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D41A6DEC-1CD1-402E-9EE4-B6E0FA632187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1" sheetId="2" r:id="rId1"/>
  </sheets>
  <definedNames>
    <definedName name="_xlnm._FilterDatabase" localSheetId="0" hidden="1">Sheet1!$A$3:$BX$3218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7" i="2" l="1"/>
  <c r="BT7" i="2"/>
  <c r="BQ7" i="2"/>
  <c r="BP7" i="2"/>
  <c r="BM7" i="2"/>
  <c r="BL7" i="2"/>
  <c r="BI7" i="2"/>
  <c r="BH7" i="2"/>
  <c r="BF7" i="2"/>
  <c r="BD7" i="2"/>
  <c r="AV3217" i="2"/>
  <c r="AV3214" i="2"/>
  <c r="AV3195" i="2"/>
  <c r="AV3193" i="2"/>
  <c r="AV3183" i="2"/>
  <c r="AV3181" i="2"/>
  <c r="AV3179" i="2"/>
  <c r="AV3177" i="2"/>
  <c r="AV3175" i="2"/>
  <c r="AV3174" i="2"/>
  <c r="AV3169" i="2"/>
  <c r="AV3166" i="2"/>
  <c r="AV3164" i="2"/>
  <c r="AV3161" i="2"/>
  <c r="AV3158" i="2"/>
  <c r="AV3153" i="2"/>
  <c r="AV3150" i="2"/>
  <c r="AV3147" i="2"/>
  <c r="AV3143" i="2"/>
  <c r="AV3135" i="2"/>
  <c r="AV3134" i="2"/>
  <c r="AV3133" i="2"/>
  <c r="AV3121" i="2"/>
  <c r="AV3110" i="2"/>
  <c r="AV3106" i="2"/>
  <c r="AV3079" i="2"/>
  <c r="AV3078" i="2"/>
  <c r="AV3074" i="2"/>
  <c r="AV3063" i="2"/>
  <c r="AV3041" i="2"/>
  <c r="AV3038" i="2"/>
  <c r="AV3036" i="2"/>
  <c r="AV3034" i="2"/>
  <c r="AV3032" i="2"/>
  <c r="AV3011" i="2"/>
  <c r="AV3009" i="2"/>
  <c r="AV2989" i="2"/>
  <c r="AV2987" i="2"/>
  <c r="AV2986" i="2"/>
  <c r="AV2983" i="2"/>
  <c r="AV2975" i="2"/>
  <c r="AV2973" i="2"/>
  <c r="AV2970" i="2"/>
  <c r="AV2968" i="2"/>
  <c r="AV2967" i="2"/>
  <c r="AV2964" i="2"/>
  <c r="AV2963" i="2"/>
  <c r="AV2960" i="2"/>
  <c r="AV2957" i="2"/>
  <c r="AV2955" i="2"/>
  <c r="AV2953" i="2"/>
  <c r="AV2944" i="2"/>
  <c r="AV2937" i="2"/>
  <c r="AV2931" i="2"/>
  <c r="AV2929" i="2"/>
  <c r="AV2924" i="2"/>
  <c r="AV2903" i="2"/>
  <c r="AV2902" i="2"/>
  <c r="AV2896" i="2"/>
  <c r="AV2884" i="2"/>
  <c r="AV2881" i="2"/>
  <c r="AV2879" i="2"/>
  <c r="AV2876" i="2"/>
  <c r="AV2872" i="2"/>
  <c r="AV2868" i="2"/>
  <c r="AV2864" i="2"/>
  <c r="AV2859" i="2"/>
  <c r="AV2855" i="2"/>
  <c r="AV2851" i="2"/>
  <c r="AV2847" i="2"/>
  <c r="AV2845" i="2"/>
  <c r="AV2843" i="2"/>
  <c r="AV2842" i="2"/>
  <c r="AV2823" i="2"/>
  <c r="AV2821" i="2"/>
  <c r="AV2815" i="2"/>
  <c r="AV2811" i="2"/>
  <c r="AV2810" i="2"/>
  <c r="AV2803" i="2"/>
  <c r="AV2802" i="2"/>
  <c r="AV2801" i="2"/>
  <c r="AV2800" i="2"/>
  <c r="AV2792" i="2"/>
  <c r="AV2761" i="2"/>
  <c r="AV2757" i="2"/>
  <c r="AV2755" i="2"/>
  <c r="AV2733" i="2"/>
  <c r="AV2720" i="2"/>
  <c r="AV2705" i="2"/>
  <c r="AV2692" i="2"/>
  <c r="AV2690" i="2"/>
  <c r="AV2681" i="2"/>
  <c r="AV2670" i="2"/>
  <c r="AV2665" i="2"/>
  <c r="AV2649" i="2"/>
  <c r="AV2631" i="2"/>
  <c r="AV2629" i="2"/>
  <c r="AV2627" i="2"/>
  <c r="AV2623" i="2"/>
  <c r="AV2620" i="2"/>
  <c r="AV2610" i="2"/>
  <c r="AV2603" i="2"/>
  <c r="AV2601" i="2"/>
  <c r="AV2569" i="2"/>
  <c r="AV2554" i="2"/>
  <c r="AV2549" i="2"/>
  <c r="AV2537" i="2"/>
  <c r="AV2535" i="2"/>
  <c r="AV2529" i="2"/>
  <c r="AV2512" i="2"/>
  <c r="AV2511" i="2"/>
  <c r="AV2504" i="2"/>
  <c r="AV2495" i="2"/>
  <c r="AV2454" i="2"/>
  <c r="AV2443" i="2"/>
  <c r="AV2436" i="2"/>
  <c r="AV2432" i="2"/>
  <c r="AV2430" i="2"/>
  <c r="AV2423" i="2"/>
  <c r="AV2421" i="2"/>
  <c r="AV2395" i="2"/>
  <c r="AV2393" i="2"/>
  <c r="AV2392" i="2"/>
  <c r="AV2390" i="2"/>
  <c r="AV2386" i="2"/>
  <c r="AV2364" i="2"/>
  <c r="AV2363" i="2"/>
  <c r="AV2361" i="2"/>
  <c r="AV2358" i="2"/>
  <c r="AV2343" i="2"/>
  <c r="AV2325" i="2"/>
  <c r="AV2316" i="2"/>
  <c r="AV2315" i="2"/>
  <c r="AV2294" i="2"/>
  <c r="AV2279" i="2"/>
  <c r="AV2277" i="2"/>
  <c r="AV2275" i="2"/>
  <c r="AV2273" i="2"/>
  <c r="AV2264" i="2"/>
  <c r="AV2262" i="2"/>
  <c r="AV2257" i="2"/>
  <c r="AV2219" i="2"/>
  <c r="AV2186" i="2"/>
  <c r="AV2177" i="2"/>
  <c r="AV2172" i="2"/>
  <c r="AV2167" i="2"/>
  <c r="AV2160" i="2"/>
  <c r="AV2158" i="2"/>
  <c r="AV2156" i="2"/>
  <c r="AV2114" i="2"/>
  <c r="AV2112" i="2"/>
  <c r="AV2109" i="2"/>
  <c r="AV2108" i="2"/>
  <c r="AV2093" i="2"/>
  <c r="AV2080" i="2"/>
  <c r="AV2078" i="2"/>
  <c r="AV2076" i="2"/>
  <c r="AV2075" i="2"/>
  <c r="AV2071" i="2"/>
  <c r="AV2055" i="2"/>
  <c r="AV2053" i="2"/>
  <c r="AV2051" i="2"/>
  <c r="AV2049" i="2"/>
  <c r="AV2047" i="2"/>
  <c r="AV2045" i="2"/>
  <c r="AV2043" i="2"/>
  <c r="AV2041" i="2"/>
  <c r="AV2037" i="2"/>
  <c r="AV2015" i="2"/>
  <c r="AV2014" i="2"/>
  <c r="AV2012" i="2"/>
  <c r="AV2010" i="2"/>
  <c r="AV2003" i="2"/>
  <c r="AV2000" i="2"/>
  <c r="AV1999" i="2"/>
  <c r="AV1994" i="2"/>
  <c r="AV1992" i="2"/>
  <c r="AV1986" i="2"/>
  <c r="AV1984" i="2"/>
  <c r="AV1955" i="2"/>
  <c r="AV1953" i="2"/>
  <c r="AV1930" i="2"/>
  <c r="AV1895" i="2"/>
  <c r="AV1891" i="2"/>
  <c r="AV1887" i="2"/>
  <c r="AV1883" i="2"/>
  <c r="AV1876" i="2"/>
  <c r="AV1872" i="2"/>
  <c r="AV1868" i="2"/>
  <c r="AV1864" i="2"/>
  <c r="AV1860" i="2"/>
  <c r="AV1858" i="2"/>
  <c r="AV1850" i="2"/>
  <c r="AV1848" i="2"/>
  <c r="AV1846" i="2"/>
  <c r="AV1844" i="2"/>
  <c r="AV1840" i="2"/>
  <c r="AV1836" i="2"/>
  <c r="AV1834" i="2"/>
  <c r="AV1832" i="2"/>
  <c r="AV1823" i="2"/>
  <c r="AV1820" i="2"/>
  <c r="AV1818" i="2"/>
  <c r="AV1816" i="2"/>
  <c r="AV1814" i="2"/>
  <c r="AV1808" i="2"/>
  <c r="AV1791" i="2"/>
  <c r="AV1789" i="2"/>
  <c r="AV1787" i="2"/>
  <c r="AV1784" i="2"/>
  <c r="AV1782" i="2"/>
  <c r="AV1780" i="2"/>
  <c r="AV1778" i="2"/>
  <c r="AV1773" i="2"/>
  <c r="AV1771" i="2"/>
  <c r="AV1769" i="2"/>
  <c r="AV1768" i="2"/>
  <c r="AV1765" i="2"/>
  <c r="AV1748" i="2"/>
  <c r="AV1746" i="2"/>
  <c r="AV1744" i="2"/>
  <c r="AV1741" i="2"/>
  <c r="AV1739" i="2"/>
  <c r="AV1737" i="2"/>
  <c r="AV1735" i="2"/>
  <c r="AV1733" i="2"/>
  <c r="AV1731" i="2"/>
  <c r="AV1728" i="2"/>
  <c r="AV1726" i="2"/>
  <c r="AV1722" i="2"/>
  <c r="AV1720" i="2"/>
  <c r="AV1718" i="2"/>
  <c r="AV1716" i="2"/>
  <c r="AV1714" i="2"/>
  <c r="AV1700" i="2"/>
  <c r="AV1698" i="2"/>
  <c r="AV1693" i="2"/>
  <c r="AV1692" i="2"/>
  <c r="AV1685" i="2"/>
  <c r="AV1681" i="2"/>
  <c r="AV1680" i="2"/>
  <c r="AV1679" i="2"/>
  <c r="AV1676" i="2"/>
  <c r="AV1673" i="2"/>
  <c r="AV1672" i="2"/>
  <c r="AV1668" i="2"/>
  <c r="AV1667" i="2"/>
  <c r="AV1665" i="2"/>
  <c r="AV1663" i="2"/>
  <c r="AV1661" i="2"/>
  <c r="AV1659" i="2"/>
  <c r="AV1658" i="2"/>
  <c r="AV1655" i="2"/>
  <c r="AV1641" i="2"/>
  <c r="AV1628" i="2"/>
  <c r="AV1626" i="2"/>
  <c r="AV1624" i="2"/>
  <c r="AV1622" i="2"/>
  <c r="AV1621" i="2"/>
  <c r="AV1606" i="2"/>
  <c r="AV1598" i="2"/>
  <c r="AV1596" i="2"/>
  <c r="AV1594" i="2"/>
  <c r="AV1586" i="2"/>
  <c r="AV1584" i="2"/>
  <c r="AV1583" i="2"/>
  <c r="AV1580" i="2"/>
  <c r="AV1575" i="2"/>
  <c r="AV1569" i="2"/>
  <c r="AV1563" i="2"/>
  <c r="AV1560" i="2"/>
  <c r="AV1532" i="2"/>
  <c r="AV1501" i="2"/>
  <c r="AV1499" i="2"/>
  <c r="AV1487" i="2"/>
  <c r="AV1484" i="2"/>
  <c r="AV1456" i="2"/>
  <c r="AV1454" i="2"/>
  <c r="AV1442" i="2"/>
  <c r="AV1440" i="2"/>
  <c r="AV1437" i="2"/>
  <c r="AV1436" i="2"/>
  <c r="AV1427" i="2"/>
  <c r="AV1412" i="2"/>
  <c r="AV1403" i="2"/>
  <c r="AV1401" i="2"/>
  <c r="AV1390" i="2"/>
  <c r="AV1388" i="2"/>
  <c r="AV1383" i="2"/>
  <c r="AV1373" i="2"/>
  <c r="AV1368" i="2"/>
  <c r="AV1366" i="2"/>
  <c r="AV1359" i="2"/>
  <c r="AV1356" i="2"/>
  <c r="AV1354" i="2"/>
  <c r="AV1342" i="2"/>
  <c r="AV1332" i="2"/>
  <c r="AV1331" i="2"/>
  <c r="AV1329" i="2"/>
  <c r="AV1325" i="2"/>
  <c r="AV1319" i="2"/>
  <c r="AV1302" i="2"/>
  <c r="AV1297" i="2"/>
  <c r="AV1295" i="2"/>
  <c r="AV1291" i="2"/>
  <c r="AV1289" i="2"/>
  <c r="AV1286" i="2"/>
  <c r="AV1276" i="2"/>
  <c r="AV1275" i="2"/>
  <c r="AV1268" i="2"/>
  <c r="AV1260" i="2"/>
  <c r="AV1256" i="2"/>
  <c r="AV1249" i="2"/>
  <c r="AV1242" i="2"/>
  <c r="AV1233" i="2"/>
  <c r="AV1231" i="2"/>
  <c r="AV1220" i="2"/>
  <c r="AV1216" i="2"/>
  <c r="AV1211" i="2"/>
  <c r="AV1208" i="2"/>
  <c r="AV1206" i="2"/>
  <c r="AV1204" i="2"/>
  <c r="AV1200" i="2"/>
  <c r="AV1198" i="2"/>
  <c r="AV1191" i="2"/>
  <c r="AV1187" i="2"/>
  <c r="AV1181" i="2"/>
  <c r="AV1179" i="2"/>
  <c r="AV1177" i="2"/>
  <c r="AV1162" i="2"/>
  <c r="AV1151" i="2"/>
  <c r="AV1148" i="2"/>
  <c r="AV1140" i="2"/>
  <c r="AV1119" i="2"/>
  <c r="AV1117" i="2"/>
  <c r="AV1115" i="2"/>
  <c r="AV1111" i="2"/>
  <c r="AV1106" i="2"/>
  <c r="AV1103" i="2"/>
  <c r="AV1101" i="2"/>
  <c r="AV1099" i="2"/>
  <c r="AV1094" i="2"/>
  <c r="AV1089" i="2"/>
  <c r="AV1087" i="2"/>
  <c r="AV1083" i="2"/>
  <c r="AV1081" i="2"/>
  <c r="AV1079" i="2"/>
  <c r="AV1077" i="2"/>
  <c r="AV1075" i="2"/>
  <c r="AV1069" i="2"/>
  <c r="AV1035" i="2"/>
  <c r="AV1017" i="2"/>
  <c r="AV1012" i="2"/>
  <c r="AV1010" i="2"/>
  <c r="AV1008" i="2"/>
  <c r="AV1006" i="2"/>
  <c r="AV1004" i="2"/>
  <c r="AV1003" i="2"/>
  <c r="AV995" i="2"/>
  <c r="AV965" i="2"/>
  <c r="AV963" i="2"/>
  <c r="AV961" i="2"/>
  <c r="AV955" i="2"/>
  <c r="AV954" i="2"/>
  <c r="AV952" i="2"/>
  <c r="AV951" i="2"/>
  <c r="AV949" i="2"/>
  <c r="AV947" i="2"/>
  <c r="AV939" i="2"/>
  <c r="AV933" i="2"/>
  <c r="AV922" i="2"/>
  <c r="AV919" i="2"/>
  <c r="AV918" i="2"/>
  <c r="AV916" i="2"/>
  <c r="AV915" i="2"/>
  <c r="AV906" i="2"/>
  <c r="AV898" i="2"/>
  <c r="AV897" i="2"/>
  <c r="AV892" i="2"/>
  <c r="AV881" i="2"/>
  <c r="AV880" i="2"/>
  <c r="AV877" i="2"/>
  <c r="AV876" i="2"/>
  <c r="AV873" i="2"/>
  <c r="AV871" i="2"/>
  <c r="AV868" i="2"/>
  <c r="AV864" i="2"/>
  <c r="AV862" i="2"/>
  <c r="AV850" i="2"/>
  <c r="AV848" i="2"/>
  <c r="AV846" i="2"/>
  <c r="AV842" i="2"/>
  <c r="AV840" i="2"/>
  <c r="AV834" i="2"/>
  <c r="AV798" i="2"/>
  <c r="AV777" i="2"/>
  <c r="AV766" i="2"/>
  <c r="AV764" i="2"/>
  <c r="AV749" i="2"/>
  <c r="AV718" i="2"/>
  <c r="AV714" i="2"/>
  <c r="AV712" i="2"/>
  <c r="AV686" i="2"/>
  <c r="AV684" i="2"/>
  <c r="AV676" i="2"/>
  <c r="AV664" i="2"/>
  <c r="AV649" i="2"/>
  <c r="AV644" i="2"/>
  <c r="AV636" i="2"/>
  <c r="AV631" i="2"/>
  <c r="AV623" i="2"/>
  <c r="AV605" i="2"/>
  <c r="AV601" i="2"/>
  <c r="AV598" i="2"/>
  <c r="AV597" i="2"/>
  <c r="AV594" i="2"/>
  <c r="AV593" i="2"/>
  <c r="AV588" i="2"/>
  <c r="AV582" i="2"/>
  <c r="AV578" i="2"/>
  <c r="AV576" i="2"/>
  <c r="AV575" i="2"/>
  <c r="AV569" i="2"/>
  <c r="AV567" i="2"/>
  <c r="AV558" i="2"/>
  <c r="AV553" i="2"/>
  <c r="AV551" i="2"/>
  <c r="AV547" i="2"/>
  <c r="AV546" i="2"/>
  <c r="AV544" i="2"/>
  <c r="AV543" i="2"/>
  <c r="AV541" i="2"/>
  <c r="AV539" i="2"/>
  <c r="AV523" i="2"/>
  <c r="AV491" i="2"/>
  <c r="AV489" i="2"/>
  <c r="AV488" i="2"/>
  <c r="AV486" i="2"/>
  <c r="AV484" i="2"/>
  <c r="AV483" i="2"/>
  <c r="AV478" i="2"/>
  <c r="AV476" i="2"/>
  <c r="AV473" i="2"/>
  <c r="AV469" i="2"/>
  <c r="AV461" i="2"/>
  <c r="AV446" i="2"/>
  <c r="AV440" i="2"/>
  <c r="AV437" i="2"/>
  <c r="AV435" i="2"/>
  <c r="AV433" i="2"/>
  <c r="AV432" i="2"/>
  <c r="AV430" i="2"/>
  <c r="AV429" i="2"/>
  <c r="AV425" i="2"/>
  <c r="AV423" i="2"/>
  <c r="AV422" i="2"/>
  <c r="AV414" i="2"/>
  <c r="AV412" i="2"/>
  <c r="AV403" i="2"/>
  <c r="AV395" i="2"/>
  <c r="AV393" i="2"/>
  <c r="AV392" i="2"/>
  <c r="AV367" i="2"/>
  <c r="AV364" i="2"/>
  <c r="AV351" i="2"/>
  <c r="AV302" i="2"/>
  <c r="AV287" i="2"/>
  <c r="AV284" i="2"/>
  <c r="AV282" i="2"/>
  <c r="AV279" i="2"/>
  <c r="AV276" i="2"/>
  <c r="AV271" i="2"/>
  <c r="AV269" i="2"/>
  <c r="AV266" i="2"/>
  <c r="AV263" i="2"/>
  <c r="AV258" i="2"/>
  <c r="AV256" i="2"/>
  <c r="AV239" i="2"/>
  <c r="AV237" i="2"/>
  <c r="AV232" i="2"/>
  <c r="AV230" i="2"/>
  <c r="AV228" i="2"/>
  <c r="AV226" i="2"/>
  <c r="AV217" i="2"/>
  <c r="AV212" i="2"/>
  <c r="AV202" i="2"/>
  <c r="AV201" i="2"/>
  <c r="AV197" i="2"/>
  <c r="AV188" i="2"/>
  <c r="AV169" i="2"/>
  <c r="AV167" i="2"/>
  <c r="AV165" i="2"/>
  <c r="AV147" i="2"/>
  <c r="AV136" i="2"/>
  <c r="AV133" i="2"/>
  <c r="AV130" i="2"/>
  <c r="AV117" i="2"/>
  <c r="AV115" i="2"/>
  <c r="AV113" i="2"/>
  <c r="AV110" i="2"/>
  <c r="AV63" i="2"/>
  <c r="AV60" i="2"/>
  <c r="AV57" i="2"/>
  <c r="AV55" i="2"/>
  <c r="AV50" i="2"/>
  <c r="AV48" i="2"/>
  <c r="AV27" i="2"/>
  <c r="AV22" i="2"/>
  <c r="AV20" i="2"/>
  <c r="AV18" i="2"/>
  <c r="AV6" i="2"/>
  <c r="AV4" i="2"/>
  <c r="BU53" i="2"/>
  <c r="BT53" i="2"/>
  <c r="BQ53" i="2"/>
  <c r="BP53" i="2"/>
  <c r="BM53" i="2"/>
  <c r="BL53" i="2"/>
  <c r="BI53" i="2"/>
  <c r="BH53" i="2"/>
  <c r="BF53" i="2"/>
  <c r="BD53" i="2"/>
  <c r="BU51" i="2"/>
  <c r="BT51" i="2"/>
  <c r="BQ51" i="2"/>
  <c r="BP51" i="2"/>
  <c r="BM51" i="2"/>
  <c r="BL51" i="2"/>
  <c r="BI51" i="2"/>
  <c r="BH51" i="2"/>
  <c r="BF51" i="2"/>
  <c r="BD51" i="2"/>
  <c r="BU49" i="2"/>
  <c r="BT49" i="2"/>
  <c r="BQ49" i="2"/>
  <c r="BP49" i="2"/>
  <c r="BM49" i="2"/>
  <c r="BL49" i="2"/>
  <c r="BI49" i="2"/>
  <c r="BH49" i="2"/>
  <c r="BF49" i="2"/>
  <c r="BD49" i="2"/>
  <c r="BU41" i="2"/>
  <c r="BT41" i="2"/>
  <c r="BQ41" i="2"/>
  <c r="BP41" i="2"/>
  <c r="BM41" i="2"/>
  <c r="BL41" i="2"/>
  <c r="BI41" i="2"/>
  <c r="BH41" i="2"/>
  <c r="BF41" i="2"/>
  <c r="BD41" i="2"/>
  <c r="BU28" i="2"/>
  <c r="BT28" i="2"/>
  <c r="BQ28" i="2"/>
  <c r="BM28" i="2"/>
  <c r="BI28" i="2"/>
  <c r="BF28" i="2"/>
  <c r="BD28" i="2"/>
  <c r="BU24" i="2"/>
  <c r="BQ24" i="2"/>
  <c r="BM24" i="2"/>
  <c r="BI24" i="2"/>
  <c r="BF24" i="2"/>
  <c r="BU23" i="2"/>
  <c r="BQ23" i="2"/>
  <c r="BM23" i="2"/>
  <c r="BI23" i="2"/>
  <c r="BF23" i="2"/>
  <c r="BU21" i="2"/>
  <c r="BQ21" i="2"/>
  <c r="BM21" i="2"/>
  <c r="BI21" i="2"/>
  <c r="BF21" i="2"/>
  <c r="BU19" i="2"/>
  <c r="BQ19" i="2"/>
  <c r="BM19" i="2"/>
  <c r="BI19" i="2"/>
  <c r="BF19" i="2"/>
  <c r="BU16" i="2"/>
  <c r="BQ16" i="2"/>
  <c r="BM16" i="2"/>
  <c r="BI16" i="2"/>
  <c r="BF16" i="2"/>
  <c r="BU10" i="2"/>
  <c r="BQ10" i="2"/>
  <c r="BM10" i="2"/>
  <c r="BI10" i="2"/>
  <c r="BF10" i="2"/>
  <c r="BQ8" i="2"/>
  <c r="BM8" i="2"/>
  <c r="BI8" i="2"/>
  <c r="BU8" i="2"/>
  <c r="BF8" i="2"/>
  <c r="BQ5" i="2"/>
  <c r="BM5" i="2"/>
  <c r="BU5" i="2"/>
  <c r="BI5" i="2"/>
  <c r="BF5" i="2"/>
  <c r="AZ3218" i="2"/>
  <c r="AM3218" i="2" s="1"/>
  <c r="AZ3217" i="2"/>
  <c r="AZ3216" i="2"/>
  <c r="AM3216" i="2" s="1"/>
  <c r="AZ3215" i="2"/>
  <c r="AM3215" i="2" s="1"/>
  <c r="AZ3214" i="2"/>
  <c r="AM3214" i="2" s="1"/>
  <c r="AZ3213" i="2"/>
  <c r="AM3213" i="2" s="1"/>
  <c r="AZ3212" i="2"/>
  <c r="AM3212" i="2" s="1"/>
  <c r="AZ3211" i="2"/>
  <c r="AM3211" i="2" s="1"/>
  <c r="AZ3210" i="2"/>
  <c r="AM3210" i="2" s="1"/>
  <c r="AZ3209" i="2"/>
  <c r="AZ3208" i="2"/>
  <c r="AM3208" i="2" s="1"/>
  <c r="AZ3207" i="2"/>
  <c r="AM3207" i="2" s="1"/>
  <c r="AZ3206" i="2"/>
  <c r="AM3206" i="2" s="1"/>
  <c r="AZ3205" i="2"/>
  <c r="AM3205" i="2" s="1"/>
  <c r="AZ3204" i="2"/>
  <c r="AM3204" i="2" s="1"/>
  <c r="AZ3203" i="2"/>
  <c r="AM3203" i="2" s="1"/>
  <c r="AZ3202" i="2"/>
  <c r="AM3202" i="2" s="1"/>
  <c r="AZ3201" i="2"/>
  <c r="AZ3200" i="2"/>
  <c r="AM3200" i="2" s="1"/>
  <c r="AZ3199" i="2"/>
  <c r="AM3199" i="2" s="1"/>
  <c r="AZ3198" i="2"/>
  <c r="AM3198" i="2" s="1"/>
  <c r="AZ3197" i="2"/>
  <c r="AM3197" i="2" s="1"/>
  <c r="AZ3196" i="2"/>
  <c r="AM3196" i="2" s="1"/>
  <c r="AZ3195" i="2"/>
  <c r="AM3195" i="2" s="1"/>
  <c r="AZ3194" i="2"/>
  <c r="AM3194" i="2" s="1"/>
  <c r="AZ3193" i="2"/>
  <c r="AZ3192" i="2"/>
  <c r="AM3192" i="2" s="1"/>
  <c r="AZ3191" i="2"/>
  <c r="AM3191" i="2" s="1"/>
  <c r="AZ3190" i="2"/>
  <c r="AM3190" i="2" s="1"/>
  <c r="AZ3189" i="2"/>
  <c r="AM3189" i="2" s="1"/>
  <c r="AZ3188" i="2"/>
  <c r="AM3188" i="2" s="1"/>
  <c r="AZ3187" i="2"/>
  <c r="AM3187" i="2" s="1"/>
  <c r="AZ3186" i="2"/>
  <c r="AM3186" i="2" s="1"/>
  <c r="AZ3185" i="2"/>
  <c r="AZ3184" i="2"/>
  <c r="AM3184" i="2" s="1"/>
  <c r="AZ3183" i="2"/>
  <c r="AM3183" i="2" s="1"/>
  <c r="AZ3182" i="2"/>
  <c r="AM3182" i="2" s="1"/>
  <c r="AZ3181" i="2"/>
  <c r="AM3181" i="2" s="1"/>
  <c r="AZ3180" i="2"/>
  <c r="AM3180" i="2" s="1"/>
  <c r="AZ3179" i="2"/>
  <c r="AM3179" i="2" s="1"/>
  <c r="AZ3178" i="2"/>
  <c r="AM3178" i="2" s="1"/>
  <c r="AZ3177" i="2"/>
  <c r="AZ3176" i="2"/>
  <c r="AM3176" i="2" s="1"/>
  <c r="AZ3175" i="2"/>
  <c r="AM3175" i="2" s="1"/>
  <c r="AZ3174" i="2"/>
  <c r="AM3174" i="2" s="1"/>
  <c r="AZ3173" i="2"/>
  <c r="AM3173" i="2" s="1"/>
  <c r="AZ3172" i="2"/>
  <c r="AM3172" i="2" s="1"/>
  <c r="AZ3171" i="2"/>
  <c r="AM3171" i="2" s="1"/>
  <c r="AZ3170" i="2"/>
  <c r="AM3170" i="2" s="1"/>
  <c r="AZ3169" i="2"/>
  <c r="AZ3168" i="2"/>
  <c r="AM3168" i="2" s="1"/>
  <c r="AZ3167" i="2"/>
  <c r="AM3167" i="2" s="1"/>
  <c r="AZ3166" i="2"/>
  <c r="AM3166" i="2" s="1"/>
  <c r="AZ3165" i="2"/>
  <c r="AM3165" i="2" s="1"/>
  <c r="AZ3164" i="2"/>
  <c r="AM3164" i="2" s="1"/>
  <c r="AZ3163" i="2"/>
  <c r="AM3163" i="2" s="1"/>
  <c r="AZ3162" i="2"/>
  <c r="AM3162" i="2" s="1"/>
  <c r="AZ3161" i="2"/>
  <c r="AZ3160" i="2"/>
  <c r="AM3160" i="2" s="1"/>
  <c r="AZ3159" i="2"/>
  <c r="AM3159" i="2" s="1"/>
  <c r="AZ3158" i="2"/>
  <c r="AM3158" i="2" s="1"/>
  <c r="AZ3157" i="2"/>
  <c r="AM3157" i="2" s="1"/>
  <c r="AZ3156" i="2"/>
  <c r="AM3156" i="2" s="1"/>
  <c r="AZ3155" i="2"/>
  <c r="AM3155" i="2" s="1"/>
  <c r="AZ3154" i="2"/>
  <c r="AM3154" i="2" s="1"/>
  <c r="AZ3153" i="2"/>
  <c r="AZ3152" i="2"/>
  <c r="AM3152" i="2" s="1"/>
  <c r="AZ3151" i="2"/>
  <c r="AM3151" i="2" s="1"/>
  <c r="AZ3150" i="2"/>
  <c r="AM3150" i="2" s="1"/>
  <c r="AZ3149" i="2"/>
  <c r="AM3149" i="2" s="1"/>
  <c r="AZ3148" i="2"/>
  <c r="AM3148" i="2" s="1"/>
  <c r="AZ3147" i="2"/>
  <c r="AM3147" i="2" s="1"/>
  <c r="AZ3146" i="2"/>
  <c r="AM3146" i="2" s="1"/>
  <c r="AZ3145" i="2"/>
  <c r="AZ3144" i="2"/>
  <c r="AM3144" i="2" s="1"/>
  <c r="AZ3143" i="2"/>
  <c r="AM3143" i="2" s="1"/>
  <c r="AZ3142" i="2"/>
  <c r="AM3142" i="2" s="1"/>
  <c r="AZ3141" i="2"/>
  <c r="AM3141" i="2" s="1"/>
  <c r="AZ3140" i="2"/>
  <c r="AM3140" i="2" s="1"/>
  <c r="AZ3139" i="2"/>
  <c r="AM3139" i="2" s="1"/>
  <c r="AZ3138" i="2"/>
  <c r="AM3138" i="2" s="1"/>
  <c r="AZ3137" i="2"/>
  <c r="AZ3136" i="2"/>
  <c r="AM3136" i="2" s="1"/>
  <c r="AZ3135" i="2"/>
  <c r="AM3135" i="2" s="1"/>
  <c r="AZ3134" i="2"/>
  <c r="AM3134" i="2" s="1"/>
  <c r="AZ3133" i="2"/>
  <c r="AM3133" i="2" s="1"/>
  <c r="AZ3132" i="2"/>
  <c r="AM3132" i="2" s="1"/>
  <c r="AZ3131" i="2"/>
  <c r="AM3131" i="2" s="1"/>
  <c r="AZ3130" i="2"/>
  <c r="AM3130" i="2" s="1"/>
  <c r="AZ3129" i="2"/>
  <c r="AZ3128" i="2"/>
  <c r="AM3128" i="2" s="1"/>
  <c r="AZ3127" i="2"/>
  <c r="AM3127" i="2" s="1"/>
  <c r="AZ3126" i="2"/>
  <c r="AM3126" i="2" s="1"/>
  <c r="AZ3125" i="2"/>
  <c r="AM3125" i="2" s="1"/>
  <c r="AZ3124" i="2"/>
  <c r="AM3124" i="2" s="1"/>
  <c r="AZ3123" i="2"/>
  <c r="AM3123" i="2" s="1"/>
  <c r="AZ3122" i="2"/>
  <c r="AM3122" i="2" s="1"/>
  <c r="AZ3121" i="2"/>
  <c r="AZ3120" i="2"/>
  <c r="AM3120" i="2" s="1"/>
  <c r="AZ3119" i="2"/>
  <c r="AM3119" i="2" s="1"/>
  <c r="AZ3118" i="2"/>
  <c r="AM3118" i="2" s="1"/>
  <c r="AZ3117" i="2"/>
  <c r="AM3117" i="2" s="1"/>
  <c r="AZ3116" i="2"/>
  <c r="AM3116" i="2" s="1"/>
  <c r="AZ3115" i="2"/>
  <c r="AM3115" i="2" s="1"/>
  <c r="AZ3114" i="2"/>
  <c r="AM3114" i="2" s="1"/>
  <c r="AZ3113" i="2"/>
  <c r="AZ3112" i="2"/>
  <c r="AM3112" i="2" s="1"/>
  <c r="AZ3111" i="2"/>
  <c r="AM3111" i="2" s="1"/>
  <c r="AZ3110" i="2"/>
  <c r="AM3110" i="2" s="1"/>
  <c r="AZ3109" i="2"/>
  <c r="AM3109" i="2" s="1"/>
  <c r="AZ3108" i="2"/>
  <c r="AM3108" i="2" s="1"/>
  <c r="AZ3107" i="2"/>
  <c r="AM3107" i="2" s="1"/>
  <c r="AZ3106" i="2"/>
  <c r="AM3106" i="2" s="1"/>
  <c r="AZ3105" i="2"/>
  <c r="AZ3104" i="2"/>
  <c r="AM3104" i="2" s="1"/>
  <c r="AZ3103" i="2"/>
  <c r="AM3103" i="2" s="1"/>
  <c r="AZ3102" i="2"/>
  <c r="AM3102" i="2" s="1"/>
  <c r="AZ3101" i="2"/>
  <c r="AM3101" i="2" s="1"/>
  <c r="AZ3100" i="2"/>
  <c r="AM3100" i="2" s="1"/>
  <c r="AZ3099" i="2"/>
  <c r="AM3099" i="2" s="1"/>
  <c r="AZ3098" i="2"/>
  <c r="AM3098" i="2" s="1"/>
  <c r="AZ3097" i="2"/>
  <c r="AZ3096" i="2"/>
  <c r="AM3096" i="2" s="1"/>
  <c r="AZ3095" i="2"/>
  <c r="AM3095" i="2" s="1"/>
  <c r="AZ3094" i="2"/>
  <c r="AM3094" i="2" s="1"/>
  <c r="AZ3093" i="2"/>
  <c r="AM3093" i="2" s="1"/>
  <c r="AZ3092" i="2"/>
  <c r="AM3092" i="2" s="1"/>
  <c r="AZ3091" i="2"/>
  <c r="AM3091" i="2" s="1"/>
  <c r="AZ3090" i="2"/>
  <c r="AM3090" i="2" s="1"/>
  <c r="AZ3089" i="2"/>
  <c r="AZ3088" i="2"/>
  <c r="AM3088" i="2" s="1"/>
  <c r="AZ3087" i="2"/>
  <c r="AM3087" i="2" s="1"/>
  <c r="AZ3086" i="2"/>
  <c r="AM3086" i="2" s="1"/>
  <c r="AZ3085" i="2"/>
  <c r="AM3085" i="2" s="1"/>
  <c r="AZ3084" i="2"/>
  <c r="AM3084" i="2" s="1"/>
  <c r="AZ3083" i="2"/>
  <c r="AM3083" i="2" s="1"/>
  <c r="AZ3082" i="2"/>
  <c r="AM3082" i="2" s="1"/>
  <c r="AZ3081" i="2"/>
  <c r="AZ3080" i="2"/>
  <c r="AM3080" i="2" s="1"/>
  <c r="AZ3079" i="2"/>
  <c r="AM3079" i="2" s="1"/>
  <c r="AZ3078" i="2"/>
  <c r="AM3078" i="2" s="1"/>
  <c r="AZ3077" i="2"/>
  <c r="AM3077" i="2" s="1"/>
  <c r="AZ3076" i="2"/>
  <c r="AM3076" i="2" s="1"/>
  <c r="AZ3075" i="2"/>
  <c r="AM3075" i="2" s="1"/>
  <c r="AZ3074" i="2"/>
  <c r="AM3074" i="2" s="1"/>
  <c r="AZ3073" i="2"/>
  <c r="AZ3072" i="2"/>
  <c r="AM3072" i="2" s="1"/>
  <c r="AZ3071" i="2"/>
  <c r="AM3071" i="2" s="1"/>
  <c r="AZ3070" i="2"/>
  <c r="AM3070" i="2" s="1"/>
  <c r="AZ3069" i="2"/>
  <c r="AM3069" i="2" s="1"/>
  <c r="AZ3068" i="2"/>
  <c r="AM3068" i="2" s="1"/>
  <c r="AZ3067" i="2"/>
  <c r="AM3067" i="2" s="1"/>
  <c r="AZ3066" i="2"/>
  <c r="AM3066" i="2" s="1"/>
  <c r="AZ3065" i="2"/>
  <c r="AZ3064" i="2"/>
  <c r="AM3064" i="2" s="1"/>
  <c r="AZ3063" i="2"/>
  <c r="AM3063" i="2" s="1"/>
  <c r="AZ3062" i="2"/>
  <c r="AM3062" i="2" s="1"/>
  <c r="AZ3061" i="2"/>
  <c r="AM3061" i="2" s="1"/>
  <c r="AZ3060" i="2"/>
  <c r="AM3060" i="2" s="1"/>
  <c r="AZ3059" i="2"/>
  <c r="AM3059" i="2" s="1"/>
  <c r="AZ3058" i="2"/>
  <c r="AM3058" i="2" s="1"/>
  <c r="AZ3057" i="2"/>
  <c r="AZ3056" i="2"/>
  <c r="AM3056" i="2" s="1"/>
  <c r="AZ3055" i="2"/>
  <c r="AM3055" i="2" s="1"/>
  <c r="AZ3054" i="2"/>
  <c r="AM3054" i="2" s="1"/>
  <c r="AZ3053" i="2"/>
  <c r="AM3053" i="2" s="1"/>
  <c r="AZ3052" i="2"/>
  <c r="AM3052" i="2" s="1"/>
  <c r="AZ3051" i="2"/>
  <c r="AM3051" i="2" s="1"/>
  <c r="AZ3050" i="2"/>
  <c r="AM3050" i="2" s="1"/>
  <c r="AZ3049" i="2"/>
  <c r="AZ3048" i="2"/>
  <c r="AM3048" i="2" s="1"/>
  <c r="AZ3047" i="2"/>
  <c r="AM3047" i="2" s="1"/>
  <c r="AZ3046" i="2"/>
  <c r="AM3046" i="2" s="1"/>
  <c r="AZ3045" i="2"/>
  <c r="AM3045" i="2" s="1"/>
  <c r="AZ3044" i="2"/>
  <c r="AM3044" i="2" s="1"/>
  <c r="AZ3043" i="2"/>
  <c r="AM3043" i="2" s="1"/>
  <c r="AZ3042" i="2"/>
  <c r="AM3042" i="2" s="1"/>
  <c r="AZ3041" i="2"/>
  <c r="AZ3040" i="2"/>
  <c r="AM3040" i="2" s="1"/>
  <c r="AZ3039" i="2"/>
  <c r="AM3039" i="2" s="1"/>
  <c r="AZ3038" i="2"/>
  <c r="AM3038" i="2" s="1"/>
  <c r="AZ3037" i="2"/>
  <c r="AM3037" i="2" s="1"/>
  <c r="AZ3036" i="2"/>
  <c r="AM3036" i="2" s="1"/>
  <c r="AZ3035" i="2"/>
  <c r="AM3035" i="2" s="1"/>
  <c r="AZ3034" i="2"/>
  <c r="AM3034" i="2" s="1"/>
  <c r="AZ3033" i="2"/>
  <c r="AZ3032" i="2"/>
  <c r="AM3032" i="2" s="1"/>
  <c r="AZ3031" i="2"/>
  <c r="AM3031" i="2" s="1"/>
  <c r="AZ3030" i="2"/>
  <c r="AM3030" i="2" s="1"/>
  <c r="AZ3029" i="2"/>
  <c r="AM3029" i="2" s="1"/>
  <c r="AZ3028" i="2"/>
  <c r="AM3028" i="2" s="1"/>
  <c r="AZ3027" i="2"/>
  <c r="AM3027" i="2" s="1"/>
  <c r="AZ3026" i="2"/>
  <c r="AM3026" i="2" s="1"/>
  <c r="AZ3025" i="2"/>
  <c r="AZ3024" i="2"/>
  <c r="AM3024" i="2" s="1"/>
  <c r="AZ3023" i="2"/>
  <c r="AM3023" i="2" s="1"/>
  <c r="AZ3022" i="2"/>
  <c r="AM3022" i="2" s="1"/>
  <c r="AZ3021" i="2"/>
  <c r="AM3021" i="2" s="1"/>
  <c r="AZ3020" i="2"/>
  <c r="AM3020" i="2" s="1"/>
  <c r="AZ3019" i="2"/>
  <c r="AM3019" i="2" s="1"/>
  <c r="AZ3018" i="2"/>
  <c r="AM3018" i="2" s="1"/>
  <c r="AZ3017" i="2"/>
  <c r="AZ3016" i="2"/>
  <c r="AM3016" i="2" s="1"/>
  <c r="AZ3015" i="2"/>
  <c r="AM3015" i="2" s="1"/>
  <c r="AZ3014" i="2"/>
  <c r="AM3014" i="2" s="1"/>
  <c r="AZ3013" i="2"/>
  <c r="AM3013" i="2" s="1"/>
  <c r="AZ3012" i="2"/>
  <c r="AM3012" i="2" s="1"/>
  <c r="AZ3011" i="2"/>
  <c r="AM3011" i="2" s="1"/>
  <c r="AZ3010" i="2"/>
  <c r="AM3010" i="2" s="1"/>
  <c r="AZ3009" i="2"/>
  <c r="AZ3008" i="2"/>
  <c r="AM3008" i="2" s="1"/>
  <c r="AZ3007" i="2"/>
  <c r="AM3007" i="2" s="1"/>
  <c r="AZ3006" i="2"/>
  <c r="AM3006" i="2" s="1"/>
  <c r="AZ3005" i="2"/>
  <c r="AM3005" i="2" s="1"/>
  <c r="AZ3004" i="2"/>
  <c r="AM3004" i="2" s="1"/>
  <c r="AZ3003" i="2"/>
  <c r="AM3003" i="2" s="1"/>
  <c r="AZ3002" i="2"/>
  <c r="AM3002" i="2" s="1"/>
  <c r="AZ3001" i="2"/>
  <c r="AZ3000" i="2"/>
  <c r="AM3000" i="2" s="1"/>
  <c r="AZ2999" i="2"/>
  <c r="AM2999" i="2" s="1"/>
  <c r="AZ2998" i="2"/>
  <c r="AM2998" i="2" s="1"/>
  <c r="AZ2997" i="2"/>
  <c r="AM2997" i="2" s="1"/>
  <c r="AZ2996" i="2"/>
  <c r="AM2996" i="2" s="1"/>
  <c r="AZ2995" i="2"/>
  <c r="AM2995" i="2" s="1"/>
  <c r="AZ2994" i="2"/>
  <c r="AM2994" i="2" s="1"/>
  <c r="AZ2993" i="2"/>
  <c r="AZ2992" i="2"/>
  <c r="AM2992" i="2" s="1"/>
  <c r="AZ2991" i="2"/>
  <c r="AM2991" i="2" s="1"/>
  <c r="AZ2990" i="2"/>
  <c r="AM2990" i="2" s="1"/>
  <c r="AZ2989" i="2"/>
  <c r="AM2989" i="2" s="1"/>
  <c r="AZ2988" i="2"/>
  <c r="AM2988" i="2" s="1"/>
  <c r="AZ2987" i="2"/>
  <c r="AM2987" i="2" s="1"/>
  <c r="AZ2986" i="2"/>
  <c r="AM2986" i="2" s="1"/>
  <c r="AZ2985" i="2"/>
  <c r="AZ2984" i="2"/>
  <c r="AM2984" i="2" s="1"/>
  <c r="AZ2983" i="2"/>
  <c r="AM2983" i="2" s="1"/>
  <c r="AZ2982" i="2"/>
  <c r="AM2982" i="2" s="1"/>
  <c r="AZ2981" i="2"/>
  <c r="AM2981" i="2" s="1"/>
  <c r="AZ2980" i="2"/>
  <c r="AM2980" i="2" s="1"/>
  <c r="AZ2979" i="2"/>
  <c r="AM2979" i="2" s="1"/>
  <c r="AZ2978" i="2"/>
  <c r="AM2978" i="2" s="1"/>
  <c r="AZ2977" i="2"/>
  <c r="AZ2976" i="2"/>
  <c r="AM2976" i="2" s="1"/>
  <c r="AZ2975" i="2"/>
  <c r="AM2975" i="2" s="1"/>
  <c r="AZ2974" i="2"/>
  <c r="AM2974" i="2" s="1"/>
  <c r="AZ2973" i="2"/>
  <c r="AM2973" i="2" s="1"/>
  <c r="AZ2972" i="2"/>
  <c r="AM2972" i="2" s="1"/>
  <c r="AZ2971" i="2"/>
  <c r="AM2971" i="2" s="1"/>
  <c r="AZ2970" i="2"/>
  <c r="AM2970" i="2" s="1"/>
  <c r="AZ2969" i="2"/>
  <c r="AZ2968" i="2"/>
  <c r="AM2968" i="2" s="1"/>
  <c r="AZ2967" i="2"/>
  <c r="AM2967" i="2" s="1"/>
  <c r="AZ2966" i="2"/>
  <c r="AM2966" i="2" s="1"/>
  <c r="AZ2965" i="2"/>
  <c r="AM2965" i="2" s="1"/>
  <c r="AZ2964" i="2"/>
  <c r="AM2964" i="2" s="1"/>
  <c r="AZ2963" i="2"/>
  <c r="AM2963" i="2" s="1"/>
  <c r="AZ2962" i="2"/>
  <c r="AM2962" i="2" s="1"/>
  <c r="AZ2961" i="2"/>
  <c r="AZ2960" i="2"/>
  <c r="AZ2959" i="2"/>
  <c r="AM2959" i="2" s="1"/>
  <c r="AZ2958" i="2"/>
  <c r="AM2958" i="2" s="1"/>
  <c r="AZ2957" i="2"/>
  <c r="AM2957" i="2" s="1"/>
  <c r="AZ2956" i="2"/>
  <c r="AM2956" i="2" s="1"/>
  <c r="AZ2955" i="2"/>
  <c r="AM2955" i="2" s="1"/>
  <c r="AZ2954" i="2"/>
  <c r="AM2954" i="2" s="1"/>
  <c r="AZ2953" i="2"/>
  <c r="AZ2952" i="2"/>
  <c r="AM2952" i="2" s="1"/>
  <c r="AZ2951" i="2"/>
  <c r="AM2951" i="2" s="1"/>
  <c r="AZ2950" i="2"/>
  <c r="AM2950" i="2" s="1"/>
  <c r="AZ2949" i="2"/>
  <c r="AM2949" i="2" s="1"/>
  <c r="AZ2948" i="2"/>
  <c r="AM2948" i="2" s="1"/>
  <c r="AZ2947" i="2"/>
  <c r="AM2947" i="2" s="1"/>
  <c r="AZ2946" i="2"/>
  <c r="AM2946" i="2" s="1"/>
  <c r="AZ2945" i="2"/>
  <c r="AZ2944" i="2"/>
  <c r="AM2944" i="2" s="1"/>
  <c r="AZ2943" i="2"/>
  <c r="AM2943" i="2" s="1"/>
  <c r="AZ2942" i="2"/>
  <c r="AM2942" i="2" s="1"/>
  <c r="AZ2941" i="2"/>
  <c r="AM2941" i="2" s="1"/>
  <c r="AZ2940" i="2"/>
  <c r="AM2940" i="2" s="1"/>
  <c r="AZ2939" i="2"/>
  <c r="AM2939" i="2" s="1"/>
  <c r="AZ2938" i="2"/>
  <c r="AM2938" i="2" s="1"/>
  <c r="AZ2937" i="2"/>
  <c r="AZ2936" i="2"/>
  <c r="AM2936" i="2" s="1"/>
  <c r="AZ2935" i="2"/>
  <c r="AM2935" i="2" s="1"/>
  <c r="AZ2934" i="2"/>
  <c r="AM2934" i="2" s="1"/>
  <c r="AZ2933" i="2"/>
  <c r="AM2933" i="2" s="1"/>
  <c r="AZ2932" i="2"/>
  <c r="AM2932" i="2" s="1"/>
  <c r="AZ2931" i="2"/>
  <c r="AM2931" i="2" s="1"/>
  <c r="AZ2930" i="2"/>
  <c r="AM2930" i="2" s="1"/>
  <c r="AZ2929" i="2"/>
  <c r="AZ2928" i="2"/>
  <c r="AM2928" i="2" s="1"/>
  <c r="AZ2927" i="2"/>
  <c r="AM2927" i="2" s="1"/>
  <c r="AZ2926" i="2"/>
  <c r="AM2926" i="2" s="1"/>
  <c r="AZ2925" i="2"/>
  <c r="AM2925" i="2" s="1"/>
  <c r="AZ2924" i="2"/>
  <c r="AM2924" i="2" s="1"/>
  <c r="AZ2923" i="2"/>
  <c r="AM2923" i="2" s="1"/>
  <c r="AZ2922" i="2"/>
  <c r="AM2922" i="2" s="1"/>
  <c r="AZ2921" i="2"/>
  <c r="AZ2920" i="2"/>
  <c r="AM2920" i="2" s="1"/>
  <c r="AZ2919" i="2"/>
  <c r="AM2919" i="2" s="1"/>
  <c r="AZ2918" i="2"/>
  <c r="AM2918" i="2" s="1"/>
  <c r="AZ2917" i="2"/>
  <c r="AM2917" i="2" s="1"/>
  <c r="AZ2916" i="2"/>
  <c r="AM2916" i="2" s="1"/>
  <c r="AZ2915" i="2"/>
  <c r="AM2915" i="2" s="1"/>
  <c r="AZ2914" i="2"/>
  <c r="AM2914" i="2" s="1"/>
  <c r="AZ2913" i="2"/>
  <c r="AZ2912" i="2"/>
  <c r="AM2912" i="2" s="1"/>
  <c r="AZ2911" i="2"/>
  <c r="AM2911" i="2" s="1"/>
  <c r="AZ2910" i="2"/>
  <c r="AM2910" i="2" s="1"/>
  <c r="AZ2909" i="2"/>
  <c r="AM2909" i="2" s="1"/>
  <c r="AZ2908" i="2"/>
  <c r="AM2908" i="2" s="1"/>
  <c r="AZ2907" i="2"/>
  <c r="AM2907" i="2" s="1"/>
  <c r="AZ2906" i="2"/>
  <c r="AM2906" i="2" s="1"/>
  <c r="AZ2905" i="2"/>
  <c r="AZ2904" i="2"/>
  <c r="AZ2903" i="2"/>
  <c r="AM2903" i="2" s="1"/>
  <c r="AZ2902" i="2"/>
  <c r="AM2902" i="2" s="1"/>
  <c r="AZ2901" i="2"/>
  <c r="AM2901" i="2" s="1"/>
  <c r="AZ2900" i="2"/>
  <c r="AM2900" i="2" s="1"/>
  <c r="AZ2899" i="2"/>
  <c r="AM2899" i="2" s="1"/>
  <c r="AZ2898" i="2"/>
  <c r="AM2898" i="2" s="1"/>
  <c r="AZ2897" i="2"/>
  <c r="AZ2896" i="2"/>
  <c r="AM2896" i="2" s="1"/>
  <c r="AZ2895" i="2"/>
  <c r="AM2895" i="2" s="1"/>
  <c r="AZ2894" i="2"/>
  <c r="AM2894" i="2" s="1"/>
  <c r="AZ2893" i="2"/>
  <c r="AM2893" i="2" s="1"/>
  <c r="AZ2892" i="2"/>
  <c r="AM2892" i="2" s="1"/>
  <c r="AZ2891" i="2"/>
  <c r="AM2891" i="2" s="1"/>
  <c r="AZ2890" i="2"/>
  <c r="AM2890" i="2" s="1"/>
  <c r="AZ2889" i="2"/>
  <c r="AZ2888" i="2"/>
  <c r="AM2888" i="2" s="1"/>
  <c r="AZ2887" i="2"/>
  <c r="AM2887" i="2" s="1"/>
  <c r="AZ2886" i="2"/>
  <c r="AM2886" i="2" s="1"/>
  <c r="AZ2885" i="2"/>
  <c r="AM2885" i="2" s="1"/>
  <c r="AZ2884" i="2"/>
  <c r="AM2884" i="2" s="1"/>
  <c r="AZ2883" i="2"/>
  <c r="AM2883" i="2" s="1"/>
  <c r="AZ2882" i="2"/>
  <c r="AM2882" i="2" s="1"/>
  <c r="AZ2881" i="2"/>
  <c r="AZ2880" i="2"/>
  <c r="AM2880" i="2" s="1"/>
  <c r="AZ2879" i="2"/>
  <c r="AM2879" i="2" s="1"/>
  <c r="AZ2878" i="2"/>
  <c r="AM2878" i="2" s="1"/>
  <c r="AZ2877" i="2"/>
  <c r="AM2877" i="2" s="1"/>
  <c r="AZ2876" i="2"/>
  <c r="AM2876" i="2" s="1"/>
  <c r="AZ2875" i="2"/>
  <c r="AM2875" i="2" s="1"/>
  <c r="AZ2874" i="2"/>
  <c r="AM2874" i="2" s="1"/>
  <c r="AZ2873" i="2"/>
  <c r="AZ2872" i="2"/>
  <c r="AM2872" i="2" s="1"/>
  <c r="AZ2871" i="2"/>
  <c r="AM2871" i="2" s="1"/>
  <c r="AZ2870" i="2"/>
  <c r="AM2870" i="2" s="1"/>
  <c r="AZ2869" i="2"/>
  <c r="AM2869" i="2" s="1"/>
  <c r="AZ2868" i="2"/>
  <c r="AM2868" i="2" s="1"/>
  <c r="AZ2867" i="2"/>
  <c r="AM2867" i="2" s="1"/>
  <c r="AZ2866" i="2"/>
  <c r="AM2866" i="2" s="1"/>
  <c r="AZ2865" i="2"/>
  <c r="AZ2864" i="2"/>
  <c r="AM2864" i="2" s="1"/>
  <c r="AZ2863" i="2"/>
  <c r="AM2863" i="2" s="1"/>
  <c r="AZ2862" i="2"/>
  <c r="AM2862" i="2" s="1"/>
  <c r="AZ2861" i="2"/>
  <c r="AM2861" i="2" s="1"/>
  <c r="AZ2860" i="2"/>
  <c r="AM2860" i="2" s="1"/>
  <c r="AZ2859" i="2"/>
  <c r="AM2859" i="2" s="1"/>
  <c r="AZ2858" i="2"/>
  <c r="AM2858" i="2" s="1"/>
  <c r="AZ2857" i="2"/>
  <c r="AZ2856" i="2"/>
  <c r="AM2856" i="2" s="1"/>
  <c r="AZ2855" i="2"/>
  <c r="AM2855" i="2" s="1"/>
  <c r="AZ2854" i="2"/>
  <c r="AM2854" i="2" s="1"/>
  <c r="AZ2853" i="2"/>
  <c r="AM2853" i="2" s="1"/>
  <c r="AZ2852" i="2"/>
  <c r="AM2852" i="2" s="1"/>
  <c r="AZ2851" i="2"/>
  <c r="AM2851" i="2" s="1"/>
  <c r="AZ2850" i="2"/>
  <c r="AM2850" i="2" s="1"/>
  <c r="AZ2849" i="2"/>
  <c r="AZ2848" i="2"/>
  <c r="AZ2847" i="2"/>
  <c r="AM2847" i="2" s="1"/>
  <c r="AZ2846" i="2"/>
  <c r="AM2846" i="2" s="1"/>
  <c r="AZ2845" i="2"/>
  <c r="AM2845" i="2" s="1"/>
  <c r="AZ2844" i="2"/>
  <c r="AM2844" i="2" s="1"/>
  <c r="AZ2843" i="2"/>
  <c r="AM2843" i="2" s="1"/>
  <c r="AZ2842" i="2"/>
  <c r="AM2842" i="2" s="1"/>
  <c r="AZ2841" i="2"/>
  <c r="AZ2840" i="2"/>
  <c r="AM2840" i="2" s="1"/>
  <c r="AZ2839" i="2"/>
  <c r="AM2839" i="2" s="1"/>
  <c r="AZ2838" i="2"/>
  <c r="AM2838" i="2" s="1"/>
  <c r="AZ2837" i="2"/>
  <c r="AM2837" i="2" s="1"/>
  <c r="AZ2836" i="2"/>
  <c r="AM2836" i="2" s="1"/>
  <c r="AZ2835" i="2"/>
  <c r="AM2835" i="2" s="1"/>
  <c r="AZ2834" i="2"/>
  <c r="AM2834" i="2" s="1"/>
  <c r="AZ2833" i="2"/>
  <c r="AZ2832" i="2"/>
  <c r="AM2832" i="2" s="1"/>
  <c r="AZ2831" i="2"/>
  <c r="AM2831" i="2" s="1"/>
  <c r="AZ2830" i="2"/>
  <c r="AM2830" i="2" s="1"/>
  <c r="AZ2829" i="2"/>
  <c r="AM2829" i="2" s="1"/>
  <c r="AZ2828" i="2"/>
  <c r="AM2828" i="2" s="1"/>
  <c r="AZ2827" i="2"/>
  <c r="AM2827" i="2" s="1"/>
  <c r="AZ2826" i="2"/>
  <c r="AM2826" i="2" s="1"/>
  <c r="AZ2825" i="2"/>
  <c r="AZ2824" i="2"/>
  <c r="AM2824" i="2" s="1"/>
  <c r="AZ2823" i="2"/>
  <c r="AM2823" i="2" s="1"/>
  <c r="AZ2822" i="2"/>
  <c r="AM2822" i="2" s="1"/>
  <c r="AZ2821" i="2"/>
  <c r="AM2821" i="2" s="1"/>
  <c r="AZ2820" i="2"/>
  <c r="AM2820" i="2" s="1"/>
  <c r="AZ2819" i="2"/>
  <c r="AM2819" i="2" s="1"/>
  <c r="AZ2818" i="2"/>
  <c r="AM2818" i="2" s="1"/>
  <c r="AZ2817" i="2"/>
  <c r="AZ2816" i="2"/>
  <c r="AZ2815" i="2"/>
  <c r="AM2815" i="2" s="1"/>
  <c r="AZ2814" i="2"/>
  <c r="AM2814" i="2" s="1"/>
  <c r="AZ2813" i="2"/>
  <c r="AM2813" i="2" s="1"/>
  <c r="AZ2812" i="2"/>
  <c r="AM2812" i="2" s="1"/>
  <c r="AZ2811" i="2"/>
  <c r="AM2811" i="2" s="1"/>
  <c r="AZ2810" i="2"/>
  <c r="AM2810" i="2" s="1"/>
  <c r="AZ2809" i="2"/>
  <c r="AZ2808" i="2"/>
  <c r="AM2808" i="2" s="1"/>
  <c r="AZ2807" i="2"/>
  <c r="AM2807" i="2" s="1"/>
  <c r="AZ2806" i="2"/>
  <c r="AM2806" i="2" s="1"/>
  <c r="AZ2805" i="2"/>
  <c r="AM2805" i="2" s="1"/>
  <c r="AZ2804" i="2"/>
  <c r="AM2804" i="2" s="1"/>
  <c r="AZ2803" i="2"/>
  <c r="AM2803" i="2" s="1"/>
  <c r="AZ2802" i="2"/>
  <c r="AM2802" i="2" s="1"/>
  <c r="AZ2801" i="2"/>
  <c r="AZ2800" i="2"/>
  <c r="AM2800" i="2" s="1"/>
  <c r="AZ2799" i="2"/>
  <c r="AM2799" i="2" s="1"/>
  <c r="AZ2798" i="2"/>
  <c r="AM2798" i="2" s="1"/>
  <c r="AZ2797" i="2"/>
  <c r="AM2797" i="2" s="1"/>
  <c r="AZ2796" i="2"/>
  <c r="AM2796" i="2" s="1"/>
  <c r="AZ2795" i="2"/>
  <c r="AM2795" i="2" s="1"/>
  <c r="AZ2794" i="2"/>
  <c r="AM2794" i="2" s="1"/>
  <c r="AZ2793" i="2"/>
  <c r="AZ2792" i="2"/>
  <c r="AM2792" i="2" s="1"/>
  <c r="AZ2791" i="2"/>
  <c r="AM2791" i="2" s="1"/>
  <c r="AZ2790" i="2"/>
  <c r="AM2790" i="2" s="1"/>
  <c r="AZ2789" i="2"/>
  <c r="AM2789" i="2" s="1"/>
  <c r="AZ2788" i="2"/>
  <c r="AM2788" i="2" s="1"/>
  <c r="AZ2787" i="2"/>
  <c r="AM2787" i="2" s="1"/>
  <c r="AZ2786" i="2"/>
  <c r="AM2786" i="2" s="1"/>
  <c r="AZ2785" i="2"/>
  <c r="AZ2784" i="2"/>
  <c r="AM2784" i="2" s="1"/>
  <c r="AZ2783" i="2"/>
  <c r="AM2783" i="2" s="1"/>
  <c r="AZ2782" i="2"/>
  <c r="AM2782" i="2" s="1"/>
  <c r="AZ2781" i="2"/>
  <c r="AM2781" i="2" s="1"/>
  <c r="AZ2780" i="2"/>
  <c r="AM2780" i="2" s="1"/>
  <c r="AZ2779" i="2"/>
  <c r="AM2779" i="2" s="1"/>
  <c r="AZ2778" i="2"/>
  <c r="AM2778" i="2" s="1"/>
  <c r="AZ2777" i="2"/>
  <c r="AZ2776" i="2"/>
  <c r="AM2776" i="2" s="1"/>
  <c r="AZ2775" i="2"/>
  <c r="AM2775" i="2" s="1"/>
  <c r="AZ2774" i="2"/>
  <c r="AM2774" i="2" s="1"/>
  <c r="AZ2773" i="2"/>
  <c r="AM2773" i="2" s="1"/>
  <c r="AZ2772" i="2"/>
  <c r="AM2772" i="2" s="1"/>
  <c r="AZ2771" i="2"/>
  <c r="AM2771" i="2" s="1"/>
  <c r="AZ2770" i="2"/>
  <c r="AM2770" i="2" s="1"/>
  <c r="AZ2769" i="2"/>
  <c r="AZ2768" i="2"/>
  <c r="AM2768" i="2" s="1"/>
  <c r="AZ2767" i="2"/>
  <c r="AM2767" i="2" s="1"/>
  <c r="AZ2766" i="2"/>
  <c r="AM2766" i="2" s="1"/>
  <c r="AZ2765" i="2"/>
  <c r="AM2765" i="2" s="1"/>
  <c r="AZ2764" i="2"/>
  <c r="AM2764" i="2" s="1"/>
  <c r="AZ2763" i="2"/>
  <c r="AM2763" i="2" s="1"/>
  <c r="AZ2762" i="2"/>
  <c r="AM2762" i="2" s="1"/>
  <c r="AZ2761" i="2"/>
  <c r="AZ2760" i="2"/>
  <c r="AZ2759" i="2"/>
  <c r="AM2759" i="2" s="1"/>
  <c r="AZ2758" i="2"/>
  <c r="AM2758" i="2" s="1"/>
  <c r="AZ2757" i="2"/>
  <c r="AM2757" i="2" s="1"/>
  <c r="AZ2756" i="2"/>
  <c r="AM2756" i="2" s="1"/>
  <c r="AZ2755" i="2"/>
  <c r="AM2755" i="2" s="1"/>
  <c r="AZ2754" i="2"/>
  <c r="AM2754" i="2" s="1"/>
  <c r="AZ2753" i="2"/>
  <c r="AZ2752" i="2"/>
  <c r="AM2752" i="2" s="1"/>
  <c r="AZ2751" i="2"/>
  <c r="AM2751" i="2" s="1"/>
  <c r="AZ2750" i="2"/>
  <c r="AM2750" i="2" s="1"/>
  <c r="AZ2749" i="2"/>
  <c r="AM2749" i="2" s="1"/>
  <c r="AZ2748" i="2"/>
  <c r="AM2748" i="2" s="1"/>
  <c r="AZ2747" i="2"/>
  <c r="AM2747" i="2" s="1"/>
  <c r="AZ2746" i="2"/>
  <c r="AM2746" i="2" s="1"/>
  <c r="AZ2745" i="2"/>
  <c r="AZ2744" i="2"/>
  <c r="AM2744" i="2" s="1"/>
  <c r="AZ2743" i="2"/>
  <c r="AM2743" i="2" s="1"/>
  <c r="AZ2742" i="2"/>
  <c r="AM2742" i="2" s="1"/>
  <c r="AZ2741" i="2"/>
  <c r="AM2741" i="2" s="1"/>
  <c r="AZ2740" i="2"/>
  <c r="AM2740" i="2" s="1"/>
  <c r="AZ2739" i="2"/>
  <c r="AM2739" i="2" s="1"/>
  <c r="AZ2738" i="2"/>
  <c r="AM2738" i="2" s="1"/>
  <c r="AZ2737" i="2"/>
  <c r="AZ2736" i="2"/>
  <c r="AZ2735" i="2"/>
  <c r="AM2735" i="2" s="1"/>
  <c r="AZ2734" i="2"/>
  <c r="AM2734" i="2" s="1"/>
  <c r="AZ2733" i="2"/>
  <c r="AM2733" i="2" s="1"/>
  <c r="AZ2732" i="2"/>
  <c r="AM2732" i="2" s="1"/>
  <c r="AZ2731" i="2"/>
  <c r="AM2731" i="2" s="1"/>
  <c r="AZ2730" i="2"/>
  <c r="AM2730" i="2" s="1"/>
  <c r="AZ2729" i="2"/>
  <c r="AZ2728" i="2"/>
  <c r="AM2728" i="2" s="1"/>
  <c r="AZ2727" i="2"/>
  <c r="AM2727" i="2" s="1"/>
  <c r="AZ2726" i="2"/>
  <c r="AM2726" i="2" s="1"/>
  <c r="AZ2725" i="2"/>
  <c r="AM2725" i="2" s="1"/>
  <c r="AZ2724" i="2"/>
  <c r="AM2724" i="2" s="1"/>
  <c r="AZ2723" i="2"/>
  <c r="AM2723" i="2" s="1"/>
  <c r="AZ2722" i="2"/>
  <c r="AM2722" i="2" s="1"/>
  <c r="AZ2721" i="2"/>
  <c r="AZ2720" i="2"/>
  <c r="AM2720" i="2" s="1"/>
  <c r="AZ2719" i="2"/>
  <c r="AM2719" i="2" s="1"/>
  <c r="AZ2718" i="2"/>
  <c r="AM2718" i="2" s="1"/>
  <c r="AZ2717" i="2"/>
  <c r="AM2717" i="2" s="1"/>
  <c r="AZ2716" i="2"/>
  <c r="AM2716" i="2" s="1"/>
  <c r="AZ2715" i="2"/>
  <c r="AM2715" i="2" s="1"/>
  <c r="AZ2714" i="2"/>
  <c r="AM2714" i="2" s="1"/>
  <c r="AZ2713" i="2"/>
  <c r="AZ2712" i="2"/>
  <c r="AM2712" i="2" s="1"/>
  <c r="AZ2711" i="2"/>
  <c r="AM2711" i="2" s="1"/>
  <c r="AZ2710" i="2"/>
  <c r="AM2710" i="2" s="1"/>
  <c r="AZ2709" i="2"/>
  <c r="AM2709" i="2" s="1"/>
  <c r="AZ2708" i="2"/>
  <c r="AM2708" i="2" s="1"/>
  <c r="AZ2707" i="2"/>
  <c r="AM2707" i="2" s="1"/>
  <c r="AZ2706" i="2"/>
  <c r="AM2706" i="2" s="1"/>
  <c r="AZ2705" i="2"/>
  <c r="AZ2704" i="2"/>
  <c r="AM2704" i="2" s="1"/>
  <c r="AZ2703" i="2"/>
  <c r="AM2703" i="2" s="1"/>
  <c r="AZ2702" i="2"/>
  <c r="AM2702" i="2" s="1"/>
  <c r="AZ2701" i="2"/>
  <c r="AM2701" i="2" s="1"/>
  <c r="AZ2700" i="2"/>
  <c r="AM2700" i="2" s="1"/>
  <c r="AZ2699" i="2"/>
  <c r="AM2699" i="2" s="1"/>
  <c r="AZ2698" i="2"/>
  <c r="AM2698" i="2" s="1"/>
  <c r="AZ2697" i="2"/>
  <c r="AZ2696" i="2"/>
  <c r="AM2696" i="2" s="1"/>
  <c r="AZ2695" i="2"/>
  <c r="AM2695" i="2" s="1"/>
  <c r="AZ2694" i="2"/>
  <c r="AM2694" i="2" s="1"/>
  <c r="AZ2693" i="2"/>
  <c r="AM2693" i="2" s="1"/>
  <c r="AZ2692" i="2"/>
  <c r="AM2692" i="2" s="1"/>
  <c r="AZ2691" i="2"/>
  <c r="AM2691" i="2" s="1"/>
  <c r="AZ2690" i="2"/>
  <c r="AM2690" i="2" s="1"/>
  <c r="AZ2689" i="2"/>
  <c r="AZ2688" i="2"/>
  <c r="AM2688" i="2" s="1"/>
  <c r="AZ2687" i="2"/>
  <c r="AM2687" i="2" s="1"/>
  <c r="AZ2686" i="2"/>
  <c r="AZ2685" i="2"/>
  <c r="AM2685" i="2" s="1"/>
  <c r="AZ2684" i="2"/>
  <c r="AM2684" i="2" s="1"/>
  <c r="AZ2683" i="2"/>
  <c r="AM2683" i="2" s="1"/>
  <c r="AZ2682" i="2"/>
  <c r="AM2682" i="2" s="1"/>
  <c r="AZ2681" i="2"/>
  <c r="AZ2680" i="2"/>
  <c r="AM2680" i="2" s="1"/>
  <c r="AZ2679" i="2"/>
  <c r="AM2679" i="2" s="1"/>
  <c r="AZ2678" i="2"/>
  <c r="AM2678" i="2" s="1"/>
  <c r="AZ2677" i="2"/>
  <c r="AM2677" i="2" s="1"/>
  <c r="AZ2676" i="2"/>
  <c r="AM2676" i="2" s="1"/>
  <c r="AZ2675" i="2"/>
  <c r="AM2675" i="2" s="1"/>
  <c r="AZ2674" i="2"/>
  <c r="AM2674" i="2" s="1"/>
  <c r="AZ2673" i="2"/>
  <c r="AZ2672" i="2"/>
  <c r="AM2672" i="2" s="1"/>
  <c r="AZ2671" i="2"/>
  <c r="AM2671" i="2" s="1"/>
  <c r="AZ2670" i="2"/>
  <c r="AM2670" i="2" s="1"/>
  <c r="AZ2669" i="2"/>
  <c r="AM2669" i="2" s="1"/>
  <c r="AZ2668" i="2"/>
  <c r="AM2668" i="2" s="1"/>
  <c r="AZ2667" i="2"/>
  <c r="AM2667" i="2" s="1"/>
  <c r="AZ2666" i="2"/>
  <c r="AM2666" i="2" s="1"/>
  <c r="AZ2665" i="2"/>
  <c r="AZ2664" i="2"/>
  <c r="AM2664" i="2" s="1"/>
  <c r="AZ2663" i="2"/>
  <c r="AM2663" i="2" s="1"/>
  <c r="AZ2662" i="2"/>
  <c r="AM2662" i="2" s="1"/>
  <c r="AZ2661" i="2"/>
  <c r="AM2661" i="2" s="1"/>
  <c r="AZ2660" i="2"/>
  <c r="AM2660" i="2" s="1"/>
  <c r="AZ2659" i="2"/>
  <c r="AM2659" i="2" s="1"/>
  <c r="AZ2658" i="2"/>
  <c r="AM2658" i="2" s="1"/>
  <c r="AZ2657" i="2"/>
  <c r="AZ2656" i="2"/>
  <c r="AM2656" i="2" s="1"/>
  <c r="AZ2655" i="2"/>
  <c r="AM2655" i="2" s="1"/>
  <c r="AZ2654" i="2"/>
  <c r="AM2654" i="2" s="1"/>
  <c r="AZ2653" i="2"/>
  <c r="AM2653" i="2" s="1"/>
  <c r="AZ2652" i="2"/>
  <c r="AM2652" i="2" s="1"/>
  <c r="AZ2651" i="2"/>
  <c r="AM2651" i="2" s="1"/>
  <c r="AZ2650" i="2"/>
  <c r="AM2650" i="2" s="1"/>
  <c r="AZ2649" i="2"/>
  <c r="AZ2648" i="2"/>
  <c r="AM2648" i="2" s="1"/>
  <c r="AZ2647" i="2"/>
  <c r="AM2647" i="2" s="1"/>
  <c r="AZ2646" i="2"/>
  <c r="AM2646" i="2" s="1"/>
  <c r="AZ2645" i="2"/>
  <c r="AM2645" i="2" s="1"/>
  <c r="AZ2644" i="2"/>
  <c r="AM2644" i="2" s="1"/>
  <c r="AZ2643" i="2"/>
  <c r="AM2643" i="2" s="1"/>
  <c r="AZ2642" i="2"/>
  <c r="AM2642" i="2" s="1"/>
  <c r="AZ2641" i="2"/>
  <c r="AZ2640" i="2"/>
  <c r="AM2640" i="2" s="1"/>
  <c r="AZ2639" i="2"/>
  <c r="AM2639" i="2" s="1"/>
  <c r="AZ2638" i="2"/>
  <c r="AM2638" i="2" s="1"/>
  <c r="AZ2637" i="2"/>
  <c r="AM2637" i="2" s="1"/>
  <c r="AZ2636" i="2"/>
  <c r="AM2636" i="2" s="1"/>
  <c r="AZ2635" i="2"/>
  <c r="AM2635" i="2" s="1"/>
  <c r="AZ2634" i="2"/>
  <c r="AM2634" i="2" s="1"/>
  <c r="AZ2633" i="2"/>
  <c r="AZ2632" i="2"/>
  <c r="AZ2631" i="2"/>
  <c r="AM2631" i="2" s="1"/>
  <c r="AZ2630" i="2"/>
  <c r="AM2630" i="2" s="1"/>
  <c r="AZ2629" i="2"/>
  <c r="AM2629" i="2" s="1"/>
  <c r="AZ2628" i="2"/>
  <c r="AM2628" i="2" s="1"/>
  <c r="AZ2627" i="2"/>
  <c r="AM2627" i="2" s="1"/>
  <c r="AZ2626" i="2"/>
  <c r="AM2626" i="2" s="1"/>
  <c r="AZ2625" i="2"/>
  <c r="AZ2624" i="2"/>
  <c r="AM2624" i="2" s="1"/>
  <c r="AZ2623" i="2"/>
  <c r="AM2623" i="2" s="1"/>
  <c r="AZ2622" i="2"/>
  <c r="AM2622" i="2" s="1"/>
  <c r="AZ2621" i="2"/>
  <c r="AM2621" i="2" s="1"/>
  <c r="AZ2620" i="2"/>
  <c r="AM2620" i="2" s="1"/>
  <c r="AZ2619" i="2"/>
  <c r="AM2619" i="2" s="1"/>
  <c r="AZ2618" i="2"/>
  <c r="AM2618" i="2" s="1"/>
  <c r="AZ2617" i="2"/>
  <c r="AZ2616" i="2"/>
  <c r="AM2616" i="2" s="1"/>
  <c r="AZ2615" i="2"/>
  <c r="AM2615" i="2" s="1"/>
  <c r="AZ2614" i="2"/>
  <c r="AM2614" i="2" s="1"/>
  <c r="AZ2613" i="2"/>
  <c r="AM2613" i="2" s="1"/>
  <c r="AZ2612" i="2"/>
  <c r="AM2612" i="2" s="1"/>
  <c r="AZ2611" i="2"/>
  <c r="AM2611" i="2" s="1"/>
  <c r="AZ2610" i="2"/>
  <c r="AM2610" i="2" s="1"/>
  <c r="AZ2609" i="2"/>
  <c r="AZ2608" i="2"/>
  <c r="AZ2607" i="2"/>
  <c r="AM2607" i="2" s="1"/>
  <c r="AZ2606" i="2"/>
  <c r="AM2606" i="2" s="1"/>
  <c r="AZ2605" i="2"/>
  <c r="AM2605" i="2" s="1"/>
  <c r="AZ2604" i="2"/>
  <c r="AM2604" i="2" s="1"/>
  <c r="AZ2603" i="2"/>
  <c r="AM2603" i="2" s="1"/>
  <c r="AZ2602" i="2"/>
  <c r="AM2602" i="2" s="1"/>
  <c r="AZ2601" i="2"/>
  <c r="AZ2600" i="2"/>
  <c r="AM2600" i="2" s="1"/>
  <c r="AZ2599" i="2"/>
  <c r="AM2599" i="2" s="1"/>
  <c r="AZ2598" i="2"/>
  <c r="AM2598" i="2" s="1"/>
  <c r="AZ2597" i="2"/>
  <c r="AM2597" i="2" s="1"/>
  <c r="AZ2596" i="2"/>
  <c r="AM2596" i="2" s="1"/>
  <c r="AZ2595" i="2"/>
  <c r="AM2595" i="2" s="1"/>
  <c r="AZ2594" i="2"/>
  <c r="AM2594" i="2" s="1"/>
  <c r="AZ2593" i="2"/>
  <c r="AZ2592" i="2"/>
  <c r="AM2592" i="2" s="1"/>
  <c r="AZ2591" i="2"/>
  <c r="AM2591" i="2" s="1"/>
  <c r="AZ2590" i="2"/>
  <c r="AM2590" i="2" s="1"/>
  <c r="AZ2589" i="2"/>
  <c r="AM2589" i="2" s="1"/>
  <c r="AZ2588" i="2"/>
  <c r="AM2588" i="2" s="1"/>
  <c r="AZ2587" i="2"/>
  <c r="AM2587" i="2" s="1"/>
  <c r="AZ2586" i="2"/>
  <c r="AM2586" i="2" s="1"/>
  <c r="AZ2585" i="2"/>
  <c r="AZ2584" i="2"/>
  <c r="AM2584" i="2" s="1"/>
  <c r="AZ2583" i="2"/>
  <c r="AM2583" i="2" s="1"/>
  <c r="AZ2582" i="2"/>
  <c r="AM2582" i="2" s="1"/>
  <c r="AZ2581" i="2"/>
  <c r="AM2581" i="2" s="1"/>
  <c r="AZ2580" i="2"/>
  <c r="AM2580" i="2" s="1"/>
  <c r="AZ2579" i="2"/>
  <c r="AM2579" i="2" s="1"/>
  <c r="AZ2578" i="2"/>
  <c r="AM2578" i="2" s="1"/>
  <c r="AZ2577" i="2"/>
  <c r="AZ2576" i="2"/>
  <c r="AM2576" i="2" s="1"/>
  <c r="AZ2575" i="2"/>
  <c r="AM2575" i="2" s="1"/>
  <c r="AZ2574" i="2"/>
  <c r="AM2574" i="2" s="1"/>
  <c r="AZ2573" i="2"/>
  <c r="AM2573" i="2" s="1"/>
  <c r="AZ2572" i="2"/>
  <c r="AM2572" i="2" s="1"/>
  <c r="AZ2571" i="2"/>
  <c r="AM2571" i="2" s="1"/>
  <c r="AZ2570" i="2"/>
  <c r="AM2570" i="2" s="1"/>
  <c r="AZ2569" i="2"/>
  <c r="AZ2568" i="2"/>
  <c r="AM2568" i="2" s="1"/>
  <c r="AZ2567" i="2"/>
  <c r="AM2567" i="2" s="1"/>
  <c r="AZ2566" i="2"/>
  <c r="AM2566" i="2" s="1"/>
  <c r="AZ2565" i="2"/>
  <c r="AM2565" i="2" s="1"/>
  <c r="AZ2564" i="2"/>
  <c r="AM2564" i="2" s="1"/>
  <c r="AZ2563" i="2"/>
  <c r="AM2563" i="2" s="1"/>
  <c r="AZ2562" i="2"/>
  <c r="AM2562" i="2" s="1"/>
  <c r="AZ2561" i="2"/>
  <c r="AZ2560" i="2"/>
  <c r="AM2560" i="2" s="1"/>
  <c r="AZ2559" i="2"/>
  <c r="AM2559" i="2" s="1"/>
  <c r="AZ2558" i="2"/>
  <c r="AM2558" i="2" s="1"/>
  <c r="AZ2557" i="2"/>
  <c r="AM2557" i="2" s="1"/>
  <c r="AZ2556" i="2"/>
  <c r="AM2556" i="2" s="1"/>
  <c r="AZ2555" i="2"/>
  <c r="AM2555" i="2" s="1"/>
  <c r="AZ2554" i="2"/>
  <c r="AM2554" i="2" s="1"/>
  <c r="AZ2553" i="2"/>
  <c r="AZ2552" i="2"/>
  <c r="AZ2551" i="2"/>
  <c r="AM2551" i="2" s="1"/>
  <c r="AZ2550" i="2"/>
  <c r="AM2550" i="2" s="1"/>
  <c r="AZ2549" i="2"/>
  <c r="AM2549" i="2" s="1"/>
  <c r="AZ2548" i="2"/>
  <c r="AM2548" i="2" s="1"/>
  <c r="AZ2547" i="2"/>
  <c r="AM2547" i="2" s="1"/>
  <c r="AZ2546" i="2"/>
  <c r="AM2546" i="2" s="1"/>
  <c r="AZ2545" i="2"/>
  <c r="AZ2544" i="2"/>
  <c r="AM2544" i="2" s="1"/>
  <c r="AZ2543" i="2"/>
  <c r="AM2543" i="2" s="1"/>
  <c r="AZ2542" i="2"/>
  <c r="AM2542" i="2" s="1"/>
  <c r="AZ2541" i="2"/>
  <c r="AM2541" i="2" s="1"/>
  <c r="AZ2540" i="2"/>
  <c r="AM2540" i="2" s="1"/>
  <c r="AZ2539" i="2"/>
  <c r="AM2539" i="2" s="1"/>
  <c r="AZ2538" i="2"/>
  <c r="AM2538" i="2" s="1"/>
  <c r="AZ2537" i="2"/>
  <c r="AZ2536" i="2"/>
  <c r="AM2536" i="2" s="1"/>
  <c r="AZ2535" i="2"/>
  <c r="AM2535" i="2" s="1"/>
  <c r="AZ2534" i="2"/>
  <c r="AM2534" i="2" s="1"/>
  <c r="AZ2533" i="2"/>
  <c r="AM2533" i="2" s="1"/>
  <c r="AZ2532" i="2"/>
  <c r="AM2532" i="2" s="1"/>
  <c r="AZ2531" i="2"/>
  <c r="AM2531" i="2" s="1"/>
  <c r="AZ2530" i="2"/>
  <c r="AM2530" i="2" s="1"/>
  <c r="AZ2529" i="2"/>
  <c r="AZ2528" i="2"/>
  <c r="AZ2527" i="2"/>
  <c r="AM2527" i="2" s="1"/>
  <c r="AZ2526" i="2"/>
  <c r="AM2526" i="2" s="1"/>
  <c r="AZ2525" i="2"/>
  <c r="AM2525" i="2" s="1"/>
  <c r="AZ2524" i="2"/>
  <c r="AM2524" i="2" s="1"/>
  <c r="AZ2523" i="2"/>
  <c r="AM2523" i="2" s="1"/>
  <c r="AZ2522" i="2"/>
  <c r="AM2522" i="2" s="1"/>
  <c r="AZ2521" i="2"/>
  <c r="AZ2520" i="2"/>
  <c r="AM2520" i="2" s="1"/>
  <c r="AZ2519" i="2"/>
  <c r="AM2519" i="2" s="1"/>
  <c r="AZ2518" i="2"/>
  <c r="AM2518" i="2" s="1"/>
  <c r="AZ2517" i="2"/>
  <c r="AM2517" i="2" s="1"/>
  <c r="AZ2516" i="2"/>
  <c r="AM2516" i="2" s="1"/>
  <c r="AZ2515" i="2"/>
  <c r="AM2515" i="2" s="1"/>
  <c r="AZ2514" i="2"/>
  <c r="AM2514" i="2" s="1"/>
  <c r="AZ2513" i="2"/>
  <c r="AZ2512" i="2"/>
  <c r="AM2512" i="2" s="1"/>
  <c r="AZ2511" i="2"/>
  <c r="AM2511" i="2" s="1"/>
  <c r="AZ2510" i="2"/>
  <c r="AM2510" i="2" s="1"/>
  <c r="AZ2509" i="2"/>
  <c r="AM2509" i="2" s="1"/>
  <c r="AZ2508" i="2"/>
  <c r="AM2508" i="2" s="1"/>
  <c r="AZ2507" i="2"/>
  <c r="AM2507" i="2" s="1"/>
  <c r="AZ2506" i="2"/>
  <c r="AM2506" i="2" s="1"/>
  <c r="AZ2505" i="2"/>
  <c r="AZ2504" i="2"/>
  <c r="AM2504" i="2" s="1"/>
  <c r="AZ2503" i="2"/>
  <c r="AM2503" i="2" s="1"/>
  <c r="AZ2502" i="2"/>
  <c r="AM2502" i="2" s="1"/>
  <c r="AZ2501" i="2"/>
  <c r="AM2501" i="2" s="1"/>
  <c r="AZ2500" i="2"/>
  <c r="AM2500" i="2" s="1"/>
  <c r="AZ2499" i="2"/>
  <c r="AM2499" i="2" s="1"/>
  <c r="AZ2498" i="2"/>
  <c r="AM2498" i="2" s="1"/>
  <c r="AZ2497" i="2"/>
  <c r="AZ2496" i="2"/>
  <c r="AZ2495" i="2"/>
  <c r="AM2495" i="2" s="1"/>
  <c r="AZ2494" i="2"/>
  <c r="AM2494" i="2" s="1"/>
  <c r="AZ2493" i="2"/>
  <c r="AM2493" i="2" s="1"/>
  <c r="AZ2492" i="2"/>
  <c r="AM2492" i="2" s="1"/>
  <c r="AZ2491" i="2"/>
  <c r="AM2491" i="2" s="1"/>
  <c r="AZ2490" i="2"/>
  <c r="AM2490" i="2" s="1"/>
  <c r="AZ2489" i="2"/>
  <c r="AZ2488" i="2"/>
  <c r="AM2488" i="2" s="1"/>
  <c r="AZ2487" i="2"/>
  <c r="AM2487" i="2" s="1"/>
  <c r="AZ2486" i="2"/>
  <c r="AM2486" i="2" s="1"/>
  <c r="AZ2485" i="2"/>
  <c r="AM2485" i="2" s="1"/>
  <c r="AZ2484" i="2"/>
  <c r="AM2484" i="2" s="1"/>
  <c r="AZ2483" i="2"/>
  <c r="AM2483" i="2" s="1"/>
  <c r="AZ2482" i="2"/>
  <c r="AM2482" i="2" s="1"/>
  <c r="AZ2481" i="2"/>
  <c r="AZ2480" i="2"/>
  <c r="AM2480" i="2" s="1"/>
  <c r="AZ2479" i="2"/>
  <c r="AM2479" i="2" s="1"/>
  <c r="AZ2478" i="2"/>
  <c r="AM2478" i="2" s="1"/>
  <c r="AZ2477" i="2"/>
  <c r="AM2477" i="2" s="1"/>
  <c r="AZ2476" i="2"/>
  <c r="AM2476" i="2" s="1"/>
  <c r="AZ2475" i="2"/>
  <c r="AM2475" i="2" s="1"/>
  <c r="AZ2474" i="2"/>
  <c r="AM2474" i="2" s="1"/>
  <c r="AZ2473" i="2"/>
  <c r="AZ2472" i="2"/>
  <c r="AZ2471" i="2"/>
  <c r="AM2471" i="2" s="1"/>
  <c r="AZ2470" i="2"/>
  <c r="AM2470" i="2" s="1"/>
  <c r="AZ2469" i="2"/>
  <c r="AM2469" i="2" s="1"/>
  <c r="AZ2468" i="2"/>
  <c r="AM2468" i="2" s="1"/>
  <c r="AZ2467" i="2"/>
  <c r="AM2467" i="2" s="1"/>
  <c r="AZ2466" i="2"/>
  <c r="AM2466" i="2" s="1"/>
  <c r="AZ2465" i="2"/>
  <c r="AZ2464" i="2"/>
  <c r="AM2464" i="2" s="1"/>
  <c r="AZ2463" i="2"/>
  <c r="AM2463" i="2" s="1"/>
  <c r="AZ2462" i="2"/>
  <c r="AM2462" i="2" s="1"/>
  <c r="AZ2461" i="2"/>
  <c r="AM2461" i="2" s="1"/>
  <c r="AZ2460" i="2"/>
  <c r="AM2460" i="2" s="1"/>
  <c r="AZ2459" i="2"/>
  <c r="AM2459" i="2" s="1"/>
  <c r="AZ2458" i="2"/>
  <c r="AM2458" i="2" s="1"/>
  <c r="AZ2457" i="2"/>
  <c r="AZ2456" i="2"/>
  <c r="AM2456" i="2" s="1"/>
  <c r="AZ2455" i="2"/>
  <c r="AM2455" i="2" s="1"/>
  <c r="AZ2454" i="2"/>
  <c r="AM2454" i="2" s="1"/>
  <c r="AZ2453" i="2"/>
  <c r="AM2453" i="2" s="1"/>
  <c r="AZ2452" i="2"/>
  <c r="AM2452" i="2" s="1"/>
  <c r="AZ2451" i="2"/>
  <c r="AM2451" i="2" s="1"/>
  <c r="AZ2450" i="2"/>
  <c r="AM2450" i="2" s="1"/>
  <c r="AZ2449" i="2"/>
  <c r="AZ2448" i="2"/>
  <c r="AM2448" i="2" s="1"/>
  <c r="AZ2447" i="2"/>
  <c r="AM2447" i="2" s="1"/>
  <c r="AZ2446" i="2"/>
  <c r="AM2446" i="2" s="1"/>
  <c r="AZ2445" i="2"/>
  <c r="AM2445" i="2" s="1"/>
  <c r="AZ2444" i="2"/>
  <c r="AM2444" i="2" s="1"/>
  <c r="AZ2443" i="2"/>
  <c r="AM2443" i="2" s="1"/>
  <c r="AZ2442" i="2"/>
  <c r="AM2442" i="2" s="1"/>
  <c r="AZ2441" i="2"/>
  <c r="AZ2440" i="2"/>
  <c r="AM2440" i="2" s="1"/>
  <c r="AZ2439" i="2"/>
  <c r="AM2439" i="2" s="1"/>
  <c r="AZ2438" i="2"/>
  <c r="AM2438" i="2" s="1"/>
  <c r="AZ2437" i="2"/>
  <c r="AM2437" i="2" s="1"/>
  <c r="AZ2436" i="2"/>
  <c r="AM2436" i="2" s="1"/>
  <c r="AZ2435" i="2"/>
  <c r="AM2435" i="2" s="1"/>
  <c r="AZ2434" i="2"/>
  <c r="AM2434" i="2" s="1"/>
  <c r="AZ2433" i="2"/>
  <c r="AZ2432" i="2"/>
  <c r="AM2432" i="2" s="1"/>
  <c r="AZ2431" i="2"/>
  <c r="AM2431" i="2" s="1"/>
  <c r="AZ2430" i="2"/>
  <c r="AM2430" i="2" s="1"/>
  <c r="AZ2429" i="2"/>
  <c r="AM2429" i="2" s="1"/>
  <c r="AZ2428" i="2"/>
  <c r="AM2428" i="2" s="1"/>
  <c r="AZ2427" i="2"/>
  <c r="AM2427" i="2" s="1"/>
  <c r="AZ2426" i="2"/>
  <c r="AM2426" i="2" s="1"/>
  <c r="AZ2425" i="2"/>
  <c r="AZ2424" i="2"/>
  <c r="AM2424" i="2" s="1"/>
  <c r="AZ2423" i="2"/>
  <c r="AM2423" i="2" s="1"/>
  <c r="AZ2422" i="2"/>
  <c r="AM2422" i="2" s="1"/>
  <c r="AZ2421" i="2"/>
  <c r="AM2421" i="2" s="1"/>
  <c r="AZ2420" i="2"/>
  <c r="AM2420" i="2" s="1"/>
  <c r="AZ2419" i="2"/>
  <c r="AM2419" i="2" s="1"/>
  <c r="AZ2418" i="2"/>
  <c r="AM2418" i="2" s="1"/>
  <c r="AZ2417" i="2"/>
  <c r="AZ2416" i="2"/>
  <c r="AM2416" i="2" s="1"/>
  <c r="AZ2415" i="2"/>
  <c r="AM2415" i="2" s="1"/>
  <c r="AZ2414" i="2"/>
  <c r="AM2414" i="2" s="1"/>
  <c r="AZ2413" i="2"/>
  <c r="AM2413" i="2" s="1"/>
  <c r="AZ2412" i="2"/>
  <c r="AM2412" i="2" s="1"/>
  <c r="AZ2411" i="2"/>
  <c r="AM2411" i="2" s="1"/>
  <c r="AZ2410" i="2"/>
  <c r="AM2410" i="2" s="1"/>
  <c r="AZ2409" i="2"/>
  <c r="AZ2408" i="2"/>
  <c r="AM2408" i="2" s="1"/>
  <c r="AZ2407" i="2"/>
  <c r="AM2407" i="2" s="1"/>
  <c r="AZ2406" i="2"/>
  <c r="AM2406" i="2" s="1"/>
  <c r="AZ2405" i="2"/>
  <c r="AM2405" i="2" s="1"/>
  <c r="AZ2404" i="2"/>
  <c r="AM2404" i="2" s="1"/>
  <c r="AZ2403" i="2"/>
  <c r="AM2403" i="2" s="1"/>
  <c r="AZ2402" i="2"/>
  <c r="AM2402" i="2" s="1"/>
  <c r="AZ2401" i="2"/>
  <c r="AZ2400" i="2"/>
  <c r="AM2400" i="2" s="1"/>
  <c r="AZ2399" i="2"/>
  <c r="AM2399" i="2" s="1"/>
  <c r="AZ2398" i="2"/>
  <c r="AM2398" i="2" s="1"/>
  <c r="AZ2397" i="2"/>
  <c r="AM2397" i="2" s="1"/>
  <c r="AZ2396" i="2"/>
  <c r="AM2396" i="2" s="1"/>
  <c r="AZ2395" i="2"/>
  <c r="AM2395" i="2" s="1"/>
  <c r="AZ2394" i="2"/>
  <c r="AM2394" i="2" s="1"/>
  <c r="AZ2393" i="2"/>
  <c r="AZ2392" i="2"/>
  <c r="AM2392" i="2" s="1"/>
  <c r="AZ2391" i="2"/>
  <c r="AM2391" i="2" s="1"/>
  <c r="AZ2390" i="2"/>
  <c r="AM2390" i="2" s="1"/>
  <c r="AZ2389" i="2"/>
  <c r="AM2389" i="2" s="1"/>
  <c r="AZ2388" i="2"/>
  <c r="AM2388" i="2" s="1"/>
  <c r="AZ2387" i="2"/>
  <c r="AM2387" i="2" s="1"/>
  <c r="AZ2386" i="2"/>
  <c r="AM2386" i="2" s="1"/>
  <c r="AZ2385" i="2"/>
  <c r="AZ2384" i="2"/>
  <c r="AM2384" i="2" s="1"/>
  <c r="AZ2383" i="2"/>
  <c r="AM2383" i="2" s="1"/>
  <c r="AZ2382" i="2"/>
  <c r="AM2382" i="2" s="1"/>
  <c r="AZ2381" i="2"/>
  <c r="AM2381" i="2" s="1"/>
  <c r="AZ2380" i="2"/>
  <c r="AM2380" i="2" s="1"/>
  <c r="AZ2379" i="2"/>
  <c r="AM2379" i="2" s="1"/>
  <c r="AZ2378" i="2"/>
  <c r="AM2378" i="2" s="1"/>
  <c r="AZ2377" i="2"/>
  <c r="AZ2376" i="2"/>
  <c r="AM2376" i="2" s="1"/>
  <c r="AZ2375" i="2"/>
  <c r="AM2375" i="2" s="1"/>
  <c r="AZ2374" i="2"/>
  <c r="AM2374" i="2" s="1"/>
  <c r="AZ2373" i="2"/>
  <c r="AM2373" i="2" s="1"/>
  <c r="AZ2372" i="2"/>
  <c r="AM2372" i="2" s="1"/>
  <c r="AZ2371" i="2"/>
  <c r="AM2371" i="2" s="1"/>
  <c r="AZ2370" i="2"/>
  <c r="AM2370" i="2" s="1"/>
  <c r="AZ2369" i="2"/>
  <c r="AZ2368" i="2"/>
  <c r="AM2368" i="2" s="1"/>
  <c r="AZ2367" i="2"/>
  <c r="AM2367" i="2" s="1"/>
  <c r="AZ2366" i="2"/>
  <c r="AM2366" i="2" s="1"/>
  <c r="AZ2365" i="2"/>
  <c r="AM2365" i="2" s="1"/>
  <c r="AZ2364" i="2"/>
  <c r="AM2364" i="2" s="1"/>
  <c r="AZ2363" i="2"/>
  <c r="AM2363" i="2" s="1"/>
  <c r="AZ2362" i="2"/>
  <c r="AM2362" i="2" s="1"/>
  <c r="AZ2361" i="2"/>
  <c r="AZ2360" i="2"/>
  <c r="AM2360" i="2" s="1"/>
  <c r="AZ2359" i="2"/>
  <c r="AM2359" i="2" s="1"/>
  <c r="AZ2358" i="2"/>
  <c r="AM2358" i="2" s="1"/>
  <c r="AZ2357" i="2"/>
  <c r="AM2357" i="2" s="1"/>
  <c r="AZ2356" i="2"/>
  <c r="AM2356" i="2" s="1"/>
  <c r="AZ2355" i="2"/>
  <c r="AM2355" i="2" s="1"/>
  <c r="AZ2354" i="2"/>
  <c r="AM2354" i="2" s="1"/>
  <c r="AZ2353" i="2"/>
  <c r="AZ2352" i="2"/>
  <c r="AM2352" i="2" s="1"/>
  <c r="AZ2351" i="2"/>
  <c r="AM2351" i="2" s="1"/>
  <c r="AZ2350" i="2"/>
  <c r="AM2350" i="2" s="1"/>
  <c r="AZ2349" i="2"/>
  <c r="AM2349" i="2" s="1"/>
  <c r="AZ2348" i="2"/>
  <c r="AM2348" i="2" s="1"/>
  <c r="AZ2347" i="2"/>
  <c r="AM2347" i="2" s="1"/>
  <c r="AZ2346" i="2"/>
  <c r="AM2346" i="2" s="1"/>
  <c r="AZ2345" i="2"/>
  <c r="AZ2344" i="2"/>
  <c r="AM2344" i="2" s="1"/>
  <c r="AZ2343" i="2"/>
  <c r="AM2343" i="2" s="1"/>
  <c r="AZ2342" i="2"/>
  <c r="AM2342" i="2" s="1"/>
  <c r="AZ2341" i="2"/>
  <c r="AM2341" i="2" s="1"/>
  <c r="AZ2340" i="2"/>
  <c r="AM2340" i="2" s="1"/>
  <c r="AZ2339" i="2"/>
  <c r="AM2339" i="2" s="1"/>
  <c r="AZ2338" i="2"/>
  <c r="AM2338" i="2" s="1"/>
  <c r="AZ2337" i="2"/>
  <c r="AZ2336" i="2"/>
  <c r="AM2336" i="2" s="1"/>
  <c r="AZ2335" i="2"/>
  <c r="AM2335" i="2" s="1"/>
  <c r="AZ2334" i="2"/>
  <c r="AM2334" i="2" s="1"/>
  <c r="AZ2333" i="2"/>
  <c r="AM2333" i="2" s="1"/>
  <c r="AZ2332" i="2"/>
  <c r="AM2332" i="2" s="1"/>
  <c r="AZ2331" i="2"/>
  <c r="AM2331" i="2" s="1"/>
  <c r="AZ2330" i="2"/>
  <c r="AM2330" i="2" s="1"/>
  <c r="AZ2329" i="2"/>
  <c r="AZ2328" i="2"/>
  <c r="AM2328" i="2" s="1"/>
  <c r="AZ2327" i="2"/>
  <c r="AM2327" i="2" s="1"/>
  <c r="AZ2326" i="2"/>
  <c r="AM2326" i="2" s="1"/>
  <c r="AZ2325" i="2"/>
  <c r="AM2325" i="2" s="1"/>
  <c r="AZ2324" i="2"/>
  <c r="AM2324" i="2" s="1"/>
  <c r="AZ2323" i="2"/>
  <c r="AM2323" i="2" s="1"/>
  <c r="AZ2322" i="2"/>
  <c r="AM2322" i="2" s="1"/>
  <c r="AZ2321" i="2"/>
  <c r="AZ2320" i="2"/>
  <c r="AM2320" i="2" s="1"/>
  <c r="AZ2319" i="2"/>
  <c r="AM2319" i="2" s="1"/>
  <c r="AZ2318" i="2"/>
  <c r="AM2318" i="2" s="1"/>
  <c r="AZ2317" i="2"/>
  <c r="AM2317" i="2" s="1"/>
  <c r="AZ2316" i="2"/>
  <c r="AM2316" i="2" s="1"/>
  <c r="AZ2315" i="2"/>
  <c r="AM2315" i="2" s="1"/>
  <c r="AZ2314" i="2"/>
  <c r="AM2314" i="2" s="1"/>
  <c r="AZ2313" i="2"/>
  <c r="AZ2312" i="2"/>
  <c r="AM2312" i="2" s="1"/>
  <c r="AZ2311" i="2"/>
  <c r="AM2311" i="2" s="1"/>
  <c r="AZ2310" i="2"/>
  <c r="AM2310" i="2" s="1"/>
  <c r="AZ2309" i="2"/>
  <c r="AM2309" i="2" s="1"/>
  <c r="AZ2308" i="2"/>
  <c r="AM2308" i="2" s="1"/>
  <c r="AZ2307" i="2"/>
  <c r="AM2307" i="2" s="1"/>
  <c r="AZ2306" i="2"/>
  <c r="AM2306" i="2" s="1"/>
  <c r="AZ2305" i="2"/>
  <c r="AZ2304" i="2"/>
  <c r="AM2304" i="2" s="1"/>
  <c r="AZ2303" i="2"/>
  <c r="AM2303" i="2" s="1"/>
  <c r="AZ2302" i="2"/>
  <c r="AM2302" i="2" s="1"/>
  <c r="AZ2301" i="2"/>
  <c r="AM2301" i="2" s="1"/>
  <c r="AZ2300" i="2"/>
  <c r="AM2300" i="2" s="1"/>
  <c r="AZ2299" i="2"/>
  <c r="AM2299" i="2" s="1"/>
  <c r="AZ2298" i="2"/>
  <c r="AM2298" i="2" s="1"/>
  <c r="AZ2297" i="2"/>
  <c r="AZ2296" i="2"/>
  <c r="AM2296" i="2" s="1"/>
  <c r="AZ2295" i="2"/>
  <c r="AM2295" i="2" s="1"/>
  <c r="AZ2294" i="2"/>
  <c r="AM2294" i="2" s="1"/>
  <c r="AZ2293" i="2"/>
  <c r="AM2293" i="2" s="1"/>
  <c r="AZ2292" i="2"/>
  <c r="AM2292" i="2" s="1"/>
  <c r="AZ2291" i="2"/>
  <c r="AM2291" i="2" s="1"/>
  <c r="AZ2290" i="2"/>
  <c r="AM2290" i="2" s="1"/>
  <c r="AZ2289" i="2"/>
  <c r="AZ2288" i="2"/>
  <c r="AM2288" i="2" s="1"/>
  <c r="AZ2287" i="2"/>
  <c r="AM2287" i="2" s="1"/>
  <c r="AZ2286" i="2"/>
  <c r="AM2286" i="2" s="1"/>
  <c r="AZ2285" i="2"/>
  <c r="AM2285" i="2" s="1"/>
  <c r="AZ2284" i="2"/>
  <c r="AM2284" i="2" s="1"/>
  <c r="AZ2283" i="2"/>
  <c r="AM2283" i="2" s="1"/>
  <c r="AZ2282" i="2"/>
  <c r="AM2282" i="2" s="1"/>
  <c r="AZ2281" i="2"/>
  <c r="AZ2280" i="2"/>
  <c r="AM2280" i="2" s="1"/>
  <c r="AZ2279" i="2"/>
  <c r="AM2279" i="2" s="1"/>
  <c r="AZ2278" i="2"/>
  <c r="AM2278" i="2" s="1"/>
  <c r="AZ2277" i="2"/>
  <c r="AM2277" i="2" s="1"/>
  <c r="AZ2276" i="2"/>
  <c r="AM2276" i="2" s="1"/>
  <c r="AZ2275" i="2"/>
  <c r="AM2275" i="2" s="1"/>
  <c r="AZ2274" i="2"/>
  <c r="AM2274" i="2" s="1"/>
  <c r="AZ2273" i="2"/>
  <c r="AZ2272" i="2"/>
  <c r="AM2272" i="2" s="1"/>
  <c r="AZ2271" i="2"/>
  <c r="AM2271" i="2" s="1"/>
  <c r="AZ2270" i="2"/>
  <c r="AM2270" i="2" s="1"/>
  <c r="AZ2269" i="2"/>
  <c r="AM2269" i="2" s="1"/>
  <c r="AZ2268" i="2"/>
  <c r="AM2268" i="2" s="1"/>
  <c r="AZ2267" i="2"/>
  <c r="AM2267" i="2" s="1"/>
  <c r="AZ2266" i="2"/>
  <c r="AM2266" i="2" s="1"/>
  <c r="AZ2265" i="2"/>
  <c r="AZ2264" i="2"/>
  <c r="AM2264" i="2" s="1"/>
  <c r="AZ2263" i="2"/>
  <c r="AM2263" i="2" s="1"/>
  <c r="AZ2262" i="2"/>
  <c r="AM2262" i="2" s="1"/>
  <c r="AZ2261" i="2"/>
  <c r="AM2261" i="2" s="1"/>
  <c r="AZ2260" i="2"/>
  <c r="AM2260" i="2" s="1"/>
  <c r="AZ2259" i="2"/>
  <c r="AM2259" i="2" s="1"/>
  <c r="AZ2258" i="2"/>
  <c r="AM2258" i="2" s="1"/>
  <c r="AZ2257" i="2"/>
  <c r="AZ2256" i="2"/>
  <c r="AM2256" i="2" s="1"/>
  <c r="AZ2255" i="2"/>
  <c r="AM2255" i="2" s="1"/>
  <c r="AZ2254" i="2"/>
  <c r="AM2254" i="2" s="1"/>
  <c r="AZ2253" i="2"/>
  <c r="AM2253" i="2" s="1"/>
  <c r="AZ2252" i="2"/>
  <c r="AM2252" i="2" s="1"/>
  <c r="AZ2251" i="2"/>
  <c r="AM2251" i="2" s="1"/>
  <c r="AZ2250" i="2"/>
  <c r="AM2250" i="2" s="1"/>
  <c r="AZ2249" i="2"/>
  <c r="AZ2248" i="2"/>
  <c r="AM2248" i="2" s="1"/>
  <c r="AZ2247" i="2"/>
  <c r="AM2247" i="2" s="1"/>
  <c r="AZ2246" i="2"/>
  <c r="AM2246" i="2" s="1"/>
  <c r="AZ2245" i="2"/>
  <c r="AM2245" i="2" s="1"/>
  <c r="AZ2244" i="2"/>
  <c r="AM2244" i="2" s="1"/>
  <c r="AZ2243" i="2"/>
  <c r="AM2243" i="2" s="1"/>
  <c r="AZ2242" i="2"/>
  <c r="AM2242" i="2" s="1"/>
  <c r="AZ2241" i="2"/>
  <c r="AZ2240" i="2"/>
  <c r="AZ2239" i="2"/>
  <c r="AM2239" i="2" s="1"/>
  <c r="AZ2238" i="2"/>
  <c r="AM2238" i="2" s="1"/>
  <c r="AZ2237" i="2"/>
  <c r="AM2237" i="2" s="1"/>
  <c r="AZ2236" i="2"/>
  <c r="AM2236" i="2" s="1"/>
  <c r="AZ2235" i="2"/>
  <c r="AM2235" i="2" s="1"/>
  <c r="AZ2234" i="2"/>
  <c r="AM2234" i="2" s="1"/>
  <c r="AZ2233" i="2"/>
  <c r="AZ2232" i="2"/>
  <c r="AM2232" i="2" s="1"/>
  <c r="AZ2231" i="2"/>
  <c r="AM2231" i="2" s="1"/>
  <c r="AZ2230" i="2"/>
  <c r="AM2230" i="2" s="1"/>
  <c r="AZ2229" i="2"/>
  <c r="AM2229" i="2" s="1"/>
  <c r="AZ2228" i="2"/>
  <c r="AM2228" i="2" s="1"/>
  <c r="AZ2227" i="2"/>
  <c r="AM2227" i="2" s="1"/>
  <c r="AZ2226" i="2"/>
  <c r="AM2226" i="2" s="1"/>
  <c r="AZ2225" i="2"/>
  <c r="AZ2224" i="2"/>
  <c r="AM2224" i="2" s="1"/>
  <c r="AZ2223" i="2"/>
  <c r="AM2223" i="2" s="1"/>
  <c r="AZ2222" i="2"/>
  <c r="AM2222" i="2" s="1"/>
  <c r="AZ2221" i="2"/>
  <c r="AM2221" i="2" s="1"/>
  <c r="AZ2220" i="2"/>
  <c r="AM2220" i="2" s="1"/>
  <c r="AZ2219" i="2"/>
  <c r="AM2219" i="2" s="1"/>
  <c r="AZ2218" i="2"/>
  <c r="AM2218" i="2" s="1"/>
  <c r="AZ2217" i="2"/>
  <c r="AZ2216" i="2"/>
  <c r="AZ2215" i="2"/>
  <c r="AM2215" i="2" s="1"/>
  <c r="AZ2214" i="2"/>
  <c r="AM2214" i="2" s="1"/>
  <c r="AZ2213" i="2"/>
  <c r="AM2213" i="2" s="1"/>
  <c r="AZ2212" i="2"/>
  <c r="AM2212" i="2" s="1"/>
  <c r="AZ2211" i="2"/>
  <c r="AM2211" i="2" s="1"/>
  <c r="AZ2210" i="2"/>
  <c r="AM2210" i="2" s="1"/>
  <c r="AZ2209" i="2"/>
  <c r="AZ2208" i="2"/>
  <c r="AM2208" i="2" s="1"/>
  <c r="AZ2207" i="2"/>
  <c r="AM2207" i="2" s="1"/>
  <c r="AZ2206" i="2"/>
  <c r="AM2206" i="2" s="1"/>
  <c r="AZ2205" i="2"/>
  <c r="AM2205" i="2" s="1"/>
  <c r="AZ2204" i="2"/>
  <c r="AM2204" i="2" s="1"/>
  <c r="AZ2203" i="2"/>
  <c r="AM2203" i="2" s="1"/>
  <c r="AZ2202" i="2"/>
  <c r="AM2202" i="2" s="1"/>
  <c r="AZ2201" i="2"/>
  <c r="AZ2200" i="2"/>
  <c r="AM2200" i="2" s="1"/>
  <c r="AZ2199" i="2"/>
  <c r="AM2199" i="2" s="1"/>
  <c r="AZ2198" i="2"/>
  <c r="AM2198" i="2" s="1"/>
  <c r="AZ2197" i="2"/>
  <c r="AM2197" i="2" s="1"/>
  <c r="AZ2196" i="2"/>
  <c r="AM2196" i="2" s="1"/>
  <c r="AZ2195" i="2"/>
  <c r="AM2195" i="2" s="1"/>
  <c r="AZ2194" i="2"/>
  <c r="AM2194" i="2" s="1"/>
  <c r="AZ2193" i="2"/>
  <c r="AZ2192" i="2"/>
  <c r="AZ2191" i="2"/>
  <c r="AM2191" i="2" s="1"/>
  <c r="AZ2190" i="2"/>
  <c r="AM2190" i="2" s="1"/>
  <c r="AZ2189" i="2"/>
  <c r="AM2189" i="2" s="1"/>
  <c r="AZ2188" i="2"/>
  <c r="AM2188" i="2" s="1"/>
  <c r="AZ2187" i="2"/>
  <c r="AM2187" i="2" s="1"/>
  <c r="AZ2186" i="2"/>
  <c r="AM2186" i="2" s="1"/>
  <c r="AZ2185" i="2"/>
  <c r="AZ2184" i="2"/>
  <c r="AM2184" i="2" s="1"/>
  <c r="AZ2183" i="2"/>
  <c r="AM2183" i="2" s="1"/>
  <c r="AZ2182" i="2"/>
  <c r="AM2182" i="2" s="1"/>
  <c r="AZ2181" i="2"/>
  <c r="AM2181" i="2" s="1"/>
  <c r="AZ2180" i="2"/>
  <c r="AM2180" i="2" s="1"/>
  <c r="AZ2179" i="2"/>
  <c r="AM2179" i="2" s="1"/>
  <c r="AZ2178" i="2"/>
  <c r="AM2178" i="2" s="1"/>
  <c r="AZ2177" i="2"/>
  <c r="AZ2176" i="2"/>
  <c r="AM2176" i="2" s="1"/>
  <c r="AZ2175" i="2"/>
  <c r="AM2175" i="2" s="1"/>
  <c r="AZ2174" i="2"/>
  <c r="AM2174" i="2" s="1"/>
  <c r="AZ2173" i="2"/>
  <c r="AM2173" i="2" s="1"/>
  <c r="AZ2172" i="2"/>
  <c r="AM2172" i="2" s="1"/>
  <c r="AZ2171" i="2"/>
  <c r="AM2171" i="2" s="1"/>
  <c r="AZ2170" i="2"/>
  <c r="AM2170" i="2" s="1"/>
  <c r="AZ2169" i="2"/>
  <c r="AZ2168" i="2"/>
  <c r="AZ2167" i="2"/>
  <c r="AM2167" i="2" s="1"/>
  <c r="AZ2166" i="2"/>
  <c r="AM2166" i="2" s="1"/>
  <c r="AZ2165" i="2"/>
  <c r="AM2165" i="2" s="1"/>
  <c r="AZ2164" i="2"/>
  <c r="AM2164" i="2" s="1"/>
  <c r="AZ2163" i="2"/>
  <c r="AM2163" i="2" s="1"/>
  <c r="AZ2162" i="2"/>
  <c r="AM2162" i="2" s="1"/>
  <c r="AZ2161" i="2"/>
  <c r="AZ2160" i="2"/>
  <c r="AM2160" i="2" s="1"/>
  <c r="AZ2159" i="2"/>
  <c r="AM2159" i="2" s="1"/>
  <c r="AZ2158" i="2"/>
  <c r="AM2158" i="2" s="1"/>
  <c r="AZ2157" i="2"/>
  <c r="AM2157" i="2" s="1"/>
  <c r="AZ2156" i="2"/>
  <c r="AM2156" i="2" s="1"/>
  <c r="AZ2155" i="2"/>
  <c r="AM2155" i="2" s="1"/>
  <c r="AZ2154" i="2"/>
  <c r="AM2154" i="2" s="1"/>
  <c r="AZ2153" i="2"/>
  <c r="AZ2152" i="2"/>
  <c r="AM2152" i="2" s="1"/>
  <c r="AZ2151" i="2"/>
  <c r="AM2151" i="2" s="1"/>
  <c r="AZ2150" i="2"/>
  <c r="AM2150" i="2" s="1"/>
  <c r="AZ2149" i="2"/>
  <c r="AM2149" i="2" s="1"/>
  <c r="AZ2148" i="2"/>
  <c r="AM2148" i="2" s="1"/>
  <c r="AZ2147" i="2"/>
  <c r="AM2147" i="2" s="1"/>
  <c r="AZ2146" i="2"/>
  <c r="AM2146" i="2" s="1"/>
  <c r="AZ2145" i="2"/>
  <c r="AZ2144" i="2"/>
  <c r="AZ2143" i="2"/>
  <c r="AM2143" i="2" s="1"/>
  <c r="AZ2142" i="2"/>
  <c r="AM2142" i="2" s="1"/>
  <c r="AZ2141" i="2"/>
  <c r="AM2141" i="2" s="1"/>
  <c r="AZ2140" i="2"/>
  <c r="AM2140" i="2" s="1"/>
  <c r="AZ2139" i="2"/>
  <c r="AM2139" i="2" s="1"/>
  <c r="AZ2138" i="2"/>
  <c r="AM2138" i="2" s="1"/>
  <c r="AZ2137" i="2"/>
  <c r="AZ2136" i="2"/>
  <c r="AM2136" i="2" s="1"/>
  <c r="AZ2135" i="2"/>
  <c r="AM2135" i="2" s="1"/>
  <c r="AZ2134" i="2"/>
  <c r="AM2134" i="2" s="1"/>
  <c r="AZ2133" i="2"/>
  <c r="AM2133" i="2" s="1"/>
  <c r="AZ2132" i="2"/>
  <c r="AM2132" i="2" s="1"/>
  <c r="AZ2131" i="2"/>
  <c r="AM2131" i="2" s="1"/>
  <c r="AZ2130" i="2"/>
  <c r="AM2130" i="2" s="1"/>
  <c r="AZ2129" i="2"/>
  <c r="AZ2128" i="2"/>
  <c r="AM2128" i="2" s="1"/>
  <c r="AZ2127" i="2"/>
  <c r="AM2127" i="2" s="1"/>
  <c r="AZ2126" i="2"/>
  <c r="AM2126" i="2" s="1"/>
  <c r="AZ2125" i="2"/>
  <c r="AM2125" i="2" s="1"/>
  <c r="AZ2124" i="2"/>
  <c r="AM2124" i="2" s="1"/>
  <c r="AZ2123" i="2"/>
  <c r="AM2123" i="2" s="1"/>
  <c r="AZ2122" i="2"/>
  <c r="AM2122" i="2" s="1"/>
  <c r="AZ2121" i="2"/>
  <c r="AZ2120" i="2"/>
  <c r="AM2120" i="2" s="1"/>
  <c r="AZ2119" i="2"/>
  <c r="AM2119" i="2" s="1"/>
  <c r="AZ2118" i="2"/>
  <c r="AM2118" i="2" s="1"/>
  <c r="AZ2117" i="2"/>
  <c r="AM2117" i="2" s="1"/>
  <c r="AZ2116" i="2"/>
  <c r="AM2116" i="2" s="1"/>
  <c r="AZ2115" i="2"/>
  <c r="AM2115" i="2" s="1"/>
  <c r="AZ2114" i="2"/>
  <c r="AM2114" i="2" s="1"/>
  <c r="AZ2113" i="2"/>
  <c r="AZ2112" i="2"/>
  <c r="AM2112" i="2" s="1"/>
  <c r="AZ2111" i="2"/>
  <c r="AM2111" i="2" s="1"/>
  <c r="AZ2110" i="2"/>
  <c r="AM2110" i="2" s="1"/>
  <c r="AZ2109" i="2"/>
  <c r="AM2109" i="2" s="1"/>
  <c r="AZ2108" i="2"/>
  <c r="AM2108" i="2" s="1"/>
  <c r="AZ2107" i="2"/>
  <c r="AM2107" i="2" s="1"/>
  <c r="AZ2106" i="2"/>
  <c r="AM2106" i="2" s="1"/>
  <c r="AZ2105" i="2"/>
  <c r="AZ2104" i="2"/>
  <c r="AM2104" i="2" s="1"/>
  <c r="AZ2103" i="2"/>
  <c r="AM2103" i="2" s="1"/>
  <c r="AZ2102" i="2"/>
  <c r="AM2102" i="2" s="1"/>
  <c r="AZ2101" i="2"/>
  <c r="AM2101" i="2" s="1"/>
  <c r="AZ2100" i="2"/>
  <c r="AM2100" i="2" s="1"/>
  <c r="AZ2099" i="2"/>
  <c r="AM2099" i="2" s="1"/>
  <c r="AZ2098" i="2"/>
  <c r="AM2098" i="2" s="1"/>
  <c r="AZ2097" i="2"/>
  <c r="AZ2096" i="2"/>
  <c r="AM2096" i="2" s="1"/>
  <c r="AZ2095" i="2"/>
  <c r="AM2095" i="2" s="1"/>
  <c r="AZ2094" i="2"/>
  <c r="AM2094" i="2" s="1"/>
  <c r="AZ2093" i="2"/>
  <c r="AM2093" i="2" s="1"/>
  <c r="AZ2092" i="2"/>
  <c r="AM2092" i="2" s="1"/>
  <c r="AZ2091" i="2"/>
  <c r="AM2091" i="2" s="1"/>
  <c r="AZ2090" i="2"/>
  <c r="AM2090" i="2" s="1"/>
  <c r="AZ2089" i="2"/>
  <c r="AZ2088" i="2"/>
  <c r="AM2088" i="2" s="1"/>
  <c r="AZ2087" i="2"/>
  <c r="AM2087" i="2" s="1"/>
  <c r="AZ2086" i="2"/>
  <c r="AM2086" i="2" s="1"/>
  <c r="AZ2085" i="2"/>
  <c r="AM2085" i="2" s="1"/>
  <c r="AZ2084" i="2"/>
  <c r="AM2084" i="2" s="1"/>
  <c r="AZ2083" i="2"/>
  <c r="AM2083" i="2" s="1"/>
  <c r="AZ2082" i="2"/>
  <c r="AM2082" i="2" s="1"/>
  <c r="AZ2081" i="2"/>
  <c r="AZ2080" i="2"/>
  <c r="AM2080" i="2" s="1"/>
  <c r="AZ2079" i="2"/>
  <c r="AM2079" i="2" s="1"/>
  <c r="AZ2078" i="2"/>
  <c r="AM2078" i="2" s="1"/>
  <c r="AZ2077" i="2"/>
  <c r="AM2077" i="2" s="1"/>
  <c r="AZ2076" i="2"/>
  <c r="AM2076" i="2" s="1"/>
  <c r="AZ2075" i="2"/>
  <c r="AM2075" i="2" s="1"/>
  <c r="AZ2074" i="2"/>
  <c r="AM2074" i="2" s="1"/>
  <c r="AZ2073" i="2"/>
  <c r="AZ2072" i="2"/>
  <c r="AM2072" i="2" s="1"/>
  <c r="AZ2071" i="2"/>
  <c r="AM2071" i="2" s="1"/>
  <c r="AZ2070" i="2"/>
  <c r="AM2070" i="2" s="1"/>
  <c r="AZ2069" i="2"/>
  <c r="AM2069" i="2" s="1"/>
  <c r="AZ2068" i="2"/>
  <c r="AM2068" i="2" s="1"/>
  <c r="AZ2067" i="2"/>
  <c r="AM2067" i="2" s="1"/>
  <c r="AZ2066" i="2"/>
  <c r="AM2066" i="2" s="1"/>
  <c r="AZ2065" i="2"/>
  <c r="AZ2064" i="2"/>
  <c r="AM2064" i="2" s="1"/>
  <c r="AZ2063" i="2"/>
  <c r="AM2063" i="2" s="1"/>
  <c r="AZ2062" i="2"/>
  <c r="AM2062" i="2" s="1"/>
  <c r="AZ2061" i="2"/>
  <c r="AM2061" i="2" s="1"/>
  <c r="AZ2060" i="2"/>
  <c r="AM2060" i="2" s="1"/>
  <c r="AZ2059" i="2"/>
  <c r="AM2059" i="2" s="1"/>
  <c r="AZ2058" i="2"/>
  <c r="AM2058" i="2" s="1"/>
  <c r="AZ2057" i="2"/>
  <c r="AZ2056" i="2"/>
  <c r="AM2056" i="2" s="1"/>
  <c r="AZ2055" i="2"/>
  <c r="AM2055" i="2" s="1"/>
  <c r="AZ2054" i="2"/>
  <c r="AM2054" i="2" s="1"/>
  <c r="AZ2053" i="2"/>
  <c r="AM2053" i="2" s="1"/>
  <c r="AZ2052" i="2"/>
  <c r="AM2052" i="2" s="1"/>
  <c r="AZ2051" i="2"/>
  <c r="AM2051" i="2" s="1"/>
  <c r="AZ2050" i="2"/>
  <c r="AM2050" i="2" s="1"/>
  <c r="AZ2049" i="2"/>
  <c r="AZ2048" i="2"/>
  <c r="AM2048" i="2" s="1"/>
  <c r="AZ2047" i="2"/>
  <c r="AM2047" i="2" s="1"/>
  <c r="AZ2046" i="2"/>
  <c r="AM2046" i="2" s="1"/>
  <c r="AZ2045" i="2"/>
  <c r="AM2045" i="2" s="1"/>
  <c r="AZ2044" i="2"/>
  <c r="AM2044" i="2" s="1"/>
  <c r="AZ2043" i="2"/>
  <c r="AM2043" i="2" s="1"/>
  <c r="AZ2042" i="2"/>
  <c r="AM2042" i="2" s="1"/>
  <c r="AZ2041" i="2"/>
  <c r="AZ2040" i="2"/>
  <c r="AM2040" i="2" s="1"/>
  <c r="AZ2039" i="2"/>
  <c r="AM2039" i="2" s="1"/>
  <c r="AZ2038" i="2"/>
  <c r="AM2038" i="2" s="1"/>
  <c r="AZ2037" i="2"/>
  <c r="AM2037" i="2" s="1"/>
  <c r="AZ2036" i="2"/>
  <c r="AM2036" i="2" s="1"/>
  <c r="AZ2035" i="2"/>
  <c r="AM2035" i="2" s="1"/>
  <c r="AZ2034" i="2"/>
  <c r="AM2034" i="2" s="1"/>
  <c r="AZ2033" i="2"/>
  <c r="AZ2032" i="2"/>
  <c r="AM2032" i="2" s="1"/>
  <c r="AZ2031" i="2"/>
  <c r="AM2031" i="2" s="1"/>
  <c r="AZ2030" i="2"/>
  <c r="AM2030" i="2" s="1"/>
  <c r="AZ2029" i="2"/>
  <c r="AM2029" i="2" s="1"/>
  <c r="AZ2028" i="2"/>
  <c r="AM2028" i="2" s="1"/>
  <c r="AZ2027" i="2"/>
  <c r="AM2027" i="2" s="1"/>
  <c r="AZ2026" i="2"/>
  <c r="AM2026" i="2" s="1"/>
  <c r="AZ2025" i="2"/>
  <c r="AZ2024" i="2"/>
  <c r="AM2024" i="2" s="1"/>
  <c r="AZ2023" i="2"/>
  <c r="AM2023" i="2" s="1"/>
  <c r="AZ2022" i="2"/>
  <c r="AM2022" i="2" s="1"/>
  <c r="AZ2021" i="2"/>
  <c r="AM2021" i="2" s="1"/>
  <c r="AZ2020" i="2"/>
  <c r="AM2020" i="2" s="1"/>
  <c r="AZ2019" i="2"/>
  <c r="AM2019" i="2" s="1"/>
  <c r="AZ2018" i="2"/>
  <c r="AM2018" i="2" s="1"/>
  <c r="AZ2017" i="2"/>
  <c r="AZ2016" i="2"/>
  <c r="AM2016" i="2" s="1"/>
  <c r="AZ2015" i="2"/>
  <c r="AM2015" i="2" s="1"/>
  <c r="AZ2014" i="2"/>
  <c r="AM2014" i="2" s="1"/>
  <c r="AZ2013" i="2"/>
  <c r="AM2013" i="2" s="1"/>
  <c r="AZ2012" i="2"/>
  <c r="AM2012" i="2" s="1"/>
  <c r="AZ2011" i="2"/>
  <c r="AM2011" i="2" s="1"/>
  <c r="AZ2010" i="2"/>
  <c r="AM2010" i="2" s="1"/>
  <c r="AZ2009" i="2"/>
  <c r="AZ2008" i="2"/>
  <c r="AM2008" i="2" s="1"/>
  <c r="AZ2007" i="2"/>
  <c r="AM2007" i="2" s="1"/>
  <c r="AZ2006" i="2"/>
  <c r="AM2006" i="2" s="1"/>
  <c r="AZ2005" i="2"/>
  <c r="AM2005" i="2" s="1"/>
  <c r="AZ2004" i="2"/>
  <c r="AM2004" i="2" s="1"/>
  <c r="AZ2003" i="2"/>
  <c r="AM2003" i="2" s="1"/>
  <c r="AZ2002" i="2"/>
  <c r="AM2002" i="2" s="1"/>
  <c r="AZ2001" i="2"/>
  <c r="AZ2000" i="2"/>
  <c r="AM2000" i="2" s="1"/>
  <c r="AZ1999" i="2"/>
  <c r="AM1999" i="2" s="1"/>
  <c r="AZ1998" i="2"/>
  <c r="AM1998" i="2" s="1"/>
  <c r="AZ1997" i="2"/>
  <c r="AM1997" i="2" s="1"/>
  <c r="AZ1996" i="2"/>
  <c r="AM1996" i="2" s="1"/>
  <c r="AZ1995" i="2"/>
  <c r="AM1995" i="2" s="1"/>
  <c r="AZ1994" i="2"/>
  <c r="AM1994" i="2" s="1"/>
  <c r="AZ1993" i="2"/>
  <c r="AZ1992" i="2"/>
  <c r="AM1992" i="2" s="1"/>
  <c r="AZ1991" i="2"/>
  <c r="AM1991" i="2" s="1"/>
  <c r="AZ1990" i="2"/>
  <c r="AM1990" i="2" s="1"/>
  <c r="AZ1989" i="2"/>
  <c r="AM1989" i="2" s="1"/>
  <c r="AZ1988" i="2"/>
  <c r="AM1988" i="2" s="1"/>
  <c r="AZ1987" i="2"/>
  <c r="AM1987" i="2" s="1"/>
  <c r="AZ1986" i="2"/>
  <c r="AM1986" i="2" s="1"/>
  <c r="AZ1985" i="2"/>
  <c r="AZ1984" i="2"/>
  <c r="AM1984" i="2" s="1"/>
  <c r="AZ1983" i="2"/>
  <c r="AM1983" i="2" s="1"/>
  <c r="AZ1982" i="2"/>
  <c r="AM1982" i="2" s="1"/>
  <c r="AZ1981" i="2"/>
  <c r="AM1981" i="2" s="1"/>
  <c r="AZ1980" i="2"/>
  <c r="AM1980" i="2" s="1"/>
  <c r="AZ1979" i="2"/>
  <c r="AM1979" i="2" s="1"/>
  <c r="AZ1978" i="2"/>
  <c r="AM1978" i="2" s="1"/>
  <c r="AZ1977" i="2"/>
  <c r="AZ1976" i="2"/>
  <c r="AM1976" i="2" s="1"/>
  <c r="AZ1975" i="2"/>
  <c r="AM1975" i="2" s="1"/>
  <c r="AZ1974" i="2"/>
  <c r="AM1974" i="2" s="1"/>
  <c r="AZ1973" i="2"/>
  <c r="AM1973" i="2" s="1"/>
  <c r="AZ1972" i="2"/>
  <c r="AM1972" i="2" s="1"/>
  <c r="AZ1971" i="2"/>
  <c r="AM1971" i="2" s="1"/>
  <c r="AZ1970" i="2"/>
  <c r="AM1970" i="2" s="1"/>
  <c r="AZ1969" i="2"/>
  <c r="AZ1968" i="2"/>
  <c r="AM1968" i="2" s="1"/>
  <c r="AZ1967" i="2"/>
  <c r="AM1967" i="2" s="1"/>
  <c r="AZ1966" i="2"/>
  <c r="AM1966" i="2" s="1"/>
  <c r="AZ1965" i="2"/>
  <c r="AM1965" i="2" s="1"/>
  <c r="AZ1964" i="2"/>
  <c r="AM1964" i="2" s="1"/>
  <c r="AZ1963" i="2"/>
  <c r="AM1963" i="2" s="1"/>
  <c r="AZ1962" i="2"/>
  <c r="AM1962" i="2" s="1"/>
  <c r="AZ1961" i="2"/>
  <c r="AZ1960" i="2"/>
  <c r="AM1960" i="2" s="1"/>
  <c r="AZ1959" i="2"/>
  <c r="AM1959" i="2" s="1"/>
  <c r="AZ1958" i="2"/>
  <c r="AM1958" i="2" s="1"/>
  <c r="AZ1957" i="2"/>
  <c r="AM1957" i="2" s="1"/>
  <c r="AZ1956" i="2"/>
  <c r="AM1956" i="2" s="1"/>
  <c r="AZ1955" i="2"/>
  <c r="AM1955" i="2" s="1"/>
  <c r="AZ1954" i="2"/>
  <c r="AM1954" i="2" s="1"/>
  <c r="AZ1953" i="2"/>
  <c r="AZ1952" i="2"/>
  <c r="AM1952" i="2" s="1"/>
  <c r="AZ1951" i="2"/>
  <c r="AM1951" i="2" s="1"/>
  <c r="AZ1950" i="2"/>
  <c r="AM1950" i="2" s="1"/>
  <c r="AZ1949" i="2"/>
  <c r="AM1949" i="2" s="1"/>
  <c r="AZ1948" i="2"/>
  <c r="AM1948" i="2" s="1"/>
  <c r="AZ1947" i="2"/>
  <c r="AM1947" i="2" s="1"/>
  <c r="AZ1946" i="2"/>
  <c r="AM1946" i="2" s="1"/>
  <c r="AZ1945" i="2"/>
  <c r="AZ1944" i="2"/>
  <c r="AM1944" i="2" s="1"/>
  <c r="AZ1943" i="2"/>
  <c r="AM1943" i="2" s="1"/>
  <c r="AZ1942" i="2"/>
  <c r="AM1942" i="2" s="1"/>
  <c r="AZ1941" i="2"/>
  <c r="AM1941" i="2" s="1"/>
  <c r="AZ1940" i="2"/>
  <c r="AM1940" i="2" s="1"/>
  <c r="AZ1939" i="2"/>
  <c r="AM1939" i="2" s="1"/>
  <c r="AZ1938" i="2"/>
  <c r="AM1938" i="2" s="1"/>
  <c r="AZ1937" i="2"/>
  <c r="AZ1936" i="2"/>
  <c r="AM1936" i="2" s="1"/>
  <c r="AZ1935" i="2"/>
  <c r="AM1935" i="2" s="1"/>
  <c r="AZ1934" i="2"/>
  <c r="AM1934" i="2" s="1"/>
  <c r="AZ1933" i="2"/>
  <c r="AM1933" i="2" s="1"/>
  <c r="AZ1932" i="2"/>
  <c r="AM1932" i="2" s="1"/>
  <c r="AZ1931" i="2"/>
  <c r="AM1931" i="2" s="1"/>
  <c r="AZ1930" i="2"/>
  <c r="AM1930" i="2" s="1"/>
  <c r="AZ1929" i="2"/>
  <c r="AZ1928" i="2"/>
  <c r="AM1928" i="2" s="1"/>
  <c r="AZ1927" i="2"/>
  <c r="AM1927" i="2" s="1"/>
  <c r="AZ1926" i="2"/>
  <c r="AM1926" i="2" s="1"/>
  <c r="AZ1925" i="2"/>
  <c r="AM1925" i="2" s="1"/>
  <c r="AZ1924" i="2"/>
  <c r="AM1924" i="2" s="1"/>
  <c r="AZ1923" i="2"/>
  <c r="AM1923" i="2" s="1"/>
  <c r="AZ1922" i="2"/>
  <c r="AM1922" i="2" s="1"/>
  <c r="AZ1921" i="2"/>
  <c r="AZ1920" i="2"/>
  <c r="AM1920" i="2" s="1"/>
  <c r="AZ1919" i="2"/>
  <c r="AM1919" i="2" s="1"/>
  <c r="AZ1918" i="2"/>
  <c r="AM1918" i="2" s="1"/>
  <c r="AZ1917" i="2"/>
  <c r="AM1917" i="2" s="1"/>
  <c r="AZ1916" i="2"/>
  <c r="AM1916" i="2" s="1"/>
  <c r="AZ1915" i="2"/>
  <c r="AM1915" i="2" s="1"/>
  <c r="AZ1914" i="2"/>
  <c r="AM1914" i="2" s="1"/>
  <c r="AZ1913" i="2"/>
  <c r="AZ1912" i="2"/>
  <c r="AM1912" i="2" s="1"/>
  <c r="AZ1911" i="2"/>
  <c r="AM1911" i="2" s="1"/>
  <c r="AZ1910" i="2"/>
  <c r="AM1910" i="2" s="1"/>
  <c r="AZ1909" i="2"/>
  <c r="AM1909" i="2" s="1"/>
  <c r="AZ1908" i="2"/>
  <c r="AM1908" i="2" s="1"/>
  <c r="AZ1907" i="2"/>
  <c r="AM1907" i="2" s="1"/>
  <c r="AZ1906" i="2"/>
  <c r="AM1906" i="2" s="1"/>
  <c r="AZ1905" i="2"/>
  <c r="AZ1904" i="2"/>
  <c r="AM1904" i="2" s="1"/>
  <c r="AZ1903" i="2"/>
  <c r="AM1903" i="2" s="1"/>
  <c r="AZ1902" i="2"/>
  <c r="AM1902" i="2" s="1"/>
  <c r="AZ1901" i="2"/>
  <c r="AM1901" i="2" s="1"/>
  <c r="AZ1900" i="2"/>
  <c r="AM1900" i="2" s="1"/>
  <c r="AZ1899" i="2"/>
  <c r="AM1899" i="2" s="1"/>
  <c r="AZ1898" i="2"/>
  <c r="AM1898" i="2" s="1"/>
  <c r="AZ1897" i="2"/>
  <c r="AZ1896" i="2"/>
  <c r="AM1896" i="2" s="1"/>
  <c r="AZ1895" i="2"/>
  <c r="AM1895" i="2" s="1"/>
  <c r="AZ1894" i="2"/>
  <c r="AM1894" i="2" s="1"/>
  <c r="AZ1893" i="2"/>
  <c r="AM1893" i="2" s="1"/>
  <c r="AZ1892" i="2"/>
  <c r="AM1892" i="2" s="1"/>
  <c r="AZ1891" i="2"/>
  <c r="AM1891" i="2" s="1"/>
  <c r="AZ1890" i="2"/>
  <c r="AM1890" i="2" s="1"/>
  <c r="AZ1889" i="2"/>
  <c r="AZ1888" i="2"/>
  <c r="AM1888" i="2" s="1"/>
  <c r="AZ1887" i="2"/>
  <c r="AM1887" i="2" s="1"/>
  <c r="AZ1886" i="2"/>
  <c r="AM1886" i="2" s="1"/>
  <c r="AZ1885" i="2"/>
  <c r="AM1885" i="2" s="1"/>
  <c r="AZ1884" i="2"/>
  <c r="AM1884" i="2" s="1"/>
  <c r="AZ1883" i="2"/>
  <c r="AM1883" i="2" s="1"/>
  <c r="AZ1882" i="2"/>
  <c r="AM1882" i="2" s="1"/>
  <c r="AZ1881" i="2"/>
  <c r="AZ1880" i="2"/>
  <c r="AM1880" i="2" s="1"/>
  <c r="AZ1879" i="2"/>
  <c r="AM1879" i="2" s="1"/>
  <c r="AZ1878" i="2"/>
  <c r="AM1878" i="2" s="1"/>
  <c r="AZ1877" i="2"/>
  <c r="AM1877" i="2" s="1"/>
  <c r="AZ1876" i="2"/>
  <c r="AM1876" i="2" s="1"/>
  <c r="AZ1875" i="2"/>
  <c r="AM1875" i="2" s="1"/>
  <c r="AZ1874" i="2"/>
  <c r="AM1874" i="2" s="1"/>
  <c r="AZ1873" i="2"/>
  <c r="AZ1872" i="2"/>
  <c r="AM1872" i="2" s="1"/>
  <c r="AZ1871" i="2"/>
  <c r="AM1871" i="2" s="1"/>
  <c r="AZ1870" i="2"/>
  <c r="AM1870" i="2" s="1"/>
  <c r="AZ1869" i="2"/>
  <c r="AM1869" i="2" s="1"/>
  <c r="AZ1868" i="2"/>
  <c r="AM1868" i="2" s="1"/>
  <c r="AZ1867" i="2"/>
  <c r="AM1867" i="2" s="1"/>
  <c r="AZ1866" i="2"/>
  <c r="AM1866" i="2" s="1"/>
  <c r="AZ1865" i="2"/>
  <c r="AZ1864" i="2"/>
  <c r="AM1864" i="2" s="1"/>
  <c r="AZ1863" i="2"/>
  <c r="AM1863" i="2" s="1"/>
  <c r="AZ1862" i="2"/>
  <c r="AM1862" i="2" s="1"/>
  <c r="AZ1861" i="2"/>
  <c r="AM1861" i="2" s="1"/>
  <c r="AZ1860" i="2"/>
  <c r="AM1860" i="2" s="1"/>
  <c r="AZ1859" i="2"/>
  <c r="AM1859" i="2" s="1"/>
  <c r="AZ1858" i="2"/>
  <c r="AM1858" i="2" s="1"/>
  <c r="AZ1857" i="2"/>
  <c r="AZ1856" i="2"/>
  <c r="AM1856" i="2" s="1"/>
  <c r="AZ1855" i="2"/>
  <c r="AM1855" i="2" s="1"/>
  <c r="AZ1854" i="2"/>
  <c r="AM1854" i="2" s="1"/>
  <c r="AZ1853" i="2"/>
  <c r="AM1853" i="2" s="1"/>
  <c r="AZ1852" i="2"/>
  <c r="AM1852" i="2" s="1"/>
  <c r="AZ1851" i="2"/>
  <c r="AM1851" i="2" s="1"/>
  <c r="AZ1850" i="2"/>
  <c r="AM1850" i="2" s="1"/>
  <c r="AZ1849" i="2"/>
  <c r="AZ1848" i="2"/>
  <c r="AM1848" i="2" s="1"/>
  <c r="AZ1847" i="2"/>
  <c r="AM1847" i="2" s="1"/>
  <c r="AZ1846" i="2"/>
  <c r="AM1846" i="2" s="1"/>
  <c r="AZ1845" i="2"/>
  <c r="AM1845" i="2" s="1"/>
  <c r="AZ1844" i="2"/>
  <c r="AM1844" i="2" s="1"/>
  <c r="AZ1843" i="2"/>
  <c r="AM1843" i="2" s="1"/>
  <c r="AZ1842" i="2"/>
  <c r="AM1842" i="2" s="1"/>
  <c r="AZ1841" i="2"/>
  <c r="AZ1840" i="2"/>
  <c r="AM1840" i="2" s="1"/>
  <c r="AZ1839" i="2"/>
  <c r="AM1839" i="2" s="1"/>
  <c r="AZ1838" i="2"/>
  <c r="AM1838" i="2" s="1"/>
  <c r="AZ1837" i="2"/>
  <c r="AM1837" i="2" s="1"/>
  <c r="AZ1836" i="2"/>
  <c r="AM1836" i="2" s="1"/>
  <c r="AZ1835" i="2"/>
  <c r="AM1835" i="2" s="1"/>
  <c r="AZ1834" i="2"/>
  <c r="AM1834" i="2" s="1"/>
  <c r="AZ1833" i="2"/>
  <c r="AZ1832" i="2"/>
  <c r="AM1832" i="2" s="1"/>
  <c r="AZ1831" i="2"/>
  <c r="AM1831" i="2" s="1"/>
  <c r="AZ1830" i="2"/>
  <c r="AM1830" i="2" s="1"/>
  <c r="AZ1829" i="2"/>
  <c r="AM1829" i="2" s="1"/>
  <c r="AZ1828" i="2"/>
  <c r="AM1828" i="2" s="1"/>
  <c r="AZ1827" i="2"/>
  <c r="AM1827" i="2" s="1"/>
  <c r="AZ1826" i="2"/>
  <c r="AM1826" i="2" s="1"/>
  <c r="AZ1825" i="2"/>
  <c r="AZ1824" i="2"/>
  <c r="AM1824" i="2" s="1"/>
  <c r="AZ1823" i="2"/>
  <c r="AM1823" i="2" s="1"/>
  <c r="AZ1822" i="2"/>
  <c r="AM1822" i="2" s="1"/>
  <c r="AZ1821" i="2"/>
  <c r="AM1821" i="2" s="1"/>
  <c r="AZ1820" i="2"/>
  <c r="AM1820" i="2" s="1"/>
  <c r="AZ1819" i="2"/>
  <c r="AM1819" i="2" s="1"/>
  <c r="AZ1818" i="2"/>
  <c r="AM1818" i="2" s="1"/>
  <c r="AZ1817" i="2"/>
  <c r="AZ1816" i="2"/>
  <c r="AM1816" i="2" s="1"/>
  <c r="AZ1815" i="2"/>
  <c r="AM1815" i="2" s="1"/>
  <c r="AZ1814" i="2"/>
  <c r="AM1814" i="2" s="1"/>
  <c r="AZ1813" i="2"/>
  <c r="AM1813" i="2" s="1"/>
  <c r="AZ1812" i="2"/>
  <c r="AM1812" i="2" s="1"/>
  <c r="AZ1811" i="2"/>
  <c r="AM1811" i="2" s="1"/>
  <c r="AZ1810" i="2"/>
  <c r="AM1810" i="2" s="1"/>
  <c r="AZ1809" i="2"/>
  <c r="AZ1808" i="2"/>
  <c r="AM1808" i="2" s="1"/>
  <c r="AZ1807" i="2"/>
  <c r="AM1807" i="2" s="1"/>
  <c r="AZ1806" i="2"/>
  <c r="AM1806" i="2" s="1"/>
  <c r="AZ1805" i="2"/>
  <c r="AM1805" i="2" s="1"/>
  <c r="AZ1804" i="2"/>
  <c r="AM1804" i="2" s="1"/>
  <c r="AZ1803" i="2"/>
  <c r="AM1803" i="2" s="1"/>
  <c r="AZ1802" i="2"/>
  <c r="AM1802" i="2" s="1"/>
  <c r="AZ1801" i="2"/>
  <c r="AZ1800" i="2"/>
  <c r="AM1800" i="2" s="1"/>
  <c r="AZ1799" i="2"/>
  <c r="AM1799" i="2" s="1"/>
  <c r="AZ1798" i="2"/>
  <c r="AM1798" i="2" s="1"/>
  <c r="AZ1797" i="2"/>
  <c r="AM1797" i="2" s="1"/>
  <c r="AZ1796" i="2"/>
  <c r="AM1796" i="2" s="1"/>
  <c r="AZ1795" i="2"/>
  <c r="AM1795" i="2" s="1"/>
  <c r="AZ1794" i="2"/>
  <c r="AM1794" i="2" s="1"/>
  <c r="AZ1793" i="2"/>
  <c r="AZ1792" i="2"/>
  <c r="AM1792" i="2" s="1"/>
  <c r="AZ1791" i="2"/>
  <c r="AM1791" i="2" s="1"/>
  <c r="AZ1790" i="2"/>
  <c r="AM1790" i="2" s="1"/>
  <c r="AZ1789" i="2"/>
  <c r="AM1789" i="2" s="1"/>
  <c r="AZ1788" i="2"/>
  <c r="AM1788" i="2" s="1"/>
  <c r="AZ1787" i="2"/>
  <c r="AM1787" i="2" s="1"/>
  <c r="AZ1786" i="2"/>
  <c r="AM1786" i="2" s="1"/>
  <c r="AZ1785" i="2"/>
  <c r="AZ1784" i="2"/>
  <c r="AZ1783" i="2"/>
  <c r="AM1783" i="2" s="1"/>
  <c r="AZ1782" i="2"/>
  <c r="AM1782" i="2" s="1"/>
  <c r="AZ1781" i="2"/>
  <c r="AM1781" i="2" s="1"/>
  <c r="AZ1780" i="2"/>
  <c r="AM1780" i="2" s="1"/>
  <c r="AZ1779" i="2"/>
  <c r="AM1779" i="2" s="1"/>
  <c r="AZ1778" i="2"/>
  <c r="AM1778" i="2" s="1"/>
  <c r="AZ1777" i="2"/>
  <c r="AZ1776" i="2"/>
  <c r="AM1776" i="2" s="1"/>
  <c r="AZ1775" i="2"/>
  <c r="AM1775" i="2" s="1"/>
  <c r="AZ1774" i="2"/>
  <c r="AM1774" i="2" s="1"/>
  <c r="AZ1773" i="2"/>
  <c r="AM1773" i="2" s="1"/>
  <c r="AZ1772" i="2"/>
  <c r="AM1772" i="2" s="1"/>
  <c r="AZ1771" i="2"/>
  <c r="AM1771" i="2" s="1"/>
  <c r="AZ1770" i="2"/>
  <c r="AM1770" i="2" s="1"/>
  <c r="AZ1769" i="2"/>
  <c r="AZ1768" i="2"/>
  <c r="AM1768" i="2" s="1"/>
  <c r="AZ1767" i="2"/>
  <c r="AM1767" i="2" s="1"/>
  <c r="AZ1766" i="2"/>
  <c r="AM1766" i="2" s="1"/>
  <c r="AZ1765" i="2"/>
  <c r="AM1765" i="2" s="1"/>
  <c r="AZ1764" i="2"/>
  <c r="AM1764" i="2" s="1"/>
  <c r="AZ1763" i="2"/>
  <c r="AM1763" i="2" s="1"/>
  <c r="AZ1762" i="2"/>
  <c r="AM1762" i="2" s="1"/>
  <c r="AZ1761" i="2"/>
  <c r="AZ1760" i="2"/>
  <c r="AM1760" i="2" s="1"/>
  <c r="AZ1759" i="2"/>
  <c r="AM1759" i="2" s="1"/>
  <c r="AZ1758" i="2"/>
  <c r="AM1758" i="2" s="1"/>
  <c r="AZ1757" i="2"/>
  <c r="AM1757" i="2" s="1"/>
  <c r="AZ1756" i="2"/>
  <c r="AM1756" i="2" s="1"/>
  <c r="AZ1755" i="2"/>
  <c r="AM1755" i="2" s="1"/>
  <c r="AZ1754" i="2"/>
  <c r="AM1754" i="2" s="1"/>
  <c r="AZ1753" i="2"/>
  <c r="AZ1752" i="2"/>
  <c r="AM1752" i="2" s="1"/>
  <c r="AZ1751" i="2"/>
  <c r="AM1751" i="2" s="1"/>
  <c r="AZ1750" i="2"/>
  <c r="AM1750" i="2" s="1"/>
  <c r="AZ1749" i="2"/>
  <c r="AM1749" i="2" s="1"/>
  <c r="AZ1748" i="2"/>
  <c r="AM1748" i="2" s="1"/>
  <c r="AZ1747" i="2"/>
  <c r="AM1747" i="2" s="1"/>
  <c r="AZ1746" i="2"/>
  <c r="AM1746" i="2" s="1"/>
  <c r="AZ1745" i="2"/>
  <c r="AZ1744" i="2"/>
  <c r="AM1744" i="2" s="1"/>
  <c r="AZ1743" i="2"/>
  <c r="AM1743" i="2" s="1"/>
  <c r="AZ1742" i="2"/>
  <c r="AM1742" i="2" s="1"/>
  <c r="AZ1741" i="2"/>
  <c r="AM1741" i="2" s="1"/>
  <c r="AZ1740" i="2"/>
  <c r="AM1740" i="2" s="1"/>
  <c r="AZ1739" i="2"/>
  <c r="AM1739" i="2" s="1"/>
  <c r="AZ1738" i="2"/>
  <c r="AM1738" i="2" s="1"/>
  <c r="AZ1737" i="2"/>
  <c r="AZ1736" i="2"/>
  <c r="AM1736" i="2" s="1"/>
  <c r="AZ1735" i="2"/>
  <c r="AM1735" i="2" s="1"/>
  <c r="AZ1734" i="2"/>
  <c r="AM1734" i="2" s="1"/>
  <c r="AZ1733" i="2"/>
  <c r="AM1733" i="2" s="1"/>
  <c r="AZ1732" i="2"/>
  <c r="AM1732" i="2" s="1"/>
  <c r="AZ1731" i="2"/>
  <c r="AM1731" i="2" s="1"/>
  <c r="AZ1730" i="2"/>
  <c r="AM1730" i="2" s="1"/>
  <c r="AZ1729" i="2"/>
  <c r="AZ1728" i="2"/>
  <c r="AM1728" i="2" s="1"/>
  <c r="AZ1727" i="2"/>
  <c r="AM1727" i="2" s="1"/>
  <c r="AZ1726" i="2"/>
  <c r="AM1726" i="2" s="1"/>
  <c r="AZ1725" i="2"/>
  <c r="AM1725" i="2" s="1"/>
  <c r="AZ1724" i="2"/>
  <c r="AM1724" i="2" s="1"/>
  <c r="AZ1723" i="2"/>
  <c r="AM1723" i="2" s="1"/>
  <c r="AZ1722" i="2"/>
  <c r="AM1722" i="2" s="1"/>
  <c r="AZ1721" i="2"/>
  <c r="AZ1720" i="2"/>
  <c r="AM1720" i="2" s="1"/>
  <c r="AZ1719" i="2"/>
  <c r="AM1719" i="2" s="1"/>
  <c r="AZ1718" i="2"/>
  <c r="AM1718" i="2" s="1"/>
  <c r="AZ1717" i="2"/>
  <c r="AM1717" i="2" s="1"/>
  <c r="AZ1716" i="2"/>
  <c r="AM1716" i="2" s="1"/>
  <c r="AZ1715" i="2"/>
  <c r="AM1715" i="2" s="1"/>
  <c r="AZ1714" i="2"/>
  <c r="AM1714" i="2" s="1"/>
  <c r="AZ1713" i="2"/>
  <c r="AZ1712" i="2"/>
  <c r="AM1712" i="2" s="1"/>
  <c r="AZ1711" i="2"/>
  <c r="AM1711" i="2" s="1"/>
  <c r="AZ1710" i="2"/>
  <c r="AM1710" i="2" s="1"/>
  <c r="AZ1709" i="2"/>
  <c r="AM1709" i="2" s="1"/>
  <c r="AZ1708" i="2"/>
  <c r="AM1708" i="2" s="1"/>
  <c r="AZ1707" i="2"/>
  <c r="AM1707" i="2" s="1"/>
  <c r="AZ1706" i="2"/>
  <c r="AM1706" i="2" s="1"/>
  <c r="AZ1705" i="2"/>
  <c r="AZ1704" i="2"/>
  <c r="AM1704" i="2" s="1"/>
  <c r="AZ1703" i="2"/>
  <c r="AM1703" i="2" s="1"/>
  <c r="AZ1702" i="2"/>
  <c r="AM1702" i="2" s="1"/>
  <c r="AZ1701" i="2"/>
  <c r="AM1701" i="2" s="1"/>
  <c r="AZ1700" i="2"/>
  <c r="AM1700" i="2" s="1"/>
  <c r="AZ1699" i="2"/>
  <c r="AM1699" i="2" s="1"/>
  <c r="AZ1698" i="2"/>
  <c r="AM1698" i="2" s="1"/>
  <c r="AZ1697" i="2"/>
  <c r="AZ1696" i="2"/>
  <c r="AM1696" i="2" s="1"/>
  <c r="AZ1695" i="2"/>
  <c r="AM1695" i="2" s="1"/>
  <c r="AZ1694" i="2"/>
  <c r="AM1694" i="2" s="1"/>
  <c r="AZ1693" i="2"/>
  <c r="AM1693" i="2" s="1"/>
  <c r="AZ1692" i="2"/>
  <c r="AM1692" i="2" s="1"/>
  <c r="AZ1691" i="2"/>
  <c r="AM1691" i="2" s="1"/>
  <c r="AZ1690" i="2"/>
  <c r="AM1690" i="2" s="1"/>
  <c r="AZ1689" i="2"/>
  <c r="AZ1688" i="2"/>
  <c r="AM1688" i="2" s="1"/>
  <c r="AZ1687" i="2"/>
  <c r="AM1687" i="2" s="1"/>
  <c r="AZ1686" i="2"/>
  <c r="AM1686" i="2" s="1"/>
  <c r="AZ1685" i="2"/>
  <c r="AM1685" i="2" s="1"/>
  <c r="AZ1684" i="2"/>
  <c r="AM1684" i="2" s="1"/>
  <c r="AZ1683" i="2"/>
  <c r="AM1683" i="2" s="1"/>
  <c r="AZ1682" i="2"/>
  <c r="AM1682" i="2" s="1"/>
  <c r="AZ1681" i="2"/>
  <c r="AZ1680" i="2"/>
  <c r="AZ1679" i="2"/>
  <c r="AM1679" i="2" s="1"/>
  <c r="AZ1678" i="2"/>
  <c r="AM1678" i="2" s="1"/>
  <c r="AZ1677" i="2"/>
  <c r="AM1677" i="2" s="1"/>
  <c r="AZ1676" i="2"/>
  <c r="AM1676" i="2" s="1"/>
  <c r="AZ1675" i="2"/>
  <c r="AM1675" i="2" s="1"/>
  <c r="AZ1674" i="2"/>
  <c r="AM1674" i="2" s="1"/>
  <c r="AZ1673" i="2"/>
  <c r="AZ1672" i="2"/>
  <c r="AM1672" i="2" s="1"/>
  <c r="AZ1671" i="2"/>
  <c r="AM1671" i="2" s="1"/>
  <c r="AZ1670" i="2"/>
  <c r="AM1670" i="2" s="1"/>
  <c r="AZ1669" i="2"/>
  <c r="AM1669" i="2" s="1"/>
  <c r="AZ1668" i="2"/>
  <c r="AM1668" i="2" s="1"/>
  <c r="AZ1667" i="2"/>
  <c r="AM1667" i="2" s="1"/>
  <c r="AZ1666" i="2"/>
  <c r="AM1666" i="2" s="1"/>
  <c r="AZ1665" i="2"/>
  <c r="AZ1664" i="2"/>
  <c r="AM1664" i="2" s="1"/>
  <c r="AZ1663" i="2"/>
  <c r="AM1663" i="2" s="1"/>
  <c r="AZ1662" i="2"/>
  <c r="AM1662" i="2" s="1"/>
  <c r="AZ1661" i="2"/>
  <c r="AM1661" i="2" s="1"/>
  <c r="AZ1660" i="2"/>
  <c r="AM1660" i="2" s="1"/>
  <c r="AZ1659" i="2"/>
  <c r="AM1659" i="2" s="1"/>
  <c r="AZ1658" i="2"/>
  <c r="AM1658" i="2" s="1"/>
  <c r="AZ1657" i="2"/>
  <c r="AZ1656" i="2"/>
  <c r="AM1656" i="2" s="1"/>
  <c r="AZ1655" i="2"/>
  <c r="AM1655" i="2" s="1"/>
  <c r="AZ1654" i="2"/>
  <c r="AM1654" i="2" s="1"/>
  <c r="AZ1653" i="2"/>
  <c r="AM1653" i="2" s="1"/>
  <c r="AZ1652" i="2"/>
  <c r="AM1652" i="2" s="1"/>
  <c r="AZ1651" i="2"/>
  <c r="AM1651" i="2" s="1"/>
  <c r="AZ1650" i="2"/>
  <c r="AM1650" i="2" s="1"/>
  <c r="AZ1649" i="2"/>
  <c r="AZ1648" i="2"/>
  <c r="AM1648" i="2" s="1"/>
  <c r="AZ1647" i="2"/>
  <c r="AM1647" i="2" s="1"/>
  <c r="AZ1646" i="2"/>
  <c r="AM1646" i="2" s="1"/>
  <c r="AZ1645" i="2"/>
  <c r="AM1645" i="2" s="1"/>
  <c r="AZ1644" i="2"/>
  <c r="AM1644" i="2" s="1"/>
  <c r="AZ1643" i="2"/>
  <c r="AM1643" i="2" s="1"/>
  <c r="AZ1642" i="2"/>
  <c r="AM1642" i="2" s="1"/>
  <c r="AZ1641" i="2"/>
  <c r="AZ1640" i="2"/>
  <c r="AM1640" i="2" s="1"/>
  <c r="AZ1639" i="2"/>
  <c r="AM1639" i="2" s="1"/>
  <c r="AZ1638" i="2"/>
  <c r="AM1638" i="2" s="1"/>
  <c r="AZ1637" i="2"/>
  <c r="AM1637" i="2" s="1"/>
  <c r="AZ1636" i="2"/>
  <c r="AM1636" i="2" s="1"/>
  <c r="AZ1635" i="2"/>
  <c r="AM1635" i="2" s="1"/>
  <c r="AZ1634" i="2"/>
  <c r="AM1634" i="2" s="1"/>
  <c r="AZ1633" i="2"/>
  <c r="AZ1632" i="2"/>
  <c r="AM1632" i="2" s="1"/>
  <c r="AZ1631" i="2"/>
  <c r="AM1631" i="2" s="1"/>
  <c r="AZ1630" i="2"/>
  <c r="AM1630" i="2" s="1"/>
  <c r="AZ1629" i="2"/>
  <c r="AM1629" i="2" s="1"/>
  <c r="AZ1628" i="2"/>
  <c r="AM1628" i="2" s="1"/>
  <c r="AZ1627" i="2"/>
  <c r="AM1627" i="2" s="1"/>
  <c r="AZ1626" i="2"/>
  <c r="AM1626" i="2" s="1"/>
  <c r="AZ1625" i="2"/>
  <c r="AZ1624" i="2"/>
  <c r="AM1624" i="2" s="1"/>
  <c r="AZ1623" i="2"/>
  <c r="AM1623" i="2" s="1"/>
  <c r="AZ1622" i="2"/>
  <c r="AM1622" i="2" s="1"/>
  <c r="AZ1621" i="2"/>
  <c r="AM1621" i="2" s="1"/>
  <c r="AZ1620" i="2"/>
  <c r="AM1620" i="2" s="1"/>
  <c r="AZ1619" i="2"/>
  <c r="AM1619" i="2" s="1"/>
  <c r="AZ1618" i="2"/>
  <c r="AM1618" i="2" s="1"/>
  <c r="AZ1617" i="2"/>
  <c r="AZ1616" i="2"/>
  <c r="AM1616" i="2" s="1"/>
  <c r="AZ1615" i="2"/>
  <c r="AM1615" i="2" s="1"/>
  <c r="AZ1614" i="2"/>
  <c r="AM1614" i="2" s="1"/>
  <c r="AZ1613" i="2"/>
  <c r="AM1613" i="2" s="1"/>
  <c r="AZ1612" i="2"/>
  <c r="AM1612" i="2" s="1"/>
  <c r="AZ1611" i="2"/>
  <c r="AM1611" i="2" s="1"/>
  <c r="AZ1610" i="2"/>
  <c r="AM1610" i="2" s="1"/>
  <c r="AZ1609" i="2"/>
  <c r="AZ1608" i="2"/>
  <c r="AM1608" i="2" s="1"/>
  <c r="AZ1607" i="2"/>
  <c r="AM1607" i="2" s="1"/>
  <c r="AZ1606" i="2"/>
  <c r="AM1606" i="2" s="1"/>
  <c r="AZ1605" i="2"/>
  <c r="AM1605" i="2" s="1"/>
  <c r="AZ1604" i="2"/>
  <c r="AM1604" i="2" s="1"/>
  <c r="AZ1603" i="2"/>
  <c r="AM1603" i="2" s="1"/>
  <c r="AZ1602" i="2"/>
  <c r="AM1602" i="2" s="1"/>
  <c r="AZ1601" i="2"/>
  <c r="AZ1600" i="2"/>
  <c r="AZ1599" i="2"/>
  <c r="AM1599" i="2" s="1"/>
  <c r="AZ1598" i="2"/>
  <c r="AM1598" i="2" s="1"/>
  <c r="AZ1597" i="2"/>
  <c r="AM1597" i="2" s="1"/>
  <c r="AZ1596" i="2"/>
  <c r="AM1596" i="2" s="1"/>
  <c r="AZ1595" i="2"/>
  <c r="AM1595" i="2" s="1"/>
  <c r="AZ1594" i="2"/>
  <c r="AM1594" i="2" s="1"/>
  <c r="AZ1593" i="2"/>
  <c r="AZ1592" i="2"/>
  <c r="AM1592" i="2" s="1"/>
  <c r="AZ1591" i="2"/>
  <c r="AM1591" i="2" s="1"/>
  <c r="AZ1590" i="2"/>
  <c r="AM1590" i="2" s="1"/>
  <c r="AZ1589" i="2"/>
  <c r="AM1589" i="2" s="1"/>
  <c r="AZ1588" i="2"/>
  <c r="AM1588" i="2" s="1"/>
  <c r="AZ1587" i="2"/>
  <c r="AM1587" i="2" s="1"/>
  <c r="AZ1586" i="2"/>
  <c r="AM1586" i="2" s="1"/>
  <c r="AZ1585" i="2"/>
  <c r="AZ1584" i="2"/>
  <c r="AM1584" i="2" s="1"/>
  <c r="AZ1583" i="2"/>
  <c r="AM1583" i="2" s="1"/>
  <c r="AZ1582" i="2"/>
  <c r="AM1582" i="2" s="1"/>
  <c r="AZ1581" i="2"/>
  <c r="AM1581" i="2" s="1"/>
  <c r="AZ1580" i="2"/>
  <c r="AM1580" i="2" s="1"/>
  <c r="AZ1579" i="2"/>
  <c r="AM1579" i="2" s="1"/>
  <c r="AZ1578" i="2"/>
  <c r="AM1578" i="2" s="1"/>
  <c r="AZ1577" i="2"/>
  <c r="AZ1576" i="2"/>
  <c r="AM1576" i="2" s="1"/>
  <c r="AZ1575" i="2"/>
  <c r="AM1575" i="2" s="1"/>
  <c r="AZ1574" i="2"/>
  <c r="AM1574" i="2" s="1"/>
  <c r="AZ1573" i="2"/>
  <c r="AM1573" i="2" s="1"/>
  <c r="AZ1572" i="2"/>
  <c r="AM1572" i="2" s="1"/>
  <c r="AZ1571" i="2"/>
  <c r="AM1571" i="2" s="1"/>
  <c r="AZ1570" i="2"/>
  <c r="AM1570" i="2" s="1"/>
  <c r="AZ1569" i="2"/>
  <c r="AM1569" i="2" s="1"/>
  <c r="AZ1568" i="2"/>
  <c r="AM1568" i="2" s="1"/>
  <c r="AZ1567" i="2"/>
  <c r="AM1567" i="2" s="1"/>
  <c r="AZ1566" i="2"/>
  <c r="AM1566" i="2" s="1"/>
  <c r="AZ1565" i="2"/>
  <c r="AM1565" i="2" s="1"/>
  <c r="AZ1564" i="2"/>
  <c r="AM1564" i="2" s="1"/>
  <c r="AZ1563" i="2"/>
  <c r="AM1563" i="2" s="1"/>
  <c r="AZ1562" i="2"/>
  <c r="AM1562" i="2" s="1"/>
  <c r="AZ1561" i="2"/>
  <c r="AZ1560" i="2"/>
  <c r="AM1560" i="2" s="1"/>
  <c r="AZ1559" i="2"/>
  <c r="AM1559" i="2" s="1"/>
  <c r="AZ1558" i="2"/>
  <c r="AM1558" i="2" s="1"/>
  <c r="AZ1557" i="2"/>
  <c r="AM1557" i="2" s="1"/>
  <c r="AZ1556" i="2"/>
  <c r="AM1556" i="2" s="1"/>
  <c r="AZ1555" i="2"/>
  <c r="AM1555" i="2" s="1"/>
  <c r="AZ1554" i="2"/>
  <c r="AM1554" i="2" s="1"/>
  <c r="AZ1553" i="2"/>
  <c r="AZ1552" i="2"/>
  <c r="AM1552" i="2" s="1"/>
  <c r="AZ1551" i="2"/>
  <c r="AM1551" i="2" s="1"/>
  <c r="AZ1550" i="2"/>
  <c r="AM1550" i="2" s="1"/>
  <c r="AZ1549" i="2"/>
  <c r="AM1549" i="2" s="1"/>
  <c r="AZ1548" i="2"/>
  <c r="AM1548" i="2" s="1"/>
  <c r="AZ1547" i="2"/>
  <c r="AM1547" i="2" s="1"/>
  <c r="AZ1546" i="2"/>
  <c r="AM1546" i="2" s="1"/>
  <c r="AZ1545" i="2"/>
  <c r="AZ1544" i="2"/>
  <c r="AM1544" i="2" s="1"/>
  <c r="AZ1543" i="2"/>
  <c r="AM1543" i="2" s="1"/>
  <c r="AZ1542" i="2"/>
  <c r="AM1542" i="2" s="1"/>
  <c r="AZ1541" i="2"/>
  <c r="AM1541" i="2" s="1"/>
  <c r="AZ1540" i="2"/>
  <c r="AM1540" i="2" s="1"/>
  <c r="AZ1539" i="2"/>
  <c r="AM1539" i="2" s="1"/>
  <c r="AZ1538" i="2"/>
  <c r="AM1538" i="2" s="1"/>
  <c r="AZ1537" i="2"/>
  <c r="AZ1536" i="2"/>
  <c r="AM1536" i="2" s="1"/>
  <c r="AZ1535" i="2"/>
  <c r="AM1535" i="2" s="1"/>
  <c r="AZ1534" i="2"/>
  <c r="AM1534" i="2" s="1"/>
  <c r="AZ1533" i="2"/>
  <c r="AM1533" i="2" s="1"/>
  <c r="AZ1532" i="2"/>
  <c r="AM1532" i="2" s="1"/>
  <c r="AZ1531" i="2"/>
  <c r="AM1531" i="2" s="1"/>
  <c r="AZ1530" i="2"/>
  <c r="AM1530" i="2" s="1"/>
  <c r="AZ1529" i="2"/>
  <c r="AM1529" i="2" s="1"/>
  <c r="AZ1528" i="2"/>
  <c r="AM1528" i="2" s="1"/>
  <c r="AZ1527" i="2"/>
  <c r="AM1527" i="2" s="1"/>
  <c r="AZ1526" i="2"/>
  <c r="AM1526" i="2" s="1"/>
  <c r="AZ1525" i="2"/>
  <c r="AM1525" i="2" s="1"/>
  <c r="AZ1524" i="2"/>
  <c r="AM1524" i="2" s="1"/>
  <c r="AZ1523" i="2"/>
  <c r="AM1523" i="2" s="1"/>
  <c r="AZ1522" i="2"/>
  <c r="AM1522" i="2" s="1"/>
  <c r="AZ1521" i="2"/>
  <c r="AZ1520" i="2"/>
  <c r="AM1520" i="2" s="1"/>
  <c r="AZ1519" i="2"/>
  <c r="AM1519" i="2" s="1"/>
  <c r="AZ1518" i="2"/>
  <c r="AM1518" i="2" s="1"/>
  <c r="AZ1517" i="2"/>
  <c r="AM1517" i="2" s="1"/>
  <c r="AZ1516" i="2"/>
  <c r="AM1516" i="2" s="1"/>
  <c r="AZ1515" i="2"/>
  <c r="AM1515" i="2" s="1"/>
  <c r="AZ1514" i="2"/>
  <c r="AM1514" i="2" s="1"/>
  <c r="AZ1513" i="2"/>
  <c r="AZ1512" i="2"/>
  <c r="AM1512" i="2" s="1"/>
  <c r="AZ1511" i="2"/>
  <c r="AM1511" i="2" s="1"/>
  <c r="AZ1510" i="2"/>
  <c r="AM1510" i="2" s="1"/>
  <c r="AZ1509" i="2"/>
  <c r="AM1509" i="2" s="1"/>
  <c r="AZ1508" i="2"/>
  <c r="AM1508" i="2" s="1"/>
  <c r="AZ1507" i="2"/>
  <c r="AM1507" i="2" s="1"/>
  <c r="AZ1506" i="2"/>
  <c r="AM1506" i="2" s="1"/>
  <c r="AZ1505" i="2"/>
  <c r="AM1505" i="2" s="1"/>
  <c r="AZ1504" i="2"/>
  <c r="AM1504" i="2" s="1"/>
  <c r="AZ1503" i="2"/>
  <c r="AM1503" i="2" s="1"/>
  <c r="AZ1502" i="2"/>
  <c r="AM1502" i="2" s="1"/>
  <c r="AZ1501" i="2"/>
  <c r="AM1501" i="2" s="1"/>
  <c r="AZ1500" i="2"/>
  <c r="AM1500" i="2" s="1"/>
  <c r="AZ1499" i="2"/>
  <c r="AM1499" i="2" s="1"/>
  <c r="AZ1498" i="2"/>
  <c r="AM1498" i="2" s="1"/>
  <c r="AZ1497" i="2"/>
  <c r="AZ1496" i="2"/>
  <c r="AM1496" i="2" s="1"/>
  <c r="AZ1495" i="2"/>
  <c r="AM1495" i="2" s="1"/>
  <c r="AZ1494" i="2"/>
  <c r="AM1494" i="2" s="1"/>
  <c r="AZ1493" i="2"/>
  <c r="AM1493" i="2" s="1"/>
  <c r="AZ1492" i="2"/>
  <c r="AM1492" i="2" s="1"/>
  <c r="AZ1491" i="2"/>
  <c r="AM1491" i="2" s="1"/>
  <c r="AZ1490" i="2"/>
  <c r="AM1490" i="2" s="1"/>
  <c r="AZ1489" i="2"/>
  <c r="AM1489" i="2" s="1"/>
  <c r="AZ1488" i="2"/>
  <c r="AM1488" i="2" s="1"/>
  <c r="AZ1487" i="2"/>
  <c r="AM1487" i="2" s="1"/>
  <c r="AZ1486" i="2"/>
  <c r="AM1486" i="2" s="1"/>
  <c r="AZ1485" i="2"/>
  <c r="AM1485" i="2" s="1"/>
  <c r="AZ1484" i="2"/>
  <c r="AM1484" i="2" s="1"/>
  <c r="AZ1483" i="2"/>
  <c r="AM1483" i="2" s="1"/>
  <c r="AZ1482" i="2"/>
  <c r="AM1482" i="2" s="1"/>
  <c r="AZ1481" i="2"/>
  <c r="AZ1480" i="2"/>
  <c r="AM1480" i="2" s="1"/>
  <c r="AZ1479" i="2"/>
  <c r="AM1479" i="2" s="1"/>
  <c r="AZ1478" i="2"/>
  <c r="AM1478" i="2" s="1"/>
  <c r="AZ1477" i="2"/>
  <c r="AM1477" i="2" s="1"/>
  <c r="AZ1476" i="2"/>
  <c r="AM1476" i="2" s="1"/>
  <c r="AZ1475" i="2"/>
  <c r="AM1475" i="2" s="1"/>
  <c r="AZ1474" i="2"/>
  <c r="AM1474" i="2" s="1"/>
  <c r="AZ1473" i="2"/>
  <c r="AM1473" i="2" s="1"/>
  <c r="AZ1472" i="2"/>
  <c r="AM1472" i="2" s="1"/>
  <c r="AZ1471" i="2"/>
  <c r="AM1471" i="2" s="1"/>
  <c r="AZ1470" i="2"/>
  <c r="AM1470" i="2" s="1"/>
  <c r="AZ1469" i="2"/>
  <c r="AM1469" i="2" s="1"/>
  <c r="AZ1468" i="2"/>
  <c r="AM1468" i="2" s="1"/>
  <c r="AZ1467" i="2"/>
  <c r="AM1467" i="2" s="1"/>
  <c r="AZ1466" i="2"/>
  <c r="AM1466" i="2" s="1"/>
  <c r="AZ1465" i="2"/>
  <c r="AZ1464" i="2"/>
  <c r="AM1464" i="2" s="1"/>
  <c r="AZ1463" i="2"/>
  <c r="AM1463" i="2" s="1"/>
  <c r="AZ1462" i="2"/>
  <c r="AM1462" i="2" s="1"/>
  <c r="AZ1461" i="2"/>
  <c r="AM1461" i="2" s="1"/>
  <c r="AZ1460" i="2"/>
  <c r="AM1460" i="2" s="1"/>
  <c r="AZ1459" i="2"/>
  <c r="AM1459" i="2" s="1"/>
  <c r="AZ1458" i="2"/>
  <c r="AM1458" i="2" s="1"/>
  <c r="AZ1457" i="2"/>
  <c r="AZ1456" i="2"/>
  <c r="AM1456" i="2" s="1"/>
  <c r="AZ1455" i="2"/>
  <c r="AM1455" i="2" s="1"/>
  <c r="AZ1454" i="2"/>
  <c r="AM1454" i="2" s="1"/>
  <c r="AZ1453" i="2"/>
  <c r="AM1453" i="2" s="1"/>
  <c r="AZ1452" i="2"/>
  <c r="AM1452" i="2" s="1"/>
  <c r="AZ1451" i="2"/>
  <c r="AM1451" i="2" s="1"/>
  <c r="AZ1450" i="2"/>
  <c r="AM1450" i="2" s="1"/>
  <c r="AZ1449" i="2"/>
  <c r="AM1449" i="2" s="1"/>
  <c r="AZ1448" i="2"/>
  <c r="AM1448" i="2" s="1"/>
  <c r="AZ1447" i="2"/>
  <c r="AM1447" i="2" s="1"/>
  <c r="AZ1446" i="2"/>
  <c r="AM1446" i="2" s="1"/>
  <c r="AZ1445" i="2"/>
  <c r="AM1445" i="2" s="1"/>
  <c r="AZ1444" i="2"/>
  <c r="AM1444" i="2" s="1"/>
  <c r="AZ1443" i="2"/>
  <c r="AM1443" i="2" s="1"/>
  <c r="AZ1442" i="2"/>
  <c r="AM1442" i="2" s="1"/>
  <c r="AZ1441" i="2"/>
  <c r="AZ1440" i="2"/>
  <c r="AM1440" i="2" s="1"/>
  <c r="AZ1439" i="2"/>
  <c r="AM1439" i="2" s="1"/>
  <c r="AZ1438" i="2"/>
  <c r="AM1438" i="2" s="1"/>
  <c r="AZ1437" i="2"/>
  <c r="AM1437" i="2" s="1"/>
  <c r="AZ1436" i="2"/>
  <c r="AM1436" i="2" s="1"/>
  <c r="AZ1435" i="2"/>
  <c r="AM1435" i="2" s="1"/>
  <c r="AZ1434" i="2"/>
  <c r="AM1434" i="2" s="1"/>
  <c r="AZ1433" i="2"/>
  <c r="AM1433" i="2" s="1"/>
  <c r="AZ1432" i="2"/>
  <c r="AM1432" i="2" s="1"/>
  <c r="AZ1431" i="2"/>
  <c r="AM1431" i="2" s="1"/>
  <c r="AZ1430" i="2"/>
  <c r="AM1430" i="2" s="1"/>
  <c r="AZ1429" i="2"/>
  <c r="AM1429" i="2" s="1"/>
  <c r="AZ1428" i="2"/>
  <c r="AM1428" i="2" s="1"/>
  <c r="AZ1427" i="2"/>
  <c r="AM1427" i="2" s="1"/>
  <c r="AZ1426" i="2"/>
  <c r="AM1426" i="2" s="1"/>
  <c r="AZ1425" i="2"/>
  <c r="AZ1424" i="2"/>
  <c r="AM1424" i="2" s="1"/>
  <c r="AZ1423" i="2"/>
  <c r="AM1423" i="2" s="1"/>
  <c r="AZ1422" i="2"/>
  <c r="AM1422" i="2" s="1"/>
  <c r="AZ1421" i="2"/>
  <c r="AM1421" i="2" s="1"/>
  <c r="AZ1420" i="2"/>
  <c r="AM1420" i="2" s="1"/>
  <c r="AZ1419" i="2"/>
  <c r="AM1419" i="2" s="1"/>
  <c r="AZ1418" i="2"/>
  <c r="AM1418" i="2" s="1"/>
  <c r="AZ1417" i="2"/>
  <c r="AZ1416" i="2"/>
  <c r="AM1416" i="2" s="1"/>
  <c r="AZ1415" i="2"/>
  <c r="AM1415" i="2" s="1"/>
  <c r="AZ1414" i="2"/>
  <c r="AM1414" i="2" s="1"/>
  <c r="AZ1413" i="2"/>
  <c r="AM1413" i="2" s="1"/>
  <c r="AZ1412" i="2"/>
  <c r="AM1412" i="2" s="1"/>
  <c r="AZ1411" i="2"/>
  <c r="AM1411" i="2" s="1"/>
  <c r="AZ1410" i="2"/>
  <c r="AM1410" i="2" s="1"/>
  <c r="AZ1409" i="2"/>
  <c r="AM1409" i="2" s="1"/>
  <c r="AZ1408" i="2"/>
  <c r="AM1408" i="2" s="1"/>
  <c r="AZ1407" i="2"/>
  <c r="AM1407" i="2" s="1"/>
  <c r="AZ1406" i="2"/>
  <c r="AM1406" i="2" s="1"/>
  <c r="AZ1405" i="2"/>
  <c r="AM1405" i="2" s="1"/>
  <c r="AZ1404" i="2"/>
  <c r="AM1404" i="2" s="1"/>
  <c r="AZ1403" i="2"/>
  <c r="AM1403" i="2" s="1"/>
  <c r="AZ1402" i="2"/>
  <c r="AM1402" i="2" s="1"/>
  <c r="AZ1401" i="2"/>
  <c r="AZ1400" i="2"/>
  <c r="AM1400" i="2" s="1"/>
  <c r="AZ1399" i="2"/>
  <c r="AM1399" i="2" s="1"/>
  <c r="AZ1398" i="2"/>
  <c r="AM1398" i="2" s="1"/>
  <c r="AZ1397" i="2"/>
  <c r="AM1397" i="2" s="1"/>
  <c r="AZ1396" i="2"/>
  <c r="AM1396" i="2" s="1"/>
  <c r="AZ1395" i="2"/>
  <c r="AM1395" i="2" s="1"/>
  <c r="AZ1394" i="2"/>
  <c r="AM1394" i="2" s="1"/>
  <c r="AZ1393" i="2"/>
  <c r="AZ1392" i="2"/>
  <c r="AM1392" i="2" s="1"/>
  <c r="AZ1391" i="2"/>
  <c r="AM1391" i="2" s="1"/>
  <c r="AZ1390" i="2"/>
  <c r="AM1390" i="2" s="1"/>
  <c r="AZ1389" i="2"/>
  <c r="AM1389" i="2" s="1"/>
  <c r="AZ1388" i="2"/>
  <c r="AM1388" i="2" s="1"/>
  <c r="AZ1387" i="2"/>
  <c r="AM1387" i="2" s="1"/>
  <c r="AZ1386" i="2"/>
  <c r="AM1386" i="2" s="1"/>
  <c r="AZ1385" i="2"/>
  <c r="AM1385" i="2" s="1"/>
  <c r="AZ1384" i="2"/>
  <c r="AM1384" i="2" s="1"/>
  <c r="AZ1383" i="2"/>
  <c r="AM1383" i="2" s="1"/>
  <c r="AZ1382" i="2"/>
  <c r="AM1382" i="2" s="1"/>
  <c r="AZ1381" i="2"/>
  <c r="AM1381" i="2" s="1"/>
  <c r="AZ1380" i="2"/>
  <c r="AM1380" i="2" s="1"/>
  <c r="AZ1379" i="2"/>
  <c r="AM1379" i="2" s="1"/>
  <c r="AZ1378" i="2"/>
  <c r="AM1378" i="2" s="1"/>
  <c r="AZ1377" i="2"/>
  <c r="AM1377" i="2" s="1"/>
  <c r="AZ1376" i="2"/>
  <c r="AM1376" i="2" s="1"/>
  <c r="AZ1375" i="2"/>
  <c r="AM1375" i="2" s="1"/>
  <c r="AZ1374" i="2"/>
  <c r="AM1374" i="2" s="1"/>
  <c r="AZ1373" i="2"/>
  <c r="AM1373" i="2" s="1"/>
  <c r="AZ1372" i="2"/>
  <c r="AM1372" i="2" s="1"/>
  <c r="AZ1371" i="2"/>
  <c r="AM1371" i="2" s="1"/>
  <c r="AZ1370" i="2"/>
  <c r="AM1370" i="2" s="1"/>
  <c r="AZ1369" i="2"/>
  <c r="AZ1368" i="2"/>
  <c r="AM1368" i="2" s="1"/>
  <c r="AZ1367" i="2"/>
  <c r="AM1367" i="2" s="1"/>
  <c r="AZ1366" i="2"/>
  <c r="AM1366" i="2" s="1"/>
  <c r="AZ1365" i="2"/>
  <c r="AM1365" i="2" s="1"/>
  <c r="AZ1364" i="2"/>
  <c r="AM1364" i="2" s="1"/>
  <c r="AZ1363" i="2"/>
  <c r="AM1363" i="2" s="1"/>
  <c r="AZ1362" i="2"/>
  <c r="AM1362" i="2" s="1"/>
  <c r="AZ1361" i="2"/>
  <c r="AZ1360" i="2"/>
  <c r="AM1360" i="2" s="1"/>
  <c r="AZ1359" i="2"/>
  <c r="AM1359" i="2" s="1"/>
  <c r="AZ1358" i="2"/>
  <c r="AM1358" i="2" s="1"/>
  <c r="AZ1357" i="2"/>
  <c r="AM1357" i="2" s="1"/>
  <c r="AZ1356" i="2"/>
  <c r="AM1356" i="2" s="1"/>
  <c r="AZ1355" i="2"/>
  <c r="AM1355" i="2" s="1"/>
  <c r="AZ1354" i="2"/>
  <c r="AM1354" i="2" s="1"/>
  <c r="AZ1353" i="2"/>
  <c r="AZ1352" i="2"/>
  <c r="AM1352" i="2" s="1"/>
  <c r="AZ1351" i="2"/>
  <c r="AM1351" i="2" s="1"/>
  <c r="AZ1350" i="2"/>
  <c r="AM1350" i="2" s="1"/>
  <c r="AZ1349" i="2"/>
  <c r="AM1349" i="2" s="1"/>
  <c r="AZ1348" i="2"/>
  <c r="AM1348" i="2" s="1"/>
  <c r="AZ1347" i="2"/>
  <c r="AM1347" i="2" s="1"/>
  <c r="AZ1346" i="2"/>
  <c r="AM1346" i="2" s="1"/>
  <c r="AZ1345" i="2"/>
  <c r="AZ1344" i="2"/>
  <c r="AM1344" i="2" s="1"/>
  <c r="AZ1343" i="2"/>
  <c r="AM1343" i="2" s="1"/>
  <c r="AZ1342" i="2"/>
  <c r="AM1342" i="2" s="1"/>
  <c r="AZ1341" i="2"/>
  <c r="AM1341" i="2" s="1"/>
  <c r="AZ1340" i="2"/>
  <c r="AM1340" i="2" s="1"/>
  <c r="AZ1339" i="2"/>
  <c r="AM1339" i="2" s="1"/>
  <c r="AZ1338" i="2"/>
  <c r="AM1338" i="2" s="1"/>
  <c r="AZ1337" i="2"/>
  <c r="AM1337" i="2" s="1"/>
  <c r="AZ1336" i="2"/>
  <c r="AM1336" i="2" s="1"/>
  <c r="AZ1335" i="2"/>
  <c r="AM1335" i="2" s="1"/>
  <c r="AZ1334" i="2"/>
  <c r="AM1334" i="2" s="1"/>
  <c r="AZ1333" i="2"/>
  <c r="AM1333" i="2" s="1"/>
  <c r="AZ1332" i="2"/>
  <c r="AM1332" i="2" s="1"/>
  <c r="AZ1331" i="2"/>
  <c r="AM1331" i="2" s="1"/>
  <c r="AZ1330" i="2"/>
  <c r="AM1330" i="2" s="1"/>
  <c r="AZ1329" i="2"/>
  <c r="AM1329" i="2" s="1"/>
  <c r="AZ1328" i="2"/>
  <c r="AM1328" i="2" s="1"/>
  <c r="AZ1327" i="2"/>
  <c r="AM1327" i="2" s="1"/>
  <c r="AZ1326" i="2"/>
  <c r="AM1326" i="2" s="1"/>
  <c r="AZ1325" i="2"/>
  <c r="AM1325" i="2" s="1"/>
  <c r="AZ1324" i="2"/>
  <c r="AM1324" i="2" s="1"/>
  <c r="AZ1323" i="2"/>
  <c r="AM1323" i="2" s="1"/>
  <c r="AZ1322" i="2"/>
  <c r="AM1322" i="2" s="1"/>
  <c r="AZ1321" i="2"/>
  <c r="AZ1320" i="2"/>
  <c r="AM1320" i="2" s="1"/>
  <c r="AZ1319" i="2"/>
  <c r="AM1319" i="2" s="1"/>
  <c r="AZ1318" i="2"/>
  <c r="AM1318" i="2" s="1"/>
  <c r="AZ1317" i="2"/>
  <c r="AM1317" i="2" s="1"/>
  <c r="AZ1316" i="2"/>
  <c r="AM1316" i="2" s="1"/>
  <c r="AZ1315" i="2"/>
  <c r="AM1315" i="2" s="1"/>
  <c r="AZ1314" i="2"/>
  <c r="AM1314" i="2" s="1"/>
  <c r="AZ1313" i="2"/>
  <c r="AZ1312" i="2"/>
  <c r="AM1312" i="2" s="1"/>
  <c r="AZ1311" i="2"/>
  <c r="AM1311" i="2" s="1"/>
  <c r="AZ1310" i="2"/>
  <c r="AM1310" i="2" s="1"/>
  <c r="AZ1309" i="2"/>
  <c r="AM1309" i="2" s="1"/>
  <c r="AZ1308" i="2"/>
  <c r="AM1308" i="2" s="1"/>
  <c r="AZ1307" i="2"/>
  <c r="AM1307" i="2" s="1"/>
  <c r="AZ1306" i="2"/>
  <c r="AM1306" i="2" s="1"/>
  <c r="AZ1305" i="2"/>
  <c r="AM1305" i="2" s="1"/>
  <c r="AZ1304" i="2"/>
  <c r="AM1304" i="2" s="1"/>
  <c r="AZ1303" i="2"/>
  <c r="AM1303" i="2" s="1"/>
  <c r="AZ1302" i="2"/>
  <c r="AM1302" i="2" s="1"/>
  <c r="AZ1301" i="2"/>
  <c r="AM1301" i="2" s="1"/>
  <c r="AZ1300" i="2"/>
  <c r="AM1300" i="2" s="1"/>
  <c r="AZ1299" i="2"/>
  <c r="AM1299" i="2" s="1"/>
  <c r="AZ1298" i="2"/>
  <c r="AM1298" i="2" s="1"/>
  <c r="AZ1297" i="2"/>
  <c r="AZ1296" i="2"/>
  <c r="AM1296" i="2" s="1"/>
  <c r="AZ1295" i="2"/>
  <c r="AM1295" i="2" s="1"/>
  <c r="AZ1294" i="2"/>
  <c r="AM1294" i="2" s="1"/>
  <c r="AZ1293" i="2"/>
  <c r="AM1293" i="2" s="1"/>
  <c r="AZ1292" i="2"/>
  <c r="AM1292" i="2" s="1"/>
  <c r="AZ1291" i="2"/>
  <c r="AM1291" i="2" s="1"/>
  <c r="AZ1290" i="2"/>
  <c r="AM1290" i="2" s="1"/>
  <c r="AZ1289" i="2"/>
  <c r="AZ1288" i="2"/>
  <c r="AM1288" i="2" s="1"/>
  <c r="AZ1287" i="2"/>
  <c r="AM1287" i="2" s="1"/>
  <c r="AZ1286" i="2"/>
  <c r="AM1286" i="2" s="1"/>
  <c r="AZ1285" i="2"/>
  <c r="AM1285" i="2" s="1"/>
  <c r="AZ1284" i="2"/>
  <c r="AM1284" i="2" s="1"/>
  <c r="AZ1283" i="2"/>
  <c r="AM1283" i="2" s="1"/>
  <c r="AZ1282" i="2"/>
  <c r="AM1282" i="2" s="1"/>
  <c r="AZ1281" i="2"/>
  <c r="AZ1280" i="2"/>
  <c r="AZ1279" i="2"/>
  <c r="AM1279" i="2" s="1"/>
  <c r="AZ1278" i="2"/>
  <c r="AM1278" i="2" s="1"/>
  <c r="AZ1277" i="2"/>
  <c r="AM1277" i="2" s="1"/>
  <c r="AZ1276" i="2"/>
  <c r="AM1276" i="2" s="1"/>
  <c r="AZ1275" i="2"/>
  <c r="AM1275" i="2" s="1"/>
  <c r="AZ1274" i="2"/>
  <c r="AM1274" i="2" s="1"/>
  <c r="AZ1273" i="2"/>
  <c r="AM1273" i="2" s="1"/>
  <c r="AZ1272" i="2"/>
  <c r="AM1272" i="2" s="1"/>
  <c r="AZ1271" i="2"/>
  <c r="AM1271" i="2" s="1"/>
  <c r="AZ1270" i="2"/>
  <c r="AM1270" i="2" s="1"/>
  <c r="AZ1269" i="2"/>
  <c r="AM1269" i="2" s="1"/>
  <c r="AZ1268" i="2"/>
  <c r="AM1268" i="2" s="1"/>
  <c r="AZ1267" i="2"/>
  <c r="AM1267" i="2" s="1"/>
  <c r="AZ1266" i="2"/>
  <c r="AM1266" i="2" s="1"/>
  <c r="AZ1265" i="2"/>
  <c r="AZ1264" i="2"/>
  <c r="AM1264" i="2" s="1"/>
  <c r="AZ1263" i="2"/>
  <c r="AM1263" i="2" s="1"/>
  <c r="AZ1262" i="2"/>
  <c r="AM1262" i="2" s="1"/>
  <c r="AZ1261" i="2"/>
  <c r="AM1261" i="2" s="1"/>
  <c r="AZ1260" i="2"/>
  <c r="AM1260" i="2" s="1"/>
  <c r="AZ1259" i="2"/>
  <c r="AM1259" i="2" s="1"/>
  <c r="AZ1258" i="2"/>
  <c r="AM1258" i="2" s="1"/>
  <c r="AZ1257" i="2"/>
  <c r="AZ1256" i="2"/>
  <c r="AM1256" i="2" s="1"/>
  <c r="AZ1255" i="2"/>
  <c r="AM1255" i="2" s="1"/>
  <c r="AZ1254" i="2"/>
  <c r="AM1254" i="2" s="1"/>
  <c r="AZ1253" i="2"/>
  <c r="AM1253" i="2" s="1"/>
  <c r="AZ1252" i="2"/>
  <c r="AM1252" i="2" s="1"/>
  <c r="AZ1251" i="2"/>
  <c r="AM1251" i="2" s="1"/>
  <c r="AZ1250" i="2"/>
  <c r="AM1250" i="2" s="1"/>
  <c r="AZ1249" i="2"/>
  <c r="AM1249" i="2" s="1"/>
  <c r="AZ1248" i="2"/>
  <c r="AM1248" i="2" s="1"/>
  <c r="AZ1247" i="2"/>
  <c r="AM1247" i="2" s="1"/>
  <c r="AZ1246" i="2"/>
  <c r="AM1246" i="2" s="1"/>
  <c r="AZ1245" i="2"/>
  <c r="AM1245" i="2" s="1"/>
  <c r="AZ1244" i="2"/>
  <c r="AM1244" i="2" s="1"/>
  <c r="AZ1243" i="2"/>
  <c r="AM1243" i="2" s="1"/>
  <c r="AZ1242" i="2"/>
  <c r="AM1242" i="2" s="1"/>
  <c r="AZ1241" i="2"/>
  <c r="AM1241" i="2" s="1"/>
  <c r="AZ1240" i="2"/>
  <c r="AM1240" i="2" s="1"/>
  <c r="AZ1239" i="2"/>
  <c r="AM1239" i="2" s="1"/>
  <c r="AZ1238" i="2"/>
  <c r="AM1238" i="2" s="1"/>
  <c r="AZ1237" i="2"/>
  <c r="AM1237" i="2" s="1"/>
  <c r="AZ1236" i="2"/>
  <c r="AM1236" i="2" s="1"/>
  <c r="AZ1235" i="2"/>
  <c r="AM1235" i="2" s="1"/>
  <c r="AZ1234" i="2"/>
  <c r="AM1234" i="2" s="1"/>
  <c r="AZ1233" i="2"/>
  <c r="AZ1232" i="2"/>
  <c r="AM1232" i="2" s="1"/>
  <c r="AZ1231" i="2"/>
  <c r="AM1231" i="2" s="1"/>
  <c r="AZ1230" i="2"/>
  <c r="AM1230" i="2" s="1"/>
  <c r="AZ1229" i="2"/>
  <c r="AM1229" i="2" s="1"/>
  <c r="AZ1228" i="2"/>
  <c r="AM1228" i="2" s="1"/>
  <c r="AZ1227" i="2"/>
  <c r="AM1227" i="2" s="1"/>
  <c r="AZ1226" i="2"/>
  <c r="AM1226" i="2" s="1"/>
  <c r="AZ1225" i="2"/>
  <c r="AM1225" i="2" s="1"/>
  <c r="AZ1224" i="2"/>
  <c r="AM1224" i="2" s="1"/>
  <c r="AZ1223" i="2"/>
  <c r="AM1223" i="2" s="1"/>
  <c r="AZ1222" i="2"/>
  <c r="AM1222" i="2" s="1"/>
  <c r="AZ1221" i="2"/>
  <c r="AM1221" i="2" s="1"/>
  <c r="AZ1220" i="2"/>
  <c r="AM1220" i="2" s="1"/>
  <c r="AZ1219" i="2"/>
  <c r="AM1219" i="2" s="1"/>
  <c r="AZ1218" i="2"/>
  <c r="AM1218" i="2" s="1"/>
  <c r="AZ1217" i="2"/>
  <c r="AZ1216" i="2"/>
  <c r="AM1216" i="2" s="1"/>
  <c r="AZ1215" i="2"/>
  <c r="AM1215" i="2" s="1"/>
  <c r="AZ1214" i="2"/>
  <c r="AM1214" i="2" s="1"/>
  <c r="AZ1213" i="2"/>
  <c r="AM1213" i="2" s="1"/>
  <c r="AZ1212" i="2"/>
  <c r="AM1212" i="2" s="1"/>
  <c r="AZ1211" i="2"/>
  <c r="AM1211" i="2" s="1"/>
  <c r="AZ1210" i="2"/>
  <c r="AM1210" i="2" s="1"/>
  <c r="AZ1209" i="2"/>
  <c r="AM1209" i="2" s="1"/>
  <c r="AZ1208" i="2"/>
  <c r="AM1208" i="2" s="1"/>
  <c r="AZ1207" i="2"/>
  <c r="AM1207" i="2" s="1"/>
  <c r="AZ1206" i="2"/>
  <c r="AM1206" i="2" s="1"/>
  <c r="AZ1205" i="2"/>
  <c r="AM1205" i="2" s="1"/>
  <c r="AZ1204" i="2"/>
  <c r="AM1204" i="2" s="1"/>
  <c r="AZ1203" i="2"/>
  <c r="AM1203" i="2" s="1"/>
  <c r="AZ1202" i="2"/>
  <c r="AM1202" i="2" s="1"/>
  <c r="AZ1201" i="2"/>
  <c r="AM1201" i="2" s="1"/>
  <c r="AZ1200" i="2"/>
  <c r="AM1200" i="2" s="1"/>
  <c r="AZ1199" i="2"/>
  <c r="AM1199" i="2" s="1"/>
  <c r="AZ1198" i="2"/>
  <c r="AM1198" i="2" s="1"/>
  <c r="AZ1197" i="2"/>
  <c r="AM1197" i="2" s="1"/>
  <c r="AZ1196" i="2"/>
  <c r="AM1196" i="2" s="1"/>
  <c r="AZ1195" i="2"/>
  <c r="AM1195" i="2" s="1"/>
  <c r="AZ1194" i="2"/>
  <c r="AM1194" i="2" s="1"/>
  <c r="AZ1193" i="2"/>
  <c r="AZ1192" i="2"/>
  <c r="AZ1191" i="2"/>
  <c r="AM1191" i="2" s="1"/>
  <c r="AZ1190" i="2"/>
  <c r="AM1190" i="2" s="1"/>
  <c r="AZ1189" i="2"/>
  <c r="AM1189" i="2" s="1"/>
  <c r="AZ1188" i="2"/>
  <c r="AM1188" i="2" s="1"/>
  <c r="AZ1187" i="2"/>
  <c r="AM1187" i="2" s="1"/>
  <c r="AZ1186" i="2"/>
  <c r="AM1186" i="2" s="1"/>
  <c r="AZ1185" i="2"/>
  <c r="AM1185" i="2" s="1"/>
  <c r="AZ1184" i="2"/>
  <c r="AM1184" i="2" s="1"/>
  <c r="AZ1183" i="2"/>
  <c r="AM1183" i="2" s="1"/>
  <c r="AZ1182" i="2"/>
  <c r="AM1182" i="2" s="1"/>
  <c r="AZ1181" i="2"/>
  <c r="AM1181" i="2" s="1"/>
  <c r="AZ1180" i="2"/>
  <c r="AM1180" i="2" s="1"/>
  <c r="AZ1179" i="2"/>
  <c r="AM1179" i="2" s="1"/>
  <c r="AZ1178" i="2"/>
  <c r="AM1178" i="2" s="1"/>
  <c r="AZ1177" i="2"/>
  <c r="AZ1176" i="2"/>
  <c r="AM1176" i="2" s="1"/>
  <c r="AZ1175" i="2"/>
  <c r="AM1175" i="2" s="1"/>
  <c r="AZ1174" i="2"/>
  <c r="AM1174" i="2" s="1"/>
  <c r="AZ1173" i="2"/>
  <c r="AM1173" i="2" s="1"/>
  <c r="AZ1172" i="2"/>
  <c r="AM1172" i="2" s="1"/>
  <c r="AZ1171" i="2"/>
  <c r="AM1171" i="2" s="1"/>
  <c r="AZ1170" i="2"/>
  <c r="AM1170" i="2" s="1"/>
  <c r="AZ1169" i="2"/>
  <c r="AM1169" i="2" s="1"/>
  <c r="AZ1168" i="2"/>
  <c r="AM1168" i="2" s="1"/>
  <c r="AZ1167" i="2"/>
  <c r="AM1167" i="2" s="1"/>
  <c r="AZ1166" i="2"/>
  <c r="AM1166" i="2" s="1"/>
  <c r="AZ1165" i="2"/>
  <c r="AM1165" i="2" s="1"/>
  <c r="AZ1164" i="2"/>
  <c r="AM1164" i="2" s="1"/>
  <c r="AZ1163" i="2"/>
  <c r="AM1163" i="2" s="1"/>
  <c r="AZ1162" i="2"/>
  <c r="AM1162" i="2" s="1"/>
  <c r="AZ1161" i="2"/>
  <c r="AM1161" i="2" s="1"/>
  <c r="AZ1160" i="2"/>
  <c r="AM1160" i="2" s="1"/>
  <c r="AZ1159" i="2"/>
  <c r="AM1159" i="2" s="1"/>
  <c r="AZ1158" i="2"/>
  <c r="AM1158" i="2" s="1"/>
  <c r="AZ1157" i="2"/>
  <c r="AM1157" i="2" s="1"/>
  <c r="AZ1156" i="2"/>
  <c r="AM1156" i="2" s="1"/>
  <c r="AZ1155" i="2"/>
  <c r="AM1155" i="2" s="1"/>
  <c r="AZ1154" i="2"/>
  <c r="AM1154" i="2" s="1"/>
  <c r="AZ1153" i="2"/>
  <c r="AM1153" i="2" s="1"/>
  <c r="AZ1152" i="2"/>
  <c r="AM1152" i="2" s="1"/>
  <c r="AZ1151" i="2"/>
  <c r="AM1151" i="2" s="1"/>
  <c r="AZ1150" i="2"/>
  <c r="AM1150" i="2" s="1"/>
  <c r="AZ1149" i="2"/>
  <c r="AM1149" i="2" s="1"/>
  <c r="AZ1148" i="2"/>
  <c r="AM1148" i="2" s="1"/>
  <c r="AZ1147" i="2"/>
  <c r="AM1147" i="2" s="1"/>
  <c r="AZ1146" i="2"/>
  <c r="AM1146" i="2" s="1"/>
  <c r="AZ1145" i="2"/>
  <c r="AZ1144" i="2"/>
  <c r="AM1144" i="2" s="1"/>
  <c r="AZ1143" i="2"/>
  <c r="AM1143" i="2" s="1"/>
  <c r="AZ1142" i="2"/>
  <c r="AM1142" i="2" s="1"/>
  <c r="AZ1141" i="2"/>
  <c r="AM1141" i="2" s="1"/>
  <c r="AZ1140" i="2"/>
  <c r="AM1140" i="2" s="1"/>
  <c r="AZ1139" i="2"/>
  <c r="AM1139" i="2" s="1"/>
  <c r="AZ1138" i="2"/>
  <c r="AM1138" i="2" s="1"/>
  <c r="AZ1137" i="2"/>
  <c r="AM1137" i="2" s="1"/>
  <c r="AZ1136" i="2"/>
  <c r="AM1136" i="2" s="1"/>
  <c r="AZ1135" i="2"/>
  <c r="AM1135" i="2" s="1"/>
  <c r="AZ1134" i="2"/>
  <c r="AM1134" i="2" s="1"/>
  <c r="AZ1133" i="2"/>
  <c r="AM1133" i="2" s="1"/>
  <c r="AZ1132" i="2"/>
  <c r="AM1132" i="2" s="1"/>
  <c r="AZ1131" i="2"/>
  <c r="AM1131" i="2" s="1"/>
  <c r="AZ1130" i="2"/>
  <c r="AM1130" i="2" s="1"/>
  <c r="AZ1129" i="2"/>
  <c r="AM1129" i="2" s="1"/>
  <c r="AZ1128" i="2"/>
  <c r="AM1128" i="2" s="1"/>
  <c r="AZ1127" i="2"/>
  <c r="AM1127" i="2" s="1"/>
  <c r="AZ1126" i="2"/>
  <c r="AM1126" i="2" s="1"/>
  <c r="AZ1125" i="2"/>
  <c r="AM1125" i="2" s="1"/>
  <c r="AZ1124" i="2"/>
  <c r="AM1124" i="2" s="1"/>
  <c r="AZ1123" i="2"/>
  <c r="AM1123" i="2" s="1"/>
  <c r="AZ1122" i="2"/>
  <c r="AM1122" i="2" s="1"/>
  <c r="AZ1121" i="2"/>
  <c r="AM1121" i="2" s="1"/>
  <c r="AZ1120" i="2"/>
  <c r="AM1120" i="2" s="1"/>
  <c r="AZ1119" i="2"/>
  <c r="AM1119" i="2" s="1"/>
  <c r="AZ1118" i="2"/>
  <c r="AM1118" i="2" s="1"/>
  <c r="AZ1117" i="2"/>
  <c r="AM1117" i="2" s="1"/>
  <c r="AZ1116" i="2"/>
  <c r="AM1116" i="2" s="1"/>
  <c r="AZ1115" i="2"/>
  <c r="AM1115" i="2" s="1"/>
  <c r="AZ1114" i="2"/>
  <c r="AM1114" i="2" s="1"/>
  <c r="AZ1113" i="2"/>
  <c r="AM1113" i="2" s="1"/>
  <c r="AZ1112" i="2"/>
  <c r="AM1112" i="2" s="1"/>
  <c r="AZ1111" i="2"/>
  <c r="AM1111" i="2" s="1"/>
  <c r="AZ1110" i="2"/>
  <c r="AM1110" i="2" s="1"/>
  <c r="AZ1109" i="2"/>
  <c r="AM1109" i="2" s="1"/>
  <c r="AZ1108" i="2"/>
  <c r="AM1108" i="2" s="1"/>
  <c r="AZ1107" i="2"/>
  <c r="AM1107" i="2" s="1"/>
  <c r="AZ1106" i="2"/>
  <c r="AM1106" i="2" s="1"/>
  <c r="AZ1105" i="2"/>
  <c r="AM1105" i="2" s="1"/>
  <c r="AZ1104" i="2"/>
  <c r="AM1104" i="2" s="1"/>
  <c r="AZ1103" i="2"/>
  <c r="AM1103" i="2" s="1"/>
  <c r="AZ1102" i="2"/>
  <c r="AM1102" i="2" s="1"/>
  <c r="AZ1101" i="2"/>
  <c r="AM1101" i="2" s="1"/>
  <c r="AZ1100" i="2"/>
  <c r="AM1100" i="2" s="1"/>
  <c r="AZ1099" i="2"/>
  <c r="AM1099" i="2" s="1"/>
  <c r="AZ1098" i="2"/>
  <c r="AM1098" i="2" s="1"/>
  <c r="AZ1097" i="2"/>
  <c r="AM1097" i="2" s="1"/>
  <c r="AZ1096" i="2"/>
  <c r="AM1096" i="2" s="1"/>
  <c r="AZ1095" i="2"/>
  <c r="AM1095" i="2" s="1"/>
  <c r="AZ1094" i="2"/>
  <c r="AM1094" i="2" s="1"/>
  <c r="AZ1093" i="2"/>
  <c r="AM1093" i="2" s="1"/>
  <c r="AZ1092" i="2"/>
  <c r="AM1092" i="2" s="1"/>
  <c r="AZ1091" i="2"/>
  <c r="AM1091" i="2" s="1"/>
  <c r="AZ1090" i="2"/>
  <c r="AM1090" i="2" s="1"/>
  <c r="AZ1089" i="2"/>
  <c r="AM1089" i="2" s="1"/>
  <c r="AZ1088" i="2"/>
  <c r="AM1088" i="2" s="1"/>
  <c r="AZ1087" i="2"/>
  <c r="AM1087" i="2" s="1"/>
  <c r="AZ1086" i="2"/>
  <c r="AM1086" i="2" s="1"/>
  <c r="AZ1085" i="2"/>
  <c r="AM1085" i="2" s="1"/>
  <c r="AZ1084" i="2"/>
  <c r="AM1084" i="2" s="1"/>
  <c r="AZ1083" i="2"/>
  <c r="AM1083" i="2" s="1"/>
  <c r="AZ1082" i="2"/>
  <c r="AM1082" i="2" s="1"/>
  <c r="AZ1081" i="2"/>
  <c r="AM1081" i="2" s="1"/>
  <c r="AZ1080" i="2"/>
  <c r="AZ1079" i="2"/>
  <c r="AM1079" i="2" s="1"/>
  <c r="AZ1078" i="2"/>
  <c r="AM1078" i="2" s="1"/>
  <c r="AZ1077" i="2"/>
  <c r="AM1077" i="2" s="1"/>
  <c r="AZ1076" i="2"/>
  <c r="AM1076" i="2" s="1"/>
  <c r="AZ1075" i="2"/>
  <c r="AM1075" i="2" s="1"/>
  <c r="AZ1074" i="2"/>
  <c r="AM1074" i="2" s="1"/>
  <c r="AZ1073" i="2"/>
  <c r="AM1073" i="2" s="1"/>
  <c r="AZ1072" i="2"/>
  <c r="AM1072" i="2" s="1"/>
  <c r="AZ1071" i="2"/>
  <c r="AM1071" i="2" s="1"/>
  <c r="AZ1070" i="2"/>
  <c r="AM1070" i="2" s="1"/>
  <c r="AZ1069" i="2"/>
  <c r="AM1069" i="2" s="1"/>
  <c r="AZ1068" i="2"/>
  <c r="AM1068" i="2" s="1"/>
  <c r="AZ1067" i="2"/>
  <c r="AM1067" i="2" s="1"/>
  <c r="AZ1066" i="2"/>
  <c r="AM1066" i="2" s="1"/>
  <c r="AZ1065" i="2"/>
  <c r="AM1065" i="2" s="1"/>
  <c r="AZ1064" i="2"/>
  <c r="AM1064" i="2" s="1"/>
  <c r="AZ1063" i="2"/>
  <c r="AM1063" i="2" s="1"/>
  <c r="AZ1062" i="2"/>
  <c r="AM1062" i="2" s="1"/>
  <c r="AZ1061" i="2"/>
  <c r="AM1061" i="2" s="1"/>
  <c r="AZ1060" i="2"/>
  <c r="AM1060" i="2" s="1"/>
  <c r="AZ1059" i="2"/>
  <c r="AM1059" i="2" s="1"/>
  <c r="AZ1058" i="2"/>
  <c r="AM1058" i="2" s="1"/>
  <c r="AZ1057" i="2"/>
  <c r="AZ1056" i="2"/>
  <c r="AM1056" i="2" s="1"/>
  <c r="AZ1055" i="2"/>
  <c r="AM1055" i="2" s="1"/>
  <c r="AZ1054" i="2"/>
  <c r="AM1054" i="2" s="1"/>
  <c r="AZ1053" i="2"/>
  <c r="AM1053" i="2" s="1"/>
  <c r="AZ1052" i="2"/>
  <c r="AM1052" i="2" s="1"/>
  <c r="AZ1051" i="2"/>
  <c r="AM1051" i="2" s="1"/>
  <c r="AZ1050" i="2"/>
  <c r="AM1050" i="2" s="1"/>
  <c r="AZ1049" i="2"/>
  <c r="AM1049" i="2" s="1"/>
  <c r="AZ1048" i="2"/>
  <c r="AM1048" i="2" s="1"/>
  <c r="AZ1047" i="2"/>
  <c r="AM1047" i="2" s="1"/>
  <c r="AZ1046" i="2"/>
  <c r="AM1046" i="2" s="1"/>
  <c r="AZ1045" i="2"/>
  <c r="AM1045" i="2" s="1"/>
  <c r="AZ1044" i="2"/>
  <c r="AM1044" i="2" s="1"/>
  <c r="AZ1043" i="2"/>
  <c r="AM1043" i="2" s="1"/>
  <c r="AZ1042" i="2"/>
  <c r="AM1042" i="2" s="1"/>
  <c r="AZ1041" i="2"/>
  <c r="AM1041" i="2" s="1"/>
  <c r="AZ1040" i="2"/>
  <c r="AM1040" i="2" s="1"/>
  <c r="AZ1039" i="2"/>
  <c r="AM1039" i="2" s="1"/>
  <c r="AZ1038" i="2"/>
  <c r="AM1038" i="2" s="1"/>
  <c r="AZ1037" i="2"/>
  <c r="AM1037" i="2" s="1"/>
  <c r="AZ1036" i="2"/>
  <c r="AM1036" i="2" s="1"/>
  <c r="AZ1035" i="2"/>
  <c r="AM1035" i="2" s="1"/>
  <c r="AZ1034" i="2"/>
  <c r="AM1034" i="2" s="1"/>
  <c r="AZ1033" i="2"/>
  <c r="AM1033" i="2" s="1"/>
  <c r="AZ1032" i="2"/>
  <c r="AM1032" i="2" s="1"/>
  <c r="AZ1031" i="2"/>
  <c r="AM1031" i="2" s="1"/>
  <c r="AZ1030" i="2"/>
  <c r="AM1030" i="2" s="1"/>
  <c r="AZ1029" i="2"/>
  <c r="AM1029" i="2" s="1"/>
  <c r="AZ1028" i="2"/>
  <c r="AM1028" i="2" s="1"/>
  <c r="AZ1027" i="2"/>
  <c r="AM1027" i="2" s="1"/>
  <c r="AZ1026" i="2"/>
  <c r="AM1026" i="2" s="1"/>
  <c r="AZ1025" i="2"/>
  <c r="AM1025" i="2" s="1"/>
  <c r="AZ1024" i="2"/>
  <c r="AM1024" i="2" s="1"/>
  <c r="AZ1023" i="2"/>
  <c r="AM1023" i="2" s="1"/>
  <c r="AZ1022" i="2"/>
  <c r="AM1022" i="2" s="1"/>
  <c r="AZ1021" i="2"/>
  <c r="AM1021" i="2" s="1"/>
  <c r="AZ1020" i="2"/>
  <c r="AM1020" i="2" s="1"/>
  <c r="AZ1019" i="2"/>
  <c r="AM1019" i="2" s="1"/>
  <c r="AZ1018" i="2"/>
  <c r="AM1018" i="2" s="1"/>
  <c r="AZ1017" i="2"/>
  <c r="AM1017" i="2" s="1"/>
  <c r="AZ1016" i="2"/>
  <c r="AM1016" i="2" s="1"/>
  <c r="AZ1015" i="2"/>
  <c r="AM1015" i="2" s="1"/>
  <c r="AZ1014" i="2"/>
  <c r="AM1014" i="2" s="1"/>
  <c r="AZ1013" i="2"/>
  <c r="AM1013" i="2" s="1"/>
  <c r="AZ1012" i="2"/>
  <c r="AM1012" i="2" s="1"/>
  <c r="AZ1011" i="2"/>
  <c r="AM1011" i="2" s="1"/>
  <c r="AZ1010" i="2"/>
  <c r="AM1010" i="2" s="1"/>
  <c r="AZ1009" i="2"/>
  <c r="AM1009" i="2" s="1"/>
  <c r="AZ1008" i="2"/>
  <c r="AM1008" i="2" s="1"/>
  <c r="AZ1007" i="2"/>
  <c r="AM1007" i="2" s="1"/>
  <c r="AZ1006" i="2"/>
  <c r="AM1006" i="2" s="1"/>
  <c r="AZ1005" i="2"/>
  <c r="AM1005" i="2" s="1"/>
  <c r="AZ1004" i="2"/>
  <c r="AM1004" i="2" s="1"/>
  <c r="AZ1003" i="2"/>
  <c r="AM1003" i="2" s="1"/>
  <c r="AZ1002" i="2"/>
  <c r="AM1002" i="2" s="1"/>
  <c r="AZ1001" i="2"/>
  <c r="AM1001" i="2" s="1"/>
  <c r="AZ1000" i="2"/>
  <c r="AM1000" i="2" s="1"/>
  <c r="AZ999" i="2"/>
  <c r="AM999" i="2" s="1"/>
  <c r="AZ998" i="2"/>
  <c r="AM998" i="2" s="1"/>
  <c r="AZ997" i="2"/>
  <c r="AM997" i="2" s="1"/>
  <c r="AZ996" i="2"/>
  <c r="AM996" i="2" s="1"/>
  <c r="AZ995" i="2"/>
  <c r="AM995" i="2" s="1"/>
  <c r="AZ994" i="2"/>
  <c r="AM994" i="2" s="1"/>
  <c r="AZ993" i="2"/>
  <c r="AM993" i="2" s="1"/>
  <c r="AZ992" i="2"/>
  <c r="AM992" i="2" s="1"/>
  <c r="AZ991" i="2"/>
  <c r="AM991" i="2" s="1"/>
  <c r="AZ990" i="2"/>
  <c r="AM990" i="2" s="1"/>
  <c r="AZ989" i="2"/>
  <c r="AM989" i="2" s="1"/>
  <c r="AZ988" i="2"/>
  <c r="AM988" i="2" s="1"/>
  <c r="AZ987" i="2"/>
  <c r="AM987" i="2" s="1"/>
  <c r="AZ986" i="2"/>
  <c r="AM986" i="2" s="1"/>
  <c r="AZ985" i="2"/>
  <c r="AM985" i="2" s="1"/>
  <c r="AZ984" i="2"/>
  <c r="AM984" i="2" s="1"/>
  <c r="AZ983" i="2"/>
  <c r="AM983" i="2" s="1"/>
  <c r="AZ982" i="2"/>
  <c r="AM982" i="2" s="1"/>
  <c r="AZ981" i="2"/>
  <c r="AM981" i="2" s="1"/>
  <c r="AZ980" i="2"/>
  <c r="AM980" i="2" s="1"/>
  <c r="AZ979" i="2"/>
  <c r="AM979" i="2" s="1"/>
  <c r="AZ978" i="2"/>
  <c r="AM978" i="2" s="1"/>
  <c r="AZ977" i="2"/>
  <c r="AZ976" i="2"/>
  <c r="AM976" i="2" s="1"/>
  <c r="AZ975" i="2"/>
  <c r="AM975" i="2" s="1"/>
  <c r="AZ974" i="2"/>
  <c r="AM974" i="2" s="1"/>
  <c r="AZ973" i="2"/>
  <c r="AM973" i="2" s="1"/>
  <c r="AZ972" i="2"/>
  <c r="AM972" i="2" s="1"/>
  <c r="AZ971" i="2"/>
  <c r="AM971" i="2" s="1"/>
  <c r="AZ970" i="2"/>
  <c r="AM970" i="2" s="1"/>
  <c r="AZ969" i="2"/>
  <c r="AM969" i="2" s="1"/>
  <c r="AZ968" i="2"/>
  <c r="AM968" i="2" s="1"/>
  <c r="AZ967" i="2"/>
  <c r="AM967" i="2" s="1"/>
  <c r="AZ966" i="2"/>
  <c r="AM966" i="2" s="1"/>
  <c r="AZ965" i="2"/>
  <c r="AM965" i="2" s="1"/>
  <c r="AZ964" i="2"/>
  <c r="AM964" i="2" s="1"/>
  <c r="AZ963" i="2"/>
  <c r="AM963" i="2" s="1"/>
  <c r="AZ962" i="2"/>
  <c r="AM962" i="2" s="1"/>
  <c r="AZ961" i="2"/>
  <c r="AM961" i="2" s="1"/>
  <c r="AZ960" i="2"/>
  <c r="AM960" i="2" s="1"/>
  <c r="AZ959" i="2"/>
  <c r="AM959" i="2" s="1"/>
  <c r="AZ958" i="2"/>
  <c r="AM958" i="2" s="1"/>
  <c r="AZ957" i="2"/>
  <c r="AM957" i="2" s="1"/>
  <c r="AZ956" i="2"/>
  <c r="AM956" i="2" s="1"/>
  <c r="AZ955" i="2"/>
  <c r="AM955" i="2" s="1"/>
  <c r="AZ954" i="2"/>
  <c r="AM954" i="2" s="1"/>
  <c r="AZ953" i="2"/>
  <c r="AM953" i="2" s="1"/>
  <c r="AZ952" i="2"/>
  <c r="AM952" i="2" s="1"/>
  <c r="AZ951" i="2"/>
  <c r="AM951" i="2" s="1"/>
  <c r="AZ950" i="2"/>
  <c r="AM950" i="2" s="1"/>
  <c r="AZ949" i="2"/>
  <c r="AM949" i="2" s="1"/>
  <c r="AZ948" i="2"/>
  <c r="AM948" i="2" s="1"/>
  <c r="AZ947" i="2"/>
  <c r="AM947" i="2" s="1"/>
  <c r="AZ946" i="2"/>
  <c r="AM946" i="2" s="1"/>
  <c r="AZ945" i="2"/>
  <c r="AM945" i="2" s="1"/>
  <c r="AZ944" i="2"/>
  <c r="AM944" i="2" s="1"/>
  <c r="AZ943" i="2"/>
  <c r="AM943" i="2" s="1"/>
  <c r="AZ942" i="2"/>
  <c r="AM942" i="2" s="1"/>
  <c r="AZ941" i="2"/>
  <c r="AM941" i="2" s="1"/>
  <c r="AZ940" i="2"/>
  <c r="AM940" i="2" s="1"/>
  <c r="AZ939" i="2"/>
  <c r="AM939" i="2" s="1"/>
  <c r="AZ938" i="2"/>
  <c r="AM938" i="2" s="1"/>
  <c r="AZ937" i="2"/>
  <c r="AM937" i="2" s="1"/>
  <c r="AZ936" i="2"/>
  <c r="AM936" i="2" s="1"/>
  <c r="AZ935" i="2"/>
  <c r="AM935" i="2" s="1"/>
  <c r="AZ934" i="2"/>
  <c r="AM934" i="2" s="1"/>
  <c r="AZ933" i="2"/>
  <c r="AM933" i="2" s="1"/>
  <c r="AZ932" i="2"/>
  <c r="AM932" i="2" s="1"/>
  <c r="AZ931" i="2"/>
  <c r="AM931" i="2" s="1"/>
  <c r="AZ930" i="2"/>
  <c r="AM930" i="2" s="1"/>
  <c r="AZ929" i="2"/>
  <c r="AM929" i="2" s="1"/>
  <c r="AZ928" i="2"/>
  <c r="AM928" i="2" s="1"/>
  <c r="AZ927" i="2"/>
  <c r="AM927" i="2" s="1"/>
  <c r="AZ926" i="2"/>
  <c r="AM926" i="2" s="1"/>
  <c r="AZ925" i="2"/>
  <c r="AM925" i="2" s="1"/>
  <c r="AZ924" i="2"/>
  <c r="AM924" i="2" s="1"/>
  <c r="AZ923" i="2"/>
  <c r="AM923" i="2" s="1"/>
  <c r="AZ922" i="2"/>
  <c r="AM922" i="2" s="1"/>
  <c r="AZ921" i="2"/>
  <c r="AM921" i="2" s="1"/>
  <c r="AZ920" i="2"/>
  <c r="AM920" i="2" s="1"/>
  <c r="AZ919" i="2"/>
  <c r="AM919" i="2" s="1"/>
  <c r="AZ918" i="2"/>
  <c r="AM918" i="2" s="1"/>
  <c r="AZ917" i="2"/>
  <c r="AM917" i="2" s="1"/>
  <c r="AZ916" i="2"/>
  <c r="AM916" i="2" s="1"/>
  <c r="AZ915" i="2"/>
  <c r="AM915" i="2" s="1"/>
  <c r="AZ914" i="2"/>
  <c r="AM914" i="2" s="1"/>
  <c r="AZ913" i="2"/>
  <c r="AM913" i="2" s="1"/>
  <c r="AZ912" i="2"/>
  <c r="AM912" i="2" s="1"/>
  <c r="AZ911" i="2"/>
  <c r="AM911" i="2" s="1"/>
  <c r="AZ910" i="2"/>
  <c r="AM910" i="2" s="1"/>
  <c r="AZ909" i="2"/>
  <c r="AM909" i="2" s="1"/>
  <c r="AZ908" i="2"/>
  <c r="AM908" i="2" s="1"/>
  <c r="AZ907" i="2"/>
  <c r="AM907" i="2" s="1"/>
  <c r="AZ906" i="2"/>
  <c r="AM906" i="2" s="1"/>
  <c r="AZ905" i="2"/>
  <c r="AZ904" i="2"/>
  <c r="AM904" i="2" s="1"/>
  <c r="AZ903" i="2"/>
  <c r="AM903" i="2" s="1"/>
  <c r="AZ902" i="2"/>
  <c r="AM902" i="2" s="1"/>
  <c r="AZ901" i="2"/>
  <c r="AM901" i="2" s="1"/>
  <c r="AZ900" i="2"/>
  <c r="AM900" i="2" s="1"/>
  <c r="AZ899" i="2"/>
  <c r="AM899" i="2" s="1"/>
  <c r="AZ898" i="2"/>
  <c r="AM898" i="2" s="1"/>
  <c r="AZ897" i="2"/>
  <c r="AM897" i="2" s="1"/>
  <c r="AZ896" i="2"/>
  <c r="AM896" i="2" s="1"/>
  <c r="AZ895" i="2"/>
  <c r="AM895" i="2" s="1"/>
  <c r="AZ894" i="2"/>
  <c r="AM894" i="2" s="1"/>
  <c r="AZ893" i="2"/>
  <c r="AM893" i="2" s="1"/>
  <c r="AZ892" i="2"/>
  <c r="AM892" i="2" s="1"/>
  <c r="AZ891" i="2"/>
  <c r="AM891" i="2" s="1"/>
  <c r="AZ890" i="2"/>
  <c r="AM890" i="2" s="1"/>
  <c r="AZ889" i="2"/>
  <c r="AM889" i="2" s="1"/>
  <c r="AZ888" i="2"/>
  <c r="AM888" i="2" s="1"/>
  <c r="AZ887" i="2"/>
  <c r="AM887" i="2" s="1"/>
  <c r="AZ886" i="2"/>
  <c r="AM886" i="2" s="1"/>
  <c r="AZ885" i="2"/>
  <c r="AM885" i="2" s="1"/>
  <c r="AZ884" i="2"/>
  <c r="AM884" i="2" s="1"/>
  <c r="AZ883" i="2"/>
  <c r="AM883" i="2" s="1"/>
  <c r="AZ882" i="2"/>
  <c r="AM882" i="2" s="1"/>
  <c r="AZ881" i="2"/>
  <c r="AM881" i="2" s="1"/>
  <c r="AZ880" i="2"/>
  <c r="AM880" i="2" s="1"/>
  <c r="AZ879" i="2"/>
  <c r="AM879" i="2" s="1"/>
  <c r="AZ878" i="2"/>
  <c r="AM878" i="2" s="1"/>
  <c r="AZ877" i="2"/>
  <c r="AM877" i="2" s="1"/>
  <c r="AZ876" i="2"/>
  <c r="AM876" i="2" s="1"/>
  <c r="AZ875" i="2"/>
  <c r="AM875" i="2" s="1"/>
  <c r="AZ874" i="2"/>
  <c r="AM874" i="2" s="1"/>
  <c r="AZ873" i="2"/>
  <c r="AM873" i="2" s="1"/>
  <c r="AZ872" i="2"/>
  <c r="AM872" i="2" s="1"/>
  <c r="AZ871" i="2"/>
  <c r="AM871" i="2" s="1"/>
  <c r="AZ870" i="2"/>
  <c r="AM870" i="2" s="1"/>
  <c r="AZ869" i="2"/>
  <c r="AM869" i="2" s="1"/>
  <c r="AZ868" i="2"/>
  <c r="AM868" i="2" s="1"/>
  <c r="AZ867" i="2"/>
  <c r="AM867" i="2" s="1"/>
  <c r="AZ866" i="2"/>
  <c r="AM866" i="2" s="1"/>
  <c r="AZ865" i="2"/>
  <c r="AM865" i="2" s="1"/>
  <c r="AZ864" i="2"/>
  <c r="AM864" i="2" s="1"/>
  <c r="AZ863" i="2"/>
  <c r="AM863" i="2" s="1"/>
  <c r="AZ862" i="2"/>
  <c r="AM862" i="2" s="1"/>
  <c r="AZ861" i="2"/>
  <c r="AM861" i="2" s="1"/>
  <c r="AZ860" i="2"/>
  <c r="AM860" i="2" s="1"/>
  <c r="AZ859" i="2"/>
  <c r="AM859" i="2" s="1"/>
  <c r="AZ858" i="2"/>
  <c r="AM858" i="2" s="1"/>
  <c r="AZ857" i="2"/>
  <c r="AM857" i="2" s="1"/>
  <c r="AZ856" i="2"/>
  <c r="AM856" i="2" s="1"/>
  <c r="AZ855" i="2"/>
  <c r="AM855" i="2" s="1"/>
  <c r="AZ854" i="2"/>
  <c r="AM854" i="2" s="1"/>
  <c r="AZ853" i="2"/>
  <c r="AM853" i="2" s="1"/>
  <c r="AZ852" i="2"/>
  <c r="AM852" i="2" s="1"/>
  <c r="AZ851" i="2"/>
  <c r="AM851" i="2" s="1"/>
  <c r="AZ850" i="2"/>
  <c r="AM850" i="2" s="1"/>
  <c r="AZ849" i="2"/>
  <c r="AM849" i="2" s="1"/>
  <c r="AZ848" i="2"/>
  <c r="AM848" i="2" s="1"/>
  <c r="AZ847" i="2"/>
  <c r="AM847" i="2" s="1"/>
  <c r="AZ846" i="2"/>
  <c r="AM846" i="2" s="1"/>
  <c r="AZ845" i="2"/>
  <c r="AM845" i="2" s="1"/>
  <c r="AZ844" i="2"/>
  <c r="AM844" i="2" s="1"/>
  <c r="AZ843" i="2"/>
  <c r="AM843" i="2" s="1"/>
  <c r="AZ842" i="2"/>
  <c r="AM842" i="2" s="1"/>
  <c r="AZ841" i="2"/>
  <c r="AM841" i="2" s="1"/>
  <c r="AZ840" i="2"/>
  <c r="AM840" i="2" s="1"/>
  <c r="AZ839" i="2"/>
  <c r="AM839" i="2" s="1"/>
  <c r="AZ838" i="2"/>
  <c r="AM838" i="2" s="1"/>
  <c r="AZ837" i="2"/>
  <c r="AM837" i="2" s="1"/>
  <c r="AZ836" i="2"/>
  <c r="AM836" i="2" s="1"/>
  <c r="AZ835" i="2"/>
  <c r="AM835" i="2" s="1"/>
  <c r="AZ834" i="2"/>
  <c r="AM834" i="2" s="1"/>
  <c r="AZ833" i="2"/>
  <c r="AM833" i="2" s="1"/>
  <c r="AZ832" i="2"/>
  <c r="AM832" i="2" s="1"/>
  <c r="AZ831" i="2"/>
  <c r="AM831" i="2" s="1"/>
  <c r="AZ830" i="2"/>
  <c r="AM830" i="2" s="1"/>
  <c r="AZ829" i="2"/>
  <c r="AM829" i="2" s="1"/>
  <c r="AZ828" i="2"/>
  <c r="AM828" i="2" s="1"/>
  <c r="AZ827" i="2"/>
  <c r="AM827" i="2" s="1"/>
  <c r="AZ826" i="2"/>
  <c r="AM826" i="2" s="1"/>
  <c r="AZ825" i="2"/>
  <c r="AM825" i="2" s="1"/>
  <c r="AZ824" i="2"/>
  <c r="AM824" i="2" s="1"/>
  <c r="AZ823" i="2"/>
  <c r="AM823" i="2" s="1"/>
  <c r="AZ822" i="2"/>
  <c r="AM822" i="2" s="1"/>
  <c r="AZ821" i="2"/>
  <c r="AM821" i="2" s="1"/>
  <c r="AZ820" i="2"/>
  <c r="AM820" i="2" s="1"/>
  <c r="AZ819" i="2"/>
  <c r="AM819" i="2" s="1"/>
  <c r="AZ818" i="2"/>
  <c r="AM818" i="2" s="1"/>
  <c r="AZ817" i="2"/>
  <c r="AZ816" i="2"/>
  <c r="AM816" i="2" s="1"/>
  <c r="AZ815" i="2"/>
  <c r="AM815" i="2" s="1"/>
  <c r="AZ814" i="2"/>
  <c r="AM814" i="2" s="1"/>
  <c r="AZ813" i="2"/>
  <c r="AM813" i="2" s="1"/>
  <c r="AZ812" i="2"/>
  <c r="AM812" i="2" s="1"/>
  <c r="AZ811" i="2"/>
  <c r="AM811" i="2" s="1"/>
  <c r="AZ810" i="2"/>
  <c r="AM810" i="2" s="1"/>
  <c r="AZ809" i="2"/>
  <c r="AM809" i="2" s="1"/>
  <c r="AZ808" i="2"/>
  <c r="AM808" i="2" s="1"/>
  <c r="AZ807" i="2"/>
  <c r="AM807" i="2" s="1"/>
  <c r="AZ806" i="2"/>
  <c r="AM806" i="2" s="1"/>
  <c r="AZ805" i="2"/>
  <c r="AM805" i="2" s="1"/>
  <c r="AZ804" i="2"/>
  <c r="AM804" i="2" s="1"/>
  <c r="AZ803" i="2"/>
  <c r="AM803" i="2" s="1"/>
  <c r="AZ802" i="2"/>
  <c r="AM802" i="2" s="1"/>
  <c r="AZ801" i="2"/>
  <c r="AM801" i="2" s="1"/>
  <c r="AZ800" i="2"/>
  <c r="AM800" i="2" s="1"/>
  <c r="AZ799" i="2"/>
  <c r="AM799" i="2" s="1"/>
  <c r="AZ798" i="2"/>
  <c r="AM798" i="2" s="1"/>
  <c r="AZ797" i="2"/>
  <c r="AM797" i="2" s="1"/>
  <c r="AZ796" i="2"/>
  <c r="AM796" i="2" s="1"/>
  <c r="AZ795" i="2"/>
  <c r="AM795" i="2" s="1"/>
  <c r="AZ794" i="2"/>
  <c r="AM794" i="2" s="1"/>
  <c r="AZ793" i="2"/>
  <c r="AM793" i="2" s="1"/>
  <c r="AZ792" i="2"/>
  <c r="AM792" i="2" s="1"/>
  <c r="AZ791" i="2"/>
  <c r="AM791" i="2" s="1"/>
  <c r="AZ790" i="2"/>
  <c r="AM790" i="2" s="1"/>
  <c r="AZ789" i="2"/>
  <c r="AM789" i="2" s="1"/>
  <c r="AZ788" i="2"/>
  <c r="AM788" i="2" s="1"/>
  <c r="AZ787" i="2"/>
  <c r="AM787" i="2" s="1"/>
  <c r="AZ786" i="2"/>
  <c r="AM786" i="2" s="1"/>
  <c r="AZ785" i="2"/>
  <c r="AM785" i="2" s="1"/>
  <c r="AZ784" i="2"/>
  <c r="AM784" i="2" s="1"/>
  <c r="AZ783" i="2"/>
  <c r="AM783" i="2" s="1"/>
  <c r="AZ782" i="2"/>
  <c r="AM782" i="2" s="1"/>
  <c r="AZ781" i="2"/>
  <c r="AM781" i="2" s="1"/>
  <c r="AZ780" i="2"/>
  <c r="AM780" i="2" s="1"/>
  <c r="AZ779" i="2"/>
  <c r="AM779" i="2" s="1"/>
  <c r="AZ778" i="2"/>
  <c r="AM778" i="2" s="1"/>
  <c r="AZ777" i="2"/>
  <c r="AM777" i="2" s="1"/>
  <c r="AZ776" i="2"/>
  <c r="AM776" i="2" s="1"/>
  <c r="AZ775" i="2"/>
  <c r="AM775" i="2" s="1"/>
  <c r="AZ774" i="2"/>
  <c r="AM774" i="2" s="1"/>
  <c r="AZ773" i="2"/>
  <c r="AM773" i="2" s="1"/>
  <c r="AZ772" i="2"/>
  <c r="AM772" i="2" s="1"/>
  <c r="AZ771" i="2"/>
  <c r="AM771" i="2" s="1"/>
  <c r="AZ770" i="2"/>
  <c r="AM770" i="2" s="1"/>
  <c r="AZ769" i="2"/>
  <c r="AM769" i="2" s="1"/>
  <c r="AZ768" i="2"/>
  <c r="AM768" i="2" s="1"/>
  <c r="AZ767" i="2"/>
  <c r="AM767" i="2" s="1"/>
  <c r="AZ766" i="2"/>
  <c r="AM766" i="2" s="1"/>
  <c r="AZ765" i="2"/>
  <c r="AM765" i="2" s="1"/>
  <c r="AZ764" i="2"/>
  <c r="AM764" i="2" s="1"/>
  <c r="AZ763" i="2"/>
  <c r="AM763" i="2" s="1"/>
  <c r="AZ762" i="2"/>
  <c r="AM762" i="2" s="1"/>
  <c r="AZ761" i="2"/>
  <c r="AM761" i="2" s="1"/>
  <c r="AZ760" i="2"/>
  <c r="AM760" i="2" s="1"/>
  <c r="AZ759" i="2"/>
  <c r="AM759" i="2" s="1"/>
  <c r="AZ758" i="2"/>
  <c r="AM758" i="2" s="1"/>
  <c r="AZ757" i="2"/>
  <c r="AM757" i="2" s="1"/>
  <c r="AZ756" i="2"/>
  <c r="AM756" i="2" s="1"/>
  <c r="AZ755" i="2"/>
  <c r="AM755" i="2" s="1"/>
  <c r="AZ754" i="2"/>
  <c r="AM754" i="2" s="1"/>
  <c r="AZ753" i="2"/>
  <c r="AM753" i="2" s="1"/>
  <c r="AZ752" i="2"/>
  <c r="AM752" i="2" s="1"/>
  <c r="AZ751" i="2"/>
  <c r="AM751" i="2" s="1"/>
  <c r="AZ750" i="2"/>
  <c r="AM750" i="2" s="1"/>
  <c r="AZ749" i="2"/>
  <c r="AM749" i="2" s="1"/>
  <c r="AZ748" i="2"/>
  <c r="AM748" i="2" s="1"/>
  <c r="AZ747" i="2"/>
  <c r="AM747" i="2" s="1"/>
  <c r="AZ746" i="2"/>
  <c r="AM746" i="2" s="1"/>
  <c r="AZ745" i="2"/>
  <c r="AM745" i="2" s="1"/>
  <c r="AZ744" i="2"/>
  <c r="AM744" i="2" s="1"/>
  <c r="AZ743" i="2"/>
  <c r="AM743" i="2" s="1"/>
  <c r="AZ742" i="2"/>
  <c r="AM742" i="2" s="1"/>
  <c r="AZ741" i="2"/>
  <c r="AM741" i="2" s="1"/>
  <c r="AZ740" i="2"/>
  <c r="AM740" i="2" s="1"/>
  <c r="AZ739" i="2"/>
  <c r="AM739" i="2" s="1"/>
  <c r="AZ738" i="2"/>
  <c r="AM738" i="2" s="1"/>
  <c r="AZ737" i="2"/>
  <c r="AM737" i="2" s="1"/>
  <c r="AZ736" i="2"/>
  <c r="AM736" i="2" s="1"/>
  <c r="AZ735" i="2"/>
  <c r="AM735" i="2" s="1"/>
  <c r="AZ734" i="2"/>
  <c r="AM734" i="2" s="1"/>
  <c r="AZ733" i="2"/>
  <c r="AM733" i="2" s="1"/>
  <c r="AZ732" i="2"/>
  <c r="AM732" i="2" s="1"/>
  <c r="AZ731" i="2"/>
  <c r="AM731" i="2" s="1"/>
  <c r="AZ730" i="2"/>
  <c r="AM730" i="2" s="1"/>
  <c r="AZ729" i="2"/>
  <c r="AM729" i="2" s="1"/>
  <c r="AZ728" i="2"/>
  <c r="AM728" i="2" s="1"/>
  <c r="AZ727" i="2"/>
  <c r="AM727" i="2" s="1"/>
  <c r="AZ726" i="2"/>
  <c r="AM726" i="2" s="1"/>
  <c r="AZ725" i="2"/>
  <c r="AM725" i="2" s="1"/>
  <c r="AZ724" i="2"/>
  <c r="AM724" i="2" s="1"/>
  <c r="AZ723" i="2"/>
  <c r="AM723" i="2" s="1"/>
  <c r="AZ722" i="2"/>
  <c r="AM722" i="2" s="1"/>
  <c r="AZ721" i="2"/>
  <c r="AM721" i="2" s="1"/>
  <c r="AZ720" i="2"/>
  <c r="AZ719" i="2"/>
  <c r="AM719" i="2" s="1"/>
  <c r="AZ718" i="2"/>
  <c r="AM718" i="2" s="1"/>
  <c r="AZ717" i="2"/>
  <c r="AM717" i="2" s="1"/>
  <c r="AZ716" i="2"/>
  <c r="AM716" i="2" s="1"/>
  <c r="AZ715" i="2"/>
  <c r="AM715" i="2" s="1"/>
  <c r="AZ714" i="2"/>
  <c r="AM714" i="2" s="1"/>
  <c r="AZ713" i="2"/>
  <c r="AM713" i="2" s="1"/>
  <c r="AZ712" i="2"/>
  <c r="AM712" i="2" s="1"/>
  <c r="AZ711" i="2"/>
  <c r="AM711" i="2" s="1"/>
  <c r="AZ710" i="2"/>
  <c r="AM710" i="2" s="1"/>
  <c r="AZ709" i="2"/>
  <c r="AM709" i="2" s="1"/>
  <c r="AZ708" i="2"/>
  <c r="AM708" i="2" s="1"/>
  <c r="AZ707" i="2"/>
  <c r="AM707" i="2" s="1"/>
  <c r="AZ706" i="2"/>
  <c r="AM706" i="2" s="1"/>
  <c r="AZ705" i="2"/>
  <c r="AM705" i="2" s="1"/>
  <c r="AZ704" i="2"/>
  <c r="AM704" i="2" s="1"/>
  <c r="AZ703" i="2"/>
  <c r="AM703" i="2" s="1"/>
  <c r="AZ702" i="2"/>
  <c r="AM702" i="2" s="1"/>
  <c r="AZ701" i="2"/>
  <c r="AM701" i="2" s="1"/>
  <c r="AZ700" i="2"/>
  <c r="AM700" i="2" s="1"/>
  <c r="AZ699" i="2"/>
  <c r="AM699" i="2" s="1"/>
  <c r="AZ698" i="2"/>
  <c r="AM698" i="2" s="1"/>
  <c r="AZ697" i="2"/>
  <c r="AM697" i="2" s="1"/>
  <c r="AZ696" i="2"/>
  <c r="AM696" i="2" s="1"/>
  <c r="AZ695" i="2"/>
  <c r="AM695" i="2" s="1"/>
  <c r="AZ694" i="2"/>
  <c r="AM694" i="2" s="1"/>
  <c r="AZ693" i="2"/>
  <c r="AM693" i="2" s="1"/>
  <c r="AZ692" i="2"/>
  <c r="AM692" i="2" s="1"/>
  <c r="AZ691" i="2"/>
  <c r="AM691" i="2" s="1"/>
  <c r="AZ690" i="2"/>
  <c r="AM690" i="2" s="1"/>
  <c r="AZ689" i="2"/>
  <c r="AM689" i="2" s="1"/>
  <c r="AZ688" i="2"/>
  <c r="AM688" i="2" s="1"/>
  <c r="AZ687" i="2"/>
  <c r="AM687" i="2" s="1"/>
  <c r="AZ686" i="2"/>
  <c r="AM686" i="2" s="1"/>
  <c r="AZ685" i="2"/>
  <c r="AM685" i="2" s="1"/>
  <c r="AZ684" i="2"/>
  <c r="AM684" i="2" s="1"/>
  <c r="AZ683" i="2"/>
  <c r="AM683" i="2" s="1"/>
  <c r="AZ682" i="2"/>
  <c r="AM682" i="2" s="1"/>
  <c r="AZ681" i="2"/>
  <c r="AM681" i="2" s="1"/>
  <c r="AZ680" i="2"/>
  <c r="AM680" i="2" s="1"/>
  <c r="AZ679" i="2"/>
  <c r="AM679" i="2" s="1"/>
  <c r="AZ678" i="2"/>
  <c r="AM678" i="2" s="1"/>
  <c r="AZ677" i="2"/>
  <c r="AM677" i="2" s="1"/>
  <c r="AZ676" i="2"/>
  <c r="AM676" i="2" s="1"/>
  <c r="AZ675" i="2"/>
  <c r="AM675" i="2" s="1"/>
  <c r="AZ674" i="2"/>
  <c r="AM674" i="2" s="1"/>
  <c r="AZ673" i="2"/>
  <c r="AM673" i="2" s="1"/>
  <c r="AZ672" i="2"/>
  <c r="AM672" i="2" s="1"/>
  <c r="AZ671" i="2"/>
  <c r="AM671" i="2" s="1"/>
  <c r="AZ670" i="2"/>
  <c r="AM670" i="2" s="1"/>
  <c r="AZ669" i="2"/>
  <c r="AM669" i="2" s="1"/>
  <c r="AZ668" i="2"/>
  <c r="AM668" i="2" s="1"/>
  <c r="AZ667" i="2"/>
  <c r="AM667" i="2" s="1"/>
  <c r="AZ666" i="2"/>
  <c r="AM666" i="2" s="1"/>
  <c r="AZ665" i="2"/>
  <c r="AM665" i="2" s="1"/>
  <c r="AZ664" i="2"/>
  <c r="AM664" i="2" s="1"/>
  <c r="AZ663" i="2"/>
  <c r="AM663" i="2" s="1"/>
  <c r="AZ662" i="2"/>
  <c r="AM662" i="2" s="1"/>
  <c r="AZ661" i="2"/>
  <c r="AM661" i="2" s="1"/>
  <c r="AZ660" i="2"/>
  <c r="AM660" i="2" s="1"/>
  <c r="AZ659" i="2"/>
  <c r="AM659" i="2" s="1"/>
  <c r="AZ658" i="2"/>
  <c r="AM658" i="2" s="1"/>
  <c r="AZ657" i="2"/>
  <c r="AZ656" i="2"/>
  <c r="AM656" i="2" s="1"/>
  <c r="AZ655" i="2"/>
  <c r="AM655" i="2" s="1"/>
  <c r="AZ654" i="2"/>
  <c r="AM654" i="2" s="1"/>
  <c r="AZ653" i="2"/>
  <c r="AM653" i="2" s="1"/>
  <c r="AZ652" i="2"/>
  <c r="AM652" i="2" s="1"/>
  <c r="AZ651" i="2"/>
  <c r="AM651" i="2" s="1"/>
  <c r="AZ650" i="2"/>
  <c r="AM650" i="2" s="1"/>
  <c r="AZ649" i="2"/>
  <c r="AM649" i="2" s="1"/>
  <c r="AZ648" i="2"/>
  <c r="AM648" i="2" s="1"/>
  <c r="AZ647" i="2"/>
  <c r="AM647" i="2" s="1"/>
  <c r="AZ646" i="2"/>
  <c r="AM646" i="2" s="1"/>
  <c r="AZ645" i="2"/>
  <c r="AM645" i="2" s="1"/>
  <c r="AZ644" i="2"/>
  <c r="AM644" i="2" s="1"/>
  <c r="AZ643" i="2"/>
  <c r="AM643" i="2" s="1"/>
  <c r="AZ642" i="2"/>
  <c r="AM642" i="2" s="1"/>
  <c r="AZ641" i="2"/>
  <c r="AM641" i="2" s="1"/>
  <c r="AZ640" i="2"/>
  <c r="AM640" i="2" s="1"/>
  <c r="AZ639" i="2"/>
  <c r="AM639" i="2" s="1"/>
  <c r="AZ638" i="2"/>
  <c r="AM638" i="2" s="1"/>
  <c r="AZ637" i="2"/>
  <c r="AM637" i="2" s="1"/>
  <c r="AZ636" i="2"/>
  <c r="AM636" i="2" s="1"/>
  <c r="AZ635" i="2"/>
  <c r="AM635" i="2" s="1"/>
  <c r="AZ634" i="2"/>
  <c r="AM634" i="2" s="1"/>
  <c r="AZ633" i="2"/>
  <c r="AM633" i="2" s="1"/>
  <c r="AZ632" i="2"/>
  <c r="AM632" i="2" s="1"/>
  <c r="AZ631" i="2"/>
  <c r="AM631" i="2" s="1"/>
  <c r="AZ630" i="2"/>
  <c r="AM630" i="2" s="1"/>
  <c r="AZ629" i="2"/>
  <c r="AM629" i="2" s="1"/>
  <c r="AZ628" i="2"/>
  <c r="AM628" i="2" s="1"/>
  <c r="AZ627" i="2"/>
  <c r="AM627" i="2" s="1"/>
  <c r="AZ626" i="2"/>
  <c r="AM626" i="2" s="1"/>
  <c r="AZ625" i="2"/>
  <c r="AM625" i="2" s="1"/>
  <c r="AZ624" i="2"/>
  <c r="AM624" i="2" s="1"/>
  <c r="AZ623" i="2"/>
  <c r="AM623" i="2" s="1"/>
  <c r="AZ622" i="2"/>
  <c r="AM622" i="2" s="1"/>
  <c r="AZ621" i="2"/>
  <c r="AM621" i="2" s="1"/>
  <c r="AZ620" i="2"/>
  <c r="AM620" i="2" s="1"/>
  <c r="AZ619" i="2"/>
  <c r="AM619" i="2" s="1"/>
  <c r="AZ618" i="2"/>
  <c r="AM618" i="2" s="1"/>
  <c r="AZ617" i="2"/>
  <c r="AM617" i="2" s="1"/>
  <c r="AZ616" i="2"/>
  <c r="AM616" i="2" s="1"/>
  <c r="AZ615" i="2"/>
  <c r="AM615" i="2" s="1"/>
  <c r="AZ614" i="2"/>
  <c r="AM614" i="2" s="1"/>
  <c r="AZ613" i="2"/>
  <c r="AM613" i="2" s="1"/>
  <c r="AZ612" i="2"/>
  <c r="AM612" i="2" s="1"/>
  <c r="AZ611" i="2"/>
  <c r="AM611" i="2" s="1"/>
  <c r="AZ610" i="2"/>
  <c r="AM610" i="2" s="1"/>
  <c r="AZ609" i="2"/>
  <c r="AM609" i="2" s="1"/>
  <c r="AZ608" i="2"/>
  <c r="AM608" i="2" s="1"/>
  <c r="AZ607" i="2"/>
  <c r="AM607" i="2" s="1"/>
  <c r="AZ606" i="2"/>
  <c r="AM606" i="2" s="1"/>
  <c r="AZ605" i="2"/>
  <c r="AM605" i="2" s="1"/>
  <c r="AZ604" i="2"/>
  <c r="AM604" i="2" s="1"/>
  <c r="AZ603" i="2"/>
  <c r="AM603" i="2" s="1"/>
  <c r="AZ602" i="2"/>
  <c r="AM602" i="2" s="1"/>
  <c r="AZ601" i="2"/>
  <c r="AM601" i="2" s="1"/>
  <c r="AZ600" i="2"/>
  <c r="AM600" i="2" s="1"/>
  <c r="AZ599" i="2"/>
  <c r="AM599" i="2" s="1"/>
  <c r="AZ598" i="2"/>
  <c r="AM598" i="2" s="1"/>
  <c r="AZ597" i="2"/>
  <c r="AM597" i="2" s="1"/>
  <c r="AZ596" i="2"/>
  <c r="AM596" i="2" s="1"/>
  <c r="AZ595" i="2"/>
  <c r="AM595" i="2" s="1"/>
  <c r="AZ594" i="2"/>
  <c r="AM594" i="2" s="1"/>
  <c r="AZ593" i="2"/>
  <c r="AM593" i="2" s="1"/>
  <c r="AZ592" i="2"/>
  <c r="AM592" i="2" s="1"/>
  <c r="AZ591" i="2"/>
  <c r="AM591" i="2" s="1"/>
  <c r="AZ590" i="2"/>
  <c r="AM590" i="2" s="1"/>
  <c r="AZ589" i="2"/>
  <c r="AM589" i="2" s="1"/>
  <c r="AZ588" i="2"/>
  <c r="AM588" i="2" s="1"/>
  <c r="AZ587" i="2"/>
  <c r="AM587" i="2" s="1"/>
  <c r="AZ586" i="2"/>
  <c r="AM586" i="2" s="1"/>
  <c r="AZ585" i="2"/>
  <c r="AM585" i="2" s="1"/>
  <c r="AZ584" i="2"/>
  <c r="AM584" i="2" s="1"/>
  <c r="AZ583" i="2"/>
  <c r="AM583" i="2" s="1"/>
  <c r="AZ582" i="2"/>
  <c r="AM582" i="2" s="1"/>
  <c r="AZ581" i="2"/>
  <c r="AM581" i="2" s="1"/>
  <c r="AZ580" i="2"/>
  <c r="AM580" i="2" s="1"/>
  <c r="AZ579" i="2"/>
  <c r="AM579" i="2" s="1"/>
  <c r="AZ578" i="2"/>
  <c r="AM578" i="2" s="1"/>
  <c r="AZ577" i="2"/>
  <c r="AM577" i="2" s="1"/>
  <c r="AZ576" i="2"/>
  <c r="AM576" i="2" s="1"/>
  <c r="AZ575" i="2"/>
  <c r="AM575" i="2" s="1"/>
  <c r="AZ574" i="2"/>
  <c r="AM574" i="2" s="1"/>
  <c r="AZ573" i="2"/>
  <c r="AM573" i="2" s="1"/>
  <c r="AZ572" i="2"/>
  <c r="AM572" i="2" s="1"/>
  <c r="AZ571" i="2"/>
  <c r="AM571" i="2" s="1"/>
  <c r="AZ570" i="2"/>
  <c r="AM570" i="2" s="1"/>
  <c r="AZ569" i="2"/>
  <c r="AM569" i="2" s="1"/>
  <c r="AZ568" i="2"/>
  <c r="AM568" i="2" s="1"/>
  <c r="AZ567" i="2"/>
  <c r="AM567" i="2" s="1"/>
  <c r="AZ566" i="2"/>
  <c r="AM566" i="2" s="1"/>
  <c r="AZ565" i="2"/>
  <c r="AM565" i="2" s="1"/>
  <c r="AZ564" i="2"/>
  <c r="AM564" i="2" s="1"/>
  <c r="AZ563" i="2"/>
  <c r="AM563" i="2" s="1"/>
  <c r="AZ562" i="2"/>
  <c r="AM562" i="2" s="1"/>
  <c r="AZ561" i="2"/>
  <c r="AM561" i="2" s="1"/>
  <c r="AZ560" i="2"/>
  <c r="AM560" i="2" s="1"/>
  <c r="AZ559" i="2"/>
  <c r="AM559" i="2" s="1"/>
  <c r="AZ558" i="2"/>
  <c r="AM558" i="2" s="1"/>
  <c r="AZ557" i="2"/>
  <c r="AM557" i="2" s="1"/>
  <c r="AZ556" i="2"/>
  <c r="AM556" i="2" s="1"/>
  <c r="AZ555" i="2"/>
  <c r="AM555" i="2" s="1"/>
  <c r="AZ554" i="2"/>
  <c r="AM554" i="2" s="1"/>
  <c r="AZ553" i="2"/>
  <c r="AZ552" i="2"/>
  <c r="AM552" i="2" s="1"/>
  <c r="AZ551" i="2"/>
  <c r="AM551" i="2" s="1"/>
  <c r="AZ550" i="2"/>
  <c r="AM550" i="2" s="1"/>
  <c r="AZ549" i="2"/>
  <c r="AM549" i="2" s="1"/>
  <c r="AZ548" i="2"/>
  <c r="AM548" i="2" s="1"/>
  <c r="AZ547" i="2"/>
  <c r="AM547" i="2" s="1"/>
  <c r="AZ546" i="2"/>
  <c r="AM546" i="2" s="1"/>
  <c r="AZ545" i="2"/>
  <c r="AM545" i="2" s="1"/>
  <c r="AZ544" i="2"/>
  <c r="AM544" i="2" s="1"/>
  <c r="AZ543" i="2"/>
  <c r="AM543" i="2" s="1"/>
  <c r="AZ542" i="2"/>
  <c r="AM542" i="2" s="1"/>
  <c r="AZ541" i="2"/>
  <c r="AM541" i="2" s="1"/>
  <c r="AZ540" i="2"/>
  <c r="AM540" i="2" s="1"/>
  <c r="AZ539" i="2"/>
  <c r="AM539" i="2" s="1"/>
  <c r="AZ538" i="2"/>
  <c r="AM538" i="2" s="1"/>
  <c r="AZ537" i="2"/>
  <c r="AM537" i="2" s="1"/>
  <c r="AZ536" i="2"/>
  <c r="AM536" i="2" s="1"/>
  <c r="AZ535" i="2"/>
  <c r="AM535" i="2" s="1"/>
  <c r="AZ534" i="2"/>
  <c r="AM534" i="2" s="1"/>
  <c r="AZ533" i="2"/>
  <c r="AM533" i="2" s="1"/>
  <c r="AZ532" i="2"/>
  <c r="AM532" i="2" s="1"/>
  <c r="AZ531" i="2"/>
  <c r="AM531" i="2" s="1"/>
  <c r="AZ530" i="2"/>
  <c r="AM530" i="2" s="1"/>
  <c r="AZ529" i="2"/>
  <c r="AM529" i="2" s="1"/>
  <c r="AZ528" i="2"/>
  <c r="AM528" i="2" s="1"/>
  <c r="AZ527" i="2"/>
  <c r="AM527" i="2" s="1"/>
  <c r="AZ526" i="2"/>
  <c r="AM526" i="2" s="1"/>
  <c r="AZ525" i="2"/>
  <c r="AM525" i="2" s="1"/>
  <c r="AZ524" i="2"/>
  <c r="AM524" i="2" s="1"/>
  <c r="AZ523" i="2"/>
  <c r="AM523" i="2" s="1"/>
  <c r="AZ522" i="2"/>
  <c r="AM522" i="2" s="1"/>
  <c r="AZ521" i="2"/>
  <c r="AM521" i="2" s="1"/>
  <c r="AZ520" i="2"/>
  <c r="AM520" i="2" s="1"/>
  <c r="AZ519" i="2"/>
  <c r="AM519" i="2" s="1"/>
  <c r="AZ518" i="2"/>
  <c r="AM518" i="2" s="1"/>
  <c r="AZ517" i="2"/>
  <c r="AM517" i="2" s="1"/>
  <c r="AZ516" i="2"/>
  <c r="AM516" i="2" s="1"/>
  <c r="AZ515" i="2"/>
  <c r="AM515" i="2" s="1"/>
  <c r="AZ514" i="2"/>
  <c r="AM514" i="2" s="1"/>
  <c r="AZ513" i="2"/>
  <c r="AM513" i="2" s="1"/>
  <c r="AZ512" i="2"/>
  <c r="AM512" i="2" s="1"/>
  <c r="AZ511" i="2"/>
  <c r="AM511" i="2" s="1"/>
  <c r="AZ510" i="2"/>
  <c r="AM510" i="2" s="1"/>
  <c r="AZ509" i="2"/>
  <c r="AM509" i="2" s="1"/>
  <c r="AZ508" i="2"/>
  <c r="AM508" i="2" s="1"/>
  <c r="AZ507" i="2"/>
  <c r="AM507" i="2" s="1"/>
  <c r="AZ506" i="2"/>
  <c r="AM506" i="2" s="1"/>
  <c r="AZ505" i="2"/>
  <c r="AM505" i="2" s="1"/>
  <c r="AZ504" i="2"/>
  <c r="AM504" i="2" s="1"/>
  <c r="AZ503" i="2"/>
  <c r="AM503" i="2" s="1"/>
  <c r="AZ502" i="2"/>
  <c r="AM502" i="2" s="1"/>
  <c r="AZ501" i="2"/>
  <c r="AM501" i="2" s="1"/>
  <c r="AZ500" i="2"/>
  <c r="AM500" i="2" s="1"/>
  <c r="AZ499" i="2"/>
  <c r="AM499" i="2" s="1"/>
  <c r="AZ498" i="2"/>
  <c r="AM498" i="2" s="1"/>
  <c r="AZ497" i="2"/>
  <c r="AM497" i="2" s="1"/>
  <c r="AZ496" i="2"/>
  <c r="AM496" i="2" s="1"/>
  <c r="AZ495" i="2"/>
  <c r="AM495" i="2" s="1"/>
  <c r="AZ494" i="2"/>
  <c r="AM494" i="2" s="1"/>
  <c r="AZ493" i="2"/>
  <c r="AM493" i="2" s="1"/>
  <c r="AZ492" i="2"/>
  <c r="AM492" i="2" s="1"/>
  <c r="AZ491" i="2"/>
  <c r="AM491" i="2" s="1"/>
  <c r="AZ490" i="2"/>
  <c r="AM490" i="2" s="1"/>
  <c r="AZ489" i="2"/>
  <c r="AM489" i="2" s="1"/>
  <c r="AZ488" i="2"/>
  <c r="AM488" i="2" s="1"/>
  <c r="AZ487" i="2"/>
  <c r="AM487" i="2" s="1"/>
  <c r="AZ486" i="2"/>
  <c r="AM486" i="2" s="1"/>
  <c r="AZ485" i="2"/>
  <c r="AM485" i="2" s="1"/>
  <c r="AZ484" i="2"/>
  <c r="AM484" i="2" s="1"/>
  <c r="AZ483" i="2"/>
  <c r="AM483" i="2" s="1"/>
  <c r="AZ482" i="2"/>
  <c r="AM482" i="2" s="1"/>
  <c r="AZ481" i="2"/>
  <c r="AM481" i="2" s="1"/>
  <c r="AZ480" i="2"/>
  <c r="AM480" i="2" s="1"/>
  <c r="AZ479" i="2"/>
  <c r="AM479" i="2" s="1"/>
  <c r="AZ478" i="2"/>
  <c r="AM478" i="2" s="1"/>
  <c r="AZ477" i="2"/>
  <c r="AM477" i="2" s="1"/>
  <c r="AZ476" i="2"/>
  <c r="AM476" i="2" s="1"/>
  <c r="AZ475" i="2"/>
  <c r="AM475" i="2" s="1"/>
  <c r="AZ474" i="2"/>
  <c r="AM474" i="2" s="1"/>
  <c r="AZ473" i="2"/>
  <c r="AM473" i="2" s="1"/>
  <c r="AZ472" i="2"/>
  <c r="AM472" i="2" s="1"/>
  <c r="AZ471" i="2"/>
  <c r="AM471" i="2" s="1"/>
  <c r="AZ470" i="2"/>
  <c r="AM470" i="2" s="1"/>
  <c r="AZ469" i="2"/>
  <c r="AM469" i="2" s="1"/>
  <c r="AZ468" i="2"/>
  <c r="AM468" i="2" s="1"/>
  <c r="AZ467" i="2"/>
  <c r="AM467" i="2" s="1"/>
  <c r="AZ466" i="2"/>
  <c r="AM466" i="2" s="1"/>
  <c r="AZ465" i="2"/>
  <c r="AM465" i="2" s="1"/>
  <c r="AZ464" i="2"/>
  <c r="AM464" i="2" s="1"/>
  <c r="AZ463" i="2"/>
  <c r="AM463" i="2" s="1"/>
  <c r="AZ462" i="2"/>
  <c r="AM462" i="2" s="1"/>
  <c r="AZ461" i="2"/>
  <c r="AM461" i="2" s="1"/>
  <c r="AZ460" i="2"/>
  <c r="AM460" i="2" s="1"/>
  <c r="AZ459" i="2"/>
  <c r="AM459" i="2" s="1"/>
  <c r="AZ458" i="2"/>
  <c r="AM458" i="2" s="1"/>
  <c r="AZ457" i="2"/>
  <c r="AM457" i="2" s="1"/>
  <c r="AZ456" i="2"/>
  <c r="AM456" i="2" s="1"/>
  <c r="AZ455" i="2"/>
  <c r="AM455" i="2" s="1"/>
  <c r="AZ454" i="2"/>
  <c r="AM454" i="2" s="1"/>
  <c r="AZ453" i="2"/>
  <c r="AM453" i="2" s="1"/>
  <c r="AZ452" i="2"/>
  <c r="AM452" i="2" s="1"/>
  <c r="AZ451" i="2"/>
  <c r="AM451" i="2" s="1"/>
  <c r="AZ450" i="2"/>
  <c r="AM450" i="2" s="1"/>
  <c r="AZ449" i="2"/>
  <c r="AM449" i="2" s="1"/>
  <c r="AZ448" i="2"/>
  <c r="AM448" i="2" s="1"/>
  <c r="AZ447" i="2"/>
  <c r="AM447" i="2" s="1"/>
  <c r="AZ446" i="2"/>
  <c r="AM446" i="2" s="1"/>
  <c r="AZ445" i="2"/>
  <c r="AM445" i="2" s="1"/>
  <c r="AZ444" i="2"/>
  <c r="AM444" i="2" s="1"/>
  <c r="AZ443" i="2"/>
  <c r="AM443" i="2" s="1"/>
  <c r="AZ442" i="2"/>
  <c r="AM442" i="2" s="1"/>
  <c r="AZ441" i="2"/>
  <c r="AM441" i="2" s="1"/>
  <c r="AZ440" i="2"/>
  <c r="AM440" i="2" s="1"/>
  <c r="AZ439" i="2"/>
  <c r="AM439" i="2" s="1"/>
  <c r="AZ438" i="2"/>
  <c r="AM438" i="2" s="1"/>
  <c r="AZ437" i="2"/>
  <c r="AM437" i="2" s="1"/>
  <c r="AZ436" i="2"/>
  <c r="AM436" i="2" s="1"/>
  <c r="AZ435" i="2"/>
  <c r="AM435" i="2" s="1"/>
  <c r="AZ434" i="2"/>
  <c r="AM434" i="2" s="1"/>
  <c r="AZ433" i="2"/>
  <c r="AM433" i="2" s="1"/>
  <c r="AZ432" i="2"/>
  <c r="AM432" i="2" s="1"/>
  <c r="AZ431" i="2"/>
  <c r="AM431" i="2" s="1"/>
  <c r="AZ430" i="2"/>
  <c r="AM430" i="2" s="1"/>
  <c r="AZ429" i="2"/>
  <c r="AM429" i="2" s="1"/>
  <c r="AZ428" i="2"/>
  <c r="AM428" i="2" s="1"/>
  <c r="AZ427" i="2"/>
  <c r="AM427" i="2" s="1"/>
  <c r="AZ426" i="2"/>
  <c r="AM426" i="2" s="1"/>
  <c r="AZ425" i="2"/>
  <c r="AM425" i="2" s="1"/>
  <c r="AZ424" i="2"/>
  <c r="AM424" i="2" s="1"/>
  <c r="AZ423" i="2"/>
  <c r="AM423" i="2" s="1"/>
  <c r="AZ422" i="2"/>
  <c r="AM422" i="2" s="1"/>
  <c r="AZ421" i="2"/>
  <c r="AM421" i="2" s="1"/>
  <c r="AZ420" i="2"/>
  <c r="AM420" i="2" s="1"/>
  <c r="AZ419" i="2"/>
  <c r="AM419" i="2" s="1"/>
  <c r="AZ418" i="2"/>
  <c r="AM418" i="2" s="1"/>
  <c r="AZ417" i="2"/>
  <c r="AM417" i="2" s="1"/>
  <c r="AZ416" i="2"/>
  <c r="AM416" i="2" s="1"/>
  <c r="AZ415" i="2"/>
  <c r="AM415" i="2" s="1"/>
  <c r="AZ414" i="2"/>
  <c r="AM414" i="2" s="1"/>
  <c r="AZ413" i="2"/>
  <c r="AM413" i="2" s="1"/>
  <c r="AZ412" i="2"/>
  <c r="AM412" i="2" s="1"/>
  <c r="AZ411" i="2"/>
  <c r="AM411" i="2" s="1"/>
  <c r="AZ410" i="2"/>
  <c r="AM410" i="2" s="1"/>
  <c r="AZ409" i="2"/>
  <c r="AM409" i="2" s="1"/>
  <c r="AZ408" i="2"/>
  <c r="AM408" i="2" s="1"/>
  <c r="AZ407" i="2"/>
  <c r="AM407" i="2" s="1"/>
  <c r="AZ406" i="2"/>
  <c r="AM406" i="2" s="1"/>
  <c r="AZ405" i="2"/>
  <c r="AM405" i="2" s="1"/>
  <c r="AZ404" i="2"/>
  <c r="AM404" i="2" s="1"/>
  <c r="AZ403" i="2"/>
  <c r="AM403" i="2" s="1"/>
  <c r="AZ402" i="2"/>
  <c r="AM402" i="2" s="1"/>
  <c r="AZ401" i="2"/>
  <c r="AM401" i="2" s="1"/>
  <c r="AZ400" i="2"/>
  <c r="AM400" i="2" s="1"/>
  <c r="AZ399" i="2"/>
  <c r="AM399" i="2" s="1"/>
  <c r="AZ398" i="2"/>
  <c r="AM398" i="2" s="1"/>
  <c r="AZ397" i="2"/>
  <c r="AM397" i="2" s="1"/>
  <c r="AZ396" i="2"/>
  <c r="AM396" i="2" s="1"/>
  <c r="AZ395" i="2"/>
  <c r="AM395" i="2" s="1"/>
  <c r="AZ394" i="2"/>
  <c r="AM394" i="2" s="1"/>
  <c r="AZ393" i="2"/>
  <c r="AM393" i="2" s="1"/>
  <c r="AZ392" i="2"/>
  <c r="AM392" i="2" s="1"/>
  <c r="AZ391" i="2"/>
  <c r="AM391" i="2" s="1"/>
  <c r="AZ390" i="2"/>
  <c r="AM390" i="2" s="1"/>
  <c r="AZ389" i="2"/>
  <c r="AM389" i="2" s="1"/>
  <c r="AZ388" i="2"/>
  <c r="AM388" i="2" s="1"/>
  <c r="AZ387" i="2"/>
  <c r="AM387" i="2" s="1"/>
  <c r="AZ386" i="2"/>
  <c r="AM386" i="2" s="1"/>
  <c r="AZ385" i="2"/>
  <c r="AM385" i="2" s="1"/>
  <c r="AZ384" i="2"/>
  <c r="AM384" i="2" s="1"/>
  <c r="AZ383" i="2"/>
  <c r="AM383" i="2" s="1"/>
  <c r="AZ382" i="2"/>
  <c r="AM382" i="2" s="1"/>
  <c r="AZ381" i="2"/>
  <c r="AM381" i="2" s="1"/>
  <c r="AZ380" i="2"/>
  <c r="AM380" i="2" s="1"/>
  <c r="AZ379" i="2"/>
  <c r="AM379" i="2" s="1"/>
  <c r="AZ378" i="2"/>
  <c r="AM378" i="2" s="1"/>
  <c r="AZ377" i="2"/>
  <c r="AM377" i="2" s="1"/>
  <c r="AZ376" i="2"/>
  <c r="AM376" i="2" s="1"/>
  <c r="AZ375" i="2"/>
  <c r="AM375" i="2" s="1"/>
  <c r="AZ374" i="2"/>
  <c r="AM374" i="2" s="1"/>
  <c r="AZ373" i="2"/>
  <c r="AM373" i="2" s="1"/>
  <c r="AZ372" i="2"/>
  <c r="AM372" i="2" s="1"/>
  <c r="AZ371" i="2"/>
  <c r="AM371" i="2" s="1"/>
  <c r="AZ370" i="2"/>
  <c r="AM370" i="2" s="1"/>
  <c r="AZ369" i="2"/>
  <c r="AM369" i="2" s="1"/>
  <c r="AZ368" i="2"/>
  <c r="AM368" i="2" s="1"/>
  <c r="AZ367" i="2"/>
  <c r="AM367" i="2" s="1"/>
  <c r="AZ366" i="2"/>
  <c r="AM366" i="2" s="1"/>
  <c r="AZ365" i="2"/>
  <c r="AM365" i="2" s="1"/>
  <c r="AZ364" i="2"/>
  <c r="AM364" i="2" s="1"/>
  <c r="AZ363" i="2"/>
  <c r="AM363" i="2" s="1"/>
  <c r="AZ362" i="2"/>
  <c r="AM362" i="2" s="1"/>
  <c r="AZ361" i="2"/>
  <c r="AM361" i="2" s="1"/>
  <c r="AZ360" i="2"/>
  <c r="AM360" i="2" s="1"/>
  <c r="AZ359" i="2"/>
  <c r="AM359" i="2" s="1"/>
  <c r="AZ358" i="2"/>
  <c r="AM358" i="2" s="1"/>
  <c r="AZ357" i="2"/>
  <c r="AM357" i="2" s="1"/>
  <c r="AZ356" i="2"/>
  <c r="AM356" i="2" s="1"/>
  <c r="AZ355" i="2"/>
  <c r="AM355" i="2" s="1"/>
  <c r="AZ354" i="2"/>
  <c r="AM354" i="2" s="1"/>
  <c r="AZ353" i="2"/>
  <c r="AM353" i="2" s="1"/>
  <c r="AZ352" i="2"/>
  <c r="AM352" i="2" s="1"/>
  <c r="AZ351" i="2"/>
  <c r="AM351" i="2" s="1"/>
  <c r="AZ350" i="2"/>
  <c r="AM350" i="2" s="1"/>
  <c r="AZ349" i="2"/>
  <c r="AM349" i="2" s="1"/>
  <c r="AZ348" i="2"/>
  <c r="AM348" i="2" s="1"/>
  <c r="AZ347" i="2"/>
  <c r="AM347" i="2" s="1"/>
  <c r="AZ346" i="2"/>
  <c r="AM346" i="2" s="1"/>
  <c r="AZ345" i="2"/>
  <c r="AM345" i="2" s="1"/>
  <c r="AZ344" i="2"/>
  <c r="AM344" i="2" s="1"/>
  <c r="AZ343" i="2"/>
  <c r="AM343" i="2" s="1"/>
  <c r="AZ342" i="2"/>
  <c r="AM342" i="2" s="1"/>
  <c r="AZ341" i="2"/>
  <c r="AM341" i="2" s="1"/>
  <c r="AZ340" i="2"/>
  <c r="AM340" i="2" s="1"/>
  <c r="AZ339" i="2"/>
  <c r="AM339" i="2" s="1"/>
  <c r="AZ338" i="2"/>
  <c r="AM338" i="2" s="1"/>
  <c r="AZ337" i="2"/>
  <c r="AM337" i="2" s="1"/>
  <c r="AZ336" i="2"/>
  <c r="AM336" i="2" s="1"/>
  <c r="AZ335" i="2"/>
  <c r="AM335" i="2" s="1"/>
  <c r="AZ334" i="2"/>
  <c r="AM334" i="2" s="1"/>
  <c r="AZ333" i="2"/>
  <c r="AM333" i="2" s="1"/>
  <c r="AZ332" i="2"/>
  <c r="AM332" i="2" s="1"/>
  <c r="AZ331" i="2"/>
  <c r="AM331" i="2" s="1"/>
  <c r="AZ330" i="2"/>
  <c r="AM330" i="2" s="1"/>
  <c r="AZ329" i="2"/>
  <c r="AM329" i="2" s="1"/>
  <c r="AZ328" i="2"/>
  <c r="AM328" i="2" s="1"/>
  <c r="AZ327" i="2"/>
  <c r="AM327" i="2" s="1"/>
  <c r="AZ326" i="2"/>
  <c r="AM326" i="2" s="1"/>
  <c r="AZ325" i="2"/>
  <c r="AM325" i="2" s="1"/>
  <c r="AZ324" i="2"/>
  <c r="AM324" i="2" s="1"/>
  <c r="AZ323" i="2"/>
  <c r="AM323" i="2" s="1"/>
  <c r="AZ322" i="2"/>
  <c r="AM322" i="2" s="1"/>
  <c r="AZ321" i="2"/>
  <c r="AM321" i="2" s="1"/>
  <c r="AZ320" i="2"/>
  <c r="AM320" i="2" s="1"/>
  <c r="AZ319" i="2"/>
  <c r="AM319" i="2" s="1"/>
  <c r="AZ318" i="2"/>
  <c r="AM318" i="2" s="1"/>
  <c r="AZ317" i="2"/>
  <c r="AM317" i="2" s="1"/>
  <c r="AZ316" i="2"/>
  <c r="AM316" i="2" s="1"/>
  <c r="AZ315" i="2"/>
  <c r="AM315" i="2" s="1"/>
  <c r="AZ314" i="2"/>
  <c r="AM314" i="2" s="1"/>
  <c r="AZ313" i="2"/>
  <c r="AM313" i="2" s="1"/>
  <c r="AZ312" i="2"/>
  <c r="AM312" i="2" s="1"/>
  <c r="AZ311" i="2"/>
  <c r="AM311" i="2" s="1"/>
  <c r="AZ310" i="2"/>
  <c r="AM310" i="2" s="1"/>
  <c r="AZ309" i="2"/>
  <c r="AM309" i="2" s="1"/>
  <c r="AZ308" i="2"/>
  <c r="AM308" i="2" s="1"/>
  <c r="AZ307" i="2"/>
  <c r="AM307" i="2" s="1"/>
  <c r="AZ306" i="2"/>
  <c r="AM306" i="2" s="1"/>
  <c r="AZ305" i="2"/>
  <c r="AM305" i="2" s="1"/>
  <c r="AZ304" i="2"/>
  <c r="AM304" i="2" s="1"/>
  <c r="AZ303" i="2"/>
  <c r="AM303" i="2" s="1"/>
  <c r="AZ302" i="2"/>
  <c r="AM302" i="2" s="1"/>
  <c r="AZ301" i="2"/>
  <c r="AM301" i="2" s="1"/>
  <c r="AZ300" i="2"/>
  <c r="AM300" i="2" s="1"/>
  <c r="AZ299" i="2"/>
  <c r="AM299" i="2" s="1"/>
  <c r="AZ298" i="2"/>
  <c r="AM298" i="2" s="1"/>
  <c r="AZ297" i="2"/>
  <c r="AM297" i="2" s="1"/>
  <c r="AZ296" i="2"/>
  <c r="AM296" i="2" s="1"/>
  <c r="AZ295" i="2"/>
  <c r="AM295" i="2" s="1"/>
  <c r="AZ294" i="2"/>
  <c r="AM294" i="2" s="1"/>
  <c r="AZ293" i="2"/>
  <c r="AM293" i="2" s="1"/>
  <c r="AZ292" i="2"/>
  <c r="AM292" i="2" s="1"/>
  <c r="AZ291" i="2"/>
  <c r="AM291" i="2" s="1"/>
  <c r="AZ290" i="2"/>
  <c r="AM290" i="2" s="1"/>
  <c r="AZ289" i="2"/>
  <c r="AM289" i="2" s="1"/>
  <c r="AZ288" i="2"/>
  <c r="AM288" i="2" s="1"/>
  <c r="AZ287" i="2"/>
  <c r="AM287" i="2" s="1"/>
  <c r="AZ286" i="2"/>
  <c r="AM286" i="2" s="1"/>
  <c r="AZ285" i="2"/>
  <c r="AM285" i="2" s="1"/>
  <c r="AZ284" i="2"/>
  <c r="AM284" i="2" s="1"/>
  <c r="AZ283" i="2"/>
  <c r="AM283" i="2" s="1"/>
  <c r="AZ282" i="2"/>
  <c r="AM282" i="2" s="1"/>
  <c r="AZ281" i="2"/>
  <c r="AM281" i="2" s="1"/>
  <c r="AZ280" i="2"/>
  <c r="AM280" i="2" s="1"/>
  <c r="AZ279" i="2"/>
  <c r="AM279" i="2" s="1"/>
  <c r="AZ278" i="2"/>
  <c r="AM278" i="2" s="1"/>
  <c r="AZ277" i="2"/>
  <c r="AM277" i="2" s="1"/>
  <c r="AZ276" i="2"/>
  <c r="AM276" i="2" s="1"/>
  <c r="AZ275" i="2"/>
  <c r="AM275" i="2" s="1"/>
  <c r="AZ274" i="2"/>
  <c r="AM274" i="2" s="1"/>
  <c r="AZ273" i="2"/>
  <c r="AM273" i="2" s="1"/>
  <c r="AZ272" i="2"/>
  <c r="AM272" i="2" s="1"/>
  <c r="AZ271" i="2"/>
  <c r="AM271" i="2" s="1"/>
  <c r="AZ270" i="2"/>
  <c r="AM270" i="2" s="1"/>
  <c r="AZ269" i="2"/>
  <c r="AM269" i="2" s="1"/>
  <c r="AZ268" i="2"/>
  <c r="AM268" i="2" s="1"/>
  <c r="AZ267" i="2"/>
  <c r="AM267" i="2" s="1"/>
  <c r="AZ266" i="2"/>
  <c r="AM266" i="2" s="1"/>
  <c r="AZ265" i="2"/>
  <c r="AM265" i="2" s="1"/>
  <c r="AZ264" i="2"/>
  <c r="AM264" i="2" s="1"/>
  <c r="AZ263" i="2"/>
  <c r="AM263" i="2" s="1"/>
  <c r="AZ262" i="2"/>
  <c r="AM262" i="2" s="1"/>
  <c r="AZ261" i="2"/>
  <c r="AM261" i="2" s="1"/>
  <c r="AZ260" i="2"/>
  <c r="AM260" i="2" s="1"/>
  <c r="AZ259" i="2"/>
  <c r="AM259" i="2" s="1"/>
  <c r="AZ258" i="2"/>
  <c r="AM258" i="2" s="1"/>
  <c r="AZ257" i="2"/>
  <c r="AM257" i="2" s="1"/>
  <c r="AZ256" i="2"/>
  <c r="AM256" i="2" s="1"/>
  <c r="AZ255" i="2"/>
  <c r="AM255" i="2" s="1"/>
  <c r="AZ254" i="2"/>
  <c r="AM254" i="2" s="1"/>
  <c r="AZ253" i="2"/>
  <c r="AM253" i="2" s="1"/>
  <c r="AZ252" i="2"/>
  <c r="AM252" i="2" s="1"/>
  <c r="AZ251" i="2"/>
  <c r="AM251" i="2" s="1"/>
  <c r="AZ250" i="2"/>
  <c r="AM250" i="2" s="1"/>
  <c r="AZ249" i="2"/>
  <c r="AM249" i="2" s="1"/>
  <c r="AZ248" i="2"/>
  <c r="AM248" i="2" s="1"/>
  <c r="AZ247" i="2"/>
  <c r="AM247" i="2" s="1"/>
  <c r="AZ246" i="2"/>
  <c r="AM246" i="2" s="1"/>
  <c r="AZ245" i="2"/>
  <c r="AM245" i="2" s="1"/>
  <c r="AZ244" i="2"/>
  <c r="AM244" i="2" s="1"/>
  <c r="AZ243" i="2"/>
  <c r="AM243" i="2" s="1"/>
  <c r="AZ242" i="2"/>
  <c r="AM242" i="2" s="1"/>
  <c r="AZ241" i="2"/>
  <c r="AZ240" i="2"/>
  <c r="AM240" i="2" s="1"/>
  <c r="AZ239" i="2"/>
  <c r="AM239" i="2" s="1"/>
  <c r="AZ238" i="2"/>
  <c r="AM238" i="2" s="1"/>
  <c r="AZ237" i="2"/>
  <c r="AM237" i="2" s="1"/>
  <c r="AZ236" i="2"/>
  <c r="AM236" i="2" s="1"/>
  <c r="AZ235" i="2"/>
  <c r="AM235" i="2" s="1"/>
  <c r="AZ234" i="2"/>
  <c r="AM234" i="2" s="1"/>
  <c r="AZ233" i="2"/>
  <c r="AM233" i="2" s="1"/>
  <c r="AZ232" i="2"/>
  <c r="AM232" i="2" s="1"/>
  <c r="AZ231" i="2"/>
  <c r="AM231" i="2" s="1"/>
  <c r="AZ230" i="2"/>
  <c r="AM230" i="2" s="1"/>
  <c r="AZ229" i="2"/>
  <c r="AM229" i="2" s="1"/>
  <c r="AZ228" i="2"/>
  <c r="AM228" i="2" s="1"/>
  <c r="AZ227" i="2"/>
  <c r="AM227" i="2" s="1"/>
  <c r="AZ226" i="2"/>
  <c r="AM226" i="2" s="1"/>
  <c r="AZ225" i="2"/>
  <c r="AM225" i="2" s="1"/>
  <c r="AZ224" i="2"/>
  <c r="AM224" i="2" s="1"/>
  <c r="AZ223" i="2"/>
  <c r="AM223" i="2" s="1"/>
  <c r="AZ222" i="2"/>
  <c r="AM222" i="2" s="1"/>
  <c r="AZ221" i="2"/>
  <c r="AM221" i="2" s="1"/>
  <c r="AZ220" i="2"/>
  <c r="AM220" i="2" s="1"/>
  <c r="AZ219" i="2"/>
  <c r="AM219" i="2" s="1"/>
  <c r="AZ218" i="2"/>
  <c r="AM218" i="2" s="1"/>
  <c r="AZ217" i="2"/>
  <c r="AM217" i="2" s="1"/>
  <c r="AZ216" i="2"/>
  <c r="AM216" i="2" s="1"/>
  <c r="AZ215" i="2"/>
  <c r="AM215" i="2" s="1"/>
  <c r="AZ214" i="2"/>
  <c r="AM214" i="2" s="1"/>
  <c r="AZ213" i="2"/>
  <c r="AM213" i="2" s="1"/>
  <c r="AZ212" i="2"/>
  <c r="AM212" i="2" s="1"/>
  <c r="AZ211" i="2"/>
  <c r="AM211" i="2" s="1"/>
  <c r="AZ210" i="2"/>
  <c r="AM210" i="2" s="1"/>
  <c r="AZ209" i="2"/>
  <c r="AM209" i="2" s="1"/>
  <c r="AZ208" i="2"/>
  <c r="AM208" i="2" s="1"/>
  <c r="AZ207" i="2"/>
  <c r="AM207" i="2" s="1"/>
  <c r="AZ206" i="2"/>
  <c r="AM206" i="2" s="1"/>
  <c r="AZ205" i="2"/>
  <c r="AM205" i="2" s="1"/>
  <c r="AZ204" i="2"/>
  <c r="AM204" i="2" s="1"/>
  <c r="AZ203" i="2"/>
  <c r="AM203" i="2" s="1"/>
  <c r="AZ202" i="2"/>
  <c r="AM202" i="2" s="1"/>
  <c r="AZ201" i="2"/>
  <c r="AM201" i="2" s="1"/>
  <c r="AZ200" i="2"/>
  <c r="AM200" i="2" s="1"/>
  <c r="AZ199" i="2"/>
  <c r="AM199" i="2" s="1"/>
  <c r="AZ198" i="2"/>
  <c r="AM198" i="2" s="1"/>
  <c r="AZ197" i="2"/>
  <c r="AM197" i="2" s="1"/>
  <c r="AZ196" i="2"/>
  <c r="AM196" i="2" s="1"/>
  <c r="AZ195" i="2"/>
  <c r="AM195" i="2" s="1"/>
  <c r="AZ194" i="2"/>
  <c r="AM194" i="2" s="1"/>
  <c r="AZ193" i="2"/>
  <c r="AM193" i="2" s="1"/>
  <c r="AZ192" i="2"/>
  <c r="AM192" i="2" s="1"/>
  <c r="AZ191" i="2"/>
  <c r="AM191" i="2" s="1"/>
  <c r="AZ190" i="2"/>
  <c r="AM190" i="2" s="1"/>
  <c r="AZ189" i="2"/>
  <c r="AM189" i="2" s="1"/>
  <c r="AZ188" i="2"/>
  <c r="AM188" i="2" s="1"/>
  <c r="AZ187" i="2"/>
  <c r="AM187" i="2" s="1"/>
  <c r="AZ186" i="2"/>
  <c r="AM186" i="2" s="1"/>
  <c r="AZ185" i="2"/>
  <c r="AM185" i="2" s="1"/>
  <c r="AZ184" i="2"/>
  <c r="AM184" i="2" s="1"/>
  <c r="AZ183" i="2"/>
  <c r="AM183" i="2" s="1"/>
  <c r="AZ182" i="2"/>
  <c r="AM182" i="2" s="1"/>
  <c r="AZ181" i="2"/>
  <c r="AM181" i="2" s="1"/>
  <c r="AZ180" i="2"/>
  <c r="AM180" i="2" s="1"/>
  <c r="AZ179" i="2"/>
  <c r="AM179" i="2" s="1"/>
  <c r="AZ178" i="2"/>
  <c r="AM178" i="2" s="1"/>
  <c r="AZ177" i="2"/>
  <c r="AM177" i="2" s="1"/>
  <c r="AZ176" i="2"/>
  <c r="AM176" i="2" s="1"/>
  <c r="AZ175" i="2"/>
  <c r="AM175" i="2" s="1"/>
  <c r="AZ174" i="2"/>
  <c r="AM174" i="2" s="1"/>
  <c r="AZ173" i="2"/>
  <c r="AM173" i="2" s="1"/>
  <c r="AZ172" i="2"/>
  <c r="AM172" i="2" s="1"/>
  <c r="AZ171" i="2"/>
  <c r="AM171" i="2" s="1"/>
  <c r="AZ170" i="2"/>
  <c r="AM170" i="2" s="1"/>
  <c r="AZ169" i="2"/>
  <c r="AM169" i="2" s="1"/>
  <c r="AZ168" i="2"/>
  <c r="AM168" i="2" s="1"/>
  <c r="AZ167" i="2"/>
  <c r="AM167" i="2" s="1"/>
  <c r="AZ166" i="2"/>
  <c r="AM166" i="2" s="1"/>
  <c r="AZ165" i="2"/>
  <c r="AM165" i="2" s="1"/>
  <c r="AZ164" i="2"/>
  <c r="AM164" i="2" s="1"/>
  <c r="AZ163" i="2"/>
  <c r="AM163" i="2" s="1"/>
  <c r="AZ162" i="2"/>
  <c r="AM162" i="2" s="1"/>
  <c r="AZ161" i="2"/>
  <c r="AM161" i="2" s="1"/>
  <c r="AZ160" i="2"/>
  <c r="AM160" i="2" s="1"/>
  <c r="AZ159" i="2"/>
  <c r="AM159" i="2" s="1"/>
  <c r="AZ158" i="2"/>
  <c r="AM158" i="2" s="1"/>
  <c r="AZ157" i="2"/>
  <c r="AM157" i="2" s="1"/>
  <c r="AZ156" i="2"/>
  <c r="AM156" i="2" s="1"/>
  <c r="AZ155" i="2"/>
  <c r="AM155" i="2" s="1"/>
  <c r="AZ154" i="2"/>
  <c r="AM154" i="2" s="1"/>
  <c r="AZ153" i="2"/>
  <c r="AM153" i="2" s="1"/>
  <c r="AZ152" i="2"/>
  <c r="AM152" i="2" s="1"/>
  <c r="AZ151" i="2"/>
  <c r="AM151" i="2" s="1"/>
  <c r="AZ150" i="2"/>
  <c r="AM150" i="2" s="1"/>
  <c r="AZ149" i="2"/>
  <c r="AM149" i="2" s="1"/>
  <c r="AZ148" i="2"/>
  <c r="AM148" i="2" s="1"/>
  <c r="AZ147" i="2"/>
  <c r="AM147" i="2" s="1"/>
  <c r="AZ146" i="2"/>
  <c r="AM146" i="2" s="1"/>
  <c r="AZ145" i="2"/>
  <c r="AM145" i="2" s="1"/>
  <c r="AZ144" i="2"/>
  <c r="AM144" i="2" s="1"/>
  <c r="AZ143" i="2"/>
  <c r="AM143" i="2" s="1"/>
  <c r="AZ142" i="2"/>
  <c r="AM142" i="2" s="1"/>
  <c r="AZ141" i="2"/>
  <c r="AM141" i="2" s="1"/>
  <c r="AZ140" i="2"/>
  <c r="AM140" i="2" s="1"/>
  <c r="AZ139" i="2"/>
  <c r="AM139" i="2" s="1"/>
  <c r="AZ138" i="2"/>
  <c r="AM138" i="2" s="1"/>
  <c r="AZ137" i="2"/>
  <c r="AM137" i="2" s="1"/>
  <c r="AZ136" i="2"/>
  <c r="AM136" i="2" s="1"/>
  <c r="AZ135" i="2"/>
  <c r="AM135" i="2" s="1"/>
  <c r="AZ134" i="2"/>
  <c r="AM134" i="2" s="1"/>
  <c r="AZ133" i="2"/>
  <c r="AM133" i="2" s="1"/>
  <c r="AZ132" i="2"/>
  <c r="AM132" i="2" s="1"/>
  <c r="AZ131" i="2"/>
  <c r="AM131" i="2" s="1"/>
  <c r="AZ130" i="2"/>
  <c r="AM130" i="2" s="1"/>
  <c r="AZ129" i="2"/>
  <c r="AM129" i="2" s="1"/>
  <c r="AZ128" i="2"/>
  <c r="AM128" i="2" s="1"/>
  <c r="AZ127" i="2"/>
  <c r="AM127" i="2" s="1"/>
  <c r="AZ126" i="2"/>
  <c r="AM126" i="2" s="1"/>
  <c r="AZ125" i="2"/>
  <c r="AM125" i="2" s="1"/>
  <c r="AZ124" i="2"/>
  <c r="AM124" i="2" s="1"/>
  <c r="AZ123" i="2"/>
  <c r="AM123" i="2" s="1"/>
  <c r="AZ122" i="2"/>
  <c r="AM122" i="2" s="1"/>
  <c r="AZ121" i="2"/>
  <c r="AM121" i="2" s="1"/>
  <c r="AZ120" i="2"/>
  <c r="AM120" i="2" s="1"/>
  <c r="AZ119" i="2"/>
  <c r="AM119" i="2" s="1"/>
  <c r="AZ118" i="2"/>
  <c r="AM118" i="2" s="1"/>
  <c r="AZ117" i="2"/>
  <c r="AM117" i="2" s="1"/>
  <c r="AZ116" i="2"/>
  <c r="AM116" i="2" s="1"/>
  <c r="AZ115" i="2"/>
  <c r="AM115" i="2" s="1"/>
  <c r="AZ114" i="2"/>
  <c r="AM114" i="2" s="1"/>
  <c r="AZ113" i="2"/>
  <c r="AM113" i="2" s="1"/>
  <c r="AZ112" i="2"/>
  <c r="AM112" i="2" s="1"/>
  <c r="AZ111" i="2"/>
  <c r="AM111" i="2" s="1"/>
  <c r="AZ110" i="2"/>
  <c r="AM110" i="2" s="1"/>
  <c r="AZ109" i="2"/>
  <c r="AM109" i="2" s="1"/>
  <c r="AZ108" i="2"/>
  <c r="AM108" i="2" s="1"/>
  <c r="AZ107" i="2"/>
  <c r="AM107" i="2" s="1"/>
  <c r="AZ106" i="2"/>
  <c r="AM106" i="2" s="1"/>
  <c r="AZ105" i="2"/>
  <c r="AM105" i="2" s="1"/>
  <c r="AZ104" i="2"/>
  <c r="AM104" i="2" s="1"/>
  <c r="AZ103" i="2"/>
  <c r="AM103" i="2" s="1"/>
  <c r="AZ102" i="2"/>
  <c r="AM102" i="2" s="1"/>
  <c r="AZ101" i="2"/>
  <c r="AM101" i="2" s="1"/>
  <c r="AZ100" i="2"/>
  <c r="AM100" i="2" s="1"/>
  <c r="AZ99" i="2"/>
  <c r="AM99" i="2" s="1"/>
  <c r="AZ98" i="2"/>
  <c r="AM98" i="2" s="1"/>
  <c r="AZ97" i="2"/>
  <c r="AM97" i="2" s="1"/>
  <c r="AZ96" i="2"/>
  <c r="AM96" i="2" s="1"/>
  <c r="AZ95" i="2"/>
  <c r="AM95" i="2" s="1"/>
  <c r="AZ94" i="2"/>
  <c r="AM94" i="2" s="1"/>
  <c r="AZ93" i="2"/>
  <c r="AM93" i="2" s="1"/>
  <c r="AZ92" i="2"/>
  <c r="AM92" i="2" s="1"/>
  <c r="AZ91" i="2"/>
  <c r="AM91" i="2" s="1"/>
  <c r="AZ90" i="2"/>
  <c r="AM90" i="2" s="1"/>
  <c r="AZ89" i="2"/>
  <c r="AM89" i="2" s="1"/>
  <c r="AZ88" i="2"/>
  <c r="AM88" i="2" s="1"/>
  <c r="AZ87" i="2"/>
  <c r="AM87" i="2" s="1"/>
  <c r="AZ86" i="2"/>
  <c r="AM86" i="2" s="1"/>
  <c r="AZ85" i="2"/>
  <c r="AM85" i="2" s="1"/>
  <c r="AZ84" i="2"/>
  <c r="AM84" i="2" s="1"/>
  <c r="AZ83" i="2"/>
  <c r="AM83" i="2" s="1"/>
  <c r="AZ82" i="2"/>
  <c r="AM82" i="2" s="1"/>
  <c r="AZ81" i="2"/>
  <c r="AM81" i="2" s="1"/>
  <c r="AZ80" i="2"/>
  <c r="AM80" i="2" s="1"/>
  <c r="AZ79" i="2"/>
  <c r="AM79" i="2" s="1"/>
  <c r="AZ78" i="2"/>
  <c r="AM78" i="2" s="1"/>
  <c r="AZ77" i="2"/>
  <c r="AM77" i="2" s="1"/>
  <c r="AZ76" i="2"/>
  <c r="AM76" i="2" s="1"/>
  <c r="AZ75" i="2"/>
  <c r="AM75" i="2" s="1"/>
  <c r="AZ74" i="2"/>
  <c r="AM74" i="2" s="1"/>
  <c r="AZ73" i="2"/>
  <c r="AM73" i="2" s="1"/>
  <c r="AZ72" i="2"/>
  <c r="AM72" i="2" s="1"/>
  <c r="AZ71" i="2"/>
  <c r="AM71" i="2" s="1"/>
  <c r="AZ70" i="2"/>
  <c r="AM70" i="2" s="1"/>
  <c r="AZ69" i="2"/>
  <c r="AM69" i="2" s="1"/>
  <c r="AZ68" i="2"/>
  <c r="AM68" i="2" s="1"/>
  <c r="AZ67" i="2"/>
  <c r="AM67" i="2" s="1"/>
  <c r="AZ66" i="2"/>
  <c r="AM66" i="2" s="1"/>
  <c r="AZ65" i="2"/>
  <c r="AM65" i="2" s="1"/>
  <c r="AZ64" i="2"/>
  <c r="AM64" i="2" s="1"/>
  <c r="AZ63" i="2"/>
  <c r="AM63" i="2" s="1"/>
  <c r="AZ62" i="2"/>
  <c r="AM62" i="2" s="1"/>
  <c r="AZ61" i="2"/>
  <c r="AM61" i="2" s="1"/>
  <c r="AZ60" i="2"/>
  <c r="AM60" i="2" s="1"/>
  <c r="AZ59" i="2"/>
  <c r="AM59" i="2" s="1"/>
  <c r="AZ58" i="2"/>
  <c r="AM58" i="2" s="1"/>
  <c r="AZ57" i="2"/>
  <c r="AM57" i="2" s="1"/>
  <c r="AZ56" i="2"/>
  <c r="AM56" i="2" s="1"/>
  <c r="AZ55" i="2"/>
  <c r="AM55" i="2" s="1"/>
  <c r="AZ54" i="2"/>
  <c r="AM54" i="2" s="1"/>
  <c r="AZ53" i="2"/>
  <c r="AM53" i="2" s="1"/>
  <c r="AZ52" i="2"/>
  <c r="AM52" i="2" s="1"/>
  <c r="AZ51" i="2"/>
  <c r="AM51" i="2" s="1"/>
  <c r="AZ50" i="2"/>
  <c r="AM50" i="2" s="1"/>
  <c r="AZ49" i="2"/>
  <c r="AM49" i="2" s="1"/>
  <c r="AZ48" i="2"/>
  <c r="AM48" i="2" s="1"/>
  <c r="AZ47" i="2"/>
  <c r="AM47" i="2" s="1"/>
  <c r="AZ46" i="2"/>
  <c r="AM46" i="2" s="1"/>
  <c r="AZ45" i="2"/>
  <c r="AM45" i="2" s="1"/>
  <c r="AZ44" i="2"/>
  <c r="AM44" i="2" s="1"/>
  <c r="AZ43" i="2"/>
  <c r="AM43" i="2" s="1"/>
  <c r="AZ42" i="2"/>
  <c r="AM42" i="2" s="1"/>
  <c r="AZ41" i="2"/>
  <c r="AM41" i="2" s="1"/>
  <c r="AZ40" i="2"/>
  <c r="AM40" i="2" s="1"/>
  <c r="AZ39" i="2"/>
  <c r="AM39" i="2" s="1"/>
  <c r="AZ38" i="2"/>
  <c r="AM38" i="2" s="1"/>
  <c r="AZ37" i="2"/>
  <c r="AM37" i="2" s="1"/>
  <c r="AZ36" i="2"/>
  <c r="AM36" i="2" s="1"/>
  <c r="AZ35" i="2"/>
  <c r="AM35" i="2" s="1"/>
  <c r="AZ34" i="2"/>
  <c r="AM34" i="2" s="1"/>
  <c r="AZ33" i="2"/>
  <c r="AM33" i="2" s="1"/>
  <c r="AZ32" i="2"/>
  <c r="AM32" i="2" s="1"/>
  <c r="AZ31" i="2"/>
  <c r="AM31" i="2" s="1"/>
  <c r="AZ30" i="2"/>
  <c r="AM30" i="2" s="1"/>
  <c r="AZ29" i="2"/>
  <c r="AM29" i="2" s="1"/>
  <c r="AZ28" i="2"/>
  <c r="AM28" i="2" s="1"/>
  <c r="AZ27" i="2"/>
  <c r="AM27" i="2" s="1"/>
  <c r="AZ26" i="2"/>
  <c r="AM26" i="2" s="1"/>
  <c r="AZ25" i="2"/>
  <c r="AM25" i="2" s="1"/>
  <c r="AZ24" i="2"/>
  <c r="AM24" i="2" s="1"/>
  <c r="AZ23" i="2"/>
  <c r="AM23" i="2" s="1"/>
  <c r="AZ22" i="2"/>
  <c r="AM22" i="2" s="1"/>
  <c r="AZ21" i="2"/>
  <c r="AM21" i="2" s="1"/>
  <c r="AZ20" i="2"/>
  <c r="AM20" i="2" s="1"/>
  <c r="AZ19" i="2"/>
  <c r="AM19" i="2" s="1"/>
  <c r="AZ18" i="2"/>
  <c r="AM18" i="2" s="1"/>
  <c r="AZ17" i="2"/>
  <c r="AZ16" i="2"/>
  <c r="AM16" i="2" s="1"/>
  <c r="AZ15" i="2"/>
  <c r="AM15" i="2" s="1"/>
  <c r="AZ14" i="2"/>
  <c r="AM14" i="2" s="1"/>
  <c r="AZ13" i="2"/>
  <c r="AM13" i="2" s="1"/>
  <c r="AZ12" i="2"/>
  <c r="AM12" i="2" s="1"/>
  <c r="AZ11" i="2"/>
  <c r="AM11" i="2" s="1"/>
  <c r="AZ10" i="2"/>
  <c r="AM10" i="2" s="1"/>
  <c r="AZ9" i="2"/>
  <c r="AM9" i="2" s="1"/>
  <c r="AZ8" i="2"/>
  <c r="AM8" i="2" s="1"/>
  <c r="AZ7" i="2"/>
  <c r="AM7" i="2" s="1"/>
  <c r="AZ6" i="2"/>
  <c r="AM6" i="2" s="1"/>
  <c r="AZ5" i="2"/>
  <c r="AM5" i="2" s="1"/>
  <c r="AZ4" i="2"/>
  <c r="AM4" i="2" s="1"/>
  <c r="AM3185" i="2"/>
  <c r="AM3193" i="2"/>
  <c r="AM3201" i="2"/>
  <c r="AM3209" i="2"/>
  <c r="AM3217" i="2"/>
  <c r="AM3177" i="2"/>
  <c r="AM3169" i="2"/>
  <c r="AM3161" i="2"/>
  <c r="AM3153" i="2"/>
  <c r="AM3145" i="2"/>
  <c r="AM3137" i="2"/>
  <c r="AM3129" i="2"/>
  <c r="AM3121" i="2"/>
  <c r="AM3113" i="2"/>
  <c r="AM3105" i="2"/>
  <c r="AM3097" i="2"/>
  <c r="AM3089" i="2"/>
  <c r="AM3081" i="2"/>
  <c r="AM3073" i="2"/>
  <c r="AM3065" i="2"/>
  <c r="AM3057" i="2"/>
  <c r="AM3049" i="2"/>
  <c r="AM3041" i="2"/>
  <c r="AM3033" i="2"/>
  <c r="AM3025" i="2"/>
  <c r="AM3017" i="2"/>
  <c r="AM3009" i="2"/>
  <c r="AM3001" i="2"/>
  <c r="AM2993" i="2"/>
  <c r="AM2985" i="2"/>
  <c r="AM2977" i="2"/>
  <c r="AM2969" i="2"/>
  <c r="AM2961" i="2"/>
  <c r="AM2960" i="2"/>
  <c r="AM2953" i="2"/>
  <c r="AM2945" i="2"/>
  <c r="AM2937" i="2"/>
  <c r="AM2929" i="2"/>
  <c r="AM2921" i="2"/>
  <c r="AM2913" i="2"/>
  <c r="AM2905" i="2"/>
  <c r="AM2904" i="2"/>
  <c r="AM2897" i="2"/>
  <c r="AM2889" i="2"/>
  <c r="AM2881" i="2"/>
  <c r="AM2873" i="2"/>
  <c r="AM2865" i="2"/>
  <c r="AM2857" i="2"/>
  <c r="AM2849" i="2"/>
  <c r="AM2848" i="2"/>
  <c r="AM2841" i="2"/>
  <c r="AM2833" i="2"/>
  <c r="AM2825" i="2"/>
  <c r="AM2817" i="2"/>
  <c r="AM2816" i="2"/>
  <c r="AM2809" i="2"/>
  <c r="AM2801" i="2"/>
  <c r="AM2793" i="2"/>
  <c r="AM2785" i="2"/>
  <c r="AM2777" i="2"/>
  <c r="AM2769" i="2"/>
  <c r="AM2761" i="2"/>
  <c r="AM2760" i="2"/>
  <c r="AM2753" i="2"/>
  <c r="AM2745" i="2"/>
  <c r="AM2737" i="2"/>
  <c r="AM2736" i="2"/>
  <c r="AM2729" i="2"/>
  <c r="AM2721" i="2"/>
  <c r="AM2713" i="2"/>
  <c r="AM2705" i="2"/>
  <c r="AM2697" i="2"/>
  <c r="AM2689" i="2"/>
  <c r="AM2686" i="2"/>
  <c r="AM2681" i="2"/>
  <c r="AM2673" i="2"/>
  <c r="AM2665" i="2"/>
  <c r="AM2657" i="2"/>
  <c r="AM2649" i="2"/>
  <c r="AM2641" i="2"/>
  <c r="AM2633" i="2"/>
  <c r="AM2632" i="2"/>
  <c r="AM2625" i="2"/>
  <c r="AM2617" i="2"/>
  <c r="AM2609" i="2"/>
  <c r="AM2608" i="2"/>
  <c r="AM2601" i="2"/>
  <c r="AM2593" i="2"/>
  <c r="AM2585" i="2"/>
  <c r="AM2577" i="2"/>
  <c r="AM2569" i="2"/>
  <c r="AM2561" i="2"/>
  <c r="AM2553" i="2"/>
  <c r="AM2552" i="2"/>
  <c r="AM2545" i="2"/>
  <c r="AM2537" i="2"/>
  <c r="AM2529" i="2"/>
  <c r="AM2528" i="2"/>
  <c r="AM2521" i="2"/>
  <c r="AM2513" i="2"/>
  <c r="AM2505" i="2"/>
  <c r="AM2497" i="2"/>
  <c r="AM2496" i="2"/>
  <c r="AM2489" i="2"/>
  <c r="AM2481" i="2"/>
  <c r="AM2473" i="2"/>
  <c r="AM2472" i="2"/>
  <c r="AM2465" i="2"/>
  <c r="AM2457" i="2"/>
  <c r="AM2449" i="2"/>
  <c r="AM2441" i="2"/>
  <c r="AM2433" i="2"/>
  <c r="AM2425" i="2"/>
  <c r="AM2417" i="2"/>
  <c r="AM2409" i="2"/>
  <c r="AM2401" i="2"/>
  <c r="AM2393" i="2"/>
  <c r="AM2385" i="2"/>
  <c r="AM2377" i="2"/>
  <c r="AM2369" i="2"/>
  <c r="AM2361" i="2"/>
  <c r="AM2353" i="2"/>
  <c r="AM2345" i="2"/>
  <c r="AM2337" i="2"/>
  <c r="AM2329" i="2"/>
  <c r="AM2321" i="2"/>
  <c r="AM2313" i="2"/>
  <c r="AM2305" i="2"/>
  <c r="AM2297" i="2"/>
  <c r="AM2289" i="2"/>
  <c r="AM2281" i="2"/>
  <c r="AM2273" i="2"/>
  <c r="AM2265" i="2"/>
  <c r="AM2257" i="2"/>
  <c r="AM2249" i="2"/>
  <c r="AM2241" i="2"/>
  <c r="AM2240" i="2"/>
  <c r="AM2233" i="2"/>
  <c r="AM2225" i="2"/>
  <c r="AM2217" i="2"/>
  <c r="AM2216" i="2"/>
  <c r="AM2209" i="2"/>
  <c r="AM2201" i="2"/>
  <c r="AM2193" i="2"/>
  <c r="AM2192" i="2"/>
  <c r="AM2185" i="2"/>
  <c r="AM2177" i="2"/>
  <c r="AM2169" i="2"/>
  <c r="AM2168" i="2"/>
  <c r="AM2161" i="2"/>
  <c r="AM2153" i="2"/>
  <c r="AM2145" i="2"/>
  <c r="AM2144" i="2"/>
  <c r="AM2137" i="2"/>
  <c r="AM2129" i="2"/>
  <c r="AM2121" i="2"/>
  <c r="AM2113" i="2"/>
  <c r="AM2105" i="2"/>
  <c r="AM2097" i="2"/>
  <c r="AM2089" i="2"/>
  <c r="AM2081" i="2"/>
  <c r="AM2073" i="2"/>
  <c r="AM2065" i="2"/>
  <c r="AM2057" i="2"/>
  <c r="AM2049" i="2"/>
  <c r="AM2041" i="2"/>
  <c r="AM2033" i="2"/>
  <c r="AM2025" i="2"/>
  <c r="AM2017" i="2"/>
  <c r="AM2009" i="2"/>
  <c r="AM2001" i="2"/>
  <c r="AM1993" i="2"/>
  <c r="AM1985" i="2"/>
  <c r="AM1977" i="2"/>
  <c r="AM1969" i="2"/>
  <c r="AM1961" i="2"/>
  <c r="AM1953" i="2"/>
  <c r="AM1945" i="2"/>
  <c r="AM1937" i="2"/>
  <c r="AM1929" i="2"/>
  <c r="AM1921" i="2"/>
  <c r="AM1913" i="2"/>
  <c r="AM1905" i="2"/>
  <c r="AM1897" i="2"/>
  <c r="AM1889" i="2"/>
  <c r="AM1881" i="2"/>
  <c r="AM1873" i="2"/>
  <c r="AM1865" i="2"/>
  <c r="AM1857" i="2"/>
  <c r="AM1849" i="2"/>
  <c r="AM1841" i="2"/>
  <c r="AM1833" i="2"/>
  <c r="AM1825" i="2"/>
  <c r="AM1817" i="2"/>
  <c r="AM1809" i="2"/>
  <c r="AM1801" i="2"/>
  <c r="AM1793" i="2"/>
  <c r="AM1785" i="2"/>
  <c r="AM1784" i="2"/>
  <c r="AM1777" i="2"/>
  <c r="AM1769" i="2"/>
  <c r="AM1761" i="2"/>
  <c r="AM1753" i="2"/>
  <c r="AM1745" i="2"/>
  <c r="AM1737" i="2"/>
  <c r="AM1729" i="2"/>
  <c r="AM1721" i="2"/>
  <c r="AM1713" i="2"/>
  <c r="AM1705" i="2"/>
  <c r="AM1697" i="2"/>
  <c r="AM1689" i="2"/>
  <c r="AM1681" i="2"/>
  <c r="AM1680" i="2"/>
  <c r="AM1673" i="2"/>
  <c r="AM1665" i="2"/>
  <c r="AM1657" i="2"/>
  <c r="AM1649" i="2"/>
  <c r="AM1641" i="2"/>
  <c r="AM1633" i="2"/>
  <c r="AM1625" i="2"/>
  <c r="AM1617" i="2"/>
  <c r="AM1609" i="2"/>
  <c r="AM1601" i="2"/>
  <c r="AM1600" i="2"/>
  <c r="AM1593" i="2"/>
  <c r="AM1585" i="2"/>
  <c r="AM1577" i="2"/>
  <c r="AM1561" i="2"/>
  <c r="AM1553" i="2"/>
  <c r="AM1545" i="2"/>
  <c r="AM1537" i="2"/>
  <c r="AM1521" i="2"/>
  <c r="AM1513" i="2"/>
  <c r="AM1497" i="2"/>
  <c r="AM1481" i="2"/>
  <c r="AM1465" i="2"/>
  <c r="AM1457" i="2"/>
  <c r="AM1441" i="2"/>
  <c r="AM1425" i="2"/>
  <c r="AM1417" i="2"/>
  <c r="AM1401" i="2"/>
  <c r="AM1393" i="2"/>
  <c r="AM1369" i="2"/>
  <c r="AM1361" i="2"/>
  <c r="AM1353" i="2"/>
  <c r="AM1345" i="2"/>
  <c r="AM1321" i="2"/>
  <c r="AM1313" i="2"/>
  <c r="AM1297" i="2"/>
  <c r="AM1289" i="2"/>
  <c r="AM1281" i="2"/>
  <c r="AM1280" i="2"/>
  <c r="AM1265" i="2"/>
  <c r="AM1257" i="2"/>
  <c r="AM1233" i="2"/>
  <c r="AM1217" i="2"/>
  <c r="AM1193" i="2"/>
  <c r="AM1192" i="2"/>
  <c r="AM1177" i="2"/>
  <c r="AM1145" i="2"/>
  <c r="AM1080" i="2"/>
  <c r="AM1057" i="2"/>
  <c r="AM977" i="2"/>
  <c r="AM905" i="2"/>
  <c r="AM817" i="2"/>
  <c r="AM720" i="2"/>
  <c r="AM657" i="2"/>
  <c r="AM553" i="2"/>
  <c r="AM241" i="2"/>
  <c r="AM17" i="2"/>
  <c r="AQ5" i="2"/>
  <c r="AQ7" i="2"/>
  <c r="AQ6" i="2"/>
  <c r="AQ8" i="2"/>
  <c r="AQ9" i="2"/>
  <c r="AQ10" i="2"/>
  <c r="AQ11" i="2"/>
  <c r="AQ12" i="2"/>
  <c r="AQ13" i="2"/>
  <c r="AQ14" i="2"/>
  <c r="AQ16" i="2"/>
  <c r="AQ17" i="2"/>
  <c r="AQ18" i="2"/>
  <c r="AQ19" i="2"/>
  <c r="AQ20" i="2"/>
  <c r="AQ21" i="2"/>
  <c r="AQ22" i="2"/>
  <c r="AQ23" i="2"/>
  <c r="AQ15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50" i="2"/>
  <c r="AQ51" i="2"/>
  <c r="AQ48" i="2"/>
  <c r="AQ49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7" i="2"/>
  <c r="AQ118" i="2"/>
  <c r="AQ119" i="2"/>
  <c r="AQ115" i="2"/>
  <c r="AQ116" i="2"/>
  <c r="AQ120" i="2"/>
  <c r="AQ121" i="2"/>
  <c r="AQ122" i="2"/>
  <c r="AQ124" i="2"/>
  <c r="AQ123" i="2"/>
  <c r="AQ125" i="2"/>
  <c r="AQ126" i="2"/>
  <c r="AQ127" i="2"/>
  <c r="AQ129" i="2"/>
  <c r="AQ130" i="2"/>
  <c r="AQ131" i="2"/>
  <c r="AQ132" i="2"/>
  <c r="AQ133" i="2"/>
  <c r="AQ134" i="2"/>
  <c r="AQ135" i="2"/>
  <c r="AQ136" i="2"/>
  <c r="AQ137" i="2"/>
  <c r="AQ138" i="2"/>
  <c r="AQ140" i="2"/>
  <c r="AQ139" i="2"/>
  <c r="AQ141" i="2"/>
  <c r="AQ142" i="2"/>
  <c r="AQ143" i="2"/>
  <c r="AQ144" i="2"/>
  <c r="AQ145" i="2"/>
  <c r="AQ146" i="2"/>
  <c r="AQ150" i="2"/>
  <c r="AQ147" i="2"/>
  <c r="AQ148" i="2"/>
  <c r="AQ149" i="2"/>
  <c r="AQ152" i="2"/>
  <c r="AQ151" i="2"/>
  <c r="AQ153" i="2"/>
  <c r="AQ154" i="2"/>
  <c r="AQ155" i="2"/>
  <c r="AQ156" i="2"/>
  <c r="AQ157" i="2"/>
  <c r="AQ158" i="2"/>
  <c r="AQ159" i="2"/>
  <c r="AQ160" i="2"/>
  <c r="AQ161" i="2"/>
  <c r="AQ163" i="2"/>
  <c r="AQ162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28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68" i="2"/>
  <c r="AQ237" i="2"/>
  <c r="AQ238" i="2"/>
  <c r="AQ239" i="2"/>
  <c r="AQ240" i="2"/>
  <c r="AQ242" i="2"/>
  <c r="AQ243" i="2"/>
  <c r="AQ244" i="2"/>
  <c r="AQ245" i="2"/>
  <c r="AQ241" i="2"/>
  <c r="AQ246" i="2"/>
  <c r="AQ247" i="2"/>
  <c r="AQ248" i="2"/>
  <c r="AQ249" i="2"/>
  <c r="AQ250" i="2"/>
  <c r="AQ251" i="2"/>
  <c r="AQ252" i="2"/>
  <c r="AQ253" i="2"/>
  <c r="AQ256" i="2"/>
  <c r="AQ257" i="2"/>
  <c r="AQ260" i="2"/>
  <c r="AQ258" i="2"/>
  <c r="AQ259" i="2"/>
  <c r="AQ254" i="2"/>
  <c r="AQ255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1" i="2"/>
  <c r="AQ280" i="2"/>
  <c r="AQ282" i="2"/>
  <c r="AQ283" i="2"/>
  <c r="AQ284" i="2"/>
  <c r="AQ285" i="2"/>
  <c r="AQ286" i="2"/>
  <c r="AQ287" i="2"/>
  <c r="AQ288" i="2"/>
  <c r="AQ289" i="2"/>
  <c r="AQ291" i="2"/>
  <c r="AQ292" i="2"/>
  <c r="AQ293" i="2"/>
  <c r="AQ294" i="2"/>
  <c r="AQ295" i="2"/>
  <c r="AQ290" i="2"/>
  <c r="AQ297" i="2"/>
  <c r="AQ298" i="2"/>
  <c r="AQ299" i="2"/>
  <c r="AQ296" i="2"/>
  <c r="AQ300" i="2"/>
  <c r="AQ301" i="2"/>
  <c r="AQ302" i="2"/>
  <c r="AQ303" i="2"/>
  <c r="AQ305" i="2"/>
  <c r="AQ306" i="2"/>
  <c r="AQ307" i="2"/>
  <c r="AQ308" i="2"/>
  <c r="AQ309" i="2"/>
  <c r="AQ310" i="2"/>
  <c r="AQ304" i="2"/>
  <c r="AQ311" i="2"/>
  <c r="AQ312" i="2"/>
  <c r="AQ313" i="2"/>
  <c r="AQ314" i="2"/>
  <c r="AQ315" i="2"/>
  <c r="AQ317" i="2"/>
  <c r="AQ318" i="2"/>
  <c r="AQ319" i="2"/>
  <c r="AQ316" i="2"/>
  <c r="AQ321" i="2"/>
  <c r="AQ322" i="2"/>
  <c r="AQ323" i="2"/>
  <c r="AQ320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40" i="2"/>
  <c r="AQ341" i="2"/>
  <c r="AQ342" i="2"/>
  <c r="AQ339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6" i="2"/>
  <c r="AQ355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80" i="2"/>
  <c r="AQ381" i="2"/>
  <c r="AQ382" i="2"/>
  <c r="AQ379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7" i="2"/>
  <c r="AQ408" i="2"/>
  <c r="AQ406" i="2"/>
  <c r="AQ409" i="2"/>
  <c r="AQ410" i="2"/>
  <c r="AQ411" i="2"/>
  <c r="AQ412" i="2"/>
  <c r="AQ413" i="2"/>
  <c r="AQ414" i="2"/>
  <c r="AQ415" i="2"/>
  <c r="AQ416" i="2"/>
  <c r="AQ417" i="2"/>
  <c r="AQ418" i="2"/>
  <c r="AQ420" i="2"/>
  <c r="AQ421" i="2"/>
  <c r="AQ419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5" i="2"/>
  <c r="AQ446" i="2"/>
  <c r="AQ447" i="2"/>
  <c r="AQ444" i="2"/>
  <c r="AQ448" i="2"/>
  <c r="AQ449" i="2"/>
  <c r="AQ450" i="2"/>
  <c r="AQ451" i="2"/>
  <c r="AQ452" i="2"/>
  <c r="AQ454" i="2"/>
  <c r="AQ455" i="2"/>
  <c r="AQ456" i="2"/>
  <c r="AQ457" i="2"/>
  <c r="AQ458" i="2"/>
  <c r="AQ453" i="2"/>
  <c r="AQ460" i="2"/>
  <c r="AQ459" i="2"/>
  <c r="AQ461" i="2"/>
  <c r="AQ462" i="2"/>
  <c r="AQ463" i="2"/>
  <c r="AQ464" i="2"/>
  <c r="AQ465" i="2"/>
  <c r="AQ466" i="2"/>
  <c r="AQ467" i="2"/>
  <c r="AQ468" i="2"/>
  <c r="AQ471" i="2"/>
  <c r="AQ472" i="2"/>
  <c r="AQ469" i="2"/>
  <c r="AQ470" i="2"/>
  <c r="AQ473" i="2"/>
  <c r="AQ474" i="2"/>
  <c r="AQ475" i="2"/>
  <c r="AQ476" i="2"/>
  <c r="AQ477" i="2"/>
  <c r="AQ478" i="2"/>
  <c r="AQ479" i="2"/>
  <c r="AQ481" i="2"/>
  <c r="AQ482" i="2"/>
  <c r="AQ480" i="2"/>
  <c r="AQ483" i="2"/>
  <c r="AQ484" i="2"/>
  <c r="AQ485" i="2"/>
  <c r="AQ486" i="2"/>
  <c r="AQ487" i="2"/>
  <c r="AQ488" i="2"/>
  <c r="AQ489" i="2"/>
  <c r="AQ490" i="2"/>
  <c r="AQ491" i="2"/>
  <c r="AQ492" i="2"/>
  <c r="AQ493" i="2"/>
  <c r="AQ496" i="2"/>
  <c r="AQ497" i="2"/>
  <c r="AQ495" i="2"/>
  <c r="AQ499" i="2"/>
  <c r="AQ498" i="2"/>
  <c r="AQ500" i="2"/>
  <c r="AQ502" i="2"/>
  <c r="AQ504" i="2"/>
  <c r="AQ505" i="2"/>
  <c r="AQ506" i="2"/>
  <c r="AQ507" i="2"/>
  <c r="AQ508" i="2"/>
  <c r="AQ509" i="2"/>
  <c r="AQ510" i="2"/>
  <c r="AQ511" i="2"/>
  <c r="AQ512" i="2"/>
  <c r="AQ501" i="2"/>
  <c r="AQ503" i="2"/>
  <c r="AQ513" i="2"/>
  <c r="AQ514" i="2"/>
  <c r="AQ515" i="2"/>
  <c r="AQ517" i="2"/>
  <c r="AQ518" i="2"/>
  <c r="AQ516" i="2"/>
  <c r="AQ519" i="2"/>
  <c r="AQ520" i="2"/>
  <c r="AQ521" i="2"/>
  <c r="AQ522" i="2"/>
  <c r="AQ494" i="2"/>
  <c r="AQ523" i="2"/>
  <c r="AQ524" i="2"/>
  <c r="AQ525" i="2"/>
  <c r="AQ526" i="2"/>
  <c r="AQ527" i="2"/>
  <c r="AQ528" i="2"/>
  <c r="AQ529" i="2"/>
  <c r="AQ530" i="2"/>
  <c r="AQ531" i="2"/>
  <c r="AQ532" i="2"/>
  <c r="AQ534" i="2"/>
  <c r="AQ535" i="2"/>
  <c r="AQ536" i="2"/>
  <c r="AQ533" i="2"/>
  <c r="AQ537" i="2"/>
  <c r="AQ538" i="2"/>
  <c r="AQ539" i="2"/>
  <c r="AQ540" i="2"/>
  <c r="AQ541" i="2"/>
  <c r="AQ542" i="2"/>
  <c r="AQ543" i="2"/>
  <c r="AQ544" i="2"/>
  <c r="AQ545" i="2"/>
  <c r="AQ549" i="2"/>
  <c r="AQ550" i="2"/>
  <c r="AQ546" i="2"/>
  <c r="AQ547" i="2"/>
  <c r="AQ548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9" i="2"/>
  <c r="AQ570" i="2"/>
  <c r="AQ571" i="2"/>
  <c r="AQ572" i="2"/>
  <c r="AQ567" i="2"/>
  <c r="AQ568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7" i="2"/>
  <c r="AQ598" i="2"/>
  <c r="AQ599" i="2"/>
  <c r="AQ600" i="2"/>
  <c r="AQ603" i="2"/>
  <c r="AQ604" i="2"/>
  <c r="AQ601" i="2"/>
  <c r="AQ602" i="2"/>
  <c r="AQ605" i="2"/>
  <c r="AQ606" i="2"/>
  <c r="AQ596" i="2"/>
  <c r="AQ607" i="2"/>
  <c r="AQ608" i="2"/>
  <c r="AQ609" i="2"/>
  <c r="AQ611" i="2"/>
  <c r="AQ612" i="2"/>
  <c r="AQ613" i="2"/>
  <c r="AQ614" i="2"/>
  <c r="AQ610" i="2"/>
  <c r="AQ615" i="2"/>
  <c r="AQ617" i="2"/>
  <c r="AQ618" i="2"/>
  <c r="AQ619" i="2"/>
  <c r="AQ620" i="2"/>
  <c r="AQ616" i="2"/>
  <c r="AQ621" i="2"/>
  <c r="AQ622" i="2"/>
  <c r="AQ623" i="2"/>
  <c r="AQ624" i="2"/>
  <c r="AQ625" i="2"/>
  <c r="AQ627" i="2"/>
  <c r="AQ628" i="2"/>
  <c r="AQ626" i="2"/>
  <c r="AQ630" i="2"/>
  <c r="AQ631" i="2"/>
  <c r="AQ632" i="2"/>
  <c r="AQ629" i="2"/>
  <c r="AQ633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4" i="2"/>
  <c r="AQ665" i="2"/>
  <c r="AQ666" i="2"/>
  <c r="AQ667" i="2"/>
  <c r="AQ668" i="2"/>
  <c r="AQ669" i="2"/>
  <c r="AQ670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1" i="2"/>
  <c r="AQ692" i="2"/>
  <c r="AQ693" i="2"/>
  <c r="AQ694" i="2"/>
  <c r="AQ695" i="2"/>
  <c r="AQ690" i="2"/>
  <c r="AQ697" i="2"/>
  <c r="AQ698" i="2"/>
  <c r="AQ699" i="2"/>
  <c r="AQ700" i="2"/>
  <c r="AQ701" i="2"/>
  <c r="AQ702" i="2"/>
  <c r="AQ705" i="2"/>
  <c r="AQ696" i="2"/>
  <c r="AQ703" i="2"/>
  <c r="AQ706" i="2"/>
  <c r="AQ704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2" i="2"/>
  <c r="AQ731" i="2"/>
  <c r="AQ733" i="2"/>
  <c r="AQ734" i="2"/>
  <c r="AQ735" i="2"/>
  <c r="AQ736" i="2"/>
  <c r="AQ737" i="2"/>
  <c r="AQ634" i="2"/>
  <c r="AQ635" i="2"/>
  <c r="AQ663" i="2"/>
  <c r="AQ671" i="2"/>
  <c r="AQ672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6" i="2"/>
  <c r="AQ757" i="2"/>
  <c r="AQ758" i="2"/>
  <c r="AQ755" i="2"/>
  <c r="AQ759" i="2"/>
  <c r="AQ760" i="2"/>
  <c r="AQ762" i="2"/>
  <c r="AQ761" i="2"/>
  <c r="AQ763" i="2"/>
  <c r="AQ764" i="2"/>
  <c r="AQ765" i="2"/>
  <c r="AQ766" i="2"/>
  <c r="AQ767" i="2"/>
  <c r="AQ768" i="2"/>
  <c r="AQ769" i="2"/>
  <c r="AQ770" i="2"/>
  <c r="AQ771" i="2"/>
  <c r="AQ773" i="2"/>
  <c r="AQ774" i="2"/>
  <c r="AQ772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90" i="2"/>
  <c r="AQ791" i="2"/>
  <c r="AQ792" i="2"/>
  <c r="AQ793" i="2"/>
  <c r="AQ794" i="2"/>
  <c r="AQ795" i="2"/>
  <c r="AQ796" i="2"/>
  <c r="AQ797" i="2"/>
  <c r="AQ789" i="2"/>
  <c r="AQ798" i="2"/>
  <c r="AQ799" i="2"/>
  <c r="AQ800" i="2"/>
  <c r="AQ802" i="2"/>
  <c r="AQ803" i="2"/>
  <c r="AQ805" i="2"/>
  <c r="AQ806" i="2"/>
  <c r="AQ807" i="2"/>
  <c r="AQ808" i="2"/>
  <c r="AQ809" i="2"/>
  <c r="AQ810" i="2"/>
  <c r="AQ804" i="2"/>
  <c r="AQ812" i="2"/>
  <c r="AQ813" i="2"/>
  <c r="AQ811" i="2"/>
  <c r="AQ815" i="2"/>
  <c r="AQ816" i="2"/>
  <c r="AQ814" i="2"/>
  <c r="AQ818" i="2"/>
  <c r="AQ819" i="2"/>
  <c r="AQ817" i="2"/>
  <c r="AQ820" i="2"/>
  <c r="AQ821" i="2"/>
  <c r="AQ822" i="2"/>
  <c r="AQ823" i="2"/>
  <c r="AQ824" i="2"/>
  <c r="AQ825" i="2"/>
  <c r="AQ827" i="2"/>
  <c r="AQ828" i="2"/>
  <c r="AQ829" i="2"/>
  <c r="AQ830" i="2"/>
  <c r="AQ831" i="2"/>
  <c r="AQ832" i="2"/>
  <c r="AQ826" i="2"/>
  <c r="AQ833" i="2"/>
  <c r="AQ834" i="2"/>
  <c r="AQ835" i="2"/>
  <c r="AQ837" i="2"/>
  <c r="AQ838" i="2"/>
  <c r="AQ839" i="2"/>
  <c r="AQ836" i="2"/>
  <c r="AQ801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70" i="2"/>
  <c r="AQ859" i="2"/>
  <c r="AQ860" i="2"/>
  <c r="AQ858" i="2"/>
  <c r="AQ861" i="2"/>
  <c r="AQ862" i="2"/>
  <c r="AQ863" i="2"/>
  <c r="AQ864" i="2"/>
  <c r="AQ865" i="2"/>
  <c r="AQ866" i="2"/>
  <c r="AQ867" i="2"/>
  <c r="AQ868" i="2"/>
  <c r="AQ869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90" i="2"/>
  <c r="AQ891" i="2"/>
  <c r="AQ889" i="2"/>
  <c r="AQ892" i="2"/>
  <c r="AQ893" i="2"/>
  <c r="AQ896" i="2"/>
  <c r="AQ894" i="2"/>
  <c r="AQ895" i="2"/>
  <c r="AQ897" i="2"/>
  <c r="AQ898" i="2"/>
  <c r="AQ899" i="2"/>
  <c r="AQ900" i="2"/>
  <c r="AQ901" i="2"/>
  <c r="AQ902" i="2"/>
  <c r="AQ903" i="2"/>
  <c r="AQ904" i="2"/>
  <c r="AQ905" i="2"/>
  <c r="AQ908" i="2"/>
  <c r="AQ909" i="2"/>
  <c r="AQ911" i="2"/>
  <c r="AQ910" i="2"/>
  <c r="AQ912" i="2"/>
  <c r="AQ913" i="2"/>
  <c r="AQ914" i="2"/>
  <c r="AQ906" i="2"/>
  <c r="AQ907" i="2"/>
  <c r="AQ915" i="2"/>
  <c r="AQ916" i="2"/>
  <c r="AQ917" i="2"/>
  <c r="AQ918" i="2"/>
  <c r="AQ919" i="2"/>
  <c r="AQ920" i="2"/>
  <c r="AQ921" i="2"/>
  <c r="AQ922" i="2"/>
  <c r="AQ923" i="2"/>
  <c r="AQ925" i="2"/>
  <c r="AQ926" i="2"/>
  <c r="AQ924" i="2"/>
  <c r="AQ928" i="2"/>
  <c r="AQ929" i="2"/>
  <c r="AQ927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7" i="2"/>
  <c r="AQ948" i="2"/>
  <c r="AQ946" i="2"/>
  <c r="AQ945" i="2"/>
  <c r="AQ949" i="2"/>
  <c r="AQ950" i="2"/>
  <c r="AQ951" i="2"/>
  <c r="AQ952" i="2"/>
  <c r="AQ953" i="2"/>
  <c r="AQ957" i="2"/>
  <c r="AQ954" i="2"/>
  <c r="AQ955" i="2"/>
  <c r="AQ956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80" i="2"/>
  <c r="AQ981" i="2"/>
  <c r="AQ982" i="2"/>
  <c r="AQ983" i="2"/>
  <c r="AQ979" i="2"/>
  <c r="AQ985" i="2"/>
  <c r="AQ986" i="2"/>
  <c r="AQ987" i="2"/>
  <c r="AQ988" i="2"/>
  <c r="AQ989" i="2"/>
  <c r="AQ990" i="2"/>
  <c r="AQ991" i="2"/>
  <c r="AQ992" i="2"/>
  <c r="AQ993" i="2"/>
  <c r="AQ994" i="2"/>
  <c r="AQ984" i="2"/>
  <c r="AQ995" i="2"/>
  <c r="AQ996" i="2"/>
  <c r="AQ997" i="2"/>
  <c r="AQ999" i="2"/>
  <c r="AQ1000" i="2"/>
  <c r="AQ998" i="2"/>
  <c r="AQ1002" i="2"/>
  <c r="AQ1001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20" i="2"/>
  <c r="AQ1021" i="2"/>
  <c r="AQ1019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9" i="2"/>
  <c r="AQ1040" i="2"/>
  <c r="AQ1042" i="2"/>
  <c r="AQ1043" i="2"/>
  <c r="AQ1044" i="2"/>
  <c r="AQ1045" i="2"/>
  <c r="AQ1046" i="2"/>
  <c r="AQ1041" i="2"/>
  <c r="AQ1047" i="2"/>
  <c r="AQ1048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8" i="2"/>
  <c r="AQ1067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91" i="2"/>
  <c r="AQ1092" i="2"/>
  <c r="AQ1093" i="2"/>
  <c r="AQ1094" i="2"/>
  <c r="AQ1095" i="2"/>
  <c r="AQ1096" i="2"/>
  <c r="AQ1097" i="2"/>
  <c r="AQ1098" i="2"/>
  <c r="AQ1089" i="2"/>
  <c r="AQ1090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4" i="2"/>
  <c r="AQ1113" i="2"/>
  <c r="AQ1115" i="2"/>
  <c r="AQ1116" i="2"/>
  <c r="AQ1117" i="2"/>
  <c r="AQ1118" i="2"/>
  <c r="AQ1111" i="2"/>
  <c r="AQ1112" i="2"/>
  <c r="AQ1119" i="2"/>
  <c r="AQ1120" i="2"/>
  <c r="AQ1122" i="2"/>
  <c r="AQ1123" i="2"/>
  <c r="AQ1124" i="2"/>
  <c r="AQ1125" i="2"/>
  <c r="AQ1121" i="2"/>
  <c r="AQ1126" i="2"/>
  <c r="AQ1127" i="2"/>
  <c r="AQ1129" i="2"/>
  <c r="AQ1130" i="2"/>
  <c r="AQ1131" i="2"/>
  <c r="AQ1128" i="2"/>
  <c r="AQ1133" i="2"/>
  <c r="AQ1134" i="2"/>
  <c r="AQ1132" i="2"/>
  <c r="AQ1135" i="2"/>
  <c r="AQ1136" i="2"/>
  <c r="AQ1137" i="2"/>
  <c r="AQ1138" i="2"/>
  <c r="AQ1139" i="2"/>
  <c r="AQ1140" i="2"/>
  <c r="AQ1141" i="2"/>
  <c r="AQ1143" i="2"/>
  <c r="AQ1144" i="2"/>
  <c r="AQ1142" i="2"/>
  <c r="AQ1145" i="2"/>
  <c r="AQ1146" i="2"/>
  <c r="AQ1147" i="2"/>
  <c r="AQ1150" i="2"/>
  <c r="AQ1148" i="2"/>
  <c r="AQ1149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5" i="2"/>
  <c r="AQ1166" i="2"/>
  <c r="AQ1164" i="2"/>
  <c r="AQ1167" i="2"/>
  <c r="AQ1168" i="2"/>
  <c r="AQ1170" i="2"/>
  <c r="AQ1169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9" i="2"/>
  <c r="AQ1188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4" i="2"/>
  <c r="AQ1225" i="2"/>
  <c r="AQ1226" i="2"/>
  <c r="AQ1227" i="2"/>
  <c r="AQ1223" i="2"/>
  <c r="AQ1228" i="2"/>
  <c r="AQ1229" i="2"/>
  <c r="AQ1230" i="2"/>
  <c r="AQ1233" i="2"/>
  <c r="AQ1234" i="2"/>
  <c r="AQ1231" i="2"/>
  <c r="AQ1232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9" i="2"/>
  <c r="AQ1297" i="2"/>
  <c r="AQ1298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3" i="2"/>
  <c r="AQ1314" i="2"/>
  <c r="AQ1312" i="2"/>
  <c r="AQ1317" i="2"/>
  <c r="AQ1318" i="2"/>
  <c r="AQ1319" i="2"/>
  <c r="AQ1320" i="2"/>
  <c r="AQ1321" i="2"/>
  <c r="AQ1316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7" i="2"/>
  <c r="AQ1335" i="2"/>
  <c r="AQ1336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1" i="2"/>
  <c r="AQ1372" i="2"/>
  <c r="AQ1373" i="2"/>
  <c r="AQ1374" i="2"/>
  <c r="AQ1375" i="2"/>
  <c r="AQ1376" i="2"/>
  <c r="AQ1377" i="2"/>
  <c r="AQ1378" i="2"/>
  <c r="AQ1379" i="2"/>
  <c r="AQ1381" i="2"/>
  <c r="AQ1380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9" i="2"/>
  <c r="AQ1410" i="2"/>
  <c r="AQ1411" i="2"/>
  <c r="AQ1412" i="2"/>
  <c r="AQ1413" i="2"/>
  <c r="AQ1414" i="2"/>
  <c r="AQ1415" i="2"/>
  <c r="AQ1416" i="2"/>
  <c r="AQ1417" i="2"/>
  <c r="AQ1419" i="2"/>
  <c r="AQ1420" i="2"/>
  <c r="AQ1421" i="2"/>
  <c r="AQ1418" i="2"/>
  <c r="AQ1422" i="2"/>
  <c r="AQ1424" i="2"/>
  <c r="AQ1423" i="2"/>
  <c r="AQ1425" i="2"/>
  <c r="AQ1426" i="2"/>
  <c r="AQ1427" i="2"/>
  <c r="AQ1428" i="2"/>
  <c r="AQ1429" i="2"/>
  <c r="AQ1430" i="2"/>
  <c r="AQ1431" i="2"/>
  <c r="AQ1432" i="2"/>
  <c r="AQ1433" i="2"/>
  <c r="AQ1315" i="2"/>
  <c r="AQ1370" i="2"/>
  <c r="AQ1408" i="2"/>
  <c r="AQ1434" i="2"/>
  <c r="AQ1435" i="2"/>
  <c r="AQ1436" i="2"/>
  <c r="AQ1437" i="2"/>
  <c r="AQ1438" i="2"/>
  <c r="AQ1439" i="2"/>
  <c r="AQ1440" i="2"/>
  <c r="AQ1441" i="2"/>
  <c r="AQ1442" i="2"/>
  <c r="AQ1443" i="2"/>
  <c r="AQ1445" i="2"/>
  <c r="AQ1446" i="2"/>
  <c r="AQ1447" i="2"/>
  <c r="AQ1444" i="2"/>
  <c r="AQ1449" i="2"/>
  <c r="AQ1451" i="2"/>
  <c r="AQ1450" i="2"/>
  <c r="AQ1452" i="2"/>
  <c r="AQ1453" i="2"/>
  <c r="AQ1448" i="2"/>
  <c r="AQ1459" i="2"/>
  <c r="AQ1460" i="2"/>
  <c r="AQ1461" i="2"/>
  <c r="AQ1458" i="2"/>
  <c r="AQ1454" i="2"/>
  <c r="AQ1455" i="2"/>
  <c r="AQ1456" i="2"/>
  <c r="AQ1457" i="2"/>
  <c r="AQ1468" i="2"/>
  <c r="AQ1462" i="2"/>
  <c r="AQ1463" i="2"/>
  <c r="AQ1465" i="2"/>
  <c r="AQ1464" i="2"/>
  <c r="AQ1466" i="2"/>
  <c r="AQ1467" i="2"/>
  <c r="AQ1469" i="2"/>
  <c r="AQ1470" i="2"/>
  <c r="AQ1471" i="2"/>
  <c r="AQ1472" i="2"/>
  <c r="AQ1473" i="2"/>
  <c r="AQ1474" i="2"/>
  <c r="AQ1475" i="2"/>
  <c r="AQ1476" i="2"/>
  <c r="AQ1478" i="2"/>
  <c r="AQ1479" i="2"/>
  <c r="AQ1480" i="2"/>
  <c r="AQ1481" i="2"/>
  <c r="AQ1483" i="2"/>
  <c r="AQ1482" i="2"/>
  <c r="AQ1484" i="2"/>
  <c r="AQ1485" i="2"/>
  <c r="AQ1477" i="2"/>
  <c r="AQ1486" i="2"/>
  <c r="AQ1487" i="2"/>
  <c r="AQ1488" i="2"/>
  <c r="AQ1489" i="2"/>
  <c r="AQ1490" i="2"/>
  <c r="AQ1491" i="2"/>
  <c r="AQ1493" i="2"/>
  <c r="AQ1492" i="2"/>
  <c r="AQ1494" i="2"/>
  <c r="AQ1495" i="2"/>
  <c r="AQ1496" i="2"/>
  <c r="AQ1497" i="2"/>
  <c r="AQ1499" i="2"/>
  <c r="AQ1500" i="2"/>
  <c r="AQ1498" i="2"/>
  <c r="AQ1501" i="2"/>
  <c r="AQ1502" i="2"/>
  <c r="AQ1503" i="2"/>
  <c r="AQ1504" i="2"/>
  <c r="AQ1505" i="2"/>
  <c r="AQ1506" i="2"/>
  <c r="AQ1508" i="2"/>
  <c r="AQ1509" i="2"/>
  <c r="AQ1510" i="2"/>
  <c r="AQ1507" i="2"/>
  <c r="AQ1511" i="2"/>
  <c r="AQ1512" i="2"/>
  <c r="AQ1513" i="2"/>
  <c r="AQ1514" i="2"/>
  <c r="AQ1515" i="2"/>
  <c r="AQ1516" i="2"/>
  <c r="AQ1517" i="2"/>
  <c r="AQ1518" i="2"/>
  <c r="AQ1519" i="2"/>
  <c r="AQ1520" i="2"/>
  <c r="AQ1522" i="2"/>
  <c r="AQ1521" i="2"/>
  <c r="AQ1523" i="2"/>
  <c r="AQ1524" i="2"/>
  <c r="AQ1526" i="2"/>
  <c r="AQ1527" i="2"/>
  <c r="AQ1525" i="2"/>
  <c r="AQ1528" i="2"/>
  <c r="AQ1529" i="2"/>
  <c r="AQ1531" i="2"/>
  <c r="AQ1530" i="2"/>
  <c r="AQ1532" i="2"/>
  <c r="AQ1533" i="2"/>
  <c r="AQ1534" i="2"/>
  <c r="AQ1535" i="2"/>
  <c r="AQ1536" i="2"/>
  <c r="AQ1537" i="2"/>
  <c r="AQ1538" i="2"/>
  <c r="AQ1541" i="2"/>
  <c r="AQ1542" i="2"/>
  <c r="AQ1543" i="2"/>
  <c r="AQ1546" i="2"/>
  <c r="AQ1544" i="2"/>
  <c r="AQ1545" i="2"/>
  <c r="AQ1540" i="2"/>
  <c r="AQ1547" i="2"/>
  <c r="AQ1548" i="2"/>
  <c r="AQ1539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5" i="2"/>
  <c r="AQ1566" i="2"/>
  <c r="AQ1568" i="2"/>
  <c r="AQ1567" i="2"/>
  <c r="AQ1571" i="2"/>
  <c r="AQ1569" i="2"/>
  <c r="AQ1570" i="2"/>
  <c r="AQ1573" i="2"/>
  <c r="AQ1572" i="2"/>
  <c r="AQ1574" i="2"/>
  <c r="AQ1575" i="2"/>
  <c r="AQ1576" i="2"/>
  <c r="AQ1577" i="2"/>
  <c r="AQ1579" i="2"/>
  <c r="AQ1580" i="2"/>
  <c r="AQ1581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3" i="2"/>
  <c r="AQ1604" i="2"/>
  <c r="AQ1608" i="2"/>
  <c r="AQ1609" i="2"/>
  <c r="AQ1605" i="2"/>
  <c r="AQ1606" i="2"/>
  <c r="AQ1607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0" i="2"/>
  <c r="AQ1631" i="2"/>
  <c r="AQ1633" i="2"/>
  <c r="AQ1634" i="2"/>
  <c r="AQ1635" i="2"/>
  <c r="AQ1636" i="2"/>
  <c r="AQ1632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5" i="2"/>
  <c r="AQ1686" i="2"/>
  <c r="AQ1688" i="2"/>
  <c r="AQ1689" i="2"/>
  <c r="AQ1690" i="2"/>
  <c r="AQ1691" i="2"/>
  <c r="AQ1687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3" i="2"/>
  <c r="AQ1774" i="2"/>
  <c r="AQ1776" i="2"/>
  <c r="AQ1777" i="2"/>
  <c r="AQ1775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7" i="2"/>
  <c r="AQ1878" i="2"/>
  <c r="AQ1880" i="2"/>
  <c r="AQ1879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4" i="2"/>
  <c r="AQ1905" i="2"/>
  <c r="AQ1907" i="2"/>
  <c r="AQ1908" i="2"/>
  <c r="AQ1909" i="2"/>
  <c r="AQ1910" i="2"/>
  <c r="AQ1906" i="2"/>
  <c r="AQ1911" i="2"/>
  <c r="AQ1912" i="2"/>
  <c r="AQ1913" i="2"/>
  <c r="AQ1914" i="2"/>
  <c r="AQ1916" i="2"/>
  <c r="AQ1917" i="2"/>
  <c r="AQ1918" i="2"/>
  <c r="AQ1919" i="2"/>
  <c r="AQ1920" i="2"/>
  <c r="AQ1915" i="2"/>
  <c r="AQ1922" i="2"/>
  <c r="AQ1923" i="2"/>
  <c r="AQ1925" i="2"/>
  <c r="AQ1924" i="2"/>
  <c r="AQ1926" i="2"/>
  <c r="AQ1927" i="2"/>
  <c r="AQ1921" i="2"/>
  <c r="AQ1928" i="2"/>
  <c r="AQ1929" i="2"/>
  <c r="AQ1930" i="2"/>
  <c r="AQ1931" i="2"/>
  <c r="AQ1933" i="2"/>
  <c r="AQ1934" i="2"/>
  <c r="AQ1935" i="2"/>
  <c r="AQ1936" i="2"/>
  <c r="AQ1937" i="2"/>
  <c r="AQ1932" i="2"/>
  <c r="AQ1938" i="2"/>
  <c r="AQ1939" i="2"/>
  <c r="AQ1940" i="2"/>
  <c r="AQ1941" i="2"/>
  <c r="AQ1942" i="2"/>
  <c r="AQ1943" i="2"/>
  <c r="AQ1944" i="2"/>
  <c r="AQ1946" i="2"/>
  <c r="AQ1947" i="2"/>
  <c r="AQ1948" i="2"/>
  <c r="AQ1949" i="2"/>
  <c r="AQ1951" i="2"/>
  <c r="AQ1952" i="2"/>
  <c r="AQ1950" i="2"/>
  <c r="AQ1953" i="2"/>
  <c r="AQ1954" i="2"/>
  <c r="AQ1955" i="2"/>
  <c r="AQ1956" i="2"/>
  <c r="AQ1957" i="2"/>
  <c r="AQ1958" i="2"/>
  <c r="AQ1578" i="2"/>
  <c r="AQ1582" i="2"/>
  <c r="AQ1945" i="2"/>
  <c r="AQ1960" i="2"/>
  <c r="AQ1961" i="2"/>
  <c r="AQ1962" i="2"/>
  <c r="AQ1963" i="2"/>
  <c r="AQ1964" i="2"/>
  <c r="AQ1965" i="2"/>
  <c r="AQ1967" i="2"/>
  <c r="AQ1966" i="2"/>
  <c r="AQ1968" i="2"/>
  <c r="AQ1969" i="2"/>
  <c r="AQ1959" i="2"/>
  <c r="AQ1971" i="2"/>
  <c r="AQ1970" i="2"/>
  <c r="AQ1973" i="2"/>
  <c r="AQ1974" i="2"/>
  <c r="AQ1975" i="2"/>
  <c r="AQ1972" i="2"/>
  <c r="AQ1976" i="2"/>
  <c r="AQ1977" i="2"/>
  <c r="AQ1979" i="2"/>
  <c r="AQ1980" i="2"/>
  <c r="AQ1981" i="2"/>
  <c r="AQ1978" i="2"/>
  <c r="AQ1982" i="2"/>
  <c r="AQ1983" i="2"/>
  <c r="AQ1984" i="2"/>
  <c r="AQ1985" i="2"/>
  <c r="AQ1986" i="2"/>
  <c r="AQ1987" i="2"/>
  <c r="AQ1989" i="2"/>
  <c r="AQ1990" i="2"/>
  <c r="AQ1988" i="2"/>
  <c r="AQ1991" i="2"/>
  <c r="AQ1992" i="2"/>
  <c r="AQ1993" i="2"/>
  <c r="AQ1996" i="2"/>
  <c r="AQ1997" i="2"/>
  <c r="AQ1998" i="2"/>
  <c r="AQ1994" i="2"/>
  <c r="AQ1995" i="2"/>
  <c r="AQ1999" i="2"/>
  <c r="AQ2000" i="2"/>
  <c r="AQ2001" i="2"/>
  <c r="AQ2002" i="2"/>
  <c r="AQ2003" i="2"/>
  <c r="AQ2004" i="2"/>
  <c r="AQ2005" i="2"/>
  <c r="AQ2007" i="2"/>
  <c r="AQ2008" i="2"/>
  <c r="AQ2006" i="2"/>
  <c r="AQ2009" i="2"/>
  <c r="AQ2010" i="2"/>
  <c r="AQ2011" i="2"/>
  <c r="AQ2012" i="2"/>
  <c r="AQ2013" i="2"/>
  <c r="AQ2014" i="2"/>
  <c r="AQ2015" i="2"/>
  <c r="AQ2016" i="2"/>
  <c r="AQ2018" i="2"/>
  <c r="AQ2019" i="2"/>
  <c r="AQ2020" i="2"/>
  <c r="AQ2021" i="2"/>
  <c r="AQ2022" i="2"/>
  <c r="AQ2023" i="2"/>
  <c r="AQ2024" i="2"/>
  <c r="AQ2017" i="2"/>
  <c r="AQ2025" i="2"/>
  <c r="AQ2026" i="2"/>
  <c r="AQ2027" i="2"/>
  <c r="AQ2028" i="2"/>
  <c r="AQ2029" i="2"/>
  <c r="AQ2030" i="2"/>
  <c r="AQ2032" i="2"/>
  <c r="AQ2033" i="2"/>
  <c r="AQ2031" i="2"/>
  <c r="AQ2035" i="2"/>
  <c r="AQ2036" i="2"/>
  <c r="AQ2034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78" i="2"/>
  <c r="AQ2079" i="2"/>
  <c r="AQ2083" i="2"/>
  <c r="AQ2084" i="2"/>
  <c r="AQ2085" i="2"/>
  <c r="AQ2080" i="2"/>
  <c r="AQ2081" i="2"/>
  <c r="AQ2082" i="2"/>
  <c r="AQ2086" i="2"/>
  <c r="AQ2087" i="2"/>
  <c r="AQ2088" i="2"/>
  <c r="AQ2090" i="2"/>
  <c r="AQ2092" i="2"/>
  <c r="AQ2091" i="2"/>
  <c r="AQ2093" i="2"/>
  <c r="AQ2094" i="2"/>
  <c r="AQ2095" i="2"/>
  <c r="AQ2096" i="2"/>
  <c r="AQ2097" i="2"/>
  <c r="AQ2098" i="2"/>
  <c r="AQ2100" i="2"/>
  <c r="AQ2101" i="2"/>
  <c r="AQ2102" i="2"/>
  <c r="AQ2099" i="2"/>
  <c r="AQ2104" i="2"/>
  <c r="AQ2105" i="2"/>
  <c r="AQ2103" i="2"/>
  <c r="AQ2106" i="2"/>
  <c r="AQ2107" i="2"/>
  <c r="AQ2108" i="2"/>
  <c r="AQ2109" i="2"/>
  <c r="AQ2110" i="2"/>
  <c r="AQ2112" i="2"/>
  <c r="AQ2113" i="2"/>
  <c r="AQ2114" i="2"/>
  <c r="AQ2115" i="2"/>
  <c r="AQ2111" i="2"/>
  <c r="AQ2116" i="2"/>
  <c r="AQ2117" i="2"/>
  <c r="AQ2118" i="2"/>
  <c r="AQ2089" i="2"/>
  <c r="AQ2119" i="2"/>
  <c r="AQ2120" i="2"/>
  <c r="AQ2123" i="2"/>
  <c r="AQ2124" i="2"/>
  <c r="AQ2125" i="2"/>
  <c r="AQ2126" i="2"/>
  <c r="AQ2121" i="2"/>
  <c r="AQ2122" i="2"/>
  <c r="AQ2127" i="2"/>
  <c r="AQ2128" i="2"/>
  <c r="AQ2131" i="2"/>
  <c r="AQ2129" i="2"/>
  <c r="AQ2130" i="2"/>
  <c r="AQ2132" i="2"/>
  <c r="AQ2133" i="2"/>
  <c r="AQ2134" i="2"/>
  <c r="AQ2135" i="2"/>
  <c r="AQ2136" i="2"/>
  <c r="AQ2137" i="2"/>
  <c r="AQ2138" i="2"/>
  <c r="AQ2139" i="2"/>
  <c r="AQ2140" i="2"/>
  <c r="AQ2143" i="2"/>
  <c r="AQ2142" i="2"/>
  <c r="AQ2141" i="2"/>
  <c r="AQ2144" i="2"/>
  <c r="AQ2147" i="2"/>
  <c r="AQ2146" i="2"/>
  <c r="AQ2148" i="2"/>
  <c r="AQ2145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7" i="2"/>
  <c r="AQ2178" i="2"/>
  <c r="AQ2180" i="2"/>
  <c r="AQ2181" i="2"/>
  <c r="AQ2182" i="2"/>
  <c r="AQ2183" i="2"/>
  <c r="AQ2179" i="2"/>
  <c r="AQ2184" i="2"/>
  <c r="AQ2185" i="2"/>
  <c r="AQ2186" i="2"/>
  <c r="AQ2187" i="2"/>
  <c r="AQ2188" i="2"/>
  <c r="AQ2189" i="2"/>
  <c r="AQ2190" i="2"/>
  <c r="AQ2191" i="2"/>
  <c r="AQ2192" i="2"/>
  <c r="AQ2193" i="2"/>
  <c r="AQ2194" i="2"/>
  <c r="AQ2196" i="2"/>
  <c r="AQ2197" i="2"/>
  <c r="AQ2199" i="2"/>
  <c r="AQ2198" i="2"/>
  <c r="AQ2195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5" i="2"/>
  <c r="AQ2216" i="2"/>
  <c r="AQ2218" i="2"/>
  <c r="AQ2217" i="2"/>
  <c r="AQ2219" i="2"/>
  <c r="AQ2220" i="2"/>
  <c r="AQ2221" i="2"/>
  <c r="AQ2222" i="2"/>
  <c r="AQ2223" i="2"/>
  <c r="AQ2224" i="2"/>
  <c r="AQ2225" i="2"/>
  <c r="AQ2226" i="2"/>
  <c r="AQ2227" i="2"/>
  <c r="AQ2228" i="2"/>
  <c r="AQ2229" i="2"/>
  <c r="AQ2231" i="2"/>
  <c r="AQ2232" i="2"/>
  <c r="AQ2233" i="2"/>
  <c r="AQ2234" i="2"/>
  <c r="AQ2235" i="2"/>
  <c r="AQ2236" i="2"/>
  <c r="AQ2237" i="2"/>
  <c r="AQ2239" i="2"/>
  <c r="AQ2240" i="2"/>
  <c r="AQ2238" i="2"/>
  <c r="AQ2242" i="2"/>
  <c r="AQ2241" i="2"/>
  <c r="AQ2243" i="2"/>
  <c r="AQ2244" i="2"/>
  <c r="AQ2230" i="2"/>
  <c r="AQ2246" i="2"/>
  <c r="AQ2245" i="2"/>
  <c r="AQ2248" i="2"/>
  <c r="AQ2249" i="2"/>
  <c r="AQ2250" i="2"/>
  <c r="AQ2251" i="2"/>
  <c r="AQ2252" i="2"/>
  <c r="AQ2247" i="2"/>
  <c r="AQ2253" i="2"/>
  <c r="AQ2254" i="2"/>
  <c r="AQ2255" i="2"/>
  <c r="AQ2256" i="2"/>
  <c r="AQ2259" i="2"/>
  <c r="AQ2260" i="2"/>
  <c r="AQ2257" i="2"/>
  <c r="AQ2258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5" i="2"/>
  <c r="AQ2296" i="2"/>
  <c r="AQ2299" i="2"/>
  <c r="AQ2298" i="2"/>
  <c r="AQ2300" i="2"/>
  <c r="AQ2301" i="2"/>
  <c r="AQ2302" i="2"/>
  <c r="AQ2303" i="2"/>
  <c r="AQ2304" i="2"/>
  <c r="AQ2305" i="2"/>
  <c r="AQ2297" i="2"/>
  <c r="AQ2306" i="2"/>
  <c r="AQ2308" i="2"/>
  <c r="AQ2309" i="2"/>
  <c r="AQ2310" i="2"/>
  <c r="AQ2307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3" i="2"/>
  <c r="AQ2324" i="2"/>
  <c r="AQ2327" i="2"/>
  <c r="AQ2328" i="2"/>
  <c r="AQ2329" i="2"/>
  <c r="AQ2325" i="2"/>
  <c r="AQ2326" i="2"/>
  <c r="AQ2330" i="2"/>
  <c r="AQ2331" i="2"/>
  <c r="AQ2332" i="2"/>
  <c r="AQ2333" i="2"/>
  <c r="AQ2334" i="2"/>
  <c r="AQ2335" i="2"/>
  <c r="AQ2336" i="2"/>
  <c r="AQ2337" i="2"/>
  <c r="AQ2338" i="2"/>
  <c r="AQ2339" i="2"/>
  <c r="AQ2341" i="2"/>
  <c r="AQ2340" i="2"/>
  <c r="AQ2342" i="2"/>
  <c r="AQ2343" i="2"/>
  <c r="AQ2344" i="2"/>
  <c r="AQ2346" i="2"/>
  <c r="AQ2347" i="2"/>
  <c r="AQ2345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5" i="2"/>
  <c r="AQ2366" i="2"/>
  <c r="AQ2368" i="2"/>
  <c r="AQ2367" i="2"/>
  <c r="AQ2370" i="2"/>
  <c r="AQ2369" i="2"/>
  <c r="AQ2371" i="2"/>
  <c r="AQ2372" i="2"/>
  <c r="AQ2373" i="2"/>
  <c r="AQ2374" i="2"/>
  <c r="AQ2375" i="2"/>
  <c r="AQ2376" i="2"/>
  <c r="AQ2377" i="2"/>
  <c r="AQ2378" i="2"/>
  <c r="AQ2379" i="2"/>
  <c r="AQ2380" i="2"/>
  <c r="AQ2381" i="2"/>
  <c r="AQ2383" i="2"/>
  <c r="AQ2384" i="2"/>
  <c r="AQ2382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2" i="2"/>
  <c r="AQ2403" i="2"/>
  <c r="AQ2405" i="2"/>
  <c r="AQ2406" i="2"/>
  <c r="AQ2404" i="2"/>
  <c r="AQ2407" i="2"/>
  <c r="AQ2410" i="2"/>
  <c r="AQ2411" i="2"/>
  <c r="AQ2408" i="2"/>
  <c r="AQ2409" i="2"/>
  <c r="AQ2413" i="2"/>
  <c r="AQ2414" i="2"/>
  <c r="AQ2415" i="2"/>
  <c r="AQ2412" i="2"/>
  <c r="AQ2417" i="2"/>
  <c r="AQ2416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4" i="2"/>
  <c r="AQ2435" i="2"/>
  <c r="AQ2438" i="2"/>
  <c r="AQ2440" i="2"/>
  <c r="AQ2439" i="2"/>
  <c r="AQ2436" i="2"/>
  <c r="AQ2437" i="2"/>
  <c r="AQ2441" i="2"/>
  <c r="AQ2442" i="2"/>
  <c r="AQ2443" i="2"/>
  <c r="AQ2444" i="2"/>
  <c r="AQ2445" i="2"/>
  <c r="AQ2447" i="2"/>
  <c r="AQ2446" i="2"/>
  <c r="AQ2448" i="2"/>
  <c r="AQ2450" i="2"/>
  <c r="AQ2449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69" i="2"/>
  <c r="AQ2470" i="2"/>
  <c r="AQ2472" i="2"/>
  <c r="AQ2473" i="2"/>
  <c r="AQ2471" i="2"/>
  <c r="AQ2474" i="2"/>
  <c r="AQ2475" i="2"/>
  <c r="AQ2476" i="2"/>
  <c r="AQ2477" i="2"/>
  <c r="AQ2478" i="2"/>
  <c r="AQ2479" i="2"/>
  <c r="AQ2481" i="2"/>
  <c r="AQ2482" i="2"/>
  <c r="AQ2480" i="2"/>
  <c r="AQ2484" i="2"/>
  <c r="AQ2485" i="2"/>
  <c r="AQ2486" i="2"/>
  <c r="AQ2487" i="2"/>
  <c r="AQ2488" i="2"/>
  <c r="AQ2489" i="2"/>
  <c r="AQ2490" i="2"/>
  <c r="AQ2491" i="2"/>
  <c r="AQ2493" i="2"/>
  <c r="AQ2492" i="2"/>
  <c r="AQ2483" i="2"/>
  <c r="AQ2494" i="2"/>
  <c r="AQ2495" i="2"/>
  <c r="AQ2496" i="2"/>
  <c r="AQ2497" i="2"/>
  <c r="AQ2498" i="2"/>
  <c r="AQ2499" i="2"/>
  <c r="AQ2500" i="2"/>
  <c r="AQ2502" i="2"/>
  <c r="AQ2503" i="2"/>
  <c r="AQ2504" i="2"/>
  <c r="AQ2505" i="2"/>
  <c r="AQ2501" i="2"/>
  <c r="AQ2507" i="2"/>
  <c r="AQ2508" i="2"/>
  <c r="AQ2509" i="2"/>
  <c r="AQ2510" i="2"/>
  <c r="AQ2506" i="2"/>
  <c r="AQ2511" i="2"/>
  <c r="AQ2512" i="2"/>
  <c r="AQ2513" i="2"/>
  <c r="AQ2514" i="2"/>
  <c r="AQ2516" i="2"/>
  <c r="AQ2517" i="2"/>
  <c r="AQ2518" i="2"/>
  <c r="AQ2519" i="2"/>
  <c r="AQ2520" i="2"/>
  <c r="AQ2521" i="2"/>
  <c r="AQ2515" i="2"/>
  <c r="AQ2523" i="2"/>
  <c r="AQ2524" i="2"/>
  <c r="AQ2525" i="2"/>
  <c r="AQ2526" i="2"/>
  <c r="AQ2527" i="2"/>
  <c r="AQ2528" i="2"/>
  <c r="AQ2522" i="2"/>
  <c r="AQ2531" i="2"/>
  <c r="AQ2532" i="2"/>
  <c r="AQ2533" i="2"/>
  <c r="AQ2534" i="2"/>
  <c r="AQ2529" i="2"/>
  <c r="AQ2530" i="2"/>
  <c r="AQ2535" i="2"/>
  <c r="AQ2536" i="2"/>
  <c r="AQ2537" i="2"/>
  <c r="AQ2538" i="2"/>
  <c r="AQ2540" i="2"/>
  <c r="AQ2541" i="2"/>
  <c r="AQ2542" i="2"/>
  <c r="AQ2543" i="2"/>
  <c r="AQ2544" i="2"/>
  <c r="AQ2545" i="2"/>
  <c r="AQ2546" i="2"/>
  <c r="AQ2547" i="2"/>
  <c r="AQ2539" i="2"/>
  <c r="AQ2548" i="2"/>
  <c r="AQ2549" i="2"/>
  <c r="AQ2550" i="2"/>
  <c r="AQ2551" i="2"/>
  <c r="AQ2553" i="2"/>
  <c r="AQ2554" i="2"/>
  <c r="AQ2555" i="2"/>
  <c r="AQ2556" i="2"/>
  <c r="AQ2557" i="2"/>
  <c r="AQ2558" i="2"/>
  <c r="AQ2559" i="2"/>
  <c r="AQ2560" i="2"/>
  <c r="AQ2561" i="2"/>
  <c r="AQ2563" i="2"/>
  <c r="AQ2564" i="2"/>
  <c r="AQ2562" i="2"/>
  <c r="AQ2565" i="2"/>
  <c r="AQ2566" i="2"/>
  <c r="AQ2567" i="2"/>
  <c r="AQ2568" i="2"/>
  <c r="AQ2569" i="2"/>
  <c r="AQ2570" i="2"/>
  <c r="AQ2571" i="2"/>
  <c r="AQ2572" i="2"/>
  <c r="AQ2573" i="2"/>
  <c r="AQ2574" i="2"/>
  <c r="AQ2575" i="2"/>
  <c r="AQ2576" i="2"/>
  <c r="AQ2578" i="2"/>
  <c r="AQ2579" i="2"/>
  <c r="AQ2580" i="2"/>
  <c r="AQ2577" i="2"/>
  <c r="AQ2582" i="2"/>
  <c r="AQ2583" i="2"/>
  <c r="AQ2584" i="2"/>
  <c r="AQ2585" i="2"/>
  <c r="AQ2586" i="2"/>
  <c r="AQ2587" i="2"/>
  <c r="AQ2588" i="2"/>
  <c r="AQ2589" i="2"/>
  <c r="AQ2590" i="2"/>
  <c r="AQ2581" i="2"/>
  <c r="AQ2591" i="2"/>
  <c r="AQ2592" i="2"/>
  <c r="AQ2593" i="2"/>
  <c r="AQ2594" i="2"/>
  <c r="AQ2595" i="2"/>
  <c r="AQ2596" i="2"/>
  <c r="AQ2598" i="2"/>
  <c r="AQ2599" i="2"/>
  <c r="AQ2597" i="2"/>
  <c r="AQ2600" i="2"/>
  <c r="AQ2601" i="2"/>
  <c r="AQ2602" i="2"/>
  <c r="AQ2605" i="2"/>
  <c r="AQ2603" i="2"/>
  <c r="AQ2604" i="2"/>
  <c r="AQ2608" i="2"/>
  <c r="AQ2606" i="2"/>
  <c r="AQ2607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0" i="2"/>
  <c r="AQ2621" i="2"/>
  <c r="AQ2623" i="2"/>
  <c r="AQ2624" i="2"/>
  <c r="AQ2622" i="2"/>
  <c r="AQ2627" i="2"/>
  <c r="AQ2628" i="2"/>
  <c r="AQ2625" i="2"/>
  <c r="AQ2626" i="2"/>
  <c r="AQ2629" i="2"/>
  <c r="AQ2630" i="2"/>
  <c r="AQ2633" i="2"/>
  <c r="AQ2634" i="2"/>
  <c r="AQ2631" i="2"/>
  <c r="AQ2632" i="2"/>
  <c r="AQ2635" i="2"/>
  <c r="AQ2636" i="2"/>
  <c r="AQ2637" i="2"/>
  <c r="AQ2638" i="2"/>
  <c r="AQ2640" i="2"/>
  <c r="AQ2639" i="2"/>
  <c r="AQ2641" i="2"/>
  <c r="AQ2642" i="2"/>
  <c r="AQ2643" i="2"/>
  <c r="AQ2644" i="2"/>
  <c r="AQ2645" i="2"/>
  <c r="AQ2646" i="2"/>
  <c r="AQ2648" i="2"/>
  <c r="AQ2649" i="2"/>
  <c r="AQ2650" i="2"/>
  <c r="AQ2647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1" i="2"/>
  <c r="AQ2672" i="2"/>
  <c r="AQ2674" i="2"/>
  <c r="AQ2675" i="2"/>
  <c r="AQ2673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7" i="2"/>
  <c r="AQ2698" i="2"/>
  <c r="AQ2700" i="2"/>
  <c r="AQ2701" i="2"/>
  <c r="AQ2702" i="2"/>
  <c r="AQ2703" i="2"/>
  <c r="AQ2699" i="2"/>
  <c r="AQ2704" i="2"/>
  <c r="AQ2705" i="2"/>
  <c r="AQ2706" i="2"/>
  <c r="AQ2707" i="2"/>
  <c r="AQ2708" i="2"/>
  <c r="AQ2709" i="2"/>
  <c r="AQ2710" i="2"/>
  <c r="AQ2711" i="2"/>
  <c r="AQ2712" i="2"/>
  <c r="AQ2713" i="2"/>
  <c r="AQ2714" i="2"/>
  <c r="AQ2715" i="2"/>
  <c r="AQ2717" i="2"/>
  <c r="AQ2716" i="2"/>
  <c r="AQ2718" i="2"/>
  <c r="AQ2719" i="2"/>
  <c r="AQ2720" i="2"/>
  <c r="AQ2721" i="2"/>
  <c r="AQ2722" i="2"/>
  <c r="AQ2723" i="2"/>
  <c r="AQ2724" i="2"/>
  <c r="AQ2726" i="2"/>
  <c r="AQ2727" i="2"/>
  <c r="AQ2725" i="2"/>
  <c r="AQ2728" i="2"/>
  <c r="AQ2729" i="2"/>
  <c r="AQ2730" i="2"/>
  <c r="AQ2732" i="2"/>
  <c r="AQ2731" i="2"/>
  <c r="AQ2733" i="2"/>
  <c r="AQ2734" i="2"/>
  <c r="AQ2735" i="2"/>
  <c r="AQ2736" i="2"/>
  <c r="AQ2737" i="2"/>
  <c r="AQ2739" i="2"/>
  <c r="AQ2740" i="2"/>
  <c r="AQ2741" i="2"/>
  <c r="AQ2742" i="2"/>
  <c r="AQ2738" i="2"/>
  <c r="AQ2744" i="2"/>
  <c r="AQ2745" i="2"/>
  <c r="AQ2746" i="2"/>
  <c r="AQ2743" i="2"/>
  <c r="AQ2748" i="2"/>
  <c r="AQ2749" i="2"/>
  <c r="AQ2747" i="2"/>
  <c r="AQ2750" i="2"/>
  <c r="AQ2751" i="2"/>
  <c r="AQ2753" i="2"/>
  <c r="AQ2752" i="2"/>
  <c r="AQ2754" i="2"/>
  <c r="AQ2755" i="2"/>
  <c r="AQ2756" i="2"/>
  <c r="AQ2757" i="2"/>
  <c r="AQ2758" i="2"/>
  <c r="AQ2759" i="2"/>
  <c r="AQ2760" i="2"/>
  <c r="AQ2761" i="2"/>
  <c r="AQ2762" i="2"/>
  <c r="AQ2764" i="2"/>
  <c r="AQ2765" i="2"/>
  <c r="AQ2763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3" i="2"/>
  <c r="AQ2804" i="2"/>
  <c r="AQ2806" i="2"/>
  <c r="AQ2807" i="2"/>
  <c r="AQ2805" i="2"/>
  <c r="AQ2808" i="2"/>
  <c r="AQ2809" i="2"/>
  <c r="AQ2810" i="2"/>
  <c r="AQ2811" i="2"/>
  <c r="AQ2812" i="2"/>
  <c r="AQ2813" i="2"/>
  <c r="AQ2814" i="2"/>
  <c r="AQ2815" i="2"/>
  <c r="AQ2816" i="2"/>
  <c r="AQ2818" i="2"/>
  <c r="AQ2819" i="2"/>
  <c r="AQ2817" i="2"/>
  <c r="AQ2820" i="2"/>
  <c r="AQ2821" i="2"/>
  <c r="AQ2822" i="2"/>
  <c r="AQ2823" i="2"/>
  <c r="AQ2824" i="2"/>
  <c r="AQ2825" i="2"/>
  <c r="AQ2831" i="2"/>
  <c r="AQ2832" i="2"/>
  <c r="AQ2834" i="2"/>
  <c r="AQ2827" i="2"/>
  <c r="AQ2828" i="2"/>
  <c r="AQ2829" i="2"/>
  <c r="AQ2830" i="2"/>
  <c r="AQ2833" i="2"/>
  <c r="AQ2826" i="2"/>
  <c r="AQ2835" i="2"/>
  <c r="AQ2836" i="2"/>
  <c r="AQ2837" i="2"/>
  <c r="AQ2838" i="2"/>
  <c r="AQ2840" i="2"/>
  <c r="AQ2839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6" i="2"/>
  <c r="AQ2867" i="2"/>
  <c r="AQ2870" i="2"/>
  <c r="AQ2868" i="2"/>
  <c r="AQ2869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6" i="2"/>
  <c r="AQ2887" i="2"/>
  <c r="AQ2889" i="2"/>
  <c r="AQ2890" i="2"/>
  <c r="AQ2891" i="2"/>
  <c r="AQ2888" i="2"/>
  <c r="AQ2893" i="2"/>
  <c r="AQ2894" i="2"/>
  <c r="AQ2895" i="2"/>
  <c r="AQ2896" i="2"/>
  <c r="AQ2897" i="2"/>
  <c r="AQ2898" i="2"/>
  <c r="AQ2892" i="2"/>
  <c r="AQ2899" i="2"/>
  <c r="AQ2900" i="2"/>
  <c r="AQ2901" i="2"/>
  <c r="AQ2902" i="2"/>
  <c r="AQ2903" i="2"/>
  <c r="AQ2904" i="2"/>
  <c r="AQ2905" i="2"/>
  <c r="AQ2906" i="2"/>
  <c r="AQ2907" i="2"/>
  <c r="AQ2552" i="2"/>
  <c r="AQ2908" i="2"/>
  <c r="AQ2909" i="2"/>
  <c r="AQ2910" i="2"/>
  <c r="AQ2911" i="2"/>
  <c r="AQ2913" i="2"/>
  <c r="AQ2914" i="2"/>
  <c r="AQ2915" i="2"/>
  <c r="AQ2912" i="2"/>
  <c r="AQ2917" i="2"/>
  <c r="AQ2918" i="2"/>
  <c r="AQ2916" i="2"/>
  <c r="AQ2920" i="2"/>
  <c r="AQ2921" i="2"/>
  <c r="AQ2922" i="2"/>
  <c r="AQ2923" i="2"/>
  <c r="AQ2919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4" i="2"/>
  <c r="AQ2945" i="2"/>
  <c r="AQ2947" i="2"/>
  <c r="AQ2946" i="2"/>
  <c r="AQ2949" i="2"/>
  <c r="AQ2950" i="2"/>
  <c r="AQ2951" i="2"/>
  <c r="AQ2952" i="2"/>
  <c r="AQ2948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7" i="2"/>
  <c r="AQ2988" i="2"/>
  <c r="AQ2991" i="2"/>
  <c r="AQ2989" i="2"/>
  <c r="AQ2990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4" i="2"/>
  <c r="AQ3005" i="2"/>
  <c r="AQ3007" i="2"/>
  <c r="AQ3008" i="2"/>
  <c r="AQ3006" i="2"/>
  <c r="AQ3009" i="2"/>
  <c r="AQ3010" i="2"/>
  <c r="AQ3011" i="2"/>
  <c r="AQ3012" i="2"/>
  <c r="AQ3013" i="2"/>
  <c r="AQ3014" i="2"/>
  <c r="AQ3015" i="2"/>
  <c r="AQ3016" i="2"/>
  <c r="AQ3017" i="2"/>
  <c r="AQ3019" i="2"/>
  <c r="AQ3020" i="2"/>
  <c r="AQ3021" i="2"/>
  <c r="AQ3022" i="2"/>
  <c r="AQ3018" i="2"/>
  <c r="AQ3023" i="2"/>
  <c r="AQ3024" i="2"/>
  <c r="AQ3025" i="2"/>
  <c r="AQ3026" i="2"/>
  <c r="AQ3027" i="2"/>
  <c r="AQ3029" i="2"/>
  <c r="AQ3030" i="2"/>
  <c r="AQ3031" i="2"/>
  <c r="AQ3032" i="2"/>
  <c r="AQ3033" i="2"/>
  <c r="AQ3034" i="2"/>
  <c r="AQ3035" i="2"/>
  <c r="AQ3036" i="2"/>
  <c r="AQ3037" i="2"/>
  <c r="AQ3038" i="2"/>
  <c r="AQ3039" i="2"/>
  <c r="AQ3040" i="2"/>
  <c r="AQ3043" i="2"/>
  <c r="AQ3041" i="2"/>
  <c r="AQ3042" i="2"/>
  <c r="AQ3044" i="2"/>
  <c r="AQ3045" i="2"/>
  <c r="AQ3046" i="2"/>
  <c r="AQ3047" i="2"/>
  <c r="AQ3048" i="2"/>
  <c r="AQ3049" i="2"/>
  <c r="AQ3050" i="2"/>
  <c r="AQ3051" i="2"/>
  <c r="AQ3053" i="2"/>
  <c r="AQ3054" i="2"/>
  <c r="AQ3055" i="2"/>
  <c r="AQ3056" i="2"/>
  <c r="AQ3057" i="2"/>
  <c r="AQ3058" i="2"/>
  <c r="AQ3052" i="2"/>
  <c r="AQ3059" i="2"/>
  <c r="AQ3060" i="2"/>
  <c r="AQ3061" i="2"/>
  <c r="AQ3062" i="2"/>
  <c r="AQ3065" i="2"/>
  <c r="AQ3066" i="2"/>
  <c r="AQ3063" i="2"/>
  <c r="AQ3064" i="2"/>
  <c r="AQ3067" i="2"/>
  <c r="AQ3070" i="2"/>
  <c r="AQ3071" i="2"/>
  <c r="AQ3072" i="2"/>
  <c r="AQ3073" i="2"/>
  <c r="AQ3068" i="2"/>
  <c r="AQ3069" i="2"/>
  <c r="AQ3028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89" i="2"/>
  <c r="AQ3090" i="2"/>
  <c r="AQ3092" i="2"/>
  <c r="AQ3093" i="2"/>
  <c r="AQ3094" i="2"/>
  <c r="AQ3095" i="2"/>
  <c r="AQ3091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7" i="2"/>
  <c r="AQ3108" i="2"/>
  <c r="AQ3110" i="2"/>
  <c r="AQ3111" i="2"/>
  <c r="AQ3109" i="2"/>
  <c r="AQ3112" i="2"/>
  <c r="AQ3113" i="2"/>
  <c r="AQ3114" i="2"/>
  <c r="AQ3116" i="2"/>
  <c r="AQ3115" i="2"/>
  <c r="AQ3117" i="2"/>
  <c r="AQ3118" i="2"/>
  <c r="AQ3119" i="2"/>
  <c r="AQ3120" i="2"/>
  <c r="AQ3121" i="2"/>
  <c r="AQ3122" i="2"/>
  <c r="AQ3123" i="2"/>
  <c r="AQ3124" i="2"/>
  <c r="AQ3126" i="2"/>
  <c r="AQ3127" i="2"/>
  <c r="AQ3128" i="2"/>
  <c r="AQ3125" i="2"/>
  <c r="AQ3129" i="2"/>
  <c r="AQ3130" i="2"/>
  <c r="AQ3131" i="2"/>
  <c r="AQ3132" i="2"/>
  <c r="AQ3133" i="2"/>
  <c r="AQ3134" i="2"/>
  <c r="AQ3135" i="2"/>
  <c r="AQ3136" i="2"/>
  <c r="AQ3138" i="2"/>
  <c r="AQ3139" i="2"/>
  <c r="AQ3140" i="2"/>
  <c r="AQ3141" i="2"/>
  <c r="AQ3142" i="2"/>
  <c r="AQ3137" i="2"/>
  <c r="AQ3143" i="2"/>
  <c r="AQ3144" i="2"/>
  <c r="AQ3147" i="2"/>
  <c r="AQ3148" i="2"/>
  <c r="AQ3145" i="2"/>
  <c r="AQ3146" i="2"/>
  <c r="AQ3149" i="2"/>
  <c r="AQ3150" i="2"/>
  <c r="AQ3151" i="2"/>
  <c r="AQ3152" i="2"/>
  <c r="AQ3153" i="2"/>
  <c r="AQ3155" i="2"/>
  <c r="AQ3154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5" i="2"/>
  <c r="AQ3186" i="2"/>
  <c r="AQ3188" i="2"/>
  <c r="AQ3187" i="2"/>
  <c r="AQ3189" i="2"/>
  <c r="AQ3190" i="2"/>
  <c r="AQ3192" i="2"/>
  <c r="AQ3193" i="2"/>
  <c r="AQ3194" i="2"/>
  <c r="AQ3195" i="2"/>
  <c r="AQ3196" i="2"/>
  <c r="AQ3197" i="2"/>
  <c r="AQ3198" i="2"/>
  <c r="AQ3199" i="2"/>
  <c r="AQ3200" i="2"/>
  <c r="AQ3201" i="2"/>
  <c r="AQ3202" i="2"/>
  <c r="AQ3191" i="2"/>
  <c r="AQ3204" i="2"/>
  <c r="AQ3205" i="2"/>
  <c r="AQ3206" i="2"/>
  <c r="AQ3207" i="2"/>
  <c r="AQ3208" i="2"/>
  <c r="AQ3209" i="2"/>
  <c r="AQ3210" i="2"/>
  <c r="AQ3211" i="2"/>
  <c r="AQ3213" i="2"/>
  <c r="AQ3214" i="2"/>
  <c r="AQ3215" i="2"/>
  <c r="AQ3216" i="2"/>
  <c r="AQ3217" i="2"/>
  <c r="AQ3218" i="2"/>
  <c r="AQ3203" i="2"/>
  <c r="AQ3212" i="2"/>
  <c r="AQ4" i="2"/>
  <c r="AK3212" i="2"/>
  <c r="AJ3212" i="2"/>
  <c r="AO3212" i="2" s="1"/>
  <c r="AH3212" i="2"/>
  <c r="AS3212" i="2"/>
  <c r="AG3212" i="2" s="1"/>
  <c r="AK3203" i="2"/>
  <c r="AJ3203" i="2"/>
  <c r="AO3203" i="2" s="1"/>
  <c r="AH3203" i="2"/>
  <c r="AS3203" i="2"/>
  <c r="AK3218" i="2"/>
  <c r="AJ3218" i="2"/>
  <c r="AO3218" i="2" s="1"/>
  <c r="AH3218" i="2"/>
  <c r="AS3218" i="2"/>
  <c r="AK3217" i="2"/>
  <c r="AJ3217" i="2"/>
  <c r="AO3217" i="2" s="1"/>
  <c r="AH3217" i="2"/>
  <c r="AS3217" i="2"/>
  <c r="AK3216" i="2"/>
  <c r="AJ3216" i="2"/>
  <c r="AO3216" i="2" s="1"/>
  <c r="AH3216" i="2"/>
  <c r="AS3216" i="2"/>
  <c r="AK3215" i="2"/>
  <c r="AJ3215" i="2"/>
  <c r="AO3215" i="2" s="1"/>
  <c r="AH3215" i="2"/>
  <c r="AS3215" i="2"/>
  <c r="AK3214" i="2"/>
  <c r="AJ3214" i="2"/>
  <c r="AO3214" i="2" s="1"/>
  <c r="AH3214" i="2"/>
  <c r="AS3214" i="2"/>
  <c r="AK3213" i="2"/>
  <c r="AJ3213" i="2"/>
  <c r="AO3213" i="2" s="1"/>
  <c r="AH3213" i="2"/>
  <c r="AS3213" i="2"/>
  <c r="AK3211" i="2"/>
  <c r="AJ3211" i="2"/>
  <c r="AO3211" i="2" s="1"/>
  <c r="AH3211" i="2"/>
  <c r="AS3211" i="2"/>
  <c r="AG3211" i="2" s="1"/>
  <c r="AK3210" i="2"/>
  <c r="AJ3210" i="2"/>
  <c r="AO3210" i="2" s="1"/>
  <c r="AH3210" i="2"/>
  <c r="AS3210" i="2"/>
  <c r="AK3209" i="2"/>
  <c r="AJ3209" i="2"/>
  <c r="AO3209" i="2" s="1"/>
  <c r="AH3209" i="2"/>
  <c r="AS3209" i="2"/>
  <c r="AK3208" i="2"/>
  <c r="AJ3208" i="2"/>
  <c r="AO3208" i="2" s="1"/>
  <c r="AH3208" i="2"/>
  <c r="AS3208" i="2"/>
  <c r="AK3207" i="2"/>
  <c r="AJ3207" i="2"/>
  <c r="AO3207" i="2" s="1"/>
  <c r="AH3207" i="2"/>
  <c r="AS3207" i="2"/>
  <c r="AK3206" i="2"/>
  <c r="AJ3206" i="2"/>
  <c r="AO3206" i="2" s="1"/>
  <c r="AH3206" i="2"/>
  <c r="AS3206" i="2"/>
  <c r="AK3205" i="2"/>
  <c r="AJ3205" i="2"/>
  <c r="AO3205" i="2" s="1"/>
  <c r="AH3205" i="2"/>
  <c r="AS3205" i="2"/>
  <c r="AG3205" i="2" s="1"/>
  <c r="AK3204" i="2"/>
  <c r="AJ3204" i="2"/>
  <c r="AO3204" i="2" s="1"/>
  <c r="AH3204" i="2"/>
  <c r="AS3204" i="2"/>
  <c r="AK3191" i="2"/>
  <c r="AJ3191" i="2"/>
  <c r="AO3191" i="2" s="1"/>
  <c r="AH3191" i="2"/>
  <c r="AS3191" i="2"/>
  <c r="AK3202" i="2"/>
  <c r="AJ3202" i="2"/>
  <c r="AO3202" i="2" s="1"/>
  <c r="AH3202" i="2"/>
  <c r="AS3202" i="2"/>
  <c r="AG3202" i="2" s="1"/>
  <c r="AK3201" i="2"/>
  <c r="AJ3201" i="2"/>
  <c r="AO3201" i="2" s="1"/>
  <c r="AH3201" i="2"/>
  <c r="AS3201" i="2"/>
  <c r="AK3200" i="2"/>
  <c r="AJ3200" i="2"/>
  <c r="AO3200" i="2" s="1"/>
  <c r="AH3200" i="2"/>
  <c r="AS3200" i="2"/>
  <c r="AK3199" i="2"/>
  <c r="AJ3199" i="2"/>
  <c r="AO3199" i="2" s="1"/>
  <c r="AH3199" i="2"/>
  <c r="AS3199" i="2"/>
  <c r="AK3198" i="2"/>
  <c r="AJ3198" i="2"/>
  <c r="AO3198" i="2" s="1"/>
  <c r="AH3198" i="2"/>
  <c r="AS3198" i="2"/>
  <c r="AK3197" i="2"/>
  <c r="AJ3197" i="2"/>
  <c r="AO3197" i="2" s="1"/>
  <c r="AH3197" i="2"/>
  <c r="AS3197" i="2"/>
  <c r="AG3197" i="2" s="1"/>
  <c r="AK3196" i="2"/>
  <c r="AJ3196" i="2"/>
  <c r="AO3196" i="2" s="1"/>
  <c r="AH3196" i="2"/>
  <c r="AS3196" i="2"/>
  <c r="AK3195" i="2"/>
  <c r="AJ3195" i="2"/>
  <c r="AO3195" i="2" s="1"/>
  <c r="AH3195" i="2"/>
  <c r="AS3195" i="2"/>
  <c r="AK3194" i="2"/>
  <c r="AJ3194" i="2"/>
  <c r="AO3194" i="2" s="1"/>
  <c r="AH3194" i="2"/>
  <c r="AS3194" i="2"/>
  <c r="AK3193" i="2"/>
  <c r="AJ3193" i="2"/>
  <c r="AO3193" i="2" s="1"/>
  <c r="AH3193" i="2"/>
  <c r="AS3193" i="2"/>
  <c r="AK3192" i="2"/>
  <c r="AJ3192" i="2"/>
  <c r="AO3192" i="2" s="1"/>
  <c r="AH3192" i="2"/>
  <c r="AS3192" i="2"/>
  <c r="AK3190" i="2"/>
  <c r="AJ3190" i="2"/>
  <c r="AO3190" i="2" s="1"/>
  <c r="AH3190" i="2"/>
  <c r="AS3190" i="2"/>
  <c r="AK3189" i="2"/>
  <c r="AJ3189" i="2"/>
  <c r="AO3189" i="2" s="1"/>
  <c r="AH3189" i="2"/>
  <c r="AS3189" i="2"/>
  <c r="AK3187" i="2"/>
  <c r="AJ3187" i="2"/>
  <c r="AO3187" i="2" s="1"/>
  <c r="AH3187" i="2"/>
  <c r="AS3187" i="2"/>
  <c r="AG3187" i="2" s="1"/>
  <c r="AK3188" i="2"/>
  <c r="AJ3188" i="2"/>
  <c r="AO3188" i="2" s="1"/>
  <c r="AH3188" i="2"/>
  <c r="AS3188" i="2"/>
  <c r="AK3186" i="2"/>
  <c r="AJ3186" i="2"/>
  <c r="AO3186" i="2" s="1"/>
  <c r="AH3186" i="2"/>
  <c r="AS3186" i="2"/>
  <c r="AG3186" i="2" s="1"/>
  <c r="AK3185" i="2"/>
  <c r="AJ3185" i="2"/>
  <c r="AO3185" i="2" s="1"/>
  <c r="AH3185" i="2"/>
  <c r="AS3185" i="2"/>
  <c r="AK3184" i="2"/>
  <c r="AJ3184" i="2"/>
  <c r="AO3184" i="2" s="1"/>
  <c r="AH3184" i="2"/>
  <c r="AS3184" i="2"/>
  <c r="AK3183" i="2"/>
  <c r="AJ3183" i="2"/>
  <c r="AO3183" i="2" s="1"/>
  <c r="AH3183" i="2"/>
  <c r="AS3183" i="2"/>
  <c r="AK3182" i="2"/>
  <c r="AJ3182" i="2"/>
  <c r="AO3182" i="2" s="1"/>
  <c r="AH3182" i="2"/>
  <c r="AS3182" i="2"/>
  <c r="AL3182" i="2" s="1" a="1"/>
  <c r="AL3182" i="2" s="1"/>
  <c r="AK3181" i="2"/>
  <c r="AJ3181" i="2"/>
  <c r="AO3181" i="2" s="1"/>
  <c r="AH3181" i="2"/>
  <c r="AS3181" i="2"/>
  <c r="AL3181" i="2" s="1" a="1"/>
  <c r="AL3181" i="2" s="1"/>
  <c r="AK3180" i="2"/>
  <c r="AJ3180" i="2"/>
  <c r="AO3180" i="2" s="1"/>
  <c r="AH3180" i="2"/>
  <c r="AS3180" i="2"/>
  <c r="AG3180" i="2" s="1"/>
  <c r="AK3179" i="2"/>
  <c r="AJ3179" i="2"/>
  <c r="AO3179" i="2" s="1"/>
  <c r="AH3179" i="2"/>
  <c r="AS3179" i="2"/>
  <c r="AK3178" i="2"/>
  <c r="AJ3178" i="2"/>
  <c r="AO3178" i="2" s="1"/>
  <c r="AH3178" i="2"/>
  <c r="AS3178" i="2"/>
  <c r="AG3178" i="2" s="1"/>
  <c r="AK3177" i="2"/>
  <c r="AJ3177" i="2"/>
  <c r="AO3177" i="2" s="1"/>
  <c r="AH3177" i="2"/>
  <c r="AS3177" i="2"/>
  <c r="AK3176" i="2"/>
  <c r="AJ3176" i="2"/>
  <c r="AO3176" i="2" s="1"/>
  <c r="AH3176" i="2"/>
  <c r="AS3176" i="2"/>
  <c r="AK3175" i="2"/>
  <c r="AJ3175" i="2"/>
  <c r="AO3175" i="2" s="1"/>
  <c r="AH3175" i="2"/>
  <c r="AS3175" i="2"/>
  <c r="AK3174" i="2"/>
  <c r="AJ3174" i="2"/>
  <c r="AO3174" i="2" s="1"/>
  <c r="AH3174" i="2"/>
  <c r="AS3174" i="2"/>
  <c r="AK3173" i="2"/>
  <c r="AJ3173" i="2"/>
  <c r="AO3173" i="2" s="1"/>
  <c r="AH3173" i="2"/>
  <c r="AS3173" i="2"/>
  <c r="AK3172" i="2"/>
  <c r="AJ3172" i="2"/>
  <c r="AO3172" i="2" s="1"/>
  <c r="AH3172" i="2"/>
  <c r="AS3172" i="2"/>
  <c r="AG3172" i="2" s="1"/>
  <c r="AK3171" i="2"/>
  <c r="AJ3171" i="2"/>
  <c r="AO3171" i="2" s="1"/>
  <c r="AH3171" i="2"/>
  <c r="AS3171" i="2"/>
  <c r="AK3170" i="2"/>
  <c r="AJ3170" i="2"/>
  <c r="AO3170" i="2" s="1"/>
  <c r="AH3170" i="2"/>
  <c r="AS3170" i="2"/>
  <c r="AK3169" i="2"/>
  <c r="AJ3169" i="2"/>
  <c r="AO3169" i="2" s="1"/>
  <c r="AH3169" i="2"/>
  <c r="AS3169" i="2"/>
  <c r="AK3168" i="2"/>
  <c r="AJ3168" i="2"/>
  <c r="AO3168" i="2" s="1"/>
  <c r="AH3168" i="2"/>
  <c r="AS3168" i="2"/>
  <c r="AK3167" i="2"/>
  <c r="AJ3167" i="2"/>
  <c r="AO3167" i="2" s="1"/>
  <c r="AH3167" i="2"/>
  <c r="AS3167" i="2"/>
  <c r="AK3166" i="2"/>
  <c r="AJ3166" i="2"/>
  <c r="AO3166" i="2" s="1"/>
  <c r="AH3166" i="2"/>
  <c r="AS3166" i="2"/>
  <c r="AK3165" i="2"/>
  <c r="AJ3165" i="2"/>
  <c r="AO3165" i="2" s="1"/>
  <c r="AH3165" i="2"/>
  <c r="AS3165" i="2"/>
  <c r="AK3164" i="2"/>
  <c r="AJ3164" i="2"/>
  <c r="AO3164" i="2" s="1"/>
  <c r="AH3164" i="2"/>
  <c r="AS3164" i="2"/>
  <c r="AG3164" i="2" s="1"/>
  <c r="AK3163" i="2"/>
  <c r="AJ3163" i="2"/>
  <c r="AO3163" i="2" s="1"/>
  <c r="AH3163" i="2"/>
  <c r="AS3163" i="2"/>
  <c r="AK3162" i="2"/>
  <c r="AJ3162" i="2"/>
  <c r="AO3162" i="2" s="1"/>
  <c r="AH3162" i="2"/>
  <c r="AS3162" i="2"/>
  <c r="AG3162" i="2" s="1"/>
  <c r="AK3161" i="2"/>
  <c r="AJ3161" i="2"/>
  <c r="AO3161" i="2" s="1"/>
  <c r="AH3161" i="2"/>
  <c r="AS3161" i="2"/>
  <c r="AK3160" i="2"/>
  <c r="AJ3160" i="2"/>
  <c r="AO3160" i="2" s="1"/>
  <c r="AH3160" i="2"/>
  <c r="AS3160" i="2"/>
  <c r="AK3159" i="2"/>
  <c r="AJ3159" i="2"/>
  <c r="AO3159" i="2" s="1"/>
  <c r="AH3159" i="2"/>
  <c r="AS3159" i="2"/>
  <c r="AK3158" i="2"/>
  <c r="AJ3158" i="2"/>
  <c r="AO3158" i="2" s="1"/>
  <c r="AH3158" i="2"/>
  <c r="AS3158" i="2"/>
  <c r="AK3157" i="2"/>
  <c r="AJ3157" i="2"/>
  <c r="AO3157" i="2" s="1"/>
  <c r="AH3157" i="2"/>
  <c r="AS3157" i="2"/>
  <c r="AK3156" i="2"/>
  <c r="AJ3156" i="2"/>
  <c r="AO3156" i="2" s="1"/>
  <c r="AH3156" i="2"/>
  <c r="AS3156" i="2"/>
  <c r="AK3154" i="2"/>
  <c r="AJ3154" i="2"/>
  <c r="AO3154" i="2" s="1"/>
  <c r="AH3154" i="2"/>
  <c r="AS3154" i="2"/>
  <c r="AG3154" i="2" s="1"/>
  <c r="AK3155" i="2"/>
  <c r="AJ3155" i="2"/>
  <c r="AO3155" i="2" s="1"/>
  <c r="AH3155" i="2"/>
  <c r="AS3155" i="2"/>
  <c r="AG3155" i="2" s="1"/>
  <c r="AK3153" i="2"/>
  <c r="AJ3153" i="2"/>
  <c r="AO3153" i="2" s="1"/>
  <c r="AH3153" i="2"/>
  <c r="AS3153" i="2"/>
  <c r="AK3152" i="2"/>
  <c r="AJ3152" i="2"/>
  <c r="AO3152" i="2" s="1"/>
  <c r="AH3152" i="2"/>
  <c r="AS3152" i="2"/>
  <c r="AK3151" i="2"/>
  <c r="AJ3151" i="2"/>
  <c r="AO3151" i="2" s="1"/>
  <c r="AH3151" i="2"/>
  <c r="AS3151" i="2"/>
  <c r="AK3150" i="2"/>
  <c r="AJ3150" i="2"/>
  <c r="AO3150" i="2" s="1"/>
  <c r="AH3150" i="2"/>
  <c r="AS3150" i="2"/>
  <c r="AL3150" i="2" s="1" a="1"/>
  <c r="AL3150" i="2" s="1"/>
  <c r="AK3149" i="2"/>
  <c r="AJ3149" i="2"/>
  <c r="AO3149" i="2" s="1"/>
  <c r="AH3149" i="2"/>
  <c r="AS3149" i="2"/>
  <c r="AK3146" i="2"/>
  <c r="AJ3146" i="2"/>
  <c r="AO3146" i="2" s="1"/>
  <c r="AH3146" i="2"/>
  <c r="AS3146" i="2"/>
  <c r="AK3145" i="2"/>
  <c r="AJ3145" i="2"/>
  <c r="AO3145" i="2" s="1"/>
  <c r="AH3145" i="2"/>
  <c r="AS3145" i="2"/>
  <c r="AK3148" i="2"/>
  <c r="AJ3148" i="2"/>
  <c r="AO3148" i="2" s="1"/>
  <c r="AH3148" i="2"/>
  <c r="AS3148" i="2"/>
  <c r="AG3148" i="2" s="1"/>
  <c r="AK3147" i="2"/>
  <c r="AJ3147" i="2"/>
  <c r="AO3147" i="2" s="1"/>
  <c r="AH3147" i="2"/>
  <c r="AS3147" i="2"/>
  <c r="AK3144" i="2"/>
  <c r="AJ3144" i="2"/>
  <c r="AO3144" i="2" s="1"/>
  <c r="AH3144" i="2"/>
  <c r="AS3144" i="2"/>
  <c r="AK3143" i="2"/>
  <c r="AJ3143" i="2"/>
  <c r="AO3143" i="2" s="1"/>
  <c r="AH3143" i="2"/>
  <c r="AS3143" i="2"/>
  <c r="AK3137" i="2"/>
  <c r="AJ3137" i="2"/>
  <c r="AO3137" i="2" s="1"/>
  <c r="AH3137" i="2"/>
  <c r="AS3137" i="2"/>
  <c r="AK3142" i="2"/>
  <c r="AJ3142" i="2"/>
  <c r="AO3142" i="2" s="1"/>
  <c r="AH3142" i="2"/>
  <c r="AS3142" i="2"/>
  <c r="AK3141" i="2"/>
  <c r="AJ3141" i="2"/>
  <c r="AO3141" i="2" s="1"/>
  <c r="AH3141" i="2"/>
  <c r="AS3141" i="2"/>
  <c r="AK3140" i="2"/>
  <c r="AJ3140" i="2"/>
  <c r="AO3140" i="2" s="1"/>
  <c r="AH3140" i="2"/>
  <c r="AS3140" i="2"/>
  <c r="AK3139" i="2"/>
  <c r="AJ3139" i="2"/>
  <c r="AO3139" i="2" s="1"/>
  <c r="AH3139" i="2"/>
  <c r="AS3139" i="2"/>
  <c r="AK3138" i="2"/>
  <c r="AJ3138" i="2"/>
  <c r="AO3138" i="2" s="1"/>
  <c r="AH3138" i="2"/>
  <c r="AS3138" i="2"/>
  <c r="AK3136" i="2"/>
  <c r="AJ3136" i="2"/>
  <c r="AO3136" i="2" s="1"/>
  <c r="AH3136" i="2"/>
  <c r="AS3136" i="2"/>
  <c r="AK3135" i="2"/>
  <c r="AJ3135" i="2"/>
  <c r="AO3135" i="2" s="1"/>
  <c r="AH3135" i="2"/>
  <c r="AS3135" i="2"/>
  <c r="AK3134" i="2"/>
  <c r="AJ3134" i="2"/>
  <c r="AO3134" i="2" s="1"/>
  <c r="AH3134" i="2"/>
  <c r="AS3134" i="2"/>
  <c r="AK3133" i="2"/>
  <c r="AJ3133" i="2"/>
  <c r="AO3133" i="2" s="1"/>
  <c r="AH3133" i="2"/>
  <c r="AS3133" i="2"/>
  <c r="AK3132" i="2"/>
  <c r="AJ3132" i="2"/>
  <c r="AO3132" i="2" s="1"/>
  <c r="AH3132" i="2"/>
  <c r="AS3132" i="2"/>
  <c r="AL3132" i="2" s="1" a="1"/>
  <c r="AL3132" i="2" s="1"/>
  <c r="AK3131" i="2"/>
  <c r="AJ3131" i="2"/>
  <c r="AO3131" i="2" s="1"/>
  <c r="AH3131" i="2"/>
  <c r="AS3131" i="2"/>
  <c r="AK3130" i="2"/>
  <c r="AJ3130" i="2"/>
  <c r="AO3130" i="2" s="1"/>
  <c r="AH3130" i="2"/>
  <c r="AS3130" i="2"/>
  <c r="AG3130" i="2" s="1"/>
  <c r="AK3129" i="2"/>
  <c r="AJ3129" i="2"/>
  <c r="AO3129" i="2" s="1"/>
  <c r="AH3129" i="2"/>
  <c r="AS3129" i="2"/>
  <c r="AK3125" i="2"/>
  <c r="AJ3125" i="2"/>
  <c r="AO3125" i="2" s="1"/>
  <c r="AH3125" i="2"/>
  <c r="AS3125" i="2"/>
  <c r="AK3128" i="2"/>
  <c r="AJ3128" i="2"/>
  <c r="AO3128" i="2" s="1"/>
  <c r="AH3128" i="2"/>
  <c r="AS3128" i="2"/>
  <c r="AK3127" i="2"/>
  <c r="AJ3127" i="2"/>
  <c r="AO3127" i="2" s="1"/>
  <c r="AH3127" i="2"/>
  <c r="AS3127" i="2"/>
  <c r="AK3126" i="2"/>
  <c r="AJ3126" i="2"/>
  <c r="AO3126" i="2" s="1"/>
  <c r="AH3126" i="2"/>
  <c r="AS3126" i="2"/>
  <c r="AK3124" i="2"/>
  <c r="AJ3124" i="2"/>
  <c r="AO3124" i="2" s="1"/>
  <c r="AH3124" i="2"/>
  <c r="AS3124" i="2"/>
  <c r="AG3124" i="2" s="1"/>
  <c r="AK3123" i="2"/>
  <c r="AJ3123" i="2"/>
  <c r="AO3123" i="2" s="1"/>
  <c r="AH3123" i="2"/>
  <c r="AS3123" i="2"/>
  <c r="AK3122" i="2"/>
  <c r="AJ3122" i="2"/>
  <c r="AO3122" i="2" s="1"/>
  <c r="AH3122" i="2"/>
  <c r="AS3122" i="2"/>
  <c r="AG3122" i="2" s="1"/>
  <c r="AK3121" i="2"/>
  <c r="AJ3121" i="2"/>
  <c r="AO3121" i="2" s="1"/>
  <c r="AH3121" i="2"/>
  <c r="AS3121" i="2"/>
  <c r="AK3120" i="2"/>
  <c r="AJ3120" i="2"/>
  <c r="AO3120" i="2" s="1"/>
  <c r="AH3120" i="2"/>
  <c r="AS3120" i="2"/>
  <c r="AK3119" i="2"/>
  <c r="AJ3119" i="2"/>
  <c r="AO3119" i="2" s="1"/>
  <c r="AH3119" i="2"/>
  <c r="AS3119" i="2"/>
  <c r="AK3118" i="2"/>
  <c r="AJ3118" i="2"/>
  <c r="AO3118" i="2" s="1"/>
  <c r="AH3118" i="2"/>
  <c r="AS3118" i="2"/>
  <c r="AK3117" i="2"/>
  <c r="AJ3117" i="2"/>
  <c r="AO3117" i="2" s="1"/>
  <c r="AH3117" i="2"/>
  <c r="AS3117" i="2"/>
  <c r="AG3117" i="2" s="1"/>
  <c r="AK3115" i="2"/>
  <c r="AJ3115" i="2"/>
  <c r="AO3115" i="2" s="1"/>
  <c r="AH3115" i="2"/>
  <c r="AS3115" i="2"/>
  <c r="AK3116" i="2"/>
  <c r="AJ3116" i="2"/>
  <c r="AO3116" i="2" s="1"/>
  <c r="AH3116" i="2"/>
  <c r="AS3116" i="2"/>
  <c r="AK3114" i="2"/>
  <c r="AJ3114" i="2"/>
  <c r="AO3114" i="2" s="1"/>
  <c r="AH3114" i="2"/>
  <c r="AS3114" i="2"/>
  <c r="AK3113" i="2"/>
  <c r="AJ3113" i="2"/>
  <c r="AO3113" i="2" s="1"/>
  <c r="AH3113" i="2"/>
  <c r="AS3113" i="2"/>
  <c r="AK3112" i="2"/>
  <c r="AJ3112" i="2"/>
  <c r="AO3112" i="2" s="1"/>
  <c r="AH3112" i="2"/>
  <c r="AS3112" i="2"/>
  <c r="AK3109" i="2"/>
  <c r="AJ3109" i="2"/>
  <c r="AO3109" i="2" s="1"/>
  <c r="AH3109" i="2"/>
  <c r="AS3109" i="2"/>
  <c r="AK3111" i="2"/>
  <c r="AJ3111" i="2"/>
  <c r="AO3111" i="2" s="1"/>
  <c r="AH3111" i="2"/>
  <c r="AS3111" i="2"/>
  <c r="AK3110" i="2"/>
  <c r="AJ3110" i="2"/>
  <c r="AO3110" i="2" s="1"/>
  <c r="AH3110" i="2"/>
  <c r="AS3110" i="2"/>
  <c r="AK3108" i="2"/>
  <c r="AJ3108" i="2"/>
  <c r="AO3108" i="2" s="1"/>
  <c r="AH3108" i="2"/>
  <c r="AS3108" i="2"/>
  <c r="AG3108" i="2" s="1"/>
  <c r="AK3107" i="2"/>
  <c r="AJ3107" i="2"/>
  <c r="AO3107" i="2" s="1"/>
  <c r="AH3107" i="2"/>
  <c r="AS3107" i="2"/>
  <c r="AK3106" i="2"/>
  <c r="AJ3106" i="2"/>
  <c r="AO3106" i="2" s="1"/>
  <c r="AH3106" i="2"/>
  <c r="AS3106" i="2"/>
  <c r="AK3105" i="2"/>
  <c r="AJ3105" i="2"/>
  <c r="AO3105" i="2" s="1"/>
  <c r="AH3105" i="2"/>
  <c r="AS3105" i="2"/>
  <c r="AK3104" i="2"/>
  <c r="AJ3104" i="2"/>
  <c r="AO3104" i="2" s="1"/>
  <c r="AH3104" i="2"/>
  <c r="AS3104" i="2"/>
  <c r="AK3103" i="2"/>
  <c r="AJ3103" i="2"/>
  <c r="AO3103" i="2" s="1"/>
  <c r="AH3103" i="2"/>
  <c r="AS3103" i="2"/>
  <c r="AK3102" i="2"/>
  <c r="AJ3102" i="2"/>
  <c r="AO3102" i="2" s="1"/>
  <c r="AH3102" i="2"/>
  <c r="AS3102" i="2"/>
  <c r="AK3101" i="2"/>
  <c r="AJ3101" i="2"/>
  <c r="AO3101" i="2" s="1"/>
  <c r="AH3101" i="2"/>
  <c r="AS3101" i="2"/>
  <c r="AG3101" i="2" s="1"/>
  <c r="AK3100" i="2"/>
  <c r="AJ3100" i="2"/>
  <c r="AO3100" i="2" s="1"/>
  <c r="AH3100" i="2"/>
  <c r="AS3100" i="2"/>
  <c r="AG3100" i="2" s="1"/>
  <c r="AK3099" i="2"/>
  <c r="AJ3099" i="2"/>
  <c r="AO3099" i="2" s="1"/>
  <c r="AH3099" i="2"/>
  <c r="AS3099" i="2"/>
  <c r="AK3098" i="2"/>
  <c r="AJ3098" i="2"/>
  <c r="AO3098" i="2" s="1"/>
  <c r="AH3098" i="2"/>
  <c r="AS3098" i="2"/>
  <c r="AG3098" i="2" s="1"/>
  <c r="AK3097" i="2"/>
  <c r="AJ3097" i="2"/>
  <c r="AO3097" i="2" s="1"/>
  <c r="AH3097" i="2"/>
  <c r="AS3097" i="2"/>
  <c r="AK3096" i="2"/>
  <c r="AJ3096" i="2"/>
  <c r="AO3096" i="2" s="1"/>
  <c r="AH3096" i="2"/>
  <c r="AS3096" i="2"/>
  <c r="AK3091" i="2"/>
  <c r="AJ3091" i="2"/>
  <c r="AO3091" i="2" s="1"/>
  <c r="AH3091" i="2"/>
  <c r="AS3091" i="2"/>
  <c r="AK3095" i="2"/>
  <c r="AJ3095" i="2"/>
  <c r="AO3095" i="2" s="1"/>
  <c r="AH3095" i="2"/>
  <c r="AS3095" i="2"/>
  <c r="AK3094" i="2"/>
  <c r="AJ3094" i="2"/>
  <c r="AO3094" i="2" s="1"/>
  <c r="AH3094" i="2"/>
  <c r="AS3094" i="2"/>
  <c r="AK3093" i="2"/>
  <c r="AJ3093" i="2"/>
  <c r="AO3093" i="2" s="1"/>
  <c r="AH3093" i="2"/>
  <c r="AS3093" i="2"/>
  <c r="AG3093" i="2" s="1"/>
  <c r="AK3092" i="2"/>
  <c r="AJ3092" i="2"/>
  <c r="AO3092" i="2" s="1"/>
  <c r="AH3092" i="2"/>
  <c r="AS3092" i="2"/>
  <c r="AK3090" i="2"/>
  <c r="AJ3090" i="2"/>
  <c r="AO3090" i="2" s="1"/>
  <c r="AH3090" i="2"/>
  <c r="AS3090" i="2"/>
  <c r="AG3090" i="2" s="1"/>
  <c r="AK3089" i="2"/>
  <c r="AJ3089" i="2"/>
  <c r="AO3089" i="2" s="1"/>
  <c r="AH3089" i="2"/>
  <c r="AS3089" i="2"/>
  <c r="AK3088" i="2"/>
  <c r="AJ3088" i="2"/>
  <c r="AO3088" i="2" s="1"/>
  <c r="AH3088" i="2"/>
  <c r="AS3088" i="2"/>
  <c r="AK3087" i="2"/>
  <c r="AJ3087" i="2"/>
  <c r="AO3087" i="2" s="1"/>
  <c r="AH3087" i="2"/>
  <c r="AS3087" i="2"/>
  <c r="AK3086" i="2"/>
  <c r="AJ3086" i="2"/>
  <c r="AO3086" i="2" s="1"/>
  <c r="AH3086" i="2"/>
  <c r="AS3086" i="2"/>
  <c r="AK3085" i="2"/>
  <c r="AJ3085" i="2"/>
  <c r="AO3085" i="2" s="1"/>
  <c r="AH3085" i="2"/>
  <c r="AS3085" i="2"/>
  <c r="AK3084" i="2"/>
  <c r="AJ3084" i="2"/>
  <c r="AO3084" i="2" s="1"/>
  <c r="AH3084" i="2"/>
  <c r="AS3084" i="2"/>
  <c r="AG3084" i="2" s="1"/>
  <c r="AK3083" i="2"/>
  <c r="AJ3083" i="2"/>
  <c r="AO3083" i="2" s="1"/>
  <c r="AH3083" i="2"/>
  <c r="AS3083" i="2"/>
  <c r="AK3082" i="2"/>
  <c r="AJ3082" i="2"/>
  <c r="AO3082" i="2" s="1"/>
  <c r="AH3082" i="2"/>
  <c r="AS3082" i="2"/>
  <c r="AG3082" i="2" s="1"/>
  <c r="AK3081" i="2"/>
  <c r="AJ3081" i="2"/>
  <c r="AO3081" i="2" s="1"/>
  <c r="AH3081" i="2"/>
  <c r="AS3081" i="2"/>
  <c r="AK3080" i="2"/>
  <c r="AJ3080" i="2"/>
  <c r="AO3080" i="2" s="1"/>
  <c r="AH3080" i="2"/>
  <c r="AS3080" i="2"/>
  <c r="AK3079" i="2"/>
  <c r="AJ3079" i="2"/>
  <c r="AO3079" i="2" s="1"/>
  <c r="AH3079" i="2"/>
  <c r="AS3079" i="2"/>
  <c r="AK3078" i="2"/>
  <c r="AJ3078" i="2"/>
  <c r="AO3078" i="2" s="1"/>
  <c r="AH3078" i="2"/>
  <c r="AS3078" i="2"/>
  <c r="AK3077" i="2"/>
  <c r="AJ3077" i="2"/>
  <c r="AO3077" i="2" s="1"/>
  <c r="AH3077" i="2"/>
  <c r="AS3077" i="2"/>
  <c r="AK3076" i="2"/>
  <c r="AJ3076" i="2"/>
  <c r="AO3076" i="2" s="1"/>
  <c r="AH3076" i="2"/>
  <c r="AS3076" i="2"/>
  <c r="AG3076" i="2" s="1"/>
  <c r="AK3075" i="2"/>
  <c r="AJ3075" i="2"/>
  <c r="AO3075" i="2" s="1"/>
  <c r="AH3075" i="2"/>
  <c r="AS3075" i="2"/>
  <c r="AK3074" i="2"/>
  <c r="AJ3074" i="2"/>
  <c r="AO3074" i="2" s="1"/>
  <c r="AH3074" i="2"/>
  <c r="AS3074" i="2"/>
  <c r="AL3074" i="2" s="1" a="1"/>
  <c r="AL3074" i="2" s="1"/>
  <c r="AK3028" i="2"/>
  <c r="AJ3028" i="2"/>
  <c r="AO3028" i="2" s="1"/>
  <c r="AH3028" i="2"/>
  <c r="AS3028" i="2"/>
  <c r="AK3069" i="2"/>
  <c r="AJ3069" i="2"/>
  <c r="AO3069" i="2" s="1"/>
  <c r="AH3069" i="2"/>
  <c r="AS3069" i="2"/>
  <c r="AK3068" i="2"/>
  <c r="AJ3068" i="2"/>
  <c r="AO3068" i="2" s="1"/>
  <c r="AH3068" i="2"/>
  <c r="AS3068" i="2"/>
  <c r="AK3073" i="2"/>
  <c r="AJ3073" i="2"/>
  <c r="AO3073" i="2" s="1"/>
  <c r="AH3073" i="2"/>
  <c r="AS3073" i="2"/>
  <c r="AK3072" i="2"/>
  <c r="AJ3072" i="2"/>
  <c r="AO3072" i="2" s="1"/>
  <c r="AH3072" i="2"/>
  <c r="AS3072" i="2"/>
  <c r="AK3071" i="2"/>
  <c r="AJ3071" i="2"/>
  <c r="AO3071" i="2" s="1"/>
  <c r="AH3071" i="2"/>
  <c r="AS3071" i="2"/>
  <c r="AK3070" i="2"/>
  <c r="AJ3070" i="2"/>
  <c r="AO3070" i="2" s="1"/>
  <c r="AH3070" i="2"/>
  <c r="AS3070" i="2"/>
  <c r="AK3067" i="2"/>
  <c r="AJ3067" i="2"/>
  <c r="AO3067" i="2" s="1"/>
  <c r="AH3067" i="2"/>
  <c r="AS3067" i="2"/>
  <c r="AL3067" i="2" s="1" a="1"/>
  <c r="AL3067" i="2" s="1"/>
  <c r="AK3064" i="2"/>
  <c r="AJ3064" i="2"/>
  <c r="AO3064" i="2" s="1"/>
  <c r="AH3064" i="2"/>
  <c r="AS3064" i="2"/>
  <c r="AK3063" i="2"/>
  <c r="AJ3063" i="2"/>
  <c r="AO3063" i="2" s="1"/>
  <c r="AH3063" i="2"/>
  <c r="AS3063" i="2"/>
  <c r="AK3066" i="2"/>
  <c r="AJ3066" i="2"/>
  <c r="AO3066" i="2" s="1"/>
  <c r="AH3066" i="2"/>
  <c r="AS3066" i="2"/>
  <c r="AK3065" i="2"/>
  <c r="AJ3065" i="2"/>
  <c r="AO3065" i="2" s="1"/>
  <c r="AH3065" i="2"/>
  <c r="AS3065" i="2"/>
  <c r="AK3062" i="2"/>
  <c r="AJ3062" i="2"/>
  <c r="AO3062" i="2" s="1"/>
  <c r="AH3062" i="2"/>
  <c r="AS3062" i="2"/>
  <c r="AK3061" i="2"/>
  <c r="AJ3061" i="2"/>
  <c r="AO3061" i="2" s="1"/>
  <c r="AH3061" i="2"/>
  <c r="AS3061" i="2"/>
  <c r="AG3061" i="2" s="1"/>
  <c r="AK3060" i="2"/>
  <c r="AJ3060" i="2"/>
  <c r="AO3060" i="2" s="1"/>
  <c r="AH3060" i="2"/>
  <c r="AS3060" i="2"/>
  <c r="AK3059" i="2"/>
  <c r="AJ3059" i="2"/>
  <c r="AO3059" i="2" s="1"/>
  <c r="AH3059" i="2"/>
  <c r="AS3059" i="2"/>
  <c r="AG3059" i="2" s="1"/>
  <c r="AK3052" i="2"/>
  <c r="AJ3052" i="2"/>
  <c r="AO3052" i="2" s="1"/>
  <c r="AH3052" i="2"/>
  <c r="AS3052" i="2"/>
  <c r="AK3058" i="2"/>
  <c r="AJ3058" i="2"/>
  <c r="AO3058" i="2" s="1"/>
  <c r="AH3058" i="2"/>
  <c r="AS3058" i="2"/>
  <c r="AK3057" i="2"/>
  <c r="AJ3057" i="2"/>
  <c r="AO3057" i="2" s="1"/>
  <c r="AH3057" i="2"/>
  <c r="AS3057" i="2"/>
  <c r="AK3056" i="2"/>
  <c r="AJ3056" i="2"/>
  <c r="AO3056" i="2" s="1"/>
  <c r="AH3056" i="2"/>
  <c r="AS3056" i="2"/>
  <c r="AK3055" i="2"/>
  <c r="AJ3055" i="2"/>
  <c r="AO3055" i="2" s="1"/>
  <c r="AH3055" i="2"/>
  <c r="AS3055" i="2"/>
  <c r="AK3054" i="2"/>
  <c r="AJ3054" i="2"/>
  <c r="AO3054" i="2" s="1"/>
  <c r="AH3054" i="2"/>
  <c r="AS3054" i="2"/>
  <c r="AK3053" i="2"/>
  <c r="AJ3053" i="2"/>
  <c r="AO3053" i="2" s="1"/>
  <c r="AH3053" i="2"/>
  <c r="AS3053" i="2"/>
  <c r="AG3053" i="2" s="1"/>
  <c r="AK3051" i="2"/>
  <c r="AJ3051" i="2"/>
  <c r="AO3051" i="2" s="1"/>
  <c r="AH3051" i="2"/>
  <c r="AS3051" i="2"/>
  <c r="AG3051" i="2" s="1"/>
  <c r="AK3050" i="2"/>
  <c r="AJ3050" i="2"/>
  <c r="AO3050" i="2" s="1"/>
  <c r="AH3050" i="2"/>
  <c r="AS3050" i="2"/>
  <c r="AL3050" i="2" s="1" a="1"/>
  <c r="AL3050" i="2" s="1"/>
  <c r="AK3049" i="2"/>
  <c r="AJ3049" i="2"/>
  <c r="AO3049" i="2" s="1"/>
  <c r="AH3049" i="2"/>
  <c r="AS3049" i="2"/>
  <c r="AK3048" i="2"/>
  <c r="AJ3048" i="2"/>
  <c r="AO3048" i="2" s="1"/>
  <c r="AH3048" i="2"/>
  <c r="AS3048" i="2"/>
  <c r="AK3047" i="2"/>
  <c r="AJ3047" i="2"/>
  <c r="AO3047" i="2" s="1"/>
  <c r="AH3047" i="2"/>
  <c r="AS3047" i="2"/>
  <c r="AK3046" i="2"/>
  <c r="AJ3046" i="2"/>
  <c r="AO3046" i="2" s="1"/>
  <c r="AH3046" i="2"/>
  <c r="AS3046" i="2"/>
  <c r="AK3045" i="2"/>
  <c r="AJ3045" i="2"/>
  <c r="AO3045" i="2" s="1"/>
  <c r="AH3045" i="2"/>
  <c r="AS3045" i="2"/>
  <c r="AG3045" i="2" s="1"/>
  <c r="AK3044" i="2"/>
  <c r="AJ3044" i="2"/>
  <c r="AO3044" i="2" s="1"/>
  <c r="AH3044" i="2"/>
  <c r="AS3044" i="2"/>
  <c r="AK3042" i="2"/>
  <c r="AJ3042" i="2"/>
  <c r="AO3042" i="2" s="1"/>
  <c r="AH3042" i="2"/>
  <c r="AS3042" i="2"/>
  <c r="AK3041" i="2"/>
  <c r="AJ3041" i="2"/>
  <c r="AO3041" i="2" s="1"/>
  <c r="AH3041" i="2"/>
  <c r="AS3041" i="2"/>
  <c r="AK3043" i="2"/>
  <c r="AJ3043" i="2"/>
  <c r="AO3043" i="2" s="1"/>
  <c r="AH3043" i="2"/>
  <c r="AS3043" i="2"/>
  <c r="AK3040" i="2"/>
  <c r="AJ3040" i="2"/>
  <c r="AO3040" i="2" s="1"/>
  <c r="AH3040" i="2"/>
  <c r="AS3040" i="2"/>
  <c r="AK3039" i="2"/>
  <c r="AJ3039" i="2"/>
  <c r="AO3039" i="2" s="1"/>
  <c r="AH3039" i="2"/>
  <c r="AS3039" i="2"/>
  <c r="AK3038" i="2"/>
  <c r="AJ3038" i="2"/>
  <c r="AO3038" i="2" s="1"/>
  <c r="AH3038" i="2"/>
  <c r="AS3038" i="2"/>
  <c r="AK3037" i="2"/>
  <c r="AJ3037" i="2"/>
  <c r="AO3037" i="2" s="1"/>
  <c r="AH3037" i="2"/>
  <c r="AS3037" i="2"/>
  <c r="AK3036" i="2"/>
  <c r="AJ3036" i="2"/>
  <c r="AO3036" i="2" s="1"/>
  <c r="AH3036" i="2"/>
  <c r="AS3036" i="2"/>
  <c r="AK3035" i="2"/>
  <c r="AJ3035" i="2"/>
  <c r="AO3035" i="2" s="1"/>
  <c r="AH3035" i="2"/>
  <c r="AS3035" i="2"/>
  <c r="AK3034" i="2"/>
  <c r="AJ3034" i="2"/>
  <c r="AO3034" i="2" s="1"/>
  <c r="AH3034" i="2"/>
  <c r="AS3034" i="2"/>
  <c r="AK3033" i="2"/>
  <c r="AJ3033" i="2"/>
  <c r="AO3033" i="2" s="1"/>
  <c r="AH3033" i="2"/>
  <c r="AS3033" i="2"/>
  <c r="AK3032" i="2"/>
  <c r="AJ3032" i="2"/>
  <c r="AO3032" i="2" s="1"/>
  <c r="AH3032" i="2"/>
  <c r="AS3032" i="2"/>
  <c r="AK3031" i="2"/>
  <c r="AJ3031" i="2"/>
  <c r="AO3031" i="2" s="1"/>
  <c r="AH3031" i="2"/>
  <c r="AS3031" i="2"/>
  <c r="AK3030" i="2"/>
  <c r="AJ3030" i="2"/>
  <c r="AO3030" i="2" s="1"/>
  <c r="AH3030" i="2"/>
  <c r="AS3030" i="2"/>
  <c r="AK3029" i="2"/>
  <c r="AJ3029" i="2"/>
  <c r="AO3029" i="2" s="1"/>
  <c r="AH3029" i="2"/>
  <c r="AS3029" i="2"/>
  <c r="AG3029" i="2" s="1"/>
  <c r="AK3027" i="2"/>
  <c r="AJ3027" i="2"/>
  <c r="AO3027" i="2" s="1"/>
  <c r="AH3027" i="2"/>
  <c r="AS3027" i="2"/>
  <c r="AK3026" i="2"/>
  <c r="AJ3026" i="2"/>
  <c r="AO3026" i="2" s="1"/>
  <c r="AH3026" i="2"/>
  <c r="AS3026" i="2"/>
  <c r="AK3025" i="2"/>
  <c r="AJ3025" i="2"/>
  <c r="AO3025" i="2" s="1"/>
  <c r="AH3025" i="2"/>
  <c r="AS3025" i="2"/>
  <c r="AK3024" i="2"/>
  <c r="AJ3024" i="2"/>
  <c r="AO3024" i="2" s="1"/>
  <c r="AH3024" i="2"/>
  <c r="AS3024" i="2"/>
  <c r="AK3023" i="2"/>
  <c r="AJ3023" i="2"/>
  <c r="AO3023" i="2" s="1"/>
  <c r="AH3023" i="2"/>
  <c r="AS3023" i="2"/>
  <c r="AK3018" i="2"/>
  <c r="AJ3018" i="2"/>
  <c r="AO3018" i="2" s="1"/>
  <c r="AH3018" i="2"/>
  <c r="AS3018" i="2"/>
  <c r="AG3018" i="2" s="1"/>
  <c r="AK3022" i="2"/>
  <c r="AJ3022" i="2"/>
  <c r="AO3022" i="2" s="1"/>
  <c r="AH3022" i="2"/>
  <c r="AS3022" i="2"/>
  <c r="AK3021" i="2"/>
  <c r="AJ3021" i="2"/>
  <c r="AO3021" i="2" s="1"/>
  <c r="AH3021" i="2"/>
  <c r="AS3021" i="2"/>
  <c r="AK3020" i="2"/>
  <c r="AJ3020" i="2"/>
  <c r="AO3020" i="2" s="1"/>
  <c r="AH3020" i="2"/>
  <c r="AS3020" i="2"/>
  <c r="AK3019" i="2"/>
  <c r="AJ3019" i="2"/>
  <c r="AO3019" i="2" s="1"/>
  <c r="AH3019" i="2"/>
  <c r="AS3019" i="2"/>
  <c r="AK3017" i="2"/>
  <c r="AJ3017" i="2"/>
  <c r="AO3017" i="2" s="1"/>
  <c r="AH3017" i="2"/>
  <c r="AS3017" i="2"/>
  <c r="AK3016" i="2"/>
  <c r="AJ3016" i="2"/>
  <c r="AO3016" i="2" s="1"/>
  <c r="AH3016" i="2"/>
  <c r="AS3016" i="2"/>
  <c r="AK3015" i="2"/>
  <c r="AJ3015" i="2"/>
  <c r="AO3015" i="2" s="1"/>
  <c r="AH3015" i="2"/>
  <c r="AS3015" i="2"/>
  <c r="AK3014" i="2"/>
  <c r="AJ3014" i="2"/>
  <c r="AO3014" i="2" s="1"/>
  <c r="AH3014" i="2"/>
  <c r="AS3014" i="2"/>
  <c r="AK3013" i="2"/>
  <c r="AJ3013" i="2"/>
  <c r="AO3013" i="2" s="1"/>
  <c r="AH3013" i="2"/>
  <c r="AS3013" i="2"/>
  <c r="AK3012" i="2"/>
  <c r="AJ3012" i="2"/>
  <c r="AO3012" i="2" s="1"/>
  <c r="AH3012" i="2"/>
  <c r="AS3012" i="2"/>
  <c r="AG3012" i="2" s="1"/>
  <c r="AK3011" i="2"/>
  <c r="AJ3011" i="2"/>
  <c r="AO3011" i="2" s="1"/>
  <c r="AH3011" i="2"/>
  <c r="AS3011" i="2"/>
  <c r="AK3010" i="2"/>
  <c r="AJ3010" i="2"/>
  <c r="AO3010" i="2" s="1"/>
  <c r="AH3010" i="2"/>
  <c r="AS3010" i="2"/>
  <c r="AK3009" i="2"/>
  <c r="AJ3009" i="2"/>
  <c r="AO3009" i="2" s="1"/>
  <c r="AH3009" i="2"/>
  <c r="AS3009" i="2"/>
  <c r="AK3006" i="2"/>
  <c r="AJ3006" i="2"/>
  <c r="AO3006" i="2" s="1"/>
  <c r="AH3006" i="2"/>
  <c r="AS3006" i="2"/>
  <c r="AK3008" i="2"/>
  <c r="AJ3008" i="2"/>
  <c r="AO3008" i="2" s="1"/>
  <c r="AH3008" i="2"/>
  <c r="AS3008" i="2"/>
  <c r="AK3007" i="2"/>
  <c r="AJ3007" i="2"/>
  <c r="AO3007" i="2" s="1"/>
  <c r="AH3007" i="2"/>
  <c r="AS3007" i="2"/>
  <c r="AK3005" i="2"/>
  <c r="AJ3005" i="2"/>
  <c r="AO3005" i="2" s="1"/>
  <c r="AH3005" i="2"/>
  <c r="AS3005" i="2"/>
  <c r="AG3005" i="2" s="1"/>
  <c r="AK3004" i="2"/>
  <c r="AJ3004" i="2"/>
  <c r="AO3004" i="2" s="1"/>
  <c r="AH3004" i="2"/>
  <c r="AS3004" i="2"/>
  <c r="AG3004" i="2" s="1"/>
  <c r="AK3003" i="2"/>
  <c r="AJ3003" i="2"/>
  <c r="AO3003" i="2" s="1"/>
  <c r="AH3003" i="2"/>
  <c r="AS3003" i="2"/>
  <c r="AK3002" i="2"/>
  <c r="AJ3002" i="2"/>
  <c r="AO3002" i="2" s="1"/>
  <c r="AH3002" i="2"/>
  <c r="AS3002" i="2"/>
  <c r="AL3002" i="2" s="1" a="1"/>
  <c r="AL3002" i="2" s="1"/>
  <c r="AK3001" i="2"/>
  <c r="AJ3001" i="2"/>
  <c r="AO3001" i="2" s="1"/>
  <c r="AH3001" i="2"/>
  <c r="AS3001" i="2"/>
  <c r="AK3000" i="2"/>
  <c r="AJ3000" i="2"/>
  <c r="AO3000" i="2" s="1"/>
  <c r="AH3000" i="2"/>
  <c r="AS3000" i="2"/>
  <c r="AK2999" i="2"/>
  <c r="AJ2999" i="2"/>
  <c r="AO2999" i="2" s="1"/>
  <c r="AH2999" i="2"/>
  <c r="AS2999" i="2"/>
  <c r="AK2998" i="2"/>
  <c r="AJ2998" i="2"/>
  <c r="AO2998" i="2" s="1"/>
  <c r="AH2998" i="2"/>
  <c r="AS2998" i="2"/>
  <c r="AK2997" i="2"/>
  <c r="AJ2997" i="2"/>
  <c r="AO2997" i="2" s="1"/>
  <c r="AH2997" i="2"/>
  <c r="AS2997" i="2"/>
  <c r="AK2996" i="2"/>
  <c r="AJ2996" i="2"/>
  <c r="AO2996" i="2" s="1"/>
  <c r="AH2996" i="2"/>
  <c r="AS2996" i="2"/>
  <c r="AG2996" i="2" s="1"/>
  <c r="AK2995" i="2"/>
  <c r="AJ2995" i="2"/>
  <c r="AO2995" i="2" s="1"/>
  <c r="AH2995" i="2"/>
  <c r="AS2995" i="2"/>
  <c r="AK2994" i="2"/>
  <c r="AJ2994" i="2"/>
  <c r="AO2994" i="2" s="1"/>
  <c r="AH2994" i="2"/>
  <c r="AS2994" i="2"/>
  <c r="AG2994" i="2" s="1"/>
  <c r="AK2993" i="2"/>
  <c r="AJ2993" i="2"/>
  <c r="AO2993" i="2" s="1"/>
  <c r="AH2993" i="2"/>
  <c r="AS2993" i="2"/>
  <c r="AK2992" i="2"/>
  <c r="AJ2992" i="2"/>
  <c r="AO2992" i="2" s="1"/>
  <c r="AH2992" i="2"/>
  <c r="AS2992" i="2"/>
  <c r="AK2990" i="2"/>
  <c r="AJ2990" i="2"/>
  <c r="AO2990" i="2" s="1"/>
  <c r="AH2990" i="2"/>
  <c r="AS2990" i="2"/>
  <c r="AK2989" i="2"/>
  <c r="AJ2989" i="2"/>
  <c r="AO2989" i="2" s="1"/>
  <c r="AH2989" i="2"/>
  <c r="AS2989" i="2"/>
  <c r="AG2989" i="2" s="1"/>
  <c r="AK2991" i="2"/>
  <c r="AJ2991" i="2"/>
  <c r="AO2991" i="2" s="1"/>
  <c r="AH2991" i="2"/>
  <c r="AS2991" i="2"/>
  <c r="AK2988" i="2"/>
  <c r="AJ2988" i="2"/>
  <c r="AO2988" i="2" s="1"/>
  <c r="AH2988" i="2"/>
  <c r="AS2988" i="2"/>
  <c r="AG2988" i="2" s="1"/>
  <c r="AK2987" i="2"/>
  <c r="AJ2987" i="2"/>
  <c r="AO2987" i="2" s="1"/>
  <c r="AH2987" i="2"/>
  <c r="AS2987" i="2"/>
  <c r="AK2986" i="2"/>
  <c r="AJ2986" i="2"/>
  <c r="AO2986" i="2" s="1"/>
  <c r="AH2986" i="2"/>
  <c r="AS2986" i="2"/>
  <c r="AK2985" i="2"/>
  <c r="AJ2985" i="2"/>
  <c r="AO2985" i="2" s="1"/>
  <c r="AH2985" i="2"/>
  <c r="AS2985" i="2"/>
  <c r="AK2984" i="2"/>
  <c r="AJ2984" i="2"/>
  <c r="AO2984" i="2" s="1"/>
  <c r="AH2984" i="2"/>
  <c r="AS2984" i="2"/>
  <c r="AK2983" i="2"/>
  <c r="AJ2983" i="2"/>
  <c r="AO2983" i="2" s="1"/>
  <c r="AH2983" i="2"/>
  <c r="AS2983" i="2"/>
  <c r="AK2982" i="2"/>
  <c r="AJ2982" i="2"/>
  <c r="AO2982" i="2" s="1"/>
  <c r="AH2982" i="2"/>
  <c r="AS2982" i="2"/>
  <c r="AK2981" i="2"/>
  <c r="AJ2981" i="2"/>
  <c r="AO2981" i="2" s="1"/>
  <c r="AH2981" i="2"/>
  <c r="AS2981" i="2"/>
  <c r="AK2980" i="2"/>
  <c r="AJ2980" i="2"/>
  <c r="AO2980" i="2" s="1"/>
  <c r="AH2980" i="2"/>
  <c r="AS2980" i="2"/>
  <c r="AK2979" i="2"/>
  <c r="AJ2979" i="2"/>
  <c r="AO2979" i="2" s="1"/>
  <c r="AH2979" i="2"/>
  <c r="AS2979" i="2"/>
  <c r="AK2978" i="2"/>
  <c r="AJ2978" i="2"/>
  <c r="AO2978" i="2" s="1"/>
  <c r="AH2978" i="2"/>
  <c r="AS2978" i="2"/>
  <c r="AK2977" i="2"/>
  <c r="AJ2977" i="2"/>
  <c r="AO2977" i="2" s="1"/>
  <c r="AH2977" i="2"/>
  <c r="AS2977" i="2"/>
  <c r="AK2976" i="2"/>
  <c r="AJ2976" i="2"/>
  <c r="AO2976" i="2" s="1"/>
  <c r="AH2976" i="2"/>
  <c r="AS2976" i="2"/>
  <c r="AK2975" i="2"/>
  <c r="AJ2975" i="2"/>
  <c r="AO2975" i="2" s="1"/>
  <c r="AH2975" i="2"/>
  <c r="AS2975" i="2"/>
  <c r="AK2974" i="2"/>
  <c r="AJ2974" i="2"/>
  <c r="AO2974" i="2" s="1"/>
  <c r="AH2974" i="2"/>
  <c r="AS2974" i="2"/>
  <c r="AK2973" i="2"/>
  <c r="AJ2973" i="2"/>
  <c r="AO2973" i="2" s="1"/>
  <c r="AH2973" i="2"/>
  <c r="AS2973" i="2"/>
  <c r="AK2972" i="2"/>
  <c r="AJ2972" i="2"/>
  <c r="AO2972" i="2" s="1"/>
  <c r="AH2972" i="2"/>
  <c r="AS2972" i="2"/>
  <c r="AK2971" i="2"/>
  <c r="AJ2971" i="2"/>
  <c r="AO2971" i="2" s="1"/>
  <c r="AH2971" i="2"/>
  <c r="AS2971" i="2"/>
  <c r="AK2970" i="2"/>
  <c r="AJ2970" i="2"/>
  <c r="AO2970" i="2" s="1"/>
  <c r="AH2970" i="2"/>
  <c r="AS2970" i="2"/>
  <c r="AK2969" i="2"/>
  <c r="AJ2969" i="2"/>
  <c r="AO2969" i="2" s="1"/>
  <c r="AH2969" i="2"/>
  <c r="AS2969" i="2"/>
  <c r="AK2968" i="2"/>
  <c r="AJ2968" i="2"/>
  <c r="AO2968" i="2" s="1"/>
  <c r="AH2968" i="2"/>
  <c r="AS2968" i="2"/>
  <c r="AK2967" i="2"/>
  <c r="AJ2967" i="2"/>
  <c r="AH2967" i="2"/>
  <c r="AS2967" i="2"/>
  <c r="AK2966" i="2"/>
  <c r="AJ2966" i="2"/>
  <c r="AO2966" i="2" s="1"/>
  <c r="AH2966" i="2"/>
  <c r="AS2966" i="2"/>
  <c r="AK2965" i="2"/>
  <c r="AJ2965" i="2"/>
  <c r="AO2965" i="2" s="1"/>
  <c r="AH2965" i="2"/>
  <c r="AS2965" i="2"/>
  <c r="AK2964" i="2"/>
  <c r="AJ2964" i="2"/>
  <c r="AO2964" i="2" s="1"/>
  <c r="AH2964" i="2"/>
  <c r="AS2964" i="2"/>
  <c r="AG2964" i="2" s="1"/>
  <c r="AK2963" i="2"/>
  <c r="AJ2963" i="2"/>
  <c r="AO2963" i="2" s="1"/>
  <c r="AH2963" i="2"/>
  <c r="AS2963" i="2"/>
  <c r="AK2962" i="2"/>
  <c r="AJ2962" i="2"/>
  <c r="AO2962" i="2" s="1"/>
  <c r="AH2962" i="2"/>
  <c r="AS2962" i="2"/>
  <c r="AK2961" i="2"/>
  <c r="AJ2961" i="2"/>
  <c r="AO2961" i="2" s="1"/>
  <c r="AH2961" i="2"/>
  <c r="AS2961" i="2"/>
  <c r="AK2960" i="2"/>
  <c r="AJ2960" i="2"/>
  <c r="AO2960" i="2" s="1"/>
  <c r="AH2960" i="2"/>
  <c r="AS2960" i="2"/>
  <c r="AK2959" i="2"/>
  <c r="AJ2959" i="2"/>
  <c r="AO2959" i="2" s="1"/>
  <c r="AH2959" i="2"/>
  <c r="AS2959" i="2"/>
  <c r="AK2958" i="2"/>
  <c r="AJ2958" i="2"/>
  <c r="AO2958" i="2" s="1"/>
  <c r="AH2958" i="2"/>
  <c r="AS2958" i="2"/>
  <c r="AK2957" i="2"/>
  <c r="AJ2957" i="2"/>
  <c r="AO2957" i="2" s="1"/>
  <c r="AH2957" i="2"/>
  <c r="AS2957" i="2"/>
  <c r="AK2956" i="2"/>
  <c r="AJ2956" i="2"/>
  <c r="AO2956" i="2" s="1"/>
  <c r="AH2956" i="2"/>
  <c r="AS2956" i="2"/>
  <c r="AG2956" i="2" s="1"/>
  <c r="AK2955" i="2"/>
  <c r="AJ2955" i="2"/>
  <c r="AO2955" i="2" s="1"/>
  <c r="AH2955" i="2"/>
  <c r="AS2955" i="2"/>
  <c r="AK2954" i="2"/>
  <c r="AJ2954" i="2"/>
  <c r="AO2954" i="2" s="1"/>
  <c r="AH2954" i="2"/>
  <c r="AS2954" i="2"/>
  <c r="AK2953" i="2"/>
  <c r="AJ2953" i="2"/>
  <c r="AO2953" i="2" s="1"/>
  <c r="AH2953" i="2"/>
  <c r="AS2953" i="2"/>
  <c r="AK2948" i="2"/>
  <c r="AJ2948" i="2"/>
  <c r="AO2948" i="2" s="1"/>
  <c r="AH2948" i="2"/>
  <c r="AS2948" i="2"/>
  <c r="AK2952" i="2"/>
  <c r="AJ2952" i="2"/>
  <c r="AO2952" i="2" s="1"/>
  <c r="AH2952" i="2"/>
  <c r="AS2952" i="2"/>
  <c r="AK2951" i="2"/>
  <c r="AJ2951" i="2"/>
  <c r="AO2951" i="2" s="1"/>
  <c r="AH2951" i="2"/>
  <c r="AS2951" i="2"/>
  <c r="AK2950" i="2"/>
  <c r="AJ2950" i="2"/>
  <c r="AO2950" i="2" s="1"/>
  <c r="AH2950" i="2"/>
  <c r="AS2950" i="2"/>
  <c r="AK2949" i="2"/>
  <c r="AJ2949" i="2"/>
  <c r="AO2949" i="2" s="1"/>
  <c r="AH2949" i="2"/>
  <c r="AS2949" i="2"/>
  <c r="AL2949" i="2" s="1" a="1"/>
  <c r="AL2949" i="2" s="1"/>
  <c r="AK2946" i="2"/>
  <c r="AJ2946" i="2"/>
  <c r="AO2946" i="2" s="1"/>
  <c r="AH2946" i="2"/>
  <c r="AS2946" i="2"/>
  <c r="AK2947" i="2"/>
  <c r="AJ2947" i="2"/>
  <c r="AO2947" i="2" s="1"/>
  <c r="AH2947" i="2"/>
  <c r="AS2947" i="2"/>
  <c r="AG2947" i="2" s="1"/>
  <c r="AK2945" i="2"/>
  <c r="AJ2945" i="2"/>
  <c r="AO2945" i="2" s="1"/>
  <c r="AH2945" i="2"/>
  <c r="AS2945" i="2"/>
  <c r="AK2944" i="2"/>
  <c r="AJ2944" i="2"/>
  <c r="AO2944" i="2" s="1"/>
  <c r="AH2944" i="2"/>
  <c r="AS2944" i="2"/>
  <c r="AL2944" i="2" s="1" a="1"/>
  <c r="AL2944" i="2" s="1"/>
  <c r="AK2943" i="2"/>
  <c r="AJ2943" i="2"/>
  <c r="AO2943" i="2" s="1"/>
  <c r="AH2943" i="2"/>
  <c r="AS2943" i="2"/>
  <c r="AK2942" i="2"/>
  <c r="AJ2942" i="2"/>
  <c r="AO2942" i="2" s="1"/>
  <c r="AH2942" i="2"/>
  <c r="AS2942" i="2"/>
  <c r="AK2941" i="2"/>
  <c r="AJ2941" i="2"/>
  <c r="AO2941" i="2" s="1"/>
  <c r="AH2941" i="2"/>
  <c r="AS2941" i="2"/>
  <c r="AK2940" i="2"/>
  <c r="AJ2940" i="2"/>
  <c r="AO2940" i="2" s="1"/>
  <c r="AH2940" i="2"/>
  <c r="AS2940" i="2"/>
  <c r="AL2940" i="2" s="1" a="1"/>
  <c r="AL2940" i="2" s="1"/>
  <c r="AK2939" i="2"/>
  <c r="AJ2939" i="2"/>
  <c r="AO2939" i="2" s="1"/>
  <c r="AH2939" i="2"/>
  <c r="AS2939" i="2"/>
  <c r="AK2938" i="2"/>
  <c r="AJ2938" i="2"/>
  <c r="AO2938" i="2" s="1"/>
  <c r="AH2938" i="2"/>
  <c r="AS2938" i="2"/>
  <c r="AK2937" i="2"/>
  <c r="AJ2937" i="2"/>
  <c r="AO2937" i="2" s="1"/>
  <c r="AH2937" i="2"/>
  <c r="AS2937" i="2"/>
  <c r="AK2936" i="2"/>
  <c r="AJ2936" i="2"/>
  <c r="AO2936" i="2" s="1"/>
  <c r="AH2936" i="2"/>
  <c r="AS2936" i="2"/>
  <c r="AK2935" i="2"/>
  <c r="AJ2935" i="2"/>
  <c r="AO2935" i="2" s="1"/>
  <c r="AH2935" i="2"/>
  <c r="AS2935" i="2"/>
  <c r="AK2934" i="2"/>
  <c r="AJ2934" i="2"/>
  <c r="AO2934" i="2" s="1"/>
  <c r="AH2934" i="2"/>
  <c r="AS2934" i="2"/>
  <c r="AK2933" i="2"/>
  <c r="AJ2933" i="2"/>
  <c r="AO2933" i="2" s="1"/>
  <c r="AH2933" i="2"/>
  <c r="AS2933" i="2"/>
  <c r="AK2932" i="2"/>
  <c r="AJ2932" i="2"/>
  <c r="AO2932" i="2" s="1"/>
  <c r="AH2932" i="2"/>
  <c r="AS2932" i="2"/>
  <c r="AL2932" i="2" s="1" a="1"/>
  <c r="AL2932" i="2" s="1"/>
  <c r="AK2931" i="2"/>
  <c r="AJ2931" i="2"/>
  <c r="AO2931" i="2" s="1"/>
  <c r="AH2931" i="2"/>
  <c r="AS2931" i="2"/>
  <c r="AK2930" i="2"/>
  <c r="AJ2930" i="2"/>
  <c r="AO2930" i="2" s="1"/>
  <c r="AH2930" i="2"/>
  <c r="AS2930" i="2"/>
  <c r="AK2929" i="2"/>
  <c r="AJ2929" i="2"/>
  <c r="AO2929" i="2" s="1"/>
  <c r="AH2929" i="2"/>
  <c r="AS2929" i="2"/>
  <c r="AK2928" i="2"/>
  <c r="AJ2928" i="2"/>
  <c r="AO2928" i="2" s="1"/>
  <c r="AH2928" i="2"/>
  <c r="AS2928" i="2"/>
  <c r="AK2927" i="2"/>
  <c r="AJ2927" i="2"/>
  <c r="AO2927" i="2" s="1"/>
  <c r="AH2927" i="2"/>
  <c r="AS2927" i="2"/>
  <c r="AK2926" i="2"/>
  <c r="AJ2926" i="2"/>
  <c r="AO2926" i="2" s="1"/>
  <c r="AH2926" i="2"/>
  <c r="AS2926" i="2"/>
  <c r="AK2925" i="2"/>
  <c r="AJ2925" i="2"/>
  <c r="AO2925" i="2" s="1"/>
  <c r="AH2925" i="2"/>
  <c r="AS2925" i="2"/>
  <c r="AG2925" i="2" s="1"/>
  <c r="AK2924" i="2"/>
  <c r="AJ2924" i="2"/>
  <c r="AO2924" i="2" s="1"/>
  <c r="AH2924" i="2"/>
  <c r="AS2924" i="2"/>
  <c r="AK2919" i="2"/>
  <c r="AJ2919" i="2"/>
  <c r="AO2919" i="2" s="1"/>
  <c r="AH2919" i="2"/>
  <c r="AS2919" i="2"/>
  <c r="AK2923" i="2"/>
  <c r="AJ2923" i="2"/>
  <c r="AO2923" i="2" s="1"/>
  <c r="AH2923" i="2"/>
  <c r="AS2923" i="2"/>
  <c r="AK2922" i="2"/>
  <c r="AJ2922" i="2"/>
  <c r="AO2922" i="2" s="1"/>
  <c r="AH2922" i="2"/>
  <c r="AS2922" i="2"/>
  <c r="AK2921" i="2"/>
  <c r="AJ2921" i="2"/>
  <c r="AO2921" i="2" s="1"/>
  <c r="AH2921" i="2"/>
  <c r="AS2921" i="2"/>
  <c r="AK2920" i="2"/>
  <c r="AJ2920" i="2"/>
  <c r="AO2920" i="2" s="1"/>
  <c r="AH2920" i="2"/>
  <c r="AS2920" i="2"/>
  <c r="AK2916" i="2"/>
  <c r="AJ2916" i="2"/>
  <c r="AO2916" i="2" s="1"/>
  <c r="AH2916" i="2"/>
  <c r="AS2916" i="2"/>
  <c r="AG2916" i="2" s="1"/>
  <c r="AK2918" i="2"/>
  <c r="AJ2918" i="2"/>
  <c r="AO2918" i="2" s="1"/>
  <c r="AH2918" i="2"/>
  <c r="AS2918" i="2"/>
  <c r="AK2917" i="2"/>
  <c r="AJ2917" i="2"/>
  <c r="AO2917" i="2" s="1"/>
  <c r="AH2917" i="2"/>
  <c r="AS2917" i="2"/>
  <c r="AL2917" i="2" s="1" a="1"/>
  <c r="AL2917" i="2" s="1"/>
  <c r="AK2912" i="2"/>
  <c r="AJ2912" i="2"/>
  <c r="AO2912" i="2" s="1"/>
  <c r="AH2912" i="2"/>
  <c r="AS2912" i="2"/>
  <c r="AK2915" i="2"/>
  <c r="AJ2915" i="2"/>
  <c r="AO2915" i="2" s="1"/>
  <c r="AH2915" i="2"/>
  <c r="AS2915" i="2"/>
  <c r="AK2914" i="2"/>
  <c r="AJ2914" i="2"/>
  <c r="AO2914" i="2" s="1"/>
  <c r="AH2914" i="2"/>
  <c r="AS2914" i="2"/>
  <c r="AK2913" i="2"/>
  <c r="AJ2913" i="2"/>
  <c r="AO2913" i="2" s="1"/>
  <c r="AH2913" i="2"/>
  <c r="AS2913" i="2"/>
  <c r="AK2911" i="2"/>
  <c r="AJ2911" i="2"/>
  <c r="AO2911" i="2" s="1"/>
  <c r="AH2911" i="2"/>
  <c r="AS2911" i="2"/>
  <c r="AK2910" i="2"/>
  <c r="AJ2910" i="2"/>
  <c r="AO2910" i="2" s="1"/>
  <c r="AH2910" i="2"/>
  <c r="AS2910" i="2"/>
  <c r="AK2909" i="2"/>
  <c r="AJ2909" i="2"/>
  <c r="AO2909" i="2" s="1"/>
  <c r="AH2909" i="2"/>
  <c r="AS2909" i="2"/>
  <c r="AK2908" i="2"/>
  <c r="AJ2908" i="2"/>
  <c r="AO2908" i="2" s="1"/>
  <c r="AH2908" i="2"/>
  <c r="AS2908" i="2"/>
  <c r="AG2908" i="2" s="1"/>
  <c r="AK2552" i="2"/>
  <c r="AJ2552" i="2"/>
  <c r="AO2552" i="2" s="1"/>
  <c r="AH2552" i="2"/>
  <c r="AS2552" i="2"/>
  <c r="AK2907" i="2"/>
  <c r="AJ2907" i="2"/>
  <c r="AO2907" i="2" s="1"/>
  <c r="AH2907" i="2"/>
  <c r="AS2907" i="2"/>
  <c r="AG2907" i="2" s="1"/>
  <c r="AK2906" i="2"/>
  <c r="AJ2906" i="2"/>
  <c r="AO2906" i="2" s="1"/>
  <c r="AH2906" i="2"/>
  <c r="AS2906" i="2"/>
  <c r="AK2905" i="2"/>
  <c r="AJ2905" i="2"/>
  <c r="AO2905" i="2" s="1"/>
  <c r="AH2905" i="2"/>
  <c r="AS2905" i="2"/>
  <c r="AK2904" i="2"/>
  <c r="AJ2904" i="2"/>
  <c r="AO2904" i="2" s="1"/>
  <c r="AH2904" i="2"/>
  <c r="AS2904" i="2"/>
  <c r="AK2903" i="2"/>
  <c r="AJ2903" i="2"/>
  <c r="AO2903" i="2" s="1"/>
  <c r="AH2903" i="2"/>
  <c r="AS2903" i="2"/>
  <c r="AK2902" i="2"/>
  <c r="AJ2902" i="2"/>
  <c r="AO2902" i="2" s="1"/>
  <c r="AH2902" i="2"/>
  <c r="AS2902" i="2"/>
  <c r="AK2901" i="2"/>
  <c r="AJ2901" i="2"/>
  <c r="AO2901" i="2" s="1"/>
  <c r="AH2901" i="2"/>
  <c r="AS2901" i="2"/>
  <c r="AG2901" i="2" s="1"/>
  <c r="AK2900" i="2"/>
  <c r="AJ2900" i="2"/>
  <c r="AO2900" i="2" s="1"/>
  <c r="AH2900" i="2"/>
  <c r="AS2900" i="2"/>
  <c r="AK2899" i="2"/>
  <c r="AJ2899" i="2"/>
  <c r="AO2899" i="2" s="1"/>
  <c r="AH2899" i="2"/>
  <c r="AS2899" i="2"/>
  <c r="AG2899" i="2" s="1"/>
  <c r="AK2892" i="2"/>
  <c r="AJ2892" i="2"/>
  <c r="AO2892" i="2" s="1"/>
  <c r="AH2892" i="2"/>
  <c r="AS2892" i="2"/>
  <c r="AK2898" i="2"/>
  <c r="AJ2898" i="2"/>
  <c r="AO2898" i="2" s="1"/>
  <c r="AH2898" i="2"/>
  <c r="AS2898" i="2"/>
  <c r="AK2897" i="2"/>
  <c r="AJ2897" i="2"/>
  <c r="AO2897" i="2" s="1"/>
  <c r="AH2897" i="2"/>
  <c r="AS2897" i="2"/>
  <c r="AL2897" i="2" s="1" a="1"/>
  <c r="AL2897" i="2" s="1"/>
  <c r="AK2896" i="2"/>
  <c r="AJ2896" i="2"/>
  <c r="AO2896" i="2" s="1"/>
  <c r="AH2896" i="2"/>
  <c r="AS2896" i="2"/>
  <c r="AK2895" i="2"/>
  <c r="AJ2895" i="2"/>
  <c r="AO2895" i="2" s="1"/>
  <c r="AH2895" i="2"/>
  <c r="AS2895" i="2"/>
  <c r="AK2894" i="2"/>
  <c r="AJ2894" i="2"/>
  <c r="AO2894" i="2" s="1"/>
  <c r="AH2894" i="2"/>
  <c r="AS2894" i="2"/>
  <c r="AK2893" i="2"/>
  <c r="AJ2893" i="2"/>
  <c r="AO2893" i="2" s="1"/>
  <c r="AH2893" i="2"/>
  <c r="AS2893" i="2"/>
  <c r="AK2888" i="2"/>
  <c r="AJ2888" i="2"/>
  <c r="AO2888" i="2" s="1"/>
  <c r="AH2888" i="2"/>
  <c r="AS2888" i="2"/>
  <c r="AK2891" i="2"/>
  <c r="AJ2891" i="2"/>
  <c r="AO2891" i="2" s="1"/>
  <c r="AH2891" i="2"/>
  <c r="AS2891" i="2"/>
  <c r="AK2890" i="2"/>
  <c r="AJ2890" i="2"/>
  <c r="AO2890" i="2" s="1"/>
  <c r="AH2890" i="2"/>
  <c r="AS2890" i="2"/>
  <c r="AK2889" i="2"/>
  <c r="AJ2889" i="2"/>
  <c r="AO2889" i="2" s="1"/>
  <c r="AH2889" i="2"/>
  <c r="AS2889" i="2"/>
  <c r="AK2887" i="2"/>
  <c r="AJ2887" i="2"/>
  <c r="AO2887" i="2" s="1"/>
  <c r="AH2887" i="2"/>
  <c r="AS2887" i="2"/>
  <c r="AK2886" i="2"/>
  <c r="AJ2886" i="2"/>
  <c r="AO2886" i="2" s="1"/>
  <c r="AH2886" i="2"/>
  <c r="AS2886" i="2"/>
  <c r="AK2885" i="2"/>
  <c r="AJ2885" i="2"/>
  <c r="AO2885" i="2" s="1"/>
  <c r="AH2885" i="2"/>
  <c r="AS2885" i="2"/>
  <c r="AK2884" i="2"/>
  <c r="AJ2884" i="2"/>
  <c r="AO2884" i="2" s="1"/>
  <c r="AH2884" i="2"/>
  <c r="AS2884" i="2"/>
  <c r="AK2883" i="2"/>
  <c r="AJ2883" i="2"/>
  <c r="AO2883" i="2" s="1"/>
  <c r="AH2883" i="2"/>
  <c r="AS2883" i="2"/>
  <c r="AG2883" i="2" s="1"/>
  <c r="AK2882" i="2"/>
  <c r="AJ2882" i="2"/>
  <c r="AO2882" i="2" s="1"/>
  <c r="AH2882" i="2"/>
  <c r="AS2882" i="2"/>
  <c r="AK2881" i="2"/>
  <c r="AJ2881" i="2"/>
  <c r="AO2881" i="2" s="1"/>
  <c r="AH2881" i="2"/>
  <c r="AS2881" i="2"/>
  <c r="AK2880" i="2"/>
  <c r="AJ2880" i="2"/>
  <c r="AO2880" i="2" s="1"/>
  <c r="AH2880" i="2"/>
  <c r="AS2880" i="2"/>
  <c r="AK2879" i="2"/>
  <c r="AJ2879" i="2"/>
  <c r="AO2879" i="2" s="1"/>
  <c r="AH2879" i="2"/>
  <c r="AS2879" i="2"/>
  <c r="AK2878" i="2"/>
  <c r="AJ2878" i="2"/>
  <c r="AO2878" i="2" s="1"/>
  <c r="AH2878" i="2"/>
  <c r="AS2878" i="2"/>
  <c r="AK2877" i="2"/>
  <c r="AJ2877" i="2"/>
  <c r="AO2877" i="2" s="1"/>
  <c r="AH2877" i="2"/>
  <c r="AS2877" i="2"/>
  <c r="AK2876" i="2"/>
  <c r="AJ2876" i="2"/>
  <c r="AO2876" i="2" s="1"/>
  <c r="AH2876" i="2"/>
  <c r="AS2876" i="2"/>
  <c r="AK2875" i="2"/>
  <c r="AJ2875" i="2"/>
  <c r="AO2875" i="2" s="1"/>
  <c r="AH2875" i="2"/>
  <c r="AS2875" i="2"/>
  <c r="AK2874" i="2"/>
  <c r="AJ2874" i="2"/>
  <c r="AO2874" i="2" s="1"/>
  <c r="AH2874" i="2"/>
  <c r="AS2874" i="2"/>
  <c r="AK2873" i="2"/>
  <c r="AJ2873" i="2"/>
  <c r="AO2873" i="2" s="1"/>
  <c r="AH2873" i="2"/>
  <c r="AS2873" i="2"/>
  <c r="AL2873" i="2" s="1" a="1"/>
  <c r="AL2873" i="2" s="1"/>
  <c r="AK2872" i="2"/>
  <c r="AJ2872" i="2"/>
  <c r="AO2872" i="2" s="1"/>
  <c r="AH2872" i="2"/>
  <c r="AS2872" i="2"/>
  <c r="AK2871" i="2"/>
  <c r="AJ2871" i="2"/>
  <c r="AO2871" i="2" s="1"/>
  <c r="AH2871" i="2"/>
  <c r="AS2871" i="2"/>
  <c r="AK2869" i="2"/>
  <c r="AJ2869" i="2"/>
  <c r="AO2869" i="2" s="1"/>
  <c r="AH2869" i="2"/>
  <c r="AS2869" i="2"/>
  <c r="AK2868" i="2"/>
  <c r="AJ2868" i="2"/>
  <c r="AO2868" i="2" s="1"/>
  <c r="AH2868" i="2"/>
  <c r="AS2868" i="2"/>
  <c r="AL2868" i="2" s="1" a="1"/>
  <c r="AL2868" i="2" s="1"/>
  <c r="AK2870" i="2"/>
  <c r="AJ2870" i="2"/>
  <c r="AO2870" i="2" s="1"/>
  <c r="AH2870" i="2"/>
  <c r="AS2870" i="2"/>
  <c r="AK2867" i="2"/>
  <c r="AJ2867" i="2"/>
  <c r="AO2867" i="2" s="1"/>
  <c r="AH2867" i="2"/>
  <c r="AS2867" i="2"/>
  <c r="AG2867" i="2" s="1"/>
  <c r="AK2866" i="2"/>
  <c r="AJ2866" i="2"/>
  <c r="AO2866" i="2" s="1"/>
  <c r="AH2866" i="2"/>
  <c r="AS2866" i="2"/>
  <c r="AK2865" i="2"/>
  <c r="AJ2865" i="2"/>
  <c r="AO2865" i="2" s="1"/>
  <c r="AH2865" i="2"/>
  <c r="AS2865" i="2"/>
  <c r="AK2864" i="2"/>
  <c r="AJ2864" i="2"/>
  <c r="AO2864" i="2" s="1"/>
  <c r="AH2864" i="2"/>
  <c r="AS2864" i="2"/>
  <c r="AK2863" i="2"/>
  <c r="AJ2863" i="2"/>
  <c r="AO2863" i="2" s="1"/>
  <c r="AH2863" i="2"/>
  <c r="AS2863" i="2"/>
  <c r="AK2862" i="2"/>
  <c r="AJ2862" i="2"/>
  <c r="AO2862" i="2" s="1"/>
  <c r="AH2862" i="2"/>
  <c r="AS2862" i="2"/>
  <c r="AK2861" i="2"/>
  <c r="AJ2861" i="2"/>
  <c r="AO2861" i="2" s="1"/>
  <c r="AH2861" i="2"/>
  <c r="AS2861" i="2"/>
  <c r="AK2860" i="2"/>
  <c r="AJ2860" i="2"/>
  <c r="AO2860" i="2" s="1"/>
  <c r="AH2860" i="2"/>
  <c r="AS2860" i="2"/>
  <c r="AK2859" i="2"/>
  <c r="AJ2859" i="2"/>
  <c r="AO2859" i="2" s="1"/>
  <c r="AH2859" i="2"/>
  <c r="AS2859" i="2"/>
  <c r="AG2859" i="2" s="1"/>
  <c r="AK2858" i="2"/>
  <c r="AJ2858" i="2"/>
  <c r="AO2858" i="2" s="1"/>
  <c r="AH2858" i="2"/>
  <c r="AS2858" i="2"/>
  <c r="AK2857" i="2"/>
  <c r="AJ2857" i="2"/>
  <c r="AO2857" i="2" s="1"/>
  <c r="AH2857" i="2"/>
  <c r="AS2857" i="2"/>
  <c r="AK2856" i="2"/>
  <c r="AJ2856" i="2"/>
  <c r="AO2856" i="2" s="1"/>
  <c r="AH2856" i="2"/>
  <c r="AS2856" i="2"/>
  <c r="AK2855" i="2"/>
  <c r="AJ2855" i="2"/>
  <c r="AO2855" i="2" s="1"/>
  <c r="AH2855" i="2"/>
  <c r="AS2855" i="2"/>
  <c r="AK2854" i="2"/>
  <c r="AJ2854" i="2"/>
  <c r="AO2854" i="2" s="1"/>
  <c r="AH2854" i="2"/>
  <c r="AS2854" i="2"/>
  <c r="AK2853" i="2"/>
  <c r="AJ2853" i="2"/>
  <c r="AO2853" i="2" s="1"/>
  <c r="AH2853" i="2"/>
  <c r="AS2853" i="2"/>
  <c r="AK2852" i="2"/>
  <c r="AJ2852" i="2"/>
  <c r="AO2852" i="2" s="1"/>
  <c r="AH2852" i="2"/>
  <c r="AS2852" i="2"/>
  <c r="AK2851" i="2"/>
  <c r="AJ2851" i="2"/>
  <c r="AO2851" i="2" s="1"/>
  <c r="AH2851" i="2"/>
  <c r="AS2851" i="2"/>
  <c r="AG2851" i="2" s="1"/>
  <c r="AK2850" i="2"/>
  <c r="AJ2850" i="2"/>
  <c r="AO2850" i="2" s="1"/>
  <c r="AH2850" i="2"/>
  <c r="AS2850" i="2"/>
  <c r="AK2849" i="2"/>
  <c r="AJ2849" i="2"/>
  <c r="AO2849" i="2" s="1"/>
  <c r="AH2849" i="2"/>
  <c r="AS2849" i="2"/>
  <c r="AK2848" i="2"/>
  <c r="AJ2848" i="2"/>
  <c r="AO2848" i="2" s="1"/>
  <c r="AH2848" i="2"/>
  <c r="AS2848" i="2"/>
  <c r="AK2847" i="2"/>
  <c r="AJ2847" i="2"/>
  <c r="AO2847" i="2" s="1"/>
  <c r="AH2847" i="2"/>
  <c r="AS2847" i="2"/>
  <c r="AK2846" i="2"/>
  <c r="AJ2846" i="2"/>
  <c r="AO2846" i="2" s="1"/>
  <c r="AH2846" i="2"/>
  <c r="AS2846" i="2"/>
  <c r="AK2845" i="2"/>
  <c r="AJ2845" i="2"/>
  <c r="AO2845" i="2" s="1"/>
  <c r="AH2845" i="2"/>
  <c r="AS2845" i="2"/>
  <c r="AK2844" i="2"/>
  <c r="AJ2844" i="2"/>
  <c r="AO2844" i="2" s="1"/>
  <c r="AH2844" i="2"/>
  <c r="AS2844" i="2"/>
  <c r="AK2843" i="2"/>
  <c r="AJ2843" i="2"/>
  <c r="AO2843" i="2" s="1"/>
  <c r="AH2843" i="2"/>
  <c r="AS2843" i="2"/>
  <c r="AG2843" i="2" s="1"/>
  <c r="AK2842" i="2"/>
  <c r="AJ2842" i="2"/>
  <c r="AO2842" i="2" s="1"/>
  <c r="AH2842" i="2"/>
  <c r="AS2842" i="2"/>
  <c r="AK2841" i="2"/>
  <c r="AJ2841" i="2"/>
  <c r="AO2841" i="2" s="1"/>
  <c r="AH2841" i="2"/>
  <c r="AS2841" i="2"/>
  <c r="AK2839" i="2"/>
  <c r="AJ2839" i="2"/>
  <c r="AO2839" i="2" s="1"/>
  <c r="AH2839" i="2"/>
  <c r="AS2839" i="2"/>
  <c r="AK2840" i="2"/>
  <c r="AJ2840" i="2"/>
  <c r="AO2840" i="2" s="1"/>
  <c r="AH2840" i="2"/>
  <c r="AS2840" i="2"/>
  <c r="AK2838" i="2"/>
  <c r="AJ2838" i="2"/>
  <c r="AO2838" i="2" s="1"/>
  <c r="AH2838" i="2"/>
  <c r="AS2838" i="2"/>
  <c r="AK2837" i="2"/>
  <c r="AJ2837" i="2"/>
  <c r="AO2837" i="2" s="1"/>
  <c r="AH2837" i="2"/>
  <c r="AS2837" i="2"/>
  <c r="AL2837" i="2" s="1" a="1"/>
  <c r="AL2837" i="2" s="1"/>
  <c r="AK2836" i="2"/>
  <c r="AJ2836" i="2"/>
  <c r="AO2836" i="2" s="1"/>
  <c r="AH2836" i="2"/>
  <c r="AS2836" i="2"/>
  <c r="AK2835" i="2"/>
  <c r="AJ2835" i="2"/>
  <c r="AO2835" i="2" s="1"/>
  <c r="AH2835" i="2"/>
  <c r="AS2835" i="2"/>
  <c r="AG2835" i="2" s="1"/>
  <c r="AK2826" i="2"/>
  <c r="AJ2826" i="2"/>
  <c r="AO2826" i="2" s="1"/>
  <c r="AH2826" i="2"/>
  <c r="AS2826" i="2"/>
  <c r="AK2833" i="2"/>
  <c r="AJ2833" i="2"/>
  <c r="AO2833" i="2" s="1"/>
  <c r="AH2833" i="2"/>
  <c r="AS2833" i="2"/>
  <c r="AK2830" i="2"/>
  <c r="AJ2830" i="2"/>
  <c r="AO2830" i="2" s="1"/>
  <c r="AH2830" i="2"/>
  <c r="AS2830" i="2"/>
  <c r="AK2829" i="2"/>
  <c r="AJ2829" i="2"/>
  <c r="AO2829" i="2" s="1"/>
  <c r="AH2829" i="2"/>
  <c r="AS2829" i="2"/>
  <c r="AG2829" i="2" s="1"/>
  <c r="AK2828" i="2"/>
  <c r="AJ2828" i="2"/>
  <c r="AO2828" i="2" s="1"/>
  <c r="AH2828" i="2"/>
  <c r="AS2828" i="2"/>
  <c r="AK2827" i="2"/>
  <c r="AJ2827" i="2"/>
  <c r="AO2827" i="2" s="1"/>
  <c r="AH2827" i="2"/>
  <c r="AS2827" i="2"/>
  <c r="AK2834" i="2"/>
  <c r="AJ2834" i="2"/>
  <c r="AO2834" i="2" s="1"/>
  <c r="AH2834" i="2"/>
  <c r="AS2834" i="2"/>
  <c r="AK2832" i="2"/>
  <c r="AJ2832" i="2"/>
  <c r="AO2832" i="2" s="1"/>
  <c r="AH2832" i="2"/>
  <c r="AS2832" i="2"/>
  <c r="AK2831" i="2"/>
  <c r="AJ2831" i="2"/>
  <c r="AO2831" i="2" s="1"/>
  <c r="AH2831" i="2"/>
  <c r="AS2831" i="2"/>
  <c r="AK2825" i="2"/>
  <c r="AJ2825" i="2"/>
  <c r="AO2825" i="2" s="1"/>
  <c r="AH2825" i="2"/>
  <c r="AS2825" i="2"/>
  <c r="AK2824" i="2"/>
  <c r="AJ2824" i="2"/>
  <c r="AO2824" i="2" s="1"/>
  <c r="AH2824" i="2"/>
  <c r="AS2824" i="2"/>
  <c r="AK2823" i="2"/>
  <c r="AJ2823" i="2"/>
  <c r="AO2823" i="2" s="1"/>
  <c r="AH2823" i="2"/>
  <c r="AS2823" i="2"/>
  <c r="AK2822" i="2"/>
  <c r="AJ2822" i="2"/>
  <c r="AO2822" i="2" s="1"/>
  <c r="AH2822" i="2"/>
  <c r="AS2822" i="2"/>
  <c r="AK2821" i="2"/>
  <c r="AJ2821" i="2"/>
  <c r="AO2821" i="2" s="1"/>
  <c r="AH2821" i="2"/>
  <c r="AS2821" i="2"/>
  <c r="AG2821" i="2" s="1"/>
  <c r="AK2820" i="2"/>
  <c r="AJ2820" i="2"/>
  <c r="AO2820" i="2" s="1"/>
  <c r="AH2820" i="2"/>
  <c r="AS2820" i="2"/>
  <c r="AK2817" i="2"/>
  <c r="AJ2817" i="2"/>
  <c r="AO2817" i="2" s="1"/>
  <c r="AH2817" i="2"/>
  <c r="AS2817" i="2"/>
  <c r="AK2819" i="2"/>
  <c r="AJ2819" i="2"/>
  <c r="AO2819" i="2" s="1"/>
  <c r="AH2819" i="2"/>
  <c r="AS2819" i="2"/>
  <c r="AK2818" i="2"/>
  <c r="AJ2818" i="2"/>
  <c r="AO2818" i="2" s="1"/>
  <c r="AH2818" i="2"/>
  <c r="AS2818" i="2"/>
  <c r="AK2816" i="2"/>
  <c r="AJ2816" i="2"/>
  <c r="AO2816" i="2" s="1"/>
  <c r="AH2816" i="2"/>
  <c r="AS2816" i="2"/>
  <c r="AK2815" i="2"/>
  <c r="AJ2815" i="2"/>
  <c r="AO2815" i="2" s="1"/>
  <c r="AH2815" i="2"/>
  <c r="AS2815" i="2"/>
  <c r="AK2814" i="2"/>
  <c r="AJ2814" i="2"/>
  <c r="AO2814" i="2" s="1"/>
  <c r="AH2814" i="2"/>
  <c r="AS2814" i="2"/>
  <c r="AK2813" i="2"/>
  <c r="AJ2813" i="2"/>
  <c r="AO2813" i="2" s="1"/>
  <c r="AH2813" i="2"/>
  <c r="AS2813" i="2"/>
  <c r="AK2812" i="2"/>
  <c r="AJ2812" i="2"/>
  <c r="AO2812" i="2" s="1"/>
  <c r="AH2812" i="2"/>
  <c r="AS2812" i="2"/>
  <c r="AK2811" i="2"/>
  <c r="AJ2811" i="2"/>
  <c r="AO2811" i="2" s="1"/>
  <c r="AH2811" i="2"/>
  <c r="AS2811" i="2"/>
  <c r="AG2811" i="2" s="1"/>
  <c r="AK2810" i="2"/>
  <c r="AJ2810" i="2"/>
  <c r="AO2810" i="2" s="1"/>
  <c r="AH2810" i="2"/>
  <c r="AS2810" i="2"/>
  <c r="AK2809" i="2"/>
  <c r="AJ2809" i="2"/>
  <c r="AO2809" i="2" s="1"/>
  <c r="AH2809" i="2"/>
  <c r="AS2809" i="2"/>
  <c r="AK2808" i="2"/>
  <c r="AJ2808" i="2"/>
  <c r="AO2808" i="2" s="1"/>
  <c r="AH2808" i="2"/>
  <c r="AS2808" i="2"/>
  <c r="AK2805" i="2"/>
  <c r="AJ2805" i="2"/>
  <c r="AO2805" i="2" s="1"/>
  <c r="AH2805" i="2"/>
  <c r="AS2805" i="2"/>
  <c r="AG2805" i="2" s="1"/>
  <c r="AK2807" i="2"/>
  <c r="AJ2807" i="2"/>
  <c r="AO2807" i="2" s="1"/>
  <c r="AH2807" i="2"/>
  <c r="AS2807" i="2"/>
  <c r="AK2806" i="2"/>
  <c r="AJ2806" i="2"/>
  <c r="AO2806" i="2" s="1"/>
  <c r="AH2806" i="2"/>
  <c r="AS2806" i="2"/>
  <c r="AK2804" i="2"/>
  <c r="AJ2804" i="2"/>
  <c r="AO2804" i="2" s="1"/>
  <c r="AH2804" i="2"/>
  <c r="AS2804" i="2"/>
  <c r="AK2803" i="2"/>
  <c r="AJ2803" i="2"/>
  <c r="AO2803" i="2" s="1"/>
  <c r="AH2803" i="2"/>
  <c r="AS2803" i="2"/>
  <c r="AG2803" i="2" s="1"/>
  <c r="AK2802" i="2"/>
  <c r="AJ2802" i="2"/>
  <c r="AO2802" i="2" s="1"/>
  <c r="AH2802" i="2"/>
  <c r="AS2802" i="2"/>
  <c r="AK2801" i="2"/>
  <c r="AJ2801" i="2"/>
  <c r="AO2801" i="2" s="1"/>
  <c r="AH2801" i="2"/>
  <c r="AS2801" i="2"/>
  <c r="AK2800" i="2"/>
  <c r="AJ2800" i="2"/>
  <c r="AO2800" i="2" s="1"/>
  <c r="AH2800" i="2"/>
  <c r="AS2800" i="2"/>
  <c r="AK2799" i="2"/>
  <c r="AJ2799" i="2"/>
  <c r="AO2799" i="2" s="1"/>
  <c r="AH2799" i="2"/>
  <c r="AS2799" i="2"/>
  <c r="AK2798" i="2"/>
  <c r="AJ2798" i="2"/>
  <c r="AO2798" i="2" s="1"/>
  <c r="AH2798" i="2"/>
  <c r="AS2798" i="2"/>
  <c r="AK2797" i="2"/>
  <c r="AJ2797" i="2"/>
  <c r="AO2797" i="2" s="1"/>
  <c r="AH2797" i="2"/>
  <c r="AS2797" i="2"/>
  <c r="AK2796" i="2"/>
  <c r="AJ2796" i="2"/>
  <c r="AO2796" i="2" s="1"/>
  <c r="AH2796" i="2"/>
  <c r="AS2796" i="2"/>
  <c r="AK2795" i="2"/>
  <c r="AJ2795" i="2"/>
  <c r="AO2795" i="2" s="1"/>
  <c r="AH2795" i="2"/>
  <c r="AS2795" i="2"/>
  <c r="AK2794" i="2"/>
  <c r="AJ2794" i="2"/>
  <c r="AO2794" i="2" s="1"/>
  <c r="AH2794" i="2"/>
  <c r="AS2794" i="2"/>
  <c r="AK2793" i="2"/>
  <c r="AJ2793" i="2"/>
  <c r="AO2793" i="2" s="1"/>
  <c r="AH2793" i="2"/>
  <c r="AS2793" i="2"/>
  <c r="AK2792" i="2"/>
  <c r="AJ2792" i="2"/>
  <c r="AO2792" i="2" s="1"/>
  <c r="AH2792" i="2"/>
  <c r="AS2792" i="2"/>
  <c r="AK2791" i="2"/>
  <c r="AJ2791" i="2"/>
  <c r="AO2791" i="2" s="1"/>
  <c r="AH2791" i="2"/>
  <c r="AS2791" i="2"/>
  <c r="AK2790" i="2"/>
  <c r="AJ2790" i="2"/>
  <c r="AO2790" i="2" s="1"/>
  <c r="AH2790" i="2"/>
  <c r="AS2790" i="2"/>
  <c r="AK2789" i="2"/>
  <c r="AJ2789" i="2"/>
  <c r="AO2789" i="2" s="1"/>
  <c r="AH2789" i="2"/>
  <c r="AS2789" i="2"/>
  <c r="AG2789" i="2" s="1"/>
  <c r="AK2788" i="2"/>
  <c r="AJ2788" i="2"/>
  <c r="AO2788" i="2" s="1"/>
  <c r="AH2788" i="2"/>
  <c r="AS2788" i="2"/>
  <c r="AK2787" i="2"/>
  <c r="AJ2787" i="2"/>
  <c r="AO2787" i="2" s="1"/>
  <c r="AH2787" i="2"/>
  <c r="AS2787" i="2"/>
  <c r="AK2786" i="2"/>
  <c r="AJ2786" i="2"/>
  <c r="AO2786" i="2" s="1"/>
  <c r="AH2786" i="2"/>
  <c r="AS2786" i="2"/>
  <c r="AK2785" i="2"/>
  <c r="AJ2785" i="2"/>
  <c r="AO2785" i="2" s="1"/>
  <c r="AH2785" i="2"/>
  <c r="AS2785" i="2"/>
  <c r="AK2784" i="2"/>
  <c r="AJ2784" i="2"/>
  <c r="AO2784" i="2" s="1"/>
  <c r="AH2784" i="2"/>
  <c r="AS2784" i="2"/>
  <c r="AK2783" i="2"/>
  <c r="AJ2783" i="2"/>
  <c r="AO2783" i="2" s="1"/>
  <c r="AH2783" i="2"/>
  <c r="AS2783" i="2"/>
  <c r="AK2782" i="2"/>
  <c r="AJ2782" i="2"/>
  <c r="AO2782" i="2" s="1"/>
  <c r="AH2782" i="2"/>
  <c r="AS2782" i="2"/>
  <c r="AK2781" i="2"/>
  <c r="AJ2781" i="2"/>
  <c r="AO2781" i="2" s="1"/>
  <c r="AH2781" i="2"/>
  <c r="AS2781" i="2"/>
  <c r="AK2780" i="2"/>
  <c r="AJ2780" i="2"/>
  <c r="AO2780" i="2" s="1"/>
  <c r="AH2780" i="2"/>
  <c r="AS2780" i="2"/>
  <c r="AG2780" i="2" s="1"/>
  <c r="AK2779" i="2"/>
  <c r="AJ2779" i="2"/>
  <c r="AO2779" i="2" s="1"/>
  <c r="AH2779" i="2"/>
  <c r="AS2779" i="2"/>
  <c r="AK2778" i="2"/>
  <c r="AJ2778" i="2"/>
  <c r="AO2778" i="2" s="1"/>
  <c r="AH2778" i="2"/>
  <c r="AS2778" i="2"/>
  <c r="AK2777" i="2"/>
  <c r="AJ2777" i="2"/>
  <c r="AO2777" i="2" s="1"/>
  <c r="AH2777" i="2"/>
  <c r="AS2777" i="2"/>
  <c r="AK2776" i="2"/>
  <c r="AJ2776" i="2"/>
  <c r="AO2776" i="2" s="1"/>
  <c r="AH2776" i="2"/>
  <c r="AS2776" i="2"/>
  <c r="AK2775" i="2"/>
  <c r="AJ2775" i="2"/>
  <c r="AO2775" i="2" s="1"/>
  <c r="AH2775" i="2"/>
  <c r="AS2775" i="2"/>
  <c r="AK2774" i="2"/>
  <c r="AJ2774" i="2"/>
  <c r="AO2774" i="2" s="1"/>
  <c r="AH2774" i="2"/>
  <c r="AS2774" i="2"/>
  <c r="AK2773" i="2"/>
  <c r="AJ2773" i="2"/>
  <c r="AO2773" i="2" s="1"/>
  <c r="AH2773" i="2"/>
  <c r="AS2773" i="2"/>
  <c r="AG2773" i="2" s="1"/>
  <c r="AK2772" i="2"/>
  <c r="AJ2772" i="2"/>
  <c r="AO2772" i="2" s="1"/>
  <c r="AH2772" i="2"/>
  <c r="AS2772" i="2"/>
  <c r="AK2771" i="2"/>
  <c r="AJ2771" i="2"/>
  <c r="AO2771" i="2" s="1"/>
  <c r="AH2771" i="2"/>
  <c r="AS2771" i="2"/>
  <c r="AK2770" i="2"/>
  <c r="AJ2770" i="2"/>
  <c r="AO2770" i="2" s="1"/>
  <c r="AH2770" i="2"/>
  <c r="AS2770" i="2"/>
  <c r="AK2769" i="2"/>
  <c r="AJ2769" i="2"/>
  <c r="AO2769" i="2" s="1"/>
  <c r="AH2769" i="2"/>
  <c r="AS2769" i="2"/>
  <c r="AK2768" i="2"/>
  <c r="AJ2768" i="2"/>
  <c r="AO2768" i="2" s="1"/>
  <c r="AH2768" i="2"/>
  <c r="AS2768" i="2"/>
  <c r="AK2767" i="2"/>
  <c r="AJ2767" i="2"/>
  <c r="AO2767" i="2" s="1"/>
  <c r="AH2767" i="2"/>
  <c r="AS2767" i="2"/>
  <c r="AK2766" i="2"/>
  <c r="AJ2766" i="2"/>
  <c r="AO2766" i="2" s="1"/>
  <c r="AH2766" i="2"/>
  <c r="AS2766" i="2"/>
  <c r="AK2763" i="2"/>
  <c r="AJ2763" i="2"/>
  <c r="AO2763" i="2" s="1"/>
  <c r="AH2763" i="2"/>
  <c r="AS2763" i="2"/>
  <c r="AK2765" i="2"/>
  <c r="AJ2765" i="2"/>
  <c r="AO2765" i="2" s="1"/>
  <c r="AH2765" i="2"/>
  <c r="AS2765" i="2"/>
  <c r="AK2764" i="2"/>
  <c r="AJ2764" i="2"/>
  <c r="AO2764" i="2" s="1"/>
  <c r="AH2764" i="2"/>
  <c r="AS2764" i="2"/>
  <c r="AG2764" i="2" s="1"/>
  <c r="AK2762" i="2"/>
  <c r="AJ2762" i="2"/>
  <c r="AO2762" i="2" s="1"/>
  <c r="AH2762" i="2"/>
  <c r="AS2762" i="2"/>
  <c r="AK2761" i="2"/>
  <c r="AJ2761" i="2"/>
  <c r="AO2761" i="2" s="1"/>
  <c r="AH2761" i="2"/>
  <c r="AS2761" i="2"/>
  <c r="AK2760" i="2"/>
  <c r="AJ2760" i="2"/>
  <c r="AO2760" i="2" s="1"/>
  <c r="AH2760" i="2"/>
  <c r="AS2760" i="2"/>
  <c r="AK2759" i="2"/>
  <c r="AJ2759" i="2"/>
  <c r="AO2759" i="2" s="1"/>
  <c r="AH2759" i="2"/>
  <c r="AS2759" i="2"/>
  <c r="AK2758" i="2"/>
  <c r="AJ2758" i="2"/>
  <c r="AO2758" i="2" s="1"/>
  <c r="AH2758" i="2"/>
  <c r="AS2758" i="2"/>
  <c r="AK2757" i="2"/>
  <c r="AJ2757" i="2"/>
  <c r="AO2757" i="2" s="1"/>
  <c r="AH2757" i="2"/>
  <c r="AS2757" i="2"/>
  <c r="AK2756" i="2"/>
  <c r="AJ2756" i="2"/>
  <c r="AO2756" i="2" s="1"/>
  <c r="AH2756" i="2"/>
  <c r="AS2756" i="2"/>
  <c r="AK2755" i="2"/>
  <c r="AJ2755" i="2"/>
  <c r="AO2755" i="2" s="1"/>
  <c r="AH2755" i="2"/>
  <c r="AS2755" i="2"/>
  <c r="AK2754" i="2"/>
  <c r="AJ2754" i="2"/>
  <c r="AO2754" i="2" s="1"/>
  <c r="AH2754" i="2"/>
  <c r="AS2754" i="2"/>
  <c r="AK2752" i="2"/>
  <c r="AJ2752" i="2"/>
  <c r="AO2752" i="2" s="1"/>
  <c r="AH2752" i="2"/>
  <c r="AS2752" i="2"/>
  <c r="AK2753" i="2"/>
  <c r="AJ2753" i="2"/>
  <c r="AO2753" i="2" s="1"/>
  <c r="AH2753" i="2"/>
  <c r="AS2753" i="2"/>
  <c r="AK2751" i="2"/>
  <c r="AJ2751" i="2"/>
  <c r="AO2751" i="2" s="1"/>
  <c r="AH2751" i="2"/>
  <c r="AS2751" i="2"/>
  <c r="AK2750" i="2"/>
  <c r="AJ2750" i="2"/>
  <c r="AO2750" i="2" s="1"/>
  <c r="AH2750" i="2"/>
  <c r="AS2750" i="2"/>
  <c r="AK2747" i="2"/>
  <c r="AJ2747" i="2"/>
  <c r="AO2747" i="2" s="1"/>
  <c r="AH2747" i="2"/>
  <c r="AS2747" i="2"/>
  <c r="AK2749" i="2"/>
  <c r="AJ2749" i="2"/>
  <c r="AO2749" i="2" s="1"/>
  <c r="AH2749" i="2"/>
  <c r="AS2749" i="2"/>
  <c r="AK2748" i="2"/>
  <c r="AJ2748" i="2"/>
  <c r="AO2748" i="2" s="1"/>
  <c r="AH2748" i="2"/>
  <c r="AS2748" i="2"/>
  <c r="AK2743" i="2"/>
  <c r="AJ2743" i="2"/>
  <c r="AO2743" i="2" s="1"/>
  <c r="AH2743" i="2"/>
  <c r="AS2743" i="2"/>
  <c r="AK2746" i="2"/>
  <c r="AJ2746" i="2"/>
  <c r="AO2746" i="2" s="1"/>
  <c r="AH2746" i="2"/>
  <c r="AS2746" i="2"/>
  <c r="AK2745" i="2"/>
  <c r="AJ2745" i="2"/>
  <c r="AO2745" i="2" s="1"/>
  <c r="AH2745" i="2"/>
  <c r="AS2745" i="2"/>
  <c r="AK2744" i="2"/>
  <c r="AJ2744" i="2"/>
  <c r="AO2744" i="2" s="1"/>
  <c r="AH2744" i="2"/>
  <c r="AS2744" i="2"/>
  <c r="AK2738" i="2"/>
  <c r="AJ2738" i="2"/>
  <c r="AO2738" i="2" s="1"/>
  <c r="AH2738" i="2"/>
  <c r="AS2738" i="2"/>
  <c r="AK2742" i="2"/>
  <c r="AJ2742" i="2"/>
  <c r="AO2742" i="2" s="1"/>
  <c r="AH2742" i="2"/>
  <c r="AS2742" i="2"/>
  <c r="AK2741" i="2"/>
  <c r="AJ2741" i="2"/>
  <c r="AO2741" i="2" s="1"/>
  <c r="AH2741" i="2"/>
  <c r="AS2741" i="2"/>
  <c r="AK2740" i="2"/>
  <c r="AJ2740" i="2"/>
  <c r="AO2740" i="2" s="1"/>
  <c r="AH2740" i="2"/>
  <c r="AS2740" i="2"/>
  <c r="AK2739" i="2"/>
  <c r="AJ2739" i="2"/>
  <c r="AO2739" i="2" s="1"/>
  <c r="AH2739" i="2"/>
  <c r="AS2739" i="2"/>
  <c r="AK2737" i="2"/>
  <c r="AJ2737" i="2"/>
  <c r="AO2737" i="2" s="1"/>
  <c r="AH2737" i="2"/>
  <c r="AS2737" i="2"/>
  <c r="AK2736" i="2"/>
  <c r="AJ2736" i="2"/>
  <c r="AO2736" i="2" s="1"/>
  <c r="AH2736" i="2"/>
  <c r="AS2736" i="2"/>
  <c r="AK2735" i="2"/>
  <c r="AJ2735" i="2"/>
  <c r="AO2735" i="2" s="1"/>
  <c r="AH2735" i="2"/>
  <c r="AS2735" i="2"/>
  <c r="AK2734" i="2"/>
  <c r="AJ2734" i="2"/>
  <c r="AO2734" i="2" s="1"/>
  <c r="AH2734" i="2"/>
  <c r="AS2734" i="2"/>
  <c r="AK2733" i="2"/>
  <c r="AJ2733" i="2"/>
  <c r="AO2733" i="2" s="1"/>
  <c r="AH2733" i="2"/>
  <c r="AS2733" i="2"/>
  <c r="AK2731" i="2"/>
  <c r="AJ2731" i="2"/>
  <c r="AO2731" i="2" s="1"/>
  <c r="AH2731" i="2"/>
  <c r="AS2731" i="2"/>
  <c r="AK2732" i="2"/>
  <c r="AJ2732" i="2"/>
  <c r="AO2732" i="2" s="1"/>
  <c r="AH2732" i="2"/>
  <c r="AS2732" i="2"/>
  <c r="AK2730" i="2"/>
  <c r="AJ2730" i="2"/>
  <c r="AO2730" i="2" s="1"/>
  <c r="AH2730" i="2"/>
  <c r="AS2730" i="2"/>
  <c r="AK2729" i="2"/>
  <c r="AJ2729" i="2"/>
  <c r="AO2729" i="2" s="1"/>
  <c r="AH2729" i="2"/>
  <c r="AS2729" i="2"/>
  <c r="AK2728" i="2"/>
  <c r="AJ2728" i="2"/>
  <c r="AO2728" i="2" s="1"/>
  <c r="AH2728" i="2"/>
  <c r="AS2728" i="2"/>
  <c r="AK2725" i="2"/>
  <c r="AJ2725" i="2"/>
  <c r="AO2725" i="2" s="1"/>
  <c r="AH2725" i="2"/>
  <c r="AS2725" i="2"/>
  <c r="AK2727" i="2"/>
  <c r="AJ2727" i="2"/>
  <c r="AO2727" i="2" s="1"/>
  <c r="AH2727" i="2"/>
  <c r="AS2727" i="2"/>
  <c r="AK2726" i="2"/>
  <c r="AJ2726" i="2"/>
  <c r="AO2726" i="2" s="1"/>
  <c r="AH2726" i="2"/>
  <c r="AS2726" i="2"/>
  <c r="AK2724" i="2"/>
  <c r="AJ2724" i="2"/>
  <c r="AO2724" i="2" s="1"/>
  <c r="AH2724" i="2"/>
  <c r="AS2724" i="2"/>
  <c r="AK2723" i="2"/>
  <c r="AJ2723" i="2"/>
  <c r="AO2723" i="2" s="1"/>
  <c r="AH2723" i="2"/>
  <c r="AS2723" i="2"/>
  <c r="AK2722" i="2"/>
  <c r="AJ2722" i="2"/>
  <c r="AO2722" i="2" s="1"/>
  <c r="AH2722" i="2"/>
  <c r="AS2722" i="2"/>
  <c r="AK2721" i="2"/>
  <c r="AJ2721" i="2"/>
  <c r="AO2721" i="2" s="1"/>
  <c r="AH2721" i="2"/>
  <c r="AS2721" i="2"/>
  <c r="AK2720" i="2"/>
  <c r="AJ2720" i="2"/>
  <c r="AO2720" i="2" s="1"/>
  <c r="AH2720" i="2"/>
  <c r="AS2720" i="2"/>
  <c r="AK2719" i="2"/>
  <c r="AJ2719" i="2"/>
  <c r="AO2719" i="2" s="1"/>
  <c r="AH2719" i="2"/>
  <c r="AS2719" i="2"/>
  <c r="AK2718" i="2"/>
  <c r="AJ2718" i="2"/>
  <c r="AO2718" i="2" s="1"/>
  <c r="AH2718" i="2"/>
  <c r="AS2718" i="2"/>
  <c r="AK2716" i="2"/>
  <c r="AJ2716" i="2"/>
  <c r="AO2716" i="2" s="1"/>
  <c r="AH2716" i="2"/>
  <c r="AS2716" i="2"/>
  <c r="AK2717" i="2"/>
  <c r="AJ2717" i="2"/>
  <c r="AO2717" i="2" s="1"/>
  <c r="AH2717" i="2"/>
  <c r="AS2717" i="2"/>
  <c r="AK2715" i="2"/>
  <c r="AJ2715" i="2"/>
  <c r="AO2715" i="2" s="1"/>
  <c r="AH2715" i="2"/>
  <c r="AS2715" i="2"/>
  <c r="AK2714" i="2"/>
  <c r="AJ2714" i="2"/>
  <c r="AO2714" i="2" s="1"/>
  <c r="AH2714" i="2"/>
  <c r="AS2714" i="2"/>
  <c r="AK2713" i="2"/>
  <c r="AJ2713" i="2"/>
  <c r="AO2713" i="2" s="1"/>
  <c r="AH2713" i="2"/>
  <c r="AS2713" i="2"/>
  <c r="AK2712" i="2"/>
  <c r="AJ2712" i="2"/>
  <c r="AO2712" i="2" s="1"/>
  <c r="AH2712" i="2"/>
  <c r="AS2712" i="2"/>
  <c r="AK2711" i="2"/>
  <c r="AJ2711" i="2"/>
  <c r="AO2711" i="2" s="1"/>
  <c r="AH2711" i="2"/>
  <c r="AS2711" i="2"/>
  <c r="AK2710" i="2"/>
  <c r="AJ2710" i="2"/>
  <c r="AO2710" i="2" s="1"/>
  <c r="AH2710" i="2"/>
  <c r="AS2710" i="2"/>
  <c r="AK2709" i="2"/>
  <c r="AJ2709" i="2"/>
  <c r="AO2709" i="2" s="1"/>
  <c r="AH2709" i="2"/>
  <c r="AS2709" i="2"/>
  <c r="AK2708" i="2"/>
  <c r="AJ2708" i="2"/>
  <c r="AO2708" i="2" s="1"/>
  <c r="AH2708" i="2"/>
  <c r="AS2708" i="2"/>
  <c r="AK2707" i="2"/>
  <c r="AJ2707" i="2"/>
  <c r="AO2707" i="2" s="1"/>
  <c r="AH2707" i="2"/>
  <c r="AS2707" i="2"/>
  <c r="AK2706" i="2"/>
  <c r="AJ2706" i="2"/>
  <c r="AO2706" i="2" s="1"/>
  <c r="AH2706" i="2"/>
  <c r="AS2706" i="2"/>
  <c r="AK2705" i="2"/>
  <c r="AJ2705" i="2"/>
  <c r="AO2705" i="2" s="1"/>
  <c r="AH2705" i="2"/>
  <c r="AS2705" i="2"/>
  <c r="AK2704" i="2"/>
  <c r="AJ2704" i="2"/>
  <c r="AO2704" i="2" s="1"/>
  <c r="AH2704" i="2"/>
  <c r="AS2704" i="2"/>
  <c r="AK2699" i="2"/>
  <c r="AJ2699" i="2"/>
  <c r="AO2699" i="2" s="1"/>
  <c r="AH2699" i="2"/>
  <c r="AS2699" i="2"/>
  <c r="AK2703" i="2"/>
  <c r="AJ2703" i="2"/>
  <c r="AO2703" i="2" s="1"/>
  <c r="AH2703" i="2"/>
  <c r="AS2703" i="2"/>
  <c r="AK2702" i="2"/>
  <c r="AJ2702" i="2"/>
  <c r="AO2702" i="2" s="1"/>
  <c r="AH2702" i="2"/>
  <c r="AS2702" i="2"/>
  <c r="AK2701" i="2"/>
  <c r="AJ2701" i="2"/>
  <c r="AO2701" i="2" s="1"/>
  <c r="AH2701" i="2"/>
  <c r="AS2701" i="2"/>
  <c r="AK2700" i="2"/>
  <c r="AJ2700" i="2"/>
  <c r="AO2700" i="2" s="1"/>
  <c r="AH2700" i="2"/>
  <c r="AS2700" i="2"/>
  <c r="AK2698" i="2"/>
  <c r="AJ2698" i="2"/>
  <c r="AO2698" i="2" s="1"/>
  <c r="AH2698" i="2"/>
  <c r="AS2698" i="2"/>
  <c r="AK2697" i="2"/>
  <c r="AJ2697" i="2"/>
  <c r="AO2697" i="2" s="1"/>
  <c r="AH2697" i="2"/>
  <c r="AS2697" i="2"/>
  <c r="AK2696" i="2"/>
  <c r="AJ2696" i="2"/>
  <c r="AO2696" i="2" s="1"/>
  <c r="AH2696" i="2"/>
  <c r="AS2696" i="2"/>
  <c r="AK2695" i="2"/>
  <c r="AJ2695" i="2"/>
  <c r="AO2695" i="2" s="1"/>
  <c r="AH2695" i="2"/>
  <c r="AS2695" i="2"/>
  <c r="AK2694" i="2"/>
  <c r="AJ2694" i="2"/>
  <c r="AO2694" i="2" s="1"/>
  <c r="AH2694" i="2"/>
  <c r="AS2694" i="2"/>
  <c r="AK2693" i="2"/>
  <c r="AJ2693" i="2"/>
  <c r="AO2693" i="2" s="1"/>
  <c r="AH2693" i="2"/>
  <c r="AS2693" i="2"/>
  <c r="AK2692" i="2"/>
  <c r="AJ2692" i="2"/>
  <c r="AO2692" i="2" s="1"/>
  <c r="AH2692" i="2"/>
  <c r="AS2692" i="2"/>
  <c r="AK2691" i="2"/>
  <c r="AJ2691" i="2"/>
  <c r="AO2691" i="2" s="1"/>
  <c r="AH2691" i="2"/>
  <c r="AS2691" i="2"/>
  <c r="AK2690" i="2"/>
  <c r="AJ2690" i="2"/>
  <c r="AO2690" i="2" s="1"/>
  <c r="AH2690" i="2"/>
  <c r="AS2690" i="2"/>
  <c r="AK2689" i="2"/>
  <c r="AJ2689" i="2"/>
  <c r="AO2689" i="2" s="1"/>
  <c r="AH2689" i="2"/>
  <c r="AS2689" i="2"/>
  <c r="AK2688" i="2"/>
  <c r="AJ2688" i="2"/>
  <c r="AO2688" i="2" s="1"/>
  <c r="AH2688" i="2"/>
  <c r="AS2688" i="2"/>
  <c r="AK2687" i="2"/>
  <c r="AJ2687" i="2"/>
  <c r="AO2687" i="2" s="1"/>
  <c r="AH2687" i="2"/>
  <c r="AS2687" i="2"/>
  <c r="AK2686" i="2"/>
  <c r="AJ2686" i="2"/>
  <c r="AO2686" i="2" s="1"/>
  <c r="AH2686" i="2"/>
  <c r="AS2686" i="2"/>
  <c r="AG2686" i="2" s="1"/>
  <c r="AK2685" i="2"/>
  <c r="AJ2685" i="2"/>
  <c r="AO2685" i="2" s="1"/>
  <c r="AH2685" i="2"/>
  <c r="AS2685" i="2"/>
  <c r="AK2684" i="2"/>
  <c r="AJ2684" i="2"/>
  <c r="AO2684" i="2" s="1"/>
  <c r="AH2684" i="2"/>
  <c r="AS2684" i="2"/>
  <c r="AK2683" i="2"/>
  <c r="AJ2683" i="2"/>
  <c r="AO2683" i="2" s="1"/>
  <c r="AH2683" i="2"/>
  <c r="AS2683" i="2"/>
  <c r="AK2682" i="2"/>
  <c r="AJ2682" i="2"/>
  <c r="AO2682" i="2" s="1"/>
  <c r="AH2682" i="2"/>
  <c r="AS2682" i="2"/>
  <c r="AK2681" i="2"/>
  <c r="AJ2681" i="2"/>
  <c r="AO2681" i="2" s="1"/>
  <c r="AH2681" i="2"/>
  <c r="AS2681" i="2"/>
  <c r="AK2680" i="2"/>
  <c r="AJ2680" i="2"/>
  <c r="AO2680" i="2" s="1"/>
  <c r="AH2680" i="2"/>
  <c r="AS2680" i="2"/>
  <c r="AK2679" i="2"/>
  <c r="AJ2679" i="2"/>
  <c r="AO2679" i="2" s="1"/>
  <c r="AH2679" i="2"/>
  <c r="AS2679" i="2"/>
  <c r="AK2678" i="2"/>
  <c r="AJ2678" i="2"/>
  <c r="AO2678" i="2" s="1"/>
  <c r="AH2678" i="2"/>
  <c r="AS2678" i="2"/>
  <c r="AK2677" i="2"/>
  <c r="AJ2677" i="2"/>
  <c r="AO2677" i="2" s="1"/>
  <c r="AH2677" i="2"/>
  <c r="AS2677" i="2"/>
  <c r="AK2676" i="2"/>
  <c r="AJ2676" i="2"/>
  <c r="AO2676" i="2" s="1"/>
  <c r="AH2676" i="2"/>
  <c r="AS2676" i="2"/>
  <c r="AK2673" i="2"/>
  <c r="AJ2673" i="2"/>
  <c r="AO2673" i="2" s="1"/>
  <c r="AH2673" i="2"/>
  <c r="AS2673" i="2"/>
  <c r="AK2675" i="2"/>
  <c r="AJ2675" i="2"/>
  <c r="AO2675" i="2" s="1"/>
  <c r="AH2675" i="2"/>
  <c r="AS2675" i="2"/>
  <c r="AK2674" i="2"/>
  <c r="AJ2674" i="2"/>
  <c r="AO2674" i="2" s="1"/>
  <c r="AH2674" i="2"/>
  <c r="AS2674" i="2"/>
  <c r="AK2672" i="2"/>
  <c r="AJ2672" i="2"/>
  <c r="AO2672" i="2" s="1"/>
  <c r="AH2672" i="2"/>
  <c r="AS2672" i="2"/>
  <c r="AK2671" i="2"/>
  <c r="AJ2671" i="2"/>
  <c r="AO2671" i="2" s="1"/>
  <c r="AH2671" i="2"/>
  <c r="AS2671" i="2"/>
  <c r="AK2670" i="2"/>
  <c r="AJ2670" i="2"/>
  <c r="AO2670" i="2" s="1"/>
  <c r="AH2670" i="2"/>
  <c r="AS2670" i="2"/>
  <c r="AK2669" i="2"/>
  <c r="AJ2669" i="2"/>
  <c r="AO2669" i="2" s="1"/>
  <c r="AH2669" i="2"/>
  <c r="AS2669" i="2"/>
  <c r="AK2668" i="2"/>
  <c r="AJ2668" i="2"/>
  <c r="AO2668" i="2" s="1"/>
  <c r="AH2668" i="2"/>
  <c r="AS2668" i="2"/>
  <c r="AK2667" i="2"/>
  <c r="AJ2667" i="2"/>
  <c r="AO2667" i="2" s="1"/>
  <c r="AH2667" i="2"/>
  <c r="AS2667" i="2"/>
  <c r="AK2666" i="2"/>
  <c r="AJ2666" i="2"/>
  <c r="AO2666" i="2" s="1"/>
  <c r="AH2666" i="2"/>
  <c r="AS2666" i="2"/>
  <c r="AK2665" i="2"/>
  <c r="AJ2665" i="2"/>
  <c r="AO2665" i="2" s="1"/>
  <c r="AH2665" i="2"/>
  <c r="AS2665" i="2"/>
  <c r="AK2664" i="2"/>
  <c r="AJ2664" i="2"/>
  <c r="AO2664" i="2" s="1"/>
  <c r="AH2664" i="2"/>
  <c r="AS2664" i="2"/>
  <c r="AK2663" i="2"/>
  <c r="AJ2663" i="2"/>
  <c r="AO2663" i="2" s="1"/>
  <c r="AH2663" i="2"/>
  <c r="AS2663" i="2"/>
  <c r="AK2662" i="2"/>
  <c r="AJ2662" i="2"/>
  <c r="AO2662" i="2" s="1"/>
  <c r="AH2662" i="2"/>
  <c r="AS2662" i="2"/>
  <c r="AK2661" i="2"/>
  <c r="AJ2661" i="2"/>
  <c r="AO2661" i="2" s="1"/>
  <c r="AH2661" i="2"/>
  <c r="AS2661" i="2"/>
  <c r="AK2660" i="2"/>
  <c r="AJ2660" i="2"/>
  <c r="AO2660" i="2" s="1"/>
  <c r="AH2660" i="2"/>
  <c r="AS2660" i="2"/>
  <c r="AK2659" i="2"/>
  <c r="AJ2659" i="2"/>
  <c r="AO2659" i="2" s="1"/>
  <c r="AH2659" i="2"/>
  <c r="AS2659" i="2"/>
  <c r="AK2658" i="2"/>
  <c r="AJ2658" i="2"/>
  <c r="AO2658" i="2" s="1"/>
  <c r="AH2658" i="2"/>
  <c r="AS2658" i="2"/>
  <c r="AK2657" i="2"/>
  <c r="AJ2657" i="2"/>
  <c r="AO2657" i="2" s="1"/>
  <c r="AH2657" i="2"/>
  <c r="AS2657" i="2"/>
  <c r="AK2656" i="2"/>
  <c r="AJ2656" i="2"/>
  <c r="AO2656" i="2" s="1"/>
  <c r="AH2656" i="2"/>
  <c r="AS2656" i="2"/>
  <c r="AK2655" i="2"/>
  <c r="AJ2655" i="2"/>
  <c r="AO2655" i="2" s="1"/>
  <c r="AH2655" i="2"/>
  <c r="AS2655" i="2"/>
  <c r="AK2654" i="2"/>
  <c r="AJ2654" i="2"/>
  <c r="AO2654" i="2" s="1"/>
  <c r="AH2654" i="2"/>
  <c r="AS2654" i="2"/>
  <c r="AK2653" i="2"/>
  <c r="AJ2653" i="2"/>
  <c r="AO2653" i="2" s="1"/>
  <c r="AH2653" i="2"/>
  <c r="AS2653" i="2"/>
  <c r="AK2652" i="2"/>
  <c r="AJ2652" i="2"/>
  <c r="AO2652" i="2" s="1"/>
  <c r="AH2652" i="2"/>
  <c r="AS2652" i="2"/>
  <c r="AK2651" i="2"/>
  <c r="AJ2651" i="2"/>
  <c r="AO2651" i="2" s="1"/>
  <c r="AH2651" i="2"/>
  <c r="AS2651" i="2"/>
  <c r="AK2647" i="2"/>
  <c r="AJ2647" i="2"/>
  <c r="AO2647" i="2" s="1"/>
  <c r="AH2647" i="2"/>
  <c r="AS2647" i="2"/>
  <c r="AK2650" i="2"/>
  <c r="AJ2650" i="2"/>
  <c r="AO2650" i="2" s="1"/>
  <c r="AH2650" i="2"/>
  <c r="AS2650" i="2"/>
  <c r="AK2649" i="2"/>
  <c r="AJ2649" i="2"/>
  <c r="AO2649" i="2" s="1"/>
  <c r="AH2649" i="2"/>
  <c r="AS2649" i="2"/>
  <c r="AK2648" i="2"/>
  <c r="AJ2648" i="2"/>
  <c r="AO2648" i="2" s="1"/>
  <c r="AH2648" i="2"/>
  <c r="AS2648" i="2"/>
  <c r="AK2646" i="2"/>
  <c r="AJ2646" i="2"/>
  <c r="AO2646" i="2" s="1"/>
  <c r="AH2646" i="2"/>
  <c r="AS2646" i="2"/>
  <c r="AK2645" i="2"/>
  <c r="AJ2645" i="2"/>
  <c r="AO2645" i="2" s="1"/>
  <c r="AH2645" i="2"/>
  <c r="AS2645" i="2"/>
  <c r="AK2644" i="2"/>
  <c r="AJ2644" i="2"/>
  <c r="AO2644" i="2" s="1"/>
  <c r="AH2644" i="2"/>
  <c r="AS2644" i="2"/>
  <c r="AK2643" i="2"/>
  <c r="AJ2643" i="2"/>
  <c r="AO2643" i="2" s="1"/>
  <c r="AH2643" i="2"/>
  <c r="AS2643" i="2"/>
  <c r="AK2642" i="2"/>
  <c r="AJ2642" i="2"/>
  <c r="AO2642" i="2" s="1"/>
  <c r="AH2642" i="2"/>
  <c r="AS2642" i="2"/>
  <c r="AK2641" i="2"/>
  <c r="AJ2641" i="2"/>
  <c r="AO2641" i="2" s="1"/>
  <c r="AH2641" i="2"/>
  <c r="AS2641" i="2"/>
  <c r="AK2639" i="2"/>
  <c r="AJ2639" i="2"/>
  <c r="AO2639" i="2" s="1"/>
  <c r="AH2639" i="2"/>
  <c r="AS2639" i="2"/>
  <c r="AK2640" i="2"/>
  <c r="AJ2640" i="2"/>
  <c r="AO2640" i="2" s="1"/>
  <c r="AH2640" i="2"/>
  <c r="AS2640" i="2"/>
  <c r="AL2640" i="2" s="1" a="1"/>
  <c r="AL2640" i="2" s="1"/>
  <c r="AK2638" i="2"/>
  <c r="AJ2638" i="2"/>
  <c r="AO2638" i="2" s="1"/>
  <c r="AH2638" i="2"/>
  <c r="AS2638" i="2"/>
  <c r="AK2637" i="2"/>
  <c r="AJ2637" i="2"/>
  <c r="AO2637" i="2" s="1"/>
  <c r="AH2637" i="2"/>
  <c r="AS2637" i="2"/>
  <c r="AK2636" i="2"/>
  <c r="AJ2636" i="2"/>
  <c r="AO2636" i="2" s="1"/>
  <c r="AH2636" i="2"/>
  <c r="AS2636" i="2"/>
  <c r="AK2635" i="2"/>
  <c r="AJ2635" i="2"/>
  <c r="AO2635" i="2" s="1"/>
  <c r="AH2635" i="2"/>
  <c r="AS2635" i="2"/>
  <c r="AK2632" i="2"/>
  <c r="AJ2632" i="2"/>
  <c r="AO2632" i="2" s="1"/>
  <c r="AH2632" i="2"/>
  <c r="AS2632" i="2"/>
  <c r="AK2631" i="2"/>
  <c r="AJ2631" i="2"/>
  <c r="AO2631" i="2" s="1"/>
  <c r="AH2631" i="2"/>
  <c r="AS2631" i="2"/>
  <c r="AK2634" i="2"/>
  <c r="AJ2634" i="2"/>
  <c r="AO2634" i="2" s="1"/>
  <c r="AH2634" i="2"/>
  <c r="AS2634" i="2"/>
  <c r="AK2633" i="2"/>
  <c r="AJ2633" i="2"/>
  <c r="AO2633" i="2" s="1"/>
  <c r="AH2633" i="2"/>
  <c r="AS2633" i="2"/>
  <c r="AK2630" i="2"/>
  <c r="AJ2630" i="2"/>
  <c r="AO2630" i="2" s="1"/>
  <c r="AH2630" i="2"/>
  <c r="AS2630" i="2"/>
  <c r="AK2629" i="2"/>
  <c r="AJ2629" i="2"/>
  <c r="AO2629" i="2" s="1"/>
  <c r="AH2629" i="2"/>
  <c r="AS2629" i="2"/>
  <c r="AG2629" i="2" s="1"/>
  <c r="AK2626" i="2"/>
  <c r="AJ2626" i="2"/>
  <c r="AO2626" i="2" s="1"/>
  <c r="AH2626" i="2"/>
  <c r="AS2626" i="2"/>
  <c r="AK2625" i="2"/>
  <c r="AJ2625" i="2"/>
  <c r="AO2625" i="2" s="1"/>
  <c r="AH2625" i="2"/>
  <c r="AS2625" i="2"/>
  <c r="AK2628" i="2"/>
  <c r="AJ2628" i="2"/>
  <c r="AO2628" i="2" s="1"/>
  <c r="AH2628" i="2"/>
  <c r="AS2628" i="2"/>
  <c r="AK2627" i="2"/>
  <c r="AJ2627" i="2"/>
  <c r="AO2627" i="2" s="1"/>
  <c r="AH2627" i="2"/>
  <c r="AS2627" i="2"/>
  <c r="AK2622" i="2"/>
  <c r="AJ2622" i="2"/>
  <c r="AO2622" i="2" s="1"/>
  <c r="AH2622" i="2"/>
  <c r="AS2622" i="2"/>
  <c r="AK2624" i="2"/>
  <c r="AJ2624" i="2"/>
  <c r="AO2624" i="2" s="1"/>
  <c r="AH2624" i="2"/>
  <c r="AS2624" i="2"/>
  <c r="AK2623" i="2"/>
  <c r="AJ2623" i="2"/>
  <c r="AO2623" i="2" s="1"/>
  <c r="AH2623" i="2"/>
  <c r="AS2623" i="2"/>
  <c r="AK2621" i="2"/>
  <c r="AJ2621" i="2"/>
  <c r="AO2621" i="2" s="1"/>
  <c r="AH2621" i="2"/>
  <c r="AS2621" i="2"/>
  <c r="AK2620" i="2"/>
  <c r="AJ2620" i="2"/>
  <c r="AO2620" i="2" s="1"/>
  <c r="AH2620" i="2"/>
  <c r="AS2620" i="2"/>
  <c r="AK2619" i="2"/>
  <c r="AJ2619" i="2"/>
  <c r="AO2619" i="2" s="1"/>
  <c r="AH2619" i="2"/>
  <c r="AS2619" i="2"/>
  <c r="AK2618" i="2"/>
  <c r="AJ2618" i="2"/>
  <c r="AO2618" i="2" s="1"/>
  <c r="AH2618" i="2"/>
  <c r="AS2618" i="2"/>
  <c r="AK2617" i="2"/>
  <c r="AJ2617" i="2"/>
  <c r="AO2617" i="2" s="1"/>
  <c r="AH2617" i="2"/>
  <c r="AS2617" i="2"/>
  <c r="AK2616" i="2"/>
  <c r="AJ2616" i="2"/>
  <c r="AO2616" i="2" s="1"/>
  <c r="AH2616" i="2"/>
  <c r="AS2616" i="2"/>
  <c r="AK2615" i="2"/>
  <c r="AJ2615" i="2"/>
  <c r="AO2615" i="2" s="1"/>
  <c r="AH2615" i="2"/>
  <c r="AS2615" i="2"/>
  <c r="AK2614" i="2"/>
  <c r="AJ2614" i="2"/>
  <c r="AO2614" i="2" s="1"/>
  <c r="AH2614" i="2"/>
  <c r="AS2614" i="2"/>
  <c r="AK2613" i="2"/>
  <c r="AJ2613" i="2"/>
  <c r="AO2613" i="2" s="1"/>
  <c r="AH2613" i="2"/>
  <c r="AS2613" i="2"/>
  <c r="AG2613" i="2" s="1"/>
  <c r="AK2612" i="2"/>
  <c r="AJ2612" i="2"/>
  <c r="AO2612" i="2" s="1"/>
  <c r="AH2612" i="2"/>
  <c r="AS2612" i="2"/>
  <c r="AK2611" i="2"/>
  <c r="AJ2611" i="2"/>
  <c r="AO2611" i="2" s="1"/>
  <c r="AH2611" i="2"/>
  <c r="AS2611" i="2"/>
  <c r="AK2610" i="2"/>
  <c r="AJ2610" i="2"/>
  <c r="AO2610" i="2" s="1"/>
  <c r="AH2610" i="2"/>
  <c r="AS2610" i="2"/>
  <c r="AK2609" i="2"/>
  <c r="AJ2609" i="2"/>
  <c r="AO2609" i="2" s="1"/>
  <c r="AH2609" i="2"/>
  <c r="AS2609" i="2"/>
  <c r="AK2607" i="2"/>
  <c r="AJ2607" i="2"/>
  <c r="AO2607" i="2" s="1"/>
  <c r="AH2607" i="2"/>
  <c r="AS2607" i="2"/>
  <c r="AK2606" i="2"/>
  <c r="AJ2606" i="2"/>
  <c r="AO2606" i="2" s="1"/>
  <c r="AH2606" i="2"/>
  <c r="AS2606" i="2"/>
  <c r="AK2608" i="2"/>
  <c r="AJ2608" i="2"/>
  <c r="AO2608" i="2" s="1"/>
  <c r="AH2608" i="2"/>
  <c r="AS2608" i="2"/>
  <c r="AK2604" i="2"/>
  <c r="AJ2604" i="2"/>
  <c r="AO2604" i="2" s="1"/>
  <c r="AH2604" i="2"/>
  <c r="AS2604" i="2"/>
  <c r="AK2603" i="2"/>
  <c r="AJ2603" i="2"/>
  <c r="AO2603" i="2" s="1"/>
  <c r="AH2603" i="2"/>
  <c r="AS2603" i="2"/>
  <c r="AK2605" i="2"/>
  <c r="AJ2605" i="2"/>
  <c r="AO2605" i="2" s="1"/>
  <c r="AH2605" i="2"/>
  <c r="AS2605" i="2"/>
  <c r="AK2602" i="2"/>
  <c r="AJ2602" i="2"/>
  <c r="AO2602" i="2" s="1"/>
  <c r="AH2602" i="2"/>
  <c r="AS2602" i="2"/>
  <c r="AK2601" i="2"/>
  <c r="AJ2601" i="2"/>
  <c r="AO2601" i="2" s="1"/>
  <c r="AH2601" i="2"/>
  <c r="AS2601" i="2"/>
  <c r="AK2600" i="2"/>
  <c r="AJ2600" i="2"/>
  <c r="AO2600" i="2" s="1"/>
  <c r="AH2600" i="2"/>
  <c r="AS2600" i="2"/>
  <c r="AK2597" i="2"/>
  <c r="AJ2597" i="2"/>
  <c r="AO2597" i="2" s="1"/>
  <c r="AH2597" i="2"/>
  <c r="AS2597" i="2"/>
  <c r="AK2599" i="2"/>
  <c r="AJ2599" i="2"/>
  <c r="AO2599" i="2" s="1"/>
  <c r="AH2599" i="2"/>
  <c r="AS2599" i="2"/>
  <c r="AK2598" i="2"/>
  <c r="AJ2598" i="2"/>
  <c r="AO2598" i="2" s="1"/>
  <c r="AH2598" i="2"/>
  <c r="AS2598" i="2"/>
  <c r="AK2596" i="2"/>
  <c r="AJ2596" i="2"/>
  <c r="AO2596" i="2" s="1"/>
  <c r="AH2596" i="2"/>
  <c r="AS2596" i="2"/>
  <c r="AK2595" i="2"/>
  <c r="AJ2595" i="2"/>
  <c r="AO2595" i="2" s="1"/>
  <c r="AH2595" i="2"/>
  <c r="AS2595" i="2"/>
  <c r="AK2594" i="2"/>
  <c r="AJ2594" i="2"/>
  <c r="AO2594" i="2" s="1"/>
  <c r="AH2594" i="2"/>
  <c r="AS2594" i="2"/>
  <c r="AK2593" i="2"/>
  <c r="AJ2593" i="2"/>
  <c r="AO2593" i="2" s="1"/>
  <c r="AH2593" i="2"/>
  <c r="AS2593" i="2"/>
  <c r="AL2593" i="2" s="1" a="1"/>
  <c r="AL2593" i="2" s="1"/>
  <c r="AK2592" i="2"/>
  <c r="AJ2592" i="2"/>
  <c r="AO2592" i="2" s="1"/>
  <c r="AH2592" i="2"/>
  <c r="AS2592" i="2"/>
  <c r="AK2591" i="2"/>
  <c r="AJ2591" i="2"/>
  <c r="AO2591" i="2" s="1"/>
  <c r="AH2591" i="2"/>
  <c r="AS2591" i="2"/>
  <c r="AK2581" i="2"/>
  <c r="AJ2581" i="2"/>
  <c r="AO2581" i="2" s="1"/>
  <c r="AH2581" i="2"/>
  <c r="AS2581" i="2"/>
  <c r="AK2590" i="2"/>
  <c r="AJ2590" i="2"/>
  <c r="AO2590" i="2" s="1"/>
  <c r="AH2590" i="2"/>
  <c r="AS2590" i="2"/>
  <c r="AK2589" i="2"/>
  <c r="AJ2589" i="2"/>
  <c r="AO2589" i="2" s="1"/>
  <c r="AH2589" i="2"/>
  <c r="AS2589" i="2"/>
  <c r="AK2588" i="2"/>
  <c r="AJ2588" i="2"/>
  <c r="AO2588" i="2" s="1"/>
  <c r="AH2588" i="2"/>
  <c r="AS2588" i="2"/>
  <c r="AK2587" i="2"/>
  <c r="AJ2587" i="2"/>
  <c r="AO2587" i="2" s="1"/>
  <c r="AH2587" i="2"/>
  <c r="AS2587" i="2"/>
  <c r="AK2586" i="2"/>
  <c r="AJ2586" i="2"/>
  <c r="AO2586" i="2" s="1"/>
  <c r="AH2586" i="2"/>
  <c r="AS2586" i="2"/>
  <c r="AK2585" i="2"/>
  <c r="AJ2585" i="2"/>
  <c r="AO2585" i="2" s="1"/>
  <c r="AH2585" i="2"/>
  <c r="AS2585" i="2"/>
  <c r="AK2584" i="2"/>
  <c r="AJ2584" i="2"/>
  <c r="AO2584" i="2" s="1"/>
  <c r="AH2584" i="2"/>
  <c r="AS2584" i="2"/>
  <c r="AK2583" i="2"/>
  <c r="AJ2583" i="2"/>
  <c r="AO2583" i="2" s="1"/>
  <c r="AH2583" i="2"/>
  <c r="AS2583" i="2"/>
  <c r="AK2582" i="2"/>
  <c r="AJ2582" i="2"/>
  <c r="AO2582" i="2" s="1"/>
  <c r="AH2582" i="2"/>
  <c r="AS2582" i="2"/>
  <c r="AK2577" i="2"/>
  <c r="AJ2577" i="2"/>
  <c r="AO2577" i="2" s="1"/>
  <c r="AH2577" i="2"/>
  <c r="AS2577" i="2"/>
  <c r="AK2580" i="2"/>
  <c r="AJ2580" i="2"/>
  <c r="AO2580" i="2" s="1"/>
  <c r="AH2580" i="2"/>
  <c r="AS2580" i="2"/>
  <c r="AK2579" i="2"/>
  <c r="AJ2579" i="2"/>
  <c r="AO2579" i="2" s="1"/>
  <c r="AH2579" i="2"/>
  <c r="AS2579" i="2"/>
  <c r="AK2578" i="2"/>
  <c r="AJ2578" i="2"/>
  <c r="AO2578" i="2" s="1"/>
  <c r="AH2578" i="2"/>
  <c r="AS2578" i="2"/>
  <c r="AK2576" i="2"/>
  <c r="AJ2576" i="2"/>
  <c r="AO2576" i="2" s="1"/>
  <c r="AH2576" i="2"/>
  <c r="AS2576" i="2"/>
  <c r="AK2575" i="2"/>
  <c r="AJ2575" i="2"/>
  <c r="AO2575" i="2" s="1"/>
  <c r="AH2575" i="2"/>
  <c r="AS2575" i="2"/>
  <c r="AK2574" i="2"/>
  <c r="AJ2574" i="2"/>
  <c r="AO2574" i="2" s="1"/>
  <c r="AH2574" i="2"/>
  <c r="AS2574" i="2"/>
  <c r="AK2573" i="2"/>
  <c r="AJ2573" i="2"/>
  <c r="AO2573" i="2" s="1"/>
  <c r="AH2573" i="2"/>
  <c r="AS2573" i="2"/>
  <c r="AK2572" i="2"/>
  <c r="AJ2572" i="2"/>
  <c r="AO2572" i="2" s="1"/>
  <c r="AH2572" i="2"/>
  <c r="AS2572" i="2"/>
  <c r="AK2571" i="2"/>
  <c r="AJ2571" i="2"/>
  <c r="AO2571" i="2" s="1"/>
  <c r="AH2571" i="2"/>
  <c r="AS2571" i="2"/>
  <c r="AK2570" i="2"/>
  <c r="AJ2570" i="2"/>
  <c r="AO2570" i="2" s="1"/>
  <c r="AH2570" i="2"/>
  <c r="AS2570" i="2"/>
  <c r="AK2569" i="2"/>
  <c r="AJ2569" i="2"/>
  <c r="AO2569" i="2" s="1"/>
  <c r="AH2569" i="2"/>
  <c r="AS2569" i="2"/>
  <c r="AK2568" i="2"/>
  <c r="AJ2568" i="2"/>
  <c r="AO2568" i="2" s="1"/>
  <c r="AH2568" i="2"/>
  <c r="AS2568" i="2"/>
  <c r="AK2567" i="2"/>
  <c r="AJ2567" i="2"/>
  <c r="AO2567" i="2" s="1"/>
  <c r="AH2567" i="2"/>
  <c r="AS2567" i="2"/>
  <c r="AK2566" i="2"/>
  <c r="AJ2566" i="2"/>
  <c r="AO2566" i="2" s="1"/>
  <c r="AH2566" i="2"/>
  <c r="AS2566" i="2"/>
  <c r="AK2565" i="2"/>
  <c r="AJ2565" i="2"/>
  <c r="AO2565" i="2" s="1"/>
  <c r="AH2565" i="2"/>
  <c r="AS2565" i="2"/>
  <c r="AK2562" i="2"/>
  <c r="AJ2562" i="2"/>
  <c r="AO2562" i="2" s="1"/>
  <c r="AH2562" i="2"/>
  <c r="AS2562" i="2"/>
  <c r="AK2564" i="2"/>
  <c r="AJ2564" i="2"/>
  <c r="AO2564" i="2" s="1"/>
  <c r="AH2564" i="2"/>
  <c r="AS2564" i="2"/>
  <c r="AK2563" i="2"/>
  <c r="AJ2563" i="2"/>
  <c r="AO2563" i="2" s="1"/>
  <c r="AH2563" i="2"/>
  <c r="AS2563" i="2"/>
  <c r="AK2561" i="2"/>
  <c r="AJ2561" i="2"/>
  <c r="AO2561" i="2" s="1"/>
  <c r="AH2561" i="2"/>
  <c r="AS2561" i="2"/>
  <c r="AK2560" i="2"/>
  <c r="AJ2560" i="2"/>
  <c r="AO2560" i="2" s="1"/>
  <c r="AH2560" i="2"/>
  <c r="AS2560" i="2"/>
  <c r="AK2559" i="2"/>
  <c r="AJ2559" i="2"/>
  <c r="AO2559" i="2" s="1"/>
  <c r="AH2559" i="2"/>
  <c r="AS2559" i="2"/>
  <c r="AK2558" i="2"/>
  <c r="AJ2558" i="2"/>
  <c r="AO2558" i="2" s="1"/>
  <c r="AH2558" i="2"/>
  <c r="AS2558" i="2"/>
  <c r="AK2557" i="2"/>
  <c r="AJ2557" i="2"/>
  <c r="AO2557" i="2" s="1"/>
  <c r="AH2557" i="2"/>
  <c r="AS2557" i="2"/>
  <c r="AK2556" i="2"/>
  <c r="AJ2556" i="2"/>
  <c r="AO2556" i="2" s="1"/>
  <c r="AH2556" i="2"/>
  <c r="AS2556" i="2"/>
  <c r="AK2555" i="2"/>
  <c r="AJ2555" i="2"/>
  <c r="AO2555" i="2" s="1"/>
  <c r="AH2555" i="2"/>
  <c r="AS2555" i="2"/>
  <c r="AK2554" i="2"/>
  <c r="AJ2554" i="2"/>
  <c r="AO2554" i="2" s="1"/>
  <c r="AH2554" i="2"/>
  <c r="AS2554" i="2"/>
  <c r="AK2553" i="2"/>
  <c r="AJ2553" i="2"/>
  <c r="AO2553" i="2" s="1"/>
  <c r="AH2553" i="2"/>
  <c r="AS2553" i="2"/>
  <c r="AK2551" i="2"/>
  <c r="AJ2551" i="2"/>
  <c r="AO2551" i="2" s="1"/>
  <c r="AH2551" i="2"/>
  <c r="AS2551" i="2"/>
  <c r="AK2550" i="2"/>
  <c r="AJ2550" i="2"/>
  <c r="AO2550" i="2" s="1"/>
  <c r="AH2550" i="2"/>
  <c r="AS2550" i="2"/>
  <c r="AK2549" i="2"/>
  <c r="AJ2549" i="2"/>
  <c r="AO2549" i="2" s="1"/>
  <c r="AH2549" i="2"/>
  <c r="AS2549" i="2"/>
  <c r="AK2548" i="2"/>
  <c r="AJ2548" i="2"/>
  <c r="AO2548" i="2" s="1"/>
  <c r="AH2548" i="2"/>
  <c r="AS2548" i="2"/>
  <c r="AK2539" i="2"/>
  <c r="AJ2539" i="2"/>
  <c r="AO2539" i="2" s="1"/>
  <c r="AH2539" i="2"/>
  <c r="AS2539" i="2"/>
  <c r="AK2547" i="2"/>
  <c r="AJ2547" i="2"/>
  <c r="AO2547" i="2" s="1"/>
  <c r="AH2547" i="2"/>
  <c r="AS2547" i="2"/>
  <c r="AK2546" i="2"/>
  <c r="AJ2546" i="2"/>
  <c r="AO2546" i="2" s="1"/>
  <c r="AH2546" i="2"/>
  <c r="AS2546" i="2"/>
  <c r="AK2545" i="2"/>
  <c r="AJ2545" i="2"/>
  <c r="AO2545" i="2" s="1"/>
  <c r="AH2545" i="2"/>
  <c r="AS2545" i="2"/>
  <c r="AK2544" i="2"/>
  <c r="AJ2544" i="2"/>
  <c r="AO2544" i="2" s="1"/>
  <c r="AH2544" i="2"/>
  <c r="AS2544" i="2"/>
  <c r="AK2543" i="2"/>
  <c r="AJ2543" i="2"/>
  <c r="AO2543" i="2" s="1"/>
  <c r="AH2543" i="2"/>
  <c r="AS2543" i="2"/>
  <c r="AK2542" i="2"/>
  <c r="AJ2542" i="2"/>
  <c r="AO2542" i="2" s="1"/>
  <c r="AH2542" i="2"/>
  <c r="AS2542" i="2"/>
  <c r="AK2541" i="2"/>
  <c r="AJ2541" i="2"/>
  <c r="AO2541" i="2" s="1"/>
  <c r="AH2541" i="2"/>
  <c r="AS2541" i="2"/>
  <c r="AK2540" i="2"/>
  <c r="AJ2540" i="2"/>
  <c r="AO2540" i="2" s="1"/>
  <c r="AH2540" i="2"/>
  <c r="AS2540" i="2"/>
  <c r="AK2538" i="2"/>
  <c r="AJ2538" i="2"/>
  <c r="AO2538" i="2" s="1"/>
  <c r="AH2538" i="2"/>
  <c r="AS2538" i="2"/>
  <c r="AK2537" i="2"/>
  <c r="AJ2537" i="2"/>
  <c r="AO2537" i="2" s="1"/>
  <c r="AH2537" i="2"/>
  <c r="AS2537" i="2"/>
  <c r="AK2536" i="2"/>
  <c r="AJ2536" i="2"/>
  <c r="AO2536" i="2" s="1"/>
  <c r="AH2536" i="2"/>
  <c r="AS2536" i="2"/>
  <c r="AK2535" i="2"/>
  <c r="AJ2535" i="2"/>
  <c r="AO2535" i="2" s="1"/>
  <c r="AH2535" i="2"/>
  <c r="AS2535" i="2"/>
  <c r="AK2530" i="2"/>
  <c r="AJ2530" i="2"/>
  <c r="AO2530" i="2" s="1"/>
  <c r="AH2530" i="2"/>
  <c r="AS2530" i="2"/>
  <c r="AK2529" i="2"/>
  <c r="AJ2529" i="2"/>
  <c r="AO2529" i="2" s="1"/>
  <c r="AH2529" i="2"/>
  <c r="AS2529" i="2"/>
  <c r="AK2534" i="2"/>
  <c r="AJ2534" i="2"/>
  <c r="AO2534" i="2" s="1"/>
  <c r="AH2534" i="2"/>
  <c r="AS2534" i="2"/>
  <c r="AK2533" i="2"/>
  <c r="AJ2533" i="2"/>
  <c r="AO2533" i="2" s="1"/>
  <c r="AH2533" i="2"/>
  <c r="AS2533" i="2"/>
  <c r="AK2532" i="2"/>
  <c r="AJ2532" i="2"/>
  <c r="AO2532" i="2" s="1"/>
  <c r="AH2532" i="2"/>
  <c r="AS2532" i="2"/>
  <c r="AK2531" i="2"/>
  <c r="AJ2531" i="2"/>
  <c r="AO2531" i="2" s="1"/>
  <c r="AH2531" i="2"/>
  <c r="AS2531" i="2"/>
  <c r="AK2522" i="2"/>
  <c r="AJ2522" i="2"/>
  <c r="AO2522" i="2" s="1"/>
  <c r="AH2522" i="2"/>
  <c r="AS2522" i="2"/>
  <c r="AK2528" i="2"/>
  <c r="AJ2528" i="2"/>
  <c r="AO2528" i="2" s="1"/>
  <c r="AH2528" i="2"/>
  <c r="AS2528" i="2"/>
  <c r="AK2527" i="2"/>
  <c r="AJ2527" i="2"/>
  <c r="AO2527" i="2" s="1"/>
  <c r="AH2527" i="2"/>
  <c r="AS2527" i="2"/>
  <c r="AK2526" i="2"/>
  <c r="AJ2526" i="2"/>
  <c r="AO2526" i="2" s="1"/>
  <c r="AH2526" i="2"/>
  <c r="AS2526" i="2"/>
  <c r="AK2525" i="2"/>
  <c r="AJ2525" i="2"/>
  <c r="AO2525" i="2" s="1"/>
  <c r="AH2525" i="2"/>
  <c r="AS2525" i="2"/>
  <c r="AK2524" i="2"/>
  <c r="AJ2524" i="2"/>
  <c r="AO2524" i="2" s="1"/>
  <c r="AH2524" i="2"/>
  <c r="AS2524" i="2"/>
  <c r="AK2523" i="2"/>
  <c r="AJ2523" i="2"/>
  <c r="AO2523" i="2" s="1"/>
  <c r="AH2523" i="2"/>
  <c r="AS2523" i="2"/>
  <c r="AG2523" i="2" s="1"/>
  <c r="AK2515" i="2"/>
  <c r="AJ2515" i="2"/>
  <c r="AO2515" i="2" s="1"/>
  <c r="AH2515" i="2"/>
  <c r="AS2515" i="2"/>
  <c r="AK2521" i="2"/>
  <c r="AJ2521" i="2"/>
  <c r="AO2521" i="2" s="1"/>
  <c r="AH2521" i="2"/>
  <c r="AS2521" i="2"/>
  <c r="AK2520" i="2"/>
  <c r="AJ2520" i="2"/>
  <c r="AO2520" i="2" s="1"/>
  <c r="AH2520" i="2"/>
  <c r="AS2520" i="2"/>
  <c r="AK2519" i="2"/>
  <c r="AJ2519" i="2"/>
  <c r="AO2519" i="2" s="1"/>
  <c r="AH2519" i="2"/>
  <c r="AS2519" i="2"/>
  <c r="AK2518" i="2"/>
  <c r="AJ2518" i="2"/>
  <c r="AO2518" i="2" s="1"/>
  <c r="AH2518" i="2"/>
  <c r="AS2518" i="2"/>
  <c r="AK2517" i="2"/>
  <c r="AJ2517" i="2"/>
  <c r="AO2517" i="2" s="1"/>
  <c r="AH2517" i="2"/>
  <c r="AS2517" i="2"/>
  <c r="AK2516" i="2"/>
  <c r="AJ2516" i="2"/>
  <c r="AO2516" i="2" s="1"/>
  <c r="AH2516" i="2"/>
  <c r="AS2516" i="2"/>
  <c r="AK2514" i="2"/>
  <c r="AJ2514" i="2"/>
  <c r="AO2514" i="2" s="1"/>
  <c r="AH2514" i="2"/>
  <c r="AS2514" i="2"/>
  <c r="AK2513" i="2"/>
  <c r="AJ2513" i="2"/>
  <c r="AO2513" i="2" s="1"/>
  <c r="AH2513" i="2"/>
  <c r="AS2513" i="2"/>
  <c r="AK2512" i="2"/>
  <c r="AJ2512" i="2"/>
  <c r="AO2512" i="2" s="1"/>
  <c r="AH2512" i="2"/>
  <c r="AS2512" i="2"/>
  <c r="AK2511" i="2"/>
  <c r="AJ2511" i="2"/>
  <c r="AO2511" i="2" s="1"/>
  <c r="AH2511" i="2"/>
  <c r="AS2511" i="2"/>
  <c r="AK2506" i="2"/>
  <c r="AJ2506" i="2"/>
  <c r="AO2506" i="2" s="1"/>
  <c r="AH2506" i="2"/>
  <c r="AS2506" i="2"/>
  <c r="AK2510" i="2"/>
  <c r="AJ2510" i="2"/>
  <c r="AO2510" i="2" s="1"/>
  <c r="AH2510" i="2"/>
  <c r="AS2510" i="2"/>
  <c r="AK2509" i="2"/>
  <c r="AJ2509" i="2"/>
  <c r="AO2509" i="2" s="1"/>
  <c r="AH2509" i="2"/>
  <c r="AS2509" i="2"/>
  <c r="AK2508" i="2"/>
  <c r="AJ2508" i="2"/>
  <c r="AO2508" i="2" s="1"/>
  <c r="AH2508" i="2"/>
  <c r="AS2508" i="2"/>
  <c r="AK2507" i="2"/>
  <c r="AJ2507" i="2"/>
  <c r="AO2507" i="2" s="1"/>
  <c r="AH2507" i="2"/>
  <c r="AS2507" i="2"/>
  <c r="AK2501" i="2"/>
  <c r="AJ2501" i="2"/>
  <c r="AO2501" i="2" s="1"/>
  <c r="AH2501" i="2"/>
  <c r="AS2501" i="2"/>
  <c r="AK2505" i="2"/>
  <c r="AJ2505" i="2"/>
  <c r="AO2505" i="2" s="1"/>
  <c r="AH2505" i="2"/>
  <c r="AS2505" i="2"/>
  <c r="AK2504" i="2"/>
  <c r="AJ2504" i="2"/>
  <c r="AO2504" i="2" s="1"/>
  <c r="AH2504" i="2"/>
  <c r="AS2504" i="2"/>
  <c r="AK2503" i="2"/>
  <c r="AJ2503" i="2"/>
  <c r="AO2503" i="2" s="1"/>
  <c r="AH2503" i="2"/>
  <c r="AS2503" i="2"/>
  <c r="AK2502" i="2"/>
  <c r="AJ2502" i="2"/>
  <c r="AO2502" i="2" s="1"/>
  <c r="AH2502" i="2"/>
  <c r="AS2502" i="2"/>
  <c r="AK2500" i="2"/>
  <c r="AJ2500" i="2"/>
  <c r="AO2500" i="2" s="1"/>
  <c r="AH2500" i="2"/>
  <c r="AS2500" i="2"/>
  <c r="AK2499" i="2"/>
  <c r="AJ2499" i="2"/>
  <c r="AO2499" i="2" s="1"/>
  <c r="AH2499" i="2"/>
  <c r="AS2499" i="2"/>
  <c r="AK2498" i="2"/>
  <c r="AJ2498" i="2"/>
  <c r="AO2498" i="2" s="1"/>
  <c r="AH2498" i="2"/>
  <c r="AS2498" i="2"/>
  <c r="AK2497" i="2"/>
  <c r="AJ2497" i="2"/>
  <c r="AO2497" i="2" s="1"/>
  <c r="AH2497" i="2"/>
  <c r="AS2497" i="2"/>
  <c r="AK2496" i="2"/>
  <c r="AJ2496" i="2"/>
  <c r="AO2496" i="2" s="1"/>
  <c r="AH2496" i="2"/>
  <c r="AS2496" i="2"/>
  <c r="AK2495" i="2"/>
  <c r="AJ2495" i="2"/>
  <c r="AO2495" i="2" s="1"/>
  <c r="AH2495" i="2"/>
  <c r="AS2495" i="2"/>
  <c r="AK2494" i="2"/>
  <c r="AJ2494" i="2"/>
  <c r="AO2494" i="2" s="1"/>
  <c r="AH2494" i="2"/>
  <c r="AS2494" i="2"/>
  <c r="AK2483" i="2"/>
  <c r="AJ2483" i="2"/>
  <c r="AO2483" i="2" s="1"/>
  <c r="AH2483" i="2"/>
  <c r="AS2483" i="2"/>
  <c r="AK2492" i="2"/>
  <c r="AJ2492" i="2"/>
  <c r="AO2492" i="2" s="1"/>
  <c r="AH2492" i="2"/>
  <c r="AS2492" i="2"/>
  <c r="AK2493" i="2"/>
  <c r="AJ2493" i="2"/>
  <c r="AO2493" i="2" s="1"/>
  <c r="AH2493" i="2"/>
  <c r="AS2493" i="2"/>
  <c r="AK2491" i="2"/>
  <c r="AJ2491" i="2"/>
  <c r="AO2491" i="2" s="1"/>
  <c r="AH2491" i="2"/>
  <c r="AS2491" i="2"/>
  <c r="AK2490" i="2"/>
  <c r="AJ2490" i="2"/>
  <c r="AO2490" i="2" s="1"/>
  <c r="AH2490" i="2"/>
  <c r="AS2490" i="2"/>
  <c r="AK2489" i="2"/>
  <c r="AJ2489" i="2"/>
  <c r="AO2489" i="2" s="1"/>
  <c r="AH2489" i="2"/>
  <c r="AS2489" i="2"/>
  <c r="AK2488" i="2"/>
  <c r="AJ2488" i="2"/>
  <c r="AO2488" i="2" s="1"/>
  <c r="AH2488" i="2"/>
  <c r="AS2488" i="2"/>
  <c r="AK2487" i="2"/>
  <c r="AJ2487" i="2"/>
  <c r="AO2487" i="2" s="1"/>
  <c r="AH2487" i="2"/>
  <c r="AS2487" i="2"/>
  <c r="AK2486" i="2"/>
  <c r="AJ2486" i="2"/>
  <c r="AO2486" i="2" s="1"/>
  <c r="AH2486" i="2"/>
  <c r="AS2486" i="2"/>
  <c r="AK2485" i="2"/>
  <c r="AJ2485" i="2"/>
  <c r="AO2485" i="2" s="1"/>
  <c r="AH2485" i="2"/>
  <c r="AS2485" i="2"/>
  <c r="AK2484" i="2"/>
  <c r="AJ2484" i="2"/>
  <c r="AO2484" i="2" s="1"/>
  <c r="AH2484" i="2"/>
  <c r="AS2484" i="2"/>
  <c r="AK2480" i="2"/>
  <c r="AJ2480" i="2"/>
  <c r="AO2480" i="2" s="1"/>
  <c r="AH2480" i="2"/>
  <c r="AS2480" i="2"/>
  <c r="AK2482" i="2"/>
  <c r="AJ2482" i="2"/>
  <c r="AO2482" i="2" s="1"/>
  <c r="AH2482" i="2"/>
  <c r="AS2482" i="2"/>
  <c r="AK2481" i="2"/>
  <c r="AJ2481" i="2"/>
  <c r="AO2481" i="2" s="1"/>
  <c r="AH2481" i="2"/>
  <c r="AS2481" i="2"/>
  <c r="AK2479" i="2"/>
  <c r="AJ2479" i="2"/>
  <c r="AO2479" i="2" s="1"/>
  <c r="AH2479" i="2"/>
  <c r="AS2479" i="2"/>
  <c r="AK2478" i="2"/>
  <c r="AJ2478" i="2"/>
  <c r="AO2478" i="2" s="1"/>
  <c r="AH2478" i="2"/>
  <c r="AS2478" i="2"/>
  <c r="AK2477" i="2"/>
  <c r="AJ2477" i="2"/>
  <c r="AO2477" i="2" s="1"/>
  <c r="AH2477" i="2"/>
  <c r="AS2477" i="2"/>
  <c r="AK2476" i="2"/>
  <c r="AJ2476" i="2"/>
  <c r="AO2476" i="2" s="1"/>
  <c r="AH2476" i="2"/>
  <c r="AS2476" i="2"/>
  <c r="AK2475" i="2"/>
  <c r="AJ2475" i="2"/>
  <c r="AO2475" i="2" s="1"/>
  <c r="AH2475" i="2"/>
  <c r="AS2475" i="2"/>
  <c r="AL2475" i="2" s="1" a="1"/>
  <c r="AL2475" i="2" s="1"/>
  <c r="AK2474" i="2"/>
  <c r="AJ2474" i="2"/>
  <c r="AO2474" i="2" s="1"/>
  <c r="AH2474" i="2"/>
  <c r="AS2474" i="2"/>
  <c r="AK2471" i="2"/>
  <c r="AJ2471" i="2"/>
  <c r="AO2471" i="2" s="1"/>
  <c r="AH2471" i="2"/>
  <c r="AS2471" i="2"/>
  <c r="AK2473" i="2"/>
  <c r="AJ2473" i="2"/>
  <c r="AO2473" i="2" s="1"/>
  <c r="AH2473" i="2"/>
  <c r="AS2473" i="2"/>
  <c r="AK2472" i="2"/>
  <c r="AJ2472" i="2"/>
  <c r="AO2472" i="2" s="1"/>
  <c r="AH2472" i="2"/>
  <c r="AS2472" i="2"/>
  <c r="AK2470" i="2"/>
  <c r="AJ2470" i="2"/>
  <c r="AO2470" i="2" s="1"/>
  <c r="AH2470" i="2"/>
  <c r="AS2470" i="2"/>
  <c r="AK2469" i="2"/>
  <c r="AJ2469" i="2"/>
  <c r="AO2469" i="2" s="1"/>
  <c r="AH2469" i="2"/>
  <c r="AS2469" i="2"/>
  <c r="AK2468" i="2"/>
  <c r="AJ2468" i="2"/>
  <c r="AO2468" i="2" s="1"/>
  <c r="AH2468" i="2"/>
  <c r="AS2468" i="2"/>
  <c r="AK2467" i="2"/>
  <c r="AJ2467" i="2"/>
  <c r="AO2467" i="2" s="1"/>
  <c r="AH2467" i="2"/>
  <c r="AS2467" i="2"/>
  <c r="AK2466" i="2"/>
  <c r="AJ2466" i="2"/>
  <c r="AO2466" i="2" s="1"/>
  <c r="AH2466" i="2"/>
  <c r="AS2466" i="2"/>
  <c r="AK2465" i="2"/>
  <c r="AJ2465" i="2"/>
  <c r="AO2465" i="2" s="1"/>
  <c r="AH2465" i="2"/>
  <c r="AS2465" i="2"/>
  <c r="AK2464" i="2"/>
  <c r="AJ2464" i="2"/>
  <c r="AO2464" i="2" s="1"/>
  <c r="AH2464" i="2"/>
  <c r="AS2464" i="2"/>
  <c r="AK2463" i="2"/>
  <c r="AJ2463" i="2"/>
  <c r="AO2463" i="2" s="1"/>
  <c r="AH2463" i="2"/>
  <c r="AS2463" i="2"/>
  <c r="AK2462" i="2"/>
  <c r="AJ2462" i="2"/>
  <c r="AO2462" i="2" s="1"/>
  <c r="AH2462" i="2"/>
  <c r="AS2462" i="2"/>
  <c r="AK2461" i="2"/>
  <c r="AJ2461" i="2"/>
  <c r="AO2461" i="2" s="1"/>
  <c r="AH2461" i="2"/>
  <c r="AS2461" i="2"/>
  <c r="AK2460" i="2"/>
  <c r="AJ2460" i="2"/>
  <c r="AO2460" i="2" s="1"/>
  <c r="AH2460" i="2"/>
  <c r="AS2460" i="2"/>
  <c r="AK2459" i="2"/>
  <c r="AJ2459" i="2"/>
  <c r="AO2459" i="2" s="1"/>
  <c r="AH2459" i="2"/>
  <c r="AS2459" i="2"/>
  <c r="AK2458" i="2"/>
  <c r="AJ2458" i="2"/>
  <c r="AO2458" i="2" s="1"/>
  <c r="AH2458" i="2"/>
  <c r="AS2458" i="2"/>
  <c r="AK2457" i="2"/>
  <c r="AJ2457" i="2"/>
  <c r="AO2457" i="2" s="1"/>
  <c r="AH2457" i="2"/>
  <c r="AS2457" i="2"/>
  <c r="AK2456" i="2"/>
  <c r="AJ2456" i="2"/>
  <c r="AO2456" i="2" s="1"/>
  <c r="AH2456" i="2"/>
  <c r="AS2456" i="2"/>
  <c r="AK2455" i="2"/>
  <c r="AJ2455" i="2"/>
  <c r="AO2455" i="2" s="1"/>
  <c r="AH2455" i="2"/>
  <c r="AS2455" i="2"/>
  <c r="AK2454" i="2"/>
  <c r="AJ2454" i="2"/>
  <c r="AO2454" i="2" s="1"/>
  <c r="AH2454" i="2"/>
  <c r="AS2454" i="2"/>
  <c r="AK2453" i="2"/>
  <c r="AJ2453" i="2"/>
  <c r="AO2453" i="2" s="1"/>
  <c r="AH2453" i="2"/>
  <c r="AS2453" i="2"/>
  <c r="AK2452" i="2"/>
  <c r="AJ2452" i="2"/>
  <c r="AO2452" i="2" s="1"/>
  <c r="AH2452" i="2"/>
  <c r="AS2452" i="2"/>
  <c r="AK2451" i="2"/>
  <c r="AJ2451" i="2"/>
  <c r="AO2451" i="2" s="1"/>
  <c r="AH2451" i="2"/>
  <c r="AS2451" i="2"/>
  <c r="AK2449" i="2"/>
  <c r="AJ2449" i="2"/>
  <c r="AO2449" i="2" s="1"/>
  <c r="AH2449" i="2"/>
  <c r="AS2449" i="2"/>
  <c r="AK2450" i="2"/>
  <c r="AJ2450" i="2"/>
  <c r="AO2450" i="2" s="1"/>
  <c r="AH2450" i="2"/>
  <c r="AS2450" i="2"/>
  <c r="AK2448" i="2"/>
  <c r="AJ2448" i="2"/>
  <c r="AO2448" i="2" s="1"/>
  <c r="AH2448" i="2"/>
  <c r="AS2448" i="2"/>
  <c r="AK2446" i="2"/>
  <c r="AJ2446" i="2"/>
  <c r="AO2446" i="2" s="1"/>
  <c r="AH2446" i="2"/>
  <c r="AS2446" i="2"/>
  <c r="AK2447" i="2"/>
  <c r="AJ2447" i="2"/>
  <c r="AO2447" i="2" s="1"/>
  <c r="AH2447" i="2"/>
  <c r="AS2447" i="2"/>
  <c r="AK2445" i="2"/>
  <c r="AJ2445" i="2"/>
  <c r="AO2445" i="2" s="1"/>
  <c r="AH2445" i="2"/>
  <c r="AS2445" i="2"/>
  <c r="AK2444" i="2"/>
  <c r="AJ2444" i="2"/>
  <c r="AO2444" i="2" s="1"/>
  <c r="AH2444" i="2"/>
  <c r="AS2444" i="2"/>
  <c r="AK2443" i="2"/>
  <c r="AJ2443" i="2"/>
  <c r="AO2443" i="2" s="1"/>
  <c r="AH2443" i="2"/>
  <c r="AS2443" i="2"/>
  <c r="AK2442" i="2"/>
  <c r="AJ2442" i="2"/>
  <c r="AO2442" i="2" s="1"/>
  <c r="AH2442" i="2"/>
  <c r="AS2442" i="2"/>
  <c r="AK2441" i="2"/>
  <c r="AJ2441" i="2"/>
  <c r="AO2441" i="2" s="1"/>
  <c r="AH2441" i="2"/>
  <c r="AS2441" i="2"/>
  <c r="AK2437" i="2"/>
  <c r="AJ2437" i="2"/>
  <c r="AO2437" i="2" s="1"/>
  <c r="AH2437" i="2"/>
  <c r="AS2437" i="2"/>
  <c r="AK2436" i="2"/>
  <c r="AJ2436" i="2"/>
  <c r="AO2436" i="2" s="1"/>
  <c r="AH2436" i="2"/>
  <c r="AS2436" i="2"/>
  <c r="AK2439" i="2"/>
  <c r="AJ2439" i="2"/>
  <c r="AO2439" i="2" s="1"/>
  <c r="AH2439" i="2"/>
  <c r="AS2439" i="2"/>
  <c r="AK2440" i="2"/>
  <c r="AJ2440" i="2"/>
  <c r="AO2440" i="2" s="1"/>
  <c r="AH2440" i="2"/>
  <c r="AS2440" i="2"/>
  <c r="AK2438" i="2"/>
  <c r="AJ2438" i="2"/>
  <c r="AO2438" i="2" s="1"/>
  <c r="AH2438" i="2"/>
  <c r="AS2438" i="2"/>
  <c r="AK2435" i="2"/>
  <c r="AJ2435" i="2"/>
  <c r="AO2435" i="2" s="1"/>
  <c r="AH2435" i="2"/>
  <c r="AS2435" i="2"/>
  <c r="AK2434" i="2"/>
  <c r="AJ2434" i="2"/>
  <c r="AO2434" i="2" s="1"/>
  <c r="AH2434" i="2"/>
  <c r="AS2434" i="2"/>
  <c r="AK2433" i="2"/>
  <c r="AJ2433" i="2"/>
  <c r="AO2433" i="2" s="1"/>
  <c r="AH2433" i="2"/>
  <c r="AS2433" i="2"/>
  <c r="AK2432" i="2"/>
  <c r="AJ2432" i="2"/>
  <c r="AO2432" i="2" s="1"/>
  <c r="AH2432" i="2"/>
  <c r="AS2432" i="2"/>
  <c r="AK2431" i="2"/>
  <c r="AJ2431" i="2"/>
  <c r="AO2431" i="2" s="1"/>
  <c r="AH2431" i="2"/>
  <c r="AS2431" i="2"/>
  <c r="AK2430" i="2"/>
  <c r="AJ2430" i="2"/>
  <c r="AO2430" i="2" s="1"/>
  <c r="AH2430" i="2"/>
  <c r="AS2430" i="2"/>
  <c r="AK2429" i="2"/>
  <c r="AJ2429" i="2"/>
  <c r="AO2429" i="2" s="1"/>
  <c r="AH2429" i="2"/>
  <c r="AS2429" i="2"/>
  <c r="AK2428" i="2"/>
  <c r="AJ2428" i="2"/>
  <c r="AO2428" i="2" s="1"/>
  <c r="AH2428" i="2"/>
  <c r="AS2428" i="2"/>
  <c r="AK2427" i="2"/>
  <c r="AJ2427" i="2"/>
  <c r="AO2427" i="2" s="1"/>
  <c r="AH2427" i="2"/>
  <c r="AS2427" i="2"/>
  <c r="AK2426" i="2"/>
  <c r="AJ2426" i="2"/>
  <c r="AO2426" i="2" s="1"/>
  <c r="AH2426" i="2"/>
  <c r="AS2426" i="2"/>
  <c r="AK2425" i="2"/>
  <c r="AJ2425" i="2"/>
  <c r="AO2425" i="2" s="1"/>
  <c r="AH2425" i="2"/>
  <c r="AS2425" i="2"/>
  <c r="AK2424" i="2"/>
  <c r="AJ2424" i="2"/>
  <c r="AO2424" i="2" s="1"/>
  <c r="AH2424" i="2"/>
  <c r="AS2424" i="2"/>
  <c r="AK2423" i="2"/>
  <c r="AJ2423" i="2"/>
  <c r="AO2423" i="2" s="1"/>
  <c r="AH2423" i="2"/>
  <c r="AS2423" i="2"/>
  <c r="AK2422" i="2"/>
  <c r="AJ2422" i="2"/>
  <c r="AO2422" i="2" s="1"/>
  <c r="AH2422" i="2"/>
  <c r="AS2422" i="2"/>
  <c r="AK2421" i="2"/>
  <c r="AJ2421" i="2"/>
  <c r="AO2421" i="2" s="1"/>
  <c r="AH2421" i="2"/>
  <c r="AS2421" i="2"/>
  <c r="AK2420" i="2"/>
  <c r="AJ2420" i="2"/>
  <c r="AO2420" i="2" s="1"/>
  <c r="AH2420" i="2"/>
  <c r="AS2420" i="2"/>
  <c r="AK2419" i="2"/>
  <c r="AJ2419" i="2"/>
  <c r="AO2419" i="2" s="1"/>
  <c r="AH2419" i="2"/>
  <c r="AS2419" i="2"/>
  <c r="AK2418" i="2"/>
  <c r="AJ2418" i="2"/>
  <c r="AO2418" i="2" s="1"/>
  <c r="AH2418" i="2"/>
  <c r="AS2418" i="2"/>
  <c r="AK2416" i="2"/>
  <c r="AJ2416" i="2"/>
  <c r="AO2416" i="2" s="1"/>
  <c r="AH2416" i="2"/>
  <c r="AS2416" i="2"/>
  <c r="AK2417" i="2"/>
  <c r="AJ2417" i="2"/>
  <c r="AO2417" i="2" s="1"/>
  <c r="AH2417" i="2"/>
  <c r="AS2417" i="2"/>
  <c r="AK2412" i="2"/>
  <c r="AJ2412" i="2"/>
  <c r="AO2412" i="2" s="1"/>
  <c r="AH2412" i="2"/>
  <c r="AS2412" i="2"/>
  <c r="AK2415" i="2"/>
  <c r="AJ2415" i="2"/>
  <c r="AO2415" i="2" s="1"/>
  <c r="AH2415" i="2"/>
  <c r="AS2415" i="2"/>
  <c r="AK2414" i="2"/>
  <c r="AJ2414" i="2"/>
  <c r="AO2414" i="2" s="1"/>
  <c r="AH2414" i="2"/>
  <c r="AS2414" i="2"/>
  <c r="AK2413" i="2"/>
  <c r="AJ2413" i="2"/>
  <c r="AO2413" i="2" s="1"/>
  <c r="AH2413" i="2"/>
  <c r="AS2413" i="2"/>
  <c r="AK2409" i="2"/>
  <c r="AJ2409" i="2"/>
  <c r="AO2409" i="2" s="1"/>
  <c r="AH2409" i="2"/>
  <c r="AS2409" i="2"/>
  <c r="AK2408" i="2"/>
  <c r="AJ2408" i="2"/>
  <c r="AO2408" i="2" s="1"/>
  <c r="AH2408" i="2"/>
  <c r="AS2408" i="2"/>
  <c r="AK2411" i="2"/>
  <c r="AJ2411" i="2"/>
  <c r="AO2411" i="2" s="1"/>
  <c r="AH2411" i="2"/>
  <c r="AS2411" i="2"/>
  <c r="AK2410" i="2"/>
  <c r="AJ2410" i="2"/>
  <c r="AO2410" i="2" s="1"/>
  <c r="AH2410" i="2"/>
  <c r="AS2410" i="2"/>
  <c r="AK2407" i="2"/>
  <c r="AJ2407" i="2"/>
  <c r="AO2407" i="2" s="1"/>
  <c r="AH2407" i="2"/>
  <c r="AS2407" i="2"/>
  <c r="AK2404" i="2"/>
  <c r="AJ2404" i="2"/>
  <c r="AO2404" i="2" s="1"/>
  <c r="AH2404" i="2"/>
  <c r="AS2404" i="2"/>
  <c r="AK2406" i="2"/>
  <c r="AJ2406" i="2"/>
  <c r="AO2406" i="2" s="1"/>
  <c r="AH2406" i="2"/>
  <c r="AS2406" i="2"/>
  <c r="AK2405" i="2"/>
  <c r="AJ2405" i="2"/>
  <c r="AO2405" i="2" s="1"/>
  <c r="AH2405" i="2"/>
  <c r="AS2405" i="2"/>
  <c r="AK2403" i="2"/>
  <c r="AJ2403" i="2"/>
  <c r="AO2403" i="2" s="1"/>
  <c r="AH2403" i="2"/>
  <c r="AS2403" i="2"/>
  <c r="AK2402" i="2"/>
  <c r="AJ2402" i="2"/>
  <c r="AO2402" i="2" s="1"/>
  <c r="AH2402" i="2"/>
  <c r="AS2402" i="2"/>
  <c r="AK2401" i="2"/>
  <c r="AJ2401" i="2"/>
  <c r="AO2401" i="2" s="1"/>
  <c r="AH2401" i="2"/>
  <c r="AS2401" i="2"/>
  <c r="AK2400" i="2"/>
  <c r="AJ2400" i="2"/>
  <c r="AO2400" i="2" s="1"/>
  <c r="AH2400" i="2"/>
  <c r="AS2400" i="2"/>
  <c r="AK2399" i="2"/>
  <c r="AJ2399" i="2"/>
  <c r="AO2399" i="2" s="1"/>
  <c r="AH2399" i="2"/>
  <c r="AS2399" i="2"/>
  <c r="AK2398" i="2"/>
  <c r="AJ2398" i="2"/>
  <c r="AO2398" i="2" s="1"/>
  <c r="AH2398" i="2"/>
  <c r="AS2398" i="2"/>
  <c r="AK2397" i="2"/>
  <c r="AJ2397" i="2"/>
  <c r="AO2397" i="2" s="1"/>
  <c r="AH2397" i="2"/>
  <c r="AS2397" i="2"/>
  <c r="AK2396" i="2"/>
  <c r="AJ2396" i="2"/>
  <c r="AO2396" i="2" s="1"/>
  <c r="AH2396" i="2"/>
  <c r="AS2396" i="2"/>
  <c r="AG2396" i="2" s="1"/>
  <c r="AK2395" i="2"/>
  <c r="AJ2395" i="2"/>
  <c r="AO2395" i="2" s="1"/>
  <c r="AH2395" i="2"/>
  <c r="AS2395" i="2"/>
  <c r="AK2394" i="2"/>
  <c r="AJ2394" i="2"/>
  <c r="AO2394" i="2" s="1"/>
  <c r="AH2394" i="2"/>
  <c r="AS2394" i="2"/>
  <c r="AK2393" i="2"/>
  <c r="AJ2393" i="2"/>
  <c r="AO2393" i="2" s="1"/>
  <c r="AH2393" i="2"/>
  <c r="AS2393" i="2"/>
  <c r="AK2392" i="2"/>
  <c r="AJ2392" i="2"/>
  <c r="AO2392" i="2" s="1"/>
  <c r="AH2392" i="2"/>
  <c r="AS2392" i="2"/>
  <c r="AK2391" i="2"/>
  <c r="AJ2391" i="2"/>
  <c r="AO2391" i="2" s="1"/>
  <c r="AH2391" i="2"/>
  <c r="AS2391" i="2"/>
  <c r="AK2390" i="2"/>
  <c r="AJ2390" i="2"/>
  <c r="AO2390" i="2" s="1"/>
  <c r="AH2390" i="2"/>
  <c r="AS2390" i="2"/>
  <c r="AK2389" i="2"/>
  <c r="AJ2389" i="2"/>
  <c r="AO2389" i="2" s="1"/>
  <c r="AH2389" i="2"/>
  <c r="AS2389" i="2"/>
  <c r="AK2388" i="2"/>
  <c r="AJ2388" i="2"/>
  <c r="AO2388" i="2" s="1"/>
  <c r="AH2388" i="2"/>
  <c r="AS2388" i="2"/>
  <c r="AK2387" i="2"/>
  <c r="AJ2387" i="2"/>
  <c r="AO2387" i="2" s="1"/>
  <c r="AH2387" i="2"/>
  <c r="AS2387" i="2"/>
  <c r="AK2386" i="2"/>
  <c r="AJ2386" i="2"/>
  <c r="AO2386" i="2" s="1"/>
  <c r="AH2386" i="2"/>
  <c r="AS2386" i="2"/>
  <c r="AK2385" i="2"/>
  <c r="AJ2385" i="2"/>
  <c r="AO2385" i="2" s="1"/>
  <c r="AH2385" i="2"/>
  <c r="AS2385" i="2"/>
  <c r="AK2382" i="2"/>
  <c r="AJ2382" i="2"/>
  <c r="AO2382" i="2" s="1"/>
  <c r="AH2382" i="2"/>
  <c r="AS2382" i="2"/>
  <c r="AK2384" i="2"/>
  <c r="AJ2384" i="2"/>
  <c r="AO2384" i="2" s="1"/>
  <c r="AH2384" i="2"/>
  <c r="AS2384" i="2"/>
  <c r="AK2383" i="2"/>
  <c r="AJ2383" i="2"/>
  <c r="AO2383" i="2" s="1"/>
  <c r="AH2383" i="2"/>
  <c r="AS2383" i="2"/>
  <c r="AK2381" i="2"/>
  <c r="AJ2381" i="2"/>
  <c r="AO2381" i="2" s="1"/>
  <c r="AH2381" i="2"/>
  <c r="AS2381" i="2"/>
  <c r="AK2380" i="2"/>
  <c r="AJ2380" i="2"/>
  <c r="AO2380" i="2" s="1"/>
  <c r="AH2380" i="2"/>
  <c r="AS2380" i="2"/>
  <c r="AK2379" i="2"/>
  <c r="AJ2379" i="2"/>
  <c r="AO2379" i="2" s="1"/>
  <c r="AH2379" i="2"/>
  <c r="AS2379" i="2"/>
  <c r="AK2378" i="2"/>
  <c r="AJ2378" i="2"/>
  <c r="AO2378" i="2" s="1"/>
  <c r="AH2378" i="2"/>
  <c r="AS2378" i="2"/>
  <c r="AK2377" i="2"/>
  <c r="AJ2377" i="2"/>
  <c r="AO2377" i="2" s="1"/>
  <c r="AH2377" i="2"/>
  <c r="AS2377" i="2"/>
  <c r="AK2376" i="2"/>
  <c r="AJ2376" i="2"/>
  <c r="AO2376" i="2" s="1"/>
  <c r="AH2376" i="2"/>
  <c r="AS2376" i="2"/>
  <c r="AK2375" i="2"/>
  <c r="AJ2375" i="2"/>
  <c r="AO2375" i="2" s="1"/>
  <c r="AH2375" i="2"/>
  <c r="AS2375" i="2"/>
  <c r="AK2374" i="2"/>
  <c r="AJ2374" i="2"/>
  <c r="AO2374" i="2" s="1"/>
  <c r="AH2374" i="2"/>
  <c r="AS2374" i="2"/>
  <c r="AK2373" i="2"/>
  <c r="AJ2373" i="2"/>
  <c r="AO2373" i="2" s="1"/>
  <c r="AH2373" i="2"/>
  <c r="AS2373" i="2"/>
  <c r="AK2372" i="2"/>
  <c r="AJ2372" i="2"/>
  <c r="AO2372" i="2" s="1"/>
  <c r="AH2372" i="2"/>
  <c r="AS2372" i="2"/>
  <c r="AK2371" i="2"/>
  <c r="AJ2371" i="2"/>
  <c r="AO2371" i="2" s="1"/>
  <c r="AH2371" i="2"/>
  <c r="AS2371" i="2"/>
  <c r="AK2369" i="2"/>
  <c r="AJ2369" i="2"/>
  <c r="AO2369" i="2" s="1"/>
  <c r="AH2369" i="2"/>
  <c r="AS2369" i="2"/>
  <c r="AK2370" i="2"/>
  <c r="AJ2370" i="2"/>
  <c r="AO2370" i="2" s="1"/>
  <c r="AH2370" i="2"/>
  <c r="AS2370" i="2"/>
  <c r="AK2367" i="2"/>
  <c r="AJ2367" i="2"/>
  <c r="AO2367" i="2" s="1"/>
  <c r="AH2367" i="2"/>
  <c r="AS2367" i="2"/>
  <c r="AK2368" i="2"/>
  <c r="AJ2368" i="2"/>
  <c r="AO2368" i="2" s="1"/>
  <c r="AH2368" i="2"/>
  <c r="AS2368" i="2"/>
  <c r="AK2366" i="2"/>
  <c r="AJ2366" i="2"/>
  <c r="AO2366" i="2" s="1"/>
  <c r="AH2366" i="2"/>
  <c r="AS2366" i="2"/>
  <c r="AG2366" i="2" s="1"/>
  <c r="AK2365" i="2"/>
  <c r="AJ2365" i="2"/>
  <c r="AO2365" i="2" s="1"/>
  <c r="AH2365" i="2"/>
  <c r="AS2365" i="2"/>
  <c r="AK2364" i="2"/>
  <c r="AJ2364" i="2"/>
  <c r="AO2364" i="2" s="1"/>
  <c r="AH2364" i="2"/>
  <c r="AS2364" i="2"/>
  <c r="AK2363" i="2"/>
  <c r="AJ2363" i="2"/>
  <c r="AO2363" i="2" s="1"/>
  <c r="AH2363" i="2"/>
  <c r="AS2363" i="2"/>
  <c r="AK2362" i="2"/>
  <c r="AJ2362" i="2"/>
  <c r="AO2362" i="2" s="1"/>
  <c r="AH2362" i="2"/>
  <c r="AS2362" i="2"/>
  <c r="AK2361" i="2"/>
  <c r="AJ2361" i="2"/>
  <c r="AO2361" i="2" s="1"/>
  <c r="AH2361" i="2"/>
  <c r="AS2361" i="2"/>
  <c r="AK2360" i="2"/>
  <c r="AJ2360" i="2"/>
  <c r="AO2360" i="2" s="1"/>
  <c r="AH2360" i="2"/>
  <c r="AS2360" i="2"/>
  <c r="AK2359" i="2"/>
  <c r="AJ2359" i="2"/>
  <c r="AO2359" i="2" s="1"/>
  <c r="AH2359" i="2"/>
  <c r="AS2359" i="2"/>
  <c r="AK2358" i="2"/>
  <c r="AJ2358" i="2"/>
  <c r="AO2358" i="2" s="1"/>
  <c r="AH2358" i="2"/>
  <c r="AS2358" i="2"/>
  <c r="AK2357" i="2"/>
  <c r="AJ2357" i="2"/>
  <c r="AO2357" i="2" s="1"/>
  <c r="AH2357" i="2"/>
  <c r="AS2357" i="2"/>
  <c r="AK2356" i="2"/>
  <c r="AJ2356" i="2"/>
  <c r="AO2356" i="2" s="1"/>
  <c r="AH2356" i="2"/>
  <c r="AS2356" i="2"/>
  <c r="AK2355" i="2"/>
  <c r="AJ2355" i="2"/>
  <c r="AO2355" i="2" s="1"/>
  <c r="AH2355" i="2"/>
  <c r="AS2355" i="2"/>
  <c r="AK2354" i="2"/>
  <c r="AJ2354" i="2"/>
  <c r="AO2354" i="2" s="1"/>
  <c r="AH2354" i="2"/>
  <c r="AS2354" i="2"/>
  <c r="AK2353" i="2"/>
  <c r="AJ2353" i="2"/>
  <c r="AO2353" i="2" s="1"/>
  <c r="AH2353" i="2"/>
  <c r="AS2353" i="2"/>
  <c r="AK2352" i="2"/>
  <c r="AJ2352" i="2"/>
  <c r="AO2352" i="2" s="1"/>
  <c r="AH2352" i="2"/>
  <c r="AS2352" i="2"/>
  <c r="AK2351" i="2"/>
  <c r="AJ2351" i="2"/>
  <c r="AO2351" i="2" s="1"/>
  <c r="AH2351" i="2"/>
  <c r="AS2351" i="2"/>
  <c r="AK2350" i="2"/>
  <c r="AJ2350" i="2"/>
  <c r="AO2350" i="2" s="1"/>
  <c r="AH2350" i="2"/>
  <c r="AS2350" i="2"/>
  <c r="AK2349" i="2"/>
  <c r="AJ2349" i="2"/>
  <c r="AO2349" i="2" s="1"/>
  <c r="AH2349" i="2"/>
  <c r="AS2349" i="2"/>
  <c r="AK2348" i="2"/>
  <c r="AJ2348" i="2"/>
  <c r="AO2348" i="2" s="1"/>
  <c r="AH2348" i="2"/>
  <c r="AS2348" i="2"/>
  <c r="AK2345" i="2"/>
  <c r="AJ2345" i="2"/>
  <c r="AO2345" i="2" s="1"/>
  <c r="AH2345" i="2"/>
  <c r="AS2345" i="2"/>
  <c r="AK2347" i="2"/>
  <c r="AJ2347" i="2"/>
  <c r="AO2347" i="2" s="1"/>
  <c r="AH2347" i="2"/>
  <c r="AS2347" i="2"/>
  <c r="AK2346" i="2"/>
  <c r="AJ2346" i="2"/>
  <c r="AO2346" i="2" s="1"/>
  <c r="AH2346" i="2"/>
  <c r="AS2346" i="2"/>
  <c r="AK2344" i="2"/>
  <c r="AJ2344" i="2"/>
  <c r="AO2344" i="2" s="1"/>
  <c r="AH2344" i="2"/>
  <c r="AS2344" i="2"/>
  <c r="AK2343" i="2"/>
  <c r="AJ2343" i="2"/>
  <c r="AO2343" i="2" s="1"/>
  <c r="AH2343" i="2"/>
  <c r="AS2343" i="2"/>
  <c r="AK2342" i="2"/>
  <c r="AJ2342" i="2"/>
  <c r="AO2342" i="2" s="1"/>
  <c r="AH2342" i="2"/>
  <c r="AS2342" i="2"/>
  <c r="AK2340" i="2"/>
  <c r="AJ2340" i="2"/>
  <c r="AO2340" i="2" s="1"/>
  <c r="AH2340" i="2"/>
  <c r="AS2340" i="2"/>
  <c r="AK2341" i="2"/>
  <c r="AJ2341" i="2"/>
  <c r="AO2341" i="2" s="1"/>
  <c r="AH2341" i="2"/>
  <c r="AS2341" i="2"/>
  <c r="AK2339" i="2"/>
  <c r="AJ2339" i="2"/>
  <c r="AO2339" i="2" s="1"/>
  <c r="AH2339" i="2"/>
  <c r="AS2339" i="2"/>
  <c r="AK2338" i="2"/>
  <c r="AJ2338" i="2"/>
  <c r="AO2338" i="2" s="1"/>
  <c r="AH2338" i="2"/>
  <c r="AS2338" i="2"/>
  <c r="AK2337" i="2"/>
  <c r="AJ2337" i="2"/>
  <c r="AO2337" i="2" s="1"/>
  <c r="AH2337" i="2"/>
  <c r="AS2337" i="2"/>
  <c r="AK2336" i="2"/>
  <c r="AJ2336" i="2"/>
  <c r="AO2336" i="2" s="1"/>
  <c r="AH2336" i="2"/>
  <c r="AS2336" i="2"/>
  <c r="AK2335" i="2"/>
  <c r="AJ2335" i="2"/>
  <c r="AO2335" i="2" s="1"/>
  <c r="AH2335" i="2"/>
  <c r="AS2335" i="2"/>
  <c r="AK2334" i="2"/>
  <c r="AJ2334" i="2"/>
  <c r="AO2334" i="2" s="1"/>
  <c r="AH2334" i="2"/>
  <c r="AS2334" i="2"/>
  <c r="AK2333" i="2"/>
  <c r="AJ2333" i="2"/>
  <c r="AO2333" i="2" s="1"/>
  <c r="AH2333" i="2"/>
  <c r="AS2333" i="2"/>
  <c r="AK2332" i="2"/>
  <c r="AJ2332" i="2"/>
  <c r="AO2332" i="2" s="1"/>
  <c r="AH2332" i="2"/>
  <c r="AS2332" i="2"/>
  <c r="AL2332" i="2" s="1" a="1"/>
  <c r="AL2332" i="2" s="1"/>
  <c r="AK2331" i="2"/>
  <c r="AJ2331" i="2"/>
  <c r="AO2331" i="2" s="1"/>
  <c r="AH2331" i="2"/>
  <c r="AS2331" i="2"/>
  <c r="AK2330" i="2"/>
  <c r="AJ2330" i="2"/>
  <c r="AO2330" i="2" s="1"/>
  <c r="AH2330" i="2"/>
  <c r="AS2330" i="2"/>
  <c r="AK2326" i="2"/>
  <c r="AJ2326" i="2"/>
  <c r="AO2326" i="2" s="1"/>
  <c r="AH2326" i="2"/>
  <c r="AS2326" i="2"/>
  <c r="AK2325" i="2"/>
  <c r="AJ2325" i="2"/>
  <c r="AO2325" i="2" s="1"/>
  <c r="AH2325" i="2"/>
  <c r="AS2325" i="2"/>
  <c r="AK2329" i="2"/>
  <c r="AJ2329" i="2"/>
  <c r="AO2329" i="2" s="1"/>
  <c r="AH2329" i="2"/>
  <c r="AS2329" i="2"/>
  <c r="AK2328" i="2"/>
  <c r="AJ2328" i="2"/>
  <c r="AO2328" i="2" s="1"/>
  <c r="AH2328" i="2"/>
  <c r="AS2328" i="2"/>
  <c r="AK2327" i="2"/>
  <c r="AJ2327" i="2"/>
  <c r="AO2327" i="2" s="1"/>
  <c r="AH2327" i="2"/>
  <c r="AS2327" i="2"/>
  <c r="AK2324" i="2"/>
  <c r="AJ2324" i="2"/>
  <c r="AO2324" i="2" s="1"/>
  <c r="AH2324" i="2"/>
  <c r="AS2324" i="2"/>
  <c r="AK2323" i="2"/>
  <c r="AJ2323" i="2"/>
  <c r="AO2323" i="2" s="1"/>
  <c r="AH2323" i="2"/>
  <c r="AS2323" i="2"/>
  <c r="AK2322" i="2"/>
  <c r="AJ2322" i="2"/>
  <c r="AO2322" i="2" s="1"/>
  <c r="AH2322" i="2"/>
  <c r="AS2322" i="2"/>
  <c r="AK2321" i="2"/>
  <c r="AJ2321" i="2"/>
  <c r="AO2321" i="2" s="1"/>
  <c r="AH2321" i="2"/>
  <c r="AS2321" i="2"/>
  <c r="AK2320" i="2"/>
  <c r="AJ2320" i="2"/>
  <c r="AO2320" i="2" s="1"/>
  <c r="AH2320" i="2"/>
  <c r="AS2320" i="2"/>
  <c r="AK2319" i="2"/>
  <c r="AJ2319" i="2"/>
  <c r="AO2319" i="2" s="1"/>
  <c r="AH2319" i="2"/>
  <c r="AS2319" i="2"/>
  <c r="AK2318" i="2"/>
  <c r="AJ2318" i="2"/>
  <c r="AO2318" i="2" s="1"/>
  <c r="AH2318" i="2"/>
  <c r="AS2318" i="2"/>
  <c r="AK2317" i="2"/>
  <c r="AJ2317" i="2"/>
  <c r="AO2317" i="2" s="1"/>
  <c r="AH2317" i="2"/>
  <c r="AS2317" i="2"/>
  <c r="AK2316" i="2"/>
  <c r="AJ2316" i="2"/>
  <c r="AO2316" i="2" s="1"/>
  <c r="AH2316" i="2"/>
  <c r="AS2316" i="2"/>
  <c r="AK2315" i="2"/>
  <c r="AJ2315" i="2"/>
  <c r="AO2315" i="2" s="1"/>
  <c r="AH2315" i="2"/>
  <c r="AS2315" i="2"/>
  <c r="AK2314" i="2"/>
  <c r="AJ2314" i="2"/>
  <c r="AO2314" i="2" s="1"/>
  <c r="AH2314" i="2"/>
  <c r="AS2314" i="2"/>
  <c r="AK2313" i="2"/>
  <c r="AJ2313" i="2"/>
  <c r="AO2313" i="2" s="1"/>
  <c r="AH2313" i="2"/>
  <c r="AS2313" i="2"/>
  <c r="AK2312" i="2"/>
  <c r="AJ2312" i="2"/>
  <c r="AO2312" i="2" s="1"/>
  <c r="AH2312" i="2"/>
  <c r="AS2312" i="2"/>
  <c r="AK2311" i="2"/>
  <c r="AJ2311" i="2"/>
  <c r="AO2311" i="2" s="1"/>
  <c r="AH2311" i="2"/>
  <c r="AS2311" i="2"/>
  <c r="AK2307" i="2"/>
  <c r="AJ2307" i="2"/>
  <c r="AO2307" i="2" s="1"/>
  <c r="AH2307" i="2"/>
  <c r="AS2307" i="2"/>
  <c r="AK2310" i="2"/>
  <c r="AJ2310" i="2"/>
  <c r="AO2310" i="2" s="1"/>
  <c r="AH2310" i="2"/>
  <c r="AS2310" i="2"/>
  <c r="AK2309" i="2"/>
  <c r="AJ2309" i="2"/>
  <c r="AO2309" i="2" s="1"/>
  <c r="AH2309" i="2"/>
  <c r="AS2309" i="2"/>
  <c r="AK2308" i="2"/>
  <c r="AJ2308" i="2"/>
  <c r="AO2308" i="2" s="1"/>
  <c r="AH2308" i="2"/>
  <c r="AS2308" i="2"/>
  <c r="AK2306" i="2"/>
  <c r="AJ2306" i="2"/>
  <c r="AO2306" i="2" s="1"/>
  <c r="AH2306" i="2"/>
  <c r="AS2306" i="2"/>
  <c r="AK2297" i="2"/>
  <c r="AJ2297" i="2"/>
  <c r="AO2297" i="2" s="1"/>
  <c r="AH2297" i="2"/>
  <c r="AS2297" i="2"/>
  <c r="AK2305" i="2"/>
  <c r="AJ2305" i="2"/>
  <c r="AO2305" i="2" s="1"/>
  <c r="AH2305" i="2"/>
  <c r="AS2305" i="2"/>
  <c r="AK2304" i="2"/>
  <c r="AJ2304" i="2"/>
  <c r="AO2304" i="2" s="1"/>
  <c r="AH2304" i="2"/>
  <c r="AS2304" i="2"/>
  <c r="AK2303" i="2"/>
  <c r="AJ2303" i="2"/>
  <c r="AO2303" i="2" s="1"/>
  <c r="AH2303" i="2"/>
  <c r="AS2303" i="2"/>
  <c r="AK2302" i="2"/>
  <c r="AJ2302" i="2"/>
  <c r="AO2302" i="2" s="1"/>
  <c r="AH2302" i="2"/>
  <c r="AS2302" i="2"/>
  <c r="AK2301" i="2"/>
  <c r="AJ2301" i="2"/>
  <c r="AO2301" i="2" s="1"/>
  <c r="AH2301" i="2"/>
  <c r="AS2301" i="2"/>
  <c r="AK2300" i="2"/>
  <c r="AJ2300" i="2"/>
  <c r="AO2300" i="2" s="1"/>
  <c r="AH2300" i="2"/>
  <c r="AS2300" i="2"/>
  <c r="AK2298" i="2"/>
  <c r="AJ2298" i="2"/>
  <c r="AO2298" i="2" s="1"/>
  <c r="AH2298" i="2"/>
  <c r="AS2298" i="2"/>
  <c r="AK2299" i="2"/>
  <c r="AJ2299" i="2"/>
  <c r="AO2299" i="2" s="1"/>
  <c r="AH2299" i="2"/>
  <c r="AS2299" i="2"/>
  <c r="AK2296" i="2"/>
  <c r="AJ2296" i="2"/>
  <c r="AO2296" i="2" s="1"/>
  <c r="AH2296" i="2"/>
  <c r="AS2296" i="2"/>
  <c r="AK2295" i="2"/>
  <c r="AJ2295" i="2"/>
  <c r="AO2295" i="2" s="1"/>
  <c r="AH2295" i="2"/>
  <c r="AS2295" i="2"/>
  <c r="AK2294" i="2"/>
  <c r="AJ2294" i="2"/>
  <c r="AO2294" i="2" s="1"/>
  <c r="AH2294" i="2"/>
  <c r="AS2294" i="2"/>
  <c r="AK2293" i="2"/>
  <c r="AJ2293" i="2"/>
  <c r="AO2293" i="2" s="1"/>
  <c r="AH2293" i="2"/>
  <c r="AS2293" i="2"/>
  <c r="AK2292" i="2"/>
  <c r="AJ2292" i="2"/>
  <c r="AO2292" i="2" s="1"/>
  <c r="AH2292" i="2"/>
  <c r="AS2292" i="2"/>
  <c r="AK2291" i="2"/>
  <c r="AJ2291" i="2"/>
  <c r="AO2291" i="2" s="1"/>
  <c r="AH2291" i="2"/>
  <c r="AS2291" i="2"/>
  <c r="AK2290" i="2"/>
  <c r="AJ2290" i="2"/>
  <c r="AO2290" i="2" s="1"/>
  <c r="AH2290" i="2"/>
  <c r="AS2290" i="2"/>
  <c r="AK2289" i="2"/>
  <c r="AJ2289" i="2"/>
  <c r="AO2289" i="2" s="1"/>
  <c r="AH2289" i="2"/>
  <c r="AS2289" i="2"/>
  <c r="AK2288" i="2"/>
  <c r="AJ2288" i="2"/>
  <c r="AO2288" i="2" s="1"/>
  <c r="AH2288" i="2"/>
  <c r="AS2288" i="2"/>
  <c r="AK2287" i="2"/>
  <c r="AJ2287" i="2"/>
  <c r="AO2287" i="2" s="1"/>
  <c r="AH2287" i="2"/>
  <c r="AS2287" i="2"/>
  <c r="AK2286" i="2"/>
  <c r="AJ2286" i="2"/>
  <c r="AO2286" i="2" s="1"/>
  <c r="AH2286" i="2"/>
  <c r="AS2286" i="2"/>
  <c r="AK2285" i="2"/>
  <c r="AJ2285" i="2"/>
  <c r="AO2285" i="2" s="1"/>
  <c r="AH2285" i="2"/>
  <c r="AS2285" i="2"/>
  <c r="AK2284" i="2"/>
  <c r="AJ2284" i="2"/>
  <c r="AO2284" i="2" s="1"/>
  <c r="AH2284" i="2"/>
  <c r="AS2284" i="2"/>
  <c r="AK2283" i="2"/>
  <c r="AJ2283" i="2"/>
  <c r="AO2283" i="2" s="1"/>
  <c r="AH2283" i="2"/>
  <c r="AS2283" i="2"/>
  <c r="AK2282" i="2"/>
  <c r="AJ2282" i="2"/>
  <c r="AO2282" i="2" s="1"/>
  <c r="AH2282" i="2"/>
  <c r="AS2282" i="2"/>
  <c r="AK2281" i="2"/>
  <c r="AJ2281" i="2"/>
  <c r="AO2281" i="2" s="1"/>
  <c r="AH2281" i="2"/>
  <c r="AS2281" i="2"/>
  <c r="AK2280" i="2"/>
  <c r="AJ2280" i="2"/>
  <c r="AO2280" i="2" s="1"/>
  <c r="AH2280" i="2"/>
  <c r="AS2280" i="2"/>
  <c r="AK2279" i="2"/>
  <c r="AJ2279" i="2"/>
  <c r="AO2279" i="2" s="1"/>
  <c r="AH2279" i="2"/>
  <c r="AS2279" i="2"/>
  <c r="AK2278" i="2"/>
  <c r="AJ2278" i="2"/>
  <c r="AO2278" i="2" s="1"/>
  <c r="AH2278" i="2"/>
  <c r="AS2278" i="2"/>
  <c r="AK2277" i="2"/>
  <c r="AJ2277" i="2"/>
  <c r="AO2277" i="2" s="1"/>
  <c r="AH2277" i="2"/>
  <c r="AS2277" i="2"/>
  <c r="AK2276" i="2"/>
  <c r="AJ2276" i="2"/>
  <c r="AO2276" i="2" s="1"/>
  <c r="AH2276" i="2"/>
  <c r="AS2276" i="2"/>
  <c r="AK2275" i="2"/>
  <c r="AJ2275" i="2"/>
  <c r="AO2275" i="2" s="1"/>
  <c r="AH2275" i="2"/>
  <c r="AS2275" i="2"/>
  <c r="AK2274" i="2"/>
  <c r="AJ2274" i="2"/>
  <c r="AO2274" i="2" s="1"/>
  <c r="AH2274" i="2"/>
  <c r="AS2274" i="2"/>
  <c r="AK2273" i="2"/>
  <c r="AJ2273" i="2"/>
  <c r="AO2273" i="2" s="1"/>
  <c r="AH2273" i="2"/>
  <c r="AS2273" i="2"/>
  <c r="AK2272" i="2"/>
  <c r="AJ2272" i="2"/>
  <c r="AO2272" i="2" s="1"/>
  <c r="AH2272" i="2"/>
  <c r="AS2272" i="2"/>
  <c r="AK2271" i="2"/>
  <c r="AJ2271" i="2"/>
  <c r="AO2271" i="2" s="1"/>
  <c r="AH2271" i="2"/>
  <c r="AS2271" i="2"/>
  <c r="AK2270" i="2"/>
  <c r="AJ2270" i="2"/>
  <c r="AO2270" i="2" s="1"/>
  <c r="AH2270" i="2"/>
  <c r="AS2270" i="2"/>
  <c r="AK2269" i="2"/>
  <c r="AJ2269" i="2"/>
  <c r="AO2269" i="2" s="1"/>
  <c r="AH2269" i="2"/>
  <c r="AS2269" i="2"/>
  <c r="AK2268" i="2"/>
  <c r="AJ2268" i="2"/>
  <c r="AO2268" i="2" s="1"/>
  <c r="AH2268" i="2"/>
  <c r="AS2268" i="2"/>
  <c r="AK2267" i="2"/>
  <c r="AJ2267" i="2"/>
  <c r="AO2267" i="2" s="1"/>
  <c r="AH2267" i="2"/>
  <c r="AS2267" i="2"/>
  <c r="AK2266" i="2"/>
  <c r="AJ2266" i="2"/>
  <c r="AO2266" i="2" s="1"/>
  <c r="AH2266" i="2"/>
  <c r="AS2266" i="2"/>
  <c r="AK2265" i="2"/>
  <c r="AJ2265" i="2"/>
  <c r="AO2265" i="2" s="1"/>
  <c r="AH2265" i="2"/>
  <c r="AS2265" i="2"/>
  <c r="AK2264" i="2"/>
  <c r="AJ2264" i="2"/>
  <c r="AO2264" i="2" s="1"/>
  <c r="AH2264" i="2"/>
  <c r="AS2264" i="2"/>
  <c r="AK2263" i="2"/>
  <c r="AJ2263" i="2"/>
  <c r="AO2263" i="2" s="1"/>
  <c r="AH2263" i="2"/>
  <c r="AS2263" i="2"/>
  <c r="AK2262" i="2"/>
  <c r="AJ2262" i="2"/>
  <c r="AO2262" i="2" s="1"/>
  <c r="AH2262" i="2"/>
  <c r="AS2262" i="2"/>
  <c r="AK2261" i="2"/>
  <c r="AJ2261" i="2"/>
  <c r="AO2261" i="2" s="1"/>
  <c r="AH2261" i="2"/>
  <c r="AS2261" i="2"/>
  <c r="AK2258" i="2"/>
  <c r="AJ2258" i="2"/>
  <c r="AO2258" i="2" s="1"/>
  <c r="AH2258" i="2"/>
  <c r="AS2258" i="2"/>
  <c r="AK2257" i="2"/>
  <c r="AJ2257" i="2"/>
  <c r="AO2257" i="2" s="1"/>
  <c r="AH2257" i="2"/>
  <c r="AS2257" i="2"/>
  <c r="AK2260" i="2"/>
  <c r="AJ2260" i="2"/>
  <c r="AO2260" i="2" s="1"/>
  <c r="AH2260" i="2"/>
  <c r="AS2260" i="2"/>
  <c r="AK2259" i="2"/>
  <c r="AJ2259" i="2"/>
  <c r="AO2259" i="2" s="1"/>
  <c r="AH2259" i="2"/>
  <c r="AS2259" i="2"/>
  <c r="AK2256" i="2"/>
  <c r="AJ2256" i="2"/>
  <c r="AO2256" i="2" s="1"/>
  <c r="AH2256" i="2"/>
  <c r="AS2256" i="2"/>
  <c r="AK2255" i="2"/>
  <c r="AJ2255" i="2"/>
  <c r="AO2255" i="2" s="1"/>
  <c r="AH2255" i="2"/>
  <c r="AS2255" i="2"/>
  <c r="AK2254" i="2"/>
  <c r="AJ2254" i="2"/>
  <c r="AO2254" i="2" s="1"/>
  <c r="AH2254" i="2"/>
  <c r="AS2254" i="2"/>
  <c r="AK2253" i="2"/>
  <c r="AJ2253" i="2"/>
  <c r="AO2253" i="2" s="1"/>
  <c r="AH2253" i="2"/>
  <c r="AS2253" i="2"/>
  <c r="AK2247" i="2"/>
  <c r="AJ2247" i="2"/>
  <c r="AO2247" i="2" s="1"/>
  <c r="AH2247" i="2"/>
  <c r="AS2247" i="2"/>
  <c r="AK2252" i="2"/>
  <c r="AJ2252" i="2"/>
  <c r="AO2252" i="2" s="1"/>
  <c r="AH2252" i="2"/>
  <c r="AS2252" i="2"/>
  <c r="AK2251" i="2"/>
  <c r="AJ2251" i="2"/>
  <c r="AO2251" i="2" s="1"/>
  <c r="AH2251" i="2"/>
  <c r="AS2251" i="2"/>
  <c r="AK2250" i="2"/>
  <c r="AJ2250" i="2"/>
  <c r="AO2250" i="2" s="1"/>
  <c r="AH2250" i="2"/>
  <c r="AS2250" i="2"/>
  <c r="AK2249" i="2"/>
  <c r="AJ2249" i="2"/>
  <c r="AO2249" i="2" s="1"/>
  <c r="AH2249" i="2"/>
  <c r="AS2249" i="2"/>
  <c r="AK2248" i="2"/>
  <c r="AJ2248" i="2"/>
  <c r="AO2248" i="2" s="1"/>
  <c r="AH2248" i="2"/>
  <c r="AS2248" i="2"/>
  <c r="AK2245" i="2"/>
  <c r="AJ2245" i="2"/>
  <c r="AO2245" i="2" s="1"/>
  <c r="AH2245" i="2"/>
  <c r="AS2245" i="2"/>
  <c r="AK2246" i="2"/>
  <c r="AJ2246" i="2"/>
  <c r="AO2246" i="2" s="1"/>
  <c r="AH2246" i="2"/>
  <c r="AS2246" i="2"/>
  <c r="AK2230" i="2"/>
  <c r="AJ2230" i="2"/>
  <c r="AO2230" i="2" s="1"/>
  <c r="AH2230" i="2"/>
  <c r="AS2230" i="2"/>
  <c r="AK2244" i="2"/>
  <c r="AJ2244" i="2"/>
  <c r="AO2244" i="2" s="1"/>
  <c r="AH2244" i="2"/>
  <c r="AS2244" i="2"/>
  <c r="AK2243" i="2"/>
  <c r="AJ2243" i="2"/>
  <c r="AO2243" i="2" s="1"/>
  <c r="AH2243" i="2"/>
  <c r="AS2243" i="2"/>
  <c r="AK2241" i="2"/>
  <c r="AJ2241" i="2"/>
  <c r="AO2241" i="2" s="1"/>
  <c r="AH2241" i="2"/>
  <c r="AS2241" i="2"/>
  <c r="AK2242" i="2"/>
  <c r="AJ2242" i="2"/>
  <c r="AO2242" i="2" s="1"/>
  <c r="AH2242" i="2"/>
  <c r="AS2242" i="2"/>
  <c r="AK2238" i="2"/>
  <c r="AJ2238" i="2"/>
  <c r="AO2238" i="2" s="1"/>
  <c r="AH2238" i="2"/>
  <c r="AS2238" i="2"/>
  <c r="AK2240" i="2"/>
  <c r="AJ2240" i="2"/>
  <c r="AO2240" i="2" s="1"/>
  <c r="AH2240" i="2"/>
  <c r="AS2240" i="2"/>
  <c r="AK2239" i="2"/>
  <c r="AJ2239" i="2"/>
  <c r="AO2239" i="2" s="1"/>
  <c r="AH2239" i="2"/>
  <c r="AS2239" i="2"/>
  <c r="AK2237" i="2"/>
  <c r="AJ2237" i="2"/>
  <c r="AO2237" i="2" s="1"/>
  <c r="AH2237" i="2"/>
  <c r="AS2237" i="2"/>
  <c r="AK2236" i="2"/>
  <c r="AJ2236" i="2"/>
  <c r="AO2236" i="2" s="1"/>
  <c r="AH2236" i="2"/>
  <c r="AS2236" i="2"/>
  <c r="AK2235" i="2"/>
  <c r="AJ2235" i="2"/>
  <c r="AO2235" i="2" s="1"/>
  <c r="AH2235" i="2"/>
  <c r="AS2235" i="2"/>
  <c r="AK2234" i="2"/>
  <c r="AJ2234" i="2"/>
  <c r="AO2234" i="2" s="1"/>
  <c r="AH2234" i="2"/>
  <c r="AS2234" i="2"/>
  <c r="AK2233" i="2"/>
  <c r="AJ2233" i="2"/>
  <c r="AO2233" i="2" s="1"/>
  <c r="AH2233" i="2"/>
  <c r="AS2233" i="2"/>
  <c r="AK2232" i="2"/>
  <c r="AJ2232" i="2"/>
  <c r="AO2232" i="2" s="1"/>
  <c r="AH2232" i="2"/>
  <c r="AS2232" i="2"/>
  <c r="AK2231" i="2"/>
  <c r="AJ2231" i="2"/>
  <c r="AO2231" i="2" s="1"/>
  <c r="AH2231" i="2"/>
  <c r="AS2231" i="2"/>
  <c r="AK2229" i="2"/>
  <c r="AJ2229" i="2"/>
  <c r="AO2229" i="2" s="1"/>
  <c r="AH2229" i="2"/>
  <c r="AS2229" i="2"/>
  <c r="AK2228" i="2"/>
  <c r="AJ2228" i="2"/>
  <c r="AO2228" i="2" s="1"/>
  <c r="AH2228" i="2"/>
  <c r="AS2228" i="2"/>
  <c r="AK2227" i="2"/>
  <c r="AJ2227" i="2"/>
  <c r="AO2227" i="2" s="1"/>
  <c r="AH2227" i="2"/>
  <c r="AS2227" i="2"/>
  <c r="AK2226" i="2"/>
  <c r="AJ2226" i="2"/>
  <c r="AO2226" i="2" s="1"/>
  <c r="AH2226" i="2"/>
  <c r="AS2226" i="2"/>
  <c r="AK2225" i="2"/>
  <c r="AJ2225" i="2"/>
  <c r="AO2225" i="2" s="1"/>
  <c r="AH2225" i="2"/>
  <c r="AS2225" i="2"/>
  <c r="AK2224" i="2"/>
  <c r="AJ2224" i="2"/>
  <c r="AO2224" i="2" s="1"/>
  <c r="AH2224" i="2"/>
  <c r="AS2224" i="2"/>
  <c r="AK2223" i="2"/>
  <c r="AJ2223" i="2"/>
  <c r="AO2223" i="2" s="1"/>
  <c r="AH2223" i="2"/>
  <c r="AS2223" i="2"/>
  <c r="AK2222" i="2"/>
  <c r="AJ2222" i="2"/>
  <c r="AO2222" i="2" s="1"/>
  <c r="AH2222" i="2"/>
  <c r="AS2222" i="2"/>
  <c r="AK2221" i="2"/>
  <c r="AJ2221" i="2"/>
  <c r="AO2221" i="2" s="1"/>
  <c r="AH2221" i="2"/>
  <c r="AS2221" i="2"/>
  <c r="AK2220" i="2"/>
  <c r="AJ2220" i="2"/>
  <c r="AO2220" i="2" s="1"/>
  <c r="AH2220" i="2"/>
  <c r="AS2220" i="2"/>
  <c r="AK2219" i="2"/>
  <c r="AJ2219" i="2"/>
  <c r="AO2219" i="2" s="1"/>
  <c r="AH2219" i="2"/>
  <c r="AS2219" i="2"/>
  <c r="AK2217" i="2"/>
  <c r="AJ2217" i="2"/>
  <c r="AO2217" i="2" s="1"/>
  <c r="AH2217" i="2"/>
  <c r="AS2217" i="2"/>
  <c r="AK2218" i="2"/>
  <c r="AJ2218" i="2"/>
  <c r="AO2218" i="2" s="1"/>
  <c r="AH2218" i="2"/>
  <c r="AS2218" i="2"/>
  <c r="AK2216" i="2"/>
  <c r="AJ2216" i="2"/>
  <c r="AO2216" i="2" s="1"/>
  <c r="AH2216" i="2"/>
  <c r="AS2216" i="2"/>
  <c r="AK2215" i="2"/>
  <c r="AJ2215" i="2"/>
  <c r="AO2215" i="2" s="1"/>
  <c r="AH2215" i="2"/>
  <c r="AS2215" i="2"/>
  <c r="AK2214" i="2"/>
  <c r="AJ2214" i="2"/>
  <c r="AO2214" i="2" s="1"/>
  <c r="AH2214" i="2"/>
  <c r="AS2214" i="2"/>
  <c r="AK2213" i="2"/>
  <c r="AJ2213" i="2"/>
  <c r="AO2213" i="2" s="1"/>
  <c r="AH2213" i="2"/>
  <c r="AS2213" i="2"/>
  <c r="AK2212" i="2"/>
  <c r="AJ2212" i="2"/>
  <c r="AO2212" i="2" s="1"/>
  <c r="AH2212" i="2"/>
  <c r="AS2212" i="2"/>
  <c r="AK2211" i="2"/>
  <c r="AJ2211" i="2"/>
  <c r="AO2211" i="2" s="1"/>
  <c r="AH2211" i="2"/>
  <c r="AS2211" i="2"/>
  <c r="AK2210" i="2"/>
  <c r="AJ2210" i="2"/>
  <c r="AO2210" i="2" s="1"/>
  <c r="AH2210" i="2"/>
  <c r="AS2210" i="2"/>
  <c r="AK2209" i="2"/>
  <c r="AJ2209" i="2"/>
  <c r="AO2209" i="2" s="1"/>
  <c r="AH2209" i="2"/>
  <c r="AS2209" i="2"/>
  <c r="AK2208" i="2"/>
  <c r="AJ2208" i="2"/>
  <c r="AO2208" i="2" s="1"/>
  <c r="AH2208" i="2"/>
  <c r="AS2208" i="2"/>
  <c r="AK2207" i="2"/>
  <c r="AJ2207" i="2"/>
  <c r="AO2207" i="2" s="1"/>
  <c r="AH2207" i="2"/>
  <c r="AS2207" i="2"/>
  <c r="AK2206" i="2"/>
  <c r="AJ2206" i="2"/>
  <c r="AO2206" i="2" s="1"/>
  <c r="AH2206" i="2"/>
  <c r="AS2206" i="2"/>
  <c r="AK2205" i="2"/>
  <c r="AJ2205" i="2"/>
  <c r="AO2205" i="2" s="1"/>
  <c r="AH2205" i="2"/>
  <c r="AS2205" i="2"/>
  <c r="AK2204" i="2"/>
  <c r="AJ2204" i="2"/>
  <c r="AO2204" i="2" s="1"/>
  <c r="AH2204" i="2"/>
  <c r="AS2204" i="2"/>
  <c r="AK2203" i="2"/>
  <c r="AJ2203" i="2"/>
  <c r="AO2203" i="2" s="1"/>
  <c r="AH2203" i="2"/>
  <c r="AS2203" i="2"/>
  <c r="AK2202" i="2"/>
  <c r="AJ2202" i="2"/>
  <c r="AO2202" i="2" s="1"/>
  <c r="AH2202" i="2"/>
  <c r="AS2202" i="2"/>
  <c r="AK2201" i="2"/>
  <c r="AJ2201" i="2"/>
  <c r="AO2201" i="2" s="1"/>
  <c r="AH2201" i="2"/>
  <c r="AS2201" i="2"/>
  <c r="AK2200" i="2"/>
  <c r="AJ2200" i="2"/>
  <c r="AO2200" i="2" s="1"/>
  <c r="AH2200" i="2"/>
  <c r="AS2200" i="2"/>
  <c r="AK2195" i="2"/>
  <c r="AJ2195" i="2"/>
  <c r="AO2195" i="2" s="1"/>
  <c r="AH2195" i="2"/>
  <c r="AS2195" i="2"/>
  <c r="AK2198" i="2"/>
  <c r="AJ2198" i="2"/>
  <c r="AO2198" i="2" s="1"/>
  <c r="AH2198" i="2"/>
  <c r="AS2198" i="2"/>
  <c r="AK2199" i="2"/>
  <c r="AJ2199" i="2"/>
  <c r="AO2199" i="2" s="1"/>
  <c r="AH2199" i="2"/>
  <c r="AS2199" i="2"/>
  <c r="AK2197" i="2"/>
  <c r="AJ2197" i="2"/>
  <c r="AO2197" i="2" s="1"/>
  <c r="AH2197" i="2"/>
  <c r="AS2197" i="2"/>
  <c r="AK2196" i="2"/>
  <c r="AJ2196" i="2"/>
  <c r="AO2196" i="2" s="1"/>
  <c r="AH2196" i="2"/>
  <c r="AS2196" i="2"/>
  <c r="AK2194" i="2"/>
  <c r="AJ2194" i="2"/>
  <c r="AO2194" i="2" s="1"/>
  <c r="AH2194" i="2"/>
  <c r="AS2194" i="2"/>
  <c r="AK2193" i="2"/>
  <c r="AJ2193" i="2"/>
  <c r="AO2193" i="2" s="1"/>
  <c r="AH2193" i="2"/>
  <c r="AS2193" i="2"/>
  <c r="AK2192" i="2"/>
  <c r="AJ2192" i="2"/>
  <c r="AO2192" i="2" s="1"/>
  <c r="AH2192" i="2"/>
  <c r="AS2192" i="2"/>
  <c r="AK2191" i="2"/>
  <c r="AJ2191" i="2"/>
  <c r="AO2191" i="2" s="1"/>
  <c r="AH2191" i="2"/>
  <c r="AS2191" i="2"/>
  <c r="AK2190" i="2"/>
  <c r="AJ2190" i="2"/>
  <c r="AO2190" i="2" s="1"/>
  <c r="AH2190" i="2"/>
  <c r="AS2190" i="2"/>
  <c r="AK2189" i="2"/>
  <c r="AJ2189" i="2"/>
  <c r="AO2189" i="2" s="1"/>
  <c r="AH2189" i="2"/>
  <c r="AS2189" i="2"/>
  <c r="AK2188" i="2"/>
  <c r="AJ2188" i="2"/>
  <c r="AO2188" i="2" s="1"/>
  <c r="AH2188" i="2"/>
  <c r="AS2188" i="2"/>
  <c r="AK2187" i="2"/>
  <c r="AJ2187" i="2"/>
  <c r="AO2187" i="2" s="1"/>
  <c r="AH2187" i="2"/>
  <c r="AS2187" i="2"/>
  <c r="AK2186" i="2"/>
  <c r="AJ2186" i="2"/>
  <c r="AO2186" i="2" s="1"/>
  <c r="AH2186" i="2"/>
  <c r="AS2186" i="2"/>
  <c r="AK2185" i="2"/>
  <c r="AJ2185" i="2"/>
  <c r="AO2185" i="2" s="1"/>
  <c r="AH2185" i="2"/>
  <c r="AS2185" i="2"/>
  <c r="AK2184" i="2"/>
  <c r="AJ2184" i="2"/>
  <c r="AO2184" i="2" s="1"/>
  <c r="AH2184" i="2"/>
  <c r="AS2184" i="2"/>
  <c r="AK2179" i="2"/>
  <c r="AJ2179" i="2"/>
  <c r="AO2179" i="2" s="1"/>
  <c r="AH2179" i="2"/>
  <c r="AS2179" i="2"/>
  <c r="AK2183" i="2"/>
  <c r="AJ2183" i="2"/>
  <c r="AO2183" i="2" s="1"/>
  <c r="AH2183" i="2"/>
  <c r="AS2183" i="2"/>
  <c r="AK2182" i="2"/>
  <c r="AJ2182" i="2"/>
  <c r="AO2182" i="2" s="1"/>
  <c r="AH2182" i="2"/>
  <c r="AS2182" i="2"/>
  <c r="AK2181" i="2"/>
  <c r="AJ2181" i="2"/>
  <c r="AO2181" i="2" s="1"/>
  <c r="AH2181" i="2"/>
  <c r="AS2181" i="2"/>
  <c r="AK2180" i="2"/>
  <c r="AJ2180" i="2"/>
  <c r="AO2180" i="2" s="1"/>
  <c r="AH2180" i="2"/>
  <c r="AS2180" i="2"/>
  <c r="AK2178" i="2"/>
  <c r="AJ2178" i="2"/>
  <c r="AO2178" i="2" s="1"/>
  <c r="AH2178" i="2"/>
  <c r="AS2178" i="2"/>
  <c r="AK2177" i="2"/>
  <c r="AJ2177" i="2"/>
  <c r="AO2177" i="2" s="1"/>
  <c r="AH2177" i="2"/>
  <c r="AS2177" i="2"/>
  <c r="AK2176" i="2"/>
  <c r="AJ2176" i="2"/>
  <c r="AO2176" i="2" s="1"/>
  <c r="AH2176" i="2"/>
  <c r="AS2176" i="2"/>
  <c r="AK2175" i="2"/>
  <c r="AJ2175" i="2"/>
  <c r="AO2175" i="2" s="1"/>
  <c r="AH2175" i="2"/>
  <c r="AS2175" i="2"/>
  <c r="AK2174" i="2"/>
  <c r="AJ2174" i="2"/>
  <c r="AO2174" i="2" s="1"/>
  <c r="AH2174" i="2"/>
  <c r="AS2174" i="2"/>
  <c r="AG2174" i="2" s="1"/>
  <c r="AK2173" i="2"/>
  <c r="AJ2173" i="2"/>
  <c r="AO2173" i="2" s="1"/>
  <c r="AH2173" i="2"/>
  <c r="AS2173" i="2"/>
  <c r="AK2172" i="2"/>
  <c r="AJ2172" i="2"/>
  <c r="AO2172" i="2" s="1"/>
  <c r="AH2172" i="2"/>
  <c r="AS2172" i="2"/>
  <c r="AK2171" i="2"/>
  <c r="AJ2171" i="2"/>
  <c r="AO2171" i="2" s="1"/>
  <c r="AH2171" i="2"/>
  <c r="AS2171" i="2"/>
  <c r="AK2170" i="2"/>
  <c r="AJ2170" i="2"/>
  <c r="AO2170" i="2" s="1"/>
  <c r="AH2170" i="2"/>
  <c r="AS2170" i="2"/>
  <c r="AK2169" i="2"/>
  <c r="AJ2169" i="2"/>
  <c r="AO2169" i="2" s="1"/>
  <c r="AH2169" i="2"/>
  <c r="AS2169" i="2"/>
  <c r="AK2168" i="2"/>
  <c r="AJ2168" i="2"/>
  <c r="AO2168" i="2" s="1"/>
  <c r="AH2168" i="2"/>
  <c r="AS2168" i="2"/>
  <c r="AK2167" i="2"/>
  <c r="AJ2167" i="2"/>
  <c r="AO2167" i="2" s="1"/>
  <c r="AH2167" i="2"/>
  <c r="AS2167" i="2"/>
  <c r="AK2166" i="2"/>
  <c r="AJ2166" i="2"/>
  <c r="AO2166" i="2" s="1"/>
  <c r="AH2166" i="2"/>
  <c r="AS2166" i="2"/>
  <c r="AK2165" i="2"/>
  <c r="AJ2165" i="2"/>
  <c r="AO2165" i="2" s="1"/>
  <c r="AH2165" i="2"/>
  <c r="AS2165" i="2"/>
  <c r="AK2164" i="2"/>
  <c r="AJ2164" i="2"/>
  <c r="AO2164" i="2" s="1"/>
  <c r="AH2164" i="2"/>
  <c r="AS2164" i="2"/>
  <c r="AK2163" i="2"/>
  <c r="AJ2163" i="2"/>
  <c r="AO2163" i="2" s="1"/>
  <c r="AH2163" i="2"/>
  <c r="AS2163" i="2"/>
  <c r="AK2162" i="2"/>
  <c r="AJ2162" i="2"/>
  <c r="AO2162" i="2" s="1"/>
  <c r="AH2162" i="2"/>
  <c r="AS2162" i="2"/>
  <c r="AK2161" i="2"/>
  <c r="AJ2161" i="2"/>
  <c r="AO2161" i="2" s="1"/>
  <c r="AH2161" i="2"/>
  <c r="AS2161" i="2"/>
  <c r="AK2160" i="2"/>
  <c r="AJ2160" i="2"/>
  <c r="AO2160" i="2" s="1"/>
  <c r="AH2160" i="2"/>
  <c r="AS2160" i="2"/>
  <c r="AK2159" i="2"/>
  <c r="AJ2159" i="2"/>
  <c r="AO2159" i="2" s="1"/>
  <c r="AH2159" i="2"/>
  <c r="AS2159" i="2"/>
  <c r="AK2158" i="2"/>
  <c r="AJ2158" i="2"/>
  <c r="AO2158" i="2" s="1"/>
  <c r="AH2158" i="2"/>
  <c r="AS2158" i="2"/>
  <c r="AK2157" i="2"/>
  <c r="AJ2157" i="2"/>
  <c r="AO2157" i="2" s="1"/>
  <c r="AH2157" i="2"/>
  <c r="AS2157" i="2"/>
  <c r="AK2156" i="2"/>
  <c r="AJ2156" i="2"/>
  <c r="AO2156" i="2" s="1"/>
  <c r="AH2156" i="2"/>
  <c r="AS2156" i="2"/>
  <c r="AK2155" i="2"/>
  <c r="AJ2155" i="2"/>
  <c r="AO2155" i="2" s="1"/>
  <c r="AH2155" i="2"/>
  <c r="AS2155" i="2"/>
  <c r="AK2154" i="2"/>
  <c r="AJ2154" i="2"/>
  <c r="AO2154" i="2" s="1"/>
  <c r="AH2154" i="2"/>
  <c r="AS2154" i="2"/>
  <c r="AK2153" i="2"/>
  <c r="AJ2153" i="2"/>
  <c r="AO2153" i="2" s="1"/>
  <c r="AH2153" i="2"/>
  <c r="AS2153" i="2"/>
  <c r="AK2152" i="2"/>
  <c r="AJ2152" i="2"/>
  <c r="AO2152" i="2" s="1"/>
  <c r="AH2152" i="2"/>
  <c r="AS2152" i="2"/>
  <c r="AK2151" i="2"/>
  <c r="AJ2151" i="2"/>
  <c r="AO2151" i="2" s="1"/>
  <c r="AH2151" i="2"/>
  <c r="AS2151" i="2"/>
  <c r="AK2150" i="2"/>
  <c r="AJ2150" i="2"/>
  <c r="AO2150" i="2" s="1"/>
  <c r="AH2150" i="2"/>
  <c r="AS2150" i="2"/>
  <c r="AK2149" i="2"/>
  <c r="AJ2149" i="2"/>
  <c r="AO2149" i="2" s="1"/>
  <c r="AH2149" i="2"/>
  <c r="AS2149" i="2"/>
  <c r="AK2145" i="2"/>
  <c r="AJ2145" i="2"/>
  <c r="AO2145" i="2" s="1"/>
  <c r="AH2145" i="2"/>
  <c r="AS2145" i="2"/>
  <c r="AK2148" i="2"/>
  <c r="AJ2148" i="2"/>
  <c r="AO2148" i="2" s="1"/>
  <c r="AH2148" i="2"/>
  <c r="AS2148" i="2"/>
  <c r="AK2146" i="2"/>
  <c r="AJ2146" i="2"/>
  <c r="AO2146" i="2" s="1"/>
  <c r="AH2146" i="2"/>
  <c r="AS2146" i="2"/>
  <c r="AK2147" i="2"/>
  <c r="AJ2147" i="2"/>
  <c r="AO2147" i="2" s="1"/>
  <c r="AH2147" i="2"/>
  <c r="AS2147" i="2"/>
  <c r="AK2144" i="2"/>
  <c r="AJ2144" i="2"/>
  <c r="AO2144" i="2" s="1"/>
  <c r="AH2144" i="2"/>
  <c r="AS2144" i="2"/>
  <c r="AK2141" i="2"/>
  <c r="AJ2141" i="2"/>
  <c r="AO2141" i="2" s="1"/>
  <c r="AH2141" i="2"/>
  <c r="AS2141" i="2"/>
  <c r="AK2142" i="2"/>
  <c r="AJ2142" i="2"/>
  <c r="AO2142" i="2" s="1"/>
  <c r="AH2142" i="2"/>
  <c r="AS2142" i="2"/>
  <c r="AK2143" i="2"/>
  <c r="AJ2143" i="2"/>
  <c r="AO2143" i="2" s="1"/>
  <c r="AH2143" i="2"/>
  <c r="AS2143" i="2"/>
  <c r="AK2140" i="2"/>
  <c r="AJ2140" i="2"/>
  <c r="AO2140" i="2" s="1"/>
  <c r="AH2140" i="2"/>
  <c r="AS2140" i="2"/>
  <c r="AK2139" i="2"/>
  <c r="AJ2139" i="2"/>
  <c r="AO2139" i="2" s="1"/>
  <c r="AH2139" i="2"/>
  <c r="AS2139" i="2"/>
  <c r="AK2138" i="2"/>
  <c r="AJ2138" i="2"/>
  <c r="AO2138" i="2" s="1"/>
  <c r="AH2138" i="2"/>
  <c r="AS2138" i="2"/>
  <c r="AK2137" i="2"/>
  <c r="AJ2137" i="2"/>
  <c r="AO2137" i="2" s="1"/>
  <c r="AH2137" i="2"/>
  <c r="AS2137" i="2"/>
  <c r="AK2136" i="2"/>
  <c r="AJ2136" i="2"/>
  <c r="AO2136" i="2" s="1"/>
  <c r="AH2136" i="2"/>
  <c r="AS2136" i="2"/>
  <c r="AK2135" i="2"/>
  <c r="AJ2135" i="2"/>
  <c r="AO2135" i="2" s="1"/>
  <c r="AH2135" i="2"/>
  <c r="AS2135" i="2"/>
  <c r="AK2134" i="2"/>
  <c r="AJ2134" i="2"/>
  <c r="AO2134" i="2" s="1"/>
  <c r="AH2134" i="2"/>
  <c r="AS2134" i="2"/>
  <c r="AK2133" i="2"/>
  <c r="AJ2133" i="2"/>
  <c r="AO2133" i="2" s="1"/>
  <c r="AH2133" i="2"/>
  <c r="AS2133" i="2"/>
  <c r="AK2132" i="2"/>
  <c r="AJ2132" i="2"/>
  <c r="AO2132" i="2" s="1"/>
  <c r="AH2132" i="2"/>
  <c r="AS2132" i="2"/>
  <c r="AK2130" i="2"/>
  <c r="AJ2130" i="2"/>
  <c r="AO2130" i="2" s="1"/>
  <c r="AH2130" i="2"/>
  <c r="AS2130" i="2"/>
  <c r="AK2129" i="2"/>
  <c r="AJ2129" i="2"/>
  <c r="AO2129" i="2" s="1"/>
  <c r="AH2129" i="2"/>
  <c r="AS2129" i="2"/>
  <c r="AK2131" i="2"/>
  <c r="AJ2131" i="2"/>
  <c r="AO2131" i="2" s="1"/>
  <c r="AH2131" i="2"/>
  <c r="AS2131" i="2"/>
  <c r="AK2128" i="2"/>
  <c r="AJ2128" i="2"/>
  <c r="AO2128" i="2" s="1"/>
  <c r="AH2128" i="2"/>
  <c r="AS2128" i="2"/>
  <c r="AK2127" i="2"/>
  <c r="AJ2127" i="2"/>
  <c r="AO2127" i="2" s="1"/>
  <c r="AH2127" i="2"/>
  <c r="AS2127" i="2"/>
  <c r="AK2122" i="2"/>
  <c r="AJ2122" i="2"/>
  <c r="AO2122" i="2" s="1"/>
  <c r="AH2122" i="2"/>
  <c r="AS2122" i="2"/>
  <c r="AK2121" i="2"/>
  <c r="AJ2121" i="2"/>
  <c r="AO2121" i="2" s="1"/>
  <c r="AH2121" i="2"/>
  <c r="AS2121" i="2"/>
  <c r="AK2126" i="2"/>
  <c r="AJ2126" i="2"/>
  <c r="AO2126" i="2" s="1"/>
  <c r="AH2126" i="2"/>
  <c r="AS2126" i="2"/>
  <c r="AK2125" i="2"/>
  <c r="AJ2125" i="2"/>
  <c r="AO2125" i="2" s="1"/>
  <c r="AH2125" i="2"/>
  <c r="AS2125" i="2"/>
  <c r="AK2124" i="2"/>
  <c r="AJ2124" i="2"/>
  <c r="AO2124" i="2" s="1"/>
  <c r="AH2124" i="2"/>
  <c r="AS2124" i="2"/>
  <c r="AK2123" i="2"/>
  <c r="AJ2123" i="2"/>
  <c r="AO2123" i="2" s="1"/>
  <c r="AH2123" i="2"/>
  <c r="AS2123" i="2"/>
  <c r="AK2120" i="2"/>
  <c r="AJ2120" i="2"/>
  <c r="AO2120" i="2" s="1"/>
  <c r="AH2120" i="2"/>
  <c r="AS2120" i="2"/>
  <c r="AK2119" i="2"/>
  <c r="AJ2119" i="2"/>
  <c r="AO2119" i="2" s="1"/>
  <c r="AH2119" i="2"/>
  <c r="AS2119" i="2"/>
  <c r="AK2089" i="2"/>
  <c r="AJ2089" i="2"/>
  <c r="AO2089" i="2" s="1"/>
  <c r="AH2089" i="2"/>
  <c r="AS2089" i="2"/>
  <c r="AK2118" i="2"/>
  <c r="AJ2118" i="2"/>
  <c r="AO2118" i="2" s="1"/>
  <c r="AH2118" i="2"/>
  <c r="AS2118" i="2"/>
  <c r="AK2117" i="2"/>
  <c r="AJ2117" i="2"/>
  <c r="AO2117" i="2" s="1"/>
  <c r="AH2117" i="2"/>
  <c r="AS2117" i="2"/>
  <c r="AK2116" i="2"/>
  <c r="AJ2116" i="2"/>
  <c r="AO2116" i="2" s="1"/>
  <c r="AH2116" i="2"/>
  <c r="AS2116" i="2"/>
  <c r="AK2111" i="2"/>
  <c r="AJ2111" i="2"/>
  <c r="AO2111" i="2" s="1"/>
  <c r="AH2111" i="2"/>
  <c r="AS2111" i="2"/>
  <c r="AK2115" i="2"/>
  <c r="AJ2115" i="2"/>
  <c r="AO2115" i="2" s="1"/>
  <c r="AH2115" i="2"/>
  <c r="AS2115" i="2"/>
  <c r="AK2114" i="2"/>
  <c r="AJ2114" i="2"/>
  <c r="AO2114" i="2" s="1"/>
  <c r="AH2114" i="2"/>
  <c r="AS2114" i="2"/>
  <c r="AK2113" i="2"/>
  <c r="AJ2113" i="2"/>
  <c r="AO2113" i="2" s="1"/>
  <c r="AH2113" i="2"/>
  <c r="AS2113" i="2"/>
  <c r="AK2112" i="2"/>
  <c r="AJ2112" i="2"/>
  <c r="AO2112" i="2" s="1"/>
  <c r="AH2112" i="2"/>
  <c r="AS2112" i="2"/>
  <c r="AK2110" i="2"/>
  <c r="AJ2110" i="2"/>
  <c r="AO2110" i="2" s="1"/>
  <c r="AH2110" i="2"/>
  <c r="AS2110" i="2"/>
  <c r="AK2109" i="2"/>
  <c r="AJ2109" i="2"/>
  <c r="AO2109" i="2" s="1"/>
  <c r="AH2109" i="2"/>
  <c r="AS2109" i="2"/>
  <c r="AK2108" i="2"/>
  <c r="AJ2108" i="2"/>
  <c r="AO2108" i="2" s="1"/>
  <c r="AH2108" i="2"/>
  <c r="AS2108" i="2"/>
  <c r="AK2107" i="2"/>
  <c r="AJ2107" i="2"/>
  <c r="AO2107" i="2" s="1"/>
  <c r="AH2107" i="2"/>
  <c r="AS2107" i="2"/>
  <c r="AK2106" i="2"/>
  <c r="AJ2106" i="2"/>
  <c r="AO2106" i="2" s="1"/>
  <c r="AH2106" i="2"/>
  <c r="AS2106" i="2"/>
  <c r="AK2103" i="2"/>
  <c r="AJ2103" i="2"/>
  <c r="AO2103" i="2" s="1"/>
  <c r="AH2103" i="2"/>
  <c r="AS2103" i="2"/>
  <c r="AK2105" i="2"/>
  <c r="AJ2105" i="2"/>
  <c r="AO2105" i="2" s="1"/>
  <c r="AH2105" i="2"/>
  <c r="AS2105" i="2"/>
  <c r="AK2104" i="2"/>
  <c r="AJ2104" i="2"/>
  <c r="AO2104" i="2" s="1"/>
  <c r="AH2104" i="2"/>
  <c r="AS2104" i="2"/>
  <c r="AK2099" i="2"/>
  <c r="AJ2099" i="2"/>
  <c r="AO2099" i="2" s="1"/>
  <c r="AH2099" i="2"/>
  <c r="AS2099" i="2"/>
  <c r="AK2102" i="2"/>
  <c r="AJ2102" i="2"/>
  <c r="AO2102" i="2" s="1"/>
  <c r="AH2102" i="2"/>
  <c r="AS2102" i="2"/>
  <c r="AK2101" i="2"/>
  <c r="AJ2101" i="2"/>
  <c r="AO2101" i="2" s="1"/>
  <c r="AH2101" i="2"/>
  <c r="AS2101" i="2"/>
  <c r="AK2100" i="2"/>
  <c r="AJ2100" i="2"/>
  <c r="AO2100" i="2" s="1"/>
  <c r="AH2100" i="2"/>
  <c r="AS2100" i="2"/>
  <c r="AK2098" i="2"/>
  <c r="AJ2098" i="2"/>
  <c r="AO2098" i="2" s="1"/>
  <c r="AH2098" i="2"/>
  <c r="AS2098" i="2"/>
  <c r="AK2097" i="2"/>
  <c r="AJ2097" i="2"/>
  <c r="AO2097" i="2" s="1"/>
  <c r="AH2097" i="2"/>
  <c r="AS2097" i="2"/>
  <c r="AK2096" i="2"/>
  <c r="AJ2096" i="2"/>
  <c r="AO2096" i="2" s="1"/>
  <c r="AH2096" i="2"/>
  <c r="AS2096" i="2"/>
  <c r="AK2095" i="2"/>
  <c r="AJ2095" i="2"/>
  <c r="AO2095" i="2" s="1"/>
  <c r="AH2095" i="2"/>
  <c r="AS2095" i="2"/>
  <c r="AK2094" i="2"/>
  <c r="AJ2094" i="2"/>
  <c r="AO2094" i="2" s="1"/>
  <c r="AH2094" i="2"/>
  <c r="AS2094" i="2"/>
  <c r="AK2093" i="2"/>
  <c r="AJ2093" i="2"/>
  <c r="AO2093" i="2" s="1"/>
  <c r="AH2093" i="2"/>
  <c r="AS2093" i="2"/>
  <c r="AK2091" i="2"/>
  <c r="AJ2091" i="2"/>
  <c r="AO2091" i="2" s="1"/>
  <c r="AH2091" i="2"/>
  <c r="AS2091" i="2"/>
  <c r="AK2092" i="2"/>
  <c r="AJ2092" i="2"/>
  <c r="AO2092" i="2" s="1"/>
  <c r="AH2092" i="2"/>
  <c r="AS2092" i="2"/>
  <c r="AK2090" i="2"/>
  <c r="AJ2090" i="2"/>
  <c r="AO2090" i="2" s="1"/>
  <c r="AH2090" i="2"/>
  <c r="AS2090" i="2"/>
  <c r="AK2088" i="2"/>
  <c r="AJ2088" i="2"/>
  <c r="AO2088" i="2" s="1"/>
  <c r="AH2088" i="2"/>
  <c r="AS2088" i="2"/>
  <c r="AK2087" i="2"/>
  <c r="AJ2087" i="2"/>
  <c r="AO2087" i="2" s="1"/>
  <c r="AH2087" i="2"/>
  <c r="AS2087" i="2"/>
  <c r="AK2086" i="2"/>
  <c r="AJ2086" i="2"/>
  <c r="AO2086" i="2" s="1"/>
  <c r="AH2086" i="2"/>
  <c r="AS2086" i="2"/>
  <c r="AK2082" i="2"/>
  <c r="AJ2082" i="2"/>
  <c r="AO2082" i="2" s="1"/>
  <c r="AH2082" i="2"/>
  <c r="AS2082" i="2"/>
  <c r="AK2081" i="2"/>
  <c r="AJ2081" i="2"/>
  <c r="AO2081" i="2" s="1"/>
  <c r="AH2081" i="2"/>
  <c r="AS2081" i="2"/>
  <c r="AK2080" i="2"/>
  <c r="AJ2080" i="2"/>
  <c r="AO2080" i="2" s="1"/>
  <c r="AH2080" i="2"/>
  <c r="AS2080" i="2"/>
  <c r="AK2085" i="2"/>
  <c r="AJ2085" i="2"/>
  <c r="AO2085" i="2" s="1"/>
  <c r="AH2085" i="2"/>
  <c r="AS2085" i="2"/>
  <c r="AK2084" i="2"/>
  <c r="AJ2084" i="2"/>
  <c r="AO2084" i="2" s="1"/>
  <c r="AH2084" i="2"/>
  <c r="AS2084" i="2"/>
  <c r="AK2083" i="2"/>
  <c r="AJ2083" i="2"/>
  <c r="AO2083" i="2" s="1"/>
  <c r="AH2083" i="2"/>
  <c r="AS2083" i="2"/>
  <c r="AK2079" i="2"/>
  <c r="AJ2079" i="2"/>
  <c r="AO2079" i="2" s="1"/>
  <c r="AH2079" i="2"/>
  <c r="AS2079" i="2"/>
  <c r="AK2078" i="2"/>
  <c r="AJ2078" i="2"/>
  <c r="AO2078" i="2" s="1"/>
  <c r="AH2078" i="2"/>
  <c r="AS2078" i="2"/>
  <c r="AK2077" i="2"/>
  <c r="AJ2077" i="2"/>
  <c r="AO2077" i="2" s="1"/>
  <c r="AH2077" i="2"/>
  <c r="AS2077" i="2"/>
  <c r="AK2076" i="2"/>
  <c r="AJ2076" i="2"/>
  <c r="AO2076" i="2" s="1"/>
  <c r="AH2076" i="2"/>
  <c r="AS2076" i="2"/>
  <c r="AK2075" i="2"/>
  <c r="AJ2075" i="2"/>
  <c r="AO2075" i="2" s="1"/>
  <c r="AH2075" i="2"/>
  <c r="AS2075" i="2"/>
  <c r="AK2074" i="2"/>
  <c r="AJ2074" i="2"/>
  <c r="AO2074" i="2" s="1"/>
  <c r="AH2074" i="2"/>
  <c r="AS2074" i="2"/>
  <c r="AK2073" i="2"/>
  <c r="AJ2073" i="2"/>
  <c r="AO2073" i="2" s="1"/>
  <c r="AH2073" i="2"/>
  <c r="AS2073" i="2"/>
  <c r="AK2072" i="2"/>
  <c r="AJ2072" i="2"/>
  <c r="AO2072" i="2" s="1"/>
  <c r="AH2072" i="2"/>
  <c r="AS2072" i="2"/>
  <c r="AK2071" i="2"/>
  <c r="AJ2071" i="2"/>
  <c r="AO2071" i="2" s="1"/>
  <c r="AH2071" i="2"/>
  <c r="AS2071" i="2"/>
  <c r="AK2070" i="2"/>
  <c r="AJ2070" i="2"/>
  <c r="AO2070" i="2" s="1"/>
  <c r="AH2070" i="2"/>
  <c r="AS2070" i="2"/>
  <c r="AK2069" i="2"/>
  <c r="AJ2069" i="2"/>
  <c r="AO2069" i="2" s="1"/>
  <c r="AH2069" i="2"/>
  <c r="AS2069" i="2"/>
  <c r="AK2068" i="2"/>
  <c r="AJ2068" i="2"/>
  <c r="AO2068" i="2" s="1"/>
  <c r="AH2068" i="2"/>
  <c r="AS2068" i="2"/>
  <c r="AK2067" i="2"/>
  <c r="AJ2067" i="2"/>
  <c r="AO2067" i="2" s="1"/>
  <c r="AH2067" i="2"/>
  <c r="AS2067" i="2"/>
  <c r="AK2066" i="2"/>
  <c r="AJ2066" i="2"/>
  <c r="AO2066" i="2" s="1"/>
  <c r="AH2066" i="2"/>
  <c r="AS2066" i="2"/>
  <c r="AK2065" i="2"/>
  <c r="AJ2065" i="2"/>
  <c r="AO2065" i="2" s="1"/>
  <c r="AH2065" i="2"/>
  <c r="AS2065" i="2"/>
  <c r="AK2064" i="2"/>
  <c r="AJ2064" i="2"/>
  <c r="AO2064" i="2" s="1"/>
  <c r="AH2064" i="2"/>
  <c r="AS2064" i="2"/>
  <c r="AK2063" i="2"/>
  <c r="AJ2063" i="2"/>
  <c r="AO2063" i="2" s="1"/>
  <c r="AH2063" i="2"/>
  <c r="AS2063" i="2"/>
  <c r="AK2062" i="2"/>
  <c r="AJ2062" i="2"/>
  <c r="AO2062" i="2" s="1"/>
  <c r="AH2062" i="2"/>
  <c r="AS2062" i="2"/>
  <c r="AK2061" i="2"/>
  <c r="AJ2061" i="2"/>
  <c r="AO2061" i="2" s="1"/>
  <c r="AH2061" i="2"/>
  <c r="AS2061" i="2"/>
  <c r="AK2060" i="2"/>
  <c r="AJ2060" i="2"/>
  <c r="AO2060" i="2" s="1"/>
  <c r="AH2060" i="2"/>
  <c r="AS2060" i="2"/>
  <c r="AK2059" i="2"/>
  <c r="AJ2059" i="2"/>
  <c r="AO2059" i="2" s="1"/>
  <c r="AH2059" i="2"/>
  <c r="AS2059" i="2"/>
  <c r="AK2058" i="2"/>
  <c r="AJ2058" i="2"/>
  <c r="AO2058" i="2" s="1"/>
  <c r="AH2058" i="2"/>
  <c r="AS2058" i="2"/>
  <c r="AK2057" i="2"/>
  <c r="AJ2057" i="2"/>
  <c r="AO2057" i="2" s="1"/>
  <c r="AH2057" i="2"/>
  <c r="AS2057" i="2"/>
  <c r="AK2056" i="2"/>
  <c r="AJ2056" i="2"/>
  <c r="AO2056" i="2" s="1"/>
  <c r="AH2056" i="2"/>
  <c r="AS2056" i="2"/>
  <c r="AK2055" i="2"/>
  <c r="AJ2055" i="2"/>
  <c r="AO2055" i="2" s="1"/>
  <c r="AH2055" i="2"/>
  <c r="AS2055" i="2"/>
  <c r="AK2054" i="2"/>
  <c r="AJ2054" i="2"/>
  <c r="AO2054" i="2" s="1"/>
  <c r="AH2054" i="2"/>
  <c r="AS2054" i="2"/>
  <c r="AK2053" i="2"/>
  <c r="AJ2053" i="2"/>
  <c r="AO2053" i="2" s="1"/>
  <c r="AH2053" i="2"/>
  <c r="AS2053" i="2"/>
  <c r="AK2052" i="2"/>
  <c r="AJ2052" i="2"/>
  <c r="AO2052" i="2" s="1"/>
  <c r="AH2052" i="2"/>
  <c r="AS2052" i="2"/>
  <c r="AK2051" i="2"/>
  <c r="AJ2051" i="2"/>
  <c r="AO2051" i="2" s="1"/>
  <c r="AH2051" i="2"/>
  <c r="AS2051" i="2"/>
  <c r="AK2050" i="2"/>
  <c r="AJ2050" i="2"/>
  <c r="AO2050" i="2" s="1"/>
  <c r="AH2050" i="2"/>
  <c r="AS2050" i="2"/>
  <c r="AK2049" i="2"/>
  <c r="AJ2049" i="2"/>
  <c r="AO2049" i="2" s="1"/>
  <c r="AH2049" i="2"/>
  <c r="AS2049" i="2"/>
  <c r="AK2048" i="2"/>
  <c r="AJ2048" i="2"/>
  <c r="AO2048" i="2" s="1"/>
  <c r="AH2048" i="2"/>
  <c r="AS2048" i="2"/>
  <c r="AK2047" i="2"/>
  <c r="AJ2047" i="2"/>
  <c r="AO2047" i="2" s="1"/>
  <c r="AH2047" i="2"/>
  <c r="AS2047" i="2"/>
  <c r="AK2046" i="2"/>
  <c r="AJ2046" i="2"/>
  <c r="AO2046" i="2" s="1"/>
  <c r="AH2046" i="2"/>
  <c r="AS2046" i="2"/>
  <c r="AK2045" i="2"/>
  <c r="AJ2045" i="2"/>
  <c r="AO2045" i="2" s="1"/>
  <c r="AH2045" i="2"/>
  <c r="AS2045" i="2"/>
  <c r="AK2044" i="2"/>
  <c r="AJ2044" i="2"/>
  <c r="AO2044" i="2" s="1"/>
  <c r="AH2044" i="2"/>
  <c r="AS2044" i="2"/>
  <c r="AK2043" i="2"/>
  <c r="AJ2043" i="2"/>
  <c r="AO2043" i="2" s="1"/>
  <c r="AH2043" i="2"/>
  <c r="AS2043" i="2"/>
  <c r="AK2042" i="2"/>
  <c r="AJ2042" i="2"/>
  <c r="AO2042" i="2" s="1"/>
  <c r="AH2042" i="2"/>
  <c r="AS2042" i="2"/>
  <c r="AK2041" i="2"/>
  <c r="AJ2041" i="2"/>
  <c r="AO2041" i="2" s="1"/>
  <c r="AH2041" i="2"/>
  <c r="AS2041" i="2"/>
  <c r="AK2040" i="2"/>
  <c r="AJ2040" i="2"/>
  <c r="AO2040" i="2" s="1"/>
  <c r="AH2040" i="2"/>
  <c r="AS2040" i="2"/>
  <c r="AK2039" i="2"/>
  <c r="AJ2039" i="2"/>
  <c r="AO2039" i="2" s="1"/>
  <c r="AH2039" i="2"/>
  <c r="AS2039" i="2"/>
  <c r="AK2038" i="2"/>
  <c r="AJ2038" i="2"/>
  <c r="AO2038" i="2" s="1"/>
  <c r="AH2038" i="2"/>
  <c r="AS2038" i="2"/>
  <c r="AK2037" i="2"/>
  <c r="AJ2037" i="2"/>
  <c r="AO2037" i="2" s="1"/>
  <c r="AH2037" i="2"/>
  <c r="AS2037" i="2"/>
  <c r="AK2034" i="2"/>
  <c r="AJ2034" i="2"/>
  <c r="AO2034" i="2" s="1"/>
  <c r="AH2034" i="2"/>
  <c r="AS2034" i="2"/>
  <c r="AK2036" i="2"/>
  <c r="AJ2036" i="2"/>
  <c r="AO2036" i="2" s="1"/>
  <c r="AH2036" i="2"/>
  <c r="AS2036" i="2"/>
  <c r="AK2035" i="2"/>
  <c r="AJ2035" i="2"/>
  <c r="AO2035" i="2" s="1"/>
  <c r="AH2035" i="2"/>
  <c r="AS2035" i="2"/>
  <c r="AK2031" i="2"/>
  <c r="AJ2031" i="2"/>
  <c r="AO2031" i="2" s="1"/>
  <c r="AH2031" i="2"/>
  <c r="AS2031" i="2"/>
  <c r="AK2033" i="2"/>
  <c r="AJ2033" i="2"/>
  <c r="AO2033" i="2" s="1"/>
  <c r="AH2033" i="2"/>
  <c r="AS2033" i="2"/>
  <c r="AK2032" i="2"/>
  <c r="AJ2032" i="2"/>
  <c r="AO2032" i="2" s="1"/>
  <c r="AH2032" i="2"/>
  <c r="AS2032" i="2"/>
  <c r="AK2030" i="2"/>
  <c r="AJ2030" i="2"/>
  <c r="AO2030" i="2" s="1"/>
  <c r="AH2030" i="2"/>
  <c r="AS2030" i="2"/>
  <c r="AK2029" i="2"/>
  <c r="AJ2029" i="2"/>
  <c r="AO2029" i="2" s="1"/>
  <c r="AH2029" i="2"/>
  <c r="AS2029" i="2"/>
  <c r="AK2028" i="2"/>
  <c r="AJ2028" i="2"/>
  <c r="AO2028" i="2" s="1"/>
  <c r="AH2028" i="2"/>
  <c r="AS2028" i="2"/>
  <c r="AK2027" i="2"/>
  <c r="AJ2027" i="2"/>
  <c r="AO2027" i="2" s="1"/>
  <c r="AH2027" i="2"/>
  <c r="AS2027" i="2"/>
  <c r="AK2026" i="2"/>
  <c r="AJ2026" i="2"/>
  <c r="AO2026" i="2" s="1"/>
  <c r="AH2026" i="2"/>
  <c r="AS2026" i="2"/>
  <c r="AK2025" i="2"/>
  <c r="AJ2025" i="2"/>
  <c r="AO2025" i="2" s="1"/>
  <c r="AH2025" i="2"/>
  <c r="AS2025" i="2"/>
  <c r="AK2017" i="2"/>
  <c r="AJ2017" i="2"/>
  <c r="AO2017" i="2" s="1"/>
  <c r="AH2017" i="2"/>
  <c r="AS2017" i="2"/>
  <c r="AK2024" i="2"/>
  <c r="AJ2024" i="2"/>
  <c r="AO2024" i="2" s="1"/>
  <c r="AH2024" i="2"/>
  <c r="AS2024" i="2"/>
  <c r="AK2023" i="2"/>
  <c r="AJ2023" i="2"/>
  <c r="AO2023" i="2" s="1"/>
  <c r="AH2023" i="2"/>
  <c r="AS2023" i="2"/>
  <c r="AK2022" i="2"/>
  <c r="AJ2022" i="2"/>
  <c r="AO2022" i="2" s="1"/>
  <c r="AH2022" i="2"/>
  <c r="AS2022" i="2"/>
  <c r="AK2021" i="2"/>
  <c r="AJ2021" i="2"/>
  <c r="AO2021" i="2" s="1"/>
  <c r="AH2021" i="2"/>
  <c r="AS2021" i="2"/>
  <c r="AK2020" i="2"/>
  <c r="AJ2020" i="2"/>
  <c r="AO2020" i="2" s="1"/>
  <c r="AH2020" i="2"/>
  <c r="AS2020" i="2"/>
  <c r="AK2019" i="2"/>
  <c r="AJ2019" i="2"/>
  <c r="AO2019" i="2" s="1"/>
  <c r="AH2019" i="2"/>
  <c r="AS2019" i="2"/>
  <c r="AK2018" i="2"/>
  <c r="AJ2018" i="2"/>
  <c r="AO2018" i="2" s="1"/>
  <c r="AH2018" i="2"/>
  <c r="AS2018" i="2"/>
  <c r="AK2016" i="2"/>
  <c r="AJ2016" i="2"/>
  <c r="AO2016" i="2" s="1"/>
  <c r="AH2016" i="2"/>
  <c r="AS2016" i="2"/>
  <c r="AK2015" i="2"/>
  <c r="AJ2015" i="2"/>
  <c r="AO2015" i="2" s="1"/>
  <c r="AH2015" i="2"/>
  <c r="AS2015" i="2"/>
  <c r="AK2014" i="2"/>
  <c r="AJ2014" i="2"/>
  <c r="AO2014" i="2" s="1"/>
  <c r="AH2014" i="2"/>
  <c r="AS2014" i="2"/>
  <c r="AK2013" i="2"/>
  <c r="AJ2013" i="2"/>
  <c r="AO2013" i="2" s="1"/>
  <c r="AH2013" i="2"/>
  <c r="AS2013" i="2"/>
  <c r="AK2012" i="2"/>
  <c r="AJ2012" i="2"/>
  <c r="AO2012" i="2" s="1"/>
  <c r="AH2012" i="2"/>
  <c r="AS2012" i="2"/>
  <c r="AK2011" i="2"/>
  <c r="AJ2011" i="2"/>
  <c r="AO2011" i="2" s="1"/>
  <c r="AH2011" i="2"/>
  <c r="AS2011" i="2"/>
  <c r="AK2010" i="2"/>
  <c r="AJ2010" i="2"/>
  <c r="AO2010" i="2" s="1"/>
  <c r="AH2010" i="2"/>
  <c r="AS2010" i="2"/>
  <c r="AK2009" i="2"/>
  <c r="AJ2009" i="2"/>
  <c r="AO2009" i="2" s="1"/>
  <c r="AH2009" i="2"/>
  <c r="AS2009" i="2"/>
  <c r="AK2006" i="2"/>
  <c r="AJ2006" i="2"/>
  <c r="AO2006" i="2" s="1"/>
  <c r="AH2006" i="2"/>
  <c r="AS2006" i="2"/>
  <c r="AK2008" i="2"/>
  <c r="AJ2008" i="2"/>
  <c r="AO2008" i="2" s="1"/>
  <c r="AH2008" i="2"/>
  <c r="AS2008" i="2"/>
  <c r="AK2007" i="2"/>
  <c r="AJ2007" i="2"/>
  <c r="AO2007" i="2" s="1"/>
  <c r="AH2007" i="2"/>
  <c r="AS2007" i="2"/>
  <c r="AK2005" i="2"/>
  <c r="AJ2005" i="2"/>
  <c r="AO2005" i="2" s="1"/>
  <c r="AH2005" i="2"/>
  <c r="AS2005" i="2"/>
  <c r="AK2004" i="2"/>
  <c r="AJ2004" i="2"/>
  <c r="AO2004" i="2" s="1"/>
  <c r="AH2004" i="2"/>
  <c r="AS2004" i="2"/>
  <c r="AK2003" i="2"/>
  <c r="AJ2003" i="2"/>
  <c r="AO2003" i="2" s="1"/>
  <c r="AH2003" i="2"/>
  <c r="AS2003" i="2"/>
  <c r="AK2002" i="2"/>
  <c r="AJ2002" i="2"/>
  <c r="AO2002" i="2" s="1"/>
  <c r="AH2002" i="2"/>
  <c r="AS2002" i="2"/>
  <c r="AK2001" i="2"/>
  <c r="AJ2001" i="2"/>
  <c r="AO2001" i="2" s="1"/>
  <c r="AH2001" i="2"/>
  <c r="AS2001" i="2"/>
  <c r="AK2000" i="2"/>
  <c r="AJ2000" i="2"/>
  <c r="AO2000" i="2" s="1"/>
  <c r="AH2000" i="2"/>
  <c r="AS2000" i="2"/>
  <c r="AK1999" i="2"/>
  <c r="AJ1999" i="2"/>
  <c r="AO1999" i="2" s="1"/>
  <c r="AH1999" i="2"/>
  <c r="AS1999" i="2"/>
  <c r="AK1995" i="2"/>
  <c r="AJ1995" i="2"/>
  <c r="AO1995" i="2" s="1"/>
  <c r="AH1995" i="2"/>
  <c r="AS1995" i="2"/>
  <c r="AK1994" i="2"/>
  <c r="AJ1994" i="2"/>
  <c r="AO1994" i="2" s="1"/>
  <c r="AH1994" i="2"/>
  <c r="AS1994" i="2"/>
  <c r="AK1998" i="2"/>
  <c r="AJ1998" i="2"/>
  <c r="AO1998" i="2" s="1"/>
  <c r="AH1998" i="2"/>
  <c r="AS1998" i="2"/>
  <c r="AK1997" i="2"/>
  <c r="AJ1997" i="2"/>
  <c r="AO1997" i="2" s="1"/>
  <c r="AH1997" i="2"/>
  <c r="AS1997" i="2"/>
  <c r="AK1996" i="2"/>
  <c r="AJ1996" i="2"/>
  <c r="AO1996" i="2" s="1"/>
  <c r="AH1996" i="2"/>
  <c r="AS1996" i="2"/>
  <c r="AK1993" i="2"/>
  <c r="AJ1993" i="2"/>
  <c r="AO1993" i="2" s="1"/>
  <c r="AH1993" i="2"/>
  <c r="AS1993" i="2"/>
  <c r="AK1992" i="2"/>
  <c r="AJ1992" i="2"/>
  <c r="AO1992" i="2" s="1"/>
  <c r="AH1992" i="2"/>
  <c r="AS1992" i="2"/>
  <c r="AK1991" i="2"/>
  <c r="AJ1991" i="2"/>
  <c r="AO1991" i="2" s="1"/>
  <c r="AH1991" i="2"/>
  <c r="AS1991" i="2"/>
  <c r="AK1988" i="2"/>
  <c r="AJ1988" i="2"/>
  <c r="AO1988" i="2" s="1"/>
  <c r="AH1988" i="2"/>
  <c r="AS1988" i="2"/>
  <c r="AK1990" i="2"/>
  <c r="AJ1990" i="2"/>
  <c r="AO1990" i="2" s="1"/>
  <c r="AH1990" i="2"/>
  <c r="AS1990" i="2"/>
  <c r="AK1989" i="2"/>
  <c r="AJ1989" i="2"/>
  <c r="AO1989" i="2" s="1"/>
  <c r="AH1989" i="2"/>
  <c r="AS1989" i="2"/>
  <c r="AK1987" i="2"/>
  <c r="AJ1987" i="2"/>
  <c r="AO1987" i="2" s="1"/>
  <c r="AH1987" i="2"/>
  <c r="AS1987" i="2"/>
  <c r="AK1986" i="2"/>
  <c r="AJ1986" i="2"/>
  <c r="AO1986" i="2" s="1"/>
  <c r="AH1986" i="2"/>
  <c r="AS1986" i="2"/>
  <c r="AK1985" i="2"/>
  <c r="AJ1985" i="2"/>
  <c r="AO1985" i="2" s="1"/>
  <c r="AH1985" i="2"/>
  <c r="AS1985" i="2"/>
  <c r="AK1984" i="2"/>
  <c r="AJ1984" i="2"/>
  <c r="AO1984" i="2" s="1"/>
  <c r="AH1984" i="2"/>
  <c r="AS1984" i="2"/>
  <c r="AK1983" i="2"/>
  <c r="AJ1983" i="2"/>
  <c r="AO1983" i="2" s="1"/>
  <c r="AH1983" i="2"/>
  <c r="AS1983" i="2"/>
  <c r="AK1982" i="2"/>
  <c r="AJ1982" i="2"/>
  <c r="AO1982" i="2" s="1"/>
  <c r="AH1982" i="2"/>
  <c r="AS1982" i="2"/>
  <c r="AK1978" i="2"/>
  <c r="AJ1978" i="2"/>
  <c r="AO1978" i="2" s="1"/>
  <c r="AH1978" i="2"/>
  <c r="AS1978" i="2"/>
  <c r="AK1981" i="2"/>
  <c r="AJ1981" i="2"/>
  <c r="AO1981" i="2" s="1"/>
  <c r="AH1981" i="2"/>
  <c r="AS1981" i="2"/>
  <c r="AK1980" i="2"/>
  <c r="AJ1980" i="2"/>
  <c r="AO1980" i="2" s="1"/>
  <c r="AH1980" i="2"/>
  <c r="AS1980" i="2"/>
  <c r="AK1979" i="2"/>
  <c r="AJ1979" i="2"/>
  <c r="AO1979" i="2" s="1"/>
  <c r="AH1979" i="2"/>
  <c r="AS1979" i="2"/>
  <c r="AK1977" i="2"/>
  <c r="AJ1977" i="2"/>
  <c r="AO1977" i="2" s="1"/>
  <c r="AH1977" i="2"/>
  <c r="AS1977" i="2"/>
  <c r="AK1976" i="2"/>
  <c r="AJ1976" i="2"/>
  <c r="AO1976" i="2" s="1"/>
  <c r="AH1976" i="2"/>
  <c r="AS1976" i="2"/>
  <c r="AK1972" i="2"/>
  <c r="AJ1972" i="2"/>
  <c r="AO1972" i="2" s="1"/>
  <c r="AH1972" i="2"/>
  <c r="AS1972" i="2"/>
  <c r="AK1975" i="2"/>
  <c r="AJ1975" i="2"/>
  <c r="AO1975" i="2" s="1"/>
  <c r="AH1975" i="2"/>
  <c r="AS1975" i="2"/>
  <c r="AK1974" i="2"/>
  <c r="AJ1974" i="2"/>
  <c r="AO1974" i="2" s="1"/>
  <c r="AH1974" i="2"/>
  <c r="AS1974" i="2"/>
  <c r="AK1973" i="2"/>
  <c r="AJ1973" i="2"/>
  <c r="AO1973" i="2" s="1"/>
  <c r="AH1973" i="2"/>
  <c r="AS1973" i="2"/>
  <c r="AK1970" i="2"/>
  <c r="AJ1970" i="2"/>
  <c r="AO1970" i="2" s="1"/>
  <c r="AH1970" i="2"/>
  <c r="AS1970" i="2"/>
  <c r="AK1971" i="2"/>
  <c r="AJ1971" i="2"/>
  <c r="AO1971" i="2" s="1"/>
  <c r="AH1971" i="2"/>
  <c r="AS1971" i="2"/>
  <c r="AK1959" i="2"/>
  <c r="AJ1959" i="2"/>
  <c r="AO1959" i="2" s="1"/>
  <c r="AH1959" i="2"/>
  <c r="AS1959" i="2"/>
  <c r="AK1969" i="2"/>
  <c r="AJ1969" i="2"/>
  <c r="AO1969" i="2" s="1"/>
  <c r="AH1969" i="2"/>
  <c r="AS1969" i="2"/>
  <c r="AK1968" i="2"/>
  <c r="AJ1968" i="2"/>
  <c r="AO1968" i="2" s="1"/>
  <c r="AH1968" i="2"/>
  <c r="AS1968" i="2"/>
  <c r="AK1966" i="2"/>
  <c r="AJ1966" i="2"/>
  <c r="AO1966" i="2" s="1"/>
  <c r="AH1966" i="2"/>
  <c r="AS1966" i="2"/>
  <c r="AK1967" i="2"/>
  <c r="AJ1967" i="2"/>
  <c r="AO1967" i="2" s="1"/>
  <c r="AH1967" i="2"/>
  <c r="AS1967" i="2"/>
  <c r="AK1965" i="2"/>
  <c r="AJ1965" i="2"/>
  <c r="AO1965" i="2" s="1"/>
  <c r="AH1965" i="2"/>
  <c r="AS1965" i="2"/>
  <c r="AK1964" i="2"/>
  <c r="AJ1964" i="2"/>
  <c r="AO1964" i="2" s="1"/>
  <c r="AH1964" i="2"/>
  <c r="AS1964" i="2"/>
  <c r="AK1963" i="2"/>
  <c r="AJ1963" i="2"/>
  <c r="AO1963" i="2" s="1"/>
  <c r="AH1963" i="2"/>
  <c r="AS1963" i="2"/>
  <c r="AK1962" i="2"/>
  <c r="AJ1962" i="2"/>
  <c r="AO1962" i="2" s="1"/>
  <c r="AH1962" i="2"/>
  <c r="AS1962" i="2"/>
  <c r="AK1961" i="2"/>
  <c r="AJ1961" i="2"/>
  <c r="AO1961" i="2" s="1"/>
  <c r="AH1961" i="2"/>
  <c r="AS1961" i="2"/>
  <c r="AK1960" i="2"/>
  <c r="AJ1960" i="2"/>
  <c r="AO1960" i="2" s="1"/>
  <c r="AH1960" i="2"/>
  <c r="AS1960" i="2"/>
  <c r="AK1945" i="2"/>
  <c r="AJ1945" i="2"/>
  <c r="AO1945" i="2" s="1"/>
  <c r="AH1945" i="2"/>
  <c r="AS1945" i="2"/>
  <c r="AK1582" i="2"/>
  <c r="AJ1582" i="2"/>
  <c r="AO1582" i="2" s="1"/>
  <c r="AH1582" i="2"/>
  <c r="AS1582" i="2"/>
  <c r="AK1578" i="2"/>
  <c r="AJ1578" i="2"/>
  <c r="AO1578" i="2" s="1"/>
  <c r="AH1578" i="2"/>
  <c r="AS1578" i="2"/>
  <c r="AK1958" i="2"/>
  <c r="AJ1958" i="2"/>
  <c r="AO1958" i="2" s="1"/>
  <c r="AH1958" i="2"/>
  <c r="AS1958" i="2"/>
  <c r="AK1957" i="2"/>
  <c r="AJ1957" i="2"/>
  <c r="AO1957" i="2" s="1"/>
  <c r="AH1957" i="2"/>
  <c r="AS1957" i="2"/>
  <c r="AK1956" i="2"/>
  <c r="AJ1956" i="2"/>
  <c r="AO1956" i="2" s="1"/>
  <c r="AH1956" i="2"/>
  <c r="AS1956" i="2"/>
  <c r="AK1955" i="2"/>
  <c r="AJ1955" i="2"/>
  <c r="AO1955" i="2" s="1"/>
  <c r="AH1955" i="2"/>
  <c r="AS1955" i="2"/>
  <c r="AK1954" i="2"/>
  <c r="AJ1954" i="2"/>
  <c r="AO1954" i="2" s="1"/>
  <c r="AH1954" i="2"/>
  <c r="AS1954" i="2"/>
  <c r="AK1953" i="2"/>
  <c r="AJ1953" i="2"/>
  <c r="AO1953" i="2" s="1"/>
  <c r="AH1953" i="2"/>
  <c r="AS1953" i="2"/>
  <c r="AK1950" i="2"/>
  <c r="AJ1950" i="2"/>
  <c r="AO1950" i="2" s="1"/>
  <c r="AH1950" i="2"/>
  <c r="AS1950" i="2"/>
  <c r="AK1952" i="2"/>
  <c r="AJ1952" i="2"/>
  <c r="AO1952" i="2" s="1"/>
  <c r="AH1952" i="2"/>
  <c r="AS1952" i="2"/>
  <c r="AK1951" i="2"/>
  <c r="AJ1951" i="2"/>
  <c r="AO1951" i="2" s="1"/>
  <c r="AH1951" i="2"/>
  <c r="AS1951" i="2"/>
  <c r="AK1949" i="2"/>
  <c r="AJ1949" i="2"/>
  <c r="AO1949" i="2" s="1"/>
  <c r="AH1949" i="2"/>
  <c r="AS1949" i="2"/>
  <c r="AK1948" i="2"/>
  <c r="AJ1948" i="2"/>
  <c r="AO1948" i="2" s="1"/>
  <c r="AH1948" i="2"/>
  <c r="AS1948" i="2"/>
  <c r="AK1947" i="2"/>
  <c r="AJ1947" i="2"/>
  <c r="AO1947" i="2" s="1"/>
  <c r="AH1947" i="2"/>
  <c r="AS1947" i="2"/>
  <c r="AK1946" i="2"/>
  <c r="AJ1946" i="2"/>
  <c r="AO1946" i="2" s="1"/>
  <c r="AH1946" i="2"/>
  <c r="AS1946" i="2"/>
  <c r="AK1944" i="2"/>
  <c r="AJ1944" i="2"/>
  <c r="AO1944" i="2" s="1"/>
  <c r="AH1944" i="2"/>
  <c r="AS1944" i="2"/>
  <c r="AK1943" i="2"/>
  <c r="AJ1943" i="2"/>
  <c r="AO1943" i="2" s="1"/>
  <c r="AH1943" i="2"/>
  <c r="AS1943" i="2"/>
  <c r="AK1942" i="2"/>
  <c r="AJ1942" i="2"/>
  <c r="AO1942" i="2" s="1"/>
  <c r="AH1942" i="2"/>
  <c r="AS1942" i="2"/>
  <c r="AK1941" i="2"/>
  <c r="AJ1941" i="2"/>
  <c r="AO1941" i="2" s="1"/>
  <c r="AH1941" i="2"/>
  <c r="AS1941" i="2"/>
  <c r="AK1940" i="2"/>
  <c r="AJ1940" i="2"/>
  <c r="AO1940" i="2" s="1"/>
  <c r="AH1940" i="2"/>
  <c r="AS1940" i="2"/>
  <c r="AK1939" i="2"/>
  <c r="AJ1939" i="2"/>
  <c r="AO1939" i="2" s="1"/>
  <c r="AH1939" i="2"/>
  <c r="AS1939" i="2"/>
  <c r="AK1938" i="2"/>
  <c r="AJ1938" i="2"/>
  <c r="AO1938" i="2" s="1"/>
  <c r="AH1938" i="2"/>
  <c r="AS1938" i="2"/>
  <c r="AK1932" i="2"/>
  <c r="AJ1932" i="2"/>
  <c r="AO1932" i="2" s="1"/>
  <c r="AH1932" i="2"/>
  <c r="AS1932" i="2"/>
  <c r="AK1937" i="2"/>
  <c r="AJ1937" i="2"/>
  <c r="AO1937" i="2" s="1"/>
  <c r="AH1937" i="2"/>
  <c r="AS1937" i="2"/>
  <c r="AK1936" i="2"/>
  <c r="AJ1936" i="2"/>
  <c r="AO1936" i="2" s="1"/>
  <c r="AH1936" i="2"/>
  <c r="AS1936" i="2"/>
  <c r="AK1935" i="2"/>
  <c r="AJ1935" i="2"/>
  <c r="AO1935" i="2" s="1"/>
  <c r="AH1935" i="2"/>
  <c r="AS1935" i="2"/>
  <c r="AK1934" i="2"/>
  <c r="AJ1934" i="2"/>
  <c r="AO1934" i="2" s="1"/>
  <c r="AH1934" i="2"/>
  <c r="AS1934" i="2"/>
  <c r="AK1933" i="2"/>
  <c r="AJ1933" i="2"/>
  <c r="AO1933" i="2" s="1"/>
  <c r="AH1933" i="2"/>
  <c r="AS1933" i="2"/>
  <c r="AK1931" i="2"/>
  <c r="AJ1931" i="2"/>
  <c r="AO1931" i="2" s="1"/>
  <c r="AH1931" i="2"/>
  <c r="AS1931" i="2"/>
  <c r="AK1930" i="2"/>
  <c r="AJ1930" i="2"/>
  <c r="AO1930" i="2" s="1"/>
  <c r="AH1930" i="2"/>
  <c r="AS1930" i="2"/>
  <c r="AK1929" i="2"/>
  <c r="AJ1929" i="2"/>
  <c r="AO1929" i="2" s="1"/>
  <c r="AH1929" i="2"/>
  <c r="AS1929" i="2"/>
  <c r="AK1928" i="2"/>
  <c r="AJ1928" i="2"/>
  <c r="AO1928" i="2" s="1"/>
  <c r="AH1928" i="2"/>
  <c r="AS1928" i="2"/>
  <c r="AK1921" i="2"/>
  <c r="AJ1921" i="2"/>
  <c r="AO1921" i="2" s="1"/>
  <c r="AH1921" i="2"/>
  <c r="AS1921" i="2"/>
  <c r="AK1927" i="2"/>
  <c r="AJ1927" i="2"/>
  <c r="AO1927" i="2" s="1"/>
  <c r="AH1927" i="2"/>
  <c r="AS1927" i="2"/>
  <c r="AK1926" i="2"/>
  <c r="AJ1926" i="2"/>
  <c r="AO1926" i="2" s="1"/>
  <c r="AH1926" i="2"/>
  <c r="AS1926" i="2"/>
  <c r="AK1924" i="2"/>
  <c r="AJ1924" i="2"/>
  <c r="AO1924" i="2" s="1"/>
  <c r="AH1924" i="2"/>
  <c r="AS1924" i="2"/>
  <c r="AK1925" i="2"/>
  <c r="AJ1925" i="2"/>
  <c r="AO1925" i="2" s="1"/>
  <c r="AH1925" i="2"/>
  <c r="AS1925" i="2"/>
  <c r="AK1923" i="2"/>
  <c r="AJ1923" i="2"/>
  <c r="AO1923" i="2" s="1"/>
  <c r="AH1923" i="2"/>
  <c r="AS1923" i="2"/>
  <c r="AK1922" i="2"/>
  <c r="AJ1922" i="2"/>
  <c r="AO1922" i="2" s="1"/>
  <c r="AH1922" i="2"/>
  <c r="AS1922" i="2"/>
  <c r="AK1915" i="2"/>
  <c r="AJ1915" i="2"/>
  <c r="AO1915" i="2" s="1"/>
  <c r="AH1915" i="2"/>
  <c r="AS1915" i="2"/>
  <c r="AK1920" i="2"/>
  <c r="AJ1920" i="2"/>
  <c r="AO1920" i="2" s="1"/>
  <c r="AH1920" i="2"/>
  <c r="AS1920" i="2"/>
  <c r="AK1919" i="2"/>
  <c r="AJ1919" i="2"/>
  <c r="AO1919" i="2" s="1"/>
  <c r="AH1919" i="2"/>
  <c r="AS1919" i="2"/>
  <c r="AK1918" i="2"/>
  <c r="AJ1918" i="2"/>
  <c r="AO1918" i="2" s="1"/>
  <c r="AH1918" i="2"/>
  <c r="AS1918" i="2"/>
  <c r="AK1917" i="2"/>
  <c r="AJ1917" i="2"/>
  <c r="AO1917" i="2" s="1"/>
  <c r="AH1917" i="2"/>
  <c r="AS1917" i="2"/>
  <c r="AK1916" i="2"/>
  <c r="AJ1916" i="2"/>
  <c r="AO1916" i="2" s="1"/>
  <c r="AH1916" i="2"/>
  <c r="AS1916" i="2"/>
  <c r="AK1914" i="2"/>
  <c r="AJ1914" i="2"/>
  <c r="AO1914" i="2" s="1"/>
  <c r="AH1914" i="2"/>
  <c r="AS1914" i="2"/>
  <c r="AK1913" i="2"/>
  <c r="AJ1913" i="2"/>
  <c r="AO1913" i="2" s="1"/>
  <c r="AH1913" i="2"/>
  <c r="AS1913" i="2"/>
  <c r="AK1912" i="2"/>
  <c r="AJ1912" i="2"/>
  <c r="AO1912" i="2" s="1"/>
  <c r="AH1912" i="2"/>
  <c r="AS1912" i="2"/>
  <c r="AK1911" i="2"/>
  <c r="AJ1911" i="2"/>
  <c r="AO1911" i="2" s="1"/>
  <c r="AH1911" i="2"/>
  <c r="AS1911" i="2"/>
  <c r="AK1906" i="2"/>
  <c r="AJ1906" i="2"/>
  <c r="AO1906" i="2" s="1"/>
  <c r="AH1906" i="2"/>
  <c r="AS1906" i="2"/>
  <c r="AK1910" i="2"/>
  <c r="AJ1910" i="2"/>
  <c r="AO1910" i="2" s="1"/>
  <c r="AH1910" i="2"/>
  <c r="AS1910" i="2"/>
  <c r="AK1909" i="2"/>
  <c r="AJ1909" i="2"/>
  <c r="AO1909" i="2" s="1"/>
  <c r="AH1909" i="2"/>
  <c r="AS1909" i="2"/>
  <c r="AK1908" i="2"/>
  <c r="AJ1908" i="2"/>
  <c r="AO1908" i="2" s="1"/>
  <c r="AH1908" i="2"/>
  <c r="AS1908" i="2"/>
  <c r="AK1907" i="2"/>
  <c r="AJ1907" i="2"/>
  <c r="AO1907" i="2" s="1"/>
  <c r="AH1907" i="2"/>
  <c r="AS1907" i="2"/>
  <c r="AK1905" i="2"/>
  <c r="AJ1905" i="2"/>
  <c r="AO1905" i="2" s="1"/>
  <c r="AH1905" i="2"/>
  <c r="AS1905" i="2"/>
  <c r="AK1904" i="2"/>
  <c r="AJ1904" i="2"/>
  <c r="AO1904" i="2" s="1"/>
  <c r="AH1904" i="2"/>
  <c r="AS1904" i="2"/>
  <c r="AK1903" i="2"/>
  <c r="AJ1903" i="2"/>
  <c r="AO1903" i="2" s="1"/>
  <c r="AH1903" i="2"/>
  <c r="AS1903" i="2"/>
  <c r="AK1902" i="2"/>
  <c r="AJ1902" i="2"/>
  <c r="AO1902" i="2" s="1"/>
  <c r="AH1902" i="2"/>
  <c r="AS1902" i="2"/>
  <c r="AK1901" i="2"/>
  <c r="AJ1901" i="2"/>
  <c r="AO1901" i="2" s="1"/>
  <c r="AH1901" i="2"/>
  <c r="AS1901" i="2"/>
  <c r="AK1900" i="2"/>
  <c r="AJ1900" i="2"/>
  <c r="AO1900" i="2" s="1"/>
  <c r="AH1900" i="2"/>
  <c r="AS1900" i="2"/>
  <c r="AK1899" i="2"/>
  <c r="AJ1899" i="2"/>
  <c r="AO1899" i="2" s="1"/>
  <c r="AH1899" i="2"/>
  <c r="AS1899" i="2"/>
  <c r="AK1898" i="2"/>
  <c r="AJ1898" i="2"/>
  <c r="AO1898" i="2" s="1"/>
  <c r="AH1898" i="2"/>
  <c r="AS1898" i="2"/>
  <c r="AK1897" i="2"/>
  <c r="AJ1897" i="2"/>
  <c r="AO1897" i="2" s="1"/>
  <c r="AH1897" i="2"/>
  <c r="AS1897" i="2"/>
  <c r="AK1896" i="2"/>
  <c r="AJ1896" i="2"/>
  <c r="AO1896" i="2" s="1"/>
  <c r="AH1896" i="2"/>
  <c r="AS1896" i="2"/>
  <c r="AK1895" i="2"/>
  <c r="AJ1895" i="2"/>
  <c r="AO1895" i="2" s="1"/>
  <c r="AH1895" i="2"/>
  <c r="AS1895" i="2"/>
  <c r="AK1894" i="2"/>
  <c r="AJ1894" i="2"/>
  <c r="AO1894" i="2" s="1"/>
  <c r="AH1894" i="2"/>
  <c r="AS1894" i="2"/>
  <c r="AK1893" i="2"/>
  <c r="AJ1893" i="2"/>
  <c r="AO1893" i="2" s="1"/>
  <c r="AH1893" i="2"/>
  <c r="AS1893" i="2"/>
  <c r="AK1892" i="2"/>
  <c r="AJ1892" i="2"/>
  <c r="AO1892" i="2" s="1"/>
  <c r="AH1892" i="2"/>
  <c r="AS1892" i="2"/>
  <c r="AK1891" i="2"/>
  <c r="AJ1891" i="2"/>
  <c r="AO1891" i="2" s="1"/>
  <c r="AH1891" i="2"/>
  <c r="AS1891" i="2"/>
  <c r="AK1890" i="2"/>
  <c r="AJ1890" i="2"/>
  <c r="AO1890" i="2" s="1"/>
  <c r="AH1890" i="2"/>
  <c r="AS1890" i="2"/>
  <c r="AK1889" i="2"/>
  <c r="AJ1889" i="2"/>
  <c r="AO1889" i="2" s="1"/>
  <c r="AH1889" i="2"/>
  <c r="AS1889" i="2"/>
  <c r="AK1888" i="2"/>
  <c r="AJ1888" i="2"/>
  <c r="AO1888" i="2" s="1"/>
  <c r="AH1888" i="2"/>
  <c r="AS1888" i="2"/>
  <c r="AK1887" i="2"/>
  <c r="AJ1887" i="2"/>
  <c r="AO1887" i="2" s="1"/>
  <c r="AH1887" i="2"/>
  <c r="AS1887" i="2"/>
  <c r="AK1886" i="2"/>
  <c r="AJ1886" i="2"/>
  <c r="AO1886" i="2" s="1"/>
  <c r="AH1886" i="2"/>
  <c r="AS1886" i="2"/>
  <c r="AK1885" i="2"/>
  <c r="AJ1885" i="2"/>
  <c r="AO1885" i="2" s="1"/>
  <c r="AH1885" i="2"/>
  <c r="AS1885" i="2"/>
  <c r="AK1884" i="2"/>
  <c r="AJ1884" i="2"/>
  <c r="AO1884" i="2" s="1"/>
  <c r="AH1884" i="2"/>
  <c r="AS1884" i="2"/>
  <c r="AK1883" i="2"/>
  <c r="AJ1883" i="2"/>
  <c r="AO1883" i="2" s="1"/>
  <c r="AH1883" i="2"/>
  <c r="AS1883" i="2"/>
  <c r="AK1882" i="2"/>
  <c r="AJ1882" i="2"/>
  <c r="AO1882" i="2" s="1"/>
  <c r="AH1882" i="2"/>
  <c r="AS1882" i="2"/>
  <c r="AK1881" i="2"/>
  <c r="AJ1881" i="2"/>
  <c r="AO1881" i="2" s="1"/>
  <c r="AH1881" i="2"/>
  <c r="AS1881" i="2"/>
  <c r="AK1879" i="2"/>
  <c r="AJ1879" i="2"/>
  <c r="AO1879" i="2" s="1"/>
  <c r="AH1879" i="2"/>
  <c r="AS1879" i="2"/>
  <c r="AK1880" i="2"/>
  <c r="AJ1880" i="2"/>
  <c r="AO1880" i="2" s="1"/>
  <c r="AH1880" i="2"/>
  <c r="AS1880" i="2"/>
  <c r="AK1878" i="2"/>
  <c r="AJ1878" i="2"/>
  <c r="AO1878" i="2" s="1"/>
  <c r="AH1878" i="2"/>
  <c r="AS1878" i="2"/>
  <c r="AK1877" i="2"/>
  <c r="AJ1877" i="2"/>
  <c r="AO1877" i="2" s="1"/>
  <c r="AH1877" i="2"/>
  <c r="AS1877" i="2"/>
  <c r="AK1876" i="2"/>
  <c r="AJ1876" i="2"/>
  <c r="AO1876" i="2" s="1"/>
  <c r="AH1876" i="2"/>
  <c r="AS1876" i="2"/>
  <c r="AK1875" i="2"/>
  <c r="AJ1875" i="2"/>
  <c r="AO1875" i="2" s="1"/>
  <c r="AH1875" i="2"/>
  <c r="AS1875" i="2"/>
  <c r="AK1874" i="2"/>
  <c r="AJ1874" i="2"/>
  <c r="AO1874" i="2" s="1"/>
  <c r="AH1874" i="2"/>
  <c r="AS1874" i="2"/>
  <c r="AK1873" i="2"/>
  <c r="AJ1873" i="2"/>
  <c r="AO1873" i="2" s="1"/>
  <c r="AH1873" i="2"/>
  <c r="AS1873" i="2"/>
  <c r="AK1872" i="2"/>
  <c r="AJ1872" i="2"/>
  <c r="AO1872" i="2" s="1"/>
  <c r="AH1872" i="2"/>
  <c r="AS1872" i="2"/>
  <c r="AK1871" i="2"/>
  <c r="AJ1871" i="2"/>
  <c r="AO1871" i="2" s="1"/>
  <c r="AH1871" i="2"/>
  <c r="AS1871" i="2"/>
  <c r="AK1870" i="2"/>
  <c r="AJ1870" i="2"/>
  <c r="AO1870" i="2" s="1"/>
  <c r="AH1870" i="2"/>
  <c r="AS1870" i="2"/>
  <c r="AK1869" i="2"/>
  <c r="AJ1869" i="2"/>
  <c r="AO1869" i="2" s="1"/>
  <c r="AH1869" i="2"/>
  <c r="AS1869" i="2"/>
  <c r="AK1868" i="2"/>
  <c r="AJ1868" i="2"/>
  <c r="AO1868" i="2" s="1"/>
  <c r="AH1868" i="2"/>
  <c r="AS1868" i="2"/>
  <c r="AK1867" i="2"/>
  <c r="AJ1867" i="2"/>
  <c r="AO1867" i="2" s="1"/>
  <c r="AH1867" i="2"/>
  <c r="AS1867" i="2"/>
  <c r="AK1866" i="2"/>
  <c r="AJ1866" i="2"/>
  <c r="AO1866" i="2" s="1"/>
  <c r="AH1866" i="2"/>
  <c r="AS1866" i="2"/>
  <c r="AK1865" i="2"/>
  <c r="AJ1865" i="2"/>
  <c r="AO1865" i="2" s="1"/>
  <c r="AH1865" i="2"/>
  <c r="AS1865" i="2"/>
  <c r="AK1864" i="2"/>
  <c r="AJ1864" i="2"/>
  <c r="AO1864" i="2" s="1"/>
  <c r="AH1864" i="2"/>
  <c r="AS1864" i="2"/>
  <c r="AK1863" i="2"/>
  <c r="AJ1863" i="2"/>
  <c r="AO1863" i="2" s="1"/>
  <c r="AH1863" i="2"/>
  <c r="AS1863" i="2"/>
  <c r="AK1862" i="2"/>
  <c r="AJ1862" i="2"/>
  <c r="AO1862" i="2" s="1"/>
  <c r="AH1862" i="2"/>
  <c r="AS1862" i="2"/>
  <c r="AK1861" i="2"/>
  <c r="AJ1861" i="2"/>
  <c r="AO1861" i="2" s="1"/>
  <c r="AH1861" i="2"/>
  <c r="AS1861" i="2"/>
  <c r="AK1860" i="2"/>
  <c r="AJ1860" i="2"/>
  <c r="AO1860" i="2" s="1"/>
  <c r="AH1860" i="2"/>
  <c r="AS1860" i="2"/>
  <c r="AK1859" i="2"/>
  <c r="AJ1859" i="2"/>
  <c r="AO1859" i="2" s="1"/>
  <c r="AH1859" i="2"/>
  <c r="AS1859" i="2"/>
  <c r="AK1858" i="2"/>
  <c r="AJ1858" i="2"/>
  <c r="AO1858" i="2" s="1"/>
  <c r="AH1858" i="2"/>
  <c r="AS1858" i="2"/>
  <c r="AK1857" i="2"/>
  <c r="AJ1857" i="2"/>
  <c r="AO1857" i="2" s="1"/>
  <c r="AH1857" i="2"/>
  <c r="AS1857" i="2"/>
  <c r="AK1856" i="2"/>
  <c r="AJ1856" i="2"/>
  <c r="AO1856" i="2" s="1"/>
  <c r="AH1856" i="2"/>
  <c r="AS1856" i="2"/>
  <c r="AK1855" i="2"/>
  <c r="AJ1855" i="2"/>
  <c r="AO1855" i="2" s="1"/>
  <c r="AH1855" i="2"/>
  <c r="AS1855" i="2"/>
  <c r="AK1854" i="2"/>
  <c r="AJ1854" i="2"/>
  <c r="AO1854" i="2" s="1"/>
  <c r="AH1854" i="2"/>
  <c r="AS1854" i="2"/>
  <c r="AK1853" i="2"/>
  <c r="AJ1853" i="2"/>
  <c r="AO1853" i="2" s="1"/>
  <c r="AH1853" i="2"/>
  <c r="AS1853" i="2"/>
  <c r="AK1852" i="2"/>
  <c r="AJ1852" i="2"/>
  <c r="AO1852" i="2" s="1"/>
  <c r="AH1852" i="2"/>
  <c r="AS1852" i="2"/>
  <c r="AK1851" i="2"/>
  <c r="AJ1851" i="2"/>
  <c r="AO1851" i="2" s="1"/>
  <c r="AH1851" i="2"/>
  <c r="AS1851" i="2"/>
  <c r="AK1850" i="2"/>
  <c r="AJ1850" i="2"/>
  <c r="AO1850" i="2" s="1"/>
  <c r="AH1850" i="2"/>
  <c r="AS1850" i="2"/>
  <c r="AK1849" i="2"/>
  <c r="AJ1849" i="2"/>
  <c r="AO1849" i="2" s="1"/>
  <c r="AH1849" i="2"/>
  <c r="AS1849" i="2"/>
  <c r="AK1848" i="2"/>
  <c r="AJ1848" i="2"/>
  <c r="AO1848" i="2" s="1"/>
  <c r="AH1848" i="2"/>
  <c r="AS1848" i="2"/>
  <c r="AK1847" i="2"/>
  <c r="AJ1847" i="2"/>
  <c r="AO1847" i="2" s="1"/>
  <c r="AH1847" i="2"/>
  <c r="AS1847" i="2"/>
  <c r="AK1846" i="2"/>
  <c r="AJ1846" i="2"/>
  <c r="AO1846" i="2" s="1"/>
  <c r="AH1846" i="2"/>
  <c r="AS1846" i="2"/>
  <c r="AK1845" i="2"/>
  <c r="AJ1845" i="2"/>
  <c r="AO1845" i="2" s="1"/>
  <c r="AH1845" i="2"/>
  <c r="AS1845" i="2"/>
  <c r="AK1844" i="2"/>
  <c r="AJ1844" i="2"/>
  <c r="AO1844" i="2" s="1"/>
  <c r="AH1844" i="2"/>
  <c r="AS1844" i="2"/>
  <c r="AK1843" i="2"/>
  <c r="AJ1843" i="2"/>
  <c r="AO1843" i="2" s="1"/>
  <c r="AH1843" i="2"/>
  <c r="AS1843" i="2"/>
  <c r="AK1842" i="2"/>
  <c r="AJ1842" i="2"/>
  <c r="AO1842" i="2" s="1"/>
  <c r="AH1842" i="2"/>
  <c r="AS1842" i="2"/>
  <c r="AK1841" i="2"/>
  <c r="AJ1841" i="2"/>
  <c r="AO1841" i="2" s="1"/>
  <c r="AH1841" i="2"/>
  <c r="AS1841" i="2"/>
  <c r="AK1840" i="2"/>
  <c r="AJ1840" i="2"/>
  <c r="AO1840" i="2" s="1"/>
  <c r="AH1840" i="2"/>
  <c r="AS1840" i="2"/>
  <c r="AK1839" i="2"/>
  <c r="AJ1839" i="2"/>
  <c r="AO1839" i="2" s="1"/>
  <c r="AH1839" i="2"/>
  <c r="AS1839" i="2"/>
  <c r="AK1838" i="2"/>
  <c r="AJ1838" i="2"/>
  <c r="AO1838" i="2" s="1"/>
  <c r="AH1838" i="2"/>
  <c r="AS1838" i="2"/>
  <c r="AK1837" i="2"/>
  <c r="AJ1837" i="2"/>
  <c r="AO1837" i="2" s="1"/>
  <c r="AH1837" i="2"/>
  <c r="AS1837" i="2"/>
  <c r="AK1836" i="2"/>
  <c r="AJ1836" i="2"/>
  <c r="AO1836" i="2" s="1"/>
  <c r="AH1836" i="2"/>
  <c r="AS1836" i="2"/>
  <c r="AK1835" i="2"/>
  <c r="AJ1835" i="2"/>
  <c r="AO1835" i="2" s="1"/>
  <c r="AH1835" i="2"/>
  <c r="AS1835" i="2"/>
  <c r="AK1834" i="2"/>
  <c r="AJ1834" i="2"/>
  <c r="AO1834" i="2" s="1"/>
  <c r="AH1834" i="2"/>
  <c r="AS1834" i="2"/>
  <c r="AK1833" i="2"/>
  <c r="AJ1833" i="2"/>
  <c r="AO1833" i="2" s="1"/>
  <c r="AH1833" i="2"/>
  <c r="AS1833" i="2"/>
  <c r="AK1832" i="2"/>
  <c r="AJ1832" i="2"/>
  <c r="AO1832" i="2" s="1"/>
  <c r="AH1832" i="2"/>
  <c r="AS1832" i="2"/>
  <c r="AK1831" i="2"/>
  <c r="AJ1831" i="2"/>
  <c r="AO1831" i="2" s="1"/>
  <c r="AH1831" i="2"/>
  <c r="AS1831" i="2"/>
  <c r="AK1830" i="2"/>
  <c r="AJ1830" i="2"/>
  <c r="AO1830" i="2" s="1"/>
  <c r="AH1830" i="2"/>
  <c r="AS1830" i="2"/>
  <c r="AK1829" i="2"/>
  <c r="AJ1829" i="2"/>
  <c r="AO1829" i="2" s="1"/>
  <c r="AH1829" i="2"/>
  <c r="AS1829" i="2"/>
  <c r="AK1828" i="2"/>
  <c r="AJ1828" i="2"/>
  <c r="AO1828" i="2" s="1"/>
  <c r="AH1828" i="2"/>
  <c r="AS1828" i="2"/>
  <c r="AK1827" i="2"/>
  <c r="AJ1827" i="2"/>
  <c r="AO1827" i="2" s="1"/>
  <c r="AH1827" i="2"/>
  <c r="AS1827" i="2"/>
  <c r="AK1826" i="2"/>
  <c r="AJ1826" i="2"/>
  <c r="AO1826" i="2" s="1"/>
  <c r="AH1826" i="2"/>
  <c r="AS1826" i="2"/>
  <c r="AK1825" i="2"/>
  <c r="AJ1825" i="2"/>
  <c r="AO1825" i="2" s="1"/>
  <c r="AH1825" i="2"/>
  <c r="AS1825" i="2"/>
  <c r="AK1824" i="2"/>
  <c r="AJ1824" i="2"/>
  <c r="AO1824" i="2" s="1"/>
  <c r="AH1824" i="2"/>
  <c r="AS1824" i="2"/>
  <c r="AK1823" i="2"/>
  <c r="AJ1823" i="2"/>
  <c r="AO1823" i="2" s="1"/>
  <c r="AH1823" i="2"/>
  <c r="AS1823" i="2"/>
  <c r="AK1822" i="2"/>
  <c r="AJ1822" i="2"/>
  <c r="AO1822" i="2" s="1"/>
  <c r="AH1822" i="2"/>
  <c r="AS1822" i="2"/>
  <c r="AK1821" i="2"/>
  <c r="AJ1821" i="2"/>
  <c r="AO1821" i="2" s="1"/>
  <c r="AH1821" i="2"/>
  <c r="AS1821" i="2"/>
  <c r="AK1820" i="2"/>
  <c r="AJ1820" i="2"/>
  <c r="AO1820" i="2" s="1"/>
  <c r="AH1820" i="2"/>
  <c r="AS1820" i="2"/>
  <c r="AK1819" i="2"/>
  <c r="AJ1819" i="2"/>
  <c r="AO1819" i="2" s="1"/>
  <c r="AH1819" i="2"/>
  <c r="AS1819" i="2"/>
  <c r="AK1818" i="2"/>
  <c r="AJ1818" i="2"/>
  <c r="AO1818" i="2" s="1"/>
  <c r="AH1818" i="2"/>
  <c r="AS1818" i="2"/>
  <c r="AK1817" i="2"/>
  <c r="AJ1817" i="2"/>
  <c r="AO1817" i="2" s="1"/>
  <c r="AH1817" i="2"/>
  <c r="AS1817" i="2"/>
  <c r="AK1816" i="2"/>
  <c r="AJ1816" i="2"/>
  <c r="AO1816" i="2" s="1"/>
  <c r="AH1816" i="2"/>
  <c r="AS1816" i="2"/>
  <c r="AK1815" i="2"/>
  <c r="AJ1815" i="2"/>
  <c r="AO1815" i="2" s="1"/>
  <c r="AH1815" i="2"/>
  <c r="AS1815" i="2"/>
  <c r="AK1814" i="2"/>
  <c r="AJ1814" i="2"/>
  <c r="AO1814" i="2" s="1"/>
  <c r="AH1814" i="2"/>
  <c r="AS1814" i="2"/>
  <c r="AK1813" i="2"/>
  <c r="AJ1813" i="2"/>
  <c r="AO1813" i="2" s="1"/>
  <c r="AH1813" i="2"/>
  <c r="AS1813" i="2"/>
  <c r="AK1812" i="2"/>
  <c r="AJ1812" i="2"/>
  <c r="AO1812" i="2" s="1"/>
  <c r="AH1812" i="2"/>
  <c r="AS1812" i="2"/>
  <c r="AK1811" i="2"/>
  <c r="AJ1811" i="2"/>
  <c r="AO1811" i="2" s="1"/>
  <c r="AH1811" i="2"/>
  <c r="AS1811" i="2"/>
  <c r="AK1810" i="2"/>
  <c r="AJ1810" i="2"/>
  <c r="AO1810" i="2" s="1"/>
  <c r="AH1810" i="2"/>
  <c r="AS1810" i="2"/>
  <c r="AK1809" i="2"/>
  <c r="AJ1809" i="2"/>
  <c r="AO1809" i="2" s="1"/>
  <c r="AH1809" i="2"/>
  <c r="AS1809" i="2"/>
  <c r="AK1808" i="2"/>
  <c r="AJ1808" i="2"/>
  <c r="AO1808" i="2" s="1"/>
  <c r="AH1808" i="2"/>
  <c r="AS1808" i="2"/>
  <c r="AK1807" i="2"/>
  <c r="AJ1807" i="2"/>
  <c r="AO1807" i="2" s="1"/>
  <c r="AH1807" i="2"/>
  <c r="AS1807" i="2"/>
  <c r="AK1806" i="2"/>
  <c r="AJ1806" i="2"/>
  <c r="AO1806" i="2" s="1"/>
  <c r="AH1806" i="2"/>
  <c r="AS1806" i="2"/>
  <c r="AK1805" i="2"/>
  <c r="AJ1805" i="2"/>
  <c r="AO1805" i="2" s="1"/>
  <c r="AH1805" i="2"/>
  <c r="AS1805" i="2"/>
  <c r="AK1804" i="2"/>
  <c r="AJ1804" i="2"/>
  <c r="AO1804" i="2" s="1"/>
  <c r="AH1804" i="2"/>
  <c r="AS1804" i="2"/>
  <c r="AK1803" i="2"/>
  <c r="AJ1803" i="2"/>
  <c r="AO1803" i="2" s="1"/>
  <c r="AH1803" i="2"/>
  <c r="AS1803" i="2"/>
  <c r="AK1802" i="2"/>
  <c r="AJ1802" i="2"/>
  <c r="AO1802" i="2" s="1"/>
  <c r="AH1802" i="2"/>
  <c r="AS1802" i="2"/>
  <c r="AK1801" i="2"/>
  <c r="AJ1801" i="2"/>
  <c r="AO1801" i="2" s="1"/>
  <c r="AH1801" i="2"/>
  <c r="AS1801" i="2"/>
  <c r="AK1800" i="2"/>
  <c r="AJ1800" i="2"/>
  <c r="AO1800" i="2" s="1"/>
  <c r="AH1800" i="2"/>
  <c r="AS1800" i="2"/>
  <c r="AK1799" i="2"/>
  <c r="AJ1799" i="2"/>
  <c r="AO1799" i="2" s="1"/>
  <c r="AH1799" i="2"/>
  <c r="AS1799" i="2"/>
  <c r="AK1798" i="2"/>
  <c r="AJ1798" i="2"/>
  <c r="AO1798" i="2" s="1"/>
  <c r="AH1798" i="2"/>
  <c r="AS1798" i="2"/>
  <c r="AK1797" i="2"/>
  <c r="AJ1797" i="2"/>
  <c r="AO1797" i="2" s="1"/>
  <c r="AH1797" i="2"/>
  <c r="AS1797" i="2"/>
  <c r="AK1796" i="2"/>
  <c r="AJ1796" i="2"/>
  <c r="AO1796" i="2" s="1"/>
  <c r="AH1796" i="2"/>
  <c r="AS1796" i="2"/>
  <c r="AK1795" i="2"/>
  <c r="AJ1795" i="2"/>
  <c r="AO1795" i="2" s="1"/>
  <c r="AH1795" i="2"/>
  <c r="AS1795" i="2"/>
  <c r="AK1794" i="2"/>
  <c r="AJ1794" i="2"/>
  <c r="AO1794" i="2" s="1"/>
  <c r="AH1794" i="2"/>
  <c r="AS1794" i="2"/>
  <c r="AK1793" i="2"/>
  <c r="AJ1793" i="2"/>
  <c r="AO1793" i="2" s="1"/>
  <c r="AH1793" i="2"/>
  <c r="AS1793" i="2"/>
  <c r="AK1792" i="2"/>
  <c r="AJ1792" i="2"/>
  <c r="AO1792" i="2" s="1"/>
  <c r="AH1792" i="2"/>
  <c r="AS1792" i="2"/>
  <c r="AK1791" i="2"/>
  <c r="AJ1791" i="2"/>
  <c r="AO1791" i="2" s="1"/>
  <c r="AH1791" i="2"/>
  <c r="AS1791" i="2"/>
  <c r="AK1790" i="2"/>
  <c r="AJ1790" i="2"/>
  <c r="AO1790" i="2" s="1"/>
  <c r="AH1790" i="2"/>
  <c r="AS1790" i="2"/>
  <c r="AK1789" i="2"/>
  <c r="AJ1789" i="2"/>
  <c r="AO1789" i="2" s="1"/>
  <c r="AH1789" i="2"/>
  <c r="AS1789" i="2"/>
  <c r="AK1788" i="2"/>
  <c r="AJ1788" i="2"/>
  <c r="AO1788" i="2" s="1"/>
  <c r="AH1788" i="2"/>
  <c r="AS1788" i="2"/>
  <c r="AK1787" i="2"/>
  <c r="AJ1787" i="2"/>
  <c r="AO1787" i="2" s="1"/>
  <c r="AH1787" i="2"/>
  <c r="AS1787" i="2"/>
  <c r="AK1786" i="2"/>
  <c r="AJ1786" i="2"/>
  <c r="AO1786" i="2" s="1"/>
  <c r="AH1786" i="2"/>
  <c r="AS1786" i="2"/>
  <c r="AK1785" i="2"/>
  <c r="AJ1785" i="2"/>
  <c r="AO1785" i="2" s="1"/>
  <c r="AH1785" i="2"/>
  <c r="AS1785" i="2"/>
  <c r="AK1784" i="2"/>
  <c r="AJ1784" i="2"/>
  <c r="AO1784" i="2" s="1"/>
  <c r="AH1784" i="2"/>
  <c r="AS1784" i="2"/>
  <c r="AK1783" i="2"/>
  <c r="AJ1783" i="2"/>
  <c r="AO1783" i="2" s="1"/>
  <c r="AH1783" i="2"/>
  <c r="AS1783" i="2"/>
  <c r="AK1782" i="2"/>
  <c r="AJ1782" i="2"/>
  <c r="AO1782" i="2" s="1"/>
  <c r="AH1782" i="2"/>
  <c r="AS1782" i="2"/>
  <c r="AK1781" i="2"/>
  <c r="AJ1781" i="2"/>
  <c r="AO1781" i="2" s="1"/>
  <c r="AH1781" i="2"/>
  <c r="AS1781" i="2"/>
  <c r="AK1780" i="2"/>
  <c r="AJ1780" i="2"/>
  <c r="AO1780" i="2" s="1"/>
  <c r="AH1780" i="2"/>
  <c r="AS1780" i="2"/>
  <c r="AK1779" i="2"/>
  <c r="AJ1779" i="2"/>
  <c r="AO1779" i="2" s="1"/>
  <c r="AH1779" i="2"/>
  <c r="AS1779" i="2"/>
  <c r="AK1778" i="2"/>
  <c r="AJ1778" i="2"/>
  <c r="AO1778" i="2" s="1"/>
  <c r="AH1778" i="2"/>
  <c r="AS1778" i="2"/>
  <c r="AK1775" i="2"/>
  <c r="AJ1775" i="2"/>
  <c r="AO1775" i="2" s="1"/>
  <c r="AH1775" i="2"/>
  <c r="AS1775" i="2"/>
  <c r="AK1777" i="2"/>
  <c r="AJ1777" i="2"/>
  <c r="AO1777" i="2" s="1"/>
  <c r="AH1777" i="2"/>
  <c r="AS1777" i="2"/>
  <c r="AK1776" i="2"/>
  <c r="AJ1776" i="2"/>
  <c r="AO1776" i="2" s="1"/>
  <c r="AH1776" i="2"/>
  <c r="AS1776" i="2"/>
  <c r="AK1774" i="2"/>
  <c r="AJ1774" i="2"/>
  <c r="AO1774" i="2" s="1"/>
  <c r="AH1774" i="2"/>
  <c r="AS1774" i="2"/>
  <c r="AK1773" i="2"/>
  <c r="AJ1773" i="2"/>
  <c r="AO1773" i="2" s="1"/>
  <c r="AH1773" i="2"/>
  <c r="AS1773" i="2"/>
  <c r="AK1772" i="2"/>
  <c r="AJ1772" i="2"/>
  <c r="AO1772" i="2" s="1"/>
  <c r="AH1772" i="2"/>
  <c r="AS1772" i="2"/>
  <c r="AK1771" i="2"/>
  <c r="AJ1771" i="2"/>
  <c r="AO1771" i="2" s="1"/>
  <c r="AH1771" i="2"/>
  <c r="AS1771" i="2"/>
  <c r="AK1770" i="2"/>
  <c r="AJ1770" i="2"/>
  <c r="AO1770" i="2" s="1"/>
  <c r="AH1770" i="2"/>
  <c r="AS1770" i="2"/>
  <c r="AK1769" i="2"/>
  <c r="AJ1769" i="2"/>
  <c r="AO1769" i="2" s="1"/>
  <c r="AH1769" i="2"/>
  <c r="AS1769" i="2"/>
  <c r="AK1768" i="2"/>
  <c r="AJ1768" i="2"/>
  <c r="AO1768" i="2" s="1"/>
  <c r="AH1768" i="2"/>
  <c r="AS1768" i="2"/>
  <c r="AK1767" i="2"/>
  <c r="AJ1767" i="2"/>
  <c r="AO1767" i="2" s="1"/>
  <c r="AH1767" i="2"/>
  <c r="AS1767" i="2"/>
  <c r="AK1766" i="2"/>
  <c r="AJ1766" i="2"/>
  <c r="AO1766" i="2" s="1"/>
  <c r="AH1766" i="2"/>
  <c r="AS1766" i="2"/>
  <c r="AK1765" i="2"/>
  <c r="AJ1765" i="2"/>
  <c r="AO1765" i="2" s="1"/>
  <c r="AH1765" i="2"/>
  <c r="AS1765" i="2"/>
  <c r="AK1764" i="2"/>
  <c r="AJ1764" i="2"/>
  <c r="AO1764" i="2" s="1"/>
  <c r="AH1764" i="2"/>
  <c r="AS1764" i="2"/>
  <c r="AK1763" i="2"/>
  <c r="AJ1763" i="2"/>
  <c r="AO1763" i="2" s="1"/>
  <c r="AH1763" i="2"/>
  <c r="AS1763" i="2"/>
  <c r="AK1762" i="2"/>
  <c r="AJ1762" i="2"/>
  <c r="AO1762" i="2" s="1"/>
  <c r="AH1762" i="2"/>
  <c r="AS1762" i="2"/>
  <c r="AK1761" i="2"/>
  <c r="AJ1761" i="2"/>
  <c r="AO1761" i="2" s="1"/>
  <c r="AH1761" i="2"/>
  <c r="AS1761" i="2"/>
  <c r="AK1760" i="2"/>
  <c r="AJ1760" i="2"/>
  <c r="AO1760" i="2" s="1"/>
  <c r="AH1760" i="2"/>
  <c r="AS1760" i="2"/>
  <c r="AK1759" i="2"/>
  <c r="AJ1759" i="2"/>
  <c r="AO1759" i="2" s="1"/>
  <c r="AH1759" i="2"/>
  <c r="AS1759" i="2"/>
  <c r="AK1758" i="2"/>
  <c r="AJ1758" i="2"/>
  <c r="AO1758" i="2" s="1"/>
  <c r="AH1758" i="2"/>
  <c r="AS1758" i="2"/>
  <c r="AK1757" i="2"/>
  <c r="AJ1757" i="2"/>
  <c r="AO1757" i="2" s="1"/>
  <c r="AH1757" i="2"/>
  <c r="AS1757" i="2"/>
  <c r="AK1756" i="2"/>
  <c r="AJ1756" i="2"/>
  <c r="AO1756" i="2" s="1"/>
  <c r="AH1756" i="2"/>
  <c r="AS1756" i="2"/>
  <c r="AK1755" i="2"/>
  <c r="AJ1755" i="2"/>
  <c r="AO1755" i="2" s="1"/>
  <c r="AH1755" i="2"/>
  <c r="AS1755" i="2"/>
  <c r="AK1754" i="2"/>
  <c r="AJ1754" i="2"/>
  <c r="AO1754" i="2" s="1"/>
  <c r="AH1754" i="2"/>
  <c r="AS1754" i="2"/>
  <c r="AK1753" i="2"/>
  <c r="AJ1753" i="2"/>
  <c r="AO1753" i="2" s="1"/>
  <c r="AH1753" i="2"/>
  <c r="AS1753" i="2"/>
  <c r="AK1752" i="2"/>
  <c r="AJ1752" i="2"/>
  <c r="AO1752" i="2" s="1"/>
  <c r="AH1752" i="2"/>
  <c r="AS1752" i="2"/>
  <c r="AK1751" i="2"/>
  <c r="AJ1751" i="2"/>
  <c r="AO1751" i="2" s="1"/>
  <c r="AH1751" i="2"/>
  <c r="AS1751" i="2"/>
  <c r="AK1750" i="2"/>
  <c r="AJ1750" i="2"/>
  <c r="AO1750" i="2" s="1"/>
  <c r="AH1750" i="2"/>
  <c r="AS1750" i="2"/>
  <c r="AK1749" i="2"/>
  <c r="AJ1749" i="2"/>
  <c r="AO1749" i="2" s="1"/>
  <c r="AH1749" i="2"/>
  <c r="AS1749" i="2"/>
  <c r="AK1748" i="2"/>
  <c r="AJ1748" i="2"/>
  <c r="AO1748" i="2" s="1"/>
  <c r="AH1748" i="2"/>
  <c r="AS1748" i="2"/>
  <c r="AK1747" i="2"/>
  <c r="AJ1747" i="2"/>
  <c r="AO1747" i="2" s="1"/>
  <c r="AH1747" i="2"/>
  <c r="AS1747" i="2"/>
  <c r="AK1746" i="2"/>
  <c r="AJ1746" i="2"/>
  <c r="AO1746" i="2" s="1"/>
  <c r="AH1746" i="2"/>
  <c r="AS1746" i="2"/>
  <c r="AK1745" i="2"/>
  <c r="AJ1745" i="2"/>
  <c r="AO1745" i="2" s="1"/>
  <c r="AH1745" i="2"/>
  <c r="AS1745" i="2"/>
  <c r="AK1744" i="2"/>
  <c r="AJ1744" i="2"/>
  <c r="AO1744" i="2" s="1"/>
  <c r="AH1744" i="2"/>
  <c r="AS1744" i="2"/>
  <c r="AK1743" i="2"/>
  <c r="AJ1743" i="2"/>
  <c r="AO1743" i="2" s="1"/>
  <c r="AH1743" i="2"/>
  <c r="AS1743" i="2"/>
  <c r="AK1742" i="2"/>
  <c r="AJ1742" i="2"/>
  <c r="AO1742" i="2" s="1"/>
  <c r="AH1742" i="2"/>
  <c r="AS1742" i="2"/>
  <c r="AK1741" i="2"/>
  <c r="AJ1741" i="2"/>
  <c r="AO1741" i="2" s="1"/>
  <c r="AH1741" i="2"/>
  <c r="AS1741" i="2"/>
  <c r="AK1740" i="2"/>
  <c r="AJ1740" i="2"/>
  <c r="AO1740" i="2" s="1"/>
  <c r="AH1740" i="2"/>
  <c r="AS1740" i="2"/>
  <c r="AK1739" i="2"/>
  <c r="AJ1739" i="2"/>
  <c r="AO1739" i="2" s="1"/>
  <c r="AH1739" i="2"/>
  <c r="AS1739" i="2"/>
  <c r="AK1738" i="2"/>
  <c r="AJ1738" i="2"/>
  <c r="AO1738" i="2" s="1"/>
  <c r="AH1738" i="2"/>
  <c r="AS1738" i="2"/>
  <c r="AK1737" i="2"/>
  <c r="AJ1737" i="2"/>
  <c r="AO1737" i="2" s="1"/>
  <c r="AH1737" i="2"/>
  <c r="AS1737" i="2"/>
  <c r="AK1736" i="2"/>
  <c r="AJ1736" i="2"/>
  <c r="AO1736" i="2" s="1"/>
  <c r="AH1736" i="2"/>
  <c r="AS1736" i="2"/>
  <c r="AK1735" i="2"/>
  <c r="AJ1735" i="2"/>
  <c r="AO1735" i="2" s="1"/>
  <c r="AH1735" i="2"/>
  <c r="AS1735" i="2"/>
  <c r="AK1734" i="2"/>
  <c r="AJ1734" i="2"/>
  <c r="AO1734" i="2" s="1"/>
  <c r="AH1734" i="2"/>
  <c r="AS1734" i="2"/>
  <c r="AK1733" i="2"/>
  <c r="AJ1733" i="2"/>
  <c r="AO1733" i="2" s="1"/>
  <c r="AH1733" i="2"/>
  <c r="AS1733" i="2"/>
  <c r="AK1732" i="2"/>
  <c r="AJ1732" i="2"/>
  <c r="AO1732" i="2" s="1"/>
  <c r="AH1732" i="2"/>
  <c r="AS1732" i="2"/>
  <c r="AK1731" i="2"/>
  <c r="AJ1731" i="2"/>
  <c r="AO1731" i="2" s="1"/>
  <c r="AH1731" i="2"/>
  <c r="AS1731" i="2"/>
  <c r="AK1730" i="2"/>
  <c r="AJ1730" i="2"/>
  <c r="AO1730" i="2" s="1"/>
  <c r="AH1730" i="2"/>
  <c r="AS1730" i="2"/>
  <c r="AK1729" i="2"/>
  <c r="AJ1729" i="2"/>
  <c r="AO1729" i="2" s="1"/>
  <c r="AH1729" i="2"/>
  <c r="AS1729" i="2"/>
  <c r="AK1728" i="2"/>
  <c r="AJ1728" i="2"/>
  <c r="AO1728" i="2" s="1"/>
  <c r="AH1728" i="2"/>
  <c r="AS1728" i="2"/>
  <c r="AK1727" i="2"/>
  <c r="AJ1727" i="2"/>
  <c r="AO1727" i="2" s="1"/>
  <c r="AH1727" i="2"/>
  <c r="AS1727" i="2"/>
  <c r="AK1726" i="2"/>
  <c r="AJ1726" i="2"/>
  <c r="AO1726" i="2" s="1"/>
  <c r="AH1726" i="2"/>
  <c r="AS1726" i="2"/>
  <c r="AK1725" i="2"/>
  <c r="AJ1725" i="2"/>
  <c r="AO1725" i="2" s="1"/>
  <c r="AH1725" i="2"/>
  <c r="AS1725" i="2"/>
  <c r="AK1724" i="2"/>
  <c r="AJ1724" i="2"/>
  <c r="AO1724" i="2" s="1"/>
  <c r="AH1724" i="2"/>
  <c r="AS1724" i="2"/>
  <c r="AK1723" i="2"/>
  <c r="AJ1723" i="2"/>
  <c r="AO1723" i="2" s="1"/>
  <c r="AH1723" i="2"/>
  <c r="AS1723" i="2"/>
  <c r="AK1722" i="2"/>
  <c r="AJ1722" i="2"/>
  <c r="AO1722" i="2" s="1"/>
  <c r="AH1722" i="2"/>
  <c r="AS1722" i="2"/>
  <c r="AK1721" i="2"/>
  <c r="AJ1721" i="2"/>
  <c r="AO1721" i="2" s="1"/>
  <c r="AH1721" i="2"/>
  <c r="AS1721" i="2"/>
  <c r="AK1720" i="2"/>
  <c r="AJ1720" i="2"/>
  <c r="AO1720" i="2" s="1"/>
  <c r="AH1720" i="2"/>
  <c r="AS1720" i="2"/>
  <c r="AK1719" i="2"/>
  <c r="AJ1719" i="2"/>
  <c r="AO1719" i="2" s="1"/>
  <c r="AH1719" i="2"/>
  <c r="AS1719" i="2"/>
  <c r="AK1718" i="2"/>
  <c r="AJ1718" i="2"/>
  <c r="AO1718" i="2" s="1"/>
  <c r="AH1718" i="2"/>
  <c r="AS1718" i="2"/>
  <c r="AK1717" i="2"/>
  <c r="AJ1717" i="2"/>
  <c r="AO1717" i="2" s="1"/>
  <c r="AH1717" i="2"/>
  <c r="AS1717" i="2"/>
  <c r="AK1716" i="2"/>
  <c r="AJ1716" i="2"/>
  <c r="AO1716" i="2" s="1"/>
  <c r="AH1716" i="2"/>
  <c r="AS1716" i="2"/>
  <c r="AK1715" i="2"/>
  <c r="AJ1715" i="2"/>
  <c r="AO1715" i="2" s="1"/>
  <c r="AH1715" i="2"/>
  <c r="AS1715" i="2"/>
  <c r="AK1714" i="2"/>
  <c r="AJ1714" i="2"/>
  <c r="AO1714" i="2" s="1"/>
  <c r="AH1714" i="2"/>
  <c r="AS1714" i="2"/>
  <c r="AK1713" i="2"/>
  <c r="AJ1713" i="2"/>
  <c r="AO1713" i="2" s="1"/>
  <c r="AH1713" i="2"/>
  <c r="AS1713" i="2"/>
  <c r="AK1712" i="2"/>
  <c r="AJ1712" i="2"/>
  <c r="AO1712" i="2" s="1"/>
  <c r="AH1712" i="2"/>
  <c r="AS1712" i="2"/>
  <c r="AK1711" i="2"/>
  <c r="AJ1711" i="2"/>
  <c r="AO1711" i="2" s="1"/>
  <c r="AH1711" i="2"/>
  <c r="AS1711" i="2"/>
  <c r="AK1710" i="2"/>
  <c r="AJ1710" i="2"/>
  <c r="AO1710" i="2" s="1"/>
  <c r="AH1710" i="2"/>
  <c r="AS1710" i="2"/>
  <c r="AK1709" i="2"/>
  <c r="AJ1709" i="2"/>
  <c r="AO1709" i="2" s="1"/>
  <c r="AH1709" i="2"/>
  <c r="AS1709" i="2"/>
  <c r="AK1708" i="2"/>
  <c r="AJ1708" i="2"/>
  <c r="AO1708" i="2" s="1"/>
  <c r="AH1708" i="2"/>
  <c r="AS1708" i="2"/>
  <c r="AK1707" i="2"/>
  <c r="AJ1707" i="2"/>
  <c r="AO1707" i="2" s="1"/>
  <c r="AH1707" i="2"/>
  <c r="AS1707" i="2"/>
  <c r="AK1706" i="2"/>
  <c r="AJ1706" i="2"/>
  <c r="AO1706" i="2" s="1"/>
  <c r="AH1706" i="2"/>
  <c r="AS1706" i="2"/>
  <c r="AK1705" i="2"/>
  <c r="AJ1705" i="2"/>
  <c r="AO1705" i="2" s="1"/>
  <c r="AH1705" i="2"/>
  <c r="AS1705" i="2"/>
  <c r="AK1704" i="2"/>
  <c r="AJ1704" i="2"/>
  <c r="AO1704" i="2" s="1"/>
  <c r="AH1704" i="2"/>
  <c r="AS1704" i="2"/>
  <c r="AK1703" i="2"/>
  <c r="AJ1703" i="2"/>
  <c r="AO1703" i="2" s="1"/>
  <c r="AH1703" i="2"/>
  <c r="AS1703" i="2"/>
  <c r="AK1702" i="2"/>
  <c r="AJ1702" i="2"/>
  <c r="AO1702" i="2" s="1"/>
  <c r="AH1702" i="2"/>
  <c r="AS1702" i="2"/>
  <c r="AK1701" i="2"/>
  <c r="AJ1701" i="2"/>
  <c r="AO1701" i="2" s="1"/>
  <c r="AH1701" i="2"/>
  <c r="AS1701" i="2"/>
  <c r="AK1700" i="2"/>
  <c r="AJ1700" i="2"/>
  <c r="AO1700" i="2" s="1"/>
  <c r="AH1700" i="2"/>
  <c r="AS1700" i="2"/>
  <c r="AK1699" i="2"/>
  <c r="AJ1699" i="2"/>
  <c r="AO1699" i="2" s="1"/>
  <c r="AH1699" i="2"/>
  <c r="AS1699" i="2"/>
  <c r="AK1698" i="2"/>
  <c r="AJ1698" i="2"/>
  <c r="AO1698" i="2" s="1"/>
  <c r="AH1698" i="2"/>
  <c r="AS1698" i="2"/>
  <c r="AK1697" i="2"/>
  <c r="AJ1697" i="2"/>
  <c r="AO1697" i="2" s="1"/>
  <c r="AH1697" i="2"/>
  <c r="AS1697" i="2"/>
  <c r="AK1696" i="2"/>
  <c r="AJ1696" i="2"/>
  <c r="AO1696" i="2" s="1"/>
  <c r="AH1696" i="2"/>
  <c r="AS1696" i="2"/>
  <c r="AK1695" i="2"/>
  <c r="AJ1695" i="2"/>
  <c r="AO1695" i="2" s="1"/>
  <c r="AH1695" i="2"/>
  <c r="AS1695" i="2"/>
  <c r="AK1694" i="2"/>
  <c r="AJ1694" i="2"/>
  <c r="AO1694" i="2" s="1"/>
  <c r="AH1694" i="2"/>
  <c r="AS1694" i="2"/>
  <c r="AK1693" i="2"/>
  <c r="AJ1693" i="2"/>
  <c r="AO1693" i="2" s="1"/>
  <c r="AH1693" i="2"/>
  <c r="AS1693" i="2"/>
  <c r="AK1692" i="2"/>
  <c r="AJ1692" i="2"/>
  <c r="AO1692" i="2" s="1"/>
  <c r="AH1692" i="2"/>
  <c r="AS1692" i="2"/>
  <c r="AK1687" i="2"/>
  <c r="AJ1687" i="2"/>
  <c r="AO1687" i="2" s="1"/>
  <c r="AH1687" i="2"/>
  <c r="AS1687" i="2"/>
  <c r="AK1691" i="2"/>
  <c r="AJ1691" i="2"/>
  <c r="AO1691" i="2" s="1"/>
  <c r="AH1691" i="2"/>
  <c r="AS1691" i="2"/>
  <c r="AK1690" i="2"/>
  <c r="AJ1690" i="2"/>
  <c r="AO1690" i="2" s="1"/>
  <c r="AH1690" i="2"/>
  <c r="AS1690" i="2"/>
  <c r="AK1689" i="2"/>
  <c r="AJ1689" i="2"/>
  <c r="AO1689" i="2" s="1"/>
  <c r="AH1689" i="2"/>
  <c r="AS1689" i="2"/>
  <c r="AK1688" i="2"/>
  <c r="AJ1688" i="2"/>
  <c r="AO1688" i="2" s="1"/>
  <c r="AH1688" i="2"/>
  <c r="AS1688" i="2"/>
  <c r="AK1686" i="2"/>
  <c r="AJ1686" i="2"/>
  <c r="AO1686" i="2" s="1"/>
  <c r="AH1686" i="2"/>
  <c r="AS1686" i="2"/>
  <c r="AK1685" i="2"/>
  <c r="AJ1685" i="2"/>
  <c r="AO1685" i="2" s="1"/>
  <c r="AH1685" i="2"/>
  <c r="AS1685" i="2"/>
  <c r="AK1684" i="2"/>
  <c r="AJ1684" i="2"/>
  <c r="AO1684" i="2" s="1"/>
  <c r="AH1684" i="2"/>
  <c r="AS1684" i="2"/>
  <c r="AK1683" i="2"/>
  <c r="AJ1683" i="2"/>
  <c r="AO1683" i="2" s="1"/>
  <c r="AH1683" i="2"/>
  <c r="AS1683" i="2"/>
  <c r="AK1682" i="2"/>
  <c r="AJ1682" i="2"/>
  <c r="AO1682" i="2" s="1"/>
  <c r="AH1682" i="2"/>
  <c r="AS1682" i="2"/>
  <c r="AK1681" i="2"/>
  <c r="AJ1681" i="2"/>
  <c r="AO1681" i="2" s="1"/>
  <c r="AH1681" i="2"/>
  <c r="AS1681" i="2"/>
  <c r="AK1680" i="2"/>
  <c r="AJ1680" i="2"/>
  <c r="AO1680" i="2" s="1"/>
  <c r="AH1680" i="2"/>
  <c r="AS1680" i="2"/>
  <c r="AK1679" i="2"/>
  <c r="AJ1679" i="2"/>
  <c r="AO1679" i="2" s="1"/>
  <c r="AH1679" i="2"/>
  <c r="AS1679" i="2"/>
  <c r="AK1678" i="2"/>
  <c r="AJ1678" i="2"/>
  <c r="AO1678" i="2" s="1"/>
  <c r="AH1678" i="2"/>
  <c r="AS1678" i="2"/>
  <c r="AK1677" i="2"/>
  <c r="AJ1677" i="2"/>
  <c r="AO1677" i="2" s="1"/>
  <c r="AH1677" i="2"/>
  <c r="AS1677" i="2"/>
  <c r="AK1676" i="2"/>
  <c r="AJ1676" i="2"/>
  <c r="AO1676" i="2" s="1"/>
  <c r="AH1676" i="2"/>
  <c r="AS1676" i="2"/>
  <c r="AK1675" i="2"/>
  <c r="AJ1675" i="2"/>
  <c r="AO1675" i="2" s="1"/>
  <c r="AH1675" i="2"/>
  <c r="AS1675" i="2"/>
  <c r="AK1674" i="2"/>
  <c r="AJ1674" i="2"/>
  <c r="AO1674" i="2" s="1"/>
  <c r="AH1674" i="2"/>
  <c r="AS1674" i="2"/>
  <c r="AK1673" i="2"/>
  <c r="AJ1673" i="2"/>
  <c r="AO1673" i="2" s="1"/>
  <c r="AH1673" i="2"/>
  <c r="AS1673" i="2"/>
  <c r="AK1672" i="2"/>
  <c r="AJ1672" i="2"/>
  <c r="AO1672" i="2" s="1"/>
  <c r="AH1672" i="2"/>
  <c r="AS1672" i="2"/>
  <c r="AK1671" i="2"/>
  <c r="AJ1671" i="2"/>
  <c r="AO1671" i="2" s="1"/>
  <c r="AH1671" i="2"/>
  <c r="AS1671" i="2"/>
  <c r="AK1670" i="2"/>
  <c r="AJ1670" i="2"/>
  <c r="AO1670" i="2" s="1"/>
  <c r="AH1670" i="2"/>
  <c r="AS1670" i="2"/>
  <c r="AK1669" i="2"/>
  <c r="AJ1669" i="2"/>
  <c r="AO1669" i="2" s="1"/>
  <c r="AH1669" i="2"/>
  <c r="AS1669" i="2"/>
  <c r="AK1668" i="2"/>
  <c r="AJ1668" i="2"/>
  <c r="AO1668" i="2" s="1"/>
  <c r="AH1668" i="2"/>
  <c r="AS1668" i="2"/>
  <c r="AK1667" i="2"/>
  <c r="AJ1667" i="2"/>
  <c r="AO1667" i="2" s="1"/>
  <c r="AH1667" i="2"/>
  <c r="AS1667" i="2"/>
  <c r="AK1666" i="2"/>
  <c r="AJ1666" i="2"/>
  <c r="AO1666" i="2" s="1"/>
  <c r="AH1666" i="2"/>
  <c r="AS1666" i="2"/>
  <c r="AK1665" i="2"/>
  <c r="AJ1665" i="2"/>
  <c r="AO1665" i="2" s="1"/>
  <c r="AH1665" i="2"/>
  <c r="AS1665" i="2"/>
  <c r="AK1664" i="2"/>
  <c r="AJ1664" i="2"/>
  <c r="AO1664" i="2" s="1"/>
  <c r="AH1664" i="2"/>
  <c r="AS1664" i="2"/>
  <c r="AK1663" i="2"/>
  <c r="AJ1663" i="2"/>
  <c r="AO1663" i="2" s="1"/>
  <c r="AH1663" i="2"/>
  <c r="AS1663" i="2"/>
  <c r="AK1662" i="2"/>
  <c r="AJ1662" i="2"/>
  <c r="AO1662" i="2" s="1"/>
  <c r="AH1662" i="2"/>
  <c r="AS1662" i="2"/>
  <c r="AK1661" i="2"/>
  <c r="AJ1661" i="2"/>
  <c r="AO1661" i="2" s="1"/>
  <c r="AH1661" i="2"/>
  <c r="AS1661" i="2"/>
  <c r="AK1660" i="2"/>
  <c r="AJ1660" i="2"/>
  <c r="AO1660" i="2" s="1"/>
  <c r="AH1660" i="2"/>
  <c r="AS1660" i="2"/>
  <c r="AK1659" i="2"/>
  <c r="AJ1659" i="2"/>
  <c r="AO1659" i="2" s="1"/>
  <c r="AH1659" i="2"/>
  <c r="AS1659" i="2"/>
  <c r="AK1658" i="2"/>
  <c r="AJ1658" i="2"/>
  <c r="AO1658" i="2" s="1"/>
  <c r="AH1658" i="2"/>
  <c r="AS1658" i="2"/>
  <c r="AK1657" i="2"/>
  <c r="AJ1657" i="2"/>
  <c r="AO1657" i="2" s="1"/>
  <c r="AH1657" i="2"/>
  <c r="AS1657" i="2"/>
  <c r="AK1656" i="2"/>
  <c r="AJ1656" i="2"/>
  <c r="AO1656" i="2" s="1"/>
  <c r="AH1656" i="2"/>
  <c r="AS1656" i="2"/>
  <c r="AK1655" i="2"/>
  <c r="AJ1655" i="2"/>
  <c r="AO1655" i="2" s="1"/>
  <c r="AH1655" i="2"/>
  <c r="AS1655" i="2"/>
  <c r="AK1654" i="2"/>
  <c r="AJ1654" i="2"/>
  <c r="AO1654" i="2" s="1"/>
  <c r="AH1654" i="2"/>
  <c r="AS1654" i="2"/>
  <c r="AK1653" i="2"/>
  <c r="AJ1653" i="2"/>
  <c r="AO1653" i="2" s="1"/>
  <c r="AH1653" i="2"/>
  <c r="AS1653" i="2"/>
  <c r="AK1652" i="2"/>
  <c r="AJ1652" i="2"/>
  <c r="AO1652" i="2" s="1"/>
  <c r="AH1652" i="2"/>
  <c r="AS1652" i="2"/>
  <c r="AK1651" i="2"/>
  <c r="AJ1651" i="2"/>
  <c r="AO1651" i="2" s="1"/>
  <c r="AH1651" i="2"/>
  <c r="AS1651" i="2"/>
  <c r="AK1650" i="2"/>
  <c r="AJ1650" i="2"/>
  <c r="AO1650" i="2" s="1"/>
  <c r="AH1650" i="2"/>
  <c r="AS1650" i="2"/>
  <c r="AK1649" i="2"/>
  <c r="AJ1649" i="2"/>
  <c r="AO1649" i="2" s="1"/>
  <c r="AH1649" i="2"/>
  <c r="AS1649" i="2"/>
  <c r="AK1648" i="2"/>
  <c r="AJ1648" i="2"/>
  <c r="AO1648" i="2" s="1"/>
  <c r="AH1648" i="2"/>
  <c r="AS1648" i="2"/>
  <c r="AK1647" i="2"/>
  <c r="AJ1647" i="2"/>
  <c r="AO1647" i="2" s="1"/>
  <c r="AH1647" i="2"/>
  <c r="AS1647" i="2"/>
  <c r="AK1646" i="2"/>
  <c r="AJ1646" i="2"/>
  <c r="AO1646" i="2" s="1"/>
  <c r="AH1646" i="2"/>
  <c r="AS1646" i="2"/>
  <c r="AK1645" i="2"/>
  <c r="AJ1645" i="2"/>
  <c r="AO1645" i="2" s="1"/>
  <c r="AH1645" i="2"/>
  <c r="AS1645" i="2"/>
  <c r="AK1644" i="2"/>
  <c r="AJ1644" i="2"/>
  <c r="AO1644" i="2" s="1"/>
  <c r="AH1644" i="2"/>
  <c r="AS1644" i="2"/>
  <c r="AK1643" i="2"/>
  <c r="AJ1643" i="2"/>
  <c r="AO1643" i="2" s="1"/>
  <c r="AH1643" i="2"/>
  <c r="AS1643" i="2"/>
  <c r="AK1642" i="2"/>
  <c r="AJ1642" i="2"/>
  <c r="AO1642" i="2" s="1"/>
  <c r="AH1642" i="2"/>
  <c r="AS1642" i="2"/>
  <c r="AK1641" i="2"/>
  <c r="AJ1641" i="2"/>
  <c r="AO1641" i="2" s="1"/>
  <c r="AH1641" i="2"/>
  <c r="AS1641" i="2"/>
  <c r="AK1640" i="2"/>
  <c r="AJ1640" i="2"/>
  <c r="AO1640" i="2" s="1"/>
  <c r="AH1640" i="2"/>
  <c r="AS1640" i="2"/>
  <c r="AK1639" i="2"/>
  <c r="AJ1639" i="2"/>
  <c r="AO1639" i="2" s="1"/>
  <c r="AH1639" i="2"/>
  <c r="AS1639" i="2"/>
  <c r="AK1638" i="2"/>
  <c r="AJ1638" i="2"/>
  <c r="AO1638" i="2" s="1"/>
  <c r="AH1638" i="2"/>
  <c r="AS1638" i="2"/>
  <c r="AK1637" i="2"/>
  <c r="AJ1637" i="2"/>
  <c r="AO1637" i="2" s="1"/>
  <c r="AH1637" i="2"/>
  <c r="AS1637" i="2"/>
  <c r="AK1632" i="2"/>
  <c r="AJ1632" i="2"/>
  <c r="AO1632" i="2" s="1"/>
  <c r="AH1632" i="2"/>
  <c r="AS1632" i="2"/>
  <c r="AK1636" i="2"/>
  <c r="AJ1636" i="2"/>
  <c r="AO1636" i="2" s="1"/>
  <c r="AH1636" i="2"/>
  <c r="AS1636" i="2"/>
  <c r="AK1635" i="2"/>
  <c r="AJ1635" i="2"/>
  <c r="AO1635" i="2" s="1"/>
  <c r="AH1635" i="2"/>
  <c r="AS1635" i="2"/>
  <c r="AK1634" i="2"/>
  <c r="AJ1634" i="2"/>
  <c r="AO1634" i="2" s="1"/>
  <c r="AH1634" i="2"/>
  <c r="AS1634" i="2"/>
  <c r="AK1633" i="2"/>
  <c r="AJ1633" i="2"/>
  <c r="AO1633" i="2" s="1"/>
  <c r="AH1633" i="2"/>
  <c r="AS1633" i="2"/>
  <c r="AK1631" i="2"/>
  <c r="AJ1631" i="2"/>
  <c r="AO1631" i="2" s="1"/>
  <c r="AH1631" i="2"/>
  <c r="AS1631" i="2"/>
  <c r="AK1630" i="2"/>
  <c r="AJ1630" i="2"/>
  <c r="AO1630" i="2" s="1"/>
  <c r="AH1630" i="2"/>
  <c r="AS1630" i="2"/>
  <c r="AK1629" i="2"/>
  <c r="AJ1629" i="2"/>
  <c r="AO1629" i="2" s="1"/>
  <c r="AH1629" i="2"/>
  <c r="AS1629" i="2"/>
  <c r="AK1628" i="2"/>
  <c r="AJ1628" i="2"/>
  <c r="AO1628" i="2" s="1"/>
  <c r="AH1628" i="2"/>
  <c r="AS1628" i="2"/>
  <c r="AK1627" i="2"/>
  <c r="AJ1627" i="2"/>
  <c r="AO1627" i="2" s="1"/>
  <c r="AH1627" i="2"/>
  <c r="AS1627" i="2"/>
  <c r="AK1626" i="2"/>
  <c r="AJ1626" i="2"/>
  <c r="AO1626" i="2" s="1"/>
  <c r="AH1626" i="2"/>
  <c r="AS1626" i="2"/>
  <c r="AK1625" i="2"/>
  <c r="AJ1625" i="2"/>
  <c r="AO1625" i="2" s="1"/>
  <c r="AH1625" i="2"/>
  <c r="AS1625" i="2"/>
  <c r="AK1624" i="2"/>
  <c r="AJ1624" i="2"/>
  <c r="AO1624" i="2" s="1"/>
  <c r="AH1624" i="2"/>
  <c r="AS1624" i="2"/>
  <c r="AK1623" i="2"/>
  <c r="AJ1623" i="2"/>
  <c r="AO1623" i="2" s="1"/>
  <c r="AH1623" i="2"/>
  <c r="AS1623" i="2"/>
  <c r="AK1622" i="2"/>
  <c r="AJ1622" i="2"/>
  <c r="AO1622" i="2" s="1"/>
  <c r="AH1622" i="2"/>
  <c r="AS1622" i="2"/>
  <c r="AK1621" i="2"/>
  <c r="AJ1621" i="2"/>
  <c r="AO1621" i="2" s="1"/>
  <c r="AH1621" i="2"/>
  <c r="AS1621" i="2"/>
  <c r="AK1620" i="2"/>
  <c r="AJ1620" i="2"/>
  <c r="AO1620" i="2" s="1"/>
  <c r="AH1620" i="2"/>
  <c r="AS1620" i="2"/>
  <c r="AK1619" i="2"/>
  <c r="AJ1619" i="2"/>
  <c r="AO1619" i="2" s="1"/>
  <c r="AH1619" i="2"/>
  <c r="AS1619" i="2"/>
  <c r="AK1618" i="2"/>
  <c r="AJ1618" i="2"/>
  <c r="AO1618" i="2" s="1"/>
  <c r="AH1618" i="2"/>
  <c r="AS1618" i="2"/>
  <c r="AK1617" i="2"/>
  <c r="AJ1617" i="2"/>
  <c r="AO1617" i="2" s="1"/>
  <c r="AH1617" i="2"/>
  <c r="AS1617" i="2"/>
  <c r="AK1616" i="2"/>
  <c r="AJ1616" i="2"/>
  <c r="AO1616" i="2" s="1"/>
  <c r="AH1616" i="2"/>
  <c r="AS1616" i="2"/>
  <c r="AK1615" i="2"/>
  <c r="AJ1615" i="2"/>
  <c r="AO1615" i="2" s="1"/>
  <c r="AH1615" i="2"/>
  <c r="AS1615" i="2"/>
  <c r="AK1614" i="2"/>
  <c r="AJ1614" i="2"/>
  <c r="AO1614" i="2" s="1"/>
  <c r="AH1614" i="2"/>
  <c r="AS1614" i="2"/>
  <c r="AK1613" i="2"/>
  <c r="AJ1613" i="2"/>
  <c r="AO1613" i="2" s="1"/>
  <c r="AH1613" i="2"/>
  <c r="AS1613" i="2"/>
  <c r="AK1612" i="2"/>
  <c r="AJ1612" i="2"/>
  <c r="AO1612" i="2" s="1"/>
  <c r="AH1612" i="2"/>
  <c r="AS1612" i="2"/>
  <c r="AK1611" i="2"/>
  <c r="AJ1611" i="2"/>
  <c r="AO1611" i="2" s="1"/>
  <c r="AH1611" i="2"/>
  <c r="AS1611" i="2"/>
  <c r="AK1610" i="2"/>
  <c r="AJ1610" i="2"/>
  <c r="AO1610" i="2" s="1"/>
  <c r="AH1610" i="2"/>
  <c r="AS1610" i="2"/>
  <c r="AK1607" i="2"/>
  <c r="AJ1607" i="2"/>
  <c r="AO1607" i="2" s="1"/>
  <c r="AH1607" i="2"/>
  <c r="AS1607" i="2"/>
  <c r="AK1606" i="2"/>
  <c r="AJ1606" i="2"/>
  <c r="AO1606" i="2" s="1"/>
  <c r="AH1606" i="2"/>
  <c r="AS1606" i="2"/>
  <c r="AK1605" i="2"/>
  <c r="AJ1605" i="2"/>
  <c r="AO1605" i="2" s="1"/>
  <c r="AH1605" i="2"/>
  <c r="AS1605" i="2"/>
  <c r="AK1609" i="2"/>
  <c r="AJ1609" i="2"/>
  <c r="AO1609" i="2" s="1"/>
  <c r="AH1609" i="2"/>
  <c r="AS1609" i="2"/>
  <c r="AK1608" i="2"/>
  <c r="AJ1608" i="2"/>
  <c r="AO1608" i="2" s="1"/>
  <c r="AH1608" i="2"/>
  <c r="AS1608" i="2"/>
  <c r="AK1604" i="2"/>
  <c r="AJ1604" i="2"/>
  <c r="AO1604" i="2" s="1"/>
  <c r="AH1604" i="2"/>
  <c r="AS1604" i="2"/>
  <c r="AK1603" i="2"/>
  <c r="AJ1603" i="2"/>
  <c r="AO1603" i="2" s="1"/>
  <c r="AH1603" i="2"/>
  <c r="AS1603" i="2"/>
  <c r="AK1602" i="2"/>
  <c r="AJ1602" i="2"/>
  <c r="AO1602" i="2" s="1"/>
  <c r="AH1602" i="2"/>
  <c r="AS1602" i="2"/>
  <c r="AK1601" i="2"/>
  <c r="AJ1601" i="2"/>
  <c r="AO1601" i="2" s="1"/>
  <c r="AH1601" i="2"/>
  <c r="AS1601" i="2"/>
  <c r="AK1600" i="2"/>
  <c r="AJ1600" i="2"/>
  <c r="AO1600" i="2" s="1"/>
  <c r="AH1600" i="2"/>
  <c r="AS1600" i="2"/>
  <c r="AK1599" i="2"/>
  <c r="AJ1599" i="2"/>
  <c r="AO1599" i="2" s="1"/>
  <c r="AH1599" i="2"/>
  <c r="AS1599" i="2"/>
  <c r="AK1598" i="2"/>
  <c r="AJ1598" i="2"/>
  <c r="AO1598" i="2" s="1"/>
  <c r="AH1598" i="2"/>
  <c r="AS1598" i="2"/>
  <c r="AK1597" i="2"/>
  <c r="AJ1597" i="2"/>
  <c r="AO1597" i="2" s="1"/>
  <c r="AH1597" i="2"/>
  <c r="AS1597" i="2"/>
  <c r="AK1596" i="2"/>
  <c r="AJ1596" i="2"/>
  <c r="AO1596" i="2" s="1"/>
  <c r="AH1596" i="2"/>
  <c r="AS1596" i="2"/>
  <c r="AK1595" i="2"/>
  <c r="AJ1595" i="2"/>
  <c r="AO1595" i="2" s="1"/>
  <c r="AH1595" i="2"/>
  <c r="AS1595" i="2"/>
  <c r="AK1594" i="2"/>
  <c r="AJ1594" i="2"/>
  <c r="AO1594" i="2" s="1"/>
  <c r="AH1594" i="2"/>
  <c r="AS1594" i="2"/>
  <c r="AK1593" i="2"/>
  <c r="AJ1593" i="2"/>
  <c r="AO1593" i="2" s="1"/>
  <c r="AH1593" i="2"/>
  <c r="AS1593" i="2"/>
  <c r="AK1592" i="2"/>
  <c r="AJ1592" i="2"/>
  <c r="AO1592" i="2" s="1"/>
  <c r="AH1592" i="2"/>
  <c r="AS1592" i="2"/>
  <c r="AK1591" i="2"/>
  <c r="AJ1591" i="2"/>
  <c r="AO1591" i="2" s="1"/>
  <c r="AH1591" i="2"/>
  <c r="AS1591" i="2"/>
  <c r="AK1590" i="2"/>
  <c r="AJ1590" i="2"/>
  <c r="AO1590" i="2" s="1"/>
  <c r="AH1590" i="2"/>
  <c r="AS1590" i="2"/>
  <c r="AK1589" i="2"/>
  <c r="AJ1589" i="2"/>
  <c r="AO1589" i="2" s="1"/>
  <c r="AH1589" i="2"/>
  <c r="AS1589" i="2"/>
  <c r="AK1588" i="2"/>
  <c r="AJ1588" i="2"/>
  <c r="AO1588" i="2" s="1"/>
  <c r="AH1588" i="2"/>
  <c r="AS1588" i="2"/>
  <c r="AK1587" i="2"/>
  <c r="AJ1587" i="2"/>
  <c r="AO1587" i="2" s="1"/>
  <c r="AH1587" i="2"/>
  <c r="AS1587" i="2"/>
  <c r="AK1586" i="2"/>
  <c r="AJ1586" i="2"/>
  <c r="AO1586" i="2" s="1"/>
  <c r="AH1586" i="2"/>
  <c r="AS1586" i="2"/>
  <c r="AK1585" i="2"/>
  <c r="AJ1585" i="2"/>
  <c r="AO1585" i="2" s="1"/>
  <c r="AH1585" i="2"/>
  <c r="AS1585" i="2"/>
  <c r="AK1584" i="2"/>
  <c r="AJ1584" i="2"/>
  <c r="AO1584" i="2" s="1"/>
  <c r="AH1584" i="2"/>
  <c r="AS1584" i="2"/>
  <c r="AK1583" i="2"/>
  <c r="AJ1583" i="2"/>
  <c r="AO1583" i="2" s="1"/>
  <c r="AH1583" i="2"/>
  <c r="AS1583" i="2"/>
  <c r="AK1581" i="2"/>
  <c r="AJ1581" i="2"/>
  <c r="AO1581" i="2" s="1"/>
  <c r="AH1581" i="2"/>
  <c r="AS1581" i="2"/>
  <c r="AK1580" i="2"/>
  <c r="AJ1580" i="2"/>
  <c r="AO1580" i="2" s="1"/>
  <c r="AH1580" i="2"/>
  <c r="AS1580" i="2"/>
  <c r="AK1579" i="2"/>
  <c r="AJ1579" i="2"/>
  <c r="AO1579" i="2" s="1"/>
  <c r="AH1579" i="2"/>
  <c r="AS1579" i="2"/>
  <c r="AK1577" i="2"/>
  <c r="AJ1577" i="2"/>
  <c r="AO1577" i="2" s="1"/>
  <c r="AH1577" i="2"/>
  <c r="AS1577" i="2"/>
  <c r="AK1576" i="2"/>
  <c r="AJ1576" i="2"/>
  <c r="AO1576" i="2" s="1"/>
  <c r="AH1576" i="2"/>
  <c r="AS1576" i="2"/>
  <c r="AK1575" i="2"/>
  <c r="AJ1575" i="2"/>
  <c r="AO1575" i="2" s="1"/>
  <c r="AH1575" i="2"/>
  <c r="AS1575" i="2"/>
  <c r="AK1574" i="2"/>
  <c r="AJ1574" i="2"/>
  <c r="AO1574" i="2" s="1"/>
  <c r="AH1574" i="2"/>
  <c r="AS1574" i="2"/>
  <c r="AK1572" i="2"/>
  <c r="AJ1572" i="2"/>
  <c r="AO1572" i="2" s="1"/>
  <c r="AH1572" i="2"/>
  <c r="AS1572" i="2"/>
  <c r="AK1573" i="2"/>
  <c r="AJ1573" i="2"/>
  <c r="AO1573" i="2" s="1"/>
  <c r="AH1573" i="2"/>
  <c r="AS1573" i="2"/>
  <c r="AK1570" i="2"/>
  <c r="AJ1570" i="2"/>
  <c r="AO1570" i="2" s="1"/>
  <c r="AH1570" i="2"/>
  <c r="AS1570" i="2"/>
  <c r="AK1569" i="2"/>
  <c r="AJ1569" i="2"/>
  <c r="AO1569" i="2" s="1"/>
  <c r="AH1569" i="2"/>
  <c r="AS1569" i="2"/>
  <c r="AK1571" i="2"/>
  <c r="AJ1571" i="2"/>
  <c r="AO1571" i="2" s="1"/>
  <c r="AH1571" i="2"/>
  <c r="AS1571" i="2"/>
  <c r="AK1567" i="2"/>
  <c r="AJ1567" i="2"/>
  <c r="AO1567" i="2" s="1"/>
  <c r="AH1567" i="2"/>
  <c r="AS1567" i="2"/>
  <c r="AK1568" i="2"/>
  <c r="AJ1568" i="2"/>
  <c r="AO1568" i="2" s="1"/>
  <c r="AH1568" i="2"/>
  <c r="AS1568" i="2"/>
  <c r="AK1566" i="2"/>
  <c r="AJ1566" i="2"/>
  <c r="AO1566" i="2" s="1"/>
  <c r="AH1566" i="2"/>
  <c r="AS1566" i="2"/>
  <c r="AK1565" i="2"/>
  <c r="AJ1565" i="2"/>
  <c r="AO1565" i="2" s="1"/>
  <c r="AH1565" i="2"/>
  <c r="AS1565" i="2"/>
  <c r="AK1564" i="2"/>
  <c r="AJ1564" i="2"/>
  <c r="AO1564" i="2" s="1"/>
  <c r="AH1564" i="2"/>
  <c r="AS1564" i="2"/>
  <c r="AK1563" i="2"/>
  <c r="AJ1563" i="2"/>
  <c r="AO1563" i="2" s="1"/>
  <c r="AH1563" i="2"/>
  <c r="AS1563" i="2"/>
  <c r="AK1562" i="2"/>
  <c r="AJ1562" i="2"/>
  <c r="AO1562" i="2" s="1"/>
  <c r="AH1562" i="2"/>
  <c r="AS1562" i="2"/>
  <c r="AK1561" i="2"/>
  <c r="AJ1561" i="2"/>
  <c r="AO1561" i="2" s="1"/>
  <c r="AH1561" i="2"/>
  <c r="AS1561" i="2"/>
  <c r="AK1560" i="2"/>
  <c r="AJ1560" i="2"/>
  <c r="AO1560" i="2" s="1"/>
  <c r="AH1560" i="2"/>
  <c r="AS1560" i="2"/>
  <c r="AK1559" i="2"/>
  <c r="AJ1559" i="2"/>
  <c r="AO1559" i="2" s="1"/>
  <c r="AH1559" i="2"/>
  <c r="AS1559" i="2"/>
  <c r="AK1558" i="2"/>
  <c r="AJ1558" i="2"/>
  <c r="AO1558" i="2" s="1"/>
  <c r="AH1558" i="2"/>
  <c r="AS1558" i="2"/>
  <c r="AK1557" i="2"/>
  <c r="AJ1557" i="2"/>
  <c r="AO1557" i="2" s="1"/>
  <c r="AH1557" i="2"/>
  <c r="AS1557" i="2"/>
  <c r="AK1556" i="2"/>
  <c r="AJ1556" i="2"/>
  <c r="AO1556" i="2" s="1"/>
  <c r="AH1556" i="2"/>
  <c r="AS1556" i="2"/>
  <c r="AK1555" i="2"/>
  <c r="AJ1555" i="2"/>
  <c r="AO1555" i="2" s="1"/>
  <c r="AH1555" i="2"/>
  <c r="AS1555" i="2"/>
  <c r="AK1554" i="2"/>
  <c r="AJ1554" i="2"/>
  <c r="AO1554" i="2" s="1"/>
  <c r="AH1554" i="2"/>
  <c r="AS1554" i="2"/>
  <c r="AK1553" i="2"/>
  <c r="AJ1553" i="2"/>
  <c r="AO1553" i="2" s="1"/>
  <c r="AH1553" i="2"/>
  <c r="AS1553" i="2"/>
  <c r="AK1552" i="2"/>
  <c r="AJ1552" i="2"/>
  <c r="AO1552" i="2" s="1"/>
  <c r="AH1552" i="2"/>
  <c r="AS1552" i="2"/>
  <c r="AK1551" i="2"/>
  <c r="AJ1551" i="2"/>
  <c r="AO1551" i="2" s="1"/>
  <c r="AH1551" i="2"/>
  <c r="AS1551" i="2"/>
  <c r="AK1550" i="2"/>
  <c r="AJ1550" i="2"/>
  <c r="AO1550" i="2" s="1"/>
  <c r="AH1550" i="2"/>
  <c r="AS1550" i="2"/>
  <c r="AK1549" i="2"/>
  <c r="AJ1549" i="2"/>
  <c r="AO1549" i="2" s="1"/>
  <c r="AH1549" i="2"/>
  <c r="AS1549" i="2"/>
  <c r="AK1539" i="2"/>
  <c r="AJ1539" i="2"/>
  <c r="AO1539" i="2" s="1"/>
  <c r="AH1539" i="2"/>
  <c r="AS1539" i="2"/>
  <c r="AK1548" i="2"/>
  <c r="AJ1548" i="2"/>
  <c r="AO1548" i="2" s="1"/>
  <c r="AH1548" i="2"/>
  <c r="AS1548" i="2"/>
  <c r="AK1547" i="2"/>
  <c r="AJ1547" i="2"/>
  <c r="AO1547" i="2" s="1"/>
  <c r="AH1547" i="2"/>
  <c r="AS1547" i="2"/>
  <c r="AK1540" i="2"/>
  <c r="AJ1540" i="2"/>
  <c r="AO1540" i="2" s="1"/>
  <c r="AH1540" i="2"/>
  <c r="AS1540" i="2"/>
  <c r="AK1545" i="2"/>
  <c r="AJ1545" i="2"/>
  <c r="AO1545" i="2" s="1"/>
  <c r="AH1545" i="2"/>
  <c r="AS1545" i="2"/>
  <c r="AK1544" i="2"/>
  <c r="AJ1544" i="2"/>
  <c r="AO1544" i="2" s="1"/>
  <c r="AH1544" i="2"/>
  <c r="AS1544" i="2"/>
  <c r="AK1546" i="2"/>
  <c r="AJ1546" i="2"/>
  <c r="AO1546" i="2" s="1"/>
  <c r="AH1546" i="2"/>
  <c r="AS1546" i="2"/>
  <c r="AK1543" i="2"/>
  <c r="AJ1543" i="2"/>
  <c r="AO1543" i="2" s="1"/>
  <c r="AH1543" i="2"/>
  <c r="AS1543" i="2"/>
  <c r="AK1542" i="2"/>
  <c r="AJ1542" i="2"/>
  <c r="AO1542" i="2" s="1"/>
  <c r="AH1542" i="2"/>
  <c r="AS1542" i="2"/>
  <c r="AK1541" i="2"/>
  <c r="AJ1541" i="2"/>
  <c r="AO1541" i="2" s="1"/>
  <c r="AH1541" i="2"/>
  <c r="AS1541" i="2"/>
  <c r="AK1538" i="2"/>
  <c r="AJ1538" i="2"/>
  <c r="AO1538" i="2" s="1"/>
  <c r="AH1538" i="2"/>
  <c r="AS1538" i="2"/>
  <c r="AK1537" i="2"/>
  <c r="AJ1537" i="2"/>
  <c r="AO1537" i="2" s="1"/>
  <c r="AH1537" i="2"/>
  <c r="AS1537" i="2"/>
  <c r="AK1536" i="2"/>
  <c r="AJ1536" i="2"/>
  <c r="AO1536" i="2" s="1"/>
  <c r="AH1536" i="2"/>
  <c r="AS1536" i="2"/>
  <c r="AK1535" i="2"/>
  <c r="AJ1535" i="2"/>
  <c r="AO1535" i="2" s="1"/>
  <c r="AH1535" i="2"/>
  <c r="AS1535" i="2"/>
  <c r="AK1534" i="2"/>
  <c r="AJ1534" i="2"/>
  <c r="AO1534" i="2" s="1"/>
  <c r="AH1534" i="2"/>
  <c r="AS1534" i="2"/>
  <c r="AK1533" i="2"/>
  <c r="AJ1533" i="2"/>
  <c r="AO1533" i="2" s="1"/>
  <c r="AH1533" i="2"/>
  <c r="AS1533" i="2"/>
  <c r="AK1532" i="2"/>
  <c r="AJ1532" i="2"/>
  <c r="AO1532" i="2" s="1"/>
  <c r="AH1532" i="2"/>
  <c r="AS1532" i="2"/>
  <c r="AK1530" i="2"/>
  <c r="AJ1530" i="2"/>
  <c r="AO1530" i="2" s="1"/>
  <c r="AH1530" i="2"/>
  <c r="AS1530" i="2"/>
  <c r="AK1531" i="2"/>
  <c r="AJ1531" i="2"/>
  <c r="AO1531" i="2" s="1"/>
  <c r="AH1531" i="2"/>
  <c r="AS1531" i="2"/>
  <c r="AK1529" i="2"/>
  <c r="AJ1529" i="2"/>
  <c r="AO1529" i="2" s="1"/>
  <c r="AH1529" i="2"/>
  <c r="AS1529" i="2"/>
  <c r="AK1528" i="2"/>
  <c r="AJ1528" i="2"/>
  <c r="AO1528" i="2" s="1"/>
  <c r="AH1528" i="2"/>
  <c r="AS1528" i="2"/>
  <c r="AK1525" i="2"/>
  <c r="AJ1525" i="2"/>
  <c r="AO1525" i="2" s="1"/>
  <c r="AH1525" i="2"/>
  <c r="AS1525" i="2"/>
  <c r="AK1527" i="2"/>
  <c r="AJ1527" i="2"/>
  <c r="AO1527" i="2" s="1"/>
  <c r="AH1527" i="2"/>
  <c r="AS1527" i="2"/>
  <c r="AK1526" i="2"/>
  <c r="AJ1526" i="2"/>
  <c r="AO1526" i="2" s="1"/>
  <c r="AH1526" i="2"/>
  <c r="AS1526" i="2"/>
  <c r="AK1524" i="2"/>
  <c r="AJ1524" i="2"/>
  <c r="AO1524" i="2" s="1"/>
  <c r="AH1524" i="2"/>
  <c r="AS1524" i="2"/>
  <c r="AK1523" i="2"/>
  <c r="AJ1523" i="2"/>
  <c r="AO1523" i="2" s="1"/>
  <c r="AH1523" i="2"/>
  <c r="AS1523" i="2"/>
  <c r="AK1521" i="2"/>
  <c r="AJ1521" i="2"/>
  <c r="AO1521" i="2" s="1"/>
  <c r="AH1521" i="2"/>
  <c r="AS1521" i="2"/>
  <c r="AK1522" i="2"/>
  <c r="AJ1522" i="2"/>
  <c r="AO1522" i="2" s="1"/>
  <c r="AH1522" i="2"/>
  <c r="AS1522" i="2"/>
  <c r="AK1520" i="2"/>
  <c r="AJ1520" i="2"/>
  <c r="AO1520" i="2" s="1"/>
  <c r="AH1520" i="2"/>
  <c r="AS1520" i="2"/>
  <c r="AK1519" i="2"/>
  <c r="AJ1519" i="2"/>
  <c r="AO1519" i="2" s="1"/>
  <c r="AH1519" i="2"/>
  <c r="AS1519" i="2"/>
  <c r="AK1518" i="2"/>
  <c r="AJ1518" i="2"/>
  <c r="AO1518" i="2" s="1"/>
  <c r="AH1518" i="2"/>
  <c r="AS1518" i="2"/>
  <c r="AK1517" i="2"/>
  <c r="AJ1517" i="2"/>
  <c r="AO1517" i="2" s="1"/>
  <c r="AH1517" i="2"/>
  <c r="AS1517" i="2"/>
  <c r="AK1516" i="2"/>
  <c r="AJ1516" i="2"/>
  <c r="AO1516" i="2" s="1"/>
  <c r="AH1516" i="2"/>
  <c r="AS1516" i="2"/>
  <c r="AK1515" i="2"/>
  <c r="AJ1515" i="2"/>
  <c r="AO1515" i="2" s="1"/>
  <c r="AH1515" i="2"/>
  <c r="AS1515" i="2"/>
  <c r="AK1514" i="2"/>
  <c r="AJ1514" i="2"/>
  <c r="AO1514" i="2" s="1"/>
  <c r="AH1514" i="2"/>
  <c r="AS1514" i="2"/>
  <c r="AK1513" i="2"/>
  <c r="AJ1513" i="2"/>
  <c r="AO1513" i="2" s="1"/>
  <c r="AH1513" i="2"/>
  <c r="AS1513" i="2"/>
  <c r="AK1512" i="2"/>
  <c r="AJ1512" i="2"/>
  <c r="AO1512" i="2" s="1"/>
  <c r="AH1512" i="2"/>
  <c r="AS1512" i="2"/>
  <c r="AK1511" i="2"/>
  <c r="AJ1511" i="2"/>
  <c r="AO1511" i="2" s="1"/>
  <c r="AH1511" i="2"/>
  <c r="AS1511" i="2"/>
  <c r="AK1507" i="2"/>
  <c r="AJ1507" i="2"/>
  <c r="AO1507" i="2" s="1"/>
  <c r="AH1507" i="2"/>
  <c r="AS1507" i="2"/>
  <c r="AK1510" i="2"/>
  <c r="AJ1510" i="2"/>
  <c r="AO1510" i="2" s="1"/>
  <c r="AH1510" i="2"/>
  <c r="AS1510" i="2"/>
  <c r="AK1509" i="2"/>
  <c r="AJ1509" i="2"/>
  <c r="AO1509" i="2" s="1"/>
  <c r="AH1509" i="2"/>
  <c r="AS1509" i="2"/>
  <c r="AK1508" i="2"/>
  <c r="AJ1508" i="2"/>
  <c r="AO1508" i="2" s="1"/>
  <c r="AH1508" i="2"/>
  <c r="AS1508" i="2"/>
  <c r="AK1506" i="2"/>
  <c r="AJ1506" i="2"/>
  <c r="AO1506" i="2" s="1"/>
  <c r="AH1506" i="2"/>
  <c r="AS1506" i="2"/>
  <c r="AK1505" i="2"/>
  <c r="AJ1505" i="2"/>
  <c r="AO1505" i="2" s="1"/>
  <c r="AH1505" i="2"/>
  <c r="AS1505" i="2"/>
  <c r="AK1504" i="2"/>
  <c r="AJ1504" i="2"/>
  <c r="AO1504" i="2" s="1"/>
  <c r="AH1504" i="2"/>
  <c r="AS1504" i="2"/>
  <c r="AK1503" i="2"/>
  <c r="AJ1503" i="2"/>
  <c r="AO1503" i="2" s="1"/>
  <c r="AH1503" i="2"/>
  <c r="AS1503" i="2"/>
  <c r="AK1502" i="2"/>
  <c r="AJ1502" i="2"/>
  <c r="AO1502" i="2" s="1"/>
  <c r="AH1502" i="2"/>
  <c r="AS1502" i="2"/>
  <c r="AK1501" i="2"/>
  <c r="AJ1501" i="2"/>
  <c r="AO1501" i="2" s="1"/>
  <c r="AH1501" i="2"/>
  <c r="AS1501" i="2"/>
  <c r="AK1498" i="2"/>
  <c r="AJ1498" i="2"/>
  <c r="AO1498" i="2" s="1"/>
  <c r="AH1498" i="2"/>
  <c r="AS1498" i="2"/>
  <c r="AK1500" i="2"/>
  <c r="AJ1500" i="2"/>
  <c r="AO1500" i="2" s="1"/>
  <c r="AH1500" i="2"/>
  <c r="AS1500" i="2"/>
  <c r="AK1499" i="2"/>
  <c r="AJ1499" i="2"/>
  <c r="AO1499" i="2" s="1"/>
  <c r="AH1499" i="2"/>
  <c r="AS1499" i="2"/>
  <c r="AK1497" i="2"/>
  <c r="AJ1497" i="2"/>
  <c r="AO1497" i="2" s="1"/>
  <c r="AH1497" i="2"/>
  <c r="AS1497" i="2"/>
  <c r="AK1496" i="2"/>
  <c r="AJ1496" i="2"/>
  <c r="AO1496" i="2" s="1"/>
  <c r="AH1496" i="2"/>
  <c r="AS1496" i="2"/>
  <c r="AK1495" i="2"/>
  <c r="AJ1495" i="2"/>
  <c r="AO1495" i="2" s="1"/>
  <c r="AH1495" i="2"/>
  <c r="AS1495" i="2"/>
  <c r="AK1494" i="2"/>
  <c r="AJ1494" i="2"/>
  <c r="AO1494" i="2" s="1"/>
  <c r="AH1494" i="2"/>
  <c r="AS1494" i="2"/>
  <c r="AK1492" i="2"/>
  <c r="AJ1492" i="2"/>
  <c r="AO1492" i="2" s="1"/>
  <c r="AH1492" i="2"/>
  <c r="AS1492" i="2"/>
  <c r="AK1493" i="2"/>
  <c r="AJ1493" i="2"/>
  <c r="AO1493" i="2" s="1"/>
  <c r="AH1493" i="2"/>
  <c r="AS1493" i="2"/>
  <c r="AK1491" i="2"/>
  <c r="AJ1491" i="2"/>
  <c r="AO1491" i="2" s="1"/>
  <c r="AH1491" i="2"/>
  <c r="AS1491" i="2"/>
  <c r="AK1490" i="2"/>
  <c r="AJ1490" i="2"/>
  <c r="AO1490" i="2" s="1"/>
  <c r="AH1490" i="2"/>
  <c r="AS1490" i="2"/>
  <c r="AK1489" i="2"/>
  <c r="AJ1489" i="2"/>
  <c r="AO1489" i="2" s="1"/>
  <c r="AH1489" i="2"/>
  <c r="AS1489" i="2"/>
  <c r="AK1488" i="2"/>
  <c r="AJ1488" i="2"/>
  <c r="AO1488" i="2" s="1"/>
  <c r="AH1488" i="2"/>
  <c r="AS1488" i="2"/>
  <c r="AK1487" i="2"/>
  <c r="AJ1487" i="2"/>
  <c r="AO1487" i="2" s="1"/>
  <c r="AH1487" i="2"/>
  <c r="AS1487" i="2"/>
  <c r="AK1486" i="2"/>
  <c r="AJ1486" i="2"/>
  <c r="AO1486" i="2" s="1"/>
  <c r="AH1486" i="2"/>
  <c r="AS1486" i="2"/>
  <c r="AK1477" i="2"/>
  <c r="AJ1477" i="2"/>
  <c r="AO1477" i="2" s="1"/>
  <c r="AH1477" i="2"/>
  <c r="AS1477" i="2"/>
  <c r="AK1485" i="2"/>
  <c r="AJ1485" i="2"/>
  <c r="AO1485" i="2" s="1"/>
  <c r="AH1485" i="2"/>
  <c r="AS1485" i="2"/>
  <c r="AK1484" i="2"/>
  <c r="AJ1484" i="2"/>
  <c r="AO1484" i="2" s="1"/>
  <c r="AH1484" i="2"/>
  <c r="AS1484" i="2"/>
  <c r="AK1482" i="2"/>
  <c r="AJ1482" i="2"/>
  <c r="AO1482" i="2" s="1"/>
  <c r="AH1482" i="2"/>
  <c r="AS1482" i="2"/>
  <c r="AK1483" i="2"/>
  <c r="AJ1483" i="2"/>
  <c r="AO1483" i="2" s="1"/>
  <c r="AH1483" i="2"/>
  <c r="AS1483" i="2"/>
  <c r="AK1481" i="2"/>
  <c r="AJ1481" i="2"/>
  <c r="AO1481" i="2" s="1"/>
  <c r="AH1481" i="2"/>
  <c r="AS1481" i="2"/>
  <c r="AK1480" i="2"/>
  <c r="AJ1480" i="2"/>
  <c r="AO1480" i="2" s="1"/>
  <c r="AH1480" i="2"/>
  <c r="AS1480" i="2"/>
  <c r="AK1479" i="2"/>
  <c r="AJ1479" i="2"/>
  <c r="AO1479" i="2" s="1"/>
  <c r="AH1479" i="2"/>
  <c r="AS1479" i="2"/>
  <c r="AK1478" i="2"/>
  <c r="AJ1478" i="2"/>
  <c r="AO1478" i="2" s="1"/>
  <c r="AH1478" i="2"/>
  <c r="AS1478" i="2"/>
  <c r="AK1476" i="2"/>
  <c r="AJ1476" i="2"/>
  <c r="AO1476" i="2" s="1"/>
  <c r="AH1476" i="2"/>
  <c r="AS1476" i="2"/>
  <c r="AK1475" i="2"/>
  <c r="AJ1475" i="2"/>
  <c r="AO1475" i="2" s="1"/>
  <c r="AH1475" i="2"/>
  <c r="AS1475" i="2"/>
  <c r="AK1474" i="2"/>
  <c r="AJ1474" i="2"/>
  <c r="AO1474" i="2" s="1"/>
  <c r="AH1474" i="2"/>
  <c r="AS1474" i="2"/>
  <c r="AK1473" i="2"/>
  <c r="AJ1473" i="2"/>
  <c r="AO1473" i="2" s="1"/>
  <c r="AH1473" i="2"/>
  <c r="AS1473" i="2"/>
  <c r="AK1472" i="2"/>
  <c r="AJ1472" i="2"/>
  <c r="AO1472" i="2" s="1"/>
  <c r="AH1472" i="2"/>
  <c r="AS1472" i="2"/>
  <c r="AK1471" i="2"/>
  <c r="AJ1471" i="2"/>
  <c r="AO1471" i="2" s="1"/>
  <c r="AH1471" i="2"/>
  <c r="AS1471" i="2"/>
  <c r="AK1470" i="2"/>
  <c r="AJ1470" i="2"/>
  <c r="AO1470" i="2" s="1"/>
  <c r="AH1470" i="2"/>
  <c r="AS1470" i="2"/>
  <c r="AK1469" i="2"/>
  <c r="AJ1469" i="2"/>
  <c r="AO1469" i="2" s="1"/>
  <c r="AH1469" i="2"/>
  <c r="AS1469" i="2"/>
  <c r="AK1467" i="2"/>
  <c r="AJ1467" i="2"/>
  <c r="AO1467" i="2" s="1"/>
  <c r="AH1467" i="2"/>
  <c r="AS1467" i="2"/>
  <c r="AK1466" i="2"/>
  <c r="AJ1466" i="2"/>
  <c r="AO1466" i="2" s="1"/>
  <c r="AH1466" i="2"/>
  <c r="AS1466" i="2"/>
  <c r="AK1464" i="2"/>
  <c r="AJ1464" i="2"/>
  <c r="AO1464" i="2" s="1"/>
  <c r="AH1464" i="2"/>
  <c r="AS1464" i="2"/>
  <c r="AK1465" i="2"/>
  <c r="AJ1465" i="2"/>
  <c r="AO1465" i="2" s="1"/>
  <c r="AH1465" i="2"/>
  <c r="AS1465" i="2"/>
  <c r="AK1463" i="2"/>
  <c r="AJ1463" i="2"/>
  <c r="AO1463" i="2" s="1"/>
  <c r="AH1463" i="2"/>
  <c r="AS1463" i="2"/>
  <c r="AK1462" i="2"/>
  <c r="AJ1462" i="2"/>
  <c r="AO1462" i="2" s="1"/>
  <c r="AH1462" i="2"/>
  <c r="AS1462" i="2"/>
  <c r="AK1468" i="2"/>
  <c r="AJ1468" i="2"/>
  <c r="AO1468" i="2" s="1"/>
  <c r="AH1468" i="2"/>
  <c r="AS1468" i="2"/>
  <c r="AK1457" i="2"/>
  <c r="AJ1457" i="2"/>
  <c r="AO1457" i="2" s="1"/>
  <c r="AH1457" i="2"/>
  <c r="AS1457" i="2"/>
  <c r="AK1456" i="2"/>
  <c r="AJ1456" i="2"/>
  <c r="AO1456" i="2" s="1"/>
  <c r="AH1456" i="2"/>
  <c r="AS1456" i="2"/>
  <c r="AK1455" i="2"/>
  <c r="AJ1455" i="2"/>
  <c r="AO1455" i="2" s="1"/>
  <c r="AH1455" i="2"/>
  <c r="AS1455" i="2"/>
  <c r="AK1454" i="2"/>
  <c r="AJ1454" i="2"/>
  <c r="AO1454" i="2" s="1"/>
  <c r="AH1454" i="2"/>
  <c r="AS1454" i="2"/>
  <c r="AK1458" i="2"/>
  <c r="AJ1458" i="2"/>
  <c r="AO1458" i="2" s="1"/>
  <c r="AH1458" i="2"/>
  <c r="AS1458" i="2"/>
  <c r="AK1461" i="2"/>
  <c r="AJ1461" i="2"/>
  <c r="AO1461" i="2" s="1"/>
  <c r="AH1461" i="2"/>
  <c r="AS1461" i="2"/>
  <c r="AK1460" i="2"/>
  <c r="AJ1460" i="2"/>
  <c r="AO1460" i="2" s="1"/>
  <c r="AH1460" i="2"/>
  <c r="AS1460" i="2"/>
  <c r="AK1459" i="2"/>
  <c r="AJ1459" i="2"/>
  <c r="AO1459" i="2" s="1"/>
  <c r="AH1459" i="2"/>
  <c r="AS1459" i="2"/>
  <c r="AK1448" i="2"/>
  <c r="AJ1448" i="2"/>
  <c r="AO1448" i="2" s="1"/>
  <c r="AH1448" i="2"/>
  <c r="AS1448" i="2"/>
  <c r="AK1453" i="2"/>
  <c r="AJ1453" i="2"/>
  <c r="AO1453" i="2" s="1"/>
  <c r="AH1453" i="2"/>
  <c r="AS1453" i="2"/>
  <c r="AK1452" i="2"/>
  <c r="AJ1452" i="2"/>
  <c r="AO1452" i="2" s="1"/>
  <c r="AH1452" i="2"/>
  <c r="AS1452" i="2"/>
  <c r="AK1450" i="2"/>
  <c r="AJ1450" i="2"/>
  <c r="AO1450" i="2" s="1"/>
  <c r="AH1450" i="2"/>
  <c r="AS1450" i="2"/>
  <c r="AK1451" i="2"/>
  <c r="AJ1451" i="2"/>
  <c r="AO1451" i="2" s="1"/>
  <c r="AH1451" i="2"/>
  <c r="AS1451" i="2"/>
  <c r="AK1449" i="2"/>
  <c r="AJ1449" i="2"/>
  <c r="AO1449" i="2" s="1"/>
  <c r="AH1449" i="2"/>
  <c r="AS1449" i="2"/>
  <c r="AK1444" i="2"/>
  <c r="AJ1444" i="2"/>
  <c r="AO1444" i="2" s="1"/>
  <c r="AH1444" i="2"/>
  <c r="AS1444" i="2"/>
  <c r="AK1447" i="2"/>
  <c r="AJ1447" i="2"/>
  <c r="AO1447" i="2" s="1"/>
  <c r="AH1447" i="2"/>
  <c r="AS1447" i="2"/>
  <c r="AK1446" i="2"/>
  <c r="AJ1446" i="2"/>
  <c r="AO1446" i="2" s="1"/>
  <c r="AH1446" i="2"/>
  <c r="AS1446" i="2"/>
  <c r="AK1445" i="2"/>
  <c r="AJ1445" i="2"/>
  <c r="AO1445" i="2" s="1"/>
  <c r="AH1445" i="2"/>
  <c r="AS1445" i="2"/>
  <c r="AK1443" i="2"/>
  <c r="AJ1443" i="2"/>
  <c r="AO1443" i="2" s="1"/>
  <c r="AH1443" i="2"/>
  <c r="AS1443" i="2"/>
  <c r="AK1442" i="2"/>
  <c r="AJ1442" i="2"/>
  <c r="AO1442" i="2" s="1"/>
  <c r="AH1442" i="2"/>
  <c r="AS1442" i="2"/>
  <c r="AK1441" i="2"/>
  <c r="AJ1441" i="2"/>
  <c r="AO1441" i="2" s="1"/>
  <c r="AH1441" i="2"/>
  <c r="AS1441" i="2"/>
  <c r="AK1440" i="2"/>
  <c r="AJ1440" i="2"/>
  <c r="AO1440" i="2" s="1"/>
  <c r="AH1440" i="2"/>
  <c r="AS1440" i="2"/>
  <c r="AK1439" i="2"/>
  <c r="AJ1439" i="2"/>
  <c r="AO1439" i="2" s="1"/>
  <c r="AH1439" i="2"/>
  <c r="AS1439" i="2"/>
  <c r="AK1438" i="2"/>
  <c r="AJ1438" i="2"/>
  <c r="AO1438" i="2" s="1"/>
  <c r="AH1438" i="2"/>
  <c r="AS1438" i="2"/>
  <c r="AK1437" i="2"/>
  <c r="AJ1437" i="2"/>
  <c r="AO1437" i="2" s="1"/>
  <c r="AH1437" i="2"/>
  <c r="AS1437" i="2"/>
  <c r="AK1436" i="2"/>
  <c r="AJ1436" i="2"/>
  <c r="AO1436" i="2" s="1"/>
  <c r="AH1436" i="2"/>
  <c r="AS1436" i="2"/>
  <c r="AK1435" i="2"/>
  <c r="AJ1435" i="2"/>
  <c r="AO1435" i="2" s="1"/>
  <c r="AH1435" i="2"/>
  <c r="AS1435" i="2"/>
  <c r="AK1434" i="2"/>
  <c r="AJ1434" i="2"/>
  <c r="AO1434" i="2" s="1"/>
  <c r="AH1434" i="2"/>
  <c r="AS1434" i="2"/>
  <c r="AK1408" i="2"/>
  <c r="AJ1408" i="2"/>
  <c r="AO1408" i="2" s="1"/>
  <c r="AH1408" i="2"/>
  <c r="AS1408" i="2"/>
  <c r="AK1370" i="2"/>
  <c r="AJ1370" i="2"/>
  <c r="AO1370" i="2" s="1"/>
  <c r="AH1370" i="2"/>
  <c r="AS1370" i="2"/>
  <c r="AK1315" i="2"/>
  <c r="AJ1315" i="2"/>
  <c r="AO1315" i="2" s="1"/>
  <c r="AH1315" i="2"/>
  <c r="AS1315" i="2"/>
  <c r="AK1433" i="2"/>
  <c r="AJ1433" i="2"/>
  <c r="AO1433" i="2" s="1"/>
  <c r="AH1433" i="2"/>
  <c r="AS1433" i="2"/>
  <c r="AK1432" i="2"/>
  <c r="AJ1432" i="2"/>
  <c r="AO1432" i="2" s="1"/>
  <c r="AH1432" i="2"/>
  <c r="AS1432" i="2"/>
  <c r="AK1431" i="2"/>
  <c r="AJ1431" i="2"/>
  <c r="AO1431" i="2" s="1"/>
  <c r="AH1431" i="2"/>
  <c r="AS1431" i="2"/>
  <c r="AK1430" i="2"/>
  <c r="AJ1430" i="2"/>
  <c r="AO1430" i="2" s="1"/>
  <c r="AH1430" i="2"/>
  <c r="AS1430" i="2"/>
  <c r="AK1429" i="2"/>
  <c r="AJ1429" i="2"/>
  <c r="AO1429" i="2" s="1"/>
  <c r="AH1429" i="2"/>
  <c r="AS1429" i="2"/>
  <c r="AK1428" i="2"/>
  <c r="AJ1428" i="2"/>
  <c r="AO1428" i="2" s="1"/>
  <c r="AH1428" i="2"/>
  <c r="AS1428" i="2"/>
  <c r="AK1427" i="2"/>
  <c r="AJ1427" i="2"/>
  <c r="AO1427" i="2" s="1"/>
  <c r="AH1427" i="2"/>
  <c r="AS1427" i="2"/>
  <c r="AK1426" i="2"/>
  <c r="AJ1426" i="2"/>
  <c r="AO1426" i="2" s="1"/>
  <c r="AH1426" i="2"/>
  <c r="AS1426" i="2"/>
  <c r="AK1425" i="2"/>
  <c r="AJ1425" i="2"/>
  <c r="AO1425" i="2" s="1"/>
  <c r="AH1425" i="2"/>
  <c r="AS1425" i="2"/>
  <c r="AK1423" i="2"/>
  <c r="AJ1423" i="2"/>
  <c r="AO1423" i="2" s="1"/>
  <c r="AH1423" i="2"/>
  <c r="AS1423" i="2"/>
  <c r="AK1424" i="2"/>
  <c r="AJ1424" i="2"/>
  <c r="AO1424" i="2" s="1"/>
  <c r="AH1424" i="2"/>
  <c r="AS1424" i="2"/>
  <c r="AK1422" i="2"/>
  <c r="AJ1422" i="2"/>
  <c r="AO1422" i="2" s="1"/>
  <c r="AH1422" i="2"/>
  <c r="AS1422" i="2"/>
  <c r="AK1418" i="2"/>
  <c r="AJ1418" i="2"/>
  <c r="AO1418" i="2" s="1"/>
  <c r="AH1418" i="2"/>
  <c r="AS1418" i="2"/>
  <c r="AK1421" i="2"/>
  <c r="AJ1421" i="2"/>
  <c r="AO1421" i="2" s="1"/>
  <c r="AH1421" i="2"/>
  <c r="AS1421" i="2"/>
  <c r="AK1420" i="2"/>
  <c r="AJ1420" i="2"/>
  <c r="AO1420" i="2" s="1"/>
  <c r="AH1420" i="2"/>
  <c r="AS1420" i="2"/>
  <c r="AK1419" i="2"/>
  <c r="AJ1419" i="2"/>
  <c r="AO1419" i="2" s="1"/>
  <c r="AH1419" i="2"/>
  <c r="AS1419" i="2"/>
  <c r="AK1417" i="2"/>
  <c r="AJ1417" i="2"/>
  <c r="AO1417" i="2" s="1"/>
  <c r="AH1417" i="2"/>
  <c r="AS1417" i="2"/>
  <c r="AK1416" i="2"/>
  <c r="AJ1416" i="2"/>
  <c r="AO1416" i="2" s="1"/>
  <c r="AH1416" i="2"/>
  <c r="AS1416" i="2"/>
  <c r="AK1415" i="2"/>
  <c r="AJ1415" i="2"/>
  <c r="AO1415" i="2" s="1"/>
  <c r="AH1415" i="2"/>
  <c r="AS1415" i="2"/>
  <c r="AK1414" i="2"/>
  <c r="AJ1414" i="2"/>
  <c r="AO1414" i="2" s="1"/>
  <c r="AH1414" i="2"/>
  <c r="AS1414" i="2"/>
  <c r="AK1413" i="2"/>
  <c r="AJ1413" i="2"/>
  <c r="AO1413" i="2" s="1"/>
  <c r="AH1413" i="2"/>
  <c r="AS1413" i="2"/>
  <c r="AK1412" i="2"/>
  <c r="AJ1412" i="2"/>
  <c r="AO1412" i="2" s="1"/>
  <c r="AH1412" i="2"/>
  <c r="AS1412" i="2"/>
  <c r="AK1411" i="2"/>
  <c r="AJ1411" i="2"/>
  <c r="AO1411" i="2" s="1"/>
  <c r="AH1411" i="2"/>
  <c r="AS1411" i="2"/>
  <c r="AK1410" i="2"/>
  <c r="AJ1410" i="2"/>
  <c r="AO1410" i="2" s="1"/>
  <c r="AH1410" i="2"/>
  <c r="AS1410" i="2"/>
  <c r="AK1409" i="2"/>
  <c r="AJ1409" i="2"/>
  <c r="AO1409" i="2" s="1"/>
  <c r="AH1409" i="2"/>
  <c r="AS1409" i="2"/>
  <c r="AK1407" i="2"/>
  <c r="AJ1407" i="2"/>
  <c r="AO1407" i="2" s="1"/>
  <c r="AH1407" i="2"/>
  <c r="AS1407" i="2"/>
  <c r="AK1406" i="2"/>
  <c r="AJ1406" i="2"/>
  <c r="AO1406" i="2" s="1"/>
  <c r="AH1406" i="2"/>
  <c r="AS1406" i="2"/>
  <c r="AK1405" i="2"/>
  <c r="AJ1405" i="2"/>
  <c r="AO1405" i="2" s="1"/>
  <c r="AH1405" i="2"/>
  <c r="AS1405" i="2"/>
  <c r="AK1404" i="2"/>
  <c r="AJ1404" i="2"/>
  <c r="AO1404" i="2" s="1"/>
  <c r="AH1404" i="2"/>
  <c r="AS1404" i="2"/>
  <c r="AK1403" i="2"/>
  <c r="AJ1403" i="2"/>
  <c r="AO1403" i="2" s="1"/>
  <c r="AH1403" i="2"/>
  <c r="AS1403" i="2"/>
  <c r="AK1402" i="2"/>
  <c r="AJ1402" i="2"/>
  <c r="AO1402" i="2" s="1"/>
  <c r="AH1402" i="2"/>
  <c r="AS1402" i="2"/>
  <c r="AK1401" i="2"/>
  <c r="AJ1401" i="2"/>
  <c r="AO1401" i="2" s="1"/>
  <c r="AH1401" i="2"/>
  <c r="AS1401" i="2"/>
  <c r="AK1400" i="2"/>
  <c r="AJ1400" i="2"/>
  <c r="AO1400" i="2" s="1"/>
  <c r="AH1400" i="2"/>
  <c r="AS1400" i="2"/>
  <c r="AK1399" i="2"/>
  <c r="AJ1399" i="2"/>
  <c r="AO1399" i="2" s="1"/>
  <c r="AH1399" i="2"/>
  <c r="AS1399" i="2"/>
  <c r="AK1398" i="2"/>
  <c r="AJ1398" i="2"/>
  <c r="AO1398" i="2" s="1"/>
  <c r="AH1398" i="2"/>
  <c r="AS1398" i="2"/>
  <c r="AK1397" i="2"/>
  <c r="AJ1397" i="2"/>
  <c r="AO1397" i="2" s="1"/>
  <c r="AH1397" i="2"/>
  <c r="AS1397" i="2"/>
  <c r="AK1396" i="2"/>
  <c r="AJ1396" i="2"/>
  <c r="AO1396" i="2" s="1"/>
  <c r="AH1396" i="2"/>
  <c r="AS1396" i="2"/>
  <c r="AK1395" i="2"/>
  <c r="AJ1395" i="2"/>
  <c r="AO1395" i="2" s="1"/>
  <c r="AH1395" i="2"/>
  <c r="AS1395" i="2"/>
  <c r="AK1394" i="2"/>
  <c r="AJ1394" i="2"/>
  <c r="AO1394" i="2" s="1"/>
  <c r="AH1394" i="2"/>
  <c r="AS1394" i="2"/>
  <c r="AK1393" i="2"/>
  <c r="AJ1393" i="2"/>
  <c r="AO1393" i="2" s="1"/>
  <c r="AH1393" i="2"/>
  <c r="AS1393" i="2"/>
  <c r="AK1392" i="2"/>
  <c r="AJ1392" i="2"/>
  <c r="AO1392" i="2" s="1"/>
  <c r="AH1392" i="2"/>
  <c r="AS1392" i="2"/>
  <c r="AK1391" i="2"/>
  <c r="AJ1391" i="2"/>
  <c r="AO1391" i="2" s="1"/>
  <c r="AH1391" i="2"/>
  <c r="AS1391" i="2"/>
  <c r="AK1390" i="2"/>
  <c r="AJ1390" i="2"/>
  <c r="AO1390" i="2" s="1"/>
  <c r="AH1390" i="2"/>
  <c r="AS1390" i="2"/>
  <c r="AK1389" i="2"/>
  <c r="AJ1389" i="2"/>
  <c r="AO1389" i="2" s="1"/>
  <c r="AH1389" i="2"/>
  <c r="AS1389" i="2"/>
  <c r="AK1388" i="2"/>
  <c r="AJ1388" i="2"/>
  <c r="AO1388" i="2" s="1"/>
  <c r="AH1388" i="2"/>
  <c r="AS1388" i="2"/>
  <c r="AK1387" i="2"/>
  <c r="AJ1387" i="2"/>
  <c r="AO1387" i="2" s="1"/>
  <c r="AH1387" i="2"/>
  <c r="AS1387" i="2"/>
  <c r="AK1386" i="2"/>
  <c r="AJ1386" i="2"/>
  <c r="AO1386" i="2" s="1"/>
  <c r="AH1386" i="2"/>
  <c r="AS1386" i="2"/>
  <c r="AK1385" i="2"/>
  <c r="AJ1385" i="2"/>
  <c r="AO1385" i="2" s="1"/>
  <c r="AH1385" i="2"/>
  <c r="AS1385" i="2"/>
  <c r="AK1384" i="2"/>
  <c r="AJ1384" i="2"/>
  <c r="AO1384" i="2" s="1"/>
  <c r="AH1384" i="2"/>
  <c r="AS1384" i="2"/>
  <c r="AK1383" i="2"/>
  <c r="AJ1383" i="2"/>
  <c r="AO1383" i="2" s="1"/>
  <c r="AH1383" i="2"/>
  <c r="AS1383" i="2"/>
  <c r="AK1382" i="2"/>
  <c r="AJ1382" i="2"/>
  <c r="AO1382" i="2" s="1"/>
  <c r="AH1382" i="2"/>
  <c r="AS1382" i="2"/>
  <c r="AK1380" i="2"/>
  <c r="AJ1380" i="2"/>
  <c r="AO1380" i="2" s="1"/>
  <c r="AH1380" i="2"/>
  <c r="AS1380" i="2"/>
  <c r="AK1381" i="2"/>
  <c r="AJ1381" i="2"/>
  <c r="AO1381" i="2" s="1"/>
  <c r="AH1381" i="2"/>
  <c r="AS1381" i="2"/>
  <c r="AK1379" i="2"/>
  <c r="AJ1379" i="2"/>
  <c r="AO1379" i="2" s="1"/>
  <c r="AH1379" i="2"/>
  <c r="AS1379" i="2"/>
  <c r="AK1378" i="2"/>
  <c r="AJ1378" i="2"/>
  <c r="AO1378" i="2" s="1"/>
  <c r="AH1378" i="2"/>
  <c r="AS1378" i="2"/>
  <c r="AK1377" i="2"/>
  <c r="AJ1377" i="2"/>
  <c r="AO1377" i="2" s="1"/>
  <c r="AH1377" i="2"/>
  <c r="AS1377" i="2"/>
  <c r="AK1376" i="2"/>
  <c r="AJ1376" i="2"/>
  <c r="AO1376" i="2" s="1"/>
  <c r="AH1376" i="2"/>
  <c r="AS1376" i="2"/>
  <c r="AK1375" i="2"/>
  <c r="AJ1375" i="2"/>
  <c r="AO1375" i="2" s="1"/>
  <c r="AH1375" i="2"/>
  <c r="AS1375" i="2"/>
  <c r="AK1374" i="2"/>
  <c r="AJ1374" i="2"/>
  <c r="AO1374" i="2" s="1"/>
  <c r="AH1374" i="2"/>
  <c r="AS1374" i="2"/>
  <c r="AK1373" i="2"/>
  <c r="AJ1373" i="2"/>
  <c r="AO1373" i="2" s="1"/>
  <c r="AH1373" i="2"/>
  <c r="AS1373" i="2"/>
  <c r="AK1372" i="2"/>
  <c r="AJ1372" i="2"/>
  <c r="AO1372" i="2" s="1"/>
  <c r="AH1372" i="2"/>
  <c r="AS1372" i="2"/>
  <c r="AK1371" i="2"/>
  <c r="AJ1371" i="2"/>
  <c r="AO1371" i="2" s="1"/>
  <c r="AH1371" i="2"/>
  <c r="AS1371" i="2"/>
  <c r="AK1369" i="2"/>
  <c r="AJ1369" i="2"/>
  <c r="AO1369" i="2" s="1"/>
  <c r="AH1369" i="2"/>
  <c r="AS1369" i="2"/>
  <c r="AK1368" i="2"/>
  <c r="AJ1368" i="2"/>
  <c r="AO1368" i="2" s="1"/>
  <c r="AH1368" i="2"/>
  <c r="AS1368" i="2"/>
  <c r="AK1367" i="2"/>
  <c r="AJ1367" i="2"/>
  <c r="AO1367" i="2" s="1"/>
  <c r="AH1367" i="2"/>
  <c r="AS1367" i="2"/>
  <c r="AK1366" i="2"/>
  <c r="AJ1366" i="2"/>
  <c r="AO1366" i="2" s="1"/>
  <c r="AH1366" i="2"/>
  <c r="AS1366" i="2"/>
  <c r="AK1365" i="2"/>
  <c r="AJ1365" i="2"/>
  <c r="AO1365" i="2" s="1"/>
  <c r="AH1365" i="2"/>
  <c r="AS1365" i="2"/>
  <c r="AK1364" i="2"/>
  <c r="AJ1364" i="2"/>
  <c r="AO1364" i="2" s="1"/>
  <c r="AH1364" i="2"/>
  <c r="AS1364" i="2"/>
  <c r="AK1363" i="2"/>
  <c r="AJ1363" i="2"/>
  <c r="AO1363" i="2" s="1"/>
  <c r="AH1363" i="2"/>
  <c r="AS1363" i="2"/>
  <c r="AK1362" i="2"/>
  <c r="AJ1362" i="2"/>
  <c r="AO1362" i="2" s="1"/>
  <c r="AH1362" i="2"/>
  <c r="AS1362" i="2"/>
  <c r="AK1361" i="2"/>
  <c r="AJ1361" i="2"/>
  <c r="AO1361" i="2" s="1"/>
  <c r="AH1361" i="2"/>
  <c r="AS1361" i="2"/>
  <c r="AK1360" i="2"/>
  <c r="AJ1360" i="2"/>
  <c r="AO1360" i="2" s="1"/>
  <c r="AH1360" i="2"/>
  <c r="AS1360" i="2"/>
  <c r="AK1359" i="2"/>
  <c r="AJ1359" i="2"/>
  <c r="AO1359" i="2" s="1"/>
  <c r="AH1359" i="2"/>
  <c r="AS1359" i="2"/>
  <c r="AK1358" i="2"/>
  <c r="AJ1358" i="2"/>
  <c r="AO1358" i="2" s="1"/>
  <c r="AH1358" i="2"/>
  <c r="AS1358" i="2"/>
  <c r="AK1357" i="2"/>
  <c r="AJ1357" i="2"/>
  <c r="AO1357" i="2" s="1"/>
  <c r="AH1357" i="2"/>
  <c r="AS1357" i="2"/>
  <c r="AK1356" i="2"/>
  <c r="AJ1356" i="2"/>
  <c r="AO1356" i="2" s="1"/>
  <c r="AH1356" i="2"/>
  <c r="AS1356" i="2"/>
  <c r="AK1355" i="2"/>
  <c r="AJ1355" i="2"/>
  <c r="AO1355" i="2" s="1"/>
  <c r="AH1355" i="2"/>
  <c r="AS1355" i="2"/>
  <c r="AK1354" i="2"/>
  <c r="AJ1354" i="2"/>
  <c r="AO1354" i="2" s="1"/>
  <c r="AH1354" i="2"/>
  <c r="AS1354" i="2"/>
  <c r="AK1353" i="2"/>
  <c r="AJ1353" i="2"/>
  <c r="AO1353" i="2" s="1"/>
  <c r="AH1353" i="2"/>
  <c r="AS1353" i="2"/>
  <c r="AK1352" i="2"/>
  <c r="AJ1352" i="2"/>
  <c r="AO1352" i="2" s="1"/>
  <c r="AH1352" i="2"/>
  <c r="AS1352" i="2"/>
  <c r="AK1351" i="2"/>
  <c r="AJ1351" i="2"/>
  <c r="AO1351" i="2" s="1"/>
  <c r="AH1351" i="2"/>
  <c r="AS1351" i="2"/>
  <c r="AK1350" i="2"/>
  <c r="AJ1350" i="2"/>
  <c r="AO1350" i="2" s="1"/>
  <c r="AH1350" i="2"/>
  <c r="AS1350" i="2"/>
  <c r="AK1349" i="2"/>
  <c r="AJ1349" i="2"/>
  <c r="AO1349" i="2" s="1"/>
  <c r="AH1349" i="2"/>
  <c r="AS1349" i="2"/>
  <c r="AK1348" i="2"/>
  <c r="AJ1348" i="2"/>
  <c r="AO1348" i="2" s="1"/>
  <c r="AH1348" i="2"/>
  <c r="AS1348" i="2"/>
  <c r="AK1347" i="2"/>
  <c r="AJ1347" i="2"/>
  <c r="AO1347" i="2" s="1"/>
  <c r="AH1347" i="2"/>
  <c r="AS1347" i="2"/>
  <c r="AK1346" i="2"/>
  <c r="AJ1346" i="2"/>
  <c r="AO1346" i="2" s="1"/>
  <c r="AH1346" i="2"/>
  <c r="AS1346" i="2"/>
  <c r="AK1345" i="2"/>
  <c r="AJ1345" i="2"/>
  <c r="AO1345" i="2" s="1"/>
  <c r="AH1345" i="2"/>
  <c r="AS1345" i="2"/>
  <c r="AK1344" i="2"/>
  <c r="AJ1344" i="2"/>
  <c r="AO1344" i="2" s="1"/>
  <c r="AH1344" i="2"/>
  <c r="AS1344" i="2"/>
  <c r="AK1343" i="2"/>
  <c r="AJ1343" i="2"/>
  <c r="AO1343" i="2" s="1"/>
  <c r="AH1343" i="2"/>
  <c r="AS1343" i="2"/>
  <c r="AK1342" i="2"/>
  <c r="AJ1342" i="2"/>
  <c r="AO1342" i="2" s="1"/>
  <c r="AH1342" i="2"/>
  <c r="AS1342" i="2"/>
  <c r="AK1341" i="2"/>
  <c r="AJ1341" i="2"/>
  <c r="AO1341" i="2" s="1"/>
  <c r="AH1341" i="2"/>
  <c r="AS1341" i="2"/>
  <c r="AK1340" i="2"/>
  <c r="AJ1340" i="2"/>
  <c r="AO1340" i="2" s="1"/>
  <c r="AH1340" i="2"/>
  <c r="AS1340" i="2"/>
  <c r="AK1339" i="2"/>
  <c r="AJ1339" i="2"/>
  <c r="AO1339" i="2" s="1"/>
  <c r="AH1339" i="2"/>
  <c r="AS1339" i="2"/>
  <c r="AK1338" i="2"/>
  <c r="AJ1338" i="2"/>
  <c r="AO1338" i="2" s="1"/>
  <c r="AH1338" i="2"/>
  <c r="AS1338" i="2"/>
  <c r="AK1336" i="2"/>
  <c r="AJ1336" i="2"/>
  <c r="AO1336" i="2" s="1"/>
  <c r="AH1336" i="2"/>
  <c r="AS1336" i="2"/>
  <c r="AK1335" i="2"/>
  <c r="AJ1335" i="2"/>
  <c r="AO1335" i="2" s="1"/>
  <c r="AH1335" i="2"/>
  <c r="AS1335" i="2"/>
  <c r="AK1337" i="2"/>
  <c r="AJ1337" i="2"/>
  <c r="AO1337" i="2" s="1"/>
  <c r="AH1337" i="2"/>
  <c r="AS1337" i="2"/>
  <c r="AK1334" i="2"/>
  <c r="AJ1334" i="2"/>
  <c r="AO1334" i="2" s="1"/>
  <c r="AH1334" i="2"/>
  <c r="AS1334" i="2"/>
  <c r="AK1333" i="2"/>
  <c r="AJ1333" i="2"/>
  <c r="AO1333" i="2" s="1"/>
  <c r="AH1333" i="2"/>
  <c r="AS1333" i="2"/>
  <c r="AK1332" i="2"/>
  <c r="AJ1332" i="2"/>
  <c r="AO1332" i="2" s="1"/>
  <c r="AH1332" i="2"/>
  <c r="AS1332" i="2"/>
  <c r="AK1331" i="2"/>
  <c r="AJ1331" i="2"/>
  <c r="AO1331" i="2" s="1"/>
  <c r="AH1331" i="2"/>
  <c r="AS1331" i="2"/>
  <c r="AK1330" i="2"/>
  <c r="AJ1330" i="2"/>
  <c r="AO1330" i="2" s="1"/>
  <c r="AH1330" i="2"/>
  <c r="AS1330" i="2"/>
  <c r="AK1329" i="2"/>
  <c r="AJ1329" i="2"/>
  <c r="AO1329" i="2" s="1"/>
  <c r="AH1329" i="2"/>
  <c r="AS1329" i="2"/>
  <c r="AK1328" i="2"/>
  <c r="AJ1328" i="2"/>
  <c r="AO1328" i="2" s="1"/>
  <c r="AH1328" i="2"/>
  <c r="AS1328" i="2"/>
  <c r="AK1327" i="2"/>
  <c r="AJ1327" i="2"/>
  <c r="AO1327" i="2" s="1"/>
  <c r="AH1327" i="2"/>
  <c r="AS1327" i="2"/>
  <c r="AK1326" i="2"/>
  <c r="AJ1326" i="2"/>
  <c r="AO1326" i="2" s="1"/>
  <c r="AH1326" i="2"/>
  <c r="AS1326" i="2"/>
  <c r="AK1325" i="2"/>
  <c r="AJ1325" i="2"/>
  <c r="AO1325" i="2" s="1"/>
  <c r="AH1325" i="2"/>
  <c r="AS1325" i="2"/>
  <c r="AK1324" i="2"/>
  <c r="AJ1324" i="2"/>
  <c r="AO1324" i="2" s="1"/>
  <c r="AH1324" i="2"/>
  <c r="AS1324" i="2"/>
  <c r="AK1323" i="2"/>
  <c r="AJ1323" i="2"/>
  <c r="AO1323" i="2" s="1"/>
  <c r="AH1323" i="2"/>
  <c r="AS1323" i="2"/>
  <c r="AK1322" i="2"/>
  <c r="AJ1322" i="2"/>
  <c r="AO1322" i="2" s="1"/>
  <c r="AH1322" i="2"/>
  <c r="AS1322" i="2"/>
  <c r="AK1316" i="2"/>
  <c r="AJ1316" i="2"/>
  <c r="AO1316" i="2" s="1"/>
  <c r="AH1316" i="2"/>
  <c r="AS1316" i="2"/>
  <c r="AK1321" i="2"/>
  <c r="AJ1321" i="2"/>
  <c r="AO1321" i="2" s="1"/>
  <c r="AH1321" i="2"/>
  <c r="AS1321" i="2"/>
  <c r="AK1320" i="2"/>
  <c r="AJ1320" i="2"/>
  <c r="AO1320" i="2" s="1"/>
  <c r="AH1320" i="2"/>
  <c r="AS1320" i="2"/>
  <c r="AK1319" i="2"/>
  <c r="AJ1319" i="2"/>
  <c r="AO1319" i="2" s="1"/>
  <c r="AH1319" i="2"/>
  <c r="AS1319" i="2"/>
  <c r="AK1318" i="2"/>
  <c r="AJ1318" i="2"/>
  <c r="AO1318" i="2" s="1"/>
  <c r="AH1318" i="2"/>
  <c r="AS1318" i="2"/>
  <c r="AK1317" i="2"/>
  <c r="AJ1317" i="2"/>
  <c r="AO1317" i="2" s="1"/>
  <c r="AH1317" i="2"/>
  <c r="AS1317" i="2"/>
  <c r="AK1312" i="2"/>
  <c r="AJ1312" i="2"/>
  <c r="AO1312" i="2" s="1"/>
  <c r="AH1312" i="2"/>
  <c r="AS1312" i="2"/>
  <c r="AK1314" i="2"/>
  <c r="AJ1314" i="2"/>
  <c r="AO1314" i="2" s="1"/>
  <c r="AH1314" i="2"/>
  <c r="AS1314" i="2"/>
  <c r="AK1313" i="2"/>
  <c r="AJ1313" i="2"/>
  <c r="AO1313" i="2" s="1"/>
  <c r="AH1313" i="2"/>
  <c r="AS1313" i="2"/>
  <c r="AK1311" i="2"/>
  <c r="AJ1311" i="2"/>
  <c r="AO1311" i="2" s="1"/>
  <c r="AH1311" i="2"/>
  <c r="AS1311" i="2"/>
  <c r="AK1310" i="2"/>
  <c r="AJ1310" i="2"/>
  <c r="AO1310" i="2" s="1"/>
  <c r="AH1310" i="2"/>
  <c r="AS1310" i="2"/>
  <c r="AK1309" i="2"/>
  <c r="AJ1309" i="2"/>
  <c r="AO1309" i="2" s="1"/>
  <c r="AH1309" i="2"/>
  <c r="AS1309" i="2"/>
  <c r="AK1308" i="2"/>
  <c r="AJ1308" i="2"/>
  <c r="AO1308" i="2" s="1"/>
  <c r="AH1308" i="2"/>
  <c r="AS1308" i="2"/>
  <c r="AK1307" i="2"/>
  <c r="AJ1307" i="2"/>
  <c r="AO1307" i="2" s="1"/>
  <c r="AH1307" i="2"/>
  <c r="AS1307" i="2"/>
  <c r="AK1306" i="2"/>
  <c r="AJ1306" i="2"/>
  <c r="AO1306" i="2" s="1"/>
  <c r="AH1306" i="2"/>
  <c r="AS1306" i="2"/>
  <c r="AK1305" i="2"/>
  <c r="AJ1305" i="2"/>
  <c r="AO1305" i="2" s="1"/>
  <c r="AH1305" i="2"/>
  <c r="AS1305" i="2"/>
  <c r="AK1304" i="2"/>
  <c r="AJ1304" i="2"/>
  <c r="AO1304" i="2" s="1"/>
  <c r="AH1304" i="2"/>
  <c r="AS1304" i="2"/>
  <c r="AK1303" i="2"/>
  <c r="AJ1303" i="2"/>
  <c r="AO1303" i="2" s="1"/>
  <c r="AH1303" i="2"/>
  <c r="AS1303" i="2"/>
  <c r="AK1302" i="2"/>
  <c r="AJ1302" i="2"/>
  <c r="AO1302" i="2" s="1"/>
  <c r="AH1302" i="2"/>
  <c r="AS1302" i="2"/>
  <c r="AK1301" i="2"/>
  <c r="AJ1301" i="2"/>
  <c r="AO1301" i="2" s="1"/>
  <c r="AH1301" i="2"/>
  <c r="AS1301" i="2"/>
  <c r="AK1300" i="2"/>
  <c r="AJ1300" i="2"/>
  <c r="AO1300" i="2" s="1"/>
  <c r="AH1300" i="2"/>
  <c r="AS1300" i="2"/>
  <c r="AK1298" i="2"/>
  <c r="AJ1298" i="2"/>
  <c r="AO1298" i="2" s="1"/>
  <c r="AH1298" i="2"/>
  <c r="AS1298" i="2"/>
  <c r="AK1297" i="2"/>
  <c r="AJ1297" i="2"/>
  <c r="AO1297" i="2" s="1"/>
  <c r="AH1297" i="2"/>
  <c r="AS1297" i="2"/>
  <c r="AK1299" i="2"/>
  <c r="AJ1299" i="2"/>
  <c r="AO1299" i="2" s="1"/>
  <c r="AH1299" i="2"/>
  <c r="AS1299" i="2"/>
  <c r="AK1296" i="2"/>
  <c r="AJ1296" i="2"/>
  <c r="AO1296" i="2" s="1"/>
  <c r="AH1296" i="2"/>
  <c r="AS1296" i="2"/>
  <c r="AK1295" i="2"/>
  <c r="AJ1295" i="2"/>
  <c r="AO1295" i="2" s="1"/>
  <c r="AH1295" i="2"/>
  <c r="AS1295" i="2"/>
  <c r="AK1294" i="2"/>
  <c r="AJ1294" i="2"/>
  <c r="AO1294" i="2" s="1"/>
  <c r="AH1294" i="2"/>
  <c r="AS1294" i="2"/>
  <c r="AK1293" i="2"/>
  <c r="AJ1293" i="2"/>
  <c r="AO1293" i="2" s="1"/>
  <c r="AH1293" i="2"/>
  <c r="AS1293" i="2"/>
  <c r="AK1292" i="2"/>
  <c r="AJ1292" i="2"/>
  <c r="AO1292" i="2" s="1"/>
  <c r="AH1292" i="2"/>
  <c r="AS1292" i="2"/>
  <c r="AK1291" i="2"/>
  <c r="AJ1291" i="2"/>
  <c r="AO1291" i="2" s="1"/>
  <c r="AH1291" i="2"/>
  <c r="AS1291" i="2"/>
  <c r="AK1290" i="2"/>
  <c r="AJ1290" i="2"/>
  <c r="AO1290" i="2" s="1"/>
  <c r="AH1290" i="2"/>
  <c r="AS1290" i="2"/>
  <c r="AK1289" i="2"/>
  <c r="AJ1289" i="2"/>
  <c r="AO1289" i="2" s="1"/>
  <c r="AH1289" i="2"/>
  <c r="AS1289" i="2"/>
  <c r="AK1288" i="2"/>
  <c r="AJ1288" i="2"/>
  <c r="AO1288" i="2" s="1"/>
  <c r="AH1288" i="2"/>
  <c r="AS1288" i="2"/>
  <c r="AK1287" i="2"/>
  <c r="AJ1287" i="2"/>
  <c r="AO1287" i="2" s="1"/>
  <c r="AH1287" i="2"/>
  <c r="AS1287" i="2"/>
  <c r="AK1286" i="2"/>
  <c r="AJ1286" i="2"/>
  <c r="AO1286" i="2" s="1"/>
  <c r="AH1286" i="2"/>
  <c r="AS1286" i="2"/>
  <c r="AK1285" i="2"/>
  <c r="AJ1285" i="2"/>
  <c r="AO1285" i="2" s="1"/>
  <c r="AH1285" i="2"/>
  <c r="AS1285" i="2"/>
  <c r="AK1284" i="2"/>
  <c r="AJ1284" i="2"/>
  <c r="AO1284" i="2" s="1"/>
  <c r="AH1284" i="2"/>
  <c r="AS1284" i="2"/>
  <c r="AK1283" i="2"/>
  <c r="AJ1283" i="2"/>
  <c r="AO1283" i="2" s="1"/>
  <c r="AH1283" i="2"/>
  <c r="AS1283" i="2"/>
  <c r="AK1282" i="2"/>
  <c r="AJ1282" i="2"/>
  <c r="AO1282" i="2" s="1"/>
  <c r="AH1282" i="2"/>
  <c r="AS1282" i="2"/>
  <c r="AK1281" i="2"/>
  <c r="AJ1281" i="2"/>
  <c r="AO1281" i="2" s="1"/>
  <c r="AH1281" i="2"/>
  <c r="AS1281" i="2"/>
  <c r="AK1280" i="2"/>
  <c r="AJ1280" i="2"/>
  <c r="AO1280" i="2" s="1"/>
  <c r="AH1280" i="2"/>
  <c r="AS1280" i="2"/>
  <c r="AK1279" i="2"/>
  <c r="AJ1279" i="2"/>
  <c r="AO1279" i="2" s="1"/>
  <c r="AH1279" i="2"/>
  <c r="AS1279" i="2"/>
  <c r="AK1278" i="2"/>
  <c r="AJ1278" i="2"/>
  <c r="AO1278" i="2" s="1"/>
  <c r="AH1278" i="2"/>
  <c r="AS1278" i="2"/>
  <c r="AK1277" i="2"/>
  <c r="AJ1277" i="2"/>
  <c r="AO1277" i="2" s="1"/>
  <c r="AH1277" i="2"/>
  <c r="AS1277" i="2"/>
  <c r="AK1276" i="2"/>
  <c r="AJ1276" i="2"/>
  <c r="AO1276" i="2" s="1"/>
  <c r="AH1276" i="2"/>
  <c r="AS1276" i="2"/>
  <c r="AK1275" i="2"/>
  <c r="AJ1275" i="2"/>
  <c r="AO1275" i="2" s="1"/>
  <c r="AH1275" i="2"/>
  <c r="AS1275" i="2"/>
  <c r="AK1274" i="2"/>
  <c r="AJ1274" i="2"/>
  <c r="AO1274" i="2" s="1"/>
  <c r="AH1274" i="2"/>
  <c r="AS1274" i="2"/>
  <c r="AK1273" i="2"/>
  <c r="AJ1273" i="2"/>
  <c r="AO1273" i="2" s="1"/>
  <c r="AH1273" i="2"/>
  <c r="AS1273" i="2"/>
  <c r="AK1272" i="2"/>
  <c r="AJ1272" i="2"/>
  <c r="AO1272" i="2" s="1"/>
  <c r="AH1272" i="2"/>
  <c r="AS1272" i="2"/>
  <c r="AK1271" i="2"/>
  <c r="AJ1271" i="2"/>
  <c r="AO1271" i="2" s="1"/>
  <c r="AH1271" i="2"/>
  <c r="AS1271" i="2"/>
  <c r="AK1270" i="2"/>
  <c r="AJ1270" i="2"/>
  <c r="AO1270" i="2" s="1"/>
  <c r="AH1270" i="2"/>
  <c r="AS1270" i="2"/>
  <c r="AK1269" i="2"/>
  <c r="AJ1269" i="2"/>
  <c r="AO1269" i="2" s="1"/>
  <c r="AH1269" i="2"/>
  <c r="AS1269" i="2"/>
  <c r="AK1268" i="2"/>
  <c r="AJ1268" i="2"/>
  <c r="AO1268" i="2" s="1"/>
  <c r="AH1268" i="2"/>
  <c r="AS1268" i="2"/>
  <c r="AK1267" i="2"/>
  <c r="AJ1267" i="2"/>
  <c r="AO1267" i="2" s="1"/>
  <c r="AH1267" i="2"/>
  <c r="AS1267" i="2"/>
  <c r="AK1266" i="2"/>
  <c r="AJ1266" i="2"/>
  <c r="AO1266" i="2" s="1"/>
  <c r="AH1266" i="2"/>
  <c r="AS1266" i="2"/>
  <c r="AK1265" i="2"/>
  <c r="AJ1265" i="2"/>
  <c r="AO1265" i="2" s="1"/>
  <c r="AH1265" i="2"/>
  <c r="AS1265" i="2"/>
  <c r="AK1264" i="2"/>
  <c r="AJ1264" i="2"/>
  <c r="AO1264" i="2" s="1"/>
  <c r="AH1264" i="2"/>
  <c r="AS1264" i="2"/>
  <c r="AK1263" i="2"/>
  <c r="AJ1263" i="2"/>
  <c r="AO1263" i="2" s="1"/>
  <c r="AH1263" i="2"/>
  <c r="AS1263" i="2"/>
  <c r="AK1262" i="2"/>
  <c r="AJ1262" i="2"/>
  <c r="AO1262" i="2" s="1"/>
  <c r="AH1262" i="2"/>
  <c r="AS1262" i="2"/>
  <c r="AK1261" i="2"/>
  <c r="AJ1261" i="2"/>
  <c r="AO1261" i="2" s="1"/>
  <c r="AH1261" i="2"/>
  <c r="AS1261" i="2"/>
  <c r="AK1260" i="2"/>
  <c r="AJ1260" i="2"/>
  <c r="AO1260" i="2" s="1"/>
  <c r="AH1260" i="2"/>
  <c r="AS1260" i="2"/>
  <c r="AK1259" i="2"/>
  <c r="AJ1259" i="2"/>
  <c r="AO1259" i="2" s="1"/>
  <c r="AH1259" i="2"/>
  <c r="AS1259" i="2"/>
  <c r="AK1258" i="2"/>
  <c r="AJ1258" i="2"/>
  <c r="AO1258" i="2" s="1"/>
  <c r="AH1258" i="2"/>
  <c r="AS1258" i="2"/>
  <c r="AK1257" i="2"/>
  <c r="AJ1257" i="2"/>
  <c r="AO1257" i="2" s="1"/>
  <c r="AH1257" i="2"/>
  <c r="AS1257" i="2"/>
  <c r="AK1256" i="2"/>
  <c r="AJ1256" i="2"/>
  <c r="AO1256" i="2" s="1"/>
  <c r="AH1256" i="2"/>
  <c r="AS1256" i="2"/>
  <c r="AK1255" i="2"/>
  <c r="AJ1255" i="2"/>
  <c r="AO1255" i="2" s="1"/>
  <c r="AH1255" i="2"/>
  <c r="AS1255" i="2"/>
  <c r="AK1254" i="2"/>
  <c r="AJ1254" i="2"/>
  <c r="AO1254" i="2" s="1"/>
  <c r="AH1254" i="2"/>
  <c r="AS1254" i="2"/>
  <c r="AK1253" i="2"/>
  <c r="AJ1253" i="2"/>
  <c r="AO1253" i="2" s="1"/>
  <c r="AH1253" i="2"/>
  <c r="AS1253" i="2"/>
  <c r="AK1252" i="2"/>
  <c r="AJ1252" i="2"/>
  <c r="AO1252" i="2" s="1"/>
  <c r="AH1252" i="2"/>
  <c r="AS1252" i="2"/>
  <c r="AK1251" i="2"/>
  <c r="AJ1251" i="2"/>
  <c r="AO1251" i="2" s="1"/>
  <c r="AH1251" i="2"/>
  <c r="AS1251" i="2"/>
  <c r="AK1250" i="2"/>
  <c r="AJ1250" i="2"/>
  <c r="AO1250" i="2" s="1"/>
  <c r="AH1250" i="2"/>
  <c r="AS1250" i="2"/>
  <c r="AK1249" i="2"/>
  <c r="AJ1249" i="2"/>
  <c r="AO1249" i="2" s="1"/>
  <c r="AH1249" i="2"/>
  <c r="AS1249" i="2"/>
  <c r="AK1248" i="2"/>
  <c r="AJ1248" i="2"/>
  <c r="AO1248" i="2" s="1"/>
  <c r="AH1248" i="2"/>
  <c r="AS1248" i="2"/>
  <c r="AK1247" i="2"/>
  <c r="AJ1247" i="2"/>
  <c r="AO1247" i="2" s="1"/>
  <c r="AH1247" i="2"/>
  <c r="AS1247" i="2"/>
  <c r="AK1246" i="2"/>
  <c r="AJ1246" i="2"/>
  <c r="AO1246" i="2" s="1"/>
  <c r="AH1246" i="2"/>
  <c r="AS1246" i="2"/>
  <c r="AK1245" i="2"/>
  <c r="AJ1245" i="2"/>
  <c r="AO1245" i="2" s="1"/>
  <c r="AH1245" i="2"/>
  <c r="AS1245" i="2"/>
  <c r="AK1244" i="2"/>
  <c r="AJ1244" i="2"/>
  <c r="AO1244" i="2" s="1"/>
  <c r="AH1244" i="2"/>
  <c r="AS1244" i="2"/>
  <c r="AK1243" i="2"/>
  <c r="AJ1243" i="2"/>
  <c r="AO1243" i="2" s="1"/>
  <c r="AH1243" i="2"/>
  <c r="AS1243" i="2"/>
  <c r="AK1242" i="2"/>
  <c r="AJ1242" i="2"/>
  <c r="AO1242" i="2" s="1"/>
  <c r="AH1242" i="2"/>
  <c r="AS1242" i="2"/>
  <c r="AK1241" i="2"/>
  <c r="AJ1241" i="2"/>
  <c r="AO1241" i="2" s="1"/>
  <c r="AH1241" i="2"/>
  <c r="AS1241" i="2"/>
  <c r="AK1240" i="2"/>
  <c r="AJ1240" i="2"/>
  <c r="AO1240" i="2" s="1"/>
  <c r="AH1240" i="2"/>
  <c r="AS1240" i="2"/>
  <c r="AK1239" i="2"/>
  <c r="AJ1239" i="2"/>
  <c r="AO1239" i="2" s="1"/>
  <c r="AH1239" i="2"/>
  <c r="AS1239" i="2"/>
  <c r="AK1238" i="2"/>
  <c r="AJ1238" i="2"/>
  <c r="AO1238" i="2" s="1"/>
  <c r="AH1238" i="2"/>
  <c r="AS1238" i="2"/>
  <c r="AK1237" i="2"/>
  <c r="AJ1237" i="2"/>
  <c r="AO1237" i="2" s="1"/>
  <c r="AH1237" i="2"/>
  <c r="AS1237" i="2"/>
  <c r="AK1236" i="2"/>
  <c r="AJ1236" i="2"/>
  <c r="AO1236" i="2" s="1"/>
  <c r="AH1236" i="2"/>
  <c r="AS1236" i="2"/>
  <c r="AK1235" i="2"/>
  <c r="AJ1235" i="2"/>
  <c r="AO1235" i="2" s="1"/>
  <c r="AH1235" i="2"/>
  <c r="AS1235" i="2"/>
  <c r="AK1232" i="2"/>
  <c r="AJ1232" i="2"/>
  <c r="AO1232" i="2" s="1"/>
  <c r="AH1232" i="2"/>
  <c r="AS1232" i="2"/>
  <c r="AK1231" i="2"/>
  <c r="AJ1231" i="2"/>
  <c r="AO1231" i="2" s="1"/>
  <c r="AH1231" i="2"/>
  <c r="AS1231" i="2"/>
  <c r="AK1234" i="2"/>
  <c r="AJ1234" i="2"/>
  <c r="AO1234" i="2" s="1"/>
  <c r="AH1234" i="2"/>
  <c r="AS1234" i="2"/>
  <c r="AK1233" i="2"/>
  <c r="AJ1233" i="2"/>
  <c r="AO1233" i="2" s="1"/>
  <c r="AH1233" i="2"/>
  <c r="AS1233" i="2"/>
  <c r="AK1230" i="2"/>
  <c r="AJ1230" i="2"/>
  <c r="AO1230" i="2" s="1"/>
  <c r="AH1230" i="2"/>
  <c r="AS1230" i="2"/>
  <c r="AK1229" i="2"/>
  <c r="AJ1229" i="2"/>
  <c r="AO1229" i="2" s="1"/>
  <c r="AH1229" i="2"/>
  <c r="AS1229" i="2"/>
  <c r="AK1228" i="2"/>
  <c r="AJ1228" i="2"/>
  <c r="AO1228" i="2" s="1"/>
  <c r="AH1228" i="2"/>
  <c r="AS1228" i="2"/>
  <c r="AK1223" i="2"/>
  <c r="AJ1223" i="2"/>
  <c r="AO1223" i="2" s="1"/>
  <c r="AH1223" i="2"/>
  <c r="AS1223" i="2"/>
  <c r="AK1227" i="2"/>
  <c r="AJ1227" i="2"/>
  <c r="AO1227" i="2" s="1"/>
  <c r="AH1227" i="2"/>
  <c r="AS1227" i="2"/>
  <c r="AK1226" i="2"/>
  <c r="AJ1226" i="2"/>
  <c r="AO1226" i="2" s="1"/>
  <c r="AH1226" i="2"/>
  <c r="AS1226" i="2"/>
  <c r="AK1225" i="2"/>
  <c r="AJ1225" i="2"/>
  <c r="AO1225" i="2" s="1"/>
  <c r="AH1225" i="2"/>
  <c r="AS1225" i="2"/>
  <c r="AK1224" i="2"/>
  <c r="AJ1224" i="2"/>
  <c r="AO1224" i="2" s="1"/>
  <c r="AH1224" i="2"/>
  <c r="AS1224" i="2"/>
  <c r="AK1222" i="2"/>
  <c r="AJ1222" i="2"/>
  <c r="AO1222" i="2" s="1"/>
  <c r="AH1222" i="2"/>
  <c r="AS1222" i="2"/>
  <c r="AK1221" i="2"/>
  <c r="AJ1221" i="2"/>
  <c r="AO1221" i="2" s="1"/>
  <c r="AH1221" i="2"/>
  <c r="AS1221" i="2"/>
  <c r="AK1220" i="2"/>
  <c r="AJ1220" i="2"/>
  <c r="AO1220" i="2" s="1"/>
  <c r="AH1220" i="2"/>
  <c r="AS1220" i="2"/>
  <c r="AK1219" i="2"/>
  <c r="AJ1219" i="2"/>
  <c r="AO1219" i="2" s="1"/>
  <c r="AH1219" i="2"/>
  <c r="AS1219" i="2"/>
  <c r="AK1218" i="2"/>
  <c r="AJ1218" i="2"/>
  <c r="AO1218" i="2" s="1"/>
  <c r="AH1218" i="2"/>
  <c r="AS1218" i="2"/>
  <c r="AK1217" i="2"/>
  <c r="AJ1217" i="2"/>
  <c r="AO1217" i="2" s="1"/>
  <c r="AH1217" i="2"/>
  <c r="AS1217" i="2"/>
  <c r="AK1216" i="2"/>
  <c r="AJ1216" i="2"/>
  <c r="AO1216" i="2" s="1"/>
  <c r="AH1216" i="2"/>
  <c r="AS1216" i="2"/>
  <c r="AK1215" i="2"/>
  <c r="AJ1215" i="2"/>
  <c r="AO1215" i="2" s="1"/>
  <c r="AH1215" i="2"/>
  <c r="AS1215" i="2"/>
  <c r="AK1214" i="2"/>
  <c r="AJ1214" i="2"/>
  <c r="AO1214" i="2" s="1"/>
  <c r="AH1214" i="2"/>
  <c r="AS1214" i="2"/>
  <c r="AK1213" i="2"/>
  <c r="AJ1213" i="2"/>
  <c r="AO1213" i="2" s="1"/>
  <c r="AH1213" i="2"/>
  <c r="AS1213" i="2"/>
  <c r="AK1212" i="2"/>
  <c r="AJ1212" i="2"/>
  <c r="AO1212" i="2" s="1"/>
  <c r="AH1212" i="2"/>
  <c r="AS1212" i="2"/>
  <c r="AK1211" i="2"/>
  <c r="AJ1211" i="2"/>
  <c r="AO1211" i="2" s="1"/>
  <c r="AH1211" i="2"/>
  <c r="AS1211" i="2"/>
  <c r="AK1210" i="2"/>
  <c r="AJ1210" i="2"/>
  <c r="AO1210" i="2" s="1"/>
  <c r="AH1210" i="2"/>
  <c r="AS1210" i="2"/>
  <c r="AK1209" i="2"/>
  <c r="AJ1209" i="2"/>
  <c r="AO1209" i="2" s="1"/>
  <c r="AH1209" i="2"/>
  <c r="AS1209" i="2"/>
  <c r="AK1208" i="2"/>
  <c r="AJ1208" i="2"/>
  <c r="AO1208" i="2" s="1"/>
  <c r="AH1208" i="2"/>
  <c r="AS1208" i="2"/>
  <c r="AK1207" i="2"/>
  <c r="AJ1207" i="2"/>
  <c r="AO1207" i="2" s="1"/>
  <c r="AH1207" i="2"/>
  <c r="AS1207" i="2"/>
  <c r="AK1206" i="2"/>
  <c r="AJ1206" i="2"/>
  <c r="AO1206" i="2" s="1"/>
  <c r="AH1206" i="2"/>
  <c r="AS1206" i="2"/>
  <c r="AK1205" i="2"/>
  <c r="AJ1205" i="2"/>
  <c r="AO1205" i="2" s="1"/>
  <c r="AH1205" i="2"/>
  <c r="AS1205" i="2"/>
  <c r="AK1204" i="2"/>
  <c r="AJ1204" i="2"/>
  <c r="AO1204" i="2" s="1"/>
  <c r="AH1204" i="2"/>
  <c r="AS1204" i="2"/>
  <c r="AK1203" i="2"/>
  <c r="AJ1203" i="2"/>
  <c r="AO1203" i="2" s="1"/>
  <c r="AH1203" i="2"/>
  <c r="AS1203" i="2"/>
  <c r="AK1202" i="2"/>
  <c r="AJ1202" i="2"/>
  <c r="AO1202" i="2" s="1"/>
  <c r="AH1202" i="2"/>
  <c r="AS1202" i="2"/>
  <c r="AK1201" i="2"/>
  <c r="AJ1201" i="2"/>
  <c r="AO1201" i="2" s="1"/>
  <c r="AH1201" i="2"/>
  <c r="AS1201" i="2"/>
  <c r="AK1200" i="2"/>
  <c r="AJ1200" i="2"/>
  <c r="AO1200" i="2" s="1"/>
  <c r="AH1200" i="2"/>
  <c r="AS1200" i="2"/>
  <c r="AK1199" i="2"/>
  <c r="AJ1199" i="2"/>
  <c r="AO1199" i="2" s="1"/>
  <c r="AH1199" i="2"/>
  <c r="AS1199" i="2"/>
  <c r="AK1198" i="2"/>
  <c r="AJ1198" i="2"/>
  <c r="AO1198" i="2" s="1"/>
  <c r="AH1198" i="2"/>
  <c r="AS1198" i="2"/>
  <c r="AK1197" i="2"/>
  <c r="AJ1197" i="2"/>
  <c r="AO1197" i="2" s="1"/>
  <c r="AH1197" i="2"/>
  <c r="AS1197" i="2"/>
  <c r="AK1196" i="2"/>
  <c r="AJ1196" i="2"/>
  <c r="AO1196" i="2" s="1"/>
  <c r="AH1196" i="2"/>
  <c r="AS1196" i="2"/>
  <c r="AK1195" i="2"/>
  <c r="AJ1195" i="2"/>
  <c r="AO1195" i="2" s="1"/>
  <c r="AH1195" i="2"/>
  <c r="AS1195" i="2"/>
  <c r="AK1194" i="2"/>
  <c r="AJ1194" i="2"/>
  <c r="AO1194" i="2" s="1"/>
  <c r="AH1194" i="2"/>
  <c r="AS1194" i="2"/>
  <c r="AK1193" i="2"/>
  <c r="AJ1193" i="2"/>
  <c r="AO1193" i="2" s="1"/>
  <c r="AH1193" i="2"/>
  <c r="AS1193" i="2"/>
  <c r="AK1192" i="2"/>
  <c r="AJ1192" i="2"/>
  <c r="AO1192" i="2" s="1"/>
  <c r="AH1192" i="2"/>
  <c r="AS1192" i="2"/>
  <c r="AK1191" i="2"/>
  <c r="AJ1191" i="2"/>
  <c r="AO1191" i="2" s="1"/>
  <c r="AH1191" i="2"/>
  <c r="AS1191" i="2"/>
  <c r="AK1190" i="2"/>
  <c r="AJ1190" i="2"/>
  <c r="AO1190" i="2" s="1"/>
  <c r="AH1190" i="2"/>
  <c r="AS1190" i="2"/>
  <c r="AK1188" i="2"/>
  <c r="AJ1188" i="2"/>
  <c r="AO1188" i="2" s="1"/>
  <c r="AH1188" i="2"/>
  <c r="AS1188" i="2"/>
  <c r="AK1189" i="2"/>
  <c r="AJ1189" i="2"/>
  <c r="AO1189" i="2" s="1"/>
  <c r="AH1189" i="2"/>
  <c r="AS1189" i="2"/>
  <c r="AK1187" i="2"/>
  <c r="AJ1187" i="2"/>
  <c r="AO1187" i="2" s="1"/>
  <c r="AH1187" i="2"/>
  <c r="AS1187" i="2"/>
  <c r="AK1186" i="2"/>
  <c r="AJ1186" i="2"/>
  <c r="AO1186" i="2" s="1"/>
  <c r="AH1186" i="2"/>
  <c r="AS1186" i="2"/>
  <c r="AK1185" i="2"/>
  <c r="AJ1185" i="2"/>
  <c r="AO1185" i="2" s="1"/>
  <c r="AH1185" i="2"/>
  <c r="AS1185" i="2"/>
  <c r="AK1184" i="2"/>
  <c r="AJ1184" i="2"/>
  <c r="AO1184" i="2" s="1"/>
  <c r="AH1184" i="2"/>
  <c r="AS1184" i="2"/>
  <c r="AK1183" i="2"/>
  <c r="AJ1183" i="2"/>
  <c r="AO1183" i="2" s="1"/>
  <c r="AH1183" i="2"/>
  <c r="AS1183" i="2"/>
  <c r="AK1182" i="2"/>
  <c r="AJ1182" i="2"/>
  <c r="AO1182" i="2" s="1"/>
  <c r="AH1182" i="2"/>
  <c r="AS1182" i="2"/>
  <c r="AK1181" i="2"/>
  <c r="AJ1181" i="2"/>
  <c r="AO1181" i="2" s="1"/>
  <c r="AH1181" i="2"/>
  <c r="AS1181" i="2"/>
  <c r="AK1180" i="2"/>
  <c r="AJ1180" i="2"/>
  <c r="AO1180" i="2" s="1"/>
  <c r="AH1180" i="2"/>
  <c r="AS1180" i="2"/>
  <c r="AK1179" i="2"/>
  <c r="AJ1179" i="2"/>
  <c r="AO1179" i="2" s="1"/>
  <c r="AH1179" i="2"/>
  <c r="AS1179" i="2"/>
  <c r="AK1178" i="2"/>
  <c r="AJ1178" i="2"/>
  <c r="AO1178" i="2" s="1"/>
  <c r="AH1178" i="2"/>
  <c r="AS1178" i="2"/>
  <c r="AK1177" i="2"/>
  <c r="AJ1177" i="2"/>
  <c r="AO1177" i="2" s="1"/>
  <c r="AH1177" i="2"/>
  <c r="AS1177" i="2"/>
  <c r="AK1176" i="2"/>
  <c r="AJ1176" i="2"/>
  <c r="AO1176" i="2" s="1"/>
  <c r="AH1176" i="2"/>
  <c r="AS1176" i="2"/>
  <c r="AK1175" i="2"/>
  <c r="AJ1175" i="2"/>
  <c r="AO1175" i="2" s="1"/>
  <c r="AH1175" i="2"/>
  <c r="AS1175" i="2"/>
  <c r="AK1174" i="2"/>
  <c r="AJ1174" i="2"/>
  <c r="AO1174" i="2" s="1"/>
  <c r="AH1174" i="2"/>
  <c r="AS1174" i="2"/>
  <c r="AK1173" i="2"/>
  <c r="AJ1173" i="2"/>
  <c r="AO1173" i="2" s="1"/>
  <c r="AH1173" i="2"/>
  <c r="AS1173" i="2"/>
  <c r="AK1172" i="2"/>
  <c r="AJ1172" i="2"/>
  <c r="AO1172" i="2" s="1"/>
  <c r="AH1172" i="2"/>
  <c r="AS1172" i="2"/>
  <c r="AK1171" i="2"/>
  <c r="AJ1171" i="2"/>
  <c r="AO1171" i="2" s="1"/>
  <c r="AH1171" i="2"/>
  <c r="AS1171" i="2"/>
  <c r="AK1169" i="2"/>
  <c r="AJ1169" i="2"/>
  <c r="AO1169" i="2" s="1"/>
  <c r="AH1169" i="2"/>
  <c r="AS1169" i="2"/>
  <c r="AK1170" i="2"/>
  <c r="AJ1170" i="2"/>
  <c r="AO1170" i="2" s="1"/>
  <c r="AH1170" i="2"/>
  <c r="AS1170" i="2"/>
  <c r="AK1168" i="2"/>
  <c r="AJ1168" i="2"/>
  <c r="AO1168" i="2" s="1"/>
  <c r="AH1168" i="2"/>
  <c r="AS1168" i="2"/>
  <c r="AK1167" i="2"/>
  <c r="AJ1167" i="2"/>
  <c r="AO1167" i="2" s="1"/>
  <c r="AH1167" i="2"/>
  <c r="AS1167" i="2"/>
  <c r="AK1164" i="2"/>
  <c r="AJ1164" i="2"/>
  <c r="AO1164" i="2" s="1"/>
  <c r="AH1164" i="2"/>
  <c r="AS1164" i="2"/>
  <c r="AK1166" i="2"/>
  <c r="AJ1166" i="2"/>
  <c r="AO1166" i="2" s="1"/>
  <c r="AH1166" i="2"/>
  <c r="AS1166" i="2"/>
  <c r="AK1165" i="2"/>
  <c r="AJ1165" i="2"/>
  <c r="AO1165" i="2" s="1"/>
  <c r="AH1165" i="2"/>
  <c r="AS1165" i="2"/>
  <c r="AK1163" i="2"/>
  <c r="AJ1163" i="2"/>
  <c r="AO1163" i="2" s="1"/>
  <c r="AH1163" i="2"/>
  <c r="AS1163" i="2"/>
  <c r="AK1162" i="2"/>
  <c r="AJ1162" i="2"/>
  <c r="AO1162" i="2" s="1"/>
  <c r="AH1162" i="2"/>
  <c r="AS1162" i="2"/>
  <c r="AK1161" i="2"/>
  <c r="AJ1161" i="2"/>
  <c r="AO1161" i="2" s="1"/>
  <c r="AH1161" i="2"/>
  <c r="AS1161" i="2"/>
  <c r="AK1160" i="2"/>
  <c r="AJ1160" i="2"/>
  <c r="AO1160" i="2" s="1"/>
  <c r="AH1160" i="2"/>
  <c r="AS1160" i="2"/>
  <c r="AK1159" i="2"/>
  <c r="AJ1159" i="2"/>
  <c r="AO1159" i="2" s="1"/>
  <c r="AH1159" i="2"/>
  <c r="AS1159" i="2"/>
  <c r="AK1158" i="2"/>
  <c r="AJ1158" i="2"/>
  <c r="AO1158" i="2" s="1"/>
  <c r="AH1158" i="2"/>
  <c r="AS1158" i="2"/>
  <c r="AK1157" i="2"/>
  <c r="AJ1157" i="2"/>
  <c r="AO1157" i="2" s="1"/>
  <c r="AH1157" i="2"/>
  <c r="AS1157" i="2"/>
  <c r="AK1156" i="2"/>
  <c r="AJ1156" i="2"/>
  <c r="AO1156" i="2" s="1"/>
  <c r="AH1156" i="2"/>
  <c r="AS1156" i="2"/>
  <c r="AK1155" i="2"/>
  <c r="AJ1155" i="2"/>
  <c r="AO1155" i="2" s="1"/>
  <c r="AH1155" i="2"/>
  <c r="AS1155" i="2"/>
  <c r="AK1154" i="2"/>
  <c r="AJ1154" i="2"/>
  <c r="AO1154" i="2" s="1"/>
  <c r="AH1154" i="2"/>
  <c r="AS1154" i="2"/>
  <c r="AK1153" i="2"/>
  <c r="AJ1153" i="2"/>
  <c r="AO1153" i="2" s="1"/>
  <c r="AH1153" i="2"/>
  <c r="AS1153" i="2"/>
  <c r="AK1152" i="2"/>
  <c r="AJ1152" i="2"/>
  <c r="AO1152" i="2" s="1"/>
  <c r="AH1152" i="2"/>
  <c r="AS1152" i="2"/>
  <c r="AK1151" i="2"/>
  <c r="AJ1151" i="2"/>
  <c r="AO1151" i="2" s="1"/>
  <c r="AH1151" i="2"/>
  <c r="AS1151" i="2"/>
  <c r="AK1149" i="2"/>
  <c r="AJ1149" i="2"/>
  <c r="AO1149" i="2" s="1"/>
  <c r="AH1149" i="2"/>
  <c r="AS1149" i="2"/>
  <c r="AK1148" i="2"/>
  <c r="AJ1148" i="2"/>
  <c r="AO1148" i="2" s="1"/>
  <c r="AH1148" i="2"/>
  <c r="AS1148" i="2"/>
  <c r="AK1150" i="2"/>
  <c r="AJ1150" i="2"/>
  <c r="AO1150" i="2" s="1"/>
  <c r="AH1150" i="2"/>
  <c r="AS1150" i="2"/>
  <c r="AK1147" i="2"/>
  <c r="AJ1147" i="2"/>
  <c r="AO1147" i="2" s="1"/>
  <c r="AH1147" i="2"/>
  <c r="AS1147" i="2"/>
  <c r="AK1146" i="2"/>
  <c r="AJ1146" i="2"/>
  <c r="AO1146" i="2" s="1"/>
  <c r="AH1146" i="2"/>
  <c r="AS1146" i="2"/>
  <c r="AK1145" i="2"/>
  <c r="AJ1145" i="2"/>
  <c r="AO1145" i="2" s="1"/>
  <c r="AH1145" i="2"/>
  <c r="AS1145" i="2"/>
  <c r="AK1142" i="2"/>
  <c r="AJ1142" i="2"/>
  <c r="AO1142" i="2" s="1"/>
  <c r="AH1142" i="2"/>
  <c r="AS1142" i="2"/>
  <c r="AK1144" i="2"/>
  <c r="AJ1144" i="2"/>
  <c r="AO1144" i="2" s="1"/>
  <c r="AH1144" i="2"/>
  <c r="AS1144" i="2"/>
  <c r="AK1143" i="2"/>
  <c r="AJ1143" i="2"/>
  <c r="AO1143" i="2" s="1"/>
  <c r="AH1143" i="2"/>
  <c r="AS1143" i="2"/>
  <c r="AK1141" i="2"/>
  <c r="AJ1141" i="2"/>
  <c r="AO1141" i="2" s="1"/>
  <c r="AH1141" i="2"/>
  <c r="AS1141" i="2"/>
  <c r="AK1140" i="2"/>
  <c r="AJ1140" i="2"/>
  <c r="AO1140" i="2" s="1"/>
  <c r="AH1140" i="2"/>
  <c r="AS1140" i="2"/>
  <c r="AK1139" i="2"/>
  <c r="AJ1139" i="2"/>
  <c r="AO1139" i="2" s="1"/>
  <c r="AH1139" i="2"/>
  <c r="AS1139" i="2"/>
  <c r="AK1138" i="2"/>
  <c r="AJ1138" i="2"/>
  <c r="AO1138" i="2" s="1"/>
  <c r="AH1138" i="2"/>
  <c r="AS1138" i="2"/>
  <c r="AK1137" i="2"/>
  <c r="AJ1137" i="2"/>
  <c r="AO1137" i="2" s="1"/>
  <c r="AH1137" i="2"/>
  <c r="AS1137" i="2"/>
  <c r="AK1136" i="2"/>
  <c r="AJ1136" i="2"/>
  <c r="AO1136" i="2" s="1"/>
  <c r="AH1136" i="2"/>
  <c r="AS1136" i="2"/>
  <c r="AK1135" i="2"/>
  <c r="AJ1135" i="2"/>
  <c r="AO1135" i="2" s="1"/>
  <c r="AH1135" i="2"/>
  <c r="AS1135" i="2"/>
  <c r="AK1132" i="2"/>
  <c r="AJ1132" i="2"/>
  <c r="AO1132" i="2" s="1"/>
  <c r="AH1132" i="2"/>
  <c r="AS1132" i="2"/>
  <c r="AK1134" i="2"/>
  <c r="AJ1134" i="2"/>
  <c r="AO1134" i="2" s="1"/>
  <c r="AH1134" i="2"/>
  <c r="AS1134" i="2"/>
  <c r="AK1133" i="2"/>
  <c r="AJ1133" i="2"/>
  <c r="AO1133" i="2" s="1"/>
  <c r="AH1133" i="2"/>
  <c r="AS1133" i="2"/>
  <c r="AK1128" i="2"/>
  <c r="AJ1128" i="2"/>
  <c r="AO1128" i="2" s="1"/>
  <c r="AH1128" i="2"/>
  <c r="AS1128" i="2"/>
  <c r="AK1131" i="2"/>
  <c r="AJ1131" i="2"/>
  <c r="AO1131" i="2" s="1"/>
  <c r="AH1131" i="2"/>
  <c r="AS1131" i="2"/>
  <c r="AK1130" i="2"/>
  <c r="AJ1130" i="2"/>
  <c r="AO1130" i="2" s="1"/>
  <c r="AH1130" i="2"/>
  <c r="AS1130" i="2"/>
  <c r="AK1129" i="2"/>
  <c r="AJ1129" i="2"/>
  <c r="AO1129" i="2" s="1"/>
  <c r="AH1129" i="2"/>
  <c r="AS1129" i="2"/>
  <c r="AK1127" i="2"/>
  <c r="AJ1127" i="2"/>
  <c r="AO1127" i="2" s="1"/>
  <c r="AH1127" i="2"/>
  <c r="AS1127" i="2"/>
  <c r="AK1126" i="2"/>
  <c r="AJ1126" i="2"/>
  <c r="AO1126" i="2" s="1"/>
  <c r="AH1126" i="2"/>
  <c r="AS1126" i="2"/>
  <c r="AK1121" i="2"/>
  <c r="AJ1121" i="2"/>
  <c r="AO1121" i="2" s="1"/>
  <c r="AH1121" i="2"/>
  <c r="AS1121" i="2"/>
  <c r="AK1125" i="2"/>
  <c r="AJ1125" i="2"/>
  <c r="AO1125" i="2" s="1"/>
  <c r="AH1125" i="2"/>
  <c r="AS1125" i="2"/>
  <c r="AK1124" i="2"/>
  <c r="AJ1124" i="2"/>
  <c r="AO1124" i="2" s="1"/>
  <c r="AH1124" i="2"/>
  <c r="AS1124" i="2"/>
  <c r="AK1123" i="2"/>
  <c r="AJ1123" i="2"/>
  <c r="AO1123" i="2" s="1"/>
  <c r="AH1123" i="2"/>
  <c r="AS1123" i="2"/>
  <c r="AK1122" i="2"/>
  <c r="AJ1122" i="2"/>
  <c r="AO1122" i="2" s="1"/>
  <c r="AH1122" i="2"/>
  <c r="AS1122" i="2"/>
  <c r="AK1120" i="2"/>
  <c r="AJ1120" i="2"/>
  <c r="AO1120" i="2" s="1"/>
  <c r="AH1120" i="2"/>
  <c r="AS1120" i="2"/>
  <c r="AK1119" i="2"/>
  <c r="AJ1119" i="2"/>
  <c r="AO1119" i="2" s="1"/>
  <c r="AH1119" i="2"/>
  <c r="AS1119" i="2"/>
  <c r="AK1112" i="2"/>
  <c r="AJ1112" i="2"/>
  <c r="AO1112" i="2" s="1"/>
  <c r="AH1112" i="2"/>
  <c r="AS1112" i="2"/>
  <c r="AK1111" i="2"/>
  <c r="AJ1111" i="2"/>
  <c r="AO1111" i="2" s="1"/>
  <c r="AH1111" i="2"/>
  <c r="AS1111" i="2"/>
  <c r="AK1118" i="2"/>
  <c r="AJ1118" i="2"/>
  <c r="AO1118" i="2" s="1"/>
  <c r="AH1118" i="2"/>
  <c r="AS1118" i="2"/>
  <c r="AK1117" i="2"/>
  <c r="AJ1117" i="2"/>
  <c r="AO1117" i="2" s="1"/>
  <c r="AH1117" i="2"/>
  <c r="AS1117" i="2"/>
  <c r="AK1116" i="2"/>
  <c r="AJ1116" i="2"/>
  <c r="AO1116" i="2" s="1"/>
  <c r="AH1116" i="2"/>
  <c r="AS1116" i="2"/>
  <c r="AK1115" i="2"/>
  <c r="AJ1115" i="2"/>
  <c r="AO1115" i="2" s="1"/>
  <c r="AH1115" i="2"/>
  <c r="AS1115" i="2"/>
  <c r="AK1113" i="2"/>
  <c r="AJ1113" i="2"/>
  <c r="AO1113" i="2" s="1"/>
  <c r="AH1113" i="2"/>
  <c r="AS1113" i="2"/>
  <c r="AK1114" i="2"/>
  <c r="AJ1114" i="2"/>
  <c r="AO1114" i="2" s="1"/>
  <c r="AH1114" i="2"/>
  <c r="AS1114" i="2"/>
  <c r="AK1110" i="2"/>
  <c r="AJ1110" i="2"/>
  <c r="AO1110" i="2" s="1"/>
  <c r="AH1110" i="2"/>
  <c r="AS1110" i="2"/>
  <c r="AK1109" i="2"/>
  <c r="AJ1109" i="2"/>
  <c r="AO1109" i="2" s="1"/>
  <c r="AH1109" i="2"/>
  <c r="AS1109" i="2"/>
  <c r="AK1108" i="2"/>
  <c r="AJ1108" i="2"/>
  <c r="AO1108" i="2" s="1"/>
  <c r="AH1108" i="2"/>
  <c r="AS1108" i="2"/>
  <c r="AK1107" i="2"/>
  <c r="AJ1107" i="2"/>
  <c r="AO1107" i="2" s="1"/>
  <c r="AH1107" i="2"/>
  <c r="AS1107" i="2"/>
  <c r="AK1106" i="2"/>
  <c r="AJ1106" i="2"/>
  <c r="AO1106" i="2" s="1"/>
  <c r="AH1106" i="2"/>
  <c r="AS1106" i="2"/>
  <c r="AK1105" i="2"/>
  <c r="AJ1105" i="2"/>
  <c r="AO1105" i="2" s="1"/>
  <c r="AH1105" i="2"/>
  <c r="AS1105" i="2"/>
  <c r="AK1104" i="2"/>
  <c r="AJ1104" i="2"/>
  <c r="AO1104" i="2" s="1"/>
  <c r="AH1104" i="2"/>
  <c r="AS1104" i="2"/>
  <c r="AK1103" i="2"/>
  <c r="AJ1103" i="2"/>
  <c r="AO1103" i="2" s="1"/>
  <c r="AH1103" i="2"/>
  <c r="AS1103" i="2"/>
  <c r="AK1102" i="2"/>
  <c r="AJ1102" i="2"/>
  <c r="AO1102" i="2" s="1"/>
  <c r="AH1102" i="2"/>
  <c r="AS1102" i="2"/>
  <c r="AK1101" i="2"/>
  <c r="AJ1101" i="2"/>
  <c r="AO1101" i="2" s="1"/>
  <c r="AH1101" i="2"/>
  <c r="AS1101" i="2"/>
  <c r="AK1100" i="2"/>
  <c r="AJ1100" i="2"/>
  <c r="AO1100" i="2" s="1"/>
  <c r="AH1100" i="2"/>
  <c r="AS1100" i="2"/>
  <c r="AK1099" i="2"/>
  <c r="AJ1099" i="2"/>
  <c r="AO1099" i="2" s="1"/>
  <c r="AH1099" i="2"/>
  <c r="AS1099" i="2"/>
  <c r="AK1090" i="2"/>
  <c r="AJ1090" i="2"/>
  <c r="AO1090" i="2" s="1"/>
  <c r="AH1090" i="2"/>
  <c r="AS1090" i="2"/>
  <c r="AK1089" i="2"/>
  <c r="AJ1089" i="2"/>
  <c r="AO1089" i="2" s="1"/>
  <c r="AH1089" i="2"/>
  <c r="AS1089" i="2"/>
  <c r="AK1098" i="2"/>
  <c r="AJ1098" i="2"/>
  <c r="AO1098" i="2" s="1"/>
  <c r="AH1098" i="2"/>
  <c r="AS1098" i="2"/>
  <c r="AK1097" i="2"/>
  <c r="AJ1097" i="2"/>
  <c r="AO1097" i="2" s="1"/>
  <c r="AH1097" i="2"/>
  <c r="AS1097" i="2"/>
  <c r="AK1096" i="2"/>
  <c r="AJ1096" i="2"/>
  <c r="AO1096" i="2" s="1"/>
  <c r="AH1096" i="2"/>
  <c r="AS1096" i="2"/>
  <c r="AK1095" i="2"/>
  <c r="AJ1095" i="2"/>
  <c r="AO1095" i="2" s="1"/>
  <c r="AH1095" i="2"/>
  <c r="AS1095" i="2"/>
  <c r="AK1094" i="2"/>
  <c r="AJ1094" i="2"/>
  <c r="AO1094" i="2" s="1"/>
  <c r="AH1094" i="2"/>
  <c r="AS1094" i="2"/>
  <c r="AK1093" i="2"/>
  <c r="AJ1093" i="2"/>
  <c r="AO1093" i="2" s="1"/>
  <c r="AH1093" i="2"/>
  <c r="AS1093" i="2"/>
  <c r="AK1092" i="2"/>
  <c r="AJ1092" i="2"/>
  <c r="AO1092" i="2" s="1"/>
  <c r="AH1092" i="2"/>
  <c r="AS1092" i="2"/>
  <c r="AK1091" i="2"/>
  <c r="AJ1091" i="2"/>
  <c r="AO1091" i="2" s="1"/>
  <c r="AH1091" i="2"/>
  <c r="AS1091" i="2"/>
  <c r="AK1088" i="2"/>
  <c r="AJ1088" i="2"/>
  <c r="AO1088" i="2" s="1"/>
  <c r="AH1088" i="2"/>
  <c r="AS1088" i="2"/>
  <c r="AK1087" i="2"/>
  <c r="AJ1087" i="2"/>
  <c r="AO1087" i="2" s="1"/>
  <c r="AH1087" i="2"/>
  <c r="AS1087" i="2"/>
  <c r="AK1086" i="2"/>
  <c r="AJ1086" i="2"/>
  <c r="AO1086" i="2" s="1"/>
  <c r="AH1086" i="2"/>
  <c r="AS1086" i="2"/>
  <c r="AK1085" i="2"/>
  <c r="AJ1085" i="2"/>
  <c r="AO1085" i="2" s="1"/>
  <c r="AH1085" i="2"/>
  <c r="AS1085" i="2"/>
  <c r="AK1084" i="2"/>
  <c r="AJ1084" i="2"/>
  <c r="AO1084" i="2" s="1"/>
  <c r="AH1084" i="2"/>
  <c r="AS1084" i="2"/>
  <c r="AK1083" i="2"/>
  <c r="AJ1083" i="2"/>
  <c r="AO1083" i="2" s="1"/>
  <c r="AH1083" i="2"/>
  <c r="AS1083" i="2"/>
  <c r="AK1082" i="2"/>
  <c r="AJ1082" i="2"/>
  <c r="AO1082" i="2" s="1"/>
  <c r="AH1082" i="2"/>
  <c r="AS1082" i="2"/>
  <c r="AK1081" i="2"/>
  <c r="AJ1081" i="2"/>
  <c r="AO1081" i="2" s="1"/>
  <c r="AH1081" i="2"/>
  <c r="AS1081" i="2"/>
  <c r="AK1080" i="2"/>
  <c r="AJ1080" i="2"/>
  <c r="AO1080" i="2" s="1"/>
  <c r="AH1080" i="2"/>
  <c r="AS1080" i="2"/>
  <c r="AK1079" i="2"/>
  <c r="AJ1079" i="2"/>
  <c r="AO1079" i="2" s="1"/>
  <c r="AH1079" i="2"/>
  <c r="AS1079" i="2"/>
  <c r="AK1078" i="2"/>
  <c r="AJ1078" i="2"/>
  <c r="AO1078" i="2" s="1"/>
  <c r="AH1078" i="2"/>
  <c r="AS1078" i="2"/>
  <c r="AK1077" i="2"/>
  <c r="AJ1077" i="2"/>
  <c r="AO1077" i="2" s="1"/>
  <c r="AH1077" i="2"/>
  <c r="AS1077" i="2"/>
  <c r="AK1076" i="2"/>
  <c r="AJ1076" i="2"/>
  <c r="AO1076" i="2" s="1"/>
  <c r="AH1076" i="2"/>
  <c r="AS1076" i="2"/>
  <c r="AK1075" i="2"/>
  <c r="AJ1075" i="2"/>
  <c r="AO1075" i="2" s="1"/>
  <c r="AH1075" i="2"/>
  <c r="AS1075" i="2"/>
  <c r="AK1074" i="2"/>
  <c r="AJ1074" i="2"/>
  <c r="AO1074" i="2" s="1"/>
  <c r="AH1074" i="2"/>
  <c r="AS1074" i="2"/>
  <c r="AK1073" i="2"/>
  <c r="AJ1073" i="2"/>
  <c r="AO1073" i="2" s="1"/>
  <c r="AH1073" i="2"/>
  <c r="AS1073" i="2"/>
  <c r="AK1072" i="2"/>
  <c r="AJ1072" i="2"/>
  <c r="AO1072" i="2" s="1"/>
  <c r="AH1072" i="2"/>
  <c r="AS1072" i="2"/>
  <c r="AK1071" i="2"/>
  <c r="AJ1071" i="2"/>
  <c r="AO1071" i="2" s="1"/>
  <c r="AH1071" i="2"/>
  <c r="AS1071" i="2"/>
  <c r="AK1070" i="2"/>
  <c r="AJ1070" i="2"/>
  <c r="AO1070" i="2" s="1"/>
  <c r="AH1070" i="2"/>
  <c r="AS1070" i="2"/>
  <c r="AK1069" i="2"/>
  <c r="AJ1069" i="2"/>
  <c r="AO1069" i="2" s="1"/>
  <c r="AH1069" i="2"/>
  <c r="AS1069" i="2"/>
  <c r="AK1067" i="2"/>
  <c r="AJ1067" i="2"/>
  <c r="AO1067" i="2" s="1"/>
  <c r="AH1067" i="2"/>
  <c r="AS1067" i="2"/>
  <c r="AK1068" i="2"/>
  <c r="AJ1068" i="2"/>
  <c r="AO1068" i="2" s="1"/>
  <c r="AH1068" i="2"/>
  <c r="AS1068" i="2"/>
  <c r="AK1066" i="2"/>
  <c r="AJ1066" i="2"/>
  <c r="AO1066" i="2" s="1"/>
  <c r="AH1066" i="2"/>
  <c r="AS1066" i="2"/>
  <c r="AK1065" i="2"/>
  <c r="AJ1065" i="2"/>
  <c r="AO1065" i="2" s="1"/>
  <c r="AH1065" i="2"/>
  <c r="AS1065" i="2"/>
  <c r="AK1064" i="2"/>
  <c r="AJ1064" i="2"/>
  <c r="AO1064" i="2" s="1"/>
  <c r="AH1064" i="2"/>
  <c r="AS1064" i="2"/>
  <c r="AK1063" i="2"/>
  <c r="AJ1063" i="2"/>
  <c r="AO1063" i="2" s="1"/>
  <c r="AH1063" i="2"/>
  <c r="AS1063" i="2"/>
  <c r="AK1062" i="2"/>
  <c r="AJ1062" i="2"/>
  <c r="AO1062" i="2" s="1"/>
  <c r="AH1062" i="2"/>
  <c r="AS1062" i="2"/>
  <c r="AK1061" i="2"/>
  <c r="AJ1061" i="2"/>
  <c r="AO1061" i="2" s="1"/>
  <c r="AH1061" i="2"/>
  <c r="AS1061" i="2"/>
  <c r="AK1060" i="2"/>
  <c r="AJ1060" i="2"/>
  <c r="AO1060" i="2" s="1"/>
  <c r="AH1060" i="2"/>
  <c r="AS1060" i="2"/>
  <c r="AK1059" i="2"/>
  <c r="AJ1059" i="2"/>
  <c r="AO1059" i="2" s="1"/>
  <c r="AH1059" i="2"/>
  <c r="AS1059" i="2"/>
  <c r="AK1058" i="2"/>
  <c r="AJ1058" i="2"/>
  <c r="AO1058" i="2" s="1"/>
  <c r="AH1058" i="2"/>
  <c r="AS1058" i="2"/>
  <c r="AK1057" i="2"/>
  <c r="AJ1057" i="2"/>
  <c r="AO1057" i="2" s="1"/>
  <c r="AH1057" i="2"/>
  <c r="AS1057" i="2"/>
  <c r="AK1056" i="2"/>
  <c r="AJ1056" i="2"/>
  <c r="AO1056" i="2" s="1"/>
  <c r="AH1056" i="2"/>
  <c r="AS1056" i="2"/>
  <c r="AK1055" i="2"/>
  <c r="AJ1055" i="2"/>
  <c r="AO1055" i="2" s="1"/>
  <c r="AH1055" i="2"/>
  <c r="AS1055" i="2"/>
  <c r="AK1054" i="2"/>
  <c r="AJ1054" i="2"/>
  <c r="AO1054" i="2" s="1"/>
  <c r="AH1054" i="2"/>
  <c r="AS1054" i="2"/>
  <c r="AK1053" i="2"/>
  <c r="AJ1053" i="2"/>
  <c r="AO1053" i="2" s="1"/>
  <c r="AH1053" i="2"/>
  <c r="AS1053" i="2"/>
  <c r="AK1052" i="2"/>
  <c r="AJ1052" i="2"/>
  <c r="AO1052" i="2" s="1"/>
  <c r="AH1052" i="2"/>
  <c r="AS1052" i="2"/>
  <c r="AK1051" i="2"/>
  <c r="AJ1051" i="2"/>
  <c r="AO1051" i="2" s="1"/>
  <c r="AH1051" i="2"/>
  <c r="AS1051" i="2"/>
  <c r="AK1050" i="2"/>
  <c r="AJ1050" i="2"/>
  <c r="AO1050" i="2" s="1"/>
  <c r="AH1050" i="2"/>
  <c r="AS1050" i="2"/>
  <c r="AK1048" i="2"/>
  <c r="AJ1048" i="2"/>
  <c r="AO1048" i="2" s="1"/>
  <c r="AH1048" i="2"/>
  <c r="AS1048" i="2"/>
  <c r="AK1047" i="2"/>
  <c r="AJ1047" i="2"/>
  <c r="AO1047" i="2" s="1"/>
  <c r="AH1047" i="2"/>
  <c r="AS1047" i="2"/>
  <c r="AK1041" i="2"/>
  <c r="AJ1041" i="2"/>
  <c r="AO1041" i="2" s="1"/>
  <c r="AH1041" i="2"/>
  <c r="AS1041" i="2"/>
  <c r="AK1046" i="2"/>
  <c r="AJ1046" i="2"/>
  <c r="AO1046" i="2" s="1"/>
  <c r="AH1046" i="2"/>
  <c r="AS1046" i="2"/>
  <c r="AK1045" i="2"/>
  <c r="AJ1045" i="2"/>
  <c r="AO1045" i="2" s="1"/>
  <c r="AH1045" i="2"/>
  <c r="AS1045" i="2"/>
  <c r="AK1044" i="2"/>
  <c r="AJ1044" i="2"/>
  <c r="AO1044" i="2" s="1"/>
  <c r="AH1044" i="2"/>
  <c r="AS1044" i="2"/>
  <c r="AK1043" i="2"/>
  <c r="AJ1043" i="2"/>
  <c r="AO1043" i="2" s="1"/>
  <c r="AH1043" i="2"/>
  <c r="AS1043" i="2"/>
  <c r="AK1042" i="2"/>
  <c r="AJ1042" i="2"/>
  <c r="AO1042" i="2" s="1"/>
  <c r="AH1042" i="2"/>
  <c r="AS1042" i="2"/>
  <c r="AK1040" i="2"/>
  <c r="AJ1040" i="2"/>
  <c r="AO1040" i="2" s="1"/>
  <c r="AH1040" i="2"/>
  <c r="AS1040" i="2"/>
  <c r="AK1049" i="2"/>
  <c r="AJ1049" i="2"/>
  <c r="AO1049" i="2" s="1"/>
  <c r="AH1049" i="2"/>
  <c r="AS1049" i="2"/>
  <c r="AK1039" i="2"/>
  <c r="AJ1039" i="2"/>
  <c r="AO1039" i="2" s="1"/>
  <c r="AH1039" i="2"/>
  <c r="AS1039" i="2"/>
  <c r="AK1038" i="2"/>
  <c r="AJ1038" i="2"/>
  <c r="AO1038" i="2" s="1"/>
  <c r="AH1038" i="2"/>
  <c r="AS1038" i="2"/>
  <c r="AK1037" i="2"/>
  <c r="AJ1037" i="2"/>
  <c r="AO1037" i="2" s="1"/>
  <c r="AH1037" i="2"/>
  <c r="AS1037" i="2"/>
  <c r="AK1036" i="2"/>
  <c r="AJ1036" i="2"/>
  <c r="AO1036" i="2" s="1"/>
  <c r="AH1036" i="2"/>
  <c r="AS1036" i="2"/>
  <c r="AK1035" i="2"/>
  <c r="AJ1035" i="2"/>
  <c r="AO1035" i="2" s="1"/>
  <c r="AH1035" i="2"/>
  <c r="AS1035" i="2"/>
  <c r="AK1034" i="2"/>
  <c r="AJ1034" i="2"/>
  <c r="AO1034" i="2" s="1"/>
  <c r="AH1034" i="2"/>
  <c r="AS1034" i="2"/>
  <c r="AK1033" i="2"/>
  <c r="AJ1033" i="2"/>
  <c r="AO1033" i="2" s="1"/>
  <c r="AH1033" i="2"/>
  <c r="AS1033" i="2"/>
  <c r="AK1032" i="2"/>
  <c r="AJ1032" i="2"/>
  <c r="AO1032" i="2" s="1"/>
  <c r="AH1032" i="2"/>
  <c r="AS1032" i="2"/>
  <c r="AK1031" i="2"/>
  <c r="AJ1031" i="2"/>
  <c r="AO1031" i="2" s="1"/>
  <c r="AH1031" i="2"/>
  <c r="AS1031" i="2"/>
  <c r="AK1030" i="2"/>
  <c r="AJ1030" i="2"/>
  <c r="AO1030" i="2" s="1"/>
  <c r="AH1030" i="2"/>
  <c r="AS1030" i="2"/>
  <c r="AK1029" i="2"/>
  <c r="AJ1029" i="2"/>
  <c r="AO1029" i="2" s="1"/>
  <c r="AH1029" i="2"/>
  <c r="AS1029" i="2"/>
  <c r="AK1028" i="2"/>
  <c r="AJ1028" i="2"/>
  <c r="AO1028" i="2" s="1"/>
  <c r="AH1028" i="2"/>
  <c r="AS1028" i="2"/>
  <c r="AK1027" i="2"/>
  <c r="AJ1027" i="2"/>
  <c r="AO1027" i="2" s="1"/>
  <c r="AH1027" i="2"/>
  <c r="AS1027" i="2"/>
  <c r="AK1026" i="2"/>
  <c r="AJ1026" i="2"/>
  <c r="AO1026" i="2" s="1"/>
  <c r="AH1026" i="2"/>
  <c r="AS1026" i="2"/>
  <c r="AK1025" i="2"/>
  <c r="AJ1025" i="2"/>
  <c r="AO1025" i="2" s="1"/>
  <c r="AH1025" i="2"/>
  <c r="AS1025" i="2"/>
  <c r="AK1024" i="2"/>
  <c r="AJ1024" i="2"/>
  <c r="AO1024" i="2" s="1"/>
  <c r="AH1024" i="2"/>
  <c r="AS1024" i="2"/>
  <c r="AK1023" i="2"/>
  <c r="AJ1023" i="2"/>
  <c r="AO1023" i="2" s="1"/>
  <c r="AH1023" i="2"/>
  <c r="AS1023" i="2"/>
  <c r="AK1022" i="2"/>
  <c r="AJ1022" i="2"/>
  <c r="AO1022" i="2" s="1"/>
  <c r="AH1022" i="2"/>
  <c r="AS1022" i="2"/>
  <c r="AK1019" i="2"/>
  <c r="AJ1019" i="2"/>
  <c r="AO1019" i="2" s="1"/>
  <c r="AH1019" i="2"/>
  <c r="AS1019" i="2"/>
  <c r="AK1021" i="2"/>
  <c r="AJ1021" i="2"/>
  <c r="AO1021" i="2" s="1"/>
  <c r="AH1021" i="2"/>
  <c r="AS1021" i="2"/>
  <c r="AK1020" i="2"/>
  <c r="AJ1020" i="2"/>
  <c r="AO1020" i="2" s="1"/>
  <c r="AH1020" i="2"/>
  <c r="AS1020" i="2"/>
  <c r="AK1018" i="2"/>
  <c r="AJ1018" i="2"/>
  <c r="AO1018" i="2" s="1"/>
  <c r="AH1018" i="2"/>
  <c r="AS1018" i="2"/>
  <c r="AK1017" i="2"/>
  <c r="AJ1017" i="2"/>
  <c r="AO1017" i="2" s="1"/>
  <c r="AH1017" i="2"/>
  <c r="AS1017" i="2"/>
  <c r="AK1016" i="2"/>
  <c r="AJ1016" i="2"/>
  <c r="AO1016" i="2" s="1"/>
  <c r="AH1016" i="2"/>
  <c r="AS1016" i="2"/>
  <c r="AK1015" i="2"/>
  <c r="AJ1015" i="2"/>
  <c r="AO1015" i="2" s="1"/>
  <c r="AH1015" i="2"/>
  <c r="AS1015" i="2"/>
  <c r="AK1014" i="2"/>
  <c r="AJ1014" i="2"/>
  <c r="AO1014" i="2" s="1"/>
  <c r="AH1014" i="2"/>
  <c r="AS1014" i="2"/>
  <c r="AK1013" i="2"/>
  <c r="AJ1013" i="2"/>
  <c r="AO1013" i="2" s="1"/>
  <c r="AH1013" i="2"/>
  <c r="AS1013" i="2"/>
  <c r="AK1012" i="2"/>
  <c r="AJ1012" i="2"/>
  <c r="AO1012" i="2" s="1"/>
  <c r="AH1012" i="2"/>
  <c r="AS1012" i="2"/>
  <c r="AK1011" i="2"/>
  <c r="AJ1011" i="2"/>
  <c r="AO1011" i="2" s="1"/>
  <c r="AH1011" i="2"/>
  <c r="AS1011" i="2"/>
  <c r="AK1010" i="2"/>
  <c r="AJ1010" i="2"/>
  <c r="AO1010" i="2" s="1"/>
  <c r="AH1010" i="2"/>
  <c r="AS1010" i="2"/>
  <c r="AK1009" i="2"/>
  <c r="AJ1009" i="2"/>
  <c r="AO1009" i="2" s="1"/>
  <c r="AH1009" i="2"/>
  <c r="AS1009" i="2"/>
  <c r="AK1008" i="2"/>
  <c r="AJ1008" i="2"/>
  <c r="AO1008" i="2" s="1"/>
  <c r="AH1008" i="2"/>
  <c r="AS1008" i="2"/>
  <c r="AK1007" i="2"/>
  <c r="AJ1007" i="2"/>
  <c r="AO1007" i="2" s="1"/>
  <c r="AH1007" i="2"/>
  <c r="AS1007" i="2"/>
  <c r="AK1006" i="2"/>
  <c r="AJ1006" i="2"/>
  <c r="AO1006" i="2" s="1"/>
  <c r="AH1006" i="2"/>
  <c r="AS1006" i="2"/>
  <c r="AK1005" i="2"/>
  <c r="AJ1005" i="2"/>
  <c r="AO1005" i="2" s="1"/>
  <c r="AH1005" i="2"/>
  <c r="AS1005" i="2"/>
  <c r="AK1004" i="2"/>
  <c r="AJ1004" i="2"/>
  <c r="AO1004" i="2" s="1"/>
  <c r="AH1004" i="2"/>
  <c r="AS1004" i="2"/>
  <c r="AK1003" i="2"/>
  <c r="AJ1003" i="2"/>
  <c r="AO1003" i="2" s="1"/>
  <c r="AH1003" i="2"/>
  <c r="AS1003" i="2"/>
  <c r="AK1001" i="2"/>
  <c r="AJ1001" i="2"/>
  <c r="AO1001" i="2" s="1"/>
  <c r="AH1001" i="2"/>
  <c r="AS1001" i="2"/>
  <c r="AK1002" i="2"/>
  <c r="AJ1002" i="2"/>
  <c r="AO1002" i="2" s="1"/>
  <c r="AH1002" i="2"/>
  <c r="AS1002" i="2"/>
  <c r="AK998" i="2"/>
  <c r="AJ998" i="2"/>
  <c r="AO998" i="2" s="1"/>
  <c r="AH998" i="2"/>
  <c r="AS998" i="2"/>
  <c r="AK1000" i="2"/>
  <c r="AJ1000" i="2"/>
  <c r="AO1000" i="2" s="1"/>
  <c r="AH1000" i="2"/>
  <c r="AS1000" i="2"/>
  <c r="AK999" i="2"/>
  <c r="AJ999" i="2"/>
  <c r="AO999" i="2" s="1"/>
  <c r="AH999" i="2"/>
  <c r="AS999" i="2"/>
  <c r="AK997" i="2"/>
  <c r="AJ997" i="2"/>
  <c r="AO997" i="2" s="1"/>
  <c r="AH997" i="2"/>
  <c r="AS997" i="2"/>
  <c r="AK996" i="2"/>
  <c r="AJ996" i="2"/>
  <c r="AO996" i="2" s="1"/>
  <c r="AH996" i="2"/>
  <c r="AS996" i="2"/>
  <c r="AK995" i="2"/>
  <c r="AJ995" i="2"/>
  <c r="AO995" i="2" s="1"/>
  <c r="AH995" i="2"/>
  <c r="AS995" i="2"/>
  <c r="AK984" i="2"/>
  <c r="AJ984" i="2"/>
  <c r="AO984" i="2" s="1"/>
  <c r="AH984" i="2"/>
  <c r="AS984" i="2"/>
  <c r="AK994" i="2"/>
  <c r="AJ994" i="2"/>
  <c r="AO994" i="2" s="1"/>
  <c r="AH994" i="2"/>
  <c r="AS994" i="2"/>
  <c r="AK993" i="2"/>
  <c r="AJ993" i="2"/>
  <c r="AO993" i="2" s="1"/>
  <c r="AH993" i="2"/>
  <c r="AS993" i="2"/>
  <c r="AK992" i="2"/>
  <c r="AJ992" i="2"/>
  <c r="AO992" i="2" s="1"/>
  <c r="AH992" i="2"/>
  <c r="AS992" i="2"/>
  <c r="AK991" i="2"/>
  <c r="AJ991" i="2"/>
  <c r="AO991" i="2" s="1"/>
  <c r="AH991" i="2"/>
  <c r="AS991" i="2"/>
  <c r="AK990" i="2"/>
  <c r="AJ990" i="2"/>
  <c r="AO990" i="2" s="1"/>
  <c r="AH990" i="2"/>
  <c r="AS990" i="2"/>
  <c r="AK989" i="2"/>
  <c r="AJ989" i="2"/>
  <c r="AO989" i="2" s="1"/>
  <c r="AH989" i="2"/>
  <c r="AS989" i="2"/>
  <c r="AK988" i="2"/>
  <c r="AJ988" i="2"/>
  <c r="AO988" i="2" s="1"/>
  <c r="AH988" i="2"/>
  <c r="AS988" i="2"/>
  <c r="AK987" i="2"/>
  <c r="AJ987" i="2"/>
  <c r="AO987" i="2" s="1"/>
  <c r="AH987" i="2"/>
  <c r="AS987" i="2"/>
  <c r="AK986" i="2"/>
  <c r="AJ986" i="2"/>
  <c r="AO986" i="2" s="1"/>
  <c r="AH986" i="2"/>
  <c r="AS986" i="2"/>
  <c r="AK985" i="2"/>
  <c r="AJ985" i="2"/>
  <c r="AO985" i="2" s="1"/>
  <c r="AH985" i="2"/>
  <c r="AS985" i="2"/>
  <c r="AK979" i="2"/>
  <c r="AJ979" i="2"/>
  <c r="AO979" i="2" s="1"/>
  <c r="AH979" i="2"/>
  <c r="AS979" i="2"/>
  <c r="AK983" i="2"/>
  <c r="AJ983" i="2"/>
  <c r="AO983" i="2" s="1"/>
  <c r="AH983" i="2"/>
  <c r="AS983" i="2"/>
  <c r="AK982" i="2"/>
  <c r="AJ982" i="2"/>
  <c r="AO982" i="2" s="1"/>
  <c r="AH982" i="2"/>
  <c r="AS982" i="2"/>
  <c r="AK981" i="2"/>
  <c r="AJ981" i="2"/>
  <c r="AO981" i="2" s="1"/>
  <c r="AH981" i="2"/>
  <c r="AS981" i="2"/>
  <c r="AK980" i="2"/>
  <c r="AJ980" i="2"/>
  <c r="AO980" i="2" s="1"/>
  <c r="AH980" i="2"/>
  <c r="AS980" i="2"/>
  <c r="AK978" i="2"/>
  <c r="AJ978" i="2"/>
  <c r="AO978" i="2" s="1"/>
  <c r="AH978" i="2"/>
  <c r="AS978" i="2"/>
  <c r="AK977" i="2"/>
  <c r="AJ977" i="2"/>
  <c r="AO977" i="2" s="1"/>
  <c r="AH977" i="2"/>
  <c r="AS977" i="2"/>
  <c r="AK976" i="2"/>
  <c r="AJ976" i="2"/>
  <c r="AO976" i="2" s="1"/>
  <c r="AH976" i="2"/>
  <c r="AS976" i="2"/>
  <c r="AK975" i="2"/>
  <c r="AJ975" i="2"/>
  <c r="AO975" i="2" s="1"/>
  <c r="AH975" i="2"/>
  <c r="AS975" i="2"/>
  <c r="AK974" i="2"/>
  <c r="AJ974" i="2"/>
  <c r="AO974" i="2" s="1"/>
  <c r="AH974" i="2"/>
  <c r="AS974" i="2"/>
  <c r="AK973" i="2"/>
  <c r="AJ973" i="2"/>
  <c r="AO973" i="2" s="1"/>
  <c r="AH973" i="2"/>
  <c r="AS973" i="2"/>
  <c r="AK972" i="2"/>
  <c r="AJ972" i="2"/>
  <c r="AO972" i="2" s="1"/>
  <c r="AH972" i="2"/>
  <c r="AS972" i="2"/>
  <c r="AK971" i="2"/>
  <c r="AJ971" i="2"/>
  <c r="AO971" i="2" s="1"/>
  <c r="AH971" i="2"/>
  <c r="AS971" i="2"/>
  <c r="AK970" i="2"/>
  <c r="AJ970" i="2"/>
  <c r="AO970" i="2" s="1"/>
  <c r="AH970" i="2"/>
  <c r="AS970" i="2"/>
  <c r="AK969" i="2"/>
  <c r="AJ969" i="2"/>
  <c r="AO969" i="2" s="1"/>
  <c r="AH969" i="2"/>
  <c r="AS969" i="2"/>
  <c r="AK968" i="2"/>
  <c r="AJ968" i="2"/>
  <c r="AO968" i="2" s="1"/>
  <c r="AH968" i="2"/>
  <c r="AS968" i="2"/>
  <c r="AK967" i="2"/>
  <c r="AJ967" i="2"/>
  <c r="AO967" i="2" s="1"/>
  <c r="AH967" i="2"/>
  <c r="AS967" i="2"/>
  <c r="AK966" i="2"/>
  <c r="AJ966" i="2"/>
  <c r="AO966" i="2" s="1"/>
  <c r="AH966" i="2"/>
  <c r="AS966" i="2"/>
  <c r="AK965" i="2"/>
  <c r="AJ965" i="2"/>
  <c r="AO965" i="2" s="1"/>
  <c r="AH965" i="2"/>
  <c r="AS965" i="2"/>
  <c r="AK964" i="2"/>
  <c r="AJ964" i="2"/>
  <c r="AO964" i="2" s="1"/>
  <c r="AH964" i="2"/>
  <c r="AS964" i="2"/>
  <c r="AK963" i="2"/>
  <c r="AJ963" i="2"/>
  <c r="AO963" i="2" s="1"/>
  <c r="AH963" i="2"/>
  <c r="AS963" i="2"/>
  <c r="AK962" i="2"/>
  <c r="AJ962" i="2"/>
  <c r="AO962" i="2" s="1"/>
  <c r="AH962" i="2"/>
  <c r="AS962" i="2"/>
  <c r="AK961" i="2"/>
  <c r="AJ961" i="2"/>
  <c r="AO961" i="2" s="1"/>
  <c r="AH961" i="2"/>
  <c r="AS961" i="2"/>
  <c r="AK960" i="2"/>
  <c r="AJ960" i="2"/>
  <c r="AO960" i="2" s="1"/>
  <c r="AH960" i="2"/>
  <c r="AS960" i="2"/>
  <c r="AK959" i="2"/>
  <c r="AJ959" i="2"/>
  <c r="AO959" i="2" s="1"/>
  <c r="AH959" i="2"/>
  <c r="AS959" i="2"/>
  <c r="AK958" i="2"/>
  <c r="AJ958" i="2"/>
  <c r="AO958" i="2" s="1"/>
  <c r="AH958" i="2"/>
  <c r="AS958" i="2"/>
  <c r="AK956" i="2"/>
  <c r="AJ956" i="2"/>
  <c r="AO956" i="2" s="1"/>
  <c r="AH956" i="2"/>
  <c r="AS956" i="2"/>
  <c r="AK955" i="2"/>
  <c r="AJ955" i="2"/>
  <c r="AO955" i="2" s="1"/>
  <c r="AH955" i="2"/>
  <c r="AS955" i="2"/>
  <c r="AK954" i="2"/>
  <c r="AJ954" i="2"/>
  <c r="AO954" i="2" s="1"/>
  <c r="AH954" i="2"/>
  <c r="AS954" i="2"/>
  <c r="AK957" i="2"/>
  <c r="AJ957" i="2"/>
  <c r="AO957" i="2" s="1"/>
  <c r="AH957" i="2"/>
  <c r="AS957" i="2"/>
  <c r="AK953" i="2"/>
  <c r="AJ953" i="2"/>
  <c r="AO953" i="2" s="1"/>
  <c r="AH953" i="2"/>
  <c r="AS953" i="2"/>
  <c r="AK952" i="2"/>
  <c r="AJ952" i="2"/>
  <c r="AO952" i="2" s="1"/>
  <c r="AH952" i="2"/>
  <c r="AS952" i="2"/>
  <c r="AK951" i="2"/>
  <c r="AJ951" i="2"/>
  <c r="AO951" i="2" s="1"/>
  <c r="AH951" i="2"/>
  <c r="AS951" i="2"/>
  <c r="AK950" i="2"/>
  <c r="AJ950" i="2"/>
  <c r="AO950" i="2" s="1"/>
  <c r="AH950" i="2"/>
  <c r="AS950" i="2"/>
  <c r="AK949" i="2"/>
  <c r="AJ949" i="2"/>
  <c r="AO949" i="2" s="1"/>
  <c r="AH949" i="2"/>
  <c r="AS949" i="2"/>
  <c r="AK945" i="2"/>
  <c r="AJ945" i="2"/>
  <c r="AO945" i="2" s="1"/>
  <c r="AH945" i="2"/>
  <c r="AS945" i="2"/>
  <c r="AK946" i="2"/>
  <c r="AJ946" i="2"/>
  <c r="AO946" i="2" s="1"/>
  <c r="AH946" i="2"/>
  <c r="AS946" i="2"/>
  <c r="AK948" i="2"/>
  <c r="AJ948" i="2"/>
  <c r="AO948" i="2" s="1"/>
  <c r="AH948" i="2"/>
  <c r="AS948" i="2"/>
  <c r="AK947" i="2"/>
  <c r="AJ947" i="2"/>
  <c r="AO947" i="2" s="1"/>
  <c r="AH947" i="2"/>
  <c r="AS947" i="2"/>
  <c r="AK944" i="2"/>
  <c r="AJ944" i="2"/>
  <c r="AO944" i="2" s="1"/>
  <c r="AH944" i="2"/>
  <c r="AS944" i="2"/>
  <c r="AK943" i="2"/>
  <c r="AJ943" i="2"/>
  <c r="AO943" i="2" s="1"/>
  <c r="AH943" i="2"/>
  <c r="AS943" i="2"/>
  <c r="AK942" i="2"/>
  <c r="AJ942" i="2"/>
  <c r="AO942" i="2" s="1"/>
  <c r="AH942" i="2"/>
  <c r="AS942" i="2"/>
  <c r="AK941" i="2"/>
  <c r="AJ941" i="2"/>
  <c r="AO941" i="2" s="1"/>
  <c r="AH941" i="2"/>
  <c r="AS941" i="2"/>
  <c r="AK940" i="2"/>
  <c r="AJ940" i="2"/>
  <c r="AO940" i="2" s="1"/>
  <c r="AH940" i="2"/>
  <c r="AS940" i="2"/>
  <c r="AK939" i="2"/>
  <c r="AJ939" i="2"/>
  <c r="AO939" i="2" s="1"/>
  <c r="AH939" i="2"/>
  <c r="AS939" i="2"/>
  <c r="AK938" i="2"/>
  <c r="AJ938" i="2"/>
  <c r="AO938" i="2" s="1"/>
  <c r="AH938" i="2"/>
  <c r="AS938" i="2"/>
  <c r="AK937" i="2"/>
  <c r="AJ937" i="2"/>
  <c r="AO937" i="2" s="1"/>
  <c r="AH937" i="2"/>
  <c r="AS937" i="2"/>
  <c r="AK936" i="2"/>
  <c r="AJ936" i="2"/>
  <c r="AO936" i="2" s="1"/>
  <c r="AH936" i="2"/>
  <c r="AS936" i="2"/>
  <c r="AK935" i="2"/>
  <c r="AJ935" i="2"/>
  <c r="AO935" i="2" s="1"/>
  <c r="AH935" i="2"/>
  <c r="AS935" i="2"/>
  <c r="AK934" i="2"/>
  <c r="AJ934" i="2"/>
  <c r="AO934" i="2" s="1"/>
  <c r="AH934" i="2"/>
  <c r="AS934" i="2"/>
  <c r="AK933" i="2"/>
  <c r="AJ933" i="2"/>
  <c r="AO933" i="2" s="1"/>
  <c r="AH933" i="2"/>
  <c r="AS933" i="2"/>
  <c r="AK932" i="2"/>
  <c r="AJ932" i="2"/>
  <c r="AO932" i="2" s="1"/>
  <c r="AH932" i="2"/>
  <c r="AS932" i="2"/>
  <c r="AK931" i="2"/>
  <c r="AJ931" i="2"/>
  <c r="AO931" i="2" s="1"/>
  <c r="AH931" i="2"/>
  <c r="AS931" i="2"/>
  <c r="AK930" i="2"/>
  <c r="AJ930" i="2"/>
  <c r="AO930" i="2" s="1"/>
  <c r="AH930" i="2"/>
  <c r="AS930" i="2"/>
  <c r="AK927" i="2"/>
  <c r="AJ927" i="2"/>
  <c r="AO927" i="2" s="1"/>
  <c r="AH927" i="2"/>
  <c r="AS927" i="2"/>
  <c r="AK929" i="2"/>
  <c r="AJ929" i="2"/>
  <c r="AO929" i="2" s="1"/>
  <c r="AH929" i="2"/>
  <c r="AS929" i="2"/>
  <c r="AK928" i="2"/>
  <c r="AJ928" i="2"/>
  <c r="AO928" i="2" s="1"/>
  <c r="AH928" i="2"/>
  <c r="AS928" i="2"/>
  <c r="AK924" i="2"/>
  <c r="AJ924" i="2"/>
  <c r="AO924" i="2" s="1"/>
  <c r="AH924" i="2"/>
  <c r="AS924" i="2"/>
  <c r="AK926" i="2"/>
  <c r="AJ926" i="2"/>
  <c r="AO926" i="2" s="1"/>
  <c r="AH926" i="2"/>
  <c r="AS926" i="2"/>
  <c r="AK925" i="2"/>
  <c r="AJ925" i="2"/>
  <c r="AO925" i="2" s="1"/>
  <c r="AH925" i="2"/>
  <c r="AS925" i="2"/>
  <c r="AK923" i="2"/>
  <c r="AJ923" i="2"/>
  <c r="AO923" i="2" s="1"/>
  <c r="AH923" i="2"/>
  <c r="AS923" i="2"/>
  <c r="AK922" i="2"/>
  <c r="AJ922" i="2"/>
  <c r="AO922" i="2" s="1"/>
  <c r="AH922" i="2"/>
  <c r="AS922" i="2"/>
  <c r="AK921" i="2"/>
  <c r="AJ921" i="2"/>
  <c r="AO921" i="2" s="1"/>
  <c r="AH921" i="2"/>
  <c r="AS921" i="2"/>
  <c r="AK920" i="2"/>
  <c r="AJ920" i="2"/>
  <c r="AO920" i="2" s="1"/>
  <c r="AH920" i="2"/>
  <c r="AS920" i="2"/>
  <c r="AK919" i="2"/>
  <c r="AJ919" i="2"/>
  <c r="AO919" i="2" s="1"/>
  <c r="AH919" i="2"/>
  <c r="AS919" i="2"/>
  <c r="AK918" i="2"/>
  <c r="AJ918" i="2"/>
  <c r="AO918" i="2" s="1"/>
  <c r="AH918" i="2"/>
  <c r="AS918" i="2"/>
  <c r="AK917" i="2"/>
  <c r="AJ917" i="2"/>
  <c r="AO917" i="2" s="1"/>
  <c r="AH917" i="2"/>
  <c r="AS917" i="2"/>
  <c r="AK916" i="2"/>
  <c r="AJ916" i="2"/>
  <c r="AO916" i="2" s="1"/>
  <c r="AH916" i="2"/>
  <c r="AS916" i="2"/>
  <c r="AK915" i="2"/>
  <c r="AJ915" i="2"/>
  <c r="AO915" i="2" s="1"/>
  <c r="AH915" i="2"/>
  <c r="AS915" i="2"/>
  <c r="AK907" i="2"/>
  <c r="AJ907" i="2"/>
  <c r="AO907" i="2" s="1"/>
  <c r="AH907" i="2"/>
  <c r="AS907" i="2"/>
  <c r="AK906" i="2"/>
  <c r="AJ906" i="2"/>
  <c r="AO906" i="2" s="1"/>
  <c r="AH906" i="2"/>
  <c r="AS906" i="2"/>
  <c r="AK914" i="2"/>
  <c r="AJ914" i="2"/>
  <c r="AO914" i="2" s="1"/>
  <c r="AH914" i="2"/>
  <c r="AS914" i="2"/>
  <c r="AK913" i="2"/>
  <c r="AJ913" i="2"/>
  <c r="AO913" i="2" s="1"/>
  <c r="AH913" i="2"/>
  <c r="AS913" i="2"/>
  <c r="AK912" i="2"/>
  <c r="AJ912" i="2"/>
  <c r="AO912" i="2" s="1"/>
  <c r="AH912" i="2"/>
  <c r="AS912" i="2"/>
  <c r="AK910" i="2"/>
  <c r="AJ910" i="2"/>
  <c r="AO910" i="2" s="1"/>
  <c r="AH910" i="2"/>
  <c r="AS910" i="2"/>
  <c r="AK911" i="2"/>
  <c r="AJ911" i="2"/>
  <c r="AO911" i="2" s="1"/>
  <c r="AH911" i="2"/>
  <c r="AS911" i="2"/>
  <c r="AK909" i="2"/>
  <c r="AJ909" i="2"/>
  <c r="AO909" i="2" s="1"/>
  <c r="AH909" i="2"/>
  <c r="AS909" i="2"/>
  <c r="AK908" i="2"/>
  <c r="AJ908" i="2"/>
  <c r="AO908" i="2" s="1"/>
  <c r="AH908" i="2"/>
  <c r="AS908" i="2"/>
  <c r="AK905" i="2"/>
  <c r="AJ905" i="2"/>
  <c r="AO905" i="2" s="1"/>
  <c r="AH905" i="2"/>
  <c r="AS905" i="2"/>
  <c r="AK904" i="2"/>
  <c r="AJ904" i="2"/>
  <c r="AO904" i="2" s="1"/>
  <c r="AH904" i="2"/>
  <c r="AS904" i="2"/>
  <c r="AK903" i="2"/>
  <c r="AJ903" i="2"/>
  <c r="AO903" i="2" s="1"/>
  <c r="AH903" i="2"/>
  <c r="AS903" i="2"/>
  <c r="AK902" i="2"/>
  <c r="AJ902" i="2"/>
  <c r="AO902" i="2" s="1"/>
  <c r="AH902" i="2"/>
  <c r="AS902" i="2"/>
  <c r="AK901" i="2"/>
  <c r="AJ901" i="2"/>
  <c r="AO901" i="2" s="1"/>
  <c r="AH901" i="2"/>
  <c r="AS901" i="2"/>
  <c r="AK900" i="2"/>
  <c r="AJ900" i="2"/>
  <c r="AO900" i="2" s="1"/>
  <c r="AH900" i="2"/>
  <c r="AS900" i="2"/>
  <c r="AK899" i="2"/>
  <c r="AJ899" i="2"/>
  <c r="AO899" i="2" s="1"/>
  <c r="AH899" i="2"/>
  <c r="AS899" i="2"/>
  <c r="AK898" i="2"/>
  <c r="AJ898" i="2"/>
  <c r="AO898" i="2" s="1"/>
  <c r="AH898" i="2"/>
  <c r="AS898" i="2"/>
  <c r="AK897" i="2"/>
  <c r="AJ897" i="2"/>
  <c r="AO897" i="2" s="1"/>
  <c r="AH897" i="2"/>
  <c r="AS897" i="2"/>
  <c r="AK895" i="2"/>
  <c r="AJ895" i="2"/>
  <c r="AO895" i="2" s="1"/>
  <c r="AH895" i="2"/>
  <c r="AS895" i="2"/>
  <c r="AK894" i="2"/>
  <c r="AJ894" i="2"/>
  <c r="AO894" i="2" s="1"/>
  <c r="AH894" i="2"/>
  <c r="AS894" i="2"/>
  <c r="AK896" i="2"/>
  <c r="AJ896" i="2"/>
  <c r="AO896" i="2" s="1"/>
  <c r="AH896" i="2"/>
  <c r="AS896" i="2"/>
  <c r="AK893" i="2"/>
  <c r="AJ893" i="2"/>
  <c r="AO893" i="2" s="1"/>
  <c r="AH893" i="2"/>
  <c r="AS893" i="2"/>
  <c r="AK892" i="2"/>
  <c r="AJ892" i="2"/>
  <c r="AO892" i="2" s="1"/>
  <c r="AH892" i="2"/>
  <c r="AS892" i="2"/>
  <c r="AK889" i="2"/>
  <c r="AJ889" i="2"/>
  <c r="AO889" i="2" s="1"/>
  <c r="AH889" i="2"/>
  <c r="AS889" i="2"/>
  <c r="AK891" i="2"/>
  <c r="AJ891" i="2"/>
  <c r="AO891" i="2" s="1"/>
  <c r="AH891" i="2"/>
  <c r="AS891" i="2"/>
  <c r="AK890" i="2"/>
  <c r="AJ890" i="2"/>
  <c r="AO890" i="2" s="1"/>
  <c r="AH890" i="2"/>
  <c r="AS890" i="2"/>
  <c r="AK888" i="2"/>
  <c r="AJ888" i="2"/>
  <c r="AO888" i="2" s="1"/>
  <c r="AH888" i="2"/>
  <c r="AS888" i="2"/>
  <c r="AK887" i="2"/>
  <c r="AJ887" i="2"/>
  <c r="AO887" i="2" s="1"/>
  <c r="AH887" i="2"/>
  <c r="AS887" i="2"/>
  <c r="AK886" i="2"/>
  <c r="AJ886" i="2"/>
  <c r="AO886" i="2" s="1"/>
  <c r="AH886" i="2"/>
  <c r="AS886" i="2"/>
  <c r="AK885" i="2"/>
  <c r="AJ885" i="2"/>
  <c r="AO885" i="2" s="1"/>
  <c r="AH885" i="2"/>
  <c r="AS885" i="2"/>
  <c r="AK884" i="2"/>
  <c r="AJ884" i="2"/>
  <c r="AO884" i="2" s="1"/>
  <c r="AH884" i="2"/>
  <c r="AS884" i="2"/>
  <c r="AK883" i="2"/>
  <c r="AJ883" i="2"/>
  <c r="AO883" i="2" s="1"/>
  <c r="AH883" i="2"/>
  <c r="AS883" i="2"/>
  <c r="AK882" i="2"/>
  <c r="AJ882" i="2"/>
  <c r="AO882" i="2" s="1"/>
  <c r="AH882" i="2"/>
  <c r="AS882" i="2"/>
  <c r="AK881" i="2"/>
  <c r="AJ881" i="2"/>
  <c r="AO881" i="2" s="1"/>
  <c r="AH881" i="2"/>
  <c r="AS881" i="2"/>
  <c r="AK880" i="2"/>
  <c r="AJ880" i="2"/>
  <c r="AO880" i="2" s="1"/>
  <c r="AH880" i="2"/>
  <c r="AS880" i="2"/>
  <c r="AK879" i="2"/>
  <c r="AJ879" i="2"/>
  <c r="AO879" i="2" s="1"/>
  <c r="AH879" i="2"/>
  <c r="AS879" i="2"/>
  <c r="AK878" i="2"/>
  <c r="AJ878" i="2"/>
  <c r="AO878" i="2" s="1"/>
  <c r="AH878" i="2"/>
  <c r="AS878" i="2"/>
  <c r="AK877" i="2"/>
  <c r="AJ877" i="2"/>
  <c r="AO877" i="2" s="1"/>
  <c r="AH877" i="2"/>
  <c r="AS877" i="2"/>
  <c r="AK876" i="2"/>
  <c r="AJ876" i="2"/>
  <c r="AO876" i="2" s="1"/>
  <c r="AH876" i="2"/>
  <c r="AS876" i="2"/>
  <c r="AK875" i="2"/>
  <c r="AJ875" i="2"/>
  <c r="AO875" i="2" s="1"/>
  <c r="AH875" i="2"/>
  <c r="AS875" i="2"/>
  <c r="AK874" i="2"/>
  <c r="AJ874" i="2"/>
  <c r="AO874" i="2" s="1"/>
  <c r="AH874" i="2"/>
  <c r="AS874" i="2"/>
  <c r="AK873" i="2"/>
  <c r="AJ873" i="2"/>
  <c r="AO873" i="2" s="1"/>
  <c r="AH873" i="2"/>
  <c r="AS873" i="2"/>
  <c r="AK872" i="2"/>
  <c r="AJ872" i="2"/>
  <c r="AO872" i="2" s="1"/>
  <c r="AH872" i="2"/>
  <c r="AS872" i="2"/>
  <c r="AK871" i="2"/>
  <c r="AJ871" i="2"/>
  <c r="AO871" i="2" s="1"/>
  <c r="AH871" i="2"/>
  <c r="AS871" i="2"/>
  <c r="AK869" i="2"/>
  <c r="AJ869" i="2"/>
  <c r="AO869" i="2" s="1"/>
  <c r="AH869" i="2"/>
  <c r="AS869" i="2"/>
  <c r="AK868" i="2"/>
  <c r="AJ868" i="2"/>
  <c r="AO868" i="2" s="1"/>
  <c r="AH868" i="2"/>
  <c r="AS868" i="2"/>
  <c r="AK867" i="2"/>
  <c r="AJ867" i="2"/>
  <c r="AO867" i="2" s="1"/>
  <c r="AH867" i="2"/>
  <c r="AS867" i="2"/>
  <c r="AK866" i="2"/>
  <c r="AJ866" i="2"/>
  <c r="AO866" i="2" s="1"/>
  <c r="AH866" i="2"/>
  <c r="AS866" i="2"/>
  <c r="AK865" i="2"/>
  <c r="AJ865" i="2"/>
  <c r="AO865" i="2" s="1"/>
  <c r="AH865" i="2"/>
  <c r="AS865" i="2"/>
  <c r="AK864" i="2"/>
  <c r="AJ864" i="2"/>
  <c r="AO864" i="2" s="1"/>
  <c r="AH864" i="2"/>
  <c r="AS864" i="2"/>
  <c r="AK863" i="2"/>
  <c r="AJ863" i="2"/>
  <c r="AO863" i="2" s="1"/>
  <c r="AH863" i="2"/>
  <c r="AS863" i="2"/>
  <c r="AK862" i="2"/>
  <c r="AJ862" i="2"/>
  <c r="AO862" i="2" s="1"/>
  <c r="AH862" i="2"/>
  <c r="AS862" i="2"/>
  <c r="AK861" i="2"/>
  <c r="AJ861" i="2"/>
  <c r="AO861" i="2" s="1"/>
  <c r="AH861" i="2"/>
  <c r="AS861" i="2"/>
  <c r="AK858" i="2"/>
  <c r="AJ858" i="2"/>
  <c r="AO858" i="2" s="1"/>
  <c r="AH858" i="2"/>
  <c r="AS858" i="2"/>
  <c r="AK860" i="2"/>
  <c r="AJ860" i="2"/>
  <c r="AO860" i="2" s="1"/>
  <c r="AH860" i="2"/>
  <c r="AS860" i="2"/>
  <c r="AK859" i="2"/>
  <c r="AJ859" i="2"/>
  <c r="AO859" i="2" s="1"/>
  <c r="AH859" i="2"/>
  <c r="AS859" i="2"/>
  <c r="AK870" i="2"/>
  <c r="AJ870" i="2"/>
  <c r="AO870" i="2" s="1"/>
  <c r="AH870" i="2"/>
  <c r="AS870" i="2"/>
  <c r="AK857" i="2"/>
  <c r="AJ857" i="2"/>
  <c r="AO857" i="2" s="1"/>
  <c r="AH857" i="2"/>
  <c r="AS857" i="2"/>
  <c r="AK856" i="2"/>
  <c r="AJ856" i="2"/>
  <c r="AO856" i="2" s="1"/>
  <c r="AH856" i="2"/>
  <c r="AS856" i="2"/>
  <c r="AK855" i="2"/>
  <c r="AJ855" i="2"/>
  <c r="AO855" i="2" s="1"/>
  <c r="AH855" i="2"/>
  <c r="AS855" i="2"/>
  <c r="AK854" i="2"/>
  <c r="AJ854" i="2"/>
  <c r="AO854" i="2" s="1"/>
  <c r="AH854" i="2"/>
  <c r="AS854" i="2"/>
  <c r="AK853" i="2"/>
  <c r="AJ853" i="2"/>
  <c r="AO853" i="2" s="1"/>
  <c r="AH853" i="2"/>
  <c r="AS853" i="2"/>
  <c r="AK852" i="2"/>
  <c r="AJ852" i="2"/>
  <c r="AO852" i="2" s="1"/>
  <c r="AH852" i="2"/>
  <c r="AS852" i="2"/>
  <c r="AK851" i="2"/>
  <c r="AJ851" i="2"/>
  <c r="AO851" i="2" s="1"/>
  <c r="AH851" i="2"/>
  <c r="AS851" i="2"/>
  <c r="AK850" i="2"/>
  <c r="AJ850" i="2"/>
  <c r="AO850" i="2" s="1"/>
  <c r="AH850" i="2"/>
  <c r="AS850" i="2"/>
  <c r="AK849" i="2"/>
  <c r="AJ849" i="2"/>
  <c r="AO849" i="2" s="1"/>
  <c r="AH849" i="2"/>
  <c r="AS849" i="2"/>
  <c r="AK848" i="2"/>
  <c r="AJ848" i="2"/>
  <c r="AO848" i="2" s="1"/>
  <c r="AH848" i="2"/>
  <c r="AS848" i="2"/>
  <c r="AK847" i="2"/>
  <c r="AJ847" i="2"/>
  <c r="AO847" i="2" s="1"/>
  <c r="AH847" i="2"/>
  <c r="AS847" i="2"/>
  <c r="AK846" i="2"/>
  <c r="AJ846" i="2"/>
  <c r="AO846" i="2" s="1"/>
  <c r="AH846" i="2"/>
  <c r="AS846" i="2"/>
  <c r="AK845" i="2"/>
  <c r="AJ845" i="2"/>
  <c r="AO845" i="2" s="1"/>
  <c r="AH845" i="2"/>
  <c r="AS845" i="2"/>
  <c r="AK844" i="2"/>
  <c r="AJ844" i="2"/>
  <c r="AO844" i="2" s="1"/>
  <c r="AH844" i="2"/>
  <c r="AS844" i="2"/>
  <c r="AK843" i="2"/>
  <c r="AJ843" i="2"/>
  <c r="AO843" i="2" s="1"/>
  <c r="AH843" i="2"/>
  <c r="AS843" i="2"/>
  <c r="AK842" i="2"/>
  <c r="AJ842" i="2"/>
  <c r="AO842" i="2" s="1"/>
  <c r="AH842" i="2"/>
  <c r="AS842" i="2"/>
  <c r="AK841" i="2"/>
  <c r="AJ841" i="2"/>
  <c r="AO841" i="2" s="1"/>
  <c r="AH841" i="2"/>
  <c r="AS841" i="2"/>
  <c r="AK840" i="2"/>
  <c r="AJ840" i="2"/>
  <c r="AO840" i="2" s="1"/>
  <c r="AH840" i="2"/>
  <c r="AS840" i="2"/>
  <c r="AK801" i="2"/>
  <c r="AJ801" i="2"/>
  <c r="AO801" i="2" s="1"/>
  <c r="AH801" i="2"/>
  <c r="AS801" i="2"/>
  <c r="AK836" i="2"/>
  <c r="AJ836" i="2"/>
  <c r="AO836" i="2" s="1"/>
  <c r="AH836" i="2"/>
  <c r="AS836" i="2"/>
  <c r="AK839" i="2"/>
  <c r="AJ839" i="2"/>
  <c r="AO839" i="2" s="1"/>
  <c r="AH839" i="2"/>
  <c r="AS839" i="2"/>
  <c r="AK838" i="2"/>
  <c r="AJ838" i="2"/>
  <c r="AO838" i="2" s="1"/>
  <c r="AH838" i="2"/>
  <c r="AS838" i="2"/>
  <c r="AK837" i="2"/>
  <c r="AJ837" i="2"/>
  <c r="AO837" i="2" s="1"/>
  <c r="AH837" i="2"/>
  <c r="AS837" i="2"/>
  <c r="AK835" i="2"/>
  <c r="AJ835" i="2"/>
  <c r="AO835" i="2" s="1"/>
  <c r="AH835" i="2"/>
  <c r="AS835" i="2"/>
  <c r="AK834" i="2"/>
  <c r="AJ834" i="2"/>
  <c r="AO834" i="2" s="1"/>
  <c r="AH834" i="2"/>
  <c r="AS834" i="2"/>
  <c r="AK833" i="2"/>
  <c r="AJ833" i="2"/>
  <c r="AO833" i="2" s="1"/>
  <c r="AH833" i="2"/>
  <c r="AS833" i="2"/>
  <c r="AK826" i="2"/>
  <c r="AJ826" i="2"/>
  <c r="AO826" i="2" s="1"/>
  <c r="AH826" i="2"/>
  <c r="AS826" i="2"/>
  <c r="AK832" i="2"/>
  <c r="AJ832" i="2"/>
  <c r="AO832" i="2" s="1"/>
  <c r="AH832" i="2"/>
  <c r="AS832" i="2"/>
  <c r="AK831" i="2"/>
  <c r="AJ831" i="2"/>
  <c r="AO831" i="2" s="1"/>
  <c r="AH831" i="2"/>
  <c r="AS831" i="2"/>
  <c r="AK830" i="2"/>
  <c r="AJ830" i="2"/>
  <c r="AO830" i="2" s="1"/>
  <c r="AH830" i="2"/>
  <c r="AS830" i="2"/>
  <c r="AK829" i="2"/>
  <c r="AJ829" i="2"/>
  <c r="AO829" i="2" s="1"/>
  <c r="AH829" i="2"/>
  <c r="AS829" i="2"/>
  <c r="AK828" i="2"/>
  <c r="AJ828" i="2"/>
  <c r="AO828" i="2" s="1"/>
  <c r="AH828" i="2"/>
  <c r="AS828" i="2"/>
  <c r="AK827" i="2"/>
  <c r="AJ827" i="2"/>
  <c r="AO827" i="2" s="1"/>
  <c r="AH827" i="2"/>
  <c r="AS827" i="2"/>
  <c r="AK825" i="2"/>
  <c r="AJ825" i="2"/>
  <c r="AO825" i="2" s="1"/>
  <c r="AH825" i="2"/>
  <c r="AS825" i="2"/>
  <c r="AK824" i="2"/>
  <c r="AJ824" i="2"/>
  <c r="AO824" i="2" s="1"/>
  <c r="AH824" i="2"/>
  <c r="AS824" i="2"/>
  <c r="AK823" i="2"/>
  <c r="AJ823" i="2"/>
  <c r="AO823" i="2" s="1"/>
  <c r="AH823" i="2"/>
  <c r="AS823" i="2"/>
  <c r="AK822" i="2"/>
  <c r="AJ822" i="2"/>
  <c r="AO822" i="2" s="1"/>
  <c r="AH822" i="2"/>
  <c r="AS822" i="2"/>
  <c r="AK821" i="2"/>
  <c r="AJ821" i="2"/>
  <c r="AO821" i="2" s="1"/>
  <c r="AH821" i="2"/>
  <c r="AS821" i="2"/>
  <c r="AK820" i="2"/>
  <c r="AJ820" i="2"/>
  <c r="AO820" i="2" s="1"/>
  <c r="AH820" i="2"/>
  <c r="AS820" i="2"/>
  <c r="AK817" i="2"/>
  <c r="AJ817" i="2"/>
  <c r="AO817" i="2" s="1"/>
  <c r="AH817" i="2"/>
  <c r="AS817" i="2"/>
  <c r="AK819" i="2"/>
  <c r="AJ819" i="2"/>
  <c r="AO819" i="2" s="1"/>
  <c r="AH819" i="2"/>
  <c r="AS819" i="2"/>
  <c r="AK818" i="2"/>
  <c r="AJ818" i="2"/>
  <c r="AO818" i="2" s="1"/>
  <c r="AH818" i="2"/>
  <c r="AS818" i="2"/>
  <c r="AK814" i="2"/>
  <c r="AJ814" i="2"/>
  <c r="AO814" i="2" s="1"/>
  <c r="AH814" i="2"/>
  <c r="AS814" i="2"/>
  <c r="AK816" i="2"/>
  <c r="AJ816" i="2"/>
  <c r="AO816" i="2" s="1"/>
  <c r="AH816" i="2"/>
  <c r="AS816" i="2"/>
  <c r="AK815" i="2"/>
  <c r="AJ815" i="2"/>
  <c r="AO815" i="2" s="1"/>
  <c r="AH815" i="2"/>
  <c r="AS815" i="2"/>
  <c r="AK811" i="2"/>
  <c r="AJ811" i="2"/>
  <c r="AO811" i="2" s="1"/>
  <c r="AH811" i="2"/>
  <c r="AS811" i="2"/>
  <c r="AK813" i="2"/>
  <c r="AJ813" i="2"/>
  <c r="AO813" i="2" s="1"/>
  <c r="AH813" i="2"/>
  <c r="AS813" i="2"/>
  <c r="AK812" i="2"/>
  <c r="AJ812" i="2"/>
  <c r="AO812" i="2" s="1"/>
  <c r="AH812" i="2"/>
  <c r="AS812" i="2"/>
  <c r="AK804" i="2"/>
  <c r="AJ804" i="2"/>
  <c r="AO804" i="2" s="1"/>
  <c r="AH804" i="2"/>
  <c r="AS804" i="2"/>
  <c r="AK810" i="2"/>
  <c r="AJ810" i="2"/>
  <c r="AO810" i="2" s="1"/>
  <c r="AH810" i="2"/>
  <c r="AS810" i="2"/>
  <c r="AK809" i="2"/>
  <c r="AJ809" i="2"/>
  <c r="AO809" i="2" s="1"/>
  <c r="AH809" i="2"/>
  <c r="AS809" i="2"/>
  <c r="AK808" i="2"/>
  <c r="AJ808" i="2"/>
  <c r="AO808" i="2" s="1"/>
  <c r="AH808" i="2"/>
  <c r="AS808" i="2"/>
  <c r="AK807" i="2"/>
  <c r="AJ807" i="2"/>
  <c r="AO807" i="2" s="1"/>
  <c r="AH807" i="2"/>
  <c r="AS807" i="2"/>
  <c r="AK806" i="2"/>
  <c r="AJ806" i="2"/>
  <c r="AO806" i="2" s="1"/>
  <c r="AH806" i="2"/>
  <c r="AS806" i="2"/>
  <c r="AK805" i="2"/>
  <c r="AJ805" i="2"/>
  <c r="AO805" i="2" s="1"/>
  <c r="AH805" i="2"/>
  <c r="AS805" i="2"/>
  <c r="AK803" i="2"/>
  <c r="AJ803" i="2"/>
  <c r="AO803" i="2" s="1"/>
  <c r="AH803" i="2"/>
  <c r="AS803" i="2"/>
  <c r="AK802" i="2"/>
  <c r="AJ802" i="2"/>
  <c r="AO802" i="2" s="1"/>
  <c r="AH802" i="2"/>
  <c r="AS802" i="2"/>
  <c r="AK800" i="2"/>
  <c r="AJ800" i="2"/>
  <c r="AO800" i="2" s="1"/>
  <c r="AH800" i="2"/>
  <c r="AS800" i="2"/>
  <c r="AK799" i="2"/>
  <c r="AJ799" i="2"/>
  <c r="AO799" i="2" s="1"/>
  <c r="AH799" i="2"/>
  <c r="AS799" i="2"/>
  <c r="AK798" i="2"/>
  <c r="AJ798" i="2"/>
  <c r="AO798" i="2" s="1"/>
  <c r="AH798" i="2"/>
  <c r="AS798" i="2"/>
  <c r="AK789" i="2"/>
  <c r="AJ789" i="2"/>
  <c r="AO789" i="2" s="1"/>
  <c r="AH789" i="2"/>
  <c r="AS789" i="2"/>
  <c r="AK797" i="2"/>
  <c r="AJ797" i="2"/>
  <c r="AO797" i="2" s="1"/>
  <c r="AH797" i="2"/>
  <c r="AS797" i="2"/>
  <c r="AK796" i="2"/>
  <c r="AJ796" i="2"/>
  <c r="AO796" i="2" s="1"/>
  <c r="AH796" i="2"/>
  <c r="AS796" i="2"/>
  <c r="AK795" i="2"/>
  <c r="AJ795" i="2"/>
  <c r="AO795" i="2" s="1"/>
  <c r="AH795" i="2"/>
  <c r="AS795" i="2"/>
  <c r="AK794" i="2"/>
  <c r="AJ794" i="2"/>
  <c r="AO794" i="2" s="1"/>
  <c r="AH794" i="2"/>
  <c r="AS794" i="2"/>
  <c r="AK793" i="2"/>
  <c r="AJ793" i="2"/>
  <c r="AO793" i="2" s="1"/>
  <c r="AH793" i="2"/>
  <c r="AS793" i="2"/>
  <c r="AK792" i="2"/>
  <c r="AJ792" i="2"/>
  <c r="AO792" i="2" s="1"/>
  <c r="AH792" i="2"/>
  <c r="AS792" i="2"/>
  <c r="AK791" i="2"/>
  <c r="AJ791" i="2"/>
  <c r="AO791" i="2" s="1"/>
  <c r="AH791" i="2"/>
  <c r="AS791" i="2"/>
  <c r="AK790" i="2"/>
  <c r="AJ790" i="2"/>
  <c r="AO790" i="2" s="1"/>
  <c r="AH790" i="2"/>
  <c r="AS790" i="2"/>
  <c r="AK788" i="2"/>
  <c r="AJ788" i="2"/>
  <c r="AO788" i="2" s="1"/>
  <c r="AH788" i="2"/>
  <c r="AS788" i="2"/>
  <c r="AK787" i="2"/>
  <c r="AJ787" i="2"/>
  <c r="AO787" i="2" s="1"/>
  <c r="AH787" i="2"/>
  <c r="AS787" i="2"/>
  <c r="AK786" i="2"/>
  <c r="AJ786" i="2"/>
  <c r="AO786" i="2" s="1"/>
  <c r="AH786" i="2"/>
  <c r="AS786" i="2"/>
  <c r="AK785" i="2"/>
  <c r="AJ785" i="2"/>
  <c r="AO785" i="2" s="1"/>
  <c r="AH785" i="2"/>
  <c r="AS785" i="2"/>
  <c r="AK784" i="2"/>
  <c r="AJ784" i="2"/>
  <c r="AO784" i="2" s="1"/>
  <c r="AH784" i="2"/>
  <c r="AS784" i="2"/>
  <c r="AK783" i="2"/>
  <c r="AJ783" i="2"/>
  <c r="AO783" i="2" s="1"/>
  <c r="AH783" i="2"/>
  <c r="AS783" i="2"/>
  <c r="AK782" i="2"/>
  <c r="AJ782" i="2"/>
  <c r="AO782" i="2" s="1"/>
  <c r="AH782" i="2"/>
  <c r="AS782" i="2"/>
  <c r="AK781" i="2"/>
  <c r="AJ781" i="2"/>
  <c r="AO781" i="2" s="1"/>
  <c r="AH781" i="2"/>
  <c r="AS781" i="2"/>
  <c r="AK780" i="2"/>
  <c r="AJ780" i="2"/>
  <c r="AO780" i="2" s="1"/>
  <c r="AH780" i="2"/>
  <c r="AS780" i="2"/>
  <c r="AK779" i="2"/>
  <c r="AJ779" i="2"/>
  <c r="AO779" i="2" s="1"/>
  <c r="AH779" i="2"/>
  <c r="AS779" i="2"/>
  <c r="AK778" i="2"/>
  <c r="AJ778" i="2"/>
  <c r="AO778" i="2" s="1"/>
  <c r="AH778" i="2"/>
  <c r="AS778" i="2"/>
  <c r="AK777" i="2"/>
  <c r="AJ777" i="2"/>
  <c r="AO777" i="2" s="1"/>
  <c r="AH777" i="2"/>
  <c r="AS777" i="2"/>
  <c r="AK776" i="2"/>
  <c r="AJ776" i="2"/>
  <c r="AO776" i="2" s="1"/>
  <c r="AH776" i="2"/>
  <c r="AS776" i="2"/>
  <c r="AK775" i="2"/>
  <c r="AJ775" i="2"/>
  <c r="AO775" i="2" s="1"/>
  <c r="AH775" i="2"/>
  <c r="AS775" i="2"/>
  <c r="AK772" i="2"/>
  <c r="AJ772" i="2"/>
  <c r="AO772" i="2" s="1"/>
  <c r="AH772" i="2"/>
  <c r="AS772" i="2"/>
  <c r="AK774" i="2"/>
  <c r="AJ774" i="2"/>
  <c r="AO774" i="2" s="1"/>
  <c r="AH774" i="2"/>
  <c r="AS774" i="2"/>
  <c r="AK773" i="2"/>
  <c r="AJ773" i="2"/>
  <c r="AO773" i="2" s="1"/>
  <c r="AH773" i="2"/>
  <c r="AS773" i="2"/>
  <c r="AK771" i="2"/>
  <c r="AJ771" i="2"/>
  <c r="AO771" i="2" s="1"/>
  <c r="AH771" i="2"/>
  <c r="AS771" i="2"/>
  <c r="AK770" i="2"/>
  <c r="AJ770" i="2"/>
  <c r="AO770" i="2" s="1"/>
  <c r="AH770" i="2"/>
  <c r="AS770" i="2"/>
  <c r="AK769" i="2"/>
  <c r="AJ769" i="2"/>
  <c r="AO769" i="2" s="1"/>
  <c r="AH769" i="2"/>
  <c r="AS769" i="2"/>
  <c r="AK768" i="2"/>
  <c r="AJ768" i="2"/>
  <c r="AO768" i="2" s="1"/>
  <c r="AH768" i="2"/>
  <c r="AS768" i="2"/>
  <c r="AK767" i="2"/>
  <c r="AJ767" i="2"/>
  <c r="AO767" i="2" s="1"/>
  <c r="AH767" i="2"/>
  <c r="AS767" i="2"/>
  <c r="AK766" i="2"/>
  <c r="AJ766" i="2"/>
  <c r="AO766" i="2" s="1"/>
  <c r="AH766" i="2"/>
  <c r="AS766" i="2"/>
  <c r="AK765" i="2"/>
  <c r="AJ765" i="2"/>
  <c r="AO765" i="2" s="1"/>
  <c r="AH765" i="2"/>
  <c r="AS765" i="2"/>
  <c r="AK764" i="2"/>
  <c r="AJ764" i="2"/>
  <c r="AO764" i="2" s="1"/>
  <c r="AH764" i="2"/>
  <c r="AS764" i="2"/>
  <c r="AK763" i="2"/>
  <c r="AJ763" i="2"/>
  <c r="AO763" i="2" s="1"/>
  <c r="AH763" i="2"/>
  <c r="AS763" i="2"/>
  <c r="AK761" i="2"/>
  <c r="AJ761" i="2"/>
  <c r="AO761" i="2" s="1"/>
  <c r="AH761" i="2"/>
  <c r="AS761" i="2"/>
  <c r="AK762" i="2"/>
  <c r="AJ762" i="2"/>
  <c r="AO762" i="2" s="1"/>
  <c r="AH762" i="2"/>
  <c r="AS762" i="2"/>
  <c r="AK760" i="2"/>
  <c r="AJ760" i="2"/>
  <c r="AO760" i="2" s="1"/>
  <c r="AH760" i="2"/>
  <c r="AS760" i="2"/>
  <c r="AK759" i="2"/>
  <c r="AJ759" i="2"/>
  <c r="AO759" i="2" s="1"/>
  <c r="AH759" i="2"/>
  <c r="AS759" i="2"/>
  <c r="AK755" i="2"/>
  <c r="AJ755" i="2"/>
  <c r="AO755" i="2" s="1"/>
  <c r="AH755" i="2"/>
  <c r="AS755" i="2"/>
  <c r="AK758" i="2"/>
  <c r="AJ758" i="2"/>
  <c r="AO758" i="2" s="1"/>
  <c r="AH758" i="2"/>
  <c r="AS758" i="2"/>
  <c r="AK757" i="2"/>
  <c r="AJ757" i="2"/>
  <c r="AO757" i="2" s="1"/>
  <c r="AH757" i="2"/>
  <c r="AS757" i="2"/>
  <c r="AK756" i="2"/>
  <c r="AJ756" i="2"/>
  <c r="AO756" i="2" s="1"/>
  <c r="AH756" i="2"/>
  <c r="AS756" i="2"/>
  <c r="AK754" i="2"/>
  <c r="AJ754" i="2"/>
  <c r="AO754" i="2" s="1"/>
  <c r="AH754" i="2"/>
  <c r="AS754" i="2"/>
  <c r="AK753" i="2"/>
  <c r="AJ753" i="2"/>
  <c r="AO753" i="2" s="1"/>
  <c r="AH753" i="2"/>
  <c r="AS753" i="2"/>
  <c r="AK752" i="2"/>
  <c r="AJ752" i="2"/>
  <c r="AO752" i="2" s="1"/>
  <c r="AH752" i="2"/>
  <c r="AS752" i="2"/>
  <c r="AK751" i="2"/>
  <c r="AJ751" i="2"/>
  <c r="AO751" i="2" s="1"/>
  <c r="AH751" i="2"/>
  <c r="AS751" i="2"/>
  <c r="AK750" i="2"/>
  <c r="AJ750" i="2"/>
  <c r="AO750" i="2" s="1"/>
  <c r="AH750" i="2"/>
  <c r="AS750" i="2"/>
  <c r="AK749" i="2"/>
  <c r="AJ749" i="2"/>
  <c r="AO749" i="2" s="1"/>
  <c r="AH749" i="2"/>
  <c r="AS749" i="2"/>
  <c r="AK748" i="2"/>
  <c r="AJ748" i="2"/>
  <c r="AO748" i="2" s="1"/>
  <c r="AH748" i="2"/>
  <c r="AS748" i="2"/>
  <c r="AK747" i="2"/>
  <c r="AJ747" i="2"/>
  <c r="AO747" i="2" s="1"/>
  <c r="AH747" i="2"/>
  <c r="AS747" i="2"/>
  <c r="AK746" i="2"/>
  <c r="AJ746" i="2"/>
  <c r="AO746" i="2" s="1"/>
  <c r="AH746" i="2"/>
  <c r="AS746" i="2"/>
  <c r="AK745" i="2"/>
  <c r="AJ745" i="2"/>
  <c r="AO745" i="2" s="1"/>
  <c r="AH745" i="2"/>
  <c r="AS745" i="2"/>
  <c r="AK744" i="2"/>
  <c r="AJ744" i="2"/>
  <c r="AO744" i="2" s="1"/>
  <c r="AH744" i="2"/>
  <c r="AS744" i="2"/>
  <c r="AK743" i="2"/>
  <c r="AJ743" i="2"/>
  <c r="AO743" i="2" s="1"/>
  <c r="AH743" i="2"/>
  <c r="AS743" i="2"/>
  <c r="AK742" i="2"/>
  <c r="AJ742" i="2"/>
  <c r="AO742" i="2" s="1"/>
  <c r="AH742" i="2"/>
  <c r="AS742" i="2"/>
  <c r="AK741" i="2"/>
  <c r="AJ741" i="2"/>
  <c r="AO741" i="2" s="1"/>
  <c r="AH741" i="2"/>
  <c r="AS741" i="2"/>
  <c r="AK740" i="2"/>
  <c r="AJ740" i="2"/>
  <c r="AO740" i="2" s="1"/>
  <c r="AH740" i="2"/>
  <c r="AS740" i="2"/>
  <c r="AK739" i="2"/>
  <c r="AJ739" i="2"/>
  <c r="AO739" i="2" s="1"/>
  <c r="AH739" i="2"/>
  <c r="AS739" i="2"/>
  <c r="AK738" i="2"/>
  <c r="AJ738" i="2"/>
  <c r="AO738" i="2" s="1"/>
  <c r="AH738" i="2"/>
  <c r="AS738" i="2"/>
  <c r="AK672" i="2"/>
  <c r="AJ672" i="2"/>
  <c r="AO672" i="2" s="1"/>
  <c r="AH672" i="2"/>
  <c r="AS672" i="2"/>
  <c r="AK671" i="2"/>
  <c r="AJ671" i="2"/>
  <c r="AO671" i="2" s="1"/>
  <c r="AH671" i="2"/>
  <c r="AS671" i="2"/>
  <c r="AK663" i="2"/>
  <c r="AJ663" i="2"/>
  <c r="AO663" i="2" s="1"/>
  <c r="AH663" i="2"/>
  <c r="AS663" i="2"/>
  <c r="AK635" i="2"/>
  <c r="AJ635" i="2"/>
  <c r="AO635" i="2" s="1"/>
  <c r="AH635" i="2"/>
  <c r="AS635" i="2"/>
  <c r="AK634" i="2"/>
  <c r="AJ634" i="2"/>
  <c r="AO634" i="2" s="1"/>
  <c r="AH634" i="2"/>
  <c r="AS634" i="2"/>
  <c r="AK737" i="2"/>
  <c r="AJ737" i="2"/>
  <c r="AO737" i="2" s="1"/>
  <c r="AH737" i="2"/>
  <c r="AS737" i="2"/>
  <c r="AK736" i="2"/>
  <c r="AJ736" i="2"/>
  <c r="AO736" i="2" s="1"/>
  <c r="AH736" i="2"/>
  <c r="AS736" i="2"/>
  <c r="AK735" i="2"/>
  <c r="AJ735" i="2"/>
  <c r="AO735" i="2" s="1"/>
  <c r="AH735" i="2"/>
  <c r="AS735" i="2"/>
  <c r="AK734" i="2"/>
  <c r="AJ734" i="2"/>
  <c r="AO734" i="2" s="1"/>
  <c r="AH734" i="2"/>
  <c r="AS734" i="2"/>
  <c r="AK733" i="2"/>
  <c r="AJ733" i="2"/>
  <c r="AO733" i="2" s="1"/>
  <c r="AH733" i="2"/>
  <c r="AS733" i="2"/>
  <c r="AK731" i="2"/>
  <c r="AJ731" i="2"/>
  <c r="AO731" i="2" s="1"/>
  <c r="AH731" i="2"/>
  <c r="AS731" i="2"/>
  <c r="AK732" i="2"/>
  <c r="AJ732" i="2"/>
  <c r="AO732" i="2" s="1"/>
  <c r="AH732" i="2"/>
  <c r="AS732" i="2"/>
  <c r="AK730" i="2"/>
  <c r="AJ730" i="2"/>
  <c r="AO730" i="2" s="1"/>
  <c r="AH730" i="2"/>
  <c r="AS730" i="2"/>
  <c r="AK729" i="2"/>
  <c r="AJ729" i="2"/>
  <c r="AO729" i="2" s="1"/>
  <c r="AH729" i="2"/>
  <c r="AS729" i="2"/>
  <c r="AK728" i="2"/>
  <c r="AJ728" i="2"/>
  <c r="AO728" i="2" s="1"/>
  <c r="AH728" i="2"/>
  <c r="AS728" i="2"/>
  <c r="AK727" i="2"/>
  <c r="AJ727" i="2"/>
  <c r="AO727" i="2" s="1"/>
  <c r="AH727" i="2"/>
  <c r="AS727" i="2"/>
  <c r="AK726" i="2"/>
  <c r="AJ726" i="2"/>
  <c r="AO726" i="2" s="1"/>
  <c r="AH726" i="2"/>
  <c r="AS726" i="2"/>
  <c r="AK725" i="2"/>
  <c r="AJ725" i="2"/>
  <c r="AO725" i="2" s="1"/>
  <c r="AH725" i="2"/>
  <c r="AS725" i="2"/>
  <c r="AK724" i="2"/>
  <c r="AJ724" i="2"/>
  <c r="AO724" i="2" s="1"/>
  <c r="AH724" i="2"/>
  <c r="AS724" i="2"/>
  <c r="AK723" i="2"/>
  <c r="AJ723" i="2"/>
  <c r="AO723" i="2" s="1"/>
  <c r="AH723" i="2"/>
  <c r="AS723" i="2"/>
  <c r="AK722" i="2"/>
  <c r="AJ722" i="2"/>
  <c r="AO722" i="2" s="1"/>
  <c r="AH722" i="2"/>
  <c r="AS722" i="2"/>
  <c r="AK721" i="2"/>
  <c r="AJ721" i="2"/>
  <c r="AO721" i="2" s="1"/>
  <c r="AH721" i="2"/>
  <c r="AS721" i="2"/>
  <c r="AK720" i="2"/>
  <c r="AJ720" i="2"/>
  <c r="AO720" i="2" s="1"/>
  <c r="AH720" i="2"/>
  <c r="AS720" i="2"/>
  <c r="AK719" i="2"/>
  <c r="AJ719" i="2"/>
  <c r="AO719" i="2" s="1"/>
  <c r="AH719" i="2"/>
  <c r="AS719" i="2"/>
  <c r="AK718" i="2"/>
  <c r="AJ718" i="2"/>
  <c r="AO718" i="2" s="1"/>
  <c r="AH718" i="2"/>
  <c r="AS718" i="2"/>
  <c r="AK717" i="2"/>
  <c r="AJ717" i="2"/>
  <c r="AO717" i="2" s="1"/>
  <c r="AH717" i="2"/>
  <c r="AS717" i="2"/>
  <c r="AK716" i="2"/>
  <c r="AJ716" i="2"/>
  <c r="AO716" i="2" s="1"/>
  <c r="AH716" i="2"/>
  <c r="AS716" i="2"/>
  <c r="AK715" i="2"/>
  <c r="AJ715" i="2"/>
  <c r="AO715" i="2" s="1"/>
  <c r="AH715" i="2"/>
  <c r="AS715" i="2"/>
  <c r="AK714" i="2"/>
  <c r="AJ714" i="2"/>
  <c r="AO714" i="2" s="1"/>
  <c r="AH714" i="2"/>
  <c r="AS714" i="2"/>
  <c r="AK713" i="2"/>
  <c r="AJ713" i="2"/>
  <c r="AO713" i="2" s="1"/>
  <c r="AH713" i="2"/>
  <c r="AS713" i="2"/>
  <c r="AK712" i="2"/>
  <c r="AJ712" i="2"/>
  <c r="AO712" i="2" s="1"/>
  <c r="AH712" i="2"/>
  <c r="AS712" i="2"/>
  <c r="AK711" i="2"/>
  <c r="AJ711" i="2"/>
  <c r="AO711" i="2" s="1"/>
  <c r="AH711" i="2"/>
  <c r="AS711" i="2"/>
  <c r="AK710" i="2"/>
  <c r="AJ710" i="2"/>
  <c r="AO710" i="2" s="1"/>
  <c r="AH710" i="2"/>
  <c r="AS710" i="2"/>
  <c r="AK709" i="2"/>
  <c r="AJ709" i="2"/>
  <c r="AO709" i="2" s="1"/>
  <c r="AH709" i="2"/>
  <c r="AS709" i="2"/>
  <c r="AK708" i="2"/>
  <c r="AJ708" i="2"/>
  <c r="AO708" i="2" s="1"/>
  <c r="AH708" i="2"/>
  <c r="AS708" i="2"/>
  <c r="AK707" i="2"/>
  <c r="AJ707" i="2"/>
  <c r="AO707" i="2" s="1"/>
  <c r="AH707" i="2"/>
  <c r="AS707" i="2"/>
  <c r="AK704" i="2"/>
  <c r="AJ704" i="2"/>
  <c r="AO704" i="2" s="1"/>
  <c r="AH704" i="2"/>
  <c r="AS704" i="2"/>
  <c r="AK706" i="2"/>
  <c r="AJ706" i="2"/>
  <c r="AO706" i="2" s="1"/>
  <c r="AH706" i="2"/>
  <c r="AS706" i="2"/>
  <c r="AK703" i="2"/>
  <c r="AJ703" i="2"/>
  <c r="AO703" i="2" s="1"/>
  <c r="AH703" i="2"/>
  <c r="AS703" i="2"/>
  <c r="AK696" i="2"/>
  <c r="AJ696" i="2"/>
  <c r="AO696" i="2" s="1"/>
  <c r="AH696" i="2"/>
  <c r="AS696" i="2"/>
  <c r="AK705" i="2"/>
  <c r="AJ705" i="2"/>
  <c r="AO705" i="2" s="1"/>
  <c r="AH705" i="2"/>
  <c r="AS705" i="2"/>
  <c r="AK702" i="2"/>
  <c r="AJ702" i="2"/>
  <c r="AO702" i="2" s="1"/>
  <c r="AH702" i="2"/>
  <c r="AS702" i="2"/>
  <c r="AK701" i="2"/>
  <c r="AJ701" i="2"/>
  <c r="AO701" i="2" s="1"/>
  <c r="AH701" i="2"/>
  <c r="AS701" i="2"/>
  <c r="AK700" i="2"/>
  <c r="AJ700" i="2"/>
  <c r="AO700" i="2" s="1"/>
  <c r="AH700" i="2"/>
  <c r="AS700" i="2"/>
  <c r="AK699" i="2"/>
  <c r="AJ699" i="2"/>
  <c r="AO699" i="2" s="1"/>
  <c r="AH699" i="2"/>
  <c r="AS699" i="2"/>
  <c r="AK698" i="2"/>
  <c r="AJ698" i="2"/>
  <c r="AO698" i="2" s="1"/>
  <c r="AH698" i="2"/>
  <c r="AS698" i="2"/>
  <c r="AK697" i="2"/>
  <c r="AJ697" i="2"/>
  <c r="AO697" i="2" s="1"/>
  <c r="AH697" i="2"/>
  <c r="AS697" i="2"/>
  <c r="AK690" i="2"/>
  <c r="AJ690" i="2"/>
  <c r="AO690" i="2" s="1"/>
  <c r="AH690" i="2"/>
  <c r="AS690" i="2"/>
  <c r="AK695" i="2"/>
  <c r="AJ695" i="2"/>
  <c r="AO695" i="2" s="1"/>
  <c r="AH695" i="2"/>
  <c r="AS695" i="2"/>
  <c r="AK694" i="2"/>
  <c r="AJ694" i="2"/>
  <c r="AO694" i="2" s="1"/>
  <c r="AH694" i="2"/>
  <c r="AS694" i="2"/>
  <c r="AK693" i="2"/>
  <c r="AJ693" i="2"/>
  <c r="AO693" i="2" s="1"/>
  <c r="AH693" i="2"/>
  <c r="AS693" i="2"/>
  <c r="AK692" i="2"/>
  <c r="AJ692" i="2"/>
  <c r="AO692" i="2" s="1"/>
  <c r="AH692" i="2"/>
  <c r="AS692" i="2"/>
  <c r="AK691" i="2"/>
  <c r="AJ691" i="2"/>
  <c r="AO691" i="2" s="1"/>
  <c r="AH691" i="2"/>
  <c r="AS691" i="2"/>
  <c r="AK689" i="2"/>
  <c r="AJ689" i="2"/>
  <c r="AO689" i="2" s="1"/>
  <c r="AH689" i="2"/>
  <c r="AS689" i="2"/>
  <c r="AK688" i="2"/>
  <c r="AJ688" i="2"/>
  <c r="AO688" i="2" s="1"/>
  <c r="AH688" i="2"/>
  <c r="AS688" i="2"/>
  <c r="AK687" i="2"/>
  <c r="AJ687" i="2"/>
  <c r="AO687" i="2" s="1"/>
  <c r="AH687" i="2"/>
  <c r="AS687" i="2"/>
  <c r="AK686" i="2"/>
  <c r="AJ686" i="2"/>
  <c r="AO686" i="2" s="1"/>
  <c r="AH686" i="2"/>
  <c r="AS686" i="2"/>
  <c r="AK685" i="2"/>
  <c r="AJ685" i="2"/>
  <c r="AO685" i="2" s="1"/>
  <c r="AH685" i="2"/>
  <c r="AS685" i="2"/>
  <c r="AK684" i="2"/>
  <c r="AJ684" i="2"/>
  <c r="AO684" i="2" s="1"/>
  <c r="AH684" i="2"/>
  <c r="AS684" i="2"/>
  <c r="AK683" i="2"/>
  <c r="AJ683" i="2"/>
  <c r="AO683" i="2" s="1"/>
  <c r="AH683" i="2"/>
  <c r="AS683" i="2"/>
  <c r="AK682" i="2"/>
  <c r="AJ682" i="2"/>
  <c r="AO682" i="2" s="1"/>
  <c r="AH682" i="2"/>
  <c r="AS682" i="2"/>
  <c r="AK681" i="2"/>
  <c r="AJ681" i="2"/>
  <c r="AO681" i="2" s="1"/>
  <c r="AH681" i="2"/>
  <c r="AS681" i="2"/>
  <c r="AK680" i="2"/>
  <c r="AJ680" i="2"/>
  <c r="AO680" i="2" s="1"/>
  <c r="AH680" i="2"/>
  <c r="AS680" i="2"/>
  <c r="AK679" i="2"/>
  <c r="AJ679" i="2"/>
  <c r="AO679" i="2" s="1"/>
  <c r="AH679" i="2"/>
  <c r="AS679" i="2"/>
  <c r="AK678" i="2"/>
  <c r="AJ678" i="2"/>
  <c r="AO678" i="2" s="1"/>
  <c r="AH678" i="2"/>
  <c r="AS678" i="2"/>
  <c r="AK677" i="2"/>
  <c r="AJ677" i="2"/>
  <c r="AO677" i="2" s="1"/>
  <c r="AH677" i="2"/>
  <c r="AS677" i="2"/>
  <c r="AK676" i="2"/>
  <c r="AJ676" i="2"/>
  <c r="AO676" i="2" s="1"/>
  <c r="AH676" i="2"/>
  <c r="AS676" i="2"/>
  <c r="AK675" i="2"/>
  <c r="AJ675" i="2"/>
  <c r="AO675" i="2" s="1"/>
  <c r="AH675" i="2"/>
  <c r="AS675" i="2"/>
  <c r="AK674" i="2"/>
  <c r="AJ674" i="2"/>
  <c r="AO674" i="2" s="1"/>
  <c r="AH674" i="2"/>
  <c r="AS674" i="2"/>
  <c r="AK673" i="2"/>
  <c r="AJ673" i="2"/>
  <c r="AO673" i="2" s="1"/>
  <c r="AH673" i="2"/>
  <c r="AS673" i="2"/>
  <c r="AK670" i="2"/>
  <c r="AJ670" i="2"/>
  <c r="AO670" i="2" s="1"/>
  <c r="AH670" i="2"/>
  <c r="AS670" i="2"/>
  <c r="AK669" i="2"/>
  <c r="AJ669" i="2"/>
  <c r="AO669" i="2" s="1"/>
  <c r="AH669" i="2"/>
  <c r="AS669" i="2"/>
  <c r="AK668" i="2"/>
  <c r="AJ668" i="2"/>
  <c r="AO668" i="2" s="1"/>
  <c r="AH668" i="2"/>
  <c r="AS668" i="2"/>
  <c r="AK667" i="2"/>
  <c r="AJ667" i="2"/>
  <c r="AO667" i="2" s="1"/>
  <c r="AH667" i="2"/>
  <c r="AS667" i="2"/>
  <c r="AK666" i="2"/>
  <c r="AJ666" i="2"/>
  <c r="AO666" i="2" s="1"/>
  <c r="AH666" i="2"/>
  <c r="AS666" i="2"/>
  <c r="AK665" i="2"/>
  <c r="AJ665" i="2"/>
  <c r="AO665" i="2" s="1"/>
  <c r="AH665" i="2"/>
  <c r="AS665" i="2"/>
  <c r="AK664" i="2"/>
  <c r="AJ664" i="2"/>
  <c r="AO664" i="2" s="1"/>
  <c r="AH664" i="2"/>
  <c r="AS664" i="2"/>
  <c r="AK662" i="2"/>
  <c r="AJ662" i="2"/>
  <c r="AO662" i="2" s="1"/>
  <c r="AH662" i="2"/>
  <c r="AS662" i="2"/>
  <c r="AK661" i="2"/>
  <c r="AJ661" i="2"/>
  <c r="AO661" i="2" s="1"/>
  <c r="AH661" i="2"/>
  <c r="AS661" i="2"/>
  <c r="AK660" i="2"/>
  <c r="AJ660" i="2"/>
  <c r="AO660" i="2" s="1"/>
  <c r="AH660" i="2"/>
  <c r="AS660" i="2"/>
  <c r="AK659" i="2"/>
  <c r="AJ659" i="2"/>
  <c r="AO659" i="2" s="1"/>
  <c r="AH659" i="2"/>
  <c r="AS659" i="2"/>
  <c r="AK658" i="2"/>
  <c r="AJ658" i="2"/>
  <c r="AO658" i="2" s="1"/>
  <c r="AH658" i="2"/>
  <c r="AS658" i="2"/>
  <c r="AK657" i="2"/>
  <c r="AJ657" i="2"/>
  <c r="AO657" i="2" s="1"/>
  <c r="AH657" i="2"/>
  <c r="AS657" i="2"/>
  <c r="AK656" i="2"/>
  <c r="AJ656" i="2"/>
  <c r="AO656" i="2" s="1"/>
  <c r="AH656" i="2"/>
  <c r="AS656" i="2"/>
  <c r="AK655" i="2"/>
  <c r="AJ655" i="2"/>
  <c r="AO655" i="2" s="1"/>
  <c r="AH655" i="2"/>
  <c r="AS655" i="2"/>
  <c r="AK654" i="2"/>
  <c r="AJ654" i="2"/>
  <c r="AO654" i="2" s="1"/>
  <c r="AH654" i="2"/>
  <c r="AS654" i="2"/>
  <c r="AK653" i="2"/>
  <c r="AJ653" i="2"/>
  <c r="AO653" i="2" s="1"/>
  <c r="AH653" i="2"/>
  <c r="AS653" i="2"/>
  <c r="AK652" i="2"/>
  <c r="AJ652" i="2"/>
  <c r="AO652" i="2" s="1"/>
  <c r="AH652" i="2"/>
  <c r="AS652" i="2"/>
  <c r="AK651" i="2"/>
  <c r="AJ651" i="2"/>
  <c r="AO651" i="2" s="1"/>
  <c r="AH651" i="2"/>
  <c r="AS651" i="2"/>
  <c r="AK650" i="2"/>
  <c r="AJ650" i="2"/>
  <c r="AO650" i="2" s="1"/>
  <c r="AH650" i="2"/>
  <c r="AS650" i="2"/>
  <c r="AK649" i="2"/>
  <c r="AJ649" i="2"/>
  <c r="AO649" i="2" s="1"/>
  <c r="AH649" i="2"/>
  <c r="AS649" i="2"/>
  <c r="AK648" i="2"/>
  <c r="AJ648" i="2"/>
  <c r="AO648" i="2" s="1"/>
  <c r="AH648" i="2"/>
  <c r="AS648" i="2"/>
  <c r="AK647" i="2"/>
  <c r="AJ647" i="2"/>
  <c r="AO647" i="2" s="1"/>
  <c r="AH647" i="2"/>
  <c r="AS647" i="2"/>
  <c r="AK646" i="2"/>
  <c r="AJ646" i="2"/>
  <c r="AO646" i="2" s="1"/>
  <c r="AH646" i="2"/>
  <c r="AS646" i="2"/>
  <c r="AK645" i="2"/>
  <c r="AJ645" i="2"/>
  <c r="AO645" i="2" s="1"/>
  <c r="AH645" i="2"/>
  <c r="AS645" i="2"/>
  <c r="AK644" i="2"/>
  <c r="AJ644" i="2"/>
  <c r="AO644" i="2" s="1"/>
  <c r="AH644" i="2"/>
  <c r="AS644" i="2"/>
  <c r="AK643" i="2"/>
  <c r="AJ643" i="2"/>
  <c r="AO643" i="2" s="1"/>
  <c r="AH643" i="2"/>
  <c r="AS643" i="2"/>
  <c r="AK642" i="2"/>
  <c r="AJ642" i="2"/>
  <c r="AO642" i="2" s="1"/>
  <c r="AH642" i="2"/>
  <c r="AS642" i="2"/>
  <c r="AK641" i="2"/>
  <c r="AJ641" i="2"/>
  <c r="AO641" i="2" s="1"/>
  <c r="AH641" i="2"/>
  <c r="AS641" i="2"/>
  <c r="AK640" i="2"/>
  <c r="AJ640" i="2"/>
  <c r="AO640" i="2" s="1"/>
  <c r="AH640" i="2"/>
  <c r="AS640" i="2"/>
  <c r="AK639" i="2"/>
  <c r="AJ639" i="2"/>
  <c r="AO639" i="2" s="1"/>
  <c r="AH639" i="2"/>
  <c r="AS639" i="2"/>
  <c r="AK638" i="2"/>
  <c r="AJ638" i="2"/>
  <c r="AO638" i="2" s="1"/>
  <c r="AH638" i="2"/>
  <c r="AS638" i="2"/>
  <c r="AK637" i="2"/>
  <c r="AJ637" i="2"/>
  <c r="AO637" i="2" s="1"/>
  <c r="AH637" i="2"/>
  <c r="AS637" i="2"/>
  <c r="AK636" i="2"/>
  <c r="AJ636" i="2"/>
  <c r="AO636" i="2" s="1"/>
  <c r="AH636" i="2"/>
  <c r="AS636" i="2"/>
  <c r="AK633" i="2"/>
  <c r="AJ633" i="2"/>
  <c r="AO633" i="2" s="1"/>
  <c r="AH633" i="2"/>
  <c r="AS633" i="2"/>
  <c r="AK629" i="2"/>
  <c r="AJ629" i="2"/>
  <c r="AO629" i="2" s="1"/>
  <c r="AH629" i="2"/>
  <c r="AS629" i="2"/>
  <c r="AK632" i="2"/>
  <c r="AJ632" i="2"/>
  <c r="AO632" i="2" s="1"/>
  <c r="AH632" i="2"/>
  <c r="AS632" i="2"/>
  <c r="AK631" i="2"/>
  <c r="AJ631" i="2"/>
  <c r="AO631" i="2" s="1"/>
  <c r="AH631" i="2"/>
  <c r="AS631" i="2"/>
  <c r="AK630" i="2"/>
  <c r="AJ630" i="2"/>
  <c r="AO630" i="2" s="1"/>
  <c r="AH630" i="2"/>
  <c r="AS630" i="2"/>
  <c r="AK626" i="2"/>
  <c r="AJ626" i="2"/>
  <c r="AO626" i="2" s="1"/>
  <c r="AH626" i="2"/>
  <c r="AS626" i="2"/>
  <c r="AK628" i="2"/>
  <c r="AJ628" i="2"/>
  <c r="AO628" i="2" s="1"/>
  <c r="AH628" i="2"/>
  <c r="AS628" i="2"/>
  <c r="AK627" i="2"/>
  <c r="AJ627" i="2"/>
  <c r="AO627" i="2" s="1"/>
  <c r="AH627" i="2"/>
  <c r="AS627" i="2"/>
  <c r="AK625" i="2"/>
  <c r="AJ625" i="2"/>
  <c r="AO625" i="2" s="1"/>
  <c r="AH625" i="2"/>
  <c r="AS625" i="2"/>
  <c r="AK624" i="2"/>
  <c r="AJ624" i="2"/>
  <c r="AO624" i="2" s="1"/>
  <c r="AH624" i="2"/>
  <c r="AS624" i="2"/>
  <c r="AK623" i="2"/>
  <c r="AJ623" i="2"/>
  <c r="AO623" i="2" s="1"/>
  <c r="AH623" i="2"/>
  <c r="AS623" i="2"/>
  <c r="AK622" i="2"/>
  <c r="AJ622" i="2"/>
  <c r="AO622" i="2" s="1"/>
  <c r="AH622" i="2"/>
  <c r="AS622" i="2"/>
  <c r="AK621" i="2"/>
  <c r="AJ621" i="2"/>
  <c r="AO621" i="2" s="1"/>
  <c r="AH621" i="2"/>
  <c r="AS621" i="2"/>
  <c r="AK616" i="2"/>
  <c r="AJ616" i="2"/>
  <c r="AO616" i="2" s="1"/>
  <c r="AH616" i="2"/>
  <c r="AS616" i="2"/>
  <c r="AK620" i="2"/>
  <c r="AJ620" i="2"/>
  <c r="AO620" i="2" s="1"/>
  <c r="AH620" i="2"/>
  <c r="AS620" i="2"/>
  <c r="AK619" i="2"/>
  <c r="AJ619" i="2"/>
  <c r="AO619" i="2" s="1"/>
  <c r="AH619" i="2"/>
  <c r="AS619" i="2"/>
  <c r="AK618" i="2"/>
  <c r="AJ618" i="2"/>
  <c r="AO618" i="2" s="1"/>
  <c r="AH618" i="2"/>
  <c r="AS618" i="2"/>
  <c r="AK617" i="2"/>
  <c r="AJ617" i="2"/>
  <c r="AO617" i="2" s="1"/>
  <c r="AH617" i="2"/>
  <c r="AS617" i="2"/>
  <c r="AK615" i="2"/>
  <c r="AJ615" i="2"/>
  <c r="AO615" i="2" s="1"/>
  <c r="AH615" i="2"/>
  <c r="AS615" i="2"/>
  <c r="AK610" i="2"/>
  <c r="AJ610" i="2"/>
  <c r="AO610" i="2" s="1"/>
  <c r="AH610" i="2"/>
  <c r="AS610" i="2"/>
  <c r="AK614" i="2"/>
  <c r="AJ614" i="2"/>
  <c r="AO614" i="2" s="1"/>
  <c r="AH614" i="2"/>
  <c r="AS614" i="2"/>
  <c r="AK613" i="2"/>
  <c r="AJ613" i="2"/>
  <c r="AO613" i="2" s="1"/>
  <c r="AH613" i="2"/>
  <c r="AS613" i="2"/>
  <c r="AK612" i="2"/>
  <c r="AJ612" i="2"/>
  <c r="AO612" i="2" s="1"/>
  <c r="AH612" i="2"/>
  <c r="AS612" i="2"/>
  <c r="AK611" i="2"/>
  <c r="AJ611" i="2"/>
  <c r="AO611" i="2" s="1"/>
  <c r="AH611" i="2"/>
  <c r="AS611" i="2"/>
  <c r="AK609" i="2"/>
  <c r="AJ609" i="2"/>
  <c r="AO609" i="2" s="1"/>
  <c r="AH609" i="2"/>
  <c r="AS609" i="2"/>
  <c r="AK608" i="2"/>
  <c r="AJ608" i="2"/>
  <c r="AO608" i="2" s="1"/>
  <c r="AH608" i="2"/>
  <c r="AS608" i="2"/>
  <c r="AK607" i="2"/>
  <c r="AJ607" i="2"/>
  <c r="AO607" i="2" s="1"/>
  <c r="AH607" i="2"/>
  <c r="AS607" i="2"/>
  <c r="AK596" i="2"/>
  <c r="AJ596" i="2"/>
  <c r="AO596" i="2" s="1"/>
  <c r="AH596" i="2"/>
  <c r="AS596" i="2"/>
  <c r="AK606" i="2"/>
  <c r="AJ606" i="2"/>
  <c r="AO606" i="2" s="1"/>
  <c r="AH606" i="2"/>
  <c r="AS606" i="2"/>
  <c r="AK605" i="2"/>
  <c r="AJ605" i="2"/>
  <c r="AO605" i="2" s="1"/>
  <c r="AH605" i="2"/>
  <c r="AS605" i="2"/>
  <c r="AK602" i="2"/>
  <c r="AJ602" i="2"/>
  <c r="AO602" i="2" s="1"/>
  <c r="AH602" i="2"/>
  <c r="AS602" i="2"/>
  <c r="AK601" i="2"/>
  <c r="AJ601" i="2"/>
  <c r="AO601" i="2" s="1"/>
  <c r="AH601" i="2"/>
  <c r="AS601" i="2"/>
  <c r="AK604" i="2"/>
  <c r="AJ604" i="2"/>
  <c r="AO604" i="2" s="1"/>
  <c r="AH604" i="2"/>
  <c r="AS604" i="2"/>
  <c r="AK603" i="2"/>
  <c r="AJ603" i="2"/>
  <c r="AO603" i="2" s="1"/>
  <c r="AH603" i="2"/>
  <c r="AS603" i="2"/>
  <c r="AK600" i="2"/>
  <c r="AJ600" i="2"/>
  <c r="AO600" i="2" s="1"/>
  <c r="AH600" i="2"/>
  <c r="AS600" i="2"/>
  <c r="AK599" i="2"/>
  <c r="AJ599" i="2"/>
  <c r="AO599" i="2" s="1"/>
  <c r="AH599" i="2"/>
  <c r="AS599" i="2"/>
  <c r="AK598" i="2"/>
  <c r="AJ598" i="2"/>
  <c r="AO598" i="2" s="1"/>
  <c r="AH598" i="2"/>
  <c r="AS598" i="2"/>
  <c r="AK597" i="2"/>
  <c r="AJ597" i="2"/>
  <c r="AO597" i="2" s="1"/>
  <c r="AH597" i="2"/>
  <c r="AS597" i="2"/>
  <c r="AK595" i="2"/>
  <c r="AJ595" i="2"/>
  <c r="AO595" i="2" s="1"/>
  <c r="AH595" i="2"/>
  <c r="AS595" i="2"/>
  <c r="AK594" i="2"/>
  <c r="AJ594" i="2"/>
  <c r="AO594" i="2" s="1"/>
  <c r="AH594" i="2"/>
  <c r="AS594" i="2"/>
  <c r="AK593" i="2"/>
  <c r="AJ593" i="2"/>
  <c r="AO593" i="2" s="1"/>
  <c r="AH593" i="2"/>
  <c r="AS593" i="2"/>
  <c r="AK592" i="2"/>
  <c r="AJ592" i="2"/>
  <c r="AO592" i="2" s="1"/>
  <c r="AH592" i="2"/>
  <c r="AS592" i="2"/>
  <c r="AK591" i="2"/>
  <c r="AJ591" i="2"/>
  <c r="AO591" i="2" s="1"/>
  <c r="AH591" i="2"/>
  <c r="AS591" i="2"/>
  <c r="AK590" i="2"/>
  <c r="AJ590" i="2"/>
  <c r="AO590" i="2" s="1"/>
  <c r="AH590" i="2"/>
  <c r="AS590" i="2"/>
  <c r="AK589" i="2"/>
  <c r="AJ589" i="2"/>
  <c r="AO589" i="2" s="1"/>
  <c r="AH589" i="2"/>
  <c r="AS589" i="2"/>
  <c r="AK588" i="2"/>
  <c r="AJ588" i="2"/>
  <c r="AO588" i="2" s="1"/>
  <c r="AH588" i="2"/>
  <c r="AS588" i="2"/>
  <c r="AK587" i="2"/>
  <c r="AJ587" i="2"/>
  <c r="AO587" i="2" s="1"/>
  <c r="AH587" i="2"/>
  <c r="AS587" i="2"/>
  <c r="AK586" i="2"/>
  <c r="AJ586" i="2"/>
  <c r="AO586" i="2" s="1"/>
  <c r="AH586" i="2"/>
  <c r="AS586" i="2"/>
  <c r="AK585" i="2"/>
  <c r="AJ585" i="2"/>
  <c r="AO585" i="2" s="1"/>
  <c r="AH585" i="2"/>
  <c r="AS585" i="2"/>
  <c r="AK584" i="2"/>
  <c r="AJ584" i="2"/>
  <c r="AO584" i="2" s="1"/>
  <c r="AH584" i="2"/>
  <c r="AS584" i="2"/>
  <c r="AK583" i="2"/>
  <c r="AJ583" i="2"/>
  <c r="AO583" i="2" s="1"/>
  <c r="AH583" i="2"/>
  <c r="AS583" i="2"/>
  <c r="AK582" i="2"/>
  <c r="AJ582" i="2"/>
  <c r="AO582" i="2" s="1"/>
  <c r="AH582" i="2"/>
  <c r="AS582" i="2"/>
  <c r="AK581" i="2"/>
  <c r="AJ581" i="2"/>
  <c r="AO581" i="2" s="1"/>
  <c r="AH581" i="2"/>
  <c r="AS581" i="2"/>
  <c r="AK580" i="2"/>
  <c r="AJ580" i="2"/>
  <c r="AO580" i="2" s="1"/>
  <c r="AH580" i="2"/>
  <c r="AS580" i="2"/>
  <c r="AK579" i="2"/>
  <c r="AJ579" i="2"/>
  <c r="AO579" i="2" s="1"/>
  <c r="AH579" i="2"/>
  <c r="AS579" i="2"/>
  <c r="AK578" i="2"/>
  <c r="AJ578" i="2"/>
  <c r="AO578" i="2" s="1"/>
  <c r="AH578" i="2"/>
  <c r="AS578" i="2"/>
  <c r="AK577" i="2"/>
  <c r="AJ577" i="2"/>
  <c r="AO577" i="2" s="1"/>
  <c r="AH577" i="2"/>
  <c r="AS577" i="2"/>
  <c r="AK576" i="2"/>
  <c r="AJ576" i="2"/>
  <c r="AO576" i="2" s="1"/>
  <c r="AH576" i="2"/>
  <c r="AS576" i="2"/>
  <c r="AK575" i="2"/>
  <c r="AJ575" i="2"/>
  <c r="AO575" i="2" s="1"/>
  <c r="AH575" i="2"/>
  <c r="AS575" i="2"/>
  <c r="AK574" i="2"/>
  <c r="AJ574" i="2"/>
  <c r="AO574" i="2" s="1"/>
  <c r="AH574" i="2"/>
  <c r="AS574" i="2"/>
  <c r="AK573" i="2"/>
  <c r="AJ573" i="2"/>
  <c r="AO573" i="2" s="1"/>
  <c r="AH573" i="2"/>
  <c r="AS573" i="2"/>
  <c r="AK568" i="2"/>
  <c r="AJ568" i="2"/>
  <c r="AO568" i="2" s="1"/>
  <c r="AH568" i="2"/>
  <c r="AS568" i="2"/>
  <c r="AK567" i="2"/>
  <c r="AJ567" i="2"/>
  <c r="AO567" i="2" s="1"/>
  <c r="AH567" i="2"/>
  <c r="AS567" i="2"/>
  <c r="AK572" i="2"/>
  <c r="AJ572" i="2"/>
  <c r="AO572" i="2" s="1"/>
  <c r="AH572" i="2"/>
  <c r="AS572" i="2"/>
  <c r="AK571" i="2"/>
  <c r="AJ571" i="2"/>
  <c r="AO571" i="2" s="1"/>
  <c r="AH571" i="2"/>
  <c r="AS571" i="2"/>
  <c r="AK570" i="2"/>
  <c r="AJ570" i="2"/>
  <c r="AO570" i="2" s="1"/>
  <c r="AH570" i="2"/>
  <c r="AS570" i="2"/>
  <c r="AK569" i="2"/>
  <c r="AJ569" i="2"/>
  <c r="AO569" i="2" s="1"/>
  <c r="AH569" i="2"/>
  <c r="AS569" i="2"/>
  <c r="AK566" i="2"/>
  <c r="AJ566" i="2"/>
  <c r="AO566" i="2" s="1"/>
  <c r="AH566" i="2"/>
  <c r="AS566" i="2"/>
  <c r="AK565" i="2"/>
  <c r="AJ565" i="2"/>
  <c r="AO565" i="2" s="1"/>
  <c r="AH565" i="2"/>
  <c r="AS565" i="2"/>
  <c r="AK564" i="2"/>
  <c r="AJ564" i="2"/>
  <c r="AO564" i="2" s="1"/>
  <c r="AH564" i="2"/>
  <c r="AS564" i="2"/>
  <c r="AK563" i="2"/>
  <c r="AJ563" i="2"/>
  <c r="AO563" i="2" s="1"/>
  <c r="AH563" i="2"/>
  <c r="AS563" i="2"/>
  <c r="AK562" i="2"/>
  <c r="AJ562" i="2"/>
  <c r="AO562" i="2" s="1"/>
  <c r="AH562" i="2"/>
  <c r="AS562" i="2"/>
  <c r="AK561" i="2"/>
  <c r="AJ561" i="2"/>
  <c r="AO561" i="2" s="1"/>
  <c r="AH561" i="2"/>
  <c r="AS561" i="2"/>
  <c r="AK560" i="2"/>
  <c r="AJ560" i="2"/>
  <c r="AO560" i="2" s="1"/>
  <c r="AH560" i="2"/>
  <c r="AS560" i="2"/>
  <c r="AK559" i="2"/>
  <c r="AJ559" i="2"/>
  <c r="AO559" i="2" s="1"/>
  <c r="AH559" i="2"/>
  <c r="AS559" i="2"/>
  <c r="AK558" i="2"/>
  <c r="AJ558" i="2"/>
  <c r="AO558" i="2" s="1"/>
  <c r="AH558" i="2"/>
  <c r="AS558" i="2"/>
  <c r="AK557" i="2"/>
  <c r="AJ557" i="2"/>
  <c r="AO557" i="2" s="1"/>
  <c r="AH557" i="2"/>
  <c r="AS557" i="2"/>
  <c r="AK556" i="2"/>
  <c r="AJ556" i="2"/>
  <c r="AO556" i="2" s="1"/>
  <c r="AH556" i="2"/>
  <c r="AS556" i="2"/>
  <c r="AK555" i="2"/>
  <c r="AJ555" i="2"/>
  <c r="AO555" i="2" s="1"/>
  <c r="AH555" i="2"/>
  <c r="AS555" i="2"/>
  <c r="AK554" i="2"/>
  <c r="AJ554" i="2"/>
  <c r="AO554" i="2" s="1"/>
  <c r="AH554" i="2"/>
  <c r="AS554" i="2"/>
  <c r="AK553" i="2"/>
  <c r="AJ553" i="2"/>
  <c r="AO553" i="2" s="1"/>
  <c r="AH553" i="2"/>
  <c r="AS553" i="2"/>
  <c r="AK552" i="2"/>
  <c r="AJ552" i="2"/>
  <c r="AO552" i="2" s="1"/>
  <c r="AH552" i="2"/>
  <c r="AS552" i="2"/>
  <c r="AK551" i="2"/>
  <c r="AJ551" i="2"/>
  <c r="AO551" i="2" s="1"/>
  <c r="AH551" i="2"/>
  <c r="AS551" i="2"/>
  <c r="AK548" i="2"/>
  <c r="AJ548" i="2"/>
  <c r="AO548" i="2" s="1"/>
  <c r="AH548" i="2"/>
  <c r="AS548" i="2"/>
  <c r="AK547" i="2"/>
  <c r="AJ547" i="2"/>
  <c r="AO547" i="2" s="1"/>
  <c r="AH547" i="2"/>
  <c r="AS547" i="2"/>
  <c r="AK546" i="2"/>
  <c r="AJ546" i="2"/>
  <c r="AO546" i="2" s="1"/>
  <c r="AH546" i="2"/>
  <c r="AS546" i="2"/>
  <c r="AK550" i="2"/>
  <c r="AJ550" i="2"/>
  <c r="AO550" i="2" s="1"/>
  <c r="AH550" i="2"/>
  <c r="AS550" i="2"/>
  <c r="AK549" i="2"/>
  <c r="AJ549" i="2"/>
  <c r="AO549" i="2" s="1"/>
  <c r="AH549" i="2"/>
  <c r="AS549" i="2"/>
  <c r="AK545" i="2"/>
  <c r="AJ545" i="2"/>
  <c r="AO545" i="2" s="1"/>
  <c r="AH545" i="2"/>
  <c r="AS545" i="2"/>
  <c r="AK544" i="2"/>
  <c r="AJ544" i="2"/>
  <c r="AO544" i="2" s="1"/>
  <c r="AH544" i="2"/>
  <c r="AS544" i="2"/>
  <c r="AK543" i="2"/>
  <c r="AJ543" i="2"/>
  <c r="AO543" i="2" s="1"/>
  <c r="AH543" i="2"/>
  <c r="AS543" i="2"/>
  <c r="AK542" i="2"/>
  <c r="AJ542" i="2"/>
  <c r="AO542" i="2" s="1"/>
  <c r="AH542" i="2"/>
  <c r="AS542" i="2"/>
  <c r="AK541" i="2"/>
  <c r="AJ541" i="2"/>
  <c r="AO541" i="2" s="1"/>
  <c r="AH541" i="2"/>
  <c r="AS541" i="2"/>
  <c r="AK540" i="2"/>
  <c r="AJ540" i="2"/>
  <c r="AO540" i="2" s="1"/>
  <c r="AH540" i="2"/>
  <c r="AS540" i="2"/>
  <c r="AK539" i="2"/>
  <c r="AJ539" i="2"/>
  <c r="AO539" i="2" s="1"/>
  <c r="AH539" i="2"/>
  <c r="AS539" i="2"/>
  <c r="AK538" i="2"/>
  <c r="AJ538" i="2"/>
  <c r="AO538" i="2" s="1"/>
  <c r="AH538" i="2"/>
  <c r="AS538" i="2"/>
  <c r="AK537" i="2"/>
  <c r="AJ537" i="2"/>
  <c r="AO537" i="2" s="1"/>
  <c r="AH537" i="2"/>
  <c r="AS537" i="2"/>
  <c r="AK533" i="2"/>
  <c r="AJ533" i="2"/>
  <c r="AO533" i="2" s="1"/>
  <c r="AH533" i="2"/>
  <c r="AS533" i="2"/>
  <c r="AK536" i="2"/>
  <c r="AJ536" i="2"/>
  <c r="AO536" i="2" s="1"/>
  <c r="AH536" i="2"/>
  <c r="AS536" i="2"/>
  <c r="AK535" i="2"/>
  <c r="AJ535" i="2"/>
  <c r="AO535" i="2" s="1"/>
  <c r="AH535" i="2"/>
  <c r="AS535" i="2"/>
  <c r="AK534" i="2"/>
  <c r="AJ534" i="2"/>
  <c r="AO534" i="2" s="1"/>
  <c r="AH534" i="2"/>
  <c r="AS534" i="2"/>
  <c r="AK532" i="2"/>
  <c r="AJ532" i="2"/>
  <c r="AO532" i="2" s="1"/>
  <c r="AH532" i="2"/>
  <c r="AS532" i="2"/>
  <c r="AK531" i="2"/>
  <c r="AJ531" i="2"/>
  <c r="AO531" i="2" s="1"/>
  <c r="AH531" i="2"/>
  <c r="AS531" i="2"/>
  <c r="AK530" i="2"/>
  <c r="AJ530" i="2"/>
  <c r="AO530" i="2" s="1"/>
  <c r="AH530" i="2"/>
  <c r="AS530" i="2"/>
  <c r="AK529" i="2"/>
  <c r="AJ529" i="2"/>
  <c r="AO529" i="2" s="1"/>
  <c r="AH529" i="2"/>
  <c r="AS529" i="2"/>
  <c r="AK528" i="2"/>
  <c r="AJ528" i="2"/>
  <c r="AO528" i="2" s="1"/>
  <c r="AH528" i="2"/>
  <c r="AS528" i="2"/>
  <c r="AK527" i="2"/>
  <c r="AJ527" i="2"/>
  <c r="AO527" i="2" s="1"/>
  <c r="AH527" i="2"/>
  <c r="AS527" i="2"/>
  <c r="AK526" i="2"/>
  <c r="AJ526" i="2"/>
  <c r="AO526" i="2" s="1"/>
  <c r="AH526" i="2"/>
  <c r="AS526" i="2"/>
  <c r="AK525" i="2"/>
  <c r="AJ525" i="2"/>
  <c r="AO525" i="2" s="1"/>
  <c r="AH525" i="2"/>
  <c r="AS525" i="2"/>
  <c r="AK524" i="2"/>
  <c r="AJ524" i="2"/>
  <c r="AO524" i="2" s="1"/>
  <c r="AH524" i="2"/>
  <c r="AS524" i="2"/>
  <c r="AK523" i="2"/>
  <c r="AJ523" i="2"/>
  <c r="AO523" i="2" s="1"/>
  <c r="AH523" i="2"/>
  <c r="AS523" i="2"/>
  <c r="AK494" i="2"/>
  <c r="AJ494" i="2"/>
  <c r="AO494" i="2" s="1"/>
  <c r="AH494" i="2"/>
  <c r="AS494" i="2"/>
  <c r="AK522" i="2"/>
  <c r="AJ522" i="2"/>
  <c r="AO522" i="2" s="1"/>
  <c r="AH522" i="2"/>
  <c r="AS522" i="2"/>
  <c r="AK521" i="2"/>
  <c r="AJ521" i="2"/>
  <c r="AO521" i="2" s="1"/>
  <c r="AH521" i="2"/>
  <c r="AS521" i="2"/>
  <c r="AK520" i="2"/>
  <c r="AJ520" i="2"/>
  <c r="AO520" i="2" s="1"/>
  <c r="AH520" i="2"/>
  <c r="AS520" i="2"/>
  <c r="AK519" i="2"/>
  <c r="AJ519" i="2"/>
  <c r="AO519" i="2" s="1"/>
  <c r="AH519" i="2"/>
  <c r="AS519" i="2"/>
  <c r="AK516" i="2"/>
  <c r="AJ516" i="2"/>
  <c r="AO516" i="2" s="1"/>
  <c r="AH516" i="2"/>
  <c r="AS516" i="2"/>
  <c r="AK518" i="2"/>
  <c r="AJ518" i="2"/>
  <c r="AO518" i="2" s="1"/>
  <c r="AH518" i="2"/>
  <c r="AS518" i="2"/>
  <c r="AK517" i="2"/>
  <c r="AJ517" i="2"/>
  <c r="AO517" i="2" s="1"/>
  <c r="AH517" i="2"/>
  <c r="AS517" i="2"/>
  <c r="AK515" i="2"/>
  <c r="AJ515" i="2"/>
  <c r="AO515" i="2" s="1"/>
  <c r="AH515" i="2"/>
  <c r="AS515" i="2"/>
  <c r="AK514" i="2"/>
  <c r="AJ514" i="2"/>
  <c r="AO514" i="2" s="1"/>
  <c r="AH514" i="2"/>
  <c r="AS514" i="2"/>
  <c r="AK513" i="2"/>
  <c r="AJ513" i="2"/>
  <c r="AO513" i="2" s="1"/>
  <c r="AH513" i="2"/>
  <c r="AS513" i="2"/>
  <c r="AK503" i="2"/>
  <c r="AJ503" i="2"/>
  <c r="AO503" i="2" s="1"/>
  <c r="AH503" i="2"/>
  <c r="AS503" i="2"/>
  <c r="AK501" i="2"/>
  <c r="AJ501" i="2"/>
  <c r="AO501" i="2" s="1"/>
  <c r="AH501" i="2"/>
  <c r="AS501" i="2"/>
  <c r="AK512" i="2"/>
  <c r="AJ512" i="2"/>
  <c r="AO512" i="2" s="1"/>
  <c r="AH512" i="2"/>
  <c r="AS512" i="2"/>
  <c r="AK511" i="2"/>
  <c r="AJ511" i="2"/>
  <c r="AO511" i="2" s="1"/>
  <c r="AH511" i="2"/>
  <c r="AS511" i="2"/>
  <c r="AK510" i="2"/>
  <c r="AJ510" i="2"/>
  <c r="AO510" i="2" s="1"/>
  <c r="AH510" i="2"/>
  <c r="AS510" i="2"/>
  <c r="AK509" i="2"/>
  <c r="AJ509" i="2"/>
  <c r="AO509" i="2" s="1"/>
  <c r="AH509" i="2"/>
  <c r="AS509" i="2"/>
  <c r="AK508" i="2"/>
  <c r="AJ508" i="2"/>
  <c r="AO508" i="2" s="1"/>
  <c r="AH508" i="2"/>
  <c r="AS508" i="2"/>
  <c r="AK507" i="2"/>
  <c r="AJ507" i="2"/>
  <c r="AO507" i="2" s="1"/>
  <c r="AH507" i="2"/>
  <c r="AS507" i="2"/>
  <c r="AK506" i="2"/>
  <c r="AJ506" i="2"/>
  <c r="AO506" i="2" s="1"/>
  <c r="AH506" i="2"/>
  <c r="AS506" i="2"/>
  <c r="AK505" i="2"/>
  <c r="AJ505" i="2"/>
  <c r="AO505" i="2" s="1"/>
  <c r="AH505" i="2"/>
  <c r="AS505" i="2"/>
  <c r="AK504" i="2"/>
  <c r="AJ504" i="2"/>
  <c r="AO504" i="2" s="1"/>
  <c r="AH504" i="2"/>
  <c r="AS504" i="2"/>
  <c r="AK502" i="2"/>
  <c r="AJ502" i="2"/>
  <c r="AO502" i="2" s="1"/>
  <c r="AH502" i="2"/>
  <c r="AS502" i="2"/>
  <c r="AK500" i="2"/>
  <c r="AJ500" i="2"/>
  <c r="AO500" i="2" s="1"/>
  <c r="AH500" i="2"/>
  <c r="AS500" i="2"/>
  <c r="AK498" i="2"/>
  <c r="AJ498" i="2"/>
  <c r="AO498" i="2" s="1"/>
  <c r="AH498" i="2"/>
  <c r="AS498" i="2"/>
  <c r="AK499" i="2"/>
  <c r="AJ499" i="2"/>
  <c r="AO499" i="2" s="1"/>
  <c r="AH499" i="2"/>
  <c r="AS499" i="2"/>
  <c r="AK495" i="2"/>
  <c r="AJ495" i="2"/>
  <c r="AO495" i="2" s="1"/>
  <c r="AH495" i="2"/>
  <c r="AS495" i="2"/>
  <c r="AK497" i="2"/>
  <c r="AJ497" i="2"/>
  <c r="AO497" i="2" s="1"/>
  <c r="AH497" i="2"/>
  <c r="AS497" i="2"/>
  <c r="AK496" i="2"/>
  <c r="AJ496" i="2"/>
  <c r="AO496" i="2" s="1"/>
  <c r="AH496" i="2"/>
  <c r="AS496" i="2"/>
  <c r="AK493" i="2"/>
  <c r="AJ493" i="2"/>
  <c r="AO493" i="2" s="1"/>
  <c r="AH493" i="2"/>
  <c r="AS493" i="2"/>
  <c r="AK492" i="2"/>
  <c r="AJ492" i="2"/>
  <c r="AO492" i="2" s="1"/>
  <c r="AH492" i="2"/>
  <c r="AS492" i="2"/>
  <c r="AK491" i="2"/>
  <c r="AJ491" i="2"/>
  <c r="AO491" i="2" s="1"/>
  <c r="AH491" i="2"/>
  <c r="AS491" i="2"/>
  <c r="AK490" i="2"/>
  <c r="AJ490" i="2"/>
  <c r="AO490" i="2" s="1"/>
  <c r="AH490" i="2"/>
  <c r="AS490" i="2"/>
  <c r="AK489" i="2"/>
  <c r="AJ489" i="2"/>
  <c r="AO489" i="2" s="1"/>
  <c r="AH489" i="2"/>
  <c r="AS489" i="2"/>
  <c r="AK488" i="2"/>
  <c r="AJ488" i="2"/>
  <c r="AO488" i="2" s="1"/>
  <c r="AH488" i="2"/>
  <c r="AS488" i="2"/>
  <c r="AK487" i="2"/>
  <c r="AJ487" i="2"/>
  <c r="AO487" i="2" s="1"/>
  <c r="AH487" i="2"/>
  <c r="AS487" i="2"/>
  <c r="AK486" i="2"/>
  <c r="AJ486" i="2"/>
  <c r="AO486" i="2" s="1"/>
  <c r="AH486" i="2"/>
  <c r="AS486" i="2"/>
  <c r="AK485" i="2"/>
  <c r="AJ485" i="2"/>
  <c r="AO485" i="2" s="1"/>
  <c r="AH485" i="2"/>
  <c r="AS485" i="2"/>
  <c r="AK484" i="2"/>
  <c r="AJ484" i="2"/>
  <c r="AO484" i="2" s="1"/>
  <c r="AH484" i="2"/>
  <c r="AS484" i="2"/>
  <c r="AK483" i="2"/>
  <c r="AJ483" i="2"/>
  <c r="AO483" i="2" s="1"/>
  <c r="AH483" i="2"/>
  <c r="AS483" i="2"/>
  <c r="AK480" i="2"/>
  <c r="AJ480" i="2"/>
  <c r="AO480" i="2" s="1"/>
  <c r="AH480" i="2"/>
  <c r="AS480" i="2"/>
  <c r="AK482" i="2"/>
  <c r="AJ482" i="2"/>
  <c r="AO482" i="2" s="1"/>
  <c r="AH482" i="2"/>
  <c r="AS482" i="2"/>
  <c r="AK481" i="2"/>
  <c r="AJ481" i="2"/>
  <c r="AO481" i="2" s="1"/>
  <c r="AH481" i="2"/>
  <c r="AS481" i="2"/>
  <c r="AK479" i="2"/>
  <c r="AJ479" i="2"/>
  <c r="AO479" i="2" s="1"/>
  <c r="AH479" i="2"/>
  <c r="AS479" i="2"/>
  <c r="AK478" i="2"/>
  <c r="AJ478" i="2"/>
  <c r="AO478" i="2" s="1"/>
  <c r="AH478" i="2"/>
  <c r="AS478" i="2"/>
  <c r="AK477" i="2"/>
  <c r="AJ477" i="2"/>
  <c r="AO477" i="2" s="1"/>
  <c r="AH477" i="2"/>
  <c r="AS477" i="2"/>
  <c r="AK476" i="2"/>
  <c r="AJ476" i="2"/>
  <c r="AO476" i="2" s="1"/>
  <c r="AH476" i="2"/>
  <c r="AS476" i="2"/>
  <c r="AK475" i="2"/>
  <c r="AJ475" i="2"/>
  <c r="AO475" i="2" s="1"/>
  <c r="AH475" i="2"/>
  <c r="AS475" i="2"/>
  <c r="AK474" i="2"/>
  <c r="AJ474" i="2"/>
  <c r="AO474" i="2" s="1"/>
  <c r="AH474" i="2"/>
  <c r="AS474" i="2"/>
  <c r="AK473" i="2"/>
  <c r="AJ473" i="2"/>
  <c r="AO473" i="2" s="1"/>
  <c r="AH473" i="2"/>
  <c r="AS473" i="2"/>
  <c r="AK470" i="2"/>
  <c r="AJ470" i="2"/>
  <c r="AO470" i="2" s="1"/>
  <c r="AH470" i="2"/>
  <c r="AS470" i="2"/>
  <c r="AK469" i="2"/>
  <c r="AJ469" i="2"/>
  <c r="AO469" i="2" s="1"/>
  <c r="AH469" i="2"/>
  <c r="AS469" i="2"/>
  <c r="AK472" i="2"/>
  <c r="AJ472" i="2"/>
  <c r="AO472" i="2" s="1"/>
  <c r="AH472" i="2"/>
  <c r="AS472" i="2"/>
  <c r="AK471" i="2"/>
  <c r="AJ471" i="2"/>
  <c r="AO471" i="2" s="1"/>
  <c r="AH471" i="2"/>
  <c r="AS471" i="2"/>
  <c r="AK468" i="2"/>
  <c r="AJ468" i="2"/>
  <c r="AO468" i="2" s="1"/>
  <c r="AH468" i="2"/>
  <c r="AS468" i="2"/>
  <c r="AK467" i="2"/>
  <c r="AJ467" i="2"/>
  <c r="AO467" i="2" s="1"/>
  <c r="AH467" i="2"/>
  <c r="AS467" i="2"/>
  <c r="AK466" i="2"/>
  <c r="AJ466" i="2"/>
  <c r="AO466" i="2" s="1"/>
  <c r="AH466" i="2"/>
  <c r="AS466" i="2"/>
  <c r="AK465" i="2"/>
  <c r="AJ465" i="2"/>
  <c r="AO465" i="2" s="1"/>
  <c r="AH465" i="2"/>
  <c r="AS465" i="2"/>
  <c r="AK464" i="2"/>
  <c r="AJ464" i="2"/>
  <c r="AO464" i="2" s="1"/>
  <c r="AH464" i="2"/>
  <c r="AS464" i="2"/>
  <c r="AK463" i="2"/>
  <c r="AJ463" i="2"/>
  <c r="AO463" i="2" s="1"/>
  <c r="AH463" i="2"/>
  <c r="AS463" i="2"/>
  <c r="AK462" i="2"/>
  <c r="AJ462" i="2"/>
  <c r="AO462" i="2" s="1"/>
  <c r="AH462" i="2"/>
  <c r="AS462" i="2"/>
  <c r="AK461" i="2"/>
  <c r="AJ461" i="2"/>
  <c r="AO461" i="2" s="1"/>
  <c r="AH461" i="2"/>
  <c r="AS461" i="2"/>
  <c r="AK459" i="2"/>
  <c r="AJ459" i="2"/>
  <c r="AO459" i="2" s="1"/>
  <c r="AH459" i="2"/>
  <c r="AS459" i="2"/>
  <c r="AK460" i="2"/>
  <c r="AJ460" i="2"/>
  <c r="AO460" i="2" s="1"/>
  <c r="AH460" i="2"/>
  <c r="AS460" i="2"/>
  <c r="AK453" i="2"/>
  <c r="AJ453" i="2"/>
  <c r="AO453" i="2" s="1"/>
  <c r="AH453" i="2"/>
  <c r="AS453" i="2"/>
  <c r="AK458" i="2"/>
  <c r="AJ458" i="2"/>
  <c r="AO458" i="2" s="1"/>
  <c r="AH458" i="2"/>
  <c r="AS458" i="2"/>
  <c r="AK457" i="2"/>
  <c r="AJ457" i="2"/>
  <c r="AO457" i="2" s="1"/>
  <c r="AH457" i="2"/>
  <c r="AS457" i="2"/>
  <c r="AK456" i="2"/>
  <c r="AJ456" i="2"/>
  <c r="AO456" i="2" s="1"/>
  <c r="AH456" i="2"/>
  <c r="AS456" i="2"/>
  <c r="AK455" i="2"/>
  <c r="AJ455" i="2"/>
  <c r="AO455" i="2" s="1"/>
  <c r="AH455" i="2"/>
  <c r="AS455" i="2"/>
  <c r="AK454" i="2"/>
  <c r="AJ454" i="2"/>
  <c r="AO454" i="2" s="1"/>
  <c r="AH454" i="2"/>
  <c r="AS454" i="2"/>
  <c r="AK452" i="2"/>
  <c r="AJ452" i="2"/>
  <c r="AO452" i="2" s="1"/>
  <c r="AH452" i="2"/>
  <c r="AS452" i="2"/>
  <c r="AK451" i="2"/>
  <c r="AJ451" i="2"/>
  <c r="AO451" i="2" s="1"/>
  <c r="AH451" i="2"/>
  <c r="AS451" i="2"/>
  <c r="AK450" i="2"/>
  <c r="AJ450" i="2"/>
  <c r="AO450" i="2" s="1"/>
  <c r="AH450" i="2"/>
  <c r="AS450" i="2"/>
  <c r="AK449" i="2"/>
  <c r="AJ449" i="2"/>
  <c r="AO449" i="2" s="1"/>
  <c r="AH449" i="2"/>
  <c r="AS449" i="2"/>
  <c r="AK448" i="2"/>
  <c r="AJ448" i="2"/>
  <c r="AO448" i="2" s="1"/>
  <c r="AH448" i="2"/>
  <c r="AS448" i="2"/>
  <c r="AK444" i="2"/>
  <c r="AJ444" i="2"/>
  <c r="AO444" i="2" s="1"/>
  <c r="AH444" i="2"/>
  <c r="AS444" i="2"/>
  <c r="AK447" i="2"/>
  <c r="AJ447" i="2"/>
  <c r="AO447" i="2" s="1"/>
  <c r="AH447" i="2"/>
  <c r="AS447" i="2"/>
  <c r="AK446" i="2"/>
  <c r="AJ446" i="2"/>
  <c r="AO446" i="2" s="1"/>
  <c r="AH446" i="2"/>
  <c r="AS446" i="2"/>
  <c r="AK445" i="2"/>
  <c r="AJ445" i="2"/>
  <c r="AO445" i="2" s="1"/>
  <c r="AH445" i="2"/>
  <c r="AS445" i="2"/>
  <c r="AK443" i="2"/>
  <c r="AJ443" i="2"/>
  <c r="AO443" i="2" s="1"/>
  <c r="AH443" i="2"/>
  <c r="AS443" i="2"/>
  <c r="AK442" i="2"/>
  <c r="AJ442" i="2"/>
  <c r="AO442" i="2" s="1"/>
  <c r="AH442" i="2"/>
  <c r="AS442" i="2"/>
  <c r="AK441" i="2"/>
  <c r="AJ441" i="2"/>
  <c r="AO441" i="2" s="1"/>
  <c r="AH441" i="2"/>
  <c r="AS441" i="2"/>
  <c r="AK440" i="2"/>
  <c r="AJ440" i="2"/>
  <c r="AO440" i="2" s="1"/>
  <c r="AH440" i="2"/>
  <c r="AS440" i="2"/>
  <c r="AK439" i="2"/>
  <c r="AJ439" i="2"/>
  <c r="AO439" i="2" s="1"/>
  <c r="AH439" i="2"/>
  <c r="AS439" i="2"/>
  <c r="AK438" i="2"/>
  <c r="AJ438" i="2"/>
  <c r="AO438" i="2" s="1"/>
  <c r="AH438" i="2"/>
  <c r="AS438" i="2"/>
  <c r="AK437" i="2"/>
  <c r="AJ437" i="2"/>
  <c r="AO437" i="2" s="1"/>
  <c r="AH437" i="2"/>
  <c r="AS437" i="2"/>
  <c r="AK436" i="2"/>
  <c r="AJ436" i="2"/>
  <c r="AO436" i="2" s="1"/>
  <c r="AH436" i="2"/>
  <c r="AS436" i="2"/>
  <c r="AK435" i="2"/>
  <c r="AJ435" i="2"/>
  <c r="AO435" i="2" s="1"/>
  <c r="AH435" i="2"/>
  <c r="AS435" i="2"/>
  <c r="AK434" i="2"/>
  <c r="AJ434" i="2"/>
  <c r="AO434" i="2" s="1"/>
  <c r="AH434" i="2"/>
  <c r="AS434" i="2"/>
  <c r="AK433" i="2"/>
  <c r="AJ433" i="2"/>
  <c r="AO433" i="2" s="1"/>
  <c r="AH433" i="2"/>
  <c r="AS433" i="2"/>
  <c r="AK432" i="2"/>
  <c r="AJ432" i="2"/>
  <c r="AO432" i="2" s="1"/>
  <c r="AH432" i="2"/>
  <c r="AS432" i="2"/>
  <c r="AK431" i="2"/>
  <c r="AJ431" i="2"/>
  <c r="AO431" i="2" s="1"/>
  <c r="AH431" i="2"/>
  <c r="AS431" i="2"/>
  <c r="AK430" i="2"/>
  <c r="AJ430" i="2"/>
  <c r="AO430" i="2" s="1"/>
  <c r="AH430" i="2"/>
  <c r="AS430" i="2"/>
  <c r="AK429" i="2"/>
  <c r="AJ429" i="2"/>
  <c r="AO429" i="2" s="1"/>
  <c r="AH429" i="2"/>
  <c r="AS429" i="2"/>
  <c r="AK428" i="2"/>
  <c r="AJ428" i="2"/>
  <c r="AO428" i="2" s="1"/>
  <c r="AH428" i="2"/>
  <c r="AS428" i="2"/>
  <c r="AK427" i="2"/>
  <c r="AJ427" i="2"/>
  <c r="AO427" i="2" s="1"/>
  <c r="AH427" i="2"/>
  <c r="AS427" i="2"/>
  <c r="AK426" i="2"/>
  <c r="AJ426" i="2"/>
  <c r="AO426" i="2" s="1"/>
  <c r="AH426" i="2"/>
  <c r="AS426" i="2"/>
  <c r="AK425" i="2"/>
  <c r="AJ425" i="2"/>
  <c r="AO425" i="2" s="1"/>
  <c r="AH425" i="2"/>
  <c r="AS425" i="2"/>
  <c r="AK424" i="2"/>
  <c r="AJ424" i="2"/>
  <c r="AO424" i="2" s="1"/>
  <c r="AH424" i="2"/>
  <c r="AS424" i="2"/>
  <c r="AK423" i="2"/>
  <c r="AJ423" i="2"/>
  <c r="AO423" i="2" s="1"/>
  <c r="AH423" i="2"/>
  <c r="AS423" i="2"/>
  <c r="AK422" i="2"/>
  <c r="AJ422" i="2"/>
  <c r="AO422" i="2" s="1"/>
  <c r="AH422" i="2"/>
  <c r="AS422" i="2"/>
  <c r="AK419" i="2"/>
  <c r="AJ419" i="2"/>
  <c r="AO419" i="2" s="1"/>
  <c r="AH419" i="2"/>
  <c r="AS419" i="2"/>
  <c r="AK421" i="2"/>
  <c r="AJ421" i="2"/>
  <c r="AO421" i="2" s="1"/>
  <c r="AH421" i="2"/>
  <c r="AS421" i="2"/>
  <c r="AK420" i="2"/>
  <c r="AJ420" i="2"/>
  <c r="AO420" i="2" s="1"/>
  <c r="AH420" i="2"/>
  <c r="AS420" i="2"/>
  <c r="AK418" i="2"/>
  <c r="AJ418" i="2"/>
  <c r="AO418" i="2" s="1"/>
  <c r="AH418" i="2"/>
  <c r="AS418" i="2"/>
  <c r="AK417" i="2"/>
  <c r="AJ417" i="2"/>
  <c r="AO417" i="2" s="1"/>
  <c r="AH417" i="2"/>
  <c r="AS417" i="2"/>
  <c r="AK416" i="2"/>
  <c r="AJ416" i="2"/>
  <c r="AO416" i="2" s="1"/>
  <c r="AH416" i="2"/>
  <c r="AS416" i="2"/>
  <c r="AK415" i="2"/>
  <c r="AJ415" i="2"/>
  <c r="AO415" i="2" s="1"/>
  <c r="AH415" i="2"/>
  <c r="AS415" i="2"/>
  <c r="AK414" i="2"/>
  <c r="AJ414" i="2"/>
  <c r="AO414" i="2" s="1"/>
  <c r="AH414" i="2"/>
  <c r="AS414" i="2"/>
  <c r="AK413" i="2"/>
  <c r="AJ413" i="2"/>
  <c r="AO413" i="2" s="1"/>
  <c r="AH413" i="2"/>
  <c r="AS413" i="2"/>
  <c r="AK412" i="2"/>
  <c r="AJ412" i="2"/>
  <c r="AO412" i="2" s="1"/>
  <c r="AH412" i="2"/>
  <c r="AS412" i="2"/>
  <c r="AK411" i="2"/>
  <c r="AJ411" i="2"/>
  <c r="AO411" i="2" s="1"/>
  <c r="AH411" i="2"/>
  <c r="AS411" i="2"/>
  <c r="AK410" i="2"/>
  <c r="AJ410" i="2"/>
  <c r="AO410" i="2" s="1"/>
  <c r="AH410" i="2"/>
  <c r="AS410" i="2"/>
  <c r="AK409" i="2"/>
  <c r="AJ409" i="2"/>
  <c r="AO409" i="2" s="1"/>
  <c r="AH409" i="2"/>
  <c r="AS409" i="2"/>
  <c r="AK406" i="2"/>
  <c r="AJ406" i="2"/>
  <c r="AO406" i="2" s="1"/>
  <c r="AH406" i="2"/>
  <c r="AS406" i="2"/>
  <c r="AK408" i="2"/>
  <c r="AJ408" i="2"/>
  <c r="AO408" i="2" s="1"/>
  <c r="AH408" i="2"/>
  <c r="AS408" i="2"/>
  <c r="AK407" i="2"/>
  <c r="AJ407" i="2"/>
  <c r="AO407" i="2" s="1"/>
  <c r="AH407" i="2"/>
  <c r="AS407" i="2"/>
  <c r="AK405" i="2"/>
  <c r="AJ405" i="2"/>
  <c r="AO405" i="2" s="1"/>
  <c r="AH405" i="2"/>
  <c r="AS405" i="2"/>
  <c r="AK404" i="2"/>
  <c r="AJ404" i="2"/>
  <c r="AO404" i="2" s="1"/>
  <c r="AH404" i="2"/>
  <c r="AS404" i="2"/>
  <c r="AK403" i="2"/>
  <c r="AJ403" i="2"/>
  <c r="AO403" i="2" s="1"/>
  <c r="AH403" i="2"/>
  <c r="AS403" i="2"/>
  <c r="AK402" i="2"/>
  <c r="AJ402" i="2"/>
  <c r="AO402" i="2" s="1"/>
  <c r="AH402" i="2"/>
  <c r="AS402" i="2"/>
  <c r="AK401" i="2"/>
  <c r="AJ401" i="2"/>
  <c r="AO401" i="2" s="1"/>
  <c r="AH401" i="2"/>
  <c r="AS401" i="2"/>
  <c r="AK400" i="2"/>
  <c r="AJ400" i="2"/>
  <c r="AO400" i="2" s="1"/>
  <c r="AH400" i="2"/>
  <c r="AS400" i="2"/>
  <c r="AK399" i="2"/>
  <c r="AJ399" i="2"/>
  <c r="AO399" i="2" s="1"/>
  <c r="AH399" i="2"/>
  <c r="AS399" i="2"/>
  <c r="AK398" i="2"/>
  <c r="AJ398" i="2"/>
  <c r="AO398" i="2" s="1"/>
  <c r="AH398" i="2"/>
  <c r="AS398" i="2"/>
  <c r="AK397" i="2"/>
  <c r="AJ397" i="2"/>
  <c r="AO397" i="2" s="1"/>
  <c r="AH397" i="2"/>
  <c r="AS397" i="2"/>
  <c r="AK396" i="2"/>
  <c r="AJ396" i="2"/>
  <c r="AO396" i="2" s="1"/>
  <c r="AH396" i="2"/>
  <c r="AS396" i="2"/>
  <c r="AK395" i="2"/>
  <c r="AJ395" i="2"/>
  <c r="AO395" i="2" s="1"/>
  <c r="AH395" i="2"/>
  <c r="AS395" i="2"/>
  <c r="AK394" i="2"/>
  <c r="AJ394" i="2"/>
  <c r="AO394" i="2" s="1"/>
  <c r="AH394" i="2"/>
  <c r="AS394" i="2"/>
  <c r="AK393" i="2"/>
  <c r="AJ393" i="2"/>
  <c r="AO393" i="2" s="1"/>
  <c r="AH393" i="2"/>
  <c r="AS393" i="2"/>
  <c r="AK392" i="2"/>
  <c r="AJ392" i="2"/>
  <c r="AO392" i="2" s="1"/>
  <c r="AH392" i="2"/>
  <c r="AS392" i="2"/>
  <c r="AK391" i="2"/>
  <c r="AJ391" i="2"/>
  <c r="AO391" i="2" s="1"/>
  <c r="AH391" i="2"/>
  <c r="AS391" i="2"/>
  <c r="AK390" i="2"/>
  <c r="AJ390" i="2"/>
  <c r="AO390" i="2" s="1"/>
  <c r="AH390" i="2"/>
  <c r="AS390" i="2"/>
  <c r="AK389" i="2"/>
  <c r="AJ389" i="2"/>
  <c r="AO389" i="2" s="1"/>
  <c r="AH389" i="2"/>
  <c r="AS389" i="2"/>
  <c r="AK388" i="2"/>
  <c r="AJ388" i="2"/>
  <c r="AO388" i="2" s="1"/>
  <c r="AH388" i="2"/>
  <c r="AS388" i="2"/>
  <c r="AK387" i="2"/>
  <c r="AJ387" i="2"/>
  <c r="AO387" i="2" s="1"/>
  <c r="AH387" i="2"/>
  <c r="AS387" i="2"/>
  <c r="AK386" i="2"/>
  <c r="AJ386" i="2"/>
  <c r="AO386" i="2" s="1"/>
  <c r="AH386" i="2"/>
  <c r="AS386" i="2"/>
  <c r="AK385" i="2"/>
  <c r="AJ385" i="2"/>
  <c r="AO385" i="2" s="1"/>
  <c r="AH385" i="2"/>
  <c r="AS385" i="2"/>
  <c r="AK384" i="2"/>
  <c r="AJ384" i="2"/>
  <c r="AO384" i="2" s="1"/>
  <c r="AH384" i="2"/>
  <c r="AS384" i="2"/>
  <c r="AK383" i="2"/>
  <c r="AJ383" i="2"/>
  <c r="AO383" i="2" s="1"/>
  <c r="AH383" i="2"/>
  <c r="AS383" i="2"/>
  <c r="AK379" i="2"/>
  <c r="AJ379" i="2"/>
  <c r="AO379" i="2" s="1"/>
  <c r="AH379" i="2"/>
  <c r="AS379" i="2"/>
  <c r="AK382" i="2"/>
  <c r="AJ382" i="2"/>
  <c r="AO382" i="2" s="1"/>
  <c r="AH382" i="2"/>
  <c r="AS382" i="2"/>
  <c r="AK381" i="2"/>
  <c r="AJ381" i="2"/>
  <c r="AO381" i="2" s="1"/>
  <c r="AH381" i="2"/>
  <c r="AS381" i="2"/>
  <c r="AK380" i="2"/>
  <c r="AJ380" i="2"/>
  <c r="AO380" i="2" s="1"/>
  <c r="AH380" i="2"/>
  <c r="AS380" i="2"/>
  <c r="AK378" i="2"/>
  <c r="AJ378" i="2"/>
  <c r="AO378" i="2" s="1"/>
  <c r="AH378" i="2"/>
  <c r="AS378" i="2"/>
  <c r="AK377" i="2"/>
  <c r="AJ377" i="2"/>
  <c r="AO377" i="2" s="1"/>
  <c r="AH377" i="2"/>
  <c r="AS377" i="2"/>
  <c r="AK376" i="2"/>
  <c r="AJ376" i="2"/>
  <c r="AO376" i="2" s="1"/>
  <c r="AH376" i="2"/>
  <c r="AS376" i="2"/>
  <c r="AK375" i="2"/>
  <c r="AJ375" i="2"/>
  <c r="AO375" i="2" s="1"/>
  <c r="AH375" i="2"/>
  <c r="AS375" i="2"/>
  <c r="AK374" i="2"/>
  <c r="AJ374" i="2"/>
  <c r="AO374" i="2" s="1"/>
  <c r="AH374" i="2"/>
  <c r="AS374" i="2"/>
  <c r="AK373" i="2"/>
  <c r="AJ373" i="2"/>
  <c r="AO373" i="2" s="1"/>
  <c r="AH373" i="2"/>
  <c r="AS373" i="2"/>
  <c r="AK372" i="2"/>
  <c r="AJ372" i="2"/>
  <c r="AO372" i="2" s="1"/>
  <c r="AH372" i="2"/>
  <c r="AS372" i="2"/>
  <c r="AK371" i="2"/>
  <c r="AJ371" i="2"/>
  <c r="AO371" i="2" s="1"/>
  <c r="AH371" i="2"/>
  <c r="AS371" i="2"/>
  <c r="AK370" i="2"/>
  <c r="AJ370" i="2"/>
  <c r="AO370" i="2" s="1"/>
  <c r="AH370" i="2"/>
  <c r="AS370" i="2"/>
  <c r="AK369" i="2"/>
  <c r="AJ369" i="2"/>
  <c r="AO369" i="2" s="1"/>
  <c r="AH369" i="2"/>
  <c r="AS369" i="2"/>
  <c r="AK368" i="2"/>
  <c r="AJ368" i="2"/>
  <c r="AO368" i="2" s="1"/>
  <c r="AH368" i="2"/>
  <c r="AS368" i="2"/>
  <c r="AK367" i="2"/>
  <c r="AJ367" i="2"/>
  <c r="AO367" i="2" s="1"/>
  <c r="AH367" i="2"/>
  <c r="AS367" i="2"/>
  <c r="AK366" i="2"/>
  <c r="AJ366" i="2"/>
  <c r="AO366" i="2" s="1"/>
  <c r="AH366" i="2"/>
  <c r="AS366" i="2"/>
  <c r="AK365" i="2"/>
  <c r="AJ365" i="2"/>
  <c r="AO365" i="2" s="1"/>
  <c r="AH365" i="2"/>
  <c r="AS365" i="2"/>
  <c r="AK364" i="2"/>
  <c r="AJ364" i="2"/>
  <c r="AO364" i="2" s="1"/>
  <c r="AH364" i="2"/>
  <c r="AS364" i="2"/>
  <c r="AK363" i="2"/>
  <c r="AJ363" i="2"/>
  <c r="AO363" i="2" s="1"/>
  <c r="AH363" i="2"/>
  <c r="AS363" i="2"/>
  <c r="AK362" i="2"/>
  <c r="AJ362" i="2"/>
  <c r="AO362" i="2" s="1"/>
  <c r="AH362" i="2"/>
  <c r="AS362" i="2"/>
  <c r="AK361" i="2"/>
  <c r="AJ361" i="2"/>
  <c r="AO361" i="2" s="1"/>
  <c r="AH361" i="2"/>
  <c r="AS361" i="2"/>
  <c r="AK360" i="2"/>
  <c r="AJ360" i="2"/>
  <c r="AO360" i="2" s="1"/>
  <c r="AH360" i="2"/>
  <c r="AS360" i="2"/>
  <c r="AK359" i="2"/>
  <c r="AJ359" i="2"/>
  <c r="AO359" i="2" s="1"/>
  <c r="AH359" i="2"/>
  <c r="AS359" i="2"/>
  <c r="AK358" i="2"/>
  <c r="AJ358" i="2"/>
  <c r="AO358" i="2" s="1"/>
  <c r="AH358" i="2"/>
  <c r="AS358" i="2"/>
  <c r="AK357" i="2"/>
  <c r="AJ357" i="2"/>
  <c r="AO357" i="2" s="1"/>
  <c r="AH357" i="2"/>
  <c r="AS357" i="2"/>
  <c r="AK355" i="2"/>
  <c r="AJ355" i="2"/>
  <c r="AO355" i="2" s="1"/>
  <c r="AH355" i="2"/>
  <c r="AS355" i="2"/>
  <c r="AK356" i="2"/>
  <c r="AJ356" i="2"/>
  <c r="AO356" i="2" s="1"/>
  <c r="AH356" i="2"/>
  <c r="AS356" i="2"/>
  <c r="AK354" i="2"/>
  <c r="AJ354" i="2"/>
  <c r="AO354" i="2" s="1"/>
  <c r="AH354" i="2"/>
  <c r="AS354" i="2"/>
  <c r="AK353" i="2"/>
  <c r="AJ353" i="2"/>
  <c r="AO353" i="2" s="1"/>
  <c r="AH353" i="2"/>
  <c r="AS353" i="2"/>
  <c r="AK352" i="2"/>
  <c r="AJ352" i="2"/>
  <c r="AO352" i="2" s="1"/>
  <c r="AH352" i="2"/>
  <c r="AS352" i="2"/>
  <c r="AK351" i="2"/>
  <c r="AJ351" i="2"/>
  <c r="AO351" i="2" s="1"/>
  <c r="AH351" i="2"/>
  <c r="AS351" i="2"/>
  <c r="AK350" i="2"/>
  <c r="AJ350" i="2"/>
  <c r="AO350" i="2" s="1"/>
  <c r="AH350" i="2"/>
  <c r="AS350" i="2"/>
  <c r="AK349" i="2"/>
  <c r="AJ349" i="2"/>
  <c r="AO349" i="2" s="1"/>
  <c r="AH349" i="2"/>
  <c r="AS349" i="2"/>
  <c r="AK348" i="2"/>
  <c r="AJ348" i="2"/>
  <c r="AO348" i="2" s="1"/>
  <c r="AH348" i="2"/>
  <c r="AS348" i="2"/>
  <c r="AK347" i="2"/>
  <c r="AJ347" i="2"/>
  <c r="AO347" i="2" s="1"/>
  <c r="AH347" i="2"/>
  <c r="AS347" i="2"/>
  <c r="AK346" i="2"/>
  <c r="AJ346" i="2"/>
  <c r="AO346" i="2" s="1"/>
  <c r="AH346" i="2"/>
  <c r="AS346" i="2"/>
  <c r="AK345" i="2"/>
  <c r="AJ345" i="2"/>
  <c r="AO345" i="2" s="1"/>
  <c r="AH345" i="2"/>
  <c r="AS345" i="2"/>
  <c r="AK344" i="2"/>
  <c r="AJ344" i="2"/>
  <c r="AO344" i="2" s="1"/>
  <c r="AH344" i="2"/>
  <c r="AS344" i="2"/>
  <c r="AK343" i="2"/>
  <c r="AJ343" i="2"/>
  <c r="AO343" i="2" s="1"/>
  <c r="AH343" i="2"/>
  <c r="AS343" i="2"/>
  <c r="AK339" i="2"/>
  <c r="AJ339" i="2"/>
  <c r="AO339" i="2" s="1"/>
  <c r="AH339" i="2"/>
  <c r="AS339" i="2"/>
  <c r="AK342" i="2"/>
  <c r="AJ342" i="2"/>
  <c r="AO342" i="2" s="1"/>
  <c r="AH342" i="2"/>
  <c r="AS342" i="2"/>
  <c r="AK341" i="2"/>
  <c r="AJ341" i="2"/>
  <c r="AO341" i="2" s="1"/>
  <c r="AH341" i="2"/>
  <c r="AS341" i="2"/>
  <c r="AK340" i="2"/>
  <c r="AJ340" i="2"/>
  <c r="AO340" i="2" s="1"/>
  <c r="AH340" i="2"/>
  <c r="AS340" i="2"/>
  <c r="AK338" i="2"/>
  <c r="AJ338" i="2"/>
  <c r="AO338" i="2" s="1"/>
  <c r="AH338" i="2"/>
  <c r="AS338" i="2"/>
  <c r="AK337" i="2"/>
  <c r="AJ337" i="2"/>
  <c r="AO337" i="2" s="1"/>
  <c r="AH337" i="2"/>
  <c r="AS337" i="2"/>
  <c r="AK336" i="2"/>
  <c r="AJ336" i="2"/>
  <c r="AO336" i="2" s="1"/>
  <c r="AH336" i="2"/>
  <c r="AS336" i="2"/>
  <c r="AK335" i="2"/>
  <c r="AJ335" i="2"/>
  <c r="AO335" i="2" s="1"/>
  <c r="AH335" i="2"/>
  <c r="AS335" i="2"/>
  <c r="AK334" i="2"/>
  <c r="AJ334" i="2"/>
  <c r="AO334" i="2" s="1"/>
  <c r="AH334" i="2"/>
  <c r="AS334" i="2"/>
  <c r="AK333" i="2"/>
  <c r="AJ333" i="2"/>
  <c r="AO333" i="2" s="1"/>
  <c r="AH333" i="2"/>
  <c r="AS333" i="2"/>
  <c r="AK332" i="2"/>
  <c r="AJ332" i="2"/>
  <c r="AO332" i="2" s="1"/>
  <c r="AH332" i="2"/>
  <c r="AS332" i="2"/>
  <c r="AK331" i="2"/>
  <c r="AJ331" i="2"/>
  <c r="AO331" i="2" s="1"/>
  <c r="AH331" i="2"/>
  <c r="AS331" i="2"/>
  <c r="AK330" i="2"/>
  <c r="AJ330" i="2"/>
  <c r="AO330" i="2" s="1"/>
  <c r="AH330" i="2"/>
  <c r="AS330" i="2"/>
  <c r="AK329" i="2"/>
  <c r="AJ329" i="2"/>
  <c r="AO329" i="2" s="1"/>
  <c r="AH329" i="2"/>
  <c r="AS329" i="2"/>
  <c r="AK328" i="2"/>
  <c r="AJ328" i="2"/>
  <c r="AO328" i="2" s="1"/>
  <c r="AH328" i="2"/>
  <c r="AS328" i="2"/>
  <c r="AK327" i="2"/>
  <c r="AJ327" i="2"/>
  <c r="AO327" i="2" s="1"/>
  <c r="AH327" i="2"/>
  <c r="AS327" i="2"/>
  <c r="AK326" i="2"/>
  <c r="AJ326" i="2"/>
  <c r="AO326" i="2" s="1"/>
  <c r="AH326" i="2"/>
  <c r="AS326" i="2"/>
  <c r="AK325" i="2"/>
  <c r="AJ325" i="2"/>
  <c r="AO325" i="2" s="1"/>
  <c r="AH325" i="2"/>
  <c r="AS325" i="2"/>
  <c r="AK324" i="2"/>
  <c r="AJ324" i="2"/>
  <c r="AO324" i="2" s="1"/>
  <c r="AH324" i="2"/>
  <c r="AS324" i="2"/>
  <c r="AK320" i="2"/>
  <c r="AJ320" i="2"/>
  <c r="AO320" i="2" s="1"/>
  <c r="AH320" i="2"/>
  <c r="AS320" i="2"/>
  <c r="AK323" i="2"/>
  <c r="AJ323" i="2"/>
  <c r="AO323" i="2" s="1"/>
  <c r="AH323" i="2"/>
  <c r="AS323" i="2"/>
  <c r="AK322" i="2"/>
  <c r="AJ322" i="2"/>
  <c r="AO322" i="2" s="1"/>
  <c r="AH322" i="2"/>
  <c r="AS322" i="2"/>
  <c r="AK321" i="2"/>
  <c r="AJ321" i="2"/>
  <c r="AO321" i="2" s="1"/>
  <c r="AH321" i="2"/>
  <c r="AS321" i="2"/>
  <c r="AK316" i="2"/>
  <c r="AJ316" i="2"/>
  <c r="AO316" i="2" s="1"/>
  <c r="AH316" i="2"/>
  <c r="AS316" i="2"/>
  <c r="AK319" i="2"/>
  <c r="AJ319" i="2"/>
  <c r="AO319" i="2" s="1"/>
  <c r="AH319" i="2"/>
  <c r="AS319" i="2"/>
  <c r="AK318" i="2"/>
  <c r="AJ318" i="2"/>
  <c r="AO318" i="2" s="1"/>
  <c r="AH318" i="2"/>
  <c r="AS318" i="2"/>
  <c r="AK317" i="2"/>
  <c r="AJ317" i="2"/>
  <c r="AO317" i="2" s="1"/>
  <c r="AH317" i="2"/>
  <c r="AS317" i="2"/>
  <c r="AK315" i="2"/>
  <c r="AJ315" i="2"/>
  <c r="AO315" i="2" s="1"/>
  <c r="AH315" i="2"/>
  <c r="AS315" i="2"/>
  <c r="AK314" i="2"/>
  <c r="AJ314" i="2"/>
  <c r="AO314" i="2" s="1"/>
  <c r="AH314" i="2"/>
  <c r="AS314" i="2"/>
  <c r="AK313" i="2"/>
  <c r="AJ313" i="2"/>
  <c r="AO313" i="2" s="1"/>
  <c r="AH313" i="2"/>
  <c r="AS313" i="2"/>
  <c r="AK312" i="2"/>
  <c r="AJ312" i="2"/>
  <c r="AO312" i="2" s="1"/>
  <c r="AH312" i="2"/>
  <c r="AS312" i="2"/>
  <c r="AK311" i="2"/>
  <c r="AJ311" i="2"/>
  <c r="AO311" i="2" s="1"/>
  <c r="AH311" i="2"/>
  <c r="AS311" i="2"/>
  <c r="AK304" i="2"/>
  <c r="AJ304" i="2"/>
  <c r="AO304" i="2" s="1"/>
  <c r="AH304" i="2"/>
  <c r="AS304" i="2"/>
  <c r="AK310" i="2"/>
  <c r="AJ310" i="2"/>
  <c r="AO310" i="2" s="1"/>
  <c r="AH310" i="2"/>
  <c r="AS310" i="2"/>
  <c r="AK309" i="2"/>
  <c r="AJ309" i="2"/>
  <c r="AO309" i="2" s="1"/>
  <c r="AH309" i="2"/>
  <c r="AS309" i="2"/>
  <c r="AK308" i="2"/>
  <c r="AJ308" i="2"/>
  <c r="AO308" i="2" s="1"/>
  <c r="AH308" i="2"/>
  <c r="AS308" i="2"/>
  <c r="AK307" i="2"/>
  <c r="AJ307" i="2"/>
  <c r="AO307" i="2" s="1"/>
  <c r="AH307" i="2"/>
  <c r="AS307" i="2"/>
  <c r="AK306" i="2"/>
  <c r="AJ306" i="2"/>
  <c r="AO306" i="2" s="1"/>
  <c r="AH306" i="2"/>
  <c r="AS306" i="2"/>
  <c r="AK305" i="2"/>
  <c r="AJ305" i="2"/>
  <c r="AO305" i="2" s="1"/>
  <c r="AH305" i="2"/>
  <c r="AS305" i="2"/>
  <c r="AK303" i="2"/>
  <c r="AJ303" i="2"/>
  <c r="AO303" i="2" s="1"/>
  <c r="AH303" i="2"/>
  <c r="AS303" i="2"/>
  <c r="AK302" i="2"/>
  <c r="AJ302" i="2"/>
  <c r="AO302" i="2" s="1"/>
  <c r="AH302" i="2"/>
  <c r="AS302" i="2"/>
  <c r="AK301" i="2"/>
  <c r="AJ301" i="2"/>
  <c r="AO301" i="2" s="1"/>
  <c r="AH301" i="2"/>
  <c r="AS301" i="2"/>
  <c r="AK300" i="2"/>
  <c r="AJ300" i="2"/>
  <c r="AO300" i="2" s="1"/>
  <c r="AH300" i="2"/>
  <c r="AS300" i="2"/>
  <c r="AK296" i="2"/>
  <c r="AJ296" i="2"/>
  <c r="AO296" i="2" s="1"/>
  <c r="AH296" i="2"/>
  <c r="AS296" i="2"/>
  <c r="AK299" i="2"/>
  <c r="AJ299" i="2"/>
  <c r="AO299" i="2" s="1"/>
  <c r="AH299" i="2"/>
  <c r="AS299" i="2"/>
  <c r="AK298" i="2"/>
  <c r="AJ298" i="2"/>
  <c r="AO298" i="2" s="1"/>
  <c r="AH298" i="2"/>
  <c r="AS298" i="2"/>
  <c r="AK297" i="2"/>
  <c r="AJ297" i="2"/>
  <c r="AO297" i="2" s="1"/>
  <c r="AH297" i="2"/>
  <c r="AS297" i="2"/>
  <c r="AK290" i="2"/>
  <c r="AJ290" i="2"/>
  <c r="AO290" i="2" s="1"/>
  <c r="AH290" i="2"/>
  <c r="AS290" i="2"/>
  <c r="AK295" i="2"/>
  <c r="AJ295" i="2"/>
  <c r="AO295" i="2" s="1"/>
  <c r="AH295" i="2"/>
  <c r="AS295" i="2"/>
  <c r="AK294" i="2"/>
  <c r="AJ294" i="2"/>
  <c r="AO294" i="2" s="1"/>
  <c r="AH294" i="2"/>
  <c r="AS294" i="2"/>
  <c r="AK293" i="2"/>
  <c r="AJ293" i="2"/>
  <c r="AO293" i="2" s="1"/>
  <c r="AH293" i="2"/>
  <c r="AS293" i="2"/>
  <c r="AK292" i="2"/>
  <c r="AJ292" i="2"/>
  <c r="AO292" i="2" s="1"/>
  <c r="AH292" i="2"/>
  <c r="AS292" i="2"/>
  <c r="AK291" i="2"/>
  <c r="AJ291" i="2"/>
  <c r="AO291" i="2" s="1"/>
  <c r="AH291" i="2"/>
  <c r="AS291" i="2"/>
  <c r="AK289" i="2"/>
  <c r="AJ289" i="2"/>
  <c r="AO289" i="2" s="1"/>
  <c r="AH289" i="2"/>
  <c r="AS289" i="2"/>
  <c r="AK288" i="2"/>
  <c r="AJ288" i="2"/>
  <c r="AO288" i="2" s="1"/>
  <c r="AH288" i="2"/>
  <c r="AS288" i="2"/>
  <c r="AK287" i="2"/>
  <c r="AJ287" i="2"/>
  <c r="AO287" i="2" s="1"/>
  <c r="AH287" i="2"/>
  <c r="AS287" i="2"/>
  <c r="AK286" i="2"/>
  <c r="AJ286" i="2"/>
  <c r="AO286" i="2" s="1"/>
  <c r="AH286" i="2"/>
  <c r="AS286" i="2"/>
  <c r="AK285" i="2"/>
  <c r="AJ285" i="2"/>
  <c r="AO285" i="2" s="1"/>
  <c r="AH285" i="2"/>
  <c r="AS285" i="2"/>
  <c r="AK284" i="2"/>
  <c r="AJ284" i="2"/>
  <c r="AO284" i="2" s="1"/>
  <c r="AH284" i="2"/>
  <c r="AS284" i="2"/>
  <c r="AK283" i="2"/>
  <c r="AJ283" i="2"/>
  <c r="AO283" i="2" s="1"/>
  <c r="AH283" i="2"/>
  <c r="AS283" i="2"/>
  <c r="AK282" i="2"/>
  <c r="AJ282" i="2"/>
  <c r="AO282" i="2" s="1"/>
  <c r="AH282" i="2"/>
  <c r="AS282" i="2"/>
  <c r="AK280" i="2"/>
  <c r="AJ280" i="2"/>
  <c r="AO280" i="2" s="1"/>
  <c r="AH280" i="2"/>
  <c r="AS280" i="2"/>
  <c r="AK281" i="2"/>
  <c r="AJ281" i="2"/>
  <c r="AO281" i="2" s="1"/>
  <c r="AH281" i="2"/>
  <c r="AS281" i="2"/>
  <c r="AK279" i="2"/>
  <c r="AJ279" i="2"/>
  <c r="AO279" i="2" s="1"/>
  <c r="AH279" i="2"/>
  <c r="AS279" i="2"/>
  <c r="AK278" i="2"/>
  <c r="AJ278" i="2"/>
  <c r="AO278" i="2" s="1"/>
  <c r="AH278" i="2"/>
  <c r="AS278" i="2"/>
  <c r="AK277" i="2"/>
  <c r="AJ277" i="2"/>
  <c r="AO277" i="2" s="1"/>
  <c r="AH277" i="2"/>
  <c r="AS277" i="2"/>
  <c r="AK276" i="2"/>
  <c r="AJ276" i="2"/>
  <c r="AO276" i="2" s="1"/>
  <c r="AH276" i="2"/>
  <c r="AS276" i="2"/>
  <c r="AK275" i="2"/>
  <c r="AJ275" i="2"/>
  <c r="AO275" i="2" s="1"/>
  <c r="AH275" i="2"/>
  <c r="AS275" i="2"/>
  <c r="AK274" i="2"/>
  <c r="AJ274" i="2"/>
  <c r="AO274" i="2" s="1"/>
  <c r="AH274" i="2"/>
  <c r="AS274" i="2"/>
  <c r="AK273" i="2"/>
  <c r="AJ273" i="2"/>
  <c r="AO273" i="2" s="1"/>
  <c r="AH273" i="2"/>
  <c r="AS273" i="2"/>
  <c r="AK272" i="2"/>
  <c r="AJ272" i="2"/>
  <c r="AO272" i="2" s="1"/>
  <c r="AH272" i="2"/>
  <c r="AS272" i="2"/>
  <c r="AK271" i="2"/>
  <c r="AJ271" i="2"/>
  <c r="AO271" i="2" s="1"/>
  <c r="AH271" i="2"/>
  <c r="AS271" i="2"/>
  <c r="AK270" i="2"/>
  <c r="AJ270" i="2"/>
  <c r="AO270" i="2" s="1"/>
  <c r="AH270" i="2"/>
  <c r="AS270" i="2"/>
  <c r="AK269" i="2"/>
  <c r="AJ269" i="2"/>
  <c r="AO269" i="2" s="1"/>
  <c r="AH269" i="2"/>
  <c r="AS269" i="2"/>
  <c r="AK268" i="2"/>
  <c r="AJ268" i="2"/>
  <c r="AO268" i="2" s="1"/>
  <c r="AH268" i="2"/>
  <c r="AS268" i="2"/>
  <c r="AK267" i="2"/>
  <c r="AJ267" i="2"/>
  <c r="AO267" i="2" s="1"/>
  <c r="AH267" i="2"/>
  <c r="AS267" i="2"/>
  <c r="AK266" i="2"/>
  <c r="AJ266" i="2"/>
  <c r="AO266" i="2" s="1"/>
  <c r="AH266" i="2"/>
  <c r="AS266" i="2"/>
  <c r="AK265" i="2"/>
  <c r="AJ265" i="2"/>
  <c r="AO265" i="2" s="1"/>
  <c r="AH265" i="2"/>
  <c r="AS265" i="2"/>
  <c r="AK264" i="2"/>
  <c r="AJ264" i="2"/>
  <c r="AO264" i="2" s="1"/>
  <c r="AH264" i="2"/>
  <c r="AS264" i="2"/>
  <c r="AK263" i="2"/>
  <c r="AJ263" i="2"/>
  <c r="AO263" i="2" s="1"/>
  <c r="AH263" i="2"/>
  <c r="AS263" i="2"/>
  <c r="AK262" i="2"/>
  <c r="AJ262" i="2"/>
  <c r="AO262" i="2" s="1"/>
  <c r="AH262" i="2"/>
  <c r="AS262" i="2"/>
  <c r="AK261" i="2"/>
  <c r="AJ261" i="2"/>
  <c r="AO261" i="2" s="1"/>
  <c r="AH261" i="2"/>
  <c r="AS261" i="2"/>
  <c r="AK255" i="2"/>
  <c r="AJ255" i="2"/>
  <c r="AO255" i="2" s="1"/>
  <c r="AH255" i="2"/>
  <c r="AS255" i="2"/>
  <c r="AK254" i="2"/>
  <c r="AJ254" i="2"/>
  <c r="AO254" i="2" s="1"/>
  <c r="AH254" i="2"/>
  <c r="AS254" i="2"/>
  <c r="AK259" i="2"/>
  <c r="AJ259" i="2"/>
  <c r="AO259" i="2" s="1"/>
  <c r="AH259" i="2"/>
  <c r="AS259" i="2"/>
  <c r="AK258" i="2"/>
  <c r="AJ258" i="2"/>
  <c r="AO258" i="2" s="1"/>
  <c r="AH258" i="2"/>
  <c r="AS258" i="2"/>
  <c r="AK260" i="2"/>
  <c r="AJ260" i="2"/>
  <c r="AO260" i="2" s="1"/>
  <c r="AH260" i="2"/>
  <c r="AS260" i="2"/>
  <c r="AK257" i="2"/>
  <c r="AJ257" i="2"/>
  <c r="AO257" i="2" s="1"/>
  <c r="AH257" i="2"/>
  <c r="AS257" i="2"/>
  <c r="AK256" i="2"/>
  <c r="AJ256" i="2"/>
  <c r="AO256" i="2" s="1"/>
  <c r="AH256" i="2"/>
  <c r="AS256" i="2"/>
  <c r="AK253" i="2"/>
  <c r="AJ253" i="2"/>
  <c r="AO253" i="2" s="1"/>
  <c r="AH253" i="2"/>
  <c r="AS253" i="2"/>
  <c r="AK252" i="2"/>
  <c r="AJ252" i="2"/>
  <c r="AO252" i="2" s="1"/>
  <c r="AH252" i="2"/>
  <c r="AS252" i="2"/>
  <c r="AK251" i="2"/>
  <c r="AJ251" i="2"/>
  <c r="AO251" i="2" s="1"/>
  <c r="AH251" i="2"/>
  <c r="AS251" i="2"/>
  <c r="AK250" i="2"/>
  <c r="AJ250" i="2"/>
  <c r="AO250" i="2" s="1"/>
  <c r="AH250" i="2"/>
  <c r="AS250" i="2"/>
  <c r="AK249" i="2"/>
  <c r="AJ249" i="2"/>
  <c r="AO249" i="2" s="1"/>
  <c r="AH249" i="2"/>
  <c r="AS249" i="2"/>
  <c r="AK248" i="2"/>
  <c r="AJ248" i="2"/>
  <c r="AO248" i="2" s="1"/>
  <c r="AH248" i="2"/>
  <c r="AS248" i="2"/>
  <c r="AK247" i="2"/>
  <c r="AJ247" i="2"/>
  <c r="AO247" i="2" s="1"/>
  <c r="AH247" i="2"/>
  <c r="AS247" i="2"/>
  <c r="AK246" i="2"/>
  <c r="AJ246" i="2"/>
  <c r="AO246" i="2" s="1"/>
  <c r="AH246" i="2"/>
  <c r="AS246" i="2"/>
  <c r="AK241" i="2"/>
  <c r="AJ241" i="2"/>
  <c r="AO241" i="2" s="1"/>
  <c r="AH241" i="2"/>
  <c r="AS241" i="2"/>
  <c r="AK245" i="2"/>
  <c r="AJ245" i="2"/>
  <c r="AO245" i="2" s="1"/>
  <c r="AH245" i="2"/>
  <c r="AS245" i="2"/>
  <c r="AK244" i="2"/>
  <c r="AJ244" i="2"/>
  <c r="AO244" i="2" s="1"/>
  <c r="AH244" i="2"/>
  <c r="AS244" i="2"/>
  <c r="AK243" i="2"/>
  <c r="AJ243" i="2"/>
  <c r="AO243" i="2" s="1"/>
  <c r="AH243" i="2"/>
  <c r="AS243" i="2"/>
  <c r="AK242" i="2"/>
  <c r="AJ242" i="2"/>
  <c r="AO242" i="2" s="1"/>
  <c r="AH242" i="2"/>
  <c r="AS242" i="2"/>
  <c r="AK240" i="2"/>
  <c r="AJ240" i="2"/>
  <c r="AO240" i="2" s="1"/>
  <c r="AH240" i="2"/>
  <c r="AS240" i="2"/>
  <c r="AK239" i="2"/>
  <c r="AJ239" i="2"/>
  <c r="AO239" i="2" s="1"/>
  <c r="AH239" i="2"/>
  <c r="AS239" i="2"/>
  <c r="AK238" i="2"/>
  <c r="AJ238" i="2"/>
  <c r="AO238" i="2" s="1"/>
  <c r="AH238" i="2"/>
  <c r="AS238" i="2"/>
  <c r="AK237" i="2"/>
  <c r="AJ237" i="2"/>
  <c r="AO237" i="2" s="1"/>
  <c r="AH237" i="2"/>
  <c r="AS237" i="2"/>
  <c r="AK68" i="2"/>
  <c r="AJ68" i="2"/>
  <c r="AO68" i="2" s="1"/>
  <c r="AH68" i="2"/>
  <c r="AS68" i="2"/>
  <c r="AK236" i="2"/>
  <c r="AJ236" i="2"/>
  <c r="AO236" i="2" s="1"/>
  <c r="AH236" i="2"/>
  <c r="AS236" i="2"/>
  <c r="AK235" i="2"/>
  <c r="AJ235" i="2"/>
  <c r="AO235" i="2" s="1"/>
  <c r="AH235" i="2"/>
  <c r="AS235" i="2"/>
  <c r="AK234" i="2"/>
  <c r="AJ234" i="2"/>
  <c r="AO234" i="2" s="1"/>
  <c r="AH234" i="2"/>
  <c r="AS234" i="2"/>
  <c r="AK233" i="2"/>
  <c r="AJ233" i="2"/>
  <c r="AO233" i="2" s="1"/>
  <c r="AH233" i="2"/>
  <c r="AS233" i="2"/>
  <c r="AK232" i="2"/>
  <c r="AJ232" i="2"/>
  <c r="AO232" i="2" s="1"/>
  <c r="AH232" i="2"/>
  <c r="AS232" i="2"/>
  <c r="AK231" i="2"/>
  <c r="AJ231" i="2"/>
  <c r="AO231" i="2" s="1"/>
  <c r="AH231" i="2"/>
  <c r="AS231" i="2"/>
  <c r="AK230" i="2"/>
  <c r="AJ230" i="2"/>
  <c r="AO230" i="2" s="1"/>
  <c r="AH230" i="2"/>
  <c r="AS230" i="2"/>
  <c r="AK229" i="2"/>
  <c r="AJ229" i="2"/>
  <c r="AO229" i="2" s="1"/>
  <c r="AH229" i="2"/>
  <c r="AS229" i="2"/>
  <c r="AK228" i="2"/>
  <c r="AJ228" i="2"/>
  <c r="AO228" i="2" s="1"/>
  <c r="AH228" i="2"/>
  <c r="AS228" i="2"/>
  <c r="AK227" i="2"/>
  <c r="AJ227" i="2"/>
  <c r="AO227" i="2" s="1"/>
  <c r="AH227" i="2"/>
  <c r="AS227" i="2"/>
  <c r="AK226" i="2"/>
  <c r="AJ226" i="2"/>
  <c r="AO226" i="2" s="1"/>
  <c r="AH226" i="2"/>
  <c r="AS226" i="2"/>
  <c r="AK225" i="2"/>
  <c r="AJ225" i="2"/>
  <c r="AO225" i="2" s="1"/>
  <c r="AH225" i="2"/>
  <c r="AS225" i="2"/>
  <c r="AK224" i="2"/>
  <c r="AJ224" i="2"/>
  <c r="AO224" i="2" s="1"/>
  <c r="AH224" i="2"/>
  <c r="AS224" i="2"/>
  <c r="AK223" i="2"/>
  <c r="AJ223" i="2"/>
  <c r="AO223" i="2" s="1"/>
  <c r="AH223" i="2"/>
  <c r="AS223" i="2"/>
  <c r="AK222" i="2"/>
  <c r="AJ222" i="2"/>
  <c r="AO222" i="2" s="1"/>
  <c r="AH222" i="2"/>
  <c r="AS222" i="2"/>
  <c r="AK221" i="2"/>
  <c r="AJ221" i="2"/>
  <c r="AO221" i="2" s="1"/>
  <c r="AH221" i="2"/>
  <c r="AS221" i="2"/>
  <c r="AK220" i="2"/>
  <c r="AJ220" i="2"/>
  <c r="AO220" i="2" s="1"/>
  <c r="AH220" i="2"/>
  <c r="AS220" i="2"/>
  <c r="AK219" i="2"/>
  <c r="AJ219" i="2"/>
  <c r="AO219" i="2" s="1"/>
  <c r="AH219" i="2"/>
  <c r="AS219" i="2"/>
  <c r="AK218" i="2"/>
  <c r="AJ218" i="2"/>
  <c r="AO218" i="2" s="1"/>
  <c r="AH218" i="2"/>
  <c r="AS218" i="2"/>
  <c r="AK217" i="2"/>
  <c r="AJ217" i="2"/>
  <c r="AO217" i="2" s="1"/>
  <c r="AH217" i="2"/>
  <c r="AS217" i="2"/>
  <c r="AK216" i="2"/>
  <c r="AJ216" i="2"/>
  <c r="AO216" i="2" s="1"/>
  <c r="AH216" i="2"/>
  <c r="AS216" i="2"/>
  <c r="AK215" i="2"/>
  <c r="AJ215" i="2"/>
  <c r="AO215" i="2" s="1"/>
  <c r="AH215" i="2"/>
  <c r="AS215" i="2"/>
  <c r="AK214" i="2"/>
  <c r="AJ214" i="2"/>
  <c r="AO214" i="2" s="1"/>
  <c r="AH214" i="2"/>
  <c r="AS214" i="2"/>
  <c r="AK213" i="2"/>
  <c r="AJ213" i="2"/>
  <c r="AO213" i="2" s="1"/>
  <c r="AH213" i="2"/>
  <c r="AS213" i="2"/>
  <c r="AK212" i="2"/>
  <c r="AJ212" i="2"/>
  <c r="AO212" i="2" s="1"/>
  <c r="AH212" i="2"/>
  <c r="AS212" i="2"/>
  <c r="AK211" i="2"/>
  <c r="AJ211" i="2"/>
  <c r="AO211" i="2" s="1"/>
  <c r="AH211" i="2"/>
  <c r="AS211" i="2"/>
  <c r="AK210" i="2"/>
  <c r="AJ210" i="2"/>
  <c r="AO210" i="2" s="1"/>
  <c r="AH210" i="2"/>
  <c r="AS210" i="2"/>
  <c r="AK209" i="2"/>
  <c r="AJ209" i="2"/>
  <c r="AO209" i="2" s="1"/>
  <c r="AH209" i="2"/>
  <c r="AS209" i="2"/>
  <c r="AK208" i="2"/>
  <c r="AJ208" i="2"/>
  <c r="AO208" i="2" s="1"/>
  <c r="AH208" i="2"/>
  <c r="AS208" i="2"/>
  <c r="AK207" i="2"/>
  <c r="AJ207" i="2"/>
  <c r="AO207" i="2" s="1"/>
  <c r="AH207" i="2"/>
  <c r="AS207" i="2"/>
  <c r="AK206" i="2"/>
  <c r="AJ206" i="2"/>
  <c r="AO206" i="2" s="1"/>
  <c r="AH206" i="2"/>
  <c r="AS206" i="2"/>
  <c r="AK205" i="2"/>
  <c r="AJ205" i="2"/>
  <c r="AO205" i="2" s="1"/>
  <c r="AH205" i="2"/>
  <c r="AS205" i="2"/>
  <c r="AK204" i="2"/>
  <c r="AJ204" i="2"/>
  <c r="AO204" i="2" s="1"/>
  <c r="AH204" i="2"/>
  <c r="AS204" i="2"/>
  <c r="AK203" i="2"/>
  <c r="AJ203" i="2"/>
  <c r="AO203" i="2" s="1"/>
  <c r="AH203" i="2"/>
  <c r="AS203" i="2"/>
  <c r="AK202" i="2"/>
  <c r="AJ202" i="2"/>
  <c r="AO202" i="2" s="1"/>
  <c r="AH202" i="2"/>
  <c r="AS202" i="2"/>
  <c r="AK201" i="2"/>
  <c r="AJ201" i="2"/>
  <c r="AO201" i="2" s="1"/>
  <c r="AH201" i="2"/>
  <c r="AS201" i="2"/>
  <c r="AK200" i="2"/>
  <c r="AJ200" i="2"/>
  <c r="AO200" i="2" s="1"/>
  <c r="AH200" i="2"/>
  <c r="AS200" i="2"/>
  <c r="AK199" i="2"/>
  <c r="AJ199" i="2"/>
  <c r="AO199" i="2" s="1"/>
  <c r="AH199" i="2"/>
  <c r="AS199" i="2"/>
  <c r="AK198" i="2"/>
  <c r="AJ198" i="2"/>
  <c r="AO198" i="2" s="1"/>
  <c r="AH198" i="2"/>
  <c r="AS198" i="2"/>
  <c r="AK197" i="2"/>
  <c r="AJ197" i="2"/>
  <c r="AO197" i="2" s="1"/>
  <c r="AH197" i="2"/>
  <c r="AS197" i="2"/>
  <c r="AK196" i="2"/>
  <c r="AJ196" i="2"/>
  <c r="AO196" i="2" s="1"/>
  <c r="AH196" i="2"/>
  <c r="AS196" i="2"/>
  <c r="AK195" i="2"/>
  <c r="AJ195" i="2"/>
  <c r="AO195" i="2" s="1"/>
  <c r="AH195" i="2"/>
  <c r="AS195" i="2"/>
  <c r="AK194" i="2"/>
  <c r="AJ194" i="2"/>
  <c r="AO194" i="2" s="1"/>
  <c r="AH194" i="2"/>
  <c r="AS194" i="2"/>
  <c r="AK193" i="2"/>
  <c r="AJ193" i="2"/>
  <c r="AO193" i="2" s="1"/>
  <c r="AH193" i="2"/>
  <c r="AS193" i="2"/>
  <c r="AK192" i="2"/>
  <c r="AJ192" i="2"/>
  <c r="AO192" i="2" s="1"/>
  <c r="AH192" i="2"/>
  <c r="AS192" i="2"/>
  <c r="AK191" i="2"/>
  <c r="AJ191" i="2"/>
  <c r="AO191" i="2" s="1"/>
  <c r="AH191" i="2"/>
  <c r="AS191" i="2"/>
  <c r="AK190" i="2"/>
  <c r="AJ190" i="2"/>
  <c r="AO190" i="2" s="1"/>
  <c r="AH190" i="2"/>
  <c r="AS190" i="2"/>
  <c r="AK189" i="2"/>
  <c r="AJ189" i="2"/>
  <c r="AO189" i="2" s="1"/>
  <c r="AH189" i="2"/>
  <c r="AS189" i="2"/>
  <c r="AK188" i="2"/>
  <c r="AJ188" i="2"/>
  <c r="AO188" i="2" s="1"/>
  <c r="AH188" i="2"/>
  <c r="AS188" i="2"/>
  <c r="AK187" i="2"/>
  <c r="AJ187" i="2"/>
  <c r="AO187" i="2" s="1"/>
  <c r="AH187" i="2"/>
  <c r="AS187" i="2"/>
  <c r="AK128" i="2"/>
  <c r="AJ128" i="2"/>
  <c r="AO128" i="2" s="1"/>
  <c r="AH128" i="2"/>
  <c r="AS128" i="2"/>
  <c r="AK186" i="2"/>
  <c r="AJ186" i="2"/>
  <c r="AO186" i="2" s="1"/>
  <c r="AH186" i="2"/>
  <c r="AS186" i="2"/>
  <c r="AK185" i="2"/>
  <c r="AJ185" i="2"/>
  <c r="AO185" i="2" s="1"/>
  <c r="AH185" i="2"/>
  <c r="AS185" i="2"/>
  <c r="AK184" i="2"/>
  <c r="AJ184" i="2"/>
  <c r="AO184" i="2" s="1"/>
  <c r="AH184" i="2"/>
  <c r="AS184" i="2"/>
  <c r="AK183" i="2"/>
  <c r="AJ183" i="2"/>
  <c r="AO183" i="2" s="1"/>
  <c r="AH183" i="2"/>
  <c r="AS183" i="2"/>
  <c r="AK182" i="2"/>
  <c r="AJ182" i="2"/>
  <c r="AO182" i="2" s="1"/>
  <c r="AH182" i="2"/>
  <c r="AS182" i="2"/>
  <c r="AK181" i="2"/>
  <c r="AJ181" i="2"/>
  <c r="AO181" i="2" s="1"/>
  <c r="AH181" i="2"/>
  <c r="AS181" i="2"/>
  <c r="AK180" i="2"/>
  <c r="AJ180" i="2"/>
  <c r="AO180" i="2" s="1"/>
  <c r="AH180" i="2"/>
  <c r="AS180" i="2"/>
  <c r="AK179" i="2"/>
  <c r="AJ179" i="2"/>
  <c r="AO179" i="2" s="1"/>
  <c r="AH179" i="2"/>
  <c r="AS179" i="2"/>
  <c r="AK178" i="2"/>
  <c r="AJ178" i="2"/>
  <c r="AO178" i="2" s="1"/>
  <c r="AH178" i="2"/>
  <c r="AS178" i="2"/>
  <c r="AK177" i="2"/>
  <c r="AJ177" i="2"/>
  <c r="AO177" i="2" s="1"/>
  <c r="AH177" i="2"/>
  <c r="AS177" i="2"/>
  <c r="AK176" i="2"/>
  <c r="AJ176" i="2"/>
  <c r="AO176" i="2" s="1"/>
  <c r="AH176" i="2"/>
  <c r="AS176" i="2"/>
  <c r="AK175" i="2"/>
  <c r="AJ175" i="2"/>
  <c r="AO175" i="2" s="1"/>
  <c r="AH175" i="2"/>
  <c r="AS175" i="2"/>
  <c r="AK174" i="2"/>
  <c r="AJ174" i="2"/>
  <c r="AO174" i="2" s="1"/>
  <c r="AH174" i="2"/>
  <c r="AS174" i="2"/>
  <c r="AK173" i="2"/>
  <c r="AJ173" i="2"/>
  <c r="AO173" i="2" s="1"/>
  <c r="AH173" i="2"/>
  <c r="AS173" i="2"/>
  <c r="AK172" i="2"/>
  <c r="AJ172" i="2"/>
  <c r="AO172" i="2" s="1"/>
  <c r="AH172" i="2"/>
  <c r="AS172" i="2"/>
  <c r="AK171" i="2"/>
  <c r="AJ171" i="2"/>
  <c r="AO171" i="2" s="1"/>
  <c r="AH171" i="2"/>
  <c r="AS171" i="2"/>
  <c r="AK170" i="2"/>
  <c r="AJ170" i="2"/>
  <c r="AO170" i="2" s="1"/>
  <c r="AH170" i="2"/>
  <c r="AS170" i="2"/>
  <c r="AK169" i="2"/>
  <c r="AJ169" i="2"/>
  <c r="AO169" i="2" s="1"/>
  <c r="AH169" i="2"/>
  <c r="AS169" i="2"/>
  <c r="AK168" i="2"/>
  <c r="AJ168" i="2"/>
  <c r="AO168" i="2" s="1"/>
  <c r="AH168" i="2"/>
  <c r="AS168" i="2"/>
  <c r="AK167" i="2"/>
  <c r="AJ167" i="2"/>
  <c r="AO167" i="2" s="1"/>
  <c r="AH167" i="2"/>
  <c r="AS167" i="2"/>
  <c r="AK166" i="2"/>
  <c r="AJ166" i="2"/>
  <c r="AO166" i="2" s="1"/>
  <c r="AH166" i="2"/>
  <c r="AS166" i="2"/>
  <c r="AK165" i="2"/>
  <c r="AJ165" i="2"/>
  <c r="AO165" i="2" s="1"/>
  <c r="AH165" i="2"/>
  <c r="AS165" i="2"/>
  <c r="AK164" i="2"/>
  <c r="AJ164" i="2"/>
  <c r="AO164" i="2" s="1"/>
  <c r="AH164" i="2"/>
  <c r="AS164" i="2"/>
  <c r="AK162" i="2"/>
  <c r="AJ162" i="2"/>
  <c r="AO162" i="2" s="1"/>
  <c r="AH162" i="2"/>
  <c r="AS162" i="2"/>
  <c r="AK163" i="2"/>
  <c r="AJ163" i="2"/>
  <c r="AO163" i="2" s="1"/>
  <c r="AH163" i="2"/>
  <c r="AS163" i="2"/>
  <c r="AK161" i="2"/>
  <c r="AJ161" i="2"/>
  <c r="AO161" i="2" s="1"/>
  <c r="AH161" i="2"/>
  <c r="AS161" i="2"/>
  <c r="AK160" i="2"/>
  <c r="AJ160" i="2"/>
  <c r="AO160" i="2" s="1"/>
  <c r="AH160" i="2"/>
  <c r="AS160" i="2"/>
  <c r="AK159" i="2"/>
  <c r="AJ159" i="2"/>
  <c r="AO159" i="2" s="1"/>
  <c r="AH159" i="2"/>
  <c r="AS159" i="2"/>
  <c r="AK158" i="2"/>
  <c r="AJ158" i="2"/>
  <c r="AO158" i="2" s="1"/>
  <c r="AH158" i="2"/>
  <c r="AS158" i="2"/>
  <c r="AK157" i="2"/>
  <c r="AJ157" i="2"/>
  <c r="AO157" i="2" s="1"/>
  <c r="AH157" i="2"/>
  <c r="AS157" i="2"/>
  <c r="AK156" i="2"/>
  <c r="AJ156" i="2"/>
  <c r="AO156" i="2" s="1"/>
  <c r="AH156" i="2"/>
  <c r="AS156" i="2"/>
  <c r="AK155" i="2"/>
  <c r="AJ155" i="2"/>
  <c r="AO155" i="2" s="1"/>
  <c r="AH155" i="2"/>
  <c r="AS155" i="2"/>
  <c r="AK154" i="2"/>
  <c r="AJ154" i="2"/>
  <c r="AO154" i="2" s="1"/>
  <c r="AH154" i="2"/>
  <c r="AS154" i="2"/>
  <c r="AK153" i="2"/>
  <c r="AJ153" i="2"/>
  <c r="AO153" i="2" s="1"/>
  <c r="AH153" i="2"/>
  <c r="AS153" i="2"/>
  <c r="AK151" i="2"/>
  <c r="AJ151" i="2"/>
  <c r="AO151" i="2" s="1"/>
  <c r="AH151" i="2"/>
  <c r="AS151" i="2"/>
  <c r="AK152" i="2"/>
  <c r="AJ152" i="2"/>
  <c r="AO152" i="2" s="1"/>
  <c r="AH152" i="2"/>
  <c r="AS152" i="2"/>
  <c r="AK149" i="2"/>
  <c r="AJ149" i="2"/>
  <c r="AO149" i="2" s="1"/>
  <c r="AH149" i="2"/>
  <c r="AS149" i="2"/>
  <c r="AK148" i="2"/>
  <c r="AJ148" i="2"/>
  <c r="AO148" i="2" s="1"/>
  <c r="AH148" i="2"/>
  <c r="AS148" i="2"/>
  <c r="AK147" i="2"/>
  <c r="AJ147" i="2"/>
  <c r="AO147" i="2" s="1"/>
  <c r="AH147" i="2"/>
  <c r="AS147" i="2"/>
  <c r="AK150" i="2"/>
  <c r="AJ150" i="2"/>
  <c r="AO150" i="2" s="1"/>
  <c r="AH150" i="2"/>
  <c r="AS150" i="2"/>
  <c r="AK146" i="2"/>
  <c r="AJ146" i="2"/>
  <c r="AO146" i="2" s="1"/>
  <c r="AH146" i="2"/>
  <c r="AS146" i="2"/>
  <c r="AK145" i="2"/>
  <c r="AJ145" i="2"/>
  <c r="AO145" i="2" s="1"/>
  <c r="AH145" i="2"/>
  <c r="AS145" i="2"/>
  <c r="AK144" i="2"/>
  <c r="AJ144" i="2"/>
  <c r="AO144" i="2" s="1"/>
  <c r="AH144" i="2"/>
  <c r="AS144" i="2"/>
  <c r="AK143" i="2"/>
  <c r="AJ143" i="2"/>
  <c r="AO143" i="2" s="1"/>
  <c r="AH143" i="2"/>
  <c r="AS143" i="2"/>
  <c r="AK142" i="2"/>
  <c r="AJ142" i="2"/>
  <c r="AO142" i="2" s="1"/>
  <c r="AH142" i="2"/>
  <c r="AS142" i="2"/>
  <c r="AK141" i="2"/>
  <c r="AJ141" i="2"/>
  <c r="AO141" i="2" s="1"/>
  <c r="AH141" i="2"/>
  <c r="AS141" i="2"/>
  <c r="AK139" i="2"/>
  <c r="AJ139" i="2"/>
  <c r="AO139" i="2" s="1"/>
  <c r="AH139" i="2"/>
  <c r="AS139" i="2"/>
  <c r="AK140" i="2"/>
  <c r="AJ140" i="2"/>
  <c r="AO140" i="2" s="1"/>
  <c r="AH140" i="2"/>
  <c r="AS140" i="2"/>
  <c r="AK138" i="2"/>
  <c r="AJ138" i="2"/>
  <c r="AO138" i="2" s="1"/>
  <c r="AH138" i="2"/>
  <c r="AS138" i="2"/>
  <c r="AK137" i="2"/>
  <c r="AJ137" i="2"/>
  <c r="AO137" i="2" s="1"/>
  <c r="AH137" i="2"/>
  <c r="AS137" i="2"/>
  <c r="AK136" i="2"/>
  <c r="AJ136" i="2"/>
  <c r="AO136" i="2" s="1"/>
  <c r="AH136" i="2"/>
  <c r="AS136" i="2"/>
  <c r="AK135" i="2"/>
  <c r="AJ135" i="2"/>
  <c r="AO135" i="2" s="1"/>
  <c r="AH135" i="2"/>
  <c r="AS135" i="2"/>
  <c r="AK134" i="2"/>
  <c r="AJ134" i="2"/>
  <c r="AO134" i="2" s="1"/>
  <c r="AH134" i="2"/>
  <c r="AS134" i="2"/>
  <c r="AK133" i="2"/>
  <c r="AJ133" i="2"/>
  <c r="AO133" i="2" s="1"/>
  <c r="AH133" i="2"/>
  <c r="AS133" i="2"/>
  <c r="AK132" i="2"/>
  <c r="AJ132" i="2"/>
  <c r="AO132" i="2" s="1"/>
  <c r="AH132" i="2"/>
  <c r="AS132" i="2"/>
  <c r="AK131" i="2"/>
  <c r="AJ131" i="2"/>
  <c r="AO131" i="2" s="1"/>
  <c r="AH131" i="2"/>
  <c r="AS131" i="2"/>
  <c r="AK130" i="2"/>
  <c r="AJ130" i="2"/>
  <c r="AO130" i="2" s="1"/>
  <c r="AH130" i="2"/>
  <c r="AS130" i="2"/>
  <c r="AK129" i="2"/>
  <c r="AJ129" i="2"/>
  <c r="AO129" i="2" s="1"/>
  <c r="AH129" i="2"/>
  <c r="AS129" i="2"/>
  <c r="AK127" i="2"/>
  <c r="AJ127" i="2"/>
  <c r="AO127" i="2" s="1"/>
  <c r="AH127" i="2"/>
  <c r="AS127" i="2"/>
  <c r="AK126" i="2"/>
  <c r="AJ126" i="2"/>
  <c r="AO126" i="2" s="1"/>
  <c r="AH126" i="2"/>
  <c r="AS126" i="2"/>
  <c r="AK125" i="2"/>
  <c r="AJ125" i="2"/>
  <c r="AO125" i="2" s="1"/>
  <c r="AH125" i="2"/>
  <c r="AS125" i="2"/>
  <c r="AK123" i="2"/>
  <c r="AJ123" i="2"/>
  <c r="AO123" i="2" s="1"/>
  <c r="AH123" i="2"/>
  <c r="AS123" i="2"/>
  <c r="AK124" i="2"/>
  <c r="AJ124" i="2"/>
  <c r="AO124" i="2" s="1"/>
  <c r="AH124" i="2"/>
  <c r="AS124" i="2"/>
  <c r="AK122" i="2"/>
  <c r="AJ122" i="2"/>
  <c r="AO122" i="2" s="1"/>
  <c r="AH122" i="2"/>
  <c r="AS122" i="2"/>
  <c r="AK121" i="2"/>
  <c r="AJ121" i="2"/>
  <c r="AO121" i="2" s="1"/>
  <c r="AH121" i="2"/>
  <c r="AS121" i="2"/>
  <c r="AK120" i="2"/>
  <c r="AJ120" i="2"/>
  <c r="AO120" i="2" s="1"/>
  <c r="AH120" i="2"/>
  <c r="AS120" i="2"/>
  <c r="AK116" i="2"/>
  <c r="AJ116" i="2"/>
  <c r="AO116" i="2" s="1"/>
  <c r="AH116" i="2"/>
  <c r="AS116" i="2"/>
  <c r="AK115" i="2"/>
  <c r="AJ115" i="2"/>
  <c r="AO115" i="2" s="1"/>
  <c r="AH115" i="2"/>
  <c r="AS115" i="2"/>
  <c r="AK119" i="2"/>
  <c r="AJ119" i="2"/>
  <c r="AO119" i="2" s="1"/>
  <c r="AH119" i="2"/>
  <c r="AS119" i="2"/>
  <c r="AK118" i="2"/>
  <c r="AJ118" i="2"/>
  <c r="AO118" i="2" s="1"/>
  <c r="AH118" i="2"/>
  <c r="AS118" i="2"/>
  <c r="AK117" i="2"/>
  <c r="AJ117" i="2"/>
  <c r="AO117" i="2" s="1"/>
  <c r="AH117" i="2"/>
  <c r="AS117" i="2"/>
  <c r="AK114" i="2"/>
  <c r="AJ114" i="2"/>
  <c r="AO114" i="2" s="1"/>
  <c r="AH114" i="2"/>
  <c r="AS114" i="2"/>
  <c r="AK113" i="2"/>
  <c r="AJ113" i="2"/>
  <c r="AO113" i="2" s="1"/>
  <c r="AH113" i="2"/>
  <c r="AS113" i="2"/>
  <c r="AK112" i="2"/>
  <c r="AJ112" i="2"/>
  <c r="AO112" i="2" s="1"/>
  <c r="AH112" i="2"/>
  <c r="AS112" i="2"/>
  <c r="AK111" i="2"/>
  <c r="AJ111" i="2"/>
  <c r="AO111" i="2" s="1"/>
  <c r="AH111" i="2"/>
  <c r="AS111" i="2"/>
  <c r="AK110" i="2"/>
  <c r="AJ110" i="2"/>
  <c r="AO110" i="2" s="1"/>
  <c r="AH110" i="2"/>
  <c r="AS110" i="2"/>
  <c r="AK109" i="2"/>
  <c r="AJ109" i="2"/>
  <c r="AO109" i="2" s="1"/>
  <c r="AH109" i="2"/>
  <c r="AS109" i="2"/>
  <c r="AK108" i="2"/>
  <c r="AJ108" i="2"/>
  <c r="AO108" i="2" s="1"/>
  <c r="AH108" i="2"/>
  <c r="AS108" i="2"/>
  <c r="AK107" i="2"/>
  <c r="AJ107" i="2"/>
  <c r="AO107" i="2" s="1"/>
  <c r="AH107" i="2"/>
  <c r="AS107" i="2"/>
  <c r="AK106" i="2"/>
  <c r="AJ106" i="2"/>
  <c r="AO106" i="2" s="1"/>
  <c r="AH106" i="2"/>
  <c r="AS106" i="2"/>
  <c r="AK105" i="2"/>
  <c r="AJ105" i="2"/>
  <c r="AO105" i="2" s="1"/>
  <c r="AH105" i="2"/>
  <c r="AS105" i="2"/>
  <c r="AK104" i="2"/>
  <c r="AJ104" i="2"/>
  <c r="AO104" i="2" s="1"/>
  <c r="AH104" i="2"/>
  <c r="AS104" i="2"/>
  <c r="AK103" i="2"/>
  <c r="AJ103" i="2"/>
  <c r="AO103" i="2" s="1"/>
  <c r="AH103" i="2"/>
  <c r="AS103" i="2"/>
  <c r="AK102" i="2"/>
  <c r="AJ102" i="2"/>
  <c r="AO102" i="2" s="1"/>
  <c r="AH102" i="2"/>
  <c r="AS102" i="2"/>
  <c r="AK101" i="2"/>
  <c r="AJ101" i="2"/>
  <c r="AO101" i="2" s="1"/>
  <c r="AH101" i="2"/>
  <c r="AS101" i="2"/>
  <c r="AK100" i="2"/>
  <c r="AJ100" i="2"/>
  <c r="AO100" i="2" s="1"/>
  <c r="AH100" i="2"/>
  <c r="AS100" i="2"/>
  <c r="AK99" i="2"/>
  <c r="AJ99" i="2"/>
  <c r="AO99" i="2" s="1"/>
  <c r="AH99" i="2"/>
  <c r="AS99" i="2"/>
  <c r="AK98" i="2"/>
  <c r="AJ98" i="2"/>
  <c r="AO98" i="2" s="1"/>
  <c r="AH98" i="2"/>
  <c r="AS98" i="2"/>
  <c r="AK97" i="2"/>
  <c r="AJ97" i="2"/>
  <c r="AO97" i="2" s="1"/>
  <c r="AH97" i="2"/>
  <c r="AS97" i="2"/>
  <c r="AK96" i="2"/>
  <c r="AJ96" i="2"/>
  <c r="AO96" i="2" s="1"/>
  <c r="AH96" i="2"/>
  <c r="AS96" i="2"/>
  <c r="AK95" i="2"/>
  <c r="AJ95" i="2"/>
  <c r="AO95" i="2" s="1"/>
  <c r="AH95" i="2"/>
  <c r="AS95" i="2"/>
  <c r="AK94" i="2"/>
  <c r="AJ94" i="2"/>
  <c r="AO94" i="2" s="1"/>
  <c r="AH94" i="2"/>
  <c r="AS94" i="2"/>
  <c r="AK93" i="2"/>
  <c r="AJ93" i="2"/>
  <c r="AO93" i="2" s="1"/>
  <c r="AH93" i="2"/>
  <c r="AS93" i="2"/>
  <c r="AK92" i="2"/>
  <c r="AJ92" i="2"/>
  <c r="AO92" i="2" s="1"/>
  <c r="AH92" i="2"/>
  <c r="AS92" i="2"/>
  <c r="AK91" i="2"/>
  <c r="AJ91" i="2"/>
  <c r="AO91" i="2" s="1"/>
  <c r="AH91" i="2"/>
  <c r="AS91" i="2"/>
  <c r="AK90" i="2"/>
  <c r="AJ90" i="2"/>
  <c r="AO90" i="2" s="1"/>
  <c r="AH90" i="2"/>
  <c r="AS90" i="2"/>
  <c r="AK89" i="2"/>
  <c r="AJ89" i="2"/>
  <c r="AO89" i="2" s="1"/>
  <c r="AH89" i="2"/>
  <c r="AS89" i="2"/>
  <c r="AK88" i="2"/>
  <c r="AJ88" i="2"/>
  <c r="AO88" i="2" s="1"/>
  <c r="AH88" i="2"/>
  <c r="AS88" i="2"/>
  <c r="AK87" i="2"/>
  <c r="AJ87" i="2"/>
  <c r="AO87" i="2" s="1"/>
  <c r="AH87" i="2"/>
  <c r="AS87" i="2"/>
  <c r="AK86" i="2"/>
  <c r="AJ86" i="2"/>
  <c r="AO86" i="2" s="1"/>
  <c r="AH86" i="2"/>
  <c r="AS86" i="2"/>
  <c r="AK85" i="2"/>
  <c r="AJ85" i="2"/>
  <c r="AO85" i="2" s="1"/>
  <c r="AH85" i="2"/>
  <c r="AS85" i="2"/>
  <c r="AK84" i="2"/>
  <c r="AJ84" i="2"/>
  <c r="AO84" i="2" s="1"/>
  <c r="AH84" i="2"/>
  <c r="AS84" i="2"/>
  <c r="AK83" i="2"/>
  <c r="AJ83" i="2"/>
  <c r="AO83" i="2" s="1"/>
  <c r="AH83" i="2"/>
  <c r="AS83" i="2"/>
  <c r="AK82" i="2"/>
  <c r="AJ82" i="2"/>
  <c r="AO82" i="2" s="1"/>
  <c r="AH82" i="2"/>
  <c r="AS82" i="2"/>
  <c r="AK81" i="2"/>
  <c r="AJ81" i="2"/>
  <c r="AO81" i="2" s="1"/>
  <c r="AH81" i="2"/>
  <c r="AS81" i="2"/>
  <c r="AK80" i="2"/>
  <c r="AJ80" i="2"/>
  <c r="AO80" i="2" s="1"/>
  <c r="AH80" i="2"/>
  <c r="AS80" i="2"/>
  <c r="AK79" i="2"/>
  <c r="AJ79" i="2"/>
  <c r="AO79" i="2" s="1"/>
  <c r="AH79" i="2"/>
  <c r="AS79" i="2"/>
  <c r="AK78" i="2"/>
  <c r="AJ78" i="2"/>
  <c r="AO78" i="2" s="1"/>
  <c r="AH78" i="2"/>
  <c r="AS78" i="2"/>
  <c r="AK77" i="2"/>
  <c r="AJ77" i="2"/>
  <c r="AO77" i="2" s="1"/>
  <c r="AH77" i="2"/>
  <c r="AS77" i="2"/>
  <c r="AK76" i="2"/>
  <c r="AJ76" i="2"/>
  <c r="AO76" i="2" s="1"/>
  <c r="AH76" i="2"/>
  <c r="AS76" i="2"/>
  <c r="AK75" i="2"/>
  <c r="AJ75" i="2"/>
  <c r="AO75" i="2" s="1"/>
  <c r="AH75" i="2"/>
  <c r="AS75" i="2"/>
  <c r="AK74" i="2"/>
  <c r="AJ74" i="2"/>
  <c r="AO74" i="2" s="1"/>
  <c r="AH74" i="2"/>
  <c r="AS74" i="2"/>
  <c r="AK73" i="2"/>
  <c r="AJ73" i="2"/>
  <c r="AO73" i="2" s="1"/>
  <c r="AH73" i="2"/>
  <c r="AS73" i="2"/>
  <c r="AK72" i="2"/>
  <c r="AJ72" i="2"/>
  <c r="AO72" i="2" s="1"/>
  <c r="AH72" i="2"/>
  <c r="AS72" i="2"/>
  <c r="AK71" i="2"/>
  <c r="AJ71" i="2"/>
  <c r="AO71" i="2" s="1"/>
  <c r="AH71" i="2"/>
  <c r="AS71" i="2"/>
  <c r="AK70" i="2"/>
  <c r="AJ70" i="2"/>
  <c r="AO70" i="2" s="1"/>
  <c r="AH70" i="2"/>
  <c r="AS70" i="2"/>
  <c r="AK69" i="2"/>
  <c r="AJ69" i="2"/>
  <c r="AO69" i="2" s="1"/>
  <c r="AH69" i="2"/>
  <c r="AS69" i="2"/>
  <c r="AK67" i="2"/>
  <c r="AJ67" i="2"/>
  <c r="AO67" i="2" s="1"/>
  <c r="AH67" i="2"/>
  <c r="AS67" i="2"/>
  <c r="AK66" i="2"/>
  <c r="AJ66" i="2"/>
  <c r="AO66" i="2" s="1"/>
  <c r="AH66" i="2"/>
  <c r="AS66" i="2"/>
  <c r="AK65" i="2"/>
  <c r="AJ65" i="2"/>
  <c r="AO65" i="2" s="1"/>
  <c r="AH65" i="2"/>
  <c r="AS65" i="2"/>
  <c r="AK64" i="2"/>
  <c r="AJ64" i="2"/>
  <c r="AO64" i="2" s="1"/>
  <c r="AH64" i="2"/>
  <c r="AS64" i="2"/>
  <c r="AK63" i="2"/>
  <c r="AJ63" i="2"/>
  <c r="AO63" i="2" s="1"/>
  <c r="AH63" i="2"/>
  <c r="AS63" i="2"/>
  <c r="AK62" i="2"/>
  <c r="AJ62" i="2"/>
  <c r="AO62" i="2" s="1"/>
  <c r="AH62" i="2"/>
  <c r="AS62" i="2"/>
  <c r="AK61" i="2"/>
  <c r="AJ61" i="2"/>
  <c r="AO61" i="2" s="1"/>
  <c r="AH61" i="2"/>
  <c r="AS61" i="2"/>
  <c r="AK60" i="2"/>
  <c r="AJ60" i="2"/>
  <c r="AO60" i="2" s="1"/>
  <c r="AH60" i="2"/>
  <c r="AS60" i="2"/>
  <c r="AK59" i="2"/>
  <c r="AJ59" i="2"/>
  <c r="AO59" i="2" s="1"/>
  <c r="AH59" i="2"/>
  <c r="AS59" i="2"/>
  <c r="AK58" i="2"/>
  <c r="AJ58" i="2"/>
  <c r="AO58" i="2" s="1"/>
  <c r="AH58" i="2"/>
  <c r="AS58" i="2"/>
  <c r="AK57" i="2"/>
  <c r="AJ57" i="2"/>
  <c r="AO57" i="2" s="1"/>
  <c r="AH57" i="2"/>
  <c r="AS57" i="2"/>
  <c r="AK56" i="2"/>
  <c r="AJ56" i="2"/>
  <c r="AO56" i="2" s="1"/>
  <c r="AH56" i="2"/>
  <c r="AS56" i="2"/>
  <c r="AK55" i="2"/>
  <c r="AJ55" i="2"/>
  <c r="AO55" i="2" s="1"/>
  <c r="AH55" i="2"/>
  <c r="AS55" i="2"/>
  <c r="AK54" i="2"/>
  <c r="AJ54" i="2"/>
  <c r="AO54" i="2" s="1"/>
  <c r="AH54" i="2"/>
  <c r="AS54" i="2"/>
  <c r="AK53" i="2"/>
  <c r="AJ53" i="2"/>
  <c r="AO53" i="2" s="1"/>
  <c r="AH53" i="2"/>
  <c r="AS53" i="2"/>
  <c r="AK52" i="2"/>
  <c r="AJ52" i="2"/>
  <c r="AO52" i="2" s="1"/>
  <c r="AH52" i="2"/>
  <c r="AS52" i="2"/>
  <c r="AK49" i="2"/>
  <c r="AJ49" i="2"/>
  <c r="AO49" i="2" s="1"/>
  <c r="AH49" i="2"/>
  <c r="AS49" i="2"/>
  <c r="AK48" i="2"/>
  <c r="AJ48" i="2"/>
  <c r="AO48" i="2" s="1"/>
  <c r="AH48" i="2"/>
  <c r="AS48" i="2"/>
  <c r="AK51" i="2"/>
  <c r="AJ51" i="2"/>
  <c r="AO51" i="2" s="1"/>
  <c r="AH51" i="2"/>
  <c r="AS51" i="2"/>
  <c r="AK50" i="2"/>
  <c r="AJ50" i="2"/>
  <c r="AO50" i="2" s="1"/>
  <c r="AH50" i="2"/>
  <c r="AS50" i="2"/>
  <c r="AK47" i="2"/>
  <c r="AJ47" i="2"/>
  <c r="AO47" i="2" s="1"/>
  <c r="AH47" i="2"/>
  <c r="AS47" i="2"/>
  <c r="AK46" i="2"/>
  <c r="AJ46" i="2"/>
  <c r="AO46" i="2" s="1"/>
  <c r="AH46" i="2"/>
  <c r="AS46" i="2"/>
  <c r="AK45" i="2"/>
  <c r="AJ45" i="2"/>
  <c r="AO45" i="2" s="1"/>
  <c r="AH45" i="2"/>
  <c r="AS45" i="2"/>
  <c r="AK44" i="2"/>
  <c r="AJ44" i="2"/>
  <c r="AO44" i="2" s="1"/>
  <c r="AH44" i="2"/>
  <c r="AS44" i="2"/>
  <c r="AK43" i="2"/>
  <c r="AJ43" i="2"/>
  <c r="AO43" i="2" s="1"/>
  <c r="AH43" i="2"/>
  <c r="AS43" i="2"/>
  <c r="AK42" i="2"/>
  <c r="AJ42" i="2"/>
  <c r="AO42" i="2" s="1"/>
  <c r="AH42" i="2"/>
  <c r="AS42" i="2"/>
  <c r="AK41" i="2"/>
  <c r="AJ41" i="2"/>
  <c r="AO41" i="2" s="1"/>
  <c r="AH41" i="2"/>
  <c r="AS41" i="2"/>
  <c r="AK40" i="2"/>
  <c r="AJ40" i="2"/>
  <c r="AO40" i="2" s="1"/>
  <c r="AH40" i="2"/>
  <c r="AS40" i="2"/>
  <c r="AK39" i="2"/>
  <c r="AJ39" i="2"/>
  <c r="AO39" i="2" s="1"/>
  <c r="AH39" i="2"/>
  <c r="AS39" i="2"/>
  <c r="AK38" i="2"/>
  <c r="AJ38" i="2"/>
  <c r="AO38" i="2" s="1"/>
  <c r="AH38" i="2"/>
  <c r="AS38" i="2"/>
  <c r="AK37" i="2"/>
  <c r="AJ37" i="2"/>
  <c r="AO37" i="2" s="1"/>
  <c r="AH37" i="2"/>
  <c r="AS37" i="2"/>
  <c r="AK36" i="2"/>
  <c r="AJ36" i="2"/>
  <c r="AO36" i="2" s="1"/>
  <c r="AH36" i="2"/>
  <c r="AS36" i="2"/>
  <c r="AK35" i="2"/>
  <c r="AJ35" i="2"/>
  <c r="AO35" i="2" s="1"/>
  <c r="AH35" i="2"/>
  <c r="AS35" i="2"/>
  <c r="AK34" i="2"/>
  <c r="AJ34" i="2"/>
  <c r="AO34" i="2" s="1"/>
  <c r="AH34" i="2"/>
  <c r="AS34" i="2"/>
  <c r="AK33" i="2"/>
  <c r="AJ33" i="2"/>
  <c r="AO33" i="2" s="1"/>
  <c r="AH33" i="2"/>
  <c r="AS33" i="2"/>
  <c r="AK32" i="2"/>
  <c r="AJ32" i="2"/>
  <c r="AO32" i="2" s="1"/>
  <c r="AH32" i="2"/>
  <c r="AS32" i="2"/>
  <c r="AK31" i="2"/>
  <c r="AJ31" i="2"/>
  <c r="AO31" i="2" s="1"/>
  <c r="AH31" i="2"/>
  <c r="AS31" i="2"/>
  <c r="AK30" i="2"/>
  <c r="AJ30" i="2"/>
  <c r="AO30" i="2" s="1"/>
  <c r="AH30" i="2"/>
  <c r="AS30" i="2"/>
  <c r="AK29" i="2"/>
  <c r="AJ29" i="2"/>
  <c r="AO29" i="2" s="1"/>
  <c r="AH29" i="2"/>
  <c r="AS29" i="2"/>
  <c r="AK28" i="2"/>
  <c r="AJ28" i="2"/>
  <c r="AO28" i="2" s="1"/>
  <c r="AH28" i="2"/>
  <c r="AS28" i="2"/>
  <c r="AK27" i="2"/>
  <c r="AJ27" i="2"/>
  <c r="AO27" i="2" s="1"/>
  <c r="BH28" i="2" s="1"/>
  <c r="AH27" i="2"/>
  <c r="AS27" i="2"/>
  <c r="AK26" i="2"/>
  <c r="AJ26" i="2"/>
  <c r="AO26" i="2" s="1"/>
  <c r="AH26" i="2"/>
  <c r="AS26" i="2"/>
  <c r="AK25" i="2"/>
  <c r="AJ25" i="2"/>
  <c r="AO25" i="2" s="1"/>
  <c r="BH24" i="2" s="1"/>
  <c r="AH25" i="2"/>
  <c r="AS25" i="2"/>
  <c r="AK24" i="2"/>
  <c r="AJ24" i="2"/>
  <c r="AO24" i="2" s="1"/>
  <c r="BT24" i="2" s="1"/>
  <c r="AH24" i="2"/>
  <c r="AS24" i="2"/>
  <c r="AK15" i="2"/>
  <c r="AJ15" i="2"/>
  <c r="AO15" i="2" s="1"/>
  <c r="AH15" i="2"/>
  <c r="AS15" i="2"/>
  <c r="AK23" i="2"/>
  <c r="AJ23" i="2"/>
  <c r="AO23" i="2" s="1"/>
  <c r="BT23" i="2" s="1"/>
  <c r="AH23" i="2"/>
  <c r="AS23" i="2"/>
  <c r="AK22" i="2"/>
  <c r="AJ22" i="2"/>
  <c r="AO22" i="2" s="1"/>
  <c r="BL23" i="2" s="1"/>
  <c r="AH22" i="2"/>
  <c r="AS22" i="2"/>
  <c r="AK21" i="2"/>
  <c r="AJ21" i="2"/>
  <c r="AO21" i="2" s="1"/>
  <c r="BT21" i="2" s="1"/>
  <c r="AH21" i="2"/>
  <c r="AS21" i="2"/>
  <c r="AK20" i="2"/>
  <c r="AJ20" i="2"/>
  <c r="AO20" i="2" s="1"/>
  <c r="BP21" i="2" s="1"/>
  <c r="AH20" i="2"/>
  <c r="AS20" i="2"/>
  <c r="AK19" i="2"/>
  <c r="AJ19" i="2"/>
  <c r="AO19" i="2" s="1"/>
  <c r="BT19" i="2" s="1"/>
  <c r="AH19" i="2"/>
  <c r="AS19" i="2"/>
  <c r="AK18" i="2"/>
  <c r="AJ18" i="2"/>
  <c r="AO18" i="2" s="1"/>
  <c r="BP19" i="2" s="1"/>
  <c r="AH18" i="2"/>
  <c r="AS18" i="2"/>
  <c r="AK17" i="2"/>
  <c r="AJ17" i="2"/>
  <c r="AO17" i="2" s="1"/>
  <c r="BH16" i="2" s="1"/>
  <c r="AH17" i="2"/>
  <c r="AS17" i="2"/>
  <c r="AK16" i="2"/>
  <c r="AJ16" i="2"/>
  <c r="AO16" i="2" s="1"/>
  <c r="BD16" i="2" s="1"/>
  <c r="AH16" i="2"/>
  <c r="AS16" i="2"/>
  <c r="AK14" i="2"/>
  <c r="AJ14" i="2"/>
  <c r="AO14" i="2" s="1"/>
  <c r="AH14" i="2"/>
  <c r="AS14" i="2"/>
  <c r="AK13" i="2"/>
  <c r="AJ13" i="2"/>
  <c r="AO13" i="2" s="1"/>
  <c r="AH13" i="2"/>
  <c r="AS13" i="2"/>
  <c r="AK12" i="2"/>
  <c r="AJ12" i="2"/>
  <c r="AO12" i="2" s="1"/>
  <c r="AH12" i="2"/>
  <c r="AS12" i="2"/>
  <c r="AK11" i="2"/>
  <c r="AJ11" i="2"/>
  <c r="AO11" i="2" s="1"/>
  <c r="BH10" i="2" s="1"/>
  <c r="AH11" i="2"/>
  <c r="AS11" i="2"/>
  <c r="AK10" i="2"/>
  <c r="AJ10" i="2"/>
  <c r="AO10" i="2" s="1"/>
  <c r="BT10" i="2" s="1"/>
  <c r="AH10" i="2"/>
  <c r="AS10" i="2"/>
  <c r="AK9" i="2"/>
  <c r="AJ9" i="2"/>
  <c r="AO9" i="2" s="1"/>
  <c r="BH8" i="2" s="1"/>
  <c r="AH9" i="2"/>
  <c r="AS9" i="2"/>
  <c r="AK8" i="2"/>
  <c r="AJ8" i="2"/>
  <c r="AO8" i="2" s="1"/>
  <c r="BT8" i="2" s="1"/>
  <c r="AH8" i="2"/>
  <c r="AS8" i="2"/>
  <c r="AK6" i="2"/>
  <c r="AJ6" i="2"/>
  <c r="AO6" i="2" s="1"/>
  <c r="AH6" i="2"/>
  <c r="AS6" i="2"/>
  <c r="AK7" i="2"/>
  <c r="AJ7" i="2"/>
  <c r="AO7" i="2" s="1"/>
  <c r="AH7" i="2"/>
  <c r="AS7" i="2"/>
  <c r="AK5" i="2"/>
  <c r="AJ5" i="2"/>
  <c r="AO5" i="2" s="1"/>
  <c r="AH5" i="2"/>
  <c r="AS5" i="2"/>
  <c r="AH4" i="2"/>
  <c r="AF1496" i="2" a="1"/>
  <c r="AF1780" i="2" a="1"/>
  <c r="AF2016" i="2" a="1"/>
  <c r="AF2712" i="2" a="1"/>
  <c r="AF1397" i="2" a="1"/>
  <c r="AF1912" i="2" a="1"/>
  <c r="AF364" i="2" a="1"/>
  <c r="AF2959" i="2" a="1"/>
  <c r="AF1808" i="2" a="1"/>
  <c r="AF779" i="2" a="1"/>
  <c r="AF2327" i="2" a="1"/>
  <c r="AF982" i="2" a="1"/>
  <c r="AF674" i="2" a="1"/>
  <c r="AF2376" i="2" a="1"/>
  <c r="AF310" i="2" a="1"/>
  <c r="AF2872" i="2" a="1"/>
  <c r="AF1256" i="2" a="1"/>
  <c r="AF2335" i="2" a="1"/>
  <c r="AF2616" i="2" a="1"/>
  <c r="AF433" i="2" a="1"/>
  <c r="AF3199" i="2" a="1"/>
  <c r="AF3170" i="2" a="1"/>
  <c r="AF3023" i="2" a="1"/>
  <c r="AF894" i="2" a="1"/>
  <c r="AF2082" i="2" a="1"/>
  <c r="AF2789" i="2" a="1"/>
  <c r="AF629" i="2" a="1"/>
  <c r="AF1338" i="2" a="1"/>
  <c r="AF2795" i="2" a="1"/>
  <c r="AF1192" i="2" a="1"/>
  <c r="AF2537" i="2" a="1"/>
  <c r="AF2856" i="2" a="1"/>
  <c r="AF815" i="2" a="1"/>
  <c r="AF2053" i="2" a="1"/>
  <c r="AF970" i="2" a="1"/>
  <c r="AF2627" i="2" a="1"/>
  <c r="AF1481" i="2" a="1"/>
  <c r="AF2613" i="2" a="1"/>
  <c r="AF1908" i="2" a="1"/>
  <c r="AF889" i="2" a="1"/>
  <c r="AF1639" i="2" a="1"/>
  <c r="AF1383" i="2" a="1"/>
  <c r="AF2184" i="2" a="1"/>
  <c r="AF425" i="2" a="1"/>
  <c r="AF2888" i="2" a="1"/>
  <c r="AF3050" i="2" a="1"/>
  <c r="AF884" i="2" a="1"/>
  <c r="AF3140" i="2" a="1"/>
  <c r="AF1013" i="2" a="1"/>
  <c r="AF2350" i="2" a="1"/>
  <c r="AF3174" i="2" a="1"/>
  <c r="AF2923" i="2" a="1"/>
  <c r="AF2631" i="2" a="1"/>
  <c r="AF2862" i="2" a="1"/>
  <c r="AF2302" i="2" a="1"/>
  <c r="AF236" i="2" a="1"/>
  <c r="AF1690" i="2" a="1"/>
  <c r="AF1983" i="2" a="1"/>
  <c r="AF916" i="2" a="1"/>
  <c r="AF944" i="2" a="1"/>
  <c r="AF1030" i="2" a="1"/>
  <c r="AF2676" i="2" a="1"/>
  <c r="AF2480" i="2" a="1"/>
  <c r="AF1693" i="2" a="1"/>
  <c r="AF2811" i="2" a="1"/>
  <c r="AF452" i="2" a="1"/>
  <c r="AF101" i="2" a="1"/>
  <c r="AF285" i="2" a="1"/>
  <c r="AF3034" i="2" a="1"/>
  <c r="AF1485" i="2" a="1"/>
  <c r="AF2170" i="2" a="1"/>
  <c r="AF1694" i="2" a="1"/>
  <c r="AF512" i="2" a="1"/>
  <c r="AF1435" i="2" a="1"/>
  <c r="AF1352" i="2" a="1"/>
  <c r="AF2155" i="2" a="1"/>
  <c r="AF195" i="2" a="1"/>
  <c r="AF2404" i="2" a="1"/>
  <c r="AF1428" i="2" a="1"/>
  <c r="AF2730" i="2" a="1"/>
  <c r="AF2673" i="2" a="1"/>
  <c r="AF85" i="2" a="1"/>
  <c r="AF2654" i="2" a="1"/>
  <c r="AF938" i="2" a="1"/>
  <c r="AF885" i="2" a="1"/>
  <c r="AF869" i="2" a="1"/>
  <c r="AF1243" i="2" a="1"/>
  <c r="AF2012" i="2" a="1"/>
  <c r="AF647" i="2" a="1"/>
  <c r="AF1542" i="2" a="1"/>
  <c r="AF2572" i="2" a="1"/>
  <c r="AF2681" i="2" a="1"/>
  <c r="AF2239" i="2" a="1"/>
  <c r="AF3037" i="2" a="1"/>
  <c r="AF870" i="2" a="1"/>
  <c r="AF2249" i="2" a="1"/>
  <c r="AF2965" i="2" a="1"/>
  <c r="AF1547" i="2" a="1"/>
  <c r="AF510" i="2" a="1"/>
  <c r="AF2655" i="2" a="1"/>
  <c r="AF956" i="2" a="1"/>
  <c r="AF3195" i="2" a="1"/>
  <c r="AF744" i="2" a="1"/>
  <c r="AF1626" i="2" a="1"/>
  <c r="AF2415" i="2" a="1"/>
  <c r="AF795" i="2" a="1"/>
  <c r="AF2707" i="2" a="1"/>
  <c r="AF1882" i="2" a="1"/>
  <c r="AF2732" i="2" a="1"/>
  <c r="AF2148" i="2" a="1"/>
  <c r="AF2211" i="2" a="1"/>
  <c r="AF3044" i="2" a="1"/>
  <c r="AF2242" i="2" a="1"/>
  <c r="AF2665" i="2" a="1"/>
  <c r="AF1311" i="2" a="1"/>
  <c r="AF2281" i="2" a="1"/>
  <c r="AF1086" i="2" a="1"/>
  <c r="AF1704" i="2" a="1"/>
  <c r="AF812" i="2" a="1"/>
  <c r="AF3096" i="2" a="1"/>
  <c r="AF1840" i="2" a="1"/>
  <c r="AF2546" i="2" a="1"/>
  <c r="AF1143" i="2" a="1"/>
  <c r="AF1727" i="2" a="1"/>
  <c r="AF187" i="2" a="1"/>
  <c r="AF550" i="2" a="1"/>
  <c r="AF2060" i="2" a="1"/>
  <c r="AF2892" i="2" a="1"/>
  <c r="AF668" i="2" a="1"/>
  <c r="AF379" i="2" a="1"/>
  <c r="AF26" i="2" a="1"/>
  <c r="AF1191" i="2" a="1"/>
  <c r="AF1226" i="2" a="1"/>
  <c r="AF2000" i="2" a="1"/>
  <c r="AF1520" i="2" a="1"/>
  <c r="AF3191" i="2" a="1"/>
  <c r="AF2044" i="2" a="1"/>
  <c r="AF3153" i="2" a="1"/>
  <c r="AF3031" i="2" a="1"/>
  <c r="AF1471" i="2" a="1"/>
  <c r="AF2829" i="2" a="1"/>
  <c r="AF1598" i="2" a="1"/>
  <c r="AF2228" i="2" a="1"/>
  <c r="AF1905" i="2" a="1"/>
  <c r="AF858" i="2" a="1"/>
  <c r="AF2187" i="2" a="1"/>
  <c r="AF2332" i="2" a="1"/>
  <c r="AF1630" i="2" a="1"/>
  <c r="AF157" i="2" a="1"/>
  <c r="AF2930" i="2" a="1"/>
  <c r="AF1022" i="2" a="1"/>
  <c r="AF2740" i="2" a="1"/>
  <c r="AF3212" i="2" a="1"/>
  <c r="AF1048" i="2" a="1"/>
  <c r="AF1174" i="2" a="1"/>
  <c r="AF2163" i="2" a="1"/>
  <c r="AF1824" i="2" a="1"/>
  <c r="AF2772" i="2" a="1"/>
  <c r="AF2264" i="2" a="1"/>
  <c r="AF521" i="2" a="1"/>
  <c r="AF1389" i="2" a="1"/>
  <c r="AF2311" i="2" a="1"/>
  <c r="AF3026" i="2" a="1"/>
  <c r="AF533" i="2" a="1"/>
  <c r="AF1084" i="2" a="1"/>
  <c r="AF1371" i="2" a="1"/>
  <c r="AF1551" i="2" a="1"/>
  <c r="AF3110" i="2" a="1"/>
  <c r="AF761" i="2" a="1"/>
  <c r="AF227" i="2" a="1"/>
  <c r="AF2336" i="2" a="1"/>
  <c r="AF3095" i="2" a="1"/>
  <c r="AF2992" i="2" a="1"/>
  <c r="AF1544" i="2" a="1"/>
  <c r="AF787" i="2" a="1"/>
  <c r="AF83" i="2" a="1"/>
  <c r="AF5" i="2" a="1"/>
  <c r="AF1994" i="2" a="1"/>
  <c r="AF1139" i="2" a="1"/>
  <c r="AF1458" i="2" a="1"/>
  <c r="AF2483" i="2" a="1"/>
  <c r="AF2145" i="2" a="1"/>
  <c r="AF395" i="2" a="1"/>
  <c r="AF1658" i="2" a="1"/>
  <c r="AF1399" i="2" a="1"/>
  <c r="AF547" i="2" a="1"/>
  <c r="AF312" i="2" a="1"/>
  <c r="AF2526" i="2" a="1"/>
  <c r="AF731" i="2" a="1"/>
  <c r="AF3052" i="2" a="1"/>
  <c r="AF557" i="2" a="1"/>
  <c r="AF1070" i="2" a="1"/>
  <c r="AF789" i="2" a="1"/>
  <c r="AF1790" i="2" a="1"/>
  <c r="AF476" i="2" a="1"/>
  <c r="AF2692" i="2" a="1"/>
  <c r="AF412" i="2" a="1"/>
  <c r="AF2031" i="2" a="1"/>
  <c r="AF2942" i="2" a="1"/>
  <c r="AF1796" i="2" a="1"/>
  <c r="AF2718" i="2" a="1"/>
  <c r="AF18" i="2" a="1"/>
  <c r="AF2125" i="2" a="1"/>
  <c r="AF973" i="2" a="1"/>
  <c r="AF291" i="2" a="1"/>
  <c r="AF1415" i="2" a="1"/>
  <c r="AF2953" i="2" a="1"/>
  <c r="AF843" i="2" a="1"/>
  <c r="AF908" i="2" a="1"/>
  <c r="AF2061" i="2" a="1"/>
  <c r="AF1879" i="2" a="1"/>
  <c r="AF413" i="2" a="1"/>
  <c r="AF2738" i="2" a="1"/>
  <c r="AF2452" i="2" a="1"/>
  <c r="AF972" i="2" a="1"/>
  <c r="AF346" i="2" a="1"/>
  <c r="AF2389" i="2" a="1"/>
  <c r="AF1898" i="2" a="1"/>
  <c r="AF1087" i="2" a="1"/>
  <c r="AF243" i="2" a="1"/>
  <c r="AF1860" i="2" a="1"/>
  <c r="AF2921" i="2" a="1"/>
  <c r="AF1010" i="2" a="1"/>
  <c r="AF1202" i="2" a="1"/>
  <c r="AF2928" i="2" a="1"/>
  <c r="AF1647" i="2" a="1"/>
  <c r="AF640" i="2" a="1"/>
  <c r="AF373" i="2" a="1"/>
  <c r="AF2135" i="2" a="1"/>
  <c r="AF996" i="2" a="1"/>
  <c r="AF459" i="2" a="1"/>
  <c r="AF1262" i="2" a="1"/>
  <c r="AF828" i="2" a="1"/>
  <c r="AF1060" i="2" a="1"/>
  <c r="AF2178" i="2" a="1"/>
  <c r="AF3196" i="2" a="1"/>
  <c r="AF696" i="2" a="1"/>
  <c r="AF1961" i="2" a="1"/>
  <c r="AF2071" i="2" a="1"/>
  <c r="AF1863" i="2" a="1"/>
  <c r="AF980" i="2" a="1"/>
  <c r="AF888" i="2" a="1"/>
  <c r="AF599" i="2" a="1"/>
  <c r="AF309" i="2" a="1"/>
  <c r="AF2205" i="2" a="1"/>
  <c r="AF691" i="2" a="1"/>
  <c r="AF2313" i="2" a="1"/>
  <c r="AF2771" i="2" a="1"/>
  <c r="AF1732" i="2" a="1"/>
  <c r="AF1733" i="2" a="1"/>
  <c r="AF2051" i="2" a="1"/>
  <c r="AF1211" i="2" a="1"/>
  <c r="AF3041" i="2" a="1"/>
  <c r="AF1374" i="2" a="1"/>
  <c r="AF2188" i="2" a="1"/>
  <c r="AF1469" i="2" a="1"/>
  <c r="AF1721" i="2" a="1"/>
  <c r="AF2859" i="2" a="1"/>
  <c r="AF2028" i="2" a="1"/>
  <c r="AF2220" i="2" a="1"/>
  <c r="AF451" i="2" a="1"/>
  <c r="AF1531" i="2" a="1"/>
  <c r="AF2340" i="2" a="1"/>
  <c r="AF2899" i="2" a="1"/>
  <c r="AF1472" i="2" a="1"/>
  <c r="AF326" i="2" a="1"/>
  <c r="AF1266" i="2" a="1"/>
  <c r="AF538" i="2" a="1"/>
  <c r="AF531" i="2" a="1"/>
  <c r="AF2215" i="2" a="1"/>
  <c r="AF276" i="2" a="1"/>
  <c r="AF2962" i="2" a="1"/>
  <c r="AF2951" i="2" a="1"/>
  <c r="AF2041" i="2" a="1"/>
  <c r="AF2726" i="2" a="1"/>
  <c r="AF2792" i="2" a="1"/>
  <c r="AF334" i="2" a="1"/>
  <c r="AF225" i="2" a="1"/>
  <c r="AF2759" i="2" a="1"/>
  <c r="AF3011" i="2" a="1"/>
  <c r="AF2722" i="2" a="1"/>
  <c r="AF1806" i="2" a="1"/>
  <c r="AF566" i="2" a="1"/>
  <c r="AF2742" i="2" a="1"/>
  <c r="AF2814" i="2" a="1"/>
  <c r="AF516" i="2" a="1"/>
  <c r="AF89" i="2" a="1"/>
  <c r="AF733" i="2" a="1"/>
  <c r="AF2207" i="2" a="1"/>
  <c r="AF2781" i="2" a="1"/>
  <c r="AF1726" i="2" a="1"/>
  <c r="AF2600" i="2" a="1"/>
  <c r="AF600" i="2" a="1"/>
  <c r="AF911" i="2" a="1"/>
  <c r="AF1234" i="2" a="1"/>
  <c r="AF1298" i="2" a="1"/>
  <c r="AF1251" i="2" a="1"/>
  <c r="AF508" i="2" a="1"/>
  <c r="AF1268" i="2" a="1"/>
  <c r="AF2094" i="2" a="1"/>
  <c r="AF1150" i="2" a="1"/>
  <c r="AF2342" i="2" a="1"/>
  <c r="AF2520" i="2" a="1"/>
  <c r="AF1923" i="2" a="1"/>
  <c r="AF1194" i="2" a="1"/>
  <c r="AF1567" i="2" a="1"/>
  <c r="AF2236" i="2" a="1"/>
  <c r="AF3197" i="2" a="1"/>
  <c r="AF3115" i="2" a="1"/>
  <c r="AF495" i="2" a="1"/>
  <c r="AF2171" i="2" a="1"/>
  <c r="AF1247" i="2" a="1"/>
  <c r="AF1175" i="2" a="1"/>
  <c r="AF293" i="2" a="1"/>
  <c r="AF673" i="2" a="1"/>
  <c r="AF1289" i="2" a="1"/>
  <c r="AF1696" i="2" a="1"/>
  <c r="AF820" i="2" a="1"/>
  <c r="AF1362" i="2" a="1"/>
  <c r="AF1972" i="2" a="1"/>
  <c r="AF545" i="2" a="1"/>
  <c r="AF2747" i="2" a="1"/>
  <c r="AF1836" i="2" a="1"/>
  <c r="AF186" i="2" a="1"/>
  <c r="AF1982" i="2" a="1"/>
  <c r="AF1546" i="2" a="1"/>
  <c r="AF2231" i="2" a="1"/>
  <c r="AF3151" i="2" a="1"/>
  <c r="AF3128" i="2" a="1"/>
  <c r="AF1530" i="2" a="1"/>
  <c r="AF1413" i="2" a="1"/>
  <c r="AF3086" i="2" a="1"/>
  <c r="AF37" i="2" a="1"/>
  <c r="AF2328" i="2" a="1"/>
  <c r="AF2204" i="2" a="1"/>
  <c r="AF988" i="2" a="1"/>
  <c r="AF2077" i="2" a="1"/>
  <c r="AF1705" i="2" a="1"/>
  <c r="AF549" i="2" a="1"/>
  <c r="AF1909" i="2" a="1"/>
  <c r="AF2823" i="2" a="1"/>
  <c r="AF160" i="2" a="1"/>
  <c r="AF2306" i="2" a="1"/>
  <c r="AF2797" i="2" a="1"/>
  <c r="AF1350" i="2" a="1"/>
  <c r="AF1931" i="2" a="1"/>
  <c r="AF2767" i="2" a="1"/>
  <c r="AF781" i="2" a="1"/>
  <c r="AF2641" i="2" a="1"/>
  <c r="AF2653" i="2" a="1"/>
  <c r="AF74" i="2" a="1"/>
  <c r="AF1894" i="2" a="1"/>
  <c r="AF256" i="2" a="1"/>
  <c r="AF2780" i="2" a="1"/>
  <c r="AF726" i="2" a="1"/>
  <c r="AF2976" i="2" a="1"/>
  <c r="AF806" i="2" a="1"/>
  <c r="AF1442" i="2" a="1"/>
  <c r="AF2657" i="2" a="1"/>
  <c r="AF1224" i="2" a="1"/>
  <c r="AF1172" i="2" a="1"/>
  <c r="AF2373" i="2" a="1"/>
  <c r="AF577" i="2" a="1"/>
  <c r="AF943" i="2" a="1"/>
  <c r="AF1634" i="2" a="1"/>
  <c r="AF2649" i="2" a="1"/>
  <c r="AF2226" i="2" a="1"/>
  <c r="AF2828" i="2" a="1"/>
  <c r="AF1753" i="2" a="1"/>
  <c r="AF659" i="2" a="1"/>
  <c r="AF1168" i="2" a="1"/>
  <c r="AF1706" i="2" a="1"/>
  <c r="AF64" i="2" a="1"/>
  <c r="AF2897" i="2" a="1"/>
  <c r="AF1725" i="2" a="1"/>
  <c r="AF2298" i="2" a="1"/>
  <c r="AF2952" i="2" a="1"/>
  <c r="AF2698" i="2" a="1"/>
  <c r="AF1613" i="2" a="1"/>
  <c r="AF3045" i="2" a="1"/>
  <c r="AF2902" i="2" a="1"/>
  <c r="AF2116" i="2" a="1"/>
  <c r="AF1703" i="2" a="1"/>
  <c r="AF474" i="2" a="1"/>
  <c r="AF2787" i="2" a="1"/>
  <c r="AF2099" i="2" a="1"/>
  <c r="AF68" i="2" a="1"/>
  <c r="AF1599" i="2" a="1"/>
  <c r="AF1757" i="2" a="1"/>
  <c r="AF2108" i="2" a="1"/>
  <c r="AF2685" i="2" a="1"/>
  <c r="AF796" i="2" a="1"/>
  <c r="AF163" i="2" a="1"/>
  <c r="AF3210" i="2" a="1"/>
  <c r="AF2934" i="2" a="1"/>
  <c r="AF2691" i="2" a="1"/>
  <c r="AF1055" i="2" a="1"/>
  <c r="AF2525" i="2" a="1"/>
  <c r="AF3080" i="2" a="1"/>
  <c r="AF1655" i="2" a="1"/>
  <c r="AF2870" i="2" a="1"/>
  <c r="AF1349" i="2" a="1"/>
  <c r="AF2523" i="2" a="1"/>
  <c r="AF1335" i="2" a="1"/>
  <c r="AF1989" i="2" a="1"/>
  <c r="AF609" i="2" a="1"/>
  <c r="AF1668" i="2" a="1"/>
  <c r="AF2988" i="2" a="1"/>
  <c r="AF1355" i="2" a="1"/>
  <c r="AF2686" i="2" a="1"/>
  <c r="AF1015" i="2" a="1"/>
  <c r="AF1186" i="2" a="1"/>
  <c r="AF2252" i="2" a="1"/>
  <c r="AF1581" i="2" a="1"/>
  <c r="AF1181" i="2" a="1"/>
  <c r="AF941" i="2" a="1"/>
  <c r="AF1842" i="2" a="1"/>
  <c r="AF302" i="2" a="1"/>
  <c r="AF1622" i="2" a="1"/>
  <c r="AF2646" i="2" a="1"/>
  <c r="AF2638" i="2" a="1"/>
  <c r="AF729" i="2" a="1"/>
  <c r="AF1992" i="2" a="1"/>
  <c r="AF3126" i="2" a="1"/>
  <c r="AF529" i="2" a="1"/>
  <c r="AF277" i="2" a="1"/>
  <c r="AF706" i="2" a="1"/>
  <c r="AF405" i="2" a="1"/>
  <c r="AF1869" i="2" a="1"/>
  <c r="AF1515" i="2" a="1"/>
  <c r="AF2705" i="2" a="1"/>
  <c r="AF3164" i="2" a="1"/>
  <c r="AF1132" i="2" a="1"/>
  <c r="AF676" i="2" a="1"/>
  <c r="AF971" i="2" a="1"/>
  <c r="AF1081" i="2" a="1"/>
  <c r="AF1671" i="2" a="1"/>
  <c r="AF2501" i="2" a="1"/>
  <c r="AF372" i="2" a="1"/>
  <c r="AF2914" i="2" a="1"/>
  <c r="AF1883" i="2" a="1"/>
  <c r="AF2555" i="2" a="1"/>
  <c r="AF446" i="2" a="1"/>
  <c r="AF2224" i="2" a="1"/>
  <c r="AF2831" i="2" a="1"/>
  <c r="AF408" i="2" a="1"/>
  <c r="AF818" i="2" a="1"/>
  <c r="AF3161" i="2" a="1"/>
  <c r="AF734" i="2" a="1"/>
  <c r="AF2183" i="2" a="1"/>
  <c r="AF874" i="2" a="1"/>
  <c r="AF42" i="2" a="1"/>
  <c r="AF411" i="2" a="1"/>
  <c r="AF223" i="2" a="1"/>
  <c r="AF421" i="2" a="1"/>
  <c r="AF773" i="2" a="1"/>
  <c r="AF1945" i="2" a="1"/>
  <c r="AF3074" i="2" a="1"/>
  <c r="AF1038" i="2" a="1"/>
  <c r="AF1807" i="2" a="1"/>
  <c r="AF336" i="2" a="1"/>
  <c r="AF2392" i="2" a="1"/>
  <c r="AF404" i="2" a="1"/>
  <c r="AF2375" i="2" a="1"/>
  <c r="AF994" i="2" a="1"/>
  <c r="AF3167" i="2" a="1"/>
  <c r="AF211" i="2" a="1"/>
  <c r="AF107" i="2" a="1"/>
  <c r="AF248" i="2" a="1"/>
  <c r="AF2565" i="2" a="1"/>
  <c r="AF2575" i="2" a="1"/>
  <c r="AF1001" i="2" a="1"/>
  <c r="AF1947" i="2" a="1"/>
  <c r="AF1514" i="2" a="1"/>
  <c r="AF2763" i="2" a="1"/>
  <c r="AF3035" i="2" a="1"/>
  <c r="AF1162" i="2" a="1"/>
  <c r="AF491" i="2" a="1"/>
  <c r="AF897" i="2" a="1"/>
  <c r="AF2427" i="2" a="1"/>
  <c r="AF3051" i="2" a="1"/>
  <c r="AF2190" i="2" a="1"/>
  <c r="AF1157" i="2" a="1"/>
  <c r="AF365" i="2" a="1"/>
  <c r="AF1579" i="2" a="1"/>
  <c r="AF2137" i="2" a="1"/>
  <c r="AF2192" i="2" a="1"/>
  <c r="AF1257" i="2" a="1"/>
  <c r="AF1265" i="2" a="1"/>
  <c r="AF2303" i="2" a="1"/>
  <c r="AF2986" i="2" a="1"/>
  <c r="AF2123" i="2" a="1"/>
  <c r="AF1773" i="2" a="1"/>
  <c r="AF344" i="2" a="1"/>
  <c r="AF1412" i="2" a="1"/>
  <c r="AF892" i="2" a="1"/>
  <c r="AF2005" i="2" a="1"/>
  <c r="AF2383" i="2" a="1"/>
  <c r="AF903" i="2" a="1"/>
  <c r="AF1549" i="2" a="1"/>
  <c r="AF3093" i="2" a="1"/>
  <c r="AF2938" i="2" a="1"/>
  <c r="AF860" i="2" a="1"/>
  <c r="AF798" i="2" a="1"/>
  <c r="AF867" i="2" a="1"/>
  <c r="AF2920" i="2" a="1"/>
  <c r="AF1779" i="2" a="1"/>
  <c r="AF1385" i="2" a="1"/>
  <c r="AF583" i="2" a="1"/>
  <c r="AF1206" i="2" a="1"/>
  <c r="AF1846" i="2" a="1"/>
  <c r="AF1146" i="2" a="1"/>
  <c r="AF778" i="2" a="1"/>
  <c r="AF1541" i="2" a="1"/>
  <c r="AF978" i="2" a="1"/>
  <c r="AF489" i="2" a="1"/>
  <c r="AF444" i="2" a="1"/>
  <c r="AF2262" i="2" a="1"/>
  <c r="AF1345" i="2" a="1"/>
  <c r="AF1855" i="2" a="1"/>
  <c r="AF2757" i="2" a="1"/>
  <c r="AF2573" i="2" a="1"/>
  <c r="AF2347" i="2" a="1"/>
  <c r="AF3203" i="2" a="1"/>
  <c r="AF13" i="2" a="1"/>
  <c r="AF1686" i="2" a="1"/>
  <c r="AF760" i="2" a="1"/>
  <c r="AF754" i="2" a="1"/>
  <c r="AF3138" i="2" a="1"/>
  <c r="AF1936" i="2" a="1"/>
  <c r="AF2260" i="2" a="1"/>
  <c r="AF1044" i="2" a="1"/>
  <c r="AF661" i="2" a="1"/>
  <c r="AF1848" i="2" a="1"/>
  <c r="AF1582" i="2" a="1"/>
  <c r="AF1913" i="2" a="1"/>
  <c r="AF2773" i="2" a="1"/>
  <c r="AF2062" i="2" a="1"/>
  <c r="AF1830" i="2" a="1"/>
  <c r="AF2410" i="2" a="1"/>
  <c r="AF2143" i="2" a="1"/>
  <c r="AF1488" i="2" a="1"/>
  <c r="AF2675" i="2" a="1"/>
  <c r="AF951" i="2" a="1"/>
  <c r="AF2374" i="2" a="1"/>
  <c r="AF2783" i="2" a="1"/>
  <c r="AF2509" i="2" a="1"/>
  <c r="AF1259" i="2" a="1"/>
  <c r="AF2105" i="2" a="1"/>
  <c r="AF698" i="2" a="1"/>
  <c r="AF3182" i="2" a="1"/>
  <c r="AF1661" i="2" a="1"/>
  <c r="AF2291" i="2" a="1"/>
  <c r="AF461" i="2" a="1"/>
  <c r="AF2191" i="2" a="1"/>
  <c r="AF147" i="2" a="1"/>
  <c r="AF654" i="2" a="1"/>
  <c r="AF355" i="2" a="1"/>
  <c r="AF2318" i="2" a="1"/>
  <c r="AF2808" i="2" a="1"/>
  <c r="AF2317" i="2" a="1"/>
  <c r="AF1617" i="2" a="1"/>
  <c r="AF1853" i="2" a="1"/>
  <c r="AF3000" i="2" a="1"/>
  <c r="AF349" i="2" a="1"/>
  <c r="AF1437" i="2" a="1"/>
  <c r="AF3028" i="2" a="1"/>
  <c r="AF146" i="2" a="1"/>
  <c r="AF1646" i="2" a="1"/>
  <c r="AF2052" i="2" a="1"/>
  <c r="AF3185" i="2" a="1"/>
  <c r="AF420" i="2" a="1"/>
  <c r="AF2141" i="2" a="1"/>
  <c r="AF2599" i="2" a="1"/>
  <c r="AF1856" i="2" a="1"/>
  <c r="AF2054" i="2" a="1"/>
  <c r="AF1346" i="2" a="1"/>
  <c r="AF1777" i="2" a="1"/>
  <c r="AF219" i="2" a="1"/>
  <c r="AF2130" i="2" a="1"/>
  <c r="AF2078" i="2" a="1"/>
  <c r="AF641" i="2" a="1"/>
  <c r="AF2946" i="2" a="1"/>
  <c r="AF1135" i="2" a="1"/>
  <c r="AF926" i="2" a="1"/>
  <c r="AF1387" i="2" a="1"/>
  <c r="AF44" i="2" a="1"/>
  <c r="AF665" i="2" a="1"/>
  <c r="AF282" i="2" a="1"/>
  <c r="AF2664" i="2" a="1"/>
  <c r="AF2534" i="2" a="1"/>
  <c r="AF2467" i="2" a="1"/>
  <c r="AF1282" i="2" a="1"/>
  <c r="AF1788" i="2" a="1"/>
  <c r="AF1738" i="2" a="1"/>
  <c r="AF1036" i="2" a="1"/>
  <c r="AF3021" i="2" a="1"/>
  <c r="AF793" i="2" a="1"/>
  <c r="AF3107" i="2" a="1"/>
  <c r="AF240" i="2" a="1"/>
  <c r="AF2800" i="2" a="1"/>
  <c r="AF3177" i="2" a="1"/>
  <c r="AF2104" i="2" a="1"/>
  <c r="AF2400" i="2" a="1"/>
  <c r="AF307" i="2" a="1"/>
  <c r="AF1751" i="2" a="1"/>
  <c r="AF928" i="2" a="1"/>
  <c r="AF2896" i="2" a="1"/>
  <c r="AF657" i="2" a="1"/>
  <c r="AF3075" i="2" a="1"/>
  <c r="AF1816" i="2" a="1"/>
  <c r="AF2672" i="2" a="1"/>
  <c r="AF1747" i="2" a="1"/>
  <c r="AF1729" i="2" a="1"/>
  <c r="AF1708" i="2" a="1"/>
  <c r="AF1593" i="2" a="1"/>
  <c r="AF645" i="2" a="1"/>
  <c r="AF678" i="2" a="1"/>
  <c r="AF1850" i="2" a="1"/>
  <c r="AF992" i="2" a="1"/>
  <c r="AF2943" i="2" a="1"/>
  <c r="AF1092" i="2" a="1"/>
  <c r="AF341" i="2" a="1"/>
  <c r="AF2636" i="2" a="1"/>
  <c r="AF1695" i="2" a="1"/>
  <c r="AF3017" i="2" a="1"/>
  <c r="AF1755" i="2" a="1"/>
  <c r="AF2997" i="2" a="1"/>
  <c r="AF3106" i="2" a="1"/>
  <c r="AF591" i="2" a="1"/>
  <c r="AF2390" i="2" a="1"/>
  <c r="AF2737" i="2" a="1"/>
  <c r="AF1512" i="2" a="1"/>
  <c r="AF2147" i="2" a="1"/>
  <c r="AF66" i="2" a="1"/>
  <c r="AF1589" i="2" a="1"/>
  <c r="AF1823" i="2" a="1"/>
  <c r="AF2882" i="2" a="1"/>
  <c r="AF1357" i="2" a="1"/>
  <c r="AF3076" i="2" a="1"/>
  <c r="AF630" i="2" a="1"/>
  <c r="AF1245" i="2" a="1"/>
  <c r="AF2048" i="2" a="1"/>
  <c r="AF2429" i="2" a="1"/>
  <c r="AF122" i="2" a="1"/>
  <c r="AF3216" i="2" a="1"/>
  <c r="AF1476" i="2" a="1"/>
  <c r="AF2822" i="2" a="1"/>
  <c r="AF3064" i="2" a="1"/>
  <c r="AF1875" i="2" a="1"/>
  <c r="AF1897" i="2" a="1"/>
  <c r="AF2253" i="2" a="1"/>
  <c r="AF555" i="2" a="1"/>
  <c r="AF2585" i="2" a="1"/>
  <c r="AF2743" i="2" a="1"/>
  <c r="AF2310" i="2" a="1"/>
  <c r="AF2656" i="2" a="1"/>
  <c r="AF766" i="2" a="1"/>
  <c r="AF2007" i="2" a="1"/>
  <c r="AF1606" i="2" a="1"/>
  <c r="AF881" i="2" a="1"/>
  <c r="AF2142" i="2" a="1"/>
  <c r="AF2723" i="2" a="1"/>
  <c r="AF1321" i="2" a="1"/>
  <c r="AF2688" i="2" a="1"/>
  <c r="AF961" i="2" a="1"/>
  <c r="AF475" i="2" a="1"/>
  <c r="AF1432" i="2" a="1"/>
  <c r="AF522" i="2" a="1"/>
  <c r="AF260" i="2" a="1"/>
  <c r="AF1356" i="2" a="1"/>
  <c r="AF2778" i="2" a="1"/>
  <c r="AF156" i="2" a="1"/>
  <c r="AF3088" i="2" a="1"/>
  <c r="AF2605" i="2" a="1"/>
  <c r="AF2439" i="2" a="1"/>
  <c r="AF1550" i="2" a="1"/>
  <c r="AF745" i="2" a="1"/>
  <c r="AF3072" i="2" a="1"/>
  <c r="AF585" i="2" a="1"/>
  <c r="AF763" i="2" a="1"/>
  <c r="AF2766" i="2" a="1"/>
  <c r="AF623" i="2" a="1"/>
  <c r="AF1701" i="2" a="1"/>
  <c r="AF2644" i="2" a="1"/>
  <c r="AF1813" i="2" a="1"/>
  <c r="AF2626" i="2" a="1"/>
  <c r="AF1570" i="2" a="1"/>
  <c r="AF1590" i="2" a="1"/>
  <c r="AF3179" i="2" a="1"/>
  <c r="AF2936" i="2" a="1"/>
  <c r="AF919" i="2" a="1"/>
  <c r="AF3038" i="2" a="1"/>
  <c r="AF3213" i="2" a="1"/>
  <c r="AF1316" i="2" a="1"/>
  <c r="AF2855" i="2" a="1"/>
  <c r="AF2910" i="2" a="1"/>
  <c r="AF295" i="2" a="1"/>
  <c r="AF1315" i="2" a="1"/>
  <c r="AF2200" i="2" a="1"/>
  <c r="AF957" i="2" a="1"/>
  <c r="AF3114" i="2" a="1"/>
  <c r="AF1492" i="2" a="1"/>
  <c r="AF1688" i="2" a="1"/>
  <c r="AF2684" i="2" a="1"/>
  <c r="AF559" i="2" a="1"/>
  <c r="AF3172" i="2" a="1"/>
  <c r="AF1640" i="2" a="1"/>
  <c r="AF1449" i="2" a="1"/>
  <c r="AF91" i="2" a="1"/>
  <c r="AF2683" i="2" a="1"/>
  <c r="AF125" i="2" a="1"/>
  <c r="AF1281" i="2" a="1"/>
  <c r="AF765" i="2" a="1"/>
  <c r="AF1375" i="2" a="1"/>
  <c r="AF1563" i="2" a="1"/>
  <c r="AF638" i="2" a="1"/>
  <c r="AF1776" i="2" a="1"/>
  <c r="AF209" i="2" a="1"/>
  <c r="AF1286" i="2" a="1"/>
  <c r="AF2702" i="2" a="1"/>
  <c r="AF2642" i="2" a="1"/>
  <c r="AF709" i="2" a="1"/>
  <c r="AF3148" i="2" a="1"/>
  <c r="AF707" i="2" a="1"/>
  <c r="AF2790" i="2" a="1"/>
  <c r="AF1922" i="2" a="1"/>
  <c r="AF667" i="2" a="1"/>
  <c r="AF3016" i="2" a="1"/>
  <c r="AF1518" i="2" a="1"/>
  <c r="AF1151" i="2" a="1"/>
  <c r="AF142" i="2" a="1"/>
  <c r="AF184" i="2" a="1"/>
  <c r="AF214" i="2" a="1"/>
  <c r="AF2273" i="2" a="1"/>
  <c r="AF1532" i="2" a="1"/>
  <c r="AF646" i="2" a="1"/>
  <c r="AF1158" i="2" a="1"/>
  <c r="AF1439" i="2" a="1"/>
  <c r="AF1078" i="2" a="1"/>
  <c r="AF1901" i="2" a="1"/>
  <c r="AF1907" i="2" a="1"/>
  <c r="AF2751" i="2" a="1"/>
  <c r="AF2230" i="2" a="1"/>
  <c r="AF1716" i="2" a="1"/>
  <c r="AF1988" i="2" a="1"/>
  <c r="AF1254" i="2" a="1"/>
  <c r="AF852" i="2" a="1"/>
  <c r="AF304" i="2" a="1"/>
  <c r="AF1076" i="2" a="1"/>
  <c r="AF1210" i="2" a="1"/>
  <c r="AF859" i="2" a="1"/>
  <c r="AF2127" i="2" a="1"/>
  <c r="AF906" i="2" a="1"/>
  <c r="AF1960" i="2" a="1"/>
  <c r="AF2358" i="2" a="1"/>
  <c r="AF2764" i="2" a="1"/>
  <c r="AF910" i="2" a="1"/>
  <c r="AF650" i="2" a="1"/>
  <c r="AF1103" i="2" a="1"/>
  <c r="AF2482" i="2" a="1"/>
  <c r="AF842" i="2" a="1"/>
  <c r="AF417" i="2" a="1"/>
  <c r="AF1095" i="2" a="1"/>
  <c r="AF937" i="2" a="1"/>
  <c r="AF3049" i="2" a="1"/>
  <c r="AF2472" i="2" a="1"/>
  <c r="AF2574" i="2" a="1"/>
  <c r="AF1505" i="2" a="1"/>
  <c r="AF3117" i="2" a="1"/>
  <c r="AF2982" i="2" a="1"/>
  <c r="AF2066" i="2" a="1"/>
  <c r="AF2017" i="2" a="1"/>
  <c r="AF1393" i="2" a="1"/>
  <c r="AF2437" i="2" a="1"/>
  <c r="AF1416" i="2" a="1"/>
  <c r="AF3187" i="2" a="1"/>
  <c r="AF551" i="2" a="1"/>
  <c r="AF1887" i="2" a="1"/>
  <c r="AF2110" i="2" a="1"/>
  <c r="AF2514" i="2" a="1"/>
  <c r="AF1124" i="2" a="1"/>
  <c r="AF1569" i="2" a="1"/>
  <c r="AF403" i="2" a="1"/>
  <c r="AF190" i="2" a="1"/>
  <c r="AF1204" i="2" a="1"/>
  <c r="AF2507" i="2" a="1"/>
  <c r="AF1560" i="2" a="1"/>
  <c r="AF1763" i="2" a="1"/>
  <c r="AF1083" i="2" a="1"/>
  <c r="AF525" i="2" a="1"/>
  <c r="AF437" i="2" a="1"/>
  <c r="AF2233" i="2" a="1"/>
  <c r="AF562" i="2" a="1"/>
  <c r="AF1719" i="2" a="1"/>
  <c r="AF749" i="2" a="1"/>
  <c r="AF252" i="2" a="1"/>
  <c r="AF1564" i="2" a="1"/>
  <c r="AF2542" i="2" a="1"/>
  <c r="AF1182" i="2" a="1"/>
  <c r="AF2098" i="2" a="1"/>
  <c r="AF357" i="2" a="1"/>
  <c r="AF2036" i="2" a="1"/>
  <c r="AF1297" i="2" a="1"/>
  <c r="AF1233" i="2" a="1"/>
  <c r="AF2618" i="2" a="1"/>
  <c r="AF261" i="2" a="1"/>
  <c r="AF1866" i="2" a="1"/>
  <c r="AF1792" i="2" a="1"/>
  <c r="AF2368" i="2" a="1"/>
  <c r="AF2858" i="2" a="1"/>
  <c r="AF633" i="2" a="1"/>
  <c r="AF2344" i="2" a="1"/>
  <c r="AF2935" i="2" a="1"/>
  <c r="AF2950" i="2" a="1"/>
  <c r="AF2218" i="2" a="1"/>
  <c r="AF1046" i="2" a="1"/>
  <c r="AF1730" i="2" a="1"/>
  <c r="AF180" i="2" a="1"/>
  <c r="AF1506" i="2" a="1"/>
  <c r="AF2434" i="2" a="1"/>
  <c r="AF3058" i="2" a="1"/>
  <c r="AF201" i="2" a="1"/>
  <c r="AF2844" i="2" a="1"/>
  <c r="AF507" i="2" a="1"/>
  <c r="AF699" i="2" a="1"/>
  <c r="AF182" i="2" a="1"/>
  <c r="AF1008" i="2" a="1"/>
  <c r="AF2733" i="2" a="1"/>
  <c r="AF1728" i="2" a="1"/>
  <c r="AF2739" i="2" a="1"/>
  <c r="AF1229" i="2" a="1"/>
  <c r="AF152" i="2" a="1"/>
  <c r="AF150" i="2" a="1"/>
  <c r="AF1134" i="2" a="1"/>
  <c r="AF575" i="2" a="1"/>
  <c r="AF2247" i="2" a="1"/>
  <c r="AF831" i="2" a="1"/>
  <c r="AF1819" i="2" a="1"/>
  <c r="AF264" i="2" a="1"/>
  <c r="AF3078" i="2" a="1"/>
  <c r="AF1700" i="2" a="1"/>
  <c r="AF217" i="2" a="1"/>
  <c r="AF2869" i="2" a="1"/>
  <c r="AF1677" i="2" a="1"/>
  <c r="AF1864" i="2" a="1"/>
  <c r="AF3202" i="2" a="1"/>
  <c r="AF2089" i="2" a="1"/>
  <c r="AF3145" i="2" a="1"/>
  <c r="AF3112" i="2" a="1"/>
  <c r="AF3060" i="2" a="1"/>
  <c r="AF2300" i="2" a="1"/>
  <c r="AF2102" i="2" a="1"/>
  <c r="AF1891" i="2" a="1"/>
  <c r="AF1100" i="2" a="1"/>
  <c r="AF3007" i="2" a="1"/>
  <c r="AF1478" i="2" a="1"/>
  <c r="AF2274" i="2" a="1"/>
  <c r="AF2891" i="2" a="1"/>
  <c r="AF2289" i="2" a="1"/>
  <c r="AF2622" i="2" a="1"/>
  <c r="AF554" i="2" a="1"/>
  <c r="AF604" i="2" a="1"/>
  <c r="AF1528" i="2" a="1"/>
  <c r="AF2864" i="2" a="1"/>
  <c r="AF1054" i="2" a="1"/>
  <c r="AF1870" i="2" a="1"/>
  <c r="AF1603" i="2" a="1"/>
  <c r="AF1712" i="2" a="1"/>
  <c r="AF2584" i="2" a="1"/>
  <c r="AF856" i="2" a="1"/>
  <c r="AF2827" i="2" a="1"/>
  <c r="AF840" i="2" a="1"/>
  <c r="AF822" i="2" a="1"/>
  <c r="AF1347" i="2" a="1"/>
  <c r="AF1573" i="2" a="1"/>
  <c r="AF2216" i="2" a="1"/>
  <c r="AF58" i="2" a="1"/>
  <c r="AF1588" i="2" a="1"/>
  <c r="AF2287" i="2" a="1"/>
  <c r="AF2316" i="2" a="1"/>
  <c r="AF2645" i="2" a="1"/>
  <c r="AF3094" i="2" a="1"/>
  <c r="AF2815" i="2" a="1"/>
  <c r="AF1764" i="2" a="1"/>
  <c r="AF1678" i="2" a="1"/>
  <c r="AF595" i="2" a="1"/>
  <c r="AF1921" i="2" a="1"/>
  <c r="AF3012" i="2" a="1"/>
  <c r="AF662" i="2" a="1"/>
  <c r="AF1326" i="2" a="1"/>
  <c r="AF2181" i="2" a="1"/>
  <c r="AF935" i="2" a="1"/>
  <c r="AF770" i="2" a="1"/>
  <c r="AF1258" i="2" a="1"/>
  <c r="AF1208" i="2" a="1"/>
  <c r="AF297" i="2" a="1"/>
  <c r="AF648" i="2" a="1"/>
  <c r="AF2598" i="2" a="1"/>
  <c r="AF2324" i="2" a="1"/>
  <c r="AF2745" i="2" a="1"/>
  <c r="AF898" i="2" a="1"/>
  <c r="AF366" i="2" a="1"/>
  <c r="AF1895" i="2" a="1"/>
  <c r="AF865" i="2" a="1"/>
  <c r="AF839" i="2" a="1"/>
  <c r="AF1878" i="2" a="1"/>
  <c r="AF2468" i="2" a="1"/>
  <c r="AF833" i="2" a="1"/>
  <c r="AF837" i="2" a="1"/>
  <c r="AF28" i="2" a="1"/>
  <c r="AF2964" i="2" a="1"/>
  <c r="AF2222" i="2" a="1"/>
  <c r="AF1990" i="2" a="1"/>
  <c r="AF1508" i="2" a="1"/>
  <c r="AF758" i="2" a="1"/>
  <c r="AF480" i="2" a="1"/>
  <c r="AF2279" i="2" a="1"/>
  <c r="AF360" i="2" a="1"/>
  <c r="AF1456" i="2" a="1"/>
  <c r="AF2590" i="2" a="1"/>
  <c r="AF2229" i="2" a="1"/>
  <c r="AF348" i="2" a="1"/>
  <c r="AF2690" i="2" a="1"/>
  <c r="AF2195" i="2" a="1"/>
  <c r="AF631" i="2" a="1"/>
  <c r="AF486" i="2" a="1"/>
  <c r="AF605" i="2" a="1"/>
  <c r="AF1638" i="2" a="1"/>
  <c r="AF2604" i="2" a="1"/>
  <c r="AF350" i="2" a="1"/>
  <c r="AF1222" i="2" a="1"/>
  <c r="AF21" i="2" a="1"/>
  <c r="AF1197" i="2" a="1"/>
  <c r="AF1039" i="2" a="1"/>
  <c r="AF746" i="2" a="1"/>
  <c r="AF891" i="2" a="1"/>
  <c r="AF1831" i="2" a="1"/>
  <c r="AF925" i="2" a="1"/>
  <c r="AF1304" i="2" a="1"/>
  <c r="AF1041" i="2" a="1"/>
  <c r="AF1774" i="2" a="1"/>
  <c r="AF114" i="2" a="1"/>
  <c r="AF3105" i="2" a="1"/>
  <c r="AF582" i="2" a="1"/>
  <c r="AF2391" i="2" a="1"/>
  <c r="AF1339" i="2" a="1"/>
  <c r="AF2088" i="2" a="1"/>
  <c r="AF3097" i="2" a="1"/>
  <c r="AF2381" i="2" a="1"/>
  <c r="AF2357" i="2" a="1"/>
  <c r="AF1398" i="2" a="1"/>
  <c r="AF2083" i="2" a="1"/>
  <c r="AF1799" i="2" a="1"/>
  <c r="AF1238" i="2" a="1"/>
  <c r="AF680" i="2" a="1"/>
  <c r="AF642" i="2" a="1"/>
  <c r="AF294" i="2" a="1"/>
  <c r="AF99" i="2" a="1"/>
  <c r="AF1523" i="2" a="1"/>
  <c r="AF2295" i="2" a="1"/>
  <c r="AF2436" i="2" a="1"/>
  <c r="AF1242" i="2" a="1"/>
  <c r="AF2610" i="2" a="1"/>
  <c r="AF1585" i="2" a="1"/>
  <c r="AF2662" i="2" a="1"/>
  <c r="AF501" i="2" a="1"/>
  <c r="AF1662" i="2" a="1"/>
  <c r="AF3077" i="2" a="1"/>
  <c r="AF1040" i="2" a="1"/>
  <c r="AF1837" i="2" a="1"/>
  <c r="AF3009" i="2" a="1"/>
  <c r="AF102" i="2" a="1"/>
  <c r="AF1381" i="2" a="1"/>
  <c r="AF2021" i="2" a="1"/>
  <c r="AF893" i="2" a="1"/>
  <c r="AF1851" i="2" a="1"/>
  <c r="AF2290" i="2" a="1"/>
  <c r="AF2791" i="2" a="1"/>
  <c r="AF712" i="2" a="1"/>
  <c r="AF1713" i="2" a="1"/>
  <c r="AF2197" i="2" a="1"/>
  <c r="AF2193" i="2" a="1"/>
  <c r="AF1180" i="2" a="1"/>
  <c r="AF1275" i="2" a="1"/>
  <c r="AF428" i="2" a="1"/>
  <c r="AF3102" i="2" a="1"/>
  <c r="AF1221" i="2" a="1"/>
  <c r="AF2670" i="2" a="1"/>
  <c r="AF221" i="2" a="1"/>
  <c r="AF241" i="2" a="1"/>
  <c r="AF314" i="2" a="1"/>
  <c r="AF715" i="2" a="1"/>
  <c r="AF1834" i="2" a="1"/>
  <c r="AF1323" i="2" a="1"/>
  <c r="AF2901" i="2" a="1"/>
  <c r="AF2961" i="2" a="1"/>
  <c r="AF625" i="2" a="1"/>
  <c r="AF479" i="2" a="1"/>
  <c r="AF2449" i="2" a="1"/>
  <c r="AF2448" i="2" a="1"/>
  <c r="AF1142" i="2" a="1"/>
  <c r="AF3025" i="2" a="1"/>
  <c r="AF2993" i="2" a="1"/>
  <c r="AF1722" i="2" a="1"/>
  <c r="AF965" i="2" a="1"/>
  <c r="AF1932" i="2" a="1"/>
  <c r="AF1811" i="2" a="1"/>
  <c r="AF2458" i="2" a="1"/>
  <c r="AF526" i="2" a="1"/>
  <c r="AF998" i="2" a="1"/>
  <c r="AF771" i="2" a="1"/>
  <c r="AF687" i="2" a="1"/>
  <c r="AF1765" i="2" a="1"/>
  <c r="AF1914" i="2" a="1"/>
  <c r="AF1340" i="2" a="1"/>
  <c r="AF2866" i="2" a="1"/>
  <c r="AF2293" i="2" a="1"/>
  <c r="AF2666" i="2" a="1"/>
  <c r="AF3158" i="2" a="1"/>
  <c r="AF1317" i="2" a="1"/>
  <c r="AF2911" i="2" a="1"/>
  <c r="AF2180" i="2" a="1"/>
  <c r="AF1872" i="2" a="1"/>
  <c r="AF2516" i="2" a="1"/>
  <c r="AF229" i="2" a="1"/>
  <c r="AF1835" i="2" a="1"/>
  <c r="AF328" i="2" a="1"/>
  <c r="AF689" i="2" a="1"/>
  <c r="AF2153" i="2" a="1"/>
  <c r="AF738" i="2" a="1"/>
  <c r="AF2093" i="2" a="1"/>
  <c r="AF1554" i="2" a="1"/>
  <c r="AF499" i="2" a="1"/>
  <c r="AF2386" i="2" a="1"/>
  <c r="AF1111" i="2" a="1"/>
  <c r="AF513" i="2" a="1"/>
  <c r="AF2551" i="2" a="1"/>
  <c r="AF1369" i="2" a="1"/>
  <c r="AF2518" i="2" a="1"/>
  <c r="AF544" i="2" a="1"/>
  <c r="AF825" i="2" a="1"/>
  <c r="AF2544" i="2" a="1"/>
  <c r="AF2194" i="2" a="1"/>
  <c r="AF1815" i="2" a="1"/>
  <c r="AF2132" i="2" a="1"/>
  <c r="AF262" i="2" a="1"/>
  <c r="AF2589" i="2" a="1"/>
  <c r="AF2258" i="2" a="1"/>
  <c r="AF3190" i="2" a="1"/>
  <c r="AF3214" i="2" a="1"/>
  <c r="AF907" i="2" a="1"/>
  <c r="AF2254" i="2" a="1"/>
  <c r="AF2635" i="2" a="1"/>
  <c r="AF1116" i="2" a="1"/>
  <c r="AF2658" i="2" a="1"/>
  <c r="AF3118" i="2" a="1"/>
  <c r="AF1491" i="2" a="1"/>
  <c r="AF721" i="2" a="1"/>
  <c r="AF2984" i="2" a="1"/>
  <c r="AF481" i="2" a="1"/>
  <c r="AF936" i="2" a="1"/>
  <c r="AF977" i="2" a="1"/>
  <c r="AF250" i="2" a="1"/>
  <c r="AF1610" i="2" a="1"/>
  <c r="AF2703" i="2" a="1"/>
  <c r="AF940" i="2" a="1"/>
  <c r="AF1615" i="2" a="1"/>
  <c r="AF3039" i="2" a="1"/>
  <c r="AF2889" i="2" a="1"/>
  <c r="AF579" i="2" a="1"/>
  <c r="AF2407" i="2" a="1"/>
  <c r="AF509" i="2" a="1"/>
  <c r="AF2377" i="2" a="1"/>
  <c r="AF284" i="2" a="1"/>
  <c r="AF1368" i="2" a="1"/>
  <c r="AF671" i="2" a="1"/>
  <c r="AF61" i="2" a="1"/>
  <c r="AF237" i="2" a="1"/>
  <c r="AF1680" i="2" a="1"/>
  <c r="AF2875" i="2" a="1"/>
  <c r="AF40" i="2" a="1"/>
  <c r="AF574" i="2" a="1"/>
  <c r="AF895" i="2" a="1"/>
  <c r="AF1196" i="2" a="1"/>
  <c r="AF423" i="2" a="1"/>
  <c r="AF1784" i="2" a="1"/>
  <c r="AF2451" i="2" a="1"/>
  <c r="AF1656" i="2" a="1"/>
  <c r="AF189" i="2" a="1"/>
  <c r="AF1545" i="2" a="1"/>
  <c r="AF447" i="2" a="1"/>
  <c r="AF2674" i="2" a="1"/>
  <c r="AF844" i="2" a="1"/>
  <c r="AF2265" i="2" a="1"/>
  <c r="AF1328" i="2" a="1"/>
  <c r="AF1548" i="2" a="1"/>
  <c r="AF2775" i="2" a="1"/>
  <c r="AF651" i="2" a="1"/>
  <c r="AF2432" i="2" a="1"/>
  <c r="AF3073" i="2" a="1"/>
  <c r="AF3205" i="2" a="1"/>
  <c r="AF1148" i="2" a="1"/>
  <c r="AF1861" i="2" a="1"/>
  <c r="AF1724" i="2" a="1"/>
  <c r="AF488" i="2" a="1"/>
  <c r="AF235" i="2" a="1"/>
  <c r="AF319" i="2" a="1"/>
  <c r="AF1975" i="2" a="1"/>
  <c r="AF1877" i="2" a="1"/>
  <c r="AF1736" i="2" a="1"/>
  <c r="AF848" i="2" a="1"/>
  <c r="AF2528" i="2" a="1"/>
  <c r="AF592" i="2" a="1"/>
  <c r="AF1896" i="2" a="1"/>
  <c r="AF86" i="2" a="1"/>
  <c r="AF1906" i="2" a="1"/>
  <c r="AF2321" i="2" a="1"/>
  <c r="AF338" i="2" a="1"/>
  <c r="AF1633" i="2" a="1"/>
  <c r="AF700" i="2" a="1"/>
  <c r="AF3188" i="2" a="1"/>
  <c r="AF1601" i="2" a="1"/>
  <c r="AF2285" i="2" a="1"/>
  <c r="AF2008" i="2" a="1"/>
  <c r="AF751" i="2" a="1"/>
  <c r="AF1991" i="2" a="1"/>
  <c r="AF1746" i="2" a="1"/>
  <c r="AF94" i="2" a="1"/>
  <c r="AF1800" i="2" a="1"/>
  <c r="AF98" i="2" a="1"/>
  <c r="AF2456" i="2" a="1"/>
  <c r="AF768" i="2" a="1"/>
  <c r="AF1709" i="2" a="1"/>
  <c r="AF1067" i="2" a="1"/>
  <c r="AF1112" i="2" a="1"/>
  <c r="AF438" i="2" a="1"/>
  <c r="AF3029" i="2" a="1"/>
  <c r="AF986" i="2" a="1"/>
  <c r="AF553" i="2" a="1"/>
  <c r="AF1461" i="2" a="1"/>
  <c r="AF539" i="2" a="1"/>
  <c r="AF1902" i="2" a="1"/>
  <c r="AF915" i="2" a="1"/>
  <c r="AF2240" i="2" a="1"/>
  <c r="AF1676" i="2" a="1"/>
  <c r="AF2283" i="2" a="1"/>
  <c r="AF622" i="2" a="1"/>
  <c r="AF788" i="2" a="1"/>
  <c r="AF1421" i="2" a="1"/>
  <c r="AF3116" i="2" a="1"/>
  <c r="AF2779" i="2" a="1"/>
  <c r="AF1021" i="2" a="1"/>
  <c r="AF2353" i="2" a="1"/>
  <c r="AF1024" i="2" a="1"/>
  <c r="AF1767" i="2" a="1"/>
  <c r="AF1064" i="2" a="1"/>
  <c r="AF2345" i="2" a="1"/>
  <c r="AF1810" i="2" a="1"/>
  <c r="AF1426" i="2" a="1"/>
  <c r="AF1418" i="2" a="1"/>
  <c r="AF675" i="2" a="1"/>
  <c r="AF65" i="2" a="1"/>
  <c r="AF109" i="2" a="1"/>
  <c r="AF800" i="2" a="1"/>
  <c r="AF3142" i="2" a="1"/>
  <c r="AF1166" i="2" a="1"/>
  <c r="AF1539" i="2" a="1"/>
  <c r="AF3070" i="2" a="1"/>
  <c r="AF1534" i="2" a="1"/>
  <c r="AF2597" i="2" a="1"/>
  <c r="AF2594" i="2" a="1"/>
  <c r="AF2806" i="2" a="1"/>
  <c r="AF1404" i="2" a="1"/>
  <c r="AF427" i="2" a="1"/>
  <c r="AF1361" i="2" a="1"/>
  <c r="AF883" i="2" a="1"/>
  <c r="AF2591" i="2" a="1"/>
  <c r="AF1033" i="2" a="1"/>
  <c r="AF2246" i="2" a="1"/>
  <c r="AF1293" i="2" a="1"/>
  <c r="AF1832" i="2" a="1"/>
  <c r="AF3135" i="2" a="1"/>
  <c r="AF97" i="2" a="1"/>
  <c r="AF1215" i="2" a="1"/>
  <c r="AF1692" i="2" a="1"/>
  <c r="AF81" i="2" a="1"/>
  <c r="AF1648" i="2" a="1"/>
  <c r="AF2359" i="2" a="1"/>
  <c r="AF2881" i="2" a="1"/>
  <c r="AF2461" i="2" a="1"/>
  <c r="AF2832" i="2" a="1"/>
  <c r="AF1388" i="2" a="1"/>
  <c r="AF1484" i="2" a="1"/>
  <c r="AF2867" i="2" a="1"/>
  <c r="AF3156" i="2" a="1"/>
  <c r="AF1871" i="2" a="1"/>
  <c r="AF1273" i="2" a="1"/>
  <c r="AF1804" i="2" a="1"/>
  <c r="AF3207" i="2" a="1"/>
  <c r="AF1125" i="2" a="1"/>
  <c r="AF3084" i="2" a="1"/>
  <c r="AF500" i="2" a="1"/>
  <c r="AF2753" i="2" a="1"/>
  <c r="AF2045" i="2" a="1"/>
  <c r="AF803" i="2" a="1"/>
  <c r="AF2807" i="2" a="1"/>
  <c r="AF571" i="2" a="1"/>
  <c r="AF1331" i="2" a="1"/>
  <c r="AF2994" i="2" a="1"/>
  <c r="AF2269" i="2" a="1"/>
  <c r="AF2863" i="2" a="1"/>
  <c r="AF1698" i="2" a="1"/>
  <c r="AF456" i="2" a="1"/>
  <c r="AF2131" i="2" a="1"/>
  <c r="AF1838" i="2" a="1"/>
  <c r="AF1129" i="2" a="1"/>
  <c r="AF1063" i="2" a="1"/>
  <c r="AF2156" i="2" a="1"/>
  <c r="AF782" i="2" a="1"/>
  <c r="AF1795" i="2" a="1"/>
  <c r="AF1529" i="2" a="1"/>
  <c r="AF2576" i="2" a="1"/>
  <c r="AF1342" i="2" a="1"/>
  <c r="AF321" i="2" a="1"/>
  <c r="AF2734" i="2" a="1"/>
  <c r="AF939" i="2" a="1"/>
  <c r="AF2706" i="2" a="1"/>
  <c r="AF639" i="2" a="1"/>
  <c r="AF478" i="2" a="1"/>
  <c r="AF1536" i="2" a="1"/>
  <c r="AF1065" i="2" a="1"/>
  <c r="AF51" i="2" a="1"/>
  <c r="AF917" i="2" a="1"/>
  <c r="AF1071" i="2" a="1"/>
  <c r="AF3194" i="2" a="1"/>
  <c r="AF3139" i="2" a="1"/>
  <c r="AF598" i="2" a="1"/>
  <c r="AF851" i="2" a="1"/>
  <c r="AF930" i="2" a="1"/>
  <c r="AF530" i="2" a="1"/>
  <c r="AF2595" i="2" a="1"/>
  <c r="AF1200" i="2" a="1"/>
  <c r="AF2277" i="2" a="1"/>
  <c r="AF2960" i="2" a="1"/>
  <c r="AF1216" i="2" a="1"/>
  <c r="AF1198" i="2" a="1"/>
  <c r="AF436" i="2" a="1"/>
  <c r="AF2384" i="2" a="1"/>
  <c r="AF724" i="2" a="1"/>
  <c r="AF2027" i="2" a="1"/>
  <c r="AF342" i="2" a="1"/>
  <c r="AF1334" i="2" a="1"/>
  <c r="AF1497" i="2" a="1"/>
  <c r="AF2693" i="2" a="1"/>
  <c r="AF3059" i="2" a="1"/>
  <c r="AF155" i="2" a="1"/>
  <c r="AF1467" i="2" a="1"/>
  <c r="AF2721" i="2" a="1"/>
  <c r="AF1744" i="2" a="1"/>
  <c r="AF3211" i="2" a="1"/>
  <c r="AF1408" i="2" a="1"/>
  <c r="AF266" i="2" a="1"/>
  <c r="AF2980" i="2" a="1"/>
  <c r="AF1839" i="2" a="1"/>
  <c r="AF2877" i="2" a="1"/>
  <c r="AF2835" i="2" a="1"/>
  <c r="AF947" i="2" a="1"/>
  <c r="AF1812" i="2" a="1"/>
  <c r="AF2755" i="2" a="1"/>
  <c r="AF777" i="2" a="1"/>
  <c r="AF2126" i="2" a="1"/>
  <c r="AF863" i="2" a="1"/>
  <c r="AF1165" i="2" a="1"/>
  <c r="AF385" i="2" a="1"/>
  <c r="AF690" i="2" a="1"/>
  <c r="AF714" i="2" a="1"/>
  <c r="AF1929" i="2" a="1"/>
  <c r="AF3027" i="2" a="1"/>
  <c r="AF1123" i="2" a="1"/>
  <c r="AF519" i="2" a="1"/>
  <c r="AF1498" i="2" a="1"/>
  <c r="AF875" i="2" a="1"/>
  <c r="AF2485" i="2" a="1"/>
  <c r="AF1414" i="2" a="1"/>
  <c r="AF2422" i="2" a="1"/>
  <c r="AF2508" i="2" a="1"/>
  <c r="AF1742" i="2" a="1"/>
  <c r="AF1169" i="2" a="1"/>
  <c r="AF174" i="2" a="1"/>
  <c r="AF1149" i="2" a="1"/>
  <c r="AF1314" i="2" a="1"/>
  <c r="AF2871" i="2" a="1"/>
  <c r="AF528" i="2" a="1"/>
  <c r="AF2109" i="2" a="1"/>
  <c r="AF2441" i="2" a="1"/>
  <c r="AF590" i="2" a="1"/>
  <c r="AF19" i="2" a="1"/>
  <c r="AF2583" i="2" a="1"/>
  <c r="AF34" i="2" a="1"/>
  <c r="AF2915" i="2" a="1"/>
  <c r="AF1477" i="2" a="1"/>
  <c r="AF3018" i="2" a="1"/>
  <c r="AF614" i="2" a="1"/>
  <c r="AF1160" i="2" a="1"/>
  <c r="AF2886" i="2" a="1"/>
  <c r="AF1720" i="2" a="1"/>
  <c r="AF3099" i="2" a="1"/>
  <c r="AF1928" i="2" a="1"/>
  <c r="AF2495" i="2" a="1"/>
  <c r="AF1209" i="2" a="1"/>
  <c r="AF1953" i="2" a="1"/>
  <c r="AF2421" i="2" a="1"/>
  <c r="AF149" i="2" a="1"/>
  <c r="AF245" i="2" a="1"/>
  <c r="AF1649" i="2" a="1"/>
  <c r="AF2851" i="2" a="1"/>
  <c r="AF2580" i="2" a="1"/>
  <c r="AF1791" i="2" a="1"/>
  <c r="AF2840" i="2" a="1"/>
  <c r="AF1917" i="2" a="1"/>
  <c r="AF1977" i="2" a="1"/>
  <c r="AF697" i="2" a="1"/>
  <c r="AF1674" i="2" a="1"/>
  <c r="AF387" i="2" a="1"/>
  <c r="AF2907" i="2" a="1"/>
  <c r="AF2333" i="2" a="1"/>
  <c r="AF3180" i="2" a="1"/>
  <c r="AF1291" i="2" a="1"/>
  <c r="AF1888" i="2" a="1"/>
  <c r="AF2014" i="2" a="1"/>
  <c r="AF807" i="2" a="1"/>
  <c r="AF2158" i="2" a="1"/>
  <c r="AF2876" i="2" a="1"/>
  <c r="AF2941" i="2" a="1"/>
  <c r="AF1631" i="2" a="1"/>
  <c r="AF683" i="2" a="1"/>
  <c r="AF299" i="2" a="1"/>
  <c r="AF1136" i="2" a="1"/>
  <c r="AF106" i="2" a="1"/>
  <c r="AF1184" i="2" a="1"/>
  <c r="AF2474" i="2" a="1"/>
  <c r="AF2500" i="2" a="1"/>
  <c r="AF569" i="2" a="1"/>
  <c r="AF2294" i="2" a="1"/>
  <c r="AF1858" i="2" a="1"/>
  <c r="AF1228" i="2" a="1"/>
  <c r="AF1614" i="2" a="1"/>
  <c r="AF70" i="2" a="1"/>
  <c r="AF143" i="2" a="1"/>
  <c r="AF1538" i="2" a="1"/>
  <c r="AF2651" i="2" a="1"/>
  <c r="AF1430" i="2" a="1"/>
  <c r="AF2678" i="2" a="1"/>
  <c r="AF1451" i="2" a="1"/>
  <c r="AF468" i="2" a="1"/>
  <c r="AF1025" i="2" a="1"/>
  <c r="AF3003" i="2" a="1"/>
  <c r="AF2367" i="2" a="1"/>
  <c r="AF2033" i="2" a="1"/>
  <c r="AF1741" i="2" a="1"/>
  <c r="AF1768" i="2" a="1"/>
  <c r="AF2758" i="2" a="1"/>
  <c r="AF1798" i="2" a="1"/>
  <c r="AF682" i="2" a="1"/>
  <c r="AF3133" i="2" a="1"/>
  <c r="AF2966" i="2" a="1"/>
  <c r="AF2414" i="2" a="1"/>
  <c r="AF29" i="2" a="1"/>
  <c r="AF1595" i="2" a="1"/>
  <c r="AF1382" i="2" a="1"/>
  <c r="AF1925" i="2" a="1"/>
  <c r="AF1460" i="2" a="1"/>
  <c r="AF3169" i="2" a="1"/>
  <c r="AF2720" i="2" a="1"/>
  <c r="AF1372" i="2" a="1"/>
  <c r="AF762" i="2" a="1"/>
  <c r="AF1115" i="2" a="1"/>
  <c r="AF454" i="2" a="1"/>
  <c r="AF325" i="2" a="1"/>
  <c r="AF1250" i="2" a="1"/>
  <c r="AF2535" i="2" a="1"/>
  <c r="AF1133" i="2" a="1"/>
  <c r="AF615" i="2" a="1"/>
  <c r="AF2538" i="2" a="1"/>
  <c r="AF643" i="2" a="1"/>
  <c r="AF1396" i="2" a="1"/>
  <c r="AF494" i="2" a="1"/>
  <c r="AF455" i="2" a="1"/>
  <c r="AF2650" i="2" a="1"/>
  <c r="AF3130" i="2" a="1"/>
  <c r="AF2282" i="2" a="1"/>
  <c r="AF2782" i="2" a="1"/>
  <c r="AF2517" i="2" a="1"/>
  <c r="AF672" i="2" a="1"/>
  <c r="AF1332" i="2" a="1"/>
  <c r="AF199" i="2" a="1"/>
  <c r="AF1903" i="2" a="1"/>
  <c r="AF2659" i="2" a="1"/>
  <c r="AF1120" i="2" a="1"/>
  <c r="AF737" i="2" a="1"/>
  <c r="AF53" i="2" a="1"/>
  <c r="AF2547" i="2" a="1"/>
  <c r="AF2431" i="2" a="1"/>
  <c r="AF1886" i="2" a="1"/>
  <c r="AF2587" i="2" a="1"/>
  <c r="AF786" i="2" a="1"/>
  <c r="AF868" i="2" a="1"/>
  <c r="AF1586" i="2" a="1"/>
  <c r="AF477" i="2" a="1"/>
  <c r="AF1360" i="2" a="1"/>
  <c r="AF382" i="2" a="1"/>
  <c r="AF2504" i="2" a="1"/>
  <c r="AF467" i="2" a="1"/>
  <c r="AF1152" i="2" a="1"/>
  <c r="AF2055" i="2" a="1"/>
  <c r="AF2196" i="2" a="1"/>
  <c r="AF2398" i="2" a="1"/>
  <c r="AF2905" i="2" a="1"/>
  <c r="AF2977" i="2" a="1"/>
  <c r="AF1462" i="2" a="1"/>
  <c r="AF1118" i="2" a="1"/>
  <c r="AF3129" i="2" a="1"/>
  <c r="AF1212" i="2" a="1"/>
  <c r="AF1969" i="2" a="1"/>
  <c r="AF1527" i="2" a="1"/>
  <c r="AF607" i="2" a="1"/>
  <c r="AF2168" i="2" a="1"/>
  <c r="AF1718" i="2" a="1"/>
  <c r="AF370" i="2" a="1"/>
  <c r="AF1609" i="2" a="1"/>
  <c r="AF1756" i="2" a="1"/>
  <c r="AF1207" i="2" a="1"/>
  <c r="AF517" i="2" a="1"/>
  <c r="AF2015" i="2" a="1"/>
  <c r="AF472" i="2" a="1"/>
  <c r="AF596" i="2" a="1"/>
  <c r="AF899" i="2" a="1"/>
  <c r="AF1401" i="2" a="1"/>
  <c r="AF463" i="2" a="1"/>
  <c r="AF702" i="2" a="1"/>
  <c r="AF1637" i="2" a="1"/>
  <c r="AF2243" i="2" a="1"/>
  <c r="AF637" i="2" a="1"/>
  <c r="AF1465" i="2" a="1"/>
  <c r="AF2162" i="2" a="1"/>
  <c r="AF1003" i="2" a="1"/>
  <c r="AF2813" i="2" a="1"/>
  <c r="AF168" i="2" a="1"/>
  <c r="AF561" i="2" a="1"/>
  <c r="AF1144" i="2" a="1"/>
  <c r="AF567" i="2" a="1"/>
  <c r="AF2968" i="2" a="1"/>
  <c r="AF2903" i="2" a="1"/>
  <c r="AF2748" i="2" a="1"/>
  <c r="AF148" i="2" a="1"/>
  <c r="AF2577" i="2" a="1"/>
  <c r="AF2975" i="2" a="1"/>
  <c r="AF2493" i="2" a="1"/>
  <c r="AF1672" i="2" a="1"/>
  <c r="AF2172" i="2" a="1"/>
  <c r="AF2063" i="2" a="1"/>
  <c r="AF905" i="2" a="1"/>
  <c r="AF2209" i="2" a="1"/>
  <c r="AF2788" i="2" a="1"/>
  <c r="AF2843" i="2" a="1"/>
  <c r="AF830" i="2" a="1"/>
  <c r="AF1073" i="2" a="1"/>
  <c r="AF82" i="2" a="1"/>
  <c r="AF1762" i="2" a="1"/>
  <c r="AF1280" i="2" a="1"/>
  <c r="AF1032" i="2" a="1"/>
  <c r="AF1868" i="2" a="1"/>
  <c r="AF2515" i="2" a="1"/>
  <c r="AF1766" i="2" a="1"/>
  <c r="AF213" i="2" a="1"/>
  <c r="AF1199" i="2" a="1"/>
  <c r="AF2059" i="2" a="1"/>
  <c r="AF2275" i="2" a="1"/>
  <c r="AF2956" i="2" a="1"/>
  <c r="AF333" i="2" a="1"/>
  <c r="AF2803" i="2" a="1"/>
  <c r="AF1826" i="2" a="1"/>
  <c r="AF305" i="2" a="1"/>
  <c r="AF1665" i="2" a="1"/>
  <c r="AF2307" i="2" a="1"/>
  <c r="AF876" i="2" a="1"/>
  <c r="AF1735" i="2" a="1"/>
  <c r="AF1391" i="2" a="1"/>
  <c r="AF2337" i="2" a="1"/>
  <c r="AF1446" i="2" a="1"/>
  <c r="AF1513" i="2" a="1"/>
  <c r="AF694" i="2" a="1"/>
  <c r="AF2838" i="2" a="1"/>
  <c r="AF1248" i="2" a="1"/>
  <c r="AF2151" i="2" a="1"/>
  <c r="AF1884" i="2" a="1"/>
  <c r="AF2046" i="2" a="1"/>
  <c r="AF2329" i="2" a="1"/>
  <c r="AF2225" i="2" a="1"/>
  <c r="AF166" i="2" a="1"/>
  <c r="AF1423" i="2" a="1"/>
  <c r="AF2370" i="2" a="1"/>
  <c r="AF725" i="2" a="1"/>
  <c r="AF2351" i="2" a="1"/>
  <c r="AF1218" i="2" a="1"/>
  <c r="AF3002" i="2" a="1"/>
  <c r="AF2201" i="2" a="1"/>
  <c r="AF2579" i="2" a="1"/>
  <c r="AF354" i="2" a="1"/>
  <c r="AF215" i="2" a="1"/>
  <c r="AF2256" i="2" a="1"/>
  <c r="AF1623" i="2" a="1"/>
  <c r="AF1246" i="2" a="1"/>
  <c r="AF2257" i="2" a="1"/>
  <c r="AF1890" i="2" a="1"/>
  <c r="AF1085" i="2" a="1"/>
  <c r="AF681" i="2" a="1"/>
  <c r="AF1080" i="2" a="1"/>
  <c r="AF339" i="2" a="1"/>
  <c r="AF2929" i="2" a="1"/>
  <c r="AF3204" i="2" a="1"/>
  <c r="AF759" i="2" a="1"/>
  <c r="AF2352" i="2" a="1"/>
  <c r="AF1296" i="2" a="1"/>
  <c r="AF1803" i="2" a="1"/>
  <c r="AF389" i="2" a="1"/>
  <c r="AF93" i="2" a="1"/>
  <c r="AF1625" i="2" a="1"/>
  <c r="AF2880" i="2" a="1"/>
  <c r="AF1507" i="2" a="1"/>
  <c r="AF1121" i="2" a="1"/>
  <c r="AF753" i="2" a="1"/>
  <c r="AF606" i="2" a="1"/>
  <c r="AF253" i="2" a="1"/>
  <c r="AF3166" i="2" a="1"/>
  <c r="AF381" i="2" a="1"/>
  <c r="AF246" i="2" a="1"/>
  <c r="AF921" i="2" a="1"/>
  <c r="AF535" i="2" a="1"/>
  <c r="AF1452" i="2" a="1"/>
  <c r="AF1525" i="2" a="1"/>
  <c r="AF1278" i="2" a="1"/>
  <c r="AF1178" i="2" a="1"/>
  <c r="AF2268" i="2" a="1"/>
  <c r="AF1717" i="2" a="1"/>
  <c r="AF2756" i="2" a="1"/>
  <c r="AF2557" i="2" a="1"/>
  <c r="AF2529" i="2" a="1"/>
  <c r="AF628" i="2" a="1"/>
  <c r="AF2834" i="2" a="1"/>
  <c r="AF543" i="2" a="1"/>
  <c r="AF1874" i="2" a="1"/>
  <c r="AF1154" i="2" a="1"/>
  <c r="AF1264" i="2" a="1"/>
  <c r="AF2704" i="2" a="1"/>
  <c r="AF2241" i="2" a="1"/>
  <c r="AF2038" i="2" a="1"/>
  <c r="AF498" i="2" a="1"/>
  <c r="AF1440" i="2" a="1"/>
  <c r="AF1702" i="2" a="1"/>
  <c r="AF2118" i="2" a="1"/>
  <c r="AF207" i="2" a="1"/>
  <c r="AF1344" i="2" a="1"/>
  <c r="AF2860" i="2" a="1"/>
  <c r="AF1330" i="2" a="1"/>
  <c r="AF3010" i="2" a="1"/>
  <c r="AF810" i="2" a="1"/>
  <c r="AF1605" i="2" a="1"/>
  <c r="AF3131" i="2" a="1"/>
  <c r="AF1974" i="2" a="1"/>
  <c r="AF231" i="2" a="1"/>
  <c r="AF2700" i="2" a="1"/>
  <c r="AF415" i="2" a="1"/>
  <c r="AF1306" i="2" a="1"/>
  <c r="AF197" i="2" a="1"/>
  <c r="AF2069" i="2" a="1"/>
  <c r="AF693" i="2" a="1"/>
  <c r="AF17" i="2" a="1"/>
  <c r="AF2677" i="2" a="1"/>
  <c r="AF1522" i="2" a="1"/>
  <c r="AF3143" i="2" a="1"/>
  <c r="AF877" i="2" a="1"/>
  <c r="AF2423" i="2" a="1"/>
  <c r="AF890" i="2" a="1"/>
  <c r="AF626" i="2" a="1"/>
  <c r="AF1237" i="2" a="1"/>
  <c r="AF2554" i="2" a="1"/>
  <c r="AF396" i="2" a="1"/>
  <c r="AF175" i="2" a="1"/>
  <c r="AF2117" i="2" a="1"/>
  <c r="AF1405" i="2" a="1"/>
  <c r="AF358" i="2" a="1"/>
  <c r="AF904" i="2" a="1"/>
  <c r="AF624" i="2" a="1"/>
  <c r="AF2990" i="2" a="1"/>
  <c r="AF593" i="2" a="1"/>
  <c r="AF2602" i="2" a="1"/>
  <c r="AF2460" i="2" a="1"/>
  <c r="AF2032" i="2" a="1"/>
  <c r="AF1867" i="2" a="1"/>
  <c r="AF1827" i="2" a="1"/>
  <c r="AF2245" i="2" a="1"/>
  <c r="AF286" i="2" a="1"/>
  <c r="AF1455" i="2" a="1"/>
  <c r="AF741" i="2" a="1"/>
  <c r="AF2697" i="2" a="1"/>
  <c r="AF927" i="2" a="1"/>
  <c r="AF2424" i="2" a="1"/>
  <c r="AF845" i="2" a="1"/>
  <c r="AF2491" i="2" a="1"/>
  <c r="AF764" i="2" a="1"/>
  <c r="AF2064" i="2" a="1"/>
  <c r="AF1313" i="2" a="1"/>
  <c r="AF2006" i="2" a="1"/>
  <c r="AF1267" i="2" a="1"/>
  <c r="AF3043" i="2" a="1"/>
  <c r="AF1689" i="2" a="1"/>
  <c r="AF2339" i="2" a="1"/>
  <c r="AF2334" i="2" a="1"/>
  <c r="AF964" i="2" a="1"/>
  <c r="AF976" i="2" a="1"/>
  <c r="AF2533" i="2" a="1"/>
  <c r="AF1978" i="2" a="1"/>
  <c r="AF2450" i="2" a="1"/>
  <c r="AF1805" i="2" a="1"/>
  <c r="AF1510" i="2" a="1"/>
  <c r="AF1443" i="2" a="1"/>
  <c r="AF2884" i="2" a="1"/>
  <c r="AF572" i="2" a="1"/>
  <c r="AF121" i="2" a="1"/>
  <c r="AF2799" i="2" a="1"/>
  <c r="AF1758" i="2" a="1"/>
  <c r="AF2978" i="2" a="1"/>
  <c r="AF1283" i="2" a="1"/>
  <c r="AF584" i="2" a="1"/>
  <c r="AF57" i="2" a="1"/>
  <c r="AF3033" i="2" a="1"/>
  <c r="AF2112" i="2" a="1"/>
  <c r="AF1190" i="2" a="1"/>
  <c r="AF1664" i="2" a="1"/>
  <c r="AF989" i="2" a="1"/>
  <c r="AF552" i="2" a="1"/>
  <c r="AF2541" i="2" a="1"/>
  <c r="AF300" i="2" a="1"/>
  <c r="AF504" i="2" a="1"/>
  <c r="AF1748" i="2" a="1"/>
  <c r="AF602" i="2" a="1"/>
  <c r="AF2524" i="2" a="1"/>
  <c r="AF3004" i="2" a="1"/>
  <c r="AF2331" i="2" a="1"/>
  <c r="AF752" i="2" a="1"/>
  <c r="AF3178" i="2" a="1"/>
  <c r="AF2235" i="2" a="1"/>
  <c r="AF269" i="2" a="1"/>
  <c r="AF2696" i="2" a="1"/>
  <c r="AF708" i="2" a="1"/>
  <c r="AF981" i="2" a="1"/>
  <c r="AF126" i="2" a="1"/>
  <c r="AF2972" i="2" a="1"/>
  <c r="AF954" i="2" a="1"/>
  <c r="AF1480" i="2" a="1"/>
  <c r="AF1752" i="2" a="1"/>
  <c r="AF945" i="2" a="1"/>
  <c r="AF1434" i="2" a="1"/>
  <c r="AF206" i="2" a="1"/>
  <c r="AF2852" i="2" a="1"/>
  <c r="AF1493" i="2" a="1"/>
  <c r="AF1164" i="2" a="1"/>
  <c r="AF2906" i="2" a="1"/>
  <c r="AF2768" i="2" a="1"/>
  <c r="AF542" i="2" a="1"/>
  <c r="AF1962" i="2" a="1"/>
  <c r="AF482" i="2" a="1"/>
  <c r="AF2417" i="2" a="1"/>
  <c r="AF1117" i="2" a="1"/>
  <c r="AF2607" i="2" a="1"/>
  <c r="AF2492" i="2" a="1"/>
  <c r="AF1173" i="2" a="1"/>
  <c r="AF1274" i="2" a="1"/>
  <c r="AF727" i="2" a="1"/>
  <c r="AF1322" i="2" a="1"/>
  <c r="AF10" i="2" a="1"/>
  <c r="AF537" i="2" a="1"/>
  <c r="AF2996" i="2" a="1"/>
  <c r="AF2349" i="2" a="1"/>
  <c r="AF783" i="2" a="1"/>
  <c r="AF1301" i="2" a="1"/>
  <c r="AF608" i="2" a="1"/>
  <c r="AF2918" i="2" a="1"/>
  <c r="AF3121" i="2" a="1"/>
  <c r="AF1893" i="2" a="1"/>
  <c r="AF318" i="2" a="1"/>
  <c r="AF191" i="2" a="1"/>
  <c r="AF1436" i="2" a="1"/>
  <c r="AF1312" i="2" a="1"/>
  <c r="AF2219" i="2" a="1"/>
  <c r="AF2568" i="2" a="1"/>
  <c r="AF959" i="2" a="1"/>
  <c r="AF1403" i="2" a="1"/>
  <c r="AF230" i="2" a="1"/>
  <c r="AF2026" i="2" a="1"/>
  <c r="AF1843" i="2" a="1"/>
  <c r="AF1818" i="2" a="1"/>
  <c r="AF2499" i="2" a="1"/>
  <c r="AF3092" i="2" a="1"/>
  <c r="AF1654" i="2" a="1"/>
  <c r="AF2647" i="2" a="1"/>
  <c r="AF1682" i="2" a="1"/>
  <c r="AF3024" i="2" a="1"/>
  <c r="AF2113" i="2" a="1"/>
  <c r="AF409" i="2" a="1"/>
  <c r="AF1466" i="2" a="1"/>
  <c r="AF2315" i="2" a="1"/>
  <c r="AF1406" i="2" a="1"/>
  <c r="AF2085" i="2" a="1"/>
  <c r="AF435" i="2" a="1"/>
  <c r="AF1847" i="2" a="1"/>
  <c r="AF443" i="2" a="1"/>
  <c r="AF2473" i="2" a="1"/>
  <c r="AF743" i="2" a="1"/>
  <c r="AF90" i="2" a="1"/>
  <c r="AF2893" i="2" a="1"/>
  <c r="AF1710" i="2" a="1"/>
  <c r="AF632" i="2" a="1"/>
  <c r="AF1580" i="2" a="1"/>
  <c r="AF514" i="2" a="1"/>
  <c r="AF1205" i="2" a="1"/>
  <c r="AF352" i="2" a="1"/>
  <c r="AF2213" i="2" a="1"/>
  <c r="AF1407" i="2" a="1"/>
  <c r="AF429" i="2" a="1"/>
  <c r="AF368" i="2" a="1"/>
  <c r="AF1844" i="2" a="1"/>
  <c r="AF52" i="2" a="1"/>
  <c r="AF1305" i="2" a="1"/>
  <c r="AF50" i="2" a="1"/>
  <c r="AF1023" i="2" a="1"/>
  <c r="AF2042" i="2" a="1"/>
  <c r="AF2210" i="2" a="1"/>
  <c r="AF1475" i="2" a="1"/>
  <c r="AF164" i="2" a="1"/>
  <c r="AF718" i="2" a="1"/>
  <c r="AF2199" i="2" a="1"/>
  <c r="AF1097" i="2" a="1"/>
  <c r="AF1303" i="2" a="1"/>
  <c r="AF1419" i="2" a="1"/>
  <c r="AF2581" i="2" a="1"/>
  <c r="AF1653" i="2" a="1"/>
  <c r="AF1270" i="2" a="1"/>
  <c r="AF2121" i="2" a="1"/>
  <c r="AF2774" i="2" a="1"/>
  <c r="AF2314" i="2" a="1"/>
  <c r="AF2609" i="2" a="1"/>
  <c r="AF1642" i="2" a="1"/>
  <c r="AF255" i="2" a="1"/>
  <c r="AF2639" i="2" a="1"/>
  <c r="AF3159" i="2" a="1"/>
  <c r="AF1995" i="2" a="1"/>
  <c r="AF1219" i="2" a="1"/>
  <c r="AF1106" i="2" a="1"/>
  <c r="AF1555" i="2" a="1"/>
  <c r="AF2621" i="2" a="1"/>
  <c r="AF1188" i="2" a="1"/>
  <c r="AF720" i="2" a="1"/>
  <c r="AF1820" i="2" a="1"/>
  <c r="AF2817" i="2" a="1"/>
  <c r="AF401" i="2" a="1"/>
  <c r="AF558" i="2" a="1"/>
  <c r="AF914" i="2" a="1"/>
  <c r="AF2250" i="2" a="1"/>
  <c r="AF1395" i="2" a="1"/>
  <c r="AF2854" i="2" a="1"/>
  <c r="AF1946" i="2" a="1"/>
  <c r="AF2498" i="2" a="1"/>
  <c r="AF2399" i="2" a="1"/>
  <c r="AF811" i="2" a="1"/>
  <c r="AF1503" i="2" a="1"/>
  <c r="AF2564" i="2" a="1"/>
  <c r="AF1591" i="2" a="1"/>
  <c r="AF2571" i="2" a="1"/>
  <c r="AF1568" i="2" a="1"/>
  <c r="AF2081" i="2" a="1"/>
  <c r="AF2652" i="2" a="1"/>
  <c r="AF77" i="2" a="1"/>
  <c r="AF1771" i="2" a="1"/>
  <c r="AF2713" i="2" a="1"/>
  <c r="AF3149" i="2" a="1"/>
  <c r="AF784" i="2" a="1"/>
  <c r="AF1504" i="2" a="1"/>
  <c r="AF2954" i="2" a="1"/>
  <c r="AF1910" i="2" a="1"/>
  <c r="AF1096" i="2" a="1"/>
  <c r="AF2308" i="2" a="1"/>
  <c r="AF931" i="2" a="1"/>
  <c r="AF900" i="2" a="1"/>
  <c r="AF2913" i="2" a="1"/>
  <c r="AF570" i="2" a="1"/>
  <c r="AF2562" i="2" a="1"/>
  <c r="AF1358" i="2" a="1"/>
  <c r="AF1223" i="2" a="1"/>
  <c r="AF886" i="2" a="1"/>
  <c r="AF2601" i="2" a="1"/>
  <c r="AF2035" i="2" a="1"/>
  <c r="AF439" i="2" a="1"/>
  <c r="AF2908" i="2" a="1"/>
  <c r="AF2259" i="2" a="1"/>
  <c r="AF2122" i="2" a="1"/>
  <c r="AF2029" i="2" a="1"/>
  <c r="AF2999" i="2" a="1"/>
  <c r="AF1052" i="2" a="1"/>
  <c r="AF655" i="2" a="1"/>
  <c r="AF1364" i="2" a="1"/>
  <c r="AF2217" i="2" a="1"/>
  <c r="AF2765" i="2" a="1"/>
  <c r="AF797" i="2" a="1"/>
  <c r="AF2086" i="2" a="1"/>
  <c r="AF2922" i="2" a="1"/>
  <c r="AF1950" i="2" a="1"/>
  <c r="AF1781" i="2" a="1"/>
  <c r="AF2816" i="2" a="1"/>
  <c r="AF995" i="2" a="1"/>
  <c r="AF1576" i="2" a="1"/>
  <c r="AF1629" i="2" a="1"/>
  <c r="AF612" i="2" a="1"/>
  <c r="AF1624" i="2" a="1"/>
  <c r="AF1002" i="2" a="1"/>
  <c r="AF1959" i="2" a="1"/>
  <c r="AF2592" i="2" a="1"/>
  <c r="AF362" i="2" a="1"/>
  <c r="AF2319" i="2" a="1"/>
  <c r="AF1650" i="2" a="1"/>
  <c r="AF445" i="2" a="1"/>
  <c r="AF158" i="2" a="1"/>
  <c r="AF1489" i="2" a="1"/>
  <c r="AF2361" i="2" a="1"/>
  <c r="AF3056" i="2" a="1"/>
  <c r="AF2927" i="2" a="1"/>
  <c r="AF2366" i="2" a="1"/>
  <c r="AF222" i="2" a="1"/>
  <c r="AF717" i="2" a="1"/>
  <c r="AF2820" i="2" a="1"/>
  <c r="AF1329" i="2" a="1"/>
  <c r="AF987" i="2" a="1"/>
  <c r="AF2397" i="2" a="1"/>
  <c r="AF1016" i="2" a="1"/>
  <c r="AF2320" i="2" a="1"/>
  <c r="AF829" i="2" a="1"/>
  <c r="AF984" i="2" a="1"/>
  <c r="AF3047" i="2" a="1"/>
  <c r="AF1079" i="2" a="1"/>
  <c r="AF2948" i="2" a="1"/>
  <c r="AF618" i="2" a="1"/>
  <c r="AF2442" i="2" a="1"/>
  <c r="AF2821" i="2" a="1"/>
  <c r="AF2160" i="2" a="1"/>
  <c r="AF692" i="2" a="1"/>
  <c r="AF565" i="2" a="1"/>
  <c r="AF1453" i="2" a="1"/>
  <c r="AF73" i="2" a="1"/>
  <c r="AF1090" i="2" a="1"/>
  <c r="AF2846" i="2" a="1"/>
  <c r="AF119" i="2" a="1"/>
  <c r="AF1939" i="2" a="1"/>
  <c r="AF853" i="2" a="1"/>
  <c r="AF2944" i="2" a="1"/>
  <c r="AF2074" i="2" a="1"/>
  <c r="AF1607" i="2" a="1"/>
  <c r="AF1049" i="2" a="1"/>
  <c r="AF1102" i="2" a="1"/>
  <c r="AF1324" i="2" a="1"/>
  <c r="AF1943" i="2" a="1"/>
  <c r="AF2556" i="2" a="1"/>
  <c r="AF1057" i="2" a="1"/>
  <c r="AF2502" i="2" a="1"/>
  <c r="AF616" i="2" a="1"/>
  <c r="AF952" i="2" a="1"/>
  <c r="AF1782" i="2" a="1"/>
  <c r="AF3101" i="2" a="1"/>
  <c r="AF2343" i="2" a="1"/>
  <c r="AF1006" i="2" a="1"/>
  <c r="AF170" i="2" a="1"/>
  <c r="AF955" i="2" a="1"/>
  <c r="AF1380" i="2" a="1"/>
  <c r="AF2466" i="2" a="1"/>
  <c r="AF1072" i="2" a="1"/>
  <c r="AF3053" i="2" a="1"/>
  <c r="AF2134" i="2" a="1"/>
  <c r="AF2794" i="2" a="1"/>
  <c r="AF330" i="2" a="1"/>
  <c r="AF205" i="2" a="1"/>
  <c r="AF1448" i="2" a="1"/>
  <c r="AF909" i="2" a="1"/>
  <c r="AF769" i="2" a="1"/>
  <c r="AF2511" i="2" a="1"/>
  <c r="AF2119" i="2" a="1"/>
  <c r="AF1828" i="2" a="1"/>
  <c r="AF913" i="2" a="1"/>
  <c r="AF301" i="2" a="1"/>
  <c r="AF1167" i="2" a="1"/>
  <c r="AF1685" i="2" a="1"/>
  <c r="AF178" i="2" a="1"/>
  <c r="AF772" i="2" a="1"/>
  <c r="AF3082" i="2" a="1"/>
  <c r="AF2619" i="2" a="1"/>
  <c r="AF703" i="2" a="1"/>
  <c r="AF813" i="2" a="1"/>
  <c r="AF1422" i="2" a="1"/>
  <c r="AF3042" i="2" a="1"/>
  <c r="AF117" i="2" a="1"/>
  <c r="AF2444" i="2" a="1"/>
  <c r="AF534" i="2" a="1"/>
  <c r="AF576" i="2" a="1"/>
  <c r="AF2484" i="2" a="1"/>
  <c r="AF1822" i="2" a="1"/>
  <c r="AF2457" i="2" a="1"/>
  <c r="AF69" i="2" a="1"/>
  <c r="AF278" i="2" a="1"/>
  <c r="AF2714" i="2" a="1"/>
  <c r="AF3144" i="2" a="1"/>
  <c r="AF1309" i="2" a="1"/>
  <c r="AF1252" i="2" a="1"/>
  <c r="AF1290" i="2" a="1"/>
  <c r="AF2608" i="2" a="1"/>
  <c r="AF2804" i="2" a="1"/>
  <c r="AF2925" i="2" a="1"/>
  <c r="AF2286" i="2" a="1"/>
  <c r="AF1697" i="2" a="1"/>
  <c r="AF2013" i="2" a="1"/>
  <c r="AF1483" i="2" a="1"/>
  <c r="AF3036" i="2" a="1"/>
  <c r="AF2617" i="2" a="1"/>
  <c r="AF2762" i="2" a="1"/>
  <c r="AF523" i="2" a="1"/>
  <c r="AF281" i="2" a="1"/>
  <c r="AF3068" i="2" a="1"/>
  <c r="AF2850" i="2" a="1"/>
  <c r="AF193" i="2" a="1"/>
  <c r="AF3162" i="2" a="1"/>
  <c r="AF317" i="2" a="1"/>
  <c r="AF1156" i="2" a="1"/>
  <c r="AF288" i="2" a="1"/>
  <c r="AF2267" i="2" a="1"/>
  <c r="AF2887" i="2" a="1"/>
  <c r="AF3006" i="2" a="1"/>
  <c r="AF2497" i="2" a="1"/>
  <c r="AF397" i="2" a="1"/>
  <c r="AF124" i="2" a="1"/>
  <c r="AF922" i="2" a="1"/>
  <c r="AF1463" i="2" a="1"/>
  <c r="AF2715" i="2" a="1"/>
  <c r="AF1916" i="2" a="1"/>
  <c r="AF1749" i="2" a="1"/>
  <c r="AF1295" i="2" a="1"/>
  <c r="AF1524" i="2" a="1"/>
  <c r="AF2812" i="2" a="1"/>
  <c r="AF2428" i="2" a="1"/>
  <c r="AF2540" i="2" a="1"/>
  <c r="AF1885" i="2" a="1"/>
  <c r="AF3111" i="2" a="1"/>
  <c r="AF24" i="2" a="1"/>
  <c r="AF1787" i="2" a="1"/>
  <c r="AF1511" i="2" a="1"/>
  <c r="AF1645" i="2" a="1"/>
  <c r="AF1876" i="2" a="1"/>
  <c r="AF8" i="2" a="1"/>
  <c r="AF78" i="2" a="1"/>
  <c r="AF3085" i="2" a="1"/>
  <c r="AF2937" i="2" a="1"/>
  <c r="AF1743" i="2" a="1"/>
  <c r="AF1930" i="2" a="1"/>
  <c r="AF1348" i="2" a="1"/>
  <c r="AF1635" i="2" a="1"/>
  <c r="AF3113" i="2" a="1"/>
  <c r="AF3104" i="2" a="1"/>
  <c r="AF41" i="2" a="1"/>
  <c r="AF1487" i="2" a="1"/>
  <c r="AF1552" i="2" a="1"/>
  <c r="AF32" i="2" a="1"/>
  <c r="AF3019" i="2" a="1"/>
  <c r="AF1711" i="2" a="1"/>
  <c r="AF1009" i="2" a="1"/>
  <c r="AF1110" i="2" a="1"/>
  <c r="AF1429" i="2" a="1"/>
  <c r="AF3063" i="2" a="1"/>
  <c r="AF1377" i="2" a="1"/>
  <c r="AF2058" i="2" a="1"/>
  <c r="AF1641" i="2" a="1"/>
  <c r="AF723" i="2" a="1"/>
  <c r="AF1821" i="2" a="1"/>
  <c r="AF1189" i="2" a="1"/>
  <c r="AF1559" i="2" a="1"/>
  <c r="AF33" i="2" a="1"/>
  <c r="AF3071" i="2" a="1"/>
  <c r="AF2050" i="2" a="1"/>
  <c r="AF324" i="2" a="1"/>
  <c r="AF548" i="2" a="1"/>
  <c r="AF1657" i="2" a="1"/>
  <c r="AF153" i="2" a="1"/>
  <c r="AF1131" i="2" a="1"/>
  <c r="AF1845" i="2" a="1"/>
  <c r="AF1225" i="2" a="1"/>
  <c r="AF850" i="2" a="1"/>
  <c r="AF268" i="2" a="1"/>
  <c r="AF2588" i="2" a="1"/>
  <c r="AF1976" i="2" a="1"/>
  <c r="AF2326" i="2" a="1"/>
  <c r="AF36" i="2" a="1"/>
  <c r="AF2164" i="2" a="1"/>
  <c r="AF1147" i="2" a="1"/>
  <c r="AF2214" i="2" a="1"/>
  <c r="AF2459" i="2" a="1"/>
  <c r="AF2471" i="2" a="1"/>
  <c r="AF2221" i="2" a="1"/>
  <c r="AF3137" i="2" a="1"/>
  <c r="AF1441" i="2" a="1"/>
  <c r="AF1307" i="2" a="1"/>
  <c r="AF880" i="2" a="1"/>
  <c r="AF2969" i="2" a="1"/>
  <c r="AF2299" i="2" a="1"/>
  <c r="AF901" i="2" a="1"/>
  <c r="AF1859" i="2" a="1"/>
  <c r="AF75" i="2" a="1"/>
  <c r="AF2234" i="2" a="1"/>
  <c r="AF588" i="2" a="1"/>
  <c r="AF1353" i="2" a="1"/>
  <c r="AF1967" i="2" a="1"/>
  <c r="AF664" i="2" a="1"/>
  <c r="AF378" i="2" a="1"/>
  <c r="AF963" i="2" a="1"/>
  <c r="AF2139" i="2" a="1"/>
  <c r="AF1379" i="2" a="1"/>
  <c r="AF1114" i="2" a="1"/>
  <c r="AF374" i="2" a="1"/>
  <c r="AF2004" i="2" a="1"/>
  <c r="AF573" i="2" a="1"/>
  <c r="AF1900" i="2" a="1"/>
  <c r="AF2916" i="2" a="1"/>
  <c r="AF2149" i="2" a="1"/>
  <c r="AF1669" i="2" a="1"/>
  <c r="AF2680" i="2" a="1"/>
  <c r="AF932" i="2" a="1"/>
  <c r="AF2330" i="2" a="1"/>
  <c r="AF704" i="2" a="1"/>
  <c r="AF1047" i="2" a="1"/>
  <c r="AF999" i="2" a="1"/>
  <c r="AF9" i="2" a="1"/>
  <c r="AF383" i="2" a="1"/>
  <c r="AF2304" i="2" a="1"/>
  <c r="AF3014" i="2" a="1"/>
  <c r="AF2076" i="2" a="1"/>
  <c r="AF3155" i="2" a="1"/>
  <c r="AF1999" i="2" a="1"/>
  <c r="AF2729" i="2" a="1"/>
  <c r="AF589" i="2" a="1"/>
  <c r="AF2433" i="2" a="1"/>
  <c r="AF2532" i="2" a="1"/>
  <c r="AF541" i="2" a="1"/>
  <c r="AF610" i="2" a="1"/>
  <c r="AF817" i="2" a="1"/>
  <c r="AF1956" i="2" a="1"/>
  <c r="AF969" i="2" a="1"/>
  <c r="AF960" i="2" a="1"/>
  <c r="AF2967" i="2" a="1"/>
  <c r="AF1502" i="2" a="1"/>
  <c r="AF419" i="2" a="1"/>
  <c r="AF1473" i="2" a="1"/>
  <c r="AF1862" i="2" a="1"/>
  <c r="AF923" i="2" a="1"/>
  <c r="AF1159" i="2" a="1"/>
  <c r="AF776" i="2" a="1"/>
  <c r="AF2425" i="2" a="1"/>
  <c r="AF2426" i="2" a="1"/>
  <c r="AF22" i="2" a="1"/>
  <c r="AF1984" i="2" a="1"/>
  <c r="AF2611" i="2" a="1"/>
  <c r="AF620" i="2" a="1"/>
  <c r="AF176" i="2" a="1"/>
  <c r="AF2513" i="2" a="1"/>
  <c r="AF2101" i="2" a="1"/>
  <c r="AF1852" i="2" a="1"/>
  <c r="AF2958" i="2" a="1"/>
  <c r="AF735" i="2" a="1"/>
  <c r="AF2805" i="2" a="1"/>
  <c r="AF603" i="2" a="1"/>
  <c r="AF587" i="2" a="1"/>
  <c r="AF3061" i="2" a="1"/>
  <c r="AF634" i="2" a="1"/>
  <c r="AF835" i="2" a="1"/>
  <c r="AF3123" i="2" a="1"/>
  <c r="AF2754" i="2" a="1"/>
  <c r="AF1681" i="2" a="1"/>
  <c r="AF878" i="2" a="1"/>
  <c r="AF3013" i="2" a="1"/>
  <c r="AF968" i="2" a="1"/>
  <c r="AF3098" i="2" a="1"/>
  <c r="AF2974" i="2" a="1"/>
  <c r="AF2198" i="2" a="1"/>
  <c r="AF2802" i="2" a="1"/>
  <c r="AF110" i="2" a="1"/>
  <c r="AF2531" i="2" a="1"/>
  <c r="AF757" i="2" a="1"/>
  <c r="AF1521" i="2" a="1"/>
  <c r="AF1220" i="2" a="1"/>
  <c r="AF617" i="2" a="1"/>
  <c r="AF2206" i="2" a="1"/>
  <c r="AF2278" i="2" a="1"/>
  <c r="AF1354" i="2" a="1"/>
  <c r="AF2786" i="2" a="1"/>
  <c r="AF774" i="2" a="1"/>
  <c r="AF2810" i="2" a="1"/>
  <c r="AF740" i="2" a="1"/>
  <c r="AF2174" i="2" a="1"/>
  <c r="AF1759" i="2" a="1"/>
  <c r="AF1365" i="2" a="1"/>
  <c r="AF1239" i="2" a="1"/>
  <c r="AF580" i="2" a="1"/>
  <c r="AF1230" i="2" a="1"/>
  <c r="AF3120" i="2" a="1"/>
  <c r="AF1663" i="2" a="1"/>
  <c r="AF2095" i="2" a="1"/>
  <c r="AF490" i="2" a="1"/>
  <c r="AF2633" i="2" a="1"/>
  <c r="AF2024" i="2" a="1"/>
  <c r="AF2566" i="2" a="1"/>
  <c r="AF2539" i="2" a="1"/>
  <c r="AF2371" i="2" a="1"/>
  <c r="AF483" i="2" a="1"/>
  <c r="AF949" i="2" a="1"/>
  <c r="AF2549" i="2" a="1"/>
  <c r="AF882" i="2" a="1"/>
  <c r="AF1260" i="2" a="1"/>
  <c r="AF1880" i="2" a="1"/>
  <c r="AF233" i="2" a="1"/>
  <c r="AF2746" i="2" a="1"/>
  <c r="AF1714" i="2" a="1"/>
  <c r="AF563" i="2" a="1"/>
  <c r="AF2266" i="2" a="1"/>
  <c r="AF3108" i="2" a="1"/>
  <c r="AF2628" i="2" a="1"/>
  <c r="AF3008" i="2" a="1"/>
  <c r="AF1094" i="2" a="1"/>
  <c r="AF1948" i="2" a="1"/>
  <c r="AF1519" i="2" a="1"/>
  <c r="AF2023" i="2" a="1"/>
  <c r="AF391" i="2" a="1"/>
  <c r="AF1390" i="2" a="1"/>
  <c r="AF1889" i="2" a="1"/>
  <c r="AF2710" i="2" a="1"/>
  <c r="AF2079" i="2" a="1"/>
  <c r="AF1892" i="2" a="1"/>
  <c r="AF929" i="2" a="1"/>
  <c r="AF1183" i="2" a="1"/>
  <c r="AF1854" i="2" a="1"/>
  <c r="AF2406" i="2" a="1"/>
  <c r="AF2261" i="2" a="1"/>
  <c r="AF701" i="2" a="1"/>
  <c r="AF1319" i="2" a="1"/>
  <c r="AF376" i="2" a="1"/>
  <c r="AF1944" i="2" a="1"/>
  <c r="AF790" i="2" a="1"/>
  <c r="AF45" i="2" a="1"/>
  <c r="AF2558" i="2" a="1"/>
  <c r="AF323" i="2" a="1"/>
  <c r="AF167" i="2" a="1"/>
  <c r="AF2842" i="2" a="1"/>
  <c r="AF2926" i="2" a="1"/>
  <c r="AF1410" i="2" a="1"/>
  <c r="AF1829" i="2" a="1"/>
  <c r="AF505" i="2" a="1"/>
  <c r="AF3020" i="2" a="1"/>
  <c r="AF872" i="2" a="1"/>
  <c r="AF2947" i="2" a="1"/>
  <c r="AF1562" i="2" a="1"/>
  <c r="AF2796" i="2" a="1"/>
  <c r="AF1772" i="2" a="1"/>
  <c r="AF2212" i="2" a="1"/>
  <c r="AF2912" i="2" a="1"/>
  <c r="AF3186" i="2" a="1"/>
  <c r="AF2208" i="2" a="1"/>
  <c r="AF2931" i="2" a="1"/>
  <c r="AF1288" i="2" a="1"/>
  <c r="AF2025" i="2" a="1"/>
  <c r="AF2070" i="2" a="1"/>
  <c r="AF1915" i="2" a="1"/>
  <c r="AF1998" i="2" a="1"/>
  <c r="AF3030" i="2" a="1"/>
  <c r="AF2933" i="2" a="1"/>
  <c r="AF1128" i="2" a="1"/>
  <c r="AF3022" i="2" a="1"/>
  <c r="AF767" i="2" a="1"/>
  <c r="AF948" i="2" a="1"/>
  <c r="AF1616" i="2" a="1"/>
  <c r="AF2490" i="2" a="1"/>
  <c r="AF272" i="2" a="1"/>
  <c r="AF953" i="2" a="1"/>
  <c r="AF1594" i="2" a="1"/>
  <c r="AF2510" i="2" a="1"/>
  <c r="AF1535" i="2" a="1"/>
  <c r="AF198" i="2" a="1"/>
  <c r="AF658" i="2" a="1"/>
  <c r="AF1783" i="2" a="1"/>
  <c r="AF2563" i="2" a="1"/>
  <c r="AF621" i="2" a="1"/>
  <c r="AF2582" i="2" a="1"/>
  <c r="AF2365" i="2" a="1"/>
  <c r="AF2839" i="2" a="1"/>
  <c r="AF1445" i="2" a="1"/>
  <c r="AF684" i="2" a="1"/>
  <c r="AF2477" i="2" a="1"/>
  <c r="AF2072" i="2" a="1"/>
  <c r="AF1235" i="2" a="1"/>
  <c r="AF56" i="2" a="1"/>
  <c r="AF3083" i="2" a="1"/>
  <c r="AF30" i="2" a="1"/>
  <c r="AF2694" i="2" a="1"/>
  <c r="AF560" i="2" a="1"/>
  <c r="AF3136" i="2" a="1"/>
  <c r="AF399" i="2" a="1"/>
  <c r="AF48" i="2" a="1"/>
  <c r="AF722" i="2" a="1"/>
  <c r="AF1108" i="2" a="1"/>
  <c r="AF1739" i="2" a="1"/>
  <c r="AF2465" i="2" a="1"/>
  <c r="AF685" i="2" a="1"/>
  <c r="AF1734" i="2" a="1"/>
  <c r="AF2237" i="2" a="1"/>
  <c r="AF2297" i="2" a="1"/>
  <c r="AF821" i="2" a="1"/>
  <c r="AF1457" i="2" a="1"/>
  <c r="AF2689" i="2" a="1"/>
  <c r="AF1028" i="2" a="1"/>
  <c r="AF1679" i="2" a="1"/>
  <c r="AF688" i="2" a="1"/>
  <c r="AF2115" i="2" a="1"/>
  <c r="AF1056" i="2" a="1"/>
  <c r="AF2140" i="2" a="1"/>
  <c r="AF656" i="2" a="1"/>
  <c r="AF1968" i="2" a="1"/>
  <c r="AF962" i="2" a="1"/>
  <c r="AF460" i="2" a="1"/>
  <c r="AF2798" i="2" a="1"/>
  <c r="AF496" i="2" a="1"/>
  <c r="AF670" i="2" a="1"/>
  <c r="AF805" i="2" a="1"/>
  <c r="AF2847" i="2" a="1"/>
  <c r="AF2037" i="2" a="1"/>
  <c r="AF933" i="2" a="1"/>
  <c r="AF3005" i="2" a="1"/>
  <c r="AF2040" i="2" a="1"/>
  <c r="AF2166" i="2" a="1"/>
  <c r="AF1495" i="2" a="1"/>
  <c r="AF2945" i="2" a="1"/>
  <c r="AF2548" i="2" a="1"/>
  <c r="AF274" i="2" a="1"/>
  <c r="AF1366" i="2" a="1"/>
  <c r="AF1789" i="2" a="1"/>
  <c r="AF3065" i="2" a="1"/>
  <c r="AF12" i="2" a="1"/>
  <c r="AF1684" i="2" a="1"/>
  <c r="AF677" i="2" a="1"/>
  <c r="AF2133" i="2" a="1"/>
  <c r="AF838" i="2" a="1"/>
  <c r="AF238" i="2" a="1"/>
  <c r="AF730" i="2" a="1"/>
  <c r="AF3090" i="2" a="1"/>
  <c r="AF2660" i="2" a="1"/>
  <c r="AF1431" i="2" a="1"/>
  <c r="AF1769" i="2" a="1"/>
  <c r="AF259" i="2" a="1"/>
  <c r="AF1602" i="2" a="1"/>
  <c r="AF1444" i="2" a="1"/>
  <c r="AF2879" i="2" a="1"/>
  <c r="AF1955" i="2" a="1"/>
  <c r="AF2176" i="2" a="1"/>
  <c r="AF649" i="2" a="1"/>
  <c r="AF183" i="2" a="1"/>
  <c r="AF1373" i="2" a="1"/>
  <c r="AF172" i="2" a="1"/>
  <c r="AF1363" i="2" a="1"/>
  <c r="AF2022" i="2" a="1"/>
  <c r="AF1299" i="2" a="1"/>
  <c r="AF1336" i="2" a="1"/>
  <c r="AF492" i="2" a="1"/>
  <c r="AF780" i="2" a="1"/>
  <c r="AF3122" i="2" a="1"/>
  <c r="AF1621" i="2" a="1"/>
  <c r="AF2709" i="2" a="1"/>
  <c r="AF2770" i="2" a="1"/>
  <c r="AF1670" i="2" a="1"/>
  <c r="AF1249" i="2" a="1"/>
  <c r="AF578" i="2" a="1"/>
  <c r="AF2244" i="2" a="1"/>
  <c r="AF1276" i="2" a="1"/>
  <c r="AF1126" i="2" a="1"/>
  <c r="AF60" i="2" a="1"/>
  <c r="AF270" i="2" a="1"/>
  <c r="AF1937" i="2" a="1"/>
  <c r="AF946" i="2" a="1"/>
  <c r="AF2682" i="2" a="1"/>
  <c r="AF1017" i="2" a="1"/>
  <c r="AF775" i="2" a="1"/>
  <c r="AF462" i="2" a="1"/>
  <c r="AF3015" i="2" a="1"/>
  <c r="AF2634" i="2" a="1"/>
  <c r="AF711" i="2" a="1"/>
  <c r="AF3054" i="2" a="1"/>
  <c r="AF25" i="2" a="1"/>
  <c r="AF2186" i="2" a="1"/>
  <c r="AF1232" i="2" a="1"/>
  <c r="AF2570" i="2" a="1"/>
  <c r="AF2091" i="2" a="1"/>
  <c r="AF2270" i="2" a="1"/>
  <c r="AF1954" i="2" a="1"/>
  <c r="AF2412" i="2" a="1"/>
  <c r="AF1140" i="2" a="1"/>
  <c r="AF2985" i="2" a="1"/>
  <c r="AF431" i="2" a="1"/>
  <c r="AF1556" i="2" a="1"/>
  <c r="AF3032" i="2" a="1"/>
  <c r="AF2716" i="2" a="1"/>
  <c r="AF1424" i="2" a="1"/>
  <c r="AF1217" i="2" a="1"/>
  <c r="AF203" i="2" a="1"/>
  <c r="AF1666" i="2" a="1"/>
  <c r="AF2895" i="2" a="1"/>
  <c r="AF1255" i="2" a="1"/>
  <c r="AF666" i="2" a="1"/>
  <c r="AF2826" i="2" a="1"/>
  <c r="AF920" i="2" a="1"/>
  <c r="AF2727" i="2" a="1"/>
  <c r="AF663" i="2" a="1"/>
  <c r="AF113" i="2" a="1"/>
  <c r="AF2068" i="2" a="1"/>
  <c r="AF2970" i="2" a="1"/>
  <c r="AF1691" i="2" a="1"/>
  <c r="AF2560" i="2" a="1"/>
  <c r="AF1797" i="2" a="1"/>
  <c r="AF653" i="2" a="1"/>
  <c r="AF3067" i="2" a="1"/>
  <c r="AF748" i="2" a="1"/>
  <c r="AF2087" i="2" a="1"/>
  <c r="AF1272" i="2" a="1"/>
  <c r="AF1031" i="2" a="1"/>
  <c r="AF393" i="2" a="1"/>
  <c r="AF613" i="2" a="1"/>
  <c r="AF1814" i="2" a="1"/>
  <c r="AF581" i="2" a="1"/>
  <c r="AF2440" i="2" a="1"/>
  <c r="AF1109" i="2" a="1"/>
  <c r="AF1760" i="2" a="1"/>
  <c r="AF2430" i="2" a="1"/>
  <c r="AF1062" i="2" a="1"/>
  <c r="AF332" i="2" a="1"/>
  <c r="AF2251" i="2" a="1"/>
  <c r="AF105" i="2" a="1"/>
  <c r="AF1176" i="2" a="1"/>
  <c r="AF515" i="2" a="1"/>
  <c r="AF2106" i="2" a="1"/>
  <c r="AF1966" i="2" a="1"/>
  <c r="AF597" i="2" a="1"/>
  <c r="AF135" i="2" a="1"/>
  <c r="AF1673" i="2" a="1"/>
  <c r="AF808" i="2" a="1"/>
  <c r="AF1101" i="2" a="1"/>
  <c r="AF2983" i="2" a="1"/>
  <c r="AF388" i="2" a="1"/>
  <c r="AF2030" i="2" a="1"/>
  <c r="AF2883" i="2" a="1"/>
  <c r="AF115" i="2" a="1"/>
  <c r="AF866" i="2" a="1"/>
  <c r="AF2096" i="2" a="1"/>
  <c r="AF2476" i="2" a="1"/>
  <c r="AF1938" i="2" a="1"/>
  <c r="AF1500" i="2" a="1"/>
  <c r="AF1509" i="2" a="1"/>
  <c r="AF3100" i="2" a="1"/>
  <c r="AF134" i="2" a="1"/>
  <c r="AF2486" i="2" a="1"/>
  <c r="AF1618" i="2" a="1"/>
  <c r="AF1575" i="2" a="1"/>
  <c r="AF1141" i="2" a="1"/>
  <c r="BL28" i="2" l="1"/>
  <c r="BP28" i="2"/>
  <c r="BL10" i="2"/>
  <c r="BL8" i="2"/>
  <c r="BH19" i="2"/>
  <c r="BD21" i="2"/>
  <c r="BP23" i="2"/>
  <c r="BL24" i="2"/>
  <c r="BL16" i="2"/>
  <c r="BD8" i="2"/>
  <c r="BP8" i="2"/>
  <c r="BP10" i="2"/>
  <c r="BL19" i="2"/>
  <c r="BH21" i="2"/>
  <c r="BD23" i="2"/>
  <c r="BP24" i="2"/>
  <c r="BD10" i="2"/>
  <c r="BT16" i="2"/>
  <c r="BL21" i="2"/>
  <c r="BH23" i="2"/>
  <c r="BD24" i="2"/>
  <c r="BD19" i="2"/>
  <c r="BP16" i="2"/>
  <c r="BT5" i="2"/>
  <c r="BD5" i="2"/>
  <c r="AO2967" i="2"/>
  <c r="AN2949" i="2"/>
  <c r="AL2522" i="2" a="1"/>
  <c r="AL2522" i="2" s="1"/>
  <c r="AG2674" i="2"/>
  <c r="AG2693" i="2"/>
  <c r="AG2779" i="2"/>
  <c r="AG2797" i="2"/>
  <c r="AL2823" i="2" a="1"/>
  <c r="AL2823" i="2" s="1"/>
  <c r="AL2845" i="2" a="1"/>
  <c r="AL2845" i="2" s="1"/>
  <c r="AL2853" i="2" a="1"/>
  <c r="AL2853" i="2" s="1"/>
  <c r="AL2861" i="2" a="1"/>
  <c r="AL2861" i="2" s="1"/>
  <c r="AG2875" i="2"/>
  <c r="AL2875" i="2" a="1"/>
  <c r="AL2875" i="2" s="1"/>
  <c r="AG2877" i="2"/>
  <c r="AL2885" i="2" a="1"/>
  <c r="AL2885" i="2" s="1"/>
  <c r="AG2915" i="2"/>
  <c r="AI2915" i="2" s="1"/>
  <c r="AR2915" i="2" s="1"/>
  <c r="AG2923" i="2"/>
  <c r="AL2924" i="2" a="1"/>
  <c r="AL2924" i="2" s="1"/>
  <c r="AG2948" i="2"/>
  <c r="AG2980" i="2"/>
  <c r="AL3010" i="2" a="1"/>
  <c r="AL3010" i="2" s="1"/>
  <c r="AL3016" i="2" a="1"/>
  <c r="AL3016" i="2" s="1"/>
  <c r="AL3019" i="2" a="1"/>
  <c r="AL3019" i="2" s="1"/>
  <c r="AG3021" i="2"/>
  <c r="AI3021" i="2" s="1"/>
  <c r="AR3021" i="2" s="1"/>
  <c r="AL3021" i="2" a="1"/>
  <c r="AL3021" i="2" s="1"/>
  <c r="AG3026" i="2"/>
  <c r="AG3035" i="2"/>
  <c r="AG3037" i="2"/>
  <c r="AL3043" i="2" a="1"/>
  <c r="AL3043" i="2" s="1"/>
  <c r="AL3058" i="2" a="1"/>
  <c r="AL3058" i="2" s="1"/>
  <c r="AG2436" i="2"/>
  <c r="AI2436" i="2" s="1"/>
  <c r="AG2535" i="2"/>
  <c r="AI2535" i="2" s="1"/>
  <c r="AR2535" i="2" s="1"/>
  <c r="AL2731" i="2" a="1"/>
  <c r="AL2731" i="2" s="1"/>
  <c r="AG2738" i="2"/>
  <c r="AL2794" i="2" a="1"/>
  <c r="AL2794" i="2" s="1"/>
  <c r="AG2820" i="2"/>
  <c r="AG2884" i="2"/>
  <c r="AG2971" i="2"/>
  <c r="AL3138" i="2" a="1"/>
  <c r="AL3138" i="2" s="1"/>
  <c r="AG3149" i="2"/>
  <c r="AI3149" i="2" s="1"/>
  <c r="AR3149" i="2" s="1"/>
  <c r="AG3213" i="2"/>
  <c r="AN3181" i="2"/>
  <c r="AN3074" i="2"/>
  <c r="AL3069" i="2" a="1"/>
  <c r="AL3069" i="2" s="1"/>
  <c r="AL3080" i="2" a="1"/>
  <c r="AL3080" i="2" s="1"/>
  <c r="AG3114" i="2"/>
  <c r="AL3125" i="2" a="1"/>
  <c r="AL3125" i="2" s="1"/>
  <c r="AG3139" i="2"/>
  <c r="AI3139" i="2" s="1"/>
  <c r="AG3141" i="2"/>
  <c r="AG3146" i="2"/>
  <c r="AG3156" i="2"/>
  <c r="AG3195" i="2"/>
  <c r="AG3218" i="2"/>
  <c r="AL3165" i="2" a="1"/>
  <c r="AL3165" i="2" s="1"/>
  <c r="AL3118" i="2" a="1"/>
  <c r="AL3118" i="2" s="1"/>
  <c r="AL30" i="2" a="1"/>
  <c r="AL30" i="2" s="1"/>
  <c r="AL154" i="2" a="1"/>
  <c r="AL154" i="2" s="1"/>
  <c r="AL134" i="2" a="1"/>
  <c r="AL134" i="2" s="1"/>
  <c r="AL151" i="2" a="1"/>
  <c r="AL151" i="2" s="1"/>
  <c r="AL142" i="2" a="1"/>
  <c r="AL142" i="2" s="1"/>
  <c r="AL156" i="2" a="1"/>
  <c r="AL156" i="2" s="1"/>
  <c r="AL388" i="2" a="1"/>
  <c r="AL388" i="2" s="1"/>
  <c r="AL540" i="2" a="1"/>
  <c r="AL540" i="2" s="1"/>
  <c r="AL546" i="2" a="1"/>
  <c r="AL546" i="2" s="1"/>
  <c r="AL902" i="2" a="1"/>
  <c r="AL902" i="2" s="1"/>
  <c r="AL924" i="2" a="1"/>
  <c r="AL924" i="2" s="1"/>
  <c r="AL1310" i="2" a="1"/>
  <c r="AL1310" i="2" s="1"/>
  <c r="AL1318" i="2" a="1"/>
  <c r="AL1318" i="2" s="1"/>
  <c r="AL1327" i="2" a="1"/>
  <c r="AL1327" i="2" s="1"/>
  <c r="AL1333" i="2" a="1"/>
  <c r="AL1333" i="2" s="1"/>
  <c r="AL1343" i="2" a="1"/>
  <c r="AL1343" i="2" s="1"/>
  <c r="AL1349" i="2" a="1"/>
  <c r="AL1349" i="2" s="1"/>
  <c r="AL1359" i="2" a="1"/>
  <c r="AL1359" i="2" s="1"/>
  <c r="AL1365" i="2" a="1"/>
  <c r="AL1365" i="2" s="1"/>
  <c r="AL1376" i="2" a="1"/>
  <c r="AL1376" i="2" s="1"/>
  <c r="AL1382" i="2" a="1"/>
  <c r="AL1382" i="2" s="1"/>
  <c r="AL1392" i="2" a="1"/>
  <c r="AL1392" i="2" s="1"/>
  <c r="AL1398" i="2" a="1"/>
  <c r="AL1398" i="2" s="1"/>
  <c r="AL1417" i="2" a="1"/>
  <c r="AL1417" i="2" s="1"/>
  <c r="AL1424" i="2" a="1"/>
  <c r="AL1424" i="2" s="1"/>
  <c r="AL1433" i="2" a="1"/>
  <c r="AL1433" i="2" s="1"/>
  <c r="AL1436" i="2" a="1"/>
  <c r="AL1436" i="2" s="1"/>
  <c r="AL1438" i="2" a="1"/>
  <c r="AL1438" i="2" s="1"/>
  <c r="AL1445" i="2" a="1"/>
  <c r="AL1445" i="2" s="1"/>
  <c r="AL1447" i="2" a="1"/>
  <c r="AL1447" i="2" s="1"/>
  <c r="AL1453" i="2" a="1"/>
  <c r="AL1453" i="2" s="1"/>
  <c r="AL1470" i="2" a="1"/>
  <c r="AL1470" i="2" s="1"/>
  <c r="AL1476" i="2" a="1"/>
  <c r="AL1476" i="2" s="1"/>
  <c r="AL1493" i="2" a="1"/>
  <c r="AL1493" i="2" s="1"/>
  <c r="AL912" i="2" a="1"/>
  <c r="AL912" i="2" s="1"/>
  <c r="AL1143" i="2" a="1"/>
  <c r="AL1143" i="2" s="1"/>
  <c r="AL1242" i="2" a="1"/>
  <c r="AL1242" i="2" s="1"/>
  <c r="AL1320" i="2" a="1"/>
  <c r="AL1320" i="2" s="1"/>
  <c r="AL1400" i="2" a="1"/>
  <c r="AL1400" i="2" s="1"/>
  <c r="AL1406" i="2" a="1"/>
  <c r="AL1406" i="2" s="1"/>
  <c r="AL1425" i="2" a="1"/>
  <c r="AL1425" i="2" s="1"/>
  <c r="AL1479" i="2" a="1"/>
  <c r="AL1479" i="2" s="1"/>
  <c r="AL1485" i="2" a="1"/>
  <c r="AL1485" i="2" s="1"/>
  <c r="AL1506" i="2" a="1"/>
  <c r="AL1506" i="2" s="1"/>
  <c r="AL501" i="2" a="1"/>
  <c r="AL501" i="2" s="1"/>
  <c r="AL532" i="2" a="1"/>
  <c r="AL532" i="2" s="1"/>
  <c r="AL556" i="2" a="1"/>
  <c r="AL556" i="2" s="1"/>
  <c r="AL564" i="2" a="1"/>
  <c r="AL564" i="2" s="1"/>
  <c r="AL896" i="2" a="1"/>
  <c r="AL896" i="2" s="1"/>
  <c r="AL918" i="2" a="1"/>
  <c r="AL918" i="2" s="1"/>
  <c r="AL1292" i="2" a="1"/>
  <c r="AL1292" i="2" s="1"/>
  <c r="AL1294" i="2" a="1"/>
  <c r="AL1294" i="2" s="1"/>
  <c r="AL1300" i="2" a="1"/>
  <c r="AL1300" i="2" s="1"/>
  <c r="AL1302" i="2" a="1"/>
  <c r="AL1302" i="2" s="1"/>
  <c r="AL1308" i="2" a="1"/>
  <c r="AL1308" i="2" s="1"/>
  <c r="AL1325" i="2" a="1"/>
  <c r="AL1325" i="2" s="1"/>
  <c r="AL1337" i="2" a="1"/>
  <c r="AL1337" i="2" s="1"/>
  <c r="AL1341" i="2" a="1"/>
  <c r="AL1341" i="2" s="1"/>
  <c r="AL1351" i="2" a="1"/>
  <c r="AL1351" i="2" s="1"/>
  <c r="AL1357" i="2" a="1"/>
  <c r="AL1357" i="2" s="1"/>
  <c r="AL1367" i="2" a="1"/>
  <c r="AL1367" i="2" s="1"/>
  <c r="AL1374" i="2" a="1"/>
  <c r="AL1374" i="2" s="1"/>
  <c r="AL1384" i="2" a="1"/>
  <c r="AL1384" i="2" s="1"/>
  <c r="AL1390" i="2" a="1"/>
  <c r="AL1390" i="2" s="1"/>
  <c r="AL1409" i="2" a="1"/>
  <c r="AL1409" i="2" s="1"/>
  <c r="AL1415" i="2" a="1"/>
  <c r="AL1415" i="2" s="1"/>
  <c r="AL1431" i="2" a="1"/>
  <c r="AL1431" i="2" s="1"/>
  <c r="AL1459" i="2" a="1"/>
  <c r="AL1459" i="2" s="1"/>
  <c r="AL1456" i="2" a="1"/>
  <c r="AL1456" i="2" s="1"/>
  <c r="AL1468" i="2" a="1"/>
  <c r="AL1468" i="2" s="1"/>
  <c r="AL1467" i="2" a="1"/>
  <c r="AL1467" i="2" s="1"/>
  <c r="AL1509" i="2" a="1"/>
  <c r="AL1509" i="2" s="1"/>
  <c r="AL396" i="2" a="1"/>
  <c r="AL396" i="2" s="1"/>
  <c r="AL404" i="2" a="1"/>
  <c r="AL404" i="2" s="1"/>
  <c r="AL412" i="2" a="1"/>
  <c r="AL412" i="2" s="1"/>
  <c r="AL511" i="2" a="1"/>
  <c r="AL511" i="2" s="1"/>
  <c r="AL518" i="2" a="1"/>
  <c r="AL518" i="2" s="1"/>
  <c r="AL159" i="2" a="1"/>
  <c r="AL159" i="2" s="1"/>
  <c r="AL161" i="2" a="1"/>
  <c r="AL161" i="2" s="1"/>
  <c r="AL165" i="2" a="1"/>
  <c r="AL165" i="2" s="1"/>
  <c r="AL169" i="2" a="1"/>
  <c r="AL169" i="2" s="1"/>
  <c r="AL175" i="2" a="1"/>
  <c r="AL175" i="2" s="1"/>
  <c r="AL177" i="2" a="1"/>
  <c r="AL177" i="2" s="1"/>
  <c r="AL181" i="2" a="1"/>
  <c r="AL181" i="2" s="1"/>
  <c r="AL183" i="2" a="1"/>
  <c r="AL183" i="2" s="1"/>
  <c r="AL185" i="2" a="1"/>
  <c r="AL185" i="2" s="1"/>
  <c r="AL188" i="2" a="1"/>
  <c r="AL188" i="2" s="1"/>
  <c r="AL190" i="2" a="1"/>
  <c r="AL190" i="2" s="1"/>
  <c r="AL198" i="2" a="1"/>
  <c r="AL198" i="2" s="1"/>
  <c r="AL206" i="2" a="1"/>
  <c r="AL206" i="2" s="1"/>
  <c r="AL208" i="2" a="1"/>
  <c r="AL208" i="2" s="1"/>
  <c r="AL214" i="2" a="1"/>
  <c r="AL214" i="2" s="1"/>
  <c r="AL222" i="2" a="1"/>
  <c r="AL222" i="2" s="1"/>
  <c r="AL224" i="2" a="1"/>
  <c r="AL224" i="2" s="1"/>
  <c r="AL228" i="2" a="1"/>
  <c r="AL228" i="2" s="1"/>
  <c r="AL232" i="2" a="1"/>
  <c r="AL232" i="2" s="1"/>
  <c r="AL237" i="2" a="1"/>
  <c r="AL237" i="2" s="1"/>
  <c r="AL241" i="2" a="1"/>
  <c r="AL241" i="2" s="1"/>
  <c r="AL247" i="2" a="1"/>
  <c r="AL247" i="2" s="1"/>
  <c r="AL257" i="2" a="1"/>
  <c r="AL257" i="2" s="1"/>
  <c r="AL263" i="2" a="1"/>
  <c r="AL263" i="2" s="1"/>
  <c r="AL271" i="2" a="1"/>
  <c r="AL271" i="2" s="1"/>
  <c r="AL277" i="2" a="1"/>
  <c r="AL277" i="2" s="1"/>
  <c r="AL285" i="2" a="1"/>
  <c r="AL285" i="2" s="1"/>
  <c r="AL287" i="2" a="1"/>
  <c r="AL287" i="2" s="1"/>
  <c r="AL290" i="2" a="1"/>
  <c r="AL290" i="2" s="1"/>
  <c r="AL301" i="2" a="1"/>
  <c r="AL301" i="2" s="1"/>
  <c r="AL310" i="2" a="1"/>
  <c r="AL310" i="2" s="1"/>
  <c r="AL311" i="2" a="1"/>
  <c r="AL311" i="2" s="1"/>
  <c r="AL318" i="2" a="1"/>
  <c r="AL318" i="2" s="1"/>
  <c r="AL316" i="2" a="1"/>
  <c r="AL316" i="2" s="1"/>
  <c r="AL382" i="2" a="1"/>
  <c r="AL382" i="2" s="1"/>
  <c r="AL487" i="2" a="1"/>
  <c r="AL487" i="2" s="1"/>
  <c r="AL514" i="2" a="1"/>
  <c r="AL514" i="2" s="1"/>
  <c r="AL524" i="2" a="1"/>
  <c r="AL524" i="2" s="1"/>
  <c r="AL167" i="2" a="1"/>
  <c r="AL167" i="2" s="1"/>
  <c r="AL173" i="2" a="1"/>
  <c r="AL173" i="2" s="1"/>
  <c r="AL192" i="2" a="1"/>
  <c r="AL192" i="2" s="1"/>
  <c r="AL196" i="2" a="1"/>
  <c r="AL196" i="2" s="1"/>
  <c r="AL200" i="2" a="1"/>
  <c r="AL200" i="2" s="1"/>
  <c r="AL204" i="2" a="1"/>
  <c r="AL204" i="2" s="1"/>
  <c r="AL212" i="2" a="1"/>
  <c r="AL212" i="2" s="1"/>
  <c r="AL216" i="2" a="1"/>
  <c r="AL216" i="2" s="1"/>
  <c r="AL220" i="2" a="1"/>
  <c r="AL220" i="2" s="1"/>
  <c r="AL230" i="2" a="1"/>
  <c r="AL230" i="2" s="1"/>
  <c r="AL239" i="2" a="1"/>
  <c r="AL239" i="2" s="1"/>
  <c r="AL253" i="2" a="1"/>
  <c r="AL253" i="2" s="1"/>
  <c r="AL261" i="2" a="1"/>
  <c r="AL261" i="2" s="1"/>
  <c r="AL269" i="2" a="1"/>
  <c r="AL269" i="2" s="1"/>
  <c r="AL279" i="2" a="1"/>
  <c r="AL279" i="2" s="1"/>
  <c r="AL294" i="2" a="1"/>
  <c r="AL294" i="2" s="1"/>
  <c r="AL303" i="2" a="1"/>
  <c r="AL303" i="2" s="1"/>
  <c r="AL325" i="2" a="1"/>
  <c r="AL325" i="2" s="1"/>
  <c r="AL333" i="2" a="1"/>
  <c r="AL333" i="2" s="1"/>
  <c r="AL342" i="2" a="1"/>
  <c r="AL342" i="2" s="1"/>
  <c r="AL349" i="2" a="1"/>
  <c r="AL349" i="2" s="1"/>
  <c r="AL357" i="2" a="1"/>
  <c r="AL357" i="2" s="1"/>
  <c r="AL365" i="2" a="1"/>
  <c r="AL365" i="2" s="1"/>
  <c r="AL373" i="2" a="1"/>
  <c r="AL373" i="2" s="1"/>
  <c r="AL499" i="2" a="1"/>
  <c r="AL499" i="2" s="1"/>
  <c r="AL508" i="2" a="1"/>
  <c r="AL508" i="2" s="1"/>
  <c r="AL1521" i="2" a="1"/>
  <c r="AL1521" i="2" s="1"/>
  <c r="AL1546" i="2" a="1"/>
  <c r="AL1546" i="2" s="1"/>
  <c r="AG1552" i="2"/>
  <c r="AI1552" i="2" s="1"/>
  <c r="AR1552" i="2" s="1"/>
  <c r="AL1558" i="2" a="1"/>
  <c r="AL1558" i="2" s="1"/>
  <c r="AL1596" i="2" a="1"/>
  <c r="AL1596" i="2" s="1"/>
  <c r="AG1670" i="2"/>
  <c r="AG1738" i="2"/>
  <c r="AL1770" i="2" a="1"/>
  <c r="AL1770" i="2" s="1"/>
  <c r="AL1774" i="2" a="1"/>
  <c r="AL1774" i="2" s="1"/>
  <c r="AL1790" i="2" a="1"/>
  <c r="AL1790" i="2" s="1"/>
  <c r="AL1846" i="2" a="1"/>
  <c r="AL1846" i="2" s="1"/>
  <c r="AL1854" i="2" a="1"/>
  <c r="AL1854" i="2" s="1"/>
  <c r="AL1862" i="2" a="1"/>
  <c r="AL1862" i="2" s="1"/>
  <c r="AL1870" i="2" a="1"/>
  <c r="AL1870" i="2" s="1"/>
  <c r="AL1878" i="2" a="1"/>
  <c r="AL1878" i="2" s="1"/>
  <c r="AL1886" i="2" a="1"/>
  <c r="AL1886" i="2" s="1"/>
  <c r="AL1919" i="2" a="1"/>
  <c r="AL1919" i="2" s="1"/>
  <c r="AL1924" i="2" a="1"/>
  <c r="AL1924" i="2" s="1"/>
  <c r="AL1933" i="2" a="1"/>
  <c r="AL1933" i="2" s="1"/>
  <c r="AL1940" i="2" a="1"/>
  <c r="AL1940" i="2" s="1"/>
  <c r="AL1949" i="2" a="1"/>
  <c r="AL1949" i="2" s="1"/>
  <c r="AG1953" i="2"/>
  <c r="AL1957" i="2" a="1"/>
  <c r="AL1957" i="2" s="1"/>
  <c r="AG1578" i="2"/>
  <c r="AL1963" i="2" a="1"/>
  <c r="AL1963" i="2" s="1"/>
  <c r="AL1971" i="2" a="1"/>
  <c r="AL1971" i="2" s="1"/>
  <c r="AL1979" i="2" a="1"/>
  <c r="AL1979" i="2" s="1"/>
  <c r="AL1574" i="2" a="1"/>
  <c r="AL1574" i="2" s="1"/>
  <c r="AL1604" i="2" a="1"/>
  <c r="AL1604" i="2" s="1"/>
  <c r="AL1566" i="2" a="1"/>
  <c r="AL1566" i="2" s="1"/>
  <c r="AG1612" i="2"/>
  <c r="AL759" i="2" a="1"/>
  <c r="AL759" i="2" s="1"/>
  <c r="AL767" i="2" a="1"/>
  <c r="AL767" i="2" s="1"/>
  <c r="AL792" i="2" a="1"/>
  <c r="AL792" i="2" s="1"/>
  <c r="AL794" i="2" a="1"/>
  <c r="AL794" i="2" s="1"/>
  <c r="AL799" i="2" a="1"/>
  <c r="AL799" i="2" s="1"/>
  <c r="AL802" i="2" a="1"/>
  <c r="AL802" i="2" s="1"/>
  <c r="AL809" i="2" a="1"/>
  <c r="AL809" i="2" s="1"/>
  <c r="AL804" i="2" a="1"/>
  <c r="AL804" i="2" s="1"/>
  <c r="AL814" i="2" a="1"/>
  <c r="AL814" i="2" s="1"/>
  <c r="AL824" i="2" a="1"/>
  <c r="AL824" i="2" s="1"/>
  <c r="AL826" i="2" a="1"/>
  <c r="AL826" i="2" s="1"/>
  <c r="AL801" i="2" a="1"/>
  <c r="AL801" i="2" s="1"/>
  <c r="AL847" i="2" a="1"/>
  <c r="AL847" i="2" s="1"/>
  <c r="AL855" i="2" a="1"/>
  <c r="AL855" i="2" s="1"/>
  <c r="AL862" i="2" a="1"/>
  <c r="AL862" i="2" s="1"/>
  <c r="AL871" i="2" a="1"/>
  <c r="AL871" i="2" s="1"/>
  <c r="AL879" i="2" a="1"/>
  <c r="AL879" i="2" s="1"/>
  <c r="AL887" i="2" a="1"/>
  <c r="AL887" i="2" s="1"/>
  <c r="AG994" i="2"/>
  <c r="AG1992" i="2"/>
  <c r="AI1992" i="2" s="1"/>
  <c r="AR1992" i="2" s="1"/>
  <c r="AG2000" i="2"/>
  <c r="AG2012" i="2"/>
  <c r="AL2035" i="2" a="1"/>
  <c r="AL2035" i="2" s="1"/>
  <c r="AG2034" i="2"/>
  <c r="AG2040" i="2"/>
  <c r="AL2044" i="2" a="1"/>
  <c r="AL2044" i="2" s="1"/>
  <c r="AG2064" i="2"/>
  <c r="AG2070" i="2"/>
  <c r="AI2070" i="2" s="1"/>
  <c r="AR2070" i="2" s="1"/>
  <c r="AG1128" i="2"/>
  <c r="AL1139" i="2" a="1"/>
  <c r="AL1139" i="2" s="1"/>
  <c r="AL1145" i="2" a="1"/>
  <c r="AL1145" i="2" s="1"/>
  <c r="AL1153" i="2" a="1"/>
  <c r="AL1153" i="2" s="1"/>
  <c r="AL1155" i="2" a="1"/>
  <c r="AL1155" i="2" s="1"/>
  <c r="AL1163" i="2" a="1"/>
  <c r="AL1163" i="2" s="1"/>
  <c r="AL1171" i="2" a="1"/>
  <c r="AL1171" i="2" s="1"/>
  <c r="AL1179" i="2" a="1"/>
  <c r="AL1179" i="2" s="1"/>
  <c r="AL1187" i="2" a="1"/>
  <c r="AL1187" i="2" s="1"/>
  <c r="AG1193" i="2"/>
  <c r="AL1195" i="2" a="1"/>
  <c r="AL1195" i="2" s="1"/>
  <c r="AL3101" i="2" a="1"/>
  <c r="AL3101" i="2" s="1"/>
  <c r="AN2475" i="2"/>
  <c r="AL1203" i="2" a="1"/>
  <c r="AL1203" i="2" s="1"/>
  <c r="AL1215" i="2" a="1"/>
  <c r="AL1215" i="2" s="1"/>
  <c r="AL1219" i="2" a="1"/>
  <c r="AL1219" i="2" s="1"/>
  <c r="AL1253" i="2" a="1"/>
  <c r="AL1253" i="2" s="1"/>
  <c r="AL1261" i="2" a="1"/>
  <c r="AL1261" i="2" s="1"/>
  <c r="AL1269" i="2" a="1"/>
  <c r="AL1269" i="2" s="1"/>
  <c r="AL1279" i="2" a="1"/>
  <c r="AL1279" i="2" s="1"/>
  <c r="AL1287" i="2" a="1"/>
  <c r="AL1287" i="2" s="1"/>
  <c r="AL1505" i="2" a="1"/>
  <c r="AL1505" i="2" s="1"/>
  <c r="AL1540" i="2" a="1"/>
  <c r="AL1540" i="2" s="1"/>
  <c r="AL1583" i="2" a="1"/>
  <c r="AL1583" i="2" s="1"/>
  <c r="AL1611" i="2" a="1"/>
  <c r="AL1611" i="2" s="1"/>
  <c r="AL1627" i="2" a="1"/>
  <c r="AL1627" i="2" s="1"/>
  <c r="AL1775" i="2" a="1"/>
  <c r="AL1775" i="2" s="1"/>
  <c r="AL1785" i="2" a="1"/>
  <c r="AL1785" i="2" s="1"/>
  <c r="AG1797" i="2"/>
  <c r="AL1801" i="2" a="1"/>
  <c r="AL1801" i="2" s="1"/>
  <c r="AL1809" i="2" a="1"/>
  <c r="AL1809" i="2" s="1"/>
  <c r="AG1827" i="2"/>
  <c r="AI1827" i="2" s="1"/>
  <c r="AR1827" i="2" s="1"/>
  <c r="AG1968" i="2"/>
  <c r="AI1968" i="2" s="1"/>
  <c r="AR1968" i="2" s="1"/>
  <c r="AG1977" i="2"/>
  <c r="AL1985" i="2" a="1"/>
  <c r="AL1985" i="2" s="1"/>
  <c r="AL1993" i="2" a="1"/>
  <c r="AL1993" i="2" s="1"/>
  <c r="AL2024" i="2" a="1"/>
  <c r="AL2024" i="2" s="1"/>
  <c r="AL2041" i="2" a="1"/>
  <c r="AL2041" i="2" s="1"/>
  <c r="AL2065" i="2" a="1"/>
  <c r="AL2065" i="2" s="1"/>
  <c r="AL2073" i="2" a="1"/>
  <c r="AL2073" i="2" s="1"/>
  <c r="AL2084" i="2" a="1"/>
  <c r="AL2084" i="2" s="1"/>
  <c r="AG2087" i="2"/>
  <c r="AG2116" i="2"/>
  <c r="AG2133" i="2"/>
  <c r="AG2196" i="2"/>
  <c r="AL2195" i="2" a="1"/>
  <c r="AL2195" i="2" s="1"/>
  <c r="AG2209" i="2"/>
  <c r="AG2250" i="2"/>
  <c r="AI2250" i="2" s="1"/>
  <c r="AG2289" i="2"/>
  <c r="AL2379" i="2" a="1"/>
  <c r="AL2379" i="2" s="1"/>
  <c r="AG2407" i="2"/>
  <c r="AL2411" i="2" a="1"/>
  <c r="AL2411" i="2" s="1"/>
  <c r="AL2416" i="2" a="1"/>
  <c r="AL2416" i="2" s="1"/>
  <c r="AG2423" i="2"/>
  <c r="AG2429" i="2"/>
  <c r="AI2429" i="2" s="1"/>
  <c r="AR2429" i="2" s="1"/>
  <c r="AG2453" i="2"/>
  <c r="AG2459" i="2"/>
  <c r="AI2459" i="2" s="1"/>
  <c r="AR2459" i="2" s="1"/>
  <c r="AG2469" i="2"/>
  <c r="AG2483" i="2"/>
  <c r="AG2516" i="2"/>
  <c r="AG2539" i="2"/>
  <c r="AG2579" i="2"/>
  <c r="AG2594" i="2"/>
  <c r="AL2612" i="2" a="1"/>
  <c r="AL2612" i="2" s="1"/>
  <c r="AL2620" i="2" a="1"/>
  <c r="AL2620" i="2" s="1"/>
  <c r="AL2632" i="2" a="1"/>
  <c r="AL2632" i="2" s="1"/>
  <c r="AL2668" i="2" a="1"/>
  <c r="AL2668" i="2" s="1"/>
  <c r="AG2670" i="2"/>
  <c r="AL2701" i="2" a="1"/>
  <c r="AL2701" i="2" s="1"/>
  <c r="AL2708" i="2" a="1"/>
  <c r="AL2708" i="2" s="1"/>
  <c r="AL2717" i="2" a="1"/>
  <c r="AL2717" i="2" s="1"/>
  <c r="AL2724" i="2" a="1"/>
  <c r="AL2724" i="2" s="1"/>
  <c r="AG2727" i="2"/>
  <c r="AI2727" i="2" s="1"/>
  <c r="AR2727" i="2" s="1"/>
  <c r="AL2741" i="2" a="1"/>
  <c r="AL2741" i="2" s="1"/>
  <c r="AG2743" i="2"/>
  <c r="AL2743" i="2" a="1"/>
  <c r="AL2743" i="2" s="1"/>
  <c r="AG2749" i="2"/>
  <c r="AL2749" i="2" a="1"/>
  <c r="AL2749" i="2" s="1"/>
  <c r="AL2750" i="2" a="1"/>
  <c r="AL2750" i="2" s="1"/>
  <c r="AG2754" i="2"/>
  <c r="AI2754" i="2" s="1"/>
  <c r="AR2754" i="2" s="1"/>
  <c r="AG2758" i="2"/>
  <c r="AI2758" i="2" s="1"/>
  <c r="AR2758" i="2" s="1"/>
  <c r="AG2760" i="2"/>
  <c r="AL2760" i="2" a="1"/>
  <c r="AL2760" i="2" s="1"/>
  <c r="AG2765" i="2"/>
  <c r="AG2766" i="2"/>
  <c r="AI2766" i="2" s="1"/>
  <c r="AR2766" i="2" s="1"/>
  <c r="AG2768" i="2"/>
  <c r="AL2768" i="2" a="1"/>
  <c r="AL2768" i="2" s="1"/>
  <c r="AG2770" i="2"/>
  <c r="AI2770" i="2" s="1"/>
  <c r="AR2770" i="2" s="1"/>
  <c r="AG2772" i="2"/>
  <c r="AI2772" i="2" s="1"/>
  <c r="AR2772" i="2" s="1"/>
  <c r="AG2774" i="2"/>
  <c r="AG2776" i="2"/>
  <c r="AL2776" i="2" a="1"/>
  <c r="AL2776" i="2" s="1"/>
  <c r="AG2782" i="2"/>
  <c r="AG2784" i="2"/>
  <c r="AL2784" i="2" a="1"/>
  <c r="AL2784" i="2" s="1"/>
  <c r="AG2786" i="2"/>
  <c r="AI2786" i="2" s="1"/>
  <c r="AL2786" i="2" a="1"/>
  <c r="AL2786" i="2" s="1"/>
  <c r="AG2788" i="2"/>
  <c r="AG2792" i="2"/>
  <c r="AL2792" i="2" a="1"/>
  <c r="AL2792" i="2" s="1"/>
  <c r="AG2794" i="2"/>
  <c r="AG2796" i="2"/>
  <c r="AG2800" i="2"/>
  <c r="AG2802" i="2"/>
  <c r="AL2802" i="2" a="1"/>
  <c r="AL2802" i="2" s="1"/>
  <c r="AG2808" i="2"/>
  <c r="AG2812" i="2"/>
  <c r="AI2812" i="2" s="1"/>
  <c r="AR2812" i="2" s="1"/>
  <c r="AG2814" i="2"/>
  <c r="AG2816" i="2"/>
  <c r="AL2824" i="2" a="1"/>
  <c r="AL2824" i="2" s="1"/>
  <c r="AG2831" i="2"/>
  <c r="AI2831" i="2" s="1"/>
  <c r="AR2831" i="2" s="1"/>
  <c r="AG2834" i="2"/>
  <c r="AG2828" i="2"/>
  <c r="AI2828" i="2" s="1"/>
  <c r="AR2828" i="2" s="1"/>
  <c r="AL2830" i="2" a="1"/>
  <c r="AL2830" i="2" s="1"/>
  <c r="AG2826" i="2"/>
  <c r="AL2836" i="2" a="1"/>
  <c r="AL2836" i="2" s="1"/>
  <c r="AG2838" i="2"/>
  <c r="AL2838" i="2" a="1"/>
  <c r="AL2838" i="2" s="1"/>
  <c r="AG2842" i="2"/>
  <c r="AI2842" i="2" s="1"/>
  <c r="AR2842" i="2" s="1"/>
  <c r="AG2844" i="2"/>
  <c r="AI2844" i="2" s="1"/>
  <c r="AR2844" i="2" s="1"/>
  <c r="AL2844" i="2" a="1"/>
  <c r="AL2844" i="2" s="1"/>
  <c r="AG2846" i="2"/>
  <c r="AI2846" i="2" s="1"/>
  <c r="AR2846" i="2" s="1"/>
  <c r="AG2848" i="2"/>
  <c r="AG2850" i="2"/>
  <c r="AL2850" i="2" a="1"/>
  <c r="AL2850" i="2" s="1"/>
  <c r="AG2852" i="2"/>
  <c r="AG2854" i="2"/>
  <c r="AG2856" i="2"/>
  <c r="AG2858" i="2"/>
  <c r="AI2858" i="2" s="1"/>
  <c r="AR2858" i="2" s="1"/>
  <c r="AL2858" i="2" a="1"/>
  <c r="AL2858" i="2" s="1"/>
  <c r="AG2860" i="2"/>
  <c r="AG2862" i="2"/>
  <c r="AG2864" i="2"/>
  <c r="AL2864" i="2" a="1"/>
  <c r="AL2864" i="2" s="1"/>
  <c r="AG2866" i="2"/>
  <c r="AI2866" i="2" s="1"/>
  <c r="AR2866" i="2" s="1"/>
  <c r="AG2870" i="2"/>
  <c r="AI2870" i="2" s="1"/>
  <c r="AR2870" i="2" s="1"/>
  <c r="AL2870" i="2" a="1"/>
  <c r="AL2870" i="2" s="1"/>
  <c r="AG2869" i="2"/>
  <c r="AG2872" i="2"/>
  <c r="AG2874" i="2"/>
  <c r="AG2876" i="2"/>
  <c r="AL2878" i="2" a="1"/>
  <c r="AL2878" i="2" s="1"/>
  <c r="AG2880" i="2"/>
  <c r="AL2880" i="2" a="1"/>
  <c r="AL2880" i="2" s="1"/>
  <c r="AG2882" i="2"/>
  <c r="AI2882" i="2" s="1"/>
  <c r="AR2882" i="2" s="1"/>
  <c r="AG2886" i="2"/>
  <c r="AG2889" i="2"/>
  <c r="AG2891" i="2"/>
  <c r="AG2893" i="2"/>
  <c r="AL2893" i="2" a="1"/>
  <c r="AL2893" i="2" s="1"/>
  <c r="AG2895" i="2"/>
  <c r="AG2897" i="2"/>
  <c r="AI2897" i="2" s="1"/>
  <c r="AR2897" i="2" s="1"/>
  <c r="AN2897" i="2"/>
  <c r="AG2892" i="2"/>
  <c r="AL2900" i="2" a="1"/>
  <c r="AL2900" i="2" s="1"/>
  <c r="AG2902" i="2"/>
  <c r="AG2904" i="2"/>
  <c r="AG2906" i="2"/>
  <c r="AL2552" i="2" a="1"/>
  <c r="AL2552" i="2" s="1"/>
  <c r="AG2909" i="2"/>
  <c r="AI2909" i="2" s="1"/>
  <c r="AG2911" i="2"/>
  <c r="AI2911" i="2" s="1"/>
  <c r="AR2911" i="2" s="1"/>
  <c r="AL2911" i="2" a="1"/>
  <c r="AL2911" i="2" s="1"/>
  <c r="AL2914" i="2" a="1"/>
  <c r="AL2914" i="2" s="1"/>
  <c r="AG2912" i="2"/>
  <c r="AG2918" i="2"/>
  <c r="AG2920" i="2"/>
  <c r="AG2922" i="2"/>
  <c r="AI2922" i="2" s="1"/>
  <c r="AR2922" i="2" s="1"/>
  <c r="AL2922" i="2" a="1"/>
  <c r="AL2922" i="2" s="1"/>
  <c r="AG2919" i="2"/>
  <c r="AI2919" i="2" s="1"/>
  <c r="AR2919" i="2" s="1"/>
  <c r="AG2927" i="2"/>
  <c r="AG2929" i="2"/>
  <c r="AG2931" i="2"/>
  <c r="AI2931" i="2" s="1"/>
  <c r="AR2931" i="2" s="1"/>
  <c r="AL2931" i="2" a="1"/>
  <c r="AL2931" i="2" s="1"/>
  <c r="AG2933" i="2"/>
  <c r="AG2935" i="2"/>
  <c r="AI2935" i="2" s="1"/>
  <c r="AR2935" i="2" s="1"/>
  <c r="AG2937" i="2"/>
  <c r="AL2937" i="2" a="1"/>
  <c r="AL2937" i="2" s="1"/>
  <c r="AG2939" i="2"/>
  <c r="AL2939" i="2" a="1"/>
  <c r="AL2939" i="2" s="1"/>
  <c r="AG2941" i="2"/>
  <c r="AG2943" i="2"/>
  <c r="AG2945" i="2"/>
  <c r="AG2946" i="2"/>
  <c r="AG2950" i="2"/>
  <c r="AI2950" i="2" s="1"/>
  <c r="AR2950" i="2" s="1"/>
  <c r="AG2952" i="2"/>
  <c r="AI2952" i="2" s="1"/>
  <c r="AR2952" i="2" s="1"/>
  <c r="AL2952" i="2" a="1"/>
  <c r="AL2952" i="2" s="1"/>
  <c r="AG2953" i="2"/>
  <c r="AG2955" i="2"/>
  <c r="AG2957" i="2"/>
  <c r="AL2957" i="2" a="1"/>
  <c r="AL2957" i="2" s="1"/>
  <c r="AG2959" i="2"/>
  <c r="AI2959" i="2" s="1"/>
  <c r="AR2959" i="2" s="1"/>
  <c r="AG2961" i="2"/>
  <c r="AI2961" i="2" s="1"/>
  <c r="AR2961" i="2" s="1"/>
  <c r="AL2961" i="2" a="1"/>
  <c r="AL2961" i="2" s="1"/>
  <c r="AG2963" i="2"/>
  <c r="AI2963" i="2" s="1"/>
  <c r="AR2963" i="2" s="1"/>
  <c r="AG2965" i="2"/>
  <c r="AG2967" i="2"/>
  <c r="AG2969" i="2"/>
  <c r="AG2973" i="2"/>
  <c r="AI2973" i="2" s="1"/>
  <c r="AR2973" i="2" s="1"/>
  <c r="AG2975" i="2"/>
  <c r="AG2977" i="2"/>
  <c r="AI2977" i="2" s="1"/>
  <c r="AR2977" i="2" s="1"/>
  <c r="AG2979" i="2"/>
  <c r="AG2981" i="2"/>
  <c r="AG2983" i="2"/>
  <c r="AG2985" i="2"/>
  <c r="AG2987" i="2"/>
  <c r="AG2991" i="2"/>
  <c r="AI2991" i="2" s="1"/>
  <c r="AR2991" i="2" s="1"/>
  <c r="AG2990" i="2"/>
  <c r="AG2993" i="2"/>
  <c r="AI2993" i="2" s="1"/>
  <c r="AR2993" i="2" s="1"/>
  <c r="AG2995" i="2"/>
  <c r="AI2995" i="2" s="1"/>
  <c r="AR2995" i="2" s="1"/>
  <c r="AL2995" i="2" a="1"/>
  <c r="AL2995" i="2" s="1"/>
  <c r="AG2997" i="2"/>
  <c r="AG2999" i="2"/>
  <c r="AL3001" i="2" a="1"/>
  <c r="AL3001" i="2" s="1"/>
  <c r="AG3003" i="2"/>
  <c r="AL3003" i="2" a="1"/>
  <c r="AL3003" i="2" s="1"/>
  <c r="AG3008" i="2"/>
  <c r="AI3008" i="2" s="1"/>
  <c r="AR3008" i="2" s="1"/>
  <c r="AL3008" i="2" a="1"/>
  <c r="AL3008" i="2" s="1"/>
  <c r="AL3009" i="2" a="1"/>
  <c r="AL3009" i="2" s="1"/>
  <c r="AG3011" i="2"/>
  <c r="AG3013" i="2"/>
  <c r="AL3013" i="2" a="1"/>
  <c r="AL3013" i="2" s="1"/>
  <c r="AG3015" i="2"/>
  <c r="AL3017" i="2" a="1"/>
  <c r="AL3017" i="2" s="1"/>
  <c r="AG3020" i="2"/>
  <c r="AI3020" i="2" s="1"/>
  <c r="AR3020" i="2" s="1"/>
  <c r="AG3022" i="2"/>
  <c r="AI3022" i="2" s="1"/>
  <c r="AR3022" i="2" s="1"/>
  <c r="AG3023" i="2"/>
  <c r="AL3025" i="2" a="1"/>
  <c r="AL3025" i="2" s="1"/>
  <c r="AG3027" i="2"/>
  <c r="AG3030" i="2"/>
  <c r="AI3030" i="2" s="1"/>
  <c r="AR3030" i="2" s="1"/>
  <c r="AG3032" i="2"/>
  <c r="AG3034" i="2"/>
  <c r="AI3034" i="2" s="1"/>
  <c r="AR3034" i="2" s="1"/>
  <c r="AG3036" i="2"/>
  <c r="AI3036" i="2" s="1"/>
  <c r="AR3036" i="2" s="1"/>
  <c r="AL3036" i="2" a="1"/>
  <c r="AL3036" i="2" s="1"/>
  <c r="AG3038" i="2"/>
  <c r="AG3040" i="2"/>
  <c r="AL3041" i="2" a="1"/>
  <c r="AL3041" i="2" s="1"/>
  <c r="AG3044" i="2"/>
  <c r="AI3044" i="2" s="1"/>
  <c r="AR3044" i="2" s="1"/>
  <c r="AG3046" i="2"/>
  <c r="AG3048" i="2"/>
  <c r="AN3050" i="2"/>
  <c r="AG3055" i="2"/>
  <c r="AI3055" i="2" s="1"/>
  <c r="AR3055" i="2" s="1"/>
  <c r="AG3057" i="2"/>
  <c r="AL3052" i="2" a="1"/>
  <c r="AL3052" i="2" s="1"/>
  <c r="AG3060" i="2"/>
  <c r="AI3060" i="2" s="1"/>
  <c r="AR3060" i="2" s="1"/>
  <c r="AG3062" i="2"/>
  <c r="AL3062" i="2" a="1"/>
  <c r="AL3062" i="2" s="1"/>
  <c r="AG3066" i="2"/>
  <c r="AI3066" i="2" s="1"/>
  <c r="AR3066" i="2" s="1"/>
  <c r="AL3064" i="2" a="1"/>
  <c r="AL3064" i="2" s="1"/>
  <c r="AG3070" i="2"/>
  <c r="AI3070" i="2" s="1"/>
  <c r="AR3070" i="2" s="1"/>
  <c r="AG3072" i="2"/>
  <c r="AL3072" i="2" a="1"/>
  <c r="AL3072" i="2" s="1"/>
  <c r="AG3068" i="2"/>
  <c r="AG3028" i="2"/>
  <c r="AG3075" i="2"/>
  <c r="AG3077" i="2"/>
  <c r="AI3077" i="2" s="1"/>
  <c r="AL3077" i="2" a="1"/>
  <c r="AL3077" i="2" s="1"/>
  <c r="AL3079" i="2" a="1"/>
  <c r="AL3079" i="2" s="1"/>
  <c r="AG3081" i="2"/>
  <c r="AG3083" i="2"/>
  <c r="AI3083" i="2" s="1"/>
  <c r="AR3083" i="2" s="1"/>
  <c r="AG3085" i="2"/>
  <c r="AL3085" i="2" a="1"/>
  <c r="AL3085" i="2" s="1"/>
  <c r="AL3087" i="2" a="1"/>
  <c r="AL3087" i="2" s="1"/>
  <c r="AG3089" i="2"/>
  <c r="AL3089" i="2" a="1"/>
  <c r="AL3089" i="2" s="1"/>
  <c r="AG3092" i="2"/>
  <c r="AI3092" i="2" s="1"/>
  <c r="AR3092" i="2" s="1"/>
  <c r="AG3094" i="2"/>
  <c r="AL3091" i="2" a="1"/>
  <c r="AL3091" i="2" s="1"/>
  <c r="AG3097" i="2"/>
  <c r="AG3099" i="2"/>
  <c r="AL3103" i="2" a="1"/>
  <c r="AL3103" i="2" s="1"/>
  <c r="AG3105" i="2"/>
  <c r="AI3105" i="2" s="1"/>
  <c r="AR3105" i="2" s="1"/>
  <c r="AG3107" i="2"/>
  <c r="AI3107" i="2" s="1"/>
  <c r="AR3107" i="2" s="1"/>
  <c r="AG3110" i="2"/>
  <c r="AL3109" i="2" a="1"/>
  <c r="AL3109" i="2" s="1"/>
  <c r="AG3113" i="2"/>
  <c r="AL3113" i="2" a="1"/>
  <c r="AL3113" i="2" s="1"/>
  <c r="AG3116" i="2"/>
  <c r="AL3119" i="2" a="1"/>
  <c r="AL3119" i="2" s="1"/>
  <c r="AG3121" i="2"/>
  <c r="AI3121" i="2" s="1"/>
  <c r="AR3121" i="2" s="1"/>
  <c r="AG3123" i="2"/>
  <c r="AI3123" i="2" s="1"/>
  <c r="AR3123" i="2" s="1"/>
  <c r="AG3126" i="2"/>
  <c r="AI3126" i="2" s="1"/>
  <c r="AR3126" i="2" s="1"/>
  <c r="AG3128" i="2"/>
  <c r="AG3129" i="2"/>
  <c r="AG3131" i="2"/>
  <c r="AG3133" i="2"/>
  <c r="AL3133" i="2" a="1"/>
  <c r="AL3133" i="2" s="1"/>
  <c r="AG3135" i="2"/>
  <c r="AI3135" i="2" s="1"/>
  <c r="AR3135" i="2" s="1"/>
  <c r="AG3140" i="2"/>
  <c r="AI3140" i="2" s="1"/>
  <c r="AR3140" i="2" s="1"/>
  <c r="AG3142" i="2"/>
  <c r="AI3142" i="2" s="1"/>
  <c r="AR3142" i="2" s="1"/>
  <c r="AG3143" i="2"/>
  <c r="AI3143" i="2" s="1"/>
  <c r="AR3143" i="2" s="1"/>
  <c r="AL3147" i="2" a="1"/>
  <c r="AL3147" i="2" s="1"/>
  <c r="AG3145" i="2"/>
  <c r="AL3145" i="2" a="1"/>
  <c r="AL3145" i="2" s="1"/>
  <c r="AG3151" i="2"/>
  <c r="AI3151" i="2" s="1"/>
  <c r="AR3151" i="2" s="1"/>
  <c r="AG3153" i="2"/>
  <c r="AI3153" i="2" s="1"/>
  <c r="AR3153" i="2" s="1"/>
  <c r="AL3157" i="2" a="1"/>
  <c r="AL3157" i="2" s="1"/>
  <c r="AG3159" i="2"/>
  <c r="AI3159" i="2" s="1"/>
  <c r="AR3159" i="2" s="1"/>
  <c r="AL3159" i="2" a="1"/>
  <c r="AL3159" i="2" s="1"/>
  <c r="AG3161" i="2"/>
  <c r="AG3163" i="2"/>
  <c r="AG3167" i="2"/>
  <c r="AG3169" i="2"/>
  <c r="AG3171" i="2"/>
  <c r="AL3173" i="2" a="1"/>
  <c r="AL3173" i="2" s="1"/>
  <c r="AG3175" i="2"/>
  <c r="AG3177" i="2"/>
  <c r="AL3177" i="2" a="1"/>
  <c r="AL3177" i="2" s="1"/>
  <c r="AG3179" i="2"/>
  <c r="AL3179" i="2" a="1"/>
  <c r="AL3179" i="2" s="1"/>
  <c r="AG3183" i="2"/>
  <c r="AG3185" i="2"/>
  <c r="AI3185" i="2" s="1"/>
  <c r="AR3185" i="2" s="1"/>
  <c r="AG3188" i="2"/>
  <c r="AI3188" i="2" s="1"/>
  <c r="AR3188" i="2" s="1"/>
  <c r="AL3188" i="2" a="1"/>
  <c r="AL3188" i="2" s="1"/>
  <c r="AL3189" i="2" a="1"/>
  <c r="AL3189" i="2" s="1"/>
  <c r="AG3192" i="2"/>
  <c r="AG3194" i="2"/>
  <c r="AG3196" i="2"/>
  <c r="AL3198" i="2" a="1"/>
  <c r="AL3198" i="2" s="1"/>
  <c r="AG3200" i="2"/>
  <c r="AG3204" i="2"/>
  <c r="AI3204" i="2" s="1"/>
  <c r="AR3204" i="2" s="1"/>
  <c r="AL3206" i="2" a="1"/>
  <c r="AL3206" i="2" s="1"/>
  <c r="AG3208" i="2"/>
  <c r="AL3208" i="2" a="1"/>
  <c r="AL3208" i="2" s="1"/>
  <c r="AG3210" i="2"/>
  <c r="AL3215" i="2" a="1"/>
  <c r="AL3215" i="2" s="1"/>
  <c r="AG3217" i="2"/>
  <c r="AL3217" i="2" a="1"/>
  <c r="AL3217" i="2" s="1"/>
  <c r="AG3203" i="2"/>
  <c r="AI3203" i="2" s="1"/>
  <c r="AR3203" i="2" s="1"/>
  <c r="AL3203" i="2" a="1"/>
  <c r="AL3203" i="2" s="1"/>
  <c r="AL1229" i="2" a="1"/>
  <c r="AL1229" i="2" s="1"/>
  <c r="AL1263" i="2" a="1"/>
  <c r="AL1263" i="2" s="1"/>
  <c r="AL1271" i="2" a="1"/>
  <c r="AL1271" i="2" s="1"/>
  <c r="AL1273" i="2" a="1"/>
  <c r="AL1273" i="2" s="1"/>
  <c r="AL1277" i="2" a="1"/>
  <c r="AL1277" i="2" s="1"/>
  <c r="AL1285" i="2" a="1"/>
  <c r="AL1285" i="2" s="1"/>
  <c r="AG1307" i="2"/>
  <c r="AI1307" i="2" s="1"/>
  <c r="AR1307" i="2" s="1"/>
  <c r="AG1421" i="2"/>
  <c r="AI1421" i="2" s="1"/>
  <c r="AG1458" i="2"/>
  <c r="AG1487" i="2"/>
  <c r="AL1503" i="2" a="1"/>
  <c r="AL1503" i="2" s="1"/>
  <c r="AL1508" i="2" a="1"/>
  <c r="AL1508" i="2" s="1"/>
  <c r="AL1619" i="2" a="1"/>
  <c r="AL1619" i="2" s="1"/>
  <c r="AL1636" i="2" a="1"/>
  <c r="AL1636" i="2" s="1"/>
  <c r="AG1705" i="2"/>
  <c r="AI1705" i="2" s="1"/>
  <c r="AR1705" i="2" s="1"/>
  <c r="AL1743" i="2" a="1"/>
  <c r="AL1743" i="2" s="1"/>
  <c r="AL1759" i="2" a="1"/>
  <c r="AL1759" i="2" s="1"/>
  <c r="AL1793" i="2" a="1"/>
  <c r="AL1793" i="2" s="1"/>
  <c r="AL1815" i="2" a="1"/>
  <c r="AL1815" i="2" s="1"/>
  <c r="AL1817" i="2" a="1"/>
  <c r="AL1817" i="2" s="1"/>
  <c r="AL1825" i="2" a="1"/>
  <c r="AL1825" i="2" s="1"/>
  <c r="AL1833" i="2" a="1"/>
  <c r="AL1833" i="2" s="1"/>
  <c r="AL1841" i="2" a="1"/>
  <c r="AL1841" i="2" s="1"/>
  <c r="AL1889" i="2" a="1"/>
  <c r="AL1889" i="2" s="1"/>
  <c r="AL1897" i="2" a="1"/>
  <c r="AL1897" i="2" s="1"/>
  <c r="AL2001" i="2" a="1"/>
  <c r="AL2001" i="2" s="1"/>
  <c r="AL2009" i="2" a="1"/>
  <c r="AL2009" i="2" s="1"/>
  <c r="AL2018" i="2" a="1"/>
  <c r="AL2018" i="2" s="1"/>
  <c r="AL2049" i="2" a="1"/>
  <c r="AL2049" i="2" s="1"/>
  <c r="AL2057" i="2" a="1"/>
  <c r="AL2057" i="2" s="1"/>
  <c r="AL2090" i="2" a="1"/>
  <c r="AL2090" i="2" s="1"/>
  <c r="AG2149" i="2"/>
  <c r="AI2149" i="2" s="1"/>
  <c r="AR2149" i="2" s="1"/>
  <c r="AG2157" i="2"/>
  <c r="AL2159" i="2" a="1"/>
  <c r="AL2159" i="2" s="1"/>
  <c r="AL2163" i="2" a="1"/>
  <c r="AL2163" i="2" s="1"/>
  <c r="AL2167" i="2" a="1"/>
  <c r="AL2167" i="2" s="1"/>
  <c r="AL2171" i="2" a="1"/>
  <c r="AL2171" i="2" s="1"/>
  <c r="AL2175" i="2" a="1"/>
  <c r="AL2175" i="2" s="1"/>
  <c r="AL2180" i="2" a="1"/>
  <c r="AL2180" i="2" s="1"/>
  <c r="AG2179" i="2"/>
  <c r="AI2179" i="2" s="1"/>
  <c r="AR2179" i="2" s="1"/>
  <c r="AL2191" i="2" a="1"/>
  <c r="AL2191" i="2" s="1"/>
  <c r="AL2207" i="2" a="1"/>
  <c r="AL2207" i="2" s="1"/>
  <c r="AL2215" i="2" a="1"/>
  <c r="AL2215" i="2" s="1"/>
  <c r="AL2223" i="2" a="1"/>
  <c r="AL2223" i="2" s="1"/>
  <c r="AL2232" i="2" a="1"/>
  <c r="AL2232" i="2" s="1"/>
  <c r="AL2238" i="2" a="1"/>
  <c r="AL2238" i="2" s="1"/>
  <c r="AL2248" i="2" a="1"/>
  <c r="AL2248" i="2" s="1"/>
  <c r="AL2255" i="2" a="1"/>
  <c r="AL2255" i="2" s="1"/>
  <c r="AL2263" i="2" a="1"/>
  <c r="AL2263" i="2" s="1"/>
  <c r="AG2267" i="2"/>
  <c r="AG2283" i="2"/>
  <c r="AG2329" i="2"/>
  <c r="AG2349" i="2"/>
  <c r="AI2349" i="2" s="1"/>
  <c r="AR2349" i="2" s="1"/>
  <c r="AL2385" i="2" a="1"/>
  <c r="AL2385" i="2" s="1"/>
  <c r="AL2393" i="2" a="1"/>
  <c r="AL2393" i="2" s="1"/>
  <c r="AL2401" i="2" a="1"/>
  <c r="AL2401" i="2" s="1"/>
  <c r="AG2412" i="2"/>
  <c r="AL2484" i="2" a="1"/>
  <c r="AL2484" i="2" s="1"/>
  <c r="AG2499" i="2"/>
  <c r="AG2572" i="2"/>
  <c r="AL2596" i="2" a="1"/>
  <c r="AL2596" i="2" s="1"/>
  <c r="AL2603" i="2" a="1"/>
  <c r="AL2603" i="2" s="1"/>
  <c r="AL2975" i="2" a="1"/>
  <c r="AL2975" i="2" s="1"/>
  <c r="AN2844" i="2"/>
  <c r="AN3132" i="2"/>
  <c r="AN2837" i="2"/>
  <c r="AL3156" i="2" a="1"/>
  <c r="AL3156" i="2" s="1"/>
  <c r="AN3067" i="2"/>
  <c r="AL2867" i="2" a="1"/>
  <c r="AL2867" i="2" s="1"/>
  <c r="AN3002" i="2"/>
  <c r="AN2940" i="2"/>
  <c r="AN2917" i="2"/>
  <c r="AN2332" i="2"/>
  <c r="AL2097" i="2" a="1"/>
  <c r="AL2097" i="2" s="1"/>
  <c r="AL2103" i="2" a="1"/>
  <c r="AL2103" i="2" s="1"/>
  <c r="AL2114" i="2" a="1"/>
  <c r="AL2114" i="2" s="1"/>
  <c r="AG2111" i="2"/>
  <c r="AL2120" i="2" a="1"/>
  <c r="AL2120" i="2" s="1"/>
  <c r="AL2128" i="2" a="1"/>
  <c r="AL2128" i="2" s="1"/>
  <c r="AL2136" i="2" a="1"/>
  <c r="AL2136" i="2" s="1"/>
  <c r="AL2144" i="2" a="1"/>
  <c r="AL2144" i="2" s="1"/>
  <c r="AL2152" i="2" a="1"/>
  <c r="AL2152" i="2" s="1"/>
  <c r="AG2190" i="2"/>
  <c r="AG2204" i="2"/>
  <c r="AL2220" i="2" a="1"/>
  <c r="AL2220" i="2" s="1"/>
  <c r="AG2226" i="2"/>
  <c r="AI2226" i="2" s="1"/>
  <c r="AR2226" i="2" s="1"/>
  <c r="AG2237" i="2"/>
  <c r="AI2237" i="2" s="1"/>
  <c r="AR2237" i="2" s="1"/>
  <c r="AL2230" i="2" a="1"/>
  <c r="AL2230" i="2" s="1"/>
  <c r="AG2256" i="2"/>
  <c r="AG2303" i="2"/>
  <c r="AL2341" i="2" a="1"/>
  <c r="AL2341" i="2" s="1"/>
  <c r="AG2344" i="2"/>
  <c r="AL2348" i="2" a="1"/>
  <c r="AL2348" i="2" s="1"/>
  <c r="AL2356" i="2" a="1"/>
  <c r="AL2356" i="2" s="1"/>
  <c r="AG2360" i="2"/>
  <c r="AI2360" i="2" s="1"/>
  <c r="AR2360" i="2" s="1"/>
  <c r="AL2364" i="2" a="1"/>
  <c r="AL2364" i="2" s="1"/>
  <c r="AL2372" i="2" a="1"/>
  <c r="AL2372" i="2" s="1"/>
  <c r="AG2382" i="2"/>
  <c r="AG2390" i="2"/>
  <c r="AL2432" i="2" a="1"/>
  <c r="AL2432" i="2" s="1"/>
  <c r="AL2438" i="2" a="1"/>
  <c r="AL2438" i="2" s="1"/>
  <c r="AG2442" i="2"/>
  <c r="AI2442" i="2" s="1"/>
  <c r="AR2442" i="2" s="1"/>
  <c r="AL2456" i="2" a="1"/>
  <c r="AL2456" i="2" s="1"/>
  <c r="AL2464" i="2" a="1"/>
  <c r="AL2464" i="2" s="1"/>
  <c r="AL2470" i="2" a="1"/>
  <c r="AL2470" i="2" s="1"/>
  <c r="AL2473" i="2" a="1"/>
  <c r="AL2473" i="2" s="1"/>
  <c r="AL2481" i="2" a="1"/>
  <c r="AL2481" i="2" s="1"/>
  <c r="AL2489" i="2" a="1"/>
  <c r="AL2489" i="2" s="1"/>
  <c r="AL2494" i="2" a="1"/>
  <c r="AL2494" i="2" s="1"/>
  <c r="AL2496" i="2" a="1"/>
  <c r="AL2496" i="2" s="1"/>
  <c r="AL2505" i="2" a="1"/>
  <c r="AL2505" i="2" s="1"/>
  <c r="AL2512" i="2" a="1"/>
  <c r="AL2512" i="2" s="1"/>
  <c r="AL2521" i="2" a="1"/>
  <c r="AL2521" i="2" s="1"/>
  <c r="AL2536" i="2" a="1"/>
  <c r="AL2536" i="2" s="1"/>
  <c r="AL2545" i="2" a="1"/>
  <c r="AL2545" i="2" s="1"/>
  <c r="AG2550" i="2"/>
  <c r="AL2553" i="2" a="1"/>
  <c r="AL2553" i="2" s="1"/>
  <c r="AL2561" i="2" a="1"/>
  <c r="AL2561" i="2" s="1"/>
  <c r="AL2569" i="2" a="1"/>
  <c r="AL2569" i="2" s="1"/>
  <c r="AL2578" i="2" a="1"/>
  <c r="AL2578" i="2" s="1"/>
  <c r="AL2586" i="2" a="1"/>
  <c r="AL2586" i="2" s="1"/>
  <c r="AG2591" i="2"/>
  <c r="AG2606" i="2"/>
  <c r="AG2617" i="2"/>
  <c r="AL2625" i="2" a="1"/>
  <c r="AL2625" i="2" s="1"/>
  <c r="AL2637" i="2" a="1"/>
  <c r="AL2637" i="2" s="1"/>
  <c r="AL2645" i="2" a="1"/>
  <c r="AL2645" i="2" s="1"/>
  <c r="AG2651" i="2"/>
  <c r="AI2651" i="2" s="1"/>
  <c r="AR2651" i="2" s="1"/>
  <c r="AL2661" i="2" a="1"/>
  <c r="AL2661" i="2" s="1"/>
  <c r="AL2663" i="2" a="1"/>
  <c r="AL2663" i="2" s="1"/>
  <c r="AL2669" i="2" a="1"/>
  <c r="AL2669" i="2" s="1"/>
  <c r="AL2671" i="2" a="1"/>
  <c r="AL2671" i="2" s="1"/>
  <c r="AL2679" i="2" a="1"/>
  <c r="AL2679" i="2" s="1"/>
  <c r="AG2681" i="2"/>
  <c r="AI2681" i="2" s="1"/>
  <c r="AR2681" i="2" s="1"/>
  <c r="AL2687" i="2" a="1"/>
  <c r="AL2687" i="2" s="1"/>
  <c r="AG2715" i="2"/>
  <c r="AL2752" i="2" a="1"/>
  <c r="AL2752" i="2" s="1"/>
  <c r="AL2761" i="2" a="1"/>
  <c r="AL2761" i="2" s="1"/>
  <c r="AL2769" i="2" a="1"/>
  <c r="AL2769" i="2" s="1"/>
  <c r="AG2771" i="2"/>
  <c r="AL2771" i="2" a="1"/>
  <c r="AL2771" i="2" s="1"/>
  <c r="AL2777" i="2" a="1"/>
  <c r="AL2777" i="2" s="1"/>
  <c r="AG2783" i="2"/>
  <c r="AI2783" i="2" s="1"/>
  <c r="AR2783" i="2" s="1"/>
  <c r="AL2785" i="2" a="1"/>
  <c r="AL2785" i="2" s="1"/>
  <c r="AG2791" i="2"/>
  <c r="AL2793" i="2" a="1"/>
  <c r="AL2793" i="2" s="1"/>
  <c r="AG2799" i="2"/>
  <c r="AL2799" i="2" a="1"/>
  <c r="AL2799" i="2" s="1"/>
  <c r="AL2801" i="2" a="1"/>
  <c r="AL2801" i="2" s="1"/>
  <c r="AG2806" i="2"/>
  <c r="AI2806" i="2" s="1"/>
  <c r="AR2806" i="2" s="1"/>
  <c r="AL2809" i="2" a="1"/>
  <c r="AL2809" i="2" s="1"/>
  <c r="AG2815" i="2"/>
  <c r="AI2815" i="2" s="1"/>
  <c r="AR2815" i="2" s="1"/>
  <c r="AL2815" i="2" a="1"/>
  <c r="AL2815" i="2" s="1"/>
  <c r="AL2818" i="2" a="1"/>
  <c r="AL2818" i="2" s="1"/>
  <c r="AG2817" i="2"/>
  <c r="AG2823" i="2"/>
  <c r="AG2832" i="2"/>
  <c r="AG2840" i="2"/>
  <c r="AL2841" i="2" a="1"/>
  <c r="AL2841" i="2" s="1"/>
  <c r="AG2847" i="2"/>
  <c r="AL2847" i="2" a="1"/>
  <c r="AL2847" i="2" s="1"/>
  <c r="AL2849" i="2" a="1"/>
  <c r="AL2849" i="2" s="1"/>
  <c r="AG2855" i="2"/>
  <c r="AL2857" i="2" a="1"/>
  <c r="AL2857" i="2" s="1"/>
  <c r="AG2863" i="2"/>
  <c r="AI2863" i="2" s="1"/>
  <c r="AL2865" i="2" a="1"/>
  <c r="AL2865" i="2" s="1"/>
  <c r="AG2871" i="2"/>
  <c r="AI2871" i="2" s="1"/>
  <c r="AN2873" i="2"/>
  <c r="AG2879" i="2"/>
  <c r="AI2879" i="2" s="1"/>
  <c r="AR2879" i="2" s="1"/>
  <c r="AG2881" i="2"/>
  <c r="AG2887" i="2"/>
  <c r="AG2890" i="2"/>
  <c r="AG2888" i="2"/>
  <c r="AI2888" i="2" s="1"/>
  <c r="AL2888" i="2" a="1"/>
  <c r="AL2888" i="2" s="1"/>
  <c r="AL2894" i="2" a="1"/>
  <c r="AL2894" i="2" s="1"/>
  <c r="AG2896" i="2"/>
  <c r="AI2896" i="2" s="1"/>
  <c r="AR2896" i="2" s="1"/>
  <c r="AG2898" i="2"/>
  <c r="AG2903" i="2"/>
  <c r="AG2905" i="2"/>
  <c r="AG2910" i="2"/>
  <c r="AG2913" i="2"/>
  <c r="AG2921" i="2"/>
  <c r="AI2921" i="2" s="1"/>
  <c r="AR2921" i="2" s="1"/>
  <c r="AG2926" i="2"/>
  <c r="AI2926" i="2" s="1"/>
  <c r="AG2928" i="2"/>
  <c r="AI2928" i="2" s="1"/>
  <c r="AR2928" i="2" s="1"/>
  <c r="AL2928" i="2" a="1"/>
  <c r="AL2928" i="2" s="1"/>
  <c r="AG2930" i="2"/>
  <c r="AG2934" i="2"/>
  <c r="AL2934" i="2" a="1"/>
  <c r="AL2934" i="2" s="1"/>
  <c r="AG2936" i="2"/>
  <c r="AG2938" i="2"/>
  <c r="AI2938" i="2" s="1"/>
  <c r="AR2938" i="2" s="1"/>
  <c r="AG2942" i="2"/>
  <c r="AI2942" i="2" s="1"/>
  <c r="AR2942" i="2" s="1"/>
  <c r="AG2944" i="2"/>
  <c r="AI2944" i="2" s="1"/>
  <c r="AN2944" i="2"/>
  <c r="AG2951" i="2"/>
  <c r="AG2954" i="2"/>
  <c r="AG2958" i="2"/>
  <c r="AG2960" i="2"/>
  <c r="AG2962" i="2"/>
  <c r="AI2962" i="2" s="1"/>
  <c r="AG2966" i="2"/>
  <c r="AI2966" i="2" s="1"/>
  <c r="AR2966" i="2" s="1"/>
  <c r="AG2968" i="2"/>
  <c r="AI2968" i="2" s="1"/>
  <c r="AR2968" i="2" s="1"/>
  <c r="AG2970" i="2"/>
  <c r="AG2972" i="2"/>
  <c r="AL2972" i="2" a="1"/>
  <c r="AL2972" i="2" s="1"/>
  <c r="AG2974" i="2"/>
  <c r="AG2976" i="2"/>
  <c r="AI2976" i="2" s="1"/>
  <c r="AR2976" i="2" s="1"/>
  <c r="AG2978" i="2"/>
  <c r="AI2978" i="2" s="1"/>
  <c r="AR2978" i="2" s="1"/>
  <c r="AG2982" i="2"/>
  <c r="AI2982" i="2" s="1"/>
  <c r="AR2982" i="2" s="1"/>
  <c r="AG2984" i="2"/>
  <c r="AI2984" i="2" s="1"/>
  <c r="AR2984" i="2" s="1"/>
  <c r="AG2986" i="2"/>
  <c r="AG2992" i="2"/>
  <c r="AG2998" i="2"/>
  <c r="AL2998" i="2" a="1"/>
  <c r="AL2998" i="2" s="1"/>
  <c r="AG3000" i="2"/>
  <c r="AG3007" i="2"/>
  <c r="AI3007" i="2" s="1"/>
  <c r="AG3006" i="2"/>
  <c r="AI3006" i="2" s="1"/>
  <c r="AR3006" i="2" s="1"/>
  <c r="AG3014" i="2"/>
  <c r="AG3016" i="2"/>
  <c r="AI3016" i="2" s="1"/>
  <c r="AR3016" i="2" s="1"/>
  <c r="AG3024" i="2"/>
  <c r="AG3031" i="2"/>
  <c r="AL3033" i="2" a="1"/>
  <c r="AL3033" i="2" s="1"/>
  <c r="AG3039" i="2"/>
  <c r="AL3039" i="2" a="1"/>
  <c r="AL3039" i="2" s="1"/>
  <c r="AG3042" i="2"/>
  <c r="AI3042" i="2" s="1"/>
  <c r="AR3042" i="2" s="1"/>
  <c r="AL3042" i="2" a="1"/>
  <c r="AL3042" i="2" s="1"/>
  <c r="AG3047" i="2"/>
  <c r="AI3047" i="2" s="1"/>
  <c r="AR3047" i="2" s="1"/>
  <c r="AL3049" i="2" a="1"/>
  <c r="AL3049" i="2" s="1"/>
  <c r="AG3054" i="2"/>
  <c r="AG3056" i="2"/>
  <c r="AG3065" i="2"/>
  <c r="AI3065" i="2" s="1"/>
  <c r="AR3065" i="2" s="1"/>
  <c r="AL3065" i="2" a="1"/>
  <c r="AL3065" i="2" s="1"/>
  <c r="AL3063" i="2" a="1"/>
  <c r="AL3063" i="2" s="1"/>
  <c r="AG3071" i="2"/>
  <c r="AI3071" i="2" s="1"/>
  <c r="AR3071" i="2" s="1"/>
  <c r="AG3073" i="2"/>
  <c r="AI3073" i="2" s="1"/>
  <c r="AR3073" i="2" s="1"/>
  <c r="AG3078" i="2"/>
  <c r="AG3080" i="2"/>
  <c r="AG3086" i="2"/>
  <c r="AI3086" i="2" s="1"/>
  <c r="AR3086" i="2" s="1"/>
  <c r="AG3088" i="2"/>
  <c r="AI3088" i="2" s="1"/>
  <c r="AR3088" i="2" s="1"/>
  <c r="AG3095" i="2"/>
  <c r="AG3096" i="2"/>
  <c r="AG3102" i="2"/>
  <c r="AI3102" i="2" s="1"/>
  <c r="AR3102" i="2" s="1"/>
  <c r="AG3104" i="2"/>
  <c r="AL3104" i="2" a="1"/>
  <c r="AL3104" i="2" s="1"/>
  <c r="AG3106" i="2"/>
  <c r="AI3106" i="2" s="1"/>
  <c r="AR3106" i="2" s="1"/>
  <c r="AL3106" i="2" a="1"/>
  <c r="AL3106" i="2" s="1"/>
  <c r="AG3111" i="2"/>
  <c r="AI3111" i="2" s="1"/>
  <c r="AR3111" i="2" s="1"/>
  <c r="AG3112" i="2"/>
  <c r="AI3112" i="2" s="1"/>
  <c r="AR3112" i="2" s="1"/>
  <c r="AG3115" i="2"/>
  <c r="AL3115" i="2" a="1"/>
  <c r="AL3115" i="2" s="1"/>
  <c r="AG3118" i="2"/>
  <c r="AG3120" i="2"/>
  <c r="AL3134" i="2" a="1"/>
  <c r="AL3134" i="2" s="1"/>
  <c r="AG3136" i="2"/>
  <c r="AL3136" i="2" a="1"/>
  <c r="AL3136" i="2" s="1"/>
  <c r="AL3137" i="2" a="1"/>
  <c r="AL3137" i="2" s="1"/>
  <c r="AG3144" i="2"/>
  <c r="AI3144" i="2" s="1"/>
  <c r="AR3144" i="2" s="1"/>
  <c r="AN3150" i="2"/>
  <c r="AG3152" i="2"/>
  <c r="AI3152" i="2" s="1"/>
  <c r="AR3152" i="2" s="1"/>
  <c r="AG3158" i="2"/>
  <c r="AG3160" i="2"/>
  <c r="AG3166" i="2"/>
  <c r="AG3168" i="2"/>
  <c r="AL3168" i="2" a="1"/>
  <c r="AL3168" i="2" s="1"/>
  <c r="AG3170" i="2"/>
  <c r="AI3170" i="2" s="1"/>
  <c r="AR3170" i="2" s="1"/>
  <c r="AL3170" i="2" a="1"/>
  <c r="AL3170" i="2" s="1"/>
  <c r="AG3174" i="2"/>
  <c r="AI3174" i="2" s="1"/>
  <c r="AR3174" i="2" s="1"/>
  <c r="AG3176" i="2"/>
  <c r="AG3182" i="2"/>
  <c r="AI3182" i="2" s="1"/>
  <c r="AR3182" i="2" s="1"/>
  <c r="AN3182" i="2"/>
  <c r="AG3184" i="2"/>
  <c r="AG3190" i="2"/>
  <c r="AI3190" i="2" s="1"/>
  <c r="AR3190" i="2" s="1"/>
  <c r="AG3193" i="2"/>
  <c r="AI3193" i="2" s="1"/>
  <c r="AR3193" i="2" s="1"/>
  <c r="AG3199" i="2"/>
  <c r="AI3199" i="2" s="1"/>
  <c r="AR3199" i="2" s="1"/>
  <c r="AG3201" i="2"/>
  <c r="AL3201" i="2" a="1"/>
  <c r="AL3201" i="2" s="1"/>
  <c r="AG3191" i="2"/>
  <c r="AG3207" i="2"/>
  <c r="AG3209" i="2"/>
  <c r="AG3214" i="2"/>
  <c r="AL3214" i="2" a="1"/>
  <c r="AL3214" i="2" s="1"/>
  <c r="AG3216" i="2"/>
  <c r="AI3216" i="2" s="1"/>
  <c r="AR3216" i="2" s="1"/>
  <c r="AL2992" i="2" a="1"/>
  <c r="AL2992" i="2" s="1"/>
  <c r="AL3191" i="2" a="1"/>
  <c r="AL3191" i="2" s="1"/>
  <c r="AL3127" i="2" a="1"/>
  <c r="AL3127" i="2" s="1"/>
  <c r="AL3059" i="2" a="1"/>
  <c r="AL3059" i="2" s="1"/>
  <c r="AL2986" i="2" a="1"/>
  <c r="AL2986" i="2" s="1"/>
  <c r="AL3124" i="2" a="1"/>
  <c r="AL3124" i="2" s="1"/>
  <c r="AL3056" i="2" a="1"/>
  <c r="AL3056" i="2" s="1"/>
  <c r="AL2978" i="2" a="1"/>
  <c r="AL2978" i="2" s="1"/>
  <c r="AL2908" i="2" a="1"/>
  <c r="AL2908" i="2" s="1"/>
  <c r="AL2833" i="2" a="1"/>
  <c r="AL2833" i="2" s="1"/>
  <c r="AN2932" i="2"/>
  <c r="AN2868" i="2"/>
  <c r="AN2640" i="2"/>
  <c r="AN2593" i="2"/>
  <c r="AG14" i="2"/>
  <c r="AI14" i="2" s="1"/>
  <c r="AR14" i="2" s="1"/>
  <c r="AL14" i="2" a="1"/>
  <c r="AL14" i="2" s="1"/>
  <c r="AG26" i="2"/>
  <c r="AL26" i="2" a="1"/>
  <c r="AL26" i="2" s="1"/>
  <c r="AG38" i="2"/>
  <c r="AL38" i="2" a="1"/>
  <c r="AL38" i="2" s="1"/>
  <c r="AG52" i="2"/>
  <c r="AL52" i="2" a="1"/>
  <c r="AL52" i="2" s="1"/>
  <c r="AG64" i="2"/>
  <c r="AI64" i="2" s="1"/>
  <c r="AR64" i="2" s="1"/>
  <c r="AL64" i="2" a="1"/>
  <c r="AL64" i="2" s="1"/>
  <c r="AG85" i="2"/>
  <c r="AI85" i="2" s="1"/>
  <c r="AR85" i="2" s="1"/>
  <c r="AL85" i="2" a="1"/>
  <c r="AL85" i="2" s="1"/>
  <c r="AG133" i="2"/>
  <c r="AL133" i="2" a="1"/>
  <c r="AL133" i="2" s="1"/>
  <c r="AG162" i="2"/>
  <c r="AL162" i="2" a="1"/>
  <c r="AL162" i="2" s="1"/>
  <c r="AG128" i="2"/>
  <c r="AI128" i="2" s="1"/>
  <c r="AR128" i="2" s="1"/>
  <c r="AL128" i="2" a="1"/>
  <c r="AL128" i="2" s="1"/>
  <c r="AG202" i="2"/>
  <c r="AI202" i="2" s="1"/>
  <c r="AR202" i="2" s="1"/>
  <c r="AL202" i="2" a="1"/>
  <c r="AL202" i="2" s="1"/>
  <c r="AG44" i="2"/>
  <c r="AL44" i="2" a="1"/>
  <c r="AL44" i="2" s="1"/>
  <c r="AG62" i="2"/>
  <c r="AL62" i="2" a="1"/>
  <c r="AL62" i="2" s="1"/>
  <c r="AG77" i="2"/>
  <c r="AI77" i="2" s="1"/>
  <c r="AR77" i="2" s="1"/>
  <c r="AL77" i="2" a="1"/>
  <c r="AL77" i="2" s="1"/>
  <c r="AG9" i="2"/>
  <c r="AL9" i="2" a="1"/>
  <c r="AL9" i="2" s="1"/>
  <c r="AG16" i="2"/>
  <c r="AL16" i="2" a="1"/>
  <c r="AL16" i="2" s="1"/>
  <c r="AG22" i="2"/>
  <c r="AL22" i="2" a="1"/>
  <c r="AL22" i="2" s="1"/>
  <c r="AG31" i="2"/>
  <c r="AI31" i="2" s="1"/>
  <c r="AR31" i="2" s="1"/>
  <c r="AL31" i="2" a="1"/>
  <c r="AL31" i="2" s="1"/>
  <c r="AG37" i="2"/>
  <c r="AL37" i="2" a="1"/>
  <c r="AL37" i="2" s="1"/>
  <c r="AG43" i="2"/>
  <c r="AL43" i="2" a="1"/>
  <c r="AL43" i="2" s="1"/>
  <c r="AG55" i="2"/>
  <c r="AL55" i="2" a="1"/>
  <c r="AL55" i="2" s="1"/>
  <c r="AG61" i="2"/>
  <c r="AI61" i="2" s="1"/>
  <c r="AR61" i="2" s="1"/>
  <c r="AL61" i="2" a="1"/>
  <c r="AL61" i="2" s="1"/>
  <c r="AG70" i="2"/>
  <c r="AI70" i="2" s="1"/>
  <c r="AR70" i="2" s="1"/>
  <c r="AL70" i="2" a="1"/>
  <c r="AL70" i="2" s="1"/>
  <c r="AG76" i="2"/>
  <c r="AL76" i="2" a="1"/>
  <c r="AL76" i="2" s="1"/>
  <c r="AG82" i="2"/>
  <c r="AL82" i="2" a="1"/>
  <c r="AL82" i="2" s="1"/>
  <c r="AG90" i="2"/>
  <c r="AI90" i="2" s="1"/>
  <c r="AR90" i="2" s="1"/>
  <c r="AL90" i="2" a="1"/>
  <c r="AL90" i="2" s="1"/>
  <c r="AG96" i="2"/>
  <c r="AL96" i="2" a="1"/>
  <c r="AL96" i="2" s="1"/>
  <c r="AG102" i="2"/>
  <c r="AL102" i="2" a="1"/>
  <c r="AL102" i="2" s="1"/>
  <c r="AG112" i="2"/>
  <c r="AL112" i="2" a="1"/>
  <c r="AL112" i="2" s="1"/>
  <c r="AG115" i="2"/>
  <c r="AI115" i="2" s="1"/>
  <c r="AR115" i="2" s="1"/>
  <c r="AL115" i="2" a="1"/>
  <c r="AL115" i="2" s="1"/>
  <c r="AG123" i="2"/>
  <c r="AL123" i="2" a="1"/>
  <c r="AL123" i="2" s="1"/>
  <c r="AG131" i="2"/>
  <c r="AL131" i="2" a="1"/>
  <c r="AL131" i="2" s="1"/>
  <c r="AG140" i="2"/>
  <c r="AL140" i="2" a="1"/>
  <c r="AL140" i="2" s="1"/>
  <c r="AG145" i="2"/>
  <c r="AI145" i="2" s="1"/>
  <c r="AR145" i="2" s="1"/>
  <c r="AL145" i="2" a="1"/>
  <c r="AL145" i="2" s="1"/>
  <c r="AG148" i="2"/>
  <c r="AL148" i="2" a="1"/>
  <c r="AL148" i="2" s="1"/>
  <c r="AG153" i="2"/>
  <c r="AL153" i="2" a="1"/>
  <c r="AL153" i="2" s="1"/>
  <c r="AG157" i="2"/>
  <c r="AL157" i="2" a="1"/>
  <c r="AL157" i="2" s="1"/>
  <c r="AG210" i="2"/>
  <c r="AI210" i="2" s="1"/>
  <c r="AL210" i="2" a="1"/>
  <c r="AL210" i="2" s="1"/>
  <c r="AG7" i="2"/>
  <c r="AI7" i="2" s="1"/>
  <c r="AR7" i="2" s="1"/>
  <c r="AL7" i="2" a="1"/>
  <c r="AL7" i="2" s="1"/>
  <c r="AG17" i="2"/>
  <c r="AL17" i="2" a="1"/>
  <c r="AL17" i="2" s="1"/>
  <c r="AG28" i="2"/>
  <c r="AL28" i="2" a="1"/>
  <c r="AL28" i="2" s="1"/>
  <c r="AG42" i="2"/>
  <c r="AI42" i="2" s="1"/>
  <c r="AR42" i="2" s="1"/>
  <c r="AL42" i="2" a="1"/>
  <c r="AL42" i="2" s="1"/>
  <c r="AG56" i="2"/>
  <c r="AL56" i="2" a="1"/>
  <c r="AL56" i="2" s="1"/>
  <c r="AG69" i="2"/>
  <c r="AL69" i="2" a="1"/>
  <c r="AL69" i="2" s="1"/>
  <c r="AG75" i="2"/>
  <c r="AL75" i="2" a="1"/>
  <c r="AL75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3" i="2"/>
  <c r="AI103" i="2" s="1"/>
  <c r="AL103" i="2" a="1"/>
  <c r="AL103" i="2" s="1"/>
  <c r="AG105" i="2"/>
  <c r="AL105" i="2" a="1"/>
  <c r="AL105" i="2" s="1"/>
  <c r="AG109" i="2"/>
  <c r="AL109" i="2" a="1"/>
  <c r="AL109" i="2" s="1"/>
  <c r="AG113" i="2"/>
  <c r="AL113" i="2" a="1"/>
  <c r="AL113" i="2" s="1"/>
  <c r="AG119" i="2"/>
  <c r="AI119" i="2" s="1"/>
  <c r="AR119" i="2" s="1"/>
  <c r="AL119" i="2" a="1"/>
  <c r="AL119" i="2" s="1"/>
  <c r="AG116" i="2"/>
  <c r="AL116" i="2" a="1"/>
  <c r="AL116" i="2" s="1"/>
  <c r="AG121" i="2"/>
  <c r="AL121" i="2" a="1"/>
  <c r="AL121" i="2" s="1"/>
  <c r="AG124" i="2"/>
  <c r="AL124" i="2" a="1"/>
  <c r="AL124" i="2" s="1"/>
  <c r="AG127" i="2"/>
  <c r="AI127" i="2" s="1"/>
  <c r="AR127" i="2" s="1"/>
  <c r="AL127" i="2" a="1"/>
  <c r="AL127" i="2" s="1"/>
  <c r="AG130" i="2"/>
  <c r="AI130" i="2" s="1"/>
  <c r="AR130" i="2" s="1"/>
  <c r="AL130" i="2" a="1"/>
  <c r="AL130" i="2" s="1"/>
  <c r="AG132" i="2"/>
  <c r="AL132" i="2" a="1"/>
  <c r="AL132" i="2" s="1"/>
  <c r="AG136" i="2"/>
  <c r="AL136" i="2" a="1"/>
  <c r="AL136" i="2" s="1"/>
  <c r="AG138" i="2"/>
  <c r="AI138" i="2" s="1"/>
  <c r="AL138" i="2" a="1"/>
  <c r="AL138" i="2" s="1"/>
  <c r="AG144" i="2"/>
  <c r="AI144" i="2" s="1"/>
  <c r="AR144" i="2" s="1"/>
  <c r="AL144" i="2" a="1"/>
  <c r="AL144" i="2" s="1"/>
  <c r="AG146" i="2"/>
  <c r="AL146" i="2" a="1"/>
  <c r="AL146" i="2" s="1"/>
  <c r="AG147" i="2"/>
  <c r="AL147" i="2" a="1"/>
  <c r="AL147" i="2" s="1"/>
  <c r="AG149" i="2"/>
  <c r="AI149" i="2" s="1"/>
  <c r="AR149" i="2" s="1"/>
  <c r="AL149" i="2" a="1"/>
  <c r="AL149" i="2" s="1"/>
  <c r="AG160" i="2"/>
  <c r="AL160" i="2" a="1"/>
  <c r="AL160" i="2" s="1"/>
  <c r="AG164" i="2"/>
  <c r="AL164" i="2" a="1"/>
  <c r="AL164" i="2" s="1"/>
  <c r="AG168" i="2"/>
  <c r="AL168" i="2" a="1"/>
  <c r="AL168" i="2" s="1"/>
  <c r="AG172" i="2"/>
  <c r="AI172" i="2" s="1"/>
  <c r="AR172" i="2" s="1"/>
  <c r="AL172" i="2" a="1"/>
  <c r="AL172" i="2" s="1"/>
  <c r="AG176" i="2"/>
  <c r="AI176" i="2" s="1"/>
  <c r="AR176" i="2" s="1"/>
  <c r="AL176" i="2" a="1"/>
  <c r="AL176" i="2" s="1"/>
  <c r="AG180" i="2"/>
  <c r="AL180" i="2" a="1"/>
  <c r="AL180" i="2" s="1"/>
  <c r="AG184" i="2"/>
  <c r="AL184" i="2" a="1"/>
  <c r="AL184" i="2" s="1"/>
  <c r="AG187" i="2"/>
  <c r="AI187" i="2" s="1"/>
  <c r="AR187" i="2" s="1"/>
  <c r="AL187" i="2" a="1"/>
  <c r="AL187" i="2" s="1"/>
  <c r="AG191" i="2"/>
  <c r="AI191" i="2" s="1"/>
  <c r="AR191" i="2" s="1"/>
  <c r="AL191" i="2" a="1"/>
  <c r="AL191" i="2" s="1"/>
  <c r="AG195" i="2"/>
  <c r="AL195" i="2" a="1"/>
  <c r="AL195" i="2" s="1"/>
  <c r="AG199" i="2"/>
  <c r="AL199" i="2" a="1"/>
  <c r="AL199" i="2" s="1"/>
  <c r="AG203" i="2"/>
  <c r="AI203" i="2" s="1"/>
  <c r="AR203" i="2" s="1"/>
  <c r="AL203" i="2" a="1"/>
  <c r="AL203" i="2" s="1"/>
  <c r="AG207" i="2"/>
  <c r="AL207" i="2" a="1"/>
  <c r="AL207" i="2" s="1"/>
  <c r="AG211" i="2"/>
  <c r="AL211" i="2" a="1"/>
  <c r="AL211" i="2" s="1"/>
  <c r="AG215" i="2"/>
  <c r="AL215" i="2" a="1"/>
  <c r="AL215" i="2" s="1"/>
  <c r="AG219" i="2"/>
  <c r="AI219" i="2" s="1"/>
  <c r="AR219" i="2" s="1"/>
  <c r="AL219" i="2" a="1"/>
  <c r="AL219" i="2" s="1"/>
  <c r="AG223" i="2"/>
  <c r="AI223" i="2" s="1"/>
  <c r="AR223" i="2" s="1"/>
  <c r="AL223" i="2" a="1"/>
  <c r="AL223" i="2" s="1"/>
  <c r="AG227" i="2"/>
  <c r="AL227" i="2" a="1"/>
  <c r="AL227" i="2" s="1"/>
  <c r="AG231" i="2"/>
  <c r="AL231" i="2" a="1"/>
  <c r="AL231" i="2" s="1"/>
  <c r="AG235" i="2"/>
  <c r="AI235" i="2" s="1"/>
  <c r="AR235" i="2" s="1"/>
  <c r="AL235" i="2" a="1"/>
  <c r="AL235" i="2" s="1"/>
  <c r="AG238" i="2"/>
  <c r="AL238" i="2" a="1"/>
  <c r="AL238" i="2" s="1"/>
  <c r="AG243" i="2"/>
  <c r="AL243" i="2" a="1"/>
  <c r="AL243" i="2" s="1"/>
  <c r="AG246" i="2"/>
  <c r="AL246" i="2" a="1"/>
  <c r="AL246" i="2" s="1"/>
  <c r="AG250" i="2"/>
  <c r="AI250" i="2" s="1"/>
  <c r="AR250" i="2" s="1"/>
  <c r="AL250" i="2" a="1"/>
  <c r="AL250" i="2" s="1"/>
  <c r="AG256" i="2"/>
  <c r="AL256" i="2" a="1"/>
  <c r="AL256" i="2" s="1"/>
  <c r="AG259" i="2"/>
  <c r="AL259" i="2" a="1"/>
  <c r="AL259" i="2" s="1"/>
  <c r="AG262" i="2"/>
  <c r="AL262" i="2" a="1"/>
  <c r="AL262" i="2" s="1"/>
  <c r="AG266" i="2"/>
  <c r="AI266" i="2" s="1"/>
  <c r="AR266" i="2" s="1"/>
  <c r="AL266" i="2" a="1"/>
  <c r="AL266" i="2" s="1"/>
  <c r="AG270" i="2"/>
  <c r="AL270" i="2" a="1"/>
  <c r="AL270" i="2" s="1"/>
  <c r="AG274" i="2"/>
  <c r="AL274" i="2" a="1"/>
  <c r="AL274" i="2" s="1"/>
  <c r="AG278" i="2"/>
  <c r="AL278" i="2" a="1"/>
  <c r="AL278" i="2" s="1"/>
  <c r="AG282" i="2"/>
  <c r="AI282" i="2" s="1"/>
  <c r="AR282" i="2" s="1"/>
  <c r="AL282" i="2" a="1"/>
  <c r="AL282" i="2" s="1"/>
  <c r="AG286" i="2"/>
  <c r="AL286" i="2" a="1"/>
  <c r="AL286" i="2" s="1"/>
  <c r="AG293" i="2"/>
  <c r="AL293" i="2" a="1"/>
  <c r="AL293" i="2" s="1"/>
  <c r="AG299" i="2"/>
  <c r="AL299" i="2" a="1"/>
  <c r="AL299" i="2" s="1"/>
  <c r="AG305" i="2"/>
  <c r="AI305" i="2" s="1"/>
  <c r="AR305" i="2" s="1"/>
  <c r="AL305" i="2" a="1"/>
  <c r="AL305" i="2" s="1"/>
  <c r="AG304" i="2"/>
  <c r="AI304" i="2" s="1"/>
  <c r="AR304" i="2" s="1"/>
  <c r="AL304" i="2" a="1"/>
  <c r="AL304" i="2" s="1"/>
  <c r="AG314" i="2"/>
  <c r="AL314" i="2" a="1"/>
  <c r="AL314" i="2" s="1"/>
  <c r="AG321" i="2"/>
  <c r="AL321" i="2" a="1"/>
  <c r="AL321" i="2" s="1"/>
  <c r="AG328" i="2"/>
  <c r="AI328" i="2" s="1"/>
  <c r="AR328" i="2" s="1"/>
  <c r="AL328" i="2" a="1"/>
  <c r="AL328" i="2" s="1"/>
  <c r="AG334" i="2"/>
  <c r="AI334" i="2" s="1"/>
  <c r="AR334" i="2" s="1"/>
  <c r="AL334" i="2" a="1"/>
  <c r="AL334" i="2" s="1"/>
  <c r="AG338" i="2"/>
  <c r="AL338" i="2" a="1"/>
  <c r="AL338" i="2" s="1"/>
  <c r="AG344" i="2"/>
  <c r="AL344" i="2" a="1"/>
  <c r="AL344" i="2" s="1"/>
  <c r="AG348" i="2"/>
  <c r="AI348" i="2" s="1"/>
  <c r="AR348" i="2" s="1"/>
  <c r="AL348" i="2" a="1"/>
  <c r="AL348" i="2" s="1"/>
  <c r="AG352" i="2"/>
  <c r="AL352" i="2" a="1"/>
  <c r="AL352" i="2" s="1"/>
  <c r="AG358" i="2"/>
  <c r="AL358" i="2" a="1"/>
  <c r="AL358" i="2" s="1"/>
  <c r="AG364" i="2"/>
  <c r="AL364" i="2" a="1"/>
  <c r="AL364" i="2" s="1"/>
  <c r="AG372" i="2"/>
  <c r="AI372" i="2" s="1"/>
  <c r="AR372" i="2" s="1"/>
  <c r="AL372" i="2" a="1"/>
  <c r="AL372" i="2" s="1"/>
  <c r="AG390" i="2"/>
  <c r="AL390" i="2" a="1"/>
  <c r="AL390" i="2" s="1"/>
  <c r="AG392" i="2"/>
  <c r="AL392" i="2" a="1"/>
  <c r="AL392" i="2" s="1"/>
  <c r="AG394" i="2"/>
  <c r="AL394" i="2" a="1"/>
  <c r="AL394" i="2" s="1"/>
  <c r="AG407" i="2"/>
  <c r="AI407" i="2" s="1"/>
  <c r="AR407" i="2" s="1"/>
  <c r="AL407" i="2" a="1"/>
  <c r="AL407" i="2" s="1"/>
  <c r="AG406" i="2"/>
  <c r="AL406" i="2" a="1"/>
  <c r="AL406" i="2" s="1"/>
  <c r="AG410" i="2"/>
  <c r="AL410" i="2" a="1"/>
  <c r="AL410" i="2" s="1"/>
  <c r="AG414" i="2"/>
  <c r="AL414" i="2" a="1"/>
  <c r="AL414" i="2" s="1"/>
  <c r="AG418" i="2"/>
  <c r="AI418" i="2" s="1"/>
  <c r="AL418" i="2" a="1"/>
  <c r="AL418" i="2" s="1"/>
  <c r="AG422" i="2"/>
  <c r="AI422" i="2" s="1"/>
  <c r="AR422" i="2" s="1"/>
  <c r="AL422" i="2" a="1"/>
  <c r="AL422" i="2" s="1"/>
  <c r="AG426" i="2"/>
  <c r="AL426" i="2" a="1"/>
  <c r="AL426" i="2" s="1"/>
  <c r="AG432" i="2"/>
  <c r="AL432" i="2" a="1"/>
  <c r="AL432" i="2" s="1"/>
  <c r="AG436" i="2"/>
  <c r="AI436" i="2" s="1"/>
  <c r="AR436" i="2" s="1"/>
  <c r="AL436" i="2" a="1"/>
  <c r="AL436" i="2" s="1"/>
  <c r="AG440" i="2"/>
  <c r="AI440" i="2" s="1"/>
  <c r="AR440" i="2" s="1"/>
  <c r="AL440" i="2" a="1"/>
  <c r="AL440" i="2" s="1"/>
  <c r="AG445" i="2"/>
  <c r="AL445" i="2" a="1"/>
  <c r="AL445" i="2" s="1"/>
  <c r="AG448" i="2"/>
  <c r="AL448" i="2" a="1"/>
  <c r="AL448" i="2" s="1"/>
  <c r="AG452" i="2"/>
  <c r="AI452" i="2" s="1"/>
  <c r="AR452" i="2" s="1"/>
  <c r="AL452" i="2" a="1"/>
  <c r="AL452" i="2" s="1"/>
  <c r="AG457" i="2"/>
  <c r="AL457" i="2" a="1"/>
  <c r="AL457" i="2" s="1"/>
  <c r="AG459" i="2"/>
  <c r="AL459" i="2" a="1"/>
  <c r="AL459" i="2" s="1"/>
  <c r="AG464" i="2"/>
  <c r="AL464" i="2" a="1"/>
  <c r="AL464" i="2" s="1"/>
  <c r="AG468" i="2"/>
  <c r="AI468" i="2" s="1"/>
  <c r="AR468" i="2" s="1"/>
  <c r="AL468" i="2" a="1"/>
  <c r="AL468" i="2" s="1"/>
  <c r="AG470" i="2"/>
  <c r="AL470" i="2" a="1"/>
  <c r="AL470" i="2" s="1"/>
  <c r="AG476" i="2"/>
  <c r="AL476" i="2" a="1"/>
  <c r="AL476" i="2" s="1"/>
  <c r="AG481" i="2"/>
  <c r="AL481" i="2" a="1"/>
  <c r="AL481" i="2" s="1"/>
  <c r="AG484" i="2"/>
  <c r="AI484" i="2" s="1"/>
  <c r="AR484" i="2" s="1"/>
  <c r="AL484" i="2" a="1"/>
  <c r="AL484" i="2" s="1"/>
  <c r="AG488" i="2"/>
  <c r="AL488" i="2" a="1"/>
  <c r="AL488" i="2" s="1"/>
  <c r="AG492" i="2"/>
  <c r="AL492" i="2" a="1"/>
  <c r="AL492" i="2" s="1"/>
  <c r="AG495" i="2"/>
  <c r="AL495" i="2" a="1"/>
  <c r="AL495" i="2" s="1"/>
  <c r="AG502" i="2"/>
  <c r="AI502" i="2" s="1"/>
  <c r="AL502" i="2" a="1"/>
  <c r="AL502" i="2" s="1"/>
  <c r="AG507" i="2"/>
  <c r="AL507" i="2" a="1"/>
  <c r="AL507" i="2" s="1"/>
  <c r="AG509" i="2"/>
  <c r="AL509" i="2" a="1"/>
  <c r="AL509" i="2" s="1"/>
  <c r="AG513" i="2"/>
  <c r="AL513" i="2" a="1"/>
  <c r="AL513" i="2" s="1"/>
  <c r="AG515" i="2"/>
  <c r="AI515" i="2" s="1"/>
  <c r="AR515" i="2" s="1"/>
  <c r="AL515" i="2" a="1"/>
  <c r="AL515" i="2" s="1"/>
  <c r="AG526" i="2"/>
  <c r="AL526" i="2" a="1"/>
  <c r="AL526" i="2" s="1"/>
  <c r="AG528" i="2"/>
  <c r="AL528" i="2" a="1"/>
  <c r="AL528" i="2" s="1"/>
  <c r="AG530" i="2"/>
  <c r="AL530" i="2" a="1"/>
  <c r="AL530" i="2" s="1"/>
  <c r="AG542" i="2"/>
  <c r="AI542" i="2" s="1"/>
  <c r="AR542" i="2" s="1"/>
  <c r="AL542" i="2" a="1"/>
  <c r="AL542" i="2" s="1"/>
  <c r="AG544" i="2"/>
  <c r="AL544" i="2" a="1"/>
  <c r="AL544" i="2" s="1"/>
  <c r="AG549" i="2"/>
  <c r="AL549" i="2" a="1"/>
  <c r="AL549" i="2" s="1"/>
  <c r="AG548" i="2"/>
  <c r="AL548" i="2" a="1"/>
  <c r="AL548" i="2" s="1"/>
  <c r="AG558" i="2"/>
  <c r="AI558" i="2" s="1"/>
  <c r="AR558" i="2" s="1"/>
  <c r="AL558" i="2" a="1"/>
  <c r="AL558" i="2" s="1"/>
  <c r="AG560" i="2"/>
  <c r="AI560" i="2" s="1"/>
  <c r="AR560" i="2" s="1"/>
  <c r="AL560" i="2" a="1"/>
  <c r="AL560" i="2" s="1"/>
  <c r="AG562" i="2"/>
  <c r="AL562" i="2" a="1"/>
  <c r="AL562" i="2" s="1"/>
  <c r="AG566" i="2"/>
  <c r="AL566" i="2" a="1"/>
  <c r="AL566" i="2" s="1"/>
  <c r="AG568" i="2"/>
  <c r="AI568" i="2" s="1"/>
  <c r="AR568" i="2" s="1"/>
  <c r="AL568" i="2" a="1"/>
  <c r="AL568" i="2" s="1"/>
  <c r="AG576" i="2"/>
  <c r="AI576" i="2" s="1"/>
  <c r="AR576" i="2" s="1"/>
  <c r="AL576" i="2" a="1"/>
  <c r="AL576" i="2" s="1"/>
  <c r="AG580" i="2"/>
  <c r="AL580" i="2" a="1"/>
  <c r="AL580" i="2" s="1"/>
  <c r="AG584" i="2"/>
  <c r="AL584" i="2" a="1"/>
  <c r="AL584" i="2" s="1"/>
  <c r="AG590" i="2"/>
  <c r="AI590" i="2" s="1"/>
  <c r="AR590" i="2" s="1"/>
  <c r="AL590" i="2" a="1"/>
  <c r="AL590" i="2" s="1"/>
  <c r="AG605" i="2"/>
  <c r="AL605" i="2" a="1"/>
  <c r="AL605" i="2" s="1"/>
  <c r="AG608" i="2"/>
  <c r="AL608" i="2" a="1"/>
  <c r="AL608" i="2" s="1"/>
  <c r="AG613" i="2"/>
  <c r="AL613" i="2" a="1"/>
  <c r="AL613" i="2" s="1"/>
  <c r="AG617" i="2"/>
  <c r="AI617" i="2" s="1"/>
  <c r="AR617" i="2" s="1"/>
  <c r="AL617" i="2" a="1"/>
  <c r="AL617" i="2" s="1"/>
  <c r="AG616" i="2"/>
  <c r="AI616" i="2" s="1"/>
  <c r="AR616" i="2" s="1"/>
  <c r="AL616" i="2" a="1"/>
  <c r="AL616" i="2" s="1"/>
  <c r="AG624" i="2"/>
  <c r="AL624" i="2" a="1"/>
  <c r="AL624" i="2" s="1"/>
  <c r="AG626" i="2"/>
  <c r="AL626" i="2" a="1"/>
  <c r="AL626" i="2" s="1"/>
  <c r="AG629" i="2"/>
  <c r="AI629" i="2" s="1"/>
  <c r="AL629" i="2" a="1"/>
  <c r="AL629" i="2" s="1"/>
  <c r="AG638" i="2"/>
  <c r="AI638" i="2" s="1"/>
  <c r="AL638" i="2" a="1"/>
  <c r="AL638" i="2" s="1"/>
  <c r="AG642" i="2"/>
  <c r="AL642" i="2" a="1"/>
  <c r="AL642" i="2" s="1"/>
  <c r="AG646" i="2"/>
  <c r="AL646" i="2" a="1"/>
  <c r="AL646" i="2" s="1"/>
  <c r="AG650" i="2"/>
  <c r="AI650" i="2" s="1"/>
  <c r="AR650" i="2" s="1"/>
  <c r="AL650" i="2" a="1"/>
  <c r="AL650" i="2" s="1"/>
  <c r="AG654" i="2"/>
  <c r="AL654" i="2" a="1"/>
  <c r="AL654" i="2" s="1"/>
  <c r="AG658" i="2"/>
  <c r="AL658" i="2" a="1"/>
  <c r="AL658" i="2" s="1"/>
  <c r="AG662" i="2"/>
  <c r="AL662" i="2" a="1"/>
  <c r="AL662" i="2" s="1"/>
  <c r="AG667" i="2"/>
  <c r="AI667" i="2" s="1"/>
  <c r="AL667" i="2" a="1"/>
  <c r="AL667" i="2" s="1"/>
  <c r="AG673" i="2"/>
  <c r="AI673" i="2" s="1"/>
  <c r="AR673" i="2" s="1"/>
  <c r="AL673" i="2" a="1"/>
  <c r="AL673" i="2" s="1"/>
  <c r="AG677" i="2"/>
  <c r="AL677" i="2" a="1"/>
  <c r="AL677" i="2" s="1"/>
  <c r="AG679" i="2"/>
  <c r="AL679" i="2" a="1"/>
  <c r="AL679" i="2" s="1"/>
  <c r="AG683" i="2"/>
  <c r="AI683" i="2" s="1"/>
  <c r="AR683" i="2" s="1"/>
  <c r="AL683" i="2" a="1"/>
  <c r="AL683" i="2" s="1"/>
  <c r="AG685" i="2"/>
  <c r="AL685" i="2" a="1"/>
  <c r="AL685" i="2" s="1"/>
  <c r="AG687" i="2"/>
  <c r="AL687" i="2" a="1"/>
  <c r="AL687" i="2" s="1"/>
  <c r="AG689" i="2"/>
  <c r="AL689" i="2" a="1"/>
  <c r="AL689" i="2" s="1"/>
  <c r="AG692" i="2"/>
  <c r="AI692" i="2" s="1"/>
  <c r="AR692" i="2" s="1"/>
  <c r="AL692" i="2" a="1"/>
  <c r="AL692" i="2" s="1"/>
  <c r="AG694" i="2"/>
  <c r="AL694" i="2" a="1"/>
  <c r="AL694" i="2" s="1"/>
  <c r="AG690" i="2"/>
  <c r="AL690" i="2" a="1"/>
  <c r="AL690" i="2" s="1"/>
  <c r="AG698" i="2"/>
  <c r="AL698" i="2" a="1"/>
  <c r="AL698" i="2" s="1"/>
  <c r="AG700" i="2"/>
  <c r="AI700" i="2" s="1"/>
  <c r="AL700" i="2" a="1"/>
  <c r="AL700" i="2" s="1"/>
  <c r="AG702" i="2"/>
  <c r="AL702" i="2" a="1"/>
  <c r="AL702" i="2" s="1"/>
  <c r="AG706" i="2"/>
  <c r="AL706" i="2" a="1"/>
  <c r="AL706" i="2" s="1"/>
  <c r="AG709" i="2"/>
  <c r="AL709" i="2" a="1"/>
  <c r="AL709" i="2" s="1"/>
  <c r="AG713" i="2"/>
  <c r="AI713" i="2" s="1"/>
  <c r="AR713" i="2" s="1"/>
  <c r="AL713" i="2" a="1"/>
  <c r="AL713" i="2" s="1"/>
  <c r="AG717" i="2"/>
  <c r="AI717" i="2" s="1"/>
  <c r="AR717" i="2" s="1"/>
  <c r="AL717" i="2" a="1"/>
  <c r="AL717" i="2" s="1"/>
  <c r="AG721" i="2"/>
  <c r="AL721" i="2" a="1"/>
  <c r="AL721" i="2" s="1"/>
  <c r="AG725" i="2"/>
  <c r="AL725" i="2" a="1"/>
  <c r="AL725" i="2" s="1"/>
  <c r="AG729" i="2"/>
  <c r="AI729" i="2" s="1"/>
  <c r="AL729" i="2" a="1"/>
  <c r="AL729" i="2" s="1"/>
  <c r="AG735" i="2"/>
  <c r="AI735" i="2" s="1"/>
  <c r="AR735" i="2" s="1"/>
  <c r="AL735" i="2" a="1"/>
  <c r="AL735" i="2" s="1"/>
  <c r="AG635" i="2"/>
  <c r="AL635" i="2" a="1"/>
  <c r="AL635" i="2" s="1"/>
  <c r="AG738" i="2"/>
  <c r="AL738" i="2" a="1"/>
  <c r="AL738" i="2" s="1"/>
  <c r="AG740" i="2"/>
  <c r="AI740" i="2" s="1"/>
  <c r="AR740" i="2" s="1"/>
  <c r="AL740" i="2" a="1"/>
  <c r="AL740" i="2" s="1"/>
  <c r="AG744" i="2"/>
  <c r="AL744" i="2" a="1"/>
  <c r="AL744" i="2" s="1"/>
  <c r="AG748" i="2"/>
  <c r="AL748" i="2" a="1"/>
  <c r="AL748" i="2" s="1"/>
  <c r="AG752" i="2"/>
  <c r="AL752" i="2" a="1"/>
  <c r="AL752" i="2" s="1"/>
  <c r="AG757" i="2"/>
  <c r="AI757" i="2" s="1"/>
  <c r="AR757" i="2" s="1"/>
  <c r="AL757" i="2" a="1"/>
  <c r="AL757" i="2" s="1"/>
  <c r="AG760" i="2"/>
  <c r="AI760" i="2" s="1"/>
  <c r="AR760" i="2" s="1"/>
  <c r="AL760" i="2" a="1"/>
  <c r="AL760" i="2" s="1"/>
  <c r="AG764" i="2"/>
  <c r="AL764" i="2" a="1"/>
  <c r="AL764" i="2" s="1"/>
  <c r="AG768" i="2"/>
  <c r="AL768" i="2" a="1"/>
  <c r="AL768" i="2" s="1"/>
  <c r="AG770" i="2"/>
  <c r="AI770" i="2" s="1"/>
  <c r="AR770" i="2" s="1"/>
  <c r="AL770" i="2" a="1"/>
  <c r="AL770" i="2" s="1"/>
  <c r="AG773" i="2"/>
  <c r="AL773" i="2" a="1"/>
  <c r="AL773" i="2" s="1"/>
  <c r="AG776" i="2"/>
  <c r="AL776" i="2" a="1"/>
  <c r="AL776" i="2" s="1"/>
  <c r="AG780" i="2"/>
  <c r="AL780" i="2" a="1"/>
  <c r="AL780" i="2" s="1"/>
  <c r="AG784" i="2"/>
  <c r="AI784" i="2" s="1"/>
  <c r="AR784" i="2" s="1"/>
  <c r="AL784" i="2" a="1"/>
  <c r="AL784" i="2" s="1"/>
  <c r="AG788" i="2"/>
  <c r="AL788" i="2" a="1"/>
  <c r="AL788" i="2" s="1"/>
  <c r="AG793" i="2"/>
  <c r="AL793" i="2" a="1"/>
  <c r="AL793" i="2" s="1"/>
  <c r="AG797" i="2"/>
  <c r="AL797" i="2" a="1"/>
  <c r="AL797" i="2" s="1"/>
  <c r="AG806" i="2"/>
  <c r="AI806" i="2" s="1"/>
  <c r="AR806" i="2" s="1"/>
  <c r="AL806" i="2" a="1"/>
  <c r="AL806" i="2" s="1"/>
  <c r="AG810" i="2"/>
  <c r="AL810" i="2" a="1"/>
  <c r="AL810" i="2" s="1"/>
  <c r="AG811" i="2"/>
  <c r="AL811" i="2" a="1"/>
  <c r="AL811" i="2" s="1"/>
  <c r="AG818" i="2"/>
  <c r="AL818" i="2" a="1"/>
  <c r="AL818" i="2" s="1"/>
  <c r="AG823" i="2"/>
  <c r="AI823" i="2" s="1"/>
  <c r="AR823" i="2" s="1"/>
  <c r="AL823" i="2" a="1"/>
  <c r="AL823" i="2" s="1"/>
  <c r="AG830" i="2"/>
  <c r="AI830" i="2" s="1"/>
  <c r="AR830" i="2" s="1"/>
  <c r="AL830" i="2" a="1"/>
  <c r="AL830" i="2" s="1"/>
  <c r="AG833" i="2"/>
  <c r="AL833" i="2" a="1"/>
  <c r="AL833" i="2" s="1"/>
  <c r="AG838" i="2"/>
  <c r="AL838" i="2" a="1"/>
  <c r="AL838" i="2" s="1"/>
  <c r="AG840" i="2"/>
  <c r="AI840" i="2" s="1"/>
  <c r="AR840" i="2" s="1"/>
  <c r="AL840" i="2" a="1"/>
  <c r="AL840" i="2" s="1"/>
  <c r="AG844" i="2"/>
  <c r="AI844" i="2" s="1"/>
  <c r="AR844" i="2" s="1"/>
  <c r="AL844" i="2" a="1"/>
  <c r="AL844" i="2" s="1"/>
  <c r="AG848" i="2"/>
  <c r="AL848" i="2" a="1"/>
  <c r="AL848" i="2" s="1"/>
  <c r="AG852" i="2"/>
  <c r="AL852" i="2" a="1"/>
  <c r="AL852" i="2" s="1"/>
  <c r="AG856" i="2"/>
  <c r="AI856" i="2" s="1"/>
  <c r="AR856" i="2" s="1"/>
  <c r="AL856" i="2" a="1"/>
  <c r="AL856" i="2" s="1"/>
  <c r="AG860" i="2"/>
  <c r="AL860" i="2" a="1"/>
  <c r="AL860" i="2" s="1"/>
  <c r="AG865" i="2"/>
  <c r="AL865" i="2" a="1"/>
  <c r="AL865" i="2" s="1"/>
  <c r="AG869" i="2"/>
  <c r="AL869" i="2" a="1"/>
  <c r="AL869" i="2" s="1"/>
  <c r="AG874" i="2"/>
  <c r="AI874" i="2" s="1"/>
  <c r="AR874" i="2" s="1"/>
  <c r="AL874" i="2" a="1"/>
  <c r="AL874" i="2" s="1"/>
  <c r="AG876" i="2"/>
  <c r="AL876" i="2" a="1"/>
  <c r="AL876" i="2" s="1"/>
  <c r="AG880" i="2"/>
  <c r="AL880" i="2" a="1"/>
  <c r="AL880" i="2" s="1"/>
  <c r="AG884" i="2"/>
  <c r="AL884" i="2" a="1"/>
  <c r="AL884" i="2" s="1"/>
  <c r="AG888" i="2"/>
  <c r="AI888" i="2" s="1"/>
  <c r="AR888" i="2" s="1"/>
  <c r="AL888" i="2" a="1"/>
  <c r="AL888" i="2" s="1"/>
  <c r="AG891" i="2"/>
  <c r="AL891" i="2" a="1"/>
  <c r="AL891" i="2" s="1"/>
  <c r="AG892" i="2"/>
  <c r="AL892" i="2" a="1"/>
  <c r="AL892" i="2" s="1"/>
  <c r="AG914" i="2"/>
  <c r="AL914" i="2" a="1"/>
  <c r="AL914" i="2" s="1"/>
  <c r="AG907" i="2"/>
  <c r="AI907" i="2" s="1"/>
  <c r="AL907" i="2" a="1"/>
  <c r="AL907" i="2" s="1"/>
  <c r="AG916" i="2"/>
  <c r="AL916" i="2" a="1"/>
  <c r="AL916" i="2" s="1"/>
  <c r="AG930" i="2"/>
  <c r="AL930" i="2" a="1"/>
  <c r="AL930" i="2" s="1"/>
  <c r="AG934" i="2"/>
  <c r="AL934" i="2" a="1"/>
  <c r="AL934" i="2" s="1"/>
  <c r="AG938" i="2"/>
  <c r="AI938" i="2" s="1"/>
  <c r="AR938" i="2" s="1"/>
  <c r="AL938" i="2" a="1"/>
  <c r="AL938" i="2" s="1"/>
  <c r="AG942" i="2"/>
  <c r="AI942" i="2" s="1"/>
  <c r="AL942" i="2" a="1"/>
  <c r="AL942" i="2" s="1"/>
  <c r="AG948" i="2"/>
  <c r="AL948" i="2" a="1"/>
  <c r="AL948" i="2" s="1"/>
  <c r="AG950" i="2"/>
  <c r="AL950" i="2" a="1"/>
  <c r="AL950" i="2" s="1"/>
  <c r="AG957" i="2"/>
  <c r="AI957" i="2" s="1"/>
  <c r="AR957" i="2" s="1"/>
  <c r="AL957" i="2" a="1"/>
  <c r="AL957" i="2" s="1"/>
  <c r="AG958" i="2"/>
  <c r="AI958" i="2" s="1"/>
  <c r="AR958" i="2" s="1"/>
  <c r="AL958" i="2" a="1"/>
  <c r="AL958" i="2" s="1"/>
  <c r="AG962" i="2"/>
  <c r="AL962" i="2" a="1"/>
  <c r="AL962" i="2" s="1"/>
  <c r="AG966" i="2"/>
  <c r="AL966" i="2" a="1"/>
  <c r="AL966" i="2" s="1"/>
  <c r="AG970" i="2"/>
  <c r="AI970" i="2" s="1"/>
  <c r="AR970" i="2" s="1"/>
  <c r="AL970" i="2" a="1"/>
  <c r="AL970" i="2" s="1"/>
  <c r="AG974" i="2"/>
  <c r="AI974" i="2" s="1"/>
  <c r="AR974" i="2" s="1"/>
  <c r="AL974" i="2" a="1"/>
  <c r="AL974" i="2" s="1"/>
  <c r="AG978" i="2"/>
  <c r="AL978" i="2" a="1"/>
  <c r="AL978" i="2" s="1"/>
  <c r="AG983" i="2"/>
  <c r="AL983" i="2" a="1"/>
  <c r="AL983" i="2" s="1"/>
  <c r="AG987" i="2"/>
  <c r="AI987" i="2" s="1"/>
  <c r="AL987" i="2" a="1"/>
  <c r="AL987" i="2" s="1"/>
  <c r="AG991" i="2"/>
  <c r="AI991" i="2" s="1"/>
  <c r="AR991" i="2" s="1"/>
  <c r="AL991" i="2" a="1"/>
  <c r="AL991" i="2" s="1"/>
  <c r="AG984" i="2"/>
  <c r="AL984" i="2" a="1"/>
  <c r="AL984" i="2" s="1"/>
  <c r="AG999" i="2"/>
  <c r="AL999" i="2" a="1"/>
  <c r="AL999" i="2" s="1"/>
  <c r="AG1004" i="2"/>
  <c r="AI1004" i="2" s="1"/>
  <c r="AR1004" i="2" s="1"/>
  <c r="AL1004" i="2" a="1"/>
  <c r="AL1004" i="2" s="1"/>
  <c r="AG1008" i="2"/>
  <c r="AI1008" i="2" s="1"/>
  <c r="AL1008" i="2" a="1"/>
  <c r="AL1008" i="2" s="1"/>
  <c r="AG1012" i="2"/>
  <c r="AL1012" i="2" a="1"/>
  <c r="AL1012" i="2" s="1"/>
  <c r="AG1016" i="2"/>
  <c r="AL1016" i="2" a="1"/>
  <c r="AL1016" i="2" s="1"/>
  <c r="AG1021" i="2"/>
  <c r="AI1021" i="2" s="1"/>
  <c r="AR1021" i="2" s="1"/>
  <c r="AL1021" i="2" a="1"/>
  <c r="AL1021" i="2" s="1"/>
  <c r="AG1024" i="2"/>
  <c r="AL1024" i="2" a="1"/>
  <c r="AL1024" i="2" s="1"/>
  <c r="AG1028" i="2"/>
  <c r="AL1028" i="2" a="1"/>
  <c r="AL1028" i="2" s="1"/>
  <c r="AG1030" i="2"/>
  <c r="AL1030" i="2" a="1"/>
  <c r="AL1030" i="2" s="1"/>
  <c r="AG1034" i="2"/>
  <c r="AI1034" i="2" s="1"/>
  <c r="AR1034" i="2" s="1"/>
  <c r="AL1034" i="2" a="1"/>
  <c r="AL1034" i="2" s="1"/>
  <c r="AG1036" i="2"/>
  <c r="AL1036" i="2" a="1"/>
  <c r="AL1036" i="2" s="1"/>
  <c r="AG1038" i="2"/>
  <c r="AL1038" i="2" a="1"/>
  <c r="AL1038" i="2" s="1"/>
  <c r="AG1042" i="2"/>
  <c r="AI1042" i="2" s="1"/>
  <c r="AR1042" i="2" s="1"/>
  <c r="AL1042" i="2" a="1"/>
  <c r="AL1042" i="2" s="1"/>
  <c r="AG1044" i="2"/>
  <c r="AL1044" i="2" a="1"/>
  <c r="AL1044" i="2" s="1"/>
  <c r="AG1046" i="2"/>
  <c r="AI1046" i="2" s="1"/>
  <c r="AR1046" i="2" s="1"/>
  <c r="AL1046" i="2" a="1"/>
  <c r="AL1046" i="2" s="1"/>
  <c r="AG1047" i="2"/>
  <c r="AL1047" i="2" a="1"/>
  <c r="AL1047" i="2" s="1"/>
  <c r="AG1050" i="2"/>
  <c r="AL1050" i="2" a="1"/>
  <c r="AL1050" i="2" s="1"/>
  <c r="AG1052" i="2"/>
  <c r="AI1052" i="2" s="1"/>
  <c r="AR1052" i="2" s="1"/>
  <c r="AL1052" i="2" a="1"/>
  <c r="AL1052" i="2" s="1"/>
  <c r="AG1054" i="2"/>
  <c r="AL1054" i="2" a="1"/>
  <c r="AL1054" i="2" s="1"/>
  <c r="AG1056" i="2"/>
  <c r="AL1056" i="2" a="1"/>
  <c r="AL1056" i="2" s="1"/>
  <c r="AG1058" i="2"/>
  <c r="AL1058" i="2" a="1"/>
  <c r="AL1058" i="2" s="1"/>
  <c r="AG1060" i="2"/>
  <c r="AI1060" i="2" s="1"/>
  <c r="AR1060" i="2" s="1"/>
  <c r="AL1060" i="2" a="1"/>
  <c r="AL1060" i="2" s="1"/>
  <c r="AG1062" i="2"/>
  <c r="AI1062" i="2" s="1"/>
  <c r="AR1062" i="2" s="1"/>
  <c r="AL1062" i="2" a="1"/>
  <c r="AL1062" i="2" s="1"/>
  <c r="AG1064" i="2"/>
  <c r="AL1064" i="2" a="1"/>
  <c r="AL1064" i="2" s="1"/>
  <c r="AG1066" i="2"/>
  <c r="AL1066" i="2" a="1"/>
  <c r="AL1066" i="2" s="1"/>
  <c r="AG1067" i="2"/>
  <c r="AI1067" i="2" s="1"/>
  <c r="AR1067" i="2" s="1"/>
  <c r="AL1067" i="2" a="1"/>
  <c r="AL1067" i="2" s="1"/>
  <c r="AG1070" i="2"/>
  <c r="AL1070" i="2" a="1"/>
  <c r="AL1070" i="2" s="1"/>
  <c r="AG1072" i="2"/>
  <c r="AL1072" i="2" a="1"/>
  <c r="AL1072" i="2" s="1"/>
  <c r="AG1074" i="2"/>
  <c r="AL1074" i="2" a="1"/>
  <c r="AL1074" i="2" s="1"/>
  <c r="AG1076" i="2"/>
  <c r="AL1076" i="2" a="1"/>
  <c r="AL1076" i="2" s="1"/>
  <c r="AG1078" i="2"/>
  <c r="AL1078" i="2" a="1"/>
  <c r="AL1078" i="2" s="1"/>
  <c r="AG1080" i="2"/>
  <c r="AL1080" i="2" a="1"/>
  <c r="AL1080" i="2" s="1"/>
  <c r="AG1082" i="2"/>
  <c r="AL1082" i="2" a="1"/>
  <c r="AL1082" i="2" s="1"/>
  <c r="AG1084" i="2"/>
  <c r="AI1084" i="2" s="1"/>
  <c r="AR1084" i="2" s="1"/>
  <c r="AL1084" i="2" a="1"/>
  <c r="AL1084" i="2" s="1"/>
  <c r="AG1086" i="2"/>
  <c r="AL1086" i="2" a="1"/>
  <c r="AL1086" i="2" s="1"/>
  <c r="AG1088" i="2"/>
  <c r="AL1088" i="2" a="1"/>
  <c r="AL1088" i="2" s="1"/>
  <c r="AG1092" i="2"/>
  <c r="AL1092" i="2" a="1"/>
  <c r="AL1092" i="2" s="1"/>
  <c r="AG1094" i="2"/>
  <c r="AI1094" i="2" s="1"/>
  <c r="AR1094" i="2" s="1"/>
  <c r="AL1094" i="2" a="1"/>
  <c r="AL1094" i="2" s="1"/>
  <c r="AG1096" i="2"/>
  <c r="AL1096" i="2" a="1"/>
  <c r="AL1096" i="2" s="1"/>
  <c r="AG1098" i="2"/>
  <c r="AL1098" i="2" a="1"/>
  <c r="AL1098" i="2" s="1"/>
  <c r="AG1090" i="2"/>
  <c r="AL1090" i="2" a="1"/>
  <c r="AL1090" i="2" s="1"/>
  <c r="AG1100" i="2"/>
  <c r="AI1100" i="2" s="1"/>
  <c r="AR1100" i="2" s="1"/>
  <c r="AL1100" i="2" a="1"/>
  <c r="AL1100" i="2" s="1"/>
  <c r="AG1102" i="2"/>
  <c r="AL1102" i="2" a="1"/>
  <c r="AL1102" i="2" s="1"/>
  <c r="AG1104" i="2"/>
  <c r="AL1104" i="2" a="1"/>
  <c r="AL1104" i="2" s="1"/>
  <c r="AG1106" i="2"/>
  <c r="AL1106" i="2" a="1"/>
  <c r="AL1106" i="2" s="1"/>
  <c r="AG1108" i="2"/>
  <c r="AI1108" i="2" s="1"/>
  <c r="AR1108" i="2" s="1"/>
  <c r="AL1108" i="2" a="1"/>
  <c r="AL1108" i="2" s="1"/>
  <c r="AG1110" i="2"/>
  <c r="AL1110" i="2" a="1"/>
  <c r="AL1110" i="2" s="1"/>
  <c r="AG1113" i="2"/>
  <c r="AL1113" i="2" a="1"/>
  <c r="AL1113" i="2" s="1"/>
  <c r="AG1116" i="2"/>
  <c r="AL1116" i="2" a="1"/>
  <c r="AL1116" i="2" s="1"/>
  <c r="AG1118" i="2"/>
  <c r="AI1118" i="2" s="1"/>
  <c r="AR1118" i="2" s="1"/>
  <c r="AL1118" i="2" a="1"/>
  <c r="AL1118" i="2" s="1"/>
  <c r="AG1112" i="2"/>
  <c r="AL1112" i="2" a="1"/>
  <c r="AL1112" i="2" s="1"/>
  <c r="AG1120" i="2"/>
  <c r="AL1120" i="2" a="1"/>
  <c r="AL1120" i="2" s="1"/>
  <c r="AG1123" i="2"/>
  <c r="AL1123" i="2" a="1"/>
  <c r="AL1123" i="2" s="1"/>
  <c r="AG1125" i="2"/>
  <c r="AI1125" i="2" s="1"/>
  <c r="AL1125" i="2" a="1"/>
  <c r="AL1125" i="2" s="1"/>
  <c r="AG1126" i="2"/>
  <c r="AL1126" i="2" a="1"/>
  <c r="AL1126" i="2" s="1"/>
  <c r="AG1131" i="2"/>
  <c r="AL1131" i="2" a="1"/>
  <c r="AL1131" i="2" s="1"/>
  <c r="AG1133" i="2"/>
  <c r="AL1133" i="2" a="1"/>
  <c r="AL1133" i="2" s="1"/>
  <c r="AG1132" i="2"/>
  <c r="AI1132" i="2" s="1"/>
  <c r="AR1132" i="2" s="1"/>
  <c r="AL1132" i="2" a="1"/>
  <c r="AL1132" i="2" s="1"/>
  <c r="AG1136" i="2"/>
  <c r="AI1136" i="2" s="1"/>
  <c r="AR1136" i="2" s="1"/>
  <c r="AL1136" i="2" a="1"/>
  <c r="AL1136" i="2" s="1"/>
  <c r="AG1138" i="2"/>
  <c r="AL1138" i="2" a="1"/>
  <c r="AL1138" i="2" s="1"/>
  <c r="AG1140" i="2"/>
  <c r="AL1140" i="2" a="1"/>
  <c r="AL1140" i="2" s="1"/>
  <c r="AG1142" i="2"/>
  <c r="AI1142" i="2" s="1"/>
  <c r="AR1142" i="2" s="1"/>
  <c r="AL1142" i="2" a="1"/>
  <c r="AL1142" i="2" s="1"/>
  <c r="AG1146" i="2"/>
  <c r="AL1146" i="2" a="1"/>
  <c r="AL1146" i="2" s="1"/>
  <c r="AG1150" i="2"/>
  <c r="AL1150" i="2" a="1"/>
  <c r="AL1150" i="2" s="1"/>
  <c r="AG1149" i="2"/>
  <c r="AL1149" i="2" a="1"/>
  <c r="AL1149" i="2" s="1"/>
  <c r="AG1152" i="2"/>
  <c r="AI1152" i="2" s="1"/>
  <c r="AR1152" i="2" s="1"/>
  <c r="AL1152" i="2" a="1"/>
  <c r="AL1152" i="2" s="1"/>
  <c r="AG1154" i="2"/>
  <c r="AI1154" i="2" s="1"/>
  <c r="AR1154" i="2" s="1"/>
  <c r="AL1154" i="2" a="1"/>
  <c r="AL1154" i="2" s="1"/>
  <c r="AG1156" i="2"/>
  <c r="AL1156" i="2" a="1"/>
  <c r="AL1156" i="2" s="1"/>
  <c r="AG1158" i="2"/>
  <c r="AL1158" i="2" a="1"/>
  <c r="AL1158" i="2" s="1"/>
  <c r="AG1160" i="2"/>
  <c r="AI1160" i="2" s="1"/>
  <c r="AR1160" i="2" s="1"/>
  <c r="AL1160" i="2" a="1"/>
  <c r="AL1160" i="2" s="1"/>
  <c r="AG1162" i="2"/>
  <c r="AI1162" i="2" s="1"/>
  <c r="AR1162" i="2" s="1"/>
  <c r="AL1162" i="2" a="1"/>
  <c r="AL1162" i="2" s="1"/>
  <c r="AG1165" i="2"/>
  <c r="AL1165" i="2" a="1"/>
  <c r="AL1165" i="2" s="1"/>
  <c r="AG1164" i="2"/>
  <c r="AL1164" i="2" a="1"/>
  <c r="AL1164" i="2" s="1"/>
  <c r="AG1168" i="2"/>
  <c r="AI1168" i="2" s="1"/>
  <c r="AR1168" i="2" s="1"/>
  <c r="AL1168" i="2" a="1"/>
  <c r="AL1168" i="2" s="1"/>
  <c r="AG1169" i="2"/>
  <c r="AL1169" i="2" a="1"/>
  <c r="AL1169" i="2" s="1"/>
  <c r="AG1172" i="2"/>
  <c r="AL1172" i="2" a="1"/>
  <c r="AL1172" i="2" s="1"/>
  <c r="AG1174" i="2"/>
  <c r="AL1174" i="2" a="1"/>
  <c r="AL1174" i="2" s="1"/>
  <c r="AG1176" i="2"/>
  <c r="AI1176" i="2" s="1"/>
  <c r="AR1176" i="2" s="1"/>
  <c r="AL1176" i="2" a="1"/>
  <c r="AL1176" i="2" s="1"/>
  <c r="AG1178" i="2"/>
  <c r="AL1178" i="2" a="1"/>
  <c r="AL1178" i="2" s="1"/>
  <c r="AG1180" i="2"/>
  <c r="AL1180" i="2" a="1"/>
  <c r="AL1180" i="2" s="1"/>
  <c r="AG1182" i="2"/>
  <c r="AL1182" i="2" a="1"/>
  <c r="AL1182" i="2" s="1"/>
  <c r="AG1184" i="2"/>
  <c r="AI1184" i="2" s="1"/>
  <c r="AR1184" i="2" s="1"/>
  <c r="AL1184" i="2" a="1"/>
  <c r="AL1184" i="2" s="1"/>
  <c r="AG1186" i="2"/>
  <c r="AI1186" i="2" s="1"/>
  <c r="AR1186" i="2" s="1"/>
  <c r="AL1186" i="2" a="1"/>
  <c r="AL1186" i="2" s="1"/>
  <c r="AG1189" i="2"/>
  <c r="AL1189" i="2" a="1"/>
  <c r="AL1189" i="2" s="1"/>
  <c r="AG1190" i="2"/>
  <c r="AL1190" i="2" a="1"/>
  <c r="AL1190" i="2" s="1"/>
  <c r="AG1192" i="2"/>
  <c r="AI1192" i="2" s="1"/>
  <c r="AR1192" i="2" s="1"/>
  <c r="AL1192" i="2" a="1"/>
  <c r="AL1192" i="2" s="1"/>
  <c r="AG1194" i="2"/>
  <c r="AL1194" i="2" a="1"/>
  <c r="AL1194" i="2" s="1"/>
  <c r="AG1196" i="2"/>
  <c r="AL1196" i="2" a="1"/>
  <c r="AL1196" i="2" s="1"/>
  <c r="AG1198" i="2"/>
  <c r="AL1198" i="2" a="1"/>
  <c r="AL1198" i="2" s="1"/>
  <c r="AG1200" i="2"/>
  <c r="AI1200" i="2" s="1"/>
  <c r="AR1200" i="2" s="1"/>
  <c r="AL1200" i="2" a="1"/>
  <c r="AL1200" i="2" s="1"/>
  <c r="AG1202" i="2"/>
  <c r="AI1202" i="2" s="1"/>
  <c r="AR1202" i="2" s="1"/>
  <c r="AL1202" i="2" a="1"/>
  <c r="AL1202" i="2" s="1"/>
  <c r="AG1204" i="2"/>
  <c r="AL1204" i="2" a="1"/>
  <c r="AL1204" i="2" s="1"/>
  <c r="AG1206" i="2"/>
  <c r="AL1206" i="2" a="1"/>
  <c r="AL1206" i="2" s="1"/>
  <c r="AG1208" i="2"/>
  <c r="AI1208" i="2" s="1"/>
  <c r="AR1208" i="2" s="1"/>
  <c r="AL1208" i="2" a="1"/>
  <c r="AL1208" i="2" s="1"/>
  <c r="AG1210" i="2"/>
  <c r="AL1210" i="2" a="1"/>
  <c r="AL1210" i="2" s="1"/>
  <c r="AG1212" i="2"/>
  <c r="AL1212" i="2" a="1"/>
  <c r="AL1212" i="2" s="1"/>
  <c r="AG1214" i="2"/>
  <c r="AL1214" i="2" a="1"/>
  <c r="AL1214" i="2" s="1"/>
  <c r="AG1216" i="2"/>
  <c r="AI1216" i="2" s="1"/>
  <c r="AR1216" i="2" s="1"/>
  <c r="AL1216" i="2" a="1"/>
  <c r="AL1216" i="2" s="1"/>
  <c r="AG1218" i="2"/>
  <c r="AI1218" i="2" s="1"/>
  <c r="AR1218" i="2" s="1"/>
  <c r="AL1218" i="2" a="1"/>
  <c r="AL1218" i="2" s="1"/>
  <c r="AG1220" i="2"/>
  <c r="AL1220" i="2" a="1"/>
  <c r="AL1220" i="2" s="1"/>
  <c r="AG1222" i="2"/>
  <c r="AL1222" i="2" a="1"/>
  <c r="AL1222" i="2" s="1"/>
  <c r="AG1225" i="2"/>
  <c r="AI1225" i="2" s="1"/>
  <c r="AL1225" i="2" a="1"/>
  <c r="AL1225" i="2" s="1"/>
  <c r="AG1227" i="2"/>
  <c r="AI1227" i="2" s="1"/>
  <c r="AL1227" i="2" a="1"/>
  <c r="AL1227" i="2" s="1"/>
  <c r="AG1228" i="2"/>
  <c r="AL1228" i="2" a="1"/>
  <c r="AL1228" i="2" s="1"/>
  <c r="AG1230" i="2"/>
  <c r="AL1230" i="2" a="1"/>
  <c r="AL1230" i="2" s="1"/>
  <c r="AG1234" i="2"/>
  <c r="AI1234" i="2" s="1"/>
  <c r="AR1234" i="2" s="1"/>
  <c r="AL1234" i="2" a="1"/>
  <c r="AL1234" i="2" s="1"/>
  <c r="AG1232" i="2"/>
  <c r="AL1232" i="2" a="1"/>
  <c r="AL1232" i="2" s="1"/>
  <c r="AG1236" i="2"/>
  <c r="AL1236" i="2" a="1"/>
  <c r="AL1236" i="2" s="1"/>
  <c r="AG1238" i="2"/>
  <c r="AL1238" i="2" a="1"/>
  <c r="AL1238" i="2" s="1"/>
  <c r="AG1240" i="2"/>
  <c r="AI1240" i="2" s="1"/>
  <c r="AR1240" i="2" s="1"/>
  <c r="AL1240" i="2" a="1"/>
  <c r="AL1240" i="2" s="1"/>
  <c r="AG1244" i="2"/>
  <c r="AL1244" i="2" a="1"/>
  <c r="AL1244" i="2" s="1"/>
  <c r="AG1246" i="2"/>
  <c r="AL1246" i="2" a="1"/>
  <c r="AL1246" i="2" s="1"/>
  <c r="AG1248" i="2"/>
  <c r="AL1248" i="2" a="1"/>
  <c r="AL1248" i="2" s="1"/>
  <c r="AG1250" i="2"/>
  <c r="AI1250" i="2" s="1"/>
  <c r="AR1250" i="2" s="1"/>
  <c r="AL1250" i="2" a="1"/>
  <c r="AL1250" i="2" s="1"/>
  <c r="AG1252" i="2"/>
  <c r="AL1252" i="2" a="1"/>
  <c r="AL1252" i="2" s="1"/>
  <c r="AG1254" i="2"/>
  <c r="AL1254" i="2" a="1"/>
  <c r="AL1254" i="2" s="1"/>
  <c r="AG1256" i="2"/>
  <c r="AL1256" i="2" a="1"/>
  <c r="AL1256" i="2" s="1"/>
  <c r="AG1258" i="2"/>
  <c r="AI1258" i="2" s="1"/>
  <c r="AR1258" i="2" s="1"/>
  <c r="AL1258" i="2" a="1"/>
  <c r="AL1258" i="2" s="1"/>
  <c r="AG1260" i="2"/>
  <c r="AL1260" i="2" a="1"/>
  <c r="AL1260" i="2" s="1"/>
  <c r="AG1262" i="2"/>
  <c r="AL1262" i="2" a="1"/>
  <c r="AL1262" i="2" s="1"/>
  <c r="AG1264" i="2"/>
  <c r="AL1264" i="2" a="1"/>
  <c r="AL1264" i="2" s="1"/>
  <c r="AG1266" i="2"/>
  <c r="AI1266" i="2" s="1"/>
  <c r="AR1266" i="2" s="1"/>
  <c r="AL1266" i="2" a="1"/>
  <c r="AL1266" i="2" s="1"/>
  <c r="AG1268" i="2"/>
  <c r="AL1268" i="2" a="1"/>
  <c r="AL1268" i="2" s="1"/>
  <c r="AG1270" i="2"/>
  <c r="AL1270" i="2" a="1"/>
  <c r="AL1270" i="2" s="1"/>
  <c r="AG1272" i="2"/>
  <c r="AL1272" i="2" a="1"/>
  <c r="AL1272" i="2" s="1"/>
  <c r="AG1274" i="2"/>
  <c r="AI1274" i="2" s="1"/>
  <c r="AR1274" i="2" s="1"/>
  <c r="AL1274" i="2" a="1"/>
  <c r="AL1274" i="2" s="1"/>
  <c r="AG1276" i="2"/>
  <c r="AL1276" i="2" a="1"/>
  <c r="AL1276" i="2" s="1"/>
  <c r="AG1278" i="2"/>
  <c r="AL1278" i="2" a="1"/>
  <c r="AL1278" i="2" s="1"/>
  <c r="AG1280" i="2"/>
  <c r="AL1280" i="2" a="1"/>
  <c r="AL1280" i="2" s="1"/>
  <c r="AG1282" i="2"/>
  <c r="AI1282" i="2" s="1"/>
  <c r="AR1282" i="2" s="1"/>
  <c r="AL1282" i="2" a="1"/>
  <c r="AL1282" i="2" s="1"/>
  <c r="AG10" i="2"/>
  <c r="AL10" i="2" a="1"/>
  <c r="AL10" i="2" s="1"/>
  <c r="AG23" i="2"/>
  <c r="AL23" i="2" a="1"/>
  <c r="AL23" i="2" s="1"/>
  <c r="AG34" i="2"/>
  <c r="AL34" i="2" a="1"/>
  <c r="AL34" i="2" s="1"/>
  <c r="AG48" i="2"/>
  <c r="AI48" i="2" s="1"/>
  <c r="AR48" i="2" s="1"/>
  <c r="AL48" i="2" a="1"/>
  <c r="AL48" i="2" s="1"/>
  <c r="AG60" i="2"/>
  <c r="AL60" i="2" a="1"/>
  <c r="AL60" i="2" s="1"/>
  <c r="AG71" i="2"/>
  <c r="AL71" i="2" a="1"/>
  <c r="AL71" i="2" s="1"/>
  <c r="AG81" i="2"/>
  <c r="AL81" i="2" a="1"/>
  <c r="AL81" i="2" s="1"/>
  <c r="AG89" i="2"/>
  <c r="AI89" i="2" s="1"/>
  <c r="AR89" i="2" s="1"/>
  <c r="AL89" i="2" a="1"/>
  <c r="AL89" i="2" s="1"/>
  <c r="AG93" i="2"/>
  <c r="AL93" i="2" a="1"/>
  <c r="AL93" i="2" s="1"/>
  <c r="AG97" i="2"/>
  <c r="AL97" i="2" a="1"/>
  <c r="AL97" i="2" s="1"/>
  <c r="AG101" i="2"/>
  <c r="AL101" i="2" a="1"/>
  <c r="AL101" i="2" s="1"/>
  <c r="AG107" i="2"/>
  <c r="AI107" i="2" s="1"/>
  <c r="AR107" i="2" s="1"/>
  <c r="AL107" i="2" a="1"/>
  <c r="AL107" i="2" s="1"/>
  <c r="AG111" i="2"/>
  <c r="AI111" i="2" s="1"/>
  <c r="AL111" i="2" a="1"/>
  <c r="AL111" i="2" s="1"/>
  <c r="AG117" i="2"/>
  <c r="AL117" i="2" a="1"/>
  <c r="AL117" i="2" s="1"/>
  <c r="AG125" i="2"/>
  <c r="AL125" i="2" a="1"/>
  <c r="AL125" i="2" s="1"/>
  <c r="AG139" i="2"/>
  <c r="AI139" i="2" s="1"/>
  <c r="AR139" i="2" s="1"/>
  <c r="AL139" i="2" a="1"/>
  <c r="AL139" i="2" s="1"/>
  <c r="AG158" i="2"/>
  <c r="AL158" i="2" a="1"/>
  <c r="AL158" i="2" s="1"/>
  <c r="AG163" i="2"/>
  <c r="AL163" i="2" a="1"/>
  <c r="AL163" i="2" s="1"/>
  <c r="AG166" i="2"/>
  <c r="AL166" i="2" a="1"/>
  <c r="AL166" i="2" s="1"/>
  <c r="AG170" i="2"/>
  <c r="AI170" i="2" s="1"/>
  <c r="AR170" i="2" s="1"/>
  <c r="AL170" i="2" a="1"/>
  <c r="AL170" i="2" s="1"/>
  <c r="AG174" i="2"/>
  <c r="AL174" i="2" a="1"/>
  <c r="AL174" i="2" s="1"/>
  <c r="AG178" i="2"/>
  <c r="AL178" i="2" a="1"/>
  <c r="AL178" i="2" s="1"/>
  <c r="AG182" i="2"/>
  <c r="AL182" i="2" a="1"/>
  <c r="AL182" i="2" s="1"/>
  <c r="AG186" i="2"/>
  <c r="AI186" i="2" s="1"/>
  <c r="AR186" i="2" s="1"/>
  <c r="AL186" i="2" a="1"/>
  <c r="AL186" i="2" s="1"/>
  <c r="AG189" i="2"/>
  <c r="AI189" i="2" s="1"/>
  <c r="AR189" i="2" s="1"/>
  <c r="AL189" i="2" a="1"/>
  <c r="AL189" i="2" s="1"/>
  <c r="AG193" i="2"/>
  <c r="AL193" i="2" a="1"/>
  <c r="AL193" i="2" s="1"/>
  <c r="AG197" i="2"/>
  <c r="AL197" i="2" a="1"/>
  <c r="AL197" i="2" s="1"/>
  <c r="AG201" i="2"/>
  <c r="AI201" i="2" s="1"/>
  <c r="AR201" i="2" s="1"/>
  <c r="AL201" i="2" a="1"/>
  <c r="AL201" i="2" s="1"/>
  <c r="AG205" i="2"/>
  <c r="AL205" i="2" a="1"/>
  <c r="AL205" i="2" s="1"/>
  <c r="AG209" i="2"/>
  <c r="AL209" i="2" a="1"/>
  <c r="AL209" i="2" s="1"/>
  <c r="AG213" i="2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68" i="2"/>
  <c r="AL68" i="2" a="1"/>
  <c r="AL68" i="2" s="1"/>
  <c r="AG240" i="2"/>
  <c r="AL240" i="2" a="1"/>
  <c r="AL240" i="2" s="1"/>
  <c r="AG245" i="2"/>
  <c r="AL245" i="2" a="1"/>
  <c r="AL245" i="2" s="1"/>
  <c r="AG248" i="2"/>
  <c r="AI248" i="2" s="1"/>
  <c r="AR248" i="2" s="1"/>
  <c r="AL248" i="2" a="1"/>
  <c r="AL248" i="2" s="1"/>
  <c r="AG252" i="2"/>
  <c r="AI252" i="2" s="1"/>
  <c r="AR252" i="2" s="1"/>
  <c r="AL252" i="2" a="1"/>
  <c r="AL252" i="2" s="1"/>
  <c r="AG260" i="2"/>
  <c r="AL260" i="2" a="1"/>
  <c r="AL260" i="2" s="1"/>
  <c r="AG255" i="2"/>
  <c r="AL255" i="2" a="1"/>
  <c r="AL255" i="2" s="1"/>
  <c r="AG264" i="2"/>
  <c r="AI264" i="2" s="1"/>
  <c r="AR264" i="2" s="1"/>
  <c r="AL264" i="2" a="1"/>
  <c r="AL264" i="2" s="1"/>
  <c r="AG268" i="2"/>
  <c r="AL268" i="2" a="1"/>
  <c r="AL268" i="2" s="1"/>
  <c r="AG272" i="2"/>
  <c r="AL272" i="2" a="1"/>
  <c r="AL272" i="2" s="1"/>
  <c r="AG276" i="2"/>
  <c r="AL276" i="2" a="1"/>
  <c r="AL276" i="2" s="1"/>
  <c r="AG281" i="2"/>
  <c r="AI281" i="2" s="1"/>
  <c r="AR281" i="2" s="1"/>
  <c r="AL281" i="2" a="1"/>
  <c r="AL281" i="2" s="1"/>
  <c r="AG284" i="2"/>
  <c r="AI284" i="2" s="1"/>
  <c r="AR284" i="2" s="1"/>
  <c r="AL284" i="2" a="1"/>
  <c r="AL284" i="2" s="1"/>
  <c r="AG288" i="2"/>
  <c r="AL288" i="2" a="1"/>
  <c r="AL288" i="2" s="1"/>
  <c r="AG291" i="2"/>
  <c r="AL291" i="2" a="1"/>
  <c r="AL291" i="2" s="1"/>
  <c r="AG295" i="2"/>
  <c r="AI295" i="2" s="1"/>
  <c r="AR295" i="2" s="1"/>
  <c r="AL295" i="2" a="1"/>
  <c r="AL295" i="2" s="1"/>
  <c r="AG297" i="2"/>
  <c r="AL297" i="2" a="1"/>
  <c r="AL297" i="2" s="1"/>
  <c r="AG300" i="2"/>
  <c r="AL300" i="2" a="1"/>
  <c r="AL300" i="2" s="1"/>
  <c r="AG302" i="2"/>
  <c r="AL302" i="2" a="1"/>
  <c r="AL302" i="2" s="1"/>
  <c r="AG307" i="2"/>
  <c r="AI307" i="2" s="1"/>
  <c r="AR307" i="2" s="1"/>
  <c r="AL307" i="2" a="1"/>
  <c r="AL307" i="2" s="1"/>
  <c r="AG309" i="2"/>
  <c r="AL309" i="2" a="1"/>
  <c r="AL309" i="2" s="1"/>
  <c r="AG312" i="2"/>
  <c r="AL312" i="2" a="1"/>
  <c r="AL312" i="2" s="1"/>
  <c r="AG317" i="2"/>
  <c r="AL317" i="2" a="1"/>
  <c r="AL317" i="2" s="1"/>
  <c r="AG319" i="2"/>
  <c r="AI319" i="2" s="1"/>
  <c r="AR319" i="2" s="1"/>
  <c r="AL319" i="2" a="1"/>
  <c r="AL319" i="2" s="1"/>
  <c r="AG323" i="2"/>
  <c r="AI323" i="2" s="1"/>
  <c r="AR323" i="2" s="1"/>
  <c r="AL323" i="2" a="1"/>
  <c r="AL323" i="2" s="1"/>
  <c r="AG324" i="2"/>
  <c r="AL324" i="2" a="1"/>
  <c r="AL324" i="2" s="1"/>
  <c r="AG326" i="2"/>
  <c r="AL326" i="2" a="1"/>
  <c r="AL326" i="2" s="1"/>
  <c r="AG330" i="2"/>
  <c r="AI330" i="2" s="1"/>
  <c r="AR330" i="2" s="1"/>
  <c r="AL330" i="2" a="1"/>
  <c r="AL330" i="2" s="1"/>
  <c r="AG332" i="2"/>
  <c r="AL332" i="2" a="1"/>
  <c r="AL332" i="2" s="1"/>
  <c r="AG336" i="2"/>
  <c r="AL336" i="2" a="1"/>
  <c r="AL336" i="2" s="1"/>
  <c r="AG341" i="2"/>
  <c r="AL341" i="2" a="1"/>
  <c r="AL341" i="2" s="1"/>
  <c r="AG339" i="2"/>
  <c r="AI339" i="2" s="1"/>
  <c r="AR339" i="2" s="1"/>
  <c r="AL339" i="2" a="1"/>
  <c r="AL339" i="2" s="1"/>
  <c r="AG346" i="2"/>
  <c r="AL346" i="2" a="1"/>
  <c r="AL346" i="2" s="1"/>
  <c r="AG350" i="2"/>
  <c r="AL350" i="2" a="1"/>
  <c r="AL350" i="2" s="1"/>
  <c r="AG354" i="2"/>
  <c r="AL354" i="2" a="1"/>
  <c r="AL354" i="2" s="1"/>
  <c r="AG355" i="2"/>
  <c r="AI355" i="2" s="1"/>
  <c r="AR355" i="2" s="1"/>
  <c r="AL355" i="2" a="1"/>
  <c r="AL355" i="2" s="1"/>
  <c r="AG360" i="2"/>
  <c r="AL360" i="2" a="1"/>
  <c r="AL360" i="2" s="1"/>
  <c r="AG362" i="2"/>
  <c r="AL362" i="2" a="1"/>
  <c r="AL362" i="2" s="1"/>
  <c r="AG366" i="2"/>
  <c r="AL366" i="2" a="1"/>
  <c r="AL366" i="2" s="1"/>
  <c r="AG368" i="2"/>
  <c r="AI368" i="2" s="1"/>
  <c r="AR368" i="2" s="1"/>
  <c r="AL368" i="2" a="1"/>
  <c r="AL368" i="2" s="1"/>
  <c r="AG370" i="2"/>
  <c r="AL370" i="2" a="1"/>
  <c r="AL370" i="2" s="1"/>
  <c r="AG374" i="2"/>
  <c r="AL374" i="2" a="1"/>
  <c r="AL374" i="2" s="1"/>
  <c r="AG376" i="2"/>
  <c r="AL376" i="2" a="1"/>
  <c r="AL376" i="2" s="1"/>
  <c r="AG378" i="2"/>
  <c r="AI378" i="2" s="1"/>
  <c r="AR378" i="2" s="1"/>
  <c r="AL378" i="2" a="1"/>
  <c r="AL378" i="2" s="1"/>
  <c r="AG381" i="2"/>
  <c r="AI381" i="2" s="1"/>
  <c r="AR381" i="2" s="1"/>
  <c r="AL381" i="2" a="1"/>
  <c r="AL381" i="2" s="1"/>
  <c r="AG379" i="2"/>
  <c r="AL379" i="2" a="1"/>
  <c r="AL379" i="2" s="1"/>
  <c r="AG384" i="2"/>
  <c r="AL384" i="2" a="1"/>
  <c r="AL384" i="2" s="1"/>
  <c r="AG386" i="2"/>
  <c r="AI386" i="2" s="1"/>
  <c r="AR386" i="2" s="1"/>
  <c r="AL386" i="2" a="1"/>
  <c r="AL386" i="2" s="1"/>
  <c r="AG398" i="2"/>
  <c r="AI398" i="2" s="1"/>
  <c r="AR398" i="2" s="1"/>
  <c r="AL398" i="2" a="1"/>
  <c r="AL398" i="2" s="1"/>
  <c r="AG400" i="2"/>
  <c r="AL400" i="2" a="1"/>
  <c r="AL400" i="2" s="1"/>
  <c r="AG402" i="2"/>
  <c r="AL402" i="2" a="1"/>
  <c r="AL402" i="2" s="1"/>
  <c r="AG416" i="2"/>
  <c r="AI416" i="2" s="1"/>
  <c r="AR416" i="2" s="1"/>
  <c r="AL416" i="2" a="1"/>
  <c r="AL416" i="2" s="1"/>
  <c r="AG421" i="2"/>
  <c r="AI421" i="2" s="1"/>
  <c r="AR421" i="2" s="1"/>
  <c r="AL421" i="2" a="1"/>
  <c r="AL421" i="2" s="1"/>
  <c r="AG424" i="2"/>
  <c r="AL424" i="2" a="1"/>
  <c r="AL424" i="2" s="1"/>
  <c r="AG428" i="2"/>
  <c r="AL428" i="2" a="1"/>
  <c r="AL428" i="2" s="1"/>
  <c r="AG430" i="2"/>
  <c r="AI430" i="2" s="1"/>
  <c r="AR430" i="2" s="1"/>
  <c r="AL430" i="2" a="1"/>
  <c r="AL430" i="2" s="1"/>
  <c r="AG434" i="2"/>
  <c r="AI434" i="2" s="1"/>
  <c r="AR434" i="2" s="1"/>
  <c r="AL434" i="2" a="1"/>
  <c r="AL434" i="2" s="1"/>
  <c r="AG438" i="2"/>
  <c r="AL438" i="2" a="1"/>
  <c r="AL438" i="2" s="1"/>
  <c r="AG442" i="2"/>
  <c r="AI442" i="2" s="1"/>
  <c r="AR442" i="2" s="1"/>
  <c r="AL442" i="2" a="1"/>
  <c r="AL442" i="2" s="1"/>
  <c r="AG447" i="2"/>
  <c r="AI447" i="2" s="1"/>
  <c r="AR447" i="2" s="1"/>
  <c r="AL447" i="2" a="1"/>
  <c r="AL447" i="2" s="1"/>
  <c r="AG450" i="2"/>
  <c r="AL450" i="2" a="1"/>
  <c r="AL450" i="2" s="1"/>
  <c r="AG455" i="2"/>
  <c r="AL455" i="2" a="1"/>
  <c r="AL455" i="2" s="1"/>
  <c r="AG453" i="2"/>
  <c r="AL453" i="2" a="1"/>
  <c r="AL453" i="2" s="1"/>
  <c r="AG462" i="2"/>
  <c r="AI462" i="2" s="1"/>
  <c r="AL462" i="2" a="1"/>
  <c r="AL462" i="2" s="1"/>
  <c r="AG466" i="2"/>
  <c r="AI466" i="2" s="1"/>
  <c r="AR466" i="2" s="1"/>
  <c r="AL466" i="2" a="1"/>
  <c r="AL466" i="2" s="1"/>
  <c r="AG472" i="2"/>
  <c r="AL472" i="2" a="1"/>
  <c r="AL472" i="2" s="1"/>
  <c r="AG474" i="2"/>
  <c r="AL474" i="2" a="1"/>
  <c r="AL474" i="2" s="1"/>
  <c r="AG478" i="2"/>
  <c r="AI478" i="2" s="1"/>
  <c r="AL478" i="2" a="1"/>
  <c r="AL478" i="2" s="1"/>
  <c r="AG480" i="2"/>
  <c r="AL480" i="2" a="1"/>
  <c r="AL480" i="2" s="1"/>
  <c r="AG486" i="2"/>
  <c r="AL486" i="2" a="1"/>
  <c r="AL486" i="2" s="1"/>
  <c r="AG490" i="2"/>
  <c r="AL490" i="2" a="1"/>
  <c r="AL490" i="2" s="1"/>
  <c r="AG496" i="2"/>
  <c r="AI496" i="2" s="1"/>
  <c r="AR496" i="2" s="1"/>
  <c r="AL496" i="2" a="1"/>
  <c r="AL496" i="2" s="1"/>
  <c r="AG498" i="2"/>
  <c r="AI498" i="2" s="1"/>
  <c r="AR498" i="2" s="1"/>
  <c r="AL498" i="2" a="1"/>
  <c r="AL498" i="2" s="1"/>
  <c r="AG505" i="2"/>
  <c r="AL505" i="2" a="1"/>
  <c r="AL505" i="2" s="1"/>
  <c r="AG519" i="2"/>
  <c r="AL519" i="2" a="1"/>
  <c r="AL519" i="2" s="1"/>
  <c r="AG521" i="2"/>
  <c r="AI521" i="2" s="1"/>
  <c r="AR521" i="2" s="1"/>
  <c r="AL521" i="2" a="1"/>
  <c r="AL521" i="2" s="1"/>
  <c r="AG494" i="2"/>
  <c r="AI494" i="2" s="1"/>
  <c r="AR494" i="2" s="1"/>
  <c r="AL494" i="2" a="1"/>
  <c r="AL494" i="2" s="1"/>
  <c r="AG535" i="2"/>
  <c r="AL535" i="2" a="1"/>
  <c r="AL535" i="2" s="1"/>
  <c r="AG533" i="2"/>
  <c r="AL533" i="2" a="1"/>
  <c r="AL533" i="2" s="1"/>
  <c r="AG538" i="2"/>
  <c r="AI538" i="2" s="1"/>
  <c r="AR538" i="2" s="1"/>
  <c r="AL538" i="2" a="1"/>
  <c r="AL538" i="2" s="1"/>
  <c r="AG552" i="2"/>
  <c r="AI552" i="2" s="1"/>
  <c r="AR552" i="2" s="1"/>
  <c r="AL552" i="2" a="1"/>
  <c r="AL552" i="2" s="1"/>
  <c r="AG554" i="2"/>
  <c r="AL554" i="2" a="1"/>
  <c r="AL554" i="2" s="1"/>
  <c r="AG570" i="2"/>
  <c r="AL570" i="2" a="1"/>
  <c r="AL570" i="2" s="1"/>
  <c r="AG572" i="2"/>
  <c r="AI572" i="2" s="1"/>
  <c r="AL572" i="2" a="1"/>
  <c r="AL572" i="2" s="1"/>
  <c r="AG574" i="2"/>
  <c r="AI574" i="2" s="1"/>
  <c r="AR574" i="2" s="1"/>
  <c r="AL574" i="2" a="1"/>
  <c r="AL574" i="2" s="1"/>
  <c r="AG578" i="2"/>
  <c r="AL578" i="2" a="1"/>
  <c r="AL578" i="2" s="1"/>
  <c r="AG582" i="2"/>
  <c r="AL582" i="2" a="1"/>
  <c r="AL582" i="2" s="1"/>
  <c r="AG586" i="2"/>
  <c r="AI586" i="2" s="1"/>
  <c r="AR586" i="2" s="1"/>
  <c r="AL586" i="2" a="1"/>
  <c r="AL586" i="2" s="1"/>
  <c r="AG588" i="2"/>
  <c r="AI588" i="2" s="1"/>
  <c r="AR588" i="2" s="1"/>
  <c r="AL588" i="2" a="1"/>
  <c r="AL588" i="2" s="1"/>
  <c r="AG592" i="2"/>
  <c r="AL592" i="2" a="1"/>
  <c r="AL592" i="2" s="1"/>
  <c r="AG594" i="2"/>
  <c r="AL594" i="2" a="1"/>
  <c r="AL594" i="2" s="1"/>
  <c r="AG597" i="2"/>
  <c r="AI597" i="2" s="1"/>
  <c r="AR597" i="2" s="1"/>
  <c r="AL597" i="2" a="1"/>
  <c r="AL597" i="2" s="1"/>
  <c r="AG599" i="2"/>
  <c r="AI599" i="2" s="1"/>
  <c r="AR599" i="2" s="1"/>
  <c r="AL599" i="2" a="1"/>
  <c r="AL599" i="2" s="1"/>
  <c r="AG603" i="2"/>
  <c r="AL603" i="2" a="1"/>
  <c r="AL603" i="2" s="1"/>
  <c r="AG601" i="2"/>
  <c r="AL601" i="2" a="1"/>
  <c r="AL601" i="2" s="1"/>
  <c r="AG596" i="2"/>
  <c r="AI596" i="2" s="1"/>
  <c r="AR596" i="2" s="1"/>
  <c r="AL596" i="2" a="1"/>
  <c r="AL596" i="2" s="1"/>
  <c r="AG611" i="2"/>
  <c r="AL611" i="2" a="1"/>
  <c r="AL611" i="2" s="1"/>
  <c r="AG610" i="2"/>
  <c r="AL610" i="2" a="1"/>
  <c r="AL610" i="2" s="1"/>
  <c r="AG619" i="2"/>
  <c r="AL619" i="2" a="1"/>
  <c r="AL619" i="2" s="1"/>
  <c r="AG622" i="2"/>
  <c r="AI622" i="2" s="1"/>
  <c r="AR622" i="2" s="1"/>
  <c r="AL622" i="2" a="1"/>
  <c r="AL622" i="2" s="1"/>
  <c r="AG627" i="2"/>
  <c r="AI627" i="2" s="1"/>
  <c r="AR627" i="2" s="1"/>
  <c r="AL627" i="2" a="1"/>
  <c r="AL627" i="2" s="1"/>
  <c r="AG631" i="2"/>
  <c r="AL631" i="2" a="1"/>
  <c r="AL631" i="2" s="1"/>
  <c r="AG636" i="2"/>
  <c r="AL636" i="2" a="1"/>
  <c r="AL636" i="2" s="1"/>
  <c r="AG640" i="2"/>
  <c r="AI640" i="2" s="1"/>
  <c r="AR640" i="2" s="1"/>
  <c r="AL640" i="2" a="1"/>
  <c r="AL640" i="2" s="1"/>
  <c r="AG644" i="2"/>
  <c r="AI644" i="2" s="1"/>
  <c r="AR644" i="2" s="1"/>
  <c r="AL644" i="2" a="1"/>
  <c r="AL644" i="2" s="1"/>
  <c r="AG648" i="2"/>
  <c r="AL648" i="2" a="1"/>
  <c r="AL648" i="2" s="1"/>
  <c r="AG652" i="2"/>
  <c r="AL652" i="2" a="1"/>
  <c r="AL652" i="2" s="1"/>
  <c r="AG656" i="2"/>
  <c r="AI656" i="2" s="1"/>
  <c r="AR656" i="2" s="1"/>
  <c r="AL656" i="2" a="1"/>
  <c r="AL656" i="2" s="1"/>
  <c r="AG660" i="2"/>
  <c r="AI660" i="2" s="1"/>
  <c r="AL660" i="2" a="1"/>
  <c r="AL660" i="2" s="1"/>
  <c r="AG665" i="2"/>
  <c r="AL665" i="2" a="1"/>
  <c r="AL665" i="2" s="1"/>
  <c r="AG669" i="2"/>
  <c r="AL669" i="2" a="1"/>
  <c r="AL669" i="2" s="1"/>
  <c r="AG675" i="2"/>
  <c r="AI675" i="2" s="1"/>
  <c r="AR675" i="2" s="1"/>
  <c r="AL675" i="2" a="1"/>
  <c r="AL675" i="2" s="1"/>
  <c r="AG681" i="2"/>
  <c r="AI681" i="2" s="1"/>
  <c r="AR681" i="2" s="1"/>
  <c r="AL681" i="2" a="1"/>
  <c r="AL681" i="2" s="1"/>
  <c r="AG696" i="2"/>
  <c r="AL696" i="2" a="1"/>
  <c r="AL696" i="2" s="1"/>
  <c r="AG707" i="2"/>
  <c r="AL707" i="2" a="1"/>
  <c r="AL707" i="2" s="1"/>
  <c r="AG711" i="2"/>
  <c r="AI711" i="2" s="1"/>
  <c r="AR711" i="2" s="1"/>
  <c r="AL711" i="2" a="1"/>
  <c r="AL711" i="2" s="1"/>
  <c r="AG715" i="2"/>
  <c r="AI715" i="2" s="1"/>
  <c r="AR715" i="2" s="1"/>
  <c r="AL715" i="2" a="1"/>
  <c r="AL715" i="2" s="1"/>
  <c r="AG719" i="2"/>
  <c r="AL719" i="2" a="1"/>
  <c r="AL719" i="2" s="1"/>
  <c r="AG723" i="2"/>
  <c r="AL723" i="2" a="1"/>
  <c r="AL723" i="2" s="1"/>
  <c r="AG727" i="2"/>
  <c r="AI727" i="2" s="1"/>
  <c r="AR727" i="2" s="1"/>
  <c r="AL727" i="2" a="1"/>
  <c r="AL727" i="2" s="1"/>
  <c r="AG732" i="2"/>
  <c r="AI732" i="2" s="1"/>
  <c r="AR732" i="2" s="1"/>
  <c r="AL732" i="2" a="1"/>
  <c r="AL732" i="2" s="1"/>
  <c r="AG733" i="2"/>
  <c r="AL733" i="2" a="1"/>
  <c r="AL733" i="2" s="1"/>
  <c r="AG737" i="2"/>
  <c r="AL737" i="2" a="1"/>
  <c r="AL737" i="2" s="1"/>
  <c r="AG671" i="2"/>
  <c r="AI671" i="2" s="1"/>
  <c r="AR671" i="2" s="1"/>
  <c r="AL671" i="2" a="1"/>
  <c r="AL671" i="2" s="1"/>
  <c r="AG742" i="2"/>
  <c r="AI742" i="2" s="1"/>
  <c r="AR742" i="2" s="1"/>
  <c r="AL742" i="2" a="1"/>
  <c r="AL742" i="2" s="1"/>
  <c r="AG746" i="2"/>
  <c r="AL746" i="2" a="1"/>
  <c r="AL746" i="2" s="1"/>
  <c r="AG750" i="2"/>
  <c r="AL750" i="2" a="1"/>
  <c r="AL750" i="2" s="1"/>
  <c r="AG754" i="2"/>
  <c r="AI754" i="2" s="1"/>
  <c r="AL754" i="2" a="1"/>
  <c r="AL754" i="2" s="1"/>
  <c r="AG755" i="2"/>
  <c r="AI755" i="2" s="1"/>
  <c r="AR755" i="2" s="1"/>
  <c r="AL755" i="2" a="1"/>
  <c r="AL755" i="2" s="1"/>
  <c r="AG761" i="2"/>
  <c r="AL761" i="2" a="1"/>
  <c r="AL761" i="2" s="1"/>
  <c r="AG766" i="2"/>
  <c r="AL766" i="2" a="1"/>
  <c r="AL766" i="2" s="1"/>
  <c r="AG772" i="2"/>
  <c r="AL772" i="2" a="1"/>
  <c r="AL772" i="2" s="1"/>
  <c r="AG778" i="2"/>
  <c r="AI778" i="2" s="1"/>
  <c r="AR778" i="2" s="1"/>
  <c r="AL778" i="2" a="1"/>
  <c r="AL778" i="2" s="1"/>
  <c r="AG782" i="2"/>
  <c r="AL782" i="2" a="1"/>
  <c r="AL782" i="2" s="1"/>
  <c r="AG786" i="2"/>
  <c r="AL786" i="2" a="1"/>
  <c r="AL786" i="2" s="1"/>
  <c r="AG791" i="2"/>
  <c r="AI791" i="2" s="1"/>
  <c r="AR791" i="2" s="1"/>
  <c r="AL791" i="2" a="1"/>
  <c r="AL791" i="2" s="1"/>
  <c r="AG795" i="2"/>
  <c r="AI795" i="2" s="1"/>
  <c r="AR795" i="2" s="1"/>
  <c r="AL795" i="2" a="1"/>
  <c r="AL795" i="2" s="1"/>
  <c r="AG798" i="2"/>
  <c r="AL798" i="2" a="1"/>
  <c r="AL798" i="2" s="1"/>
  <c r="AG800" i="2"/>
  <c r="AL800" i="2" a="1"/>
  <c r="AL800" i="2" s="1"/>
  <c r="AG803" i="2"/>
  <c r="AI803" i="2" s="1"/>
  <c r="AR803" i="2" s="1"/>
  <c r="AL803" i="2" a="1"/>
  <c r="AL803" i="2" s="1"/>
  <c r="AG808" i="2"/>
  <c r="AI808" i="2" s="1"/>
  <c r="AR808" i="2" s="1"/>
  <c r="AL808" i="2" a="1"/>
  <c r="AL808" i="2" s="1"/>
  <c r="AG812" i="2"/>
  <c r="AL812" i="2" a="1"/>
  <c r="AL812" i="2" s="1"/>
  <c r="AG816" i="2"/>
  <c r="AI816" i="2" s="1"/>
  <c r="AR816" i="2" s="1"/>
  <c r="AL816" i="2" a="1"/>
  <c r="AL816" i="2" s="1"/>
  <c r="AG817" i="2"/>
  <c r="AI817" i="2" s="1"/>
  <c r="AR817" i="2" s="1"/>
  <c r="AL817" i="2" a="1"/>
  <c r="AL817" i="2" s="1"/>
  <c r="AG821" i="2"/>
  <c r="AI821" i="2" s="1"/>
  <c r="AR821" i="2" s="1"/>
  <c r="AL821" i="2" a="1"/>
  <c r="AL821" i="2" s="1"/>
  <c r="AG825" i="2"/>
  <c r="AL825" i="2" a="1"/>
  <c r="AL825" i="2" s="1"/>
  <c r="AG828" i="2"/>
  <c r="AL828" i="2" a="1"/>
  <c r="AL828" i="2" s="1"/>
  <c r="AG832" i="2"/>
  <c r="AI832" i="2" s="1"/>
  <c r="AR832" i="2" s="1"/>
  <c r="AL832" i="2" a="1"/>
  <c r="AL832" i="2" s="1"/>
  <c r="AG835" i="2"/>
  <c r="AI835" i="2" s="1"/>
  <c r="AR835" i="2" s="1"/>
  <c r="AL835" i="2" a="1"/>
  <c r="AL835" i="2" s="1"/>
  <c r="AG836" i="2"/>
  <c r="AL836" i="2" a="1"/>
  <c r="AL836" i="2" s="1"/>
  <c r="AG842" i="2"/>
  <c r="AL842" i="2" a="1"/>
  <c r="AL842" i="2" s="1"/>
  <c r="AG846" i="2"/>
  <c r="AI846" i="2" s="1"/>
  <c r="AR846" i="2" s="1"/>
  <c r="AL846" i="2" a="1"/>
  <c r="AL846" i="2" s="1"/>
  <c r="AG850" i="2"/>
  <c r="AI850" i="2" s="1"/>
  <c r="AR850" i="2" s="1"/>
  <c r="AL850" i="2" a="1"/>
  <c r="AL850" i="2" s="1"/>
  <c r="AG854" i="2"/>
  <c r="AL854" i="2" a="1"/>
  <c r="AL854" i="2" s="1"/>
  <c r="AG870" i="2"/>
  <c r="AL870" i="2" a="1"/>
  <c r="AL870" i="2" s="1"/>
  <c r="AG861" i="2"/>
  <c r="AI861" i="2" s="1"/>
  <c r="AR861" i="2" s="1"/>
  <c r="AL861" i="2" a="1"/>
  <c r="AL861" i="2" s="1"/>
  <c r="AG863" i="2"/>
  <c r="AI863" i="2" s="1"/>
  <c r="AR863" i="2" s="1"/>
  <c r="AL863" i="2" a="1"/>
  <c r="AL863" i="2" s="1"/>
  <c r="AG867" i="2"/>
  <c r="AL867" i="2" a="1"/>
  <c r="AL867" i="2" s="1"/>
  <c r="AG872" i="2"/>
  <c r="AL872" i="2" a="1"/>
  <c r="AL872" i="2" s="1"/>
  <c r="AG878" i="2"/>
  <c r="AI878" i="2" s="1"/>
  <c r="AR878" i="2" s="1"/>
  <c r="AL878" i="2" a="1"/>
  <c r="AL878" i="2" s="1"/>
  <c r="AG882" i="2"/>
  <c r="AI882" i="2" s="1"/>
  <c r="AR882" i="2" s="1"/>
  <c r="AL882" i="2" a="1"/>
  <c r="AL882" i="2" s="1"/>
  <c r="AG886" i="2"/>
  <c r="AL886" i="2" a="1"/>
  <c r="AL886" i="2" s="1"/>
  <c r="AG895" i="2"/>
  <c r="AL895" i="2" a="1"/>
  <c r="AL895" i="2" s="1"/>
  <c r="AG898" i="2"/>
  <c r="AI898" i="2" s="1"/>
  <c r="AR898" i="2" s="1"/>
  <c r="AL898" i="2" a="1"/>
  <c r="AL898" i="2" s="1"/>
  <c r="AG900" i="2"/>
  <c r="AI900" i="2" s="1"/>
  <c r="AR900" i="2" s="1"/>
  <c r="AL900" i="2" a="1"/>
  <c r="AL900" i="2" s="1"/>
  <c r="AG904" i="2"/>
  <c r="AL904" i="2" a="1"/>
  <c r="AL904" i="2" s="1"/>
  <c r="AG908" i="2"/>
  <c r="AL908" i="2" a="1"/>
  <c r="AL908" i="2" s="1"/>
  <c r="AG911" i="2"/>
  <c r="AI911" i="2" s="1"/>
  <c r="AR911" i="2" s="1"/>
  <c r="AL911" i="2" a="1"/>
  <c r="AL911" i="2" s="1"/>
  <c r="AG920" i="2"/>
  <c r="AI920" i="2" s="1"/>
  <c r="AR920" i="2" s="1"/>
  <c r="AL920" i="2" a="1"/>
  <c r="AL920" i="2" s="1"/>
  <c r="AG922" i="2"/>
  <c r="AL922" i="2" a="1"/>
  <c r="AL922" i="2" s="1"/>
  <c r="AG925" i="2"/>
  <c r="AL925" i="2" a="1"/>
  <c r="AL925" i="2" s="1"/>
  <c r="AG929" i="2"/>
  <c r="AI929" i="2" s="1"/>
  <c r="AR929" i="2" s="1"/>
  <c r="AL929" i="2" a="1"/>
  <c r="AL929" i="2" s="1"/>
  <c r="AG932" i="2"/>
  <c r="AI932" i="2" s="1"/>
  <c r="AR932" i="2" s="1"/>
  <c r="AL932" i="2" a="1"/>
  <c r="AL932" i="2" s="1"/>
  <c r="AG936" i="2"/>
  <c r="AL936" i="2" a="1"/>
  <c r="AL936" i="2" s="1"/>
  <c r="AG940" i="2"/>
  <c r="AL940" i="2" a="1"/>
  <c r="AL940" i="2" s="1"/>
  <c r="AG944" i="2"/>
  <c r="AI944" i="2" s="1"/>
  <c r="AR944" i="2" s="1"/>
  <c r="AL944" i="2" a="1"/>
  <c r="AL944" i="2" s="1"/>
  <c r="AG945" i="2"/>
  <c r="AI945" i="2" s="1"/>
  <c r="AR945" i="2" s="1"/>
  <c r="AL945" i="2" a="1"/>
  <c r="AL945" i="2" s="1"/>
  <c r="AG952" i="2"/>
  <c r="AL952" i="2" a="1"/>
  <c r="AL952" i="2" s="1"/>
  <c r="AG955" i="2"/>
  <c r="AL955" i="2" a="1"/>
  <c r="AL955" i="2" s="1"/>
  <c r="AG960" i="2"/>
  <c r="AI960" i="2" s="1"/>
  <c r="AR960" i="2" s="1"/>
  <c r="AL960" i="2" a="1"/>
  <c r="AL960" i="2" s="1"/>
  <c r="AG964" i="2"/>
  <c r="AI964" i="2" s="1"/>
  <c r="AR964" i="2" s="1"/>
  <c r="AL964" i="2" a="1"/>
  <c r="AL964" i="2" s="1"/>
  <c r="AG968" i="2"/>
  <c r="AL968" i="2" a="1"/>
  <c r="AL968" i="2" s="1"/>
  <c r="AG972" i="2"/>
  <c r="AL972" i="2" a="1"/>
  <c r="AL972" i="2" s="1"/>
  <c r="AG976" i="2"/>
  <c r="AI976" i="2" s="1"/>
  <c r="AR976" i="2" s="1"/>
  <c r="AL976" i="2" a="1"/>
  <c r="AL976" i="2" s="1"/>
  <c r="AG981" i="2"/>
  <c r="AI981" i="2" s="1"/>
  <c r="AR981" i="2" s="1"/>
  <c r="AL981" i="2" a="1"/>
  <c r="AL981" i="2" s="1"/>
  <c r="AG985" i="2"/>
  <c r="AL985" i="2" a="1"/>
  <c r="AL985" i="2" s="1"/>
  <c r="AG989" i="2"/>
  <c r="AL989" i="2" a="1"/>
  <c r="AL989" i="2" s="1"/>
  <c r="AG993" i="2"/>
  <c r="AI993" i="2" s="1"/>
  <c r="AL993" i="2" a="1"/>
  <c r="AL993" i="2" s="1"/>
  <c r="AG996" i="2"/>
  <c r="AI996" i="2" s="1"/>
  <c r="AR996" i="2" s="1"/>
  <c r="AL996" i="2" a="1"/>
  <c r="AL996" i="2" s="1"/>
  <c r="AG998" i="2"/>
  <c r="AL998" i="2" a="1"/>
  <c r="AL998" i="2" s="1"/>
  <c r="AG1001" i="2"/>
  <c r="AL1001" i="2" a="1"/>
  <c r="AL1001" i="2" s="1"/>
  <c r="AG1006" i="2"/>
  <c r="AI1006" i="2" s="1"/>
  <c r="AR1006" i="2" s="1"/>
  <c r="AL1006" i="2" a="1"/>
  <c r="AL1006" i="2" s="1"/>
  <c r="AG1010" i="2"/>
  <c r="AI1010" i="2" s="1"/>
  <c r="AR1010" i="2" s="1"/>
  <c r="AL1010" i="2" a="1"/>
  <c r="AL1010" i="2" s="1"/>
  <c r="AG1014" i="2"/>
  <c r="AL1014" i="2" a="1"/>
  <c r="AL1014" i="2" s="1"/>
  <c r="AG1018" i="2"/>
  <c r="AL1018" i="2" a="1"/>
  <c r="AL1018" i="2" s="1"/>
  <c r="AG1022" i="2"/>
  <c r="AI1022" i="2" s="1"/>
  <c r="AR1022" i="2" s="1"/>
  <c r="AL1022" i="2" a="1"/>
  <c r="AL1022" i="2" s="1"/>
  <c r="AG1026" i="2"/>
  <c r="AI1026" i="2" s="1"/>
  <c r="AR1026" i="2" s="1"/>
  <c r="AL1026" i="2" a="1"/>
  <c r="AL1026" i="2" s="1"/>
  <c r="AG1032" i="2"/>
  <c r="AL1032" i="2" a="1"/>
  <c r="AL1032" i="2" s="1"/>
  <c r="AG1049" i="2"/>
  <c r="AL1049" i="2" a="1"/>
  <c r="AL1049" i="2" s="1"/>
  <c r="AG1129" i="2"/>
  <c r="AI1129" i="2" s="1"/>
  <c r="AR1129" i="2" s="1"/>
  <c r="AL1129" i="2" a="1"/>
  <c r="AL1129" i="2" s="1"/>
  <c r="AG8" i="2"/>
  <c r="AI8" i="2" s="1"/>
  <c r="AR8" i="2" s="1"/>
  <c r="AL8" i="2" a="1"/>
  <c r="AL8" i="2" s="1"/>
  <c r="AG19" i="2"/>
  <c r="AL19" i="2" a="1"/>
  <c r="AL19" i="2" s="1"/>
  <c r="AG32" i="2"/>
  <c r="AL32" i="2" a="1"/>
  <c r="AL32" i="2" s="1"/>
  <c r="AG46" i="2"/>
  <c r="AI46" i="2" s="1"/>
  <c r="AL46" i="2" a="1"/>
  <c r="AL46" i="2" s="1"/>
  <c r="AG58" i="2"/>
  <c r="AI58" i="2" s="1"/>
  <c r="AR58" i="2" s="1"/>
  <c r="AL58" i="2" a="1"/>
  <c r="AL58" i="2" s="1"/>
  <c r="AG79" i="2"/>
  <c r="AL79" i="2" a="1"/>
  <c r="AL79" i="2" s="1"/>
  <c r="AG12" i="2"/>
  <c r="AL12" i="2" a="1"/>
  <c r="AL12" i="2" s="1"/>
  <c r="AG24" i="2"/>
  <c r="AI24" i="2" s="1"/>
  <c r="AR24" i="2" s="1"/>
  <c r="AL24" i="2" a="1"/>
  <c r="AL24" i="2" s="1"/>
  <c r="AG36" i="2"/>
  <c r="AL36" i="2" a="1"/>
  <c r="AL36" i="2" s="1"/>
  <c r="AG50" i="2"/>
  <c r="AL50" i="2" a="1"/>
  <c r="AL50" i="2" s="1"/>
  <c r="AG54" i="2"/>
  <c r="AL54" i="2" a="1"/>
  <c r="AL54" i="2" s="1"/>
  <c r="AG66" i="2"/>
  <c r="AI66" i="2" s="1"/>
  <c r="AR66" i="2" s="1"/>
  <c r="AL66" i="2" a="1"/>
  <c r="AL66" i="2" s="1"/>
  <c r="AG83" i="2"/>
  <c r="AI83" i="2" s="1"/>
  <c r="AR83" i="2" s="1"/>
  <c r="AL83" i="2" a="1"/>
  <c r="AL83" i="2" s="1"/>
  <c r="AG5" i="2"/>
  <c r="AL5" i="2" a="1"/>
  <c r="AL5" i="2" s="1"/>
  <c r="AG11" i="2"/>
  <c r="AL11" i="2" a="1"/>
  <c r="AL11" i="2" s="1"/>
  <c r="AG18" i="2"/>
  <c r="AI18" i="2" s="1"/>
  <c r="AR18" i="2" s="1"/>
  <c r="AL18" i="2" a="1"/>
  <c r="AL18" i="2" s="1"/>
  <c r="AG15" i="2"/>
  <c r="AI15" i="2" s="1"/>
  <c r="AR15" i="2" s="1"/>
  <c r="AL15" i="2" a="1"/>
  <c r="AL15" i="2" s="1"/>
  <c r="AG29" i="2"/>
  <c r="AL29" i="2" a="1"/>
  <c r="AL29" i="2" s="1"/>
  <c r="AG35" i="2"/>
  <c r="AI35" i="2" s="1"/>
  <c r="AL35" i="2" a="1"/>
  <c r="AL35" i="2" s="1"/>
  <c r="AG41" i="2"/>
  <c r="AI41" i="2" s="1"/>
  <c r="AR41" i="2" s="1"/>
  <c r="AL41" i="2" a="1"/>
  <c r="AL41" i="2" s="1"/>
  <c r="AG47" i="2"/>
  <c r="AI47" i="2" s="1"/>
  <c r="AL47" i="2" a="1"/>
  <c r="AL47" i="2" s="1"/>
  <c r="AG49" i="2"/>
  <c r="AL49" i="2" a="1"/>
  <c r="AL49" i="2" s="1"/>
  <c r="AG57" i="2"/>
  <c r="AL57" i="2" a="1"/>
  <c r="AL57" i="2" s="1"/>
  <c r="AG63" i="2"/>
  <c r="AI63" i="2" s="1"/>
  <c r="AR63" i="2" s="1"/>
  <c r="AL63" i="2" a="1"/>
  <c r="AL63" i="2" s="1"/>
  <c r="AG67" i="2"/>
  <c r="AI67" i="2" s="1"/>
  <c r="AR67" i="2" s="1"/>
  <c r="AL67" i="2" a="1"/>
  <c r="AL67" i="2" s="1"/>
  <c r="AG74" i="2"/>
  <c r="AL74" i="2" a="1"/>
  <c r="AL74" i="2" s="1"/>
  <c r="AG80" i="2"/>
  <c r="AL80" i="2" a="1"/>
  <c r="AL80" i="2" s="1"/>
  <c r="AG86" i="2"/>
  <c r="AI86" i="2" s="1"/>
  <c r="AR86" i="2" s="1"/>
  <c r="AL86" i="2" a="1"/>
  <c r="AL86" i="2" s="1"/>
  <c r="AG92" i="2"/>
  <c r="AI92" i="2" s="1"/>
  <c r="AL92" i="2" a="1"/>
  <c r="AL92" i="2" s="1"/>
  <c r="AG98" i="2"/>
  <c r="AL98" i="2" a="1"/>
  <c r="AL98" i="2" s="1"/>
  <c r="AG104" i="2"/>
  <c r="AL104" i="2" a="1"/>
  <c r="AL104" i="2" s="1"/>
  <c r="AG110" i="2"/>
  <c r="AI110" i="2" s="1"/>
  <c r="AR110" i="2" s="1"/>
  <c r="AL110" i="2" a="1"/>
  <c r="AL110" i="2" s="1"/>
  <c r="AG118" i="2"/>
  <c r="AI118" i="2" s="1"/>
  <c r="AR118" i="2" s="1"/>
  <c r="AL118" i="2" a="1"/>
  <c r="AL118" i="2" s="1"/>
  <c r="AG122" i="2"/>
  <c r="AL122" i="2" a="1"/>
  <c r="AL122" i="2" s="1"/>
  <c r="AG129" i="2"/>
  <c r="AL129" i="2" a="1"/>
  <c r="AL129" i="2" s="1"/>
  <c r="AG137" i="2"/>
  <c r="AI137" i="2" s="1"/>
  <c r="AR137" i="2" s="1"/>
  <c r="AL137" i="2" a="1"/>
  <c r="AL137" i="2" s="1"/>
  <c r="AG141" i="2"/>
  <c r="AI141" i="2" s="1"/>
  <c r="AR141" i="2" s="1"/>
  <c r="AL141" i="2" a="1"/>
  <c r="AL141" i="2" s="1"/>
  <c r="AG150" i="2"/>
  <c r="AL150" i="2" a="1"/>
  <c r="AL150" i="2" s="1"/>
  <c r="AG152" i="2"/>
  <c r="AL152" i="2" a="1"/>
  <c r="AL152" i="2" s="1"/>
  <c r="AG155" i="2"/>
  <c r="AI155" i="2" s="1"/>
  <c r="AR155" i="2" s="1"/>
  <c r="AL155" i="2" a="1"/>
  <c r="AL155" i="2" s="1"/>
  <c r="AG171" i="2"/>
  <c r="AL171" i="2" a="1"/>
  <c r="AL171" i="2" s="1"/>
  <c r="AG218" i="2"/>
  <c r="AL218" i="2" a="1"/>
  <c r="AL218" i="2" s="1"/>
  <c r="AG236" i="2"/>
  <c r="AI236" i="2" s="1"/>
  <c r="AR236" i="2" s="1"/>
  <c r="AL236" i="2" a="1"/>
  <c r="AL236" i="2" s="1"/>
  <c r="AG249" i="2"/>
  <c r="AI249" i="2" s="1"/>
  <c r="AR249" i="2" s="1"/>
  <c r="AL249" i="2" a="1"/>
  <c r="AL249" i="2" s="1"/>
  <c r="AG258" i="2"/>
  <c r="AI258" i="2" s="1"/>
  <c r="AL258" i="2" a="1"/>
  <c r="AL258" i="2" s="1"/>
  <c r="AG267" i="2"/>
  <c r="AL267" i="2" a="1"/>
  <c r="AL267" i="2" s="1"/>
  <c r="AG275" i="2"/>
  <c r="AL275" i="2" a="1"/>
  <c r="AL275" i="2" s="1"/>
  <c r="AG283" i="2"/>
  <c r="AI283" i="2" s="1"/>
  <c r="AL283" i="2" a="1"/>
  <c r="AL283" i="2" s="1"/>
  <c r="AG313" i="2"/>
  <c r="AI313" i="2" s="1"/>
  <c r="AL313" i="2" a="1"/>
  <c r="AL313" i="2" s="1"/>
  <c r="AG315" i="2"/>
  <c r="AL315" i="2" a="1"/>
  <c r="AL315" i="2" s="1"/>
  <c r="AG322" i="2"/>
  <c r="AL322" i="2" a="1"/>
  <c r="AL322" i="2" s="1"/>
  <c r="AG320" i="2"/>
  <c r="AI320" i="2" s="1"/>
  <c r="AR320" i="2" s="1"/>
  <c r="AL320" i="2" a="1"/>
  <c r="AL320" i="2" s="1"/>
  <c r="AG335" i="2"/>
  <c r="AI335" i="2" s="1"/>
  <c r="AL335" i="2" a="1"/>
  <c r="AL335" i="2" s="1"/>
  <c r="AG337" i="2"/>
  <c r="AL337" i="2" a="1"/>
  <c r="AL337" i="2" s="1"/>
  <c r="AG340" i="2"/>
  <c r="AL340" i="2" a="1"/>
  <c r="AL340" i="2" s="1"/>
  <c r="AG351" i="2"/>
  <c r="AI351" i="2" s="1"/>
  <c r="AR351" i="2" s="1"/>
  <c r="AL351" i="2" a="1"/>
  <c r="AL351" i="2" s="1"/>
  <c r="AG353" i="2"/>
  <c r="AI353" i="2" s="1"/>
  <c r="AL353" i="2" a="1"/>
  <c r="AL353" i="2" s="1"/>
  <c r="AG356" i="2"/>
  <c r="AL356" i="2" a="1"/>
  <c r="AL356" i="2" s="1"/>
  <c r="AG367" i="2"/>
  <c r="AL367" i="2" a="1"/>
  <c r="AL367" i="2" s="1"/>
  <c r="AG369" i="2"/>
  <c r="AI369" i="2" s="1"/>
  <c r="AR369" i="2" s="1"/>
  <c r="AL369" i="2" a="1"/>
  <c r="AL369" i="2" s="1"/>
  <c r="AG371" i="2"/>
  <c r="AI371" i="2" s="1"/>
  <c r="AL371" i="2" a="1"/>
  <c r="AL371" i="2" s="1"/>
  <c r="AG385" i="2"/>
  <c r="AL385" i="2" a="1"/>
  <c r="AL385" i="2" s="1"/>
  <c r="AG389" i="2"/>
  <c r="AL389" i="2" a="1"/>
  <c r="AL389" i="2" s="1"/>
  <c r="AG393" i="2"/>
  <c r="AI393" i="2" s="1"/>
  <c r="AR393" i="2" s="1"/>
  <c r="AL393" i="2" a="1"/>
  <c r="AL393" i="2" s="1"/>
  <c r="AG395" i="2"/>
  <c r="AL395" i="2" a="1"/>
  <c r="AL395" i="2" s="1"/>
  <c r="AG399" i="2"/>
  <c r="AL399" i="2" a="1"/>
  <c r="AL399" i="2" s="1"/>
  <c r="AG403" i="2"/>
  <c r="AI403" i="2" s="1"/>
  <c r="AR403" i="2" s="1"/>
  <c r="AL403" i="2" a="1"/>
  <c r="AL403" i="2" s="1"/>
  <c r="AG408" i="2"/>
  <c r="AI408" i="2" s="1"/>
  <c r="AR408" i="2" s="1"/>
  <c r="AL408" i="2" a="1"/>
  <c r="AL408" i="2" s="1"/>
  <c r="AG413" i="2"/>
  <c r="AI413" i="2" s="1"/>
  <c r="AR413" i="2" s="1"/>
  <c r="AL413" i="2" a="1"/>
  <c r="AL413" i="2" s="1"/>
  <c r="AG417" i="2"/>
  <c r="AL417" i="2" a="1"/>
  <c r="AL417" i="2" s="1"/>
  <c r="AG419" i="2"/>
  <c r="AL419" i="2" a="1"/>
  <c r="AL419" i="2" s="1"/>
  <c r="AG423" i="2"/>
  <c r="AI423" i="2" s="1"/>
  <c r="AR423" i="2" s="1"/>
  <c r="AL423" i="2" a="1"/>
  <c r="AL423" i="2" s="1"/>
  <c r="AG425" i="2"/>
  <c r="AI425" i="2" s="1"/>
  <c r="AR425" i="2" s="1"/>
  <c r="AL425" i="2" a="1"/>
  <c r="AL425" i="2" s="1"/>
  <c r="AG429" i="2"/>
  <c r="AL429" i="2" a="1"/>
  <c r="AL429" i="2" s="1"/>
  <c r="AG431" i="2"/>
  <c r="AL431" i="2" a="1"/>
  <c r="AL431" i="2" s="1"/>
  <c r="AG435" i="2"/>
  <c r="AI435" i="2" s="1"/>
  <c r="AR435" i="2" s="1"/>
  <c r="AL435" i="2" a="1"/>
  <c r="AL435" i="2" s="1"/>
  <c r="AG437" i="2"/>
  <c r="AI437" i="2" s="1"/>
  <c r="AR437" i="2" s="1"/>
  <c r="AL437" i="2" a="1"/>
  <c r="AL437" i="2" s="1"/>
  <c r="AG439" i="2"/>
  <c r="AL439" i="2" a="1"/>
  <c r="AL439" i="2" s="1"/>
  <c r="AG441" i="2"/>
  <c r="AL441" i="2" a="1"/>
  <c r="AL441" i="2" s="1"/>
  <c r="AG443" i="2"/>
  <c r="AI443" i="2" s="1"/>
  <c r="AR443" i="2" s="1"/>
  <c r="AL443" i="2" a="1"/>
  <c r="AL443" i="2" s="1"/>
  <c r="AG446" i="2"/>
  <c r="AI446" i="2" s="1"/>
  <c r="AR446" i="2" s="1"/>
  <c r="AL446" i="2" a="1"/>
  <c r="AL446" i="2" s="1"/>
  <c r="AG444" i="2"/>
  <c r="AL444" i="2" a="1"/>
  <c r="AL444" i="2" s="1"/>
  <c r="AG449" i="2"/>
  <c r="AL449" i="2" a="1"/>
  <c r="AL449" i="2" s="1"/>
  <c r="AG451" i="2"/>
  <c r="AI451" i="2" s="1"/>
  <c r="AR451" i="2" s="1"/>
  <c r="AL451" i="2" a="1"/>
  <c r="AL451" i="2" s="1"/>
  <c r="AG454" i="2"/>
  <c r="AI454" i="2" s="1"/>
  <c r="AR454" i="2" s="1"/>
  <c r="AL454" i="2" a="1"/>
  <c r="AL454" i="2" s="1"/>
  <c r="AG458" i="2"/>
  <c r="AL458" i="2" a="1"/>
  <c r="AL458" i="2" s="1"/>
  <c r="AG461" i="2"/>
  <c r="AL461" i="2" a="1"/>
  <c r="AL461" i="2" s="1"/>
  <c r="AG465" i="2"/>
  <c r="AI465" i="2" s="1"/>
  <c r="AL465" i="2" a="1"/>
  <c r="AL465" i="2" s="1"/>
  <c r="AG471" i="2"/>
  <c r="AI471" i="2" s="1"/>
  <c r="AR471" i="2" s="1"/>
  <c r="AL471" i="2" a="1"/>
  <c r="AL471" i="2" s="1"/>
  <c r="AG469" i="2"/>
  <c r="AL469" i="2" a="1"/>
  <c r="AL469" i="2" s="1"/>
  <c r="AG475" i="2"/>
  <c r="AL475" i="2" a="1"/>
  <c r="AL475" i="2" s="1"/>
  <c r="AG477" i="2"/>
  <c r="AI477" i="2" s="1"/>
  <c r="AR477" i="2" s="1"/>
  <c r="AL477" i="2" a="1"/>
  <c r="AL477" i="2" s="1"/>
  <c r="AG479" i="2"/>
  <c r="AI479" i="2" s="1"/>
  <c r="AR479" i="2" s="1"/>
  <c r="AL479" i="2" a="1"/>
  <c r="AL479" i="2" s="1"/>
  <c r="AG482" i="2"/>
  <c r="AL482" i="2" a="1"/>
  <c r="AL482" i="2" s="1"/>
  <c r="AG483" i="2"/>
  <c r="AL483" i="2" a="1"/>
  <c r="AL483" i="2" s="1"/>
  <c r="AG485" i="2"/>
  <c r="AI485" i="2" s="1"/>
  <c r="AR485" i="2" s="1"/>
  <c r="AL485" i="2" a="1"/>
  <c r="AL485" i="2" s="1"/>
  <c r="AG500" i="2"/>
  <c r="AI500" i="2" s="1"/>
  <c r="AR500" i="2" s="1"/>
  <c r="AL500" i="2" a="1"/>
  <c r="AL500" i="2" s="1"/>
  <c r="AG504" i="2"/>
  <c r="AL504" i="2" a="1"/>
  <c r="AL504" i="2" s="1"/>
  <c r="AG506" i="2"/>
  <c r="AL506" i="2" a="1"/>
  <c r="AL506" i="2" s="1"/>
  <c r="AG516" i="2"/>
  <c r="AI516" i="2" s="1"/>
  <c r="AR516" i="2" s="1"/>
  <c r="AL516" i="2" a="1"/>
  <c r="AL516" i="2" s="1"/>
  <c r="AG522" i="2"/>
  <c r="AI522" i="2" s="1"/>
  <c r="AL522" i="2" a="1"/>
  <c r="AL522" i="2" s="1"/>
  <c r="AG525" i="2"/>
  <c r="AL525" i="2" a="1"/>
  <c r="AL525" i="2" s="1"/>
  <c r="AG529" i="2"/>
  <c r="AL529" i="2" a="1"/>
  <c r="AL529" i="2" s="1"/>
  <c r="AG534" i="2"/>
  <c r="AI534" i="2" s="1"/>
  <c r="AR534" i="2" s="1"/>
  <c r="AL534" i="2" a="1"/>
  <c r="AL534" i="2" s="1"/>
  <c r="AG537" i="2"/>
  <c r="AI537" i="2" s="1"/>
  <c r="AL537" i="2" a="1"/>
  <c r="AL537" i="2" s="1"/>
  <c r="AG541" i="2"/>
  <c r="AL541" i="2" a="1"/>
  <c r="AL541" i="2" s="1"/>
  <c r="AG545" i="2"/>
  <c r="AL545" i="2" a="1"/>
  <c r="AL545" i="2" s="1"/>
  <c r="AG547" i="2"/>
  <c r="AL547" i="2" a="1"/>
  <c r="AL547" i="2" s="1"/>
  <c r="AG553" i="2"/>
  <c r="AI553" i="2" s="1"/>
  <c r="AR553" i="2" s="1"/>
  <c r="AL553" i="2" a="1"/>
  <c r="AL553" i="2" s="1"/>
  <c r="AG557" i="2"/>
  <c r="AL557" i="2" a="1"/>
  <c r="AL557" i="2" s="1"/>
  <c r="AG559" i="2"/>
  <c r="AL559" i="2" a="1"/>
  <c r="AL559" i="2" s="1"/>
  <c r="AG563" i="2"/>
  <c r="AI563" i="2" s="1"/>
  <c r="AR563" i="2" s="1"/>
  <c r="AL563" i="2" a="1"/>
  <c r="AL563" i="2" s="1"/>
  <c r="AG569" i="2"/>
  <c r="AL569" i="2" a="1"/>
  <c r="AL569" i="2" s="1"/>
  <c r="AG567" i="2"/>
  <c r="AL567" i="2" a="1"/>
  <c r="AL567" i="2" s="1"/>
  <c r="AG575" i="2"/>
  <c r="AL575" i="2" a="1"/>
  <c r="AL575" i="2" s="1"/>
  <c r="AG579" i="2"/>
  <c r="AI579" i="2" s="1"/>
  <c r="AR579" i="2" s="1"/>
  <c r="AL579" i="2" a="1"/>
  <c r="AL579" i="2" s="1"/>
  <c r="AG583" i="2"/>
  <c r="AI583" i="2" s="1"/>
  <c r="AR583" i="2" s="1"/>
  <c r="AL583" i="2" a="1"/>
  <c r="AL583" i="2" s="1"/>
  <c r="AG587" i="2"/>
  <c r="AL587" i="2" a="1"/>
  <c r="AL587" i="2" s="1"/>
  <c r="AG591" i="2"/>
  <c r="AL591" i="2" a="1"/>
  <c r="AL591" i="2" s="1"/>
  <c r="AG595" i="2"/>
  <c r="AI595" i="2" s="1"/>
  <c r="AR595" i="2" s="1"/>
  <c r="AL595" i="2" a="1"/>
  <c r="AL595" i="2" s="1"/>
  <c r="AG600" i="2"/>
  <c r="AI600" i="2" s="1"/>
  <c r="AR600" i="2" s="1"/>
  <c r="AL600" i="2" a="1"/>
  <c r="AL600" i="2" s="1"/>
  <c r="AG602" i="2"/>
  <c r="AL602" i="2" a="1"/>
  <c r="AL602" i="2" s="1"/>
  <c r="AG607" i="2"/>
  <c r="AL607" i="2" a="1"/>
  <c r="AL607" i="2" s="1"/>
  <c r="AG612" i="2"/>
  <c r="AI612" i="2" s="1"/>
  <c r="AR612" i="2" s="1"/>
  <c r="AL612" i="2" a="1"/>
  <c r="AL612" i="2" s="1"/>
  <c r="AG615" i="2"/>
  <c r="AI615" i="2" s="1"/>
  <c r="AR615" i="2" s="1"/>
  <c r="AL615" i="2" a="1"/>
  <c r="AL615" i="2" s="1"/>
  <c r="AG620" i="2"/>
  <c r="AL620" i="2" a="1"/>
  <c r="AL620" i="2" s="1"/>
  <c r="AG623" i="2"/>
  <c r="AL623" i="2" a="1"/>
  <c r="AL623" i="2" s="1"/>
  <c r="AG628" i="2"/>
  <c r="AI628" i="2" s="1"/>
  <c r="AR628" i="2" s="1"/>
  <c r="AL628" i="2" a="1"/>
  <c r="AL628" i="2" s="1"/>
  <c r="AG632" i="2"/>
  <c r="AI632" i="2" s="1"/>
  <c r="AL632" i="2" a="1"/>
  <c r="AL632" i="2" s="1"/>
  <c r="AG637" i="2"/>
  <c r="AL637" i="2" a="1"/>
  <c r="AL637" i="2" s="1"/>
  <c r="AG641" i="2"/>
  <c r="AL641" i="2" a="1"/>
  <c r="AL641" i="2" s="1"/>
  <c r="AG645" i="2"/>
  <c r="AI645" i="2" s="1"/>
  <c r="AR645" i="2" s="1"/>
  <c r="AL645" i="2" a="1"/>
  <c r="AL645" i="2" s="1"/>
  <c r="AG649" i="2"/>
  <c r="AL649" i="2" a="1"/>
  <c r="AL649" i="2" s="1"/>
  <c r="AG653" i="2"/>
  <c r="AL653" i="2" a="1"/>
  <c r="AL653" i="2" s="1"/>
  <c r="AG657" i="2"/>
  <c r="AL657" i="2" a="1"/>
  <c r="AL657" i="2" s="1"/>
  <c r="AG661" i="2"/>
  <c r="AI661" i="2" s="1"/>
  <c r="AR661" i="2" s="1"/>
  <c r="AL661" i="2" a="1"/>
  <c r="AL661" i="2" s="1"/>
  <c r="AG668" i="2"/>
  <c r="AI668" i="2" s="1"/>
  <c r="AR668" i="2" s="1"/>
  <c r="AL668" i="2" a="1"/>
  <c r="AL668" i="2" s="1"/>
  <c r="AG674" i="2"/>
  <c r="AL674" i="2" a="1"/>
  <c r="AL674" i="2" s="1"/>
  <c r="AG680" i="2"/>
  <c r="AL680" i="2" a="1"/>
  <c r="AL680" i="2" s="1"/>
  <c r="AG684" i="2"/>
  <c r="AI684" i="2" s="1"/>
  <c r="AR684" i="2" s="1"/>
  <c r="AL684" i="2" a="1"/>
  <c r="AL684" i="2" s="1"/>
  <c r="AG688" i="2"/>
  <c r="AI688" i="2" s="1"/>
  <c r="AR688" i="2" s="1"/>
  <c r="AL688" i="2" a="1"/>
  <c r="AL688" i="2" s="1"/>
  <c r="AG693" i="2"/>
  <c r="AL693" i="2" a="1"/>
  <c r="AL693" i="2" s="1"/>
  <c r="AG697" i="2"/>
  <c r="AL697" i="2" a="1"/>
  <c r="AL697" i="2" s="1"/>
  <c r="AG701" i="2"/>
  <c r="AI701" i="2" s="1"/>
  <c r="AR701" i="2" s="1"/>
  <c r="AL701" i="2" a="1"/>
  <c r="AL701" i="2" s="1"/>
  <c r="AG703" i="2"/>
  <c r="AI703" i="2" s="1"/>
  <c r="AL703" i="2" a="1"/>
  <c r="AL703" i="2" s="1"/>
  <c r="AG708" i="2"/>
  <c r="AL708" i="2" a="1"/>
  <c r="AL708" i="2" s="1"/>
  <c r="AG712" i="2"/>
  <c r="AL712" i="2" a="1"/>
  <c r="AL712" i="2" s="1"/>
  <c r="AG716" i="2"/>
  <c r="AI716" i="2" s="1"/>
  <c r="AR716" i="2" s="1"/>
  <c r="AL716" i="2" a="1"/>
  <c r="AL716" i="2" s="1"/>
  <c r="AG720" i="2"/>
  <c r="AI720" i="2" s="1"/>
  <c r="AR720" i="2" s="1"/>
  <c r="AL720" i="2" a="1"/>
  <c r="AL720" i="2" s="1"/>
  <c r="AG724" i="2"/>
  <c r="AL724" i="2" a="1"/>
  <c r="AL724" i="2" s="1"/>
  <c r="AG728" i="2"/>
  <c r="AL728" i="2" a="1"/>
  <c r="AL728" i="2" s="1"/>
  <c r="AG730" i="2"/>
  <c r="AI730" i="2" s="1"/>
  <c r="AR730" i="2" s="1"/>
  <c r="AL730" i="2" a="1"/>
  <c r="AL730" i="2" s="1"/>
  <c r="AG734" i="2"/>
  <c r="AI734" i="2" s="1"/>
  <c r="AR734" i="2" s="1"/>
  <c r="AL734" i="2" a="1"/>
  <c r="AL734" i="2" s="1"/>
  <c r="AG736" i="2"/>
  <c r="AL736" i="2" a="1"/>
  <c r="AL736" i="2" s="1"/>
  <c r="AG663" i="2"/>
  <c r="AL663" i="2" a="1"/>
  <c r="AL663" i="2" s="1"/>
  <c r="AG672" i="2"/>
  <c r="AI672" i="2" s="1"/>
  <c r="AR672" i="2" s="1"/>
  <c r="AL672" i="2" a="1"/>
  <c r="AL672" i="2" s="1"/>
  <c r="AG739" i="2"/>
  <c r="AI739" i="2" s="1"/>
  <c r="AR739" i="2" s="1"/>
  <c r="AL739" i="2" a="1"/>
  <c r="AL739" i="2" s="1"/>
  <c r="AG741" i="2"/>
  <c r="AL741" i="2" a="1"/>
  <c r="AL741" i="2" s="1"/>
  <c r="AG743" i="2"/>
  <c r="AL743" i="2" a="1"/>
  <c r="AL743" i="2" s="1"/>
  <c r="AG745" i="2"/>
  <c r="AI745" i="2" s="1"/>
  <c r="AR745" i="2" s="1"/>
  <c r="AL745" i="2" a="1"/>
  <c r="AL745" i="2" s="1"/>
  <c r="AG747" i="2"/>
  <c r="AI747" i="2" s="1"/>
  <c r="AR747" i="2" s="1"/>
  <c r="AL747" i="2" a="1"/>
  <c r="AL747" i="2" s="1"/>
  <c r="AG749" i="2"/>
  <c r="AL749" i="2" a="1"/>
  <c r="AL749" i="2" s="1"/>
  <c r="AG751" i="2"/>
  <c r="AL751" i="2" a="1"/>
  <c r="AL751" i="2" s="1"/>
  <c r="AG753" i="2"/>
  <c r="AI753" i="2" s="1"/>
  <c r="AR753" i="2" s="1"/>
  <c r="AL753" i="2" a="1"/>
  <c r="AL753" i="2" s="1"/>
  <c r="AG756" i="2"/>
  <c r="AI756" i="2" s="1"/>
  <c r="AR756" i="2" s="1"/>
  <c r="AL756" i="2" a="1"/>
  <c r="AL756" i="2" s="1"/>
  <c r="AG758" i="2"/>
  <c r="AL758" i="2" a="1"/>
  <c r="AL758" i="2" s="1"/>
  <c r="AG762" i="2"/>
  <c r="AL762" i="2" a="1"/>
  <c r="AL762" i="2" s="1"/>
  <c r="AG763" i="2"/>
  <c r="AI763" i="2" s="1"/>
  <c r="AR763" i="2" s="1"/>
  <c r="AL763" i="2" a="1"/>
  <c r="AL763" i="2" s="1"/>
  <c r="AG765" i="2"/>
  <c r="AI765" i="2" s="1"/>
  <c r="AR765" i="2" s="1"/>
  <c r="AL765" i="2" a="1"/>
  <c r="AL765" i="2" s="1"/>
  <c r="AG769" i="2"/>
  <c r="AL769" i="2" a="1"/>
  <c r="AL769" i="2" s="1"/>
  <c r="AG771" i="2"/>
  <c r="AL771" i="2" a="1"/>
  <c r="AL771" i="2" s="1"/>
  <c r="AG774" i="2"/>
  <c r="AI774" i="2" s="1"/>
  <c r="AL774" i="2" a="1"/>
  <c r="AL774" i="2" s="1"/>
  <c r="AG775" i="2"/>
  <c r="AI775" i="2" s="1"/>
  <c r="AR775" i="2" s="1"/>
  <c r="AL775" i="2" a="1"/>
  <c r="AL775" i="2" s="1"/>
  <c r="AG777" i="2"/>
  <c r="AL777" i="2" a="1"/>
  <c r="AL777" i="2" s="1"/>
  <c r="AG781" i="2"/>
  <c r="AL781" i="2" a="1"/>
  <c r="AL781" i="2" s="1"/>
  <c r="AG783" i="2"/>
  <c r="AI783" i="2" s="1"/>
  <c r="AR783" i="2" s="1"/>
  <c r="AL783" i="2" a="1"/>
  <c r="AL783" i="2" s="1"/>
  <c r="AG785" i="2"/>
  <c r="AI785" i="2" s="1"/>
  <c r="AL785" i="2" a="1"/>
  <c r="AL785" i="2" s="1"/>
  <c r="AG787" i="2"/>
  <c r="AL787" i="2" a="1"/>
  <c r="AL787" i="2" s="1"/>
  <c r="AG790" i="2"/>
  <c r="AL790" i="2" a="1"/>
  <c r="AL790" i="2" s="1"/>
  <c r="AG796" i="2"/>
  <c r="AI796" i="2" s="1"/>
  <c r="AR796" i="2" s="1"/>
  <c r="AL796" i="2" a="1"/>
  <c r="AL796" i="2" s="1"/>
  <c r="AG789" i="2"/>
  <c r="AI789" i="2" s="1"/>
  <c r="AR789" i="2" s="1"/>
  <c r="AL789" i="2" a="1"/>
  <c r="AL789" i="2" s="1"/>
  <c r="AG805" i="2"/>
  <c r="AL805" i="2" a="1"/>
  <c r="AL805" i="2" s="1"/>
  <c r="AG807" i="2"/>
  <c r="AL807" i="2" a="1"/>
  <c r="AL807" i="2" s="1"/>
  <c r="AG813" i="2"/>
  <c r="AI813" i="2" s="1"/>
  <c r="AL813" i="2" a="1"/>
  <c r="AL813" i="2" s="1"/>
  <c r="AG815" i="2"/>
  <c r="AI815" i="2" s="1"/>
  <c r="AL815" i="2" a="1"/>
  <c r="AL815" i="2" s="1"/>
  <c r="AG819" i="2"/>
  <c r="AL819" i="2" a="1"/>
  <c r="AL819" i="2" s="1"/>
  <c r="AG820" i="2"/>
  <c r="AL820" i="2" a="1"/>
  <c r="AL820" i="2" s="1"/>
  <c r="AG822" i="2"/>
  <c r="AI822" i="2" s="1"/>
  <c r="AR822" i="2" s="1"/>
  <c r="AL822" i="2" a="1"/>
  <c r="AL822" i="2" s="1"/>
  <c r="AG827" i="2"/>
  <c r="AI827" i="2" s="1"/>
  <c r="AL827" i="2" a="1"/>
  <c r="AL827" i="2" s="1"/>
  <c r="AG829" i="2"/>
  <c r="AL829" i="2" a="1"/>
  <c r="AL829" i="2" s="1"/>
  <c r="AG831" i="2"/>
  <c r="AL831" i="2" a="1"/>
  <c r="AL831" i="2" s="1"/>
  <c r="AG834" i="2"/>
  <c r="AI834" i="2" s="1"/>
  <c r="AR834" i="2" s="1"/>
  <c r="AL834" i="2" a="1"/>
  <c r="AL834" i="2" s="1"/>
  <c r="AG21" i="2"/>
  <c r="AI21" i="2" s="1"/>
  <c r="AR21" i="2" s="1"/>
  <c r="AL21" i="2" a="1"/>
  <c r="AL21" i="2" s="1"/>
  <c r="AG40" i="2"/>
  <c r="AL40" i="2" a="1"/>
  <c r="AL40" i="2" s="1"/>
  <c r="AG73" i="2"/>
  <c r="AL73" i="2" a="1"/>
  <c r="AL73" i="2" s="1"/>
  <c r="AG6" i="2"/>
  <c r="AI6" i="2" s="1"/>
  <c r="AR6" i="2" s="1"/>
  <c r="AL6" i="2" a="1"/>
  <c r="AL6" i="2" s="1"/>
  <c r="AG13" i="2"/>
  <c r="AL13" i="2" a="1"/>
  <c r="AL13" i="2" s="1"/>
  <c r="AG20" i="2"/>
  <c r="AL20" i="2" a="1"/>
  <c r="AL20" i="2" s="1"/>
  <c r="AG25" i="2"/>
  <c r="AI25" i="2" s="1"/>
  <c r="AR25" i="2" s="1"/>
  <c r="AL25" i="2" a="1"/>
  <c r="AL25" i="2" s="1"/>
  <c r="AG27" i="2"/>
  <c r="AI27" i="2" s="1"/>
  <c r="AL27" i="2" a="1"/>
  <c r="AL27" i="2" s="1"/>
  <c r="AG33" i="2"/>
  <c r="AI33" i="2" s="1"/>
  <c r="AR33" i="2" s="1"/>
  <c r="AL33" i="2" a="1"/>
  <c r="AL33" i="2" s="1"/>
  <c r="AG39" i="2"/>
  <c r="AL39" i="2" a="1"/>
  <c r="AL39" i="2" s="1"/>
  <c r="AG45" i="2"/>
  <c r="AL45" i="2" a="1"/>
  <c r="AL45" i="2" s="1"/>
  <c r="AG51" i="2"/>
  <c r="AI51" i="2" s="1"/>
  <c r="AR51" i="2" s="1"/>
  <c r="AL51" i="2" a="1"/>
  <c r="AL51" i="2" s="1"/>
  <c r="AG53" i="2"/>
  <c r="AI53" i="2" s="1"/>
  <c r="AR53" i="2" s="1"/>
  <c r="AL53" i="2" a="1"/>
  <c r="AL53" i="2" s="1"/>
  <c r="AG59" i="2"/>
  <c r="AL59" i="2" a="1"/>
  <c r="AL59" i="2" s="1"/>
  <c r="AG65" i="2"/>
  <c r="AL65" i="2" a="1"/>
  <c r="AL65" i="2" s="1"/>
  <c r="AG72" i="2"/>
  <c r="AI72" i="2" s="1"/>
  <c r="AL72" i="2" a="1"/>
  <c r="AL72" i="2" s="1"/>
  <c r="AG78" i="2"/>
  <c r="AI78" i="2" s="1"/>
  <c r="AR78" i="2" s="1"/>
  <c r="AL78" i="2" a="1"/>
  <c r="AL78" i="2" s="1"/>
  <c r="AG84" i="2"/>
  <c r="AL84" i="2" a="1"/>
  <c r="AL84" i="2" s="1"/>
  <c r="AG88" i="2"/>
  <c r="AL88" i="2" a="1"/>
  <c r="AL88" i="2" s="1"/>
  <c r="AG94" i="2"/>
  <c r="AI94" i="2" s="1"/>
  <c r="AR94" i="2" s="1"/>
  <c r="AL94" i="2" a="1"/>
  <c r="AL94" i="2" s="1"/>
  <c r="AG100" i="2"/>
  <c r="AI100" i="2" s="1"/>
  <c r="AR100" i="2" s="1"/>
  <c r="AL100" i="2" a="1"/>
  <c r="AL100" i="2" s="1"/>
  <c r="AG106" i="2"/>
  <c r="AL106" i="2" a="1"/>
  <c r="AL106" i="2" s="1"/>
  <c r="AG108" i="2"/>
  <c r="AL108" i="2" a="1"/>
  <c r="AL108" i="2" s="1"/>
  <c r="AG114" i="2"/>
  <c r="AI114" i="2" s="1"/>
  <c r="AR114" i="2" s="1"/>
  <c r="AL114" i="2" a="1"/>
  <c r="AL114" i="2" s="1"/>
  <c r="AG120" i="2"/>
  <c r="AI120" i="2" s="1"/>
  <c r="AR120" i="2" s="1"/>
  <c r="AL120" i="2" a="1"/>
  <c r="AL120" i="2" s="1"/>
  <c r="AG126" i="2"/>
  <c r="AL126" i="2" a="1"/>
  <c r="AL126" i="2" s="1"/>
  <c r="AG135" i="2"/>
  <c r="AI135" i="2" s="1"/>
  <c r="AR135" i="2" s="1"/>
  <c r="AL135" i="2" a="1"/>
  <c r="AL135" i="2" s="1"/>
  <c r="AG143" i="2"/>
  <c r="AI143" i="2" s="1"/>
  <c r="AR143" i="2" s="1"/>
  <c r="AL143" i="2" a="1"/>
  <c r="AL143" i="2" s="1"/>
  <c r="AG179" i="2"/>
  <c r="AI179" i="2" s="1"/>
  <c r="AL179" i="2" a="1"/>
  <c r="AL179" i="2" s="1"/>
  <c r="AG194" i="2"/>
  <c r="AL194" i="2" a="1"/>
  <c r="AL194" i="2" s="1"/>
  <c r="AG226" i="2"/>
  <c r="AI226" i="2" s="1"/>
  <c r="AL226" i="2" a="1"/>
  <c r="AL226" i="2" s="1"/>
  <c r="AG234" i="2"/>
  <c r="AI234" i="2" s="1"/>
  <c r="AR234" i="2" s="1"/>
  <c r="AL234" i="2" a="1"/>
  <c r="AL234" i="2" s="1"/>
  <c r="AG242" i="2"/>
  <c r="AL242" i="2" a="1"/>
  <c r="AL242" i="2" s="1"/>
  <c r="AG244" i="2"/>
  <c r="AL244" i="2" a="1"/>
  <c r="AL244" i="2" s="1"/>
  <c r="AG251" i="2"/>
  <c r="AI251" i="2" s="1"/>
  <c r="AR251" i="2" s="1"/>
  <c r="AL251" i="2" a="1"/>
  <c r="AL251" i="2" s="1"/>
  <c r="AG254" i="2"/>
  <c r="AI254" i="2" s="1"/>
  <c r="AR254" i="2" s="1"/>
  <c r="AL254" i="2" a="1"/>
  <c r="AL254" i="2" s="1"/>
  <c r="AG265" i="2"/>
  <c r="AI265" i="2" s="1"/>
  <c r="AR265" i="2" s="1"/>
  <c r="AL265" i="2" a="1"/>
  <c r="AL265" i="2" s="1"/>
  <c r="AG273" i="2"/>
  <c r="AL273" i="2" a="1"/>
  <c r="AL273" i="2" s="1"/>
  <c r="AG280" i="2"/>
  <c r="AL280" i="2" a="1"/>
  <c r="AL280" i="2" s="1"/>
  <c r="AG289" i="2"/>
  <c r="AI289" i="2" s="1"/>
  <c r="AR289" i="2" s="1"/>
  <c r="AL289" i="2" a="1"/>
  <c r="AL289" i="2" s="1"/>
  <c r="AG292" i="2"/>
  <c r="AI292" i="2" s="1"/>
  <c r="AL292" i="2" a="1"/>
  <c r="AL292" i="2" s="1"/>
  <c r="AG298" i="2"/>
  <c r="AL298" i="2" a="1"/>
  <c r="AL298" i="2" s="1"/>
  <c r="AG296" i="2"/>
  <c r="AL296" i="2" a="1"/>
  <c r="AL296" i="2" s="1"/>
  <c r="AG306" i="2"/>
  <c r="AI306" i="2" s="1"/>
  <c r="AR306" i="2" s="1"/>
  <c r="AL306" i="2" a="1"/>
  <c r="AL306" i="2" s="1"/>
  <c r="AG308" i="2"/>
  <c r="AI308" i="2" s="1"/>
  <c r="AR308" i="2" s="1"/>
  <c r="AL308" i="2" a="1"/>
  <c r="AL308" i="2" s="1"/>
  <c r="AG327" i="2"/>
  <c r="AL327" i="2" a="1"/>
  <c r="AL327" i="2" s="1"/>
  <c r="AG329" i="2"/>
  <c r="AL329" i="2" a="1"/>
  <c r="AL329" i="2" s="1"/>
  <c r="AG331" i="2"/>
  <c r="AI331" i="2" s="1"/>
  <c r="AL331" i="2" a="1"/>
  <c r="AL331" i="2" s="1"/>
  <c r="AG343" i="2"/>
  <c r="AL343" i="2" a="1"/>
  <c r="AL343" i="2" s="1"/>
  <c r="AG345" i="2"/>
  <c r="AL345" i="2" a="1"/>
  <c r="AL345" i="2" s="1"/>
  <c r="AG347" i="2"/>
  <c r="AL347" i="2" a="1"/>
  <c r="AL347" i="2" s="1"/>
  <c r="AG359" i="2"/>
  <c r="AI359" i="2" s="1"/>
  <c r="AL359" i="2" a="1"/>
  <c r="AL359" i="2" s="1"/>
  <c r="AG361" i="2"/>
  <c r="AI361" i="2" s="1"/>
  <c r="AR361" i="2" s="1"/>
  <c r="AL361" i="2" a="1"/>
  <c r="AL361" i="2" s="1"/>
  <c r="AG363" i="2"/>
  <c r="AL363" i="2" a="1"/>
  <c r="AL363" i="2" s="1"/>
  <c r="AG375" i="2"/>
  <c r="AL375" i="2" a="1"/>
  <c r="AL375" i="2" s="1"/>
  <c r="AG377" i="2"/>
  <c r="AI377" i="2" s="1"/>
  <c r="AL377" i="2" a="1"/>
  <c r="AL377" i="2" s="1"/>
  <c r="AG380" i="2"/>
  <c r="AI380" i="2" s="1"/>
  <c r="AL380" i="2" a="1"/>
  <c r="AL380" i="2" s="1"/>
  <c r="AG383" i="2"/>
  <c r="AL383" i="2" a="1"/>
  <c r="AL383" i="2" s="1"/>
  <c r="AG387" i="2"/>
  <c r="AL387" i="2" a="1"/>
  <c r="AL387" i="2" s="1"/>
  <c r="AG391" i="2"/>
  <c r="AI391" i="2" s="1"/>
  <c r="AR391" i="2" s="1"/>
  <c r="AL391" i="2" a="1"/>
  <c r="AL391" i="2" s="1"/>
  <c r="AG397" i="2"/>
  <c r="AI397" i="2" s="1"/>
  <c r="AR397" i="2" s="1"/>
  <c r="AL397" i="2" a="1"/>
  <c r="AL397" i="2" s="1"/>
  <c r="AG401" i="2"/>
  <c r="AL401" i="2" a="1"/>
  <c r="AL401" i="2" s="1"/>
  <c r="AG405" i="2"/>
  <c r="AI405" i="2" s="1"/>
  <c r="AR405" i="2" s="1"/>
  <c r="AL405" i="2" a="1"/>
  <c r="AL405" i="2" s="1"/>
  <c r="AG409" i="2"/>
  <c r="AI409" i="2" s="1"/>
  <c r="AR409" i="2" s="1"/>
  <c r="AL409" i="2" a="1"/>
  <c r="AL409" i="2" s="1"/>
  <c r="AG411" i="2"/>
  <c r="AI411" i="2" s="1"/>
  <c r="AR411" i="2" s="1"/>
  <c r="AL411" i="2" a="1"/>
  <c r="AL411" i="2" s="1"/>
  <c r="AG415" i="2"/>
  <c r="AL415" i="2" a="1"/>
  <c r="AL415" i="2" s="1"/>
  <c r="AG420" i="2"/>
  <c r="AI420" i="2" s="1"/>
  <c r="AR420" i="2" s="1"/>
  <c r="AL420" i="2" a="1"/>
  <c r="AL420" i="2" s="1"/>
  <c r="AG427" i="2"/>
  <c r="AI427" i="2" s="1"/>
  <c r="AR427" i="2" s="1"/>
  <c r="AL427" i="2" a="1"/>
  <c r="AL427" i="2" s="1"/>
  <c r="AG433" i="2"/>
  <c r="AI433" i="2" s="1"/>
  <c r="AR433" i="2" s="1"/>
  <c r="AL433" i="2" a="1"/>
  <c r="AL433" i="2" s="1"/>
  <c r="AG456" i="2"/>
  <c r="AL456" i="2" a="1"/>
  <c r="AL456" i="2" s="1"/>
  <c r="AG460" i="2"/>
  <c r="AI460" i="2" s="1"/>
  <c r="AR460" i="2" s="1"/>
  <c r="AL460" i="2" a="1"/>
  <c r="AL460" i="2" s="1"/>
  <c r="AG463" i="2"/>
  <c r="AI463" i="2" s="1"/>
  <c r="AR463" i="2" s="1"/>
  <c r="AL463" i="2" a="1"/>
  <c r="AL463" i="2" s="1"/>
  <c r="AG467" i="2"/>
  <c r="AI467" i="2" s="1"/>
  <c r="AR467" i="2" s="1"/>
  <c r="AL467" i="2" a="1"/>
  <c r="AL467" i="2" s="1"/>
  <c r="AG473" i="2"/>
  <c r="AL473" i="2" a="1"/>
  <c r="AL473" i="2" s="1"/>
  <c r="AG489" i="2"/>
  <c r="AL489" i="2" a="1"/>
  <c r="AL489" i="2" s="1"/>
  <c r="AG491" i="2"/>
  <c r="AI491" i="2" s="1"/>
  <c r="AL491" i="2" a="1"/>
  <c r="AL491" i="2" s="1"/>
  <c r="AG493" i="2"/>
  <c r="AI493" i="2" s="1"/>
  <c r="AR493" i="2" s="1"/>
  <c r="AL493" i="2" a="1"/>
  <c r="AL493" i="2" s="1"/>
  <c r="AG497" i="2"/>
  <c r="AL497" i="2" a="1"/>
  <c r="AL497" i="2" s="1"/>
  <c r="AG510" i="2"/>
  <c r="AL510" i="2" a="1"/>
  <c r="AL510" i="2" s="1"/>
  <c r="AG512" i="2"/>
  <c r="AI512" i="2" s="1"/>
  <c r="AR512" i="2" s="1"/>
  <c r="AL512" i="2" a="1"/>
  <c r="AL512" i="2" s="1"/>
  <c r="AG503" i="2"/>
  <c r="AI503" i="2" s="1"/>
  <c r="AR503" i="2" s="1"/>
  <c r="AL503" i="2" a="1"/>
  <c r="AL503" i="2" s="1"/>
  <c r="AG517" i="2"/>
  <c r="AL517" i="2" a="1"/>
  <c r="AL517" i="2" s="1"/>
  <c r="AG520" i="2"/>
  <c r="AL520" i="2" a="1"/>
  <c r="AL520" i="2" s="1"/>
  <c r="AG523" i="2"/>
  <c r="AI523" i="2" s="1"/>
  <c r="AR523" i="2" s="1"/>
  <c r="AL523" i="2" a="1"/>
  <c r="AL523" i="2" s="1"/>
  <c r="AG527" i="2"/>
  <c r="AI527" i="2" s="1"/>
  <c r="AR527" i="2" s="1"/>
  <c r="AL527" i="2" a="1"/>
  <c r="AL527" i="2" s="1"/>
  <c r="AG531" i="2"/>
  <c r="AL531" i="2" a="1"/>
  <c r="AL531" i="2" s="1"/>
  <c r="AG536" i="2"/>
  <c r="AL536" i="2" a="1"/>
  <c r="AL536" i="2" s="1"/>
  <c r="AG539" i="2"/>
  <c r="AL539" i="2" a="1"/>
  <c r="AL539" i="2" s="1"/>
  <c r="AG543" i="2"/>
  <c r="AI543" i="2" s="1"/>
  <c r="AR543" i="2" s="1"/>
  <c r="AL543" i="2" a="1"/>
  <c r="AL543" i="2" s="1"/>
  <c r="AG550" i="2"/>
  <c r="AL550" i="2" a="1"/>
  <c r="AL550" i="2" s="1"/>
  <c r="AG551" i="2"/>
  <c r="AL551" i="2" a="1"/>
  <c r="AL551" i="2" s="1"/>
  <c r="AG555" i="2"/>
  <c r="AI555" i="2" s="1"/>
  <c r="AR555" i="2" s="1"/>
  <c r="AL555" i="2" a="1"/>
  <c r="AL555" i="2" s="1"/>
  <c r="AG561" i="2"/>
  <c r="AI561" i="2" s="1"/>
  <c r="AR561" i="2" s="1"/>
  <c r="AL561" i="2" a="1"/>
  <c r="AL561" i="2" s="1"/>
  <c r="AG565" i="2"/>
  <c r="AL565" i="2" a="1"/>
  <c r="AL565" i="2" s="1"/>
  <c r="AG571" i="2"/>
  <c r="AL571" i="2" a="1"/>
  <c r="AL571" i="2" s="1"/>
  <c r="AG573" i="2"/>
  <c r="AI573" i="2" s="1"/>
  <c r="AR573" i="2" s="1"/>
  <c r="AL573" i="2" a="1"/>
  <c r="AL573" i="2" s="1"/>
  <c r="AG577" i="2"/>
  <c r="AI577" i="2" s="1"/>
  <c r="AL577" i="2" a="1"/>
  <c r="AL577" i="2" s="1"/>
  <c r="AG581" i="2"/>
  <c r="AL581" i="2" a="1"/>
  <c r="AL581" i="2" s="1"/>
  <c r="AG585" i="2"/>
  <c r="AL585" i="2" a="1"/>
  <c r="AL585" i="2" s="1"/>
  <c r="AG589" i="2"/>
  <c r="AI589" i="2" s="1"/>
  <c r="AR589" i="2" s="1"/>
  <c r="AL589" i="2" a="1"/>
  <c r="AL589" i="2" s="1"/>
  <c r="AG593" i="2"/>
  <c r="AI593" i="2" s="1"/>
  <c r="AR593" i="2" s="1"/>
  <c r="AL593" i="2" a="1"/>
  <c r="AL593" i="2" s="1"/>
  <c r="AG598" i="2"/>
  <c r="AL598" i="2" a="1"/>
  <c r="AL598" i="2" s="1"/>
  <c r="AG604" i="2"/>
  <c r="AI604" i="2" s="1"/>
  <c r="AR604" i="2" s="1"/>
  <c r="AL604" i="2" a="1"/>
  <c r="AL604" i="2" s="1"/>
  <c r="AG606" i="2"/>
  <c r="AI606" i="2" s="1"/>
  <c r="AR606" i="2" s="1"/>
  <c r="AL606" i="2" a="1"/>
  <c r="AL606" i="2" s="1"/>
  <c r="AG609" i="2"/>
  <c r="AI609" i="2" s="1"/>
  <c r="AR609" i="2" s="1"/>
  <c r="AL609" i="2" a="1"/>
  <c r="AL609" i="2" s="1"/>
  <c r="AG614" i="2"/>
  <c r="AL614" i="2" a="1"/>
  <c r="AL614" i="2" s="1"/>
  <c r="AG618" i="2"/>
  <c r="AI618" i="2" s="1"/>
  <c r="AR618" i="2" s="1"/>
  <c r="AL618" i="2" a="1"/>
  <c r="AL618" i="2" s="1"/>
  <c r="AG621" i="2"/>
  <c r="AI621" i="2" s="1"/>
  <c r="AR621" i="2" s="1"/>
  <c r="AL621" i="2" a="1"/>
  <c r="AL621" i="2" s="1"/>
  <c r="AG625" i="2"/>
  <c r="AI625" i="2" s="1"/>
  <c r="AR625" i="2" s="1"/>
  <c r="AL625" i="2" a="1"/>
  <c r="AL625" i="2" s="1"/>
  <c r="AG630" i="2"/>
  <c r="AL630" i="2" a="1"/>
  <c r="AL630" i="2" s="1"/>
  <c r="AG633" i="2"/>
  <c r="AL633" i="2" a="1"/>
  <c r="AL633" i="2" s="1"/>
  <c r="AG639" i="2"/>
  <c r="AI639" i="2" s="1"/>
  <c r="AR639" i="2" s="1"/>
  <c r="AL639" i="2" a="1"/>
  <c r="AL639" i="2" s="1"/>
  <c r="AG643" i="2"/>
  <c r="AI643" i="2" s="1"/>
  <c r="AR643" i="2" s="1"/>
  <c r="AL643" i="2" a="1"/>
  <c r="AL643" i="2" s="1"/>
  <c r="AG647" i="2"/>
  <c r="AL647" i="2" a="1"/>
  <c r="AL647" i="2" s="1"/>
  <c r="AG651" i="2"/>
  <c r="AL651" i="2" a="1"/>
  <c r="AL651" i="2" s="1"/>
  <c r="AG655" i="2"/>
  <c r="AI655" i="2" s="1"/>
  <c r="AR655" i="2" s="1"/>
  <c r="AL655" i="2" a="1"/>
  <c r="AL655" i="2" s="1"/>
  <c r="AG659" i="2"/>
  <c r="AI659" i="2" s="1"/>
  <c r="AR659" i="2" s="1"/>
  <c r="AL659" i="2" a="1"/>
  <c r="AL659" i="2" s="1"/>
  <c r="AG664" i="2"/>
  <c r="AL664" i="2" a="1"/>
  <c r="AL664" i="2" s="1"/>
  <c r="AG666" i="2"/>
  <c r="AL666" i="2" a="1"/>
  <c r="AL666" i="2" s="1"/>
  <c r="AG670" i="2"/>
  <c r="AI670" i="2" s="1"/>
  <c r="AR670" i="2" s="1"/>
  <c r="AL670" i="2" a="1"/>
  <c r="AL670" i="2" s="1"/>
  <c r="AG676" i="2"/>
  <c r="AI676" i="2" s="1"/>
  <c r="AR676" i="2" s="1"/>
  <c r="AL676" i="2" a="1"/>
  <c r="AL676" i="2" s="1"/>
  <c r="AG678" i="2"/>
  <c r="AL678" i="2" a="1"/>
  <c r="AL678" i="2" s="1"/>
  <c r="AG682" i="2"/>
  <c r="AL682" i="2" a="1"/>
  <c r="AL682" i="2" s="1"/>
  <c r="AG686" i="2"/>
  <c r="AI686" i="2" s="1"/>
  <c r="AR686" i="2" s="1"/>
  <c r="AL686" i="2" a="1"/>
  <c r="AL686" i="2" s="1"/>
  <c r="AG691" i="2"/>
  <c r="AI691" i="2" s="1"/>
  <c r="AR691" i="2" s="1"/>
  <c r="AL691" i="2" a="1"/>
  <c r="AL691" i="2" s="1"/>
  <c r="AG695" i="2"/>
  <c r="AL695" i="2" a="1"/>
  <c r="AL695" i="2" s="1"/>
  <c r="AG699" i="2"/>
  <c r="AI699" i="2" s="1"/>
  <c r="AR699" i="2" s="1"/>
  <c r="AL699" i="2" a="1"/>
  <c r="AL699" i="2" s="1"/>
  <c r="AG705" i="2"/>
  <c r="AI705" i="2" s="1"/>
  <c r="AR705" i="2" s="1"/>
  <c r="AL705" i="2" a="1"/>
  <c r="AL705" i="2" s="1"/>
  <c r="AG704" i="2"/>
  <c r="AI704" i="2" s="1"/>
  <c r="AR704" i="2" s="1"/>
  <c r="AL704" i="2" a="1"/>
  <c r="AL704" i="2" s="1"/>
  <c r="AG710" i="2"/>
  <c r="AL710" i="2" a="1"/>
  <c r="AL710" i="2" s="1"/>
  <c r="AG714" i="2"/>
  <c r="AL714" i="2" a="1"/>
  <c r="AL714" i="2" s="1"/>
  <c r="AG718" i="2"/>
  <c r="AI718" i="2" s="1"/>
  <c r="AR718" i="2" s="1"/>
  <c r="AL718" i="2" a="1"/>
  <c r="AL718" i="2" s="1"/>
  <c r="AG722" i="2"/>
  <c r="AL722" i="2" a="1"/>
  <c r="AL722" i="2" s="1"/>
  <c r="AG726" i="2"/>
  <c r="AL726" i="2" a="1"/>
  <c r="AL726" i="2" s="1"/>
  <c r="AG731" i="2"/>
  <c r="AL731" i="2" a="1"/>
  <c r="AL731" i="2" s="1"/>
  <c r="AG634" i="2"/>
  <c r="AI634" i="2" s="1"/>
  <c r="AR634" i="2" s="1"/>
  <c r="AL634" i="2" a="1"/>
  <c r="AL634" i="2" s="1"/>
  <c r="AG779" i="2"/>
  <c r="AI779" i="2" s="1"/>
  <c r="AR779" i="2" s="1"/>
  <c r="AL779" i="2" a="1"/>
  <c r="AL779" i="2" s="1"/>
  <c r="AL2727" i="2" a="1"/>
  <c r="AL2727" i="2" s="1"/>
  <c r="AL2681" i="2" a="1"/>
  <c r="AL2681" i="2" s="1"/>
  <c r="AL2591" i="2" a="1"/>
  <c r="AL2591" i="2" s="1"/>
  <c r="AL2499" i="2" a="1"/>
  <c r="AL2499" i="2" s="1"/>
  <c r="AL2436" i="2" a="1"/>
  <c r="AL2436" i="2" s="1"/>
  <c r="AL2250" i="2" a="1"/>
  <c r="AL2250" i="2" s="1"/>
  <c r="AL2190" i="2" a="1"/>
  <c r="AL2190" i="2" s="1"/>
  <c r="AL2064" i="2" a="1"/>
  <c r="AL2064" i="2" s="1"/>
  <c r="AL1992" i="2" a="1"/>
  <c r="AL1992" i="2" s="1"/>
  <c r="AL1827" i="2" a="1"/>
  <c r="AL1827" i="2" s="1"/>
  <c r="AL1578" i="2" a="1"/>
  <c r="AL1578" i="2" s="1"/>
  <c r="AL1307" i="2" a="1"/>
  <c r="AL1307" i="2" s="1"/>
  <c r="AL2764" i="2" a="1"/>
  <c r="AL2764" i="2" s="1"/>
  <c r="AL2674" i="2" a="1"/>
  <c r="AL2674" i="2" s="1"/>
  <c r="AL2629" i="2" a="1"/>
  <c r="AL2629" i="2" s="1"/>
  <c r="AL2539" i="2" a="1"/>
  <c r="AL2539" i="2" s="1"/>
  <c r="AL2429" i="2" a="1"/>
  <c r="AL2429" i="2" s="1"/>
  <c r="AL2366" i="2" a="1"/>
  <c r="AL2366" i="2" s="1"/>
  <c r="AL2303" i="2" a="1"/>
  <c r="AL2303" i="2" s="1"/>
  <c r="AL2179" i="2" a="1"/>
  <c r="AL2179" i="2" s="1"/>
  <c r="AL2116" i="2" a="1"/>
  <c r="AL2116" i="2" s="1"/>
  <c r="AL1977" i="2" a="1"/>
  <c r="AL1977" i="2" s="1"/>
  <c r="AL1797" i="2" a="1"/>
  <c r="AL1797" i="2" s="1"/>
  <c r="AL1552" i="2" a="1"/>
  <c r="AL1552" i="2" s="1"/>
  <c r="AG1402" i="2"/>
  <c r="AL1402" i="2" a="1"/>
  <c r="AL1402" i="2" s="1"/>
  <c r="AG1449" i="2"/>
  <c r="AL1449" i="2" a="1"/>
  <c r="AL1449" i="2" s="1"/>
  <c r="AG1450" i="2"/>
  <c r="AI1450" i="2" s="1"/>
  <c r="AR1450" i="2" s="1"/>
  <c r="AL1450" i="2" a="1"/>
  <c r="AL1450" i="2" s="1"/>
  <c r="AG1486" i="2"/>
  <c r="AI1486" i="2" s="1"/>
  <c r="AL1486" i="2" a="1"/>
  <c r="AL1486" i="2" s="1"/>
  <c r="AG1488" i="2"/>
  <c r="AL1488" i="2" a="1"/>
  <c r="AL1488" i="2" s="1"/>
  <c r="AG1490" i="2"/>
  <c r="AL1490" i="2" a="1"/>
  <c r="AL1490" i="2" s="1"/>
  <c r="AG1494" i="2"/>
  <c r="AI1494" i="2" s="1"/>
  <c r="AR1494" i="2" s="1"/>
  <c r="AL1494" i="2" a="1"/>
  <c r="AL1494" i="2" s="1"/>
  <c r="AG1499" i="2"/>
  <c r="AL1499" i="2" a="1"/>
  <c r="AL1499" i="2" s="1"/>
  <c r="AG1512" i="2"/>
  <c r="AL1512" i="2" a="1"/>
  <c r="AL1512" i="2" s="1"/>
  <c r="AG1516" i="2"/>
  <c r="AI1516" i="2" s="1"/>
  <c r="AL1516" i="2" a="1"/>
  <c r="AL1516" i="2" s="1"/>
  <c r="AG1524" i="2"/>
  <c r="AI1524" i="2" s="1"/>
  <c r="AR1524" i="2" s="1"/>
  <c r="AL1524" i="2" a="1"/>
  <c r="AL1524" i="2" s="1"/>
  <c r="AG1547" i="2"/>
  <c r="AI1547" i="2" s="1"/>
  <c r="AR1547" i="2" s="1"/>
  <c r="AL1547" i="2" a="1"/>
  <c r="AL1547" i="2" s="1"/>
  <c r="AG1556" i="2"/>
  <c r="AL1556" i="2" a="1"/>
  <c r="AL1556" i="2" s="1"/>
  <c r="AG1569" i="2"/>
  <c r="AL1569" i="2" a="1"/>
  <c r="AL1569" i="2" s="1"/>
  <c r="AG1573" i="2"/>
  <c r="AI1573" i="2" s="1"/>
  <c r="AR1573" i="2" s="1"/>
  <c r="AL1573" i="2" a="1"/>
  <c r="AL1573" i="2" s="1"/>
  <c r="AG1579" i="2"/>
  <c r="AI1579" i="2" s="1"/>
  <c r="AR1579" i="2" s="1"/>
  <c r="AL1579" i="2" a="1"/>
  <c r="AL1579" i="2" s="1"/>
  <c r="AG1584" i="2"/>
  <c r="AL1584" i="2" a="1"/>
  <c r="AL1584" i="2" s="1"/>
  <c r="AG1588" i="2"/>
  <c r="AL1588" i="2" a="1"/>
  <c r="AL1588" i="2" s="1"/>
  <c r="AG1594" i="2"/>
  <c r="AI1594" i="2" s="1"/>
  <c r="AR1594" i="2" s="1"/>
  <c r="AL1594" i="2" a="1"/>
  <c r="AL1594" i="2" s="1"/>
  <c r="AG1606" i="2"/>
  <c r="AI1606" i="2" s="1"/>
  <c r="AR1606" i="2" s="1"/>
  <c r="AL1606" i="2" a="1"/>
  <c r="AL1606" i="2" s="1"/>
  <c r="AG1614" i="2"/>
  <c r="AL1614" i="2" a="1"/>
  <c r="AL1614" i="2" s="1"/>
  <c r="AG1618" i="2"/>
  <c r="AI1618" i="2" s="1"/>
  <c r="AR1618" i="2" s="1"/>
  <c r="AL1618" i="2" a="1"/>
  <c r="AL1618" i="2" s="1"/>
  <c r="AG1624" i="2"/>
  <c r="AI1624" i="2" s="1"/>
  <c r="AR1624" i="2" s="1"/>
  <c r="AL1624" i="2" a="1"/>
  <c r="AL1624" i="2" s="1"/>
  <c r="AG1628" i="2"/>
  <c r="AI1628" i="2" s="1"/>
  <c r="AR1628" i="2" s="1"/>
  <c r="AL1628" i="2" a="1"/>
  <c r="AL1628" i="2" s="1"/>
  <c r="AG1635" i="2"/>
  <c r="AL1635" i="2" a="1"/>
  <c r="AL1635" i="2" s="1"/>
  <c r="AG1638" i="2"/>
  <c r="AL1638" i="2" a="1"/>
  <c r="AL1638" i="2" s="1"/>
  <c r="AG1644" i="2"/>
  <c r="AI1644" i="2" s="1"/>
  <c r="AR1644" i="2" s="1"/>
  <c r="AL1644" i="2" a="1"/>
  <c r="AL1644" i="2" s="1"/>
  <c r="AG1648" i="2"/>
  <c r="AI1648" i="2" s="1"/>
  <c r="AL1648" i="2" a="1"/>
  <c r="AL1648" i="2" s="1"/>
  <c r="AG1654" i="2"/>
  <c r="AL1654" i="2" a="1"/>
  <c r="AL1654" i="2" s="1"/>
  <c r="AG1658" i="2"/>
  <c r="AL1658" i="2" a="1"/>
  <c r="AL1658" i="2" s="1"/>
  <c r="AG1664" i="2"/>
  <c r="AI1664" i="2" s="1"/>
  <c r="AR1664" i="2" s="1"/>
  <c r="AL1664" i="2" a="1"/>
  <c r="AL1664" i="2" s="1"/>
  <c r="AG1668" i="2"/>
  <c r="AI1668" i="2" s="1"/>
  <c r="AR1668" i="2" s="1"/>
  <c r="AL1668" i="2" a="1"/>
  <c r="AL1668" i="2" s="1"/>
  <c r="AG1672" i="2"/>
  <c r="AL1672" i="2" a="1"/>
  <c r="AL1672" i="2" s="1"/>
  <c r="AG1678" i="2"/>
  <c r="AL1678" i="2" a="1"/>
  <c r="AL1678" i="2" s="1"/>
  <c r="AG1682" i="2"/>
  <c r="AI1682" i="2" s="1"/>
  <c r="AR1682" i="2" s="1"/>
  <c r="AL1682" i="2" a="1"/>
  <c r="AL1682" i="2" s="1"/>
  <c r="AG1689" i="2"/>
  <c r="AI1689" i="2" s="1"/>
  <c r="AR1689" i="2" s="1"/>
  <c r="AL1689" i="2" a="1"/>
  <c r="AL1689" i="2" s="1"/>
  <c r="AG1692" i="2"/>
  <c r="AL1692" i="2" a="1"/>
  <c r="AL1692" i="2" s="1"/>
  <c r="AG1698" i="2"/>
  <c r="AL1698" i="2" a="1"/>
  <c r="AL1698" i="2" s="1"/>
  <c r="AG1702" i="2"/>
  <c r="AI1702" i="2" s="1"/>
  <c r="AL1702" i="2" a="1"/>
  <c r="AL1702" i="2" s="1"/>
  <c r="AG1708" i="2"/>
  <c r="AI1708" i="2" s="1"/>
  <c r="AR1708" i="2" s="1"/>
  <c r="AL1708" i="2" a="1"/>
  <c r="AL1708" i="2" s="1"/>
  <c r="AG1712" i="2"/>
  <c r="AL1712" i="2" a="1"/>
  <c r="AL1712" i="2" s="1"/>
  <c r="AG1718" i="2"/>
  <c r="AI1718" i="2" s="1"/>
  <c r="AR1718" i="2" s="1"/>
  <c r="AL1718" i="2" a="1"/>
  <c r="AL1718" i="2" s="1"/>
  <c r="AG1722" i="2"/>
  <c r="AI1722" i="2" s="1"/>
  <c r="AR1722" i="2" s="1"/>
  <c r="AL1722" i="2" a="1"/>
  <c r="AL1722" i="2" s="1"/>
  <c r="AG1728" i="2"/>
  <c r="AI1728" i="2" s="1"/>
  <c r="AR1728" i="2" s="1"/>
  <c r="AL1728" i="2" a="1"/>
  <c r="AL1728" i="2" s="1"/>
  <c r="AG1732" i="2"/>
  <c r="AL1732" i="2" a="1"/>
  <c r="AL1732" i="2" s="1"/>
  <c r="AG1744" i="2"/>
  <c r="AL1744" i="2" a="1"/>
  <c r="AL1744" i="2" s="1"/>
  <c r="AG1750" i="2"/>
  <c r="AI1750" i="2" s="1"/>
  <c r="AR1750" i="2" s="1"/>
  <c r="AL1750" i="2" a="1"/>
  <c r="AL1750" i="2" s="1"/>
  <c r="AG1756" i="2"/>
  <c r="AI1756" i="2" s="1"/>
  <c r="AR1756" i="2" s="1"/>
  <c r="AL1756" i="2" a="1"/>
  <c r="AL1756" i="2" s="1"/>
  <c r="AG1772" i="2"/>
  <c r="AL1772" i="2" a="1"/>
  <c r="AL1772" i="2" s="1"/>
  <c r="AG1796" i="2"/>
  <c r="AL1796" i="2" a="1"/>
  <c r="AL1796" i="2" s="1"/>
  <c r="AG1800" i="2"/>
  <c r="AI1800" i="2" s="1"/>
  <c r="AR1800" i="2" s="1"/>
  <c r="AL1800" i="2" a="1"/>
  <c r="AL1800" i="2" s="1"/>
  <c r="AG1806" i="2"/>
  <c r="AI1806" i="2" s="1"/>
  <c r="AR1806" i="2" s="1"/>
  <c r="AL1806" i="2" a="1"/>
  <c r="AL1806" i="2" s="1"/>
  <c r="AG1810" i="2"/>
  <c r="AL1810" i="2" a="1"/>
  <c r="AL1810" i="2" s="1"/>
  <c r="AG1816" i="2"/>
  <c r="AL1816" i="2" a="1"/>
  <c r="AL1816" i="2" s="1"/>
  <c r="AG1822" i="2"/>
  <c r="AI1822" i="2" s="1"/>
  <c r="AR1822" i="2" s="1"/>
  <c r="AL1822" i="2" a="1"/>
  <c r="AL1822" i="2" s="1"/>
  <c r="AG1828" i="2"/>
  <c r="AI1828" i="2" s="1"/>
  <c r="AR1828" i="2" s="1"/>
  <c r="AL1828" i="2" a="1"/>
  <c r="AL1828" i="2" s="1"/>
  <c r="AG1850" i="2"/>
  <c r="AL1850" i="2" a="1"/>
  <c r="AL1850" i="2" s="1"/>
  <c r="AG1856" i="2"/>
  <c r="AI1856" i="2" s="1"/>
  <c r="AR1856" i="2" s="1"/>
  <c r="AL1856" i="2" a="1"/>
  <c r="AL1856" i="2" s="1"/>
  <c r="AG1858" i="2"/>
  <c r="AI1858" i="2" s="1"/>
  <c r="AR1858" i="2" s="1"/>
  <c r="AL1858" i="2" a="1"/>
  <c r="AL1858" i="2" s="1"/>
  <c r="AG1860" i="2"/>
  <c r="AI1860" i="2" s="1"/>
  <c r="AR1860" i="2" s="1"/>
  <c r="AL1860" i="2" a="1"/>
  <c r="AL1860" i="2" s="1"/>
  <c r="AG1864" i="2"/>
  <c r="AL1864" i="2" a="1"/>
  <c r="AL1864" i="2" s="1"/>
  <c r="AG1868" i="2"/>
  <c r="AL1868" i="2" a="1"/>
  <c r="AL1868" i="2" s="1"/>
  <c r="AG1879" i="2"/>
  <c r="AI1879" i="2" s="1"/>
  <c r="AR1879" i="2" s="1"/>
  <c r="AL1879" i="2" a="1"/>
  <c r="AL1879" i="2" s="1"/>
  <c r="AG1882" i="2"/>
  <c r="AI1882" i="2" s="1"/>
  <c r="AR1882" i="2" s="1"/>
  <c r="AL1882" i="2" a="1"/>
  <c r="AL1882" i="2" s="1"/>
  <c r="AG1884" i="2"/>
  <c r="AL1884" i="2" a="1"/>
  <c r="AL1884" i="2" s="1"/>
  <c r="AG1890" i="2"/>
  <c r="AL1890" i="2" a="1"/>
  <c r="AL1890" i="2" s="1"/>
  <c r="AG1894" i="2"/>
  <c r="AI1894" i="2" s="1"/>
  <c r="AR1894" i="2" s="1"/>
  <c r="AL1894" i="2" a="1"/>
  <c r="AL1894" i="2" s="1"/>
  <c r="AG1900" i="2"/>
  <c r="AI1900" i="2" s="1"/>
  <c r="AR1900" i="2" s="1"/>
  <c r="AL1900" i="2" a="1"/>
  <c r="AL1900" i="2" s="1"/>
  <c r="AG1904" i="2"/>
  <c r="AL1904" i="2" a="1"/>
  <c r="AL1904" i="2" s="1"/>
  <c r="AG1909" i="2"/>
  <c r="AI1909" i="2" s="1"/>
  <c r="AR1909" i="2" s="1"/>
  <c r="AL1909" i="2" a="1"/>
  <c r="AL1909" i="2" s="1"/>
  <c r="AG1906" i="2"/>
  <c r="AI1906" i="2" s="1"/>
  <c r="AR1906" i="2" s="1"/>
  <c r="AL1906" i="2" a="1"/>
  <c r="AL1906" i="2" s="1"/>
  <c r="AG1912" i="2"/>
  <c r="AI1912" i="2" s="1"/>
  <c r="AR1912" i="2" s="1"/>
  <c r="AL1912" i="2" a="1"/>
  <c r="AL1912" i="2" s="1"/>
  <c r="AG1914" i="2"/>
  <c r="AL1914" i="2" a="1"/>
  <c r="AL1914" i="2" s="1"/>
  <c r="AG1917" i="2"/>
  <c r="AL1917" i="2" a="1"/>
  <c r="AL1917" i="2" s="1"/>
  <c r="AG1927" i="2"/>
  <c r="AI1927" i="2" s="1"/>
  <c r="AR1927" i="2" s="1"/>
  <c r="AL1927" i="2" a="1"/>
  <c r="AL1927" i="2" s="1"/>
  <c r="AG1928" i="2"/>
  <c r="AI1928" i="2" s="1"/>
  <c r="AR1928" i="2" s="1"/>
  <c r="AL1928" i="2" a="1"/>
  <c r="AL1928" i="2" s="1"/>
  <c r="AG1930" i="2"/>
  <c r="AL1930" i="2" a="1"/>
  <c r="AL1930" i="2" s="1"/>
  <c r="AG1935" i="2"/>
  <c r="AI1935" i="2" s="1"/>
  <c r="AR1935" i="2" s="1"/>
  <c r="AL1935" i="2" a="1"/>
  <c r="AL1935" i="2" s="1"/>
  <c r="AG1942" i="2"/>
  <c r="AI1942" i="2" s="1"/>
  <c r="AR1942" i="2" s="1"/>
  <c r="AL1942" i="2" a="1"/>
  <c r="AL1942" i="2" s="1"/>
  <c r="AG1944" i="2"/>
  <c r="AL1944" i="2" a="1"/>
  <c r="AL1944" i="2" s="1"/>
  <c r="AG1947" i="2"/>
  <c r="AL1947" i="2" a="1"/>
  <c r="AL1947" i="2" s="1"/>
  <c r="AG1952" i="2"/>
  <c r="AL1952" i="2" a="1"/>
  <c r="AL1952" i="2" s="1"/>
  <c r="AG1945" i="2"/>
  <c r="AI1945" i="2" s="1"/>
  <c r="AR1945" i="2" s="1"/>
  <c r="AL1945" i="2" a="1"/>
  <c r="AL1945" i="2" s="1"/>
  <c r="AG1961" i="2"/>
  <c r="AI1961" i="2" s="1"/>
  <c r="AR1961" i="2" s="1"/>
  <c r="AL1961" i="2" a="1"/>
  <c r="AL1961" i="2" s="1"/>
  <c r="AG1965" i="2"/>
  <c r="AL1965" i="2" a="1"/>
  <c r="AL1965" i="2" s="1"/>
  <c r="AG1966" i="2"/>
  <c r="AL1966" i="2" a="1"/>
  <c r="AL1966" i="2" s="1"/>
  <c r="AG1969" i="2"/>
  <c r="AI1969" i="2" s="1"/>
  <c r="AR1969" i="2" s="1"/>
  <c r="AL1969" i="2" a="1"/>
  <c r="AL1969" i="2" s="1"/>
  <c r="AG1973" i="2"/>
  <c r="AI1973" i="2" s="1"/>
  <c r="AR1973" i="2" s="1"/>
  <c r="AL1973" i="2" a="1"/>
  <c r="AL1973" i="2" s="1"/>
  <c r="AG1975" i="2"/>
  <c r="AL1975" i="2" a="1"/>
  <c r="AL1975" i="2" s="1"/>
  <c r="AG1976" i="2"/>
  <c r="AL1976" i="2" a="1"/>
  <c r="AL1976" i="2" s="1"/>
  <c r="AG1981" i="2"/>
  <c r="AI1981" i="2" s="1"/>
  <c r="AR1981" i="2" s="1"/>
  <c r="AL1981" i="2" a="1"/>
  <c r="AL1981" i="2" s="1"/>
  <c r="AG1982" i="2"/>
  <c r="AI1982" i="2" s="1"/>
  <c r="AR1982" i="2" s="1"/>
  <c r="AL1982" i="2" a="1"/>
  <c r="AL1982" i="2" s="1"/>
  <c r="AG1984" i="2"/>
  <c r="AL1984" i="2" a="1"/>
  <c r="AL1984" i="2" s="1"/>
  <c r="AG1986" i="2"/>
  <c r="AI1986" i="2" s="1"/>
  <c r="AR1986" i="2" s="1"/>
  <c r="AL1986" i="2" a="1"/>
  <c r="AL1986" i="2" s="1"/>
  <c r="AG1989" i="2"/>
  <c r="AI1989" i="2" s="1"/>
  <c r="AR1989" i="2" s="1"/>
  <c r="AL1989" i="2" a="1"/>
  <c r="AL1989" i="2" s="1"/>
  <c r="AG1988" i="2"/>
  <c r="AI1988" i="2" s="1"/>
  <c r="AR1988" i="2" s="1"/>
  <c r="AL1988" i="2" a="1"/>
  <c r="AL1988" i="2" s="1"/>
  <c r="AG1996" i="2"/>
  <c r="AL1996" i="2" a="1"/>
  <c r="AL1996" i="2" s="1"/>
  <c r="AG1998" i="2"/>
  <c r="AL1998" i="2" a="1"/>
  <c r="AL1998" i="2" s="1"/>
  <c r="AG1995" i="2"/>
  <c r="AI1995" i="2" s="1"/>
  <c r="AR1995" i="2" s="1"/>
  <c r="AL1995" i="2" a="1"/>
  <c r="AL1995" i="2" s="1"/>
  <c r="AG2002" i="2"/>
  <c r="AI2002" i="2" s="1"/>
  <c r="AR2002" i="2" s="1"/>
  <c r="AL2002" i="2" a="1"/>
  <c r="AL2002" i="2" s="1"/>
  <c r="AG2004" i="2"/>
  <c r="AL2004" i="2" a="1"/>
  <c r="AL2004" i="2" s="1"/>
  <c r="AG2007" i="2"/>
  <c r="AL2007" i="2" a="1"/>
  <c r="AL2007" i="2" s="1"/>
  <c r="AG2006" i="2"/>
  <c r="AI2006" i="2" s="1"/>
  <c r="AR2006" i="2" s="1"/>
  <c r="AL2006" i="2" a="1"/>
  <c r="AL2006" i="2" s="1"/>
  <c r="AG2010" i="2"/>
  <c r="AI2010" i="2" s="1"/>
  <c r="AR2010" i="2" s="1"/>
  <c r="AL2010" i="2" a="1"/>
  <c r="AL2010" i="2" s="1"/>
  <c r="AG2014" i="2"/>
  <c r="AL2014" i="2" a="1"/>
  <c r="AL2014" i="2" s="1"/>
  <c r="AG2016" i="2"/>
  <c r="AL2016" i="2" a="1"/>
  <c r="AL2016" i="2" s="1"/>
  <c r="AG2019" i="2"/>
  <c r="AI2019" i="2" s="1"/>
  <c r="AR2019" i="2" s="1"/>
  <c r="AL2019" i="2" a="1"/>
  <c r="AL2019" i="2" s="1"/>
  <c r="AG2021" i="2"/>
  <c r="AI2021" i="2" s="1"/>
  <c r="AL2021" i="2" a="1"/>
  <c r="AL2021" i="2" s="1"/>
  <c r="AG2023" i="2"/>
  <c r="AL2023" i="2" a="1"/>
  <c r="AL2023" i="2" s="1"/>
  <c r="AG2017" i="2"/>
  <c r="AL2017" i="2" a="1"/>
  <c r="AL2017" i="2" s="1"/>
  <c r="AG2026" i="2"/>
  <c r="AI2026" i="2" s="1"/>
  <c r="AR2026" i="2" s="1"/>
  <c r="AL2026" i="2" a="1"/>
  <c r="AL2026" i="2" s="1"/>
  <c r="AG2028" i="2"/>
  <c r="AI2028" i="2" s="1"/>
  <c r="AR2028" i="2" s="1"/>
  <c r="AL2028" i="2" a="1"/>
  <c r="AL2028" i="2" s="1"/>
  <c r="AG2030" i="2"/>
  <c r="AL2030" i="2" a="1"/>
  <c r="AL2030" i="2" s="1"/>
  <c r="AG2033" i="2"/>
  <c r="AL2033" i="2" a="1"/>
  <c r="AL2033" i="2" s="1"/>
  <c r="AG2038" i="2"/>
  <c r="AI2038" i="2" s="1"/>
  <c r="AL2038" i="2" a="1"/>
  <c r="AL2038" i="2" s="1"/>
  <c r="AG2042" i="2"/>
  <c r="AI2042" i="2" s="1"/>
  <c r="AR2042" i="2" s="1"/>
  <c r="AL2042" i="2" a="1"/>
  <c r="AL2042" i="2" s="1"/>
  <c r="AG2046" i="2"/>
  <c r="AL2046" i="2" a="1"/>
  <c r="AL2046" i="2" s="1"/>
  <c r="AG2048" i="2"/>
  <c r="AI2048" i="2" s="1"/>
  <c r="AR2048" i="2" s="1"/>
  <c r="AL2048" i="2" a="1"/>
  <c r="AL2048" i="2" s="1"/>
  <c r="AG2050" i="2"/>
  <c r="AI2050" i="2" s="1"/>
  <c r="AR2050" i="2" s="1"/>
  <c r="AL2050" i="2" a="1"/>
  <c r="AL2050" i="2" s="1"/>
  <c r="AG2052" i="2"/>
  <c r="AI2052" i="2" s="1"/>
  <c r="AL2052" i="2" a="1"/>
  <c r="AL2052" i="2" s="1"/>
  <c r="AG2054" i="2"/>
  <c r="AL2054" i="2" a="1"/>
  <c r="AL2054" i="2" s="1"/>
  <c r="AG2056" i="2"/>
  <c r="AL2056" i="2" a="1"/>
  <c r="AL2056" i="2" s="1"/>
  <c r="AG2058" i="2"/>
  <c r="AI2058" i="2" s="1"/>
  <c r="AR2058" i="2" s="1"/>
  <c r="AL2058" i="2" a="1"/>
  <c r="AL2058" i="2" s="1"/>
  <c r="AG2060" i="2"/>
  <c r="AI2060" i="2" s="1"/>
  <c r="AR2060" i="2" s="1"/>
  <c r="AL2060" i="2" a="1"/>
  <c r="AL2060" i="2" s="1"/>
  <c r="AG2062" i="2"/>
  <c r="AL2062" i="2" a="1"/>
  <c r="AL2062" i="2" s="1"/>
  <c r="AG2066" i="2"/>
  <c r="AI2066" i="2" s="1"/>
  <c r="AR2066" i="2" s="1"/>
  <c r="AL2066" i="2" a="1"/>
  <c r="AL2066" i="2" s="1"/>
  <c r="AG2068" i="2"/>
  <c r="AI2068" i="2" s="1"/>
  <c r="AR2068" i="2" s="1"/>
  <c r="AL2068" i="2" a="1"/>
  <c r="AL2068" i="2" s="1"/>
  <c r="AG2072" i="2"/>
  <c r="AI2072" i="2" s="1"/>
  <c r="AR2072" i="2" s="1"/>
  <c r="AL2072" i="2" a="1"/>
  <c r="AL2072" i="2" s="1"/>
  <c r="AG2074" i="2"/>
  <c r="AL2074" i="2" a="1"/>
  <c r="AL2074" i="2" s="1"/>
  <c r="AG2076" i="2"/>
  <c r="AL2076" i="2" a="1"/>
  <c r="AL2076" i="2" s="1"/>
  <c r="AG2078" i="2"/>
  <c r="AI2078" i="2" s="1"/>
  <c r="AR2078" i="2" s="1"/>
  <c r="AL2078" i="2" a="1"/>
  <c r="AL2078" i="2" s="1"/>
  <c r="AG2083" i="2"/>
  <c r="AI2083" i="2" s="1"/>
  <c r="AR2083" i="2" s="1"/>
  <c r="AL2083" i="2" a="1"/>
  <c r="AL2083" i="2" s="1"/>
  <c r="AG2085" i="2"/>
  <c r="AL2085" i="2" a="1"/>
  <c r="AL2085" i="2" s="1"/>
  <c r="AG2081" i="2"/>
  <c r="AL2081" i="2" a="1"/>
  <c r="AL2081" i="2" s="1"/>
  <c r="AG2086" i="2"/>
  <c r="AI2086" i="2" s="1"/>
  <c r="AR2086" i="2" s="1"/>
  <c r="AL2086" i="2" a="1"/>
  <c r="AL2086" i="2" s="1"/>
  <c r="AG2088" i="2"/>
  <c r="AL2088" i="2" a="1"/>
  <c r="AL2088" i="2" s="1"/>
  <c r="AG2092" i="2"/>
  <c r="AL2092" i="2" a="1"/>
  <c r="AL2092" i="2" s="1"/>
  <c r="AG2093" i="2"/>
  <c r="AI2093" i="2" s="1"/>
  <c r="AR2093" i="2" s="1"/>
  <c r="AL2093" i="2" a="1"/>
  <c r="AL2093" i="2" s="1"/>
  <c r="AG2095" i="2"/>
  <c r="AI2095" i="2" s="1"/>
  <c r="AR2095" i="2" s="1"/>
  <c r="AL2095" i="2" a="1"/>
  <c r="AL2095" i="2" s="1"/>
  <c r="AG2100" i="2"/>
  <c r="AI2100" i="2" s="1"/>
  <c r="AR2100" i="2" s="1"/>
  <c r="AL2100" i="2" a="1"/>
  <c r="AL2100" i="2" s="1"/>
  <c r="AG2102" i="2"/>
  <c r="AL2102" i="2" a="1"/>
  <c r="AL2102" i="2" s="1"/>
  <c r="AG2104" i="2"/>
  <c r="AL2104" i="2" a="1"/>
  <c r="AL2104" i="2" s="1"/>
  <c r="AG2107" i="2"/>
  <c r="AI2107" i="2" s="1"/>
  <c r="AL2107" i="2" a="1"/>
  <c r="AL2107" i="2" s="1"/>
  <c r="AG2109" i="2"/>
  <c r="AI2109" i="2" s="1"/>
  <c r="AR2109" i="2" s="1"/>
  <c r="AL2109" i="2" a="1"/>
  <c r="AL2109" i="2" s="1"/>
  <c r="AG2112" i="2"/>
  <c r="AL2112" i="2" a="1"/>
  <c r="AL2112" i="2" s="1"/>
  <c r="AG2117" i="2"/>
  <c r="AI2117" i="2" s="1"/>
  <c r="AR2117" i="2" s="1"/>
  <c r="AL2117" i="2" a="1"/>
  <c r="AL2117" i="2" s="1"/>
  <c r="AG2089" i="2"/>
  <c r="AI2089" i="2" s="1"/>
  <c r="AR2089" i="2" s="1"/>
  <c r="AL2089" i="2" a="1"/>
  <c r="AL2089" i="2" s="1"/>
  <c r="AG2124" i="2"/>
  <c r="AI2124" i="2" s="1"/>
  <c r="AR2124" i="2" s="1"/>
  <c r="AL2124" i="2" a="1"/>
  <c r="AL2124" i="2" s="1"/>
  <c r="AG2126" i="2"/>
  <c r="AL2126" i="2" a="1"/>
  <c r="AL2126" i="2" s="1"/>
  <c r="AG2122" i="2"/>
  <c r="AL2122" i="2" a="1"/>
  <c r="AL2122" i="2" s="1"/>
  <c r="AG2129" i="2"/>
  <c r="AI2129" i="2" s="1"/>
  <c r="AR2129" i="2" s="1"/>
  <c r="AL2129" i="2" a="1"/>
  <c r="AL2129" i="2" s="1"/>
  <c r="AG2132" i="2"/>
  <c r="AI2132" i="2" s="1"/>
  <c r="AR2132" i="2" s="1"/>
  <c r="AL2132" i="2" a="1"/>
  <c r="AL2132" i="2" s="1"/>
  <c r="AG2134" i="2"/>
  <c r="AL2134" i="2" a="1"/>
  <c r="AL2134" i="2" s="1"/>
  <c r="AG2138" i="2"/>
  <c r="AL2138" i="2" a="1"/>
  <c r="AL2138" i="2" s="1"/>
  <c r="AG2140" i="2"/>
  <c r="AI2140" i="2" s="1"/>
  <c r="AR2140" i="2" s="1"/>
  <c r="AL2140" i="2" a="1"/>
  <c r="AL2140" i="2" s="1"/>
  <c r="AG2142" i="2"/>
  <c r="AI2142" i="2" s="1"/>
  <c r="AR2142" i="2" s="1"/>
  <c r="AL2142" i="2" a="1"/>
  <c r="AL2142" i="2" s="1"/>
  <c r="AG2146" i="2"/>
  <c r="AL2146" i="2" a="1"/>
  <c r="AL2146" i="2" s="1"/>
  <c r="AG2145" i="2"/>
  <c r="AI2145" i="2" s="1"/>
  <c r="AR2145" i="2" s="1"/>
  <c r="AL2145" i="2" a="1"/>
  <c r="AL2145" i="2" s="1"/>
  <c r="AG2154" i="2"/>
  <c r="AI2154" i="2" s="1"/>
  <c r="AR2154" i="2" s="1"/>
  <c r="AL2154" i="2" a="1"/>
  <c r="AL2154" i="2" s="1"/>
  <c r="AG2156" i="2"/>
  <c r="AI2156" i="2" s="1"/>
  <c r="AR2156" i="2" s="1"/>
  <c r="AL2156" i="2" a="1"/>
  <c r="AL2156" i="2" s="1"/>
  <c r="AG2158" i="2"/>
  <c r="AL2158" i="2" a="1"/>
  <c r="AL2158" i="2" s="1"/>
  <c r="AG2160" i="2"/>
  <c r="AL2160" i="2" a="1"/>
  <c r="AL2160" i="2" s="1"/>
  <c r="AG2162" i="2"/>
  <c r="AI2162" i="2" s="1"/>
  <c r="AR2162" i="2" s="1"/>
  <c r="AL2162" i="2" a="1"/>
  <c r="AL2162" i="2" s="1"/>
  <c r="AG2164" i="2"/>
  <c r="AI2164" i="2" s="1"/>
  <c r="AR2164" i="2" s="1"/>
  <c r="AL2164" i="2" a="1"/>
  <c r="AL2164" i="2" s="1"/>
  <c r="AG2166" i="2"/>
  <c r="AL2166" i="2" a="1"/>
  <c r="AL2166" i="2" s="1"/>
  <c r="AG2168" i="2"/>
  <c r="AL2168" i="2" a="1"/>
  <c r="AL2168" i="2" s="1"/>
  <c r="AG2170" i="2"/>
  <c r="AI2170" i="2" s="1"/>
  <c r="AR2170" i="2" s="1"/>
  <c r="AL2170" i="2" a="1"/>
  <c r="AL2170" i="2" s="1"/>
  <c r="AG2172" i="2"/>
  <c r="AI2172" i="2" s="1"/>
  <c r="AR2172" i="2" s="1"/>
  <c r="AL2172" i="2" a="1"/>
  <c r="AL2172" i="2" s="1"/>
  <c r="AG2176" i="2"/>
  <c r="AL2176" i="2" a="1"/>
  <c r="AL2176" i="2" s="1"/>
  <c r="AG2178" i="2"/>
  <c r="AI2178" i="2" s="1"/>
  <c r="AR2178" i="2" s="1"/>
  <c r="AL2178" i="2" a="1"/>
  <c r="AL2178" i="2" s="1"/>
  <c r="AG2181" i="2"/>
  <c r="AI2181" i="2" s="1"/>
  <c r="AR2181" i="2" s="1"/>
  <c r="AL2181" i="2" a="1"/>
  <c r="AL2181" i="2" s="1"/>
  <c r="AG2183" i="2"/>
  <c r="AI2183" i="2" s="1"/>
  <c r="AR2183" i="2" s="1"/>
  <c r="AL2183" i="2" a="1"/>
  <c r="AL2183" i="2" s="1"/>
  <c r="AG2184" i="2"/>
  <c r="AL2184" i="2" a="1"/>
  <c r="AL2184" i="2" s="1"/>
  <c r="AG2186" i="2"/>
  <c r="AL2186" i="2" a="1"/>
  <c r="AL2186" i="2" s="1"/>
  <c r="AG2188" i="2"/>
  <c r="AI2188" i="2" s="1"/>
  <c r="AR2188" i="2" s="1"/>
  <c r="AL2188" i="2" a="1"/>
  <c r="AL2188" i="2" s="1"/>
  <c r="AG2192" i="2"/>
  <c r="AI2192" i="2" s="1"/>
  <c r="AR2192" i="2" s="1"/>
  <c r="AL2192" i="2" a="1"/>
  <c r="AL2192" i="2" s="1"/>
  <c r="AG2194" i="2"/>
  <c r="AL2194" i="2" a="1"/>
  <c r="AL2194" i="2" s="1"/>
  <c r="AG2197" i="2"/>
  <c r="AI2197" i="2" s="1"/>
  <c r="AR2197" i="2" s="1"/>
  <c r="AL2197" i="2" a="1"/>
  <c r="AL2197" i="2" s="1"/>
  <c r="AG2198" i="2"/>
  <c r="AI2198" i="2" s="1"/>
  <c r="AR2198" i="2" s="1"/>
  <c r="AL2198" i="2" a="1"/>
  <c r="AL2198" i="2" s="1"/>
  <c r="AG2200" i="2"/>
  <c r="AI2200" i="2" s="1"/>
  <c r="AR2200" i="2" s="1"/>
  <c r="AL2200" i="2" a="1"/>
  <c r="AL2200" i="2" s="1"/>
  <c r="AG2202" i="2"/>
  <c r="AL2202" i="2" a="1"/>
  <c r="AL2202" i="2" s="1"/>
  <c r="AG2206" i="2"/>
  <c r="AI2206" i="2" s="1"/>
  <c r="AR2206" i="2" s="1"/>
  <c r="AL2206" i="2" a="1"/>
  <c r="AL2206" i="2" s="1"/>
  <c r="AG2208" i="2"/>
  <c r="AI2208" i="2" s="1"/>
  <c r="AR2208" i="2" s="1"/>
  <c r="AL2208" i="2" a="1"/>
  <c r="AL2208" i="2" s="1"/>
  <c r="AG2210" i="2"/>
  <c r="AI2210" i="2" s="1"/>
  <c r="AL2210" i="2" a="1"/>
  <c r="AL2210" i="2" s="1"/>
  <c r="AG2212" i="2"/>
  <c r="AL2212" i="2" a="1"/>
  <c r="AL2212" i="2" s="1"/>
  <c r="AG2214" i="2"/>
  <c r="AL2214" i="2" a="1"/>
  <c r="AL2214" i="2" s="1"/>
  <c r="AG2216" i="2"/>
  <c r="AI2216" i="2" s="1"/>
  <c r="AR2216" i="2" s="1"/>
  <c r="AL2216" i="2" a="1"/>
  <c r="AL2216" i="2" s="1"/>
  <c r="AG2217" i="2"/>
  <c r="AI2217" i="2" s="1"/>
  <c r="AR2217" i="2" s="1"/>
  <c r="AL2217" i="2" a="1"/>
  <c r="AL2217" i="2" s="1"/>
  <c r="AG2222" i="2"/>
  <c r="AL2222" i="2" a="1"/>
  <c r="AL2222" i="2" s="1"/>
  <c r="AG2224" i="2"/>
  <c r="AL2224" i="2" a="1"/>
  <c r="AL2224" i="2" s="1"/>
  <c r="AG2228" i="2"/>
  <c r="AI2228" i="2" s="1"/>
  <c r="AL2228" i="2" a="1"/>
  <c r="AL2228" i="2" s="1"/>
  <c r="AG2231" i="2"/>
  <c r="AI2231" i="2" s="1"/>
  <c r="AR2231" i="2" s="1"/>
  <c r="AL2231" i="2" a="1"/>
  <c r="AL2231" i="2" s="1"/>
  <c r="AG2233" i="2"/>
  <c r="AL2233" i="2" a="1"/>
  <c r="AL2233" i="2" s="1"/>
  <c r="AG2235" i="2"/>
  <c r="AL2235" i="2" a="1"/>
  <c r="AL2235" i="2" s="1"/>
  <c r="AG2240" i="2"/>
  <c r="AI2240" i="2" s="1"/>
  <c r="AR2240" i="2" s="1"/>
  <c r="AL2240" i="2" a="1"/>
  <c r="AL2240" i="2" s="1"/>
  <c r="AG2242" i="2"/>
  <c r="AI2242" i="2" s="1"/>
  <c r="AR2242" i="2" s="1"/>
  <c r="AL2242" i="2" a="1"/>
  <c r="AL2242" i="2" s="1"/>
  <c r="AG2243" i="2"/>
  <c r="AL2243" i="2" a="1"/>
  <c r="AL2243" i="2" s="1"/>
  <c r="AG2245" i="2"/>
  <c r="AL2245" i="2" a="1"/>
  <c r="AL2245" i="2" s="1"/>
  <c r="AG2249" i="2"/>
  <c r="AI2249" i="2" s="1"/>
  <c r="AR2249" i="2" s="1"/>
  <c r="AL2249" i="2" a="1"/>
  <c r="AL2249" i="2" s="1"/>
  <c r="AG2251" i="2"/>
  <c r="AI2251" i="2" s="1"/>
  <c r="AR2251" i="2" s="1"/>
  <c r="AL2251" i="2" a="1"/>
  <c r="AL2251" i="2" s="1"/>
  <c r="AG2247" i="2"/>
  <c r="AL2247" i="2" a="1"/>
  <c r="AL2247" i="2" s="1"/>
  <c r="AG2254" i="2"/>
  <c r="AL2254" i="2" a="1"/>
  <c r="AL2254" i="2" s="1"/>
  <c r="AG2260" i="2"/>
  <c r="AI2260" i="2" s="1"/>
  <c r="AR2260" i="2" s="1"/>
  <c r="AL2260" i="2" a="1"/>
  <c r="AL2260" i="2" s="1"/>
  <c r="AG2258" i="2"/>
  <c r="AL2258" i="2" a="1"/>
  <c r="AL2258" i="2" s="1"/>
  <c r="AG2262" i="2"/>
  <c r="AL2262" i="2" a="1"/>
  <c r="AL2262" i="2" s="1"/>
  <c r="AG2264" i="2"/>
  <c r="AI2264" i="2" s="1"/>
  <c r="AR2264" i="2" s="1"/>
  <c r="AL2264" i="2" a="1"/>
  <c r="AL2264" i="2" s="1"/>
  <c r="AG2266" i="2"/>
  <c r="AI2266" i="2" s="1"/>
  <c r="AR2266" i="2" s="1"/>
  <c r="AL2266" i="2" a="1"/>
  <c r="AL2266" i="2" s="1"/>
  <c r="AG2268" i="2"/>
  <c r="AL2268" i="2" a="1"/>
  <c r="AL2268" i="2" s="1"/>
  <c r="AG2270" i="2"/>
  <c r="AL2270" i="2" a="1"/>
  <c r="AL2270" i="2" s="1"/>
  <c r="AG2272" i="2"/>
  <c r="AL2272" i="2" a="1"/>
  <c r="AL2272" i="2" s="1"/>
  <c r="AG2274" i="2"/>
  <c r="AI2274" i="2" s="1"/>
  <c r="AR2274" i="2" s="1"/>
  <c r="AL2274" i="2" a="1"/>
  <c r="AL2274" i="2" s="1"/>
  <c r="AG2276" i="2"/>
  <c r="AL2276" i="2" a="1"/>
  <c r="AL2276" i="2" s="1"/>
  <c r="AG2278" i="2"/>
  <c r="AL2278" i="2" a="1"/>
  <c r="AL2278" i="2" s="1"/>
  <c r="AG2280" i="2"/>
  <c r="AL2280" i="2" a="1"/>
  <c r="AL2280" i="2" s="1"/>
  <c r="AG2282" i="2"/>
  <c r="AI2282" i="2" s="1"/>
  <c r="AR2282" i="2" s="1"/>
  <c r="AL2282" i="2" a="1"/>
  <c r="AL2282" i="2" s="1"/>
  <c r="AG2284" i="2"/>
  <c r="AI2284" i="2" s="1"/>
  <c r="AR2284" i="2" s="1"/>
  <c r="AL2284" i="2" a="1"/>
  <c r="AL2284" i="2" s="1"/>
  <c r="AG2286" i="2"/>
  <c r="AL2286" i="2" a="1"/>
  <c r="AL2286" i="2" s="1"/>
  <c r="AG2288" i="2"/>
  <c r="AL2288" i="2" a="1"/>
  <c r="AL2288" i="2" s="1"/>
  <c r="AG2290" i="2"/>
  <c r="AI2290" i="2" s="1"/>
  <c r="AR2290" i="2" s="1"/>
  <c r="AL2290" i="2" a="1"/>
  <c r="AL2290" i="2" s="1"/>
  <c r="AG2292" i="2"/>
  <c r="AI2292" i="2" s="1"/>
  <c r="AR2292" i="2" s="1"/>
  <c r="AL2292" i="2" a="1"/>
  <c r="AL2292" i="2" s="1"/>
  <c r="AG2294" i="2"/>
  <c r="AL2294" i="2" a="1"/>
  <c r="AL2294" i="2" s="1"/>
  <c r="AG2296" i="2"/>
  <c r="AL2296" i="2" a="1"/>
  <c r="AL2296" i="2" s="1"/>
  <c r="AG2298" i="2"/>
  <c r="AI2298" i="2" s="1"/>
  <c r="AR2298" i="2" s="1"/>
  <c r="AL2298" i="2" a="1"/>
  <c r="AL2298" i="2" s="1"/>
  <c r="AG2301" i="2"/>
  <c r="AI2301" i="2" s="1"/>
  <c r="AL2301" i="2" a="1"/>
  <c r="AL2301" i="2" s="1"/>
  <c r="AG2305" i="2"/>
  <c r="AL2305" i="2" a="1"/>
  <c r="AL2305" i="2" s="1"/>
  <c r="AG2306" i="2"/>
  <c r="AI2306" i="2" s="1"/>
  <c r="AR2306" i="2" s="1"/>
  <c r="AL2306" i="2" a="1"/>
  <c r="AL2306" i="2" s="1"/>
  <c r="AG2309" i="2"/>
  <c r="AI2309" i="2" s="1"/>
  <c r="AR2309" i="2" s="1"/>
  <c r="AL2309" i="2" a="1"/>
  <c r="AL2309" i="2" s="1"/>
  <c r="AG2307" i="2"/>
  <c r="AI2307" i="2" s="1"/>
  <c r="AR2307" i="2" s="1"/>
  <c r="AL2307" i="2" a="1"/>
  <c r="AL2307" i="2" s="1"/>
  <c r="AG2312" i="2"/>
  <c r="AL2312" i="2" a="1"/>
  <c r="AL2312" i="2" s="1"/>
  <c r="AG2314" i="2"/>
  <c r="AI2314" i="2" s="1"/>
  <c r="AR2314" i="2" s="1"/>
  <c r="AL2314" i="2" a="1"/>
  <c r="AL2314" i="2" s="1"/>
  <c r="AG2316" i="2"/>
  <c r="AI2316" i="2" s="1"/>
  <c r="AR2316" i="2" s="1"/>
  <c r="AL2316" i="2" a="1"/>
  <c r="AL2316" i="2" s="1"/>
  <c r="AG2318" i="2"/>
  <c r="AL2318" i="2" a="1"/>
  <c r="AL2318" i="2" s="1"/>
  <c r="AG2320" i="2"/>
  <c r="AL2320" i="2" a="1"/>
  <c r="AL2320" i="2" s="1"/>
  <c r="AG2322" i="2"/>
  <c r="AI2322" i="2" s="1"/>
  <c r="AL2322" i="2" a="1"/>
  <c r="AL2322" i="2" s="1"/>
  <c r="AG2324" i="2"/>
  <c r="AI2324" i="2" s="1"/>
  <c r="AR2324" i="2" s="1"/>
  <c r="AL2324" i="2" a="1"/>
  <c r="AL2324" i="2" s="1"/>
  <c r="AG2328" i="2"/>
  <c r="AI2328" i="2" s="1"/>
  <c r="AR2328" i="2" s="1"/>
  <c r="AL2328" i="2" a="1"/>
  <c r="AL2328" i="2" s="1"/>
  <c r="AG2325" i="2"/>
  <c r="AL2325" i="2" a="1"/>
  <c r="AL2325" i="2" s="1"/>
  <c r="AG2330" i="2"/>
  <c r="AI2330" i="2" s="1"/>
  <c r="AR2330" i="2" s="1"/>
  <c r="AL2330" i="2" a="1"/>
  <c r="AL2330" i="2" s="1"/>
  <c r="AG2334" i="2"/>
  <c r="AI2334" i="2" s="1"/>
  <c r="AR2334" i="2" s="1"/>
  <c r="AL2334" i="2" a="1"/>
  <c r="AL2334" i="2" s="1"/>
  <c r="AG2336" i="2"/>
  <c r="AI2336" i="2" s="1"/>
  <c r="AR2336" i="2" s="1"/>
  <c r="AL2336" i="2" a="1"/>
  <c r="AL2336" i="2" s="1"/>
  <c r="AG2338" i="2"/>
  <c r="AL2338" i="2" a="1"/>
  <c r="AL2338" i="2" s="1"/>
  <c r="AG2342" i="2"/>
  <c r="AL2342" i="2" a="1"/>
  <c r="AL2342" i="2" s="1"/>
  <c r="AG2347" i="2"/>
  <c r="AI2347" i="2" s="1"/>
  <c r="AR2347" i="2" s="1"/>
  <c r="AL2347" i="2" a="1"/>
  <c r="AL2347" i="2" s="1"/>
  <c r="AG2350" i="2"/>
  <c r="AI2350" i="2" s="1"/>
  <c r="AR2350" i="2" s="1"/>
  <c r="AL2350" i="2" a="1"/>
  <c r="AL2350" i="2" s="1"/>
  <c r="AG2352" i="2"/>
  <c r="AL2352" i="2" a="1"/>
  <c r="AL2352" i="2" s="1"/>
  <c r="AG2354" i="2"/>
  <c r="AL2354" i="2" a="1"/>
  <c r="AL2354" i="2" s="1"/>
  <c r="AG2358" i="2"/>
  <c r="AI2358" i="2" s="1"/>
  <c r="AR2358" i="2" s="1"/>
  <c r="AL2358" i="2" a="1"/>
  <c r="AL2358" i="2" s="1"/>
  <c r="AG2362" i="2"/>
  <c r="AI2362" i="2" s="1"/>
  <c r="AR2362" i="2" s="1"/>
  <c r="AL2362" i="2" a="1"/>
  <c r="AL2362" i="2" s="1"/>
  <c r="AG2367" i="2"/>
  <c r="AL2367" i="2" a="1"/>
  <c r="AL2367" i="2" s="1"/>
  <c r="AG2369" i="2"/>
  <c r="AL2369" i="2" a="1"/>
  <c r="AL2369" i="2" s="1"/>
  <c r="AG2374" i="2"/>
  <c r="AI2374" i="2" s="1"/>
  <c r="AR2374" i="2" s="1"/>
  <c r="AL2374" i="2" a="1"/>
  <c r="AL2374" i="2" s="1"/>
  <c r="AG2376" i="2"/>
  <c r="AI2376" i="2" s="1"/>
  <c r="AR2376" i="2" s="1"/>
  <c r="AL2376" i="2" a="1"/>
  <c r="AL2376" i="2" s="1"/>
  <c r="AG2378" i="2"/>
  <c r="AL2378" i="2" a="1"/>
  <c r="AL2378" i="2" s="1"/>
  <c r="AG2380" i="2"/>
  <c r="AL2380" i="2" a="1"/>
  <c r="AL2380" i="2" s="1"/>
  <c r="AG2383" i="2"/>
  <c r="AI2383" i="2" s="1"/>
  <c r="AR2383" i="2" s="1"/>
  <c r="AL2383" i="2" a="1"/>
  <c r="AL2383" i="2" s="1"/>
  <c r="AG2386" i="2"/>
  <c r="AI2386" i="2" s="1"/>
  <c r="AR2386" i="2" s="1"/>
  <c r="AL2386" i="2" a="1"/>
  <c r="AL2386" i="2" s="1"/>
  <c r="AG2388" i="2"/>
  <c r="AL2388" i="2" a="1"/>
  <c r="AL2388" i="2" s="1"/>
  <c r="AG2392" i="2"/>
  <c r="AL2392" i="2" a="1"/>
  <c r="AL2392" i="2" s="1"/>
  <c r="AG2394" i="2"/>
  <c r="AI2394" i="2" s="1"/>
  <c r="AR2394" i="2" s="1"/>
  <c r="AL2394" i="2" a="1"/>
  <c r="AL2394" i="2" s="1"/>
  <c r="AG2398" i="2"/>
  <c r="AI2398" i="2" s="1"/>
  <c r="AR2398" i="2" s="1"/>
  <c r="AL2398" i="2" a="1"/>
  <c r="AL2398" i="2" s="1"/>
  <c r="AG2400" i="2"/>
  <c r="AL2400" i="2" a="1"/>
  <c r="AL2400" i="2" s="1"/>
  <c r="AG2402" i="2"/>
  <c r="AI2402" i="2" s="1"/>
  <c r="AR2402" i="2" s="1"/>
  <c r="AL2402" i="2" a="1"/>
  <c r="AL2402" i="2" s="1"/>
  <c r="AG2405" i="2"/>
  <c r="AI2405" i="2" s="1"/>
  <c r="AR2405" i="2" s="1"/>
  <c r="AL2405" i="2" a="1"/>
  <c r="AL2405" i="2" s="1"/>
  <c r="AG2404" i="2"/>
  <c r="AI2404" i="2" s="1"/>
  <c r="AR2404" i="2" s="1"/>
  <c r="AL2404" i="2" a="1"/>
  <c r="AL2404" i="2" s="1"/>
  <c r="AG2410" i="2"/>
  <c r="AL2410" i="2" a="1"/>
  <c r="AL2410" i="2" s="1"/>
  <c r="AG2408" i="2"/>
  <c r="AI2408" i="2" s="1"/>
  <c r="AR2408" i="2" s="1"/>
  <c r="AL2408" i="2" a="1"/>
  <c r="AL2408" i="2" s="1"/>
  <c r="AG2413" i="2"/>
  <c r="AI2413" i="2" s="1"/>
  <c r="AR2413" i="2" s="1"/>
  <c r="AL2413" i="2" a="1"/>
  <c r="AL2413" i="2" s="1"/>
  <c r="AG2415" i="2"/>
  <c r="AI2415" i="2" s="1"/>
  <c r="AL2415" i="2" a="1"/>
  <c r="AL2415" i="2" s="1"/>
  <c r="AG2417" i="2"/>
  <c r="AL2417" i="2" a="1"/>
  <c r="AL2417" i="2" s="1"/>
  <c r="AG2418" i="2"/>
  <c r="AL2418" i="2" a="1"/>
  <c r="AL2418" i="2" s="1"/>
  <c r="AG2420" i="2"/>
  <c r="AI2420" i="2" s="1"/>
  <c r="AR2420" i="2" s="1"/>
  <c r="AL2420" i="2" a="1"/>
  <c r="AL2420" i="2" s="1"/>
  <c r="AG2422" i="2"/>
  <c r="AL2422" i="2" a="1"/>
  <c r="AL2422" i="2" s="1"/>
  <c r="AG2424" i="2"/>
  <c r="AL2424" i="2" a="1"/>
  <c r="AL2424" i="2" s="1"/>
  <c r="AG2426" i="2"/>
  <c r="AL2426" i="2" a="1"/>
  <c r="AL2426" i="2" s="1"/>
  <c r="AG2428" i="2"/>
  <c r="AI2428" i="2" s="1"/>
  <c r="AL2428" i="2" a="1"/>
  <c r="AL2428" i="2" s="1"/>
  <c r="AG2430" i="2"/>
  <c r="AI2430" i="2" s="1"/>
  <c r="AR2430" i="2" s="1"/>
  <c r="AL2430" i="2" a="1"/>
  <c r="AL2430" i="2" s="1"/>
  <c r="AG2434" i="2"/>
  <c r="AL2434" i="2" a="1"/>
  <c r="AL2434" i="2" s="1"/>
  <c r="AG2439" i="2"/>
  <c r="AL2439" i="2" a="1"/>
  <c r="AL2439" i="2" s="1"/>
  <c r="AG2437" i="2"/>
  <c r="AI2437" i="2" s="1"/>
  <c r="AR2437" i="2" s="1"/>
  <c r="AL2437" i="2" a="1"/>
  <c r="AL2437" i="2" s="1"/>
  <c r="AG2444" i="2"/>
  <c r="AI2444" i="2" s="1"/>
  <c r="AR2444" i="2" s="1"/>
  <c r="AL2444" i="2" a="1"/>
  <c r="AL2444" i="2" s="1"/>
  <c r="AG2447" i="2"/>
  <c r="AL2447" i="2" a="1"/>
  <c r="AL2447" i="2" s="1"/>
  <c r="AG2448" i="2"/>
  <c r="AL2448" i="2" a="1"/>
  <c r="AL2448" i="2" s="1"/>
  <c r="AG2449" i="2"/>
  <c r="AI2449" i="2" s="1"/>
  <c r="AR2449" i="2" s="1"/>
  <c r="AL2449" i="2" a="1"/>
  <c r="AL2449" i="2" s="1"/>
  <c r="AG2452" i="2"/>
  <c r="AI2452" i="2" s="1"/>
  <c r="AR2452" i="2" s="1"/>
  <c r="AL2452" i="2" a="1"/>
  <c r="AL2452" i="2" s="1"/>
  <c r="AG2454" i="2"/>
  <c r="AL2454" i="2" a="1"/>
  <c r="AL2454" i="2" s="1"/>
  <c r="AG2458" i="2"/>
  <c r="AL2458" i="2" a="1"/>
  <c r="AL2458" i="2" s="1"/>
  <c r="AG2460" i="2"/>
  <c r="AI2460" i="2" s="1"/>
  <c r="AR2460" i="2" s="1"/>
  <c r="AL2460" i="2" a="1"/>
  <c r="AL2460" i="2" s="1"/>
  <c r="AG2462" i="2"/>
  <c r="AI2462" i="2" s="1"/>
  <c r="AR2462" i="2" s="1"/>
  <c r="AL2462" i="2" a="1"/>
  <c r="AL2462" i="2" s="1"/>
  <c r="AG2466" i="2"/>
  <c r="AL2466" i="2" a="1"/>
  <c r="AL2466" i="2" s="1"/>
  <c r="AG2468" i="2"/>
  <c r="AI2468" i="2" s="1"/>
  <c r="AR2468" i="2" s="1"/>
  <c r="AL2468" i="2" a="1"/>
  <c r="AL2468" i="2" s="1"/>
  <c r="AG2474" i="2"/>
  <c r="AI2474" i="2" s="1"/>
  <c r="AR2474" i="2" s="1"/>
  <c r="AL2474" i="2" a="1"/>
  <c r="AL2474" i="2" s="1"/>
  <c r="AG2476" i="2"/>
  <c r="AI2476" i="2" s="1"/>
  <c r="AR2476" i="2" s="1"/>
  <c r="AL2476" i="2" a="1"/>
  <c r="AL2476" i="2" s="1"/>
  <c r="AG2478" i="2"/>
  <c r="AL2478" i="2" a="1"/>
  <c r="AL2478" i="2" s="1"/>
  <c r="AG2480" i="2"/>
  <c r="AL2480" i="2" a="1"/>
  <c r="AL2480" i="2" s="1"/>
  <c r="AG2485" i="2"/>
  <c r="AI2485" i="2" s="1"/>
  <c r="AR2485" i="2" s="1"/>
  <c r="AL2485" i="2" a="1"/>
  <c r="AL2485" i="2" s="1"/>
  <c r="AG2487" i="2"/>
  <c r="AI2487" i="2" s="1"/>
  <c r="AR2487" i="2" s="1"/>
  <c r="AL2487" i="2" a="1"/>
  <c r="AL2487" i="2" s="1"/>
  <c r="AG2491" i="2"/>
  <c r="AL2491" i="2" a="1"/>
  <c r="AL2491" i="2" s="1"/>
  <c r="AG2492" i="2"/>
  <c r="AL2492" i="2" a="1"/>
  <c r="AL2492" i="2" s="1"/>
  <c r="AG2498" i="2"/>
  <c r="AI2498" i="2" s="1"/>
  <c r="AR2498" i="2" s="1"/>
  <c r="AL2498" i="2" a="1"/>
  <c r="AL2498" i="2" s="1"/>
  <c r="AG2500" i="2"/>
  <c r="AI2500" i="2" s="1"/>
  <c r="AL2500" i="2" a="1"/>
  <c r="AL2500" i="2" s="1"/>
  <c r="AG2503" i="2"/>
  <c r="AL2503" i="2" a="1"/>
  <c r="AL2503" i="2" s="1"/>
  <c r="AG2507" i="2"/>
  <c r="AL2507" i="2" a="1"/>
  <c r="AL2507" i="2" s="1"/>
  <c r="AG2509" i="2"/>
  <c r="AI2509" i="2" s="1"/>
  <c r="AR2509" i="2" s="1"/>
  <c r="AL2509" i="2" a="1"/>
  <c r="AL2509" i="2" s="1"/>
  <c r="AG2506" i="2"/>
  <c r="AI2506" i="2" s="1"/>
  <c r="AR2506" i="2" s="1"/>
  <c r="AL2506" i="2" a="1"/>
  <c r="AL2506" i="2" s="1"/>
  <c r="AG2514" i="2"/>
  <c r="AL2514" i="2" a="1"/>
  <c r="AL2514" i="2" s="1"/>
  <c r="AG2517" i="2"/>
  <c r="AL2517" i="2" a="1"/>
  <c r="AL2517" i="2" s="1"/>
  <c r="AG2519" i="2"/>
  <c r="AI2519" i="2" s="1"/>
  <c r="AR2519" i="2" s="1"/>
  <c r="AL2519" i="2" a="1"/>
  <c r="AL2519" i="2" s="1"/>
  <c r="AG2525" i="2"/>
  <c r="AI2525" i="2" s="1"/>
  <c r="AL2525" i="2" a="1"/>
  <c r="AL2525" i="2" s="1"/>
  <c r="AG2527" i="2"/>
  <c r="AL2527" i="2" a="1"/>
  <c r="AL2527" i="2" s="1"/>
  <c r="AG2532" i="2"/>
  <c r="AL2532" i="2" a="1"/>
  <c r="AL2532" i="2" s="1"/>
  <c r="AG2534" i="2"/>
  <c r="AI2534" i="2" s="1"/>
  <c r="AR2534" i="2" s="1"/>
  <c r="AL2534" i="2" a="1"/>
  <c r="AL2534" i="2" s="1"/>
  <c r="AG2530" i="2"/>
  <c r="AI2530" i="2" s="1"/>
  <c r="AR2530" i="2" s="1"/>
  <c r="AL2530" i="2" a="1"/>
  <c r="AL2530" i="2" s="1"/>
  <c r="AG2538" i="2"/>
  <c r="AL2538" i="2" a="1"/>
  <c r="AL2538" i="2" s="1"/>
  <c r="AG2541" i="2"/>
  <c r="AL2541" i="2" a="1"/>
  <c r="AL2541" i="2" s="1"/>
  <c r="AG2543" i="2"/>
  <c r="AI2543" i="2" s="1"/>
  <c r="AR2543" i="2" s="1"/>
  <c r="AL2543" i="2" a="1"/>
  <c r="AL2543" i="2" s="1"/>
  <c r="AG2547" i="2"/>
  <c r="AI2547" i="2" s="1"/>
  <c r="AL2547" i="2" a="1"/>
  <c r="AL2547" i="2" s="1"/>
  <c r="AG2548" i="2"/>
  <c r="AL2548" i="2" a="1"/>
  <c r="AL2548" i="2" s="1"/>
  <c r="AG2555" i="2"/>
  <c r="AL2555" i="2" a="1"/>
  <c r="AL2555" i="2" s="1"/>
  <c r="AG2557" i="2"/>
  <c r="AI2557" i="2" s="1"/>
  <c r="AR2557" i="2" s="1"/>
  <c r="AL2557" i="2" a="1"/>
  <c r="AL2557" i="2" s="1"/>
  <c r="AG2559" i="2"/>
  <c r="AI2559" i="2" s="1"/>
  <c r="AR2559" i="2" s="1"/>
  <c r="AL2559" i="2" a="1"/>
  <c r="AL2559" i="2" s="1"/>
  <c r="AG2564" i="2"/>
  <c r="AL2564" i="2" a="1"/>
  <c r="AL2564" i="2" s="1"/>
  <c r="AG2565" i="2"/>
  <c r="AL2565" i="2" a="1"/>
  <c r="AL2565" i="2" s="1"/>
  <c r="AG2567" i="2"/>
  <c r="AI2567" i="2" s="1"/>
  <c r="AR2567" i="2" s="1"/>
  <c r="AL2567" i="2" a="1"/>
  <c r="AL2567" i="2" s="1"/>
  <c r="AG2571" i="2"/>
  <c r="AI2571" i="2" s="1"/>
  <c r="AR2571" i="2" s="1"/>
  <c r="AL2571" i="2" a="1"/>
  <c r="AL2571" i="2" s="1"/>
  <c r="AG2573" i="2"/>
  <c r="AL2573" i="2" a="1"/>
  <c r="AL2573" i="2" s="1"/>
  <c r="AG2575" i="2"/>
  <c r="AI2575" i="2" s="1"/>
  <c r="AR2575" i="2" s="1"/>
  <c r="AL2575" i="2" a="1"/>
  <c r="AL2575" i="2" s="1"/>
  <c r="AG2580" i="2"/>
  <c r="AI2580" i="2" s="1"/>
  <c r="AR2580" i="2" s="1"/>
  <c r="AL2580" i="2" a="1"/>
  <c r="AL2580" i="2" s="1"/>
  <c r="AG2582" i="2"/>
  <c r="AI2582" i="2" s="1"/>
  <c r="AR2582" i="2" s="1"/>
  <c r="AL2582" i="2" a="1"/>
  <c r="AL2582" i="2" s="1"/>
  <c r="AG2584" i="2"/>
  <c r="AL2584" i="2" a="1"/>
  <c r="AL2584" i="2" s="1"/>
  <c r="AG2588" i="2"/>
  <c r="AL2588" i="2" a="1"/>
  <c r="AL2588" i="2" s="1"/>
  <c r="AG2590" i="2"/>
  <c r="AI2590" i="2" s="1"/>
  <c r="AL2590" i="2" a="1"/>
  <c r="AL2590" i="2" s="1"/>
  <c r="AG2595" i="2"/>
  <c r="AI2595" i="2" s="1"/>
  <c r="AR2595" i="2" s="1"/>
  <c r="AL2595" i="2" a="1"/>
  <c r="AL2595" i="2" s="1"/>
  <c r="AG2598" i="2"/>
  <c r="AL2598" i="2" a="1"/>
  <c r="AL2598" i="2" s="1"/>
  <c r="AG2597" i="2"/>
  <c r="AL2597" i="2" a="1"/>
  <c r="AL2597" i="2" s="1"/>
  <c r="AG2601" i="2"/>
  <c r="AI2601" i="2" s="1"/>
  <c r="AR2601" i="2" s="1"/>
  <c r="AL2601" i="2" a="1"/>
  <c r="AL2601" i="2" s="1"/>
  <c r="AG2605" i="2"/>
  <c r="AI2605" i="2" s="1"/>
  <c r="AR2605" i="2" s="1"/>
  <c r="AL2605" i="2" a="1"/>
  <c r="AL2605" i="2" s="1"/>
  <c r="AG2604" i="2"/>
  <c r="AL2604" i="2" a="1"/>
  <c r="AL2604" i="2" s="1"/>
  <c r="AG2609" i="2"/>
  <c r="AI2609" i="2" s="1"/>
  <c r="AL2609" i="2" a="1"/>
  <c r="AL2609" i="2" s="1"/>
  <c r="AG2611" i="2"/>
  <c r="AI2611" i="2" s="1"/>
  <c r="AR2611" i="2" s="1"/>
  <c r="AL2611" i="2" a="1"/>
  <c r="AL2611" i="2" s="1"/>
  <c r="AG2615" i="2"/>
  <c r="AI2615" i="2" s="1"/>
  <c r="AR2615" i="2" s="1"/>
  <c r="AL2615" i="2" a="1"/>
  <c r="AL2615" i="2" s="1"/>
  <c r="AG2619" i="2"/>
  <c r="AL2619" i="2" a="1"/>
  <c r="AL2619" i="2" s="1"/>
  <c r="AG2621" i="2"/>
  <c r="AI2621" i="2" s="1"/>
  <c r="AR2621" i="2" s="1"/>
  <c r="AL2621" i="2" a="1"/>
  <c r="AL2621" i="2" s="1"/>
  <c r="AG2624" i="2"/>
  <c r="AI2624" i="2" s="1"/>
  <c r="AR2624" i="2" s="1"/>
  <c r="AL2624" i="2" a="1"/>
  <c r="AL2624" i="2" s="1"/>
  <c r="AG2627" i="2"/>
  <c r="AI2627" i="2" s="1"/>
  <c r="AL2627" i="2" a="1"/>
  <c r="AL2627" i="2" s="1"/>
  <c r="AG2633" i="2"/>
  <c r="AL2633" i="2" a="1"/>
  <c r="AL2633" i="2" s="1"/>
  <c r="AG2631" i="2"/>
  <c r="AL2631" i="2" a="1"/>
  <c r="AL2631" i="2" s="1"/>
  <c r="AG2635" i="2"/>
  <c r="AI2635" i="2" s="1"/>
  <c r="AR2635" i="2" s="1"/>
  <c r="AL2635" i="2" a="1"/>
  <c r="AL2635" i="2" s="1"/>
  <c r="AG2641" i="2"/>
  <c r="AI2641" i="2" s="1"/>
  <c r="AR2641" i="2" s="1"/>
  <c r="AL2641" i="2" a="1"/>
  <c r="AL2641" i="2" s="1"/>
  <c r="AG2643" i="2"/>
  <c r="AL2643" i="2" a="1"/>
  <c r="AL2643" i="2" s="1"/>
  <c r="AG2648" i="2"/>
  <c r="AL2648" i="2" a="1"/>
  <c r="AL2648" i="2" s="1"/>
  <c r="AG2650" i="2"/>
  <c r="AI2650" i="2" s="1"/>
  <c r="AL2650" i="2" a="1"/>
  <c r="AL2650" i="2" s="1"/>
  <c r="AG2653" i="2"/>
  <c r="AI2653" i="2" s="1"/>
  <c r="AL2653" i="2" a="1"/>
  <c r="AL2653" i="2" s="1"/>
  <c r="AG2655" i="2"/>
  <c r="AL2655" i="2" a="1"/>
  <c r="AL2655" i="2" s="1"/>
  <c r="AG2657" i="2"/>
  <c r="AL2657" i="2" a="1"/>
  <c r="AL2657" i="2" s="1"/>
  <c r="AG2659" i="2"/>
  <c r="AI2659" i="2" s="1"/>
  <c r="AL2659" i="2" a="1"/>
  <c r="AL2659" i="2" s="1"/>
  <c r="AG2665" i="2"/>
  <c r="AI2665" i="2" s="1"/>
  <c r="AR2665" i="2" s="1"/>
  <c r="AL2665" i="2" a="1"/>
  <c r="AL2665" i="2" s="1"/>
  <c r="AG2667" i="2"/>
  <c r="AL2667" i="2" a="1"/>
  <c r="AL2667" i="2" s="1"/>
  <c r="AG2673" i="2"/>
  <c r="AL2673" i="2" a="1"/>
  <c r="AL2673" i="2" s="1"/>
  <c r="AG2677" i="2"/>
  <c r="AI2677" i="2" s="1"/>
  <c r="AL2677" i="2" a="1"/>
  <c r="AL2677" i="2" s="1"/>
  <c r="AG2683" i="2"/>
  <c r="AI2683" i="2" s="1"/>
  <c r="AR2683" i="2" s="1"/>
  <c r="AL2683" i="2" a="1"/>
  <c r="AL2683" i="2" s="1"/>
  <c r="AG2685" i="2"/>
  <c r="AL2685" i="2" a="1"/>
  <c r="AL2685" i="2" s="1"/>
  <c r="AG2689" i="2"/>
  <c r="AI2689" i="2" s="1"/>
  <c r="AR2689" i="2" s="1"/>
  <c r="AL2689" i="2" a="1"/>
  <c r="AL2689" i="2" s="1"/>
  <c r="AG2691" i="2"/>
  <c r="AI2691" i="2" s="1"/>
  <c r="AL2691" i="2" a="1"/>
  <c r="AL2691" i="2" s="1"/>
  <c r="AG2695" i="2"/>
  <c r="AI2695" i="2" s="1"/>
  <c r="AL2695" i="2" a="1"/>
  <c r="AL2695" i="2" s="1"/>
  <c r="AG2697" i="2"/>
  <c r="AL2697" i="2" a="1"/>
  <c r="AL2697" i="2" s="1"/>
  <c r="AG2700" i="2"/>
  <c r="AL2700" i="2" a="1"/>
  <c r="AL2700" i="2" s="1"/>
  <c r="AG2702" i="2"/>
  <c r="AI2702" i="2" s="1"/>
  <c r="AR2702" i="2" s="1"/>
  <c r="AL2702" i="2" a="1"/>
  <c r="AL2702" i="2" s="1"/>
  <c r="AG2699" i="2"/>
  <c r="AI2699" i="2" s="1"/>
  <c r="AR2699" i="2" s="1"/>
  <c r="AL2699" i="2" a="1"/>
  <c r="AL2699" i="2" s="1"/>
  <c r="AG2705" i="2"/>
  <c r="AL2705" i="2" a="1"/>
  <c r="AL2705" i="2" s="1"/>
  <c r="AG2707" i="2"/>
  <c r="AL2707" i="2" a="1"/>
  <c r="AL2707" i="2" s="1"/>
  <c r="AG2709" i="2"/>
  <c r="AI2709" i="2" s="1"/>
  <c r="AR2709" i="2" s="1"/>
  <c r="AL2709" i="2" a="1"/>
  <c r="AL2709" i="2" s="1"/>
  <c r="AG2711" i="2"/>
  <c r="AI2711" i="2" s="1"/>
  <c r="AR2711" i="2" s="1"/>
  <c r="AL2711" i="2" a="1"/>
  <c r="AL2711" i="2" s="1"/>
  <c r="AG2713" i="2"/>
  <c r="AL2713" i="2" a="1"/>
  <c r="AL2713" i="2" s="1"/>
  <c r="AG2716" i="2"/>
  <c r="AI2716" i="2" s="1"/>
  <c r="AR2716" i="2" s="1"/>
  <c r="AL2716" i="2" a="1"/>
  <c r="AL2716" i="2" s="1"/>
  <c r="AG2719" i="2"/>
  <c r="AI2719" i="2" s="1"/>
  <c r="AR2719" i="2" s="1"/>
  <c r="AL2719" i="2" a="1"/>
  <c r="AL2719" i="2" s="1"/>
  <c r="AG2721" i="2"/>
  <c r="AI2721" i="2" s="1"/>
  <c r="AR2721" i="2" s="1"/>
  <c r="AL2721" i="2" a="1"/>
  <c r="AL2721" i="2" s="1"/>
  <c r="AG2723" i="2"/>
  <c r="AL2723" i="2" a="1"/>
  <c r="AL2723" i="2" s="1"/>
  <c r="AG2726" i="2"/>
  <c r="AI2726" i="2" s="1"/>
  <c r="AL2726" i="2" a="1"/>
  <c r="AL2726" i="2" s="1"/>
  <c r="AG2725" i="2"/>
  <c r="AI2725" i="2" s="1"/>
  <c r="AL2725" i="2" a="1"/>
  <c r="AL2725" i="2" s="1"/>
  <c r="AG2729" i="2"/>
  <c r="AI2729" i="2" s="1"/>
  <c r="AR2729" i="2" s="1"/>
  <c r="AL2729" i="2" a="1"/>
  <c r="AL2729" i="2" s="1"/>
  <c r="AG2732" i="2"/>
  <c r="AL2732" i="2" a="1"/>
  <c r="AL2732" i="2" s="1"/>
  <c r="AG2733" i="2"/>
  <c r="AI2733" i="2" s="1"/>
  <c r="AR2733" i="2" s="1"/>
  <c r="AL2733" i="2" a="1"/>
  <c r="AL2733" i="2" s="1"/>
  <c r="AG2735" i="2"/>
  <c r="AI2735" i="2" s="1"/>
  <c r="AR2735" i="2" s="1"/>
  <c r="AL2735" i="2" a="1"/>
  <c r="AL2735" i="2" s="1"/>
  <c r="AG2737" i="2"/>
  <c r="AI2737" i="2" s="1"/>
  <c r="AR2737" i="2" s="1"/>
  <c r="AL2737" i="2" a="1"/>
  <c r="AL2737" i="2" s="1"/>
  <c r="AG2740" i="2"/>
  <c r="AL2740" i="2" a="1"/>
  <c r="AL2740" i="2" s="1"/>
  <c r="AG2742" i="2"/>
  <c r="AI2742" i="2" s="1"/>
  <c r="AR2742" i="2" s="1"/>
  <c r="AL2742" i="2" a="1"/>
  <c r="AL2742" i="2" s="1"/>
  <c r="AG2744" i="2"/>
  <c r="AI2744" i="2" s="1"/>
  <c r="AR2744" i="2" s="1"/>
  <c r="AL2744" i="2" a="1"/>
  <c r="AL2744" i="2" s="1"/>
  <c r="AG2746" i="2"/>
  <c r="AI2746" i="2" s="1"/>
  <c r="AR2746" i="2" s="1"/>
  <c r="AL2746" i="2" a="1"/>
  <c r="AL2746" i="2" s="1"/>
  <c r="AG2748" i="2"/>
  <c r="AL2748" i="2" a="1"/>
  <c r="AL2748" i="2" s="1"/>
  <c r="AG2747" i="2"/>
  <c r="AL2747" i="2" a="1"/>
  <c r="AL2747" i="2" s="1"/>
  <c r="AG2751" i="2"/>
  <c r="AI2751" i="2" s="1"/>
  <c r="AR2751" i="2" s="1"/>
  <c r="AL2751" i="2" a="1"/>
  <c r="AL2751" i="2" s="1"/>
  <c r="AG2755" i="2"/>
  <c r="AI2755" i="2" s="1"/>
  <c r="AR2755" i="2" s="1"/>
  <c r="AL2755" i="2" a="1"/>
  <c r="AL2755" i="2" s="1"/>
  <c r="AG2757" i="2"/>
  <c r="AL2757" i="2" a="1"/>
  <c r="AL2757" i="2" s="1"/>
  <c r="AG2759" i="2"/>
  <c r="AI2759" i="2" s="1"/>
  <c r="AR2759" i="2" s="1"/>
  <c r="AL2759" i="2" a="1"/>
  <c r="AL2759" i="2" s="1"/>
  <c r="AL2715" i="2" a="1"/>
  <c r="AL2715" i="2" s="1"/>
  <c r="AL2670" i="2" a="1"/>
  <c r="AL2670" i="2" s="1"/>
  <c r="AL2579" i="2" a="1"/>
  <c r="AL2579" i="2" s="1"/>
  <c r="AL2535" i="2" a="1"/>
  <c r="AL2535" i="2" s="1"/>
  <c r="AL2483" i="2" a="1"/>
  <c r="AL2483" i="2" s="1"/>
  <c r="AL2423" i="2" a="1"/>
  <c r="AL2423" i="2" s="1"/>
  <c r="AL2360" i="2" a="1"/>
  <c r="AL2360" i="2" s="1"/>
  <c r="AL2237" i="2" a="1"/>
  <c r="AL2237" i="2" s="1"/>
  <c r="AL2174" i="2" a="1"/>
  <c r="AL2174" i="2" s="1"/>
  <c r="AL2111" i="2" a="1"/>
  <c r="AL2111" i="2" s="1"/>
  <c r="AL1968" i="2" a="1"/>
  <c r="AL1968" i="2" s="1"/>
  <c r="AL1193" i="2" a="1"/>
  <c r="AL1193" i="2" s="1"/>
  <c r="AG1284" i="2"/>
  <c r="AL1284" i="2" a="1"/>
  <c r="AL1284" i="2" s="1"/>
  <c r="AG1286" i="2"/>
  <c r="AI1286" i="2" s="1"/>
  <c r="AR1286" i="2" s="1"/>
  <c r="AL1286" i="2" a="1"/>
  <c r="AL1286" i="2" s="1"/>
  <c r="AG1288" i="2"/>
  <c r="AI1288" i="2" s="1"/>
  <c r="AR1288" i="2" s="1"/>
  <c r="AL1288" i="2" a="1"/>
  <c r="AL1288" i="2" s="1"/>
  <c r="AG1290" i="2"/>
  <c r="AI1290" i="2" s="1"/>
  <c r="AR1290" i="2" s="1"/>
  <c r="AL1290" i="2" a="1"/>
  <c r="AL1290" i="2" s="1"/>
  <c r="AG1296" i="2"/>
  <c r="AL1296" i="2" a="1"/>
  <c r="AL1296" i="2" s="1"/>
  <c r="AG1297" i="2"/>
  <c r="AL1297" i="2" a="1"/>
  <c r="AL1297" i="2" s="1"/>
  <c r="AG1304" i="2"/>
  <c r="AI1304" i="2" s="1"/>
  <c r="AR1304" i="2" s="1"/>
  <c r="AL1304" i="2" a="1"/>
  <c r="AL1304" i="2" s="1"/>
  <c r="AG1306" i="2"/>
  <c r="AI1306" i="2" s="1"/>
  <c r="AR1306" i="2" s="1"/>
  <c r="AL1306" i="2" a="1"/>
  <c r="AL1306" i="2" s="1"/>
  <c r="AG1313" i="2"/>
  <c r="AL1313" i="2" a="1"/>
  <c r="AL1313" i="2" s="1"/>
  <c r="AG1312" i="2"/>
  <c r="AI1312" i="2" s="1"/>
  <c r="AR1312" i="2" s="1"/>
  <c r="AL1312" i="2" a="1"/>
  <c r="AL1312" i="2" s="1"/>
  <c r="AG1316" i="2"/>
  <c r="AI1316" i="2" s="1"/>
  <c r="AR1316" i="2" s="1"/>
  <c r="AL1316" i="2" a="1"/>
  <c r="AL1316" i="2" s="1"/>
  <c r="AG1323" i="2"/>
  <c r="AI1323" i="2" s="1"/>
  <c r="AR1323" i="2" s="1"/>
  <c r="AL1323" i="2" a="1"/>
  <c r="AL1323" i="2" s="1"/>
  <c r="AG1329" i="2"/>
  <c r="AI1329" i="2" s="1"/>
  <c r="AL1329" i="2" a="1"/>
  <c r="AL1329" i="2" s="1"/>
  <c r="AG1331" i="2"/>
  <c r="AL1331" i="2" a="1"/>
  <c r="AL1331" i="2" s="1"/>
  <c r="AG1336" i="2"/>
  <c r="AI1336" i="2" s="1"/>
  <c r="AR1336" i="2" s="1"/>
  <c r="AL1336" i="2" a="1"/>
  <c r="AL1336" i="2" s="1"/>
  <c r="AG1339" i="2"/>
  <c r="AI1339" i="2" s="1"/>
  <c r="AL1339" i="2" a="1"/>
  <c r="AL1339" i="2" s="1"/>
  <c r="AG1345" i="2"/>
  <c r="AL1345" i="2" a="1"/>
  <c r="AL1345" i="2" s="1"/>
  <c r="AG1347" i="2"/>
  <c r="AL1347" i="2" a="1"/>
  <c r="AL1347" i="2" s="1"/>
  <c r="AG1353" i="2"/>
  <c r="AI1353" i="2" s="1"/>
  <c r="AL1353" i="2" a="1"/>
  <c r="AL1353" i="2" s="1"/>
  <c r="AG1355" i="2"/>
  <c r="AI1355" i="2" s="1"/>
  <c r="AR1355" i="2" s="1"/>
  <c r="AL1355" i="2" a="1"/>
  <c r="AL1355" i="2" s="1"/>
  <c r="AG1361" i="2"/>
  <c r="AL1361" i="2" a="1"/>
  <c r="AL1361" i="2" s="1"/>
  <c r="AG1363" i="2"/>
  <c r="AL1363" i="2" a="1"/>
  <c r="AL1363" i="2" s="1"/>
  <c r="AG1369" i="2"/>
  <c r="AI1369" i="2" s="1"/>
  <c r="AR1369" i="2" s="1"/>
  <c r="AL1369" i="2" a="1"/>
  <c r="AL1369" i="2" s="1"/>
  <c r="AG1372" i="2"/>
  <c r="AI1372" i="2" s="1"/>
  <c r="AL1372" i="2" a="1"/>
  <c r="AL1372" i="2" s="1"/>
  <c r="AG1378" i="2"/>
  <c r="AL1378" i="2" a="1"/>
  <c r="AL1378" i="2" s="1"/>
  <c r="AG1381" i="2"/>
  <c r="AL1381" i="2" a="1"/>
  <c r="AL1381" i="2" s="1"/>
  <c r="AG1386" i="2"/>
  <c r="AI1386" i="2" s="1"/>
  <c r="AR1386" i="2" s="1"/>
  <c r="AL1386" i="2" a="1"/>
  <c r="AL1386" i="2" s="1"/>
  <c r="AG1388" i="2"/>
  <c r="AI1388" i="2" s="1"/>
  <c r="AR1388" i="2" s="1"/>
  <c r="AL1388" i="2" a="1"/>
  <c r="AL1388" i="2" s="1"/>
  <c r="AG1394" i="2"/>
  <c r="AL1394" i="2" a="1"/>
  <c r="AL1394" i="2" s="1"/>
  <c r="AG1396" i="2"/>
  <c r="AL1396" i="2" a="1"/>
  <c r="AL1396" i="2" s="1"/>
  <c r="AG1404" i="2"/>
  <c r="AI1404" i="2" s="1"/>
  <c r="AR1404" i="2" s="1"/>
  <c r="AL1404" i="2" a="1"/>
  <c r="AL1404" i="2" s="1"/>
  <c r="AG1411" i="2"/>
  <c r="AI1411" i="2" s="1"/>
  <c r="AL1411" i="2" a="1"/>
  <c r="AL1411" i="2" s="1"/>
  <c r="AG1413" i="2"/>
  <c r="AL1413" i="2" a="1"/>
  <c r="AL1413" i="2" s="1"/>
  <c r="AG1420" i="2"/>
  <c r="AL1420" i="2" a="1"/>
  <c r="AL1420" i="2" s="1"/>
  <c r="AG1418" i="2"/>
  <c r="AI1418" i="2" s="1"/>
  <c r="AR1418" i="2" s="1"/>
  <c r="AL1418" i="2" a="1"/>
  <c r="AL1418" i="2" s="1"/>
  <c r="AG1427" i="2"/>
  <c r="AI1427" i="2" s="1"/>
  <c r="AR1427" i="2" s="1"/>
  <c r="AL1427" i="2" a="1"/>
  <c r="AL1427" i="2" s="1"/>
  <c r="AG1429" i="2"/>
  <c r="AL1429" i="2" a="1"/>
  <c r="AL1429" i="2" s="1"/>
  <c r="AG1370" i="2"/>
  <c r="AL1370" i="2" a="1"/>
  <c r="AL1370" i="2" s="1"/>
  <c r="AG1434" i="2"/>
  <c r="AI1434" i="2" s="1"/>
  <c r="AR1434" i="2" s="1"/>
  <c r="AL1434" i="2" a="1"/>
  <c r="AL1434" i="2" s="1"/>
  <c r="AG1440" i="2"/>
  <c r="AI1440" i="2" s="1"/>
  <c r="AR1440" i="2" s="1"/>
  <c r="AL1440" i="2" a="1"/>
  <c r="AL1440" i="2" s="1"/>
  <c r="AG1442" i="2"/>
  <c r="AL1442" i="2" a="1"/>
  <c r="AL1442" i="2" s="1"/>
  <c r="AG1461" i="2"/>
  <c r="AI1461" i="2" s="1"/>
  <c r="AR1461" i="2" s="1"/>
  <c r="AL1461" i="2" a="1"/>
  <c r="AL1461" i="2" s="1"/>
  <c r="AG1454" i="2"/>
  <c r="AI1454" i="2" s="1"/>
  <c r="AR1454" i="2" s="1"/>
  <c r="AL1454" i="2" a="1"/>
  <c r="AL1454" i="2" s="1"/>
  <c r="AG1463" i="2"/>
  <c r="AI1463" i="2" s="1"/>
  <c r="AR1463" i="2" s="1"/>
  <c r="AL1463" i="2" a="1"/>
  <c r="AL1463" i="2" s="1"/>
  <c r="AG1464" i="2"/>
  <c r="AL1464" i="2" a="1"/>
  <c r="AL1464" i="2" s="1"/>
  <c r="AG1472" i="2"/>
  <c r="AL1472" i="2" a="1"/>
  <c r="AL1472" i="2" s="1"/>
  <c r="AG1474" i="2"/>
  <c r="AI1474" i="2" s="1"/>
  <c r="AR1474" i="2" s="1"/>
  <c r="AL1474" i="2" a="1"/>
  <c r="AL1474" i="2" s="1"/>
  <c r="AG1481" i="2"/>
  <c r="AI1481" i="2" s="1"/>
  <c r="AR1481" i="2" s="1"/>
  <c r="AL1481" i="2" a="1"/>
  <c r="AL1481" i="2" s="1"/>
  <c r="AG1482" i="2"/>
  <c r="AL1482" i="2" a="1"/>
  <c r="AL1482" i="2" s="1"/>
  <c r="AG1496" i="2"/>
  <c r="AI1496" i="2" s="1"/>
  <c r="AR1496" i="2" s="1"/>
  <c r="AL1496" i="2" a="1"/>
  <c r="AL1496" i="2" s="1"/>
  <c r="AG1498" i="2"/>
  <c r="AI1498" i="2" s="1"/>
  <c r="AR1498" i="2" s="1"/>
  <c r="AL1498" i="2" a="1"/>
  <c r="AL1498" i="2" s="1"/>
  <c r="AG1502" i="2"/>
  <c r="AI1502" i="2" s="1"/>
  <c r="AR1502" i="2" s="1"/>
  <c r="AL1502" i="2" a="1"/>
  <c r="AL1502" i="2" s="1"/>
  <c r="AG1504" i="2"/>
  <c r="AL1504" i="2" a="1"/>
  <c r="AL1504" i="2" s="1"/>
  <c r="AG1507" i="2"/>
  <c r="AL1507" i="2" a="1"/>
  <c r="AL1507" i="2" s="1"/>
  <c r="AG1514" i="2"/>
  <c r="AI1514" i="2" s="1"/>
  <c r="AR1514" i="2" s="1"/>
  <c r="AL1514" i="2" a="1"/>
  <c r="AL1514" i="2" s="1"/>
  <c r="AG1518" i="2"/>
  <c r="AI1518" i="2" s="1"/>
  <c r="AL1518" i="2" a="1"/>
  <c r="AL1518" i="2" s="1"/>
  <c r="AG1520" i="2"/>
  <c r="AL1520" i="2" a="1"/>
  <c r="AL1520" i="2" s="1"/>
  <c r="AG1527" i="2"/>
  <c r="AI1527" i="2" s="1"/>
  <c r="AR1527" i="2" s="1"/>
  <c r="AL1527" i="2" a="1"/>
  <c r="AL1527" i="2" s="1"/>
  <c r="AG1528" i="2"/>
  <c r="AI1528" i="2" s="1"/>
  <c r="AR1528" i="2" s="1"/>
  <c r="AL1528" i="2" a="1"/>
  <c r="AL1528" i="2" s="1"/>
  <c r="AG1531" i="2"/>
  <c r="AI1531" i="2" s="1"/>
  <c r="AR1531" i="2" s="1"/>
  <c r="AL1531" i="2" a="1"/>
  <c r="AL1531" i="2" s="1"/>
  <c r="AG1532" i="2"/>
  <c r="AL1532" i="2" a="1"/>
  <c r="AL1532" i="2" s="1"/>
  <c r="AG1534" i="2"/>
  <c r="AL1534" i="2" a="1"/>
  <c r="AL1534" i="2" s="1"/>
  <c r="AG1536" i="2"/>
  <c r="AI1536" i="2" s="1"/>
  <c r="AL1536" i="2" a="1"/>
  <c r="AL1536" i="2" s="1"/>
  <c r="AG1538" i="2"/>
  <c r="AI1538" i="2" s="1"/>
  <c r="AR1538" i="2" s="1"/>
  <c r="AL1538" i="2" a="1"/>
  <c r="AL1538" i="2" s="1"/>
  <c r="AG1542" i="2"/>
  <c r="AL1542" i="2" a="1"/>
  <c r="AL1542" i="2" s="1"/>
  <c r="AG1545" i="2"/>
  <c r="AI1545" i="2" s="1"/>
  <c r="AR1545" i="2" s="1"/>
  <c r="AL1545" i="2" a="1"/>
  <c r="AL1545" i="2" s="1"/>
  <c r="AG1539" i="2"/>
  <c r="AI1539" i="2" s="1"/>
  <c r="AR1539" i="2" s="1"/>
  <c r="AL1539" i="2" a="1"/>
  <c r="AL1539" i="2" s="1"/>
  <c r="AG1550" i="2"/>
  <c r="AL1550" i="2" a="1"/>
  <c r="AL1550" i="2" s="1"/>
  <c r="AG1554" i="2"/>
  <c r="AL1554" i="2" a="1"/>
  <c r="AL1554" i="2" s="1"/>
  <c r="AG1560" i="2"/>
  <c r="AI1560" i="2" s="1"/>
  <c r="AR1560" i="2" s="1"/>
  <c r="AL1560" i="2" a="1"/>
  <c r="AL1560" i="2" s="1"/>
  <c r="AG1562" i="2"/>
  <c r="AI1562" i="2" s="1"/>
  <c r="AR1562" i="2" s="1"/>
  <c r="AL1562" i="2" a="1"/>
  <c r="AL1562" i="2" s="1"/>
  <c r="AG1564" i="2"/>
  <c r="AI1564" i="2" s="1"/>
  <c r="AR1564" i="2" s="1"/>
  <c r="AL1564" i="2" a="1"/>
  <c r="AL1564" i="2" s="1"/>
  <c r="AG1567" i="2"/>
  <c r="AL1567" i="2" a="1"/>
  <c r="AL1567" i="2" s="1"/>
  <c r="AG1576" i="2"/>
  <c r="AI1576" i="2" s="1"/>
  <c r="AR1576" i="2" s="1"/>
  <c r="AL1576" i="2" a="1"/>
  <c r="AL1576" i="2" s="1"/>
  <c r="AG1581" i="2"/>
  <c r="AI1581" i="2" s="1"/>
  <c r="AR1581" i="2" s="1"/>
  <c r="AL1581" i="2" a="1"/>
  <c r="AL1581" i="2" s="1"/>
  <c r="AG1586" i="2"/>
  <c r="AI1586" i="2" s="1"/>
  <c r="AL1586" i="2" a="1"/>
  <c r="AL1586" i="2" s="1"/>
  <c r="AG1590" i="2"/>
  <c r="AL1590" i="2" a="1"/>
  <c r="AL1590" i="2" s="1"/>
  <c r="AG1592" i="2"/>
  <c r="AL1592" i="2" a="1"/>
  <c r="AL1592" i="2" s="1"/>
  <c r="AG1598" i="2"/>
  <c r="AI1598" i="2" s="1"/>
  <c r="AR1598" i="2" s="1"/>
  <c r="AL1598" i="2" a="1"/>
  <c r="AL1598" i="2" s="1"/>
  <c r="AG1600" i="2"/>
  <c r="AI1600" i="2" s="1"/>
  <c r="AL1600" i="2" a="1"/>
  <c r="AL1600" i="2" s="1"/>
  <c r="AG1602" i="2"/>
  <c r="AL1602" i="2" a="1"/>
  <c r="AL1602" i="2" s="1"/>
  <c r="AG1609" i="2"/>
  <c r="AI1609" i="2" s="1"/>
  <c r="AR1609" i="2" s="1"/>
  <c r="AL1609" i="2" a="1"/>
  <c r="AL1609" i="2" s="1"/>
  <c r="AG1610" i="2"/>
  <c r="AI1610" i="2" s="1"/>
  <c r="AR1610" i="2" s="1"/>
  <c r="AL1610" i="2" a="1"/>
  <c r="AL1610" i="2" s="1"/>
  <c r="AG1616" i="2"/>
  <c r="AI1616" i="2" s="1"/>
  <c r="AR1616" i="2" s="1"/>
  <c r="AL1616" i="2" a="1"/>
  <c r="AL1616" i="2" s="1"/>
  <c r="AG1620" i="2"/>
  <c r="AL1620" i="2" a="1"/>
  <c r="AL1620" i="2" s="1"/>
  <c r="AG1622" i="2"/>
  <c r="AI1622" i="2" s="1"/>
  <c r="AR1622" i="2" s="1"/>
  <c r="AL1622" i="2" a="1"/>
  <c r="AL1622" i="2" s="1"/>
  <c r="AG1626" i="2"/>
  <c r="AI1626" i="2" s="1"/>
  <c r="AR1626" i="2" s="1"/>
  <c r="AL1626" i="2" a="1"/>
  <c r="AL1626" i="2" s="1"/>
  <c r="AG1630" i="2"/>
  <c r="AI1630" i="2" s="1"/>
  <c r="AL1630" i="2" a="1"/>
  <c r="AL1630" i="2" s="1"/>
  <c r="AG1633" i="2"/>
  <c r="AL1633" i="2" a="1"/>
  <c r="AL1633" i="2" s="1"/>
  <c r="AG1632" i="2"/>
  <c r="AI1632" i="2" s="1"/>
  <c r="AR1632" i="2" s="1"/>
  <c r="AL1632" i="2" a="1"/>
  <c r="AL1632" i="2" s="1"/>
  <c r="AG1640" i="2"/>
  <c r="AI1640" i="2" s="1"/>
  <c r="AR1640" i="2" s="1"/>
  <c r="AL1640" i="2" a="1"/>
  <c r="AL1640" i="2" s="1"/>
  <c r="AG1642" i="2"/>
  <c r="AI1642" i="2" s="1"/>
  <c r="AR1642" i="2" s="1"/>
  <c r="AL1642" i="2" a="1"/>
  <c r="AL1642" i="2" s="1"/>
  <c r="AG1646" i="2"/>
  <c r="AL1646" i="2" a="1"/>
  <c r="AL1646" i="2" s="1"/>
  <c r="AG1650" i="2"/>
  <c r="AL1650" i="2" a="1"/>
  <c r="AL1650" i="2" s="1"/>
  <c r="AG1652" i="2"/>
  <c r="AI1652" i="2" s="1"/>
  <c r="AL1652" i="2" a="1"/>
  <c r="AL1652" i="2" s="1"/>
  <c r="AG1656" i="2"/>
  <c r="AI1656" i="2" s="1"/>
  <c r="AL1656" i="2" a="1"/>
  <c r="AL1656" i="2" s="1"/>
  <c r="AG1660" i="2"/>
  <c r="AL1660" i="2" a="1"/>
  <c r="AL1660" i="2" s="1"/>
  <c r="AG1662" i="2"/>
  <c r="AI1662" i="2" s="1"/>
  <c r="AR1662" i="2" s="1"/>
  <c r="AL1662" i="2" a="1"/>
  <c r="AL1662" i="2" s="1"/>
  <c r="AG1666" i="2"/>
  <c r="AI1666" i="2" s="1"/>
  <c r="AR1666" i="2" s="1"/>
  <c r="AL1666" i="2" a="1"/>
  <c r="AL1666" i="2" s="1"/>
  <c r="AG1674" i="2"/>
  <c r="AI1674" i="2" s="1"/>
  <c r="AR1674" i="2" s="1"/>
  <c r="AL1674" i="2" a="1"/>
  <c r="AL1674" i="2" s="1"/>
  <c r="AG1676" i="2"/>
  <c r="AL1676" i="2" a="1"/>
  <c r="AL1676" i="2" s="1"/>
  <c r="AG1680" i="2"/>
  <c r="AI1680" i="2" s="1"/>
  <c r="AR1680" i="2" s="1"/>
  <c r="AL1680" i="2" a="1"/>
  <c r="AL1680" i="2" s="1"/>
  <c r="AG1684" i="2"/>
  <c r="AI1684" i="2" s="1"/>
  <c r="AR1684" i="2" s="1"/>
  <c r="AL1684" i="2" a="1"/>
  <c r="AL1684" i="2" s="1"/>
  <c r="AG1686" i="2"/>
  <c r="AI1686" i="2" s="1"/>
  <c r="AR1686" i="2" s="1"/>
  <c r="AL1686" i="2" a="1"/>
  <c r="AL1686" i="2" s="1"/>
  <c r="AG1691" i="2"/>
  <c r="AL1691" i="2" a="1"/>
  <c r="AL1691" i="2" s="1"/>
  <c r="AG1694" i="2"/>
  <c r="AL1694" i="2" a="1"/>
  <c r="AL1694" i="2" s="1"/>
  <c r="AG1696" i="2"/>
  <c r="AI1696" i="2" s="1"/>
  <c r="AR1696" i="2" s="1"/>
  <c r="AL1696" i="2" a="1"/>
  <c r="AL1696" i="2" s="1"/>
  <c r="AG1700" i="2"/>
  <c r="AI1700" i="2" s="1"/>
  <c r="AR1700" i="2" s="1"/>
  <c r="AL1700" i="2" a="1"/>
  <c r="AL1700" i="2" s="1"/>
  <c r="AG1704" i="2"/>
  <c r="AL1704" i="2" a="1"/>
  <c r="AL1704" i="2" s="1"/>
  <c r="AG1706" i="2"/>
  <c r="AL1706" i="2" a="1"/>
  <c r="AL1706" i="2" s="1"/>
  <c r="AG1710" i="2"/>
  <c r="AI1710" i="2" s="1"/>
  <c r="AR1710" i="2" s="1"/>
  <c r="AL1710" i="2" a="1"/>
  <c r="AL1710" i="2" s="1"/>
  <c r="AG1714" i="2"/>
  <c r="AI1714" i="2" s="1"/>
  <c r="AR1714" i="2" s="1"/>
  <c r="AL1714" i="2" a="1"/>
  <c r="AL1714" i="2" s="1"/>
  <c r="AG1716" i="2"/>
  <c r="AL1716" i="2" a="1"/>
  <c r="AL1716" i="2" s="1"/>
  <c r="AG1720" i="2"/>
  <c r="AL1720" i="2" a="1"/>
  <c r="AL1720" i="2" s="1"/>
  <c r="AG1724" i="2"/>
  <c r="AI1724" i="2" s="1"/>
  <c r="AR1724" i="2" s="1"/>
  <c r="AL1724" i="2" a="1"/>
  <c r="AL1724" i="2" s="1"/>
  <c r="AG1726" i="2"/>
  <c r="AL1726" i="2" a="1"/>
  <c r="AL1726" i="2" s="1"/>
  <c r="AG1730" i="2"/>
  <c r="AL1730" i="2" a="1"/>
  <c r="AL1730" i="2" s="1"/>
  <c r="AG1734" i="2"/>
  <c r="AL1734" i="2" a="1"/>
  <c r="AL1734" i="2" s="1"/>
  <c r="AG1736" i="2"/>
  <c r="AI1736" i="2" s="1"/>
  <c r="AR1736" i="2" s="1"/>
  <c r="AL1736" i="2" a="1"/>
  <c r="AL1736" i="2" s="1"/>
  <c r="AG1740" i="2"/>
  <c r="AL1740" i="2" a="1"/>
  <c r="AL1740" i="2" s="1"/>
  <c r="AG1742" i="2"/>
  <c r="AL1742" i="2" a="1"/>
  <c r="AL1742" i="2" s="1"/>
  <c r="AG1746" i="2"/>
  <c r="AI1746" i="2" s="1"/>
  <c r="AR1746" i="2" s="1"/>
  <c r="AL1746" i="2" a="1"/>
  <c r="AL1746" i="2" s="1"/>
  <c r="AG1748" i="2"/>
  <c r="AI1748" i="2" s="1"/>
  <c r="AR1748" i="2" s="1"/>
  <c r="AL1748" i="2" a="1"/>
  <c r="AL1748" i="2" s="1"/>
  <c r="AG1752" i="2"/>
  <c r="AI1752" i="2" s="1"/>
  <c r="AR1752" i="2" s="1"/>
  <c r="AL1752" i="2" a="1"/>
  <c r="AL1752" i="2" s="1"/>
  <c r="AG1754" i="2"/>
  <c r="AL1754" i="2" a="1"/>
  <c r="AL1754" i="2" s="1"/>
  <c r="AG1758" i="2"/>
  <c r="AI1758" i="2" s="1"/>
  <c r="AR1758" i="2" s="1"/>
  <c r="AL1758" i="2" a="1"/>
  <c r="AL1758" i="2" s="1"/>
  <c r="AG1760" i="2"/>
  <c r="AI1760" i="2" s="1"/>
  <c r="AR1760" i="2" s="1"/>
  <c r="AL1760" i="2" a="1"/>
  <c r="AL1760" i="2" s="1"/>
  <c r="AG1762" i="2"/>
  <c r="AI1762" i="2" s="1"/>
  <c r="AR1762" i="2" s="1"/>
  <c r="AL1762" i="2" a="1"/>
  <c r="AL1762" i="2" s="1"/>
  <c r="AG1764" i="2"/>
  <c r="AL1764" i="2" a="1"/>
  <c r="AL1764" i="2" s="1"/>
  <c r="AG1766" i="2"/>
  <c r="AI1766" i="2" s="1"/>
  <c r="AR1766" i="2" s="1"/>
  <c r="AL1766" i="2" a="1"/>
  <c r="AL1766" i="2" s="1"/>
  <c r="AG1768" i="2"/>
  <c r="AI1768" i="2" s="1"/>
  <c r="AR1768" i="2" s="1"/>
  <c r="AL1768" i="2" a="1"/>
  <c r="AL1768" i="2" s="1"/>
  <c r="AG1777" i="2"/>
  <c r="AI1777" i="2" s="1"/>
  <c r="AR1777" i="2" s="1"/>
  <c r="AL1777" i="2" a="1"/>
  <c r="AL1777" i="2" s="1"/>
  <c r="AG1778" i="2"/>
  <c r="AL1778" i="2" a="1"/>
  <c r="AL1778" i="2" s="1"/>
  <c r="AG1780" i="2"/>
  <c r="AI1780" i="2" s="1"/>
  <c r="AR1780" i="2" s="1"/>
  <c r="AL1780" i="2" a="1"/>
  <c r="AL1780" i="2" s="1"/>
  <c r="AG1782" i="2"/>
  <c r="AI1782" i="2" s="1"/>
  <c r="AR1782" i="2" s="1"/>
  <c r="AL1782" i="2" a="1"/>
  <c r="AL1782" i="2" s="1"/>
  <c r="AG1784" i="2"/>
  <c r="AI1784" i="2" s="1"/>
  <c r="AR1784" i="2" s="1"/>
  <c r="AL1784" i="2" a="1"/>
  <c r="AL1784" i="2" s="1"/>
  <c r="AG1786" i="2"/>
  <c r="AL1786" i="2" a="1"/>
  <c r="AL1786" i="2" s="1"/>
  <c r="AG1788" i="2"/>
  <c r="AI1788" i="2" s="1"/>
  <c r="AR1788" i="2" s="1"/>
  <c r="AL1788" i="2" a="1"/>
  <c r="AL1788" i="2" s="1"/>
  <c r="AG1792" i="2"/>
  <c r="AI1792" i="2" s="1"/>
  <c r="AR1792" i="2" s="1"/>
  <c r="AL1792" i="2" a="1"/>
  <c r="AL1792" i="2" s="1"/>
  <c r="AG1794" i="2"/>
  <c r="AI1794" i="2" s="1"/>
  <c r="AR1794" i="2" s="1"/>
  <c r="AL1794" i="2" a="1"/>
  <c r="AL1794" i="2" s="1"/>
  <c r="AG1798" i="2"/>
  <c r="AL1798" i="2" a="1"/>
  <c r="AL1798" i="2" s="1"/>
  <c r="AG1802" i="2"/>
  <c r="AI1802" i="2" s="1"/>
  <c r="AR1802" i="2" s="1"/>
  <c r="AL1802" i="2" a="1"/>
  <c r="AL1802" i="2" s="1"/>
  <c r="AG1804" i="2"/>
  <c r="AI1804" i="2" s="1"/>
  <c r="AR1804" i="2" s="1"/>
  <c r="AL1804" i="2" a="1"/>
  <c r="AL1804" i="2" s="1"/>
  <c r="AG1808" i="2"/>
  <c r="AI1808" i="2" s="1"/>
  <c r="AR1808" i="2" s="1"/>
  <c r="AL1808" i="2" a="1"/>
  <c r="AL1808" i="2" s="1"/>
  <c r="AG1812" i="2"/>
  <c r="AL1812" i="2" a="1"/>
  <c r="AL1812" i="2" s="1"/>
  <c r="AG1814" i="2"/>
  <c r="AI1814" i="2" s="1"/>
  <c r="AR1814" i="2" s="1"/>
  <c r="AL1814" i="2" a="1"/>
  <c r="AL1814" i="2" s="1"/>
  <c r="AG1818" i="2"/>
  <c r="AI1818" i="2" s="1"/>
  <c r="AR1818" i="2" s="1"/>
  <c r="AL1818" i="2" a="1"/>
  <c r="AL1818" i="2" s="1"/>
  <c r="AG1820" i="2"/>
  <c r="AI1820" i="2" s="1"/>
  <c r="AR1820" i="2" s="1"/>
  <c r="AL1820" i="2" a="1"/>
  <c r="AL1820" i="2" s="1"/>
  <c r="AG1824" i="2"/>
  <c r="AL1824" i="2" a="1"/>
  <c r="AL1824" i="2" s="1"/>
  <c r="AG1826" i="2"/>
  <c r="AI1826" i="2" s="1"/>
  <c r="AR1826" i="2" s="1"/>
  <c r="AL1826" i="2" a="1"/>
  <c r="AL1826" i="2" s="1"/>
  <c r="AG1830" i="2"/>
  <c r="AI1830" i="2" s="1"/>
  <c r="AR1830" i="2" s="1"/>
  <c r="AL1830" i="2" a="1"/>
  <c r="AL1830" i="2" s="1"/>
  <c r="AG1832" i="2"/>
  <c r="AI1832" i="2" s="1"/>
  <c r="AR1832" i="2" s="1"/>
  <c r="AL1832" i="2" a="1"/>
  <c r="AL1832" i="2" s="1"/>
  <c r="AG1834" i="2"/>
  <c r="AL1834" i="2" a="1"/>
  <c r="AL1834" i="2" s="1"/>
  <c r="AG1836" i="2"/>
  <c r="AI1836" i="2" s="1"/>
  <c r="AR1836" i="2" s="1"/>
  <c r="AL1836" i="2" a="1"/>
  <c r="AL1836" i="2" s="1"/>
  <c r="AG1838" i="2"/>
  <c r="AI1838" i="2" s="1"/>
  <c r="AR1838" i="2" s="1"/>
  <c r="AL1838" i="2" a="1"/>
  <c r="AL1838" i="2" s="1"/>
  <c r="AG1840" i="2"/>
  <c r="AI1840" i="2" s="1"/>
  <c r="AR1840" i="2" s="1"/>
  <c r="AL1840" i="2" a="1"/>
  <c r="AL1840" i="2" s="1"/>
  <c r="AG1842" i="2"/>
  <c r="AL1842" i="2" a="1"/>
  <c r="AL1842" i="2" s="1"/>
  <c r="AG1844" i="2"/>
  <c r="AI1844" i="2" s="1"/>
  <c r="AR1844" i="2" s="1"/>
  <c r="AL1844" i="2" a="1"/>
  <c r="AL1844" i="2" s="1"/>
  <c r="AG1848" i="2"/>
  <c r="AI1848" i="2" s="1"/>
  <c r="AR1848" i="2" s="1"/>
  <c r="AL1848" i="2" a="1"/>
  <c r="AL1848" i="2" s="1"/>
  <c r="AG1852" i="2"/>
  <c r="AI1852" i="2" s="1"/>
  <c r="AR1852" i="2" s="1"/>
  <c r="AL1852" i="2" a="1"/>
  <c r="AL1852" i="2" s="1"/>
  <c r="AG1866" i="2"/>
  <c r="AL1866" i="2" a="1"/>
  <c r="AL1866" i="2" s="1"/>
  <c r="AG1872" i="2"/>
  <c r="AL1872" i="2" a="1"/>
  <c r="AL1872" i="2" s="1"/>
  <c r="AG1874" i="2"/>
  <c r="AI1874" i="2" s="1"/>
  <c r="AR1874" i="2" s="1"/>
  <c r="AL1874" i="2" a="1"/>
  <c r="AL1874" i="2" s="1"/>
  <c r="AG1876" i="2"/>
  <c r="AI1876" i="2" s="1"/>
  <c r="AR1876" i="2" s="1"/>
  <c r="AL1876" i="2" a="1"/>
  <c r="AL1876" i="2" s="1"/>
  <c r="AG1888" i="2"/>
  <c r="AL1888" i="2" a="1"/>
  <c r="AL1888" i="2" s="1"/>
  <c r="AG1892" i="2"/>
  <c r="AL1892" i="2" a="1"/>
  <c r="AL1892" i="2" s="1"/>
  <c r="AG1896" i="2"/>
  <c r="AI1896" i="2" s="1"/>
  <c r="AR1896" i="2" s="1"/>
  <c r="AL1896" i="2" a="1"/>
  <c r="AL1896" i="2" s="1"/>
  <c r="AG1898" i="2"/>
  <c r="AI1898" i="2" s="1"/>
  <c r="AR1898" i="2" s="1"/>
  <c r="AL1898" i="2" a="1"/>
  <c r="AL1898" i="2" s="1"/>
  <c r="AG1902" i="2"/>
  <c r="AL1902" i="2" a="1"/>
  <c r="AL1902" i="2" s="1"/>
  <c r="AG1907" i="2"/>
  <c r="AI1907" i="2" s="1"/>
  <c r="AR1907" i="2" s="1"/>
  <c r="AL1907" i="2" a="1"/>
  <c r="AL1907" i="2" s="1"/>
  <c r="AG1915" i="2"/>
  <c r="AI1915" i="2" s="1"/>
  <c r="AR1915" i="2" s="1"/>
  <c r="AL1915" i="2" a="1"/>
  <c r="AL1915" i="2" s="1"/>
  <c r="AG1923" i="2"/>
  <c r="AL1923" i="2" a="1"/>
  <c r="AL1923" i="2" s="1"/>
  <c r="AG1937" i="2"/>
  <c r="AL1937" i="2" a="1"/>
  <c r="AL1937" i="2" s="1"/>
  <c r="AG1938" i="2"/>
  <c r="AI1938" i="2" s="1"/>
  <c r="AL1938" i="2" a="1"/>
  <c r="AL1938" i="2" s="1"/>
  <c r="AG1955" i="2"/>
  <c r="AI1955" i="2" s="1"/>
  <c r="AL1955" i="2" a="1"/>
  <c r="AL1955" i="2" s="1"/>
  <c r="AG2150" i="2"/>
  <c r="AI2150" i="2" s="1"/>
  <c r="AL2150" i="2" a="1"/>
  <c r="AL2150" i="2" s="1"/>
  <c r="AL2617" i="2" a="1"/>
  <c r="AL2617" i="2" s="1"/>
  <c r="AL2572" i="2" a="1"/>
  <c r="AL2572" i="2" s="1"/>
  <c r="AL2412" i="2" a="1"/>
  <c r="AL2412" i="2" s="1"/>
  <c r="AL2349" i="2" a="1"/>
  <c r="AL2349" i="2" s="1"/>
  <c r="AL2289" i="2" a="1"/>
  <c r="AL2289" i="2" s="1"/>
  <c r="AL2226" i="2" a="1"/>
  <c r="AL2226" i="2" s="1"/>
  <c r="AL2040" i="2" a="1"/>
  <c r="AL2040" i="2" s="1"/>
  <c r="AL1953" i="2" a="1"/>
  <c r="AL1953" i="2" s="1"/>
  <c r="AL1738" i="2" a="1"/>
  <c r="AL1738" i="2" s="1"/>
  <c r="AL1487" i="2" a="1"/>
  <c r="AL1487" i="2" s="1"/>
  <c r="AL1128" i="2" a="1"/>
  <c r="AL1128" i="2" s="1"/>
  <c r="AL2613" i="2" a="1"/>
  <c r="AL2613" i="2" s="1"/>
  <c r="AL2523" i="2" a="1"/>
  <c r="AL2523" i="2" s="1"/>
  <c r="AL2469" i="2" a="1"/>
  <c r="AL2469" i="2" s="1"/>
  <c r="AL2407" i="2" a="1"/>
  <c r="AL2407" i="2" s="1"/>
  <c r="AL2344" i="2" a="1"/>
  <c r="AL2344" i="2" s="1"/>
  <c r="AL2283" i="2" a="1"/>
  <c r="AL2283" i="2" s="1"/>
  <c r="AL2157" i="2" a="1"/>
  <c r="AL2157" i="2" s="1"/>
  <c r="AL2034" i="2" a="1"/>
  <c r="AL2034" i="2" s="1"/>
  <c r="AL1705" i="2" a="1"/>
  <c r="AL1705" i="2" s="1"/>
  <c r="AL1458" i="2" a="1"/>
  <c r="AL1458" i="2" s="1"/>
  <c r="AL2651" i="2" a="1"/>
  <c r="AL2651" i="2" s="1"/>
  <c r="AL2606" i="2" a="1"/>
  <c r="AL2606" i="2" s="1"/>
  <c r="AL2516" i="2" a="1"/>
  <c r="AL2516" i="2" s="1"/>
  <c r="AL2459" i="2" a="1"/>
  <c r="AL2459" i="2" s="1"/>
  <c r="AL2396" i="2" a="1"/>
  <c r="AL2396" i="2" s="1"/>
  <c r="AL2209" i="2" a="1"/>
  <c r="AL2209" i="2" s="1"/>
  <c r="AL2149" i="2" a="1"/>
  <c r="AL2149" i="2" s="1"/>
  <c r="AL2087" i="2" a="1"/>
  <c r="AL2087" i="2" s="1"/>
  <c r="AL1670" i="2" a="1"/>
  <c r="AL1670" i="2" s="1"/>
  <c r="AL1421" i="2" a="1"/>
  <c r="AL1421" i="2" s="1"/>
  <c r="AL994" i="2" a="1"/>
  <c r="AL994" i="2" s="1"/>
  <c r="AG841" i="2"/>
  <c r="AL841" i="2" a="1"/>
  <c r="AL841" i="2" s="1"/>
  <c r="AG843" i="2"/>
  <c r="AL843" i="2" a="1"/>
  <c r="AL843" i="2" s="1"/>
  <c r="AG845" i="2"/>
  <c r="AI845" i="2" s="1"/>
  <c r="AR845" i="2" s="1"/>
  <c r="AL845" i="2" a="1"/>
  <c r="AL845" i="2" s="1"/>
  <c r="AG857" i="2"/>
  <c r="AI857" i="2" s="1"/>
  <c r="AR857" i="2" s="1"/>
  <c r="AL857" i="2" a="1"/>
  <c r="AL857" i="2" s="1"/>
  <c r="AG859" i="2"/>
  <c r="AL859" i="2" a="1"/>
  <c r="AL859" i="2" s="1"/>
  <c r="AG858" i="2"/>
  <c r="AL858" i="2" a="1"/>
  <c r="AL858" i="2" s="1"/>
  <c r="AG873" i="2"/>
  <c r="AI873" i="2" s="1"/>
  <c r="AL873" i="2" a="1"/>
  <c r="AL873" i="2" s="1"/>
  <c r="AG875" i="2"/>
  <c r="AI875" i="2" s="1"/>
  <c r="AR875" i="2" s="1"/>
  <c r="AL875" i="2" a="1"/>
  <c r="AL875" i="2" s="1"/>
  <c r="AG877" i="2"/>
  <c r="AL877" i="2" a="1"/>
  <c r="AL877" i="2" s="1"/>
  <c r="AG889" i="2"/>
  <c r="AI889" i="2" s="1"/>
  <c r="AR889" i="2" s="1"/>
  <c r="AL889" i="2" a="1"/>
  <c r="AL889" i="2" s="1"/>
  <c r="AG894" i="2"/>
  <c r="AI894" i="2" s="1"/>
  <c r="AR894" i="2" s="1"/>
  <c r="AL894" i="2" a="1"/>
  <c r="AL894" i="2" s="1"/>
  <c r="AG899" i="2"/>
  <c r="AI899" i="2" s="1"/>
  <c r="AR899" i="2" s="1"/>
  <c r="AL899" i="2" a="1"/>
  <c r="AL899" i="2" s="1"/>
  <c r="AG903" i="2"/>
  <c r="AL903" i="2" a="1"/>
  <c r="AL903" i="2" s="1"/>
  <c r="AG909" i="2"/>
  <c r="AI909" i="2" s="1"/>
  <c r="AR909" i="2" s="1"/>
  <c r="AL909" i="2" a="1"/>
  <c r="AL909" i="2" s="1"/>
  <c r="AG913" i="2"/>
  <c r="AI913" i="2" s="1"/>
  <c r="AR913" i="2" s="1"/>
  <c r="AL913" i="2" a="1"/>
  <c r="AL913" i="2" s="1"/>
  <c r="AG915" i="2"/>
  <c r="AI915" i="2" s="1"/>
  <c r="AR915" i="2" s="1"/>
  <c r="AL915" i="2" a="1"/>
  <c r="AL915" i="2" s="1"/>
  <c r="AG919" i="2"/>
  <c r="AL919" i="2" a="1"/>
  <c r="AL919" i="2" s="1"/>
  <c r="AG923" i="2"/>
  <c r="AI923" i="2" s="1"/>
  <c r="AR923" i="2" s="1"/>
  <c r="AL923" i="2" a="1"/>
  <c r="AL923" i="2" s="1"/>
  <c r="AG928" i="2"/>
  <c r="AI928" i="2" s="1"/>
  <c r="AR928" i="2" s="1"/>
  <c r="AL928" i="2" a="1"/>
  <c r="AL928" i="2" s="1"/>
  <c r="AG931" i="2"/>
  <c r="AI931" i="2" s="1"/>
  <c r="AR931" i="2" s="1"/>
  <c r="AL931" i="2" a="1"/>
  <c r="AL931" i="2" s="1"/>
  <c r="AG935" i="2"/>
  <c r="AL935" i="2" a="1"/>
  <c r="AL935" i="2" s="1"/>
  <c r="AG939" i="2"/>
  <c r="AL939" i="2" a="1"/>
  <c r="AL939" i="2" s="1"/>
  <c r="AG943" i="2"/>
  <c r="AI943" i="2" s="1"/>
  <c r="AR943" i="2" s="1"/>
  <c r="AL943" i="2" a="1"/>
  <c r="AL943" i="2" s="1"/>
  <c r="AG946" i="2"/>
  <c r="AI946" i="2" s="1"/>
  <c r="AR946" i="2" s="1"/>
  <c r="AL946" i="2" a="1"/>
  <c r="AL946" i="2" s="1"/>
  <c r="AG951" i="2"/>
  <c r="AL951" i="2" a="1"/>
  <c r="AL951" i="2" s="1"/>
  <c r="AG954" i="2"/>
  <c r="AI954" i="2" s="1"/>
  <c r="AR954" i="2" s="1"/>
  <c r="AL954" i="2" a="1"/>
  <c r="AL954" i="2" s="1"/>
  <c r="AG959" i="2"/>
  <c r="AI959" i="2" s="1"/>
  <c r="AR959" i="2" s="1"/>
  <c r="AL959" i="2" a="1"/>
  <c r="AL959" i="2" s="1"/>
  <c r="AG963" i="2"/>
  <c r="AI963" i="2" s="1"/>
  <c r="AR963" i="2" s="1"/>
  <c r="AL963" i="2" a="1"/>
  <c r="AL963" i="2" s="1"/>
  <c r="AG967" i="2"/>
  <c r="AL967" i="2" a="1"/>
  <c r="AL967" i="2" s="1"/>
  <c r="AG971" i="2"/>
  <c r="AL971" i="2" a="1"/>
  <c r="AL971" i="2" s="1"/>
  <c r="AG975" i="2"/>
  <c r="AI975" i="2" s="1"/>
  <c r="AL975" i="2" a="1"/>
  <c r="AL975" i="2" s="1"/>
  <c r="AG980" i="2"/>
  <c r="AI980" i="2" s="1"/>
  <c r="AR980" i="2" s="1"/>
  <c r="AL980" i="2" a="1"/>
  <c r="AL980" i="2" s="1"/>
  <c r="AG979" i="2"/>
  <c r="AL979" i="2" a="1"/>
  <c r="AL979" i="2" s="1"/>
  <c r="AG988" i="2"/>
  <c r="AI988" i="2" s="1"/>
  <c r="AR988" i="2" s="1"/>
  <c r="AL988" i="2" a="1"/>
  <c r="AL988" i="2" s="1"/>
  <c r="AG992" i="2"/>
  <c r="AI992" i="2" s="1"/>
  <c r="AR992" i="2" s="1"/>
  <c r="AL992" i="2" a="1"/>
  <c r="AL992" i="2" s="1"/>
  <c r="AG995" i="2"/>
  <c r="AI995" i="2" s="1"/>
  <c r="AR995" i="2" s="1"/>
  <c r="AL995" i="2" a="1"/>
  <c r="AL995" i="2" s="1"/>
  <c r="AG1000" i="2"/>
  <c r="AL1000" i="2" a="1"/>
  <c r="AL1000" i="2" s="1"/>
  <c r="AG1003" i="2"/>
  <c r="AL1003" i="2" a="1"/>
  <c r="AL1003" i="2" s="1"/>
  <c r="AG1007" i="2"/>
  <c r="AI1007" i="2" s="1"/>
  <c r="AR1007" i="2" s="1"/>
  <c r="AL1007" i="2" a="1"/>
  <c r="AL1007" i="2" s="1"/>
  <c r="AG1011" i="2"/>
  <c r="AI1011" i="2" s="1"/>
  <c r="AR1011" i="2" s="1"/>
  <c r="AL1011" i="2" a="1"/>
  <c r="AL1011" i="2" s="1"/>
  <c r="AG1015" i="2"/>
  <c r="AL1015" i="2" a="1"/>
  <c r="AL1015" i="2" s="1"/>
  <c r="AG1020" i="2"/>
  <c r="AI1020" i="2" s="1"/>
  <c r="AR1020" i="2" s="1"/>
  <c r="AL1020" i="2" a="1"/>
  <c r="AL1020" i="2" s="1"/>
  <c r="AG1023" i="2"/>
  <c r="AI1023" i="2" s="1"/>
  <c r="AR1023" i="2" s="1"/>
  <c r="AL1023" i="2" a="1"/>
  <c r="AL1023" i="2" s="1"/>
  <c r="AG1027" i="2"/>
  <c r="AI1027" i="2" s="1"/>
  <c r="AR1027" i="2" s="1"/>
  <c r="AL1027" i="2" a="1"/>
  <c r="AL1027" i="2" s="1"/>
  <c r="AG1031" i="2"/>
  <c r="AL1031" i="2" a="1"/>
  <c r="AL1031" i="2" s="1"/>
  <c r="AG1035" i="2"/>
  <c r="AI1035" i="2" s="1"/>
  <c r="AR1035" i="2" s="1"/>
  <c r="AL1035" i="2" a="1"/>
  <c r="AL1035" i="2" s="1"/>
  <c r="AG1039" i="2"/>
  <c r="AI1039" i="2" s="1"/>
  <c r="AR1039" i="2" s="1"/>
  <c r="AL1039" i="2" a="1"/>
  <c r="AL1039" i="2" s="1"/>
  <c r="AG1043" i="2"/>
  <c r="AI1043" i="2" s="1"/>
  <c r="AR1043" i="2" s="1"/>
  <c r="AL1043" i="2" a="1"/>
  <c r="AL1043" i="2" s="1"/>
  <c r="AG1041" i="2"/>
  <c r="AL1041" i="2" a="1"/>
  <c r="AL1041" i="2" s="1"/>
  <c r="AG1051" i="2"/>
  <c r="AI1051" i="2" s="1"/>
  <c r="AR1051" i="2" s="1"/>
  <c r="AL1051" i="2" a="1"/>
  <c r="AL1051" i="2" s="1"/>
  <c r="AG1055" i="2"/>
  <c r="AI1055" i="2" s="1"/>
  <c r="AR1055" i="2" s="1"/>
  <c r="AL1055" i="2" a="1"/>
  <c r="AL1055" i="2" s="1"/>
  <c r="AG1059" i="2"/>
  <c r="AI1059" i="2" s="1"/>
  <c r="AR1059" i="2" s="1"/>
  <c r="AL1059" i="2" a="1"/>
  <c r="AL1059" i="2" s="1"/>
  <c r="AG1063" i="2"/>
  <c r="AL1063" i="2" a="1"/>
  <c r="AL1063" i="2" s="1"/>
  <c r="AG1068" i="2"/>
  <c r="AI1068" i="2" s="1"/>
  <c r="AR1068" i="2" s="1"/>
  <c r="AL1068" i="2" a="1"/>
  <c r="AL1068" i="2" s="1"/>
  <c r="AG1071" i="2"/>
  <c r="AI1071" i="2" s="1"/>
  <c r="AR1071" i="2" s="1"/>
  <c r="AL1071" i="2" a="1"/>
  <c r="AL1071" i="2" s="1"/>
  <c r="AG1075" i="2"/>
  <c r="AI1075" i="2" s="1"/>
  <c r="AR1075" i="2" s="1"/>
  <c r="AL1075" i="2" a="1"/>
  <c r="AL1075" i="2" s="1"/>
  <c r="AG1079" i="2"/>
  <c r="AL1079" i="2" a="1"/>
  <c r="AL1079" i="2" s="1"/>
  <c r="AG1083" i="2"/>
  <c r="AL1083" i="2" a="1"/>
  <c r="AL1083" i="2" s="1"/>
  <c r="AG1087" i="2"/>
  <c r="AI1087" i="2" s="1"/>
  <c r="AR1087" i="2" s="1"/>
  <c r="AL1087" i="2" a="1"/>
  <c r="AL1087" i="2" s="1"/>
  <c r="AG1093" i="2"/>
  <c r="AI1093" i="2" s="1"/>
  <c r="AL1093" i="2" a="1"/>
  <c r="AL1093" i="2" s="1"/>
  <c r="AG1097" i="2"/>
  <c r="AL1097" i="2" a="1"/>
  <c r="AL1097" i="2" s="1"/>
  <c r="AG1099" i="2"/>
  <c r="AI1099" i="2" s="1"/>
  <c r="AR1099" i="2" s="1"/>
  <c r="AL1099" i="2" a="1"/>
  <c r="AL1099" i="2" s="1"/>
  <c r="AG1103" i="2"/>
  <c r="AI1103" i="2" s="1"/>
  <c r="AR1103" i="2" s="1"/>
  <c r="AL1103" i="2" a="1"/>
  <c r="AL1103" i="2" s="1"/>
  <c r="AG1107" i="2"/>
  <c r="AL1107" i="2" a="1"/>
  <c r="AL1107" i="2" s="1"/>
  <c r="AG1114" i="2"/>
  <c r="AL1114" i="2" a="1"/>
  <c r="AL1114" i="2" s="1"/>
  <c r="AG1117" i="2"/>
  <c r="AI1117" i="2" s="1"/>
  <c r="AR1117" i="2" s="1"/>
  <c r="AL1117" i="2" a="1"/>
  <c r="AL1117" i="2" s="1"/>
  <c r="AG1119" i="2"/>
  <c r="AI1119" i="2" s="1"/>
  <c r="AR1119" i="2" s="1"/>
  <c r="AL1119" i="2" a="1"/>
  <c r="AL1119" i="2" s="1"/>
  <c r="AG1124" i="2"/>
  <c r="AI1124" i="2" s="1"/>
  <c r="AR1124" i="2" s="1"/>
  <c r="AL1124" i="2" a="1"/>
  <c r="AL1124" i="2" s="1"/>
  <c r="AG1127" i="2"/>
  <c r="AL1127" i="2" a="1"/>
  <c r="AL1127" i="2" s="1"/>
  <c r="AG1135" i="2"/>
  <c r="AL1135" i="2" a="1"/>
  <c r="AL1135" i="2" s="1"/>
  <c r="AG1137" i="2"/>
  <c r="AI1137" i="2" s="1"/>
  <c r="AR1137" i="2" s="1"/>
  <c r="AL1137" i="2" a="1"/>
  <c r="AL1137" i="2" s="1"/>
  <c r="AG1148" i="2"/>
  <c r="AI1148" i="2" s="1"/>
  <c r="AR1148" i="2" s="1"/>
  <c r="AL1148" i="2" a="1"/>
  <c r="AL1148" i="2" s="1"/>
  <c r="AG1159" i="2"/>
  <c r="AL1159" i="2" a="1"/>
  <c r="AL1159" i="2" s="1"/>
  <c r="AG1161" i="2"/>
  <c r="AI1161" i="2" s="1"/>
  <c r="AR1161" i="2" s="1"/>
  <c r="AL1161" i="2" a="1"/>
  <c r="AL1161" i="2" s="1"/>
  <c r="AG1183" i="2"/>
  <c r="AI1183" i="2" s="1"/>
  <c r="AR1183" i="2" s="1"/>
  <c r="AL1183" i="2" a="1"/>
  <c r="AL1183" i="2" s="1"/>
  <c r="AG1185" i="2"/>
  <c r="AI1185" i="2" s="1"/>
  <c r="AL1185" i="2" a="1"/>
  <c r="AL1185" i="2" s="1"/>
  <c r="AG1197" i="2"/>
  <c r="AL1197" i="2" a="1"/>
  <c r="AL1197" i="2" s="1"/>
  <c r="AG1199" i="2"/>
  <c r="AI1199" i="2" s="1"/>
  <c r="AR1199" i="2" s="1"/>
  <c r="AL1199" i="2" a="1"/>
  <c r="AL1199" i="2" s="1"/>
  <c r="AG1201" i="2"/>
  <c r="AI1201" i="2" s="1"/>
  <c r="AR1201" i="2" s="1"/>
  <c r="AL1201" i="2" a="1"/>
  <c r="AL1201" i="2" s="1"/>
  <c r="AG1205" i="2"/>
  <c r="AI1205" i="2" s="1"/>
  <c r="AR1205" i="2" s="1"/>
  <c r="AL1205" i="2" a="1"/>
  <c r="AL1205" i="2" s="1"/>
  <c r="AG1211" i="2"/>
  <c r="AL1211" i="2" a="1"/>
  <c r="AL1211" i="2" s="1"/>
  <c r="AG1224" i="2"/>
  <c r="AL1224" i="2" a="1"/>
  <c r="AL1224" i="2" s="1"/>
  <c r="AG1226" i="2"/>
  <c r="AI1226" i="2" s="1"/>
  <c r="AR1226" i="2" s="1"/>
  <c r="AL1226" i="2" a="1"/>
  <c r="AL1226" i="2" s="1"/>
  <c r="AG1223" i="2"/>
  <c r="AI1223" i="2" s="1"/>
  <c r="AR1223" i="2" s="1"/>
  <c r="AL1223" i="2" a="1"/>
  <c r="AL1223" i="2" s="1"/>
  <c r="AG1233" i="2"/>
  <c r="AL1233" i="2" a="1"/>
  <c r="AL1233" i="2" s="1"/>
  <c r="AG1235" i="2"/>
  <c r="AI1235" i="2" s="1"/>
  <c r="AR1235" i="2" s="1"/>
  <c r="AL1235" i="2" a="1"/>
  <c r="AL1235" i="2" s="1"/>
  <c r="AG1239" i="2"/>
  <c r="AI1239" i="2" s="1"/>
  <c r="AR1239" i="2" s="1"/>
  <c r="AL1239" i="2" a="1"/>
  <c r="AL1239" i="2" s="1"/>
  <c r="AG1243" i="2"/>
  <c r="AI1243" i="2" s="1"/>
  <c r="AR1243" i="2" s="1"/>
  <c r="AL1243" i="2" a="1"/>
  <c r="AL1243" i="2" s="1"/>
  <c r="AG1247" i="2"/>
  <c r="AL1247" i="2" a="1"/>
  <c r="AL1247" i="2" s="1"/>
  <c r="AG1249" i="2"/>
  <c r="AL1249" i="2" a="1"/>
  <c r="AL1249" i="2" s="1"/>
  <c r="AG1251" i="2"/>
  <c r="AI1251" i="2" s="1"/>
  <c r="AR1251" i="2" s="1"/>
  <c r="AL1251" i="2" a="1"/>
  <c r="AL1251" i="2" s="1"/>
  <c r="AG1255" i="2"/>
  <c r="AI1255" i="2" s="1"/>
  <c r="AL1255" i="2" a="1"/>
  <c r="AL1255" i="2" s="1"/>
  <c r="AG1267" i="2"/>
  <c r="AL1267" i="2" a="1"/>
  <c r="AL1267" i="2" s="1"/>
  <c r="AG1281" i="2"/>
  <c r="AI1281" i="2" s="1"/>
  <c r="AR1281" i="2" s="1"/>
  <c r="AL1281" i="2" a="1"/>
  <c r="AL1281" i="2" s="1"/>
  <c r="AG1291" i="2"/>
  <c r="AI1291" i="2" s="1"/>
  <c r="AR1291" i="2" s="1"/>
  <c r="AL1291" i="2" a="1"/>
  <c r="AL1291" i="2" s="1"/>
  <c r="AG1299" i="2"/>
  <c r="AI1299" i="2" s="1"/>
  <c r="AR1299" i="2" s="1"/>
  <c r="AL1299" i="2" a="1"/>
  <c r="AL1299" i="2" s="1"/>
  <c r="AG1301" i="2"/>
  <c r="AL1301" i="2" a="1"/>
  <c r="AL1301" i="2" s="1"/>
  <c r="AG1305" i="2"/>
  <c r="AI1305" i="2" s="1"/>
  <c r="AR1305" i="2" s="1"/>
  <c r="AL1305" i="2" a="1"/>
  <c r="AL1305" i="2" s="1"/>
  <c r="AG1309" i="2"/>
  <c r="AI1309" i="2" s="1"/>
  <c r="AR1309" i="2" s="1"/>
  <c r="AL1309" i="2" a="1"/>
  <c r="AL1309" i="2" s="1"/>
  <c r="AG1314" i="2"/>
  <c r="AI1314" i="2" s="1"/>
  <c r="AR1314" i="2" s="1"/>
  <c r="AL1314" i="2" a="1"/>
  <c r="AL1314" i="2" s="1"/>
  <c r="AG1321" i="2"/>
  <c r="AL1321" i="2" a="1"/>
  <c r="AL1321" i="2" s="1"/>
  <c r="AG1324" i="2"/>
  <c r="AL1324" i="2" a="1"/>
  <c r="AL1324" i="2" s="1"/>
  <c r="AG1330" i="2"/>
  <c r="AI1330" i="2" s="1"/>
  <c r="AR1330" i="2" s="1"/>
  <c r="AL1330" i="2" a="1"/>
  <c r="AL1330" i="2" s="1"/>
  <c r="AG1334" i="2"/>
  <c r="AI1334" i="2" s="1"/>
  <c r="AR1334" i="2" s="1"/>
  <c r="AL1334" i="2" a="1"/>
  <c r="AL1334" i="2" s="1"/>
  <c r="AG1340" i="2"/>
  <c r="AL1340" i="2" a="1"/>
  <c r="AL1340" i="2" s="1"/>
  <c r="AG1346" i="2"/>
  <c r="AI1346" i="2" s="1"/>
  <c r="AR1346" i="2" s="1"/>
  <c r="AL1346" i="2" a="1"/>
  <c r="AL1346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62" i="2"/>
  <c r="AL1362" i="2" a="1"/>
  <c r="AL1362" i="2" s="1"/>
  <c r="AG1366" i="2"/>
  <c r="AI1366" i="2" s="1"/>
  <c r="AR1366" i="2" s="1"/>
  <c r="AL1366" i="2" a="1"/>
  <c r="AL1366" i="2" s="1"/>
  <c r="AG1373" i="2"/>
  <c r="AI1373" i="2" s="1"/>
  <c r="AR1373" i="2" s="1"/>
  <c r="AL1373" i="2" a="1"/>
  <c r="AL1373" i="2" s="1"/>
  <c r="AG1377" i="2"/>
  <c r="AI1377" i="2" s="1"/>
  <c r="AR1377" i="2" s="1"/>
  <c r="AL1377" i="2" a="1"/>
  <c r="AL1377" i="2" s="1"/>
  <c r="AG1380" i="2"/>
  <c r="AL1380" i="2" a="1"/>
  <c r="AL1380" i="2" s="1"/>
  <c r="AG1385" i="2"/>
  <c r="AL1385" i="2" a="1"/>
  <c r="AL1385" i="2" s="1"/>
  <c r="AG1389" i="2"/>
  <c r="AI1389" i="2" s="1"/>
  <c r="AR1389" i="2" s="1"/>
  <c r="AL1389" i="2" a="1"/>
  <c r="AL1389" i="2" s="1"/>
  <c r="AG1393" i="2"/>
  <c r="AL1393" i="2" a="1"/>
  <c r="AL1393" i="2" s="1"/>
  <c r="AG1397" i="2"/>
  <c r="AL1397" i="2" a="1"/>
  <c r="AL1397" i="2" s="1"/>
  <c r="AG1401" i="2"/>
  <c r="AI1401" i="2" s="1"/>
  <c r="AR1401" i="2" s="1"/>
  <c r="AL1401" i="2" a="1"/>
  <c r="AL1401" i="2" s="1"/>
  <c r="AG1407" i="2"/>
  <c r="AI1407" i="2" s="1"/>
  <c r="AR1407" i="2" s="1"/>
  <c r="AL1407" i="2" a="1"/>
  <c r="AL1407" i="2" s="1"/>
  <c r="AG1412" i="2"/>
  <c r="AI1412" i="2" s="1"/>
  <c r="AR1412" i="2" s="1"/>
  <c r="AL1412" i="2" a="1"/>
  <c r="AL1412" i="2" s="1"/>
  <c r="AG1414" i="2"/>
  <c r="AL1414" i="2" a="1"/>
  <c r="AL1414" i="2" s="1"/>
  <c r="AG1419" i="2"/>
  <c r="AI1419" i="2" s="1"/>
  <c r="AR1419" i="2" s="1"/>
  <c r="AL1419" i="2" a="1"/>
  <c r="AL1419" i="2" s="1"/>
  <c r="AG1423" i="2"/>
  <c r="AI1423" i="2" s="1"/>
  <c r="AR1423" i="2" s="1"/>
  <c r="AL1423" i="2" a="1"/>
  <c r="AL1423" i="2" s="1"/>
  <c r="AG1428" i="2"/>
  <c r="AI1428" i="2" s="1"/>
  <c r="AR1428" i="2" s="1"/>
  <c r="AL1428" i="2" a="1"/>
  <c r="AL1428" i="2" s="1"/>
  <c r="AG1432" i="2"/>
  <c r="AL1432" i="2" a="1"/>
  <c r="AL1432" i="2" s="1"/>
  <c r="AG1435" i="2"/>
  <c r="AI1435" i="2" s="1"/>
  <c r="AR1435" i="2" s="1"/>
  <c r="AL1435" i="2" a="1"/>
  <c r="AL1435" i="2" s="1"/>
  <c r="AG1439" i="2"/>
  <c r="AI1439" i="2" s="1"/>
  <c r="AL1439" i="2" a="1"/>
  <c r="AL1439" i="2" s="1"/>
  <c r="AG1446" i="2"/>
  <c r="AI1446" i="2" s="1"/>
  <c r="AR1446" i="2" s="1"/>
  <c r="AL1446" i="2" a="1"/>
  <c r="AL1446" i="2" s="1"/>
  <c r="AG1451" i="2"/>
  <c r="AL1451" i="2" a="1"/>
  <c r="AL1451" i="2" s="1"/>
  <c r="AG1460" i="2"/>
  <c r="AI1460" i="2" s="1"/>
  <c r="AR1460" i="2" s="1"/>
  <c r="AL1460" i="2" a="1"/>
  <c r="AL1460" i="2" s="1"/>
  <c r="AG1455" i="2"/>
  <c r="AI1455" i="2" s="1"/>
  <c r="AR1455" i="2" s="1"/>
  <c r="AL1455" i="2" a="1"/>
  <c r="AL1455" i="2" s="1"/>
  <c r="AG1465" i="2"/>
  <c r="AI1465" i="2" s="1"/>
  <c r="AR1465" i="2" s="1"/>
  <c r="AL1465" i="2" a="1"/>
  <c r="AL1465" i="2" s="1"/>
  <c r="AG1469" i="2"/>
  <c r="AL1469" i="2" a="1"/>
  <c r="AL1469" i="2" s="1"/>
  <c r="AG1475" i="2"/>
  <c r="AI1475" i="2" s="1"/>
  <c r="AR1475" i="2" s="1"/>
  <c r="AL1475" i="2" a="1"/>
  <c r="AL1475" i="2" s="1"/>
  <c r="AG1480" i="2"/>
  <c r="AI1480" i="2" s="1"/>
  <c r="AR1480" i="2" s="1"/>
  <c r="AL1480" i="2" a="1"/>
  <c r="AL1480" i="2" s="1"/>
  <c r="AG1477" i="2"/>
  <c r="AI1477" i="2" s="1"/>
  <c r="AR1477" i="2" s="1"/>
  <c r="AL1477" i="2" a="1"/>
  <c r="AL1477" i="2" s="1"/>
  <c r="AG1489" i="2"/>
  <c r="AL1489" i="2" a="1"/>
  <c r="AL1489" i="2" s="1"/>
  <c r="AG1492" i="2"/>
  <c r="AI1492" i="2" s="1"/>
  <c r="AR1492" i="2" s="1"/>
  <c r="AL1492" i="2" a="1"/>
  <c r="AL1492" i="2" s="1"/>
  <c r="AG1497" i="2"/>
  <c r="AI1497" i="2" s="1"/>
  <c r="AR1497" i="2" s="1"/>
  <c r="AL1497" i="2" a="1"/>
  <c r="AL1497" i="2" s="1"/>
  <c r="AG1500" i="2"/>
  <c r="AI1500" i="2" s="1"/>
  <c r="AL1500" i="2" a="1"/>
  <c r="AL1500" i="2" s="1"/>
  <c r="AG1501" i="2"/>
  <c r="AL1501" i="2" a="1"/>
  <c r="AL1501" i="2" s="1"/>
  <c r="AG1511" i="2"/>
  <c r="AI1511" i="2" s="1"/>
  <c r="AR1511" i="2" s="1"/>
  <c r="AL1511" i="2" a="1"/>
  <c r="AL1511" i="2" s="1"/>
  <c r="AG1515" i="2"/>
  <c r="AI1515" i="2" s="1"/>
  <c r="AR1515" i="2" s="1"/>
  <c r="AL1515" i="2" a="1"/>
  <c r="AL1515" i="2" s="1"/>
  <c r="AG1522" i="2"/>
  <c r="AI1522" i="2" s="1"/>
  <c r="AR1522" i="2" s="1"/>
  <c r="AL1522" i="2" a="1"/>
  <c r="AL1522" i="2" s="1"/>
  <c r="AG1525" i="2"/>
  <c r="AL1525" i="2" a="1"/>
  <c r="AL1525" i="2" s="1"/>
  <c r="AG1549" i="2"/>
  <c r="AI1549" i="2" s="1"/>
  <c r="AR1549" i="2" s="1"/>
  <c r="AL1549" i="2" a="1"/>
  <c r="AL1549" i="2" s="1"/>
  <c r="AG1555" i="2"/>
  <c r="AI1555" i="2" s="1"/>
  <c r="AR1555" i="2" s="1"/>
  <c r="AL1555" i="2" a="1"/>
  <c r="AL1555" i="2" s="1"/>
  <c r="AG1559" i="2"/>
  <c r="AI1559" i="2" s="1"/>
  <c r="AR1559" i="2" s="1"/>
  <c r="AL1559" i="2" a="1"/>
  <c r="AL1559" i="2" s="1"/>
  <c r="AG1565" i="2"/>
  <c r="AL1565" i="2" a="1"/>
  <c r="AL1565" i="2" s="1"/>
  <c r="AG1571" i="2"/>
  <c r="AL1571" i="2" a="1"/>
  <c r="AL1571" i="2" s="1"/>
  <c r="AG1572" i="2"/>
  <c r="AI1572" i="2" s="1"/>
  <c r="AR1572" i="2" s="1"/>
  <c r="AL1572" i="2" a="1"/>
  <c r="AL1572" i="2" s="1"/>
  <c r="AG1575" i="2"/>
  <c r="AI1575" i="2" s="1"/>
  <c r="AR1575" i="2" s="1"/>
  <c r="AL1575" i="2" a="1"/>
  <c r="AL1575" i="2" s="1"/>
  <c r="AG1577" i="2"/>
  <c r="AL1577" i="2" a="1"/>
  <c r="AL1577" i="2" s="1"/>
  <c r="AG1580" i="2"/>
  <c r="AI1580" i="2" s="1"/>
  <c r="AR1580" i="2" s="1"/>
  <c r="AL1580" i="2" a="1"/>
  <c r="AL1580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5" i="2"/>
  <c r="AL1595" i="2" a="1"/>
  <c r="AL1595" i="2" s="1"/>
  <c r="AG1599" i="2"/>
  <c r="AI1599" i="2" s="1"/>
  <c r="AR1599" i="2" s="1"/>
  <c r="AL1599" i="2" a="1"/>
  <c r="AL1599" i="2" s="1"/>
  <c r="AG1603" i="2"/>
  <c r="AI1603" i="2" s="1"/>
  <c r="AR1603" i="2" s="1"/>
  <c r="AL1603" i="2" a="1"/>
  <c r="AL1603" i="2" s="1"/>
  <c r="AG1608" i="2"/>
  <c r="AI1608" i="2" s="1"/>
  <c r="AR1608" i="2" s="1"/>
  <c r="AL1608" i="2" a="1"/>
  <c r="AL1608" i="2" s="1"/>
  <c r="AG1605" i="2"/>
  <c r="AL1605" i="2" a="1"/>
  <c r="AL1605" i="2" s="1"/>
  <c r="AG1607" i="2"/>
  <c r="AI1607" i="2" s="1"/>
  <c r="AR1607" i="2" s="1"/>
  <c r="AL1607" i="2" a="1"/>
  <c r="AL1607" i="2" s="1"/>
  <c r="AG1613" i="2"/>
  <c r="AI1613" i="2" s="1"/>
  <c r="AR1613" i="2" s="1"/>
  <c r="AL1613" i="2" a="1"/>
  <c r="AL1613" i="2" s="1"/>
  <c r="AG1617" i="2"/>
  <c r="AI1617" i="2" s="1"/>
  <c r="AR1617" i="2" s="1"/>
  <c r="AL1617" i="2" a="1"/>
  <c r="AL1617" i="2" s="1"/>
  <c r="AG1629" i="2"/>
  <c r="AL1629" i="2" a="1"/>
  <c r="AL1629" i="2" s="1"/>
  <c r="AG1631" i="2"/>
  <c r="AI1631" i="2" s="1"/>
  <c r="AR1631" i="2" s="1"/>
  <c r="AL1631" i="2" a="1"/>
  <c r="AL1631" i="2" s="1"/>
  <c r="AG1634" i="2"/>
  <c r="AI1634" i="2" s="1"/>
  <c r="AR1634" i="2" s="1"/>
  <c r="AL1634" i="2" a="1"/>
  <c r="AL1634" i="2" s="1"/>
  <c r="AG1637" i="2"/>
  <c r="AI1637" i="2" s="1"/>
  <c r="AR1637" i="2" s="1"/>
  <c r="AL1637" i="2" a="1"/>
  <c r="AL1637" i="2" s="1"/>
  <c r="AG1641" i="2"/>
  <c r="AL1641" i="2" a="1"/>
  <c r="AL1641" i="2" s="1"/>
  <c r="AG1647" i="2"/>
  <c r="AL1647" i="2" a="1"/>
  <c r="AL1647" i="2" s="1"/>
  <c r="AG1653" i="2"/>
  <c r="AI1653" i="2" s="1"/>
  <c r="AR1653" i="2" s="1"/>
  <c r="AL1653" i="2" a="1"/>
  <c r="AL1653" i="2" s="1"/>
  <c r="AG1657" i="2"/>
  <c r="AI1657" i="2" s="1"/>
  <c r="AR1657" i="2" s="1"/>
  <c r="AL1657" i="2" a="1"/>
  <c r="AL1657" i="2" s="1"/>
  <c r="AG1663" i="2"/>
  <c r="AL1663" i="2" a="1"/>
  <c r="AL1663" i="2" s="1"/>
  <c r="AG1667" i="2"/>
  <c r="AI1667" i="2" s="1"/>
  <c r="AR1667" i="2" s="1"/>
  <c r="AL1667" i="2" a="1"/>
  <c r="AL1667" i="2" s="1"/>
  <c r="AG1673" i="2"/>
  <c r="AI1673" i="2" s="1"/>
  <c r="AL1673" i="2" a="1"/>
  <c r="AL1673" i="2" s="1"/>
  <c r="AG1677" i="2"/>
  <c r="AI1677" i="2" s="1"/>
  <c r="AR1677" i="2" s="1"/>
  <c r="AL1677" i="2" a="1"/>
  <c r="AL1677" i="2" s="1"/>
  <c r="AG1681" i="2"/>
  <c r="AL1681" i="2" a="1"/>
  <c r="AL1681" i="2" s="1"/>
  <c r="AG1688" i="2"/>
  <c r="AI1688" i="2" s="1"/>
  <c r="AR1688" i="2" s="1"/>
  <c r="AL1688" i="2" a="1"/>
  <c r="AL1688" i="2" s="1"/>
  <c r="AG1687" i="2"/>
  <c r="AI1687" i="2" s="1"/>
  <c r="AL1687" i="2" a="1"/>
  <c r="AL1687" i="2" s="1"/>
  <c r="AG1695" i="2"/>
  <c r="AI1695" i="2" s="1"/>
  <c r="AR1695" i="2" s="1"/>
  <c r="AL1695" i="2" a="1"/>
  <c r="AL1695" i="2" s="1"/>
  <c r="AG1699" i="2"/>
  <c r="AL1699" i="2" a="1"/>
  <c r="AL1699" i="2" s="1"/>
  <c r="AG1703" i="2"/>
  <c r="AI1703" i="2" s="1"/>
  <c r="AR1703" i="2" s="1"/>
  <c r="AL1703" i="2" a="1"/>
  <c r="AL1703" i="2" s="1"/>
  <c r="AG1709" i="2"/>
  <c r="AI1709" i="2" s="1"/>
  <c r="AL1709" i="2" a="1"/>
  <c r="AL1709" i="2" s="1"/>
  <c r="AG1713" i="2"/>
  <c r="AI1713" i="2" s="1"/>
  <c r="AR1713" i="2" s="1"/>
  <c r="AL1713" i="2" a="1"/>
  <c r="AL1713" i="2" s="1"/>
  <c r="AG1719" i="2"/>
  <c r="AL1719" i="2" a="1"/>
  <c r="AL1719" i="2" s="1"/>
  <c r="AG1723" i="2"/>
  <c r="AL1723" i="2" a="1"/>
  <c r="AL1723" i="2" s="1"/>
  <c r="AG1729" i="2"/>
  <c r="AI1729" i="2" s="1"/>
  <c r="AR1729" i="2" s="1"/>
  <c r="AL1729" i="2" a="1"/>
  <c r="AL1729" i="2" s="1"/>
  <c r="AG1747" i="2"/>
  <c r="AI1747" i="2" s="1"/>
  <c r="AL1747" i="2" a="1"/>
  <c r="AL1747" i="2" s="1"/>
  <c r="AG1749" i="2"/>
  <c r="AL1749" i="2" a="1"/>
  <c r="AL1749" i="2" s="1"/>
  <c r="AG1751" i="2"/>
  <c r="AL1751" i="2" a="1"/>
  <c r="AL1751" i="2" s="1"/>
  <c r="AG1753" i="2"/>
  <c r="AI1753" i="2" s="1"/>
  <c r="AR1753" i="2" s="1"/>
  <c r="AL1753" i="2" a="1"/>
  <c r="AL1753" i="2" s="1"/>
  <c r="AG1755" i="2"/>
  <c r="AI1755" i="2" s="1"/>
  <c r="AR1755" i="2" s="1"/>
  <c r="AL1755" i="2" a="1"/>
  <c r="AL1755" i="2" s="1"/>
  <c r="AG1757" i="2"/>
  <c r="AL1757" i="2" a="1"/>
  <c r="AL1757" i="2" s="1"/>
  <c r="AG1761" i="2"/>
  <c r="AL1761" i="2" a="1"/>
  <c r="AL1761" i="2" s="1"/>
  <c r="AG1763" i="2"/>
  <c r="AI1763" i="2" s="1"/>
  <c r="AR1763" i="2" s="1"/>
  <c r="AL1763" i="2" a="1"/>
  <c r="AL1763" i="2" s="1"/>
  <c r="AG1765" i="2"/>
  <c r="AI1765" i="2" s="1"/>
  <c r="AR1765" i="2" s="1"/>
  <c r="AL1765" i="2" a="1"/>
  <c r="AL1765" i="2" s="1"/>
  <c r="AG1767" i="2"/>
  <c r="AL1767" i="2" a="1"/>
  <c r="AL1767" i="2" s="1"/>
  <c r="AG1769" i="2"/>
  <c r="AL1769" i="2" a="1"/>
  <c r="AL1769" i="2" s="1"/>
  <c r="AG1771" i="2"/>
  <c r="AI1771" i="2" s="1"/>
  <c r="AR1771" i="2" s="1"/>
  <c r="AL1771" i="2" a="1"/>
  <c r="AL1771" i="2" s="1"/>
  <c r="AG1773" i="2"/>
  <c r="AI1773" i="2" s="1"/>
  <c r="AR1773" i="2" s="1"/>
  <c r="AL1773" i="2" a="1"/>
  <c r="AL1773" i="2" s="1"/>
  <c r="AG1776" i="2"/>
  <c r="AL1776" i="2" a="1"/>
  <c r="AL1776" i="2" s="1"/>
  <c r="AG1779" i="2"/>
  <c r="AI1779" i="2" s="1"/>
  <c r="AR1779" i="2" s="1"/>
  <c r="AL1779" i="2" a="1"/>
  <c r="AL1779" i="2" s="1"/>
  <c r="AG1781" i="2"/>
  <c r="AI1781" i="2" s="1"/>
  <c r="AL1781" i="2" a="1"/>
  <c r="AL1781" i="2" s="1"/>
  <c r="AG1787" i="2"/>
  <c r="AI1787" i="2" s="1"/>
  <c r="AR1787" i="2" s="1"/>
  <c r="AL1787" i="2" a="1"/>
  <c r="AL1787" i="2" s="1"/>
  <c r="AG1789" i="2"/>
  <c r="AL1789" i="2" a="1"/>
  <c r="AL1789" i="2" s="1"/>
  <c r="AG1791" i="2"/>
  <c r="AI1791" i="2" s="1"/>
  <c r="AR1791" i="2" s="1"/>
  <c r="AL1791" i="2" a="1"/>
  <c r="AL1791" i="2" s="1"/>
  <c r="AG1795" i="2"/>
  <c r="AI1795" i="2" s="1"/>
  <c r="AR1795" i="2" s="1"/>
  <c r="AL1795" i="2" a="1"/>
  <c r="AL1795" i="2" s="1"/>
  <c r="AG1799" i="2"/>
  <c r="AI1799" i="2" s="1"/>
  <c r="AR1799" i="2" s="1"/>
  <c r="AL1799" i="2" a="1"/>
  <c r="AL1799" i="2" s="1"/>
  <c r="AG1803" i="2"/>
  <c r="AL1803" i="2" a="1"/>
  <c r="AL1803" i="2" s="1"/>
  <c r="AG1805" i="2"/>
  <c r="AI1805" i="2" s="1"/>
  <c r="AR1805" i="2" s="1"/>
  <c r="AL1805" i="2" a="1"/>
  <c r="AL1805" i="2" s="1"/>
  <c r="AG1807" i="2"/>
  <c r="AI1807" i="2" s="1"/>
  <c r="AR1807" i="2" s="1"/>
  <c r="AL1807" i="2" a="1"/>
  <c r="AL1807" i="2" s="1"/>
  <c r="AG1811" i="2"/>
  <c r="AI1811" i="2" s="1"/>
  <c r="AR1811" i="2" s="1"/>
  <c r="AL1811" i="2" a="1"/>
  <c r="AL1811" i="2" s="1"/>
  <c r="AG1813" i="2"/>
  <c r="AL1813" i="2" a="1"/>
  <c r="AL1813" i="2" s="1"/>
  <c r="AG1819" i="2"/>
  <c r="AI1819" i="2" s="1"/>
  <c r="AL1819" i="2" a="1"/>
  <c r="AL1819" i="2" s="1"/>
  <c r="AG1821" i="2"/>
  <c r="AI1821" i="2" s="1"/>
  <c r="AR1821" i="2" s="1"/>
  <c r="AL1821" i="2" a="1"/>
  <c r="AL1821" i="2" s="1"/>
  <c r="AG1823" i="2"/>
  <c r="AI1823" i="2" s="1"/>
  <c r="AR1823" i="2" s="1"/>
  <c r="AL1823" i="2" a="1"/>
  <c r="AL1823" i="2" s="1"/>
  <c r="AG1829" i="2"/>
  <c r="AL1829" i="2" a="1"/>
  <c r="AL1829" i="2" s="1"/>
  <c r="AG1831" i="2"/>
  <c r="AI1831" i="2" s="1"/>
  <c r="AR1831" i="2" s="1"/>
  <c r="AL1831" i="2" a="1"/>
  <c r="AL1831" i="2" s="1"/>
  <c r="AG1835" i="2"/>
  <c r="AI1835" i="2" s="1"/>
  <c r="AR1835" i="2" s="1"/>
  <c r="AL1835" i="2" a="1"/>
  <c r="AL1835" i="2" s="1"/>
  <c r="AG1837" i="2"/>
  <c r="AI1837" i="2" s="1"/>
  <c r="AR1837" i="2" s="1"/>
  <c r="AL1837" i="2" a="1"/>
  <c r="AL1837" i="2" s="1"/>
  <c r="AG1839" i="2"/>
  <c r="AL1839" i="2" a="1"/>
  <c r="AL1839" i="2" s="1"/>
  <c r="AG1843" i="2"/>
  <c r="AI1843" i="2" s="1"/>
  <c r="AR1843" i="2" s="1"/>
  <c r="AL1843" i="2" a="1"/>
  <c r="AL1843" i="2" s="1"/>
  <c r="AG1845" i="2"/>
  <c r="AI1845" i="2" s="1"/>
  <c r="AR1845" i="2" s="1"/>
  <c r="AL1845" i="2" a="1"/>
  <c r="AL1845" i="2" s="1"/>
  <c r="AG1847" i="2"/>
  <c r="AI1847" i="2" s="1"/>
  <c r="AR1847" i="2" s="1"/>
  <c r="AL1847" i="2" a="1"/>
  <c r="AL1847" i="2" s="1"/>
  <c r="AG1849" i="2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I1855" i="2" s="1"/>
  <c r="AR1855" i="2" s="1"/>
  <c r="AL1855" i="2" a="1"/>
  <c r="AL1855" i="2" s="1"/>
  <c r="AG1857" i="2"/>
  <c r="AL1857" i="2" a="1"/>
  <c r="AL1857" i="2" s="1"/>
  <c r="AG1859" i="2"/>
  <c r="AI1859" i="2" s="1"/>
  <c r="AR1859" i="2" s="1"/>
  <c r="AL1859" i="2" a="1"/>
  <c r="AL1859" i="2" s="1"/>
  <c r="AG1861" i="2"/>
  <c r="AI1861" i="2" s="1"/>
  <c r="AR1861" i="2" s="1"/>
  <c r="AL1861" i="2" a="1"/>
  <c r="AL1861" i="2" s="1"/>
  <c r="AG1863" i="2"/>
  <c r="AI1863" i="2" s="1"/>
  <c r="AR1863" i="2" s="1"/>
  <c r="AL1863" i="2" a="1"/>
  <c r="AL1863" i="2" s="1"/>
  <c r="AG1865" i="2"/>
  <c r="AL1865" i="2" a="1"/>
  <c r="AL1865" i="2" s="1"/>
  <c r="AG1867" i="2"/>
  <c r="AI1867" i="2" s="1"/>
  <c r="AR1867" i="2" s="1"/>
  <c r="AL1867" i="2" a="1"/>
  <c r="AL1867" i="2" s="1"/>
  <c r="AG1869" i="2"/>
  <c r="AI1869" i="2" s="1"/>
  <c r="AR1869" i="2" s="1"/>
  <c r="AL1869" i="2" a="1"/>
  <c r="AL1869" i="2" s="1"/>
  <c r="AG1871" i="2"/>
  <c r="AI1871" i="2" s="1"/>
  <c r="AR1871" i="2" s="1"/>
  <c r="AL1871" i="2" a="1"/>
  <c r="AL1871" i="2" s="1"/>
  <c r="AG1873" i="2"/>
  <c r="AL1873" i="2" a="1"/>
  <c r="AL1873" i="2" s="1"/>
  <c r="AG1875" i="2"/>
  <c r="AI1875" i="2" s="1"/>
  <c r="AR1875" i="2" s="1"/>
  <c r="AL1875" i="2" a="1"/>
  <c r="AL1875" i="2" s="1"/>
  <c r="AG1877" i="2"/>
  <c r="AI1877" i="2" s="1"/>
  <c r="AR1877" i="2" s="1"/>
  <c r="AL1877" i="2" a="1"/>
  <c r="AL1877" i="2" s="1"/>
  <c r="AG1880" i="2"/>
  <c r="AI1880" i="2" s="1"/>
  <c r="AR1880" i="2" s="1"/>
  <c r="AL1880" i="2" a="1"/>
  <c r="AL1880" i="2" s="1"/>
  <c r="AG1881" i="2"/>
  <c r="AL1881" i="2" a="1"/>
  <c r="AL1881" i="2" s="1"/>
  <c r="AG1883" i="2"/>
  <c r="AI1883" i="2" s="1"/>
  <c r="AR1883" i="2" s="1"/>
  <c r="AL1883" i="2" a="1"/>
  <c r="AL1883" i="2" s="1"/>
  <c r="AG1885" i="2"/>
  <c r="AI1885" i="2" s="1"/>
  <c r="AR1885" i="2" s="1"/>
  <c r="AL1885" i="2" a="1"/>
  <c r="AL1885" i="2" s="1"/>
  <c r="AG1887" i="2"/>
  <c r="AI1887" i="2" s="1"/>
  <c r="AR1887" i="2" s="1"/>
  <c r="AL1887" i="2" a="1"/>
  <c r="AL1887" i="2" s="1"/>
  <c r="AG1891" i="2"/>
  <c r="AL1891" i="2" a="1"/>
  <c r="AL1891" i="2" s="1"/>
  <c r="AG1893" i="2"/>
  <c r="AI1893" i="2" s="1"/>
  <c r="AL1893" i="2" a="1"/>
  <c r="AL1893" i="2" s="1"/>
  <c r="AG1895" i="2"/>
  <c r="AI1895" i="2" s="1"/>
  <c r="AR1895" i="2" s="1"/>
  <c r="AL1895" i="2" a="1"/>
  <c r="AL1895" i="2" s="1"/>
  <c r="AG1899" i="2"/>
  <c r="AI1899" i="2" s="1"/>
  <c r="AL1899" i="2" a="1"/>
  <c r="AL1899" i="2" s="1"/>
  <c r="AG1901" i="2"/>
  <c r="AL1901" i="2" a="1"/>
  <c r="AL1901" i="2" s="1"/>
  <c r="AG1903" i="2"/>
  <c r="AL1903" i="2" a="1"/>
  <c r="AL1903" i="2" s="1"/>
  <c r="AG1905" i="2"/>
  <c r="AI1905" i="2" s="1"/>
  <c r="AR1905" i="2" s="1"/>
  <c r="AL1905" i="2" a="1"/>
  <c r="AL1905" i="2" s="1"/>
  <c r="AG1908" i="2"/>
  <c r="AI1908" i="2" s="1"/>
  <c r="AL1908" i="2" a="1"/>
  <c r="AL1908" i="2" s="1"/>
  <c r="AG1910" i="2"/>
  <c r="AL1910" i="2" a="1"/>
  <c r="AL1910" i="2" s="1"/>
  <c r="AG1911" i="2"/>
  <c r="AI1911" i="2" s="1"/>
  <c r="AR1911" i="2" s="1"/>
  <c r="AL1911" i="2" a="1"/>
  <c r="AL1911" i="2" s="1"/>
  <c r="AG1913" i="2"/>
  <c r="AI1913" i="2" s="1"/>
  <c r="AR1913" i="2" s="1"/>
  <c r="AL1913" i="2" a="1"/>
  <c r="AL1913" i="2" s="1"/>
  <c r="AG1916" i="2"/>
  <c r="AI1916" i="2" s="1"/>
  <c r="AR1916" i="2" s="1"/>
  <c r="AL1916" i="2" a="1"/>
  <c r="AL1916" i="2" s="1"/>
  <c r="AG1918" i="2"/>
  <c r="AL1918" i="2" a="1"/>
  <c r="AL1918" i="2" s="1"/>
  <c r="AG1920" i="2"/>
  <c r="AI1920" i="2" s="1"/>
  <c r="AR1920" i="2" s="1"/>
  <c r="AL1920" i="2" a="1"/>
  <c r="AL1920" i="2" s="1"/>
  <c r="AG1922" i="2"/>
  <c r="AI1922" i="2" s="1"/>
  <c r="AR1922" i="2" s="1"/>
  <c r="AL1922" i="2" a="1"/>
  <c r="AL1922" i="2" s="1"/>
  <c r="AG1925" i="2"/>
  <c r="AI1925" i="2" s="1"/>
  <c r="AR1925" i="2" s="1"/>
  <c r="AL1925" i="2" a="1"/>
  <c r="AL1925" i="2" s="1"/>
  <c r="AG1926" i="2"/>
  <c r="AL1926" i="2" a="1"/>
  <c r="AL1926" i="2" s="1"/>
  <c r="AG1921" i="2"/>
  <c r="AL1921" i="2" a="1"/>
  <c r="AL1921" i="2" s="1"/>
  <c r="AG1929" i="2"/>
  <c r="AI1929" i="2" s="1"/>
  <c r="AL1929" i="2" a="1"/>
  <c r="AL1929" i="2" s="1"/>
  <c r="AG1931" i="2"/>
  <c r="AI1931" i="2" s="1"/>
  <c r="AR1931" i="2" s="1"/>
  <c r="AL1931" i="2" a="1"/>
  <c r="AL1931" i="2" s="1"/>
  <c r="AG1934" i="2"/>
  <c r="AL1934" i="2" a="1"/>
  <c r="AL1934" i="2" s="1"/>
  <c r="AG1936" i="2"/>
  <c r="AI1936" i="2" s="1"/>
  <c r="AR1936" i="2" s="1"/>
  <c r="AL1936" i="2" a="1"/>
  <c r="AL1936" i="2" s="1"/>
  <c r="AG1932" i="2"/>
  <c r="AI1932" i="2" s="1"/>
  <c r="AR1932" i="2" s="1"/>
  <c r="AL1932" i="2" a="1"/>
  <c r="AL1932" i="2" s="1"/>
  <c r="AG1939" i="2"/>
  <c r="AI1939" i="2" s="1"/>
  <c r="AR1939" i="2" s="1"/>
  <c r="AL1939" i="2" a="1"/>
  <c r="AL1939" i="2" s="1"/>
  <c r="AG1941" i="2"/>
  <c r="AL1941" i="2" a="1"/>
  <c r="AL1941" i="2" s="1"/>
  <c r="AG1943" i="2"/>
  <c r="AI1943" i="2" s="1"/>
  <c r="AR1943" i="2" s="1"/>
  <c r="AL1943" i="2" a="1"/>
  <c r="AL1943" i="2" s="1"/>
  <c r="AG1946" i="2"/>
  <c r="AI1946" i="2" s="1"/>
  <c r="AR1946" i="2" s="1"/>
  <c r="AL1946" i="2" a="1"/>
  <c r="AL1946" i="2" s="1"/>
  <c r="AG1948" i="2"/>
  <c r="AI1948" i="2" s="1"/>
  <c r="AR1948" i="2" s="1"/>
  <c r="AL1948" i="2" a="1"/>
  <c r="AL1948" i="2" s="1"/>
  <c r="AG1951" i="2"/>
  <c r="AL1951" i="2" a="1"/>
  <c r="AL1951" i="2" s="1"/>
  <c r="AG1950" i="2"/>
  <c r="AL1950" i="2" a="1"/>
  <c r="AL1950" i="2" s="1"/>
  <c r="AG1954" i="2"/>
  <c r="AI1954" i="2" s="1"/>
  <c r="AR1954" i="2" s="1"/>
  <c r="AL1954" i="2" a="1"/>
  <c r="AL1954" i="2" s="1"/>
  <c r="AG1956" i="2"/>
  <c r="AI1956" i="2" s="1"/>
  <c r="AR1956" i="2" s="1"/>
  <c r="AL1956" i="2" a="1"/>
  <c r="AL1956" i="2" s="1"/>
  <c r="AG1958" i="2"/>
  <c r="AL1958" i="2" a="1"/>
  <c r="AL1958" i="2" s="1"/>
  <c r="AG1582" i="2"/>
  <c r="AI1582" i="2" s="1"/>
  <c r="AR1582" i="2" s="1"/>
  <c r="AL1582" i="2" a="1"/>
  <c r="AL1582" i="2" s="1"/>
  <c r="AG1960" i="2"/>
  <c r="AI1960" i="2" s="1"/>
  <c r="AR1960" i="2" s="1"/>
  <c r="AL1960" i="2" a="1"/>
  <c r="AL1960" i="2" s="1"/>
  <c r="AG1962" i="2"/>
  <c r="AI1962" i="2" s="1"/>
  <c r="AR1962" i="2" s="1"/>
  <c r="AL1962" i="2" a="1"/>
  <c r="AL1962" i="2" s="1"/>
  <c r="AG1964" i="2"/>
  <c r="AL1964" i="2" a="1"/>
  <c r="AL1964" i="2" s="1"/>
  <c r="AG1967" i="2"/>
  <c r="AI1967" i="2" s="1"/>
  <c r="AR1967" i="2" s="1"/>
  <c r="AL1967" i="2" a="1"/>
  <c r="AL1967" i="2" s="1"/>
  <c r="AG1959" i="2"/>
  <c r="AI1959" i="2" s="1"/>
  <c r="AR1959" i="2" s="1"/>
  <c r="AL1959" i="2" a="1"/>
  <c r="AL1959" i="2" s="1"/>
  <c r="AG1970" i="2"/>
  <c r="AI1970" i="2" s="1"/>
  <c r="AR1970" i="2" s="1"/>
  <c r="AL1970" i="2" a="1"/>
  <c r="AL1970" i="2" s="1"/>
  <c r="AG1974" i="2"/>
  <c r="AL1974" i="2" a="1"/>
  <c r="AL1974" i="2" s="1"/>
  <c r="AG1972" i="2"/>
  <c r="AI1972" i="2" s="1"/>
  <c r="AR1972" i="2" s="1"/>
  <c r="AL1972" i="2" a="1"/>
  <c r="AL1972" i="2" s="1"/>
  <c r="AG1980" i="2"/>
  <c r="AI1980" i="2" s="1"/>
  <c r="AR1980" i="2" s="1"/>
  <c r="AL1980" i="2" a="1"/>
  <c r="AL1980" i="2" s="1"/>
  <c r="AG1983" i="2"/>
  <c r="AI1983" i="2" s="1"/>
  <c r="AR1983" i="2" s="1"/>
  <c r="AL1983" i="2" a="1"/>
  <c r="AL1983" i="2" s="1"/>
  <c r="AG1987" i="2"/>
  <c r="AL1987" i="2" a="1"/>
  <c r="AL1987" i="2" s="1"/>
  <c r="AG1990" i="2"/>
  <c r="AI1990" i="2" s="1"/>
  <c r="AR1990" i="2" s="1"/>
  <c r="AL1990" i="2" a="1"/>
  <c r="AL1990" i="2" s="1"/>
  <c r="AG1991" i="2"/>
  <c r="AI1991" i="2" s="1"/>
  <c r="AR1991" i="2" s="1"/>
  <c r="AL1991" i="2" a="1"/>
  <c r="AL1991" i="2" s="1"/>
  <c r="AG1997" i="2"/>
  <c r="AI1997" i="2" s="1"/>
  <c r="AL1997" i="2" a="1"/>
  <c r="AL1997" i="2" s="1"/>
  <c r="AG1994" i="2"/>
  <c r="AL1994" i="2" a="1"/>
  <c r="AL1994" i="2" s="1"/>
  <c r="AG1999" i="2"/>
  <c r="AI1999" i="2" s="1"/>
  <c r="AR1999" i="2" s="1"/>
  <c r="AL1999" i="2" a="1"/>
  <c r="AL1999" i="2" s="1"/>
  <c r="AG2003" i="2"/>
  <c r="AI2003" i="2" s="1"/>
  <c r="AR2003" i="2" s="1"/>
  <c r="AL2003" i="2" a="1"/>
  <c r="AL2003" i="2" s="1"/>
  <c r="AG2005" i="2"/>
  <c r="AI2005" i="2" s="1"/>
  <c r="AR2005" i="2" s="1"/>
  <c r="AL2005" i="2" a="1"/>
  <c r="AL2005" i="2" s="1"/>
  <c r="AG2008" i="2"/>
  <c r="AL2008" i="2" a="1"/>
  <c r="AL2008" i="2" s="1"/>
  <c r="AG2011" i="2"/>
  <c r="AL2011" i="2" a="1"/>
  <c r="AL2011" i="2" s="1"/>
  <c r="AG2013" i="2"/>
  <c r="AI2013" i="2" s="1"/>
  <c r="AR2013" i="2" s="1"/>
  <c r="AL2013" i="2" a="1"/>
  <c r="AL2013" i="2" s="1"/>
  <c r="AG2015" i="2"/>
  <c r="AI2015" i="2" s="1"/>
  <c r="AR2015" i="2" s="1"/>
  <c r="AL2015" i="2" a="1"/>
  <c r="AL2015" i="2" s="1"/>
  <c r="AG2020" i="2"/>
  <c r="AL2020" i="2" a="1"/>
  <c r="AL2020" i="2" s="1"/>
  <c r="AG2022" i="2"/>
  <c r="AL2022" i="2" a="1"/>
  <c r="AL2022" i="2" s="1"/>
  <c r="AG2025" i="2"/>
  <c r="AI2025" i="2" s="1"/>
  <c r="AR2025" i="2" s="1"/>
  <c r="AL2025" i="2" a="1"/>
  <c r="AL2025" i="2" s="1"/>
  <c r="AG2027" i="2"/>
  <c r="AI2027" i="2" s="1"/>
  <c r="AR2027" i="2" s="1"/>
  <c r="AL2027" i="2" a="1"/>
  <c r="AL2027" i="2" s="1"/>
  <c r="AG2029" i="2"/>
  <c r="AL2029" i="2" a="1"/>
  <c r="AL2029" i="2" s="1"/>
  <c r="AG2032" i="2"/>
  <c r="AI2032" i="2" s="1"/>
  <c r="AL2032" i="2" a="1"/>
  <c r="AL2032" i="2" s="1"/>
  <c r="AG2031" i="2"/>
  <c r="AI2031" i="2" s="1"/>
  <c r="AR2031" i="2" s="1"/>
  <c r="AL2031" i="2" a="1"/>
  <c r="AL2031" i="2" s="1"/>
  <c r="AG2036" i="2"/>
  <c r="AI2036" i="2" s="1"/>
  <c r="AR2036" i="2" s="1"/>
  <c r="AL2036" i="2" a="1"/>
  <c r="AL2036" i="2" s="1"/>
  <c r="AG2037" i="2"/>
  <c r="AL2037" i="2" a="1"/>
  <c r="AL2037" i="2" s="1"/>
  <c r="AG2039" i="2"/>
  <c r="AI2039" i="2" s="1"/>
  <c r="AR2039" i="2" s="1"/>
  <c r="AL2039" i="2" a="1"/>
  <c r="AL2039" i="2" s="1"/>
  <c r="AG2043" i="2"/>
  <c r="AI2043" i="2" s="1"/>
  <c r="AR2043" i="2" s="1"/>
  <c r="AL2043" i="2" a="1"/>
  <c r="AL2043" i="2" s="1"/>
  <c r="AG2045" i="2"/>
  <c r="AI2045" i="2" s="1"/>
  <c r="AR2045" i="2" s="1"/>
  <c r="AL2045" i="2" a="1"/>
  <c r="AL2045" i="2" s="1"/>
  <c r="AG2047" i="2"/>
  <c r="AL2047" i="2" a="1"/>
  <c r="AL2047" i="2" s="1"/>
  <c r="AG2051" i="2"/>
  <c r="AL2051" i="2" a="1"/>
  <c r="AL2051" i="2" s="1"/>
  <c r="AG2053" i="2"/>
  <c r="AI2053" i="2" s="1"/>
  <c r="AR2053" i="2" s="1"/>
  <c r="AL2053" i="2" a="1"/>
  <c r="AL2053" i="2" s="1"/>
  <c r="AG2055" i="2"/>
  <c r="AI2055" i="2" s="1"/>
  <c r="AR2055" i="2" s="1"/>
  <c r="AL2055" i="2" a="1"/>
  <c r="AL2055" i="2" s="1"/>
  <c r="AG2059" i="2"/>
  <c r="AL2059" i="2" a="1"/>
  <c r="AL2059" i="2" s="1"/>
  <c r="AG2061" i="2"/>
  <c r="AI2061" i="2" s="1"/>
  <c r="AR2061" i="2" s="1"/>
  <c r="AL2061" i="2" a="1"/>
  <c r="AL2061" i="2" s="1"/>
  <c r="AG2063" i="2"/>
  <c r="AI2063" i="2" s="1"/>
  <c r="AR2063" i="2" s="1"/>
  <c r="AL2063" i="2" a="1"/>
  <c r="AL2063" i="2" s="1"/>
  <c r="AG2067" i="2"/>
  <c r="AI2067" i="2" s="1"/>
  <c r="AL2067" i="2" a="1"/>
  <c r="AL2067" i="2" s="1"/>
  <c r="AG2069" i="2"/>
  <c r="AL2069" i="2" a="1"/>
  <c r="AL2069" i="2" s="1"/>
  <c r="AG2071" i="2"/>
  <c r="AI2071" i="2" s="1"/>
  <c r="AR2071" i="2" s="1"/>
  <c r="AL2071" i="2" a="1"/>
  <c r="AL2071" i="2" s="1"/>
  <c r="AG2075" i="2"/>
  <c r="AI2075" i="2" s="1"/>
  <c r="AR2075" i="2" s="1"/>
  <c r="AL2075" i="2" a="1"/>
  <c r="AL2075" i="2" s="1"/>
  <c r="AG2077" i="2"/>
  <c r="AI2077" i="2" s="1"/>
  <c r="AL2077" i="2" a="1"/>
  <c r="AL2077" i="2" s="1"/>
  <c r="AG2079" i="2"/>
  <c r="AL2079" i="2" a="1"/>
  <c r="AL2079" i="2" s="1"/>
  <c r="AG2080" i="2"/>
  <c r="AI2080" i="2" s="1"/>
  <c r="AR2080" i="2" s="1"/>
  <c r="AL2080" i="2" a="1"/>
  <c r="AL2080" i="2" s="1"/>
  <c r="AG2082" i="2"/>
  <c r="AI2082" i="2" s="1"/>
  <c r="AR2082" i="2" s="1"/>
  <c r="AL2082" i="2" a="1"/>
  <c r="AL2082" i="2" s="1"/>
  <c r="AG2091" i="2"/>
  <c r="AI2091" i="2" s="1"/>
  <c r="AR2091" i="2" s="1"/>
  <c r="AL2091" i="2" a="1"/>
  <c r="AL2091" i="2" s="1"/>
  <c r="AG2094" i="2"/>
  <c r="AL2094" i="2" a="1"/>
  <c r="AL2094" i="2" s="1"/>
  <c r="AG2096" i="2"/>
  <c r="AL2096" i="2" a="1"/>
  <c r="AL2096" i="2" s="1"/>
  <c r="AG2098" i="2"/>
  <c r="AI2098" i="2" s="1"/>
  <c r="AR2098" i="2" s="1"/>
  <c r="AL2098" i="2" a="1"/>
  <c r="AL2098" i="2" s="1"/>
  <c r="AG2101" i="2"/>
  <c r="AI2101" i="2" s="1"/>
  <c r="AR2101" i="2" s="1"/>
  <c r="AL2101" i="2" a="1"/>
  <c r="AL2101" i="2" s="1"/>
  <c r="AG2099" i="2"/>
  <c r="AL2099" i="2" a="1"/>
  <c r="AL2099" i="2" s="1"/>
  <c r="AG2105" i="2"/>
  <c r="AI2105" i="2" s="1"/>
  <c r="AR2105" i="2" s="1"/>
  <c r="AL2105" i="2" a="1"/>
  <c r="AL2105" i="2" s="1"/>
  <c r="AG2106" i="2"/>
  <c r="AI2106" i="2" s="1"/>
  <c r="AR2106" i="2" s="1"/>
  <c r="AL2106" i="2" a="1"/>
  <c r="AL2106" i="2" s="1"/>
  <c r="AG2108" i="2"/>
  <c r="AI2108" i="2" s="1"/>
  <c r="AR2108" i="2" s="1"/>
  <c r="AL2108" i="2" a="1"/>
  <c r="AL2108" i="2" s="1"/>
  <c r="AG2110" i="2"/>
  <c r="AL2110" i="2" a="1"/>
  <c r="AL2110" i="2" s="1"/>
  <c r="AG2113" i="2"/>
  <c r="AI2113" i="2" s="1"/>
  <c r="AR2113" i="2" s="1"/>
  <c r="AL2113" i="2" a="1"/>
  <c r="AL2113" i="2" s="1"/>
  <c r="AG2115" i="2"/>
  <c r="AI2115" i="2" s="1"/>
  <c r="AR2115" i="2" s="1"/>
  <c r="AL2115" i="2" a="1"/>
  <c r="AL2115" i="2" s="1"/>
  <c r="AG2118" i="2"/>
  <c r="AI2118" i="2" s="1"/>
  <c r="AR2118" i="2" s="1"/>
  <c r="AL2118" i="2" a="1"/>
  <c r="AL2118" i="2" s="1"/>
  <c r="AG2119" i="2"/>
  <c r="AL2119" i="2" a="1"/>
  <c r="AL2119" i="2" s="1"/>
  <c r="AG2123" i="2"/>
  <c r="AI2123" i="2" s="1"/>
  <c r="AR2123" i="2" s="1"/>
  <c r="AL2123" i="2" a="1"/>
  <c r="AL2123" i="2" s="1"/>
  <c r="AG2125" i="2"/>
  <c r="AI2125" i="2" s="1"/>
  <c r="AR2125" i="2" s="1"/>
  <c r="AL2125" i="2" a="1"/>
  <c r="AL2125" i="2" s="1"/>
  <c r="AG2121" i="2"/>
  <c r="AI2121" i="2" s="1"/>
  <c r="AR2121" i="2" s="1"/>
  <c r="AL2121" i="2" a="1"/>
  <c r="AL2121" i="2" s="1"/>
  <c r="AG2127" i="2"/>
  <c r="AL2127" i="2" a="1"/>
  <c r="AL2127" i="2" s="1"/>
  <c r="AG2131" i="2"/>
  <c r="AL2131" i="2" a="1"/>
  <c r="AL2131" i="2" s="1"/>
  <c r="AG2130" i="2"/>
  <c r="AI2130" i="2" s="1"/>
  <c r="AR2130" i="2" s="1"/>
  <c r="AL2130" i="2" a="1"/>
  <c r="AL2130" i="2" s="1"/>
  <c r="AG2135" i="2"/>
  <c r="AI2135" i="2" s="1"/>
  <c r="AR2135" i="2" s="1"/>
  <c r="AL2135" i="2" a="1"/>
  <c r="AL2135" i="2" s="1"/>
  <c r="AG2137" i="2"/>
  <c r="AL2137" i="2" a="1"/>
  <c r="AL2137" i="2" s="1"/>
  <c r="AG2139" i="2"/>
  <c r="AI2139" i="2" s="1"/>
  <c r="AL2139" i="2" a="1"/>
  <c r="AL2139" i="2" s="1"/>
  <c r="AG2143" i="2"/>
  <c r="AI2143" i="2" s="1"/>
  <c r="AR2143" i="2" s="1"/>
  <c r="AL2143" i="2" a="1"/>
  <c r="AL2143" i="2" s="1"/>
  <c r="AG2141" i="2"/>
  <c r="AI2141" i="2" s="1"/>
  <c r="AR2141" i="2" s="1"/>
  <c r="AL2141" i="2" a="1"/>
  <c r="AL2141" i="2" s="1"/>
  <c r="AG2147" i="2"/>
  <c r="AL2147" i="2" a="1"/>
  <c r="AL2147" i="2" s="1"/>
  <c r="AG2148" i="2"/>
  <c r="AI2148" i="2" s="1"/>
  <c r="AR2148" i="2" s="1"/>
  <c r="AL2148" i="2" a="1"/>
  <c r="AL2148" i="2" s="1"/>
  <c r="AG2151" i="2"/>
  <c r="AI2151" i="2" s="1"/>
  <c r="AR2151" i="2" s="1"/>
  <c r="AL2151" i="2" a="1"/>
  <c r="AL2151" i="2" s="1"/>
  <c r="AG2153" i="2"/>
  <c r="AI2153" i="2" s="1"/>
  <c r="AL2153" i="2" a="1"/>
  <c r="AL2153" i="2" s="1"/>
  <c r="AG2155" i="2"/>
  <c r="AL2155" i="2" a="1"/>
  <c r="AL2155" i="2" s="1"/>
  <c r="AG2161" i="2"/>
  <c r="AI2161" i="2" s="1"/>
  <c r="AR2161" i="2" s="1"/>
  <c r="AL2161" i="2" a="1"/>
  <c r="AL2161" i="2" s="1"/>
  <c r="AG2165" i="2"/>
  <c r="AI2165" i="2" s="1"/>
  <c r="AL2165" i="2" a="1"/>
  <c r="AL2165" i="2" s="1"/>
  <c r="AG2169" i="2"/>
  <c r="AI2169" i="2" s="1"/>
  <c r="AR2169" i="2" s="1"/>
  <c r="AL2169" i="2" a="1"/>
  <c r="AL2169" i="2" s="1"/>
  <c r="AG2173" i="2"/>
  <c r="AL2173" i="2" a="1"/>
  <c r="AL2173" i="2" s="1"/>
  <c r="AG2177" i="2"/>
  <c r="AI2177" i="2" s="1"/>
  <c r="AL2177" i="2" a="1"/>
  <c r="AL2177" i="2" s="1"/>
  <c r="AG2182" i="2"/>
  <c r="AI2182" i="2" s="1"/>
  <c r="AR2182" i="2" s="1"/>
  <c r="AL2182" i="2" a="1"/>
  <c r="AL2182" i="2" s="1"/>
  <c r="AG2185" i="2"/>
  <c r="AI2185" i="2" s="1"/>
  <c r="AR2185" i="2" s="1"/>
  <c r="AL2185" i="2" a="1"/>
  <c r="AL2185" i="2" s="1"/>
  <c r="AG2187" i="2"/>
  <c r="AL2187" i="2" a="1"/>
  <c r="AL2187" i="2" s="1"/>
  <c r="AG2189" i="2"/>
  <c r="AI2189" i="2" s="1"/>
  <c r="AR2189" i="2" s="1"/>
  <c r="AL2189" i="2" a="1"/>
  <c r="AL2189" i="2" s="1"/>
  <c r="AG2193" i="2"/>
  <c r="AI2193" i="2" s="1"/>
  <c r="AL2193" i="2" a="1"/>
  <c r="AL2193" i="2" s="1"/>
  <c r="AG2199" i="2"/>
  <c r="AI2199" i="2" s="1"/>
  <c r="AR2199" i="2" s="1"/>
  <c r="AL2199" i="2" a="1"/>
  <c r="AL2199" i="2" s="1"/>
  <c r="AG2201" i="2"/>
  <c r="AL2201" i="2" a="1"/>
  <c r="AL2201" i="2" s="1"/>
  <c r="AG2203" i="2"/>
  <c r="AI2203" i="2" s="1"/>
  <c r="AR2203" i="2" s="1"/>
  <c r="AL2203" i="2" a="1"/>
  <c r="AL2203" i="2" s="1"/>
  <c r="AG2205" i="2"/>
  <c r="AI2205" i="2" s="1"/>
  <c r="AR2205" i="2" s="1"/>
  <c r="AL2205" i="2" a="1"/>
  <c r="AL2205" i="2" s="1"/>
  <c r="AG2211" i="2"/>
  <c r="AI2211" i="2" s="1"/>
  <c r="AR2211" i="2" s="1"/>
  <c r="AL2211" i="2" a="1"/>
  <c r="AL2211" i="2" s="1"/>
  <c r="AG2213" i="2"/>
  <c r="AL2213" i="2" a="1"/>
  <c r="AL2213" i="2" s="1"/>
  <c r="AG2218" i="2"/>
  <c r="AI2218" i="2" s="1"/>
  <c r="AR2218" i="2" s="1"/>
  <c r="AL2218" i="2" a="1"/>
  <c r="AL2218" i="2" s="1"/>
  <c r="AG2219" i="2"/>
  <c r="AI2219" i="2" s="1"/>
  <c r="AR2219" i="2" s="1"/>
  <c r="AL2219" i="2" a="1"/>
  <c r="AL2219" i="2" s="1"/>
  <c r="AG2221" i="2"/>
  <c r="AI2221" i="2" s="1"/>
  <c r="AR2221" i="2" s="1"/>
  <c r="AL2221" i="2" a="1"/>
  <c r="AL2221" i="2" s="1"/>
  <c r="AG2225" i="2"/>
  <c r="AL2225" i="2" a="1"/>
  <c r="AL2225" i="2" s="1"/>
  <c r="AG2227" i="2"/>
  <c r="AI2227" i="2" s="1"/>
  <c r="AR2227" i="2" s="1"/>
  <c r="AL2227" i="2" a="1"/>
  <c r="AL2227" i="2" s="1"/>
  <c r="AG2229" i="2"/>
  <c r="AI2229" i="2" s="1"/>
  <c r="AR2229" i="2" s="1"/>
  <c r="AL2229" i="2" a="1"/>
  <c r="AL2229" i="2" s="1"/>
  <c r="AG2234" i="2"/>
  <c r="AI2234" i="2" s="1"/>
  <c r="AL2234" i="2" a="1"/>
  <c r="AL2234" i="2" s="1"/>
  <c r="AG2236" i="2"/>
  <c r="AL2236" i="2" a="1"/>
  <c r="AL2236" i="2" s="1"/>
  <c r="AG2239" i="2"/>
  <c r="AL2239" i="2" a="1"/>
  <c r="AL2239" i="2" s="1"/>
  <c r="AG2241" i="2"/>
  <c r="AI2241" i="2" s="1"/>
  <c r="AR2241" i="2" s="1"/>
  <c r="AL2241" i="2" a="1"/>
  <c r="AL2241" i="2" s="1"/>
  <c r="AG2244" i="2"/>
  <c r="AI2244" i="2" s="1"/>
  <c r="AR2244" i="2" s="1"/>
  <c r="AL2244" i="2" a="1"/>
  <c r="AL2244" i="2" s="1"/>
  <c r="AG2246" i="2"/>
  <c r="AL2246" i="2" a="1"/>
  <c r="AL2246" i="2" s="1"/>
  <c r="AG2252" i="2"/>
  <c r="AL2252" i="2" a="1"/>
  <c r="AL2252" i="2" s="1"/>
  <c r="AG2253" i="2"/>
  <c r="AI2253" i="2" s="1"/>
  <c r="AR2253" i="2" s="1"/>
  <c r="AL2253" i="2" a="1"/>
  <c r="AL2253" i="2" s="1"/>
  <c r="AG2259" i="2"/>
  <c r="AL2259" i="2" a="1"/>
  <c r="AL2259" i="2" s="1"/>
  <c r="AG2257" i="2"/>
  <c r="AL2257" i="2" a="1"/>
  <c r="AL2257" i="2" s="1"/>
  <c r="AG2261" i="2"/>
  <c r="AI2261" i="2" s="1"/>
  <c r="AR2261" i="2" s="1"/>
  <c r="AL2261" i="2" a="1"/>
  <c r="AL2261" i="2" s="1"/>
  <c r="AG2265" i="2"/>
  <c r="AI2265" i="2" s="1"/>
  <c r="AL2265" i="2" a="1"/>
  <c r="AL2265" i="2" s="1"/>
  <c r="AG2269" i="2"/>
  <c r="AI2269" i="2" s="1"/>
  <c r="AR2269" i="2" s="1"/>
  <c r="AL2269" i="2" a="1"/>
  <c r="AL2269" i="2" s="1"/>
  <c r="AG2271" i="2"/>
  <c r="AL2271" i="2" a="1"/>
  <c r="AL2271" i="2" s="1"/>
  <c r="AG2273" i="2"/>
  <c r="AL2273" i="2" a="1"/>
  <c r="AL2273" i="2" s="1"/>
  <c r="AG2275" i="2"/>
  <c r="AI2275" i="2" s="1"/>
  <c r="AR2275" i="2" s="1"/>
  <c r="AL2275" i="2" a="1"/>
  <c r="AL2275" i="2" s="1"/>
  <c r="AG2277" i="2"/>
  <c r="AI2277" i="2" s="1"/>
  <c r="AR2277" i="2" s="1"/>
  <c r="AL2277" i="2" a="1"/>
  <c r="AL2277" i="2" s="1"/>
  <c r="AG2279" i="2"/>
  <c r="AL2279" i="2" a="1"/>
  <c r="AL2279" i="2" s="1"/>
  <c r="AG2281" i="2"/>
  <c r="AI2281" i="2" s="1"/>
  <c r="AR2281" i="2" s="1"/>
  <c r="AL2281" i="2" a="1"/>
  <c r="AL2281" i="2" s="1"/>
  <c r="AG2285" i="2"/>
  <c r="AI2285" i="2" s="1"/>
  <c r="AR2285" i="2" s="1"/>
  <c r="AL2285" i="2" a="1"/>
  <c r="AL2285" i="2" s="1"/>
  <c r="AG2287" i="2"/>
  <c r="AI2287" i="2" s="1"/>
  <c r="AR2287" i="2" s="1"/>
  <c r="AL2287" i="2" a="1"/>
  <c r="AL2287" i="2" s="1"/>
  <c r="AG2291" i="2"/>
  <c r="AL2291" i="2" a="1"/>
  <c r="AL2291" i="2" s="1"/>
  <c r="AG2293" i="2"/>
  <c r="AI2293" i="2" s="1"/>
  <c r="AR2293" i="2" s="1"/>
  <c r="AL2293" i="2" a="1"/>
  <c r="AL2293" i="2" s="1"/>
  <c r="AG2295" i="2"/>
  <c r="AI2295" i="2" s="1"/>
  <c r="AR2295" i="2" s="1"/>
  <c r="AL2295" i="2" a="1"/>
  <c r="AL2295" i="2" s="1"/>
  <c r="AG2299" i="2"/>
  <c r="AI2299" i="2" s="1"/>
  <c r="AR2299" i="2" s="1"/>
  <c r="AL2299" i="2" a="1"/>
  <c r="AL2299" i="2" s="1"/>
  <c r="AG2300" i="2"/>
  <c r="AL2300" i="2" a="1"/>
  <c r="AL2300" i="2" s="1"/>
  <c r="AG2302" i="2"/>
  <c r="AI2302" i="2" s="1"/>
  <c r="AL2302" i="2" a="1"/>
  <c r="AL2302" i="2" s="1"/>
  <c r="AG2304" i="2"/>
  <c r="AI2304" i="2" s="1"/>
  <c r="AL2304" i="2" a="1"/>
  <c r="AL2304" i="2" s="1"/>
  <c r="AG2297" i="2"/>
  <c r="AL2297" i="2" a="1"/>
  <c r="AL2297" i="2" s="1"/>
  <c r="AG2308" i="2"/>
  <c r="AL2308" i="2" a="1"/>
  <c r="AL2308" i="2" s="1"/>
  <c r="AG2310" i="2"/>
  <c r="AI2310" i="2" s="1"/>
  <c r="AR2310" i="2" s="1"/>
  <c r="AL2310" i="2" a="1"/>
  <c r="AL2310" i="2" s="1"/>
  <c r="AG2311" i="2"/>
  <c r="AI2311" i="2" s="1"/>
  <c r="AR2311" i="2" s="1"/>
  <c r="AL2311" i="2" a="1"/>
  <c r="AL2311" i="2" s="1"/>
  <c r="AG2313" i="2"/>
  <c r="AI2313" i="2" s="1"/>
  <c r="AL2313" i="2" a="1"/>
  <c r="AL2313" i="2" s="1"/>
  <c r="AG2315" i="2"/>
  <c r="AL2315" i="2" a="1"/>
  <c r="AL2315" i="2" s="1"/>
  <c r="AG2317" i="2"/>
  <c r="AI2317" i="2" s="1"/>
  <c r="AR2317" i="2" s="1"/>
  <c r="AL2317" i="2" a="1"/>
  <c r="AL2317" i="2" s="1"/>
  <c r="AG2319" i="2"/>
  <c r="AI2319" i="2" s="1"/>
  <c r="AR2319" i="2" s="1"/>
  <c r="AL2319" i="2" a="1"/>
  <c r="AL2319" i="2" s="1"/>
  <c r="AG2321" i="2"/>
  <c r="AI2321" i="2" s="1"/>
  <c r="AR2321" i="2" s="1"/>
  <c r="AL2321" i="2" a="1"/>
  <c r="AL2321" i="2" s="1"/>
  <c r="AG2323" i="2"/>
  <c r="AL2323" i="2" a="1"/>
  <c r="AL2323" i="2" s="1"/>
  <c r="AG2327" i="2"/>
  <c r="AI2327" i="2" s="1"/>
  <c r="AR2327" i="2" s="1"/>
  <c r="AL2327" i="2" a="1"/>
  <c r="AL2327" i="2" s="1"/>
  <c r="AG2326" i="2"/>
  <c r="AI2326" i="2" s="1"/>
  <c r="AR2326" i="2" s="1"/>
  <c r="AL2326" i="2" a="1"/>
  <c r="AL2326" i="2" s="1"/>
  <c r="AG2331" i="2"/>
  <c r="AI2331" i="2" s="1"/>
  <c r="AR2331" i="2" s="1"/>
  <c r="AL2331" i="2" a="1"/>
  <c r="AL2331" i="2" s="1"/>
  <c r="AG2333" i="2"/>
  <c r="AL2333" i="2" a="1"/>
  <c r="AL2333" i="2" s="1"/>
  <c r="AG2335" i="2"/>
  <c r="AI2335" i="2" s="1"/>
  <c r="AL2335" i="2" a="1"/>
  <c r="AL2335" i="2" s="1"/>
  <c r="AG2337" i="2"/>
  <c r="AI2337" i="2" s="1"/>
  <c r="AL2337" i="2" a="1"/>
  <c r="AL2337" i="2" s="1"/>
  <c r="AG2339" i="2"/>
  <c r="AI2339" i="2" s="1"/>
  <c r="AR2339" i="2" s="1"/>
  <c r="AL2339" i="2" a="1"/>
  <c r="AL2339" i="2" s="1"/>
  <c r="AG2340" i="2"/>
  <c r="AL2340" i="2" a="1"/>
  <c r="AL2340" i="2" s="1"/>
  <c r="AG2343" i="2"/>
  <c r="AI2343" i="2" s="1"/>
  <c r="AR2343" i="2" s="1"/>
  <c r="AL2343" i="2" a="1"/>
  <c r="AL2343" i="2" s="1"/>
  <c r="AG2346" i="2"/>
  <c r="AI2346" i="2" s="1"/>
  <c r="AL2346" i="2" a="1"/>
  <c r="AL2346" i="2" s="1"/>
  <c r="AG2345" i="2"/>
  <c r="AI2345" i="2" s="1"/>
  <c r="AR2345" i="2" s="1"/>
  <c r="AL2345" i="2" a="1"/>
  <c r="AL2345" i="2" s="1"/>
  <c r="AG2351" i="2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7" i="2"/>
  <c r="AI2357" i="2" s="1"/>
  <c r="AR2357" i="2" s="1"/>
  <c r="AL2357" i="2" a="1"/>
  <c r="AL2357" i="2" s="1"/>
  <c r="AG2359" i="2"/>
  <c r="AL2359" i="2" a="1"/>
  <c r="AL2359" i="2" s="1"/>
  <c r="AG2361" i="2"/>
  <c r="AI2361" i="2" s="1"/>
  <c r="AR2361" i="2" s="1"/>
  <c r="AL2361" i="2" a="1"/>
  <c r="AL2361" i="2" s="1"/>
  <c r="AG2363" i="2"/>
  <c r="AI2363" i="2" s="1"/>
  <c r="AR2363" i="2" s="1"/>
  <c r="AL2363" i="2" a="1"/>
  <c r="AL2363" i="2" s="1"/>
  <c r="AG2365" i="2"/>
  <c r="AI2365" i="2" s="1"/>
  <c r="AR2365" i="2" s="1"/>
  <c r="AL2365" i="2" a="1"/>
  <c r="AL2365" i="2" s="1"/>
  <c r="AG2368" i="2"/>
  <c r="AL2368" i="2" a="1"/>
  <c r="AL2368" i="2" s="1"/>
  <c r="AG2370" i="2"/>
  <c r="AI2370" i="2" s="1"/>
  <c r="AR2370" i="2" s="1"/>
  <c r="AL2370" i="2" a="1"/>
  <c r="AL2370" i="2" s="1"/>
  <c r="AG2371" i="2"/>
  <c r="AI2371" i="2" s="1"/>
  <c r="AR2371" i="2" s="1"/>
  <c r="AL2371" i="2" a="1"/>
  <c r="AL2371" i="2" s="1"/>
  <c r="AG2373" i="2"/>
  <c r="AI2373" i="2" s="1"/>
  <c r="AR2373" i="2" s="1"/>
  <c r="AL2373" i="2" a="1"/>
  <c r="AL2373" i="2" s="1"/>
  <c r="AG2375" i="2"/>
  <c r="AL2375" i="2" a="1"/>
  <c r="AL2375" i="2" s="1"/>
  <c r="AG2377" i="2"/>
  <c r="AI2377" i="2" s="1"/>
  <c r="AR2377" i="2" s="1"/>
  <c r="AL2377" i="2" a="1"/>
  <c r="AL2377" i="2" s="1"/>
  <c r="AG2381" i="2"/>
  <c r="AI2381" i="2" s="1"/>
  <c r="AL2381" i="2" a="1"/>
  <c r="AL2381" i="2" s="1"/>
  <c r="AG2384" i="2"/>
  <c r="AI2384" i="2" s="1"/>
  <c r="AR2384" i="2" s="1"/>
  <c r="AL2384" i="2" a="1"/>
  <c r="AL2384" i="2" s="1"/>
  <c r="AG2387" i="2"/>
  <c r="AL2387" i="2" a="1"/>
  <c r="AL2387" i="2" s="1"/>
  <c r="AG2389" i="2"/>
  <c r="AI2389" i="2" s="1"/>
  <c r="AR2389" i="2" s="1"/>
  <c r="AL2389" i="2" a="1"/>
  <c r="AL2389" i="2" s="1"/>
  <c r="AG2391" i="2"/>
  <c r="AI2391" i="2" s="1"/>
  <c r="AR2391" i="2" s="1"/>
  <c r="AL2391" i="2" a="1"/>
  <c r="AL2391" i="2" s="1"/>
  <c r="AG2395" i="2"/>
  <c r="AI2395" i="2" s="1"/>
  <c r="AR2395" i="2" s="1"/>
  <c r="AL2395" i="2" a="1"/>
  <c r="AL2395" i="2" s="1"/>
  <c r="AG2397" i="2"/>
  <c r="AL2397" i="2" a="1"/>
  <c r="AL2397" i="2" s="1"/>
  <c r="AG2399" i="2"/>
  <c r="AI2399" i="2" s="1"/>
  <c r="AR2399" i="2" s="1"/>
  <c r="AL2399" i="2" a="1"/>
  <c r="AL2399" i="2" s="1"/>
  <c r="AG2403" i="2"/>
  <c r="AI2403" i="2" s="1"/>
  <c r="AR2403" i="2" s="1"/>
  <c r="AL2403" i="2" a="1"/>
  <c r="AL2403" i="2" s="1"/>
  <c r="AG2406" i="2"/>
  <c r="AI2406" i="2" s="1"/>
  <c r="AR2406" i="2" s="1"/>
  <c r="AL2406" i="2" a="1"/>
  <c r="AL2406" i="2" s="1"/>
  <c r="AG2409" i="2"/>
  <c r="AL2409" i="2" a="1"/>
  <c r="AL2409" i="2" s="1"/>
  <c r="AG2414" i="2"/>
  <c r="AI2414" i="2" s="1"/>
  <c r="AR2414" i="2" s="1"/>
  <c r="AL2414" i="2" a="1"/>
  <c r="AL2414" i="2" s="1"/>
  <c r="AG2419" i="2"/>
  <c r="AI2419" i="2" s="1"/>
  <c r="AR2419" i="2" s="1"/>
  <c r="AL2419" i="2" a="1"/>
  <c r="AL2419" i="2" s="1"/>
  <c r="AG2421" i="2"/>
  <c r="AI2421" i="2" s="1"/>
  <c r="AR2421" i="2" s="1"/>
  <c r="AL2421" i="2" a="1"/>
  <c r="AL2421" i="2" s="1"/>
  <c r="AG2425" i="2"/>
  <c r="AL2425" i="2" a="1"/>
  <c r="AL2425" i="2" s="1"/>
  <c r="AG2427" i="2"/>
  <c r="AL2427" i="2" a="1"/>
  <c r="AL2427" i="2" s="1"/>
  <c r="AG2431" i="2"/>
  <c r="AI2431" i="2" s="1"/>
  <c r="AR2431" i="2" s="1"/>
  <c r="AL2431" i="2" a="1"/>
  <c r="AL2431" i="2" s="1"/>
  <c r="AG2433" i="2"/>
  <c r="AI2433" i="2" s="1"/>
  <c r="AR2433" i="2" s="1"/>
  <c r="AL2433" i="2" a="1"/>
  <c r="AL2433" i="2" s="1"/>
  <c r="AG2435" i="2"/>
  <c r="AL2435" i="2" a="1"/>
  <c r="AL2435" i="2" s="1"/>
  <c r="AG2440" i="2"/>
  <c r="AI2440" i="2" s="1"/>
  <c r="AR2440" i="2" s="1"/>
  <c r="AL2440" i="2" a="1"/>
  <c r="AL2440" i="2" s="1"/>
  <c r="AG2441" i="2"/>
  <c r="AI2441" i="2" s="1"/>
  <c r="AR2441" i="2" s="1"/>
  <c r="AL2441" i="2" a="1"/>
  <c r="AL2441" i="2" s="1"/>
  <c r="AG2443" i="2"/>
  <c r="AI2443" i="2" s="1"/>
  <c r="AR2443" i="2" s="1"/>
  <c r="AL2443" i="2" a="1"/>
  <c r="AL2443" i="2" s="1"/>
  <c r="AG2445" i="2"/>
  <c r="AL2445" i="2" a="1"/>
  <c r="AL2445" i="2" s="1"/>
  <c r="AG2446" i="2"/>
  <c r="AL2446" i="2" a="1"/>
  <c r="AL2446" i="2" s="1"/>
  <c r="AG2450" i="2"/>
  <c r="AI2450" i="2" s="1"/>
  <c r="AR2450" i="2" s="1"/>
  <c r="AL2450" i="2" a="1"/>
  <c r="AL2450" i="2" s="1"/>
  <c r="AG2451" i="2"/>
  <c r="AI2451" i="2" s="1"/>
  <c r="AL2451" i="2" a="1"/>
  <c r="AL2451" i="2" s="1"/>
  <c r="AG2455" i="2"/>
  <c r="AL2455" i="2" a="1"/>
  <c r="AL2455" i="2" s="1"/>
  <c r="AG2457" i="2"/>
  <c r="AI2457" i="2" s="1"/>
  <c r="AR2457" i="2" s="1"/>
  <c r="AL2457" i="2" a="1"/>
  <c r="AL2457" i="2" s="1"/>
  <c r="AG2461" i="2"/>
  <c r="AI2461" i="2" s="1"/>
  <c r="AL2461" i="2" a="1"/>
  <c r="AL2461" i="2" s="1"/>
  <c r="AG2463" i="2"/>
  <c r="AI2463" i="2" s="1"/>
  <c r="AR2463" i="2" s="1"/>
  <c r="AL2463" i="2" a="1"/>
  <c r="AL2463" i="2" s="1"/>
  <c r="AG2465" i="2"/>
  <c r="AL2465" i="2" a="1"/>
  <c r="AL2465" i="2" s="1"/>
  <c r="AG2467" i="2"/>
  <c r="AI2467" i="2" s="1"/>
  <c r="AL2467" i="2" a="1"/>
  <c r="AL2467" i="2" s="1"/>
  <c r="AG2472" i="2"/>
  <c r="AI2472" i="2" s="1"/>
  <c r="AR2472" i="2" s="1"/>
  <c r="AL2472" i="2" a="1"/>
  <c r="AL2472" i="2" s="1"/>
  <c r="AG2471" i="2"/>
  <c r="AI2471" i="2" s="1"/>
  <c r="AR2471" i="2" s="1"/>
  <c r="AL2471" i="2" a="1"/>
  <c r="AL2471" i="2" s="1"/>
  <c r="AG2477" i="2"/>
  <c r="AL2477" i="2" a="1"/>
  <c r="AL2477" i="2" s="1"/>
  <c r="AG2479" i="2"/>
  <c r="AI2479" i="2" s="1"/>
  <c r="AR2479" i="2" s="1"/>
  <c r="AL2479" i="2" a="1"/>
  <c r="AL2479" i="2" s="1"/>
  <c r="AG2482" i="2"/>
  <c r="AI2482" i="2" s="1"/>
  <c r="AR2482" i="2" s="1"/>
  <c r="AL2482" i="2" a="1"/>
  <c r="AL2482" i="2" s="1"/>
  <c r="AG2486" i="2"/>
  <c r="AI2486" i="2" s="1"/>
  <c r="AR2486" i="2" s="1"/>
  <c r="AL2486" i="2" a="1"/>
  <c r="AL2486" i="2" s="1"/>
  <c r="AG2488" i="2"/>
  <c r="AL2488" i="2" a="1"/>
  <c r="AL2488" i="2" s="1"/>
  <c r="AG2490" i="2"/>
  <c r="AI2490" i="2" s="1"/>
  <c r="AR2490" i="2" s="1"/>
  <c r="AL2490" i="2" a="1"/>
  <c r="AL2490" i="2" s="1"/>
  <c r="AG2493" i="2"/>
  <c r="AI2493" i="2" s="1"/>
  <c r="AR2493" i="2" s="1"/>
  <c r="AL2493" i="2" a="1"/>
  <c r="AL2493" i="2" s="1"/>
  <c r="AG2495" i="2"/>
  <c r="AI2495" i="2" s="1"/>
  <c r="AR2495" i="2" s="1"/>
  <c r="AL2495" i="2" a="1"/>
  <c r="AL2495" i="2" s="1"/>
  <c r="AG2497" i="2"/>
  <c r="AL2497" i="2" a="1"/>
  <c r="AL2497" i="2" s="1"/>
  <c r="AG2502" i="2"/>
  <c r="AI2502" i="2" s="1"/>
  <c r="AR2502" i="2" s="1"/>
  <c r="AL2502" i="2" a="1"/>
  <c r="AL2502" i="2" s="1"/>
  <c r="AG2504" i="2"/>
  <c r="AI2504" i="2" s="1"/>
  <c r="AR2504" i="2" s="1"/>
  <c r="AL2504" i="2" a="1"/>
  <c r="AL2504" i="2" s="1"/>
  <c r="AG2501" i="2"/>
  <c r="AI2501" i="2" s="1"/>
  <c r="AR2501" i="2" s="1"/>
  <c r="AL2501" i="2" a="1"/>
  <c r="AL2501" i="2" s="1"/>
  <c r="AG2508" i="2"/>
  <c r="AL2508" i="2" a="1"/>
  <c r="AL2508" i="2" s="1"/>
  <c r="AG2510" i="2"/>
  <c r="AI2510" i="2" s="1"/>
  <c r="AR2510" i="2" s="1"/>
  <c r="AL2510" i="2" a="1"/>
  <c r="AL2510" i="2" s="1"/>
  <c r="AG2511" i="2"/>
  <c r="AI2511" i="2" s="1"/>
  <c r="AR2511" i="2" s="1"/>
  <c r="AL2511" i="2" a="1"/>
  <c r="AL2511" i="2" s="1"/>
  <c r="AG2513" i="2"/>
  <c r="AI2513" i="2" s="1"/>
  <c r="AR2513" i="2" s="1"/>
  <c r="AL2513" i="2" a="1"/>
  <c r="AL2513" i="2" s="1"/>
  <c r="AG2518" i="2"/>
  <c r="AL2518" i="2" a="1"/>
  <c r="AL2518" i="2" s="1"/>
  <c r="AG2520" i="2"/>
  <c r="AI2520" i="2" s="1"/>
  <c r="AR2520" i="2" s="1"/>
  <c r="AL2520" i="2" a="1"/>
  <c r="AL2520" i="2" s="1"/>
  <c r="AG2515" i="2"/>
  <c r="AI2515" i="2" s="1"/>
  <c r="AR2515" i="2" s="1"/>
  <c r="AL2515" i="2" a="1"/>
  <c r="AL2515" i="2" s="1"/>
  <c r="AG2524" i="2"/>
  <c r="AI2524" i="2" s="1"/>
  <c r="AR2524" i="2" s="1"/>
  <c r="AL2524" i="2" a="1"/>
  <c r="AL2524" i="2" s="1"/>
  <c r="AG2526" i="2"/>
  <c r="AL2526" i="2" a="1"/>
  <c r="AL2526" i="2" s="1"/>
  <c r="AG2528" i="2"/>
  <c r="AI2528" i="2" s="1"/>
  <c r="AR2528" i="2" s="1"/>
  <c r="AL2528" i="2" a="1"/>
  <c r="AL2528" i="2" s="1"/>
  <c r="AG2531" i="2"/>
  <c r="AI2531" i="2" s="1"/>
  <c r="AR2531" i="2" s="1"/>
  <c r="AL2531" i="2" a="1"/>
  <c r="AL2531" i="2" s="1"/>
  <c r="AG2533" i="2"/>
  <c r="AI2533" i="2" s="1"/>
  <c r="AR2533" i="2" s="1"/>
  <c r="AL2533" i="2" a="1"/>
  <c r="AL2533" i="2" s="1"/>
  <c r="AG2529" i="2"/>
  <c r="AL2529" i="2" a="1"/>
  <c r="AL2529" i="2" s="1"/>
  <c r="AG2537" i="2"/>
  <c r="AI2537" i="2" s="1"/>
  <c r="AR2537" i="2" s="1"/>
  <c r="AL2537" i="2" a="1"/>
  <c r="AL2537" i="2" s="1"/>
  <c r="AG2540" i="2"/>
  <c r="AI2540" i="2" s="1"/>
  <c r="AR2540" i="2" s="1"/>
  <c r="AL2540" i="2" a="1"/>
  <c r="AL2540" i="2" s="1"/>
  <c r="AG2542" i="2"/>
  <c r="AI2542" i="2" s="1"/>
  <c r="AR2542" i="2" s="1"/>
  <c r="AL2542" i="2" a="1"/>
  <c r="AL2542" i="2" s="1"/>
  <c r="AG2544" i="2"/>
  <c r="AL2544" i="2" a="1"/>
  <c r="AL2544" i="2" s="1"/>
  <c r="AG2546" i="2"/>
  <c r="AI2546" i="2" s="1"/>
  <c r="AR2546" i="2" s="1"/>
  <c r="AL2546" i="2" a="1"/>
  <c r="AL2546" i="2" s="1"/>
  <c r="AG2549" i="2"/>
  <c r="AI2549" i="2" s="1"/>
  <c r="AR2549" i="2" s="1"/>
  <c r="AL2549" i="2" a="1"/>
  <c r="AL2549" i="2" s="1"/>
  <c r="AG2551" i="2"/>
  <c r="AI2551" i="2" s="1"/>
  <c r="AR2551" i="2" s="1"/>
  <c r="AL2551" i="2" a="1"/>
  <c r="AL2551" i="2" s="1"/>
  <c r="AG2554" i="2"/>
  <c r="AL2554" i="2" a="1"/>
  <c r="AL2554" i="2" s="1"/>
  <c r="AG2556" i="2"/>
  <c r="AI2556" i="2" s="1"/>
  <c r="AR2556" i="2" s="1"/>
  <c r="AL2556" i="2" a="1"/>
  <c r="AL2556" i="2" s="1"/>
  <c r="AG2558" i="2"/>
  <c r="AI2558" i="2" s="1"/>
  <c r="AL2558" i="2" a="1"/>
  <c r="AL2558" i="2" s="1"/>
  <c r="AG2560" i="2"/>
  <c r="AI2560" i="2" s="1"/>
  <c r="AR2560" i="2" s="1"/>
  <c r="AL2560" i="2" a="1"/>
  <c r="AL2560" i="2" s="1"/>
  <c r="AG2563" i="2"/>
  <c r="AL2563" i="2" a="1"/>
  <c r="AL2563" i="2" s="1"/>
  <c r="AG2562" i="2"/>
  <c r="AI2562" i="2" s="1"/>
  <c r="AR2562" i="2" s="1"/>
  <c r="AL2562" i="2" a="1"/>
  <c r="AL2562" i="2" s="1"/>
  <c r="AG2566" i="2"/>
  <c r="AI2566" i="2" s="1"/>
  <c r="AR2566" i="2" s="1"/>
  <c r="AL2566" i="2" a="1"/>
  <c r="AL2566" i="2" s="1"/>
  <c r="AG2568" i="2"/>
  <c r="AI2568" i="2" s="1"/>
  <c r="AR2568" i="2" s="1"/>
  <c r="AL2568" i="2" a="1"/>
  <c r="AL2568" i="2" s="1"/>
  <c r="AG2570" i="2"/>
  <c r="AL2570" i="2" a="1"/>
  <c r="AL2570" i="2" s="1"/>
  <c r="AG2574" i="2"/>
  <c r="AI2574" i="2" s="1"/>
  <c r="AR2574" i="2" s="1"/>
  <c r="AL2574" i="2" a="1"/>
  <c r="AL2574" i="2" s="1"/>
  <c r="AG2576" i="2"/>
  <c r="AI2576" i="2" s="1"/>
  <c r="AR2576" i="2" s="1"/>
  <c r="AL2576" i="2" a="1"/>
  <c r="AL2576" i="2" s="1"/>
  <c r="AG2577" i="2"/>
  <c r="AI2577" i="2" s="1"/>
  <c r="AR2577" i="2" s="1"/>
  <c r="AL2577" i="2" a="1"/>
  <c r="AL2577" i="2" s="1"/>
  <c r="AG2583" i="2"/>
  <c r="AL2583" i="2" a="1"/>
  <c r="AL2583" i="2" s="1"/>
  <c r="AG2585" i="2"/>
  <c r="AI2585" i="2" s="1"/>
  <c r="AR2585" i="2" s="1"/>
  <c r="AL2585" i="2" a="1"/>
  <c r="AL2585" i="2" s="1"/>
  <c r="AG2587" i="2"/>
  <c r="AI2587" i="2" s="1"/>
  <c r="AR2587" i="2" s="1"/>
  <c r="AL2587" i="2" a="1"/>
  <c r="AL2587" i="2" s="1"/>
  <c r="AG2589" i="2"/>
  <c r="AI2589" i="2" s="1"/>
  <c r="AR2589" i="2" s="1"/>
  <c r="AL2589" i="2" a="1"/>
  <c r="AL2589" i="2" s="1"/>
  <c r="AG2581" i="2"/>
  <c r="AL2581" i="2" a="1"/>
  <c r="AL2581" i="2" s="1"/>
  <c r="AG2592" i="2"/>
  <c r="AI2592" i="2" s="1"/>
  <c r="AR2592" i="2" s="1"/>
  <c r="AL2592" i="2" a="1"/>
  <c r="AL2592" i="2" s="1"/>
  <c r="AG2599" i="2"/>
  <c r="AI2599" i="2" s="1"/>
  <c r="AR2599" i="2" s="1"/>
  <c r="AL2599" i="2" a="1"/>
  <c r="AL2599" i="2" s="1"/>
  <c r="AG2600" i="2"/>
  <c r="AI2600" i="2" s="1"/>
  <c r="AR2600" i="2" s="1"/>
  <c r="AL2600" i="2" a="1"/>
  <c r="AL2600" i="2" s="1"/>
  <c r="AG2602" i="2"/>
  <c r="AL2602" i="2" a="1"/>
  <c r="AL2602" i="2" s="1"/>
  <c r="AG2608" i="2"/>
  <c r="AI2608" i="2" s="1"/>
  <c r="AR2608" i="2" s="1"/>
  <c r="AL2608" i="2" a="1"/>
  <c r="AL2608" i="2" s="1"/>
  <c r="AG2607" i="2"/>
  <c r="AI2607" i="2" s="1"/>
  <c r="AR2607" i="2" s="1"/>
  <c r="AL2607" i="2" a="1"/>
  <c r="AL2607" i="2" s="1"/>
  <c r="AG2610" i="2"/>
  <c r="AI2610" i="2" s="1"/>
  <c r="AR2610" i="2" s="1"/>
  <c r="AL2610" i="2" a="1"/>
  <c r="AL2610" i="2" s="1"/>
  <c r="AG2614" i="2"/>
  <c r="AL2614" i="2" a="1"/>
  <c r="AL2614" i="2" s="1"/>
  <c r="AG2616" i="2"/>
  <c r="AI2616" i="2" s="1"/>
  <c r="AR2616" i="2" s="1"/>
  <c r="AL2616" i="2" a="1"/>
  <c r="AL2616" i="2" s="1"/>
  <c r="AG2618" i="2"/>
  <c r="AI2618" i="2" s="1"/>
  <c r="AR2618" i="2" s="1"/>
  <c r="AL2618" i="2" a="1"/>
  <c r="AL2618" i="2" s="1"/>
  <c r="AG2623" i="2"/>
  <c r="AI2623" i="2" s="1"/>
  <c r="AR2623" i="2" s="1"/>
  <c r="AL2623" i="2" a="1"/>
  <c r="AL2623" i="2" s="1"/>
  <c r="AG2622" i="2"/>
  <c r="AL2622" i="2" a="1"/>
  <c r="AL2622" i="2" s="1"/>
  <c r="AG2628" i="2"/>
  <c r="AI2628" i="2" s="1"/>
  <c r="AR2628" i="2" s="1"/>
  <c r="AL2628" i="2" a="1"/>
  <c r="AL2628" i="2" s="1"/>
  <c r="AG2626" i="2"/>
  <c r="AI2626" i="2" s="1"/>
  <c r="AL2626" i="2" a="1"/>
  <c r="AL2626" i="2" s="1"/>
  <c r="AG2630" i="2"/>
  <c r="AI2630" i="2" s="1"/>
  <c r="AR2630" i="2" s="1"/>
  <c r="AL2630" i="2" a="1"/>
  <c r="AL2630" i="2" s="1"/>
  <c r="AG2634" i="2"/>
  <c r="AL2634" i="2" a="1"/>
  <c r="AL2634" i="2" s="1"/>
  <c r="AG2636" i="2"/>
  <c r="AI2636" i="2" s="1"/>
  <c r="AR2636" i="2" s="1"/>
  <c r="AL2636" i="2" a="1"/>
  <c r="AL2636" i="2" s="1"/>
  <c r="AG2638" i="2"/>
  <c r="AI2638" i="2" s="1"/>
  <c r="AR2638" i="2" s="1"/>
  <c r="AL2638" i="2" a="1"/>
  <c r="AL2638" i="2" s="1"/>
  <c r="AG2639" i="2"/>
  <c r="AI2639" i="2" s="1"/>
  <c r="AR2639" i="2" s="1"/>
  <c r="AL2639" i="2" a="1"/>
  <c r="AL2639" i="2" s="1"/>
  <c r="AG2642" i="2"/>
  <c r="AL2642" i="2" a="1"/>
  <c r="AL2642" i="2" s="1"/>
  <c r="AG2644" i="2"/>
  <c r="AI2644" i="2" s="1"/>
  <c r="AR2644" i="2" s="1"/>
  <c r="AL2644" i="2" a="1"/>
  <c r="AL2644" i="2" s="1"/>
  <c r="AG2646" i="2"/>
  <c r="AI2646" i="2" s="1"/>
  <c r="AR2646" i="2" s="1"/>
  <c r="AL2646" i="2" a="1"/>
  <c r="AL2646" i="2" s="1"/>
  <c r="AG2649" i="2"/>
  <c r="AI2649" i="2" s="1"/>
  <c r="AR2649" i="2" s="1"/>
  <c r="AL2649" i="2" a="1"/>
  <c r="AL2649" i="2" s="1"/>
  <c r="AG2647" i="2"/>
  <c r="AL2647" i="2" a="1"/>
  <c r="AL2647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I2656" i="2" s="1"/>
  <c r="AR2656" i="2" s="1"/>
  <c r="AL2656" i="2" a="1"/>
  <c r="AL2656" i="2" s="1"/>
  <c r="AG2658" i="2"/>
  <c r="AL2658" i="2" a="1"/>
  <c r="AL2658" i="2" s="1"/>
  <c r="AG2660" i="2"/>
  <c r="AI2660" i="2" s="1"/>
  <c r="AR2660" i="2" s="1"/>
  <c r="AL2660" i="2" a="1"/>
  <c r="AL2660" i="2" s="1"/>
  <c r="AG2662" i="2"/>
  <c r="AI2662" i="2" s="1"/>
  <c r="AR2662" i="2" s="1"/>
  <c r="AL2662" i="2" a="1"/>
  <c r="AL2662" i="2" s="1"/>
  <c r="AG2664" i="2"/>
  <c r="AI2664" i="2" s="1"/>
  <c r="AR2664" i="2" s="1"/>
  <c r="AL2664" i="2" a="1"/>
  <c r="AL2664" i="2" s="1"/>
  <c r="AG2666" i="2"/>
  <c r="AL2666" i="2" a="1"/>
  <c r="AL2666" i="2" s="1"/>
  <c r="AG2672" i="2"/>
  <c r="AI2672" i="2" s="1"/>
  <c r="AR2672" i="2" s="1"/>
  <c r="AL2672" i="2" a="1"/>
  <c r="AL2672" i="2" s="1"/>
  <c r="AG2675" i="2"/>
  <c r="AI2675" i="2" s="1"/>
  <c r="AR2675" i="2" s="1"/>
  <c r="AL2675" i="2" a="1"/>
  <c r="AL2675" i="2" s="1"/>
  <c r="AG2676" i="2"/>
  <c r="AI2676" i="2" s="1"/>
  <c r="AL2676" i="2" a="1"/>
  <c r="AL2676" i="2" s="1"/>
  <c r="AG2678" i="2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L2682" i="2" a="1"/>
  <c r="AL2682" i="2" s="1"/>
  <c r="AG2684" i="2"/>
  <c r="AI2684" i="2" s="1"/>
  <c r="AR2684" i="2" s="1"/>
  <c r="AL2684" i="2" a="1"/>
  <c r="AL2684" i="2" s="1"/>
  <c r="AG2688" i="2"/>
  <c r="AL2688" i="2" a="1"/>
  <c r="AL2688" i="2" s="1"/>
  <c r="AG2690" i="2"/>
  <c r="AI2690" i="2" s="1"/>
  <c r="AR2690" i="2" s="1"/>
  <c r="AL2690" i="2" a="1"/>
  <c r="AL2690" i="2" s="1"/>
  <c r="AG2692" i="2"/>
  <c r="AI2692" i="2" s="1"/>
  <c r="AR2692" i="2" s="1"/>
  <c r="AL2692" i="2" a="1"/>
  <c r="AL2692" i="2" s="1"/>
  <c r="AG2694" i="2"/>
  <c r="AI2694" i="2" s="1"/>
  <c r="AR2694" i="2" s="1"/>
  <c r="AL2694" i="2" a="1"/>
  <c r="AL2694" i="2" s="1"/>
  <c r="AG2696" i="2"/>
  <c r="AL2696" i="2" a="1"/>
  <c r="AL2696" i="2" s="1"/>
  <c r="AG2698" i="2"/>
  <c r="AI2698" i="2" s="1"/>
  <c r="AR2698" i="2" s="1"/>
  <c r="AL2698" i="2" a="1"/>
  <c r="AL2698" i="2" s="1"/>
  <c r="AG2703" i="2"/>
  <c r="AI2703" i="2" s="1"/>
  <c r="AR2703" i="2" s="1"/>
  <c r="AL2703" i="2" a="1"/>
  <c r="AL2703" i="2" s="1"/>
  <c r="AG2704" i="2"/>
  <c r="AI2704" i="2" s="1"/>
  <c r="AR2704" i="2" s="1"/>
  <c r="AL2704" i="2" a="1"/>
  <c r="AL2704" i="2" s="1"/>
  <c r="AG2706" i="2"/>
  <c r="AL2706" i="2" a="1"/>
  <c r="AL2706" i="2" s="1"/>
  <c r="AG2710" i="2"/>
  <c r="AI2710" i="2" s="1"/>
  <c r="AR2710" i="2" s="1"/>
  <c r="AL2710" i="2" a="1"/>
  <c r="AL2710" i="2" s="1"/>
  <c r="AG2712" i="2"/>
  <c r="AI2712" i="2" s="1"/>
  <c r="AR2712" i="2" s="1"/>
  <c r="AL2712" i="2" a="1"/>
  <c r="AL2712" i="2" s="1"/>
  <c r="AG2714" i="2"/>
  <c r="AI2714" i="2" s="1"/>
  <c r="AR2714" i="2" s="1"/>
  <c r="AL2714" i="2" a="1"/>
  <c r="AL2714" i="2" s="1"/>
  <c r="AG2718" i="2"/>
  <c r="AL2718" i="2" a="1"/>
  <c r="AL2718" i="2" s="1"/>
  <c r="AG2720" i="2"/>
  <c r="AL2720" i="2" a="1"/>
  <c r="AL2720" i="2" s="1"/>
  <c r="AG2722" i="2"/>
  <c r="AI2722" i="2" s="1"/>
  <c r="AR2722" i="2" s="1"/>
  <c r="AL2722" i="2" a="1"/>
  <c r="AL2722" i="2" s="1"/>
  <c r="AG2728" i="2"/>
  <c r="AI2728" i="2" s="1"/>
  <c r="AR2728" i="2" s="1"/>
  <c r="AL2728" i="2" a="1"/>
  <c r="AL2728" i="2" s="1"/>
  <c r="AG2730" i="2"/>
  <c r="AL2730" i="2" a="1"/>
  <c r="AL2730" i="2" s="1"/>
  <c r="AG2734" i="2"/>
  <c r="AI2734" i="2" s="1"/>
  <c r="AR2734" i="2" s="1"/>
  <c r="AL2734" i="2" a="1"/>
  <c r="AL2734" i="2" s="1"/>
  <c r="AG2736" i="2"/>
  <c r="AI2736" i="2" s="1"/>
  <c r="AL2736" i="2" a="1"/>
  <c r="AL2736" i="2" s="1"/>
  <c r="AG2739" i="2"/>
  <c r="AI2739" i="2" s="1"/>
  <c r="AR2739" i="2" s="1"/>
  <c r="AL2739" i="2" a="1"/>
  <c r="AL2739" i="2" s="1"/>
  <c r="AL2738" i="2" a="1"/>
  <c r="AL2738" i="2" s="1"/>
  <c r="AL2693" i="2" a="1"/>
  <c r="AL2693" i="2" s="1"/>
  <c r="AL2453" i="2" a="1"/>
  <c r="AL2453" i="2" s="1"/>
  <c r="AL2390" i="2" a="1"/>
  <c r="AL2390" i="2" s="1"/>
  <c r="AL2329" i="2" a="1"/>
  <c r="AL2329" i="2" s="1"/>
  <c r="AL2267" i="2" a="1"/>
  <c r="AL2267" i="2" s="1"/>
  <c r="AL2204" i="2" a="1"/>
  <c r="AL2204" i="2" s="1"/>
  <c r="AL2012" i="2" a="1"/>
  <c r="AL2012" i="2" s="1"/>
  <c r="AG837" i="2"/>
  <c r="AL837" i="2" a="1"/>
  <c r="AL837" i="2" s="1"/>
  <c r="AG839" i="2"/>
  <c r="AI839" i="2" s="1"/>
  <c r="AR839" i="2" s="1"/>
  <c r="AL839" i="2" a="1"/>
  <c r="AL839" i="2" s="1"/>
  <c r="AG849" i="2"/>
  <c r="AI849" i="2" s="1"/>
  <c r="AR849" i="2" s="1"/>
  <c r="AL849" i="2" a="1"/>
  <c r="AL849" i="2" s="1"/>
  <c r="AG851" i="2"/>
  <c r="AI851" i="2" s="1"/>
  <c r="AL851" i="2" a="1"/>
  <c r="AL851" i="2" s="1"/>
  <c r="AG853" i="2"/>
  <c r="AL853" i="2" a="1"/>
  <c r="AL853" i="2" s="1"/>
  <c r="AG864" i="2"/>
  <c r="AI864" i="2" s="1"/>
  <c r="AL864" i="2" a="1"/>
  <c r="AL864" i="2" s="1"/>
  <c r="AG866" i="2"/>
  <c r="AI866" i="2" s="1"/>
  <c r="AR866" i="2" s="1"/>
  <c r="AL866" i="2" a="1"/>
  <c r="AL866" i="2" s="1"/>
  <c r="AG868" i="2"/>
  <c r="AI868" i="2" s="1"/>
  <c r="AR868" i="2" s="1"/>
  <c r="AL868" i="2" a="1"/>
  <c r="AL868" i="2" s="1"/>
  <c r="AG881" i="2"/>
  <c r="AL881" i="2" a="1"/>
  <c r="AL881" i="2" s="1"/>
  <c r="AG883" i="2"/>
  <c r="AI883" i="2" s="1"/>
  <c r="AR883" i="2" s="1"/>
  <c r="AL883" i="2" a="1"/>
  <c r="AL883" i="2" s="1"/>
  <c r="AG885" i="2"/>
  <c r="AI885" i="2" s="1"/>
  <c r="AR885" i="2" s="1"/>
  <c r="AL885" i="2" a="1"/>
  <c r="AL885" i="2" s="1"/>
  <c r="AG890" i="2"/>
  <c r="AI890" i="2" s="1"/>
  <c r="AR890" i="2" s="1"/>
  <c r="AL890" i="2" a="1"/>
  <c r="AL890" i="2" s="1"/>
  <c r="AG893" i="2"/>
  <c r="AL893" i="2" a="1"/>
  <c r="AL893" i="2" s="1"/>
  <c r="AG897" i="2"/>
  <c r="AI897" i="2" s="1"/>
  <c r="AR897" i="2" s="1"/>
  <c r="AL897" i="2" a="1"/>
  <c r="AL897" i="2" s="1"/>
  <c r="AG901" i="2"/>
  <c r="AI901" i="2" s="1"/>
  <c r="AR901" i="2" s="1"/>
  <c r="AL901" i="2" a="1"/>
  <c r="AL901" i="2" s="1"/>
  <c r="AG905" i="2"/>
  <c r="AI905" i="2" s="1"/>
  <c r="AR905" i="2" s="1"/>
  <c r="AL905" i="2" a="1"/>
  <c r="AL905" i="2" s="1"/>
  <c r="AN905" i="2" s="1"/>
  <c r="AG910" i="2"/>
  <c r="AL910" i="2" a="1"/>
  <c r="AL910" i="2" s="1"/>
  <c r="AG906" i="2"/>
  <c r="AI906" i="2" s="1"/>
  <c r="AL906" i="2" a="1"/>
  <c r="AL906" i="2" s="1"/>
  <c r="AG917" i="2"/>
  <c r="AI917" i="2" s="1"/>
  <c r="AR917" i="2" s="1"/>
  <c r="AL917" i="2" a="1"/>
  <c r="AL917" i="2" s="1"/>
  <c r="AG921" i="2"/>
  <c r="AI921" i="2" s="1"/>
  <c r="AR921" i="2" s="1"/>
  <c r="AL921" i="2" a="1"/>
  <c r="AL921" i="2" s="1"/>
  <c r="AG926" i="2"/>
  <c r="AL926" i="2" a="1"/>
  <c r="AL926" i="2" s="1"/>
  <c r="AG927" i="2"/>
  <c r="AL927" i="2" a="1"/>
  <c r="AL927" i="2" s="1"/>
  <c r="AG933" i="2"/>
  <c r="AI933" i="2" s="1"/>
  <c r="AR933" i="2" s="1"/>
  <c r="AL933" i="2" a="1"/>
  <c r="AL933" i="2" s="1"/>
  <c r="AG937" i="2"/>
  <c r="AI937" i="2" s="1"/>
  <c r="AL937" i="2" a="1"/>
  <c r="AL937" i="2" s="1"/>
  <c r="AG941" i="2"/>
  <c r="AL941" i="2" a="1"/>
  <c r="AL941" i="2" s="1"/>
  <c r="AG947" i="2"/>
  <c r="AI947" i="2" s="1"/>
  <c r="AR947" i="2" s="1"/>
  <c r="AL947" i="2" a="1"/>
  <c r="AL947" i="2" s="1"/>
  <c r="AG949" i="2"/>
  <c r="AI949" i="2" s="1"/>
  <c r="AR949" i="2" s="1"/>
  <c r="AL949" i="2" a="1"/>
  <c r="AL949" i="2" s="1"/>
  <c r="AG953" i="2"/>
  <c r="AI953" i="2" s="1"/>
  <c r="AL953" i="2" a="1"/>
  <c r="AL953" i="2" s="1"/>
  <c r="AG956" i="2"/>
  <c r="AL956" i="2" a="1"/>
  <c r="AL956" i="2" s="1"/>
  <c r="AG961" i="2"/>
  <c r="AI961" i="2" s="1"/>
  <c r="AR961" i="2" s="1"/>
  <c r="AL961" i="2" a="1"/>
  <c r="AL961" i="2" s="1"/>
  <c r="AG965" i="2"/>
  <c r="AI965" i="2" s="1"/>
  <c r="AL965" i="2" a="1"/>
  <c r="AL965" i="2" s="1"/>
  <c r="AG969" i="2"/>
  <c r="AI969" i="2" s="1"/>
  <c r="AR969" i="2" s="1"/>
  <c r="AL969" i="2" a="1"/>
  <c r="AL969" i="2" s="1"/>
  <c r="AG973" i="2"/>
  <c r="AL973" i="2" a="1"/>
  <c r="AL973" i="2" s="1"/>
  <c r="AG977" i="2"/>
  <c r="AL977" i="2" a="1"/>
  <c r="AL977" i="2" s="1"/>
  <c r="AG982" i="2"/>
  <c r="AI982" i="2" s="1"/>
  <c r="AL982" i="2" a="1"/>
  <c r="AL982" i="2" s="1"/>
  <c r="AG986" i="2"/>
  <c r="AI986" i="2" s="1"/>
  <c r="AR986" i="2" s="1"/>
  <c r="AL986" i="2" a="1"/>
  <c r="AL986" i="2" s="1"/>
  <c r="AG990" i="2"/>
  <c r="AL990" i="2" a="1"/>
  <c r="AL990" i="2" s="1"/>
  <c r="AG997" i="2"/>
  <c r="AI997" i="2" s="1"/>
  <c r="AR997" i="2" s="1"/>
  <c r="AL997" i="2" a="1"/>
  <c r="AL997" i="2" s="1"/>
  <c r="AG1002" i="2"/>
  <c r="AI1002" i="2" s="1"/>
  <c r="AR1002" i="2" s="1"/>
  <c r="AL1002" i="2" a="1"/>
  <c r="AL1002" i="2" s="1"/>
  <c r="AG1005" i="2"/>
  <c r="AI1005" i="2" s="1"/>
  <c r="AR1005" i="2" s="1"/>
  <c r="AL1005" i="2" a="1"/>
  <c r="AL1005" i="2" s="1"/>
  <c r="AG1009" i="2"/>
  <c r="AL1009" i="2" a="1"/>
  <c r="AL1009" i="2" s="1"/>
  <c r="AG1013" i="2"/>
  <c r="AI1013" i="2" s="1"/>
  <c r="AR1013" i="2" s="1"/>
  <c r="AL1013" i="2" a="1"/>
  <c r="AL1013" i="2" s="1"/>
  <c r="AG1017" i="2"/>
  <c r="AI1017" i="2" s="1"/>
  <c r="AL1017" i="2" a="1"/>
  <c r="AL1017" i="2" s="1"/>
  <c r="AG1019" i="2"/>
  <c r="AI1019" i="2" s="1"/>
  <c r="AL1019" i="2" a="1"/>
  <c r="AL1019" i="2" s="1"/>
  <c r="AG1025" i="2"/>
  <c r="AL1025" i="2" a="1"/>
  <c r="AL1025" i="2" s="1"/>
  <c r="AG1029" i="2"/>
  <c r="AI1029" i="2" s="1"/>
  <c r="AR1029" i="2" s="1"/>
  <c r="AL1029" i="2" a="1"/>
  <c r="AL1029" i="2" s="1"/>
  <c r="AG1033" i="2"/>
  <c r="AI1033" i="2" s="1"/>
  <c r="AR1033" i="2" s="1"/>
  <c r="AL1033" i="2" a="1"/>
  <c r="AL1033" i="2" s="1"/>
  <c r="AG1037" i="2"/>
  <c r="AI1037" i="2" s="1"/>
  <c r="AR1037" i="2" s="1"/>
  <c r="AL1037" i="2" a="1"/>
  <c r="AL1037" i="2" s="1"/>
  <c r="AG1040" i="2"/>
  <c r="AL1040" i="2" a="1"/>
  <c r="AL1040" i="2" s="1"/>
  <c r="AG1045" i="2"/>
  <c r="AI1045" i="2" s="1"/>
  <c r="AR1045" i="2" s="1"/>
  <c r="AL1045" i="2" a="1"/>
  <c r="AL1045" i="2" s="1"/>
  <c r="AG1048" i="2"/>
  <c r="AI1048" i="2" s="1"/>
  <c r="AR1048" i="2" s="1"/>
  <c r="AL1048" i="2" a="1"/>
  <c r="AL1048" i="2" s="1"/>
  <c r="AG1053" i="2"/>
  <c r="AI1053" i="2" s="1"/>
  <c r="AR1053" i="2" s="1"/>
  <c r="AL1053" i="2" a="1"/>
  <c r="AL1053" i="2" s="1"/>
  <c r="AG1057" i="2"/>
  <c r="AL1057" i="2" a="1"/>
  <c r="AL1057" i="2" s="1"/>
  <c r="AG1061" i="2"/>
  <c r="AI1061" i="2" s="1"/>
  <c r="AL1061" i="2" a="1"/>
  <c r="AL1061" i="2" s="1"/>
  <c r="AG1065" i="2"/>
  <c r="AI1065" i="2" s="1"/>
  <c r="AL1065" i="2" a="1"/>
  <c r="AL1065" i="2" s="1"/>
  <c r="AG1069" i="2"/>
  <c r="AI1069" i="2" s="1"/>
  <c r="AR1069" i="2" s="1"/>
  <c r="AL1069" i="2" a="1"/>
  <c r="AL1069" i="2" s="1"/>
  <c r="AG1073" i="2"/>
  <c r="AL1073" i="2" a="1"/>
  <c r="AL1073" i="2" s="1"/>
  <c r="AG1077" i="2"/>
  <c r="AI1077" i="2" s="1"/>
  <c r="AR1077" i="2" s="1"/>
  <c r="AL1077" i="2" a="1"/>
  <c r="AL1077" i="2" s="1"/>
  <c r="AG1081" i="2"/>
  <c r="AI1081" i="2" s="1"/>
  <c r="AL1081" i="2" a="1"/>
  <c r="AL1081" i="2" s="1"/>
  <c r="AG1085" i="2"/>
  <c r="AI1085" i="2" s="1"/>
  <c r="AR1085" i="2" s="1"/>
  <c r="AL1085" i="2" a="1"/>
  <c r="AL1085" i="2" s="1"/>
  <c r="AG1091" i="2"/>
  <c r="AL1091" i="2" a="1"/>
  <c r="AL1091" i="2" s="1"/>
  <c r="AG1095" i="2"/>
  <c r="AI1095" i="2" s="1"/>
  <c r="AR1095" i="2" s="1"/>
  <c r="AL1095" i="2" a="1"/>
  <c r="AL1095" i="2" s="1"/>
  <c r="AG1089" i="2"/>
  <c r="AI1089" i="2" s="1"/>
  <c r="AR1089" i="2" s="1"/>
  <c r="AL1089" i="2" a="1"/>
  <c r="AL1089" i="2" s="1"/>
  <c r="AG1101" i="2"/>
  <c r="AI1101" i="2" s="1"/>
  <c r="AR1101" i="2" s="1"/>
  <c r="AL1101" i="2" a="1"/>
  <c r="AL1101" i="2" s="1"/>
  <c r="AG1105" i="2"/>
  <c r="AL1105" i="2" a="1"/>
  <c r="AL1105" i="2" s="1"/>
  <c r="AG1109" i="2"/>
  <c r="AI1109" i="2" s="1"/>
  <c r="AR1109" i="2" s="1"/>
  <c r="AL1109" i="2" a="1"/>
  <c r="AL1109" i="2" s="1"/>
  <c r="AG1115" i="2"/>
  <c r="AI1115" i="2" s="1"/>
  <c r="AR1115" i="2" s="1"/>
  <c r="AL1115" i="2" a="1"/>
  <c r="AL1115" i="2" s="1"/>
  <c r="AG1111" i="2"/>
  <c r="AI1111" i="2" s="1"/>
  <c r="AR1111" i="2" s="1"/>
  <c r="AL1111" i="2" a="1"/>
  <c r="AL1111" i="2" s="1"/>
  <c r="AG1122" i="2"/>
  <c r="AL1122" i="2" a="1"/>
  <c r="AL1122" i="2" s="1"/>
  <c r="AG1121" i="2"/>
  <c r="AI1121" i="2" s="1"/>
  <c r="AR1121" i="2" s="1"/>
  <c r="AL1121" i="2" a="1"/>
  <c r="AL1121" i="2" s="1"/>
  <c r="AG1130" i="2"/>
  <c r="AI1130" i="2" s="1"/>
  <c r="AR1130" i="2" s="1"/>
  <c r="AL1130" i="2" a="1"/>
  <c r="AL1130" i="2" s="1"/>
  <c r="AG1134" i="2"/>
  <c r="AI1134" i="2" s="1"/>
  <c r="AR1134" i="2" s="1"/>
  <c r="AL1134" i="2" a="1"/>
  <c r="AL1134" i="2" s="1"/>
  <c r="AG1141" i="2"/>
  <c r="AL1141" i="2" a="1"/>
  <c r="AL1141" i="2" s="1"/>
  <c r="AG1144" i="2"/>
  <c r="AI1144" i="2" s="1"/>
  <c r="AR1144" i="2" s="1"/>
  <c r="AL1144" i="2" a="1"/>
  <c r="AL1144" i="2" s="1"/>
  <c r="AG1147" i="2"/>
  <c r="AI1147" i="2" s="1"/>
  <c r="AR1147" i="2" s="1"/>
  <c r="AL1147" i="2" a="1"/>
  <c r="AL1147" i="2" s="1"/>
  <c r="AG1151" i="2"/>
  <c r="AI1151" i="2" s="1"/>
  <c r="AR1151" i="2" s="1"/>
  <c r="AL1151" i="2" a="1"/>
  <c r="AL1151" i="2" s="1"/>
  <c r="AG1157" i="2"/>
  <c r="AL1157" i="2" a="1"/>
  <c r="AL1157" i="2" s="1"/>
  <c r="AG1166" i="2"/>
  <c r="AI1166" i="2" s="1"/>
  <c r="AR1166" i="2" s="1"/>
  <c r="AL1166" i="2" a="1"/>
  <c r="AL1166" i="2" s="1"/>
  <c r="AG1167" i="2"/>
  <c r="AI1167" i="2" s="1"/>
  <c r="AR1167" i="2" s="1"/>
  <c r="AL1167" i="2" a="1"/>
  <c r="AL1167" i="2" s="1"/>
  <c r="AG1170" i="2"/>
  <c r="AI1170" i="2" s="1"/>
  <c r="AR1170" i="2" s="1"/>
  <c r="AL1170" i="2" a="1"/>
  <c r="AL1170" i="2" s="1"/>
  <c r="AG1173" i="2"/>
  <c r="AL1173" i="2" a="1"/>
  <c r="AL1173" i="2" s="1"/>
  <c r="AG1175" i="2"/>
  <c r="AL1175" i="2" a="1"/>
  <c r="AL1175" i="2" s="1"/>
  <c r="AG1177" i="2"/>
  <c r="AI1177" i="2" s="1"/>
  <c r="AL1177" i="2" a="1"/>
  <c r="AL1177" i="2" s="1"/>
  <c r="AG1181" i="2"/>
  <c r="AI1181" i="2" s="1"/>
  <c r="AL1181" i="2" a="1"/>
  <c r="AL1181" i="2" s="1"/>
  <c r="AG1188" i="2"/>
  <c r="AL1188" i="2" a="1"/>
  <c r="AL1188" i="2" s="1"/>
  <c r="AG1191" i="2"/>
  <c r="AL1191" i="2" a="1"/>
  <c r="AL1191" i="2" s="1"/>
  <c r="AG1207" i="2"/>
  <c r="AI1207" i="2" s="1"/>
  <c r="AL1207" i="2" a="1"/>
  <c r="AL1207" i="2" s="1"/>
  <c r="AG1209" i="2"/>
  <c r="AI1209" i="2" s="1"/>
  <c r="AL1209" i="2" a="1"/>
  <c r="AL1209" i="2" s="1"/>
  <c r="AG1213" i="2"/>
  <c r="AL1213" i="2" a="1"/>
  <c r="AL1213" i="2" s="1"/>
  <c r="AG1217" i="2"/>
  <c r="AI1217" i="2" s="1"/>
  <c r="AL1217" i="2" a="1"/>
  <c r="AL1217" i="2" s="1"/>
  <c r="AG1221" i="2"/>
  <c r="AI1221" i="2" s="1"/>
  <c r="AR1221" i="2" s="1"/>
  <c r="AL1221" i="2" a="1"/>
  <c r="AL1221" i="2" s="1"/>
  <c r="AG1231" i="2"/>
  <c r="AI1231" i="2" s="1"/>
  <c r="AR1231" i="2" s="1"/>
  <c r="AL1231" i="2" a="1"/>
  <c r="AL1231" i="2" s="1"/>
  <c r="AG1237" i="2"/>
  <c r="AL1237" i="2" a="1"/>
  <c r="AL1237" i="2" s="1"/>
  <c r="AG1241" i="2"/>
  <c r="AI1241" i="2" s="1"/>
  <c r="AR1241" i="2" s="1"/>
  <c r="AL1241" i="2" a="1"/>
  <c r="AL1241" i="2" s="1"/>
  <c r="AG1245" i="2"/>
  <c r="AI1245" i="2" s="1"/>
  <c r="AR1245" i="2" s="1"/>
  <c r="AL1245" i="2" a="1"/>
  <c r="AL1245" i="2" s="1"/>
  <c r="AG1257" i="2"/>
  <c r="AI1257" i="2" s="1"/>
  <c r="AR1257" i="2" s="1"/>
  <c r="AL1257" i="2" a="1"/>
  <c r="AL1257" i="2" s="1"/>
  <c r="AG1259" i="2"/>
  <c r="AL1259" i="2" a="1"/>
  <c r="AL1259" i="2" s="1"/>
  <c r="AG1265" i="2"/>
  <c r="AI1265" i="2" s="1"/>
  <c r="AL1265" i="2" a="1"/>
  <c r="AL1265" i="2" s="1"/>
  <c r="AG1275" i="2"/>
  <c r="AI1275" i="2" s="1"/>
  <c r="AR1275" i="2" s="1"/>
  <c r="AL1275" i="2" a="1"/>
  <c r="AL1275" i="2" s="1"/>
  <c r="AG1283" i="2"/>
  <c r="AI1283" i="2" s="1"/>
  <c r="AR1283" i="2" s="1"/>
  <c r="AL1283" i="2" a="1"/>
  <c r="AL1283" i="2" s="1"/>
  <c r="AG1289" i="2"/>
  <c r="AL1289" i="2" a="1"/>
  <c r="AL1289" i="2" s="1"/>
  <c r="AG1293" i="2"/>
  <c r="AL1293" i="2" a="1"/>
  <c r="AL1293" i="2" s="1"/>
  <c r="AG1295" i="2"/>
  <c r="AI1295" i="2" s="1"/>
  <c r="AR1295" i="2" s="1"/>
  <c r="AL1295" i="2" a="1"/>
  <c r="AL1295" i="2" s="1"/>
  <c r="AG1298" i="2"/>
  <c r="AI1298" i="2" s="1"/>
  <c r="AR1298" i="2" s="1"/>
  <c r="AL1298" i="2" a="1"/>
  <c r="AL1298" i="2" s="1"/>
  <c r="AG1303" i="2"/>
  <c r="AL1303" i="2" a="1"/>
  <c r="AL1303" i="2" s="1"/>
  <c r="AG1311" i="2"/>
  <c r="AI1311" i="2" s="1"/>
  <c r="AR1311" i="2" s="1"/>
  <c r="AL1311" i="2" a="1"/>
  <c r="AL1311" i="2" s="1"/>
  <c r="AG1317" i="2"/>
  <c r="AI1317" i="2" s="1"/>
  <c r="AR1317" i="2" s="1"/>
  <c r="AL1317" i="2" a="1"/>
  <c r="AL1317" i="2" s="1"/>
  <c r="AG1319" i="2"/>
  <c r="AI1319" i="2" s="1"/>
  <c r="AR1319" i="2" s="1"/>
  <c r="AL1319" i="2" a="1"/>
  <c r="AL1319" i="2" s="1"/>
  <c r="AG1322" i="2"/>
  <c r="AL1322" i="2" a="1"/>
  <c r="AL1322" i="2" s="1"/>
  <c r="AG1326" i="2"/>
  <c r="AI1326" i="2" s="1"/>
  <c r="AR1326" i="2" s="1"/>
  <c r="AL1326" i="2" a="1"/>
  <c r="AL1326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5" i="2"/>
  <c r="AL1335" i="2" a="1"/>
  <c r="AL1335" i="2" s="1"/>
  <c r="AG1338" i="2"/>
  <c r="AI1338" i="2" s="1"/>
  <c r="AR1338" i="2" s="1"/>
  <c r="AL1338" i="2" a="1"/>
  <c r="AL1338" i="2" s="1"/>
  <c r="AG1342" i="2"/>
  <c r="AI1342" i="2" s="1"/>
  <c r="AR1342" i="2" s="1"/>
  <c r="AL1342" i="2" a="1"/>
  <c r="AL1342" i="2" s="1"/>
  <c r="AG1344" i="2"/>
  <c r="AI1344" i="2" s="1"/>
  <c r="AR1344" i="2" s="1"/>
  <c r="AL1344" i="2" a="1"/>
  <c r="AL1344" i="2" s="1"/>
  <c r="AG1348" i="2"/>
  <c r="AL1348" i="2" a="1"/>
  <c r="AL1348" i="2" s="1"/>
  <c r="AG1350" i="2"/>
  <c r="AI1350" i="2" s="1"/>
  <c r="AR1350" i="2" s="1"/>
  <c r="AL1350" i="2" a="1"/>
  <c r="AL1350" i="2" s="1"/>
  <c r="AG1354" i="2"/>
  <c r="AI1354" i="2" s="1"/>
  <c r="AR1354" i="2" s="1"/>
  <c r="AL1354" i="2" a="1"/>
  <c r="AL1354" i="2" s="1"/>
  <c r="AG1358" i="2"/>
  <c r="AI1358" i="2" s="1"/>
  <c r="AR1358" i="2" s="1"/>
  <c r="AL1358" i="2" a="1"/>
  <c r="AL1358" i="2" s="1"/>
  <c r="AG1360" i="2"/>
  <c r="AL1360" i="2" a="1"/>
  <c r="AL1360" i="2" s="1"/>
  <c r="AG1364" i="2"/>
  <c r="AI1364" i="2" s="1"/>
  <c r="AR1364" i="2" s="1"/>
  <c r="AL1364" i="2" a="1"/>
  <c r="AL1364" i="2" s="1"/>
  <c r="AG1368" i="2"/>
  <c r="AI1368" i="2" s="1"/>
  <c r="AR1368" i="2" s="1"/>
  <c r="AL1368" i="2" a="1"/>
  <c r="AL1368" i="2" s="1"/>
  <c r="AG1371" i="2"/>
  <c r="AI1371" i="2" s="1"/>
  <c r="AR1371" i="2" s="1"/>
  <c r="AL1371" i="2" a="1"/>
  <c r="AL1371" i="2" s="1"/>
  <c r="AG1375" i="2"/>
  <c r="AL1375" i="2" a="1"/>
  <c r="AL1375" i="2" s="1"/>
  <c r="AG1379" i="2"/>
  <c r="AI1379" i="2" s="1"/>
  <c r="AR1379" i="2" s="1"/>
  <c r="AL1379" i="2" a="1"/>
  <c r="AL1379" i="2" s="1"/>
  <c r="AG1383" i="2"/>
  <c r="AI1383" i="2" s="1"/>
  <c r="AR1383" i="2" s="1"/>
  <c r="AL1383" i="2" a="1"/>
  <c r="AL1383" i="2" s="1"/>
  <c r="AG1387" i="2"/>
  <c r="AI1387" i="2" s="1"/>
  <c r="AR1387" i="2" s="1"/>
  <c r="AL1387" i="2" a="1"/>
  <c r="AL1387" i="2" s="1"/>
  <c r="AG1391" i="2"/>
  <c r="AL1391" i="2" a="1"/>
  <c r="AL1391" i="2" s="1"/>
  <c r="AG1395" i="2"/>
  <c r="AI1395" i="2" s="1"/>
  <c r="AR1395" i="2" s="1"/>
  <c r="AL1395" i="2" a="1"/>
  <c r="AL1395" i="2" s="1"/>
  <c r="AG1399" i="2"/>
  <c r="AI1399" i="2" s="1"/>
  <c r="AR1399" i="2" s="1"/>
  <c r="AL1399" i="2" a="1"/>
  <c r="AL1399" i="2" s="1"/>
  <c r="AG1403" i="2"/>
  <c r="AI1403" i="2" s="1"/>
  <c r="AR1403" i="2" s="1"/>
  <c r="AL1403" i="2" a="1"/>
  <c r="AL1403" i="2" s="1"/>
  <c r="AG1405" i="2"/>
  <c r="AL1405" i="2" a="1"/>
  <c r="AL1405" i="2" s="1"/>
  <c r="AG1410" i="2"/>
  <c r="AI1410" i="2" s="1"/>
  <c r="AR1410" i="2" s="1"/>
  <c r="AL1410" i="2" a="1"/>
  <c r="AL1410" i="2" s="1"/>
  <c r="AG1416" i="2"/>
  <c r="AI1416" i="2" s="1"/>
  <c r="AR1416" i="2" s="1"/>
  <c r="AL1416" i="2" a="1"/>
  <c r="AL1416" i="2" s="1"/>
  <c r="AG1422" i="2"/>
  <c r="AI1422" i="2" s="1"/>
  <c r="AR1422" i="2" s="1"/>
  <c r="AL1422" i="2" a="1"/>
  <c r="AL1422" i="2" s="1"/>
  <c r="AG1426" i="2"/>
  <c r="AL1426" i="2" a="1"/>
  <c r="AL1426" i="2" s="1"/>
  <c r="AG1430" i="2"/>
  <c r="AI1430" i="2" s="1"/>
  <c r="AR1430" i="2" s="1"/>
  <c r="AL1430" i="2" a="1"/>
  <c r="AL1430" i="2" s="1"/>
  <c r="AG1315" i="2"/>
  <c r="AI1315" i="2" s="1"/>
  <c r="AR1315" i="2" s="1"/>
  <c r="AL1315" i="2" a="1"/>
  <c r="AL1315" i="2" s="1"/>
  <c r="AG1408" i="2"/>
  <c r="AI1408" i="2" s="1"/>
  <c r="AR1408" i="2" s="1"/>
  <c r="AL1408" i="2" a="1"/>
  <c r="AL1408" i="2" s="1"/>
  <c r="AG1437" i="2"/>
  <c r="AL1437" i="2" a="1"/>
  <c r="AL1437" i="2" s="1"/>
  <c r="AG1441" i="2"/>
  <c r="AI1441" i="2" s="1"/>
  <c r="AR1441" i="2" s="1"/>
  <c r="AL1441" i="2" a="1"/>
  <c r="AL1441" i="2" s="1"/>
  <c r="AG1443" i="2"/>
  <c r="AI1443" i="2" s="1"/>
  <c r="AR1443" i="2" s="1"/>
  <c r="AL1443" i="2" a="1"/>
  <c r="AL1443" i="2" s="1"/>
  <c r="AG1444" i="2"/>
  <c r="AI1444" i="2" s="1"/>
  <c r="AR1444" i="2" s="1"/>
  <c r="AL1444" i="2" a="1"/>
  <c r="AL1444" i="2" s="1"/>
  <c r="AG1452" i="2"/>
  <c r="AL1452" i="2" a="1"/>
  <c r="AL1452" i="2" s="1"/>
  <c r="AG1448" i="2"/>
  <c r="AI1448" i="2" s="1"/>
  <c r="AR1448" i="2" s="1"/>
  <c r="AL1448" i="2" a="1"/>
  <c r="AL1448" i="2" s="1"/>
  <c r="AG1457" i="2"/>
  <c r="AI1457" i="2" s="1"/>
  <c r="AR1457" i="2" s="1"/>
  <c r="AL1457" i="2" a="1"/>
  <c r="AL1457" i="2" s="1"/>
  <c r="AG1462" i="2"/>
  <c r="AI1462" i="2" s="1"/>
  <c r="AR1462" i="2" s="1"/>
  <c r="AL1462" i="2" a="1"/>
  <c r="AL1462" i="2" s="1"/>
  <c r="AG1466" i="2"/>
  <c r="AL1466" i="2" a="1"/>
  <c r="AL1466" i="2" s="1"/>
  <c r="AG1471" i="2"/>
  <c r="AI1471" i="2" s="1"/>
  <c r="AR1471" i="2" s="1"/>
  <c r="AL1471" i="2" a="1"/>
  <c r="AL1471" i="2" s="1"/>
  <c r="AG1473" i="2"/>
  <c r="AI1473" i="2" s="1"/>
  <c r="AR1473" i="2" s="1"/>
  <c r="AL1473" i="2" a="1"/>
  <c r="AL1473" i="2" s="1"/>
  <c r="AG1478" i="2"/>
  <c r="AI1478" i="2" s="1"/>
  <c r="AR1478" i="2" s="1"/>
  <c r="AL1478" i="2" a="1"/>
  <c r="AL1478" i="2" s="1"/>
  <c r="AG1483" i="2"/>
  <c r="AL1483" i="2" a="1"/>
  <c r="AL1483" i="2" s="1"/>
  <c r="AG1484" i="2"/>
  <c r="AI1484" i="2" s="1"/>
  <c r="AR1484" i="2" s="1"/>
  <c r="AL1484" i="2" a="1"/>
  <c r="AL1484" i="2" s="1"/>
  <c r="AG1491" i="2"/>
  <c r="AI1491" i="2" s="1"/>
  <c r="AR1491" i="2" s="1"/>
  <c r="AL1491" i="2" a="1"/>
  <c r="AL1491" i="2" s="1"/>
  <c r="AG1495" i="2"/>
  <c r="AI1495" i="2" s="1"/>
  <c r="AR1495" i="2" s="1"/>
  <c r="AL1495" i="2" a="1"/>
  <c r="AL1495" i="2" s="1"/>
  <c r="AG1510" i="2"/>
  <c r="AL1510" i="2" a="1"/>
  <c r="AL1510" i="2" s="1"/>
  <c r="AG1513" i="2"/>
  <c r="AI1513" i="2" s="1"/>
  <c r="AR1513" i="2" s="1"/>
  <c r="AL1513" i="2" a="1"/>
  <c r="AL1513" i="2" s="1"/>
  <c r="AG1517" i="2"/>
  <c r="AI1517" i="2" s="1"/>
  <c r="AR1517" i="2" s="1"/>
  <c r="AL1517" i="2" a="1"/>
  <c r="AL1517" i="2" s="1"/>
  <c r="AG1519" i="2"/>
  <c r="AI1519" i="2" s="1"/>
  <c r="AR1519" i="2" s="1"/>
  <c r="AL1519" i="2" a="1"/>
  <c r="AL1519" i="2" s="1"/>
  <c r="AG1523" i="2"/>
  <c r="AL1523" i="2" a="1"/>
  <c r="AL1523" i="2" s="1"/>
  <c r="AG1526" i="2"/>
  <c r="AI1526" i="2" s="1"/>
  <c r="AR1526" i="2" s="1"/>
  <c r="AL1526" i="2" a="1"/>
  <c r="AL1526" i="2" s="1"/>
  <c r="AG1529" i="2"/>
  <c r="AI1529" i="2" s="1"/>
  <c r="AR1529" i="2" s="1"/>
  <c r="AL1529" i="2" a="1"/>
  <c r="AL1529" i="2" s="1"/>
  <c r="AG1530" i="2"/>
  <c r="AI1530" i="2" s="1"/>
  <c r="AL1530" i="2" a="1"/>
  <c r="AL1530" i="2" s="1"/>
  <c r="AG1533" i="2"/>
  <c r="AL1533" i="2" a="1"/>
  <c r="AL1533" i="2" s="1"/>
  <c r="AG1535" i="2"/>
  <c r="AI1535" i="2" s="1"/>
  <c r="AR1535" i="2" s="1"/>
  <c r="AL1535" i="2" a="1"/>
  <c r="AL1535" i="2" s="1"/>
  <c r="AG1537" i="2"/>
  <c r="AI1537" i="2" s="1"/>
  <c r="AR1537" i="2" s="1"/>
  <c r="AL1537" i="2" a="1"/>
  <c r="AL1537" i="2" s="1"/>
  <c r="AG1541" i="2"/>
  <c r="AI1541" i="2" s="1"/>
  <c r="AR1541" i="2" s="1"/>
  <c r="AL1541" i="2" a="1"/>
  <c r="AL1541" i="2" s="1"/>
  <c r="AG1543" i="2"/>
  <c r="AL1543" i="2" a="1"/>
  <c r="AL1543" i="2" s="1"/>
  <c r="AG1544" i="2"/>
  <c r="AI1544" i="2" s="1"/>
  <c r="AR1544" i="2" s="1"/>
  <c r="AL1544" i="2" a="1"/>
  <c r="AL1544" i="2" s="1"/>
  <c r="AG1548" i="2"/>
  <c r="AI1548" i="2" s="1"/>
  <c r="AR1548" i="2" s="1"/>
  <c r="AL1548" i="2" a="1"/>
  <c r="AL1548" i="2" s="1"/>
  <c r="AG1551" i="2"/>
  <c r="AI1551" i="2" s="1"/>
  <c r="AR1551" i="2" s="1"/>
  <c r="AL1551" i="2" a="1"/>
  <c r="AL1551" i="2" s="1"/>
  <c r="AG1553" i="2"/>
  <c r="AL1553" i="2" a="1"/>
  <c r="AL1553" i="2" s="1"/>
  <c r="AG1557" i="2"/>
  <c r="AI1557" i="2" s="1"/>
  <c r="AR1557" i="2" s="1"/>
  <c r="AL1557" i="2" a="1"/>
  <c r="AL1557" i="2" s="1"/>
  <c r="AG1561" i="2"/>
  <c r="AI1561" i="2" s="1"/>
  <c r="AL1561" i="2" a="1"/>
  <c r="AL1561" i="2" s="1"/>
  <c r="AG1563" i="2"/>
  <c r="AI1563" i="2" s="1"/>
  <c r="AL1563" i="2" a="1"/>
  <c r="AL1563" i="2" s="1"/>
  <c r="AG1568" i="2"/>
  <c r="AL1568" i="2" a="1"/>
  <c r="AL1568" i="2" s="1"/>
  <c r="AG1570" i="2"/>
  <c r="AI1570" i="2" s="1"/>
  <c r="AR1570" i="2" s="1"/>
  <c r="AL1570" i="2" a="1"/>
  <c r="AL1570" i="2" s="1"/>
  <c r="AG1587" i="2"/>
  <c r="AI1587" i="2" s="1"/>
  <c r="AR1587" i="2" s="1"/>
  <c r="AL1587" i="2" a="1"/>
  <c r="AL1587" i="2" s="1"/>
  <c r="AG1591" i="2"/>
  <c r="AI1591" i="2" s="1"/>
  <c r="AR1591" i="2" s="1"/>
  <c r="AL1591" i="2" a="1"/>
  <c r="AL1591" i="2" s="1"/>
  <c r="AG1593" i="2"/>
  <c r="AL1593" i="2" a="1"/>
  <c r="AL1593" i="2" s="1"/>
  <c r="AG1597" i="2"/>
  <c r="AI1597" i="2" s="1"/>
  <c r="AR1597" i="2" s="1"/>
  <c r="AL1597" i="2" a="1"/>
  <c r="AL1597" i="2" s="1"/>
  <c r="AG1601" i="2"/>
  <c r="AI1601" i="2" s="1"/>
  <c r="AR1601" i="2" s="1"/>
  <c r="AL1601" i="2" a="1"/>
  <c r="AL1601" i="2" s="1"/>
  <c r="AG1615" i="2"/>
  <c r="AI1615" i="2" s="1"/>
  <c r="AR1615" i="2" s="1"/>
  <c r="AL1615" i="2" a="1"/>
  <c r="AL1615" i="2" s="1"/>
  <c r="AG1621" i="2"/>
  <c r="AL1621" i="2" a="1"/>
  <c r="AL1621" i="2" s="1"/>
  <c r="AG1623" i="2"/>
  <c r="AI1623" i="2" s="1"/>
  <c r="AR1623" i="2" s="1"/>
  <c r="AL1623" i="2" a="1"/>
  <c r="AL1623" i="2" s="1"/>
  <c r="AG1625" i="2"/>
  <c r="AI1625" i="2" s="1"/>
  <c r="AR1625" i="2" s="1"/>
  <c r="AL1625" i="2" a="1"/>
  <c r="AL1625" i="2" s="1"/>
  <c r="AG1639" i="2"/>
  <c r="AI1639" i="2" s="1"/>
  <c r="AR1639" i="2" s="1"/>
  <c r="AL1639" i="2" a="1"/>
  <c r="AL1639" i="2" s="1"/>
  <c r="AG1643" i="2"/>
  <c r="AL1643" i="2" a="1"/>
  <c r="AL1643" i="2" s="1"/>
  <c r="AG1645" i="2"/>
  <c r="AI1645" i="2" s="1"/>
  <c r="AR1645" i="2" s="1"/>
  <c r="AL1645" i="2" a="1"/>
  <c r="AL1645" i="2" s="1"/>
  <c r="AG1649" i="2"/>
  <c r="AI1649" i="2" s="1"/>
  <c r="AR1649" i="2" s="1"/>
  <c r="AL1649" i="2" a="1"/>
  <c r="AL1649" i="2" s="1"/>
  <c r="AG1651" i="2"/>
  <c r="AI1651" i="2" s="1"/>
  <c r="AR1651" i="2" s="1"/>
  <c r="AL1651" i="2" a="1"/>
  <c r="AL1651" i="2" s="1"/>
  <c r="AG1655" i="2"/>
  <c r="AL1655" i="2" a="1"/>
  <c r="AL1655" i="2" s="1"/>
  <c r="AG1659" i="2"/>
  <c r="AI1659" i="2" s="1"/>
  <c r="AR1659" i="2" s="1"/>
  <c r="AL1659" i="2" a="1"/>
  <c r="AL1659" i="2" s="1"/>
  <c r="AG1661" i="2"/>
  <c r="AI1661" i="2" s="1"/>
  <c r="AR1661" i="2" s="1"/>
  <c r="AL1661" i="2" a="1"/>
  <c r="AL1661" i="2" s="1"/>
  <c r="AG1665" i="2"/>
  <c r="AI1665" i="2" s="1"/>
  <c r="AR1665" i="2" s="1"/>
  <c r="AL1665" i="2" a="1"/>
  <c r="AL1665" i="2" s="1"/>
  <c r="AG1669" i="2"/>
  <c r="AL1669" i="2" a="1"/>
  <c r="AL1669" i="2" s="1"/>
  <c r="AG1671" i="2"/>
  <c r="AI1671" i="2" s="1"/>
  <c r="AR1671" i="2" s="1"/>
  <c r="AL1671" i="2" a="1"/>
  <c r="AL1671" i="2" s="1"/>
  <c r="AG1675" i="2"/>
  <c r="AI1675" i="2" s="1"/>
  <c r="AR1675" i="2" s="1"/>
  <c r="AL1675" i="2" a="1"/>
  <c r="AL1675" i="2" s="1"/>
  <c r="AG1679" i="2"/>
  <c r="AI1679" i="2" s="1"/>
  <c r="AR1679" i="2" s="1"/>
  <c r="AL1679" i="2" a="1"/>
  <c r="AL1679" i="2" s="1"/>
  <c r="AG1683" i="2"/>
  <c r="AL1683" i="2" a="1"/>
  <c r="AL1683" i="2" s="1"/>
  <c r="AG1685" i="2"/>
  <c r="AI1685" i="2" s="1"/>
  <c r="AR1685" i="2" s="1"/>
  <c r="AL1685" i="2" a="1"/>
  <c r="AL1685" i="2" s="1"/>
  <c r="AG1690" i="2"/>
  <c r="AI1690" i="2" s="1"/>
  <c r="AR1690" i="2" s="1"/>
  <c r="AL1690" i="2" a="1"/>
  <c r="AL1690" i="2" s="1"/>
  <c r="AG1693" i="2"/>
  <c r="AI1693" i="2" s="1"/>
  <c r="AR1693" i="2" s="1"/>
  <c r="AL1693" i="2" a="1"/>
  <c r="AL1693" i="2" s="1"/>
  <c r="AG1697" i="2"/>
  <c r="AL1697" i="2" a="1"/>
  <c r="AL1697" i="2" s="1"/>
  <c r="AG1701" i="2"/>
  <c r="AI1701" i="2" s="1"/>
  <c r="AL1701" i="2" a="1"/>
  <c r="AL1701" i="2" s="1"/>
  <c r="AG1707" i="2"/>
  <c r="AI1707" i="2" s="1"/>
  <c r="AR1707" i="2" s="1"/>
  <c r="AL1707" i="2" a="1"/>
  <c r="AL1707" i="2" s="1"/>
  <c r="AG1711" i="2"/>
  <c r="AI1711" i="2" s="1"/>
  <c r="AR1711" i="2" s="1"/>
  <c r="AL1711" i="2" a="1"/>
  <c r="AL1711" i="2" s="1"/>
  <c r="AG1715" i="2"/>
  <c r="AL1715" i="2" a="1"/>
  <c r="AL1715" i="2" s="1"/>
  <c r="AG1717" i="2"/>
  <c r="AI1717" i="2" s="1"/>
  <c r="AR1717" i="2" s="1"/>
  <c r="AL1717" i="2" a="1"/>
  <c r="AL1717" i="2" s="1"/>
  <c r="AG1721" i="2"/>
  <c r="AI1721" i="2" s="1"/>
  <c r="AR1721" i="2" s="1"/>
  <c r="AL1721" i="2" a="1"/>
  <c r="AL1721" i="2" s="1"/>
  <c r="AG1725" i="2"/>
  <c r="AI1725" i="2" s="1"/>
  <c r="AL1725" i="2" a="1"/>
  <c r="AL1725" i="2" s="1"/>
  <c r="AG1727" i="2"/>
  <c r="AL1727" i="2" a="1"/>
  <c r="AL1727" i="2" s="1"/>
  <c r="AG1731" i="2"/>
  <c r="AI1731" i="2" s="1"/>
  <c r="AR1731" i="2" s="1"/>
  <c r="AL1731" i="2" a="1"/>
  <c r="AL1731" i="2" s="1"/>
  <c r="AG1733" i="2"/>
  <c r="AI1733" i="2" s="1"/>
  <c r="AR1733" i="2" s="1"/>
  <c r="AL1733" i="2" a="1"/>
  <c r="AL1733" i="2" s="1"/>
  <c r="AG1735" i="2"/>
  <c r="AI1735" i="2" s="1"/>
  <c r="AR1735" i="2" s="1"/>
  <c r="AL1735" i="2" a="1"/>
  <c r="AL1735" i="2" s="1"/>
  <c r="AG1737" i="2"/>
  <c r="AL1737" i="2" a="1"/>
  <c r="AL1737" i="2" s="1"/>
  <c r="AG1739" i="2"/>
  <c r="AI1739" i="2" s="1"/>
  <c r="AR1739" i="2" s="1"/>
  <c r="AL1739" i="2" a="1"/>
  <c r="AL1739" i="2" s="1"/>
  <c r="AG1741" i="2"/>
  <c r="AI1741" i="2" s="1"/>
  <c r="AL1741" i="2" a="1"/>
  <c r="AL1741" i="2" s="1"/>
  <c r="AG1745" i="2"/>
  <c r="AI1745" i="2" s="1"/>
  <c r="AR1745" i="2" s="1"/>
  <c r="AL1745" i="2" a="1"/>
  <c r="AL1745" i="2" s="1"/>
  <c r="AG1783" i="2"/>
  <c r="AL1783" i="2" a="1"/>
  <c r="AL1783" i="2" s="1"/>
  <c r="AG1978" i="2"/>
  <c r="AI1978" i="2" s="1"/>
  <c r="AR1978" i="2" s="1"/>
  <c r="AL1978" i="2" a="1"/>
  <c r="AL1978" i="2" s="1"/>
  <c r="AL2686" i="2" a="1"/>
  <c r="AL2686" i="2" s="1"/>
  <c r="AL2594" i="2" a="1"/>
  <c r="AL2594" i="2" s="1"/>
  <c r="AL2550" i="2" a="1"/>
  <c r="AL2550" i="2" s="1"/>
  <c r="AL2442" i="2" a="1"/>
  <c r="AL2442" i="2" s="1"/>
  <c r="AL2382" i="2" a="1"/>
  <c r="AL2382" i="2" s="1"/>
  <c r="AL2256" i="2" a="1"/>
  <c r="AL2256" i="2" s="1"/>
  <c r="AL2196" i="2" a="1"/>
  <c r="AL2196" i="2" s="1"/>
  <c r="AL2133" i="2" a="1"/>
  <c r="AL2133" i="2" s="1"/>
  <c r="AL2070" i="2" a="1"/>
  <c r="AL2070" i="2" s="1"/>
  <c r="AL2000" i="2" a="1"/>
  <c r="AL2000" i="2" s="1"/>
  <c r="AL1612" i="2" a="1"/>
  <c r="AL1612" i="2" s="1"/>
  <c r="AG2763" i="2"/>
  <c r="AI2763" i="2" s="1"/>
  <c r="AL2763" i="2" a="1"/>
  <c r="AL2763" i="2" s="1"/>
  <c r="AG2767" i="2"/>
  <c r="AI2767" i="2" s="1"/>
  <c r="AR2767" i="2" s="1"/>
  <c r="AL2767" i="2" a="1"/>
  <c r="AL2767" i="2" s="1"/>
  <c r="AG2775" i="2"/>
  <c r="AI2775" i="2" s="1"/>
  <c r="AR2775" i="2" s="1"/>
  <c r="AL2775" i="2" a="1"/>
  <c r="AL2775" i="2" s="1"/>
  <c r="AG2781" i="2"/>
  <c r="AI2781" i="2" s="1"/>
  <c r="AL2781" i="2" a="1"/>
  <c r="AL2781" i="2" s="1"/>
  <c r="AG2787" i="2"/>
  <c r="AI2787" i="2" s="1"/>
  <c r="AR2787" i="2" s="1"/>
  <c r="AL2787" i="2" a="1"/>
  <c r="AL2787" i="2" s="1"/>
  <c r="AG2795" i="2"/>
  <c r="AI2795" i="2" s="1"/>
  <c r="AR2795" i="2" s="1"/>
  <c r="AL2795" i="2" a="1"/>
  <c r="AL2795" i="2" s="1"/>
  <c r="AG2813" i="2"/>
  <c r="AI2813" i="2" s="1"/>
  <c r="AL2813" i="2" a="1"/>
  <c r="AL2813" i="2" s="1"/>
  <c r="AG2825" i="2"/>
  <c r="AI2825" i="2" s="1"/>
  <c r="AR2825" i="2" s="1"/>
  <c r="AL2825" i="2" a="1"/>
  <c r="AL2825" i="2" s="1"/>
  <c r="AG2827" i="2"/>
  <c r="AI2827" i="2" s="1"/>
  <c r="AR2827" i="2" s="1"/>
  <c r="AL2827" i="2" a="1"/>
  <c r="AL2827" i="2" s="1"/>
  <c r="AL3213" i="2" a="1"/>
  <c r="AL3213" i="2" s="1"/>
  <c r="AL3197" i="2" a="1"/>
  <c r="AL3197" i="2" s="1"/>
  <c r="AL3192" i="2" a="1"/>
  <c r="AL3192" i="2" s="1"/>
  <c r="AL3183" i="2" a="1"/>
  <c r="AL3183" i="2" s="1"/>
  <c r="AL3174" i="2" a="1"/>
  <c r="AL3174" i="2" s="1"/>
  <c r="AL3169" i="2" a="1"/>
  <c r="AL3169" i="2" s="1"/>
  <c r="AL3160" i="2" a="1"/>
  <c r="AL3160" i="2" s="1"/>
  <c r="AL3151" i="2" a="1"/>
  <c r="AL3151" i="2" s="1"/>
  <c r="AL3142" i="2" a="1"/>
  <c r="AL3142" i="2" s="1"/>
  <c r="AL3128" i="2" a="1"/>
  <c r="AL3128" i="2" s="1"/>
  <c r="AL3110" i="2" a="1"/>
  <c r="AL3110" i="2" s="1"/>
  <c r="AL3105" i="2" a="1"/>
  <c r="AL3105" i="2" s="1"/>
  <c r="AL3096" i="2" a="1"/>
  <c r="AL3096" i="2" s="1"/>
  <c r="AL3090" i="2" a="1"/>
  <c r="AL3090" i="2" s="1"/>
  <c r="AL3084" i="2" a="1"/>
  <c r="AL3084" i="2" s="1"/>
  <c r="AL3073" i="2" a="1"/>
  <c r="AL3073" i="2" s="1"/>
  <c r="AL3061" i="2" a="1"/>
  <c r="AL3061" i="2" s="1"/>
  <c r="AL3055" i="2" a="1"/>
  <c r="AL3055" i="2" s="1"/>
  <c r="AL3044" i="2" a="1"/>
  <c r="AL3044" i="2" s="1"/>
  <c r="AL3038" i="2" a="1"/>
  <c r="AL3038" i="2" s="1"/>
  <c r="AL3032" i="2" a="1"/>
  <c r="AL3032" i="2" s="1"/>
  <c r="AL3026" i="2" a="1"/>
  <c r="AL3026" i="2" s="1"/>
  <c r="AL3020" i="2" a="1"/>
  <c r="AL3020" i="2" s="1"/>
  <c r="AL3015" i="2" a="1"/>
  <c r="AL3015" i="2" s="1"/>
  <c r="AL2997" i="2" a="1"/>
  <c r="AL2997" i="2" s="1"/>
  <c r="AL2991" i="2" a="1"/>
  <c r="AL2991" i="2" s="1"/>
  <c r="AL2980" i="2" a="1"/>
  <c r="AL2980" i="2" s="1"/>
  <c r="AL2974" i="2" a="1"/>
  <c r="AL2974" i="2" s="1"/>
  <c r="AL2968" i="2" a="1"/>
  <c r="AL2968" i="2" s="1"/>
  <c r="AL2962" i="2" a="1"/>
  <c r="AL2962" i="2" s="1"/>
  <c r="AL2956" i="2" a="1"/>
  <c r="AL2956" i="2" s="1"/>
  <c r="AL2951" i="2" a="1"/>
  <c r="AL2951" i="2" s="1"/>
  <c r="AL2945" i="2" a="1"/>
  <c r="AL2945" i="2" s="1"/>
  <c r="AL2933" i="2" a="1"/>
  <c r="AL2933" i="2" s="1"/>
  <c r="AL2927" i="2" a="1"/>
  <c r="AL2927" i="2" s="1"/>
  <c r="AL2916" i="2" a="1"/>
  <c r="AL2916" i="2" s="1"/>
  <c r="AL2910" i="2" a="1"/>
  <c r="AL2910" i="2" s="1"/>
  <c r="AL2904" i="2" a="1"/>
  <c r="AL2904" i="2" s="1"/>
  <c r="AL2898" i="2" a="1"/>
  <c r="AL2898" i="2" s="1"/>
  <c r="AL2892" i="2" a="1"/>
  <c r="AL2892" i="2" s="1"/>
  <c r="AL2887" i="2" a="1"/>
  <c r="AL2887" i="2" s="1"/>
  <c r="AL2881" i="2" a="1"/>
  <c r="AL2881" i="2" s="1"/>
  <c r="AL2869" i="2" a="1"/>
  <c r="AL2869" i="2" s="1"/>
  <c r="AL2863" i="2" a="1"/>
  <c r="AL2863" i="2" s="1"/>
  <c r="AL2852" i="2" a="1"/>
  <c r="AL2852" i="2" s="1"/>
  <c r="AL2846" i="2" a="1"/>
  <c r="AL2846" i="2" s="1"/>
  <c r="AL2840" i="2" a="1"/>
  <c r="AL2840" i="2" s="1"/>
  <c r="AL2832" i="2" a="1"/>
  <c r="AL2832" i="2" s="1"/>
  <c r="AL2817" i="2" a="1"/>
  <c r="AL2817" i="2" s="1"/>
  <c r="AL2770" i="2" a="1"/>
  <c r="AL2770" i="2" s="1"/>
  <c r="AL3218" i="2" a="1"/>
  <c r="AL3218" i="2" s="1"/>
  <c r="AL3212" i="2" a="1"/>
  <c r="AL3212" i="2" s="1"/>
  <c r="AL3207" i="2" a="1"/>
  <c r="AL3207" i="2" s="1"/>
  <c r="AL3202" i="2" a="1"/>
  <c r="AL3202" i="2" s="1"/>
  <c r="AL3196" i="2" a="1"/>
  <c r="AL3196" i="2" s="1"/>
  <c r="AL3187" i="2" a="1"/>
  <c r="AL3187" i="2" s="1"/>
  <c r="AL3178" i="2" a="1"/>
  <c r="AL3178" i="2" s="1"/>
  <c r="AL3164" i="2" a="1"/>
  <c r="AL3164" i="2" s="1"/>
  <c r="AL3155" i="2" a="1"/>
  <c r="AL3155" i="2" s="1"/>
  <c r="AL3146" i="2" a="1"/>
  <c r="AL3146" i="2" s="1"/>
  <c r="AL3141" i="2" a="1"/>
  <c r="AL3141" i="2" s="1"/>
  <c r="AL3123" i="2" a="1"/>
  <c r="AL3123" i="2" s="1"/>
  <c r="AL3114" i="2" a="1"/>
  <c r="AL3114" i="2" s="1"/>
  <c r="AL3100" i="2" a="1"/>
  <c r="AL3100" i="2" s="1"/>
  <c r="AL3095" i="2" a="1"/>
  <c r="AL3095" i="2" s="1"/>
  <c r="AL3083" i="2" a="1"/>
  <c r="AL3083" i="2" s="1"/>
  <c r="AL3078" i="2" a="1"/>
  <c r="AL3078" i="2" s="1"/>
  <c r="AL3066" i="2" a="1"/>
  <c r="AL3066" i="2" s="1"/>
  <c r="AL3060" i="2" a="1"/>
  <c r="AL3060" i="2" s="1"/>
  <c r="AL3054" i="2" a="1"/>
  <c r="AL3054" i="2" s="1"/>
  <c r="AL3037" i="2" a="1"/>
  <c r="AL3037" i="2" s="1"/>
  <c r="AL3031" i="2" a="1"/>
  <c r="AL3031" i="2" s="1"/>
  <c r="AL3014" i="2" a="1"/>
  <c r="AL3014" i="2" s="1"/>
  <c r="AL2996" i="2" a="1"/>
  <c r="AL2996" i="2" s="1"/>
  <c r="AL2990" i="2" a="1"/>
  <c r="AL2990" i="2" s="1"/>
  <c r="AL2985" i="2" a="1"/>
  <c r="AL2985" i="2" s="1"/>
  <c r="AL2979" i="2" a="1"/>
  <c r="AL2979" i="2" s="1"/>
  <c r="AL2973" i="2" a="1"/>
  <c r="AL2973" i="2" s="1"/>
  <c r="AL2967" i="2" a="1"/>
  <c r="AL2967" i="2" s="1"/>
  <c r="AL2955" i="2" a="1"/>
  <c r="AL2955" i="2" s="1"/>
  <c r="AL2950" i="2" a="1"/>
  <c r="AL2950" i="2" s="1"/>
  <c r="AL2938" i="2" a="1"/>
  <c r="AL2938" i="2" s="1"/>
  <c r="AL2926" i="2" a="1"/>
  <c r="AL2926" i="2" s="1"/>
  <c r="AL2921" i="2" a="1"/>
  <c r="AL2921" i="2" s="1"/>
  <c r="AL2915" i="2" a="1"/>
  <c r="AL2915" i="2" s="1"/>
  <c r="AL2909" i="2" a="1"/>
  <c r="AL2909" i="2" s="1"/>
  <c r="AL2903" i="2" a="1"/>
  <c r="AL2903" i="2" s="1"/>
  <c r="AL2891" i="2" a="1"/>
  <c r="AL2891" i="2" s="1"/>
  <c r="AL2886" i="2" a="1"/>
  <c r="AL2886" i="2" s="1"/>
  <c r="AL2874" i="2" a="1"/>
  <c r="AL2874" i="2" s="1"/>
  <c r="AL2862" i="2" a="1"/>
  <c r="AL2862" i="2" s="1"/>
  <c r="AL2851" i="2" a="1"/>
  <c r="AL2851" i="2" s="1"/>
  <c r="AL2831" i="2" a="1"/>
  <c r="AL2831" i="2" s="1"/>
  <c r="AL2816" i="2" a="1"/>
  <c r="AL2816" i="2" s="1"/>
  <c r="AL2808" i="2" a="1"/>
  <c r="AL2808" i="2" s="1"/>
  <c r="AL2800" i="2" a="1"/>
  <c r="AL2800" i="2" s="1"/>
  <c r="AL3216" i="2" a="1"/>
  <c r="AL3216" i="2" s="1"/>
  <c r="AL3211" i="2" a="1"/>
  <c r="AL3211" i="2" s="1"/>
  <c r="AL3200" i="2" a="1"/>
  <c r="AL3200" i="2" s="1"/>
  <c r="AL3195" i="2" a="1"/>
  <c r="AL3195" i="2" s="1"/>
  <c r="AL3186" i="2" a="1"/>
  <c r="AL3186" i="2" s="1"/>
  <c r="AL3172" i="2" a="1"/>
  <c r="AL3172" i="2" s="1"/>
  <c r="AL3163" i="2" a="1"/>
  <c r="AL3163" i="2" s="1"/>
  <c r="AL3154" i="2" a="1"/>
  <c r="AL3154" i="2" s="1"/>
  <c r="AL3149" i="2" a="1"/>
  <c r="AL3149" i="2" s="1"/>
  <c r="AL3140" i="2" a="1"/>
  <c r="AL3140" i="2" s="1"/>
  <c r="AL3131" i="2" a="1"/>
  <c r="AL3131" i="2" s="1"/>
  <c r="AL3122" i="2" a="1"/>
  <c r="AL3122" i="2" s="1"/>
  <c r="AL3117" i="2" a="1"/>
  <c r="AL3117" i="2" s="1"/>
  <c r="AL3108" i="2" a="1"/>
  <c r="AL3108" i="2" s="1"/>
  <c r="AL3099" i="2" a="1"/>
  <c r="AL3099" i="2" s="1"/>
  <c r="AL3094" i="2" a="1"/>
  <c r="AL3094" i="2" s="1"/>
  <c r="AL3088" i="2" a="1"/>
  <c r="AL3088" i="2" s="1"/>
  <c r="AL3082" i="2" a="1"/>
  <c r="AL3082" i="2" s="1"/>
  <c r="AL3071" i="2" a="1"/>
  <c r="AL3071" i="2" s="1"/>
  <c r="AL3053" i="2" a="1"/>
  <c r="AL3053" i="2" s="1"/>
  <c r="AL3048" i="2" a="1"/>
  <c r="AL3048" i="2" s="1"/>
  <c r="AL3035" i="2" a="1"/>
  <c r="AL3035" i="2" s="1"/>
  <c r="AL3030" i="2" a="1"/>
  <c r="AL3030" i="2" s="1"/>
  <c r="AL3024" i="2" a="1"/>
  <c r="AL3024" i="2" s="1"/>
  <c r="AL3018" i="2" a="1"/>
  <c r="AL3018" i="2" s="1"/>
  <c r="AL3007" i="2" a="1"/>
  <c r="AL3007" i="2" s="1"/>
  <c r="AL2989" i="2" a="1"/>
  <c r="AL2989" i="2" s="1"/>
  <c r="AL2984" i="2" a="1"/>
  <c r="AL2984" i="2" s="1"/>
  <c r="AL2971" i="2" a="1"/>
  <c r="AL2971" i="2" s="1"/>
  <c r="AL2966" i="2" a="1"/>
  <c r="AL2966" i="2" s="1"/>
  <c r="AL2960" i="2" a="1"/>
  <c r="AL2960" i="2" s="1"/>
  <c r="AL2954" i="2" a="1"/>
  <c r="AL2954" i="2" s="1"/>
  <c r="AL2943" i="2" a="1"/>
  <c r="AL2943" i="2" s="1"/>
  <c r="AL2925" i="2" a="1"/>
  <c r="AL2925" i="2" s="1"/>
  <c r="AL2920" i="2" a="1"/>
  <c r="AL2920" i="2" s="1"/>
  <c r="AL2907" i="2" a="1"/>
  <c r="AL2907" i="2" s="1"/>
  <c r="AL2902" i="2" a="1"/>
  <c r="AL2902" i="2" s="1"/>
  <c r="AL2896" i="2" a="1"/>
  <c r="AL2896" i="2" s="1"/>
  <c r="AL2890" i="2" a="1"/>
  <c r="AL2890" i="2" s="1"/>
  <c r="AL2879" i="2" a="1"/>
  <c r="AL2879" i="2" s="1"/>
  <c r="AL2856" i="2" a="1"/>
  <c r="AL2856" i="2" s="1"/>
  <c r="AL2843" i="2" a="1"/>
  <c r="AL2843" i="2" s="1"/>
  <c r="AL2829" i="2" a="1"/>
  <c r="AL2829" i="2" s="1"/>
  <c r="AL2821" i="2" a="1"/>
  <c r="AL2821" i="2" s="1"/>
  <c r="AL2814" i="2" a="1"/>
  <c r="AL2814" i="2" s="1"/>
  <c r="AL2806" i="2" a="1"/>
  <c r="AL2806" i="2" s="1"/>
  <c r="AL2791" i="2" a="1"/>
  <c r="AL2791" i="2" s="1"/>
  <c r="AL2783" i="2" a="1"/>
  <c r="AL2783" i="2" s="1"/>
  <c r="AL2758" i="2" a="1"/>
  <c r="AL2758" i="2" s="1"/>
  <c r="AG2745" i="2"/>
  <c r="AI2745" i="2" s="1"/>
  <c r="AR2745" i="2" s="1"/>
  <c r="AL2745" i="2" a="1"/>
  <c r="AL2745" i="2" s="1"/>
  <c r="AG2753" i="2"/>
  <c r="AI2753" i="2" s="1"/>
  <c r="AR2753" i="2" s="1"/>
  <c r="AL2753" i="2" a="1"/>
  <c r="AL2753" i="2" s="1"/>
  <c r="AG2756" i="2"/>
  <c r="AI2756" i="2" s="1"/>
  <c r="AR2756" i="2" s="1"/>
  <c r="AL2756" i="2" a="1"/>
  <c r="AL2756" i="2" s="1"/>
  <c r="AG2762" i="2"/>
  <c r="AL2762" i="2" a="1"/>
  <c r="AL2762" i="2" s="1"/>
  <c r="AG2778" i="2"/>
  <c r="AI2778" i="2" s="1"/>
  <c r="AR2778" i="2" s="1"/>
  <c r="AL2778" i="2" a="1"/>
  <c r="AL2778" i="2" s="1"/>
  <c r="AG2790" i="2"/>
  <c r="AI2790" i="2" s="1"/>
  <c r="AR2790" i="2" s="1"/>
  <c r="AL2790" i="2" a="1"/>
  <c r="AL2790" i="2" s="1"/>
  <c r="AG2798" i="2"/>
  <c r="AI2798" i="2" s="1"/>
  <c r="AR2798" i="2" s="1"/>
  <c r="AL2798" i="2" a="1"/>
  <c r="AL2798" i="2" s="1"/>
  <c r="AG2804" i="2"/>
  <c r="AL2804" i="2" a="1"/>
  <c r="AL2804" i="2" s="1"/>
  <c r="AG2807" i="2"/>
  <c r="AI2807" i="2" s="1"/>
  <c r="AR2807" i="2" s="1"/>
  <c r="AL2807" i="2" a="1"/>
  <c r="AL2807" i="2" s="1"/>
  <c r="AG2810" i="2"/>
  <c r="AI2810" i="2" s="1"/>
  <c r="AR2810" i="2" s="1"/>
  <c r="AL2810" i="2" a="1"/>
  <c r="AL2810" i="2" s="1"/>
  <c r="AG2819" i="2"/>
  <c r="AI2819" i="2" s="1"/>
  <c r="AR2819" i="2" s="1"/>
  <c r="AL2819" i="2" a="1"/>
  <c r="AL2819" i="2" s="1"/>
  <c r="AG2822" i="2"/>
  <c r="AL2822" i="2" a="1"/>
  <c r="AL2822" i="2" s="1"/>
  <c r="AG2839" i="2"/>
  <c r="AI2839" i="2" s="1"/>
  <c r="AR2839" i="2" s="1"/>
  <c r="AL2839" i="2" a="1"/>
  <c r="AL2839" i="2" s="1"/>
  <c r="AL3205" i="2" a="1"/>
  <c r="AL3205" i="2" s="1"/>
  <c r="AL3190" i="2" a="1"/>
  <c r="AL3190" i="2" s="1"/>
  <c r="AL3185" i="2" a="1"/>
  <c r="AL3185" i="2" s="1"/>
  <c r="AL3176" i="2" a="1"/>
  <c r="AL3176" i="2" s="1"/>
  <c r="AL3167" i="2" a="1"/>
  <c r="AL3167" i="2" s="1"/>
  <c r="AL3158" i="2" a="1"/>
  <c r="AL3158" i="2" s="1"/>
  <c r="AL3153" i="2" a="1"/>
  <c r="AL3153" i="2" s="1"/>
  <c r="AL3144" i="2" a="1"/>
  <c r="AL3144" i="2" s="1"/>
  <c r="AL3135" i="2" a="1"/>
  <c r="AL3135" i="2" s="1"/>
  <c r="AL3126" i="2" a="1"/>
  <c r="AL3126" i="2" s="1"/>
  <c r="AL3121" i="2" a="1"/>
  <c r="AL3121" i="2" s="1"/>
  <c r="AL3112" i="2" a="1"/>
  <c r="AL3112" i="2" s="1"/>
  <c r="AL3093" i="2" a="1"/>
  <c r="AL3093" i="2" s="1"/>
  <c r="AL3076" i="2" a="1"/>
  <c r="AL3076" i="2" s="1"/>
  <c r="AL3070" i="2" a="1"/>
  <c r="AL3070" i="2" s="1"/>
  <c r="AL3047" i="2" a="1"/>
  <c r="AL3047" i="2" s="1"/>
  <c r="AL3029" i="2" a="1"/>
  <c r="AL3029" i="2" s="1"/>
  <c r="AL3023" i="2" a="1"/>
  <c r="AL3023" i="2" s="1"/>
  <c r="AL3012" i="2" a="1"/>
  <c r="AL3012" i="2" s="1"/>
  <c r="AL3006" i="2" a="1"/>
  <c r="AL3006" i="2" s="1"/>
  <c r="AL3000" i="2" a="1"/>
  <c r="AL3000" i="2" s="1"/>
  <c r="AL2994" i="2" a="1"/>
  <c r="AL2994" i="2" s="1"/>
  <c r="AL2988" i="2" a="1"/>
  <c r="AL2988" i="2" s="1"/>
  <c r="AL2983" i="2" a="1"/>
  <c r="AL2983" i="2" s="1"/>
  <c r="AL2977" i="2" a="1"/>
  <c r="AL2977" i="2" s="1"/>
  <c r="AL2965" i="2" a="1"/>
  <c r="AL2965" i="2" s="1"/>
  <c r="AL2959" i="2" a="1"/>
  <c r="AL2959" i="2" s="1"/>
  <c r="AL2948" i="2" a="1"/>
  <c r="AL2948" i="2" s="1"/>
  <c r="AL2942" i="2" a="1"/>
  <c r="AL2942" i="2" s="1"/>
  <c r="AL2936" i="2" a="1"/>
  <c r="AL2936" i="2" s="1"/>
  <c r="AL2930" i="2" a="1"/>
  <c r="AL2930" i="2" s="1"/>
  <c r="AL2919" i="2" a="1"/>
  <c r="AL2919" i="2" s="1"/>
  <c r="AL2913" i="2" a="1"/>
  <c r="AL2913" i="2" s="1"/>
  <c r="AL2901" i="2" a="1"/>
  <c r="AL2901" i="2" s="1"/>
  <c r="AL2895" i="2" a="1"/>
  <c r="AL2895" i="2" s="1"/>
  <c r="AL2884" i="2" a="1"/>
  <c r="AL2884" i="2" s="1"/>
  <c r="AL2872" i="2" a="1"/>
  <c r="AL2872" i="2" s="1"/>
  <c r="AL2866" i="2" a="1"/>
  <c r="AL2866" i="2" s="1"/>
  <c r="AL2860" i="2" a="1"/>
  <c r="AL2860" i="2" s="1"/>
  <c r="AL2855" i="2" a="1"/>
  <c r="AL2855" i="2" s="1"/>
  <c r="AL2835" i="2" a="1"/>
  <c r="AL2835" i="2" s="1"/>
  <c r="AL2828" i="2" a="1"/>
  <c r="AL2828" i="2" s="1"/>
  <c r="AL2812" i="2" a="1"/>
  <c r="AL2812" i="2" s="1"/>
  <c r="AL2805" i="2" a="1"/>
  <c r="AL2805" i="2" s="1"/>
  <c r="AL2797" i="2" a="1"/>
  <c r="AL2797" i="2" s="1"/>
  <c r="AL2789" i="2" a="1"/>
  <c r="AL2789" i="2" s="1"/>
  <c r="AL2782" i="2" a="1"/>
  <c r="AL2782" i="2" s="1"/>
  <c r="AL2774" i="2" a="1"/>
  <c r="AL2774" i="2" s="1"/>
  <c r="AL2766" i="2" a="1"/>
  <c r="AL2766" i="2" s="1"/>
  <c r="AL3210" i="2" a="1"/>
  <c r="AL3210" i="2" s="1"/>
  <c r="AL3204" i="2" a="1"/>
  <c r="AL3204" i="2" s="1"/>
  <c r="AL3199" i="2" a="1"/>
  <c r="AL3199" i="2" s="1"/>
  <c r="AL3194" i="2" a="1"/>
  <c r="AL3194" i="2" s="1"/>
  <c r="AL3180" i="2" a="1"/>
  <c r="AL3180" i="2" s="1"/>
  <c r="AL3171" i="2" a="1"/>
  <c r="AL3171" i="2" s="1"/>
  <c r="AL3162" i="2" a="1"/>
  <c r="AL3162" i="2" s="1"/>
  <c r="AL3148" i="2" a="1"/>
  <c r="AL3148" i="2" s="1"/>
  <c r="AL3139" i="2" a="1"/>
  <c r="AL3139" i="2" s="1"/>
  <c r="AL3130" i="2" a="1"/>
  <c r="AL3130" i="2" s="1"/>
  <c r="AL3116" i="2" a="1"/>
  <c r="AL3116" i="2" s="1"/>
  <c r="AL3107" i="2" a="1"/>
  <c r="AL3107" i="2" s="1"/>
  <c r="AL3098" i="2" a="1"/>
  <c r="AL3098" i="2" s="1"/>
  <c r="AL3092" i="2" a="1"/>
  <c r="AL3092" i="2" s="1"/>
  <c r="AL3086" i="2" a="1"/>
  <c r="AL3086" i="2" s="1"/>
  <c r="AL3081" i="2" a="1"/>
  <c r="AL3081" i="2" s="1"/>
  <c r="AL3075" i="2" a="1"/>
  <c r="AL3075" i="2" s="1"/>
  <c r="AL3051" i="2" a="1"/>
  <c r="AL3051" i="2" s="1"/>
  <c r="AL3046" i="2" a="1"/>
  <c r="AL3046" i="2" s="1"/>
  <c r="AL3034" i="2" a="1"/>
  <c r="AL3034" i="2" s="1"/>
  <c r="AL3028" i="2" a="1"/>
  <c r="AL3028" i="2" s="1"/>
  <c r="AL3022" i="2" a="1"/>
  <c r="AL3022" i="2" s="1"/>
  <c r="AL3011" i="2" a="1"/>
  <c r="AL3011" i="2" s="1"/>
  <c r="AL3005" i="2" a="1"/>
  <c r="AL3005" i="2" s="1"/>
  <c r="AL2999" i="2" a="1"/>
  <c r="AL2999" i="2" s="1"/>
  <c r="AL2987" i="2" a="1"/>
  <c r="AL2987" i="2" s="1"/>
  <c r="AL2982" i="2" a="1"/>
  <c r="AL2982" i="2" s="1"/>
  <c r="AL2970" i="2" a="1"/>
  <c r="AL2970" i="2" s="1"/>
  <c r="AL2964" i="2" a="1"/>
  <c r="AL2964" i="2" s="1"/>
  <c r="AL2958" i="2" a="1"/>
  <c r="AL2958" i="2" s="1"/>
  <c r="AL2953" i="2" a="1"/>
  <c r="AL2953" i="2" s="1"/>
  <c r="AL2947" i="2" a="1"/>
  <c r="AL2947" i="2" s="1"/>
  <c r="AL2941" i="2" a="1"/>
  <c r="AL2941" i="2" s="1"/>
  <c r="AL2935" i="2" a="1"/>
  <c r="AL2935" i="2" s="1"/>
  <c r="AL2923" i="2" a="1"/>
  <c r="AL2923" i="2" s="1"/>
  <c r="AL2918" i="2" a="1"/>
  <c r="AL2918" i="2" s="1"/>
  <c r="AL2906" i="2" a="1"/>
  <c r="AL2906" i="2" s="1"/>
  <c r="AL2889" i="2" a="1"/>
  <c r="AL2889" i="2" s="1"/>
  <c r="AL2883" i="2" a="1"/>
  <c r="AL2883" i="2" s="1"/>
  <c r="AL2877" i="2" a="1"/>
  <c r="AL2877" i="2" s="1"/>
  <c r="AL2871" i="2" a="1"/>
  <c r="AL2871" i="2" s="1"/>
  <c r="AL2859" i="2" a="1"/>
  <c r="AL2859" i="2" s="1"/>
  <c r="AL2854" i="2" a="1"/>
  <c r="AL2854" i="2" s="1"/>
  <c r="AL2842" i="2" a="1"/>
  <c r="AL2842" i="2" s="1"/>
  <c r="AL2820" i="2" a="1"/>
  <c r="AL2820" i="2" s="1"/>
  <c r="AL2811" i="2" a="1"/>
  <c r="AL2811" i="2" s="1"/>
  <c r="AL2803" i="2" a="1"/>
  <c r="AL2803" i="2" s="1"/>
  <c r="AL2796" i="2" a="1"/>
  <c r="AL2796" i="2" s="1"/>
  <c r="AL2780" i="2" a="1"/>
  <c r="AL2780" i="2" s="1"/>
  <c r="AL2773" i="2" a="1"/>
  <c r="AL2773" i="2" s="1"/>
  <c r="AL2754" i="2" a="1"/>
  <c r="AL2754" i="2" s="1"/>
  <c r="AL3209" i="2" a="1"/>
  <c r="AL3209" i="2" s="1"/>
  <c r="AL3193" i="2" a="1"/>
  <c r="AL3193" i="2" s="1"/>
  <c r="AL3184" i="2" a="1"/>
  <c r="AL3184" i="2" s="1"/>
  <c r="AL3175" i="2" a="1"/>
  <c r="AL3175" i="2" s="1"/>
  <c r="AL3166" i="2" a="1"/>
  <c r="AL3166" i="2" s="1"/>
  <c r="AL3161" i="2" a="1"/>
  <c r="AL3161" i="2" s="1"/>
  <c r="AL3152" i="2" a="1"/>
  <c r="AL3152" i="2" s="1"/>
  <c r="AL3143" i="2" a="1"/>
  <c r="AL3143" i="2" s="1"/>
  <c r="AL3129" i="2" a="1"/>
  <c r="AL3129" i="2" s="1"/>
  <c r="AL3120" i="2" a="1"/>
  <c r="AL3120" i="2" s="1"/>
  <c r="AL3111" i="2" a="1"/>
  <c r="AL3111" i="2" s="1"/>
  <c r="AL3102" i="2" a="1"/>
  <c r="AL3102" i="2" s="1"/>
  <c r="AL3097" i="2" a="1"/>
  <c r="AL3097" i="2" s="1"/>
  <c r="AL3068" i="2" a="1"/>
  <c r="AL3068" i="2" s="1"/>
  <c r="AL3057" i="2" a="1"/>
  <c r="AL3057" i="2" s="1"/>
  <c r="AL3045" i="2" a="1"/>
  <c r="AL3045" i="2" s="1"/>
  <c r="AL3040" i="2" a="1"/>
  <c r="AL3040" i="2" s="1"/>
  <c r="AL3027" i="2" a="1"/>
  <c r="AL3027" i="2" s="1"/>
  <c r="AL3004" i="2" a="1"/>
  <c r="AL3004" i="2" s="1"/>
  <c r="AL2993" i="2" a="1"/>
  <c r="AL2993" i="2" s="1"/>
  <c r="AL2981" i="2" a="1"/>
  <c r="AL2981" i="2" s="1"/>
  <c r="AL2976" i="2" a="1"/>
  <c r="AL2976" i="2" s="1"/>
  <c r="AL2969" i="2" a="1"/>
  <c r="AL2969" i="2" s="1"/>
  <c r="AL2963" i="2" a="1"/>
  <c r="AL2963" i="2" s="1"/>
  <c r="AL2946" i="2" a="1"/>
  <c r="AL2946" i="2" s="1"/>
  <c r="AL2929" i="2" a="1"/>
  <c r="AL2929" i="2" s="1"/>
  <c r="AL2912" i="2" a="1"/>
  <c r="AL2912" i="2" s="1"/>
  <c r="AL2905" i="2" a="1"/>
  <c r="AL2905" i="2" s="1"/>
  <c r="AL2899" i="2" a="1"/>
  <c r="AL2899" i="2" s="1"/>
  <c r="AL2882" i="2" a="1"/>
  <c r="AL2882" i="2" s="1"/>
  <c r="AL2876" i="2" a="1"/>
  <c r="AL2876" i="2" s="1"/>
  <c r="AL2848" i="2" a="1"/>
  <c r="AL2848" i="2" s="1"/>
  <c r="AL2834" i="2" a="1"/>
  <c r="AL2834" i="2" s="1"/>
  <c r="AL2826" i="2" a="1"/>
  <c r="AL2826" i="2" s="1"/>
  <c r="AL2788" i="2" a="1"/>
  <c r="AL2788" i="2" s="1"/>
  <c r="AL2779" i="2" a="1"/>
  <c r="AL2779" i="2" s="1"/>
  <c r="AL2772" i="2" a="1"/>
  <c r="AL2772" i="2" s="1"/>
  <c r="AL2765" i="2" a="1"/>
  <c r="AL2765" i="2" s="1"/>
  <c r="AI36" i="2"/>
  <c r="AR36" i="2" s="1"/>
  <c r="AI40" i="2"/>
  <c r="AR40" i="2" s="1"/>
  <c r="AI44" i="2"/>
  <c r="AR44" i="2" s="1"/>
  <c r="AI50" i="2"/>
  <c r="AR50" i="2" s="1"/>
  <c r="AI52" i="2"/>
  <c r="AR52" i="2" s="1"/>
  <c r="AI97" i="2"/>
  <c r="AR97" i="2" s="1"/>
  <c r="AI54" i="2"/>
  <c r="AR54" i="2" s="1"/>
  <c r="AI71" i="2"/>
  <c r="AR71" i="2" s="1"/>
  <c r="AI450" i="2"/>
  <c r="AR450" i="2" s="1"/>
  <c r="AI1568" i="2"/>
  <c r="AR1568" i="2" s="1"/>
  <c r="AI1941" i="2"/>
  <c r="AR1941" i="2" s="1"/>
  <c r="AI174" i="2"/>
  <c r="AR174" i="2" s="1"/>
  <c r="AI193" i="2"/>
  <c r="AR193" i="2" s="1"/>
  <c r="AI197" i="2"/>
  <c r="AR197" i="2" s="1"/>
  <c r="AI205" i="2"/>
  <c r="AR205" i="2" s="1"/>
  <c r="AI288" i="2"/>
  <c r="AR288" i="2" s="1"/>
  <c r="AI566" i="2"/>
  <c r="AR566" i="2" s="1"/>
  <c r="AI581" i="2"/>
  <c r="AR581" i="2" s="1"/>
  <c r="AI605" i="2"/>
  <c r="AR605" i="2" s="1"/>
  <c r="AI2155" i="2"/>
  <c r="AR2155" i="2" s="1"/>
  <c r="AI2315" i="2"/>
  <c r="AR2315" i="2" s="1"/>
  <c r="AI3051" i="2"/>
  <c r="AR3051" i="2" s="1"/>
  <c r="AI3056" i="2"/>
  <c r="AR3056" i="2" s="1"/>
  <c r="AI270" i="2"/>
  <c r="AR270" i="2" s="1"/>
  <c r="AI274" i="2"/>
  <c r="AR274" i="2" s="1"/>
  <c r="AI286" i="2"/>
  <c r="AR286" i="2" s="1"/>
  <c r="AI354" i="2"/>
  <c r="AR354" i="2" s="1"/>
  <c r="AI1076" i="2"/>
  <c r="AR1076" i="2" s="1"/>
  <c r="AI1090" i="2"/>
  <c r="AR1090" i="2" s="1"/>
  <c r="AI2803" i="2"/>
  <c r="AR2803" i="2" s="1"/>
  <c r="AI726" i="2"/>
  <c r="AR726" i="2" s="1"/>
  <c r="AI787" i="2"/>
  <c r="AR787" i="2" s="1"/>
  <c r="AI370" i="2"/>
  <c r="AR370" i="2" s="1"/>
  <c r="AI367" i="2"/>
  <c r="AR367" i="2" s="1"/>
  <c r="AI376" i="2"/>
  <c r="AR376" i="2" s="1"/>
  <c r="AI798" i="2"/>
  <c r="AR798" i="2" s="1"/>
  <c r="AI869" i="2"/>
  <c r="AR869" i="2" s="1"/>
  <c r="AI886" i="2"/>
  <c r="AR886" i="2" s="1"/>
  <c r="AI893" i="2"/>
  <c r="AR893" i="2" s="1"/>
  <c r="AI926" i="2"/>
  <c r="AR926" i="2" s="1"/>
  <c r="AI338" i="2"/>
  <c r="AR338" i="2" s="1"/>
  <c r="AI350" i="2"/>
  <c r="AR350" i="2" s="1"/>
  <c r="AI480" i="2"/>
  <c r="AR480" i="2" s="1"/>
  <c r="AI1681" i="2"/>
  <c r="AR1681" i="2" s="1"/>
  <c r="AI2933" i="2"/>
  <c r="AR2933" i="2" s="1"/>
  <c r="AI624" i="2"/>
  <c r="AR624" i="2" s="1"/>
  <c r="AI317" i="2"/>
  <c r="AR317" i="2" s="1"/>
  <c r="AI417" i="2"/>
  <c r="AR417" i="2" s="1"/>
  <c r="AI567" i="2"/>
  <c r="AR567" i="2" s="1"/>
  <c r="AI1270" i="2"/>
  <c r="AR1270" i="2" s="1"/>
  <c r="AI1414" i="2"/>
  <c r="AR1414" i="2" s="1"/>
  <c r="AI2455" i="2"/>
  <c r="AR2455" i="2" s="1"/>
  <c r="AI153" i="2"/>
  <c r="AR153" i="2" s="1"/>
  <c r="AI160" i="2"/>
  <c r="AR160" i="2" s="1"/>
  <c r="AI164" i="2"/>
  <c r="AR164" i="2" s="1"/>
  <c r="AI199" i="2"/>
  <c r="AR199" i="2" s="1"/>
  <c r="AI227" i="2"/>
  <c r="AR227" i="2" s="1"/>
  <c r="AI231" i="2"/>
  <c r="AR231" i="2" s="1"/>
  <c r="AI336" i="2"/>
  <c r="AR336" i="2" s="1"/>
  <c r="AI341" i="2"/>
  <c r="AR341" i="2" s="1"/>
  <c r="AI2022" i="2"/>
  <c r="AR2022" i="2" s="1"/>
  <c r="AI2784" i="2"/>
  <c r="AR2784" i="2" s="1"/>
  <c r="AI2835" i="2"/>
  <c r="AR2835" i="2" s="1"/>
  <c r="AI758" i="2"/>
  <c r="AR758" i="2" s="1"/>
  <c r="AI793" i="2"/>
  <c r="AR793" i="2" s="1"/>
  <c r="AI797" i="2"/>
  <c r="AR797" i="2" s="1"/>
  <c r="AI811" i="2"/>
  <c r="AR811" i="2" s="1"/>
  <c r="AI838" i="2"/>
  <c r="AR838" i="2" s="1"/>
  <c r="AI3130" i="2"/>
  <c r="AR3130" i="2" s="1"/>
  <c r="AI395" i="2"/>
  <c r="AR395" i="2" s="1"/>
  <c r="AI399" i="2"/>
  <c r="AR399" i="2" s="1"/>
  <c r="AI431" i="2"/>
  <c r="AR431" i="2" s="1"/>
  <c r="AI1210" i="2"/>
  <c r="AR1210" i="2" s="1"/>
  <c r="AI2678" i="2"/>
  <c r="AR2678" i="2" s="1"/>
  <c r="AI3148" i="2"/>
  <c r="AR3148" i="2" s="1"/>
  <c r="AI2262" i="2"/>
  <c r="AR2262" i="2" s="1"/>
  <c r="AI244" i="2"/>
  <c r="AR244" i="2" s="1"/>
  <c r="AI298" i="2"/>
  <c r="AR298" i="2" s="1"/>
  <c r="AI1813" i="2"/>
  <c r="AR1813" i="2" s="1"/>
  <c r="AI123" i="2"/>
  <c r="AR123" i="2" s="1"/>
  <c r="AI5" i="2"/>
  <c r="AR5" i="2" s="1"/>
  <c r="AI9" i="2"/>
  <c r="AR9" i="2" s="1"/>
  <c r="AI13" i="2"/>
  <c r="AR13" i="2" s="1"/>
  <c r="AI29" i="2"/>
  <c r="AR29" i="2" s="1"/>
  <c r="AI45" i="2"/>
  <c r="AR45" i="2" s="1"/>
  <c r="AI74" i="2"/>
  <c r="AR74" i="2" s="1"/>
  <c r="AI240" i="2"/>
  <c r="AR240" i="2" s="1"/>
  <c r="AI678" i="2"/>
  <c r="AR678" i="2" s="1"/>
  <c r="AI702" i="2"/>
  <c r="AR702" i="2" s="1"/>
  <c r="AI2267" i="2"/>
  <c r="AR2267" i="2" s="1"/>
  <c r="AI82" i="2"/>
  <c r="AR82" i="2" s="1"/>
  <c r="AI98" i="2"/>
  <c r="AR98" i="2" s="1"/>
  <c r="AI255" i="2"/>
  <c r="AR255" i="2" s="1"/>
  <c r="AI314" i="2"/>
  <c r="AR314" i="2" s="1"/>
  <c r="AI401" i="2"/>
  <c r="AR401" i="2" s="1"/>
  <c r="AI456" i="2"/>
  <c r="AR456" i="2" s="1"/>
  <c r="AI492" i="2"/>
  <c r="AR492" i="2" s="1"/>
  <c r="AI526" i="2"/>
  <c r="AR526" i="2" s="1"/>
  <c r="AI535" i="2"/>
  <c r="AR535" i="2" s="1"/>
  <c r="AI983" i="2"/>
  <c r="AR983" i="2" s="1"/>
  <c r="AI1066" i="2"/>
  <c r="AR1066" i="2" s="1"/>
  <c r="AI1074" i="2"/>
  <c r="AR1074" i="2" s="1"/>
  <c r="AI1629" i="2"/>
  <c r="AR1629" i="2" s="1"/>
  <c r="AI1810" i="2"/>
  <c r="AR1810" i="2" s="1"/>
  <c r="AI1834" i="2"/>
  <c r="AR1834" i="2" s="1"/>
  <c r="AI1842" i="2"/>
  <c r="AR1842" i="2" s="1"/>
  <c r="AI2579" i="2"/>
  <c r="AR2579" i="2" s="1"/>
  <c r="AI2774" i="2"/>
  <c r="AR2774" i="2" s="1"/>
  <c r="AI2860" i="2"/>
  <c r="AR2860" i="2" s="1"/>
  <c r="AI2864" i="2"/>
  <c r="AR2864" i="2" s="1"/>
  <c r="AI562" i="2"/>
  <c r="AR562" i="2" s="1"/>
  <c r="AI246" i="2"/>
  <c r="AR246" i="2" s="1"/>
  <c r="AI256" i="2"/>
  <c r="AR256" i="2" s="1"/>
  <c r="AI383" i="2"/>
  <c r="AR383" i="2" s="1"/>
  <c r="AI410" i="2"/>
  <c r="AR410" i="2" s="1"/>
  <c r="AI551" i="2"/>
  <c r="AR551" i="2" s="1"/>
  <c r="AI1135" i="2"/>
  <c r="AR1135" i="2" s="1"/>
  <c r="AI1742" i="2"/>
  <c r="AR1742" i="2" s="1"/>
  <c r="AI2131" i="2"/>
  <c r="AR2131" i="2" s="1"/>
  <c r="AI2838" i="2"/>
  <c r="AR2838" i="2" s="1"/>
  <c r="AI2862" i="2"/>
  <c r="AR2862" i="2" s="1"/>
  <c r="AI2869" i="2"/>
  <c r="AR2869" i="2" s="1"/>
  <c r="AI780" i="2"/>
  <c r="AR780" i="2" s="1"/>
  <c r="AI3201" i="2"/>
  <c r="AR3201" i="2" s="1"/>
  <c r="AI3209" i="2"/>
  <c r="AR3209" i="2" s="1"/>
  <c r="AI1112" i="2"/>
  <c r="AR1112" i="2" s="1"/>
  <c r="AI2104" i="2"/>
  <c r="AR2104" i="2" s="1"/>
  <c r="AI2895" i="2"/>
  <c r="AR2895" i="2" s="1"/>
  <c r="AI309" i="2"/>
  <c r="AR309" i="2" s="1"/>
  <c r="AI312" i="2"/>
  <c r="AR312" i="2" s="1"/>
  <c r="AI439" i="2"/>
  <c r="AR439" i="2" s="1"/>
  <c r="AI504" i="2"/>
  <c r="AR504" i="2" s="1"/>
  <c r="AI549" i="2"/>
  <c r="AR549" i="2" s="1"/>
  <c r="AI633" i="2"/>
  <c r="AR633" i="2" s="1"/>
  <c r="AI658" i="2"/>
  <c r="AR658" i="2" s="1"/>
  <c r="AI852" i="2"/>
  <c r="AR852" i="2" s="1"/>
  <c r="AI860" i="2"/>
  <c r="AR860" i="2" s="1"/>
  <c r="AI876" i="2"/>
  <c r="AR876" i="2" s="1"/>
  <c r="AI884" i="2"/>
  <c r="AR884" i="2" s="1"/>
  <c r="AI967" i="2"/>
  <c r="AR967" i="2" s="1"/>
  <c r="AI1212" i="2"/>
  <c r="AR1212" i="2" s="1"/>
  <c r="AI1264" i="2"/>
  <c r="AR1264" i="2" s="1"/>
  <c r="AI1612" i="2"/>
  <c r="AR1612" i="2" s="1"/>
  <c r="AI1716" i="2"/>
  <c r="AR1716" i="2" s="1"/>
  <c r="AI2333" i="2"/>
  <c r="AR2333" i="2" s="1"/>
  <c r="AI2614" i="2"/>
  <c r="AR2614" i="2" s="1"/>
  <c r="AI2802" i="2"/>
  <c r="AR2802" i="2" s="1"/>
  <c r="AI2880" i="2"/>
  <c r="AR2880" i="2" s="1"/>
  <c r="AI2923" i="2"/>
  <c r="AR2923" i="2" s="1"/>
  <c r="AI2987" i="2"/>
  <c r="AR2987" i="2" s="1"/>
  <c r="AI3129" i="2"/>
  <c r="AR3129" i="2" s="1"/>
  <c r="AI476" i="2"/>
  <c r="AR476" i="2" s="1"/>
  <c r="AI505" i="2"/>
  <c r="AR505" i="2" s="1"/>
  <c r="AI539" i="2"/>
  <c r="AR539" i="2" s="1"/>
  <c r="AI550" i="2"/>
  <c r="AR550" i="2" s="1"/>
  <c r="AI722" i="2"/>
  <c r="AR722" i="2" s="1"/>
  <c r="AI761" i="2"/>
  <c r="AR761" i="2" s="1"/>
  <c r="AI1082" i="2"/>
  <c r="AR1082" i="2" s="1"/>
  <c r="AI1091" i="2"/>
  <c r="AR1091" i="2" s="1"/>
  <c r="AI1303" i="2"/>
  <c r="AR1303" i="2" s="1"/>
  <c r="AI1391" i="2"/>
  <c r="AR1391" i="2" s="1"/>
  <c r="AI1550" i="2"/>
  <c r="AR1550" i="2" s="1"/>
  <c r="AI1902" i="2"/>
  <c r="AR1902" i="2" s="1"/>
  <c r="AI2338" i="2"/>
  <c r="AR2338" i="2" s="1"/>
  <c r="AI2554" i="2"/>
  <c r="AR2554" i="2" s="1"/>
  <c r="AI2814" i="2"/>
  <c r="AR2814" i="2" s="1"/>
  <c r="AI2906" i="2"/>
  <c r="AR2906" i="2" s="1"/>
  <c r="AI2953" i="2"/>
  <c r="AR2953" i="2" s="1"/>
  <c r="AI2972" i="2"/>
  <c r="AR2972" i="2" s="1"/>
  <c r="AI3178" i="2"/>
  <c r="AR3178" i="2" s="1"/>
  <c r="AI497" i="2"/>
  <c r="AR497" i="2" s="1"/>
  <c r="AI877" i="2"/>
  <c r="AR877" i="2" s="1"/>
  <c r="AI916" i="2"/>
  <c r="AR916" i="2" s="1"/>
  <c r="AI925" i="2"/>
  <c r="AR925" i="2" s="1"/>
  <c r="AI952" i="2"/>
  <c r="AR952" i="2" s="1"/>
  <c r="AI1621" i="2"/>
  <c r="AR1621" i="2" s="1"/>
  <c r="AI1643" i="2"/>
  <c r="AR1643" i="2" s="1"/>
  <c r="AI689" i="2"/>
  <c r="AR689" i="2" s="1"/>
  <c r="AI2642" i="2"/>
  <c r="AR2642" i="2" s="1"/>
  <c r="AI2658" i="2"/>
  <c r="AR2658" i="2" s="1"/>
  <c r="AI2713" i="2"/>
  <c r="AR2713" i="2" s="1"/>
  <c r="AI2760" i="2"/>
  <c r="AR2760" i="2" s="1"/>
  <c r="AI2811" i="2"/>
  <c r="AR2811" i="2" s="1"/>
  <c r="AI2889" i="2"/>
  <c r="AR2889" i="2" s="1"/>
  <c r="AI2893" i="2"/>
  <c r="AR2893" i="2" s="1"/>
  <c r="AI3096" i="2"/>
  <c r="AR3096" i="2" s="1"/>
  <c r="AI3154" i="2"/>
  <c r="AR3154" i="2" s="1"/>
  <c r="AI374" i="2"/>
  <c r="AR374" i="2" s="1"/>
  <c r="AI592" i="2"/>
  <c r="AR592" i="2" s="1"/>
  <c r="AI1520" i="2"/>
  <c r="AR1520" i="2" s="1"/>
  <c r="AI1554" i="2"/>
  <c r="AR1554" i="2" s="1"/>
  <c r="AI2239" i="2"/>
  <c r="AR2239" i="2" s="1"/>
  <c r="AI2598" i="2"/>
  <c r="AR2598" i="2" s="1"/>
  <c r="AI2685" i="2"/>
  <c r="AR2685" i="2" s="1"/>
  <c r="AI2988" i="2"/>
  <c r="AR2988" i="2" s="1"/>
  <c r="AI474" i="2"/>
  <c r="AR474" i="2" s="1"/>
  <c r="AI575" i="2"/>
  <c r="AR575" i="2" s="1"/>
  <c r="AI613" i="2"/>
  <c r="AR613" i="2" s="1"/>
  <c r="AI764" i="2"/>
  <c r="AR764" i="2" s="1"/>
  <c r="AI773" i="2"/>
  <c r="AR773" i="2" s="1"/>
  <c r="AI941" i="2"/>
  <c r="AR941" i="2" s="1"/>
  <c r="AI1150" i="2"/>
  <c r="AR1150" i="2" s="1"/>
  <c r="AI1378" i="2"/>
  <c r="AR1378" i="2" s="1"/>
  <c r="AI1864" i="2"/>
  <c r="AR1864" i="2" s="1"/>
  <c r="AI2278" i="2"/>
  <c r="AR2278" i="2" s="1"/>
  <c r="AI2286" i="2"/>
  <c r="AR2286" i="2" s="1"/>
  <c r="AI2613" i="2"/>
  <c r="AR2613" i="2" s="1"/>
  <c r="AI2617" i="2"/>
  <c r="AR2617" i="2" s="1"/>
  <c r="AI2686" i="2"/>
  <c r="AR2686" i="2" s="1"/>
  <c r="AI262" i="2"/>
  <c r="AR262" i="2" s="1"/>
  <c r="AI570" i="2"/>
  <c r="AR570" i="2" s="1"/>
  <c r="AI582" i="2"/>
  <c r="AR582" i="2" s="1"/>
  <c r="AI647" i="2"/>
  <c r="AR647" i="2" s="1"/>
  <c r="AI800" i="2"/>
  <c r="AR800" i="2" s="1"/>
  <c r="AI345" i="2"/>
  <c r="AR345" i="2" s="1"/>
  <c r="AI426" i="2"/>
  <c r="AR426" i="2" s="1"/>
  <c r="AI557" i="2"/>
  <c r="AR557" i="2" s="1"/>
  <c r="AI693" i="2"/>
  <c r="AR693" i="2" s="1"/>
  <c r="AI1114" i="2"/>
  <c r="AR1114" i="2" s="1"/>
  <c r="AI1173" i="2"/>
  <c r="AR1173" i="2" s="1"/>
  <c r="AI23" i="2"/>
  <c r="AR23" i="2" s="1"/>
  <c r="AI108" i="2"/>
  <c r="AR108" i="2" s="1"/>
  <c r="AI211" i="2"/>
  <c r="AR211" i="2" s="1"/>
  <c r="AI259" i="2"/>
  <c r="AR259" i="2" s="1"/>
  <c r="AI332" i="2"/>
  <c r="AR332" i="2" s="1"/>
  <c r="AI387" i="2"/>
  <c r="AR387" i="2" s="1"/>
  <c r="AI394" i="2"/>
  <c r="AR394" i="2" s="1"/>
  <c r="AI470" i="2"/>
  <c r="AR470" i="2" s="1"/>
  <c r="AI533" i="2"/>
  <c r="AR533" i="2" s="1"/>
  <c r="AI685" i="2"/>
  <c r="AR685" i="2" s="1"/>
  <c r="AI708" i="2"/>
  <c r="AR708" i="2" s="1"/>
  <c r="AI741" i="2"/>
  <c r="AR741" i="2" s="1"/>
  <c r="AI1194" i="2"/>
  <c r="AR1194" i="2" s="1"/>
  <c r="AI207" i="2"/>
  <c r="AR207" i="2" s="1"/>
  <c r="AI321" i="2"/>
  <c r="AR321" i="2" s="1"/>
  <c r="AI352" i="2"/>
  <c r="AR352" i="2" s="1"/>
  <c r="AI554" i="2"/>
  <c r="AR554" i="2" s="1"/>
  <c r="AI934" i="2"/>
  <c r="AR934" i="2" s="1"/>
  <c r="AI999" i="2"/>
  <c r="AR999" i="2" s="1"/>
  <c r="AI1803" i="2"/>
  <c r="AR1803" i="2" s="1"/>
  <c r="AI101" i="2"/>
  <c r="AR101" i="2" s="1"/>
  <c r="AI245" i="2"/>
  <c r="AR245" i="2" s="1"/>
  <c r="AI278" i="2"/>
  <c r="AR278" i="2" s="1"/>
  <c r="AI300" i="2"/>
  <c r="AR300" i="2" s="1"/>
  <c r="AI346" i="2"/>
  <c r="AR346" i="2" s="1"/>
  <c r="AI509" i="2"/>
  <c r="AR509" i="2" s="1"/>
  <c r="AI614" i="2"/>
  <c r="AR614" i="2" s="1"/>
  <c r="AI706" i="2"/>
  <c r="AR706" i="2" s="1"/>
  <c r="AI848" i="2"/>
  <c r="AR848" i="2" s="1"/>
  <c r="AI1131" i="2"/>
  <c r="AR1131" i="2" s="1"/>
  <c r="AI1206" i="2"/>
  <c r="AR1206" i="2" s="1"/>
  <c r="AI1220" i="2"/>
  <c r="AR1220" i="2" s="1"/>
  <c r="AI69" i="2"/>
  <c r="AR69" i="2" s="1"/>
  <c r="AI366" i="2"/>
  <c r="AI379" i="2"/>
  <c r="AR379" i="2" s="1"/>
  <c r="AI1534" i="2"/>
  <c r="AR1534" i="2" s="1"/>
  <c r="AI20" i="2"/>
  <c r="AR20" i="2" s="1"/>
  <c r="AI146" i="2"/>
  <c r="AI12" i="2"/>
  <c r="AR12" i="2" s="1"/>
  <c r="AI39" i="2"/>
  <c r="AR39" i="2" s="1"/>
  <c r="AI126" i="2"/>
  <c r="AR126" i="2" s="1"/>
  <c r="AI182" i="2"/>
  <c r="AR182" i="2" s="1"/>
  <c r="AI291" i="2"/>
  <c r="AR291" i="2" s="1"/>
  <c r="AI315" i="2"/>
  <c r="AR315" i="2" s="1"/>
  <c r="AI326" i="2"/>
  <c r="AR326" i="2" s="1"/>
  <c r="AI385" i="2"/>
  <c r="AR385" i="2" s="1"/>
  <c r="AI389" i="2"/>
  <c r="AR389" i="2" s="1"/>
  <c r="AI414" i="2"/>
  <c r="AR414" i="2" s="1"/>
  <c r="AI472" i="2"/>
  <c r="AR472" i="2" s="1"/>
  <c r="AI530" i="2"/>
  <c r="AR530" i="2" s="1"/>
  <c r="AI903" i="2"/>
  <c r="AR903" i="2" s="1"/>
  <c r="AI935" i="2"/>
  <c r="AR935" i="2" s="1"/>
  <c r="AI1106" i="2"/>
  <c r="AR1106" i="2" s="1"/>
  <c r="AI1146" i="2"/>
  <c r="AR1146" i="2" s="1"/>
  <c r="AI1525" i="2"/>
  <c r="AR1525" i="2" s="1"/>
  <c r="AI1918" i="2"/>
  <c r="AR1918" i="2" s="1"/>
  <c r="AI1964" i="2"/>
  <c r="AR1964" i="2" s="1"/>
  <c r="AI2127" i="2"/>
  <c r="AR2127" i="2" s="1"/>
  <c r="AI2779" i="2"/>
  <c r="AR2779" i="2" s="1"/>
  <c r="AI2794" i="2"/>
  <c r="AR2794" i="2" s="1"/>
  <c r="AI3027" i="2"/>
  <c r="AR3027" i="2" s="1"/>
  <c r="AI3076" i="2"/>
  <c r="AR3076" i="2" s="1"/>
  <c r="AI3080" i="2"/>
  <c r="AR3080" i="2" s="1"/>
  <c r="AI3155" i="2"/>
  <c r="AI3158" i="2"/>
  <c r="AR3158" i="2" s="1"/>
  <c r="AI3162" i="2"/>
  <c r="AR3162" i="2" s="1"/>
  <c r="AI1189" i="2"/>
  <c r="AR1189" i="2" s="1"/>
  <c r="AI1278" i="2"/>
  <c r="AR1278" i="2" s="1"/>
  <c r="AI1393" i="2"/>
  <c r="AR1393" i="2" s="1"/>
  <c r="AI1426" i="2"/>
  <c r="AR1426" i="2" s="1"/>
  <c r="AI1691" i="2"/>
  <c r="AR1691" i="2" s="1"/>
  <c r="AI1738" i="2"/>
  <c r="AR1738" i="2" s="1"/>
  <c r="AI1776" i="2"/>
  <c r="AR1776" i="2" s="1"/>
  <c r="AI1778" i="2"/>
  <c r="AR1778" i="2" s="1"/>
  <c r="AI2062" i="2"/>
  <c r="AR2062" i="2" s="1"/>
  <c r="AI2088" i="2"/>
  <c r="AR2088" i="2" s="1"/>
  <c r="AI2158" i="2"/>
  <c r="AR2158" i="2" s="1"/>
  <c r="AI2176" i="2"/>
  <c r="AR2176" i="2" s="1"/>
  <c r="AI2246" i="2"/>
  <c r="AR2246" i="2" s="1"/>
  <c r="AI2445" i="2"/>
  <c r="AR2445" i="2" s="1"/>
  <c r="AI2478" i="2"/>
  <c r="AR2478" i="2" s="1"/>
  <c r="AI2527" i="2"/>
  <c r="AR2527" i="2" s="1"/>
  <c r="AI2619" i="2"/>
  <c r="AR2619" i="2" s="1"/>
  <c r="AI2697" i="2"/>
  <c r="AR2697" i="2" s="1"/>
  <c r="AI2738" i="2"/>
  <c r="AI2743" i="2"/>
  <c r="AR2743" i="2" s="1"/>
  <c r="AI2776" i="2"/>
  <c r="AR2776" i="2" s="1"/>
  <c r="AI3081" i="2"/>
  <c r="AR3081" i="2" s="1"/>
  <c r="AI2591" i="2"/>
  <c r="AR2591" i="2" s="1"/>
  <c r="AI3068" i="2"/>
  <c r="AR3068" i="2" s="1"/>
  <c r="AI3108" i="2"/>
  <c r="AR3108" i="2" s="1"/>
  <c r="AI3115" i="2"/>
  <c r="AR3115" i="2" s="1"/>
  <c r="AI2903" i="2"/>
  <c r="AR2903" i="2" s="1"/>
  <c r="AI2964" i="2"/>
  <c r="AR2964" i="2" s="1"/>
  <c r="AI1635" i="2"/>
  <c r="AR1635" i="2" s="1"/>
  <c r="AI1676" i="2"/>
  <c r="AR1676" i="2" s="1"/>
  <c r="AI1704" i="2"/>
  <c r="AR1704" i="2" s="1"/>
  <c r="AI2112" i="2"/>
  <c r="AR2112" i="2" s="1"/>
  <c r="AI2212" i="2"/>
  <c r="AR2212" i="2" s="1"/>
  <c r="AI2875" i="2"/>
  <c r="AR2875" i="2" s="1"/>
  <c r="AI2886" i="2"/>
  <c r="AR2886" i="2" s="1"/>
  <c r="AI3095" i="2"/>
  <c r="AR3095" i="2" s="1"/>
  <c r="AI3124" i="2"/>
  <c r="AR3124" i="2" s="1"/>
  <c r="AI3160" i="2"/>
  <c r="AR3160" i="2" s="1"/>
  <c r="AI3176" i="2"/>
  <c r="AR3176" i="2" s="1"/>
  <c r="AI1958" i="2"/>
  <c r="AR1958" i="2" s="1"/>
  <c r="AI2016" i="2"/>
  <c r="AR2016" i="2" s="1"/>
  <c r="AI2160" i="2"/>
  <c r="AR2160" i="2" s="1"/>
  <c r="AI2233" i="2"/>
  <c r="AR2233" i="2" s="1"/>
  <c r="AI2323" i="2"/>
  <c r="AR2323" i="2" s="1"/>
  <c r="AI2518" i="2"/>
  <c r="AR2518" i="2" s="1"/>
  <c r="AI2570" i="2"/>
  <c r="AR2570" i="2" s="1"/>
  <c r="AI2843" i="2"/>
  <c r="AR2843" i="2" s="1"/>
  <c r="AI2855" i="2"/>
  <c r="AR2855" i="2" s="1"/>
  <c r="AI2859" i="2"/>
  <c r="AR2859" i="2" s="1"/>
  <c r="AI2891" i="2"/>
  <c r="AR2891" i="2" s="1"/>
  <c r="AI1335" i="2"/>
  <c r="AR1335" i="2" s="1"/>
  <c r="AI1362" i="2"/>
  <c r="AR1362" i="2" s="1"/>
  <c r="AI1510" i="2"/>
  <c r="AR1510" i="2" s="1"/>
  <c r="AI1751" i="2"/>
  <c r="AR1751" i="2" s="1"/>
  <c r="AI1816" i="2"/>
  <c r="AR1816" i="2" s="1"/>
  <c r="AI1923" i="2"/>
  <c r="AR1923" i="2" s="1"/>
  <c r="AI2477" i="2"/>
  <c r="AR2477" i="2" s="1"/>
  <c r="AI2670" i="2"/>
  <c r="AR2670" i="2" s="1"/>
  <c r="AI2771" i="2"/>
  <c r="AR2771" i="2" s="1"/>
  <c r="AI2782" i="2"/>
  <c r="AR2782" i="2" s="1"/>
  <c r="AI2823" i="2"/>
  <c r="AR2823" i="2" s="1"/>
  <c r="AI2892" i="2"/>
  <c r="AR2892" i="2" s="1"/>
  <c r="AI2905" i="2"/>
  <c r="AR2905" i="2" s="1"/>
  <c r="AI2910" i="2"/>
  <c r="AR2910" i="2" s="1"/>
  <c r="AI2945" i="2"/>
  <c r="AR2945" i="2" s="1"/>
  <c r="AI2970" i="2"/>
  <c r="AR2970" i="2" s="1"/>
  <c r="AI3011" i="2"/>
  <c r="AR3011" i="2" s="1"/>
  <c r="AI3200" i="2"/>
  <c r="AR3200" i="2" s="1"/>
  <c r="AI157" i="2"/>
  <c r="AR157" i="2" s="1"/>
  <c r="AI93" i="2"/>
  <c r="AR93" i="2" s="1"/>
  <c r="AI152" i="2"/>
  <c r="AR152" i="2" s="1"/>
  <c r="AI43" i="2"/>
  <c r="AR43" i="2" s="1"/>
  <c r="AI60" i="2"/>
  <c r="AR60" i="2" s="1"/>
  <c r="AI104" i="2"/>
  <c r="AR104" i="2" s="1"/>
  <c r="AI131" i="2"/>
  <c r="AR131" i="2" s="1"/>
  <c r="AI140" i="2"/>
  <c r="AR140" i="2" s="1"/>
  <c r="AI260" i="2"/>
  <c r="AR260" i="2" s="1"/>
  <c r="AI37" i="2"/>
  <c r="AR37" i="2" s="1"/>
  <c r="AI57" i="2"/>
  <c r="AR57" i="2" s="1"/>
  <c r="AI147" i="2"/>
  <c r="AR147" i="2" s="1"/>
  <c r="AI344" i="2"/>
  <c r="AR344" i="2" s="1"/>
  <c r="AI112" i="2"/>
  <c r="AR112" i="2" s="1"/>
  <c r="AI180" i="2"/>
  <c r="AR180" i="2" s="1"/>
  <c r="AI38" i="2"/>
  <c r="AR38" i="2" s="1"/>
  <c r="AI49" i="2"/>
  <c r="AI79" i="2"/>
  <c r="AR79" i="2" s="1"/>
  <c r="AI95" i="2"/>
  <c r="AR95" i="2" s="1"/>
  <c r="AI102" i="2"/>
  <c r="AR102" i="2" s="1"/>
  <c r="AI106" i="2"/>
  <c r="AR106" i="2" s="1"/>
  <c r="AI113" i="2"/>
  <c r="AR113" i="2" s="1"/>
  <c r="AI148" i="2"/>
  <c r="AR148" i="2" s="1"/>
  <c r="AI158" i="2"/>
  <c r="AR158" i="2" s="1"/>
  <c r="AI184" i="2"/>
  <c r="AR184" i="2" s="1"/>
  <c r="AI11" i="2"/>
  <c r="AR11" i="2" s="1"/>
  <c r="AI34" i="2"/>
  <c r="AR34" i="2" s="1"/>
  <c r="AI22" i="2"/>
  <c r="AR22" i="2" s="1"/>
  <c r="AI28" i="2"/>
  <c r="AR28" i="2" s="1"/>
  <c r="AI55" i="2"/>
  <c r="AR55" i="2" s="1"/>
  <c r="AI362" i="2"/>
  <c r="AR362" i="2" s="1"/>
  <c r="AI26" i="2"/>
  <c r="AR26" i="2" s="1"/>
  <c r="AI122" i="2"/>
  <c r="AR122" i="2" s="1"/>
  <c r="AI162" i="2"/>
  <c r="AR162" i="2" s="1"/>
  <c r="AI276" i="2"/>
  <c r="AR276" i="2" s="1"/>
  <c r="AI293" i="2"/>
  <c r="AR293" i="2" s="1"/>
  <c r="AI302" i="2"/>
  <c r="AR302" i="2" s="1"/>
  <c r="AI358" i="2"/>
  <c r="AR358" i="2" s="1"/>
  <c r="AI364" i="2"/>
  <c r="AR364" i="2" s="1"/>
  <c r="AI432" i="2"/>
  <c r="AR432" i="2" s="1"/>
  <c r="AI445" i="2"/>
  <c r="AR445" i="2" s="1"/>
  <c r="AI444" i="2"/>
  <c r="AR444" i="2" s="1"/>
  <c r="AI457" i="2"/>
  <c r="AR457" i="2" s="1"/>
  <c r="AI473" i="2"/>
  <c r="AR473" i="2" s="1"/>
  <c r="AI475" i="2"/>
  <c r="AR475" i="2" s="1"/>
  <c r="AI488" i="2"/>
  <c r="AR488" i="2" s="1"/>
  <c r="AI506" i="2"/>
  <c r="AR506" i="2" s="1"/>
  <c r="AI513" i="2"/>
  <c r="AR513" i="2" s="1"/>
  <c r="AI519" i="2"/>
  <c r="AR519" i="2" s="1"/>
  <c r="AI569" i="2"/>
  <c r="AR569" i="2" s="1"/>
  <c r="AI578" i="2"/>
  <c r="AI598" i="2"/>
  <c r="AR598" i="2" s="1"/>
  <c r="AI608" i="2"/>
  <c r="AR608" i="2" s="1"/>
  <c r="AI630" i="2"/>
  <c r="AR630" i="2" s="1"/>
  <c r="AI642" i="2"/>
  <c r="AR642" i="2" s="1"/>
  <c r="AI664" i="2"/>
  <c r="AR664" i="2" s="1"/>
  <c r="AI209" i="2"/>
  <c r="AR209" i="2" s="1"/>
  <c r="AI238" i="2"/>
  <c r="AR238" i="2" s="1"/>
  <c r="AI243" i="2"/>
  <c r="AI297" i="2"/>
  <c r="AI384" i="2"/>
  <c r="AR384" i="2" s="1"/>
  <c r="AI448" i="2"/>
  <c r="AR448" i="2" s="1"/>
  <c r="AI458" i="2"/>
  <c r="AR458" i="2" s="1"/>
  <c r="AI486" i="2"/>
  <c r="AR486" i="2" s="1"/>
  <c r="AI520" i="2"/>
  <c r="AR520" i="2" s="1"/>
  <c r="AI547" i="2"/>
  <c r="AR547" i="2" s="1"/>
  <c r="AI674" i="2"/>
  <c r="AR674" i="2" s="1"/>
  <c r="AI68" i="2"/>
  <c r="AR68" i="2" s="1"/>
  <c r="AI424" i="2"/>
  <c r="AI449" i="2"/>
  <c r="AR449" i="2" s="1"/>
  <c r="AI453" i="2"/>
  <c r="AR453" i="2" s="1"/>
  <c r="AI469" i="2"/>
  <c r="AR469" i="2" s="1"/>
  <c r="AI507" i="2"/>
  <c r="AR507" i="2" s="1"/>
  <c r="AI548" i="2"/>
  <c r="AR548" i="2" s="1"/>
  <c r="AI1038" i="2"/>
  <c r="AR1038" i="2" s="1"/>
  <c r="AI1321" i="2"/>
  <c r="AR1321" i="2" s="1"/>
  <c r="AI168" i="2"/>
  <c r="AR168" i="2" s="1"/>
  <c r="AI178" i="2"/>
  <c r="AR178" i="2" s="1"/>
  <c r="AI268" i="2"/>
  <c r="AR268" i="2" s="1"/>
  <c r="AI360" i="2"/>
  <c r="AR360" i="2" s="1"/>
  <c r="AI490" i="2"/>
  <c r="AR490" i="2" s="1"/>
  <c r="AI531" i="2"/>
  <c r="AR531" i="2" s="1"/>
  <c r="AI536" i="2"/>
  <c r="AR536" i="2" s="1"/>
  <c r="AI585" i="2"/>
  <c r="AR585" i="2" s="1"/>
  <c r="AI651" i="2"/>
  <c r="AR651" i="2" s="1"/>
  <c r="AI694" i="2"/>
  <c r="AR694" i="2" s="1"/>
  <c r="AI272" i="2"/>
  <c r="AR272" i="2" s="1"/>
  <c r="AI340" i="2"/>
  <c r="AI375" i="2"/>
  <c r="AR375" i="2" s="1"/>
  <c r="AI415" i="2"/>
  <c r="AI441" i="2"/>
  <c r="AR441" i="2" s="1"/>
  <c r="AI464" i="2"/>
  <c r="AR464" i="2" s="1"/>
  <c r="AI559" i="2"/>
  <c r="AR559" i="2" s="1"/>
  <c r="AI603" i="2"/>
  <c r="AR603" i="2" s="1"/>
  <c r="AI610" i="2"/>
  <c r="AR610" i="2" s="1"/>
  <c r="AI709" i="2"/>
  <c r="AR709" i="2" s="1"/>
  <c r="AI1164" i="2"/>
  <c r="AR1164" i="2" s="1"/>
  <c r="AI812" i="2"/>
  <c r="AR812" i="2" s="1"/>
  <c r="AI930" i="2"/>
  <c r="AR930" i="2" s="1"/>
  <c r="AI1097" i="2"/>
  <c r="AR1097" i="2" s="1"/>
  <c r="AI1180" i="2"/>
  <c r="AR1180" i="2" s="1"/>
  <c r="AI1248" i="2"/>
  <c r="AR1248" i="2" s="1"/>
  <c r="AI1449" i="2"/>
  <c r="AR1449" i="2" s="1"/>
  <c r="AI635" i="2"/>
  <c r="AR635" i="2" s="1"/>
  <c r="AI751" i="2"/>
  <c r="AR751" i="2" s="1"/>
  <c r="AI790" i="2"/>
  <c r="AR790" i="2" s="1"/>
  <c r="AI833" i="2"/>
  <c r="AR833" i="2" s="1"/>
  <c r="AI867" i="2"/>
  <c r="AR867" i="2" s="1"/>
  <c r="AI872" i="2"/>
  <c r="AR872" i="2" s="1"/>
  <c r="AI919" i="2"/>
  <c r="AR919" i="2" s="1"/>
  <c r="AI939" i="2"/>
  <c r="AI1156" i="2"/>
  <c r="AR1156" i="2" s="1"/>
  <c r="AI1165" i="2"/>
  <c r="AR1165" i="2" s="1"/>
  <c r="AI1196" i="2"/>
  <c r="AR1196" i="2" s="1"/>
  <c r="AI1228" i="2"/>
  <c r="AR1228" i="2" s="1"/>
  <c r="AI1259" i="2"/>
  <c r="AR1259" i="2" s="1"/>
  <c r="AI1402" i="2"/>
  <c r="AR1402" i="2" s="1"/>
  <c r="AI1429" i="2"/>
  <c r="AR1429" i="2" s="1"/>
  <c r="AI1432" i="2"/>
  <c r="AR1432" i="2" s="1"/>
  <c r="AI1036" i="2"/>
  <c r="AI1080" i="2"/>
  <c r="AR1080" i="2" s="1"/>
  <c r="AI1107" i="2"/>
  <c r="AR1107" i="2" s="1"/>
  <c r="AI1133" i="2"/>
  <c r="AR1133" i="2" s="1"/>
  <c r="AI1345" i="2"/>
  <c r="AR1345" i="2" s="1"/>
  <c r="AI1437" i="2"/>
  <c r="AR1437" i="2" s="1"/>
  <c r="AI1451" i="2"/>
  <c r="AR1451" i="2" s="1"/>
  <c r="AI723" i="2"/>
  <c r="AR723" i="2" s="1"/>
  <c r="AI749" i="2"/>
  <c r="AR749" i="2" s="1"/>
  <c r="AI854" i="2"/>
  <c r="AR854" i="2" s="1"/>
  <c r="AI910" i="2"/>
  <c r="AR910" i="2" s="1"/>
  <c r="AI950" i="2"/>
  <c r="AR950" i="2" s="1"/>
  <c r="AI966" i="2"/>
  <c r="AR966" i="2" s="1"/>
  <c r="AI972" i="2"/>
  <c r="AR972" i="2" s="1"/>
  <c r="AI1001" i="2"/>
  <c r="AR1001" i="2" s="1"/>
  <c r="AI1044" i="2"/>
  <c r="AR1044" i="2" s="1"/>
  <c r="AI1104" i="2"/>
  <c r="AR1104" i="2" s="1"/>
  <c r="AI1140" i="2"/>
  <c r="AR1140" i="2" s="1"/>
  <c r="AI1157" i="2"/>
  <c r="AR1157" i="2" s="1"/>
  <c r="AI1213" i="2"/>
  <c r="AR1213" i="2" s="1"/>
  <c r="AI1301" i="2"/>
  <c r="AR1301" i="2" s="1"/>
  <c r="AI1360" i="2"/>
  <c r="AR1360" i="2" s="1"/>
  <c r="AI1380" i="2"/>
  <c r="AR1380" i="2" s="1"/>
  <c r="AI1397" i="2"/>
  <c r="AR1397" i="2" s="1"/>
  <c r="AI1483" i="2"/>
  <c r="AR1483" i="2" s="1"/>
  <c r="AI810" i="2"/>
  <c r="AR810" i="2" s="1"/>
  <c r="AI880" i="2"/>
  <c r="AR880" i="2" s="1"/>
  <c r="AI955" i="2"/>
  <c r="AR955" i="2" s="1"/>
  <c r="AI1009" i="2"/>
  <c r="AR1009" i="2" s="1"/>
  <c r="AI1086" i="2"/>
  <c r="AR1086" i="2" s="1"/>
  <c r="AI1120" i="2"/>
  <c r="AR1120" i="2" s="1"/>
  <c r="AI818" i="2"/>
  <c r="AR818" i="2" s="1"/>
  <c r="AI940" i="2"/>
  <c r="AI977" i="2"/>
  <c r="AR977" i="2" s="1"/>
  <c r="AI1116" i="2"/>
  <c r="AR1116" i="2" s="1"/>
  <c r="AI1172" i="2"/>
  <c r="AR1172" i="2" s="1"/>
  <c r="AI1375" i="2"/>
  <c r="AR1375" i="2" s="1"/>
  <c r="AI1385" i="2"/>
  <c r="AR1385" i="2" s="1"/>
  <c r="AI1394" i="2"/>
  <c r="AI1783" i="2"/>
  <c r="AR1783" i="2" s="1"/>
  <c r="AI677" i="2"/>
  <c r="AR677" i="2" s="1"/>
  <c r="AI698" i="2"/>
  <c r="AR698" i="2" s="1"/>
  <c r="AI788" i="2"/>
  <c r="AR788" i="2" s="1"/>
  <c r="AI825" i="2"/>
  <c r="AR825" i="2" s="1"/>
  <c r="AI836" i="2"/>
  <c r="AR836" i="2" s="1"/>
  <c r="AI956" i="2"/>
  <c r="AR956" i="2" s="1"/>
  <c r="AI984" i="2"/>
  <c r="AR984" i="2" s="1"/>
  <c r="AI1024" i="2"/>
  <c r="AR1024" i="2" s="1"/>
  <c r="AI1028" i="2"/>
  <c r="AR1028" i="2" s="1"/>
  <c r="AI1031" i="2"/>
  <c r="AR1031" i="2" s="1"/>
  <c r="AI1040" i="2"/>
  <c r="AR1040" i="2" s="1"/>
  <c r="AI1190" i="2"/>
  <c r="AR1190" i="2" s="1"/>
  <c r="AI1204" i="2"/>
  <c r="AR1204" i="2" s="1"/>
  <c r="AI1296" i="2"/>
  <c r="AR1296" i="2" s="1"/>
  <c r="AI1638" i="2"/>
  <c r="AR1638" i="2" s="1"/>
  <c r="AI1749" i="2"/>
  <c r="AR1749" i="2" s="1"/>
  <c r="AI2059" i="2"/>
  <c r="AR2059" i="2" s="1"/>
  <c r="AI2079" i="2"/>
  <c r="AR2079" i="2" s="1"/>
  <c r="AI2134" i="2"/>
  <c r="AR2134" i="2" s="1"/>
  <c r="AI2289" i="2"/>
  <c r="AR2289" i="2" s="1"/>
  <c r="AI2581" i="2"/>
  <c r="AR2581" i="2" s="1"/>
  <c r="AI1532" i="2"/>
  <c r="AR1532" i="2" s="1"/>
  <c r="AI1588" i="2"/>
  <c r="AR1588" i="2" s="1"/>
  <c r="AI1592" i="2"/>
  <c r="AR1592" i="2" s="1"/>
  <c r="AI1660" i="2"/>
  <c r="AI1670" i="2"/>
  <c r="AR1670" i="2" s="1"/>
  <c r="AI1692" i="2"/>
  <c r="AR1692" i="2" s="1"/>
  <c r="AI1699" i="2"/>
  <c r="AR1699" i="2" s="1"/>
  <c r="AI1786" i="2"/>
  <c r="AR1786" i="2" s="1"/>
  <c r="AI1974" i="2"/>
  <c r="AR1974" i="2" s="1"/>
  <c r="AI1976" i="2"/>
  <c r="AR1976" i="2" s="1"/>
  <c r="AI1998" i="2"/>
  <c r="AR1998" i="2" s="1"/>
  <c r="AI2023" i="2"/>
  <c r="AR2023" i="2" s="1"/>
  <c r="AI2147" i="2"/>
  <c r="AR2147" i="2" s="1"/>
  <c r="AI2033" i="2"/>
  <c r="AR2033" i="2" s="1"/>
  <c r="AI2166" i="2"/>
  <c r="AR2166" i="2" s="1"/>
  <c r="AI1726" i="2"/>
  <c r="AR1726" i="2" s="1"/>
  <c r="AI1764" i="2"/>
  <c r="AR1764" i="2" s="1"/>
  <c r="AI1857" i="2"/>
  <c r="AR1857" i="2" s="1"/>
  <c r="AI2029" i="2"/>
  <c r="AR2029" i="2" s="1"/>
  <c r="AI2173" i="2"/>
  <c r="AR2173" i="2" s="1"/>
  <c r="AI2283" i="2"/>
  <c r="AR2283" i="2" s="1"/>
  <c r="AI1469" i="2"/>
  <c r="AR1469" i="2" s="1"/>
  <c r="AI1487" i="2"/>
  <c r="AR1487" i="2" s="1"/>
  <c r="AI1533" i="2"/>
  <c r="AI1590" i="2"/>
  <c r="AR1590" i="2" s="1"/>
  <c r="AI1647" i="2"/>
  <c r="AR1647" i="2" s="1"/>
  <c r="AI1719" i="2"/>
  <c r="AR1719" i="2" s="1"/>
  <c r="AI1734" i="2"/>
  <c r="AR1734" i="2" s="1"/>
  <c r="AI1772" i="2"/>
  <c r="AR1772" i="2" s="1"/>
  <c r="AI1903" i="2"/>
  <c r="AR1903" i="2" s="1"/>
  <c r="AI1921" i="2"/>
  <c r="AR1921" i="2" s="1"/>
  <c r="AI1987" i="2"/>
  <c r="AR1987" i="2" s="1"/>
  <c r="AI2000" i="2"/>
  <c r="AR2000" i="2" s="1"/>
  <c r="AI2081" i="2"/>
  <c r="AR2081" i="2" s="1"/>
  <c r="AI2187" i="2"/>
  <c r="AR2187" i="2" s="1"/>
  <c r="AI2252" i="2"/>
  <c r="AR2252" i="2" s="1"/>
  <c r="AI1620" i="2"/>
  <c r="AR1620" i="2" s="1"/>
  <c r="AI1672" i="2"/>
  <c r="AR1672" i="2" s="1"/>
  <c r="AI1697" i="2"/>
  <c r="AR1697" i="2" s="1"/>
  <c r="AI1712" i="2"/>
  <c r="AR1712" i="2" s="1"/>
  <c r="AI1996" i="2"/>
  <c r="AR1996" i="2" s="1"/>
  <c r="AI2004" i="2"/>
  <c r="AR2004" i="2" s="1"/>
  <c r="AI2133" i="2"/>
  <c r="AR2133" i="2" s="1"/>
  <c r="AI2137" i="2"/>
  <c r="AR2137" i="2" s="1"/>
  <c r="AI2174" i="2"/>
  <c r="AR2174" i="2" s="1"/>
  <c r="AI2184" i="2"/>
  <c r="AR2184" i="2" s="1"/>
  <c r="AI2204" i="2"/>
  <c r="AR2204" i="2" s="1"/>
  <c r="AI1584" i="2"/>
  <c r="AR1584" i="2" s="1"/>
  <c r="AI1641" i="2"/>
  <c r="AR1641" i="2" s="1"/>
  <c r="AI1669" i="2"/>
  <c r="AR1669" i="2" s="1"/>
  <c r="AI1683" i="2"/>
  <c r="AR1683" i="2" s="1"/>
  <c r="AI1720" i="2"/>
  <c r="AR1720" i="2" s="1"/>
  <c r="AI1796" i="2"/>
  <c r="AR1796" i="2" s="1"/>
  <c r="AI1901" i="2"/>
  <c r="AR1901" i="2" s="1"/>
  <c r="AI1926" i="2"/>
  <c r="AR1926" i="2" s="1"/>
  <c r="AI2085" i="2"/>
  <c r="AR2085" i="2" s="1"/>
  <c r="AI2110" i="2"/>
  <c r="AR2110" i="2" s="1"/>
  <c r="AI2168" i="2"/>
  <c r="AR2168" i="2" s="1"/>
  <c r="AI2320" i="2"/>
  <c r="AR2320" i="2" s="1"/>
  <c r="AI2706" i="2"/>
  <c r="AR2706" i="2" s="1"/>
  <c r="AI2920" i="2"/>
  <c r="AR2920" i="2" s="1"/>
  <c r="AI2588" i="2"/>
  <c r="AR2588" i="2" s="1"/>
  <c r="AI2707" i="2"/>
  <c r="AR2707" i="2" s="1"/>
  <c r="AI2851" i="2"/>
  <c r="AR2851" i="2" s="1"/>
  <c r="AI2884" i="2"/>
  <c r="AR2884" i="2" s="1"/>
  <c r="AI2975" i="2"/>
  <c r="AR2975" i="2" s="1"/>
  <c r="AI3028" i="2"/>
  <c r="AR3028" i="2" s="1"/>
  <c r="AI2369" i="2"/>
  <c r="AR2369" i="2" s="1"/>
  <c r="AI2396" i="2"/>
  <c r="AR2396" i="2" s="1"/>
  <c r="AI2418" i="2"/>
  <c r="AR2418" i="2" s="1"/>
  <c r="AI2447" i="2"/>
  <c r="AR2447" i="2" s="1"/>
  <c r="AI2629" i="2"/>
  <c r="AR2629" i="2" s="1"/>
  <c r="AI2705" i="2"/>
  <c r="AR2705" i="2" s="1"/>
  <c r="AI2718" i="2"/>
  <c r="AR2718" i="2" s="1"/>
  <c r="AI2927" i="2"/>
  <c r="AR2927" i="2" s="1"/>
  <c r="AI2939" i="2"/>
  <c r="AR2939" i="2" s="1"/>
  <c r="AI2947" i="2"/>
  <c r="AR2947" i="2" s="1"/>
  <c r="AI3015" i="2"/>
  <c r="AI3026" i="2"/>
  <c r="AR3026" i="2" s="1"/>
  <c r="AI3084" i="2"/>
  <c r="AR3084" i="2" s="1"/>
  <c r="AI3122" i="2"/>
  <c r="AR3122" i="2" s="1"/>
  <c r="AI3207" i="2"/>
  <c r="AR3207" i="2" s="1"/>
  <c r="AI3211" i="2"/>
  <c r="AR3211" i="2" s="1"/>
  <c r="AI2740" i="2"/>
  <c r="AR2740" i="2" s="1"/>
  <c r="AI2867" i="2"/>
  <c r="AR2867" i="2" s="1"/>
  <c r="AI2378" i="2"/>
  <c r="AR2378" i="2" s="1"/>
  <c r="AI2597" i="2"/>
  <c r="AR2597" i="2" s="1"/>
  <c r="AI2604" i="2"/>
  <c r="AR2604" i="2" s="1"/>
  <c r="AI2693" i="2"/>
  <c r="AR2693" i="2" s="1"/>
  <c r="AI2454" i="2"/>
  <c r="AR2454" i="2" s="1"/>
  <c r="AI2483" i="2"/>
  <c r="AR2483" i="2" s="1"/>
  <c r="AI2583" i="2"/>
  <c r="AR2583" i="2" s="1"/>
  <c r="AI2631" i="2"/>
  <c r="AR2631" i="2" s="1"/>
  <c r="AI2850" i="2"/>
  <c r="AR2850" i="2" s="1"/>
  <c r="AI2872" i="2"/>
  <c r="AR2872" i="2" s="1"/>
  <c r="AI2925" i="2"/>
  <c r="AR2925" i="2" s="1"/>
  <c r="AI2929" i="2"/>
  <c r="AR2929" i="2" s="1"/>
  <c r="AI2957" i="2"/>
  <c r="AR2957" i="2" s="1"/>
  <c r="AI2981" i="2"/>
  <c r="AR2981" i="2" s="1"/>
  <c r="AI3031" i="2"/>
  <c r="AR3031" i="2" s="1"/>
  <c r="AI3035" i="2"/>
  <c r="AR3035" i="2" s="1"/>
  <c r="AI3078" i="2"/>
  <c r="AR3078" i="2" s="1"/>
  <c r="AI3128" i="2"/>
  <c r="AR3128" i="2" s="1"/>
  <c r="AI3133" i="2"/>
  <c r="AR3133" i="2" s="1"/>
  <c r="AI2318" i="2"/>
  <c r="AR2318" i="2" s="1"/>
  <c r="AI2410" i="2"/>
  <c r="AR2410" i="2" s="1"/>
  <c r="AI2423" i="2"/>
  <c r="AR2423" i="2" s="1"/>
  <c r="AI2439" i="2"/>
  <c r="AR2439" i="2" s="1"/>
  <c r="AI2497" i="2"/>
  <c r="AR2497" i="2" s="1"/>
  <c r="AI2526" i="2"/>
  <c r="AR2526" i="2" s="1"/>
  <c r="AI2937" i="2"/>
  <c r="AR2937" i="2" s="1"/>
  <c r="AI2941" i="2"/>
  <c r="AR2941" i="2" s="1"/>
  <c r="AI2990" i="2"/>
  <c r="AR2990" i="2" s="1"/>
  <c r="AI3005" i="2"/>
  <c r="AR3005" i="2" s="1"/>
  <c r="AI3072" i="2"/>
  <c r="AR3072" i="2" s="1"/>
  <c r="AI3094" i="2"/>
  <c r="AR3094" i="2" s="1"/>
  <c r="AI3113" i="2"/>
  <c r="AR3113" i="2" s="1"/>
  <c r="AI2303" i="2"/>
  <c r="AR2303" i="2" s="1"/>
  <c r="AI2297" i="2"/>
  <c r="AI2354" i="2"/>
  <c r="AR2354" i="2" s="1"/>
  <c r="AI2488" i="2"/>
  <c r="AR2488" i="2" s="1"/>
  <c r="AI2529" i="2"/>
  <c r="AR2529" i="2" s="1"/>
  <c r="AI2544" i="2"/>
  <c r="AR2544" i="2" s="1"/>
  <c r="AI2674" i="2"/>
  <c r="AR2674" i="2" s="1"/>
  <c r="AI2999" i="2"/>
  <c r="AR2999" i="2" s="1"/>
  <c r="AI3032" i="2"/>
  <c r="AR3032" i="2" s="1"/>
  <c r="AI3100" i="2"/>
  <c r="AR3100" i="2" s="1"/>
  <c r="AI3104" i="2"/>
  <c r="AR3104" i="2" s="1"/>
  <c r="AI3131" i="2"/>
  <c r="AR3131" i="2" s="1"/>
  <c r="AI3184" i="2"/>
  <c r="AR3184" i="2" s="1"/>
  <c r="AI406" i="2"/>
  <c r="AR406" i="2" s="1"/>
  <c r="AI125" i="2"/>
  <c r="AI213" i="2"/>
  <c r="AR213" i="2" s="1"/>
  <c r="AI56" i="2"/>
  <c r="AR56" i="2" s="1"/>
  <c r="AI73" i="2"/>
  <c r="AI105" i="2"/>
  <c r="AR105" i="2" s="1"/>
  <c r="AI195" i="2"/>
  <c r="AR195" i="2" s="1"/>
  <c r="AI32" i="2"/>
  <c r="AI109" i="2"/>
  <c r="AR109" i="2" s="1"/>
  <c r="AI225" i="2"/>
  <c r="AR225" i="2" s="1"/>
  <c r="AI19" i="2"/>
  <c r="AR19" i="2" s="1"/>
  <c r="AI215" i="2"/>
  <c r="AR215" i="2" s="1"/>
  <c r="AI229" i="2"/>
  <c r="AR229" i="2" s="1"/>
  <c r="AI10" i="2"/>
  <c r="AR10" i="2" s="1"/>
  <c r="AI17" i="2"/>
  <c r="AR17" i="2" s="1"/>
  <c r="AI121" i="2"/>
  <c r="AR121" i="2" s="1"/>
  <c r="AI163" i="2"/>
  <c r="AR163" i="2" s="1"/>
  <c r="AI166" i="2"/>
  <c r="AR166" i="2" s="1"/>
  <c r="AI65" i="2"/>
  <c r="AR65" i="2" s="1"/>
  <c r="AI81" i="2"/>
  <c r="AR81" i="2" s="1"/>
  <c r="AI117" i="2"/>
  <c r="AR117" i="2" s="1"/>
  <c r="AI124" i="2"/>
  <c r="AI150" i="2"/>
  <c r="AR150" i="2" s="1"/>
  <c r="AI242" i="2"/>
  <c r="AR242" i="2" s="1"/>
  <c r="AI280" i="2"/>
  <c r="AR280" i="2" s="1"/>
  <c r="BA280" i="2" s="1"/>
  <c r="AI75" i="2"/>
  <c r="AR75" i="2" s="1"/>
  <c r="AI91" i="2"/>
  <c r="AR91" i="2" s="1"/>
  <c r="AI419" i="2"/>
  <c r="AI428" i="2"/>
  <c r="AR428" i="2" s="1"/>
  <c r="AI455" i="2"/>
  <c r="AR455" i="2" s="1"/>
  <c r="AI459" i="2"/>
  <c r="AR459" i="2" s="1"/>
  <c r="AI528" i="2"/>
  <c r="AR528" i="2" s="1"/>
  <c r="AI116" i="2"/>
  <c r="AR116" i="2" s="1"/>
  <c r="AI132" i="2"/>
  <c r="AR132" i="2" s="1"/>
  <c r="AI194" i="2"/>
  <c r="AR194" i="2" s="1"/>
  <c r="AI429" i="2"/>
  <c r="AR429" i="2" s="1"/>
  <c r="AI438" i="2"/>
  <c r="AI461" i="2"/>
  <c r="AR461" i="2" s="1"/>
  <c r="AI481" i="2"/>
  <c r="AR481" i="2" s="1"/>
  <c r="AI62" i="2"/>
  <c r="AI129" i="2"/>
  <c r="AI133" i="2"/>
  <c r="AR133" i="2" s="1"/>
  <c r="AI218" i="2"/>
  <c r="AR218" i="2" s="1"/>
  <c r="AI299" i="2"/>
  <c r="AR299" i="2" s="1"/>
  <c r="AI324" i="2"/>
  <c r="AR324" i="2" s="1"/>
  <c r="AI752" i="2"/>
  <c r="AI786" i="2"/>
  <c r="AR786" i="2" s="1"/>
  <c r="AI565" i="2"/>
  <c r="AR565" i="2" s="1"/>
  <c r="AI580" i="2"/>
  <c r="AI587" i="2"/>
  <c r="AR587" i="2" s="1"/>
  <c r="AI602" i="2"/>
  <c r="AR602" i="2" s="1"/>
  <c r="AI620" i="2"/>
  <c r="AR620" i="2" s="1"/>
  <c r="AI637" i="2"/>
  <c r="AR637" i="2" s="1"/>
  <c r="AI653" i="2"/>
  <c r="AR653" i="2" s="1"/>
  <c r="AI680" i="2"/>
  <c r="AR680" i="2" s="1"/>
  <c r="AI687" i="2"/>
  <c r="AR687" i="2" s="1"/>
  <c r="AI690" i="2"/>
  <c r="AR690" i="2" s="1"/>
  <c r="AI696" i="2"/>
  <c r="AR696" i="2" s="1"/>
  <c r="AI725" i="2"/>
  <c r="AR725" i="2" s="1"/>
  <c r="AI728" i="2"/>
  <c r="AR728" i="2" s="1"/>
  <c r="AI737" i="2"/>
  <c r="AR737" i="2" s="1"/>
  <c r="AI746" i="2"/>
  <c r="AR746" i="2" s="1"/>
  <c r="AI750" i="2"/>
  <c r="AR750" i="2" s="1"/>
  <c r="AI781" i="2"/>
  <c r="AR781" i="2" s="1"/>
  <c r="AI828" i="2"/>
  <c r="AR828" i="2" s="1"/>
  <c r="AI904" i="2"/>
  <c r="AR904" i="2" s="1"/>
  <c r="AI948" i="2"/>
  <c r="AR948" i="2" s="1"/>
  <c r="AI714" i="2"/>
  <c r="AR714" i="2" s="1"/>
  <c r="AI721" i="2"/>
  <c r="AR721" i="2" s="1"/>
  <c r="AI663" i="2"/>
  <c r="AI744" i="2"/>
  <c r="AR744" i="2" s="1"/>
  <c r="AI544" i="2"/>
  <c r="AR544" i="2" s="1"/>
  <c r="AI768" i="2"/>
  <c r="AR768" i="2" s="1"/>
  <c r="AI776" i="2"/>
  <c r="AR776" i="2" s="1"/>
  <c r="AI865" i="2"/>
  <c r="AR865" i="2" s="1"/>
  <c r="AI891" i="2"/>
  <c r="AI895" i="2"/>
  <c r="AR895" i="2" s="1"/>
  <c r="AI968" i="2"/>
  <c r="AI971" i="2"/>
  <c r="AR971" i="2" s="1"/>
  <c r="AI1262" i="2"/>
  <c r="AR1262" i="2" s="1"/>
  <c r="AI626" i="2"/>
  <c r="AR626" i="2" s="1"/>
  <c r="AI631" i="2"/>
  <c r="AR631" i="2" s="1"/>
  <c r="AI646" i="2"/>
  <c r="AI648" i="2"/>
  <c r="AR648" i="2" s="1"/>
  <c r="AI654" i="2"/>
  <c r="AR654" i="2" s="1"/>
  <c r="AI662" i="2"/>
  <c r="AI665" i="2"/>
  <c r="AR665" i="2" s="1"/>
  <c r="AI682" i="2"/>
  <c r="AR682" i="2" s="1"/>
  <c r="AI697" i="2"/>
  <c r="AR697" i="2" s="1"/>
  <c r="AI712" i="2"/>
  <c r="AI719" i="2"/>
  <c r="AR719" i="2" s="1"/>
  <c r="AI731" i="2"/>
  <c r="AR731" i="2" s="1"/>
  <c r="AI738" i="2"/>
  <c r="AI748" i="2"/>
  <c r="AR748" i="2" s="1"/>
  <c r="AI771" i="2"/>
  <c r="AR771" i="2" s="1"/>
  <c r="AI782" i="2"/>
  <c r="AR782" i="2" s="1"/>
  <c r="AI842" i="2"/>
  <c r="AR842" i="2" s="1"/>
  <c r="AI881" i="2"/>
  <c r="AR881" i="2" s="1"/>
  <c r="AI922" i="2"/>
  <c r="AI772" i="2"/>
  <c r="AR772" i="2" s="1"/>
  <c r="AI962" i="2"/>
  <c r="AI545" i="2"/>
  <c r="AI724" i="2"/>
  <c r="AR724" i="2" s="1"/>
  <c r="AI766" i="2"/>
  <c r="AR766" i="2" s="1"/>
  <c r="AI769" i="2"/>
  <c r="AR769" i="2" s="1"/>
  <c r="AI870" i="2"/>
  <c r="AR870" i="2" s="1"/>
  <c r="AI927" i="2"/>
  <c r="AI936" i="2"/>
  <c r="AR936" i="2" s="1"/>
  <c r="AI951" i="2"/>
  <c r="AR951" i="2" s="1"/>
  <c r="AI525" i="2"/>
  <c r="AR525" i="2" s="1"/>
  <c r="AI541" i="2"/>
  <c r="AR541" i="2" s="1"/>
  <c r="AI571" i="2"/>
  <c r="AR571" i="2" s="1"/>
  <c r="AI584" i="2"/>
  <c r="AR584" i="2" s="1"/>
  <c r="AI591" i="2"/>
  <c r="AR591" i="2" s="1"/>
  <c r="AI594" i="2"/>
  <c r="AI601" i="2"/>
  <c r="AR601" i="2" s="1"/>
  <c r="AI607" i="2"/>
  <c r="AR607" i="2" s="1"/>
  <c r="AI611" i="2"/>
  <c r="AR611" i="2" s="1"/>
  <c r="AI619" i="2"/>
  <c r="AR619" i="2" s="1"/>
  <c r="AI623" i="2"/>
  <c r="AR623" i="2" s="1"/>
  <c r="AI636" i="2"/>
  <c r="AR636" i="2" s="1"/>
  <c r="AI641" i="2"/>
  <c r="AR641" i="2" s="1"/>
  <c r="AI649" i="2"/>
  <c r="AR649" i="2" s="1"/>
  <c r="AI652" i="2"/>
  <c r="AR652" i="2" s="1"/>
  <c r="AI657" i="2"/>
  <c r="AR657" i="2" s="1"/>
  <c r="AI666" i="2"/>
  <c r="AI669" i="2"/>
  <c r="AR669" i="2" s="1"/>
  <c r="AI679" i="2"/>
  <c r="AR679" i="2" s="1"/>
  <c r="AI695" i="2"/>
  <c r="AR695" i="2" s="1"/>
  <c r="AI707" i="2"/>
  <c r="AR707" i="2" s="1"/>
  <c r="AI710" i="2"/>
  <c r="AR710" i="2" s="1"/>
  <c r="AI733" i="2"/>
  <c r="AR733" i="2" s="1"/>
  <c r="AI736" i="2"/>
  <c r="AR736" i="2" s="1"/>
  <c r="AI892" i="2"/>
  <c r="AR892" i="2" s="1"/>
  <c r="AI908" i="2"/>
  <c r="AR908" i="2" s="1"/>
  <c r="AI914" i="2"/>
  <c r="AR914" i="2" s="1"/>
  <c r="AI1224" i="2"/>
  <c r="AR1224" i="2" s="1"/>
  <c r="AI1016" i="2"/>
  <c r="AR1016" i="2" s="1"/>
  <c r="AI1047" i="2"/>
  <c r="AR1047" i="2" s="1"/>
  <c r="AI1110" i="2"/>
  <c r="AI1175" i="2"/>
  <c r="AR1175" i="2" s="1"/>
  <c r="AI1238" i="2"/>
  <c r="AR1238" i="2" s="1"/>
  <c r="AI1254" i="2"/>
  <c r="AR1254" i="2" s="1"/>
  <c r="AI990" i="2"/>
  <c r="AR990" i="2" s="1"/>
  <c r="AI998" i="2"/>
  <c r="AR998" i="2" s="1"/>
  <c r="AI1030" i="2"/>
  <c r="AR1030" i="2" s="1"/>
  <c r="AI1072" i="2"/>
  <c r="AR1072" i="2" s="1"/>
  <c r="AI1079" i="2"/>
  <c r="AR1079" i="2" s="1"/>
  <c r="AI1128" i="2"/>
  <c r="AR1128" i="2" s="1"/>
  <c r="AI1169" i="2"/>
  <c r="AR1169" i="2" s="1"/>
  <c r="AI1197" i="2"/>
  <c r="AR1197" i="2" s="1"/>
  <c r="AI1272" i="2"/>
  <c r="AR1272" i="2" s="1"/>
  <c r="AI1331" i="2"/>
  <c r="AR1331" i="2" s="1"/>
  <c r="AI978" i="2"/>
  <c r="AR978" i="2" s="1"/>
  <c r="AI1003" i="2"/>
  <c r="AI1012" i="2"/>
  <c r="AR1012" i="2" s="1"/>
  <c r="AI1014" i="2"/>
  <c r="AR1014" i="2" s="1"/>
  <c r="AI1088" i="2"/>
  <c r="AI1096" i="2"/>
  <c r="AI1105" i="2"/>
  <c r="AR1105" i="2" s="1"/>
  <c r="AI1158" i="2"/>
  <c r="AR1158" i="2" s="1"/>
  <c r="AI1182" i="2"/>
  <c r="AR1182" i="2" s="1"/>
  <c r="AI1191" i="2"/>
  <c r="AR1191" i="2" s="1"/>
  <c r="AI1246" i="2"/>
  <c r="AR1246" i="2" s="1"/>
  <c r="AI1050" i="2"/>
  <c r="AR1050" i="2" s="1"/>
  <c r="AI1056" i="2"/>
  <c r="AR1056" i="2" s="1"/>
  <c r="AI1063" i="2"/>
  <c r="AR1063" i="2" s="1"/>
  <c r="AI1070" i="2"/>
  <c r="AR1070" i="2" s="1"/>
  <c r="AI1083" i="2"/>
  <c r="AR1083" i="2" s="1"/>
  <c r="AI1113" i="2"/>
  <c r="AI985" i="2"/>
  <c r="AR985" i="2" s="1"/>
  <c r="AI994" i="2"/>
  <c r="AR994" i="2" s="1"/>
  <c r="AI1126" i="2"/>
  <c r="AR1126" i="2" s="1"/>
  <c r="AI1188" i="2"/>
  <c r="AR1188" i="2" s="1"/>
  <c r="AI1198" i="2"/>
  <c r="AR1198" i="2" s="1"/>
  <c r="AI1222" i="2"/>
  <c r="AR1222" i="2" s="1"/>
  <c r="AI1230" i="2"/>
  <c r="AR1230" i="2" s="1"/>
  <c r="AI1280" i="2"/>
  <c r="AR1280" i="2" s="1"/>
  <c r="AI1015" i="2"/>
  <c r="AR1015" i="2" s="1"/>
  <c r="AI1049" i="2"/>
  <c r="AR1049" i="2" s="1"/>
  <c r="AI1041" i="2"/>
  <c r="AR1041" i="2" s="1"/>
  <c r="AI1054" i="2"/>
  <c r="AR1054" i="2" s="1"/>
  <c r="AI1098" i="2"/>
  <c r="AR1098" i="2" s="1"/>
  <c r="AI1102" i="2"/>
  <c r="AR1102" i="2" s="1"/>
  <c r="AI1127" i="2"/>
  <c r="AI1159" i="2"/>
  <c r="AR1159" i="2" s="1"/>
  <c r="AI1174" i="2"/>
  <c r="AR1174" i="2" s="1"/>
  <c r="AI1232" i="2"/>
  <c r="AR1232" i="2" s="1"/>
  <c r="AI1237" i="2"/>
  <c r="AR1237" i="2" s="1"/>
  <c r="AI1256" i="2"/>
  <c r="AR1256" i="2" s="1"/>
  <c r="AI1267" i="2"/>
  <c r="AR1267" i="2" s="1"/>
  <c r="AI1293" i="2"/>
  <c r="AR1293" i="2" s="1"/>
  <c r="AI979" i="2"/>
  <c r="AI1018" i="2"/>
  <c r="AR1018" i="2" s="1"/>
  <c r="AI1032" i="2"/>
  <c r="AR1032" i="2" s="1"/>
  <c r="AI1058" i="2"/>
  <c r="AR1058" i="2" s="1"/>
  <c r="AI1064" i="2"/>
  <c r="AR1064" i="2" s="1"/>
  <c r="AI1078" i="2"/>
  <c r="AR1078" i="2" s="1"/>
  <c r="AI1092" i="2"/>
  <c r="AR1092" i="2" s="1"/>
  <c r="AI1122" i="2"/>
  <c r="AR1122" i="2" s="1"/>
  <c r="AI1178" i="2"/>
  <c r="AR1178" i="2" s="1"/>
  <c r="AI1472" i="2"/>
  <c r="AR1472" i="2" s="1"/>
  <c r="AI1646" i="2"/>
  <c r="AR1646" i="2" s="1"/>
  <c r="AI1655" i="2"/>
  <c r="AR1655" i="2" s="1"/>
  <c r="AI1732" i="2"/>
  <c r="AR1732" i="2" s="1"/>
  <c r="AI1322" i="2"/>
  <c r="AR1322" i="2" s="1"/>
  <c r="AI1466" i="2"/>
  <c r="AR1466" i="2" s="1"/>
  <c r="AI1512" i="2"/>
  <c r="AR1512" i="2" s="1"/>
  <c r="AI1567" i="2"/>
  <c r="AR1567" i="2" s="1"/>
  <c r="AI1593" i="2"/>
  <c r="AR1593" i="2" s="1"/>
  <c r="AI1602" i="2"/>
  <c r="AR1602" i="2" s="1"/>
  <c r="AI1767" i="2"/>
  <c r="AR1767" i="2" s="1"/>
  <c r="AI1488" i="2"/>
  <c r="AR1488" i="2" s="1"/>
  <c r="AI1744" i="2"/>
  <c r="AR1744" i="2" s="1"/>
  <c r="AI1289" i="2"/>
  <c r="AR1289" i="2" s="1"/>
  <c r="AI1313" i="2"/>
  <c r="AI1348" i="2"/>
  <c r="AR1348" i="2" s="1"/>
  <c r="AI1361" i="2"/>
  <c r="AR1361" i="2" s="1"/>
  <c r="AI1452" i="2"/>
  <c r="AR1452" i="2" s="1"/>
  <c r="AI1595" i="2"/>
  <c r="AR1595" i="2" s="1"/>
  <c r="AI1324" i="2"/>
  <c r="AR1324" i="2" s="1"/>
  <c r="AI1340" i="2"/>
  <c r="AR1340" i="2" s="1"/>
  <c r="AI1405" i="2"/>
  <c r="AR1405" i="2" s="1"/>
  <c r="AI1458" i="2"/>
  <c r="AR1458" i="2" s="1"/>
  <c r="AI1489" i="2"/>
  <c r="AR1489" i="2" s="1"/>
  <c r="AI1501" i="2"/>
  <c r="AR1501" i="2" s="1"/>
  <c r="AI1504" i="2"/>
  <c r="AR1504" i="2" s="1"/>
  <c r="AI1523" i="2"/>
  <c r="AR1523" i="2" s="1"/>
  <c r="AI1542" i="2"/>
  <c r="AR1542" i="2" s="1"/>
  <c r="AI1556" i="2"/>
  <c r="AR1556" i="2" s="1"/>
  <c r="AI1569" i="2"/>
  <c r="AR1569" i="2" s="1"/>
  <c r="AI1850" i="2"/>
  <c r="AR1850" i="2" s="1"/>
  <c r="AI1663" i="2"/>
  <c r="AR1663" i="2" s="1"/>
  <c r="AI1798" i="2"/>
  <c r="AR1798" i="2" s="1"/>
  <c r="AI1824" i="2"/>
  <c r="AR1824" i="2" s="1"/>
  <c r="AI1881" i="2"/>
  <c r="AR1881" i="2" s="1"/>
  <c r="AI1888" i="2"/>
  <c r="AR1888" i="2" s="1"/>
  <c r="AI1884" i="2"/>
  <c r="AR1884" i="2" s="1"/>
  <c r="AI1891" i="2"/>
  <c r="AR1891" i="2" s="1"/>
  <c r="AI1950" i="2"/>
  <c r="AR1950" i="2" s="1"/>
  <c r="AI1754" i="2"/>
  <c r="AR1754" i="2" s="1"/>
  <c r="AI1812" i="2"/>
  <c r="AR1812" i="2" s="1"/>
  <c r="AI1839" i="2"/>
  <c r="AR1839" i="2" s="1"/>
  <c r="AI1872" i="2"/>
  <c r="AR1872" i="2" s="1"/>
  <c r="AI1868" i="2"/>
  <c r="AR1868" i="2" s="1"/>
  <c r="AI1910" i="2"/>
  <c r="AR1910" i="2" s="1"/>
  <c r="AI1892" i="2"/>
  <c r="AR1892" i="2" s="1"/>
  <c r="AI2074" i="2"/>
  <c r="AR2074" i="2" s="1"/>
  <c r="AI1866" i="2"/>
  <c r="AR1866" i="2" s="1"/>
  <c r="AI1698" i="2"/>
  <c r="AR1698" i="2" s="1"/>
  <c r="AI1730" i="2"/>
  <c r="AR1730" i="2" s="1"/>
  <c r="AI1890" i="2"/>
  <c r="AR1890" i="2" s="1"/>
  <c r="AI1952" i="2"/>
  <c r="AR1952" i="2" s="1"/>
  <c r="AI1578" i="2"/>
  <c r="AR1578" i="2" s="1"/>
  <c r="AI2047" i="2"/>
  <c r="AR2047" i="2" s="1"/>
  <c r="AI2099" i="2"/>
  <c r="AI2222" i="2"/>
  <c r="AR2222" i="2" s="1"/>
  <c r="AI2235" i="2"/>
  <c r="AR2235" i="2" s="1"/>
  <c r="AI2254" i="2"/>
  <c r="AR2254" i="2" s="1"/>
  <c r="AI2563" i="2"/>
  <c r="AR2563" i="2" s="1"/>
  <c r="AI1937" i="2"/>
  <c r="AR1937" i="2" s="1"/>
  <c r="AI1944" i="2"/>
  <c r="AR1944" i="2" s="1"/>
  <c r="AI1953" i="2"/>
  <c r="AR1953" i="2" s="1"/>
  <c r="AI1977" i="2"/>
  <c r="AR1977" i="2" s="1"/>
  <c r="AI1994" i="2"/>
  <c r="AR1994" i="2" s="1"/>
  <c r="AI2014" i="2"/>
  <c r="AR2014" i="2" s="1"/>
  <c r="AI2092" i="2"/>
  <c r="AR2092" i="2" s="1"/>
  <c r="AI2194" i="2"/>
  <c r="AR2194" i="2" s="1"/>
  <c r="AI2209" i="2"/>
  <c r="AR2209" i="2" s="1"/>
  <c r="AI2236" i="2"/>
  <c r="AR2236" i="2" s="1"/>
  <c r="AI1975" i="2"/>
  <c r="AR1975" i="2" s="1"/>
  <c r="AI2012" i="2"/>
  <c r="AR2012" i="2" s="1"/>
  <c r="AI2030" i="2"/>
  <c r="AR2030" i="2" s="1"/>
  <c r="AI2051" i="2"/>
  <c r="AR2051" i="2" s="1"/>
  <c r="AI2054" i="2"/>
  <c r="AR2054" i="2" s="1"/>
  <c r="AI2076" i="2"/>
  <c r="AR2076" i="2" s="1"/>
  <c r="AI2094" i="2"/>
  <c r="AR2094" i="2" s="1"/>
  <c r="AI2186" i="2"/>
  <c r="AI2213" i="2"/>
  <c r="AR2213" i="2" s="1"/>
  <c r="AI2247" i="2"/>
  <c r="AR2247" i="2" s="1"/>
  <c r="AI2268" i="2"/>
  <c r="AR2268" i="2" s="1"/>
  <c r="AI2426" i="2"/>
  <c r="AR2426" i="2" s="1"/>
  <c r="AI1966" i="2"/>
  <c r="AR1966" i="2" s="1"/>
  <c r="AI2116" i="2"/>
  <c r="AR2116" i="2" s="1"/>
  <c r="AI2196" i="2"/>
  <c r="AI2224" i="2"/>
  <c r="AR2224" i="2" s="1"/>
  <c r="AI2256" i="2"/>
  <c r="AR2256" i="2" s="1"/>
  <c r="AI1934" i="2"/>
  <c r="AR1934" i="2" s="1"/>
  <c r="AI1951" i="2"/>
  <c r="AI1965" i="2"/>
  <c r="AI1984" i="2"/>
  <c r="AR1984" i="2" s="1"/>
  <c r="AI2008" i="2"/>
  <c r="AI2020" i="2"/>
  <c r="AR2020" i="2" s="1"/>
  <c r="AI2064" i="2"/>
  <c r="AR2064" i="2" s="1"/>
  <c r="AI2102" i="2"/>
  <c r="AR2102" i="2" s="1"/>
  <c r="AI2119" i="2"/>
  <c r="AR2119" i="2" s="1"/>
  <c r="AI2126" i="2"/>
  <c r="AR2126" i="2" s="1"/>
  <c r="AI2201" i="2"/>
  <c r="AR2201" i="2" s="1"/>
  <c r="AI2214" i="2"/>
  <c r="AR2214" i="2" s="1"/>
  <c r="AI2273" i="2"/>
  <c r="AI1917" i="2"/>
  <c r="AR1917" i="2" s="1"/>
  <c r="AI1930" i="2"/>
  <c r="AR1930" i="2" s="1"/>
  <c r="AI1947" i="2"/>
  <c r="AI2011" i="2"/>
  <c r="AR2011" i="2" s="1"/>
  <c r="AI2017" i="2"/>
  <c r="AR2017" i="2" s="1"/>
  <c r="AI2037" i="2"/>
  <c r="AR2037" i="2" s="1"/>
  <c r="AI2040" i="2"/>
  <c r="AR2040" i="2" s="1"/>
  <c r="AI2046" i="2"/>
  <c r="AR2046" i="2" s="1"/>
  <c r="AI2056" i="2"/>
  <c r="AR2056" i="2" s="1"/>
  <c r="AI2096" i="2"/>
  <c r="AR2096" i="2" s="1"/>
  <c r="AI2258" i="2"/>
  <c r="AI2294" i="2"/>
  <c r="AR2294" i="2" s="1"/>
  <c r="AI2300" i="2"/>
  <c r="AR2300" i="2" s="1"/>
  <c r="AI2340" i="2"/>
  <c r="AR2340" i="2" s="1"/>
  <c r="AI2368" i="2"/>
  <c r="AR2368" i="2" s="1"/>
  <c r="AI2400" i="2"/>
  <c r="AR2400" i="2" s="1"/>
  <c r="AI2412" i="2"/>
  <c r="AR2412" i="2" s="1"/>
  <c r="AI2491" i="2"/>
  <c r="AR2491" i="2" s="1"/>
  <c r="AI2503" i="2"/>
  <c r="AR2503" i="2" s="1"/>
  <c r="AI2538" i="2"/>
  <c r="AR2538" i="2" s="1"/>
  <c r="AI2539" i="2"/>
  <c r="AR2539" i="2" s="1"/>
  <c r="AI2584" i="2"/>
  <c r="AI2465" i="2"/>
  <c r="AR2465" i="2" s="1"/>
  <c r="AI2499" i="2"/>
  <c r="AR2499" i="2" s="1"/>
  <c r="AI2514" i="2"/>
  <c r="AR2514" i="2" s="1"/>
  <c r="AI2666" i="2"/>
  <c r="AR2666" i="2" s="1"/>
  <c r="AI2762" i="2"/>
  <c r="AR2762" i="2" s="1"/>
  <c r="AI2276" i="2"/>
  <c r="AR2276" i="2" s="1"/>
  <c r="AI2424" i="2"/>
  <c r="AR2424" i="2" s="1"/>
  <c r="AI2480" i="2"/>
  <c r="AR2480" i="2" s="1"/>
  <c r="AI2555" i="2"/>
  <c r="AR2555" i="2" s="1"/>
  <c r="AI2594" i="2"/>
  <c r="AR2594" i="2" s="1"/>
  <c r="AI2259" i="2"/>
  <c r="AR2259" i="2" s="1"/>
  <c r="AI2270" i="2"/>
  <c r="AR2270" i="2" s="1"/>
  <c r="AI2305" i="2"/>
  <c r="AR2305" i="2" s="1"/>
  <c r="AI2342" i="2"/>
  <c r="AR2342" i="2" s="1"/>
  <c r="AI2367" i="2"/>
  <c r="AR2367" i="2" s="1"/>
  <c r="AI2392" i="2"/>
  <c r="AR2392" i="2" s="1"/>
  <c r="AI2407" i="2"/>
  <c r="AI2417" i="2"/>
  <c r="AR2417" i="2" s="1"/>
  <c r="AI2422" i="2"/>
  <c r="AI2532" i="2"/>
  <c r="AR2532" i="2" s="1"/>
  <c r="AI2308" i="2"/>
  <c r="AI2325" i="2"/>
  <c r="AR2325" i="2" s="1"/>
  <c r="AI2380" i="2"/>
  <c r="AR2380" i="2" s="1"/>
  <c r="AI2387" i="2"/>
  <c r="AR2387" i="2" s="1"/>
  <c r="AI2409" i="2"/>
  <c r="AR2409" i="2" s="1"/>
  <c r="AI2446" i="2"/>
  <c r="AR2446" i="2" s="1"/>
  <c r="AI2453" i="2"/>
  <c r="AI2507" i="2"/>
  <c r="AR2507" i="2" s="1"/>
  <c r="AI2516" i="2"/>
  <c r="AR2516" i="2" s="1"/>
  <c r="AI2647" i="2"/>
  <c r="AR2647" i="2" s="1"/>
  <c r="AI2366" i="2"/>
  <c r="AR2366" i="2" s="1"/>
  <c r="AI2425" i="2"/>
  <c r="AR2425" i="2" s="1"/>
  <c r="AI2458" i="2"/>
  <c r="AR2458" i="2" s="1"/>
  <c r="AI2469" i="2"/>
  <c r="AR2469" i="2" s="1"/>
  <c r="AI2730" i="2"/>
  <c r="AR2730" i="2" s="1"/>
  <c r="AI2492" i="2"/>
  <c r="AR2492" i="2" s="1"/>
  <c r="AI2523" i="2"/>
  <c r="AR2523" i="2" s="1"/>
  <c r="AI2550" i="2"/>
  <c r="AR2550" i="2" s="1"/>
  <c r="AI2397" i="2"/>
  <c r="AR2397" i="2" s="1"/>
  <c r="AI2508" i="2"/>
  <c r="AR2508" i="2" s="1"/>
  <c r="AI2564" i="2"/>
  <c r="AR2564" i="2" s="1"/>
  <c r="AI2572" i="2"/>
  <c r="AR2572" i="2" s="1"/>
  <c r="AI2688" i="2"/>
  <c r="AI2822" i="2"/>
  <c r="AR2822" i="2" s="1"/>
  <c r="AI2854" i="2"/>
  <c r="AR2854" i="2" s="1"/>
  <c r="AI2764" i="2"/>
  <c r="AR2764" i="2" s="1"/>
  <c r="AI2773" i="2"/>
  <c r="AR2773" i="2" s="1"/>
  <c r="AI2804" i="2"/>
  <c r="AR2804" i="2" s="1"/>
  <c r="AI2820" i="2"/>
  <c r="AR2820" i="2" s="1"/>
  <c r="AI2877" i="2"/>
  <c r="AR2877" i="2" s="1"/>
  <c r="AI2655" i="2"/>
  <c r="AR2655" i="2" s="1"/>
  <c r="AI2791" i="2"/>
  <c r="AR2791" i="2" s="1"/>
  <c r="AI2796" i="2"/>
  <c r="AR2796" i="2" s="1"/>
  <c r="AI2799" i="2"/>
  <c r="AR2799" i="2" s="1"/>
  <c r="AI2808" i="2"/>
  <c r="AR2808" i="2" s="1"/>
  <c r="AI2834" i="2"/>
  <c r="AR2834" i="2" s="1"/>
  <c r="AI2829" i="2"/>
  <c r="AR2829" i="2" s="1"/>
  <c r="AI2874" i="2"/>
  <c r="AR2874" i="2" s="1"/>
  <c r="AI2901" i="2"/>
  <c r="AR2901" i="2" s="1"/>
  <c r="AI2996" i="2"/>
  <c r="AR2996" i="2" s="1"/>
  <c r="AI2788" i="2"/>
  <c r="AR2788" i="2" s="1"/>
  <c r="AI2602" i="2"/>
  <c r="AR2602" i="2" s="1"/>
  <c r="AI2780" i="2"/>
  <c r="AR2780" i="2" s="1"/>
  <c r="AI2792" i="2"/>
  <c r="AR2792" i="2" s="1"/>
  <c r="AI2800" i="2"/>
  <c r="AR2800" i="2" s="1"/>
  <c r="AI2840" i="2"/>
  <c r="AR2840" i="2" s="1"/>
  <c r="AI2883" i="2"/>
  <c r="AR2883" i="2" s="1"/>
  <c r="AI2956" i="2"/>
  <c r="AR2956" i="2" s="1"/>
  <c r="AI2980" i="2"/>
  <c r="AR2980" i="2" s="1"/>
  <c r="AI2748" i="2"/>
  <c r="AR2748" i="2" s="1"/>
  <c r="AI2765" i="2"/>
  <c r="AR2765" i="2" s="1"/>
  <c r="AI2817" i="2"/>
  <c r="AR2817" i="2" s="1"/>
  <c r="AI2622" i="2"/>
  <c r="AR2622" i="2" s="1"/>
  <c r="AI2673" i="2"/>
  <c r="AR2673" i="2" s="1"/>
  <c r="AI2768" i="2"/>
  <c r="AR2768" i="2" s="1"/>
  <c r="AI2797" i="2"/>
  <c r="AI2832" i="2"/>
  <c r="AR2832" i="2" s="1"/>
  <c r="AI2847" i="2"/>
  <c r="AR2847" i="2" s="1"/>
  <c r="AI2852" i="2"/>
  <c r="AR2852" i="2" s="1"/>
  <c r="AI3075" i="2"/>
  <c r="AR3075" i="2" s="1"/>
  <c r="AI2720" i="2"/>
  <c r="AR2720" i="2" s="1"/>
  <c r="AI2643" i="2"/>
  <c r="AR2643" i="2" s="1"/>
  <c r="AI2696" i="2"/>
  <c r="AI2723" i="2"/>
  <c r="AR2723" i="2" s="1"/>
  <c r="AI2805" i="2"/>
  <c r="AR2805" i="2" s="1"/>
  <c r="AI2816" i="2"/>
  <c r="AR2816" i="2" s="1"/>
  <c r="AI2826" i="2"/>
  <c r="AR2826" i="2" s="1"/>
  <c r="AI2856" i="2"/>
  <c r="AR2856" i="2" s="1"/>
  <c r="AI2887" i="2"/>
  <c r="AI2992" i="2"/>
  <c r="AR2992" i="2" s="1"/>
  <c r="AI3004" i="2"/>
  <c r="AI3061" i="2"/>
  <c r="AR3061" i="2" s="1"/>
  <c r="AI2898" i="2"/>
  <c r="AI2902" i="2"/>
  <c r="AR2902" i="2" s="1"/>
  <c r="AI2912" i="2"/>
  <c r="AR2912" i="2" s="1"/>
  <c r="AI2934" i="2"/>
  <c r="AR2934" i="2" s="1"/>
  <c r="AI2965" i="2"/>
  <c r="AR2965" i="2" s="1"/>
  <c r="AI2974" i="2"/>
  <c r="AR2974" i="2" s="1"/>
  <c r="AI2983" i="2"/>
  <c r="AR2983" i="2" s="1"/>
  <c r="AI3018" i="2"/>
  <c r="AR3018" i="2" s="1"/>
  <c r="AI3038" i="2"/>
  <c r="AR3038" i="2" s="1"/>
  <c r="AI3098" i="2"/>
  <c r="AR3098" i="2" s="1"/>
  <c r="AI3136" i="2"/>
  <c r="AR3136" i="2" s="1"/>
  <c r="AI3187" i="2"/>
  <c r="AR3187" i="2" s="1"/>
  <c r="AI3202" i="2"/>
  <c r="AR3202" i="2" s="1"/>
  <c r="AI2908" i="2"/>
  <c r="AR2908" i="2" s="1"/>
  <c r="AI2943" i="2"/>
  <c r="AR2943" i="2" s="1"/>
  <c r="AI2954" i="2"/>
  <c r="AR2954" i="2" s="1"/>
  <c r="AI2989" i="2"/>
  <c r="AR2989" i="2" s="1"/>
  <c r="AI3013" i="2"/>
  <c r="AR3013" i="2" s="1"/>
  <c r="AI3023" i="2"/>
  <c r="AR3023" i="2" s="1"/>
  <c r="AI3029" i="2"/>
  <c r="AR3029" i="2" s="1"/>
  <c r="AI3039" i="2"/>
  <c r="AR3039" i="2" s="1"/>
  <c r="AI3045" i="2"/>
  <c r="AR3045" i="2" s="1"/>
  <c r="AI3053" i="2"/>
  <c r="AR3053" i="2" s="1"/>
  <c r="AI3057" i="2"/>
  <c r="AR3057" i="2" s="1"/>
  <c r="AI3059" i="2"/>
  <c r="AR3059" i="2" s="1"/>
  <c r="AI3062" i="2"/>
  <c r="AI3090" i="2"/>
  <c r="AR3090" i="2" s="1"/>
  <c r="AI3117" i="2"/>
  <c r="AR3117" i="2" s="1"/>
  <c r="AI3120" i="2"/>
  <c r="AI3156" i="2"/>
  <c r="AR3156" i="2" s="1"/>
  <c r="AI3166" i="2"/>
  <c r="AR3166" i="2" s="1"/>
  <c r="AI3169" i="2"/>
  <c r="AI3172" i="2"/>
  <c r="AR3172" i="2" s="1"/>
  <c r="AI3205" i="2"/>
  <c r="AR3205" i="2" s="1"/>
  <c r="AI2960" i="2"/>
  <c r="AR2960" i="2" s="1"/>
  <c r="AI2969" i="2"/>
  <c r="AR2969" i="2" s="1"/>
  <c r="AI2994" i="2"/>
  <c r="AR2994" i="2" s="1"/>
  <c r="AI3114" i="2"/>
  <c r="AR3114" i="2" s="1"/>
  <c r="AI3213" i="2"/>
  <c r="AR3213" i="2" s="1"/>
  <c r="AI2930" i="2"/>
  <c r="AR2930" i="2" s="1"/>
  <c r="AI2946" i="2"/>
  <c r="AR2946" i="2" s="1"/>
  <c r="AI2948" i="2"/>
  <c r="AI2955" i="2"/>
  <c r="AR2955" i="2" s="1"/>
  <c r="AI2979" i="2"/>
  <c r="AR2979" i="2" s="1"/>
  <c r="AI3000" i="2"/>
  <c r="AR3000" i="2" s="1"/>
  <c r="AI3003" i="2"/>
  <c r="AR3003" i="2" s="1"/>
  <c r="AI3024" i="2"/>
  <c r="AR3024" i="2" s="1"/>
  <c r="AI3040" i="2"/>
  <c r="AR3040" i="2" s="1"/>
  <c r="AI3082" i="2"/>
  <c r="AR3082" i="2" s="1"/>
  <c r="AI3110" i="2"/>
  <c r="AR3110" i="2" s="1"/>
  <c r="AI3118" i="2"/>
  <c r="AR3118" i="2" s="1"/>
  <c r="AI3183" i="2"/>
  <c r="AR3183" i="2" s="1"/>
  <c r="AI3186" i="2"/>
  <c r="AR3186" i="2" s="1"/>
  <c r="AI3194" i="2"/>
  <c r="AR3194" i="2" s="1"/>
  <c r="AI3197" i="2"/>
  <c r="AR3197" i="2" s="1"/>
  <c r="AI3217" i="2"/>
  <c r="AR3217" i="2" s="1"/>
  <c r="AI3014" i="2"/>
  <c r="AI3054" i="2"/>
  <c r="AR3054" i="2" s="1"/>
  <c r="AI3085" i="2"/>
  <c r="AR3085" i="2" s="1"/>
  <c r="AI3210" i="2"/>
  <c r="AR3210" i="2" s="1"/>
  <c r="AI2904" i="2"/>
  <c r="AI2951" i="2"/>
  <c r="AI2958" i="2"/>
  <c r="AI3037" i="2"/>
  <c r="AR3037" i="2" s="1"/>
  <c r="AI3097" i="2"/>
  <c r="AR3097" i="2" s="1"/>
  <c r="AI3116" i="2"/>
  <c r="AI3168" i="2"/>
  <c r="AR3168" i="2" s="1"/>
  <c r="AI3177" i="2"/>
  <c r="AI3180" i="2"/>
  <c r="AR3180" i="2" s="1"/>
  <c r="AI3214" i="2"/>
  <c r="AR3214" i="2" s="1"/>
  <c r="AI2876" i="2"/>
  <c r="AR2876" i="2" s="1"/>
  <c r="AI2918" i="2"/>
  <c r="AR2918" i="2" s="1"/>
  <c r="AI2967" i="2"/>
  <c r="AR2967" i="2" s="1"/>
  <c r="AI2971" i="2"/>
  <c r="AR2971" i="2" s="1"/>
  <c r="AI2986" i="2"/>
  <c r="AI3012" i="2"/>
  <c r="AR3012" i="2" s="1"/>
  <c r="AI3048" i="2"/>
  <c r="AR3048" i="2" s="1"/>
  <c r="AI3089" i="2"/>
  <c r="AR3089" i="2" s="1"/>
  <c r="AI3093" i="2"/>
  <c r="AI3101" i="2"/>
  <c r="AR3101" i="2" s="1"/>
  <c r="AI3145" i="2"/>
  <c r="AR3145" i="2" s="1"/>
  <c r="AI3161" i="2"/>
  <c r="AI3164" i="2"/>
  <c r="AR3164" i="2" s="1"/>
  <c r="AI3171" i="2"/>
  <c r="AR3171" i="2" s="1"/>
  <c r="AI3195" i="2"/>
  <c r="AR3195" i="2" s="1"/>
  <c r="AI3208" i="2"/>
  <c r="AR3208" i="2" s="1"/>
  <c r="AF65" i="2"/>
  <c r="AV65" i="2" s="1"/>
  <c r="AF9" i="2"/>
  <c r="AV9" i="2" s="1"/>
  <c r="AF12" i="2"/>
  <c r="AV12" i="2" s="1"/>
  <c r="AF18" i="2"/>
  <c r="AF21" i="2"/>
  <c r="AV21" i="2" s="1"/>
  <c r="AF25" i="2"/>
  <c r="AV25" i="2" s="1"/>
  <c r="AF28" i="2"/>
  <c r="AV28" i="2" s="1"/>
  <c r="AF33" i="2"/>
  <c r="AV33" i="2" s="1"/>
  <c r="AF36" i="2"/>
  <c r="AV36" i="2" s="1"/>
  <c r="AF41" i="2"/>
  <c r="AV41" i="2" s="1"/>
  <c r="AF44" i="2"/>
  <c r="AV44" i="2" s="1"/>
  <c r="AF51" i="2"/>
  <c r="AV51" i="2" s="1"/>
  <c r="AF52" i="2"/>
  <c r="AV52" i="2" s="1"/>
  <c r="AF57" i="2"/>
  <c r="AF150" i="2"/>
  <c r="AV150" i="2" s="1"/>
  <c r="AF30" i="2"/>
  <c r="AV30" i="2" s="1"/>
  <c r="AF105" i="2"/>
  <c r="AV105" i="2" s="1"/>
  <c r="AF113" i="2"/>
  <c r="AF121" i="2"/>
  <c r="AV121" i="2" s="1"/>
  <c r="AF73" i="2"/>
  <c r="AV73" i="2" s="1"/>
  <c r="AF81" i="2"/>
  <c r="AV81" i="2" s="1"/>
  <c r="AF89" i="2"/>
  <c r="AV89" i="2" s="1"/>
  <c r="AF97" i="2"/>
  <c r="AV97" i="2" s="1"/>
  <c r="AF64" i="2"/>
  <c r="AV64" i="2" s="1"/>
  <c r="AF24" i="2"/>
  <c r="AV24" i="2" s="1"/>
  <c r="AF32" i="2"/>
  <c r="AV32" i="2" s="1"/>
  <c r="AF56" i="2"/>
  <c r="AV56" i="2" s="1"/>
  <c r="AF101" i="2"/>
  <c r="AV101" i="2" s="1"/>
  <c r="AF106" i="2"/>
  <c r="AV106" i="2" s="1"/>
  <c r="AF109" i="2"/>
  <c r="AV109" i="2" s="1"/>
  <c r="AF114" i="2"/>
  <c r="AV114" i="2" s="1"/>
  <c r="AF119" i="2"/>
  <c r="AV119" i="2" s="1"/>
  <c r="AF122" i="2"/>
  <c r="AV122" i="2" s="1"/>
  <c r="AF125" i="2"/>
  <c r="AV125" i="2" s="1"/>
  <c r="AF8" i="2"/>
  <c r="AV8" i="2" s="1"/>
  <c r="AF17" i="2"/>
  <c r="AV17" i="2" s="1"/>
  <c r="AF40" i="2"/>
  <c r="AV40" i="2" s="1"/>
  <c r="AF50" i="2"/>
  <c r="AF69" i="2"/>
  <c r="AV69" i="2" s="1"/>
  <c r="AF74" i="2"/>
  <c r="AV74" i="2" s="1"/>
  <c r="AF77" i="2"/>
  <c r="AV77" i="2" s="1"/>
  <c r="AF82" i="2"/>
  <c r="AV82" i="2" s="1"/>
  <c r="AF85" i="2"/>
  <c r="AV85" i="2" s="1"/>
  <c r="AF90" i="2"/>
  <c r="AV90" i="2" s="1"/>
  <c r="AF93" i="2"/>
  <c r="AV93" i="2" s="1"/>
  <c r="AF98" i="2"/>
  <c r="AV98" i="2" s="1"/>
  <c r="AF60" i="2"/>
  <c r="AF66" i="2"/>
  <c r="AV66" i="2" s="1"/>
  <c r="AF99" i="2"/>
  <c r="AV99" i="2" s="1"/>
  <c r="AF168" i="2"/>
  <c r="AV168" i="2" s="1"/>
  <c r="AF231" i="2"/>
  <c r="AV231" i="2" s="1"/>
  <c r="AF451" i="2"/>
  <c r="AV451" i="2" s="1"/>
  <c r="AF462" i="2"/>
  <c r="AV462" i="2" s="1"/>
  <c r="AF404" i="2"/>
  <c r="AV404" i="2" s="1"/>
  <c r="AF158" i="2"/>
  <c r="AV158" i="2" s="1"/>
  <c r="AF172" i="2"/>
  <c r="AV172" i="2" s="1"/>
  <c r="AF176" i="2"/>
  <c r="AV176" i="2" s="1"/>
  <c r="AF222" i="2"/>
  <c r="AV222" i="2" s="1"/>
  <c r="AF235" i="2"/>
  <c r="AV235" i="2" s="1"/>
  <c r="AF246" i="2"/>
  <c r="AV246" i="2" s="1"/>
  <c r="AF301" i="2"/>
  <c r="AV301" i="2" s="1"/>
  <c r="AF304" i="2"/>
  <c r="AV304" i="2" s="1"/>
  <c r="AF333" i="2"/>
  <c r="AV333" i="2" s="1"/>
  <c r="AF365" i="2"/>
  <c r="AV365" i="2" s="1"/>
  <c r="AF443" i="2"/>
  <c r="AV443" i="2" s="1"/>
  <c r="AF10" i="2"/>
  <c r="AV10" i="2" s="1"/>
  <c r="AF58" i="2"/>
  <c r="AV58" i="2" s="1"/>
  <c r="AF117" i="2"/>
  <c r="AF164" i="2"/>
  <c r="AV164" i="2" s="1"/>
  <c r="AF214" i="2"/>
  <c r="AV214" i="2" s="1"/>
  <c r="AF277" i="2"/>
  <c r="AV277" i="2" s="1"/>
  <c r="AF146" i="2"/>
  <c r="AV146" i="2" s="1"/>
  <c r="AF153" i="2"/>
  <c r="AV153" i="2" s="1"/>
  <c r="AF167" i="2"/>
  <c r="AF180" i="2"/>
  <c r="AV180" i="2" s="1"/>
  <c r="AF184" i="2"/>
  <c r="AV184" i="2" s="1"/>
  <c r="AF230" i="2"/>
  <c r="AF236" i="2"/>
  <c r="AV236" i="2" s="1"/>
  <c r="AF238" i="2"/>
  <c r="AV238" i="2" s="1"/>
  <c r="AF261" i="2"/>
  <c r="AV261" i="2" s="1"/>
  <c r="AF270" i="2"/>
  <c r="AV270" i="2" s="1"/>
  <c r="AF325" i="2"/>
  <c r="AV325" i="2" s="1"/>
  <c r="AF428" i="2"/>
  <c r="AV428" i="2" s="1"/>
  <c r="AF455" i="2"/>
  <c r="AV455" i="2" s="1"/>
  <c r="AF42" i="2"/>
  <c r="AV42" i="2" s="1"/>
  <c r="AF91" i="2"/>
  <c r="AV91" i="2" s="1"/>
  <c r="AF124" i="2"/>
  <c r="AV124" i="2" s="1"/>
  <c r="AF286" i="2"/>
  <c r="AV286" i="2" s="1"/>
  <c r="AF5" i="2"/>
  <c r="AV5" i="2" s="1"/>
  <c r="AF53" i="2"/>
  <c r="AV53" i="2" s="1"/>
  <c r="AF61" i="2"/>
  <c r="AV61" i="2" s="1"/>
  <c r="AF70" i="2"/>
  <c r="AV70" i="2" s="1"/>
  <c r="AF78" i="2"/>
  <c r="AV78" i="2" s="1"/>
  <c r="AF86" i="2"/>
  <c r="AV86" i="2" s="1"/>
  <c r="AF94" i="2"/>
  <c r="AV94" i="2" s="1"/>
  <c r="AF102" i="2"/>
  <c r="AV102" i="2" s="1"/>
  <c r="AF110" i="2"/>
  <c r="AF115" i="2"/>
  <c r="AF126" i="2"/>
  <c r="AV126" i="2" s="1"/>
  <c r="AF134" i="2"/>
  <c r="AV134" i="2" s="1"/>
  <c r="AF157" i="2"/>
  <c r="AV157" i="2" s="1"/>
  <c r="AF175" i="2"/>
  <c r="AV175" i="2" s="1"/>
  <c r="AF187" i="2"/>
  <c r="AV187" i="2" s="1"/>
  <c r="AF191" i="2"/>
  <c r="AV191" i="2" s="1"/>
  <c r="AF243" i="2"/>
  <c r="AV243" i="2" s="1"/>
  <c r="AF285" i="2"/>
  <c r="AV285" i="2" s="1"/>
  <c r="AF295" i="2"/>
  <c r="AV295" i="2" s="1"/>
  <c r="AF357" i="2"/>
  <c r="AV357" i="2" s="1"/>
  <c r="AF26" i="2"/>
  <c r="AV26" i="2" s="1"/>
  <c r="AF149" i="2"/>
  <c r="AV149" i="2" s="1"/>
  <c r="AF29" i="2"/>
  <c r="AV29" i="2" s="1"/>
  <c r="AF135" i="2"/>
  <c r="AV135" i="2" s="1"/>
  <c r="AF142" i="2"/>
  <c r="AV142" i="2" s="1"/>
  <c r="AF156" i="2"/>
  <c r="AV156" i="2" s="1"/>
  <c r="AF160" i="2"/>
  <c r="AV160" i="2" s="1"/>
  <c r="AF183" i="2"/>
  <c r="AV183" i="2" s="1"/>
  <c r="AF195" i="2"/>
  <c r="AV195" i="2" s="1"/>
  <c r="AF199" i="2"/>
  <c r="AV199" i="2" s="1"/>
  <c r="AF237" i="2"/>
  <c r="AF241" i="2"/>
  <c r="AV241" i="2" s="1"/>
  <c r="AF256" i="2"/>
  <c r="AF310" i="2"/>
  <c r="AV310" i="2" s="1"/>
  <c r="AF319" i="2"/>
  <c r="AV319" i="2" s="1"/>
  <c r="AF396" i="2"/>
  <c r="AV396" i="2" s="1"/>
  <c r="AF412" i="2"/>
  <c r="AF420" i="2"/>
  <c r="AV420" i="2" s="1"/>
  <c r="AF435" i="2"/>
  <c r="AF447" i="2"/>
  <c r="AV447" i="2" s="1"/>
  <c r="AF48" i="2"/>
  <c r="AF83" i="2"/>
  <c r="AV83" i="2" s="1"/>
  <c r="AF107" i="2"/>
  <c r="AV107" i="2" s="1"/>
  <c r="AF227" i="2"/>
  <c r="AV227" i="2" s="1"/>
  <c r="AF143" i="2"/>
  <c r="AV143" i="2" s="1"/>
  <c r="AF190" i="2"/>
  <c r="AV190" i="2" s="1"/>
  <c r="AF203" i="2"/>
  <c r="AV203" i="2" s="1"/>
  <c r="AF207" i="2"/>
  <c r="AV207" i="2" s="1"/>
  <c r="AF269" i="2"/>
  <c r="AF278" i="2"/>
  <c r="AV278" i="2" s="1"/>
  <c r="AF349" i="2"/>
  <c r="AV349" i="2" s="1"/>
  <c r="AF388" i="2"/>
  <c r="AV388" i="2" s="1"/>
  <c r="AF438" i="2"/>
  <c r="AV438" i="2" s="1"/>
  <c r="AF34" i="2"/>
  <c r="AV34" i="2" s="1"/>
  <c r="AF13" i="2"/>
  <c r="AV13" i="2" s="1"/>
  <c r="AF22" i="2"/>
  <c r="AF152" i="2"/>
  <c r="AV152" i="2" s="1"/>
  <c r="AF198" i="2"/>
  <c r="AV198" i="2" s="1"/>
  <c r="AF211" i="2"/>
  <c r="AV211" i="2" s="1"/>
  <c r="AF215" i="2"/>
  <c r="AV215" i="2" s="1"/>
  <c r="AF294" i="2"/>
  <c r="AV294" i="2" s="1"/>
  <c r="AF302" i="2"/>
  <c r="AF382" i="2"/>
  <c r="AV382" i="2" s="1"/>
  <c r="AF19" i="2"/>
  <c r="AV19" i="2" s="1"/>
  <c r="AF75" i="2"/>
  <c r="AV75" i="2" s="1"/>
  <c r="AF37" i="2"/>
  <c r="AV37" i="2" s="1"/>
  <c r="AF45" i="2"/>
  <c r="AV45" i="2" s="1"/>
  <c r="AF147" i="2"/>
  <c r="AF148" i="2"/>
  <c r="AV148" i="2" s="1"/>
  <c r="AF155" i="2"/>
  <c r="AV155" i="2" s="1"/>
  <c r="AF206" i="2"/>
  <c r="AV206" i="2" s="1"/>
  <c r="AF219" i="2"/>
  <c r="AV219" i="2" s="1"/>
  <c r="AF223" i="2"/>
  <c r="AV223" i="2" s="1"/>
  <c r="AF253" i="2"/>
  <c r="AV253" i="2" s="1"/>
  <c r="AF262" i="2"/>
  <c r="AV262" i="2" s="1"/>
  <c r="AF318" i="2"/>
  <c r="AV318" i="2" s="1"/>
  <c r="AF342" i="2"/>
  <c r="AV342" i="2" s="1"/>
  <c r="AF373" i="2"/>
  <c r="AV373" i="2" s="1"/>
  <c r="AF421" i="2"/>
  <c r="AV421" i="2" s="1"/>
  <c r="AF427" i="2"/>
  <c r="AV427" i="2" s="1"/>
  <c r="AF326" i="2"/>
  <c r="AV326" i="2" s="1"/>
  <c r="AF334" i="2"/>
  <c r="AV334" i="2" s="1"/>
  <c r="AF339" i="2"/>
  <c r="AV339" i="2" s="1"/>
  <c r="AF350" i="2"/>
  <c r="AV350" i="2" s="1"/>
  <c r="AF358" i="2"/>
  <c r="AV358" i="2" s="1"/>
  <c r="AF366" i="2"/>
  <c r="AV366" i="2" s="1"/>
  <c r="AF374" i="2"/>
  <c r="AV374" i="2" s="1"/>
  <c r="AF379" i="2"/>
  <c r="AV379" i="2" s="1"/>
  <c r="AF389" i="2"/>
  <c r="AV389" i="2" s="1"/>
  <c r="AF397" i="2"/>
  <c r="AV397" i="2" s="1"/>
  <c r="AF405" i="2"/>
  <c r="AV405" i="2" s="1"/>
  <c r="AF413" i="2"/>
  <c r="AV413" i="2" s="1"/>
  <c r="AF419" i="2"/>
  <c r="AV419" i="2" s="1"/>
  <c r="AF429" i="2"/>
  <c r="AF437" i="2"/>
  <c r="AF446" i="2"/>
  <c r="AF454" i="2"/>
  <c r="AV454" i="2" s="1"/>
  <c r="AF461" i="2"/>
  <c r="AF468" i="2"/>
  <c r="AV468" i="2" s="1"/>
  <c r="AF477" i="2"/>
  <c r="AV477" i="2" s="1"/>
  <c r="AF478" i="2"/>
  <c r="AF489" i="2"/>
  <c r="AF490" i="2"/>
  <c r="AV490" i="2" s="1"/>
  <c r="AF504" i="2"/>
  <c r="AV504" i="2" s="1"/>
  <c r="AF507" i="2"/>
  <c r="AV507" i="2" s="1"/>
  <c r="AF516" i="2"/>
  <c r="AV516" i="2" s="1"/>
  <c r="AF531" i="2"/>
  <c r="AV531" i="2" s="1"/>
  <c r="AF535" i="2"/>
  <c r="AV535" i="2" s="1"/>
  <c r="AF543" i="2"/>
  <c r="AF545" i="2"/>
  <c r="AV545" i="2" s="1"/>
  <c r="AF555" i="2"/>
  <c r="AV555" i="2" s="1"/>
  <c r="AF558" i="2"/>
  <c r="AF571" i="2"/>
  <c r="AV571" i="2" s="1"/>
  <c r="AF577" i="2"/>
  <c r="AV577" i="2" s="1"/>
  <c r="AF584" i="2"/>
  <c r="AV584" i="2" s="1"/>
  <c r="AF591" i="2"/>
  <c r="AV591" i="2" s="1"/>
  <c r="AF600" i="2"/>
  <c r="AV600" i="2" s="1"/>
  <c r="AF607" i="2"/>
  <c r="AV607" i="2" s="1"/>
  <c r="AF615" i="2"/>
  <c r="AV615" i="2" s="1"/>
  <c r="AF623" i="2"/>
  <c r="AF632" i="2"/>
  <c r="AV632" i="2" s="1"/>
  <c r="AF641" i="2"/>
  <c r="AV641" i="2" s="1"/>
  <c r="AF649" i="2"/>
  <c r="AF657" i="2"/>
  <c r="AV657" i="2" s="1"/>
  <c r="AF666" i="2"/>
  <c r="AV666" i="2" s="1"/>
  <c r="AF676" i="2"/>
  <c r="AF683" i="2"/>
  <c r="AV683" i="2" s="1"/>
  <c r="AF692" i="2"/>
  <c r="AV692" i="2" s="1"/>
  <c r="AF700" i="2"/>
  <c r="AV700" i="2" s="1"/>
  <c r="AF707" i="2"/>
  <c r="AV707" i="2" s="1"/>
  <c r="AF730" i="2"/>
  <c r="AV730" i="2" s="1"/>
  <c r="AF733" i="2"/>
  <c r="AV733" i="2" s="1"/>
  <c r="AF496" i="2"/>
  <c r="AV496" i="2" s="1"/>
  <c r="AF512" i="2"/>
  <c r="AV512" i="2" s="1"/>
  <c r="AF522" i="2"/>
  <c r="AV522" i="2" s="1"/>
  <c r="AF569" i="2"/>
  <c r="AF575" i="2"/>
  <c r="AF582" i="2"/>
  <c r="AF589" i="2"/>
  <c r="AV589" i="2" s="1"/>
  <c r="AF598" i="2"/>
  <c r="AF606" i="2"/>
  <c r="AV606" i="2" s="1"/>
  <c r="AF614" i="2"/>
  <c r="AV614" i="2" s="1"/>
  <c r="AF621" i="2"/>
  <c r="AV621" i="2" s="1"/>
  <c r="AF630" i="2"/>
  <c r="AV630" i="2" s="1"/>
  <c r="AF639" i="2"/>
  <c r="AV639" i="2" s="1"/>
  <c r="AF647" i="2"/>
  <c r="AV647" i="2" s="1"/>
  <c r="AF655" i="2"/>
  <c r="AV655" i="2" s="1"/>
  <c r="AF664" i="2"/>
  <c r="AF674" i="2"/>
  <c r="AV674" i="2" s="1"/>
  <c r="AF681" i="2"/>
  <c r="AV681" i="2" s="1"/>
  <c r="AF689" i="2"/>
  <c r="AV689" i="2" s="1"/>
  <c r="AF698" i="2"/>
  <c r="AV698" i="2" s="1"/>
  <c r="AF706" i="2"/>
  <c r="AV706" i="2" s="1"/>
  <c r="AF749" i="2"/>
  <c r="AF752" i="2"/>
  <c r="AV752" i="2" s="1"/>
  <c r="AF762" i="2"/>
  <c r="AV762" i="2" s="1"/>
  <c r="AF808" i="2"/>
  <c r="AV808" i="2" s="1"/>
  <c r="AF163" i="2"/>
  <c r="AV163" i="2" s="1"/>
  <c r="AF170" i="2"/>
  <c r="AV170" i="2" s="1"/>
  <c r="AF178" i="2"/>
  <c r="AV178" i="2" s="1"/>
  <c r="AF186" i="2"/>
  <c r="AV186" i="2" s="1"/>
  <c r="AF193" i="2"/>
  <c r="AV193" i="2" s="1"/>
  <c r="AF201" i="2"/>
  <c r="AF209" i="2"/>
  <c r="AV209" i="2" s="1"/>
  <c r="AF217" i="2"/>
  <c r="AF225" i="2"/>
  <c r="AV225" i="2" s="1"/>
  <c r="AF233" i="2"/>
  <c r="AV233" i="2" s="1"/>
  <c r="AF240" i="2"/>
  <c r="AV240" i="2" s="1"/>
  <c r="AF248" i="2"/>
  <c r="AV248" i="2" s="1"/>
  <c r="AF260" i="2"/>
  <c r="AV260" i="2" s="1"/>
  <c r="AF264" i="2"/>
  <c r="AV264" i="2" s="1"/>
  <c r="AF272" i="2"/>
  <c r="AV272" i="2" s="1"/>
  <c r="AF281" i="2"/>
  <c r="AV281" i="2" s="1"/>
  <c r="AF288" i="2"/>
  <c r="AV288" i="2" s="1"/>
  <c r="AF297" i="2"/>
  <c r="AV297" i="2" s="1"/>
  <c r="AF305" i="2"/>
  <c r="AV305" i="2" s="1"/>
  <c r="AF312" i="2"/>
  <c r="AV312" i="2" s="1"/>
  <c r="AF321" i="2"/>
  <c r="AV321" i="2" s="1"/>
  <c r="AF328" i="2"/>
  <c r="AV328" i="2" s="1"/>
  <c r="AF336" i="2"/>
  <c r="AV336" i="2" s="1"/>
  <c r="AF344" i="2"/>
  <c r="AV344" i="2" s="1"/>
  <c r="AF352" i="2"/>
  <c r="AV352" i="2" s="1"/>
  <c r="AF360" i="2"/>
  <c r="AV360" i="2" s="1"/>
  <c r="AF368" i="2"/>
  <c r="AV368" i="2" s="1"/>
  <c r="AF376" i="2"/>
  <c r="AV376" i="2" s="1"/>
  <c r="AF383" i="2"/>
  <c r="AV383" i="2" s="1"/>
  <c r="AF391" i="2"/>
  <c r="AV391" i="2" s="1"/>
  <c r="AF399" i="2"/>
  <c r="AV399" i="2" s="1"/>
  <c r="AF408" i="2"/>
  <c r="AV408" i="2" s="1"/>
  <c r="AF415" i="2"/>
  <c r="AV415" i="2" s="1"/>
  <c r="AF423" i="2"/>
  <c r="AF431" i="2"/>
  <c r="AV431" i="2" s="1"/>
  <c r="AF439" i="2"/>
  <c r="AV439" i="2" s="1"/>
  <c r="AF444" i="2"/>
  <c r="AV444" i="2" s="1"/>
  <c r="AF456" i="2"/>
  <c r="AV456" i="2" s="1"/>
  <c r="AF463" i="2"/>
  <c r="AV463" i="2" s="1"/>
  <c r="AF472" i="2"/>
  <c r="AV472" i="2" s="1"/>
  <c r="AF488" i="2"/>
  <c r="AF500" i="2"/>
  <c r="AV500" i="2" s="1"/>
  <c r="AF537" i="2"/>
  <c r="AV537" i="2" s="1"/>
  <c r="AF550" i="2"/>
  <c r="AV550" i="2" s="1"/>
  <c r="AF548" i="2"/>
  <c r="AV548" i="2" s="1"/>
  <c r="AF723" i="2"/>
  <c r="AV723" i="2" s="1"/>
  <c r="AF725" i="2"/>
  <c r="AV725" i="2" s="1"/>
  <c r="AF764" i="2"/>
  <c r="AF498" i="2"/>
  <c r="AV498" i="2" s="1"/>
  <c r="AF505" i="2"/>
  <c r="AV505" i="2" s="1"/>
  <c r="AF514" i="2"/>
  <c r="AV514" i="2" s="1"/>
  <c r="AF519" i="2"/>
  <c r="AV519" i="2" s="1"/>
  <c r="AF523" i="2"/>
  <c r="AF592" i="2"/>
  <c r="AV592" i="2" s="1"/>
  <c r="AF603" i="2"/>
  <c r="AV603" i="2" s="1"/>
  <c r="AF608" i="2"/>
  <c r="AV608" i="2" s="1"/>
  <c r="AF617" i="2"/>
  <c r="AV617" i="2" s="1"/>
  <c r="AF624" i="2"/>
  <c r="AV624" i="2" s="1"/>
  <c r="AF629" i="2"/>
  <c r="AV629" i="2" s="1"/>
  <c r="AF642" i="2"/>
  <c r="AV642" i="2" s="1"/>
  <c r="AF650" i="2"/>
  <c r="AV650" i="2" s="1"/>
  <c r="AF658" i="2"/>
  <c r="AV658" i="2" s="1"/>
  <c r="AF667" i="2"/>
  <c r="AV667" i="2" s="1"/>
  <c r="AF677" i="2"/>
  <c r="AV677" i="2" s="1"/>
  <c r="AF744" i="2"/>
  <c r="AV744" i="2" s="1"/>
  <c r="AF250" i="2"/>
  <c r="AV250" i="2" s="1"/>
  <c r="AF259" i="2"/>
  <c r="AV259" i="2" s="1"/>
  <c r="AF266" i="2"/>
  <c r="AF274" i="2"/>
  <c r="AV274" i="2" s="1"/>
  <c r="AF282" i="2"/>
  <c r="AF291" i="2"/>
  <c r="AV291" i="2" s="1"/>
  <c r="AF299" i="2"/>
  <c r="AV299" i="2" s="1"/>
  <c r="AF307" i="2"/>
  <c r="AV307" i="2" s="1"/>
  <c r="AF314" i="2"/>
  <c r="AV314" i="2" s="1"/>
  <c r="AF323" i="2"/>
  <c r="AV323" i="2" s="1"/>
  <c r="AF330" i="2"/>
  <c r="AV330" i="2" s="1"/>
  <c r="AF338" i="2"/>
  <c r="AV338" i="2" s="1"/>
  <c r="AF346" i="2"/>
  <c r="AV346" i="2" s="1"/>
  <c r="AF354" i="2"/>
  <c r="AV354" i="2" s="1"/>
  <c r="AF362" i="2"/>
  <c r="AV362" i="2" s="1"/>
  <c r="AF370" i="2"/>
  <c r="AV370" i="2" s="1"/>
  <c r="AF378" i="2"/>
  <c r="AV378" i="2" s="1"/>
  <c r="AF385" i="2"/>
  <c r="AV385" i="2" s="1"/>
  <c r="AF393" i="2"/>
  <c r="AF401" i="2"/>
  <c r="AV401" i="2" s="1"/>
  <c r="AF409" i="2"/>
  <c r="AV409" i="2" s="1"/>
  <c r="AF417" i="2"/>
  <c r="AV417" i="2" s="1"/>
  <c r="AF425" i="2"/>
  <c r="AF433" i="2"/>
  <c r="AF486" i="2"/>
  <c r="AF499" i="2"/>
  <c r="AV499" i="2" s="1"/>
  <c r="AF508" i="2"/>
  <c r="AV508" i="2" s="1"/>
  <c r="AF501" i="2"/>
  <c r="AV501" i="2" s="1"/>
  <c r="AF526" i="2"/>
  <c r="AV526" i="2" s="1"/>
  <c r="AF539" i="2"/>
  <c r="AF542" i="2"/>
  <c r="AV542" i="2" s="1"/>
  <c r="AF559" i="2"/>
  <c r="AV559" i="2" s="1"/>
  <c r="AF561" i="2"/>
  <c r="AV561" i="2" s="1"/>
  <c r="AF718" i="2"/>
  <c r="AF741" i="2"/>
  <c r="AV741" i="2" s="1"/>
  <c r="AF761" i="2"/>
  <c r="AV761" i="2" s="1"/>
  <c r="AF166" i="2"/>
  <c r="AV166" i="2" s="1"/>
  <c r="AF174" i="2"/>
  <c r="AV174" i="2" s="1"/>
  <c r="AF182" i="2"/>
  <c r="AV182" i="2" s="1"/>
  <c r="AF189" i="2"/>
  <c r="AV189" i="2" s="1"/>
  <c r="AF197" i="2"/>
  <c r="AF205" i="2"/>
  <c r="AV205" i="2" s="1"/>
  <c r="AF213" i="2"/>
  <c r="AV213" i="2" s="1"/>
  <c r="AF221" i="2"/>
  <c r="AV221" i="2" s="1"/>
  <c r="AF229" i="2"/>
  <c r="AV229" i="2" s="1"/>
  <c r="AF68" i="2"/>
  <c r="AV68" i="2" s="1"/>
  <c r="AF245" i="2"/>
  <c r="AV245" i="2" s="1"/>
  <c r="AF252" i="2"/>
  <c r="AV252" i="2" s="1"/>
  <c r="AF255" i="2"/>
  <c r="AV255" i="2" s="1"/>
  <c r="AF268" i="2"/>
  <c r="AV268" i="2" s="1"/>
  <c r="AF276" i="2"/>
  <c r="AF284" i="2"/>
  <c r="AF293" i="2"/>
  <c r="AV293" i="2" s="1"/>
  <c r="AF300" i="2"/>
  <c r="AV300" i="2" s="1"/>
  <c r="AF309" i="2"/>
  <c r="AV309" i="2" s="1"/>
  <c r="AF317" i="2"/>
  <c r="AV317" i="2" s="1"/>
  <c r="AF324" i="2"/>
  <c r="AV324" i="2" s="1"/>
  <c r="AF332" i="2"/>
  <c r="AV332" i="2" s="1"/>
  <c r="AF341" i="2"/>
  <c r="AV341" i="2" s="1"/>
  <c r="AF348" i="2"/>
  <c r="AV348" i="2" s="1"/>
  <c r="AF355" i="2"/>
  <c r="AV355" i="2" s="1"/>
  <c r="AF364" i="2"/>
  <c r="AF372" i="2"/>
  <c r="AV372" i="2" s="1"/>
  <c r="AF381" i="2"/>
  <c r="AV381" i="2" s="1"/>
  <c r="AF387" i="2"/>
  <c r="AV387" i="2" s="1"/>
  <c r="AF395" i="2"/>
  <c r="AF403" i="2"/>
  <c r="AF411" i="2"/>
  <c r="AV411" i="2" s="1"/>
  <c r="AF460" i="2"/>
  <c r="AV460" i="2" s="1"/>
  <c r="AF474" i="2"/>
  <c r="AV474" i="2" s="1"/>
  <c r="AF479" i="2"/>
  <c r="AV479" i="2" s="1"/>
  <c r="AF482" i="2"/>
  <c r="AV482" i="2" s="1"/>
  <c r="AF480" i="2"/>
  <c r="AV480" i="2" s="1"/>
  <c r="AF483" i="2"/>
  <c r="AF492" i="2"/>
  <c r="AV492" i="2" s="1"/>
  <c r="AF517" i="2"/>
  <c r="AV517" i="2" s="1"/>
  <c r="AF521" i="2"/>
  <c r="AV521" i="2" s="1"/>
  <c r="AF529" i="2"/>
  <c r="AV529" i="2" s="1"/>
  <c r="AF551" i="2"/>
  <c r="AF553" i="2"/>
  <c r="AF563" i="2"/>
  <c r="AV563" i="2" s="1"/>
  <c r="AF566" i="2"/>
  <c r="AV566" i="2" s="1"/>
  <c r="AF574" i="2"/>
  <c r="AV574" i="2" s="1"/>
  <c r="AF581" i="2"/>
  <c r="AV581" i="2" s="1"/>
  <c r="AF588" i="2"/>
  <c r="AF597" i="2"/>
  <c r="AF605" i="2"/>
  <c r="AF613" i="2"/>
  <c r="AV613" i="2" s="1"/>
  <c r="AF616" i="2"/>
  <c r="AV616" i="2" s="1"/>
  <c r="AF626" i="2"/>
  <c r="AV626" i="2" s="1"/>
  <c r="AF638" i="2"/>
  <c r="AV638" i="2" s="1"/>
  <c r="AF646" i="2"/>
  <c r="AV646" i="2" s="1"/>
  <c r="AF654" i="2"/>
  <c r="AV654" i="2" s="1"/>
  <c r="AF662" i="2"/>
  <c r="AV662" i="2" s="1"/>
  <c r="AF673" i="2"/>
  <c r="AV673" i="2" s="1"/>
  <c r="AF688" i="2"/>
  <c r="AV688" i="2" s="1"/>
  <c r="AF697" i="2"/>
  <c r="AV697" i="2" s="1"/>
  <c r="AF703" i="2"/>
  <c r="AV703" i="2" s="1"/>
  <c r="AF712" i="2"/>
  <c r="AF715" i="2"/>
  <c r="AV715" i="2" s="1"/>
  <c r="AF634" i="2"/>
  <c r="AV634" i="2" s="1"/>
  <c r="AF671" i="2"/>
  <c r="AV671" i="2" s="1"/>
  <c r="AF436" i="2"/>
  <c r="AV436" i="2" s="1"/>
  <c r="AF445" i="2"/>
  <c r="AV445" i="2" s="1"/>
  <c r="AF452" i="2"/>
  <c r="AV452" i="2" s="1"/>
  <c r="AF459" i="2"/>
  <c r="AV459" i="2" s="1"/>
  <c r="AF467" i="2"/>
  <c r="AV467" i="2" s="1"/>
  <c r="AF475" i="2"/>
  <c r="AV475" i="2" s="1"/>
  <c r="AF476" i="2"/>
  <c r="AF481" i="2"/>
  <c r="AV481" i="2" s="1"/>
  <c r="AF491" i="2"/>
  <c r="AF495" i="2"/>
  <c r="AV495" i="2" s="1"/>
  <c r="AF510" i="2"/>
  <c r="AV510" i="2" s="1"/>
  <c r="AF513" i="2"/>
  <c r="AV513" i="2" s="1"/>
  <c r="AF758" i="2"/>
  <c r="AV758" i="2" s="1"/>
  <c r="AF763" i="2"/>
  <c r="AV763" i="2" s="1"/>
  <c r="AF567" i="2"/>
  <c r="AF579" i="2"/>
  <c r="AV579" i="2" s="1"/>
  <c r="AF585" i="2"/>
  <c r="AV585" i="2" s="1"/>
  <c r="AF593" i="2"/>
  <c r="AF604" i="2"/>
  <c r="AV604" i="2" s="1"/>
  <c r="AF609" i="2"/>
  <c r="AV609" i="2" s="1"/>
  <c r="AF618" i="2"/>
  <c r="AV618" i="2" s="1"/>
  <c r="AF625" i="2"/>
  <c r="AV625" i="2" s="1"/>
  <c r="AF633" i="2"/>
  <c r="AV633" i="2" s="1"/>
  <c r="AF643" i="2"/>
  <c r="AV643" i="2" s="1"/>
  <c r="AF651" i="2"/>
  <c r="AV651" i="2" s="1"/>
  <c r="AF659" i="2"/>
  <c r="AV659" i="2" s="1"/>
  <c r="AF668" i="2"/>
  <c r="AV668" i="2" s="1"/>
  <c r="AF678" i="2"/>
  <c r="AV678" i="2" s="1"/>
  <c r="AF685" i="2"/>
  <c r="AV685" i="2" s="1"/>
  <c r="AF694" i="2"/>
  <c r="AV694" i="2" s="1"/>
  <c r="AF702" i="2"/>
  <c r="AV702" i="2" s="1"/>
  <c r="AF709" i="2"/>
  <c r="AV709" i="2" s="1"/>
  <c r="AF721" i="2"/>
  <c r="AV721" i="2" s="1"/>
  <c r="AF727" i="2"/>
  <c r="AV727" i="2" s="1"/>
  <c r="AF735" i="2"/>
  <c r="AV735" i="2" s="1"/>
  <c r="AF738" i="2"/>
  <c r="AV738" i="2" s="1"/>
  <c r="AF746" i="2"/>
  <c r="AV746" i="2" s="1"/>
  <c r="AF754" i="2"/>
  <c r="AV754" i="2" s="1"/>
  <c r="AF774" i="2"/>
  <c r="AV774" i="2" s="1"/>
  <c r="AF772" i="2"/>
  <c r="AV772" i="2" s="1"/>
  <c r="AF777" i="2"/>
  <c r="AF778" i="2"/>
  <c r="AV778" i="2" s="1"/>
  <c r="AF779" i="2"/>
  <c r="AV779" i="2" s="1"/>
  <c r="AF780" i="2"/>
  <c r="AV780" i="2" s="1"/>
  <c r="AF781" i="2"/>
  <c r="AV781" i="2" s="1"/>
  <c r="AF788" i="2"/>
  <c r="AV788" i="2" s="1"/>
  <c r="AF790" i="2"/>
  <c r="AV790" i="2" s="1"/>
  <c r="AF795" i="2"/>
  <c r="AV795" i="2" s="1"/>
  <c r="AF789" i="2"/>
  <c r="AV789" i="2" s="1"/>
  <c r="AF869" i="2"/>
  <c r="AV869" i="2" s="1"/>
  <c r="AF889" i="2"/>
  <c r="AV889" i="2" s="1"/>
  <c r="AF893" i="2"/>
  <c r="AV893" i="2" s="1"/>
  <c r="AF895" i="2"/>
  <c r="AV895" i="2" s="1"/>
  <c r="AF954" i="2"/>
  <c r="AF1002" i="2"/>
  <c r="AV1002" i="2" s="1"/>
  <c r="AF1031" i="2"/>
  <c r="AV1031" i="2" s="1"/>
  <c r="AF1085" i="2"/>
  <c r="AV1085" i="2" s="1"/>
  <c r="AF1094" i="2"/>
  <c r="AF1124" i="2"/>
  <c r="AV1124" i="2" s="1"/>
  <c r="AF817" i="2"/>
  <c r="AV817" i="2" s="1"/>
  <c r="AF915" i="2"/>
  <c r="AF917" i="2"/>
  <c r="AV917" i="2" s="1"/>
  <c r="AF920" i="2"/>
  <c r="AV920" i="2" s="1"/>
  <c r="AF946" i="2"/>
  <c r="AV946" i="2" s="1"/>
  <c r="AF980" i="2"/>
  <c r="AV980" i="2" s="1"/>
  <c r="AF1054" i="2"/>
  <c r="AV1054" i="2" s="1"/>
  <c r="AF1109" i="2"/>
  <c r="AV1109" i="2" s="1"/>
  <c r="AF525" i="2"/>
  <c r="AV525" i="2" s="1"/>
  <c r="AF534" i="2"/>
  <c r="AV534" i="2" s="1"/>
  <c r="AF541" i="2"/>
  <c r="AF547" i="2"/>
  <c r="AF557" i="2"/>
  <c r="AV557" i="2" s="1"/>
  <c r="AF565" i="2"/>
  <c r="AV565" i="2" s="1"/>
  <c r="AF573" i="2"/>
  <c r="AV573" i="2" s="1"/>
  <c r="AF580" i="2"/>
  <c r="AV580" i="2" s="1"/>
  <c r="AF587" i="2"/>
  <c r="AV587" i="2" s="1"/>
  <c r="AF595" i="2"/>
  <c r="AV595" i="2" s="1"/>
  <c r="AF602" i="2"/>
  <c r="AV602" i="2" s="1"/>
  <c r="AF612" i="2"/>
  <c r="AV612" i="2" s="1"/>
  <c r="AF620" i="2"/>
  <c r="AV620" i="2" s="1"/>
  <c r="AF628" i="2"/>
  <c r="AV628" i="2" s="1"/>
  <c r="AF637" i="2"/>
  <c r="AV637" i="2" s="1"/>
  <c r="AF645" i="2"/>
  <c r="AV645" i="2" s="1"/>
  <c r="AF653" i="2"/>
  <c r="AV653" i="2" s="1"/>
  <c r="AF661" i="2"/>
  <c r="AV661" i="2" s="1"/>
  <c r="AF670" i="2"/>
  <c r="AV670" i="2" s="1"/>
  <c r="AF680" i="2"/>
  <c r="AV680" i="2" s="1"/>
  <c r="AF687" i="2"/>
  <c r="AV687" i="2" s="1"/>
  <c r="AF690" i="2"/>
  <c r="AV690" i="2" s="1"/>
  <c r="AF696" i="2"/>
  <c r="AV696" i="2" s="1"/>
  <c r="AF711" i="2"/>
  <c r="AV711" i="2" s="1"/>
  <c r="AF717" i="2"/>
  <c r="AV717" i="2" s="1"/>
  <c r="AF722" i="2"/>
  <c r="AV722" i="2" s="1"/>
  <c r="AF729" i="2"/>
  <c r="AV729" i="2" s="1"/>
  <c r="AF737" i="2"/>
  <c r="AV737" i="2" s="1"/>
  <c r="AF740" i="2"/>
  <c r="AV740" i="2" s="1"/>
  <c r="AF748" i="2"/>
  <c r="AV748" i="2" s="1"/>
  <c r="AF757" i="2"/>
  <c r="AV757" i="2" s="1"/>
  <c r="AF876" i="2"/>
  <c r="AF878" i="2"/>
  <c r="AV878" i="2" s="1"/>
  <c r="AF881" i="2"/>
  <c r="AF939" i="2"/>
  <c r="AF1023" i="2"/>
  <c r="AV1023" i="2" s="1"/>
  <c r="AF1078" i="2"/>
  <c r="AV1078" i="2" s="1"/>
  <c r="AF786" i="2"/>
  <c r="AV786" i="2" s="1"/>
  <c r="AF899" i="2"/>
  <c r="AV899" i="2" s="1"/>
  <c r="AF901" i="2"/>
  <c r="AV901" i="2" s="1"/>
  <c r="AF904" i="2"/>
  <c r="AV904" i="2" s="1"/>
  <c r="AF923" i="2"/>
  <c r="AV923" i="2" s="1"/>
  <c r="AF926" i="2"/>
  <c r="AV926" i="2" s="1"/>
  <c r="AF959" i="2"/>
  <c r="AV959" i="2" s="1"/>
  <c r="AF984" i="2"/>
  <c r="AV984" i="2" s="1"/>
  <c r="AF1038" i="2"/>
  <c r="AV1038" i="2" s="1"/>
  <c r="AF1095" i="2"/>
  <c r="AV1095" i="2" s="1"/>
  <c r="AF1100" i="2"/>
  <c r="AV1100" i="2" s="1"/>
  <c r="AF1117" i="2"/>
  <c r="AF1125" i="2"/>
  <c r="AV1125" i="2" s="1"/>
  <c r="AF759" i="2"/>
  <c r="AV759" i="2" s="1"/>
  <c r="AF783" i="2"/>
  <c r="AV783" i="2" s="1"/>
  <c r="AF951" i="2"/>
  <c r="AF971" i="2"/>
  <c r="AV971" i="2" s="1"/>
  <c r="AF1016" i="2"/>
  <c r="AV1016" i="2" s="1"/>
  <c r="AF1062" i="2"/>
  <c r="AV1062" i="2" s="1"/>
  <c r="AF528" i="2"/>
  <c r="AV528" i="2" s="1"/>
  <c r="AF533" i="2"/>
  <c r="AV533" i="2" s="1"/>
  <c r="AF544" i="2"/>
  <c r="AF552" i="2"/>
  <c r="AV552" i="2" s="1"/>
  <c r="AF560" i="2"/>
  <c r="AV560" i="2" s="1"/>
  <c r="AF570" i="2"/>
  <c r="AV570" i="2" s="1"/>
  <c r="AF576" i="2"/>
  <c r="AF583" i="2"/>
  <c r="AV583" i="2" s="1"/>
  <c r="AF590" i="2"/>
  <c r="AV590" i="2" s="1"/>
  <c r="AF599" i="2"/>
  <c r="AV599" i="2" s="1"/>
  <c r="AF596" i="2"/>
  <c r="AV596" i="2" s="1"/>
  <c r="AF610" i="2"/>
  <c r="AV610" i="2" s="1"/>
  <c r="AF622" i="2"/>
  <c r="AV622" i="2" s="1"/>
  <c r="AF631" i="2"/>
  <c r="AF640" i="2"/>
  <c r="AV640" i="2" s="1"/>
  <c r="AF648" i="2"/>
  <c r="AV648" i="2" s="1"/>
  <c r="AF656" i="2"/>
  <c r="AV656" i="2" s="1"/>
  <c r="AF665" i="2"/>
  <c r="AV665" i="2" s="1"/>
  <c r="AF675" i="2"/>
  <c r="AV675" i="2" s="1"/>
  <c r="AF682" i="2"/>
  <c r="AV682" i="2" s="1"/>
  <c r="AF691" i="2"/>
  <c r="AV691" i="2" s="1"/>
  <c r="AF699" i="2"/>
  <c r="AV699" i="2" s="1"/>
  <c r="AF704" i="2"/>
  <c r="AV704" i="2" s="1"/>
  <c r="AF714" i="2"/>
  <c r="AF720" i="2"/>
  <c r="AV720" i="2" s="1"/>
  <c r="AF724" i="2"/>
  <c r="AV724" i="2" s="1"/>
  <c r="AF731" i="2"/>
  <c r="AV731" i="2" s="1"/>
  <c r="AF663" i="2"/>
  <c r="AV663" i="2" s="1"/>
  <c r="AF743" i="2"/>
  <c r="AV743" i="2" s="1"/>
  <c r="AF751" i="2"/>
  <c r="AV751" i="2" s="1"/>
  <c r="AF760" i="2"/>
  <c r="AV760" i="2" s="1"/>
  <c r="AF767" i="2"/>
  <c r="AV767" i="2" s="1"/>
  <c r="AF784" i="2"/>
  <c r="AV784" i="2" s="1"/>
  <c r="AF798" i="2"/>
  <c r="AF810" i="2"/>
  <c r="AV810" i="2" s="1"/>
  <c r="AF884" i="2"/>
  <c r="AV884" i="2" s="1"/>
  <c r="AF886" i="2"/>
  <c r="AV886" i="2" s="1"/>
  <c r="AF888" i="2"/>
  <c r="AV888" i="2" s="1"/>
  <c r="AF931" i="2"/>
  <c r="AV931" i="2" s="1"/>
  <c r="AF943" i="2"/>
  <c r="AV943" i="2" s="1"/>
  <c r="AF1008" i="2"/>
  <c r="AF1084" i="2"/>
  <c r="AV1084" i="2" s="1"/>
  <c r="AF1128" i="2"/>
  <c r="AV1128" i="2" s="1"/>
  <c r="AF768" i="2"/>
  <c r="AV768" i="2" s="1"/>
  <c r="AF775" i="2"/>
  <c r="AV775" i="2" s="1"/>
  <c r="AF800" i="2"/>
  <c r="AV800" i="2" s="1"/>
  <c r="AF812" i="2"/>
  <c r="AV812" i="2" s="1"/>
  <c r="AF815" i="2"/>
  <c r="AV815" i="2" s="1"/>
  <c r="AF822" i="2"/>
  <c r="AV822" i="2" s="1"/>
  <c r="AF831" i="2"/>
  <c r="AV831" i="2" s="1"/>
  <c r="AF839" i="2"/>
  <c r="AV839" i="2" s="1"/>
  <c r="AF845" i="2"/>
  <c r="AV845" i="2" s="1"/>
  <c r="AF853" i="2"/>
  <c r="AV853" i="2" s="1"/>
  <c r="AF858" i="2"/>
  <c r="AV858" i="2" s="1"/>
  <c r="AF909" i="2"/>
  <c r="AV909" i="2" s="1"/>
  <c r="AF910" i="2"/>
  <c r="AV910" i="2" s="1"/>
  <c r="AF914" i="2"/>
  <c r="AV914" i="2" s="1"/>
  <c r="AF935" i="2"/>
  <c r="AV935" i="2" s="1"/>
  <c r="AF987" i="2"/>
  <c r="AV987" i="2" s="1"/>
  <c r="AF1039" i="2"/>
  <c r="AV1039" i="2" s="1"/>
  <c r="AF1046" i="2"/>
  <c r="AV1046" i="2" s="1"/>
  <c r="AF1101" i="2"/>
  <c r="AF1108" i="2"/>
  <c r="AV1108" i="2" s="1"/>
  <c r="AF1118" i="2"/>
  <c r="AV1118" i="2" s="1"/>
  <c r="AF509" i="2"/>
  <c r="AV509" i="2" s="1"/>
  <c r="AF515" i="2"/>
  <c r="AV515" i="2" s="1"/>
  <c r="AF494" i="2"/>
  <c r="AV494" i="2" s="1"/>
  <c r="AF530" i="2"/>
  <c r="AV530" i="2" s="1"/>
  <c r="AF538" i="2"/>
  <c r="AV538" i="2" s="1"/>
  <c r="AF549" i="2"/>
  <c r="AV549" i="2" s="1"/>
  <c r="AF554" i="2"/>
  <c r="AV554" i="2" s="1"/>
  <c r="AF562" i="2"/>
  <c r="AV562" i="2" s="1"/>
  <c r="AF572" i="2"/>
  <c r="AV572" i="2" s="1"/>
  <c r="AF578" i="2"/>
  <c r="AF684" i="2"/>
  <c r="AF693" i="2"/>
  <c r="AV693" i="2" s="1"/>
  <c r="AF701" i="2"/>
  <c r="AV701" i="2" s="1"/>
  <c r="AF708" i="2"/>
  <c r="AV708" i="2" s="1"/>
  <c r="AF726" i="2"/>
  <c r="AV726" i="2" s="1"/>
  <c r="AF734" i="2"/>
  <c r="AV734" i="2" s="1"/>
  <c r="AF672" i="2"/>
  <c r="AV672" i="2" s="1"/>
  <c r="AF745" i="2"/>
  <c r="AV745" i="2" s="1"/>
  <c r="AF753" i="2"/>
  <c r="AV753" i="2" s="1"/>
  <c r="AF765" i="2"/>
  <c r="AV765" i="2" s="1"/>
  <c r="AF766" i="2"/>
  <c r="AF769" i="2"/>
  <c r="AV769" i="2" s="1"/>
  <c r="AF770" i="2"/>
  <c r="AV770" i="2" s="1"/>
  <c r="AF771" i="2"/>
  <c r="AV771" i="2" s="1"/>
  <c r="AF773" i="2"/>
  <c r="AV773" i="2" s="1"/>
  <c r="AF776" i="2"/>
  <c r="AV776" i="2" s="1"/>
  <c r="AF782" i="2"/>
  <c r="AV782" i="2" s="1"/>
  <c r="AF793" i="2"/>
  <c r="AV793" i="2" s="1"/>
  <c r="AF803" i="2"/>
  <c r="AV803" i="2" s="1"/>
  <c r="AF807" i="2"/>
  <c r="AV807" i="2" s="1"/>
  <c r="AF963" i="2"/>
  <c r="AF1070" i="2"/>
  <c r="AV1070" i="2" s="1"/>
  <c r="AF868" i="2"/>
  <c r="AF877" i="2"/>
  <c r="AF885" i="2"/>
  <c r="AV885" i="2" s="1"/>
  <c r="AF892" i="2"/>
  <c r="AF900" i="2"/>
  <c r="AV900" i="2" s="1"/>
  <c r="AF911" i="2"/>
  <c r="AV911" i="2" s="1"/>
  <c r="AF916" i="2"/>
  <c r="AF925" i="2"/>
  <c r="AV925" i="2" s="1"/>
  <c r="AF932" i="2"/>
  <c r="AV932" i="2" s="1"/>
  <c r="AF940" i="2"/>
  <c r="AV940" i="2" s="1"/>
  <c r="AF945" i="2"/>
  <c r="AV945" i="2" s="1"/>
  <c r="AF955" i="2"/>
  <c r="AF964" i="2"/>
  <c r="AV964" i="2" s="1"/>
  <c r="AF972" i="2"/>
  <c r="AV972" i="2" s="1"/>
  <c r="AF981" i="2"/>
  <c r="AV981" i="2" s="1"/>
  <c r="AF988" i="2"/>
  <c r="AV988" i="2" s="1"/>
  <c r="AF995" i="2"/>
  <c r="AF1001" i="2"/>
  <c r="AV1001" i="2" s="1"/>
  <c r="AF1009" i="2"/>
  <c r="AV1009" i="2" s="1"/>
  <c r="AF1024" i="2"/>
  <c r="AV1024" i="2" s="1"/>
  <c r="AF1032" i="2"/>
  <c r="AV1032" i="2" s="1"/>
  <c r="AF1049" i="2"/>
  <c r="AV1049" i="2" s="1"/>
  <c r="AF1047" i="2"/>
  <c r="AV1047" i="2" s="1"/>
  <c r="AF1056" i="2"/>
  <c r="AV1056" i="2" s="1"/>
  <c r="AF1064" i="2"/>
  <c r="AV1064" i="2" s="1"/>
  <c r="AF1072" i="2"/>
  <c r="AV1072" i="2" s="1"/>
  <c r="AF1080" i="2"/>
  <c r="AV1080" i="2" s="1"/>
  <c r="AF1086" i="2"/>
  <c r="AV1086" i="2" s="1"/>
  <c r="AF1096" i="2"/>
  <c r="AV1096" i="2" s="1"/>
  <c r="AF1102" i="2"/>
  <c r="AV1102" i="2" s="1"/>
  <c r="AF1110" i="2"/>
  <c r="AV1110" i="2" s="1"/>
  <c r="AF1111" i="2"/>
  <c r="AF1121" i="2"/>
  <c r="AV1121" i="2" s="1"/>
  <c r="AF1133" i="2"/>
  <c r="AV1133" i="2" s="1"/>
  <c r="AF1139" i="2"/>
  <c r="AV1139" i="2" s="1"/>
  <c r="AF1140" i="2"/>
  <c r="AF1142" i="2"/>
  <c r="AV1142" i="2" s="1"/>
  <c r="AF1151" i="2"/>
  <c r="AF1186" i="2"/>
  <c r="AV1186" i="2" s="1"/>
  <c r="AF1217" i="2"/>
  <c r="AV1217" i="2" s="1"/>
  <c r="AF933" i="2"/>
  <c r="AF941" i="2"/>
  <c r="AV941" i="2" s="1"/>
  <c r="AF949" i="2"/>
  <c r="AF956" i="2"/>
  <c r="AV956" i="2" s="1"/>
  <c r="AF965" i="2"/>
  <c r="AF973" i="2"/>
  <c r="AV973" i="2" s="1"/>
  <c r="AF982" i="2"/>
  <c r="AV982" i="2" s="1"/>
  <c r="AF989" i="2"/>
  <c r="AV989" i="2" s="1"/>
  <c r="AF996" i="2"/>
  <c r="AV996" i="2" s="1"/>
  <c r="AF1003" i="2"/>
  <c r="AF1010" i="2"/>
  <c r="AF1017" i="2"/>
  <c r="AF1025" i="2"/>
  <c r="AV1025" i="2" s="1"/>
  <c r="AF1033" i="2"/>
  <c r="AV1033" i="2" s="1"/>
  <c r="AF1040" i="2"/>
  <c r="AV1040" i="2" s="1"/>
  <c r="AF1048" i="2"/>
  <c r="AV1048" i="2" s="1"/>
  <c r="AF1057" i="2"/>
  <c r="AV1057" i="2" s="1"/>
  <c r="AF1065" i="2"/>
  <c r="AV1065" i="2" s="1"/>
  <c r="AF1073" i="2"/>
  <c r="AV1073" i="2" s="1"/>
  <c r="AF1081" i="2"/>
  <c r="AF1087" i="2"/>
  <c r="AF1097" i="2"/>
  <c r="AV1097" i="2" s="1"/>
  <c r="AF1103" i="2"/>
  <c r="AF1114" i="2"/>
  <c r="AV1114" i="2" s="1"/>
  <c r="AF1112" i="2"/>
  <c r="AV1112" i="2" s="1"/>
  <c r="AF1126" i="2"/>
  <c r="AV1126" i="2" s="1"/>
  <c r="AF1134" i="2"/>
  <c r="AV1134" i="2" s="1"/>
  <c r="AF1132" i="2"/>
  <c r="AV1132" i="2" s="1"/>
  <c r="AF1135" i="2"/>
  <c r="AV1135" i="2" s="1"/>
  <c r="AF1136" i="2"/>
  <c r="AV1136" i="2" s="1"/>
  <c r="AF1141" i="2"/>
  <c r="AV1141" i="2" s="1"/>
  <c r="AF1144" i="2"/>
  <c r="AV1144" i="2" s="1"/>
  <c r="AF1167" i="2"/>
  <c r="AV1167" i="2" s="1"/>
  <c r="AF1182" i="2"/>
  <c r="AV1182" i="2" s="1"/>
  <c r="AF1162" i="2"/>
  <c r="AF1194" i="2"/>
  <c r="AV1194" i="2" s="1"/>
  <c r="AF818" i="2"/>
  <c r="AV818" i="2" s="1"/>
  <c r="AF825" i="2"/>
  <c r="AV825" i="2" s="1"/>
  <c r="AF833" i="2"/>
  <c r="AV833" i="2" s="1"/>
  <c r="AF840" i="2"/>
  <c r="AF848" i="2"/>
  <c r="AF856" i="2"/>
  <c r="AV856" i="2" s="1"/>
  <c r="AF863" i="2"/>
  <c r="AV863" i="2" s="1"/>
  <c r="AF872" i="2"/>
  <c r="AV872" i="2" s="1"/>
  <c r="AF880" i="2"/>
  <c r="AF894" i="2"/>
  <c r="AV894" i="2" s="1"/>
  <c r="AF903" i="2"/>
  <c r="AV903" i="2" s="1"/>
  <c r="AF913" i="2"/>
  <c r="AV913" i="2" s="1"/>
  <c r="AF919" i="2"/>
  <c r="AF928" i="2"/>
  <c r="AV928" i="2" s="1"/>
  <c r="AF1115" i="2"/>
  <c r="AF1120" i="2"/>
  <c r="AV1120" i="2" s="1"/>
  <c r="AF1129" i="2"/>
  <c r="AV1129" i="2" s="1"/>
  <c r="AF1158" i="2"/>
  <c r="AV1158" i="2" s="1"/>
  <c r="AF1175" i="2"/>
  <c r="AV1175" i="2" s="1"/>
  <c r="AF1190" i="2"/>
  <c r="AV1190" i="2" s="1"/>
  <c r="AF929" i="2"/>
  <c r="AV929" i="2" s="1"/>
  <c r="AF936" i="2"/>
  <c r="AV936" i="2" s="1"/>
  <c r="AF944" i="2"/>
  <c r="AV944" i="2" s="1"/>
  <c r="AF952" i="2"/>
  <c r="AF960" i="2"/>
  <c r="AV960" i="2" s="1"/>
  <c r="AF968" i="2"/>
  <c r="AV968" i="2" s="1"/>
  <c r="AF976" i="2"/>
  <c r="AV976" i="2" s="1"/>
  <c r="AF992" i="2"/>
  <c r="AV992" i="2" s="1"/>
  <c r="AF999" i="2"/>
  <c r="AV999" i="2" s="1"/>
  <c r="AF1006" i="2"/>
  <c r="AF1013" i="2"/>
  <c r="AV1013" i="2" s="1"/>
  <c r="AF1021" i="2"/>
  <c r="AV1021" i="2" s="1"/>
  <c r="AF1028" i="2"/>
  <c r="AV1028" i="2" s="1"/>
  <c r="AF1036" i="2"/>
  <c r="AV1036" i="2" s="1"/>
  <c r="AF1044" i="2"/>
  <c r="AV1044" i="2" s="1"/>
  <c r="AF1052" i="2"/>
  <c r="AV1052" i="2" s="1"/>
  <c r="AF1060" i="2"/>
  <c r="AV1060" i="2" s="1"/>
  <c r="AF1067" i="2"/>
  <c r="AV1067" i="2" s="1"/>
  <c r="AF1076" i="2"/>
  <c r="AV1076" i="2" s="1"/>
  <c r="AF1083" i="2"/>
  <c r="AF1092" i="2"/>
  <c r="AV1092" i="2" s="1"/>
  <c r="AF1090" i="2"/>
  <c r="AV1090" i="2" s="1"/>
  <c r="AF1106" i="2"/>
  <c r="AF1146" i="2"/>
  <c r="AV1146" i="2" s="1"/>
  <c r="AF1149" i="2"/>
  <c r="AV1149" i="2" s="1"/>
  <c r="AF1169" i="2"/>
  <c r="AV1169" i="2" s="1"/>
  <c r="AF1202" i="2"/>
  <c r="AV1202" i="2" s="1"/>
  <c r="AF828" i="2"/>
  <c r="AV828" i="2" s="1"/>
  <c r="AF835" i="2"/>
  <c r="AV835" i="2" s="1"/>
  <c r="AF842" i="2"/>
  <c r="AF850" i="2"/>
  <c r="AF870" i="2"/>
  <c r="AV870" i="2" s="1"/>
  <c r="AF865" i="2"/>
  <c r="AV865" i="2" s="1"/>
  <c r="AF874" i="2"/>
  <c r="AV874" i="2" s="1"/>
  <c r="AF882" i="2"/>
  <c r="AV882" i="2" s="1"/>
  <c r="AF890" i="2"/>
  <c r="AV890" i="2" s="1"/>
  <c r="AF897" i="2"/>
  <c r="AF905" i="2"/>
  <c r="AV905" i="2" s="1"/>
  <c r="AF906" i="2"/>
  <c r="AF921" i="2"/>
  <c r="AV921" i="2" s="1"/>
  <c r="AF927" i="2"/>
  <c r="AV927" i="2" s="1"/>
  <c r="AF937" i="2"/>
  <c r="AV937" i="2" s="1"/>
  <c r="AF947" i="2"/>
  <c r="AF953" i="2"/>
  <c r="AV953" i="2" s="1"/>
  <c r="AF961" i="2"/>
  <c r="AF969" i="2"/>
  <c r="AV969" i="2" s="1"/>
  <c r="AF977" i="2"/>
  <c r="AV977" i="2" s="1"/>
  <c r="AF1116" i="2"/>
  <c r="AV1116" i="2" s="1"/>
  <c r="AF1123" i="2"/>
  <c r="AV1123" i="2" s="1"/>
  <c r="AF1131" i="2"/>
  <c r="AV1131" i="2" s="1"/>
  <c r="AF1143" i="2"/>
  <c r="AV1143" i="2" s="1"/>
  <c r="AF1164" i="2"/>
  <c r="AV1164" i="2" s="1"/>
  <c r="AF1183" i="2"/>
  <c r="AV1183" i="2" s="1"/>
  <c r="AF1198" i="2"/>
  <c r="AF787" i="2"/>
  <c r="AV787" i="2" s="1"/>
  <c r="AF796" i="2"/>
  <c r="AV796" i="2" s="1"/>
  <c r="AF805" i="2"/>
  <c r="AV805" i="2" s="1"/>
  <c r="AF813" i="2"/>
  <c r="AV813" i="2" s="1"/>
  <c r="AF820" i="2"/>
  <c r="AV820" i="2" s="1"/>
  <c r="AF829" i="2"/>
  <c r="AV829" i="2" s="1"/>
  <c r="AF837" i="2"/>
  <c r="AV837" i="2" s="1"/>
  <c r="AF843" i="2"/>
  <c r="AV843" i="2" s="1"/>
  <c r="AF851" i="2"/>
  <c r="AV851" i="2" s="1"/>
  <c r="AF859" i="2"/>
  <c r="AV859" i="2" s="1"/>
  <c r="AF866" i="2"/>
  <c r="AV866" i="2" s="1"/>
  <c r="AF875" i="2"/>
  <c r="AV875" i="2" s="1"/>
  <c r="AF883" i="2"/>
  <c r="AV883" i="2" s="1"/>
  <c r="AF891" i="2"/>
  <c r="AV891" i="2" s="1"/>
  <c r="AF898" i="2"/>
  <c r="AF908" i="2"/>
  <c r="AV908" i="2" s="1"/>
  <c r="AF907" i="2"/>
  <c r="AV907" i="2" s="1"/>
  <c r="AF922" i="2"/>
  <c r="AF930" i="2"/>
  <c r="AV930" i="2" s="1"/>
  <c r="AF938" i="2"/>
  <c r="AV938" i="2" s="1"/>
  <c r="AF948" i="2"/>
  <c r="AV948" i="2" s="1"/>
  <c r="AF957" i="2"/>
  <c r="AV957" i="2" s="1"/>
  <c r="AF962" i="2"/>
  <c r="AV962" i="2" s="1"/>
  <c r="AF970" i="2"/>
  <c r="AV970" i="2" s="1"/>
  <c r="AF978" i="2"/>
  <c r="AV978" i="2" s="1"/>
  <c r="AF986" i="2"/>
  <c r="AV986" i="2" s="1"/>
  <c r="AF994" i="2"/>
  <c r="AV994" i="2" s="1"/>
  <c r="AF998" i="2"/>
  <c r="AV998" i="2" s="1"/>
  <c r="AF1015" i="2"/>
  <c r="AV1015" i="2" s="1"/>
  <c r="AF1022" i="2"/>
  <c r="AV1022" i="2" s="1"/>
  <c r="AF1030" i="2"/>
  <c r="AV1030" i="2" s="1"/>
  <c r="AF1152" i="2"/>
  <c r="AV1152" i="2" s="1"/>
  <c r="AF1154" i="2"/>
  <c r="AV1154" i="2" s="1"/>
  <c r="AF1178" i="2"/>
  <c r="AV1178" i="2" s="1"/>
  <c r="AF1218" i="2"/>
  <c r="AV1218" i="2" s="1"/>
  <c r="AF797" i="2"/>
  <c r="AV797" i="2" s="1"/>
  <c r="AF806" i="2"/>
  <c r="AV806" i="2" s="1"/>
  <c r="AF811" i="2"/>
  <c r="AV811" i="2" s="1"/>
  <c r="AF821" i="2"/>
  <c r="AV821" i="2" s="1"/>
  <c r="AF830" i="2"/>
  <c r="AV830" i="2" s="1"/>
  <c r="AF838" i="2"/>
  <c r="AV838" i="2" s="1"/>
  <c r="AF844" i="2"/>
  <c r="AV844" i="2" s="1"/>
  <c r="AF852" i="2"/>
  <c r="AV852" i="2" s="1"/>
  <c r="AF860" i="2"/>
  <c r="AV860" i="2" s="1"/>
  <c r="AF867" i="2"/>
  <c r="AV867" i="2" s="1"/>
  <c r="AF1041" i="2"/>
  <c r="AV1041" i="2" s="1"/>
  <c r="AF1055" i="2"/>
  <c r="AV1055" i="2" s="1"/>
  <c r="AF1063" i="2"/>
  <c r="AV1063" i="2" s="1"/>
  <c r="AF1071" i="2"/>
  <c r="AV1071" i="2" s="1"/>
  <c r="AF1079" i="2"/>
  <c r="AF1147" i="2"/>
  <c r="AV1147" i="2" s="1"/>
  <c r="AF1159" i="2"/>
  <c r="AV1159" i="2" s="1"/>
  <c r="AF1174" i="2"/>
  <c r="AV1174" i="2" s="1"/>
  <c r="AF1191" i="2"/>
  <c r="AF1239" i="2"/>
  <c r="AV1239" i="2" s="1"/>
  <c r="AF1276" i="2"/>
  <c r="AF1235" i="2"/>
  <c r="AV1235" i="2" s="1"/>
  <c r="AF1313" i="2"/>
  <c r="AV1313" i="2" s="1"/>
  <c r="AF1340" i="2"/>
  <c r="AV1340" i="2" s="1"/>
  <c r="AF1342" i="2"/>
  <c r="AF1358" i="2"/>
  <c r="AV1358" i="2" s="1"/>
  <c r="AF1375" i="2"/>
  <c r="AV1375" i="2" s="1"/>
  <c r="AF1431" i="2"/>
  <c r="AV1431" i="2" s="1"/>
  <c r="AF1437" i="2"/>
  <c r="AF1451" i="2"/>
  <c r="AV1451" i="2" s="1"/>
  <c r="AF1497" i="2"/>
  <c r="AV1497" i="2" s="1"/>
  <c r="AF1222" i="2"/>
  <c r="AV1222" i="2" s="1"/>
  <c r="AF1224" i="2"/>
  <c r="AV1224" i="2" s="1"/>
  <c r="AF1225" i="2"/>
  <c r="AV1225" i="2" s="1"/>
  <c r="AF1226" i="2"/>
  <c r="AV1226" i="2" s="1"/>
  <c r="AF1242" i="2"/>
  <c r="AF1252" i="2"/>
  <c r="AV1252" i="2" s="1"/>
  <c r="AF1257" i="2"/>
  <c r="AV1257" i="2" s="1"/>
  <c r="AF1264" i="2"/>
  <c r="AV1264" i="2" s="1"/>
  <c r="AF1266" i="2"/>
  <c r="AV1266" i="2" s="1"/>
  <c r="AF1267" i="2"/>
  <c r="AV1267" i="2" s="1"/>
  <c r="AF1270" i="2"/>
  <c r="AV1270" i="2" s="1"/>
  <c r="AF1273" i="2"/>
  <c r="AV1273" i="2" s="1"/>
  <c r="AF1290" i="2"/>
  <c r="AV1290" i="2" s="1"/>
  <c r="AF1316" i="2"/>
  <c r="AV1316" i="2" s="1"/>
  <c r="AF1390" i="2"/>
  <c r="AF1399" i="2"/>
  <c r="AV1399" i="2" s="1"/>
  <c r="AF1412" i="2"/>
  <c r="AF1453" i="2"/>
  <c r="AV1453" i="2" s="1"/>
  <c r="AF1457" i="2"/>
  <c r="AV1457" i="2" s="1"/>
  <c r="AF1473" i="2"/>
  <c r="AV1473" i="2" s="1"/>
  <c r="AF1508" i="2"/>
  <c r="AV1508" i="2" s="1"/>
  <c r="AF1243" i="2"/>
  <c r="AV1243" i="2" s="1"/>
  <c r="AF1250" i="2"/>
  <c r="AV1250" i="2" s="1"/>
  <c r="AF1251" i="2"/>
  <c r="AV1251" i="2" s="1"/>
  <c r="AF1255" i="2"/>
  <c r="AV1255" i="2" s="1"/>
  <c r="AF1256" i="2"/>
  <c r="AF1281" i="2"/>
  <c r="AV1281" i="2" s="1"/>
  <c r="AF1286" i="2"/>
  <c r="AF1291" i="2"/>
  <c r="AF1293" i="2"/>
  <c r="AV1293" i="2" s="1"/>
  <c r="AF1299" i="2"/>
  <c r="AV1299" i="2" s="1"/>
  <c r="AF1329" i="2"/>
  <c r="AF1345" i="2"/>
  <c r="AV1345" i="2" s="1"/>
  <c r="AF1361" i="2"/>
  <c r="AV1361" i="2" s="1"/>
  <c r="AF1415" i="2"/>
  <c r="AV1415" i="2" s="1"/>
  <c r="AF1423" i="2"/>
  <c r="AV1423" i="2" s="1"/>
  <c r="AF1408" i="2"/>
  <c r="AV1408" i="2" s="1"/>
  <c r="AF1476" i="2"/>
  <c r="AV1476" i="2" s="1"/>
  <c r="AF1489" i="2"/>
  <c r="AV1489" i="2" s="1"/>
  <c r="AF1493" i="2"/>
  <c r="AV1493" i="2" s="1"/>
  <c r="AF1150" i="2"/>
  <c r="AV1150" i="2" s="1"/>
  <c r="AF1156" i="2"/>
  <c r="AV1156" i="2" s="1"/>
  <c r="AF1165" i="2"/>
  <c r="AV1165" i="2" s="1"/>
  <c r="AF1172" i="2"/>
  <c r="AV1172" i="2" s="1"/>
  <c r="AF1180" i="2"/>
  <c r="AV1180" i="2" s="1"/>
  <c r="AF1189" i="2"/>
  <c r="AV1189" i="2" s="1"/>
  <c r="AF1196" i="2"/>
  <c r="AV1196" i="2" s="1"/>
  <c r="AF1204" i="2"/>
  <c r="AF1205" i="2"/>
  <c r="AV1205" i="2" s="1"/>
  <c r="AF1208" i="2"/>
  <c r="AF1215" i="2"/>
  <c r="AV1215" i="2" s="1"/>
  <c r="AF1219" i="2"/>
  <c r="AV1219" i="2" s="1"/>
  <c r="AF1229" i="2"/>
  <c r="AV1229" i="2" s="1"/>
  <c r="AF1230" i="2"/>
  <c r="AV1230" i="2" s="1"/>
  <c r="AF1233" i="2"/>
  <c r="AF1234" i="2"/>
  <c r="AV1234" i="2" s="1"/>
  <c r="AF1260" i="2"/>
  <c r="AF1298" i="2"/>
  <c r="AV1298" i="2" s="1"/>
  <c r="AF1301" i="2"/>
  <c r="AV1301" i="2" s="1"/>
  <c r="AF1305" i="2"/>
  <c r="AV1305" i="2" s="1"/>
  <c r="AF1336" i="2"/>
  <c r="AV1336" i="2" s="1"/>
  <c r="AF1357" i="2"/>
  <c r="AV1357" i="2" s="1"/>
  <c r="AF1374" i="2"/>
  <c r="AV1374" i="2" s="1"/>
  <c r="AF1383" i="2"/>
  <c r="AF1395" i="2"/>
  <c r="AV1395" i="2" s="1"/>
  <c r="AF1436" i="2"/>
  <c r="AF1446" i="2"/>
  <c r="AV1446" i="2" s="1"/>
  <c r="AF1458" i="2"/>
  <c r="AV1458" i="2" s="1"/>
  <c r="AF1509" i="2"/>
  <c r="AV1509" i="2" s="1"/>
  <c r="AF1148" i="2"/>
  <c r="AF1157" i="2"/>
  <c r="AV1157" i="2" s="1"/>
  <c r="AF1166" i="2"/>
  <c r="AV1166" i="2" s="1"/>
  <c r="AF1173" i="2"/>
  <c r="AV1173" i="2" s="1"/>
  <c r="AF1181" i="2"/>
  <c r="AF1188" i="2"/>
  <c r="AV1188" i="2" s="1"/>
  <c r="AF1197" i="2"/>
  <c r="AV1197" i="2" s="1"/>
  <c r="AF1206" i="2"/>
  <c r="AF1207" i="2"/>
  <c r="AV1207" i="2" s="1"/>
  <c r="AF1209" i="2"/>
  <c r="AV1209" i="2" s="1"/>
  <c r="AF1210" i="2"/>
  <c r="AV1210" i="2" s="1"/>
  <c r="AF1211" i="2"/>
  <c r="AF1212" i="2"/>
  <c r="AV1212" i="2" s="1"/>
  <c r="AF1216" i="2"/>
  <c r="AF1220" i="2"/>
  <c r="AF1221" i="2"/>
  <c r="AV1221" i="2" s="1"/>
  <c r="AF1307" i="2"/>
  <c r="AV1307" i="2" s="1"/>
  <c r="AF1309" i="2"/>
  <c r="AV1309" i="2" s="1"/>
  <c r="AF1314" i="2"/>
  <c r="AV1314" i="2" s="1"/>
  <c r="AF1350" i="2"/>
  <c r="AV1350" i="2" s="1"/>
  <c r="AF1366" i="2"/>
  <c r="AF1398" i="2"/>
  <c r="AV1398" i="2" s="1"/>
  <c r="AF1407" i="2"/>
  <c r="AV1407" i="2" s="1"/>
  <c r="AF1421" i="2"/>
  <c r="AV1421" i="2" s="1"/>
  <c r="AF1456" i="2"/>
  <c r="AF1469" i="2"/>
  <c r="AV1469" i="2" s="1"/>
  <c r="AF1483" i="2"/>
  <c r="AV1483" i="2" s="1"/>
  <c r="AF1485" i="2"/>
  <c r="AV1485" i="2" s="1"/>
  <c r="AF1223" i="2"/>
  <c r="AV1223" i="2" s="1"/>
  <c r="AF1237" i="2"/>
  <c r="AV1237" i="2" s="1"/>
  <c r="AF1238" i="2"/>
  <c r="AV1238" i="2" s="1"/>
  <c r="AF1254" i="2"/>
  <c r="AV1254" i="2" s="1"/>
  <c r="AF1258" i="2"/>
  <c r="AV1258" i="2" s="1"/>
  <c r="AF1259" i="2"/>
  <c r="AV1259" i="2" s="1"/>
  <c r="AF1262" i="2"/>
  <c r="AV1262" i="2" s="1"/>
  <c r="AF1265" i="2"/>
  <c r="AV1265" i="2" s="1"/>
  <c r="AF1272" i="2"/>
  <c r="AV1272" i="2" s="1"/>
  <c r="AF1274" i="2"/>
  <c r="AV1274" i="2" s="1"/>
  <c r="AF1275" i="2"/>
  <c r="AF1278" i="2"/>
  <c r="AV1278" i="2" s="1"/>
  <c r="AF1283" i="2"/>
  <c r="AV1283" i="2" s="1"/>
  <c r="AF1289" i="2"/>
  <c r="AF1317" i="2"/>
  <c r="AV1317" i="2" s="1"/>
  <c r="AF1319" i="2"/>
  <c r="AF1322" i="2"/>
  <c r="AV1322" i="2" s="1"/>
  <c r="AF1424" i="2"/>
  <c r="AV1424" i="2" s="1"/>
  <c r="AF1432" i="2"/>
  <c r="AV1432" i="2" s="1"/>
  <c r="AF1441" i="2"/>
  <c r="AV1441" i="2" s="1"/>
  <c r="AF1502" i="2"/>
  <c r="AV1502" i="2" s="1"/>
  <c r="AF1505" i="2"/>
  <c r="AV1505" i="2" s="1"/>
  <c r="AF1522" i="2"/>
  <c r="AV1522" i="2" s="1"/>
  <c r="AF1199" i="2"/>
  <c r="AV1199" i="2" s="1"/>
  <c r="AF1228" i="2"/>
  <c r="AV1228" i="2" s="1"/>
  <c r="AF1249" i="2"/>
  <c r="AF1282" i="2"/>
  <c r="AV1282" i="2" s="1"/>
  <c r="AF1296" i="2"/>
  <c r="AV1296" i="2" s="1"/>
  <c r="AF1324" i="2"/>
  <c r="AV1324" i="2" s="1"/>
  <c r="AF1326" i="2"/>
  <c r="AV1326" i="2" s="1"/>
  <c r="AF1330" i="2"/>
  <c r="AV1330" i="2" s="1"/>
  <c r="AF1346" i="2"/>
  <c r="AV1346" i="2" s="1"/>
  <c r="AF1353" i="2"/>
  <c r="AV1353" i="2" s="1"/>
  <c r="AF1369" i="2"/>
  <c r="AV1369" i="2" s="1"/>
  <c r="AF1382" i="2"/>
  <c r="AV1382" i="2" s="1"/>
  <c r="AF1391" i="2"/>
  <c r="AV1391" i="2" s="1"/>
  <c r="AF1403" i="2"/>
  <c r="AF1445" i="2"/>
  <c r="AV1445" i="2" s="1"/>
  <c r="AF1448" i="2"/>
  <c r="AV1448" i="2" s="1"/>
  <c r="AF1465" i="2"/>
  <c r="AV1465" i="2" s="1"/>
  <c r="AF1160" i="2"/>
  <c r="AV1160" i="2" s="1"/>
  <c r="AF1168" i="2"/>
  <c r="AV1168" i="2" s="1"/>
  <c r="AF1176" i="2"/>
  <c r="AV1176" i="2" s="1"/>
  <c r="AF1184" i="2"/>
  <c r="AV1184" i="2" s="1"/>
  <c r="AF1192" i="2"/>
  <c r="AV1192" i="2" s="1"/>
  <c r="AF1200" i="2"/>
  <c r="AF1232" i="2"/>
  <c r="AV1232" i="2" s="1"/>
  <c r="AF1245" i="2"/>
  <c r="AV1245" i="2" s="1"/>
  <c r="AF1246" i="2"/>
  <c r="AV1246" i="2" s="1"/>
  <c r="AF1247" i="2"/>
  <c r="AV1247" i="2" s="1"/>
  <c r="AF1248" i="2"/>
  <c r="AV1248" i="2" s="1"/>
  <c r="AF1268" i="2"/>
  <c r="AF1304" i="2"/>
  <c r="AV1304" i="2" s="1"/>
  <c r="AF1332" i="2"/>
  <c r="AF1334" i="2"/>
  <c r="AV1334" i="2" s="1"/>
  <c r="AF1338" i="2"/>
  <c r="AV1338" i="2" s="1"/>
  <c r="AF1349" i="2"/>
  <c r="AV1349" i="2" s="1"/>
  <c r="AF1365" i="2"/>
  <c r="AV1365" i="2" s="1"/>
  <c r="AF1406" i="2"/>
  <c r="AV1406" i="2" s="1"/>
  <c r="AF1416" i="2"/>
  <c r="AV1416" i="2" s="1"/>
  <c r="AF1428" i="2"/>
  <c r="AV1428" i="2" s="1"/>
  <c r="AF1467" i="2"/>
  <c r="AV1467" i="2" s="1"/>
  <c r="AF1478" i="2"/>
  <c r="AV1478" i="2" s="1"/>
  <c r="AF1506" i="2"/>
  <c r="AV1506" i="2" s="1"/>
  <c r="AF1477" i="2"/>
  <c r="AV1477" i="2" s="1"/>
  <c r="AF1492" i="2"/>
  <c r="AV1492" i="2" s="1"/>
  <c r="AF1510" i="2"/>
  <c r="AV1510" i="2" s="1"/>
  <c r="AF1507" i="2"/>
  <c r="AV1507" i="2" s="1"/>
  <c r="AF1513" i="2"/>
  <c r="AV1513" i="2" s="1"/>
  <c r="AF1626" i="2"/>
  <c r="AF1645" i="2"/>
  <c r="AV1645" i="2" s="1"/>
  <c r="AF1656" i="2"/>
  <c r="AV1656" i="2" s="1"/>
  <c r="AF1741" i="2"/>
  <c r="AF1518" i="2"/>
  <c r="AV1518" i="2" s="1"/>
  <c r="AF1534" i="2"/>
  <c r="AV1534" i="2" s="1"/>
  <c r="AF1551" i="2"/>
  <c r="AV1551" i="2" s="1"/>
  <c r="AF1559" i="2"/>
  <c r="AV1559" i="2" s="1"/>
  <c r="AF1568" i="2"/>
  <c r="AV1568" i="2" s="1"/>
  <c r="AF1575" i="2"/>
  <c r="AF1588" i="2"/>
  <c r="AV1588" i="2" s="1"/>
  <c r="AF1590" i="2"/>
  <c r="AV1590" i="2" s="1"/>
  <c r="AF1607" i="2"/>
  <c r="AV1607" i="2" s="1"/>
  <c r="AF1613" i="2"/>
  <c r="AV1613" i="2" s="1"/>
  <c r="AF1615" i="2"/>
  <c r="AV1615" i="2" s="1"/>
  <c r="AF1639" i="2"/>
  <c r="AV1639" i="2" s="1"/>
  <c r="AF1680" i="2"/>
  <c r="AF1704" i="2"/>
  <c r="AV1704" i="2" s="1"/>
  <c r="AF1720" i="2"/>
  <c r="AF1735" i="2"/>
  <c r="AF1280" i="2"/>
  <c r="AV1280" i="2" s="1"/>
  <c r="AF1288" i="2"/>
  <c r="AV1288" i="2" s="1"/>
  <c r="AF1295" i="2"/>
  <c r="AF1303" i="2"/>
  <c r="AV1303" i="2" s="1"/>
  <c r="AF1311" i="2"/>
  <c r="AV1311" i="2" s="1"/>
  <c r="AF1321" i="2"/>
  <c r="AV1321" i="2" s="1"/>
  <c r="AF1328" i="2"/>
  <c r="AV1328" i="2" s="1"/>
  <c r="AF1335" i="2"/>
  <c r="AV1335" i="2" s="1"/>
  <c r="AF1344" i="2"/>
  <c r="AV1344" i="2" s="1"/>
  <c r="AF1352" i="2"/>
  <c r="AV1352" i="2" s="1"/>
  <c r="AF1360" i="2"/>
  <c r="AV1360" i="2" s="1"/>
  <c r="AF1368" i="2"/>
  <c r="AF1377" i="2"/>
  <c r="AV1377" i="2" s="1"/>
  <c r="AF1385" i="2"/>
  <c r="AV1385" i="2" s="1"/>
  <c r="AF1393" i="2"/>
  <c r="AV1393" i="2" s="1"/>
  <c r="AF1401" i="2"/>
  <c r="AF1410" i="2"/>
  <c r="AV1410" i="2" s="1"/>
  <c r="AF1419" i="2"/>
  <c r="AV1419" i="2" s="1"/>
  <c r="AF1426" i="2"/>
  <c r="AV1426" i="2" s="1"/>
  <c r="AF1315" i="2"/>
  <c r="AV1315" i="2" s="1"/>
  <c r="AF1439" i="2"/>
  <c r="AV1439" i="2" s="1"/>
  <c r="AF1444" i="2"/>
  <c r="AV1444" i="2" s="1"/>
  <c r="AF1460" i="2"/>
  <c r="AV1460" i="2" s="1"/>
  <c r="AF1462" i="2"/>
  <c r="AV1462" i="2" s="1"/>
  <c r="AF1471" i="2"/>
  <c r="AV1471" i="2" s="1"/>
  <c r="AF1480" i="2"/>
  <c r="AV1480" i="2" s="1"/>
  <c r="AF1487" i="2"/>
  <c r="AF1495" i="2"/>
  <c r="AV1495" i="2" s="1"/>
  <c r="AF1523" i="2"/>
  <c r="AV1523" i="2" s="1"/>
  <c r="AF1524" i="2"/>
  <c r="AV1524" i="2" s="1"/>
  <c r="AF1525" i="2"/>
  <c r="AV1525" i="2" s="1"/>
  <c r="AF1538" i="2"/>
  <c r="AV1538" i="2" s="1"/>
  <c r="AF1544" i="2"/>
  <c r="AV1544" i="2" s="1"/>
  <c r="AF1545" i="2"/>
  <c r="AV1545" i="2" s="1"/>
  <c r="AF1547" i="2"/>
  <c r="AV1547" i="2" s="1"/>
  <c r="AF1610" i="2"/>
  <c r="AV1610" i="2" s="1"/>
  <c r="AF1633" i="2"/>
  <c r="AV1633" i="2" s="1"/>
  <c r="AF1637" i="2"/>
  <c r="AV1637" i="2" s="1"/>
  <c r="AF1648" i="2"/>
  <c r="AV1648" i="2" s="1"/>
  <c r="AF1440" i="2"/>
  <c r="AF1449" i="2"/>
  <c r="AV1449" i="2" s="1"/>
  <c r="AF1461" i="2"/>
  <c r="AV1461" i="2" s="1"/>
  <c r="AF1463" i="2"/>
  <c r="AV1463" i="2" s="1"/>
  <c r="AF1472" i="2"/>
  <c r="AV1472" i="2" s="1"/>
  <c r="AF1481" i="2"/>
  <c r="AV1481" i="2" s="1"/>
  <c r="AF1488" i="2"/>
  <c r="AV1488" i="2" s="1"/>
  <c r="AF1496" i="2"/>
  <c r="AV1496" i="2" s="1"/>
  <c r="AF1521" i="2"/>
  <c r="AV1521" i="2" s="1"/>
  <c r="AF1528" i="2"/>
  <c r="AV1528" i="2" s="1"/>
  <c r="AF1529" i="2"/>
  <c r="AV1529" i="2" s="1"/>
  <c r="AF1549" i="2"/>
  <c r="AV1549" i="2" s="1"/>
  <c r="AF1635" i="2"/>
  <c r="AV1635" i="2" s="1"/>
  <c r="AF1354" i="2"/>
  <c r="AF1362" i="2"/>
  <c r="AV1362" i="2" s="1"/>
  <c r="AF1371" i="2"/>
  <c r="AV1371" i="2" s="1"/>
  <c r="AF1379" i="2"/>
  <c r="AV1379" i="2" s="1"/>
  <c r="AF1387" i="2"/>
  <c r="AV1387" i="2" s="1"/>
  <c r="AF1593" i="2"/>
  <c r="AV1593" i="2" s="1"/>
  <c r="AF1598" i="2"/>
  <c r="AF1616" i="2"/>
  <c r="AV1616" i="2" s="1"/>
  <c r="AF1621" i="2"/>
  <c r="AF1623" i="2"/>
  <c r="AV1623" i="2" s="1"/>
  <c r="AF1640" i="2"/>
  <c r="AV1640" i="2" s="1"/>
  <c r="AF1661" i="2"/>
  <c r="AF1672" i="2"/>
  <c r="AF1297" i="2"/>
  <c r="AF1306" i="2"/>
  <c r="AV1306" i="2" s="1"/>
  <c r="AF1312" i="2"/>
  <c r="AV1312" i="2" s="1"/>
  <c r="AF1323" i="2"/>
  <c r="AV1323" i="2" s="1"/>
  <c r="AF1331" i="2"/>
  <c r="AF1339" i="2"/>
  <c r="AV1339" i="2" s="1"/>
  <c r="AF1347" i="2"/>
  <c r="AV1347" i="2" s="1"/>
  <c r="AF1355" i="2"/>
  <c r="AV1355" i="2" s="1"/>
  <c r="AF1363" i="2"/>
  <c r="AV1363" i="2" s="1"/>
  <c r="AF1372" i="2"/>
  <c r="AV1372" i="2" s="1"/>
  <c r="AF1381" i="2"/>
  <c r="AV1381" i="2" s="1"/>
  <c r="AF1388" i="2"/>
  <c r="AF1396" i="2"/>
  <c r="AV1396" i="2" s="1"/>
  <c r="AF1404" i="2"/>
  <c r="AV1404" i="2" s="1"/>
  <c r="AF1413" i="2"/>
  <c r="AV1413" i="2" s="1"/>
  <c r="AF1418" i="2"/>
  <c r="AV1418" i="2" s="1"/>
  <c r="AF1429" i="2"/>
  <c r="AV1429" i="2" s="1"/>
  <c r="AF1434" i="2"/>
  <c r="AV1434" i="2" s="1"/>
  <c r="AF1442" i="2"/>
  <c r="AF1503" i="2"/>
  <c r="AV1503" i="2" s="1"/>
  <c r="AF1514" i="2"/>
  <c r="AV1514" i="2" s="1"/>
  <c r="AF1515" i="2"/>
  <c r="AV1515" i="2" s="1"/>
  <c r="AF1527" i="2"/>
  <c r="AV1527" i="2" s="1"/>
  <c r="AF1539" i="2"/>
  <c r="AV1539" i="2" s="1"/>
  <c r="AF1550" i="2"/>
  <c r="AV1550" i="2" s="1"/>
  <c r="AF1595" i="2"/>
  <c r="AV1595" i="2" s="1"/>
  <c r="AF1618" i="2"/>
  <c r="AV1618" i="2" s="1"/>
  <c r="AF1696" i="2"/>
  <c r="AV1696" i="2" s="1"/>
  <c r="AF1712" i="2"/>
  <c r="AV1712" i="2" s="1"/>
  <c r="AF1728" i="2"/>
  <c r="AF1348" i="2"/>
  <c r="AV1348" i="2" s="1"/>
  <c r="AF1356" i="2"/>
  <c r="AF1364" i="2"/>
  <c r="AV1364" i="2" s="1"/>
  <c r="AF1373" i="2"/>
  <c r="AF1380" i="2"/>
  <c r="AV1380" i="2" s="1"/>
  <c r="AF1389" i="2"/>
  <c r="AV1389" i="2" s="1"/>
  <c r="AF1397" i="2"/>
  <c r="AV1397" i="2" s="1"/>
  <c r="AF1405" i="2"/>
  <c r="AV1405" i="2" s="1"/>
  <c r="AF1414" i="2"/>
  <c r="AV1414" i="2" s="1"/>
  <c r="AF1422" i="2"/>
  <c r="AV1422" i="2" s="1"/>
  <c r="AF1430" i="2"/>
  <c r="AV1430" i="2" s="1"/>
  <c r="AF1435" i="2"/>
  <c r="AV1435" i="2" s="1"/>
  <c r="AF1443" i="2"/>
  <c r="AV1443" i="2" s="1"/>
  <c r="AF1452" i="2"/>
  <c r="AV1452" i="2" s="1"/>
  <c r="AF1455" i="2"/>
  <c r="AV1455" i="2" s="1"/>
  <c r="AF1466" i="2"/>
  <c r="AV1466" i="2" s="1"/>
  <c r="AF1475" i="2"/>
  <c r="AV1475" i="2" s="1"/>
  <c r="AF1484" i="2"/>
  <c r="AF1491" i="2"/>
  <c r="AV1491" i="2" s="1"/>
  <c r="AF1500" i="2"/>
  <c r="AV1500" i="2" s="1"/>
  <c r="AF1498" i="2"/>
  <c r="AV1498" i="2" s="1"/>
  <c r="AF1504" i="2"/>
  <c r="AV1504" i="2" s="1"/>
  <c r="AF1511" i="2"/>
  <c r="AV1511" i="2" s="1"/>
  <c r="AF1519" i="2"/>
  <c r="AV1519" i="2" s="1"/>
  <c r="AF1530" i="2"/>
  <c r="AV1530" i="2" s="1"/>
  <c r="AF1532" i="2"/>
  <c r="AF1535" i="2"/>
  <c r="AV1535" i="2" s="1"/>
  <c r="AF1542" i="2"/>
  <c r="AV1542" i="2" s="1"/>
  <c r="AF1546" i="2"/>
  <c r="AV1546" i="2" s="1"/>
  <c r="AF1554" i="2"/>
  <c r="AV1554" i="2" s="1"/>
  <c r="AF1562" i="2"/>
  <c r="AV1562" i="2" s="1"/>
  <c r="AF1569" i="2"/>
  <c r="AF1579" i="2"/>
  <c r="AV1579" i="2" s="1"/>
  <c r="AF1585" i="2"/>
  <c r="AV1585" i="2" s="1"/>
  <c r="AF1601" i="2"/>
  <c r="AV1601" i="2" s="1"/>
  <c r="AF1609" i="2"/>
  <c r="AV1609" i="2" s="1"/>
  <c r="AF1606" i="2"/>
  <c r="AF1653" i="2"/>
  <c r="AV1653" i="2" s="1"/>
  <c r="AF1664" i="2"/>
  <c r="AV1664" i="2" s="1"/>
  <c r="AF1689" i="2"/>
  <c r="AV1689" i="2" s="1"/>
  <c r="AF1512" i="2"/>
  <c r="AV1512" i="2" s="1"/>
  <c r="AF1520" i="2"/>
  <c r="AV1520" i="2" s="1"/>
  <c r="AF1531" i="2"/>
  <c r="AV1531" i="2" s="1"/>
  <c r="AF1536" i="2"/>
  <c r="AV1536" i="2" s="1"/>
  <c r="AF1556" i="2"/>
  <c r="AV1556" i="2" s="1"/>
  <c r="AF1564" i="2"/>
  <c r="AV1564" i="2" s="1"/>
  <c r="AF1573" i="2"/>
  <c r="AV1573" i="2" s="1"/>
  <c r="AF1581" i="2"/>
  <c r="AV1581" i="2" s="1"/>
  <c r="AF1603" i="2"/>
  <c r="AV1603" i="2" s="1"/>
  <c r="AF1624" i="2"/>
  <c r="AF1629" i="2"/>
  <c r="AV1629" i="2" s="1"/>
  <c r="AF1631" i="2"/>
  <c r="AV1631" i="2" s="1"/>
  <c r="AF1642" i="2"/>
  <c r="AV1642" i="2" s="1"/>
  <c r="AF1650" i="2"/>
  <c r="AV1650" i="2" s="1"/>
  <c r="AF1658" i="2"/>
  <c r="AF1666" i="2"/>
  <c r="AV1666" i="2" s="1"/>
  <c r="AF1674" i="2"/>
  <c r="AV1674" i="2" s="1"/>
  <c r="AF1682" i="2"/>
  <c r="AV1682" i="2" s="1"/>
  <c r="AF1691" i="2"/>
  <c r="AV1691" i="2" s="1"/>
  <c r="AF1698" i="2"/>
  <c r="AF1706" i="2"/>
  <c r="AV1706" i="2" s="1"/>
  <c r="AF1714" i="2"/>
  <c r="AF1722" i="2"/>
  <c r="AF1730" i="2"/>
  <c r="AV1730" i="2" s="1"/>
  <c r="AF1759" i="2"/>
  <c r="AV1759" i="2" s="1"/>
  <c r="AF1760" i="2"/>
  <c r="AV1760" i="2" s="1"/>
  <c r="AF1762" i="2"/>
  <c r="AV1762" i="2" s="1"/>
  <c r="AF1768" i="2"/>
  <c r="AF1769" i="2"/>
  <c r="AF1784" i="2"/>
  <c r="AF1790" i="2"/>
  <c r="AV1790" i="2" s="1"/>
  <c r="AF1797" i="2"/>
  <c r="AV1797" i="2" s="1"/>
  <c r="AF1859" i="2"/>
  <c r="AV1859" i="2" s="1"/>
  <c r="AF1862" i="2"/>
  <c r="AV1862" i="2" s="1"/>
  <c r="AF1866" i="2"/>
  <c r="AV1866" i="2" s="1"/>
  <c r="AF1747" i="2"/>
  <c r="AV1747" i="2" s="1"/>
  <c r="AF1748" i="2"/>
  <c r="AF1767" i="2"/>
  <c r="AV1767" i="2" s="1"/>
  <c r="AF1779" i="2"/>
  <c r="AV1779" i="2" s="1"/>
  <c r="AF1783" i="2"/>
  <c r="AV1783" i="2" s="1"/>
  <c r="AF1808" i="2"/>
  <c r="AF1811" i="2"/>
  <c r="AV1811" i="2" s="1"/>
  <c r="AF1826" i="2"/>
  <c r="AV1826" i="2" s="1"/>
  <c r="AF1838" i="2"/>
  <c r="AV1838" i="2" s="1"/>
  <c r="AF1840" i="2"/>
  <c r="AF1843" i="2"/>
  <c r="AV1843" i="2" s="1"/>
  <c r="AF1886" i="2"/>
  <c r="AV1886" i="2" s="1"/>
  <c r="AF1668" i="2"/>
  <c r="AF1676" i="2"/>
  <c r="AF1684" i="2"/>
  <c r="AV1684" i="2" s="1"/>
  <c r="AF1692" i="2"/>
  <c r="AF1700" i="2"/>
  <c r="AF1708" i="2"/>
  <c r="AV1708" i="2" s="1"/>
  <c r="AF1716" i="2"/>
  <c r="AF1724" i="2"/>
  <c r="AV1724" i="2" s="1"/>
  <c r="AF1732" i="2"/>
  <c r="AV1732" i="2" s="1"/>
  <c r="AF1738" i="2"/>
  <c r="AV1738" i="2" s="1"/>
  <c r="AF1749" i="2"/>
  <c r="AV1749" i="2" s="1"/>
  <c r="AF1773" i="2"/>
  <c r="AF1792" i="2"/>
  <c r="AV1792" i="2" s="1"/>
  <c r="AF1798" i="2"/>
  <c r="AV1798" i="2" s="1"/>
  <c r="AF1807" i="2"/>
  <c r="AV1807" i="2" s="1"/>
  <c r="AF1846" i="2"/>
  <c r="AF1850" i="2"/>
  <c r="AF1893" i="2"/>
  <c r="AV1893" i="2" s="1"/>
  <c r="AF1669" i="2"/>
  <c r="AV1669" i="2" s="1"/>
  <c r="AF1677" i="2"/>
  <c r="AV1677" i="2" s="1"/>
  <c r="AF1685" i="2"/>
  <c r="AF1693" i="2"/>
  <c r="AF1701" i="2"/>
  <c r="AV1701" i="2" s="1"/>
  <c r="AF1709" i="2"/>
  <c r="AV1709" i="2" s="1"/>
  <c r="AF1717" i="2"/>
  <c r="AV1717" i="2" s="1"/>
  <c r="AF1725" i="2"/>
  <c r="AV1725" i="2" s="1"/>
  <c r="AF1733" i="2"/>
  <c r="AF1755" i="2"/>
  <c r="AV1755" i="2" s="1"/>
  <c r="AF1756" i="2"/>
  <c r="AV1756" i="2" s="1"/>
  <c r="AF1758" i="2"/>
  <c r="AV1758" i="2" s="1"/>
  <c r="AF1765" i="2"/>
  <c r="AF1787" i="2"/>
  <c r="AF1791" i="2"/>
  <c r="AF1814" i="2"/>
  <c r="AF1816" i="2"/>
  <c r="AF1819" i="2"/>
  <c r="AV1819" i="2" s="1"/>
  <c r="AF1834" i="2"/>
  <c r="AF1870" i="2"/>
  <c r="AV1870" i="2" s="1"/>
  <c r="AF1874" i="2"/>
  <c r="AV1874" i="2" s="1"/>
  <c r="AF1552" i="2"/>
  <c r="AV1552" i="2" s="1"/>
  <c r="AF1560" i="2"/>
  <c r="AF1567" i="2"/>
  <c r="AV1567" i="2" s="1"/>
  <c r="AF1576" i="2"/>
  <c r="AV1576" i="2" s="1"/>
  <c r="AF1586" i="2"/>
  <c r="AF1591" i="2"/>
  <c r="AV1591" i="2" s="1"/>
  <c r="AF1599" i="2"/>
  <c r="AV1599" i="2" s="1"/>
  <c r="AF1605" i="2"/>
  <c r="AV1605" i="2" s="1"/>
  <c r="AF1614" i="2"/>
  <c r="AV1614" i="2" s="1"/>
  <c r="AF1622" i="2"/>
  <c r="AF1630" i="2"/>
  <c r="AV1630" i="2" s="1"/>
  <c r="AF1638" i="2"/>
  <c r="AV1638" i="2" s="1"/>
  <c r="AF1646" i="2"/>
  <c r="AV1646" i="2" s="1"/>
  <c r="AF1654" i="2"/>
  <c r="AV1654" i="2" s="1"/>
  <c r="AF1662" i="2"/>
  <c r="AV1662" i="2" s="1"/>
  <c r="AF1670" i="2"/>
  <c r="AV1670" i="2" s="1"/>
  <c r="AF1678" i="2"/>
  <c r="AV1678" i="2" s="1"/>
  <c r="AF1686" i="2"/>
  <c r="AV1686" i="2" s="1"/>
  <c r="AF1694" i="2"/>
  <c r="AV1694" i="2" s="1"/>
  <c r="AF1702" i="2"/>
  <c r="AV1702" i="2" s="1"/>
  <c r="AF1710" i="2"/>
  <c r="AV1710" i="2" s="1"/>
  <c r="AF1718" i="2"/>
  <c r="AF1726" i="2"/>
  <c r="AF1734" i="2"/>
  <c r="AV1734" i="2" s="1"/>
  <c r="AF1739" i="2"/>
  <c r="AF1743" i="2"/>
  <c r="AV1743" i="2" s="1"/>
  <c r="AF1744" i="2"/>
  <c r="AF1746" i="2"/>
  <c r="AF1757" i="2"/>
  <c r="AV1757" i="2" s="1"/>
  <c r="AF1763" i="2"/>
  <c r="AV1763" i="2" s="1"/>
  <c r="AF1774" i="2"/>
  <c r="AV1774" i="2" s="1"/>
  <c r="AF1781" i="2"/>
  <c r="AV1781" i="2" s="1"/>
  <c r="AF1800" i="2"/>
  <c r="AV1800" i="2" s="1"/>
  <c r="AF1891" i="2"/>
  <c r="AF1647" i="2"/>
  <c r="AV1647" i="2" s="1"/>
  <c r="AF1655" i="2"/>
  <c r="AF1663" i="2"/>
  <c r="AF1671" i="2"/>
  <c r="AV1671" i="2" s="1"/>
  <c r="AF1679" i="2"/>
  <c r="AF1688" i="2"/>
  <c r="AV1688" i="2" s="1"/>
  <c r="AF1695" i="2"/>
  <c r="AV1695" i="2" s="1"/>
  <c r="AF1703" i="2"/>
  <c r="AV1703" i="2" s="1"/>
  <c r="AF1711" i="2"/>
  <c r="AV1711" i="2" s="1"/>
  <c r="AF1719" i="2"/>
  <c r="AV1719" i="2" s="1"/>
  <c r="AF1727" i="2"/>
  <c r="AV1727" i="2" s="1"/>
  <c r="AF1795" i="2"/>
  <c r="AV1795" i="2" s="1"/>
  <c r="AF1799" i="2"/>
  <c r="AV1799" i="2" s="1"/>
  <c r="AF1803" i="2"/>
  <c r="AV1803" i="2" s="1"/>
  <c r="AF1810" i="2"/>
  <c r="AV1810" i="2" s="1"/>
  <c r="AF1822" i="2"/>
  <c r="AV1822" i="2" s="1"/>
  <c r="AF1824" i="2"/>
  <c r="AV1824" i="2" s="1"/>
  <c r="AF1827" i="2"/>
  <c r="AV1827" i="2" s="1"/>
  <c r="AF1842" i="2"/>
  <c r="AV1842" i="2" s="1"/>
  <c r="AF1851" i="2"/>
  <c r="AV1851" i="2" s="1"/>
  <c r="AF1854" i="2"/>
  <c r="AV1854" i="2" s="1"/>
  <c r="AF1858" i="2"/>
  <c r="AF1894" i="2"/>
  <c r="AV1894" i="2" s="1"/>
  <c r="AF1751" i="2"/>
  <c r="AV1751" i="2" s="1"/>
  <c r="AF1752" i="2"/>
  <c r="AV1752" i="2" s="1"/>
  <c r="AF1766" i="2"/>
  <c r="AV1766" i="2" s="1"/>
  <c r="AF1771" i="2"/>
  <c r="AF1777" i="2"/>
  <c r="AV1777" i="2" s="1"/>
  <c r="AF1782" i="2"/>
  <c r="AF1789" i="2"/>
  <c r="AF1815" i="2"/>
  <c r="AV1815" i="2" s="1"/>
  <c r="AF1878" i="2"/>
  <c r="AV1878" i="2" s="1"/>
  <c r="AF1882" i="2"/>
  <c r="AV1882" i="2" s="1"/>
  <c r="AF1541" i="2"/>
  <c r="AV1541" i="2" s="1"/>
  <c r="AF1548" i="2"/>
  <c r="AV1548" i="2" s="1"/>
  <c r="AF1555" i="2"/>
  <c r="AV1555" i="2" s="1"/>
  <c r="AF1563" i="2"/>
  <c r="AF1570" i="2"/>
  <c r="AV1570" i="2" s="1"/>
  <c r="AF1580" i="2"/>
  <c r="AF1589" i="2"/>
  <c r="AV1589" i="2" s="1"/>
  <c r="AF1594" i="2"/>
  <c r="AF1602" i="2"/>
  <c r="AV1602" i="2" s="1"/>
  <c r="AF1617" i="2"/>
  <c r="AV1617" i="2" s="1"/>
  <c r="AF1625" i="2"/>
  <c r="AV1625" i="2" s="1"/>
  <c r="AF1634" i="2"/>
  <c r="AV1634" i="2" s="1"/>
  <c r="AF1641" i="2"/>
  <c r="AF1649" i="2"/>
  <c r="AV1649" i="2" s="1"/>
  <c r="AF1657" i="2"/>
  <c r="AV1657" i="2" s="1"/>
  <c r="AF1665" i="2"/>
  <c r="AF1673" i="2"/>
  <c r="AF1681" i="2"/>
  <c r="AF1690" i="2"/>
  <c r="AV1690" i="2" s="1"/>
  <c r="AF1697" i="2"/>
  <c r="AV1697" i="2" s="1"/>
  <c r="AF1705" i="2"/>
  <c r="AV1705" i="2" s="1"/>
  <c r="AF1713" i="2"/>
  <c r="AV1713" i="2" s="1"/>
  <c r="AF1721" i="2"/>
  <c r="AV1721" i="2" s="1"/>
  <c r="AF1729" i="2"/>
  <c r="AV1729" i="2" s="1"/>
  <c r="AF1736" i="2"/>
  <c r="AV1736" i="2" s="1"/>
  <c r="AF1742" i="2"/>
  <c r="AV1742" i="2" s="1"/>
  <c r="AF1753" i="2"/>
  <c r="AV1753" i="2" s="1"/>
  <c r="AF1776" i="2"/>
  <c r="AV1776" i="2" s="1"/>
  <c r="AF1806" i="2"/>
  <c r="AV1806" i="2" s="1"/>
  <c r="AF1818" i="2"/>
  <c r="AF1830" i="2"/>
  <c r="AV1830" i="2" s="1"/>
  <c r="AF1832" i="2"/>
  <c r="AF1835" i="2"/>
  <c r="AV1835" i="2" s="1"/>
  <c r="AF1892" i="2"/>
  <c r="AV1892" i="2" s="1"/>
  <c r="AF1848" i="2"/>
  <c r="AF1856" i="2"/>
  <c r="AV1856" i="2" s="1"/>
  <c r="AF1864" i="2"/>
  <c r="AF1872" i="2"/>
  <c r="AF1879" i="2"/>
  <c r="AV1879" i="2" s="1"/>
  <c r="AF1888" i="2"/>
  <c r="AV1888" i="2" s="1"/>
  <c r="AF1889" i="2"/>
  <c r="AV1889" i="2" s="1"/>
  <c r="AF1897" i="2"/>
  <c r="AV1897" i="2" s="1"/>
  <c r="AF1917" i="2"/>
  <c r="AV1917" i="2" s="1"/>
  <c r="AF1931" i="2"/>
  <c r="AV1931" i="2" s="1"/>
  <c r="AF1890" i="2"/>
  <c r="AV1890" i="2" s="1"/>
  <c r="AF1898" i="2"/>
  <c r="AV1898" i="2" s="1"/>
  <c r="AF1922" i="2"/>
  <c r="AV1922" i="2" s="1"/>
  <c r="AF1946" i="2"/>
  <c r="AV1946" i="2" s="1"/>
  <c r="AF1955" i="2"/>
  <c r="AF1582" i="2"/>
  <c r="AV1582" i="2" s="1"/>
  <c r="AF1962" i="2"/>
  <c r="AV1962" i="2" s="1"/>
  <c r="AF1989" i="2"/>
  <c r="AV1989" i="2" s="1"/>
  <c r="AF1992" i="2"/>
  <c r="AF2008" i="2"/>
  <c r="AV2008" i="2" s="1"/>
  <c r="AF1909" i="2"/>
  <c r="AV1909" i="2" s="1"/>
  <c r="AF1925" i="2"/>
  <c r="AV1925" i="2" s="1"/>
  <c r="AF1948" i="2"/>
  <c r="AV1948" i="2" s="1"/>
  <c r="AF1867" i="2"/>
  <c r="AV1867" i="2" s="1"/>
  <c r="AF1875" i="2"/>
  <c r="AV1875" i="2" s="1"/>
  <c r="AF1883" i="2"/>
  <c r="AF1895" i="2"/>
  <c r="AF1896" i="2"/>
  <c r="AV1896" i="2" s="1"/>
  <c r="AF1905" i="2"/>
  <c r="AV1905" i="2" s="1"/>
  <c r="AF1961" i="2"/>
  <c r="AV1961" i="2" s="1"/>
  <c r="AF1967" i="2"/>
  <c r="AV1967" i="2" s="1"/>
  <c r="AF1959" i="2"/>
  <c r="AV1959" i="2" s="1"/>
  <c r="AF1991" i="2"/>
  <c r="AV1991" i="2" s="1"/>
  <c r="AF1998" i="2"/>
  <c r="AV1998" i="2" s="1"/>
  <c r="AF2000" i="2"/>
  <c r="AF2012" i="2"/>
  <c r="AF2016" i="2"/>
  <c r="AV2016" i="2" s="1"/>
  <c r="AF2038" i="2"/>
  <c r="AV2038" i="2" s="1"/>
  <c r="AF1764" i="2"/>
  <c r="AV1764" i="2" s="1"/>
  <c r="AF1772" i="2"/>
  <c r="AV1772" i="2" s="1"/>
  <c r="AF1780" i="2"/>
  <c r="AF1788" i="2"/>
  <c r="AV1788" i="2" s="1"/>
  <c r="AF1796" i="2"/>
  <c r="AV1796" i="2" s="1"/>
  <c r="AF1804" i="2"/>
  <c r="AV1804" i="2" s="1"/>
  <c r="AF1812" i="2"/>
  <c r="AV1812" i="2" s="1"/>
  <c r="AF1820" i="2"/>
  <c r="AF1828" i="2"/>
  <c r="AV1828" i="2" s="1"/>
  <c r="AF1836" i="2"/>
  <c r="AF1844" i="2"/>
  <c r="AF1852" i="2"/>
  <c r="AV1852" i="2" s="1"/>
  <c r="AF1860" i="2"/>
  <c r="AF1868" i="2"/>
  <c r="AF1876" i="2"/>
  <c r="AF1884" i="2"/>
  <c r="AV1884" i="2" s="1"/>
  <c r="AF1907" i="2"/>
  <c r="AV1907" i="2" s="1"/>
  <c r="AF1932" i="2"/>
  <c r="AV1932" i="2" s="1"/>
  <c r="AF1947" i="2"/>
  <c r="AV1947" i="2" s="1"/>
  <c r="AF1805" i="2"/>
  <c r="AV1805" i="2" s="1"/>
  <c r="AF1813" i="2"/>
  <c r="AV1813" i="2" s="1"/>
  <c r="AF1821" i="2"/>
  <c r="AV1821" i="2" s="1"/>
  <c r="AF1829" i="2"/>
  <c r="AV1829" i="2" s="1"/>
  <c r="AF1837" i="2"/>
  <c r="AV1837" i="2" s="1"/>
  <c r="AF1845" i="2"/>
  <c r="AV1845" i="2" s="1"/>
  <c r="AF1853" i="2"/>
  <c r="AV1853" i="2" s="1"/>
  <c r="AF1861" i="2"/>
  <c r="AV1861" i="2" s="1"/>
  <c r="AF1869" i="2"/>
  <c r="AV1869" i="2" s="1"/>
  <c r="AF1877" i="2"/>
  <c r="AV1877" i="2" s="1"/>
  <c r="AF1885" i="2"/>
  <c r="AV1885" i="2" s="1"/>
  <c r="AF1908" i="2"/>
  <c r="AV1908" i="2" s="1"/>
  <c r="AF1906" i="2"/>
  <c r="AV1906" i="2" s="1"/>
  <c r="AF1939" i="2"/>
  <c r="AV1939" i="2" s="1"/>
  <c r="AF1969" i="2"/>
  <c r="AV1969" i="2" s="1"/>
  <c r="AF1974" i="2"/>
  <c r="AV1974" i="2" s="1"/>
  <c r="AF1977" i="2"/>
  <c r="AV1977" i="2" s="1"/>
  <c r="AF1999" i="2"/>
  <c r="AF2015" i="2"/>
  <c r="AF1823" i="2"/>
  <c r="AF1831" i="2"/>
  <c r="AV1831" i="2" s="1"/>
  <c r="AF1839" i="2"/>
  <c r="AV1839" i="2" s="1"/>
  <c r="AF1847" i="2"/>
  <c r="AV1847" i="2" s="1"/>
  <c r="AF1855" i="2"/>
  <c r="AV1855" i="2" s="1"/>
  <c r="AF1863" i="2"/>
  <c r="AV1863" i="2" s="1"/>
  <c r="AF1871" i="2"/>
  <c r="AV1871" i="2" s="1"/>
  <c r="AF1880" i="2"/>
  <c r="AV1880" i="2" s="1"/>
  <c r="AF1887" i="2"/>
  <c r="AF1900" i="2"/>
  <c r="AV1900" i="2" s="1"/>
  <c r="AF1901" i="2"/>
  <c r="AV1901" i="2" s="1"/>
  <c r="AF1902" i="2"/>
  <c r="AV1902" i="2" s="1"/>
  <c r="AF1903" i="2"/>
  <c r="AV1903" i="2" s="1"/>
  <c r="AF1914" i="2"/>
  <c r="AV1914" i="2" s="1"/>
  <c r="AF1929" i="2"/>
  <c r="AV1929" i="2" s="1"/>
  <c r="AF1956" i="2"/>
  <c r="AV1956" i="2" s="1"/>
  <c r="AF1976" i="2"/>
  <c r="AV1976" i="2" s="1"/>
  <c r="AF1978" i="2"/>
  <c r="AV1978" i="2" s="1"/>
  <c r="AF1984" i="2"/>
  <c r="AF2004" i="2"/>
  <c r="AV2004" i="2" s="1"/>
  <c r="AF2006" i="2"/>
  <c r="AV2006" i="2" s="1"/>
  <c r="AF2021" i="2"/>
  <c r="AV2021" i="2" s="1"/>
  <c r="AF2046" i="2"/>
  <c r="AV2046" i="2" s="1"/>
  <c r="AF2052" i="2"/>
  <c r="AV2052" i="2" s="1"/>
  <c r="AF2091" i="2"/>
  <c r="AV2091" i="2" s="1"/>
  <c r="AF2109" i="2"/>
  <c r="AF2125" i="2"/>
  <c r="AV2125" i="2" s="1"/>
  <c r="AF2140" i="2"/>
  <c r="AV2140" i="2" s="1"/>
  <c r="AF2174" i="2"/>
  <c r="AV2174" i="2" s="1"/>
  <c r="AF2035" i="2"/>
  <c r="AV2035" i="2" s="1"/>
  <c r="AF2044" i="2"/>
  <c r="AV2044" i="2" s="1"/>
  <c r="AF2045" i="2"/>
  <c r="AF2060" i="2"/>
  <c r="AV2060" i="2" s="1"/>
  <c r="AF2068" i="2"/>
  <c r="AV2068" i="2" s="1"/>
  <c r="AF2076" i="2"/>
  <c r="AF2105" i="2"/>
  <c r="AV2105" i="2" s="1"/>
  <c r="AF2135" i="2"/>
  <c r="AV2135" i="2" s="1"/>
  <c r="AF2180" i="2"/>
  <c r="AV2180" i="2" s="1"/>
  <c r="AF2190" i="2"/>
  <c r="AV2190" i="2" s="1"/>
  <c r="AF2036" i="2"/>
  <c r="AV2036" i="2" s="1"/>
  <c r="AF2082" i="2"/>
  <c r="AV2082" i="2" s="1"/>
  <c r="AF2101" i="2"/>
  <c r="AV2101" i="2" s="1"/>
  <c r="AF2117" i="2"/>
  <c r="AV2117" i="2" s="1"/>
  <c r="AF2130" i="2"/>
  <c r="AV2130" i="2" s="1"/>
  <c r="AF2158" i="2"/>
  <c r="AF2024" i="2"/>
  <c r="AV2024" i="2" s="1"/>
  <c r="AF2041" i="2"/>
  <c r="AF2051" i="2"/>
  <c r="AF2064" i="2"/>
  <c r="AV2064" i="2" s="1"/>
  <c r="AF2072" i="2"/>
  <c r="AV2072" i="2" s="1"/>
  <c r="AF2083" i="2"/>
  <c r="AV2083" i="2" s="1"/>
  <c r="AF2113" i="2"/>
  <c r="AV2113" i="2" s="1"/>
  <c r="AF2141" i="2"/>
  <c r="AV2141" i="2" s="1"/>
  <c r="AF2145" i="2"/>
  <c r="AV2145" i="2" s="1"/>
  <c r="AF2163" i="2"/>
  <c r="AV2163" i="2" s="1"/>
  <c r="AF1912" i="2"/>
  <c r="AV1912" i="2" s="1"/>
  <c r="AF1915" i="2"/>
  <c r="AV1915" i="2" s="1"/>
  <c r="AF1921" i="2"/>
  <c r="AV1921" i="2" s="1"/>
  <c r="AF1936" i="2"/>
  <c r="AV1936" i="2" s="1"/>
  <c r="AF1943" i="2"/>
  <c r="AV1943" i="2" s="1"/>
  <c r="AF1950" i="2"/>
  <c r="AV1950" i="2" s="1"/>
  <c r="AF2017" i="2"/>
  <c r="AV2017" i="2" s="1"/>
  <c r="AF2032" i="2"/>
  <c r="AV2032" i="2" s="1"/>
  <c r="AF2042" i="2"/>
  <c r="AV2042" i="2" s="1"/>
  <c r="AF2059" i="2"/>
  <c r="AV2059" i="2" s="1"/>
  <c r="AF2093" i="2"/>
  <c r="AF2108" i="2"/>
  <c r="AF2126" i="2"/>
  <c r="AV2126" i="2" s="1"/>
  <c r="AF2139" i="2"/>
  <c r="AV2139" i="2" s="1"/>
  <c r="AF1913" i="2"/>
  <c r="AV1913" i="2" s="1"/>
  <c r="AF1928" i="2"/>
  <c r="AV1928" i="2" s="1"/>
  <c r="AF1937" i="2"/>
  <c r="AV1937" i="2" s="1"/>
  <c r="AF1944" i="2"/>
  <c r="AV1944" i="2" s="1"/>
  <c r="AF1953" i="2"/>
  <c r="AF1945" i="2"/>
  <c r="AV1945" i="2" s="1"/>
  <c r="AF1966" i="2"/>
  <c r="AV1966" i="2" s="1"/>
  <c r="AF1975" i="2"/>
  <c r="AV1975" i="2" s="1"/>
  <c r="AF1982" i="2"/>
  <c r="AV1982" i="2" s="1"/>
  <c r="AF1990" i="2"/>
  <c r="AV1990" i="2" s="1"/>
  <c r="AF1994" i="2"/>
  <c r="AF2005" i="2"/>
  <c r="AV2005" i="2" s="1"/>
  <c r="AF2013" i="2"/>
  <c r="AV2013" i="2" s="1"/>
  <c r="AF2022" i="2"/>
  <c r="AV2022" i="2" s="1"/>
  <c r="AF2023" i="2"/>
  <c r="AV2023" i="2" s="1"/>
  <c r="AF2025" i="2"/>
  <c r="AV2025" i="2" s="1"/>
  <c r="AF2026" i="2"/>
  <c r="AV2026" i="2" s="1"/>
  <c r="AF2027" i="2"/>
  <c r="AV2027" i="2" s="1"/>
  <c r="AF2028" i="2"/>
  <c r="AV2028" i="2" s="1"/>
  <c r="AF2033" i="2"/>
  <c r="AV2033" i="2" s="1"/>
  <c r="AF2031" i="2"/>
  <c r="AV2031" i="2" s="1"/>
  <c r="AF2048" i="2"/>
  <c r="AV2048" i="2" s="1"/>
  <c r="AF2055" i="2"/>
  <c r="AF2069" i="2"/>
  <c r="AV2069" i="2" s="1"/>
  <c r="AF2077" i="2"/>
  <c r="AV2077" i="2" s="1"/>
  <c r="AF2088" i="2"/>
  <c r="AV2088" i="2" s="1"/>
  <c r="AF2119" i="2"/>
  <c r="AV2119" i="2" s="1"/>
  <c r="AF2166" i="2"/>
  <c r="AV2166" i="2" s="1"/>
  <c r="AF1954" i="2"/>
  <c r="AV1954" i="2" s="1"/>
  <c r="AF1960" i="2"/>
  <c r="AV1960" i="2" s="1"/>
  <c r="AF1968" i="2"/>
  <c r="AV1968" i="2" s="1"/>
  <c r="AF1972" i="2"/>
  <c r="AV1972" i="2" s="1"/>
  <c r="AF1983" i="2"/>
  <c r="AV1983" i="2" s="1"/>
  <c r="AF1988" i="2"/>
  <c r="AV1988" i="2" s="1"/>
  <c r="AF1995" i="2"/>
  <c r="AV1995" i="2" s="1"/>
  <c r="AF2007" i="2"/>
  <c r="AV2007" i="2" s="1"/>
  <c r="AF2014" i="2"/>
  <c r="AF2029" i="2"/>
  <c r="AV2029" i="2" s="1"/>
  <c r="AF2030" i="2"/>
  <c r="AV2030" i="2" s="1"/>
  <c r="AF2040" i="2"/>
  <c r="AV2040" i="2" s="1"/>
  <c r="AF2063" i="2"/>
  <c r="AV2063" i="2" s="1"/>
  <c r="AF2071" i="2"/>
  <c r="AF2079" i="2"/>
  <c r="AV2079" i="2" s="1"/>
  <c r="AF2081" i="2"/>
  <c r="AV2081" i="2" s="1"/>
  <c r="AF2102" i="2"/>
  <c r="AV2102" i="2" s="1"/>
  <c r="AF2116" i="2"/>
  <c r="AV2116" i="2" s="1"/>
  <c r="AF2132" i="2"/>
  <c r="AV2132" i="2" s="1"/>
  <c r="AF2148" i="2"/>
  <c r="AV2148" i="2" s="1"/>
  <c r="AF2151" i="2"/>
  <c r="AV2151" i="2" s="1"/>
  <c r="AF2171" i="2"/>
  <c r="AV2171" i="2" s="1"/>
  <c r="AF1910" i="2"/>
  <c r="AV1910" i="2" s="1"/>
  <c r="AF1916" i="2"/>
  <c r="AV1916" i="2" s="1"/>
  <c r="AF1923" i="2"/>
  <c r="AV1923" i="2" s="1"/>
  <c r="AF1930" i="2"/>
  <c r="AF1938" i="2"/>
  <c r="AV1938" i="2" s="1"/>
  <c r="AF2037" i="2"/>
  <c r="AF2096" i="2"/>
  <c r="AV2096" i="2" s="1"/>
  <c r="AF2127" i="2"/>
  <c r="AV2127" i="2" s="1"/>
  <c r="AF2087" i="2"/>
  <c r="AV2087" i="2" s="1"/>
  <c r="AF2095" i="2"/>
  <c r="AV2095" i="2" s="1"/>
  <c r="AF2104" i="2"/>
  <c r="AV2104" i="2" s="1"/>
  <c r="AF2112" i="2"/>
  <c r="AF2089" i="2"/>
  <c r="AV2089" i="2" s="1"/>
  <c r="AF2122" i="2"/>
  <c r="AV2122" i="2" s="1"/>
  <c r="AF2134" i="2"/>
  <c r="AV2134" i="2" s="1"/>
  <c r="AF2142" i="2"/>
  <c r="AV2142" i="2" s="1"/>
  <c r="AF2204" i="2"/>
  <c r="AV2204" i="2" s="1"/>
  <c r="AF2222" i="2"/>
  <c r="AV2222" i="2" s="1"/>
  <c r="AF2249" i="2"/>
  <c r="AV2249" i="2" s="1"/>
  <c r="AF2247" i="2"/>
  <c r="AV2247" i="2" s="1"/>
  <c r="AF2262" i="2"/>
  <c r="AF2285" i="2"/>
  <c r="AV2285" i="2" s="1"/>
  <c r="AF2310" i="2"/>
  <c r="AV2310" i="2" s="1"/>
  <c r="AF2321" i="2"/>
  <c r="AV2321" i="2" s="1"/>
  <c r="AF2376" i="2"/>
  <c r="AV2376" i="2" s="1"/>
  <c r="AF2183" i="2"/>
  <c r="AV2183" i="2" s="1"/>
  <c r="AF2196" i="2"/>
  <c r="AV2196" i="2" s="1"/>
  <c r="AF2195" i="2"/>
  <c r="AV2195" i="2" s="1"/>
  <c r="AF2207" i="2"/>
  <c r="AV2207" i="2" s="1"/>
  <c r="AF2211" i="2"/>
  <c r="AV2211" i="2" s="1"/>
  <c r="AF2214" i="2"/>
  <c r="AV2214" i="2" s="1"/>
  <c r="AF2216" i="2"/>
  <c r="AV2216" i="2" s="1"/>
  <c r="AF2242" i="2"/>
  <c r="AV2242" i="2" s="1"/>
  <c r="AF2230" i="2"/>
  <c r="AV2230" i="2" s="1"/>
  <c r="AF2254" i="2"/>
  <c r="AV2254" i="2" s="1"/>
  <c r="AF2273" i="2"/>
  <c r="AF2289" i="2"/>
  <c r="AV2289" i="2" s="1"/>
  <c r="AF2329" i="2"/>
  <c r="AV2329" i="2" s="1"/>
  <c r="AF2226" i="2"/>
  <c r="AV2226" i="2" s="1"/>
  <c r="AF2228" i="2"/>
  <c r="AV2228" i="2" s="1"/>
  <c r="AF2240" i="2"/>
  <c r="AV2240" i="2" s="1"/>
  <c r="AF2245" i="2"/>
  <c r="AV2245" i="2" s="1"/>
  <c r="AF2050" i="2"/>
  <c r="AV2050" i="2" s="1"/>
  <c r="AF2058" i="2"/>
  <c r="AV2058" i="2" s="1"/>
  <c r="AF2066" i="2"/>
  <c r="AV2066" i="2" s="1"/>
  <c r="AF2074" i="2"/>
  <c r="AV2074" i="2" s="1"/>
  <c r="AF2085" i="2"/>
  <c r="AV2085" i="2" s="1"/>
  <c r="AF2098" i="2"/>
  <c r="AV2098" i="2" s="1"/>
  <c r="AF2106" i="2"/>
  <c r="AV2106" i="2" s="1"/>
  <c r="AF2115" i="2"/>
  <c r="AV2115" i="2" s="1"/>
  <c r="AF2123" i="2"/>
  <c r="AV2123" i="2" s="1"/>
  <c r="AF2131" i="2"/>
  <c r="AV2131" i="2" s="1"/>
  <c r="AF2137" i="2"/>
  <c r="AV2137" i="2" s="1"/>
  <c r="AF2147" i="2"/>
  <c r="AV2147" i="2" s="1"/>
  <c r="AF2153" i="2"/>
  <c r="AV2153" i="2" s="1"/>
  <c r="AF2160" i="2"/>
  <c r="AF2168" i="2"/>
  <c r="AV2168" i="2" s="1"/>
  <c r="AF2176" i="2"/>
  <c r="AV2176" i="2" s="1"/>
  <c r="AF2184" i="2"/>
  <c r="AV2184" i="2" s="1"/>
  <c r="AF2191" i="2"/>
  <c r="AV2191" i="2" s="1"/>
  <c r="AF2192" i="2"/>
  <c r="AV2192" i="2" s="1"/>
  <c r="AF2193" i="2"/>
  <c r="AV2193" i="2" s="1"/>
  <c r="AF2194" i="2"/>
  <c r="AV2194" i="2" s="1"/>
  <c r="AF2210" i="2"/>
  <c r="AV2210" i="2" s="1"/>
  <c r="AF2219" i="2"/>
  <c r="AF2209" i="2"/>
  <c r="AV2209" i="2" s="1"/>
  <c r="AF2212" i="2"/>
  <c r="AV2212" i="2" s="1"/>
  <c r="AF2233" i="2"/>
  <c r="AV2233" i="2" s="1"/>
  <c r="AF2267" i="2"/>
  <c r="AV2267" i="2" s="1"/>
  <c r="AF2277" i="2"/>
  <c r="AF2302" i="2"/>
  <c r="AV2302" i="2" s="1"/>
  <c r="AF2313" i="2"/>
  <c r="AV2313" i="2" s="1"/>
  <c r="AF2155" i="2"/>
  <c r="AV2155" i="2" s="1"/>
  <c r="AF2162" i="2"/>
  <c r="AV2162" i="2" s="1"/>
  <c r="AF2170" i="2"/>
  <c r="AV2170" i="2" s="1"/>
  <c r="AF2178" i="2"/>
  <c r="AV2178" i="2" s="1"/>
  <c r="AF2186" i="2"/>
  <c r="AF2187" i="2"/>
  <c r="AV2187" i="2" s="1"/>
  <c r="AF2188" i="2"/>
  <c r="AV2188" i="2" s="1"/>
  <c r="AF2197" i="2"/>
  <c r="AV2197" i="2" s="1"/>
  <c r="AF2199" i="2"/>
  <c r="AV2199" i="2" s="1"/>
  <c r="AF2198" i="2"/>
  <c r="AV2198" i="2" s="1"/>
  <c r="AF2206" i="2"/>
  <c r="AV2206" i="2" s="1"/>
  <c r="AF2215" i="2"/>
  <c r="AV2215" i="2" s="1"/>
  <c r="AF2217" i="2"/>
  <c r="AV2217" i="2" s="1"/>
  <c r="AF2220" i="2"/>
  <c r="AV2220" i="2" s="1"/>
  <c r="AF2231" i="2"/>
  <c r="AV2231" i="2" s="1"/>
  <c r="AF2236" i="2"/>
  <c r="AV2236" i="2" s="1"/>
  <c r="AF2257" i="2"/>
  <c r="AF2281" i="2"/>
  <c r="AV2281" i="2" s="1"/>
  <c r="AF2297" i="2"/>
  <c r="AV2297" i="2" s="1"/>
  <c r="AF2337" i="2"/>
  <c r="AV2337" i="2" s="1"/>
  <c r="AF2370" i="2"/>
  <c r="AV2370" i="2" s="1"/>
  <c r="AF2053" i="2"/>
  <c r="AF2061" i="2"/>
  <c r="AV2061" i="2" s="1"/>
  <c r="AF2201" i="2"/>
  <c r="AV2201" i="2" s="1"/>
  <c r="AF2252" i="2"/>
  <c r="AV2252" i="2" s="1"/>
  <c r="AF2264" i="2"/>
  <c r="AF2268" i="2"/>
  <c r="AV2268" i="2" s="1"/>
  <c r="AF2293" i="2"/>
  <c r="AV2293" i="2" s="1"/>
  <c r="AF2054" i="2"/>
  <c r="AV2054" i="2" s="1"/>
  <c r="AF2062" i="2"/>
  <c r="AV2062" i="2" s="1"/>
  <c r="AF2070" i="2"/>
  <c r="AV2070" i="2" s="1"/>
  <c r="AF2078" i="2"/>
  <c r="AF2086" i="2"/>
  <c r="AV2086" i="2" s="1"/>
  <c r="AF2094" i="2"/>
  <c r="AV2094" i="2" s="1"/>
  <c r="AF2099" i="2"/>
  <c r="AV2099" i="2" s="1"/>
  <c r="AF2110" i="2"/>
  <c r="AV2110" i="2" s="1"/>
  <c r="AF2118" i="2"/>
  <c r="AV2118" i="2" s="1"/>
  <c r="AF2121" i="2"/>
  <c r="AV2121" i="2" s="1"/>
  <c r="AF2133" i="2"/>
  <c r="AV2133" i="2" s="1"/>
  <c r="AF2143" i="2"/>
  <c r="AV2143" i="2" s="1"/>
  <c r="AF2149" i="2"/>
  <c r="AV2149" i="2" s="1"/>
  <c r="AF2156" i="2"/>
  <c r="AF2164" i="2"/>
  <c r="AV2164" i="2" s="1"/>
  <c r="AF2172" i="2"/>
  <c r="AF2181" i="2"/>
  <c r="AV2181" i="2" s="1"/>
  <c r="AF2224" i="2"/>
  <c r="AV2224" i="2" s="1"/>
  <c r="AF2235" i="2"/>
  <c r="AV2235" i="2" s="1"/>
  <c r="AF2237" i="2"/>
  <c r="AV2237" i="2" s="1"/>
  <c r="AF2244" i="2"/>
  <c r="AV2244" i="2" s="1"/>
  <c r="AF2256" i="2"/>
  <c r="AV2256" i="2" s="1"/>
  <c r="AF2258" i="2"/>
  <c r="AV2258" i="2" s="1"/>
  <c r="AF2299" i="2"/>
  <c r="AV2299" i="2" s="1"/>
  <c r="AF2314" i="2"/>
  <c r="AV2314" i="2" s="1"/>
  <c r="AF2352" i="2"/>
  <c r="AV2352" i="2" s="1"/>
  <c r="AF2243" i="2"/>
  <c r="AV2243" i="2" s="1"/>
  <c r="AF2251" i="2"/>
  <c r="AV2251" i="2" s="1"/>
  <c r="AF2260" i="2"/>
  <c r="AV2260" i="2" s="1"/>
  <c r="AF2266" i="2"/>
  <c r="AV2266" i="2" s="1"/>
  <c r="AF2275" i="2"/>
  <c r="AF2283" i="2"/>
  <c r="AV2283" i="2" s="1"/>
  <c r="AF2291" i="2"/>
  <c r="AV2291" i="2" s="1"/>
  <c r="AF2300" i="2"/>
  <c r="AV2300" i="2" s="1"/>
  <c r="AF2308" i="2"/>
  <c r="AV2308" i="2" s="1"/>
  <c r="AF2326" i="2"/>
  <c r="AV2326" i="2" s="1"/>
  <c r="AF2330" i="2"/>
  <c r="AV2330" i="2" s="1"/>
  <c r="AF2331" i="2"/>
  <c r="AV2331" i="2" s="1"/>
  <c r="AF2339" i="2"/>
  <c r="AV2339" i="2" s="1"/>
  <c r="AF2343" i="2"/>
  <c r="AF2353" i="2"/>
  <c r="AV2353" i="2" s="1"/>
  <c r="AF2357" i="2"/>
  <c r="AV2357" i="2" s="1"/>
  <c r="AF2367" i="2"/>
  <c r="AV2367" i="2" s="1"/>
  <c r="AF2377" i="2"/>
  <c r="AV2377" i="2" s="1"/>
  <c r="AF2384" i="2"/>
  <c r="AV2384" i="2" s="1"/>
  <c r="AF2327" i="2"/>
  <c r="AV2327" i="2" s="1"/>
  <c r="AF2368" i="2"/>
  <c r="AV2368" i="2" s="1"/>
  <c r="AF2410" i="2"/>
  <c r="AV2410" i="2" s="1"/>
  <c r="AF2421" i="2"/>
  <c r="AF2459" i="2"/>
  <c r="AV2459" i="2" s="1"/>
  <c r="AF2328" i="2"/>
  <c r="AV2328" i="2" s="1"/>
  <c r="AF2340" i="2"/>
  <c r="AV2340" i="2" s="1"/>
  <c r="AF2439" i="2"/>
  <c r="AV2439" i="2" s="1"/>
  <c r="AF2205" i="2"/>
  <c r="AV2205" i="2" s="1"/>
  <c r="AF2213" i="2"/>
  <c r="AV2213" i="2" s="1"/>
  <c r="AF2221" i="2"/>
  <c r="AV2221" i="2" s="1"/>
  <c r="AF2229" i="2"/>
  <c r="AV2229" i="2" s="1"/>
  <c r="AF2239" i="2"/>
  <c r="AV2239" i="2" s="1"/>
  <c r="AF2246" i="2"/>
  <c r="AV2246" i="2" s="1"/>
  <c r="AF2253" i="2"/>
  <c r="AV2253" i="2" s="1"/>
  <c r="AF2261" i="2"/>
  <c r="AV2261" i="2" s="1"/>
  <c r="AF2269" i="2"/>
  <c r="AV2269" i="2" s="1"/>
  <c r="AF2278" i="2"/>
  <c r="AV2278" i="2" s="1"/>
  <c r="AF2286" i="2"/>
  <c r="AV2286" i="2" s="1"/>
  <c r="AF2294" i="2"/>
  <c r="AF2303" i="2"/>
  <c r="AV2303" i="2" s="1"/>
  <c r="AF2307" i="2"/>
  <c r="AV2307" i="2" s="1"/>
  <c r="AF2324" i="2"/>
  <c r="AV2324" i="2" s="1"/>
  <c r="AF2333" i="2"/>
  <c r="AV2333" i="2" s="1"/>
  <c r="AF2336" i="2"/>
  <c r="AV2336" i="2" s="1"/>
  <c r="AF2345" i="2"/>
  <c r="AV2345" i="2" s="1"/>
  <c r="AF2351" i="2"/>
  <c r="AV2351" i="2" s="1"/>
  <c r="AF2361" i="2"/>
  <c r="AF2365" i="2"/>
  <c r="AV2365" i="2" s="1"/>
  <c r="AF2397" i="2"/>
  <c r="AV2397" i="2" s="1"/>
  <c r="AF2417" i="2"/>
  <c r="AV2417" i="2" s="1"/>
  <c r="AF2270" i="2"/>
  <c r="AV2270" i="2" s="1"/>
  <c r="AF2279" i="2"/>
  <c r="AF2287" i="2"/>
  <c r="AV2287" i="2" s="1"/>
  <c r="AF2295" i="2"/>
  <c r="AV2295" i="2" s="1"/>
  <c r="AF2304" i="2"/>
  <c r="AV2304" i="2" s="1"/>
  <c r="AF2311" i="2"/>
  <c r="AV2311" i="2" s="1"/>
  <c r="AF2334" i="2"/>
  <c r="AV2334" i="2" s="1"/>
  <c r="AF2335" i="2"/>
  <c r="AV2335" i="2" s="1"/>
  <c r="AF2347" i="2"/>
  <c r="AV2347" i="2" s="1"/>
  <c r="AF2371" i="2"/>
  <c r="AV2371" i="2" s="1"/>
  <c r="AF2375" i="2"/>
  <c r="AV2375" i="2" s="1"/>
  <c r="AF2381" i="2"/>
  <c r="AV2381" i="2" s="1"/>
  <c r="AF2422" i="2"/>
  <c r="AV2422" i="2" s="1"/>
  <c r="AF2458" i="2"/>
  <c r="AV2458" i="2" s="1"/>
  <c r="AF2317" i="2"/>
  <c r="AV2317" i="2" s="1"/>
  <c r="AF2332" i="2"/>
  <c r="AV2332" i="2" s="1"/>
  <c r="AF2349" i="2"/>
  <c r="AV2349" i="2" s="1"/>
  <c r="AF2392" i="2"/>
  <c r="AF2406" i="2"/>
  <c r="AV2406" i="2" s="1"/>
  <c r="AF2440" i="2"/>
  <c r="AV2440" i="2" s="1"/>
  <c r="AF2200" i="2"/>
  <c r="AV2200" i="2" s="1"/>
  <c r="AF2208" i="2"/>
  <c r="AV2208" i="2" s="1"/>
  <c r="AF2318" i="2"/>
  <c r="AV2318" i="2" s="1"/>
  <c r="AF2359" i="2"/>
  <c r="AV2359" i="2" s="1"/>
  <c r="AF2373" i="2"/>
  <c r="AV2373" i="2" s="1"/>
  <c r="AF2436" i="2"/>
  <c r="AF2218" i="2"/>
  <c r="AV2218" i="2" s="1"/>
  <c r="AF2225" i="2"/>
  <c r="AV2225" i="2" s="1"/>
  <c r="AF2234" i="2"/>
  <c r="AV2234" i="2" s="1"/>
  <c r="AF2241" i="2"/>
  <c r="AV2241" i="2" s="1"/>
  <c r="AF2250" i="2"/>
  <c r="AV2250" i="2" s="1"/>
  <c r="AF2259" i="2"/>
  <c r="AV2259" i="2" s="1"/>
  <c r="AF2265" i="2"/>
  <c r="AV2265" i="2" s="1"/>
  <c r="AF2274" i="2"/>
  <c r="AV2274" i="2" s="1"/>
  <c r="AF2282" i="2"/>
  <c r="AV2282" i="2" s="1"/>
  <c r="AF2290" i="2"/>
  <c r="AV2290" i="2" s="1"/>
  <c r="AF2298" i="2"/>
  <c r="AV2298" i="2" s="1"/>
  <c r="AF2306" i="2"/>
  <c r="AV2306" i="2" s="1"/>
  <c r="AF2315" i="2"/>
  <c r="AF2316" i="2"/>
  <c r="AF2319" i="2"/>
  <c r="AV2319" i="2" s="1"/>
  <c r="AF2320" i="2"/>
  <c r="AV2320" i="2" s="1"/>
  <c r="AF2344" i="2"/>
  <c r="AV2344" i="2" s="1"/>
  <c r="AF2389" i="2"/>
  <c r="AV2389" i="2" s="1"/>
  <c r="AF2400" i="2"/>
  <c r="AV2400" i="2" s="1"/>
  <c r="AF2414" i="2"/>
  <c r="AV2414" i="2" s="1"/>
  <c r="AF2423" i="2"/>
  <c r="AF2452" i="2"/>
  <c r="AV2452" i="2" s="1"/>
  <c r="AF2472" i="2"/>
  <c r="AV2472" i="2" s="1"/>
  <c r="AF2391" i="2"/>
  <c r="AV2391" i="2" s="1"/>
  <c r="AF2399" i="2"/>
  <c r="AV2399" i="2" s="1"/>
  <c r="AF2407" i="2"/>
  <c r="AV2407" i="2" s="1"/>
  <c r="AF2412" i="2"/>
  <c r="AV2412" i="2" s="1"/>
  <c r="AF2448" i="2"/>
  <c r="AV2448" i="2" s="1"/>
  <c r="AF2460" i="2"/>
  <c r="AV2460" i="2" s="1"/>
  <c r="AF2466" i="2"/>
  <c r="AV2466" i="2" s="1"/>
  <c r="AF2476" i="2"/>
  <c r="AV2476" i="2" s="1"/>
  <c r="AF2480" i="2"/>
  <c r="AV2480" i="2" s="1"/>
  <c r="AF2599" i="2"/>
  <c r="AV2599" i="2" s="1"/>
  <c r="AF2511" i="2"/>
  <c r="AF2533" i="2"/>
  <c r="AV2533" i="2" s="1"/>
  <c r="AF2544" i="2"/>
  <c r="AV2544" i="2" s="1"/>
  <c r="AF2574" i="2"/>
  <c r="AV2574" i="2" s="1"/>
  <c r="AF2576" i="2"/>
  <c r="AV2576" i="2" s="1"/>
  <c r="AF2456" i="2"/>
  <c r="AV2456" i="2" s="1"/>
  <c r="AF2583" i="2"/>
  <c r="AV2583" i="2" s="1"/>
  <c r="AF2585" i="2"/>
  <c r="AV2585" i="2" s="1"/>
  <c r="AF2598" i="2"/>
  <c r="AV2598" i="2" s="1"/>
  <c r="AF2638" i="2"/>
  <c r="AV2638" i="2" s="1"/>
  <c r="AF2386" i="2"/>
  <c r="AF2434" i="2"/>
  <c r="AV2434" i="2" s="1"/>
  <c r="AF2508" i="2"/>
  <c r="AV2508" i="2" s="1"/>
  <c r="AF2520" i="2"/>
  <c r="AV2520" i="2" s="1"/>
  <c r="AF2540" i="2"/>
  <c r="AV2540" i="2" s="1"/>
  <c r="AF2551" i="2"/>
  <c r="AV2551" i="2" s="1"/>
  <c r="AF2570" i="2"/>
  <c r="AV2570" i="2" s="1"/>
  <c r="AF2581" i="2"/>
  <c r="AV2581" i="2" s="1"/>
  <c r="AF2592" i="2"/>
  <c r="AV2592" i="2" s="1"/>
  <c r="AF2432" i="2"/>
  <c r="AF2444" i="2"/>
  <c r="AV2444" i="2" s="1"/>
  <c r="AF2468" i="2"/>
  <c r="AV2468" i="2" s="1"/>
  <c r="AF2474" i="2"/>
  <c r="AV2474" i="2" s="1"/>
  <c r="AF2493" i="2"/>
  <c r="AV2493" i="2" s="1"/>
  <c r="AF2597" i="2"/>
  <c r="AV2597" i="2" s="1"/>
  <c r="AF2426" i="2"/>
  <c r="AV2426" i="2" s="1"/>
  <c r="AF2442" i="2"/>
  <c r="AV2442" i="2" s="1"/>
  <c r="AF2467" i="2"/>
  <c r="AV2467" i="2" s="1"/>
  <c r="AF2473" i="2"/>
  <c r="AV2473" i="2" s="1"/>
  <c r="AF2484" i="2"/>
  <c r="AV2484" i="2" s="1"/>
  <c r="AF2499" i="2"/>
  <c r="AV2499" i="2" s="1"/>
  <c r="AF2516" i="2"/>
  <c r="AV2516" i="2" s="1"/>
  <c r="AF2528" i="2"/>
  <c r="AV2528" i="2" s="1"/>
  <c r="AF2560" i="2"/>
  <c r="AV2560" i="2" s="1"/>
  <c r="AF2579" i="2"/>
  <c r="AV2579" i="2" s="1"/>
  <c r="AF2437" i="2"/>
  <c r="AV2437" i="2" s="1"/>
  <c r="AF2483" i="2"/>
  <c r="AV2483" i="2" s="1"/>
  <c r="AF2495" i="2"/>
  <c r="AF2342" i="2"/>
  <c r="AV2342" i="2" s="1"/>
  <c r="AF2350" i="2"/>
  <c r="AV2350" i="2" s="1"/>
  <c r="AF2358" i="2"/>
  <c r="AF2366" i="2"/>
  <c r="AV2366" i="2" s="1"/>
  <c r="AF2374" i="2"/>
  <c r="AV2374" i="2" s="1"/>
  <c r="AF2383" i="2"/>
  <c r="AV2383" i="2" s="1"/>
  <c r="AF2390" i="2"/>
  <c r="AF2398" i="2"/>
  <c r="AV2398" i="2" s="1"/>
  <c r="AF2404" i="2"/>
  <c r="AV2404" i="2" s="1"/>
  <c r="AF2415" i="2"/>
  <c r="AV2415" i="2" s="1"/>
  <c r="AF2424" i="2"/>
  <c r="AV2424" i="2" s="1"/>
  <c r="AF2425" i="2"/>
  <c r="AV2425" i="2" s="1"/>
  <c r="AF2427" i="2"/>
  <c r="AV2427" i="2" s="1"/>
  <c r="AF2428" i="2"/>
  <c r="AV2428" i="2" s="1"/>
  <c r="AF2429" i="2"/>
  <c r="AV2429" i="2" s="1"/>
  <c r="AF2430" i="2"/>
  <c r="AF2431" i="2"/>
  <c r="AV2431" i="2" s="1"/>
  <c r="AF2449" i="2"/>
  <c r="AV2449" i="2" s="1"/>
  <c r="AF2451" i="2"/>
  <c r="AV2451" i="2" s="1"/>
  <c r="AF2461" i="2"/>
  <c r="AV2461" i="2" s="1"/>
  <c r="AF2477" i="2"/>
  <c r="AV2477" i="2" s="1"/>
  <c r="AF2486" i="2"/>
  <c r="AV2486" i="2" s="1"/>
  <c r="AF2502" i="2"/>
  <c r="AV2502" i="2" s="1"/>
  <c r="AF2504" i="2"/>
  <c r="AF2524" i="2"/>
  <c r="AV2524" i="2" s="1"/>
  <c r="AF2535" i="2"/>
  <c r="AF2568" i="2"/>
  <c r="AV2568" i="2" s="1"/>
  <c r="AF2575" i="2"/>
  <c r="AV2575" i="2" s="1"/>
  <c r="AF2584" i="2"/>
  <c r="AV2584" i="2" s="1"/>
  <c r="AF2591" i="2"/>
  <c r="AV2591" i="2" s="1"/>
  <c r="AF2600" i="2"/>
  <c r="AV2600" i="2" s="1"/>
  <c r="AF2605" i="2"/>
  <c r="AV2605" i="2" s="1"/>
  <c r="AF2639" i="2"/>
  <c r="AV2639" i="2" s="1"/>
  <c r="AF2659" i="2"/>
  <c r="AV2659" i="2" s="1"/>
  <c r="AF2433" i="2"/>
  <c r="AV2433" i="2" s="1"/>
  <c r="AF2441" i="2"/>
  <c r="AV2441" i="2" s="1"/>
  <c r="AF2450" i="2"/>
  <c r="AV2450" i="2" s="1"/>
  <c r="AF2457" i="2"/>
  <c r="AV2457" i="2" s="1"/>
  <c r="AF2465" i="2"/>
  <c r="AV2465" i="2" s="1"/>
  <c r="AF2471" i="2"/>
  <c r="AV2471" i="2" s="1"/>
  <c r="AF2482" i="2"/>
  <c r="AV2482" i="2" s="1"/>
  <c r="AF2490" i="2"/>
  <c r="AV2490" i="2" s="1"/>
  <c r="AF2497" i="2"/>
  <c r="AV2497" i="2" s="1"/>
  <c r="AF2501" i="2"/>
  <c r="AV2501" i="2" s="1"/>
  <c r="AF2513" i="2"/>
  <c r="AV2513" i="2" s="1"/>
  <c r="AF2515" i="2"/>
  <c r="AV2515" i="2" s="1"/>
  <c r="AF2531" i="2"/>
  <c r="AV2531" i="2" s="1"/>
  <c r="AF2537" i="2"/>
  <c r="AF2546" i="2"/>
  <c r="AV2546" i="2" s="1"/>
  <c r="AF2554" i="2"/>
  <c r="AF2563" i="2"/>
  <c r="AV2563" i="2" s="1"/>
  <c r="AF2587" i="2"/>
  <c r="AV2587" i="2" s="1"/>
  <c r="AF2594" i="2"/>
  <c r="AV2594" i="2" s="1"/>
  <c r="AF2602" i="2"/>
  <c r="AV2602" i="2" s="1"/>
  <c r="AF2651" i="2"/>
  <c r="AV2651" i="2" s="1"/>
  <c r="AF2491" i="2"/>
  <c r="AV2491" i="2" s="1"/>
  <c r="AF2498" i="2"/>
  <c r="AV2498" i="2" s="1"/>
  <c r="AF2507" i="2"/>
  <c r="AV2507" i="2" s="1"/>
  <c r="AF2514" i="2"/>
  <c r="AV2514" i="2" s="1"/>
  <c r="AF2523" i="2"/>
  <c r="AV2523" i="2" s="1"/>
  <c r="AF2532" i="2"/>
  <c r="AV2532" i="2" s="1"/>
  <c r="AF2538" i="2"/>
  <c r="AV2538" i="2" s="1"/>
  <c r="AF2547" i="2"/>
  <c r="AV2547" i="2" s="1"/>
  <c r="AF2555" i="2"/>
  <c r="AV2555" i="2" s="1"/>
  <c r="AF2564" i="2"/>
  <c r="AV2564" i="2" s="1"/>
  <c r="AF2571" i="2"/>
  <c r="AV2571" i="2" s="1"/>
  <c r="AF2580" i="2"/>
  <c r="AV2580" i="2" s="1"/>
  <c r="AF2588" i="2"/>
  <c r="AV2588" i="2" s="1"/>
  <c r="AF2595" i="2"/>
  <c r="AV2595" i="2" s="1"/>
  <c r="AF2609" i="2"/>
  <c r="AV2609" i="2" s="1"/>
  <c r="AF2611" i="2"/>
  <c r="AV2611" i="2" s="1"/>
  <c r="AF2656" i="2"/>
  <c r="AV2656" i="2" s="1"/>
  <c r="AF2660" i="2"/>
  <c r="AV2660" i="2" s="1"/>
  <c r="AF2539" i="2"/>
  <c r="AV2539" i="2" s="1"/>
  <c r="AF2556" i="2"/>
  <c r="AV2556" i="2" s="1"/>
  <c r="AF2562" i="2"/>
  <c r="AV2562" i="2" s="1"/>
  <c r="AF2572" i="2"/>
  <c r="AV2572" i="2" s="1"/>
  <c r="AF2577" i="2"/>
  <c r="AV2577" i="2" s="1"/>
  <c r="AF2589" i="2"/>
  <c r="AV2589" i="2" s="1"/>
  <c r="AF2601" i="2"/>
  <c r="AF2617" i="2"/>
  <c r="AV2617" i="2" s="1"/>
  <c r="AF2619" i="2"/>
  <c r="AV2619" i="2" s="1"/>
  <c r="AF2628" i="2"/>
  <c r="AV2628" i="2" s="1"/>
  <c r="AF2633" i="2"/>
  <c r="AV2633" i="2" s="1"/>
  <c r="AF2631" i="2"/>
  <c r="AF2658" i="2"/>
  <c r="AV2658" i="2" s="1"/>
  <c r="AF2729" i="2"/>
  <c r="AV2729" i="2" s="1"/>
  <c r="AF2485" i="2"/>
  <c r="AV2485" i="2" s="1"/>
  <c r="AF2492" i="2"/>
  <c r="AV2492" i="2" s="1"/>
  <c r="AF2500" i="2"/>
  <c r="AV2500" i="2" s="1"/>
  <c r="AF2509" i="2"/>
  <c r="AV2509" i="2" s="1"/>
  <c r="AF2517" i="2"/>
  <c r="AV2517" i="2" s="1"/>
  <c r="AF2525" i="2"/>
  <c r="AV2525" i="2" s="1"/>
  <c r="AF2534" i="2"/>
  <c r="AV2534" i="2" s="1"/>
  <c r="AF2541" i="2"/>
  <c r="AV2541" i="2" s="1"/>
  <c r="AF2548" i="2"/>
  <c r="AV2548" i="2" s="1"/>
  <c r="AF2557" i="2"/>
  <c r="AV2557" i="2" s="1"/>
  <c r="AF2565" i="2"/>
  <c r="AV2565" i="2" s="1"/>
  <c r="AF2573" i="2"/>
  <c r="AV2573" i="2" s="1"/>
  <c r="AF2582" i="2"/>
  <c r="AV2582" i="2" s="1"/>
  <c r="AF2590" i="2"/>
  <c r="AV2590" i="2" s="1"/>
  <c r="AF2510" i="2"/>
  <c r="AV2510" i="2" s="1"/>
  <c r="AF2518" i="2"/>
  <c r="AV2518" i="2" s="1"/>
  <c r="AF2526" i="2"/>
  <c r="AV2526" i="2" s="1"/>
  <c r="AF2529" i="2"/>
  <c r="AF2542" i="2"/>
  <c r="AV2542" i="2" s="1"/>
  <c r="AF2549" i="2"/>
  <c r="AF2558" i="2"/>
  <c r="AV2558" i="2" s="1"/>
  <c r="AF2566" i="2"/>
  <c r="AV2566" i="2" s="1"/>
  <c r="AF2657" i="2"/>
  <c r="AV2657" i="2" s="1"/>
  <c r="AF2676" i="2"/>
  <c r="AV2676" i="2" s="1"/>
  <c r="AF2689" i="2"/>
  <c r="AV2689" i="2" s="1"/>
  <c r="AF2697" i="2"/>
  <c r="AV2697" i="2" s="1"/>
  <c r="AF2713" i="2"/>
  <c r="AV2713" i="2" s="1"/>
  <c r="AF2604" i="2"/>
  <c r="AV2604" i="2" s="1"/>
  <c r="AF2613" i="2"/>
  <c r="AV2613" i="2" s="1"/>
  <c r="AF2621" i="2"/>
  <c r="AV2621" i="2" s="1"/>
  <c r="AF2626" i="2"/>
  <c r="AV2626" i="2" s="1"/>
  <c r="AF2635" i="2"/>
  <c r="AV2635" i="2" s="1"/>
  <c r="AF2636" i="2"/>
  <c r="AV2636" i="2" s="1"/>
  <c r="AF2645" i="2"/>
  <c r="AV2645" i="2" s="1"/>
  <c r="AF2646" i="2"/>
  <c r="AV2646" i="2" s="1"/>
  <c r="AF2649" i="2"/>
  <c r="AF2662" i="2"/>
  <c r="AV2662" i="2" s="1"/>
  <c r="AF2683" i="2"/>
  <c r="AV2683" i="2" s="1"/>
  <c r="AF2693" i="2"/>
  <c r="AV2693" i="2" s="1"/>
  <c r="AF2608" i="2"/>
  <c r="AV2608" i="2" s="1"/>
  <c r="AF2666" i="2"/>
  <c r="AV2666" i="2" s="1"/>
  <c r="AF2674" i="2"/>
  <c r="AV2674" i="2" s="1"/>
  <c r="AF2678" i="2"/>
  <c r="AV2678" i="2" s="1"/>
  <c r="AF2700" i="2"/>
  <c r="AV2700" i="2" s="1"/>
  <c r="AF2709" i="2"/>
  <c r="AV2709" i="2" s="1"/>
  <c r="AF2715" i="2"/>
  <c r="AV2715" i="2" s="1"/>
  <c r="AF2726" i="2"/>
  <c r="AV2726" i="2" s="1"/>
  <c r="AF2732" i="2"/>
  <c r="AV2732" i="2" s="1"/>
  <c r="AF2742" i="2"/>
  <c r="AV2742" i="2" s="1"/>
  <c r="AF2653" i="2"/>
  <c r="AV2653" i="2" s="1"/>
  <c r="AF2654" i="2"/>
  <c r="AV2654" i="2" s="1"/>
  <c r="AF2665" i="2"/>
  <c r="AF2677" i="2"/>
  <c r="AV2677" i="2" s="1"/>
  <c r="AF2684" i="2"/>
  <c r="AV2684" i="2" s="1"/>
  <c r="AF2737" i="2"/>
  <c r="AV2737" i="2" s="1"/>
  <c r="AF2607" i="2"/>
  <c r="AV2607" i="2" s="1"/>
  <c r="AF2616" i="2"/>
  <c r="AV2616" i="2" s="1"/>
  <c r="AF2622" i="2"/>
  <c r="AV2622" i="2" s="1"/>
  <c r="AF2641" i="2"/>
  <c r="AV2641" i="2" s="1"/>
  <c r="AF2642" i="2"/>
  <c r="AV2642" i="2" s="1"/>
  <c r="AF2644" i="2"/>
  <c r="AV2644" i="2" s="1"/>
  <c r="AF2655" i="2"/>
  <c r="AV2655" i="2" s="1"/>
  <c r="AF2670" i="2"/>
  <c r="AF2691" i="2"/>
  <c r="AV2691" i="2" s="1"/>
  <c r="AF2705" i="2"/>
  <c r="AF2721" i="2"/>
  <c r="AV2721" i="2" s="1"/>
  <c r="AF2681" i="2"/>
  <c r="AF2686" i="2"/>
  <c r="AV2686" i="2" s="1"/>
  <c r="AF2751" i="2"/>
  <c r="AV2751" i="2" s="1"/>
  <c r="AF2610" i="2"/>
  <c r="AF2618" i="2"/>
  <c r="AV2618" i="2" s="1"/>
  <c r="AF2627" i="2"/>
  <c r="AF2634" i="2"/>
  <c r="AV2634" i="2" s="1"/>
  <c r="AF2650" i="2"/>
  <c r="AV2650" i="2" s="1"/>
  <c r="AF2647" i="2"/>
  <c r="AV2647" i="2" s="1"/>
  <c r="AF2652" i="2"/>
  <c r="AV2652" i="2" s="1"/>
  <c r="AF2664" i="2"/>
  <c r="AV2664" i="2" s="1"/>
  <c r="AF2673" i="2"/>
  <c r="AV2673" i="2" s="1"/>
  <c r="AF2685" i="2"/>
  <c r="AV2685" i="2" s="1"/>
  <c r="AF2692" i="2"/>
  <c r="AF2702" i="2"/>
  <c r="AV2702" i="2" s="1"/>
  <c r="AF2707" i="2"/>
  <c r="AV2707" i="2" s="1"/>
  <c r="AF2716" i="2"/>
  <c r="AV2716" i="2" s="1"/>
  <c r="AF2723" i="2"/>
  <c r="AV2723" i="2" s="1"/>
  <c r="AF2733" i="2"/>
  <c r="AF2740" i="2"/>
  <c r="AV2740" i="2" s="1"/>
  <c r="AF2766" i="2"/>
  <c r="AV2766" i="2" s="1"/>
  <c r="AF2770" i="2"/>
  <c r="AV2770" i="2" s="1"/>
  <c r="AF2783" i="2"/>
  <c r="AV2783" i="2" s="1"/>
  <c r="AF2794" i="2"/>
  <c r="AV2794" i="2" s="1"/>
  <c r="AF2831" i="2"/>
  <c r="AV2831" i="2" s="1"/>
  <c r="AF2835" i="2"/>
  <c r="AV2835" i="2" s="1"/>
  <c r="AF2968" i="2"/>
  <c r="AF2754" i="2"/>
  <c r="AV2754" i="2" s="1"/>
  <c r="AF2774" i="2"/>
  <c r="AV2774" i="2" s="1"/>
  <c r="AF2778" i="2"/>
  <c r="AV2778" i="2" s="1"/>
  <c r="AF2823" i="2"/>
  <c r="AF2879" i="2"/>
  <c r="AF2782" i="2"/>
  <c r="AV2782" i="2" s="1"/>
  <c r="AF2786" i="2"/>
  <c r="AV2786" i="2" s="1"/>
  <c r="AF2807" i="2"/>
  <c r="AV2807" i="2" s="1"/>
  <c r="AF2808" i="2"/>
  <c r="AV2808" i="2" s="1"/>
  <c r="AF2811" i="2"/>
  <c r="AF2694" i="2"/>
  <c r="AV2694" i="2" s="1"/>
  <c r="AF2703" i="2"/>
  <c r="AV2703" i="2" s="1"/>
  <c r="AF2710" i="2"/>
  <c r="AV2710" i="2" s="1"/>
  <c r="AF2718" i="2"/>
  <c r="AV2718" i="2" s="1"/>
  <c r="AF2727" i="2"/>
  <c r="AV2727" i="2" s="1"/>
  <c r="AF2734" i="2"/>
  <c r="AV2734" i="2" s="1"/>
  <c r="AF2738" i="2"/>
  <c r="AV2738" i="2" s="1"/>
  <c r="AF2743" i="2"/>
  <c r="AV2743" i="2" s="1"/>
  <c r="AF2747" i="2"/>
  <c r="AV2747" i="2" s="1"/>
  <c r="AF2768" i="2"/>
  <c r="AV2768" i="2" s="1"/>
  <c r="AF2790" i="2"/>
  <c r="AV2790" i="2" s="1"/>
  <c r="AF2802" i="2"/>
  <c r="AF2827" i="2"/>
  <c r="AV2827" i="2" s="1"/>
  <c r="AF2748" i="2"/>
  <c r="AV2748" i="2" s="1"/>
  <c r="AF2764" i="2"/>
  <c r="AV2764" i="2" s="1"/>
  <c r="AF2792" i="2"/>
  <c r="AF2795" i="2"/>
  <c r="AV2795" i="2" s="1"/>
  <c r="AF2672" i="2"/>
  <c r="AV2672" i="2" s="1"/>
  <c r="AF2680" i="2"/>
  <c r="AV2680" i="2" s="1"/>
  <c r="AF2688" i="2"/>
  <c r="AV2688" i="2" s="1"/>
  <c r="AF2696" i="2"/>
  <c r="AV2696" i="2" s="1"/>
  <c r="AF2704" i="2"/>
  <c r="AV2704" i="2" s="1"/>
  <c r="AF2712" i="2"/>
  <c r="AV2712" i="2" s="1"/>
  <c r="AF2720" i="2"/>
  <c r="AF2745" i="2"/>
  <c r="AV2745" i="2" s="1"/>
  <c r="AF2746" i="2"/>
  <c r="AV2746" i="2" s="1"/>
  <c r="AF2759" i="2"/>
  <c r="AV2759" i="2" s="1"/>
  <c r="AF2771" i="2"/>
  <c r="AV2771" i="2" s="1"/>
  <c r="AF2814" i="2"/>
  <c r="AV2814" i="2" s="1"/>
  <c r="AF2816" i="2"/>
  <c r="AV2816" i="2" s="1"/>
  <c r="AF2829" i="2"/>
  <c r="AV2829" i="2" s="1"/>
  <c r="AF2899" i="2"/>
  <c r="AV2899" i="2" s="1"/>
  <c r="AF2767" i="2"/>
  <c r="AV2767" i="2" s="1"/>
  <c r="AF2779" i="2"/>
  <c r="AV2779" i="2" s="1"/>
  <c r="AF2810" i="2"/>
  <c r="AF2675" i="2"/>
  <c r="AV2675" i="2" s="1"/>
  <c r="AF2682" i="2"/>
  <c r="AV2682" i="2" s="1"/>
  <c r="AF2690" i="2"/>
  <c r="AF2698" i="2"/>
  <c r="AV2698" i="2" s="1"/>
  <c r="AF2706" i="2"/>
  <c r="AV2706" i="2" s="1"/>
  <c r="AF2714" i="2"/>
  <c r="AV2714" i="2" s="1"/>
  <c r="AF2722" i="2"/>
  <c r="AV2722" i="2" s="1"/>
  <c r="AF2730" i="2"/>
  <c r="AV2730" i="2" s="1"/>
  <c r="AF2739" i="2"/>
  <c r="AV2739" i="2" s="1"/>
  <c r="AF2753" i="2"/>
  <c r="AV2753" i="2" s="1"/>
  <c r="AF2758" i="2"/>
  <c r="AV2758" i="2" s="1"/>
  <c r="AF2762" i="2"/>
  <c r="AV2762" i="2" s="1"/>
  <c r="AF2775" i="2"/>
  <c r="AV2775" i="2" s="1"/>
  <c r="AF2787" i="2"/>
  <c r="AV2787" i="2" s="1"/>
  <c r="AF2798" i="2"/>
  <c r="AV2798" i="2" s="1"/>
  <c r="AF2800" i="2"/>
  <c r="AF2803" i="2"/>
  <c r="AF2821" i="2"/>
  <c r="AF2850" i="2"/>
  <c r="AV2850" i="2" s="1"/>
  <c r="AF2907" i="2"/>
  <c r="AV2907" i="2" s="1"/>
  <c r="AF2858" i="2"/>
  <c r="AV2858" i="2" s="1"/>
  <c r="AF2866" i="2"/>
  <c r="AV2866" i="2" s="1"/>
  <c r="AF2886" i="2"/>
  <c r="AV2886" i="2" s="1"/>
  <c r="AF2912" i="2"/>
  <c r="AV2912" i="2" s="1"/>
  <c r="AF2755" i="2"/>
  <c r="AF2872" i="2"/>
  <c r="AF2895" i="2"/>
  <c r="AV2895" i="2" s="1"/>
  <c r="AF2938" i="2"/>
  <c r="AV2938" i="2" s="1"/>
  <c r="AF2756" i="2"/>
  <c r="AV2756" i="2" s="1"/>
  <c r="AF2765" i="2"/>
  <c r="AV2765" i="2" s="1"/>
  <c r="AF2772" i="2"/>
  <c r="AV2772" i="2" s="1"/>
  <c r="AF2780" i="2"/>
  <c r="AV2780" i="2" s="1"/>
  <c r="AF2788" i="2"/>
  <c r="AV2788" i="2" s="1"/>
  <c r="AF2796" i="2"/>
  <c r="AV2796" i="2" s="1"/>
  <c r="AF2804" i="2"/>
  <c r="AV2804" i="2" s="1"/>
  <c r="AF2812" i="2"/>
  <c r="AV2812" i="2" s="1"/>
  <c r="AF2817" i="2"/>
  <c r="AV2817" i="2" s="1"/>
  <c r="AF2832" i="2"/>
  <c r="AV2832" i="2" s="1"/>
  <c r="AF2842" i="2"/>
  <c r="AF2843" i="2"/>
  <c r="AF2846" i="2"/>
  <c r="AV2846" i="2" s="1"/>
  <c r="AF2847" i="2"/>
  <c r="AF2877" i="2"/>
  <c r="AV2877" i="2" s="1"/>
  <c r="AF2901" i="2"/>
  <c r="AV2901" i="2" s="1"/>
  <c r="AF2757" i="2"/>
  <c r="AF2763" i="2"/>
  <c r="AV2763" i="2" s="1"/>
  <c r="AF2773" i="2"/>
  <c r="AV2773" i="2" s="1"/>
  <c r="AF2781" i="2"/>
  <c r="AV2781" i="2" s="1"/>
  <c r="AF2789" i="2"/>
  <c r="AV2789" i="2" s="1"/>
  <c r="AF2797" i="2"/>
  <c r="AV2797" i="2" s="1"/>
  <c r="AF2806" i="2"/>
  <c r="AV2806" i="2" s="1"/>
  <c r="AF2813" i="2"/>
  <c r="AV2813" i="2" s="1"/>
  <c r="AF2820" i="2"/>
  <c r="AV2820" i="2" s="1"/>
  <c r="AF2834" i="2"/>
  <c r="AV2834" i="2" s="1"/>
  <c r="AF2839" i="2"/>
  <c r="AV2839" i="2" s="1"/>
  <c r="AF2844" i="2"/>
  <c r="AV2844" i="2" s="1"/>
  <c r="AF2856" i="2"/>
  <c r="AV2856" i="2" s="1"/>
  <c r="AF2864" i="2"/>
  <c r="AF2838" i="2"/>
  <c r="AV2838" i="2" s="1"/>
  <c r="AF2840" i="2"/>
  <c r="AV2840" i="2" s="1"/>
  <c r="AF2852" i="2"/>
  <c r="AV2852" i="2" s="1"/>
  <c r="AF2860" i="2"/>
  <c r="AV2860" i="2" s="1"/>
  <c r="AF2870" i="2"/>
  <c r="AV2870" i="2" s="1"/>
  <c r="AF2884" i="2"/>
  <c r="AF2791" i="2"/>
  <c r="AV2791" i="2" s="1"/>
  <c r="AF2799" i="2"/>
  <c r="AV2799" i="2" s="1"/>
  <c r="AF2805" i="2"/>
  <c r="AV2805" i="2" s="1"/>
  <c r="AF2815" i="2"/>
  <c r="AF2822" i="2"/>
  <c r="AV2822" i="2" s="1"/>
  <c r="AF2828" i="2"/>
  <c r="AV2828" i="2" s="1"/>
  <c r="AF2826" i="2"/>
  <c r="AV2826" i="2" s="1"/>
  <c r="AF2893" i="2"/>
  <c r="AV2893" i="2" s="1"/>
  <c r="AF2929" i="2"/>
  <c r="AF2915" i="2"/>
  <c r="AV2915" i="2" s="1"/>
  <c r="AF2937" i="2"/>
  <c r="AF2945" i="2"/>
  <c r="AV2945" i="2" s="1"/>
  <c r="AF2946" i="2"/>
  <c r="AV2946" i="2" s="1"/>
  <c r="AF2951" i="2"/>
  <c r="AV2951" i="2" s="1"/>
  <c r="AF2960" i="2"/>
  <c r="AF2984" i="2"/>
  <c r="AV2984" i="2" s="1"/>
  <c r="AF2851" i="2"/>
  <c r="AF2859" i="2"/>
  <c r="AF2867" i="2"/>
  <c r="AV2867" i="2" s="1"/>
  <c r="AF2880" i="2"/>
  <c r="AV2880" i="2" s="1"/>
  <c r="AF2887" i="2"/>
  <c r="AV2887" i="2" s="1"/>
  <c r="AF2896" i="2"/>
  <c r="AF2902" i="2"/>
  <c r="AF2914" i="2"/>
  <c r="AV2914" i="2" s="1"/>
  <c r="AF2921" i="2"/>
  <c r="AV2921" i="2" s="1"/>
  <c r="AF2881" i="2"/>
  <c r="AF2889" i="2"/>
  <c r="AV2889" i="2" s="1"/>
  <c r="AF2897" i="2"/>
  <c r="AV2897" i="2" s="1"/>
  <c r="AF2903" i="2"/>
  <c r="AF2908" i="2"/>
  <c r="AV2908" i="2" s="1"/>
  <c r="AF2923" i="2"/>
  <c r="AV2923" i="2" s="1"/>
  <c r="AF2931" i="2"/>
  <c r="AF2982" i="2"/>
  <c r="AV2982" i="2" s="1"/>
  <c r="AF2926" i="2"/>
  <c r="AV2926" i="2" s="1"/>
  <c r="AF2976" i="2"/>
  <c r="AV2976" i="2" s="1"/>
  <c r="AF2854" i="2"/>
  <c r="AV2854" i="2" s="1"/>
  <c r="AF2862" i="2"/>
  <c r="AV2862" i="2" s="1"/>
  <c r="AF2869" i="2"/>
  <c r="AV2869" i="2" s="1"/>
  <c r="AF2875" i="2"/>
  <c r="AV2875" i="2" s="1"/>
  <c r="AF2882" i="2"/>
  <c r="AV2882" i="2" s="1"/>
  <c r="AF2891" i="2"/>
  <c r="AV2891" i="2" s="1"/>
  <c r="AF2892" i="2"/>
  <c r="AV2892" i="2" s="1"/>
  <c r="AF2905" i="2"/>
  <c r="AV2905" i="2" s="1"/>
  <c r="AF2910" i="2"/>
  <c r="AV2910" i="2" s="1"/>
  <c r="AF2922" i="2"/>
  <c r="AV2922" i="2" s="1"/>
  <c r="AF2934" i="2"/>
  <c r="AV2934" i="2" s="1"/>
  <c r="AF2992" i="2"/>
  <c r="AV2992" i="2" s="1"/>
  <c r="AF2855" i="2"/>
  <c r="AF2863" i="2"/>
  <c r="AV2863" i="2" s="1"/>
  <c r="AF2871" i="2"/>
  <c r="AV2871" i="2" s="1"/>
  <c r="AF2876" i="2"/>
  <c r="AF2883" i="2"/>
  <c r="AV2883" i="2" s="1"/>
  <c r="AF2888" i="2"/>
  <c r="AV2888" i="2" s="1"/>
  <c r="AF2906" i="2"/>
  <c r="AV2906" i="2" s="1"/>
  <c r="AF2911" i="2"/>
  <c r="AV2911" i="2" s="1"/>
  <c r="AF2913" i="2"/>
  <c r="AV2913" i="2" s="1"/>
  <c r="AF2916" i="2"/>
  <c r="AV2916" i="2" s="1"/>
  <c r="AF2930" i="2"/>
  <c r="AV2930" i="2" s="1"/>
  <c r="AF2942" i="2"/>
  <c r="AV2942" i="2" s="1"/>
  <c r="AF2965" i="2"/>
  <c r="AV2965" i="2" s="1"/>
  <c r="AF2974" i="2"/>
  <c r="AV2974" i="2" s="1"/>
  <c r="AF2954" i="2"/>
  <c r="AV2954" i="2" s="1"/>
  <c r="AF2962" i="2"/>
  <c r="AV2962" i="2" s="1"/>
  <c r="AF2970" i="2"/>
  <c r="AF2978" i="2"/>
  <c r="AV2978" i="2" s="1"/>
  <c r="AF2986" i="2"/>
  <c r="AF2994" i="2"/>
  <c r="AV2994" i="2" s="1"/>
  <c r="AF3000" i="2"/>
  <c r="AV3000" i="2" s="1"/>
  <c r="AF3010" i="2"/>
  <c r="AV3010" i="2" s="1"/>
  <c r="AF3041" i="2"/>
  <c r="AF3059" i="2"/>
  <c r="AV3059" i="2" s="1"/>
  <c r="AF2999" i="2"/>
  <c r="AV2999" i="2" s="1"/>
  <c r="AF3003" i="2"/>
  <c r="AV3003" i="2" s="1"/>
  <c r="AF3049" i="2"/>
  <c r="AV3049" i="2" s="1"/>
  <c r="AF3064" i="2"/>
  <c r="AV3064" i="2" s="1"/>
  <c r="AF2918" i="2"/>
  <c r="AV2918" i="2" s="1"/>
  <c r="AF2925" i="2"/>
  <c r="AV2925" i="2" s="1"/>
  <c r="AF2933" i="2"/>
  <c r="AV2933" i="2" s="1"/>
  <c r="AF2941" i="2"/>
  <c r="AV2941" i="2" s="1"/>
  <c r="AF2950" i="2"/>
  <c r="AV2950" i="2" s="1"/>
  <c r="AF2956" i="2"/>
  <c r="AV2956" i="2" s="1"/>
  <c r="AF2964" i="2"/>
  <c r="AF2972" i="2"/>
  <c r="AV2972" i="2" s="1"/>
  <c r="AF2980" i="2"/>
  <c r="AV2980" i="2" s="1"/>
  <c r="AF2988" i="2"/>
  <c r="AV2988" i="2" s="1"/>
  <c r="AF2996" i="2"/>
  <c r="AV2996" i="2" s="1"/>
  <c r="AF3011" i="2"/>
  <c r="AF3017" i="2"/>
  <c r="AV3017" i="2" s="1"/>
  <c r="AF3027" i="2"/>
  <c r="AV3027" i="2" s="1"/>
  <c r="AF3033" i="2"/>
  <c r="AV3033" i="2" s="1"/>
  <c r="AF3042" i="2"/>
  <c r="AV3042" i="2" s="1"/>
  <c r="AF2997" i="2"/>
  <c r="AV2997" i="2" s="1"/>
  <c r="AF3014" i="2"/>
  <c r="AV3014" i="2" s="1"/>
  <c r="AF3030" i="2"/>
  <c r="AV3030" i="2" s="1"/>
  <c r="AF3050" i="2"/>
  <c r="AV3050" i="2" s="1"/>
  <c r="AF2920" i="2"/>
  <c r="AV2920" i="2" s="1"/>
  <c r="AF2927" i="2"/>
  <c r="AV2927" i="2" s="1"/>
  <c r="AF2935" i="2"/>
  <c r="AV2935" i="2" s="1"/>
  <c r="AF2943" i="2"/>
  <c r="AV2943" i="2" s="1"/>
  <c r="AF2952" i="2"/>
  <c r="AV2952" i="2" s="1"/>
  <c r="AF2958" i="2"/>
  <c r="AV2958" i="2" s="1"/>
  <c r="AF2966" i="2"/>
  <c r="AV2966" i="2" s="1"/>
  <c r="AF3007" i="2"/>
  <c r="AV3007" i="2" s="1"/>
  <c r="AF3019" i="2"/>
  <c r="AV3019" i="2" s="1"/>
  <c r="AF3058" i="2"/>
  <c r="AV3058" i="2" s="1"/>
  <c r="AF2928" i="2"/>
  <c r="AV2928" i="2" s="1"/>
  <c r="AF2936" i="2"/>
  <c r="AV2936" i="2" s="1"/>
  <c r="AF2944" i="2"/>
  <c r="AF2948" i="2"/>
  <c r="AV2948" i="2" s="1"/>
  <c r="AF2959" i="2"/>
  <c r="AV2959" i="2" s="1"/>
  <c r="AF2967" i="2"/>
  <c r="AF2975" i="2"/>
  <c r="AF2983" i="2"/>
  <c r="AF2990" i="2"/>
  <c r="AV2990" i="2" s="1"/>
  <c r="AF3004" i="2"/>
  <c r="AV3004" i="2" s="1"/>
  <c r="AF3051" i="2"/>
  <c r="AV3051" i="2" s="1"/>
  <c r="AF3002" i="2"/>
  <c r="AV3002" i="2" s="1"/>
  <c r="AF3009" i="2"/>
  <c r="AF3020" i="2"/>
  <c r="AV3020" i="2" s="1"/>
  <c r="AF3025" i="2"/>
  <c r="AV3025" i="2" s="1"/>
  <c r="AF3035" i="2"/>
  <c r="AV3035" i="2" s="1"/>
  <c r="AF3043" i="2"/>
  <c r="AV3043" i="2" s="1"/>
  <c r="AF3052" i="2"/>
  <c r="AV3052" i="2" s="1"/>
  <c r="AF2947" i="2"/>
  <c r="AV2947" i="2" s="1"/>
  <c r="AF2953" i="2"/>
  <c r="AF2961" i="2"/>
  <c r="AV2961" i="2" s="1"/>
  <c r="AF2969" i="2"/>
  <c r="AV2969" i="2" s="1"/>
  <c r="AF2977" i="2"/>
  <c r="AV2977" i="2" s="1"/>
  <c r="AF2985" i="2"/>
  <c r="AV2985" i="2" s="1"/>
  <c r="AF2993" i="2"/>
  <c r="AV2993" i="2" s="1"/>
  <c r="AF3018" i="2"/>
  <c r="AV3018" i="2" s="1"/>
  <c r="AF3038" i="2"/>
  <c r="AF3063" i="2"/>
  <c r="AF3074" i="2"/>
  <c r="AF3078" i="2"/>
  <c r="AF3108" i="2"/>
  <c r="AV3108" i="2" s="1"/>
  <c r="AF3111" i="2"/>
  <c r="AV3111" i="2" s="1"/>
  <c r="AF3113" i="2"/>
  <c r="AV3113" i="2" s="1"/>
  <c r="AF3116" i="2"/>
  <c r="AV3116" i="2" s="1"/>
  <c r="AF3205" i="2"/>
  <c r="AV3205" i="2" s="1"/>
  <c r="AF3203" i="2"/>
  <c r="AV3203" i="2" s="1"/>
  <c r="AF3012" i="2"/>
  <c r="AV3012" i="2" s="1"/>
  <c r="AF3021" i="2"/>
  <c r="AV3021" i="2" s="1"/>
  <c r="AF3036" i="2"/>
  <c r="AF3044" i="2"/>
  <c r="AV3044" i="2" s="1"/>
  <c r="AF3053" i="2"/>
  <c r="AV3053" i="2" s="1"/>
  <c r="AF3060" i="2"/>
  <c r="AV3060" i="2" s="1"/>
  <c r="AF3068" i="2"/>
  <c r="AV3068" i="2" s="1"/>
  <c r="AF3084" i="2"/>
  <c r="AV3084" i="2" s="1"/>
  <c r="AF3005" i="2"/>
  <c r="AV3005" i="2" s="1"/>
  <c r="AF3013" i="2"/>
  <c r="AV3013" i="2" s="1"/>
  <c r="AF3022" i="2"/>
  <c r="AV3022" i="2" s="1"/>
  <c r="AF3029" i="2"/>
  <c r="AV3029" i="2" s="1"/>
  <c r="AF3037" i="2"/>
  <c r="AV3037" i="2" s="1"/>
  <c r="AF3045" i="2"/>
  <c r="AV3045" i="2" s="1"/>
  <c r="AF3054" i="2"/>
  <c r="AV3054" i="2" s="1"/>
  <c r="AF3061" i="2"/>
  <c r="AV3061" i="2" s="1"/>
  <c r="AF3086" i="2"/>
  <c r="AV3086" i="2" s="1"/>
  <c r="AF3126" i="2"/>
  <c r="AV3126" i="2" s="1"/>
  <c r="AF3128" i="2"/>
  <c r="AV3128" i="2" s="1"/>
  <c r="AF3093" i="2"/>
  <c r="AV3093" i="2" s="1"/>
  <c r="AF3095" i="2"/>
  <c r="AV3095" i="2" s="1"/>
  <c r="AF3115" i="2"/>
  <c r="AV3115" i="2" s="1"/>
  <c r="AF3118" i="2"/>
  <c r="AV3118" i="2" s="1"/>
  <c r="AF3008" i="2"/>
  <c r="AV3008" i="2" s="1"/>
  <c r="AF3015" i="2"/>
  <c r="AV3015" i="2" s="1"/>
  <c r="AF3023" i="2"/>
  <c r="AV3023" i="2" s="1"/>
  <c r="AF3031" i="2"/>
  <c r="AV3031" i="2" s="1"/>
  <c r="AF3039" i="2"/>
  <c r="AV3039" i="2" s="1"/>
  <c r="AF3047" i="2"/>
  <c r="AV3047" i="2" s="1"/>
  <c r="AF3056" i="2"/>
  <c r="AV3056" i="2" s="1"/>
  <c r="AF3065" i="2"/>
  <c r="AV3065" i="2" s="1"/>
  <c r="AF3072" i="2"/>
  <c r="AV3072" i="2" s="1"/>
  <c r="AF3028" i="2"/>
  <c r="AV3028" i="2" s="1"/>
  <c r="AF3097" i="2"/>
  <c r="AV3097" i="2" s="1"/>
  <c r="AF3006" i="2"/>
  <c r="AV3006" i="2" s="1"/>
  <c r="AF3016" i="2"/>
  <c r="AV3016" i="2" s="1"/>
  <c r="AF3024" i="2"/>
  <c r="AV3024" i="2" s="1"/>
  <c r="AF3032" i="2"/>
  <c r="AF3067" i="2"/>
  <c r="AV3067" i="2" s="1"/>
  <c r="AF3156" i="2"/>
  <c r="AV3156" i="2" s="1"/>
  <c r="AF3070" i="2"/>
  <c r="AV3070" i="2" s="1"/>
  <c r="AF3076" i="2"/>
  <c r="AV3076" i="2" s="1"/>
  <c r="AF3100" i="2"/>
  <c r="AV3100" i="2" s="1"/>
  <c r="AF3102" i="2"/>
  <c r="AV3102" i="2" s="1"/>
  <c r="AF3105" i="2"/>
  <c r="AV3105" i="2" s="1"/>
  <c r="AF3026" i="2"/>
  <c r="AV3026" i="2" s="1"/>
  <c r="AF3034" i="2"/>
  <c r="AF3071" i="2"/>
  <c r="AV3071" i="2" s="1"/>
  <c r="AF3130" i="2"/>
  <c r="AV3130" i="2" s="1"/>
  <c r="AF3131" i="2"/>
  <c r="AV3131" i="2" s="1"/>
  <c r="AF3211" i="2"/>
  <c r="AV3211" i="2" s="1"/>
  <c r="AF3080" i="2"/>
  <c r="AV3080" i="2" s="1"/>
  <c r="AF3088" i="2"/>
  <c r="AV3088" i="2" s="1"/>
  <c r="AF3096" i="2"/>
  <c r="AV3096" i="2" s="1"/>
  <c r="AF3104" i="2"/>
  <c r="AV3104" i="2" s="1"/>
  <c r="AF3112" i="2"/>
  <c r="AV3112" i="2" s="1"/>
  <c r="AF3120" i="2"/>
  <c r="AV3120" i="2" s="1"/>
  <c r="AF3121" i="2"/>
  <c r="AF3122" i="2"/>
  <c r="AV3122" i="2" s="1"/>
  <c r="AF3123" i="2"/>
  <c r="AV3123" i="2" s="1"/>
  <c r="AF3138" i="2"/>
  <c r="AV3138" i="2" s="1"/>
  <c r="AF3137" i="2"/>
  <c r="AV3137" i="2" s="1"/>
  <c r="AF3164" i="2"/>
  <c r="AF3214" i="2"/>
  <c r="AF3172" i="2"/>
  <c r="AV3172" i="2" s="1"/>
  <c r="AF3212" i="2"/>
  <c r="AV3212" i="2" s="1"/>
  <c r="AF3075" i="2"/>
  <c r="AV3075" i="2" s="1"/>
  <c r="AF3082" i="2"/>
  <c r="AV3082" i="2" s="1"/>
  <c r="AF3090" i="2"/>
  <c r="AV3090" i="2" s="1"/>
  <c r="AF3098" i="2"/>
  <c r="AV3098" i="2" s="1"/>
  <c r="AF3106" i="2"/>
  <c r="AF3114" i="2"/>
  <c r="AV3114" i="2" s="1"/>
  <c r="AF3129" i="2"/>
  <c r="AV3129" i="2" s="1"/>
  <c r="AF3133" i="2"/>
  <c r="AF3144" i="2"/>
  <c r="AV3144" i="2" s="1"/>
  <c r="AF3180" i="2"/>
  <c r="AV3180" i="2" s="1"/>
  <c r="AF3202" i="2"/>
  <c r="AV3202" i="2" s="1"/>
  <c r="AF3083" i="2"/>
  <c r="AV3083" i="2" s="1"/>
  <c r="AF3092" i="2"/>
  <c r="AV3092" i="2" s="1"/>
  <c r="AF3099" i="2"/>
  <c r="AV3099" i="2" s="1"/>
  <c r="AF3107" i="2"/>
  <c r="AV3107" i="2" s="1"/>
  <c r="AF3187" i="2"/>
  <c r="AV3187" i="2" s="1"/>
  <c r="AF3149" i="2"/>
  <c r="AV3149" i="2" s="1"/>
  <c r="AF3195" i="2"/>
  <c r="AF3197" i="2"/>
  <c r="AV3197" i="2" s="1"/>
  <c r="AF3210" i="2"/>
  <c r="AV3210" i="2" s="1"/>
  <c r="AF3073" i="2"/>
  <c r="AV3073" i="2" s="1"/>
  <c r="AF3077" i="2"/>
  <c r="AV3077" i="2" s="1"/>
  <c r="AF3085" i="2"/>
  <c r="AV3085" i="2" s="1"/>
  <c r="AF3094" i="2"/>
  <c r="AV3094" i="2" s="1"/>
  <c r="AF3101" i="2"/>
  <c r="AV3101" i="2" s="1"/>
  <c r="AF3110" i="2"/>
  <c r="AF3117" i="2"/>
  <c r="AV3117" i="2" s="1"/>
  <c r="AF3135" i="2"/>
  <c r="AF3136" i="2"/>
  <c r="AV3136" i="2" s="1"/>
  <c r="AF3139" i="2"/>
  <c r="AV3139" i="2" s="1"/>
  <c r="AF3142" i="2"/>
  <c r="AV3142" i="2" s="1"/>
  <c r="AF3191" i="2"/>
  <c r="AV3191" i="2" s="1"/>
  <c r="AF3179" i="2"/>
  <c r="AF3188" i="2"/>
  <c r="AV3188" i="2" s="1"/>
  <c r="AF3196" i="2"/>
  <c r="AV3196" i="2" s="1"/>
  <c r="AF3204" i="2"/>
  <c r="AV3204" i="2" s="1"/>
  <c r="AF3213" i="2"/>
  <c r="AV3213" i="2" s="1"/>
  <c r="AF3143" i="2"/>
  <c r="AF3151" i="2"/>
  <c r="AV3151" i="2" s="1"/>
  <c r="AF3158" i="2"/>
  <c r="AF3166" i="2"/>
  <c r="AF3174" i="2"/>
  <c r="AF3182" i="2"/>
  <c r="AV3182" i="2" s="1"/>
  <c r="AF3190" i="2"/>
  <c r="AV3190" i="2" s="1"/>
  <c r="AF3199" i="2"/>
  <c r="AV3199" i="2" s="1"/>
  <c r="AF3207" i="2"/>
  <c r="AV3207" i="2" s="1"/>
  <c r="AF3216" i="2"/>
  <c r="AV3216" i="2" s="1"/>
  <c r="AF3159" i="2"/>
  <c r="AV3159" i="2" s="1"/>
  <c r="AF3167" i="2"/>
  <c r="AV3167" i="2" s="1"/>
  <c r="AF3148" i="2"/>
  <c r="AV3148" i="2" s="1"/>
  <c r="AF3153" i="2"/>
  <c r="AF3161" i="2"/>
  <c r="AF3169" i="2"/>
  <c r="AF3177" i="2"/>
  <c r="AF3185" i="2"/>
  <c r="AV3185" i="2" s="1"/>
  <c r="AF3194" i="2"/>
  <c r="AV3194" i="2" s="1"/>
  <c r="AF3140" i="2"/>
  <c r="AV3140" i="2" s="1"/>
  <c r="AF3145" i="2"/>
  <c r="AV3145" i="2" s="1"/>
  <c r="AF3155" i="2"/>
  <c r="AV3155" i="2" s="1"/>
  <c r="AF3162" i="2"/>
  <c r="AV3162" i="2" s="1"/>
  <c r="AF3170" i="2"/>
  <c r="AV3170" i="2" s="1"/>
  <c r="AF3178" i="2"/>
  <c r="AV3178" i="2" s="1"/>
  <c r="AF3186" i="2"/>
  <c r="AV3186" i="2" s="1"/>
  <c r="AI80" i="2"/>
  <c r="AI88" i="2"/>
  <c r="AI96" i="2"/>
  <c r="AR96" i="2" s="1"/>
  <c r="AI99" i="2"/>
  <c r="AI16" i="2"/>
  <c r="AI76" i="2"/>
  <c r="AI84" i="2"/>
  <c r="AI59" i="2"/>
  <c r="AG192" i="2"/>
  <c r="AI192" i="2" s="1"/>
  <c r="AR192" i="2" s="1"/>
  <c r="AG257" i="2"/>
  <c r="AI257" i="2" s="1"/>
  <c r="AR257" i="2" s="1"/>
  <c r="AG161" i="2"/>
  <c r="AI161" i="2" s="1"/>
  <c r="AR161" i="2" s="1"/>
  <c r="AG200" i="2"/>
  <c r="AI200" i="2" s="1"/>
  <c r="AG204" i="2"/>
  <c r="AI204" i="2" s="1"/>
  <c r="AR204" i="2" s="1"/>
  <c r="AI267" i="2"/>
  <c r="AG279" i="2"/>
  <c r="AI279" i="2" s="1"/>
  <c r="AI327" i="2"/>
  <c r="AR327" i="2" s="1"/>
  <c r="AI347" i="2"/>
  <c r="AG208" i="2"/>
  <c r="AI208" i="2" s="1"/>
  <c r="AR208" i="2" s="1"/>
  <c r="AG212" i="2"/>
  <c r="AI212" i="2" s="1"/>
  <c r="AG303" i="2"/>
  <c r="AI303" i="2" s="1"/>
  <c r="AR303" i="2" s="1"/>
  <c r="AI392" i="2"/>
  <c r="AR392" i="2" s="1"/>
  <c r="AG196" i="2"/>
  <c r="AI196" i="2" s="1"/>
  <c r="AG151" i="2"/>
  <c r="AI151" i="2" s="1"/>
  <c r="AR151" i="2" s="1"/>
  <c r="AG216" i="2"/>
  <c r="AI216" i="2" s="1"/>
  <c r="AR216" i="2" s="1"/>
  <c r="AG220" i="2"/>
  <c r="AI220" i="2" s="1"/>
  <c r="AR220" i="2" s="1"/>
  <c r="AG263" i="2"/>
  <c r="AI263" i="2" s="1"/>
  <c r="AG154" i="2"/>
  <c r="AI154" i="2" s="1"/>
  <c r="AR154" i="2" s="1"/>
  <c r="AG316" i="2"/>
  <c r="AI316" i="2" s="1"/>
  <c r="AR316" i="2" s="1"/>
  <c r="AG165" i="2"/>
  <c r="AI165" i="2" s="1"/>
  <c r="AG224" i="2"/>
  <c r="AI224" i="2" s="1"/>
  <c r="AG228" i="2"/>
  <c r="AI228" i="2" s="1"/>
  <c r="AR228" i="2" s="1"/>
  <c r="AI275" i="2"/>
  <c r="AR275" i="2" s="1"/>
  <c r="AG287" i="2"/>
  <c r="AI287" i="2" s="1"/>
  <c r="AI390" i="2"/>
  <c r="AR390" i="2" s="1"/>
  <c r="AI402" i="2"/>
  <c r="AI136" i="2"/>
  <c r="AG134" i="2"/>
  <c r="AI134" i="2" s="1"/>
  <c r="AG169" i="2"/>
  <c r="AI169" i="2" s="1"/>
  <c r="AI171" i="2"/>
  <c r="AR171" i="2" s="1"/>
  <c r="AG173" i="2"/>
  <c r="AI173" i="2" s="1"/>
  <c r="AG232" i="2"/>
  <c r="AI232" i="2" s="1"/>
  <c r="AG247" i="2"/>
  <c r="AI247" i="2" s="1"/>
  <c r="AR247" i="2" s="1"/>
  <c r="AI273" i="2"/>
  <c r="AR273" i="2" s="1"/>
  <c r="AI296" i="2"/>
  <c r="AR296" i="2" s="1"/>
  <c r="AG311" i="2"/>
  <c r="AI311" i="2" s="1"/>
  <c r="AI337" i="2"/>
  <c r="AR337" i="2" s="1"/>
  <c r="AI343" i="2"/>
  <c r="AR343" i="2" s="1"/>
  <c r="AI363" i="2"/>
  <c r="AG30" i="2"/>
  <c r="AI30" i="2" s="1"/>
  <c r="AR30" i="2" s="1"/>
  <c r="AG142" i="2"/>
  <c r="AI142" i="2" s="1"/>
  <c r="AR142" i="2" s="1"/>
  <c r="AG156" i="2"/>
  <c r="AI156" i="2" s="1"/>
  <c r="AG159" i="2"/>
  <c r="AI159" i="2" s="1"/>
  <c r="AG177" i="2"/>
  <c r="AI177" i="2" s="1"/>
  <c r="AG181" i="2"/>
  <c r="AI181" i="2" s="1"/>
  <c r="AR181" i="2" s="1"/>
  <c r="AG271" i="2"/>
  <c r="AI271" i="2" s="1"/>
  <c r="AR271" i="2" s="1"/>
  <c r="AG185" i="2"/>
  <c r="AI185" i="2" s="1"/>
  <c r="AG188" i="2"/>
  <c r="AI188" i="2" s="1"/>
  <c r="AR188" i="2" s="1"/>
  <c r="AG239" i="2"/>
  <c r="AI239" i="2" s="1"/>
  <c r="AG290" i="2"/>
  <c r="AI290" i="2" s="1"/>
  <c r="AR290" i="2" s="1"/>
  <c r="AI322" i="2"/>
  <c r="AR322" i="2" s="1"/>
  <c r="AI329" i="2"/>
  <c r="AI356" i="2"/>
  <c r="AR356" i="2" s="1"/>
  <c r="AI400" i="2"/>
  <c r="AR400" i="2" s="1"/>
  <c r="AI517" i="2"/>
  <c r="AR517" i="2" s="1"/>
  <c r="AI529" i="2"/>
  <c r="AG167" i="2"/>
  <c r="AI167" i="2" s="1"/>
  <c r="AG175" i="2"/>
  <c r="AI175" i="2" s="1"/>
  <c r="AG183" i="2"/>
  <c r="AI183" i="2" s="1"/>
  <c r="AR183" i="2" s="1"/>
  <c r="AG190" i="2"/>
  <c r="AI190" i="2" s="1"/>
  <c r="AR190" i="2" s="1"/>
  <c r="AG198" i="2"/>
  <c r="AI198" i="2" s="1"/>
  <c r="AG206" i="2"/>
  <c r="AI206" i="2" s="1"/>
  <c r="AR206" i="2" s="1"/>
  <c r="AG214" i="2"/>
  <c r="AI214" i="2" s="1"/>
  <c r="AR214" i="2" s="1"/>
  <c r="AG222" i="2"/>
  <c r="AI222" i="2" s="1"/>
  <c r="AG230" i="2"/>
  <c r="AI230" i="2" s="1"/>
  <c r="AR230" i="2" s="1"/>
  <c r="AG237" i="2"/>
  <c r="AI237" i="2" s="1"/>
  <c r="AR237" i="2" s="1"/>
  <c r="AG241" i="2"/>
  <c r="AI241" i="2" s="1"/>
  <c r="AR241" i="2" s="1"/>
  <c r="AG253" i="2"/>
  <c r="AI253" i="2" s="1"/>
  <c r="AG261" i="2"/>
  <c r="AI261" i="2" s="1"/>
  <c r="AR261" i="2" s="1"/>
  <c r="AG269" i="2"/>
  <c r="AI269" i="2" s="1"/>
  <c r="AG277" i="2"/>
  <c r="AI277" i="2" s="1"/>
  <c r="AG285" i="2"/>
  <c r="AI285" i="2" s="1"/>
  <c r="AG294" i="2"/>
  <c r="AI294" i="2" s="1"/>
  <c r="AG301" i="2"/>
  <c r="AI301" i="2" s="1"/>
  <c r="AG310" i="2"/>
  <c r="AI310" i="2" s="1"/>
  <c r="AR310" i="2" s="1"/>
  <c r="AG318" i="2"/>
  <c r="AI318" i="2" s="1"/>
  <c r="AG325" i="2"/>
  <c r="AI325" i="2" s="1"/>
  <c r="AG333" i="2"/>
  <c r="AI333" i="2" s="1"/>
  <c r="AG342" i="2"/>
  <c r="AI342" i="2" s="1"/>
  <c r="AR342" i="2" s="1"/>
  <c r="AG349" i="2"/>
  <c r="AI349" i="2" s="1"/>
  <c r="AG357" i="2"/>
  <c r="AI357" i="2" s="1"/>
  <c r="AR357" i="2" s="1"/>
  <c r="AG365" i="2"/>
  <c r="AI365" i="2" s="1"/>
  <c r="AR365" i="2" s="1"/>
  <c r="AG373" i="2"/>
  <c r="AI373" i="2" s="1"/>
  <c r="AG382" i="2"/>
  <c r="AI382" i="2" s="1"/>
  <c r="AG388" i="2"/>
  <c r="AI388" i="2" s="1"/>
  <c r="AR388" i="2" s="1"/>
  <c r="AG396" i="2"/>
  <c r="AI396" i="2" s="1"/>
  <c r="AG404" i="2"/>
  <c r="AI404" i="2" s="1"/>
  <c r="AG412" i="2"/>
  <c r="AI412" i="2" s="1"/>
  <c r="AI482" i="2"/>
  <c r="AI483" i="2"/>
  <c r="AI495" i="2"/>
  <c r="AR495" i="2" s="1"/>
  <c r="AI510" i="2"/>
  <c r="AR510" i="2" s="1"/>
  <c r="AG564" i="2"/>
  <c r="AI564" i="2" s="1"/>
  <c r="AR564" i="2" s="1"/>
  <c r="AG487" i="2"/>
  <c r="AI487" i="2" s="1"/>
  <c r="AR487" i="2" s="1"/>
  <c r="AG518" i="2"/>
  <c r="AI518" i="2" s="1"/>
  <c r="AI743" i="2"/>
  <c r="AR743" i="2" s="1"/>
  <c r="AI489" i="2"/>
  <c r="AR489" i="2" s="1"/>
  <c r="AG511" i="2"/>
  <c r="AI511" i="2" s="1"/>
  <c r="AR511" i="2" s="1"/>
  <c r="AG532" i="2"/>
  <c r="AI532" i="2" s="1"/>
  <c r="AG556" i="2"/>
  <c r="AI556" i="2" s="1"/>
  <c r="AG514" i="2"/>
  <c r="AI514" i="2" s="1"/>
  <c r="AG508" i="2"/>
  <c r="AI508" i="2" s="1"/>
  <c r="AG501" i="2"/>
  <c r="AI501" i="2" s="1"/>
  <c r="AR501" i="2" s="1"/>
  <c r="AG546" i="2"/>
  <c r="AI546" i="2" s="1"/>
  <c r="AG499" i="2"/>
  <c r="AI499" i="2" s="1"/>
  <c r="AG524" i="2"/>
  <c r="AI524" i="2" s="1"/>
  <c r="AG540" i="2"/>
  <c r="AI540" i="2" s="1"/>
  <c r="AR540" i="2" s="1"/>
  <c r="AG799" i="2"/>
  <c r="AI799" i="2" s="1"/>
  <c r="AI831" i="2"/>
  <c r="AI853" i="2"/>
  <c r="AR853" i="2" s="1"/>
  <c r="AI858" i="2"/>
  <c r="AR858" i="2" s="1"/>
  <c r="AG912" i="2"/>
  <c r="AI912" i="2" s="1"/>
  <c r="AR912" i="2" s="1"/>
  <c r="AI762" i="2"/>
  <c r="AR762" i="2" s="1"/>
  <c r="AG792" i="2"/>
  <c r="AI792" i="2" s="1"/>
  <c r="AI807" i="2"/>
  <c r="AI1025" i="2"/>
  <c r="AI1073" i="2"/>
  <c r="AI1138" i="2"/>
  <c r="AR1138" i="2" s="1"/>
  <c r="AG804" i="2"/>
  <c r="AI804" i="2" s="1"/>
  <c r="AG871" i="2"/>
  <c r="AI871" i="2" s="1"/>
  <c r="AG896" i="2"/>
  <c r="AI896" i="2" s="1"/>
  <c r="AI777" i="2"/>
  <c r="AR777" i="2" s="1"/>
  <c r="AG802" i="2"/>
  <c r="AI802" i="2" s="1"/>
  <c r="AR802" i="2" s="1"/>
  <c r="AG918" i="2"/>
  <c r="AI918" i="2" s="1"/>
  <c r="AI1057" i="2"/>
  <c r="AR1057" i="2" s="1"/>
  <c r="AG794" i="2"/>
  <c r="AI794" i="2" s="1"/>
  <c r="AR794" i="2" s="1"/>
  <c r="AG879" i="2"/>
  <c r="AI879" i="2" s="1"/>
  <c r="AI973" i="2"/>
  <c r="AI1000" i="2"/>
  <c r="AG814" i="2"/>
  <c r="AI814" i="2" s="1"/>
  <c r="AR814" i="2" s="1"/>
  <c r="AG824" i="2"/>
  <c r="AI824" i="2" s="1"/>
  <c r="AR824" i="2" s="1"/>
  <c r="AG826" i="2"/>
  <c r="AI826" i="2" s="1"/>
  <c r="AR826" i="2" s="1"/>
  <c r="AG801" i="2"/>
  <c r="AI801" i="2" s="1"/>
  <c r="AR801" i="2" s="1"/>
  <c r="AG847" i="2"/>
  <c r="AI847" i="2" s="1"/>
  <c r="AR847" i="2" s="1"/>
  <c r="AG855" i="2"/>
  <c r="AI855" i="2" s="1"/>
  <c r="AG862" i="2"/>
  <c r="AI862" i="2" s="1"/>
  <c r="AG902" i="2"/>
  <c r="AI902" i="2" s="1"/>
  <c r="AR902" i="2" s="1"/>
  <c r="AG924" i="2"/>
  <c r="AI924" i="2" s="1"/>
  <c r="AR924" i="2" s="1"/>
  <c r="AG759" i="2"/>
  <c r="AI759" i="2" s="1"/>
  <c r="AR759" i="2" s="1"/>
  <c r="AI805" i="2"/>
  <c r="AI819" i="2"/>
  <c r="AR819" i="2" s="1"/>
  <c r="AI841" i="2"/>
  <c r="AR841" i="2" s="1"/>
  <c r="AI989" i="2"/>
  <c r="AR989" i="2" s="1"/>
  <c r="AG767" i="2"/>
  <c r="AI767" i="2" s="1"/>
  <c r="AG809" i="2"/>
  <c r="AI809" i="2" s="1"/>
  <c r="AR809" i="2" s="1"/>
  <c r="AI820" i="2"/>
  <c r="AR820" i="2" s="1"/>
  <c r="AI829" i="2"/>
  <c r="AR829" i="2" s="1"/>
  <c r="AI837" i="2"/>
  <c r="AR837" i="2" s="1"/>
  <c r="AI843" i="2"/>
  <c r="AR843" i="2" s="1"/>
  <c r="AI859" i="2"/>
  <c r="AG887" i="2"/>
  <c r="AI887" i="2" s="1"/>
  <c r="AI1123" i="2"/>
  <c r="AR1123" i="2" s="1"/>
  <c r="AG1179" i="2"/>
  <c r="AI1179" i="2" s="1"/>
  <c r="AG1153" i="2"/>
  <c r="AI1153" i="2" s="1"/>
  <c r="AG1155" i="2"/>
  <c r="AI1155" i="2" s="1"/>
  <c r="AR1155" i="2" s="1"/>
  <c r="AG1139" i="2"/>
  <c r="AI1139" i="2" s="1"/>
  <c r="AR1139" i="2" s="1"/>
  <c r="AI1141" i="2"/>
  <c r="AR1141" i="2" s="1"/>
  <c r="AG1187" i="2"/>
  <c r="AI1187" i="2" s="1"/>
  <c r="AI1214" i="2"/>
  <c r="AR1214" i="2" s="1"/>
  <c r="AG1163" i="2"/>
  <c r="AI1163" i="2" s="1"/>
  <c r="AR1163" i="2" s="1"/>
  <c r="AG1195" i="2"/>
  <c r="AI1195" i="2" s="1"/>
  <c r="AR1195" i="2" s="1"/>
  <c r="AI1211" i="2"/>
  <c r="AG1143" i="2"/>
  <c r="AI1143" i="2" s="1"/>
  <c r="AG1145" i="2"/>
  <c r="AI1145" i="2" s="1"/>
  <c r="AR1145" i="2" s="1"/>
  <c r="AI1149" i="2"/>
  <c r="AR1149" i="2" s="1"/>
  <c r="AG1171" i="2"/>
  <c r="AI1171" i="2" s="1"/>
  <c r="AG1203" i="2"/>
  <c r="AI1203" i="2" s="1"/>
  <c r="AR1203" i="2" s="1"/>
  <c r="AI1193" i="2"/>
  <c r="AI1249" i="2"/>
  <c r="AR1249" i="2" s="1"/>
  <c r="AI1297" i="2"/>
  <c r="AR1297" i="2" s="1"/>
  <c r="AG1310" i="2"/>
  <c r="AI1310" i="2" s="1"/>
  <c r="AG1318" i="2"/>
  <c r="AI1318" i="2" s="1"/>
  <c r="AR1318" i="2" s="1"/>
  <c r="AG1351" i="2"/>
  <c r="AI1351" i="2" s="1"/>
  <c r="AG1367" i="2"/>
  <c r="AI1367" i="2" s="1"/>
  <c r="AI1396" i="2"/>
  <c r="AR1396" i="2" s="1"/>
  <c r="AG1409" i="2"/>
  <c r="AI1409" i="2" s="1"/>
  <c r="AI1370" i="2"/>
  <c r="AR1370" i="2" s="1"/>
  <c r="AG1470" i="2"/>
  <c r="AI1470" i="2" s="1"/>
  <c r="AI1482" i="2"/>
  <c r="AI1507" i="2"/>
  <c r="AR1507" i="2" s="1"/>
  <c r="AI1268" i="2"/>
  <c r="AR1268" i="2" s="1"/>
  <c r="AG1320" i="2"/>
  <c r="AI1320" i="2" s="1"/>
  <c r="AR1320" i="2" s="1"/>
  <c r="AG1325" i="2"/>
  <c r="AI1325" i="2" s="1"/>
  <c r="AG1433" i="2"/>
  <c r="AI1433" i="2" s="1"/>
  <c r="AR1433" i="2" s="1"/>
  <c r="AI1236" i="2"/>
  <c r="AI1247" i="2"/>
  <c r="AG1263" i="2"/>
  <c r="AI1263" i="2" s="1"/>
  <c r="AG1273" i="2"/>
  <c r="AI1273" i="2" s="1"/>
  <c r="AR1273" i="2" s="1"/>
  <c r="AG1279" i="2"/>
  <c r="AI1279" i="2" s="1"/>
  <c r="AR1279" i="2" s="1"/>
  <c r="AG1327" i="2"/>
  <c r="AI1327" i="2" s="1"/>
  <c r="AG1333" i="2"/>
  <c r="AI1333" i="2" s="1"/>
  <c r="AI1381" i="2"/>
  <c r="AG1392" i="2"/>
  <c r="AI1392" i="2" s="1"/>
  <c r="AI1420" i="2"/>
  <c r="AI1442" i="2"/>
  <c r="AR1442" i="2" s="1"/>
  <c r="AG1459" i="2"/>
  <c r="AI1459" i="2" s="1"/>
  <c r="AR1459" i="2" s="1"/>
  <c r="AG1242" i="2"/>
  <c r="AI1242" i="2" s="1"/>
  <c r="AR1242" i="2" s="1"/>
  <c r="AI1252" i="2"/>
  <c r="AR1252" i="2" s="1"/>
  <c r="AG1269" i="2"/>
  <c r="AI1269" i="2" s="1"/>
  <c r="AG1337" i="2"/>
  <c r="AI1337" i="2" s="1"/>
  <c r="AG1341" i="2"/>
  <c r="AI1341" i="2" s="1"/>
  <c r="AR1341" i="2" s="1"/>
  <c r="AI1347" i="2"/>
  <c r="AR1347" i="2" s="1"/>
  <c r="AI1363" i="2"/>
  <c r="AR1363" i="2" s="1"/>
  <c r="AG1417" i="2"/>
  <c r="AI1417" i="2" s="1"/>
  <c r="AR1417" i="2" s="1"/>
  <c r="AI1464" i="2"/>
  <c r="AR1464" i="2" s="1"/>
  <c r="AG1479" i="2"/>
  <c r="AI1479" i="2" s="1"/>
  <c r="AI1244" i="2"/>
  <c r="AR1244" i="2" s="1"/>
  <c r="AI1284" i="2"/>
  <c r="AR1284" i="2" s="1"/>
  <c r="AG1343" i="2"/>
  <c r="AI1343" i="2" s="1"/>
  <c r="AG1359" i="2"/>
  <c r="AI1359" i="2" s="1"/>
  <c r="AG1376" i="2"/>
  <c r="AI1376" i="2" s="1"/>
  <c r="AG1438" i="2"/>
  <c r="AI1438" i="2" s="1"/>
  <c r="AR1438" i="2" s="1"/>
  <c r="AI1499" i="2"/>
  <c r="AG1215" i="2"/>
  <c r="AI1215" i="2" s="1"/>
  <c r="AR1215" i="2" s="1"/>
  <c r="AG1219" i="2"/>
  <c r="AI1219" i="2" s="1"/>
  <c r="AG1229" i="2"/>
  <c r="AI1229" i="2" s="1"/>
  <c r="AI1260" i="2"/>
  <c r="AR1260" i="2" s="1"/>
  <c r="AI1276" i="2"/>
  <c r="AR1276" i="2" s="1"/>
  <c r="AG1285" i="2"/>
  <c r="AI1285" i="2" s="1"/>
  <c r="AG1292" i="2"/>
  <c r="AI1292" i="2" s="1"/>
  <c r="AG1400" i="2"/>
  <c r="AI1400" i="2" s="1"/>
  <c r="AG1468" i="2"/>
  <c r="AI1468" i="2" s="1"/>
  <c r="AR1468" i="2" s="1"/>
  <c r="AI1233" i="2"/>
  <c r="AR1233" i="2" s="1"/>
  <c r="AG1253" i="2"/>
  <c r="AI1253" i="2" s="1"/>
  <c r="AG1271" i="2"/>
  <c r="AI1271" i="2" s="1"/>
  <c r="AG1287" i="2"/>
  <c r="AI1287" i="2" s="1"/>
  <c r="AR1287" i="2" s="1"/>
  <c r="AG1294" i="2"/>
  <c r="AI1294" i="2" s="1"/>
  <c r="AG1300" i="2"/>
  <c r="AI1300" i="2" s="1"/>
  <c r="AI1413" i="2"/>
  <c r="AG1425" i="2"/>
  <c r="AI1425" i="2" s="1"/>
  <c r="AI1490" i="2"/>
  <c r="AG1261" i="2"/>
  <c r="AI1261" i="2" s="1"/>
  <c r="AG1277" i="2"/>
  <c r="AI1277" i="2" s="1"/>
  <c r="AG1302" i="2"/>
  <c r="AI1302" i="2" s="1"/>
  <c r="AG1308" i="2"/>
  <c r="AI1308" i="2" s="1"/>
  <c r="AR1308" i="2" s="1"/>
  <c r="AG1384" i="2"/>
  <c r="AI1384" i="2" s="1"/>
  <c r="AG1447" i="2"/>
  <c r="AI1447" i="2" s="1"/>
  <c r="AG1349" i="2"/>
  <c r="AI1349" i="2" s="1"/>
  <c r="AR1349" i="2" s="1"/>
  <c r="AG1357" i="2"/>
  <c r="AI1357" i="2" s="1"/>
  <c r="AR1357" i="2" s="1"/>
  <c r="AG1365" i="2"/>
  <c r="AI1365" i="2" s="1"/>
  <c r="AG1374" i="2"/>
  <c r="AI1374" i="2" s="1"/>
  <c r="AG1382" i="2"/>
  <c r="AI1382" i="2" s="1"/>
  <c r="AG1390" i="2"/>
  <c r="AI1390" i="2" s="1"/>
  <c r="AG1398" i="2"/>
  <c r="AI1398" i="2" s="1"/>
  <c r="AG1406" i="2"/>
  <c r="AI1406" i="2" s="1"/>
  <c r="AR1406" i="2" s="1"/>
  <c r="AG1415" i="2"/>
  <c r="AI1415" i="2" s="1"/>
  <c r="AG1424" i="2"/>
  <c r="AI1424" i="2" s="1"/>
  <c r="AG1431" i="2"/>
  <c r="AI1431" i="2" s="1"/>
  <c r="AR1431" i="2" s="1"/>
  <c r="AG1436" i="2"/>
  <c r="AI1436" i="2" s="1"/>
  <c r="AG1445" i="2"/>
  <c r="AI1445" i="2" s="1"/>
  <c r="AG1453" i="2"/>
  <c r="AI1453" i="2" s="1"/>
  <c r="AR1453" i="2" s="1"/>
  <c r="AG1456" i="2"/>
  <c r="AI1456" i="2" s="1"/>
  <c r="AG1467" i="2"/>
  <c r="AI1467" i="2" s="1"/>
  <c r="AG1476" i="2"/>
  <c r="AI1476" i="2" s="1"/>
  <c r="AG1485" i="2"/>
  <c r="AI1485" i="2" s="1"/>
  <c r="AR1485" i="2" s="1"/>
  <c r="AG1493" i="2"/>
  <c r="AI1493" i="2" s="1"/>
  <c r="AR1493" i="2" s="1"/>
  <c r="AG1505" i="2"/>
  <c r="AI1505" i="2" s="1"/>
  <c r="AR1505" i="2" s="1"/>
  <c r="AG1506" i="2"/>
  <c r="AI1506" i="2" s="1"/>
  <c r="AR1506" i="2" s="1"/>
  <c r="AG1508" i="2"/>
  <c r="AI1508" i="2" s="1"/>
  <c r="AR1508" i="2" s="1"/>
  <c r="AG1509" i="2"/>
  <c r="AI1509" i="2" s="1"/>
  <c r="AR1509" i="2" s="1"/>
  <c r="AG1583" i="2"/>
  <c r="AI1583" i="2" s="1"/>
  <c r="AR1583" i="2" s="1"/>
  <c r="AG1604" i="2"/>
  <c r="AI1604" i="2" s="1"/>
  <c r="AR1604" i="2" s="1"/>
  <c r="AI1650" i="2"/>
  <c r="AI1694" i="2"/>
  <c r="AR1694" i="2" s="1"/>
  <c r="AI1723" i="2"/>
  <c r="AG1627" i="2"/>
  <c r="AI1627" i="2" s="1"/>
  <c r="AI1553" i="2"/>
  <c r="AR1553" i="2" s="1"/>
  <c r="AI1571" i="2"/>
  <c r="AR1571" i="2" s="1"/>
  <c r="AI1577" i="2"/>
  <c r="AR1577" i="2" s="1"/>
  <c r="AI1605" i="2"/>
  <c r="AG1611" i="2"/>
  <c r="AI1611" i="2" s="1"/>
  <c r="AR1611" i="2" s="1"/>
  <c r="AI1633" i="2"/>
  <c r="AR1633" i="2" s="1"/>
  <c r="AI1654" i="2"/>
  <c r="AI1727" i="2"/>
  <c r="AI1737" i="2"/>
  <c r="AG1521" i="2"/>
  <c r="AI1521" i="2" s="1"/>
  <c r="AR1521" i="2" s="1"/>
  <c r="AI1543" i="2"/>
  <c r="AR1543" i="2" s="1"/>
  <c r="AI1565" i="2"/>
  <c r="AR1565" i="2" s="1"/>
  <c r="AG1636" i="2"/>
  <c r="AI1636" i="2" s="1"/>
  <c r="AI1678" i="2"/>
  <c r="AR1678" i="2" s="1"/>
  <c r="AI1715" i="2"/>
  <c r="AG1558" i="2"/>
  <c r="AI1558" i="2" s="1"/>
  <c r="AR1558" i="2" s="1"/>
  <c r="AG1566" i="2"/>
  <c r="AI1566" i="2" s="1"/>
  <c r="AG1574" i="2"/>
  <c r="AI1574" i="2" s="1"/>
  <c r="AG1503" i="2"/>
  <c r="AI1503" i="2" s="1"/>
  <c r="AR1503" i="2" s="1"/>
  <c r="AG1546" i="2"/>
  <c r="AI1546" i="2" s="1"/>
  <c r="AR1546" i="2" s="1"/>
  <c r="AG1540" i="2"/>
  <c r="AI1540" i="2" s="1"/>
  <c r="AR1540" i="2" s="1"/>
  <c r="AG1596" i="2"/>
  <c r="AI1596" i="2" s="1"/>
  <c r="AI1614" i="2"/>
  <c r="AG1619" i="2"/>
  <c r="AI1619" i="2" s="1"/>
  <c r="AI1658" i="2"/>
  <c r="AI1706" i="2"/>
  <c r="AI1740" i="2"/>
  <c r="AR1740" i="2" s="1"/>
  <c r="AI1769" i="2"/>
  <c r="AR1769" i="2" s="1"/>
  <c r="AG1790" i="2"/>
  <c r="AI1790" i="2" s="1"/>
  <c r="AI1797" i="2"/>
  <c r="AG1833" i="2"/>
  <c r="AI1833" i="2" s="1"/>
  <c r="AR1833" i="2" s="1"/>
  <c r="AI1849" i="2"/>
  <c r="AR1849" i="2" s="1"/>
  <c r="AG1759" i="2"/>
  <c r="AI1759" i="2" s="1"/>
  <c r="AR1759" i="2" s="1"/>
  <c r="AI1873" i="2"/>
  <c r="AR1873" i="2" s="1"/>
  <c r="AI1904" i="2"/>
  <c r="AR1904" i="2" s="1"/>
  <c r="AI1761" i="2"/>
  <c r="AG1770" i="2"/>
  <c r="AI1770" i="2" s="1"/>
  <c r="AR1770" i="2" s="1"/>
  <c r="AG1775" i="2"/>
  <c r="AI1775" i="2" s="1"/>
  <c r="AR1775" i="2" s="1"/>
  <c r="AG1809" i="2"/>
  <c r="AI1809" i="2" s="1"/>
  <c r="AG1841" i="2"/>
  <c r="AI1841" i="2" s="1"/>
  <c r="AG1774" i="2"/>
  <c r="AI1774" i="2" s="1"/>
  <c r="AR1774" i="2" s="1"/>
  <c r="AG1785" i="2"/>
  <c r="AI1785" i="2" s="1"/>
  <c r="AG1817" i="2"/>
  <c r="AI1817" i="2" s="1"/>
  <c r="AR1817" i="2" s="1"/>
  <c r="AG1743" i="2"/>
  <c r="AI1743" i="2" s="1"/>
  <c r="AI1757" i="2"/>
  <c r="AR1757" i="2" s="1"/>
  <c r="AI1829" i="2"/>
  <c r="AI1789" i="2"/>
  <c r="AR1789" i="2" s="1"/>
  <c r="AG1793" i="2"/>
  <c r="AI1793" i="2" s="1"/>
  <c r="AR1793" i="2" s="1"/>
  <c r="AG1801" i="2"/>
  <c r="AI1801" i="2" s="1"/>
  <c r="AR1801" i="2" s="1"/>
  <c r="AG1825" i="2"/>
  <c r="AI1825" i="2" s="1"/>
  <c r="AI1865" i="2"/>
  <c r="AG1846" i="2"/>
  <c r="AI1846" i="2" s="1"/>
  <c r="AG1854" i="2"/>
  <c r="AI1854" i="2" s="1"/>
  <c r="AR1854" i="2" s="1"/>
  <c r="AG1862" i="2"/>
  <c r="AI1862" i="2" s="1"/>
  <c r="AR1862" i="2" s="1"/>
  <c r="AG1870" i="2"/>
  <c r="AI1870" i="2" s="1"/>
  <c r="AR1870" i="2" s="1"/>
  <c r="AG1878" i="2"/>
  <c r="AI1878" i="2" s="1"/>
  <c r="AR1878" i="2" s="1"/>
  <c r="AG1886" i="2"/>
  <c r="AI1886" i="2" s="1"/>
  <c r="AG1919" i="2"/>
  <c r="AI1919" i="2" s="1"/>
  <c r="AR1919" i="2" s="1"/>
  <c r="AG1940" i="2"/>
  <c r="AI1940" i="2" s="1"/>
  <c r="AR1940" i="2" s="1"/>
  <c r="AI2007" i="2"/>
  <c r="AG1815" i="2"/>
  <c r="AI1815" i="2" s="1"/>
  <c r="AR1815" i="2" s="1"/>
  <c r="AI1914" i="2"/>
  <c r="AG1957" i="2"/>
  <c r="AI1957" i="2" s="1"/>
  <c r="AG1985" i="2"/>
  <c r="AI1985" i="2" s="1"/>
  <c r="AG1889" i="2"/>
  <c r="AI1889" i="2" s="1"/>
  <c r="AG1897" i="2"/>
  <c r="AI1897" i="2" s="1"/>
  <c r="AR1897" i="2" s="1"/>
  <c r="AG1933" i="2"/>
  <c r="AI1933" i="2" s="1"/>
  <c r="AR1933" i="2" s="1"/>
  <c r="AG1963" i="2"/>
  <c r="AI1963" i="2" s="1"/>
  <c r="AG1993" i="2"/>
  <c r="AI1993" i="2" s="1"/>
  <c r="AR1993" i="2" s="1"/>
  <c r="AG2009" i="2"/>
  <c r="AI2009" i="2" s="1"/>
  <c r="AG1949" i="2"/>
  <c r="AI1949" i="2" s="1"/>
  <c r="AR1949" i="2" s="1"/>
  <c r="AG1971" i="2"/>
  <c r="AI1971" i="2" s="1"/>
  <c r="AR1971" i="2" s="1"/>
  <c r="AG1924" i="2"/>
  <c r="AI1924" i="2" s="1"/>
  <c r="AR1924" i="2" s="1"/>
  <c r="AG1979" i="2"/>
  <c r="AI1979" i="2" s="1"/>
  <c r="AR1979" i="2" s="1"/>
  <c r="AG2001" i="2"/>
  <c r="AI2001" i="2" s="1"/>
  <c r="AR2001" i="2" s="1"/>
  <c r="AG2018" i="2"/>
  <c r="AI2018" i="2" s="1"/>
  <c r="AR2018" i="2" s="1"/>
  <c r="AG2049" i="2"/>
  <c r="AI2049" i="2" s="1"/>
  <c r="AG2097" i="2"/>
  <c r="AI2097" i="2" s="1"/>
  <c r="AR2097" i="2" s="1"/>
  <c r="AG2128" i="2"/>
  <c r="AI2128" i="2" s="1"/>
  <c r="AR2128" i="2" s="1"/>
  <c r="AG2152" i="2"/>
  <c r="AI2152" i="2" s="1"/>
  <c r="AG2167" i="2"/>
  <c r="AI2167" i="2" s="1"/>
  <c r="AI2087" i="2"/>
  <c r="AI2138" i="2"/>
  <c r="AG2035" i="2"/>
  <c r="AI2035" i="2" s="1"/>
  <c r="AR2035" i="2" s="1"/>
  <c r="AG2044" i="2"/>
  <c r="AI2044" i="2" s="1"/>
  <c r="AR2044" i="2" s="1"/>
  <c r="AG2103" i="2"/>
  <c r="AI2103" i="2" s="1"/>
  <c r="AG2136" i="2"/>
  <c r="AI2136" i="2" s="1"/>
  <c r="AR2136" i="2" s="1"/>
  <c r="AI2034" i="2"/>
  <c r="AR2034" i="2" s="1"/>
  <c r="AG2057" i="2"/>
  <c r="AI2057" i="2" s="1"/>
  <c r="AI2111" i="2"/>
  <c r="AR2111" i="2" s="1"/>
  <c r="AI2122" i="2"/>
  <c r="AR2122" i="2" s="1"/>
  <c r="AI2146" i="2"/>
  <c r="AR2146" i="2" s="1"/>
  <c r="AG2175" i="2"/>
  <c r="AI2175" i="2" s="1"/>
  <c r="AG2024" i="2"/>
  <c r="AI2024" i="2" s="1"/>
  <c r="AG2041" i="2"/>
  <c r="AI2041" i="2" s="1"/>
  <c r="AG2065" i="2"/>
  <c r="AI2065" i="2" s="1"/>
  <c r="AR2065" i="2" s="1"/>
  <c r="AG2073" i="2"/>
  <c r="AI2073" i="2" s="1"/>
  <c r="AG2084" i="2"/>
  <c r="AI2084" i="2" s="1"/>
  <c r="AR2084" i="2" s="1"/>
  <c r="AG2114" i="2"/>
  <c r="AI2114" i="2" s="1"/>
  <c r="AR2114" i="2" s="1"/>
  <c r="AG2144" i="2"/>
  <c r="AI2144" i="2" s="1"/>
  <c r="AG2159" i="2"/>
  <c r="AI2159" i="2" s="1"/>
  <c r="AI2069" i="2"/>
  <c r="AR2069" i="2" s="1"/>
  <c r="AG2090" i="2"/>
  <c r="AI2090" i="2" s="1"/>
  <c r="AR2090" i="2" s="1"/>
  <c r="AG2120" i="2"/>
  <c r="AI2120" i="2" s="1"/>
  <c r="AI2157" i="2"/>
  <c r="AG2163" i="2"/>
  <c r="AI2163" i="2" s="1"/>
  <c r="AR2163" i="2" s="1"/>
  <c r="AG2171" i="2"/>
  <c r="AI2171" i="2" s="1"/>
  <c r="AG2180" i="2"/>
  <c r="AI2180" i="2" s="1"/>
  <c r="AI2190" i="2"/>
  <c r="AR2190" i="2" s="1"/>
  <c r="AI2202" i="2"/>
  <c r="AI2271" i="2"/>
  <c r="AR2271" i="2" s="1"/>
  <c r="AI2272" i="2"/>
  <c r="AR2272" i="2" s="1"/>
  <c r="AI2288" i="2"/>
  <c r="AG2232" i="2"/>
  <c r="AI2232" i="2" s="1"/>
  <c r="AR2232" i="2" s="1"/>
  <c r="AG2195" i="2"/>
  <c r="AI2195" i="2" s="1"/>
  <c r="AR2195" i="2" s="1"/>
  <c r="AG2207" i="2"/>
  <c r="AI2207" i="2" s="1"/>
  <c r="AG2230" i="2"/>
  <c r="AI2230" i="2" s="1"/>
  <c r="AI2279" i="2"/>
  <c r="AR2279" i="2" s="1"/>
  <c r="AI2243" i="2"/>
  <c r="AR2243" i="2" s="1"/>
  <c r="AI2245" i="2"/>
  <c r="AR2245" i="2" s="1"/>
  <c r="AG2263" i="2"/>
  <c r="AI2263" i="2" s="1"/>
  <c r="AR2263" i="2" s="1"/>
  <c r="AI2291" i="2"/>
  <c r="AI2312" i="2"/>
  <c r="AR2312" i="2" s="1"/>
  <c r="AG2223" i="2"/>
  <c r="AI2223" i="2" s="1"/>
  <c r="AG2255" i="2"/>
  <c r="AI2255" i="2" s="1"/>
  <c r="AI2280" i="2"/>
  <c r="AG2191" i="2"/>
  <c r="AI2191" i="2" s="1"/>
  <c r="AG2248" i="2"/>
  <c r="AI2248" i="2" s="1"/>
  <c r="AG2215" i="2"/>
  <c r="AI2215" i="2" s="1"/>
  <c r="AG2220" i="2"/>
  <c r="AI2220" i="2" s="1"/>
  <c r="AR2220" i="2" s="1"/>
  <c r="AI2225" i="2"/>
  <c r="AR2225" i="2" s="1"/>
  <c r="AG2238" i="2"/>
  <c r="AI2238" i="2" s="1"/>
  <c r="AI2257" i="2"/>
  <c r="AI2296" i="2"/>
  <c r="AR2296" i="2" s="1"/>
  <c r="AG2348" i="2"/>
  <c r="AI2348" i="2" s="1"/>
  <c r="AI2382" i="2"/>
  <c r="AR2382" i="2" s="1"/>
  <c r="AG2393" i="2"/>
  <c r="AI2393" i="2" s="1"/>
  <c r="AR2393" i="2" s="1"/>
  <c r="AI2359" i="2"/>
  <c r="AR2359" i="2" s="1"/>
  <c r="AG2372" i="2"/>
  <c r="AI2372" i="2" s="1"/>
  <c r="AR2372" i="2" s="1"/>
  <c r="AG2385" i="2"/>
  <c r="AI2385" i="2" s="1"/>
  <c r="AR2385" i="2" s="1"/>
  <c r="AG2438" i="2"/>
  <c r="AI2438" i="2" s="1"/>
  <c r="AG2464" i="2"/>
  <c r="AI2464" i="2" s="1"/>
  <c r="AR2464" i="2" s="1"/>
  <c r="AI2344" i="2"/>
  <c r="AG2379" i="2"/>
  <c r="AI2379" i="2" s="1"/>
  <c r="AR2379" i="2" s="1"/>
  <c r="AG2401" i="2"/>
  <c r="AI2401" i="2" s="1"/>
  <c r="AG2481" i="2"/>
  <c r="AI2481" i="2" s="1"/>
  <c r="AR2481" i="2" s="1"/>
  <c r="AG2356" i="2"/>
  <c r="AI2356" i="2" s="1"/>
  <c r="AR2356" i="2" s="1"/>
  <c r="AG2470" i="2"/>
  <c r="AI2470" i="2" s="1"/>
  <c r="AG2475" i="2"/>
  <c r="AI2475" i="2" s="1"/>
  <c r="AR2475" i="2" s="1"/>
  <c r="AG2411" i="2"/>
  <c r="AI2411" i="2" s="1"/>
  <c r="AI2329" i="2"/>
  <c r="AG2341" i="2"/>
  <c r="AI2341" i="2" s="1"/>
  <c r="AR2341" i="2" s="1"/>
  <c r="AI2352" i="2"/>
  <c r="AI2388" i="2"/>
  <c r="AR2388" i="2" s="1"/>
  <c r="AI2390" i="2"/>
  <c r="AI2448" i="2"/>
  <c r="AR2448" i="2" s="1"/>
  <c r="AG2332" i="2"/>
  <c r="AI2332" i="2" s="1"/>
  <c r="AI2351" i="2"/>
  <c r="AR2351" i="2" s="1"/>
  <c r="AG2364" i="2"/>
  <c r="AI2364" i="2" s="1"/>
  <c r="AG2416" i="2"/>
  <c r="AI2416" i="2" s="1"/>
  <c r="AI2375" i="2"/>
  <c r="AR2375" i="2" s="1"/>
  <c r="AI2541" i="2"/>
  <c r="AR2541" i="2" s="1"/>
  <c r="AI2573" i="2"/>
  <c r="AR2573" i="2" s="1"/>
  <c r="AG2494" i="2"/>
  <c r="AI2494" i="2" s="1"/>
  <c r="AG2496" i="2"/>
  <c r="AI2496" i="2" s="1"/>
  <c r="AR2496" i="2" s="1"/>
  <c r="AG2505" i="2"/>
  <c r="AI2505" i="2" s="1"/>
  <c r="AG2536" i="2"/>
  <c r="AI2536" i="2" s="1"/>
  <c r="AR2536" i="2" s="1"/>
  <c r="AG2569" i="2"/>
  <c r="AI2569" i="2" s="1"/>
  <c r="AI2427" i="2"/>
  <c r="AI2466" i="2"/>
  <c r="AI2517" i="2"/>
  <c r="AR2517" i="2" s="1"/>
  <c r="AI2548" i="2"/>
  <c r="AG2456" i="2"/>
  <c r="AI2456" i="2" s="1"/>
  <c r="AR2456" i="2" s="1"/>
  <c r="AG2512" i="2"/>
  <c r="AI2512" i="2" s="1"/>
  <c r="AR2512" i="2" s="1"/>
  <c r="AG2545" i="2"/>
  <c r="AI2545" i="2" s="1"/>
  <c r="AR2545" i="2" s="1"/>
  <c r="AG2578" i="2"/>
  <c r="AI2578" i="2" s="1"/>
  <c r="AR2578" i="2" s="1"/>
  <c r="AG2586" i="2"/>
  <c r="AI2586" i="2" s="1"/>
  <c r="AG2432" i="2"/>
  <c r="AI2432" i="2" s="1"/>
  <c r="AG2489" i="2"/>
  <c r="AI2489" i="2" s="1"/>
  <c r="AG2521" i="2"/>
  <c r="AI2521" i="2" s="1"/>
  <c r="AG2553" i="2"/>
  <c r="AI2553" i="2" s="1"/>
  <c r="AG2593" i="2"/>
  <c r="AI2593" i="2" s="1"/>
  <c r="AR2593" i="2" s="1"/>
  <c r="AI2434" i="2"/>
  <c r="AR2434" i="2" s="1"/>
  <c r="AI2435" i="2"/>
  <c r="AR2435" i="2" s="1"/>
  <c r="AG2473" i="2"/>
  <c r="AI2473" i="2" s="1"/>
  <c r="AG2484" i="2"/>
  <c r="AI2484" i="2" s="1"/>
  <c r="AR2484" i="2" s="1"/>
  <c r="AI2565" i="2"/>
  <c r="AG2596" i="2"/>
  <c r="AI2596" i="2" s="1"/>
  <c r="AR2596" i="2" s="1"/>
  <c r="AG2522" i="2"/>
  <c r="AI2522" i="2" s="1"/>
  <c r="AR2522" i="2" s="1"/>
  <c r="AG2561" i="2"/>
  <c r="AI2561" i="2" s="1"/>
  <c r="AR2561" i="2" s="1"/>
  <c r="AG2603" i="2"/>
  <c r="AI2603" i="2" s="1"/>
  <c r="AI2634" i="2"/>
  <c r="AG2640" i="2"/>
  <c r="AI2640" i="2" s="1"/>
  <c r="AG2668" i="2"/>
  <c r="AI2668" i="2" s="1"/>
  <c r="AR2668" i="2" s="1"/>
  <c r="AG2637" i="2"/>
  <c r="AI2637" i="2" s="1"/>
  <c r="AG2663" i="2"/>
  <c r="AI2663" i="2" s="1"/>
  <c r="AG2612" i="2"/>
  <c r="AI2612" i="2" s="1"/>
  <c r="AI2606" i="2"/>
  <c r="AR2606" i="2" s="1"/>
  <c r="AG2620" i="2"/>
  <c r="AI2620" i="2" s="1"/>
  <c r="AG2625" i="2"/>
  <c r="AI2625" i="2" s="1"/>
  <c r="AR2625" i="2" s="1"/>
  <c r="AI2633" i="2"/>
  <c r="AR2633" i="2" s="1"/>
  <c r="AG2632" i="2"/>
  <c r="AI2632" i="2" s="1"/>
  <c r="AR2632" i="2" s="1"/>
  <c r="AG2708" i="2"/>
  <c r="AI2708" i="2" s="1"/>
  <c r="AG2724" i="2"/>
  <c r="AI2724" i="2" s="1"/>
  <c r="AG2741" i="2"/>
  <c r="AI2741" i="2" s="1"/>
  <c r="AG2671" i="2"/>
  <c r="AI2671" i="2" s="1"/>
  <c r="AR2671" i="2" s="1"/>
  <c r="AG2687" i="2"/>
  <c r="AI2687" i="2" s="1"/>
  <c r="AR2687" i="2" s="1"/>
  <c r="AG2750" i="2"/>
  <c r="AI2750" i="2" s="1"/>
  <c r="AG2661" i="2"/>
  <c r="AI2661" i="2" s="1"/>
  <c r="AG2645" i="2"/>
  <c r="AI2645" i="2" s="1"/>
  <c r="AI2657" i="2"/>
  <c r="AR2657" i="2" s="1"/>
  <c r="AI2700" i="2"/>
  <c r="AR2700" i="2" s="1"/>
  <c r="AI2715" i="2"/>
  <c r="AR2715" i="2" s="1"/>
  <c r="AI2732" i="2"/>
  <c r="AR2732" i="2" s="1"/>
  <c r="AI2648" i="2"/>
  <c r="AI2667" i="2"/>
  <c r="AR2667" i="2" s="1"/>
  <c r="AG2701" i="2"/>
  <c r="AI2701" i="2" s="1"/>
  <c r="AG2717" i="2"/>
  <c r="AI2717" i="2" s="1"/>
  <c r="AR2717" i="2" s="1"/>
  <c r="AG2731" i="2"/>
  <c r="AI2731" i="2" s="1"/>
  <c r="AG2669" i="2"/>
  <c r="AI2669" i="2" s="1"/>
  <c r="AG2679" i="2"/>
  <c r="AI2679" i="2" s="1"/>
  <c r="AG2801" i="2"/>
  <c r="AI2801" i="2" s="1"/>
  <c r="AI2821" i="2"/>
  <c r="AG2833" i="2"/>
  <c r="AI2833" i="2" s="1"/>
  <c r="AR2833" i="2" s="1"/>
  <c r="AI2789" i="2"/>
  <c r="AG2857" i="2"/>
  <c r="AI2857" i="2" s="1"/>
  <c r="AR2857" i="2" s="1"/>
  <c r="AG2824" i="2"/>
  <c r="AI2824" i="2" s="1"/>
  <c r="AG2836" i="2"/>
  <c r="AI2836" i="2" s="1"/>
  <c r="AR2836" i="2" s="1"/>
  <c r="AG2865" i="2"/>
  <c r="AI2865" i="2" s="1"/>
  <c r="AG2752" i="2"/>
  <c r="AI2752" i="2" s="1"/>
  <c r="AR2752" i="2" s="1"/>
  <c r="AG2761" i="2"/>
  <c r="AI2761" i="2" s="1"/>
  <c r="AR2761" i="2" s="1"/>
  <c r="AG2809" i="2"/>
  <c r="AI2809" i="2" s="1"/>
  <c r="AG2769" i="2"/>
  <c r="AI2769" i="2" s="1"/>
  <c r="AR2769" i="2" s="1"/>
  <c r="AG2837" i="2"/>
  <c r="AI2837" i="2" s="1"/>
  <c r="AG2845" i="2"/>
  <c r="AI2845" i="2" s="1"/>
  <c r="AR2845" i="2" s="1"/>
  <c r="AG2885" i="2"/>
  <c r="AI2885" i="2" s="1"/>
  <c r="AR2885" i="2" s="1"/>
  <c r="AI2747" i="2"/>
  <c r="AR2747" i="2" s="1"/>
  <c r="AI2757" i="2"/>
  <c r="AG2777" i="2"/>
  <c r="AI2777" i="2" s="1"/>
  <c r="AG2793" i="2"/>
  <c r="AI2793" i="2" s="1"/>
  <c r="AG2841" i="2"/>
  <c r="AI2841" i="2" s="1"/>
  <c r="AI2749" i="2"/>
  <c r="AR2749" i="2" s="1"/>
  <c r="AG2785" i="2"/>
  <c r="AI2785" i="2" s="1"/>
  <c r="AR2785" i="2" s="1"/>
  <c r="AG2818" i="2"/>
  <c r="AI2818" i="2" s="1"/>
  <c r="AG2830" i="2"/>
  <c r="AI2830" i="2" s="1"/>
  <c r="AR2830" i="2" s="1"/>
  <c r="AG2853" i="2"/>
  <c r="AI2853" i="2" s="1"/>
  <c r="AR2853" i="2" s="1"/>
  <c r="AG2861" i="2"/>
  <c r="AI2861" i="2" s="1"/>
  <c r="AG2868" i="2"/>
  <c r="AI2868" i="2" s="1"/>
  <c r="AR2868" i="2" s="1"/>
  <c r="AG2894" i="2"/>
  <c r="AI2894" i="2" s="1"/>
  <c r="AI2899" i="2"/>
  <c r="AR2899" i="2" s="1"/>
  <c r="AI2881" i="2"/>
  <c r="AG2900" i="2"/>
  <c r="AI2900" i="2" s="1"/>
  <c r="AR2900" i="2" s="1"/>
  <c r="AI2907" i="2"/>
  <c r="AR2907" i="2" s="1"/>
  <c r="AG2552" i="2"/>
  <c r="AI2552" i="2" s="1"/>
  <c r="AI2848" i="2"/>
  <c r="AR2848" i="2" s="1"/>
  <c r="AG2873" i="2"/>
  <c r="AI2873" i="2" s="1"/>
  <c r="AR2873" i="2" s="1"/>
  <c r="AG2849" i="2"/>
  <c r="AI2849" i="2" s="1"/>
  <c r="AG2878" i="2"/>
  <c r="AI2878" i="2" s="1"/>
  <c r="AI2890" i="2"/>
  <c r="AI2913" i="2"/>
  <c r="AR2913" i="2" s="1"/>
  <c r="AI2916" i="2"/>
  <c r="AI2936" i="2"/>
  <c r="AR2936" i="2" s="1"/>
  <c r="AG2917" i="2"/>
  <c r="AI2917" i="2" s="1"/>
  <c r="AG2949" i="2"/>
  <c r="AI2949" i="2" s="1"/>
  <c r="AG2914" i="2"/>
  <c r="AI2914" i="2" s="1"/>
  <c r="AR2914" i="2" s="1"/>
  <c r="AG2924" i="2"/>
  <c r="AI2924" i="2" s="1"/>
  <c r="AG2932" i="2"/>
  <c r="AI2932" i="2" s="1"/>
  <c r="AR2932" i="2" s="1"/>
  <c r="AI2985" i="2"/>
  <c r="AR2985" i="2" s="1"/>
  <c r="AG2940" i="2"/>
  <c r="AI2940" i="2" s="1"/>
  <c r="AR2940" i="2" s="1"/>
  <c r="AG3001" i="2"/>
  <c r="AI3001" i="2" s="1"/>
  <c r="AR3001" i="2" s="1"/>
  <c r="AI3046" i="2"/>
  <c r="AI2997" i="2"/>
  <c r="AR2997" i="2" s="1"/>
  <c r="AI2998" i="2"/>
  <c r="AG3009" i="2"/>
  <c r="AI3009" i="2" s="1"/>
  <c r="AG3017" i="2"/>
  <c r="AI3017" i="2" s="1"/>
  <c r="AR3017" i="2" s="1"/>
  <c r="AG3025" i="2"/>
  <c r="AI3025" i="2" s="1"/>
  <c r="AR3025" i="2" s="1"/>
  <c r="AG3033" i="2"/>
  <c r="AI3033" i="2" s="1"/>
  <c r="AR3033" i="2" s="1"/>
  <c r="AG3043" i="2"/>
  <c r="AI3043" i="2" s="1"/>
  <c r="AR3043" i="2" s="1"/>
  <c r="AG3049" i="2"/>
  <c r="AI3049" i="2" s="1"/>
  <c r="AR3049" i="2" s="1"/>
  <c r="AG3058" i="2"/>
  <c r="AI3058" i="2" s="1"/>
  <c r="AR3058" i="2" s="1"/>
  <c r="AG3063" i="2"/>
  <c r="AI3063" i="2" s="1"/>
  <c r="AR3063" i="2" s="1"/>
  <c r="AG3064" i="2"/>
  <c r="AI3064" i="2" s="1"/>
  <c r="AR3064" i="2" s="1"/>
  <c r="AG3103" i="2"/>
  <c r="AI3103" i="2" s="1"/>
  <c r="AR3103" i="2" s="1"/>
  <c r="AG3189" i="2"/>
  <c r="AI3189" i="2" s="1"/>
  <c r="AG3002" i="2"/>
  <c r="AI3002" i="2" s="1"/>
  <c r="AG3010" i="2"/>
  <c r="AI3010" i="2" s="1"/>
  <c r="AG3019" i="2"/>
  <c r="AI3019" i="2" s="1"/>
  <c r="AR3019" i="2" s="1"/>
  <c r="AG3041" i="2"/>
  <c r="AI3041" i="2" s="1"/>
  <c r="AG3050" i="2"/>
  <c r="AI3050" i="2" s="1"/>
  <c r="AR3050" i="2" s="1"/>
  <c r="AG3052" i="2"/>
  <c r="AI3052" i="2" s="1"/>
  <c r="AR3052" i="2" s="1"/>
  <c r="AG3074" i="2"/>
  <c r="AI3074" i="2" s="1"/>
  <c r="AG3109" i="2"/>
  <c r="AI3109" i="2" s="1"/>
  <c r="AG3079" i="2"/>
  <c r="AI3079" i="2" s="1"/>
  <c r="AG3134" i="2"/>
  <c r="AI3134" i="2" s="1"/>
  <c r="AG3087" i="2"/>
  <c r="AI3087" i="2" s="1"/>
  <c r="AR3087" i="2" s="1"/>
  <c r="AI3099" i="2"/>
  <c r="AR3099" i="2" s="1"/>
  <c r="AG3119" i="2"/>
  <c r="AI3119" i="2" s="1"/>
  <c r="AR3119" i="2" s="1"/>
  <c r="AG3069" i="2"/>
  <c r="AI3069" i="2" s="1"/>
  <c r="AR3069" i="2" s="1"/>
  <c r="AG3091" i="2"/>
  <c r="AI3091" i="2" s="1"/>
  <c r="AR3091" i="2" s="1"/>
  <c r="AG3127" i="2"/>
  <c r="AI3127" i="2" s="1"/>
  <c r="AR3127" i="2" s="1"/>
  <c r="AG3067" i="2"/>
  <c r="AI3067" i="2" s="1"/>
  <c r="AG3125" i="2"/>
  <c r="AI3125" i="2" s="1"/>
  <c r="AG3150" i="2"/>
  <c r="AI3150" i="2" s="1"/>
  <c r="AR3150" i="2" s="1"/>
  <c r="AI3179" i="2"/>
  <c r="AG3198" i="2"/>
  <c r="AI3198" i="2" s="1"/>
  <c r="AI3191" i="2"/>
  <c r="AR3191" i="2" s="1"/>
  <c r="AG3138" i="2"/>
  <c r="AI3138" i="2" s="1"/>
  <c r="AI3141" i="2"/>
  <c r="AR3141" i="2" s="1"/>
  <c r="AG3137" i="2"/>
  <c r="AI3137" i="2" s="1"/>
  <c r="AR3137" i="2" s="1"/>
  <c r="AI3146" i="2"/>
  <c r="AG3157" i="2"/>
  <c r="AI3157" i="2" s="1"/>
  <c r="AI3167" i="2"/>
  <c r="AR3167" i="2" s="1"/>
  <c r="AI3196" i="2"/>
  <c r="AR3196" i="2" s="1"/>
  <c r="AG3206" i="2"/>
  <c r="AI3206" i="2" s="1"/>
  <c r="AI3175" i="2"/>
  <c r="AG3165" i="2"/>
  <c r="AI3165" i="2" s="1"/>
  <c r="AR3165" i="2" s="1"/>
  <c r="AG3215" i="2"/>
  <c r="AI3215" i="2" s="1"/>
  <c r="AI3212" i="2"/>
  <c r="AG3132" i="2"/>
  <c r="AI3132" i="2" s="1"/>
  <c r="AR3132" i="2" s="1"/>
  <c r="AG3173" i="2"/>
  <c r="AI3173" i="2" s="1"/>
  <c r="AR3173" i="2" s="1"/>
  <c r="AI3192" i="2"/>
  <c r="AR3192" i="2" s="1"/>
  <c r="AI3218" i="2"/>
  <c r="AR3218" i="2" s="1"/>
  <c r="AG3147" i="2"/>
  <c r="AI3147" i="2" s="1"/>
  <c r="AR3147" i="2" s="1"/>
  <c r="AI3163" i="2"/>
  <c r="AR3163" i="2" s="1"/>
  <c r="AG3181" i="2"/>
  <c r="AI3181" i="2" s="1"/>
  <c r="AS4" i="2"/>
  <c r="BV28" i="2" l="1"/>
  <c r="BV53" i="2"/>
  <c r="BV41" i="2"/>
  <c r="BJ51" i="2"/>
  <c r="BR51" i="2"/>
  <c r="BN51" i="2"/>
  <c r="BV51" i="2"/>
  <c r="BJ49" i="2"/>
  <c r="BR49" i="2"/>
  <c r="BN49" i="2"/>
  <c r="BJ41" i="2"/>
  <c r="BR41" i="2"/>
  <c r="BN41" i="2"/>
  <c r="BJ24" i="2"/>
  <c r="BR24" i="2"/>
  <c r="BN24" i="2"/>
  <c r="BV24" i="2"/>
  <c r="BJ23" i="2"/>
  <c r="BR23" i="2"/>
  <c r="BN23" i="2"/>
  <c r="BV21" i="2"/>
  <c r="BV19" i="2"/>
  <c r="BJ19" i="2"/>
  <c r="BR19" i="2"/>
  <c r="BN19" i="2"/>
  <c r="BJ16" i="2"/>
  <c r="BR16" i="2"/>
  <c r="BN16" i="2"/>
  <c r="BV10" i="2"/>
  <c r="BN8" i="2"/>
  <c r="BR8" i="2"/>
  <c r="BJ8" i="2"/>
  <c r="BV8" i="2"/>
  <c r="BV5" i="2"/>
  <c r="BA3190" i="2"/>
  <c r="AP3087" i="2"/>
  <c r="BA3087" i="2"/>
  <c r="AP2379" i="2"/>
  <c r="BA2379" i="2"/>
  <c r="AP1919" i="2"/>
  <c r="BA1919" i="2"/>
  <c r="AP1406" i="2"/>
  <c r="BA1406" i="2"/>
  <c r="AP1242" i="2"/>
  <c r="BA1242" i="2"/>
  <c r="AP489" i="2"/>
  <c r="BA489" i="2"/>
  <c r="AP390" i="2"/>
  <c r="BA390" i="2"/>
  <c r="AP3037" i="2"/>
  <c r="BA3037" i="2"/>
  <c r="BA3045" i="2"/>
  <c r="AP3018" i="2"/>
  <c r="BA3018" i="2"/>
  <c r="AP2832" i="2"/>
  <c r="BA2832" i="2"/>
  <c r="BA2780" i="2"/>
  <c r="AP2458" i="2"/>
  <c r="BA2458" i="2"/>
  <c r="AP2666" i="2"/>
  <c r="BA2666" i="2"/>
  <c r="AP2294" i="2"/>
  <c r="BA2294" i="2"/>
  <c r="BA2119" i="2"/>
  <c r="BA2247" i="2"/>
  <c r="AP1977" i="2"/>
  <c r="BA1977" i="2"/>
  <c r="AP1866" i="2"/>
  <c r="BA1866" i="2"/>
  <c r="AP1504" i="2"/>
  <c r="BA1504" i="2"/>
  <c r="AP1158" i="2"/>
  <c r="BA1158" i="2"/>
  <c r="AP697" i="2"/>
  <c r="BA697" i="2"/>
  <c r="AP3072" i="2"/>
  <c r="BA3072" i="2"/>
  <c r="AP1903" i="2"/>
  <c r="BA1903" i="2"/>
  <c r="BA972" i="2"/>
  <c r="AP449" i="2"/>
  <c r="BA449" i="2"/>
  <c r="AP2970" i="2"/>
  <c r="BA2970" i="2"/>
  <c r="BA414" i="2"/>
  <c r="AP1621" i="2"/>
  <c r="BA1621" i="2"/>
  <c r="AP3130" i="2"/>
  <c r="BA3130" i="2"/>
  <c r="AP3135" i="2"/>
  <c r="BA3135" i="2"/>
  <c r="BA3066" i="2"/>
  <c r="BA2429" i="2"/>
  <c r="AP3132" i="2"/>
  <c r="BA3132" i="2"/>
  <c r="AP2833" i="2"/>
  <c r="BA2833" i="2"/>
  <c r="AP1897" i="2"/>
  <c r="BA1897" i="2"/>
  <c r="AP1583" i="2"/>
  <c r="BA1583" i="2"/>
  <c r="AP912" i="2"/>
  <c r="BA912" i="2"/>
  <c r="AP230" i="2"/>
  <c r="BA230" i="2"/>
  <c r="BA257" i="2"/>
  <c r="AP3217" i="2"/>
  <c r="BA3217" i="2"/>
  <c r="AP3153" i="2"/>
  <c r="BA3153" i="2"/>
  <c r="BA2943" i="2"/>
  <c r="AP2805" i="2"/>
  <c r="BA2805" i="2"/>
  <c r="AP2748" i="2"/>
  <c r="BA2748" i="2"/>
  <c r="AP2804" i="2"/>
  <c r="BA2804" i="2"/>
  <c r="AP2409" i="2"/>
  <c r="BA2409" i="2"/>
  <c r="BA2259" i="2"/>
  <c r="AP2538" i="2"/>
  <c r="BA2538" i="2"/>
  <c r="AP2011" i="2"/>
  <c r="BA2011" i="2"/>
  <c r="AP1934" i="2"/>
  <c r="BA1934" i="2"/>
  <c r="AP2012" i="2"/>
  <c r="BA2012" i="2"/>
  <c r="BA1824" i="2"/>
  <c r="AP1102" i="2"/>
  <c r="BA1102" i="2"/>
  <c r="AP584" i="2"/>
  <c r="BA584" i="2"/>
  <c r="AP3031" i="2"/>
  <c r="BA3031" i="2"/>
  <c r="AP1901" i="2"/>
  <c r="BA1901" i="2"/>
  <c r="AP1296" i="2"/>
  <c r="BA1296" i="2"/>
  <c r="AP919" i="2"/>
  <c r="BA919" i="2"/>
  <c r="BA630" i="2"/>
  <c r="BA104" i="2"/>
  <c r="AP2445" i="2"/>
  <c r="BA2445" i="2"/>
  <c r="AP69" i="2"/>
  <c r="BA69" i="2"/>
  <c r="AP2286" i="2"/>
  <c r="BA2286" i="2"/>
  <c r="AP476" i="2"/>
  <c r="BA476" i="2"/>
  <c r="AP551" i="2"/>
  <c r="BA551" i="2"/>
  <c r="AP153" i="2"/>
  <c r="BA153" i="2"/>
  <c r="AP193" i="2"/>
  <c r="BA193" i="2"/>
  <c r="AP3043" i="2"/>
  <c r="BA3043" i="2"/>
  <c r="BA3001" i="2"/>
  <c r="BA2848" i="2"/>
  <c r="AP2761" i="2"/>
  <c r="BA2761" i="2"/>
  <c r="BA2687" i="2"/>
  <c r="AP2434" i="2"/>
  <c r="BA2434" i="2"/>
  <c r="AP2545" i="2"/>
  <c r="BA2545" i="2"/>
  <c r="AP2536" i="2"/>
  <c r="BA2536" i="2"/>
  <c r="AP2245" i="2"/>
  <c r="BA2245" i="2"/>
  <c r="BA2272" i="2"/>
  <c r="AP2065" i="2"/>
  <c r="BA2065" i="2"/>
  <c r="BA2034" i="2"/>
  <c r="AP2034" i="2"/>
  <c r="AP1924" i="2"/>
  <c r="BA1924" i="2"/>
  <c r="AP1801" i="2"/>
  <c r="BA1801" i="2"/>
  <c r="AP1873" i="2"/>
  <c r="BA1873" i="2"/>
  <c r="AP1521" i="2"/>
  <c r="BA1521" i="2"/>
  <c r="AP1571" i="2"/>
  <c r="BA1571" i="2"/>
  <c r="AP1509" i="2"/>
  <c r="BA1509" i="2"/>
  <c r="BA1438" i="2"/>
  <c r="AP1417" i="2"/>
  <c r="BA1417" i="2"/>
  <c r="AP1459" i="2"/>
  <c r="BA1459" i="2"/>
  <c r="AP1273" i="2"/>
  <c r="BA1273" i="2"/>
  <c r="AP1507" i="2"/>
  <c r="BA1507" i="2"/>
  <c r="AP1318" i="2"/>
  <c r="BA1318" i="2"/>
  <c r="AP1149" i="2"/>
  <c r="BA1149" i="2"/>
  <c r="AP1141" i="2"/>
  <c r="BA1141" i="2"/>
  <c r="AP843" i="2"/>
  <c r="BA843" i="2"/>
  <c r="AP819" i="2"/>
  <c r="BA819" i="2"/>
  <c r="AP801" i="2"/>
  <c r="BA801" i="2"/>
  <c r="AP794" i="2"/>
  <c r="BA794" i="2"/>
  <c r="BA858" i="2"/>
  <c r="AP743" i="2"/>
  <c r="BA743" i="2"/>
  <c r="AP188" i="2"/>
  <c r="BA188" i="2"/>
  <c r="AP30" i="2"/>
  <c r="BA30" i="2"/>
  <c r="AP220" i="2"/>
  <c r="BA220" i="2"/>
  <c r="AP192" i="2"/>
  <c r="BA192" i="2"/>
  <c r="AP3195" i="2"/>
  <c r="BA3195" i="2"/>
  <c r="AP2876" i="2"/>
  <c r="BA2876" i="2"/>
  <c r="BA3197" i="2"/>
  <c r="BA3040" i="2"/>
  <c r="AP2946" i="2"/>
  <c r="BA2946" i="2"/>
  <c r="AP2960" i="2"/>
  <c r="BA2960" i="2"/>
  <c r="AP3039" i="2"/>
  <c r="BA3039" i="2"/>
  <c r="BA2908" i="2"/>
  <c r="AP2983" i="2"/>
  <c r="BA2983" i="2"/>
  <c r="BA3061" i="2"/>
  <c r="BA2723" i="2"/>
  <c r="AP2980" i="2"/>
  <c r="BA2980" i="2"/>
  <c r="BA2621" i="2"/>
  <c r="BA2808" i="2"/>
  <c r="AP2773" i="2"/>
  <c r="BA2773" i="2"/>
  <c r="AP2425" i="2"/>
  <c r="BA2425" i="2"/>
  <c r="AP2387" i="2"/>
  <c r="BA2387" i="2"/>
  <c r="BA2417" i="2"/>
  <c r="AP2503" i="2"/>
  <c r="BA2503" i="2"/>
  <c r="BA2102" i="2"/>
  <c r="BA2256" i="2"/>
  <c r="AP2213" i="2"/>
  <c r="BA2213" i="2"/>
  <c r="AP1975" i="2"/>
  <c r="BA1975" i="2"/>
  <c r="AP1953" i="2"/>
  <c r="BA1953" i="2"/>
  <c r="AP2047" i="2"/>
  <c r="BA2047" i="2"/>
  <c r="BA2074" i="2"/>
  <c r="AP1754" i="2"/>
  <c r="BA1754" i="2"/>
  <c r="BA1798" i="2"/>
  <c r="AP1501" i="2"/>
  <c r="BA1501" i="2"/>
  <c r="AP1452" i="2"/>
  <c r="BA1452" i="2"/>
  <c r="BA1312" i="2"/>
  <c r="BA1746" i="2"/>
  <c r="BA1092" i="2"/>
  <c r="AP1267" i="2"/>
  <c r="BA1267" i="2"/>
  <c r="AP1098" i="2"/>
  <c r="BA1098" i="2"/>
  <c r="AP1222" i="2"/>
  <c r="BA1222" i="2"/>
  <c r="AP1070" i="2"/>
  <c r="BA1070" i="2"/>
  <c r="AP1105" i="2"/>
  <c r="BA1105" i="2"/>
  <c r="BA1272" i="2"/>
  <c r="AP990" i="2"/>
  <c r="BA990" i="2"/>
  <c r="AP914" i="2"/>
  <c r="BA914" i="2"/>
  <c r="AP679" i="2"/>
  <c r="BA679" i="2"/>
  <c r="AP623" i="2"/>
  <c r="BA623" i="2"/>
  <c r="BA571" i="2"/>
  <c r="BA766" i="2"/>
  <c r="AP782" i="2"/>
  <c r="BA782" i="2"/>
  <c r="AP682" i="2"/>
  <c r="BA682" i="2"/>
  <c r="BA1262" i="2"/>
  <c r="BA544" i="2"/>
  <c r="AP781" i="2"/>
  <c r="BA781" i="2"/>
  <c r="AP687" i="2"/>
  <c r="BA687" i="2"/>
  <c r="AP565" i="2"/>
  <c r="BA565" i="2"/>
  <c r="BA528" i="2"/>
  <c r="BA242" i="2"/>
  <c r="AP121" i="2"/>
  <c r="BA121" i="2"/>
  <c r="BA3184" i="2"/>
  <c r="AP3184" i="2"/>
  <c r="AP2529" i="2"/>
  <c r="BA2529" i="2"/>
  <c r="BA3005" i="2"/>
  <c r="AP2423" i="2"/>
  <c r="BA2423" i="2"/>
  <c r="AP2981" i="2"/>
  <c r="BA2981" i="2"/>
  <c r="AP2575" i="2"/>
  <c r="BA2575" i="2"/>
  <c r="AP2867" i="2"/>
  <c r="BA2867" i="2"/>
  <c r="BA2947" i="2"/>
  <c r="AP2396" i="2"/>
  <c r="BA2396" i="2"/>
  <c r="AP2920" i="2"/>
  <c r="BA2920" i="2"/>
  <c r="BA1796" i="2"/>
  <c r="BA2174" i="2"/>
  <c r="BA1620" i="2"/>
  <c r="AP1772" i="2"/>
  <c r="BA1772" i="2"/>
  <c r="BA1469" i="2"/>
  <c r="BA2033" i="2"/>
  <c r="AP1692" i="2"/>
  <c r="BA1692" i="2"/>
  <c r="BA2289" i="2"/>
  <c r="AP1204" i="2"/>
  <c r="BA1204" i="2"/>
  <c r="AP836" i="2"/>
  <c r="BA836" i="2"/>
  <c r="BA1375" i="2"/>
  <c r="BA1009" i="2"/>
  <c r="BA1301" i="2"/>
  <c r="BA966" i="2"/>
  <c r="AP1345" i="2"/>
  <c r="BA1345" i="2"/>
  <c r="BA872" i="2"/>
  <c r="BA1180" i="2"/>
  <c r="AP559" i="2"/>
  <c r="BA559" i="2"/>
  <c r="AP651" i="2"/>
  <c r="BA651" i="2"/>
  <c r="BA168" i="2"/>
  <c r="AP384" i="2"/>
  <c r="BA384" i="2"/>
  <c r="AP608" i="2"/>
  <c r="BA608" i="2"/>
  <c r="AP475" i="2"/>
  <c r="BA475" i="2"/>
  <c r="AP302" i="2"/>
  <c r="BA302" i="2"/>
  <c r="BA28" i="2"/>
  <c r="AP106" i="2"/>
  <c r="BA106" i="2"/>
  <c r="AP344" i="2"/>
  <c r="BA344" i="2"/>
  <c r="AP60" i="2"/>
  <c r="BA60" i="2"/>
  <c r="BA2945" i="2"/>
  <c r="AP2681" i="2"/>
  <c r="BA2681" i="2"/>
  <c r="AP1335" i="2"/>
  <c r="BA1335" i="2"/>
  <c r="BA2233" i="2"/>
  <c r="AP2922" i="2"/>
  <c r="BA2922" i="2"/>
  <c r="AP2964" i="2"/>
  <c r="BA2964" i="2"/>
  <c r="BA2776" i="2"/>
  <c r="AP2246" i="2"/>
  <c r="BA2246" i="2"/>
  <c r="AP1691" i="2"/>
  <c r="BA1691" i="2"/>
  <c r="BA3080" i="2"/>
  <c r="AP1525" i="2"/>
  <c r="BA1525" i="2"/>
  <c r="AP389" i="2"/>
  <c r="BA389" i="2"/>
  <c r="AP12" i="2"/>
  <c r="BA12" i="2"/>
  <c r="AP1220" i="2"/>
  <c r="BA1220" i="2"/>
  <c r="BA300" i="2"/>
  <c r="BA352" i="2"/>
  <c r="AP470" i="2"/>
  <c r="BA470" i="2"/>
  <c r="AP1173" i="2"/>
  <c r="BA1173" i="2"/>
  <c r="AP582" i="2"/>
  <c r="BA582" i="2"/>
  <c r="AP2278" i="2"/>
  <c r="BA2278" i="2"/>
  <c r="AP613" i="2"/>
  <c r="BA613" i="2"/>
  <c r="AP1520" i="2"/>
  <c r="BA1520" i="2"/>
  <c r="AP2760" i="2"/>
  <c r="BA2760" i="2"/>
  <c r="BA952" i="2"/>
  <c r="AP2906" i="2"/>
  <c r="BA2906" i="2"/>
  <c r="AP1091" i="2"/>
  <c r="BA1091" i="2"/>
  <c r="AP3129" i="2"/>
  <c r="BA3129" i="2"/>
  <c r="AP1612" i="2"/>
  <c r="BA1612" i="2"/>
  <c r="BA860" i="2"/>
  <c r="AP309" i="2"/>
  <c r="BA309" i="2"/>
  <c r="AP2869" i="2"/>
  <c r="BA2869" i="2"/>
  <c r="AP410" i="2"/>
  <c r="BA410" i="2"/>
  <c r="AP2579" i="2"/>
  <c r="BA2579" i="2"/>
  <c r="AP535" i="2"/>
  <c r="BA535" i="2"/>
  <c r="AP82" i="2"/>
  <c r="BA82" i="2"/>
  <c r="AP29" i="2"/>
  <c r="BA29" i="2"/>
  <c r="AP2262" i="2"/>
  <c r="BA2262" i="2"/>
  <c r="AP838" i="2"/>
  <c r="BA838" i="2"/>
  <c r="BA341" i="2"/>
  <c r="AP2455" i="2"/>
  <c r="BA2455" i="2"/>
  <c r="AP1681" i="2"/>
  <c r="BA1681" i="2"/>
  <c r="BA798" i="2"/>
  <c r="AP1076" i="2"/>
  <c r="BA1076" i="2"/>
  <c r="AP2155" i="2"/>
  <c r="BA2155" i="2"/>
  <c r="BA174" i="2"/>
  <c r="AP52" i="2"/>
  <c r="BA52" i="2"/>
  <c r="AP2839" i="2"/>
  <c r="BA2839" i="2"/>
  <c r="AP2807" i="2"/>
  <c r="BA2807" i="2"/>
  <c r="BA2778" i="2"/>
  <c r="AP2745" i="2"/>
  <c r="BA2745" i="2"/>
  <c r="AP1978" i="2"/>
  <c r="BA1978" i="2"/>
  <c r="BA1739" i="2"/>
  <c r="AP1739" i="2"/>
  <c r="AP1731" i="2"/>
  <c r="BA1731" i="2"/>
  <c r="AP1717" i="2"/>
  <c r="BA1717" i="2"/>
  <c r="AP1685" i="2"/>
  <c r="BA1685" i="2"/>
  <c r="AP1671" i="2"/>
  <c r="BA1671" i="2"/>
  <c r="BA1659" i="2"/>
  <c r="AP1645" i="2"/>
  <c r="BA1645" i="2"/>
  <c r="BA1597" i="2"/>
  <c r="AP1570" i="2"/>
  <c r="BA1570" i="2"/>
  <c r="AP1557" i="2"/>
  <c r="BA1557" i="2"/>
  <c r="AP1544" i="2"/>
  <c r="BA1544" i="2"/>
  <c r="BA1535" i="2"/>
  <c r="AP1513" i="2"/>
  <c r="BA1513" i="2"/>
  <c r="AP1484" i="2"/>
  <c r="BA1484" i="2"/>
  <c r="BA1471" i="2"/>
  <c r="BA1448" i="2"/>
  <c r="AP1441" i="2"/>
  <c r="BA1441" i="2"/>
  <c r="AP1430" i="2"/>
  <c r="BA1430" i="2"/>
  <c r="AP1379" i="2"/>
  <c r="BA1379" i="2"/>
  <c r="BA1364" i="2"/>
  <c r="BA1350" i="2"/>
  <c r="BA1338" i="2"/>
  <c r="BA1326" i="2"/>
  <c r="BA1311" i="2"/>
  <c r="AP1241" i="2"/>
  <c r="BA1241" i="2"/>
  <c r="AP1166" i="2"/>
  <c r="BA1166" i="2"/>
  <c r="BA1144" i="2"/>
  <c r="AP1121" i="2"/>
  <c r="BA1121" i="2"/>
  <c r="BA1109" i="2"/>
  <c r="BA1095" i="2"/>
  <c r="AP1077" i="2"/>
  <c r="BA1077" i="2"/>
  <c r="AP1045" i="2"/>
  <c r="BA1045" i="2"/>
  <c r="AP1013" i="2"/>
  <c r="BA1013" i="2"/>
  <c r="AP997" i="2"/>
  <c r="BA997" i="2"/>
  <c r="AP947" i="2"/>
  <c r="BA947" i="2"/>
  <c r="AP897" i="2"/>
  <c r="BA897" i="2"/>
  <c r="AP883" i="2"/>
  <c r="BA883" i="2"/>
  <c r="AP2734" i="2"/>
  <c r="BA2734" i="2"/>
  <c r="AP2710" i="2"/>
  <c r="BA2710" i="2"/>
  <c r="AP2698" i="2"/>
  <c r="BA2698" i="2"/>
  <c r="BA2690" i="2"/>
  <c r="BA2680" i="2"/>
  <c r="BA2672" i="2"/>
  <c r="AP2672" i="2"/>
  <c r="BA2660" i="2"/>
  <c r="BA2652" i="2"/>
  <c r="BA2644" i="2"/>
  <c r="BA2636" i="2"/>
  <c r="AP2616" i="2"/>
  <c r="BA2616" i="2"/>
  <c r="AP2592" i="2"/>
  <c r="BA2592" i="2"/>
  <c r="BA2585" i="2"/>
  <c r="AP2574" i="2"/>
  <c r="BA2574" i="2"/>
  <c r="AP2562" i="2"/>
  <c r="BA2562" i="2"/>
  <c r="AP2556" i="2"/>
  <c r="BA2556" i="2"/>
  <c r="BA2546" i="2"/>
  <c r="AP2537" i="2"/>
  <c r="BA2537" i="2"/>
  <c r="AP2528" i="2"/>
  <c r="BA2528" i="2"/>
  <c r="BA2520" i="2"/>
  <c r="AP2510" i="2"/>
  <c r="BA2510" i="2"/>
  <c r="BA2490" i="2"/>
  <c r="AP2479" i="2"/>
  <c r="BA2479" i="2"/>
  <c r="AP2457" i="2"/>
  <c r="BA2457" i="2"/>
  <c r="AP2440" i="2"/>
  <c r="BA2440" i="2"/>
  <c r="BA2414" i="2"/>
  <c r="AP2399" i="2"/>
  <c r="BA2399" i="2"/>
  <c r="BA2389" i="2"/>
  <c r="AP2377" i="2"/>
  <c r="BA2377" i="2"/>
  <c r="AP2370" i="2"/>
  <c r="BA2370" i="2"/>
  <c r="AP2361" i="2"/>
  <c r="BA2361" i="2"/>
  <c r="BA2353" i="2"/>
  <c r="BA2343" i="2"/>
  <c r="AP2317" i="2"/>
  <c r="BA2317" i="2"/>
  <c r="AP2310" i="2"/>
  <c r="BA2310" i="2"/>
  <c r="AP2293" i="2"/>
  <c r="BA2293" i="2"/>
  <c r="BA2281" i="2"/>
  <c r="AP2261" i="2"/>
  <c r="BA2261" i="2"/>
  <c r="BA2227" i="2"/>
  <c r="AP2218" i="2"/>
  <c r="BA2218" i="2"/>
  <c r="BA2203" i="2"/>
  <c r="AP2189" i="2"/>
  <c r="BA2189" i="2"/>
  <c r="AP2161" i="2"/>
  <c r="BA2161" i="2"/>
  <c r="AP2148" i="2"/>
  <c r="BA2148" i="2"/>
  <c r="BA2123" i="2"/>
  <c r="AP2123" i="2"/>
  <c r="AP2113" i="2"/>
  <c r="BA2113" i="2"/>
  <c r="AP2105" i="2"/>
  <c r="BA2105" i="2"/>
  <c r="AP2080" i="2"/>
  <c r="BA2080" i="2"/>
  <c r="AP2071" i="2"/>
  <c r="BA2071" i="2"/>
  <c r="AP2061" i="2"/>
  <c r="BA2061" i="2"/>
  <c r="BA2039" i="2"/>
  <c r="AP1999" i="2"/>
  <c r="BA1999" i="2"/>
  <c r="AP1990" i="2"/>
  <c r="BA1990" i="2"/>
  <c r="AP1582" i="2"/>
  <c r="BA1582" i="2"/>
  <c r="AP1943" i="2"/>
  <c r="BA1943" i="2"/>
  <c r="AP1936" i="2"/>
  <c r="BA1936" i="2"/>
  <c r="AP1920" i="2"/>
  <c r="BA1920" i="2"/>
  <c r="AP1911" i="2"/>
  <c r="BA1911" i="2"/>
  <c r="AP1883" i="2"/>
  <c r="BA1883" i="2"/>
  <c r="AP1875" i="2"/>
  <c r="BA1875" i="2"/>
  <c r="AP1859" i="2"/>
  <c r="BA1859" i="2"/>
  <c r="AP1851" i="2"/>
  <c r="BA1851" i="2"/>
  <c r="AP1843" i="2"/>
  <c r="BA1843" i="2"/>
  <c r="AP1831" i="2"/>
  <c r="BA1831" i="2"/>
  <c r="AP1779" i="2"/>
  <c r="BA1779" i="2"/>
  <c r="AP1703" i="2"/>
  <c r="BA1703" i="2"/>
  <c r="BA1688" i="2"/>
  <c r="AP1667" i="2"/>
  <c r="BA1667" i="2"/>
  <c r="BA1631" i="2"/>
  <c r="AP1607" i="2"/>
  <c r="BA1607" i="2"/>
  <c r="BA1599" i="2"/>
  <c r="AP1580" i="2"/>
  <c r="BA1580" i="2"/>
  <c r="AP1549" i="2"/>
  <c r="BA1549" i="2"/>
  <c r="AP1511" i="2"/>
  <c r="BA1511" i="2"/>
  <c r="BA1475" i="2"/>
  <c r="AP1460" i="2"/>
  <c r="BA1460" i="2"/>
  <c r="BA1435" i="2"/>
  <c r="BA1419" i="2"/>
  <c r="AP1401" i="2"/>
  <c r="BA1401" i="2"/>
  <c r="BA1366" i="2"/>
  <c r="AP1346" i="2"/>
  <c r="BA1346" i="2"/>
  <c r="AP1305" i="2"/>
  <c r="BA1305" i="2"/>
  <c r="AP1281" i="2"/>
  <c r="BA1281" i="2"/>
  <c r="BA1235" i="2"/>
  <c r="AP1199" i="2"/>
  <c r="BA1199" i="2"/>
  <c r="AP1161" i="2"/>
  <c r="BA1161" i="2"/>
  <c r="AP1117" i="2"/>
  <c r="BA1117" i="2"/>
  <c r="AP1099" i="2"/>
  <c r="BA1099" i="2"/>
  <c r="AP1068" i="2"/>
  <c r="BA1068" i="2"/>
  <c r="BA1035" i="2"/>
  <c r="BA1020" i="2"/>
  <c r="BA988" i="2"/>
  <c r="AP954" i="2"/>
  <c r="BA954" i="2"/>
  <c r="BA923" i="2"/>
  <c r="AP889" i="2"/>
  <c r="BA889" i="2"/>
  <c r="BA1907" i="2"/>
  <c r="AP1844" i="2"/>
  <c r="BA1844" i="2"/>
  <c r="BA1826" i="2"/>
  <c r="AP1814" i="2"/>
  <c r="BA1814" i="2"/>
  <c r="AP1802" i="2"/>
  <c r="BA1802" i="2"/>
  <c r="AP1788" i="2"/>
  <c r="BA1788" i="2"/>
  <c r="BA1780" i="2"/>
  <c r="AP1766" i="2"/>
  <c r="BA1766" i="2"/>
  <c r="AP1662" i="2"/>
  <c r="BA1662" i="2"/>
  <c r="AP1632" i="2"/>
  <c r="BA1632" i="2"/>
  <c r="AP1622" i="2"/>
  <c r="BA1622" i="2"/>
  <c r="AP1609" i="2"/>
  <c r="BA1609" i="2"/>
  <c r="AP1545" i="2"/>
  <c r="BA1545" i="2"/>
  <c r="AP1527" i="2"/>
  <c r="BA1527" i="2"/>
  <c r="AP1461" i="2"/>
  <c r="BA1461" i="2"/>
  <c r="AP1286" i="2"/>
  <c r="BA1286" i="2"/>
  <c r="AP2759" i="2"/>
  <c r="BA2759" i="2"/>
  <c r="BA2742" i="2"/>
  <c r="AP2733" i="2"/>
  <c r="BA2733" i="2"/>
  <c r="AP2716" i="2"/>
  <c r="BA2716" i="2"/>
  <c r="BA2689" i="2"/>
  <c r="BA2468" i="2"/>
  <c r="AP2408" i="2"/>
  <c r="BA2408" i="2"/>
  <c r="BA2402" i="2"/>
  <c r="BA2330" i="2"/>
  <c r="BA2314" i="2"/>
  <c r="AP2306" i="2"/>
  <c r="BA2306" i="2"/>
  <c r="BA2264" i="2"/>
  <c r="BA2206" i="2"/>
  <c r="BA2197" i="2"/>
  <c r="BA2178" i="2"/>
  <c r="BA2145" i="2"/>
  <c r="AP2117" i="2"/>
  <c r="BA2117" i="2"/>
  <c r="AP2093" i="2"/>
  <c r="BA2093" i="2"/>
  <c r="BA2066" i="2"/>
  <c r="BA2048" i="2"/>
  <c r="BA1986" i="2"/>
  <c r="AP1986" i="2"/>
  <c r="AP1935" i="2"/>
  <c r="BA1935" i="2"/>
  <c r="BA1909" i="2"/>
  <c r="AP1856" i="2"/>
  <c r="BA1856" i="2"/>
  <c r="AP1718" i="2"/>
  <c r="BA1718" i="2"/>
  <c r="BA1618" i="2"/>
  <c r="BA699" i="2"/>
  <c r="AP618" i="2"/>
  <c r="BA618" i="2"/>
  <c r="AP604" i="2"/>
  <c r="BA604" i="2"/>
  <c r="AP460" i="2"/>
  <c r="BA460" i="2"/>
  <c r="BA420" i="2"/>
  <c r="BA405" i="2"/>
  <c r="AP251" i="2"/>
  <c r="BA251" i="2"/>
  <c r="BA135" i="2"/>
  <c r="AP25" i="2"/>
  <c r="BA25" i="2"/>
  <c r="BA403" i="2"/>
  <c r="AP236" i="2"/>
  <c r="BA236" i="2"/>
  <c r="BA816" i="2"/>
  <c r="AP442" i="2"/>
  <c r="BA442" i="2"/>
  <c r="AP1042" i="2"/>
  <c r="BA1042" i="2"/>
  <c r="AP3111" i="2"/>
  <c r="BA3111" i="2"/>
  <c r="AP3088" i="2"/>
  <c r="BA3088" i="2"/>
  <c r="AP3065" i="2"/>
  <c r="BA3065" i="2"/>
  <c r="AP2976" i="2"/>
  <c r="BA2976" i="2"/>
  <c r="BA2349" i="2"/>
  <c r="AP3151" i="2"/>
  <c r="BA3151" i="2"/>
  <c r="AP2991" i="2"/>
  <c r="BA2991" i="2"/>
  <c r="AP2973" i="2"/>
  <c r="BA2973" i="2"/>
  <c r="BA2625" i="2"/>
  <c r="AP2263" i="2"/>
  <c r="BA2263" i="2"/>
  <c r="AP1972" i="2"/>
  <c r="BA1972" i="2"/>
  <c r="BA1740" i="2"/>
  <c r="AP208" i="2"/>
  <c r="BA208" i="2"/>
  <c r="AP3208" i="2"/>
  <c r="BA3208" i="2"/>
  <c r="AP1322" i="2"/>
  <c r="BA1322" i="2"/>
  <c r="BA1224" i="2"/>
  <c r="BA768" i="2"/>
  <c r="AP406" i="2"/>
  <c r="BA406" i="2"/>
  <c r="AP2588" i="2"/>
  <c r="BA2588" i="2"/>
  <c r="AP2581" i="2"/>
  <c r="BA2581" i="2"/>
  <c r="AP1402" i="2"/>
  <c r="BA1402" i="2"/>
  <c r="AP488" i="2"/>
  <c r="BA488" i="2"/>
  <c r="AP2771" i="2"/>
  <c r="BA2771" i="2"/>
  <c r="AP1918" i="2"/>
  <c r="BA1918" i="2"/>
  <c r="AP764" i="2"/>
  <c r="BA764" i="2"/>
  <c r="BA312" i="2"/>
  <c r="BA98" i="2"/>
  <c r="AP1090" i="2"/>
  <c r="BA1090" i="2"/>
  <c r="AP97" i="2"/>
  <c r="BA97" i="2"/>
  <c r="AP2775" i="2"/>
  <c r="BA2775" i="2"/>
  <c r="BA3137" i="2"/>
  <c r="AP3033" i="2"/>
  <c r="BA3033" i="2"/>
  <c r="AP2936" i="2"/>
  <c r="BA2936" i="2"/>
  <c r="AP2752" i="2"/>
  <c r="BA2752" i="2"/>
  <c r="BA2732" i="2"/>
  <c r="AP2671" i="2"/>
  <c r="BA2671" i="2"/>
  <c r="AP2561" i="2"/>
  <c r="BA2561" i="2"/>
  <c r="AP2512" i="2"/>
  <c r="BA2512" i="2"/>
  <c r="BA2351" i="2"/>
  <c r="BA2296" i="2"/>
  <c r="AP2090" i="2"/>
  <c r="BA2090" i="2"/>
  <c r="AP2136" i="2"/>
  <c r="BA2136" i="2"/>
  <c r="AP1971" i="2"/>
  <c r="BA1971" i="2"/>
  <c r="AP1793" i="2"/>
  <c r="BA1793" i="2"/>
  <c r="AP1759" i="2"/>
  <c r="BA1759" i="2"/>
  <c r="AP1553" i="2"/>
  <c r="BA1553" i="2"/>
  <c r="AP1453" i="2"/>
  <c r="BA1453" i="2"/>
  <c r="AP1363" i="2"/>
  <c r="BA1363" i="2"/>
  <c r="AP1139" i="2"/>
  <c r="BA1139" i="2"/>
  <c r="BA826" i="2"/>
  <c r="AP1138" i="2"/>
  <c r="BA1138" i="2"/>
  <c r="AP853" i="2"/>
  <c r="BA853" i="2"/>
  <c r="AP342" i="2"/>
  <c r="BA342" i="2"/>
  <c r="BA517" i="2"/>
  <c r="AP216" i="2"/>
  <c r="BA216" i="2"/>
  <c r="AP3171" i="2"/>
  <c r="BA3171" i="2"/>
  <c r="BA3214" i="2"/>
  <c r="AP3194" i="2"/>
  <c r="BA3194" i="2"/>
  <c r="AP2935" i="2"/>
  <c r="BA2935" i="2"/>
  <c r="BA3117" i="2"/>
  <c r="AP3202" i="2"/>
  <c r="BA3202" i="2"/>
  <c r="AP2956" i="2"/>
  <c r="BA2956" i="2"/>
  <c r="AP2799" i="2"/>
  <c r="BA2799" i="2"/>
  <c r="AP2397" i="2"/>
  <c r="BA2397" i="2"/>
  <c r="BA2380" i="2"/>
  <c r="AP2594" i="2"/>
  <c r="BA2594" i="2"/>
  <c r="AP2491" i="2"/>
  <c r="BA2491" i="2"/>
  <c r="AP1930" i="2"/>
  <c r="BA1930" i="2"/>
  <c r="BA2224" i="2"/>
  <c r="AP1944" i="2"/>
  <c r="BA1944" i="2"/>
  <c r="BA1892" i="2"/>
  <c r="BA1950" i="2"/>
  <c r="BA1489" i="2"/>
  <c r="AP1767" i="2"/>
  <c r="BA1767" i="2"/>
  <c r="AP1078" i="2"/>
  <c r="BA1078" i="2"/>
  <c r="AP1054" i="2"/>
  <c r="BA1054" i="2"/>
  <c r="AP1063" i="2"/>
  <c r="BA1063" i="2"/>
  <c r="AP1197" i="2"/>
  <c r="BA1197" i="2"/>
  <c r="BA1254" i="2"/>
  <c r="AP669" i="2"/>
  <c r="BA669" i="2"/>
  <c r="AP541" i="2"/>
  <c r="BA541" i="2"/>
  <c r="AP771" i="2"/>
  <c r="BA771" i="2"/>
  <c r="BA665" i="2"/>
  <c r="AP744" i="2"/>
  <c r="BA744" i="2"/>
  <c r="AP680" i="2"/>
  <c r="BA680" i="2"/>
  <c r="BA481" i="2"/>
  <c r="AP150" i="2"/>
  <c r="BA150" i="2"/>
  <c r="BA195" i="2"/>
  <c r="BA2488" i="2"/>
  <c r="BA2410" i="2"/>
  <c r="AP2483" i="2"/>
  <c r="BA2483" i="2"/>
  <c r="AP2939" i="2"/>
  <c r="BA2939" i="2"/>
  <c r="AP2706" i="2"/>
  <c r="BA2706" i="2"/>
  <c r="BA2137" i="2"/>
  <c r="AP1734" i="2"/>
  <c r="BA1734" i="2"/>
  <c r="AP2147" i="2"/>
  <c r="BA2147" i="2"/>
  <c r="AP1670" i="2"/>
  <c r="BA1670" i="2"/>
  <c r="AP1190" i="2"/>
  <c r="BA1190" i="2"/>
  <c r="BA1172" i="2"/>
  <c r="AP1213" i="2"/>
  <c r="BA1213" i="2"/>
  <c r="AP1133" i="2"/>
  <c r="BA1133" i="2"/>
  <c r="AP867" i="2"/>
  <c r="BA867" i="2"/>
  <c r="BA464" i="2"/>
  <c r="AP1321" i="2"/>
  <c r="BA1321" i="2"/>
  <c r="AP598" i="2"/>
  <c r="BA598" i="2"/>
  <c r="BA293" i="2"/>
  <c r="BA102" i="2"/>
  <c r="AP43" i="2"/>
  <c r="BA43" i="2"/>
  <c r="AP2670" i="2"/>
  <c r="BA2670" i="2"/>
  <c r="AP2160" i="2"/>
  <c r="BA2160" i="2"/>
  <c r="BA2903" i="2"/>
  <c r="BA2176" i="2"/>
  <c r="BA3076" i="2"/>
  <c r="AP385" i="2"/>
  <c r="BA385" i="2"/>
  <c r="BA278" i="2"/>
  <c r="AP394" i="2"/>
  <c r="BA394" i="2"/>
  <c r="AP570" i="2"/>
  <c r="BA570" i="2"/>
  <c r="AP575" i="2"/>
  <c r="BA575" i="2"/>
  <c r="AP2713" i="2"/>
  <c r="BA2713" i="2"/>
  <c r="BA2814" i="2"/>
  <c r="AP2987" i="2"/>
  <c r="BA2987" i="2"/>
  <c r="BA852" i="2"/>
  <c r="AP2866" i="2"/>
  <c r="BA2866" i="2"/>
  <c r="AP526" i="2"/>
  <c r="BA526" i="2"/>
  <c r="AP13" i="2"/>
  <c r="BA13" i="2"/>
  <c r="AP811" i="2"/>
  <c r="BA811" i="2"/>
  <c r="BA1414" i="2"/>
  <c r="BA354" i="2"/>
  <c r="AP2767" i="2"/>
  <c r="BA2767" i="2"/>
  <c r="AP3086" i="2"/>
  <c r="BA3086" i="2"/>
  <c r="AP3044" i="2"/>
  <c r="BA3044" i="2"/>
  <c r="AP3030" i="2"/>
  <c r="BA3030" i="2"/>
  <c r="AP2766" i="2"/>
  <c r="BA2766" i="2"/>
  <c r="AP2873" i="2"/>
  <c r="BA2873" i="2"/>
  <c r="AP2578" i="2"/>
  <c r="BA2578" i="2"/>
  <c r="AP1503" i="2"/>
  <c r="BA1503" i="2"/>
  <c r="AP1279" i="2"/>
  <c r="BA1279" i="2"/>
  <c r="AP2969" i="2"/>
  <c r="BA2969" i="2"/>
  <c r="AP2508" i="2"/>
  <c r="BA2508" i="2"/>
  <c r="AP1122" i="2"/>
  <c r="BA1122" i="2"/>
  <c r="AP695" i="2"/>
  <c r="BA695" i="2"/>
  <c r="BA828" i="2"/>
  <c r="BA2439" i="2"/>
  <c r="BA1672" i="2"/>
  <c r="AP1086" i="2"/>
  <c r="BA1086" i="2"/>
  <c r="AP448" i="2"/>
  <c r="BA448" i="2"/>
  <c r="BA2323" i="2"/>
  <c r="AP554" i="2"/>
  <c r="BA554" i="2"/>
  <c r="AP2953" i="2"/>
  <c r="BA2953" i="2"/>
  <c r="BA244" i="2"/>
  <c r="AP2940" i="2"/>
  <c r="BA2940" i="2"/>
  <c r="AP2853" i="2"/>
  <c r="BA2853" i="2"/>
  <c r="AP2606" i="2"/>
  <c r="BA2606" i="2"/>
  <c r="AP2593" i="2"/>
  <c r="BA2593" i="2"/>
  <c r="AP2464" i="2"/>
  <c r="BA2464" i="2"/>
  <c r="AP2243" i="2"/>
  <c r="BA2243" i="2"/>
  <c r="AP2271" i="2"/>
  <c r="BA2271" i="2"/>
  <c r="AP2128" i="2"/>
  <c r="BA2128" i="2"/>
  <c r="AP1878" i="2"/>
  <c r="BA1878" i="2"/>
  <c r="AP1774" i="2"/>
  <c r="BA1774" i="2"/>
  <c r="AP1508" i="2"/>
  <c r="BA1508" i="2"/>
  <c r="AP1308" i="2"/>
  <c r="BA1308" i="2"/>
  <c r="AP1442" i="2"/>
  <c r="BA1442" i="2"/>
  <c r="AP1145" i="2"/>
  <c r="BA1145" i="2"/>
  <c r="AP837" i="2"/>
  <c r="BA837" i="2"/>
  <c r="AP1057" i="2"/>
  <c r="BA1057" i="2"/>
  <c r="BA501" i="2"/>
  <c r="AP214" i="2"/>
  <c r="BA214" i="2"/>
  <c r="AP275" i="2"/>
  <c r="BA275" i="2"/>
  <c r="AP327" i="2"/>
  <c r="BA327" i="2"/>
  <c r="AP3048" i="2"/>
  <c r="BA3048" i="2"/>
  <c r="AP3034" i="2"/>
  <c r="BA3034" i="2"/>
  <c r="AP2938" i="2"/>
  <c r="BA2938" i="2"/>
  <c r="AP3029" i="2"/>
  <c r="BA3029" i="2"/>
  <c r="AP2974" i="2"/>
  <c r="BA2974" i="2"/>
  <c r="AP2768" i="2"/>
  <c r="BA2768" i="2"/>
  <c r="BA2602" i="2"/>
  <c r="AP2764" i="2"/>
  <c r="BA2764" i="2"/>
  <c r="AP2366" i="2"/>
  <c r="BA2366" i="2"/>
  <c r="AP2514" i="2"/>
  <c r="BA2514" i="2"/>
  <c r="AP2096" i="2"/>
  <c r="BA2096" i="2"/>
  <c r="AP2064" i="2"/>
  <c r="BA2064" i="2"/>
  <c r="AP2236" i="2"/>
  <c r="BA2236" i="2"/>
  <c r="AP1578" i="2"/>
  <c r="BA1578" i="2"/>
  <c r="AP1663" i="2"/>
  <c r="BA1663" i="2"/>
  <c r="AP1361" i="2"/>
  <c r="BA1361" i="2"/>
  <c r="AP1732" i="2"/>
  <c r="BA1732" i="2"/>
  <c r="AP1256" i="2"/>
  <c r="BA1256" i="2"/>
  <c r="AP1198" i="2"/>
  <c r="BA1198" i="2"/>
  <c r="BA908" i="2"/>
  <c r="AP619" i="2"/>
  <c r="BA619" i="2"/>
  <c r="AP724" i="2"/>
  <c r="BA724" i="2"/>
  <c r="AP971" i="2"/>
  <c r="BA971" i="2"/>
  <c r="AP750" i="2"/>
  <c r="BA750" i="2"/>
  <c r="BA786" i="2"/>
  <c r="AP459" i="2"/>
  <c r="BA459" i="2"/>
  <c r="BA17" i="2"/>
  <c r="AP3131" i="2"/>
  <c r="BA3131" i="2"/>
  <c r="AP2990" i="2"/>
  <c r="BA2990" i="2"/>
  <c r="BA2957" i="2"/>
  <c r="BA2740" i="2"/>
  <c r="AP2369" i="2"/>
  <c r="BA2369" i="2"/>
  <c r="AP1720" i="2"/>
  <c r="BA1720" i="2"/>
  <c r="AP2252" i="2"/>
  <c r="BA2252" i="2"/>
  <c r="AP2283" i="2"/>
  <c r="BA2283" i="2"/>
  <c r="AP2134" i="2"/>
  <c r="BA2134" i="2"/>
  <c r="AP825" i="2"/>
  <c r="BA825" i="2"/>
  <c r="AP955" i="2"/>
  <c r="BA955" i="2"/>
  <c r="AP950" i="2"/>
  <c r="BA950" i="2"/>
  <c r="AP1259" i="2"/>
  <c r="BA1259" i="2"/>
  <c r="BA1097" i="2"/>
  <c r="AP585" i="2"/>
  <c r="BA585" i="2"/>
  <c r="AP68" i="2"/>
  <c r="BA68" i="2"/>
  <c r="AP473" i="2"/>
  <c r="BA473" i="2"/>
  <c r="AP22" i="2"/>
  <c r="BA22" i="2"/>
  <c r="AP147" i="2"/>
  <c r="BA147" i="2"/>
  <c r="BA2910" i="2"/>
  <c r="BA2891" i="2"/>
  <c r="BA2886" i="2"/>
  <c r="AP2743" i="2"/>
  <c r="BA2743" i="2"/>
  <c r="BA1426" i="2"/>
  <c r="AP1146" i="2"/>
  <c r="BA1146" i="2"/>
  <c r="BA1206" i="2"/>
  <c r="AP321" i="2"/>
  <c r="BA321" i="2"/>
  <c r="BA1114" i="2"/>
  <c r="BA1864" i="2"/>
  <c r="AP592" i="2"/>
  <c r="BA592" i="2"/>
  <c r="AP925" i="2"/>
  <c r="BA925" i="2"/>
  <c r="BA1082" i="2"/>
  <c r="AP1496" i="2"/>
  <c r="BA1496" i="2"/>
  <c r="BA2895" i="2"/>
  <c r="BA383" i="2"/>
  <c r="AP1842" i="2"/>
  <c r="BA1842" i="2"/>
  <c r="AP3121" i="2"/>
  <c r="BA3121" i="2"/>
  <c r="AP3148" i="2"/>
  <c r="BA3148" i="2"/>
  <c r="BA336" i="2"/>
  <c r="AP480" i="2"/>
  <c r="BA480" i="2"/>
  <c r="BA376" i="2"/>
  <c r="AP605" i="2"/>
  <c r="BA605" i="2"/>
  <c r="AP1941" i="2"/>
  <c r="BA1941" i="2"/>
  <c r="AP50" i="2"/>
  <c r="BA50" i="2"/>
  <c r="AP2795" i="2"/>
  <c r="BA2795" i="2"/>
  <c r="AP3163" i="2"/>
  <c r="BA3163" i="2"/>
  <c r="AP3165" i="2"/>
  <c r="BA3165" i="2"/>
  <c r="AP3141" i="2"/>
  <c r="BA3141" i="2"/>
  <c r="AP3127" i="2"/>
  <c r="BA3127" i="2"/>
  <c r="AP3025" i="2"/>
  <c r="BA3025" i="2"/>
  <c r="BA2985" i="2"/>
  <c r="AP2907" i="2"/>
  <c r="BA2907" i="2"/>
  <c r="AP2830" i="2"/>
  <c r="BA2830" i="2"/>
  <c r="AP2747" i="2"/>
  <c r="BA2747" i="2"/>
  <c r="AP2715" i="2"/>
  <c r="BA2715" i="2"/>
  <c r="BA2522" i="2"/>
  <c r="AP2456" i="2"/>
  <c r="BA2456" i="2"/>
  <c r="AP2496" i="2"/>
  <c r="BA2496" i="2"/>
  <c r="AP2475" i="2"/>
  <c r="BA2475" i="2"/>
  <c r="BA2279" i="2"/>
  <c r="AP2069" i="2"/>
  <c r="BA2069" i="2"/>
  <c r="AP2097" i="2"/>
  <c r="BA2097" i="2"/>
  <c r="AP1949" i="2"/>
  <c r="BA1949" i="2"/>
  <c r="AP1870" i="2"/>
  <c r="BA1870" i="2"/>
  <c r="BA1789" i="2"/>
  <c r="AP1849" i="2"/>
  <c r="BA1849" i="2"/>
  <c r="AP1558" i="2"/>
  <c r="BA1558" i="2"/>
  <c r="AP1506" i="2"/>
  <c r="BA1506" i="2"/>
  <c r="AP1287" i="2"/>
  <c r="BA1287" i="2"/>
  <c r="BA1276" i="2"/>
  <c r="AP1347" i="2"/>
  <c r="BA1347" i="2"/>
  <c r="AP1297" i="2"/>
  <c r="BA1297" i="2"/>
  <c r="AP1155" i="2"/>
  <c r="BA1155" i="2"/>
  <c r="AP829" i="2"/>
  <c r="BA829" i="2"/>
  <c r="AP759" i="2"/>
  <c r="BA759" i="2"/>
  <c r="AP824" i="2"/>
  <c r="BA824" i="2"/>
  <c r="BA961" i="2"/>
  <c r="AP839" i="2"/>
  <c r="BA839" i="2"/>
  <c r="AP487" i="2"/>
  <c r="BA487" i="2"/>
  <c r="AP206" i="2"/>
  <c r="BA206" i="2"/>
  <c r="AP400" i="2"/>
  <c r="BA400" i="2"/>
  <c r="AP271" i="2"/>
  <c r="BA271" i="2"/>
  <c r="AP343" i="2"/>
  <c r="BA343" i="2"/>
  <c r="AP171" i="2"/>
  <c r="BA171" i="2"/>
  <c r="AP228" i="2"/>
  <c r="BA228" i="2"/>
  <c r="AP151" i="2"/>
  <c r="BA151" i="2"/>
  <c r="AP3164" i="2"/>
  <c r="BA3164" i="2"/>
  <c r="AP3012" i="2"/>
  <c r="BA3012" i="2"/>
  <c r="BA3180" i="2"/>
  <c r="AP3024" i="2"/>
  <c r="BA3024" i="2"/>
  <c r="AP2930" i="2"/>
  <c r="BA2930" i="2"/>
  <c r="BA3205" i="2"/>
  <c r="AP3090" i="2"/>
  <c r="BA3090" i="2"/>
  <c r="AP3023" i="2"/>
  <c r="BA3023" i="2"/>
  <c r="AP3187" i="2"/>
  <c r="BA3187" i="2"/>
  <c r="AP2965" i="2"/>
  <c r="BA2965" i="2"/>
  <c r="AP2992" i="2"/>
  <c r="BA2992" i="2"/>
  <c r="AP2643" i="2"/>
  <c r="BA2643" i="2"/>
  <c r="AP2673" i="2"/>
  <c r="BA2673" i="2"/>
  <c r="AP2883" i="2"/>
  <c r="BA2883" i="2"/>
  <c r="BA2788" i="2"/>
  <c r="BA2796" i="2"/>
  <c r="AP2854" i="2"/>
  <c r="BA2854" i="2"/>
  <c r="AP2550" i="2"/>
  <c r="BA2550" i="2"/>
  <c r="BA2647" i="2"/>
  <c r="AP2325" i="2"/>
  <c r="BA2325" i="2"/>
  <c r="AP2392" i="2"/>
  <c r="BA2392" i="2"/>
  <c r="AP2555" i="2"/>
  <c r="BA2555" i="2"/>
  <c r="BA2499" i="2"/>
  <c r="BA2412" i="2"/>
  <c r="BA2056" i="2"/>
  <c r="AP1917" i="2"/>
  <c r="BA1917" i="2"/>
  <c r="BA2020" i="2"/>
  <c r="AP2094" i="2"/>
  <c r="BA2094" i="2"/>
  <c r="BA2209" i="2"/>
  <c r="BA1937" i="2"/>
  <c r="BA1952" i="2"/>
  <c r="AP1836" i="2"/>
  <c r="BA1836" i="2"/>
  <c r="AP1891" i="2"/>
  <c r="BA1891" i="2"/>
  <c r="AP1850" i="2"/>
  <c r="BA1850" i="2"/>
  <c r="AP1458" i="2"/>
  <c r="BA1458" i="2"/>
  <c r="AP1348" i="2"/>
  <c r="BA1348" i="2"/>
  <c r="AP1602" i="2"/>
  <c r="BA1602" i="2"/>
  <c r="BA1655" i="2"/>
  <c r="BA1064" i="2"/>
  <c r="BA1237" i="2"/>
  <c r="AP1051" i="2"/>
  <c r="BA1051" i="2"/>
  <c r="BA1188" i="2"/>
  <c r="AP1056" i="2"/>
  <c r="BA1056" i="2"/>
  <c r="AP1169" i="2"/>
  <c r="BA1169" i="2"/>
  <c r="AP1238" i="2"/>
  <c r="BA1238" i="2"/>
  <c r="AP892" i="2"/>
  <c r="BA892" i="2"/>
  <c r="AP611" i="2"/>
  <c r="BA611" i="2"/>
  <c r="BA525" i="2"/>
  <c r="AP748" i="2"/>
  <c r="BA748" i="2"/>
  <c r="AP746" i="2"/>
  <c r="BA746" i="2"/>
  <c r="AP653" i="2"/>
  <c r="BA653" i="2"/>
  <c r="BA461" i="2"/>
  <c r="AP455" i="2"/>
  <c r="BA455" i="2"/>
  <c r="AP10" i="2"/>
  <c r="BA10" i="2"/>
  <c r="AP105" i="2"/>
  <c r="BA105" i="2"/>
  <c r="AP3104" i="2"/>
  <c r="BA3104" i="2"/>
  <c r="AP2354" i="2"/>
  <c r="BA2354" i="2"/>
  <c r="AP2941" i="2"/>
  <c r="BA2941" i="2"/>
  <c r="AP2318" i="2"/>
  <c r="BA2318" i="2"/>
  <c r="AP2929" i="2"/>
  <c r="BA2929" i="2"/>
  <c r="AP2454" i="2"/>
  <c r="BA2454" i="2"/>
  <c r="BA3211" i="2"/>
  <c r="AP2927" i="2"/>
  <c r="BA2927" i="2"/>
  <c r="AP3028" i="2"/>
  <c r="BA3028" i="2"/>
  <c r="AP2320" i="2"/>
  <c r="BA2320" i="2"/>
  <c r="AP1683" i="2"/>
  <c r="BA1683" i="2"/>
  <c r="AP2133" i="2"/>
  <c r="BA2133" i="2"/>
  <c r="BA2187" i="2"/>
  <c r="AP1719" i="2"/>
  <c r="BA1719" i="2"/>
  <c r="AP2173" i="2"/>
  <c r="BA2173" i="2"/>
  <c r="BA2023" i="2"/>
  <c r="AP2079" i="2"/>
  <c r="BA2079" i="2"/>
  <c r="AP1040" i="2"/>
  <c r="BA1040" i="2"/>
  <c r="AP788" i="2"/>
  <c r="BA788" i="2"/>
  <c r="AP1116" i="2"/>
  <c r="BA1116" i="2"/>
  <c r="AP880" i="2"/>
  <c r="BA880" i="2"/>
  <c r="AP1157" i="2"/>
  <c r="BA1157" i="2"/>
  <c r="AP910" i="2"/>
  <c r="BA910" i="2"/>
  <c r="AP1107" i="2"/>
  <c r="BA1107" i="2"/>
  <c r="BA1228" i="2"/>
  <c r="AP833" i="2"/>
  <c r="BA833" i="2"/>
  <c r="AP930" i="2"/>
  <c r="BA930" i="2"/>
  <c r="AP441" i="2"/>
  <c r="BA441" i="2"/>
  <c r="BA536" i="2"/>
  <c r="AP1038" i="2"/>
  <c r="BA1038" i="2"/>
  <c r="AP674" i="2"/>
  <c r="BA674" i="2"/>
  <c r="AP457" i="2"/>
  <c r="BA457" i="2"/>
  <c r="BA276" i="2"/>
  <c r="BA34" i="2"/>
  <c r="AP95" i="2"/>
  <c r="BA95" i="2"/>
  <c r="AP57" i="2"/>
  <c r="BA57" i="2"/>
  <c r="AP152" i="2"/>
  <c r="BA152" i="2"/>
  <c r="BA2905" i="2"/>
  <c r="AP2477" i="2"/>
  <c r="BA2477" i="2"/>
  <c r="AP2859" i="2"/>
  <c r="BA2859" i="2"/>
  <c r="AP2016" i="2"/>
  <c r="BA2016" i="2"/>
  <c r="AP2875" i="2"/>
  <c r="BA2875" i="2"/>
  <c r="BA3115" i="2"/>
  <c r="BA2158" i="2"/>
  <c r="BA1393" i="2"/>
  <c r="AP3027" i="2"/>
  <c r="BA3027" i="2"/>
  <c r="AP1106" i="2"/>
  <c r="BA1106" i="2"/>
  <c r="BA326" i="2"/>
  <c r="AP20" i="2"/>
  <c r="BA20" i="2"/>
  <c r="AP1131" i="2"/>
  <c r="BA1131" i="2"/>
  <c r="AP245" i="2"/>
  <c r="BA245" i="2"/>
  <c r="AP207" i="2"/>
  <c r="BA207" i="2"/>
  <c r="AP387" i="2"/>
  <c r="BA387" i="2"/>
  <c r="AP693" i="2"/>
  <c r="BA693" i="2"/>
  <c r="BA262" i="2"/>
  <c r="AP1680" i="2"/>
  <c r="BA1680" i="2"/>
  <c r="AP474" i="2"/>
  <c r="BA474" i="2"/>
  <c r="BA374" i="2"/>
  <c r="BA2658" i="2"/>
  <c r="AP916" i="2"/>
  <c r="BA916" i="2"/>
  <c r="AP2554" i="2"/>
  <c r="BA2554" i="2"/>
  <c r="AP761" i="2"/>
  <c r="BA761" i="2"/>
  <c r="BA2923" i="2"/>
  <c r="BA1264" i="2"/>
  <c r="AP658" i="2"/>
  <c r="BA658" i="2"/>
  <c r="BA2104" i="2"/>
  <c r="BA2862" i="2"/>
  <c r="AP256" i="2"/>
  <c r="BA256" i="2"/>
  <c r="AP1834" i="2"/>
  <c r="BA1834" i="2"/>
  <c r="BA492" i="2"/>
  <c r="AP2267" i="2"/>
  <c r="BA2267" i="2"/>
  <c r="AP9" i="2"/>
  <c r="BA9" i="2"/>
  <c r="BA2678" i="2"/>
  <c r="AP797" i="2"/>
  <c r="BA797" i="2"/>
  <c r="BA231" i="2"/>
  <c r="BA1270" i="2"/>
  <c r="BA350" i="2"/>
  <c r="AP367" i="2"/>
  <c r="BA367" i="2"/>
  <c r="BA286" i="2"/>
  <c r="BA581" i="2"/>
  <c r="AP1791" i="2"/>
  <c r="BA1791" i="2"/>
  <c r="AP44" i="2"/>
  <c r="BA44" i="2"/>
  <c r="BA3182" i="2"/>
  <c r="AP3106" i="2"/>
  <c r="BA3106" i="2"/>
  <c r="AP3060" i="2"/>
  <c r="BA3060" i="2"/>
  <c r="AP2931" i="2"/>
  <c r="BA2931" i="2"/>
  <c r="AP3150" i="2"/>
  <c r="BA3150" i="2"/>
  <c r="AP2341" i="2"/>
  <c r="BA2341" i="2"/>
  <c r="AP1904" i="2"/>
  <c r="BA1904" i="2"/>
  <c r="AP1464" i="2"/>
  <c r="BA1464" i="2"/>
  <c r="AP847" i="2"/>
  <c r="BA847" i="2"/>
  <c r="AP142" i="2"/>
  <c r="BA142" i="2"/>
  <c r="BA2918" i="2"/>
  <c r="AP1812" i="2"/>
  <c r="BA1812" i="2"/>
  <c r="BA1293" i="2"/>
  <c r="AP1331" i="2"/>
  <c r="BA1331" i="2"/>
  <c r="AP842" i="2"/>
  <c r="BA842" i="2"/>
  <c r="AP2544" i="2"/>
  <c r="BA2544" i="2"/>
  <c r="BA2166" i="2"/>
  <c r="BA1360" i="2"/>
  <c r="AP694" i="2"/>
  <c r="BA694" i="2"/>
  <c r="AP113" i="2"/>
  <c r="BA113" i="2"/>
  <c r="BA1635" i="2"/>
  <c r="AP39" i="2"/>
  <c r="BA39" i="2"/>
  <c r="BA647" i="2"/>
  <c r="AP1716" i="2"/>
  <c r="BA1716" i="2"/>
  <c r="BA45" i="2"/>
  <c r="AP3147" i="2"/>
  <c r="BA3147" i="2"/>
  <c r="AP3103" i="2"/>
  <c r="BA3103" i="2"/>
  <c r="AP3017" i="2"/>
  <c r="BA3017" i="2"/>
  <c r="AP2913" i="2"/>
  <c r="BA2913" i="2"/>
  <c r="BA2836" i="2"/>
  <c r="BA2700" i="2"/>
  <c r="AP2596" i="2"/>
  <c r="BA2596" i="2"/>
  <c r="AP2385" i="2"/>
  <c r="BA2385" i="2"/>
  <c r="AP2226" i="2"/>
  <c r="BA2226" i="2"/>
  <c r="AP1505" i="2"/>
  <c r="BA1505" i="2"/>
  <c r="BA1260" i="2"/>
  <c r="AP1249" i="2"/>
  <c r="BA1249" i="2"/>
  <c r="AP924" i="2"/>
  <c r="BA924" i="2"/>
  <c r="AP388" i="2"/>
  <c r="BA388" i="2"/>
  <c r="AP356" i="2"/>
  <c r="BA356" i="2"/>
  <c r="AP337" i="2"/>
  <c r="BA337" i="2"/>
  <c r="AP3210" i="2"/>
  <c r="BA3210" i="2"/>
  <c r="BA3003" i="2"/>
  <c r="AP3172" i="2"/>
  <c r="BA3172" i="2"/>
  <c r="AP3185" i="2"/>
  <c r="BA3185" i="2"/>
  <c r="AP2622" i="2"/>
  <c r="BA2622" i="2"/>
  <c r="AP2996" i="2"/>
  <c r="BA2996" i="2"/>
  <c r="BA2822" i="2"/>
  <c r="AP2516" i="2"/>
  <c r="BA2516" i="2"/>
  <c r="AP2367" i="2"/>
  <c r="BA2367" i="2"/>
  <c r="BA2465" i="2"/>
  <c r="AP2046" i="2"/>
  <c r="BA2046" i="2"/>
  <c r="AP2116" i="2"/>
  <c r="BA2116" i="2"/>
  <c r="BA2194" i="2"/>
  <c r="BA1890" i="2"/>
  <c r="AP1884" i="2"/>
  <c r="BA1884" i="2"/>
  <c r="AP1569" i="2"/>
  <c r="BA1569" i="2"/>
  <c r="AP1646" i="2"/>
  <c r="BA1646" i="2"/>
  <c r="AP1232" i="2"/>
  <c r="BA1232" i="2"/>
  <c r="BA1126" i="2"/>
  <c r="AP1014" i="2"/>
  <c r="BA1014" i="2"/>
  <c r="AP1175" i="2"/>
  <c r="BA1175" i="2"/>
  <c r="AP657" i="2"/>
  <c r="BA657" i="2"/>
  <c r="AP951" i="2"/>
  <c r="BA951" i="2"/>
  <c r="BA895" i="2"/>
  <c r="BA737" i="2"/>
  <c r="BA324" i="2"/>
  <c r="AP428" i="2"/>
  <c r="BA428" i="2"/>
  <c r="AP229" i="2"/>
  <c r="BA229" i="2"/>
  <c r="AP2937" i="2"/>
  <c r="BA2937" i="2"/>
  <c r="BA2925" i="2"/>
  <c r="BA3207" i="2"/>
  <c r="AP2975" i="2"/>
  <c r="BA2975" i="2"/>
  <c r="AP1669" i="2"/>
  <c r="BA1669" i="2"/>
  <c r="AP2004" i="2"/>
  <c r="BA2004" i="2"/>
  <c r="BA1647" i="2"/>
  <c r="BA1998" i="2"/>
  <c r="AP2059" i="2"/>
  <c r="BA2059" i="2"/>
  <c r="AP698" i="2"/>
  <c r="BA698" i="2"/>
  <c r="AP810" i="2"/>
  <c r="BA810" i="2"/>
  <c r="BA854" i="2"/>
  <c r="AP1196" i="2"/>
  <c r="BA1196" i="2"/>
  <c r="BA812" i="2"/>
  <c r="AP548" i="2"/>
  <c r="BA548" i="2"/>
  <c r="BA238" i="2"/>
  <c r="AP444" i="2"/>
  <c r="BA444" i="2"/>
  <c r="AP11" i="2"/>
  <c r="BA11" i="2"/>
  <c r="AP37" i="2"/>
  <c r="BA37" i="2"/>
  <c r="AP2892" i="2"/>
  <c r="BA2892" i="2"/>
  <c r="AP2855" i="2"/>
  <c r="BA2855" i="2"/>
  <c r="AP2212" i="2"/>
  <c r="BA2212" i="2"/>
  <c r="BA2697" i="2"/>
  <c r="BA1278" i="2"/>
  <c r="AP935" i="2"/>
  <c r="BA935" i="2"/>
  <c r="AP848" i="2"/>
  <c r="BA848" i="2"/>
  <c r="BA332" i="2"/>
  <c r="AP2642" i="2"/>
  <c r="BA2642" i="2"/>
  <c r="AP40" i="2"/>
  <c r="BA40" i="2"/>
  <c r="AP2827" i="2"/>
  <c r="BA2827" i="2"/>
  <c r="AP3083" i="2"/>
  <c r="BA3083" i="2"/>
  <c r="BA2812" i="2"/>
  <c r="AP3049" i="2"/>
  <c r="BA3049" i="2"/>
  <c r="BA2382" i="2"/>
  <c r="AP1577" i="2"/>
  <c r="BA1577" i="2"/>
  <c r="AP357" i="2"/>
  <c r="BA357" i="2"/>
  <c r="AP3089" i="2"/>
  <c r="BA3089" i="2"/>
  <c r="AP1488" i="2"/>
  <c r="BA1488" i="2"/>
  <c r="AP998" i="2"/>
  <c r="BA998" i="2"/>
  <c r="AP626" i="2"/>
  <c r="BA626" i="2"/>
  <c r="AP163" i="2"/>
  <c r="BA163" i="2"/>
  <c r="AP2378" i="2"/>
  <c r="BA2378" i="2"/>
  <c r="AP1487" i="2"/>
  <c r="BA1487" i="2"/>
  <c r="BA1385" i="2"/>
  <c r="AP603" i="2"/>
  <c r="BA603" i="2"/>
  <c r="AP55" i="2"/>
  <c r="BA55" i="2"/>
  <c r="AP3095" i="2"/>
  <c r="BA3095" i="2"/>
  <c r="AP23" i="2"/>
  <c r="BA23" i="2"/>
  <c r="AP1303" i="2"/>
  <c r="BA1303" i="2"/>
  <c r="AP2774" i="2"/>
  <c r="BA2774" i="2"/>
  <c r="AP869" i="2"/>
  <c r="BA869" i="2"/>
  <c r="AP3091" i="2"/>
  <c r="BA3091" i="2"/>
  <c r="AP2932" i="2"/>
  <c r="BA2932" i="2"/>
  <c r="AP2900" i="2"/>
  <c r="BA2900" i="2"/>
  <c r="AP2885" i="2"/>
  <c r="BA2885" i="2"/>
  <c r="AP2448" i="2"/>
  <c r="BA2448" i="2"/>
  <c r="BA2190" i="2"/>
  <c r="AP2044" i="2"/>
  <c r="BA2044" i="2"/>
  <c r="AP1862" i="2"/>
  <c r="BA1862" i="2"/>
  <c r="AP1833" i="2"/>
  <c r="BA1833" i="2"/>
  <c r="AP1341" i="2"/>
  <c r="BA1341" i="2"/>
  <c r="AP1370" i="2"/>
  <c r="BA1370" i="2"/>
  <c r="AP820" i="2"/>
  <c r="BA820" i="2"/>
  <c r="BA814" i="2"/>
  <c r="AP564" i="2"/>
  <c r="BA564" i="2"/>
  <c r="AP261" i="2"/>
  <c r="BA261" i="2"/>
  <c r="AP181" i="2"/>
  <c r="BA181" i="2"/>
  <c r="AP3186" i="2"/>
  <c r="BA3186" i="2"/>
  <c r="BA3213" i="2"/>
  <c r="BA3013" i="2"/>
  <c r="BA2959" i="2"/>
  <c r="AP2720" i="2"/>
  <c r="BA2720" i="2"/>
  <c r="BA2840" i="2"/>
  <c r="AP2791" i="2"/>
  <c r="BA2791" i="2"/>
  <c r="AP2523" i="2"/>
  <c r="BA2523" i="2"/>
  <c r="AP2327" i="2"/>
  <c r="BA2327" i="2"/>
  <c r="AP2480" i="2"/>
  <c r="BA2480" i="2"/>
  <c r="BA2400" i="2"/>
  <c r="BA2076" i="2"/>
  <c r="AP2563" i="2"/>
  <c r="BA2563" i="2"/>
  <c r="AP1910" i="2"/>
  <c r="BA1910" i="2"/>
  <c r="AP1405" i="2"/>
  <c r="BA1405" i="2"/>
  <c r="AP1593" i="2"/>
  <c r="BA1593" i="2"/>
  <c r="AP1058" i="2"/>
  <c r="BA1058" i="2"/>
  <c r="AP1041" i="2"/>
  <c r="BA1041" i="2"/>
  <c r="AP1050" i="2"/>
  <c r="BA1050" i="2"/>
  <c r="BA1128" i="2"/>
  <c r="AP736" i="2"/>
  <c r="BA736" i="2"/>
  <c r="AP607" i="2"/>
  <c r="BA607" i="2"/>
  <c r="AP654" i="2"/>
  <c r="BA654" i="2"/>
  <c r="AP721" i="2"/>
  <c r="BA721" i="2"/>
  <c r="BA637" i="2"/>
  <c r="AP117" i="2"/>
  <c r="BA117" i="2"/>
  <c r="AP3100" i="2"/>
  <c r="BA3100" i="2"/>
  <c r="BA3133" i="2"/>
  <c r="AP2693" i="2"/>
  <c r="BA2693" i="2"/>
  <c r="AP2718" i="2"/>
  <c r="BA2718" i="2"/>
  <c r="AP2168" i="2"/>
  <c r="BA2168" i="2"/>
  <c r="AP2081" i="2"/>
  <c r="BA2081" i="2"/>
  <c r="AP2029" i="2"/>
  <c r="BA2029" i="2"/>
  <c r="AP1592" i="2"/>
  <c r="BA1592" i="2"/>
  <c r="AP1031" i="2"/>
  <c r="BA1031" i="2"/>
  <c r="AP977" i="2"/>
  <c r="BA977" i="2"/>
  <c r="AP1140" i="2"/>
  <c r="BA1140" i="2"/>
  <c r="BA1080" i="2"/>
  <c r="AP790" i="2"/>
  <c r="BA790" i="2"/>
  <c r="BA531" i="2"/>
  <c r="AP547" i="2"/>
  <c r="BA547" i="2"/>
  <c r="AP569" i="2"/>
  <c r="BA569" i="2"/>
  <c r="AP162" i="2"/>
  <c r="BA162" i="2"/>
  <c r="BA79" i="2"/>
  <c r="BA93" i="2"/>
  <c r="AP1923" i="2"/>
  <c r="BA1923" i="2"/>
  <c r="BA1958" i="2"/>
  <c r="AP3112" i="2"/>
  <c r="BA3112" i="2"/>
  <c r="BA2088" i="2"/>
  <c r="AP2794" i="2"/>
  <c r="BA2794" i="2"/>
  <c r="AP315" i="2"/>
  <c r="BA315" i="2"/>
  <c r="BA1534" i="2"/>
  <c r="AP101" i="2"/>
  <c r="BA101" i="2"/>
  <c r="BA1194" i="2"/>
  <c r="BA557" i="2"/>
  <c r="AP2686" i="2"/>
  <c r="BA2686" i="2"/>
  <c r="AP1378" i="2"/>
  <c r="BA1378" i="2"/>
  <c r="AP2988" i="2"/>
  <c r="BA2988" i="2"/>
  <c r="BA3154" i="2"/>
  <c r="AP877" i="2"/>
  <c r="BA877" i="2"/>
  <c r="BA2338" i="2"/>
  <c r="AP722" i="2"/>
  <c r="BA722" i="2"/>
  <c r="BA2880" i="2"/>
  <c r="BA1212" i="2"/>
  <c r="BA633" i="2"/>
  <c r="BA1410" i="2"/>
  <c r="BA2838" i="2"/>
  <c r="AP246" i="2"/>
  <c r="BA246" i="2"/>
  <c r="AP1810" i="2"/>
  <c r="BA1810" i="2"/>
  <c r="AP456" i="2"/>
  <c r="BA456" i="2"/>
  <c r="BA702" i="2"/>
  <c r="BA5" i="2"/>
  <c r="BA1210" i="2"/>
  <c r="BA793" i="2"/>
  <c r="BA227" i="2"/>
  <c r="AP567" i="2"/>
  <c r="BA567" i="2"/>
  <c r="AP338" i="2"/>
  <c r="BA338" i="2"/>
  <c r="BA370" i="2"/>
  <c r="AP274" i="2"/>
  <c r="BA274" i="2"/>
  <c r="AP566" i="2"/>
  <c r="BA566" i="2"/>
  <c r="AP1568" i="2"/>
  <c r="BA1568" i="2"/>
  <c r="BA2787" i="2"/>
  <c r="AP3218" i="2"/>
  <c r="BA3218" i="2"/>
  <c r="AP3191" i="2"/>
  <c r="BA3191" i="2"/>
  <c r="AP3069" i="2"/>
  <c r="BA3069" i="2"/>
  <c r="AP3052" i="2"/>
  <c r="BA3052" i="2"/>
  <c r="AP3064" i="2"/>
  <c r="BA3064" i="2"/>
  <c r="BA2785" i="2"/>
  <c r="AP2845" i="2"/>
  <c r="BA2845" i="2"/>
  <c r="AP2657" i="2"/>
  <c r="BA2657" i="2"/>
  <c r="AP2517" i="2"/>
  <c r="BA2517" i="2"/>
  <c r="AP2573" i="2"/>
  <c r="BA2573" i="2"/>
  <c r="AP2356" i="2"/>
  <c r="BA2356" i="2"/>
  <c r="AP2372" i="2"/>
  <c r="BA2372" i="2"/>
  <c r="AP2225" i="2"/>
  <c r="BA2225" i="2"/>
  <c r="AP2146" i="2"/>
  <c r="BA2146" i="2"/>
  <c r="AP2035" i="2"/>
  <c r="BA2035" i="2"/>
  <c r="AP2018" i="2"/>
  <c r="BA2018" i="2"/>
  <c r="AP1993" i="2"/>
  <c r="BA1993" i="2"/>
  <c r="AP1815" i="2"/>
  <c r="BA1815" i="2"/>
  <c r="AP1854" i="2"/>
  <c r="BA1854" i="2"/>
  <c r="AP1805" i="2"/>
  <c r="BA1805" i="2"/>
  <c r="AP1775" i="2"/>
  <c r="BA1775" i="2"/>
  <c r="AP1678" i="2"/>
  <c r="BA1678" i="2"/>
  <c r="AP1633" i="2"/>
  <c r="BA1633" i="2"/>
  <c r="AP1694" i="2"/>
  <c r="BA1694" i="2"/>
  <c r="AP1493" i="2"/>
  <c r="BA1493" i="2"/>
  <c r="AP1431" i="2"/>
  <c r="BA1431" i="2"/>
  <c r="BA1284" i="2"/>
  <c r="AP1433" i="2"/>
  <c r="BA1433" i="2"/>
  <c r="AP1195" i="2"/>
  <c r="BA1195" i="2"/>
  <c r="AP809" i="2"/>
  <c r="BA809" i="2"/>
  <c r="AP902" i="2"/>
  <c r="BA902" i="2"/>
  <c r="BA1029" i="2"/>
  <c r="AP1029" i="2"/>
  <c r="AP802" i="2"/>
  <c r="BA802" i="2"/>
  <c r="AP510" i="2"/>
  <c r="BA510" i="2"/>
  <c r="AP190" i="2"/>
  <c r="BA190" i="2"/>
  <c r="AP392" i="2"/>
  <c r="BA392" i="2"/>
  <c r="AP204" i="2"/>
  <c r="BA204" i="2"/>
  <c r="BA3145" i="2"/>
  <c r="AP2971" i="2"/>
  <c r="BA2971" i="2"/>
  <c r="BA3168" i="2"/>
  <c r="AP3085" i="2"/>
  <c r="BA3085" i="2"/>
  <c r="AP3183" i="2"/>
  <c r="BA3183" i="2"/>
  <c r="AP3000" i="2"/>
  <c r="BA3000" i="2"/>
  <c r="AP3114" i="2"/>
  <c r="BA3114" i="2"/>
  <c r="AP3059" i="2"/>
  <c r="BA3059" i="2"/>
  <c r="AP2989" i="2"/>
  <c r="BA2989" i="2"/>
  <c r="AP3136" i="2"/>
  <c r="BA3136" i="2"/>
  <c r="AP2934" i="2"/>
  <c r="BA2934" i="2"/>
  <c r="AP2856" i="2"/>
  <c r="BA2856" i="2"/>
  <c r="BA3075" i="2"/>
  <c r="BA2608" i="2"/>
  <c r="AP2806" i="2"/>
  <c r="BA2806" i="2"/>
  <c r="AP2901" i="2"/>
  <c r="BA2901" i="2"/>
  <c r="AP2655" i="2"/>
  <c r="BA2655" i="2"/>
  <c r="AP2492" i="2"/>
  <c r="BA2492" i="2"/>
  <c r="BA2507" i="2"/>
  <c r="AP2507" i="2"/>
  <c r="AP2342" i="2"/>
  <c r="BA2342" i="2"/>
  <c r="AP2424" i="2"/>
  <c r="BA2424" i="2"/>
  <c r="AP2442" i="2"/>
  <c r="BA2442" i="2"/>
  <c r="AP2368" i="2"/>
  <c r="BA2368" i="2"/>
  <c r="BA2040" i="2"/>
  <c r="BA2214" i="2"/>
  <c r="BA1984" i="2"/>
  <c r="BA1966" i="2"/>
  <c r="AP2054" i="2"/>
  <c r="BA2054" i="2"/>
  <c r="AP2092" i="2"/>
  <c r="BA2092" i="2"/>
  <c r="BA2254" i="2"/>
  <c r="AP1758" i="2"/>
  <c r="BA1758" i="2"/>
  <c r="AP1868" i="2"/>
  <c r="BA1868" i="2"/>
  <c r="BA1888" i="2"/>
  <c r="AP1556" i="2"/>
  <c r="BA1556" i="2"/>
  <c r="BA1340" i="2"/>
  <c r="AP1289" i="2"/>
  <c r="BA1289" i="2"/>
  <c r="BA1567" i="2"/>
  <c r="AP1623" i="2"/>
  <c r="BA1623" i="2"/>
  <c r="AP1032" i="2"/>
  <c r="BA1032" i="2"/>
  <c r="AP1174" i="2"/>
  <c r="BA1174" i="2"/>
  <c r="AP1049" i="2"/>
  <c r="BA1049" i="2"/>
  <c r="BA994" i="2"/>
  <c r="BA1246" i="2"/>
  <c r="AP1012" i="2"/>
  <c r="BA1012" i="2"/>
  <c r="AP1079" i="2"/>
  <c r="BA1079" i="2"/>
  <c r="AP733" i="2"/>
  <c r="BA733" i="2"/>
  <c r="AP652" i="2"/>
  <c r="BA652" i="2"/>
  <c r="AP601" i="2"/>
  <c r="BA601" i="2"/>
  <c r="BA936" i="2"/>
  <c r="AP772" i="2"/>
  <c r="BA772" i="2"/>
  <c r="AP731" i="2"/>
  <c r="BA731" i="2"/>
  <c r="AP648" i="2"/>
  <c r="BA648" i="2"/>
  <c r="AP714" i="2"/>
  <c r="BA714" i="2"/>
  <c r="BA728" i="2"/>
  <c r="AP620" i="2"/>
  <c r="BA620" i="2"/>
  <c r="AP299" i="2"/>
  <c r="BA299" i="2"/>
  <c r="AP429" i="2"/>
  <c r="BA429" i="2"/>
  <c r="BA81" i="2"/>
  <c r="AP215" i="2"/>
  <c r="BA215" i="2"/>
  <c r="AP56" i="2"/>
  <c r="BA56" i="2"/>
  <c r="AP3032" i="2"/>
  <c r="BA3032" i="2"/>
  <c r="BA2303" i="2"/>
  <c r="AP2842" i="2"/>
  <c r="BA2842" i="2"/>
  <c r="AP3128" i="2"/>
  <c r="BA3128" i="2"/>
  <c r="AP2872" i="2"/>
  <c r="BA2872" i="2"/>
  <c r="BA2628" i="2"/>
  <c r="AP3122" i="2"/>
  <c r="BA3122" i="2"/>
  <c r="AP2705" i="2"/>
  <c r="BA2705" i="2"/>
  <c r="AP2884" i="2"/>
  <c r="BA2884" i="2"/>
  <c r="AP2110" i="2"/>
  <c r="BA2110" i="2"/>
  <c r="AP1641" i="2"/>
  <c r="BA1641" i="2"/>
  <c r="BA1996" i="2"/>
  <c r="AP2000" i="2"/>
  <c r="BA2000" i="2"/>
  <c r="AP1590" i="2"/>
  <c r="BA1590" i="2"/>
  <c r="AP1857" i="2"/>
  <c r="BA1857" i="2"/>
  <c r="AP1976" i="2"/>
  <c r="BA1976" i="2"/>
  <c r="AP1588" i="2"/>
  <c r="BA1588" i="2"/>
  <c r="AP1749" i="2"/>
  <c r="BA1749" i="2"/>
  <c r="AP1028" i="2"/>
  <c r="BA1028" i="2"/>
  <c r="AP677" i="2"/>
  <c r="BA677" i="2"/>
  <c r="BA1483" i="2"/>
  <c r="AP1104" i="2"/>
  <c r="BA1104" i="2"/>
  <c r="AP749" i="2"/>
  <c r="BA749" i="2"/>
  <c r="AP1165" i="2"/>
  <c r="BA1165" i="2"/>
  <c r="BA751" i="2"/>
  <c r="AP1164" i="2"/>
  <c r="BA1164" i="2"/>
  <c r="AP375" i="2"/>
  <c r="BA375" i="2"/>
  <c r="BA490" i="2"/>
  <c r="BA507" i="2"/>
  <c r="AP520" i="2"/>
  <c r="BA520" i="2"/>
  <c r="BA209" i="2"/>
  <c r="BA519" i="2"/>
  <c r="AP445" i="2"/>
  <c r="BA445" i="2"/>
  <c r="AP122" i="2"/>
  <c r="BA122" i="2"/>
  <c r="BA184" i="2"/>
  <c r="AP260" i="2"/>
  <c r="BA260" i="2"/>
  <c r="BA157" i="2"/>
  <c r="AP2831" i="2"/>
  <c r="BA2831" i="2"/>
  <c r="AP1816" i="2"/>
  <c r="BA1816" i="2"/>
  <c r="AP2843" i="2"/>
  <c r="BA2843" i="2"/>
  <c r="BA3176" i="2"/>
  <c r="AP2112" i="2"/>
  <c r="BA2112" i="2"/>
  <c r="BA3108" i="2"/>
  <c r="BA2619" i="2"/>
  <c r="AP2062" i="2"/>
  <c r="BA2062" i="2"/>
  <c r="AP1189" i="2"/>
  <c r="BA1189" i="2"/>
  <c r="AP2779" i="2"/>
  <c r="BA2779" i="2"/>
  <c r="AP903" i="2"/>
  <c r="BA903" i="2"/>
  <c r="BA291" i="2"/>
  <c r="BA1395" i="2"/>
  <c r="AP706" i="2"/>
  <c r="BA706" i="2"/>
  <c r="AP1803" i="2"/>
  <c r="BA1803" i="2"/>
  <c r="AP741" i="2"/>
  <c r="BA741" i="2"/>
  <c r="BA259" i="2"/>
  <c r="AP426" i="2"/>
  <c r="BA426" i="2"/>
  <c r="AP2617" i="2"/>
  <c r="BA2617" i="2"/>
  <c r="AP1150" i="2"/>
  <c r="BA1150" i="2"/>
  <c r="AP2685" i="2"/>
  <c r="BA2685" i="2"/>
  <c r="AP3096" i="2"/>
  <c r="BA3096" i="2"/>
  <c r="AP689" i="2"/>
  <c r="BA689" i="2"/>
  <c r="AP497" i="2"/>
  <c r="BA497" i="2"/>
  <c r="AP1902" i="2"/>
  <c r="BA1902" i="2"/>
  <c r="AP550" i="2"/>
  <c r="BA550" i="2"/>
  <c r="AP2802" i="2"/>
  <c r="BA2802" i="2"/>
  <c r="BA967" i="2"/>
  <c r="AP549" i="2"/>
  <c r="BA549" i="2"/>
  <c r="BA1112" i="2"/>
  <c r="AP2131" i="2"/>
  <c r="BA2131" i="2"/>
  <c r="AP562" i="2"/>
  <c r="BA562" i="2"/>
  <c r="BA1629" i="2"/>
  <c r="BA401" i="2"/>
  <c r="AP678" i="2"/>
  <c r="BA678" i="2"/>
  <c r="BA123" i="2"/>
  <c r="AP431" i="2"/>
  <c r="BA431" i="2"/>
  <c r="AP758" i="2"/>
  <c r="BA758" i="2"/>
  <c r="BA199" i="2"/>
  <c r="BA417" i="2"/>
  <c r="BA926" i="2"/>
  <c r="AP787" i="2"/>
  <c r="BA787" i="2"/>
  <c r="BA270" i="2"/>
  <c r="BA288" i="2"/>
  <c r="AP450" i="2"/>
  <c r="BA450" i="2"/>
  <c r="BA36" i="2"/>
  <c r="BA2819" i="2"/>
  <c r="BA2798" i="2"/>
  <c r="BA2756" i="2"/>
  <c r="AP1745" i="2"/>
  <c r="BA1745" i="2"/>
  <c r="AP1735" i="2"/>
  <c r="BA1735" i="2"/>
  <c r="AP1711" i="2"/>
  <c r="BA1711" i="2"/>
  <c r="AP1693" i="2"/>
  <c r="BA1693" i="2"/>
  <c r="AP1679" i="2"/>
  <c r="BA1679" i="2"/>
  <c r="AP1665" i="2"/>
  <c r="BA1665" i="2"/>
  <c r="BA1651" i="2"/>
  <c r="AP1639" i="2"/>
  <c r="BA1639" i="2"/>
  <c r="BA1615" i="2"/>
  <c r="AP1591" i="2"/>
  <c r="BA1591" i="2"/>
  <c r="AP1551" i="2"/>
  <c r="BA1551" i="2"/>
  <c r="BA1541" i="2"/>
  <c r="AP1541" i="2"/>
  <c r="BA1519" i="2"/>
  <c r="AP1495" i="2"/>
  <c r="BA1495" i="2"/>
  <c r="BA1478" i="2"/>
  <c r="AP1462" i="2"/>
  <c r="BA1462" i="2"/>
  <c r="BA1444" i="2"/>
  <c r="BA1408" i="2"/>
  <c r="BA1422" i="2"/>
  <c r="AP1403" i="2"/>
  <c r="BA1403" i="2"/>
  <c r="AP1387" i="2"/>
  <c r="BA1387" i="2"/>
  <c r="BA1371" i="2"/>
  <c r="BA1358" i="2"/>
  <c r="BA1344" i="2"/>
  <c r="BA1332" i="2"/>
  <c r="AP1319" i="2"/>
  <c r="BA1319" i="2"/>
  <c r="AP1298" i="2"/>
  <c r="BA1298" i="2"/>
  <c r="AP1283" i="2"/>
  <c r="BA1283" i="2"/>
  <c r="AP1257" i="2"/>
  <c r="BA1257" i="2"/>
  <c r="AP1231" i="2"/>
  <c r="BA1231" i="2"/>
  <c r="BA1170" i="2"/>
  <c r="AP1151" i="2"/>
  <c r="BA1151" i="2"/>
  <c r="AP1134" i="2"/>
  <c r="BA1134" i="2"/>
  <c r="AP1111" i="2"/>
  <c r="BA1111" i="2"/>
  <c r="AP1101" i="2"/>
  <c r="BA1101" i="2"/>
  <c r="AP1085" i="2"/>
  <c r="BA1085" i="2"/>
  <c r="AP1069" i="2"/>
  <c r="BA1069" i="2"/>
  <c r="AP1053" i="2"/>
  <c r="BA1053" i="2"/>
  <c r="BA1037" i="2"/>
  <c r="AP1005" i="2"/>
  <c r="BA1005" i="2"/>
  <c r="BA986" i="2"/>
  <c r="AP969" i="2"/>
  <c r="BA969" i="2"/>
  <c r="BA921" i="2"/>
  <c r="BA905" i="2"/>
  <c r="BA890" i="2"/>
  <c r="AP868" i="2"/>
  <c r="BA868" i="2"/>
  <c r="BA2739" i="2"/>
  <c r="AP2728" i="2"/>
  <c r="BA2728" i="2"/>
  <c r="AP2714" i="2"/>
  <c r="BA2714" i="2"/>
  <c r="AP2704" i="2"/>
  <c r="BA2704" i="2"/>
  <c r="BA2694" i="2"/>
  <c r="AP2684" i="2"/>
  <c r="BA2684" i="2"/>
  <c r="BA2664" i="2"/>
  <c r="AP2656" i="2"/>
  <c r="BA2656" i="2"/>
  <c r="BA2649" i="2"/>
  <c r="BA2639" i="2"/>
  <c r="AP2630" i="2"/>
  <c r="BA2630" i="2"/>
  <c r="AP2623" i="2"/>
  <c r="BA2623" i="2"/>
  <c r="AP2610" i="2"/>
  <c r="BA2610" i="2"/>
  <c r="AP2600" i="2"/>
  <c r="BA2600" i="2"/>
  <c r="BA2589" i="2"/>
  <c r="AP2577" i="2"/>
  <c r="BA2577" i="2"/>
  <c r="BA2568" i="2"/>
  <c r="AP2560" i="2"/>
  <c r="BA2560" i="2"/>
  <c r="BA2551" i="2"/>
  <c r="AP2542" i="2"/>
  <c r="BA2542" i="2"/>
  <c r="AP2533" i="2"/>
  <c r="BA2533" i="2"/>
  <c r="BA2524" i="2"/>
  <c r="AP2513" i="2"/>
  <c r="BA2513" i="2"/>
  <c r="BA2501" i="2"/>
  <c r="AP2495" i="2"/>
  <c r="BA2495" i="2"/>
  <c r="AP2486" i="2"/>
  <c r="BA2486" i="2"/>
  <c r="BA2471" i="2"/>
  <c r="AP2463" i="2"/>
  <c r="BA2463" i="2"/>
  <c r="AP2443" i="2"/>
  <c r="BA2443" i="2"/>
  <c r="AP2433" i="2"/>
  <c r="BA2433" i="2"/>
  <c r="BA2421" i="2"/>
  <c r="BA2406" i="2"/>
  <c r="AP2395" i="2"/>
  <c r="BA2395" i="2"/>
  <c r="AP2384" i="2"/>
  <c r="BA2384" i="2"/>
  <c r="AP2373" i="2"/>
  <c r="BA2373" i="2"/>
  <c r="BA2365" i="2"/>
  <c r="AP2357" i="2"/>
  <c r="BA2357" i="2"/>
  <c r="BA2345" i="2"/>
  <c r="AP2339" i="2"/>
  <c r="BA2339" i="2"/>
  <c r="BA2331" i="2"/>
  <c r="BA2321" i="2"/>
  <c r="AP2299" i="2"/>
  <c r="BA2299" i="2"/>
  <c r="BA2287" i="2"/>
  <c r="AP2277" i="2"/>
  <c r="BA2277" i="2"/>
  <c r="AP2269" i="2"/>
  <c r="BA2269" i="2"/>
  <c r="AP2244" i="2"/>
  <c r="BA2244" i="2"/>
  <c r="AP2221" i="2"/>
  <c r="BA2221" i="2"/>
  <c r="BA2211" i="2"/>
  <c r="AP2199" i="2"/>
  <c r="BA2199" i="2"/>
  <c r="BA2185" i="2"/>
  <c r="AP2169" i="2"/>
  <c r="BA2169" i="2"/>
  <c r="AP2141" i="2"/>
  <c r="BA2141" i="2"/>
  <c r="AP2135" i="2"/>
  <c r="BA2135" i="2"/>
  <c r="AP2121" i="2"/>
  <c r="BA2121" i="2"/>
  <c r="AP2118" i="2"/>
  <c r="BA2118" i="2"/>
  <c r="AP2108" i="2"/>
  <c r="BA2108" i="2"/>
  <c r="AP2101" i="2"/>
  <c r="BA2101" i="2"/>
  <c r="AP2091" i="2"/>
  <c r="BA2091" i="2"/>
  <c r="AP2055" i="2"/>
  <c r="BA2055" i="2"/>
  <c r="AP2045" i="2"/>
  <c r="BA2045" i="2"/>
  <c r="AP2036" i="2"/>
  <c r="BA2036" i="2"/>
  <c r="AP2027" i="2"/>
  <c r="BA2027" i="2"/>
  <c r="AP2015" i="2"/>
  <c r="BA2015" i="2"/>
  <c r="AP2005" i="2"/>
  <c r="BA2005" i="2"/>
  <c r="AP1983" i="2"/>
  <c r="BA1983" i="2"/>
  <c r="AP1970" i="2"/>
  <c r="BA1970" i="2"/>
  <c r="BA1962" i="2"/>
  <c r="BA1956" i="2"/>
  <c r="BA1948" i="2"/>
  <c r="BA1939" i="2"/>
  <c r="AP1931" i="2"/>
  <c r="BA1931" i="2"/>
  <c r="AP1925" i="2"/>
  <c r="BA1925" i="2"/>
  <c r="AP1916" i="2"/>
  <c r="BA1916" i="2"/>
  <c r="AP1887" i="2"/>
  <c r="BA1887" i="2"/>
  <c r="AP1880" i="2"/>
  <c r="BA1880" i="2"/>
  <c r="AP1871" i="2"/>
  <c r="BA1871" i="2"/>
  <c r="AP1863" i="2"/>
  <c r="BA1863" i="2"/>
  <c r="AP1855" i="2"/>
  <c r="BA1855" i="2"/>
  <c r="BA1847" i="2"/>
  <c r="AP1837" i="2"/>
  <c r="BA1837" i="2"/>
  <c r="AP1823" i="2"/>
  <c r="BA1823" i="2"/>
  <c r="AP1811" i="2"/>
  <c r="BA1811" i="2"/>
  <c r="AP1799" i="2"/>
  <c r="BA1799" i="2"/>
  <c r="AP1787" i="2"/>
  <c r="BA1787" i="2"/>
  <c r="AP1773" i="2"/>
  <c r="BA1773" i="2"/>
  <c r="AP1765" i="2"/>
  <c r="BA1765" i="2"/>
  <c r="AP1755" i="2"/>
  <c r="BA1755" i="2"/>
  <c r="AP1713" i="2"/>
  <c r="BA1713" i="2"/>
  <c r="AP1695" i="2"/>
  <c r="BA1695" i="2"/>
  <c r="AP1677" i="2"/>
  <c r="BA1677" i="2"/>
  <c r="BA1657" i="2"/>
  <c r="BA1637" i="2"/>
  <c r="AP1617" i="2"/>
  <c r="BA1617" i="2"/>
  <c r="AP1608" i="2"/>
  <c r="BA1608" i="2"/>
  <c r="AP1589" i="2"/>
  <c r="BA1589" i="2"/>
  <c r="AP1575" i="2"/>
  <c r="BA1575" i="2"/>
  <c r="AP1559" i="2"/>
  <c r="BA1559" i="2"/>
  <c r="AP1522" i="2"/>
  <c r="BA1522" i="2"/>
  <c r="BA1477" i="2"/>
  <c r="AP1465" i="2"/>
  <c r="BA1465" i="2"/>
  <c r="BA1446" i="2"/>
  <c r="AP1428" i="2"/>
  <c r="BA1428" i="2"/>
  <c r="BA1412" i="2"/>
  <c r="BA1377" i="2"/>
  <c r="AP1356" i="2"/>
  <c r="BA1356" i="2"/>
  <c r="BA1334" i="2"/>
  <c r="BA1314" i="2"/>
  <c r="BA1299" i="2"/>
  <c r="AP1243" i="2"/>
  <c r="BA1243" i="2"/>
  <c r="AP1223" i="2"/>
  <c r="BA1223" i="2"/>
  <c r="AP1205" i="2"/>
  <c r="BA1205" i="2"/>
  <c r="AP1148" i="2"/>
  <c r="BA1148" i="2"/>
  <c r="BA1124" i="2"/>
  <c r="AP1075" i="2"/>
  <c r="BA1075" i="2"/>
  <c r="AP1059" i="2"/>
  <c r="BA1059" i="2"/>
  <c r="AP1043" i="2"/>
  <c r="BA1043" i="2"/>
  <c r="AP1027" i="2"/>
  <c r="BA1027" i="2"/>
  <c r="AP1011" i="2"/>
  <c r="BA1011" i="2"/>
  <c r="AP995" i="2"/>
  <c r="BA995" i="2"/>
  <c r="BA980" i="2"/>
  <c r="AP963" i="2"/>
  <c r="BA963" i="2"/>
  <c r="AP946" i="2"/>
  <c r="BA946" i="2"/>
  <c r="AP931" i="2"/>
  <c r="BA931" i="2"/>
  <c r="AP915" i="2"/>
  <c r="BA915" i="2"/>
  <c r="AP899" i="2"/>
  <c r="BA899" i="2"/>
  <c r="AP875" i="2"/>
  <c r="BA875" i="2"/>
  <c r="AP857" i="2"/>
  <c r="BA857" i="2"/>
  <c r="BA1898" i="2"/>
  <c r="AP1876" i="2"/>
  <c r="BA1876" i="2"/>
  <c r="AP1852" i="2"/>
  <c r="BA1852" i="2"/>
  <c r="BA1840" i="2"/>
  <c r="AP1832" i="2"/>
  <c r="BA1832" i="2"/>
  <c r="AP1820" i="2"/>
  <c r="BA1820" i="2"/>
  <c r="BA1808" i="2"/>
  <c r="AP1794" i="2"/>
  <c r="BA1794" i="2"/>
  <c r="BA1784" i="2"/>
  <c r="AP1777" i="2"/>
  <c r="BA1777" i="2"/>
  <c r="BA1762" i="2"/>
  <c r="AP1752" i="2"/>
  <c r="BA1752" i="2"/>
  <c r="BA1714" i="2"/>
  <c r="BA1700" i="2"/>
  <c r="BA1686" i="2"/>
  <c r="BA1674" i="2"/>
  <c r="AP1642" i="2"/>
  <c r="BA1642" i="2"/>
  <c r="BA1616" i="2"/>
  <c r="AP1616" i="2"/>
  <c r="BA1564" i="2"/>
  <c r="AP1538" i="2"/>
  <c r="BA1538" i="2"/>
  <c r="BA1531" i="2"/>
  <c r="AP1502" i="2"/>
  <c r="BA1502" i="2"/>
  <c r="BA1481" i="2"/>
  <c r="AP1463" i="2"/>
  <c r="BA1463" i="2"/>
  <c r="AP1440" i="2"/>
  <c r="BA1440" i="2"/>
  <c r="AP1427" i="2"/>
  <c r="BA1427" i="2"/>
  <c r="AP1388" i="2"/>
  <c r="BA1388" i="2"/>
  <c r="AP1355" i="2"/>
  <c r="BA1355" i="2"/>
  <c r="AP1323" i="2"/>
  <c r="BA1323" i="2"/>
  <c r="AP1306" i="2"/>
  <c r="BA1306" i="2"/>
  <c r="AP1290" i="2"/>
  <c r="BA1290" i="2"/>
  <c r="AP2755" i="2"/>
  <c r="BA2755" i="2"/>
  <c r="AP2746" i="2"/>
  <c r="BA2746" i="2"/>
  <c r="BA2737" i="2"/>
  <c r="AP2729" i="2"/>
  <c r="BA2729" i="2"/>
  <c r="AP2721" i="2"/>
  <c r="BA2721" i="2"/>
  <c r="AP2711" i="2"/>
  <c r="BA2711" i="2"/>
  <c r="AP2699" i="2"/>
  <c r="BA2699" i="2"/>
  <c r="AP2683" i="2"/>
  <c r="BA2683" i="2"/>
  <c r="AP2665" i="2"/>
  <c r="BA2665" i="2"/>
  <c r="BA2641" i="2"/>
  <c r="AP2615" i="2"/>
  <c r="BA2615" i="2"/>
  <c r="AP2605" i="2"/>
  <c r="BA2605" i="2"/>
  <c r="AP2595" i="2"/>
  <c r="BA2595" i="2"/>
  <c r="AP2582" i="2"/>
  <c r="BA2582" i="2"/>
  <c r="AP2571" i="2"/>
  <c r="BA2571" i="2"/>
  <c r="BA2559" i="2"/>
  <c r="AP2530" i="2"/>
  <c r="BA2530" i="2"/>
  <c r="BA2506" i="2"/>
  <c r="AP2487" i="2"/>
  <c r="BA2487" i="2"/>
  <c r="AP2476" i="2"/>
  <c r="BA2476" i="2"/>
  <c r="BA2462" i="2"/>
  <c r="BA2452" i="2"/>
  <c r="AP2444" i="2"/>
  <c r="BA2444" i="2"/>
  <c r="AP2430" i="2"/>
  <c r="BA2430" i="2"/>
  <c r="AP2404" i="2"/>
  <c r="BA2404" i="2"/>
  <c r="AP2398" i="2"/>
  <c r="BA2398" i="2"/>
  <c r="AP2386" i="2"/>
  <c r="BA2386" i="2"/>
  <c r="AP2376" i="2"/>
  <c r="BA2376" i="2"/>
  <c r="AP2362" i="2"/>
  <c r="BA2362" i="2"/>
  <c r="AP2350" i="2"/>
  <c r="BA2350" i="2"/>
  <c r="BA2336" i="2"/>
  <c r="BA2328" i="2"/>
  <c r="BA2307" i="2"/>
  <c r="BA2292" i="2"/>
  <c r="AP2284" i="2"/>
  <c r="BA2284" i="2"/>
  <c r="BA2251" i="2"/>
  <c r="BA2242" i="2"/>
  <c r="AP2242" i="2"/>
  <c r="BA2231" i="2"/>
  <c r="AP2217" i="2"/>
  <c r="BA2217" i="2"/>
  <c r="AP2200" i="2"/>
  <c r="BA2200" i="2"/>
  <c r="BA2192" i="2"/>
  <c r="AP2183" i="2"/>
  <c r="BA2183" i="2"/>
  <c r="AP2172" i="2"/>
  <c r="BA2172" i="2"/>
  <c r="BA2164" i="2"/>
  <c r="BA2156" i="2"/>
  <c r="AP2142" i="2"/>
  <c r="BA2142" i="2"/>
  <c r="AP2132" i="2"/>
  <c r="BA2132" i="2"/>
  <c r="AP2124" i="2"/>
  <c r="BA2124" i="2"/>
  <c r="AP2109" i="2"/>
  <c r="BA2109" i="2"/>
  <c r="BA2100" i="2"/>
  <c r="AP2083" i="2"/>
  <c r="BA2083" i="2"/>
  <c r="BA2072" i="2"/>
  <c r="AP2060" i="2"/>
  <c r="BA2060" i="2"/>
  <c r="BA2042" i="2"/>
  <c r="AP2028" i="2"/>
  <c r="BA2028" i="2"/>
  <c r="AP2010" i="2"/>
  <c r="BA2010" i="2"/>
  <c r="AP2002" i="2"/>
  <c r="BA2002" i="2"/>
  <c r="AP1988" i="2"/>
  <c r="BA1988" i="2"/>
  <c r="AP1982" i="2"/>
  <c r="BA1982" i="2"/>
  <c r="AP1973" i="2"/>
  <c r="BA1973" i="2"/>
  <c r="AP1961" i="2"/>
  <c r="BA1961" i="2"/>
  <c r="BA1928" i="2"/>
  <c r="AP1912" i="2"/>
  <c r="BA1912" i="2"/>
  <c r="BA1900" i="2"/>
  <c r="AP1882" i="2"/>
  <c r="BA1882" i="2"/>
  <c r="AP1860" i="2"/>
  <c r="BA1860" i="2"/>
  <c r="BA1828" i="2"/>
  <c r="AP1806" i="2"/>
  <c r="BA1806" i="2"/>
  <c r="AP1756" i="2"/>
  <c r="BA1756" i="2"/>
  <c r="AP1728" i="2"/>
  <c r="BA1728" i="2"/>
  <c r="BA1708" i="2"/>
  <c r="AP1689" i="2"/>
  <c r="BA1689" i="2"/>
  <c r="AP1668" i="2"/>
  <c r="BA1668" i="2"/>
  <c r="AP1628" i="2"/>
  <c r="BA1628" i="2"/>
  <c r="AP1606" i="2"/>
  <c r="BA1606" i="2"/>
  <c r="AP1579" i="2"/>
  <c r="BA1579" i="2"/>
  <c r="AP1547" i="2"/>
  <c r="BA1547" i="2"/>
  <c r="AP779" i="2"/>
  <c r="BA779" i="2"/>
  <c r="BA704" i="2"/>
  <c r="AP691" i="2"/>
  <c r="BA691" i="2"/>
  <c r="AP676" i="2"/>
  <c r="BA676" i="2"/>
  <c r="BA659" i="2"/>
  <c r="AP643" i="2"/>
  <c r="BA643" i="2"/>
  <c r="AP625" i="2"/>
  <c r="BA625" i="2"/>
  <c r="AP609" i="2"/>
  <c r="BA609" i="2"/>
  <c r="BA593" i="2"/>
  <c r="AP561" i="2"/>
  <c r="BA561" i="2"/>
  <c r="AP543" i="2"/>
  <c r="BA543" i="2"/>
  <c r="AP527" i="2"/>
  <c r="BA527" i="2"/>
  <c r="BA503" i="2"/>
  <c r="AP493" i="2"/>
  <c r="BA493" i="2"/>
  <c r="AP467" i="2"/>
  <c r="BA467" i="2"/>
  <c r="AP433" i="2"/>
  <c r="BA433" i="2"/>
  <c r="BA411" i="2"/>
  <c r="BA397" i="2"/>
  <c r="AP361" i="2"/>
  <c r="BA361" i="2"/>
  <c r="AP308" i="2"/>
  <c r="BA308" i="2"/>
  <c r="AP265" i="2"/>
  <c r="BA265" i="2"/>
  <c r="AP120" i="2"/>
  <c r="BA120" i="2"/>
  <c r="BA100" i="2"/>
  <c r="AP78" i="2"/>
  <c r="BA78" i="2"/>
  <c r="AP53" i="2"/>
  <c r="BA53" i="2"/>
  <c r="BA33" i="2"/>
  <c r="AP21" i="2"/>
  <c r="BA21" i="2"/>
  <c r="AP789" i="2"/>
  <c r="BA789" i="2"/>
  <c r="AP775" i="2"/>
  <c r="BA775" i="2"/>
  <c r="AP765" i="2"/>
  <c r="BA765" i="2"/>
  <c r="AP756" i="2"/>
  <c r="BA756" i="2"/>
  <c r="AP747" i="2"/>
  <c r="BA747" i="2"/>
  <c r="BA739" i="2"/>
  <c r="AP734" i="2"/>
  <c r="BA734" i="2"/>
  <c r="AP720" i="2"/>
  <c r="BA720" i="2"/>
  <c r="AP688" i="2"/>
  <c r="BA688" i="2"/>
  <c r="BA668" i="2"/>
  <c r="AP615" i="2"/>
  <c r="BA615" i="2"/>
  <c r="AP600" i="2"/>
  <c r="BA600" i="2"/>
  <c r="AP583" i="2"/>
  <c r="BA583" i="2"/>
  <c r="AP553" i="2"/>
  <c r="BA553" i="2"/>
  <c r="BA500" i="2"/>
  <c r="BA479" i="2"/>
  <c r="AP471" i="2"/>
  <c r="BA471" i="2"/>
  <c r="AP454" i="2"/>
  <c r="BA454" i="2"/>
  <c r="AP446" i="2"/>
  <c r="BA446" i="2"/>
  <c r="BA437" i="2"/>
  <c r="AP425" i="2"/>
  <c r="BA425" i="2"/>
  <c r="BA413" i="2"/>
  <c r="AP141" i="2"/>
  <c r="BA141" i="2"/>
  <c r="AP118" i="2"/>
  <c r="BA118" i="2"/>
  <c r="AP67" i="2"/>
  <c r="BA67" i="2"/>
  <c r="BA15" i="2"/>
  <c r="BA83" i="2"/>
  <c r="BA58" i="2"/>
  <c r="AP8" i="2"/>
  <c r="BA8" i="2"/>
  <c r="AP1026" i="2"/>
  <c r="BA1026" i="2"/>
  <c r="AP1010" i="2"/>
  <c r="BA1010" i="2"/>
  <c r="AP996" i="2"/>
  <c r="BA996" i="2"/>
  <c r="BA981" i="2"/>
  <c r="BA964" i="2"/>
  <c r="AP945" i="2"/>
  <c r="BA945" i="2"/>
  <c r="AP932" i="2"/>
  <c r="BA932" i="2"/>
  <c r="AP920" i="2"/>
  <c r="BA920" i="2"/>
  <c r="AP900" i="2"/>
  <c r="BA900" i="2"/>
  <c r="AP882" i="2"/>
  <c r="BA882" i="2"/>
  <c r="BA863" i="2"/>
  <c r="BA850" i="2"/>
  <c r="AP835" i="2"/>
  <c r="BA835" i="2"/>
  <c r="AP821" i="2"/>
  <c r="BA821" i="2"/>
  <c r="BA808" i="2"/>
  <c r="AP795" i="2"/>
  <c r="BA795" i="2"/>
  <c r="AP778" i="2"/>
  <c r="BA778" i="2"/>
  <c r="BA755" i="2"/>
  <c r="AP742" i="2"/>
  <c r="BA742" i="2"/>
  <c r="AP732" i="2"/>
  <c r="BA732" i="2"/>
  <c r="AP715" i="2"/>
  <c r="BA715" i="2"/>
  <c r="AP681" i="2"/>
  <c r="BA681" i="2"/>
  <c r="AP644" i="2"/>
  <c r="BA644" i="2"/>
  <c r="AP627" i="2"/>
  <c r="BA627" i="2"/>
  <c r="AP599" i="2"/>
  <c r="BA599" i="2"/>
  <c r="AP588" i="2"/>
  <c r="BA588" i="2"/>
  <c r="AP574" i="2"/>
  <c r="BA574" i="2"/>
  <c r="AP552" i="2"/>
  <c r="BA552" i="2"/>
  <c r="AP494" i="2"/>
  <c r="BA494" i="2"/>
  <c r="BA498" i="2"/>
  <c r="BA466" i="2"/>
  <c r="AP434" i="2"/>
  <c r="BA434" i="2"/>
  <c r="AP421" i="2"/>
  <c r="BA421" i="2"/>
  <c r="AP398" i="2"/>
  <c r="BA398" i="2"/>
  <c r="BA381" i="2"/>
  <c r="AP323" i="2"/>
  <c r="BA323" i="2"/>
  <c r="BA284" i="2"/>
  <c r="BA252" i="2"/>
  <c r="BA221" i="2"/>
  <c r="AP189" i="2"/>
  <c r="BA189" i="2"/>
  <c r="BA1218" i="2"/>
  <c r="AP1202" i="2"/>
  <c r="BA1202" i="2"/>
  <c r="BA1186" i="2"/>
  <c r="AP1162" i="2"/>
  <c r="BA1162" i="2"/>
  <c r="BA1154" i="2"/>
  <c r="AP1136" i="2"/>
  <c r="BA1136" i="2"/>
  <c r="BA1062" i="2"/>
  <c r="AP1046" i="2"/>
  <c r="BA1046" i="2"/>
  <c r="AP991" i="2"/>
  <c r="BA991" i="2"/>
  <c r="BA974" i="2"/>
  <c r="AP958" i="2"/>
  <c r="BA958" i="2"/>
  <c r="AP844" i="2"/>
  <c r="BA844" i="2"/>
  <c r="BA830" i="2"/>
  <c r="AP760" i="2"/>
  <c r="BA760" i="2"/>
  <c r="AP735" i="2"/>
  <c r="BA735" i="2"/>
  <c r="AP717" i="2"/>
  <c r="BA717" i="2"/>
  <c r="AP673" i="2"/>
  <c r="BA673" i="2"/>
  <c r="AP616" i="2"/>
  <c r="BA616" i="2"/>
  <c r="BA576" i="2"/>
  <c r="AP560" i="2"/>
  <c r="BA560" i="2"/>
  <c r="AP440" i="2"/>
  <c r="BA440" i="2"/>
  <c r="AP422" i="2"/>
  <c r="BA422" i="2"/>
  <c r="BA334" i="2"/>
  <c r="AP304" i="2"/>
  <c r="BA304" i="2"/>
  <c r="BA223" i="2"/>
  <c r="AP191" i="2"/>
  <c r="BA191" i="2"/>
  <c r="BA176" i="2"/>
  <c r="AP144" i="2"/>
  <c r="BA144" i="2"/>
  <c r="AP130" i="2"/>
  <c r="BA130" i="2"/>
  <c r="AP7" i="2"/>
  <c r="BA7" i="2"/>
  <c r="AP70" i="2"/>
  <c r="BA70" i="2"/>
  <c r="AP202" i="2"/>
  <c r="BA202" i="2"/>
  <c r="BA85" i="2"/>
  <c r="BA3174" i="2"/>
  <c r="AP3152" i="2"/>
  <c r="BA3152" i="2"/>
  <c r="BA3073" i="2"/>
  <c r="BA3047" i="2"/>
  <c r="AP3016" i="2"/>
  <c r="BA3016" i="2"/>
  <c r="AP2879" i="2"/>
  <c r="BA2879" i="2"/>
  <c r="AP3143" i="2"/>
  <c r="BA3143" i="2"/>
  <c r="AP2963" i="2"/>
  <c r="BA2963" i="2"/>
  <c r="AP2846" i="2"/>
  <c r="BA2846" i="2"/>
  <c r="AP2868" i="2"/>
  <c r="BA2868" i="2"/>
  <c r="BA2435" i="2"/>
  <c r="AP1817" i="2"/>
  <c r="BA1817" i="2"/>
  <c r="AP841" i="2"/>
  <c r="BA841" i="2"/>
  <c r="AP247" i="2"/>
  <c r="BA247" i="2"/>
  <c r="AP1083" i="2"/>
  <c r="BA1083" i="2"/>
  <c r="AP769" i="2"/>
  <c r="BA769" i="2"/>
  <c r="AP116" i="2"/>
  <c r="BA116" i="2"/>
  <c r="BA2583" i="2"/>
  <c r="AP2184" i="2"/>
  <c r="BA2184" i="2"/>
  <c r="AP956" i="2"/>
  <c r="BA956" i="2"/>
  <c r="BA1248" i="2"/>
  <c r="BA358" i="2"/>
  <c r="AP1362" i="2"/>
  <c r="BA1362" i="2"/>
  <c r="BA1738" i="2"/>
  <c r="BA533" i="2"/>
  <c r="AP2811" i="2"/>
  <c r="BA2811" i="2"/>
  <c r="AP876" i="2"/>
  <c r="BA876" i="2"/>
  <c r="BA983" i="2"/>
  <c r="AP2933" i="2"/>
  <c r="BA2933" i="2"/>
  <c r="AP2315" i="2"/>
  <c r="BA2315" i="2"/>
  <c r="AP3196" i="2"/>
  <c r="BA3196" i="2"/>
  <c r="AP3050" i="2"/>
  <c r="BA3050" i="2"/>
  <c r="AP2921" i="2"/>
  <c r="BA2921" i="2"/>
  <c r="BA2899" i="2"/>
  <c r="AP2717" i="2"/>
  <c r="BA2717" i="2"/>
  <c r="AP2632" i="2"/>
  <c r="BA2632" i="2"/>
  <c r="AP2484" i="2"/>
  <c r="BA2484" i="2"/>
  <c r="AP2541" i="2"/>
  <c r="BA2541" i="2"/>
  <c r="AP2481" i="2"/>
  <c r="BA2481" i="2"/>
  <c r="AP2220" i="2"/>
  <c r="BA2220" i="2"/>
  <c r="BA2195" i="2"/>
  <c r="AP2122" i="2"/>
  <c r="BA2122" i="2"/>
  <c r="AP1770" i="2"/>
  <c r="BA1770" i="2"/>
  <c r="BA1485" i="2"/>
  <c r="AP1233" i="2"/>
  <c r="BA1233" i="2"/>
  <c r="AP1396" i="2"/>
  <c r="BA1396" i="2"/>
  <c r="AP1163" i="2"/>
  <c r="BA1163" i="2"/>
  <c r="AP540" i="2"/>
  <c r="BA540" i="2"/>
  <c r="BA310" i="2"/>
  <c r="AP183" i="2"/>
  <c r="BA183" i="2"/>
  <c r="AP316" i="2"/>
  <c r="BA316" i="2"/>
  <c r="BA3101" i="2"/>
  <c r="AP3101" i="2"/>
  <c r="AP3118" i="2"/>
  <c r="BA3118" i="2"/>
  <c r="AP3166" i="2"/>
  <c r="BA3166" i="2"/>
  <c r="AP2978" i="2"/>
  <c r="BA2978" i="2"/>
  <c r="AP2912" i="2"/>
  <c r="BA2912" i="2"/>
  <c r="AP2852" i="2"/>
  <c r="BA2852" i="2"/>
  <c r="BA2800" i="2"/>
  <c r="BA2877" i="2"/>
  <c r="BA2730" i="2"/>
  <c r="BA2305" i="2"/>
  <c r="AP2340" i="2"/>
  <c r="BA2340" i="2"/>
  <c r="BA2037" i="2"/>
  <c r="BA2051" i="2"/>
  <c r="BA2235" i="2"/>
  <c r="AP1872" i="2"/>
  <c r="BA1872" i="2"/>
  <c r="BA1324" i="2"/>
  <c r="AP1512" i="2"/>
  <c r="BA1512" i="2"/>
  <c r="BA1018" i="2"/>
  <c r="AP1015" i="2"/>
  <c r="BA1015" i="2"/>
  <c r="AP1191" i="2"/>
  <c r="BA1191" i="2"/>
  <c r="BA1072" i="2"/>
  <c r="AP710" i="2"/>
  <c r="BA710" i="2"/>
  <c r="BA865" i="2"/>
  <c r="AP725" i="2"/>
  <c r="BA725" i="2"/>
  <c r="AP218" i="2"/>
  <c r="BA218" i="2"/>
  <c r="BA91" i="2"/>
  <c r="AP19" i="2"/>
  <c r="BA19" i="2"/>
  <c r="BA2999" i="2"/>
  <c r="BA2526" i="2"/>
  <c r="BA2850" i="2"/>
  <c r="AP3084" i="2"/>
  <c r="BA3084" i="2"/>
  <c r="AP2085" i="2"/>
  <c r="BA2085" i="2"/>
  <c r="AP1712" i="2"/>
  <c r="BA1712" i="2"/>
  <c r="BA1560" i="2"/>
  <c r="AP1974" i="2"/>
  <c r="BA1974" i="2"/>
  <c r="BA1024" i="2"/>
  <c r="AP818" i="2"/>
  <c r="BA818" i="2"/>
  <c r="AP1044" i="2"/>
  <c r="BA1044" i="2"/>
  <c r="AP1156" i="2"/>
  <c r="BA1156" i="2"/>
  <c r="AP709" i="2"/>
  <c r="BA709" i="2"/>
  <c r="BA360" i="2"/>
  <c r="AP486" i="2"/>
  <c r="BA486" i="2"/>
  <c r="BA513" i="2"/>
  <c r="BA158" i="2"/>
  <c r="AP140" i="2"/>
  <c r="BA140" i="2"/>
  <c r="BA2823" i="2"/>
  <c r="BA2570" i="2"/>
  <c r="AP1704" i="2"/>
  <c r="BA1704" i="2"/>
  <c r="AP2527" i="2"/>
  <c r="BA2527" i="2"/>
  <c r="BA3162" i="2"/>
  <c r="AP182" i="2"/>
  <c r="BA182" i="2"/>
  <c r="BA999" i="2"/>
  <c r="BA211" i="2"/>
  <c r="BA941" i="2"/>
  <c r="BA3178" i="2"/>
  <c r="AP539" i="2"/>
  <c r="BA539" i="2"/>
  <c r="AP909" i="2"/>
  <c r="BA909" i="2"/>
  <c r="BA1742" i="2"/>
  <c r="BA314" i="2"/>
  <c r="AP1813" i="2"/>
  <c r="BA1813" i="2"/>
  <c r="BA164" i="2"/>
  <c r="BA726" i="2"/>
  <c r="AP726" i="2"/>
  <c r="BA2825" i="2"/>
  <c r="BA3216" i="2"/>
  <c r="AP3199" i="2"/>
  <c r="BA3199" i="2"/>
  <c r="AP3102" i="2"/>
  <c r="BA3102" i="2"/>
  <c r="AP3071" i="2"/>
  <c r="BA3071" i="2"/>
  <c r="AP2984" i="2"/>
  <c r="BA2984" i="2"/>
  <c r="AP2968" i="2"/>
  <c r="BA2968" i="2"/>
  <c r="BA2928" i="2"/>
  <c r="AP2928" i="2"/>
  <c r="AP2896" i="2"/>
  <c r="BA2896" i="2"/>
  <c r="AP2815" i="2"/>
  <c r="BA2815" i="2"/>
  <c r="BA2651" i="2"/>
  <c r="BA2179" i="2"/>
  <c r="BA2149" i="2"/>
  <c r="AP3159" i="2"/>
  <c r="BA3159" i="2"/>
  <c r="AP3142" i="2"/>
  <c r="BA3142" i="2"/>
  <c r="BA3126" i="2"/>
  <c r="BA3092" i="2"/>
  <c r="AP3070" i="2"/>
  <c r="BA3070" i="2"/>
  <c r="AP3055" i="2"/>
  <c r="BA3055" i="2"/>
  <c r="AP3022" i="2"/>
  <c r="BA3022" i="2"/>
  <c r="AP2995" i="2"/>
  <c r="BA2995" i="2"/>
  <c r="BA2952" i="2"/>
  <c r="AP2919" i="2"/>
  <c r="BA2919" i="2"/>
  <c r="AP2911" i="2"/>
  <c r="BA2911" i="2"/>
  <c r="BA2882" i="2"/>
  <c r="AP2858" i="2"/>
  <c r="BA2858" i="2"/>
  <c r="AP2828" i="2"/>
  <c r="BA2828" i="2"/>
  <c r="AP2772" i="2"/>
  <c r="BA2772" i="2"/>
  <c r="BA2758" i="2"/>
  <c r="BA2727" i="2"/>
  <c r="BA2459" i="2"/>
  <c r="AP2459" i="2"/>
  <c r="AP1968" i="2"/>
  <c r="BA1968" i="2"/>
  <c r="AP3149" i="2"/>
  <c r="BA3149" i="2"/>
  <c r="AP2535" i="2"/>
  <c r="BA2535" i="2"/>
  <c r="AP3021" i="2"/>
  <c r="BA3021" i="2"/>
  <c r="BA2915" i="2"/>
  <c r="AP3019" i="2"/>
  <c r="BA3019" i="2"/>
  <c r="AP2667" i="2"/>
  <c r="BA2667" i="2"/>
  <c r="AP1543" i="2"/>
  <c r="BA1543" i="2"/>
  <c r="BA1268" i="2"/>
  <c r="AP3082" i="2"/>
  <c r="BA3082" i="2"/>
  <c r="AP2834" i="2"/>
  <c r="BA2834" i="2"/>
  <c r="BA1595" i="2"/>
  <c r="BA1230" i="2"/>
  <c r="AP636" i="2"/>
  <c r="BA636" i="2"/>
  <c r="AP690" i="2"/>
  <c r="BA690" i="2"/>
  <c r="AP109" i="2"/>
  <c r="BA109" i="2"/>
  <c r="BA2418" i="2"/>
  <c r="AP2418" i="2"/>
  <c r="AP1699" i="2"/>
  <c r="BA1699" i="2"/>
  <c r="AP1437" i="2"/>
  <c r="BA1437" i="2"/>
  <c r="BA178" i="2"/>
  <c r="BA112" i="2"/>
  <c r="AP3081" i="2"/>
  <c r="BA3081" i="2"/>
  <c r="BA346" i="2"/>
  <c r="AP1554" i="2"/>
  <c r="BA1554" i="2"/>
  <c r="AP780" i="2"/>
  <c r="BA780" i="2"/>
  <c r="BA2022" i="2"/>
  <c r="AP3192" i="2"/>
  <c r="BA3192" i="2"/>
  <c r="BA3119" i="2"/>
  <c r="AP3063" i="2"/>
  <c r="BA3063" i="2"/>
  <c r="BA2749" i="2"/>
  <c r="AP2857" i="2"/>
  <c r="BA2857" i="2"/>
  <c r="BA2668" i="2"/>
  <c r="AP2388" i="2"/>
  <c r="BA2388" i="2"/>
  <c r="AP2359" i="2"/>
  <c r="BA2359" i="2"/>
  <c r="BA2312" i="2"/>
  <c r="BA2114" i="2"/>
  <c r="AP2114" i="2"/>
  <c r="AP2001" i="2"/>
  <c r="BA2001" i="2"/>
  <c r="AP1757" i="2"/>
  <c r="BA1757" i="2"/>
  <c r="AP1540" i="2"/>
  <c r="BA1540" i="2"/>
  <c r="AP1611" i="2"/>
  <c r="BA1611" i="2"/>
  <c r="AP1357" i="2"/>
  <c r="BA1357" i="2"/>
  <c r="AP1244" i="2"/>
  <c r="BA1244" i="2"/>
  <c r="AP1123" i="2"/>
  <c r="BA1123" i="2"/>
  <c r="AP777" i="2"/>
  <c r="BA777" i="2"/>
  <c r="AP495" i="2"/>
  <c r="BA495" i="2"/>
  <c r="AP241" i="2"/>
  <c r="BA241" i="2"/>
  <c r="AP322" i="2"/>
  <c r="BA322" i="2"/>
  <c r="BA296" i="2"/>
  <c r="AP303" i="2"/>
  <c r="BA303" i="2"/>
  <c r="AP2967" i="2"/>
  <c r="BA2967" i="2"/>
  <c r="AP3054" i="2"/>
  <c r="BA3054" i="2"/>
  <c r="AP2979" i="2"/>
  <c r="BA2979" i="2"/>
  <c r="AP3105" i="2"/>
  <c r="BA3105" i="2"/>
  <c r="AP3057" i="2"/>
  <c r="BA3057" i="2"/>
  <c r="AP3098" i="2"/>
  <c r="BA3098" i="2"/>
  <c r="AP2826" i="2"/>
  <c r="BA2826" i="2"/>
  <c r="BA2817" i="2"/>
  <c r="AP2874" i="2"/>
  <c r="BA2874" i="2"/>
  <c r="AP2572" i="2"/>
  <c r="BA2572" i="2"/>
  <c r="AP2276" i="2"/>
  <c r="BA2276" i="2"/>
  <c r="BA2201" i="2"/>
  <c r="BA2426" i="2"/>
  <c r="AP2014" i="2"/>
  <c r="BA2014" i="2"/>
  <c r="BA1730" i="2"/>
  <c r="AP1730" i="2"/>
  <c r="AP1881" i="2"/>
  <c r="BA1881" i="2"/>
  <c r="AP1542" i="2"/>
  <c r="BA1542" i="2"/>
  <c r="AP1744" i="2"/>
  <c r="BA1744" i="2"/>
  <c r="AP1472" i="2"/>
  <c r="BA1472" i="2"/>
  <c r="AP1159" i="2"/>
  <c r="BA1159" i="2"/>
  <c r="AP985" i="2"/>
  <c r="BA985" i="2"/>
  <c r="AP1047" i="2"/>
  <c r="BA1047" i="2"/>
  <c r="AP649" i="2"/>
  <c r="BA649" i="2"/>
  <c r="AP719" i="2"/>
  <c r="BA719" i="2"/>
  <c r="AP948" i="2"/>
  <c r="BA948" i="2"/>
  <c r="AP602" i="2"/>
  <c r="BA602" i="2"/>
  <c r="AP194" i="2"/>
  <c r="BA194" i="2"/>
  <c r="AP65" i="2"/>
  <c r="BA65" i="2"/>
  <c r="BA213" i="2"/>
  <c r="AP3113" i="2"/>
  <c r="BA3113" i="2"/>
  <c r="BA3078" i="2"/>
  <c r="BA2604" i="2"/>
  <c r="AP2629" i="2"/>
  <c r="BA2629" i="2"/>
  <c r="AP2851" i="2"/>
  <c r="BA2851" i="2"/>
  <c r="AP1584" i="2"/>
  <c r="BA1584" i="2"/>
  <c r="AP1987" i="2"/>
  <c r="BA1987" i="2"/>
  <c r="AP1764" i="2"/>
  <c r="BA1764" i="2"/>
  <c r="AP1576" i="2"/>
  <c r="BA1576" i="2"/>
  <c r="AP1638" i="2"/>
  <c r="BA1638" i="2"/>
  <c r="AP1783" i="2"/>
  <c r="BA1783" i="2"/>
  <c r="BA1397" i="2"/>
  <c r="AP723" i="2"/>
  <c r="BA723" i="2"/>
  <c r="AP1432" i="2"/>
  <c r="BA1432" i="2"/>
  <c r="AP635" i="2"/>
  <c r="BA635" i="2"/>
  <c r="AP469" i="2"/>
  <c r="BA469" i="2"/>
  <c r="AP664" i="2"/>
  <c r="BA664" i="2"/>
  <c r="AP432" i="2"/>
  <c r="BA432" i="2"/>
  <c r="BA26" i="2"/>
  <c r="AP38" i="2"/>
  <c r="BA38" i="2"/>
  <c r="AP3200" i="2"/>
  <c r="BA3200" i="2"/>
  <c r="AP1751" i="2"/>
  <c r="BA1751" i="2"/>
  <c r="BA3160" i="2"/>
  <c r="AP3068" i="2"/>
  <c r="BA3068" i="2"/>
  <c r="BA1778" i="2"/>
  <c r="AP1778" i="2"/>
  <c r="AP2127" i="2"/>
  <c r="BA2127" i="2"/>
  <c r="BA530" i="2"/>
  <c r="BA379" i="2"/>
  <c r="AP614" i="2"/>
  <c r="BA614" i="2"/>
  <c r="AP708" i="2"/>
  <c r="BA708" i="2"/>
  <c r="AP345" i="2"/>
  <c r="BA345" i="2"/>
  <c r="BA2613" i="2"/>
  <c r="AP2598" i="2"/>
  <c r="BA2598" i="2"/>
  <c r="BA2893" i="2"/>
  <c r="AP1967" i="2"/>
  <c r="BA1967" i="2"/>
  <c r="AP1550" i="2"/>
  <c r="BA1550" i="2"/>
  <c r="AP2614" i="2"/>
  <c r="BA2614" i="2"/>
  <c r="AP504" i="2"/>
  <c r="BA504" i="2"/>
  <c r="AP3209" i="2"/>
  <c r="BA3209" i="2"/>
  <c r="BA2864" i="2"/>
  <c r="BA1074" i="2"/>
  <c r="BA240" i="2"/>
  <c r="AP399" i="2"/>
  <c r="BA399" i="2"/>
  <c r="AP2835" i="2"/>
  <c r="BA2835" i="2"/>
  <c r="BA317" i="2"/>
  <c r="AP893" i="2"/>
  <c r="BA893" i="2"/>
  <c r="AP3056" i="2"/>
  <c r="BA3056" i="2"/>
  <c r="AP205" i="2"/>
  <c r="BA205" i="2"/>
  <c r="BA71" i="2"/>
  <c r="AP3173" i="2"/>
  <c r="BA3173" i="2"/>
  <c r="AP3167" i="2"/>
  <c r="BA3167" i="2"/>
  <c r="AP3099" i="2"/>
  <c r="BA3099" i="2"/>
  <c r="AP3058" i="2"/>
  <c r="BA3058" i="2"/>
  <c r="BA2997" i="2"/>
  <c r="AP2914" i="2"/>
  <c r="BA2914" i="2"/>
  <c r="AP2769" i="2"/>
  <c r="BA2769" i="2"/>
  <c r="BA2633" i="2"/>
  <c r="AP2375" i="2"/>
  <c r="BA2375" i="2"/>
  <c r="AP2393" i="2"/>
  <c r="BA2393" i="2"/>
  <c r="AP2232" i="2"/>
  <c r="BA2232" i="2"/>
  <c r="AP2163" i="2"/>
  <c r="BA2163" i="2"/>
  <c r="AP2084" i="2"/>
  <c r="BA2084" i="2"/>
  <c r="AP2111" i="2"/>
  <c r="BA2111" i="2"/>
  <c r="AP1979" i="2"/>
  <c r="BA1979" i="2"/>
  <c r="AP1933" i="2"/>
  <c r="BA1933" i="2"/>
  <c r="AP1940" i="2"/>
  <c r="BA1940" i="2"/>
  <c r="AP1769" i="2"/>
  <c r="BA1769" i="2"/>
  <c r="AP1546" i="2"/>
  <c r="BA1546" i="2"/>
  <c r="BA1565" i="2"/>
  <c r="BA1604" i="2"/>
  <c r="AP1349" i="2"/>
  <c r="BA1349" i="2"/>
  <c r="BA1468" i="2"/>
  <c r="AP1215" i="2"/>
  <c r="BA1215" i="2"/>
  <c r="BA1252" i="2"/>
  <c r="AP1320" i="2"/>
  <c r="BA1320" i="2"/>
  <c r="AP1203" i="2"/>
  <c r="BA1203" i="2"/>
  <c r="AP1214" i="2"/>
  <c r="BA1214" i="2"/>
  <c r="AP989" i="2"/>
  <c r="BA989" i="2"/>
  <c r="AP762" i="2"/>
  <c r="BA762" i="2"/>
  <c r="AP511" i="2"/>
  <c r="BA511" i="2"/>
  <c r="BA365" i="2"/>
  <c r="AP237" i="2"/>
  <c r="BA237" i="2"/>
  <c r="AP290" i="2"/>
  <c r="BA290" i="2"/>
  <c r="AP273" i="2"/>
  <c r="BA273" i="2"/>
  <c r="AP154" i="2"/>
  <c r="BA154" i="2"/>
  <c r="AP161" i="2"/>
  <c r="BA161" i="2"/>
  <c r="AP96" i="2"/>
  <c r="BA96" i="2"/>
  <c r="AP3097" i="2"/>
  <c r="BA3097" i="2"/>
  <c r="AP3110" i="2"/>
  <c r="BA3110" i="2"/>
  <c r="AP2955" i="2"/>
  <c r="BA2955" i="2"/>
  <c r="AP2994" i="2"/>
  <c r="BA2994" i="2"/>
  <c r="BA3156" i="2"/>
  <c r="AP3053" i="2"/>
  <c r="BA3053" i="2"/>
  <c r="AP2954" i="2"/>
  <c r="BA2954" i="2"/>
  <c r="AP3038" i="2"/>
  <c r="BA3038" i="2"/>
  <c r="AP2902" i="2"/>
  <c r="BA2902" i="2"/>
  <c r="AP2816" i="2"/>
  <c r="BA2816" i="2"/>
  <c r="AP2847" i="2"/>
  <c r="BA2847" i="2"/>
  <c r="AP2765" i="2"/>
  <c r="BA2765" i="2"/>
  <c r="BA2792" i="2"/>
  <c r="AP2829" i="2"/>
  <c r="BA2829" i="2"/>
  <c r="BA2820" i="2"/>
  <c r="BA2564" i="2"/>
  <c r="BA2469" i="2"/>
  <c r="AP2446" i="2"/>
  <c r="BA2446" i="2"/>
  <c r="AP2532" i="2"/>
  <c r="BA2532" i="2"/>
  <c r="AP2270" i="2"/>
  <c r="BA2270" i="2"/>
  <c r="BA2762" i="2"/>
  <c r="AP2539" i="2"/>
  <c r="BA2539" i="2"/>
  <c r="BA2300" i="2"/>
  <c r="AP2017" i="2"/>
  <c r="BA2017" i="2"/>
  <c r="AP2126" i="2"/>
  <c r="BA2126" i="2"/>
  <c r="AP2268" i="2"/>
  <c r="BA2268" i="2"/>
  <c r="AP2030" i="2"/>
  <c r="BA2030" i="2"/>
  <c r="AP1994" i="2"/>
  <c r="BA1994" i="2"/>
  <c r="BA2222" i="2"/>
  <c r="AP1698" i="2"/>
  <c r="BA1698" i="2"/>
  <c r="AP1839" i="2"/>
  <c r="BA1839" i="2"/>
  <c r="AP1867" i="2"/>
  <c r="BA1867" i="2"/>
  <c r="AP1523" i="2"/>
  <c r="BA1523" i="2"/>
  <c r="AP1526" i="2"/>
  <c r="BA1526" i="2"/>
  <c r="BA1466" i="2"/>
  <c r="BA1178" i="2"/>
  <c r="AP1280" i="2"/>
  <c r="BA1280" i="2"/>
  <c r="BA1182" i="2"/>
  <c r="BA978" i="2"/>
  <c r="AP1030" i="2"/>
  <c r="BA1030" i="2"/>
  <c r="BA1016" i="2"/>
  <c r="AP707" i="2"/>
  <c r="BA707" i="2"/>
  <c r="AP641" i="2"/>
  <c r="BA641" i="2"/>
  <c r="AP591" i="2"/>
  <c r="BA591" i="2"/>
  <c r="BA870" i="2"/>
  <c r="AP881" i="2"/>
  <c r="BA881" i="2"/>
  <c r="BA631" i="2"/>
  <c r="AP776" i="2"/>
  <c r="BA776" i="2"/>
  <c r="AP904" i="2"/>
  <c r="BA904" i="2"/>
  <c r="AP696" i="2"/>
  <c r="BA696" i="2"/>
  <c r="BA587" i="2"/>
  <c r="AP587" i="2"/>
  <c r="BA133" i="2"/>
  <c r="AP132" i="2"/>
  <c r="BA132" i="2"/>
  <c r="BA75" i="2"/>
  <c r="BA166" i="2"/>
  <c r="BA225" i="2"/>
  <c r="AP2674" i="2"/>
  <c r="BA2674" i="2"/>
  <c r="BA3094" i="2"/>
  <c r="AP2497" i="2"/>
  <c r="BA2497" i="2"/>
  <c r="AP3035" i="2"/>
  <c r="BA3035" i="2"/>
  <c r="AP2631" i="2"/>
  <c r="BA2631" i="2"/>
  <c r="AP2597" i="2"/>
  <c r="BA2597" i="2"/>
  <c r="AP3026" i="2"/>
  <c r="BA3026" i="2"/>
  <c r="AP2447" i="2"/>
  <c r="BA2447" i="2"/>
  <c r="BA2707" i="2"/>
  <c r="AP1926" i="2"/>
  <c r="BA1926" i="2"/>
  <c r="AP2204" i="2"/>
  <c r="BA2204" i="2"/>
  <c r="AP1697" i="2"/>
  <c r="BA1697" i="2"/>
  <c r="AP1921" i="2"/>
  <c r="BA1921" i="2"/>
  <c r="BA1726" i="2"/>
  <c r="BA1786" i="2"/>
  <c r="BA1532" i="2"/>
  <c r="AP1492" i="2"/>
  <c r="BA1492" i="2"/>
  <c r="AP984" i="2"/>
  <c r="BA984" i="2"/>
  <c r="AP1120" i="2"/>
  <c r="BA1120" i="2"/>
  <c r="BA1380" i="2"/>
  <c r="BA1001" i="2"/>
  <c r="AP1451" i="2"/>
  <c r="BA1451" i="2"/>
  <c r="AP1429" i="2"/>
  <c r="BA1429" i="2"/>
  <c r="AP1449" i="2"/>
  <c r="BA1449" i="2"/>
  <c r="AP610" i="2"/>
  <c r="BA610" i="2"/>
  <c r="AP272" i="2"/>
  <c r="BA272" i="2"/>
  <c r="BA268" i="2"/>
  <c r="AP453" i="2"/>
  <c r="BA453" i="2"/>
  <c r="AP458" i="2"/>
  <c r="BA458" i="2"/>
  <c r="AP642" i="2"/>
  <c r="BA642" i="2"/>
  <c r="AP506" i="2"/>
  <c r="BA506" i="2"/>
  <c r="AP364" i="2"/>
  <c r="BA364" i="2"/>
  <c r="BA362" i="2"/>
  <c r="AP148" i="2"/>
  <c r="BA148" i="2"/>
  <c r="BA180" i="2"/>
  <c r="AP131" i="2"/>
  <c r="BA131" i="2"/>
  <c r="AP3011" i="2"/>
  <c r="BA3011" i="2"/>
  <c r="BA2782" i="2"/>
  <c r="AP1510" i="2"/>
  <c r="BA1510" i="2"/>
  <c r="AP2518" i="2"/>
  <c r="BA2518" i="2"/>
  <c r="BA3124" i="2"/>
  <c r="AP1676" i="2"/>
  <c r="BA1676" i="2"/>
  <c r="BA2591" i="2"/>
  <c r="AP2478" i="2"/>
  <c r="BA2478" i="2"/>
  <c r="AP1776" i="2"/>
  <c r="BA1776" i="2"/>
  <c r="AP3158" i="2"/>
  <c r="BA3158" i="2"/>
  <c r="BA1964" i="2"/>
  <c r="AP472" i="2"/>
  <c r="BA472" i="2"/>
  <c r="BA126" i="2"/>
  <c r="BA509" i="2"/>
  <c r="AP934" i="2"/>
  <c r="BA934" i="2"/>
  <c r="AP685" i="2"/>
  <c r="BA685" i="2"/>
  <c r="AP108" i="2"/>
  <c r="BA108" i="2"/>
  <c r="BA800" i="2"/>
  <c r="AP2502" i="2"/>
  <c r="BA2502" i="2"/>
  <c r="BA773" i="2"/>
  <c r="BA2239" i="2"/>
  <c r="BA2889" i="2"/>
  <c r="AP1643" i="2"/>
  <c r="BA1643" i="2"/>
  <c r="AP2972" i="2"/>
  <c r="BA2972" i="2"/>
  <c r="BA1391" i="2"/>
  <c r="AP505" i="2"/>
  <c r="BA505" i="2"/>
  <c r="BA2333" i="2"/>
  <c r="AP884" i="2"/>
  <c r="BA884" i="2"/>
  <c r="BA439" i="2"/>
  <c r="AP3201" i="2"/>
  <c r="BA3201" i="2"/>
  <c r="AP1135" i="2"/>
  <c r="BA1135" i="2"/>
  <c r="BA2860" i="2"/>
  <c r="BA1066" i="2"/>
  <c r="AP255" i="2"/>
  <c r="BA255" i="2"/>
  <c r="BA74" i="2"/>
  <c r="BA298" i="2"/>
  <c r="BA395" i="2"/>
  <c r="AP2784" i="2"/>
  <c r="BA2784" i="2"/>
  <c r="BA160" i="2"/>
  <c r="AP624" i="2"/>
  <c r="BA624" i="2"/>
  <c r="BA886" i="2"/>
  <c r="AP2803" i="2"/>
  <c r="BA2803" i="2"/>
  <c r="AP3051" i="2"/>
  <c r="BA3051" i="2"/>
  <c r="BA197" i="2"/>
  <c r="AP54" i="2"/>
  <c r="BA54" i="2"/>
  <c r="AP2810" i="2"/>
  <c r="BA2810" i="2"/>
  <c r="BA2790" i="2"/>
  <c r="AP2753" i="2"/>
  <c r="BA2753" i="2"/>
  <c r="AP1733" i="2"/>
  <c r="BA1733" i="2"/>
  <c r="AP1721" i="2"/>
  <c r="BA1721" i="2"/>
  <c r="BA1707" i="2"/>
  <c r="AP1690" i="2"/>
  <c r="BA1690" i="2"/>
  <c r="AP1675" i="2"/>
  <c r="BA1675" i="2"/>
  <c r="AP1661" i="2"/>
  <c r="BA1661" i="2"/>
  <c r="BA1649" i="2"/>
  <c r="AP1625" i="2"/>
  <c r="BA1625" i="2"/>
  <c r="BA1601" i="2"/>
  <c r="BA1587" i="2"/>
  <c r="AP1548" i="2"/>
  <c r="BA1548" i="2"/>
  <c r="BA1537" i="2"/>
  <c r="BA1529" i="2"/>
  <c r="BA1517" i="2"/>
  <c r="BA1491" i="2"/>
  <c r="AP1473" i="2"/>
  <c r="BA1473" i="2"/>
  <c r="BA1457" i="2"/>
  <c r="AP1443" i="2"/>
  <c r="BA1443" i="2"/>
  <c r="AP1315" i="2"/>
  <c r="BA1315" i="2"/>
  <c r="BA1416" i="2"/>
  <c r="BA1399" i="2"/>
  <c r="BA1383" i="2"/>
  <c r="AP1368" i="2"/>
  <c r="BA1368" i="2"/>
  <c r="AP1354" i="2"/>
  <c r="BA1354" i="2"/>
  <c r="BA1342" i="2"/>
  <c r="BA1328" i="2"/>
  <c r="AP1317" i="2"/>
  <c r="BA1317" i="2"/>
  <c r="AP1295" i="2"/>
  <c r="BA1295" i="2"/>
  <c r="AP1275" i="2"/>
  <c r="BA1275" i="2"/>
  <c r="AP1245" i="2"/>
  <c r="BA1245" i="2"/>
  <c r="AP1221" i="2"/>
  <c r="BA1221" i="2"/>
  <c r="AP1167" i="2"/>
  <c r="BA1167" i="2"/>
  <c r="AP1147" i="2"/>
  <c r="BA1147" i="2"/>
  <c r="AP1130" i="2"/>
  <c r="BA1130" i="2"/>
  <c r="AP1115" i="2"/>
  <c r="BA1115" i="2"/>
  <c r="AP1089" i="2"/>
  <c r="BA1089" i="2"/>
  <c r="AP1048" i="2"/>
  <c r="BA1048" i="2"/>
  <c r="AP1033" i="2"/>
  <c r="BA1033" i="2"/>
  <c r="BA1002" i="2"/>
  <c r="AP949" i="2"/>
  <c r="BA949" i="2"/>
  <c r="AP933" i="2"/>
  <c r="BA933" i="2"/>
  <c r="BA917" i="2"/>
  <c r="AP901" i="2"/>
  <c r="BA901" i="2"/>
  <c r="AP885" i="2"/>
  <c r="BA885" i="2"/>
  <c r="AP866" i="2"/>
  <c r="BA866" i="2"/>
  <c r="AP849" i="2"/>
  <c r="BA849" i="2"/>
  <c r="AP2722" i="2"/>
  <c r="BA2722" i="2"/>
  <c r="AP2712" i="2"/>
  <c r="BA2712" i="2"/>
  <c r="AP2703" i="2"/>
  <c r="BA2703" i="2"/>
  <c r="AP2692" i="2"/>
  <c r="BA2692" i="2"/>
  <c r="AP2682" i="2"/>
  <c r="BA2682" i="2"/>
  <c r="BA2675" i="2"/>
  <c r="BA2662" i="2"/>
  <c r="BA2654" i="2"/>
  <c r="BA2646" i="2"/>
  <c r="BA2638" i="2"/>
  <c r="AP2618" i="2"/>
  <c r="BA2618" i="2"/>
  <c r="AP2607" i="2"/>
  <c r="BA2607" i="2"/>
  <c r="AP2599" i="2"/>
  <c r="BA2599" i="2"/>
  <c r="BA2587" i="2"/>
  <c r="AP2576" i="2"/>
  <c r="BA2576" i="2"/>
  <c r="BA2566" i="2"/>
  <c r="AP2549" i="2"/>
  <c r="BA2549" i="2"/>
  <c r="AP2540" i="2"/>
  <c r="BA2540" i="2"/>
  <c r="AP2531" i="2"/>
  <c r="BA2531" i="2"/>
  <c r="AP2515" i="2"/>
  <c r="BA2515" i="2"/>
  <c r="AP2511" i="2"/>
  <c r="BA2511" i="2"/>
  <c r="BA2504" i="2"/>
  <c r="BA2493" i="2"/>
  <c r="AP2482" i="2"/>
  <c r="BA2482" i="2"/>
  <c r="BA2472" i="2"/>
  <c r="BA2450" i="2"/>
  <c r="AP2441" i="2"/>
  <c r="BA2441" i="2"/>
  <c r="BA2431" i="2"/>
  <c r="AP2419" i="2"/>
  <c r="BA2419" i="2"/>
  <c r="AP2403" i="2"/>
  <c r="BA2403" i="2"/>
  <c r="BA2391" i="2"/>
  <c r="AP2371" i="2"/>
  <c r="BA2371" i="2"/>
  <c r="BA2363" i="2"/>
  <c r="AP2355" i="2"/>
  <c r="BA2355" i="2"/>
  <c r="AP2326" i="2"/>
  <c r="BA2326" i="2"/>
  <c r="AP2319" i="2"/>
  <c r="BA2319" i="2"/>
  <c r="AP2311" i="2"/>
  <c r="BA2311" i="2"/>
  <c r="AP2295" i="2"/>
  <c r="BA2295" i="2"/>
  <c r="AP2285" i="2"/>
  <c r="BA2285" i="2"/>
  <c r="AP2275" i="2"/>
  <c r="BA2275" i="2"/>
  <c r="AP2253" i="2"/>
  <c r="BA2253" i="2"/>
  <c r="AP2241" i="2"/>
  <c r="BA2241" i="2"/>
  <c r="BA2229" i="2"/>
  <c r="AP2219" i="2"/>
  <c r="BA2219" i="2"/>
  <c r="AP2205" i="2"/>
  <c r="BA2205" i="2"/>
  <c r="AP2182" i="2"/>
  <c r="BA2182" i="2"/>
  <c r="BA2151" i="2"/>
  <c r="BA2143" i="2"/>
  <c r="AP2130" i="2"/>
  <c r="BA2130" i="2"/>
  <c r="AP2125" i="2"/>
  <c r="BA2125" i="2"/>
  <c r="AP2115" i="2"/>
  <c r="BA2115" i="2"/>
  <c r="BA2106" i="2"/>
  <c r="BA2098" i="2"/>
  <c r="AP2082" i="2"/>
  <c r="BA2082" i="2"/>
  <c r="BA2075" i="2"/>
  <c r="AP2075" i="2"/>
  <c r="AP2063" i="2"/>
  <c r="BA2063" i="2"/>
  <c r="AP2053" i="2"/>
  <c r="BA2053" i="2"/>
  <c r="AP2043" i="2"/>
  <c r="BA2043" i="2"/>
  <c r="BA2031" i="2"/>
  <c r="BA2025" i="2"/>
  <c r="AP2013" i="2"/>
  <c r="BA2013" i="2"/>
  <c r="AP2003" i="2"/>
  <c r="BA2003" i="2"/>
  <c r="AP1991" i="2"/>
  <c r="BA1991" i="2"/>
  <c r="AP1980" i="2"/>
  <c r="BA1980" i="2"/>
  <c r="AP1959" i="2"/>
  <c r="BA1959" i="2"/>
  <c r="AP1960" i="2"/>
  <c r="BA1960" i="2"/>
  <c r="BA1954" i="2"/>
  <c r="BA1946" i="2"/>
  <c r="AP1932" i="2"/>
  <c r="BA1932" i="2"/>
  <c r="AP1922" i="2"/>
  <c r="BA1922" i="2"/>
  <c r="BA1913" i="2"/>
  <c r="AP1905" i="2"/>
  <c r="BA1905" i="2"/>
  <c r="AP1895" i="2"/>
  <c r="BA1895" i="2"/>
  <c r="BA1885" i="2"/>
  <c r="AP1877" i="2"/>
  <c r="BA1877" i="2"/>
  <c r="AP1869" i="2"/>
  <c r="BA1869" i="2"/>
  <c r="AP1861" i="2"/>
  <c r="BA1861" i="2"/>
  <c r="AP1853" i="2"/>
  <c r="BA1853" i="2"/>
  <c r="BA1845" i="2"/>
  <c r="AP1835" i="2"/>
  <c r="BA1835" i="2"/>
  <c r="AP1821" i="2"/>
  <c r="BA1821" i="2"/>
  <c r="AP1807" i="2"/>
  <c r="BA1807" i="2"/>
  <c r="AP1795" i="2"/>
  <c r="BA1795" i="2"/>
  <c r="AP1771" i="2"/>
  <c r="BA1771" i="2"/>
  <c r="AP1763" i="2"/>
  <c r="BA1763" i="2"/>
  <c r="AP1753" i="2"/>
  <c r="BA1753" i="2"/>
  <c r="AP1729" i="2"/>
  <c r="BA1729" i="2"/>
  <c r="BA1653" i="2"/>
  <c r="AP1634" i="2"/>
  <c r="BA1634" i="2"/>
  <c r="BA1613" i="2"/>
  <c r="AP1603" i="2"/>
  <c r="BA1603" i="2"/>
  <c r="BA1585" i="2"/>
  <c r="AP1572" i="2"/>
  <c r="BA1572" i="2"/>
  <c r="AP1555" i="2"/>
  <c r="BA1555" i="2"/>
  <c r="BA1515" i="2"/>
  <c r="AP1497" i="2"/>
  <c r="BA1497" i="2"/>
  <c r="BA1480" i="2"/>
  <c r="BA1455" i="2"/>
  <c r="BA1423" i="2"/>
  <c r="AP1407" i="2"/>
  <c r="BA1407" i="2"/>
  <c r="BA1389" i="2"/>
  <c r="BA1373" i="2"/>
  <c r="BA1352" i="2"/>
  <c r="BA1330" i="2"/>
  <c r="BA1309" i="2"/>
  <c r="BA1291" i="2"/>
  <c r="AP1251" i="2"/>
  <c r="BA1251" i="2"/>
  <c r="AP1239" i="2"/>
  <c r="BA1239" i="2"/>
  <c r="BA1226" i="2"/>
  <c r="AP1201" i="2"/>
  <c r="BA1201" i="2"/>
  <c r="AP1183" i="2"/>
  <c r="BA1183" i="2"/>
  <c r="AP1137" i="2"/>
  <c r="BA1137" i="2"/>
  <c r="AP1119" i="2"/>
  <c r="BA1119" i="2"/>
  <c r="AP1103" i="2"/>
  <c r="BA1103" i="2"/>
  <c r="BA1087" i="2"/>
  <c r="AP1071" i="2"/>
  <c r="BA1071" i="2"/>
  <c r="AP1055" i="2"/>
  <c r="BA1055" i="2"/>
  <c r="AP1039" i="2"/>
  <c r="BA1039" i="2"/>
  <c r="AP1023" i="2"/>
  <c r="BA1023" i="2"/>
  <c r="BA1007" i="2"/>
  <c r="BA992" i="2"/>
  <c r="AP959" i="2"/>
  <c r="BA959" i="2"/>
  <c r="BA943" i="2"/>
  <c r="BA928" i="2"/>
  <c r="AP913" i="2"/>
  <c r="BA913" i="2"/>
  <c r="AP894" i="2"/>
  <c r="BA894" i="2"/>
  <c r="AP845" i="2"/>
  <c r="BA845" i="2"/>
  <c r="BA1915" i="2"/>
  <c r="AP1896" i="2"/>
  <c r="BA1896" i="2"/>
  <c r="AP1874" i="2"/>
  <c r="BA1874" i="2"/>
  <c r="AP1848" i="2"/>
  <c r="BA1848" i="2"/>
  <c r="AP1838" i="2"/>
  <c r="BA1838" i="2"/>
  <c r="AP1830" i="2"/>
  <c r="BA1830" i="2"/>
  <c r="BA1818" i="2"/>
  <c r="AP1804" i="2"/>
  <c r="BA1804" i="2"/>
  <c r="AP1792" i="2"/>
  <c r="BA1792" i="2"/>
  <c r="AP1782" i="2"/>
  <c r="BA1782" i="2"/>
  <c r="AP1768" i="2"/>
  <c r="BA1768" i="2"/>
  <c r="BA1760" i="2"/>
  <c r="AP1748" i="2"/>
  <c r="BA1748" i="2"/>
  <c r="BA1736" i="2"/>
  <c r="BA1724" i="2"/>
  <c r="AP1710" i="2"/>
  <c r="BA1710" i="2"/>
  <c r="AP1696" i="2"/>
  <c r="BA1696" i="2"/>
  <c r="AP1684" i="2"/>
  <c r="BA1684" i="2"/>
  <c r="AP1666" i="2"/>
  <c r="BA1666" i="2"/>
  <c r="AP1640" i="2"/>
  <c r="BA1640" i="2"/>
  <c r="BA1626" i="2"/>
  <c r="AP1610" i="2"/>
  <c r="BA1610" i="2"/>
  <c r="AP1598" i="2"/>
  <c r="BA1598" i="2"/>
  <c r="AP1581" i="2"/>
  <c r="BA1581" i="2"/>
  <c r="BA1562" i="2"/>
  <c r="AP1539" i="2"/>
  <c r="BA1539" i="2"/>
  <c r="AP1528" i="2"/>
  <c r="BA1528" i="2"/>
  <c r="AP1514" i="2"/>
  <c r="BA1514" i="2"/>
  <c r="BA1498" i="2"/>
  <c r="AP1474" i="2"/>
  <c r="BA1474" i="2"/>
  <c r="AP1454" i="2"/>
  <c r="BA1454" i="2"/>
  <c r="AP1434" i="2"/>
  <c r="BA1434" i="2"/>
  <c r="AP1418" i="2"/>
  <c r="BA1418" i="2"/>
  <c r="AP1404" i="2"/>
  <c r="BA1404" i="2"/>
  <c r="AP1386" i="2"/>
  <c r="BA1386" i="2"/>
  <c r="AP1369" i="2"/>
  <c r="BA1369" i="2"/>
  <c r="BA1336" i="2"/>
  <c r="AP1316" i="2"/>
  <c r="BA1316" i="2"/>
  <c r="AP1304" i="2"/>
  <c r="BA1304" i="2"/>
  <c r="AP1288" i="2"/>
  <c r="BA1288" i="2"/>
  <c r="BA2751" i="2"/>
  <c r="AP2744" i="2"/>
  <c r="BA2744" i="2"/>
  <c r="BA2735" i="2"/>
  <c r="AP2719" i="2"/>
  <c r="BA2719" i="2"/>
  <c r="BA2709" i="2"/>
  <c r="BA2702" i="2"/>
  <c r="BA2635" i="2"/>
  <c r="AP2624" i="2"/>
  <c r="BA2624" i="2"/>
  <c r="BA2611" i="2"/>
  <c r="AP2601" i="2"/>
  <c r="BA2601" i="2"/>
  <c r="AP2580" i="2"/>
  <c r="BA2580" i="2"/>
  <c r="AP2567" i="2"/>
  <c r="BA2567" i="2"/>
  <c r="BA2557" i="2"/>
  <c r="AP2543" i="2"/>
  <c r="BA2543" i="2"/>
  <c r="AP2534" i="2"/>
  <c r="BA2534" i="2"/>
  <c r="AP2519" i="2"/>
  <c r="BA2519" i="2"/>
  <c r="AP2509" i="2"/>
  <c r="BA2509" i="2"/>
  <c r="BA2498" i="2"/>
  <c r="AP2498" i="2"/>
  <c r="AP2485" i="2"/>
  <c r="BA2485" i="2"/>
  <c r="BA2474" i="2"/>
  <c r="BA2460" i="2"/>
  <c r="AP2449" i="2"/>
  <c r="BA2449" i="2"/>
  <c r="BA2437" i="2"/>
  <c r="AP2420" i="2"/>
  <c r="BA2420" i="2"/>
  <c r="AP2413" i="2"/>
  <c r="BA2413" i="2"/>
  <c r="AP2405" i="2"/>
  <c r="BA2405" i="2"/>
  <c r="AP2394" i="2"/>
  <c r="BA2394" i="2"/>
  <c r="AP2383" i="2"/>
  <c r="BA2383" i="2"/>
  <c r="AP2374" i="2"/>
  <c r="BA2374" i="2"/>
  <c r="AP2358" i="2"/>
  <c r="BA2358" i="2"/>
  <c r="BA2347" i="2"/>
  <c r="BA2334" i="2"/>
  <c r="AP2324" i="2"/>
  <c r="BA2324" i="2"/>
  <c r="AP2316" i="2"/>
  <c r="BA2316" i="2"/>
  <c r="BA2309" i="2"/>
  <c r="BA2298" i="2"/>
  <c r="BA2290" i="2"/>
  <c r="AP2282" i="2"/>
  <c r="BA2282" i="2"/>
  <c r="BA2274" i="2"/>
  <c r="AP2266" i="2"/>
  <c r="BA2266" i="2"/>
  <c r="AP2260" i="2"/>
  <c r="BA2260" i="2"/>
  <c r="BA2249" i="2"/>
  <c r="AP2240" i="2"/>
  <c r="BA2240" i="2"/>
  <c r="BA2216" i="2"/>
  <c r="BA2208" i="2"/>
  <c r="AP2198" i="2"/>
  <c r="BA2198" i="2"/>
  <c r="AP2188" i="2"/>
  <c r="BA2188" i="2"/>
  <c r="BA2181" i="2"/>
  <c r="BA2170" i="2"/>
  <c r="BA2162" i="2"/>
  <c r="AP2162" i="2"/>
  <c r="BA2154" i="2"/>
  <c r="BA2140" i="2"/>
  <c r="AP2129" i="2"/>
  <c r="BA2129" i="2"/>
  <c r="AP2089" i="2"/>
  <c r="BA2089" i="2"/>
  <c r="AP2095" i="2"/>
  <c r="BA2095" i="2"/>
  <c r="BA2086" i="2"/>
  <c r="AP2078" i="2"/>
  <c r="BA2078" i="2"/>
  <c r="BA2068" i="2"/>
  <c r="BA2058" i="2"/>
  <c r="BA2050" i="2"/>
  <c r="AP2026" i="2"/>
  <c r="BA2026" i="2"/>
  <c r="AP2019" i="2"/>
  <c r="BA2019" i="2"/>
  <c r="BA2006" i="2"/>
  <c r="BA1995" i="2"/>
  <c r="AP1995" i="2"/>
  <c r="AP1989" i="2"/>
  <c r="BA1989" i="2"/>
  <c r="AP1981" i="2"/>
  <c r="BA1981" i="2"/>
  <c r="AP1969" i="2"/>
  <c r="BA1969" i="2"/>
  <c r="AP1945" i="2"/>
  <c r="BA1945" i="2"/>
  <c r="AP1942" i="2"/>
  <c r="BA1942" i="2"/>
  <c r="AP1927" i="2"/>
  <c r="BA1927" i="2"/>
  <c r="BA1906" i="2"/>
  <c r="AP1906" i="2"/>
  <c r="BA1894" i="2"/>
  <c r="AP1879" i="2"/>
  <c r="BA1879" i="2"/>
  <c r="AP1858" i="2"/>
  <c r="BA1858" i="2"/>
  <c r="AP1822" i="2"/>
  <c r="BA1822" i="2"/>
  <c r="AP1800" i="2"/>
  <c r="BA1800" i="2"/>
  <c r="AP1750" i="2"/>
  <c r="BA1750" i="2"/>
  <c r="BA1722" i="2"/>
  <c r="AP1682" i="2"/>
  <c r="BA1682" i="2"/>
  <c r="AP1664" i="2"/>
  <c r="BA1664" i="2"/>
  <c r="AP1644" i="2"/>
  <c r="BA1644" i="2"/>
  <c r="AP1624" i="2"/>
  <c r="BA1624" i="2"/>
  <c r="AP1594" i="2"/>
  <c r="BA1594" i="2"/>
  <c r="BA1573" i="2"/>
  <c r="AP1524" i="2"/>
  <c r="BA1524" i="2"/>
  <c r="AP1494" i="2"/>
  <c r="BA1494" i="2"/>
  <c r="AP1450" i="2"/>
  <c r="BA1450" i="2"/>
  <c r="AP634" i="2"/>
  <c r="BA634" i="2"/>
  <c r="AP718" i="2"/>
  <c r="BA718" i="2"/>
  <c r="AP705" i="2"/>
  <c r="BA705" i="2"/>
  <c r="AP686" i="2"/>
  <c r="BA686" i="2"/>
  <c r="AP670" i="2"/>
  <c r="BA670" i="2"/>
  <c r="AP655" i="2"/>
  <c r="BA655" i="2"/>
  <c r="BA639" i="2"/>
  <c r="AP621" i="2"/>
  <c r="BA621" i="2"/>
  <c r="AP606" i="2"/>
  <c r="BA606" i="2"/>
  <c r="AP589" i="2"/>
  <c r="BA589" i="2"/>
  <c r="AP573" i="2"/>
  <c r="BA573" i="2"/>
  <c r="BA555" i="2"/>
  <c r="BA523" i="2"/>
  <c r="AP512" i="2"/>
  <c r="BA512" i="2"/>
  <c r="BA463" i="2"/>
  <c r="AP427" i="2"/>
  <c r="BA427" i="2"/>
  <c r="AP409" i="2"/>
  <c r="BA409" i="2"/>
  <c r="AP391" i="2"/>
  <c r="BA391" i="2"/>
  <c r="AP306" i="2"/>
  <c r="BA306" i="2"/>
  <c r="AP289" i="2"/>
  <c r="BA289" i="2"/>
  <c r="AP254" i="2"/>
  <c r="BA254" i="2"/>
  <c r="AP234" i="2"/>
  <c r="BA234" i="2"/>
  <c r="AP143" i="2"/>
  <c r="BA143" i="2"/>
  <c r="AP114" i="2"/>
  <c r="BA114" i="2"/>
  <c r="AP94" i="2"/>
  <c r="BA94" i="2"/>
  <c r="AP51" i="2"/>
  <c r="BA51" i="2"/>
  <c r="AP6" i="2"/>
  <c r="BA6" i="2"/>
  <c r="AP834" i="2"/>
  <c r="BA834" i="2"/>
  <c r="AP822" i="2"/>
  <c r="BA822" i="2"/>
  <c r="AP796" i="2"/>
  <c r="BA796" i="2"/>
  <c r="AP783" i="2"/>
  <c r="BA783" i="2"/>
  <c r="AP763" i="2"/>
  <c r="BA763" i="2"/>
  <c r="BA753" i="2"/>
  <c r="AP745" i="2"/>
  <c r="BA745" i="2"/>
  <c r="AP672" i="2"/>
  <c r="BA672" i="2"/>
  <c r="BA730" i="2"/>
  <c r="AP716" i="2"/>
  <c r="BA716" i="2"/>
  <c r="BA701" i="2"/>
  <c r="AP684" i="2"/>
  <c r="BA684" i="2"/>
  <c r="BA661" i="2"/>
  <c r="BA645" i="2"/>
  <c r="BA628" i="2"/>
  <c r="AP612" i="2"/>
  <c r="BA612" i="2"/>
  <c r="BA595" i="2"/>
  <c r="BA579" i="2"/>
  <c r="AP563" i="2"/>
  <c r="BA563" i="2"/>
  <c r="AP534" i="2"/>
  <c r="BA534" i="2"/>
  <c r="AP516" i="2"/>
  <c r="BA516" i="2"/>
  <c r="AP485" i="2"/>
  <c r="BA485" i="2"/>
  <c r="BA477" i="2"/>
  <c r="AP451" i="2"/>
  <c r="BA451" i="2"/>
  <c r="AP443" i="2"/>
  <c r="BA443" i="2"/>
  <c r="AP435" i="2"/>
  <c r="BA435" i="2"/>
  <c r="BA423" i="2"/>
  <c r="AP408" i="2"/>
  <c r="BA408" i="2"/>
  <c r="AP393" i="2"/>
  <c r="BA393" i="2"/>
  <c r="AP369" i="2"/>
  <c r="BA369" i="2"/>
  <c r="AP351" i="2"/>
  <c r="BA351" i="2"/>
  <c r="AP320" i="2"/>
  <c r="BA320" i="2"/>
  <c r="AP249" i="2"/>
  <c r="BA249" i="2"/>
  <c r="BA155" i="2"/>
  <c r="BA137" i="2"/>
  <c r="BA110" i="2"/>
  <c r="AP86" i="2"/>
  <c r="BA86" i="2"/>
  <c r="AP63" i="2"/>
  <c r="BA63" i="2"/>
  <c r="AP41" i="2"/>
  <c r="BA41" i="2"/>
  <c r="AP18" i="2"/>
  <c r="BA18" i="2"/>
  <c r="AP66" i="2"/>
  <c r="BA66" i="2"/>
  <c r="AP24" i="2"/>
  <c r="BA24" i="2"/>
  <c r="AP1129" i="2"/>
  <c r="BA1129" i="2"/>
  <c r="AP1022" i="2"/>
  <c r="BA1022" i="2"/>
  <c r="AP1006" i="2"/>
  <c r="BA1006" i="2"/>
  <c r="BA976" i="2"/>
  <c r="AP960" i="2"/>
  <c r="BA960" i="2"/>
  <c r="AP944" i="2"/>
  <c r="BA944" i="2"/>
  <c r="AP929" i="2"/>
  <c r="BA929" i="2"/>
  <c r="AP911" i="2"/>
  <c r="BA911" i="2"/>
  <c r="AP898" i="2"/>
  <c r="BA898" i="2"/>
  <c r="BA878" i="2"/>
  <c r="BA861" i="2"/>
  <c r="AP846" i="2"/>
  <c r="BA846" i="2"/>
  <c r="BA832" i="2"/>
  <c r="AP817" i="2"/>
  <c r="BA817" i="2"/>
  <c r="BA803" i="2"/>
  <c r="BA791" i="2"/>
  <c r="AP671" i="2"/>
  <c r="BA671" i="2"/>
  <c r="AP727" i="2"/>
  <c r="BA727" i="2"/>
  <c r="BA711" i="2"/>
  <c r="AP675" i="2"/>
  <c r="BA675" i="2"/>
  <c r="AP656" i="2"/>
  <c r="BA656" i="2"/>
  <c r="AP640" i="2"/>
  <c r="BA640" i="2"/>
  <c r="AP622" i="2"/>
  <c r="BA622" i="2"/>
  <c r="AP596" i="2"/>
  <c r="BA596" i="2"/>
  <c r="AP597" i="2"/>
  <c r="BA597" i="2"/>
  <c r="AP586" i="2"/>
  <c r="BA586" i="2"/>
  <c r="BA538" i="2"/>
  <c r="BA521" i="2"/>
  <c r="AP496" i="2"/>
  <c r="BA496" i="2"/>
  <c r="AP447" i="2"/>
  <c r="BA447" i="2"/>
  <c r="AP430" i="2"/>
  <c r="BA430" i="2"/>
  <c r="BA416" i="2"/>
  <c r="AP386" i="2"/>
  <c r="BA386" i="2"/>
  <c r="BA378" i="2"/>
  <c r="AP368" i="2"/>
  <c r="BA368" i="2"/>
  <c r="AP355" i="2"/>
  <c r="BA355" i="2"/>
  <c r="BA339" i="2"/>
  <c r="BA330" i="2"/>
  <c r="BA319" i="2"/>
  <c r="AP307" i="2"/>
  <c r="BA307" i="2"/>
  <c r="BA295" i="2"/>
  <c r="BA264" i="2"/>
  <c r="AP248" i="2"/>
  <c r="BA248" i="2"/>
  <c r="BA233" i="2"/>
  <c r="AP217" i="2"/>
  <c r="BA217" i="2"/>
  <c r="AP201" i="2"/>
  <c r="BA201" i="2"/>
  <c r="BA186" i="2"/>
  <c r="BA170" i="2"/>
  <c r="BA139" i="2"/>
  <c r="AP107" i="2"/>
  <c r="BA107" i="2"/>
  <c r="BA89" i="2"/>
  <c r="BA48" i="2"/>
  <c r="AP1282" i="2"/>
  <c r="BA1282" i="2"/>
  <c r="AP1274" i="2"/>
  <c r="BA1274" i="2"/>
  <c r="BA1266" i="2"/>
  <c r="AP1258" i="2"/>
  <c r="BA1258" i="2"/>
  <c r="AP1250" i="2"/>
  <c r="BA1250" i="2"/>
  <c r="AP1240" i="2"/>
  <c r="BA1240" i="2"/>
  <c r="AP1234" i="2"/>
  <c r="BA1234" i="2"/>
  <c r="BA1216" i="2"/>
  <c r="BA1208" i="2"/>
  <c r="AP1200" i="2"/>
  <c r="BA1200" i="2"/>
  <c r="BA1192" i="2"/>
  <c r="BA1184" i="2"/>
  <c r="BA1176" i="2"/>
  <c r="AP1168" i="2"/>
  <c r="BA1168" i="2"/>
  <c r="AP1160" i="2"/>
  <c r="BA1160" i="2"/>
  <c r="BA1152" i="2"/>
  <c r="BA1142" i="2"/>
  <c r="AP1132" i="2"/>
  <c r="BA1132" i="2"/>
  <c r="AP1118" i="2"/>
  <c r="BA1118" i="2"/>
  <c r="AP1108" i="2"/>
  <c r="BA1108" i="2"/>
  <c r="AP1100" i="2"/>
  <c r="BA1100" i="2"/>
  <c r="AP1094" i="2"/>
  <c r="BA1094" i="2"/>
  <c r="AP1084" i="2"/>
  <c r="BA1084" i="2"/>
  <c r="AP1067" i="2"/>
  <c r="BA1067" i="2"/>
  <c r="BA1060" i="2"/>
  <c r="AP1052" i="2"/>
  <c r="BA1052" i="2"/>
  <c r="AP1034" i="2"/>
  <c r="BA1034" i="2"/>
  <c r="AP1021" i="2"/>
  <c r="BA1021" i="2"/>
  <c r="AP1004" i="2"/>
  <c r="BA1004" i="2"/>
  <c r="AP970" i="2"/>
  <c r="BA970" i="2"/>
  <c r="AP957" i="2"/>
  <c r="BA957" i="2"/>
  <c r="BA938" i="2"/>
  <c r="BA888" i="2"/>
  <c r="BA874" i="2"/>
  <c r="BA856" i="2"/>
  <c r="AP840" i="2"/>
  <c r="BA840" i="2"/>
  <c r="AP823" i="2"/>
  <c r="BA823" i="2"/>
  <c r="BA806" i="2"/>
  <c r="BA784" i="2"/>
  <c r="AP770" i="2"/>
  <c r="BA770" i="2"/>
  <c r="AP757" i="2"/>
  <c r="BA757" i="2"/>
  <c r="AP740" i="2"/>
  <c r="BA740" i="2"/>
  <c r="BA713" i="2"/>
  <c r="AP692" i="2"/>
  <c r="BA692" i="2"/>
  <c r="AP683" i="2"/>
  <c r="BA683" i="2"/>
  <c r="AP650" i="2"/>
  <c r="BA650" i="2"/>
  <c r="AP617" i="2"/>
  <c r="BA617" i="2"/>
  <c r="AP590" i="2"/>
  <c r="BA590" i="2"/>
  <c r="AP568" i="2"/>
  <c r="BA568" i="2"/>
  <c r="AP558" i="2"/>
  <c r="BA558" i="2"/>
  <c r="AP542" i="2"/>
  <c r="BA542" i="2"/>
  <c r="BA515" i="2"/>
  <c r="AP484" i="2"/>
  <c r="BA484" i="2"/>
  <c r="AP468" i="2"/>
  <c r="BA468" i="2"/>
  <c r="AP452" i="2"/>
  <c r="BA452" i="2"/>
  <c r="AP436" i="2"/>
  <c r="BA436" i="2"/>
  <c r="AP407" i="2"/>
  <c r="BA407" i="2"/>
  <c r="BA372" i="2"/>
  <c r="BA348" i="2"/>
  <c r="BA328" i="2"/>
  <c r="AP305" i="2"/>
  <c r="BA305" i="2"/>
  <c r="BA282" i="2"/>
  <c r="BA266" i="2"/>
  <c r="AP250" i="2"/>
  <c r="BA250" i="2"/>
  <c r="AP235" i="2"/>
  <c r="BA235" i="2"/>
  <c r="AP219" i="2"/>
  <c r="BA219" i="2"/>
  <c r="AP203" i="2"/>
  <c r="BA203" i="2"/>
  <c r="AP187" i="2"/>
  <c r="BA187" i="2"/>
  <c r="BA172" i="2"/>
  <c r="AP149" i="2"/>
  <c r="BA149" i="2"/>
  <c r="AP127" i="2"/>
  <c r="BA127" i="2"/>
  <c r="AP119" i="2"/>
  <c r="BA119" i="2"/>
  <c r="BA87" i="2"/>
  <c r="AP42" i="2"/>
  <c r="BA42" i="2"/>
  <c r="BA145" i="2"/>
  <c r="AP115" i="2"/>
  <c r="BA115" i="2"/>
  <c r="AP90" i="2"/>
  <c r="BA90" i="2"/>
  <c r="BA61" i="2"/>
  <c r="BA31" i="2"/>
  <c r="BA77" i="2"/>
  <c r="BA128" i="2"/>
  <c r="AP64" i="2"/>
  <c r="BA64" i="2"/>
  <c r="AP14" i="2"/>
  <c r="BA14" i="2"/>
  <c r="AP3193" i="2"/>
  <c r="BA3193" i="2"/>
  <c r="BA3170" i="2"/>
  <c r="AP3144" i="2"/>
  <c r="BA3144" i="2"/>
  <c r="BA3042" i="2"/>
  <c r="BA3006" i="2"/>
  <c r="AP2982" i="2"/>
  <c r="BA2982" i="2"/>
  <c r="AP2966" i="2"/>
  <c r="BA2966" i="2"/>
  <c r="AP2942" i="2"/>
  <c r="BA2942" i="2"/>
  <c r="AP2783" i="2"/>
  <c r="BA2783" i="2"/>
  <c r="AP2360" i="2"/>
  <c r="BA2360" i="2"/>
  <c r="BA2237" i="2"/>
  <c r="BA1705" i="2"/>
  <c r="AP1307" i="2"/>
  <c r="BA1307" i="2"/>
  <c r="AP3203" i="2"/>
  <c r="BA3203" i="2"/>
  <c r="AP3204" i="2"/>
  <c r="BA3204" i="2"/>
  <c r="BA3188" i="2"/>
  <c r="BA3140" i="2"/>
  <c r="AP3123" i="2"/>
  <c r="BA3123" i="2"/>
  <c r="AP3107" i="2"/>
  <c r="BA3107" i="2"/>
  <c r="AP3036" i="2"/>
  <c r="BA3036" i="2"/>
  <c r="AP3020" i="2"/>
  <c r="BA3020" i="2"/>
  <c r="BA3008" i="2"/>
  <c r="AP2993" i="2"/>
  <c r="BA2993" i="2"/>
  <c r="AP2977" i="2"/>
  <c r="BA2977" i="2"/>
  <c r="BA2961" i="2"/>
  <c r="BA2950" i="2"/>
  <c r="BA2897" i="2"/>
  <c r="BA2870" i="2"/>
  <c r="AP2844" i="2"/>
  <c r="BA2844" i="2"/>
  <c r="AP2770" i="2"/>
  <c r="BA2770" i="2"/>
  <c r="AP2754" i="2"/>
  <c r="BA2754" i="2"/>
  <c r="AP1827" i="2"/>
  <c r="BA1827" i="2"/>
  <c r="AP2070" i="2"/>
  <c r="BA2070" i="2"/>
  <c r="AP1992" i="2"/>
  <c r="BA1992" i="2"/>
  <c r="AP1552" i="2"/>
  <c r="BA1552" i="2"/>
  <c r="BA281" i="2"/>
  <c r="AP280" i="2"/>
  <c r="AP281" i="2"/>
  <c r="AN2875" i="2"/>
  <c r="AN3069" i="2"/>
  <c r="AN2356" i="2"/>
  <c r="AN318" i="2"/>
  <c r="AN3133" i="2"/>
  <c r="AN3045" i="2"/>
  <c r="AN2854" i="2"/>
  <c r="AN2982" i="2"/>
  <c r="AN3116" i="2"/>
  <c r="AN3199" i="2"/>
  <c r="AN2884" i="2"/>
  <c r="AN3006" i="2"/>
  <c r="AN3112" i="2"/>
  <c r="AN2819" i="2"/>
  <c r="AN2756" i="2"/>
  <c r="AN2791" i="2"/>
  <c r="AN2960" i="2"/>
  <c r="AN3030" i="2"/>
  <c r="AN3163" i="2"/>
  <c r="AN2808" i="2"/>
  <c r="AN2967" i="2"/>
  <c r="AN3114" i="2"/>
  <c r="AN3196" i="2"/>
  <c r="AN2898" i="2"/>
  <c r="AN2956" i="2"/>
  <c r="AN3084" i="2"/>
  <c r="AN1725" i="2"/>
  <c r="AN1693" i="2"/>
  <c r="AN1665" i="2"/>
  <c r="AN1651" i="2"/>
  <c r="AN1615" i="2"/>
  <c r="AN1563" i="2"/>
  <c r="AN1541" i="2"/>
  <c r="AN1530" i="2"/>
  <c r="AN1495" i="2"/>
  <c r="AN1462" i="2"/>
  <c r="AN1444" i="2"/>
  <c r="AN1422" i="2"/>
  <c r="AN1387" i="2"/>
  <c r="AN1358" i="2"/>
  <c r="AN1332" i="2"/>
  <c r="AN1298" i="2"/>
  <c r="AN1257" i="2"/>
  <c r="AN1209" i="2"/>
  <c r="AN1170" i="2"/>
  <c r="AN1134" i="2"/>
  <c r="AN1111" i="2"/>
  <c r="AN1101" i="2"/>
  <c r="AN1069" i="2"/>
  <c r="AN1037" i="2"/>
  <c r="AN1005" i="2"/>
  <c r="AN986" i="2"/>
  <c r="AN953" i="2"/>
  <c r="AN921" i="2"/>
  <c r="AN890" i="2"/>
  <c r="AN851" i="2"/>
  <c r="AN2739" i="2"/>
  <c r="AN2728" i="2"/>
  <c r="AN2704" i="2"/>
  <c r="AN2684" i="2"/>
  <c r="AN2664" i="2"/>
  <c r="AN2649" i="2"/>
  <c r="AN2639" i="2"/>
  <c r="AN2623" i="2"/>
  <c r="AN2600" i="2"/>
  <c r="AN2577" i="2"/>
  <c r="AN2568" i="2"/>
  <c r="AN2551" i="2"/>
  <c r="AN2533" i="2"/>
  <c r="AN2513" i="2"/>
  <c r="AN2501" i="2"/>
  <c r="AN2486" i="2"/>
  <c r="AN2463" i="2"/>
  <c r="AN2443" i="2"/>
  <c r="AN2406" i="2"/>
  <c r="AN2384" i="2"/>
  <c r="AN2365" i="2"/>
  <c r="AN2345" i="2"/>
  <c r="AN2331" i="2"/>
  <c r="AN2297" i="2"/>
  <c r="AN2287" i="2"/>
  <c r="AN2277" i="2"/>
  <c r="AN2259" i="2"/>
  <c r="AN2244" i="2"/>
  <c r="AN2221" i="2"/>
  <c r="AN2185" i="2"/>
  <c r="AN2153" i="2"/>
  <c r="AN2135" i="2"/>
  <c r="AN2118" i="2"/>
  <c r="AN2101" i="2"/>
  <c r="AN2077" i="2"/>
  <c r="AN2055" i="2"/>
  <c r="AN2027" i="2"/>
  <c r="AN2005" i="2"/>
  <c r="AN1983" i="2"/>
  <c r="AN1962" i="2"/>
  <c r="AN1948" i="2"/>
  <c r="AN1931" i="2"/>
  <c r="AN1925" i="2"/>
  <c r="AN1916" i="2"/>
  <c r="AN1899" i="2"/>
  <c r="AN1880" i="2"/>
  <c r="AN1863" i="2"/>
  <c r="AN1847" i="2"/>
  <c r="AN1823" i="2"/>
  <c r="AN1799" i="2"/>
  <c r="AN1773" i="2"/>
  <c r="AN1755" i="2"/>
  <c r="AN1713" i="2"/>
  <c r="AN1677" i="2"/>
  <c r="AN1637" i="2"/>
  <c r="AN1608" i="2"/>
  <c r="AN1575" i="2"/>
  <c r="AN1522" i="2"/>
  <c r="AN1477" i="2"/>
  <c r="AN1446" i="2"/>
  <c r="AN1412" i="2"/>
  <c r="AN1377" i="2"/>
  <c r="AN1314" i="2"/>
  <c r="AN1255" i="2"/>
  <c r="AN1223" i="2"/>
  <c r="AN1185" i="2"/>
  <c r="AN1124" i="2"/>
  <c r="AN1840" i="2"/>
  <c r="AN3143" i="2"/>
  <c r="AN2923" i="2"/>
  <c r="AN2765" i="2"/>
  <c r="AN2882" i="2"/>
  <c r="AN3068" i="2"/>
  <c r="AN2780" i="2"/>
  <c r="AN2941" i="2"/>
  <c r="AN2999" i="2"/>
  <c r="AN3139" i="2"/>
  <c r="AN2828" i="2"/>
  <c r="AN2965" i="2"/>
  <c r="AN3126" i="2"/>
  <c r="AN2810" i="2"/>
  <c r="AN2790" i="2"/>
  <c r="AN2814" i="2"/>
  <c r="AN2971" i="2"/>
  <c r="AN3117" i="2"/>
  <c r="AN2831" i="2"/>
  <c r="AN2915" i="2"/>
  <c r="AN3060" i="2"/>
  <c r="AN3207" i="2"/>
  <c r="AN2910" i="2"/>
  <c r="AN3032" i="2"/>
  <c r="AN3096" i="2"/>
  <c r="AN2594" i="2"/>
  <c r="AN1733" i="2"/>
  <c r="AN1707" i="2"/>
  <c r="AN1690" i="2"/>
  <c r="AN1661" i="2"/>
  <c r="AN1625" i="2"/>
  <c r="AN1587" i="2"/>
  <c r="AN1561" i="2"/>
  <c r="AN1537" i="2"/>
  <c r="AN1517" i="2"/>
  <c r="AN1473" i="2"/>
  <c r="AN1443" i="2"/>
  <c r="AN1416" i="2"/>
  <c r="AN1399" i="2"/>
  <c r="AN1368" i="2"/>
  <c r="AN1342" i="2"/>
  <c r="AN1317" i="2"/>
  <c r="AN1275" i="2"/>
  <c r="AN1221" i="2"/>
  <c r="AN1207" i="2"/>
  <c r="AN1167" i="2"/>
  <c r="AN1147" i="2"/>
  <c r="AN1130" i="2"/>
  <c r="AN1115" i="2"/>
  <c r="AN1089" i="2"/>
  <c r="AN1081" i="2"/>
  <c r="AN1065" i="2"/>
  <c r="AN1048" i="2"/>
  <c r="AN1033" i="2"/>
  <c r="AN1017" i="2"/>
  <c r="AN1002" i="2"/>
  <c r="AN982" i="2"/>
  <c r="AN965" i="2"/>
  <c r="AN949" i="2"/>
  <c r="AN933" i="2"/>
  <c r="AN917" i="2"/>
  <c r="AN901" i="2"/>
  <c r="AN885" i="2"/>
  <c r="AN866" i="2"/>
  <c r="AN849" i="2"/>
  <c r="AN2267" i="2"/>
  <c r="AN2722" i="2"/>
  <c r="AN2712" i="2"/>
  <c r="AN2703" i="2"/>
  <c r="AN2692" i="2"/>
  <c r="AN2682" i="2"/>
  <c r="AN2675" i="2"/>
  <c r="AN2662" i="2"/>
  <c r="AN2654" i="2"/>
  <c r="AN2646" i="2"/>
  <c r="AN2638" i="2"/>
  <c r="AN2626" i="2"/>
  <c r="AN2618" i="2"/>
  <c r="AN2607" i="2"/>
  <c r="AN2599" i="2"/>
  <c r="AN2587" i="2"/>
  <c r="AN2576" i="2"/>
  <c r="AN2566" i="2"/>
  <c r="AN2848" i="2"/>
  <c r="AN3160" i="2"/>
  <c r="AN2976" i="2"/>
  <c r="AN3161" i="2"/>
  <c r="AN2871" i="2"/>
  <c r="AN3075" i="2"/>
  <c r="AN3210" i="2"/>
  <c r="AN2901" i="2"/>
  <c r="AN3023" i="2"/>
  <c r="AN3190" i="2"/>
  <c r="AN2753" i="2"/>
  <c r="AN2902" i="2"/>
  <c r="AN3048" i="2"/>
  <c r="AN3186" i="2"/>
  <c r="AN2979" i="2"/>
  <c r="AN3141" i="2"/>
  <c r="AN2852" i="2"/>
  <c r="AN2968" i="2"/>
  <c r="AN3174" i="2"/>
  <c r="AN2000" i="2"/>
  <c r="AN1741" i="2"/>
  <c r="AN1721" i="2"/>
  <c r="AN1675" i="2"/>
  <c r="AN1649" i="2"/>
  <c r="AN1601" i="2"/>
  <c r="AN1548" i="2"/>
  <c r="AN1529" i="2"/>
  <c r="AN1491" i="2"/>
  <c r="AN1457" i="2"/>
  <c r="AN1315" i="2"/>
  <c r="AN1383" i="2"/>
  <c r="AN1354" i="2"/>
  <c r="AN1328" i="2"/>
  <c r="AN1295" i="2"/>
  <c r="AN1245" i="2"/>
  <c r="AN1177" i="2"/>
  <c r="AN2736" i="2"/>
  <c r="AN2442" i="2"/>
  <c r="AN2779" i="2"/>
  <c r="AN2993" i="2"/>
  <c r="AN3175" i="2"/>
  <c r="AN2883" i="2"/>
  <c r="AN3011" i="2"/>
  <c r="AN3162" i="2"/>
  <c r="AN2855" i="2"/>
  <c r="AN2983" i="2"/>
  <c r="AN3144" i="2"/>
  <c r="AN2807" i="2"/>
  <c r="AN2745" i="2"/>
  <c r="AN2920" i="2"/>
  <c r="AN3071" i="2"/>
  <c r="AN3200" i="2"/>
  <c r="AN2926" i="2"/>
  <c r="AN3078" i="2"/>
  <c r="AN3218" i="2"/>
  <c r="AN2927" i="2"/>
  <c r="AN3044" i="2"/>
  <c r="AN3110" i="2"/>
  <c r="AN1978" i="2"/>
  <c r="AN1731" i="2"/>
  <c r="AN1701" i="2"/>
  <c r="AN1671" i="2"/>
  <c r="AN1645" i="2"/>
  <c r="AN1597" i="2"/>
  <c r="AN1557" i="2"/>
  <c r="AN1535" i="2"/>
  <c r="AN1513" i="2"/>
  <c r="AN1484" i="2"/>
  <c r="AN1448" i="2"/>
  <c r="AN1430" i="2"/>
  <c r="AN1395" i="2"/>
  <c r="AN1350" i="2"/>
  <c r="AN1338" i="2"/>
  <c r="AN1293" i="2"/>
  <c r="AN1241" i="2"/>
  <c r="AN1191" i="2"/>
  <c r="AN1166" i="2"/>
  <c r="AN1121" i="2"/>
  <c r="AN1095" i="2"/>
  <c r="AN1061" i="2"/>
  <c r="AN1045" i="2"/>
  <c r="AN1013" i="2"/>
  <c r="AN997" i="2"/>
  <c r="AN977" i="2"/>
  <c r="AN961" i="2"/>
  <c r="AN947" i="2"/>
  <c r="AN927" i="2"/>
  <c r="AN906" i="2"/>
  <c r="AN897" i="2"/>
  <c r="AN883" i="2"/>
  <c r="AN864" i="2"/>
  <c r="AN839" i="2"/>
  <c r="AN2390" i="2"/>
  <c r="AN2734" i="2"/>
  <c r="AN2720" i="2"/>
  <c r="AN2710" i="2"/>
  <c r="AN2698" i="2"/>
  <c r="AN2690" i="2"/>
  <c r="AN2680" i="2"/>
  <c r="AN2672" i="2"/>
  <c r="AN2660" i="2"/>
  <c r="AN2652" i="2"/>
  <c r="AN2636" i="2"/>
  <c r="AN2628" i="2"/>
  <c r="AN2616" i="2"/>
  <c r="AN2608" i="2"/>
  <c r="AN2592" i="2"/>
  <c r="AN2585" i="2"/>
  <c r="AN2574" i="2"/>
  <c r="AN2562" i="2"/>
  <c r="AN2556" i="2"/>
  <c r="AN2546" i="2"/>
  <c r="AN2537" i="2"/>
  <c r="AN2528" i="2"/>
  <c r="AN2520" i="2"/>
  <c r="AN2510" i="2"/>
  <c r="AN2502" i="2"/>
  <c r="AN2490" i="2"/>
  <c r="AN2479" i="2"/>
  <c r="AN2467" i="2"/>
  <c r="AN2457" i="2"/>
  <c r="AN2446" i="2"/>
  <c r="AN2440" i="2"/>
  <c r="AN2427" i="2"/>
  <c r="AN2414" i="2"/>
  <c r="AN2399" i="2"/>
  <c r="AN2389" i="2"/>
  <c r="AN2377" i="2"/>
  <c r="AN2370" i="2"/>
  <c r="AN2361" i="2"/>
  <c r="AN2353" i="2"/>
  <c r="AN2343" i="2"/>
  <c r="AN2335" i="2"/>
  <c r="AN2327" i="2"/>
  <c r="AN2317" i="2"/>
  <c r="AN2310" i="2"/>
  <c r="AN2302" i="2"/>
  <c r="AN2293" i="2"/>
  <c r="AN2281" i="2"/>
  <c r="AN1735" i="2"/>
  <c r="AN3102" i="2"/>
  <c r="AN2803" i="2"/>
  <c r="AN2953" i="2"/>
  <c r="AN3086" i="2"/>
  <c r="AN2774" i="2"/>
  <c r="AN2919" i="2"/>
  <c r="AN3047" i="2"/>
  <c r="AN2839" i="2"/>
  <c r="AN2778" i="2"/>
  <c r="AN2829" i="2"/>
  <c r="AN2989" i="2"/>
  <c r="AN3131" i="2"/>
  <c r="AN2862" i="2"/>
  <c r="AN2990" i="2"/>
  <c r="AN3155" i="2"/>
  <c r="AN2869" i="2"/>
  <c r="AN2980" i="2"/>
  <c r="AN3192" i="2"/>
  <c r="AN2133" i="2"/>
  <c r="AN1739" i="2"/>
  <c r="AN1717" i="2"/>
  <c r="AN1685" i="2"/>
  <c r="AN1659" i="2"/>
  <c r="AN1623" i="2"/>
  <c r="AN1570" i="2"/>
  <c r="AN1544" i="2"/>
  <c r="AN1526" i="2"/>
  <c r="AN1471" i="2"/>
  <c r="AN1441" i="2"/>
  <c r="AN1410" i="2"/>
  <c r="AN1379" i="2"/>
  <c r="AN1364" i="2"/>
  <c r="AN1326" i="2"/>
  <c r="AN1311" i="2"/>
  <c r="AN1265" i="2"/>
  <c r="AN1217" i="2"/>
  <c r="AN1175" i="2"/>
  <c r="AN1144" i="2"/>
  <c r="AN1109" i="2"/>
  <c r="AN1077" i="2"/>
  <c r="AN1029" i="2"/>
  <c r="AN2644" i="2"/>
  <c r="AN2826" i="2"/>
  <c r="AN2929" i="2"/>
  <c r="AN3027" i="2"/>
  <c r="AN3120" i="2"/>
  <c r="AN3193" i="2"/>
  <c r="AN2820" i="2"/>
  <c r="AN2906" i="2"/>
  <c r="AN2964" i="2"/>
  <c r="AN3028" i="2"/>
  <c r="AN3098" i="2"/>
  <c r="AN3180" i="2"/>
  <c r="AN2789" i="2"/>
  <c r="AN2866" i="2"/>
  <c r="AN2936" i="2"/>
  <c r="AN2994" i="2"/>
  <c r="AN3076" i="2"/>
  <c r="AN3158" i="2"/>
  <c r="AN2822" i="2"/>
  <c r="AN2804" i="2"/>
  <c r="AN2762" i="2"/>
  <c r="AN2758" i="2"/>
  <c r="AN2856" i="2"/>
  <c r="AN2943" i="2"/>
  <c r="AN3018" i="2"/>
  <c r="AN3088" i="2"/>
  <c r="AN2905" i="2"/>
  <c r="AN2963" i="2"/>
  <c r="AN2754" i="2"/>
  <c r="AN3046" i="2"/>
  <c r="AN2805" i="2"/>
  <c r="AN2948" i="2"/>
  <c r="AN3176" i="2"/>
  <c r="AN2798" i="2"/>
  <c r="AN2890" i="2"/>
  <c r="AN3099" i="2"/>
  <c r="AN2903" i="2"/>
  <c r="AN3037" i="2"/>
  <c r="AN2840" i="2"/>
  <c r="AN3020" i="2"/>
  <c r="AN1745" i="2"/>
  <c r="AN1711" i="2"/>
  <c r="AN1679" i="2"/>
  <c r="AN1639" i="2"/>
  <c r="AN1591" i="2"/>
  <c r="AN1551" i="2"/>
  <c r="AN1519" i="2"/>
  <c r="AN1478" i="2"/>
  <c r="AN1408" i="2"/>
  <c r="AN1403" i="2"/>
  <c r="AN1371" i="2"/>
  <c r="AN1344" i="2"/>
  <c r="AN1319" i="2"/>
  <c r="AN1283" i="2"/>
  <c r="AN1231" i="2"/>
  <c r="AN1181" i="2"/>
  <c r="AN1151" i="2"/>
  <c r="AN1085" i="2"/>
  <c r="AN1053" i="2"/>
  <c r="AN1019" i="2"/>
  <c r="AN969" i="2"/>
  <c r="AN937" i="2"/>
  <c r="AN868" i="2"/>
  <c r="AN2012" i="2"/>
  <c r="AN2714" i="2"/>
  <c r="AN2694" i="2"/>
  <c r="AN2676" i="2"/>
  <c r="AN2656" i="2"/>
  <c r="AN2630" i="2"/>
  <c r="AN2610" i="2"/>
  <c r="AN2589" i="2"/>
  <c r="AN2560" i="2"/>
  <c r="AN2542" i="2"/>
  <c r="AN2524" i="2"/>
  <c r="AN2495" i="2"/>
  <c r="AN2471" i="2"/>
  <c r="AN2451" i="2"/>
  <c r="AN2433" i="2"/>
  <c r="AN2421" i="2"/>
  <c r="AN2395" i="2"/>
  <c r="AN2373" i="2"/>
  <c r="AN2357" i="2"/>
  <c r="AN2339" i="2"/>
  <c r="AN2321" i="2"/>
  <c r="AN2313" i="2"/>
  <c r="AN2299" i="2"/>
  <c r="AN2269" i="2"/>
  <c r="AN2234" i="2"/>
  <c r="AN2211" i="2"/>
  <c r="AN2199" i="2"/>
  <c r="AN2169" i="2"/>
  <c r="AN2141" i="2"/>
  <c r="AN2121" i="2"/>
  <c r="AN2108" i="2"/>
  <c r="AN2091" i="2"/>
  <c r="AN2067" i="2"/>
  <c r="AN2045" i="2"/>
  <c r="AN2036" i="2"/>
  <c r="AN2015" i="2"/>
  <c r="AN1997" i="2"/>
  <c r="AN1970" i="2"/>
  <c r="AN1956" i="2"/>
  <c r="AN1939" i="2"/>
  <c r="AN1908" i="2"/>
  <c r="AN1887" i="2"/>
  <c r="AN1871" i="2"/>
  <c r="AN1855" i="2"/>
  <c r="AN1837" i="2"/>
  <c r="AN1811" i="2"/>
  <c r="AN1787" i="2"/>
  <c r="AN1765" i="2"/>
  <c r="AN1747" i="2"/>
  <c r="AN1695" i="2"/>
  <c r="AN1657" i="2"/>
  <c r="AN1617" i="2"/>
  <c r="AN1589" i="2"/>
  <c r="AN1559" i="2"/>
  <c r="AN1500" i="2"/>
  <c r="AN1465" i="2"/>
  <c r="AN1428" i="2"/>
  <c r="AN1393" i="2"/>
  <c r="AN1356" i="2"/>
  <c r="AN1334" i="2"/>
  <c r="AN1299" i="2"/>
  <c r="AN1243" i="2"/>
  <c r="AN1205" i="2"/>
  <c r="AN1148" i="2"/>
  <c r="AN1107" i="2"/>
  <c r="AN1093" i="2"/>
  <c r="AN1075" i="2"/>
  <c r="AN1059" i="2"/>
  <c r="AN1043" i="2"/>
  <c r="AN1027" i="2"/>
  <c r="AN1011" i="2"/>
  <c r="AN995" i="2"/>
  <c r="AN980" i="2"/>
  <c r="AN963" i="2"/>
  <c r="AN946" i="2"/>
  <c r="AN931" i="2"/>
  <c r="AN915" i="2"/>
  <c r="AN899" i="2"/>
  <c r="AN875" i="2"/>
  <c r="AN857" i="2"/>
  <c r="AN994" i="2"/>
  <c r="AN2516" i="2"/>
  <c r="AN2344" i="2"/>
  <c r="AN1953" i="2"/>
  <c r="AN2150" i="2"/>
  <c r="AN1923" i="2"/>
  <c r="AN1898" i="2"/>
  <c r="AN1876" i="2"/>
  <c r="AN1852" i="2"/>
  <c r="AN1832" i="2"/>
  <c r="AN1820" i="2"/>
  <c r="AN1808" i="2"/>
  <c r="AN1794" i="2"/>
  <c r="AN1784" i="2"/>
  <c r="AN1777" i="2"/>
  <c r="AN1762" i="2"/>
  <c r="AN1752" i="2"/>
  <c r="AN1740" i="2"/>
  <c r="AN1726" i="2"/>
  <c r="AN1714" i="2"/>
  <c r="AN1700" i="2"/>
  <c r="AN1686" i="2"/>
  <c r="AN1674" i="2"/>
  <c r="AN1656" i="2"/>
  <c r="AN1642" i="2"/>
  <c r="AN1630" i="2"/>
  <c r="AN1616" i="2"/>
  <c r="AN1600" i="2"/>
  <c r="AN1586" i="2"/>
  <c r="AN1564" i="2"/>
  <c r="AN1550" i="2"/>
  <c r="AN1538" i="2"/>
  <c r="AN1531" i="2"/>
  <c r="AN1518" i="2"/>
  <c r="AN1502" i="2"/>
  <c r="AN1481" i="2"/>
  <c r="AN1463" i="2"/>
  <c r="AN1440" i="2"/>
  <c r="AN1427" i="2"/>
  <c r="AN1411" i="2"/>
  <c r="AN1388" i="2"/>
  <c r="AN1372" i="2"/>
  <c r="AN1355" i="2"/>
  <c r="AN1339" i="2"/>
  <c r="AN1323" i="2"/>
  <c r="AN1306" i="2"/>
  <c r="AN1290" i="2"/>
  <c r="AN1193" i="2"/>
  <c r="AN2535" i="2"/>
  <c r="AN2755" i="2"/>
  <c r="AN2746" i="2"/>
  <c r="AN2737" i="2"/>
  <c r="AN2729" i="2"/>
  <c r="AN2721" i="2"/>
  <c r="AN2711" i="2"/>
  <c r="AN2699" i="2"/>
  <c r="AN2695" i="2"/>
  <c r="AN2683" i="2"/>
  <c r="AN2665" i="2"/>
  <c r="AN2653" i="2"/>
  <c r="AN2641" i="2"/>
  <c r="AN2627" i="2"/>
  <c r="AN2615" i="2"/>
  <c r="AN2595" i="2"/>
  <c r="AN2571" i="2"/>
  <c r="AN2547" i="2"/>
  <c r="AN2525" i="2"/>
  <c r="AN2500" i="2"/>
  <c r="AN2476" i="2"/>
  <c r="AN2452" i="2"/>
  <c r="AN2430" i="2"/>
  <c r="AN2415" i="2"/>
  <c r="AN2398" i="2"/>
  <c r="AN2386" i="2"/>
  <c r="AN2362" i="2"/>
  <c r="AN2336" i="2"/>
  <c r="AN2318" i="2"/>
  <c r="AN2301" i="2"/>
  <c r="AN2284" i="2"/>
  <c r="AN2268" i="2"/>
  <c r="AN2251" i="2"/>
  <c r="AN2231" i="2"/>
  <c r="AN2192" i="2"/>
  <c r="AN543" i="2"/>
  <c r="AN527" i="2"/>
  <c r="AN503" i="2"/>
  <c r="AN493" i="2"/>
  <c r="AN467" i="2"/>
  <c r="AN433" i="2"/>
  <c r="AN411" i="2"/>
  <c r="AN397" i="2"/>
  <c r="AN380" i="2"/>
  <c r="AN361" i="2"/>
  <c r="AN343" i="2"/>
  <c r="AN308" i="2"/>
  <c r="AN292" i="2"/>
  <c r="AN265" i="2"/>
  <c r="AN242" i="2"/>
  <c r="AN179" i="2"/>
  <c r="AN120" i="2"/>
  <c r="AN100" i="2"/>
  <c r="AN78" i="2"/>
  <c r="AN53" i="2"/>
  <c r="AN33" i="2"/>
  <c r="AN13" i="2"/>
  <c r="AN21" i="2"/>
  <c r="AN827" i="2"/>
  <c r="AN815" i="2"/>
  <c r="AN789" i="2"/>
  <c r="AN785" i="2"/>
  <c r="AN775" i="2"/>
  <c r="AN765" i="2"/>
  <c r="AN756" i="2"/>
  <c r="AN747" i="2"/>
  <c r="AN739" i="2"/>
  <c r="AN734" i="2"/>
  <c r="AN720" i="2"/>
  <c r="AN703" i="2"/>
  <c r="AN688" i="2"/>
  <c r="AN668" i="2"/>
  <c r="AN649" i="2"/>
  <c r="AN632" i="2"/>
  <c r="AN615" i="2"/>
  <c r="AN600" i="2"/>
  <c r="AN583" i="2"/>
  <c r="AN569" i="2"/>
  <c r="AN553" i="2"/>
  <c r="AN537" i="2"/>
  <c r="AN522" i="2"/>
  <c r="AN500" i="2"/>
  <c r="AN479" i="2"/>
  <c r="AN471" i="2"/>
  <c r="AN454" i="2"/>
  <c r="AN446" i="2"/>
  <c r="AN437" i="2"/>
  <c r="AN425" i="2"/>
  <c r="AN413" i="2"/>
  <c r="AN395" i="2"/>
  <c r="AN371" i="2"/>
  <c r="AN353" i="2"/>
  <c r="AN335" i="2"/>
  <c r="AN313" i="2"/>
  <c r="AN258" i="2"/>
  <c r="AN171" i="2"/>
  <c r="AN141" i="2"/>
  <c r="AN118" i="2"/>
  <c r="AN92" i="2"/>
  <c r="AN67" i="2"/>
  <c r="AN47" i="2"/>
  <c r="AN15" i="2"/>
  <c r="AN83" i="2"/>
  <c r="AN36" i="2"/>
  <c r="AN58" i="2"/>
  <c r="AN8" i="2"/>
  <c r="AN1026" i="2"/>
  <c r="AN1010" i="2"/>
  <c r="AN996" i="2"/>
  <c r="AN981" i="2"/>
  <c r="AN964" i="2"/>
  <c r="AN945" i="2"/>
  <c r="AN932" i="2"/>
  <c r="AN920" i="2"/>
  <c r="AN900" i="2"/>
  <c r="AN882" i="2"/>
  <c r="AN863" i="2"/>
  <c r="AN850" i="2"/>
  <c r="AN835" i="2"/>
  <c r="AN821" i="2"/>
  <c r="AN808" i="2"/>
  <c r="AN795" i="2"/>
  <c r="AN778" i="2"/>
  <c r="AN755" i="2"/>
  <c r="AN742" i="2"/>
  <c r="AN732" i="2"/>
  <c r="AN715" i="2"/>
  <c r="AN681" i="2"/>
  <c r="AN660" i="2"/>
  <c r="AN644" i="2"/>
  <c r="AN627" i="2"/>
  <c r="AN611" i="2"/>
  <c r="AN599" i="2"/>
  <c r="AN588" i="2"/>
  <c r="AN574" i="2"/>
  <c r="AN552" i="2"/>
  <c r="AN494" i="2"/>
  <c r="AN498" i="2"/>
  <c r="AN480" i="2"/>
  <c r="AN466" i="2"/>
  <c r="AN450" i="2"/>
  <c r="AN434" i="2"/>
  <c r="AN421" i="2"/>
  <c r="AN398" i="2"/>
  <c r="AN381" i="2"/>
  <c r="AN370" i="2"/>
  <c r="AN360" i="2"/>
  <c r="AN346" i="2"/>
  <c r="AN332" i="2"/>
  <c r="AN323" i="2"/>
  <c r="AN309" i="2"/>
  <c r="AN297" i="2"/>
  <c r="AN284" i="2"/>
  <c r="AN268" i="2"/>
  <c r="AN252" i="2"/>
  <c r="AN68" i="2"/>
  <c r="AN221" i="2"/>
  <c r="AN205" i="2"/>
  <c r="AN189" i="2"/>
  <c r="AN174" i="2"/>
  <c r="AN158" i="2"/>
  <c r="AN111" i="2"/>
  <c r="AN93" i="2"/>
  <c r="AN60" i="2"/>
  <c r="AN10" i="2"/>
  <c r="AN1276" i="2"/>
  <c r="AN1268" i="2"/>
  <c r="AN1260" i="2"/>
  <c r="AN1252" i="2"/>
  <c r="AN1244" i="2"/>
  <c r="AN1232" i="2"/>
  <c r="AN1227" i="2"/>
  <c r="AN1218" i="2"/>
  <c r="AN1210" i="2"/>
  <c r="AN1202" i="2"/>
  <c r="AN1194" i="2"/>
  <c r="AN1186" i="2"/>
  <c r="AN1178" i="2"/>
  <c r="AN1169" i="2"/>
  <c r="AN1162" i="2"/>
  <c r="AN1154" i="2"/>
  <c r="AN1146" i="2"/>
  <c r="AN1136" i="2"/>
  <c r="AN1126" i="2"/>
  <c r="AN1112" i="2"/>
  <c r="AN1110" i="2"/>
  <c r="AN1102" i="2"/>
  <c r="AN1096" i="2"/>
  <c r="AN1086" i="2"/>
  <c r="AN1078" i="2"/>
  <c r="AN1070" i="2"/>
  <c r="AN1062" i="2"/>
  <c r="AN1054" i="2"/>
  <c r="AN1046" i="2"/>
  <c r="AN1036" i="2"/>
  <c r="AN1024" i="2"/>
  <c r="AN1008" i="2"/>
  <c r="AN991" i="2"/>
  <c r="AN974" i="2"/>
  <c r="AN958" i="2"/>
  <c r="AN942" i="2"/>
  <c r="AN916" i="2"/>
  <c r="AN891" i="2"/>
  <c r="AN876" i="2"/>
  <c r="AN860" i="2"/>
  <c r="AN844" i="2"/>
  <c r="AN830" i="2"/>
  <c r="AN810" i="2"/>
  <c r="AN788" i="2"/>
  <c r="AN773" i="2"/>
  <c r="AN760" i="2"/>
  <c r="AN744" i="2"/>
  <c r="AN735" i="2"/>
  <c r="AN717" i="2"/>
  <c r="AN702" i="2"/>
  <c r="AN694" i="2"/>
  <c r="AN685" i="2"/>
  <c r="AN673" i="2"/>
  <c r="AN654" i="2"/>
  <c r="AN638" i="2"/>
  <c r="AN616" i="2"/>
  <c r="AN605" i="2"/>
  <c r="AN576" i="2"/>
  <c r="AN560" i="2"/>
  <c r="AN544" i="2"/>
  <c r="AN526" i="2"/>
  <c r="AN507" i="2"/>
  <c r="AN488" i="2"/>
  <c r="AN470" i="2"/>
  <c r="AN457" i="2"/>
  <c r="AN440" i="2"/>
  <c r="AN422" i="2"/>
  <c r="AN406" i="2"/>
  <c r="AN390" i="2"/>
  <c r="AN352" i="2"/>
  <c r="AN334" i="2"/>
  <c r="AN304" i="2"/>
  <c r="AN286" i="2"/>
  <c r="AN270" i="2"/>
  <c r="AN256" i="2"/>
  <c r="AN238" i="2"/>
  <c r="AN223" i="2"/>
  <c r="AN207" i="2"/>
  <c r="AN191" i="2"/>
  <c r="AN176" i="2"/>
  <c r="AN160" i="2"/>
  <c r="AN144" i="2"/>
  <c r="AN130" i="2"/>
  <c r="AN116" i="2"/>
  <c r="AN105" i="2"/>
  <c r="AN91" i="2"/>
  <c r="AN56" i="2"/>
  <c r="AN7" i="2"/>
  <c r="AN148" i="2"/>
  <c r="AN123" i="2"/>
  <c r="AN96" i="2"/>
  <c r="AN70" i="2"/>
  <c r="AN37" i="2"/>
  <c r="AN9" i="2"/>
  <c r="AN202" i="2"/>
  <c r="AN85" i="2"/>
  <c r="AN26" i="2"/>
  <c r="AN2833" i="2"/>
  <c r="AN3191" i="2"/>
  <c r="AN3134" i="2"/>
  <c r="AN2972" i="2"/>
  <c r="AN2769" i="2"/>
  <c r="AN2669" i="2"/>
  <c r="AN2545" i="2"/>
  <c r="AN2481" i="2"/>
  <c r="AN2114" i="2"/>
  <c r="AN2596" i="2"/>
  <c r="AN2232" i="2"/>
  <c r="AN2171" i="2"/>
  <c r="AN2049" i="2"/>
  <c r="AN1825" i="2"/>
  <c r="AN1619" i="2"/>
  <c r="AN1277" i="2"/>
  <c r="AN3198" i="2"/>
  <c r="AN3119" i="2"/>
  <c r="AN3103" i="2"/>
  <c r="AN3087" i="2"/>
  <c r="AN3062" i="2"/>
  <c r="AN2957" i="2"/>
  <c r="AN2893" i="2"/>
  <c r="AN2878" i="2"/>
  <c r="AN2864" i="2"/>
  <c r="AN2838" i="2"/>
  <c r="AN2824" i="2"/>
  <c r="AN2749" i="2"/>
  <c r="AN2708" i="2"/>
  <c r="AN2195" i="2"/>
  <c r="AN2041" i="2"/>
  <c r="AN1801" i="2"/>
  <c r="AN1505" i="2"/>
  <c r="AN1171" i="2"/>
  <c r="AN826" i="2"/>
  <c r="AN792" i="2"/>
  <c r="AN1971" i="2"/>
  <c r="AN1924" i="2"/>
  <c r="AN1790" i="2"/>
  <c r="AN1546" i="2"/>
  <c r="AN342" i="2"/>
  <c r="AN253" i="2"/>
  <c r="AN196" i="2"/>
  <c r="AN316" i="2"/>
  <c r="AN285" i="2"/>
  <c r="AN232" i="2"/>
  <c r="AN190" i="2"/>
  <c r="AN165" i="2"/>
  <c r="AN1509" i="2"/>
  <c r="AN1390" i="2"/>
  <c r="AN1325" i="2"/>
  <c r="AN564" i="2"/>
  <c r="AN1406" i="2"/>
  <c r="AN1470" i="2"/>
  <c r="AN1417" i="2"/>
  <c r="AN1343" i="2"/>
  <c r="AN540" i="2"/>
  <c r="AN3118" i="2"/>
  <c r="AN3125" i="2"/>
  <c r="AN2823" i="2"/>
  <c r="AN2605" i="2"/>
  <c r="AN2582" i="2"/>
  <c r="AN2559" i="2"/>
  <c r="AN2530" i="2"/>
  <c r="AN2506" i="2"/>
  <c r="AN2487" i="2"/>
  <c r="AN2462" i="2"/>
  <c r="AN2444" i="2"/>
  <c r="AN2422" i="2"/>
  <c r="AN2404" i="2"/>
  <c r="AN2376" i="2"/>
  <c r="AN2350" i="2"/>
  <c r="AN2328" i="2"/>
  <c r="AN2307" i="2"/>
  <c r="AN2292" i="2"/>
  <c r="AN2276" i="2"/>
  <c r="AN2258" i="2"/>
  <c r="AN2242" i="2"/>
  <c r="AN2217" i="2"/>
  <c r="AN2210" i="2"/>
  <c r="AN2200" i="2"/>
  <c r="AN2183" i="2"/>
  <c r="AN2172" i="2"/>
  <c r="AN2164" i="2"/>
  <c r="AN2156" i="2"/>
  <c r="AN2142" i="2"/>
  <c r="AN2132" i="2"/>
  <c r="AN2124" i="2"/>
  <c r="AN2109" i="2"/>
  <c r="AN2100" i="2"/>
  <c r="AN2088" i="2"/>
  <c r="AN2083" i="2"/>
  <c r="AN2072" i="2"/>
  <c r="AN2060" i="2"/>
  <c r="AN2052" i="2"/>
  <c r="AN2042" i="2"/>
  <c r="AN2028" i="2"/>
  <c r="AN2021" i="2"/>
  <c r="AN2010" i="2"/>
  <c r="AN2002" i="2"/>
  <c r="AN1988" i="2"/>
  <c r="AN1982" i="2"/>
  <c r="AN1973" i="2"/>
  <c r="AN1961" i="2"/>
  <c r="AN1944" i="2"/>
  <c r="AN1928" i="2"/>
  <c r="AN1912" i="2"/>
  <c r="AN1900" i="2"/>
  <c r="AN1882" i="2"/>
  <c r="AN1860" i="2"/>
  <c r="AN1828" i="2"/>
  <c r="AN1806" i="2"/>
  <c r="AN1756" i="2"/>
  <c r="AN1728" i="2"/>
  <c r="AN1708" i="2"/>
  <c r="AN1689" i="2"/>
  <c r="AN1668" i="2"/>
  <c r="AN1648" i="2"/>
  <c r="AN1628" i="2"/>
  <c r="AN1606" i="2"/>
  <c r="AN1579" i="2"/>
  <c r="AN1547" i="2"/>
  <c r="AN1499" i="2"/>
  <c r="AN1486" i="2"/>
  <c r="AN1552" i="2"/>
  <c r="AN2539" i="2"/>
  <c r="AN2064" i="2"/>
  <c r="AN779" i="2"/>
  <c r="AN722" i="2"/>
  <c r="AN704" i="2"/>
  <c r="AN691" i="2"/>
  <c r="AN676" i="2"/>
  <c r="AN659" i="2"/>
  <c r="AN643" i="2"/>
  <c r="AN625" i="2"/>
  <c r="AN609" i="2"/>
  <c r="AN593" i="2"/>
  <c r="AN577" i="2"/>
  <c r="AN561" i="2"/>
  <c r="AN2876" i="2"/>
  <c r="AN2969" i="2"/>
  <c r="AN3057" i="2"/>
  <c r="AN3152" i="2"/>
  <c r="AN2773" i="2"/>
  <c r="AN2859" i="2"/>
  <c r="AN2935" i="2"/>
  <c r="AN2987" i="2"/>
  <c r="AN3051" i="2"/>
  <c r="AN3130" i="2"/>
  <c r="AN3204" i="2"/>
  <c r="AN2812" i="2"/>
  <c r="AN2895" i="2"/>
  <c r="AN2959" i="2"/>
  <c r="AN3012" i="2"/>
  <c r="AN3121" i="2"/>
  <c r="AN3185" i="2"/>
  <c r="AN2806" i="2"/>
  <c r="AN2896" i="2"/>
  <c r="AN2966" i="2"/>
  <c r="AN3035" i="2"/>
  <c r="AN3108" i="2"/>
  <c r="AN3172" i="2"/>
  <c r="AN2816" i="2"/>
  <c r="AN2909" i="2"/>
  <c r="AN2973" i="2"/>
  <c r="AN3054" i="2"/>
  <c r="AN3123" i="2"/>
  <c r="AN3202" i="2"/>
  <c r="AN2846" i="2"/>
  <c r="AN2904" i="2"/>
  <c r="AN2962" i="2"/>
  <c r="AN3026" i="2"/>
  <c r="AN3090" i="2"/>
  <c r="AN3169" i="2"/>
  <c r="AN2825" i="2"/>
  <c r="AN2781" i="2"/>
  <c r="AN1612" i="2"/>
  <c r="AN2550" i="2"/>
  <c r="AN2204" i="2"/>
  <c r="AN1421" i="2"/>
  <c r="AN2606" i="2"/>
  <c r="AN2407" i="2"/>
  <c r="AN2040" i="2"/>
  <c r="AN1968" i="2"/>
  <c r="AN2579" i="2"/>
  <c r="AN1797" i="2"/>
  <c r="AN2629" i="2"/>
  <c r="AN2190" i="2"/>
  <c r="AN2908" i="2"/>
  <c r="AN3201" i="2"/>
  <c r="AN3104" i="2"/>
  <c r="AN3049" i="2"/>
  <c r="AN2849" i="2"/>
  <c r="AN2818" i="2"/>
  <c r="AN2793" i="2"/>
  <c r="AN2761" i="2"/>
  <c r="AN2663" i="2"/>
  <c r="AN2536" i="2"/>
  <c r="AN2473" i="2"/>
  <c r="AN2341" i="2"/>
  <c r="AN2103" i="2"/>
  <c r="AN3156" i="2"/>
  <c r="AN2223" i="2"/>
  <c r="AN2167" i="2"/>
  <c r="AN2018" i="2"/>
  <c r="AN1817" i="2"/>
  <c r="AN1508" i="2"/>
  <c r="AN1273" i="2"/>
  <c r="AN3215" i="2"/>
  <c r="AN3179" i="2"/>
  <c r="AN3145" i="2"/>
  <c r="AN3085" i="2"/>
  <c r="AN3013" i="2"/>
  <c r="AN3001" i="2"/>
  <c r="AN2931" i="2"/>
  <c r="AN2850" i="2"/>
  <c r="AN2701" i="2"/>
  <c r="AN2416" i="2"/>
  <c r="AN2024" i="2"/>
  <c r="AN1287" i="2"/>
  <c r="AN1203" i="2"/>
  <c r="AN1163" i="2"/>
  <c r="AN2044" i="2"/>
  <c r="AN887" i="2"/>
  <c r="AN824" i="2"/>
  <c r="AN767" i="2"/>
  <c r="AN1963" i="2"/>
  <c r="AN1919" i="2"/>
  <c r="AN1774" i="2"/>
  <c r="AN1521" i="2"/>
  <c r="AN333" i="2"/>
  <c r="AN239" i="2"/>
  <c r="AN192" i="2"/>
  <c r="AN277" i="2"/>
  <c r="AN228" i="2"/>
  <c r="AN188" i="2"/>
  <c r="AN161" i="2"/>
  <c r="AN1467" i="2"/>
  <c r="AN1384" i="2"/>
  <c r="AN1308" i="2"/>
  <c r="AN556" i="2"/>
  <c r="AN1400" i="2"/>
  <c r="AN1453" i="2"/>
  <c r="AN1398" i="2"/>
  <c r="AN1333" i="2"/>
  <c r="AN388" i="2"/>
  <c r="AN3165" i="2"/>
  <c r="AN3138" i="2"/>
  <c r="AN3019" i="2"/>
  <c r="AN2885" i="2"/>
  <c r="AN2558" i="2"/>
  <c r="AN2540" i="2"/>
  <c r="AN2515" i="2"/>
  <c r="AN2504" i="2"/>
  <c r="AN2493" i="2"/>
  <c r="AN2472" i="2"/>
  <c r="AN2450" i="2"/>
  <c r="AN2431" i="2"/>
  <c r="AN2419" i="2"/>
  <c r="AN2391" i="2"/>
  <c r="AN2371" i="2"/>
  <c r="AN2355" i="2"/>
  <c r="AN2346" i="2"/>
  <c r="AN2326" i="2"/>
  <c r="AN2311" i="2"/>
  <c r="AN2304" i="2"/>
  <c r="AN2285" i="2"/>
  <c r="AN2265" i="2"/>
  <c r="AN2241" i="2"/>
  <c r="AN2219" i="2"/>
  <c r="AN2193" i="2"/>
  <c r="AN2182" i="2"/>
  <c r="AN2151" i="2"/>
  <c r="AN2130" i="2"/>
  <c r="AN2115" i="2"/>
  <c r="AN2098" i="2"/>
  <c r="AN2082" i="2"/>
  <c r="AN2063" i="2"/>
  <c r="AN2043" i="2"/>
  <c r="AN2031" i="2"/>
  <c r="AN2013" i="2"/>
  <c r="AN1991" i="2"/>
  <c r="AN1959" i="2"/>
  <c r="AN1960" i="2"/>
  <c r="AN1946" i="2"/>
  <c r="AN1929" i="2"/>
  <c r="AN1913" i="2"/>
  <c r="AN1905" i="2"/>
  <c r="AN1885" i="2"/>
  <c r="AN1869" i="2"/>
  <c r="AN1853" i="2"/>
  <c r="AN1845" i="2"/>
  <c r="AN1821" i="2"/>
  <c r="AN1795" i="2"/>
  <c r="AN1781" i="2"/>
  <c r="AN1771" i="2"/>
  <c r="AN1753" i="2"/>
  <c r="AN1709" i="2"/>
  <c r="AN1673" i="2"/>
  <c r="AN1653" i="2"/>
  <c r="AN1613" i="2"/>
  <c r="AN1585" i="2"/>
  <c r="AN1555" i="2"/>
  <c r="AN1497" i="2"/>
  <c r="AN1480" i="2"/>
  <c r="AN1439" i="2"/>
  <c r="AN1407" i="2"/>
  <c r="AN1389" i="2"/>
  <c r="AN1352" i="2"/>
  <c r="AN1309" i="2"/>
  <c r="AN1251" i="2"/>
  <c r="AN1226" i="2"/>
  <c r="AN1201" i="2"/>
  <c r="AN1137" i="2"/>
  <c r="AN1103" i="2"/>
  <c r="AN1071" i="2"/>
  <c r="AN1055" i="2"/>
  <c r="AN1023" i="2"/>
  <c r="AN992" i="2"/>
  <c r="AN959" i="2"/>
  <c r="AN943" i="2"/>
  <c r="AN913" i="2"/>
  <c r="AN873" i="2"/>
  <c r="AN1670" i="2"/>
  <c r="AN2469" i="2"/>
  <c r="AN1955" i="2"/>
  <c r="AN1915" i="2"/>
  <c r="AN1874" i="2"/>
  <c r="AN1838" i="2"/>
  <c r="AN1818" i="2"/>
  <c r="AN1792" i="2"/>
  <c r="AN1782" i="2"/>
  <c r="AN1768" i="2"/>
  <c r="AN1760" i="2"/>
  <c r="AN1736" i="2"/>
  <c r="AN1724" i="2"/>
  <c r="AN1710" i="2"/>
  <c r="AN1696" i="2"/>
  <c r="AN1684" i="2"/>
  <c r="AN1666" i="2"/>
  <c r="AN1652" i="2"/>
  <c r="AN1640" i="2"/>
  <c r="AN1626" i="2"/>
  <c r="AN1610" i="2"/>
  <c r="AN1598" i="2"/>
  <c r="AN1581" i="2"/>
  <c r="AN1562" i="2"/>
  <c r="AN1539" i="2"/>
  <c r="AN1536" i="2"/>
  <c r="AN1528" i="2"/>
  <c r="AN1514" i="2"/>
  <c r="AN1498" i="2"/>
  <c r="AN1474" i="2"/>
  <c r="AN1454" i="2"/>
  <c r="AN1434" i="2"/>
  <c r="AN1418" i="2"/>
  <c r="AN1404" i="2"/>
  <c r="AN1386" i="2"/>
  <c r="AN1369" i="2"/>
  <c r="AN1353" i="2"/>
  <c r="AN1336" i="2"/>
  <c r="AN1316" i="2"/>
  <c r="AN1304" i="2"/>
  <c r="AN1288" i="2"/>
  <c r="AN2111" i="2"/>
  <c r="AN2670" i="2"/>
  <c r="AN2751" i="2"/>
  <c r="AN2744" i="2"/>
  <c r="AN2735" i="2"/>
  <c r="AN2725" i="2"/>
  <c r="AN2709" i="2"/>
  <c r="AN2702" i="2"/>
  <c r="AN2691" i="2"/>
  <c r="AN2677" i="2"/>
  <c r="AN2659" i="2"/>
  <c r="AN2650" i="2"/>
  <c r="AN2635" i="2"/>
  <c r="AN2624" i="2"/>
  <c r="AN2611" i="2"/>
  <c r="AN2601" i="2"/>
  <c r="AN2590" i="2"/>
  <c r="AN2580" i="2"/>
  <c r="AN2567" i="2"/>
  <c r="AN2557" i="2"/>
  <c r="AN2543" i="2"/>
  <c r="AN2534" i="2"/>
  <c r="AN2519" i="2"/>
  <c r="AN2509" i="2"/>
  <c r="AN2498" i="2"/>
  <c r="AN2485" i="2"/>
  <c r="AN2474" i="2"/>
  <c r="AN2460" i="2"/>
  <c r="AN2449" i="2"/>
  <c r="AN2437" i="2"/>
  <c r="AN2428" i="2"/>
  <c r="AN2420" i="2"/>
  <c r="AN2413" i="2"/>
  <c r="AN2405" i="2"/>
  <c r="AN2394" i="2"/>
  <c r="AN2383" i="2"/>
  <c r="AN2374" i="2"/>
  <c r="AN2358" i="2"/>
  <c r="AN2347" i="2"/>
  <c r="AN2334" i="2"/>
  <c r="AN2324" i="2"/>
  <c r="AN2316" i="2"/>
  <c r="AN2309" i="2"/>
  <c r="AN2298" i="2"/>
  <c r="AN2290" i="2"/>
  <c r="AN2282" i="2"/>
  <c r="AN2274" i="2"/>
  <c r="AN2266" i="2"/>
  <c r="AN2260" i="2"/>
  <c r="AN2249" i="2"/>
  <c r="AN2240" i="2"/>
  <c r="AN2228" i="2"/>
  <c r="AN2216" i="2"/>
  <c r="AN2208" i="2"/>
  <c r="AN2198" i="2"/>
  <c r="AN2188" i="2"/>
  <c r="AN2181" i="2"/>
  <c r="AN2170" i="2"/>
  <c r="AN2162" i="2"/>
  <c r="AN2154" i="2"/>
  <c r="AN2140" i="2"/>
  <c r="AN2129" i="2"/>
  <c r="AN2089" i="2"/>
  <c r="AN2107" i="2"/>
  <c r="AN2095" i="2"/>
  <c r="AN2086" i="2"/>
  <c r="AN2078" i="2"/>
  <c r="AN2068" i="2"/>
  <c r="AN2058" i="2"/>
  <c r="AN2050" i="2"/>
  <c r="AN2038" i="2"/>
  <c r="AN2026" i="2"/>
  <c r="AN2019" i="2"/>
  <c r="AN2006" i="2"/>
  <c r="AN1995" i="2"/>
  <c r="AN1989" i="2"/>
  <c r="AN1981" i="2"/>
  <c r="AN1969" i="2"/>
  <c r="AN1945" i="2"/>
  <c r="AN1942" i="2"/>
  <c r="AN1927" i="2"/>
  <c r="AN1906" i="2"/>
  <c r="AN1894" i="2"/>
  <c r="AN1879" i="2"/>
  <c r="AN1858" i="2"/>
  <c r="AN1822" i="2"/>
  <c r="AN1800" i="2"/>
  <c r="AN1750" i="2"/>
  <c r="AN1722" i="2"/>
  <c r="AN1702" i="2"/>
  <c r="AN1682" i="2"/>
  <c r="AN1664" i="2"/>
  <c r="AN1644" i="2"/>
  <c r="AN1624" i="2"/>
  <c r="AN1594" i="2"/>
  <c r="AN1573" i="2"/>
  <c r="AN1524" i="2"/>
  <c r="AN1494" i="2"/>
  <c r="AN1450" i="2"/>
  <c r="AN1977" i="2"/>
  <c r="AN2674" i="2"/>
  <c r="AN2250" i="2"/>
  <c r="AN634" i="2"/>
  <c r="AN718" i="2"/>
  <c r="AN705" i="2"/>
  <c r="AN686" i="2"/>
  <c r="AN670" i="2"/>
  <c r="AN655" i="2"/>
  <c r="AN639" i="2"/>
  <c r="AN621" i="2"/>
  <c r="AN606" i="2"/>
  <c r="AN589" i="2"/>
  <c r="AN573" i="2"/>
  <c r="AN555" i="2"/>
  <c r="AN539" i="2"/>
  <c r="AN523" i="2"/>
  <c r="AN512" i="2"/>
  <c r="AN491" i="2"/>
  <c r="AN463" i="2"/>
  <c r="AN427" i="2"/>
  <c r="AN409" i="2"/>
  <c r="AN391" i="2"/>
  <c r="AN377" i="2"/>
  <c r="AN359" i="2"/>
  <c r="AN331" i="2"/>
  <c r="AN306" i="2"/>
  <c r="AN289" i="2"/>
  <c r="AN254" i="2"/>
  <c r="AN234" i="2"/>
  <c r="AN143" i="2"/>
  <c r="AN114" i="2"/>
  <c r="AN94" i="2"/>
  <c r="AN72" i="2"/>
  <c r="AN51" i="2"/>
  <c r="AN27" i="2"/>
  <c r="AN6" i="2"/>
  <c r="AN834" i="2"/>
  <c r="AN822" i="2"/>
  <c r="AN813" i="2"/>
  <c r="AN796" i="2"/>
  <c r="AN783" i="2"/>
  <c r="AN774" i="2"/>
  <c r="AN763" i="2"/>
  <c r="AN753" i="2"/>
  <c r="AN745" i="2"/>
  <c r="AN672" i="2"/>
  <c r="AN730" i="2"/>
  <c r="AN716" i="2"/>
  <c r="AN701" i="2"/>
  <c r="AN684" i="2"/>
  <c r="AN661" i="2"/>
  <c r="AN645" i="2"/>
  <c r="AN628" i="2"/>
  <c r="AN612" i="2"/>
  <c r="AN595" i="2"/>
  <c r="AN579" i="2"/>
  <c r="AN563" i="2"/>
  <c r="AN547" i="2"/>
  <c r="AN534" i="2"/>
  <c r="AN516" i="2"/>
  <c r="AN485" i="2"/>
  <c r="AN477" i="2"/>
  <c r="AN465" i="2"/>
  <c r="AN451" i="2"/>
  <c r="AN443" i="2"/>
  <c r="AN435" i="2"/>
  <c r="AN423" i="2"/>
  <c r="AN408" i="2"/>
  <c r="AN393" i="2"/>
  <c r="AN369" i="2"/>
  <c r="AN351" i="2"/>
  <c r="AN320" i="2"/>
  <c r="AN283" i="2"/>
  <c r="AN249" i="2"/>
  <c r="AN155" i="2"/>
  <c r="AN137" i="2"/>
  <c r="AN110" i="2"/>
  <c r="AN86" i="2"/>
  <c r="AN63" i="2"/>
  <c r="AN41" i="2"/>
  <c r="AN18" i="2"/>
  <c r="AN66" i="2"/>
  <c r="AN24" i="2"/>
  <c r="AN46" i="2"/>
  <c r="AN1129" i="2"/>
  <c r="AN1022" i="2"/>
  <c r="AN1006" i="2"/>
  <c r="AN993" i="2"/>
  <c r="AN976" i="2"/>
  <c r="AN960" i="2"/>
  <c r="AN944" i="2"/>
  <c r="AN929" i="2"/>
  <c r="AN911" i="2"/>
  <c r="AN898" i="2"/>
  <c r="AN878" i="2"/>
  <c r="AN861" i="2"/>
  <c r="AN846" i="2"/>
  <c r="AN832" i="2"/>
  <c r="AN817" i="2"/>
  <c r="AN803" i="2"/>
  <c r="AN791" i="2"/>
  <c r="AN772" i="2"/>
  <c r="AN754" i="2"/>
  <c r="AN671" i="2"/>
  <c r="AN727" i="2"/>
  <c r="AN711" i="2"/>
  <c r="AN675" i="2"/>
  <c r="AN656" i="2"/>
  <c r="AN640" i="2"/>
  <c r="AN622" i="2"/>
  <c r="AN596" i="2"/>
  <c r="AN597" i="2"/>
  <c r="AN586" i="2"/>
  <c r="AN572" i="2"/>
  <c r="AN538" i="2"/>
  <c r="AN521" i="2"/>
  <c r="AN496" i="2"/>
  <c r="AN478" i="2"/>
  <c r="AN462" i="2"/>
  <c r="AN447" i="2"/>
  <c r="AN430" i="2"/>
  <c r="AN416" i="2"/>
  <c r="AN386" i="2"/>
  <c r="AN378" i="2"/>
  <c r="AN368" i="2"/>
  <c r="AN355" i="2"/>
  <c r="AN339" i="2"/>
  <c r="AN330" i="2"/>
  <c r="AN319" i="2"/>
  <c r="AN307" i="2"/>
  <c r="AN295" i="2"/>
  <c r="AN281" i="2"/>
  <c r="AN264" i="2"/>
  <c r="AN248" i="2"/>
  <c r="AN233" i="2"/>
  <c r="AN217" i="2"/>
  <c r="AN201" i="2"/>
  <c r="AN186" i="2"/>
  <c r="AN170" i="2"/>
  <c r="AN139" i="2"/>
  <c r="AN107" i="2"/>
  <c r="AN89" i="2"/>
  <c r="AN48" i="2"/>
  <c r="AN1282" i="2"/>
  <c r="AN1274" i="2"/>
  <c r="AN1266" i="2"/>
  <c r="AN1258" i="2"/>
  <c r="AN1250" i="2"/>
  <c r="AN1240" i="2"/>
  <c r="AN1234" i="2"/>
  <c r="AN1225" i="2"/>
  <c r="AN1216" i="2"/>
  <c r="AN1208" i="2"/>
  <c r="AN1200" i="2"/>
  <c r="AN1192" i="2"/>
  <c r="AN1184" i="2"/>
  <c r="AN1176" i="2"/>
  <c r="AN1168" i="2"/>
  <c r="AN1160" i="2"/>
  <c r="AN1152" i="2"/>
  <c r="AN1142" i="2"/>
  <c r="AN1132" i="2"/>
  <c r="AN1125" i="2"/>
  <c r="AN1118" i="2"/>
  <c r="AN1108" i="2"/>
  <c r="AN1100" i="2"/>
  <c r="AN1094" i="2"/>
  <c r="AN1084" i="2"/>
  <c r="AN1076" i="2"/>
  <c r="AN1067" i="2"/>
  <c r="AN1060" i="2"/>
  <c r="AN1052" i="2"/>
  <c r="AN1044" i="2"/>
  <c r="AN1034" i="2"/>
  <c r="AN1021" i="2"/>
  <c r="AN1004" i="2"/>
  <c r="AN987" i="2"/>
  <c r="AN970" i="2"/>
  <c r="AN957" i="2"/>
  <c r="AN938" i="2"/>
  <c r="AN907" i="2"/>
  <c r="AN888" i="2"/>
  <c r="AN874" i="2"/>
  <c r="AN856" i="2"/>
  <c r="AN840" i="2"/>
  <c r="AN823" i="2"/>
  <c r="AN806" i="2"/>
  <c r="AN784" i="2"/>
  <c r="AN770" i="2"/>
  <c r="AN757" i="2"/>
  <c r="AN740" i="2"/>
  <c r="AN729" i="2"/>
  <c r="AN713" i="2"/>
  <c r="AN700" i="2"/>
  <c r="AN692" i="2"/>
  <c r="AN683" i="2"/>
  <c r="AN667" i="2"/>
  <c r="AN650" i="2"/>
  <c r="AN629" i="2"/>
  <c r="AN617" i="2"/>
  <c r="AN590" i="2"/>
  <c r="AN568" i="2"/>
  <c r="AN558" i="2"/>
  <c r="AN542" i="2"/>
  <c r="AN515" i="2"/>
  <c r="AN502" i="2"/>
  <c r="AN484" i="2"/>
  <c r="AN468" i="2"/>
  <c r="AN452" i="2"/>
  <c r="AN436" i="2"/>
  <c r="AN418" i="2"/>
  <c r="AN407" i="2"/>
  <c r="AN372" i="2"/>
  <c r="AN348" i="2"/>
  <c r="AN328" i="2"/>
  <c r="AN305" i="2"/>
  <c r="AN282" i="2"/>
  <c r="AN266" i="2"/>
  <c r="AN250" i="2"/>
  <c r="AN235" i="2"/>
  <c r="AN219" i="2"/>
  <c r="AN203" i="2"/>
  <c r="AN187" i="2"/>
  <c r="AN172" i="2"/>
  <c r="AN149" i="2"/>
  <c r="AN138" i="2"/>
  <c r="AN127" i="2"/>
  <c r="AN119" i="2"/>
  <c r="AN103" i="2"/>
  <c r="AN87" i="2"/>
  <c r="AN42" i="2"/>
  <c r="AN210" i="2"/>
  <c r="AN145" i="2"/>
  <c r="AN115" i="2"/>
  <c r="AN90" i="2"/>
  <c r="AN61" i="2"/>
  <c r="AN31" i="2"/>
  <c r="AN77" i="2"/>
  <c r="AN128" i="2"/>
  <c r="AN64" i="2"/>
  <c r="AN14" i="2"/>
  <c r="AN2978" i="2"/>
  <c r="AN2992" i="2"/>
  <c r="AN2928" i="2"/>
  <c r="AN2847" i="2"/>
  <c r="AN2815" i="2"/>
  <c r="AN2752" i="2"/>
  <c r="AN2661" i="2"/>
  <c r="AN2586" i="2"/>
  <c r="AN2521" i="2"/>
  <c r="AN2470" i="2"/>
  <c r="AN2372" i="2"/>
  <c r="AN2152" i="2"/>
  <c r="AN2097" i="2"/>
  <c r="AN2215" i="2"/>
  <c r="AN2163" i="2"/>
  <c r="AN2009" i="2"/>
  <c r="AN1815" i="2"/>
  <c r="AN1503" i="2"/>
  <c r="AN1271" i="2"/>
  <c r="AN3113" i="2"/>
  <c r="AN3041" i="2"/>
  <c r="AN2836" i="2"/>
  <c r="AN2792" i="2"/>
  <c r="AN2776" i="2"/>
  <c r="AN2743" i="2"/>
  <c r="AN2411" i="2"/>
  <c r="AN1993" i="2"/>
  <c r="AN1785" i="2"/>
  <c r="AN1279" i="2"/>
  <c r="AN1155" i="2"/>
  <c r="AN879" i="2"/>
  <c r="AN814" i="2"/>
  <c r="AN759" i="2"/>
  <c r="AN1886" i="2"/>
  <c r="AN1770" i="2"/>
  <c r="AN508" i="2"/>
  <c r="AN325" i="2"/>
  <c r="AN230" i="2"/>
  <c r="AN173" i="2"/>
  <c r="AN271" i="2"/>
  <c r="AN224" i="2"/>
  <c r="AN185" i="2"/>
  <c r="AN159" i="2"/>
  <c r="AN1468" i="2"/>
  <c r="AN1374" i="2"/>
  <c r="AN1302" i="2"/>
  <c r="AN532" i="2"/>
  <c r="AN1320" i="2"/>
  <c r="AN1447" i="2"/>
  <c r="AN1392" i="2"/>
  <c r="AN1327" i="2"/>
  <c r="AN156" i="2"/>
  <c r="AN3080" i="2"/>
  <c r="AN3058" i="2"/>
  <c r="AN3016" i="2"/>
  <c r="AN2549" i="2"/>
  <c r="AN2531" i="2"/>
  <c r="AN2511" i="2"/>
  <c r="AN2482" i="2"/>
  <c r="AN2461" i="2"/>
  <c r="AN2441" i="2"/>
  <c r="AN2403" i="2"/>
  <c r="AN2381" i="2"/>
  <c r="AN2363" i="2"/>
  <c r="AN2337" i="2"/>
  <c r="AN2319" i="2"/>
  <c r="AN2295" i="2"/>
  <c r="AN2275" i="2"/>
  <c r="AN2253" i="2"/>
  <c r="AN2229" i="2"/>
  <c r="AN2205" i="2"/>
  <c r="AN2165" i="2"/>
  <c r="AN2143" i="2"/>
  <c r="AN2125" i="2"/>
  <c r="AN2106" i="2"/>
  <c r="AN2075" i="2"/>
  <c r="AN2053" i="2"/>
  <c r="AN2025" i="2"/>
  <c r="AN2003" i="2"/>
  <c r="AN1980" i="2"/>
  <c r="AN1954" i="2"/>
  <c r="AN1932" i="2"/>
  <c r="AN1922" i="2"/>
  <c r="AN1895" i="2"/>
  <c r="AN1877" i="2"/>
  <c r="AN1861" i="2"/>
  <c r="AN1835" i="2"/>
  <c r="AN1807" i="2"/>
  <c r="AN1763" i="2"/>
  <c r="AN1729" i="2"/>
  <c r="AN1687" i="2"/>
  <c r="AN1634" i="2"/>
  <c r="AN1603" i="2"/>
  <c r="AN1572" i="2"/>
  <c r="AN1515" i="2"/>
  <c r="AN1455" i="2"/>
  <c r="AN1423" i="2"/>
  <c r="AN1373" i="2"/>
  <c r="AN1330" i="2"/>
  <c r="AN1291" i="2"/>
  <c r="AN1239" i="2"/>
  <c r="AN1183" i="2"/>
  <c r="AN1119" i="2"/>
  <c r="AN1087" i="2"/>
  <c r="AN1039" i="2"/>
  <c r="AN1007" i="2"/>
  <c r="AN975" i="2"/>
  <c r="AN928" i="2"/>
  <c r="AN894" i="2"/>
  <c r="AN845" i="2"/>
  <c r="AN2651" i="2"/>
  <c r="AN2226" i="2"/>
  <c r="AN1896" i="2"/>
  <c r="AN1848" i="2"/>
  <c r="AN1830" i="2"/>
  <c r="AN1804" i="2"/>
  <c r="AN1748" i="2"/>
  <c r="AN2719" i="2"/>
  <c r="AN2772" i="2"/>
  <c r="AN2899" i="2"/>
  <c r="AN2981" i="2"/>
  <c r="AN3097" i="2"/>
  <c r="AN3166" i="2"/>
  <c r="AN2796" i="2"/>
  <c r="AN2877" i="2"/>
  <c r="AN2947" i="2"/>
  <c r="AN3005" i="2"/>
  <c r="AN3081" i="2"/>
  <c r="AN3148" i="2"/>
  <c r="AN2766" i="2"/>
  <c r="AN2835" i="2"/>
  <c r="AN2913" i="2"/>
  <c r="AN2977" i="2"/>
  <c r="AN3029" i="2"/>
  <c r="AN3135" i="2"/>
  <c r="AN3205" i="2"/>
  <c r="AN2821" i="2"/>
  <c r="AN2907" i="2"/>
  <c r="AN2984" i="2"/>
  <c r="AN3053" i="2"/>
  <c r="AN3122" i="2"/>
  <c r="AN3195" i="2"/>
  <c r="AN2851" i="2"/>
  <c r="AN2921" i="2"/>
  <c r="AN2985" i="2"/>
  <c r="AN3066" i="2"/>
  <c r="AN3146" i="2"/>
  <c r="AN3212" i="2"/>
  <c r="AN2863" i="2"/>
  <c r="AN2916" i="2"/>
  <c r="AN2974" i="2"/>
  <c r="AN3038" i="2"/>
  <c r="AN3105" i="2"/>
  <c r="AN3183" i="2"/>
  <c r="AN2813" i="2"/>
  <c r="AN2775" i="2"/>
  <c r="AN2070" i="2"/>
  <c r="AN2686" i="2"/>
  <c r="AN2329" i="2"/>
  <c r="AN2087" i="2"/>
  <c r="AN1458" i="2"/>
  <c r="AN2523" i="2"/>
  <c r="AN2289" i="2"/>
  <c r="AN2174" i="2"/>
  <c r="AN2715" i="2"/>
  <c r="AN2116" i="2"/>
  <c r="AN2764" i="2"/>
  <c r="AN2436" i="2"/>
  <c r="AN3056" i="2"/>
  <c r="AN3170" i="2"/>
  <c r="AN3115" i="2"/>
  <c r="AN3042" i="2"/>
  <c r="AN2785" i="2"/>
  <c r="AN2578" i="2"/>
  <c r="AN2512" i="2"/>
  <c r="AN2464" i="2"/>
  <c r="AN2364" i="2"/>
  <c r="AN2144" i="2"/>
  <c r="AN2484" i="2"/>
  <c r="AN2207" i="2"/>
  <c r="AN2159" i="2"/>
  <c r="AN2001" i="2"/>
  <c r="AN1793" i="2"/>
  <c r="AN1263" i="2"/>
  <c r="AN3208" i="2"/>
  <c r="AN3177" i="2"/>
  <c r="AN3147" i="2"/>
  <c r="AN3091" i="2"/>
  <c r="AN3072" i="2"/>
  <c r="AN3052" i="2"/>
  <c r="AN3025" i="2"/>
  <c r="AN2939" i="2"/>
  <c r="AN2914" i="2"/>
  <c r="AN2900" i="2"/>
  <c r="AN2760" i="2"/>
  <c r="AN2668" i="2"/>
  <c r="AN1985" i="2"/>
  <c r="AN1775" i="2"/>
  <c r="AN1269" i="2"/>
  <c r="AN3101" i="2"/>
  <c r="AN1153" i="2"/>
  <c r="AN871" i="2"/>
  <c r="AN804" i="2"/>
  <c r="AN1957" i="2"/>
  <c r="AN1878" i="2"/>
  <c r="AN499" i="2"/>
  <c r="AN303" i="2"/>
  <c r="AN220" i="2"/>
  <c r="AN167" i="2"/>
  <c r="AN311" i="2"/>
  <c r="AN263" i="2"/>
  <c r="AN222" i="2"/>
  <c r="AN183" i="2"/>
  <c r="AN518" i="2"/>
  <c r="AN1456" i="2"/>
  <c r="AN1367" i="2"/>
  <c r="AN1300" i="2"/>
  <c r="AN501" i="2"/>
  <c r="AN1242" i="2"/>
  <c r="AN1445" i="2"/>
  <c r="AN1382" i="2"/>
  <c r="AN1318" i="2"/>
  <c r="AN142" i="2"/>
  <c r="AN3043" i="2"/>
  <c r="AN3010" i="2"/>
  <c r="AN2252" i="2"/>
  <c r="AN2218" i="2"/>
  <c r="AN2189" i="2"/>
  <c r="AN2161" i="2"/>
  <c r="AN2131" i="2"/>
  <c r="AN2113" i="2"/>
  <c r="AN2080" i="2"/>
  <c r="AN2061" i="2"/>
  <c r="AN2039" i="2"/>
  <c r="AN2011" i="2"/>
  <c r="AN1990" i="2"/>
  <c r="AN1582" i="2"/>
  <c r="AN1943" i="2"/>
  <c r="AN1921" i="2"/>
  <c r="AN1903" i="2"/>
  <c r="AN1883" i="2"/>
  <c r="AN1867" i="2"/>
  <c r="AN1843" i="2"/>
  <c r="AN1819" i="2"/>
  <c r="AN1791" i="2"/>
  <c r="AN1761" i="2"/>
  <c r="AN1723" i="2"/>
  <c r="AN1667" i="2"/>
  <c r="AN1631" i="2"/>
  <c r="AN1599" i="2"/>
  <c r="AN1549" i="2"/>
  <c r="AN1492" i="2"/>
  <c r="AN1435" i="2"/>
  <c r="AN1401" i="2"/>
  <c r="AN1366" i="2"/>
  <c r="AN1324" i="2"/>
  <c r="AN1249" i="2"/>
  <c r="AN1224" i="2"/>
  <c r="AN1117" i="2"/>
  <c r="AN1083" i="2"/>
  <c r="AN1035" i="2"/>
  <c r="AN988" i="2"/>
  <c r="AN954" i="2"/>
  <c r="AN923" i="2"/>
  <c r="AN858" i="2"/>
  <c r="AN2149" i="2"/>
  <c r="AN2613" i="2"/>
  <c r="AN1907" i="2"/>
  <c r="AN1872" i="2"/>
  <c r="AN1826" i="2"/>
  <c r="AN1802" i="2"/>
  <c r="AN1780" i="2"/>
  <c r="AN1746" i="2"/>
  <c r="AN1720" i="2"/>
  <c r="AN1680" i="2"/>
  <c r="AN1650" i="2"/>
  <c r="AN1609" i="2"/>
  <c r="AN1576" i="2"/>
  <c r="AN1534" i="2"/>
  <c r="AN1507" i="2"/>
  <c r="AN1472" i="2"/>
  <c r="AN1420" i="2"/>
  <c r="AN1381" i="2"/>
  <c r="AN1331" i="2"/>
  <c r="AN1297" i="2"/>
  <c r="AN2707" i="2"/>
  <c r="AN2673" i="2"/>
  <c r="AN2631" i="2"/>
  <c r="AN2597" i="2"/>
  <c r="AN2541" i="2"/>
  <c r="AN2480" i="2"/>
  <c r="AN2448" i="2"/>
  <c r="AN2426" i="2"/>
  <c r="AN2408" i="2"/>
  <c r="AN2392" i="2"/>
  <c r="AN2369" i="2"/>
  <c r="AN2330" i="2"/>
  <c r="AN2314" i="2"/>
  <c r="AN2296" i="2"/>
  <c r="AN2280" i="2"/>
  <c r="AN2264" i="2"/>
  <c r="AN2245" i="2"/>
  <c r="AN2224" i="2"/>
  <c r="AN2206" i="2"/>
  <c r="AN2186" i="2"/>
  <c r="AN2178" i="2"/>
  <c r="AN2160" i="2"/>
  <c r="AN2145" i="2"/>
  <c r="AN2138" i="2"/>
  <c r="AN2122" i="2"/>
  <c r="AN2117" i="2"/>
  <c r="AN2104" i="2"/>
  <c r="AN2093" i="2"/>
  <c r="AN2081" i="2"/>
  <c r="AN2076" i="2"/>
  <c r="AN2066" i="2"/>
  <c r="AN2056" i="2"/>
  <c r="AN2048" i="2"/>
  <c r="AN2033" i="2"/>
  <c r="AN2017" i="2"/>
  <c r="AN2016" i="2"/>
  <c r="AN2007" i="2"/>
  <c r="AN1998" i="2"/>
  <c r="AN1986" i="2"/>
  <c r="AN1976" i="2"/>
  <c r="AN1966" i="2"/>
  <c r="AN1952" i="2"/>
  <c r="AN1935" i="2"/>
  <c r="AN1917" i="2"/>
  <c r="AN1909" i="2"/>
  <c r="AN1890" i="2"/>
  <c r="AN1868" i="2"/>
  <c r="AN1856" i="2"/>
  <c r="AN1816" i="2"/>
  <c r="AN1796" i="2"/>
  <c r="AN1744" i="2"/>
  <c r="AN1718" i="2"/>
  <c r="AN1698" i="2"/>
  <c r="AN1678" i="2"/>
  <c r="AN1658" i="2"/>
  <c r="AN1638" i="2"/>
  <c r="AN1618" i="2"/>
  <c r="AN1588" i="2"/>
  <c r="AN1569" i="2"/>
  <c r="AN1516" i="2"/>
  <c r="AN1490" i="2"/>
  <c r="AN1449" i="2"/>
  <c r="AN2179" i="2"/>
  <c r="AN1307" i="2"/>
  <c r="AN2499" i="2"/>
  <c r="AN731" i="2"/>
  <c r="AN714" i="2"/>
  <c r="AN699" i="2"/>
  <c r="AN666" i="2"/>
  <c r="AN651" i="2"/>
  <c r="AN633" i="2"/>
  <c r="AN618" i="2"/>
  <c r="AN604" i="2"/>
  <c r="AN585" i="2"/>
  <c r="AN571" i="2"/>
  <c r="AN551" i="2"/>
  <c r="AN536" i="2"/>
  <c r="AN520" i="2"/>
  <c r="AN510" i="2"/>
  <c r="AN489" i="2"/>
  <c r="AN460" i="2"/>
  <c r="AN420" i="2"/>
  <c r="AN405" i="2"/>
  <c r="AN387" i="2"/>
  <c r="AN375" i="2"/>
  <c r="AN347" i="2"/>
  <c r="AN329" i="2"/>
  <c r="AN296" i="2"/>
  <c r="AN280" i="2"/>
  <c r="AN251" i="2"/>
  <c r="AN226" i="2"/>
  <c r="AN135" i="2"/>
  <c r="AN108" i="2"/>
  <c r="AN88" i="2"/>
  <c r="AN65" i="2"/>
  <c r="AN45" i="2"/>
  <c r="AN25" i="2"/>
  <c r="AN73" i="2"/>
  <c r="AN831" i="2"/>
  <c r="AN820" i="2"/>
  <c r="AN807" i="2"/>
  <c r="AN790" i="2"/>
  <c r="AN781" i="2"/>
  <c r="AN771" i="2"/>
  <c r="AN762" i="2"/>
  <c r="AN751" i="2"/>
  <c r="AN743" i="2"/>
  <c r="AN663" i="2"/>
  <c r="AN728" i="2"/>
  <c r="AN712" i="2"/>
  <c r="AN697" i="2"/>
  <c r="AN680" i="2"/>
  <c r="AN657" i="2"/>
  <c r="AN641" i="2"/>
  <c r="AN623" i="2"/>
  <c r="AN607" i="2"/>
  <c r="AN591" i="2"/>
  <c r="AN575" i="2"/>
  <c r="AN559" i="2"/>
  <c r="AN545" i="2"/>
  <c r="AN529" i="2"/>
  <c r="AN506" i="2"/>
  <c r="AN483" i="2"/>
  <c r="AN475" i="2"/>
  <c r="AN461" i="2"/>
  <c r="AN449" i="2"/>
  <c r="AN441" i="2"/>
  <c r="AN431" i="2"/>
  <c r="AN419" i="2"/>
  <c r="AN403" i="2"/>
  <c r="AN389" i="2"/>
  <c r="AN367" i="2"/>
  <c r="AN340" i="2"/>
  <c r="AN322" i="2"/>
  <c r="AN275" i="2"/>
  <c r="AN236" i="2"/>
  <c r="AN152" i="2"/>
  <c r="AN129" i="2"/>
  <c r="AN104" i="2"/>
  <c r="AN80" i="2"/>
  <c r="AN57" i="2"/>
  <c r="AN35" i="2"/>
  <c r="AN11" i="2"/>
  <c r="AN54" i="2"/>
  <c r="AN12" i="2"/>
  <c r="AN32" i="2"/>
  <c r="AN1049" i="2"/>
  <c r="AN1018" i="2"/>
  <c r="AN1001" i="2"/>
  <c r="AN989" i="2"/>
  <c r="AN972" i="2"/>
  <c r="AN955" i="2"/>
  <c r="AN940" i="2"/>
  <c r="AN925" i="2"/>
  <c r="AN908" i="2"/>
  <c r="AN895" i="2"/>
  <c r="AN872" i="2"/>
  <c r="AN870" i="2"/>
  <c r="AN842" i="2"/>
  <c r="AN828" i="2"/>
  <c r="AN816" i="2"/>
  <c r="AN800" i="2"/>
  <c r="AN786" i="2"/>
  <c r="AN766" i="2"/>
  <c r="AN750" i="2"/>
  <c r="AN737" i="2"/>
  <c r="AN723" i="2"/>
  <c r="AN707" i="2"/>
  <c r="AN669" i="2"/>
  <c r="AN652" i="2"/>
  <c r="AN636" i="2"/>
  <c r="AN619" i="2"/>
  <c r="AN601" i="2"/>
  <c r="AN594" i="2"/>
  <c r="AN582" i="2"/>
  <c r="AN570" i="2"/>
  <c r="AN533" i="2"/>
  <c r="AN519" i="2"/>
  <c r="AN490" i="2"/>
  <c r="AN474" i="2"/>
  <c r="AN453" i="2"/>
  <c r="AN442" i="2"/>
  <c r="AN428" i="2"/>
  <c r="AN402" i="2"/>
  <c r="AN384" i="2"/>
  <c r="AN376" i="2"/>
  <c r="AN366" i="2"/>
  <c r="AN354" i="2"/>
  <c r="AN341" i="2"/>
  <c r="AN326" i="2"/>
  <c r="AN317" i="2"/>
  <c r="AN302" i="2"/>
  <c r="AN291" i="2"/>
  <c r="AN276" i="2"/>
  <c r="AN255" i="2"/>
  <c r="AN245" i="2"/>
  <c r="AN229" i="2"/>
  <c r="AN213" i="2"/>
  <c r="AN197" i="2"/>
  <c r="AN182" i="2"/>
  <c r="AN166" i="2"/>
  <c r="AN125" i="2"/>
  <c r="AN101" i="2"/>
  <c r="AN81" i="2"/>
  <c r="AN34" i="2"/>
  <c r="AN1280" i="2"/>
  <c r="AN1272" i="2"/>
  <c r="AN1264" i="2"/>
  <c r="AN1256" i="2"/>
  <c r="AN1248" i="2"/>
  <c r="AN1238" i="2"/>
  <c r="AN1230" i="2"/>
  <c r="AN1222" i="2"/>
  <c r="AN1214" i="2"/>
  <c r="AN1206" i="2"/>
  <c r="AN1198" i="2"/>
  <c r="AN1190" i="2"/>
  <c r="AN1182" i="2"/>
  <c r="AN1174" i="2"/>
  <c r="AN1164" i="2"/>
  <c r="AN1158" i="2"/>
  <c r="AN1149" i="2"/>
  <c r="AN1140" i="2"/>
  <c r="AN1133" i="2"/>
  <c r="AN1123" i="2"/>
  <c r="AN1116" i="2"/>
  <c r="AN1106" i="2"/>
  <c r="AN1090" i="2"/>
  <c r="AN1092" i="2"/>
  <c r="AN1082" i="2"/>
  <c r="AN1074" i="2"/>
  <c r="AN1066" i="2"/>
  <c r="AN1058" i="2"/>
  <c r="AN1050" i="2"/>
  <c r="AN1042" i="2"/>
  <c r="AN1030" i="2"/>
  <c r="AN1016" i="2"/>
  <c r="AN999" i="2"/>
  <c r="AN983" i="2"/>
  <c r="AN966" i="2"/>
  <c r="AN950" i="2"/>
  <c r="AN934" i="2"/>
  <c r="AN914" i="2"/>
  <c r="AN884" i="2"/>
  <c r="AN869" i="2"/>
  <c r="AN852" i="2"/>
  <c r="AN838" i="2"/>
  <c r="AN818" i="2"/>
  <c r="AN797" i="2"/>
  <c r="AN780" i="2"/>
  <c r="AN768" i="2"/>
  <c r="AN752" i="2"/>
  <c r="AN738" i="2"/>
  <c r="AN725" i="2"/>
  <c r="AN709" i="2"/>
  <c r="AN698" i="2"/>
  <c r="AN689" i="2"/>
  <c r="AN679" i="2"/>
  <c r="AN662" i="2"/>
  <c r="AN646" i="2"/>
  <c r="AN626" i="2"/>
  <c r="AN613" i="2"/>
  <c r="AN584" i="2"/>
  <c r="AN566" i="2"/>
  <c r="AN548" i="2"/>
  <c r="AN530" i="2"/>
  <c r="AN513" i="2"/>
  <c r="AN495" i="2"/>
  <c r="AN481" i="2"/>
  <c r="AN464" i="2"/>
  <c r="AN448" i="2"/>
  <c r="AN432" i="2"/>
  <c r="AN414" i="2"/>
  <c r="AN394" i="2"/>
  <c r="AN364" i="2"/>
  <c r="AN344" i="2"/>
  <c r="AN321" i="2"/>
  <c r="AN299" i="2"/>
  <c r="AN278" i="2"/>
  <c r="AN262" i="2"/>
  <c r="AN246" i="2"/>
  <c r="AN231" i="2"/>
  <c r="AN215" i="2"/>
  <c r="AN199" i="2"/>
  <c r="AN184" i="2"/>
  <c r="AN168" i="2"/>
  <c r="AN147" i="2"/>
  <c r="AN136" i="2"/>
  <c r="AN124" i="2"/>
  <c r="AN113" i="2"/>
  <c r="AN99" i="2"/>
  <c r="AN75" i="2"/>
  <c r="AN28" i="2"/>
  <c r="AN157" i="2"/>
  <c r="AN140" i="2"/>
  <c r="AN112" i="2"/>
  <c r="AN82" i="2"/>
  <c r="AN55" i="2"/>
  <c r="AN22" i="2"/>
  <c r="AN62" i="2"/>
  <c r="AN162" i="2"/>
  <c r="AN52" i="2"/>
  <c r="AN3124" i="2"/>
  <c r="AN3214" i="2"/>
  <c r="AN3063" i="2"/>
  <c r="AN2894" i="2"/>
  <c r="AN2841" i="2"/>
  <c r="AN2809" i="2"/>
  <c r="AN2687" i="2"/>
  <c r="AN2645" i="2"/>
  <c r="AN2569" i="2"/>
  <c r="AN2505" i="2"/>
  <c r="AN2456" i="2"/>
  <c r="AN2230" i="2"/>
  <c r="AN2136" i="2"/>
  <c r="AN2263" i="2"/>
  <c r="AN2191" i="2"/>
  <c r="AN1897" i="2"/>
  <c r="AN1759" i="2"/>
  <c r="AN1229" i="2"/>
  <c r="AN3189" i="2"/>
  <c r="AN3159" i="2"/>
  <c r="AN3109" i="2"/>
  <c r="AN3009" i="2"/>
  <c r="AN2995" i="2"/>
  <c r="AN2952" i="2"/>
  <c r="AN2911" i="2"/>
  <c r="AN2858" i="2"/>
  <c r="AN2830" i="2"/>
  <c r="AN2741" i="2"/>
  <c r="AN2632" i="2"/>
  <c r="AN2379" i="2"/>
  <c r="AN1627" i="2"/>
  <c r="AN1261" i="2"/>
  <c r="AN1195" i="2"/>
  <c r="AN1145" i="2"/>
  <c r="AN2035" i="2"/>
  <c r="AN862" i="2"/>
  <c r="AN809" i="2"/>
  <c r="AN1566" i="2"/>
  <c r="AN1870" i="2"/>
  <c r="AN373" i="2"/>
  <c r="AN294" i="2"/>
  <c r="AN216" i="2"/>
  <c r="AN524" i="2"/>
  <c r="AN310" i="2"/>
  <c r="AN257" i="2"/>
  <c r="AN214" i="2"/>
  <c r="AN181" i="2"/>
  <c r="AN511" i="2"/>
  <c r="AN1459" i="2"/>
  <c r="AN1357" i="2"/>
  <c r="AN1294" i="2"/>
  <c r="AN1506" i="2"/>
  <c r="AN1143" i="2"/>
  <c r="AN1438" i="2"/>
  <c r="AN1376" i="2"/>
  <c r="AN1310" i="2"/>
  <c r="AN151" i="2"/>
  <c r="AN2273" i="2"/>
  <c r="AN2261" i="2"/>
  <c r="AN2239" i="2"/>
  <c r="AN2227" i="2"/>
  <c r="AN2203" i="2"/>
  <c r="AN2177" i="2"/>
  <c r="AN2148" i="2"/>
  <c r="AN2139" i="2"/>
  <c r="AN2123" i="2"/>
  <c r="AN2105" i="2"/>
  <c r="AN2096" i="2"/>
  <c r="AN2071" i="2"/>
  <c r="AN2051" i="2"/>
  <c r="AN2032" i="2"/>
  <c r="AN2022" i="2"/>
  <c r="AN1999" i="2"/>
  <c r="AN1972" i="2"/>
  <c r="AN1967" i="2"/>
  <c r="AN1950" i="2"/>
  <c r="AN1936" i="2"/>
  <c r="AN1920" i="2"/>
  <c r="AN1911" i="2"/>
  <c r="AN1893" i="2"/>
  <c r="AN1875" i="2"/>
  <c r="AN1859" i="2"/>
  <c r="AN1851" i="2"/>
  <c r="AN1831" i="2"/>
  <c r="AN1805" i="2"/>
  <c r="AN1779" i="2"/>
  <c r="AN1769" i="2"/>
  <c r="AN1751" i="2"/>
  <c r="AN1703" i="2"/>
  <c r="AN1688" i="2"/>
  <c r="AN1647" i="2"/>
  <c r="AN1607" i="2"/>
  <c r="AN1580" i="2"/>
  <c r="AN1571" i="2"/>
  <c r="AN1511" i="2"/>
  <c r="AN1475" i="2"/>
  <c r="AN1460" i="2"/>
  <c r="AN1419" i="2"/>
  <c r="AN1385" i="2"/>
  <c r="AN1346" i="2"/>
  <c r="AN1305" i="2"/>
  <c r="AN1281" i="2"/>
  <c r="AN1235" i="2"/>
  <c r="AN1199" i="2"/>
  <c r="AN1161" i="2"/>
  <c r="AN1135" i="2"/>
  <c r="AN1099" i="2"/>
  <c r="AN1068" i="2"/>
  <c r="AN1051" i="2"/>
  <c r="AN1020" i="2"/>
  <c r="AN1003" i="2"/>
  <c r="AN971" i="2"/>
  <c r="AN939" i="2"/>
  <c r="AN909" i="2"/>
  <c r="AN889" i="2"/>
  <c r="AN843" i="2"/>
  <c r="AN1705" i="2"/>
  <c r="AN2349" i="2"/>
  <c r="AN1938" i="2"/>
  <c r="AN1892" i="2"/>
  <c r="AN1844" i="2"/>
  <c r="AN1836" i="2"/>
  <c r="AN1814" i="2"/>
  <c r="AN1788" i="2"/>
  <c r="AN1766" i="2"/>
  <c r="AN1758" i="2"/>
  <c r="AN1734" i="2"/>
  <c r="AN1706" i="2"/>
  <c r="AN1694" i="2"/>
  <c r="AN1662" i="2"/>
  <c r="AN1632" i="2"/>
  <c r="AN1622" i="2"/>
  <c r="AN1592" i="2"/>
  <c r="AN1560" i="2"/>
  <c r="AN1545" i="2"/>
  <c r="AN1527" i="2"/>
  <c r="AN1496" i="2"/>
  <c r="AN1461" i="2"/>
  <c r="AN1370" i="2"/>
  <c r="AN1396" i="2"/>
  <c r="AN1363" i="2"/>
  <c r="AN1347" i="2"/>
  <c r="AN1312" i="2"/>
  <c r="AN1286" i="2"/>
  <c r="AN2237" i="2"/>
  <c r="AN2759" i="2"/>
  <c r="AN2747" i="2"/>
  <c r="AN2742" i="2"/>
  <c r="AN2733" i="2"/>
  <c r="AN2726" i="2"/>
  <c r="AN2716" i="2"/>
  <c r="AN2700" i="2"/>
  <c r="AN2689" i="2"/>
  <c r="AN2657" i="2"/>
  <c r="AN2648" i="2"/>
  <c r="AN2621" i="2"/>
  <c r="AN2609" i="2"/>
  <c r="AN2588" i="2"/>
  <c r="AN2575" i="2"/>
  <c r="AN2565" i="2"/>
  <c r="AN2555" i="2"/>
  <c r="AN2532" i="2"/>
  <c r="AN2517" i="2"/>
  <c r="AN2507" i="2"/>
  <c r="AN2492" i="2"/>
  <c r="AN2468" i="2"/>
  <c r="AN2458" i="2"/>
  <c r="AN2439" i="2"/>
  <c r="AN2418" i="2"/>
  <c r="AN2402" i="2"/>
  <c r="AN2380" i="2"/>
  <c r="AN2354" i="2"/>
  <c r="AN2342" i="2"/>
  <c r="AN2322" i="2"/>
  <c r="AN2306" i="2"/>
  <c r="AN2288" i="2"/>
  <c r="AN2272" i="2"/>
  <c r="AN2254" i="2"/>
  <c r="AN2235" i="2"/>
  <c r="AN2214" i="2"/>
  <c r="AN2197" i="2"/>
  <c r="AN2168" i="2"/>
  <c r="AN682" i="2"/>
  <c r="AN2788" i="2"/>
  <c r="AN2912" i="2"/>
  <c r="AN3004" i="2"/>
  <c r="AN3111" i="2"/>
  <c r="AN3184" i="2"/>
  <c r="AN2811" i="2"/>
  <c r="AN2889" i="2"/>
  <c r="AN2958" i="2"/>
  <c r="AN3022" i="2"/>
  <c r="AN3092" i="2"/>
  <c r="AN3171" i="2"/>
  <c r="AN2782" i="2"/>
  <c r="AN2860" i="2"/>
  <c r="AN2930" i="2"/>
  <c r="AN2988" i="2"/>
  <c r="AN3070" i="2"/>
  <c r="AN3153" i="2"/>
  <c r="AN2843" i="2"/>
  <c r="AN2925" i="2"/>
  <c r="AN3007" i="2"/>
  <c r="AN3082" i="2"/>
  <c r="AN3140" i="2"/>
  <c r="AN3211" i="2"/>
  <c r="AN2874" i="2"/>
  <c r="AN2938" i="2"/>
  <c r="AN2996" i="2"/>
  <c r="AN3083" i="2"/>
  <c r="AN3164" i="2"/>
  <c r="AN2770" i="2"/>
  <c r="AN2881" i="2"/>
  <c r="AN2933" i="2"/>
  <c r="AN2991" i="2"/>
  <c r="AN3055" i="2"/>
  <c r="AN3128" i="2"/>
  <c r="AN3197" i="2"/>
  <c r="AN2795" i="2"/>
  <c r="AN2767" i="2"/>
  <c r="AN2196" i="2"/>
  <c r="AN2453" i="2"/>
  <c r="AN2209" i="2"/>
  <c r="AN2034" i="2"/>
  <c r="AN1128" i="2"/>
  <c r="AN2412" i="2"/>
  <c r="AN2360" i="2"/>
  <c r="AN2303" i="2"/>
  <c r="AN1578" i="2"/>
  <c r="AN2591" i="2"/>
  <c r="AN2986" i="2"/>
  <c r="AN3168" i="2"/>
  <c r="AN3137" i="2"/>
  <c r="AN3065" i="2"/>
  <c r="AN3039" i="2"/>
  <c r="AN2888" i="2"/>
  <c r="AN2865" i="2"/>
  <c r="AN2777" i="2"/>
  <c r="AN2637" i="2"/>
  <c r="AN2561" i="2"/>
  <c r="AN2496" i="2"/>
  <c r="AN2128" i="2"/>
  <c r="AN2401" i="2"/>
  <c r="AN2255" i="2"/>
  <c r="AN1889" i="2"/>
  <c r="AN1743" i="2"/>
  <c r="AN3203" i="2"/>
  <c r="AN3206" i="2"/>
  <c r="AN3188" i="2"/>
  <c r="AN3079" i="2"/>
  <c r="AN3036" i="2"/>
  <c r="AN3008" i="2"/>
  <c r="AN2961" i="2"/>
  <c r="AN2937" i="2"/>
  <c r="AN2870" i="2"/>
  <c r="AN2802" i="2"/>
  <c r="AN2786" i="2"/>
  <c r="AN2620" i="2"/>
  <c r="AN2084" i="2"/>
  <c r="AN1611" i="2"/>
  <c r="AN1253" i="2"/>
  <c r="AN1139" i="2"/>
  <c r="AN855" i="2"/>
  <c r="AN802" i="2"/>
  <c r="AN1604" i="2"/>
  <c r="AN1949" i="2"/>
  <c r="AN1862" i="2"/>
  <c r="AN1596" i="2"/>
  <c r="AN365" i="2"/>
  <c r="AN279" i="2"/>
  <c r="AN212" i="2"/>
  <c r="AN514" i="2"/>
  <c r="AN301" i="2"/>
  <c r="AN247" i="2"/>
  <c r="AN208" i="2"/>
  <c r="AN177" i="2"/>
  <c r="AN412" i="2"/>
  <c r="AN1431" i="2"/>
  <c r="AN1351" i="2"/>
  <c r="AN1292" i="2"/>
  <c r="AN1485" i="2"/>
  <c r="AN912" i="2"/>
  <c r="AN1436" i="2"/>
  <c r="AN1365" i="2"/>
  <c r="AN924" i="2"/>
  <c r="AN134" i="2"/>
  <c r="AN2794" i="2"/>
  <c r="AN2861" i="2"/>
  <c r="AN2522" i="2"/>
  <c r="AN3149" i="2"/>
  <c r="AN2886" i="2"/>
  <c r="AN3014" i="2"/>
  <c r="AN2817" i="2"/>
  <c r="AN2945" i="2"/>
  <c r="AN3061" i="2"/>
  <c r="AN3213" i="2"/>
  <c r="AN1783" i="2"/>
  <c r="AN1727" i="2"/>
  <c r="AN1697" i="2"/>
  <c r="AN1669" i="2"/>
  <c r="AN1643" i="2"/>
  <c r="AN1593" i="2"/>
  <c r="AN1553" i="2"/>
  <c r="AN1533" i="2"/>
  <c r="AN1510" i="2"/>
  <c r="AN1466" i="2"/>
  <c r="AN1437" i="2"/>
  <c r="AN1405" i="2"/>
  <c r="AN1375" i="2"/>
  <c r="AN1348" i="2"/>
  <c r="AN1322" i="2"/>
  <c r="AN1289" i="2"/>
  <c r="AN1237" i="2"/>
  <c r="AN1188" i="2"/>
  <c r="AN1157" i="2"/>
  <c r="AN1122" i="2"/>
  <c r="AN1091" i="2"/>
  <c r="AN1057" i="2"/>
  <c r="AN1025" i="2"/>
  <c r="AN990" i="2"/>
  <c r="AN956" i="2"/>
  <c r="AN926" i="2"/>
  <c r="AN893" i="2"/>
  <c r="AN853" i="2"/>
  <c r="AN2693" i="2"/>
  <c r="AN2718" i="2"/>
  <c r="AN2696" i="2"/>
  <c r="AN2678" i="2"/>
  <c r="AN2658" i="2"/>
  <c r="AN2642" i="2"/>
  <c r="AN2622" i="2"/>
  <c r="AN2602" i="2"/>
  <c r="AN2583" i="2"/>
  <c r="AN2563" i="2"/>
  <c r="AN2544" i="2"/>
  <c r="AN2518" i="2"/>
  <c r="AN2508" i="2"/>
  <c r="AN2488" i="2"/>
  <c r="AN2455" i="2"/>
  <c r="AN2435" i="2"/>
  <c r="AN2409" i="2"/>
  <c r="AN2397" i="2"/>
  <c r="AN2375" i="2"/>
  <c r="AN2359" i="2"/>
  <c r="AN2340" i="2"/>
  <c r="AN2323" i="2"/>
  <c r="AN2308" i="2"/>
  <c r="AN2291" i="2"/>
  <c r="AN2271" i="2"/>
  <c r="AN2246" i="2"/>
  <c r="AN2225" i="2"/>
  <c r="AN2201" i="2"/>
  <c r="AN2173" i="2"/>
  <c r="AN2147" i="2"/>
  <c r="AN2127" i="2"/>
  <c r="AN2110" i="2"/>
  <c r="AN2094" i="2"/>
  <c r="AN2069" i="2"/>
  <c r="AN2047" i="2"/>
  <c r="AN2020" i="2"/>
  <c r="AN1994" i="2"/>
  <c r="AN1974" i="2"/>
  <c r="AN1964" i="2"/>
  <c r="AN1951" i="2"/>
  <c r="AN1934" i="2"/>
  <c r="AN1918" i="2"/>
  <c r="AN1901" i="2"/>
  <c r="AN1873" i="2"/>
  <c r="AN1489" i="2"/>
  <c r="AN1451" i="2"/>
  <c r="AN1414" i="2"/>
  <c r="AN1380" i="2"/>
  <c r="AN1301" i="2"/>
  <c r="AN1247" i="2"/>
  <c r="AN1211" i="2"/>
  <c r="AN1159" i="2"/>
  <c r="AN1114" i="2"/>
  <c r="AN1079" i="2"/>
  <c r="AN1041" i="2"/>
  <c r="AN1015" i="2"/>
  <c r="AN979" i="2"/>
  <c r="AN935" i="2"/>
  <c r="AN903" i="2"/>
  <c r="AN859" i="2"/>
  <c r="AN1487" i="2"/>
  <c r="AN1902" i="2"/>
  <c r="AN1866" i="2"/>
  <c r="AN1834" i="2"/>
  <c r="AN1812" i="2"/>
  <c r="AN1786" i="2"/>
  <c r="AN1764" i="2"/>
  <c r="AN1742" i="2"/>
  <c r="AN1716" i="2"/>
  <c r="AN1691" i="2"/>
  <c r="AN1660" i="2"/>
  <c r="AN1633" i="2"/>
  <c r="AN1602" i="2"/>
  <c r="AN1567" i="2"/>
  <c r="AN1542" i="2"/>
  <c r="AN1520" i="2"/>
  <c r="AN1482" i="2"/>
  <c r="AN1442" i="2"/>
  <c r="AN1413" i="2"/>
  <c r="AN1361" i="2"/>
  <c r="AN1329" i="2"/>
  <c r="AN1296" i="2"/>
  <c r="AN2423" i="2"/>
  <c r="AN2748" i="2"/>
  <c r="AN2732" i="2"/>
  <c r="AN2713" i="2"/>
  <c r="AN2697" i="2"/>
  <c r="AN2667" i="2"/>
  <c r="AN2643" i="2"/>
  <c r="AN2584" i="2"/>
  <c r="AN2564" i="2"/>
  <c r="AN2538" i="2"/>
  <c r="AN2514" i="2"/>
  <c r="AN2491" i="2"/>
  <c r="AN2454" i="2"/>
  <c r="AN2434" i="2"/>
  <c r="AN2417" i="2"/>
  <c r="AN2400" i="2"/>
  <c r="AN2378" i="2"/>
  <c r="AN2367" i="2"/>
  <c r="AN2352" i="2"/>
  <c r="AN2320" i="2"/>
  <c r="AN2305" i="2"/>
  <c r="AN2286" i="2"/>
  <c r="AN2270" i="2"/>
  <c r="AN2247" i="2"/>
  <c r="AN2243" i="2"/>
  <c r="AN2233" i="2"/>
  <c r="AN2222" i="2"/>
  <c r="AN2212" i="2"/>
  <c r="AN2202" i="2"/>
  <c r="AN2194" i="2"/>
  <c r="AN2184" i="2"/>
  <c r="AN2176" i="2"/>
  <c r="AN2166" i="2"/>
  <c r="AN2158" i="2"/>
  <c r="AN2146" i="2"/>
  <c r="AN2134" i="2"/>
  <c r="AN2126" i="2"/>
  <c r="AN2112" i="2"/>
  <c r="AN2102" i="2"/>
  <c r="AN2092" i="2"/>
  <c r="AN2085" i="2"/>
  <c r="AN2074" i="2"/>
  <c r="AN2054" i="2"/>
  <c r="AN2046" i="2"/>
  <c r="AN2030" i="2"/>
  <c r="AN2023" i="2"/>
  <c r="AN2014" i="2"/>
  <c r="AN2004" i="2"/>
  <c r="AN1996" i="2"/>
  <c r="AN1984" i="2"/>
  <c r="AN1975" i="2"/>
  <c r="AN1965" i="2"/>
  <c r="AN1947" i="2"/>
  <c r="AN1930" i="2"/>
  <c r="AN1914" i="2"/>
  <c r="AN1904" i="2"/>
  <c r="AN1884" i="2"/>
  <c r="AN1864" i="2"/>
  <c r="AN1850" i="2"/>
  <c r="AN1810" i="2"/>
  <c r="AN1772" i="2"/>
  <c r="AN1732" i="2"/>
  <c r="AN1712" i="2"/>
  <c r="AN1692" i="2"/>
  <c r="AN1672" i="2"/>
  <c r="AN1654" i="2"/>
  <c r="AN1635" i="2"/>
  <c r="AN1614" i="2"/>
  <c r="AN1584" i="2"/>
  <c r="AN1556" i="2"/>
  <c r="AN1512" i="2"/>
  <c r="AN1488" i="2"/>
  <c r="AN1402" i="2"/>
  <c r="AN2366" i="2"/>
  <c r="AN1827" i="2"/>
  <c r="AN2681" i="2"/>
  <c r="AN726" i="2"/>
  <c r="AN710" i="2"/>
  <c r="AN695" i="2"/>
  <c r="AN678" i="2"/>
  <c r="AN664" i="2"/>
  <c r="AN647" i="2"/>
  <c r="AN630" i="2"/>
  <c r="AN614" i="2"/>
  <c r="AN598" i="2"/>
  <c r="AN581" i="2"/>
  <c r="AN565" i="2"/>
  <c r="AN550" i="2"/>
  <c r="AN531" i="2"/>
  <c r="AN517" i="2"/>
  <c r="AN497" i="2"/>
  <c r="AN473" i="2"/>
  <c r="AN456" i="2"/>
  <c r="AN415" i="2"/>
  <c r="AN401" i="2"/>
  <c r="AN383" i="2"/>
  <c r="AN363" i="2"/>
  <c r="AN345" i="2"/>
  <c r="AN327" i="2"/>
  <c r="AN298" i="2"/>
  <c r="AN273" i="2"/>
  <c r="AN244" i="2"/>
  <c r="AN194" i="2"/>
  <c r="AN126" i="2"/>
  <c r="AN106" i="2"/>
  <c r="AN84" i="2"/>
  <c r="AN59" i="2"/>
  <c r="AN39" i="2"/>
  <c r="AN20" i="2"/>
  <c r="AN40" i="2"/>
  <c r="AN829" i="2"/>
  <c r="AN819" i="2"/>
  <c r="AN805" i="2"/>
  <c r="AN787" i="2"/>
  <c r="AN777" i="2"/>
  <c r="AN769" i="2"/>
  <c r="AN758" i="2"/>
  <c r="AN749" i="2"/>
  <c r="AN741" i="2"/>
  <c r="AN736" i="2"/>
  <c r="AN724" i="2"/>
  <c r="AN708" i="2"/>
  <c r="AN693" i="2"/>
  <c r="AN674" i="2"/>
  <c r="AN653" i="2"/>
  <c r="AN637" i="2"/>
  <c r="AN620" i="2"/>
  <c r="AN602" i="2"/>
  <c r="AN587" i="2"/>
  <c r="AN567" i="2"/>
  <c r="AN557" i="2"/>
  <c r="AN541" i="2"/>
  <c r="AN525" i="2"/>
  <c r="AN504" i="2"/>
  <c r="AN482" i="2"/>
  <c r="AN469" i="2"/>
  <c r="AN458" i="2"/>
  <c r="AN444" i="2"/>
  <c r="AN439" i="2"/>
  <c r="AN429" i="2"/>
  <c r="AN417" i="2"/>
  <c r="AN399" i="2"/>
  <c r="AN385" i="2"/>
  <c r="AN356" i="2"/>
  <c r="AN337" i="2"/>
  <c r="AN315" i="2"/>
  <c r="AN267" i="2"/>
  <c r="AN218" i="2"/>
  <c r="AN150" i="2"/>
  <c r="AN122" i="2"/>
  <c r="AN98" i="2"/>
  <c r="AN74" i="2"/>
  <c r="AN49" i="2"/>
  <c r="AN29" i="2"/>
  <c r="AN5" i="2"/>
  <c r="AN50" i="2"/>
  <c r="AN79" i="2"/>
  <c r="AN19" i="2"/>
  <c r="AN1032" i="2"/>
  <c r="AN1014" i="2"/>
  <c r="AN998" i="2"/>
  <c r="AN985" i="2"/>
  <c r="AN968" i="2"/>
  <c r="AN952" i="2"/>
  <c r="AN936" i="2"/>
  <c r="AN922" i="2"/>
  <c r="AN904" i="2"/>
  <c r="AN886" i="2"/>
  <c r="AN867" i="2"/>
  <c r="AN854" i="2"/>
  <c r="AN836" i="2"/>
  <c r="AN825" i="2"/>
  <c r="AN812" i="2"/>
  <c r="AN798" i="2"/>
  <c r="AN782" i="2"/>
  <c r="AN761" i="2"/>
  <c r="AN746" i="2"/>
  <c r="AN733" i="2"/>
  <c r="AN719" i="2"/>
  <c r="AN696" i="2"/>
  <c r="AN665" i="2"/>
  <c r="AN648" i="2"/>
  <c r="AN631" i="2"/>
  <c r="AN610" i="2"/>
  <c r="AN603" i="2"/>
  <c r="AN592" i="2"/>
  <c r="AN578" i="2"/>
  <c r="AN554" i="2"/>
  <c r="AN535" i="2"/>
  <c r="AN505" i="2"/>
  <c r="AN486" i="2"/>
  <c r="AN472" i="2"/>
  <c r="AN455" i="2"/>
  <c r="AN438" i="2"/>
  <c r="AN424" i="2"/>
  <c r="AN400" i="2"/>
  <c r="AN379" i="2"/>
  <c r="AN374" i="2"/>
  <c r="AN362" i="2"/>
  <c r="AN350" i="2"/>
  <c r="AN336" i="2"/>
  <c r="AN324" i="2"/>
  <c r="AN312" i="2"/>
  <c r="AN300" i="2"/>
  <c r="AN288" i="2"/>
  <c r="AN272" i="2"/>
  <c r="AN260" i="2"/>
  <c r="AN240" i="2"/>
  <c r="AN225" i="2"/>
  <c r="AN209" i="2"/>
  <c r="AN193" i="2"/>
  <c r="AN178" i="2"/>
  <c r="AN163" i="2"/>
  <c r="AN117" i="2"/>
  <c r="AN97" i="2"/>
  <c r="AN71" i="2"/>
  <c r="AN23" i="2"/>
  <c r="AN1278" i="2"/>
  <c r="AN1270" i="2"/>
  <c r="AN1262" i="2"/>
  <c r="AN1254" i="2"/>
  <c r="AN1246" i="2"/>
  <c r="AN1236" i="2"/>
  <c r="AN1228" i="2"/>
  <c r="AN1220" i="2"/>
  <c r="AN1212" i="2"/>
  <c r="AN1204" i="2"/>
  <c r="AN1196" i="2"/>
  <c r="AN1189" i="2"/>
  <c r="AN1180" i="2"/>
  <c r="AN1172" i="2"/>
  <c r="AN1165" i="2"/>
  <c r="AN1156" i="2"/>
  <c r="AN1150" i="2"/>
  <c r="AN1138" i="2"/>
  <c r="AN1131" i="2"/>
  <c r="AN1120" i="2"/>
  <c r="AN1113" i="2"/>
  <c r="AN1104" i="2"/>
  <c r="AN1098" i="2"/>
  <c r="AN1088" i="2"/>
  <c r="AN1080" i="2"/>
  <c r="AN1072" i="2"/>
  <c r="AN1064" i="2"/>
  <c r="AN1056" i="2"/>
  <c r="AN1047" i="2"/>
  <c r="AN1038" i="2"/>
  <c r="AN1028" i="2"/>
  <c r="AN1012" i="2"/>
  <c r="AN984" i="2"/>
  <c r="AN978" i="2"/>
  <c r="AN962" i="2"/>
  <c r="AN948" i="2"/>
  <c r="AN930" i="2"/>
  <c r="AN892" i="2"/>
  <c r="AN880" i="2"/>
  <c r="AN865" i="2"/>
  <c r="AN848" i="2"/>
  <c r="AN833" i="2"/>
  <c r="AN811" i="2"/>
  <c r="AN793" i="2"/>
  <c r="AN776" i="2"/>
  <c r="AN764" i="2"/>
  <c r="AN748" i="2"/>
  <c r="AN635" i="2"/>
  <c r="AN721" i="2"/>
  <c r="AN706" i="2"/>
  <c r="AN690" i="2"/>
  <c r="AN687" i="2"/>
  <c r="AN677" i="2"/>
  <c r="AN658" i="2"/>
  <c r="AN642" i="2"/>
  <c r="AN624" i="2"/>
  <c r="AN608" i="2"/>
  <c r="AN580" i="2"/>
  <c r="AN562" i="2"/>
  <c r="AN549" i="2"/>
  <c r="AN528" i="2"/>
  <c r="AN509" i="2"/>
  <c r="AN492" i="2"/>
  <c r="AN476" i="2"/>
  <c r="AN459" i="2"/>
  <c r="AN445" i="2"/>
  <c r="AN426" i="2"/>
  <c r="AN410" i="2"/>
  <c r="AN392" i="2"/>
  <c r="AN358" i="2"/>
  <c r="AN338" i="2"/>
  <c r="AN314" i="2"/>
  <c r="AN293" i="2"/>
  <c r="AN274" i="2"/>
  <c r="AN259" i="2"/>
  <c r="AN243" i="2"/>
  <c r="AN227" i="2"/>
  <c r="AN211" i="2"/>
  <c r="AN195" i="2"/>
  <c r="AN180" i="2"/>
  <c r="AN164" i="2"/>
  <c r="AN146" i="2"/>
  <c r="AN132" i="2"/>
  <c r="AN121" i="2"/>
  <c r="AN109" i="2"/>
  <c r="AN95" i="2"/>
  <c r="AN69" i="2"/>
  <c r="AN17" i="2"/>
  <c r="AN153" i="2"/>
  <c r="AN131" i="2"/>
  <c r="AN102" i="2"/>
  <c r="AN76" i="2"/>
  <c r="AN43" i="2"/>
  <c r="AN16" i="2"/>
  <c r="AN44" i="2"/>
  <c r="AN133" i="2"/>
  <c r="AN38" i="2"/>
  <c r="AN3059" i="2"/>
  <c r="AN3136" i="2"/>
  <c r="AN2801" i="2"/>
  <c r="AN2771" i="2"/>
  <c r="AN2679" i="2"/>
  <c r="AN2625" i="2"/>
  <c r="AN2553" i="2"/>
  <c r="AN2494" i="2"/>
  <c r="AN2438" i="2"/>
  <c r="AN2120" i="2"/>
  <c r="AN2975" i="2"/>
  <c r="AN2393" i="2"/>
  <c r="AN2248" i="2"/>
  <c r="AN2180" i="2"/>
  <c r="AN2090" i="2"/>
  <c r="AN1841" i="2"/>
  <c r="AN3173" i="2"/>
  <c r="AN3157" i="2"/>
  <c r="AN3089" i="2"/>
  <c r="AN3077" i="2"/>
  <c r="AN3064" i="2"/>
  <c r="AN2922" i="2"/>
  <c r="AN2880" i="2"/>
  <c r="AN2724" i="2"/>
  <c r="AN2612" i="2"/>
  <c r="AN2073" i="2"/>
  <c r="AN1583" i="2"/>
  <c r="AN1219" i="2"/>
  <c r="AN1187" i="2"/>
  <c r="AN847" i="2"/>
  <c r="AN799" i="2"/>
  <c r="AN1574" i="2"/>
  <c r="AN1940" i="2"/>
  <c r="AN1854" i="2"/>
  <c r="AN1558" i="2"/>
  <c r="AN357" i="2"/>
  <c r="AN269" i="2"/>
  <c r="AN204" i="2"/>
  <c r="AN487" i="2"/>
  <c r="AN290" i="2"/>
  <c r="AN241" i="2"/>
  <c r="AN206" i="2"/>
  <c r="AN175" i="2"/>
  <c r="AN404" i="2"/>
  <c r="AN1415" i="2"/>
  <c r="AN1341" i="2"/>
  <c r="AN918" i="2"/>
  <c r="AN1479" i="2"/>
  <c r="AN1493" i="2"/>
  <c r="AN1433" i="2"/>
  <c r="AN1359" i="2"/>
  <c r="AN902" i="2"/>
  <c r="AN154" i="2"/>
  <c r="AN2924" i="2"/>
  <c r="AN2853" i="2"/>
  <c r="AN3216" i="2"/>
  <c r="AN2950" i="2"/>
  <c r="AN3095" i="2"/>
  <c r="AN3178" i="2"/>
  <c r="AN2887" i="2"/>
  <c r="AN2997" i="2"/>
  <c r="AN3142" i="2"/>
  <c r="AN2256" i="2"/>
  <c r="AN1737" i="2"/>
  <c r="AN1715" i="2"/>
  <c r="AN1683" i="2"/>
  <c r="AN1655" i="2"/>
  <c r="AN1621" i="2"/>
  <c r="AN1568" i="2"/>
  <c r="AN1543" i="2"/>
  <c r="AN1523" i="2"/>
  <c r="AN1483" i="2"/>
  <c r="AN1452" i="2"/>
  <c r="AN1426" i="2"/>
  <c r="AN1391" i="2"/>
  <c r="AN1360" i="2"/>
  <c r="AN1335" i="2"/>
  <c r="AN1303" i="2"/>
  <c r="AN1259" i="2"/>
  <c r="AN1213" i="2"/>
  <c r="AN1173" i="2"/>
  <c r="AN1141" i="2"/>
  <c r="AN1105" i="2"/>
  <c r="AN1073" i="2"/>
  <c r="AN1040" i="2"/>
  <c r="AN1009" i="2"/>
  <c r="AN973" i="2"/>
  <c r="AN941" i="2"/>
  <c r="AN910" i="2"/>
  <c r="AN881" i="2"/>
  <c r="AN837" i="2"/>
  <c r="AN2730" i="2"/>
  <c r="AN2706" i="2"/>
  <c r="AN2688" i="2"/>
  <c r="AN2666" i="2"/>
  <c r="AN2647" i="2"/>
  <c r="AN2634" i="2"/>
  <c r="AN2614" i="2"/>
  <c r="AN2581" i="2"/>
  <c r="AN2570" i="2"/>
  <c r="AN2554" i="2"/>
  <c r="AN2529" i="2"/>
  <c r="AN2526" i="2"/>
  <c r="AN2497" i="2"/>
  <c r="AN2477" i="2"/>
  <c r="AN2465" i="2"/>
  <c r="AN2445" i="2"/>
  <c r="AN2425" i="2"/>
  <c r="AN2387" i="2"/>
  <c r="AN2368" i="2"/>
  <c r="AN2351" i="2"/>
  <c r="AN2333" i="2"/>
  <c r="AN2315" i="2"/>
  <c r="AN2300" i="2"/>
  <c r="AN2279" i="2"/>
  <c r="AN2257" i="2"/>
  <c r="AN2236" i="2"/>
  <c r="AN2213" i="2"/>
  <c r="AN2187" i="2"/>
  <c r="AN2155" i="2"/>
  <c r="AN2137" i="2"/>
  <c r="AN2119" i="2"/>
  <c r="AN2099" i="2"/>
  <c r="AN2079" i="2"/>
  <c r="AN2059" i="2"/>
  <c r="AN2037" i="2"/>
  <c r="AN2029" i="2"/>
  <c r="AN2008" i="2"/>
  <c r="AN1987" i="2"/>
  <c r="AN1958" i="2"/>
  <c r="AN1941" i="2"/>
  <c r="AN1926" i="2"/>
  <c r="AN1910" i="2"/>
  <c r="AN1891" i="2"/>
  <c r="AN1881" i="2"/>
  <c r="AN1865" i="2"/>
  <c r="AN1857" i="2"/>
  <c r="AN1849" i="2"/>
  <c r="AN1839" i="2"/>
  <c r="AN1829" i="2"/>
  <c r="AN1813" i="2"/>
  <c r="AN1803" i="2"/>
  <c r="AN1789" i="2"/>
  <c r="AN1776" i="2"/>
  <c r="AN1767" i="2"/>
  <c r="AN1757" i="2"/>
  <c r="AN1749" i="2"/>
  <c r="AN1719" i="2"/>
  <c r="AN1699" i="2"/>
  <c r="AN1681" i="2"/>
  <c r="AN1663" i="2"/>
  <c r="AN1641" i="2"/>
  <c r="AN1629" i="2"/>
  <c r="AN1605" i="2"/>
  <c r="AN1595" i="2"/>
  <c r="AN1577" i="2"/>
  <c r="AN1565" i="2"/>
  <c r="AN1525" i="2"/>
  <c r="AN1501" i="2"/>
  <c r="AN1469" i="2"/>
  <c r="AN1432" i="2"/>
  <c r="AN1397" i="2"/>
  <c r="AN1362" i="2"/>
  <c r="AN1340" i="2"/>
  <c r="AN1321" i="2"/>
  <c r="AN1267" i="2"/>
  <c r="AN1233" i="2"/>
  <c r="AN1197" i="2"/>
  <c r="AN1127" i="2"/>
  <c r="AN1097" i="2"/>
  <c r="AN1063" i="2"/>
  <c r="AN1031" i="2"/>
  <c r="AN1000" i="2"/>
  <c r="AN967" i="2"/>
  <c r="AN951" i="2"/>
  <c r="AN919" i="2"/>
  <c r="AN877" i="2"/>
  <c r="AN841" i="2"/>
  <c r="AN2396" i="2"/>
  <c r="AN2157" i="2"/>
  <c r="AN2572" i="2"/>
  <c r="AN1937" i="2"/>
  <c r="AN1888" i="2"/>
  <c r="AN1842" i="2"/>
  <c r="AN1824" i="2"/>
  <c r="AN1798" i="2"/>
  <c r="AN1778" i="2"/>
  <c r="AN1754" i="2"/>
  <c r="AN1730" i="2"/>
  <c r="AN1704" i="2"/>
  <c r="AN1676" i="2"/>
  <c r="AN1646" i="2"/>
  <c r="AN1620" i="2"/>
  <c r="AN1590" i="2"/>
  <c r="AN1554" i="2"/>
  <c r="AN1532" i="2"/>
  <c r="AN1504" i="2"/>
  <c r="AN1464" i="2"/>
  <c r="AN1429" i="2"/>
  <c r="AN1394" i="2"/>
  <c r="AN1378" i="2"/>
  <c r="AN1345" i="2"/>
  <c r="AN1313" i="2"/>
  <c r="AN1284" i="2"/>
  <c r="AN2757" i="2"/>
  <c r="AN2740" i="2"/>
  <c r="AN2723" i="2"/>
  <c r="AN2705" i="2"/>
  <c r="AN2685" i="2"/>
  <c r="AN2655" i="2"/>
  <c r="AN2633" i="2"/>
  <c r="AN2619" i="2"/>
  <c r="AN2604" i="2"/>
  <c r="AN2598" i="2"/>
  <c r="AN2573" i="2"/>
  <c r="AN2548" i="2"/>
  <c r="AN2527" i="2"/>
  <c r="AN2503" i="2"/>
  <c r="AN2478" i="2"/>
  <c r="AN2466" i="2"/>
  <c r="AN2447" i="2"/>
  <c r="AN2424" i="2"/>
  <c r="AN2410" i="2"/>
  <c r="AN2388" i="2"/>
  <c r="AN2338" i="2"/>
  <c r="AN2325" i="2"/>
  <c r="AN2312" i="2"/>
  <c r="AN2294" i="2"/>
  <c r="AN2278" i="2"/>
  <c r="AN2262" i="2"/>
  <c r="AN2062" i="2"/>
  <c r="AN2834" i="2"/>
  <c r="AN2946" i="2"/>
  <c r="AN3040" i="2"/>
  <c r="AN3129" i="2"/>
  <c r="AN3209" i="2"/>
  <c r="AN2842" i="2"/>
  <c r="AN2918" i="2"/>
  <c r="AN2970" i="2"/>
  <c r="AN3034" i="2"/>
  <c r="AN3107" i="2"/>
  <c r="AN3194" i="2"/>
  <c r="AN2797" i="2"/>
  <c r="AN2872" i="2"/>
  <c r="AN2942" i="2"/>
  <c r="AN3000" i="2"/>
  <c r="AN3093" i="2"/>
  <c r="AN3167" i="2"/>
  <c r="AN2783" i="2"/>
  <c r="AN2879" i="2"/>
  <c r="AN2954" i="2"/>
  <c r="AN3024" i="2"/>
  <c r="AN3094" i="2"/>
  <c r="AN3154" i="2"/>
  <c r="AN2800" i="2"/>
  <c r="AN2891" i="2"/>
  <c r="AN2955" i="2"/>
  <c r="AN3031" i="2"/>
  <c r="AN3100" i="2"/>
  <c r="AN3187" i="2"/>
  <c r="AN2832" i="2"/>
  <c r="AN2892" i="2"/>
  <c r="AN2951" i="2"/>
  <c r="AN3015" i="2"/>
  <c r="AN3073" i="2"/>
  <c r="AN3151" i="2"/>
  <c r="AN2827" i="2"/>
  <c r="AN2787" i="2"/>
  <c r="AN2763" i="2"/>
  <c r="AN2382" i="2"/>
  <c r="AN2738" i="2"/>
  <c r="AN2459" i="2"/>
  <c r="AN2283" i="2"/>
  <c r="AN1738" i="2"/>
  <c r="AN2617" i="2"/>
  <c r="AN2483" i="2"/>
  <c r="AN2429" i="2"/>
  <c r="AN1992" i="2"/>
  <c r="AN2727" i="2"/>
  <c r="AN3127" i="2"/>
  <c r="AN3106" i="2"/>
  <c r="AN3033" i="2"/>
  <c r="AN2998" i="2"/>
  <c r="AN2934" i="2"/>
  <c r="AN2857" i="2"/>
  <c r="AN2799" i="2"/>
  <c r="AN2671" i="2"/>
  <c r="AN2489" i="2"/>
  <c r="AN2432" i="2"/>
  <c r="AN2348" i="2"/>
  <c r="AN2220" i="2"/>
  <c r="AN2867" i="2"/>
  <c r="AN2603" i="2"/>
  <c r="AN2385" i="2"/>
  <c r="AN2238" i="2"/>
  <c r="AN2175" i="2"/>
  <c r="AN2057" i="2"/>
  <c r="AN1833" i="2"/>
  <c r="AN1636" i="2"/>
  <c r="AN1285" i="2"/>
  <c r="AN3217" i="2"/>
  <c r="AN3017" i="2"/>
  <c r="AN3003" i="2"/>
  <c r="AN2552" i="2"/>
  <c r="AN2784" i="2"/>
  <c r="AN2768" i="2"/>
  <c r="AN2750" i="2"/>
  <c r="AN2717" i="2"/>
  <c r="AN2065" i="2"/>
  <c r="AN1809" i="2"/>
  <c r="AN1540" i="2"/>
  <c r="AN1215" i="2"/>
  <c r="AN1179" i="2"/>
  <c r="AN801" i="2"/>
  <c r="AN794" i="2"/>
  <c r="AN1979" i="2"/>
  <c r="AN1933" i="2"/>
  <c r="AN1846" i="2"/>
  <c r="AN349" i="2"/>
  <c r="AN261" i="2"/>
  <c r="AN200" i="2"/>
  <c r="AN382" i="2"/>
  <c r="AN287" i="2"/>
  <c r="AN237" i="2"/>
  <c r="AN198" i="2"/>
  <c r="AN169" i="2"/>
  <c r="AN396" i="2"/>
  <c r="AN1409" i="2"/>
  <c r="AN1337" i="2"/>
  <c r="AN896" i="2"/>
  <c r="AN1425" i="2"/>
  <c r="AN1476" i="2"/>
  <c r="AN1424" i="2"/>
  <c r="AN1349" i="2"/>
  <c r="AN546" i="2"/>
  <c r="AN30" i="2"/>
  <c r="AN2731" i="2"/>
  <c r="AN3021" i="2"/>
  <c r="AN2845" i="2"/>
  <c r="AG4" i="2"/>
  <c r="AI4" i="2" s="1"/>
  <c r="AR4" i="2" s="1"/>
  <c r="AL4" i="2" a="1"/>
  <c r="AL4" i="2" s="1"/>
  <c r="AR2894" i="2"/>
  <c r="AP2895" i="2" s="1"/>
  <c r="AR2364" i="2"/>
  <c r="AP2365" i="2" s="1"/>
  <c r="AR1605" i="2"/>
  <c r="AP1604" i="2" s="1"/>
  <c r="AR1300" i="2"/>
  <c r="AR1409" i="2"/>
  <c r="AP1408" i="2" s="1"/>
  <c r="AR3157" i="2"/>
  <c r="AP3156" i="2" s="1"/>
  <c r="AR2909" i="2"/>
  <c r="AR2586" i="2"/>
  <c r="AR2332" i="2"/>
  <c r="AP2333" i="2" s="1"/>
  <c r="AR2401" i="2"/>
  <c r="AP2400" i="2" s="1"/>
  <c r="AR1600" i="2"/>
  <c r="AR3212" i="2"/>
  <c r="AR3146" i="2"/>
  <c r="AR3009" i="2"/>
  <c r="AR2821" i="2"/>
  <c r="AP2820" i="2" s="1"/>
  <c r="AR2701" i="2"/>
  <c r="AP2700" i="2" s="1"/>
  <c r="AR2640" i="2"/>
  <c r="AP2639" i="2" s="1"/>
  <c r="AR2548" i="2"/>
  <c r="AR2505" i="2"/>
  <c r="AP2506" i="2" s="1"/>
  <c r="AR2411" i="2"/>
  <c r="AR2257" i="2"/>
  <c r="AR2191" i="2"/>
  <c r="AP2190" i="2" s="1"/>
  <c r="AR2301" i="2"/>
  <c r="AP2300" i="2" s="1"/>
  <c r="AR2230" i="2"/>
  <c r="AP2231" i="2" s="1"/>
  <c r="AR2202" i="2"/>
  <c r="AP2203" i="2" s="1"/>
  <c r="AR2077" i="2"/>
  <c r="AR2073" i="2"/>
  <c r="AR2087" i="2"/>
  <c r="AR1899" i="2"/>
  <c r="AP1900" i="2" s="1"/>
  <c r="AR1889" i="2"/>
  <c r="AP1890" i="2" s="1"/>
  <c r="AR1658" i="2"/>
  <c r="AR1566" i="2"/>
  <c r="AP1565" i="2" s="1"/>
  <c r="AR1476" i="2"/>
  <c r="AP1477" i="2" s="1"/>
  <c r="AR1415" i="2"/>
  <c r="AR1490" i="2"/>
  <c r="AP1491" i="2" s="1"/>
  <c r="AR1253" i="2"/>
  <c r="AR1339" i="2"/>
  <c r="AR1225" i="2"/>
  <c r="AR1263" i="2"/>
  <c r="AR1482" i="2"/>
  <c r="AR1181" i="2"/>
  <c r="AR1185" i="2"/>
  <c r="AR1187" i="2"/>
  <c r="AR1093" i="2"/>
  <c r="AR1065" i="2"/>
  <c r="AR862" i="2"/>
  <c r="AR1017" i="2"/>
  <c r="AR871" i="2"/>
  <c r="AR524" i="2"/>
  <c r="AP525" i="2" s="1"/>
  <c r="AR532" i="2"/>
  <c r="AR325" i="2"/>
  <c r="AR198" i="2"/>
  <c r="AR283" i="2"/>
  <c r="AP282" i="2" s="1"/>
  <c r="AR179" i="2"/>
  <c r="AR173" i="2"/>
  <c r="AP172" i="2" s="1"/>
  <c r="AR313" i="2"/>
  <c r="AR92" i="2"/>
  <c r="AR80" i="2"/>
  <c r="AR3093" i="2"/>
  <c r="AR3007" i="2"/>
  <c r="AR3116" i="2"/>
  <c r="AR2951" i="2"/>
  <c r="AP2952" i="2" s="1"/>
  <c r="AR2887" i="2"/>
  <c r="AP2886" i="2" s="1"/>
  <c r="AR2461" i="2"/>
  <c r="AP2462" i="2" s="1"/>
  <c r="AR2453" i="2"/>
  <c r="AR2422" i="2"/>
  <c r="AR1955" i="2"/>
  <c r="AR1951" i="2"/>
  <c r="AR1893" i="2"/>
  <c r="AR1701" i="2"/>
  <c r="AR1313" i="2"/>
  <c r="AP1314" i="2" s="1"/>
  <c r="AR1518" i="2"/>
  <c r="AP1519" i="2" s="1"/>
  <c r="AR1725" i="2"/>
  <c r="AR979" i="2"/>
  <c r="AP980" i="2" s="1"/>
  <c r="AR1113" i="2"/>
  <c r="AR1003" i="2"/>
  <c r="AR754" i="2"/>
  <c r="AR700" i="2"/>
  <c r="AP701" i="2" s="1"/>
  <c r="AR666" i="2"/>
  <c r="AP665" i="2" s="1"/>
  <c r="AR632" i="2"/>
  <c r="AP631" i="2" s="1"/>
  <c r="AR962" i="2"/>
  <c r="AR906" i="2"/>
  <c r="AR129" i="2"/>
  <c r="AR125" i="2"/>
  <c r="AR2210" i="2"/>
  <c r="AR1702" i="2"/>
  <c r="AR1329" i="2"/>
  <c r="AR939" i="2"/>
  <c r="AR774" i="2"/>
  <c r="AR667" i="2"/>
  <c r="AP668" i="2" s="1"/>
  <c r="AR572" i="2"/>
  <c r="AR340" i="2"/>
  <c r="AR2313" i="2"/>
  <c r="AP2314" i="2" s="1"/>
  <c r="AR146" i="2"/>
  <c r="AR366" i="2"/>
  <c r="AP365" i="2" s="1"/>
  <c r="AR3109" i="2"/>
  <c r="AP3108" i="2" s="1"/>
  <c r="AR2949" i="2"/>
  <c r="AR2741" i="2"/>
  <c r="AR2521" i="2"/>
  <c r="AR2352" i="2"/>
  <c r="AR1325" i="2"/>
  <c r="AR1865" i="2"/>
  <c r="AP1864" i="2" s="1"/>
  <c r="AR3181" i="2"/>
  <c r="AR3215" i="2"/>
  <c r="AP3216" i="2" s="1"/>
  <c r="AR3125" i="2"/>
  <c r="AR3041" i="2"/>
  <c r="AR2998" i="2"/>
  <c r="AP2997" i="2" s="1"/>
  <c r="AR2924" i="2"/>
  <c r="AR2890" i="2"/>
  <c r="AR2818" i="2"/>
  <c r="AP2819" i="2" s="1"/>
  <c r="AR2865" i="2"/>
  <c r="AR2801" i="2"/>
  <c r="AR2695" i="2"/>
  <c r="AR2650" i="2"/>
  <c r="AP2651" i="2" s="1"/>
  <c r="AR2525" i="2"/>
  <c r="AR2335" i="2"/>
  <c r="AR2390" i="2"/>
  <c r="AP2389" i="2" s="1"/>
  <c r="AR2344" i="2"/>
  <c r="AP2343" i="2" s="1"/>
  <c r="AR2250" i="2"/>
  <c r="AP2251" i="2" s="1"/>
  <c r="AR2280" i="2"/>
  <c r="AP2281" i="2" s="1"/>
  <c r="AR2291" i="2"/>
  <c r="AP2290" i="2" s="1"/>
  <c r="AR2207" i="2"/>
  <c r="AR2103" i="2"/>
  <c r="AR2038" i="2"/>
  <c r="AR2009" i="2"/>
  <c r="AR1985" i="2"/>
  <c r="AP1984" i="2" s="1"/>
  <c r="AR1886" i="2"/>
  <c r="AR1825" i="2"/>
  <c r="AP1826" i="2" s="1"/>
  <c r="AR1743" i="2"/>
  <c r="AR1761" i="2"/>
  <c r="AR1797" i="2"/>
  <c r="AR1619" i="2"/>
  <c r="AR1654" i="2"/>
  <c r="AR1627" i="2"/>
  <c r="AP1626" i="2" s="1"/>
  <c r="AR1467" i="2"/>
  <c r="AP1466" i="2" s="1"/>
  <c r="AR1447" i="2"/>
  <c r="AR1292" i="2"/>
  <c r="AR1499" i="2"/>
  <c r="AR1486" i="2"/>
  <c r="AP1485" i="2" s="1"/>
  <c r="AR1337" i="2"/>
  <c r="AR1420" i="2"/>
  <c r="AR1247" i="2"/>
  <c r="AP1246" i="2" s="1"/>
  <c r="AR1470" i="2"/>
  <c r="AP1469" i="2" s="1"/>
  <c r="AR1310" i="2"/>
  <c r="AP1309" i="2" s="1"/>
  <c r="AR1211" i="2"/>
  <c r="AR1019" i="2"/>
  <c r="AR855" i="2"/>
  <c r="AR1000" i="2"/>
  <c r="AR804" i="2"/>
  <c r="AR873" i="2"/>
  <c r="AR499" i="2"/>
  <c r="AR522" i="2"/>
  <c r="AR382" i="2"/>
  <c r="AR318" i="2"/>
  <c r="AR253" i="2"/>
  <c r="AR258" i="2"/>
  <c r="AR177" i="2"/>
  <c r="AR331" i="2"/>
  <c r="AR287" i="2"/>
  <c r="AR263" i="2"/>
  <c r="AP264" i="2" s="1"/>
  <c r="AR292" i="2"/>
  <c r="AR359" i="2"/>
  <c r="AP360" i="2" s="1"/>
  <c r="AR200" i="2"/>
  <c r="AR84" i="2"/>
  <c r="AR72" i="2"/>
  <c r="AP71" i="2" s="1"/>
  <c r="AR2986" i="2"/>
  <c r="AR2944" i="2"/>
  <c r="AP2945" i="2" s="1"/>
  <c r="AR3014" i="2"/>
  <c r="AP3013" i="2" s="1"/>
  <c r="AR3120" i="2"/>
  <c r="AP3119" i="2" s="1"/>
  <c r="AR2696" i="2"/>
  <c r="AR2797" i="2"/>
  <c r="AP2796" i="2" s="1"/>
  <c r="AR2871" i="2"/>
  <c r="AR2308" i="2"/>
  <c r="AR1947" i="2"/>
  <c r="AP1946" i="2" s="1"/>
  <c r="AR1997" i="2"/>
  <c r="AP1996" i="2" s="1"/>
  <c r="AR2099" i="2"/>
  <c r="AP2100" i="2" s="1"/>
  <c r="AR1586" i="2"/>
  <c r="AP1587" i="2" s="1"/>
  <c r="AR1421" i="2"/>
  <c r="AR1563" i="2"/>
  <c r="AR1125" i="2"/>
  <c r="AR1227" i="2"/>
  <c r="AR987" i="2"/>
  <c r="AP988" i="2" s="1"/>
  <c r="AR660" i="2"/>
  <c r="AP659" i="2" s="1"/>
  <c r="AR594" i="2"/>
  <c r="AP593" i="2" s="1"/>
  <c r="AR646" i="2"/>
  <c r="AP647" i="2" s="1"/>
  <c r="AR968" i="2"/>
  <c r="AR752" i="2"/>
  <c r="AR62" i="2"/>
  <c r="AR32" i="2"/>
  <c r="AR2297" i="2"/>
  <c r="AP2298" i="2" s="1"/>
  <c r="AR1411" i="2"/>
  <c r="AR1394" i="2"/>
  <c r="AR297" i="2"/>
  <c r="AP296" i="2" s="1"/>
  <c r="AR2679" i="2"/>
  <c r="AR2473" i="2"/>
  <c r="AR2590" i="2"/>
  <c r="AR2248" i="2"/>
  <c r="AR2107" i="2"/>
  <c r="AP2106" i="2" s="1"/>
  <c r="AR3134" i="2"/>
  <c r="AR2878" i="2"/>
  <c r="AP2877" i="2" s="1"/>
  <c r="AR2881" i="2"/>
  <c r="AP2882" i="2" s="1"/>
  <c r="AR2781" i="2"/>
  <c r="AR2648" i="2"/>
  <c r="AR2659" i="2"/>
  <c r="AR2620" i="2"/>
  <c r="AP2621" i="2" s="1"/>
  <c r="AR2634" i="2"/>
  <c r="AP2633" i="2" s="1"/>
  <c r="AR2565" i="2"/>
  <c r="AP2566" i="2" s="1"/>
  <c r="AR2466" i="2"/>
  <c r="AP2465" i="2" s="1"/>
  <c r="AR2494" i="2"/>
  <c r="AR2416" i="2"/>
  <c r="AR2470" i="2"/>
  <c r="AR2238" i="2"/>
  <c r="AR2265" i="2"/>
  <c r="AR2180" i="2"/>
  <c r="AP2181" i="2" s="1"/>
  <c r="AR2041" i="2"/>
  <c r="AP2040" i="2" s="1"/>
  <c r="AR2167" i="2"/>
  <c r="AR1908" i="2"/>
  <c r="AP1907" i="2" s="1"/>
  <c r="AR1957" i="2"/>
  <c r="AP1958" i="2" s="1"/>
  <c r="AR1790" i="2"/>
  <c r="AR1614" i="2"/>
  <c r="AR1715" i="2"/>
  <c r="AR1456" i="2"/>
  <c r="AP1457" i="2" s="1"/>
  <c r="AR1398" i="2"/>
  <c r="AR1384" i="2"/>
  <c r="AP1383" i="2" s="1"/>
  <c r="AR1425" i="2"/>
  <c r="AR1285" i="2"/>
  <c r="AR1479" i="2"/>
  <c r="AP1480" i="2" s="1"/>
  <c r="AR1392" i="2"/>
  <c r="AR1236" i="2"/>
  <c r="AP1235" i="2" s="1"/>
  <c r="AR827" i="2"/>
  <c r="AP826" i="2" s="1"/>
  <c r="AR973" i="2"/>
  <c r="AR807" i="2"/>
  <c r="AR831" i="2"/>
  <c r="AP830" i="2" s="1"/>
  <c r="AR546" i="2"/>
  <c r="AR373" i="2"/>
  <c r="AR239" i="2"/>
  <c r="AR159" i="2"/>
  <c r="AR311" i="2"/>
  <c r="AR169" i="2"/>
  <c r="AR353" i="2"/>
  <c r="AR76" i="2"/>
  <c r="AP75" i="2" s="1"/>
  <c r="AR2904" i="2"/>
  <c r="AP2903" i="2" s="1"/>
  <c r="AR2926" i="2"/>
  <c r="AP2925" i="2" s="1"/>
  <c r="AR2467" i="2"/>
  <c r="AR2436" i="2"/>
  <c r="AP2435" i="2" s="1"/>
  <c r="AR2302" i="2"/>
  <c r="AR2407" i="2"/>
  <c r="AP2406" i="2" s="1"/>
  <c r="AR2584" i="2"/>
  <c r="AR2258" i="2"/>
  <c r="AR1938" i="2"/>
  <c r="AR2273" i="2"/>
  <c r="AR1819" i="2"/>
  <c r="AR1781" i="2"/>
  <c r="AR1687" i="2"/>
  <c r="AP1686" i="2" s="1"/>
  <c r="AR1265" i="2"/>
  <c r="AP1264" i="2" s="1"/>
  <c r="AR1008" i="2"/>
  <c r="AP1007" i="2" s="1"/>
  <c r="AR712" i="2"/>
  <c r="AR663" i="2"/>
  <c r="AR2691" i="2"/>
  <c r="AR2153" i="2"/>
  <c r="AR1533" i="2"/>
  <c r="AR1372" i="2"/>
  <c r="AP1371" i="2" s="1"/>
  <c r="AR629" i="2"/>
  <c r="AP628" i="2" s="1"/>
  <c r="AR537" i="2"/>
  <c r="AP536" i="2" s="1"/>
  <c r="AR462" i="2"/>
  <c r="AP461" i="2" s="1"/>
  <c r="AR226" i="2"/>
  <c r="AP227" i="2" s="1"/>
  <c r="AR3206" i="2"/>
  <c r="AR2736" i="2"/>
  <c r="AR2175" i="2"/>
  <c r="AR1445" i="2"/>
  <c r="AP1444" i="2" s="1"/>
  <c r="AR965" i="2"/>
  <c r="AP964" i="2" s="1"/>
  <c r="AR482" i="2"/>
  <c r="AP481" i="2" s="1"/>
  <c r="AR3198" i="2"/>
  <c r="AP3197" i="2" s="1"/>
  <c r="AR3175" i="2"/>
  <c r="AR3138" i="2"/>
  <c r="AR3067" i="2"/>
  <c r="AR3079" i="2"/>
  <c r="AR3010" i="2"/>
  <c r="AR3046" i="2"/>
  <c r="AP3045" i="2" s="1"/>
  <c r="AR2849" i="2"/>
  <c r="AP2848" i="2" s="1"/>
  <c r="AR2837" i="2"/>
  <c r="AP2836" i="2" s="1"/>
  <c r="AR2824" i="2"/>
  <c r="AR2645" i="2"/>
  <c r="AP2646" i="2" s="1"/>
  <c r="AR2627" i="2"/>
  <c r="AR2553" i="2"/>
  <c r="AR2451" i="2"/>
  <c r="AR2381" i="2"/>
  <c r="AP2382" i="2" s="1"/>
  <c r="AR2255" i="2"/>
  <c r="AR2171" i="2"/>
  <c r="AR2024" i="2"/>
  <c r="AR2057" i="2"/>
  <c r="AR2152" i="2"/>
  <c r="AR1963" i="2"/>
  <c r="AR1929" i="2"/>
  <c r="AP1928" i="2" s="1"/>
  <c r="AR1785" i="2"/>
  <c r="AP1784" i="2" s="1"/>
  <c r="AR1596" i="2"/>
  <c r="AP1595" i="2" s="1"/>
  <c r="AR1723" i="2"/>
  <c r="AP1722" i="2" s="1"/>
  <c r="AR1390" i="2"/>
  <c r="AP1389" i="2" s="1"/>
  <c r="AR1413" i="2"/>
  <c r="AP1412" i="2" s="1"/>
  <c r="AR1376" i="2"/>
  <c r="AR1269" i="2"/>
  <c r="AR1381" i="2"/>
  <c r="AR1171" i="2"/>
  <c r="AP1172" i="2" s="1"/>
  <c r="AR993" i="2"/>
  <c r="AP992" i="2" s="1"/>
  <c r="AR937" i="2"/>
  <c r="AR953" i="2"/>
  <c r="AR792" i="2"/>
  <c r="AR483" i="2"/>
  <c r="AR301" i="2"/>
  <c r="AR175" i="2"/>
  <c r="AR156" i="2"/>
  <c r="AP155" i="2" s="1"/>
  <c r="AR134" i="2"/>
  <c r="AR212" i="2"/>
  <c r="AR347" i="2"/>
  <c r="AR16" i="2"/>
  <c r="AR3077" i="2"/>
  <c r="AR2948" i="2"/>
  <c r="AP2947" i="2" s="1"/>
  <c r="AR2726" i="2"/>
  <c r="AP2727" i="2" s="1"/>
  <c r="AR2008" i="2"/>
  <c r="AR2139" i="2"/>
  <c r="AR1673" i="2"/>
  <c r="AP1674" i="2" s="1"/>
  <c r="AR1747" i="2"/>
  <c r="AR1516" i="2"/>
  <c r="AR638" i="2"/>
  <c r="AR580" i="2"/>
  <c r="AR111" i="2"/>
  <c r="AP110" i="2" s="1"/>
  <c r="AR419" i="2"/>
  <c r="AP420" i="2" s="1"/>
  <c r="AR2067" i="2"/>
  <c r="AP2066" i="2" s="1"/>
  <c r="AR940" i="2"/>
  <c r="AR424" i="2"/>
  <c r="AR3002" i="2"/>
  <c r="AR2159" i="2"/>
  <c r="AR1914" i="2"/>
  <c r="AR805" i="2"/>
  <c r="AR918" i="2"/>
  <c r="AP917" i="2" s="1"/>
  <c r="AR1073" i="2"/>
  <c r="AP1074" i="2" s="1"/>
  <c r="AR815" i="2"/>
  <c r="AP816" i="2" s="1"/>
  <c r="AR294" i="2"/>
  <c r="AR167" i="2"/>
  <c r="AR335" i="2"/>
  <c r="AR185" i="2"/>
  <c r="AP184" i="2" s="1"/>
  <c r="AR136" i="2"/>
  <c r="AR210" i="2"/>
  <c r="AP209" i="2" s="1"/>
  <c r="AR3161" i="2"/>
  <c r="AR2962" i="2"/>
  <c r="AP2961" i="2" s="1"/>
  <c r="AR3177" i="2"/>
  <c r="AR3169" i="2"/>
  <c r="AP3168" i="2" s="1"/>
  <c r="AR3062" i="2"/>
  <c r="AR2898" i="2"/>
  <c r="AR2863" i="2"/>
  <c r="AR2813" i="2"/>
  <c r="AP2812" i="2" s="1"/>
  <c r="AR2786" i="2"/>
  <c r="AP2787" i="2" s="1"/>
  <c r="AR2346" i="2"/>
  <c r="AR2609" i="2"/>
  <c r="AR2234" i="2"/>
  <c r="AR1652" i="2"/>
  <c r="AR1536" i="2"/>
  <c r="AR1500" i="2"/>
  <c r="AR942" i="2"/>
  <c r="AR703" i="2"/>
  <c r="AP702" i="2" s="1"/>
  <c r="AR891" i="2"/>
  <c r="AP890" i="2" s="1"/>
  <c r="AR103" i="2"/>
  <c r="AP102" i="2" s="1"/>
  <c r="AR124" i="2"/>
  <c r="AR73" i="2"/>
  <c r="AR2228" i="2"/>
  <c r="AR243" i="2"/>
  <c r="AP242" i="2" s="1"/>
  <c r="AR502" i="2"/>
  <c r="AP501" i="2" s="1"/>
  <c r="AR46" i="2"/>
  <c r="AR47" i="2"/>
  <c r="AR2841" i="2"/>
  <c r="AR1382" i="2"/>
  <c r="AR1333" i="2"/>
  <c r="AR3074" i="2"/>
  <c r="AP3073" i="2" s="1"/>
  <c r="AR3189" i="2"/>
  <c r="AR2917" i="2"/>
  <c r="AP2918" i="2" s="1"/>
  <c r="AR2793" i="2"/>
  <c r="AR2789" i="2"/>
  <c r="AP2788" i="2" s="1"/>
  <c r="AR2669" i="2"/>
  <c r="AP2668" i="2" s="1"/>
  <c r="AR2725" i="2"/>
  <c r="AR2661" i="2"/>
  <c r="AR2724" i="2"/>
  <c r="AR2663" i="2"/>
  <c r="AR2603" i="2"/>
  <c r="AR2489" i="2"/>
  <c r="AP2490" i="2" s="1"/>
  <c r="AR2427" i="2"/>
  <c r="AR2428" i="2"/>
  <c r="AR2348" i="2"/>
  <c r="AP2349" i="2" s="1"/>
  <c r="AR2215" i="2"/>
  <c r="AR2223" i="2"/>
  <c r="AP2224" i="2" s="1"/>
  <c r="AR2157" i="2"/>
  <c r="AP2156" i="2" s="1"/>
  <c r="AR2144" i="2"/>
  <c r="AP2143" i="2" s="1"/>
  <c r="AR2138" i="2"/>
  <c r="AP2137" i="2" s="1"/>
  <c r="AR1841" i="2"/>
  <c r="AP1840" i="2" s="1"/>
  <c r="AR1636" i="2"/>
  <c r="AP1637" i="2" s="1"/>
  <c r="AR1650" i="2"/>
  <c r="AR1436" i="2"/>
  <c r="AR1374" i="2"/>
  <c r="AR1277" i="2"/>
  <c r="AP1278" i="2" s="1"/>
  <c r="AR1294" i="2"/>
  <c r="AR1255" i="2"/>
  <c r="AR1343" i="2"/>
  <c r="AP1344" i="2" s="1"/>
  <c r="AR1327" i="2"/>
  <c r="AR1177" i="2"/>
  <c r="AP1176" i="2" s="1"/>
  <c r="AR1153" i="2"/>
  <c r="AR887" i="2"/>
  <c r="AR864" i="2"/>
  <c r="AP863" i="2" s="1"/>
  <c r="AR1025" i="2"/>
  <c r="AP1024" i="2" s="1"/>
  <c r="AR799" i="2"/>
  <c r="AP800" i="2" s="1"/>
  <c r="AR518" i="2"/>
  <c r="AP519" i="2" s="1"/>
  <c r="AR412" i="2"/>
  <c r="AP411" i="2" s="1"/>
  <c r="AR349" i="2"/>
  <c r="AP350" i="2" s="1"/>
  <c r="AR285" i="2"/>
  <c r="AR222" i="2"/>
  <c r="AP221" i="2" s="1"/>
  <c r="AR329" i="2"/>
  <c r="AP328" i="2" s="1"/>
  <c r="AR402" i="2"/>
  <c r="AP401" i="2" s="1"/>
  <c r="AR224" i="2"/>
  <c r="AR196" i="2"/>
  <c r="AR138" i="2"/>
  <c r="AR99" i="2"/>
  <c r="AP98" i="2" s="1"/>
  <c r="AR2763" i="2"/>
  <c r="AR2626" i="2"/>
  <c r="AR2688" i="2"/>
  <c r="AP2687" i="2" s="1"/>
  <c r="AR2415" i="2"/>
  <c r="AP2414" i="2" s="1"/>
  <c r="AR2337" i="2"/>
  <c r="AR2186" i="2"/>
  <c r="AP2187" i="2" s="1"/>
  <c r="AR1709" i="2"/>
  <c r="AR1648" i="2"/>
  <c r="AR1530" i="2"/>
  <c r="AR1353" i="2"/>
  <c r="AP1352" i="2" s="1"/>
  <c r="AR1207" i="2"/>
  <c r="AP1206" i="2" s="1"/>
  <c r="AR1096" i="2"/>
  <c r="AP1095" i="2" s="1"/>
  <c r="AR975" i="2"/>
  <c r="AR1110" i="2"/>
  <c r="AP1109" i="2" s="1"/>
  <c r="AR577" i="2"/>
  <c r="AR927" i="2"/>
  <c r="AP926" i="2" s="1"/>
  <c r="AR922" i="2"/>
  <c r="AR662" i="2"/>
  <c r="AR729" i="2"/>
  <c r="AP728" i="2" s="1"/>
  <c r="AR438" i="2"/>
  <c r="AP437" i="2" s="1"/>
  <c r="AR2676" i="2"/>
  <c r="AR1439" i="2"/>
  <c r="AP1438" i="2" s="1"/>
  <c r="AR415" i="2"/>
  <c r="AR578" i="2"/>
  <c r="AR3155" i="2"/>
  <c r="AR35" i="2"/>
  <c r="AP36" i="2" s="1"/>
  <c r="AR465" i="2"/>
  <c r="AP466" i="2" s="1"/>
  <c r="AR2438" i="2"/>
  <c r="AP2439" i="2" s="1"/>
  <c r="AR2288" i="2"/>
  <c r="AP2287" i="2" s="1"/>
  <c r="AR2165" i="2"/>
  <c r="AR879" i="2"/>
  <c r="AP878" i="2" s="1"/>
  <c r="AR2552" i="2"/>
  <c r="AP2551" i="2" s="1"/>
  <c r="AR2861" i="2"/>
  <c r="AR2777" i="2"/>
  <c r="AR2809" i="2"/>
  <c r="AP2808" i="2" s="1"/>
  <c r="AR2731" i="2"/>
  <c r="AP2732" i="2" s="1"/>
  <c r="AR2750" i="2"/>
  <c r="AP2751" i="2" s="1"/>
  <c r="AR2708" i="2"/>
  <c r="AP2707" i="2" s="1"/>
  <c r="AR2637" i="2"/>
  <c r="AP2636" i="2" s="1"/>
  <c r="AR2432" i="2"/>
  <c r="AR2569" i="2"/>
  <c r="AR2329" i="2"/>
  <c r="AR2193" i="2"/>
  <c r="AP2194" i="2" s="1"/>
  <c r="AR2304" i="2"/>
  <c r="AR2120" i="2"/>
  <c r="AR2177" i="2"/>
  <c r="AP2178" i="2" s="1"/>
  <c r="AR2049" i="2"/>
  <c r="AR2007" i="2"/>
  <c r="AR1846" i="2"/>
  <c r="AR1829" i="2"/>
  <c r="AR1809" i="2"/>
  <c r="AP1808" i="2" s="1"/>
  <c r="AR1706" i="2"/>
  <c r="AP1707" i="2" s="1"/>
  <c r="AR1630" i="2"/>
  <c r="AP1631" i="2" s="1"/>
  <c r="AR1737" i="2"/>
  <c r="AP1738" i="2" s="1"/>
  <c r="AR1365" i="2"/>
  <c r="AR1261" i="2"/>
  <c r="AR1400" i="2"/>
  <c r="AR1229" i="2"/>
  <c r="AP1228" i="2" s="1"/>
  <c r="AR1367" i="2"/>
  <c r="AP1366" i="2" s="1"/>
  <c r="AR1217" i="2"/>
  <c r="AP1216" i="2" s="1"/>
  <c r="AR1143" i="2"/>
  <c r="AP1142" i="2" s="1"/>
  <c r="AR1179" i="2"/>
  <c r="AR859" i="2"/>
  <c r="AP858" i="2" s="1"/>
  <c r="AR767" i="2"/>
  <c r="AR1061" i="2"/>
  <c r="AR785" i="2"/>
  <c r="AP786" i="2" s="1"/>
  <c r="AR514" i="2"/>
  <c r="AP513" i="2" s="1"/>
  <c r="AR491" i="2"/>
  <c r="AP490" i="2" s="1"/>
  <c r="AR404" i="2"/>
  <c r="AR277" i="2"/>
  <c r="AP276" i="2" s="1"/>
  <c r="AR529" i="2"/>
  <c r="AR363" i="2"/>
  <c r="AR165" i="2"/>
  <c r="AR478" i="2"/>
  <c r="AR279" i="2"/>
  <c r="AR59" i="2"/>
  <c r="AP58" i="2" s="1"/>
  <c r="AR3004" i="2"/>
  <c r="AP3005" i="2" s="1"/>
  <c r="AR2888" i="2"/>
  <c r="AR2653" i="2"/>
  <c r="AR2547" i="2"/>
  <c r="AR2500" i="2"/>
  <c r="AR2196" i="2"/>
  <c r="AP2197" i="2" s="1"/>
  <c r="AR1127" i="2"/>
  <c r="AR1088" i="2"/>
  <c r="AP1087" i="2" s="1"/>
  <c r="AR738" i="2"/>
  <c r="AP737" i="2" s="1"/>
  <c r="AR813" i="2"/>
  <c r="AP812" i="2" s="1"/>
  <c r="AR2558" i="2"/>
  <c r="AR3015" i="2"/>
  <c r="AR2021" i="2"/>
  <c r="AR1741" i="2"/>
  <c r="AR1660" i="2"/>
  <c r="AP1659" i="2" s="1"/>
  <c r="AR1036" i="2"/>
  <c r="AP1035" i="2" s="1"/>
  <c r="AR371" i="2"/>
  <c r="AP370" i="2" s="1"/>
  <c r="AR49" i="2"/>
  <c r="AR2738" i="2"/>
  <c r="AR2612" i="2"/>
  <c r="AP2613" i="2" s="1"/>
  <c r="AR1302" i="2"/>
  <c r="AR1359" i="2"/>
  <c r="AR508" i="2"/>
  <c r="AP509" i="2" s="1"/>
  <c r="AR3179" i="2"/>
  <c r="AR2916" i="2"/>
  <c r="AR2757" i="2"/>
  <c r="AR2150" i="2"/>
  <c r="AR1574" i="2"/>
  <c r="AR1727" i="2"/>
  <c r="AR1561" i="2"/>
  <c r="AR1424" i="2"/>
  <c r="AP1423" i="2" s="1"/>
  <c r="AR1209" i="2"/>
  <c r="AP1208" i="2" s="1"/>
  <c r="AR1271" i="2"/>
  <c r="AR1219" i="2"/>
  <c r="AR1351" i="2"/>
  <c r="AR1193" i="2"/>
  <c r="AP1194" i="2" s="1"/>
  <c r="AR851" i="2"/>
  <c r="AR1081" i="2"/>
  <c r="AP1080" i="2" s="1"/>
  <c r="AR896" i="2"/>
  <c r="AP895" i="2" s="1"/>
  <c r="AR982" i="2"/>
  <c r="AP981" i="2" s="1"/>
  <c r="AR556" i="2"/>
  <c r="AP557" i="2" s="1"/>
  <c r="AR396" i="2"/>
  <c r="AP395" i="2" s="1"/>
  <c r="AR333" i="2"/>
  <c r="AR269" i="2"/>
  <c r="AP270" i="2" s="1"/>
  <c r="AR232" i="2"/>
  <c r="AR377" i="2"/>
  <c r="AP376" i="2" s="1"/>
  <c r="AR380" i="2"/>
  <c r="AP379" i="2" s="1"/>
  <c r="AR267" i="2"/>
  <c r="AR88" i="2"/>
  <c r="AP87" i="2" s="1"/>
  <c r="AR3139" i="2"/>
  <c r="AR2958" i="2"/>
  <c r="AR2052" i="2"/>
  <c r="AP2051" i="2" s="1"/>
  <c r="AR1965" i="2"/>
  <c r="AR907" i="2"/>
  <c r="AR545" i="2"/>
  <c r="AP544" i="2" s="1"/>
  <c r="AR2322" i="2"/>
  <c r="AP2323" i="2" s="1"/>
  <c r="AR2032" i="2"/>
  <c r="AP2033" i="2" s="1"/>
  <c r="AR1656" i="2"/>
  <c r="AR27" i="2"/>
  <c r="AR418" i="2"/>
  <c r="AR2677" i="2"/>
  <c r="AK4" i="2"/>
  <c r="AJ4" i="2"/>
  <c r="AO4" i="2" s="1"/>
  <c r="BH5" i="2" l="1"/>
  <c r="BP5" i="2"/>
  <c r="BL5" i="2"/>
  <c r="AP174" i="2"/>
  <c r="AP3178" i="2"/>
  <c r="AP1254" i="2"/>
  <c r="AP1393" i="2"/>
  <c r="AP2662" i="2"/>
  <c r="AP2862" i="2"/>
  <c r="AP3008" i="2"/>
  <c r="AP1218" i="2"/>
  <c r="AP211" i="2"/>
  <c r="AP1270" i="2"/>
  <c r="AP223" i="2"/>
  <c r="AP806" i="2"/>
  <c r="AP312" i="2"/>
  <c r="AP2303" i="2"/>
  <c r="AP1410" i="2"/>
  <c r="AP178" i="2"/>
  <c r="AP1326" i="2"/>
  <c r="AP2452" i="2"/>
  <c r="AP1180" i="2"/>
  <c r="AP3180" i="2"/>
  <c r="AP1328" i="2"/>
  <c r="AP1657" i="2"/>
  <c r="AP135" i="2"/>
  <c r="AP278" i="2"/>
  <c r="AP872" i="2"/>
  <c r="AP1653" i="2"/>
  <c r="AP753" i="2"/>
  <c r="AP330" i="2"/>
  <c r="AP1649" i="2"/>
  <c r="AP166" i="2"/>
  <c r="AP372" i="2"/>
  <c r="AP2585" i="2"/>
  <c r="AP2678" i="2"/>
  <c r="AP1414" i="2"/>
  <c r="AP1741" i="2"/>
  <c r="BA1741" i="2"/>
  <c r="AP2329" i="2"/>
  <c r="BA2329" i="2"/>
  <c r="AP2777" i="2"/>
  <c r="BA2777" i="2"/>
  <c r="AP662" i="2"/>
  <c r="BA662" i="2"/>
  <c r="AP2626" i="2"/>
  <c r="BA2626" i="2"/>
  <c r="AP887" i="2"/>
  <c r="BA887" i="2"/>
  <c r="AP1374" i="2"/>
  <c r="BA1374" i="2"/>
  <c r="AP2724" i="2"/>
  <c r="BA2724" i="2"/>
  <c r="AP2228" i="2"/>
  <c r="BA2228" i="2"/>
  <c r="AP2898" i="2"/>
  <c r="BA2898" i="2"/>
  <c r="AP1914" i="2"/>
  <c r="BA1914" i="2"/>
  <c r="AP580" i="2"/>
  <c r="BA580" i="2"/>
  <c r="AP301" i="2"/>
  <c r="BA301" i="2"/>
  <c r="AP1963" i="2"/>
  <c r="BA1963" i="2"/>
  <c r="AP3079" i="2"/>
  <c r="BA3079" i="2"/>
  <c r="AP2175" i="2"/>
  <c r="BA2175" i="2"/>
  <c r="AP1781" i="2"/>
  <c r="BA1781" i="2"/>
  <c r="AP159" i="2"/>
  <c r="BA159" i="2"/>
  <c r="AP1715" i="2"/>
  <c r="BA1715" i="2"/>
  <c r="AP2265" i="2"/>
  <c r="BA2265" i="2"/>
  <c r="AP2248" i="2"/>
  <c r="BA2248" i="2"/>
  <c r="AP1227" i="2"/>
  <c r="BA1227" i="2"/>
  <c r="AP2308" i="2"/>
  <c r="BA2308" i="2"/>
  <c r="AP177" i="2"/>
  <c r="BA177" i="2"/>
  <c r="AP1420" i="2"/>
  <c r="BA1420" i="2"/>
  <c r="AP2009" i="2"/>
  <c r="BA2009" i="2"/>
  <c r="AP2890" i="2"/>
  <c r="BA2890" i="2"/>
  <c r="AP1325" i="2"/>
  <c r="BA1325" i="2"/>
  <c r="AP2210" i="2"/>
  <c r="BA2210" i="2"/>
  <c r="AP1893" i="2"/>
  <c r="BA1893" i="2"/>
  <c r="AP3116" i="2"/>
  <c r="BA3116" i="2"/>
  <c r="AP1065" i="2"/>
  <c r="BA1065" i="2"/>
  <c r="AP1339" i="2"/>
  <c r="BA1339" i="2"/>
  <c r="AP2257" i="2"/>
  <c r="BA2257" i="2"/>
  <c r="AP3146" i="2"/>
  <c r="BA3146" i="2"/>
  <c r="AP2677" i="2"/>
  <c r="BA2677" i="2"/>
  <c r="AP1965" i="2"/>
  <c r="BA1965" i="2"/>
  <c r="AP232" i="2"/>
  <c r="BA232" i="2"/>
  <c r="AP851" i="2"/>
  <c r="BA851" i="2"/>
  <c r="AP1727" i="2"/>
  <c r="BA1727" i="2"/>
  <c r="AP1302" i="2"/>
  <c r="BA1302" i="2"/>
  <c r="AP2021" i="2"/>
  <c r="BA2021" i="2"/>
  <c r="AP2500" i="2"/>
  <c r="BA2500" i="2"/>
  <c r="AP165" i="2"/>
  <c r="BA165" i="2"/>
  <c r="AP1061" i="2"/>
  <c r="BA1061" i="2"/>
  <c r="AP1400" i="2"/>
  <c r="BA1400" i="2"/>
  <c r="AP1846" i="2"/>
  <c r="BA1846" i="2"/>
  <c r="AP2569" i="2"/>
  <c r="BA2569" i="2"/>
  <c r="AP2861" i="2"/>
  <c r="BA2861" i="2"/>
  <c r="AP3155" i="2"/>
  <c r="BA3155" i="2"/>
  <c r="AP922" i="2"/>
  <c r="BA922" i="2"/>
  <c r="AP1530" i="2"/>
  <c r="BA1530" i="2"/>
  <c r="AP2763" i="2"/>
  <c r="BA2763" i="2"/>
  <c r="AP285" i="2"/>
  <c r="BA285" i="2"/>
  <c r="AP1153" i="2"/>
  <c r="BA1153" i="2"/>
  <c r="AP1436" i="2"/>
  <c r="BA1436" i="2"/>
  <c r="AP2215" i="2"/>
  <c r="BA2215" i="2"/>
  <c r="AP2661" i="2"/>
  <c r="BA2661" i="2"/>
  <c r="AP1333" i="2"/>
  <c r="BA1333" i="2"/>
  <c r="AP73" i="2"/>
  <c r="BA73" i="2"/>
  <c r="AP1652" i="2"/>
  <c r="BA1652" i="2"/>
  <c r="AP3062" i="2"/>
  <c r="BA3062" i="2"/>
  <c r="AP335" i="2"/>
  <c r="BA335" i="2"/>
  <c r="AP2159" i="2"/>
  <c r="BA2159" i="2"/>
  <c r="AP638" i="2"/>
  <c r="BA638" i="2"/>
  <c r="AP3077" i="2"/>
  <c r="BA3077" i="2"/>
  <c r="AP483" i="2"/>
  <c r="BA483" i="2"/>
  <c r="AP1376" i="2"/>
  <c r="BA1376" i="2"/>
  <c r="AP2152" i="2"/>
  <c r="BA2152" i="2"/>
  <c r="AP2627" i="2"/>
  <c r="BA2627" i="2"/>
  <c r="AP3067" i="2"/>
  <c r="BA3067" i="2"/>
  <c r="AP2736" i="2"/>
  <c r="BA2736" i="2"/>
  <c r="AP2153" i="2"/>
  <c r="BA2153" i="2"/>
  <c r="BA1819" i="2"/>
  <c r="AP1819" i="2"/>
  <c r="AP2467" i="2"/>
  <c r="BA2467" i="2"/>
  <c r="AP239" i="2"/>
  <c r="BA239" i="2"/>
  <c r="AP1392" i="2"/>
  <c r="BA1392" i="2"/>
  <c r="AP1614" i="2"/>
  <c r="BA1614" i="2"/>
  <c r="AP2238" i="2"/>
  <c r="BA2238" i="2"/>
  <c r="AP2659" i="2"/>
  <c r="BA2659" i="2"/>
  <c r="AP2590" i="2"/>
  <c r="BA2590" i="2"/>
  <c r="AP62" i="2"/>
  <c r="BA62" i="2"/>
  <c r="AP1125" i="2"/>
  <c r="BA1125" i="2"/>
  <c r="AP2871" i="2"/>
  <c r="BA2871" i="2"/>
  <c r="AP84" i="2"/>
  <c r="BA84" i="2"/>
  <c r="AP258" i="2"/>
  <c r="BA258" i="2"/>
  <c r="AP1000" i="2"/>
  <c r="BA1000" i="2"/>
  <c r="AP1337" i="2"/>
  <c r="BA1337" i="2"/>
  <c r="AP1619" i="2"/>
  <c r="BA1619" i="2"/>
  <c r="AP2038" i="2"/>
  <c r="BA2038" i="2"/>
  <c r="AP2335" i="2"/>
  <c r="BA2335" i="2"/>
  <c r="AP2924" i="2"/>
  <c r="BA2924" i="2"/>
  <c r="AP2352" i="2"/>
  <c r="BA2352" i="2"/>
  <c r="AP340" i="2"/>
  <c r="BA340" i="2"/>
  <c r="AP125" i="2"/>
  <c r="BA125" i="2"/>
  <c r="AP1003" i="2"/>
  <c r="BA1003" i="2"/>
  <c r="AP1951" i="2"/>
  <c r="BA1951" i="2"/>
  <c r="AP3007" i="2"/>
  <c r="BA3007" i="2"/>
  <c r="AP198" i="2"/>
  <c r="BA198" i="2"/>
  <c r="AP1093" i="2"/>
  <c r="BA1093" i="2"/>
  <c r="BA1253" i="2"/>
  <c r="AP1253" i="2"/>
  <c r="AP2087" i="2"/>
  <c r="BA2087" i="2"/>
  <c r="AP2411" i="2"/>
  <c r="BA2411" i="2"/>
  <c r="AP3212" i="2"/>
  <c r="BA3212" i="2"/>
  <c r="AP1300" i="2"/>
  <c r="BA1300" i="2"/>
  <c r="AP2331" i="2"/>
  <c r="AP966" i="2"/>
  <c r="AP478" i="2"/>
  <c r="BA478" i="2"/>
  <c r="AP2547" i="2"/>
  <c r="BA2547" i="2"/>
  <c r="AP1648" i="2"/>
  <c r="BA1648" i="2"/>
  <c r="AP1382" i="2"/>
  <c r="BA1382" i="2"/>
  <c r="AP16" i="2"/>
  <c r="BA16" i="2"/>
  <c r="AP3138" i="2"/>
  <c r="BA3138" i="2"/>
  <c r="AP2273" i="2"/>
  <c r="BA2273" i="2"/>
  <c r="AP2470" i="2"/>
  <c r="BA2470" i="2"/>
  <c r="AP2473" i="2"/>
  <c r="BA2473" i="2"/>
  <c r="AP1563" i="2"/>
  <c r="BA1563" i="2"/>
  <c r="AP200" i="2"/>
  <c r="BA200" i="2"/>
  <c r="AP855" i="2"/>
  <c r="BA855" i="2"/>
  <c r="AP1797" i="2"/>
  <c r="BA1797" i="2"/>
  <c r="AP2525" i="2"/>
  <c r="BA2525" i="2"/>
  <c r="AP2521" i="2"/>
  <c r="BA2521" i="2"/>
  <c r="AP129" i="2"/>
  <c r="BA129" i="2"/>
  <c r="AP1955" i="2"/>
  <c r="BA1955" i="2"/>
  <c r="AP325" i="2"/>
  <c r="BA325" i="2"/>
  <c r="AP2073" i="2"/>
  <c r="BA2073" i="2"/>
  <c r="AP1600" i="2"/>
  <c r="BA1600" i="2"/>
  <c r="AP2897" i="2"/>
  <c r="AP2237" i="2"/>
  <c r="AP61" i="2"/>
  <c r="AP874" i="2"/>
  <c r="AP378" i="2"/>
  <c r="AP463" i="2"/>
  <c r="AP639" i="2"/>
  <c r="AP2068" i="2"/>
  <c r="AP2249" i="2"/>
  <c r="AP2702" i="2"/>
  <c r="AP1736" i="2"/>
  <c r="AP1226" i="2"/>
  <c r="AP2098" i="2"/>
  <c r="AP2363" i="2"/>
  <c r="AP2472" i="2"/>
  <c r="AP1002" i="2"/>
  <c r="AP2790" i="2"/>
  <c r="AP160" i="2"/>
  <c r="AP74" i="2"/>
  <c r="AP1964" i="2"/>
  <c r="AP2591" i="2"/>
  <c r="AP180" i="2"/>
  <c r="AP268" i="2"/>
  <c r="AP1786" i="2"/>
  <c r="AP978" i="2"/>
  <c r="AP1252" i="2"/>
  <c r="AP240" i="2"/>
  <c r="AP2893" i="2"/>
  <c r="AP3078" i="2"/>
  <c r="AP164" i="2"/>
  <c r="AP2526" i="2"/>
  <c r="AP1072" i="2"/>
  <c r="AP2730" i="2"/>
  <c r="AP983" i="2"/>
  <c r="AP3047" i="2"/>
  <c r="AP85" i="2"/>
  <c r="AP1154" i="2"/>
  <c r="AP284" i="2"/>
  <c r="AP15" i="2"/>
  <c r="AP413" i="2"/>
  <c r="AP739" i="2"/>
  <c r="AP503" i="2"/>
  <c r="AP2042" i="2"/>
  <c r="AP2292" i="2"/>
  <c r="AP2641" i="2"/>
  <c r="AP1531" i="2"/>
  <c r="AP1714" i="2"/>
  <c r="AP1898" i="2"/>
  <c r="AP1299" i="2"/>
  <c r="AP1377" i="2"/>
  <c r="AP1956" i="2"/>
  <c r="AP2211" i="2"/>
  <c r="AP2501" i="2"/>
  <c r="AP199" i="2"/>
  <c r="AP2619" i="2"/>
  <c r="AP2838" i="2"/>
  <c r="AP2880" i="2"/>
  <c r="AP3154" i="2"/>
  <c r="AP324" i="2"/>
  <c r="AP3003" i="2"/>
  <c r="AP1237" i="2"/>
  <c r="AP2412" i="2"/>
  <c r="AP1276" i="2"/>
  <c r="AP1097" i="2"/>
  <c r="AP464" i="2"/>
  <c r="AP1892" i="2"/>
  <c r="AP2351" i="2"/>
  <c r="AP3137" i="2"/>
  <c r="AP699" i="2"/>
  <c r="AP1909" i="2"/>
  <c r="AP1780" i="2"/>
  <c r="AP923" i="2"/>
  <c r="AP1419" i="2"/>
  <c r="AP1144" i="2"/>
  <c r="AP1471" i="2"/>
  <c r="AP798" i="2"/>
  <c r="AP3080" i="2"/>
  <c r="AP2174" i="2"/>
  <c r="AP1272" i="2"/>
  <c r="AP1312" i="2"/>
  <c r="AP2723" i="2"/>
  <c r="AP2943" i="2"/>
  <c r="AP907" i="2"/>
  <c r="BA907" i="2"/>
  <c r="AP1359" i="2"/>
  <c r="BA1359" i="2"/>
  <c r="AP1574" i="2"/>
  <c r="BA1574" i="2"/>
  <c r="AP2432" i="2"/>
  <c r="BA2432" i="2"/>
  <c r="AP349" i="2"/>
  <c r="BA349" i="2"/>
  <c r="AP2234" i="2"/>
  <c r="BA2234" i="2"/>
  <c r="AP792" i="2"/>
  <c r="BA792" i="2"/>
  <c r="AP2645" i="2"/>
  <c r="BA2645" i="2"/>
  <c r="AP3206" i="2"/>
  <c r="BA3206" i="2"/>
  <c r="AP1790" i="2"/>
  <c r="BA1790" i="2"/>
  <c r="AP2648" i="2"/>
  <c r="BA2648" i="2"/>
  <c r="AP752" i="2"/>
  <c r="BA752" i="2"/>
  <c r="AP2797" i="2"/>
  <c r="BA2797" i="2"/>
  <c r="AP253" i="2"/>
  <c r="BA253" i="2"/>
  <c r="AP1486" i="2"/>
  <c r="BA1486" i="2"/>
  <c r="AP2103" i="2"/>
  <c r="BA2103" i="2"/>
  <c r="AP2998" i="2"/>
  <c r="BA2998" i="2"/>
  <c r="AP572" i="2"/>
  <c r="BA572" i="2"/>
  <c r="AP1113" i="2"/>
  <c r="BA1113" i="2"/>
  <c r="AP3093" i="2"/>
  <c r="BA3093" i="2"/>
  <c r="AP1187" i="2"/>
  <c r="BA1187" i="2"/>
  <c r="AP1490" i="2"/>
  <c r="BA1490" i="2"/>
  <c r="AP2505" i="2"/>
  <c r="BA2505" i="2"/>
  <c r="AP1605" i="2"/>
  <c r="BA1605" i="2"/>
  <c r="AP27" i="2"/>
  <c r="BA27" i="2"/>
  <c r="AP2958" i="2"/>
  <c r="BA2958" i="2"/>
  <c r="AP333" i="2"/>
  <c r="BA333" i="2"/>
  <c r="AP1351" i="2"/>
  <c r="BA1351" i="2"/>
  <c r="AP2150" i="2"/>
  <c r="BA2150" i="2"/>
  <c r="AP2738" i="2"/>
  <c r="BA2738" i="2"/>
  <c r="AP2558" i="2"/>
  <c r="BA2558" i="2"/>
  <c r="AP2653" i="2"/>
  <c r="BA2653" i="2"/>
  <c r="AP529" i="2"/>
  <c r="BA529" i="2"/>
  <c r="AP859" i="2"/>
  <c r="BA859" i="2"/>
  <c r="AP1365" i="2"/>
  <c r="BA1365" i="2"/>
  <c r="AP2049" i="2"/>
  <c r="BA2049" i="2"/>
  <c r="AP2637" i="2"/>
  <c r="BA2637" i="2"/>
  <c r="AP879" i="2"/>
  <c r="BA879" i="2"/>
  <c r="AP415" i="2"/>
  <c r="BA415" i="2"/>
  <c r="AP577" i="2"/>
  <c r="BA577" i="2"/>
  <c r="AP1709" i="2"/>
  <c r="BA1709" i="2"/>
  <c r="AP138" i="2"/>
  <c r="BA138" i="2"/>
  <c r="AP412" i="2"/>
  <c r="BA412" i="2"/>
  <c r="AP1327" i="2"/>
  <c r="BA1327" i="2"/>
  <c r="AP1636" i="2"/>
  <c r="BA1636" i="2"/>
  <c r="AP2428" i="2"/>
  <c r="BA2428" i="2"/>
  <c r="AP2669" i="2"/>
  <c r="BA2669" i="2"/>
  <c r="AP2841" i="2"/>
  <c r="BA2841" i="2"/>
  <c r="AP103" i="2"/>
  <c r="BA103" i="2"/>
  <c r="AP2609" i="2"/>
  <c r="BA2609" i="2"/>
  <c r="AP3177" i="2"/>
  <c r="BA3177" i="2"/>
  <c r="AP294" i="2"/>
  <c r="BA294" i="2"/>
  <c r="AP424" i="2"/>
  <c r="BA424" i="2"/>
  <c r="AP1747" i="2"/>
  <c r="BA1747" i="2"/>
  <c r="AP347" i="2"/>
  <c r="BA347" i="2"/>
  <c r="AP953" i="2"/>
  <c r="BA953" i="2"/>
  <c r="AP1390" i="2"/>
  <c r="BA1390" i="2"/>
  <c r="AP2024" i="2"/>
  <c r="BA2024" i="2"/>
  <c r="AP2824" i="2"/>
  <c r="BA2824" i="2"/>
  <c r="AP3175" i="2"/>
  <c r="BA3175" i="2"/>
  <c r="AP226" i="2"/>
  <c r="BA226" i="2"/>
  <c r="AP663" i="2"/>
  <c r="BA663" i="2"/>
  <c r="AP1938" i="2"/>
  <c r="BA1938" i="2"/>
  <c r="AP2904" i="2"/>
  <c r="BA2904" i="2"/>
  <c r="AP546" i="2"/>
  <c r="BA546" i="2"/>
  <c r="AP1285" i="2"/>
  <c r="BA1285" i="2"/>
  <c r="AP1957" i="2"/>
  <c r="BA1957" i="2"/>
  <c r="AP2416" i="2"/>
  <c r="BA2416" i="2"/>
  <c r="AP2781" i="2"/>
  <c r="BA2781" i="2"/>
  <c r="AP2679" i="2"/>
  <c r="BA2679" i="2"/>
  <c r="AP968" i="2"/>
  <c r="BA968" i="2"/>
  <c r="AP1421" i="2"/>
  <c r="BA1421" i="2"/>
  <c r="AP2696" i="2"/>
  <c r="BA2696" i="2"/>
  <c r="AP359" i="2"/>
  <c r="BA359" i="2"/>
  <c r="AP318" i="2"/>
  <c r="BA318" i="2"/>
  <c r="AP1019" i="2"/>
  <c r="BA1019" i="2"/>
  <c r="AP1499" i="2"/>
  <c r="BA1499" i="2"/>
  <c r="AP1761" i="2"/>
  <c r="BA1761" i="2"/>
  <c r="AP2207" i="2"/>
  <c r="BA2207" i="2"/>
  <c r="AP2650" i="2"/>
  <c r="BA2650" i="2"/>
  <c r="AP3041" i="2"/>
  <c r="BA3041" i="2"/>
  <c r="AP2741" i="2"/>
  <c r="BA2741" i="2"/>
  <c r="AP667" i="2"/>
  <c r="BA667" i="2"/>
  <c r="AP906" i="2"/>
  <c r="BA906" i="2"/>
  <c r="AP979" i="2"/>
  <c r="BA979" i="2"/>
  <c r="AP2422" i="2"/>
  <c r="BA2422" i="2"/>
  <c r="AP80" i="2"/>
  <c r="BA80" i="2"/>
  <c r="AP532" i="2"/>
  <c r="BA532" i="2"/>
  <c r="AP1185" i="2"/>
  <c r="BA1185" i="2"/>
  <c r="AP1415" i="2"/>
  <c r="BA1415" i="2"/>
  <c r="AP2077" i="2"/>
  <c r="BA2077" i="2"/>
  <c r="AP2548" i="2"/>
  <c r="BA2548" i="2"/>
  <c r="AP2401" i="2"/>
  <c r="BA2401" i="2"/>
  <c r="AP2364" i="2"/>
  <c r="BA2364" i="2"/>
  <c r="AP1615" i="2"/>
  <c r="AP2546" i="2"/>
  <c r="AP785" i="2"/>
  <c r="BA785" i="2"/>
  <c r="AP269" i="2"/>
  <c r="BA269" i="2"/>
  <c r="BA767" i="2"/>
  <c r="AP767" i="2"/>
  <c r="AP99" i="2"/>
  <c r="BA99" i="2"/>
  <c r="AP2725" i="2"/>
  <c r="BA2725" i="2"/>
  <c r="AP3002" i="2"/>
  <c r="BA3002" i="2"/>
  <c r="AP2926" i="2"/>
  <c r="BA2926" i="2"/>
  <c r="AP2757" i="2"/>
  <c r="BA2757" i="2"/>
  <c r="AP2177" i="2"/>
  <c r="BA2177" i="2"/>
  <c r="AP518" i="2"/>
  <c r="BA518" i="2"/>
  <c r="AP2346" i="2"/>
  <c r="BA2346" i="2"/>
  <c r="AP2171" i="2"/>
  <c r="BA2171" i="2"/>
  <c r="AP831" i="2"/>
  <c r="BA831" i="2"/>
  <c r="AP382" i="2"/>
  <c r="BA382" i="2"/>
  <c r="AP962" i="2"/>
  <c r="BA962" i="2"/>
  <c r="AP2894" i="2"/>
  <c r="BA2894" i="2"/>
  <c r="AP2950" i="2"/>
  <c r="AP3170" i="2"/>
  <c r="AP128" i="2"/>
  <c r="AP888" i="2"/>
  <c r="AP1060" i="2"/>
  <c r="AP139" i="2"/>
  <c r="AP295" i="2"/>
  <c r="AP339" i="2"/>
  <c r="AP832" i="2"/>
  <c r="AP137" i="2"/>
  <c r="AP423" i="2"/>
  <c r="AP477" i="2"/>
  <c r="AP2170" i="2"/>
  <c r="AP2208" i="2"/>
  <c r="AP2460" i="2"/>
  <c r="AP2557" i="2"/>
  <c r="AP2611" i="2"/>
  <c r="AP2709" i="2"/>
  <c r="AP1336" i="2"/>
  <c r="AP1498" i="2"/>
  <c r="AP1562" i="2"/>
  <c r="AP1915" i="2"/>
  <c r="AP928" i="2"/>
  <c r="AP1330" i="2"/>
  <c r="AP1585" i="2"/>
  <c r="AP2025" i="2"/>
  <c r="AP2431" i="2"/>
  <c r="AP2654" i="2"/>
  <c r="AP1517" i="2"/>
  <c r="AP2889" i="2"/>
  <c r="AP2782" i="2"/>
  <c r="AP1726" i="2"/>
  <c r="AP3094" i="2"/>
  <c r="AP1182" i="2"/>
  <c r="AP317" i="2"/>
  <c r="AP2312" i="2"/>
  <c r="AP346" i="2"/>
  <c r="AP999" i="2"/>
  <c r="AP158" i="2"/>
  <c r="AP2999" i="2"/>
  <c r="AP1324" i="2"/>
  <c r="AP2037" i="2"/>
  <c r="AP850" i="2"/>
  <c r="AP2192" i="2"/>
  <c r="AP2307" i="2"/>
  <c r="AP1847" i="2"/>
  <c r="AP1962" i="2"/>
  <c r="AP2421" i="2"/>
  <c r="AP2471" i="2"/>
  <c r="AP2589" i="2"/>
  <c r="AP2664" i="2"/>
  <c r="AP986" i="2"/>
  <c r="AP1332" i="2"/>
  <c r="AP1112" i="2"/>
  <c r="AP1340" i="2"/>
  <c r="AP1966" i="2"/>
  <c r="AP793" i="2"/>
  <c r="AP2840" i="2"/>
  <c r="AP3213" i="2"/>
  <c r="AP1360" i="2"/>
  <c r="AP581" i="2"/>
  <c r="AP326" i="2"/>
  <c r="AP2158" i="2"/>
  <c r="AP2023" i="2"/>
  <c r="AP1064" i="2"/>
  <c r="AP1952" i="2"/>
  <c r="AP2020" i="2"/>
  <c r="AP2499" i="2"/>
  <c r="AP2647" i="2"/>
  <c r="AP961" i="2"/>
  <c r="AP1789" i="2"/>
  <c r="AP2891" i="2"/>
  <c r="AP908" i="2"/>
  <c r="AP244" i="2"/>
  <c r="AP828" i="2"/>
  <c r="AP852" i="2"/>
  <c r="AP293" i="2"/>
  <c r="AP2410" i="2"/>
  <c r="AP517" i="2"/>
  <c r="AP1618" i="2"/>
  <c r="AP2468" i="2"/>
  <c r="AP2742" i="2"/>
  <c r="AP1435" i="2"/>
  <c r="AP2644" i="2"/>
  <c r="AP2680" i="2"/>
  <c r="AP1338" i="2"/>
  <c r="AP2778" i="2"/>
  <c r="AP860" i="2"/>
  <c r="AP28" i="2"/>
  <c r="AP1301" i="2"/>
  <c r="AP1796" i="2"/>
  <c r="AP2074" i="2"/>
  <c r="AP2417" i="2"/>
  <c r="AP3061" i="2"/>
  <c r="AP2272" i="2"/>
  <c r="AP3001" i="2"/>
  <c r="AP1081" i="2"/>
  <c r="BA1081" i="2"/>
  <c r="AP1229" i="2"/>
  <c r="BA1229" i="2"/>
  <c r="AP1193" i="2"/>
  <c r="BA1193" i="2"/>
  <c r="AP363" i="2"/>
  <c r="BA363" i="2"/>
  <c r="AP2552" i="2"/>
  <c r="BA2552" i="2"/>
  <c r="AP1177" i="2"/>
  <c r="BA1177" i="2"/>
  <c r="AP124" i="2"/>
  <c r="BA124" i="2"/>
  <c r="AP1516" i="2"/>
  <c r="BA1516" i="2"/>
  <c r="AP2691" i="2"/>
  <c r="BA2691" i="2"/>
  <c r="AP1656" i="2"/>
  <c r="BA1656" i="2"/>
  <c r="AP1219" i="2"/>
  <c r="BA1219" i="2"/>
  <c r="AP2888" i="2"/>
  <c r="BA2888" i="2"/>
  <c r="AP1737" i="2"/>
  <c r="BA1737" i="2"/>
  <c r="AP1439" i="2"/>
  <c r="BA1439" i="2"/>
  <c r="AP196" i="2"/>
  <c r="BA196" i="2"/>
  <c r="AP2427" i="2"/>
  <c r="BA2427" i="2"/>
  <c r="AP891" i="2"/>
  <c r="BA891" i="2"/>
  <c r="AP940" i="2"/>
  <c r="BA940" i="2"/>
  <c r="AP937" i="2"/>
  <c r="BA937" i="2"/>
  <c r="AP462" i="2"/>
  <c r="BA462" i="2"/>
  <c r="AP76" i="2"/>
  <c r="BA76" i="2"/>
  <c r="AP2494" i="2"/>
  <c r="BA2494" i="2"/>
  <c r="AP646" i="2"/>
  <c r="BA646" i="2"/>
  <c r="AP3120" i="2"/>
  <c r="BA3120" i="2"/>
  <c r="AP1211" i="2"/>
  <c r="BA1211" i="2"/>
  <c r="AP2291" i="2"/>
  <c r="BA2291" i="2"/>
  <c r="AP2949" i="2"/>
  <c r="BA2949" i="2"/>
  <c r="AP92" i="2"/>
  <c r="BA92" i="2"/>
  <c r="AP1476" i="2"/>
  <c r="BA1476" i="2"/>
  <c r="AP2332" i="2"/>
  <c r="BA2332" i="2"/>
  <c r="AP2032" i="2"/>
  <c r="BA2032" i="2"/>
  <c r="AP88" i="2"/>
  <c r="BA88" i="2"/>
  <c r="AP556" i="2"/>
  <c r="BA556" i="2"/>
  <c r="AP1271" i="2"/>
  <c r="BA1271" i="2"/>
  <c r="AP2916" i="2"/>
  <c r="BA2916" i="2"/>
  <c r="AP371" i="2"/>
  <c r="BA371" i="2"/>
  <c r="AP738" i="2"/>
  <c r="BA738" i="2"/>
  <c r="AP3004" i="2"/>
  <c r="BA3004" i="2"/>
  <c r="AP404" i="2"/>
  <c r="BA404" i="2"/>
  <c r="AP1143" i="2"/>
  <c r="BA1143" i="2"/>
  <c r="AP1630" i="2"/>
  <c r="BA1630" i="2"/>
  <c r="AP2120" i="2"/>
  <c r="BA2120" i="2"/>
  <c r="AP2750" i="2"/>
  <c r="BA2750" i="2"/>
  <c r="AP2288" i="2"/>
  <c r="BA2288" i="2"/>
  <c r="AP2676" i="2"/>
  <c r="BA2676" i="2"/>
  <c r="AP975" i="2"/>
  <c r="BA975" i="2"/>
  <c r="BA2337" i="2"/>
  <c r="AP2337" i="2"/>
  <c r="AP224" i="2"/>
  <c r="BA224" i="2"/>
  <c r="AP799" i="2"/>
  <c r="BA799" i="2"/>
  <c r="AP1255" i="2"/>
  <c r="BA1255" i="2"/>
  <c r="AP2138" i="2"/>
  <c r="BA2138" i="2"/>
  <c r="AP2489" i="2"/>
  <c r="BA2489" i="2"/>
  <c r="AP2793" i="2"/>
  <c r="BA2793" i="2"/>
  <c r="AP46" i="2"/>
  <c r="BA46" i="2"/>
  <c r="AP703" i="2"/>
  <c r="BA703" i="2"/>
  <c r="AP2786" i="2"/>
  <c r="BA2786" i="2"/>
  <c r="AP3161" i="2"/>
  <c r="BA3161" i="2"/>
  <c r="AP1073" i="2"/>
  <c r="BA1073" i="2"/>
  <c r="AP2067" i="2"/>
  <c r="BA2067" i="2"/>
  <c r="AP2139" i="2"/>
  <c r="BA2139" i="2"/>
  <c r="AP134" i="2"/>
  <c r="BA134" i="2"/>
  <c r="AP993" i="2"/>
  <c r="BA993" i="2"/>
  <c r="AP1596" i="2"/>
  <c r="BA1596" i="2"/>
  <c r="AP2255" i="2"/>
  <c r="BA2255" i="2"/>
  <c r="AP2849" i="2"/>
  <c r="BA2849" i="2"/>
  <c r="AP482" i="2"/>
  <c r="BA482" i="2"/>
  <c r="AP537" i="2"/>
  <c r="BA537" i="2"/>
  <c r="AP1008" i="2"/>
  <c r="BA1008" i="2"/>
  <c r="AP2584" i="2"/>
  <c r="BA2584" i="2"/>
  <c r="AP353" i="2"/>
  <c r="BA353" i="2"/>
  <c r="AP807" i="2"/>
  <c r="BA807" i="2"/>
  <c r="AP1384" i="2"/>
  <c r="BA1384" i="2"/>
  <c r="AP2167" i="2"/>
  <c r="BA2167" i="2"/>
  <c r="AP2466" i="2"/>
  <c r="BA2466" i="2"/>
  <c r="AP2878" i="2"/>
  <c r="BA2878" i="2"/>
  <c r="AP1394" i="2"/>
  <c r="BA1394" i="2"/>
  <c r="AP594" i="2"/>
  <c r="BA594" i="2"/>
  <c r="AP2099" i="2"/>
  <c r="BA2099" i="2"/>
  <c r="AP3014" i="2"/>
  <c r="BA3014" i="2"/>
  <c r="AP263" i="2"/>
  <c r="BA263" i="2"/>
  <c r="AP522" i="2"/>
  <c r="BA522" i="2"/>
  <c r="AP1310" i="2"/>
  <c r="BA1310" i="2"/>
  <c r="AP1447" i="2"/>
  <c r="BA1447" i="2"/>
  <c r="BA1825" i="2"/>
  <c r="AP1825" i="2"/>
  <c r="AP2280" i="2"/>
  <c r="BA2280" i="2"/>
  <c r="AP2801" i="2"/>
  <c r="BA2801" i="2"/>
  <c r="AP3215" i="2"/>
  <c r="BA3215" i="2"/>
  <c r="AP3109" i="2"/>
  <c r="BA3109" i="2"/>
  <c r="AP939" i="2"/>
  <c r="BA939" i="2"/>
  <c r="AP632" i="2"/>
  <c r="BA632" i="2"/>
  <c r="AP1518" i="2"/>
  <c r="BA1518" i="2"/>
  <c r="AP2461" i="2"/>
  <c r="BA2461" i="2"/>
  <c r="AP313" i="2"/>
  <c r="BA313" i="2"/>
  <c r="AP871" i="2"/>
  <c r="BA871" i="2"/>
  <c r="AP1482" i="2"/>
  <c r="BA1482" i="2"/>
  <c r="AP1566" i="2"/>
  <c r="BA1566" i="2"/>
  <c r="AP2230" i="2"/>
  <c r="BA2230" i="2"/>
  <c r="AP2701" i="2"/>
  <c r="BA2701" i="2"/>
  <c r="AP2586" i="2"/>
  <c r="BA2586" i="2"/>
  <c r="AP104" i="2"/>
  <c r="AP1561" i="2"/>
  <c r="BA1561" i="2"/>
  <c r="AP2052" i="2"/>
  <c r="BA2052" i="2"/>
  <c r="AP3015" i="2"/>
  <c r="BA3015" i="2"/>
  <c r="AP2007" i="2"/>
  <c r="BA2007" i="2"/>
  <c r="AP578" i="2"/>
  <c r="BA578" i="2"/>
  <c r="AP1650" i="2"/>
  <c r="BA1650" i="2"/>
  <c r="AP3169" i="2"/>
  <c r="BA3169" i="2"/>
  <c r="AP1413" i="2"/>
  <c r="BA1413" i="2"/>
  <c r="AP373" i="2"/>
  <c r="BA373" i="2"/>
  <c r="AP3139" i="2"/>
  <c r="BA3139" i="2"/>
  <c r="AP49" i="2"/>
  <c r="BA49" i="2"/>
  <c r="AP277" i="2"/>
  <c r="BA277" i="2"/>
  <c r="AP2165" i="2"/>
  <c r="BA2165" i="2"/>
  <c r="AP2186" i="2"/>
  <c r="BA2186" i="2"/>
  <c r="AP1841" i="2"/>
  <c r="BA1841" i="2"/>
  <c r="AP47" i="2"/>
  <c r="BA47" i="2"/>
  <c r="AP815" i="2"/>
  <c r="BA815" i="2"/>
  <c r="AP212" i="2"/>
  <c r="BA212" i="2"/>
  <c r="AP2837" i="2"/>
  <c r="BA2837" i="2"/>
  <c r="AP712" i="2"/>
  <c r="BA712" i="2"/>
  <c r="AP1425" i="2"/>
  <c r="BA1425" i="2"/>
  <c r="AP297" i="2"/>
  <c r="BA297" i="2"/>
  <c r="AP292" i="2"/>
  <c r="BA292" i="2"/>
  <c r="AP1743" i="2"/>
  <c r="BA1743" i="2"/>
  <c r="AP3125" i="2"/>
  <c r="BA3125" i="2"/>
  <c r="AP1725" i="2"/>
  <c r="BA1725" i="2"/>
  <c r="AP524" i="2"/>
  <c r="BA524" i="2"/>
  <c r="AP2202" i="2"/>
  <c r="BA2202" i="2"/>
  <c r="AP267" i="2"/>
  <c r="BA267" i="2"/>
  <c r="AP1209" i="2"/>
  <c r="BA1209" i="2"/>
  <c r="AP1036" i="2"/>
  <c r="BA1036" i="2"/>
  <c r="AP491" i="2"/>
  <c r="BA491" i="2"/>
  <c r="AP1706" i="2"/>
  <c r="BA1706" i="2"/>
  <c r="AP2731" i="2"/>
  <c r="BA2731" i="2"/>
  <c r="AP1096" i="2"/>
  <c r="BA1096" i="2"/>
  <c r="AP402" i="2"/>
  <c r="BA402" i="2"/>
  <c r="AP1294" i="2"/>
  <c r="BA1294" i="2"/>
  <c r="AP2603" i="2"/>
  <c r="BA2603" i="2"/>
  <c r="AP942" i="2"/>
  <c r="BA942" i="2"/>
  <c r="AP210" i="2"/>
  <c r="BA210" i="2"/>
  <c r="AP2008" i="2"/>
  <c r="BA2008" i="2"/>
  <c r="AP1171" i="2"/>
  <c r="BA1171" i="2"/>
  <c r="AP2381" i="2"/>
  <c r="BA2381" i="2"/>
  <c r="BA965" i="2"/>
  <c r="AP965" i="2"/>
  <c r="AP629" i="2"/>
  <c r="BA629" i="2"/>
  <c r="AP2407" i="2"/>
  <c r="BA2407" i="2"/>
  <c r="AP169" i="2"/>
  <c r="BA169" i="2"/>
  <c r="AP973" i="2"/>
  <c r="BA973" i="2"/>
  <c r="AP1398" i="2"/>
  <c r="BA1398" i="2"/>
  <c r="AP2041" i="2"/>
  <c r="BA2041" i="2"/>
  <c r="AP2565" i="2"/>
  <c r="BA2565" i="2"/>
  <c r="AP3134" i="2"/>
  <c r="BA3134" i="2"/>
  <c r="AP1411" i="2"/>
  <c r="BA1411" i="2"/>
  <c r="AP660" i="2"/>
  <c r="BA660" i="2"/>
  <c r="AP1997" i="2"/>
  <c r="BA1997" i="2"/>
  <c r="AP2944" i="2"/>
  <c r="BA2944" i="2"/>
  <c r="AP287" i="2"/>
  <c r="BA287" i="2"/>
  <c r="AP499" i="2"/>
  <c r="BA499" i="2"/>
  <c r="AP1470" i="2"/>
  <c r="BA1470" i="2"/>
  <c r="AP1467" i="2"/>
  <c r="BA1467" i="2"/>
  <c r="AP1886" i="2"/>
  <c r="BA1886" i="2"/>
  <c r="AP2250" i="2"/>
  <c r="BA2250" i="2"/>
  <c r="AP2865" i="2"/>
  <c r="BA2865" i="2"/>
  <c r="AP3181" i="2"/>
  <c r="BA3181" i="2"/>
  <c r="AP366" i="2"/>
  <c r="BA366" i="2"/>
  <c r="AP1329" i="2"/>
  <c r="BA1329" i="2"/>
  <c r="AP666" i="2"/>
  <c r="BA666" i="2"/>
  <c r="AP1313" i="2"/>
  <c r="BA1313" i="2"/>
  <c r="AP2887" i="2"/>
  <c r="BA2887" i="2"/>
  <c r="AP173" i="2"/>
  <c r="BA173" i="2"/>
  <c r="AP1017" i="2"/>
  <c r="BA1017" i="2"/>
  <c r="AP1263" i="2"/>
  <c r="BA1263" i="2"/>
  <c r="AP1658" i="2"/>
  <c r="BA1658" i="2"/>
  <c r="AP2301" i="2"/>
  <c r="BA2301" i="2"/>
  <c r="AP2821" i="2"/>
  <c r="BA2821" i="2"/>
  <c r="AP2909" i="2"/>
  <c r="BA2909" i="2"/>
  <c r="AP4" i="2"/>
  <c r="BA4" i="2"/>
  <c r="AP3140" i="2"/>
  <c r="AP3006" i="2"/>
  <c r="AP77" i="2"/>
  <c r="AP515" i="2"/>
  <c r="AP938" i="2"/>
  <c r="AP1152" i="2"/>
  <c r="AP1184" i="2"/>
  <c r="AP48" i="2"/>
  <c r="AP170" i="2"/>
  <c r="AP233" i="2"/>
  <c r="AP416" i="2"/>
  <c r="AP521" i="2"/>
  <c r="AP791" i="2"/>
  <c r="AP976" i="2"/>
  <c r="AP579" i="2"/>
  <c r="AP645" i="2"/>
  <c r="AP523" i="2"/>
  <c r="AP1573" i="2"/>
  <c r="AP1894" i="2"/>
  <c r="AP2050" i="2"/>
  <c r="AP2086" i="2"/>
  <c r="AP2140" i="2"/>
  <c r="AP2216" i="2"/>
  <c r="AP2334" i="2"/>
  <c r="AP2474" i="2"/>
  <c r="AP1760" i="2"/>
  <c r="AP943" i="2"/>
  <c r="AP1515" i="2"/>
  <c r="AP1845" i="2"/>
  <c r="AP1913" i="2"/>
  <c r="AP1954" i="2"/>
  <c r="AP2031" i="2"/>
  <c r="AP2151" i="2"/>
  <c r="AP2229" i="2"/>
  <c r="AP2391" i="2"/>
  <c r="AP2493" i="2"/>
  <c r="AP1342" i="2"/>
  <c r="AP1399" i="2"/>
  <c r="AP1529" i="2"/>
  <c r="AP1601" i="2"/>
  <c r="AP886" i="2"/>
  <c r="AP1066" i="2"/>
  <c r="AP439" i="2"/>
  <c r="AP1391" i="2"/>
  <c r="AP2239" i="2"/>
  <c r="AP126" i="2"/>
  <c r="AP3124" i="2"/>
  <c r="AP362" i="2"/>
  <c r="AP1001" i="2"/>
  <c r="AP870" i="2"/>
  <c r="AP1016" i="2"/>
  <c r="AP2222" i="2"/>
  <c r="AP2762" i="2"/>
  <c r="AP2469" i="2"/>
  <c r="AP2792" i="2"/>
  <c r="AP1468" i="2"/>
  <c r="AP2864" i="2"/>
  <c r="AP1397" i="2"/>
  <c r="AP213" i="2"/>
  <c r="AP2426" i="2"/>
  <c r="AP2749" i="2"/>
  <c r="AP2022" i="2"/>
  <c r="AP2758" i="2"/>
  <c r="AP3092" i="2"/>
  <c r="AP2149" i="2"/>
  <c r="AP2825" i="2"/>
  <c r="AP314" i="2"/>
  <c r="AP2570" i="2"/>
  <c r="AP865" i="2"/>
  <c r="AP2800" i="2"/>
  <c r="AP2899" i="2"/>
  <c r="AP358" i="2"/>
  <c r="AP2583" i="2"/>
  <c r="AP176" i="2"/>
  <c r="AP334" i="2"/>
  <c r="AP576" i="2"/>
  <c r="AP1062" i="2"/>
  <c r="AP1186" i="2"/>
  <c r="AP381" i="2"/>
  <c r="AP808" i="2"/>
  <c r="AP479" i="2"/>
  <c r="AP100" i="2"/>
  <c r="AP2072" i="2"/>
  <c r="AP2164" i="2"/>
  <c r="AP2328" i="2"/>
  <c r="AP2559" i="2"/>
  <c r="AP1481" i="2"/>
  <c r="AP1564" i="2"/>
  <c r="AP1762" i="2"/>
  <c r="AP1334" i="2"/>
  <c r="AP1939" i="2"/>
  <c r="AP2185" i="2"/>
  <c r="AP2345" i="2"/>
  <c r="AP2524" i="2"/>
  <c r="AP905" i="2"/>
  <c r="AP2756" i="2"/>
  <c r="AP1629" i="2"/>
  <c r="AP259" i="2"/>
  <c r="AP1395" i="2"/>
  <c r="AP2628" i="2"/>
  <c r="AP81" i="2"/>
  <c r="AP994" i="2"/>
  <c r="AP2254" i="2"/>
  <c r="AP2608" i="2"/>
  <c r="AP1284" i="2"/>
  <c r="AP1210" i="2"/>
  <c r="AP633" i="2"/>
  <c r="AP2338" i="2"/>
  <c r="AP2088" i="2"/>
  <c r="AP93" i="2"/>
  <c r="AP637" i="2"/>
  <c r="AP814" i="2"/>
  <c r="AP1385" i="2"/>
  <c r="AP238" i="2"/>
  <c r="AP854" i="2"/>
  <c r="AP1998" i="2"/>
  <c r="AP45" i="2"/>
  <c r="AP1635" i="2"/>
  <c r="AP2166" i="2"/>
  <c r="AP1293" i="2"/>
  <c r="AP3182" i="2"/>
  <c r="AP286" i="2"/>
  <c r="AP231" i="2"/>
  <c r="AP2923" i="2"/>
  <c r="AP2658" i="2"/>
  <c r="AP262" i="2"/>
  <c r="AP3115" i="2"/>
  <c r="AP3211" i="2"/>
  <c r="AP1188" i="2"/>
  <c r="AP1655" i="2"/>
  <c r="AP1937" i="2"/>
  <c r="AP3205" i="2"/>
  <c r="AP2279" i="2"/>
  <c r="AP2522" i="2"/>
  <c r="AP1082" i="2"/>
  <c r="AP1114" i="2"/>
  <c r="AP1426" i="2"/>
  <c r="AP2910" i="2"/>
  <c r="AP2740" i="2"/>
  <c r="AP17" i="2"/>
  <c r="AP2602" i="2"/>
  <c r="AP3076" i="2"/>
  <c r="AP2488" i="2"/>
  <c r="AP1489" i="2"/>
  <c r="AP2380" i="2"/>
  <c r="AP3214" i="2"/>
  <c r="AP768" i="2"/>
  <c r="AP2625" i="2"/>
  <c r="AP2206" i="2"/>
  <c r="AP2330" i="2"/>
  <c r="AP2689" i="2"/>
  <c r="AP2353" i="2"/>
  <c r="AP2520" i="2"/>
  <c r="AP2652" i="2"/>
  <c r="AP2690" i="2"/>
  <c r="AP1350" i="2"/>
  <c r="AP952" i="2"/>
  <c r="AP352" i="2"/>
  <c r="AP2233" i="2"/>
  <c r="AP168" i="2"/>
  <c r="AP1009" i="2"/>
  <c r="AP2289" i="2"/>
  <c r="AP528" i="2"/>
  <c r="AP766" i="2"/>
  <c r="AP1092" i="2"/>
  <c r="AP2256" i="2"/>
  <c r="AP1824" i="2"/>
  <c r="AP2429" i="2"/>
  <c r="AP972" i="2"/>
  <c r="AP2247" i="2"/>
  <c r="AP2196" i="2"/>
  <c r="BA2196" i="2"/>
  <c r="AP418" i="2"/>
  <c r="BA418" i="2"/>
  <c r="AP2612" i="2"/>
  <c r="BA2612" i="2"/>
  <c r="AP1261" i="2"/>
  <c r="BA1261" i="2"/>
  <c r="AP927" i="2"/>
  <c r="BA927" i="2"/>
  <c r="AP2348" i="2"/>
  <c r="BA2348" i="2"/>
  <c r="AP167" i="2"/>
  <c r="BA167" i="2"/>
  <c r="AP2057" i="2"/>
  <c r="BA2057" i="2"/>
  <c r="AP1479" i="2"/>
  <c r="BA1479" i="2"/>
  <c r="AP396" i="2"/>
  <c r="BA396" i="2"/>
  <c r="AP813" i="2"/>
  <c r="BA813" i="2"/>
  <c r="AP1179" i="2"/>
  <c r="BA1179" i="2"/>
  <c r="AP2708" i="2"/>
  <c r="BA2708" i="2"/>
  <c r="AP1110" i="2"/>
  <c r="BA1110" i="2"/>
  <c r="AP1343" i="2"/>
  <c r="BA1343" i="2"/>
  <c r="AP2789" i="2"/>
  <c r="BA2789" i="2"/>
  <c r="AP2962" i="2"/>
  <c r="BA2962" i="2"/>
  <c r="AP1673" i="2"/>
  <c r="BA1673" i="2"/>
  <c r="AP1723" i="2"/>
  <c r="BA1723" i="2"/>
  <c r="AP3198" i="2"/>
  <c r="BA3198" i="2"/>
  <c r="AP2258" i="2"/>
  <c r="BA2258" i="2"/>
  <c r="AP1908" i="2"/>
  <c r="BA1908" i="2"/>
  <c r="AP2881" i="2"/>
  <c r="BA2881" i="2"/>
  <c r="AP1586" i="2"/>
  <c r="BA1586" i="2"/>
  <c r="AP1292" i="2"/>
  <c r="BA1292" i="2"/>
  <c r="AP2695" i="2"/>
  <c r="BA2695" i="2"/>
  <c r="AP774" i="2"/>
  <c r="BA774" i="2"/>
  <c r="AP2453" i="2"/>
  <c r="BA2453" i="2"/>
  <c r="AP1181" i="2"/>
  <c r="BA1181" i="2"/>
  <c r="AP2640" i="2"/>
  <c r="BA2640" i="2"/>
  <c r="AP2322" i="2"/>
  <c r="BA2322" i="2"/>
  <c r="AP982" i="2"/>
  <c r="BA982" i="2"/>
  <c r="AP3179" i="2"/>
  <c r="BA3179" i="2"/>
  <c r="AP1088" i="2"/>
  <c r="BA1088" i="2"/>
  <c r="AP59" i="2"/>
  <c r="BA59" i="2"/>
  <c r="AP1217" i="2"/>
  <c r="BA1217" i="2"/>
  <c r="AP2304" i="2"/>
  <c r="BA2304" i="2"/>
  <c r="AP2438" i="2"/>
  <c r="BA2438" i="2"/>
  <c r="AP438" i="2"/>
  <c r="BA438" i="2"/>
  <c r="AP2415" i="2"/>
  <c r="BA2415" i="2"/>
  <c r="AP1025" i="2"/>
  <c r="BA1025" i="2"/>
  <c r="AP2144" i="2"/>
  <c r="BA2144" i="2"/>
  <c r="AP2917" i="2"/>
  <c r="BA2917" i="2"/>
  <c r="AP502" i="2"/>
  <c r="BA502" i="2"/>
  <c r="AP2813" i="2"/>
  <c r="BA2813" i="2"/>
  <c r="AP918" i="2"/>
  <c r="BA918" i="2"/>
  <c r="AP419" i="2"/>
  <c r="BA419" i="2"/>
  <c r="AP156" i="2"/>
  <c r="BA156" i="2"/>
  <c r="AP1785" i="2"/>
  <c r="BA1785" i="2"/>
  <c r="AP3046" i="2"/>
  <c r="BA3046" i="2"/>
  <c r="AP1265" i="2"/>
  <c r="BA1265" i="2"/>
  <c r="AP545" i="2"/>
  <c r="BA545" i="2"/>
  <c r="AP380" i="2"/>
  <c r="BA380" i="2"/>
  <c r="AP896" i="2"/>
  <c r="BA896" i="2"/>
  <c r="AP1424" i="2"/>
  <c r="BA1424" i="2"/>
  <c r="AP508" i="2"/>
  <c r="BA508" i="2"/>
  <c r="AP1660" i="2"/>
  <c r="BA1660" i="2"/>
  <c r="AP1127" i="2"/>
  <c r="BA1127" i="2"/>
  <c r="AP279" i="2"/>
  <c r="BA279" i="2"/>
  <c r="AP514" i="2"/>
  <c r="BA514" i="2"/>
  <c r="AP1367" i="2"/>
  <c r="BA1367" i="2"/>
  <c r="AP1809" i="2"/>
  <c r="BA1809" i="2"/>
  <c r="AP2193" i="2"/>
  <c r="BA2193" i="2"/>
  <c r="AP2809" i="2"/>
  <c r="BA2809" i="2"/>
  <c r="AP465" i="2"/>
  <c r="BA465" i="2"/>
  <c r="AP729" i="2"/>
  <c r="BA729" i="2"/>
  <c r="AP1207" i="2"/>
  <c r="BA1207" i="2"/>
  <c r="AP2688" i="2"/>
  <c r="BA2688" i="2"/>
  <c r="AP329" i="2"/>
  <c r="BA329" i="2"/>
  <c r="AP864" i="2"/>
  <c r="BA864" i="2"/>
  <c r="AP1277" i="2"/>
  <c r="BA1277" i="2"/>
  <c r="AP2157" i="2"/>
  <c r="BA2157" i="2"/>
  <c r="AP2663" i="2"/>
  <c r="BA2663" i="2"/>
  <c r="AP3189" i="2"/>
  <c r="BA3189" i="2"/>
  <c r="AP243" i="2"/>
  <c r="BA243" i="2"/>
  <c r="AP1500" i="2"/>
  <c r="BA1500" i="2"/>
  <c r="AP2863" i="2"/>
  <c r="BA2863" i="2"/>
  <c r="AP136" i="2"/>
  <c r="BA136" i="2"/>
  <c r="AP805" i="2"/>
  <c r="BA805" i="2"/>
  <c r="AP111" i="2"/>
  <c r="BA111" i="2"/>
  <c r="AP2726" i="2"/>
  <c r="BA2726" i="2"/>
  <c r="AP175" i="2"/>
  <c r="BA175" i="2"/>
  <c r="AP1381" i="2"/>
  <c r="BA1381" i="2"/>
  <c r="AP1929" i="2"/>
  <c r="BA1929" i="2"/>
  <c r="AP2451" i="2"/>
  <c r="BA2451" i="2"/>
  <c r="AP3010" i="2"/>
  <c r="BA3010" i="2"/>
  <c r="AP1445" i="2"/>
  <c r="BA1445" i="2"/>
  <c r="AP1372" i="2"/>
  <c r="BA1372" i="2"/>
  <c r="AP1687" i="2"/>
  <c r="BA1687" i="2"/>
  <c r="AP2302" i="2"/>
  <c r="BA2302" i="2"/>
  <c r="AP311" i="2"/>
  <c r="BA311" i="2"/>
  <c r="AP827" i="2"/>
  <c r="BA827" i="2"/>
  <c r="AP1456" i="2"/>
  <c r="BA1456" i="2"/>
  <c r="AP2180" i="2"/>
  <c r="BA2180" i="2"/>
  <c r="AP2634" i="2"/>
  <c r="BA2634" i="2"/>
  <c r="AP2107" i="2"/>
  <c r="BA2107" i="2"/>
  <c r="AP2297" i="2"/>
  <c r="BA2297" i="2"/>
  <c r="AP987" i="2"/>
  <c r="BA987" i="2"/>
  <c r="BA1947" i="2"/>
  <c r="AP1947" i="2"/>
  <c r="AP2986" i="2"/>
  <c r="BA2986" i="2"/>
  <c r="AP331" i="2"/>
  <c r="BA331" i="2"/>
  <c r="AP873" i="2"/>
  <c r="BA873" i="2"/>
  <c r="AP1247" i="2"/>
  <c r="BA1247" i="2"/>
  <c r="AP1627" i="2"/>
  <c r="BA1627" i="2"/>
  <c r="AP1985" i="2"/>
  <c r="BA1985" i="2"/>
  <c r="AP2344" i="2"/>
  <c r="BA2344" i="2"/>
  <c r="AP2818" i="2"/>
  <c r="BA2818" i="2"/>
  <c r="AP1865" i="2"/>
  <c r="BA1865" i="2"/>
  <c r="AP146" i="2"/>
  <c r="BA146" i="2"/>
  <c r="AP1702" i="2"/>
  <c r="BA1702" i="2"/>
  <c r="AP700" i="2"/>
  <c r="BA700" i="2"/>
  <c r="AP1701" i="2"/>
  <c r="BA1701" i="2"/>
  <c r="AP2951" i="2"/>
  <c r="BA2951" i="2"/>
  <c r="AP179" i="2"/>
  <c r="BA179" i="2"/>
  <c r="AP862" i="2"/>
  <c r="BA862" i="2"/>
  <c r="AP1225" i="2"/>
  <c r="BA1225" i="2"/>
  <c r="AP1889" i="2"/>
  <c r="BA1889" i="2"/>
  <c r="AP2191" i="2"/>
  <c r="BA2191" i="2"/>
  <c r="AP3009" i="2"/>
  <c r="BA3009" i="2"/>
  <c r="AP3157" i="2"/>
  <c r="BA3157" i="2"/>
  <c r="AP751" i="2"/>
  <c r="AP377" i="2"/>
  <c r="BA377" i="2"/>
  <c r="AP1829" i="2"/>
  <c r="BA1829" i="2"/>
  <c r="AP35" i="2"/>
  <c r="BA35" i="2"/>
  <c r="AP1353" i="2"/>
  <c r="BA1353" i="2"/>
  <c r="AP222" i="2"/>
  <c r="BA222" i="2"/>
  <c r="AP2223" i="2"/>
  <c r="BA2223" i="2"/>
  <c r="AP3074" i="2"/>
  <c r="BA3074" i="2"/>
  <c r="AP1536" i="2"/>
  <c r="BA1536" i="2"/>
  <c r="AP185" i="2"/>
  <c r="BA185" i="2"/>
  <c r="AP2948" i="2"/>
  <c r="BA2948" i="2"/>
  <c r="AP1269" i="2"/>
  <c r="BA1269" i="2"/>
  <c r="AP2553" i="2"/>
  <c r="BA2553" i="2"/>
  <c r="AP1533" i="2"/>
  <c r="BA1533" i="2"/>
  <c r="AP2436" i="2"/>
  <c r="BA2436" i="2"/>
  <c r="AP1236" i="2"/>
  <c r="BA1236" i="2"/>
  <c r="AP2620" i="2"/>
  <c r="BA2620" i="2"/>
  <c r="AP32" i="2"/>
  <c r="BA32" i="2"/>
  <c r="AP72" i="2"/>
  <c r="BA72" i="2"/>
  <c r="AP804" i="2"/>
  <c r="BA804" i="2"/>
  <c r="AP1654" i="2"/>
  <c r="BA1654" i="2"/>
  <c r="AP2390" i="2"/>
  <c r="BA2390" i="2"/>
  <c r="AP2313" i="2"/>
  <c r="BA2313" i="2"/>
  <c r="AP754" i="2"/>
  <c r="BA754" i="2"/>
  <c r="AP283" i="2"/>
  <c r="BA283" i="2"/>
  <c r="AP1899" i="2"/>
  <c r="BA1899" i="2"/>
  <c r="AP1409" i="2"/>
  <c r="BA1409" i="2"/>
  <c r="AP2870" i="2"/>
  <c r="AP3188" i="2"/>
  <c r="AP1705" i="2"/>
  <c r="AP3042" i="2"/>
  <c r="AP31" i="2"/>
  <c r="AP145" i="2"/>
  <c r="AP266" i="2"/>
  <c r="AP348" i="2"/>
  <c r="AP713" i="2"/>
  <c r="AP784" i="2"/>
  <c r="AP856" i="2"/>
  <c r="AP1192" i="2"/>
  <c r="AP1266" i="2"/>
  <c r="AP89" i="2"/>
  <c r="AP186" i="2"/>
  <c r="AP319" i="2"/>
  <c r="AP538" i="2"/>
  <c r="AP711" i="2"/>
  <c r="AP803" i="2"/>
  <c r="AP861" i="2"/>
  <c r="AP595" i="2"/>
  <c r="AP661" i="2"/>
  <c r="AP730" i="2"/>
  <c r="AP555" i="2"/>
  <c r="AP2006" i="2"/>
  <c r="AP2058" i="2"/>
  <c r="AP2154" i="2"/>
  <c r="AP2274" i="2"/>
  <c r="AP2309" i="2"/>
  <c r="AP2347" i="2"/>
  <c r="AP2437" i="2"/>
  <c r="AP2635" i="2"/>
  <c r="AP2735" i="2"/>
  <c r="AP1724" i="2"/>
  <c r="AP1818" i="2"/>
  <c r="AP1291" i="2"/>
  <c r="AP1373" i="2"/>
  <c r="AP1455" i="2"/>
  <c r="AP1613" i="2"/>
  <c r="AP1885" i="2"/>
  <c r="AP2450" i="2"/>
  <c r="AP2504" i="2"/>
  <c r="AP2587" i="2"/>
  <c r="AP2638" i="2"/>
  <c r="AP2675" i="2"/>
  <c r="AP1416" i="2"/>
  <c r="AP1537" i="2"/>
  <c r="AP197" i="2"/>
  <c r="AP298" i="2"/>
  <c r="AP2860" i="2"/>
  <c r="AP773" i="2"/>
  <c r="AP1380" i="2"/>
  <c r="AP1532" i="2"/>
  <c r="AP225" i="2"/>
  <c r="AP133" i="2"/>
  <c r="AP1178" i="2"/>
  <c r="AP2564" i="2"/>
  <c r="AP530" i="2"/>
  <c r="AP3160" i="2"/>
  <c r="AP26" i="2"/>
  <c r="AP2604" i="2"/>
  <c r="AP2201" i="2"/>
  <c r="AP2817" i="2"/>
  <c r="AP112" i="2"/>
  <c r="AP1230" i="2"/>
  <c r="AP1268" i="2"/>
  <c r="AP2915" i="2"/>
  <c r="AP3126" i="2"/>
  <c r="AP2179" i="2"/>
  <c r="AP1742" i="2"/>
  <c r="AP941" i="2"/>
  <c r="AP3162" i="2"/>
  <c r="AP2823" i="2"/>
  <c r="AP1560" i="2"/>
  <c r="AP2850" i="2"/>
  <c r="AP91" i="2"/>
  <c r="AP1018" i="2"/>
  <c r="AP2235" i="2"/>
  <c r="AP2305" i="2"/>
  <c r="AP310" i="2"/>
  <c r="AP2195" i="2"/>
  <c r="AP533" i="2"/>
  <c r="AP1248" i="2"/>
  <c r="AP3174" i="2"/>
  <c r="AP974" i="2"/>
  <c r="AP252" i="2"/>
  <c r="AP498" i="2"/>
  <c r="AP755" i="2"/>
  <c r="AP83" i="2"/>
  <c r="AP500" i="2"/>
  <c r="AP33" i="2"/>
  <c r="AP397" i="2"/>
  <c r="AP704" i="2"/>
  <c r="AP1708" i="2"/>
  <c r="AP1828" i="2"/>
  <c r="AP2336" i="2"/>
  <c r="AP2737" i="2"/>
  <c r="AP1700" i="2"/>
  <c r="AP1124" i="2"/>
  <c r="AP1446" i="2"/>
  <c r="AP1948" i="2"/>
  <c r="AP2321" i="2"/>
  <c r="AP2568" i="2"/>
  <c r="AP2649" i="2"/>
  <c r="AP2694" i="2"/>
  <c r="AP2739" i="2"/>
  <c r="AP921" i="2"/>
  <c r="AP1037" i="2"/>
  <c r="AP1170" i="2"/>
  <c r="AP1358" i="2"/>
  <c r="AP1422" i="2"/>
  <c r="AP1478" i="2"/>
  <c r="AP1651" i="2"/>
  <c r="AP2798" i="2"/>
  <c r="AP288" i="2"/>
  <c r="AP417" i="2"/>
  <c r="AP123" i="2"/>
  <c r="AP967" i="2"/>
  <c r="AP291" i="2"/>
  <c r="AP3176" i="2"/>
  <c r="AP157" i="2"/>
  <c r="AP507" i="2"/>
  <c r="AP1483" i="2"/>
  <c r="AP936" i="2"/>
  <c r="AP1567" i="2"/>
  <c r="AP1888" i="2"/>
  <c r="AP2214" i="2"/>
  <c r="AP3075" i="2"/>
  <c r="AP3145" i="2"/>
  <c r="AP2785" i="2"/>
  <c r="AP5" i="2"/>
  <c r="AP1212" i="2"/>
  <c r="AP1534" i="2"/>
  <c r="AP79" i="2"/>
  <c r="AP531" i="2"/>
  <c r="AP3133" i="2"/>
  <c r="AP1128" i="2"/>
  <c r="AP2076" i="2"/>
  <c r="AP2959" i="2"/>
  <c r="AP332" i="2"/>
  <c r="AP2697" i="2"/>
  <c r="AP1647" i="2"/>
  <c r="AP3207" i="2"/>
  <c r="AP1126" i="2"/>
  <c r="AP2822" i="2"/>
  <c r="AP1260" i="2"/>
  <c r="AP492" i="2"/>
  <c r="AP2104" i="2"/>
  <c r="AP374" i="2"/>
  <c r="AP2905" i="2"/>
  <c r="AP34" i="2"/>
  <c r="AP2209" i="2"/>
  <c r="AP2056" i="2"/>
  <c r="AP2985" i="2"/>
  <c r="AP336" i="2"/>
  <c r="AP383" i="2"/>
  <c r="AP2957" i="2"/>
  <c r="AP1672" i="2"/>
  <c r="AP354" i="2"/>
  <c r="AP2814" i="2"/>
  <c r="AP2176" i="2"/>
  <c r="AP195" i="2"/>
  <c r="AP1950" i="2"/>
  <c r="AP3117" i="2"/>
  <c r="AP2296" i="2"/>
  <c r="AP1224" i="2"/>
  <c r="AP1740" i="2"/>
  <c r="AP403" i="2"/>
  <c r="AP405" i="2"/>
  <c r="AP2048" i="2"/>
  <c r="AP2145" i="2"/>
  <c r="AP2264" i="2"/>
  <c r="AP2402" i="2"/>
  <c r="AP1020" i="2"/>
  <c r="AP1475" i="2"/>
  <c r="AP1599" i="2"/>
  <c r="AP1688" i="2"/>
  <c r="AP2039" i="2"/>
  <c r="AP2227" i="2"/>
  <c r="AP2660" i="2"/>
  <c r="AP1311" i="2"/>
  <c r="AP1364" i="2"/>
  <c r="AP1448" i="2"/>
  <c r="AP1535" i="2"/>
  <c r="AP1597" i="2"/>
  <c r="AP341" i="2"/>
  <c r="AP300" i="2"/>
  <c r="AP2776" i="2"/>
  <c r="AP1375" i="2"/>
  <c r="AP1620" i="2"/>
  <c r="AP1262" i="2"/>
  <c r="AP571" i="2"/>
  <c r="AP1746" i="2"/>
  <c r="AP1798" i="2"/>
  <c r="AP2102" i="2"/>
  <c r="AP2908" i="2"/>
  <c r="AP3040" i="2"/>
  <c r="AP630" i="2"/>
  <c r="AP2259" i="2"/>
  <c r="AP257" i="2"/>
  <c r="AP3066" i="2"/>
  <c r="AP414" i="2"/>
  <c r="AP2119" i="2"/>
  <c r="AP2780" i="2"/>
  <c r="AP3190" i="2"/>
  <c r="AN4" i="2"/>
  <c r="B2348" i="2"/>
  <c r="B2284" i="2"/>
  <c r="B2220" i="2"/>
  <c r="B2810" i="2"/>
  <c r="B2743" i="2"/>
  <c r="B2682" i="2"/>
  <c r="B2618" i="2"/>
  <c r="B2554" i="2"/>
  <c r="B2490" i="2"/>
  <c r="B2425" i="2"/>
  <c r="B2361" i="2"/>
  <c r="B2299" i="2"/>
  <c r="B2234" i="2"/>
  <c r="B2169" i="2"/>
  <c r="B2106" i="2"/>
  <c r="B2041" i="2"/>
  <c r="B1977" i="2"/>
  <c r="B1916" i="2"/>
  <c r="B1851" i="2"/>
  <c r="B1787" i="2"/>
  <c r="B1723" i="2"/>
  <c r="B1659" i="2"/>
  <c r="B1595" i="2"/>
  <c r="B1529" i="2"/>
  <c r="B2256" i="2"/>
  <c r="B2192" i="2"/>
  <c r="B2816" i="2"/>
  <c r="B2753" i="2"/>
  <c r="B2688" i="2"/>
  <c r="B2622" i="2"/>
  <c r="B2560" i="2"/>
  <c r="B2495" i="2"/>
  <c r="B2431" i="2"/>
  <c r="B2368" i="2"/>
  <c r="B2304" i="2"/>
  <c r="B2238" i="2"/>
  <c r="B2175" i="2"/>
  <c r="B2113" i="2"/>
  <c r="B2047" i="2"/>
  <c r="B1983" i="2"/>
  <c r="B2863" i="2"/>
  <c r="B2799" i="2"/>
  <c r="B2735" i="2"/>
  <c r="B2671" i="2"/>
  <c r="B2606" i="2"/>
  <c r="B2543" i="2"/>
  <c r="B2478" i="2"/>
  <c r="B2415" i="2"/>
  <c r="B2350" i="2"/>
  <c r="B2286" i="2"/>
  <c r="B2222" i="2"/>
  <c r="B2158" i="2"/>
  <c r="B2095" i="2"/>
  <c r="B2030" i="2"/>
  <c r="B1966" i="2"/>
  <c r="B1904" i="2"/>
  <c r="B1840" i="2"/>
  <c r="B1777" i="2"/>
  <c r="B1712" i="2"/>
  <c r="B1648" i="2"/>
  <c r="B1584" i="2"/>
  <c r="B1518" i="2"/>
  <c r="B2814" i="2"/>
  <c r="B2750" i="2"/>
  <c r="B2686" i="2"/>
  <c r="B2623" i="2"/>
  <c r="B2558" i="2"/>
  <c r="B2483" i="2"/>
  <c r="B2429" i="2"/>
  <c r="B2365" i="2"/>
  <c r="B2302" i="2"/>
  <c r="B2239" i="2"/>
  <c r="B2173" i="2"/>
  <c r="B2110" i="2"/>
  <c r="B2045" i="2"/>
  <c r="B1978" i="2"/>
  <c r="B1920" i="2"/>
  <c r="B1855" i="2"/>
  <c r="B1791" i="2"/>
  <c r="B1727" i="2"/>
  <c r="B1663" i="2"/>
  <c r="B2837" i="2"/>
  <c r="B2773" i="2"/>
  <c r="B2709" i="2"/>
  <c r="B2645" i="2"/>
  <c r="B2582" i="2"/>
  <c r="B2517" i="2"/>
  <c r="B2452" i="2"/>
  <c r="B2197" i="2"/>
  <c r="B2132" i="2"/>
  <c r="B2068" i="2"/>
  <c r="B2004" i="2"/>
  <c r="B1942" i="2"/>
  <c r="B1878" i="2"/>
  <c r="B1814" i="2"/>
  <c r="B1750" i="2"/>
  <c r="B1686" i="2"/>
  <c r="B1622" i="2"/>
  <c r="B1556" i="2"/>
  <c r="B2724" i="2"/>
  <c r="B2660" i="2"/>
  <c r="B2596" i="2"/>
  <c r="B2533" i="2"/>
  <c r="B2467" i="2"/>
  <c r="B2403" i="2"/>
  <c r="B2339" i="2"/>
  <c r="B2275" i="2"/>
  <c r="B2211" i="2"/>
  <c r="B2148" i="2"/>
  <c r="B2080" i="2"/>
  <c r="B2020" i="2"/>
  <c r="B1958" i="2"/>
  <c r="B1893" i="2"/>
  <c r="B1505" i="2"/>
  <c r="B1441" i="2"/>
  <c r="B1379" i="2"/>
  <c r="B1314" i="2"/>
  <c r="B1249" i="2"/>
  <c r="B1185" i="2"/>
  <c r="B1122" i="2"/>
  <c r="B1057" i="2"/>
  <c r="B994" i="2"/>
  <c r="B927" i="2"/>
  <c r="B864" i="2"/>
  <c r="B802" i="2"/>
  <c r="B672" i="2"/>
  <c r="B678" i="2"/>
  <c r="B609" i="2"/>
  <c r="B545" i="2"/>
  <c r="B482" i="2"/>
  <c r="B417" i="2"/>
  <c r="B353" i="2"/>
  <c r="B289" i="2"/>
  <c r="B226" i="2"/>
  <c r="B162" i="2"/>
  <c r="B2168" i="2"/>
  <c r="B2103" i="2"/>
  <c r="B2040" i="2"/>
  <c r="B1976" i="2"/>
  <c r="B1914" i="2"/>
  <c r="B1850" i="2"/>
  <c r="B1786" i="2"/>
  <c r="B1722" i="2"/>
  <c r="B1658" i="2"/>
  <c r="B1594" i="2"/>
  <c r="B1528" i="2"/>
  <c r="B1463" i="2"/>
  <c r="B1402" i="2"/>
  <c r="B1336" i="2"/>
  <c r="B1272" i="2"/>
  <c r="B1208" i="2"/>
  <c r="B1142" i="2"/>
  <c r="B1080" i="2"/>
  <c r="B1016" i="2"/>
  <c r="B952" i="2"/>
  <c r="B888" i="2"/>
  <c r="B1865" i="2"/>
  <c r="B1801" i="2"/>
  <c r="B1737" i="2"/>
  <c r="B1673" i="2"/>
  <c r="B1607" i="2"/>
  <c r="B1544" i="2"/>
  <c r="B1480" i="2"/>
  <c r="B1419" i="2"/>
  <c r="B1352" i="2"/>
  <c r="B1287" i="2"/>
  <c r="B1224" i="2"/>
  <c r="B1159" i="2"/>
  <c r="B1097" i="2"/>
  <c r="B1031" i="2"/>
  <c r="B967" i="2"/>
  <c r="B903" i="2"/>
  <c r="B801" i="2"/>
  <c r="B775" i="2"/>
  <c r="B716" i="2"/>
  <c r="B649" i="2"/>
  <c r="B583" i="2"/>
  <c r="B520" i="2"/>
  <c r="B456" i="2"/>
  <c r="B391" i="2"/>
  <c r="B1459" i="2"/>
  <c r="B1392" i="2"/>
  <c r="B1327" i="2"/>
  <c r="B1262" i="2"/>
  <c r="B1198" i="2"/>
  <c r="B1132" i="2"/>
  <c r="B1070" i="2"/>
  <c r="B1006" i="2"/>
  <c r="B942" i="2"/>
  <c r="B878" i="2"/>
  <c r="B816" i="2"/>
  <c r="B750" i="2"/>
  <c r="B692" i="2"/>
  <c r="B622" i="2"/>
  <c r="B558" i="2"/>
  <c r="B496" i="2"/>
  <c r="B430" i="2"/>
  <c r="B366" i="2"/>
  <c r="B302" i="2"/>
  <c r="B238" i="2"/>
  <c r="B1572" i="2"/>
  <c r="B1510" i="2"/>
  <c r="B1446" i="2"/>
  <c r="B1383" i="2"/>
  <c r="B1319" i="2"/>
  <c r="B1253" i="2"/>
  <c r="B1188" i="2"/>
  <c r="B1121" i="2"/>
  <c r="B1061" i="2"/>
  <c r="B997" i="2"/>
  <c r="B933" i="2"/>
  <c r="B868" i="2"/>
  <c r="B807" i="2"/>
  <c r="B741" i="2"/>
  <c r="B682" i="2"/>
  <c r="B614" i="2"/>
  <c r="B547" i="2"/>
  <c r="B485" i="2"/>
  <c r="B419" i="2"/>
  <c r="B1445" i="2"/>
  <c r="B1382" i="2"/>
  <c r="B1318" i="2"/>
  <c r="B1252" i="2"/>
  <c r="B1189" i="2"/>
  <c r="B1125" i="2"/>
  <c r="B1060" i="2"/>
  <c r="B996" i="2"/>
  <c r="B932" i="2"/>
  <c r="B867" i="2"/>
  <c r="B806" i="2"/>
  <c r="B740" i="2"/>
  <c r="B681" i="2"/>
  <c r="B613" i="2"/>
  <c r="B546" i="2"/>
  <c r="B484" i="2"/>
  <c r="B421" i="2"/>
  <c r="B355" i="2"/>
  <c r="B293" i="2"/>
  <c r="B229" i="2"/>
  <c r="B166" i="2"/>
  <c r="B1813" i="2"/>
  <c r="B1749" i="2"/>
  <c r="B1685" i="2"/>
  <c r="B1621" i="2"/>
  <c r="B1555" i="2"/>
  <c r="B1491" i="2"/>
  <c r="B74" i="2"/>
  <c r="B9" i="2"/>
  <c r="B702" i="2"/>
  <c r="B448" i="2"/>
  <c r="B233" i="2"/>
  <c r="B121" i="2"/>
  <c r="B32" i="2"/>
  <c r="B251" i="2"/>
  <c r="B872" i="2"/>
  <c r="B810" i="2"/>
  <c r="B677" i="2"/>
  <c r="B584" i="2"/>
  <c r="B513" i="2"/>
  <c r="B400" i="2"/>
  <c r="B312" i="2"/>
  <c r="B240" i="2"/>
  <c r="B73" i="2"/>
  <c r="B228" i="2"/>
  <c r="B351" i="2"/>
  <c r="B287" i="2"/>
  <c r="B224" i="2"/>
  <c r="B161" i="2"/>
  <c r="B96" i="2"/>
  <c r="B31" i="2"/>
  <c r="B954" i="2"/>
  <c r="B1082" i="2"/>
  <c r="B168" i="2"/>
  <c r="B103" i="2"/>
  <c r="B38" i="2"/>
  <c r="B126" i="2"/>
  <c r="B1099" i="2"/>
  <c r="B756" i="2"/>
  <c r="B460" i="2"/>
  <c r="B212" i="2"/>
  <c r="B365" i="2"/>
  <c r="B301" i="2"/>
  <c r="B237" i="2"/>
  <c r="B167" i="2"/>
  <c r="B37" i="2"/>
  <c r="B1083" i="2"/>
  <c r="B843" i="2"/>
  <c r="B620" i="2"/>
  <c r="B275" i="2"/>
  <c r="B92" i="2"/>
  <c r="B85" i="2"/>
  <c r="B21" i="2"/>
  <c r="B1307" i="2"/>
  <c r="B1243" i="2"/>
  <c r="B1171" i="2"/>
  <c r="B995" i="2"/>
  <c r="B703" i="2"/>
  <c r="B483" i="2"/>
  <c r="B1452" i="2"/>
  <c r="B1389" i="2"/>
  <c r="B779" i="2"/>
  <c r="B595" i="2"/>
  <c r="B3201" i="2"/>
  <c r="B3168" i="2"/>
  <c r="B3136" i="2"/>
  <c r="B3104" i="2"/>
  <c r="B3043" i="2"/>
  <c r="B2976" i="2"/>
  <c r="B2913" i="2"/>
  <c r="B2849" i="2"/>
  <c r="B2785" i="2"/>
  <c r="B2721" i="2"/>
  <c r="B2657" i="2"/>
  <c r="B3159" i="2"/>
  <c r="B3101" i="2"/>
  <c r="B3072" i="2"/>
  <c r="B3038" i="2"/>
  <c r="B3005" i="2"/>
  <c r="B2967" i="2"/>
  <c r="B2904" i="2"/>
  <c r="B3190" i="2"/>
  <c r="B3127" i="2"/>
  <c r="B3065" i="2"/>
  <c r="B2998" i="2"/>
  <c r="B2934" i="2"/>
  <c r="B2871" i="2"/>
  <c r="B2918" i="2"/>
  <c r="B3205" i="2"/>
  <c r="B3141" i="2"/>
  <c r="B3171" i="2"/>
  <c r="B3107" i="2"/>
  <c r="B3044" i="2"/>
  <c r="B2979" i="2"/>
  <c r="B2912" i="2"/>
  <c r="B2852" i="2"/>
  <c r="B2788" i="2"/>
  <c r="B3212" i="2"/>
  <c r="B3155" i="2"/>
  <c r="B3090" i="2"/>
  <c r="B3026" i="2"/>
  <c r="B2962" i="2"/>
  <c r="B2593" i="2"/>
  <c r="B2522" i="2"/>
  <c r="B2464" i="2"/>
  <c r="B2400" i="2"/>
  <c r="B2336" i="2"/>
  <c r="B3076" i="2"/>
  <c r="B3012" i="2"/>
  <c r="B2949" i="2"/>
  <c r="B2885" i="2"/>
  <c r="B2915" i="2"/>
  <c r="B2851" i="2"/>
  <c r="B2787" i="2"/>
  <c r="B2723" i="2"/>
  <c r="B2659" i="2"/>
  <c r="B2595" i="2"/>
  <c r="B2532" i="2"/>
  <c r="B2466" i="2"/>
  <c r="B2402" i="2"/>
  <c r="B2338" i="2"/>
  <c r="B908" i="2"/>
  <c r="B346" i="2"/>
  <c r="B19" i="2"/>
  <c r="B578" i="2"/>
  <c r="B274" i="2"/>
  <c r="B636" i="2"/>
  <c r="B227" i="2"/>
  <c r="B538" i="2"/>
  <c r="B58" i="2"/>
  <c r="B711" i="2"/>
  <c r="B307" i="2"/>
  <c r="B83" i="2"/>
  <c r="B1413" i="2"/>
  <c r="B1274" i="2"/>
  <c r="B1146" i="2"/>
  <c r="B1026" i="2"/>
  <c r="B930" i="2"/>
  <c r="B644" i="2"/>
  <c r="B450" i="2"/>
  <c r="B2266" i="2"/>
  <c r="B2202" i="2"/>
  <c r="B2138" i="2"/>
  <c r="B2074" i="2"/>
  <c r="B2010" i="2"/>
  <c r="B1949" i="2"/>
  <c r="B1884" i="2"/>
  <c r="B1820" i="2"/>
  <c r="B1756" i="2"/>
  <c r="B1692" i="2"/>
  <c r="B1628" i="2"/>
  <c r="B1562" i="2"/>
  <c r="B1499" i="2"/>
  <c r="B1355" i="2"/>
  <c r="B1227" i="2"/>
  <c r="B1058" i="2"/>
  <c r="B778" i="2"/>
  <c r="B3177" i="2"/>
  <c r="B3113" i="2"/>
  <c r="B3050" i="2"/>
  <c r="B2985" i="2"/>
  <c r="B2922" i="2"/>
  <c r="B2341" i="2"/>
  <c r="B2276" i="2"/>
  <c r="B2212" i="2"/>
  <c r="B2802" i="2"/>
  <c r="B2739" i="2"/>
  <c r="B2675" i="2"/>
  <c r="B2610" i="2"/>
  <c r="B2546" i="2"/>
  <c r="B2482" i="2"/>
  <c r="B2416" i="2"/>
  <c r="B2353" i="2"/>
  <c r="B2289" i="2"/>
  <c r="B2225" i="2"/>
  <c r="B2161" i="2"/>
  <c r="B2098" i="2"/>
  <c r="B2031" i="2"/>
  <c r="B1959" i="2"/>
  <c r="B1908" i="2"/>
  <c r="B1843" i="2"/>
  <c r="B1779" i="2"/>
  <c r="B1715" i="2"/>
  <c r="B1651" i="2"/>
  <c r="B1587" i="2"/>
  <c r="B2312" i="2"/>
  <c r="B2249" i="2"/>
  <c r="B2184" i="2"/>
  <c r="B2808" i="2"/>
  <c r="B2745" i="2"/>
  <c r="B2680" i="2"/>
  <c r="B2616" i="2"/>
  <c r="B2551" i="2"/>
  <c r="B2488" i="2"/>
  <c r="B2423" i="2"/>
  <c r="B2359" i="2"/>
  <c r="B2295" i="2"/>
  <c r="B2232" i="2"/>
  <c r="B2167" i="2"/>
  <c r="B2105" i="2"/>
  <c r="B2039" i="2"/>
  <c r="B1972" i="2"/>
  <c r="B2855" i="2"/>
  <c r="B2791" i="2"/>
  <c r="B2725" i="2"/>
  <c r="B2663" i="2"/>
  <c r="B2597" i="2"/>
  <c r="B2530" i="2"/>
  <c r="B2470" i="2"/>
  <c r="B2404" i="2"/>
  <c r="B2342" i="2"/>
  <c r="B2278" i="2"/>
  <c r="B2214" i="2"/>
  <c r="B2150" i="2"/>
  <c r="B2086" i="2"/>
  <c r="B2023" i="2"/>
  <c r="B1945" i="2"/>
  <c r="B1896" i="2"/>
  <c r="B1832" i="2"/>
  <c r="B1768" i="2"/>
  <c r="B1704" i="2"/>
  <c r="B1640" i="2"/>
  <c r="B1574" i="2"/>
  <c r="B1507" i="2"/>
  <c r="B2807" i="2"/>
  <c r="B2738" i="2"/>
  <c r="B2678" i="2"/>
  <c r="B2614" i="2"/>
  <c r="B2549" i="2"/>
  <c r="B2486" i="2"/>
  <c r="B2421" i="2"/>
  <c r="B2357" i="2"/>
  <c r="B2293" i="2"/>
  <c r="B2229" i="2"/>
  <c r="B2165" i="2"/>
  <c r="B2099" i="2"/>
  <c r="B2037" i="2"/>
  <c r="B1974" i="2"/>
  <c r="B1911" i="2"/>
  <c r="B1847" i="2"/>
  <c r="B1783" i="2"/>
  <c r="B1719" i="2"/>
  <c r="B1655" i="2"/>
  <c r="B2827" i="2"/>
  <c r="B2763" i="2"/>
  <c r="B2702" i="2"/>
  <c r="B2637" i="2"/>
  <c r="B2573" i="2"/>
  <c r="B2509" i="2"/>
  <c r="B2444" i="2"/>
  <c r="B2188" i="2"/>
  <c r="B2126" i="2"/>
  <c r="B2060" i="2"/>
  <c r="B1998" i="2"/>
  <c r="B1935" i="2"/>
  <c r="B1870" i="2"/>
  <c r="B1806" i="2"/>
  <c r="B1742" i="2"/>
  <c r="B1678" i="2"/>
  <c r="B1614" i="2"/>
  <c r="B1539" i="2"/>
  <c r="B2717" i="2"/>
  <c r="B2652" i="2"/>
  <c r="B2589" i="2"/>
  <c r="B2524" i="2"/>
  <c r="B2459" i="2"/>
  <c r="B2395" i="2"/>
  <c r="B2331" i="2"/>
  <c r="B2267" i="2"/>
  <c r="B2203" i="2"/>
  <c r="B2139" i="2"/>
  <c r="B2075" i="2"/>
  <c r="B2011" i="2"/>
  <c r="B1951" i="2"/>
  <c r="B1885" i="2"/>
  <c r="B1497" i="2"/>
  <c r="B1408" i="2"/>
  <c r="B1371" i="2"/>
  <c r="B1305" i="2"/>
  <c r="B1241" i="2"/>
  <c r="B1177" i="2"/>
  <c r="B1115" i="2"/>
  <c r="B1048" i="2"/>
  <c r="B986" i="2"/>
  <c r="B921" i="2"/>
  <c r="B857" i="2"/>
  <c r="B794" i="2"/>
  <c r="B734" i="2"/>
  <c r="B668" i="2"/>
  <c r="B604" i="2"/>
  <c r="B537" i="2"/>
  <c r="B473" i="2"/>
  <c r="B409" i="2"/>
  <c r="B345" i="2"/>
  <c r="B280" i="2"/>
  <c r="B218" i="2"/>
  <c r="B155" i="2"/>
  <c r="B2160" i="2"/>
  <c r="B2097" i="2"/>
  <c r="B2033" i="2"/>
  <c r="B1969" i="2"/>
  <c r="B1907" i="2"/>
  <c r="B1842" i="2"/>
  <c r="B1778" i="2"/>
  <c r="B1714" i="2"/>
  <c r="B1650" i="2"/>
  <c r="B1586" i="2"/>
  <c r="B1520" i="2"/>
  <c r="B1461" i="2"/>
  <c r="B1394" i="2"/>
  <c r="B1329" i="2"/>
  <c r="B1264" i="2"/>
  <c r="B1200" i="2"/>
  <c r="B1136" i="2"/>
  <c r="B1072" i="2"/>
  <c r="B1008" i="2"/>
  <c r="B944" i="2"/>
  <c r="B1922" i="2"/>
  <c r="B1857" i="2"/>
  <c r="B1793" i="2"/>
  <c r="B1729" i="2"/>
  <c r="B1665" i="2"/>
  <c r="B1601" i="2"/>
  <c r="B1535" i="2"/>
  <c r="B1471" i="2"/>
  <c r="B1410" i="2"/>
  <c r="B1344" i="2"/>
  <c r="B1279" i="2"/>
  <c r="B1215" i="2"/>
  <c r="B1151" i="2"/>
  <c r="B1087" i="2"/>
  <c r="B1023" i="2"/>
  <c r="B959" i="2"/>
  <c r="B894" i="2"/>
  <c r="B826" i="2"/>
  <c r="B767" i="2"/>
  <c r="B708" i="2"/>
  <c r="B641" i="2"/>
  <c r="B575" i="2"/>
  <c r="B503" i="2"/>
  <c r="B444" i="2"/>
  <c r="B383" i="2"/>
  <c r="B1447" i="2"/>
  <c r="B1384" i="2"/>
  <c r="B1320" i="2"/>
  <c r="B1254" i="2"/>
  <c r="B1190" i="2"/>
  <c r="B1126" i="2"/>
  <c r="B1062" i="2"/>
  <c r="B999" i="2"/>
  <c r="B934" i="2"/>
  <c r="B869" i="2"/>
  <c r="B808" i="2"/>
  <c r="B742" i="2"/>
  <c r="B683" i="2"/>
  <c r="B610" i="2"/>
  <c r="B548" i="2"/>
  <c r="B486" i="2"/>
  <c r="B422" i="2"/>
  <c r="B358" i="2"/>
  <c r="B295" i="2"/>
  <c r="B231" i="2"/>
  <c r="B1565" i="2"/>
  <c r="B1501" i="2"/>
  <c r="B1437" i="2"/>
  <c r="B1375" i="2"/>
  <c r="B1309" i="2"/>
  <c r="B1245" i="2"/>
  <c r="B1181" i="2"/>
  <c r="B1111" i="2"/>
  <c r="B1053" i="2"/>
  <c r="B990" i="2"/>
  <c r="B926" i="2"/>
  <c r="B858" i="2"/>
  <c r="B789" i="2"/>
  <c r="B634" i="2"/>
  <c r="B674" i="2"/>
  <c r="B606" i="2"/>
  <c r="B541" i="2"/>
  <c r="B477" i="2"/>
  <c r="B413" i="2"/>
  <c r="B1436" i="2"/>
  <c r="B1374" i="2"/>
  <c r="B1308" i="2"/>
  <c r="B1244" i="2"/>
  <c r="B1180" i="2"/>
  <c r="B1118" i="2"/>
  <c r="B1052" i="2"/>
  <c r="B989" i="2"/>
  <c r="B925" i="2"/>
  <c r="B860" i="2"/>
  <c r="B797" i="2"/>
  <c r="B737" i="2"/>
  <c r="B673" i="2"/>
  <c r="B605" i="2"/>
  <c r="B540" i="2"/>
  <c r="B476" i="2"/>
  <c r="B412" i="2"/>
  <c r="B348" i="2"/>
  <c r="B284" i="2"/>
  <c r="B221" i="2"/>
  <c r="B158" i="2"/>
  <c r="B1805" i="2"/>
  <c r="B1741" i="2"/>
  <c r="B1677" i="2"/>
  <c r="B1613" i="2"/>
  <c r="B1548" i="2"/>
  <c r="B1484" i="2"/>
  <c r="B65" i="2"/>
  <c r="B800" i="2"/>
  <c r="B685" i="2"/>
  <c r="B432" i="2"/>
  <c r="B201" i="2"/>
  <c r="B105" i="2"/>
  <c r="B24" i="2"/>
  <c r="B204" i="2"/>
  <c r="B863" i="2"/>
  <c r="B793" i="2"/>
  <c r="B658" i="2"/>
  <c r="B576" i="2"/>
  <c r="B507" i="2"/>
  <c r="B376" i="2"/>
  <c r="B305" i="2"/>
  <c r="B225" i="2"/>
  <c r="B50" i="2"/>
  <c r="B157" i="2"/>
  <c r="B343" i="2"/>
  <c r="B279" i="2"/>
  <c r="B216" i="2"/>
  <c r="B153" i="2"/>
  <c r="B88" i="2"/>
  <c r="B15" i="2"/>
  <c r="B363" i="2"/>
  <c r="B223" i="2"/>
  <c r="B160" i="2"/>
  <c r="B95" i="2"/>
  <c r="B30" i="2"/>
  <c r="B115" i="2"/>
  <c r="B1035" i="2"/>
  <c r="B680" i="2"/>
  <c r="B443" i="2"/>
  <c r="B123" i="2"/>
  <c r="B357" i="2"/>
  <c r="B294" i="2"/>
  <c r="B230" i="2"/>
  <c r="B152" i="2"/>
  <c r="B22" i="2"/>
  <c r="B1059" i="2"/>
  <c r="B837" i="2"/>
  <c r="B579" i="2"/>
  <c r="B244" i="2"/>
  <c r="B59" i="2"/>
  <c r="B77" i="2"/>
  <c r="B12" i="2"/>
  <c r="B1298" i="2"/>
  <c r="B1235" i="2"/>
  <c r="B1163" i="2"/>
  <c r="B988" i="2"/>
  <c r="B670" i="2"/>
  <c r="B451" i="2"/>
  <c r="B1443" i="2"/>
  <c r="B1380" i="2"/>
  <c r="B763" i="2"/>
  <c r="B587" i="2"/>
  <c r="B3198" i="2"/>
  <c r="B3165" i="2"/>
  <c r="B3133" i="2"/>
  <c r="B3096" i="2"/>
  <c r="B3033" i="2"/>
  <c r="B2968" i="2"/>
  <c r="B2905" i="2"/>
  <c r="B2841" i="2"/>
  <c r="B2777" i="2"/>
  <c r="B2713" i="2"/>
  <c r="B3217" i="2"/>
  <c r="B3151" i="2"/>
  <c r="B3091" i="2"/>
  <c r="B3066" i="2"/>
  <c r="B3032" i="2"/>
  <c r="B2999" i="2"/>
  <c r="B2959" i="2"/>
  <c r="B2897" i="2"/>
  <c r="B3182" i="2"/>
  <c r="B3118" i="2"/>
  <c r="B3056" i="2"/>
  <c r="B2989" i="2"/>
  <c r="B2926" i="2"/>
  <c r="B2973" i="2"/>
  <c r="B2909" i="2"/>
  <c r="B3197" i="2"/>
  <c r="B3132" i="2"/>
  <c r="B3163" i="2"/>
  <c r="B3099" i="2"/>
  <c r="B3036" i="2"/>
  <c r="B2971" i="2"/>
  <c r="B2552" i="2"/>
  <c r="B2844" i="2"/>
  <c r="B2780" i="2"/>
  <c r="B3211" i="2"/>
  <c r="B3148" i="2"/>
  <c r="B3082" i="2"/>
  <c r="B3019" i="2"/>
  <c r="B2650" i="2"/>
  <c r="B2586" i="2"/>
  <c r="B2521" i="2"/>
  <c r="B2456" i="2"/>
  <c r="B2392" i="2"/>
  <c r="B2325" i="2"/>
  <c r="B3071" i="2"/>
  <c r="B3004" i="2"/>
  <c r="B2940" i="2"/>
  <c r="B2877" i="2"/>
  <c r="B2907" i="2"/>
  <c r="B2843" i="2"/>
  <c r="B2779" i="2"/>
  <c r="B2715" i="2"/>
  <c r="B2651" i="2"/>
  <c r="B2588" i="2"/>
  <c r="B2523" i="2"/>
  <c r="B2458" i="2"/>
  <c r="B2394" i="2"/>
  <c r="B2330" i="2"/>
  <c r="B865" i="2"/>
  <c r="B291" i="2"/>
  <c r="B874" i="2"/>
  <c r="B530" i="2"/>
  <c r="B266" i="2"/>
  <c r="B572" i="2"/>
  <c r="B147" i="2"/>
  <c r="B426" i="2"/>
  <c r="B48" i="2"/>
  <c r="B679" i="2"/>
  <c r="B259" i="2"/>
  <c r="B1482" i="2"/>
  <c r="B1396" i="2"/>
  <c r="B1266" i="2"/>
  <c r="B1138" i="2"/>
  <c r="B1018" i="2"/>
  <c r="B922" i="2"/>
  <c r="B619" i="2"/>
  <c r="B402" i="2"/>
  <c r="B2260" i="2"/>
  <c r="B2194" i="2"/>
  <c r="B2129" i="2"/>
  <c r="B2066" i="2"/>
  <c r="B2002" i="2"/>
  <c r="B1940" i="2"/>
  <c r="B1876" i="2"/>
  <c r="B1812" i="2"/>
  <c r="B1748" i="2"/>
  <c r="B1684" i="2"/>
  <c r="B1620" i="2"/>
  <c r="B1554" i="2"/>
  <c r="B1490" i="2"/>
  <c r="B1347" i="2"/>
  <c r="B1210" i="2"/>
  <c r="B1050" i="2"/>
  <c r="B696" i="2"/>
  <c r="B3169" i="2"/>
  <c r="B3105" i="2"/>
  <c r="B3041" i="2"/>
  <c r="B2977" i="2"/>
  <c r="B2914" i="2"/>
  <c r="B2396" i="2"/>
  <c r="B2332" i="2"/>
  <c r="B2268" i="2"/>
  <c r="B2858" i="2"/>
  <c r="B2794" i="2"/>
  <c r="B2730" i="2"/>
  <c r="B2666" i="2"/>
  <c r="B2602" i="2"/>
  <c r="B2537" i="2"/>
  <c r="B2471" i="2"/>
  <c r="B2411" i="2"/>
  <c r="B2346" i="2"/>
  <c r="B2281" i="2"/>
  <c r="B2218" i="2"/>
  <c r="B2153" i="2"/>
  <c r="B2090" i="2"/>
  <c r="B2025" i="2"/>
  <c r="B1962" i="2"/>
  <c r="B1899" i="2"/>
  <c r="B1835" i="2"/>
  <c r="B1771" i="2"/>
  <c r="B1707" i="2"/>
  <c r="B1643" i="2"/>
  <c r="B1577" i="2"/>
  <c r="B2305" i="2"/>
  <c r="B2242" i="2"/>
  <c r="B2864" i="2"/>
  <c r="B2800" i="2"/>
  <c r="B2736" i="2"/>
  <c r="B2672" i="2"/>
  <c r="B2607" i="2"/>
  <c r="B2544" i="2"/>
  <c r="B2479" i="2"/>
  <c r="B2412" i="2"/>
  <c r="B2351" i="2"/>
  <c r="B2287" i="2"/>
  <c r="B2223" i="2"/>
  <c r="B2159" i="2"/>
  <c r="B2096" i="2"/>
  <c r="B2032" i="2"/>
  <c r="B1968" i="2"/>
  <c r="B2847" i="2"/>
  <c r="B2783" i="2"/>
  <c r="B2719" i="2"/>
  <c r="B2655" i="2"/>
  <c r="B2591" i="2"/>
  <c r="B2527" i="2"/>
  <c r="B2462" i="2"/>
  <c r="B2398" i="2"/>
  <c r="B2334" i="2"/>
  <c r="B2270" i="2"/>
  <c r="B2206" i="2"/>
  <c r="B2142" i="2"/>
  <c r="B2078" i="2"/>
  <c r="B2014" i="2"/>
  <c r="B1953" i="2"/>
  <c r="B1888" i="2"/>
  <c r="B1824" i="2"/>
  <c r="B1760" i="2"/>
  <c r="B1696" i="2"/>
  <c r="B1633" i="2"/>
  <c r="B1566" i="2"/>
  <c r="B2862" i="2"/>
  <c r="B2798" i="2"/>
  <c r="B2734" i="2"/>
  <c r="B2670" i="2"/>
  <c r="B2608" i="2"/>
  <c r="B2542" i="2"/>
  <c r="B2477" i="2"/>
  <c r="B2414" i="2"/>
  <c r="B2349" i="2"/>
  <c r="B2285" i="2"/>
  <c r="B2221" i="2"/>
  <c r="B2157" i="2"/>
  <c r="B2094" i="2"/>
  <c r="B2029" i="2"/>
  <c r="B1967" i="2"/>
  <c r="B1903" i="2"/>
  <c r="B1839" i="2"/>
  <c r="B1776" i="2"/>
  <c r="B1711" i="2"/>
  <c r="B1647" i="2"/>
  <c r="B2821" i="2"/>
  <c r="B2757" i="2"/>
  <c r="B2693" i="2"/>
  <c r="B2629" i="2"/>
  <c r="B2565" i="2"/>
  <c r="B2500" i="2"/>
  <c r="B2438" i="2"/>
  <c r="B2181" i="2"/>
  <c r="B2117" i="2"/>
  <c r="B2052" i="2"/>
  <c r="B1989" i="2"/>
  <c r="B1927" i="2"/>
  <c r="B1862" i="2"/>
  <c r="B1798" i="2"/>
  <c r="B1734" i="2"/>
  <c r="B1670" i="2"/>
  <c r="B1609" i="2"/>
  <c r="B1542" i="2"/>
  <c r="B2708" i="2"/>
  <c r="B2644" i="2"/>
  <c r="B2577" i="2"/>
  <c r="B2516" i="2"/>
  <c r="B2451" i="2"/>
  <c r="B2387" i="2"/>
  <c r="B2323" i="2"/>
  <c r="B2257" i="2"/>
  <c r="B2196" i="2"/>
  <c r="B2130" i="2"/>
  <c r="B2067" i="2"/>
  <c r="B2003" i="2"/>
  <c r="B1941" i="2"/>
  <c r="B1877" i="2"/>
  <c r="B1489" i="2"/>
  <c r="B1428" i="2"/>
  <c r="B1362" i="2"/>
  <c r="B1299" i="2"/>
  <c r="B1231" i="2"/>
  <c r="B1170" i="2"/>
  <c r="B1105" i="2"/>
  <c r="B1040" i="2"/>
  <c r="B977" i="2"/>
  <c r="B906" i="2"/>
  <c r="B849" i="2"/>
  <c r="B785" i="2"/>
  <c r="B726" i="2"/>
  <c r="B659" i="2"/>
  <c r="B593" i="2"/>
  <c r="B529" i="2"/>
  <c r="B465" i="2"/>
  <c r="B401" i="2"/>
  <c r="B337" i="2"/>
  <c r="B273" i="2"/>
  <c r="B210" i="2"/>
  <c r="B150" i="2"/>
  <c r="B2152" i="2"/>
  <c r="B2088" i="2"/>
  <c r="B2017" i="2"/>
  <c r="B1961" i="2"/>
  <c r="B1898" i="2"/>
  <c r="B1834" i="2"/>
  <c r="B1770" i="2"/>
  <c r="B1706" i="2"/>
  <c r="B1642" i="2"/>
  <c r="B1576" i="2"/>
  <c r="B1512" i="2"/>
  <c r="B1449" i="2"/>
  <c r="B1386" i="2"/>
  <c r="B1316" i="2"/>
  <c r="B1256" i="2"/>
  <c r="B1192" i="2"/>
  <c r="B1129" i="2"/>
  <c r="B1064" i="2"/>
  <c r="B998" i="2"/>
  <c r="B936" i="2"/>
  <c r="B1913" i="2"/>
  <c r="B1849" i="2"/>
  <c r="B1785" i="2"/>
  <c r="B1721" i="2"/>
  <c r="B1657" i="2"/>
  <c r="B1593" i="2"/>
  <c r="B1525" i="2"/>
  <c r="B1462" i="2"/>
  <c r="B1401" i="2"/>
  <c r="B1335" i="2"/>
  <c r="B1271" i="2"/>
  <c r="B1207" i="2"/>
  <c r="B1144" i="2"/>
  <c r="B1079" i="2"/>
  <c r="B1015" i="2"/>
  <c r="B951" i="2"/>
  <c r="B887" i="2"/>
  <c r="B824" i="2"/>
  <c r="B759" i="2"/>
  <c r="B701" i="2"/>
  <c r="B632" i="2"/>
  <c r="B569" i="2"/>
  <c r="B506" i="2"/>
  <c r="B439" i="2"/>
  <c r="B1502" i="2"/>
  <c r="B1438" i="2"/>
  <c r="B1376" i="2"/>
  <c r="B1310" i="2"/>
  <c r="B1246" i="2"/>
  <c r="B1182" i="2"/>
  <c r="B1112" i="2"/>
  <c r="B1054" i="2"/>
  <c r="B991" i="2"/>
  <c r="B924" i="2"/>
  <c r="B861" i="2"/>
  <c r="B798" i="2"/>
  <c r="B635" i="2"/>
  <c r="B675" i="2"/>
  <c r="B596" i="2"/>
  <c r="B542" i="2"/>
  <c r="B478" i="2"/>
  <c r="B414" i="2"/>
  <c r="B350" i="2"/>
  <c r="B286" i="2"/>
  <c r="B1623" i="2"/>
  <c r="B1557" i="2"/>
  <c r="B1492" i="2"/>
  <c r="B1432" i="2"/>
  <c r="B1366" i="2"/>
  <c r="B1301" i="2"/>
  <c r="B1237" i="2"/>
  <c r="B1173" i="2"/>
  <c r="B1109" i="2"/>
  <c r="B1045" i="2"/>
  <c r="B982" i="2"/>
  <c r="B917" i="2"/>
  <c r="B853" i="2"/>
  <c r="B790" i="2"/>
  <c r="B730" i="2"/>
  <c r="B664" i="2"/>
  <c r="B598" i="2"/>
  <c r="B534" i="2"/>
  <c r="B471" i="2"/>
  <c r="B1493" i="2"/>
  <c r="B1431" i="2"/>
  <c r="B1365" i="2"/>
  <c r="B1300" i="2"/>
  <c r="B1236" i="2"/>
  <c r="B1172" i="2"/>
  <c r="B1108" i="2"/>
  <c r="B1044" i="2"/>
  <c r="B981" i="2"/>
  <c r="B916" i="2"/>
  <c r="B852" i="2"/>
  <c r="B788" i="2"/>
  <c r="B729" i="2"/>
  <c r="B662" i="2"/>
  <c r="B597" i="2"/>
  <c r="B532" i="2"/>
  <c r="B468" i="2"/>
  <c r="B404" i="2"/>
  <c r="B341" i="2"/>
  <c r="B276" i="2"/>
  <c r="B213" i="2"/>
  <c r="B149" i="2"/>
  <c r="B1797" i="2"/>
  <c r="B1733" i="2"/>
  <c r="B1669" i="2"/>
  <c r="B1608" i="2"/>
  <c r="B1541" i="2"/>
  <c r="B1475" i="2"/>
  <c r="B57" i="2"/>
  <c r="B784" i="2"/>
  <c r="B667" i="2"/>
  <c r="B416" i="2"/>
  <c r="B193" i="2"/>
  <c r="B97" i="2"/>
  <c r="B550" i="2"/>
  <c r="B173" i="2"/>
  <c r="B856" i="2"/>
  <c r="B776" i="2"/>
  <c r="B650" i="2"/>
  <c r="B570" i="2"/>
  <c r="B488" i="2"/>
  <c r="B368" i="2"/>
  <c r="B297" i="2"/>
  <c r="B217" i="2"/>
  <c r="B17" i="2"/>
  <c r="B141" i="2"/>
  <c r="B335" i="2"/>
  <c r="B271" i="2"/>
  <c r="B208" i="2"/>
  <c r="B145" i="2"/>
  <c r="B80" i="2"/>
  <c r="B16" i="2"/>
  <c r="B267" i="2"/>
  <c r="B215" i="2"/>
  <c r="B151" i="2"/>
  <c r="B87" i="2"/>
  <c r="B23" i="2"/>
  <c r="B94" i="2"/>
  <c r="B1027" i="2"/>
  <c r="B637" i="2"/>
  <c r="B435" i="2"/>
  <c r="B43" i="2"/>
  <c r="B349" i="2"/>
  <c r="B285" i="2"/>
  <c r="B222" i="2"/>
  <c r="B143" i="2"/>
  <c r="B13" i="2"/>
  <c r="B1051" i="2"/>
  <c r="B820" i="2"/>
  <c r="B567" i="2"/>
  <c r="B236" i="2"/>
  <c r="B134" i="2"/>
  <c r="B69" i="2"/>
  <c r="B1356" i="2"/>
  <c r="B1291" i="2"/>
  <c r="B1223" i="2"/>
  <c r="B1155" i="2"/>
  <c r="B939" i="2"/>
  <c r="B661" i="2"/>
  <c r="B387" i="2"/>
  <c r="B1435" i="2"/>
  <c r="B1373" i="2"/>
  <c r="B747" i="2"/>
  <c r="B563" i="2"/>
  <c r="B3193" i="2"/>
  <c r="B3160" i="2"/>
  <c r="B3125" i="2"/>
  <c r="B3088" i="2"/>
  <c r="B3024" i="2"/>
  <c r="B2960" i="2"/>
  <c r="B2898" i="2"/>
  <c r="B2833" i="2"/>
  <c r="B2769" i="2"/>
  <c r="B2705" i="2"/>
  <c r="B3208" i="2"/>
  <c r="B3143" i="2"/>
  <c r="B3094" i="2"/>
  <c r="B3062" i="2"/>
  <c r="B3030" i="2"/>
  <c r="B2997" i="2"/>
  <c r="B2952" i="2"/>
  <c r="B2889" i="2"/>
  <c r="B3174" i="2"/>
  <c r="B3111" i="2"/>
  <c r="B3047" i="2"/>
  <c r="B2982" i="2"/>
  <c r="B2916" i="2"/>
  <c r="B2965" i="2"/>
  <c r="B2902" i="2"/>
  <c r="B3187" i="2"/>
  <c r="B3124" i="2"/>
  <c r="B3154" i="2"/>
  <c r="B3092" i="2"/>
  <c r="B3027" i="2"/>
  <c r="B2963" i="2"/>
  <c r="B2900" i="2"/>
  <c r="B2836" i="2"/>
  <c r="B2772" i="2"/>
  <c r="B3191" i="2"/>
  <c r="B3139" i="2"/>
  <c r="B3074" i="2"/>
  <c r="B3010" i="2"/>
  <c r="B2641" i="2"/>
  <c r="B2578" i="2"/>
  <c r="B2512" i="2"/>
  <c r="B2448" i="2"/>
  <c r="B2382" i="2"/>
  <c r="B2320" i="2"/>
  <c r="B3061" i="2"/>
  <c r="B2996" i="2"/>
  <c r="B2932" i="2"/>
  <c r="B2868" i="2"/>
  <c r="B2899" i="2"/>
  <c r="B2835" i="2"/>
  <c r="B2771" i="2"/>
  <c r="B2707" i="2"/>
  <c r="B2643" i="2"/>
  <c r="B2580" i="2"/>
  <c r="B2514" i="2"/>
  <c r="B2449" i="2"/>
  <c r="B2386" i="2"/>
  <c r="B2322" i="2"/>
  <c r="B870" i="2"/>
  <c r="B282" i="2"/>
  <c r="B786" i="2"/>
  <c r="B509" i="2"/>
  <c r="B99" i="2"/>
  <c r="B549" i="2"/>
  <c r="B132" i="2"/>
  <c r="B418" i="2"/>
  <c r="B42" i="2"/>
  <c r="B627" i="2"/>
  <c r="B250" i="2"/>
  <c r="B1474" i="2"/>
  <c r="B1381" i="2"/>
  <c r="B1242" i="2"/>
  <c r="B1131" i="2"/>
  <c r="B1001" i="2"/>
  <c r="B898" i="2"/>
  <c r="B611" i="2"/>
  <c r="B338" i="2"/>
  <c r="B2251" i="2"/>
  <c r="B2186" i="2"/>
  <c r="B2124" i="2"/>
  <c r="B2058" i="2"/>
  <c r="B1996" i="2"/>
  <c r="B1933" i="2"/>
  <c r="B1868" i="2"/>
  <c r="B1804" i="2"/>
  <c r="B1740" i="2"/>
  <c r="B1676" i="2"/>
  <c r="B1612" i="2"/>
  <c r="B1547" i="2"/>
  <c r="B1464" i="2"/>
  <c r="B1323" i="2"/>
  <c r="B1178" i="2"/>
  <c r="B1034" i="2"/>
  <c r="B66" i="2"/>
  <c r="B3161" i="2"/>
  <c r="B3097" i="2"/>
  <c r="B3034" i="2"/>
  <c r="B2969" i="2"/>
  <c r="B2906" i="2"/>
  <c r="B2388" i="2"/>
  <c r="B2324" i="2"/>
  <c r="B2258" i="2"/>
  <c r="B2850" i="2"/>
  <c r="B2786" i="2"/>
  <c r="B2722" i="2"/>
  <c r="B2658" i="2"/>
  <c r="B2594" i="2"/>
  <c r="B2531" i="2"/>
  <c r="B2465" i="2"/>
  <c r="B2401" i="2"/>
  <c r="B2337" i="2"/>
  <c r="B2273" i="2"/>
  <c r="B2209" i="2"/>
  <c r="B2147" i="2"/>
  <c r="B2084" i="2"/>
  <c r="B2018" i="2"/>
  <c r="B1956" i="2"/>
  <c r="B1891" i="2"/>
  <c r="B1827" i="2"/>
  <c r="B1763" i="2"/>
  <c r="B1699" i="2"/>
  <c r="B1636" i="2"/>
  <c r="B1571" i="2"/>
  <c r="B2296" i="2"/>
  <c r="B2233" i="2"/>
  <c r="B2856" i="2"/>
  <c r="B2792" i="2"/>
  <c r="B2728" i="2"/>
  <c r="B2664" i="2"/>
  <c r="B2600" i="2"/>
  <c r="B2535" i="2"/>
  <c r="B2472" i="2"/>
  <c r="B2407" i="2"/>
  <c r="B2343" i="2"/>
  <c r="B2279" i="2"/>
  <c r="B2215" i="2"/>
  <c r="B2151" i="2"/>
  <c r="B2087" i="2"/>
  <c r="B2024" i="2"/>
  <c r="B1960" i="2"/>
  <c r="B2840" i="2"/>
  <c r="B2775" i="2"/>
  <c r="B2711" i="2"/>
  <c r="B2648" i="2"/>
  <c r="B2584" i="2"/>
  <c r="B2519" i="2"/>
  <c r="B2454" i="2"/>
  <c r="B2390" i="2"/>
  <c r="B2328" i="2"/>
  <c r="B2262" i="2"/>
  <c r="B2198" i="2"/>
  <c r="B2134" i="2"/>
  <c r="B2070" i="2"/>
  <c r="B2007" i="2"/>
  <c r="B1944" i="2"/>
  <c r="B1879" i="2"/>
  <c r="B1816" i="2"/>
  <c r="B1752" i="2"/>
  <c r="B1689" i="2"/>
  <c r="B1624" i="2"/>
  <c r="B1558" i="2"/>
  <c r="B2854" i="2"/>
  <c r="B2790" i="2"/>
  <c r="B2727" i="2"/>
  <c r="B2662" i="2"/>
  <c r="B2599" i="2"/>
  <c r="B2529" i="2"/>
  <c r="B2469" i="2"/>
  <c r="B2406" i="2"/>
  <c r="B2340" i="2"/>
  <c r="B2277" i="2"/>
  <c r="B2213" i="2"/>
  <c r="B2149" i="2"/>
  <c r="B2082" i="2"/>
  <c r="B2022" i="2"/>
  <c r="B1582" i="2"/>
  <c r="B1895" i="2"/>
  <c r="B1831" i="2"/>
  <c r="B1767" i="2"/>
  <c r="B1703" i="2"/>
  <c r="B1639" i="2"/>
  <c r="B2813" i="2"/>
  <c r="B2747" i="2"/>
  <c r="B2685" i="2"/>
  <c r="B2621" i="2"/>
  <c r="B2557" i="2"/>
  <c r="B2492" i="2"/>
  <c r="B2428" i="2"/>
  <c r="B2172" i="2"/>
  <c r="B2109" i="2"/>
  <c r="B2044" i="2"/>
  <c r="B1981" i="2"/>
  <c r="B1919" i="2"/>
  <c r="B1854" i="2"/>
  <c r="B1790" i="2"/>
  <c r="B1726" i="2"/>
  <c r="B1662" i="2"/>
  <c r="B1598" i="2"/>
  <c r="B1532" i="2"/>
  <c r="B2701" i="2"/>
  <c r="B2636" i="2"/>
  <c r="B2572" i="2"/>
  <c r="B2508" i="2"/>
  <c r="B2443" i="2"/>
  <c r="B2379" i="2"/>
  <c r="B2315" i="2"/>
  <c r="B2252" i="2"/>
  <c r="B2187" i="2"/>
  <c r="B2125" i="2"/>
  <c r="B2059" i="2"/>
  <c r="B1997" i="2"/>
  <c r="B1934" i="2"/>
  <c r="B1869" i="2"/>
  <c r="B1483" i="2"/>
  <c r="B1421" i="2"/>
  <c r="B1354" i="2"/>
  <c r="B1289" i="2"/>
  <c r="B1226" i="2"/>
  <c r="B1161" i="2"/>
  <c r="B1089" i="2"/>
  <c r="B1033" i="2"/>
  <c r="B969" i="2"/>
  <c r="B905" i="2"/>
  <c r="B841" i="2"/>
  <c r="B777" i="2"/>
  <c r="B718" i="2"/>
  <c r="B651" i="2"/>
  <c r="B585" i="2"/>
  <c r="B522" i="2"/>
  <c r="B458" i="2"/>
  <c r="B393" i="2"/>
  <c r="B329" i="2"/>
  <c r="B265" i="2"/>
  <c r="B202" i="2"/>
  <c r="B140" i="2"/>
  <c r="B2144" i="2"/>
  <c r="B2083" i="2"/>
  <c r="B2016" i="2"/>
  <c r="B1955" i="2"/>
  <c r="B1890" i="2"/>
  <c r="B1826" i="2"/>
  <c r="B1762" i="2"/>
  <c r="B1698" i="2"/>
  <c r="B1635" i="2"/>
  <c r="B1567" i="2"/>
  <c r="B1504" i="2"/>
  <c r="B1440" i="2"/>
  <c r="B1378" i="2"/>
  <c r="B1313" i="2"/>
  <c r="B1248" i="2"/>
  <c r="B1184" i="2"/>
  <c r="B1120" i="2"/>
  <c r="B1056" i="2"/>
  <c r="B993" i="2"/>
  <c r="B929" i="2"/>
  <c r="B1905" i="2"/>
  <c r="B1841" i="2"/>
  <c r="B1775" i="2"/>
  <c r="B1713" i="2"/>
  <c r="B1649" i="2"/>
  <c r="B1585" i="2"/>
  <c r="B1519" i="2"/>
  <c r="B1460" i="2"/>
  <c r="B1393" i="2"/>
  <c r="B1328" i="2"/>
  <c r="B1263" i="2"/>
  <c r="B1199" i="2"/>
  <c r="B1135" i="2"/>
  <c r="B1071" i="2"/>
  <c r="B1007" i="2"/>
  <c r="B943" i="2"/>
  <c r="B879" i="2"/>
  <c r="B814" i="2"/>
  <c r="B751" i="2"/>
  <c r="B693" i="2"/>
  <c r="B623" i="2"/>
  <c r="B559" i="2"/>
  <c r="B497" i="2"/>
  <c r="B431" i="2"/>
  <c r="B1494" i="2"/>
  <c r="B1433" i="2"/>
  <c r="B1367" i="2"/>
  <c r="B1302" i="2"/>
  <c r="B1238" i="2"/>
  <c r="B1174" i="2"/>
  <c r="B1110" i="2"/>
  <c r="B1046" i="2"/>
  <c r="B983" i="2"/>
  <c r="B918" i="2"/>
  <c r="B854" i="2"/>
  <c r="B791" i="2"/>
  <c r="B732" i="2"/>
  <c r="B665" i="2"/>
  <c r="B599" i="2"/>
  <c r="B535" i="2"/>
  <c r="B472" i="2"/>
  <c r="B407" i="2"/>
  <c r="B339" i="2"/>
  <c r="B278" i="2"/>
  <c r="B1615" i="2"/>
  <c r="B1549" i="2"/>
  <c r="B1477" i="2"/>
  <c r="B1423" i="2"/>
  <c r="B1358" i="2"/>
  <c r="B1293" i="2"/>
  <c r="B1229" i="2"/>
  <c r="B1166" i="2"/>
  <c r="B1101" i="2"/>
  <c r="B1037" i="2"/>
  <c r="B973" i="2"/>
  <c r="B910" i="2"/>
  <c r="B845" i="2"/>
  <c r="B781" i="2"/>
  <c r="B722" i="2"/>
  <c r="B655" i="2"/>
  <c r="B589" i="2"/>
  <c r="B525" i="2"/>
  <c r="B461" i="2"/>
  <c r="B1485" i="2"/>
  <c r="B1424" i="2"/>
  <c r="B1357" i="2"/>
  <c r="B1292" i="2"/>
  <c r="B1228" i="2"/>
  <c r="B1165" i="2"/>
  <c r="B1100" i="2"/>
  <c r="B1036" i="2"/>
  <c r="B972" i="2"/>
  <c r="B911" i="2"/>
  <c r="B844" i="2"/>
  <c r="B780" i="2"/>
  <c r="B721" i="2"/>
  <c r="B654" i="2"/>
  <c r="B588" i="2"/>
  <c r="B524" i="2"/>
  <c r="B459" i="2"/>
  <c r="B396" i="2"/>
  <c r="B332" i="2"/>
  <c r="B268" i="2"/>
  <c r="B205" i="2"/>
  <c r="B142" i="2"/>
  <c r="B1789" i="2"/>
  <c r="B1725" i="2"/>
  <c r="B1661" i="2"/>
  <c r="B1597" i="2"/>
  <c r="B1530" i="2"/>
  <c r="B1466" i="2"/>
  <c r="B51" i="2"/>
  <c r="B768" i="2"/>
  <c r="B624" i="2"/>
  <c r="B406" i="2"/>
  <c r="B186" i="2"/>
  <c r="B89" i="2"/>
  <c r="B539" i="2"/>
  <c r="B133" i="2"/>
  <c r="B848" i="2"/>
  <c r="B760" i="2"/>
  <c r="B642" i="2"/>
  <c r="B560" i="2"/>
  <c r="B481" i="2"/>
  <c r="B360" i="2"/>
  <c r="B288" i="2"/>
  <c r="B209" i="2"/>
  <c r="B8" i="2"/>
  <c r="B49" i="2"/>
  <c r="B327" i="2"/>
  <c r="B263" i="2"/>
  <c r="B200" i="2"/>
  <c r="B137" i="2"/>
  <c r="B72" i="2"/>
  <c r="B6" i="2"/>
  <c r="B188" i="2"/>
  <c r="B207" i="2"/>
  <c r="B144" i="2"/>
  <c r="B79" i="2"/>
  <c r="B14" i="2"/>
  <c r="B78" i="2"/>
  <c r="B980" i="2"/>
  <c r="B612" i="2"/>
  <c r="B411" i="2"/>
  <c r="B405" i="2"/>
  <c r="B342" i="2"/>
  <c r="B277" i="2"/>
  <c r="B214" i="2"/>
  <c r="B110" i="2"/>
  <c r="B5" i="2"/>
  <c r="B1020" i="2"/>
  <c r="B813" i="2"/>
  <c r="B356" i="2"/>
  <c r="B220" i="2"/>
  <c r="B125" i="2"/>
  <c r="B60" i="2"/>
  <c r="B1348" i="2"/>
  <c r="B1283" i="2"/>
  <c r="B1219" i="2"/>
  <c r="B1147" i="2"/>
  <c r="B923" i="2"/>
  <c r="B645" i="2"/>
  <c r="B380" i="2"/>
  <c r="B1430" i="2"/>
  <c r="B1364" i="2"/>
  <c r="B736" i="2"/>
  <c r="B500" i="2"/>
  <c r="B3189" i="2"/>
  <c r="B3157" i="2"/>
  <c r="B3126" i="2"/>
  <c r="B3080" i="2"/>
  <c r="B3016" i="2"/>
  <c r="B2948" i="2"/>
  <c r="B2890" i="2"/>
  <c r="B2825" i="2"/>
  <c r="B2761" i="2"/>
  <c r="B2697" i="2"/>
  <c r="B3200" i="2"/>
  <c r="B3135" i="2"/>
  <c r="B3087" i="2"/>
  <c r="B3057" i="2"/>
  <c r="B3023" i="2"/>
  <c r="B2990" i="2"/>
  <c r="B2943" i="2"/>
  <c r="B2880" i="2"/>
  <c r="B3166" i="2"/>
  <c r="B3102" i="2"/>
  <c r="B3039" i="2"/>
  <c r="B2974" i="2"/>
  <c r="B2910" i="2"/>
  <c r="B2957" i="2"/>
  <c r="B2895" i="2"/>
  <c r="B3180" i="2"/>
  <c r="B3213" i="2"/>
  <c r="B3145" i="2"/>
  <c r="B3083" i="2"/>
  <c r="B3020" i="2"/>
  <c r="B2955" i="2"/>
  <c r="B2893" i="2"/>
  <c r="B2834" i="2"/>
  <c r="B2765" i="2"/>
  <c r="B3195" i="2"/>
  <c r="B3130" i="2"/>
  <c r="B3067" i="2"/>
  <c r="B3002" i="2"/>
  <c r="B2631" i="2"/>
  <c r="B2569" i="2"/>
  <c r="B2505" i="2"/>
  <c r="B2437" i="2"/>
  <c r="B2376" i="2"/>
  <c r="B3115" i="2"/>
  <c r="B3054" i="2"/>
  <c r="B2988" i="2"/>
  <c r="B2924" i="2"/>
  <c r="B2954" i="2"/>
  <c r="B2888" i="2"/>
  <c r="B2832" i="2"/>
  <c r="B2764" i="2"/>
  <c r="B2700" i="2"/>
  <c r="B2635" i="2"/>
  <c r="B2571" i="2"/>
  <c r="B2507" i="2"/>
  <c r="B2442" i="2"/>
  <c r="B2378" i="2"/>
  <c r="B2314" i="2"/>
  <c r="B727" i="2"/>
  <c r="B219" i="2"/>
  <c r="B761" i="2"/>
  <c r="B466" i="2"/>
  <c r="B10" i="2"/>
  <c r="B494" i="2"/>
  <c r="B26" i="2"/>
  <c r="B314" i="2"/>
  <c r="B907" i="2"/>
  <c r="B480" i="2"/>
  <c r="B203" i="2"/>
  <c r="B1454" i="2"/>
  <c r="B1339" i="2"/>
  <c r="B1218" i="2"/>
  <c r="B1106" i="2"/>
  <c r="B984" i="2"/>
  <c r="B891" i="2"/>
  <c r="B601" i="2"/>
  <c r="B243" i="2"/>
  <c r="B2243" i="2"/>
  <c r="B2178" i="2"/>
  <c r="B2111" i="2"/>
  <c r="B2050" i="2"/>
  <c r="B1986" i="2"/>
  <c r="B1924" i="2"/>
  <c r="B1860" i="2"/>
  <c r="B1796" i="2"/>
  <c r="B1732" i="2"/>
  <c r="B1668" i="2"/>
  <c r="B1604" i="2"/>
  <c r="B1538" i="2"/>
  <c r="B1442" i="2"/>
  <c r="B1312" i="2"/>
  <c r="B1169" i="2"/>
  <c r="B1010" i="2"/>
  <c r="B3203" i="2"/>
  <c r="B3153" i="2"/>
  <c r="B3089" i="2"/>
  <c r="B3025" i="2"/>
  <c r="B2961" i="2"/>
  <c r="B2892" i="2"/>
  <c r="B2380" i="2"/>
  <c r="B2316" i="2"/>
  <c r="B2247" i="2"/>
  <c r="B2842" i="2"/>
  <c r="B2778" i="2"/>
  <c r="B2714" i="2"/>
  <c r="B2647" i="2"/>
  <c r="B2587" i="2"/>
  <c r="B2515" i="2"/>
  <c r="B2457" i="2"/>
  <c r="B2393" i="2"/>
  <c r="B2326" i="2"/>
  <c r="B2265" i="2"/>
  <c r="B2201" i="2"/>
  <c r="B2137" i="2"/>
  <c r="B2073" i="2"/>
  <c r="B2009" i="2"/>
  <c r="B1948" i="2"/>
  <c r="B1883" i="2"/>
  <c r="B1819" i="2"/>
  <c r="B1755" i="2"/>
  <c r="B1687" i="2"/>
  <c r="B1627" i="2"/>
  <c r="B1561" i="2"/>
  <c r="B2288" i="2"/>
  <c r="B2224" i="2"/>
  <c r="B2848" i="2"/>
  <c r="B2784" i="2"/>
  <c r="B2720" i="2"/>
  <c r="B2656" i="2"/>
  <c r="B2592" i="2"/>
  <c r="B2528" i="2"/>
  <c r="B2463" i="2"/>
  <c r="B2399" i="2"/>
  <c r="B2335" i="2"/>
  <c r="B2271" i="2"/>
  <c r="B2207" i="2"/>
  <c r="B2141" i="2"/>
  <c r="B2079" i="2"/>
  <c r="B2015" i="2"/>
  <c r="B1954" i="2"/>
  <c r="B2829" i="2"/>
  <c r="B2767" i="2"/>
  <c r="B2699" i="2"/>
  <c r="B2640" i="2"/>
  <c r="B2575" i="2"/>
  <c r="B2506" i="2"/>
  <c r="B2447" i="2"/>
  <c r="B2383" i="2"/>
  <c r="B2318" i="2"/>
  <c r="B2254" i="2"/>
  <c r="B2190" i="2"/>
  <c r="B2122" i="2"/>
  <c r="B2062" i="2"/>
  <c r="B1995" i="2"/>
  <c r="B1937" i="2"/>
  <c r="B1872" i="2"/>
  <c r="B1808" i="2"/>
  <c r="B1744" i="2"/>
  <c r="B1680" i="2"/>
  <c r="B1616" i="2"/>
  <c r="B1550" i="2"/>
  <c r="B2846" i="2"/>
  <c r="B2782" i="2"/>
  <c r="B2718" i="2"/>
  <c r="B2654" i="2"/>
  <c r="B2581" i="2"/>
  <c r="B2526" i="2"/>
  <c r="B2461" i="2"/>
  <c r="B2397" i="2"/>
  <c r="B2333" i="2"/>
  <c r="B2269" i="2"/>
  <c r="B2205" i="2"/>
  <c r="B2143" i="2"/>
  <c r="B2077" i="2"/>
  <c r="B2013" i="2"/>
  <c r="B1950" i="2"/>
  <c r="B1887" i="2"/>
  <c r="B1823" i="2"/>
  <c r="B1759" i="2"/>
  <c r="B1695" i="2"/>
  <c r="B1631" i="2"/>
  <c r="B2806" i="2"/>
  <c r="B2742" i="2"/>
  <c r="B2677" i="2"/>
  <c r="B2613" i="2"/>
  <c r="B2548" i="2"/>
  <c r="B2485" i="2"/>
  <c r="B2420" i="2"/>
  <c r="B2164" i="2"/>
  <c r="B2102" i="2"/>
  <c r="B2034" i="2"/>
  <c r="B1973" i="2"/>
  <c r="B1906" i="2"/>
  <c r="B1846" i="2"/>
  <c r="B1782" i="2"/>
  <c r="B1718" i="2"/>
  <c r="B1654" i="2"/>
  <c r="B1590" i="2"/>
  <c r="B1524" i="2"/>
  <c r="B2692" i="2"/>
  <c r="B2626" i="2"/>
  <c r="B2562" i="2"/>
  <c r="B2499" i="2"/>
  <c r="B2435" i="2"/>
  <c r="B2371" i="2"/>
  <c r="B2308" i="2"/>
  <c r="B2244" i="2"/>
  <c r="B2180" i="2"/>
  <c r="B2116" i="2"/>
  <c r="B2051" i="2"/>
  <c r="B1987" i="2"/>
  <c r="B1926" i="2"/>
  <c r="B1861" i="2"/>
  <c r="B1473" i="2"/>
  <c r="B1412" i="2"/>
  <c r="B1346" i="2"/>
  <c r="B1281" i="2"/>
  <c r="B1217" i="2"/>
  <c r="B1153" i="2"/>
  <c r="B1091" i="2"/>
  <c r="B1025" i="2"/>
  <c r="B961" i="2"/>
  <c r="B897" i="2"/>
  <c r="B834" i="2"/>
  <c r="B769" i="2"/>
  <c r="B710" i="2"/>
  <c r="B643" i="2"/>
  <c r="B577" i="2"/>
  <c r="B514" i="2"/>
  <c r="B449" i="2"/>
  <c r="B385" i="2"/>
  <c r="B322" i="2"/>
  <c r="B258" i="2"/>
  <c r="B194" i="2"/>
  <c r="B131" i="2"/>
  <c r="B2136" i="2"/>
  <c r="B2072" i="2"/>
  <c r="B2006" i="2"/>
  <c r="B1947" i="2"/>
  <c r="B1882" i="2"/>
  <c r="B1818" i="2"/>
  <c r="B1754" i="2"/>
  <c r="B1691" i="2"/>
  <c r="B1626" i="2"/>
  <c r="B1560" i="2"/>
  <c r="B1496" i="2"/>
  <c r="B1370" i="2"/>
  <c r="B1369" i="2"/>
  <c r="B1304" i="2"/>
  <c r="B1240" i="2"/>
  <c r="B1176" i="2"/>
  <c r="B1113" i="2"/>
  <c r="B1047" i="2"/>
  <c r="B985" i="2"/>
  <c r="B920" i="2"/>
  <c r="B1897" i="2"/>
  <c r="B1833" i="2"/>
  <c r="B1769" i="2"/>
  <c r="B1705" i="2"/>
  <c r="B1641" i="2"/>
  <c r="B1575" i="2"/>
  <c r="B1511" i="2"/>
  <c r="B1444" i="2"/>
  <c r="B1385" i="2"/>
  <c r="B1321" i="2"/>
  <c r="B1255" i="2"/>
  <c r="B1191" i="2"/>
  <c r="B1127" i="2"/>
  <c r="B1063" i="2"/>
  <c r="B1000" i="2"/>
  <c r="B935" i="2"/>
  <c r="B871" i="2"/>
  <c r="B809" i="2"/>
  <c r="B743" i="2"/>
  <c r="B684" i="2"/>
  <c r="B615" i="2"/>
  <c r="B551" i="2"/>
  <c r="B487" i="2"/>
  <c r="B423" i="2"/>
  <c r="B1486" i="2"/>
  <c r="B1425" i="2"/>
  <c r="B1359" i="2"/>
  <c r="B1294" i="2"/>
  <c r="B1230" i="2"/>
  <c r="B1164" i="2"/>
  <c r="B1102" i="2"/>
  <c r="B1038" i="2"/>
  <c r="B974" i="2"/>
  <c r="B912" i="2"/>
  <c r="B846" i="2"/>
  <c r="B782" i="2"/>
  <c r="B723" i="2"/>
  <c r="B656" i="2"/>
  <c r="B590" i="2"/>
  <c r="B526" i="2"/>
  <c r="B462" i="2"/>
  <c r="B398" i="2"/>
  <c r="B334" i="2"/>
  <c r="B270" i="2"/>
  <c r="B1605" i="2"/>
  <c r="B1543" i="2"/>
  <c r="B1478" i="2"/>
  <c r="B1416" i="2"/>
  <c r="B1350" i="2"/>
  <c r="B1285" i="2"/>
  <c r="B1221" i="2"/>
  <c r="B1157" i="2"/>
  <c r="B1095" i="2"/>
  <c r="B1029" i="2"/>
  <c r="B965" i="2"/>
  <c r="B901" i="2"/>
  <c r="B839" i="2"/>
  <c r="B774" i="2"/>
  <c r="B714" i="2"/>
  <c r="B647" i="2"/>
  <c r="B581" i="2"/>
  <c r="B516" i="2"/>
  <c r="B454" i="2"/>
  <c r="B1476" i="2"/>
  <c r="B1415" i="2"/>
  <c r="B1349" i="2"/>
  <c r="B1284" i="2"/>
  <c r="B1220" i="2"/>
  <c r="B1156" i="2"/>
  <c r="B1094" i="2"/>
  <c r="B1028" i="2"/>
  <c r="B964" i="2"/>
  <c r="B900" i="2"/>
  <c r="B838" i="2"/>
  <c r="B773" i="2"/>
  <c r="B713" i="2"/>
  <c r="B646" i="2"/>
  <c r="B580" i="2"/>
  <c r="B518" i="2"/>
  <c r="B452" i="2"/>
  <c r="B388" i="2"/>
  <c r="B324" i="2"/>
  <c r="B255" i="2"/>
  <c r="B197" i="2"/>
  <c r="B1845" i="2"/>
  <c r="B1781" i="2"/>
  <c r="B1717" i="2"/>
  <c r="B1653" i="2"/>
  <c r="B1589" i="2"/>
  <c r="B1523" i="2"/>
  <c r="B106" i="2"/>
  <c r="B41" i="2"/>
  <c r="B733" i="2"/>
  <c r="B608" i="2"/>
  <c r="B392" i="2"/>
  <c r="B178" i="2"/>
  <c r="B81" i="2"/>
  <c r="B427" i="2"/>
  <c r="B118" i="2"/>
  <c r="B840" i="2"/>
  <c r="B752" i="2"/>
  <c r="B629" i="2"/>
  <c r="B544" i="2"/>
  <c r="B470" i="2"/>
  <c r="B352" i="2"/>
  <c r="B281" i="2"/>
  <c r="B170" i="2"/>
  <c r="B523" i="2"/>
  <c r="B35" i="2"/>
  <c r="B316" i="2"/>
  <c r="B257" i="2"/>
  <c r="B192" i="2"/>
  <c r="B129" i="2"/>
  <c r="B63" i="2"/>
  <c r="B1139" i="2"/>
  <c r="B165" i="2"/>
  <c r="B199" i="2"/>
  <c r="B136" i="2"/>
  <c r="B71" i="2"/>
  <c r="B7" i="2"/>
  <c r="B70" i="2"/>
  <c r="B931" i="2"/>
  <c r="B602" i="2"/>
  <c r="B371" i="2"/>
  <c r="B397" i="2"/>
  <c r="B333" i="2"/>
  <c r="B269" i="2"/>
  <c r="B206" i="2"/>
  <c r="B102" i="2"/>
  <c r="B1128" i="2"/>
  <c r="B963" i="2"/>
  <c r="B805" i="2"/>
  <c r="B340" i="2"/>
  <c r="B196" i="2"/>
  <c r="B119" i="2"/>
  <c r="B52" i="2"/>
  <c r="B1340" i="2"/>
  <c r="B1275" i="2"/>
  <c r="B1211" i="2"/>
  <c r="B1107" i="2"/>
  <c r="B915" i="2"/>
  <c r="B628" i="2"/>
  <c r="B315" i="2"/>
  <c r="B1422" i="2"/>
  <c r="B883" i="2"/>
  <c r="B728" i="2"/>
  <c r="B3218" i="2"/>
  <c r="B3184" i="2"/>
  <c r="B3152" i="2"/>
  <c r="B3120" i="2"/>
  <c r="B3069" i="2"/>
  <c r="B3006" i="2"/>
  <c r="B2944" i="2"/>
  <c r="B2881" i="2"/>
  <c r="B2818" i="2"/>
  <c r="B2752" i="2"/>
  <c r="B2689" i="2"/>
  <c r="B3192" i="2"/>
  <c r="B3128" i="2"/>
  <c r="B3085" i="2"/>
  <c r="B3055" i="2"/>
  <c r="B3022" i="2"/>
  <c r="B2991" i="2"/>
  <c r="B2935" i="2"/>
  <c r="B2872" i="2"/>
  <c r="B3158" i="2"/>
  <c r="B3095" i="2"/>
  <c r="B3031" i="2"/>
  <c r="B2966" i="2"/>
  <c r="B2903" i="2"/>
  <c r="B2950" i="2"/>
  <c r="B2886" i="2"/>
  <c r="B3172" i="2"/>
  <c r="B3204" i="2"/>
  <c r="B3140" i="2"/>
  <c r="B3075" i="2"/>
  <c r="B3011" i="2"/>
  <c r="B2946" i="2"/>
  <c r="B2884" i="2"/>
  <c r="B2820" i="2"/>
  <c r="B2756" i="2"/>
  <c r="B3186" i="2"/>
  <c r="B3122" i="2"/>
  <c r="B3059" i="2"/>
  <c r="B2994" i="2"/>
  <c r="B2627" i="2"/>
  <c r="B2561" i="2"/>
  <c r="B2496" i="2"/>
  <c r="B2432" i="2"/>
  <c r="B2367" i="2"/>
  <c r="B3108" i="2"/>
  <c r="B3045" i="2"/>
  <c r="B2980" i="2"/>
  <c r="B2917" i="2"/>
  <c r="B2947" i="2"/>
  <c r="B2883" i="2"/>
  <c r="B2817" i="2"/>
  <c r="B2755" i="2"/>
  <c r="B2691" i="2"/>
  <c r="B2625" i="2"/>
  <c r="B2564" i="2"/>
  <c r="B2498" i="2"/>
  <c r="B2434" i="2"/>
  <c r="B2369" i="2"/>
  <c r="B2306" i="2"/>
  <c r="B669" i="2"/>
  <c r="B211" i="2"/>
  <c r="B746" i="2"/>
  <c r="B453" i="2"/>
  <c r="B828" i="2"/>
  <c r="B490" i="2"/>
  <c r="B754" i="2"/>
  <c r="B187" i="2"/>
  <c r="B850" i="2"/>
  <c r="B442" i="2"/>
  <c r="B180" i="2"/>
  <c r="B1450" i="2"/>
  <c r="B1331" i="2"/>
  <c r="B1202" i="2"/>
  <c r="B1090" i="2"/>
  <c r="B970" i="2"/>
  <c r="B882" i="2"/>
  <c r="B586" i="2"/>
  <c r="B235" i="2"/>
  <c r="B2235" i="2"/>
  <c r="B2170" i="2"/>
  <c r="B2107" i="2"/>
  <c r="B2042" i="2"/>
  <c r="B1979" i="2"/>
  <c r="B1917" i="2"/>
  <c r="B1852" i="2"/>
  <c r="B1788" i="2"/>
  <c r="B1724" i="2"/>
  <c r="B1660" i="2"/>
  <c r="B1596" i="2"/>
  <c r="B1531" i="2"/>
  <c r="B1404" i="2"/>
  <c r="B1306" i="2"/>
  <c r="B1154" i="2"/>
  <c r="B987" i="2"/>
  <c r="B3210" i="2"/>
  <c r="B3147" i="2"/>
  <c r="B3081" i="2"/>
  <c r="B3017" i="2"/>
  <c r="B2953" i="2"/>
  <c r="B2891" i="2"/>
  <c r="B2372" i="2"/>
  <c r="B2309" i="2"/>
  <c r="B2230" i="2"/>
  <c r="B2826" i="2"/>
  <c r="B2770" i="2"/>
  <c r="B2706" i="2"/>
  <c r="B2642" i="2"/>
  <c r="B2579" i="2"/>
  <c r="B2513" i="2"/>
  <c r="B2450" i="2"/>
  <c r="B2385" i="2"/>
  <c r="B2321" i="2"/>
  <c r="B2259" i="2"/>
  <c r="B2193" i="2"/>
  <c r="B2131" i="2"/>
  <c r="B2065" i="2"/>
  <c r="B2001" i="2"/>
  <c r="B1939" i="2"/>
  <c r="B1875" i="2"/>
  <c r="B1811" i="2"/>
  <c r="B1747" i="2"/>
  <c r="B1683" i="2"/>
  <c r="B1619" i="2"/>
  <c r="B1553" i="2"/>
  <c r="B2280" i="2"/>
  <c r="B2216" i="2"/>
  <c r="B2839" i="2"/>
  <c r="B2776" i="2"/>
  <c r="B2712" i="2"/>
  <c r="B2649" i="2"/>
  <c r="B2585" i="2"/>
  <c r="B2520" i="2"/>
  <c r="B2455" i="2"/>
  <c r="B2391" i="2"/>
  <c r="B2329" i="2"/>
  <c r="B2263" i="2"/>
  <c r="B2195" i="2"/>
  <c r="B2135" i="2"/>
  <c r="B2071" i="2"/>
  <c r="B2008" i="2"/>
  <c r="B1946" i="2"/>
  <c r="B2823" i="2"/>
  <c r="B2759" i="2"/>
  <c r="B2695" i="2"/>
  <c r="B2633" i="2"/>
  <c r="B2567" i="2"/>
  <c r="B2503" i="2"/>
  <c r="B2439" i="2"/>
  <c r="B2374" i="2"/>
  <c r="B2307" i="2"/>
  <c r="B2245" i="2"/>
  <c r="B2183" i="2"/>
  <c r="B2089" i="2"/>
  <c r="B2054" i="2"/>
  <c r="B1988" i="2"/>
  <c r="B1928" i="2"/>
  <c r="B1864" i="2"/>
  <c r="B1800" i="2"/>
  <c r="B1736" i="2"/>
  <c r="B1672" i="2"/>
  <c r="B1606" i="2"/>
  <c r="B1546" i="2"/>
  <c r="B2838" i="2"/>
  <c r="B2774" i="2"/>
  <c r="B2710" i="2"/>
  <c r="B2646" i="2"/>
  <c r="B2583" i="2"/>
  <c r="B2518" i="2"/>
  <c r="B2453" i="2"/>
  <c r="B2389" i="2"/>
  <c r="B2327" i="2"/>
  <c r="B2261" i="2"/>
  <c r="B2199" i="2"/>
  <c r="B2133" i="2"/>
  <c r="B2069" i="2"/>
  <c r="B2005" i="2"/>
  <c r="B1943" i="2"/>
  <c r="B1880" i="2"/>
  <c r="B1815" i="2"/>
  <c r="B1751" i="2"/>
  <c r="B1688" i="2"/>
  <c r="B2861" i="2"/>
  <c r="B2797" i="2"/>
  <c r="B2733" i="2"/>
  <c r="B2669" i="2"/>
  <c r="B2604" i="2"/>
  <c r="B2541" i="2"/>
  <c r="B2476" i="2"/>
  <c r="B2413" i="2"/>
  <c r="B2156" i="2"/>
  <c r="B2093" i="2"/>
  <c r="B2028" i="2"/>
  <c r="B1965" i="2"/>
  <c r="B1902" i="2"/>
  <c r="B1838" i="2"/>
  <c r="B1774" i="2"/>
  <c r="B1710" i="2"/>
  <c r="B1646" i="2"/>
  <c r="B1581" i="2"/>
  <c r="B1516" i="2"/>
  <c r="B2684" i="2"/>
  <c r="B2620" i="2"/>
  <c r="B2556" i="2"/>
  <c r="B2493" i="2"/>
  <c r="B2427" i="2"/>
  <c r="B2363" i="2"/>
  <c r="B2300" i="2"/>
  <c r="B2236" i="2"/>
  <c r="B2171" i="2"/>
  <c r="B2108" i="2"/>
  <c r="B2043" i="2"/>
  <c r="B1980" i="2"/>
  <c r="B1918" i="2"/>
  <c r="B1853" i="2"/>
  <c r="B1465" i="2"/>
  <c r="B1403" i="2"/>
  <c r="B1338" i="2"/>
  <c r="B1273" i="2"/>
  <c r="B1209" i="2"/>
  <c r="B1145" i="2"/>
  <c r="B1081" i="2"/>
  <c r="B1017" i="2"/>
  <c r="B953" i="2"/>
  <c r="B890" i="2"/>
  <c r="B827" i="2"/>
  <c r="B762" i="2"/>
  <c r="B705" i="2"/>
  <c r="B633" i="2"/>
  <c r="B571" i="2"/>
  <c r="B508" i="2"/>
  <c r="B441" i="2"/>
  <c r="B377" i="2"/>
  <c r="B313" i="2"/>
  <c r="B249" i="2"/>
  <c r="B128" i="2"/>
  <c r="B122" i="2"/>
  <c r="B2128" i="2"/>
  <c r="B2064" i="2"/>
  <c r="B2000" i="2"/>
  <c r="B1938" i="2"/>
  <c r="B1874" i="2"/>
  <c r="B1810" i="2"/>
  <c r="B1746" i="2"/>
  <c r="B1682" i="2"/>
  <c r="B1618" i="2"/>
  <c r="B1552" i="2"/>
  <c r="B1488" i="2"/>
  <c r="B1427" i="2"/>
  <c r="B1361" i="2"/>
  <c r="B1296" i="2"/>
  <c r="B1234" i="2"/>
  <c r="B1168" i="2"/>
  <c r="B1104" i="2"/>
  <c r="B1049" i="2"/>
  <c r="B976" i="2"/>
  <c r="B914" i="2"/>
  <c r="B1889" i="2"/>
  <c r="B1825" i="2"/>
  <c r="B1761" i="2"/>
  <c r="B1697" i="2"/>
  <c r="B1634" i="2"/>
  <c r="B1568" i="2"/>
  <c r="B1503" i="2"/>
  <c r="B1439" i="2"/>
  <c r="B1377" i="2"/>
  <c r="B1311" i="2"/>
  <c r="B1247" i="2"/>
  <c r="B1183" i="2"/>
  <c r="B1119" i="2"/>
  <c r="B1055" i="2"/>
  <c r="B992" i="2"/>
  <c r="B928" i="2"/>
  <c r="B862" i="2"/>
  <c r="B799" i="2"/>
  <c r="B663" i="2"/>
  <c r="B676" i="2"/>
  <c r="B607" i="2"/>
  <c r="B543" i="2"/>
  <c r="B479" i="2"/>
  <c r="B415" i="2"/>
  <c r="B1479" i="2"/>
  <c r="B1417" i="2"/>
  <c r="B1351" i="2"/>
  <c r="B1286" i="2"/>
  <c r="B1222" i="2"/>
  <c r="B1158" i="2"/>
  <c r="B1096" i="2"/>
  <c r="B1030" i="2"/>
  <c r="B966" i="2"/>
  <c r="B902" i="2"/>
  <c r="B836" i="2"/>
  <c r="B772" i="2"/>
  <c r="B715" i="2"/>
  <c r="B648" i="2"/>
  <c r="B582" i="2"/>
  <c r="B519" i="2"/>
  <c r="B455" i="2"/>
  <c r="B390" i="2"/>
  <c r="B326" i="2"/>
  <c r="B262" i="2"/>
  <c r="B1599" i="2"/>
  <c r="B1533" i="2"/>
  <c r="B1469" i="2"/>
  <c r="B1407" i="2"/>
  <c r="B1342" i="2"/>
  <c r="B1277" i="2"/>
  <c r="B1213" i="2"/>
  <c r="B1148" i="2"/>
  <c r="B1085" i="2"/>
  <c r="B1019" i="2"/>
  <c r="B956" i="2"/>
  <c r="B893" i="2"/>
  <c r="B831" i="2"/>
  <c r="B765" i="2"/>
  <c r="B704" i="2"/>
  <c r="B639" i="2"/>
  <c r="B573" i="2"/>
  <c r="B512" i="2"/>
  <c r="B446" i="2"/>
  <c r="B1467" i="2"/>
  <c r="B1406" i="2"/>
  <c r="B1341" i="2"/>
  <c r="B1276" i="2"/>
  <c r="B1212" i="2"/>
  <c r="B1150" i="2"/>
  <c r="B1084" i="2"/>
  <c r="B1021" i="2"/>
  <c r="B955" i="2"/>
  <c r="B892" i="2"/>
  <c r="B830" i="2"/>
  <c r="B764" i="2"/>
  <c r="B706" i="2"/>
  <c r="B638" i="2"/>
  <c r="B568" i="2"/>
  <c r="B511" i="2"/>
  <c r="B445" i="2"/>
  <c r="B381" i="2"/>
  <c r="B317" i="2"/>
  <c r="B252" i="2"/>
  <c r="B189" i="2"/>
  <c r="B1837" i="2"/>
  <c r="B1773" i="2"/>
  <c r="B1709" i="2"/>
  <c r="B1645" i="2"/>
  <c r="B1580" i="2"/>
  <c r="B1515" i="2"/>
  <c r="B98" i="2"/>
  <c r="B33" i="2"/>
  <c r="B725" i="2"/>
  <c r="B552" i="2"/>
  <c r="B384" i="2"/>
  <c r="B154" i="2"/>
  <c r="B64" i="2"/>
  <c r="B403" i="2"/>
  <c r="B76" i="2"/>
  <c r="B833" i="2"/>
  <c r="B744" i="2"/>
  <c r="B617" i="2"/>
  <c r="B533" i="2"/>
  <c r="B464" i="2"/>
  <c r="B336" i="2"/>
  <c r="B272" i="2"/>
  <c r="B163" i="2"/>
  <c r="B517" i="2"/>
  <c r="B375" i="2"/>
  <c r="B311" i="2"/>
  <c r="B247" i="2"/>
  <c r="B185" i="2"/>
  <c r="B120" i="2"/>
  <c r="B55" i="2"/>
  <c r="B1075" i="2"/>
  <c r="B84" i="2"/>
  <c r="B191" i="2"/>
  <c r="B127" i="2"/>
  <c r="B62" i="2"/>
  <c r="B183" i="2"/>
  <c r="B53" i="2"/>
  <c r="B889" i="2"/>
  <c r="B531" i="2"/>
  <c r="B308" i="2"/>
  <c r="B389" i="2"/>
  <c r="B325" i="2"/>
  <c r="B261" i="2"/>
  <c r="B198" i="2"/>
  <c r="B86" i="2"/>
  <c r="B1124" i="2"/>
  <c r="B946" i="2"/>
  <c r="B739" i="2"/>
  <c r="B331" i="2"/>
  <c r="B181" i="2"/>
  <c r="B109" i="2"/>
  <c r="B44" i="2"/>
  <c r="B1332" i="2"/>
  <c r="B1267" i="2"/>
  <c r="B1195" i="2"/>
  <c r="B1068" i="2"/>
  <c r="B909" i="2"/>
  <c r="B555" i="2"/>
  <c r="B148" i="2"/>
  <c r="B1414" i="2"/>
  <c r="B866" i="2"/>
  <c r="B712" i="2"/>
  <c r="B3215" i="2"/>
  <c r="B3181" i="2"/>
  <c r="B3149" i="2"/>
  <c r="B3117" i="2"/>
  <c r="B3063" i="2"/>
  <c r="B3000" i="2"/>
  <c r="B2936" i="2"/>
  <c r="B2873" i="2"/>
  <c r="B2809" i="2"/>
  <c r="B2746" i="2"/>
  <c r="B2681" i="2"/>
  <c r="B3183" i="2"/>
  <c r="B3119" i="2"/>
  <c r="B3079" i="2"/>
  <c r="B3048" i="2"/>
  <c r="B3015" i="2"/>
  <c r="B2983" i="2"/>
  <c r="B2927" i="2"/>
  <c r="B3216" i="2"/>
  <c r="B3150" i="2"/>
  <c r="B3086" i="2"/>
  <c r="B3018" i="2"/>
  <c r="B2958" i="2"/>
  <c r="B2896" i="2"/>
  <c r="B2941" i="2"/>
  <c r="B2878" i="2"/>
  <c r="B3164" i="2"/>
  <c r="B3196" i="2"/>
  <c r="B3131" i="2"/>
  <c r="B3070" i="2"/>
  <c r="B3003" i="2"/>
  <c r="B2939" i="2"/>
  <c r="B2876" i="2"/>
  <c r="B2812" i="2"/>
  <c r="B2749" i="2"/>
  <c r="B3178" i="2"/>
  <c r="B3114" i="2"/>
  <c r="B3051" i="2"/>
  <c r="B2986" i="2"/>
  <c r="B2617" i="2"/>
  <c r="B2553" i="2"/>
  <c r="B2489" i="2"/>
  <c r="B2424" i="2"/>
  <c r="B2360" i="2"/>
  <c r="B3100" i="2"/>
  <c r="B3037" i="2"/>
  <c r="B2972" i="2"/>
  <c r="B2908" i="2"/>
  <c r="B2938" i="2"/>
  <c r="B2875" i="2"/>
  <c r="B2811" i="2"/>
  <c r="B2748" i="2"/>
  <c r="B2683" i="2"/>
  <c r="B2619" i="2"/>
  <c r="B2555" i="2"/>
  <c r="B2491" i="2"/>
  <c r="B2426" i="2"/>
  <c r="B2362" i="2"/>
  <c r="B2298" i="2"/>
  <c r="B562" i="2"/>
  <c r="B156" i="2"/>
  <c r="B690" i="2"/>
  <c r="B410" i="2"/>
  <c r="B795" i="2"/>
  <c r="B386" i="2"/>
  <c r="B738" i="2"/>
  <c r="B107" i="2"/>
  <c r="B835" i="2"/>
  <c r="B394" i="2"/>
  <c r="B172" i="2"/>
  <c r="B1434" i="2"/>
  <c r="B1297" i="2"/>
  <c r="B1194" i="2"/>
  <c r="B1092" i="2"/>
  <c r="B962" i="2"/>
  <c r="B817" i="2"/>
  <c r="B515" i="2"/>
  <c r="B195" i="2"/>
  <c r="B2226" i="2"/>
  <c r="B2162" i="2"/>
  <c r="B2100" i="2"/>
  <c r="B2035" i="2"/>
  <c r="B1971" i="2"/>
  <c r="B1909" i="2"/>
  <c r="B1844" i="2"/>
  <c r="B1780" i="2"/>
  <c r="B1716" i="2"/>
  <c r="B1652" i="2"/>
  <c r="B1588" i="2"/>
  <c r="B1521" i="2"/>
  <c r="B1388" i="2"/>
  <c r="B1258" i="2"/>
  <c r="B1123" i="2"/>
  <c r="B978" i="2"/>
  <c r="B3202" i="2"/>
  <c r="B3138" i="2"/>
  <c r="B3028" i="2"/>
  <c r="B3009" i="2"/>
  <c r="B2945" i="2"/>
  <c r="B2882" i="2"/>
  <c r="B2364" i="2"/>
  <c r="B2301" i="2"/>
  <c r="B2237" i="2"/>
  <c r="B2831" i="2"/>
  <c r="B2762" i="2"/>
  <c r="B2698" i="2"/>
  <c r="B2632" i="2"/>
  <c r="B2570" i="2"/>
  <c r="B2501" i="2"/>
  <c r="B2441" i="2"/>
  <c r="B2377" i="2"/>
  <c r="B2313" i="2"/>
  <c r="B2250" i="2"/>
  <c r="B2185" i="2"/>
  <c r="B2123" i="2"/>
  <c r="B2057" i="2"/>
  <c r="B1993" i="2"/>
  <c r="B1931" i="2"/>
  <c r="B1867" i="2"/>
  <c r="B1803" i="2"/>
  <c r="B1739" i="2"/>
  <c r="B1675" i="2"/>
  <c r="B1611" i="2"/>
  <c r="B1540" i="2"/>
  <c r="B2272" i="2"/>
  <c r="B2208" i="2"/>
  <c r="B2830" i="2"/>
  <c r="B2768" i="2"/>
  <c r="B2704" i="2"/>
  <c r="B2639" i="2"/>
  <c r="B2576" i="2"/>
  <c r="B2511" i="2"/>
  <c r="B2446" i="2"/>
  <c r="B2384" i="2"/>
  <c r="B2319" i="2"/>
  <c r="B2255" i="2"/>
  <c r="B2191" i="2"/>
  <c r="B2127" i="2"/>
  <c r="B2063" i="2"/>
  <c r="B1999" i="2"/>
  <c r="B1932" i="2"/>
  <c r="B2815" i="2"/>
  <c r="B2751" i="2"/>
  <c r="B2687" i="2"/>
  <c r="B2624" i="2"/>
  <c r="B2559" i="2"/>
  <c r="B2494" i="2"/>
  <c r="B2430" i="2"/>
  <c r="B2366" i="2"/>
  <c r="B2303" i="2"/>
  <c r="B2240" i="2"/>
  <c r="B2174" i="2"/>
  <c r="B2112" i="2"/>
  <c r="B2046" i="2"/>
  <c r="B1982" i="2"/>
  <c r="B1915" i="2"/>
  <c r="B1856" i="2"/>
  <c r="B1792" i="2"/>
  <c r="B1728" i="2"/>
  <c r="B1664" i="2"/>
  <c r="B1600" i="2"/>
  <c r="B1534" i="2"/>
  <c r="B2828" i="2"/>
  <c r="B2766" i="2"/>
  <c r="B2703" i="2"/>
  <c r="B2638" i="2"/>
  <c r="B2574" i="2"/>
  <c r="B2510" i="2"/>
  <c r="B2445" i="2"/>
  <c r="B2381" i="2"/>
  <c r="B2317" i="2"/>
  <c r="B2253" i="2"/>
  <c r="B2189" i="2"/>
  <c r="B2121" i="2"/>
  <c r="B2061" i="2"/>
  <c r="B1994" i="2"/>
  <c r="B1936" i="2"/>
  <c r="B1871" i="2"/>
  <c r="B1807" i="2"/>
  <c r="B1743" i="2"/>
  <c r="B1679" i="2"/>
  <c r="B2853" i="2"/>
  <c r="B2789" i="2"/>
  <c r="B2726" i="2"/>
  <c r="B2661" i="2"/>
  <c r="B2598" i="2"/>
  <c r="B2534" i="2"/>
  <c r="B2468" i="2"/>
  <c r="B2405" i="2"/>
  <c r="B2145" i="2"/>
  <c r="B2081" i="2"/>
  <c r="B2021" i="2"/>
  <c r="B1578" i="2"/>
  <c r="B1894" i="2"/>
  <c r="B1830" i="2"/>
  <c r="B1766" i="2"/>
  <c r="B1702" i="2"/>
  <c r="B1638" i="2"/>
  <c r="B1573" i="2"/>
  <c r="B1509" i="2"/>
  <c r="B2676" i="2"/>
  <c r="B2612" i="2"/>
  <c r="B2539" i="2"/>
  <c r="B2484" i="2"/>
  <c r="B2419" i="2"/>
  <c r="B2355" i="2"/>
  <c r="B2291" i="2"/>
  <c r="B2227" i="2"/>
  <c r="B2163" i="2"/>
  <c r="B2101" i="2"/>
  <c r="B2036" i="2"/>
  <c r="B1970" i="2"/>
  <c r="B1910" i="2"/>
  <c r="B1522" i="2"/>
  <c r="B1458" i="2"/>
  <c r="B1395" i="2"/>
  <c r="B1330" i="2"/>
  <c r="B1265" i="2"/>
  <c r="B1201" i="2"/>
  <c r="B1137" i="2"/>
  <c r="B1073" i="2"/>
  <c r="B1009" i="2"/>
  <c r="B947" i="2"/>
  <c r="B881" i="2"/>
  <c r="B819" i="2"/>
  <c r="B753" i="2"/>
  <c r="B695" i="2"/>
  <c r="B625" i="2"/>
  <c r="B561" i="2"/>
  <c r="B499" i="2"/>
  <c r="B433" i="2"/>
  <c r="B369" i="2"/>
  <c r="B306" i="2"/>
  <c r="B242" i="2"/>
  <c r="B179" i="2"/>
  <c r="B114" i="2"/>
  <c r="B2120" i="2"/>
  <c r="B2056" i="2"/>
  <c r="B1992" i="2"/>
  <c r="B1930" i="2"/>
  <c r="B1866" i="2"/>
  <c r="B1802" i="2"/>
  <c r="B1738" i="2"/>
  <c r="B1674" i="2"/>
  <c r="B1610" i="2"/>
  <c r="B1545" i="2"/>
  <c r="B1481" i="2"/>
  <c r="B1420" i="2"/>
  <c r="B1353" i="2"/>
  <c r="B1288" i="2"/>
  <c r="B1225" i="2"/>
  <c r="B1160" i="2"/>
  <c r="B1098" i="2"/>
  <c r="B1032" i="2"/>
  <c r="B968" i="2"/>
  <c r="B904" i="2"/>
  <c r="B1881" i="2"/>
  <c r="B1817" i="2"/>
  <c r="B1753" i="2"/>
  <c r="B1690" i="2"/>
  <c r="B1625" i="2"/>
  <c r="B1559" i="2"/>
  <c r="B1495" i="2"/>
  <c r="B1315" i="2"/>
  <c r="B1368" i="2"/>
  <c r="B1303" i="2"/>
  <c r="B1239" i="2"/>
  <c r="B1175" i="2"/>
  <c r="B1114" i="2"/>
  <c r="B1041" i="2"/>
  <c r="B979" i="2"/>
  <c r="B919" i="2"/>
  <c r="B855" i="2"/>
  <c r="B792" i="2"/>
  <c r="B731" i="2"/>
  <c r="B666" i="2"/>
  <c r="B600" i="2"/>
  <c r="B536" i="2"/>
  <c r="B469" i="2"/>
  <c r="B408" i="2"/>
  <c r="B1470" i="2"/>
  <c r="B1409" i="2"/>
  <c r="B1343" i="2"/>
  <c r="B1278" i="2"/>
  <c r="B1214" i="2"/>
  <c r="B1149" i="2"/>
  <c r="B1086" i="2"/>
  <c r="B1022" i="2"/>
  <c r="B958" i="2"/>
  <c r="B896" i="2"/>
  <c r="B832" i="2"/>
  <c r="B766" i="2"/>
  <c r="B707" i="2"/>
  <c r="B640" i="2"/>
  <c r="B574" i="2"/>
  <c r="B501" i="2"/>
  <c r="B447" i="2"/>
  <c r="B379" i="2"/>
  <c r="B319" i="2"/>
  <c r="B256" i="2"/>
  <c r="B1591" i="2"/>
  <c r="B1526" i="2"/>
  <c r="B1457" i="2"/>
  <c r="B1399" i="2"/>
  <c r="B1334" i="2"/>
  <c r="B1269" i="2"/>
  <c r="B1205" i="2"/>
  <c r="B1141" i="2"/>
  <c r="B1077" i="2"/>
  <c r="B1013" i="2"/>
  <c r="B949" i="2"/>
  <c r="B885" i="2"/>
  <c r="B822" i="2"/>
  <c r="B758" i="2"/>
  <c r="B699" i="2"/>
  <c r="B630" i="2"/>
  <c r="B565" i="2"/>
  <c r="B504" i="2"/>
  <c r="B437" i="2"/>
  <c r="B1456" i="2"/>
  <c r="B1398" i="2"/>
  <c r="B1333" i="2"/>
  <c r="B1268" i="2"/>
  <c r="B1204" i="2"/>
  <c r="B1140" i="2"/>
  <c r="B1076" i="2"/>
  <c r="B1012" i="2"/>
  <c r="B945" i="2"/>
  <c r="B884" i="2"/>
  <c r="B821" i="2"/>
  <c r="B757" i="2"/>
  <c r="B698" i="2"/>
  <c r="B626" i="2"/>
  <c r="B564" i="2"/>
  <c r="B502" i="2"/>
  <c r="B436" i="2"/>
  <c r="B372" i="2"/>
  <c r="B309" i="2"/>
  <c r="B245" i="2"/>
  <c r="B182" i="2"/>
  <c r="B1829" i="2"/>
  <c r="B1765" i="2"/>
  <c r="B1701" i="2"/>
  <c r="B1637" i="2"/>
  <c r="B1570" i="2"/>
  <c r="B1508" i="2"/>
  <c r="B90" i="2"/>
  <c r="B25" i="2"/>
  <c r="B717" i="2"/>
  <c r="B495" i="2"/>
  <c r="B344" i="2"/>
  <c r="B146" i="2"/>
  <c r="B56" i="2"/>
  <c r="B347" i="2"/>
  <c r="B20" i="2"/>
  <c r="B825" i="2"/>
  <c r="B671" i="2"/>
  <c r="B603" i="2"/>
  <c r="B528" i="2"/>
  <c r="B440" i="2"/>
  <c r="B328" i="2"/>
  <c r="B264" i="2"/>
  <c r="B138" i="2"/>
  <c r="B420" i="2"/>
  <c r="B367" i="2"/>
  <c r="B303" i="2"/>
  <c r="B239" i="2"/>
  <c r="B177" i="2"/>
  <c r="B112" i="2"/>
  <c r="B47" i="2"/>
  <c r="B1043" i="2"/>
  <c r="B67" i="2"/>
  <c r="B184" i="2"/>
  <c r="B116" i="2"/>
  <c r="B54" i="2"/>
  <c r="B159" i="2"/>
  <c r="B29" i="2"/>
  <c r="B796" i="2"/>
  <c r="B475" i="2"/>
  <c r="B292" i="2"/>
  <c r="B382" i="2"/>
  <c r="B318" i="2"/>
  <c r="B253" i="2"/>
  <c r="B190" i="2"/>
  <c r="B61" i="2"/>
  <c r="B1117" i="2"/>
  <c r="B875" i="2"/>
  <c r="B720" i="2"/>
  <c r="B320" i="2"/>
  <c r="B108" i="2"/>
  <c r="B101" i="2"/>
  <c r="B36" i="2"/>
  <c r="B1324" i="2"/>
  <c r="B1259" i="2"/>
  <c r="B1187" i="2"/>
  <c r="B1011" i="2"/>
  <c r="B899" i="2"/>
  <c r="B510" i="2"/>
  <c r="B11" i="2"/>
  <c r="B1405" i="2"/>
  <c r="B829" i="2"/>
  <c r="B697" i="2"/>
  <c r="B3209" i="2"/>
  <c r="B3176" i="2"/>
  <c r="B3144" i="2"/>
  <c r="B3112" i="2"/>
  <c r="B3058" i="2"/>
  <c r="B2992" i="2"/>
  <c r="B2928" i="2"/>
  <c r="B2865" i="2"/>
  <c r="B2801" i="2"/>
  <c r="B2737" i="2"/>
  <c r="B2674" i="2"/>
  <c r="B3175" i="2"/>
  <c r="B3109" i="2"/>
  <c r="B3077" i="2"/>
  <c r="B3046" i="2"/>
  <c r="B3013" i="2"/>
  <c r="B2981" i="2"/>
  <c r="B2920" i="2"/>
  <c r="B3207" i="2"/>
  <c r="B3137" i="2"/>
  <c r="B3078" i="2"/>
  <c r="B3014" i="2"/>
  <c r="B2951" i="2"/>
  <c r="B2887" i="2"/>
  <c r="B2933" i="2"/>
  <c r="B2869" i="2"/>
  <c r="B3156" i="2"/>
  <c r="B3188" i="2"/>
  <c r="B3123" i="2"/>
  <c r="B3060" i="2"/>
  <c r="B2995" i="2"/>
  <c r="B2931" i="2"/>
  <c r="B2870" i="2"/>
  <c r="B2804" i="2"/>
  <c r="B2741" i="2"/>
  <c r="B3170" i="2"/>
  <c r="B3106" i="2"/>
  <c r="B3042" i="2"/>
  <c r="B2978" i="2"/>
  <c r="B2609" i="2"/>
  <c r="B2545" i="2"/>
  <c r="B2481" i="2"/>
  <c r="B2417" i="2"/>
  <c r="B2352" i="2"/>
  <c r="B3093" i="2"/>
  <c r="B3029" i="2"/>
  <c r="B2964" i="2"/>
  <c r="B2901" i="2"/>
  <c r="B2930" i="2"/>
  <c r="B2867" i="2"/>
  <c r="B2803" i="2"/>
  <c r="B2740" i="2"/>
  <c r="B2673" i="2"/>
  <c r="B2611" i="2"/>
  <c r="B2547" i="2"/>
  <c r="B2480" i="2"/>
  <c r="B2418" i="2"/>
  <c r="B2354" i="2"/>
  <c r="B2290" i="2"/>
  <c r="B434" i="2"/>
  <c r="B117" i="2"/>
  <c r="B660" i="2"/>
  <c r="B354" i="2"/>
  <c r="B770" i="2"/>
  <c r="B378" i="2"/>
  <c r="B719" i="2"/>
  <c r="B91" i="2"/>
  <c r="B803" i="2"/>
  <c r="B362" i="2"/>
  <c r="B139" i="2"/>
  <c r="B1429" i="2"/>
  <c r="B1290" i="2"/>
  <c r="B1186" i="2"/>
  <c r="B1066" i="2"/>
  <c r="B957" i="2"/>
  <c r="B812" i="2"/>
  <c r="B498" i="2"/>
  <c r="B164" i="2"/>
  <c r="B2217" i="2"/>
  <c r="B2154" i="2"/>
  <c r="B2092" i="2"/>
  <c r="B2026" i="2"/>
  <c r="B1963" i="2"/>
  <c r="B1900" i="2"/>
  <c r="B1836" i="2"/>
  <c r="B1772" i="2"/>
  <c r="B1708" i="2"/>
  <c r="B1644" i="2"/>
  <c r="B1579" i="2"/>
  <c r="B1514" i="2"/>
  <c r="B1372" i="2"/>
  <c r="B1250" i="2"/>
  <c r="B1116" i="2"/>
  <c r="B938" i="2"/>
  <c r="B3194" i="2"/>
  <c r="B3129" i="2"/>
  <c r="B3064" i="2"/>
  <c r="B3001" i="2"/>
  <c r="B2937" i="2"/>
  <c r="B2874" i="2"/>
  <c r="B2356" i="2"/>
  <c r="B2292" i="2"/>
  <c r="B2228" i="2"/>
  <c r="B2819" i="2"/>
  <c r="B2754" i="2"/>
  <c r="B2690" i="2"/>
  <c r="B2628" i="2"/>
  <c r="B2563" i="2"/>
  <c r="B2497" i="2"/>
  <c r="B2433" i="2"/>
  <c r="B2370" i="2"/>
  <c r="B2297" i="2"/>
  <c r="B2241" i="2"/>
  <c r="B2177" i="2"/>
  <c r="B2115" i="2"/>
  <c r="B2049" i="2"/>
  <c r="B1985" i="2"/>
  <c r="B1925" i="2"/>
  <c r="B1859" i="2"/>
  <c r="B1795" i="2"/>
  <c r="B1731" i="2"/>
  <c r="B1667" i="2"/>
  <c r="B1603" i="2"/>
  <c r="B1537" i="2"/>
  <c r="B2264" i="2"/>
  <c r="B2200" i="2"/>
  <c r="B2824" i="2"/>
  <c r="B2760" i="2"/>
  <c r="B2696" i="2"/>
  <c r="B2634" i="2"/>
  <c r="B2568" i="2"/>
  <c r="B2504" i="2"/>
  <c r="B2436" i="2"/>
  <c r="B2375" i="2"/>
  <c r="B2311" i="2"/>
  <c r="B2248" i="2"/>
  <c r="B2179" i="2"/>
  <c r="B2119" i="2"/>
  <c r="B2055" i="2"/>
  <c r="B1991" i="2"/>
  <c r="B1929" i="2"/>
  <c r="B2805" i="2"/>
  <c r="B2744" i="2"/>
  <c r="B2679" i="2"/>
  <c r="B2615" i="2"/>
  <c r="B2550" i="2"/>
  <c r="B2487" i="2"/>
  <c r="B2422" i="2"/>
  <c r="B2358" i="2"/>
  <c r="B2294" i="2"/>
  <c r="B2231" i="2"/>
  <c r="B2166" i="2"/>
  <c r="B2104" i="2"/>
  <c r="B2038" i="2"/>
  <c r="B1975" i="2"/>
  <c r="B1912" i="2"/>
  <c r="B1848" i="2"/>
  <c r="B1784" i="2"/>
  <c r="B1720" i="2"/>
  <c r="B1656" i="2"/>
  <c r="B1592" i="2"/>
  <c r="B1527" i="2"/>
  <c r="B2822" i="2"/>
  <c r="B2758" i="2"/>
  <c r="B2694" i="2"/>
  <c r="B2630" i="2"/>
  <c r="B2566" i="2"/>
  <c r="B2502" i="2"/>
  <c r="B2440" i="2"/>
  <c r="B2373" i="2"/>
  <c r="B2310" i="2"/>
  <c r="B2246" i="2"/>
  <c r="B2182" i="2"/>
  <c r="B2118" i="2"/>
  <c r="B2053" i="2"/>
  <c r="B1990" i="2"/>
  <c r="B1921" i="2"/>
  <c r="B1863" i="2"/>
  <c r="B1799" i="2"/>
  <c r="B1735" i="2"/>
  <c r="B1671" i="2"/>
  <c r="B2845" i="2"/>
  <c r="B2781" i="2"/>
  <c r="B2716" i="2"/>
  <c r="B2653" i="2"/>
  <c r="B2590" i="2"/>
  <c r="B2525" i="2"/>
  <c r="B2460" i="2"/>
  <c r="B2204" i="2"/>
  <c r="B2140" i="2"/>
  <c r="B2076" i="2"/>
  <c r="B2012" i="2"/>
  <c r="B1952" i="2"/>
  <c r="B1886" i="2"/>
  <c r="B1822" i="2"/>
  <c r="B1758" i="2"/>
  <c r="B1694" i="2"/>
  <c r="B1630" i="2"/>
  <c r="B1564" i="2"/>
  <c r="B1498" i="2"/>
  <c r="B2668" i="2"/>
  <c r="B2603" i="2"/>
  <c r="B2540" i="2"/>
  <c r="B2475" i="2"/>
  <c r="B2409" i="2"/>
  <c r="B2345" i="2"/>
  <c r="B2283" i="2"/>
  <c r="B2219" i="2"/>
  <c r="B2155" i="2"/>
  <c r="B2091" i="2"/>
  <c r="B2027" i="2"/>
  <c r="B1964" i="2"/>
  <c r="B1901" i="2"/>
  <c r="B1513" i="2"/>
  <c r="B1451" i="2"/>
  <c r="B1387" i="2"/>
  <c r="B1322" i="2"/>
  <c r="B1257" i="2"/>
  <c r="B1193" i="2"/>
  <c r="B1130" i="2"/>
  <c r="B1065" i="2"/>
  <c r="B1002" i="2"/>
  <c r="B937" i="2"/>
  <c r="B873" i="2"/>
  <c r="B804" i="2"/>
  <c r="B745" i="2"/>
  <c r="B686" i="2"/>
  <c r="B618" i="2"/>
  <c r="B553" i="2"/>
  <c r="B489" i="2"/>
  <c r="B425" i="2"/>
  <c r="B361" i="2"/>
  <c r="B298" i="2"/>
  <c r="B234" i="2"/>
  <c r="B171" i="2"/>
  <c r="B2176" i="2"/>
  <c r="B2114" i="2"/>
  <c r="B2048" i="2"/>
  <c r="B1984" i="2"/>
  <c r="B1923" i="2"/>
  <c r="B1858" i="2"/>
  <c r="B1794" i="2"/>
  <c r="B1730" i="2"/>
  <c r="B1666" i="2"/>
  <c r="B1602" i="2"/>
  <c r="B1536" i="2"/>
  <c r="B1472" i="2"/>
  <c r="B1411" i="2"/>
  <c r="B1345" i="2"/>
  <c r="B1280" i="2"/>
  <c r="B1216" i="2"/>
  <c r="B1152" i="2"/>
  <c r="B1088" i="2"/>
  <c r="B1024" i="2"/>
  <c r="B960" i="2"/>
  <c r="B895" i="2"/>
  <c r="B1873" i="2"/>
  <c r="B1809" i="2"/>
  <c r="B1745" i="2"/>
  <c r="B1681" i="2"/>
  <c r="B1617" i="2"/>
  <c r="B1551" i="2"/>
  <c r="B1487" i="2"/>
  <c r="B1426" i="2"/>
  <c r="B1360" i="2"/>
  <c r="B1295" i="2"/>
  <c r="B1233" i="2"/>
  <c r="B1167" i="2"/>
  <c r="B1103" i="2"/>
  <c r="B1039" i="2"/>
  <c r="B975" i="2"/>
  <c r="B913" i="2"/>
  <c r="B847" i="2"/>
  <c r="B783" i="2"/>
  <c r="B724" i="2"/>
  <c r="B657" i="2"/>
  <c r="B591" i="2"/>
  <c r="B527" i="2"/>
  <c r="B463" i="2"/>
  <c r="B399" i="2"/>
  <c r="B1468" i="2"/>
  <c r="B1400" i="2"/>
  <c r="B1337" i="2"/>
  <c r="B1270" i="2"/>
  <c r="B1206" i="2"/>
  <c r="B1143" i="2"/>
  <c r="B1078" i="2"/>
  <c r="B1014" i="2"/>
  <c r="B950" i="2"/>
  <c r="B886" i="2"/>
  <c r="B823" i="2"/>
  <c r="B755" i="2"/>
  <c r="B700" i="2"/>
  <c r="B631" i="2"/>
  <c r="B566" i="2"/>
  <c r="B505" i="2"/>
  <c r="B438" i="2"/>
  <c r="B374" i="2"/>
  <c r="B304" i="2"/>
  <c r="B246" i="2"/>
  <c r="B1583" i="2"/>
  <c r="B1517" i="2"/>
  <c r="B1448" i="2"/>
  <c r="B1391" i="2"/>
  <c r="B1326" i="2"/>
  <c r="B1261" i="2"/>
  <c r="B1197" i="2"/>
  <c r="B1134" i="2"/>
  <c r="B1069" i="2"/>
  <c r="B1005" i="2"/>
  <c r="B941" i="2"/>
  <c r="B877" i="2"/>
  <c r="B815" i="2"/>
  <c r="B749" i="2"/>
  <c r="B691" i="2"/>
  <c r="B621" i="2"/>
  <c r="B557" i="2"/>
  <c r="B493" i="2"/>
  <c r="B429" i="2"/>
  <c r="B1453" i="2"/>
  <c r="B1390" i="2"/>
  <c r="B1325" i="2"/>
  <c r="B1260" i="2"/>
  <c r="B1196" i="2"/>
  <c r="B1133" i="2"/>
  <c r="B1067" i="2"/>
  <c r="B1004" i="2"/>
  <c r="B940" i="2"/>
  <c r="B876" i="2"/>
  <c r="B811" i="2"/>
  <c r="B748" i="2"/>
  <c r="B689" i="2"/>
  <c r="B616" i="2"/>
  <c r="B556" i="2"/>
  <c r="B492" i="2"/>
  <c r="B428" i="2"/>
  <c r="B364" i="2"/>
  <c r="B300" i="2"/>
  <c r="B68" i="2"/>
  <c r="B174" i="2"/>
  <c r="B1821" i="2"/>
  <c r="B1757" i="2"/>
  <c r="B1693" i="2"/>
  <c r="B1629" i="2"/>
  <c r="B1563" i="2"/>
  <c r="B1500" i="2"/>
  <c r="B82" i="2"/>
  <c r="B18" i="2"/>
  <c r="B709" i="2"/>
  <c r="B457" i="2"/>
  <c r="B260" i="2"/>
  <c r="B130" i="2"/>
  <c r="B40" i="2"/>
  <c r="B254" i="2"/>
  <c r="B880" i="2"/>
  <c r="B818" i="2"/>
  <c r="B694" i="2"/>
  <c r="B592" i="2"/>
  <c r="B521" i="2"/>
  <c r="B424" i="2"/>
  <c r="B321" i="2"/>
  <c r="B248" i="2"/>
  <c r="B113" i="2"/>
  <c r="B395" i="2"/>
  <c r="B359" i="2"/>
  <c r="B290" i="2"/>
  <c r="B232" i="2"/>
  <c r="B169" i="2"/>
  <c r="B104" i="2"/>
  <c r="B39" i="2"/>
  <c r="B971" i="2"/>
  <c r="B27" i="2"/>
  <c r="B176" i="2"/>
  <c r="B111" i="2"/>
  <c r="B46" i="2"/>
  <c r="B135" i="2"/>
  <c r="B1203" i="2"/>
  <c r="B771" i="2"/>
  <c r="B467" i="2"/>
  <c r="B283" i="2"/>
  <c r="B373" i="2"/>
  <c r="B310" i="2"/>
  <c r="B241" i="2"/>
  <c r="B175" i="2"/>
  <c r="B45" i="2"/>
  <c r="B1093" i="2"/>
  <c r="B851" i="2"/>
  <c r="B688" i="2"/>
  <c r="B296" i="2"/>
  <c r="B100" i="2"/>
  <c r="B93" i="2"/>
  <c r="B28" i="2"/>
  <c r="B1317" i="2"/>
  <c r="B1251" i="2"/>
  <c r="B1179" i="2"/>
  <c r="B1003" i="2"/>
  <c r="B859" i="2"/>
  <c r="B491" i="2"/>
  <c r="B1455" i="2"/>
  <c r="B1397" i="2"/>
  <c r="B787" i="2"/>
  <c r="B653" i="2"/>
  <c r="B3206" i="2"/>
  <c r="B3173" i="2"/>
  <c r="B3142" i="2"/>
  <c r="B3110" i="2"/>
  <c r="B3049" i="2"/>
  <c r="B2984" i="2"/>
  <c r="B2921" i="2"/>
  <c r="B2857" i="2"/>
  <c r="B2793" i="2"/>
  <c r="B2729" i="2"/>
  <c r="B2665" i="2"/>
  <c r="B3167" i="2"/>
  <c r="B3103" i="2"/>
  <c r="B3068" i="2"/>
  <c r="B3040" i="2"/>
  <c r="B3008" i="2"/>
  <c r="B2975" i="2"/>
  <c r="B2911" i="2"/>
  <c r="B3199" i="2"/>
  <c r="B3134" i="2"/>
  <c r="B3073" i="2"/>
  <c r="B3007" i="2"/>
  <c r="B2942" i="2"/>
  <c r="B2879" i="2"/>
  <c r="B2925" i="2"/>
  <c r="B3214" i="2"/>
  <c r="B3146" i="2"/>
  <c r="B3179" i="2"/>
  <c r="B3116" i="2"/>
  <c r="B3053" i="2"/>
  <c r="B2987" i="2"/>
  <c r="B2919" i="2"/>
  <c r="B2860" i="2"/>
  <c r="B2796" i="2"/>
  <c r="B2731" i="2"/>
  <c r="B3162" i="2"/>
  <c r="B3098" i="2"/>
  <c r="B3035" i="2"/>
  <c r="B2970" i="2"/>
  <c r="B2601" i="2"/>
  <c r="B2536" i="2"/>
  <c r="B2473" i="2"/>
  <c r="B2410" i="2"/>
  <c r="B2344" i="2"/>
  <c r="B3084" i="2"/>
  <c r="B3021" i="2"/>
  <c r="B2956" i="2"/>
  <c r="B2894" i="2"/>
  <c r="B2923" i="2"/>
  <c r="B2859" i="2"/>
  <c r="B2795" i="2"/>
  <c r="B2732" i="2"/>
  <c r="B2667" i="2"/>
  <c r="B2605" i="2"/>
  <c r="B2538" i="2"/>
  <c r="B2474" i="2"/>
  <c r="B2408" i="2"/>
  <c r="B2347" i="2"/>
  <c r="B2282" i="2"/>
  <c r="B370" i="2"/>
  <c r="B34" i="2"/>
  <c r="B594" i="2"/>
  <c r="B299" i="2"/>
  <c r="B687" i="2"/>
  <c r="B323" i="2"/>
  <c r="B554" i="2"/>
  <c r="B75" i="2"/>
  <c r="B735" i="2"/>
  <c r="B330" i="2"/>
  <c r="B124" i="2"/>
  <c r="B1418" i="2"/>
  <c r="B1282" i="2"/>
  <c r="B1162" i="2"/>
  <c r="B1042" i="2"/>
  <c r="B948" i="2"/>
  <c r="B652" i="2"/>
  <c r="B474" i="2"/>
  <c r="B2274" i="2"/>
  <c r="B2210" i="2"/>
  <c r="B2146" i="2"/>
  <c r="B2085" i="2"/>
  <c r="B2019" i="2"/>
  <c r="B1957" i="2"/>
  <c r="B1892" i="2"/>
  <c r="B1828" i="2"/>
  <c r="B1764" i="2"/>
  <c r="B1700" i="2"/>
  <c r="B1632" i="2"/>
  <c r="B1569" i="2"/>
  <c r="B1506" i="2"/>
  <c r="B1363" i="2"/>
  <c r="B1232" i="2"/>
  <c r="B1074" i="2"/>
  <c r="B842" i="2"/>
  <c r="B3185" i="2"/>
  <c r="B3121" i="2"/>
  <c r="B3052" i="2"/>
  <c r="B2993" i="2"/>
  <c r="B2929" i="2"/>
  <c r="B286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C5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3" i="2"/>
  <c r="C161" i="2"/>
  <c r="C169" i="2"/>
  <c r="C177" i="2"/>
  <c r="C185" i="2"/>
  <c r="C192" i="2"/>
  <c r="C200" i="2"/>
  <c r="C208" i="2"/>
  <c r="C216" i="2"/>
  <c r="C224" i="2"/>
  <c r="C232" i="2"/>
  <c r="C239" i="2"/>
  <c r="C247" i="2"/>
  <c r="C257" i="2"/>
  <c r="C263" i="2"/>
  <c r="C271" i="2"/>
  <c r="C279" i="2"/>
  <c r="C287" i="2"/>
  <c r="C290" i="2"/>
  <c r="C303" i="2"/>
  <c r="C311" i="2"/>
  <c r="C316" i="2"/>
  <c r="C327" i="2"/>
  <c r="C335" i="2"/>
  <c r="C343" i="2"/>
  <c r="C351" i="2"/>
  <c r="C359" i="2"/>
  <c r="C367" i="2"/>
  <c r="C375" i="2"/>
  <c r="C383" i="2"/>
  <c r="C391" i="2"/>
  <c r="C399" i="2"/>
  <c r="C408" i="2"/>
  <c r="C415" i="2"/>
  <c r="C457" i="2"/>
  <c r="C521" i="2"/>
  <c r="C584" i="2"/>
  <c r="C650" i="2"/>
  <c r="C89" i="2"/>
  <c r="C97" i="2"/>
  <c r="C105" i="2"/>
  <c r="C113" i="2"/>
  <c r="C121" i="2"/>
  <c r="C130" i="2"/>
  <c r="C138" i="2"/>
  <c r="C146" i="2"/>
  <c r="C154" i="2"/>
  <c r="C163" i="2"/>
  <c r="C170" i="2"/>
  <c r="C178" i="2"/>
  <c r="C186" i="2"/>
  <c r="C193" i="2"/>
  <c r="C201" i="2"/>
  <c r="C209" i="2"/>
  <c r="C217" i="2"/>
  <c r="C225" i="2"/>
  <c r="C233" i="2"/>
  <c r="C240" i="2"/>
  <c r="C248" i="2"/>
  <c r="C260" i="2"/>
  <c r="C264" i="2"/>
  <c r="C272" i="2"/>
  <c r="C281" i="2"/>
  <c r="C288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6" i="2"/>
  <c r="C421" i="2"/>
  <c r="C427" i="2"/>
  <c r="C428" i="2"/>
  <c r="C445" i="2"/>
  <c r="C476" i="2"/>
  <c r="C495" i="2"/>
  <c r="C560" i="2"/>
  <c r="C624" i="2"/>
  <c r="C90" i="2"/>
  <c r="C98" i="2"/>
  <c r="C106" i="2"/>
  <c r="C114" i="2"/>
  <c r="C122" i="2"/>
  <c r="C131" i="2"/>
  <c r="C140" i="2"/>
  <c r="C150" i="2"/>
  <c r="C155" i="2"/>
  <c r="C162" i="2"/>
  <c r="C171" i="2"/>
  <c r="C179" i="2"/>
  <c r="C128" i="2"/>
  <c r="C194" i="2"/>
  <c r="C202" i="2"/>
  <c r="C210" i="2"/>
  <c r="C218" i="2"/>
  <c r="C226" i="2"/>
  <c r="C234" i="2"/>
  <c r="C242" i="2"/>
  <c r="C249" i="2"/>
  <c r="C258" i="2"/>
  <c r="C265" i="2"/>
  <c r="C273" i="2"/>
  <c r="C280" i="2"/>
  <c r="C289" i="2"/>
  <c r="C298" i="2"/>
  <c r="C306" i="2"/>
  <c r="C313" i="2"/>
  <c r="C322" i="2"/>
  <c r="C329" i="2"/>
  <c r="C337" i="2"/>
  <c r="C345" i="2"/>
  <c r="C353" i="2"/>
  <c r="C361" i="2"/>
  <c r="C369" i="2"/>
  <c r="C377" i="2"/>
  <c r="C385" i="2"/>
  <c r="C393" i="2"/>
  <c r="C401" i="2"/>
  <c r="C409" i="2"/>
  <c r="C432" i="2"/>
  <c r="C464" i="2"/>
  <c r="C533" i="2"/>
  <c r="C603" i="2"/>
  <c r="C667" i="2"/>
  <c r="C91" i="2"/>
  <c r="C99" i="2"/>
  <c r="C107" i="2"/>
  <c r="C117" i="2"/>
  <c r="C124" i="2"/>
  <c r="C132" i="2"/>
  <c r="C139" i="2"/>
  <c r="C147" i="2"/>
  <c r="C156" i="2"/>
  <c r="C164" i="2"/>
  <c r="C172" i="2"/>
  <c r="C180" i="2"/>
  <c r="C187" i="2"/>
  <c r="C195" i="2"/>
  <c r="C203" i="2"/>
  <c r="C211" i="2"/>
  <c r="C219" i="2"/>
  <c r="C227" i="2"/>
  <c r="C235" i="2"/>
  <c r="C243" i="2"/>
  <c r="C250" i="2"/>
  <c r="C259" i="2"/>
  <c r="C266" i="2"/>
  <c r="C274" i="2"/>
  <c r="C282" i="2"/>
  <c r="C291" i="2"/>
  <c r="C299" i="2"/>
  <c r="C307" i="2"/>
  <c r="C314" i="2"/>
  <c r="C323" i="2"/>
  <c r="C330" i="2"/>
  <c r="C338" i="2"/>
  <c r="C346" i="2"/>
  <c r="C354" i="2"/>
  <c r="C362" i="2"/>
  <c r="C370" i="2"/>
  <c r="C378" i="2"/>
  <c r="C386" i="2"/>
  <c r="C394" i="2"/>
  <c r="C402" i="2"/>
  <c r="C410" i="2"/>
  <c r="C416" i="2"/>
  <c r="C424" i="2"/>
  <c r="C452" i="2"/>
  <c r="C513" i="2"/>
  <c r="C576" i="2"/>
  <c r="C642" i="2"/>
  <c r="C84" i="2"/>
  <c r="C92" i="2"/>
  <c r="C100" i="2"/>
  <c r="C108" i="2"/>
  <c r="C118" i="2"/>
  <c r="C123" i="2"/>
  <c r="C133" i="2"/>
  <c r="C141" i="2"/>
  <c r="C148" i="2"/>
  <c r="C157" i="2"/>
  <c r="C165" i="2"/>
  <c r="C173" i="2"/>
  <c r="C181" i="2"/>
  <c r="C188" i="2"/>
  <c r="C196" i="2"/>
  <c r="C204" i="2"/>
  <c r="C212" i="2"/>
  <c r="C220" i="2"/>
  <c r="C228" i="2"/>
  <c r="C236" i="2"/>
  <c r="C244" i="2"/>
  <c r="C251" i="2"/>
  <c r="C254" i="2"/>
  <c r="C267" i="2"/>
  <c r="C275" i="2"/>
  <c r="C283" i="2"/>
  <c r="C292" i="2"/>
  <c r="C296" i="2"/>
  <c r="C308" i="2"/>
  <c r="C315" i="2"/>
  <c r="C320" i="2"/>
  <c r="C331" i="2"/>
  <c r="C340" i="2"/>
  <c r="C347" i="2"/>
  <c r="C356" i="2"/>
  <c r="C363" i="2"/>
  <c r="C371" i="2"/>
  <c r="C380" i="2"/>
  <c r="C387" i="2"/>
  <c r="C395" i="2"/>
  <c r="C403" i="2"/>
  <c r="C411" i="2"/>
  <c r="C440" i="2"/>
  <c r="C470" i="2"/>
  <c r="C488" i="2"/>
  <c r="C552" i="2"/>
  <c r="C617" i="2"/>
  <c r="C85" i="2"/>
  <c r="C93" i="2"/>
  <c r="C101" i="2"/>
  <c r="C109" i="2"/>
  <c r="C119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68" i="2"/>
  <c r="C245" i="2"/>
  <c r="C252" i="2"/>
  <c r="C255" i="2"/>
  <c r="C268" i="2"/>
  <c r="C276" i="2"/>
  <c r="C284" i="2"/>
  <c r="C293" i="2"/>
  <c r="C300" i="2"/>
  <c r="C309" i="2"/>
  <c r="C317" i="2"/>
  <c r="C324" i="2"/>
  <c r="C332" i="2"/>
  <c r="C341" i="2"/>
  <c r="C348" i="2"/>
  <c r="C355" i="2"/>
  <c r="C364" i="2"/>
  <c r="C372" i="2"/>
  <c r="C381" i="2"/>
  <c r="C388" i="2"/>
  <c r="C396" i="2"/>
  <c r="C404" i="2"/>
  <c r="C412" i="2"/>
  <c r="C417" i="2"/>
  <c r="C459" i="2"/>
  <c r="C528" i="2"/>
  <c r="C592" i="2"/>
  <c r="C658" i="2"/>
  <c r="C86" i="2"/>
  <c r="C94" i="2"/>
  <c r="C102" i="2"/>
  <c r="C110" i="2"/>
  <c r="C115" i="2"/>
  <c r="C126" i="2"/>
  <c r="C135" i="2"/>
  <c r="C143" i="2"/>
  <c r="C152" i="2"/>
  <c r="C159" i="2"/>
  <c r="C167" i="2"/>
  <c r="C175" i="2"/>
  <c r="C183" i="2"/>
  <c r="C190" i="2"/>
  <c r="C198" i="2"/>
  <c r="C206" i="2"/>
  <c r="C214" i="2"/>
  <c r="C222" i="2"/>
  <c r="C230" i="2"/>
  <c r="C237" i="2"/>
  <c r="C241" i="2"/>
  <c r="C253" i="2"/>
  <c r="C261" i="2"/>
  <c r="C269" i="2"/>
  <c r="C277" i="2"/>
  <c r="C285" i="2"/>
  <c r="C294" i="2"/>
  <c r="C301" i="2"/>
  <c r="C310" i="2"/>
  <c r="C318" i="2"/>
  <c r="C325" i="2"/>
  <c r="C333" i="2"/>
  <c r="C342" i="2"/>
  <c r="C349" i="2"/>
  <c r="C357" i="2"/>
  <c r="C365" i="2"/>
  <c r="C373" i="2"/>
  <c r="C382" i="2"/>
  <c r="C389" i="2"/>
  <c r="C397" i="2"/>
  <c r="C405" i="2"/>
  <c r="C413" i="2"/>
  <c r="C448" i="2"/>
  <c r="C507" i="2"/>
  <c r="C570" i="2"/>
  <c r="C629" i="2"/>
  <c r="C87" i="2"/>
  <c r="C95" i="2"/>
  <c r="C103" i="2"/>
  <c r="C111" i="2"/>
  <c r="C116" i="2"/>
  <c r="C127" i="2"/>
  <c r="C136" i="2"/>
  <c r="C144" i="2"/>
  <c r="C151" i="2"/>
  <c r="C160" i="2"/>
  <c r="C168" i="2"/>
  <c r="C176" i="2"/>
  <c r="C184" i="2"/>
  <c r="C191" i="2"/>
  <c r="C199" i="2"/>
  <c r="C207" i="2"/>
  <c r="C215" i="2"/>
  <c r="C223" i="2"/>
  <c r="C231" i="2"/>
  <c r="C238" i="2"/>
  <c r="C246" i="2"/>
  <c r="C256" i="2"/>
  <c r="C262" i="2"/>
  <c r="C270" i="2"/>
  <c r="C278" i="2"/>
  <c r="C286" i="2"/>
  <c r="C295" i="2"/>
  <c r="C302" i="2"/>
  <c r="C304" i="2"/>
  <c r="C319" i="2"/>
  <c r="C326" i="2"/>
  <c r="C334" i="2"/>
  <c r="C339" i="2"/>
  <c r="C350" i="2"/>
  <c r="C358" i="2"/>
  <c r="C366" i="2"/>
  <c r="C374" i="2"/>
  <c r="C379" i="2"/>
  <c r="C390" i="2"/>
  <c r="C398" i="2"/>
  <c r="C407" i="2"/>
  <c r="C414" i="2"/>
  <c r="C420" i="2"/>
  <c r="C436" i="2"/>
  <c r="C468" i="2"/>
  <c r="C481" i="2"/>
  <c r="C544" i="2"/>
  <c r="C608" i="2"/>
  <c r="C677" i="2"/>
  <c r="C685" i="2"/>
  <c r="C694" i="2"/>
  <c r="C702" i="2"/>
  <c r="C709" i="2"/>
  <c r="C717" i="2"/>
  <c r="C725" i="2"/>
  <c r="C733" i="2"/>
  <c r="C671" i="2"/>
  <c r="C672" i="2"/>
  <c r="C743" i="2"/>
  <c r="C767" i="2"/>
  <c r="C769" i="2"/>
  <c r="C799" i="2"/>
  <c r="C802" i="2"/>
  <c r="C873" i="2"/>
  <c r="C937" i="2"/>
  <c r="C1002" i="2"/>
  <c r="C1065" i="2"/>
  <c r="C425" i="2"/>
  <c r="C433" i="2"/>
  <c r="C441" i="2"/>
  <c r="C449" i="2"/>
  <c r="C458" i="2"/>
  <c r="C465" i="2"/>
  <c r="C473" i="2"/>
  <c r="C482" i="2"/>
  <c r="C489" i="2"/>
  <c r="C499" i="2"/>
  <c r="C508" i="2"/>
  <c r="C514" i="2"/>
  <c r="C522" i="2"/>
  <c r="C529" i="2"/>
  <c r="C537" i="2"/>
  <c r="C545" i="2"/>
  <c r="C553" i="2"/>
  <c r="C561" i="2"/>
  <c r="C571" i="2"/>
  <c r="C577" i="2"/>
  <c r="C585" i="2"/>
  <c r="C593" i="2"/>
  <c r="C604" i="2"/>
  <c r="C609" i="2"/>
  <c r="C618" i="2"/>
  <c r="C625" i="2"/>
  <c r="C633" i="2"/>
  <c r="C643" i="2"/>
  <c r="C651" i="2"/>
  <c r="C659" i="2"/>
  <c r="C668" i="2"/>
  <c r="C678" i="2"/>
  <c r="C686" i="2"/>
  <c r="C695" i="2"/>
  <c r="C705" i="2"/>
  <c r="C710" i="2"/>
  <c r="C718" i="2"/>
  <c r="C726" i="2"/>
  <c r="C734" i="2"/>
  <c r="C849" i="2"/>
  <c r="C906" i="2"/>
  <c r="C977" i="2"/>
  <c r="C1040" i="2"/>
  <c r="C1105" i="2"/>
  <c r="C418" i="2"/>
  <c r="C426" i="2"/>
  <c r="C434" i="2"/>
  <c r="C442" i="2"/>
  <c r="C450" i="2"/>
  <c r="C453" i="2"/>
  <c r="C466" i="2"/>
  <c r="C474" i="2"/>
  <c r="C480" i="2"/>
  <c r="C490" i="2"/>
  <c r="C498" i="2"/>
  <c r="C509" i="2"/>
  <c r="C515" i="2"/>
  <c r="C494" i="2"/>
  <c r="C530" i="2"/>
  <c r="C538" i="2"/>
  <c r="C549" i="2"/>
  <c r="C554" i="2"/>
  <c r="C562" i="2"/>
  <c r="C572" i="2"/>
  <c r="C578" i="2"/>
  <c r="C586" i="2"/>
  <c r="C594" i="2"/>
  <c r="C601" i="2"/>
  <c r="C611" i="2"/>
  <c r="C619" i="2"/>
  <c r="C627" i="2"/>
  <c r="C636" i="2"/>
  <c r="C644" i="2"/>
  <c r="C652" i="2"/>
  <c r="C660" i="2"/>
  <c r="C669" i="2"/>
  <c r="C679" i="2"/>
  <c r="C687" i="2"/>
  <c r="C690" i="2"/>
  <c r="C696" i="2"/>
  <c r="C711" i="2"/>
  <c r="C719" i="2"/>
  <c r="C727" i="2"/>
  <c r="C735" i="2"/>
  <c r="C775" i="2"/>
  <c r="C777" i="2"/>
  <c r="C809" i="2"/>
  <c r="C804" i="2"/>
  <c r="C827" i="2"/>
  <c r="C890" i="2"/>
  <c r="C953" i="2"/>
  <c r="C1017" i="2"/>
  <c r="C1081" i="2"/>
  <c r="C435" i="2"/>
  <c r="C443" i="2"/>
  <c r="C451" i="2"/>
  <c r="C460" i="2"/>
  <c r="C467" i="2"/>
  <c r="C475" i="2"/>
  <c r="C483" i="2"/>
  <c r="C491" i="2"/>
  <c r="C500" i="2"/>
  <c r="C510" i="2"/>
  <c r="C517" i="2"/>
  <c r="C523" i="2"/>
  <c r="C531" i="2"/>
  <c r="C539" i="2"/>
  <c r="C550" i="2"/>
  <c r="C555" i="2"/>
  <c r="C563" i="2"/>
  <c r="C567" i="2"/>
  <c r="C579" i="2"/>
  <c r="C587" i="2"/>
  <c r="C595" i="2"/>
  <c r="C602" i="2"/>
  <c r="C612" i="2"/>
  <c r="C620" i="2"/>
  <c r="C628" i="2"/>
  <c r="C637" i="2"/>
  <c r="C645" i="2"/>
  <c r="C653" i="2"/>
  <c r="C661" i="2"/>
  <c r="C670" i="2"/>
  <c r="C680" i="2"/>
  <c r="C688" i="2"/>
  <c r="C697" i="2"/>
  <c r="C703" i="2"/>
  <c r="C712" i="2"/>
  <c r="C720" i="2"/>
  <c r="C728" i="2"/>
  <c r="C736" i="2"/>
  <c r="C864" i="2"/>
  <c r="C927" i="2"/>
  <c r="C994" i="2"/>
  <c r="C1057" i="2"/>
  <c r="C484" i="2"/>
  <c r="C492" i="2"/>
  <c r="C502" i="2"/>
  <c r="C511" i="2"/>
  <c r="C518" i="2"/>
  <c r="C524" i="2"/>
  <c r="C532" i="2"/>
  <c r="C540" i="2"/>
  <c r="C546" i="2"/>
  <c r="C556" i="2"/>
  <c r="C564" i="2"/>
  <c r="C568" i="2"/>
  <c r="C580" i="2"/>
  <c r="C588" i="2"/>
  <c r="C597" i="2"/>
  <c r="C605" i="2"/>
  <c r="C613" i="2"/>
  <c r="C616" i="2"/>
  <c r="C626" i="2"/>
  <c r="C638" i="2"/>
  <c r="C646" i="2"/>
  <c r="C654" i="2"/>
  <c r="C662" i="2"/>
  <c r="C673" i="2"/>
  <c r="C681" i="2"/>
  <c r="C689" i="2"/>
  <c r="C698" i="2"/>
  <c r="C706" i="2"/>
  <c r="C713" i="2"/>
  <c r="C721" i="2"/>
  <c r="C729" i="2"/>
  <c r="C737" i="2"/>
  <c r="C751" i="2"/>
  <c r="C753" i="2"/>
  <c r="C783" i="2"/>
  <c r="C785" i="2"/>
  <c r="C814" i="2"/>
  <c r="C819" i="2"/>
  <c r="C841" i="2"/>
  <c r="C905" i="2"/>
  <c r="C969" i="2"/>
  <c r="C1033" i="2"/>
  <c r="C1089" i="2"/>
  <c r="C419" i="2"/>
  <c r="C429" i="2"/>
  <c r="C437" i="2"/>
  <c r="C446" i="2"/>
  <c r="C454" i="2"/>
  <c r="C461" i="2"/>
  <c r="C471" i="2"/>
  <c r="C477" i="2"/>
  <c r="C485" i="2"/>
  <c r="C493" i="2"/>
  <c r="C504" i="2"/>
  <c r="C512" i="2"/>
  <c r="C516" i="2"/>
  <c r="C525" i="2"/>
  <c r="C534" i="2"/>
  <c r="C541" i="2"/>
  <c r="C547" i="2"/>
  <c r="C557" i="2"/>
  <c r="C565" i="2"/>
  <c r="C573" i="2"/>
  <c r="C581" i="2"/>
  <c r="C589" i="2"/>
  <c r="C598" i="2"/>
  <c r="C606" i="2"/>
  <c r="C614" i="2"/>
  <c r="C621" i="2"/>
  <c r="C630" i="2"/>
  <c r="C639" i="2"/>
  <c r="C647" i="2"/>
  <c r="C655" i="2"/>
  <c r="C664" i="2"/>
  <c r="C674" i="2"/>
  <c r="C682" i="2"/>
  <c r="C691" i="2"/>
  <c r="C699" i="2"/>
  <c r="C704" i="2"/>
  <c r="C714" i="2"/>
  <c r="C722" i="2"/>
  <c r="C730" i="2"/>
  <c r="C634" i="2"/>
  <c r="C881" i="2"/>
  <c r="C947" i="2"/>
  <c r="C1009" i="2"/>
  <c r="C1073" i="2"/>
  <c r="C422" i="2"/>
  <c r="C430" i="2"/>
  <c r="C438" i="2"/>
  <c r="C447" i="2"/>
  <c r="C455" i="2"/>
  <c r="C462" i="2"/>
  <c r="C472" i="2"/>
  <c r="C478" i="2"/>
  <c r="C486" i="2"/>
  <c r="C496" i="2"/>
  <c r="C505" i="2"/>
  <c r="C501" i="2"/>
  <c r="C519" i="2"/>
  <c r="C526" i="2"/>
  <c r="C535" i="2"/>
  <c r="C542" i="2"/>
  <c r="C548" i="2"/>
  <c r="C558" i="2"/>
  <c r="C566" i="2"/>
  <c r="C574" i="2"/>
  <c r="C582" i="2"/>
  <c r="C590" i="2"/>
  <c r="C599" i="2"/>
  <c r="C596" i="2"/>
  <c r="C610" i="2"/>
  <c r="C622" i="2"/>
  <c r="C631" i="2"/>
  <c r="C640" i="2"/>
  <c r="C648" i="2"/>
  <c r="C656" i="2"/>
  <c r="C665" i="2"/>
  <c r="C675" i="2"/>
  <c r="C683" i="2"/>
  <c r="C692" i="2"/>
  <c r="C700" i="2"/>
  <c r="C707" i="2"/>
  <c r="C715" i="2"/>
  <c r="C723" i="2"/>
  <c r="C732" i="2"/>
  <c r="C635" i="2"/>
  <c r="C745" i="2"/>
  <c r="C750" i="2"/>
  <c r="C759" i="2"/>
  <c r="C762" i="2"/>
  <c r="C792" i="2"/>
  <c r="C794" i="2"/>
  <c r="C857" i="2"/>
  <c r="C921" i="2"/>
  <c r="C986" i="2"/>
  <c r="C1048" i="2"/>
  <c r="C423" i="2"/>
  <c r="C431" i="2"/>
  <c r="C439" i="2"/>
  <c r="C444" i="2"/>
  <c r="C456" i="2"/>
  <c r="C463" i="2"/>
  <c r="C469" i="2"/>
  <c r="C479" i="2"/>
  <c r="C487" i="2"/>
  <c r="C497" i="2"/>
  <c r="C506" i="2"/>
  <c r="C503" i="2"/>
  <c r="C520" i="2"/>
  <c r="C527" i="2"/>
  <c r="C536" i="2"/>
  <c r="C543" i="2"/>
  <c r="C551" i="2"/>
  <c r="C559" i="2"/>
  <c r="C569" i="2"/>
  <c r="C575" i="2"/>
  <c r="C583" i="2"/>
  <c r="C591" i="2"/>
  <c r="C600" i="2"/>
  <c r="C607" i="2"/>
  <c r="C615" i="2"/>
  <c r="C623" i="2"/>
  <c r="C632" i="2"/>
  <c r="C641" i="2"/>
  <c r="C649" i="2"/>
  <c r="C657" i="2"/>
  <c r="C666" i="2"/>
  <c r="C676" i="2"/>
  <c r="C684" i="2"/>
  <c r="C693" i="2"/>
  <c r="C701" i="2"/>
  <c r="C708" i="2"/>
  <c r="C716" i="2"/>
  <c r="C724" i="2"/>
  <c r="C731" i="2"/>
  <c r="C663" i="2"/>
  <c r="C742" i="2"/>
  <c r="C834" i="2"/>
  <c r="C897" i="2"/>
  <c r="C961" i="2"/>
  <c r="C1025" i="2"/>
  <c r="C1091" i="2"/>
  <c r="C744" i="2"/>
  <c r="C752" i="2"/>
  <c r="C760" i="2"/>
  <c r="C768" i="2"/>
  <c r="C776" i="2"/>
  <c r="C784" i="2"/>
  <c r="C793" i="2"/>
  <c r="C800" i="2"/>
  <c r="C810" i="2"/>
  <c r="C818" i="2"/>
  <c r="C825" i="2"/>
  <c r="C833" i="2"/>
  <c r="C840" i="2"/>
  <c r="C848" i="2"/>
  <c r="C856" i="2"/>
  <c r="C863" i="2"/>
  <c r="C872" i="2"/>
  <c r="C880" i="2"/>
  <c r="C888" i="2"/>
  <c r="C895" i="2"/>
  <c r="C904" i="2"/>
  <c r="C914" i="2"/>
  <c r="C920" i="2"/>
  <c r="C929" i="2"/>
  <c r="C936" i="2"/>
  <c r="C944" i="2"/>
  <c r="C952" i="2"/>
  <c r="C960" i="2"/>
  <c r="C968" i="2"/>
  <c r="C976" i="2"/>
  <c r="C985" i="2"/>
  <c r="C993" i="2"/>
  <c r="C998" i="2"/>
  <c r="C1008" i="2"/>
  <c r="C1016" i="2"/>
  <c r="C1024" i="2"/>
  <c r="C1032" i="2"/>
  <c r="C1049" i="2"/>
  <c r="C1047" i="2"/>
  <c r="C1056" i="2"/>
  <c r="C1064" i="2"/>
  <c r="C1072" i="2"/>
  <c r="C1080" i="2"/>
  <c r="C1088" i="2"/>
  <c r="C1098" i="2"/>
  <c r="C1104" i="2"/>
  <c r="C1107" i="2"/>
  <c r="C1113" i="2"/>
  <c r="C738" i="2"/>
  <c r="C746" i="2"/>
  <c r="C754" i="2"/>
  <c r="C761" i="2"/>
  <c r="C770" i="2"/>
  <c r="C778" i="2"/>
  <c r="C786" i="2"/>
  <c r="C795" i="2"/>
  <c r="C803" i="2"/>
  <c r="C812" i="2"/>
  <c r="C817" i="2"/>
  <c r="C828" i="2"/>
  <c r="C835" i="2"/>
  <c r="C842" i="2"/>
  <c r="C850" i="2"/>
  <c r="C870" i="2"/>
  <c r="C865" i="2"/>
  <c r="C874" i="2"/>
  <c r="C882" i="2"/>
  <c r="C891" i="2"/>
  <c r="C898" i="2"/>
  <c r="C908" i="2"/>
  <c r="C907" i="2"/>
  <c r="C922" i="2"/>
  <c r="C930" i="2"/>
  <c r="C938" i="2"/>
  <c r="C948" i="2"/>
  <c r="C957" i="2"/>
  <c r="C962" i="2"/>
  <c r="C970" i="2"/>
  <c r="C978" i="2"/>
  <c r="C987" i="2"/>
  <c r="C984" i="2"/>
  <c r="C1001" i="2"/>
  <c r="C1010" i="2"/>
  <c r="C1018" i="2"/>
  <c r="C1026" i="2"/>
  <c r="C1034" i="2"/>
  <c r="C1042" i="2"/>
  <c r="C1050" i="2"/>
  <c r="C1058" i="2"/>
  <c r="C1066" i="2"/>
  <c r="C1074" i="2"/>
  <c r="C1082" i="2"/>
  <c r="C1092" i="2"/>
  <c r="C1090" i="2"/>
  <c r="C1106" i="2"/>
  <c r="C1110" i="2"/>
  <c r="C739" i="2"/>
  <c r="C747" i="2"/>
  <c r="C756" i="2"/>
  <c r="C763" i="2"/>
  <c r="C771" i="2"/>
  <c r="C779" i="2"/>
  <c r="C787" i="2"/>
  <c r="C796" i="2"/>
  <c r="C805" i="2"/>
  <c r="C813" i="2"/>
  <c r="C820" i="2"/>
  <c r="C829" i="2"/>
  <c r="C837" i="2"/>
  <c r="C843" i="2"/>
  <c r="C851" i="2"/>
  <c r="C859" i="2"/>
  <c r="C866" i="2"/>
  <c r="C875" i="2"/>
  <c r="C883" i="2"/>
  <c r="C889" i="2"/>
  <c r="C899" i="2"/>
  <c r="C909" i="2"/>
  <c r="C915" i="2"/>
  <c r="C923" i="2"/>
  <c r="C931" i="2"/>
  <c r="C939" i="2"/>
  <c r="C946" i="2"/>
  <c r="C954" i="2"/>
  <c r="C963" i="2"/>
  <c r="C971" i="2"/>
  <c r="C980" i="2"/>
  <c r="C988" i="2"/>
  <c r="C995" i="2"/>
  <c r="C1003" i="2"/>
  <c r="C1011" i="2"/>
  <c r="C1020" i="2"/>
  <c r="C1027" i="2"/>
  <c r="C1035" i="2"/>
  <c r="C1043" i="2"/>
  <c r="C1051" i="2"/>
  <c r="C1059" i="2"/>
  <c r="C1068" i="2"/>
  <c r="C1075" i="2"/>
  <c r="C1083" i="2"/>
  <c r="C1093" i="2"/>
  <c r="C1099" i="2"/>
  <c r="C1117" i="2"/>
  <c r="C1118" i="2"/>
  <c r="C740" i="2"/>
  <c r="C748" i="2"/>
  <c r="C757" i="2"/>
  <c r="C764" i="2"/>
  <c r="C773" i="2"/>
  <c r="C780" i="2"/>
  <c r="C788" i="2"/>
  <c r="C797" i="2"/>
  <c r="C806" i="2"/>
  <c r="C811" i="2"/>
  <c r="C821" i="2"/>
  <c r="C830" i="2"/>
  <c r="C838" i="2"/>
  <c r="C844" i="2"/>
  <c r="C852" i="2"/>
  <c r="C860" i="2"/>
  <c r="C867" i="2"/>
  <c r="C876" i="2"/>
  <c r="C884" i="2"/>
  <c r="C892" i="2"/>
  <c r="C900" i="2"/>
  <c r="C911" i="2"/>
  <c r="C916" i="2"/>
  <c r="C925" i="2"/>
  <c r="C932" i="2"/>
  <c r="C940" i="2"/>
  <c r="C945" i="2"/>
  <c r="C955" i="2"/>
  <c r="C964" i="2"/>
  <c r="C972" i="2"/>
  <c r="C981" i="2"/>
  <c r="C989" i="2"/>
  <c r="C996" i="2"/>
  <c r="C1004" i="2"/>
  <c r="C1012" i="2"/>
  <c r="C1021" i="2"/>
  <c r="C1028" i="2"/>
  <c r="C1036" i="2"/>
  <c r="C1044" i="2"/>
  <c r="C1052" i="2"/>
  <c r="C1060" i="2"/>
  <c r="C1067" i="2"/>
  <c r="C1076" i="2"/>
  <c r="C1084" i="2"/>
  <c r="C1094" i="2"/>
  <c r="C1100" i="2"/>
  <c r="C1109" i="2"/>
  <c r="C741" i="2"/>
  <c r="C749" i="2"/>
  <c r="C758" i="2"/>
  <c r="C765" i="2"/>
  <c r="C774" i="2"/>
  <c r="C781" i="2"/>
  <c r="C790" i="2"/>
  <c r="C789" i="2"/>
  <c r="C807" i="2"/>
  <c r="C815" i="2"/>
  <c r="C822" i="2"/>
  <c r="C831" i="2"/>
  <c r="C839" i="2"/>
  <c r="C845" i="2"/>
  <c r="C853" i="2"/>
  <c r="C858" i="2"/>
  <c r="C868" i="2"/>
  <c r="C877" i="2"/>
  <c r="C885" i="2"/>
  <c r="C893" i="2"/>
  <c r="C901" i="2"/>
  <c r="C910" i="2"/>
  <c r="C917" i="2"/>
  <c r="C926" i="2"/>
  <c r="C933" i="2"/>
  <c r="C941" i="2"/>
  <c r="C949" i="2"/>
  <c r="C956" i="2"/>
  <c r="C965" i="2"/>
  <c r="C973" i="2"/>
  <c r="C982" i="2"/>
  <c r="C990" i="2"/>
  <c r="C997" i="2"/>
  <c r="C1005" i="2"/>
  <c r="C1013" i="2"/>
  <c r="C1019" i="2"/>
  <c r="C1029" i="2"/>
  <c r="C1037" i="2"/>
  <c r="C1045" i="2"/>
  <c r="C1053" i="2"/>
  <c r="C1061" i="2"/>
  <c r="C1069" i="2"/>
  <c r="C1077" i="2"/>
  <c r="C1085" i="2"/>
  <c r="C1095" i="2"/>
  <c r="C1101" i="2"/>
  <c r="C755" i="2"/>
  <c r="C766" i="2"/>
  <c r="C772" i="2"/>
  <c r="C782" i="2"/>
  <c r="C791" i="2"/>
  <c r="C798" i="2"/>
  <c r="C808" i="2"/>
  <c r="C816" i="2"/>
  <c r="C823" i="2"/>
  <c r="C832" i="2"/>
  <c r="C836" i="2"/>
  <c r="C846" i="2"/>
  <c r="C854" i="2"/>
  <c r="C861" i="2"/>
  <c r="C869" i="2"/>
  <c r="C878" i="2"/>
  <c r="C886" i="2"/>
  <c r="C896" i="2"/>
  <c r="C902" i="2"/>
  <c r="C912" i="2"/>
  <c r="C918" i="2"/>
  <c r="C924" i="2"/>
  <c r="C934" i="2"/>
  <c r="C942" i="2"/>
  <c r="C950" i="2"/>
  <c r="C958" i="2"/>
  <c r="C966" i="2"/>
  <c r="C974" i="2"/>
  <c r="C983" i="2"/>
  <c r="C991" i="2"/>
  <c r="C999" i="2"/>
  <c r="C1006" i="2"/>
  <c r="C1014" i="2"/>
  <c r="C1022" i="2"/>
  <c r="C1030" i="2"/>
  <c r="C1038" i="2"/>
  <c r="C1046" i="2"/>
  <c r="C1054" i="2"/>
  <c r="C1062" i="2"/>
  <c r="C1070" i="2"/>
  <c r="C1078" i="2"/>
  <c r="C1086" i="2"/>
  <c r="C1096" i="2"/>
  <c r="C1102" i="2"/>
  <c r="C1108" i="2"/>
  <c r="C1114" i="2"/>
  <c r="C824" i="2"/>
  <c r="C826" i="2"/>
  <c r="C801" i="2"/>
  <c r="C847" i="2"/>
  <c r="C855" i="2"/>
  <c r="C862" i="2"/>
  <c r="C871" i="2"/>
  <c r="C879" i="2"/>
  <c r="C887" i="2"/>
  <c r="C894" i="2"/>
  <c r="C903" i="2"/>
  <c r="C913" i="2"/>
  <c r="C919" i="2"/>
  <c r="C928" i="2"/>
  <c r="C935" i="2"/>
  <c r="C943" i="2"/>
  <c r="C951" i="2"/>
  <c r="C959" i="2"/>
  <c r="C967" i="2"/>
  <c r="C975" i="2"/>
  <c r="C979" i="2"/>
  <c r="C992" i="2"/>
  <c r="C1000" i="2"/>
  <c r="C1007" i="2"/>
  <c r="C1015" i="2"/>
  <c r="C1023" i="2"/>
  <c r="C1031" i="2"/>
  <c r="C1039" i="2"/>
  <c r="C1041" i="2"/>
  <c r="C1055" i="2"/>
  <c r="C1063" i="2"/>
  <c r="C1071" i="2"/>
  <c r="C1079" i="2"/>
  <c r="C1087" i="2"/>
  <c r="C1097" i="2"/>
  <c r="C1103" i="2"/>
  <c r="C1115" i="2"/>
  <c r="C1112" i="2"/>
  <c r="C1126" i="2"/>
  <c r="C1132" i="2"/>
  <c r="C1143" i="2"/>
  <c r="C1149" i="2"/>
  <c r="C1158" i="2"/>
  <c r="C1164" i="2"/>
  <c r="C1174" i="2"/>
  <c r="C1182" i="2"/>
  <c r="C1190" i="2"/>
  <c r="C1198" i="2"/>
  <c r="C1206" i="2"/>
  <c r="C1214" i="2"/>
  <c r="C1222" i="2"/>
  <c r="C1230" i="2"/>
  <c r="C1238" i="2"/>
  <c r="C1246" i="2"/>
  <c r="C1254" i="2"/>
  <c r="C1262" i="2"/>
  <c r="C1270" i="2"/>
  <c r="C1278" i="2"/>
  <c r="C1286" i="2"/>
  <c r="C1294" i="2"/>
  <c r="C1302" i="2"/>
  <c r="C1310" i="2"/>
  <c r="C1320" i="2"/>
  <c r="C1327" i="2"/>
  <c r="C1337" i="2"/>
  <c r="C1343" i="2"/>
  <c r="C1351" i="2"/>
  <c r="C1359" i="2"/>
  <c r="C1367" i="2"/>
  <c r="C1376" i="2"/>
  <c r="C1384" i="2"/>
  <c r="C1392" i="2"/>
  <c r="C1400" i="2"/>
  <c r="C1409" i="2"/>
  <c r="C1417" i="2"/>
  <c r="C1425" i="2"/>
  <c r="C1433" i="2"/>
  <c r="C1487" i="2"/>
  <c r="C1551" i="2"/>
  <c r="C1617" i="2"/>
  <c r="C1681" i="2"/>
  <c r="C1745" i="2"/>
  <c r="C1119" i="2"/>
  <c r="C1127" i="2"/>
  <c r="C1135" i="2"/>
  <c r="C1144" i="2"/>
  <c r="C1151" i="2"/>
  <c r="C1159" i="2"/>
  <c r="C1167" i="2"/>
  <c r="C1175" i="2"/>
  <c r="C1183" i="2"/>
  <c r="C1191" i="2"/>
  <c r="C1199" i="2"/>
  <c r="C1207" i="2"/>
  <c r="C1215" i="2"/>
  <c r="C1224" i="2"/>
  <c r="C1233" i="2"/>
  <c r="C1239" i="2"/>
  <c r="C1247" i="2"/>
  <c r="C1255" i="2"/>
  <c r="C1263" i="2"/>
  <c r="C1271" i="2"/>
  <c r="C1279" i="2"/>
  <c r="C1287" i="2"/>
  <c r="C1295" i="2"/>
  <c r="C1303" i="2"/>
  <c r="C1311" i="2"/>
  <c r="C1321" i="2"/>
  <c r="C1328" i="2"/>
  <c r="C1335" i="2"/>
  <c r="C1344" i="2"/>
  <c r="C1352" i="2"/>
  <c r="C1360" i="2"/>
  <c r="C1368" i="2"/>
  <c r="C1377" i="2"/>
  <c r="C1385" i="2"/>
  <c r="C1393" i="2"/>
  <c r="C1401" i="2"/>
  <c r="C1410" i="2"/>
  <c r="C1419" i="2"/>
  <c r="C1426" i="2"/>
  <c r="C1315" i="2"/>
  <c r="C1434" i="2"/>
  <c r="C1462" i="2"/>
  <c r="C1525" i="2"/>
  <c r="C1593" i="2"/>
  <c r="C1657" i="2"/>
  <c r="C1721" i="2"/>
  <c r="C1834" i="2"/>
  <c r="C1120" i="2"/>
  <c r="C1129" i="2"/>
  <c r="C1136" i="2"/>
  <c r="C1142" i="2"/>
  <c r="C1152" i="2"/>
  <c r="C1160" i="2"/>
  <c r="C1168" i="2"/>
  <c r="C1176" i="2"/>
  <c r="C1184" i="2"/>
  <c r="C1192" i="2"/>
  <c r="C1200" i="2"/>
  <c r="C1208" i="2"/>
  <c r="C1216" i="2"/>
  <c r="C1225" i="2"/>
  <c r="C1234" i="2"/>
  <c r="C1240" i="2"/>
  <c r="C1248" i="2"/>
  <c r="C1256" i="2"/>
  <c r="C1264" i="2"/>
  <c r="C1272" i="2"/>
  <c r="C1280" i="2"/>
  <c r="C1288" i="2"/>
  <c r="C1296" i="2"/>
  <c r="C1304" i="2"/>
  <c r="C1313" i="2"/>
  <c r="C1316" i="2"/>
  <c r="C1329" i="2"/>
  <c r="C1336" i="2"/>
  <c r="C1345" i="2"/>
  <c r="C1353" i="2"/>
  <c r="C1361" i="2"/>
  <c r="C1369" i="2"/>
  <c r="C1378" i="2"/>
  <c r="C1386" i="2"/>
  <c r="C1394" i="2"/>
  <c r="C1402" i="2"/>
  <c r="C1411" i="2"/>
  <c r="C1420" i="2"/>
  <c r="C1427" i="2"/>
  <c r="C1370" i="2"/>
  <c r="C1503" i="2"/>
  <c r="C1568" i="2"/>
  <c r="C1634" i="2"/>
  <c r="C1697" i="2"/>
  <c r="C1761" i="2"/>
  <c r="C1800" i="2"/>
  <c r="C1122" i="2"/>
  <c r="C1130" i="2"/>
  <c r="C1137" i="2"/>
  <c r="C1145" i="2"/>
  <c r="C1153" i="2"/>
  <c r="C1161" i="2"/>
  <c r="C1170" i="2"/>
  <c r="C1177" i="2"/>
  <c r="C1185" i="2"/>
  <c r="C1193" i="2"/>
  <c r="C1201" i="2"/>
  <c r="C1209" i="2"/>
  <c r="C1217" i="2"/>
  <c r="C1226" i="2"/>
  <c r="C1231" i="2"/>
  <c r="C1241" i="2"/>
  <c r="C1249" i="2"/>
  <c r="C1257" i="2"/>
  <c r="C1265" i="2"/>
  <c r="C1273" i="2"/>
  <c r="C1281" i="2"/>
  <c r="C1289" i="2"/>
  <c r="C1299" i="2"/>
  <c r="C1305" i="2"/>
  <c r="C1314" i="2"/>
  <c r="C1322" i="2"/>
  <c r="C1330" i="2"/>
  <c r="C1338" i="2"/>
  <c r="C1346" i="2"/>
  <c r="C1354" i="2"/>
  <c r="C1362" i="2"/>
  <c r="C1371" i="2"/>
  <c r="C1379" i="2"/>
  <c r="C1387" i="2"/>
  <c r="C1395" i="2"/>
  <c r="C1403" i="2"/>
  <c r="C1412" i="2"/>
  <c r="C1421" i="2"/>
  <c r="C1428" i="2"/>
  <c r="C1439" i="2"/>
  <c r="C1480" i="2"/>
  <c r="C1544" i="2"/>
  <c r="C1607" i="2"/>
  <c r="C1673" i="2"/>
  <c r="C1737" i="2"/>
  <c r="C1116" i="2"/>
  <c r="C1123" i="2"/>
  <c r="C1131" i="2"/>
  <c r="C1138" i="2"/>
  <c r="C1146" i="2"/>
  <c r="C1154" i="2"/>
  <c r="C1162" i="2"/>
  <c r="C1169" i="2"/>
  <c r="C1178" i="2"/>
  <c r="C1186" i="2"/>
  <c r="C1194" i="2"/>
  <c r="C1202" i="2"/>
  <c r="C1210" i="2"/>
  <c r="C1218" i="2"/>
  <c r="C1227" i="2"/>
  <c r="C1232" i="2"/>
  <c r="C1242" i="2"/>
  <c r="C1250" i="2"/>
  <c r="C1258" i="2"/>
  <c r="C1266" i="2"/>
  <c r="C1274" i="2"/>
  <c r="C1282" i="2"/>
  <c r="C1290" i="2"/>
  <c r="C1297" i="2"/>
  <c r="C1306" i="2"/>
  <c r="C1312" i="2"/>
  <c r="C1323" i="2"/>
  <c r="C1331" i="2"/>
  <c r="C1339" i="2"/>
  <c r="C1347" i="2"/>
  <c r="C1355" i="2"/>
  <c r="C1363" i="2"/>
  <c r="C1372" i="2"/>
  <c r="C1381" i="2"/>
  <c r="C1388" i="2"/>
  <c r="C1396" i="2"/>
  <c r="C1404" i="2"/>
  <c r="C1413" i="2"/>
  <c r="C1418" i="2"/>
  <c r="C1429" i="2"/>
  <c r="C1460" i="2"/>
  <c r="C1519" i="2"/>
  <c r="C1585" i="2"/>
  <c r="C1649" i="2"/>
  <c r="C1713" i="2"/>
  <c r="C1802" i="2"/>
  <c r="C1864" i="2"/>
  <c r="C1124" i="2"/>
  <c r="C1128" i="2"/>
  <c r="C1139" i="2"/>
  <c r="C1147" i="2"/>
  <c r="C1155" i="2"/>
  <c r="C1163" i="2"/>
  <c r="C1171" i="2"/>
  <c r="C1179" i="2"/>
  <c r="C1187" i="2"/>
  <c r="C1195" i="2"/>
  <c r="C1203" i="2"/>
  <c r="C1211" i="2"/>
  <c r="C1219" i="2"/>
  <c r="C1223" i="2"/>
  <c r="C1235" i="2"/>
  <c r="C1243" i="2"/>
  <c r="C1251" i="2"/>
  <c r="C1259" i="2"/>
  <c r="C1267" i="2"/>
  <c r="C1275" i="2"/>
  <c r="C1283" i="2"/>
  <c r="C1291" i="2"/>
  <c r="C1298" i="2"/>
  <c r="C1307" i="2"/>
  <c r="C1317" i="2"/>
  <c r="C1324" i="2"/>
  <c r="C1332" i="2"/>
  <c r="C1340" i="2"/>
  <c r="C1348" i="2"/>
  <c r="C1356" i="2"/>
  <c r="C1364" i="2"/>
  <c r="C1373" i="2"/>
  <c r="C1380" i="2"/>
  <c r="C1389" i="2"/>
  <c r="C1397" i="2"/>
  <c r="C1405" i="2"/>
  <c r="C1414" i="2"/>
  <c r="C1422" i="2"/>
  <c r="C1430" i="2"/>
  <c r="C1495" i="2"/>
  <c r="C1559" i="2"/>
  <c r="C1625" i="2"/>
  <c r="C1690" i="2"/>
  <c r="C1753" i="2"/>
  <c r="C1125" i="2"/>
  <c r="C1133" i="2"/>
  <c r="C1140" i="2"/>
  <c r="C1150" i="2"/>
  <c r="C1156" i="2"/>
  <c r="C1165" i="2"/>
  <c r="C1172" i="2"/>
  <c r="C1180" i="2"/>
  <c r="C1189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3" i="2"/>
  <c r="C1341" i="2"/>
  <c r="C1349" i="2"/>
  <c r="C1357" i="2"/>
  <c r="C1365" i="2"/>
  <c r="C1374" i="2"/>
  <c r="C1382" i="2"/>
  <c r="C1390" i="2"/>
  <c r="C1398" i="2"/>
  <c r="C1406" i="2"/>
  <c r="C1415" i="2"/>
  <c r="C1424" i="2"/>
  <c r="C1431" i="2"/>
  <c r="C1442" i="2"/>
  <c r="C1471" i="2"/>
  <c r="C1535" i="2"/>
  <c r="C1601" i="2"/>
  <c r="C1665" i="2"/>
  <c r="C1729" i="2"/>
  <c r="C1772" i="2"/>
  <c r="C1866" i="2"/>
  <c r="C1111" i="2"/>
  <c r="C1121" i="2"/>
  <c r="C1134" i="2"/>
  <c r="C1141" i="2"/>
  <c r="C1148" i="2"/>
  <c r="C1157" i="2"/>
  <c r="C1166" i="2"/>
  <c r="C1173" i="2"/>
  <c r="C1181" i="2"/>
  <c r="C1188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4" i="2"/>
  <c r="C1342" i="2"/>
  <c r="C1350" i="2"/>
  <c r="C1358" i="2"/>
  <c r="C1366" i="2"/>
  <c r="C1375" i="2"/>
  <c r="C1383" i="2"/>
  <c r="C1391" i="2"/>
  <c r="C1399" i="2"/>
  <c r="C1407" i="2"/>
  <c r="C1416" i="2"/>
  <c r="C1423" i="2"/>
  <c r="C1432" i="2"/>
  <c r="C1408" i="2"/>
  <c r="C1444" i="2"/>
  <c r="C1511" i="2"/>
  <c r="C1575" i="2"/>
  <c r="C1641" i="2"/>
  <c r="C1705" i="2"/>
  <c r="C1769" i="2"/>
  <c r="C1832" i="2"/>
  <c r="C1438" i="2"/>
  <c r="C1447" i="2"/>
  <c r="C1459" i="2"/>
  <c r="C1468" i="2"/>
  <c r="C1470" i="2"/>
  <c r="C1479" i="2"/>
  <c r="C1486" i="2"/>
  <c r="C1494" i="2"/>
  <c r="C1502" i="2"/>
  <c r="C1507" i="2"/>
  <c r="C1518" i="2"/>
  <c r="C1527" i="2"/>
  <c r="C1534" i="2"/>
  <c r="C1546" i="2"/>
  <c r="C1550" i="2"/>
  <c r="C1558" i="2"/>
  <c r="C1566" i="2"/>
  <c r="C1574" i="2"/>
  <c r="C1584" i="2"/>
  <c r="C1592" i="2"/>
  <c r="C1600" i="2"/>
  <c r="C1606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440" i="2"/>
  <c r="C1449" i="2"/>
  <c r="C1461" i="2"/>
  <c r="C1463" i="2"/>
  <c r="C1472" i="2"/>
  <c r="C1481" i="2"/>
  <c r="C1488" i="2"/>
  <c r="C1496" i="2"/>
  <c r="C1504" i="2"/>
  <c r="C1512" i="2"/>
  <c r="C1520" i="2"/>
  <c r="C1528" i="2"/>
  <c r="C1536" i="2"/>
  <c r="C1545" i="2"/>
  <c r="C1552" i="2"/>
  <c r="C1560" i="2"/>
  <c r="C1567" i="2"/>
  <c r="C1576" i="2"/>
  <c r="C1586" i="2"/>
  <c r="C1594" i="2"/>
  <c r="C1602" i="2"/>
  <c r="C1610" i="2"/>
  <c r="C1618" i="2"/>
  <c r="C1626" i="2"/>
  <c r="C1635" i="2"/>
  <c r="C1642" i="2"/>
  <c r="C1650" i="2"/>
  <c r="C1658" i="2"/>
  <c r="C1666" i="2"/>
  <c r="C1674" i="2"/>
  <c r="C1682" i="2"/>
  <c r="C1691" i="2"/>
  <c r="C1698" i="2"/>
  <c r="C1706" i="2"/>
  <c r="C1714" i="2"/>
  <c r="C1722" i="2"/>
  <c r="C1730" i="2"/>
  <c r="C1738" i="2"/>
  <c r="C1746" i="2"/>
  <c r="C1754" i="2"/>
  <c r="C1762" i="2"/>
  <c r="C1770" i="2"/>
  <c r="C1896" i="2"/>
  <c r="C1914" i="2"/>
  <c r="C1951" i="2"/>
  <c r="C2173" i="2"/>
  <c r="C1441" i="2"/>
  <c r="C1451" i="2"/>
  <c r="C1458" i="2"/>
  <c r="C1465" i="2"/>
  <c r="C1473" i="2"/>
  <c r="C1483" i="2"/>
  <c r="C1489" i="2"/>
  <c r="C1497" i="2"/>
  <c r="C1505" i="2"/>
  <c r="C1513" i="2"/>
  <c r="C1522" i="2"/>
  <c r="C1529" i="2"/>
  <c r="C1537" i="2"/>
  <c r="C1540" i="2"/>
  <c r="C1553" i="2"/>
  <c r="C1561" i="2"/>
  <c r="C1571" i="2"/>
  <c r="C1577" i="2"/>
  <c r="C1587" i="2"/>
  <c r="C1595" i="2"/>
  <c r="C1603" i="2"/>
  <c r="C1611" i="2"/>
  <c r="C1619" i="2"/>
  <c r="C1627" i="2"/>
  <c r="C1636" i="2"/>
  <c r="C1643" i="2"/>
  <c r="C1651" i="2"/>
  <c r="C1659" i="2"/>
  <c r="C1667" i="2"/>
  <c r="C1675" i="2"/>
  <c r="C1683" i="2"/>
  <c r="C1687" i="2"/>
  <c r="C1699" i="2"/>
  <c r="C1707" i="2"/>
  <c r="C1715" i="2"/>
  <c r="C1723" i="2"/>
  <c r="C1731" i="2"/>
  <c r="C1739" i="2"/>
  <c r="C1747" i="2"/>
  <c r="C1755" i="2"/>
  <c r="C1763" i="2"/>
  <c r="C1771" i="2"/>
  <c r="C1777" i="2"/>
  <c r="C1778" i="2"/>
  <c r="C1808" i="2"/>
  <c r="C1810" i="2"/>
  <c r="C1840" i="2"/>
  <c r="C1842" i="2"/>
  <c r="C1872" i="2"/>
  <c r="C1874" i="2"/>
  <c r="C1450" i="2"/>
  <c r="C1454" i="2"/>
  <c r="C1464" i="2"/>
  <c r="C1474" i="2"/>
  <c r="C1482" i="2"/>
  <c r="C1490" i="2"/>
  <c r="C1499" i="2"/>
  <c r="C1506" i="2"/>
  <c r="C1514" i="2"/>
  <c r="C1521" i="2"/>
  <c r="C1531" i="2"/>
  <c r="C1538" i="2"/>
  <c r="C1547" i="2"/>
  <c r="C1554" i="2"/>
  <c r="C1562" i="2"/>
  <c r="C1569" i="2"/>
  <c r="C1579" i="2"/>
  <c r="C1588" i="2"/>
  <c r="C1596" i="2"/>
  <c r="C1604" i="2"/>
  <c r="C1612" i="2"/>
  <c r="C1620" i="2"/>
  <c r="C1628" i="2"/>
  <c r="C1632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1976" i="2"/>
  <c r="C1435" i="2"/>
  <c r="C1443" i="2"/>
  <c r="C1452" i="2"/>
  <c r="C1455" i="2"/>
  <c r="C1466" i="2"/>
  <c r="C1475" i="2"/>
  <c r="C1484" i="2"/>
  <c r="C1491" i="2"/>
  <c r="C1500" i="2"/>
  <c r="C1508" i="2"/>
  <c r="C1515" i="2"/>
  <c r="C1523" i="2"/>
  <c r="C1530" i="2"/>
  <c r="C1541" i="2"/>
  <c r="C1548" i="2"/>
  <c r="C1555" i="2"/>
  <c r="C1563" i="2"/>
  <c r="C1570" i="2"/>
  <c r="C1580" i="2"/>
  <c r="C1589" i="2"/>
  <c r="C1597" i="2"/>
  <c r="C1608" i="2"/>
  <c r="C1613" i="2"/>
  <c r="C1621" i="2"/>
  <c r="C1629" i="2"/>
  <c r="C1637" i="2"/>
  <c r="C1645" i="2"/>
  <c r="C1653" i="2"/>
  <c r="C1661" i="2"/>
  <c r="C1669" i="2"/>
  <c r="C1677" i="2"/>
  <c r="C1685" i="2"/>
  <c r="C1693" i="2"/>
  <c r="C1701" i="2"/>
  <c r="C1709" i="2"/>
  <c r="C1717" i="2"/>
  <c r="C1725" i="2"/>
  <c r="C1733" i="2"/>
  <c r="C1741" i="2"/>
  <c r="C1749" i="2"/>
  <c r="C1757" i="2"/>
  <c r="C1765" i="2"/>
  <c r="C1784" i="2"/>
  <c r="C1786" i="2"/>
  <c r="C1816" i="2"/>
  <c r="C1818" i="2"/>
  <c r="C1848" i="2"/>
  <c r="C1850" i="2"/>
  <c r="C1879" i="2"/>
  <c r="C1882" i="2"/>
  <c r="C1888" i="2"/>
  <c r="C2037" i="2"/>
  <c r="C1436" i="2"/>
  <c r="C1445" i="2"/>
  <c r="C1453" i="2"/>
  <c r="C1456" i="2"/>
  <c r="C1467" i="2"/>
  <c r="C1476" i="2"/>
  <c r="C1485" i="2"/>
  <c r="C1493" i="2"/>
  <c r="C1498" i="2"/>
  <c r="C1509" i="2"/>
  <c r="C1516" i="2"/>
  <c r="C1524" i="2"/>
  <c r="C1532" i="2"/>
  <c r="C1542" i="2"/>
  <c r="C1539" i="2"/>
  <c r="C1556" i="2"/>
  <c r="C1564" i="2"/>
  <c r="C1573" i="2"/>
  <c r="C1581" i="2"/>
  <c r="C1590" i="2"/>
  <c r="C1598" i="2"/>
  <c r="C1609" i="2"/>
  <c r="C1614" i="2"/>
  <c r="C1622" i="2"/>
  <c r="C1630" i="2"/>
  <c r="C1638" i="2"/>
  <c r="C1646" i="2"/>
  <c r="C1654" i="2"/>
  <c r="C1662" i="2"/>
  <c r="C1670" i="2"/>
  <c r="C1678" i="2"/>
  <c r="C1686" i="2"/>
  <c r="C1694" i="2"/>
  <c r="C1702" i="2"/>
  <c r="C1710" i="2"/>
  <c r="C1718" i="2"/>
  <c r="C1726" i="2"/>
  <c r="C1734" i="2"/>
  <c r="C1742" i="2"/>
  <c r="C1750" i="2"/>
  <c r="C1758" i="2"/>
  <c r="C1766" i="2"/>
  <c r="C2003" i="2"/>
  <c r="C1437" i="2"/>
  <c r="C1446" i="2"/>
  <c r="C1448" i="2"/>
  <c r="C1457" i="2"/>
  <c r="C1469" i="2"/>
  <c r="C1478" i="2"/>
  <c r="C1477" i="2"/>
  <c r="C1492" i="2"/>
  <c r="C1501" i="2"/>
  <c r="C1510" i="2"/>
  <c r="C1517" i="2"/>
  <c r="C1526" i="2"/>
  <c r="C1533" i="2"/>
  <c r="C1543" i="2"/>
  <c r="C1549" i="2"/>
  <c r="C1557" i="2"/>
  <c r="C1565" i="2"/>
  <c r="C1572" i="2"/>
  <c r="C1583" i="2"/>
  <c r="C1591" i="2"/>
  <c r="C1599" i="2"/>
  <c r="C1605" i="2"/>
  <c r="C1615" i="2"/>
  <c r="C1623" i="2"/>
  <c r="C1631" i="2"/>
  <c r="C1639" i="2"/>
  <c r="C1647" i="2"/>
  <c r="C1655" i="2"/>
  <c r="C1663" i="2"/>
  <c r="C1671" i="2"/>
  <c r="C1679" i="2"/>
  <c r="C1688" i="2"/>
  <c r="C1695" i="2"/>
  <c r="C1703" i="2"/>
  <c r="C1711" i="2"/>
  <c r="C1719" i="2"/>
  <c r="C1727" i="2"/>
  <c r="C1735" i="2"/>
  <c r="C1743" i="2"/>
  <c r="C1751" i="2"/>
  <c r="C1759" i="2"/>
  <c r="C1767" i="2"/>
  <c r="C1792" i="2"/>
  <c r="C1794" i="2"/>
  <c r="C1824" i="2"/>
  <c r="C1826" i="2"/>
  <c r="C1856" i="2"/>
  <c r="C1858" i="2"/>
  <c r="C1904" i="2"/>
  <c r="C1911" i="2"/>
  <c r="C1988" i="2"/>
  <c r="C1776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80" i="2"/>
  <c r="C1887" i="2"/>
  <c r="C1895" i="2"/>
  <c r="C1903" i="2"/>
  <c r="C1905" i="2"/>
  <c r="C1918" i="2"/>
  <c r="C1926" i="2"/>
  <c r="C1928" i="2"/>
  <c r="C1937" i="2"/>
  <c r="C1958" i="2"/>
  <c r="C1984" i="2"/>
  <c r="C1995" i="2"/>
  <c r="C2006" i="2"/>
  <c r="C2215" i="2"/>
  <c r="C1775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23" i="2"/>
  <c r="C1941" i="2"/>
  <c r="C1969" i="2"/>
  <c r="C1982" i="2"/>
  <c r="C2016" i="2"/>
  <c r="C2077" i="2"/>
  <c r="C1890" i="2"/>
  <c r="C1898" i="2"/>
  <c r="C1913" i="2"/>
  <c r="C1934" i="2"/>
  <c r="C1961" i="2"/>
  <c r="C1975" i="2"/>
  <c r="C1997" i="2"/>
  <c r="C2011" i="2"/>
  <c r="C2041" i="2"/>
  <c r="C2207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09" i="2"/>
  <c r="C1912" i="2"/>
  <c r="C1922" i="2"/>
  <c r="C1955" i="2"/>
  <c r="C1966" i="2"/>
  <c r="C1987" i="2"/>
  <c r="C2017" i="2"/>
  <c r="C2143" i="2"/>
  <c r="C2498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20" i="2"/>
  <c r="C1915" i="2"/>
  <c r="C1947" i="2"/>
  <c r="C1945" i="2"/>
  <c r="C1980" i="2"/>
  <c r="C2020" i="2"/>
  <c r="C2328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69" i="2"/>
  <c r="C1877" i="2"/>
  <c r="C1885" i="2"/>
  <c r="C1893" i="2"/>
  <c r="C1901" i="2"/>
  <c r="C1910" i="2"/>
  <c r="C1938" i="2"/>
  <c r="C1953" i="2"/>
  <c r="C1970" i="2"/>
  <c r="C2000" i="2"/>
  <c r="C2033" i="2"/>
  <c r="C2056" i="2"/>
  <c r="C2206" i="2"/>
  <c r="C1774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30" i="2"/>
  <c r="C1944" i="2"/>
  <c r="C1964" i="2"/>
  <c r="C1992" i="2"/>
  <c r="C2027" i="2"/>
  <c r="C2048" i="2"/>
  <c r="C2110" i="2"/>
  <c r="C1929" i="2"/>
  <c r="C1932" i="2"/>
  <c r="C1946" i="2"/>
  <c r="C1954" i="2"/>
  <c r="C1960" i="2"/>
  <c r="C1968" i="2"/>
  <c r="C1972" i="2"/>
  <c r="C1983" i="2"/>
  <c r="C1991" i="2"/>
  <c r="C1999" i="2"/>
  <c r="C2008" i="2"/>
  <c r="C2015" i="2"/>
  <c r="C2024" i="2"/>
  <c r="C2032" i="2"/>
  <c r="C2064" i="2"/>
  <c r="C2097" i="2"/>
  <c r="C2128" i="2"/>
  <c r="C2160" i="2"/>
  <c r="C1908" i="2"/>
  <c r="C1916" i="2"/>
  <c r="C1925" i="2"/>
  <c r="C1931" i="2"/>
  <c r="C1939" i="2"/>
  <c r="C1948" i="2"/>
  <c r="C1956" i="2"/>
  <c r="C1962" i="2"/>
  <c r="C1959" i="2"/>
  <c r="C1977" i="2"/>
  <c r="C1985" i="2"/>
  <c r="C1993" i="2"/>
  <c r="C2001" i="2"/>
  <c r="C2009" i="2"/>
  <c r="C2018" i="2"/>
  <c r="C2025" i="2"/>
  <c r="C2031" i="2"/>
  <c r="C2072" i="2"/>
  <c r="C2103" i="2"/>
  <c r="C2136" i="2"/>
  <c r="C2168" i="2"/>
  <c r="C2214" i="2"/>
  <c r="C2227" i="2"/>
  <c r="C1917" i="2"/>
  <c r="C1924" i="2"/>
  <c r="C1933" i="2"/>
  <c r="C1940" i="2"/>
  <c r="C1949" i="2"/>
  <c r="C1957" i="2"/>
  <c r="C1963" i="2"/>
  <c r="C1971" i="2"/>
  <c r="C1979" i="2"/>
  <c r="C1986" i="2"/>
  <c r="C1996" i="2"/>
  <c r="C2002" i="2"/>
  <c r="C2010" i="2"/>
  <c r="C2019" i="2"/>
  <c r="C2026" i="2"/>
  <c r="C2035" i="2"/>
  <c r="C2042" i="2"/>
  <c r="C2050" i="2"/>
  <c r="C2082" i="2"/>
  <c r="C2118" i="2"/>
  <c r="C2149" i="2"/>
  <c r="C2182" i="2"/>
  <c r="C2361" i="2"/>
  <c r="C2083" i="2"/>
  <c r="C2114" i="2"/>
  <c r="C2144" i="2"/>
  <c r="C2176" i="2"/>
  <c r="C2231" i="2"/>
  <c r="C2254" i="2"/>
  <c r="C1906" i="2"/>
  <c r="C1919" i="2"/>
  <c r="C1927" i="2"/>
  <c r="C1935" i="2"/>
  <c r="C1942" i="2"/>
  <c r="C1952" i="2"/>
  <c r="C1578" i="2"/>
  <c r="C1965" i="2"/>
  <c r="C1973" i="2"/>
  <c r="C1981" i="2"/>
  <c r="C1989" i="2"/>
  <c r="C1998" i="2"/>
  <c r="C2004" i="2"/>
  <c r="C2012" i="2"/>
  <c r="C2021" i="2"/>
  <c r="C2028" i="2"/>
  <c r="C2040" i="2"/>
  <c r="C2045" i="2"/>
  <c r="C2061" i="2"/>
  <c r="C2094" i="2"/>
  <c r="C2121" i="2"/>
  <c r="C2157" i="2"/>
  <c r="C1921" i="2"/>
  <c r="C1936" i="2"/>
  <c r="C1943" i="2"/>
  <c r="C1950" i="2"/>
  <c r="C1582" i="2"/>
  <c r="C1967" i="2"/>
  <c r="C1974" i="2"/>
  <c r="C1978" i="2"/>
  <c r="C1990" i="2"/>
  <c r="C1994" i="2"/>
  <c r="C2005" i="2"/>
  <c r="C2013" i="2"/>
  <c r="C2022" i="2"/>
  <c r="C2029" i="2"/>
  <c r="C2034" i="2"/>
  <c r="C2088" i="2"/>
  <c r="C2120" i="2"/>
  <c r="C2152" i="2"/>
  <c r="C2184" i="2"/>
  <c r="C2318" i="2"/>
  <c r="C2007" i="2"/>
  <c r="C2014" i="2"/>
  <c r="C2023" i="2"/>
  <c r="C2030" i="2"/>
  <c r="C2044" i="2"/>
  <c r="C2053" i="2"/>
  <c r="C2069" i="2"/>
  <c r="C2099" i="2"/>
  <c r="C2133" i="2"/>
  <c r="C2165" i="2"/>
  <c r="C2190" i="2"/>
  <c r="C2191" i="2"/>
  <c r="C2262" i="2"/>
  <c r="C2038" i="2"/>
  <c r="C2046" i="2"/>
  <c r="C2054" i="2"/>
  <c r="C2062" i="2"/>
  <c r="C2070" i="2"/>
  <c r="C2078" i="2"/>
  <c r="C2086" i="2"/>
  <c r="C2095" i="2"/>
  <c r="C2104" i="2"/>
  <c r="C2112" i="2"/>
  <c r="C2089" i="2"/>
  <c r="C2122" i="2"/>
  <c r="C2134" i="2"/>
  <c r="C2142" i="2"/>
  <c r="C2150" i="2"/>
  <c r="C2158" i="2"/>
  <c r="C2166" i="2"/>
  <c r="C2174" i="2"/>
  <c r="C2183" i="2"/>
  <c r="C2187" i="2"/>
  <c r="C2203" i="2"/>
  <c r="C2240" i="2"/>
  <c r="C2303" i="2"/>
  <c r="C2039" i="2"/>
  <c r="C2047" i="2"/>
  <c r="C2055" i="2"/>
  <c r="C2063" i="2"/>
  <c r="C2071" i="2"/>
  <c r="C2079" i="2"/>
  <c r="C2087" i="2"/>
  <c r="C2096" i="2"/>
  <c r="C2105" i="2"/>
  <c r="C2113" i="2"/>
  <c r="C2119" i="2"/>
  <c r="C2127" i="2"/>
  <c r="C2135" i="2"/>
  <c r="C2141" i="2"/>
  <c r="C2151" i="2"/>
  <c r="C2159" i="2"/>
  <c r="C2167" i="2"/>
  <c r="C2175" i="2"/>
  <c r="C2179" i="2"/>
  <c r="C2194" i="2"/>
  <c r="C2210" i="2"/>
  <c r="C2222" i="2"/>
  <c r="C2223" i="2"/>
  <c r="C2278" i="2"/>
  <c r="C2344" i="2"/>
  <c r="C2049" i="2"/>
  <c r="C2057" i="2"/>
  <c r="C2065" i="2"/>
  <c r="C2073" i="2"/>
  <c r="C2084" i="2"/>
  <c r="C2090" i="2"/>
  <c r="C2098" i="2"/>
  <c r="C2106" i="2"/>
  <c r="C2115" i="2"/>
  <c r="C2123" i="2"/>
  <c r="C2131" i="2"/>
  <c r="C2137" i="2"/>
  <c r="C2147" i="2"/>
  <c r="C2153" i="2"/>
  <c r="C2161" i="2"/>
  <c r="C2169" i="2"/>
  <c r="C2177" i="2"/>
  <c r="C2185" i="2"/>
  <c r="C2198" i="2"/>
  <c r="C2219" i="2"/>
  <c r="C2294" i="2"/>
  <c r="C2058" i="2"/>
  <c r="C2066" i="2"/>
  <c r="C2074" i="2"/>
  <c r="C2085" i="2"/>
  <c r="C2092" i="2"/>
  <c r="C2100" i="2"/>
  <c r="C2107" i="2"/>
  <c r="C2111" i="2"/>
  <c r="C2124" i="2"/>
  <c r="C2129" i="2"/>
  <c r="C2138" i="2"/>
  <c r="C2146" i="2"/>
  <c r="C2154" i="2"/>
  <c r="C2162" i="2"/>
  <c r="C2170" i="2"/>
  <c r="C2178" i="2"/>
  <c r="C2186" i="2"/>
  <c r="C2196" i="2"/>
  <c r="C2211" i="2"/>
  <c r="C2270" i="2"/>
  <c r="C2334" i="2"/>
  <c r="C2393" i="2"/>
  <c r="C2036" i="2"/>
  <c r="C2043" i="2"/>
  <c r="C2051" i="2"/>
  <c r="C2059" i="2"/>
  <c r="C2067" i="2"/>
  <c r="C2075" i="2"/>
  <c r="C2080" i="2"/>
  <c r="C2091" i="2"/>
  <c r="C2101" i="2"/>
  <c r="C2108" i="2"/>
  <c r="C2116" i="2"/>
  <c r="C2125" i="2"/>
  <c r="C2130" i="2"/>
  <c r="C2139" i="2"/>
  <c r="C2148" i="2"/>
  <c r="C2155" i="2"/>
  <c r="C2163" i="2"/>
  <c r="C2171" i="2"/>
  <c r="C2180" i="2"/>
  <c r="C2202" i="2"/>
  <c r="C2245" i="2"/>
  <c r="C2307" i="2"/>
  <c r="C2052" i="2"/>
  <c r="C2060" i="2"/>
  <c r="C2068" i="2"/>
  <c r="C2076" i="2"/>
  <c r="C2081" i="2"/>
  <c r="C2093" i="2"/>
  <c r="C2102" i="2"/>
  <c r="C2109" i="2"/>
  <c r="C2117" i="2"/>
  <c r="C2126" i="2"/>
  <c r="C2132" i="2"/>
  <c r="C2140" i="2"/>
  <c r="C2145" i="2"/>
  <c r="C2156" i="2"/>
  <c r="C2164" i="2"/>
  <c r="C2172" i="2"/>
  <c r="C2181" i="2"/>
  <c r="C2195" i="2"/>
  <c r="C2286" i="2"/>
  <c r="C2450" i="2"/>
  <c r="C2189" i="2"/>
  <c r="C2199" i="2"/>
  <c r="C2205" i="2"/>
  <c r="C2213" i="2"/>
  <c r="C2221" i="2"/>
  <c r="C2229" i="2"/>
  <c r="C2239" i="2"/>
  <c r="C2246" i="2"/>
  <c r="C2253" i="2"/>
  <c r="C2261" i="2"/>
  <c r="C2269" i="2"/>
  <c r="C2277" i="2"/>
  <c r="C2285" i="2"/>
  <c r="C2293" i="2"/>
  <c r="C2302" i="2"/>
  <c r="C2310" i="2"/>
  <c r="C2317" i="2"/>
  <c r="C2327" i="2"/>
  <c r="C2333" i="2"/>
  <c r="C2348" i="2"/>
  <c r="C2380" i="2"/>
  <c r="C2411" i="2"/>
  <c r="C2471" i="2"/>
  <c r="C2506" i="2"/>
  <c r="C2232" i="2"/>
  <c r="C2238" i="2"/>
  <c r="C2248" i="2"/>
  <c r="C2255" i="2"/>
  <c r="C2263" i="2"/>
  <c r="C2271" i="2"/>
  <c r="C2279" i="2"/>
  <c r="C2287" i="2"/>
  <c r="C2295" i="2"/>
  <c r="C2304" i="2"/>
  <c r="C2311" i="2"/>
  <c r="C2319" i="2"/>
  <c r="C2329" i="2"/>
  <c r="C2335" i="2"/>
  <c r="C2356" i="2"/>
  <c r="C2388" i="2"/>
  <c r="C2425" i="2"/>
  <c r="C2192" i="2"/>
  <c r="C2200" i="2"/>
  <c r="C2208" i="2"/>
  <c r="C2216" i="2"/>
  <c r="C2224" i="2"/>
  <c r="C2233" i="2"/>
  <c r="C2242" i="2"/>
  <c r="C2249" i="2"/>
  <c r="C2256" i="2"/>
  <c r="C2264" i="2"/>
  <c r="C2272" i="2"/>
  <c r="C2280" i="2"/>
  <c r="C2288" i="2"/>
  <c r="C2296" i="2"/>
  <c r="C2305" i="2"/>
  <c r="C2312" i="2"/>
  <c r="C2320" i="2"/>
  <c r="C2325" i="2"/>
  <c r="C2336" i="2"/>
  <c r="C2370" i="2"/>
  <c r="C2401" i="2"/>
  <c r="C2465" i="2"/>
  <c r="C2599" i="2"/>
  <c r="C2193" i="2"/>
  <c r="C2201" i="2"/>
  <c r="C2209" i="2"/>
  <c r="C2218" i="2"/>
  <c r="C2225" i="2"/>
  <c r="C2234" i="2"/>
  <c r="C2241" i="2"/>
  <c r="C2250" i="2"/>
  <c r="C2259" i="2"/>
  <c r="C2265" i="2"/>
  <c r="C2273" i="2"/>
  <c r="C2281" i="2"/>
  <c r="C2289" i="2"/>
  <c r="C2299" i="2"/>
  <c r="C2297" i="2"/>
  <c r="C2313" i="2"/>
  <c r="C2321" i="2"/>
  <c r="C2326" i="2"/>
  <c r="C2337" i="2"/>
  <c r="C2364" i="2"/>
  <c r="C2396" i="2"/>
  <c r="C2441" i="2"/>
  <c r="C2217" i="2"/>
  <c r="C2226" i="2"/>
  <c r="C2235" i="2"/>
  <c r="C2243" i="2"/>
  <c r="C2251" i="2"/>
  <c r="C2260" i="2"/>
  <c r="C2266" i="2"/>
  <c r="C2274" i="2"/>
  <c r="C2282" i="2"/>
  <c r="C2290" i="2"/>
  <c r="C2298" i="2"/>
  <c r="C2306" i="2"/>
  <c r="C2314" i="2"/>
  <c r="C2322" i="2"/>
  <c r="C2330" i="2"/>
  <c r="C2338" i="2"/>
  <c r="C2346" i="2"/>
  <c r="C2377" i="2"/>
  <c r="C2416" i="2"/>
  <c r="C2482" i="2"/>
  <c r="C2654" i="2"/>
  <c r="C2236" i="2"/>
  <c r="C2244" i="2"/>
  <c r="C2252" i="2"/>
  <c r="C2257" i="2"/>
  <c r="C2267" i="2"/>
  <c r="C2275" i="2"/>
  <c r="C2283" i="2"/>
  <c r="C2291" i="2"/>
  <c r="C2300" i="2"/>
  <c r="C2308" i="2"/>
  <c r="C2315" i="2"/>
  <c r="C2323" i="2"/>
  <c r="C2331" i="2"/>
  <c r="C2339" i="2"/>
  <c r="C2341" i="2"/>
  <c r="C2372" i="2"/>
  <c r="C2457" i="2"/>
  <c r="C2188" i="2"/>
  <c r="C2197" i="2"/>
  <c r="C2204" i="2"/>
  <c r="C2212" i="2"/>
  <c r="C2220" i="2"/>
  <c r="C2228" i="2"/>
  <c r="C2237" i="2"/>
  <c r="C2230" i="2"/>
  <c r="C2247" i="2"/>
  <c r="C2258" i="2"/>
  <c r="C2268" i="2"/>
  <c r="C2276" i="2"/>
  <c r="C2284" i="2"/>
  <c r="C2292" i="2"/>
  <c r="C2301" i="2"/>
  <c r="C2309" i="2"/>
  <c r="C2316" i="2"/>
  <c r="C2324" i="2"/>
  <c r="C2332" i="2"/>
  <c r="C2353" i="2"/>
  <c r="C2385" i="2"/>
  <c r="C2433" i="2"/>
  <c r="C2352" i="2"/>
  <c r="C2360" i="2"/>
  <c r="C2367" i="2"/>
  <c r="C2376" i="2"/>
  <c r="C2382" i="2"/>
  <c r="C2392" i="2"/>
  <c r="C2400" i="2"/>
  <c r="C2410" i="2"/>
  <c r="C2417" i="2"/>
  <c r="C2424" i="2"/>
  <c r="C2432" i="2"/>
  <c r="C2437" i="2"/>
  <c r="C2448" i="2"/>
  <c r="C2456" i="2"/>
  <c r="C2464" i="2"/>
  <c r="C2473" i="2"/>
  <c r="C2481" i="2"/>
  <c r="C2489" i="2"/>
  <c r="C2491" i="2"/>
  <c r="C2494" i="2"/>
  <c r="C2504" i="2"/>
  <c r="C2533" i="2"/>
  <c r="C2630" i="2"/>
  <c r="C2347" i="2"/>
  <c r="C2354" i="2"/>
  <c r="C2362" i="2"/>
  <c r="C2369" i="2"/>
  <c r="C2378" i="2"/>
  <c r="C2386" i="2"/>
  <c r="C2394" i="2"/>
  <c r="C2402" i="2"/>
  <c r="C2408" i="2"/>
  <c r="C2418" i="2"/>
  <c r="C2426" i="2"/>
  <c r="C2434" i="2"/>
  <c r="C2442" i="2"/>
  <c r="C2449" i="2"/>
  <c r="C2458" i="2"/>
  <c r="C2466" i="2"/>
  <c r="C2474" i="2"/>
  <c r="C2480" i="2"/>
  <c r="C2514" i="2"/>
  <c r="C2566" i="2"/>
  <c r="C2623" i="2"/>
  <c r="C2345" i="2"/>
  <c r="C2355" i="2"/>
  <c r="C2363" i="2"/>
  <c r="C2371" i="2"/>
  <c r="C2379" i="2"/>
  <c r="C2387" i="2"/>
  <c r="C2395" i="2"/>
  <c r="C2403" i="2"/>
  <c r="C2409" i="2"/>
  <c r="C2419" i="2"/>
  <c r="C2427" i="2"/>
  <c r="C2435" i="2"/>
  <c r="C2443" i="2"/>
  <c r="C2451" i="2"/>
  <c r="C2459" i="2"/>
  <c r="C2467" i="2"/>
  <c r="C2475" i="2"/>
  <c r="C2484" i="2"/>
  <c r="C2492" i="2"/>
  <c r="C2509" i="2"/>
  <c r="C2581" i="2"/>
  <c r="C2648" i="2"/>
  <c r="C2709" i="2"/>
  <c r="C2405" i="2"/>
  <c r="C2413" i="2"/>
  <c r="C2420" i="2"/>
  <c r="C2428" i="2"/>
  <c r="C2438" i="2"/>
  <c r="C2444" i="2"/>
  <c r="C2452" i="2"/>
  <c r="C2460" i="2"/>
  <c r="C2468" i="2"/>
  <c r="C2476" i="2"/>
  <c r="C2485" i="2"/>
  <c r="C2500" i="2"/>
  <c r="C2511" i="2"/>
  <c r="C2525" i="2"/>
  <c r="C2527" i="2"/>
  <c r="C2528" i="2"/>
  <c r="C2558" i="2"/>
  <c r="C2615" i="2"/>
  <c r="C2340" i="2"/>
  <c r="C2349" i="2"/>
  <c r="C2357" i="2"/>
  <c r="C2365" i="2"/>
  <c r="C2373" i="2"/>
  <c r="C2381" i="2"/>
  <c r="C2389" i="2"/>
  <c r="C2397" i="2"/>
  <c r="C2406" i="2"/>
  <c r="C2414" i="2"/>
  <c r="C2421" i="2"/>
  <c r="C2429" i="2"/>
  <c r="C2440" i="2"/>
  <c r="C2445" i="2"/>
  <c r="C2453" i="2"/>
  <c r="C2461" i="2"/>
  <c r="C2469" i="2"/>
  <c r="C2477" i="2"/>
  <c r="C2486" i="2"/>
  <c r="C2503" i="2"/>
  <c r="C2519" i="2"/>
  <c r="C2520" i="2"/>
  <c r="C2584" i="2"/>
  <c r="C2342" i="2"/>
  <c r="C2350" i="2"/>
  <c r="C2358" i="2"/>
  <c r="C2366" i="2"/>
  <c r="C2374" i="2"/>
  <c r="C2383" i="2"/>
  <c r="C2390" i="2"/>
  <c r="C2398" i="2"/>
  <c r="C2404" i="2"/>
  <c r="C2415" i="2"/>
  <c r="C2422" i="2"/>
  <c r="C2430" i="2"/>
  <c r="C2439" i="2"/>
  <c r="C2447" i="2"/>
  <c r="C2454" i="2"/>
  <c r="C2462" i="2"/>
  <c r="C2470" i="2"/>
  <c r="C2478" i="2"/>
  <c r="C2487" i="2"/>
  <c r="C2496" i="2"/>
  <c r="C2507" i="2"/>
  <c r="C2550" i="2"/>
  <c r="C2749" i="2"/>
  <c r="C2343" i="2"/>
  <c r="C2351" i="2"/>
  <c r="C2359" i="2"/>
  <c r="C2368" i="2"/>
  <c r="C2375" i="2"/>
  <c r="C2384" i="2"/>
  <c r="C2391" i="2"/>
  <c r="C2399" i="2"/>
  <c r="C2407" i="2"/>
  <c r="C2412" i="2"/>
  <c r="C2423" i="2"/>
  <c r="C2431" i="2"/>
  <c r="C2436" i="2"/>
  <c r="C2446" i="2"/>
  <c r="C2455" i="2"/>
  <c r="C2463" i="2"/>
  <c r="C2472" i="2"/>
  <c r="C2479" i="2"/>
  <c r="C2488" i="2"/>
  <c r="C2495" i="2"/>
  <c r="C2517" i="2"/>
  <c r="C2662" i="2"/>
  <c r="C2483" i="2"/>
  <c r="C2502" i="2"/>
  <c r="C2510" i="2"/>
  <c r="C2518" i="2"/>
  <c r="C2526" i="2"/>
  <c r="C2575" i="2"/>
  <c r="C2606" i="2"/>
  <c r="C2640" i="2"/>
  <c r="C2671" i="2"/>
  <c r="C2679" i="2"/>
  <c r="C2695" i="2"/>
  <c r="C2726" i="2"/>
  <c r="C2786" i="2"/>
  <c r="C2505" i="2"/>
  <c r="C2512" i="2"/>
  <c r="C2521" i="2"/>
  <c r="C2522" i="2"/>
  <c r="C2574" i="2"/>
  <c r="C2608" i="2"/>
  <c r="C2638" i="2"/>
  <c r="C2670" i="2"/>
  <c r="C2782" i="2"/>
  <c r="C2490" i="2"/>
  <c r="C2497" i="2"/>
  <c r="C2501" i="2"/>
  <c r="C2513" i="2"/>
  <c r="C2515" i="2"/>
  <c r="C2531" i="2"/>
  <c r="C2542" i="2"/>
  <c r="C2559" i="2"/>
  <c r="C2591" i="2"/>
  <c r="C2624" i="2"/>
  <c r="C2655" i="2"/>
  <c r="C2757" i="2"/>
  <c r="C2523" i="2"/>
  <c r="C2529" i="2"/>
  <c r="C2543" i="2"/>
  <c r="C2544" i="2"/>
  <c r="C2549" i="2"/>
  <c r="C2583" i="2"/>
  <c r="C2614" i="2"/>
  <c r="C2646" i="2"/>
  <c r="C2701" i="2"/>
  <c r="C2717" i="2"/>
  <c r="C2824" i="2"/>
  <c r="C2493" i="2"/>
  <c r="C2499" i="2"/>
  <c r="C2508" i="2"/>
  <c r="C2516" i="2"/>
  <c r="C2524" i="2"/>
  <c r="C2530" i="2"/>
  <c r="C2535" i="2"/>
  <c r="C2567" i="2"/>
  <c r="C2597" i="2"/>
  <c r="C2633" i="2"/>
  <c r="C2663" i="2"/>
  <c r="C2683" i="2"/>
  <c r="C2688" i="2"/>
  <c r="C2702" i="2"/>
  <c r="C2551" i="2"/>
  <c r="C2560" i="2"/>
  <c r="C2568" i="2"/>
  <c r="C2576" i="2"/>
  <c r="C2585" i="2"/>
  <c r="C2592" i="2"/>
  <c r="C2600" i="2"/>
  <c r="C2607" i="2"/>
  <c r="C2616" i="2"/>
  <c r="C2622" i="2"/>
  <c r="C2634" i="2"/>
  <c r="C2639" i="2"/>
  <c r="C2649" i="2"/>
  <c r="C2656" i="2"/>
  <c r="C2664" i="2"/>
  <c r="C2672" i="2"/>
  <c r="C2733" i="2"/>
  <c r="C2763" i="2"/>
  <c r="C2536" i="2"/>
  <c r="C2545" i="2"/>
  <c r="C2553" i="2"/>
  <c r="C2561" i="2"/>
  <c r="C2569" i="2"/>
  <c r="C2578" i="2"/>
  <c r="C2586" i="2"/>
  <c r="C2593" i="2"/>
  <c r="C2601" i="2"/>
  <c r="C2609" i="2"/>
  <c r="C2617" i="2"/>
  <c r="C2627" i="2"/>
  <c r="C2631" i="2"/>
  <c r="C2641" i="2"/>
  <c r="C2650" i="2"/>
  <c r="C2657" i="2"/>
  <c r="C2665" i="2"/>
  <c r="C2674" i="2"/>
  <c r="C2673" i="2"/>
  <c r="C2680" i="2"/>
  <c r="C2684" i="2"/>
  <c r="C2693" i="2"/>
  <c r="C2724" i="2"/>
  <c r="C2756" i="2"/>
  <c r="C2537" i="2"/>
  <c r="C2546" i="2"/>
  <c r="C2554" i="2"/>
  <c r="C2563" i="2"/>
  <c r="C2570" i="2"/>
  <c r="C2579" i="2"/>
  <c r="C2587" i="2"/>
  <c r="C2594" i="2"/>
  <c r="C2602" i="2"/>
  <c r="C2610" i="2"/>
  <c r="C2618" i="2"/>
  <c r="C2628" i="2"/>
  <c r="C2632" i="2"/>
  <c r="C2642" i="2"/>
  <c r="C2647" i="2"/>
  <c r="C2658" i="2"/>
  <c r="C2666" i="2"/>
  <c r="C2675" i="2"/>
  <c r="C2690" i="2"/>
  <c r="C2696" i="2"/>
  <c r="C2742" i="2"/>
  <c r="C2773" i="2"/>
  <c r="C2815" i="2"/>
  <c r="C2901" i="2"/>
  <c r="C2532" i="2"/>
  <c r="C2538" i="2"/>
  <c r="C2547" i="2"/>
  <c r="C2555" i="2"/>
  <c r="C2564" i="2"/>
  <c r="C2571" i="2"/>
  <c r="C2580" i="2"/>
  <c r="C2588" i="2"/>
  <c r="C2595" i="2"/>
  <c r="C2605" i="2"/>
  <c r="C2611" i="2"/>
  <c r="C2619" i="2"/>
  <c r="C2625" i="2"/>
  <c r="C2635" i="2"/>
  <c r="C2643" i="2"/>
  <c r="C2651" i="2"/>
  <c r="C2659" i="2"/>
  <c r="C2667" i="2"/>
  <c r="C2676" i="2"/>
  <c r="C2685" i="2"/>
  <c r="C2731" i="2"/>
  <c r="C2765" i="2"/>
  <c r="C2780" i="2"/>
  <c r="C2540" i="2"/>
  <c r="C2539" i="2"/>
  <c r="C2556" i="2"/>
  <c r="C2562" i="2"/>
  <c r="C2572" i="2"/>
  <c r="C2577" i="2"/>
  <c r="C2589" i="2"/>
  <c r="C2596" i="2"/>
  <c r="C2603" i="2"/>
  <c r="C2612" i="2"/>
  <c r="C2620" i="2"/>
  <c r="C2626" i="2"/>
  <c r="C2636" i="2"/>
  <c r="C2644" i="2"/>
  <c r="C2652" i="2"/>
  <c r="C2660" i="2"/>
  <c r="C2668" i="2"/>
  <c r="C2682" i="2"/>
  <c r="C2711" i="2"/>
  <c r="C2716" i="2"/>
  <c r="C2747" i="2"/>
  <c r="C2784" i="2"/>
  <c r="C2534" i="2"/>
  <c r="C2541" i="2"/>
  <c r="C2548" i="2"/>
  <c r="C2557" i="2"/>
  <c r="C2565" i="2"/>
  <c r="C2573" i="2"/>
  <c r="C2582" i="2"/>
  <c r="C2590" i="2"/>
  <c r="C2598" i="2"/>
  <c r="C2604" i="2"/>
  <c r="C2613" i="2"/>
  <c r="C2621" i="2"/>
  <c r="C2629" i="2"/>
  <c r="C2637" i="2"/>
  <c r="C2645" i="2"/>
  <c r="C2653" i="2"/>
  <c r="C2661" i="2"/>
  <c r="C2669" i="2"/>
  <c r="C2677" i="2"/>
  <c r="C2687" i="2"/>
  <c r="C2692" i="2"/>
  <c r="C2699" i="2"/>
  <c r="C2708" i="2"/>
  <c r="C2741" i="2"/>
  <c r="C2772" i="2"/>
  <c r="C2678" i="2"/>
  <c r="C2686" i="2"/>
  <c r="C2694" i="2"/>
  <c r="C2703" i="2"/>
  <c r="C2710" i="2"/>
  <c r="C2718" i="2"/>
  <c r="C2727" i="2"/>
  <c r="C2734" i="2"/>
  <c r="C2738" i="2"/>
  <c r="C2750" i="2"/>
  <c r="C2758" i="2"/>
  <c r="C2766" i="2"/>
  <c r="C2774" i="2"/>
  <c r="C2913" i="2"/>
  <c r="C2939" i="2"/>
  <c r="C2719" i="2"/>
  <c r="C2725" i="2"/>
  <c r="C2735" i="2"/>
  <c r="C2744" i="2"/>
  <c r="C2751" i="2"/>
  <c r="C2759" i="2"/>
  <c r="C2767" i="2"/>
  <c r="C2775" i="2"/>
  <c r="C2779" i="2"/>
  <c r="C2791" i="2"/>
  <c r="C2808" i="2"/>
  <c r="C2886" i="2"/>
  <c r="C2968" i="2"/>
  <c r="C2704" i="2"/>
  <c r="C2712" i="2"/>
  <c r="C2720" i="2"/>
  <c r="C2728" i="2"/>
  <c r="C2736" i="2"/>
  <c r="C2745" i="2"/>
  <c r="C2753" i="2"/>
  <c r="C2760" i="2"/>
  <c r="C2768" i="2"/>
  <c r="C2776" i="2"/>
  <c r="C2787" i="2"/>
  <c r="C2907" i="2"/>
  <c r="C2938" i="2"/>
  <c r="C2681" i="2"/>
  <c r="C2689" i="2"/>
  <c r="C2697" i="2"/>
  <c r="C2705" i="2"/>
  <c r="C2713" i="2"/>
  <c r="C2721" i="2"/>
  <c r="C2729" i="2"/>
  <c r="C2737" i="2"/>
  <c r="C2746" i="2"/>
  <c r="C2752" i="2"/>
  <c r="C2761" i="2"/>
  <c r="C2769" i="2"/>
  <c r="C2777" i="2"/>
  <c r="C2794" i="2"/>
  <c r="C2799" i="2"/>
  <c r="C2816" i="2"/>
  <c r="C2837" i="2"/>
  <c r="C2843" i="2"/>
  <c r="C2698" i="2"/>
  <c r="C2706" i="2"/>
  <c r="C2714" i="2"/>
  <c r="C2722" i="2"/>
  <c r="C2730" i="2"/>
  <c r="C2739" i="2"/>
  <c r="C2743" i="2"/>
  <c r="C2754" i="2"/>
  <c r="C2762" i="2"/>
  <c r="C2770" i="2"/>
  <c r="C2778" i="2"/>
  <c r="C2800" i="2"/>
  <c r="C2805" i="2"/>
  <c r="C2691" i="2"/>
  <c r="C2700" i="2"/>
  <c r="C2707" i="2"/>
  <c r="C2715" i="2"/>
  <c r="C2723" i="2"/>
  <c r="C2732" i="2"/>
  <c r="C2740" i="2"/>
  <c r="C2748" i="2"/>
  <c r="C2755" i="2"/>
  <c r="C2764" i="2"/>
  <c r="C2771" i="2"/>
  <c r="C2783" i="2"/>
  <c r="C2792" i="2"/>
  <c r="C2834" i="2"/>
  <c r="C2833" i="2"/>
  <c r="C2785" i="2"/>
  <c r="C2793" i="2"/>
  <c r="C2801" i="2"/>
  <c r="C2809" i="2"/>
  <c r="C2818" i="2"/>
  <c r="C2825" i="2"/>
  <c r="C2827" i="2"/>
  <c r="C2838" i="2"/>
  <c r="C2877" i="2"/>
  <c r="C2802" i="2"/>
  <c r="C2810" i="2"/>
  <c r="C2819" i="2"/>
  <c r="C2835" i="2"/>
  <c r="C2870" i="2"/>
  <c r="C2895" i="2"/>
  <c r="C2795" i="2"/>
  <c r="C2803" i="2"/>
  <c r="C2811" i="2"/>
  <c r="C2817" i="2"/>
  <c r="C2828" i="2"/>
  <c r="C2839" i="2"/>
  <c r="C2844" i="2"/>
  <c r="C2846" i="2"/>
  <c r="C2860" i="2"/>
  <c r="C2868" i="2"/>
  <c r="C2869" i="2"/>
  <c r="C2885" i="2"/>
  <c r="C2912" i="2"/>
  <c r="C2788" i="2"/>
  <c r="C2796" i="2"/>
  <c r="C2804" i="2"/>
  <c r="C2812" i="2"/>
  <c r="C2820" i="2"/>
  <c r="C2832" i="2"/>
  <c r="C2845" i="2"/>
  <c r="C2854" i="2"/>
  <c r="C2861" i="2"/>
  <c r="C2862" i="2"/>
  <c r="C2902" i="2"/>
  <c r="C2929" i="2"/>
  <c r="C2781" i="2"/>
  <c r="C2789" i="2"/>
  <c r="C2797" i="2"/>
  <c r="C2806" i="2"/>
  <c r="C2813" i="2"/>
  <c r="C2821" i="2"/>
  <c r="C2822" i="2"/>
  <c r="C2830" i="2"/>
  <c r="C2836" i="2"/>
  <c r="C2841" i="2"/>
  <c r="C2848" i="2"/>
  <c r="C2853" i="2"/>
  <c r="C2894" i="2"/>
  <c r="C2930" i="2"/>
  <c r="C2931" i="2"/>
  <c r="C2790" i="2"/>
  <c r="C2798" i="2"/>
  <c r="C2807" i="2"/>
  <c r="C2814" i="2"/>
  <c r="C2851" i="2"/>
  <c r="C2852" i="2"/>
  <c r="C2856" i="2"/>
  <c r="C2878" i="2"/>
  <c r="C3011" i="2"/>
  <c r="C2823" i="2"/>
  <c r="C2829" i="2"/>
  <c r="C2840" i="2"/>
  <c r="C2847" i="2"/>
  <c r="C2855" i="2"/>
  <c r="C2863" i="2"/>
  <c r="C2871" i="2"/>
  <c r="C2879" i="2"/>
  <c r="C2887" i="2"/>
  <c r="C2896" i="2"/>
  <c r="C2903" i="2"/>
  <c r="C2552" i="2"/>
  <c r="C2918" i="2"/>
  <c r="C2923" i="2"/>
  <c r="C2955" i="2"/>
  <c r="C3113" i="2"/>
  <c r="C2864" i="2"/>
  <c r="C2872" i="2"/>
  <c r="C2880" i="2"/>
  <c r="C2889" i="2"/>
  <c r="C2897" i="2"/>
  <c r="C2905" i="2"/>
  <c r="C2849" i="2"/>
  <c r="C2857" i="2"/>
  <c r="C2865" i="2"/>
  <c r="C2873" i="2"/>
  <c r="C2881" i="2"/>
  <c r="C2890" i="2"/>
  <c r="C2898" i="2"/>
  <c r="C2909" i="2"/>
  <c r="C2914" i="2"/>
  <c r="C2916" i="2"/>
  <c r="C2963" i="2"/>
  <c r="C2988" i="2"/>
  <c r="C2831" i="2"/>
  <c r="C2826" i="2"/>
  <c r="C2842" i="2"/>
  <c r="C2850" i="2"/>
  <c r="C2858" i="2"/>
  <c r="C2866" i="2"/>
  <c r="C2874" i="2"/>
  <c r="C2882" i="2"/>
  <c r="C2891" i="2"/>
  <c r="C2892" i="2"/>
  <c r="C2919" i="2"/>
  <c r="C2954" i="2"/>
  <c r="C2859" i="2"/>
  <c r="C2867" i="2"/>
  <c r="C2875" i="2"/>
  <c r="C2883" i="2"/>
  <c r="C2888" i="2"/>
  <c r="C2899" i="2"/>
  <c r="C2906" i="2"/>
  <c r="C2910" i="2"/>
  <c r="C2915" i="2"/>
  <c r="C2922" i="2"/>
  <c r="C2945" i="2"/>
  <c r="C3021" i="2"/>
  <c r="C3094" i="2"/>
  <c r="C2876" i="2"/>
  <c r="C2884" i="2"/>
  <c r="C2893" i="2"/>
  <c r="C2900" i="2"/>
  <c r="C2921" i="2"/>
  <c r="C2937" i="2"/>
  <c r="C2947" i="2"/>
  <c r="C2946" i="2"/>
  <c r="C2962" i="2"/>
  <c r="C2908" i="2"/>
  <c r="C2917" i="2"/>
  <c r="C2924" i="2"/>
  <c r="C2932" i="2"/>
  <c r="C2940" i="2"/>
  <c r="C2949" i="2"/>
  <c r="C2956" i="2"/>
  <c r="C2964" i="2"/>
  <c r="C2971" i="2"/>
  <c r="C2975" i="2"/>
  <c r="C2980" i="2"/>
  <c r="C2996" i="2"/>
  <c r="C3029" i="2"/>
  <c r="C3205" i="2"/>
  <c r="C2925" i="2"/>
  <c r="C2933" i="2"/>
  <c r="C2941" i="2"/>
  <c r="C2950" i="2"/>
  <c r="C2957" i="2"/>
  <c r="C2965" i="2"/>
  <c r="C2967" i="2"/>
  <c r="C2987" i="2"/>
  <c r="C3020" i="2"/>
  <c r="C3040" i="2"/>
  <c r="C2926" i="2"/>
  <c r="C2934" i="2"/>
  <c r="C2942" i="2"/>
  <c r="C2951" i="2"/>
  <c r="C2958" i="2"/>
  <c r="C2966" i="2"/>
  <c r="C2972" i="2"/>
  <c r="C2976" i="2"/>
  <c r="C3004" i="2"/>
  <c r="C3037" i="2"/>
  <c r="C3046" i="2"/>
  <c r="C2904" i="2"/>
  <c r="C2911" i="2"/>
  <c r="C2920" i="2"/>
  <c r="C2927" i="2"/>
  <c r="C2935" i="2"/>
  <c r="C2943" i="2"/>
  <c r="C2952" i="2"/>
  <c r="C2959" i="2"/>
  <c r="C2969" i="2"/>
  <c r="C2995" i="2"/>
  <c r="C3027" i="2"/>
  <c r="C2928" i="2"/>
  <c r="C2936" i="2"/>
  <c r="C2944" i="2"/>
  <c r="C2948" i="2"/>
  <c r="C2960" i="2"/>
  <c r="C2977" i="2"/>
  <c r="C2979" i="2"/>
  <c r="C3012" i="2"/>
  <c r="C3043" i="2"/>
  <c r="C2953" i="2"/>
  <c r="C2961" i="2"/>
  <c r="C2974" i="2"/>
  <c r="C3003" i="2"/>
  <c r="C3036" i="2"/>
  <c r="C3072" i="2"/>
  <c r="C2973" i="2"/>
  <c r="C2981" i="2"/>
  <c r="C2991" i="2"/>
  <c r="C2997" i="2"/>
  <c r="C3005" i="2"/>
  <c r="C3013" i="2"/>
  <c r="C3022" i="2"/>
  <c r="C3030" i="2"/>
  <c r="C3038" i="2"/>
  <c r="C3061" i="2"/>
  <c r="C3110" i="2"/>
  <c r="C2982" i="2"/>
  <c r="C2989" i="2"/>
  <c r="C2998" i="2"/>
  <c r="C3007" i="2"/>
  <c r="C3014" i="2"/>
  <c r="C3018" i="2"/>
  <c r="C3031" i="2"/>
  <c r="C3044" i="2"/>
  <c r="C3085" i="2"/>
  <c r="C2983" i="2"/>
  <c r="C2990" i="2"/>
  <c r="C2999" i="2"/>
  <c r="C3008" i="2"/>
  <c r="C3015" i="2"/>
  <c r="C3023" i="2"/>
  <c r="C3032" i="2"/>
  <c r="C3047" i="2"/>
  <c r="C3057" i="2"/>
  <c r="C3071" i="2"/>
  <c r="C2984" i="2"/>
  <c r="C2992" i="2"/>
  <c r="C3000" i="2"/>
  <c r="C3006" i="2"/>
  <c r="C3016" i="2"/>
  <c r="C3024" i="2"/>
  <c r="C3033" i="2"/>
  <c r="C3054" i="2"/>
  <c r="C3101" i="2"/>
  <c r="C2985" i="2"/>
  <c r="C2993" i="2"/>
  <c r="C3001" i="2"/>
  <c r="C3009" i="2"/>
  <c r="C3017" i="2"/>
  <c r="C3025" i="2"/>
  <c r="C3034" i="2"/>
  <c r="C3039" i="2"/>
  <c r="C3045" i="2"/>
  <c r="C3048" i="2"/>
  <c r="C3055" i="2"/>
  <c r="C3077" i="2"/>
  <c r="C2970" i="2"/>
  <c r="C2978" i="2"/>
  <c r="C2986" i="2"/>
  <c r="C2994" i="2"/>
  <c r="C3002" i="2"/>
  <c r="C3010" i="2"/>
  <c r="C3019" i="2"/>
  <c r="C3026" i="2"/>
  <c r="C3035" i="2"/>
  <c r="C3049" i="2"/>
  <c r="C3062" i="2"/>
  <c r="C3076" i="2"/>
  <c r="C3084" i="2"/>
  <c r="C3093" i="2"/>
  <c r="C3100" i="2"/>
  <c r="C3108" i="2"/>
  <c r="C3109" i="2"/>
  <c r="C3146" i="2"/>
  <c r="C3056" i="2"/>
  <c r="C3065" i="2"/>
  <c r="C3073" i="2"/>
  <c r="C3078" i="2"/>
  <c r="C3086" i="2"/>
  <c r="C3095" i="2"/>
  <c r="C3102" i="2"/>
  <c r="C3111" i="2"/>
  <c r="C3114" i="2"/>
  <c r="C3124" i="2"/>
  <c r="C3129" i="2"/>
  <c r="C3164" i="2"/>
  <c r="C3066" i="2"/>
  <c r="C3068" i="2"/>
  <c r="C3079" i="2"/>
  <c r="C3087" i="2"/>
  <c r="C3091" i="2"/>
  <c r="C3103" i="2"/>
  <c r="C3121" i="2"/>
  <c r="C3141" i="2"/>
  <c r="C3189" i="2"/>
  <c r="C3058" i="2"/>
  <c r="C3063" i="2"/>
  <c r="C3069" i="2"/>
  <c r="C3080" i="2"/>
  <c r="C3088" i="2"/>
  <c r="C3096" i="2"/>
  <c r="C3104" i="2"/>
  <c r="C3115" i="2"/>
  <c r="C3122" i="2"/>
  <c r="C3180" i="2"/>
  <c r="C3215" i="2"/>
  <c r="C3041" i="2"/>
  <c r="C3050" i="2"/>
  <c r="C3052" i="2"/>
  <c r="C3064" i="2"/>
  <c r="C3028" i="2"/>
  <c r="C3081" i="2"/>
  <c r="C3089" i="2"/>
  <c r="C3097" i="2"/>
  <c r="C3105" i="2"/>
  <c r="C3132" i="2"/>
  <c r="C3156" i="2"/>
  <c r="C3042" i="2"/>
  <c r="C3051" i="2"/>
  <c r="C3059" i="2"/>
  <c r="C3067" i="2"/>
  <c r="C3074" i="2"/>
  <c r="C3082" i="2"/>
  <c r="C3090" i="2"/>
  <c r="C3098" i="2"/>
  <c r="C3106" i="2"/>
  <c r="C3112" i="2"/>
  <c r="C3053" i="2"/>
  <c r="C3060" i="2"/>
  <c r="C3070" i="2"/>
  <c r="C3075" i="2"/>
  <c r="C3083" i="2"/>
  <c r="C3092" i="2"/>
  <c r="C3099" i="2"/>
  <c r="C3107" i="2"/>
  <c r="C3117" i="2"/>
  <c r="C3172" i="2"/>
  <c r="C3200" i="2"/>
  <c r="C3116" i="2"/>
  <c r="C3123" i="2"/>
  <c r="C3131" i="2"/>
  <c r="C3140" i="2"/>
  <c r="C3145" i="2"/>
  <c r="C3154" i="2"/>
  <c r="C3163" i="2"/>
  <c r="C3171" i="2"/>
  <c r="C3179" i="2"/>
  <c r="C3208" i="2"/>
  <c r="C3214" i="2"/>
  <c r="C3126" i="2"/>
  <c r="C3133" i="2"/>
  <c r="C3142" i="2"/>
  <c r="C3149" i="2"/>
  <c r="C3157" i="2"/>
  <c r="C3165" i="2"/>
  <c r="C3173" i="2"/>
  <c r="C3181" i="2"/>
  <c r="C3192" i="2"/>
  <c r="C3197" i="2"/>
  <c r="C3206" i="2"/>
  <c r="C3118" i="2"/>
  <c r="C3127" i="2"/>
  <c r="C3134" i="2"/>
  <c r="C3137" i="2"/>
  <c r="C3150" i="2"/>
  <c r="C3158" i="2"/>
  <c r="C3166" i="2"/>
  <c r="C3174" i="2"/>
  <c r="C3182" i="2"/>
  <c r="C3198" i="2"/>
  <c r="C3119" i="2"/>
  <c r="C3128" i="2"/>
  <c r="C3135" i="2"/>
  <c r="C3143" i="2"/>
  <c r="C3151" i="2"/>
  <c r="C3159" i="2"/>
  <c r="C3167" i="2"/>
  <c r="C3175" i="2"/>
  <c r="C3183" i="2"/>
  <c r="C3186" i="2"/>
  <c r="C3120" i="2"/>
  <c r="C3125" i="2"/>
  <c r="C3136" i="2"/>
  <c r="C3144" i="2"/>
  <c r="C3152" i="2"/>
  <c r="C3160" i="2"/>
  <c r="C3168" i="2"/>
  <c r="C3176" i="2"/>
  <c r="C3184" i="2"/>
  <c r="C3187" i="2"/>
  <c r="C3138" i="2"/>
  <c r="C3147" i="2"/>
  <c r="C3153" i="2"/>
  <c r="C3161" i="2"/>
  <c r="C3169" i="2"/>
  <c r="C3177" i="2"/>
  <c r="C3185" i="2"/>
  <c r="C3130" i="2"/>
  <c r="C3139" i="2"/>
  <c r="C3148" i="2"/>
  <c r="C3155" i="2"/>
  <c r="C3162" i="2"/>
  <c r="C3170" i="2"/>
  <c r="C3178" i="2"/>
  <c r="C3217" i="2"/>
  <c r="C3190" i="2"/>
  <c r="C3199" i="2"/>
  <c r="C3207" i="2"/>
  <c r="C3216" i="2"/>
  <c r="C3193" i="2"/>
  <c r="C3201" i="2"/>
  <c r="C3209" i="2"/>
  <c r="C3218" i="2"/>
  <c r="C3194" i="2"/>
  <c r="C3202" i="2"/>
  <c r="C3210" i="2"/>
  <c r="C3203" i="2"/>
  <c r="C3195" i="2"/>
  <c r="C3191" i="2"/>
  <c r="C3211" i="2"/>
  <c r="C3212" i="2"/>
  <c r="C3188" i="2"/>
  <c r="C3196" i="2"/>
  <c r="C3204" i="2"/>
  <c r="C4" i="2"/>
  <c r="C3213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J5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3" i="2"/>
  <c r="J161" i="2"/>
  <c r="J169" i="2"/>
  <c r="J177" i="2"/>
  <c r="J185" i="2"/>
  <c r="J192" i="2"/>
  <c r="J200" i="2"/>
  <c r="J208" i="2"/>
  <c r="J216" i="2"/>
  <c r="J224" i="2"/>
  <c r="J232" i="2"/>
  <c r="J239" i="2"/>
  <c r="J247" i="2"/>
  <c r="J257" i="2"/>
  <c r="J263" i="2"/>
  <c r="J271" i="2"/>
  <c r="J279" i="2"/>
  <c r="J287" i="2"/>
  <c r="J290" i="2"/>
  <c r="J303" i="2"/>
  <c r="J311" i="2"/>
  <c r="J316" i="2"/>
  <c r="J327" i="2"/>
  <c r="J335" i="2"/>
  <c r="J343" i="2"/>
  <c r="J351" i="2"/>
  <c r="J359" i="2"/>
  <c r="J367" i="2"/>
  <c r="J375" i="2"/>
  <c r="J383" i="2"/>
  <c r="J391" i="2"/>
  <c r="J399" i="2"/>
  <c r="J408" i="2"/>
  <c r="J448" i="2"/>
  <c r="J481" i="2"/>
  <c r="J544" i="2"/>
  <c r="J608" i="2"/>
  <c r="J89" i="2"/>
  <c r="J97" i="2"/>
  <c r="J105" i="2"/>
  <c r="J113" i="2"/>
  <c r="J121" i="2"/>
  <c r="J130" i="2"/>
  <c r="J138" i="2"/>
  <c r="J146" i="2"/>
  <c r="J154" i="2"/>
  <c r="J163" i="2"/>
  <c r="J170" i="2"/>
  <c r="J178" i="2"/>
  <c r="J186" i="2"/>
  <c r="J193" i="2"/>
  <c r="J201" i="2"/>
  <c r="J209" i="2"/>
  <c r="J217" i="2"/>
  <c r="J225" i="2"/>
  <c r="J233" i="2"/>
  <c r="J240" i="2"/>
  <c r="J248" i="2"/>
  <c r="J260" i="2"/>
  <c r="J264" i="2"/>
  <c r="J272" i="2"/>
  <c r="J281" i="2"/>
  <c r="J288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6" i="2"/>
  <c r="J416" i="2"/>
  <c r="J436" i="2"/>
  <c r="J468" i="2"/>
  <c r="J521" i="2"/>
  <c r="J584" i="2"/>
  <c r="J650" i="2"/>
  <c r="J90" i="2"/>
  <c r="J98" i="2"/>
  <c r="J106" i="2"/>
  <c r="J114" i="2"/>
  <c r="J122" i="2"/>
  <c r="J131" i="2"/>
  <c r="J140" i="2"/>
  <c r="J150" i="2"/>
  <c r="J155" i="2"/>
  <c r="J162" i="2"/>
  <c r="J171" i="2"/>
  <c r="J179" i="2"/>
  <c r="J128" i="2"/>
  <c r="J194" i="2"/>
  <c r="J202" i="2"/>
  <c r="J210" i="2"/>
  <c r="J218" i="2"/>
  <c r="J226" i="2"/>
  <c r="J234" i="2"/>
  <c r="J242" i="2"/>
  <c r="J249" i="2"/>
  <c r="J258" i="2"/>
  <c r="J265" i="2"/>
  <c r="J273" i="2"/>
  <c r="J280" i="2"/>
  <c r="J289" i="2"/>
  <c r="J298" i="2"/>
  <c r="J306" i="2"/>
  <c r="J313" i="2"/>
  <c r="J322" i="2"/>
  <c r="J329" i="2"/>
  <c r="J337" i="2"/>
  <c r="J345" i="2"/>
  <c r="J353" i="2"/>
  <c r="J361" i="2"/>
  <c r="J369" i="2"/>
  <c r="J377" i="2"/>
  <c r="J385" i="2"/>
  <c r="J393" i="2"/>
  <c r="J401" i="2"/>
  <c r="J409" i="2"/>
  <c r="J457" i="2"/>
  <c r="J495" i="2"/>
  <c r="J560" i="2"/>
  <c r="J624" i="2"/>
  <c r="J91" i="2"/>
  <c r="J99" i="2"/>
  <c r="J107" i="2"/>
  <c r="J117" i="2"/>
  <c r="J124" i="2"/>
  <c r="J132" i="2"/>
  <c r="J139" i="2"/>
  <c r="J147" i="2"/>
  <c r="J156" i="2"/>
  <c r="J164" i="2"/>
  <c r="J172" i="2"/>
  <c r="J180" i="2"/>
  <c r="J187" i="2"/>
  <c r="J195" i="2"/>
  <c r="J203" i="2"/>
  <c r="J211" i="2"/>
  <c r="J219" i="2"/>
  <c r="J227" i="2"/>
  <c r="J235" i="2"/>
  <c r="J243" i="2"/>
  <c r="J250" i="2"/>
  <c r="J259" i="2"/>
  <c r="J266" i="2"/>
  <c r="J274" i="2"/>
  <c r="J282" i="2"/>
  <c r="J291" i="2"/>
  <c r="J299" i="2"/>
  <c r="J307" i="2"/>
  <c r="J314" i="2"/>
  <c r="J323" i="2"/>
  <c r="J330" i="2"/>
  <c r="J338" i="2"/>
  <c r="J346" i="2"/>
  <c r="J354" i="2"/>
  <c r="J362" i="2"/>
  <c r="J370" i="2"/>
  <c r="J378" i="2"/>
  <c r="J386" i="2"/>
  <c r="J394" i="2"/>
  <c r="J402" i="2"/>
  <c r="J410" i="2"/>
  <c r="J417" i="2"/>
  <c r="J445" i="2"/>
  <c r="J476" i="2"/>
  <c r="J533" i="2"/>
  <c r="J603" i="2"/>
  <c r="J667" i="2"/>
  <c r="J84" i="2"/>
  <c r="J92" i="2"/>
  <c r="J100" i="2"/>
  <c r="J108" i="2"/>
  <c r="J118" i="2"/>
  <c r="J123" i="2"/>
  <c r="J133" i="2"/>
  <c r="J141" i="2"/>
  <c r="J148" i="2"/>
  <c r="J157" i="2"/>
  <c r="J165" i="2"/>
  <c r="J173" i="2"/>
  <c r="J181" i="2"/>
  <c r="J188" i="2"/>
  <c r="J196" i="2"/>
  <c r="J204" i="2"/>
  <c r="J212" i="2"/>
  <c r="J220" i="2"/>
  <c r="J228" i="2"/>
  <c r="J236" i="2"/>
  <c r="J244" i="2"/>
  <c r="J251" i="2"/>
  <c r="J254" i="2"/>
  <c r="J267" i="2"/>
  <c r="J275" i="2"/>
  <c r="J283" i="2"/>
  <c r="J292" i="2"/>
  <c r="J296" i="2"/>
  <c r="J308" i="2"/>
  <c r="J315" i="2"/>
  <c r="J320" i="2"/>
  <c r="J331" i="2"/>
  <c r="J340" i="2"/>
  <c r="J347" i="2"/>
  <c r="J356" i="2"/>
  <c r="J363" i="2"/>
  <c r="J371" i="2"/>
  <c r="J380" i="2"/>
  <c r="J387" i="2"/>
  <c r="J395" i="2"/>
  <c r="J403" i="2"/>
  <c r="J411" i="2"/>
  <c r="J427" i="2"/>
  <c r="J428" i="2"/>
  <c r="J432" i="2"/>
  <c r="J464" i="2"/>
  <c r="J513" i="2"/>
  <c r="J576" i="2"/>
  <c r="J642" i="2"/>
  <c r="J85" i="2"/>
  <c r="J93" i="2"/>
  <c r="J101" i="2"/>
  <c r="J109" i="2"/>
  <c r="J119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68" i="2"/>
  <c r="J245" i="2"/>
  <c r="J252" i="2"/>
  <c r="J255" i="2"/>
  <c r="J268" i="2"/>
  <c r="J276" i="2"/>
  <c r="J284" i="2"/>
  <c r="J293" i="2"/>
  <c r="J300" i="2"/>
  <c r="J309" i="2"/>
  <c r="J317" i="2"/>
  <c r="J324" i="2"/>
  <c r="J332" i="2"/>
  <c r="J341" i="2"/>
  <c r="J348" i="2"/>
  <c r="J355" i="2"/>
  <c r="J364" i="2"/>
  <c r="J372" i="2"/>
  <c r="J381" i="2"/>
  <c r="J388" i="2"/>
  <c r="J396" i="2"/>
  <c r="J404" i="2"/>
  <c r="J412" i="2"/>
  <c r="J420" i="2"/>
  <c r="J452" i="2"/>
  <c r="J488" i="2"/>
  <c r="J552" i="2"/>
  <c r="J617" i="2"/>
  <c r="J86" i="2"/>
  <c r="J94" i="2"/>
  <c r="J102" i="2"/>
  <c r="J110" i="2"/>
  <c r="J115" i="2"/>
  <c r="J126" i="2"/>
  <c r="J135" i="2"/>
  <c r="J143" i="2"/>
  <c r="J152" i="2"/>
  <c r="J159" i="2"/>
  <c r="J167" i="2"/>
  <c r="J175" i="2"/>
  <c r="J183" i="2"/>
  <c r="J190" i="2"/>
  <c r="J198" i="2"/>
  <c r="J206" i="2"/>
  <c r="J214" i="2"/>
  <c r="J222" i="2"/>
  <c r="J230" i="2"/>
  <c r="J237" i="2"/>
  <c r="J241" i="2"/>
  <c r="J253" i="2"/>
  <c r="J261" i="2"/>
  <c r="J269" i="2"/>
  <c r="J277" i="2"/>
  <c r="J285" i="2"/>
  <c r="J294" i="2"/>
  <c r="J301" i="2"/>
  <c r="J310" i="2"/>
  <c r="J318" i="2"/>
  <c r="J325" i="2"/>
  <c r="J333" i="2"/>
  <c r="J342" i="2"/>
  <c r="J349" i="2"/>
  <c r="J357" i="2"/>
  <c r="J365" i="2"/>
  <c r="J373" i="2"/>
  <c r="J382" i="2"/>
  <c r="J389" i="2"/>
  <c r="J397" i="2"/>
  <c r="J405" i="2"/>
  <c r="J413" i="2"/>
  <c r="J424" i="2"/>
  <c r="J440" i="2"/>
  <c r="J470" i="2"/>
  <c r="J528" i="2"/>
  <c r="J592" i="2"/>
  <c r="J658" i="2"/>
  <c r="J87" i="2"/>
  <c r="J95" i="2"/>
  <c r="J103" i="2"/>
  <c r="J111" i="2"/>
  <c r="J116" i="2"/>
  <c r="J127" i="2"/>
  <c r="J136" i="2"/>
  <c r="J144" i="2"/>
  <c r="J151" i="2"/>
  <c r="J160" i="2"/>
  <c r="J168" i="2"/>
  <c r="J176" i="2"/>
  <c r="J184" i="2"/>
  <c r="J191" i="2"/>
  <c r="J199" i="2"/>
  <c r="J207" i="2"/>
  <c r="J215" i="2"/>
  <c r="J223" i="2"/>
  <c r="J231" i="2"/>
  <c r="J238" i="2"/>
  <c r="J246" i="2"/>
  <c r="J256" i="2"/>
  <c r="J262" i="2"/>
  <c r="J270" i="2"/>
  <c r="J278" i="2"/>
  <c r="J286" i="2"/>
  <c r="J295" i="2"/>
  <c r="J302" i="2"/>
  <c r="J304" i="2"/>
  <c r="J319" i="2"/>
  <c r="J326" i="2"/>
  <c r="J334" i="2"/>
  <c r="J339" i="2"/>
  <c r="J350" i="2"/>
  <c r="J358" i="2"/>
  <c r="J366" i="2"/>
  <c r="J374" i="2"/>
  <c r="J379" i="2"/>
  <c r="J390" i="2"/>
  <c r="J398" i="2"/>
  <c r="J407" i="2"/>
  <c r="J414" i="2"/>
  <c r="J415" i="2"/>
  <c r="J421" i="2"/>
  <c r="J459" i="2"/>
  <c r="J507" i="2"/>
  <c r="J570" i="2"/>
  <c r="J629" i="2"/>
  <c r="J677" i="2"/>
  <c r="J685" i="2"/>
  <c r="J694" i="2"/>
  <c r="J702" i="2"/>
  <c r="J709" i="2"/>
  <c r="J717" i="2"/>
  <c r="J725" i="2"/>
  <c r="J733" i="2"/>
  <c r="J671" i="2"/>
  <c r="J759" i="2"/>
  <c r="J762" i="2"/>
  <c r="J792" i="2"/>
  <c r="J794" i="2"/>
  <c r="J834" i="2"/>
  <c r="J897" i="2"/>
  <c r="J961" i="2"/>
  <c r="J1025" i="2"/>
  <c r="J1091" i="2"/>
  <c r="J425" i="2"/>
  <c r="J433" i="2"/>
  <c r="J441" i="2"/>
  <c r="J449" i="2"/>
  <c r="J458" i="2"/>
  <c r="J465" i="2"/>
  <c r="J473" i="2"/>
  <c r="J482" i="2"/>
  <c r="J489" i="2"/>
  <c r="J499" i="2"/>
  <c r="J508" i="2"/>
  <c r="J514" i="2"/>
  <c r="J522" i="2"/>
  <c r="J529" i="2"/>
  <c r="J537" i="2"/>
  <c r="J545" i="2"/>
  <c r="J553" i="2"/>
  <c r="J561" i="2"/>
  <c r="J571" i="2"/>
  <c r="J577" i="2"/>
  <c r="J585" i="2"/>
  <c r="J593" i="2"/>
  <c r="J604" i="2"/>
  <c r="J609" i="2"/>
  <c r="J618" i="2"/>
  <c r="J625" i="2"/>
  <c r="J633" i="2"/>
  <c r="J643" i="2"/>
  <c r="J651" i="2"/>
  <c r="J659" i="2"/>
  <c r="J668" i="2"/>
  <c r="J678" i="2"/>
  <c r="J686" i="2"/>
  <c r="J695" i="2"/>
  <c r="J705" i="2"/>
  <c r="J710" i="2"/>
  <c r="J718" i="2"/>
  <c r="J726" i="2"/>
  <c r="J734" i="2"/>
  <c r="J745" i="2"/>
  <c r="J750" i="2"/>
  <c r="J873" i="2"/>
  <c r="J937" i="2"/>
  <c r="J1002" i="2"/>
  <c r="J1065" i="2"/>
  <c r="J418" i="2"/>
  <c r="J426" i="2"/>
  <c r="J434" i="2"/>
  <c r="J442" i="2"/>
  <c r="J450" i="2"/>
  <c r="J453" i="2"/>
  <c r="J466" i="2"/>
  <c r="J474" i="2"/>
  <c r="J480" i="2"/>
  <c r="J490" i="2"/>
  <c r="J498" i="2"/>
  <c r="J509" i="2"/>
  <c r="J515" i="2"/>
  <c r="J494" i="2"/>
  <c r="J530" i="2"/>
  <c r="J538" i="2"/>
  <c r="J549" i="2"/>
  <c r="J554" i="2"/>
  <c r="J562" i="2"/>
  <c r="J572" i="2"/>
  <c r="J578" i="2"/>
  <c r="J586" i="2"/>
  <c r="J594" i="2"/>
  <c r="J601" i="2"/>
  <c r="J611" i="2"/>
  <c r="J619" i="2"/>
  <c r="J627" i="2"/>
  <c r="J636" i="2"/>
  <c r="J644" i="2"/>
  <c r="J652" i="2"/>
  <c r="J660" i="2"/>
  <c r="J669" i="2"/>
  <c r="J679" i="2"/>
  <c r="J687" i="2"/>
  <c r="J690" i="2"/>
  <c r="J696" i="2"/>
  <c r="J711" i="2"/>
  <c r="J719" i="2"/>
  <c r="J727" i="2"/>
  <c r="J735" i="2"/>
  <c r="J742" i="2"/>
  <c r="J767" i="2"/>
  <c r="J769" i="2"/>
  <c r="J799" i="2"/>
  <c r="J802" i="2"/>
  <c r="J849" i="2"/>
  <c r="J906" i="2"/>
  <c r="J977" i="2"/>
  <c r="J1040" i="2"/>
  <c r="J1105" i="2"/>
  <c r="J435" i="2"/>
  <c r="J443" i="2"/>
  <c r="J451" i="2"/>
  <c r="J460" i="2"/>
  <c r="J467" i="2"/>
  <c r="J475" i="2"/>
  <c r="J483" i="2"/>
  <c r="J491" i="2"/>
  <c r="J500" i="2"/>
  <c r="J510" i="2"/>
  <c r="J517" i="2"/>
  <c r="J523" i="2"/>
  <c r="J531" i="2"/>
  <c r="J539" i="2"/>
  <c r="J550" i="2"/>
  <c r="J555" i="2"/>
  <c r="J563" i="2"/>
  <c r="J567" i="2"/>
  <c r="J579" i="2"/>
  <c r="J587" i="2"/>
  <c r="J595" i="2"/>
  <c r="J602" i="2"/>
  <c r="J612" i="2"/>
  <c r="J620" i="2"/>
  <c r="J628" i="2"/>
  <c r="J637" i="2"/>
  <c r="J645" i="2"/>
  <c r="J653" i="2"/>
  <c r="J661" i="2"/>
  <c r="J670" i="2"/>
  <c r="J680" i="2"/>
  <c r="J688" i="2"/>
  <c r="J697" i="2"/>
  <c r="J703" i="2"/>
  <c r="J712" i="2"/>
  <c r="J720" i="2"/>
  <c r="J728" i="2"/>
  <c r="J736" i="2"/>
  <c r="J743" i="2"/>
  <c r="J827" i="2"/>
  <c r="J890" i="2"/>
  <c r="J953" i="2"/>
  <c r="J1017" i="2"/>
  <c r="J1081" i="2"/>
  <c r="J484" i="2"/>
  <c r="J492" i="2"/>
  <c r="J502" i="2"/>
  <c r="J511" i="2"/>
  <c r="J518" i="2"/>
  <c r="J524" i="2"/>
  <c r="J532" i="2"/>
  <c r="J540" i="2"/>
  <c r="J546" i="2"/>
  <c r="J556" i="2"/>
  <c r="J564" i="2"/>
  <c r="J568" i="2"/>
  <c r="J580" i="2"/>
  <c r="J588" i="2"/>
  <c r="J597" i="2"/>
  <c r="J605" i="2"/>
  <c r="J613" i="2"/>
  <c r="J616" i="2"/>
  <c r="J626" i="2"/>
  <c r="J638" i="2"/>
  <c r="J646" i="2"/>
  <c r="J654" i="2"/>
  <c r="J662" i="2"/>
  <c r="J673" i="2"/>
  <c r="J681" i="2"/>
  <c r="J689" i="2"/>
  <c r="J698" i="2"/>
  <c r="J706" i="2"/>
  <c r="J713" i="2"/>
  <c r="J721" i="2"/>
  <c r="J729" i="2"/>
  <c r="J737" i="2"/>
  <c r="J775" i="2"/>
  <c r="J777" i="2"/>
  <c r="J809" i="2"/>
  <c r="J804" i="2"/>
  <c r="J864" i="2"/>
  <c r="J927" i="2"/>
  <c r="J994" i="2"/>
  <c r="J1057" i="2"/>
  <c r="J419" i="2"/>
  <c r="J429" i="2"/>
  <c r="J437" i="2"/>
  <c r="J446" i="2"/>
  <c r="J454" i="2"/>
  <c r="J461" i="2"/>
  <c r="J471" i="2"/>
  <c r="J477" i="2"/>
  <c r="J485" i="2"/>
  <c r="J493" i="2"/>
  <c r="J504" i="2"/>
  <c r="J512" i="2"/>
  <c r="J516" i="2"/>
  <c r="J525" i="2"/>
  <c r="J534" i="2"/>
  <c r="J541" i="2"/>
  <c r="J547" i="2"/>
  <c r="J557" i="2"/>
  <c r="J565" i="2"/>
  <c r="J573" i="2"/>
  <c r="J581" i="2"/>
  <c r="J589" i="2"/>
  <c r="J598" i="2"/>
  <c r="J606" i="2"/>
  <c r="J614" i="2"/>
  <c r="J621" i="2"/>
  <c r="J630" i="2"/>
  <c r="J639" i="2"/>
  <c r="J647" i="2"/>
  <c r="J655" i="2"/>
  <c r="J664" i="2"/>
  <c r="J674" i="2"/>
  <c r="J682" i="2"/>
  <c r="J691" i="2"/>
  <c r="J699" i="2"/>
  <c r="J704" i="2"/>
  <c r="J714" i="2"/>
  <c r="J722" i="2"/>
  <c r="J730" i="2"/>
  <c r="J634" i="2"/>
  <c r="J841" i="2"/>
  <c r="J905" i="2"/>
  <c r="J969" i="2"/>
  <c r="J1033" i="2"/>
  <c r="J1089" i="2"/>
  <c r="J422" i="2"/>
  <c r="J430" i="2"/>
  <c r="J438" i="2"/>
  <c r="J447" i="2"/>
  <c r="J455" i="2"/>
  <c r="J462" i="2"/>
  <c r="J472" i="2"/>
  <c r="J478" i="2"/>
  <c r="J486" i="2"/>
  <c r="J496" i="2"/>
  <c r="J505" i="2"/>
  <c r="J501" i="2"/>
  <c r="J519" i="2"/>
  <c r="J526" i="2"/>
  <c r="J535" i="2"/>
  <c r="J542" i="2"/>
  <c r="J548" i="2"/>
  <c r="J558" i="2"/>
  <c r="J566" i="2"/>
  <c r="J574" i="2"/>
  <c r="J582" i="2"/>
  <c r="J590" i="2"/>
  <c r="J599" i="2"/>
  <c r="J596" i="2"/>
  <c r="J610" i="2"/>
  <c r="J622" i="2"/>
  <c r="J631" i="2"/>
  <c r="J640" i="2"/>
  <c r="J648" i="2"/>
  <c r="J656" i="2"/>
  <c r="J665" i="2"/>
  <c r="J675" i="2"/>
  <c r="J683" i="2"/>
  <c r="J692" i="2"/>
  <c r="J700" i="2"/>
  <c r="J707" i="2"/>
  <c r="J715" i="2"/>
  <c r="J723" i="2"/>
  <c r="J732" i="2"/>
  <c r="J635" i="2"/>
  <c r="J751" i="2"/>
  <c r="J753" i="2"/>
  <c r="J783" i="2"/>
  <c r="J785" i="2"/>
  <c r="J814" i="2"/>
  <c r="J819" i="2"/>
  <c r="J881" i="2"/>
  <c r="J947" i="2"/>
  <c r="J1009" i="2"/>
  <c r="J1073" i="2"/>
  <c r="J423" i="2"/>
  <c r="J431" i="2"/>
  <c r="J439" i="2"/>
  <c r="J444" i="2"/>
  <c r="J456" i="2"/>
  <c r="J463" i="2"/>
  <c r="J469" i="2"/>
  <c r="J479" i="2"/>
  <c r="J487" i="2"/>
  <c r="J497" i="2"/>
  <c r="J506" i="2"/>
  <c r="J503" i="2"/>
  <c r="J520" i="2"/>
  <c r="J527" i="2"/>
  <c r="J536" i="2"/>
  <c r="J543" i="2"/>
  <c r="J551" i="2"/>
  <c r="J559" i="2"/>
  <c r="J569" i="2"/>
  <c r="J575" i="2"/>
  <c r="J583" i="2"/>
  <c r="J591" i="2"/>
  <c r="J600" i="2"/>
  <c r="J607" i="2"/>
  <c r="J615" i="2"/>
  <c r="J623" i="2"/>
  <c r="J632" i="2"/>
  <c r="J641" i="2"/>
  <c r="J649" i="2"/>
  <c r="J657" i="2"/>
  <c r="J666" i="2"/>
  <c r="J676" i="2"/>
  <c r="J684" i="2"/>
  <c r="J693" i="2"/>
  <c r="J701" i="2"/>
  <c r="J708" i="2"/>
  <c r="J716" i="2"/>
  <c r="J724" i="2"/>
  <c r="J731" i="2"/>
  <c r="J663" i="2"/>
  <c r="J672" i="2"/>
  <c r="J857" i="2"/>
  <c r="J921" i="2"/>
  <c r="J986" i="2"/>
  <c r="J1048" i="2"/>
  <c r="J1110" i="2"/>
  <c r="J744" i="2"/>
  <c r="J752" i="2"/>
  <c r="J760" i="2"/>
  <c r="J768" i="2"/>
  <c r="J776" i="2"/>
  <c r="J784" i="2"/>
  <c r="J793" i="2"/>
  <c r="J800" i="2"/>
  <c r="J810" i="2"/>
  <c r="J818" i="2"/>
  <c r="J825" i="2"/>
  <c r="J833" i="2"/>
  <c r="J840" i="2"/>
  <c r="J848" i="2"/>
  <c r="J856" i="2"/>
  <c r="J863" i="2"/>
  <c r="J872" i="2"/>
  <c r="J880" i="2"/>
  <c r="J888" i="2"/>
  <c r="J895" i="2"/>
  <c r="J904" i="2"/>
  <c r="J914" i="2"/>
  <c r="J920" i="2"/>
  <c r="J929" i="2"/>
  <c r="J936" i="2"/>
  <c r="J944" i="2"/>
  <c r="J952" i="2"/>
  <c r="J960" i="2"/>
  <c r="J968" i="2"/>
  <c r="J976" i="2"/>
  <c r="J985" i="2"/>
  <c r="J993" i="2"/>
  <c r="J998" i="2"/>
  <c r="J1008" i="2"/>
  <c r="J1016" i="2"/>
  <c r="J1024" i="2"/>
  <c r="J1032" i="2"/>
  <c r="J1049" i="2"/>
  <c r="J1047" i="2"/>
  <c r="J1056" i="2"/>
  <c r="J1064" i="2"/>
  <c r="J1072" i="2"/>
  <c r="J1080" i="2"/>
  <c r="J1088" i="2"/>
  <c r="J1098" i="2"/>
  <c r="J1104" i="2"/>
  <c r="J738" i="2"/>
  <c r="J746" i="2"/>
  <c r="J754" i="2"/>
  <c r="J761" i="2"/>
  <c r="J770" i="2"/>
  <c r="J778" i="2"/>
  <c r="J786" i="2"/>
  <c r="J795" i="2"/>
  <c r="J803" i="2"/>
  <c r="J812" i="2"/>
  <c r="J817" i="2"/>
  <c r="J828" i="2"/>
  <c r="J835" i="2"/>
  <c r="J842" i="2"/>
  <c r="J850" i="2"/>
  <c r="J870" i="2"/>
  <c r="J865" i="2"/>
  <c r="J874" i="2"/>
  <c r="J882" i="2"/>
  <c r="J891" i="2"/>
  <c r="J898" i="2"/>
  <c r="J908" i="2"/>
  <c r="J907" i="2"/>
  <c r="J922" i="2"/>
  <c r="J930" i="2"/>
  <c r="J938" i="2"/>
  <c r="J948" i="2"/>
  <c r="J957" i="2"/>
  <c r="J962" i="2"/>
  <c r="J970" i="2"/>
  <c r="J978" i="2"/>
  <c r="J987" i="2"/>
  <c r="J984" i="2"/>
  <c r="J1001" i="2"/>
  <c r="J1010" i="2"/>
  <c r="J1018" i="2"/>
  <c r="J1026" i="2"/>
  <c r="J1034" i="2"/>
  <c r="J1042" i="2"/>
  <c r="J1050" i="2"/>
  <c r="J1058" i="2"/>
  <c r="J1066" i="2"/>
  <c r="J1074" i="2"/>
  <c r="J1082" i="2"/>
  <c r="J1092" i="2"/>
  <c r="J1090" i="2"/>
  <c r="J1106" i="2"/>
  <c r="J739" i="2"/>
  <c r="J747" i="2"/>
  <c r="J756" i="2"/>
  <c r="J763" i="2"/>
  <c r="J771" i="2"/>
  <c r="J779" i="2"/>
  <c r="J787" i="2"/>
  <c r="J796" i="2"/>
  <c r="J805" i="2"/>
  <c r="J813" i="2"/>
  <c r="J820" i="2"/>
  <c r="J829" i="2"/>
  <c r="J837" i="2"/>
  <c r="J843" i="2"/>
  <c r="J851" i="2"/>
  <c r="J859" i="2"/>
  <c r="J866" i="2"/>
  <c r="J875" i="2"/>
  <c r="J883" i="2"/>
  <c r="J889" i="2"/>
  <c r="J899" i="2"/>
  <c r="J909" i="2"/>
  <c r="J915" i="2"/>
  <c r="J923" i="2"/>
  <c r="J931" i="2"/>
  <c r="J939" i="2"/>
  <c r="J946" i="2"/>
  <c r="J954" i="2"/>
  <c r="J963" i="2"/>
  <c r="J971" i="2"/>
  <c r="J980" i="2"/>
  <c r="J988" i="2"/>
  <c r="J995" i="2"/>
  <c r="J1003" i="2"/>
  <c r="J1011" i="2"/>
  <c r="J1020" i="2"/>
  <c r="J1027" i="2"/>
  <c r="J1035" i="2"/>
  <c r="J1043" i="2"/>
  <c r="J1051" i="2"/>
  <c r="J1059" i="2"/>
  <c r="J1068" i="2"/>
  <c r="J1075" i="2"/>
  <c r="J1083" i="2"/>
  <c r="J1093" i="2"/>
  <c r="J1099" i="2"/>
  <c r="J1109" i="2"/>
  <c r="J740" i="2"/>
  <c r="J748" i="2"/>
  <c r="J757" i="2"/>
  <c r="J764" i="2"/>
  <c r="J773" i="2"/>
  <c r="J780" i="2"/>
  <c r="J788" i="2"/>
  <c r="J797" i="2"/>
  <c r="J806" i="2"/>
  <c r="J811" i="2"/>
  <c r="J821" i="2"/>
  <c r="J830" i="2"/>
  <c r="J838" i="2"/>
  <c r="J844" i="2"/>
  <c r="J852" i="2"/>
  <c r="J860" i="2"/>
  <c r="J867" i="2"/>
  <c r="J876" i="2"/>
  <c r="J884" i="2"/>
  <c r="J892" i="2"/>
  <c r="J900" i="2"/>
  <c r="J911" i="2"/>
  <c r="J916" i="2"/>
  <c r="J925" i="2"/>
  <c r="J932" i="2"/>
  <c r="J940" i="2"/>
  <c r="J945" i="2"/>
  <c r="J955" i="2"/>
  <c r="J964" i="2"/>
  <c r="J972" i="2"/>
  <c r="J981" i="2"/>
  <c r="J989" i="2"/>
  <c r="J996" i="2"/>
  <c r="J1004" i="2"/>
  <c r="J1012" i="2"/>
  <c r="J1021" i="2"/>
  <c r="J1028" i="2"/>
  <c r="J1036" i="2"/>
  <c r="J1044" i="2"/>
  <c r="J1052" i="2"/>
  <c r="J1060" i="2"/>
  <c r="J1067" i="2"/>
  <c r="J1076" i="2"/>
  <c r="J1084" i="2"/>
  <c r="J1094" i="2"/>
  <c r="J1100" i="2"/>
  <c r="J1114" i="2"/>
  <c r="J1115" i="2"/>
  <c r="J741" i="2"/>
  <c r="J749" i="2"/>
  <c r="J758" i="2"/>
  <c r="J765" i="2"/>
  <c r="J774" i="2"/>
  <c r="J781" i="2"/>
  <c r="J790" i="2"/>
  <c r="J789" i="2"/>
  <c r="J807" i="2"/>
  <c r="J815" i="2"/>
  <c r="J822" i="2"/>
  <c r="J831" i="2"/>
  <c r="J839" i="2"/>
  <c r="J845" i="2"/>
  <c r="J853" i="2"/>
  <c r="J858" i="2"/>
  <c r="J868" i="2"/>
  <c r="J877" i="2"/>
  <c r="J885" i="2"/>
  <c r="J893" i="2"/>
  <c r="J901" i="2"/>
  <c r="J910" i="2"/>
  <c r="J917" i="2"/>
  <c r="J926" i="2"/>
  <c r="J933" i="2"/>
  <c r="J941" i="2"/>
  <c r="J949" i="2"/>
  <c r="J956" i="2"/>
  <c r="J965" i="2"/>
  <c r="J973" i="2"/>
  <c r="J982" i="2"/>
  <c r="J990" i="2"/>
  <c r="J997" i="2"/>
  <c r="J1005" i="2"/>
  <c r="J1013" i="2"/>
  <c r="J1019" i="2"/>
  <c r="J1029" i="2"/>
  <c r="J1037" i="2"/>
  <c r="J1045" i="2"/>
  <c r="J1053" i="2"/>
  <c r="J1061" i="2"/>
  <c r="J1069" i="2"/>
  <c r="J1077" i="2"/>
  <c r="J1085" i="2"/>
  <c r="J1095" i="2"/>
  <c r="J1101" i="2"/>
  <c r="J1108" i="2"/>
  <c r="J1113" i="2"/>
  <c r="J1118" i="2"/>
  <c r="J755" i="2"/>
  <c r="J766" i="2"/>
  <c r="J772" i="2"/>
  <c r="J782" i="2"/>
  <c r="J791" i="2"/>
  <c r="J798" i="2"/>
  <c r="J808" i="2"/>
  <c r="J816" i="2"/>
  <c r="J823" i="2"/>
  <c r="J832" i="2"/>
  <c r="J836" i="2"/>
  <c r="J846" i="2"/>
  <c r="J854" i="2"/>
  <c r="J861" i="2"/>
  <c r="J869" i="2"/>
  <c r="J878" i="2"/>
  <c r="J886" i="2"/>
  <c r="J896" i="2"/>
  <c r="J902" i="2"/>
  <c r="J912" i="2"/>
  <c r="J918" i="2"/>
  <c r="J924" i="2"/>
  <c r="J934" i="2"/>
  <c r="J942" i="2"/>
  <c r="J950" i="2"/>
  <c r="J958" i="2"/>
  <c r="J966" i="2"/>
  <c r="J974" i="2"/>
  <c r="J983" i="2"/>
  <c r="J991" i="2"/>
  <c r="J999" i="2"/>
  <c r="J1006" i="2"/>
  <c r="J1014" i="2"/>
  <c r="J1022" i="2"/>
  <c r="J1030" i="2"/>
  <c r="J1038" i="2"/>
  <c r="J1046" i="2"/>
  <c r="J1054" i="2"/>
  <c r="J1062" i="2"/>
  <c r="J1070" i="2"/>
  <c r="J1078" i="2"/>
  <c r="J1086" i="2"/>
  <c r="J1096" i="2"/>
  <c r="J1102" i="2"/>
  <c r="J1117" i="2"/>
  <c r="J824" i="2"/>
  <c r="J826" i="2"/>
  <c r="J801" i="2"/>
  <c r="J847" i="2"/>
  <c r="J855" i="2"/>
  <c r="J862" i="2"/>
  <c r="J871" i="2"/>
  <c r="J879" i="2"/>
  <c r="J887" i="2"/>
  <c r="J894" i="2"/>
  <c r="J903" i="2"/>
  <c r="J913" i="2"/>
  <c r="J919" i="2"/>
  <c r="J928" i="2"/>
  <c r="J935" i="2"/>
  <c r="J943" i="2"/>
  <c r="J951" i="2"/>
  <c r="J959" i="2"/>
  <c r="J967" i="2"/>
  <c r="J975" i="2"/>
  <c r="J979" i="2"/>
  <c r="J992" i="2"/>
  <c r="J1000" i="2"/>
  <c r="J1007" i="2"/>
  <c r="J1015" i="2"/>
  <c r="J1023" i="2"/>
  <c r="J1031" i="2"/>
  <c r="J1039" i="2"/>
  <c r="J1041" i="2"/>
  <c r="J1055" i="2"/>
  <c r="J1063" i="2"/>
  <c r="J1071" i="2"/>
  <c r="J1079" i="2"/>
  <c r="J1087" i="2"/>
  <c r="J1097" i="2"/>
  <c r="J1103" i="2"/>
  <c r="J1107" i="2"/>
  <c r="J1112" i="2"/>
  <c r="J1126" i="2"/>
  <c r="J1132" i="2"/>
  <c r="J1143" i="2"/>
  <c r="J1149" i="2"/>
  <c r="J1158" i="2"/>
  <c r="J1164" i="2"/>
  <c r="J1174" i="2"/>
  <c r="J1182" i="2"/>
  <c r="J1190" i="2"/>
  <c r="J1198" i="2"/>
  <c r="J1206" i="2"/>
  <c r="J1214" i="2"/>
  <c r="J1222" i="2"/>
  <c r="J1230" i="2"/>
  <c r="J1238" i="2"/>
  <c r="J1246" i="2"/>
  <c r="J1254" i="2"/>
  <c r="J1262" i="2"/>
  <c r="J1270" i="2"/>
  <c r="J1278" i="2"/>
  <c r="J1286" i="2"/>
  <c r="J1294" i="2"/>
  <c r="J1302" i="2"/>
  <c r="J1310" i="2"/>
  <c r="J1320" i="2"/>
  <c r="J1327" i="2"/>
  <c r="J1337" i="2"/>
  <c r="J1343" i="2"/>
  <c r="J1351" i="2"/>
  <c r="J1359" i="2"/>
  <c r="J1367" i="2"/>
  <c r="J1376" i="2"/>
  <c r="J1384" i="2"/>
  <c r="J1392" i="2"/>
  <c r="J1400" i="2"/>
  <c r="J1409" i="2"/>
  <c r="J1417" i="2"/>
  <c r="J1425" i="2"/>
  <c r="J1433" i="2"/>
  <c r="J1442" i="2"/>
  <c r="J1444" i="2"/>
  <c r="J1511" i="2"/>
  <c r="J1575" i="2"/>
  <c r="J1641" i="2"/>
  <c r="J1705" i="2"/>
  <c r="J1769" i="2"/>
  <c r="J1858" i="2"/>
  <c r="J1119" i="2"/>
  <c r="J1127" i="2"/>
  <c r="J1135" i="2"/>
  <c r="J1144" i="2"/>
  <c r="J1151" i="2"/>
  <c r="J1159" i="2"/>
  <c r="J1167" i="2"/>
  <c r="J1175" i="2"/>
  <c r="J1183" i="2"/>
  <c r="J1191" i="2"/>
  <c r="J1199" i="2"/>
  <c r="J1207" i="2"/>
  <c r="J1215" i="2"/>
  <c r="J1224" i="2"/>
  <c r="J1233" i="2"/>
  <c r="J1239" i="2"/>
  <c r="J1247" i="2"/>
  <c r="J1255" i="2"/>
  <c r="J1263" i="2"/>
  <c r="J1271" i="2"/>
  <c r="J1279" i="2"/>
  <c r="J1287" i="2"/>
  <c r="J1295" i="2"/>
  <c r="J1303" i="2"/>
  <c r="J1311" i="2"/>
  <c r="J1321" i="2"/>
  <c r="J1328" i="2"/>
  <c r="J1335" i="2"/>
  <c r="J1344" i="2"/>
  <c r="J1352" i="2"/>
  <c r="J1360" i="2"/>
  <c r="J1368" i="2"/>
  <c r="J1377" i="2"/>
  <c r="J1385" i="2"/>
  <c r="J1393" i="2"/>
  <c r="J1401" i="2"/>
  <c r="J1410" i="2"/>
  <c r="J1419" i="2"/>
  <c r="J1426" i="2"/>
  <c r="J1315" i="2"/>
  <c r="J1370" i="2"/>
  <c r="J1487" i="2"/>
  <c r="J1551" i="2"/>
  <c r="J1617" i="2"/>
  <c r="J1681" i="2"/>
  <c r="J1745" i="2"/>
  <c r="J1824" i="2"/>
  <c r="J1120" i="2"/>
  <c r="J1129" i="2"/>
  <c r="J1136" i="2"/>
  <c r="J1142" i="2"/>
  <c r="J1152" i="2"/>
  <c r="J1160" i="2"/>
  <c r="J1168" i="2"/>
  <c r="J1176" i="2"/>
  <c r="J1184" i="2"/>
  <c r="J1192" i="2"/>
  <c r="J1200" i="2"/>
  <c r="J1208" i="2"/>
  <c r="J1216" i="2"/>
  <c r="J1225" i="2"/>
  <c r="J1234" i="2"/>
  <c r="J1240" i="2"/>
  <c r="J1248" i="2"/>
  <c r="J1256" i="2"/>
  <c r="J1264" i="2"/>
  <c r="J1272" i="2"/>
  <c r="J1280" i="2"/>
  <c r="J1288" i="2"/>
  <c r="J1296" i="2"/>
  <c r="J1304" i="2"/>
  <c r="J1313" i="2"/>
  <c r="J1316" i="2"/>
  <c r="J1329" i="2"/>
  <c r="J1336" i="2"/>
  <c r="J1345" i="2"/>
  <c r="J1353" i="2"/>
  <c r="J1361" i="2"/>
  <c r="J1369" i="2"/>
  <c r="J1378" i="2"/>
  <c r="J1386" i="2"/>
  <c r="J1394" i="2"/>
  <c r="J1402" i="2"/>
  <c r="J1411" i="2"/>
  <c r="J1420" i="2"/>
  <c r="J1427" i="2"/>
  <c r="J1462" i="2"/>
  <c r="J1525" i="2"/>
  <c r="J1593" i="2"/>
  <c r="J1657" i="2"/>
  <c r="J1721" i="2"/>
  <c r="J1122" i="2"/>
  <c r="J1130" i="2"/>
  <c r="J1137" i="2"/>
  <c r="J1145" i="2"/>
  <c r="J1153" i="2"/>
  <c r="J1161" i="2"/>
  <c r="J1170" i="2"/>
  <c r="J1177" i="2"/>
  <c r="J1185" i="2"/>
  <c r="J1193" i="2"/>
  <c r="J1201" i="2"/>
  <c r="J1209" i="2"/>
  <c r="J1217" i="2"/>
  <c r="J1226" i="2"/>
  <c r="J1231" i="2"/>
  <c r="J1241" i="2"/>
  <c r="J1249" i="2"/>
  <c r="J1257" i="2"/>
  <c r="J1265" i="2"/>
  <c r="J1273" i="2"/>
  <c r="J1281" i="2"/>
  <c r="J1289" i="2"/>
  <c r="J1299" i="2"/>
  <c r="J1305" i="2"/>
  <c r="J1314" i="2"/>
  <c r="J1322" i="2"/>
  <c r="J1330" i="2"/>
  <c r="J1338" i="2"/>
  <c r="J1346" i="2"/>
  <c r="J1354" i="2"/>
  <c r="J1362" i="2"/>
  <c r="J1371" i="2"/>
  <c r="J1379" i="2"/>
  <c r="J1387" i="2"/>
  <c r="J1395" i="2"/>
  <c r="J1403" i="2"/>
  <c r="J1412" i="2"/>
  <c r="J1421" i="2"/>
  <c r="J1428" i="2"/>
  <c r="J1503" i="2"/>
  <c r="J1568" i="2"/>
  <c r="J1634" i="2"/>
  <c r="J1697" i="2"/>
  <c r="J1761" i="2"/>
  <c r="J1826" i="2"/>
  <c r="J1116" i="2"/>
  <c r="J1123" i="2"/>
  <c r="J1131" i="2"/>
  <c r="J1138" i="2"/>
  <c r="J1146" i="2"/>
  <c r="J1154" i="2"/>
  <c r="J1162" i="2"/>
  <c r="J1169" i="2"/>
  <c r="J1178" i="2"/>
  <c r="J1186" i="2"/>
  <c r="J1194" i="2"/>
  <c r="J1202" i="2"/>
  <c r="J1210" i="2"/>
  <c r="J1218" i="2"/>
  <c r="J1227" i="2"/>
  <c r="J1232" i="2"/>
  <c r="J1242" i="2"/>
  <c r="J1250" i="2"/>
  <c r="J1258" i="2"/>
  <c r="J1266" i="2"/>
  <c r="J1274" i="2"/>
  <c r="J1282" i="2"/>
  <c r="J1290" i="2"/>
  <c r="J1297" i="2"/>
  <c r="J1306" i="2"/>
  <c r="J1312" i="2"/>
  <c r="J1323" i="2"/>
  <c r="J1331" i="2"/>
  <c r="J1339" i="2"/>
  <c r="J1347" i="2"/>
  <c r="J1355" i="2"/>
  <c r="J1363" i="2"/>
  <c r="J1372" i="2"/>
  <c r="J1381" i="2"/>
  <c r="J1388" i="2"/>
  <c r="J1396" i="2"/>
  <c r="J1404" i="2"/>
  <c r="J1413" i="2"/>
  <c r="J1418" i="2"/>
  <c r="J1429" i="2"/>
  <c r="J1480" i="2"/>
  <c r="J1544" i="2"/>
  <c r="J1607" i="2"/>
  <c r="J1673" i="2"/>
  <c r="J1737" i="2"/>
  <c r="J1792" i="2"/>
  <c r="J1124" i="2"/>
  <c r="J1128" i="2"/>
  <c r="J1139" i="2"/>
  <c r="J1147" i="2"/>
  <c r="J1155" i="2"/>
  <c r="J1163" i="2"/>
  <c r="J1171" i="2"/>
  <c r="J1179" i="2"/>
  <c r="J1187" i="2"/>
  <c r="J1195" i="2"/>
  <c r="J1203" i="2"/>
  <c r="J1211" i="2"/>
  <c r="J1219" i="2"/>
  <c r="J1223" i="2"/>
  <c r="J1235" i="2"/>
  <c r="J1243" i="2"/>
  <c r="J1251" i="2"/>
  <c r="J1259" i="2"/>
  <c r="J1267" i="2"/>
  <c r="J1275" i="2"/>
  <c r="J1283" i="2"/>
  <c r="J1291" i="2"/>
  <c r="J1298" i="2"/>
  <c r="J1307" i="2"/>
  <c r="J1317" i="2"/>
  <c r="J1324" i="2"/>
  <c r="J1332" i="2"/>
  <c r="J1340" i="2"/>
  <c r="J1348" i="2"/>
  <c r="J1356" i="2"/>
  <c r="J1364" i="2"/>
  <c r="J1373" i="2"/>
  <c r="J1380" i="2"/>
  <c r="J1389" i="2"/>
  <c r="J1397" i="2"/>
  <c r="J1405" i="2"/>
  <c r="J1414" i="2"/>
  <c r="J1422" i="2"/>
  <c r="J1430" i="2"/>
  <c r="J1408" i="2"/>
  <c r="J1439" i="2"/>
  <c r="J1460" i="2"/>
  <c r="J1519" i="2"/>
  <c r="J1585" i="2"/>
  <c r="J1649" i="2"/>
  <c r="J1713" i="2"/>
  <c r="J1125" i="2"/>
  <c r="J1133" i="2"/>
  <c r="J1140" i="2"/>
  <c r="J1150" i="2"/>
  <c r="J1156" i="2"/>
  <c r="J1165" i="2"/>
  <c r="J1172" i="2"/>
  <c r="J1180" i="2"/>
  <c r="J1189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3" i="2"/>
  <c r="J1341" i="2"/>
  <c r="J1349" i="2"/>
  <c r="J1357" i="2"/>
  <c r="J1365" i="2"/>
  <c r="J1374" i="2"/>
  <c r="J1382" i="2"/>
  <c r="J1390" i="2"/>
  <c r="J1398" i="2"/>
  <c r="J1406" i="2"/>
  <c r="J1415" i="2"/>
  <c r="J1424" i="2"/>
  <c r="J1431" i="2"/>
  <c r="J1495" i="2"/>
  <c r="J1559" i="2"/>
  <c r="J1625" i="2"/>
  <c r="J1690" i="2"/>
  <c r="J1753" i="2"/>
  <c r="J1794" i="2"/>
  <c r="J1856" i="2"/>
  <c r="J1111" i="2"/>
  <c r="J1121" i="2"/>
  <c r="J1134" i="2"/>
  <c r="J1141" i="2"/>
  <c r="J1148" i="2"/>
  <c r="J1157" i="2"/>
  <c r="J1166" i="2"/>
  <c r="J1173" i="2"/>
  <c r="J1181" i="2"/>
  <c r="J1188" i="2"/>
  <c r="J1197" i="2"/>
  <c r="J1205" i="2"/>
  <c r="J1213" i="2"/>
  <c r="J1221" i="2"/>
  <c r="J1229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4" i="2"/>
  <c r="J1342" i="2"/>
  <c r="J1350" i="2"/>
  <c r="J1358" i="2"/>
  <c r="J1366" i="2"/>
  <c r="J1375" i="2"/>
  <c r="J1383" i="2"/>
  <c r="J1391" i="2"/>
  <c r="J1399" i="2"/>
  <c r="J1407" i="2"/>
  <c r="J1416" i="2"/>
  <c r="J1423" i="2"/>
  <c r="J1432" i="2"/>
  <c r="J1434" i="2"/>
  <c r="J1471" i="2"/>
  <c r="J1535" i="2"/>
  <c r="J1601" i="2"/>
  <c r="J1665" i="2"/>
  <c r="J1729" i="2"/>
  <c r="J1438" i="2"/>
  <c r="J1447" i="2"/>
  <c r="J1459" i="2"/>
  <c r="J1468" i="2"/>
  <c r="J1470" i="2"/>
  <c r="J1479" i="2"/>
  <c r="J1486" i="2"/>
  <c r="J1494" i="2"/>
  <c r="J1502" i="2"/>
  <c r="J1507" i="2"/>
  <c r="J1518" i="2"/>
  <c r="J1527" i="2"/>
  <c r="J1534" i="2"/>
  <c r="J1546" i="2"/>
  <c r="J1550" i="2"/>
  <c r="J1558" i="2"/>
  <c r="J1566" i="2"/>
  <c r="J1574" i="2"/>
  <c r="J1584" i="2"/>
  <c r="J1592" i="2"/>
  <c r="J1600" i="2"/>
  <c r="J1606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904" i="2"/>
  <c r="J1938" i="2"/>
  <c r="J1440" i="2"/>
  <c r="J1449" i="2"/>
  <c r="J1461" i="2"/>
  <c r="J1463" i="2"/>
  <c r="J1472" i="2"/>
  <c r="J1481" i="2"/>
  <c r="J1488" i="2"/>
  <c r="J1496" i="2"/>
  <c r="J1504" i="2"/>
  <c r="J1512" i="2"/>
  <c r="J1520" i="2"/>
  <c r="J1528" i="2"/>
  <c r="J1536" i="2"/>
  <c r="J1545" i="2"/>
  <c r="J1552" i="2"/>
  <c r="J1560" i="2"/>
  <c r="J1567" i="2"/>
  <c r="J1576" i="2"/>
  <c r="J1586" i="2"/>
  <c r="J1594" i="2"/>
  <c r="J1602" i="2"/>
  <c r="J1610" i="2"/>
  <c r="J1618" i="2"/>
  <c r="J1626" i="2"/>
  <c r="J1635" i="2"/>
  <c r="J1642" i="2"/>
  <c r="J1650" i="2"/>
  <c r="J1658" i="2"/>
  <c r="J1666" i="2"/>
  <c r="J1674" i="2"/>
  <c r="J1682" i="2"/>
  <c r="J1691" i="2"/>
  <c r="J1698" i="2"/>
  <c r="J1706" i="2"/>
  <c r="J1714" i="2"/>
  <c r="J1722" i="2"/>
  <c r="J1730" i="2"/>
  <c r="J1738" i="2"/>
  <c r="J1746" i="2"/>
  <c r="J1754" i="2"/>
  <c r="J1762" i="2"/>
  <c r="J1770" i="2"/>
  <c r="J1441" i="2"/>
  <c r="J1451" i="2"/>
  <c r="J1458" i="2"/>
  <c r="J1465" i="2"/>
  <c r="J1473" i="2"/>
  <c r="J1483" i="2"/>
  <c r="J1489" i="2"/>
  <c r="J1497" i="2"/>
  <c r="J1505" i="2"/>
  <c r="J1513" i="2"/>
  <c r="J1522" i="2"/>
  <c r="J1529" i="2"/>
  <c r="J1537" i="2"/>
  <c r="J1540" i="2"/>
  <c r="J1553" i="2"/>
  <c r="J1561" i="2"/>
  <c r="J1571" i="2"/>
  <c r="J1577" i="2"/>
  <c r="J1587" i="2"/>
  <c r="J1595" i="2"/>
  <c r="J1603" i="2"/>
  <c r="J1611" i="2"/>
  <c r="J1619" i="2"/>
  <c r="J1627" i="2"/>
  <c r="J1636" i="2"/>
  <c r="J1643" i="2"/>
  <c r="J1651" i="2"/>
  <c r="J1659" i="2"/>
  <c r="J1667" i="2"/>
  <c r="J1675" i="2"/>
  <c r="J1683" i="2"/>
  <c r="J1687" i="2"/>
  <c r="J1699" i="2"/>
  <c r="J1707" i="2"/>
  <c r="J1715" i="2"/>
  <c r="J1723" i="2"/>
  <c r="J1731" i="2"/>
  <c r="J1739" i="2"/>
  <c r="J1747" i="2"/>
  <c r="J1755" i="2"/>
  <c r="J1763" i="2"/>
  <c r="J1771" i="2"/>
  <c r="J1800" i="2"/>
  <c r="J1802" i="2"/>
  <c r="J1832" i="2"/>
  <c r="J1834" i="2"/>
  <c r="J1864" i="2"/>
  <c r="J1866" i="2"/>
  <c r="J1896" i="2"/>
  <c r="J1970" i="2"/>
  <c r="J1450" i="2"/>
  <c r="J1454" i="2"/>
  <c r="J1464" i="2"/>
  <c r="J1474" i="2"/>
  <c r="J1482" i="2"/>
  <c r="J1490" i="2"/>
  <c r="J1499" i="2"/>
  <c r="J1506" i="2"/>
  <c r="J1514" i="2"/>
  <c r="J1521" i="2"/>
  <c r="J1531" i="2"/>
  <c r="J1538" i="2"/>
  <c r="J1547" i="2"/>
  <c r="J1554" i="2"/>
  <c r="J1562" i="2"/>
  <c r="J1569" i="2"/>
  <c r="J1579" i="2"/>
  <c r="J1588" i="2"/>
  <c r="J1596" i="2"/>
  <c r="J1604" i="2"/>
  <c r="J1612" i="2"/>
  <c r="J1620" i="2"/>
  <c r="J1628" i="2"/>
  <c r="J1632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953" i="2"/>
  <c r="J2027" i="2"/>
  <c r="J1435" i="2"/>
  <c r="J1443" i="2"/>
  <c r="J1452" i="2"/>
  <c r="J1455" i="2"/>
  <c r="J1466" i="2"/>
  <c r="J1475" i="2"/>
  <c r="J1484" i="2"/>
  <c r="J1491" i="2"/>
  <c r="J1500" i="2"/>
  <c r="J1508" i="2"/>
  <c r="J1515" i="2"/>
  <c r="J1523" i="2"/>
  <c r="J1530" i="2"/>
  <c r="J1541" i="2"/>
  <c r="J1548" i="2"/>
  <c r="J1555" i="2"/>
  <c r="J1563" i="2"/>
  <c r="J1570" i="2"/>
  <c r="J1580" i="2"/>
  <c r="J1589" i="2"/>
  <c r="J1597" i="2"/>
  <c r="J1608" i="2"/>
  <c r="J1613" i="2"/>
  <c r="J1621" i="2"/>
  <c r="J1629" i="2"/>
  <c r="J1637" i="2"/>
  <c r="J1645" i="2"/>
  <c r="J1653" i="2"/>
  <c r="J1661" i="2"/>
  <c r="J1669" i="2"/>
  <c r="J1677" i="2"/>
  <c r="J1685" i="2"/>
  <c r="J1693" i="2"/>
  <c r="J1701" i="2"/>
  <c r="J1709" i="2"/>
  <c r="J1717" i="2"/>
  <c r="J1725" i="2"/>
  <c r="J1733" i="2"/>
  <c r="J1741" i="2"/>
  <c r="J1749" i="2"/>
  <c r="J1757" i="2"/>
  <c r="J1765" i="2"/>
  <c r="J1777" i="2"/>
  <c r="J1778" i="2"/>
  <c r="J1808" i="2"/>
  <c r="J1810" i="2"/>
  <c r="J1840" i="2"/>
  <c r="J1842" i="2"/>
  <c r="J1872" i="2"/>
  <c r="J1874" i="2"/>
  <c r="J1436" i="2"/>
  <c r="J1445" i="2"/>
  <c r="J1453" i="2"/>
  <c r="J1456" i="2"/>
  <c r="J1467" i="2"/>
  <c r="J1476" i="2"/>
  <c r="J1485" i="2"/>
  <c r="J1493" i="2"/>
  <c r="J1498" i="2"/>
  <c r="J1509" i="2"/>
  <c r="J1516" i="2"/>
  <c r="J1524" i="2"/>
  <c r="J1532" i="2"/>
  <c r="J1542" i="2"/>
  <c r="J1539" i="2"/>
  <c r="J1556" i="2"/>
  <c r="J1564" i="2"/>
  <c r="J1573" i="2"/>
  <c r="J1581" i="2"/>
  <c r="J1590" i="2"/>
  <c r="J1598" i="2"/>
  <c r="J1609" i="2"/>
  <c r="J1614" i="2"/>
  <c r="J1622" i="2"/>
  <c r="J1630" i="2"/>
  <c r="J1638" i="2"/>
  <c r="J1646" i="2"/>
  <c r="J1654" i="2"/>
  <c r="J1662" i="2"/>
  <c r="J1670" i="2"/>
  <c r="J1678" i="2"/>
  <c r="J1686" i="2"/>
  <c r="J1694" i="2"/>
  <c r="J1702" i="2"/>
  <c r="J1710" i="2"/>
  <c r="J1718" i="2"/>
  <c r="J1726" i="2"/>
  <c r="J1734" i="2"/>
  <c r="J1742" i="2"/>
  <c r="J1750" i="2"/>
  <c r="J1758" i="2"/>
  <c r="J1766" i="2"/>
  <c r="J1772" i="2"/>
  <c r="J1888" i="2"/>
  <c r="J1912" i="2"/>
  <c r="J1922" i="2"/>
  <c r="J1437" i="2"/>
  <c r="J1446" i="2"/>
  <c r="J1448" i="2"/>
  <c r="J1457" i="2"/>
  <c r="J1469" i="2"/>
  <c r="J1478" i="2"/>
  <c r="J1477" i="2"/>
  <c r="J1492" i="2"/>
  <c r="J1501" i="2"/>
  <c r="J1510" i="2"/>
  <c r="J1517" i="2"/>
  <c r="J1526" i="2"/>
  <c r="J1533" i="2"/>
  <c r="J1543" i="2"/>
  <c r="J1549" i="2"/>
  <c r="J1557" i="2"/>
  <c r="J1565" i="2"/>
  <c r="J1572" i="2"/>
  <c r="J1583" i="2"/>
  <c r="J1591" i="2"/>
  <c r="J1599" i="2"/>
  <c r="J1605" i="2"/>
  <c r="J1615" i="2"/>
  <c r="J1623" i="2"/>
  <c r="J1631" i="2"/>
  <c r="J1639" i="2"/>
  <c r="J1647" i="2"/>
  <c r="J1655" i="2"/>
  <c r="J1663" i="2"/>
  <c r="J1671" i="2"/>
  <c r="J1679" i="2"/>
  <c r="J1688" i="2"/>
  <c r="J1695" i="2"/>
  <c r="J1703" i="2"/>
  <c r="J1711" i="2"/>
  <c r="J1719" i="2"/>
  <c r="J1727" i="2"/>
  <c r="J1735" i="2"/>
  <c r="J1743" i="2"/>
  <c r="J1751" i="2"/>
  <c r="J1759" i="2"/>
  <c r="J1767" i="2"/>
  <c r="J1784" i="2"/>
  <c r="J1786" i="2"/>
  <c r="J1816" i="2"/>
  <c r="J1818" i="2"/>
  <c r="J1848" i="2"/>
  <c r="J1850" i="2"/>
  <c r="J1879" i="2"/>
  <c r="J1882" i="2"/>
  <c r="J1776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80" i="2"/>
  <c r="J1887" i="2"/>
  <c r="J1895" i="2"/>
  <c r="J1903" i="2"/>
  <c r="J1907" i="2"/>
  <c r="J1913" i="2"/>
  <c r="J1947" i="2"/>
  <c r="J1945" i="2"/>
  <c r="J1980" i="2"/>
  <c r="J2000" i="2"/>
  <c r="J2033" i="2"/>
  <c r="J2099" i="2"/>
  <c r="J1775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9" i="2"/>
  <c r="J1920" i="2"/>
  <c r="J1915" i="2"/>
  <c r="J1930" i="2"/>
  <c r="J1944" i="2"/>
  <c r="J1964" i="2"/>
  <c r="J1992" i="2"/>
  <c r="J2006" i="2"/>
  <c r="J2037" i="2"/>
  <c r="J2165" i="2"/>
  <c r="J1890" i="2"/>
  <c r="J1898" i="2"/>
  <c r="J1937" i="2"/>
  <c r="J1958" i="2"/>
  <c r="J1984" i="2"/>
  <c r="J1995" i="2"/>
  <c r="J2003" i="2"/>
  <c r="J2069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10" i="2"/>
  <c r="J1926" i="2"/>
  <c r="J1928" i="2"/>
  <c r="J1951" i="2"/>
  <c r="J1976" i="2"/>
  <c r="J1988" i="2"/>
  <c r="J2016" i="2"/>
  <c r="J2041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18" i="2"/>
  <c r="J1941" i="2"/>
  <c r="J1969" i="2"/>
  <c r="J1982" i="2"/>
  <c r="J2011" i="2"/>
  <c r="J2133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7" i="2"/>
  <c r="J1885" i="2"/>
  <c r="J1893" i="2"/>
  <c r="J1901" i="2"/>
  <c r="J1905" i="2"/>
  <c r="J1914" i="2"/>
  <c r="J1934" i="2"/>
  <c r="J1961" i="2"/>
  <c r="J1975" i="2"/>
  <c r="J1997" i="2"/>
  <c r="J2017" i="2"/>
  <c r="J1774" i="2"/>
  <c r="J1782" i="2"/>
  <c r="J1790" i="2"/>
  <c r="J1798" i="2"/>
  <c r="J1806" i="2"/>
  <c r="J1814" i="2"/>
  <c r="J1822" i="2"/>
  <c r="J1830" i="2"/>
  <c r="J1838" i="2"/>
  <c r="J1846" i="2"/>
  <c r="J1854" i="2"/>
  <c r="J1862" i="2"/>
  <c r="J1870" i="2"/>
  <c r="J1878" i="2"/>
  <c r="J1886" i="2"/>
  <c r="J1894" i="2"/>
  <c r="J1902" i="2"/>
  <c r="J1911" i="2"/>
  <c r="J1923" i="2"/>
  <c r="J1955" i="2"/>
  <c r="J1966" i="2"/>
  <c r="J1987" i="2"/>
  <c r="J2020" i="2"/>
  <c r="J2044" i="2"/>
  <c r="J1929" i="2"/>
  <c r="J1932" i="2"/>
  <c r="J1946" i="2"/>
  <c r="J1954" i="2"/>
  <c r="J1960" i="2"/>
  <c r="J1968" i="2"/>
  <c r="J1972" i="2"/>
  <c r="J1983" i="2"/>
  <c r="J1991" i="2"/>
  <c r="J1999" i="2"/>
  <c r="J2008" i="2"/>
  <c r="J2015" i="2"/>
  <c r="J2024" i="2"/>
  <c r="J2032" i="2"/>
  <c r="J2042" i="2"/>
  <c r="J2088" i="2"/>
  <c r="J2120" i="2"/>
  <c r="J2152" i="2"/>
  <c r="J2184" i="2"/>
  <c r="J2211" i="2"/>
  <c r="J1908" i="2"/>
  <c r="J1916" i="2"/>
  <c r="J1925" i="2"/>
  <c r="J1931" i="2"/>
  <c r="J1939" i="2"/>
  <c r="J1948" i="2"/>
  <c r="J1956" i="2"/>
  <c r="J1962" i="2"/>
  <c r="J1959" i="2"/>
  <c r="J1977" i="2"/>
  <c r="J1985" i="2"/>
  <c r="J1993" i="2"/>
  <c r="J2001" i="2"/>
  <c r="J2009" i="2"/>
  <c r="J2018" i="2"/>
  <c r="J2025" i="2"/>
  <c r="J2031" i="2"/>
  <c r="J2035" i="2"/>
  <c r="J2040" i="2"/>
  <c r="J2045" i="2"/>
  <c r="J2053" i="2"/>
  <c r="J2064" i="2"/>
  <c r="J2097" i="2"/>
  <c r="J2128" i="2"/>
  <c r="J2160" i="2"/>
  <c r="J1917" i="2"/>
  <c r="J1924" i="2"/>
  <c r="J1933" i="2"/>
  <c r="J1940" i="2"/>
  <c r="J1949" i="2"/>
  <c r="J1957" i="2"/>
  <c r="J1963" i="2"/>
  <c r="J1971" i="2"/>
  <c r="J1979" i="2"/>
  <c r="J1986" i="2"/>
  <c r="J1996" i="2"/>
  <c r="J2002" i="2"/>
  <c r="J2010" i="2"/>
  <c r="J2019" i="2"/>
  <c r="J2026" i="2"/>
  <c r="J2034" i="2"/>
  <c r="J2077" i="2"/>
  <c r="J2110" i="2"/>
  <c r="J2143" i="2"/>
  <c r="J2173" i="2"/>
  <c r="J2072" i="2"/>
  <c r="J2103" i="2"/>
  <c r="J2136" i="2"/>
  <c r="J2168" i="2"/>
  <c r="J2198" i="2"/>
  <c r="J2195" i="2"/>
  <c r="J1906" i="2"/>
  <c r="J1919" i="2"/>
  <c r="J1927" i="2"/>
  <c r="J1935" i="2"/>
  <c r="J1942" i="2"/>
  <c r="J1952" i="2"/>
  <c r="J1578" i="2"/>
  <c r="J1965" i="2"/>
  <c r="J1973" i="2"/>
  <c r="J1981" i="2"/>
  <c r="J1989" i="2"/>
  <c r="J1998" i="2"/>
  <c r="J2004" i="2"/>
  <c r="J2012" i="2"/>
  <c r="J2021" i="2"/>
  <c r="J2028" i="2"/>
  <c r="J2048" i="2"/>
  <c r="J2082" i="2"/>
  <c r="J2118" i="2"/>
  <c r="J2149" i="2"/>
  <c r="J2182" i="2"/>
  <c r="J2411" i="2"/>
  <c r="J1921" i="2"/>
  <c r="J1936" i="2"/>
  <c r="J1943" i="2"/>
  <c r="J1950" i="2"/>
  <c r="J1582" i="2"/>
  <c r="J1967" i="2"/>
  <c r="J1974" i="2"/>
  <c r="J1978" i="2"/>
  <c r="J1990" i="2"/>
  <c r="J1994" i="2"/>
  <c r="J2005" i="2"/>
  <c r="J2013" i="2"/>
  <c r="J2022" i="2"/>
  <c r="J2029" i="2"/>
  <c r="J2050" i="2"/>
  <c r="J2083" i="2"/>
  <c r="J2114" i="2"/>
  <c r="J2144" i="2"/>
  <c r="J2176" i="2"/>
  <c r="J2346" i="2"/>
  <c r="J2007" i="2"/>
  <c r="J2014" i="2"/>
  <c r="J2023" i="2"/>
  <c r="J2030" i="2"/>
  <c r="J2056" i="2"/>
  <c r="J2061" i="2"/>
  <c r="J2094" i="2"/>
  <c r="J2121" i="2"/>
  <c r="J2157" i="2"/>
  <c r="J2278" i="2"/>
  <c r="J2286" i="2"/>
  <c r="J2038" i="2"/>
  <c r="J2046" i="2"/>
  <c r="J2054" i="2"/>
  <c r="J2062" i="2"/>
  <c r="J2070" i="2"/>
  <c r="J2078" i="2"/>
  <c r="J2086" i="2"/>
  <c r="J2095" i="2"/>
  <c r="J2104" i="2"/>
  <c r="J2112" i="2"/>
  <c r="J2089" i="2"/>
  <c r="J2122" i="2"/>
  <c r="J2134" i="2"/>
  <c r="J2142" i="2"/>
  <c r="J2150" i="2"/>
  <c r="J2158" i="2"/>
  <c r="J2166" i="2"/>
  <c r="J2174" i="2"/>
  <c r="J2183" i="2"/>
  <c r="J2196" i="2"/>
  <c r="J2262" i="2"/>
  <c r="J2328" i="2"/>
  <c r="J2353" i="2"/>
  <c r="J2575" i="2"/>
  <c r="J2039" i="2"/>
  <c r="J2047" i="2"/>
  <c r="J2055" i="2"/>
  <c r="J2063" i="2"/>
  <c r="J2071" i="2"/>
  <c r="J2079" i="2"/>
  <c r="J2087" i="2"/>
  <c r="J2096" i="2"/>
  <c r="J2105" i="2"/>
  <c r="J2113" i="2"/>
  <c r="J2119" i="2"/>
  <c r="J2127" i="2"/>
  <c r="J2135" i="2"/>
  <c r="J2141" i="2"/>
  <c r="J2151" i="2"/>
  <c r="J2159" i="2"/>
  <c r="J2167" i="2"/>
  <c r="J2175" i="2"/>
  <c r="J2179" i="2"/>
  <c r="J2202" i="2"/>
  <c r="J2227" i="2"/>
  <c r="J2240" i="2"/>
  <c r="J2303" i="2"/>
  <c r="J2503" i="2"/>
  <c r="J2049" i="2"/>
  <c r="J2057" i="2"/>
  <c r="J2065" i="2"/>
  <c r="J2073" i="2"/>
  <c r="J2084" i="2"/>
  <c r="J2090" i="2"/>
  <c r="J2098" i="2"/>
  <c r="J2106" i="2"/>
  <c r="J2115" i="2"/>
  <c r="J2123" i="2"/>
  <c r="J2131" i="2"/>
  <c r="J2137" i="2"/>
  <c r="J2147" i="2"/>
  <c r="J2153" i="2"/>
  <c r="J2161" i="2"/>
  <c r="J2169" i="2"/>
  <c r="J2177" i="2"/>
  <c r="J2185" i="2"/>
  <c r="J2190" i="2"/>
  <c r="J2206" i="2"/>
  <c r="J2254" i="2"/>
  <c r="J2318" i="2"/>
  <c r="J2058" i="2"/>
  <c r="J2066" i="2"/>
  <c r="J2074" i="2"/>
  <c r="J2085" i="2"/>
  <c r="J2092" i="2"/>
  <c r="J2100" i="2"/>
  <c r="J2107" i="2"/>
  <c r="J2111" i="2"/>
  <c r="J2124" i="2"/>
  <c r="J2129" i="2"/>
  <c r="J2138" i="2"/>
  <c r="J2146" i="2"/>
  <c r="J2154" i="2"/>
  <c r="J2162" i="2"/>
  <c r="J2170" i="2"/>
  <c r="J2178" i="2"/>
  <c r="J2186" i="2"/>
  <c r="J2203" i="2"/>
  <c r="J2222" i="2"/>
  <c r="J2223" i="2"/>
  <c r="J2231" i="2"/>
  <c r="J2294" i="2"/>
  <c r="J2471" i="2"/>
  <c r="J2036" i="2"/>
  <c r="J2043" i="2"/>
  <c r="J2051" i="2"/>
  <c r="J2059" i="2"/>
  <c r="J2067" i="2"/>
  <c r="J2075" i="2"/>
  <c r="J2080" i="2"/>
  <c r="J2091" i="2"/>
  <c r="J2101" i="2"/>
  <c r="J2108" i="2"/>
  <c r="J2116" i="2"/>
  <c r="J2125" i="2"/>
  <c r="J2130" i="2"/>
  <c r="J2139" i="2"/>
  <c r="J2148" i="2"/>
  <c r="J2155" i="2"/>
  <c r="J2163" i="2"/>
  <c r="J2171" i="2"/>
  <c r="J2180" i="2"/>
  <c r="J2187" i="2"/>
  <c r="J2194" i="2"/>
  <c r="J2210" i="2"/>
  <c r="J2214" i="2"/>
  <c r="J2215" i="2"/>
  <c r="J2270" i="2"/>
  <c r="J2334" i="2"/>
  <c r="J2385" i="2"/>
  <c r="J2052" i="2"/>
  <c r="J2060" i="2"/>
  <c r="J2068" i="2"/>
  <c r="J2076" i="2"/>
  <c r="J2081" i="2"/>
  <c r="J2093" i="2"/>
  <c r="J2102" i="2"/>
  <c r="J2109" i="2"/>
  <c r="J2117" i="2"/>
  <c r="J2126" i="2"/>
  <c r="J2132" i="2"/>
  <c r="J2140" i="2"/>
  <c r="J2145" i="2"/>
  <c r="J2156" i="2"/>
  <c r="J2164" i="2"/>
  <c r="J2172" i="2"/>
  <c r="J2181" i="2"/>
  <c r="J2191" i="2"/>
  <c r="J2207" i="2"/>
  <c r="J2219" i="2"/>
  <c r="J2245" i="2"/>
  <c r="J2307" i="2"/>
  <c r="J2189" i="2"/>
  <c r="J2199" i="2"/>
  <c r="J2205" i="2"/>
  <c r="J2213" i="2"/>
  <c r="J2221" i="2"/>
  <c r="J2229" i="2"/>
  <c r="J2239" i="2"/>
  <c r="J2246" i="2"/>
  <c r="J2253" i="2"/>
  <c r="J2261" i="2"/>
  <c r="J2269" i="2"/>
  <c r="J2277" i="2"/>
  <c r="J2285" i="2"/>
  <c r="J2293" i="2"/>
  <c r="J2302" i="2"/>
  <c r="J2310" i="2"/>
  <c r="J2317" i="2"/>
  <c r="J2327" i="2"/>
  <c r="J2333" i="2"/>
  <c r="J2372" i="2"/>
  <c r="J2433" i="2"/>
  <c r="J2232" i="2"/>
  <c r="J2238" i="2"/>
  <c r="J2248" i="2"/>
  <c r="J2255" i="2"/>
  <c r="J2263" i="2"/>
  <c r="J2271" i="2"/>
  <c r="J2279" i="2"/>
  <c r="J2287" i="2"/>
  <c r="J2295" i="2"/>
  <c r="J2304" i="2"/>
  <c r="J2311" i="2"/>
  <c r="J2319" i="2"/>
  <c r="J2329" i="2"/>
  <c r="J2335" i="2"/>
  <c r="J2348" i="2"/>
  <c r="J2380" i="2"/>
  <c r="J2450" i="2"/>
  <c r="J2192" i="2"/>
  <c r="J2200" i="2"/>
  <c r="J2208" i="2"/>
  <c r="J2216" i="2"/>
  <c r="J2224" i="2"/>
  <c r="J2233" i="2"/>
  <c r="J2242" i="2"/>
  <c r="J2249" i="2"/>
  <c r="J2256" i="2"/>
  <c r="J2264" i="2"/>
  <c r="J2272" i="2"/>
  <c r="J2280" i="2"/>
  <c r="J2288" i="2"/>
  <c r="J2296" i="2"/>
  <c r="J2305" i="2"/>
  <c r="J2312" i="2"/>
  <c r="J2320" i="2"/>
  <c r="J2325" i="2"/>
  <c r="J2336" i="2"/>
  <c r="J2361" i="2"/>
  <c r="J2393" i="2"/>
  <c r="J2425" i="2"/>
  <c r="J2193" i="2"/>
  <c r="J2201" i="2"/>
  <c r="J2209" i="2"/>
  <c r="J2218" i="2"/>
  <c r="J2225" i="2"/>
  <c r="J2234" i="2"/>
  <c r="J2241" i="2"/>
  <c r="J2250" i="2"/>
  <c r="J2259" i="2"/>
  <c r="J2265" i="2"/>
  <c r="J2273" i="2"/>
  <c r="J2281" i="2"/>
  <c r="J2289" i="2"/>
  <c r="J2299" i="2"/>
  <c r="J2297" i="2"/>
  <c r="J2313" i="2"/>
  <c r="J2321" i="2"/>
  <c r="J2326" i="2"/>
  <c r="J2337" i="2"/>
  <c r="J2356" i="2"/>
  <c r="J2388" i="2"/>
  <c r="J2401" i="2"/>
  <c r="J2465" i="2"/>
  <c r="J2217" i="2"/>
  <c r="J2226" i="2"/>
  <c r="J2235" i="2"/>
  <c r="J2243" i="2"/>
  <c r="J2251" i="2"/>
  <c r="J2260" i="2"/>
  <c r="J2266" i="2"/>
  <c r="J2274" i="2"/>
  <c r="J2282" i="2"/>
  <c r="J2290" i="2"/>
  <c r="J2298" i="2"/>
  <c r="J2306" i="2"/>
  <c r="J2314" i="2"/>
  <c r="J2322" i="2"/>
  <c r="J2330" i="2"/>
  <c r="J2338" i="2"/>
  <c r="J2341" i="2"/>
  <c r="J2344" i="2"/>
  <c r="J2370" i="2"/>
  <c r="J2441" i="2"/>
  <c r="J2236" i="2"/>
  <c r="J2244" i="2"/>
  <c r="J2252" i="2"/>
  <c r="J2257" i="2"/>
  <c r="J2267" i="2"/>
  <c r="J2275" i="2"/>
  <c r="J2283" i="2"/>
  <c r="J2291" i="2"/>
  <c r="J2300" i="2"/>
  <c r="J2308" i="2"/>
  <c r="J2315" i="2"/>
  <c r="J2323" i="2"/>
  <c r="J2331" i="2"/>
  <c r="J2339" i="2"/>
  <c r="J2364" i="2"/>
  <c r="J2396" i="2"/>
  <c r="J2416" i="2"/>
  <c r="J2482" i="2"/>
  <c r="J2500" i="2"/>
  <c r="J2188" i="2"/>
  <c r="J2197" i="2"/>
  <c r="J2204" i="2"/>
  <c r="J2212" i="2"/>
  <c r="J2220" i="2"/>
  <c r="J2228" i="2"/>
  <c r="J2237" i="2"/>
  <c r="J2230" i="2"/>
  <c r="J2247" i="2"/>
  <c r="J2258" i="2"/>
  <c r="J2268" i="2"/>
  <c r="J2276" i="2"/>
  <c r="J2284" i="2"/>
  <c r="J2292" i="2"/>
  <c r="J2301" i="2"/>
  <c r="J2309" i="2"/>
  <c r="J2316" i="2"/>
  <c r="J2324" i="2"/>
  <c r="J2332" i="2"/>
  <c r="J2377" i="2"/>
  <c r="J2457" i="2"/>
  <c r="J2352" i="2"/>
  <c r="J2360" i="2"/>
  <c r="J2367" i="2"/>
  <c r="J2376" i="2"/>
  <c r="J2382" i="2"/>
  <c r="J2392" i="2"/>
  <c r="J2400" i="2"/>
  <c r="J2410" i="2"/>
  <c r="J2417" i="2"/>
  <c r="J2424" i="2"/>
  <c r="J2432" i="2"/>
  <c r="J2437" i="2"/>
  <c r="J2448" i="2"/>
  <c r="J2456" i="2"/>
  <c r="J2464" i="2"/>
  <c r="J2473" i="2"/>
  <c r="J2481" i="2"/>
  <c r="J2489" i="2"/>
  <c r="J2492" i="2"/>
  <c r="J2511" i="2"/>
  <c r="J2519" i="2"/>
  <c r="J2520" i="2"/>
  <c r="J2530" i="2"/>
  <c r="J2535" i="2"/>
  <c r="J2606" i="2"/>
  <c r="J2347" i="2"/>
  <c r="J2354" i="2"/>
  <c r="J2362" i="2"/>
  <c r="J2369" i="2"/>
  <c r="J2378" i="2"/>
  <c r="J2386" i="2"/>
  <c r="J2394" i="2"/>
  <c r="J2402" i="2"/>
  <c r="J2408" i="2"/>
  <c r="J2418" i="2"/>
  <c r="J2426" i="2"/>
  <c r="J2434" i="2"/>
  <c r="J2442" i="2"/>
  <c r="J2449" i="2"/>
  <c r="J2458" i="2"/>
  <c r="J2466" i="2"/>
  <c r="J2474" i="2"/>
  <c r="J2480" i="2"/>
  <c r="J2507" i="2"/>
  <c r="J2531" i="2"/>
  <c r="J2654" i="2"/>
  <c r="J2345" i="2"/>
  <c r="J2355" i="2"/>
  <c r="J2363" i="2"/>
  <c r="J2371" i="2"/>
  <c r="J2379" i="2"/>
  <c r="J2387" i="2"/>
  <c r="J2395" i="2"/>
  <c r="J2403" i="2"/>
  <c r="J2409" i="2"/>
  <c r="J2419" i="2"/>
  <c r="J2427" i="2"/>
  <c r="J2435" i="2"/>
  <c r="J2443" i="2"/>
  <c r="J2451" i="2"/>
  <c r="J2459" i="2"/>
  <c r="J2467" i="2"/>
  <c r="J2475" i="2"/>
  <c r="J2484" i="2"/>
  <c r="J2496" i="2"/>
  <c r="J2517" i="2"/>
  <c r="J2623" i="2"/>
  <c r="J2646" i="2"/>
  <c r="J2405" i="2"/>
  <c r="J2413" i="2"/>
  <c r="J2420" i="2"/>
  <c r="J2428" i="2"/>
  <c r="J2438" i="2"/>
  <c r="J2444" i="2"/>
  <c r="J2452" i="2"/>
  <c r="J2460" i="2"/>
  <c r="J2468" i="2"/>
  <c r="J2476" i="2"/>
  <c r="J2485" i="2"/>
  <c r="J2495" i="2"/>
  <c r="J2504" i="2"/>
  <c r="J2581" i="2"/>
  <c r="J2614" i="2"/>
  <c r="J2340" i="2"/>
  <c r="J2349" i="2"/>
  <c r="J2357" i="2"/>
  <c r="J2365" i="2"/>
  <c r="J2373" i="2"/>
  <c r="J2381" i="2"/>
  <c r="J2389" i="2"/>
  <c r="J2397" i="2"/>
  <c r="J2406" i="2"/>
  <c r="J2414" i="2"/>
  <c r="J2421" i="2"/>
  <c r="J2429" i="2"/>
  <c r="J2440" i="2"/>
  <c r="J2445" i="2"/>
  <c r="J2453" i="2"/>
  <c r="J2461" i="2"/>
  <c r="J2469" i="2"/>
  <c r="J2477" i="2"/>
  <c r="J2486" i="2"/>
  <c r="J2491" i="2"/>
  <c r="J2494" i="2"/>
  <c r="J2506" i="2"/>
  <c r="J2558" i="2"/>
  <c r="J2583" i="2"/>
  <c r="J2680" i="2"/>
  <c r="J2342" i="2"/>
  <c r="J2350" i="2"/>
  <c r="J2358" i="2"/>
  <c r="J2366" i="2"/>
  <c r="J2374" i="2"/>
  <c r="J2383" i="2"/>
  <c r="J2390" i="2"/>
  <c r="J2398" i="2"/>
  <c r="J2404" i="2"/>
  <c r="J2415" i="2"/>
  <c r="J2422" i="2"/>
  <c r="J2430" i="2"/>
  <c r="J2439" i="2"/>
  <c r="J2447" i="2"/>
  <c r="J2454" i="2"/>
  <c r="J2462" i="2"/>
  <c r="J2470" i="2"/>
  <c r="J2478" i="2"/>
  <c r="J2487" i="2"/>
  <c r="J2498" i="2"/>
  <c r="J2514" i="2"/>
  <c r="J2542" i="2"/>
  <c r="J2549" i="2"/>
  <c r="J2671" i="2"/>
  <c r="J2343" i="2"/>
  <c r="J2351" i="2"/>
  <c r="J2359" i="2"/>
  <c r="J2368" i="2"/>
  <c r="J2375" i="2"/>
  <c r="J2384" i="2"/>
  <c r="J2391" i="2"/>
  <c r="J2399" i="2"/>
  <c r="J2407" i="2"/>
  <c r="J2412" i="2"/>
  <c r="J2423" i="2"/>
  <c r="J2431" i="2"/>
  <c r="J2436" i="2"/>
  <c r="J2446" i="2"/>
  <c r="J2455" i="2"/>
  <c r="J2463" i="2"/>
  <c r="J2472" i="2"/>
  <c r="J2479" i="2"/>
  <c r="J2488" i="2"/>
  <c r="J2509" i="2"/>
  <c r="J2525" i="2"/>
  <c r="J2527" i="2"/>
  <c r="J2528" i="2"/>
  <c r="J2640" i="2"/>
  <c r="J2696" i="2"/>
  <c r="J2483" i="2"/>
  <c r="J2502" i="2"/>
  <c r="J2510" i="2"/>
  <c r="J2518" i="2"/>
  <c r="J2526" i="2"/>
  <c r="J2529" i="2"/>
  <c r="J2543" i="2"/>
  <c r="J2544" i="2"/>
  <c r="J2567" i="2"/>
  <c r="J2597" i="2"/>
  <c r="J2633" i="2"/>
  <c r="J2663" i="2"/>
  <c r="J2684" i="2"/>
  <c r="J2711" i="2"/>
  <c r="J2838" i="2"/>
  <c r="J2741" i="2"/>
  <c r="J2505" i="2"/>
  <c r="J2512" i="2"/>
  <c r="J2521" i="2"/>
  <c r="J2522" i="2"/>
  <c r="J2566" i="2"/>
  <c r="J2599" i="2"/>
  <c r="J2630" i="2"/>
  <c r="J2662" i="2"/>
  <c r="J2673" i="2"/>
  <c r="J2716" i="2"/>
  <c r="J2490" i="2"/>
  <c r="J2497" i="2"/>
  <c r="J2501" i="2"/>
  <c r="J2513" i="2"/>
  <c r="J2515" i="2"/>
  <c r="J2550" i="2"/>
  <c r="J2584" i="2"/>
  <c r="J2615" i="2"/>
  <c r="J2648" i="2"/>
  <c r="J2772" i="2"/>
  <c r="J2523" i="2"/>
  <c r="J2533" i="2"/>
  <c r="J2574" i="2"/>
  <c r="J2608" i="2"/>
  <c r="J2638" i="2"/>
  <c r="J2670" i="2"/>
  <c r="J2747" i="2"/>
  <c r="J2493" i="2"/>
  <c r="J2499" i="2"/>
  <c r="J2508" i="2"/>
  <c r="J2516" i="2"/>
  <c r="J2524" i="2"/>
  <c r="J2559" i="2"/>
  <c r="J2591" i="2"/>
  <c r="J2624" i="2"/>
  <c r="J2655" i="2"/>
  <c r="J2551" i="2"/>
  <c r="J2560" i="2"/>
  <c r="J2568" i="2"/>
  <c r="J2576" i="2"/>
  <c r="J2585" i="2"/>
  <c r="J2592" i="2"/>
  <c r="J2600" i="2"/>
  <c r="J2607" i="2"/>
  <c r="J2616" i="2"/>
  <c r="J2622" i="2"/>
  <c r="J2634" i="2"/>
  <c r="J2639" i="2"/>
  <c r="J2649" i="2"/>
  <c r="J2656" i="2"/>
  <c r="J2664" i="2"/>
  <c r="J2672" i="2"/>
  <c r="J2690" i="2"/>
  <c r="J2699" i="2"/>
  <c r="J2708" i="2"/>
  <c r="J2726" i="2"/>
  <c r="J2757" i="2"/>
  <c r="J2782" i="2"/>
  <c r="J2536" i="2"/>
  <c r="J2545" i="2"/>
  <c r="J2553" i="2"/>
  <c r="J2561" i="2"/>
  <c r="J2569" i="2"/>
  <c r="J2578" i="2"/>
  <c r="J2586" i="2"/>
  <c r="J2593" i="2"/>
  <c r="J2601" i="2"/>
  <c r="J2609" i="2"/>
  <c r="J2617" i="2"/>
  <c r="J2627" i="2"/>
  <c r="J2631" i="2"/>
  <c r="J2641" i="2"/>
  <c r="J2650" i="2"/>
  <c r="J2657" i="2"/>
  <c r="J2665" i="2"/>
  <c r="J2674" i="2"/>
  <c r="J2676" i="2"/>
  <c r="J2685" i="2"/>
  <c r="J2692" i="2"/>
  <c r="J2701" i="2"/>
  <c r="J2709" i="2"/>
  <c r="J2717" i="2"/>
  <c r="J2749" i="2"/>
  <c r="J2537" i="2"/>
  <c r="J2546" i="2"/>
  <c r="J2554" i="2"/>
  <c r="J2563" i="2"/>
  <c r="J2570" i="2"/>
  <c r="J2579" i="2"/>
  <c r="J2587" i="2"/>
  <c r="J2594" i="2"/>
  <c r="J2602" i="2"/>
  <c r="J2610" i="2"/>
  <c r="J2618" i="2"/>
  <c r="J2628" i="2"/>
  <c r="J2632" i="2"/>
  <c r="J2642" i="2"/>
  <c r="J2647" i="2"/>
  <c r="J2658" i="2"/>
  <c r="J2666" i="2"/>
  <c r="J2675" i="2"/>
  <c r="J2682" i="2"/>
  <c r="J2702" i="2"/>
  <c r="J2733" i="2"/>
  <c r="J2763" i="2"/>
  <c r="J2794" i="2"/>
  <c r="J2532" i="2"/>
  <c r="J2538" i="2"/>
  <c r="J2547" i="2"/>
  <c r="J2555" i="2"/>
  <c r="J2564" i="2"/>
  <c r="J2571" i="2"/>
  <c r="J2580" i="2"/>
  <c r="J2588" i="2"/>
  <c r="J2595" i="2"/>
  <c r="J2605" i="2"/>
  <c r="J2611" i="2"/>
  <c r="J2619" i="2"/>
  <c r="J2625" i="2"/>
  <c r="J2635" i="2"/>
  <c r="J2643" i="2"/>
  <c r="J2651" i="2"/>
  <c r="J2659" i="2"/>
  <c r="J2667" i="2"/>
  <c r="J2677" i="2"/>
  <c r="J2687" i="2"/>
  <c r="J2695" i="2"/>
  <c r="J2724" i="2"/>
  <c r="J2756" i="2"/>
  <c r="J2540" i="2"/>
  <c r="J2539" i="2"/>
  <c r="J2556" i="2"/>
  <c r="J2562" i="2"/>
  <c r="J2572" i="2"/>
  <c r="J2577" i="2"/>
  <c r="J2589" i="2"/>
  <c r="J2596" i="2"/>
  <c r="J2603" i="2"/>
  <c r="J2612" i="2"/>
  <c r="J2620" i="2"/>
  <c r="J2626" i="2"/>
  <c r="J2636" i="2"/>
  <c r="J2644" i="2"/>
  <c r="J2652" i="2"/>
  <c r="J2660" i="2"/>
  <c r="J2668" i="2"/>
  <c r="J2742" i="2"/>
  <c r="J2773" i="2"/>
  <c r="J2799" i="2"/>
  <c r="J2800" i="2"/>
  <c r="J2805" i="2"/>
  <c r="J2534" i="2"/>
  <c r="J2541" i="2"/>
  <c r="J2548" i="2"/>
  <c r="J2557" i="2"/>
  <c r="J2565" i="2"/>
  <c r="J2573" i="2"/>
  <c r="J2582" i="2"/>
  <c r="J2590" i="2"/>
  <c r="J2598" i="2"/>
  <c r="J2604" i="2"/>
  <c r="J2613" i="2"/>
  <c r="J2621" i="2"/>
  <c r="J2629" i="2"/>
  <c r="J2637" i="2"/>
  <c r="J2645" i="2"/>
  <c r="J2653" i="2"/>
  <c r="J2661" i="2"/>
  <c r="J2669" i="2"/>
  <c r="J2679" i="2"/>
  <c r="J2683" i="2"/>
  <c r="J2688" i="2"/>
  <c r="J2693" i="2"/>
  <c r="J2731" i="2"/>
  <c r="J2765" i="2"/>
  <c r="J2787" i="2"/>
  <c r="J2678" i="2"/>
  <c r="J2686" i="2"/>
  <c r="J2694" i="2"/>
  <c r="J2703" i="2"/>
  <c r="J2710" i="2"/>
  <c r="J2718" i="2"/>
  <c r="J2727" i="2"/>
  <c r="J2734" i="2"/>
  <c r="J2738" i="2"/>
  <c r="J2750" i="2"/>
  <c r="J2758" i="2"/>
  <c r="J2766" i="2"/>
  <c r="J2774" i="2"/>
  <c r="J2779" i="2"/>
  <c r="J2792" i="2"/>
  <c r="J2815" i="2"/>
  <c r="J2827" i="2"/>
  <c r="J2862" i="2"/>
  <c r="J2962" i="2"/>
  <c r="J2719" i="2"/>
  <c r="J2725" i="2"/>
  <c r="J2735" i="2"/>
  <c r="J2744" i="2"/>
  <c r="J2751" i="2"/>
  <c r="J2759" i="2"/>
  <c r="J2767" i="2"/>
  <c r="J2775" i="2"/>
  <c r="J2835" i="2"/>
  <c r="J2894" i="2"/>
  <c r="J2704" i="2"/>
  <c r="J2712" i="2"/>
  <c r="J2720" i="2"/>
  <c r="J2728" i="2"/>
  <c r="J2736" i="2"/>
  <c r="J2745" i="2"/>
  <c r="J2753" i="2"/>
  <c r="J2760" i="2"/>
  <c r="J2768" i="2"/>
  <c r="J2776" i="2"/>
  <c r="J2825" i="2"/>
  <c r="J2861" i="2"/>
  <c r="J2681" i="2"/>
  <c r="J2689" i="2"/>
  <c r="J2697" i="2"/>
  <c r="J2705" i="2"/>
  <c r="J2713" i="2"/>
  <c r="J2721" i="2"/>
  <c r="J2729" i="2"/>
  <c r="J2737" i="2"/>
  <c r="J2746" i="2"/>
  <c r="J2752" i="2"/>
  <c r="J2761" i="2"/>
  <c r="J2769" i="2"/>
  <c r="J2777" i="2"/>
  <c r="J2778" i="2"/>
  <c r="J2783" i="2"/>
  <c r="J2784" i="2"/>
  <c r="J2786" i="2"/>
  <c r="J2808" i="2"/>
  <c r="J2878" i="2"/>
  <c r="J2698" i="2"/>
  <c r="J2706" i="2"/>
  <c r="J2714" i="2"/>
  <c r="J2722" i="2"/>
  <c r="J2730" i="2"/>
  <c r="J2739" i="2"/>
  <c r="J2743" i="2"/>
  <c r="J2754" i="2"/>
  <c r="J2762" i="2"/>
  <c r="J2770" i="2"/>
  <c r="J2691" i="2"/>
  <c r="J2700" i="2"/>
  <c r="J2707" i="2"/>
  <c r="J2715" i="2"/>
  <c r="J2723" i="2"/>
  <c r="J2732" i="2"/>
  <c r="J2740" i="2"/>
  <c r="J2748" i="2"/>
  <c r="J2755" i="2"/>
  <c r="J2764" i="2"/>
  <c r="J2771" i="2"/>
  <c r="J2780" i="2"/>
  <c r="J2791" i="2"/>
  <c r="J2816" i="2"/>
  <c r="J2846" i="2"/>
  <c r="J2785" i="2"/>
  <c r="J2793" i="2"/>
  <c r="J2801" i="2"/>
  <c r="J2809" i="2"/>
  <c r="J2818" i="2"/>
  <c r="J2828" i="2"/>
  <c r="J2839" i="2"/>
  <c r="J2844" i="2"/>
  <c r="J2845" i="2"/>
  <c r="J2854" i="2"/>
  <c r="J2901" i="2"/>
  <c r="J3055" i="2"/>
  <c r="J2802" i="2"/>
  <c r="J2810" i="2"/>
  <c r="J2819" i="2"/>
  <c r="J2832" i="2"/>
  <c r="J2848" i="2"/>
  <c r="J2853" i="2"/>
  <c r="J2856" i="2"/>
  <c r="J2886" i="2"/>
  <c r="J2552" i="2"/>
  <c r="J2919" i="2"/>
  <c r="J2795" i="2"/>
  <c r="J2803" i="2"/>
  <c r="J2811" i="2"/>
  <c r="J2817" i="2"/>
  <c r="J2822" i="2"/>
  <c r="J2830" i="2"/>
  <c r="J2836" i="2"/>
  <c r="J2841" i="2"/>
  <c r="J2851" i="2"/>
  <c r="J2852" i="2"/>
  <c r="J2877" i="2"/>
  <c r="J2945" i="2"/>
  <c r="J2788" i="2"/>
  <c r="J2796" i="2"/>
  <c r="J2804" i="2"/>
  <c r="J2812" i="2"/>
  <c r="J2820" i="2"/>
  <c r="J2895" i="2"/>
  <c r="J2781" i="2"/>
  <c r="J2789" i="2"/>
  <c r="J2797" i="2"/>
  <c r="J2806" i="2"/>
  <c r="J2813" i="2"/>
  <c r="J2821" i="2"/>
  <c r="J2824" i="2"/>
  <c r="J2834" i="2"/>
  <c r="J2833" i="2"/>
  <c r="J2837" i="2"/>
  <c r="J2870" i="2"/>
  <c r="J2885" i="2"/>
  <c r="J2905" i="2"/>
  <c r="J2790" i="2"/>
  <c r="J2798" i="2"/>
  <c r="J2807" i="2"/>
  <c r="J2814" i="2"/>
  <c r="J2843" i="2"/>
  <c r="J2860" i="2"/>
  <c r="J2868" i="2"/>
  <c r="J2869" i="2"/>
  <c r="J2902" i="2"/>
  <c r="J2918" i="2"/>
  <c r="J2823" i="2"/>
  <c r="J2829" i="2"/>
  <c r="J2840" i="2"/>
  <c r="J2847" i="2"/>
  <c r="J2855" i="2"/>
  <c r="J2863" i="2"/>
  <c r="J2871" i="2"/>
  <c r="J2879" i="2"/>
  <c r="J2887" i="2"/>
  <c r="J2896" i="2"/>
  <c r="J2903" i="2"/>
  <c r="J2909" i="2"/>
  <c r="J2914" i="2"/>
  <c r="J2916" i="2"/>
  <c r="J2922" i="2"/>
  <c r="J2937" i="2"/>
  <c r="J2947" i="2"/>
  <c r="J2946" i="2"/>
  <c r="J3038" i="2"/>
  <c r="J3054" i="2"/>
  <c r="J2864" i="2"/>
  <c r="J2872" i="2"/>
  <c r="J2880" i="2"/>
  <c r="J2889" i="2"/>
  <c r="J2897" i="2"/>
  <c r="J2929" i="2"/>
  <c r="J2938" i="2"/>
  <c r="J2939" i="2"/>
  <c r="J2975" i="2"/>
  <c r="J2849" i="2"/>
  <c r="J2857" i="2"/>
  <c r="J2865" i="2"/>
  <c r="J2873" i="2"/>
  <c r="J2881" i="2"/>
  <c r="J2890" i="2"/>
  <c r="J2898" i="2"/>
  <c r="J2906" i="2"/>
  <c r="J2910" i="2"/>
  <c r="J2915" i="2"/>
  <c r="J2921" i="2"/>
  <c r="J2930" i="2"/>
  <c r="J2931" i="2"/>
  <c r="J2955" i="2"/>
  <c r="J3003" i="2"/>
  <c r="J3044" i="2"/>
  <c r="J2831" i="2"/>
  <c r="J2826" i="2"/>
  <c r="J2842" i="2"/>
  <c r="J2850" i="2"/>
  <c r="J2858" i="2"/>
  <c r="J2866" i="2"/>
  <c r="J2874" i="2"/>
  <c r="J2882" i="2"/>
  <c r="J2891" i="2"/>
  <c r="J2892" i="2"/>
  <c r="J2971" i="2"/>
  <c r="J3062" i="2"/>
  <c r="J2859" i="2"/>
  <c r="J2867" i="2"/>
  <c r="J2875" i="2"/>
  <c r="J2883" i="2"/>
  <c r="J2888" i="2"/>
  <c r="J2899" i="2"/>
  <c r="J2907" i="2"/>
  <c r="J2912" i="2"/>
  <c r="J2923" i="2"/>
  <c r="J2963" i="2"/>
  <c r="J3036" i="2"/>
  <c r="J2876" i="2"/>
  <c r="J2884" i="2"/>
  <c r="J2893" i="2"/>
  <c r="J2900" i="2"/>
  <c r="J2913" i="2"/>
  <c r="J2954" i="2"/>
  <c r="J3012" i="2"/>
  <c r="J2908" i="2"/>
  <c r="J2917" i="2"/>
  <c r="J2924" i="2"/>
  <c r="J2932" i="2"/>
  <c r="J2940" i="2"/>
  <c r="J2949" i="2"/>
  <c r="J2956" i="2"/>
  <c r="J2964" i="2"/>
  <c r="J2967" i="2"/>
  <c r="J2972" i="2"/>
  <c r="J2976" i="2"/>
  <c r="J2979" i="2"/>
  <c r="J2988" i="2"/>
  <c r="J3021" i="2"/>
  <c r="J3094" i="2"/>
  <c r="J2925" i="2"/>
  <c r="J2933" i="2"/>
  <c r="J2941" i="2"/>
  <c r="J2950" i="2"/>
  <c r="J2957" i="2"/>
  <c r="J2965" i="2"/>
  <c r="J3011" i="2"/>
  <c r="J2926" i="2"/>
  <c r="J2934" i="2"/>
  <c r="J2942" i="2"/>
  <c r="J2951" i="2"/>
  <c r="J2958" i="2"/>
  <c r="J2966" i="2"/>
  <c r="J2969" i="2"/>
  <c r="J2977" i="2"/>
  <c r="J2996" i="2"/>
  <c r="J3029" i="2"/>
  <c r="J2904" i="2"/>
  <c r="J2911" i="2"/>
  <c r="J2920" i="2"/>
  <c r="J2927" i="2"/>
  <c r="J2935" i="2"/>
  <c r="J2943" i="2"/>
  <c r="J2952" i="2"/>
  <c r="J2959" i="2"/>
  <c r="J2974" i="2"/>
  <c r="J2980" i="2"/>
  <c r="J2987" i="2"/>
  <c r="J3020" i="2"/>
  <c r="J2928" i="2"/>
  <c r="J2936" i="2"/>
  <c r="J2944" i="2"/>
  <c r="J2948" i="2"/>
  <c r="J2960" i="2"/>
  <c r="J3004" i="2"/>
  <c r="J3037" i="2"/>
  <c r="J3146" i="2"/>
  <c r="J2953" i="2"/>
  <c r="J2961" i="2"/>
  <c r="J2968" i="2"/>
  <c r="J2995" i="2"/>
  <c r="J3027" i="2"/>
  <c r="J2973" i="2"/>
  <c r="J2981" i="2"/>
  <c r="J2991" i="2"/>
  <c r="J2997" i="2"/>
  <c r="J3005" i="2"/>
  <c r="J3013" i="2"/>
  <c r="J3022" i="2"/>
  <c r="J3030" i="2"/>
  <c r="J3047" i="2"/>
  <c r="J2982" i="2"/>
  <c r="J2989" i="2"/>
  <c r="J2998" i="2"/>
  <c r="J3007" i="2"/>
  <c r="J3014" i="2"/>
  <c r="J3018" i="2"/>
  <c r="J3031" i="2"/>
  <c r="J3072" i="2"/>
  <c r="J3110" i="2"/>
  <c r="J3111" i="2"/>
  <c r="J2983" i="2"/>
  <c r="J2990" i="2"/>
  <c r="J2999" i="2"/>
  <c r="J3008" i="2"/>
  <c r="J3015" i="2"/>
  <c r="J3023" i="2"/>
  <c r="J3032" i="2"/>
  <c r="J3039" i="2"/>
  <c r="J3045" i="2"/>
  <c r="J3048" i="2"/>
  <c r="J3061" i="2"/>
  <c r="J3085" i="2"/>
  <c r="J2984" i="2"/>
  <c r="J2992" i="2"/>
  <c r="J3000" i="2"/>
  <c r="J3006" i="2"/>
  <c r="J3016" i="2"/>
  <c r="J3024" i="2"/>
  <c r="J3033" i="2"/>
  <c r="J3049" i="2"/>
  <c r="J2985" i="2"/>
  <c r="J2993" i="2"/>
  <c r="J3001" i="2"/>
  <c r="J3009" i="2"/>
  <c r="J3017" i="2"/>
  <c r="J3025" i="2"/>
  <c r="J3034" i="2"/>
  <c r="J3040" i="2"/>
  <c r="J3071" i="2"/>
  <c r="J3101" i="2"/>
  <c r="J2970" i="2"/>
  <c r="J2978" i="2"/>
  <c r="J2986" i="2"/>
  <c r="J2994" i="2"/>
  <c r="J3002" i="2"/>
  <c r="J3010" i="2"/>
  <c r="J3019" i="2"/>
  <c r="J3026" i="2"/>
  <c r="J3035" i="2"/>
  <c r="J3043" i="2"/>
  <c r="J3046" i="2"/>
  <c r="J3057" i="2"/>
  <c r="J3077" i="2"/>
  <c r="J3076" i="2"/>
  <c r="J3084" i="2"/>
  <c r="J3093" i="2"/>
  <c r="J3100" i="2"/>
  <c r="J3108" i="2"/>
  <c r="J3115" i="2"/>
  <c r="J3172" i="2"/>
  <c r="J3056" i="2"/>
  <c r="J3065" i="2"/>
  <c r="J3073" i="2"/>
  <c r="J3078" i="2"/>
  <c r="J3086" i="2"/>
  <c r="J3095" i="2"/>
  <c r="J3102" i="2"/>
  <c r="J3066" i="2"/>
  <c r="J3068" i="2"/>
  <c r="J3079" i="2"/>
  <c r="J3087" i="2"/>
  <c r="J3091" i="2"/>
  <c r="J3103" i="2"/>
  <c r="J3117" i="2"/>
  <c r="J3164" i="2"/>
  <c r="J3058" i="2"/>
  <c r="J3063" i="2"/>
  <c r="J3069" i="2"/>
  <c r="J3080" i="2"/>
  <c r="J3088" i="2"/>
  <c r="J3096" i="2"/>
  <c r="J3104" i="2"/>
  <c r="J3129" i="2"/>
  <c r="J3141" i="2"/>
  <c r="J3041" i="2"/>
  <c r="J3050" i="2"/>
  <c r="J3052" i="2"/>
  <c r="J3064" i="2"/>
  <c r="J3028" i="2"/>
  <c r="J3081" i="2"/>
  <c r="J3089" i="2"/>
  <c r="J3097" i="2"/>
  <c r="J3105" i="2"/>
  <c r="J3112" i="2"/>
  <c r="J3124" i="2"/>
  <c r="J3180" i="2"/>
  <c r="J3187" i="2"/>
  <c r="J3042" i="2"/>
  <c r="J3051" i="2"/>
  <c r="J3059" i="2"/>
  <c r="J3067" i="2"/>
  <c r="J3074" i="2"/>
  <c r="J3082" i="2"/>
  <c r="J3090" i="2"/>
  <c r="J3098" i="2"/>
  <c r="J3106" i="2"/>
  <c r="J3121" i="2"/>
  <c r="J3156" i="2"/>
  <c r="J3053" i="2"/>
  <c r="J3060" i="2"/>
  <c r="J3070" i="2"/>
  <c r="J3075" i="2"/>
  <c r="J3083" i="2"/>
  <c r="J3092" i="2"/>
  <c r="J3099" i="2"/>
  <c r="J3107" i="2"/>
  <c r="J3109" i="2"/>
  <c r="J3113" i="2"/>
  <c r="J3114" i="2"/>
  <c r="J3122" i="2"/>
  <c r="J3132" i="2"/>
  <c r="J3116" i="2"/>
  <c r="J3123" i="2"/>
  <c r="J3131" i="2"/>
  <c r="J3140" i="2"/>
  <c r="J3145" i="2"/>
  <c r="J3154" i="2"/>
  <c r="J3163" i="2"/>
  <c r="J3171" i="2"/>
  <c r="J3179" i="2"/>
  <c r="J3126" i="2"/>
  <c r="J3133" i="2"/>
  <c r="J3142" i="2"/>
  <c r="J3149" i="2"/>
  <c r="J3157" i="2"/>
  <c r="J3165" i="2"/>
  <c r="J3173" i="2"/>
  <c r="J3181" i="2"/>
  <c r="J3217" i="2"/>
  <c r="J3118" i="2"/>
  <c r="J3127" i="2"/>
  <c r="J3134" i="2"/>
  <c r="J3137" i="2"/>
  <c r="J3150" i="2"/>
  <c r="J3158" i="2"/>
  <c r="J3166" i="2"/>
  <c r="J3174" i="2"/>
  <c r="J3182" i="2"/>
  <c r="J3186" i="2"/>
  <c r="J3208" i="2"/>
  <c r="J3214" i="2"/>
  <c r="J3119" i="2"/>
  <c r="J3128" i="2"/>
  <c r="J3135" i="2"/>
  <c r="J3143" i="2"/>
  <c r="J3151" i="2"/>
  <c r="J3159" i="2"/>
  <c r="J3167" i="2"/>
  <c r="J3175" i="2"/>
  <c r="J3183" i="2"/>
  <c r="J3200" i="2"/>
  <c r="J3205" i="2"/>
  <c r="J3215" i="2"/>
  <c r="J3120" i="2"/>
  <c r="J3125" i="2"/>
  <c r="J3136" i="2"/>
  <c r="J3144" i="2"/>
  <c r="J3152" i="2"/>
  <c r="J3160" i="2"/>
  <c r="J3168" i="2"/>
  <c r="J3176" i="2"/>
  <c r="J3184" i="2"/>
  <c r="J3189" i="2"/>
  <c r="J3192" i="2"/>
  <c r="J3197" i="2"/>
  <c r="J3206" i="2"/>
  <c r="J3138" i="2"/>
  <c r="J3147" i="2"/>
  <c r="J3153" i="2"/>
  <c r="J3161" i="2"/>
  <c r="J3169" i="2"/>
  <c r="J3177" i="2"/>
  <c r="J3185" i="2"/>
  <c r="J3198" i="2"/>
  <c r="J3130" i="2"/>
  <c r="J3139" i="2"/>
  <c r="J3148" i="2"/>
  <c r="J3155" i="2"/>
  <c r="J3162" i="2"/>
  <c r="J3170" i="2"/>
  <c r="J3178" i="2"/>
  <c r="J3190" i="2"/>
  <c r="J3199" i="2"/>
  <c r="J3207" i="2"/>
  <c r="J3216" i="2"/>
  <c r="J3193" i="2"/>
  <c r="J3201" i="2"/>
  <c r="J3209" i="2"/>
  <c r="J3218" i="2"/>
  <c r="J3194" i="2"/>
  <c r="J3202" i="2"/>
  <c r="J3210" i="2"/>
  <c r="J3203" i="2"/>
  <c r="J3195" i="2"/>
  <c r="J3191" i="2"/>
  <c r="J3211" i="2"/>
  <c r="J3212" i="2"/>
  <c r="J3188" i="2"/>
  <c r="J3196" i="2"/>
  <c r="J3204" i="2"/>
  <c r="J4" i="2"/>
  <c r="J3213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V5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3" i="2"/>
  <c r="V161" i="2"/>
  <c r="V169" i="2"/>
  <c r="V177" i="2"/>
  <c r="V185" i="2"/>
  <c r="V192" i="2"/>
  <c r="V200" i="2"/>
  <c r="V208" i="2"/>
  <c r="V216" i="2"/>
  <c r="V224" i="2"/>
  <c r="V232" i="2"/>
  <c r="V239" i="2"/>
  <c r="V247" i="2"/>
  <c r="V257" i="2"/>
  <c r="V263" i="2"/>
  <c r="V271" i="2"/>
  <c r="V279" i="2"/>
  <c r="V287" i="2"/>
  <c r="V290" i="2"/>
  <c r="V303" i="2"/>
  <c r="V311" i="2"/>
  <c r="V316" i="2"/>
  <c r="V327" i="2"/>
  <c r="V335" i="2"/>
  <c r="V343" i="2"/>
  <c r="V351" i="2"/>
  <c r="V359" i="2"/>
  <c r="V367" i="2"/>
  <c r="V375" i="2"/>
  <c r="V383" i="2"/>
  <c r="V391" i="2"/>
  <c r="V399" i="2"/>
  <c r="V408" i="2"/>
  <c r="V440" i="2"/>
  <c r="V470" i="2"/>
  <c r="V507" i="2"/>
  <c r="V570" i="2"/>
  <c r="V629" i="2"/>
  <c r="V89" i="2"/>
  <c r="V97" i="2"/>
  <c r="V105" i="2"/>
  <c r="V113" i="2"/>
  <c r="V121" i="2"/>
  <c r="V130" i="2"/>
  <c r="V138" i="2"/>
  <c r="V146" i="2"/>
  <c r="V154" i="2"/>
  <c r="V163" i="2"/>
  <c r="V170" i="2"/>
  <c r="V178" i="2"/>
  <c r="V186" i="2"/>
  <c r="V193" i="2"/>
  <c r="V201" i="2"/>
  <c r="V209" i="2"/>
  <c r="V217" i="2"/>
  <c r="V225" i="2"/>
  <c r="V233" i="2"/>
  <c r="V240" i="2"/>
  <c r="V248" i="2"/>
  <c r="V260" i="2"/>
  <c r="V264" i="2"/>
  <c r="V272" i="2"/>
  <c r="V281" i="2"/>
  <c r="V288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6" i="2"/>
  <c r="V417" i="2"/>
  <c r="V424" i="2"/>
  <c r="V459" i="2"/>
  <c r="V481" i="2"/>
  <c r="V544" i="2"/>
  <c r="V608" i="2"/>
  <c r="V90" i="2"/>
  <c r="V98" i="2"/>
  <c r="V106" i="2"/>
  <c r="V114" i="2"/>
  <c r="V122" i="2"/>
  <c r="V131" i="2"/>
  <c r="V140" i="2"/>
  <c r="V150" i="2"/>
  <c r="V155" i="2"/>
  <c r="V162" i="2"/>
  <c r="V171" i="2"/>
  <c r="V179" i="2"/>
  <c r="V128" i="2"/>
  <c r="V194" i="2"/>
  <c r="V202" i="2"/>
  <c r="V210" i="2"/>
  <c r="V218" i="2"/>
  <c r="V226" i="2"/>
  <c r="V234" i="2"/>
  <c r="V242" i="2"/>
  <c r="V249" i="2"/>
  <c r="V258" i="2"/>
  <c r="V265" i="2"/>
  <c r="V273" i="2"/>
  <c r="V280" i="2"/>
  <c r="V289" i="2"/>
  <c r="V298" i="2"/>
  <c r="V306" i="2"/>
  <c r="V313" i="2"/>
  <c r="V322" i="2"/>
  <c r="V329" i="2"/>
  <c r="V337" i="2"/>
  <c r="V345" i="2"/>
  <c r="V353" i="2"/>
  <c r="V361" i="2"/>
  <c r="V369" i="2"/>
  <c r="V377" i="2"/>
  <c r="V385" i="2"/>
  <c r="V393" i="2"/>
  <c r="V401" i="2"/>
  <c r="V409" i="2"/>
  <c r="V448" i="2"/>
  <c r="V521" i="2"/>
  <c r="V584" i="2"/>
  <c r="V650" i="2"/>
  <c r="V91" i="2"/>
  <c r="V99" i="2"/>
  <c r="V107" i="2"/>
  <c r="V117" i="2"/>
  <c r="V124" i="2"/>
  <c r="V132" i="2"/>
  <c r="V139" i="2"/>
  <c r="V147" i="2"/>
  <c r="V156" i="2"/>
  <c r="V164" i="2"/>
  <c r="V172" i="2"/>
  <c r="V180" i="2"/>
  <c r="V187" i="2"/>
  <c r="V195" i="2"/>
  <c r="V203" i="2"/>
  <c r="V211" i="2"/>
  <c r="V219" i="2"/>
  <c r="V227" i="2"/>
  <c r="V235" i="2"/>
  <c r="V243" i="2"/>
  <c r="V250" i="2"/>
  <c r="V259" i="2"/>
  <c r="V266" i="2"/>
  <c r="V274" i="2"/>
  <c r="V282" i="2"/>
  <c r="V291" i="2"/>
  <c r="V299" i="2"/>
  <c r="V307" i="2"/>
  <c r="V314" i="2"/>
  <c r="V323" i="2"/>
  <c r="V330" i="2"/>
  <c r="V338" i="2"/>
  <c r="V346" i="2"/>
  <c r="V354" i="2"/>
  <c r="V362" i="2"/>
  <c r="V370" i="2"/>
  <c r="V378" i="2"/>
  <c r="V386" i="2"/>
  <c r="V394" i="2"/>
  <c r="V402" i="2"/>
  <c r="V410" i="2"/>
  <c r="V420" i="2"/>
  <c r="V436" i="2"/>
  <c r="V468" i="2"/>
  <c r="V495" i="2"/>
  <c r="V560" i="2"/>
  <c r="V624" i="2"/>
  <c r="V84" i="2"/>
  <c r="V92" i="2"/>
  <c r="V100" i="2"/>
  <c r="V108" i="2"/>
  <c r="V118" i="2"/>
  <c r="V123" i="2"/>
  <c r="V133" i="2"/>
  <c r="V141" i="2"/>
  <c r="V148" i="2"/>
  <c r="V157" i="2"/>
  <c r="V165" i="2"/>
  <c r="V173" i="2"/>
  <c r="V181" i="2"/>
  <c r="V188" i="2"/>
  <c r="V196" i="2"/>
  <c r="V204" i="2"/>
  <c r="V212" i="2"/>
  <c r="V220" i="2"/>
  <c r="V228" i="2"/>
  <c r="V236" i="2"/>
  <c r="V244" i="2"/>
  <c r="V251" i="2"/>
  <c r="V254" i="2"/>
  <c r="V267" i="2"/>
  <c r="V275" i="2"/>
  <c r="V283" i="2"/>
  <c r="V292" i="2"/>
  <c r="V296" i="2"/>
  <c r="V308" i="2"/>
  <c r="V315" i="2"/>
  <c r="V320" i="2"/>
  <c r="V331" i="2"/>
  <c r="V340" i="2"/>
  <c r="V347" i="2"/>
  <c r="V356" i="2"/>
  <c r="V363" i="2"/>
  <c r="V371" i="2"/>
  <c r="V380" i="2"/>
  <c r="V387" i="2"/>
  <c r="V395" i="2"/>
  <c r="V403" i="2"/>
  <c r="V411" i="2"/>
  <c r="V421" i="2"/>
  <c r="V457" i="2"/>
  <c r="V533" i="2"/>
  <c r="V603" i="2"/>
  <c r="V667" i="2"/>
  <c r="V85" i="2"/>
  <c r="V93" i="2"/>
  <c r="V101" i="2"/>
  <c r="V109" i="2"/>
  <c r="V119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68" i="2"/>
  <c r="V245" i="2"/>
  <c r="V252" i="2"/>
  <c r="V255" i="2"/>
  <c r="V268" i="2"/>
  <c r="V276" i="2"/>
  <c r="V284" i="2"/>
  <c r="V293" i="2"/>
  <c r="V300" i="2"/>
  <c r="V309" i="2"/>
  <c r="V317" i="2"/>
  <c r="V324" i="2"/>
  <c r="V332" i="2"/>
  <c r="V341" i="2"/>
  <c r="V348" i="2"/>
  <c r="V355" i="2"/>
  <c r="V364" i="2"/>
  <c r="V372" i="2"/>
  <c r="V381" i="2"/>
  <c r="V388" i="2"/>
  <c r="V396" i="2"/>
  <c r="V404" i="2"/>
  <c r="V412" i="2"/>
  <c r="V415" i="2"/>
  <c r="V445" i="2"/>
  <c r="V476" i="2"/>
  <c r="V513" i="2"/>
  <c r="V576" i="2"/>
  <c r="V642" i="2"/>
  <c r="V86" i="2"/>
  <c r="V94" i="2"/>
  <c r="V102" i="2"/>
  <c r="V110" i="2"/>
  <c r="V115" i="2"/>
  <c r="V126" i="2"/>
  <c r="V135" i="2"/>
  <c r="V143" i="2"/>
  <c r="V152" i="2"/>
  <c r="V159" i="2"/>
  <c r="V167" i="2"/>
  <c r="V175" i="2"/>
  <c r="V183" i="2"/>
  <c r="V190" i="2"/>
  <c r="V198" i="2"/>
  <c r="V206" i="2"/>
  <c r="V214" i="2"/>
  <c r="V222" i="2"/>
  <c r="V230" i="2"/>
  <c r="V237" i="2"/>
  <c r="V241" i="2"/>
  <c r="V253" i="2"/>
  <c r="V261" i="2"/>
  <c r="V269" i="2"/>
  <c r="V277" i="2"/>
  <c r="V285" i="2"/>
  <c r="V294" i="2"/>
  <c r="V301" i="2"/>
  <c r="V310" i="2"/>
  <c r="V318" i="2"/>
  <c r="V325" i="2"/>
  <c r="V333" i="2"/>
  <c r="V342" i="2"/>
  <c r="V349" i="2"/>
  <c r="V357" i="2"/>
  <c r="V365" i="2"/>
  <c r="V373" i="2"/>
  <c r="V382" i="2"/>
  <c r="V389" i="2"/>
  <c r="V397" i="2"/>
  <c r="V405" i="2"/>
  <c r="V413" i="2"/>
  <c r="V432" i="2"/>
  <c r="V464" i="2"/>
  <c r="V488" i="2"/>
  <c r="V552" i="2"/>
  <c r="V617" i="2"/>
  <c r="V87" i="2"/>
  <c r="V95" i="2"/>
  <c r="V103" i="2"/>
  <c r="V111" i="2"/>
  <c r="V116" i="2"/>
  <c r="V127" i="2"/>
  <c r="V136" i="2"/>
  <c r="V144" i="2"/>
  <c r="V151" i="2"/>
  <c r="V160" i="2"/>
  <c r="V168" i="2"/>
  <c r="V176" i="2"/>
  <c r="V184" i="2"/>
  <c r="V191" i="2"/>
  <c r="V199" i="2"/>
  <c r="V207" i="2"/>
  <c r="V215" i="2"/>
  <c r="V223" i="2"/>
  <c r="V231" i="2"/>
  <c r="V238" i="2"/>
  <c r="V246" i="2"/>
  <c r="V256" i="2"/>
  <c r="V262" i="2"/>
  <c r="V270" i="2"/>
  <c r="V278" i="2"/>
  <c r="V286" i="2"/>
  <c r="V295" i="2"/>
  <c r="V302" i="2"/>
  <c r="V304" i="2"/>
  <c r="V319" i="2"/>
  <c r="V326" i="2"/>
  <c r="V334" i="2"/>
  <c r="V339" i="2"/>
  <c r="V350" i="2"/>
  <c r="V358" i="2"/>
  <c r="V366" i="2"/>
  <c r="V374" i="2"/>
  <c r="V379" i="2"/>
  <c r="V390" i="2"/>
  <c r="V398" i="2"/>
  <c r="V407" i="2"/>
  <c r="V414" i="2"/>
  <c r="V416" i="2"/>
  <c r="V427" i="2"/>
  <c r="V428" i="2"/>
  <c r="V452" i="2"/>
  <c r="V528" i="2"/>
  <c r="V592" i="2"/>
  <c r="V658" i="2"/>
  <c r="V677" i="2"/>
  <c r="V685" i="2"/>
  <c r="V694" i="2"/>
  <c r="V702" i="2"/>
  <c r="V709" i="2"/>
  <c r="V717" i="2"/>
  <c r="V725" i="2"/>
  <c r="V733" i="2"/>
  <c r="V671" i="2"/>
  <c r="V751" i="2"/>
  <c r="V753" i="2"/>
  <c r="V783" i="2"/>
  <c r="V785" i="2"/>
  <c r="V814" i="2"/>
  <c r="V819" i="2"/>
  <c r="V857" i="2"/>
  <c r="V921" i="2"/>
  <c r="V986" i="2"/>
  <c r="V1048" i="2"/>
  <c r="V425" i="2"/>
  <c r="V433" i="2"/>
  <c r="V441" i="2"/>
  <c r="V449" i="2"/>
  <c r="V458" i="2"/>
  <c r="V465" i="2"/>
  <c r="V473" i="2"/>
  <c r="V482" i="2"/>
  <c r="V489" i="2"/>
  <c r="V499" i="2"/>
  <c r="V508" i="2"/>
  <c r="V514" i="2"/>
  <c r="V522" i="2"/>
  <c r="V529" i="2"/>
  <c r="V537" i="2"/>
  <c r="V545" i="2"/>
  <c r="V553" i="2"/>
  <c r="V561" i="2"/>
  <c r="V571" i="2"/>
  <c r="V577" i="2"/>
  <c r="V585" i="2"/>
  <c r="V593" i="2"/>
  <c r="V604" i="2"/>
  <c r="V609" i="2"/>
  <c r="V618" i="2"/>
  <c r="V625" i="2"/>
  <c r="V633" i="2"/>
  <c r="V643" i="2"/>
  <c r="V651" i="2"/>
  <c r="V659" i="2"/>
  <c r="V668" i="2"/>
  <c r="V678" i="2"/>
  <c r="V686" i="2"/>
  <c r="V695" i="2"/>
  <c r="V705" i="2"/>
  <c r="V710" i="2"/>
  <c r="V718" i="2"/>
  <c r="V726" i="2"/>
  <c r="V734" i="2"/>
  <c r="V834" i="2"/>
  <c r="V897" i="2"/>
  <c r="V961" i="2"/>
  <c r="V1025" i="2"/>
  <c r="V1091" i="2"/>
  <c r="V418" i="2"/>
  <c r="V426" i="2"/>
  <c r="V434" i="2"/>
  <c r="V442" i="2"/>
  <c r="V450" i="2"/>
  <c r="V453" i="2"/>
  <c r="V466" i="2"/>
  <c r="V474" i="2"/>
  <c r="V480" i="2"/>
  <c r="V490" i="2"/>
  <c r="V498" i="2"/>
  <c r="V509" i="2"/>
  <c r="V515" i="2"/>
  <c r="V494" i="2"/>
  <c r="V530" i="2"/>
  <c r="V538" i="2"/>
  <c r="V549" i="2"/>
  <c r="V554" i="2"/>
  <c r="V562" i="2"/>
  <c r="V572" i="2"/>
  <c r="V578" i="2"/>
  <c r="V586" i="2"/>
  <c r="V594" i="2"/>
  <c r="V601" i="2"/>
  <c r="V611" i="2"/>
  <c r="V619" i="2"/>
  <c r="V627" i="2"/>
  <c r="V636" i="2"/>
  <c r="V644" i="2"/>
  <c r="V652" i="2"/>
  <c r="V660" i="2"/>
  <c r="V669" i="2"/>
  <c r="V679" i="2"/>
  <c r="V687" i="2"/>
  <c r="V690" i="2"/>
  <c r="V696" i="2"/>
  <c r="V711" i="2"/>
  <c r="V719" i="2"/>
  <c r="V727" i="2"/>
  <c r="V735" i="2"/>
  <c r="V759" i="2"/>
  <c r="V762" i="2"/>
  <c r="V792" i="2"/>
  <c r="V794" i="2"/>
  <c r="V873" i="2"/>
  <c r="V937" i="2"/>
  <c r="V1002" i="2"/>
  <c r="V1065" i="2"/>
  <c r="V435" i="2"/>
  <c r="V443" i="2"/>
  <c r="V451" i="2"/>
  <c r="V460" i="2"/>
  <c r="V467" i="2"/>
  <c r="V475" i="2"/>
  <c r="V483" i="2"/>
  <c r="V491" i="2"/>
  <c r="V500" i="2"/>
  <c r="V510" i="2"/>
  <c r="V517" i="2"/>
  <c r="V523" i="2"/>
  <c r="V531" i="2"/>
  <c r="V539" i="2"/>
  <c r="V550" i="2"/>
  <c r="V555" i="2"/>
  <c r="V563" i="2"/>
  <c r="V567" i="2"/>
  <c r="V579" i="2"/>
  <c r="V587" i="2"/>
  <c r="V595" i="2"/>
  <c r="V602" i="2"/>
  <c r="V612" i="2"/>
  <c r="V620" i="2"/>
  <c r="V628" i="2"/>
  <c r="V637" i="2"/>
  <c r="V645" i="2"/>
  <c r="V653" i="2"/>
  <c r="V661" i="2"/>
  <c r="V670" i="2"/>
  <c r="V680" i="2"/>
  <c r="V688" i="2"/>
  <c r="V697" i="2"/>
  <c r="V703" i="2"/>
  <c r="V712" i="2"/>
  <c r="V720" i="2"/>
  <c r="V728" i="2"/>
  <c r="V736" i="2"/>
  <c r="V849" i="2"/>
  <c r="V906" i="2"/>
  <c r="V977" i="2"/>
  <c r="V1040" i="2"/>
  <c r="V1105" i="2"/>
  <c r="V484" i="2"/>
  <c r="V492" i="2"/>
  <c r="V502" i="2"/>
  <c r="V511" i="2"/>
  <c r="V518" i="2"/>
  <c r="V524" i="2"/>
  <c r="V532" i="2"/>
  <c r="V540" i="2"/>
  <c r="V546" i="2"/>
  <c r="V556" i="2"/>
  <c r="V564" i="2"/>
  <c r="V568" i="2"/>
  <c r="V580" i="2"/>
  <c r="V588" i="2"/>
  <c r="V597" i="2"/>
  <c r="V605" i="2"/>
  <c r="V613" i="2"/>
  <c r="V616" i="2"/>
  <c r="V626" i="2"/>
  <c r="V638" i="2"/>
  <c r="V646" i="2"/>
  <c r="V654" i="2"/>
  <c r="V662" i="2"/>
  <c r="V673" i="2"/>
  <c r="V681" i="2"/>
  <c r="V689" i="2"/>
  <c r="V698" i="2"/>
  <c r="V706" i="2"/>
  <c r="V713" i="2"/>
  <c r="V721" i="2"/>
  <c r="V729" i="2"/>
  <c r="V737" i="2"/>
  <c r="V745" i="2"/>
  <c r="V767" i="2"/>
  <c r="V769" i="2"/>
  <c r="V799" i="2"/>
  <c r="V802" i="2"/>
  <c r="V827" i="2"/>
  <c r="V890" i="2"/>
  <c r="V953" i="2"/>
  <c r="V1017" i="2"/>
  <c r="V1081" i="2"/>
  <c r="V419" i="2"/>
  <c r="V429" i="2"/>
  <c r="V437" i="2"/>
  <c r="V446" i="2"/>
  <c r="V454" i="2"/>
  <c r="V461" i="2"/>
  <c r="V471" i="2"/>
  <c r="V477" i="2"/>
  <c r="V485" i="2"/>
  <c r="V493" i="2"/>
  <c r="V504" i="2"/>
  <c r="V512" i="2"/>
  <c r="V516" i="2"/>
  <c r="V525" i="2"/>
  <c r="V534" i="2"/>
  <c r="V541" i="2"/>
  <c r="V547" i="2"/>
  <c r="V557" i="2"/>
  <c r="V565" i="2"/>
  <c r="V573" i="2"/>
  <c r="V581" i="2"/>
  <c r="V589" i="2"/>
  <c r="V598" i="2"/>
  <c r="V606" i="2"/>
  <c r="V614" i="2"/>
  <c r="V621" i="2"/>
  <c r="V630" i="2"/>
  <c r="V639" i="2"/>
  <c r="V647" i="2"/>
  <c r="V655" i="2"/>
  <c r="V664" i="2"/>
  <c r="V674" i="2"/>
  <c r="V682" i="2"/>
  <c r="V691" i="2"/>
  <c r="V699" i="2"/>
  <c r="V704" i="2"/>
  <c r="V714" i="2"/>
  <c r="V722" i="2"/>
  <c r="V730" i="2"/>
  <c r="V634" i="2"/>
  <c r="V672" i="2"/>
  <c r="V742" i="2"/>
  <c r="V864" i="2"/>
  <c r="V927" i="2"/>
  <c r="V994" i="2"/>
  <c r="V1057" i="2"/>
  <c r="V422" i="2"/>
  <c r="V430" i="2"/>
  <c r="V438" i="2"/>
  <c r="V447" i="2"/>
  <c r="V455" i="2"/>
  <c r="V462" i="2"/>
  <c r="V472" i="2"/>
  <c r="V478" i="2"/>
  <c r="V486" i="2"/>
  <c r="V496" i="2"/>
  <c r="V505" i="2"/>
  <c r="V501" i="2"/>
  <c r="V519" i="2"/>
  <c r="V526" i="2"/>
  <c r="V535" i="2"/>
  <c r="V542" i="2"/>
  <c r="V548" i="2"/>
  <c r="V558" i="2"/>
  <c r="V566" i="2"/>
  <c r="V574" i="2"/>
  <c r="V582" i="2"/>
  <c r="V590" i="2"/>
  <c r="V599" i="2"/>
  <c r="V596" i="2"/>
  <c r="V610" i="2"/>
  <c r="V622" i="2"/>
  <c r="V631" i="2"/>
  <c r="V640" i="2"/>
  <c r="V648" i="2"/>
  <c r="V656" i="2"/>
  <c r="V665" i="2"/>
  <c r="V675" i="2"/>
  <c r="V683" i="2"/>
  <c r="V692" i="2"/>
  <c r="V700" i="2"/>
  <c r="V707" i="2"/>
  <c r="V715" i="2"/>
  <c r="V723" i="2"/>
  <c r="V732" i="2"/>
  <c r="V635" i="2"/>
  <c r="V743" i="2"/>
  <c r="V775" i="2"/>
  <c r="V777" i="2"/>
  <c r="V809" i="2"/>
  <c r="V804" i="2"/>
  <c r="V841" i="2"/>
  <c r="V905" i="2"/>
  <c r="V969" i="2"/>
  <c r="V1033" i="2"/>
  <c r="V1089" i="2"/>
  <c r="V423" i="2"/>
  <c r="V431" i="2"/>
  <c r="V439" i="2"/>
  <c r="V444" i="2"/>
  <c r="V456" i="2"/>
  <c r="V463" i="2"/>
  <c r="V469" i="2"/>
  <c r="V479" i="2"/>
  <c r="V487" i="2"/>
  <c r="V497" i="2"/>
  <c r="V506" i="2"/>
  <c r="V503" i="2"/>
  <c r="V520" i="2"/>
  <c r="V527" i="2"/>
  <c r="V536" i="2"/>
  <c r="V543" i="2"/>
  <c r="V551" i="2"/>
  <c r="V559" i="2"/>
  <c r="V569" i="2"/>
  <c r="V575" i="2"/>
  <c r="V583" i="2"/>
  <c r="V591" i="2"/>
  <c r="V600" i="2"/>
  <c r="V607" i="2"/>
  <c r="V615" i="2"/>
  <c r="V623" i="2"/>
  <c r="V632" i="2"/>
  <c r="V641" i="2"/>
  <c r="V649" i="2"/>
  <c r="V657" i="2"/>
  <c r="V666" i="2"/>
  <c r="V676" i="2"/>
  <c r="V684" i="2"/>
  <c r="V693" i="2"/>
  <c r="V701" i="2"/>
  <c r="V708" i="2"/>
  <c r="V716" i="2"/>
  <c r="V724" i="2"/>
  <c r="V731" i="2"/>
  <c r="V663" i="2"/>
  <c r="V881" i="2"/>
  <c r="V947" i="2"/>
  <c r="V1009" i="2"/>
  <c r="V1073" i="2"/>
  <c r="V1117" i="2"/>
  <c r="V744" i="2"/>
  <c r="V752" i="2"/>
  <c r="V760" i="2"/>
  <c r="V768" i="2"/>
  <c r="V776" i="2"/>
  <c r="V784" i="2"/>
  <c r="V793" i="2"/>
  <c r="V800" i="2"/>
  <c r="V810" i="2"/>
  <c r="V818" i="2"/>
  <c r="V825" i="2"/>
  <c r="V833" i="2"/>
  <c r="V840" i="2"/>
  <c r="V848" i="2"/>
  <c r="V856" i="2"/>
  <c r="V863" i="2"/>
  <c r="V872" i="2"/>
  <c r="V880" i="2"/>
  <c r="V888" i="2"/>
  <c r="V895" i="2"/>
  <c r="V904" i="2"/>
  <c r="V914" i="2"/>
  <c r="V920" i="2"/>
  <c r="V929" i="2"/>
  <c r="V936" i="2"/>
  <c r="V944" i="2"/>
  <c r="V952" i="2"/>
  <c r="V960" i="2"/>
  <c r="V968" i="2"/>
  <c r="V976" i="2"/>
  <c r="V985" i="2"/>
  <c r="V993" i="2"/>
  <c r="V998" i="2"/>
  <c r="V1008" i="2"/>
  <c r="V1016" i="2"/>
  <c r="V1024" i="2"/>
  <c r="V1032" i="2"/>
  <c r="V1049" i="2"/>
  <c r="V1047" i="2"/>
  <c r="V1056" i="2"/>
  <c r="V1064" i="2"/>
  <c r="V1072" i="2"/>
  <c r="V1080" i="2"/>
  <c r="V1088" i="2"/>
  <c r="V1098" i="2"/>
  <c r="V1104" i="2"/>
  <c r="V1110" i="2"/>
  <c r="V1115" i="2"/>
  <c r="V738" i="2"/>
  <c r="V746" i="2"/>
  <c r="V754" i="2"/>
  <c r="V761" i="2"/>
  <c r="V770" i="2"/>
  <c r="V778" i="2"/>
  <c r="V786" i="2"/>
  <c r="V795" i="2"/>
  <c r="V803" i="2"/>
  <c r="V812" i="2"/>
  <c r="V817" i="2"/>
  <c r="V828" i="2"/>
  <c r="V835" i="2"/>
  <c r="V842" i="2"/>
  <c r="V850" i="2"/>
  <c r="V870" i="2"/>
  <c r="V865" i="2"/>
  <c r="V874" i="2"/>
  <c r="V882" i="2"/>
  <c r="V891" i="2"/>
  <c r="V898" i="2"/>
  <c r="V908" i="2"/>
  <c r="V907" i="2"/>
  <c r="V922" i="2"/>
  <c r="V930" i="2"/>
  <c r="V938" i="2"/>
  <c r="V948" i="2"/>
  <c r="V957" i="2"/>
  <c r="V962" i="2"/>
  <c r="V970" i="2"/>
  <c r="V978" i="2"/>
  <c r="V987" i="2"/>
  <c r="V984" i="2"/>
  <c r="V1001" i="2"/>
  <c r="V1010" i="2"/>
  <c r="V1018" i="2"/>
  <c r="V1026" i="2"/>
  <c r="V1034" i="2"/>
  <c r="V1042" i="2"/>
  <c r="V1050" i="2"/>
  <c r="V1058" i="2"/>
  <c r="V1066" i="2"/>
  <c r="V1074" i="2"/>
  <c r="V1082" i="2"/>
  <c r="V1092" i="2"/>
  <c r="V1090" i="2"/>
  <c r="V1109" i="2"/>
  <c r="V1114" i="2"/>
  <c r="V1113" i="2"/>
  <c r="V739" i="2"/>
  <c r="V747" i="2"/>
  <c r="V756" i="2"/>
  <c r="V763" i="2"/>
  <c r="V771" i="2"/>
  <c r="V779" i="2"/>
  <c r="V787" i="2"/>
  <c r="V796" i="2"/>
  <c r="V805" i="2"/>
  <c r="V813" i="2"/>
  <c r="V820" i="2"/>
  <c r="V829" i="2"/>
  <c r="V837" i="2"/>
  <c r="V843" i="2"/>
  <c r="V851" i="2"/>
  <c r="V859" i="2"/>
  <c r="V866" i="2"/>
  <c r="V875" i="2"/>
  <c r="V883" i="2"/>
  <c r="V889" i="2"/>
  <c r="V899" i="2"/>
  <c r="V909" i="2"/>
  <c r="V915" i="2"/>
  <c r="V923" i="2"/>
  <c r="V931" i="2"/>
  <c r="V939" i="2"/>
  <c r="V946" i="2"/>
  <c r="V954" i="2"/>
  <c r="V963" i="2"/>
  <c r="V971" i="2"/>
  <c r="V980" i="2"/>
  <c r="V988" i="2"/>
  <c r="V995" i="2"/>
  <c r="V1003" i="2"/>
  <c r="V1011" i="2"/>
  <c r="V1020" i="2"/>
  <c r="V1027" i="2"/>
  <c r="V1035" i="2"/>
  <c r="V1043" i="2"/>
  <c r="V1051" i="2"/>
  <c r="V1059" i="2"/>
  <c r="V1068" i="2"/>
  <c r="V1075" i="2"/>
  <c r="V1083" i="2"/>
  <c r="V1093" i="2"/>
  <c r="V1099" i="2"/>
  <c r="V740" i="2"/>
  <c r="V748" i="2"/>
  <c r="V757" i="2"/>
  <c r="V764" i="2"/>
  <c r="V773" i="2"/>
  <c r="V780" i="2"/>
  <c r="V788" i="2"/>
  <c r="V797" i="2"/>
  <c r="V806" i="2"/>
  <c r="V811" i="2"/>
  <c r="V821" i="2"/>
  <c r="V830" i="2"/>
  <c r="V838" i="2"/>
  <c r="V844" i="2"/>
  <c r="V852" i="2"/>
  <c r="V860" i="2"/>
  <c r="V867" i="2"/>
  <c r="V876" i="2"/>
  <c r="V884" i="2"/>
  <c r="V892" i="2"/>
  <c r="V900" i="2"/>
  <c r="V911" i="2"/>
  <c r="V916" i="2"/>
  <c r="V925" i="2"/>
  <c r="V932" i="2"/>
  <c r="V940" i="2"/>
  <c r="V945" i="2"/>
  <c r="V955" i="2"/>
  <c r="V964" i="2"/>
  <c r="V972" i="2"/>
  <c r="V981" i="2"/>
  <c r="V989" i="2"/>
  <c r="V996" i="2"/>
  <c r="V1004" i="2"/>
  <c r="V1012" i="2"/>
  <c r="V1021" i="2"/>
  <c r="V1028" i="2"/>
  <c r="V1036" i="2"/>
  <c r="V1044" i="2"/>
  <c r="V1052" i="2"/>
  <c r="V1060" i="2"/>
  <c r="V1067" i="2"/>
  <c r="V1076" i="2"/>
  <c r="V1084" i="2"/>
  <c r="V1094" i="2"/>
  <c r="V1100" i="2"/>
  <c r="V1108" i="2"/>
  <c r="V741" i="2"/>
  <c r="V749" i="2"/>
  <c r="V758" i="2"/>
  <c r="V765" i="2"/>
  <c r="V774" i="2"/>
  <c r="V781" i="2"/>
  <c r="V790" i="2"/>
  <c r="V789" i="2"/>
  <c r="V807" i="2"/>
  <c r="V815" i="2"/>
  <c r="V822" i="2"/>
  <c r="V831" i="2"/>
  <c r="V839" i="2"/>
  <c r="V845" i="2"/>
  <c r="V853" i="2"/>
  <c r="V858" i="2"/>
  <c r="V868" i="2"/>
  <c r="V877" i="2"/>
  <c r="V885" i="2"/>
  <c r="V893" i="2"/>
  <c r="V901" i="2"/>
  <c r="V910" i="2"/>
  <c r="V917" i="2"/>
  <c r="V926" i="2"/>
  <c r="V933" i="2"/>
  <c r="V941" i="2"/>
  <c r="V949" i="2"/>
  <c r="V956" i="2"/>
  <c r="V965" i="2"/>
  <c r="V973" i="2"/>
  <c r="V982" i="2"/>
  <c r="V990" i="2"/>
  <c r="V997" i="2"/>
  <c r="V1005" i="2"/>
  <c r="V1013" i="2"/>
  <c r="V1019" i="2"/>
  <c r="V1029" i="2"/>
  <c r="V1037" i="2"/>
  <c r="V1045" i="2"/>
  <c r="V1053" i="2"/>
  <c r="V1061" i="2"/>
  <c r="V1069" i="2"/>
  <c r="V1077" i="2"/>
  <c r="V1085" i="2"/>
  <c r="V1095" i="2"/>
  <c r="V1101" i="2"/>
  <c r="V750" i="2"/>
  <c r="V755" i="2"/>
  <c r="V766" i="2"/>
  <c r="V772" i="2"/>
  <c r="V782" i="2"/>
  <c r="V791" i="2"/>
  <c r="V798" i="2"/>
  <c r="V808" i="2"/>
  <c r="V816" i="2"/>
  <c r="V823" i="2"/>
  <c r="V832" i="2"/>
  <c r="V836" i="2"/>
  <c r="V846" i="2"/>
  <c r="V854" i="2"/>
  <c r="V861" i="2"/>
  <c r="V869" i="2"/>
  <c r="V878" i="2"/>
  <c r="V886" i="2"/>
  <c r="V896" i="2"/>
  <c r="V902" i="2"/>
  <c r="V912" i="2"/>
  <c r="V918" i="2"/>
  <c r="V924" i="2"/>
  <c r="V934" i="2"/>
  <c r="V942" i="2"/>
  <c r="V950" i="2"/>
  <c r="V958" i="2"/>
  <c r="V966" i="2"/>
  <c r="V974" i="2"/>
  <c r="V983" i="2"/>
  <c r="V991" i="2"/>
  <c r="V999" i="2"/>
  <c r="V1006" i="2"/>
  <c r="V1014" i="2"/>
  <c r="V1022" i="2"/>
  <c r="V1030" i="2"/>
  <c r="V1038" i="2"/>
  <c r="V1046" i="2"/>
  <c r="V1054" i="2"/>
  <c r="V1062" i="2"/>
  <c r="V1070" i="2"/>
  <c r="V1078" i="2"/>
  <c r="V1086" i="2"/>
  <c r="V1096" i="2"/>
  <c r="V1102" i="2"/>
  <c r="V1107" i="2"/>
  <c r="V824" i="2"/>
  <c r="V826" i="2"/>
  <c r="V801" i="2"/>
  <c r="V847" i="2"/>
  <c r="V855" i="2"/>
  <c r="V862" i="2"/>
  <c r="V871" i="2"/>
  <c r="V879" i="2"/>
  <c r="V887" i="2"/>
  <c r="V894" i="2"/>
  <c r="V903" i="2"/>
  <c r="V913" i="2"/>
  <c r="V919" i="2"/>
  <c r="V928" i="2"/>
  <c r="V935" i="2"/>
  <c r="V943" i="2"/>
  <c r="V951" i="2"/>
  <c r="V959" i="2"/>
  <c r="V967" i="2"/>
  <c r="V975" i="2"/>
  <c r="V979" i="2"/>
  <c r="V992" i="2"/>
  <c r="V1000" i="2"/>
  <c r="V1007" i="2"/>
  <c r="V1015" i="2"/>
  <c r="V1023" i="2"/>
  <c r="V1031" i="2"/>
  <c r="V1039" i="2"/>
  <c r="V1041" i="2"/>
  <c r="V1055" i="2"/>
  <c r="V1063" i="2"/>
  <c r="V1071" i="2"/>
  <c r="V1079" i="2"/>
  <c r="V1087" i="2"/>
  <c r="V1097" i="2"/>
  <c r="V1103" i="2"/>
  <c r="V1118" i="2"/>
  <c r="V1112" i="2"/>
  <c r="V1126" i="2"/>
  <c r="V1132" i="2"/>
  <c r="V1143" i="2"/>
  <c r="V1149" i="2"/>
  <c r="V1158" i="2"/>
  <c r="V1164" i="2"/>
  <c r="V1174" i="2"/>
  <c r="V1182" i="2"/>
  <c r="V1190" i="2"/>
  <c r="V1198" i="2"/>
  <c r="V1206" i="2"/>
  <c r="V1214" i="2"/>
  <c r="V1222" i="2"/>
  <c r="V1230" i="2"/>
  <c r="V1238" i="2"/>
  <c r="V1246" i="2"/>
  <c r="V1254" i="2"/>
  <c r="V1262" i="2"/>
  <c r="V1270" i="2"/>
  <c r="V1278" i="2"/>
  <c r="V1286" i="2"/>
  <c r="V1294" i="2"/>
  <c r="V1302" i="2"/>
  <c r="V1310" i="2"/>
  <c r="V1320" i="2"/>
  <c r="V1327" i="2"/>
  <c r="V1337" i="2"/>
  <c r="V1343" i="2"/>
  <c r="V1351" i="2"/>
  <c r="V1359" i="2"/>
  <c r="V1367" i="2"/>
  <c r="V1376" i="2"/>
  <c r="V1384" i="2"/>
  <c r="V1392" i="2"/>
  <c r="V1400" i="2"/>
  <c r="V1409" i="2"/>
  <c r="V1417" i="2"/>
  <c r="V1425" i="2"/>
  <c r="V1433" i="2"/>
  <c r="V1370" i="2"/>
  <c r="V1471" i="2"/>
  <c r="V1535" i="2"/>
  <c r="V1601" i="2"/>
  <c r="V1665" i="2"/>
  <c r="V1729" i="2"/>
  <c r="V1119" i="2"/>
  <c r="V1127" i="2"/>
  <c r="V1135" i="2"/>
  <c r="V1144" i="2"/>
  <c r="V1151" i="2"/>
  <c r="V1159" i="2"/>
  <c r="V1167" i="2"/>
  <c r="V1175" i="2"/>
  <c r="V1183" i="2"/>
  <c r="V1191" i="2"/>
  <c r="V1199" i="2"/>
  <c r="V1207" i="2"/>
  <c r="V1215" i="2"/>
  <c r="V1224" i="2"/>
  <c r="V1233" i="2"/>
  <c r="V1239" i="2"/>
  <c r="V1247" i="2"/>
  <c r="V1255" i="2"/>
  <c r="V1263" i="2"/>
  <c r="V1271" i="2"/>
  <c r="V1279" i="2"/>
  <c r="V1287" i="2"/>
  <c r="V1295" i="2"/>
  <c r="V1303" i="2"/>
  <c r="V1311" i="2"/>
  <c r="V1321" i="2"/>
  <c r="V1328" i="2"/>
  <c r="V1335" i="2"/>
  <c r="V1344" i="2"/>
  <c r="V1352" i="2"/>
  <c r="V1360" i="2"/>
  <c r="V1368" i="2"/>
  <c r="V1377" i="2"/>
  <c r="V1385" i="2"/>
  <c r="V1393" i="2"/>
  <c r="V1401" i="2"/>
  <c r="V1410" i="2"/>
  <c r="V1419" i="2"/>
  <c r="V1426" i="2"/>
  <c r="V1315" i="2"/>
  <c r="V1444" i="2"/>
  <c r="V1511" i="2"/>
  <c r="V1575" i="2"/>
  <c r="V1641" i="2"/>
  <c r="V1705" i="2"/>
  <c r="V1769" i="2"/>
  <c r="V1850" i="2"/>
  <c r="V1120" i="2"/>
  <c r="V1129" i="2"/>
  <c r="V1136" i="2"/>
  <c r="V1142" i="2"/>
  <c r="V1152" i="2"/>
  <c r="V1160" i="2"/>
  <c r="V1168" i="2"/>
  <c r="V1176" i="2"/>
  <c r="V1184" i="2"/>
  <c r="V1192" i="2"/>
  <c r="V1200" i="2"/>
  <c r="V1208" i="2"/>
  <c r="V1216" i="2"/>
  <c r="V1225" i="2"/>
  <c r="V1234" i="2"/>
  <c r="V1240" i="2"/>
  <c r="V1248" i="2"/>
  <c r="V1256" i="2"/>
  <c r="V1264" i="2"/>
  <c r="V1272" i="2"/>
  <c r="V1280" i="2"/>
  <c r="V1288" i="2"/>
  <c r="V1296" i="2"/>
  <c r="V1304" i="2"/>
  <c r="V1313" i="2"/>
  <c r="V1316" i="2"/>
  <c r="V1329" i="2"/>
  <c r="V1336" i="2"/>
  <c r="V1345" i="2"/>
  <c r="V1353" i="2"/>
  <c r="V1361" i="2"/>
  <c r="V1369" i="2"/>
  <c r="V1378" i="2"/>
  <c r="V1386" i="2"/>
  <c r="V1394" i="2"/>
  <c r="V1402" i="2"/>
  <c r="V1411" i="2"/>
  <c r="V1420" i="2"/>
  <c r="V1427" i="2"/>
  <c r="V1442" i="2"/>
  <c r="V1487" i="2"/>
  <c r="V1551" i="2"/>
  <c r="V1617" i="2"/>
  <c r="V1681" i="2"/>
  <c r="V1745" i="2"/>
  <c r="V1816" i="2"/>
  <c r="V1122" i="2"/>
  <c r="V1130" i="2"/>
  <c r="V1137" i="2"/>
  <c r="V1145" i="2"/>
  <c r="V1153" i="2"/>
  <c r="V1161" i="2"/>
  <c r="V1170" i="2"/>
  <c r="V1177" i="2"/>
  <c r="V1185" i="2"/>
  <c r="V1193" i="2"/>
  <c r="V1201" i="2"/>
  <c r="V1209" i="2"/>
  <c r="V1217" i="2"/>
  <c r="V1226" i="2"/>
  <c r="V1231" i="2"/>
  <c r="V1241" i="2"/>
  <c r="V1249" i="2"/>
  <c r="V1257" i="2"/>
  <c r="V1265" i="2"/>
  <c r="V1273" i="2"/>
  <c r="V1281" i="2"/>
  <c r="V1289" i="2"/>
  <c r="V1299" i="2"/>
  <c r="V1305" i="2"/>
  <c r="V1314" i="2"/>
  <c r="V1322" i="2"/>
  <c r="V1330" i="2"/>
  <c r="V1338" i="2"/>
  <c r="V1346" i="2"/>
  <c r="V1354" i="2"/>
  <c r="V1362" i="2"/>
  <c r="V1371" i="2"/>
  <c r="V1379" i="2"/>
  <c r="V1387" i="2"/>
  <c r="V1395" i="2"/>
  <c r="V1403" i="2"/>
  <c r="V1412" i="2"/>
  <c r="V1421" i="2"/>
  <c r="V1428" i="2"/>
  <c r="V1408" i="2"/>
  <c r="V1462" i="2"/>
  <c r="V1525" i="2"/>
  <c r="V1593" i="2"/>
  <c r="V1657" i="2"/>
  <c r="V1721" i="2"/>
  <c r="V1106" i="2"/>
  <c r="V1116" i="2"/>
  <c r="V1123" i="2"/>
  <c r="V1131" i="2"/>
  <c r="V1138" i="2"/>
  <c r="V1146" i="2"/>
  <c r="V1154" i="2"/>
  <c r="V1162" i="2"/>
  <c r="V1169" i="2"/>
  <c r="V1178" i="2"/>
  <c r="V1186" i="2"/>
  <c r="V1194" i="2"/>
  <c r="V1202" i="2"/>
  <c r="V1210" i="2"/>
  <c r="V1218" i="2"/>
  <c r="V1227" i="2"/>
  <c r="V1232" i="2"/>
  <c r="V1242" i="2"/>
  <c r="V1250" i="2"/>
  <c r="V1258" i="2"/>
  <c r="V1266" i="2"/>
  <c r="V1274" i="2"/>
  <c r="V1282" i="2"/>
  <c r="V1290" i="2"/>
  <c r="V1297" i="2"/>
  <c r="V1306" i="2"/>
  <c r="V1312" i="2"/>
  <c r="V1323" i="2"/>
  <c r="V1331" i="2"/>
  <c r="V1339" i="2"/>
  <c r="V1347" i="2"/>
  <c r="V1355" i="2"/>
  <c r="V1363" i="2"/>
  <c r="V1372" i="2"/>
  <c r="V1381" i="2"/>
  <c r="V1388" i="2"/>
  <c r="V1396" i="2"/>
  <c r="V1404" i="2"/>
  <c r="V1413" i="2"/>
  <c r="V1418" i="2"/>
  <c r="V1429" i="2"/>
  <c r="V1503" i="2"/>
  <c r="V1568" i="2"/>
  <c r="V1634" i="2"/>
  <c r="V1697" i="2"/>
  <c r="V1761" i="2"/>
  <c r="V1818" i="2"/>
  <c r="V1879" i="2"/>
  <c r="V1124" i="2"/>
  <c r="V1128" i="2"/>
  <c r="V1139" i="2"/>
  <c r="V1147" i="2"/>
  <c r="V1155" i="2"/>
  <c r="V1163" i="2"/>
  <c r="V1171" i="2"/>
  <c r="V1179" i="2"/>
  <c r="V1187" i="2"/>
  <c r="V1195" i="2"/>
  <c r="V1203" i="2"/>
  <c r="V1211" i="2"/>
  <c r="V1219" i="2"/>
  <c r="V1223" i="2"/>
  <c r="V1235" i="2"/>
  <c r="V1243" i="2"/>
  <c r="V1251" i="2"/>
  <c r="V1259" i="2"/>
  <c r="V1267" i="2"/>
  <c r="V1275" i="2"/>
  <c r="V1283" i="2"/>
  <c r="V1291" i="2"/>
  <c r="V1298" i="2"/>
  <c r="V1307" i="2"/>
  <c r="V1317" i="2"/>
  <c r="V1324" i="2"/>
  <c r="V1332" i="2"/>
  <c r="V1340" i="2"/>
  <c r="V1348" i="2"/>
  <c r="V1356" i="2"/>
  <c r="V1364" i="2"/>
  <c r="V1373" i="2"/>
  <c r="V1380" i="2"/>
  <c r="V1389" i="2"/>
  <c r="V1397" i="2"/>
  <c r="V1405" i="2"/>
  <c r="V1414" i="2"/>
  <c r="V1422" i="2"/>
  <c r="V1430" i="2"/>
  <c r="V1434" i="2"/>
  <c r="V1480" i="2"/>
  <c r="V1544" i="2"/>
  <c r="V1607" i="2"/>
  <c r="V1673" i="2"/>
  <c r="V1737" i="2"/>
  <c r="V1784" i="2"/>
  <c r="V1904" i="2"/>
  <c r="V1125" i="2"/>
  <c r="V1133" i="2"/>
  <c r="V1140" i="2"/>
  <c r="V1150" i="2"/>
  <c r="V1156" i="2"/>
  <c r="V1165" i="2"/>
  <c r="V1172" i="2"/>
  <c r="V1180" i="2"/>
  <c r="V1189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3" i="2"/>
  <c r="V1341" i="2"/>
  <c r="V1349" i="2"/>
  <c r="V1357" i="2"/>
  <c r="V1365" i="2"/>
  <c r="V1374" i="2"/>
  <c r="V1382" i="2"/>
  <c r="V1390" i="2"/>
  <c r="V1398" i="2"/>
  <c r="V1406" i="2"/>
  <c r="V1415" i="2"/>
  <c r="V1424" i="2"/>
  <c r="V1431" i="2"/>
  <c r="V1460" i="2"/>
  <c r="V1519" i="2"/>
  <c r="V1585" i="2"/>
  <c r="V1649" i="2"/>
  <c r="V1713" i="2"/>
  <c r="V1882" i="2"/>
  <c r="V1111" i="2"/>
  <c r="V1121" i="2"/>
  <c r="V1134" i="2"/>
  <c r="V1141" i="2"/>
  <c r="V1148" i="2"/>
  <c r="V1157" i="2"/>
  <c r="V1166" i="2"/>
  <c r="V1173" i="2"/>
  <c r="V1181" i="2"/>
  <c r="V1188" i="2"/>
  <c r="V1197" i="2"/>
  <c r="V1205" i="2"/>
  <c r="V1213" i="2"/>
  <c r="V1221" i="2"/>
  <c r="V1229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4" i="2"/>
  <c r="V1342" i="2"/>
  <c r="V1350" i="2"/>
  <c r="V1358" i="2"/>
  <c r="V1366" i="2"/>
  <c r="V1375" i="2"/>
  <c r="V1383" i="2"/>
  <c r="V1391" i="2"/>
  <c r="V1399" i="2"/>
  <c r="V1407" i="2"/>
  <c r="V1416" i="2"/>
  <c r="V1423" i="2"/>
  <c r="V1432" i="2"/>
  <c r="V1439" i="2"/>
  <c r="V1495" i="2"/>
  <c r="V1559" i="2"/>
  <c r="V1625" i="2"/>
  <c r="V1690" i="2"/>
  <c r="V1753" i="2"/>
  <c r="V1786" i="2"/>
  <c r="V1848" i="2"/>
  <c r="V1438" i="2"/>
  <c r="V1447" i="2"/>
  <c r="V1459" i="2"/>
  <c r="V1468" i="2"/>
  <c r="V1470" i="2"/>
  <c r="V1479" i="2"/>
  <c r="V1486" i="2"/>
  <c r="V1494" i="2"/>
  <c r="V1502" i="2"/>
  <c r="V1507" i="2"/>
  <c r="V1518" i="2"/>
  <c r="V1527" i="2"/>
  <c r="V1534" i="2"/>
  <c r="V1546" i="2"/>
  <c r="V1550" i="2"/>
  <c r="V1558" i="2"/>
  <c r="V1566" i="2"/>
  <c r="V1574" i="2"/>
  <c r="V1584" i="2"/>
  <c r="V1592" i="2"/>
  <c r="V1600" i="2"/>
  <c r="V1606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961" i="2"/>
  <c r="V1440" i="2"/>
  <c r="V1449" i="2"/>
  <c r="V1461" i="2"/>
  <c r="V1463" i="2"/>
  <c r="V1472" i="2"/>
  <c r="V1481" i="2"/>
  <c r="V1488" i="2"/>
  <c r="V1496" i="2"/>
  <c r="V1504" i="2"/>
  <c r="V1512" i="2"/>
  <c r="V1520" i="2"/>
  <c r="V1528" i="2"/>
  <c r="V1536" i="2"/>
  <c r="V1545" i="2"/>
  <c r="V1552" i="2"/>
  <c r="V1560" i="2"/>
  <c r="V1567" i="2"/>
  <c r="V1576" i="2"/>
  <c r="V1586" i="2"/>
  <c r="V1594" i="2"/>
  <c r="V1602" i="2"/>
  <c r="V1610" i="2"/>
  <c r="V1618" i="2"/>
  <c r="V1626" i="2"/>
  <c r="V1635" i="2"/>
  <c r="V1642" i="2"/>
  <c r="V1650" i="2"/>
  <c r="V1658" i="2"/>
  <c r="V1666" i="2"/>
  <c r="V1674" i="2"/>
  <c r="V1682" i="2"/>
  <c r="V1691" i="2"/>
  <c r="V1698" i="2"/>
  <c r="V1706" i="2"/>
  <c r="V1714" i="2"/>
  <c r="V1722" i="2"/>
  <c r="V1730" i="2"/>
  <c r="V1738" i="2"/>
  <c r="V1746" i="2"/>
  <c r="V1754" i="2"/>
  <c r="V1762" i="2"/>
  <c r="V1770" i="2"/>
  <c r="V1771" i="2"/>
  <c r="V1975" i="2"/>
  <c r="V1441" i="2"/>
  <c r="V1451" i="2"/>
  <c r="V1458" i="2"/>
  <c r="V1465" i="2"/>
  <c r="V1473" i="2"/>
  <c r="V1483" i="2"/>
  <c r="V1489" i="2"/>
  <c r="V1497" i="2"/>
  <c r="V1505" i="2"/>
  <c r="V1513" i="2"/>
  <c r="V1522" i="2"/>
  <c r="V1529" i="2"/>
  <c r="V1537" i="2"/>
  <c r="V1540" i="2"/>
  <c r="V1553" i="2"/>
  <c r="V1561" i="2"/>
  <c r="V1571" i="2"/>
  <c r="V1577" i="2"/>
  <c r="V1587" i="2"/>
  <c r="V1595" i="2"/>
  <c r="V1603" i="2"/>
  <c r="V1611" i="2"/>
  <c r="V1619" i="2"/>
  <c r="V1627" i="2"/>
  <c r="V1636" i="2"/>
  <c r="V1643" i="2"/>
  <c r="V1651" i="2"/>
  <c r="V1659" i="2"/>
  <c r="V1667" i="2"/>
  <c r="V1675" i="2"/>
  <c r="V1683" i="2"/>
  <c r="V1687" i="2"/>
  <c r="V1699" i="2"/>
  <c r="V1707" i="2"/>
  <c r="V1715" i="2"/>
  <c r="V1723" i="2"/>
  <c r="V1731" i="2"/>
  <c r="V1739" i="2"/>
  <c r="V1747" i="2"/>
  <c r="V1755" i="2"/>
  <c r="V1763" i="2"/>
  <c r="V1772" i="2"/>
  <c r="V1792" i="2"/>
  <c r="V1794" i="2"/>
  <c r="V1824" i="2"/>
  <c r="V1826" i="2"/>
  <c r="V1856" i="2"/>
  <c r="V1858" i="2"/>
  <c r="V1997" i="2"/>
  <c r="V1450" i="2"/>
  <c r="V1454" i="2"/>
  <c r="V1464" i="2"/>
  <c r="V1474" i="2"/>
  <c r="V1482" i="2"/>
  <c r="V1490" i="2"/>
  <c r="V1499" i="2"/>
  <c r="V1506" i="2"/>
  <c r="V1514" i="2"/>
  <c r="V1521" i="2"/>
  <c r="V1531" i="2"/>
  <c r="V1538" i="2"/>
  <c r="V1547" i="2"/>
  <c r="V1554" i="2"/>
  <c r="V1562" i="2"/>
  <c r="V1569" i="2"/>
  <c r="V1579" i="2"/>
  <c r="V1588" i="2"/>
  <c r="V1596" i="2"/>
  <c r="V1604" i="2"/>
  <c r="V1612" i="2"/>
  <c r="V1620" i="2"/>
  <c r="V1628" i="2"/>
  <c r="V1632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1896" i="2"/>
  <c r="V1934" i="2"/>
  <c r="V2020" i="2"/>
  <c r="V1435" i="2"/>
  <c r="V1443" i="2"/>
  <c r="V1452" i="2"/>
  <c r="V1455" i="2"/>
  <c r="V1466" i="2"/>
  <c r="V1475" i="2"/>
  <c r="V1484" i="2"/>
  <c r="V1491" i="2"/>
  <c r="V1500" i="2"/>
  <c r="V1508" i="2"/>
  <c r="V1515" i="2"/>
  <c r="V1523" i="2"/>
  <c r="V1530" i="2"/>
  <c r="V1541" i="2"/>
  <c r="V1548" i="2"/>
  <c r="V1555" i="2"/>
  <c r="V1563" i="2"/>
  <c r="V1570" i="2"/>
  <c r="V1580" i="2"/>
  <c r="V1589" i="2"/>
  <c r="V1597" i="2"/>
  <c r="V1608" i="2"/>
  <c r="V1613" i="2"/>
  <c r="V1621" i="2"/>
  <c r="V1629" i="2"/>
  <c r="V1637" i="2"/>
  <c r="V1645" i="2"/>
  <c r="V1653" i="2"/>
  <c r="V1661" i="2"/>
  <c r="V1669" i="2"/>
  <c r="V1677" i="2"/>
  <c r="V1685" i="2"/>
  <c r="V1693" i="2"/>
  <c r="V1701" i="2"/>
  <c r="V1709" i="2"/>
  <c r="V1717" i="2"/>
  <c r="V1725" i="2"/>
  <c r="V1733" i="2"/>
  <c r="V1741" i="2"/>
  <c r="V1749" i="2"/>
  <c r="V1757" i="2"/>
  <c r="V1765" i="2"/>
  <c r="V1800" i="2"/>
  <c r="V1802" i="2"/>
  <c r="V1832" i="2"/>
  <c r="V1834" i="2"/>
  <c r="V1864" i="2"/>
  <c r="V1866" i="2"/>
  <c r="V1436" i="2"/>
  <c r="V1445" i="2"/>
  <c r="V1453" i="2"/>
  <c r="V1456" i="2"/>
  <c r="V1467" i="2"/>
  <c r="V1476" i="2"/>
  <c r="V1485" i="2"/>
  <c r="V1493" i="2"/>
  <c r="V1498" i="2"/>
  <c r="V1509" i="2"/>
  <c r="V1516" i="2"/>
  <c r="V1524" i="2"/>
  <c r="V1532" i="2"/>
  <c r="V1542" i="2"/>
  <c r="V1539" i="2"/>
  <c r="V1556" i="2"/>
  <c r="V1564" i="2"/>
  <c r="V1573" i="2"/>
  <c r="V1581" i="2"/>
  <c r="V1590" i="2"/>
  <c r="V1598" i="2"/>
  <c r="V1609" i="2"/>
  <c r="V1614" i="2"/>
  <c r="V1622" i="2"/>
  <c r="V1630" i="2"/>
  <c r="V1638" i="2"/>
  <c r="V1646" i="2"/>
  <c r="V1654" i="2"/>
  <c r="V1662" i="2"/>
  <c r="V1670" i="2"/>
  <c r="V1678" i="2"/>
  <c r="V1686" i="2"/>
  <c r="V1694" i="2"/>
  <c r="V1702" i="2"/>
  <c r="V1710" i="2"/>
  <c r="V1718" i="2"/>
  <c r="V1726" i="2"/>
  <c r="V1734" i="2"/>
  <c r="V1742" i="2"/>
  <c r="V1750" i="2"/>
  <c r="V1758" i="2"/>
  <c r="V1766" i="2"/>
  <c r="V2035" i="2"/>
  <c r="V1437" i="2"/>
  <c r="V1446" i="2"/>
  <c r="V1448" i="2"/>
  <c r="V1457" i="2"/>
  <c r="V1469" i="2"/>
  <c r="V1478" i="2"/>
  <c r="V1477" i="2"/>
  <c r="V1492" i="2"/>
  <c r="V1501" i="2"/>
  <c r="V1510" i="2"/>
  <c r="V1517" i="2"/>
  <c r="V1526" i="2"/>
  <c r="V1533" i="2"/>
  <c r="V1543" i="2"/>
  <c r="V1549" i="2"/>
  <c r="V1557" i="2"/>
  <c r="V1565" i="2"/>
  <c r="V1572" i="2"/>
  <c r="V1583" i="2"/>
  <c r="V1591" i="2"/>
  <c r="V1599" i="2"/>
  <c r="V1605" i="2"/>
  <c r="V1615" i="2"/>
  <c r="V1623" i="2"/>
  <c r="V1631" i="2"/>
  <c r="V1639" i="2"/>
  <c r="V1647" i="2"/>
  <c r="V1655" i="2"/>
  <c r="V1663" i="2"/>
  <c r="V1671" i="2"/>
  <c r="V1679" i="2"/>
  <c r="V1688" i="2"/>
  <c r="V1695" i="2"/>
  <c r="V1703" i="2"/>
  <c r="V1711" i="2"/>
  <c r="V1719" i="2"/>
  <c r="V1727" i="2"/>
  <c r="V1735" i="2"/>
  <c r="V1743" i="2"/>
  <c r="V1751" i="2"/>
  <c r="V1759" i="2"/>
  <c r="V1767" i="2"/>
  <c r="V1777" i="2"/>
  <c r="V1778" i="2"/>
  <c r="V1808" i="2"/>
  <c r="V1810" i="2"/>
  <c r="V1840" i="2"/>
  <c r="V1842" i="2"/>
  <c r="V1872" i="2"/>
  <c r="V1874" i="2"/>
  <c r="V1888" i="2"/>
  <c r="V2048" i="2"/>
  <c r="V1776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80" i="2"/>
  <c r="V1887" i="2"/>
  <c r="V1895" i="2"/>
  <c r="V1903" i="2"/>
  <c r="V1909" i="2"/>
  <c r="V1926" i="2"/>
  <c r="V1941" i="2"/>
  <c r="V1969" i="2"/>
  <c r="V1982" i="2"/>
  <c r="V2017" i="2"/>
  <c r="V2044" i="2"/>
  <c r="V2094" i="2"/>
  <c r="V2222" i="2"/>
  <c r="V1775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10" i="2"/>
  <c r="V1918" i="2"/>
  <c r="V1955" i="2"/>
  <c r="V1966" i="2"/>
  <c r="V1987" i="2"/>
  <c r="V2000" i="2"/>
  <c r="V2033" i="2"/>
  <c r="V2157" i="2"/>
  <c r="V2191" i="2"/>
  <c r="V1890" i="2"/>
  <c r="V1898" i="2"/>
  <c r="V1914" i="2"/>
  <c r="V1947" i="2"/>
  <c r="V1945" i="2"/>
  <c r="V1980" i="2"/>
  <c r="V2027" i="2"/>
  <c r="V206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5" i="2"/>
  <c r="V1923" i="2"/>
  <c r="V1938" i="2"/>
  <c r="V1953" i="2"/>
  <c r="V1970" i="2"/>
  <c r="V2006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00" i="2"/>
  <c r="V1911" i="2"/>
  <c r="V1913" i="2"/>
  <c r="V1930" i="2"/>
  <c r="V1944" i="2"/>
  <c r="V1964" i="2"/>
  <c r="V1992" i="2"/>
  <c r="V2003" i="2"/>
  <c r="V2121" i="2"/>
  <c r="V2190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7" i="2"/>
  <c r="V1885" i="2"/>
  <c r="V1893" i="2"/>
  <c r="V1901" i="2"/>
  <c r="V1907" i="2"/>
  <c r="V1912" i="2"/>
  <c r="V1922" i="2"/>
  <c r="V1937" i="2"/>
  <c r="V1958" i="2"/>
  <c r="V1984" i="2"/>
  <c r="V1995" i="2"/>
  <c r="V2016" i="2"/>
  <c r="V2187" i="2"/>
  <c r="V1774" i="2"/>
  <c r="V1782" i="2"/>
  <c r="V1790" i="2"/>
  <c r="V1798" i="2"/>
  <c r="V1806" i="2"/>
  <c r="V1814" i="2"/>
  <c r="V1822" i="2"/>
  <c r="V1830" i="2"/>
  <c r="V1838" i="2"/>
  <c r="V1846" i="2"/>
  <c r="V1854" i="2"/>
  <c r="V1862" i="2"/>
  <c r="V1870" i="2"/>
  <c r="V1878" i="2"/>
  <c r="V1886" i="2"/>
  <c r="V1894" i="2"/>
  <c r="V1902" i="2"/>
  <c r="V1920" i="2"/>
  <c r="V1915" i="2"/>
  <c r="V1928" i="2"/>
  <c r="V1951" i="2"/>
  <c r="V1976" i="2"/>
  <c r="V1988" i="2"/>
  <c r="V2011" i="2"/>
  <c r="V2050" i="2"/>
  <c r="V2211" i="2"/>
  <c r="V2344" i="2"/>
  <c r="V1929" i="2"/>
  <c r="V1932" i="2"/>
  <c r="V1946" i="2"/>
  <c r="V1954" i="2"/>
  <c r="V1960" i="2"/>
  <c r="V1968" i="2"/>
  <c r="V1972" i="2"/>
  <c r="V1983" i="2"/>
  <c r="V1991" i="2"/>
  <c r="V1999" i="2"/>
  <c r="V2008" i="2"/>
  <c r="V2015" i="2"/>
  <c r="V2024" i="2"/>
  <c r="V2032" i="2"/>
  <c r="V2034" i="2"/>
  <c r="V2083" i="2"/>
  <c r="V2114" i="2"/>
  <c r="V2144" i="2"/>
  <c r="V2176" i="2"/>
  <c r="V2223" i="2"/>
  <c r="V2303" i="2"/>
  <c r="V2307" i="2"/>
  <c r="V1908" i="2"/>
  <c r="V1916" i="2"/>
  <c r="V1925" i="2"/>
  <c r="V1931" i="2"/>
  <c r="V1939" i="2"/>
  <c r="V1948" i="2"/>
  <c r="V1956" i="2"/>
  <c r="V1962" i="2"/>
  <c r="V1959" i="2"/>
  <c r="V1977" i="2"/>
  <c r="V1985" i="2"/>
  <c r="V1993" i="2"/>
  <c r="V2001" i="2"/>
  <c r="V2009" i="2"/>
  <c r="V2018" i="2"/>
  <c r="V2025" i="2"/>
  <c r="V2031" i="2"/>
  <c r="V2056" i="2"/>
  <c r="V2088" i="2"/>
  <c r="V2120" i="2"/>
  <c r="V2152" i="2"/>
  <c r="V2184" i="2"/>
  <c r="V1917" i="2"/>
  <c r="V1924" i="2"/>
  <c r="V1933" i="2"/>
  <c r="V1940" i="2"/>
  <c r="V1949" i="2"/>
  <c r="V1957" i="2"/>
  <c r="V1963" i="2"/>
  <c r="V1971" i="2"/>
  <c r="V1979" i="2"/>
  <c r="V1986" i="2"/>
  <c r="V1996" i="2"/>
  <c r="V2002" i="2"/>
  <c r="V2010" i="2"/>
  <c r="V2019" i="2"/>
  <c r="V2026" i="2"/>
  <c r="V2069" i="2"/>
  <c r="V2099" i="2"/>
  <c r="V2133" i="2"/>
  <c r="V2165" i="2"/>
  <c r="V2206" i="2"/>
  <c r="V2207" i="2"/>
  <c r="V2064" i="2"/>
  <c r="V2097" i="2"/>
  <c r="V2128" i="2"/>
  <c r="V2160" i="2"/>
  <c r="V1906" i="2"/>
  <c r="V1919" i="2"/>
  <c r="V1927" i="2"/>
  <c r="V1935" i="2"/>
  <c r="V1942" i="2"/>
  <c r="V1952" i="2"/>
  <c r="V1578" i="2"/>
  <c r="V1965" i="2"/>
  <c r="V1973" i="2"/>
  <c r="V1981" i="2"/>
  <c r="V1989" i="2"/>
  <c r="V1998" i="2"/>
  <c r="V2004" i="2"/>
  <c r="V2012" i="2"/>
  <c r="V2021" i="2"/>
  <c r="V2028" i="2"/>
  <c r="V2042" i="2"/>
  <c r="V2053" i="2"/>
  <c r="V2077" i="2"/>
  <c r="V2110" i="2"/>
  <c r="V2143" i="2"/>
  <c r="V2173" i="2"/>
  <c r="V1921" i="2"/>
  <c r="V1936" i="2"/>
  <c r="V1943" i="2"/>
  <c r="V1950" i="2"/>
  <c r="V1582" i="2"/>
  <c r="V1967" i="2"/>
  <c r="V1974" i="2"/>
  <c r="V1978" i="2"/>
  <c r="V1990" i="2"/>
  <c r="V1994" i="2"/>
  <c r="V2005" i="2"/>
  <c r="V2013" i="2"/>
  <c r="V2022" i="2"/>
  <c r="V2029" i="2"/>
  <c r="V2037" i="2"/>
  <c r="V2041" i="2"/>
  <c r="V2072" i="2"/>
  <c r="V2103" i="2"/>
  <c r="V2136" i="2"/>
  <c r="V2168" i="2"/>
  <c r="V2240" i="2"/>
  <c r="V2245" i="2"/>
  <c r="V2007" i="2"/>
  <c r="V2014" i="2"/>
  <c r="V2023" i="2"/>
  <c r="V2030" i="2"/>
  <c r="V2040" i="2"/>
  <c r="V2045" i="2"/>
  <c r="V2082" i="2"/>
  <c r="V2118" i="2"/>
  <c r="V2149" i="2"/>
  <c r="V2182" i="2"/>
  <c r="V2038" i="2"/>
  <c r="V2046" i="2"/>
  <c r="V2054" i="2"/>
  <c r="V2062" i="2"/>
  <c r="V2070" i="2"/>
  <c r="V2078" i="2"/>
  <c r="V2086" i="2"/>
  <c r="V2095" i="2"/>
  <c r="V2104" i="2"/>
  <c r="V2112" i="2"/>
  <c r="V2089" i="2"/>
  <c r="V2122" i="2"/>
  <c r="V2134" i="2"/>
  <c r="V2142" i="2"/>
  <c r="V2150" i="2"/>
  <c r="V2158" i="2"/>
  <c r="V2166" i="2"/>
  <c r="V2174" i="2"/>
  <c r="V2183" i="2"/>
  <c r="V2203" i="2"/>
  <c r="V2214" i="2"/>
  <c r="V2215" i="2"/>
  <c r="V2286" i="2"/>
  <c r="V2433" i="2"/>
  <c r="V2039" i="2"/>
  <c r="V2047" i="2"/>
  <c r="V2055" i="2"/>
  <c r="V2063" i="2"/>
  <c r="V2071" i="2"/>
  <c r="V2079" i="2"/>
  <c r="V2087" i="2"/>
  <c r="V2096" i="2"/>
  <c r="V2105" i="2"/>
  <c r="V2113" i="2"/>
  <c r="V2119" i="2"/>
  <c r="V2127" i="2"/>
  <c r="V2135" i="2"/>
  <c r="V2141" i="2"/>
  <c r="V2151" i="2"/>
  <c r="V2159" i="2"/>
  <c r="V2167" i="2"/>
  <c r="V2175" i="2"/>
  <c r="V2179" i="2"/>
  <c r="V2194" i="2"/>
  <c r="V2210" i="2"/>
  <c r="V2219" i="2"/>
  <c r="V2262" i="2"/>
  <c r="V2328" i="2"/>
  <c r="V2049" i="2"/>
  <c r="V2057" i="2"/>
  <c r="V2065" i="2"/>
  <c r="V2073" i="2"/>
  <c r="V2084" i="2"/>
  <c r="V2090" i="2"/>
  <c r="V2098" i="2"/>
  <c r="V2106" i="2"/>
  <c r="V2115" i="2"/>
  <c r="V2123" i="2"/>
  <c r="V2131" i="2"/>
  <c r="V2137" i="2"/>
  <c r="V2147" i="2"/>
  <c r="V2153" i="2"/>
  <c r="V2161" i="2"/>
  <c r="V2169" i="2"/>
  <c r="V2177" i="2"/>
  <c r="V2185" i="2"/>
  <c r="V2186" i="2"/>
  <c r="V2198" i="2"/>
  <c r="V2227" i="2"/>
  <c r="V2278" i="2"/>
  <c r="V2506" i="2"/>
  <c r="V2058" i="2"/>
  <c r="V2066" i="2"/>
  <c r="V2074" i="2"/>
  <c r="V2085" i="2"/>
  <c r="V2092" i="2"/>
  <c r="V2100" i="2"/>
  <c r="V2107" i="2"/>
  <c r="V2111" i="2"/>
  <c r="V2124" i="2"/>
  <c r="V2129" i="2"/>
  <c r="V2138" i="2"/>
  <c r="V2146" i="2"/>
  <c r="V2154" i="2"/>
  <c r="V2162" i="2"/>
  <c r="V2170" i="2"/>
  <c r="V2178" i="2"/>
  <c r="V2196" i="2"/>
  <c r="V2254" i="2"/>
  <c r="V2318" i="2"/>
  <c r="V2036" i="2"/>
  <c r="V2043" i="2"/>
  <c r="V2051" i="2"/>
  <c r="V2059" i="2"/>
  <c r="V2067" i="2"/>
  <c r="V2075" i="2"/>
  <c r="V2080" i="2"/>
  <c r="V2091" i="2"/>
  <c r="V2101" i="2"/>
  <c r="V2108" i="2"/>
  <c r="V2116" i="2"/>
  <c r="V2125" i="2"/>
  <c r="V2130" i="2"/>
  <c r="V2139" i="2"/>
  <c r="V2148" i="2"/>
  <c r="V2155" i="2"/>
  <c r="V2163" i="2"/>
  <c r="V2171" i="2"/>
  <c r="V2180" i="2"/>
  <c r="V2202" i="2"/>
  <c r="V2294" i="2"/>
  <c r="V2377" i="2"/>
  <c r="V2052" i="2"/>
  <c r="V2060" i="2"/>
  <c r="V2068" i="2"/>
  <c r="V2076" i="2"/>
  <c r="V2081" i="2"/>
  <c r="V2093" i="2"/>
  <c r="V2102" i="2"/>
  <c r="V2109" i="2"/>
  <c r="V2117" i="2"/>
  <c r="V2126" i="2"/>
  <c r="V2132" i="2"/>
  <c r="V2140" i="2"/>
  <c r="V2145" i="2"/>
  <c r="V2156" i="2"/>
  <c r="V2164" i="2"/>
  <c r="V2172" i="2"/>
  <c r="V2181" i="2"/>
  <c r="V2195" i="2"/>
  <c r="V2231" i="2"/>
  <c r="V2270" i="2"/>
  <c r="V2334" i="2"/>
  <c r="V2189" i="2"/>
  <c r="V2199" i="2"/>
  <c r="V2205" i="2"/>
  <c r="V2213" i="2"/>
  <c r="V2221" i="2"/>
  <c r="V2229" i="2"/>
  <c r="V2239" i="2"/>
  <c r="V2246" i="2"/>
  <c r="V2253" i="2"/>
  <c r="V2261" i="2"/>
  <c r="V2269" i="2"/>
  <c r="V2277" i="2"/>
  <c r="V2285" i="2"/>
  <c r="V2293" i="2"/>
  <c r="V2302" i="2"/>
  <c r="V2310" i="2"/>
  <c r="V2317" i="2"/>
  <c r="V2327" i="2"/>
  <c r="V2333" i="2"/>
  <c r="V2364" i="2"/>
  <c r="V2396" i="2"/>
  <c r="V2457" i="2"/>
  <c r="V2495" i="2"/>
  <c r="V2232" i="2"/>
  <c r="V2238" i="2"/>
  <c r="V2248" i="2"/>
  <c r="V2255" i="2"/>
  <c r="V2263" i="2"/>
  <c r="V2271" i="2"/>
  <c r="V2279" i="2"/>
  <c r="V2287" i="2"/>
  <c r="V2295" i="2"/>
  <c r="V2304" i="2"/>
  <c r="V2311" i="2"/>
  <c r="V2319" i="2"/>
  <c r="V2329" i="2"/>
  <c r="V2335" i="2"/>
  <c r="V2372" i="2"/>
  <c r="V2411" i="2"/>
  <c r="V2471" i="2"/>
  <c r="V2192" i="2"/>
  <c r="V2200" i="2"/>
  <c r="V2208" i="2"/>
  <c r="V2216" i="2"/>
  <c r="V2224" i="2"/>
  <c r="V2233" i="2"/>
  <c r="V2242" i="2"/>
  <c r="V2249" i="2"/>
  <c r="V2256" i="2"/>
  <c r="V2264" i="2"/>
  <c r="V2272" i="2"/>
  <c r="V2280" i="2"/>
  <c r="V2288" i="2"/>
  <c r="V2296" i="2"/>
  <c r="V2305" i="2"/>
  <c r="V2312" i="2"/>
  <c r="V2320" i="2"/>
  <c r="V2325" i="2"/>
  <c r="V2336" i="2"/>
  <c r="V2353" i="2"/>
  <c r="V2385" i="2"/>
  <c r="V2450" i="2"/>
  <c r="V2633" i="2"/>
  <c r="V2193" i="2"/>
  <c r="V2201" i="2"/>
  <c r="V2209" i="2"/>
  <c r="V2218" i="2"/>
  <c r="V2225" i="2"/>
  <c r="V2234" i="2"/>
  <c r="V2241" i="2"/>
  <c r="V2250" i="2"/>
  <c r="V2259" i="2"/>
  <c r="V2265" i="2"/>
  <c r="V2273" i="2"/>
  <c r="V2281" i="2"/>
  <c r="V2289" i="2"/>
  <c r="V2299" i="2"/>
  <c r="V2297" i="2"/>
  <c r="V2313" i="2"/>
  <c r="V2321" i="2"/>
  <c r="V2326" i="2"/>
  <c r="V2337" i="2"/>
  <c r="V2341" i="2"/>
  <c r="V2348" i="2"/>
  <c r="V2380" i="2"/>
  <c r="V2425" i="2"/>
  <c r="V2217" i="2"/>
  <c r="V2226" i="2"/>
  <c r="V2235" i="2"/>
  <c r="V2243" i="2"/>
  <c r="V2251" i="2"/>
  <c r="V2260" i="2"/>
  <c r="V2266" i="2"/>
  <c r="V2274" i="2"/>
  <c r="V2282" i="2"/>
  <c r="V2290" i="2"/>
  <c r="V2298" i="2"/>
  <c r="V2306" i="2"/>
  <c r="V2314" i="2"/>
  <c r="V2322" i="2"/>
  <c r="V2330" i="2"/>
  <c r="V2338" i="2"/>
  <c r="V2346" i="2"/>
  <c r="V2361" i="2"/>
  <c r="V2393" i="2"/>
  <c r="V2401" i="2"/>
  <c r="V2465" i="2"/>
  <c r="V2236" i="2"/>
  <c r="V2244" i="2"/>
  <c r="V2252" i="2"/>
  <c r="V2257" i="2"/>
  <c r="V2267" i="2"/>
  <c r="V2275" i="2"/>
  <c r="V2283" i="2"/>
  <c r="V2291" i="2"/>
  <c r="V2300" i="2"/>
  <c r="V2308" i="2"/>
  <c r="V2315" i="2"/>
  <c r="V2323" i="2"/>
  <c r="V2331" i="2"/>
  <c r="V2339" i="2"/>
  <c r="V2356" i="2"/>
  <c r="V2388" i="2"/>
  <c r="V2441" i="2"/>
  <c r="V2188" i="2"/>
  <c r="V2197" i="2"/>
  <c r="V2204" i="2"/>
  <c r="V2212" i="2"/>
  <c r="V2220" i="2"/>
  <c r="V2228" i="2"/>
  <c r="V2237" i="2"/>
  <c r="V2230" i="2"/>
  <c r="V2247" i="2"/>
  <c r="V2258" i="2"/>
  <c r="V2268" i="2"/>
  <c r="V2276" i="2"/>
  <c r="V2284" i="2"/>
  <c r="V2292" i="2"/>
  <c r="V2301" i="2"/>
  <c r="V2309" i="2"/>
  <c r="V2316" i="2"/>
  <c r="V2324" i="2"/>
  <c r="V2332" i="2"/>
  <c r="V2370" i="2"/>
  <c r="V2416" i="2"/>
  <c r="V2482" i="2"/>
  <c r="V2352" i="2"/>
  <c r="V2360" i="2"/>
  <c r="V2367" i="2"/>
  <c r="V2376" i="2"/>
  <c r="V2382" i="2"/>
  <c r="V2392" i="2"/>
  <c r="V2400" i="2"/>
  <c r="V2410" i="2"/>
  <c r="V2417" i="2"/>
  <c r="V2424" i="2"/>
  <c r="V2432" i="2"/>
  <c r="V2437" i="2"/>
  <c r="V2448" i="2"/>
  <c r="V2456" i="2"/>
  <c r="V2464" i="2"/>
  <c r="V2473" i="2"/>
  <c r="V2481" i="2"/>
  <c r="V2496" i="2"/>
  <c r="V2504" i="2"/>
  <c r="V2542" i="2"/>
  <c r="V2574" i="2"/>
  <c r="V2663" i="2"/>
  <c r="V2742" i="2"/>
  <c r="V2347" i="2"/>
  <c r="V2354" i="2"/>
  <c r="V2362" i="2"/>
  <c r="V2369" i="2"/>
  <c r="V2378" i="2"/>
  <c r="V2386" i="2"/>
  <c r="V2394" i="2"/>
  <c r="V2402" i="2"/>
  <c r="V2408" i="2"/>
  <c r="V2418" i="2"/>
  <c r="V2426" i="2"/>
  <c r="V2434" i="2"/>
  <c r="V2442" i="2"/>
  <c r="V2449" i="2"/>
  <c r="V2458" i="2"/>
  <c r="V2466" i="2"/>
  <c r="V2474" i="2"/>
  <c r="V2480" i="2"/>
  <c r="V2491" i="2"/>
  <c r="V2494" i="2"/>
  <c r="V2514" i="2"/>
  <c r="V2525" i="2"/>
  <c r="V2527" i="2"/>
  <c r="V2528" i="2"/>
  <c r="V2597" i="2"/>
  <c r="V2345" i="2"/>
  <c r="V2355" i="2"/>
  <c r="V2363" i="2"/>
  <c r="V2371" i="2"/>
  <c r="V2379" i="2"/>
  <c r="V2387" i="2"/>
  <c r="V2395" i="2"/>
  <c r="V2403" i="2"/>
  <c r="V2409" i="2"/>
  <c r="V2419" i="2"/>
  <c r="V2427" i="2"/>
  <c r="V2435" i="2"/>
  <c r="V2443" i="2"/>
  <c r="V2451" i="2"/>
  <c r="V2459" i="2"/>
  <c r="V2467" i="2"/>
  <c r="V2475" i="2"/>
  <c r="V2484" i="2"/>
  <c r="V2498" i="2"/>
  <c r="V2509" i="2"/>
  <c r="V2519" i="2"/>
  <c r="V2520" i="2"/>
  <c r="V2567" i="2"/>
  <c r="V2405" i="2"/>
  <c r="V2413" i="2"/>
  <c r="V2420" i="2"/>
  <c r="V2428" i="2"/>
  <c r="V2438" i="2"/>
  <c r="V2444" i="2"/>
  <c r="V2452" i="2"/>
  <c r="V2460" i="2"/>
  <c r="V2468" i="2"/>
  <c r="V2476" i="2"/>
  <c r="V2485" i="2"/>
  <c r="V2511" i="2"/>
  <c r="V2646" i="2"/>
  <c r="V2690" i="2"/>
  <c r="V2340" i="2"/>
  <c r="V2349" i="2"/>
  <c r="V2357" i="2"/>
  <c r="V2365" i="2"/>
  <c r="V2373" i="2"/>
  <c r="V2381" i="2"/>
  <c r="V2389" i="2"/>
  <c r="V2397" i="2"/>
  <c r="V2406" i="2"/>
  <c r="V2414" i="2"/>
  <c r="V2421" i="2"/>
  <c r="V2429" i="2"/>
  <c r="V2440" i="2"/>
  <c r="V2445" i="2"/>
  <c r="V2453" i="2"/>
  <c r="V2461" i="2"/>
  <c r="V2469" i="2"/>
  <c r="V2477" i="2"/>
  <c r="V2486" i="2"/>
  <c r="V2492" i="2"/>
  <c r="V2503" i="2"/>
  <c r="V2614" i="2"/>
  <c r="V2670" i="2"/>
  <c r="V2685" i="2"/>
  <c r="V2342" i="2"/>
  <c r="V2350" i="2"/>
  <c r="V2358" i="2"/>
  <c r="V2366" i="2"/>
  <c r="V2374" i="2"/>
  <c r="V2383" i="2"/>
  <c r="V2390" i="2"/>
  <c r="V2398" i="2"/>
  <c r="V2404" i="2"/>
  <c r="V2415" i="2"/>
  <c r="V2422" i="2"/>
  <c r="V2430" i="2"/>
  <c r="V2439" i="2"/>
  <c r="V2447" i="2"/>
  <c r="V2454" i="2"/>
  <c r="V2462" i="2"/>
  <c r="V2470" i="2"/>
  <c r="V2478" i="2"/>
  <c r="V2487" i="2"/>
  <c r="V2500" i="2"/>
  <c r="V2507" i="2"/>
  <c r="V2583" i="2"/>
  <c r="V2638" i="2"/>
  <c r="V2343" i="2"/>
  <c r="V2351" i="2"/>
  <c r="V2359" i="2"/>
  <c r="V2368" i="2"/>
  <c r="V2375" i="2"/>
  <c r="V2384" i="2"/>
  <c r="V2391" i="2"/>
  <c r="V2399" i="2"/>
  <c r="V2407" i="2"/>
  <c r="V2412" i="2"/>
  <c r="V2423" i="2"/>
  <c r="V2431" i="2"/>
  <c r="V2436" i="2"/>
  <c r="V2446" i="2"/>
  <c r="V2455" i="2"/>
  <c r="V2463" i="2"/>
  <c r="V2472" i="2"/>
  <c r="V2479" i="2"/>
  <c r="V2488" i="2"/>
  <c r="V2489" i="2"/>
  <c r="V2517" i="2"/>
  <c r="V2549" i="2"/>
  <c r="V2608" i="2"/>
  <c r="V2483" i="2"/>
  <c r="V2502" i="2"/>
  <c r="V2510" i="2"/>
  <c r="V2518" i="2"/>
  <c r="V2526" i="2"/>
  <c r="V2531" i="2"/>
  <c r="V2559" i="2"/>
  <c r="V2591" i="2"/>
  <c r="V2624" i="2"/>
  <c r="V2655" i="2"/>
  <c r="V2773" i="2"/>
  <c r="V2870" i="2"/>
  <c r="V2695" i="2"/>
  <c r="V2505" i="2"/>
  <c r="V2512" i="2"/>
  <c r="V2521" i="2"/>
  <c r="V2522" i="2"/>
  <c r="V2533" i="2"/>
  <c r="V2529" i="2"/>
  <c r="V2543" i="2"/>
  <c r="V2544" i="2"/>
  <c r="V2558" i="2"/>
  <c r="V2581" i="2"/>
  <c r="V2623" i="2"/>
  <c r="V2654" i="2"/>
  <c r="V2902" i="2"/>
  <c r="V2490" i="2"/>
  <c r="V2497" i="2"/>
  <c r="V2501" i="2"/>
  <c r="V2513" i="2"/>
  <c r="V2515" i="2"/>
  <c r="V2530" i="2"/>
  <c r="V2535" i="2"/>
  <c r="V2575" i="2"/>
  <c r="V2606" i="2"/>
  <c r="V2640" i="2"/>
  <c r="V2671" i="2"/>
  <c r="V2731" i="2"/>
  <c r="V2523" i="2"/>
  <c r="V2566" i="2"/>
  <c r="V2599" i="2"/>
  <c r="V2630" i="2"/>
  <c r="V2662" i="2"/>
  <c r="V2676" i="2"/>
  <c r="V2493" i="2"/>
  <c r="V2499" i="2"/>
  <c r="V2508" i="2"/>
  <c r="V2516" i="2"/>
  <c r="V2524" i="2"/>
  <c r="V2550" i="2"/>
  <c r="V2584" i="2"/>
  <c r="V2615" i="2"/>
  <c r="V2648" i="2"/>
  <c r="V2765" i="2"/>
  <c r="V2551" i="2"/>
  <c r="V2560" i="2"/>
  <c r="V2568" i="2"/>
  <c r="V2576" i="2"/>
  <c r="V2585" i="2"/>
  <c r="V2592" i="2"/>
  <c r="V2600" i="2"/>
  <c r="V2607" i="2"/>
  <c r="V2616" i="2"/>
  <c r="V2622" i="2"/>
  <c r="V2634" i="2"/>
  <c r="V2639" i="2"/>
  <c r="V2649" i="2"/>
  <c r="V2656" i="2"/>
  <c r="V2664" i="2"/>
  <c r="V2672" i="2"/>
  <c r="V2682" i="2"/>
  <c r="V2716" i="2"/>
  <c r="V2747" i="2"/>
  <c r="V2786" i="2"/>
  <c r="V2844" i="2"/>
  <c r="V2536" i="2"/>
  <c r="V2545" i="2"/>
  <c r="V2553" i="2"/>
  <c r="V2561" i="2"/>
  <c r="V2569" i="2"/>
  <c r="V2578" i="2"/>
  <c r="V2586" i="2"/>
  <c r="V2593" i="2"/>
  <c r="V2601" i="2"/>
  <c r="V2609" i="2"/>
  <c r="V2617" i="2"/>
  <c r="V2627" i="2"/>
  <c r="V2631" i="2"/>
  <c r="V2641" i="2"/>
  <c r="V2650" i="2"/>
  <c r="V2657" i="2"/>
  <c r="V2665" i="2"/>
  <c r="V2674" i="2"/>
  <c r="V2675" i="2"/>
  <c r="V2677" i="2"/>
  <c r="V2687" i="2"/>
  <c r="V2693" i="2"/>
  <c r="V2741" i="2"/>
  <c r="V2772" i="2"/>
  <c r="V2816" i="2"/>
  <c r="V2848" i="2"/>
  <c r="V2537" i="2"/>
  <c r="V2546" i="2"/>
  <c r="V2554" i="2"/>
  <c r="V2563" i="2"/>
  <c r="V2570" i="2"/>
  <c r="V2579" i="2"/>
  <c r="V2587" i="2"/>
  <c r="V2594" i="2"/>
  <c r="V2602" i="2"/>
  <c r="V2610" i="2"/>
  <c r="V2618" i="2"/>
  <c r="V2628" i="2"/>
  <c r="V2632" i="2"/>
  <c r="V2642" i="2"/>
  <c r="V2647" i="2"/>
  <c r="V2658" i="2"/>
  <c r="V2666" i="2"/>
  <c r="V2696" i="2"/>
  <c r="V2711" i="2"/>
  <c r="V2726" i="2"/>
  <c r="V2757" i="2"/>
  <c r="V2532" i="2"/>
  <c r="V2538" i="2"/>
  <c r="V2547" i="2"/>
  <c r="V2555" i="2"/>
  <c r="V2564" i="2"/>
  <c r="V2571" i="2"/>
  <c r="V2580" i="2"/>
  <c r="V2588" i="2"/>
  <c r="V2595" i="2"/>
  <c r="V2605" i="2"/>
  <c r="V2611" i="2"/>
  <c r="V2619" i="2"/>
  <c r="V2625" i="2"/>
  <c r="V2635" i="2"/>
  <c r="V2643" i="2"/>
  <c r="V2651" i="2"/>
  <c r="V2659" i="2"/>
  <c r="V2667" i="2"/>
  <c r="V2679" i="2"/>
  <c r="V2683" i="2"/>
  <c r="V2688" i="2"/>
  <c r="V2699" i="2"/>
  <c r="V2708" i="2"/>
  <c r="V2717" i="2"/>
  <c r="V2749" i="2"/>
  <c r="V2540" i="2"/>
  <c r="V2539" i="2"/>
  <c r="V2556" i="2"/>
  <c r="V2562" i="2"/>
  <c r="V2572" i="2"/>
  <c r="V2577" i="2"/>
  <c r="V2589" i="2"/>
  <c r="V2596" i="2"/>
  <c r="V2603" i="2"/>
  <c r="V2612" i="2"/>
  <c r="V2620" i="2"/>
  <c r="V2626" i="2"/>
  <c r="V2636" i="2"/>
  <c r="V2644" i="2"/>
  <c r="V2652" i="2"/>
  <c r="V2660" i="2"/>
  <c r="V2668" i="2"/>
  <c r="V2701" i="2"/>
  <c r="V2709" i="2"/>
  <c r="V2733" i="2"/>
  <c r="V2763" i="2"/>
  <c r="V2779" i="2"/>
  <c r="V2832" i="2"/>
  <c r="V2534" i="2"/>
  <c r="V2541" i="2"/>
  <c r="V2548" i="2"/>
  <c r="V2557" i="2"/>
  <c r="V2565" i="2"/>
  <c r="V2573" i="2"/>
  <c r="V2582" i="2"/>
  <c r="V2590" i="2"/>
  <c r="V2598" i="2"/>
  <c r="V2604" i="2"/>
  <c r="V2613" i="2"/>
  <c r="V2621" i="2"/>
  <c r="V2629" i="2"/>
  <c r="V2637" i="2"/>
  <c r="V2645" i="2"/>
  <c r="V2653" i="2"/>
  <c r="V2661" i="2"/>
  <c r="V2669" i="2"/>
  <c r="V2673" i="2"/>
  <c r="V2680" i="2"/>
  <c r="V2684" i="2"/>
  <c r="V2692" i="2"/>
  <c r="V2702" i="2"/>
  <c r="V2724" i="2"/>
  <c r="V2756" i="2"/>
  <c r="V2678" i="2"/>
  <c r="V2686" i="2"/>
  <c r="V2694" i="2"/>
  <c r="V2703" i="2"/>
  <c r="V2710" i="2"/>
  <c r="V2718" i="2"/>
  <c r="V2727" i="2"/>
  <c r="V2734" i="2"/>
  <c r="V2738" i="2"/>
  <c r="V2750" i="2"/>
  <c r="V2758" i="2"/>
  <c r="V2766" i="2"/>
  <c r="V2774" i="2"/>
  <c r="V2784" i="2"/>
  <c r="V2805" i="2"/>
  <c r="V2839" i="2"/>
  <c r="V2719" i="2"/>
  <c r="V2725" i="2"/>
  <c r="V2735" i="2"/>
  <c r="V2744" i="2"/>
  <c r="V2751" i="2"/>
  <c r="V2759" i="2"/>
  <c r="V2767" i="2"/>
  <c r="V2775" i="2"/>
  <c r="V2783" i="2"/>
  <c r="V2791" i="2"/>
  <c r="V2794" i="2"/>
  <c r="V2799" i="2"/>
  <c r="V2851" i="2"/>
  <c r="V2704" i="2"/>
  <c r="V2712" i="2"/>
  <c r="V2720" i="2"/>
  <c r="V2728" i="2"/>
  <c r="V2736" i="2"/>
  <c r="V2745" i="2"/>
  <c r="V2753" i="2"/>
  <c r="V2760" i="2"/>
  <c r="V2768" i="2"/>
  <c r="V2776" i="2"/>
  <c r="V2778" i="2"/>
  <c r="V2787" i="2"/>
  <c r="V2800" i="2"/>
  <c r="V2815" i="2"/>
  <c r="V2828" i="2"/>
  <c r="V2885" i="2"/>
  <c r="V2916" i="2"/>
  <c r="V3027" i="2"/>
  <c r="V2681" i="2"/>
  <c r="V2689" i="2"/>
  <c r="V2697" i="2"/>
  <c r="V2705" i="2"/>
  <c r="V2713" i="2"/>
  <c r="V2721" i="2"/>
  <c r="V2729" i="2"/>
  <c r="V2737" i="2"/>
  <c r="V2746" i="2"/>
  <c r="V2752" i="2"/>
  <c r="V2761" i="2"/>
  <c r="V2769" i="2"/>
  <c r="V2777" i="2"/>
  <c r="V2792" i="2"/>
  <c r="V2852" i="2"/>
  <c r="V2853" i="2"/>
  <c r="V2698" i="2"/>
  <c r="V2706" i="2"/>
  <c r="V2714" i="2"/>
  <c r="V2722" i="2"/>
  <c r="V2730" i="2"/>
  <c r="V2739" i="2"/>
  <c r="V2743" i="2"/>
  <c r="V2754" i="2"/>
  <c r="V2762" i="2"/>
  <c r="V2770" i="2"/>
  <c r="V2780" i="2"/>
  <c r="V2691" i="2"/>
  <c r="V2700" i="2"/>
  <c r="V2707" i="2"/>
  <c r="V2715" i="2"/>
  <c r="V2723" i="2"/>
  <c r="V2732" i="2"/>
  <c r="V2740" i="2"/>
  <c r="V2748" i="2"/>
  <c r="V2755" i="2"/>
  <c r="V2764" i="2"/>
  <c r="V2771" i="2"/>
  <c r="V2782" i="2"/>
  <c r="V2808" i="2"/>
  <c r="V2785" i="2"/>
  <c r="V2793" i="2"/>
  <c r="V2801" i="2"/>
  <c r="V2809" i="2"/>
  <c r="V2818" i="2"/>
  <c r="V2822" i="2"/>
  <c r="V2830" i="2"/>
  <c r="V2836" i="2"/>
  <c r="V2841" i="2"/>
  <c r="V2860" i="2"/>
  <c r="V2868" i="2"/>
  <c r="V2869" i="2"/>
  <c r="V2894" i="2"/>
  <c r="V2954" i="2"/>
  <c r="V2802" i="2"/>
  <c r="V2810" i="2"/>
  <c r="V2819" i="2"/>
  <c r="V2861" i="2"/>
  <c r="V2862" i="2"/>
  <c r="V2878" i="2"/>
  <c r="V2914" i="2"/>
  <c r="V2795" i="2"/>
  <c r="V2803" i="2"/>
  <c r="V2811" i="2"/>
  <c r="V2817" i="2"/>
  <c r="V2824" i="2"/>
  <c r="V2834" i="2"/>
  <c r="V2833" i="2"/>
  <c r="V2837" i="2"/>
  <c r="V2901" i="2"/>
  <c r="V2967" i="2"/>
  <c r="V2788" i="2"/>
  <c r="V2796" i="2"/>
  <c r="V2804" i="2"/>
  <c r="V2812" i="2"/>
  <c r="V2820" i="2"/>
  <c r="V2843" i="2"/>
  <c r="V2886" i="2"/>
  <c r="V2909" i="2"/>
  <c r="V2921" i="2"/>
  <c r="V2963" i="2"/>
  <c r="V2781" i="2"/>
  <c r="V2789" i="2"/>
  <c r="V2797" i="2"/>
  <c r="V2806" i="2"/>
  <c r="V2813" i="2"/>
  <c r="V2821" i="2"/>
  <c r="V2825" i="2"/>
  <c r="V2827" i="2"/>
  <c r="V2838" i="2"/>
  <c r="V2846" i="2"/>
  <c r="V2877" i="2"/>
  <c r="V2790" i="2"/>
  <c r="V2798" i="2"/>
  <c r="V2807" i="2"/>
  <c r="V2814" i="2"/>
  <c r="V2835" i="2"/>
  <c r="V2845" i="2"/>
  <c r="V2854" i="2"/>
  <c r="V2856" i="2"/>
  <c r="V2895" i="2"/>
  <c r="V3004" i="2"/>
  <c r="V2823" i="2"/>
  <c r="V2829" i="2"/>
  <c r="V2840" i="2"/>
  <c r="V2847" i="2"/>
  <c r="V2855" i="2"/>
  <c r="V2863" i="2"/>
  <c r="V2871" i="2"/>
  <c r="V2879" i="2"/>
  <c r="V2887" i="2"/>
  <c r="V2896" i="2"/>
  <c r="V2903" i="2"/>
  <c r="V2906" i="2"/>
  <c r="V2910" i="2"/>
  <c r="V2915" i="2"/>
  <c r="V2923" i="2"/>
  <c r="V2864" i="2"/>
  <c r="V2872" i="2"/>
  <c r="V2880" i="2"/>
  <c r="V2889" i="2"/>
  <c r="V2897" i="2"/>
  <c r="V2962" i="2"/>
  <c r="V3037" i="2"/>
  <c r="V3071" i="2"/>
  <c r="V3172" i="2"/>
  <c r="V2849" i="2"/>
  <c r="V2857" i="2"/>
  <c r="V2865" i="2"/>
  <c r="V2873" i="2"/>
  <c r="V2881" i="2"/>
  <c r="V2890" i="2"/>
  <c r="V2898" i="2"/>
  <c r="V2907" i="2"/>
  <c r="V2912" i="2"/>
  <c r="V2945" i="2"/>
  <c r="V2831" i="2"/>
  <c r="V2826" i="2"/>
  <c r="V2842" i="2"/>
  <c r="V2850" i="2"/>
  <c r="V2858" i="2"/>
  <c r="V2866" i="2"/>
  <c r="V2874" i="2"/>
  <c r="V2882" i="2"/>
  <c r="V2891" i="2"/>
  <c r="V2892" i="2"/>
  <c r="V2913" i="2"/>
  <c r="V2919" i="2"/>
  <c r="V2937" i="2"/>
  <c r="V2947" i="2"/>
  <c r="V2946" i="2"/>
  <c r="V2976" i="2"/>
  <c r="V2980" i="2"/>
  <c r="V2859" i="2"/>
  <c r="V2867" i="2"/>
  <c r="V2875" i="2"/>
  <c r="V2883" i="2"/>
  <c r="V2888" i="2"/>
  <c r="V2899" i="2"/>
  <c r="V2552" i="2"/>
  <c r="V2918" i="2"/>
  <c r="V2922" i="2"/>
  <c r="V2929" i="2"/>
  <c r="V2938" i="2"/>
  <c r="V2939" i="2"/>
  <c r="V2955" i="2"/>
  <c r="V2995" i="2"/>
  <c r="V2876" i="2"/>
  <c r="V2884" i="2"/>
  <c r="V2893" i="2"/>
  <c r="V2900" i="2"/>
  <c r="V2905" i="2"/>
  <c r="V2930" i="2"/>
  <c r="V2931" i="2"/>
  <c r="V2972" i="2"/>
  <c r="V2908" i="2"/>
  <c r="V2917" i="2"/>
  <c r="V2924" i="2"/>
  <c r="V2932" i="2"/>
  <c r="V2940" i="2"/>
  <c r="V2949" i="2"/>
  <c r="V2956" i="2"/>
  <c r="V2964" i="2"/>
  <c r="V3012" i="2"/>
  <c r="V2925" i="2"/>
  <c r="V2933" i="2"/>
  <c r="V2941" i="2"/>
  <c r="V2950" i="2"/>
  <c r="V2957" i="2"/>
  <c r="V2965" i="2"/>
  <c r="V2966" i="2"/>
  <c r="V2969" i="2"/>
  <c r="V2974" i="2"/>
  <c r="V3003" i="2"/>
  <c r="V3036" i="2"/>
  <c r="V2926" i="2"/>
  <c r="V2934" i="2"/>
  <c r="V2942" i="2"/>
  <c r="V2951" i="2"/>
  <c r="V2958" i="2"/>
  <c r="V2988" i="2"/>
  <c r="V3021" i="2"/>
  <c r="V2904" i="2"/>
  <c r="V2911" i="2"/>
  <c r="V2920" i="2"/>
  <c r="V2927" i="2"/>
  <c r="V2935" i="2"/>
  <c r="V2943" i="2"/>
  <c r="V2952" i="2"/>
  <c r="V2959" i="2"/>
  <c r="V3011" i="2"/>
  <c r="V3077" i="2"/>
  <c r="V2928" i="2"/>
  <c r="V2936" i="2"/>
  <c r="V2944" i="2"/>
  <c r="V2948" i="2"/>
  <c r="V2960" i="2"/>
  <c r="V2968" i="2"/>
  <c r="V2971" i="2"/>
  <c r="V2975" i="2"/>
  <c r="V2979" i="2"/>
  <c r="V2996" i="2"/>
  <c r="V3029" i="2"/>
  <c r="V3121" i="2"/>
  <c r="V2953" i="2"/>
  <c r="V2961" i="2"/>
  <c r="V2987" i="2"/>
  <c r="V3020" i="2"/>
  <c r="V3047" i="2"/>
  <c r="V2973" i="2"/>
  <c r="V2981" i="2"/>
  <c r="V2991" i="2"/>
  <c r="V2997" i="2"/>
  <c r="V3005" i="2"/>
  <c r="V3013" i="2"/>
  <c r="V3022" i="2"/>
  <c r="V3030" i="2"/>
  <c r="V3039" i="2"/>
  <c r="V3045" i="2"/>
  <c r="V3048" i="2"/>
  <c r="V3057" i="2"/>
  <c r="V3094" i="2"/>
  <c r="V2982" i="2"/>
  <c r="V2989" i="2"/>
  <c r="V2998" i="2"/>
  <c r="V3007" i="2"/>
  <c r="V3014" i="2"/>
  <c r="V3018" i="2"/>
  <c r="V3031" i="2"/>
  <c r="V3049" i="2"/>
  <c r="V3054" i="2"/>
  <c r="V3062" i="2"/>
  <c r="V2983" i="2"/>
  <c r="V2990" i="2"/>
  <c r="V2999" i="2"/>
  <c r="V3008" i="2"/>
  <c r="V3015" i="2"/>
  <c r="V3023" i="2"/>
  <c r="V3032" i="2"/>
  <c r="V3040" i="2"/>
  <c r="V3055" i="2"/>
  <c r="V3110" i="2"/>
  <c r="V2984" i="2"/>
  <c r="V2992" i="2"/>
  <c r="V3000" i="2"/>
  <c r="V3006" i="2"/>
  <c r="V3016" i="2"/>
  <c r="V3024" i="2"/>
  <c r="V3033" i="2"/>
  <c r="V3043" i="2"/>
  <c r="V3046" i="2"/>
  <c r="V3072" i="2"/>
  <c r="V3085" i="2"/>
  <c r="V2977" i="2"/>
  <c r="V2985" i="2"/>
  <c r="V2993" i="2"/>
  <c r="V3001" i="2"/>
  <c r="V3009" i="2"/>
  <c r="V3017" i="2"/>
  <c r="V3025" i="2"/>
  <c r="V3034" i="2"/>
  <c r="V3061" i="2"/>
  <c r="V2970" i="2"/>
  <c r="V2978" i="2"/>
  <c r="V2986" i="2"/>
  <c r="V2994" i="2"/>
  <c r="V3002" i="2"/>
  <c r="V3010" i="2"/>
  <c r="V3019" i="2"/>
  <c r="V3026" i="2"/>
  <c r="V3035" i="2"/>
  <c r="V3038" i="2"/>
  <c r="V3044" i="2"/>
  <c r="V3101" i="2"/>
  <c r="V3132" i="2"/>
  <c r="V3076" i="2"/>
  <c r="V3084" i="2"/>
  <c r="V3093" i="2"/>
  <c r="V3100" i="2"/>
  <c r="V3108" i="2"/>
  <c r="V3111" i="2"/>
  <c r="V3124" i="2"/>
  <c r="V3056" i="2"/>
  <c r="V3065" i="2"/>
  <c r="V3073" i="2"/>
  <c r="V3078" i="2"/>
  <c r="V3086" i="2"/>
  <c r="V3095" i="2"/>
  <c r="V3102" i="2"/>
  <c r="V3122" i="2"/>
  <c r="V3146" i="2"/>
  <c r="V3066" i="2"/>
  <c r="V3068" i="2"/>
  <c r="V3079" i="2"/>
  <c r="V3087" i="2"/>
  <c r="V3091" i="2"/>
  <c r="V3103" i="2"/>
  <c r="V3058" i="2"/>
  <c r="V3063" i="2"/>
  <c r="V3069" i="2"/>
  <c r="V3080" i="2"/>
  <c r="V3088" i="2"/>
  <c r="V3096" i="2"/>
  <c r="V3104" i="2"/>
  <c r="V3112" i="2"/>
  <c r="V3114" i="2"/>
  <c r="V3115" i="2"/>
  <c r="V3164" i="2"/>
  <c r="V3189" i="2"/>
  <c r="V3041" i="2"/>
  <c r="V3050" i="2"/>
  <c r="V3052" i="2"/>
  <c r="V3064" i="2"/>
  <c r="V3028" i="2"/>
  <c r="V3081" i="2"/>
  <c r="V3089" i="2"/>
  <c r="V3097" i="2"/>
  <c r="V3105" i="2"/>
  <c r="V3113" i="2"/>
  <c r="V3141" i="2"/>
  <c r="V3198" i="2"/>
  <c r="V3042" i="2"/>
  <c r="V3051" i="2"/>
  <c r="V3059" i="2"/>
  <c r="V3067" i="2"/>
  <c r="V3074" i="2"/>
  <c r="V3082" i="2"/>
  <c r="V3090" i="2"/>
  <c r="V3098" i="2"/>
  <c r="V3106" i="2"/>
  <c r="V3109" i="2"/>
  <c r="V3129" i="2"/>
  <c r="V3180" i="2"/>
  <c r="V3053" i="2"/>
  <c r="V3060" i="2"/>
  <c r="V3070" i="2"/>
  <c r="V3075" i="2"/>
  <c r="V3083" i="2"/>
  <c r="V3092" i="2"/>
  <c r="V3099" i="2"/>
  <c r="V3107" i="2"/>
  <c r="V3117" i="2"/>
  <c r="V3156" i="2"/>
  <c r="V3116" i="2"/>
  <c r="V3123" i="2"/>
  <c r="V3131" i="2"/>
  <c r="V3140" i="2"/>
  <c r="V3145" i="2"/>
  <c r="V3154" i="2"/>
  <c r="V3163" i="2"/>
  <c r="V3171" i="2"/>
  <c r="V3179" i="2"/>
  <c r="V3192" i="2"/>
  <c r="V3197" i="2"/>
  <c r="V3206" i="2"/>
  <c r="V3126" i="2"/>
  <c r="V3133" i="2"/>
  <c r="V3142" i="2"/>
  <c r="V3149" i="2"/>
  <c r="V3157" i="2"/>
  <c r="V3165" i="2"/>
  <c r="V3173" i="2"/>
  <c r="V3181" i="2"/>
  <c r="V3186" i="2"/>
  <c r="V3118" i="2"/>
  <c r="V3127" i="2"/>
  <c r="V3134" i="2"/>
  <c r="V3137" i="2"/>
  <c r="V3150" i="2"/>
  <c r="V3158" i="2"/>
  <c r="V3166" i="2"/>
  <c r="V3174" i="2"/>
  <c r="V3182" i="2"/>
  <c r="V3119" i="2"/>
  <c r="V3128" i="2"/>
  <c r="V3135" i="2"/>
  <c r="V3143" i="2"/>
  <c r="V3151" i="2"/>
  <c r="V3159" i="2"/>
  <c r="V3167" i="2"/>
  <c r="V3175" i="2"/>
  <c r="V3183" i="2"/>
  <c r="V3120" i="2"/>
  <c r="V3125" i="2"/>
  <c r="V3136" i="2"/>
  <c r="V3144" i="2"/>
  <c r="V3152" i="2"/>
  <c r="V3160" i="2"/>
  <c r="V3168" i="2"/>
  <c r="V3176" i="2"/>
  <c r="V3184" i="2"/>
  <c r="V3185" i="2"/>
  <c r="V3187" i="2"/>
  <c r="V3217" i="2"/>
  <c r="V3138" i="2"/>
  <c r="V3147" i="2"/>
  <c r="V3153" i="2"/>
  <c r="V3161" i="2"/>
  <c r="V3169" i="2"/>
  <c r="V3177" i="2"/>
  <c r="V3208" i="2"/>
  <c r="V3214" i="2"/>
  <c r="V3130" i="2"/>
  <c r="V3139" i="2"/>
  <c r="V3148" i="2"/>
  <c r="V3155" i="2"/>
  <c r="V3162" i="2"/>
  <c r="V3170" i="2"/>
  <c r="V3178" i="2"/>
  <c r="V3200" i="2"/>
  <c r="V3205" i="2"/>
  <c r="V3215" i="2"/>
  <c r="V3190" i="2"/>
  <c r="V3199" i="2"/>
  <c r="V3207" i="2"/>
  <c r="V3216" i="2"/>
  <c r="V3193" i="2"/>
  <c r="V3201" i="2"/>
  <c r="V3209" i="2"/>
  <c r="V3218" i="2"/>
  <c r="V3194" i="2"/>
  <c r="V3202" i="2"/>
  <c r="V3210" i="2"/>
  <c r="V3203" i="2"/>
  <c r="V3195" i="2"/>
  <c r="V3191" i="2"/>
  <c r="V3211" i="2"/>
  <c r="V3212" i="2"/>
  <c r="V3188" i="2"/>
  <c r="V3196" i="2"/>
  <c r="V3204" i="2"/>
  <c r="V4" i="2"/>
  <c r="V3213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AB5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3" i="2"/>
  <c r="AB161" i="2"/>
  <c r="AB169" i="2"/>
  <c r="AB177" i="2"/>
  <c r="AB185" i="2"/>
  <c r="AB192" i="2"/>
  <c r="AB200" i="2"/>
  <c r="AB208" i="2"/>
  <c r="AB216" i="2"/>
  <c r="AB224" i="2"/>
  <c r="AB232" i="2"/>
  <c r="AB239" i="2"/>
  <c r="AB247" i="2"/>
  <c r="AB257" i="2"/>
  <c r="AB263" i="2"/>
  <c r="AB271" i="2"/>
  <c r="AB279" i="2"/>
  <c r="AB287" i="2"/>
  <c r="AB290" i="2"/>
  <c r="AB303" i="2"/>
  <c r="AB311" i="2"/>
  <c r="AB316" i="2"/>
  <c r="AB327" i="2"/>
  <c r="AB335" i="2"/>
  <c r="AB343" i="2"/>
  <c r="AB351" i="2"/>
  <c r="AB359" i="2"/>
  <c r="AB367" i="2"/>
  <c r="AB375" i="2"/>
  <c r="AB383" i="2"/>
  <c r="AB391" i="2"/>
  <c r="AB399" i="2"/>
  <c r="AB408" i="2"/>
  <c r="AB432" i="2"/>
  <c r="AB464" i="2"/>
  <c r="AB528" i="2"/>
  <c r="AB592" i="2"/>
  <c r="AB658" i="2"/>
  <c r="AB89" i="2"/>
  <c r="AB97" i="2"/>
  <c r="AB105" i="2"/>
  <c r="AB113" i="2"/>
  <c r="AB121" i="2"/>
  <c r="AB130" i="2"/>
  <c r="AB138" i="2"/>
  <c r="AB146" i="2"/>
  <c r="AB154" i="2"/>
  <c r="AB163" i="2"/>
  <c r="AB170" i="2"/>
  <c r="AB178" i="2"/>
  <c r="AB186" i="2"/>
  <c r="AB193" i="2"/>
  <c r="AB201" i="2"/>
  <c r="AB209" i="2"/>
  <c r="AB217" i="2"/>
  <c r="AB225" i="2"/>
  <c r="AB233" i="2"/>
  <c r="AB240" i="2"/>
  <c r="AB248" i="2"/>
  <c r="AB260" i="2"/>
  <c r="AB264" i="2"/>
  <c r="AB272" i="2"/>
  <c r="AB281" i="2"/>
  <c r="AB288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6" i="2"/>
  <c r="AB420" i="2"/>
  <c r="AB421" i="2"/>
  <c r="AB452" i="2"/>
  <c r="AB507" i="2"/>
  <c r="AB570" i="2"/>
  <c r="AB629" i="2"/>
  <c r="AB90" i="2"/>
  <c r="AB98" i="2"/>
  <c r="AB106" i="2"/>
  <c r="AB114" i="2"/>
  <c r="AB122" i="2"/>
  <c r="AB131" i="2"/>
  <c r="AB140" i="2"/>
  <c r="AB150" i="2"/>
  <c r="AB155" i="2"/>
  <c r="AB162" i="2"/>
  <c r="AB171" i="2"/>
  <c r="AB179" i="2"/>
  <c r="AB128" i="2"/>
  <c r="AB194" i="2"/>
  <c r="AB202" i="2"/>
  <c r="AB210" i="2"/>
  <c r="AB218" i="2"/>
  <c r="AB226" i="2"/>
  <c r="AB234" i="2"/>
  <c r="AB242" i="2"/>
  <c r="AB249" i="2"/>
  <c r="AB258" i="2"/>
  <c r="AB265" i="2"/>
  <c r="AB273" i="2"/>
  <c r="AB280" i="2"/>
  <c r="AB289" i="2"/>
  <c r="AB298" i="2"/>
  <c r="AB306" i="2"/>
  <c r="AB313" i="2"/>
  <c r="AB322" i="2"/>
  <c r="AB329" i="2"/>
  <c r="AB337" i="2"/>
  <c r="AB345" i="2"/>
  <c r="AB353" i="2"/>
  <c r="AB361" i="2"/>
  <c r="AB369" i="2"/>
  <c r="AB377" i="2"/>
  <c r="AB385" i="2"/>
  <c r="AB393" i="2"/>
  <c r="AB401" i="2"/>
  <c r="AB409" i="2"/>
  <c r="AB427" i="2"/>
  <c r="AB428" i="2"/>
  <c r="AB440" i="2"/>
  <c r="AB470" i="2"/>
  <c r="AB481" i="2"/>
  <c r="AB544" i="2"/>
  <c r="AB608" i="2"/>
  <c r="AB91" i="2"/>
  <c r="AB99" i="2"/>
  <c r="AB107" i="2"/>
  <c r="AB117" i="2"/>
  <c r="AB124" i="2"/>
  <c r="AB132" i="2"/>
  <c r="AB139" i="2"/>
  <c r="AB147" i="2"/>
  <c r="AB156" i="2"/>
  <c r="AB164" i="2"/>
  <c r="AB172" i="2"/>
  <c r="AB180" i="2"/>
  <c r="AB187" i="2"/>
  <c r="AB195" i="2"/>
  <c r="AB203" i="2"/>
  <c r="AB211" i="2"/>
  <c r="AB219" i="2"/>
  <c r="AB227" i="2"/>
  <c r="AB235" i="2"/>
  <c r="AB243" i="2"/>
  <c r="AB250" i="2"/>
  <c r="AB259" i="2"/>
  <c r="AB266" i="2"/>
  <c r="AB274" i="2"/>
  <c r="AB282" i="2"/>
  <c r="AB291" i="2"/>
  <c r="AB299" i="2"/>
  <c r="AB307" i="2"/>
  <c r="AB314" i="2"/>
  <c r="AB323" i="2"/>
  <c r="AB330" i="2"/>
  <c r="AB338" i="2"/>
  <c r="AB346" i="2"/>
  <c r="AB354" i="2"/>
  <c r="AB362" i="2"/>
  <c r="AB370" i="2"/>
  <c r="AB378" i="2"/>
  <c r="AB386" i="2"/>
  <c r="AB394" i="2"/>
  <c r="AB402" i="2"/>
  <c r="AB410" i="2"/>
  <c r="AB415" i="2"/>
  <c r="AB459" i="2"/>
  <c r="AB521" i="2"/>
  <c r="AB584" i="2"/>
  <c r="AB650" i="2"/>
  <c r="AB84" i="2"/>
  <c r="AB92" i="2"/>
  <c r="AB100" i="2"/>
  <c r="AB108" i="2"/>
  <c r="AB118" i="2"/>
  <c r="AB123" i="2"/>
  <c r="AB133" i="2"/>
  <c r="AB141" i="2"/>
  <c r="AB148" i="2"/>
  <c r="AB157" i="2"/>
  <c r="AB165" i="2"/>
  <c r="AB173" i="2"/>
  <c r="AB181" i="2"/>
  <c r="AB188" i="2"/>
  <c r="AB196" i="2"/>
  <c r="AB204" i="2"/>
  <c r="AB212" i="2"/>
  <c r="AB220" i="2"/>
  <c r="AB228" i="2"/>
  <c r="AB236" i="2"/>
  <c r="AB244" i="2"/>
  <c r="AB251" i="2"/>
  <c r="AB254" i="2"/>
  <c r="AB267" i="2"/>
  <c r="AB275" i="2"/>
  <c r="AB283" i="2"/>
  <c r="AB292" i="2"/>
  <c r="AB296" i="2"/>
  <c r="AB308" i="2"/>
  <c r="AB315" i="2"/>
  <c r="AB320" i="2"/>
  <c r="AB331" i="2"/>
  <c r="AB340" i="2"/>
  <c r="AB347" i="2"/>
  <c r="AB356" i="2"/>
  <c r="AB363" i="2"/>
  <c r="AB371" i="2"/>
  <c r="AB380" i="2"/>
  <c r="AB387" i="2"/>
  <c r="AB395" i="2"/>
  <c r="AB403" i="2"/>
  <c r="AB411" i="2"/>
  <c r="AB424" i="2"/>
  <c r="AB448" i="2"/>
  <c r="AB495" i="2"/>
  <c r="AB560" i="2"/>
  <c r="AB624" i="2"/>
  <c r="AB85" i="2"/>
  <c r="AB93" i="2"/>
  <c r="AB101" i="2"/>
  <c r="AB109" i="2"/>
  <c r="AB119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68" i="2"/>
  <c r="AB245" i="2"/>
  <c r="AB252" i="2"/>
  <c r="AB255" i="2"/>
  <c r="AB268" i="2"/>
  <c r="AB276" i="2"/>
  <c r="AB284" i="2"/>
  <c r="AB293" i="2"/>
  <c r="AB300" i="2"/>
  <c r="AB309" i="2"/>
  <c r="AB317" i="2"/>
  <c r="AB324" i="2"/>
  <c r="AB332" i="2"/>
  <c r="AB341" i="2"/>
  <c r="AB348" i="2"/>
  <c r="AB355" i="2"/>
  <c r="AB364" i="2"/>
  <c r="AB372" i="2"/>
  <c r="AB381" i="2"/>
  <c r="AB388" i="2"/>
  <c r="AB396" i="2"/>
  <c r="AB404" i="2"/>
  <c r="AB412" i="2"/>
  <c r="AB416" i="2"/>
  <c r="AB436" i="2"/>
  <c r="AB468" i="2"/>
  <c r="AB533" i="2"/>
  <c r="AB603" i="2"/>
  <c r="AB667" i="2"/>
  <c r="AB86" i="2"/>
  <c r="AB94" i="2"/>
  <c r="AB102" i="2"/>
  <c r="AB110" i="2"/>
  <c r="AB115" i="2"/>
  <c r="AB126" i="2"/>
  <c r="AB135" i="2"/>
  <c r="AB143" i="2"/>
  <c r="AB152" i="2"/>
  <c r="AB159" i="2"/>
  <c r="AB167" i="2"/>
  <c r="AB175" i="2"/>
  <c r="AB183" i="2"/>
  <c r="AB190" i="2"/>
  <c r="AB198" i="2"/>
  <c r="AB206" i="2"/>
  <c r="AB214" i="2"/>
  <c r="AB222" i="2"/>
  <c r="AB230" i="2"/>
  <c r="AB237" i="2"/>
  <c r="AB241" i="2"/>
  <c r="AB253" i="2"/>
  <c r="AB261" i="2"/>
  <c r="AB269" i="2"/>
  <c r="AB277" i="2"/>
  <c r="AB285" i="2"/>
  <c r="AB294" i="2"/>
  <c r="AB301" i="2"/>
  <c r="AB310" i="2"/>
  <c r="AB318" i="2"/>
  <c r="AB325" i="2"/>
  <c r="AB333" i="2"/>
  <c r="AB342" i="2"/>
  <c r="AB349" i="2"/>
  <c r="AB357" i="2"/>
  <c r="AB365" i="2"/>
  <c r="AB373" i="2"/>
  <c r="AB382" i="2"/>
  <c r="AB389" i="2"/>
  <c r="AB397" i="2"/>
  <c r="AB405" i="2"/>
  <c r="AB413" i="2"/>
  <c r="AB457" i="2"/>
  <c r="AB513" i="2"/>
  <c r="AB576" i="2"/>
  <c r="AB642" i="2"/>
  <c r="AB87" i="2"/>
  <c r="AB95" i="2"/>
  <c r="AB103" i="2"/>
  <c r="AB111" i="2"/>
  <c r="AB116" i="2"/>
  <c r="AB127" i="2"/>
  <c r="AB136" i="2"/>
  <c r="AB144" i="2"/>
  <c r="AB151" i="2"/>
  <c r="AB160" i="2"/>
  <c r="AB168" i="2"/>
  <c r="AB176" i="2"/>
  <c r="AB184" i="2"/>
  <c r="AB191" i="2"/>
  <c r="AB199" i="2"/>
  <c r="AB207" i="2"/>
  <c r="AB215" i="2"/>
  <c r="AB223" i="2"/>
  <c r="AB231" i="2"/>
  <c r="AB238" i="2"/>
  <c r="AB246" i="2"/>
  <c r="AB256" i="2"/>
  <c r="AB262" i="2"/>
  <c r="AB270" i="2"/>
  <c r="AB278" i="2"/>
  <c r="AB286" i="2"/>
  <c r="AB295" i="2"/>
  <c r="AB302" i="2"/>
  <c r="AB304" i="2"/>
  <c r="AB319" i="2"/>
  <c r="AB326" i="2"/>
  <c r="AB334" i="2"/>
  <c r="AB339" i="2"/>
  <c r="AB350" i="2"/>
  <c r="AB358" i="2"/>
  <c r="AB366" i="2"/>
  <c r="AB374" i="2"/>
  <c r="AB379" i="2"/>
  <c r="AB390" i="2"/>
  <c r="AB398" i="2"/>
  <c r="AB407" i="2"/>
  <c r="AB414" i="2"/>
  <c r="AB417" i="2"/>
  <c r="AB445" i="2"/>
  <c r="AB476" i="2"/>
  <c r="AB488" i="2"/>
  <c r="AB552" i="2"/>
  <c r="AB617" i="2"/>
  <c r="AB677" i="2"/>
  <c r="AB685" i="2"/>
  <c r="AB694" i="2"/>
  <c r="AB702" i="2"/>
  <c r="AB709" i="2"/>
  <c r="AB717" i="2"/>
  <c r="AB725" i="2"/>
  <c r="AB733" i="2"/>
  <c r="AB671" i="2"/>
  <c r="AB742" i="2"/>
  <c r="AB775" i="2"/>
  <c r="AB777" i="2"/>
  <c r="AB809" i="2"/>
  <c r="AB804" i="2"/>
  <c r="AB881" i="2"/>
  <c r="AB947" i="2"/>
  <c r="AB1009" i="2"/>
  <c r="AB1073" i="2"/>
  <c r="AB425" i="2"/>
  <c r="AB433" i="2"/>
  <c r="AB441" i="2"/>
  <c r="AB449" i="2"/>
  <c r="AB458" i="2"/>
  <c r="AB465" i="2"/>
  <c r="AB473" i="2"/>
  <c r="AB482" i="2"/>
  <c r="AB489" i="2"/>
  <c r="AB499" i="2"/>
  <c r="AB508" i="2"/>
  <c r="AB514" i="2"/>
  <c r="AB522" i="2"/>
  <c r="AB529" i="2"/>
  <c r="AB537" i="2"/>
  <c r="AB545" i="2"/>
  <c r="AB553" i="2"/>
  <c r="AB561" i="2"/>
  <c r="AB571" i="2"/>
  <c r="AB577" i="2"/>
  <c r="AB585" i="2"/>
  <c r="AB593" i="2"/>
  <c r="AB604" i="2"/>
  <c r="AB609" i="2"/>
  <c r="AB618" i="2"/>
  <c r="AB625" i="2"/>
  <c r="AB633" i="2"/>
  <c r="AB643" i="2"/>
  <c r="AB651" i="2"/>
  <c r="AB659" i="2"/>
  <c r="AB668" i="2"/>
  <c r="AB678" i="2"/>
  <c r="AB686" i="2"/>
  <c r="AB695" i="2"/>
  <c r="AB705" i="2"/>
  <c r="AB710" i="2"/>
  <c r="AB718" i="2"/>
  <c r="AB726" i="2"/>
  <c r="AB734" i="2"/>
  <c r="AB743" i="2"/>
  <c r="AB857" i="2"/>
  <c r="AB921" i="2"/>
  <c r="AB986" i="2"/>
  <c r="AB1048" i="2"/>
  <c r="AB1109" i="2"/>
  <c r="AB418" i="2"/>
  <c r="AB426" i="2"/>
  <c r="AB434" i="2"/>
  <c r="AB442" i="2"/>
  <c r="AB450" i="2"/>
  <c r="AB453" i="2"/>
  <c r="AB466" i="2"/>
  <c r="AB474" i="2"/>
  <c r="AB480" i="2"/>
  <c r="AB490" i="2"/>
  <c r="AB498" i="2"/>
  <c r="AB509" i="2"/>
  <c r="AB515" i="2"/>
  <c r="AB494" i="2"/>
  <c r="AB530" i="2"/>
  <c r="AB538" i="2"/>
  <c r="AB549" i="2"/>
  <c r="AB554" i="2"/>
  <c r="AB562" i="2"/>
  <c r="AB572" i="2"/>
  <c r="AB578" i="2"/>
  <c r="AB586" i="2"/>
  <c r="AB594" i="2"/>
  <c r="AB601" i="2"/>
  <c r="AB611" i="2"/>
  <c r="AB619" i="2"/>
  <c r="AB627" i="2"/>
  <c r="AB636" i="2"/>
  <c r="AB644" i="2"/>
  <c r="AB652" i="2"/>
  <c r="AB660" i="2"/>
  <c r="AB669" i="2"/>
  <c r="AB679" i="2"/>
  <c r="AB687" i="2"/>
  <c r="AB690" i="2"/>
  <c r="AB696" i="2"/>
  <c r="AB711" i="2"/>
  <c r="AB719" i="2"/>
  <c r="AB727" i="2"/>
  <c r="AB735" i="2"/>
  <c r="AB751" i="2"/>
  <c r="AB753" i="2"/>
  <c r="AB783" i="2"/>
  <c r="AB785" i="2"/>
  <c r="AB814" i="2"/>
  <c r="AB819" i="2"/>
  <c r="AB834" i="2"/>
  <c r="AB897" i="2"/>
  <c r="AB961" i="2"/>
  <c r="AB1025" i="2"/>
  <c r="AB1091" i="2"/>
  <c r="AB435" i="2"/>
  <c r="AB443" i="2"/>
  <c r="AB451" i="2"/>
  <c r="AB460" i="2"/>
  <c r="AB467" i="2"/>
  <c r="AB475" i="2"/>
  <c r="AB483" i="2"/>
  <c r="AB491" i="2"/>
  <c r="AB500" i="2"/>
  <c r="AB510" i="2"/>
  <c r="AB517" i="2"/>
  <c r="AB523" i="2"/>
  <c r="AB531" i="2"/>
  <c r="AB539" i="2"/>
  <c r="AB550" i="2"/>
  <c r="AB555" i="2"/>
  <c r="AB563" i="2"/>
  <c r="AB567" i="2"/>
  <c r="AB579" i="2"/>
  <c r="AB587" i="2"/>
  <c r="AB595" i="2"/>
  <c r="AB602" i="2"/>
  <c r="AB612" i="2"/>
  <c r="AB620" i="2"/>
  <c r="AB628" i="2"/>
  <c r="AB637" i="2"/>
  <c r="AB645" i="2"/>
  <c r="AB653" i="2"/>
  <c r="AB661" i="2"/>
  <c r="AB670" i="2"/>
  <c r="AB680" i="2"/>
  <c r="AB688" i="2"/>
  <c r="AB697" i="2"/>
  <c r="AB703" i="2"/>
  <c r="AB712" i="2"/>
  <c r="AB720" i="2"/>
  <c r="AB728" i="2"/>
  <c r="AB736" i="2"/>
  <c r="AB672" i="2"/>
  <c r="AB873" i="2"/>
  <c r="AB937" i="2"/>
  <c r="AB1002" i="2"/>
  <c r="AB1065" i="2"/>
  <c r="AB484" i="2"/>
  <c r="AB492" i="2"/>
  <c r="AB502" i="2"/>
  <c r="AB511" i="2"/>
  <c r="AB518" i="2"/>
  <c r="AB524" i="2"/>
  <c r="AB532" i="2"/>
  <c r="AB540" i="2"/>
  <c r="AB546" i="2"/>
  <c r="AB556" i="2"/>
  <c r="AB564" i="2"/>
  <c r="AB568" i="2"/>
  <c r="AB580" i="2"/>
  <c r="AB588" i="2"/>
  <c r="AB597" i="2"/>
  <c r="AB605" i="2"/>
  <c r="AB613" i="2"/>
  <c r="AB616" i="2"/>
  <c r="AB626" i="2"/>
  <c r="AB638" i="2"/>
  <c r="AB646" i="2"/>
  <c r="AB654" i="2"/>
  <c r="AB662" i="2"/>
  <c r="AB673" i="2"/>
  <c r="AB681" i="2"/>
  <c r="AB689" i="2"/>
  <c r="AB698" i="2"/>
  <c r="AB706" i="2"/>
  <c r="AB713" i="2"/>
  <c r="AB721" i="2"/>
  <c r="AB729" i="2"/>
  <c r="AB737" i="2"/>
  <c r="AB759" i="2"/>
  <c r="AB762" i="2"/>
  <c r="AB792" i="2"/>
  <c r="AB794" i="2"/>
  <c r="AB849" i="2"/>
  <c r="AB906" i="2"/>
  <c r="AB977" i="2"/>
  <c r="AB1040" i="2"/>
  <c r="AB1105" i="2"/>
  <c r="AB1118" i="2"/>
  <c r="AB419" i="2"/>
  <c r="AB429" i="2"/>
  <c r="AB437" i="2"/>
  <c r="AB446" i="2"/>
  <c r="AB454" i="2"/>
  <c r="AB461" i="2"/>
  <c r="AB471" i="2"/>
  <c r="AB477" i="2"/>
  <c r="AB485" i="2"/>
  <c r="AB493" i="2"/>
  <c r="AB504" i="2"/>
  <c r="AB512" i="2"/>
  <c r="AB516" i="2"/>
  <c r="AB525" i="2"/>
  <c r="AB534" i="2"/>
  <c r="AB541" i="2"/>
  <c r="AB547" i="2"/>
  <c r="AB557" i="2"/>
  <c r="AB565" i="2"/>
  <c r="AB573" i="2"/>
  <c r="AB581" i="2"/>
  <c r="AB589" i="2"/>
  <c r="AB598" i="2"/>
  <c r="AB606" i="2"/>
  <c r="AB614" i="2"/>
  <c r="AB621" i="2"/>
  <c r="AB630" i="2"/>
  <c r="AB639" i="2"/>
  <c r="AB647" i="2"/>
  <c r="AB655" i="2"/>
  <c r="AB664" i="2"/>
  <c r="AB674" i="2"/>
  <c r="AB682" i="2"/>
  <c r="AB691" i="2"/>
  <c r="AB699" i="2"/>
  <c r="AB704" i="2"/>
  <c r="AB714" i="2"/>
  <c r="AB722" i="2"/>
  <c r="AB730" i="2"/>
  <c r="AB634" i="2"/>
  <c r="AB827" i="2"/>
  <c r="AB890" i="2"/>
  <c r="AB953" i="2"/>
  <c r="AB1017" i="2"/>
  <c r="AB1081" i="2"/>
  <c r="AB422" i="2"/>
  <c r="AB430" i="2"/>
  <c r="AB438" i="2"/>
  <c r="AB447" i="2"/>
  <c r="AB455" i="2"/>
  <c r="AB462" i="2"/>
  <c r="AB472" i="2"/>
  <c r="AB478" i="2"/>
  <c r="AB486" i="2"/>
  <c r="AB496" i="2"/>
  <c r="AB505" i="2"/>
  <c r="AB501" i="2"/>
  <c r="AB519" i="2"/>
  <c r="AB526" i="2"/>
  <c r="AB535" i="2"/>
  <c r="AB542" i="2"/>
  <c r="AB548" i="2"/>
  <c r="AB558" i="2"/>
  <c r="AB566" i="2"/>
  <c r="AB574" i="2"/>
  <c r="AB582" i="2"/>
  <c r="AB590" i="2"/>
  <c r="AB599" i="2"/>
  <c r="AB596" i="2"/>
  <c r="AB610" i="2"/>
  <c r="AB622" i="2"/>
  <c r="AB631" i="2"/>
  <c r="AB640" i="2"/>
  <c r="AB648" i="2"/>
  <c r="AB656" i="2"/>
  <c r="AB665" i="2"/>
  <c r="AB675" i="2"/>
  <c r="AB683" i="2"/>
  <c r="AB692" i="2"/>
  <c r="AB700" i="2"/>
  <c r="AB707" i="2"/>
  <c r="AB715" i="2"/>
  <c r="AB723" i="2"/>
  <c r="AB732" i="2"/>
  <c r="AB635" i="2"/>
  <c r="AB767" i="2"/>
  <c r="AB769" i="2"/>
  <c r="AB799" i="2"/>
  <c r="AB802" i="2"/>
  <c r="AB864" i="2"/>
  <c r="AB927" i="2"/>
  <c r="AB994" i="2"/>
  <c r="AB1057" i="2"/>
  <c r="AB423" i="2"/>
  <c r="AB431" i="2"/>
  <c r="AB439" i="2"/>
  <c r="AB444" i="2"/>
  <c r="AB456" i="2"/>
  <c r="AB463" i="2"/>
  <c r="AB469" i="2"/>
  <c r="AB479" i="2"/>
  <c r="AB487" i="2"/>
  <c r="AB497" i="2"/>
  <c r="AB506" i="2"/>
  <c r="AB503" i="2"/>
  <c r="AB520" i="2"/>
  <c r="AB527" i="2"/>
  <c r="AB536" i="2"/>
  <c r="AB543" i="2"/>
  <c r="AB551" i="2"/>
  <c r="AB559" i="2"/>
  <c r="AB569" i="2"/>
  <c r="AB575" i="2"/>
  <c r="AB583" i="2"/>
  <c r="AB591" i="2"/>
  <c r="AB600" i="2"/>
  <c r="AB607" i="2"/>
  <c r="AB615" i="2"/>
  <c r="AB623" i="2"/>
  <c r="AB632" i="2"/>
  <c r="AB641" i="2"/>
  <c r="AB649" i="2"/>
  <c r="AB657" i="2"/>
  <c r="AB666" i="2"/>
  <c r="AB676" i="2"/>
  <c r="AB684" i="2"/>
  <c r="AB693" i="2"/>
  <c r="AB701" i="2"/>
  <c r="AB708" i="2"/>
  <c r="AB716" i="2"/>
  <c r="AB724" i="2"/>
  <c r="AB731" i="2"/>
  <c r="AB663" i="2"/>
  <c r="AB745" i="2"/>
  <c r="AB841" i="2"/>
  <c r="AB905" i="2"/>
  <c r="AB969" i="2"/>
  <c r="AB1033" i="2"/>
  <c r="AB1089" i="2"/>
  <c r="AB744" i="2"/>
  <c r="AB752" i="2"/>
  <c r="AB760" i="2"/>
  <c r="AB768" i="2"/>
  <c r="AB776" i="2"/>
  <c r="AB784" i="2"/>
  <c r="AB793" i="2"/>
  <c r="AB800" i="2"/>
  <c r="AB810" i="2"/>
  <c r="AB818" i="2"/>
  <c r="AB825" i="2"/>
  <c r="AB833" i="2"/>
  <c r="AB840" i="2"/>
  <c r="AB848" i="2"/>
  <c r="AB856" i="2"/>
  <c r="AB863" i="2"/>
  <c r="AB872" i="2"/>
  <c r="AB880" i="2"/>
  <c r="AB888" i="2"/>
  <c r="AB895" i="2"/>
  <c r="AB904" i="2"/>
  <c r="AB914" i="2"/>
  <c r="AB920" i="2"/>
  <c r="AB929" i="2"/>
  <c r="AB936" i="2"/>
  <c r="AB944" i="2"/>
  <c r="AB952" i="2"/>
  <c r="AB960" i="2"/>
  <c r="AB968" i="2"/>
  <c r="AB976" i="2"/>
  <c r="AB985" i="2"/>
  <c r="AB993" i="2"/>
  <c r="AB998" i="2"/>
  <c r="AB1008" i="2"/>
  <c r="AB1016" i="2"/>
  <c r="AB1024" i="2"/>
  <c r="AB1032" i="2"/>
  <c r="AB1049" i="2"/>
  <c r="AB1047" i="2"/>
  <c r="AB1056" i="2"/>
  <c r="AB1064" i="2"/>
  <c r="AB1072" i="2"/>
  <c r="AB1080" i="2"/>
  <c r="AB1088" i="2"/>
  <c r="AB1098" i="2"/>
  <c r="AB1104" i="2"/>
  <c r="AB1114" i="2"/>
  <c r="AB738" i="2"/>
  <c r="AB746" i="2"/>
  <c r="AB754" i="2"/>
  <c r="AB761" i="2"/>
  <c r="AB770" i="2"/>
  <c r="AB778" i="2"/>
  <c r="AB786" i="2"/>
  <c r="AB795" i="2"/>
  <c r="AB803" i="2"/>
  <c r="AB812" i="2"/>
  <c r="AB817" i="2"/>
  <c r="AB828" i="2"/>
  <c r="AB835" i="2"/>
  <c r="AB842" i="2"/>
  <c r="AB850" i="2"/>
  <c r="AB870" i="2"/>
  <c r="AB865" i="2"/>
  <c r="AB874" i="2"/>
  <c r="AB882" i="2"/>
  <c r="AB891" i="2"/>
  <c r="AB898" i="2"/>
  <c r="AB908" i="2"/>
  <c r="AB907" i="2"/>
  <c r="AB922" i="2"/>
  <c r="AB930" i="2"/>
  <c r="AB938" i="2"/>
  <c r="AB948" i="2"/>
  <c r="AB957" i="2"/>
  <c r="AB962" i="2"/>
  <c r="AB970" i="2"/>
  <c r="AB978" i="2"/>
  <c r="AB987" i="2"/>
  <c r="AB984" i="2"/>
  <c r="AB1001" i="2"/>
  <c r="AB1010" i="2"/>
  <c r="AB1018" i="2"/>
  <c r="AB1026" i="2"/>
  <c r="AB1034" i="2"/>
  <c r="AB1042" i="2"/>
  <c r="AB1050" i="2"/>
  <c r="AB1058" i="2"/>
  <c r="AB1066" i="2"/>
  <c r="AB1074" i="2"/>
  <c r="AB1082" i="2"/>
  <c r="AB1092" i="2"/>
  <c r="AB1090" i="2"/>
  <c r="AB739" i="2"/>
  <c r="AB747" i="2"/>
  <c r="AB756" i="2"/>
  <c r="AB763" i="2"/>
  <c r="AB771" i="2"/>
  <c r="AB779" i="2"/>
  <c r="AB787" i="2"/>
  <c r="AB796" i="2"/>
  <c r="AB805" i="2"/>
  <c r="AB813" i="2"/>
  <c r="AB820" i="2"/>
  <c r="AB829" i="2"/>
  <c r="AB837" i="2"/>
  <c r="AB843" i="2"/>
  <c r="AB851" i="2"/>
  <c r="AB859" i="2"/>
  <c r="AB866" i="2"/>
  <c r="AB875" i="2"/>
  <c r="AB883" i="2"/>
  <c r="AB889" i="2"/>
  <c r="AB899" i="2"/>
  <c r="AB909" i="2"/>
  <c r="AB915" i="2"/>
  <c r="AB923" i="2"/>
  <c r="AB931" i="2"/>
  <c r="AB939" i="2"/>
  <c r="AB946" i="2"/>
  <c r="AB954" i="2"/>
  <c r="AB963" i="2"/>
  <c r="AB971" i="2"/>
  <c r="AB980" i="2"/>
  <c r="AB988" i="2"/>
  <c r="AB995" i="2"/>
  <c r="AB1003" i="2"/>
  <c r="AB1011" i="2"/>
  <c r="AB1020" i="2"/>
  <c r="AB1027" i="2"/>
  <c r="AB1035" i="2"/>
  <c r="AB1043" i="2"/>
  <c r="AB1051" i="2"/>
  <c r="AB1059" i="2"/>
  <c r="AB1068" i="2"/>
  <c r="AB1075" i="2"/>
  <c r="AB1083" i="2"/>
  <c r="AB1093" i="2"/>
  <c r="AB1099" i="2"/>
  <c r="AB1108" i="2"/>
  <c r="AB740" i="2"/>
  <c r="AB748" i="2"/>
  <c r="AB757" i="2"/>
  <c r="AB764" i="2"/>
  <c r="AB773" i="2"/>
  <c r="AB780" i="2"/>
  <c r="AB788" i="2"/>
  <c r="AB797" i="2"/>
  <c r="AB806" i="2"/>
  <c r="AB811" i="2"/>
  <c r="AB821" i="2"/>
  <c r="AB830" i="2"/>
  <c r="AB838" i="2"/>
  <c r="AB844" i="2"/>
  <c r="AB852" i="2"/>
  <c r="AB860" i="2"/>
  <c r="AB867" i="2"/>
  <c r="AB876" i="2"/>
  <c r="AB884" i="2"/>
  <c r="AB892" i="2"/>
  <c r="AB900" i="2"/>
  <c r="AB911" i="2"/>
  <c r="AB916" i="2"/>
  <c r="AB925" i="2"/>
  <c r="AB932" i="2"/>
  <c r="AB940" i="2"/>
  <c r="AB945" i="2"/>
  <c r="AB955" i="2"/>
  <c r="AB964" i="2"/>
  <c r="AB972" i="2"/>
  <c r="AB981" i="2"/>
  <c r="AB989" i="2"/>
  <c r="AB996" i="2"/>
  <c r="AB1004" i="2"/>
  <c r="AB1012" i="2"/>
  <c r="AB1021" i="2"/>
  <c r="AB1028" i="2"/>
  <c r="AB1036" i="2"/>
  <c r="AB1044" i="2"/>
  <c r="AB1052" i="2"/>
  <c r="AB1060" i="2"/>
  <c r="AB1067" i="2"/>
  <c r="AB1076" i="2"/>
  <c r="AB1084" i="2"/>
  <c r="AB1094" i="2"/>
  <c r="AB1100" i="2"/>
  <c r="AB1115" i="2"/>
  <c r="AB1117" i="2"/>
  <c r="AB741" i="2"/>
  <c r="AB749" i="2"/>
  <c r="AB758" i="2"/>
  <c r="AB765" i="2"/>
  <c r="AB774" i="2"/>
  <c r="AB781" i="2"/>
  <c r="AB790" i="2"/>
  <c r="AB789" i="2"/>
  <c r="AB807" i="2"/>
  <c r="AB815" i="2"/>
  <c r="AB822" i="2"/>
  <c r="AB831" i="2"/>
  <c r="AB839" i="2"/>
  <c r="AB845" i="2"/>
  <c r="AB853" i="2"/>
  <c r="AB858" i="2"/>
  <c r="AB868" i="2"/>
  <c r="AB877" i="2"/>
  <c r="AB885" i="2"/>
  <c r="AB893" i="2"/>
  <c r="AB901" i="2"/>
  <c r="AB910" i="2"/>
  <c r="AB917" i="2"/>
  <c r="AB926" i="2"/>
  <c r="AB933" i="2"/>
  <c r="AB941" i="2"/>
  <c r="AB949" i="2"/>
  <c r="AB956" i="2"/>
  <c r="AB965" i="2"/>
  <c r="AB973" i="2"/>
  <c r="AB982" i="2"/>
  <c r="AB990" i="2"/>
  <c r="AB997" i="2"/>
  <c r="AB1005" i="2"/>
  <c r="AB1013" i="2"/>
  <c r="AB1019" i="2"/>
  <c r="AB1029" i="2"/>
  <c r="AB1037" i="2"/>
  <c r="AB1045" i="2"/>
  <c r="AB1053" i="2"/>
  <c r="AB1061" i="2"/>
  <c r="AB1069" i="2"/>
  <c r="AB1077" i="2"/>
  <c r="AB1085" i="2"/>
  <c r="AB1095" i="2"/>
  <c r="AB1101" i="2"/>
  <c r="AB1107" i="2"/>
  <c r="AB750" i="2"/>
  <c r="AB755" i="2"/>
  <c r="AB766" i="2"/>
  <c r="AB772" i="2"/>
  <c r="AB782" i="2"/>
  <c r="AB791" i="2"/>
  <c r="AB798" i="2"/>
  <c r="AB808" i="2"/>
  <c r="AB816" i="2"/>
  <c r="AB823" i="2"/>
  <c r="AB832" i="2"/>
  <c r="AB836" i="2"/>
  <c r="AB846" i="2"/>
  <c r="AB854" i="2"/>
  <c r="AB861" i="2"/>
  <c r="AB869" i="2"/>
  <c r="AB878" i="2"/>
  <c r="AB886" i="2"/>
  <c r="AB896" i="2"/>
  <c r="AB902" i="2"/>
  <c r="AB912" i="2"/>
  <c r="AB918" i="2"/>
  <c r="AB924" i="2"/>
  <c r="AB934" i="2"/>
  <c r="AB942" i="2"/>
  <c r="AB950" i="2"/>
  <c r="AB958" i="2"/>
  <c r="AB966" i="2"/>
  <c r="AB974" i="2"/>
  <c r="AB983" i="2"/>
  <c r="AB991" i="2"/>
  <c r="AB999" i="2"/>
  <c r="AB1006" i="2"/>
  <c r="AB1014" i="2"/>
  <c r="AB1022" i="2"/>
  <c r="AB1030" i="2"/>
  <c r="AB1038" i="2"/>
  <c r="AB1046" i="2"/>
  <c r="AB1054" i="2"/>
  <c r="AB1062" i="2"/>
  <c r="AB1070" i="2"/>
  <c r="AB1078" i="2"/>
  <c r="AB1086" i="2"/>
  <c r="AB1096" i="2"/>
  <c r="AB1102" i="2"/>
  <c r="AB824" i="2"/>
  <c r="AB826" i="2"/>
  <c r="AB801" i="2"/>
  <c r="AB847" i="2"/>
  <c r="AB855" i="2"/>
  <c r="AB862" i="2"/>
  <c r="AB871" i="2"/>
  <c r="AB879" i="2"/>
  <c r="AB887" i="2"/>
  <c r="AB894" i="2"/>
  <c r="AB903" i="2"/>
  <c r="AB913" i="2"/>
  <c r="AB919" i="2"/>
  <c r="AB928" i="2"/>
  <c r="AB935" i="2"/>
  <c r="AB943" i="2"/>
  <c r="AB951" i="2"/>
  <c r="AB959" i="2"/>
  <c r="AB967" i="2"/>
  <c r="AB975" i="2"/>
  <c r="AB979" i="2"/>
  <c r="AB992" i="2"/>
  <c r="AB1000" i="2"/>
  <c r="AB1007" i="2"/>
  <c r="AB1015" i="2"/>
  <c r="AB1023" i="2"/>
  <c r="AB1031" i="2"/>
  <c r="AB1039" i="2"/>
  <c r="AB1041" i="2"/>
  <c r="AB1055" i="2"/>
  <c r="AB1063" i="2"/>
  <c r="AB1071" i="2"/>
  <c r="AB1079" i="2"/>
  <c r="AB1087" i="2"/>
  <c r="AB1097" i="2"/>
  <c r="AB1103" i="2"/>
  <c r="AB1113" i="2"/>
  <c r="AB1110" i="2"/>
  <c r="AB1112" i="2"/>
  <c r="AB1126" i="2"/>
  <c r="AB1132" i="2"/>
  <c r="AB1143" i="2"/>
  <c r="AB1149" i="2"/>
  <c r="AB1158" i="2"/>
  <c r="AB1164" i="2"/>
  <c r="AB1174" i="2"/>
  <c r="AB1182" i="2"/>
  <c r="AB1190" i="2"/>
  <c r="AB1198" i="2"/>
  <c r="AB1206" i="2"/>
  <c r="AB1214" i="2"/>
  <c r="AB1222" i="2"/>
  <c r="AB1230" i="2"/>
  <c r="AB1238" i="2"/>
  <c r="AB1246" i="2"/>
  <c r="AB1254" i="2"/>
  <c r="AB1262" i="2"/>
  <c r="AB1270" i="2"/>
  <c r="AB1278" i="2"/>
  <c r="AB1286" i="2"/>
  <c r="AB1294" i="2"/>
  <c r="AB1302" i="2"/>
  <c r="AB1310" i="2"/>
  <c r="AB1320" i="2"/>
  <c r="AB1327" i="2"/>
  <c r="AB1337" i="2"/>
  <c r="AB1343" i="2"/>
  <c r="AB1351" i="2"/>
  <c r="AB1359" i="2"/>
  <c r="AB1367" i="2"/>
  <c r="AB1376" i="2"/>
  <c r="AB1384" i="2"/>
  <c r="AB1392" i="2"/>
  <c r="AB1400" i="2"/>
  <c r="AB1409" i="2"/>
  <c r="AB1417" i="2"/>
  <c r="AB1425" i="2"/>
  <c r="AB1433" i="2"/>
  <c r="AB1495" i="2"/>
  <c r="AB1559" i="2"/>
  <c r="AB1625" i="2"/>
  <c r="AB1690" i="2"/>
  <c r="AB1753" i="2"/>
  <c r="AB2082" i="2"/>
  <c r="AB1119" i="2"/>
  <c r="AB1127" i="2"/>
  <c r="AB1135" i="2"/>
  <c r="AB1144" i="2"/>
  <c r="AB1151" i="2"/>
  <c r="AB1159" i="2"/>
  <c r="AB1167" i="2"/>
  <c r="AB1175" i="2"/>
  <c r="AB1183" i="2"/>
  <c r="AB1191" i="2"/>
  <c r="AB1199" i="2"/>
  <c r="AB1207" i="2"/>
  <c r="AB1215" i="2"/>
  <c r="AB1224" i="2"/>
  <c r="AB1233" i="2"/>
  <c r="AB1239" i="2"/>
  <c r="AB1247" i="2"/>
  <c r="AB1255" i="2"/>
  <c r="AB1263" i="2"/>
  <c r="AB1271" i="2"/>
  <c r="AB1279" i="2"/>
  <c r="AB1287" i="2"/>
  <c r="AB1295" i="2"/>
  <c r="AB1303" i="2"/>
  <c r="AB1311" i="2"/>
  <c r="AB1321" i="2"/>
  <c r="AB1328" i="2"/>
  <c r="AB1335" i="2"/>
  <c r="AB1344" i="2"/>
  <c r="AB1352" i="2"/>
  <c r="AB1360" i="2"/>
  <c r="AB1368" i="2"/>
  <c r="AB1377" i="2"/>
  <c r="AB1385" i="2"/>
  <c r="AB1393" i="2"/>
  <c r="AB1401" i="2"/>
  <c r="AB1410" i="2"/>
  <c r="AB1419" i="2"/>
  <c r="AB1426" i="2"/>
  <c r="AB1315" i="2"/>
  <c r="AB1408" i="2"/>
  <c r="AB1439" i="2"/>
  <c r="AB1471" i="2"/>
  <c r="AB1535" i="2"/>
  <c r="AB1601" i="2"/>
  <c r="AB1665" i="2"/>
  <c r="AB1729" i="2"/>
  <c r="AB1771" i="2"/>
  <c r="AB1842" i="2"/>
  <c r="AB1120" i="2"/>
  <c r="AB1129" i="2"/>
  <c r="AB1136" i="2"/>
  <c r="AB1142" i="2"/>
  <c r="AB1152" i="2"/>
  <c r="AB1160" i="2"/>
  <c r="AB1168" i="2"/>
  <c r="AB1176" i="2"/>
  <c r="AB1184" i="2"/>
  <c r="AB1192" i="2"/>
  <c r="AB1200" i="2"/>
  <c r="AB1208" i="2"/>
  <c r="AB1216" i="2"/>
  <c r="AB1225" i="2"/>
  <c r="AB1234" i="2"/>
  <c r="AB1240" i="2"/>
  <c r="AB1248" i="2"/>
  <c r="AB1256" i="2"/>
  <c r="AB1264" i="2"/>
  <c r="AB1272" i="2"/>
  <c r="AB1280" i="2"/>
  <c r="AB1288" i="2"/>
  <c r="AB1296" i="2"/>
  <c r="AB1304" i="2"/>
  <c r="AB1313" i="2"/>
  <c r="AB1316" i="2"/>
  <c r="AB1329" i="2"/>
  <c r="AB1336" i="2"/>
  <c r="AB1345" i="2"/>
  <c r="AB1353" i="2"/>
  <c r="AB1361" i="2"/>
  <c r="AB1369" i="2"/>
  <c r="AB1378" i="2"/>
  <c r="AB1386" i="2"/>
  <c r="AB1394" i="2"/>
  <c r="AB1402" i="2"/>
  <c r="AB1411" i="2"/>
  <c r="AB1420" i="2"/>
  <c r="AB1427" i="2"/>
  <c r="AB1434" i="2"/>
  <c r="AB1444" i="2"/>
  <c r="AB1511" i="2"/>
  <c r="AB1575" i="2"/>
  <c r="AB1641" i="2"/>
  <c r="AB1705" i="2"/>
  <c r="AB1769" i="2"/>
  <c r="AB1808" i="2"/>
  <c r="AB1122" i="2"/>
  <c r="AB1130" i="2"/>
  <c r="AB1137" i="2"/>
  <c r="AB1145" i="2"/>
  <c r="AB1153" i="2"/>
  <c r="AB1161" i="2"/>
  <c r="AB1170" i="2"/>
  <c r="AB1177" i="2"/>
  <c r="AB1185" i="2"/>
  <c r="AB1193" i="2"/>
  <c r="AB1201" i="2"/>
  <c r="AB1209" i="2"/>
  <c r="AB1217" i="2"/>
  <c r="AB1226" i="2"/>
  <c r="AB1231" i="2"/>
  <c r="AB1241" i="2"/>
  <c r="AB1249" i="2"/>
  <c r="AB1257" i="2"/>
  <c r="AB1265" i="2"/>
  <c r="AB1273" i="2"/>
  <c r="AB1281" i="2"/>
  <c r="AB1289" i="2"/>
  <c r="AB1299" i="2"/>
  <c r="AB1305" i="2"/>
  <c r="AB1314" i="2"/>
  <c r="AB1322" i="2"/>
  <c r="AB1330" i="2"/>
  <c r="AB1338" i="2"/>
  <c r="AB1346" i="2"/>
  <c r="AB1354" i="2"/>
  <c r="AB1362" i="2"/>
  <c r="AB1371" i="2"/>
  <c r="AB1379" i="2"/>
  <c r="AB1387" i="2"/>
  <c r="AB1395" i="2"/>
  <c r="AB1403" i="2"/>
  <c r="AB1412" i="2"/>
  <c r="AB1421" i="2"/>
  <c r="AB1428" i="2"/>
  <c r="AB1487" i="2"/>
  <c r="AB1551" i="2"/>
  <c r="AB1617" i="2"/>
  <c r="AB1681" i="2"/>
  <c r="AB1745" i="2"/>
  <c r="AB1106" i="2"/>
  <c r="AB1116" i="2"/>
  <c r="AB1123" i="2"/>
  <c r="AB1131" i="2"/>
  <c r="AB1138" i="2"/>
  <c r="AB1146" i="2"/>
  <c r="AB1154" i="2"/>
  <c r="AB1162" i="2"/>
  <c r="AB1169" i="2"/>
  <c r="AB1178" i="2"/>
  <c r="AB1186" i="2"/>
  <c r="AB1194" i="2"/>
  <c r="AB1202" i="2"/>
  <c r="AB1210" i="2"/>
  <c r="AB1218" i="2"/>
  <c r="AB1227" i="2"/>
  <c r="AB1232" i="2"/>
  <c r="AB1242" i="2"/>
  <c r="AB1250" i="2"/>
  <c r="AB1258" i="2"/>
  <c r="AB1266" i="2"/>
  <c r="AB1274" i="2"/>
  <c r="AB1282" i="2"/>
  <c r="AB1290" i="2"/>
  <c r="AB1297" i="2"/>
  <c r="AB1306" i="2"/>
  <c r="AB1312" i="2"/>
  <c r="AB1323" i="2"/>
  <c r="AB1331" i="2"/>
  <c r="AB1339" i="2"/>
  <c r="AB1347" i="2"/>
  <c r="AB1355" i="2"/>
  <c r="AB1363" i="2"/>
  <c r="AB1372" i="2"/>
  <c r="AB1381" i="2"/>
  <c r="AB1388" i="2"/>
  <c r="AB1396" i="2"/>
  <c r="AB1404" i="2"/>
  <c r="AB1413" i="2"/>
  <c r="AB1418" i="2"/>
  <c r="AB1429" i="2"/>
  <c r="AB1442" i="2"/>
  <c r="AB1462" i="2"/>
  <c r="AB1525" i="2"/>
  <c r="AB1593" i="2"/>
  <c r="AB1657" i="2"/>
  <c r="AB1721" i="2"/>
  <c r="AB1810" i="2"/>
  <c r="AB1872" i="2"/>
  <c r="AB1124" i="2"/>
  <c r="AB1128" i="2"/>
  <c r="AB1139" i="2"/>
  <c r="AB1147" i="2"/>
  <c r="AB1155" i="2"/>
  <c r="AB1163" i="2"/>
  <c r="AB1171" i="2"/>
  <c r="AB1179" i="2"/>
  <c r="AB1187" i="2"/>
  <c r="AB1195" i="2"/>
  <c r="AB1203" i="2"/>
  <c r="AB1211" i="2"/>
  <c r="AB1219" i="2"/>
  <c r="AB1223" i="2"/>
  <c r="AB1235" i="2"/>
  <c r="AB1243" i="2"/>
  <c r="AB1251" i="2"/>
  <c r="AB1259" i="2"/>
  <c r="AB1267" i="2"/>
  <c r="AB1275" i="2"/>
  <c r="AB1283" i="2"/>
  <c r="AB1291" i="2"/>
  <c r="AB1298" i="2"/>
  <c r="AB1307" i="2"/>
  <c r="AB1317" i="2"/>
  <c r="AB1324" i="2"/>
  <c r="AB1332" i="2"/>
  <c r="AB1340" i="2"/>
  <c r="AB1348" i="2"/>
  <c r="AB1356" i="2"/>
  <c r="AB1364" i="2"/>
  <c r="AB1373" i="2"/>
  <c r="AB1380" i="2"/>
  <c r="AB1389" i="2"/>
  <c r="AB1397" i="2"/>
  <c r="AB1405" i="2"/>
  <c r="AB1414" i="2"/>
  <c r="AB1422" i="2"/>
  <c r="AB1430" i="2"/>
  <c r="AB1503" i="2"/>
  <c r="AB1568" i="2"/>
  <c r="AB1634" i="2"/>
  <c r="AB1697" i="2"/>
  <c r="AB1761" i="2"/>
  <c r="AB1777" i="2"/>
  <c r="AB1125" i="2"/>
  <c r="AB1133" i="2"/>
  <c r="AB1140" i="2"/>
  <c r="AB1150" i="2"/>
  <c r="AB1156" i="2"/>
  <c r="AB1165" i="2"/>
  <c r="AB1172" i="2"/>
  <c r="AB1180" i="2"/>
  <c r="AB1189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3" i="2"/>
  <c r="AB1341" i="2"/>
  <c r="AB1349" i="2"/>
  <c r="AB1357" i="2"/>
  <c r="AB1365" i="2"/>
  <c r="AB1374" i="2"/>
  <c r="AB1382" i="2"/>
  <c r="AB1390" i="2"/>
  <c r="AB1398" i="2"/>
  <c r="AB1406" i="2"/>
  <c r="AB1415" i="2"/>
  <c r="AB1424" i="2"/>
  <c r="AB1431" i="2"/>
  <c r="AB1370" i="2"/>
  <c r="AB1480" i="2"/>
  <c r="AB1544" i="2"/>
  <c r="AB1607" i="2"/>
  <c r="AB1673" i="2"/>
  <c r="AB1737" i="2"/>
  <c r="AB1874" i="2"/>
  <c r="AB1111" i="2"/>
  <c r="AB1121" i="2"/>
  <c r="AB1134" i="2"/>
  <c r="AB1141" i="2"/>
  <c r="AB1148" i="2"/>
  <c r="AB1157" i="2"/>
  <c r="AB1166" i="2"/>
  <c r="AB1173" i="2"/>
  <c r="AB1181" i="2"/>
  <c r="AB1188" i="2"/>
  <c r="AB1197" i="2"/>
  <c r="AB1205" i="2"/>
  <c r="AB1213" i="2"/>
  <c r="AB1221" i="2"/>
  <c r="AB1229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4" i="2"/>
  <c r="AB1342" i="2"/>
  <c r="AB1350" i="2"/>
  <c r="AB1358" i="2"/>
  <c r="AB1366" i="2"/>
  <c r="AB1375" i="2"/>
  <c r="AB1383" i="2"/>
  <c r="AB1391" i="2"/>
  <c r="AB1399" i="2"/>
  <c r="AB1407" i="2"/>
  <c r="AB1416" i="2"/>
  <c r="AB1423" i="2"/>
  <c r="AB1432" i="2"/>
  <c r="AB1460" i="2"/>
  <c r="AB1519" i="2"/>
  <c r="AB1585" i="2"/>
  <c r="AB1649" i="2"/>
  <c r="AB1713" i="2"/>
  <c r="AB1778" i="2"/>
  <c r="AB1840" i="2"/>
  <c r="AB1438" i="2"/>
  <c r="AB1447" i="2"/>
  <c r="AB1459" i="2"/>
  <c r="AB1468" i="2"/>
  <c r="AB1470" i="2"/>
  <c r="AB1479" i="2"/>
  <c r="AB1486" i="2"/>
  <c r="AB1494" i="2"/>
  <c r="AB1502" i="2"/>
  <c r="AB1507" i="2"/>
  <c r="AB1518" i="2"/>
  <c r="AB1527" i="2"/>
  <c r="AB1534" i="2"/>
  <c r="AB1546" i="2"/>
  <c r="AB1550" i="2"/>
  <c r="AB1558" i="2"/>
  <c r="AB1566" i="2"/>
  <c r="AB1574" i="2"/>
  <c r="AB1584" i="2"/>
  <c r="AB1592" i="2"/>
  <c r="AB1600" i="2"/>
  <c r="AB1606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772" i="2"/>
  <c r="AB1888" i="2"/>
  <c r="AB1984" i="2"/>
  <c r="AB1440" i="2"/>
  <c r="AB1449" i="2"/>
  <c r="AB1461" i="2"/>
  <c r="AB1463" i="2"/>
  <c r="AB1472" i="2"/>
  <c r="AB1481" i="2"/>
  <c r="AB1488" i="2"/>
  <c r="AB1496" i="2"/>
  <c r="AB1504" i="2"/>
  <c r="AB1512" i="2"/>
  <c r="AB1520" i="2"/>
  <c r="AB1528" i="2"/>
  <c r="AB1536" i="2"/>
  <c r="AB1545" i="2"/>
  <c r="AB1552" i="2"/>
  <c r="AB1560" i="2"/>
  <c r="AB1567" i="2"/>
  <c r="AB1576" i="2"/>
  <c r="AB1586" i="2"/>
  <c r="AB1594" i="2"/>
  <c r="AB1602" i="2"/>
  <c r="AB1610" i="2"/>
  <c r="AB1618" i="2"/>
  <c r="AB1626" i="2"/>
  <c r="AB1635" i="2"/>
  <c r="AB1642" i="2"/>
  <c r="AB1650" i="2"/>
  <c r="AB1658" i="2"/>
  <c r="AB1666" i="2"/>
  <c r="AB1674" i="2"/>
  <c r="AB1682" i="2"/>
  <c r="AB1691" i="2"/>
  <c r="AB1698" i="2"/>
  <c r="AB1706" i="2"/>
  <c r="AB1714" i="2"/>
  <c r="AB1722" i="2"/>
  <c r="AB1730" i="2"/>
  <c r="AB1738" i="2"/>
  <c r="AB1746" i="2"/>
  <c r="AB1754" i="2"/>
  <c r="AB1762" i="2"/>
  <c r="AB1770" i="2"/>
  <c r="AB1441" i="2"/>
  <c r="AB1451" i="2"/>
  <c r="AB1458" i="2"/>
  <c r="AB1465" i="2"/>
  <c r="AB1473" i="2"/>
  <c r="AB1483" i="2"/>
  <c r="AB1489" i="2"/>
  <c r="AB1497" i="2"/>
  <c r="AB1505" i="2"/>
  <c r="AB1513" i="2"/>
  <c r="AB1522" i="2"/>
  <c r="AB1529" i="2"/>
  <c r="AB1537" i="2"/>
  <c r="AB1540" i="2"/>
  <c r="AB1553" i="2"/>
  <c r="AB1561" i="2"/>
  <c r="AB1571" i="2"/>
  <c r="AB1577" i="2"/>
  <c r="AB1587" i="2"/>
  <c r="AB1595" i="2"/>
  <c r="AB1603" i="2"/>
  <c r="AB1611" i="2"/>
  <c r="AB1619" i="2"/>
  <c r="AB1627" i="2"/>
  <c r="AB1636" i="2"/>
  <c r="AB1643" i="2"/>
  <c r="AB1651" i="2"/>
  <c r="AB1659" i="2"/>
  <c r="AB1667" i="2"/>
  <c r="AB1675" i="2"/>
  <c r="AB1683" i="2"/>
  <c r="AB1687" i="2"/>
  <c r="AB1699" i="2"/>
  <c r="AB1707" i="2"/>
  <c r="AB1715" i="2"/>
  <c r="AB1723" i="2"/>
  <c r="AB1731" i="2"/>
  <c r="AB1739" i="2"/>
  <c r="AB1747" i="2"/>
  <c r="AB1755" i="2"/>
  <c r="AB1763" i="2"/>
  <c r="AB1784" i="2"/>
  <c r="AB1786" i="2"/>
  <c r="AB1816" i="2"/>
  <c r="AB1818" i="2"/>
  <c r="AB1848" i="2"/>
  <c r="AB1850" i="2"/>
  <c r="AB1879" i="2"/>
  <c r="AB1882" i="2"/>
  <c r="AB1450" i="2"/>
  <c r="AB1454" i="2"/>
  <c r="AB1464" i="2"/>
  <c r="AB1474" i="2"/>
  <c r="AB1482" i="2"/>
  <c r="AB1490" i="2"/>
  <c r="AB1499" i="2"/>
  <c r="AB1506" i="2"/>
  <c r="AB1514" i="2"/>
  <c r="AB1521" i="2"/>
  <c r="AB1531" i="2"/>
  <c r="AB1538" i="2"/>
  <c r="AB1547" i="2"/>
  <c r="AB1554" i="2"/>
  <c r="AB1562" i="2"/>
  <c r="AB1569" i="2"/>
  <c r="AB1579" i="2"/>
  <c r="AB1588" i="2"/>
  <c r="AB1596" i="2"/>
  <c r="AB1604" i="2"/>
  <c r="AB1612" i="2"/>
  <c r="AB1620" i="2"/>
  <c r="AB1628" i="2"/>
  <c r="AB1632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95" i="2"/>
  <c r="AB1435" i="2"/>
  <c r="AB1443" i="2"/>
  <c r="AB1452" i="2"/>
  <c r="AB1455" i="2"/>
  <c r="AB1466" i="2"/>
  <c r="AB1475" i="2"/>
  <c r="AB1484" i="2"/>
  <c r="AB1491" i="2"/>
  <c r="AB1500" i="2"/>
  <c r="AB1508" i="2"/>
  <c r="AB1515" i="2"/>
  <c r="AB1523" i="2"/>
  <c r="AB1530" i="2"/>
  <c r="AB1541" i="2"/>
  <c r="AB1548" i="2"/>
  <c r="AB1555" i="2"/>
  <c r="AB1563" i="2"/>
  <c r="AB1570" i="2"/>
  <c r="AB1580" i="2"/>
  <c r="AB1589" i="2"/>
  <c r="AB1597" i="2"/>
  <c r="AB1608" i="2"/>
  <c r="AB1613" i="2"/>
  <c r="AB1621" i="2"/>
  <c r="AB1629" i="2"/>
  <c r="AB1637" i="2"/>
  <c r="AB1645" i="2"/>
  <c r="AB1653" i="2"/>
  <c r="AB1661" i="2"/>
  <c r="AB1669" i="2"/>
  <c r="AB1677" i="2"/>
  <c r="AB1685" i="2"/>
  <c r="AB1693" i="2"/>
  <c r="AB1701" i="2"/>
  <c r="AB1709" i="2"/>
  <c r="AB1717" i="2"/>
  <c r="AB1725" i="2"/>
  <c r="AB1733" i="2"/>
  <c r="AB1741" i="2"/>
  <c r="AB1749" i="2"/>
  <c r="AB1757" i="2"/>
  <c r="AB1765" i="2"/>
  <c r="AB1792" i="2"/>
  <c r="AB1794" i="2"/>
  <c r="AB1824" i="2"/>
  <c r="AB1826" i="2"/>
  <c r="AB1856" i="2"/>
  <c r="AB1858" i="2"/>
  <c r="AB1896" i="2"/>
  <c r="AB1937" i="2"/>
  <c r="AB2011" i="2"/>
  <c r="AB1436" i="2"/>
  <c r="AB1445" i="2"/>
  <c r="AB1453" i="2"/>
  <c r="AB1456" i="2"/>
  <c r="AB1467" i="2"/>
  <c r="AB1476" i="2"/>
  <c r="AB1485" i="2"/>
  <c r="AB1493" i="2"/>
  <c r="AB1498" i="2"/>
  <c r="AB1509" i="2"/>
  <c r="AB1516" i="2"/>
  <c r="AB1524" i="2"/>
  <c r="AB1532" i="2"/>
  <c r="AB1542" i="2"/>
  <c r="AB1539" i="2"/>
  <c r="AB1556" i="2"/>
  <c r="AB1564" i="2"/>
  <c r="AB1573" i="2"/>
  <c r="AB1581" i="2"/>
  <c r="AB1590" i="2"/>
  <c r="AB1598" i="2"/>
  <c r="AB1609" i="2"/>
  <c r="AB1614" i="2"/>
  <c r="AB1622" i="2"/>
  <c r="AB1630" i="2"/>
  <c r="AB1638" i="2"/>
  <c r="AB1646" i="2"/>
  <c r="AB1654" i="2"/>
  <c r="AB1662" i="2"/>
  <c r="AB1670" i="2"/>
  <c r="AB1678" i="2"/>
  <c r="AB1686" i="2"/>
  <c r="AB1694" i="2"/>
  <c r="AB1702" i="2"/>
  <c r="AB1710" i="2"/>
  <c r="AB1718" i="2"/>
  <c r="AB1726" i="2"/>
  <c r="AB1734" i="2"/>
  <c r="AB1742" i="2"/>
  <c r="AB1750" i="2"/>
  <c r="AB1758" i="2"/>
  <c r="AB1766" i="2"/>
  <c r="AB1923" i="2"/>
  <c r="AB1958" i="2"/>
  <c r="AB1437" i="2"/>
  <c r="AB1446" i="2"/>
  <c r="AB1448" i="2"/>
  <c r="AB1457" i="2"/>
  <c r="AB1469" i="2"/>
  <c r="AB1478" i="2"/>
  <c r="AB1477" i="2"/>
  <c r="AB1492" i="2"/>
  <c r="AB1501" i="2"/>
  <c r="AB1510" i="2"/>
  <c r="AB1517" i="2"/>
  <c r="AB1526" i="2"/>
  <c r="AB1533" i="2"/>
  <c r="AB1543" i="2"/>
  <c r="AB1549" i="2"/>
  <c r="AB1557" i="2"/>
  <c r="AB1565" i="2"/>
  <c r="AB1572" i="2"/>
  <c r="AB1583" i="2"/>
  <c r="AB1591" i="2"/>
  <c r="AB1599" i="2"/>
  <c r="AB1605" i="2"/>
  <c r="AB1615" i="2"/>
  <c r="AB1623" i="2"/>
  <c r="AB1631" i="2"/>
  <c r="AB1639" i="2"/>
  <c r="AB1647" i="2"/>
  <c r="AB1655" i="2"/>
  <c r="AB1663" i="2"/>
  <c r="AB1671" i="2"/>
  <c r="AB1679" i="2"/>
  <c r="AB1688" i="2"/>
  <c r="AB1695" i="2"/>
  <c r="AB1703" i="2"/>
  <c r="AB1711" i="2"/>
  <c r="AB1719" i="2"/>
  <c r="AB1727" i="2"/>
  <c r="AB1735" i="2"/>
  <c r="AB1743" i="2"/>
  <c r="AB1751" i="2"/>
  <c r="AB1759" i="2"/>
  <c r="AB1767" i="2"/>
  <c r="AB1800" i="2"/>
  <c r="AB1802" i="2"/>
  <c r="AB1832" i="2"/>
  <c r="AB1834" i="2"/>
  <c r="AB1864" i="2"/>
  <c r="AB1866" i="2"/>
  <c r="AB1776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80" i="2"/>
  <c r="AB1887" i="2"/>
  <c r="AB1895" i="2"/>
  <c r="AB1903" i="2"/>
  <c r="AB1904" i="2"/>
  <c r="AB1910" i="2"/>
  <c r="AB1914" i="2"/>
  <c r="AB1930" i="2"/>
  <c r="AB1944" i="2"/>
  <c r="AB1964" i="2"/>
  <c r="AB1992" i="2"/>
  <c r="AB2016" i="2"/>
  <c r="AB2050" i="2"/>
  <c r="AB2056" i="2"/>
  <c r="AB2182" i="2"/>
  <c r="AB1775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3" i="2"/>
  <c r="AB1928" i="2"/>
  <c r="AB1951" i="2"/>
  <c r="AB1976" i="2"/>
  <c r="AB1988" i="2"/>
  <c r="AB2017" i="2"/>
  <c r="AB2045" i="2"/>
  <c r="AB1890" i="2"/>
  <c r="AB1898" i="2"/>
  <c r="AB1911" i="2"/>
  <c r="AB1912" i="2"/>
  <c r="AB1922" i="2"/>
  <c r="AB1941" i="2"/>
  <c r="AB1969" i="2"/>
  <c r="AB1982" i="2"/>
  <c r="AB2020" i="2"/>
  <c r="AB2149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20" i="2"/>
  <c r="AB1915" i="2"/>
  <c r="AB1926" i="2"/>
  <c r="AB1934" i="2"/>
  <c r="AB1961" i="2"/>
  <c r="AB1975" i="2"/>
  <c r="AB1997" i="2"/>
  <c r="AB2000" i="2"/>
  <c r="AB2033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55" i="2"/>
  <c r="AB1966" i="2"/>
  <c r="AB1987" i="2"/>
  <c r="AB2027" i="2"/>
  <c r="AB2223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7" i="2"/>
  <c r="AB1885" i="2"/>
  <c r="AB1893" i="2"/>
  <c r="AB1901" i="2"/>
  <c r="AB1909" i="2"/>
  <c r="AB1947" i="2"/>
  <c r="AB1945" i="2"/>
  <c r="AB1980" i="2"/>
  <c r="AB2006" i="2"/>
  <c r="AB2040" i="2"/>
  <c r="AB2118" i="2"/>
  <c r="AB1774" i="2"/>
  <c r="AB1782" i="2"/>
  <c r="AB1790" i="2"/>
  <c r="AB1798" i="2"/>
  <c r="AB1806" i="2"/>
  <c r="AB1814" i="2"/>
  <c r="AB1822" i="2"/>
  <c r="AB1830" i="2"/>
  <c r="AB1838" i="2"/>
  <c r="AB1846" i="2"/>
  <c r="AB1854" i="2"/>
  <c r="AB1862" i="2"/>
  <c r="AB1870" i="2"/>
  <c r="AB1878" i="2"/>
  <c r="AB1886" i="2"/>
  <c r="AB1894" i="2"/>
  <c r="AB1902" i="2"/>
  <c r="AB1918" i="2"/>
  <c r="AB1938" i="2"/>
  <c r="AB1953" i="2"/>
  <c r="AB1970" i="2"/>
  <c r="AB2003" i="2"/>
  <c r="AB2270" i="2"/>
  <c r="AB1929" i="2"/>
  <c r="AB1932" i="2"/>
  <c r="AB1946" i="2"/>
  <c r="AB1954" i="2"/>
  <c r="AB1960" i="2"/>
  <c r="AB1968" i="2"/>
  <c r="AB1972" i="2"/>
  <c r="AB1983" i="2"/>
  <c r="AB1991" i="2"/>
  <c r="AB1999" i="2"/>
  <c r="AB2008" i="2"/>
  <c r="AB2015" i="2"/>
  <c r="AB2024" i="2"/>
  <c r="AB2032" i="2"/>
  <c r="AB2035" i="2"/>
  <c r="AB2053" i="2"/>
  <c r="AB2072" i="2"/>
  <c r="AB2103" i="2"/>
  <c r="AB2136" i="2"/>
  <c r="AB2168" i="2"/>
  <c r="AB2262" i="2"/>
  <c r="AB1908" i="2"/>
  <c r="AB1916" i="2"/>
  <c r="AB1925" i="2"/>
  <c r="AB1931" i="2"/>
  <c r="AB1939" i="2"/>
  <c r="AB1948" i="2"/>
  <c r="AB1956" i="2"/>
  <c r="AB1962" i="2"/>
  <c r="AB1959" i="2"/>
  <c r="AB1977" i="2"/>
  <c r="AB1985" i="2"/>
  <c r="AB1993" i="2"/>
  <c r="AB2001" i="2"/>
  <c r="AB2009" i="2"/>
  <c r="AB2018" i="2"/>
  <c r="AB2025" i="2"/>
  <c r="AB2031" i="2"/>
  <c r="AB2042" i="2"/>
  <c r="AB2083" i="2"/>
  <c r="AB2114" i="2"/>
  <c r="AB2144" i="2"/>
  <c r="AB2176" i="2"/>
  <c r="AB2187" i="2"/>
  <c r="AB2222" i="2"/>
  <c r="AB2328" i="2"/>
  <c r="AB1917" i="2"/>
  <c r="AB1924" i="2"/>
  <c r="AB1933" i="2"/>
  <c r="AB1940" i="2"/>
  <c r="AB1949" i="2"/>
  <c r="AB1957" i="2"/>
  <c r="AB1963" i="2"/>
  <c r="AB1971" i="2"/>
  <c r="AB1979" i="2"/>
  <c r="AB1986" i="2"/>
  <c r="AB1996" i="2"/>
  <c r="AB2002" i="2"/>
  <c r="AB2010" i="2"/>
  <c r="AB2019" i="2"/>
  <c r="AB2026" i="2"/>
  <c r="AB2037" i="2"/>
  <c r="AB2041" i="2"/>
  <c r="AB2061" i="2"/>
  <c r="AB2094" i="2"/>
  <c r="AB2121" i="2"/>
  <c r="AB2157" i="2"/>
  <c r="AB2334" i="2"/>
  <c r="AB2088" i="2"/>
  <c r="AB2120" i="2"/>
  <c r="AB2152" i="2"/>
  <c r="AB2184" i="2"/>
  <c r="AB1906" i="2"/>
  <c r="AB1919" i="2"/>
  <c r="AB1927" i="2"/>
  <c r="AB1935" i="2"/>
  <c r="AB1942" i="2"/>
  <c r="AB1952" i="2"/>
  <c r="AB1578" i="2"/>
  <c r="AB1965" i="2"/>
  <c r="AB1973" i="2"/>
  <c r="AB1981" i="2"/>
  <c r="AB1989" i="2"/>
  <c r="AB1998" i="2"/>
  <c r="AB2004" i="2"/>
  <c r="AB2012" i="2"/>
  <c r="AB2021" i="2"/>
  <c r="AB2028" i="2"/>
  <c r="AB2034" i="2"/>
  <c r="AB2048" i="2"/>
  <c r="AB2069" i="2"/>
  <c r="AB2099" i="2"/>
  <c r="AB2133" i="2"/>
  <c r="AB2165" i="2"/>
  <c r="AB1921" i="2"/>
  <c r="AB1936" i="2"/>
  <c r="AB1943" i="2"/>
  <c r="AB1950" i="2"/>
  <c r="AB1582" i="2"/>
  <c r="AB1967" i="2"/>
  <c r="AB1974" i="2"/>
  <c r="AB1978" i="2"/>
  <c r="AB1990" i="2"/>
  <c r="AB1994" i="2"/>
  <c r="AB2005" i="2"/>
  <c r="AB2013" i="2"/>
  <c r="AB2022" i="2"/>
  <c r="AB2029" i="2"/>
  <c r="AB2044" i="2"/>
  <c r="AB2064" i="2"/>
  <c r="AB2097" i="2"/>
  <c r="AB2128" i="2"/>
  <c r="AB2160" i="2"/>
  <c r="AB2198" i="2"/>
  <c r="AB2195" i="2"/>
  <c r="AB2007" i="2"/>
  <c r="AB2014" i="2"/>
  <c r="AB2023" i="2"/>
  <c r="AB2030" i="2"/>
  <c r="AB2077" i="2"/>
  <c r="AB2110" i="2"/>
  <c r="AB2143" i="2"/>
  <c r="AB2173" i="2"/>
  <c r="AB2038" i="2"/>
  <c r="AB2046" i="2"/>
  <c r="AB2054" i="2"/>
  <c r="AB2062" i="2"/>
  <c r="AB2070" i="2"/>
  <c r="AB2078" i="2"/>
  <c r="AB2086" i="2"/>
  <c r="AB2095" i="2"/>
  <c r="AB2104" i="2"/>
  <c r="AB2112" i="2"/>
  <c r="AB2089" i="2"/>
  <c r="AB2122" i="2"/>
  <c r="AB2134" i="2"/>
  <c r="AB2142" i="2"/>
  <c r="AB2150" i="2"/>
  <c r="AB2158" i="2"/>
  <c r="AB2166" i="2"/>
  <c r="AB2174" i="2"/>
  <c r="AB2183" i="2"/>
  <c r="AB2196" i="2"/>
  <c r="AB2231" i="2"/>
  <c r="AB2245" i="2"/>
  <c r="AB2307" i="2"/>
  <c r="AB2346" i="2"/>
  <c r="AB2039" i="2"/>
  <c r="AB2047" i="2"/>
  <c r="AB2055" i="2"/>
  <c r="AB2063" i="2"/>
  <c r="AB2071" i="2"/>
  <c r="AB2079" i="2"/>
  <c r="AB2087" i="2"/>
  <c r="AB2096" i="2"/>
  <c r="AB2105" i="2"/>
  <c r="AB2113" i="2"/>
  <c r="AB2119" i="2"/>
  <c r="AB2127" i="2"/>
  <c r="AB2135" i="2"/>
  <c r="AB2141" i="2"/>
  <c r="AB2151" i="2"/>
  <c r="AB2159" i="2"/>
  <c r="AB2167" i="2"/>
  <c r="AB2175" i="2"/>
  <c r="AB2179" i="2"/>
  <c r="AB2186" i="2"/>
  <c r="AB2202" i="2"/>
  <c r="AB2286" i="2"/>
  <c r="AB2049" i="2"/>
  <c r="AB2057" i="2"/>
  <c r="AB2065" i="2"/>
  <c r="AB2073" i="2"/>
  <c r="AB2084" i="2"/>
  <c r="AB2090" i="2"/>
  <c r="AB2098" i="2"/>
  <c r="AB2106" i="2"/>
  <c r="AB2115" i="2"/>
  <c r="AB2123" i="2"/>
  <c r="AB2131" i="2"/>
  <c r="AB2137" i="2"/>
  <c r="AB2147" i="2"/>
  <c r="AB2153" i="2"/>
  <c r="AB2161" i="2"/>
  <c r="AB2169" i="2"/>
  <c r="AB2177" i="2"/>
  <c r="AB2185" i="2"/>
  <c r="AB2190" i="2"/>
  <c r="AB2206" i="2"/>
  <c r="AB2214" i="2"/>
  <c r="AB2215" i="2"/>
  <c r="AB2240" i="2"/>
  <c r="AB2303" i="2"/>
  <c r="AB2058" i="2"/>
  <c r="AB2066" i="2"/>
  <c r="AB2074" i="2"/>
  <c r="AB2085" i="2"/>
  <c r="AB2092" i="2"/>
  <c r="AB2100" i="2"/>
  <c r="AB2107" i="2"/>
  <c r="AB2111" i="2"/>
  <c r="AB2124" i="2"/>
  <c r="AB2129" i="2"/>
  <c r="AB2138" i="2"/>
  <c r="AB2146" i="2"/>
  <c r="AB2154" i="2"/>
  <c r="AB2162" i="2"/>
  <c r="AB2170" i="2"/>
  <c r="AB2178" i="2"/>
  <c r="AB2203" i="2"/>
  <c r="AB2219" i="2"/>
  <c r="AB2278" i="2"/>
  <c r="AB2036" i="2"/>
  <c r="AB2043" i="2"/>
  <c r="AB2051" i="2"/>
  <c r="AB2059" i="2"/>
  <c r="AB2067" i="2"/>
  <c r="AB2075" i="2"/>
  <c r="AB2080" i="2"/>
  <c r="AB2091" i="2"/>
  <c r="AB2101" i="2"/>
  <c r="AB2108" i="2"/>
  <c r="AB2116" i="2"/>
  <c r="AB2125" i="2"/>
  <c r="AB2130" i="2"/>
  <c r="AB2139" i="2"/>
  <c r="AB2148" i="2"/>
  <c r="AB2155" i="2"/>
  <c r="AB2163" i="2"/>
  <c r="AB2171" i="2"/>
  <c r="AB2180" i="2"/>
  <c r="AB2194" i="2"/>
  <c r="AB2210" i="2"/>
  <c r="AB2211" i="2"/>
  <c r="AB2227" i="2"/>
  <c r="AB2254" i="2"/>
  <c r="AB2318" i="2"/>
  <c r="AB2052" i="2"/>
  <c r="AB2060" i="2"/>
  <c r="AB2068" i="2"/>
  <c r="AB2076" i="2"/>
  <c r="AB2081" i="2"/>
  <c r="AB2093" i="2"/>
  <c r="AB2102" i="2"/>
  <c r="AB2109" i="2"/>
  <c r="AB2117" i="2"/>
  <c r="AB2126" i="2"/>
  <c r="AB2132" i="2"/>
  <c r="AB2140" i="2"/>
  <c r="AB2145" i="2"/>
  <c r="AB2156" i="2"/>
  <c r="AB2164" i="2"/>
  <c r="AB2172" i="2"/>
  <c r="AB2181" i="2"/>
  <c r="AB2191" i="2"/>
  <c r="AB2207" i="2"/>
  <c r="AB2294" i="2"/>
  <c r="AB2370" i="2"/>
  <c r="AB2457" i="2"/>
  <c r="AB2189" i="2"/>
  <c r="AB2199" i="2"/>
  <c r="AB2205" i="2"/>
  <c r="AB2213" i="2"/>
  <c r="AB2221" i="2"/>
  <c r="AB2229" i="2"/>
  <c r="AB2239" i="2"/>
  <c r="AB2246" i="2"/>
  <c r="AB2253" i="2"/>
  <c r="AB2261" i="2"/>
  <c r="AB2269" i="2"/>
  <c r="AB2277" i="2"/>
  <c r="AB2285" i="2"/>
  <c r="AB2293" i="2"/>
  <c r="AB2302" i="2"/>
  <c r="AB2310" i="2"/>
  <c r="AB2317" i="2"/>
  <c r="AB2327" i="2"/>
  <c r="AB2333" i="2"/>
  <c r="AB2356" i="2"/>
  <c r="AB2388" i="2"/>
  <c r="AB2416" i="2"/>
  <c r="AB2482" i="2"/>
  <c r="AB2232" i="2"/>
  <c r="AB2238" i="2"/>
  <c r="AB2248" i="2"/>
  <c r="AB2255" i="2"/>
  <c r="AB2263" i="2"/>
  <c r="AB2271" i="2"/>
  <c r="AB2279" i="2"/>
  <c r="AB2287" i="2"/>
  <c r="AB2295" i="2"/>
  <c r="AB2304" i="2"/>
  <c r="AB2311" i="2"/>
  <c r="AB2319" i="2"/>
  <c r="AB2329" i="2"/>
  <c r="AB2335" i="2"/>
  <c r="AB2364" i="2"/>
  <c r="AB2396" i="2"/>
  <c r="AB2433" i="2"/>
  <c r="AB2503" i="2"/>
  <c r="AB2662" i="2"/>
  <c r="AB2192" i="2"/>
  <c r="AB2200" i="2"/>
  <c r="AB2208" i="2"/>
  <c r="AB2216" i="2"/>
  <c r="AB2224" i="2"/>
  <c r="AB2233" i="2"/>
  <c r="AB2242" i="2"/>
  <c r="AB2249" i="2"/>
  <c r="AB2256" i="2"/>
  <c r="AB2264" i="2"/>
  <c r="AB2272" i="2"/>
  <c r="AB2280" i="2"/>
  <c r="AB2288" i="2"/>
  <c r="AB2296" i="2"/>
  <c r="AB2305" i="2"/>
  <c r="AB2312" i="2"/>
  <c r="AB2320" i="2"/>
  <c r="AB2325" i="2"/>
  <c r="AB2336" i="2"/>
  <c r="AB2341" i="2"/>
  <c r="AB2377" i="2"/>
  <c r="AB2411" i="2"/>
  <c r="AB2471" i="2"/>
  <c r="AB2193" i="2"/>
  <c r="AB2201" i="2"/>
  <c r="AB2209" i="2"/>
  <c r="AB2218" i="2"/>
  <c r="AB2225" i="2"/>
  <c r="AB2234" i="2"/>
  <c r="AB2241" i="2"/>
  <c r="AB2250" i="2"/>
  <c r="AB2259" i="2"/>
  <c r="AB2265" i="2"/>
  <c r="AB2273" i="2"/>
  <c r="AB2281" i="2"/>
  <c r="AB2289" i="2"/>
  <c r="AB2299" i="2"/>
  <c r="AB2297" i="2"/>
  <c r="AB2313" i="2"/>
  <c r="AB2321" i="2"/>
  <c r="AB2326" i="2"/>
  <c r="AB2337" i="2"/>
  <c r="AB2372" i="2"/>
  <c r="AB2450" i="2"/>
  <c r="AB2574" i="2"/>
  <c r="AB2217" i="2"/>
  <c r="AB2226" i="2"/>
  <c r="AB2235" i="2"/>
  <c r="AB2243" i="2"/>
  <c r="AB2251" i="2"/>
  <c r="AB2260" i="2"/>
  <c r="AB2266" i="2"/>
  <c r="AB2274" i="2"/>
  <c r="AB2282" i="2"/>
  <c r="AB2290" i="2"/>
  <c r="AB2298" i="2"/>
  <c r="AB2306" i="2"/>
  <c r="AB2314" i="2"/>
  <c r="AB2322" i="2"/>
  <c r="AB2330" i="2"/>
  <c r="AB2338" i="2"/>
  <c r="AB2344" i="2"/>
  <c r="AB2353" i="2"/>
  <c r="AB2385" i="2"/>
  <c r="AB2425" i="2"/>
  <c r="AB2236" i="2"/>
  <c r="AB2244" i="2"/>
  <c r="AB2252" i="2"/>
  <c r="AB2257" i="2"/>
  <c r="AB2267" i="2"/>
  <c r="AB2275" i="2"/>
  <c r="AB2283" i="2"/>
  <c r="AB2291" i="2"/>
  <c r="AB2300" i="2"/>
  <c r="AB2308" i="2"/>
  <c r="AB2315" i="2"/>
  <c r="AB2323" i="2"/>
  <c r="AB2331" i="2"/>
  <c r="AB2339" i="2"/>
  <c r="AB2348" i="2"/>
  <c r="AB2380" i="2"/>
  <c r="AB2401" i="2"/>
  <c r="AB2465" i="2"/>
  <c r="AB2188" i="2"/>
  <c r="AB2197" i="2"/>
  <c r="AB2204" i="2"/>
  <c r="AB2212" i="2"/>
  <c r="AB2220" i="2"/>
  <c r="AB2228" i="2"/>
  <c r="AB2237" i="2"/>
  <c r="AB2230" i="2"/>
  <c r="AB2247" i="2"/>
  <c r="AB2258" i="2"/>
  <c r="AB2268" i="2"/>
  <c r="AB2276" i="2"/>
  <c r="AB2284" i="2"/>
  <c r="AB2292" i="2"/>
  <c r="AB2301" i="2"/>
  <c r="AB2309" i="2"/>
  <c r="AB2316" i="2"/>
  <c r="AB2324" i="2"/>
  <c r="AB2332" i="2"/>
  <c r="AB2361" i="2"/>
  <c r="AB2393" i="2"/>
  <c r="AB2441" i="2"/>
  <c r="AB2352" i="2"/>
  <c r="AB2360" i="2"/>
  <c r="AB2367" i="2"/>
  <c r="AB2376" i="2"/>
  <c r="AB2382" i="2"/>
  <c r="AB2392" i="2"/>
  <c r="AB2400" i="2"/>
  <c r="AB2410" i="2"/>
  <c r="AB2417" i="2"/>
  <c r="AB2424" i="2"/>
  <c r="AB2432" i="2"/>
  <c r="AB2437" i="2"/>
  <c r="AB2448" i="2"/>
  <c r="AB2456" i="2"/>
  <c r="AB2464" i="2"/>
  <c r="AB2473" i="2"/>
  <c r="AB2481" i="2"/>
  <c r="AB2498" i="2"/>
  <c r="AB2511" i="2"/>
  <c r="AB2608" i="2"/>
  <c r="AB2682" i="2"/>
  <c r="AB2696" i="2"/>
  <c r="AB2756" i="2"/>
  <c r="AB2347" i="2"/>
  <c r="AB2354" i="2"/>
  <c r="AB2362" i="2"/>
  <c r="AB2369" i="2"/>
  <c r="AB2378" i="2"/>
  <c r="AB2386" i="2"/>
  <c r="AB2394" i="2"/>
  <c r="AB2402" i="2"/>
  <c r="AB2408" i="2"/>
  <c r="AB2418" i="2"/>
  <c r="AB2426" i="2"/>
  <c r="AB2434" i="2"/>
  <c r="AB2442" i="2"/>
  <c r="AB2449" i="2"/>
  <c r="AB2458" i="2"/>
  <c r="AB2466" i="2"/>
  <c r="AB2474" i="2"/>
  <c r="AB2480" i="2"/>
  <c r="AB2492" i="2"/>
  <c r="AB2507" i="2"/>
  <c r="AB2530" i="2"/>
  <c r="AB2535" i="2"/>
  <c r="AB2630" i="2"/>
  <c r="AB2655" i="2"/>
  <c r="AB2677" i="2"/>
  <c r="AB2345" i="2"/>
  <c r="AB2355" i="2"/>
  <c r="AB2363" i="2"/>
  <c r="AB2371" i="2"/>
  <c r="AB2379" i="2"/>
  <c r="AB2387" i="2"/>
  <c r="AB2395" i="2"/>
  <c r="AB2403" i="2"/>
  <c r="AB2409" i="2"/>
  <c r="AB2419" i="2"/>
  <c r="AB2427" i="2"/>
  <c r="AB2435" i="2"/>
  <c r="AB2443" i="2"/>
  <c r="AB2451" i="2"/>
  <c r="AB2459" i="2"/>
  <c r="AB2467" i="2"/>
  <c r="AB2475" i="2"/>
  <c r="AB2484" i="2"/>
  <c r="AB2500" i="2"/>
  <c r="AB2517" i="2"/>
  <c r="AB2599" i="2"/>
  <c r="AB2624" i="2"/>
  <c r="AB2405" i="2"/>
  <c r="AB2413" i="2"/>
  <c r="AB2420" i="2"/>
  <c r="AB2428" i="2"/>
  <c r="AB2438" i="2"/>
  <c r="AB2444" i="2"/>
  <c r="AB2452" i="2"/>
  <c r="AB2460" i="2"/>
  <c r="AB2468" i="2"/>
  <c r="AB2476" i="2"/>
  <c r="AB2485" i="2"/>
  <c r="AB2489" i="2"/>
  <c r="AB2504" i="2"/>
  <c r="AB2566" i="2"/>
  <c r="AB2591" i="2"/>
  <c r="AB2340" i="2"/>
  <c r="AB2349" i="2"/>
  <c r="AB2357" i="2"/>
  <c r="AB2365" i="2"/>
  <c r="AB2373" i="2"/>
  <c r="AB2381" i="2"/>
  <c r="AB2389" i="2"/>
  <c r="AB2397" i="2"/>
  <c r="AB2406" i="2"/>
  <c r="AB2414" i="2"/>
  <c r="AB2421" i="2"/>
  <c r="AB2429" i="2"/>
  <c r="AB2440" i="2"/>
  <c r="AB2445" i="2"/>
  <c r="AB2453" i="2"/>
  <c r="AB2461" i="2"/>
  <c r="AB2469" i="2"/>
  <c r="AB2477" i="2"/>
  <c r="AB2486" i="2"/>
  <c r="AB2496" i="2"/>
  <c r="AB2506" i="2"/>
  <c r="AB2525" i="2"/>
  <c r="AB2527" i="2"/>
  <c r="AB2528" i="2"/>
  <c r="AB2559" i="2"/>
  <c r="AB2699" i="2"/>
  <c r="AB2342" i="2"/>
  <c r="AB2350" i="2"/>
  <c r="AB2358" i="2"/>
  <c r="AB2366" i="2"/>
  <c r="AB2374" i="2"/>
  <c r="AB2383" i="2"/>
  <c r="AB2390" i="2"/>
  <c r="AB2398" i="2"/>
  <c r="AB2404" i="2"/>
  <c r="AB2415" i="2"/>
  <c r="AB2422" i="2"/>
  <c r="AB2430" i="2"/>
  <c r="AB2439" i="2"/>
  <c r="AB2447" i="2"/>
  <c r="AB2454" i="2"/>
  <c r="AB2462" i="2"/>
  <c r="AB2470" i="2"/>
  <c r="AB2478" i="2"/>
  <c r="AB2487" i="2"/>
  <c r="AB2495" i="2"/>
  <c r="AB2514" i="2"/>
  <c r="AB2519" i="2"/>
  <c r="AB2520" i="2"/>
  <c r="AB2670" i="2"/>
  <c r="AB2708" i="2"/>
  <c r="AB2343" i="2"/>
  <c r="AB2351" i="2"/>
  <c r="AB2359" i="2"/>
  <c r="AB2368" i="2"/>
  <c r="AB2375" i="2"/>
  <c r="AB2384" i="2"/>
  <c r="AB2391" i="2"/>
  <c r="AB2399" i="2"/>
  <c r="AB2407" i="2"/>
  <c r="AB2412" i="2"/>
  <c r="AB2423" i="2"/>
  <c r="AB2431" i="2"/>
  <c r="AB2436" i="2"/>
  <c r="AB2446" i="2"/>
  <c r="AB2455" i="2"/>
  <c r="AB2463" i="2"/>
  <c r="AB2472" i="2"/>
  <c r="AB2479" i="2"/>
  <c r="AB2488" i="2"/>
  <c r="AB2491" i="2"/>
  <c r="AB2494" i="2"/>
  <c r="AB2509" i="2"/>
  <c r="AB2533" i="2"/>
  <c r="AB2638" i="2"/>
  <c r="AB2483" i="2"/>
  <c r="AB2502" i="2"/>
  <c r="AB2510" i="2"/>
  <c r="AB2518" i="2"/>
  <c r="AB2526" i="2"/>
  <c r="AB2550" i="2"/>
  <c r="AB2584" i="2"/>
  <c r="AB2615" i="2"/>
  <c r="AB2648" i="2"/>
  <c r="AB2687" i="2"/>
  <c r="AB2701" i="2"/>
  <c r="AB2783" i="2"/>
  <c r="AB2830" i="2"/>
  <c r="AB2787" i="2"/>
  <c r="AB2709" i="2"/>
  <c r="AB2733" i="2"/>
  <c r="AB2505" i="2"/>
  <c r="AB2512" i="2"/>
  <c r="AB2521" i="2"/>
  <c r="AB2522" i="2"/>
  <c r="AB2549" i="2"/>
  <c r="AB2583" i="2"/>
  <c r="AB2614" i="2"/>
  <c r="AB2646" i="2"/>
  <c r="AB2490" i="2"/>
  <c r="AB2497" i="2"/>
  <c r="AB2501" i="2"/>
  <c r="AB2513" i="2"/>
  <c r="AB2515" i="2"/>
  <c r="AB2567" i="2"/>
  <c r="AB2597" i="2"/>
  <c r="AB2633" i="2"/>
  <c r="AB2663" i="2"/>
  <c r="AB2763" i="2"/>
  <c r="AB2523" i="2"/>
  <c r="AB2542" i="2"/>
  <c r="AB2558" i="2"/>
  <c r="AB2581" i="2"/>
  <c r="AB2623" i="2"/>
  <c r="AB2654" i="2"/>
  <c r="AB2724" i="2"/>
  <c r="AB2493" i="2"/>
  <c r="AB2499" i="2"/>
  <c r="AB2508" i="2"/>
  <c r="AB2516" i="2"/>
  <c r="AB2524" i="2"/>
  <c r="AB2531" i="2"/>
  <c r="AB2529" i="2"/>
  <c r="AB2543" i="2"/>
  <c r="AB2544" i="2"/>
  <c r="AB2575" i="2"/>
  <c r="AB2606" i="2"/>
  <c r="AB2640" i="2"/>
  <c r="AB2671" i="2"/>
  <c r="AB2551" i="2"/>
  <c r="AB2560" i="2"/>
  <c r="AB2568" i="2"/>
  <c r="AB2576" i="2"/>
  <c r="AB2585" i="2"/>
  <c r="AB2592" i="2"/>
  <c r="AB2600" i="2"/>
  <c r="AB2607" i="2"/>
  <c r="AB2616" i="2"/>
  <c r="AB2622" i="2"/>
  <c r="AB2634" i="2"/>
  <c r="AB2639" i="2"/>
  <c r="AB2649" i="2"/>
  <c r="AB2656" i="2"/>
  <c r="AB2664" i="2"/>
  <c r="AB2672" i="2"/>
  <c r="AB2675" i="2"/>
  <c r="AB2702" i="2"/>
  <c r="AB2742" i="2"/>
  <c r="AB2773" i="2"/>
  <c r="AB2536" i="2"/>
  <c r="AB2545" i="2"/>
  <c r="AB2553" i="2"/>
  <c r="AB2561" i="2"/>
  <c r="AB2569" i="2"/>
  <c r="AB2578" i="2"/>
  <c r="AB2586" i="2"/>
  <c r="AB2593" i="2"/>
  <c r="AB2601" i="2"/>
  <c r="AB2609" i="2"/>
  <c r="AB2617" i="2"/>
  <c r="AB2627" i="2"/>
  <c r="AB2631" i="2"/>
  <c r="AB2641" i="2"/>
  <c r="AB2650" i="2"/>
  <c r="AB2657" i="2"/>
  <c r="AB2665" i="2"/>
  <c r="AB2674" i="2"/>
  <c r="AB2679" i="2"/>
  <c r="AB2683" i="2"/>
  <c r="AB2688" i="2"/>
  <c r="AB2692" i="2"/>
  <c r="AB2731" i="2"/>
  <c r="AB2765" i="2"/>
  <c r="AB2537" i="2"/>
  <c r="AB2546" i="2"/>
  <c r="AB2554" i="2"/>
  <c r="AB2563" i="2"/>
  <c r="AB2570" i="2"/>
  <c r="AB2579" i="2"/>
  <c r="AB2587" i="2"/>
  <c r="AB2594" i="2"/>
  <c r="AB2602" i="2"/>
  <c r="AB2610" i="2"/>
  <c r="AB2618" i="2"/>
  <c r="AB2628" i="2"/>
  <c r="AB2632" i="2"/>
  <c r="AB2642" i="2"/>
  <c r="AB2647" i="2"/>
  <c r="AB2658" i="2"/>
  <c r="AB2666" i="2"/>
  <c r="AB2716" i="2"/>
  <c r="AB2747" i="2"/>
  <c r="AB2532" i="2"/>
  <c r="AB2538" i="2"/>
  <c r="AB2547" i="2"/>
  <c r="AB2555" i="2"/>
  <c r="AB2564" i="2"/>
  <c r="AB2571" i="2"/>
  <c r="AB2580" i="2"/>
  <c r="AB2588" i="2"/>
  <c r="AB2595" i="2"/>
  <c r="AB2605" i="2"/>
  <c r="AB2611" i="2"/>
  <c r="AB2619" i="2"/>
  <c r="AB2625" i="2"/>
  <c r="AB2635" i="2"/>
  <c r="AB2643" i="2"/>
  <c r="AB2651" i="2"/>
  <c r="AB2659" i="2"/>
  <c r="AB2667" i="2"/>
  <c r="AB2673" i="2"/>
  <c r="AB2680" i="2"/>
  <c r="AB2684" i="2"/>
  <c r="AB2695" i="2"/>
  <c r="AB2741" i="2"/>
  <c r="AB2772" i="2"/>
  <c r="AB2808" i="2"/>
  <c r="AB2822" i="2"/>
  <c r="AB2540" i="2"/>
  <c r="AB2539" i="2"/>
  <c r="AB2556" i="2"/>
  <c r="AB2562" i="2"/>
  <c r="AB2572" i="2"/>
  <c r="AB2577" i="2"/>
  <c r="AB2589" i="2"/>
  <c r="AB2596" i="2"/>
  <c r="AB2603" i="2"/>
  <c r="AB2612" i="2"/>
  <c r="AB2620" i="2"/>
  <c r="AB2626" i="2"/>
  <c r="AB2636" i="2"/>
  <c r="AB2644" i="2"/>
  <c r="AB2652" i="2"/>
  <c r="AB2660" i="2"/>
  <c r="AB2668" i="2"/>
  <c r="AB2690" i="2"/>
  <c r="AB2726" i="2"/>
  <c r="AB2757" i="2"/>
  <c r="AB2534" i="2"/>
  <c r="AB2541" i="2"/>
  <c r="AB2548" i="2"/>
  <c r="AB2557" i="2"/>
  <c r="AB2565" i="2"/>
  <c r="AB2573" i="2"/>
  <c r="AB2582" i="2"/>
  <c r="AB2590" i="2"/>
  <c r="AB2598" i="2"/>
  <c r="AB2604" i="2"/>
  <c r="AB2613" i="2"/>
  <c r="AB2621" i="2"/>
  <c r="AB2629" i="2"/>
  <c r="AB2637" i="2"/>
  <c r="AB2645" i="2"/>
  <c r="AB2653" i="2"/>
  <c r="AB2661" i="2"/>
  <c r="AB2669" i="2"/>
  <c r="AB2676" i="2"/>
  <c r="AB2685" i="2"/>
  <c r="AB2693" i="2"/>
  <c r="AB2711" i="2"/>
  <c r="AB2717" i="2"/>
  <c r="AB2749" i="2"/>
  <c r="AB2779" i="2"/>
  <c r="AB2792" i="2"/>
  <c r="AB2678" i="2"/>
  <c r="AB2686" i="2"/>
  <c r="AB2694" i="2"/>
  <c r="AB2703" i="2"/>
  <c r="AB2710" i="2"/>
  <c r="AB2718" i="2"/>
  <c r="AB2727" i="2"/>
  <c r="AB2734" i="2"/>
  <c r="AB2738" i="2"/>
  <c r="AB2750" i="2"/>
  <c r="AB2758" i="2"/>
  <c r="AB2766" i="2"/>
  <c r="AB2774" i="2"/>
  <c r="AB2895" i="2"/>
  <c r="AB2719" i="2"/>
  <c r="AB2725" i="2"/>
  <c r="AB2735" i="2"/>
  <c r="AB2744" i="2"/>
  <c r="AB2751" i="2"/>
  <c r="AB2759" i="2"/>
  <c r="AB2767" i="2"/>
  <c r="AB2775" i="2"/>
  <c r="AB2778" i="2"/>
  <c r="AB2816" i="2"/>
  <c r="AB2704" i="2"/>
  <c r="AB2712" i="2"/>
  <c r="AB2720" i="2"/>
  <c r="AB2728" i="2"/>
  <c r="AB2736" i="2"/>
  <c r="AB2745" i="2"/>
  <c r="AB2753" i="2"/>
  <c r="AB2760" i="2"/>
  <c r="AB2768" i="2"/>
  <c r="AB2776" i="2"/>
  <c r="AB2805" i="2"/>
  <c r="AB2955" i="2"/>
  <c r="AB2681" i="2"/>
  <c r="AB2689" i="2"/>
  <c r="AB2697" i="2"/>
  <c r="AB2705" i="2"/>
  <c r="AB2713" i="2"/>
  <c r="AB2721" i="2"/>
  <c r="AB2729" i="2"/>
  <c r="AB2737" i="2"/>
  <c r="AB2746" i="2"/>
  <c r="AB2752" i="2"/>
  <c r="AB2761" i="2"/>
  <c r="AB2769" i="2"/>
  <c r="AB2777" i="2"/>
  <c r="AB2780" i="2"/>
  <c r="AB2786" i="2"/>
  <c r="AB2841" i="2"/>
  <c r="AB2698" i="2"/>
  <c r="AB2706" i="2"/>
  <c r="AB2714" i="2"/>
  <c r="AB2722" i="2"/>
  <c r="AB2730" i="2"/>
  <c r="AB2739" i="2"/>
  <c r="AB2743" i="2"/>
  <c r="AB2754" i="2"/>
  <c r="AB2762" i="2"/>
  <c r="AB2770" i="2"/>
  <c r="AB2782" i="2"/>
  <c r="AB2794" i="2"/>
  <c r="AB2799" i="2"/>
  <c r="AB2815" i="2"/>
  <c r="AB2877" i="2"/>
  <c r="AB2910" i="2"/>
  <c r="AB2691" i="2"/>
  <c r="AB2700" i="2"/>
  <c r="AB2707" i="2"/>
  <c r="AB2715" i="2"/>
  <c r="AB2723" i="2"/>
  <c r="AB2732" i="2"/>
  <c r="AB2740" i="2"/>
  <c r="AB2748" i="2"/>
  <c r="AB2755" i="2"/>
  <c r="AB2764" i="2"/>
  <c r="AB2771" i="2"/>
  <c r="AB2784" i="2"/>
  <c r="AB2791" i="2"/>
  <c r="AB2800" i="2"/>
  <c r="AB2836" i="2"/>
  <c r="AB2929" i="2"/>
  <c r="AB2785" i="2"/>
  <c r="AB2793" i="2"/>
  <c r="AB2801" i="2"/>
  <c r="AB2809" i="2"/>
  <c r="AB2818" i="2"/>
  <c r="AB2824" i="2"/>
  <c r="AB2834" i="2"/>
  <c r="AB2833" i="2"/>
  <c r="AB2837" i="2"/>
  <c r="AB2885" i="2"/>
  <c r="AB2906" i="2"/>
  <c r="AB2937" i="2"/>
  <c r="AB2802" i="2"/>
  <c r="AB2810" i="2"/>
  <c r="AB2819" i="2"/>
  <c r="AB2843" i="2"/>
  <c r="AB2846" i="2"/>
  <c r="AB2902" i="2"/>
  <c r="AB2938" i="2"/>
  <c r="AB2939" i="2"/>
  <c r="AB2795" i="2"/>
  <c r="AB2803" i="2"/>
  <c r="AB2811" i="2"/>
  <c r="AB2817" i="2"/>
  <c r="AB2825" i="2"/>
  <c r="AB2827" i="2"/>
  <c r="AB2838" i="2"/>
  <c r="AB2845" i="2"/>
  <c r="AB2854" i="2"/>
  <c r="AB2870" i="2"/>
  <c r="AB2894" i="2"/>
  <c r="AB3020" i="2"/>
  <c r="AB2788" i="2"/>
  <c r="AB2796" i="2"/>
  <c r="AB2804" i="2"/>
  <c r="AB2812" i="2"/>
  <c r="AB2820" i="2"/>
  <c r="AB2835" i="2"/>
  <c r="AB2844" i="2"/>
  <c r="AB2848" i="2"/>
  <c r="AB2853" i="2"/>
  <c r="AB2860" i="2"/>
  <c r="AB2868" i="2"/>
  <c r="AB2869" i="2"/>
  <c r="AB2878" i="2"/>
  <c r="AB2919" i="2"/>
  <c r="AB2947" i="2"/>
  <c r="AB2946" i="2"/>
  <c r="AB2781" i="2"/>
  <c r="AB2789" i="2"/>
  <c r="AB2797" i="2"/>
  <c r="AB2806" i="2"/>
  <c r="AB2813" i="2"/>
  <c r="AB2821" i="2"/>
  <c r="AB2828" i="2"/>
  <c r="AB2839" i="2"/>
  <c r="AB2851" i="2"/>
  <c r="AB2852" i="2"/>
  <c r="AB2861" i="2"/>
  <c r="AB2862" i="2"/>
  <c r="AB2901" i="2"/>
  <c r="AB2903" i="2"/>
  <c r="AB2915" i="2"/>
  <c r="AB2790" i="2"/>
  <c r="AB2798" i="2"/>
  <c r="AB2807" i="2"/>
  <c r="AB2814" i="2"/>
  <c r="AB2832" i="2"/>
  <c r="AB2886" i="2"/>
  <c r="AB2823" i="2"/>
  <c r="AB2829" i="2"/>
  <c r="AB2840" i="2"/>
  <c r="AB2847" i="2"/>
  <c r="AB2855" i="2"/>
  <c r="AB2863" i="2"/>
  <c r="AB2871" i="2"/>
  <c r="AB2879" i="2"/>
  <c r="AB2887" i="2"/>
  <c r="AB2896" i="2"/>
  <c r="AB2907" i="2"/>
  <c r="AB2912" i="2"/>
  <c r="AB2922" i="2"/>
  <c r="AB2930" i="2"/>
  <c r="AB2931" i="2"/>
  <c r="AB2963" i="2"/>
  <c r="AB2967" i="2"/>
  <c r="AB2856" i="2"/>
  <c r="AB2864" i="2"/>
  <c r="AB2872" i="2"/>
  <c r="AB2880" i="2"/>
  <c r="AB2889" i="2"/>
  <c r="AB2897" i="2"/>
  <c r="AB2913" i="2"/>
  <c r="AB2954" i="2"/>
  <c r="AB2849" i="2"/>
  <c r="AB2857" i="2"/>
  <c r="AB2865" i="2"/>
  <c r="AB2873" i="2"/>
  <c r="AB2881" i="2"/>
  <c r="AB2890" i="2"/>
  <c r="AB2898" i="2"/>
  <c r="AB2552" i="2"/>
  <c r="AB2918" i="2"/>
  <c r="AB2996" i="2"/>
  <c r="AB2831" i="2"/>
  <c r="AB2826" i="2"/>
  <c r="AB2842" i="2"/>
  <c r="AB2850" i="2"/>
  <c r="AB2858" i="2"/>
  <c r="AB2866" i="2"/>
  <c r="AB2874" i="2"/>
  <c r="AB2882" i="2"/>
  <c r="AB2891" i="2"/>
  <c r="AB2892" i="2"/>
  <c r="AB2905" i="2"/>
  <c r="AB2921" i="2"/>
  <c r="AB2962" i="2"/>
  <c r="AB2974" i="2"/>
  <c r="AB2859" i="2"/>
  <c r="AB2867" i="2"/>
  <c r="AB2875" i="2"/>
  <c r="AB2883" i="2"/>
  <c r="AB2888" i="2"/>
  <c r="AB2899" i="2"/>
  <c r="AB2909" i="2"/>
  <c r="AB2914" i="2"/>
  <c r="AB2916" i="2"/>
  <c r="AB2923" i="2"/>
  <c r="AB3029" i="2"/>
  <c r="AB2876" i="2"/>
  <c r="AB2884" i="2"/>
  <c r="AB2893" i="2"/>
  <c r="AB2900" i="2"/>
  <c r="AB2945" i="2"/>
  <c r="AB2987" i="2"/>
  <c r="AB2908" i="2"/>
  <c r="AB2917" i="2"/>
  <c r="AB2924" i="2"/>
  <c r="AB2932" i="2"/>
  <c r="AB2940" i="2"/>
  <c r="AB2949" i="2"/>
  <c r="AB2956" i="2"/>
  <c r="AB2964" i="2"/>
  <c r="AB2966" i="2"/>
  <c r="AB2969" i="2"/>
  <c r="AB2979" i="2"/>
  <c r="AB3004" i="2"/>
  <c r="AB3037" i="2"/>
  <c r="AB3048" i="2"/>
  <c r="AB3061" i="2"/>
  <c r="AB2925" i="2"/>
  <c r="AB2933" i="2"/>
  <c r="AB2941" i="2"/>
  <c r="AB2950" i="2"/>
  <c r="AB2957" i="2"/>
  <c r="AB2965" i="2"/>
  <c r="AB2980" i="2"/>
  <c r="AB2995" i="2"/>
  <c r="AB3027" i="2"/>
  <c r="AB2926" i="2"/>
  <c r="AB2934" i="2"/>
  <c r="AB2942" i="2"/>
  <c r="AB2951" i="2"/>
  <c r="AB2958" i="2"/>
  <c r="AB2971" i="2"/>
  <c r="AB2975" i="2"/>
  <c r="AB3012" i="2"/>
  <c r="AB2904" i="2"/>
  <c r="AB2911" i="2"/>
  <c r="AB2920" i="2"/>
  <c r="AB2927" i="2"/>
  <c r="AB2935" i="2"/>
  <c r="AB2943" i="2"/>
  <c r="AB2952" i="2"/>
  <c r="AB2959" i="2"/>
  <c r="AB2968" i="2"/>
  <c r="AB3003" i="2"/>
  <c r="AB3036" i="2"/>
  <c r="AB3039" i="2"/>
  <c r="AB3045" i="2"/>
  <c r="AB3049" i="2"/>
  <c r="AB3101" i="2"/>
  <c r="AB2928" i="2"/>
  <c r="AB2936" i="2"/>
  <c r="AB2944" i="2"/>
  <c r="AB2948" i="2"/>
  <c r="AB2960" i="2"/>
  <c r="AB2972" i="2"/>
  <c r="AB2976" i="2"/>
  <c r="AB2988" i="2"/>
  <c r="AB3021" i="2"/>
  <c r="AB3077" i="2"/>
  <c r="AB2953" i="2"/>
  <c r="AB2961" i="2"/>
  <c r="AB3011" i="2"/>
  <c r="AB3114" i="2"/>
  <c r="AB2973" i="2"/>
  <c r="AB2981" i="2"/>
  <c r="AB2991" i="2"/>
  <c r="AB2997" i="2"/>
  <c r="AB3005" i="2"/>
  <c r="AB3013" i="2"/>
  <c r="AB3022" i="2"/>
  <c r="AB3030" i="2"/>
  <c r="AB3040" i="2"/>
  <c r="AB3071" i="2"/>
  <c r="AB2982" i="2"/>
  <c r="AB2989" i="2"/>
  <c r="AB2998" i="2"/>
  <c r="AB3007" i="2"/>
  <c r="AB3014" i="2"/>
  <c r="AB3018" i="2"/>
  <c r="AB3031" i="2"/>
  <c r="AB3043" i="2"/>
  <c r="AB3046" i="2"/>
  <c r="AB3094" i="2"/>
  <c r="AB2983" i="2"/>
  <c r="AB2990" i="2"/>
  <c r="AB2999" i="2"/>
  <c r="AB3008" i="2"/>
  <c r="AB3015" i="2"/>
  <c r="AB3023" i="2"/>
  <c r="AB3032" i="2"/>
  <c r="AB2984" i="2"/>
  <c r="AB2992" i="2"/>
  <c r="AB3000" i="2"/>
  <c r="AB3006" i="2"/>
  <c r="AB3016" i="2"/>
  <c r="AB3024" i="2"/>
  <c r="AB3033" i="2"/>
  <c r="AB3038" i="2"/>
  <c r="AB3044" i="2"/>
  <c r="AB3057" i="2"/>
  <c r="AB3062" i="2"/>
  <c r="AB3110" i="2"/>
  <c r="AB2977" i="2"/>
  <c r="AB2985" i="2"/>
  <c r="AB2993" i="2"/>
  <c r="AB3001" i="2"/>
  <c r="AB3009" i="2"/>
  <c r="AB3017" i="2"/>
  <c r="AB3025" i="2"/>
  <c r="AB3034" i="2"/>
  <c r="AB3047" i="2"/>
  <c r="AB3054" i="2"/>
  <c r="AB3085" i="2"/>
  <c r="AB2970" i="2"/>
  <c r="AB2978" i="2"/>
  <c r="AB2986" i="2"/>
  <c r="AB2994" i="2"/>
  <c r="AB3002" i="2"/>
  <c r="AB3010" i="2"/>
  <c r="AB3019" i="2"/>
  <c r="AB3026" i="2"/>
  <c r="AB3035" i="2"/>
  <c r="AB3055" i="2"/>
  <c r="AB3072" i="2"/>
  <c r="AB3076" i="2"/>
  <c r="AB3084" i="2"/>
  <c r="AB3093" i="2"/>
  <c r="AB3100" i="2"/>
  <c r="AB3108" i="2"/>
  <c r="AB3115" i="2"/>
  <c r="AB3129" i="2"/>
  <c r="AB3156" i="2"/>
  <c r="AB3056" i="2"/>
  <c r="AB3065" i="2"/>
  <c r="AB3073" i="2"/>
  <c r="AB3078" i="2"/>
  <c r="AB3086" i="2"/>
  <c r="AB3095" i="2"/>
  <c r="AB3102" i="2"/>
  <c r="AB3113" i="2"/>
  <c r="AB3172" i="2"/>
  <c r="AB3186" i="2"/>
  <c r="AB3066" i="2"/>
  <c r="AB3068" i="2"/>
  <c r="AB3079" i="2"/>
  <c r="AB3087" i="2"/>
  <c r="AB3091" i="2"/>
  <c r="AB3103" i="2"/>
  <c r="AB3117" i="2"/>
  <c r="AB3124" i="2"/>
  <c r="AB3132" i="2"/>
  <c r="AB3146" i="2"/>
  <c r="AB3058" i="2"/>
  <c r="AB3063" i="2"/>
  <c r="AB3069" i="2"/>
  <c r="AB3080" i="2"/>
  <c r="AB3088" i="2"/>
  <c r="AB3096" i="2"/>
  <c r="AB3104" i="2"/>
  <c r="AB3121" i="2"/>
  <c r="AB3208" i="2"/>
  <c r="AB3041" i="2"/>
  <c r="AB3050" i="2"/>
  <c r="AB3052" i="2"/>
  <c r="AB3064" i="2"/>
  <c r="AB3028" i="2"/>
  <c r="AB3081" i="2"/>
  <c r="AB3089" i="2"/>
  <c r="AB3097" i="2"/>
  <c r="AB3105" i="2"/>
  <c r="AB3109" i="2"/>
  <c r="AB3122" i="2"/>
  <c r="AB3164" i="2"/>
  <c r="AB3042" i="2"/>
  <c r="AB3051" i="2"/>
  <c r="AB3059" i="2"/>
  <c r="AB3067" i="2"/>
  <c r="AB3074" i="2"/>
  <c r="AB3082" i="2"/>
  <c r="AB3090" i="2"/>
  <c r="AB3098" i="2"/>
  <c r="AB3106" i="2"/>
  <c r="AB3141" i="2"/>
  <c r="AB3187" i="2"/>
  <c r="AB3053" i="2"/>
  <c r="AB3060" i="2"/>
  <c r="AB3070" i="2"/>
  <c r="AB3075" i="2"/>
  <c r="AB3083" i="2"/>
  <c r="AB3092" i="2"/>
  <c r="AB3099" i="2"/>
  <c r="AB3107" i="2"/>
  <c r="AB3111" i="2"/>
  <c r="AB3180" i="2"/>
  <c r="AB3214" i="2"/>
  <c r="AB3116" i="2"/>
  <c r="AB3123" i="2"/>
  <c r="AB3131" i="2"/>
  <c r="AB3140" i="2"/>
  <c r="AB3145" i="2"/>
  <c r="AB3154" i="2"/>
  <c r="AB3163" i="2"/>
  <c r="AB3171" i="2"/>
  <c r="AB3179" i="2"/>
  <c r="AB3217" i="2"/>
  <c r="AB3126" i="2"/>
  <c r="AB3133" i="2"/>
  <c r="AB3142" i="2"/>
  <c r="AB3149" i="2"/>
  <c r="AB3157" i="2"/>
  <c r="AB3165" i="2"/>
  <c r="AB3173" i="2"/>
  <c r="AB3181" i="2"/>
  <c r="AB3200" i="2"/>
  <c r="AB3205" i="2"/>
  <c r="AB3215" i="2"/>
  <c r="AB3118" i="2"/>
  <c r="AB3127" i="2"/>
  <c r="AB3134" i="2"/>
  <c r="AB3137" i="2"/>
  <c r="AB3150" i="2"/>
  <c r="AB3158" i="2"/>
  <c r="AB3166" i="2"/>
  <c r="AB3174" i="2"/>
  <c r="AB3182" i="2"/>
  <c r="AB3192" i="2"/>
  <c r="AB3197" i="2"/>
  <c r="AB3206" i="2"/>
  <c r="AB3119" i="2"/>
  <c r="AB3128" i="2"/>
  <c r="AB3135" i="2"/>
  <c r="AB3143" i="2"/>
  <c r="AB3151" i="2"/>
  <c r="AB3159" i="2"/>
  <c r="AB3167" i="2"/>
  <c r="AB3175" i="2"/>
  <c r="AB3183" i="2"/>
  <c r="AB3185" i="2"/>
  <c r="AB3198" i="2"/>
  <c r="AB3112" i="2"/>
  <c r="AB3120" i="2"/>
  <c r="AB3125" i="2"/>
  <c r="AB3136" i="2"/>
  <c r="AB3144" i="2"/>
  <c r="AB3152" i="2"/>
  <c r="AB3160" i="2"/>
  <c r="AB3168" i="2"/>
  <c r="AB3176" i="2"/>
  <c r="AB3184" i="2"/>
  <c r="AB3189" i="2"/>
  <c r="AB3138" i="2"/>
  <c r="AB3147" i="2"/>
  <c r="AB3153" i="2"/>
  <c r="AB3161" i="2"/>
  <c r="AB3169" i="2"/>
  <c r="AB3177" i="2"/>
  <c r="AB3130" i="2"/>
  <c r="AB3139" i="2"/>
  <c r="AB3148" i="2"/>
  <c r="AB3155" i="2"/>
  <c r="AB3162" i="2"/>
  <c r="AB3170" i="2"/>
  <c r="AB3178" i="2"/>
  <c r="AB3190" i="2"/>
  <c r="AB3199" i="2"/>
  <c r="AB3207" i="2"/>
  <c r="AB3216" i="2"/>
  <c r="AB3193" i="2"/>
  <c r="AB3201" i="2"/>
  <c r="AB3209" i="2"/>
  <c r="AB3218" i="2"/>
  <c r="AB3194" i="2"/>
  <c r="AB3202" i="2"/>
  <c r="AB3210" i="2"/>
  <c r="AB3203" i="2"/>
  <c r="AB3195" i="2"/>
  <c r="AB3191" i="2"/>
  <c r="AB3211" i="2"/>
  <c r="AB3212" i="2"/>
  <c r="AB3188" i="2"/>
  <c r="AB3196" i="2"/>
  <c r="AB3204" i="2"/>
  <c r="AB4" i="2"/>
  <c r="AB3213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I5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4" i="2"/>
  <c r="I163" i="2"/>
  <c r="I170" i="2"/>
  <c r="I178" i="2"/>
  <c r="I186" i="2"/>
  <c r="I193" i="2"/>
  <c r="I201" i="2"/>
  <c r="I209" i="2"/>
  <c r="I217" i="2"/>
  <c r="I225" i="2"/>
  <c r="I233" i="2"/>
  <c r="I240" i="2"/>
  <c r="I248" i="2"/>
  <c r="I260" i="2"/>
  <c r="I264" i="2"/>
  <c r="I272" i="2"/>
  <c r="I281" i="2"/>
  <c r="I288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6" i="2"/>
  <c r="I416" i="2"/>
  <c r="I454" i="2"/>
  <c r="I482" i="2"/>
  <c r="I545" i="2"/>
  <c r="I609" i="2"/>
  <c r="I90" i="2"/>
  <c r="I98" i="2"/>
  <c r="I106" i="2"/>
  <c r="I114" i="2"/>
  <c r="I122" i="2"/>
  <c r="I131" i="2"/>
  <c r="I140" i="2"/>
  <c r="I150" i="2"/>
  <c r="I155" i="2"/>
  <c r="I162" i="2"/>
  <c r="I171" i="2"/>
  <c r="I179" i="2"/>
  <c r="I128" i="2"/>
  <c r="I194" i="2"/>
  <c r="I202" i="2"/>
  <c r="I210" i="2"/>
  <c r="I218" i="2"/>
  <c r="I226" i="2"/>
  <c r="I234" i="2"/>
  <c r="I242" i="2"/>
  <c r="I249" i="2"/>
  <c r="I258" i="2"/>
  <c r="I265" i="2"/>
  <c r="I273" i="2"/>
  <c r="I280" i="2"/>
  <c r="I289" i="2"/>
  <c r="I298" i="2"/>
  <c r="I306" i="2"/>
  <c r="I313" i="2"/>
  <c r="I322" i="2"/>
  <c r="I329" i="2"/>
  <c r="I337" i="2"/>
  <c r="I345" i="2"/>
  <c r="I353" i="2"/>
  <c r="I361" i="2"/>
  <c r="I369" i="2"/>
  <c r="I377" i="2"/>
  <c r="I385" i="2"/>
  <c r="I393" i="2"/>
  <c r="I401" i="2"/>
  <c r="I409" i="2"/>
  <c r="I441" i="2"/>
  <c r="I473" i="2"/>
  <c r="I522" i="2"/>
  <c r="I585" i="2"/>
  <c r="I651" i="2"/>
  <c r="I91" i="2"/>
  <c r="I99" i="2"/>
  <c r="I107" i="2"/>
  <c r="I117" i="2"/>
  <c r="I124" i="2"/>
  <c r="I132" i="2"/>
  <c r="I139" i="2"/>
  <c r="I147" i="2"/>
  <c r="I156" i="2"/>
  <c r="I164" i="2"/>
  <c r="I172" i="2"/>
  <c r="I180" i="2"/>
  <c r="I187" i="2"/>
  <c r="I195" i="2"/>
  <c r="I203" i="2"/>
  <c r="I211" i="2"/>
  <c r="I219" i="2"/>
  <c r="I227" i="2"/>
  <c r="I235" i="2"/>
  <c r="I243" i="2"/>
  <c r="I250" i="2"/>
  <c r="I259" i="2"/>
  <c r="I266" i="2"/>
  <c r="I274" i="2"/>
  <c r="I282" i="2"/>
  <c r="I291" i="2"/>
  <c r="I299" i="2"/>
  <c r="I307" i="2"/>
  <c r="I314" i="2"/>
  <c r="I323" i="2"/>
  <c r="I330" i="2"/>
  <c r="I338" i="2"/>
  <c r="I346" i="2"/>
  <c r="I354" i="2"/>
  <c r="I362" i="2"/>
  <c r="I370" i="2"/>
  <c r="I378" i="2"/>
  <c r="I386" i="2"/>
  <c r="I394" i="2"/>
  <c r="I402" i="2"/>
  <c r="I410" i="2"/>
  <c r="I417" i="2"/>
  <c r="I429" i="2"/>
  <c r="I461" i="2"/>
  <c r="I499" i="2"/>
  <c r="I561" i="2"/>
  <c r="I625" i="2"/>
  <c r="I92" i="2"/>
  <c r="I100" i="2"/>
  <c r="I108" i="2"/>
  <c r="I118" i="2"/>
  <c r="I123" i="2"/>
  <c r="I133" i="2"/>
  <c r="I141" i="2"/>
  <c r="I148" i="2"/>
  <c r="I157" i="2"/>
  <c r="I165" i="2"/>
  <c r="I173" i="2"/>
  <c r="I181" i="2"/>
  <c r="I188" i="2"/>
  <c r="I196" i="2"/>
  <c r="I204" i="2"/>
  <c r="I212" i="2"/>
  <c r="I220" i="2"/>
  <c r="I228" i="2"/>
  <c r="I236" i="2"/>
  <c r="I244" i="2"/>
  <c r="I251" i="2"/>
  <c r="I254" i="2"/>
  <c r="I267" i="2"/>
  <c r="I275" i="2"/>
  <c r="I283" i="2"/>
  <c r="I292" i="2"/>
  <c r="I296" i="2"/>
  <c r="I308" i="2"/>
  <c r="I315" i="2"/>
  <c r="I320" i="2"/>
  <c r="I331" i="2"/>
  <c r="I340" i="2"/>
  <c r="I347" i="2"/>
  <c r="I356" i="2"/>
  <c r="I363" i="2"/>
  <c r="I371" i="2"/>
  <c r="I380" i="2"/>
  <c r="I387" i="2"/>
  <c r="I395" i="2"/>
  <c r="I403" i="2"/>
  <c r="I411" i="2"/>
  <c r="I419" i="2"/>
  <c r="I428" i="2"/>
  <c r="I449" i="2"/>
  <c r="I537" i="2"/>
  <c r="I604" i="2"/>
  <c r="I668" i="2"/>
  <c r="I85" i="2"/>
  <c r="I93" i="2"/>
  <c r="I101" i="2"/>
  <c r="I109" i="2"/>
  <c r="I119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68" i="2"/>
  <c r="I245" i="2"/>
  <c r="I252" i="2"/>
  <c r="I255" i="2"/>
  <c r="I268" i="2"/>
  <c r="I276" i="2"/>
  <c r="I284" i="2"/>
  <c r="I293" i="2"/>
  <c r="I300" i="2"/>
  <c r="I309" i="2"/>
  <c r="I317" i="2"/>
  <c r="I324" i="2"/>
  <c r="I332" i="2"/>
  <c r="I341" i="2"/>
  <c r="I348" i="2"/>
  <c r="I355" i="2"/>
  <c r="I364" i="2"/>
  <c r="I372" i="2"/>
  <c r="I381" i="2"/>
  <c r="I388" i="2"/>
  <c r="I396" i="2"/>
  <c r="I404" i="2"/>
  <c r="I412" i="2"/>
  <c r="I418" i="2"/>
  <c r="I437" i="2"/>
  <c r="I471" i="2"/>
  <c r="I514" i="2"/>
  <c r="I577" i="2"/>
  <c r="I643" i="2"/>
  <c r="I86" i="2"/>
  <c r="I94" i="2"/>
  <c r="I102" i="2"/>
  <c r="I110" i="2"/>
  <c r="I115" i="2"/>
  <c r="I126" i="2"/>
  <c r="I135" i="2"/>
  <c r="I143" i="2"/>
  <c r="I152" i="2"/>
  <c r="I159" i="2"/>
  <c r="I167" i="2"/>
  <c r="I175" i="2"/>
  <c r="I183" i="2"/>
  <c r="I190" i="2"/>
  <c r="I198" i="2"/>
  <c r="I206" i="2"/>
  <c r="I214" i="2"/>
  <c r="I222" i="2"/>
  <c r="I230" i="2"/>
  <c r="I237" i="2"/>
  <c r="I241" i="2"/>
  <c r="I253" i="2"/>
  <c r="I261" i="2"/>
  <c r="I269" i="2"/>
  <c r="I277" i="2"/>
  <c r="I285" i="2"/>
  <c r="I294" i="2"/>
  <c r="I301" i="2"/>
  <c r="I310" i="2"/>
  <c r="I318" i="2"/>
  <c r="I325" i="2"/>
  <c r="I333" i="2"/>
  <c r="I342" i="2"/>
  <c r="I349" i="2"/>
  <c r="I357" i="2"/>
  <c r="I365" i="2"/>
  <c r="I373" i="2"/>
  <c r="I382" i="2"/>
  <c r="I389" i="2"/>
  <c r="I397" i="2"/>
  <c r="I405" i="2"/>
  <c r="I413" i="2"/>
  <c r="I425" i="2"/>
  <c r="I458" i="2"/>
  <c r="I489" i="2"/>
  <c r="I553" i="2"/>
  <c r="I618" i="2"/>
  <c r="I87" i="2"/>
  <c r="I95" i="2"/>
  <c r="I103" i="2"/>
  <c r="I111" i="2"/>
  <c r="I116" i="2"/>
  <c r="I127" i="2"/>
  <c r="I136" i="2"/>
  <c r="I144" i="2"/>
  <c r="I151" i="2"/>
  <c r="I160" i="2"/>
  <c r="I168" i="2"/>
  <c r="I176" i="2"/>
  <c r="I184" i="2"/>
  <c r="I191" i="2"/>
  <c r="I199" i="2"/>
  <c r="I207" i="2"/>
  <c r="I215" i="2"/>
  <c r="I223" i="2"/>
  <c r="I231" i="2"/>
  <c r="I238" i="2"/>
  <c r="I246" i="2"/>
  <c r="I256" i="2"/>
  <c r="I262" i="2"/>
  <c r="I270" i="2"/>
  <c r="I278" i="2"/>
  <c r="I286" i="2"/>
  <c r="I295" i="2"/>
  <c r="I302" i="2"/>
  <c r="I304" i="2"/>
  <c r="I319" i="2"/>
  <c r="I326" i="2"/>
  <c r="I334" i="2"/>
  <c r="I339" i="2"/>
  <c r="I350" i="2"/>
  <c r="I358" i="2"/>
  <c r="I366" i="2"/>
  <c r="I374" i="2"/>
  <c r="I379" i="2"/>
  <c r="I390" i="2"/>
  <c r="I398" i="2"/>
  <c r="I407" i="2"/>
  <c r="I414" i="2"/>
  <c r="I415" i="2"/>
  <c r="I421" i="2"/>
  <c r="I446" i="2"/>
  <c r="I477" i="2"/>
  <c r="I529" i="2"/>
  <c r="I593" i="2"/>
  <c r="I659" i="2"/>
  <c r="I88" i="2"/>
  <c r="I96" i="2"/>
  <c r="I104" i="2"/>
  <c r="I112" i="2"/>
  <c r="I120" i="2"/>
  <c r="I129" i="2"/>
  <c r="I137" i="2"/>
  <c r="I145" i="2"/>
  <c r="I153" i="2"/>
  <c r="I161" i="2"/>
  <c r="I169" i="2"/>
  <c r="I177" i="2"/>
  <c r="I185" i="2"/>
  <c r="I192" i="2"/>
  <c r="I200" i="2"/>
  <c r="I208" i="2"/>
  <c r="I216" i="2"/>
  <c r="I224" i="2"/>
  <c r="I232" i="2"/>
  <c r="I239" i="2"/>
  <c r="I247" i="2"/>
  <c r="I257" i="2"/>
  <c r="I263" i="2"/>
  <c r="I271" i="2"/>
  <c r="I279" i="2"/>
  <c r="I287" i="2"/>
  <c r="I290" i="2"/>
  <c r="I303" i="2"/>
  <c r="I311" i="2"/>
  <c r="I316" i="2"/>
  <c r="I327" i="2"/>
  <c r="I335" i="2"/>
  <c r="I343" i="2"/>
  <c r="I351" i="2"/>
  <c r="I359" i="2"/>
  <c r="I367" i="2"/>
  <c r="I375" i="2"/>
  <c r="I383" i="2"/>
  <c r="I391" i="2"/>
  <c r="I399" i="2"/>
  <c r="I408" i="2"/>
  <c r="I433" i="2"/>
  <c r="I465" i="2"/>
  <c r="I508" i="2"/>
  <c r="I571" i="2"/>
  <c r="I633" i="2"/>
  <c r="I678" i="2"/>
  <c r="I686" i="2"/>
  <c r="I695" i="2"/>
  <c r="I705" i="2"/>
  <c r="I710" i="2"/>
  <c r="I718" i="2"/>
  <c r="I726" i="2"/>
  <c r="I734" i="2"/>
  <c r="I776" i="2"/>
  <c r="I810" i="2"/>
  <c r="I835" i="2"/>
  <c r="I898" i="2"/>
  <c r="I962" i="2"/>
  <c r="I1026" i="2"/>
  <c r="I1092" i="2"/>
  <c r="I426" i="2"/>
  <c r="I434" i="2"/>
  <c r="I442" i="2"/>
  <c r="I450" i="2"/>
  <c r="I453" i="2"/>
  <c r="I466" i="2"/>
  <c r="I474" i="2"/>
  <c r="I480" i="2"/>
  <c r="I490" i="2"/>
  <c r="I498" i="2"/>
  <c r="I509" i="2"/>
  <c r="I515" i="2"/>
  <c r="I494" i="2"/>
  <c r="I530" i="2"/>
  <c r="I538" i="2"/>
  <c r="I549" i="2"/>
  <c r="I554" i="2"/>
  <c r="I562" i="2"/>
  <c r="I572" i="2"/>
  <c r="I578" i="2"/>
  <c r="I586" i="2"/>
  <c r="I594" i="2"/>
  <c r="I601" i="2"/>
  <c r="I611" i="2"/>
  <c r="I619" i="2"/>
  <c r="I627" i="2"/>
  <c r="I636" i="2"/>
  <c r="I644" i="2"/>
  <c r="I652" i="2"/>
  <c r="I660" i="2"/>
  <c r="I669" i="2"/>
  <c r="I679" i="2"/>
  <c r="I687" i="2"/>
  <c r="I690" i="2"/>
  <c r="I696" i="2"/>
  <c r="I711" i="2"/>
  <c r="I719" i="2"/>
  <c r="I727" i="2"/>
  <c r="I735" i="2"/>
  <c r="I754" i="2"/>
  <c r="I786" i="2"/>
  <c r="I817" i="2"/>
  <c r="I874" i="2"/>
  <c r="I938" i="2"/>
  <c r="I1001" i="2"/>
  <c r="I1066" i="2"/>
  <c r="I420" i="2"/>
  <c r="I427" i="2"/>
  <c r="I435" i="2"/>
  <c r="I443" i="2"/>
  <c r="I451" i="2"/>
  <c r="I460" i="2"/>
  <c r="I467" i="2"/>
  <c r="I475" i="2"/>
  <c r="I483" i="2"/>
  <c r="I491" i="2"/>
  <c r="I500" i="2"/>
  <c r="I510" i="2"/>
  <c r="I517" i="2"/>
  <c r="I523" i="2"/>
  <c r="I531" i="2"/>
  <c r="I539" i="2"/>
  <c r="I550" i="2"/>
  <c r="I555" i="2"/>
  <c r="I563" i="2"/>
  <c r="I567" i="2"/>
  <c r="I579" i="2"/>
  <c r="I587" i="2"/>
  <c r="I595" i="2"/>
  <c r="I602" i="2"/>
  <c r="I612" i="2"/>
  <c r="I620" i="2"/>
  <c r="I628" i="2"/>
  <c r="I637" i="2"/>
  <c r="I645" i="2"/>
  <c r="I653" i="2"/>
  <c r="I661" i="2"/>
  <c r="I670" i="2"/>
  <c r="I680" i="2"/>
  <c r="I688" i="2"/>
  <c r="I697" i="2"/>
  <c r="I703" i="2"/>
  <c r="I712" i="2"/>
  <c r="I720" i="2"/>
  <c r="I728" i="2"/>
  <c r="I736" i="2"/>
  <c r="I743" i="2"/>
  <c r="I744" i="2"/>
  <c r="I752" i="2"/>
  <c r="I784" i="2"/>
  <c r="I818" i="2"/>
  <c r="I850" i="2"/>
  <c r="I907" i="2"/>
  <c r="I978" i="2"/>
  <c r="I1042" i="2"/>
  <c r="I1106" i="2"/>
  <c r="I436" i="2"/>
  <c r="I445" i="2"/>
  <c r="I452" i="2"/>
  <c r="I459" i="2"/>
  <c r="I468" i="2"/>
  <c r="I476" i="2"/>
  <c r="I484" i="2"/>
  <c r="I492" i="2"/>
  <c r="I502" i="2"/>
  <c r="I511" i="2"/>
  <c r="I518" i="2"/>
  <c r="I524" i="2"/>
  <c r="I532" i="2"/>
  <c r="I540" i="2"/>
  <c r="I546" i="2"/>
  <c r="I556" i="2"/>
  <c r="I564" i="2"/>
  <c r="I568" i="2"/>
  <c r="I580" i="2"/>
  <c r="I588" i="2"/>
  <c r="I597" i="2"/>
  <c r="I605" i="2"/>
  <c r="I613" i="2"/>
  <c r="I616" i="2"/>
  <c r="I626" i="2"/>
  <c r="I638" i="2"/>
  <c r="I646" i="2"/>
  <c r="I654" i="2"/>
  <c r="I662" i="2"/>
  <c r="I673" i="2"/>
  <c r="I681" i="2"/>
  <c r="I689" i="2"/>
  <c r="I698" i="2"/>
  <c r="I706" i="2"/>
  <c r="I713" i="2"/>
  <c r="I721" i="2"/>
  <c r="I729" i="2"/>
  <c r="I737" i="2"/>
  <c r="I761" i="2"/>
  <c r="I795" i="2"/>
  <c r="I828" i="2"/>
  <c r="I891" i="2"/>
  <c r="I957" i="2"/>
  <c r="I1018" i="2"/>
  <c r="I1082" i="2"/>
  <c r="I485" i="2"/>
  <c r="I493" i="2"/>
  <c r="I504" i="2"/>
  <c r="I512" i="2"/>
  <c r="I516" i="2"/>
  <c r="I525" i="2"/>
  <c r="I534" i="2"/>
  <c r="I541" i="2"/>
  <c r="I547" i="2"/>
  <c r="I557" i="2"/>
  <c r="I565" i="2"/>
  <c r="I573" i="2"/>
  <c r="I581" i="2"/>
  <c r="I589" i="2"/>
  <c r="I598" i="2"/>
  <c r="I606" i="2"/>
  <c r="I614" i="2"/>
  <c r="I621" i="2"/>
  <c r="I630" i="2"/>
  <c r="I639" i="2"/>
  <c r="I647" i="2"/>
  <c r="I655" i="2"/>
  <c r="I664" i="2"/>
  <c r="I674" i="2"/>
  <c r="I682" i="2"/>
  <c r="I691" i="2"/>
  <c r="I699" i="2"/>
  <c r="I704" i="2"/>
  <c r="I714" i="2"/>
  <c r="I722" i="2"/>
  <c r="I730" i="2"/>
  <c r="I634" i="2"/>
  <c r="I760" i="2"/>
  <c r="I793" i="2"/>
  <c r="I865" i="2"/>
  <c r="I930" i="2"/>
  <c r="I984" i="2"/>
  <c r="I1058" i="2"/>
  <c r="I422" i="2"/>
  <c r="I430" i="2"/>
  <c r="I438" i="2"/>
  <c r="I447" i="2"/>
  <c r="I455" i="2"/>
  <c r="I462" i="2"/>
  <c r="I472" i="2"/>
  <c r="I478" i="2"/>
  <c r="I486" i="2"/>
  <c r="I496" i="2"/>
  <c r="I505" i="2"/>
  <c r="I501" i="2"/>
  <c r="I519" i="2"/>
  <c r="I526" i="2"/>
  <c r="I535" i="2"/>
  <c r="I542" i="2"/>
  <c r="I548" i="2"/>
  <c r="I558" i="2"/>
  <c r="I566" i="2"/>
  <c r="I574" i="2"/>
  <c r="I582" i="2"/>
  <c r="I590" i="2"/>
  <c r="I599" i="2"/>
  <c r="I596" i="2"/>
  <c r="I610" i="2"/>
  <c r="I622" i="2"/>
  <c r="I631" i="2"/>
  <c r="I640" i="2"/>
  <c r="I648" i="2"/>
  <c r="I656" i="2"/>
  <c r="I665" i="2"/>
  <c r="I675" i="2"/>
  <c r="I683" i="2"/>
  <c r="I692" i="2"/>
  <c r="I700" i="2"/>
  <c r="I707" i="2"/>
  <c r="I715" i="2"/>
  <c r="I723" i="2"/>
  <c r="I732" i="2"/>
  <c r="I635" i="2"/>
  <c r="I770" i="2"/>
  <c r="I803" i="2"/>
  <c r="I842" i="2"/>
  <c r="I908" i="2"/>
  <c r="I970" i="2"/>
  <c r="I1034" i="2"/>
  <c r="I1090" i="2"/>
  <c r="I423" i="2"/>
  <c r="I431" i="2"/>
  <c r="I439" i="2"/>
  <c r="I444" i="2"/>
  <c r="I456" i="2"/>
  <c r="I463" i="2"/>
  <c r="I469" i="2"/>
  <c r="I479" i="2"/>
  <c r="I487" i="2"/>
  <c r="I497" i="2"/>
  <c r="I506" i="2"/>
  <c r="I503" i="2"/>
  <c r="I520" i="2"/>
  <c r="I527" i="2"/>
  <c r="I536" i="2"/>
  <c r="I543" i="2"/>
  <c r="I551" i="2"/>
  <c r="I559" i="2"/>
  <c r="I569" i="2"/>
  <c r="I575" i="2"/>
  <c r="I583" i="2"/>
  <c r="I591" i="2"/>
  <c r="I600" i="2"/>
  <c r="I607" i="2"/>
  <c r="I615" i="2"/>
  <c r="I623" i="2"/>
  <c r="I632" i="2"/>
  <c r="I641" i="2"/>
  <c r="I649" i="2"/>
  <c r="I657" i="2"/>
  <c r="I666" i="2"/>
  <c r="I676" i="2"/>
  <c r="I684" i="2"/>
  <c r="I693" i="2"/>
  <c r="I701" i="2"/>
  <c r="I708" i="2"/>
  <c r="I716" i="2"/>
  <c r="I724" i="2"/>
  <c r="I731" i="2"/>
  <c r="I663" i="2"/>
  <c r="I672" i="2"/>
  <c r="I738" i="2"/>
  <c r="I768" i="2"/>
  <c r="I800" i="2"/>
  <c r="I882" i="2"/>
  <c r="I948" i="2"/>
  <c r="I1010" i="2"/>
  <c r="I1074" i="2"/>
  <c r="I424" i="2"/>
  <c r="I432" i="2"/>
  <c r="I440" i="2"/>
  <c r="I448" i="2"/>
  <c r="I457" i="2"/>
  <c r="I464" i="2"/>
  <c r="I470" i="2"/>
  <c r="I481" i="2"/>
  <c r="I488" i="2"/>
  <c r="I495" i="2"/>
  <c r="I507" i="2"/>
  <c r="I513" i="2"/>
  <c r="I521" i="2"/>
  <c r="I528" i="2"/>
  <c r="I533" i="2"/>
  <c r="I544" i="2"/>
  <c r="I552" i="2"/>
  <c r="I560" i="2"/>
  <c r="I570" i="2"/>
  <c r="I576" i="2"/>
  <c r="I584" i="2"/>
  <c r="I592" i="2"/>
  <c r="I603" i="2"/>
  <c r="I608" i="2"/>
  <c r="I617" i="2"/>
  <c r="I624" i="2"/>
  <c r="I629" i="2"/>
  <c r="I642" i="2"/>
  <c r="I650" i="2"/>
  <c r="I658" i="2"/>
  <c r="I667" i="2"/>
  <c r="I677" i="2"/>
  <c r="I685" i="2"/>
  <c r="I694" i="2"/>
  <c r="I702" i="2"/>
  <c r="I709" i="2"/>
  <c r="I717" i="2"/>
  <c r="I725" i="2"/>
  <c r="I733" i="2"/>
  <c r="I671" i="2"/>
  <c r="I746" i="2"/>
  <c r="I778" i="2"/>
  <c r="I812" i="2"/>
  <c r="I870" i="2"/>
  <c r="I922" i="2"/>
  <c r="I987" i="2"/>
  <c r="I1050" i="2"/>
  <c r="I745" i="2"/>
  <c r="I753" i="2"/>
  <c r="I762" i="2"/>
  <c r="I769" i="2"/>
  <c r="I777" i="2"/>
  <c r="I785" i="2"/>
  <c r="I794" i="2"/>
  <c r="I802" i="2"/>
  <c r="I804" i="2"/>
  <c r="I819" i="2"/>
  <c r="I827" i="2"/>
  <c r="I834" i="2"/>
  <c r="I841" i="2"/>
  <c r="I849" i="2"/>
  <c r="I857" i="2"/>
  <c r="I864" i="2"/>
  <c r="I873" i="2"/>
  <c r="I881" i="2"/>
  <c r="I890" i="2"/>
  <c r="I897" i="2"/>
  <c r="I905" i="2"/>
  <c r="I906" i="2"/>
  <c r="I921" i="2"/>
  <c r="I927" i="2"/>
  <c r="I937" i="2"/>
  <c r="I947" i="2"/>
  <c r="I953" i="2"/>
  <c r="I961" i="2"/>
  <c r="I969" i="2"/>
  <c r="I977" i="2"/>
  <c r="I986" i="2"/>
  <c r="I994" i="2"/>
  <c r="I1002" i="2"/>
  <c r="I1009" i="2"/>
  <c r="I1017" i="2"/>
  <c r="I1025" i="2"/>
  <c r="I1033" i="2"/>
  <c r="I1040" i="2"/>
  <c r="I1048" i="2"/>
  <c r="I1057" i="2"/>
  <c r="I1065" i="2"/>
  <c r="I1073" i="2"/>
  <c r="I1081" i="2"/>
  <c r="I1091" i="2"/>
  <c r="I1089" i="2"/>
  <c r="I1105" i="2"/>
  <c r="I1110" i="2"/>
  <c r="I739" i="2"/>
  <c r="I747" i="2"/>
  <c r="I756" i="2"/>
  <c r="I763" i="2"/>
  <c r="I771" i="2"/>
  <c r="I779" i="2"/>
  <c r="I787" i="2"/>
  <c r="I796" i="2"/>
  <c r="I805" i="2"/>
  <c r="I813" i="2"/>
  <c r="I820" i="2"/>
  <c r="I829" i="2"/>
  <c r="I837" i="2"/>
  <c r="I843" i="2"/>
  <c r="I851" i="2"/>
  <c r="I859" i="2"/>
  <c r="I866" i="2"/>
  <c r="I875" i="2"/>
  <c r="I883" i="2"/>
  <c r="I889" i="2"/>
  <c r="I899" i="2"/>
  <c r="I909" i="2"/>
  <c r="I915" i="2"/>
  <c r="I923" i="2"/>
  <c r="I931" i="2"/>
  <c r="I939" i="2"/>
  <c r="I946" i="2"/>
  <c r="I954" i="2"/>
  <c r="I963" i="2"/>
  <c r="I971" i="2"/>
  <c r="I980" i="2"/>
  <c r="I988" i="2"/>
  <c r="I995" i="2"/>
  <c r="I1003" i="2"/>
  <c r="I1011" i="2"/>
  <c r="I1020" i="2"/>
  <c r="I1027" i="2"/>
  <c r="I1035" i="2"/>
  <c r="I1043" i="2"/>
  <c r="I1051" i="2"/>
  <c r="I1059" i="2"/>
  <c r="I1068" i="2"/>
  <c r="I1075" i="2"/>
  <c r="I1083" i="2"/>
  <c r="I1093" i="2"/>
  <c r="I1099" i="2"/>
  <c r="I1109" i="2"/>
  <c r="I740" i="2"/>
  <c r="I748" i="2"/>
  <c r="I757" i="2"/>
  <c r="I764" i="2"/>
  <c r="I773" i="2"/>
  <c r="I780" i="2"/>
  <c r="I788" i="2"/>
  <c r="I797" i="2"/>
  <c r="I806" i="2"/>
  <c r="I811" i="2"/>
  <c r="I821" i="2"/>
  <c r="I830" i="2"/>
  <c r="I838" i="2"/>
  <c r="I844" i="2"/>
  <c r="I852" i="2"/>
  <c r="I860" i="2"/>
  <c r="I867" i="2"/>
  <c r="I876" i="2"/>
  <c r="I884" i="2"/>
  <c r="I892" i="2"/>
  <c r="I900" i="2"/>
  <c r="I911" i="2"/>
  <c r="I916" i="2"/>
  <c r="I925" i="2"/>
  <c r="I932" i="2"/>
  <c r="I940" i="2"/>
  <c r="I945" i="2"/>
  <c r="I955" i="2"/>
  <c r="I964" i="2"/>
  <c r="I972" i="2"/>
  <c r="I981" i="2"/>
  <c r="I989" i="2"/>
  <c r="I996" i="2"/>
  <c r="I1004" i="2"/>
  <c r="I1012" i="2"/>
  <c r="I1021" i="2"/>
  <c r="I1028" i="2"/>
  <c r="I1036" i="2"/>
  <c r="I1044" i="2"/>
  <c r="I1052" i="2"/>
  <c r="I1060" i="2"/>
  <c r="I1067" i="2"/>
  <c r="I1076" i="2"/>
  <c r="I1084" i="2"/>
  <c r="I1094" i="2"/>
  <c r="I1100" i="2"/>
  <c r="I1115" i="2"/>
  <c r="I741" i="2"/>
  <c r="I749" i="2"/>
  <c r="I758" i="2"/>
  <c r="I765" i="2"/>
  <c r="I774" i="2"/>
  <c r="I781" i="2"/>
  <c r="I790" i="2"/>
  <c r="I789" i="2"/>
  <c r="I807" i="2"/>
  <c r="I815" i="2"/>
  <c r="I822" i="2"/>
  <c r="I831" i="2"/>
  <c r="I839" i="2"/>
  <c r="I845" i="2"/>
  <c r="I853" i="2"/>
  <c r="I858" i="2"/>
  <c r="I868" i="2"/>
  <c r="I877" i="2"/>
  <c r="I885" i="2"/>
  <c r="I893" i="2"/>
  <c r="I901" i="2"/>
  <c r="I910" i="2"/>
  <c r="I917" i="2"/>
  <c r="I926" i="2"/>
  <c r="I933" i="2"/>
  <c r="I941" i="2"/>
  <c r="I949" i="2"/>
  <c r="I956" i="2"/>
  <c r="I965" i="2"/>
  <c r="I973" i="2"/>
  <c r="I982" i="2"/>
  <c r="I990" i="2"/>
  <c r="I997" i="2"/>
  <c r="I1005" i="2"/>
  <c r="I1013" i="2"/>
  <c r="I1019" i="2"/>
  <c r="I1029" i="2"/>
  <c r="I1037" i="2"/>
  <c r="I1045" i="2"/>
  <c r="I1053" i="2"/>
  <c r="I1061" i="2"/>
  <c r="I1069" i="2"/>
  <c r="I1077" i="2"/>
  <c r="I1085" i="2"/>
  <c r="I1095" i="2"/>
  <c r="I1101" i="2"/>
  <c r="I1108" i="2"/>
  <c r="I1118" i="2"/>
  <c r="I742" i="2"/>
  <c r="I750" i="2"/>
  <c r="I755" i="2"/>
  <c r="I766" i="2"/>
  <c r="I772" i="2"/>
  <c r="I782" i="2"/>
  <c r="I791" i="2"/>
  <c r="I798" i="2"/>
  <c r="I808" i="2"/>
  <c r="I816" i="2"/>
  <c r="I823" i="2"/>
  <c r="I832" i="2"/>
  <c r="I836" i="2"/>
  <c r="I846" i="2"/>
  <c r="I854" i="2"/>
  <c r="I861" i="2"/>
  <c r="I869" i="2"/>
  <c r="I878" i="2"/>
  <c r="I886" i="2"/>
  <c r="I896" i="2"/>
  <c r="I902" i="2"/>
  <c r="I912" i="2"/>
  <c r="I918" i="2"/>
  <c r="I924" i="2"/>
  <c r="I934" i="2"/>
  <c r="I942" i="2"/>
  <c r="I950" i="2"/>
  <c r="I958" i="2"/>
  <c r="I966" i="2"/>
  <c r="I974" i="2"/>
  <c r="I983" i="2"/>
  <c r="I991" i="2"/>
  <c r="I999" i="2"/>
  <c r="I1006" i="2"/>
  <c r="I1014" i="2"/>
  <c r="I1022" i="2"/>
  <c r="I1030" i="2"/>
  <c r="I1038" i="2"/>
  <c r="I1046" i="2"/>
  <c r="I1054" i="2"/>
  <c r="I1062" i="2"/>
  <c r="I1070" i="2"/>
  <c r="I1078" i="2"/>
  <c r="I1086" i="2"/>
  <c r="I1096" i="2"/>
  <c r="I1102" i="2"/>
  <c r="I751" i="2"/>
  <c r="I759" i="2"/>
  <c r="I767" i="2"/>
  <c r="I775" i="2"/>
  <c r="I783" i="2"/>
  <c r="I792" i="2"/>
  <c r="I799" i="2"/>
  <c r="I809" i="2"/>
  <c r="I814" i="2"/>
  <c r="I824" i="2"/>
  <c r="I826" i="2"/>
  <c r="I801" i="2"/>
  <c r="I847" i="2"/>
  <c r="I855" i="2"/>
  <c r="I862" i="2"/>
  <c r="I871" i="2"/>
  <c r="I879" i="2"/>
  <c r="I887" i="2"/>
  <c r="I894" i="2"/>
  <c r="I903" i="2"/>
  <c r="I913" i="2"/>
  <c r="I919" i="2"/>
  <c r="I928" i="2"/>
  <c r="I935" i="2"/>
  <c r="I943" i="2"/>
  <c r="I951" i="2"/>
  <c r="I959" i="2"/>
  <c r="I967" i="2"/>
  <c r="I975" i="2"/>
  <c r="I979" i="2"/>
  <c r="I992" i="2"/>
  <c r="I1000" i="2"/>
  <c r="I1007" i="2"/>
  <c r="I1015" i="2"/>
  <c r="I1023" i="2"/>
  <c r="I1031" i="2"/>
  <c r="I1039" i="2"/>
  <c r="I1041" i="2"/>
  <c r="I1055" i="2"/>
  <c r="I1063" i="2"/>
  <c r="I1071" i="2"/>
  <c r="I1079" i="2"/>
  <c r="I1087" i="2"/>
  <c r="I1097" i="2"/>
  <c r="I1103" i="2"/>
  <c r="I1116" i="2"/>
  <c r="I825" i="2"/>
  <c r="I833" i="2"/>
  <c r="I840" i="2"/>
  <c r="I848" i="2"/>
  <c r="I856" i="2"/>
  <c r="I863" i="2"/>
  <c r="I872" i="2"/>
  <c r="I880" i="2"/>
  <c r="I888" i="2"/>
  <c r="I895" i="2"/>
  <c r="I904" i="2"/>
  <c r="I914" i="2"/>
  <c r="I920" i="2"/>
  <c r="I929" i="2"/>
  <c r="I936" i="2"/>
  <c r="I944" i="2"/>
  <c r="I952" i="2"/>
  <c r="I960" i="2"/>
  <c r="I968" i="2"/>
  <c r="I976" i="2"/>
  <c r="I985" i="2"/>
  <c r="I993" i="2"/>
  <c r="I998" i="2"/>
  <c r="I1008" i="2"/>
  <c r="I1016" i="2"/>
  <c r="I1024" i="2"/>
  <c r="I1032" i="2"/>
  <c r="I1049" i="2"/>
  <c r="I1047" i="2"/>
  <c r="I1056" i="2"/>
  <c r="I1064" i="2"/>
  <c r="I1072" i="2"/>
  <c r="I1080" i="2"/>
  <c r="I1088" i="2"/>
  <c r="I1098" i="2"/>
  <c r="I1104" i="2"/>
  <c r="I1111" i="2"/>
  <c r="I1114" i="2"/>
  <c r="I1119" i="2"/>
  <c r="I1127" i="2"/>
  <c r="I1135" i="2"/>
  <c r="I1144" i="2"/>
  <c r="I1151" i="2"/>
  <c r="I1159" i="2"/>
  <c r="I1167" i="2"/>
  <c r="I1175" i="2"/>
  <c r="I1183" i="2"/>
  <c r="I1191" i="2"/>
  <c r="I1199" i="2"/>
  <c r="I1207" i="2"/>
  <c r="I1215" i="2"/>
  <c r="I1224" i="2"/>
  <c r="I1233" i="2"/>
  <c r="I1239" i="2"/>
  <c r="I1247" i="2"/>
  <c r="I1255" i="2"/>
  <c r="I1263" i="2"/>
  <c r="I1271" i="2"/>
  <c r="I1279" i="2"/>
  <c r="I1287" i="2"/>
  <c r="I1295" i="2"/>
  <c r="I1303" i="2"/>
  <c r="I1311" i="2"/>
  <c r="I1321" i="2"/>
  <c r="I1328" i="2"/>
  <c r="I1335" i="2"/>
  <c r="I1344" i="2"/>
  <c r="I1352" i="2"/>
  <c r="I1360" i="2"/>
  <c r="I1368" i="2"/>
  <c r="I1377" i="2"/>
  <c r="I1385" i="2"/>
  <c r="I1393" i="2"/>
  <c r="I1401" i="2"/>
  <c r="I1410" i="2"/>
  <c r="I1419" i="2"/>
  <c r="I1426" i="2"/>
  <c r="I1315" i="2"/>
  <c r="I1370" i="2"/>
  <c r="I1449" i="2"/>
  <c r="I1512" i="2"/>
  <c r="I1576" i="2"/>
  <c r="I1642" i="2"/>
  <c r="I1706" i="2"/>
  <c r="I1770" i="2"/>
  <c r="I1113" i="2"/>
  <c r="I1120" i="2"/>
  <c r="I1129" i="2"/>
  <c r="I1136" i="2"/>
  <c r="I1142" i="2"/>
  <c r="I1152" i="2"/>
  <c r="I1160" i="2"/>
  <c r="I1168" i="2"/>
  <c r="I1176" i="2"/>
  <c r="I1184" i="2"/>
  <c r="I1192" i="2"/>
  <c r="I1200" i="2"/>
  <c r="I1208" i="2"/>
  <c r="I1216" i="2"/>
  <c r="I1225" i="2"/>
  <c r="I1234" i="2"/>
  <c r="I1240" i="2"/>
  <c r="I1248" i="2"/>
  <c r="I1256" i="2"/>
  <c r="I1264" i="2"/>
  <c r="I1272" i="2"/>
  <c r="I1280" i="2"/>
  <c r="I1288" i="2"/>
  <c r="I1296" i="2"/>
  <c r="I1304" i="2"/>
  <c r="I1313" i="2"/>
  <c r="I1316" i="2"/>
  <c r="I1329" i="2"/>
  <c r="I1336" i="2"/>
  <c r="I1345" i="2"/>
  <c r="I1353" i="2"/>
  <c r="I1361" i="2"/>
  <c r="I1369" i="2"/>
  <c r="I1378" i="2"/>
  <c r="I1386" i="2"/>
  <c r="I1394" i="2"/>
  <c r="I1402" i="2"/>
  <c r="I1411" i="2"/>
  <c r="I1420" i="2"/>
  <c r="I1427" i="2"/>
  <c r="I1440" i="2"/>
  <c r="I1488" i="2"/>
  <c r="I1552" i="2"/>
  <c r="I1618" i="2"/>
  <c r="I1682" i="2"/>
  <c r="I1746" i="2"/>
  <c r="I1873" i="2"/>
  <c r="I1993" i="2"/>
  <c r="I1122" i="2"/>
  <c r="I1130" i="2"/>
  <c r="I1137" i="2"/>
  <c r="I1145" i="2"/>
  <c r="I1153" i="2"/>
  <c r="I1161" i="2"/>
  <c r="I1170" i="2"/>
  <c r="I1177" i="2"/>
  <c r="I1185" i="2"/>
  <c r="I1193" i="2"/>
  <c r="I1201" i="2"/>
  <c r="I1209" i="2"/>
  <c r="I1217" i="2"/>
  <c r="I1226" i="2"/>
  <c r="I1231" i="2"/>
  <c r="I1241" i="2"/>
  <c r="I1249" i="2"/>
  <c r="I1257" i="2"/>
  <c r="I1265" i="2"/>
  <c r="I1273" i="2"/>
  <c r="I1281" i="2"/>
  <c r="I1289" i="2"/>
  <c r="I1299" i="2"/>
  <c r="I1305" i="2"/>
  <c r="I1314" i="2"/>
  <c r="I1322" i="2"/>
  <c r="I1330" i="2"/>
  <c r="I1338" i="2"/>
  <c r="I1346" i="2"/>
  <c r="I1354" i="2"/>
  <c r="I1362" i="2"/>
  <c r="I1371" i="2"/>
  <c r="I1379" i="2"/>
  <c r="I1387" i="2"/>
  <c r="I1395" i="2"/>
  <c r="I1403" i="2"/>
  <c r="I1412" i="2"/>
  <c r="I1421" i="2"/>
  <c r="I1428" i="2"/>
  <c r="I1463" i="2"/>
  <c r="I1528" i="2"/>
  <c r="I1594" i="2"/>
  <c r="I1658" i="2"/>
  <c r="I1722" i="2"/>
  <c r="I1775" i="2"/>
  <c r="I1123" i="2"/>
  <c r="I1131" i="2"/>
  <c r="I1138" i="2"/>
  <c r="I1146" i="2"/>
  <c r="I1154" i="2"/>
  <c r="I1162" i="2"/>
  <c r="I1169" i="2"/>
  <c r="I1178" i="2"/>
  <c r="I1186" i="2"/>
  <c r="I1194" i="2"/>
  <c r="I1202" i="2"/>
  <c r="I1210" i="2"/>
  <c r="I1218" i="2"/>
  <c r="I1227" i="2"/>
  <c r="I1232" i="2"/>
  <c r="I1242" i="2"/>
  <c r="I1250" i="2"/>
  <c r="I1258" i="2"/>
  <c r="I1266" i="2"/>
  <c r="I1274" i="2"/>
  <c r="I1282" i="2"/>
  <c r="I1290" i="2"/>
  <c r="I1297" i="2"/>
  <c r="I1306" i="2"/>
  <c r="I1312" i="2"/>
  <c r="I1323" i="2"/>
  <c r="I1331" i="2"/>
  <c r="I1339" i="2"/>
  <c r="I1347" i="2"/>
  <c r="I1355" i="2"/>
  <c r="I1363" i="2"/>
  <c r="I1372" i="2"/>
  <c r="I1381" i="2"/>
  <c r="I1388" i="2"/>
  <c r="I1396" i="2"/>
  <c r="I1404" i="2"/>
  <c r="I1413" i="2"/>
  <c r="I1418" i="2"/>
  <c r="I1429" i="2"/>
  <c r="I1443" i="2"/>
  <c r="I1504" i="2"/>
  <c r="I1567" i="2"/>
  <c r="I1635" i="2"/>
  <c r="I1698" i="2"/>
  <c r="I1762" i="2"/>
  <c r="I1107" i="2"/>
  <c r="I1117" i="2"/>
  <c r="I1124" i="2"/>
  <c r="I1128" i="2"/>
  <c r="I1139" i="2"/>
  <c r="I1147" i="2"/>
  <c r="I1155" i="2"/>
  <c r="I1163" i="2"/>
  <c r="I1171" i="2"/>
  <c r="I1179" i="2"/>
  <c r="I1187" i="2"/>
  <c r="I1195" i="2"/>
  <c r="I1203" i="2"/>
  <c r="I1211" i="2"/>
  <c r="I1219" i="2"/>
  <c r="I1223" i="2"/>
  <c r="I1235" i="2"/>
  <c r="I1243" i="2"/>
  <c r="I1251" i="2"/>
  <c r="I1259" i="2"/>
  <c r="I1267" i="2"/>
  <c r="I1275" i="2"/>
  <c r="I1283" i="2"/>
  <c r="I1291" i="2"/>
  <c r="I1298" i="2"/>
  <c r="I1307" i="2"/>
  <c r="I1317" i="2"/>
  <c r="I1324" i="2"/>
  <c r="I1332" i="2"/>
  <c r="I1340" i="2"/>
  <c r="I1348" i="2"/>
  <c r="I1356" i="2"/>
  <c r="I1364" i="2"/>
  <c r="I1373" i="2"/>
  <c r="I1380" i="2"/>
  <c r="I1389" i="2"/>
  <c r="I1397" i="2"/>
  <c r="I1405" i="2"/>
  <c r="I1414" i="2"/>
  <c r="I1422" i="2"/>
  <c r="I1430" i="2"/>
  <c r="I1408" i="2"/>
  <c r="I1435" i="2"/>
  <c r="I1481" i="2"/>
  <c r="I1545" i="2"/>
  <c r="I1610" i="2"/>
  <c r="I1674" i="2"/>
  <c r="I1738" i="2"/>
  <c r="I1841" i="2"/>
  <c r="I1125" i="2"/>
  <c r="I1133" i="2"/>
  <c r="I1140" i="2"/>
  <c r="I1150" i="2"/>
  <c r="I1156" i="2"/>
  <c r="I1165" i="2"/>
  <c r="I1172" i="2"/>
  <c r="I1180" i="2"/>
  <c r="I1189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3" i="2"/>
  <c r="I1341" i="2"/>
  <c r="I1349" i="2"/>
  <c r="I1357" i="2"/>
  <c r="I1365" i="2"/>
  <c r="I1374" i="2"/>
  <c r="I1382" i="2"/>
  <c r="I1390" i="2"/>
  <c r="I1398" i="2"/>
  <c r="I1406" i="2"/>
  <c r="I1415" i="2"/>
  <c r="I1424" i="2"/>
  <c r="I1431" i="2"/>
  <c r="I1461" i="2"/>
  <c r="I1520" i="2"/>
  <c r="I1586" i="2"/>
  <c r="I1650" i="2"/>
  <c r="I1714" i="2"/>
  <c r="I1121" i="2"/>
  <c r="I1134" i="2"/>
  <c r="I1141" i="2"/>
  <c r="I1148" i="2"/>
  <c r="I1157" i="2"/>
  <c r="I1166" i="2"/>
  <c r="I1173" i="2"/>
  <c r="I1181" i="2"/>
  <c r="I1188" i="2"/>
  <c r="I1197" i="2"/>
  <c r="I1205" i="2"/>
  <c r="I1213" i="2"/>
  <c r="I1221" i="2"/>
  <c r="I1229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4" i="2"/>
  <c r="I1342" i="2"/>
  <c r="I1350" i="2"/>
  <c r="I1358" i="2"/>
  <c r="I1366" i="2"/>
  <c r="I1375" i="2"/>
  <c r="I1383" i="2"/>
  <c r="I1391" i="2"/>
  <c r="I1399" i="2"/>
  <c r="I1407" i="2"/>
  <c r="I1416" i="2"/>
  <c r="I1423" i="2"/>
  <c r="I1432" i="2"/>
  <c r="I1434" i="2"/>
  <c r="I1496" i="2"/>
  <c r="I1560" i="2"/>
  <c r="I1626" i="2"/>
  <c r="I1691" i="2"/>
  <c r="I1754" i="2"/>
  <c r="I1112" i="2"/>
  <c r="I1126" i="2"/>
  <c r="I1132" i="2"/>
  <c r="I1143" i="2"/>
  <c r="I1149" i="2"/>
  <c r="I1158" i="2"/>
  <c r="I1164" i="2"/>
  <c r="I1174" i="2"/>
  <c r="I1182" i="2"/>
  <c r="I1190" i="2"/>
  <c r="I1198" i="2"/>
  <c r="I1206" i="2"/>
  <c r="I1214" i="2"/>
  <c r="I1222" i="2"/>
  <c r="I1230" i="2"/>
  <c r="I1238" i="2"/>
  <c r="I1246" i="2"/>
  <c r="I1254" i="2"/>
  <c r="I1262" i="2"/>
  <c r="I1270" i="2"/>
  <c r="I1278" i="2"/>
  <c r="I1286" i="2"/>
  <c r="I1294" i="2"/>
  <c r="I1302" i="2"/>
  <c r="I1310" i="2"/>
  <c r="I1320" i="2"/>
  <c r="I1327" i="2"/>
  <c r="I1337" i="2"/>
  <c r="I1343" i="2"/>
  <c r="I1351" i="2"/>
  <c r="I1359" i="2"/>
  <c r="I1367" i="2"/>
  <c r="I1376" i="2"/>
  <c r="I1384" i="2"/>
  <c r="I1392" i="2"/>
  <c r="I1400" i="2"/>
  <c r="I1409" i="2"/>
  <c r="I1417" i="2"/>
  <c r="I1425" i="2"/>
  <c r="I1433" i="2"/>
  <c r="I1472" i="2"/>
  <c r="I1536" i="2"/>
  <c r="I1602" i="2"/>
  <c r="I1666" i="2"/>
  <c r="I1730" i="2"/>
  <c r="I1809" i="2"/>
  <c r="I1439" i="2"/>
  <c r="I1444" i="2"/>
  <c r="I1460" i="2"/>
  <c r="I1462" i="2"/>
  <c r="I1471" i="2"/>
  <c r="I1480" i="2"/>
  <c r="I1487" i="2"/>
  <c r="I1495" i="2"/>
  <c r="I1503" i="2"/>
  <c r="I1511" i="2"/>
  <c r="I1519" i="2"/>
  <c r="I1525" i="2"/>
  <c r="I1535" i="2"/>
  <c r="I1544" i="2"/>
  <c r="I1551" i="2"/>
  <c r="I1559" i="2"/>
  <c r="I1568" i="2"/>
  <c r="I1575" i="2"/>
  <c r="I1585" i="2"/>
  <c r="I1593" i="2"/>
  <c r="I1601" i="2"/>
  <c r="I1607" i="2"/>
  <c r="I1617" i="2"/>
  <c r="I1625" i="2"/>
  <c r="I1634" i="2"/>
  <c r="I1641" i="2"/>
  <c r="I1649" i="2"/>
  <c r="I1657" i="2"/>
  <c r="I1665" i="2"/>
  <c r="I1673" i="2"/>
  <c r="I1681" i="2"/>
  <c r="I1690" i="2"/>
  <c r="I1697" i="2"/>
  <c r="I1705" i="2"/>
  <c r="I1713" i="2"/>
  <c r="I1721" i="2"/>
  <c r="I1729" i="2"/>
  <c r="I1737" i="2"/>
  <c r="I1745" i="2"/>
  <c r="I1753" i="2"/>
  <c r="I1761" i="2"/>
  <c r="I1769" i="2"/>
  <c r="I1779" i="2"/>
  <c r="I1811" i="2"/>
  <c r="I1843" i="2"/>
  <c r="I1875" i="2"/>
  <c r="I1915" i="2"/>
  <c r="I1441" i="2"/>
  <c r="I1451" i="2"/>
  <c r="I1458" i="2"/>
  <c r="I1465" i="2"/>
  <c r="I1473" i="2"/>
  <c r="I1483" i="2"/>
  <c r="I1489" i="2"/>
  <c r="I1497" i="2"/>
  <c r="I1505" i="2"/>
  <c r="I1513" i="2"/>
  <c r="I1522" i="2"/>
  <c r="I1529" i="2"/>
  <c r="I1537" i="2"/>
  <c r="I1540" i="2"/>
  <c r="I1553" i="2"/>
  <c r="I1561" i="2"/>
  <c r="I1571" i="2"/>
  <c r="I1577" i="2"/>
  <c r="I1587" i="2"/>
  <c r="I1595" i="2"/>
  <c r="I1603" i="2"/>
  <c r="I1611" i="2"/>
  <c r="I1619" i="2"/>
  <c r="I1627" i="2"/>
  <c r="I1636" i="2"/>
  <c r="I1643" i="2"/>
  <c r="I1651" i="2"/>
  <c r="I1659" i="2"/>
  <c r="I1667" i="2"/>
  <c r="I1675" i="2"/>
  <c r="I1683" i="2"/>
  <c r="I1687" i="2"/>
  <c r="I1699" i="2"/>
  <c r="I1707" i="2"/>
  <c r="I1715" i="2"/>
  <c r="I1723" i="2"/>
  <c r="I1731" i="2"/>
  <c r="I1739" i="2"/>
  <c r="I1747" i="2"/>
  <c r="I1755" i="2"/>
  <c r="I1763" i="2"/>
  <c r="I1771" i="2"/>
  <c r="I1773" i="2"/>
  <c r="I1787" i="2"/>
  <c r="I1819" i="2"/>
  <c r="I1851" i="2"/>
  <c r="I1883" i="2"/>
  <c r="I1931" i="2"/>
  <c r="I1442" i="2"/>
  <c r="I1450" i="2"/>
  <c r="I1454" i="2"/>
  <c r="I1464" i="2"/>
  <c r="I1474" i="2"/>
  <c r="I1482" i="2"/>
  <c r="I1490" i="2"/>
  <c r="I1499" i="2"/>
  <c r="I1506" i="2"/>
  <c r="I1514" i="2"/>
  <c r="I1521" i="2"/>
  <c r="I1531" i="2"/>
  <c r="I1538" i="2"/>
  <c r="I1547" i="2"/>
  <c r="I1554" i="2"/>
  <c r="I1562" i="2"/>
  <c r="I1569" i="2"/>
  <c r="I1579" i="2"/>
  <c r="I1588" i="2"/>
  <c r="I1596" i="2"/>
  <c r="I1604" i="2"/>
  <c r="I1612" i="2"/>
  <c r="I1620" i="2"/>
  <c r="I1628" i="2"/>
  <c r="I1632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85" i="2"/>
  <c r="I1817" i="2"/>
  <c r="I1849" i="2"/>
  <c r="I1881" i="2"/>
  <c r="I1897" i="2"/>
  <c r="I1452" i="2"/>
  <c r="I1455" i="2"/>
  <c r="I1466" i="2"/>
  <c r="I1475" i="2"/>
  <c r="I1484" i="2"/>
  <c r="I1491" i="2"/>
  <c r="I1500" i="2"/>
  <c r="I1508" i="2"/>
  <c r="I1515" i="2"/>
  <c r="I1523" i="2"/>
  <c r="I1530" i="2"/>
  <c r="I1541" i="2"/>
  <c r="I1548" i="2"/>
  <c r="I1555" i="2"/>
  <c r="I1563" i="2"/>
  <c r="I1570" i="2"/>
  <c r="I1580" i="2"/>
  <c r="I1589" i="2"/>
  <c r="I1597" i="2"/>
  <c r="I1608" i="2"/>
  <c r="I1613" i="2"/>
  <c r="I1621" i="2"/>
  <c r="I1629" i="2"/>
  <c r="I1637" i="2"/>
  <c r="I1645" i="2"/>
  <c r="I1653" i="2"/>
  <c r="I1661" i="2"/>
  <c r="I1669" i="2"/>
  <c r="I1677" i="2"/>
  <c r="I1685" i="2"/>
  <c r="I1693" i="2"/>
  <c r="I1701" i="2"/>
  <c r="I1709" i="2"/>
  <c r="I1717" i="2"/>
  <c r="I1725" i="2"/>
  <c r="I1733" i="2"/>
  <c r="I1741" i="2"/>
  <c r="I1749" i="2"/>
  <c r="I1757" i="2"/>
  <c r="I1765" i="2"/>
  <c r="I1795" i="2"/>
  <c r="I1827" i="2"/>
  <c r="I1859" i="2"/>
  <c r="I1436" i="2"/>
  <c r="I1445" i="2"/>
  <c r="I1453" i="2"/>
  <c r="I1456" i="2"/>
  <c r="I1467" i="2"/>
  <c r="I1476" i="2"/>
  <c r="I1485" i="2"/>
  <c r="I1493" i="2"/>
  <c r="I1498" i="2"/>
  <c r="I1509" i="2"/>
  <c r="I1516" i="2"/>
  <c r="I1524" i="2"/>
  <c r="I1532" i="2"/>
  <c r="I1542" i="2"/>
  <c r="I1539" i="2"/>
  <c r="I1556" i="2"/>
  <c r="I1564" i="2"/>
  <c r="I1573" i="2"/>
  <c r="I1581" i="2"/>
  <c r="I1590" i="2"/>
  <c r="I1598" i="2"/>
  <c r="I1609" i="2"/>
  <c r="I1614" i="2"/>
  <c r="I1622" i="2"/>
  <c r="I1630" i="2"/>
  <c r="I1638" i="2"/>
  <c r="I1646" i="2"/>
  <c r="I1654" i="2"/>
  <c r="I1662" i="2"/>
  <c r="I1670" i="2"/>
  <c r="I1678" i="2"/>
  <c r="I1686" i="2"/>
  <c r="I1694" i="2"/>
  <c r="I1702" i="2"/>
  <c r="I1710" i="2"/>
  <c r="I1718" i="2"/>
  <c r="I1726" i="2"/>
  <c r="I1734" i="2"/>
  <c r="I1742" i="2"/>
  <c r="I1750" i="2"/>
  <c r="I1758" i="2"/>
  <c r="I1766" i="2"/>
  <c r="I1772" i="2"/>
  <c r="I1793" i="2"/>
  <c r="I1825" i="2"/>
  <c r="I1857" i="2"/>
  <c r="I1908" i="2"/>
  <c r="I1437" i="2"/>
  <c r="I1446" i="2"/>
  <c r="I1448" i="2"/>
  <c r="I1457" i="2"/>
  <c r="I1469" i="2"/>
  <c r="I1478" i="2"/>
  <c r="I1477" i="2"/>
  <c r="I1492" i="2"/>
  <c r="I1501" i="2"/>
  <c r="I1510" i="2"/>
  <c r="I1517" i="2"/>
  <c r="I1526" i="2"/>
  <c r="I1533" i="2"/>
  <c r="I1543" i="2"/>
  <c r="I1549" i="2"/>
  <c r="I1557" i="2"/>
  <c r="I1565" i="2"/>
  <c r="I1572" i="2"/>
  <c r="I1583" i="2"/>
  <c r="I1591" i="2"/>
  <c r="I1599" i="2"/>
  <c r="I1605" i="2"/>
  <c r="I1615" i="2"/>
  <c r="I1623" i="2"/>
  <c r="I1631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803" i="2"/>
  <c r="I1835" i="2"/>
  <c r="I1867" i="2"/>
  <c r="I1889" i="2"/>
  <c r="I1946" i="2"/>
  <c r="I1965" i="2"/>
  <c r="I1438" i="2"/>
  <c r="I1447" i="2"/>
  <c r="I1459" i="2"/>
  <c r="I1468" i="2"/>
  <c r="I1470" i="2"/>
  <c r="I1479" i="2"/>
  <c r="I1486" i="2"/>
  <c r="I1494" i="2"/>
  <c r="I1502" i="2"/>
  <c r="I1507" i="2"/>
  <c r="I1518" i="2"/>
  <c r="I1527" i="2"/>
  <c r="I1534" i="2"/>
  <c r="I1546" i="2"/>
  <c r="I1550" i="2"/>
  <c r="I1558" i="2"/>
  <c r="I1566" i="2"/>
  <c r="I1574" i="2"/>
  <c r="I1584" i="2"/>
  <c r="I1592" i="2"/>
  <c r="I1600" i="2"/>
  <c r="I1606" i="2"/>
  <c r="I1616" i="2"/>
  <c r="I1624" i="2"/>
  <c r="I1633" i="2"/>
  <c r="I1640" i="2"/>
  <c r="I1648" i="2"/>
  <c r="I1656" i="2"/>
  <c r="I1664" i="2"/>
  <c r="I1672" i="2"/>
  <c r="I1680" i="2"/>
  <c r="I1689" i="2"/>
  <c r="I1696" i="2"/>
  <c r="I1704" i="2"/>
  <c r="I1712" i="2"/>
  <c r="I1720" i="2"/>
  <c r="I1728" i="2"/>
  <c r="I1736" i="2"/>
  <c r="I1744" i="2"/>
  <c r="I1752" i="2"/>
  <c r="I1760" i="2"/>
  <c r="I1768" i="2"/>
  <c r="I1801" i="2"/>
  <c r="I1833" i="2"/>
  <c r="I1865" i="2"/>
  <c r="I1777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79" i="2"/>
  <c r="I1888" i="2"/>
  <c r="I1896" i="2"/>
  <c r="I1904" i="2"/>
  <c r="I1912" i="2"/>
  <c r="I1922" i="2"/>
  <c r="I1939" i="2"/>
  <c r="I1954" i="2"/>
  <c r="I1973" i="2"/>
  <c r="I2012" i="2"/>
  <c r="I2018" i="2"/>
  <c r="I2147" i="2"/>
  <c r="I215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32" i="2"/>
  <c r="I1578" i="2"/>
  <c r="I1985" i="2"/>
  <c r="I1999" i="2"/>
  <c r="I2021" i="2"/>
  <c r="I2025" i="2"/>
  <c r="I2054" i="2"/>
  <c r="I1891" i="2"/>
  <c r="I1899" i="2"/>
  <c r="I1910" i="2"/>
  <c r="I1916" i="2"/>
  <c r="I1919" i="2"/>
  <c r="I1929" i="2"/>
  <c r="I1952" i="2"/>
  <c r="I1977" i="2"/>
  <c r="I1991" i="2"/>
  <c r="I2115" i="2"/>
  <c r="I2089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5" i="2"/>
  <c r="I1942" i="2"/>
  <c r="I1959" i="2"/>
  <c r="I1983" i="2"/>
  <c r="I2001" i="2"/>
  <c r="I2028" i="2"/>
  <c r="I2031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7" i="2"/>
  <c r="I1885" i="2"/>
  <c r="I1893" i="2"/>
  <c r="I1901" i="2"/>
  <c r="I1905" i="2"/>
  <c r="I1906" i="2"/>
  <c r="I1914" i="2"/>
  <c r="I1935" i="2"/>
  <c r="I1962" i="2"/>
  <c r="I1972" i="2"/>
  <c r="I1998" i="2"/>
  <c r="I2177" i="2"/>
  <c r="I2183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8" i="2"/>
  <c r="I1886" i="2"/>
  <c r="I1894" i="2"/>
  <c r="I1902" i="2"/>
  <c r="I1923" i="2"/>
  <c r="I1927" i="2"/>
  <c r="I1956" i="2"/>
  <c r="I1968" i="2"/>
  <c r="I1989" i="2"/>
  <c r="I2004" i="2"/>
  <c r="I2009" i="2"/>
  <c r="I2084" i="2"/>
  <c r="I2086" i="2"/>
  <c r="I1776" i="2"/>
  <c r="I1783" i="2"/>
  <c r="I1791" i="2"/>
  <c r="I1799" i="2"/>
  <c r="I1807" i="2"/>
  <c r="I1815" i="2"/>
  <c r="I1823" i="2"/>
  <c r="I1831" i="2"/>
  <c r="I1839" i="2"/>
  <c r="I1847" i="2"/>
  <c r="I1855" i="2"/>
  <c r="I1863" i="2"/>
  <c r="I1871" i="2"/>
  <c r="I1880" i="2"/>
  <c r="I1887" i="2"/>
  <c r="I1895" i="2"/>
  <c r="I1903" i="2"/>
  <c r="I1907" i="2"/>
  <c r="I1913" i="2"/>
  <c r="I1948" i="2"/>
  <c r="I1960" i="2"/>
  <c r="I1981" i="2"/>
  <c r="I2035" i="2"/>
  <c r="I2045" i="2"/>
  <c r="I1930" i="2"/>
  <c r="I1938" i="2"/>
  <c r="I1947" i="2"/>
  <c r="I1955" i="2"/>
  <c r="I1961" i="2"/>
  <c r="I1969" i="2"/>
  <c r="I1976" i="2"/>
  <c r="I1984" i="2"/>
  <c r="I1992" i="2"/>
  <c r="I2000" i="2"/>
  <c r="I2006" i="2"/>
  <c r="I2016" i="2"/>
  <c r="I2017" i="2"/>
  <c r="I2033" i="2"/>
  <c r="I2037" i="2"/>
  <c r="I2041" i="2"/>
  <c r="I2188" i="2"/>
  <c r="I1909" i="2"/>
  <c r="I1917" i="2"/>
  <c r="I1924" i="2"/>
  <c r="I1933" i="2"/>
  <c r="I1940" i="2"/>
  <c r="I1949" i="2"/>
  <c r="I1957" i="2"/>
  <c r="I1963" i="2"/>
  <c r="I1971" i="2"/>
  <c r="I1979" i="2"/>
  <c r="I1986" i="2"/>
  <c r="I1996" i="2"/>
  <c r="I2002" i="2"/>
  <c r="I2010" i="2"/>
  <c r="I2019" i="2"/>
  <c r="I2026" i="2"/>
  <c r="I2232" i="2"/>
  <c r="I1918" i="2"/>
  <c r="I1926" i="2"/>
  <c r="I1934" i="2"/>
  <c r="I1941" i="2"/>
  <c r="I1951" i="2"/>
  <c r="I1958" i="2"/>
  <c r="I1964" i="2"/>
  <c r="I1970" i="2"/>
  <c r="I1980" i="2"/>
  <c r="I1987" i="2"/>
  <c r="I1997" i="2"/>
  <c r="I2003" i="2"/>
  <c r="I2011" i="2"/>
  <c r="I2020" i="2"/>
  <c r="I2027" i="2"/>
  <c r="I2057" i="2"/>
  <c r="I2062" i="2"/>
  <c r="I2090" i="2"/>
  <c r="I2095" i="2"/>
  <c r="I2123" i="2"/>
  <c r="I2122" i="2"/>
  <c r="I2153" i="2"/>
  <c r="I2158" i="2"/>
  <c r="I2185" i="2"/>
  <c r="I2279" i="2"/>
  <c r="I2287" i="2"/>
  <c r="I1911" i="2"/>
  <c r="I1920" i="2"/>
  <c r="I1921" i="2"/>
  <c r="I1936" i="2"/>
  <c r="I1943" i="2"/>
  <c r="I1950" i="2"/>
  <c r="I1582" i="2"/>
  <c r="I1967" i="2"/>
  <c r="I1974" i="2"/>
  <c r="I1978" i="2"/>
  <c r="I1990" i="2"/>
  <c r="I1994" i="2"/>
  <c r="I2005" i="2"/>
  <c r="I2013" i="2"/>
  <c r="I2022" i="2"/>
  <c r="I2029" i="2"/>
  <c r="I2036" i="2"/>
  <c r="I2051" i="2"/>
  <c r="I2065" i="2"/>
  <c r="I2070" i="2"/>
  <c r="I2098" i="2"/>
  <c r="I2104" i="2"/>
  <c r="I2131" i="2"/>
  <c r="I2134" i="2"/>
  <c r="I2161" i="2"/>
  <c r="I2166" i="2"/>
  <c r="I1928" i="2"/>
  <c r="I1937" i="2"/>
  <c r="I1944" i="2"/>
  <c r="I1953" i="2"/>
  <c r="I1945" i="2"/>
  <c r="I1966" i="2"/>
  <c r="I1975" i="2"/>
  <c r="I1982" i="2"/>
  <c r="I1988" i="2"/>
  <c r="I1995" i="2"/>
  <c r="I2007" i="2"/>
  <c r="I2014" i="2"/>
  <c r="I2023" i="2"/>
  <c r="I2030" i="2"/>
  <c r="I2038" i="2"/>
  <c r="I2043" i="2"/>
  <c r="I2196" i="2"/>
  <c r="I2197" i="2"/>
  <c r="I2008" i="2"/>
  <c r="I2015" i="2"/>
  <c r="I2024" i="2"/>
  <c r="I2032" i="2"/>
  <c r="I2042" i="2"/>
  <c r="I2046" i="2"/>
  <c r="I2049" i="2"/>
  <c r="I2073" i="2"/>
  <c r="I2078" i="2"/>
  <c r="I2106" i="2"/>
  <c r="I2112" i="2"/>
  <c r="I2137" i="2"/>
  <c r="I2142" i="2"/>
  <c r="I2169" i="2"/>
  <c r="I2174" i="2"/>
  <c r="I2224" i="2"/>
  <c r="I2039" i="2"/>
  <c r="I2047" i="2"/>
  <c r="I2055" i="2"/>
  <c r="I2063" i="2"/>
  <c r="I2071" i="2"/>
  <c r="I2079" i="2"/>
  <c r="I2087" i="2"/>
  <c r="I2096" i="2"/>
  <c r="I2105" i="2"/>
  <c r="I2113" i="2"/>
  <c r="I2119" i="2"/>
  <c r="I2127" i="2"/>
  <c r="I2135" i="2"/>
  <c r="I2141" i="2"/>
  <c r="I2151" i="2"/>
  <c r="I2159" i="2"/>
  <c r="I2167" i="2"/>
  <c r="I2175" i="2"/>
  <c r="I2179" i="2"/>
  <c r="I2192" i="2"/>
  <c r="I2208" i="2"/>
  <c r="I2263" i="2"/>
  <c r="I2329" i="2"/>
  <c r="I2397" i="2"/>
  <c r="I2040" i="2"/>
  <c r="I2048" i="2"/>
  <c r="I2056" i="2"/>
  <c r="I2064" i="2"/>
  <c r="I2072" i="2"/>
  <c r="I2083" i="2"/>
  <c r="I2088" i="2"/>
  <c r="I2097" i="2"/>
  <c r="I2103" i="2"/>
  <c r="I2114" i="2"/>
  <c r="I2120" i="2"/>
  <c r="I2128" i="2"/>
  <c r="I2136" i="2"/>
  <c r="I2144" i="2"/>
  <c r="I2152" i="2"/>
  <c r="I2160" i="2"/>
  <c r="I2168" i="2"/>
  <c r="I2176" i="2"/>
  <c r="I2184" i="2"/>
  <c r="I2195" i="2"/>
  <c r="I2238" i="2"/>
  <c r="I2304" i="2"/>
  <c r="I2474" i="2"/>
  <c r="I2050" i="2"/>
  <c r="I2058" i="2"/>
  <c r="I2066" i="2"/>
  <c r="I2074" i="2"/>
  <c r="I2085" i="2"/>
  <c r="I2092" i="2"/>
  <c r="I2100" i="2"/>
  <c r="I2107" i="2"/>
  <c r="I2111" i="2"/>
  <c r="I2124" i="2"/>
  <c r="I2129" i="2"/>
  <c r="I2138" i="2"/>
  <c r="I2146" i="2"/>
  <c r="I2154" i="2"/>
  <c r="I2162" i="2"/>
  <c r="I2170" i="2"/>
  <c r="I2178" i="2"/>
  <c r="I2186" i="2"/>
  <c r="I2203" i="2"/>
  <c r="I2216" i="2"/>
  <c r="I2223" i="2"/>
  <c r="I2255" i="2"/>
  <c r="I2319" i="2"/>
  <c r="I2365" i="2"/>
  <c r="I2369" i="2"/>
  <c r="I2059" i="2"/>
  <c r="I2067" i="2"/>
  <c r="I2075" i="2"/>
  <c r="I2080" i="2"/>
  <c r="I2091" i="2"/>
  <c r="I2101" i="2"/>
  <c r="I2108" i="2"/>
  <c r="I2116" i="2"/>
  <c r="I2125" i="2"/>
  <c r="I2130" i="2"/>
  <c r="I2139" i="2"/>
  <c r="I2148" i="2"/>
  <c r="I2155" i="2"/>
  <c r="I2163" i="2"/>
  <c r="I2171" i="2"/>
  <c r="I2180" i="2"/>
  <c r="I2187" i="2"/>
  <c r="I2200" i="2"/>
  <c r="I2215" i="2"/>
  <c r="I2295" i="2"/>
  <c r="I2408" i="2"/>
  <c r="I2034" i="2"/>
  <c r="I2044" i="2"/>
  <c r="I2052" i="2"/>
  <c r="I2060" i="2"/>
  <c r="I2068" i="2"/>
  <c r="I2076" i="2"/>
  <c r="I2081" i="2"/>
  <c r="I2093" i="2"/>
  <c r="I2102" i="2"/>
  <c r="I2109" i="2"/>
  <c r="I2117" i="2"/>
  <c r="I2126" i="2"/>
  <c r="I2132" i="2"/>
  <c r="I2140" i="2"/>
  <c r="I2145" i="2"/>
  <c r="I2156" i="2"/>
  <c r="I2164" i="2"/>
  <c r="I2172" i="2"/>
  <c r="I2181" i="2"/>
  <c r="I2191" i="2"/>
  <c r="I2207" i="2"/>
  <c r="I2220" i="2"/>
  <c r="I2228" i="2"/>
  <c r="I2271" i="2"/>
  <c r="I2335" i="2"/>
  <c r="I2053" i="2"/>
  <c r="I2061" i="2"/>
  <c r="I2069" i="2"/>
  <c r="I2077" i="2"/>
  <c r="I2082" i="2"/>
  <c r="I2094" i="2"/>
  <c r="I2099" i="2"/>
  <c r="I2110" i="2"/>
  <c r="I2118" i="2"/>
  <c r="I2121" i="2"/>
  <c r="I2133" i="2"/>
  <c r="I2143" i="2"/>
  <c r="I2149" i="2"/>
  <c r="I2157" i="2"/>
  <c r="I2165" i="2"/>
  <c r="I2173" i="2"/>
  <c r="I2182" i="2"/>
  <c r="I2204" i="2"/>
  <c r="I2212" i="2"/>
  <c r="I2248" i="2"/>
  <c r="I2311" i="2"/>
  <c r="I2190" i="2"/>
  <c r="I2198" i="2"/>
  <c r="I2206" i="2"/>
  <c r="I2214" i="2"/>
  <c r="I2222" i="2"/>
  <c r="I2231" i="2"/>
  <c r="I2240" i="2"/>
  <c r="I2245" i="2"/>
  <c r="I2254" i="2"/>
  <c r="I2262" i="2"/>
  <c r="I2270" i="2"/>
  <c r="I2278" i="2"/>
  <c r="I2286" i="2"/>
  <c r="I2294" i="2"/>
  <c r="I2303" i="2"/>
  <c r="I2307" i="2"/>
  <c r="I2318" i="2"/>
  <c r="I2328" i="2"/>
  <c r="I2334" i="2"/>
  <c r="I2346" i="2"/>
  <c r="I2434" i="2"/>
  <c r="I2233" i="2"/>
  <c r="I2242" i="2"/>
  <c r="I2249" i="2"/>
  <c r="I2256" i="2"/>
  <c r="I2264" i="2"/>
  <c r="I2272" i="2"/>
  <c r="I2280" i="2"/>
  <c r="I2288" i="2"/>
  <c r="I2296" i="2"/>
  <c r="I2305" i="2"/>
  <c r="I2312" i="2"/>
  <c r="I2320" i="2"/>
  <c r="I2325" i="2"/>
  <c r="I2336" i="2"/>
  <c r="I2347" i="2"/>
  <c r="I2449" i="2"/>
  <c r="I2193" i="2"/>
  <c r="I2201" i="2"/>
  <c r="I2209" i="2"/>
  <c r="I2218" i="2"/>
  <c r="I2225" i="2"/>
  <c r="I2234" i="2"/>
  <c r="I2241" i="2"/>
  <c r="I2250" i="2"/>
  <c r="I2259" i="2"/>
  <c r="I2265" i="2"/>
  <c r="I2273" i="2"/>
  <c r="I2281" i="2"/>
  <c r="I2289" i="2"/>
  <c r="I2299" i="2"/>
  <c r="I2297" i="2"/>
  <c r="I2313" i="2"/>
  <c r="I2321" i="2"/>
  <c r="I2326" i="2"/>
  <c r="I2337" i="2"/>
  <c r="I2373" i="2"/>
  <c r="I2378" i="2"/>
  <c r="I2426" i="2"/>
  <c r="I2649" i="2"/>
  <c r="I2194" i="2"/>
  <c r="I2202" i="2"/>
  <c r="I2210" i="2"/>
  <c r="I2217" i="2"/>
  <c r="I2226" i="2"/>
  <c r="I2235" i="2"/>
  <c r="I2243" i="2"/>
  <c r="I2251" i="2"/>
  <c r="I2260" i="2"/>
  <c r="I2266" i="2"/>
  <c r="I2274" i="2"/>
  <c r="I2282" i="2"/>
  <c r="I2290" i="2"/>
  <c r="I2298" i="2"/>
  <c r="I2306" i="2"/>
  <c r="I2314" i="2"/>
  <c r="I2322" i="2"/>
  <c r="I2330" i="2"/>
  <c r="I2338" i="2"/>
  <c r="I2341" i="2"/>
  <c r="I2402" i="2"/>
  <c r="I2466" i="2"/>
  <c r="I2622" i="2"/>
  <c r="I2211" i="2"/>
  <c r="I2219" i="2"/>
  <c r="I2227" i="2"/>
  <c r="I2236" i="2"/>
  <c r="I2244" i="2"/>
  <c r="I2252" i="2"/>
  <c r="I2257" i="2"/>
  <c r="I2267" i="2"/>
  <c r="I2275" i="2"/>
  <c r="I2283" i="2"/>
  <c r="I2291" i="2"/>
  <c r="I2300" i="2"/>
  <c r="I2308" i="2"/>
  <c r="I2315" i="2"/>
  <c r="I2323" i="2"/>
  <c r="I2331" i="2"/>
  <c r="I2339" i="2"/>
  <c r="I2349" i="2"/>
  <c r="I2354" i="2"/>
  <c r="I2381" i="2"/>
  <c r="I2386" i="2"/>
  <c r="I2442" i="2"/>
  <c r="I2567" i="2"/>
  <c r="I2237" i="2"/>
  <c r="I2230" i="2"/>
  <c r="I2247" i="2"/>
  <c r="I2258" i="2"/>
  <c r="I2268" i="2"/>
  <c r="I2276" i="2"/>
  <c r="I2284" i="2"/>
  <c r="I2292" i="2"/>
  <c r="I2301" i="2"/>
  <c r="I2309" i="2"/>
  <c r="I2316" i="2"/>
  <c r="I2324" i="2"/>
  <c r="I2332" i="2"/>
  <c r="I2340" i="2"/>
  <c r="I2418" i="2"/>
  <c r="I2480" i="2"/>
  <c r="I2189" i="2"/>
  <c r="I2199" i="2"/>
  <c r="I2205" i="2"/>
  <c r="I2213" i="2"/>
  <c r="I2221" i="2"/>
  <c r="I2229" i="2"/>
  <c r="I2239" i="2"/>
  <c r="I2246" i="2"/>
  <c r="I2253" i="2"/>
  <c r="I2261" i="2"/>
  <c r="I2269" i="2"/>
  <c r="I2277" i="2"/>
  <c r="I2285" i="2"/>
  <c r="I2293" i="2"/>
  <c r="I2302" i="2"/>
  <c r="I2310" i="2"/>
  <c r="I2317" i="2"/>
  <c r="I2327" i="2"/>
  <c r="I2333" i="2"/>
  <c r="I2357" i="2"/>
  <c r="I2362" i="2"/>
  <c r="I2389" i="2"/>
  <c r="I2394" i="2"/>
  <c r="I2458" i="2"/>
  <c r="I2353" i="2"/>
  <c r="I2361" i="2"/>
  <c r="I2370" i="2"/>
  <c r="I2377" i="2"/>
  <c r="I2385" i="2"/>
  <c r="I2393" i="2"/>
  <c r="I2401" i="2"/>
  <c r="I2411" i="2"/>
  <c r="I2416" i="2"/>
  <c r="I2425" i="2"/>
  <c r="I2433" i="2"/>
  <c r="I2441" i="2"/>
  <c r="I2450" i="2"/>
  <c r="I2457" i="2"/>
  <c r="I2465" i="2"/>
  <c r="I2471" i="2"/>
  <c r="I2482" i="2"/>
  <c r="I2497" i="2"/>
  <c r="I2516" i="2"/>
  <c r="I2575" i="2"/>
  <c r="I2597" i="2"/>
  <c r="I2656" i="2"/>
  <c r="I2345" i="2"/>
  <c r="I2355" i="2"/>
  <c r="I2363" i="2"/>
  <c r="I2371" i="2"/>
  <c r="I2379" i="2"/>
  <c r="I2387" i="2"/>
  <c r="I2395" i="2"/>
  <c r="I2403" i="2"/>
  <c r="I2409" i="2"/>
  <c r="I2419" i="2"/>
  <c r="I2427" i="2"/>
  <c r="I2435" i="2"/>
  <c r="I2443" i="2"/>
  <c r="I2451" i="2"/>
  <c r="I2459" i="2"/>
  <c r="I2467" i="2"/>
  <c r="I2475" i="2"/>
  <c r="I2484" i="2"/>
  <c r="I2493" i="2"/>
  <c r="I2496" i="2"/>
  <c r="I2510" i="2"/>
  <c r="I2512" i="2"/>
  <c r="I2592" i="2"/>
  <c r="I2616" i="2"/>
  <c r="I2348" i="2"/>
  <c r="I2356" i="2"/>
  <c r="I2364" i="2"/>
  <c r="I2372" i="2"/>
  <c r="I2380" i="2"/>
  <c r="I2388" i="2"/>
  <c r="I2396" i="2"/>
  <c r="I2405" i="2"/>
  <c r="I2413" i="2"/>
  <c r="I2420" i="2"/>
  <c r="I2428" i="2"/>
  <c r="I2438" i="2"/>
  <c r="I2444" i="2"/>
  <c r="I2452" i="2"/>
  <c r="I2460" i="2"/>
  <c r="I2468" i="2"/>
  <c r="I2476" i="2"/>
  <c r="I2485" i="2"/>
  <c r="I2495" i="2"/>
  <c r="I2499" i="2"/>
  <c r="I2504" i="2"/>
  <c r="I2560" i="2"/>
  <c r="I2585" i="2"/>
  <c r="I2406" i="2"/>
  <c r="I2414" i="2"/>
  <c r="I2421" i="2"/>
  <c r="I2429" i="2"/>
  <c r="I2440" i="2"/>
  <c r="I2445" i="2"/>
  <c r="I2453" i="2"/>
  <c r="I2461" i="2"/>
  <c r="I2469" i="2"/>
  <c r="I2477" i="2"/>
  <c r="I2486" i="2"/>
  <c r="I2508" i="2"/>
  <c r="I2551" i="2"/>
  <c r="I2680" i="2"/>
  <c r="I2684" i="2"/>
  <c r="I2689" i="2"/>
  <c r="I2342" i="2"/>
  <c r="I2350" i="2"/>
  <c r="I2358" i="2"/>
  <c r="I2366" i="2"/>
  <c r="I2374" i="2"/>
  <c r="I2383" i="2"/>
  <c r="I2390" i="2"/>
  <c r="I2398" i="2"/>
  <c r="I2404" i="2"/>
  <c r="I2415" i="2"/>
  <c r="I2422" i="2"/>
  <c r="I2430" i="2"/>
  <c r="I2439" i="2"/>
  <c r="I2447" i="2"/>
  <c r="I2454" i="2"/>
  <c r="I2462" i="2"/>
  <c r="I2470" i="2"/>
  <c r="I2478" i="2"/>
  <c r="I2487" i="2"/>
  <c r="I2522" i="2"/>
  <c r="I2671" i="2"/>
  <c r="I2697" i="2"/>
  <c r="I2343" i="2"/>
  <c r="I2351" i="2"/>
  <c r="I2359" i="2"/>
  <c r="I2368" i="2"/>
  <c r="I2375" i="2"/>
  <c r="I2384" i="2"/>
  <c r="I2391" i="2"/>
  <c r="I2399" i="2"/>
  <c r="I2407" i="2"/>
  <c r="I2412" i="2"/>
  <c r="I2423" i="2"/>
  <c r="I2431" i="2"/>
  <c r="I2436" i="2"/>
  <c r="I2446" i="2"/>
  <c r="I2455" i="2"/>
  <c r="I2463" i="2"/>
  <c r="I2472" i="2"/>
  <c r="I2479" i="2"/>
  <c r="I2488" i="2"/>
  <c r="I2483" i="2"/>
  <c r="I2502" i="2"/>
  <c r="I2505" i="2"/>
  <c r="I2518" i="2"/>
  <c r="I2521" i="2"/>
  <c r="I2528" i="2"/>
  <c r="I2543" i="2"/>
  <c r="I2544" i="2"/>
  <c r="I2640" i="2"/>
  <c r="I2663" i="2"/>
  <c r="I2673" i="2"/>
  <c r="I2344" i="2"/>
  <c r="I2352" i="2"/>
  <c r="I2360" i="2"/>
  <c r="I2367" i="2"/>
  <c r="I2376" i="2"/>
  <c r="I2382" i="2"/>
  <c r="I2392" i="2"/>
  <c r="I2400" i="2"/>
  <c r="I2410" i="2"/>
  <c r="I2417" i="2"/>
  <c r="I2424" i="2"/>
  <c r="I2432" i="2"/>
  <c r="I2437" i="2"/>
  <c r="I2448" i="2"/>
  <c r="I2456" i="2"/>
  <c r="I2464" i="2"/>
  <c r="I2473" i="2"/>
  <c r="I2481" i="2"/>
  <c r="I2489" i="2"/>
  <c r="I2490" i="2"/>
  <c r="I2511" i="2"/>
  <c r="I2520" i="2"/>
  <c r="I2526" i="2"/>
  <c r="I2536" i="2"/>
  <c r="I2606" i="2"/>
  <c r="I2633" i="2"/>
  <c r="I2494" i="2"/>
  <c r="I2503" i="2"/>
  <c r="I2506" i="2"/>
  <c r="I2519" i="2"/>
  <c r="I2527" i="2"/>
  <c r="I2530" i="2"/>
  <c r="I2535" i="2"/>
  <c r="I2774" i="2"/>
  <c r="I2940" i="2"/>
  <c r="I2501" i="2"/>
  <c r="I2513" i="2"/>
  <c r="I2515" i="2"/>
  <c r="I2532" i="2"/>
  <c r="I2550" i="2"/>
  <c r="I2568" i="2"/>
  <c r="I2584" i="2"/>
  <c r="I2600" i="2"/>
  <c r="I2615" i="2"/>
  <c r="I2634" i="2"/>
  <c r="I2648" i="2"/>
  <c r="I2664" i="2"/>
  <c r="I2726" i="2"/>
  <c r="I2491" i="2"/>
  <c r="I2498" i="2"/>
  <c r="I2507" i="2"/>
  <c r="I2514" i="2"/>
  <c r="I2523" i="2"/>
  <c r="I2704" i="2"/>
  <c r="I2524" i="2"/>
  <c r="I2534" i="2"/>
  <c r="I2559" i="2"/>
  <c r="I2576" i="2"/>
  <c r="I2591" i="2"/>
  <c r="I2607" i="2"/>
  <c r="I2624" i="2"/>
  <c r="I2639" i="2"/>
  <c r="I2655" i="2"/>
  <c r="I2672" i="2"/>
  <c r="I2757" i="2"/>
  <c r="I2492" i="2"/>
  <c r="I2500" i="2"/>
  <c r="I2509" i="2"/>
  <c r="I2517" i="2"/>
  <c r="I2525" i="2"/>
  <c r="I2545" i="2"/>
  <c r="I2738" i="2"/>
  <c r="I2553" i="2"/>
  <c r="I2561" i="2"/>
  <c r="I2569" i="2"/>
  <c r="I2578" i="2"/>
  <c r="I2586" i="2"/>
  <c r="I2593" i="2"/>
  <c r="I2601" i="2"/>
  <c r="I2609" i="2"/>
  <c r="I2617" i="2"/>
  <c r="I2627" i="2"/>
  <c r="I2631" i="2"/>
  <c r="I2641" i="2"/>
  <c r="I2650" i="2"/>
  <c r="I2657" i="2"/>
  <c r="I2665" i="2"/>
  <c r="I2674" i="2"/>
  <c r="I2676" i="2"/>
  <c r="I2681" i="2"/>
  <c r="I2685" i="2"/>
  <c r="I2694" i="2"/>
  <c r="I2709" i="2"/>
  <c r="I2710" i="2"/>
  <c r="I2809" i="2"/>
  <c r="I2531" i="2"/>
  <c r="I2537" i="2"/>
  <c r="I2546" i="2"/>
  <c r="I2554" i="2"/>
  <c r="I2563" i="2"/>
  <c r="I2570" i="2"/>
  <c r="I2579" i="2"/>
  <c r="I2587" i="2"/>
  <c r="I2594" i="2"/>
  <c r="I2602" i="2"/>
  <c r="I2610" i="2"/>
  <c r="I2618" i="2"/>
  <c r="I2628" i="2"/>
  <c r="I2632" i="2"/>
  <c r="I2642" i="2"/>
  <c r="I2647" i="2"/>
  <c r="I2658" i="2"/>
  <c r="I2666" i="2"/>
  <c r="I2675" i="2"/>
  <c r="I2702" i="2"/>
  <c r="I2703" i="2"/>
  <c r="I2718" i="2"/>
  <c r="I2733" i="2"/>
  <c r="I2750" i="2"/>
  <c r="I2763" i="2"/>
  <c r="I2538" i="2"/>
  <c r="I2547" i="2"/>
  <c r="I2555" i="2"/>
  <c r="I2564" i="2"/>
  <c r="I2571" i="2"/>
  <c r="I2580" i="2"/>
  <c r="I2588" i="2"/>
  <c r="I2595" i="2"/>
  <c r="I2605" i="2"/>
  <c r="I2611" i="2"/>
  <c r="I2619" i="2"/>
  <c r="I2625" i="2"/>
  <c r="I2635" i="2"/>
  <c r="I2643" i="2"/>
  <c r="I2651" i="2"/>
  <c r="I2659" i="2"/>
  <c r="I2667" i="2"/>
  <c r="I2677" i="2"/>
  <c r="I2686" i="2"/>
  <c r="I2779" i="2"/>
  <c r="I2533" i="2"/>
  <c r="I2540" i="2"/>
  <c r="I2539" i="2"/>
  <c r="I2556" i="2"/>
  <c r="I2562" i="2"/>
  <c r="I2572" i="2"/>
  <c r="I2577" i="2"/>
  <c r="I2589" i="2"/>
  <c r="I2596" i="2"/>
  <c r="I2603" i="2"/>
  <c r="I2612" i="2"/>
  <c r="I2620" i="2"/>
  <c r="I2626" i="2"/>
  <c r="I2636" i="2"/>
  <c r="I2644" i="2"/>
  <c r="I2652" i="2"/>
  <c r="I2660" i="2"/>
  <c r="I2668" i="2"/>
  <c r="I2727" i="2"/>
  <c r="I2742" i="2"/>
  <c r="I2758" i="2"/>
  <c r="I2773" i="2"/>
  <c r="I2800" i="2"/>
  <c r="I2541" i="2"/>
  <c r="I2548" i="2"/>
  <c r="I2557" i="2"/>
  <c r="I2565" i="2"/>
  <c r="I2573" i="2"/>
  <c r="I2582" i="2"/>
  <c r="I2590" i="2"/>
  <c r="I2598" i="2"/>
  <c r="I2604" i="2"/>
  <c r="I2613" i="2"/>
  <c r="I2621" i="2"/>
  <c r="I2629" i="2"/>
  <c r="I2637" i="2"/>
  <c r="I2645" i="2"/>
  <c r="I2653" i="2"/>
  <c r="I2661" i="2"/>
  <c r="I2669" i="2"/>
  <c r="I2678" i="2"/>
  <c r="I2683" i="2"/>
  <c r="I2688" i="2"/>
  <c r="I2693" i="2"/>
  <c r="I2792" i="2"/>
  <c r="I2793" i="2"/>
  <c r="I2529" i="2"/>
  <c r="I2542" i="2"/>
  <c r="I2549" i="2"/>
  <c r="I2558" i="2"/>
  <c r="I2566" i="2"/>
  <c r="I2574" i="2"/>
  <c r="I2583" i="2"/>
  <c r="I2581" i="2"/>
  <c r="I2599" i="2"/>
  <c r="I2608" i="2"/>
  <c r="I2614" i="2"/>
  <c r="I2623" i="2"/>
  <c r="I2630" i="2"/>
  <c r="I2638" i="2"/>
  <c r="I2646" i="2"/>
  <c r="I2654" i="2"/>
  <c r="I2662" i="2"/>
  <c r="I2670" i="2"/>
  <c r="I2696" i="2"/>
  <c r="I2716" i="2"/>
  <c r="I2734" i="2"/>
  <c r="I2747" i="2"/>
  <c r="I2766" i="2"/>
  <c r="I2788" i="2"/>
  <c r="I2840" i="2"/>
  <c r="I2679" i="2"/>
  <c r="I2687" i="2"/>
  <c r="I2695" i="2"/>
  <c r="I2699" i="2"/>
  <c r="I2711" i="2"/>
  <c r="I2719" i="2"/>
  <c r="I2725" i="2"/>
  <c r="I2735" i="2"/>
  <c r="I2744" i="2"/>
  <c r="I2751" i="2"/>
  <c r="I2759" i="2"/>
  <c r="I2767" i="2"/>
  <c r="I2775" i="2"/>
  <c r="I2785" i="2"/>
  <c r="I2818" i="2"/>
  <c r="I2712" i="2"/>
  <c r="I2720" i="2"/>
  <c r="I2728" i="2"/>
  <c r="I2736" i="2"/>
  <c r="I2745" i="2"/>
  <c r="I2753" i="2"/>
  <c r="I2760" i="2"/>
  <c r="I2768" i="2"/>
  <c r="I2776" i="2"/>
  <c r="I2781" i="2"/>
  <c r="I2828" i="2"/>
  <c r="I2916" i="2"/>
  <c r="I2705" i="2"/>
  <c r="I2713" i="2"/>
  <c r="I2721" i="2"/>
  <c r="I2729" i="2"/>
  <c r="I2737" i="2"/>
  <c r="I2746" i="2"/>
  <c r="I2752" i="2"/>
  <c r="I2761" i="2"/>
  <c r="I2769" i="2"/>
  <c r="I2777" i="2"/>
  <c r="I2778" i="2"/>
  <c r="I2784" i="2"/>
  <c r="I2808" i="2"/>
  <c r="I2854" i="2"/>
  <c r="I2878" i="2"/>
  <c r="I2682" i="2"/>
  <c r="I2690" i="2"/>
  <c r="I2698" i="2"/>
  <c r="I2706" i="2"/>
  <c r="I2714" i="2"/>
  <c r="I2722" i="2"/>
  <c r="I2730" i="2"/>
  <c r="I2739" i="2"/>
  <c r="I2743" i="2"/>
  <c r="I2754" i="2"/>
  <c r="I2762" i="2"/>
  <c r="I2770" i="2"/>
  <c r="I2831" i="2"/>
  <c r="I2691" i="2"/>
  <c r="I2700" i="2"/>
  <c r="I2707" i="2"/>
  <c r="I2715" i="2"/>
  <c r="I2723" i="2"/>
  <c r="I2732" i="2"/>
  <c r="I2740" i="2"/>
  <c r="I2748" i="2"/>
  <c r="I2755" i="2"/>
  <c r="I2764" i="2"/>
  <c r="I2771" i="2"/>
  <c r="I2780" i="2"/>
  <c r="I2795" i="2"/>
  <c r="I2801" i="2"/>
  <c r="I2816" i="2"/>
  <c r="I2846" i="2"/>
  <c r="I2692" i="2"/>
  <c r="I2701" i="2"/>
  <c r="I2708" i="2"/>
  <c r="I2717" i="2"/>
  <c r="I2724" i="2"/>
  <c r="I2731" i="2"/>
  <c r="I2741" i="2"/>
  <c r="I2749" i="2"/>
  <c r="I2756" i="2"/>
  <c r="I2765" i="2"/>
  <c r="I2772" i="2"/>
  <c r="I2787" i="2"/>
  <c r="I2844" i="2"/>
  <c r="I2845" i="2"/>
  <c r="I2849" i="2"/>
  <c r="I2896" i="2"/>
  <c r="I2786" i="2"/>
  <c r="I2794" i="2"/>
  <c r="I2802" i="2"/>
  <c r="I2810" i="2"/>
  <c r="I2819" i="2"/>
  <c r="I2853" i="2"/>
  <c r="I2886" i="2"/>
  <c r="I2903" i="2"/>
  <c r="I2914" i="2"/>
  <c r="I2919" i="2"/>
  <c r="I2949" i="2"/>
  <c r="I2803" i="2"/>
  <c r="I2811" i="2"/>
  <c r="I2817" i="2"/>
  <c r="I2822" i="2"/>
  <c r="I2829" i="2"/>
  <c r="I2836" i="2"/>
  <c r="I2841" i="2"/>
  <c r="I2852" i="2"/>
  <c r="I2796" i="2"/>
  <c r="I2804" i="2"/>
  <c r="I2812" i="2"/>
  <c r="I2820" i="2"/>
  <c r="I2879" i="2"/>
  <c r="I2895" i="2"/>
  <c r="I2908" i="2"/>
  <c r="I2922" i="2"/>
  <c r="I2947" i="2"/>
  <c r="I2946" i="2"/>
  <c r="I2964" i="2"/>
  <c r="I3005" i="2"/>
  <c r="I3038" i="2"/>
  <c r="I2789" i="2"/>
  <c r="I2797" i="2"/>
  <c r="I2806" i="2"/>
  <c r="I2813" i="2"/>
  <c r="I2821" i="2"/>
  <c r="I2823" i="2"/>
  <c r="I2834" i="2"/>
  <c r="I2833" i="2"/>
  <c r="I2837" i="2"/>
  <c r="I2842" i="2"/>
  <c r="I2871" i="2"/>
  <c r="I2782" i="2"/>
  <c r="I2790" i="2"/>
  <c r="I2798" i="2"/>
  <c r="I2807" i="2"/>
  <c r="I2814" i="2"/>
  <c r="I2847" i="2"/>
  <c r="I2863" i="2"/>
  <c r="I2868" i="2"/>
  <c r="I2869" i="2"/>
  <c r="I2887" i="2"/>
  <c r="I2902" i="2"/>
  <c r="I2783" i="2"/>
  <c r="I2791" i="2"/>
  <c r="I2799" i="2"/>
  <c r="I2805" i="2"/>
  <c r="I2815" i="2"/>
  <c r="I2825" i="2"/>
  <c r="I2827" i="2"/>
  <c r="I2826" i="2"/>
  <c r="I2838" i="2"/>
  <c r="I2855" i="2"/>
  <c r="I2861" i="2"/>
  <c r="I2862" i="2"/>
  <c r="I2824" i="2"/>
  <c r="I2830" i="2"/>
  <c r="I2839" i="2"/>
  <c r="I2848" i="2"/>
  <c r="I2856" i="2"/>
  <c r="I2864" i="2"/>
  <c r="I2872" i="2"/>
  <c r="I2880" i="2"/>
  <c r="I2889" i="2"/>
  <c r="I2897" i="2"/>
  <c r="I2924" i="2"/>
  <c r="I2932" i="2"/>
  <c r="I2938" i="2"/>
  <c r="I2939" i="2"/>
  <c r="I2857" i="2"/>
  <c r="I2865" i="2"/>
  <c r="I2873" i="2"/>
  <c r="I2881" i="2"/>
  <c r="I2890" i="2"/>
  <c r="I2898" i="2"/>
  <c r="I2906" i="2"/>
  <c r="I2910" i="2"/>
  <c r="I2915" i="2"/>
  <c r="I2920" i="2"/>
  <c r="I2930" i="2"/>
  <c r="I2931" i="2"/>
  <c r="I2955" i="2"/>
  <c r="I3095" i="2"/>
  <c r="I2850" i="2"/>
  <c r="I2858" i="2"/>
  <c r="I2866" i="2"/>
  <c r="I2874" i="2"/>
  <c r="I2882" i="2"/>
  <c r="I2891" i="2"/>
  <c r="I2892" i="2"/>
  <c r="I2976" i="2"/>
  <c r="I3062" i="2"/>
  <c r="I2832" i="2"/>
  <c r="I2835" i="2"/>
  <c r="I2843" i="2"/>
  <c r="I2851" i="2"/>
  <c r="I2859" i="2"/>
  <c r="I2867" i="2"/>
  <c r="I2875" i="2"/>
  <c r="I2883" i="2"/>
  <c r="I2888" i="2"/>
  <c r="I2899" i="2"/>
  <c r="I2907" i="2"/>
  <c r="I2911" i="2"/>
  <c r="I2912" i="2"/>
  <c r="I2923" i="2"/>
  <c r="I2963" i="2"/>
  <c r="I2988" i="2"/>
  <c r="I2860" i="2"/>
  <c r="I2870" i="2"/>
  <c r="I2876" i="2"/>
  <c r="I2884" i="2"/>
  <c r="I2893" i="2"/>
  <c r="I2900" i="2"/>
  <c r="I2972" i="2"/>
  <c r="I2877" i="2"/>
  <c r="I2885" i="2"/>
  <c r="I2894" i="2"/>
  <c r="I2901" i="2"/>
  <c r="I2904" i="2"/>
  <c r="I2552" i="2"/>
  <c r="I2917" i="2"/>
  <c r="I2956" i="2"/>
  <c r="I2967" i="2"/>
  <c r="I3021" i="2"/>
  <c r="I2909" i="2"/>
  <c r="I2918" i="2"/>
  <c r="I2925" i="2"/>
  <c r="I2933" i="2"/>
  <c r="I2941" i="2"/>
  <c r="I2950" i="2"/>
  <c r="I2957" i="2"/>
  <c r="I2965" i="2"/>
  <c r="I2926" i="2"/>
  <c r="I2934" i="2"/>
  <c r="I2942" i="2"/>
  <c r="I2951" i="2"/>
  <c r="I2958" i="2"/>
  <c r="I2966" i="2"/>
  <c r="I2969" i="2"/>
  <c r="I2973" i="2"/>
  <c r="I2977" i="2"/>
  <c r="I2981" i="2"/>
  <c r="I2996" i="2"/>
  <c r="I3013" i="2"/>
  <c r="I3029" i="2"/>
  <c r="I3209" i="2"/>
  <c r="I2927" i="2"/>
  <c r="I2935" i="2"/>
  <c r="I2943" i="2"/>
  <c r="I2952" i="2"/>
  <c r="I2959" i="2"/>
  <c r="I2980" i="2"/>
  <c r="I2905" i="2"/>
  <c r="I2913" i="2"/>
  <c r="I2921" i="2"/>
  <c r="I2928" i="2"/>
  <c r="I2936" i="2"/>
  <c r="I2944" i="2"/>
  <c r="I2948" i="2"/>
  <c r="I2960" i="2"/>
  <c r="I2991" i="2"/>
  <c r="I3004" i="2"/>
  <c r="I3022" i="2"/>
  <c r="I3037" i="2"/>
  <c r="I2929" i="2"/>
  <c r="I2937" i="2"/>
  <c r="I2945" i="2"/>
  <c r="I2953" i="2"/>
  <c r="I2961" i="2"/>
  <c r="I2968" i="2"/>
  <c r="I3047" i="2"/>
  <c r="I3056" i="2"/>
  <c r="I2954" i="2"/>
  <c r="I2962" i="2"/>
  <c r="I2970" i="2"/>
  <c r="I2975" i="2"/>
  <c r="I2997" i="2"/>
  <c r="I3012" i="2"/>
  <c r="I3030" i="2"/>
  <c r="I3055" i="2"/>
  <c r="I2974" i="2"/>
  <c r="I2982" i="2"/>
  <c r="I2989" i="2"/>
  <c r="I2998" i="2"/>
  <c r="I3007" i="2"/>
  <c r="I3014" i="2"/>
  <c r="I3018" i="2"/>
  <c r="I3031" i="2"/>
  <c r="I3072" i="2"/>
  <c r="I2983" i="2"/>
  <c r="I2990" i="2"/>
  <c r="I2999" i="2"/>
  <c r="I3008" i="2"/>
  <c r="I3015" i="2"/>
  <c r="I3023" i="2"/>
  <c r="I3032" i="2"/>
  <c r="I3039" i="2"/>
  <c r="I3045" i="2"/>
  <c r="I3048" i="2"/>
  <c r="I3050" i="2"/>
  <c r="I2984" i="2"/>
  <c r="I2992" i="2"/>
  <c r="I3000" i="2"/>
  <c r="I3006" i="2"/>
  <c r="I3016" i="2"/>
  <c r="I3024" i="2"/>
  <c r="I3033" i="2"/>
  <c r="I3049" i="2"/>
  <c r="I3065" i="2"/>
  <c r="I3086" i="2"/>
  <c r="I2985" i="2"/>
  <c r="I2993" i="2"/>
  <c r="I3001" i="2"/>
  <c r="I3009" i="2"/>
  <c r="I3017" i="2"/>
  <c r="I3025" i="2"/>
  <c r="I3034" i="2"/>
  <c r="I3040" i="2"/>
  <c r="I3058" i="2"/>
  <c r="I3149" i="2"/>
  <c r="I2978" i="2"/>
  <c r="I2986" i="2"/>
  <c r="I2994" i="2"/>
  <c r="I3002" i="2"/>
  <c r="I3010" i="2"/>
  <c r="I3019" i="2"/>
  <c r="I3026" i="2"/>
  <c r="I3035" i="2"/>
  <c r="I3043" i="2"/>
  <c r="I3046" i="2"/>
  <c r="I3073" i="2"/>
  <c r="I3102" i="2"/>
  <c r="I2971" i="2"/>
  <c r="I2979" i="2"/>
  <c r="I2987" i="2"/>
  <c r="I2995" i="2"/>
  <c r="I3003" i="2"/>
  <c r="I3011" i="2"/>
  <c r="I3020" i="2"/>
  <c r="I3027" i="2"/>
  <c r="I3036" i="2"/>
  <c r="I3041" i="2"/>
  <c r="I3078" i="2"/>
  <c r="I3077" i="2"/>
  <c r="I3085" i="2"/>
  <c r="I3094" i="2"/>
  <c r="I3101" i="2"/>
  <c r="I3110" i="2"/>
  <c r="I3111" i="2"/>
  <c r="I3130" i="2"/>
  <c r="I3173" i="2"/>
  <c r="I3057" i="2"/>
  <c r="I3066" i="2"/>
  <c r="I3068" i="2"/>
  <c r="I3079" i="2"/>
  <c r="I3087" i="2"/>
  <c r="I3091" i="2"/>
  <c r="I3103" i="2"/>
  <c r="I3117" i="2"/>
  <c r="I3133" i="2"/>
  <c r="I3063" i="2"/>
  <c r="I3069" i="2"/>
  <c r="I3080" i="2"/>
  <c r="I3088" i="2"/>
  <c r="I3096" i="2"/>
  <c r="I3104" i="2"/>
  <c r="I3126" i="2"/>
  <c r="I3165" i="2"/>
  <c r="I3052" i="2"/>
  <c r="I3064" i="2"/>
  <c r="I3028" i="2"/>
  <c r="I3081" i="2"/>
  <c r="I3089" i="2"/>
  <c r="I3097" i="2"/>
  <c r="I3105" i="2"/>
  <c r="I3112" i="2"/>
  <c r="I3118" i="2"/>
  <c r="I3142" i="2"/>
  <c r="I3042" i="2"/>
  <c r="I3051" i="2"/>
  <c r="I3059" i="2"/>
  <c r="I3067" i="2"/>
  <c r="I3074" i="2"/>
  <c r="I3082" i="2"/>
  <c r="I3090" i="2"/>
  <c r="I3098" i="2"/>
  <c r="I3106" i="2"/>
  <c r="I3116" i="2"/>
  <c r="I3181" i="2"/>
  <c r="I3044" i="2"/>
  <c r="I3053" i="2"/>
  <c r="I3060" i="2"/>
  <c r="I3070" i="2"/>
  <c r="I3075" i="2"/>
  <c r="I3083" i="2"/>
  <c r="I3092" i="2"/>
  <c r="I3099" i="2"/>
  <c r="I3107" i="2"/>
  <c r="I3109" i="2"/>
  <c r="I3114" i="2"/>
  <c r="I3122" i="2"/>
  <c r="I3123" i="2"/>
  <c r="I3157" i="2"/>
  <c r="I3054" i="2"/>
  <c r="I3061" i="2"/>
  <c r="I3071" i="2"/>
  <c r="I3076" i="2"/>
  <c r="I3084" i="2"/>
  <c r="I3093" i="2"/>
  <c r="I3100" i="2"/>
  <c r="I3108" i="2"/>
  <c r="I3115" i="2"/>
  <c r="I3124" i="2"/>
  <c r="I3132" i="2"/>
  <c r="I3141" i="2"/>
  <c r="I3146" i="2"/>
  <c r="I3156" i="2"/>
  <c r="I3164" i="2"/>
  <c r="I3172" i="2"/>
  <c r="I3180" i="2"/>
  <c r="I3218" i="2"/>
  <c r="I3127" i="2"/>
  <c r="I3134" i="2"/>
  <c r="I3137" i="2"/>
  <c r="I3150" i="2"/>
  <c r="I3158" i="2"/>
  <c r="I3166" i="2"/>
  <c r="I3174" i="2"/>
  <c r="I3182" i="2"/>
  <c r="I3186" i="2"/>
  <c r="I3201" i="2"/>
  <c r="I3119" i="2"/>
  <c r="I3128" i="2"/>
  <c r="I3135" i="2"/>
  <c r="I3143" i="2"/>
  <c r="I3151" i="2"/>
  <c r="I3159" i="2"/>
  <c r="I3167" i="2"/>
  <c r="I3175" i="2"/>
  <c r="I3183" i="2"/>
  <c r="I3193" i="2"/>
  <c r="I3215" i="2"/>
  <c r="I3216" i="2"/>
  <c r="I3120" i="2"/>
  <c r="I3125" i="2"/>
  <c r="I3136" i="2"/>
  <c r="I3144" i="2"/>
  <c r="I3152" i="2"/>
  <c r="I3160" i="2"/>
  <c r="I3168" i="2"/>
  <c r="I3176" i="2"/>
  <c r="I3184" i="2"/>
  <c r="I3189" i="2"/>
  <c r="I3206" i="2"/>
  <c r="I3207" i="2"/>
  <c r="I3113" i="2"/>
  <c r="I3121" i="2"/>
  <c r="I3129" i="2"/>
  <c r="I3138" i="2"/>
  <c r="I3147" i="2"/>
  <c r="I3153" i="2"/>
  <c r="I3161" i="2"/>
  <c r="I3169" i="2"/>
  <c r="I3177" i="2"/>
  <c r="I3185" i="2"/>
  <c r="I3188" i="2"/>
  <c r="I3198" i="2"/>
  <c r="I3199" i="2"/>
  <c r="I3139" i="2"/>
  <c r="I3148" i="2"/>
  <c r="I3155" i="2"/>
  <c r="I3162" i="2"/>
  <c r="I3170" i="2"/>
  <c r="I3178" i="2"/>
  <c r="I3190" i="2"/>
  <c r="I3131" i="2"/>
  <c r="I3140" i="2"/>
  <c r="I3145" i="2"/>
  <c r="I3154" i="2"/>
  <c r="I3163" i="2"/>
  <c r="I3171" i="2"/>
  <c r="I3179" i="2"/>
  <c r="I3192" i="2"/>
  <c r="I3200" i="2"/>
  <c r="I3208" i="2"/>
  <c r="I3217" i="2"/>
  <c r="I3194" i="2"/>
  <c r="I3202" i="2"/>
  <c r="I3210" i="2"/>
  <c r="I3203" i="2"/>
  <c r="I3195" i="2"/>
  <c r="I3191" i="2"/>
  <c r="I3211" i="2"/>
  <c r="I3212" i="2"/>
  <c r="I3196" i="2"/>
  <c r="I3204" i="2"/>
  <c r="I3213" i="2"/>
  <c r="I3187" i="2"/>
  <c r="I3197" i="2"/>
  <c r="I3205" i="2"/>
  <c r="I4" i="2"/>
  <c r="I3214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P5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4" i="2"/>
  <c r="P163" i="2"/>
  <c r="P170" i="2"/>
  <c r="P178" i="2"/>
  <c r="P186" i="2"/>
  <c r="P193" i="2"/>
  <c r="P201" i="2"/>
  <c r="P209" i="2"/>
  <c r="P217" i="2"/>
  <c r="P225" i="2"/>
  <c r="P233" i="2"/>
  <c r="P240" i="2"/>
  <c r="P248" i="2"/>
  <c r="P260" i="2"/>
  <c r="P264" i="2"/>
  <c r="P272" i="2"/>
  <c r="P281" i="2"/>
  <c r="P288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6" i="2"/>
  <c r="P417" i="2"/>
  <c r="P425" i="2"/>
  <c r="P446" i="2"/>
  <c r="P477" i="2"/>
  <c r="P508" i="2"/>
  <c r="P571" i="2"/>
  <c r="P633" i="2"/>
  <c r="P90" i="2"/>
  <c r="P98" i="2"/>
  <c r="P106" i="2"/>
  <c r="P114" i="2"/>
  <c r="P122" i="2"/>
  <c r="P131" i="2"/>
  <c r="P140" i="2"/>
  <c r="P150" i="2"/>
  <c r="P155" i="2"/>
  <c r="P162" i="2"/>
  <c r="P171" i="2"/>
  <c r="P179" i="2"/>
  <c r="P128" i="2"/>
  <c r="P194" i="2"/>
  <c r="P202" i="2"/>
  <c r="P210" i="2"/>
  <c r="P218" i="2"/>
  <c r="P226" i="2"/>
  <c r="P234" i="2"/>
  <c r="P242" i="2"/>
  <c r="P249" i="2"/>
  <c r="P258" i="2"/>
  <c r="P265" i="2"/>
  <c r="P273" i="2"/>
  <c r="P280" i="2"/>
  <c r="P289" i="2"/>
  <c r="P298" i="2"/>
  <c r="P306" i="2"/>
  <c r="P313" i="2"/>
  <c r="P322" i="2"/>
  <c r="P329" i="2"/>
  <c r="P337" i="2"/>
  <c r="P345" i="2"/>
  <c r="P353" i="2"/>
  <c r="P361" i="2"/>
  <c r="P369" i="2"/>
  <c r="P377" i="2"/>
  <c r="P385" i="2"/>
  <c r="P393" i="2"/>
  <c r="P401" i="2"/>
  <c r="P409" i="2"/>
  <c r="P433" i="2"/>
  <c r="P465" i="2"/>
  <c r="P482" i="2"/>
  <c r="P545" i="2"/>
  <c r="P609" i="2"/>
  <c r="P91" i="2"/>
  <c r="P99" i="2"/>
  <c r="P107" i="2"/>
  <c r="P117" i="2"/>
  <c r="P124" i="2"/>
  <c r="P132" i="2"/>
  <c r="P139" i="2"/>
  <c r="P147" i="2"/>
  <c r="P156" i="2"/>
  <c r="P164" i="2"/>
  <c r="P172" i="2"/>
  <c r="P180" i="2"/>
  <c r="P187" i="2"/>
  <c r="P195" i="2"/>
  <c r="P203" i="2"/>
  <c r="P211" i="2"/>
  <c r="P219" i="2"/>
  <c r="P227" i="2"/>
  <c r="P235" i="2"/>
  <c r="P243" i="2"/>
  <c r="P250" i="2"/>
  <c r="P259" i="2"/>
  <c r="P266" i="2"/>
  <c r="P274" i="2"/>
  <c r="P282" i="2"/>
  <c r="P291" i="2"/>
  <c r="P299" i="2"/>
  <c r="P307" i="2"/>
  <c r="P314" i="2"/>
  <c r="P323" i="2"/>
  <c r="P330" i="2"/>
  <c r="P338" i="2"/>
  <c r="P346" i="2"/>
  <c r="P354" i="2"/>
  <c r="P362" i="2"/>
  <c r="P370" i="2"/>
  <c r="P378" i="2"/>
  <c r="P386" i="2"/>
  <c r="P394" i="2"/>
  <c r="P402" i="2"/>
  <c r="P410" i="2"/>
  <c r="P418" i="2"/>
  <c r="P454" i="2"/>
  <c r="P522" i="2"/>
  <c r="P585" i="2"/>
  <c r="P651" i="2"/>
  <c r="P92" i="2"/>
  <c r="P100" i="2"/>
  <c r="P108" i="2"/>
  <c r="P118" i="2"/>
  <c r="P123" i="2"/>
  <c r="P133" i="2"/>
  <c r="P141" i="2"/>
  <c r="P148" i="2"/>
  <c r="P157" i="2"/>
  <c r="P165" i="2"/>
  <c r="P173" i="2"/>
  <c r="P181" i="2"/>
  <c r="P188" i="2"/>
  <c r="P196" i="2"/>
  <c r="P204" i="2"/>
  <c r="P212" i="2"/>
  <c r="P220" i="2"/>
  <c r="P228" i="2"/>
  <c r="P236" i="2"/>
  <c r="P244" i="2"/>
  <c r="P251" i="2"/>
  <c r="P254" i="2"/>
  <c r="P267" i="2"/>
  <c r="P275" i="2"/>
  <c r="P283" i="2"/>
  <c r="P292" i="2"/>
  <c r="P296" i="2"/>
  <c r="P308" i="2"/>
  <c r="P315" i="2"/>
  <c r="P320" i="2"/>
  <c r="P331" i="2"/>
  <c r="P340" i="2"/>
  <c r="P347" i="2"/>
  <c r="P356" i="2"/>
  <c r="P363" i="2"/>
  <c r="P371" i="2"/>
  <c r="P380" i="2"/>
  <c r="P387" i="2"/>
  <c r="P395" i="2"/>
  <c r="P403" i="2"/>
  <c r="P411" i="2"/>
  <c r="P421" i="2"/>
  <c r="P441" i="2"/>
  <c r="P473" i="2"/>
  <c r="P499" i="2"/>
  <c r="P561" i="2"/>
  <c r="P625" i="2"/>
  <c r="P85" i="2"/>
  <c r="P93" i="2"/>
  <c r="P101" i="2"/>
  <c r="P109" i="2"/>
  <c r="P119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68" i="2"/>
  <c r="P245" i="2"/>
  <c r="P252" i="2"/>
  <c r="P255" i="2"/>
  <c r="P268" i="2"/>
  <c r="P276" i="2"/>
  <c r="P284" i="2"/>
  <c r="P293" i="2"/>
  <c r="P300" i="2"/>
  <c r="P309" i="2"/>
  <c r="P317" i="2"/>
  <c r="P324" i="2"/>
  <c r="P332" i="2"/>
  <c r="P341" i="2"/>
  <c r="P348" i="2"/>
  <c r="P355" i="2"/>
  <c r="P364" i="2"/>
  <c r="P372" i="2"/>
  <c r="P381" i="2"/>
  <c r="P388" i="2"/>
  <c r="P396" i="2"/>
  <c r="P404" i="2"/>
  <c r="P412" i="2"/>
  <c r="P415" i="2"/>
  <c r="P461" i="2"/>
  <c r="P537" i="2"/>
  <c r="P604" i="2"/>
  <c r="P668" i="2"/>
  <c r="P86" i="2"/>
  <c r="P94" i="2"/>
  <c r="P102" i="2"/>
  <c r="P110" i="2"/>
  <c r="P115" i="2"/>
  <c r="P126" i="2"/>
  <c r="P135" i="2"/>
  <c r="P143" i="2"/>
  <c r="P152" i="2"/>
  <c r="P159" i="2"/>
  <c r="P167" i="2"/>
  <c r="P175" i="2"/>
  <c r="P183" i="2"/>
  <c r="P190" i="2"/>
  <c r="P198" i="2"/>
  <c r="P206" i="2"/>
  <c r="P214" i="2"/>
  <c r="P222" i="2"/>
  <c r="P230" i="2"/>
  <c r="P237" i="2"/>
  <c r="P241" i="2"/>
  <c r="P253" i="2"/>
  <c r="P261" i="2"/>
  <c r="P269" i="2"/>
  <c r="P277" i="2"/>
  <c r="P285" i="2"/>
  <c r="P294" i="2"/>
  <c r="P301" i="2"/>
  <c r="P310" i="2"/>
  <c r="P318" i="2"/>
  <c r="P325" i="2"/>
  <c r="P333" i="2"/>
  <c r="P342" i="2"/>
  <c r="P349" i="2"/>
  <c r="P357" i="2"/>
  <c r="P365" i="2"/>
  <c r="P373" i="2"/>
  <c r="P382" i="2"/>
  <c r="P389" i="2"/>
  <c r="P397" i="2"/>
  <c r="P405" i="2"/>
  <c r="P413" i="2"/>
  <c r="P429" i="2"/>
  <c r="P449" i="2"/>
  <c r="P514" i="2"/>
  <c r="P577" i="2"/>
  <c r="P643" i="2"/>
  <c r="P87" i="2"/>
  <c r="P95" i="2"/>
  <c r="P103" i="2"/>
  <c r="P111" i="2"/>
  <c r="P116" i="2"/>
  <c r="P127" i="2"/>
  <c r="P136" i="2"/>
  <c r="P144" i="2"/>
  <c r="P151" i="2"/>
  <c r="P160" i="2"/>
  <c r="P168" i="2"/>
  <c r="P176" i="2"/>
  <c r="P184" i="2"/>
  <c r="P191" i="2"/>
  <c r="P199" i="2"/>
  <c r="P207" i="2"/>
  <c r="P215" i="2"/>
  <c r="P223" i="2"/>
  <c r="P231" i="2"/>
  <c r="P238" i="2"/>
  <c r="P246" i="2"/>
  <c r="P256" i="2"/>
  <c r="P262" i="2"/>
  <c r="P270" i="2"/>
  <c r="P278" i="2"/>
  <c r="P286" i="2"/>
  <c r="P295" i="2"/>
  <c r="P302" i="2"/>
  <c r="P304" i="2"/>
  <c r="P319" i="2"/>
  <c r="P326" i="2"/>
  <c r="P334" i="2"/>
  <c r="P339" i="2"/>
  <c r="P350" i="2"/>
  <c r="P358" i="2"/>
  <c r="P366" i="2"/>
  <c r="P374" i="2"/>
  <c r="P379" i="2"/>
  <c r="P390" i="2"/>
  <c r="P398" i="2"/>
  <c r="P407" i="2"/>
  <c r="P414" i="2"/>
  <c r="P416" i="2"/>
  <c r="P419" i="2"/>
  <c r="P428" i="2"/>
  <c r="P437" i="2"/>
  <c r="P471" i="2"/>
  <c r="P489" i="2"/>
  <c r="P553" i="2"/>
  <c r="P618" i="2"/>
  <c r="P88" i="2"/>
  <c r="P96" i="2"/>
  <c r="P104" i="2"/>
  <c r="P112" i="2"/>
  <c r="P120" i="2"/>
  <c r="P129" i="2"/>
  <c r="P137" i="2"/>
  <c r="P145" i="2"/>
  <c r="P153" i="2"/>
  <c r="P161" i="2"/>
  <c r="P169" i="2"/>
  <c r="P177" i="2"/>
  <c r="P185" i="2"/>
  <c r="P192" i="2"/>
  <c r="P200" i="2"/>
  <c r="P208" i="2"/>
  <c r="P216" i="2"/>
  <c r="P224" i="2"/>
  <c r="P232" i="2"/>
  <c r="P239" i="2"/>
  <c r="P247" i="2"/>
  <c r="P257" i="2"/>
  <c r="P263" i="2"/>
  <c r="P271" i="2"/>
  <c r="P279" i="2"/>
  <c r="P287" i="2"/>
  <c r="P290" i="2"/>
  <c r="P303" i="2"/>
  <c r="P311" i="2"/>
  <c r="P316" i="2"/>
  <c r="P327" i="2"/>
  <c r="P335" i="2"/>
  <c r="P343" i="2"/>
  <c r="P351" i="2"/>
  <c r="P359" i="2"/>
  <c r="P367" i="2"/>
  <c r="P375" i="2"/>
  <c r="P383" i="2"/>
  <c r="P391" i="2"/>
  <c r="P399" i="2"/>
  <c r="P408" i="2"/>
  <c r="P458" i="2"/>
  <c r="P529" i="2"/>
  <c r="P593" i="2"/>
  <c r="P659" i="2"/>
  <c r="P678" i="2"/>
  <c r="P686" i="2"/>
  <c r="P695" i="2"/>
  <c r="P705" i="2"/>
  <c r="P710" i="2"/>
  <c r="P718" i="2"/>
  <c r="P726" i="2"/>
  <c r="P734" i="2"/>
  <c r="P768" i="2"/>
  <c r="P800" i="2"/>
  <c r="P870" i="2"/>
  <c r="P922" i="2"/>
  <c r="P987" i="2"/>
  <c r="P1050" i="2"/>
  <c r="P1109" i="2"/>
  <c r="P426" i="2"/>
  <c r="P434" i="2"/>
  <c r="P442" i="2"/>
  <c r="P450" i="2"/>
  <c r="P453" i="2"/>
  <c r="P466" i="2"/>
  <c r="P474" i="2"/>
  <c r="P480" i="2"/>
  <c r="P490" i="2"/>
  <c r="P498" i="2"/>
  <c r="P509" i="2"/>
  <c r="P515" i="2"/>
  <c r="P494" i="2"/>
  <c r="P530" i="2"/>
  <c r="P538" i="2"/>
  <c r="P549" i="2"/>
  <c r="P554" i="2"/>
  <c r="P562" i="2"/>
  <c r="P572" i="2"/>
  <c r="P578" i="2"/>
  <c r="P586" i="2"/>
  <c r="P594" i="2"/>
  <c r="P601" i="2"/>
  <c r="P611" i="2"/>
  <c r="P619" i="2"/>
  <c r="P627" i="2"/>
  <c r="P636" i="2"/>
  <c r="P644" i="2"/>
  <c r="P652" i="2"/>
  <c r="P660" i="2"/>
  <c r="P669" i="2"/>
  <c r="P679" i="2"/>
  <c r="P687" i="2"/>
  <c r="P690" i="2"/>
  <c r="P696" i="2"/>
  <c r="P711" i="2"/>
  <c r="P719" i="2"/>
  <c r="P727" i="2"/>
  <c r="P735" i="2"/>
  <c r="P778" i="2"/>
  <c r="P812" i="2"/>
  <c r="P835" i="2"/>
  <c r="P898" i="2"/>
  <c r="P962" i="2"/>
  <c r="P1026" i="2"/>
  <c r="P1092" i="2"/>
  <c r="P420" i="2"/>
  <c r="P427" i="2"/>
  <c r="P435" i="2"/>
  <c r="P443" i="2"/>
  <c r="P451" i="2"/>
  <c r="P460" i="2"/>
  <c r="P467" i="2"/>
  <c r="P475" i="2"/>
  <c r="P483" i="2"/>
  <c r="P491" i="2"/>
  <c r="P500" i="2"/>
  <c r="P510" i="2"/>
  <c r="P517" i="2"/>
  <c r="P523" i="2"/>
  <c r="P531" i="2"/>
  <c r="P539" i="2"/>
  <c r="P550" i="2"/>
  <c r="P555" i="2"/>
  <c r="P563" i="2"/>
  <c r="P567" i="2"/>
  <c r="P579" i="2"/>
  <c r="P587" i="2"/>
  <c r="P595" i="2"/>
  <c r="P602" i="2"/>
  <c r="P612" i="2"/>
  <c r="P620" i="2"/>
  <c r="P628" i="2"/>
  <c r="P637" i="2"/>
  <c r="P645" i="2"/>
  <c r="P653" i="2"/>
  <c r="P661" i="2"/>
  <c r="P670" i="2"/>
  <c r="P680" i="2"/>
  <c r="P688" i="2"/>
  <c r="P697" i="2"/>
  <c r="P703" i="2"/>
  <c r="P712" i="2"/>
  <c r="P720" i="2"/>
  <c r="P728" i="2"/>
  <c r="P736" i="2"/>
  <c r="P738" i="2"/>
  <c r="P746" i="2"/>
  <c r="P776" i="2"/>
  <c r="P810" i="2"/>
  <c r="P874" i="2"/>
  <c r="P938" i="2"/>
  <c r="P1001" i="2"/>
  <c r="P1066" i="2"/>
  <c r="P1116" i="2"/>
  <c r="P436" i="2"/>
  <c r="P445" i="2"/>
  <c r="P452" i="2"/>
  <c r="P459" i="2"/>
  <c r="P468" i="2"/>
  <c r="P476" i="2"/>
  <c r="P484" i="2"/>
  <c r="P492" i="2"/>
  <c r="P502" i="2"/>
  <c r="P511" i="2"/>
  <c r="P518" i="2"/>
  <c r="P524" i="2"/>
  <c r="P532" i="2"/>
  <c r="P540" i="2"/>
  <c r="P546" i="2"/>
  <c r="P556" i="2"/>
  <c r="P564" i="2"/>
  <c r="P568" i="2"/>
  <c r="P580" i="2"/>
  <c r="P588" i="2"/>
  <c r="P597" i="2"/>
  <c r="P605" i="2"/>
  <c r="P613" i="2"/>
  <c r="P616" i="2"/>
  <c r="P626" i="2"/>
  <c r="P638" i="2"/>
  <c r="P646" i="2"/>
  <c r="P654" i="2"/>
  <c r="P662" i="2"/>
  <c r="P673" i="2"/>
  <c r="P681" i="2"/>
  <c r="P689" i="2"/>
  <c r="P698" i="2"/>
  <c r="P706" i="2"/>
  <c r="P713" i="2"/>
  <c r="P721" i="2"/>
  <c r="P729" i="2"/>
  <c r="P737" i="2"/>
  <c r="P754" i="2"/>
  <c r="P786" i="2"/>
  <c r="P817" i="2"/>
  <c r="P850" i="2"/>
  <c r="P907" i="2"/>
  <c r="P978" i="2"/>
  <c r="P1042" i="2"/>
  <c r="P1106" i="2"/>
  <c r="P485" i="2"/>
  <c r="P493" i="2"/>
  <c r="P504" i="2"/>
  <c r="P512" i="2"/>
  <c r="P516" i="2"/>
  <c r="P525" i="2"/>
  <c r="P534" i="2"/>
  <c r="P541" i="2"/>
  <c r="P547" i="2"/>
  <c r="P557" i="2"/>
  <c r="P565" i="2"/>
  <c r="P573" i="2"/>
  <c r="P581" i="2"/>
  <c r="P589" i="2"/>
  <c r="P598" i="2"/>
  <c r="P606" i="2"/>
  <c r="P614" i="2"/>
  <c r="P621" i="2"/>
  <c r="P630" i="2"/>
  <c r="P639" i="2"/>
  <c r="P647" i="2"/>
  <c r="P655" i="2"/>
  <c r="P664" i="2"/>
  <c r="P674" i="2"/>
  <c r="P682" i="2"/>
  <c r="P691" i="2"/>
  <c r="P699" i="2"/>
  <c r="P704" i="2"/>
  <c r="P714" i="2"/>
  <c r="P722" i="2"/>
  <c r="P730" i="2"/>
  <c r="P634" i="2"/>
  <c r="P672" i="2"/>
  <c r="P752" i="2"/>
  <c r="P784" i="2"/>
  <c r="P818" i="2"/>
  <c r="P828" i="2"/>
  <c r="P891" i="2"/>
  <c r="P957" i="2"/>
  <c r="P1018" i="2"/>
  <c r="P1082" i="2"/>
  <c r="P422" i="2"/>
  <c r="P430" i="2"/>
  <c r="P438" i="2"/>
  <c r="P447" i="2"/>
  <c r="P455" i="2"/>
  <c r="P462" i="2"/>
  <c r="P472" i="2"/>
  <c r="P478" i="2"/>
  <c r="P486" i="2"/>
  <c r="P496" i="2"/>
  <c r="P505" i="2"/>
  <c r="P501" i="2"/>
  <c r="P519" i="2"/>
  <c r="P526" i="2"/>
  <c r="P535" i="2"/>
  <c r="P542" i="2"/>
  <c r="P548" i="2"/>
  <c r="P558" i="2"/>
  <c r="P566" i="2"/>
  <c r="P574" i="2"/>
  <c r="P582" i="2"/>
  <c r="P590" i="2"/>
  <c r="P599" i="2"/>
  <c r="P596" i="2"/>
  <c r="P610" i="2"/>
  <c r="P622" i="2"/>
  <c r="P631" i="2"/>
  <c r="P640" i="2"/>
  <c r="P648" i="2"/>
  <c r="P656" i="2"/>
  <c r="P665" i="2"/>
  <c r="P675" i="2"/>
  <c r="P683" i="2"/>
  <c r="P692" i="2"/>
  <c r="P700" i="2"/>
  <c r="P707" i="2"/>
  <c r="P715" i="2"/>
  <c r="P723" i="2"/>
  <c r="P732" i="2"/>
  <c r="P635" i="2"/>
  <c r="P743" i="2"/>
  <c r="P744" i="2"/>
  <c r="P761" i="2"/>
  <c r="P795" i="2"/>
  <c r="P865" i="2"/>
  <c r="P930" i="2"/>
  <c r="P984" i="2"/>
  <c r="P1058" i="2"/>
  <c r="P423" i="2"/>
  <c r="P431" i="2"/>
  <c r="P439" i="2"/>
  <c r="P444" i="2"/>
  <c r="P456" i="2"/>
  <c r="P463" i="2"/>
  <c r="P469" i="2"/>
  <c r="P479" i="2"/>
  <c r="P487" i="2"/>
  <c r="P497" i="2"/>
  <c r="P506" i="2"/>
  <c r="P503" i="2"/>
  <c r="P520" i="2"/>
  <c r="P527" i="2"/>
  <c r="P536" i="2"/>
  <c r="P543" i="2"/>
  <c r="P551" i="2"/>
  <c r="P559" i="2"/>
  <c r="P569" i="2"/>
  <c r="P575" i="2"/>
  <c r="P583" i="2"/>
  <c r="P591" i="2"/>
  <c r="P600" i="2"/>
  <c r="P607" i="2"/>
  <c r="P615" i="2"/>
  <c r="P623" i="2"/>
  <c r="P632" i="2"/>
  <c r="P641" i="2"/>
  <c r="P649" i="2"/>
  <c r="P657" i="2"/>
  <c r="P666" i="2"/>
  <c r="P676" i="2"/>
  <c r="P684" i="2"/>
  <c r="P693" i="2"/>
  <c r="P701" i="2"/>
  <c r="P708" i="2"/>
  <c r="P716" i="2"/>
  <c r="P724" i="2"/>
  <c r="P731" i="2"/>
  <c r="P663" i="2"/>
  <c r="P760" i="2"/>
  <c r="P793" i="2"/>
  <c r="P842" i="2"/>
  <c r="P908" i="2"/>
  <c r="P970" i="2"/>
  <c r="P1034" i="2"/>
  <c r="P1090" i="2"/>
  <c r="P424" i="2"/>
  <c r="P432" i="2"/>
  <c r="P440" i="2"/>
  <c r="P448" i="2"/>
  <c r="P457" i="2"/>
  <c r="P464" i="2"/>
  <c r="P470" i="2"/>
  <c r="P481" i="2"/>
  <c r="P488" i="2"/>
  <c r="P495" i="2"/>
  <c r="P507" i="2"/>
  <c r="P513" i="2"/>
  <c r="P521" i="2"/>
  <c r="P528" i="2"/>
  <c r="P533" i="2"/>
  <c r="P544" i="2"/>
  <c r="P552" i="2"/>
  <c r="P560" i="2"/>
  <c r="P570" i="2"/>
  <c r="P576" i="2"/>
  <c r="P584" i="2"/>
  <c r="P592" i="2"/>
  <c r="P603" i="2"/>
  <c r="P608" i="2"/>
  <c r="P617" i="2"/>
  <c r="P624" i="2"/>
  <c r="P629" i="2"/>
  <c r="P642" i="2"/>
  <c r="P650" i="2"/>
  <c r="P658" i="2"/>
  <c r="P667" i="2"/>
  <c r="P677" i="2"/>
  <c r="P685" i="2"/>
  <c r="P694" i="2"/>
  <c r="P702" i="2"/>
  <c r="P709" i="2"/>
  <c r="P717" i="2"/>
  <c r="P725" i="2"/>
  <c r="P733" i="2"/>
  <c r="P671" i="2"/>
  <c r="P770" i="2"/>
  <c r="P803" i="2"/>
  <c r="P882" i="2"/>
  <c r="P948" i="2"/>
  <c r="P1010" i="2"/>
  <c r="P1074" i="2"/>
  <c r="P745" i="2"/>
  <c r="P753" i="2"/>
  <c r="P762" i="2"/>
  <c r="P769" i="2"/>
  <c r="P777" i="2"/>
  <c r="P785" i="2"/>
  <c r="P794" i="2"/>
  <c r="P802" i="2"/>
  <c r="P804" i="2"/>
  <c r="P819" i="2"/>
  <c r="P827" i="2"/>
  <c r="P834" i="2"/>
  <c r="P841" i="2"/>
  <c r="P849" i="2"/>
  <c r="P857" i="2"/>
  <c r="P864" i="2"/>
  <c r="P873" i="2"/>
  <c r="P881" i="2"/>
  <c r="P890" i="2"/>
  <c r="P897" i="2"/>
  <c r="P905" i="2"/>
  <c r="P906" i="2"/>
  <c r="P921" i="2"/>
  <c r="P927" i="2"/>
  <c r="P937" i="2"/>
  <c r="P947" i="2"/>
  <c r="P953" i="2"/>
  <c r="P961" i="2"/>
  <c r="P969" i="2"/>
  <c r="P977" i="2"/>
  <c r="P986" i="2"/>
  <c r="P994" i="2"/>
  <c r="P1002" i="2"/>
  <c r="P1009" i="2"/>
  <c r="P1017" i="2"/>
  <c r="P1025" i="2"/>
  <c r="P1033" i="2"/>
  <c r="P1040" i="2"/>
  <c r="P1048" i="2"/>
  <c r="P1057" i="2"/>
  <c r="P1065" i="2"/>
  <c r="P1073" i="2"/>
  <c r="P1081" i="2"/>
  <c r="P1091" i="2"/>
  <c r="P1089" i="2"/>
  <c r="P1105" i="2"/>
  <c r="P1111" i="2"/>
  <c r="P739" i="2"/>
  <c r="P747" i="2"/>
  <c r="P756" i="2"/>
  <c r="P763" i="2"/>
  <c r="P771" i="2"/>
  <c r="P779" i="2"/>
  <c r="P787" i="2"/>
  <c r="P796" i="2"/>
  <c r="P805" i="2"/>
  <c r="P813" i="2"/>
  <c r="P820" i="2"/>
  <c r="P829" i="2"/>
  <c r="P837" i="2"/>
  <c r="P843" i="2"/>
  <c r="P851" i="2"/>
  <c r="P859" i="2"/>
  <c r="P866" i="2"/>
  <c r="P875" i="2"/>
  <c r="P883" i="2"/>
  <c r="P889" i="2"/>
  <c r="P899" i="2"/>
  <c r="P909" i="2"/>
  <c r="P915" i="2"/>
  <c r="P923" i="2"/>
  <c r="P931" i="2"/>
  <c r="P939" i="2"/>
  <c r="P946" i="2"/>
  <c r="P954" i="2"/>
  <c r="P963" i="2"/>
  <c r="P971" i="2"/>
  <c r="P980" i="2"/>
  <c r="P988" i="2"/>
  <c r="P995" i="2"/>
  <c r="P1003" i="2"/>
  <c r="P1011" i="2"/>
  <c r="P1020" i="2"/>
  <c r="P1027" i="2"/>
  <c r="P1035" i="2"/>
  <c r="P1043" i="2"/>
  <c r="P1051" i="2"/>
  <c r="P1059" i="2"/>
  <c r="P1068" i="2"/>
  <c r="P1075" i="2"/>
  <c r="P1083" i="2"/>
  <c r="P1093" i="2"/>
  <c r="P1099" i="2"/>
  <c r="P740" i="2"/>
  <c r="P748" i="2"/>
  <c r="P757" i="2"/>
  <c r="P764" i="2"/>
  <c r="P773" i="2"/>
  <c r="P780" i="2"/>
  <c r="P788" i="2"/>
  <c r="P797" i="2"/>
  <c r="P806" i="2"/>
  <c r="P811" i="2"/>
  <c r="P821" i="2"/>
  <c r="P830" i="2"/>
  <c r="P838" i="2"/>
  <c r="P844" i="2"/>
  <c r="P852" i="2"/>
  <c r="P860" i="2"/>
  <c r="P867" i="2"/>
  <c r="P876" i="2"/>
  <c r="P884" i="2"/>
  <c r="P892" i="2"/>
  <c r="P900" i="2"/>
  <c r="P911" i="2"/>
  <c r="P916" i="2"/>
  <c r="P925" i="2"/>
  <c r="P932" i="2"/>
  <c r="P940" i="2"/>
  <c r="P945" i="2"/>
  <c r="P955" i="2"/>
  <c r="P964" i="2"/>
  <c r="P972" i="2"/>
  <c r="P981" i="2"/>
  <c r="P989" i="2"/>
  <c r="P996" i="2"/>
  <c r="P1004" i="2"/>
  <c r="P1012" i="2"/>
  <c r="P1021" i="2"/>
  <c r="P1028" i="2"/>
  <c r="P1036" i="2"/>
  <c r="P1044" i="2"/>
  <c r="P1052" i="2"/>
  <c r="P1060" i="2"/>
  <c r="P1067" i="2"/>
  <c r="P1076" i="2"/>
  <c r="P1084" i="2"/>
  <c r="P1094" i="2"/>
  <c r="P1100" i="2"/>
  <c r="P1108" i="2"/>
  <c r="P741" i="2"/>
  <c r="P749" i="2"/>
  <c r="P758" i="2"/>
  <c r="P765" i="2"/>
  <c r="P774" i="2"/>
  <c r="P781" i="2"/>
  <c r="P790" i="2"/>
  <c r="P789" i="2"/>
  <c r="P807" i="2"/>
  <c r="P815" i="2"/>
  <c r="P822" i="2"/>
  <c r="P831" i="2"/>
  <c r="P839" i="2"/>
  <c r="P845" i="2"/>
  <c r="P853" i="2"/>
  <c r="P858" i="2"/>
  <c r="P868" i="2"/>
  <c r="P877" i="2"/>
  <c r="P885" i="2"/>
  <c r="P893" i="2"/>
  <c r="P901" i="2"/>
  <c r="P910" i="2"/>
  <c r="P917" i="2"/>
  <c r="P926" i="2"/>
  <c r="P933" i="2"/>
  <c r="P941" i="2"/>
  <c r="P949" i="2"/>
  <c r="P956" i="2"/>
  <c r="P965" i="2"/>
  <c r="P973" i="2"/>
  <c r="P982" i="2"/>
  <c r="P990" i="2"/>
  <c r="P997" i="2"/>
  <c r="P1005" i="2"/>
  <c r="P1013" i="2"/>
  <c r="P1019" i="2"/>
  <c r="P1029" i="2"/>
  <c r="P1037" i="2"/>
  <c r="P1045" i="2"/>
  <c r="P1053" i="2"/>
  <c r="P1061" i="2"/>
  <c r="P1069" i="2"/>
  <c r="P1077" i="2"/>
  <c r="P1085" i="2"/>
  <c r="P1095" i="2"/>
  <c r="P1101" i="2"/>
  <c r="P742" i="2"/>
  <c r="P750" i="2"/>
  <c r="P755" i="2"/>
  <c r="P766" i="2"/>
  <c r="P772" i="2"/>
  <c r="P782" i="2"/>
  <c r="P791" i="2"/>
  <c r="P798" i="2"/>
  <c r="P808" i="2"/>
  <c r="P816" i="2"/>
  <c r="P823" i="2"/>
  <c r="P832" i="2"/>
  <c r="P836" i="2"/>
  <c r="P846" i="2"/>
  <c r="P854" i="2"/>
  <c r="P861" i="2"/>
  <c r="P869" i="2"/>
  <c r="P878" i="2"/>
  <c r="P886" i="2"/>
  <c r="P896" i="2"/>
  <c r="P902" i="2"/>
  <c r="P912" i="2"/>
  <c r="P918" i="2"/>
  <c r="P924" i="2"/>
  <c r="P934" i="2"/>
  <c r="P942" i="2"/>
  <c r="P950" i="2"/>
  <c r="P958" i="2"/>
  <c r="P966" i="2"/>
  <c r="P974" i="2"/>
  <c r="P983" i="2"/>
  <c r="P991" i="2"/>
  <c r="P999" i="2"/>
  <c r="P1006" i="2"/>
  <c r="P1014" i="2"/>
  <c r="P1022" i="2"/>
  <c r="P1030" i="2"/>
  <c r="P1038" i="2"/>
  <c r="P1046" i="2"/>
  <c r="P1054" i="2"/>
  <c r="P1062" i="2"/>
  <c r="P1070" i="2"/>
  <c r="P1078" i="2"/>
  <c r="P1086" i="2"/>
  <c r="P1096" i="2"/>
  <c r="P1102" i="2"/>
  <c r="P751" i="2"/>
  <c r="P759" i="2"/>
  <c r="P767" i="2"/>
  <c r="P775" i="2"/>
  <c r="P783" i="2"/>
  <c r="P792" i="2"/>
  <c r="P799" i="2"/>
  <c r="P809" i="2"/>
  <c r="P814" i="2"/>
  <c r="P824" i="2"/>
  <c r="P826" i="2"/>
  <c r="P801" i="2"/>
  <c r="P847" i="2"/>
  <c r="P855" i="2"/>
  <c r="P862" i="2"/>
  <c r="P871" i="2"/>
  <c r="P879" i="2"/>
  <c r="P887" i="2"/>
  <c r="P894" i="2"/>
  <c r="P903" i="2"/>
  <c r="P913" i="2"/>
  <c r="P919" i="2"/>
  <c r="P928" i="2"/>
  <c r="P935" i="2"/>
  <c r="P943" i="2"/>
  <c r="P951" i="2"/>
  <c r="P959" i="2"/>
  <c r="P967" i="2"/>
  <c r="P975" i="2"/>
  <c r="P979" i="2"/>
  <c r="P992" i="2"/>
  <c r="P1000" i="2"/>
  <c r="P1007" i="2"/>
  <c r="P1015" i="2"/>
  <c r="P1023" i="2"/>
  <c r="P1031" i="2"/>
  <c r="P1039" i="2"/>
  <c r="P1041" i="2"/>
  <c r="P1055" i="2"/>
  <c r="P1063" i="2"/>
  <c r="P1071" i="2"/>
  <c r="P1079" i="2"/>
  <c r="P1087" i="2"/>
  <c r="P1097" i="2"/>
  <c r="P1103" i="2"/>
  <c r="P1118" i="2"/>
  <c r="P825" i="2"/>
  <c r="P833" i="2"/>
  <c r="P840" i="2"/>
  <c r="P848" i="2"/>
  <c r="P856" i="2"/>
  <c r="P863" i="2"/>
  <c r="P872" i="2"/>
  <c r="P880" i="2"/>
  <c r="P888" i="2"/>
  <c r="P895" i="2"/>
  <c r="P904" i="2"/>
  <c r="P914" i="2"/>
  <c r="P920" i="2"/>
  <c r="P929" i="2"/>
  <c r="P936" i="2"/>
  <c r="P944" i="2"/>
  <c r="P952" i="2"/>
  <c r="P960" i="2"/>
  <c r="P968" i="2"/>
  <c r="P976" i="2"/>
  <c r="P985" i="2"/>
  <c r="P993" i="2"/>
  <c r="P998" i="2"/>
  <c r="P1008" i="2"/>
  <c r="P1016" i="2"/>
  <c r="P1024" i="2"/>
  <c r="P1032" i="2"/>
  <c r="P1049" i="2"/>
  <c r="P1047" i="2"/>
  <c r="P1056" i="2"/>
  <c r="P1064" i="2"/>
  <c r="P1072" i="2"/>
  <c r="P1080" i="2"/>
  <c r="P1088" i="2"/>
  <c r="P1098" i="2"/>
  <c r="P1104" i="2"/>
  <c r="P1110" i="2"/>
  <c r="P1114" i="2"/>
  <c r="P1119" i="2"/>
  <c r="P1127" i="2"/>
  <c r="P1135" i="2"/>
  <c r="P1144" i="2"/>
  <c r="P1151" i="2"/>
  <c r="P1159" i="2"/>
  <c r="P1167" i="2"/>
  <c r="P1175" i="2"/>
  <c r="P1183" i="2"/>
  <c r="P1191" i="2"/>
  <c r="P1199" i="2"/>
  <c r="P1207" i="2"/>
  <c r="P1215" i="2"/>
  <c r="P1224" i="2"/>
  <c r="P1233" i="2"/>
  <c r="P1239" i="2"/>
  <c r="P1247" i="2"/>
  <c r="P1255" i="2"/>
  <c r="P1263" i="2"/>
  <c r="P1271" i="2"/>
  <c r="P1279" i="2"/>
  <c r="P1287" i="2"/>
  <c r="P1295" i="2"/>
  <c r="P1303" i="2"/>
  <c r="P1311" i="2"/>
  <c r="P1321" i="2"/>
  <c r="P1328" i="2"/>
  <c r="P1335" i="2"/>
  <c r="P1344" i="2"/>
  <c r="P1352" i="2"/>
  <c r="P1360" i="2"/>
  <c r="P1368" i="2"/>
  <c r="P1377" i="2"/>
  <c r="P1385" i="2"/>
  <c r="P1393" i="2"/>
  <c r="P1401" i="2"/>
  <c r="P1410" i="2"/>
  <c r="P1419" i="2"/>
  <c r="P1426" i="2"/>
  <c r="P1315" i="2"/>
  <c r="P1472" i="2"/>
  <c r="P1536" i="2"/>
  <c r="P1602" i="2"/>
  <c r="P1666" i="2"/>
  <c r="P1730" i="2"/>
  <c r="P1771" i="2"/>
  <c r="P1113" i="2"/>
  <c r="P1120" i="2"/>
  <c r="P1129" i="2"/>
  <c r="P1136" i="2"/>
  <c r="P1142" i="2"/>
  <c r="P1152" i="2"/>
  <c r="P1160" i="2"/>
  <c r="P1168" i="2"/>
  <c r="P1176" i="2"/>
  <c r="P1184" i="2"/>
  <c r="P1192" i="2"/>
  <c r="P1200" i="2"/>
  <c r="P1208" i="2"/>
  <c r="P1216" i="2"/>
  <c r="P1225" i="2"/>
  <c r="P1234" i="2"/>
  <c r="P1240" i="2"/>
  <c r="P1248" i="2"/>
  <c r="P1256" i="2"/>
  <c r="P1264" i="2"/>
  <c r="P1272" i="2"/>
  <c r="P1280" i="2"/>
  <c r="P1288" i="2"/>
  <c r="P1296" i="2"/>
  <c r="P1304" i="2"/>
  <c r="P1313" i="2"/>
  <c r="P1316" i="2"/>
  <c r="P1329" i="2"/>
  <c r="P1336" i="2"/>
  <c r="P1345" i="2"/>
  <c r="P1353" i="2"/>
  <c r="P1361" i="2"/>
  <c r="P1369" i="2"/>
  <c r="P1378" i="2"/>
  <c r="P1386" i="2"/>
  <c r="P1394" i="2"/>
  <c r="P1402" i="2"/>
  <c r="P1411" i="2"/>
  <c r="P1420" i="2"/>
  <c r="P1427" i="2"/>
  <c r="P1435" i="2"/>
  <c r="P1449" i="2"/>
  <c r="P1512" i="2"/>
  <c r="P1576" i="2"/>
  <c r="P1642" i="2"/>
  <c r="P1706" i="2"/>
  <c r="P1770" i="2"/>
  <c r="P1865" i="2"/>
  <c r="P1115" i="2"/>
  <c r="P1122" i="2"/>
  <c r="P1130" i="2"/>
  <c r="P1137" i="2"/>
  <c r="P1145" i="2"/>
  <c r="P1153" i="2"/>
  <c r="P1161" i="2"/>
  <c r="P1170" i="2"/>
  <c r="P1177" i="2"/>
  <c r="P1185" i="2"/>
  <c r="P1193" i="2"/>
  <c r="P1201" i="2"/>
  <c r="P1209" i="2"/>
  <c r="P1217" i="2"/>
  <c r="P1226" i="2"/>
  <c r="P1231" i="2"/>
  <c r="P1241" i="2"/>
  <c r="P1249" i="2"/>
  <c r="P1257" i="2"/>
  <c r="P1265" i="2"/>
  <c r="P1273" i="2"/>
  <c r="P1281" i="2"/>
  <c r="P1289" i="2"/>
  <c r="P1299" i="2"/>
  <c r="P1305" i="2"/>
  <c r="P1314" i="2"/>
  <c r="P1322" i="2"/>
  <c r="P1330" i="2"/>
  <c r="P1338" i="2"/>
  <c r="P1346" i="2"/>
  <c r="P1354" i="2"/>
  <c r="P1362" i="2"/>
  <c r="P1371" i="2"/>
  <c r="P1379" i="2"/>
  <c r="P1387" i="2"/>
  <c r="P1395" i="2"/>
  <c r="P1403" i="2"/>
  <c r="P1412" i="2"/>
  <c r="P1421" i="2"/>
  <c r="P1428" i="2"/>
  <c r="P1408" i="2"/>
  <c r="P1488" i="2"/>
  <c r="P1552" i="2"/>
  <c r="P1618" i="2"/>
  <c r="P1682" i="2"/>
  <c r="P1746" i="2"/>
  <c r="P1123" i="2"/>
  <c r="P1131" i="2"/>
  <c r="P1138" i="2"/>
  <c r="P1146" i="2"/>
  <c r="P1154" i="2"/>
  <c r="P1162" i="2"/>
  <c r="P1169" i="2"/>
  <c r="P1178" i="2"/>
  <c r="P1186" i="2"/>
  <c r="P1194" i="2"/>
  <c r="P1202" i="2"/>
  <c r="P1210" i="2"/>
  <c r="P1218" i="2"/>
  <c r="P1227" i="2"/>
  <c r="P1232" i="2"/>
  <c r="P1242" i="2"/>
  <c r="P1250" i="2"/>
  <c r="P1258" i="2"/>
  <c r="P1266" i="2"/>
  <c r="P1274" i="2"/>
  <c r="P1282" i="2"/>
  <c r="P1290" i="2"/>
  <c r="P1297" i="2"/>
  <c r="P1306" i="2"/>
  <c r="P1312" i="2"/>
  <c r="P1323" i="2"/>
  <c r="P1331" i="2"/>
  <c r="P1339" i="2"/>
  <c r="P1347" i="2"/>
  <c r="P1355" i="2"/>
  <c r="P1363" i="2"/>
  <c r="P1372" i="2"/>
  <c r="P1381" i="2"/>
  <c r="P1388" i="2"/>
  <c r="P1396" i="2"/>
  <c r="P1404" i="2"/>
  <c r="P1413" i="2"/>
  <c r="P1418" i="2"/>
  <c r="P1429" i="2"/>
  <c r="P1440" i="2"/>
  <c r="P1463" i="2"/>
  <c r="P1528" i="2"/>
  <c r="P1594" i="2"/>
  <c r="P1658" i="2"/>
  <c r="P1722" i="2"/>
  <c r="P1107" i="2"/>
  <c r="P1117" i="2"/>
  <c r="P1124" i="2"/>
  <c r="P1128" i="2"/>
  <c r="P1139" i="2"/>
  <c r="P1147" i="2"/>
  <c r="P1155" i="2"/>
  <c r="P1163" i="2"/>
  <c r="P1171" i="2"/>
  <c r="P1179" i="2"/>
  <c r="P1187" i="2"/>
  <c r="P1195" i="2"/>
  <c r="P1203" i="2"/>
  <c r="P1211" i="2"/>
  <c r="P1219" i="2"/>
  <c r="P1223" i="2"/>
  <c r="P1235" i="2"/>
  <c r="P1243" i="2"/>
  <c r="P1251" i="2"/>
  <c r="P1259" i="2"/>
  <c r="P1267" i="2"/>
  <c r="P1275" i="2"/>
  <c r="P1283" i="2"/>
  <c r="P1291" i="2"/>
  <c r="P1298" i="2"/>
  <c r="P1307" i="2"/>
  <c r="P1317" i="2"/>
  <c r="P1324" i="2"/>
  <c r="P1332" i="2"/>
  <c r="P1340" i="2"/>
  <c r="P1348" i="2"/>
  <c r="P1356" i="2"/>
  <c r="P1364" i="2"/>
  <c r="P1373" i="2"/>
  <c r="P1380" i="2"/>
  <c r="P1389" i="2"/>
  <c r="P1397" i="2"/>
  <c r="P1405" i="2"/>
  <c r="P1414" i="2"/>
  <c r="P1422" i="2"/>
  <c r="P1430" i="2"/>
  <c r="P1434" i="2"/>
  <c r="P1504" i="2"/>
  <c r="P1567" i="2"/>
  <c r="P1635" i="2"/>
  <c r="P1698" i="2"/>
  <c r="P1762" i="2"/>
  <c r="P1833" i="2"/>
  <c r="P1125" i="2"/>
  <c r="P1133" i="2"/>
  <c r="P1140" i="2"/>
  <c r="P1150" i="2"/>
  <c r="P1156" i="2"/>
  <c r="P1165" i="2"/>
  <c r="P1172" i="2"/>
  <c r="P1180" i="2"/>
  <c r="P1189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3" i="2"/>
  <c r="P1341" i="2"/>
  <c r="P1349" i="2"/>
  <c r="P1357" i="2"/>
  <c r="P1365" i="2"/>
  <c r="P1374" i="2"/>
  <c r="P1382" i="2"/>
  <c r="P1390" i="2"/>
  <c r="P1398" i="2"/>
  <c r="P1406" i="2"/>
  <c r="P1415" i="2"/>
  <c r="P1424" i="2"/>
  <c r="P1431" i="2"/>
  <c r="P1443" i="2"/>
  <c r="P1481" i="2"/>
  <c r="P1545" i="2"/>
  <c r="P1610" i="2"/>
  <c r="P1674" i="2"/>
  <c r="P1738" i="2"/>
  <c r="P1121" i="2"/>
  <c r="P1134" i="2"/>
  <c r="P1141" i="2"/>
  <c r="P1148" i="2"/>
  <c r="P1157" i="2"/>
  <c r="P1166" i="2"/>
  <c r="P1173" i="2"/>
  <c r="P1181" i="2"/>
  <c r="P1188" i="2"/>
  <c r="P1197" i="2"/>
  <c r="P1205" i="2"/>
  <c r="P1213" i="2"/>
  <c r="P1221" i="2"/>
  <c r="P1229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4" i="2"/>
  <c r="P1342" i="2"/>
  <c r="P1350" i="2"/>
  <c r="P1358" i="2"/>
  <c r="P1366" i="2"/>
  <c r="P1375" i="2"/>
  <c r="P1383" i="2"/>
  <c r="P1391" i="2"/>
  <c r="P1399" i="2"/>
  <c r="P1407" i="2"/>
  <c r="P1416" i="2"/>
  <c r="P1423" i="2"/>
  <c r="P1432" i="2"/>
  <c r="P1461" i="2"/>
  <c r="P1520" i="2"/>
  <c r="P1586" i="2"/>
  <c r="P1650" i="2"/>
  <c r="P1714" i="2"/>
  <c r="P1112" i="2"/>
  <c r="P1126" i="2"/>
  <c r="P1132" i="2"/>
  <c r="P1143" i="2"/>
  <c r="P1149" i="2"/>
  <c r="P1158" i="2"/>
  <c r="P1164" i="2"/>
  <c r="P1174" i="2"/>
  <c r="P1182" i="2"/>
  <c r="P1190" i="2"/>
  <c r="P1198" i="2"/>
  <c r="P1206" i="2"/>
  <c r="P1214" i="2"/>
  <c r="P1222" i="2"/>
  <c r="P1230" i="2"/>
  <c r="P1238" i="2"/>
  <c r="P1246" i="2"/>
  <c r="P1254" i="2"/>
  <c r="P1262" i="2"/>
  <c r="P1270" i="2"/>
  <c r="P1278" i="2"/>
  <c r="P1286" i="2"/>
  <c r="P1294" i="2"/>
  <c r="P1302" i="2"/>
  <c r="P1310" i="2"/>
  <c r="P1320" i="2"/>
  <c r="P1327" i="2"/>
  <c r="P1337" i="2"/>
  <c r="P1343" i="2"/>
  <c r="P1351" i="2"/>
  <c r="P1359" i="2"/>
  <c r="P1367" i="2"/>
  <c r="P1376" i="2"/>
  <c r="P1384" i="2"/>
  <c r="P1392" i="2"/>
  <c r="P1400" i="2"/>
  <c r="P1409" i="2"/>
  <c r="P1417" i="2"/>
  <c r="P1425" i="2"/>
  <c r="P1433" i="2"/>
  <c r="P1370" i="2"/>
  <c r="P1496" i="2"/>
  <c r="P1560" i="2"/>
  <c r="P1626" i="2"/>
  <c r="P1691" i="2"/>
  <c r="P1754" i="2"/>
  <c r="P1801" i="2"/>
  <c r="P1439" i="2"/>
  <c r="P1444" i="2"/>
  <c r="P1460" i="2"/>
  <c r="P1462" i="2"/>
  <c r="P1471" i="2"/>
  <c r="P1480" i="2"/>
  <c r="P1487" i="2"/>
  <c r="P1495" i="2"/>
  <c r="P1503" i="2"/>
  <c r="P1511" i="2"/>
  <c r="P1519" i="2"/>
  <c r="P1525" i="2"/>
  <c r="P1535" i="2"/>
  <c r="P1544" i="2"/>
  <c r="P1551" i="2"/>
  <c r="P1559" i="2"/>
  <c r="P1568" i="2"/>
  <c r="P1575" i="2"/>
  <c r="P1585" i="2"/>
  <c r="P1593" i="2"/>
  <c r="P1601" i="2"/>
  <c r="P1607" i="2"/>
  <c r="P1617" i="2"/>
  <c r="P1625" i="2"/>
  <c r="P1634" i="2"/>
  <c r="P1641" i="2"/>
  <c r="P1649" i="2"/>
  <c r="P1657" i="2"/>
  <c r="P1665" i="2"/>
  <c r="P1673" i="2"/>
  <c r="P1681" i="2"/>
  <c r="P1690" i="2"/>
  <c r="P1697" i="2"/>
  <c r="P1705" i="2"/>
  <c r="P1713" i="2"/>
  <c r="P1721" i="2"/>
  <c r="P1729" i="2"/>
  <c r="P1737" i="2"/>
  <c r="P1745" i="2"/>
  <c r="P1753" i="2"/>
  <c r="P1761" i="2"/>
  <c r="P1769" i="2"/>
  <c r="P1803" i="2"/>
  <c r="P1835" i="2"/>
  <c r="P1867" i="2"/>
  <c r="P1441" i="2"/>
  <c r="P1451" i="2"/>
  <c r="P1458" i="2"/>
  <c r="P1465" i="2"/>
  <c r="P1473" i="2"/>
  <c r="P1483" i="2"/>
  <c r="P1489" i="2"/>
  <c r="P1497" i="2"/>
  <c r="P1505" i="2"/>
  <c r="P1513" i="2"/>
  <c r="P1522" i="2"/>
  <c r="P1529" i="2"/>
  <c r="P1537" i="2"/>
  <c r="P1540" i="2"/>
  <c r="P1553" i="2"/>
  <c r="P1561" i="2"/>
  <c r="P1571" i="2"/>
  <c r="P1577" i="2"/>
  <c r="P1587" i="2"/>
  <c r="P1595" i="2"/>
  <c r="P1603" i="2"/>
  <c r="P1611" i="2"/>
  <c r="P1619" i="2"/>
  <c r="P1627" i="2"/>
  <c r="P1636" i="2"/>
  <c r="P1643" i="2"/>
  <c r="P1651" i="2"/>
  <c r="P1659" i="2"/>
  <c r="P1667" i="2"/>
  <c r="P1675" i="2"/>
  <c r="P1683" i="2"/>
  <c r="P1687" i="2"/>
  <c r="P1699" i="2"/>
  <c r="P1707" i="2"/>
  <c r="P1715" i="2"/>
  <c r="P1723" i="2"/>
  <c r="P1731" i="2"/>
  <c r="P1739" i="2"/>
  <c r="P1747" i="2"/>
  <c r="P1755" i="2"/>
  <c r="P1763" i="2"/>
  <c r="P1772" i="2"/>
  <c r="P1779" i="2"/>
  <c r="P1811" i="2"/>
  <c r="P1843" i="2"/>
  <c r="P1875" i="2"/>
  <c r="P1910" i="2"/>
  <c r="P2142" i="2"/>
  <c r="P1442" i="2"/>
  <c r="P1450" i="2"/>
  <c r="P1454" i="2"/>
  <c r="P1464" i="2"/>
  <c r="P1474" i="2"/>
  <c r="P1482" i="2"/>
  <c r="P1490" i="2"/>
  <c r="P1499" i="2"/>
  <c r="P1506" i="2"/>
  <c r="P1514" i="2"/>
  <c r="P1521" i="2"/>
  <c r="P1531" i="2"/>
  <c r="P1538" i="2"/>
  <c r="P1547" i="2"/>
  <c r="P1554" i="2"/>
  <c r="P1562" i="2"/>
  <c r="P1569" i="2"/>
  <c r="P1579" i="2"/>
  <c r="P1588" i="2"/>
  <c r="P1596" i="2"/>
  <c r="P1604" i="2"/>
  <c r="P1612" i="2"/>
  <c r="P1620" i="2"/>
  <c r="P1628" i="2"/>
  <c r="P1632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75" i="2"/>
  <c r="P1809" i="2"/>
  <c r="P1841" i="2"/>
  <c r="P1873" i="2"/>
  <c r="P1956" i="2"/>
  <c r="P1452" i="2"/>
  <c r="P1455" i="2"/>
  <c r="P1466" i="2"/>
  <c r="P1475" i="2"/>
  <c r="P1484" i="2"/>
  <c r="P1491" i="2"/>
  <c r="P1500" i="2"/>
  <c r="P1508" i="2"/>
  <c r="P1515" i="2"/>
  <c r="P1523" i="2"/>
  <c r="P1530" i="2"/>
  <c r="P1541" i="2"/>
  <c r="P1548" i="2"/>
  <c r="P1555" i="2"/>
  <c r="P1563" i="2"/>
  <c r="P1570" i="2"/>
  <c r="P1580" i="2"/>
  <c r="P1589" i="2"/>
  <c r="P1597" i="2"/>
  <c r="P1608" i="2"/>
  <c r="P1613" i="2"/>
  <c r="P1621" i="2"/>
  <c r="P1629" i="2"/>
  <c r="P1637" i="2"/>
  <c r="P1645" i="2"/>
  <c r="P1653" i="2"/>
  <c r="P1661" i="2"/>
  <c r="P1669" i="2"/>
  <c r="P1677" i="2"/>
  <c r="P1685" i="2"/>
  <c r="P1693" i="2"/>
  <c r="P1701" i="2"/>
  <c r="P1709" i="2"/>
  <c r="P1717" i="2"/>
  <c r="P1725" i="2"/>
  <c r="P1733" i="2"/>
  <c r="P1741" i="2"/>
  <c r="P1749" i="2"/>
  <c r="P1757" i="2"/>
  <c r="P1765" i="2"/>
  <c r="P1787" i="2"/>
  <c r="P1819" i="2"/>
  <c r="P1851" i="2"/>
  <c r="P1883" i="2"/>
  <c r="P1897" i="2"/>
  <c r="P1925" i="2"/>
  <c r="P1436" i="2"/>
  <c r="P1445" i="2"/>
  <c r="P1453" i="2"/>
  <c r="P1456" i="2"/>
  <c r="P1467" i="2"/>
  <c r="P1476" i="2"/>
  <c r="P1485" i="2"/>
  <c r="P1493" i="2"/>
  <c r="P1498" i="2"/>
  <c r="P1509" i="2"/>
  <c r="P1516" i="2"/>
  <c r="P1524" i="2"/>
  <c r="P1532" i="2"/>
  <c r="P1542" i="2"/>
  <c r="P1539" i="2"/>
  <c r="P1556" i="2"/>
  <c r="P1564" i="2"/>
  <c r="P1573" i="2"/>
  <c r="P1581" i="2"/>
  <c r="P1590" i="2"/>
  <c r="P1598" i="2"/>
  <c r="P1609" i="2"/>
  <c r="P1614" i="2"/>
  <c r="P1622" i="2"/>
  <c r="P1630" i="2"/>
  <c r="P1638" i="2"/>
  <c r="P1646" i="2"/>
  <c r="P1654" i="2"/>
  <c r="P1662" i="2"/>
  <c r="P1670" i="2"/>
  <c r="P1678" i="2"/>
  <c r="P1686" i="2"/>
  <c r="P1694" i="2"/>
  <c r="P1702" i="2"/>
  <c r="P1710" i="2"/>
  <c r="P1718" i="2"/>
  <c r="P1726" i="2"/>
  <c r="P1734" i="2"/>
  <c r="P1742" i="2"/>
  <c r="P1750" i="2"/>
  <c r="P1758" i="2"/>
  <c r="P1766" i="2"/>
  <c r="P1785" i="2"/>
  <c r="P1817" i="2"/>
  <c r="P1849" i="2"/>
  <c r="P1881" i="2"/>
  <c r="P1968" i="2"/>
  <c r="P1989" i="2"/>
  <c r="P1437" i="2"/>
  <c r="P1446" i="2"/>
  <c r="P1448" i="2"/>
  <c r="P1457" i="2"/>
  <c r="P1469" i="2"/>
  <c r="P1478" i="2"/>
  <c r="P1477" i="2"/>
  <c r="P1492" i="2"/>
  <c r="P1501" i="2"/>
  <c r="P1510" i="2"/>
  <c r="P1517" i="2"/>
  <c r="P1526" i="2"/>
  <c r="P1533" i="2"/>
  <c r="P1543" i="2"/>
  <c r="P1549" i="2"/>
  <c r="P1557" i="2"/>
  <c r="P1565" i="2"/>
  <c r="P1572" i="2"/>
  <c r="P1583" i="2"/>
  <c r="P1591" i="2"/>
  <c r="P1599" i="2"/>
  <c r="P1605" i="2"/>
  <c r="P1615" i="2"/>
  <c r="P1623" i="2"/>
  <c r="P1631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795" i="2"/>
  <c r="P1827" i="2"/>
  <c r="P1859" i="2"/>
  <c r="P1438" i="2"/>
  <c r="P1447" i="2"/>
  <c r="P1459" i="2"/>
  <c r="P1468" i="2"/>
  <c r="P1470" i="2"/>
  <c r="P1479" i="2"/>
  <c r="P1486" i="2"/>
  <c r="P1494" i="2"/>
  <c r="P1502" i="2"/>
  <c r="P1507" i="2"/>
  <c r="P1518" i="2"/>
  <c r="P1527" i="2"/>
  <c r="P1534" i="2"/>
  <c r="P1546" i="2"/>
  <c r="P1550" i="2"/>
  <c r="P1558" i="2"/>
  <c r="P1566" i="2"/>
  <c r="P1574" i="2"/>
  <c r="P1584" i="2"/>
  <c r="P1592" i="2"/>
  <c r="P1600" i="2"/>
  <c r="P1606" i="2"/>
  <c r="P1616" i="2"/>
  <c r="P1624" i="2"/>
  <c r="P1633" i="2"/>
  <c r="P1640" i="2"/>
  <c r="P1648" i="2"/>
  <c r="P1656" i="2"/>
  <c r="P1664" i="2"/>
  <c r="P1672" i="2"/>
  <c r="P1680" i="2"/>
  <c r="P1689" i="2"/>
  <c r="P1696" i="2"/>
  <c r="P1704" i="2"/>
  <c r="P1712" i="2"/>
  <c r="P1720" i="2"/>
  <c r="P1728" i="2"/>
  <c r="P1736" i="2"/>
  <c r="P1744" i="2"/>
  <c r="P1752" i="2"/>
  <c r="P1760" i="2"/>
  <c r="P1768" i="2"/>
  <c r="P1773" i="2"/>
  <c r="P1793" i="2"/>
  <c r="P1825" i="2"/>
  <c r="P1857" i="2"/>
  <c r="P1889" i="2"/>
  <c r="P1777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79" i="2"/>
  <c r="P1888" i="2"/>
  <c r="P1896" i="2"/>
  <c r="P1904" i="2"/>
  <c r="P1916" i="2"/>
  <c r="P1919" i="2"/>
  <c r="P1935" i="2"/>
  <c r="P1962" i="2"/>
  <c r="P1972" i="2"/>
  <c r="P1998" i="2"/>
  <c r="P2004" i="2"/>
  <c r="P2009" i="2"/>
  <c r="P2137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8" i="2"/>
  <c r="P1914" i="2"/>
  <c r="P1927" i="2"/>
  <c r="P1948" i="2"/>
  <c r="P1960" i="2"/>
  <c r="P1981" i="2"/>
  <c r="P2012" i="2"/>
  <c r="P2018" i="2"/>
  <c r="P1891" i="2"/>
  <c r="P1899" i="2"/>
  <c r="P1905" i="2"/>
  <c r="P1906" i="2"/>
  <c r="P1923" i="2"/>
  <c r="P1939" i="2"/>
  <c r="P1954" i="2"/>
  <c r="P1973" i="2"/>
  <c r="P2054" i="2"/>
  <c r="P2106" i="2"/>
  <c r="P2188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13" i="2"/>
  <c r="P1931" i="2"/>
  <c r="P1946" i="2"/>
  <c r="P1965" i="2"/>
  <c r="P1993" i="2"/>
  <c r="P2021" i="2"/>
  <c r="P2025" i="2"/>
  <c r="P2112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7" i="2"/>
  <c r="P1885" i="2"/>
  <c r="P1893" i="2"/>
  <c r="P1901" i="2"/>
  <c r="P1907" i="2"/>
  <c r="P1912" i="2"/>
  <c r="P1922" i="2"/>
  <c r="P1932" i="2"/>
  <c r="P1578" i="2"/>
  <c r="P1985" i="2"/>
  <c r="P1999" i="2"/>
  <c r="P2169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8" i="2"/>
  <c r="P1886" i="2"/>
  <c r="P1894" i="2"/>
  <c r="P1902" i="2"/>
  <c r="P1915" i="2"/>
  <c r="P1929" i="2"/>
  <c r="P1952" i="2"/>
  <c r="P1977" i="2"/>
  <c r="P1991" i="2"/>
  <c r="P2001" i="2"/>
  <c r="P2028" i="2"/>
  <c r="P2031" i="2"/>
  <c r="P2042" i="2"/>
  <c r="P2073" i="2"/>
  <c r="P2174" i="2"/>
  <c r="P1776" i="2"/>
  <c r="P1783" i="2"/>
  <c r="P1791" i="2"/>
  <c r="P1799" i="2"/>
  <c r="P1807" i="2"/>
  <c r="P1815" i="2"/>
  <c r="P1823" i="2"/>
  <c r="P1831" i="2"/>
  <c r="P1839" i="2"/>
  <c r="P1847" i="2"/>
  <c r="P1855" i="2"/>
  <c r="P1863" i="2"/>
  <c r="P1871" i="2"/>
  <c r="P1880" i="2"/>
  <c r="P1887" i="2"/>
  <c r="P1895" i="2"/>
  <c r="P1903" i="2"/>
  <c r="P1908" i="2"/>
  <c r="P1942" i="2"/>
  <c r="P1959" i="2"/>
  <c r="P1983" i="2"/>
  <c r="P2078" i="2"/>
  <c r="P1930" i="2"/>
  <c r="P1938" i="2"/>
  <c r="P1947" i="2"/>
  <c r="P1955" i="2"/>
  <c r="P1961" i="2"/>
  <c r="P1969" i="2"/>
  <c r="P1976" i="2"/>
  <c r="P1984" i="2"/>
  <c r="P1992" i="2"/>
  <c r="P2000" i="2"/>
  <c r="P2006" i="2"/>
  <c r="P2016" i="2"/>
  <c r="P2017" i="2"/>
  <c r="P2033" i="2"/>
  <c r="P2035" i="2"/>
  <c r="P2051" i="2"/>
  <c r="P2228" i="2"/>
  <c r="P1909" i="2"/>
  <c r="P1917" i="2"/>
  <c r="P1924" i="2"/>
  <c r="P1933" i="2"/>
  <c r="P1940" i="2"/>
  <c r="P1949" i="2"/>
  <c r="P1957" i="2"/>
  <c r="P1963" i="2"/>
  <c r="P1971" i="2"/>
  <c r="P1979" i="2"/>
  <c r="P1986" i="2"/>
  <c r="P1996" i="2"/>
  <c r="P2002" i="2"/>
  <c r="P2010" i="2"/>
  <c r="P2019" i="2"/>
  <c r="P2026" i="2"/>
  <c r="P2036" i="2"/>
  <c r="P2049" i="2"/>
  <c r="P2215" i="2"/>
  <c r="P1918" i="2"/>
  <c r="P1926" i="2"/>
  <c r="P1934" i="2"/>
  <c r="P1941" i="2"/>
  <c r="P1951" i="2"/>
  <c r="P1958" i="2"/>
  <c r="P1964" i="2"/>
  <c r="P1970" i="2"/>
  <c r="P1980" i="2"/>
  <c r="P1987" i="2"/>
  <c r="P1997" i="2"/>
  <c r="P2003" i="2"/>
  <c r="P2011" i="2"/>
  <c r="P2020" i="2"/>
  <c r="P2027" i="2"/>
  <c r="P2038" i="2"/>
  <c r="P2043" i="2"/>
  <c r="P2046" i="2"/>
  <c r="P2084" i="2"/>
  <c r="P2086" i="2"/>
  <c r="P2115" i="2"/>
  <c r="P2089" i="2"/>
  <c r="P2147" i="2"/>
  <c r="P2150" i="2"/>
  <c r="P2177" i="2"/>
  <c r="P2183" i="2"/>
  <c r="P2203" i="2"/>
  <c r="P2204" i="2"/>
  <c r="P2238" i="2"/>
  <c r="P2248" i="2"/>
  <c r="P1911" i="2"/>
  <c r="P1920" i="2"/>
  <c r="P1921" i="2"/>
  <c r="P1936" i="2"/>
  <c r="P1943" i="2"/>
  <c r="P1950" i="2"/>
  <c r="P1582" i="2"/>
  <c r="P1967" i="2"/>
  <c r="P1974" i="2"/>
  <c r="P1978" i="2"/>
  <c r="P1990" i="2"/>
  <c r="P1994" i="2"/>
  <c r="P2005" i="2"/>
  <c r="P2013" i="2"/>
  <c r="P2022" i="2"/>
  <c r="P2029" i="2"/>
  <c r="P2037" i="2"/>
  <c r="P2041" i="2"/>
  <c r="P2057" i="2"/>
  <c r="P2062" i="2"/>
  <c r="P2090" i="2"/>
  <c r="P2095" i="2"/>
  <c r="P2123" i="2"/>
  <c r="P2122" i="2"/>
  <c r="P2153" i="2"/>
  <c r="P2158" i="2"/>
  <c r="P2185" i="2"/>
  <c r="P2304" i="2"/>
  <c r="P2311" i="2"/>
  <c r="P1928" i="2"/>
  <c r="P1937" i="2"/>
  <c r="P1944" i="2"/>
  <c r="P1953" i="2"/>
  <c r="P1945" i="2"/>
  <c r="P1966" i="2"/>
  <c r="P1975" i="2"/>
  <c r="P1982" i="2"/>
  <c r="P1988" i="2"/>
  <c r="P1995" i="2"/>
  <c r="P2007" i="2"/>
  <c r="P2014" i="2"/>
  <c r="P2023" i="2"/>
  <c r="P2030" i="2"/>
  <c r="P2045" i="2"/>
  <c r="P2008" i="2"/>
  <c r="P2015" i="2"/>
  <c r="P2024" i="2"/>
  <c r="P2032" i="2"/>
  <c r="P2065" i="2"/>
  <c r="P2070" i="2"/>
  <c r="P2098" i="2"/>
  <c r="P2104" i="2"/>
  <c r="P2131" i="2"/>
  <c r="P2134" i="2"/>
  <c r="P2161" i="2"/>
  <c r="P2166" i="2"/>
  <c r="P2186" i="2"/>
  <c r="P2039" i="2"/>
  <c r="P2047" i="2"/>
  <c r="P2055" i="2"/>
  <c r="P2063" i="2"/>
  <c r="P2071" i="2"/>
  <c r="P2079" i="2"/>
  <c r="P2087" i="2"/>
  <c r="P2096" i="2"/>
  <c r="P2105" i="2"/>
  <c r="P2113" i="2"/>
  <c r="P2119" i="2"/>
  <c r="P2127" i="2"/>
  <c r="P2135" i="2"/>
  <c r="P2141" i="2"/>
  <c r="P2151" i="2"/>
  <c r="P2159" i="2"/>
  <c r="P2167" i="2"/>
  <c r="P2175" i="2"/>
  <c r="P2179" i="2"/>
  <c r="P2200" i="2"/>
  <c r="P2220" i="2"/>
  <c r="P2287" i="2"/>
  <c r="P2389" i="2"/>
  <c r="P2040" i="2"/>
  <c r="P2048" i="2"/>
  <c r="P2056" i="2"/>
  <c r="P2064" i="2"/>
  <c r="P2072" i="2"/>
  <c r="P2083" i="2"/>
  <c r="P2088" i="2"/>
  <c r="P2097" i="2"/>
  <c r="P2103" i="2"/>
  <c r="P2114" i="2"/>
  <c r="P2120" i="2"/>
  <c r="P2128" i="2"/>
  <c r="P2136" i="2"/>
  <c r="P2144" i="2"/>
  <c r="P2152" i="2"/>
  <c r="P2160" i="2"/>
  <c r="P2168" i="2"/>
  <c r="P2176" i="2"/>
  <c r="P2184" i="2"/>
  <c r="P2187" i="2"/>
  <c r="P2191" i="2"/>
  <c r="P2207" i="2"/>
  <c r="P2212" i="2"/>
  <c r="P2232" i="2"/>
  <c r="P2263" i="2"/>
  <c r="P2329" i="2"/>
  <c r="P2394" i="2"/>
  <c r="P2050" i="2"/>
  <c r="P2058" i="2"/>
  <c r="P2066" i="2"/>
  <c r="P2074" i="2"/>
  <c r="P2085" i="2"/>
  <c r="P2092" i="2"/>
  <c r="P2100" i="2"/>
  <c r="P2107" i="2"/>
  <c r="P2111" i="2"/>
  <c r="P2124" i="2"/>
  <c r="P2129" i="2"/>
  <c r="P2138" i="2"/>
  <c r="P2146" i="2"/>
  <c r="P2154" i="2"/>
  <c r="P2162" i="2"/>
  <c r="P2170" i="2"/>
  <c r="P2178" i="2"/>
  <c r="P2196" i="2"/>
  <c r="P2279" i="2"/>
  <c r="P2357" i="2"/>
  <c r="P2059" i="2"/>
  <c r="P2067" i="2"/>
  <c r="P2075" i="2"/>
  <c r="P2080" i="2"/>
  <c r="P2091" i="2"/>
  <c r="P2101" i="2"/>
  <c r="P2108" i="2"/>
  <c r="P2116" i="2"/>
  <c r="P2125" i="2"/>
  <c r="P2130" i="2"/>
  <c r="P2139" i="2"/>
  <c r="P2148" i="2"/>
  <c r="P2155" i="2"/>
  <c r="P2163" i="2"/>
  <c r="P2171" i="2"/>
  <c r="P2180" i="2"/>
  <c r="P2192" i="2"/>
  <c r="P2208" i="2"/>
  <c r="P2255" i="2"/>
  <c r="P2319" i="2"/>
  <c r="P2362" i="2"/>
  <c r="P2034" i="2"/>
  <c r="P2044" i="2"/>
  <c r="P2052" i="2"/>
  <c r="P2060" i="2"/>
  <c r="P2068" i="2"/>
  <c r="P2076" i="2"/>
  <c r="P2081" i="2"/>
  <c r="P2093" i="2"/>
  <c r="P2102" i="2"/>
  <c r="P2109" i="2"/>
  <c r="P2117" i="2"/>
  <c r="P2126" i="2"/>
  <c r="P2132" i="2"/>
  <c r="P2140" i="2"/>
  <c r="P2145" i="2"/>
  <c r="P2156" i="2"/>
  <c r="P2164" i="2"/>
  <c r="P2172" i="2"/>
  <c r="P2181" i="2"/>
  <c r="P2195" i="2"/>
  <c r="P2224" i="2"/>
  <c r="P2295" i="2"/>
  <c r="P2434" i="2"/>
  <c r="P2053" i="2"/>
  <c r="P2061" i="2"/>
  <c r="P2069" i="2"/>
  <c r="P2077" i="2"/>
  <c r="P2082" i="2"/>
  <c r="P2094" i="2"/>
  <c r="P2099" i="2"/>
  <c r="P2110" i="2"/>
  <c r="P2118" i="2"/>
  <c r="P2121" i="2"/>
  <c r="P2133" i="2"/>
  <c r="P2143" i="2"/>
  <c r="P2149" i="2"/>
  <c r="P2157" i="2"/>
  <c r="P2165" i="2"/>
  <c r="P2173" i="2"/>
  <c r="P2182" i="2"/>
  <c r="P2197" i="2"/>
  <c r="P2216" i="2"/>
  <c r="P2223" i="2"/>
  <c r="P2271" i="2"/>
  <c r="P2335" i="2"/>
  <c r="P2536" i="2"/>
  <c r="P2190" i="2"/>
  <c r="P2198" i="2"/>
  <c r="P2206" i="2"/>
  <c r="P2214" i="2"/>
  <c r="P2222" i="2"/>
  <c r="P2231" i="2"/>
  <c r="P2240" i="2"/>
  <c r="P2245" i="2"/>
  <c r="P2254" i="2"/>
  <c r="P2262" i="2"/>
  <c r="P2270" i="2"/>
  <c r="P2278" i="2"/>
  <c r="P2286" i="2"/>
  <c r="P2294" i="2"/>
  <c r="P2303" i="2"/>
  <c r="P2307" i="2"/>
  <c r="P2318" i="2"/>
  <c r="P2328" i="2"/>
  <c r="P2334" i="2"/>
  <c r="P2458" i="2"/>
  <c r="P2521" i="2"/>
  <c r="P2597" i="2"/>
  <c r="P2233" i="2"/>
  <c r="P2242" i="2"/>
  <c r="P2249" i="2"/>
  <c r="P2256" i="2"/>
  <c r="P2264" i="2"/>
  <c r="P2272" i="2"/>
  <c r="P2280" i="2"/>
  <c r="P2288" i="2"/>
  <c r="P2296" i="2"/>
  <c r="P2305" i="2"/>
  <c r="P2312" i="2"/>
  <c r="P2320" i="2"/>
  <c r="P2325" i="2"/>
  <c r="P2336" i="2"/>
  <c r="P2408" i="2"/>
  <c r="P2474" i="2"/>
  <c r="P2193" i="2"/>
  <c r="P2201" i="2"/>
  <c r="P2209" i="2"/>
  <c r="P2218" i="2"/>
  <c r="P2225" i="2"/>
  <c r="P2234" i="2"/>
  <c r="P2241" i="2"/>
  <c r="P2250" i="2"/>
  <c r="P2259" i="2"/>
  <c r="P2265" i="2"/>
  <c r="P2273" i="2"/>
  <c r="P2281" i="2"/>
  <c r="P2289" i="2"/>
  <c r="P2299" i="2"/>
  <c r="P2297" i="2"/>
  <c r="P2313" i="2"/>
  <c r="P2321" i="2"/>
  <c r="P2326" i="2"/>
  <c r="P2337" i="2"/>
  <c r="P2341" i="2"/>
  <c r="P2340" i="2"/>
  <c r="P2365" i="2"/>
  <c r="P2369" i="2"/>
  <c r="P2397" i="2"/>
  <c r="P2449" i="2"/>
  <c r="P2194" i="2"/>
  <c r="P2202" i="2"/>
  <c r="P2210" i="2"/>
  <c r="P2217" i="2"/>
  <c r="P2226" i="2"/>
  <c r="P2235" i="2"/>
  <c r="P2243" i="2"/>
  <c r="P2251" i="2"/>
  <c r="P2260" i="2"/>
  <c r="P2266" i="2"/>
  <c r="P2274" i="2"/>
  <c r="P2282" i="2"/>
  <c r="P2290" i="2"/>
  <c r="P2298" i="2"/>
  <c r="P2306" i="2"/>
  <c r="P2314" i="2"/>
  <c r="P2322" i="2"/>
  <c r="P2330" i="2"/>
  <c r="P2338" i="2"/>
  <c r="P2346" i="2"/>
  <c r="P2426" i="2"/>
  <c r="P2528" i="2"/>
  <c r="P2211" i="2"/>
  <c r="P2219" i="2"/>
  <c r="P2227" i="2"/>
  <c r="P2236" i="2"/>
  <c r="P2244" i="2"/>
  <c r="P2252" i="2"/>
  <c r="P2257" i="2"/>
  <c r="P2267" i="2"/>
  <c r="P2275" i="2"/>
  <c r="P2283" i="2"/>
  <c r="P2291" i="2"/>
  <c r="P2300" i="2"/>
  <c r="P2308" i="2"/>
  <c r="P2315" i="2"/>
  <c r="P2323" i="2"/>
  <c r="P2331" i="2"/>
  <c r="P2339" i="2"/>
  <c r="P2347" i="2"/>
  <c r="P2373" i="2"/>
  <c r="P2378" i="2"/>
  <c r="P2402" i="2"/>
  <c r="P2466" i="2"/>
  <c r="P2237" i="2"/>
  <c r="P2230" i="2"/>
  <c r="P2247" i="2"/>
  <c r="P2258" i="2"/>
  <c r="P2268" i="2"/>
  <c r="P2276" i="2"/>
  <c r="P2284" i="2"/>
  <c r="P2292" i="2"/>
  <c r="P2301" i="2"/>
  <c r="P2309" i="2"/>
  <c r="P2316" i="2"/>
  <c r="P2324" i="2"/>
  <c r="P2332" i="2"/>
  <c r="P2442" i="2"/>
  <c r="P2189" i="2"/>
  <c r="P2199" i="2"/>
  <c r="P2205" i="2"/>
  <c r="P2213" i="2"/>
  <c r="P2221" i="2"/>
  <c r="P2229" i="2"/>
  <c r="P2239" i="2"/>
  <c r="P2246" i="2"/>
  <c r="P2253" i="2"/>
  <c r="P2261" i="2"/>
  <c r="P2269" i="2"/>
  <c r="P2277" i="2"/>
  <c r="P2285" i="2"/>
  <c r="P2293" i="2"/>
  <c r="P2302" i="2"/>
  <c r="P2310" i="2"/>
  <c r="P2317" i="2"/>
  <c r="P2327" i="2"/>
  <c r="P2333" i="2"/>
  <c r="P2349" i="2"/>
  <c r="P2354" i="2"/>
  <c r="P2381" i="2"/>
  <c r="P2386" i="2"/>
  <c r="P2418" i="2"/>
  <c r="P2480" i="2"/>
  <c r="P2624" i="2"/>
  <c r="P2353" i="2"/>
  <c r="P2361" i="2"/>
  <c r="P2370" i="2"/>
  <c r="P2377" i="2"/>
  <c r="P2385" i="2"/>
  <c r="P2393" i="2"/>
  <c r="P2401" i="2"/>
  <c r="P2411" i="2"/>
  <c r="P2416" i="2"/>
  <c r="P2425" i="2"/>
  <c r="P2433" i="2"/>
  <c r="P2441" i="2"/>
  <c r="P2450" i="2"/>
  <c r="P2457" i="2"/>
  <c r="P2465" i="2"/>
  <c r="P2471" i="2"/>
  <c r="P2482" i="2"/>
  <c r="P2495" i="2"/>
  <c r="P2499" i="2"/>
  <c r="P2508" i="2"/>
  <c r="P2522" i="2"/>
  <c r="P2534" i="2"/>
  <c r="P2543" i="2"/>
  <c r="P2544" i="2"/>
  <c r="P2633" i="2"/>
  <c r="P2655" i="2"/>
  <c r="P2784" i="2"/>
  <c r="P2345" i="2"/>
  <c r="P2355" i="2"/>
  <c r="P2363" i="2"/>
  <c r="P2371" i="2"/>
  <c r="P2379" i="2"/>
  <c r="P2387" i="2"/>
  <c r="P2395" i="2"/>
  <c r="P2403" i="2"/>
  <c r="P2409" i="2"/>
  <c r="P2419" i="2"/>
  <c r="P2427" i="2"/>
  <c r="P2435" i="2"/>
  <c r="P2443" i="2"/>
  <c r="P2451" i="2"/>
  <c r="P2459" i="2"/>
  <c r="P2467" i="2"/>
  <c r="P2475" i="2"/>
  <c r="P2484" i="2"/>
  <c r="P2502" i="2"/>
  <c r="P2505" i="2"/>
  <c r="P2518" i="2"/>
  <c r="P2520" i="2"/>
  <c r="P2526" i="2"/>
  <c r="P2567" i="2"/>
  <c r="P2591" i="2"/>
  <c r="P2649" i="2"/>
  <c r="P2348" i="2"/>
  <c r="P2356" i="2"/>
  <c r="P2364" i="2"/>
  <c r="P2372" i="2"/>
  <c r="P2380" i="2"/>
  <c r="P2388" i="2"/>
  <c r="P2396" i="2"/>
  <c r="P2405" i="2"/>
  <c r="P2413" i="2"/>
  <c r="P2420" i="2"/>
  <c r="P2428" i="2"/>
  <c r="P2438" i="2"/>
  <c r="P2444" i="2"/>
  <c r="P2452" i="2"/>
  <c r="P2460" i="2"/>
  <c r="P2468" i="2"/>
  <c r="P2476" i="2"/>
  <c r="P2485" i="2"/>
  <c r="P2483" i="2"/>
  <c r="P2511" i="2"/>
  <c r="P2559" i="2"/>
  <c r="P2616" i="2"/>
  <c r="P2672" i="2"/>
  <c r="P2406" i="2"/>
  <c r="P2414" i="2"/>
  <c r="P2421" i="2"/>
  <c r="P2429" i="2"/>
  <c r="P2440" i="2"/>
  <c r="P2445" i="2"/>
  <c r="P2453" i="2"/>
  <c r="P2461" i="2"/>
  <c r="P2469" i="2"/>
  <c r="P2477" i="2"/>
  <c r="P2486" i="2"/>
  <c r="P2490" i="2"/>
  <c r="P2516" i="2"/>
  <c r="P2585" i="2"/>
  <c r="P2639" i="2"/>
  <c r="P2685" i="2"/>
  <c r="P2342" i="2"/>
  <c r="P2350" i="2"/>
  <c r="P2358" i="2"/>
  <c r="P2366" i="2"/>
  <c r="P2374" i="2"/>
  <c r="P2383" i="2"/>
  <c r="P2390" i="2"/>
  <c r="P2398" i="2"/>
  <c r="P2404" i="2"/>
  <c r="P2415" i="2"/>
  <c r="P2422" i="2"/>
  <c r="P2430" i="2"/>
  <c r="P2439" i="2"/>
  <c r="P2447" i="2"/>
  <c r="P2454" i="2"/>
  <c r="P2462" i="2"/>
  <c r="P2470" i="2"/>
  <c r="P2478" i="2"/>
  <c r="P2487" i="2"/>
  <c r="P2497" i="2"/>
  <c r="P2551" i="2"/>
  <c r="P2607" i="2"/>
  <c r="P2343" i="2"/>
  <c r="P2351" i="2"/>
  <c r="P2359" i="2"/>
  <c r="P2368" i="2"/>
  <c r="P2375" i="2"/>
  <c r="P2384" i="2"/>
  <c r="P2391" i="2"/>
  <c r="P2399" i="2"/>
  <c r="P2407" i="2"/>
  <c r="P2412" i="2"/>
  <c r="P2423" i="2"/>
  <c r="P2431" i="2"/>
  <c r="P2436" i="2"/>
  <c r="P2446" i="2"/>
  <c r="P2455" i="2"/>
  <c r="P2463" i="2"/>
  <c r="P2472" i="2"/>
  <c r="P2479" i="2"/>
  <c r="P2488" i="2"/>
  <c r="P2489" i="2"/>
  <c r="P2510" i="2"/>
  <c r="P2512" i="2"/>
  <c r="P2545" i="2"/>
  <c r="P2576" i="2"/>
  <c r="P2344" i="2"/>
  <c r="P2352" i="2"/>
  <c r="P2360" i="2"/>
  <c r="P2367" i="2"/>
  <c r="P2376" i="2"/>
  <c r="P2382" i="2"/>
  <c r="P2392" i="2"/>
  <c r="P2400" i="2"/>
  <c r="P2410" i="2"/>
  <c r="P2417" i="2"/>
  <c r="P2424" i="2"/>
  <c r="P2432" i="2"/>
  <c r="P2437" i="2"/>
  <c r="P2448" i="2"/>
  <c r="P2456" i="2"/>
  <c r="P2464" i="2"/>
  <c r="P2473" i="2"/>
  <c r="P2481" i="2"/>
  <c r="P2493" i="2"/>
  <c r="P2496" i="2"/>
  <c r="P2504" i="2"/>
  <c r="P2532" i="2"/>
  <c r="P2663" i="2"/>
  <c r="P2494" i="2"/>
  <c r="P2503" i="2"/>
  <c r="P2506" i="2"/>
  <c r="P2519" i="2"/>
  <c r="P2527" i="2"/>
  <c r="P2734" i="2"/>
  <c r="P2766" i="2"/>
  <c r="P2501" i="2"/>
  <c r="P2513" i="2"/>
  <c r="P2515" i="2"/>
  <c r="P2530" i="2"/>
  <c r="P2535" i="2"/>
  <c r="P2560" i="2"/>
  <c r="P2575" i="2"/>
  <c r="P2592" i="2"/>
  <c r="P2606" i="2"/>
  <c r="P2622" i="2"/>
  <c r="P2640" i="2"/>
  <c r="P2656" i="2"/>
  <c r="P2671" i="2"/>
  <c r="P2681" i="2"/>
  <c r="P2491" i="2"/>
  <c r="P2498" i="2"/>
  <c r="P2507" i="2"/>
  <c r="P2514" i="2"/>
  <c r="P2523" i="2"/>
  <c r="P2676" i="2"/>
  <c r="P2716" i="2"/>
  <c r="P2863" i="2"/>
  <c r="P2524" i="2"/>
  <c r="P2550" i="2"/>
  <c r="P2568" i="2"/>
  <c r="P2584" i="2"/>
  <c r="P2600" i="2"/>
  <c r="P2615" i="2"/>
  <c r="P2634" i="2"/>
  <c r="P2648" i="2"/>
  <c r="P2664" i="2"/>
  <c r="P2492" i="2"/>
  <c r="P2500" i="2"/>
  <c r="P2509" i="2"/>
  <c r="P2517" i="2"/>
  <c r="P2525" i="2"/>
  <c r="P2747" i="2"/>
  <c r="P2553" i="2"/>
  <c r="P2561" i="2"/>
  <c r="P2569" i="2"/>
  <c r="P2578" i="2"/>
  <c r="P2586" i="2"/>
  <c r="P2593" i="2"/>
  <c r="P2601" i="2"/>
  <c r="P2609" i="2"/>
  <c r="P2617" i="2"/>
  <c r="P2627" i="2"/>
  <c r="P2631" i="2"/>
  <c r="P2641" i="2"/>
  <c r="P2650" i="2"/>
  <c r="P2657" i="2"/>
  <c r="P2665" i="2"/>
  <c r="P2674" i="2"/>
  <c r="P2677" i="2"/>
  <c r="P2686" i="2"/>
  <c r="P2693" i="2"/>
  <c r="P2816" i="2"/>
  <c r="P2531" i="2"/>
  <c r="P2537" i="2"/>
  <c r="P2546" i="2"/>
  <c r="P2554" i="2"/>
  <c r="P2563" i="2"/>
  <c r="P2570" i="2"/>
  <c r="P2579" i="2"/>
  <c r="P2587" i="2"/>
  <c r="P2594" i="2"/>
  <c r="P2602" i="2"/>
  <c r="P2610" i="2"/>
  <c r="P2618" i="2"/>
  <c r="P2628" i="2"/>
  <c r="P2632" i="2"/>
  <c r="P2642" i="2"/>
  <c r="P2647" i="2"/>
  <c r="P2658" i="2"/>
  <c r="P2666" i="2"/>
  <c r="P2696" i="2"/>
  <c r="P2704" i="2"/>
  <c r="P2726" i="2"/>
  <c r="P2738" i="2"/>
  <c r="P2757" i="2"/>
  <c r="P2774" i="2"/>
  <c r="P2795" i="2"/>
  <c r="P2801" i="2"/>
  <c r="P2538" i="2"/>
  <c r="P2547" i="2"/>
  <c r="P2555" i="2"/>
  <c r="P2564" i="2"/>
  <c r="P2571" i="2"/>
  <c r="P2580" i="2"/>
  <c r="P2588" i="2"/>
  <c r="P2595" i="2"/>
  <c r="P2605" i="2"/>
  <c r="P2611" i="2"/>
  <c r="P2619" i="2"/>
  <c r="P2625" i="2"/>
  <c r="P2635" i="2"/>
  <c r="P2643" i="2"/>
  <c r="P2651" i="2"/>
  <c r="P2659" i="2"/>
  <c r="P2667" i="2"/>
  <c r="P2678" i="2"/>
  <c r="P2683" i="2"/>
  <c r="P2688" i="2"/>
  <c r="P2822" i="2"/>
  <c r="P2533" i="2"/>
  <c r="P2540" i="2"/>
  <c r="P2539" i="2"/>
  <c r="P2556" i="2"/>
  <c r="P2562" i="2"/>
  <c r="P2572" i="2"/>
  <c r="P2577" i="2"/>
  <c r="P2589" i="2"/>
  <c r="P2596" i="2"/>
  <c r="P2603" i="2"/>
  <c r="P2612" i="2"/>
  <c r="P2620" i="2"/>
  <c r="P2626" i="2"/>
  <c r="P2636" i="2"/>
  <c r="P2644" i="2"/>
  <c r="P2652" i="2"/>
  <c r="P2660" i="2"/>
  <c r="P2668" i="2"/>
  <c r="P2697" i="2"/>
  <c r="P2709" i="2"/>
  <c r="P2710" i="2"/>
  <c r="P2718" i="2"/>
  <c r="P2733" i="2"/>
  <c r="P2750" i="2"/>
  <c r="P2763" i="2"/>
  <c r="P2779" i="2"/>
  <c r="P2871" i="2"/>
  <c r="P2887" i="2"/>
  <c r="P2541" i="2"/>
  <c r="P2548" i="2"/>
  <c r="P2557" i="2"/>
  <c r="P2565" i="2"/>
  <c r="P2573" i="2"/>
  <c r="P2582" i="2"/>
  <c r="P2590" i="2"/>
  <c r="P2598" i="2"/>
  <c r="P2604" i="2"/>
  <c r="P2613" i="2"/>
  <c r="P2621" i="2"/>
  <c r="P2629" i="2"/>
  <c r="P2637" i="2"/>
  <c r="P2645" i="2"/>
  <c r="P2653" i="2"/>
  <c r="P2661" i="2"/>
  <c r="P2669" i="2"/>
  <c r="P2673" i="2"/>
  <c r="P2680" i="2"/>
  <c r="P2684" i="2"/>
  <c r="P2689" i="2"/>
  <c r="P2694" i="2"/>
  <c r="P2702" i="2"/>
  <c r="P2703" i="2"/>
  <c r="P2529" i="2"/>
  <c r="P2542" i="2"/>
  <c r="P2549" i="2"/>
  <c r="P2558" i="2"/>
  <c r="P2566" i="2"/>
  <c r="P2574" i="2"/>
  <c r="P2583" i="2"/>
  <c r="P2581" i="2"/>
  <c r="P2599" i="2"/>
  <c r="P2608" i="2"/>
  <c r="P2614" i="2"/>
  <c r="P2623" i="2"/>
  <c r="P2630" i="2"/>
  <c r="P2638" i="2"/>
  <c r="P2646" i="2"/>
  <c r="P2654" i="2"/>
  <c r="P2662" i="2"/>
  <c r="P2670" i="2"/>
  <c r="P2727" i="2"/>
  <c r="P2742" i="2"/>
  <c r="P2758" i="2"/>
  <c r="P2773" i="2"/>
  <c r="P2679" i="2"/>
  <c r="P2687" i="2"/>
  <c r="P2695" i="2"/>
  <c r="P2699" i="2"/>
  <c r="P2711" i="2"/>
  <c r="P2719" i="2"/>
  <c r="P2725" i="2"/>
  <c r="P2735" i="2"/>
  <c r="P2744" i="2"/>
  <c r="P2751" i="2"/>
  <c r="P2759" i="2"/>
  <c r="P2767" i="2"/>
  <c r="P2775" i="2"/>
  <c r="P2781" i="2"/>
  <c r="P2809" i="2"/>
  <c r="P2712" i="2"/>
  <c r="P2720" i="2"/>
  <c r="P2728" i="2"/>
  <c r="P2736" i="2"/>
  <c r="P2745" i="2"/>
  <c r="P2753" i="2"/>
  <c r="P2760" i="2"/>
  <c r="P2768" i="2"/>
  <c r="P2776" i="2"/>
  <c r="P2778" i="2"/>
  <c r="P2787" i="2"/>
  <c r="P2800" i="2"/>
  <c r="P2705" i="2"/>
  <c r="P2713" i="2"/>
  <c r="P2721" i="2"/>
  <c r="P2729" i="2"/>
  <c r="P2737" i="2"/>
  <c r="P2746" i="2"/>
  <c r="P2752" i="2"/>
  <c r="P2761" i="2"/>
  <c r="P2769" i="2"/>
  <c r="P2777" i="2"/>
  <c r="P2792" i="2"/>
  <c r="P2793" i="2"/>
  <c r="P2818" i="2"/>
  <c r="P2841" i="2"/>
  <c r="P2852" i="2"/>
  <c r="P2869" i="2"/>
  <c r="P2675" i="2"/>
  <c r="P2682" i="2"/>
  <c r="P2690" i="2"/>
  <c r="P2698" i="2"/>
  <c r="P2706" i="2"/>
  <c r="P2714" i="2"/>
  <c r="P2722" i="2"/>
  <c r="P2730" i="2"/>
  <c r="P2739" i="2"/>
  <c r="P2743" i="2"/>
  <c r="P2754" i="2"/>
  <c r="P2762" i="2"/>
  <c r="P2770" i="2"/>
  <c r="P2780" i="2"/>
  <c r="P2788" i="2"/>
  <c r="P2691" i="2"/>
  <c r="P2700" i="2"/>
  <c r="P2707" i="2"/>
  <c r="P2715" i="2"/>
  <c r="P2723" i="2"/>
  <c r="P2732" i="2"/>
  <c r="P2740" i="2"/>
  <c r="P2748" i="2"/>
  <c r="P2755" i="2"/>
  <c r="P2764" i="2"/>
  <c r="P2771" i="2"/>
  <c r="P2785" i="2"/>
  <c r="P2808" i="2"/>
  <c r="P2829" i="2"/>
  <c r="P2836" i="2"/>
  <c r="P2868" i="2"/>
  <c r="P2692" i="2"/>
  <c r="P2701" i="2"/>
  <c r="P2708" i="2"/>
  <c r="P2717" i="2"/>
  <c r="P2724" i="2"/>
  <c r="P2731" i="2"/>
  <c r="P2741" i="2"/>
  <c r="P2749" i="2"/>
  <c r="P2756" i="2"/>
  <c r="P2765" i="2"/>
  <c r="P2772" i="2"/>
  <c r="P2902" i="2"/>
  <c r="P2906" i="2"/>
  <c r="P2786" i="2"/>
  <c r="P2794" i="2"/>
  <c r="P2802" i="2"/>
  <c r="P2810" i="2"/>
  <c r="P2819" i="2"/>
  <c r="P2861" i="2"/>
  <c r="P2862" i="2"/>
  <c r="P2878" i="2"/>
  <c r="P2896" i="2"/>
  <c r="P2803" i="2"/>
  <c r="P2811" i="2"/>
  <c r="P2817" i="2"/>
  <c r="P2823" i="2"/>
  <c r="P2834" i="2"/>
  <c r="P2833" i="2"/>
  <c r="P2837" i="2"/>
  <c r="P2842" i="2"/>
  <c r="P2847" i="2"/>
  <c r="P2920" i="2"/>
  <c r="P2967" i="2"/>
  <c r="P2796" i="2"/>
  <c r="P2804" i="2"/>
  <c r="P2812" i="2"/>
  <c r="P2820" i="2"/>
  <c r="P2855" i="2"/>
  <c r="P2886" i="2"/>
  <c r="P2903" i="2"/>
  <c r="P2973" i="2"/>
  <c r="P3012" i="2"/>
  <c r="P2789" i="2"/>
  <c r="P2797" i="2"/>
  <c r="P2806" i="2"/>
  <c r="P2813" i="2"/>
  <c r="P2821" i="2"/>
  <c r="P2825" i="2"/>
  <c r="P2827" i="2"/>
  <c r="P2826" i="2"/>
  <c r="P2838" i="2"/>
  <c r="P2846" i="2"/>
  <c r="P2849" i="2"/>
  <c r="P2915" i="2"/>
  <c r="P2923" i="2"/>
  <c r="P2782" i="2"/>
  <c r="P2790" i="2"/>
  <c r="P2798" i="2"/>
  <c r="P2807" i="2"/>
  <c r="P2814" i="2"/>
  <c r="P2845" i="2"/>
  <c r="P2854" i="2"/>
  <c r="P2879" i="2"/>
  <c r="P2895" i="2"/>
  <c r="P2956" i="2"/>
  <c r="P2783" i="2"/>
  <c r="P2791" i="2"/>
  <c r="P2799" i="2"/>
  <c r="P2805" i="2"/>
  <c r="P2815" i="2"/>
  <c r="P2831" i="2"/>
  <c r="P2828" i="2"/>
  <c r="P2840" i="2"/>
  <c r="P2844" i="2"/>
  <c r="P2853" i="2"/>
  <c r="P2910" i="2"/>
  <c r="P2824" i="2"/>
  <c r="P2830" i="2"/>
  <c r="P2839" i="2"/>
  <c r="P2848" i="2"/>
  <c r="P2856" i="2"/>
  <c r="P2864" i="2"/>
  <c r="P2872" i="2"/>
  <c r="P2880" i="2"/>
  <c r="P2889" i="2"/>
  <c r="P2897" i="2"/>
  <c r="P2997" i="2"/>
  <c r="P3048" i="2"/>
  <c r="P2857" i="2"/>
  <c r="P2865" i="2"/>
  <c r="P2873" i="2"/>
  <c r="P2881" i="2"/>
  <c r="P2890" i="2"/>
  <c r="P2898" i="2"/>
  <c r="P2907" i="2"/>
  <c r="P2911" i="2"/>
  <c r="P2912" i="2"/>
  <c r="P2949" i="2"/>
  <c r="P2964" i="2"/>
  <c r="P2850" i="2"/>
  <c r="P2858" i="2"/>
  <c r="P2866" i="2"/>
  <c r="P2874" i="2"/>
  <c r="P2882" i="2"/>
  <c r="P2891" i="2"/>
  <c r="P2892" i="2"/>
  <c r="P2919" i="2"/>
  <c r="P2940" i="2"/>
  <c r="P2947" i="2"/>
  <c r="P2946" i="2"/>
  <c r="P3030" i="2"/>
  <c r="P2832" i="2"/>
  <c r="P2835" i="2"/>
  <c r="P2843" i="2"/>
  <c r="P2851" i="2"/>
  <c r="P2859" i="2"/>
  <c r="P2867" i="2"/>
  <c r="P2875" i="2"/>
  <c r="P2883" i="2"/>
  <c r="P2888" i="2"/>
  <c r="P2899" i="2"/>
  <c r="P2904" i="2"/>
  <c r="P2552" i="2"/>
  <c r="P2917" i="2"/>
  <c r="P2922" i="2"/>
  <c r="P2932" i="2"/>
  <c r="P2938" i="2"/>
  <c r="P2939" i="2"/>
  <c r="P2955" i="2"/>
  <c r="P2860" i="2"/>
  <c r="P2870" i="2"/>
  <c r="P2876" i="2"/>
  <c r="P2884" i="2"/>
  <c r="P2893" i="2"/>
  <c r="P2900" i="2"/>
  <c r="P2924" i="2"/>
  <c r="P2930" i="2"/>
  <c r="P2931" i="2"/>
  <c r="P2877" i="2"/>
  <c r="P2885" i="2"/>
  <c r="P2894" i="2"/>
  <c r="P2901" i="2"/>
  <c r="P2908" i="2"/>
  <c r="P2914" i="2"/>
  <c r="P2916" i="2"/>
  <c r="P2963" i="2"/>
  <c r="P2977" i="2"/>
  <c r="P2909" i="2"/>
  <c r="P2918" i="2"/>
  <c r="P2925" i="2"/>
  <c r="P2933" i="2"/>
  <c r="P2941" i="2"/>
  <c r="P2950" i="2"/>
  <c r="P2957" i="2"/>
  <c r="P2965" i="2"/>
  <c r="P2966" i="2"/>
  <c r="P2969" i="2"/>
  <c r="P3058" i="2"/>
  <c r="P2926" i="2"/>
  <c r="P2934" i="2"/>
  <c r="P2942" i="2"/>
  <c r="P2951" i="2"/>
  <c r="P2958" i="2"/>
  <c r="P2988" i="2"/>
  <c r="P3005" i="2"/>
  <c r="P3021" i="2"/>
  <c r="P3078" i="2"/>
  <c r="P2927" i="2"/>
  <c r="P2935" i="2"/>
  <c r="P2943" i="2"/>
  <c r="P2952" i="2"/>
  <c r="P2959" i="2"/>
  <c r="P3039" i="2"/>
  <c r="P3045" i="2"/>
  <c r="P3073" i="2"/>
  <c r="P2905" i="2"/>
  <c r="P2913" i="2"/>
  <c r="P2921" i="2"/>
  <c r="P2928" i="2"/>
  <c r="P2936" i="2"/>
  <c r="P2944" i="2"/>
  <c r="P2948" i="2"/>
  <c r="P2960" i="2"/>
  <c r="P2968" i="2"/>
  <c r="P2970" i="2"/>
  <c r="P2975" i="2"/>
  <c r="P2981" i="2"/>
  <c r="P2996" i="2"/>
  <c r="P3013" i="2"/>
  <c r="P3029" i="2"/>
  <c r="P2929" i="2"/>
  <c r="P2937" i="2"/>
  <c r="P2945" i="2"/>
  <c r="P2953" i="2"/>
  <c r="P2961" i="2"/>
  <c r="P2954" i="2"/>
  <c r="P2962" i="2"/>
  <c r="P2972" i="2"/>
  <c r="P2976" i="2"/>
  <c r="P2980" i="2"/>
  <c r="P2991" i="2"/>
  <c r="P3004" i="2"/>
  <c r="P3022" i="2"/>
  <c r="P3037" i="2"/>
  <c r="P2974" i="2"/>
  <c r="P2982" i="2"/>
  <c r="P2989" i="2"/>
  <c r="P2998" i="2"/>
  <c r="P3007" i="2"/>
  <c r="P3014" i="2"/>
  <c r="P3018" i="2"/>
  <c r="P3031" i="2"/>
  <c r="P3049" i="2"/>
  <c r="P3062" i="2"/>
  <c r="P3095" i="2"/>
  <c r="P3123" i="2"/>
  <c r="P2983" i="2"/>
  <c r="P2990" i="2"/>
  <c r="P2999" i="2"/>
  <c r="P3008" i="2"/>
  <c r="P3015" i="2"/>
  <c r="P3023" i="2"/>
  <c r="P3032" i="2"/>
  <c r="P3040" i="2"/>
  <c r="P3055" i="2"/>
  <c r="P3056" i="2"/>
  <c r="P2984" i="2"/>
  <c r="P2992" i="2"/>
  <c r="P3000" i="2"/>
  <c r="P3006" i="2"/>
  <c r="P3016" i="2"/>
  <c r="P3024" i="2"/>
  <c r="P3033" i="2"/>
  <c r="P3043" i="2"/>
  <c r="P3046" i="2"/>
  <c r="P3072" i="2"/>
  <c r="P2985" i="2"/>
  <c r="P2993" i="2"/>
  <c r="P3001" i="2"/>
  <c r="P3009" i="2"/>
  <c r="P3017" i="2"/>
  <c r="P3025" i="2"/>
  <c r="P3034" i="2"/>
  <c r="P3041" i="2"/>
  <c r="P3086" i="2"/>
  <c r="P3122" i="2"/>
  <c r="P3186" i="2"/>
  <c r="P2978" i="2"/>
  <c r="P2986" i="2"/>
  <c r="P2994" i="2"/>
  <c r="P3002" i="2"/>
  <c r="P3010" i="2"/>
  <c r="P3019" i="2"/>
  <c r="P3026" i="2"/>
  <c r="P3035" i="2"/>
  <c r="P3038" i="2"/>
  <c r="P3065" i="2"/>
  <c r="P3173" i="2"/>
  <c r="P3190" i="2"/>
  <c r="P2971" i="2"/>
  <c r="P2979" i="2"/>
  <c r="P2987" i="2"/>
  <c r="P2995" i="2"/>
  <c r="P3003" i="2"/>
  <c r="P3011" i="2"/>
  <c r="P3020" i="2"/>
  <c r="P3027" i="2"/>
  <c r="P3036" i="2"/>
  <c r="P3047" i="2"/>
  <c r="P3050" i="2"/>
  <c r="P3102" i="2"/>
  <c r="P3116" i="2"/>
  <c r="P3077" i="2"/>
  <c r="P3085" i="2"/>
  <c r="P3094" i="2"/>
  <c r="P3101" i="2"/>
  <c r="P3110" i="2"/>
  <c r="P3118" i="2"/>
  <c r="P3057" i="2"/>
  <c r="P3066" i="2"/>
  <c r="P3068" i="2"/>
  <c r="P3079" i="2"/>
  <c r="P3087" i="2"/>
  <c r="P3091" i="2"/>
  <c r="P3103" i="2"/>
  <c r="P3130" i="2"/>
  <c r="P3149" i="2"/>
  <c r="P3063" i="2"/>
  <c r="P3069" i="2"/>
  <c r="P3080" i="2"/>
  <c r="P3088" i="2"/>
  <c r="P3096" i="2"/>
  <c r="P3104" i="2"/>
  <c r="P3112" i="2"/>
  <c r="P3114" i="2"/>
  <c r="P3052" i="2"/>
  <c r="P3064" i="2"/>
  <c r="P3028" i="2"/>
  <c r="P3081" i="2"/>
  <c r="P3089" i="2"/>
  <c r="P3097" i="2"/>
  <c r="P3105" i="2"/>
  <c r="P3133" i="2"/>
  <c r="P3165" i="2"/>
  <c r="P3042" i="2"/>
  <c r="P3051" i="2"/>
  <c r="P3059" i="2"/>
  <c r="P3067" i="2"/>
  <c r="P3074" i="2"/>
  <c r="P3082" i="2"/>
  <c r="P3090" i="2"/>
  <c r="P3098" i="2"/>
  <c r="P3106" i="2"/>
  <c r="P3109" i="2"/>
  <c r="P3142" i="2"/>
  <c r="P3044" i="2"/>
  <c r="P3053" i="2"/>
  <c r="P3060" i="2"/>
  <c r="P3070" i="2"/>
  <c r="P3075" i="2"/>
  <c r="P3083" i="2"/>
  <c r="P3092" i="2"/>
  <c r="P3099" i="2"/>
  <c r="P3107" i="2"/>
  <c r="P3117" i="2"/>
  <c r="P3126" i="2"/>
  <c r="P3181" i="2"/>
  <c r="P3054" i="2"/>
  <c r="P3061" i="2"/>
  <c r="P3071" i="2"/>
  <c r="P3076" i="2"/>
  <c r="P3084" i="2"/>
  <c r="P3093" i="2"/>
  <c r="P3100" i="2"/>
  <c r="P3108" i="2"/>
  <c r="P3111" i="2"/>
  <c r="P3157" i="2"/>
  <c r="P3115" i="2"/>
  <c r="P3124" i="2"/>
  <c r="P3132" i="2"/>
  <c r="P3141" i="2"/>
  <c r="P3146" i="2"/>
  <c r="P3156" i="2"/>
  <c r="P3164" i="2"/>
  <c r="P3172" i="2"/>
  <c r="P3180" i="2"/>
  <c r="P3189" i="2"/>
  <c r="P3198" i="2"/>
  <c r="P3199" i="2"/>
  <c r="P3127" i="2"/>
  <c r="P3134" i="2"/>
  <c r="P3137" i="2"/>
  <c r="P3150" i="2"/>
  <c r="P3158" i="2"/>
  <c r="P3166" i="2"/>
  <c r="P3174" i="2"/>
  <c r="P3182" i="2"/>
  <c r="P3188" i="2"/>
  <c r="P3119" i="2"/>
  <c r="P3128" i="2"/>
  <c r="P3135" i="2"/>
  <c r="P3143" i="2"/>
  <c r="P3151" i="2"/>
  <c r="P3159" i="2"/>
  <c r="P3167" i="2"/>
  <c r="P3175" i="2"/>
  <c r="P3183" i="2"/>
  <c r="P3218" i="2"/>
  <c r="P3120" i="2"/>
  <c r="P3125" i="2"/>
  <c r="P3136" i="2"/>
  <c r="P3144" i="2"/>
  <c r="P3152" i="2"/>
  <c r="P3160" i="2"/>
  <c r="P3168" i="2"/>
  <c r="P3176" i="2"/>
  <c r="P3184" i="2"/>
  <c r="P3185" i="2"/>
  <c r="P3209" i="2"/>
  <c r="P3113" i="2"/>
  <c r="P3121" i="2"/>
  <c r="P3129" i="2"/>
  <c r="P3138" i="2"/>
  <c r="P3147" i="2"/>
  <c r="P3153" i="2"/>
  <c r="P3161" i="2"/>
  <c r="P3169" i="2"/>
  <c r="P3177" i="2"/>
  <c r="P3201" i="2"/>
  <c r="P3139" i="2"/>
  <c r="P3148" i="2"/>
  <c r="P3155" i="2"/>
  <c r="P3162" i="2"/>
  <c r="P3170" i="2"/>
  <c r="P3178" i="2"/>
  <c r="P3193" i="2"/>
  <c r="P3215" i="2"/>
  <c r="P3216" i="2"/>
  <c r="P3131" i="2"/>
  <c r="P3140" i="2"/>
  <c r="P3145" i="2"/>
  <c r="P3154" i="2"/>
  <c r="P3163" i="2"/>
  <c r="P3171" i="2"/>
  <c r="P3179" i="2"/>
  <c r="P3206" i="2"/>
  <c r="P3207" i="2"/>
  <c r="P3192" i="2"/>
  <c r="P3200" i="2"/>
  <c r="P3208" i="2"/>
  <c r="P3217" i="2"/>
  <c r="P3194" i="2"/>
  <c r="P3202" i="2"/>
  <c r="P3210" i="2"/>
  <c r="P3203" i="2"/>
  <c r="P3195" i="2"/>
  <c r="P3191" i="2"/>
  <c r="P3211" i="2"/>
  <c r="P3212" i="2"/>
  <c r="P3196" i="2"/>
  <c r="P3204" i="2"/>
  <c r="P3213" i="2"/>
  <c r="P3187" i="2"/>
  <c r="P3197" i="2"/>
  <c r="P3205" i="2"/>
  <c r="P4" i="2"/>
  <c r="P3214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AA5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4" i="2"/>
  <c r="AA163" i="2"/>
  <c r="AA170" i="2"/>
  <c r="AA178" i="2"/>
  <c r="AA186" i="2"/>
  <c r="AA193" i="2"/>
  <c r="AA201" i="2"/>
  <c r="AA209" i="2"/>
  <c r="AA217" i="2"/>
  <c r="AA225" i="2"/>
  <c r="AA233" i="2"/>
  <c r="AA240" i="2"/>
  <c r="AA248" i="2"/>
  <c r="AA260" i="2"/>
  <c r="AA264" i="2"/>
  <c r="AA272" i="2"/>
  <c r="AA281" i="2"/>
  <c r="AA288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6" i="2"/>
  <c r="AA418" i="2"/>
  <c r="AA421" i="2"/>
  <c r="AA429" i="2"/>
  <c r="AA437" i="2"/>
  <c r="AA471" i="2"/>
  <c r="AA529" i="2"/>
  <c r="AA593" i="2"/>
  <c r="AA659" i="2"/>
  <c r="AA90" i="2"/>
  <c r="AA98" i="2"/>
  <c r="AA106" i="2"/>
  <c r="AA114" i="2"/>
  <c r="AA122" i="2"/>
  <c r="AA131" i="2"/>
  <c r="AA140" i="2"/>
  <c r="AA150" i="2"/>
  <c r="AA155" i="2"/>
  <c r="AA162" i="2"/>
  <c r="AA171" i="2"/>
  <c r="AA179" i="2"/>
  <c r="AA128" i="2"/>
  <c r="AA194" i="2"/>
  <c r="AA202" i="2"/>
  <c r="AA210" i="2"/>
  <c r="AA218" i="2"/>
  <c r="AA226" i="2"/>
  <c r="AA234" i="2"/>
  <c r="AA242" i="2"/>
  <c r="AA249" i="2"/>
  <c r="AA258" i="2"/>
  <c r="AA265" i="2"/>
  <c r="AA273" i="2"/>
  <c r="AA280" i="2"/>
  <c r="AA289" i="2"/>
  <c r="AA298" i="2"/>
  <c r="AA306" i="2"/>
  <c r="AA313" i="2"/>
  <c r="AA322" i="2"/>
  <c r="AA329" i="2"/>
  <c r="AA337" i="2"/>
  <c r="AA345" i="2"/>
  <c r="AA353" i="2"/>
  <c r="AA361" i="2"/>
  <c r="AA369" i="2"/>
  <c r="AA377" i="2"/>
  <c r="AA385" i="2"/>
  <c r="AA393" i="2"/>
  <c r="AA401" i="2"/>
  <c r="AA409" i="2"/>
  <c r="AA419" i="2"/>
  <c r="AA428" i="2"/>
  <c r="AA458" i="2"/>
  <c r="AA508" i="2"/>
  <c r="AA571" i="2"/>
  <c r="AA633" i="2"/>
  <c r="AA91" i="2"/>
  <c r="AA99" i="2"/>
  <c r="AA107" i="2"/>
  <c r="AA117" i="2"/>
  <c r="AA124" i="2"/>
  <c r="AA132" i="2"/>
  <c r="AA139" i="2"/>
  <c r="AA147" i="2"/>
  <c r="AA156" i="2"/>
  <c r="AA164" i="2"/>
  <c r="AA172" i="2"/>
  <c r="AA180" i="2"/>
  <c r="AA187" i="2"/>
  <c r="AA195" i="2"/>
  <c r="AA203" i="2"/>
  <c r="AA211" i="2"/>
  <c r="AA219" i="2"/>
  <c r="AA227" i="2"/>
  <c r="AA235" i="2"/>
  <c r="AA243" i="2"/>
  <c r="AA250" i="2"/>
  <c r="AA259" i="2"/>
  <c r="AA266" i="2"/>
  <c r="AA274" i="2"/>
  <c r="AA282" i="2"/>
  <c r="AA291" i="2"/>
  <c r="AA299" i="2"/>
  <c r="AA307" i="2"/>
  <c r="AA314" i="2"/>
  <c r="AA323" i="2"/>
  <c r="AA330" i="2"/>
  <c r="AA338" i="2"/>
  <c r="AA346" i="2"/>
  <c r="AA354" i="2"/>
  <c r="AA362" i="2"/>
  <c r="AA370" i="2"/>
  <c r="AA378" i="2"/>
  <c r="AA386" i="2"/>
  <c r="AA394" i="2"/>
  <c r="AA402" i="2"/>
  <c r="AA410" i="2"/>
  <c r="AA415" i="2"/>
  <c r="AA446" i="2"/>
  <c r="AA482" i="2"/>
  <c r="AA545" i="2"/>
  <c r="AA609" i="2"/>
  <c r="AA92" i="2"/>
  <c r="AA100" i="2"/>
  <c r="AA108" i="2"/>
  <c r="AA118" i="2"/>
  <c r="AA123" i="2"/>
  <c r="AA133" i="2"/>
  <c r="AA141" i="2"/>
  <c r="AA148" i="2"/>
  <c r="AA157" i="2"/>
  <c r="AA165" i="2"/>
  <c r="AA173" i="2"/>
  <c r="AA181" i="2"/>
  <c r="AA188" i="2"/>
  <c r="AA196" i="2"/>
  <c r="AA204" i="2"/>
  <c r="AA212" i="2"/>
  <c r="AA220" i="2"/>
  <c r="AA228" i="2"/>
  <c r="AA236" i="2"/>
  <c r="AA244" i="2"/>
  <c r="AA251" i="2"/>
  <c r="AA254" i="2"/>
  <c r="AA267" i="2"/>
  <c r="AA275" i="2"/>
  <c r="AA283" i="2"/>
  <c r="AA292" i="2"/>
  <c r="AA296" i="2"/>
  <c r="AA308" i="2"/>
  <c r="AA315" i="2"/>
  <c r="AA320" i="2"/>
  <c r="AA331" i="2"/>
  <c r="AA340" i="2"/>
  <c r="AA347" i="2"/>
  <c r="AA356" i="2"/>
  <c r="AA363" i="2"/>
  <c r="AA371" i="2"/>
  <c r="AA380" i="2"/>
  <c r="AA387" i="2"/>
  <c r="AA395" i="2"/>
  <c r="AA403" i="2"/>
  <c r="AA411" i="2"/>
  <c r="AA425" i="2"/>
  <c r="AA433" i="2"/>
  <c r="AA465" i="2"/>
  <c r="AA522" i="2"/>
  <c r="AA585" i="2"/>
  <c r="AA651" i="2"/>
  <c r="AA85" i="2"/>
  <c r="AA93" i="2"/>
  <c r="AA101" i="2"/>
  <c r="AA109" i="2"/>
  <c r="AA119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68" i="2"/>
  <c r="AA245" i="2"/>
  <c r="AA252" i="2"/>
  <c r="AA255" i="2"/>
  <c r="AA268" i="2"/>
  <c r="AA276" i="2"/>
  <c r="AA284" i="2"/>
  <c r="AA293" i="2"/>
  <c r="AA300" i="2"/>
  <c r="AA309" i="2"/>
  <c r="AA317" i="2"/>
  <c r="AA324" i="2"/>
  <c r="AA332" i="2"/>
  <c r="AA341" i="2"/>
  <c r="AA348" i="2"/>
  <c r="AA355" i="2"/>
  <c r="AA364" i="2"/>
  <c r="AA372" i="2"/>
  <c r="AA381" i="2"/>
  <c r="AA388" i="2"/>
  <c r="AA396" i="2"/>
  <c r="AA404" i="2"/>
  <c r="AA412" i="2"/>
  <c r="AA416" i="2"/>
  <c r="AA454" i="2"/>
  <c r="AA499" i="2"/>
  <c r="AA561" i="2"/>
  <c r="AA625" i="2"/>
  <c r="AA86" i="2"/>
  <c r="AA94" i="2"/>
  <c r="AA102" i="2"/>
  <c r="AA110" i="2"/>
  <c r="AA115" i="2"/>
  <c r="AA126" i="2"/>
  <c r="AA135" i="2"/>
  <c r="AA143" i="2"/>
  <c r="AA152" i="2"/>
  <c r="AA159" i="2"/>
  <c r="AA167" i="2"/>
  <c r="AA175" i="2"/>
  <c r="AA183" i="2"/>
  <c r="AA190" i="2"/>
  <c r="AA198" i="2"/>
  <c r="AA206" i="2"/>
  <c r="AA214" i="2"/>
  <c r="AA222" i="2"/>
  <c r="AA230" i="2"/>
  <c r="AA237" i="2"/>
  <c r="AA241" i="2"/>
  <c r="AA253" i="2"/>
  <c r="AA261" i="2"/>
  <c r="AA269" i="2"/>
  <c r="AA277" i="2"/>
  <c r="AA285" i="2"/>
  <c r="AA294" i="2"/>
  <c r="AA301" i="2"/>
  <c r="AA310" i="2"/>
  <c r="AA318" i="2"/>
  <c r="AA325" i="2"/>
  <c r="AA333" i="2"/>
  <c r="AA342" i="2"/>
  <c r="AA349" i="2"/>
  <c r="AA357" i="2"/>
  <c r="AA365" i="2"/>
  <c r="AA373" i="2"/>
  <c r="AA382" i="2"/>
  <c r="AA389" i="2"/>
  <c r="AA397" i="2"/>
  <c r="AA405" i="2"/>
  <c r="AA413" i="2"/>
  <c r="AA441" i="2"/>
  <c r="AA473" i="2"/>
  <c r="AA537" i="2"/>
  <c r="AA604" i="2"/>
  <c r="AA668" i="2"/>
  <c r="AA87" i="2"/>
  <c r="AA95" i="2"/>
  <c r="AA103" i="2"/>
  <c r="AA111" i="2"/>
  <c r="AA116" i="2"/>
  <c r="AA127" i="2"/>
  <c r="AA136" i="2"/>
  <c r="AA144" i="2"/>
  <c r="AA151" i="2"/>
  <c r="AA160" i="2"/>
  <c r="AA168" i="2"/>
  <c r="AA176" i="2"/>
  <c r="AA184" i="2"/>
  <c r="AA191" i="2"/>
  <c r="AA199" i="2"/>
  <c r="AA207" i="2"/>
  <c r="AA215" i="2"/>
  <c r="AA223" i="2"/>
  <c r="AA231" i="2"/>
  <c r="AA238" i="2"/>
  <c r="AA246" i="2"/>
  <c r="AA256" i="2"/>
  <c r="AA262" i="2"/>
  <c r="AA270" i="2"/>
  <c r="AA278" i="2"/>
  <c r="AA286" i="2"/>
  <c r="AA295" i="2"/>
  <c r="AA302" i="2"/>
  <c r="AA304" i="2"/>
  <c r="AA319" i="2"/>
  <c r="AA326" i="2"/>
  <c r="AA334" i="2"/>
  <c r="AA339" i="2"/>
  <c r="AA350" i="2"/>
  <c r="AA358" i="2"/>
  <c r="AA366" i="2"/>
  <c r="AA374" i="2"/>
  <c r="AA379" i="2"/>
  <c r="AA390" i="2"/>
  <c r="AA398" i="2"/>
  <c r="AA407" i="2"/>
  <c r="AA414" i="2"/>
  <c r="AA417" i="2"/>
  <c r="AA461" i="2"/>
  <c r="AA514" i="2"/>
  <c r="AA577" i="2"/>
  <c r="AA643" i="2"/>
  <c r="AA88" i="2"/>
  <c r="AA96" i="2"/>
  <c r="AA104" i="2"/>
  <c r="AA112" i="2"/>
  <c r="AA120" i="2"/>
  <c r="AA129" i="2"/>
  <c r="AA137" i="2"/>
  <c r="AA145" i="2"/>
  <c r="AA153" i="2"/>
  <c r="AA161" i="2"/>
  <c r="AA169" i="2"/>
  <c r="AA177" i="2"/>
  <c r="AA185" i="2"/>
  <c r="AA192" i="2"/>
  <c r="AA200" i="2"/>
  <c r="AA208" i="2"/>
  <c r="AA216" i="2"/>
  <c r="AA224" i="2"/>
  <c r="AA232" i="2"/>
  <c r="AA239" i="2"/>
  <c r="AA247" i="2"/>
  <c r="AA257" i="2"/>
  <c r="AA263" i="2"/>
  <c r="AA271" i="2"/>
  <c r="AA279" i="2"/>
  <c r="AA287" i="2"/>
  <c r="AA290" i="2"/>
  <c r="AA303" i="2"/>
  <c r="AA311" i="2"/>
  <c r="AA316" i="2"/>
  <c r="AA327" i="2"/>
  <c r="AA335" i="2"/>
  <c r="AA343" i="2"/>
  <c r="AA351" i="2"/>
  <c r="AA359" i="2"/>
  <c r="AA367" i="2"/>
  <c r="AA375" i="2"/>
  <c r="AA383" i="2"/>
  <c r="AA391" i="2"/>
  <c r="AA399" i="2"/>
  <c r="AA408" i="2"/>
  <c r="AA449" i="2"/>
  <c r="AA489" i="2"/>
  <c r="AA553" i="2"/>
  <c r="AA618" i="2"/>
  <c r="AA678" i="2"/>
  <c r="AA686" i="2"/>
  <c r="AA695" i="2"/>
  <c r="AA705" i="2"/>
  <c r="AA710" i="2"/>
  <c r="AA718" i="2"/>
  <c r="AA726" i="2"/>
  <c r="AA734" i="2"/>
  <c r="AA743" i="2"/>
  <c r="AA744" i="2"/>
  <c r="AA760" i="2"/>
  <c r="AA793" i="2"/>
  <c r="AA882" i="2"/>
  <c r="AA948" i="2"/>
  <c r="AA1010" i="2"/>
  <c r="AA1074" i="2"/>
  <c r="AA426" i="2"/>
  <c r="AA434" i="2"/>
  <c r="AA442" i="2"/>
  <c r="AA450" i="2"/>
  <c r="AA453" i="2"/>
  <c r="AA466" i="2"/>
  <c r="AA474" i="2"/>
  <c r="AA480" i="2"/>
  <c r="AA490" i="2"/>
  <c r="AA498" i="2"/>
  <c r="AA509" i="2"/>
  <c r="AA515" i="2"/>
  <c r="AA494" i="2"/>
  <c r="AA530" i="2"/>
  <c r="AA538" i="2"/>
  <c r="AA549" i="2"/>
  <c r="AA554" i="2"/>
  <c r="AA562" i="2"/>
  <c r="AA572" i="2"/>
  <c r="AA578" i="2"/>
  <c r="AA586" i="2"/>
  <c r="AA594" i="2"/>
  <c r="AA601" i="2"/>
  <c r="AA611" i="2"/>
  <c r="AA619" i="2"/>
  <c r="AA627" i="2"/>
  <c r="AA636" i="2"/>
  <c r="AA644" i="2"/>
  <c r="AA652" i="2"/>
  <c r="AA660" i="2"/>
  <c r="AA669" i="2"/>
  <c r="AA679" i="2"/>
  <c r="AA687" i="2"/>
  <c r="AA690" i="2"/>
  <c r="AA696" i="2"/>
  <c r="AA711" i="2"/>
  <c r="AA719" i="2"/>
  <c r="AA727" i="2"/>
  <c r="AA735" i="2"/>
  <c r="AA770" i="2"/>
  <c r="AA803" i="2"/>
  <c r="AA870" i="2"/>
  <c r="AA922" i="2"/>
  <c r="AA987" i="2"/>
  <c r="AA1050" i="2"/>
  <c r="AA420" i="2"/>
  <c r="AA427" i="2"/>
  <c r="AA435" i="2"/>
  <c r="AA443" i="2"/>
  <c r="AA451" i="2"/>
  <c r="AA460" i="2"/>
  <c r="AA467" i="2"/>
  <c r="AA475" i="2"/>
  <c r="AA483" i="2"/>
  <c r="AA491" i="2"/>
  <c r="AA500" i="2"/>
  <c r="AA510" i="2"/>
  <c r="AA517" i="2"/>
  <c r="AA523" i="2"/>
  <c r="AA531" i="2"/>
  <c r="AA539" i="2"/>
  <c r="AA550" i="2"/>
  <c r="AA555" i="2"/>
  <c r="AA563" i="2"/>
  <c r="AA567" i="2"/>
  <c r="AA579" i="2"/>
  <c r="AA587" i="2"/>
  <c r="AA595" i="2"/>
  <c r="AA602" i="2"/>
  <c r="AA612" i="2"/>
  <c r="AA620" i="2"/>
  <c r="AA628" i="2"/>
  <c r="AA637" i="2"/>
  <c r="AA645" i="2"/>
  <c r="AA653" i="2"/>
  <c r="AA661" i="2"/>
  <c r="AA670" i="2"/>
  <c r="AA680" i="2"/>
  <c r="AA688" i="2"/>
  <c r="AA697" i="2"/>
  <c r="AA703" i="2"/>
  <c r="AA712" i="2"/>
  <c r="AA720" i="2"/>
  <c r="AA728" i="2"/>
  <c r="AA736" i="2"/>
  <c r="AA672" i="2"/>
  <c r="AA768" i="2"/>
  <c r="AA800" i="2"/>
  <c r="AA835" i="2"/>
  <c r="AA898" i="2"/>
  <c r="AA962" i="2"/>
  <c r="AA1026" i="2"/>
  <c r="AA1092" i="2"/>
  <c r="AA436" i="2"/>
  <c r="AA445" i="2"/>
  <c r="AA452" i="2"/>
  <c r="AA459" i="2"/>
  <c r="AA468" i="2"/>
  <c r="AA476" i="2"/>
  <c r="AA484" i="2"/>
  <c r="AA492" i="2"/>
  <c r="AA502" i="2"/>
  <c r="AA511" i="2"/>
  <c r="AA518" i="2"/>
  <c r="AA524" i="2"/>
  <c r="AA532" i="2"/>
  <c r="AA540" i="2"/>
  <c r="AA546" i="2"/>
  <c r="AA556" i="2"/>
  <c r="AA564" i="2"/>
  <c r="AA568" i="2"/>
  <c r="AA580" i="2"/>
  <c r="AA588" i="2"/>
  <c r="AA597" i="2"/>
  <c r="AA605" i="2"/>
  <c r="AA613" i="2"/>
  <c r="AA616" i="2"/>
  <c r="AA626" i="2"/>
  <c r="AA638" i="2"/>
  <c r="AA646" i="2"/>
  <c r="AA654" i="2"/>
  <c r="AA662" i="2"/>
  <c r="AA673" i="2"/>
  <c r="AA681" i="2"/>
  <c r="AA689" i="2"/>
  <c r="AA698" i="2"/>
  <c r="AA706" i="2"/>
  <c r="AA713" i="2"/>
  <c r="AA721" i="2"/>
  <c r="AA729" i="2"/>
  <c r="AA737" i="2"/>
  <c r="AA778" i="2"/>
  <c r="AA812" i="2"/>
  <c r="AA874" i="2"/>
  <c r="AA938" i="2"/>
  <c r="AA1001" i="2"/>
  <c r="AA1066" i="2"/>
  <c r="AA477" i="2"/>
  <c r="AA485" i="2"/>
  <c r="AA493" i="2"/>
  <c r="AA504" i="2"/>
  <c r="AA512" i="2"/>
  <c r="AA516" i="2"/>
  <c r="AA525" i="2"/>
  <c r="AA534" i="2"/>
  <c r="AA541" i="2"/>
  <c r="AA547" i="2"/>
  <c r="AA557" i="2"/>
  <c r="AA565" i="2"/>
  <c r="AA573" i="2"/>
  <c r="AA581" i="2"/>
  <c r="AA589" i="2"/>
  <c r="AA598" i="2"/>
  <c r="AA606" i="2"/>
  <c r="AA614" i="2"/>
  <c r="AA621" i="2"/>
  <c r="AA630" i="2"/>
  <c r="AA639" i="2"/>
  <c r="AA647" i="2"/>
  <c r="AA655" i="2"/>
  <c r="AA664" i="2"/>
  <c r="AA674" i="2"/>
  <c r="AA682" i="2"/>
  <c r="AA691" i="2"/>
  <c r="AA699" i="2"/>
  <c r="AA704" i="2"/>
  <c r="AA714" i="2"/>
  <c r="AA722" i="2"/>
  <c r="AA730" i="2"/>
  <c r="AA634" i="2"/>
  <c r="AA776" i="2"/>
  <c r="AA810" i="2"/>
  <c r="AA850" i="2"/>
  <c r="AA907" i="2"/>
  <c r="AA978" i="2"/>
  <c r="AA1042" i="2"/>
  <c r="AA422" i="2"/>
  <c r="AA430" i="2"/>
  <c r="AA438" i="2"/>
  <c r="AA447" i="2"/>
  <c r="AA455" i="2"/>
  <c r="AA462" i="2"/>
  <c r="AA472" i="2"/>
  <c r="AA478" i="2"/>
  <c r="AA486" i="2"/>
  <c r="AA496" i="2"/>
  <c r="AA505" i="2"/>
  <c r="AA501" i="2"/>
  <c r="AA519" i="2"/>
  <c r="AA526" i="2"/>
  <c r="AA535" i="2"/>
  <c r="AA542" i="2"/>
  <c r="AA548" i="2"/>
  <c r="AA558" i="2"/>
  <c r="AA566" i="2"/>
  <c r="AA574" i="2"/>
  <c r="AA582" i="2"/>
  <c r="AA590" i="2"/>
  <c r="AA599" i="2"/>
  <c r="AA596" i="2"/>
  <c r="AA610" i="2"/>
  <c r="AA622" i="2"/>
  <c r="AA631" i="2"/>
  <c r="AA640" i="2"/>
  <c r="AA648" i="2"/>
  <c r="AA656" i="2"/>
  <c r="AA665" i="2"/>
  <c r="AA675" i="2"/>
  <c r="AA683" i="2"/>
  <c r="AA692" i="2"/>
  <c r="AA700" i="2"/>
  <c r="AA707" i="2"/>
  <c r="AA715" i="2"/>
  <c r="AA723" i="2"/>
  <c r="AA732" i="2"/>
  <c r="AA635" i="2"/>
  <c r="AA746" i="2"/>
  <c r="AA754" i="2"/>
  <c r="AA786" i="2"/>
  <c r="AA817" i="2"/>
  <c r="AA828" i="2"/>
  <c r="AA891" i="2"/>
  <c r="AA957" i="2"/>
  <c r="AA1018" i="2"/>
  <c r="AA1082" i="2"/>
  <c r="AA423" i="2"/>
  <c r="AA431" i="2"/>
  <c r="AA439" i="2"/>
  <c r="AA444" i="2"/>
  <c r="AA456" i="2"/>
  <c r="AA463" i="2"/>
  <c r="AA469" i="2"/>
  <c r="AA479" i="2"/>
  <c r="AA487" i="2"/>
  <c r="AA497" i="2"/>
  <c r="AA506" i="2"/>
  <c r="AA503" i="2"/>
  <c r="AA520" i="2"/>
  <c r="AA527" i="2"/>
  <c r="AA536" i="2"/>
  <c r="AA543" i="2"/>
  <c r="AA551" i="2"/>
  <c r="AA559" i="2"/>
  <c r="AA569" i="2"/>
  <c r="AA575" i="2"/>
  <c r="AA583" i="2"/>
  <c r="AA591" i="2"/>
  <c r="AA600" i="2"/>
  <c r="AA607" i="2"/>
  <c r="AA615" i="2"/>
  <c r="AA623" i="2"/>
  <c r="AA632" i="2"/>
  <c r="AA641" i="2"/>
  <c r="AA649" i="2"/>
  <c r="AA657" i="2"/>
  <c r="AA666" i="2"/>
  <c r="AA676" i="2"/>
  <c r="AA684" i="2"/>
  <c r="AA693" i="2"/>
  <c r="AA701" i="2"/>
  <c r="AA708" i="2"/>
  <c r="AA716" i="2"/>
  <c r="AA724" i="2"/>
  <c r="AA731" i="2"/>
  <c r="AA663" i="2"/>
  <c r="AA738" i="2"/>
  <c r="AA752" i="2"/>
  <c r="AA784" i="2"/>
  <c r="AA818" i="2"/>
  <c r="AA865" i="2"/>
  <c r="AA930" i="2"/>
  <c r="AA984" i="2"/>
  <c r="AA1058" i="2"/>
  <c r="AA424" i="2"/>
  <c r="AA432" i="2"/>
  <c r="AA440" i="2"/>
  <c r="AA448" i="2"/>
  <c r="AA457" i="2"/>
  <c r="AA464" i="2"/>
  <c r="AA470" i="2"/>
  <c r="AA481" i="2"/>
  <c r="AA488" i="2"/>
  <c r="AA495" i="2"/>
  <c r="AA507" i="2"/>
  <c r="AA513" i="2"/>
  <c r="AA521" i="2"/>
  <c r="AA528" i="2"/>
  <c r="AA533" i="2"/>
  <c r="AA544" i="2"/>
  <c r="AA552" i="2"/>
  <c r="AA560" i="2"/>
  <c r="AA570" i="2"/>
  <c r="AA576" i="2"/>
  <c r="AA584" i="2"/>
  <c r="AA592" i="2"/>
  <c r="AA603" i="2"/>
  <c r="AA608" i="2"/>
  <c r="AA617" i="2"/>
  <c r="AA624" i="2"/>
  <c r="AA629" i="2"/>
  <c r="AA642" i="2"/>
  <c r="AA650" i="2"/>
  <c r="AA658" i="2"/>
  <c r="AA667" i="2"/>
  <c r="AA677" i="2"/>
  <c r="AA685" i="2"/>
  <c r="AA694" i="2"/>
  <c r="AA702" i="2"/>
  <c r="AA709" i="2"/>
  <c r="AA717" i="2"/>
  <c r="AA725" i="2"/>
  <c r="AA733" i="2"/>
  <c r="AA671" i="2"/>
  <c r="AA761" i="2"/>
  <c r="AA795" i="2"/>
  <c r="AA842" i="2"/>
  <c r="AA908" i="2"/>
  <c r="AA970" i="2"/>
  <c r="AA1034" i="2"/>
  <c r="AA1090" i="2"/>
  <c r="AA745" i="2"/>
  <c r="AA753" i="2"/>
  <c r="AA762" i="2"/>
  <c r="AA769" i="2"/>
  <c r="AA777" i="2"/>
  <c r="AA785" i="2"/>
  <c r="AA794" i="2"/>
  <c r="AA802" i="2"/>
  <c r="AA804" i="2"/>
  <c r="AA819" i="2"/>
  <c r="AA827" i="2"/>
  <c r="AA834" i="2"/>
  <c r="AA841" i="2"/>
  <c r="AA849" i="2"/>
  <c r="AA857" i="2"/>
  <c r="AA864" i="2"/>
  <c r="AA873" i="2"/>
  <c r="AA881" i="2"/>
  <c r="AA890" i="2"/>
  <c r="AA897" i="2"/>
  <c r="AA905" i="2"/>
  <c r="AA906" i="2"/>
  <c r="AA921" i="2"/>
  <c r="AA927" i="2"/>
  <c r="AA937" i="2"/>
  <c r="AA947" i="2"/>
  <c r="AA953" i="2"/>
  <c r="AA961" i="2"/>
  <c r="AA969" i="2"/>
  <c r="AA977" i="2"/>
  <c r="AA986" i="2"/>
  <c r="AA994" i="2"/>
  <c r="AA1002" i="2"/>
  <c r="AA1009" i="2"/>
  <c r="AA1017" i="2"/>
  <c r="AA1025" i="2"/>
  <c r="AA1033" i="2"/>
  <c r="AA1040" i="2"/>
  <c r="AA1048" i="2"/>
  <c r="AA1057" i="2"/>
  <c r="AA1065" i="2"/>
  <c r="AA1073" i="2"/>
  <c r="AA1081" i="2"/>
  <c r="AA1091" i="2"/>
  <c r="AA1089" i="2"/>
  <c r="AA1105" i="2"/>
  <c r="AA1106" i="2"/>
  <c r="AA1109" i="2"/>
  <c r="AA1118" i="2"/>
  <c r="AA739" i="2"/>
  <c r="AA747" i="2"/>
  <c r="AA756" i="2"/>
  <c r="AA763" i="2"/>
  <c r="AA771" i="2"/>
  <c r="AA779" i="2"/>
  <c r="AA787" i="2"/>
  <c r="AA796" i="2"/>
  <c r="AA805" i="2"/>
  <c r="AA813" i="2"/>
  <c r="AA820" i="2"/>
  <c r="AA829" i="2"/>
  <c r="AA837" i="2"/>
  <c r="AA843" i="2"/>
  <c r="AA851" i="2"/>
  <c r="AA859" i="2"/>
  <c r="AA866" i="2"/>
  <c r="AA875" i="2"/>
  <c r="AA883" i="2"/>
  <c r="AA889" i="2"/>
  <c r="AA899" i="2"/>
  <c r="AA909" i="2"/>
  <c r="AA915" i="2"/>
  <c r="AA923" i="2"/>
  <c r="AA931" i="2"/>
  <c r="AA939" i="2"/>
  <c r="AA946" i="2"/>
  <c r="AA954" i="2"/>
  <c r="AA963" i="2"/>
  <c r="AA971" i="2"/>
  <c r="AA980" i="2"/>
  <c r="AA988" i="2"/>
  <c r="AA995" i="2"/>
  <c r="AA1003" i="2"/>
  <c r="AA1011" i="2"/>
  <c r="AA1020" i="2"/>
  <c r="AA1027" i="2"/>
  <c r="AA1035" i="2"/>
  <c r="AA1043" i="2"/>
  <c r="AA1051" i="2"/>
  <c r="AA1059" i="2"/>
  <c r="AA1068" i="2"/>
  <c r="AA1075" i="2"/>
  <c r="AA1083" i="2"/>
  <c r="AA1093" i="2"/>
  <c r="AA1099" i="2"/>
  <c r="AA1108" i="2"/>
  <c r="AA740" i="2"/>
  <c r="AA748" i="2"/>
  <c r="AA757" i="2"/>
  <c r="AA764" i="2"/>
  <c r="AA773" i="2"/>
  <c r="AA780" i="2"/>
  <c r="AA788" i="2"/>
  <c r="AA797" i="2"/>
  <c r="AA806" i="2"/>
  <c r="AA811" i="2"/>
  <c r="AA821" i="2"/>
  <c r="AA830" i="2"/>
  <c r="AA838" i="2"/>
  <c r="AA844" i="2"/>
  <c r="AA852" i="2"/>
  <c r="AA860" i="2"/>
  <c r="AA867" i="2"/>
  <c r="AA876" i="2"/>
  <c r="AA884" i="2"/>
  <c r="AA892" i="2"/>
  <c r="AA900" i="2"/>
  <c r="AA911" i="2"/>
  <c r="AA916" i="2"/>
  <c r="AA925" i="2"/>
  <c r="AA932" i="2"/>
  <c r="AA940" i="2"/>
  <c r="AA945" i="2"/>
  <c r="AA955" i="2"/>
  <c r="AA964" i="2"/>
  <c r="AA972" i="2"/>
  <c r="AA981" i="2"/>
  <c r="AA989" i="2"/>
  <c r="AA996" i="2"/>
  <c r="AA1004" i="2"/>
  <c r="AA1012" i="2"/>
  <c r="AA1021" i="2"/>
  <c r="AA1028" i="2"/>
  <c r="AA1036" i="2"/>
  <c r="AA1044" i="2"/>
  <c r="AA1052" i="2"/>
  <c r="AA1060" i="2"/>
  <c r="AA1067" i="2"/>
  <c r="AA1076" i="2"/>
  <c r="AA1084" i="2"/>
  <c r="AA1094" i="2"/>
  <c r="AA1100" i="2"/>
  <c r="AA741" i="2"/>
  <c r="AA749" i="2"/>
  <c r="AA758" i="2"/>
  <c r="AA765" i="2"/>
  <c r="AA774" i="2"/>
  <c r="AA781" i="2"/>
  <c r="AA790" i="2"/>
  <c r="AA789" i="2"/>
  <c r="AA807" i="2"/>
  <c r="AA815" i="2"/>
  <c r="AA822" i="2"/>
  <c r="AA831" i="2"/>
  <c r="AA839" i="2"/>
  <c r="AA845" i="2"/>
  <c r="AA853" i="2"/>
  <c r="AA858" i="2"/>
  <c r="AA868" i="2"/>
  <c r="AA877" i="2"/>
  <c r="AA885" i="2"/>
  <c r="AA893" i="2"/>
  <c r="AA901" i="2"/>
  <c r="AA910" i="2"/>
  <c r="AA917" i="2"/>
  <c r="AA926" i="2"/>
  <c r="AA933" i="2"/>
  <c r="AA941" i="2"/>
  <c r="AA949" i="2"/>
  <c r="AA956" i="2"/>
  <c r="AA965" i="2"/>
  <c r="AA973" i="2"/>
  <c r="AA982" i="2"/>
  <c r="AA990" i="2"/>
  <c r="AA997" i="2"/>
  <c r="AA1005" i="2"/>
  <c r="AA1013" i="2"/>
  <c r="AA1019" i="2"/>
  <c r="AA1029" i="2"/>
  <c r="AA1037" i="2"/>
  <c r="AA1045" i="2"/>
  <c r="AA1053" i="2"/>
  <c r="AA1061" i="2"/>
  <c r="AA1069" i="2"/>
  <c r="AA1077" i="2"/>
  <c r="AA1085" i="2"/>
  <c r="AA1095" i="2"/>
  <c r="AA1101" i="2"/>
  <c r="AA1116" i="2"/>
  <c r="AA742" i="2"/>
  <c r="AA750" i="2"/>
  <c r="AA755" i="2"/>
  <c r="AA766" i="2"/>
  <c r="AA772" i="2"/>
  <c r="AA782" i="2"/>
  <c r="AA791" i="2"/>
  <c r="AA798" i="2"/>
  <c r="AA808" i="2"/>
  <c r="AA816" i="2"/>
  <c r="AA823" i="2"/>
  <c r="AA832" i="2"/>
  <c r="AA836" i="2"/>
  <c r="AA846" i="2"/>
  <c r="AA854" i="2"/>
  <c r="AA861" i="2"/>
  <c r="AA869" i="2"/>
  <c r="AA878" i="2"/>
  <c r="AA886" i="2"/>
  <c r="AA896" i="2"/>
  <c r="AA902" i="2"/>
  <c r="AA912" i="2"/>
  <c r="AA918" i="2"/>
  <c r="AA924" i="2"/>
  <c r="AA934" i="2"/>
  <c r="AA942" i="2"/>
  <c r="AA950" i="2"/>
  <c r="AA958" i="2"/>
  <c r="AA966" i="2"/>
  <c r="AA974" i="2"/>
  <c r="AA983" i="2"/>
  <c r="AA991" i="2"/>
  <c r="AA999" i="2"/>
  <c r="AA1006" i="2"/>
  <c r="AA1014" i="2"/>
  <c r="AA1022" i="2"/>
  <c r="AA1030" i="2"/>
  <c r="AA1038" i="2"/>
  <c r="AA1046" i="2"/>
  <c r="AA1054" i="2"/>
  <c r="AA1062" i="2"/>
  <c r="AA1070" i="2"/>
  <c r="AA1078" i="2"/>
  <c r="AA1086" i="2"/>
  <c r="AA1096" i="2"/>
  <c r="AA1102" i="2"/>
  <c r="AA751" i="2"/>
  <c r="AA759" i="2"/>
  <c r="AA767" i="2"/>
  <c r="AA775" i="2"/>
  <c r="AA783" i="2"/>
  <c r="AA792" i="2"/>
  <c r="AA799" i="2"/>
  <c r="AA809" i="2"/>
  <c r="AA814" i="2"/>
  <c r="AA824" i="2"/>
  <c r="AA826" i="2"/>
  <c r="AA801" i="2"/>
  <c r="AA847" i="2"/>
  <c r="AA855" i="2"/>
  <c r="AA862" i="2"/>
  <c r="AA871" i="2"/>
  <c r="AA879" i="2"/>
  <c r="AA887" i="2"/>
  <c r="AA894" i="2"/>
  <c r="AA903" i="2"/>
  <c r="AA913" i="2"/>
  <c r="AA919" i="2"/>
  <c r="AA928" i="2"/>
  <c r="AA935" i="2"/>
  <c r="AA943" i="2"/>
  <c r="AA951" i="2"/>
  <c r="AA959" i="2"/>
  <c r="AA967" i="2"/>
  <c r="AA975" i="2"/>
  <c r="AA979" i="2"/>
  <c r="AA992" i="2"/>
  <c r="AA1000" i="2"/>
  <c r="AA1007" i="2"/>
  <c r="AA1015" i="2"/>
  <c r="AA1023" i="2"/>
  <c r="AA1031" i="2"/>
  <c r="AA1039" i="2"/>
  <c r="AA1041" i="2"/>
  <c r="AA1055" i="2"/>
  <c r="AA1063" i="2"/>
  <c r="AA1071" i="2"/>
  <c r="AA1079" i="2"/>
  <c r="AA1087" i="2"/>
  <c r="AA1097" i="2"/>
  <c r="AA1103" i="2"/>
  <c r="AA1110" i="2"/>
  <c r="AA825" i="2"/>
  <c r="AA833" i="2"/>
  <c r="AA840" i="2"/>
  <c r="AA848" i="2"/>
  <c r="AA856" i="2"/>
  <c r="AA863" i="2"/>
  <c r="AA872" i="2"/>
  <c r="AA880" i="2"/>
  <c r="AA888" i="2"/>
  <c r="AA895" i="2"/>
  <c r="AA904" i="2"/>
  <c r="AA914" i="2"/>
  <c r="AA920" i="2"/>
  <c r="AA929" i="2"/>
  <c r="AA936" i="2"/>
  <c r="AA944" i="2"/>
  <c r="AA952" i="2"/>
  <c r="AA960" i="2"/>
  <c r="AA968" i="2"/>
  <c r="AA976" i="2"/>
  <c r="AA985" i="2"/>
  <c r="AA993" i="2"/>
  <c r="AA998" i="2"/>
  <c r="AA1008" i="2"/>
  <c r="AA1016" i="2"/>
  <c r="AA1024" i="2"/>
  <c r="AA1032" i="2"/>
  <c r="AA1049" i="2"/>
  <c r="AA1047" i="2"/>
  <c r="AA1056" i="2"/>
  <c r="AA1064" i="2"/>
  <c r="AA1072" i="2"/>
  <c r="AA1080" i="2"/>
  <c r="AA1088" i="2"/>
  <c r="AA1098" i="2"/>
  <c r="AA1104" i="2"/>
  <c r="AA1114" i="2"/>
  <c r="AA1119" i="2"/>
  <c r="AA1127" i="2"/>
  <c r="AA1135" i="2"/>
  <c r="AA1144" i="2"/>
  <c r="AA1151" i="2"/>
  <c r="AA1159" i="2"/>
  <c r="AA1167" i="2"/>
  <c r="AA1175" i="2"/>
  <c r="AA1183" i="2"/>
  <c r="AA1191" i="2"/>
  <c r="AA1199" i="2"/>
  <c r="AA1207" i="2"/>
  <c r="AA1215" i="2"/>
  <c r="AA1224" i="2"/>
  <c r="AA1233" i="2"/>
  <c r="AA1239" i="2"/>
  <c r="AA1247" i="2"/>
  <c r="AA1255" i="2"/>
  <c r="AA1263" i="2"/>
  <c r="AA1271" i="2"/>
  <c r="AA1279" i="2"/>
  <c r="AA1287" i="2"/>
  <c r="AA1295" i="2"/>
  <c r="AA1303" i="2"/>
  <c r="AA1311" i="2"/>
  <c r="AA1321" i="2"/>
  <c r="AA1328" i="2"/>
  <c r="AA1335" i="2"/>
  <c r="AA1344" i="2"/>
  <c r="AA1352" i="2"/>
  <c r="AA1360" i="2"/>
  <c r="AA1368" i="2"/>
  <c r="AA1377" i="2"/>
  <c r="AA1385" i="2"/>
  <c r="AA1393" i="2"/>
  <c r="AA1401" i="2"/>
  <c r="AA1410" i="2"/>
  <c r="AA1419" i="2"/>
  <c r="AA1426" i="2"/>
  <c r="AA1315" i="2"/>
  <c r="AA1408" i="2"/>
  <c r="AA1496" i="2"/>
  <c r="AA1560" i="2"/>
  <c r="AA1626" i="2"/>
  <c r="AA1691" i="2"/>
  <c r="AA1754" i="2"/>
  <c r="AA1952" i="2"/>
  <c r="AA1113" i="2"/>
  <c r="AA1120" i="2"/>
  <c r="AA1129" i="2"/>
  <c r="AA1136" i="2"/>
  <c r="AA1142" i="2"/>
  <c r="AA1152" i="2"/>
  <c r="AA1160" i="2"/>
  <c r="AA1168" i="2"/>
  <c r="AA1176" i="2"/>
  <c r="AA1184" i="2"/>
  <c r="AA1192" i="2"/>
  <c r="AA1200" i="2"/>
  <c r="AA1208" i="2"/>
  <c r="AA1216" i="2"/>
  <c r="AA1225" i="2"/>
  <c r="AA1234" i="2"/>
  <c r="AA1240" i="2"/>
  <c r="AA1248" i="2"/>
  <c r="AA1256" i="2"/>
  <c r="AA1264" i="2"/>
  <c r="AA1272" i="2"/>
  <c r="AA1280" i="2"/>
  <c r="AA1288" i="2"/>
  <c r="AA1296" i="2"/>
  <c r="AA1304" i="2"/>
  <c r="AA1313" i="2"/>
  <c r="AA1316" i="2"/>
  <c r="AA1329" i="2"/>
  <c r="AA1336" i="2"/>
  <c r="AA1345" i="2"/>
  <c r="AA1353" i="2"/>
  <c r="AA1361" i="2"/>
  <c r="AA1369" i="2"/>
  <c r="AA1378" i="2"/>
  <c r="AA1386" i="2"/>
  <c r="AA1394" i="2"/>
  <c r="AA1402" i="2"/>
  <c r="AA1411" i="2"/>
  <c r="AA1420" i="2"/>
  <c r="AA1427" i="2"/>
  <c r="AA1434" i="2"/>
  <c r="AA1472" i="2"/>
  <c r="AA1536" i="2"/>
  <c r="AA1602" i="2"/>
  <c r="AA1666" i="2"/>
  <c r="AA1730" i="2"/>
  <c r="AA1793" i="2"/>
  <c r="AA1115" i="2"/>
  <c r="AA1122" i="2"/>
  <c r="AA1130" i="2"/>
  <c r="AA1137" i="2"/>
  <c r="AA1145" i="2"/>
  <c r="AA1153" i="2"/>
  <c r="AA1161" i="2"/>
  <c r="AA1170" i="2"/>
  <c r="AA1177" i="2"/>
  <c r="AA1185" i="2"/>
  <c r="AA1193" i="2"/>
  <c r="AA1201" i="2"/>
  <c r="AA1209" i="2"/>
  <c r="AA1217" i="2"/>
  <c r="AA1226" i="2"/>
  <c r="AA1231" i="2"/>
  <c r="AA1241" i="2"/>
  <c r="AA1249" i="2"/>
  <c r="AA1257" i="2"/>
  <c r="AA1265" i="2"/>
  <c r="AA1273" i="2"/>
  <c r="AA1281" i="2"/>
  <c r="AA1289" i="2"/>
  <c r="AA1299" i="2"/>
  <c r="AA1305" i="2"/>
  <c r="AA1314" i="2"/>
  <c r="AA1322" i="2"/>
  <c r="AA1330" i="2"/>
  <c r="AA1338" i="2"/>
  <c r="AA1346" i="2"/>
  <c r="AA1354" i="2"/>
  <c r="AA1362" i="2"/>
  <c r="AA1371" i="2"/>
  <c r="AA1379" i="2"/>
  <c r="AA1387" i="2"/>
  <c r="AA1395" i="2"/>
  <c r="AA1403" i="2"/>
  <c r="AA1412" i="2"/>
  <c r="AA1421" i="2"/>
  <c r="AA1428" i="2"/>
  <c r="AA1449" i="2"/>
  <c r="AA1512" i="2"/>
  <c r="AA1576" i="2"/>
  <c r="AA1642" i="2"/>
  <c r="AA1706" i="2"/>
  <c r="AA1770" i="2"/>
  <c r="AA1905" i="2"/>
  <c r="AA1123" i="2"/>
  <c r="AA1131" i="2"/>
  <c r="AA1138" i="2"/>
  <c r="AA1146" i="2"/>
  <c r="AA1154" i="2"/>
  <c r="AA1162" i="2"/>
  <c r="AA1169" i="2"/>
  <c r="AA1178" i="2"/>
  <c r="AA1186" i="2"/>
  <c r="AA1194" i="2"/>
  <c r="AA1202" i="2"/>
  <c r="AA1210" i="2"/>
  <c r="AA1218" i="2"/>
  <c r="AA1227" i="2"/>
  <c r="AA1232" i="2"/>
  <c r="AA1242" i="2"/>
  <c r="AA1250" i="2"/>
  <c r="AA1258" i="2"/>
  <c r="AA1266" i="2"/>
  <c r="AA1274" i="2"/>
  <c r="AA1282" i="2"/>
  <c r="AA1290" i="2"/>
  <c r="AA1297" i="2"/>
  <c r="AA1306" i="2"/>
  <c r="AA1312" i="2"/>
  <c r="AA1323" i="2"/>
  <c r="AA1331" i="2"/>
  <c r="AA1339" i="2"/>
  <c r="AA1347" i="2"/>
  <c r="AA1355" i="2"/>
  <c r="AA1363" i="2"/>
  <c r="AA1372" i="2"/>
  <c r="AA1381" i="2"/>
  <c r="AA1388" i="2"/>
  <c r="AA1396" i="2"/>
  <c r="AA1404" i="2"/>
  <c r="AA1413" i="2"/>
  <c r="AA1418" i="2"/>
  <c r="AA1429" i="2"/>
  <c r="AA1488" i="2"/>
  <c r="AA1552" i="2"/>
  <c r="AA1618" i="2"/>
  <c r="AA1682" i="2"/>
  <c r="AA1746" i="2"/>
  <c r="AA1857" i="2"/>
  <c r="AA1107" i="2"/>
  <c r="AA1117" i="2"/>
  <c r="AA1124" i="2"/>
  <c r="AA1128" i="2"/>
  <c r="AA1139" i="2"/>
  <c r="AA1147" i="2"/>
  <c r="AA1155" i="2"/>
  <c r="AA1163" i="2"/>
  <c r="AA1171" i="2"/>
  <c r="AA1179" i="2"/>
  <c r="AA1187" i="2"/>
  <c r="AA1195" i="2"/>
  <c r="AA1203" i="2"/>
  <c r="AA1211" i="2"/>
  <c r="AA1219" i="2"/>
  <c r="AA1223" i="2"/>
  <c r="AA1235" i="2"/>
  <c r="AA1243" i="2"/>
  <c r="AA1251" i="2"/>
  <c r="AA1259" i="2"/>
  <c r="AA1267" i="2"/>
  <c r="AA1275" i="2"/>
  <c r="AA1283" i="2"/>
  <c r="AA1291" i="2"/>
  <c r="AA1298" i="2"/>
  <c r="AA1307" i="2"/>
  <c r="AA1317" i="2"/>
  <c r="AA1324" i="2"/>
  <c r="AA1332" i="2"/>
  <c r="AA1340" i="2"/>
  <c r="AA1348" i="2"/>
  <c r="AA1356" i="2"/>
  <c r="AA1364" i="2"/>
  <c r="AA1373" i="2"/>
  <c r="AA1380" i="2"/>
  <c r="AA1389" i="2"/>
  <c r="AA1397" i="2"/>
  <c r="AA1405" i="2"/>
  <c r="AA1414" i="2"/>
  <c r="AA1422" i="2"/>
  <c r="AA1430" i="2"/>
  <c r="AA1463" i="2"/>
  <c r="AA1528" i="2"/>
  <c r="AA1594" i="2"/>
  <c r="AA1658" i="2"/>
  <c r="AA1722" i="2"/>
  <c r="AA1125" i="2"/>
  <c r="AA1133" i="2"/>
  <c r="AA1140" i="2"/>
  <c r="AA1150" i="2"/>
  <c r="AA1156" i="2"/>
  <c r="AA1165" i="2"/>
  <c r="AA1172" i="2"/>
  <c r="AA1180" i="2"/>
  <c r="AA1189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3" i="2"/>
  <c r="AA1341" i="2"/>
  <c r="AA1349" i="2"/>
  <c r="AA1357" i="2"/>
  <c r="AA1365" i="2"/>
  <c r="AA1374" i="2"/>
  <c r="AA1382" i="2"/>
  <c r="AA1390" i="2"/>
  <c r="AA1398" i="2"/>
  <c r="AA1406" i="2"/>
  <c r="AA1415" i="2"/>
  <c r="AA1424" i="2"/>
  <c r="AA1431" i="2"/>
  <c r="AA1370" i="2"/>
  <c r="AA1440" i="2"/>
  <c r="AA1504" i="2"/>
  <c r="AA1567" i="2"/>
  <c r="AA1635" i="2"/>
  <c r="AA1698" i="2"/>
  <c r="AA1762" i="2"/>
  <c r="AA1111" i="2"/>
  <c r="AA1121" i="2"/>
  <c r="AA1134" i="2"/>
  <c r="AA1141" i="2"/>
  <c r="AA1148" i="2"/>
  <c r="AA1157" i="2"/>
  <c r="AA1166" i="2"/>
  <c r="AA1173" i="2"/>
  <c r="AA1181" i="2"/>
  <c r="AA1188" i="2"/>
  <c r="AA1197" i="2"/>
  <c r="AA1205" i="2"/>
  <c r="AA1213" i="2"/>
  <c r="AA1221" i="2"/>
  <c r="AA1229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4" i="2"/>
  <c r="AA1342" i="2"/>
  <c r="AA1350" i="2"/>
  <c r="AA1358" i="2"/>
  <c r="AA1366" i="2"/>
  <c r="AA1375" i="2"/>
  <c r="AA1383" i="2"/>
  <c r="AA1391" i="2"/>
  <c r="AA1399" i="2"/>
  <c r="AA1407" i="2"/>
  <c r="AA1416" i="2"/>
  <c r="AA1423" i="2"/>
  <c r="AA1432" i="2"/>
  <c r="AA1435" i="2"/>
  <c r="AA1481" i="2"/>
  <c r="AA1545" i="2"/>
  <c r="AA1610" i="2"/>
  <c r="AA1674" i="2"/>
  <c r="AA1738" i="2"/>
  <c r="AA1825" i="2"/>
  <c r="AA1112" i="2"/>
  <c r="AA1126" i="2"/>
  <c r="AA1132" i="2"/>
  <c r="AA1143" i="2"/>
  <c r="AA1149" i="2"/>
  <c r="AA1158" i="2"/>
  <c r="AA1164" i="2"/>
  <c r="AA1174" i="2"/>
  <c r="AA1182" i="2"/>
  <c r="AA1190" i="2"/>
  <c r="AA1198" i="2"/>
  <c r="AA1206" i="2"/>
  <c r="AA1214" i="2"/>
  <c r="AA1222" i="2"/>
  <c r="AA1230" i="2"/>
  <c r="AA1238" i="2"/>
  <c r="AA1246" i="2"/>
  <c r="AA1254" i="2"/>
  <c r="AA1262" i="2"/>
  <c r="AA1270" i="2"/>
  <c r="AA1278" i="2"/>
  <c r="AA1286" i="2"/>
  <c r="AA1294" i="2"/>
  <c r="AA1302" i="2"/>
  <c r="AA1310" i="2"/>
  <c r="AA1320" i="2"/>
  <c r="AA1327" i="2"/>
  <c r="AA1337" i="2"/>
  <c r="AA1343" i="2"/>
  <c r="AA1351" i="2"/>
  <c r="AA1359" i="2"/>
  <c r="AA1367" i="2"/>
  <c r="AA1376" i="2"/>
  <c r="AA1384" i="2"/>
  <c r="AA1392" i="2"/>
  <c r="AA1400" i="2"/>
  <c r="AA1409" i="2"/>
  <c r="AA1417" i="2"/>
  <c r="AA1425" i="2"/>
  <c r="AA1433" i="2"/>
  <c r="AA1443" i="2"/>
  <c r="AA1461" i="2"/>
  <c r="AA1520" i="2"/>
  <c r="AA1586" i="2"/>
  <c r="AA1650" i="2"/>
  <c r="AA1714" i="2"/>
  <c r="AA1439" i="2"/>
  <c r="AA1444" i="2"/>
  <c r="AA1460" i="2"/>
  <c r="AA1462" i="2"/>
  <c r="AA1471" i="2"/>
  <c r="AA1480" i="2"/>
  <c r="AA1487" i="2"/>
  <c r="AA1495" i="2"/>
  <c r="AA1503" i="2"/>
  <c r="AA1511" i="2"/>
  <c r="AA1519" i="2"/>
  <c r="AA1525" i="2"/>
  <c r="AA1535" i="2"/>
  <c r="AA1544" i="2"/>
  <c r="AA1551" i="2"/>
  <c r="AA1559" i="2"/>
  <c r="AA1568" i="2"/>
  <c r="AA1575" i="2"/>
  <c r="AA1585" i="2"/>
  <c r="AA1593" i="2"/>
  <c r="AA1601" i="2"/>
  <c r="AA1607" i="2"/>
  <c r="AA1617" i="2"/>
  <c r="AA1625" i="2"/>
  <c r="AA1634" i="2"/>
  <c r="AA1641" i="2"/>
  <c r="AA1649" i="2"/>
  <c r="AA1657" i="2"/>
  <c r="AA1665" i="2"/>
  <c r="AA1673" i="2"/>
  <c r="AA1681" i="2"/>
  <c r="AA1690" i="2"/>
  <c r="AA1697" i="2"/>
  <c r="AA1705" i="2"/>
  <c r="AA1713" i="2"/>
  <c r="AA1721" i="2"/>
  <c r="AA1729" i="2"/>
  <c r="AA1737" i="2"/>
  <c r="AA1745" i="2"/>
  <c r="AA1753" i="2"/>
  <c r="AA1761" i="2"/>
  <c r="AA1769" i="2"/>
  <c r="AA1771" i="2"/>
  <c r="AA1795" i="2"/>
  <c r="AA1827" i="2"/>
  <c r="AA1859" i="2"/>
  <c r="AA1889" i="2"/>
  <c r="AA1441" i="2"/>
  <c r="AA1451" i="2"/>
  <c r="AA1458" i="2"/>
  <c r="AA1465" i="2"/>
  <c r="AA1473" i="2"/>
  <c r="AA1483" i="2"/>
  <c r="AA1489" i="2"/>
  <c r="AA1497" i="2"/>
  <c r="AA1505" i="2"/>
  <c r="AA1513" i="2"/>
  <c r="AA1522" i="2"/>
  <c r="AA1529" i="2"/>
  <c r="AA1537" i="2"/>
  <c r="AA1540" i="2"/>
  <c r="AA1553" i="2"/>
  <c r="AA1561" i="2"/>
  <c r="AA1571" i="2"/>
  <c r="AA1577" i="2"/>
  <c r="AA1587" i="2"/>
  <c r="AA1595" i="2"/>
  <c r="AA1603" i="2"/>
  <c r="AA1611" i="2"/>
  <c r="AA1619" i="2"/>
  <c r="AA1627" i="2"/>
  <c r="AA1636" i="2"/>
  <c r="AA1643" i="2"/>
  <c r="AA1651" i="2"/>
  <c r="AA1659" i="2"/>
  <c r="AA1667" i="2"/>
  <c r="AA1675" i="2"/>
  <c r="AA1683" i="2"/>
  <c r="AA1687" i="2"/>
  <c r="AA1699" i="2"/>
  <c r="AA1707" i="2"/>
  <c r="AA1715" i="2"/>
  <c r="AA1723" i="2"/>
  <c r="AA1731" i="2"/>
  <c r="AA1739" i="2"/>
  <c r="AA1747" i="2"/>
  <c r="AA1755" i="2"/>
  <c r="AA1763" i="2"/>
  <c r="AA1803" i="2"/>
  <c r="AA1835" i="2"/>
  <c r="AA1867" i="2"/>
  <c r="AA1906" i="2"/>
  <c r="AA1442" i="2"/>
  <c r="AA1450" i="2"/>
  <c r="AA1454" i="2"/>
  <c r="AA1464" i="2"/>
  <c r="AA1474" i="2"/>
  <c r="AA1482" i="2"/>
  <c r="AA1490" i="2"/>
  <c r="AA1499" i="2"/>
  <c r="AA1506" i="2"/>
  <c r="AA1514" i="2"/>
  <c r="AA1521" i="2"/>
  <c r="AA1531" i="2"/>
  <c r="AA1538" i="2"/>
  <c r="AA1547" i="2"/>
  <c r="AA1554" i="2"/>
  <c r="AA1562" i="2"/>
  <c r="AA1569" i="2"/>
  <c r="AA1579" i="2"/>
  <c r="AA1588" i="2"/>
  <c r="AA1596" i="2"/>
  <c r="AA1604" i="2"/>
  <c r="AA1612" i="2"/>
  <c r="AA1620" i="2"/>
  <c r="AA1628" i="2"/>
  <c r="AA1632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801" i="2"/>
  <c r="AA1833" i="2"/>
  <c r="AA1865" i="2"/>
  <c r="AA1977" i="2"/>
  <c r="AA1452" i="2"/>
  <c r="AA1455" i="2"/>
  <c r="AA1466" i="2"/>
  <c r="AA1475" i="2"/>
  <c r="AA1484" i="2"/>
  <c r="AA1491" i="2"/>
  <c r="AA1500" i="2"/>
  <c r="AA1508" i="2"/>
  <c r="AA1515" i="2"/>
  <c r="AA1523" i="2"/>
  <c r="AA1530" i="2"/>
  <c r="AA1541" i="2"/>
  <c r="AA1548" i="2"/>
  <c r="AA1555" i="2"/>
  <c r="AA1563" i="2"/>
  <c r="AA1570" i="2"/>
  <c r="AA1580" i="2"/>
  <c r="AA1589" i="2"/>
  <c r="AA1597" i="2"/>
  <c r="AA1608" i="2"/>
  <c r="AA1613" i="2"/>
  <c r="AA1621" i="2"/>
  <c r="AA1629" i="2"/>
  <c r="AA1637" i="2"/>
  <c r="AA1645" i="2"/>
  <c r="AA1653" i="2"/>
  <c r="AA1661" i="2"/>
  <c r="AA1669" i="2"/>
  <c r="AA1677" i="2"/>
  <c r="AA1685" i="2"/>
  <c r="AA1693" i="2"/>
  <c r="AA1701" i="2"/>
  <c r="AA1709" i="2"/>
  <c r="AA1717" i="2"/>
  <c r="AA1725" i="2"/>
  <c r="AA1733" i="2"/>
  <c r="AA1741" i="2"/>
  <c r="AA1749" i="2"/>
  <c r="AA1757" i="2"/>
  <c r="AA1765" i="2"/>
  <c r="AA1773" i="2"/>
  <c r="AA1779" i="2"/>
  <c r="AA1811" i="2"/>
  <c r="AA1843" i="2"/>
  <c r="AA1875" i="2"/>
  <c r="AA1436" i="2"/>
  <c r="AA1445" i="2"/>
  <c r="AA1453" i="2"/>
  <c r="AA1456" i="2"/>
  <c r="AA1467" i="2"/>
  <c r="AA1476" i="2"/>
  <c r="AA1485" i="2"/>
  <c r="AA1493" i="2"/>
  <c r="AA1498" i="2"/>
  <c r="AA1509" i="2"/>
  <c r="AA1516" i="2"/>
  <c r="AA1524" i="2"/>
  <c r="AA1532" i="2"/>
  <c r="AA1542" i="2"/>
  <c r="AA1539" i="2"/>
  <c r="AA1556" i="2"/>
  <c r="AA1564" i="2"/>
  <c r="AA1573" i="2"/>
  <c r="AA1581" i="2"/>
  <c r="AA1590" i="2"/>
  <c r="AA1598" i="2"/>
  <c r="AA1609" i="2"/>
  <c r="AA1614" i="2"/>
  <c r="AA1622" i="2"/>
  <c r="AA1630" i="2"/>
  <c r="AA1638" i="2"/>
  <c r="AA1646" i="2"/>
  <c r="AA1654" i="2"/>
  <c r="AA1662" i="2"/>
  <c r="AA1670" i="2"/>
  <c r="AA1678" i="2"/>
  <c r="AA1686" i="2"/>
  <c r="AA1694" i="2"/>
  <c r="AA1702" i="2"/>
  <c r="AA1710" i="2"/>
  <c r="AA1718" i="2"/>
  <c r="AA1726" i="2"/>
  <c r="AA1734" i="2"/>
  <c r="AA1742" i="2"/>
  <c r="AA1750" i="2"/>
  <c r="AA1758" i="2"/>
  <c r="AA1766" i="2"/>
  <c r="AA1775" i="2"/>
  <c r="AA1809" i="2"/>
  <c r="AA1841" i="2"/>
  <c r="AA1873" i="2"/>
  <c r="AA1897" i="2"/>
  <c r="AA1913" i="2"/>
  <c r="AA2131" i="2"/>
  <c r="AA1437" i="2"/>
  <c r="AA1446" i="2"/>
  <c r="AA1448" i="2"/>
  <c r="AA1457" i="2"/>
  <c r="AA1469" i="2"/>
  <c r="AA1478" i="2"/>
  <c r="AA1477" i="2"/>
  <c r="AA1492" i="2"/>
  <c r="AA1501" i="2"/>
  <c r="AA1510" i="2"/>
  <c r="AA1517" i="2"/>
  <c r="AA1526" i="2"/>
  <c r="AA1533" i="2"/>
  <c r="AA1543" i="2"/>
  <c r="AA1549" i="2"/>
  <c r="AA1557" i="2"/>
  <c r="AA1565" i="2"/>
  <c r="AA1572" i="2"/>
  <c r="AA1583" i="2"/>
  <c r="AA1591" i="2"/>
  <c r="AA1599" i="2"/>
  <c r="AA1605" i="2"/>
  <c r="AA1615" i="2"/>
  <c r="AA1623" i="2"/>
  <c r="AA1631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87" i="2"/>
  <c r="AA1819" i="2"/>
  <c r="AA1851" i="2"/>
  <c r="AA1883" i="2"/>
  <c r="AA1991" i="2"/>
  <c r="AA1438" i="2"/>
  <c r="AA1447" i="2"/>
  <c r="AA1459" i="2"/>
  <c r="AA1468" i="2"/>
  <c r="AA1470" i="2"/>
  <c r="AA1479" i="2"/>
  <c r="AA1486" i="2"/>
  <c r="AA1494" i="2"/>
  <c r="AA1502" i="2"/>
  <c r="AA1507" i="2"/>
  <c r="AA1518" i="2"/>
  <c r="AA1527" i="2"/>
  <c r="AA1534" i="2"/>
  <c r="AA1546" i="2"/>
  <c r="AA1550" i="2"/>
  <c r="AA1558" i="2"/>
  <c r="AA1566" i="2"/>
  <c r="AA1574" i="2"/>
  <c r="AA1584" i="2"/>
  <c r="AA1592" i="2"/>
  <c r="AA1600" i="2"/>
  <c r="AA1606" i="2"/>
  <c r="AA1616" i="2"/>
  <c r="AA1624" i="2"/>
  <c r="AA1633" i="2"/>
  <c r="AA1640" i="2"/>
  <c r="AA1648" i="2"/>
  <c r="AA1656" i="2"/>
  <c r="AA1664" i="2"/>
  <c r="AA1672" i="2"/>
  <c r="AA1680" i="2"/>
  <c r="AA1689" i="2"/>
  <c r="AA1696" i="2"/>
  <c r="AA1704" i="2"/>
  <c r="AA1712" i="2"/>
  <c r="AA1720" i="2"/>
  <c r="AA1728" i="2"/>
  <c r="AA1736" i="2"/>
  <c r="AA1744" i="2"/>
  <c r="AA1752" i="2"/>
  <c r="AA1760" i="2"/>
  <c r="AA1768" i="2"/>
  <c r="AA1772" i="2"/>
  <c r="AA1785" i="2"/>
  <c r="AA1817" i="2"/>
  <c r="AA1849" i="2"/>
  <c r="AA1881" i="2"/>
  <c r="AA1929" i="2"/>
  <c r="AA1777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79" i="2"/>
  <c r="AA1888" i="2"/>
  <c r="AA1896" i="2"/>
  <c r="AA1923" i="2"/>
  <c r="AA1932" i="2"/>
  <c r="AA1578" i="2"/>
  <c r="AA1985" i="2"/>
  <c r="AA1999" i="2"/>
  <c r="AA2001" i="2"/>
  <c r="AA2028" i="2"/>
  <c r="AA2031" i="2"/>
  <c r="AA20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12" i="2"/>
  <c r="AA1922" i="2"/>
  <c r="AA1942" i="2"/>
  <c r="AA1959" i="2"/>
  <c r="AA1983" i="2"/>
  <c r="AA2004" i="2"/>
  <c r="AA2009" i="2"/>
  <c r="AA2134" i="2"/>
  <c r="AA1891" i="2"/>
  <c r="AA1899" i="2"/>
  <c r="AA1907" i="2"/>
  <c r="AA1915" i="2"/>
  <c r="AA1935" i="2"/>
  <c r="AA1962" i="2"/>
  <c r="AA1972" i="2"/>
  <c r="AA1998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56" i="2"/>
  <c r="AA1968" i="2"/>
  <c r="AA1989" i="2"/>
  <c r="AA2012" i="2"/>
  <c r="AA2018" i="2"/>
  <c r="AA2098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7" i="2"/>
  <c r="AA1885" i="2"/>
  <c r="AA1893" i="2"/>
  <c r="AA1901" i="2"/>
  <c r="AA1908" i="2"/>
  <c r="AA1916" i="2"/>
  <c r="AA1919" i="2"/>
  <c r="AA1948" i="2"/>
  <c r="AA1960" i="2"/>
  <c r="AA1981" i="2"/>
  <c r="AA2104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8" i="2"/>
  <c r="AA1886" i="2"/>
  <c r="AA1894" i="2"/>
  <c r="AA1902" i="2"/>
  <c r="AA1925" i="2"/>
  <c r="AA1927" i="2"/>
  <c r="AA1939" i="2"/>
  <c r="AA1954" i="2"/>
  <c r="AA1973" i="2"/>
  <c r="AA2021" i="2"/>
  <c r="AA2025" i="2"/>
  <c r="AA2161" i="2"/>
  <c r="AA1776" i="2"/>
  <c r="AA1783" i="2"/>
  <c r="AA1791" i="2"/>
  <c r="AA1799" i="2"/>
  <c r="AA1807" i="2"/>
  <c r="AA1815" i="2"/>
  <c r="AA1823" i="2"/>
  <c r="AA1831" i="2"/>
  <c r="AA1839" i="2"/>
  <c r="AA1847" i="2"/>
  <c r="AA1855" i="2"/>
  <c r="AA1863" i="2"/>
  <c r="AA1871" i="2"/>
  <c r="AA1880" i="2"/>
  <c r="AA1887" i="2"/>
  <c r="AA1895" i="2"/>
  <c r="AA1903" i="2"/>
  <c r="AA1904" i="2"/>
  <c r="AA1910" i="2"/>
  <c r="AA1914" i="2"/>
  <c r="AA1931" i="2"/>
  <c r="AA1946" i="2"/>
  <c r="AA1965" i="2"/>
  <c r="AA1993" i="2"/>
  <c r="AA2042" i="2"/>
  <c r="AA2065" i="2"/>
  <c r="AA2166" i="2"/>
  <c r="AA1930" i="2"/>
  <c r="AA1938" i="2"/>
  <c r="AA1947" i="2"/>
  <c r="AA1955" i="2"/>
  <c r="AA1961" i="2"/>
  <c r="AA1969" i="2"/>
  <c r="AA1976" i="2"/>
  <c r="AA1984" i="2"/>
  <c r="AA1992" i="2"/>
  <c r="AA2000" i="2"/>
  <c r="AA2006" i="2"/>
  <c r="AA2016" i="2"/>
  <c r="AA2017" i="2"/>
  <c r="AA2033" i="2"/>
  <c r="AA2038" i="2"/>
  <c r="AA2043" i="2"/>
  <c r="AA2196" i="2"/>
  <c r="AA2197" i="2"/>
  <c r="AA2329" i="2"/>
  <c r="AA2335" i="2"/>
  <c r="AA1909" i="2"/>
  <c r="AA1917" i="2"/>
  <c r="AA1924" i="2"/>
  <c r="AA1933" i="2"/>
  <c r="AA1940" i="2"/>
  <c r="AA1949" i="2"/>
  <c r="AA1957" i="2"/>
  <c r="AA1963" i="2"/>
  <c r="AA1971" i="2"/>
  <c r="AA1979" i="2"/>
  <c r="AA1986" i="2"/>
  <c r="AA1996" i="2"/>
  <c r="AA2002" i="2"/>
  <c r="AA2010" i="2"/>
  <c r="AA2019" i="2"/>
  <c r="AA2026" i="2"/>
  <c r="AA2037" i="2"/>
  <c r="AA2041" i="2"/>
  <c r="AA1918" i="2"/>
  <c r="AA1926" i="2"/>
  <c r="AA1934" i="2"/>
  <c r="AA1941" i="2"/>
  <c r="AA1951" i="2"/>
  <c r="AA1958" i="2"/>
  <c r="AA1964" i="2"/>
  <c r="AA1970" i="2"/>
  <c r="AA1980" i="2"/>
  <c r="AA1987" i="2"/>
  <c r="AA1997" i="2"/>
  <c r="AA2003" i="2"/>
  <c r="AA2011" i="2"/>
  <c r="AA2020" i="2"/>
  <c r="AA2027" i="2"/>
  <c r="AA2045" i="2"/>
  <c r="AA2051" i="2"/>
  <c r="AA2073" i="2"/>
  <c r="AA2078" i="2"/>
  <c r="AA2106" i="2"/>
  <c r="AA2112" i="2"/>
  <c r="AA2137" i="2"/>
  <c r="AA2142" i="2"/>
  <c r="AA2169" i="2"/>
  <c r="AA2174" i="2"/>
  <c r="AA2215" i="2"/>
  <c r="AA2386" i="2"/>
  <c r="AA1911" i="2"/>
  <c r="AA1920" i="2"/>
  <c r="AA1921" i="2"/>
  <c r="AA1936" i="2"/>
  <c r="AA1943" i="2"/>
  <c r="AA1950" i="2"/>
  <c r="AA1582" i="2"/>
  <c r="AA1967" i="2"/>
  <c r="AA1974" i="2"/>
  <c r="AA1978" i="2"/>
  <c r="AA1990" i="2"/>
  <c r="AA1994" i="2"/>
  <c r="AA2005" i="2"/>
  <c r="AA2013" i="2"/>
  <c r="AA2022" i="2"/>
  <c r="AA2029" i="2"/>
  <c r="AA2049" i="2"/>
  <c r="AA2084" i="2"/>
  <c r="AA2086" i="2"/>
  <c r="AA2115" i="2"/>
  <c r="AA2089" i="2"/>
  <c r="AA2147" i="2"/>
  <c r="AA2150" i="2"/>
  <c r="AA2177" i="2"/>
  <c r="AA2183" i="2"/>
  <c r="AA1928" i="2"/>
  <c r="AA1937" i="2"/>
  <c r="AA1944" i="2"/>
  <c r="AA1953" i="2"/>
  <c r="AA1945" i="2"/>
  <c r="AA1966" i="2"/>
  <c r="AA1975" i="2"/>
  <c r="AA1982" i="2"/>
  <c r="AA1988" i="2"/>
  <c r="AA1995" i="2"/>
  <c r="AA2007" i="2"/>
  <c r="AA2014" i="2"/>
  <c r="AA2023" i="2"/>
  <c r="AA2030" i="2"/>
  <c r="AA2263" i="2"/>
  <c r="AA2271" i="2"/>
  <c r="AA2008" i="2"/>
  <c r="AA2015" i="2"/>
  <c r="AA2024" i="2"/>
  <c r="AA2032" i="2"/>
  <c r="AA2035" i="2"/>
  <c r="AA2036" i="2"/>
  <c r="AA2046" i="2"/>
  <c r="AA2054" i="2"/>
  <c r="AA2057" i="2"/>
  <c r="AA2062" i="2"/>
  <c r="AA2090" i="2"/>
  <c r="AA2095" i="2"/>
  <c r="AA2123" i="2"/>
  <c r="AA2122" i="2"/>
  <c r="AA2153" i="2"/>
  <c r="AA2158" i="2"/>
  <c r="AA2185" i="2"/>
  <c r="AA2039" i="2"/>
  <c r="AA2047" i="2"/>
  <c r="AA2055" i="2"/>
  <c r="AA2063" i="2"/>
  <c r="AA2071" i="2"/>
  <c r="AA2079" i="2"/>
  <c r="AA2087" i="2"/>
  <c r="AA2096" i="2"/>
  <c r="AA2105" i="2"/>
  <c r="AA2113" i="2"/>
  <c r="AA2119" i="2"/>
  <c r="AA2127" i="2"/>
  <c r="AA2135" i="2"/>
  <c r="AA2141" i="2"/>
  <c r="AA2151" i="2"/>
  <c r="AA2159" i="2"/>
  <c r="AA2167" i="2"/>
  <c r="AA2175" i="2"/>
  <c r="AA2179" i="2"/>
  <c r="AA2186" i="2"/>
  <c r="AA2192" i="2"/>
  <c r="AA2208" i="2"/>
  <c r="AA2224" i="2"/>
  <c r="AA2248" i="2"/>
  <c r="AA2311" i="2"/>
  <c r="AA2040" i="2"/>
  <c r="AA2048" i="2"/>
  <c r="AA2056" i="2"/>
  <c r="AA2064" i="2"/>
  <c r="AA2072" i="2"/>
  <c r="AA2083" i="2"/>
  <c r="AA2088" i="2"/>
  <c r="AA2097" i="2"/>
  <c r="AA2103" i="2"/>
  <c r="AA2114" i="2"/>
  <c r="AA2120" i="2"/>
  <c r="AA2128" i="2"/>
  <c r="AA2136" i="2"/>
  <c r="AA2144" i="2"/>
  <c r="AA2152" i="2"/>
  <c r="AA2160" i="2"/>
  <c r="AA2168" i="2"/>
  <c r="AA2176" i="2"/>
  <c r="AA2184" i="2"/>
  <c r="AA2195" i="2"/>
  <c r="AA2216" i="2"/>
  <c r="AA2223" i="2"/>
  <c r="AA2228" i="2"/>
  <c r="AA2287" i="2"/>
  <c r="AA2381" i="2"/>
  <c r="AA2050" i="2"/>
  <c r="AA2058" i="2"/>
  <c r="AA2066" i="2"/>
  <c r="AA2074" i="2"/>
  <c r="AA2085" i="2"/>
  <c r="AA2092" i="2"/>
  <c r="AA2100" i="2"/>
  <c r="AA2107" i="2"/>
  <c r="AA2111" i="2"/>
  <c r="AA2124" i="2"/>
  <c r="AA2129" i="2"/>
  <c r="AA2138" i="2"/>
  <c r="AA2146" i="2"/>
  <c r="AA2154" i="2"/>
  <c r="AA2162" i="2"/>
  <c r="AA2170" i="2"/>
  <c r="AA2178" i="2"/>
  <c r="AA2203" i="2"/>
  <c r="AA2220" i="2"/>
  <c r="AA2232" i="2"/>
  <c r="AA2238" i="2"/>
  <c r="AA2304" i="2"/>
  <c r="AA2458" i="2"/>
  <c r="AA2059" i="2"/>
  <c r="AA2067" i="2"/>
  <c r="AA2075" i="2"/>
  <c r="AA2080" i="2"/>
  <c r="AA2091" i="2"/>
  <c r="AA2101" i="2"/>
  <c r="AA2108" i="2"/>
  <c r="AA2116" i="2"/>
  <c r="AA2125" i="2"/>
  <c r="AA2130" i="2"/>
  <c r="AA2139" i="2"/>
  <c r="AA2148" i="2"/>
  <c r="AA2155" i="2"/>
  <c r="AA2163" i="2"/>
  <c r="AA2171" i="2"/>
  <c r="AA2180" i="2"/>
  <c r="AA2188" i="2"/>
  <c r="AA2200" i="2"/>
  <c r="AA2212" i="2"/>
  <c r="AA2279" i="2"/>
  <c r="AA2349" i="2"/>
  <c r="AA2034" i="2"/>
  <c r="AA2044" i="2"/>
  <c r="AA2052" i="2"/>
  <c r="AA2060" i="2"/>
  <c r="AA2068" i="2"/>
  <c r="AA2076" i="2"/>
  <c r="AA2081" i="2"/>
  <c r="AA2093" i="2"/>
  <c r="AA2102" i="2"/>
  <c r="AA2109" i="2"/>
  <c r="AA2117" i="2"/>
  <c r="AA2126" i="2"/>
  <c r="AA2132" i="2"/>
  <c r="AA2140" i="2"/>
  <c r="AA2145" i="2"/>
  <c r="AA2156" i="2"/>
  <c r="AA2164" i="2"/>
  <c r="AA2172" i="2"/>
  <c r="AA2181" i="2"/>
  <c r="AA2191" i="2"/>
  <c r="AA2207" i="2"/>
  <c r="AA2255" i="2"/>
  <c r="AA2319" i="2"/>
  <c r="AA2354" i="2"/>
  <c r="AA2053" i="2"/>
  <c r="AA2061" i="2"/>
  <c r="AA2069" i="2"/>
  <c r="AA2077" i="2"/>
  <c r="AA2082" i="2"/>
  <c r="AA2094" i="2"/>
  <c r="AA2099" i="2"/>
  <c r="AA2110" i="2"/>
  <c r="AA2118" i="2"/>
  <c r="AA2121" i="2"/>
  <c r="AA2133" i="2"/>
  <c r="AA2143" i="2"/>
  <c r="AA2149" i="2"/>
  <c r="AA2157" i="2"/>
  <c r="AA2165" i="2"/>
  <c r="AA2173" i="2"/>
  <c r="AA2182" i="2"/>
  <c r="AA2187" i="2"/>
  <c r="AA2204" i="2"/>
  <c r="AA2295" i="2"/>
  <c r="AA2190" i="2"/>
  <c r="AA2198" i="2"/>
  <c r="AA2206" i="2"/>
  <c r="AA2214" i="2"/>
  <c r="AA2222" i="2"/>
  <c r="AA2231" i="2"/>
  <c r="AA2240" i="2"/>
  <c r="AA2245" i="2"/>
  <c r="AA2254" i="2"/>
  <c r="AA2262" i="2"/>
  <c r="AA2270" i="2"/>
  <c r="AA2278" i="2"/>
  <c r="AA2286" i="2"/>
  <c r="AA2294" i="2"/>
  <c r="AA2303" i="2"/>
  <c r="AA2307" i="2"/>
  <c r="AA2318" i="2"/>
  <c r="AA2328" i="2"/>
  <c r="AA2334" i="2"/>
  <c r="AA2346" i="2"/>
  <c r="AA2418" i="2"/>
  <c r="AA2480" i="2"/>
  <c r="AA2233" i="2"/>
  <c r="AA2242" i="2"/>
  <c r="AA2249" i="2"/>
  <c r="AA2256" i="2"/>
  <c r="AA2264" i="2"/>
  <c r="AA2272" i="2"/>
  <c r="AA2280" i="2"/>
  <c r="AA2288" i="2"/>
  <c r="AA2296" i="2"/>
  <c r="AA2305" i="2"/>
  <c r="AA2312" i="2"/>
  <c r="AA2320" i="2"/>
  <c r="AA2325" i="2"/>
  <c r="AA2336" i="2"/>
  <c r="AA2341" i="2"/>
  <c r="AA2434" i="2"/>
  <c r="AA2490" i="2"/>
  <c r="AA2655" i="2"/>
  <c r="AA2193" i="2"/>
  <c r="AA2201" i="2"/>
  <c r="AA2209" i="2"/>
  <c r="AA2218" i="2"/>
  <c r="AA2225" i="2"/>
  <c r="AA2234" i="2"/>
  <c r="AA2241" i="2"/>
  <c r="AA2250" i="2"/>
  <c r="AA2259" i="2"/>
  <c r="AA2265" i="2"/>
  <c r="AA2273" i="2"/>
  <c r="AA2281" i="2"/>
  <c r="AA2289" i="2"/>
  <c r="AA2299" i="2"/>
  <c r="AA2297" i="2"/>
  <c r="AA2313" i="2"/>
  <c r="AA2321" i="2"/>
  <c r="AA2326" i="2"/>
  <c r="AA2337" i="2"/>
  <c r="AA2357" i="2"/>
  <c r="AA2362" i="2"/>
  <c r="AA2389" i="2"/>
  <c r="AA2394" i="2"/>
  <c r="AA2408" i="2"/>
  <c r="AA2474" i="2"/>
  <c r="AA2532" i="2"/>
  <c r="AA2194" i="2"/>
  <c r="AA2202" i="2"/>
  <c r="AA2210" i="2"/>
  <c r="AA2217" i="2"/>
  <c r="AA2226" i="2"/>
  <c r="AA2235" i="2"/>
  <c r="AA2243" i="2"/>
  <c r="AA2251" i="2"/>
  <c r="AA2260" i="2"/>
  <c r="AA2266" i="2"/>
  <c r="AA2274" i="2"/>
  <c r="AA2282" i="2"/>
  <c r="AA2290" i="2"/>
  <c r="AA2298" i="2"/>
  <c r="AA2306" i="2"/>
  <c r="AA2314" i="2"/>
  <c r="AA2322" i="2"/>
  <c r="AA2330" i="2"/>
  <c r="AA2338" i="2"/>
  <c r="AA2449" i="2"/>
  <c r="AA2211" i="2"/>
  <c r="AA2219" i="2"/>
  <c r="AA2227" i="2"/>
  <c r="AA2236" i="2"/>
  <c r="AA2244" i="2"/>
  <c r="AA2252" i="2"/>
  <c r="AA2257" i="2"/>
  <c r="AA2267" i="2"/>
  <c r="AA2275" i="2"/>
  <c r="AA2283" i="2"/>
  <c r="AA2291" i="2"/>
  <c r="AA2300" i="2"/>
  <c r="AA2308" i="2"/>
  <c r="AA2315" i="2"/>
  <c r="AA2323" i="2"/>
  <c r="AA2331" i="2"/>
  <c r="AA2339" i="2"/>
  <c r="AA2365" i="2"/>
  <c r="AA2369" i="2"/>
  <c r="AA2397" i="2"/>
  <c r="AA2426" i="2"/>
  <c r="AA2600" i="2"/>
  <c r="AA2237" i="2"/>
  <c r="AA2230" i="2"/>
  <c r="AA2247" i="2"/>
  <c r="AA2258" i="2"/>
  <c r="AA2268" i="2"/>
  <c r="AA2276" i="2"/>
  <c r="AA2284" i="2"/>
  <c r="AA2292" i="2"/>
  <c r="AA2301" i="2"/>
  <c r="AA2309" i="2"/>
  <c r="AA2316" i="2"/>
  <c r="AA2324" i="2"/>
  <c r="AA2332" i="2"/>
  <c r="AA2402" i="2"/>
  <c r="AA2466" i="2"/>
  <c r="AA2189" i="2"/>
  <c r="AA2199" i="2"/>
  <c r="AA2205" i="2"/>
  <c r="AA2213" i="2"/>
  <c r="AA2221" i="2"/>
  <c r="AA2229" i="2"/>
  <c r="AA2239" i="2"/>
  <c r="AA2246" i="2"/>
  <c r="AA2253" i="2"/>
  <c r="AA2261" i="2"/>
  <c r="AA2269" i="2"/>
  <c r="AA2277" i="2"/>
  <c r="AA2285" i="2"/>
  <c r="AA2293" i="2"/>
  <c r="AA2302" i="2"/>
  <c r="AA2310" i="2"/>
  <c r="AA2317" i="2"/>
  <c r="AA2327" i="2"/>
  <c r="AA2333" i="2"/>
  <c r="AA2340" i="2"/>
  <c r="AA2347" i="2"/>
  <c r="AA2373" i="2"/>
  <c r="AA2378" i="2"/>
  <c r="AA2442" i="2"/>
  <c r="AA2788" i="2"/>
  <c r="AA2353" i="2"/>
  <c r="AA2361" i="2"/>
  <c r="AA2370" i="2"/>
  <c r="AA2377" i="2"/>
  <c r="AA2385" i="2"/>
  <c r="AA2393" i="2"/>
  <c r="AA2401" i="2"/>
  <c r="AA2411" i="2"/>
  <c r="AA2416" i="2"/>
  <c r="AA2425" i="2"/>
  <c r="AA2433" i="2"/>
  <c r="AA2441" i="2"/>
  <c r="AA2450" i="2"/>
  <c r="AA2457" i="2"/>
  <c r="AA2465" i="2"/>
  <c r="AA2471" i="2"/>
  <c r="AA2482" i="2"/>
  <c r="AA2483" i="2"/>
  <c r="AA2516" i="2"/>
  <c r="AA2634" i="2"/>
  <c r="AA2345" i="2"/>
  <c r="AA2355" i="2"/>
  <c r="AA2363" i="2"/>
  <c r="AA2371" i="2"/>
  <c r="AA2379" i="2"/>
  <c r="AA2387" i="2"/>
  <c r="AA2395" i="2"/>
  <c r="AA2403" i="2"/>
  <c r="AA2409" i="2"/>
  <c r="AA2419" i="2"/>
  <c r="AA2427" i="2"/>
  <c r="AA2435" i="2"/>
  <c r="AA2443" i="2"/>
  <c r="AA2451" i="2"/>
  <c r="AA2459" i="2"/>
  <c r="AA2467" i="2"/>
  <c r="AA2475" i="2"/>
  <c r="AA2484" i="2"/>
  <c r="AA2497" i="2"/>
  <c r="AA2510" i="2"/>
  <c r="AA2512" i="2"/>
  <c r="AA2568" i="2"/>
  <c r="AA2624" i="2"/>
  <c r="AA2710" i="2"/>
  <c r="AA2348" i="2"/>
  <c r="AA2356" i="2"/>
  <c r="AA2364" i="2"/>
  <c r="AA2372" i="2"/>
  <c r="AA2380" i="2"/>
  <c r="AA2388" i="2"/>
  <c r="AA2396" i="2"/>
  <c r="AA2405" i="2"/>
  <c r="AA2413" i="2"/>
  <c r="AA2420" i="2"/>
  <c r="AA2428" i="2"/>
  <c r="AA2438" i="2"/>
  <c r="AA2444" i="2"/>
  <c r="AA2452" i="2"/>
  <c r="AA2460" i="2"/>
  <c r="AA2468" i="2"/>
  <c r="AA2476" i="2"/>
  <c r="AA2485" i="2"/>
  <c r="AA2489" i="2"/>
  <c r="AA2504" i="2"/>
  <c r="AA2522" i="2"/>
  <c r="AA2591" i="2"/>
  <c r="AA2406" i="2"/>
  <c r="AA2414" i="2"/>
  <c r="AA2421" i="2"/>
  <c r="AA2429" i="2"/>
  <c r="AA2440" i="2"/>
  <c r="AA2445" i="2"/>
  <c r="AA2453" i="2"/>
  <c r="AA2461" i="2"/>
  <c r="AA2469" i="2"/>
  <c r="AA2477" i="2"/>
  <c r="AA2486" i="2"/>
  <c r="AA2493" i="2"/>
  <c r="AA2496" i="2"/>
  <c r="AA2508" i="2"/>
  <c r="AA2521" i="2"/>
  <c r="AA2528" i="2"/>
  <c r="AA2559" i="2"/>
  <c r="AA2648" i="2"/>
  <c r="AA2672" i="2"/>
  <c r="AA2709" i="2"/>
  <c r="AA2342" i="2"/>
  <c r="AA2350" i="2"/>
  <c r="AA2358" i="2"/>
  <c r="AA2366" i="2"/>
  <c r="AA2374" i="2"/>
  <c r="AA2383" i="2"/>
  <c r="AA2390" i="2"/>
  <c r="AA2398" i="2"/>
  <c r="AA2404" i="2"/>
  <c r="AA2415" i="2"/>
  <c r="AA2422" i="2"/>
  <c r="AA2430" i="2"/>
  <c r="AA2439" i="2"/>
  <c r="AA2447" i="2"/>
  <c r="AA2454" i="2"/>
  <c r="AA2462" i="2"/>
  <c r="AA2470" i="2"/>
  <c r="AA2478" i="2"/>
  <c r="AA2487" i="2"/>
  <c r="AA2495" i="2"/>
  <c r="AA2499" i="2"/>
  <c r="AA2520" i="2"/>
  <c r="AA2526" i="2"/>
  <c r="AA2615" i="2"/>
  <c r="AA2639" i="2"/>
  <c r="AA2343" i="2"/>
  <c r="AA2351" i="2"/>
  <c r="AA2359" i="2"/>
  <c r="AA2368" i="2"/>
  <c r="AA2375" i="2"/>
  <c r="AA2384" i="2"/>
  <c r="AA2391" i="2"/>
  <c r="AA2399" i="2"/>
  <c r="AA2407" i="2"/>
  <c r="AA2412" i="2"/>
  <c r="AA2423" i="2"/>
  <c r="AA2431" i="2"/>
  <c r="AA2436" i="2"/>
  <c r="AA2446" i="2"/>
  <c r="AA2455" i="2"/>
  <c r="AA2463" i="2"/>
  <c r="AA2472" i="2"/>
  <c r="AA2479" i="2"/>
  <c r="AA2488" i="2"/>
  <c r="AA2502" i="2"/>
  <c r="AA2505" i="2"/>
  <c r="AA2518" i="2"/>
  <c r="AA2584" i="2"/>
  <c r="AA2607" i="2"/>
  <c r="AA2697" i="2"/>
  <c r="AA2344" i="2"/>
  <c r="AA2352" i="2"/>
  <c r="AA2360" i="2"/>
  <c r="AA2367" i="2"/>
  <c r="AA2376" i="2"/>
  <c r="AA2382" i="2"/>
  <c r="AA2392" i="2"/>
  <c r="AA2400" i="2"/>
  <c r="AA2410" i="2"/>
  <c r="AA2417" i="2"/>
  <c r="AA2424" i="2"/>
  <c r="AA2432" i="2"/>
  <c r="AA2437" i="2"/>
  <c r="AA2448" i="2"/>
  <c r="AA2456" i="2"/>
  <c r="AA2464" i="2"/>
  <c r="AA2473" i="2"/>
  <c r="AA2481" i="2"/>
  <c r="AA2511" i="2"/>
  <c r="AA2550" i="2"/>
  <c r="AA2576" i="2"/>
  <c r="AA2664" i="2"/>
  <c r="AA2494" i="2"/>
  <c r="AA2503" i="2"/>
  <c r="AA2506" i="2"/>
  <c r="AA2519" i="2"/>
  <c r="AA2527" i="2"/>
  <c r="AA2677" i="2"/>
  <c r="AA2702" i="2"/>
  <c r="AA2703" i="2"/>
  <c r="AA2742" i="2"/>
  <c r="AA2727" i="2"/>
  <c r="AA2773" i="2"/>
  <c r="AA2501" i="2"/>
  <c r="AA2513" i="2"/>
  <c r="AA2515" i="2"/>
  <c r="AA2551" i="2"/>
  <c r="AA2567" i="2"/>
  <c r="AA2585" i="2"/>
  <c r="AA2597" i="2"/>
  <c r="AA2616" i="2"/>
  <c r="AA2633" i="2"/>
  <c r="AA2649" i="2"/>
  <c r="AA2663" i="2"/>
  <c r="AA2758" i="2"/>
  <c r="AA2491" i="2"/>
  <c r="AA2498" i="2"/>
  <c r="AA2507" i="2"/>
  <c r="AA2514" i="2"/>
  <c r="AA2523" i="2"/>
  <c r="AA2931" i="2"/>
  <c r="AA2524" i="2"/>
  <c r="AA2534" i="2"/>
  <c r="AA2536" i="2"/>
  <c r="AA2543" i="2"/>
  <c r="AA2544" i="2"/>
  <c r="AA2560" i="2"/>
  <c r="AA2575" i="2"/>
  <c r="AA2592" i="2"/>
  <c r="AA2606" i="2"/>
  <c r="AA2622" i="2"/>
  <c r="AA2640" i="2"/>
  <c r="AA2656" i="2"/>
  <c r="AA2671" i="2"/>
  <c r="AA2686" i="2"/>
  <c r="AA2492" i="2"/>
  <c r="AA2500" i="2"/>
  <c r="AA2509" i="2"/>
  <c r="AA2517" i="2"/>
  <c r="AA2525" i="2"/>
  <c r="AA2530" i="2"/>
  <c r="AA2535" i="2"/>
  <c r="AA2545" i="2"/>
  <c r="AA2553" i="2"/>
  <c r="AA2561" i="2"/>
  <c r="AA2569" i="2"/>
  <c r="AA2578" i="2"/>
  <c r="AA2586" i="2"/>
  <c r="AA2593" i="2"/>
  <c r="AA2601" i="2"/>
  <c r="AA2609" i="2"/>
  <c r="AA2617" i="2"/>
  <c r="AA2627" i="2"/>
  <c r="AA2631" i="2"/>
  <c r="AA2641" i="2"/>
  <c r="AA2650" i="2"/>
  <c r="AA2657" i="2"/>
  <c r="AA2665" i="2"/>
  <c r="AA2674" i="2"/>
  <c r="AA2678" i="2"/>
  <c r="AA2683" i="2"/>
  <c r="AA2688" i="2"/>
  <c r="AA2694" i="2"/>
  <c r="AA2531" i="2"/>
  <c r="AA2537" i="2"/>
  <c r="AA2546" i="2"/>
  <c r="AA2554" i="2"/>
  <c r="AA2563" i="2"/>
  <c r="AA2570" i="2"/>
  <c r="AA2579" i="2"/>
  <c r="AA2587" i="2"/>
  <c r="AA2594" i="2"/>
  <c r="AA2602" i="2"/>
  <c r="AA2610" i="2"/>
  <c r="AA2618" i="2"/>
  <c r="AA2628" i="2"/>
  <c r="AA2632" i="2"/>
  <c r="AA2642" i="2"/>
  <c r="AA2647" i="2"/>
  <c r="AA2658" i="2"/>
  <c r="AA2666" i="2"/>
  <c r="AA2716" i="2"/>
  <c r="AA2734" i="2"/>
  <c r="AA2747" i="2"/>
  <c r="AA2766" i="2"/>
  <c r="AA2538" i="2"/>
  <c r="AA2547" i="2"/>
  <c r="AA2555" i="2"/>
  <c r="AA2564" i="2"/>
  <c r="AA2571" i="2"/>
  <c r="AA2580" i="2"/>
  <c r="AA2588" i="2"/>
  <c r="AA2595" i="2"/>
  <c r="AA2605" i="2"/>
  <c r="AA2611" i="2"/>
  <c r="AA2619" i="2"/>
  <c r="AA2625" i="2"/>
  <c r="AA2635" i="2"/>
  <c r="AA2643" i="2"/>
  <c r="AA2651" i="2"/>
  <c r="AA2659" i="2"/>
  <c r="AA2667" i="2"/>
  <c r="AA2673" i="2"/>
  <c r="AA2680" i="2"/>
  <c r="AA2684" i="2"/>
  <c r="AA2689" i="2"/>
  <c r="AA2781" i="2"/>
  <c r="AA2808" i="2"/>
  <c r="AA2533" i="2"/>
  <c r="AA2540" i="2"/>
  <c r="AA2539" i="2"/>
  <c r="AA2556" i="2"/>
  <c r="AA2562" i="2"/>
  <c r="AA2572" i="2"/>
  <c r="AA2577" i="2"/>
  <c r="AA2589" i="2"/>
  <c r="AA2596" i="2"/>
  <c r="AA2603" i="2"/>
  <c r="AA2612" i="2"/>
  <c r="AA2620" i="2"/>
  <c r="AA2626" i="2"/>
  <c r="AA2636" i="2"/>
  <c r="AA2644" i="2"/>
  <c r="AA2652" i="2"/>
  <c r="AA2660" i="2"/>
  <c r="AA2668" i="2"/>
  <c r="AA2726" i="2"/>
  <c r="AA2738" i="2"/>
  <c r="AA2757" i="2"/>
  <c r="AA2774" i="2"/>
  <c r="AA2847" i="2"/>
  <c r="AA2895" i="2"/>
  <c r="AA2541" i="2"/>
  <c r="AA2548" i="2"/>
  <c r="AA2557" i="2"/>
  <c r="AA2565" i="2"/>
  <c r="AA2573" i="2"/>
  <c r="AA2582" i="2"/>
  <c r="AA2590" i="2"/>
  <c r="AA2598" i="2"/>
  <c r="AA2604" i="2"/>
  <c r="AA2613" i="2"/>
  <c r="AA2621" i="2"/>
  <c r="AA2629" i="2"/>
  <c r="AA2637" i="2"/>
  <c r="AA2645" i="2"/>
  <c r="AA2653" i="2"/>
  <c r="AA2661" i="2"/>
  <c r="AA2669" i="2"/>
  <c r="AA2676" i="2"/>
  <c r="AA2681" i="2"/>
  <c r="AA2685" i="2"/>
  <c r="AA2693" i="2"/>
  <c r="AA2704" i="2"/>
  <c r="AA2529" i="2"/>
  <c r="AA2542" i="2"/>
  <c r="AA2549" i="2"/>
  <c r="AA2558" i="2"/>
  <c r="AA2566" i="2"/>
  <c r="AA2574" i="2"/>
  <c r="AA2583" i="2"/>
  <c r="AA2581" i="2"/>
  <c r="AA2599" i="2"/>
  <c r="AA2608" i="2"/>
  <c r="AA2614" i="2"/>
  <c r="AA2623" i="2"/>
  <c r="AA2630" i="2"/>
  <c r="AA2638" i="2"/>
  <c r="AA2646" i="2"/>
  <c r="AA2654" i="2"/>
  <c r="AA2662" i="2"/>
  <c r="AA2670" i="2"/>
  <c r="AA2696" i="2"/>
  <c r="AA2718" i="2"/>
  <c r="AA2733" i="2"/>
  <c r="AA2750" i="2"/>
  <c r="AA2763" i="2"/>
  <c r="AA2842" i="2"/>
  <c r="AA2679" i="2"/>
  <c r="AA2687" i="2"/>
  <c r="AA2695" i="2"/>
  <c r="AA2699" i="2"/>
  <c r="AA2711" i="2"/>
  <c r="AA2719" i="2"/>
  <c r="AA2725" i="2"/>
  <c r="AA2735" i="2"/>
  <c r="AA2744" i="2"/>
  <c r="AA2751" i="2"/>
  <c r="AA2759" i="2"/>
  <c r="AA2767" i="2"/>
  <c r="AA2775" i="2"/>
  <c r="AA2778" i="2"/>
  <c r="AA2785" i="2"/>
  <c r="AA2801" i="2"/>
  <c r="AA2816" i="2"/>
  <c r="AA2837" i="2"/>
  <c r="AA2879" i="2"/>
  <c r="AA2912" i="2"/>
  <c r="AA2712" i="2"/>
  <c r="AA2720" i="2"/>
  <c r="AA2728" i="2"/>
  <c r="AA2736" i="2"/>
  <c r="AA2745" i="2"/>
  <c r="AA2753" i="2"/>
  <c r="AA2760" i="2"/>
  <c r="AA2768" i="2"/>
  <c r="AA2776" i="2"/>
  <c r="AA2705" i="2"/>
  <c r="AA2713" i="2"/>
  <c r="AA2721" i="2"/>
  <c r="AA2729" i="2"/>
  <c r="AA2737" i="2"/>
  <c r="AA2746" i="2"/>
  <c r="AA2752" i="2"/>
  <c r="AA2761" i="2"/>
  <c r="AA2769" i="2"/>
  <c r="AA2777" i="2"/>
  <c r="AA2780" i="2"/>
  <c r="AA2795" i="2"/>
  <c r="AA2809" i="2"/>
  <c r="AA2823" i="2"/>
  <c r="AA2834" i="2"/>
  <c r="AA2833" i="2"/>
  <c r="AA2930" i="2"/>
  <c r="AA2675" i="2"/>
  <c r="AA2682" i="2"/>
  <c r="AA2690" i="2"/>
  <c r="AA2698" i="2"/>
  <c r="AA2706" i="2"/>
  <c r="AA2714" i="2"/>
  <c r="AA2722" i="2"/>
  <c r="AA2730" i="2"/>
  <c r="AA2739" i="2"/>
  <c r="AA2743" i="2"/>
  <c r="AA2754" i="2"/>
  <c r="AA2762" i="2"/>
  <c r="AA2770" i="2"/>
  <c r="AA2691" i="2"/>
  <c r="AA2700" i="2"/>
  <c r="AA2707" i="2"/>
  <c r="AA2715" i="2"/>
  <c r="AA2723" i="2"/>
  <c r="AA2732" i="2"/>
  <c r="AA2740" i="2"/>
  <c r="AA2748" i="2"/>
  <c r="AA2755" i="2"/>
  <c r="AA2764" i="2"/>
  <c r="AA2771" i="2"/>
  <c r="AA2784" i="2"/>
  <c r="AA2800" i="2"/>
  <c r="AA2818" i="2"/>
  <c r="AA2855" i="2"/>
  <c r="AA2692" i="2"/>
  <c r="AA2701" i="2"/>
  <c r="AA2708" i="2"/>
  <c r="AA2717" i="2"/>
  <c r="AA2724" i="2"/>
  <c r="AA2731" i="2"/>
  <c r="AA2741" i="2"/>
  <c r="AA2749" i="2"/>
  <c r="AA2756" i="2"/>
  <c r="AA2765" i="2"/>
  <c r="AA2772" i="2"/>
  <c r="AA2779" i="2"/>
  <c r="AA2787" i="2"/>
  <c r="AA2792" i="2"/>
  <c r="AA2793" i="2"/>
  <c r="AA2786" i="2"/>
  <c r="AA2794" i="2"/>
  <c r="AA2802" i="2"/>
  <c r="AA2810" i="2"/>
  <c r="AA2819" i="2"/>
  <c r="AA2846" i="2"/>
  <c r="AA2849" i="2"/>
  <c r="AA2887" i="2"/>
  <c r="AA2902" i="2"/>
  <c r="AA2938" i="2"/>
  <c r="AA2939" i="2"/>
  <c r="AA2803" i="2"/>
  <c r="AA2811" i="2"/>
  <c r="AA2817" i="2"/>
  <c r="AA2825" i="2"/>
  <c r="AA2827" i="2"/>
  <c r="AA2826" i="2"/>
  <c r="AA2838" i="2"/>
  <c r="AA2845" i="2"/>
  <c r="AA2854" i="2"/>
  <c r="AA2871" i="2"/>
  <c r="AA2911" i="2"/>
  <c r="AA2796" i="2"/>
  <c r="AA2804" i="2"/>
  <c r="AA2812" i="2"/>
  <c r="AA2820" i="2"/>
  <c r="AA2844" i="2"/>
  <c r="AA2853" i="2"/>
  <c r="AA2863" i="2"/>
  <c r="AA2868" i="2"/>
  <c r="AA2869" i="2"/>
  <c r="AA2878" i="2"/>
  <c r="AA2896" i="2"/>
  <c r="AA2919" i="2"/>
  <c r="AA2789" i="2"/>
  <c r="AA2797" i="2"/>
  <c r="AA2806" i="2"/>
  <c r="AA2813" i="2"/>
  <c r="AA2821" i="2"/>
  <c r="AA2831" i="2"/>
  <c r="AA2828" i="2"/>
  <c r="AA2840" i="2"/>
  <c r="AA2852" i="2"/>
  <c r="AA2861" i="2"/>
  <c r="AA2862" i="2"/>
  <c r="AA2903" i="2"/>
  <c r="AA2907" i="2"/>
  <c r="AA2924" i="2"/>
  <c r="AA2782" i="2"/>
  <c r="AA2790" i="2"/>
  <c r="AA2798" i="2"/>
  <c r="AA2807" i="2"/>
  <c r="AA2814" i="2"/>
  <c r="AA2886" i="2"/>
  <c r="AA2922" i="2"/>
  <c r="AA2963" i="2"/>
  <c r="AA2966" i="2"/>
  <c r="AA2783" i="2"/>
  <c r="AA2791" i="2"/>
  <c r="AA2799" i="2"/>
  <c r="AA2805" i="2"/>
  <c r="AA2815" i="2"/>
  <c r="AA2822" i="2"/>
  <c r="AA2829" i="2"/>
  <c r="AA2836" i="2"/>
  <c r="AA2841" i="2"/>
  <c r="AA2932" i="2"/>
  <c r="AA2824" i="2"/>
  <c r="AA2830" i="2"/>
  <c r="AA2839" i="2"/>
  <c r="AA2848" i="2"/>
  <c r="AA2856" i="2"/>
  <c r="AA2864" i="2"/>
  <c r="AA2872" i="2"/>
  <c r="AA2880" i="2"/>
  <c r="AA2889" i="2"/>
  <c r="AA2897" i="2"/>
  <c r="AA3004" i="2"/>
  <c r="AA2857" i="2"/>
  <c r="AA2865" i="2"/>
  <c r="AA2873" i="2"/>
  <c r="AA2881" i="2"/>
  <c r="AA2890" i="2"/>
  <c r="AA2898" i="2"/>
  <c r="AA2904" i="2"/>
  <c r="AA2552" i="2"/>
  <c r="AA2917" i="2"/>
  <c r="AA2956" i="2"/>
  <c r="AA2991" i="2"/>
  <c r="AA2850" i="2"/>
  <c r="AA2858" i="2"/>
  <c r="AA2866" i="2"/>
  <c r="AA2874" i="2"/>
  <c r="AA2882" i="2"/>
  <c r="AA2891" i="2"/>
  <c r="AA2892" i="2"/>
  <c r="AA3037" i="2"/>
  <c r="AA3040" i="2"/>
  <c r="AA2832" i="2"/>
  <c r="AA2835" i="2"/>
  <c r="AA2843" i="2"/>
  <c r="AA2851" i="2"/>
  <c r="AA2859" i="2"/>
  <c r="AA2867" i="2"/>
  <c r="AA2875" i="2"/>
  <c r="AA2883" i="2"/>
  <c r="AA2888" i="2"/>
  <c r="AA2899" i="2"/>
  <c r="AA2908" i="2"/>
  <c r="AA2914" i="2"/>
  <c r="AA2916" i="2"/>
  <c r="AA2923" i="2"/>
  <c r="AA2964" i="2"/>
  <c r="AA3022" i="2"/>
  <c r="AA2860" i="2"/>
  <c r="AA2870" i="2"/>
  <c r="AA2876" i="2"/>
  <c r="AA2884" i="2"/>
  <c r="AA2893" i="2"/>
  <c r="AA2900" i="2"/>
  <c r="AA2949" i="2"/>
  <c r="AA2877" i="2"/>
  <c r="AA2885" i="2"/>
  <c r="AA2894" i="2"/>
  <c r="AA2901" i="2"/>
  <c r="AA2906" i="2"/>
  <c r="AA2910" i="2"/>
  <c r="AA2915" i="2"/>
  <c r="AA2920" i="2"/>
  <c r="AA2940" i="2"/>
  <c r="AA2947" i="2"/>
  <c r="AA2946" i="2"/>
  <c r="AA2955" i="2"/>
  <c r="AA2969" i="2"/>
  <c r="AA2909" i="2"/>
  <c r="AA2918" i="2"/>
  <c r="AA2925" i="2"/>
  <c r="AA2933" i="2"/>
  <c r="AA2941" i="2"/>
  <c r="AA2950" i="2"/>
  <c r="AA2957" i="2"/>
  <c r="AA2965" i="2"/>
  <c r="AA2980" i="2"/>
  <c r="AA3102" i="2"/>
  <c r="AA2926" i="2"/>
  <c r="AA2934" i="2"/>
  <c r="AA2942" i="2"/>
  <c r="AA2951" i="2"/>
  <c r="AA2958" i="2"/>
  <c r="AA2970" i="2"/>
  <c r="AA2975" i="2"/>
  <c r="AA2997" i="2"/>
  <c r="AA3012" i="2"/>
  <c r="AA3030" i="2"/>
  <c r="AA2927" i="2"/>
  <c r="AA2935" i="2"/>
  <c r="AA2943" i="2"/>
  <c r="AA2952" i="2"/>
  <c r="AA2959" i="2"/>
  <c r="AA2968" i="2"/>
  <c r="AA3049" i="2"/>
  <c r="AA3078" i="2"/>
  <c r="AA2905" i="2"/>
  <c r="AA2913" i="2"/>
  <c r="AA2921" i="2"/>
  <c r="AA2928" i="2"/>
  <c r="AA2936" i="2"/>
  <c r="AA2944" i="2"/>
  <c r="AA2948" i="2"/>
  <c r="AA2960" i="2"/>
  <c r="AA2972" i="2"/>
  <c r="AA2976" i="2"/>
  <c r="AA2988" i="2"/>
  <c r="AA3005" i="2"/>
  <c r="AA3021" i="2"/>
  <c r="AA2929" i="2"/>
  <c r="AA2937" i="2"/>
  <c r="AA2945" i="2"/>
  <c r="AA2953" i="2"/>
  <c r="AA2961" i="2"/>
  <c r="AA3065" i="2"/>
  <c r="AA2954" i="2"/>
  <c r="AA2962" i="2"/>
  <c r="AA2967" i="2"/>
  <c r="AA2973" i="2"/>
  <c r="AA2981" i="2"/>
  <c r="AA2996" i="2"/>
  <c r="AA3013" i="2"/>
  <c r="AA3029" i="2"/>
  <c r="AA2974" i="2"/>
  <c r="AA2982" i="2"/>
  <c r="AA2989" i="2"/>
  <c r="AA2998" i="2"/>
  <c r="AA3007" i="2"/>
  <c r="AA3014" i="2"/>
  <c r="AA3018" i="2"/>
  <c r="AA3031" i="2"/>
  <c r="AA3043" i="2"/>
  <c r="AA3046" i="2"/>
  <c r="AA3073" i="2"/>
  <c r="AA2983" i="2"/>
  <c r="AA2990" i="2"/>
  <c r="AA2999" i="2"/>
  <c r="AA3008" i="2"/>
  <c r="AA3015" i="2"/>
  <c r="AA3023" i="2"/>
  <c r="AA3032" i="2"/>
  <c r="AA3041" i="2"/>
  <c r="AA3050" i="2"/>
  <c r="AA3095" i="2"/>
  <c r="AA2984" i="2"/>
  <c r="AA2992" i="2"/>
  <c r="AA3000" i="2"/>
  <c r="AA3006" i="2"/>
  <c r="AA3016" i="2"/>
  <c r="AA3024" i="2"/>
  <c r="AA3033" i="2"/>
  <c r="AA3038" i="2"/>
  <c r="AA3062" i="2"/>
  <c r="AA2977" i="2"/>
  <c r="AA2985" i="2"/>
  <c r="AA2993" i="2"/>
  <c r="AA3001" i="2"/>
  <c r="AA3009" i="2"/>
  <c r="AA3017" i="2"/>
  <c r="AA3025" i="2"/>
  <c r="AA3034" i="2"/>
  <c r="AA3047" i="2"/>
  <c r="AA3126" i="2"/>
  <c r="AA2978" i="2"/>
  <c r="AA2986" i="2"/>
  <c r="AA2994" i="2"/>
  <c r="AA3002" i="2"/>
  <c r="AA3010" i="2"/>
  <c r="AA3019" i="2"/>
  <c r="AA3026" i="2"/>
  <c r="AA3035" i="2"/>
  <c r="AA3055" i="2"/>
  <c r="AA3056" i="2"/>
  <c r="AA3072" i="2"/>
  <c r="AA3086" i="2"/>
  <c r="AA2971" i="2"/>
  <c r="AA2979" i="2"/>
  <c r="AA2987" i="2"/>
  <c r="AA2995" i="2"/>
  <c r="AA3003" i="2"/>
  <c r="AA3011" i="2"/>
  <c r="AA3020" i="2"/>
  <c r="AA3027" i="2"/>
  <c r="AA3036" i="2"/>
  <c r="AA3039" i="2"/>
  <c r="AA3045" i="2"/>
  <c r="AA3048" i="2"/>
  <c r="AA3077" i="2"/>
  <c r="AA3085" i="2"/>
  <c r="AA3094" i="2"/>
  <c r="AA3101" i="2"/>
  <c r="AA3110" i="2"/>
  <c r="AA3114" i="2"/>
  <c r="AA3157" i="2"/>
  <c r="AA3057" i="2"/>
  <c r="AA3066" i="2"/>
  <c r="AA3068" i="2"/>
  <c r="AA3079" i="2"/>
  <c r="AA3087" i="2"/>
  <c r="AA3091" i="2"/>
  <c r="AA3103" i="2"/>
  <c r="AA3112" i="2"/>
  <c r="AA3117" i="2"/>
  <c r="AA3173" i="2"/>
  <c r="AA3058" i="2"/>
  <c r="AA3063" i="2"/>
  <c r="AA3069" i="2"/>
  <c r="AA3080" i="2"/>
  <c r="AA3088" i="2"/>
  <c r="AA3096" i="2"/>
  <c r="AA3104" i="2"/>
  <c r="AA3149" i="2"/>
  <c r="AA3216" i="2"/>
  <c r="AA3052" i="2"/>
  <c r="AA3064" i="2"/>
  <c r="AA3028" i="2"/>
  <c r="AA3081" i="2"/>
  <c r="AA3089" i="2"/>
  <c r="AA3097" i="2"/>
  <c r="AA3105" i="2"/>
  <c r="AA3109" i="2"/>
  <c r="AA3118" i="2"/>
  <c r="AA3122" i="2"/>
  <c r="AA3123" i="2"/>
  <c r="AA3130" i="2"/>
  <c r="AA3193" i="2"/>
  <c r="AA3042" i="2"/>
  <c r="AA3051" i="2"/>
  <c r="AA3059" i="2"/>
  <c r="AA3067" i="2"/>
  <c r="AA3074" i="2"/>
  <c r="AA3082" i="2"/>
  <c r="AA3090" i="2"/>
  <c r="AA3098" i="2"/>
  <c r="AA3106" i="2"/>
  <c r="AA3116" i="2"/>
  <c r="AA3165" i="2"/>
  <c r="AA3215" i="2"/>
  <c r="AA3044" i="2"/>
  <c r="AA3053" i="2"/>
  <c r="AA3060" i="2"/>
  <c r="AA3070" i="2"/>
  <c r="AA3075" i="2"/>
  <c r="AA3083" i="2"/>
  <c r="AA3092" i="2"/>
  <c r="AA3099" i="2"/>
  <c r="AA3107" i="2"/>
  <c r="AA3111" i="2"/>
  <c r="AA3133" i="2"/>
  <c r="AA3142" i="2"/>
  <c r="AA3054" i="2"/>
  <c r="AA3061" i="2"/>
  <c r="AA3071" i="2"/>
  <c r="AA3076" i="2"/>
  <c r="AA3084" i="2"/>
  <c r="AA3093" i="2"/>
  <c r="AA3100" i="2"/>
  <c r="AA3108" i="2"/>
  <c r="AA3181" i="2"/>
  <c r="AA3115" i="2"/>
  <c r="AA3124" i="2"/>
  <c r="AA3132" i="2"/>
  <c r="AA3141" i="2"/>
  <c r="AA3146" i="2"/>
  <c r="AA3156" i="2"/>
  <c r="AA3164" i="2"/>
  <c r="AA3172" i="2"/>
  <c r="AA3180" i="2"/>
  <c r="AA3186" i="2"/>
  <c r="AA3201" i="2"/>
  <c r="AA3127" i="2"/>
  <c r="AA3134" i="2"/>
  <c r="AA3137" i="2"/>
  <c r="AA3150" i="2"/>
  <c r="AA3158" i="2"/>
  <c r="AA3166" i="2"/>
  <c r="AA3174" i="2"/>
  <c r="AA3182" i="2"/>
  <c r="AA3206" i="2"/>
  <c r="AA3207" i="2"/>
  <c r="AA3119" i="2"/>
  <c r="AA3128" i="2"/>
  <c r="AA3135" i="2"/>
  <c r="AA3143" i="2"/>
  <c r="AA3151" i="2"/>
  <c r="AA3159" i="2"/>
  <c r="AA3167" i="2"/>
  <c r="AA3175" i="2"/>
  <c r="AA3183" i="2"/>
  <c r="AA3185" i="2"/>
  <c r="AA3198" i="2"/>
  <c r="AA3199" i="2"/>
  <c r="AA3120" i="2"/>
  <c r="AA3125" i="2"/>
  <c r="AA3136" i="2"/>
  <c r="AA3144" i="2"/>
  <c r="AA3152" i="2"/>
  <c r="AA3160" i="2"/>
  <c r="AA3168" i="2"/>
  <c r="AA3176" i="2"/>
  <c r="AA3184" i="2"/>
  <c r="AA3189" i="2"/>
  <c r="AA3190" i="2"/>
  <c r="AA3113" i="2"/>
  <c r="AA3121" i="2"/>
  <c r="AA3129" i="2"/>
  <c r="AA3138" i="2"/>
  <c r="AA3147" i="2"/>
  <c r="AA3153" i="2"/>
  <c r="AA3161" i="2"/>
  <c r="AA3169" i="2"/>
  <c r="AA3177" i="2"/>
  <c r="AA3139" i="2"/>
  <c r="AA3148" i="2"/>
  <c r="AA3155" i="2"/>
  <c r="AA3162" i="2"/>
  <c r="AA3170" i="2"/>
  <c r="AA3178" i="2"/>
  <c r="AA3188" i="2"/>
  <c r="AA3218" i="2"/>
  <c r="AA3131" i="2"/>
  <c r="AA3140" i="2"/>
  <c r="AA3145" i="2"/>
  <c r="AA3154" i="2"/>
  <c r="AA3163" i="2"/>
  <c r="AA3171" i="2"/>
  <c r="AA3179" i="2"/>
  <c r="AA3209" i="2"/>
  <c r="AA3192" i="2"/>
  <c r="AA3200" i="2"/>
  <c r="AA3208" i="2"/>
  <c r="AA3217" i="2"/>
  <c r="AA3194" i="2"/>
  <c r="AA3202" i="2"/>
  <c r="AA3210" i="2"/>
  <c r="AA3203" i="2"/>
  <c r="AA3195" i="2"/>
  <c r="AA3191" i="2"/>
  <c r="AA3211" i="2"/>
  <c r="AA3212" i="2"/>
  <c r="AA3196" i="2"/>
  <c r="AA3204" i="2"/>
  <c r="AA3213" i="2"/>
  <c r="AA3187" i="2"/>
  <c r="AA3197" i="2"/>
  <c r="AA3205" i="2"/>
  <c r="AA4" i="2"/>
  <c r="AA3214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H5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50" i="2"/>
  <c r="H155" i="2"/>
  <c r="H162" i="2"/>
  <c r="H171" i="2"/>
  <c r="H179" i="2"/>
  <c r="H128" i="2"/>
  <c r="H194" i="2"/>
  <c r="H202" i="2"/>
  <c r="H210" i="2"/>
  <c r="H218" i="2"/>
  <c r="H226" i="2"/>
  <c r="H234" i="2"/>
  <c r="H242" i="2"/>
  <c r="H249" i="2"/>
  <c r="H258" i="2"/>
  <c r="H265" i="2"/>
  <c r="H273" i="2"/>
  <c r="H280" i="2"/>
  <c r="H289" i="2"/>
  <c r="H298" i="2"/>
  <c r="H306" i="2"/>
  <c r="H313" i="2"/>
  <c r="H322" i="2"/>
  <c r="H329" i="2"/>
  <c r="H337" i="2"/>
  <c r="H345" i="2"/>
  <c r="H353" i="2"/>
  <c r="H361" i="2"/>
  <c r="H369" i="2"/>
  <c r="H377" i="2"/>
  <c r="H385" i="2"/>
  <c r="H393" i="2"/>
  <c r="H401" i="2"/>
  <c r="H409" i="2"/>
  <c r="H430" i="2"/>
  <c r="H453" i="2"/>
  <c r="H494" i="2"/>
  <c r="H586" i="2"/>
  <c r="H652" i="2"/>
  <c r="H83" i="2"/>
  <c r="H91" i="2"/>
  <c r="H99" i="2"/>
  <c r="H107" i="2"/>
  <c r="H117" i="2"/>
  <c r="H124" i="2"/>
  <c r="H132" i="2"/>
  <c r="H139" i="2"/>
  <c r="H147" i="2"/>
  <c r="H156" i="2"/>
  <c r="H164" i="2"/>
  <c r="H172" i="2"/>
  <c r="H180" i="2"/>
  <c r="H187" i="2"/>
  <c r="H195" i="2"/>
  <c r="H203" i="2"/>
  <c r="H211" i="2"/>
  <c r="H219" i="2"/>
  <c r="H227" i="2"/>
  <c r="H235" i="2"/>
  <c r="H243" i="2"/>
  <c r="H250" i="2"/>
  <c r="H259" i="2"/>
  <c r="H266" i="2"/>
  <c r="H274" i="2"/>
  <c r="H282" i="2"/>
  <c r="H291" i="2"/>
  <c r="H299" i="2"/>
  <c r="H307" i="2"/>
  <c r="H314" i="2"/>
  <c r="H323" i="2"/>
  <c r="H330" i="2"/>
  <c r="H338" i="2"/>
  <c r="H346" i="2"/>
  <c r="H354" i="2"/>
  <c r="H362" i="2"/>
  <c r="H370" i="2"/>
  <c r="H378" i="2"/>
  <c r="H386" i="2"/>
  <c r="H394" i="2"/>
  <c r="H402" i="2"/>
  <c r="H410" i="2"/>
  <c r="H417" i="2"/>
  <c r="H422" i="2"/>
  <c r="H429" i="2"/>
  <c r="H447" i="2"/>
  <c r="H498" i="2"/>
  <c r="H562" i="2"/>
  <c r="H627" i="2"/>
  <c r="H92" i="2"/>
  <c r="H100" i="2"/>
  <c r="H108" i="2"/>
  <c r="H118" i="2"/>
  <c r="H123" i="2"/>
  <c r="H133" i="2"/>
  <c r="H141" i="2"/>
  <c r="H148" i="2"/>
  <c r="H157" i="2"/>
  <c r="H165" i="2"/>
  <c r="H173" i="2"/>
  <c r="H181" i="2"/>
  <c r="H188" i="2"/>
  <c r="H196" i="2"/>
  <c r="H204" i="2"/>
  <c r="H212" i="2"/>
  <c r="H220" i="2"/>
  <c r="H228" i="2"/>
  <c r="H236" i="2"/>
  <c r="H244" i="2"/>
  <c r="H251" i="2"/>
  <c r="H254" i="2"/>
  <c r="H267" i="2"/>
  <c r="H275" i="2"/>
  <c r="H283" i="2"/>
  <c r="H292" i="2"/>
  <c r="H296" i="2"/>
  <c r="H308" i="2"/>
  <c r="H315" i="2"/>
  <c r="H320" i="2"/>
  <c r="H331" i="2"/>
  <c r="H340" i="2"/>
  <c r="H347" i="2"/>
  <c r="H356" i="2"/>
  <c r="H363" i="2"/>
  <c r="H371" i="2"/>
  <c r="H380" i="2"/>
  <c r="H387" i="2"/>
  <c r="H395" i="2"/>
  <c r="H403" i="2"/>
  <c r="H411" i="2"/>
  <c r="H419" i="2"/>
  <c r="H434" i="2"/>
  <c r="H466" i="2"/>
  <c r="H538" i="2"/>
  <c r="H601" i="2"/>
  <c r="H669" i="2"/>
  <c r="H85" i="2"/>
  <c r="H93" i="2"/>
  <c r="H101" i="2"/>
  <c r="H109" i="2"/>
  <c r="H119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68" i="2"/>
  <c r="H245" i="2"/>
  <c r="H252" i="2"/>
  <c r="H255" i="2"/>
  <c r="H268" i="2"/>
  <c r="H276" i="2"/>
  <c r="H284" i="2"/>
  <c r="H293" i="2"/>
  <c r="H300" i="2"/>
  <c r="H309" i="2"/>
  <c r="H317" i="2"/>
  <c r="H324" i="2"/>
  <c r="H332" i="2"/>
  <c r="H341" i="2"/>
  <c r="H348" i="2"/>
  <c r="H355" i="2"/>
  <c r="H364" i="2"/>
  <c r="H372" i="2"/>
  <c r="H381" i="2"/>
  <c r="H388" i="2"/>
  <c r="H396" i="2"/>
  <c r="H404" i="2"/>
  <c r="H412" i="2"/>
  <c r="H418" i="2"/>
  <c r="H455" i="2"/>
  <c r="H515" i="2"/>
  <c r="H578" i="2"/>
  <c r="H644" i="2"/>
  <c r="H86" i="2"/>
  <c r="H94" i="2"/>
  <c r="H102" i="2"/>
  <c r="H110" i="2"/>
  <c r="H115" i="2"/>
  <c r="H126" i="2"/>
  <c r="H135" i="2"/>
  <c r="H143" i="2"/>
  <c r="H152" i="2"/>
  <c r="H159" i="2"/>
  <c r="H167" i="2"/>
  <c r="H175" i="2"/>
  <c r="H183" i="2"/>
  <c r="H190" i="2"/>
  <c r="H198" i="2"/>
  <c r="H206" i="2"/>
  <c r="H214" i="2"/>
  <c r="H222" i="2"/>
  <c r="H230" i="2"/>
  <c r="H237" i="2"/>
  <c r="H241" i="2"/>
  <c r="H253" i="2"/>
  <c r="H261" i="2"/>
  <c r="H269" i="2"/>
  <c r="H277" i="2"/>
  <c r="H285" i="2"/>
  <c r="H294" i="2"/>
  <c r="H301" i="2"/>
  <c r="H310" i="2"/>
  <c r="H318" i="2"/>
  <c r="H325" i="2"/>
  <c r="H333" i="2"/>
  <c r="H342" i="2"/>
  <c r="H349" i="2"/>
  <c r="H357" i="2"/>
  <c r="H365" i="2"/>
  <c r="H373" i="2"/>
  <c r="H382" i="2"/>
  <c r="H389" i="2"/>
  <c r="H397" i="2"/>
  <c r="H405" i="2"/>
  <c r="H413" i="2"/>
  <c r="H420" i="2"/>
  <c r="H426" i="2"/>
  <c r="H442" i="2"/>
  <c r="H474" i="2"/>
  <c r="H490" i="2"/>
  <c r="H554" i="2"/>
  <c r="H619" i="2"/>
  <c r="H87" i="2"/>
  <c r="H95" i="2"/>
  <c r="H103" i="2"/>
  <c r="H111" i="2"/>
  <c r="H116" i="2"/>
  <c r="H127" i="2"/>
  <c r="H136" i="2"/>
  <c r="H144" i="2"/>
  <c r="H151" i="2"/>
  <c r="H160" i="2"/>
  <c r="H168" i="2"/>
  <c r="H176" i="2"/>
  <c r="H184" i="2"/>
  <c r="H191" i="2"/>
  <c r="H199" i="2"/>
  <c r="H207" i="2"/>
  <c r="H215" i="2"/>
  <c r="H223" i="2"/>
  <c r="H231" i="2"/>
  <c r="H238" i="2"/>
  <c r="H246" i="2"/>
  <c r="H256" i="2"/>
  <c r="H262" i="2"/>
  <c r="H270" i="2"/>
  <c r="H278" i="2"/>
  <c r="H286" i="2"/>
  <c r="H295" i="2"/>
  <c r="H302" i="2"/>
  <c r="H304" i="2"/>
  <c r="H319" i="2"/>
  <c r="H326" i="2"/>
  <c r="H334" i="2"/>
  <c r="H339" i="2"/>
  <c r="H350" i="2"/>
  <c r="H358" i="2"/>
  <c r="H366" i="2"/>
  <c r="H374" i="2"/>
  <c r="H379" i="2"/>
  <c r="H390" i="2"/>
  <c r="H398" i="2"/>
  <c r="H407" i="2"/>
  <c r="H414" i="2"/>
  <c r="H415" i="2"/>
  <c r="H462" i="2"/>
  <c r="H530" i="2"/>
  <c r="H594" i="2"/>
  <c r="H660" i="2"/>
  <c r="H88" i="2"/>
  <c r="H96" i="2"/>
  <c r="H104" i="2"/>
  <c r="H112" i="2"/>
  <c r="H120" i="2"/>
  <c r="H129" i="2"/>
  <c r="H137" i="2"/>
  <c r="H145" i="2"/>
  <c r="H153" i="2"/>
  <c r="H161" i="2"/>
  <c r="H169" i="2"/>
  <c r="H177" i="2"/>
  <c r="H185" i="2"/>
  <c r="H192" i="2"/>
  <c r="H200" i="2"/>
  <c r="H208" i="2"/>
  <c r="H216" i="2"/>
  <c r="H224" i="2"/>
  <c r="H232" i="2"/>
  <c r="H239" i="2"/>
  <c r="H247" i="2"/>
  <c r="H257" i="2"/>
  <c r="H263" i="2"/>
  <c r="H271" i="2"/>
  <c r="H279" i="2"/>
  <c r="H287" i="2"/>
  <c r="H290" i="2"/>
  <c r="H303" i="2"/>
  <c r="H311" i="2"/>
  <c r="H316" i="2"/>
  <c r="H327" i="2"/>
  <c r="H335" i="2"/>
  <c r="H343" i="2"/>
  <c r="H351" i="2"/>
  <c r="H359" i="2"/>
  <c r="H367" i="2"/>
  <c r="H375" i="2"/>
  <c r="H383" i="2"/>
  <c r="H391" i="2"/>
  <c r="H399" i="2"/>
  <c r="H408" i="2"/>
  <c r="H450" i="2"/>
  <c r="H509" i="2"/>
  <c r="H572" i="2"/>
  <c r="H636" i="2"/>
  <c r="H89" i="2"/>
  <c r="H97" i="2"/>
  <c r="H105" i="2"/>
  <c r="H113" i="2"/>
  <c r="H121" i="2"/>
  <c r="H130" i="2"/>
  <c r="H138" i="2"/>
  <c r="H146" i="2"/>
  <c r="H154" i="2"/>
  <c r="H163" i="2"/>
  <c r="H170" i="2"/>
  <c r="H178" i="2"/>
  <c r="H186" i="2"/>
  <c r="H193" i="2"/>
  <c r="H201" i="2"/>
  <c r="H209" i="2"/>
  <c r="H217" i="2"/>
  <c r="H225" i="2"/>
  <c r="H233" i="2"/>
  <c r="H240" i="2"/>
  <c r="H248" i="2"/>
  <c r="H260" i="2"/>
  <c r="H264" i="2"/>
  <c r="H272" i="2"/>
  <c r="H281" i="2"/>
  <c r="H288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6" i="2"/>
  <c r="H416" i="2"/>
  <c r="H438" i="2"/>
  <c r="H472" i="2"/>
  <c r="H480" i="2"/>
  <c r="H549" i="2"/>
  <c r="H611" i="2"/>
  <c r="H679" i="2"/>
  <c r="H687" i="2"/>
  <c r="H690" i="2"/>
  <c r="H696" i="2"/>
  <c r="H711" i="2"/>
  <c r="H719" i="2"/>
  <c r="H727" i="2"/>
  <c r="H735" i="2"/>
  <c r="H745" i="2"/>
  <c r="H875" i="2"/>
  <c r="H939" i="2"/>
  <c r="H1003" i="2"/>
  <c r="H1068" i="2"/>
  <c r="H427" i="2"/>
  <c r="H435" i="2"/>
  <c r="H443" i="2"/>
  <c r="H451" i="2"/>
  <c r="H460" i="2"/>
  <c r="H467" i="2"/>
  <c r="H475" i="2"/>
  <c r="H483" i="2"/>
  <c r="H491" i="2"/>
  <c r="H500" i="2"/>
  <c r="H510" i="2"/>
  <c r="H517" i="2"/>
  <c r="H523" i="2"/>
  <c r="H531" i="2"/>
  <c r="H539" i="2"/>
  <c r="H550" i="2"/>
  <c r="H555" i="2"/>
  <c r="H563" i="2"/>
  <c r="H567" i="2"/>
  <c r="H579" i="2"/>
  <c r="H587" i="2"/>
  <c r="H595" i="2"/>
  <c r="H602" i="2"/>
  <c r="H612" i="2"/>
  <c r="H620" i="2"/>
  <c r="H628" i="2"/>
  <c r="H637" i="2"/>
  <c r="H645" i="2"/>
  <c r="H653" i="2"/>
  <c r="H661" i="2"/>
  <c r="H670" i="2"/>
  <c r="H680" i="2"/>
  <c r="H688" i="2"/>
  <c r="H697" i="2"/>
  <c r="H703" i="2"/>
  <c r="H712" i="2"/>
  <c r="H720" i="2"/>
  <c r="H728" i="2"/>
  <c r="H736" i="2"/>
  <c r="H744" i="2"/>
  <c r="H769" i="2"/>
  <c r="H779" i="2"/>
  <c r="H802" i="2"/>
  <c r="H813" i="2"/>
  <c r="H851" i="2"/>
  <c r="H915" i="2"/>
  <c r="H980" i="2"/>
  <c r="H1043" i="2"/>
  <c r="H421" i="2"/>
  <c r="H428" i="2"/>
  <c r="H436" i="2"/>
  <c r="H445" i="2"/>
  <c r="H452" i="2"/>
  <c r="H459" i="2"/>
  <c r="H468" i="2"/>
  <c r="H476" i="2"/>
  <c r="H484" i="2"/>
  <c r="H492" i="2"/>
  <c r="H502" i="2"/>
  <c r="H511" i="2"/>
  <c r="H518" i="2"/>
  <c r="H524" i="2"/>
  <c r="H532" i="2"/>
  <c r="H540" i="2"/>
  <c r="H546" i="2"/>
  <c r="H556" i="2"/>
  <c r="H564" i="2"/>
  <c r="H568" i="2"/>
  <c r="H580" i="2"/>
  <c r="H588" i="2"/>
  <c r="H597" i="2"/>
  <c r="H605" i="2"/>
  <c r="H613" i="2"/>
  <c r="H616" i="2"/>
  <c r="H626" i="2"/>
  <c r="H638" i="2"/>
  <c r="H646" i="2"/>
  <c r="H654" i="2"/>
  <c r="H662" i="2"/>
  <c r="H673" i="2"/>
  <c r="H681" i="2"/>
  <c r="H689" i="2"/>
  <c r="H698" i="2"/>
  <c r="H706" i="2"/>
  <c r="H713" i="2"/>
  <c r="H721" i="2"/>
  <c r="H729" i="2"/>
  <c r="H737" i="2"/>
  <c r="H829" i="2"/>
  <c r="H889" i="2"/>
  <c r="H954" i="2"/>
  <c r="H1020" i="2"/>
  <c r="H1083" i="2"/>
  <c r="H437" i="2"/>
  <c r="H446" i="2"/>
  <c r="H454" i="2"/>
  <c r="H461" i="2"/>
  <c r="H471" i="2"/>
  <c r="H477" i="2"/>
  <c r="H485" i="2"/>
  <c r="H493" i="2"/>
  <c r="H504" i="2"/>
  <c r="H512" i="2"/>
  <c r="H516" i="2"/>
  <c r="H525" i="2"/>
  <c r="H534" i="2"/>
  <c r="H541" i="2"/>
  <c r="H547" i="2"/>
  <c r="H557" i="2"/>
  <c r="H565" i="2"/>
  <c r="H573" i="2"/>
  <c r="H581" i="2"/>
  <c r="H589" i="2"/>
  <c r="H598" i="2"/>
  <c r="H606" i="2"/>
  <c r="H614" i="2"/>
  <c r="H621" i="2"/>
  <c r="H630" i="2"/>
  <c r="H639" i="2"/>
  <c r="H647" i="2"/>
  <c r="H655" i="2"/>
  <c r="H664" i="2"/>
  <c r="H674" i="2"/>
  <c r="H682" i="2"/>
  <c r="H691" i="2"/>
  <c r="H699" i="2"/>
  <c r="H704" i="2"/>
  <c r="H714" i="2"/>
  <c r="H722" i="2"/>
  <c r="H730" i="2"/>
  <c r="H634" i="2"/>
  <c r="H756" i="2"/>
  <c r="H777" i="2"/>
  <c r="H787" i="2"/>
  <c r="H804" i="2"/>
  <c r="H820" i="2"/>
  <c r="H866" i="2"/>
  <c r="H931" i="2"/>
  <c r="H995" i="2"/>
  <c r="H1059" i="2"/>
  <c r="H478" i="2"/>
  <c r="H486" i="2"/>
  <c r="H496" i="2"/>
  <c r="H505" i="2"/>
  <c r="H501" i="2"/>
  <c r="H519" i="2"/>
  <c r="H526" i="2"/>
  <c r="H535" i="2"/>
  <c r="H542" i="2"/>
  <c r="H548" i="2"/>
  <c r="H558" i="2"/>
  <c r="H566" i="2"/>
  <c r="H574" i="2"/>
  <c r="H582" i="2"/>
  <c r="H590" i="2"/>
  <c r="H599" i="2"/>
  <c r="H596" i="2"/>
  <c r="H610" i="2"/>
  <c r="H622" i="2"/>
  <c r="H631" i="2"/>
  <c r="H640" i="2"/>
  <c r="H648" i="2"/>
  <c r="H656" i="2"/>
  <c r="H665" i="2"/>
  <c r="H675" i="2"/>
  <c r="H683" i="2"/>
  <c r="H692" i="2"/>
  <c r="H700" i="2"/>
  <c r="H707" i="2"/>
  <c r="H715" i="2"/>
  <c r="H723" i="2"/>
  <c r="H732" i="2"/>
  <c r="H635" i="2"/>
  <c r="H747" i="2"/>
  <c r="H843" i="2"/>
  <c r="H909" i="2"/>
  <c r="H971" i="2"/>
  <c r="H1035" i="2"/>
  <c r="H1099" i="2"/>
  <c r="H423" i="2"/>
  <c r="H431" i="2"/>
  <c r="H439" i="2"/>
  <c r="H444" i="2"/>
  <c r="H456" i="2"/>
  <c r="H463" i="2"/>
  <c r="H469" i="2"/>
  <c r="H479" i="2"/>
  <c r="H487" i="2"/>
  <c r="H497" i="2"/>
  <c r="H506" i="2"/>
  <c r="H503" i="2"/>
  <c r="H520" i="2"/>
  <c r="H527" i="2"/>
  <c r="H536" i="2"/>
  <c r="H543" i="2"/>
  <c r="H551" i="2"/>
  <c r="H559" i="2"/>
  <c r="H569" i="2"/>
  <c r="H575" i="2"/>
  <c r="H583" i="2"/>
  <c r="H591" i="2"/>
  <c r="H600" i="2"/>
  <c r="H607" i="2"/>
  <c r="H615" i="2"/>
  <c r="H623" i="2"/>
  <c r="H632" i="2"/>
  <c r="H641" i="2"/>
  <c r="H649" i="2"/>
  <c r="H657" i="2"/>
  <c r="H666" i="2"/>
  <c r="H676" i="2"/>
  <c r="H684" i="2"/>
  <c r="H693" i="2"/>
  <c r="H701" i="2"/>
  <c r="H708" i="2"/>
  <c r="H716" i="2"/>
  <c r="H724" i="2"/>
  <c r="H731" i="2"/>
  <c r="H663" i="2"/>
  <c r="H672" i="2"/>
  <c r="H738" i="2"/>
  <c r="H739" i="2"/>
  <c r="H753" i="2"/>
  <c r="H763" i="2"/>
  <c r="H785" i="2"/>
  <c r="H796" i="2"/>
  <c r="H819" i="2"/>
  <c r="H883" i="2"/>
  <c r="H946" i="2"/>
  <c r="H1011" i="2"/>
  <c r="H1075" i="2"/>
  <c r="H424" i="2"/>
  <c r="H432" i="2"/>
  <c r="H440" i="2"/>
  <c r="H448" i="2"/>
  <c r="H457" i="2"/>
  <c r="H464" i="2"/>
  <c r="H470" i="2"/>
  <c r="H481" i="2"/>
  <c r="H488" i="2"/>
  <c r="H495" i="2"/>
  <c r="H507" i="2"/>
  <c r="H513" i="2"/>
  <c r="H521" i="2"/>
  <c r="H528" i="2"/>
  <c r="H533" i="2"/>
  <c r="H544" i="2"/>
  <c r="H552" i="2"/>
  <c r="H560" i="2"/>
  <c r="H570" i="2"/>
  <c r="H576" i="2"/>
  <c r="H584" i="2"/>
  <c r="H592" i="2"/>
  <c r="H603" i="2"/>
  <c r="H608" i="2"/>
  <c r="H617" i="2"/>
  <c r="H624" i="2"/>
  <c r="H629" i="2"/>
  <c r="H642" i="2"/>
  <c r="H650" i="2"/>
  <c r="H658" i="2"/>
  <c r="H667" i="2"/>
  <c r="H677" i="2"/>
  <c r="H685" i="2"/>
  <c r="H694" i="2"/>
  <c r="H702" i="2"/>
  <c r="H709" i="2"/>
  <c r="H717" i="2"/>
  <c r="H725" i="2"/>
  <c r="H733" i="2"/>
  <c r="H671" i="2"/>
  <c r="H859" i="2"/>
  <c r="H923" i="2"/>
  <c r="H988" i="2"/>
  <c r="H1051" i="2"/>
  <c r="H425" i="2"/>
  <c r="H433" i="2"/>
  <c r="H441" i="2"/>
  <c r="H449" i="2"/>
  <c r="H458" i="2"/>
  <c r="H465" i="2"/>
  <c r="H473" i="2"/>
  <c r="H482" i="2"/>
  <c r="H489" i="2"/>
  <c r="H499" i="2"/>
  <c r="H508" i="2"/>
  <c r="H514" i="2"/>
  <c r="H522" i="2"/>
  <c r="H529" i="2"/>
  <c r="H537" i="2"/>
  <c r="H545" i="2"/>
  <c r="H553" i="2"/>
  <c r="H561" i="2"/>
  <c r="H571" i="2"/>
  <c r="H577" i="2"/>
  <c r="H585" i="2"/>
  <c r="H593" i="2"/>
  <c r="H604" i="2"/>
  <c r="H609" i="2"/>
  <c r="H618" i="2"/>
  <c r="H625" i="2"/>
  <c r="H633" i="2"/>
  <c r="H643" i="2"/>
  <c r="H651" i="2"/>
  <c r="H659" i="2"/>
  <c r="H668" i="2"/>
  <c r="H678" i="2"/>
  <c r="H686" i="2"/>
  <c r="H695" i="2"/>
  <c r="H705" i="2"/>
  <c r="H710" i="2"/>
  <c r="H718" i="2"/>
  <c r="H726" i="2"/>
  <c r="H734" i="2"/>
  <c r="H762" i="2"/>
  <c r="H771" i="2"/>
  <c r="H794" i="2"/>
  <c r="H805" i="2"/>
  <c r="H837" i="2"/>
  <c r="H899" i="2"/>
  <c r="H963" i="2"/>
  <c r="H1027" i="2"/>
  <c r="H1093" i="2"/>
  <c r="H1109" i="2"/>
  <c r="H746" i="2"/>
  <c r="H754" i="2"/>
  <c r="H761" i="2"/>
  <c r="H770" i="2"/>
  <c r="H778" i="2"/>
  <c r="H786" i="2"/>
  <c r="H795" i="2"/>
  <c r="H803" i="2"/>
  <c r="H812" i="2"/>
  <c r="H817" i="2"/>
  <c r="H828" i="2"/>
  <c r="H835" i="2"/>
  <c r="H842" i="2"/>
  <c r="H850" i="2"/>
  <c r="H870" i="2"/>
  <c r="H865" i="2"/>
  <c r="H874" i="2"/>
  <c r="H882" i="2"/>
  <c r="H891" i="2"/>
  <c r="H898" i="2"/>
  <c r="H908" i="2"/>
  <c r="H907" i="2"/>
  <c r="H922" i="2"/>
  <c r="H930" i="2"/>
  <c r="H938" i="2"/>
  <c r="H948" i="2"/>
  <c r="H957" i="2"/>
  <c r="H962" i="2"/>
  <c r="H970" i="2"/>
  <c r="H978" i="2"/>
  <c r="H987" i="2"/>
  <c r="H984" i="2"/>
  <c r="H1001" i="2"/>
  <c r="H1010" i="2"/>
  <c r="H1018" i="2"/>
  <c r="H1026" i="2"/>
  <c r="H1034" i="2"/>
  <c r="H1042" i="2"/>
  <c r="H1050" i="2"/>
  <c r="H1058" i="2"/>
  <c r="H1066" i="2"/>
  <c r="H1074" i="2"/>
  <c r="H1082" i="2"/>
  <c r="H1092" i="2"/>
  <c r="H1090" i="2"/>
  <c r="H1106" i="2"/>
  <c r="H740" i="2"/>
  <c r="H748" i="2"/>
  <c r="H757" i="2"/>
  <c r="H764" i="2"/>
  <c r="H773" i="2"/>
  <c r="H780" i="2"/>
  <c r="H788" i="2"/>
  <c r="H797" i="2"/>
  <c r="H806" i="2"/>
  <c r="H811" i="2"/>
  <c r="H821" i="2"/>
  <c r="H830" i="2"/>
  <c r="H838" i="2"/>
  <c r="H844" i="2"/>
  <c r="H852" i="2"/>
  <c r="H860" i="2"/>
  <c r="H867" i="2"/>
  <c r="H876" i="2"/>
  <c r="H884" i="2"/>
  <c r="H892" i="2"/>
  <c r="H900" i="2"/>
  <c r="H911" i="2"/>
  <c r="H916" i="2"/>
  <c r="H925" i="2"/>
  <c r="H932" i="2"/>
  <c r="H940" i="2"/>
  <c r="H945" i="2"/>
  <c r="H955" i="2"/>
  <c r="H964" i="2"/>
  <c r="H972" i="2"/>
  <c r="H981" i="2"/>
  <c r="H989" i="2"/>
  <c r="H996" i="2"/>
  <c r="H1004" i="2"/>
  <c r="H1012" i="2"/>
  <c r="H1021" i="2"/>
  <c r="H1028" i="2"/>
  <c r="H1036" i="2"/>
  <c r="H1044" i="2"/>
  <c r="H1052" i="2"/>
  <c r="H1060" i="2"/>
  <c r="H1067" i="2"/>
  <c r="H1076" i="2"/>
  <c r="H1084" i="2"/>
  <c r="H1094" i="2"/>
  <c r="H1100" i="2"/>
  <c r="H741" i="2"/>
  <c r="H749" i="2"/>
  <c r="H758" i="2"/>
  <c r="H765" i="2"/>
  <c r="H774" i="2"/>
  <c r="H781" i="2"/>
  <c r="H790" i="2"/>
  <c r="H789" i="2"/>
  <c r="H807" i="2"/>
  <c r="H815" i="2"/>
  <c r="H822" i="2"/>
  <c r="H831" i="2"/>
  <c r="H839" i="2"/>
  <c r="H845" i="2"/>
  <c r="H853" i="2"/>
  <c r="H858" i="2"/>
  <c r="H868" i="2"/>
  <c r="H877" i="2"/>
  <c r="H885" i="2"/>
  <c r="H893" i="2"/>
  <c r="H901" i="2"/>
  <c r="H910" i="2"/>
  <c r="H917" i="2"/>
  <c r="H926" i="2"/>
  <c r="H933" i="2"/>
  <c r="H941" i="2"/>
  <c r="H949" i="2"/>
  <c r="H956" i="2"/>
  <c r="H965" i="2"/>
  <c r="H973" i="2"/>
  <c r="H982" i="2"/>
  <c r="H990" i="2"/>
  <c r="H997" i="2"/>
  <c r="H1005" i="2"/>
  <c r="H1013" i="2"/>
  <c r="H1019" i="2"/>
  <c r="H1029" i="2"/>
  <c r="H1037" i="2"/>
  <c r="H1045" i="2"/>
  <c r="H1053" i="2"/>
  <c r="H1061" i="2"/>
  <c r="H1069" i="2"/>
  <c r="H1077" i="2"/>
  <c r="H1085" i="2"/>
  <c r="H1095" i="2"/>
  <c r="H1101" i="2"/>
  <c r="H1114" i="2"/>
  <c r="H742" i="2"/>
  <c r="H750" i="2"/>
  <c r="H755" i="2"/>
  <c r="H766" i="2"/>
  <c r="H772" i="2"/>
  <c r="H782" i="2"/>
  <c r="H791" i="2"/>
  <c r="H798" i="2"/>
  <c r="H808" i="2"/>
  <c r="H816" i="2"/>
  <c r="H823" i="2"/>
  <c r="H832" i="2"/>
  <c r="H836" i="2"/>
  <c r="H846" i="2"/>
  <c r="H854" i="2"/>
  <c r="H861" i="2"/>
  <c r="H869" i="2"/>
  <c r="H878" i="2"/>
  <c r="H886" i="2"/>
  <c r="H896" i="2"/>
  <c r="H902" i="2"/>
  <c r="H912" i="2"/>
  <c r="H918" i="2"/>
  <c r="H924" i="2"/>
  <c r="H934" i="2"/>
  <c r="H942" i="2"/>
  <c r="H950" i="2"/>
  <c r="H958" i="2"/>
  <c r="H966" i="2"/>
  <c r="H974" i="2"/>
  <c r="H983" i="2"/>
  <c r="H991" i="2"/>
  <c r="H999" i="2"/>
  <c r="H1006" i="2"/>
  <c r="H1014" i="2"/>
  <c r="H1022" i="2"/>
  <c r="H1030" i="2"/>
  <c r="H1038" i="2"/>
  <c r="H1046" i="2"/>
  <c r="H1054" i="2"/>
  <c r="H1062" i="2"/>
  <c r="H1070" i="2"/>
  <c r="H1078" i="2"/>
  <c r="H1086" i="2"/>
  <c r="H1096" i="2"/>
  <c r="H1102" i="2"/>
  <c r="H743" i="2"/>
  <c r="H751" i="2"/>
  <c r="H759" i="2"/>
  <c r="H767" i="2"/>
  <c r="H775" i="2"/>
  <c r="H783" i="2"/>
  <c r="H792" i="2"/>
  <c r="H799" i="2"/>
  <c r="H809" i="2"/>
  <c r="H814" i="2"/>
  <c r="H824" i="2"/>
  <c r="H826" i="2"/>
  <c r="H801" i="2"/>
  <c r="H847" i="2"/>
  <c r="H855" i="2"/>
  <c r="H862" i="2"/>
  <c r="H871" i="2"/>
  <c r="H879" i="2"/>
  <c r="H887" i="2"/>
  <c r="H894" i="2"/>
  <c r="H903" i="2"/>
  <c r="H913" i="2"/>
  <c r="H919" i="2"/>
  <c r="H928" i="2"/>
  <c r="H935" i="2"/>
  <c r="H943" i="2"/>
  <c r="H951" i="2"/>
  <c r="H959" i="2"/>
  <c r="H967" i="2"/>
  <c r="H975" i="2"/>
  <c r="H979" i="2"/>
  <c r="H992" i="2"/>
  <c r="H1000" i="2"/>
  <c r="H1007" i="2"/>
  <c r="H1015" i="2"/>
  <c r="H1023" i="2"/>
  <c r="H1031" i="2"/>
  <c r="H1039" i="2"/>
  <c r="H1041" i="2"/>
  <c r="H1055" i="2"/>
  <c r="H1063" i="2"/>
  <c r="H1071" i="2"/>
  <c r="H1079" i="2"/>
  <c r="H1087" i="2"/>
  <c r="H1097" i="2"/>
  <c r="H1103" i="2"/>
  <c r="H1117" i="2"/>
  <c r="H752" i="2"/>
  <c r="H760" i="2"/>
  <c r="H768" i="2"/>
  <c r="H776" i="2"/>
  <c r="H784" i="2"/>
  <c r="H793" i="2"/>
  <c r="H800" i="2"/>
  <c r="H810" i="2"/>
  <c r="H818" i="2"/>
  <c r="H825" i="2"/>
  <c r="H833" i="2"/>
  <c r="H840" i="2"/>
  <c r="H848" i="2"/>
  <c r="H856" i="2"/>
  <c r="H863" i="2"/>
  <c r="H872" i="2"/>
  <c r="H880" i="2"/>
  <c r="H888" i="2"/>
  <c r="H895" i="2"/>
  <c r="H904" i="2"/>
  <c r="H914" i="2"/>
  <c r="H920" i="2"/>
  <c r="H929" i="2"/>
  <c r="H936" i="2"/>
  <c r="H944" i="2"/>
  <c r="H952" i="2"/>
  <c r="H960" i="2"/>
  <c r="H968" i="2"/>
  <c r="H976" i="2"/>
  <c r="H985" i="2"/>
  <c r="H993" i="2"/>
  <c r="H998" i="2"/>
  <c r="H1008" i="2"/>
  <c r="H1016" i="2"/>
  <c r="H1024" i="2"/>
  <c r="H1032" i="2"/>
  <c r="H1049" i="2"/>
  <c r="H1047" i="2"/>
  <c r="H1056" i="2"/>
  <c r="H1064" i="2"/>
  <c r="H1072" i="2"/>
  <c r="H1080" i="2"/>
  <c r="H1088" i="2"/>
  <c r="H1098" i="2"/>
  <c r="H1104" i="2"/>
  <c r="H1107" i="2"/>
  <c r="H827" i="2"/>
  <c r="H834" i="2"/>
  <c r="H841" i="2"/>
  <c r="H849" i="2"/>
  <c r="H857" i="2"/>
  <c r="H864" i="2"/>
  <c r="H873" i="2"/>
  <c r="H881" i="2"/>
  <c r="H890" i="2"/>
  <c r="H897" i="2"/>
  <c r="H905" i="2"/>
  <c r="H906" i="2"/>
  <c r="H921" i="2"/>
  <c r="H927" i="2"/>
  <c r="H937" i="2"/>
  <c r="H947" i="2"/>
  <c r="H953" i="2"/>
  <c r="H961" i="2"/>
  <c r="H969" i="2"/>
  <c r="H977" i="2"/>
  <c r="H986" i="2"/>
  <c r="H994" i="2"/>
  <c r="H1002" i="2"/>
  <c r="H1009" i="2"/>
  <c r="H1017" i="2"/>
  <c r="H1025" i="2"/>
  <c r="H1033" i="2"/>
  <c r="H1040" i="2"/>
  <c r="H1048" i="2"/>
  <c r="H1057" i="2"/>
  <c r="H1065" i="2"/>
  <c r="H1073" i="2"/>
  <c r="H1081" i="2"/>
  <c r="H1091" i="2"/>
  <c r="H1089" i="2"/>
  <c r="H1105" i="2"/>
  <c r="H1110" i="2"/>
  <c r="H1113" i="2"/>
  <c r="H1120" i="2"/>
  <c r="H1129" i="2"/>
  <c r="H1136" i="2"/>
  <c r="H1142" i="2"/>
  <c r="H1152" i="2"/>
  <c r="H1160" i="2"/>
  <c r="H1168" i="2"/>
  <c r="H1176" i="2"/>
  <c r="H1184" i="2"/>
  <c r="H1192" i="2"/>
  <c r="H1200" i="2"/>
  <c r="H1208" i="2"/>
  <c r="H1216" i="2"/>
  <c r="H1225" i="2"/>
  <c r="H1234" i="2"/>
  <c r="H1240" i="2"/>
  <c r="H1248" i="2"/>
  <c r="H1256" i="2"/>
  <c r="H1264" i="2"/>
  <c r="H1272" i="2"/>
  <c r="H1280" i="2"/>
  <c r="H1288" i="2"/>
  <c r="H1296" i="2"/>
  <c r="H1304" i="2"/>
  <c r="H1313" i="2"/>
  <c r="H1316" i="2"/>
  <c r="H1329" i="2"/>
  <c r="H1336" i="2"/>
  <c r="H1345" i="2"/>
  <c r="H1353" i="2"/>
  <c r="H1361" i="2"/>
  <c r="H1369" i="2"/>
  <c r="H1378" i="2"/>
  <c r="H1386" i="2"/>
  <c r="H1394" i="2"/>
  <c r="H1402" i="2"/>
  <c r="H1411" i="2"/>
  <c r="H1420" i="2"/>
  <c r="H1427" i="2"/>
  <c r="H1436" i="2"/>
  <c r="H1489" i="2"/>
  <c r="H1553" i="2"/>
  <c r="H1619" i="2"/>
  <c r="H1683" i="2"/>
  <c r="H1747" i="2"/>
  <c r="H1115" i="2"/>
  <c r="H1122" i="2"/>
  <c r="H1130" i="2"/>
  <c r="H1137" i="2"/>
  <c r="H1145" i="2"/>
  <c r="H1153" i="2"/>
  <c r="H1161" i="2"/>
  <c r="H1170" i="2"/>
  <c r="H1177" i="2"/>
  <c r="H1185" i="2"/>
  <c r="H1193" i="2"/>
  <c r="H1201" i="2"/>
  <c r="H1209" i="2"/>
  <c r="H1217" i="2"/>
  <c r="H1226" i="2"/>
  <c r="H1231" i="2"/>
  <c r="H1241" i="2"/>
  <c r="H1249" i="2"/>
  <c r="H1257" i="2"/>
  <c r="H1265" i="2"/>
  <c r="H1273" i="2"/>
  <c r="H1281" i="2"/>
  <c r="H1289" i="2"/>
  <c r="H1299" i="2"/>
  <c r="H1305" i="2"/>
  <c r="H1314" i="2"/>
  <c r="H1322" i="2"/>
  <c r="H1330" i="2"/>
  <c r="H1338" i="2"/>
  <c r="H1346" i="2"/>
  <c r="H1354" i="2"/>
  <c r="H1362" i="2"/>
  <c r="H1371" i="2"/>
  <c r="H1379" i="2"/>
  <c r="H1387" i="2"/>
  <c r="H1395" i="2"/>
  <c r="H1403" i="2"/>
  <c r="H1412" i="2"/>
  <c r="H1421" i="2"/>
  <c r="H1428" i="2"/>
  <c r="H1465" i="2"/>
  <c r="H1529" i="2"/>
  <c r="H1595" i="2"/>
  <c r="H1659" i="2"/>
  <c r="H1723" i="2"/>
  <c r="H1116" i="2"/>
  <c r="H1123" i="2"/>
  <c r="H1131" i="2"/>
  <c r="H1138" i="2"/>
  <c r="H1146" i="2"/>
  <c r="H1154" i="2"/>
  <c r="H1162" i="2"/>
  <c r="H1169" i="2"/>
  <c r="H1178" i="2"/>
  <c r="H1186" i="2"/>
  <c r="H1194" i="2"/>
  <c r="H1202" i="2"/>
  <c r="H1210" i="2"/>
  <c r="H1218" i="2"/>
  <c r="H1227" i="2"/>
  <c r="H1232" i="2"/>
  <c r="H1242" i="2"/>
  <c r="H1250" i="2"/>
  <c r="H1258" i="2"/>
  <c r="H1266" i="2"/>
  <c r="H1274" i="2"/>
  <c r="H1282" i="2"/>
  <c r="H1290" i="2"/>
  <c r="H1297" i="2"/>
  <c r="H1306" i="2"/>
  <c r="H1312" i="2"/>
  <c r="H1323" i="2"/>
  <c r="H1331" i="2"/>
  <c r="H1339" i="2"/>
  <c r="H1347" i="2"/>
  <c r="H1355" i="2"/>
  <c r="H1363" i="2"/>
  <c r="H1372" i="2"/>
  <c r="H1381" i="2"/>
  <c r="H1388" i="2"/>
  <c r="H1396" i="2"/>
  <c r="H1404" i="2"/>
  <c r="H1413" i="2"/>
  <c r="H1418" i="2"/>
  <c r="H1429" i="2"/>
  <c r="H1505" i="2"/>
  <c r="H1571" i="2"/>
  <c r="H1636" i="2"/>
  <c r="H1699" i="2"/>
  <c r="H1763" i="2"/>
  <c r="H1124" i="2"/>
  <c r="H1128" i="2"/>
  <c r="H1139" i="2"/>
  <c r="H1147" i="2"/>
  <c r="H1155" i="2"/>
  <c r="H1163" i="2"/>
  <c r="H1171" i="2"/>
  <c r="H1179" i="2"/>
  <c r="H1187" i="2"/>
  <c r="H1195" i="2"/>
  <c r="H1203" i="2"/>
  <c r="H1211" i="2"/>
  <c r="H1219" i="2"/>
  <c r="H1223" i="2"/>
  <c r="H1235" i="2"/>
  <c r="H1243" i="2"/>
  <c r="H1251" i="2"/>
  <c r="H1259" i="2"/>
  <c r="H1267" i="2"/>
  <c r="H1275" i="2"/>
  <c r="H1283" i="2"/>
  <c r="H1291" i="2"/>
  <c r="H1298" i="2"/>
  <c r="H1307" i="2"/>
  <c r="H1317" i="2"/>
  <c r="H1324" i="2"/>
  <c r="H1332" i="2"/>
  <c r="H1340" i="2"/>
  <c r="H1348" i="2"/>
  <c r="H1356" i="2"/>
  <c r="H1364" i="2"/>
  <c r="H1373" i="2"/>
  <c r="H1380" i="2"/>
  <c r="H1389" i="2"/>
  <c r="H1397" i="2"/>
  <c r="H1405" i="2"/>
  <c r="H1414" i="2"/>
  <c r="H1422" i="2"/>
  <c r="H1430" i="2"/>
  <c r="H1408" i="2"/>
  <c r="H1435" i="2"/>
  <c r="H1483" i="2"/>
  <c r="H1540" i="2"/>
  <c r="H1611" i="2"/>
  <c r="H1675" i="2"/>
  <c r="H1739" i="2"/>
  <c r="H1108" i="2"/>
  <c r="H1118" i="2"/>
  <c r="H1125" i="2"/>
  <c r="H1133" i="2"/>
  <c r="H1140" i="2"/>
  <c r="H1150" i="2"/>
  <c r="H1156" i="2"/>
  <c r="H1165" i="2"/>
  <c r="H1172" i="2"/>
  <c r="H1180" i="2"/>
  <c r="H1189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3" i="2"/>
  <c r="H1341" i="2"/>
  <c r="H1349" i="2"/>
  <c r="H1357" i="2"/>
  <c r="H1365" i="2"/>
  <c r="H1374" i="2"/>
  <c r="H1382" i="2"/>
  <c r="H1390" i="2"/>
  <c r="H1398" i="2"/>
  <c r="H1406" i="2"/>
  <c r="H1415" i="2"/>
  <c r="H1424" i="2"/>
  <c r="H1431" i="2"/>
  <c r="H1441" i="2"/>
  <c r="H1458" i="2"/>
  <c r="H1522" i="2"/>
  <c r="H1587" i="2"/>
  <c r="H1651" i="2"/>
  <c r="H1715" i="2"/>
  <c r="H1773" i="2"/>
  <c r="H1111" i="2"/>
  <c r="H1121" i="2"/>
  <c r="H1134" i="2"/>
  <c r="H1141" i="2"/>
  <c r="H1148" i="2"/>
  <c r="H1157" i="2"/>
  <c r="H1166" i="2"/>
  <c r="H1173" i="2"/>
  <c r="H1181" i="2"/>
  <c r="H1188" i="2"/>
  <c r="H1197" i="2"/>
  <c r="H1205" i="2"/>
  <c r="H1213" i="2"/>
  <c r="H1221" i="2"/>
  <c r="H1229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4" i="2"/>
  <c r="H1342" i="2"/>
  <c r="H1350" i="2"/>
  <c r="H1358" i="2"/>
  <c r="H1366" i="2"/>
  <c r="H1375" i="2"/>
  <c r="H1383" i="2"/>
  <c r="H1391" i="2"/>
  <c r="H1399" i="2"/>
  <c r="H1407" i="2"/>
  <c r="H1416" i="2"/>
  <c r="H1423" i="2"/>
  <c r="H1432" i="2"/>
  <c r="H1434" i="2"/>
  <c r="H1445" i="2"/>
  <c r="H1497" i="2"/>
  <c r="H1561" i="2"/>
  <c r="H1627" i="2"/>
  <c r="H1687" i="2"/>
  <c r="H1755" i="2"/>
  <c r="H1112" i="2"/>
  <c r="H1126" i="2"/>
  <c r="H1132" i="2"/>
  <c r="H1143" i="2"/>
  <c r="H1149" i="2"/>
  <c r="H1158" i="2"/>
  <c r="H1164" i="2"/>
  <c r="H1174" i="2"/>
  <c r="H1182" i="2"/>
  <c r="H1190" i="2"/>
  <c r="H1198" i="2"/>
  <c r="H1206" i="2"/>
  <c r="H1214" i="2"/>
  <c r="H1222" i="2"/>
  <c r="H1230" i="2"/>
  <c r="H1238" i="2"/>
  <c r="H1246" i="2"/>
  <c r="H1254" i="2"/>
  <c r="H1262" i="2"/>
  <c r="H1270" i="2"/>
  <c r="H1278" i="2"/>
  <c r="H1286" i="2"/>
  <c r="H1294" i="2"/>
  <c r="H1302" i="2"/>
  <c r="H1310" i="2"/>
  <c r="H1320" i="2"/>
  <c r="H1327" i="2"/>
  <c r="H1337" i="2"/>
  <c r="H1343" i="2"/>
  <c r="H1351" i="2"/>
  <c r="H1359" i="2"/>
  <c r="H1367" i="2"/>
  <c r="H1376" i="2"/>
  <c r="H1384" i="2"/>
  <c r="H1392" i="2"/>
  <c r="H1400" i="2"/>
  <c r="H1409" i="2"/>
  <c r="H1417" i="2"/>
  <c r="H1425" i="2"/>
  <c r="H1433" i="2"/>
  <c r="H1473" i="2"/>
  <c r="H1537" i="2"/>
  <c r="H1603" i="2"/>
  <c r="H1667" i="2"/>
  <c r="H1731" i="2"/>
  <c r="H1119" i="2"/>
  <c r="H1127" i="2"/>
  <c r="H1135" i="2"/>
  <c r="H1144" i="2"/>
  <c r="H1151" i="2"/>
  <c r="H1159" i="2"/>
  <c r="H1167" i="2"/>
  <c r="H1175" i="2"/>
  <c r="H1183" i="2"/>
  <c r="H1191" i="2"/>
  <c r="H1199" i="2"/>
  <c r="H1207" i="2"/>
  <c r="H1215" i="2"/>
  <c r="H1224" i="2"/>
  <c r="H1233" i="2"/>
  <c r="H1239" i="2"/>
  <c r="H1247" i="2"/>
  <c r="H1255" i="2"/>
  <c r="H1263" i="2"/>
  <c r="H1271" i="2"/>
  <c r="H1279" i="2"/>
  <c r="H1287" i="2"/>
  <c r="H1295" i="2"/>
  <c r="H1303" i="2"/>
  <c r="H1311" i="2"/>
  <c r="H1321" i="2"/>
  <c r="H1328" i="2"/>
  <c r="H1335" i="2"/>
  <c r="H1344" i="2"/>
  <c r="H1352" i="2"/>
  <c r="H1360" i="2"/>
  <c r="H1368" i="2"/>
  <c r="H1377" i="2"/>
  <c r="H1385" i="2"/>
  <c r="H1393" i="2"/>
  <c r="H1401" i="2"/>
  <c r="H1410" i="2"/>
  <c r="H1419" i="2"/>
  <c r="H1426" i="2"/>
  <c r="H1315" i="2"/>
  <c r="H1370" i="2"/>
  <c r="H1451" i="2"/>
  <c r="H1513" i="2"/>
  <c r="H1577" i="2"/>
  <c r="H1643" i="2"/>
  <c r="H1707" i="2"/>
  <c r="H1771" i="2"/>
  <c r="H1440" i="2"/>
  <c r="H1449" i="2"/>
  <c r="H1461" i="2"/>
  <c r="H1463" i="2"/>
  <c r="H1472" i="2"/>
  <c r="H1481" i="2"/>
  <c r="H1488" i="2"/>
  <c r="H1496" i="2"/>
  <c r="H1504" i="2"/>
  <c r="H1512" i="2"/>
  <c r="H1520" i="2"/>
  <c r="H1528" i="2"/>
  <c r="H1536" i="2"/>
  <c r="H1545" i="2"/>
  <c r="H1552" i="2"/>
  <c r="H1560" i="2"/>
  <c r="H1567" i="2"/>
  <c r="H1576" i="2"/>
  <c r="H1586" i="2"/>
  <c r="H1594" i="2"/>
  <c r="H1602" i="2"/>
  <c r="H1610" i="2"/>
  <c r="H1618" i="2"/>
  <c r="H1626" i="2"/>
  <c r="H1635" i="2"/>
  <c r="H1642" i="2"/>
  <c r="H1650" i="2"/>
  <c r="H1658" i="2"/>
  <c r="H1666" i="2"/>
  <c r="H1674" i="2"/>
  <c r="H1682" i="2"/>
  <c r="H1691" i="2"/>
  <c r="H1698" i="2"/>
  <c r="H1706" i="2"/>
  <c r="H1714" i="2"/>
  <c r="H1722" i="2"/>
  <c r="H1730" i="2"/>
  <c r="H1738" i="2"/>
  <c r="H1746" i="2"/>
  <c r="H1754" i="2"/>
  <c r="H1762" i="2"/>
  <c r="H1770" i="2"/>
  <c r="H1794" i="2"/>
  <c r="H1804" i="2"/>
  <c r="H1826" i="2"/>
  <c r="H1836" i="2"/>
  <c r="H1858" i="2"/>
  <c r="H1868" i="2"/>
  <c r="H1979" i="2"/>
  <c r="H2010" i="2"/>
  <c r="H1442" i="2"/>
  <c r="H1450" i="2"/>
  <c r="H1454" i="2"/>
  <c r="H1464" i="2"/>
  <c r="H1474" i="2"/>
  <c r="H1482" i="2"/>
  <c r="H1490" i="2"/>
  <c r="H1499" i="2"/>
  <c r="H1506" i="2"/>
  <c r="H1514" i="2"/>
  <c r="H1521" i="2"/>
  <c r="H1531" i="2"/>
  <c r="H1538" i="2"/>
  <c r="H1547" i="2"/>
  <c r="H1554" i="2"/>
  <c r="H1562" i="2"/>
  <c r="H1569" i="2"/>
  <c r="H1579" i="2"/>
  <c r="H1588" i="2"/>
  <c r="H1596" i="2"/>
  <c r="H1604" i="2"/>
  <c r="H1612" i="2"/>
  <c r="H1620" i="2"/>
  <c r="H1628" i="2"/>
  <c r="H1632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80" i="2"/>
  <c r="H1802" i="2"/>
  <c r="H1812" i="2"/>
  <c r="H1834" i="2"/>
  <c r="H1844" i="2"/>
  <c r="H1866" i="2"/>
  <c r="H1876" i="2"/>
  <c r="H1898" i="2"/>
  <c r="H1920" i="2"/>
  <c r="H1443" i="2"/>
  <c r="H1452" i="2"/>
  <c r="H1455" i="2"/>
  <c r="H1466" i="2"/>
  <c r="H1475" i="2"/>
  <c r="H1484" i="2"/>
  <c r="H1491" i="2"/>
  <c r="H1500" i="2"/>
  <c r="H1508" i="2"/>
  <c r="H1515" i="2"/>
  <c r="H1523" i="2"/>
  <c r="H1530" i="2"/>
  <c r="H1541" i="2"/>
  <c r="H1548" i="2"/>
  <c r="H1555" i="2"/>
  <c r="H1563" i="2"/>
  <c r="H1570" i="2"/>
  <c r="H1580" i="2"/>
  <c r="H1589" i="2"/>
  <c r="H1597" i="2"/>
  <c r="H1608" i="2"/>
  <c r="H1613" i="2"/>
  <c r="H1621" i="2"/>
  <c r="H1629" i="2"/>
  <c r="H1637" i="2"/>
  <c r="H1645" i="2"/>
  <c r="H1653" i="2"/>
  <c r="H1661" i="2"/>
  <c r="H1669" i="2"/>
  <c r="H1677" i="2"/>
  <c r="H1685" i="2"/>
  <c r="H1693" i="2"/>
  <c r="H1701" i="2"/>
  <c r="H1709" i="2"/>
  <c r="H1717" i="2"/>
  <c r="H1725" i="2"/>
  <c r="H1733" i="2"/>
  <c r="H1741" i="2"/>
  <c r="H1749" i="2"/>
  <c r="H1757" i="2"/>
  <c r="H1765" i="2"/>
  <c r="H1909" i="2"/>
  <c r="H1992" i="2"/>
  <c r="H2036" i="2"/>
  <c r="H1453" i="2"/>
  <c r="H1456" i="2"/>
  <c r="H1467" i="2"/>
  <c r="H1476" i="2"/>
  <c r="H1485" i="2"/>
  <c r="H1493" i="2"/>
  <c r="H1498" i="2"/>
  <c r="H1509" i="2"/>
  <c r="H1516" i="2"/>
  <c r="H1524" i="2"/>
  <c r="H1532" i="2"/>
  <c r="H1542" i="2"/>
  <c r="H1539" i="2"/>
  <c r="H1556" i="2"/>
  <c r="H1564" i="2"/>
  <c r="H1573" i="2"/>
  <c r="H1581" i="2"/>
  <c r="H1590" i="2"/>
  <c r="H1598" i="2"/>
  <c r="H1609" i="2"/>
  <c r="H1614" i="2"/>
  <c r="H1622" i="2"/>
  <c r="H1630" i="2"/>
  <c r="H1638" i="2"/>
  <c r="H1646" i="2"/>
  <c r="H1654" i="2"/>
  <c r="H1662" i="2"/>
  <c r="H1670" i="2"/>
  <c r="H1678" i="2"/>
  <c r="H1686" i="2"/>
  <c r="H1694" i="2"/>
  <c r="H1702" i="2"/>
  <c r="H1710" i="2"/>
  <c r="H1718" i="2"/>
  <c r="H1726" i="2"/>
  <c r="H1734" i="2"/>
  <c r="H1742" i="2"/>
  <c r="H1750" i="2"/>
  <c r="H1758" i="2"/>
  <c r="H1766" i="2"/>
  <c r="H1772" i="2"/>
  <c r="H1778" i="2"/>
  <c r="H1788" i="2"/>
  <c r="H1810" i="2"/>
  <c r="H1820" i="2"/>
  <c r="H1842" i="2"/>
  <c r="H1852" i="2"/>
  <c r="H1874" i="2"/>
  <c r="H1884" i="2"/>
  <c r="H1930" i="2"/>
  <c r="H1437" i="2"/>
  <c r="H1446" i="2"/>
  <c r="H1448" i="2"/>
  <c r="H1457" i="2"/>
  <c r="H1469" i="2"/>
  <c r="H1478" i="2"/>
  <c r="H1477" i="2"/>
  <c r="H1492" i="2"/>
  <c r="H1501" i="2"/>
  <c r="H1510" i="2"/>
  <c r="H1517" i="2"/>
  <c r="H1526" i="2"/>
  <c r="H1533" i="2"/>
  <c r="H1543" i="2"/>
  <c r="H1549" i="2"/>
  <c r="H1557" i="2"/>
  <c r="H1565" i="2"/>
  <c r="H1572" i="2"/>
  <c r="H1583" i="2"/>
  <c r="H1591" i="2"/>
  <c r="H1599" i="2"/>
  <c r="H1605" i="2"/>
  <c r="H1615" i="2"/>
  <c r="H1623" i="2"/>
  <c r="H1631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890" i="2"/>
  <c r="H1438" i="2"/>
  <c r="H1447" i="2"/>
  <c r="H1459" i="2"/>
  <c r="H1468" i="2"/>
  <c r="H1470" i="2"/>
  <c r="H1479" i="2"/>
  <c r="H1486" i="2"/>
  <c r="H1494" i="2"/>
  <c r="H1502" i="2"/>
  <c r="H1507" i="2"/>
  <c r="H1518" i="2"/>
  <c r="H1527" i="2"/>
  <c r="H1534" i="2"/>
  <c r="H1546" i="2"/>
  <c r="H1550" i="2"/>
  <c r="H1558" i="2"/>
  <c r="H1566" i="2"/>
  <c r="H1574" i="2"/>
  <c r="H1584" i="2"/>
  <c r="H1592" i="2"/>
  <c r="H1600" i="2"/>
  <c r="H1606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74" i="2"/>
  <c r="H1786" i="2"/>
  <c r="H1796" i="2"/>
  <c r="H1818" i="2"/>
  <c r="H1828" i="2"/>
  <c r="H1850" i="2"/>
  <c r="H1860" i="2"/>
  <c r="H1882" i="2"/>
  <c r="H1950" i="2"/>
  <c r="H1439" i="2"/>
  <c r="H1444" i="2"/>
  <c r="H1460" i="2"/>
  <c r="H1462" i="2"/>
  <c r="H1471" i="2"/>
  <c r="H1480" i="2"/>
  <c r="H1487" i="2"/>
  <c r="H1495" i="2"/>
  <c r="H1503" i="2"/>
  <c r="H1511" i="2"/>
  <c r="H1519" i="2"/>
  <c r="H1525" i="2"/>
  <c r="H1535" i="2"/>
  <c r="H1544" i="2"/>
  <c r="H1551" i="2"/>
  <c r="H1559" i="2"/>
  <c r="H1568" i="2"/>
  <c r="H1575" i="2"/>
  <c r="H1585" i="2"/>
  <c r="H1593" i="2"/>
  <c r="H1601" i="2"/>
  <c r="H1607" i="2"/>
  <c r="H1617" i="2"/>
  <c r="H1625" i="2"/>
  <c r="H1634" i="2"/>
  <c r="H1641" i="2"/>
  <c r="H1649" i="2"/>
  <c r="H1657" i="2"/>
  <c r="H1665" i="2"/>
  <c r="H1673" i="2"/>
  <c r="H1681" i="2"/>
  <c r="H1690" i="2"/>
  <c r="H1697" i="2"/>
  <c r="H1705" i="2"/>
  <c r="H1713" i="2"/>
  <c r="H1721" i="2"/>
  <c r="H1729" i="2"/>
  <c r="H1737" i="2"/>
  <c r="H1745" i="2"/>
  <c r="H1753" i="2"/>
  <c r="H1761" i="2"/>
  <c r="H1769" i="2"/>
  <c r="H1775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08" i="2"/>
  <c r="H1924" i="2"/>
  <c r="H1921" i="2"/>
  <c r="H1938" i="2"/>
  <c r="H1582" i="2"/>
  <c r="H1986" i="2"/>
  <c r="H2005" i="2"/>
  <c r="H2107" i="2"/>
  <c r="H2208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16" i="2"/>
  <c r="H1943" i="2"/>
  <c r="H1971" i="2"/>
  <c r="H1984" i="2"/>
  <c r="H2013" i="2"/>
  <c r="H2170" i="2"/>
  <c r="H1892" i="2"/>
  <c r="H1900" i="2"/>
  <c r="H1925" i="2"/>
  <c r="H1936" i="2"/>
  <c r="H1963" i="2"/>
  <c r="H1976" i="2"/>
  <c r="H1994" i="2"/>
  <c r="H2019" i="2"/>
  <c r="H20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7" i="2"/>
  <c r="H1885" i="2"/>
  <c r="H1893" i="2"/>
  <c r="H1901" i="2"/>
  <c r="H1905" i="2"/>
  <c r="H1906" i="2"/>
  <c r="H1914" i="2"/>
  <c r="H1957" i="2"/>
  <c r="H1969" i="2"/>
  <c r="H1990" i="2"/>
  <c r="H2022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8" i="2"/>
  <c r="H1886" i="2"/>
  <c r="H1894" i="2"/>
  <c r="H1902" i="2"/>
  <c r="H1923" i="2"/>
  <c r="H1949" i="2"/>
  <c r="H1961" i="2"/>
  <c r="H1978" i="2"/>
  <c r="H2026" i="2"/>
  <c r="H2138" i="2"/>
  <c r="H1776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80" i="2"/>
  <c r="H1887" i="2"/>
  <c r="H1895" i="2"/>
  <c r="H1903" i="2"/>
  <c r="H1907" i="2"/>
  <c r="H1911" i="2"/>
  <c r="H1913" i="2"/>
  <c r="H1940" i="2"/>
  <c r="H1955" i="2"/>
  <c r="H1974" i="2"/>
  <c r="H2029" i="2"/>
  <c r="H1777" i="2"/>
  <c r="H1784" i="2"/>
  <c r="H1792" i="2"/>
  <c r="H1800" i="2"/>
  <c r="H1808" i="2"/>
  <c r="H1816" i="2"/>
  <c r="H1824" i="2"/>
  <c r="H1832" i="2"/>
  <c r="H1840" i="2"/>
  <c r="H1848" i="2"/>
  <c r="H1856" i="2"/>
  <c r="H1864" i="2"/>
  <c r="H1872" i="2"/>
  <c r="H1879" i="2"/>
  <c r="H1888" i="2"/>
  <c r="H1896" i="2"/>
  <c r="H1904" i="2"/>
  <c r="H1917" i="2"/>
  <c r="H1922" i="2"/>
  <c r="H1933" i="2"/>
  <c r="H1947" i="2"/>
  <c r="H1967" i="2"/>
  <c r="H1996" i="2"/>
  <c r="H2002" i="2"/>
  <c r="H2047" i="2"/>
  <c r="H1931" i="2"/>
  <c r="H1939" i="2"/>
  <c r="H1948" i="2"/>
  <c r="H1956" i="2"/>
  <c r="H1962" i="2"/>
  <c r="H1959" i="2"/>
  <c r="H1977" i="2"/>
  <c r="H1985" i="2"/>
  <c r="H1993" i="2"/>
  <c r="H2001" i="2"/>
  <c r="H2009" i="2"/>
  <c r="H2018" i="2"/>
  <c r="H2025" i="2"/>
  <c r="H2031" i="2"/>
  <c r="H2035" i="2"/>
  <c r="H2071" i="2"/>
  <c r="H2105" i="2"/>
  <c r="H2135" i="2"/>
  <c r="H2167" i="2"/>
  <c r="H2193" i="2"/>
  <c r="H2216" i="2"/>
  <c r="H2320" i="2"/>
  <c r="H1910" i="2"/>
  <c r="H1918" i="2"/>
  <c r="H1926" i="2"/>
  <c r="H1934" i="2"/>
  <c r="H1941" i="2"/>
  <c r="H1951" i="2"/>
  <c r="H1958" i="2"/>
  <c r="H1964" i="2"/>
  <c r="H1970" i="2"/>
  <c r="H1980" i="2"/>
  <c r="H1987" i="2"/>
  <c r="H1997" i="2"/>
  <c r="H2003" i="2"/>
  <c r="H2011" i="2"/>
  <c r="H2020" i="2"/>
  <c r="H2027" i="2"/>
  <c r="H2034" i="2"/>
  <c r="H2079" i="2"/>
  <c r="H2113" i="2"/>
  <c r="H2141" i="2"/>
  <c r="H2175" i="2"/>
  <c r="H2209" i="2"/>
  <c r="H1919" i="2"/>
  <c r="H1927" i="2"/>
  <c r="H1935" i="2"/>
  <c r="H1942" i="2"/>
  <c r="H1952" i="2"/>
  <c r="H1578" i="2"/>
  <c r="H1965" i="2"/>
  <c r="H1973" i="2"/>
  <c r="H1981" i="2"/>
  <c r="H1989" i="2"/>
  <c r="H1998" i="2"/>
  <c r="H2004" i="2"/>
  <c r="H2012" i="2"/>
  <c r="H2021" i="2"/>
  <c r="H2028" i="2"/>
  <c r="H2039" i="2"/>
  <c r="H2044" i="2"/>
  <c r="H2052" i="2"/>
  <c r="H2085" i="2"/>
  <c r="H2111" i="2"/>
  <c r="H2146" i="2"/>
  <c r="H2178" i="2"/>
  <c r="H2264" i="2"/>
  <c r="H2087" i="2"/>
  <c r="H2119" i="2"/>
  <c r="H2151" i="2"/>
  <c r="H2179" i="2"/>
  <c r="H1912" i="2"/>
  <c r="H1915" i="2"/>
  <c r="H1928" i="2"/>
  <c r="H1937" i="2"/>
  <c r="H1944" i="2"/>
  <c r="H1953" i="2"/>
  <c r="H1945" i="2"/>
  <c r="H1966" i="2"/>
  <c r="H1975" i="2"/>
  <c r="H1982" i="2"/>
  <c r="H1988" i="2"/>
  <c r="H1995" i="2"/>
  <c r="H2007" i="2"/>
  <c r="H2014" i="2"/>
  <c r="H2023" i="2"/>
  <c r="H2030" i="2"/>
  <c r="H2038" i="2"/>
  <c r="H2043" i="2"/>
  <c r="H2050" i="2"/>
  <c r="H2058" i="2"/>
  <c r="H2092" i="2"/>
  <c r="H2124" i="2"/>
  <c r="H2154" i="2"/>
  <c r="H2186" i="2"/>
  <c r="H2325" i="2"/>
  <c r="H1929" i="2"/>
  <c r="H1932" i="2"/>
  <c r="H1946" i="2"/>
  <c r="H1954" i="2"/>
  <c r="H1960" i="2"/>
  <c r="H1968" i="2"/>
  <c r="H1972" i="2"/>
  <c r="H1983" i="2"/>
  <c r="H1991" i="2"/>
  <c r="H1999" i="2"/>
  <c r="H2008" i="2"/>
  <c r="H2015" i="2"/>
  <c r="H2024" i="2"/>
  <c r="H2032" i="2"/>
  <c r="H2042" i="2"/>
  <c r="H2046" i="2"/>
  <c r="H2063" i="2"/>
  <c r="H2096" i="2"/>
  <c r="H2127" i="2"/>
  <c r="H2159" i="2"/>
  <c r="H2256" i="2"/>
  <c r="H2000" i="2"/>
  <c r="H2006" i="2"/>
  <c r="H2016" i="2"/>
  <c r="H2017" i="2"/>
  <c r="H2033" i="2"/>
  <c r="H2055" i="2"/>
  <c r="H2066" i="2"/>
  <c r="H2100" i="2"/>
  <c r="H2129" i="2"/>
  <c r="H2162" i="2"/>
  <c r="H2189" i="2"/>
  <c r="H2192" i="2"/>
  <c r="H2040" i="2"/>
  <c r="H2048" i="2"/>
  <c r="H2056" i="2"/>
  <c r="H2064" i="2"/>
  <c r="H2072" i="2"/>
  <c r="H2083" i="2"/>
  <c r="H2088" i="2"/>
  <c r="H2097" i="2"/>
  <c r="H2103" i="2"/>
  <c r="H2114" i="2"/>
  <c r="H2120" i="2"/>
  <c r="H2128" i="2"/>
  <c r="H2136" i="2"/>
  <c r="H2144" i="2"/>
  <c r="H2152" i="2"/>
  <c r="H2160" i="2"/>
  <c r="H2168" i="2"/>
  <c r="H2176" i="2"/>
  <c r="H2184" i="2"/>
  <c r="H2205" i="2"/>
  <c r="H2225" i="2"/>
  <c r="H2229" i="2"/>
  <c r="H2242" i="2"/>
  <c r="H2305" i="2"/>
  <c r="H2358" i="2"/>
  <c r="H2451" i="2"/>
  <c r="H2041" i="2"/>
  <c r="H2049" i="2"/>
  <c r="H2057" i="2"/>
  <c r="H2065" i="2"/>
  <c r="H2073" i="2"/>
  <c r="H2084" i="2"/>
  <c r="H2090" i="2"/>
  <c r="H2098" i="2"/>
  <c r="H2106" i="2"/>
  <c r="H2115" i="2"/>
  <c r="H2123" i="2"/>
  <c r="H2131" i="2"/>
  <c r="H2137" i="2"/>
  <c r="H2147" i="2"/>
  <c r="H2153" i="2"/>
  <c r="H2161" i="2"/>
  <c r="H2169" i="2"/>
  <c r="H2177" i="2"/>
  <c r="H2185" i="2"/>
  <c r="H2188" i="2"/>
  <c r="H2197" i="2"/>
  <c r="H2218" i="2"/>
  <c r="H2224" i="2"/>
  <c r="H2233" i="2"/>
  <c r="H2280" i="2"/>
  <c r="H2051" i="2"/>
  <c r="H2059" i="2"/>
  <c r="H2067" i="2"/>
  <c r="H2075" i="2"/>
  <c r="H2080" i="2"/>
  <c r="H2091" i="2"/>
  <c r="H2101" i="2"/>
  <c r="H2108" i="2"/>
  <c r="H2116" i="2"/>
  <c r="H2125" i="2"/>
  <c r="H2130" i="2"/>
  <c r="H2139" i="2"/>
  <c r="H2148" i="2"/>
  <c r="H2155" i="2"/>
  <c r="H2163" i="2"/>
  <c r="H2171" i="2"/>
  <c r="H2180" i="2"/>
  <c r="H2200" i="2"/>
  <c r="H2296" i="2"/>
  <c r="H2674" i="2"/>
  <c r="H2060" i="2"/>
  <c r="H2068" i="2"/>
  <c r="H2076" i="2"/>
  <c r="H2081" i="2"/>
  <c r="H2093" i="2"/>
  <c r="H2102" i="2"/>
  <c r="H2109" i="2"/>
  <c r="H2117" i="2"/>
  <c r="H2126" i="2"/>
  <c r="H2132" i="2"/>
  <c r="H2140" i="2"/>
  <c r="H2145" i="2"/>
  <c r="H2156" i="2"/>
  <c r="H2164" i="2"/>
  <c r="H2172" i="2"/>
  <c r="H2181" i="2"/>
  <c r="H2199" i="2"/>
  <c r="H2221" i="2"/>
  <c r="H2272" i="2"/>
  <c r="H2336" i="2"/>
  <c r="H2037" i="2"/>
  <c r="H2045" i="2"/>
  <c r="H2053" i="2"/>
  <c r="H2061" i="2"/>
  <c r="H2069" i="2"/>
  <c r="H2077" i="2"/>
  <c r="H2082" i="2"/>
  <c r="H2094" i="2"/>
  <c r="H2099" i="2"/>
  <c r="H2110" i="2"/>
  <c r="H2118" i="2"/>
  <c r="H2121" i="2"/>
  <c r="H2133" i="2"/>
  <c r="H2143" i="2"/>
  <c r="H2149" i="2"/>
  <c r="H2157" i="2"/>
  <c r="H2165" i="2"/>
  <c r="H2173" i="2"/>
  <c r="H2182" i="2"/>
  <c r="H2204" i="2"/>
  <c r="H2213" i="2"/>
  <c r="H2249" i="2"/>
  <c r="H2312" i="2"/>
  <c r="H2347" i="2"/>
  <c r="H2390" i="2"/>
  <c r="H2054" i="2"/>
  <c r="H2062" i="2"/>
  <c r="H2070" i="2"/>
  <c r="H2078" i="2"/>
  <c r="H2086" i="2"/>
  <c r="H2095" i="2"/>
  <c r="H2104" i="2"/>
  <c r="H2112" i="2"/>
  <c r="H2089" i="2"/>
  <c r="H2122" i="2"/>
  <c r="H2134" i="2"/>
  <c r="H2142" i="2"/>
  <c r="H2150" i="2"/>
  <c r="H2158" i="2"/>
  <c r="H2166" i="2"/>
  <c r="H2174" i="2"/>
  <c r="H2183" i="2"/>
  <c r="H2201" i="2"/>
  <c r="H2288" i="2"/>
  <c r="H2191" i="2"/>
  <c r="H2195" i="2"/>
  <c r="H2207" i="2"/>
  <c r="H2215" i="2"/>
  <c r="H2223" i="2"/>
  <c r="H2232" i="2"/>
  <c r="H2238" i="2"/>
  <c r="H2248" i="2"/>
  <c r="H2255" i="2"/>
  <c r="H2263" i="2"/>
  <c r="H2271" i="2"/>
  <c r="H2279" i="2"/>
  <c r="H2287" i="2"/>
  <c r="H2295" i="2"/>
  <c r="H2304" i="2"/>
  <c r="H2311" i="2"/>
  <c r="H2319" i="2"/>
  <c r="H2329" i="2"/>
  <c r="H2335" i="2"/>
  <c r="H2342" i="2"/>
  <c r="H2355" i="2"/>
  <c r="H2387" i="2"/>
  <c r="H2409" i="2"/>
  <c r="H2475" i="2"/>
  <c r="H2234" i="2"/>
  <c r="H2241" i="2"/>
  <c r="H2250" i="2"/>
  <c r="H2259" i="2"/>
  <c r="H2265" i="2"/>
  <c r="H2273" i="2"/>
  <c r="H2281" i="2"/>
  <c r="H2289" i="2"/>
  <c r="H2299" i="2"/>
  <c r="H2297" i="2"/>
  <c r="H2313" i="2"/>
  <c r="H2321" i="2"/>
  <c r="H2326" i="2"/>
  <c r="H2337" i="2"/>
  <c r="H2363" i="2"/>
  <c r="H2395" i="2"/>
  <c r="H2427" i="2"/>
  <c r="H2568" i="2"/>
  <c r="H2194" i="2"/>
  <c r="H2202" i="2"/>
  <c r="H2210" i="2"/>
  <c r="H2217" i="2"/>
  <c r="H2226" i="2"/>
  <c r="H2235" i="2"/>
  <c r="H2243" i="2"/>
  <c r="H2251" i="2"/>
  <c r="H2260" i="2"/>
  <c r="H2266" i="2"/>
  <c r="H2274" i="2"/>
  <c r="H2282" i="2"/>
  <c r="H2290" i="2"/>
  <c r="H2298" i="2"/>
  <c r="H2306" i="2"/>
  <c r="H2314" i="2"/>
  <c r="H2322" i="2"/>
  <c r="H2330" i="2"/>
  <c r="H2338" i="2"/>
  <c r="H2341" i="2"/>
  <c r="H2366" i="2"/>
  <c r="H2398" i="2"/>
  <c r="H2403" i="2"/>
  <c r="H2467" i="2"/>
  <c r="H2187" i="2"/>
  <c r="H2196" i="2"/>
  <c r="H2203" i="2"/>
  <c r="H2211" i="2"/>
  <c r="H2219" i="2"/>
  <c r="H2227" i="2"/>
  <c r="H2236" i="2"/>
  <c r="H2244" i="2"/>
  <c r="H2252" i="2"/>
  <c r="H2257" i="2"/>
  <c r="H2267" i="2"/>
  <c r="H2275" i="2"/>
  <c r="H2283" i="2"/>
  <c r="H2291" i="2"/>
  <c r="H2300" i="2"/>
  <c r="H2308" i="2"/>
  <c r="H2315" i="2"/>
  <c r="H2323" i="2"/>
  <c r="H2331" i="2"/>
  <c r="H2339" i="2"/>
  <c r="H2371" i="2"/>
  <c r="H2443" i="2"/>
  <c r="H2512" i="2"/>
  <c r="H2818" i="2"/>
  <c r="H2212" i="2"/>
  <c r="H2220" i="2"/>
  <c r="H2228" i="2"/>
  <c r="H2237" i="2"/>
  <c r="H2230" i="2"/>
  <c r="H2247" i="2"/>
  <c r="H2258" i="2"/>
  <c r="H2268" i="2"/>
  <c r="H2276" i="2"/>
  <c r="H2284" i="2"/>
  <c r="H2292" i="2"/>
  <c r="H2301" i="2"/>
  <c r="H2309" i="2"/>
  <c r="H2316" i="2"/>
  <c r="H2324" i="2"/>
  <c r="H2332" i="2"/>
  <c r="H2340" i="2"/>
  <c r="H2374" i="2"/>
  <c r="H2419" i="2"/>
  <c r="H2484" i="2"/>
  <c r="H2496" i="2"/>
  <c r="H2239" i="2"/>
  <c r="H2246" i="2"/>
  <c r="H2253" i="2"/>
  <c r="H2261" i="2"/>
  <c r="H2269" i="2"/>
  <c r="H2277" i="2"/>
  <c r="H2285" i="2"/>
  <c r="H2293" i="2"/>
  <c r="H2302" i="2"/>
  <c r="H2310" i="2"/>
  <c r="H2317" i="2"/>
  <c r="H2327" i="2"/>
  <c r="H2333" i="2"/>
  <c r="H2345" i="2"/>
  <c r="H2379" i="2"/>
  <c r="H2459" i="2"/>
  <c r="H2531" i="2"/>
  <c r="H2617" i="2"/>
  <c r="H2190" i="2"/>
  <c r="H2198" i="2"/>
  <c r="H2206" i="2"/>
  <c r="H2214" i="2"/>
  <c r="H2222" i="2"/>
  <c r="H2231" i="2"/>
  <c r="H2240" i="2"/>
  <c r="H2245" i="2"/>
  <c r="H2254" i="2"/>
  <c r="H2262" i="2"/>
  <c r="H2270" i="2"/>
  <c r="H2278" i="2"/>
  <c r="H2286" i="2"/>
  <c r="H2294" i="2"/>
  <c r="H2303" i="2"/>
  <c r="H2307" i="2"/>
  <c r="H2318" i="2"/>
  <c r="H2328" i="2"/>
  <c r="H2334" i="2"/>
  <c r="H2350" i="2"/>
  <c r="H2383" i="2"/>
  <c r="H2435" i="2"/>
  <c r="H2354" i="2"/>
  <c r="H2362" i="2"/>
  <c r="H2369" i="2"/>
  <c r="H2378" i="2"/>
  <c r="H2386" i="2"/>
  <c r="H2394" i="2"/>
  <c r="H2402" i="2"/>
  <c r="H2408" i="2"/>
  <c r="H2418" i="2"/>
  <c r="H2426" i="2"/>
  <c r="H2434" i="2"/>
  <c r="H2442" i="2"/>
  <c r="H2449" i="2"/>
  <c r="H2458" i="2"/>
  <c r="H2466" i="2"/>
  <c r="H2474" i="2"/>
  <c r="H2480" i="2"/>
  <c r="H2500" i="2"/>
  <c r="H2503" i="2"/>
  <c r="H2600" i="2"/>
  <c r="H2650" i="2"/>
  <c r="H2348" i="2"/>
  <c r="H2356" i="2"/>
  <c r="H2364" i="2"/>
  <c r="H2372" i="2"/>
  <c r="H2380" i="2"/>
  <c r="H2388" i="2"/>
  <c r="H2396" i="2"/>
  <c r="H2405" i="2"/>
  <c r="H2413" i="2"/>
  <c r="H2420" i="2"/>
  <c r="H2428" i="2"/>
  <c r="H2438" i="2"/>
  <c r="H2444" i="2"/>
  <c r="H2452" i="2"/>
  <c r="H2460" i="2"/>
  <c r="H2468" i="2"/>
  <c r="H2476" i="2"/>
  <c r="H2485" i="2"/>
  <c r="H2517" i="2"/>
  <c r="H2586" i="2"/>
  <c r="H2641" i="2"/>
  <c r="H2349" i="2"/>
  <c r="H2357" i="2"/>
  <c r="H2365" i="2"/>
  <c r="H2373" i="2"/>
  <c r="H2381" i="2"/>
  <c r="H2389" i="2"/>
  <c r="H2397" i="2"/>
  <c r="H2406" i="2"/>
  <c r="H2414" i="2"/>
  <c r="H2421" i="2"/>
  <c r="H2429" i="2"/>
  <c r="H2440" i="2"/>
  <c r="H2445" i="2"/>
  <c r="H2453" i="2"/>
  <c r="H2461" i="2"/>
  <c r="H2469" i="2"/>
  <c r="H2477" i="2"/>
  <c r="H2486" i="2"/>
  <c r="H2513" i="2"/>
  <c r="H2515" i="2"/>
  <c r="H2553" i="2"/>
  <c r="H2609" i="2"/>
  <c r="H2681" i="2"/>
  <c r="H2404" i="2"/>
  <c r="H2415" i="2"/>
  <c r="H2422" i="2"/>
  <c r="H2430" i="2"/>
  <c r="H2439" i="2"/>
  <c r="H2447" i="2"/>
  <c r="H2454" i="2"/>
  <c r="H2462" i="2"/>
  <c r="H2470" i="2"/>
  <c r="H2478" i="2"/>
  <c r="H2487" i="2"/>
  <c r="H2491" i="2"/>
  <c r="H2494" i="2"/>
  <c r="H2506" i="2"/>
  <c r="H2522" i="2"/>
  <c r="H2578" i="2"/>
  <c r="H2694" i="2"/>
  <c r="H2343" i="2"/>
  <c r="H2351" i="2"/>
  <c r="H2359" i="2"/>
  <c r="H2368" i="2"/>
  <c r="H2375" i="2"/>
  <c r="H2384" i="2"/>
  <c r="H2391" i="2"/>
  <c r="H2399" i="2"/>
  <c r="H2407" i="2"/>
  <c r="H2412" i="2"/>
  <c r="H2423" i="2"/>
  <c r="H2431" i="2"/>
  <c r="H2436" i="2"/>
  <c r="H2446" i="2"/>
  <c r="H2455" i="2"/>
  <c r="H2463" i="2"/>
  <c r="H2472" i="2"/>
  <c r="H2479" i="2"/>
  <c r="H2488" i="2"/>
  <c r="H2498" i="2"/>
  <c r="H2505" i="2"/>
  <c r="H2521" i="2"/>
  <c r="H2774" i="2"/>
  <c r="H2344" i="2"/>
  <c r="H2352" i="2"/>
  <c r="H2360" i="2"/>
  <c r="H2367" i="2"/>
  <c r="H2376" i="2"/>
  <c r="H2382" i="2"/>
  <c r="H2392" i="2"/>
  <c r="H2400" i="2"/>
  <c r="H2410" i="2"/>
  <c r="H2417" i="2"/>
  <c r="H2424" i="2"/>
  <c r="H2432" i="2"/>
  <c r="H2437" i="2"/>
  <c r="H2448" i="2"/>
  <c r="H2456" i="2"/>
  <c r="H2464" i="2"/>
  <c r="H2473" i="2"/>
  <c r="H2481" i="2"/>
  <c r="H2489" i="2"/>
  <c r="H2490" i="2"/>
  <c r="H2509" i="2"/>
  <c r="H2527" i="2"/>
  <c r="H2664" i="2"/>
  <c r="H2346" i="2"/>
  <c r="H2353" i="2"/>
  <c r="H2361" i="2"/>
  <c r="H2370" i="2"/>
  <c r="H2377" i="2"/>
  <c r="H2385" i="2"/>
  <c r="H2393" i="2"/>
  <c r="H2401" i="2"/>
  <c r="H2411" i="2"/>
  <c r="H2416" i="2"/>
  <c r="H2425" i="2"/>
  <c r="H2433" i="2"/>
  <c r="H2441" i="2"/>
  <c r="H2450" i="2"/>
  <c r="H2457" i="2"/>
  <c r="H2465" i="2"/>
  <c r="H2471" i="2"/>
  <c r="H2482" i="2"/>
  <c r="H2492" i="2"/>
  <c r="H2497" i="2"/>
  <c r="H2501" i="2"/>
  <c r="H2519" i="2"/>
  <c r="H2535" i="2"/>
  <c r="H2634" i="2"/>
  <c r="H2711" i="2"/>
  <c r="H2495" i="2"/>
  <c r="H2504" i="2"/>
  <c r="H2511" i="2"/>
  <c r="H2520" i="2"/>
  <c r="H2528" i="2"/>
  <c r="H2560" i="2"/>
  <c r="H2592" i="2"/>
  <c r="H2622" i="2"/>
  <c r="H2656" i="2"/>
  <c r="H2685" i="2"/>
  <c r="H2690" i="2"/>
  <c r="H2710" i="2"/>
  <c r="H2767" i="2"/>
  <c r="H2940" i="2"/>
  <c r="H2507" i="2"/>
  <c r="H2514" i="2"/>
  <c r="H2523" i="2"/>
  <c r="H2561" i="2"/>
  <c r="H2593" i="2"/>
  <c r="H2627" i="2"/>
  <c r="H2657" i="2"/>
  <c r="H2676" i="2"/>
  <c r="H2493" i="2"/>
  <c r="H2499" i="2"/>
  <c r="H2508" i="2"/>
  <c r="H2516" i="2"/>
  <c r="H2524" i="2"/>
  <c r="H2533" i="2"/>
  <c r="H2537" i="2"/>
  <c r="H2576" i="2"/>
  <c r="H2607" i="2"/>
  <c r="H2639" i="2"/>
  <c r="H2672" i="2"/>
  <c r="H2802" i="2"/>
  <c r="H2525" i="2"/>
  <c r="H2545" i="2"/>
  <c r="H2569" i="2"/>
  <c r="H2601" i="2"/>
  <c r="H2631" i="2"/>
  <c r="H2665" i="2"/>
  <c r="H2738" i="2"/>
  <c r="H2785" i="2"/>
  <c r="H2483" i="2"/>
  <c r="H2502" i="2"/>
  <c r="H2510" i="2"/>
  <c r="H2518" i="2"/>
  <c r="H2526" i="2"/>
  <c r="H2536" i="2"/>
  <c r="H2544" i="2"/>
  <c r="H2551" i="2"/>
  <c r="H2585" i="2"/>
  <c r="H2616" i="2"/>
  <c r="H2649" i="2"/>
  <c r="H2697" i="2"/>
  <c r="H2699" i="2"/>
  <c r="H2735" i="2"/>
  <c r="H2546" i="2"/>
  <c r="H2554" i="2"/>
  <c r="H2563" i="2"/>
  <c r="H2570" i="2"/>
  <c r="H2579" i="2"/>
  <c r="H2587" i="2"/>
  <c r="H2594" i="2"/>
  <c r="H2602" i="2"/>
  <c r="H2610" i="2"/>
  <c r="H2618" i="2"/>
  <c r="H2628" i="2"/>
  <c r="H2632" i="2"/>
  <c r="H2642" i="2"/>
  <c r="H2647" i="2"/>
  <c r="H2658" i="2"/>
  <c r="H2666" i="2"/>
  <c r="H2675" i="2"/>
  <c r="H2698" i="2"/>
  <c r="H2703" i="2"/>
  <c r="H2718" i="2"/>
  <c r="H2750" i="2"/>
  <c r="H2532" i="2"/>
  <c r="H2538" i="2"/>
  <c r="H2547" i="2"/>
  <c r="H2555" i="2"/>
  <c r="H2564" i="2"/>
  <c r="H2571" i="2"/>
  <c r="H2580" i="2"/>
  <c r="H2588" i="2"/>
  <c r="H2595" i="2"/>
  <c r="H2605" i="2"/>
  <c r="H2611" i="2"/>
  <c r="H2619" i="2"/>
  <c r="H2625" i="2"/>
  <c r="H2635" i="2"/>
  <c r="H2643" i="2"/>
  <c r="H2651" i="2"/>
  <c r="H2659" i="2"/>
  <c r="H2667" i="2"/>
  <c r="H2677" i="2"/>
  <c r="H2682" i="2"/>
  <c r="H2686" i="2"/>
  <c r="H2744" i="2"/>
  <c r="H2775" i="2"/>
  <c r="H2779" i="2"/>
  <c r="H2540" i="2"/>
  <c r="H2539" i="2"/>
  <c r="H2556" i="2"/>
  <c r="H2562" i="2"/>
  <c r="H2572" i="2"/>
  <c r="H2577" i="2"/>
  <c r="H2589" i="2"/>
  <c r="H2596" i="2"/>
  <c r="H2603" i="2"/>
  <c r="H2612" i="2"/>
  <c r="H2620" i="2"/>
  <c r="H2626" i="2"/>
  <c r="H2636" i="2"/>
  <c r="H2644" i="2"/>
  <c r="H2652" i="2"/>
  <c r="H2660" i="2"/>
  <c r="H2668" i="2"/>
  <c r="H2687" i="2"/>
  <c r="H2695" i="2"/>
  <c r="H2727" i="2"/>
  <c r="H2758" i="2"/>
  <c r="H2534" i="2"/>
  <c r="H2541" i="2"/>
  <c r="H2548" i="2"/>
  <c r="H2557" i="2"/>
  <c r="H2565" i="2"/>
  <c r="H2573" i="2"/>
  <c r="H2582" i="2"/>
  <c r="H2590" i="2"/>
  <c r="H2598" i="2"/>
  <c r="H2604" i="2"/>
  <c r="H2613" i="2"/>
  <c r="H2621" i="2"/>
  <c r="H2629" i="2"/>
  <c r="H2637" i="2"/>
  <c r="H2645" i="2"/>
  <c r="H2653" i="2"/>
  <c r="H2661" i="2"/>
  <c r="H2669" i="2"/>
  <c r="H2678" i="2"/>
  <c r="H2705" i="2"/>
  <c r="H2719" i="2"/>
  <c r="H2751" i="2"/>
  <c r="H2793" i="2"/>
  <c r="H2839" i="2"/>
  <c r="H2529" i="2"/>
  <c r="H2542" i="2"/>
  <c r="H2549" i="2"/>
  <c r="H2558" i="2"/>
  <c r="H2566" i="2"/>
  <c r="H2574" i="2"/>
  <c r="H2583" i="2"/>
  <c r="H2581" i="2"/>
  <c r="H2599" i="2"/>
  <c r="H2608" i="2"/>
  <c r="H2614" i="2"/>
  <c r="H2623" i="2"/>
  <c r="H2630" i="2"/>
  <c r="H2638" i="2"/>
  <c r="H2646" i="2"/>
  <c r="H2654" i="2"/>
  <c r="H2662" i="2"/>
  <c r="H2670" i="2"/>
  <c r="H2679" i="2"/>
  <c r="H2734" i="2"/>
  <c r="H2766" i="2"/>
  <c r="H2788" i="2"/>
  <c r="H2840" i="2"/>
  <c r="H2530" i="2"/>
  <c r="H2543" i="2"/>
  <c r="H2550" i="2"/>
  <c r="H2559" i="2"/>
  <c r="H2567" i="2"/>
  <c r="H2575" i="2"/>
  <c r="H2584" i="2"/>
  <c r="H2591" i="2"/>
  <c r="H2597" i="2"/>
  <c r="H2606" i="2"/>
  <c r="H2615" i="2"/>
  <c r="H2624" i="2"/>
  <c r="H2633" i="2"/>
  <c r="H2640" i="2"/>
  <c r="H2648" i="2"/>
  <c r="H2655" i="2"/>
  <c r="H2663" i="2"/>
  <c r="H2671" i="2"/>
  <c r="H2684" i="2"/>
  <c r="H2689" i="2"/>
  <c r="H2725" i="2"/>
  <c r="H2759" i="2"/>
  <c r="H2680" i="2"/>
  <c r="H2688" i="2"/>
  <c r="H2696" i="2"/>
  <c r="H2704" i="2"/>
  <c r="H2712" i="2"/>
  <c r="H2720" i="2"/>
  <c r="H2728" i="2"/>
  <c r="H2736" i="2"/>
  <c r="H2745" i="2"/>
  <c r="H2753" i="2"/>
  <c r="H2760" i="2"/>
  <c r="H2768" i="2"/>
  <c r="H2776" i="2"/>
  <c r="H2781" i="2"/>
  <c r="H2789" i="2"/>
  <c r="H2810" i="2"/>
  <c r="H2828" i="2"/>
  <c r="H2835" i="2"/>
  <c r="H2713" i="2"/>
  <c r="H2721" i="2"/>
  <c r="H2729" i="2"/>
  <c r="H2737" i="2"/>
  <c r="H2746" i="2"/>
  <c r="H2752" i="2"/>
  <c r="H2761" i="2"/>
  <c r="H2769" i="2"/>
  <c r="H2777" i="2"/>
  <c r="H2778" i="2"/>
  <c r="H2796" i="2"/>
  <c r="H2854" i="2"/>
  <c r="H2939" i="2"/>
  <c r="H2706" i="2"/>
  <c r="H2714" i="2"/>
  <c r="H2722" i="2"/>
  <c r="H2730" i="2"/>
  <c r="H2739" i="2"/>
  <c r="H2743" i="2"/>
  <c r="H2754" i="2"/>
  <c r="H2762" i="2"/>
  <c r="H2770" i="2"/>
  <c r="H2786" i="2"/>
  <c r="H2819" i="2"/>
  <c r="H2831" i="2"/>
  <c r="H2853" i="2"/>
  <c r="H2673" i="2"/>
  <c r="H2683" i="2"/>
  <c r="H2691" i="2"/>
  <c r="H2700" i="2"/>
  <c r="H2707" i="2"/>
  <c r="H2715" i="2"/>
  <c r="H2723" i="2"/>
  <c r="H2732" i="2"/>
  <c r="H2740" i="2"/>
  <c r="H2748" i="2"/>
  <c r="H2755" i="2"/>
  <c r="H2764" i="2"/>
  <c r="H2771" i="2"/>
  <c r="H2780" i="2"/>
  <c r="H2801" i="2"/>
  <c r="H2692" i="2"/>
  <c r="H2701" i="2"/>
  <c r="H2708" i="2"/>
  <c r="H2717" i="2"/>
  <c r="H2724" i="2"/>
  <c r="H2731" i="2"/>
  <c r="H2741" i="2"/>
  <c r="H2749" i="2"/>
  <c r="H2756" i="2"/>
  <c r="H2765" i="2"/>
  <c r="H2772" i="2"/>
  <c r="H2845" i="2"/>
  <c r="H2889" i="2"/>
  <c r="H2903" i="2"/>
  <c r="H2693" i="2"/>
  <c r="H2702" i="2"/>
  <c r="H2709" i="2"/>
  <c r="H2716" i="2"/>
  <c r="H2726" i="2"/>
  <c r="H2733" i="2"/>
  <c r="H2742" i="2"/>
  <c r="H2747" i="2"/>
  <c r="H2757" i="2"/>
  <c r="H2763" i="2"/>
  <c r="H2773" i="2"/>
  <c r="H2782" i="2"/>
  <c r="H2794" i="2"/>
  <c r="H2809" i="2"/>
  <c r="H2787" i="2"/>
  <c r="H2795" i="2"/>
  <c r="H2803" i="2"/>
  <c r="H2811" i="2"/>
  <c r="H2817" i="2"/>
  <c r="H2822" i="2"/>
  <c r="H2832" i="2"/>
  <c r="H2829" i="2"/>
  <c r="H2848" i="2"/>
  <c r="H2856" i="2"/>
  <c r="H2872" i="2"/>
  <c r="H2897" i="2"/>
  <c r="H2925" i="2"/>
  <c r="H2804" i="2"/>
  <c r="H2812" i="2"/>
  <c r="H2820" i="2"/>
  <c r="H2830" i="2"/>
  <c r="H2864" i="2"/>
  <c r="H2879" i="2"/>
  <c r="H2908" i="2"/>
  <c r="H2924" i="2"/>
  <c r="H2946" i="2"/>
  <c r="H2964" i="2"/>
  <c r="H2797" i="2"/>
  <c r="H2806" i="2"/>
  <c r="H2813" i="2"/>
  <c r="H2821" i="2"/>
  <c r="H2823" i="2"/>
  <c r="H2837" i="2"/>
  <c r="H2842" i="2"/>
  <c r="H2871" i="2"/>
  <c r="H2909" i="2"/>
  <c r="H2957" i="2"/>
  <c r="H2998" i="2"/>
  <c r="H2790" i="2"/>
  <c r="H2798" i="2"/>
  <c r="H2807" i="2"/>
  <c r="H2814" i="2"/>
  <c r="H2824" i="2"/>
  <c r="H2847" i="2"/>
  <c r="H2850" i="2"/>
  <c r="H2863" i="2"/>
  <c r="H2869" i="2"/>
  <c r="H2887" i="2"/>
  <c r="H2905" i="2"/>
  <c r="H2783" i="2"/>
  <c r="H2791" i="2"/>
  <c r="H2799" i="2"/>
  <c r="H2805" i="2"/>
  <c r="H2815" i="2"/>
  <c r="H2827" i="2"/>
  <c r="H2826" i="2"/>
  <c r="H2838" i="2"/>
  <c r="H2843" i="2"/>
  <c r="H2855" i="2"/>
  <c r="H2862" i="2"/>
  <c r="H2880" i="2"/>
  <c r="H2932" i="2"/>
  <c r="H2784" i="2"/>
  <c r="H2792" i="2"/>
  <c r="H2800" i="2"/>
  <c r="H2808" i="2"/>
  <c r="H2816" i="2"/>
  <c r="H2846" i="2"/>
  <c r="H2896" i="2"/>
  <c r="H2825" i="2"/>
  <c r="H2833" i="2"/>
  <c r="H2841" i="2"/>
  <c r="H2849" i="2"/>
  <c r="H2857" i="2"/>
  <c r="H2865" i="2"/>
  <c r="H2873" i="2"/>
  <c r="H2881" i="2"/>
  <c r="H2890" i="2"/>
  <c r="H2898" i="2"/>
  <c r="H2915" i="2"/>
  <c r="H2920" i="2"/>
  <c r="H2931" i="2"/>
  <c r="H3031" i="2"/>
  <c r="H2858" i="2"/>
  <c r="H2866" i="2"/>
  <c r="H2874" i="2"/>
  <c r="H2882" i="2"/>
  <c r="H2891" i="2"/>
  <c r="H2892" i="2"/>
  <c r="H2921" i="2"/>
  <c r="H2965" i="2"/>
  <c r="H2976" i="2"/>
  <c r="H2851" i="2"/>
  <c r="H2859" i="2"/>
  <c r="H2867" i="2"/>
  <c r="H2875" i="2"/>
  <c r="H2883" i="2"/>
  <c r="H2888" i="2"/>
  <c r="H2899" i="2"/>
  <c r="H2907" i="2"/>
  <c r="H2911" i="2"/>
  <c r="H2912" i="2"/>
  <c r="H2923" i="2"/>
  <c r="H2834" i="2"/>
  <c r="H2836" i="2"/>
  <c r="H2844" i="2"/>
  <c r="H2852" i="2"/>
  <c r="H2860" i="2"/>
  <c r="H2870" i="2"/>
  <c r="H2876" i="2"/>
  <c r="H2884" i="2"/>
  <c r="H2893" i="2"/>
  <c r="H2900" i="2"/>
  <c r="H2950" i="2"/>
  <c r="H2861" i="2"/>
  <c r="H2868" i="2"/>
  <c r="H2877" i="2"/>
  <c r="H2885" i="2"/>
  <c r="H2894" i="2"/>
  <c r="H2901" i="2"/>
  <c r="H2904" i="2"/>
  <c r="H2552" i="2"/>
  <c r="H2913" i="2"/>
  <c r="H2917" i="2"/>
  <c r="H2941" i="2"/>
  <c r="H2956" i="2"/>
  <c r="H2967" i="2"/>
  <c r="H2878" i="2"/>
  <c r="H2886" i="2"/>
  <c r="H2895" i="2"/>
  <c r="H2902" i="2"/>
  <c r="H2918" i="2"/>
  <c r="H2919" i="2"/>
  <c r="H2933" i="2"/>
  <c r="H2949" i="2"/>
  <c r="H3005" i="2"/>
  <c r="H2910" i="2"/>
  <c r="H2916" i="2"/>
  <c r="H2926" i="2"/>
  <c r="H2934" i="2"/>
  <c r="H2942" i="2"/>
  <c r="H2951" i="2"/>
  <c r="H2958" i="2"/>
  <c r="H2966" i="2"/>
  <c r="H2969" i="2"/>
  <c r="H2973" i="2"/>
  <c r="H2977" i="2"/>
  <c r="H2981" i="2"/>
  <c r="H3013" i="2"/>
  <c r="H3068" i="2"/>
  <c r="H2927" i="2"/>
  <c r="H2935" i="2"/>
  <c r="H2943" i="2"/>
  <c r="H2952" i="2"/>
  <c r="H2959" i="2"/>
  <c r="H3007" i="2"/>
  <c r="H2928" i="2"/>
  <c r="H2936" i="2"/>
  <c r="H2944" i="2"/>
  <c r="H2948" i="2"/>
  <c r="H2960" i="2"/>
  <c r="H2974" i="2"/>
  <c r="H2991" i="2"/>
  <c r="H3022" i="2"/>
  <c r="H2906" i="2"/>
  <c r="H2914" i="2"/>
  <c r="H2922" i="2"/>
  <c r="H2929" i="2"/>
  <c r="H2937" i="2"/>
  <c r="H2945" i="2"/>
  <c r="H2953" i="2"/>
  <c r="H2961" i="2"/>
  <c r="H2968" i="2"/>
  <c r="H2982" i="2"/>
  <c r="H3014" i="2"/>
  <c r="H3047" i="2"/>
  <c r="H3091" i="2"/>
  <c r="H2930" i="2"/>
  <c r="H2938" i="2"/>
  <c r="H2947" i="2"/>
  <c r="H2954" i="2"/>
  <c r="H2962" i="2"/>
  <c r="H2970" i="2"/>
  <c r="H2997" i="2"/>
  <c r="H3030" i="2"/>
  <c r="H2955" i="2"/>
  <c r="H2963" i="2"/>
  <c r="H2971" i="2"/>
  <c r="H2989" i="2"/>
  <c r="H3018" i="2"/>
  <c r="H2975" i="2"/>
  <c r="H2983" i="2"/>
  <c r="H2990" i="2"/>
  <c r="H2999" i="2"/>
  <c r="H3008" i="2"/>
  <c r="H3015" i="2"/>
  <c r="H3023" i="2"/>
  <c r="H3032" i="2"/>
  <c r="H3039" i="2"/>
  <c r="H3048" i="2"/>
  <c r="H3050" i="2"/>
  <c r="H2984" i="2"/>
  <c r="H2992" i="2"/>
  <c r="H3000" i="2"/>
  <c r="H3006" i="2"/>
  <c r="H3016" i="2"/>
  <c r="H3024" i="2"/>
  <c r="H3033" i="2"/>
  <c r="H3049" i="2"/>
  <c r="H3065" i="2"/>
  <c r="H3087" i="2"/>
  <c r="H2985" i="2"/>
  <c r="H2993" i="2"/>
  <c r="H3001" i="2"/>
  <c r="H3009" i="2"/>
  <c r="H3017" i="2"/>
  <c r="H3025" i="2"/>
  <c r="H3034" i="2"/>
  <c r="H3040" i="2"/>
  <c r="H3051" i="2"/>
  <c r="H2978" i="2"/>
  <c r="H2986" i="2"/>
  <c r="H2994" i="2"/>
  <c r="H3002" i="2"/>
  <c r="H3010" i="2"/>
  <c r="H3019" i="2"/>
  <c r="H3026" i="2"/>
  <c r="H3035" i="2"/>
  <c r="H3043" i="2"/>
  <c r="H3046" i="2"/>
  <c r="H3073" i="2"/>
  <c r="H3103" i="2"/>
  <c r="H2979" i="2"/>
  <c r="H2987" i="2"/>
  <c r="H2995" i="2"/>
  <c r="H3003" i="2"/>
  <c r="H3011" i="2"/>
  <c r="H3020" i="2"/>
  <c r="H3027" i="2"/>
  <c r="H3036" i="2"/>
  <c r="H3041" i="2"/>
  <c r="H3057" i="2"/>
  <c r="H3066" i="2"/>
  <c r="H3079" i="2"/>
  <c r="H2972" i="2"/>
  <c r="H2980" i="2"/>
  <c r="H2988" i="2"/>
  <c r="H2996" i="2"/>
  <c r="H3004" i="2"/>
  <c r="H3012" i="2"/>
  <c r="H3021" i="2"/>
  <c r="H3029" i="2"/>
  <c r="H3037" i="2"/>
  <c r="H3038" i="2"/>
  <c r="H3042" i="2"/>
  <c r="H3056" i="2"/>
  <c r="H3078" i="2"/>
  <c r="H3086" i="2"/>
  <c r="H3095" i="2"/>
  <c r="H3102" i="2"/>
  <c r="H3127" i="2"/>
  <c r="H3150" i="2"/>
  <c r="H3186" i="2"/>
  <c r="H3217" i="2"/>
  <c r="H3058" i="2"/>
  <c r="H3063" i="2"/>
  <c r="H3069" i="2"/>
  <c r="H3080" i="2"/>
  <c r="H3088" i="2"/>
  <c r="H3096" i="2"/>
  <c r="H3104" i="2"/>
  <c r="H3166" i="2"/>
  <c r="H3052" i="2"/>
  <c r="H3064" i="2"/>
  <c r="H3028" i="2"/>
  <c r="H3081" i="2"/>
  <c r="H3089" i="2"/>
  <c r="H3097" i="2"/>
  <c r="H3105" i="2"/>
  <c r="H3112" i="2"/>
  <c r="H3118" i="2"/>
  <c r="H3131" i="2"/>
  <c r="H3137" i="2"/>
  <c r="H3059" i="2"/>
  <c r="H3067" i="2"/>
  <c r="H3074" i="2"/>
  <c r="H3082" i="2"/>
  <c r="H3090" i="2"/>
  <c r="H3098" i="2"/>
  <c r="H3106" i="2"/>
  <c r="H3116" i="2"/>
  <c r="H3124" i="2"/>
  <c r="H3134" i="2"/>
  <c r="H3182" i="2"/>
  <c r="H3044" i="2"/>
  <c r="H3053" i="2"/>
  <c r="H3060" i="2"/>
  <c r="H3070" i="2"/>
  <c r="H3075" i="2"/>
  <c r="H3083" i="2"/>
  <c r="H3092" i="2"/>
  <c r="H3099" i="2"/>
  <c r="H3107" i="2"/>
  <c r="H3109" i="2"/>
  <c r="H3119" i="2"/>
  <c r="H3123" i="2"/>
  <c r="H3158" i="2"/>
  <c r="H3045" i="2"/>
  <c r="H3054" i="2"/>
  <c r="H3061" i="2"/>
  <c r="H3071" i="2"/>
  <c r="H3076" i="2"/>
  <c r="H3084" i="2"/>
  <c r="H3093" i="2"/>
  <c r="H3100" i="2"/>
  <c r="H3108" i="2"/>
  <c r="H3113" i="2"/>
  <c r="H3055" i="2"/>
  <c r="H3062" i="2"/>
  <c r="H3072" i="2"/>
  <c r="H3077" i="2"/>
  <c r="H3085" i="2"/>
  <c r="H3094" i="2"/>
  <c r="H3101" i="2"/>
  <c r="H3110" i="2"/>
  <c r="H3111" i="2"/>
  <c r="H3115" i="2"/>
  <c r="H3174" i="2"/>
  <c r="H3117" i="2"/>
  <c r="H3126" i="2"/>
  <c r="H3133" i="2"/>
  <c r="H3142" i="2"/>
  <c r="H3149" i="2"/>
  <c r="H3157" i="2"/>
  <c r="H3165" i="2"/>
  <c r="H3173" i="2"/>
  <c r="H3181" i="2"/>
  <c r="H3187" i="2"/>
  <c r="H3194" i="2"/>
  <c r="H3128" i="2"/>
  <c r="H3135" i="2"/>
  <c r="H3143" i="2"/>
  <c r="H3151" i="2"/>
  <c r="H3159" i="2"/>
  <c r="H3167" i="2"/>
  <c r="H3175" i="2"/>
  <c r="H3183" i="2"/>
  <c r="H3208" i="2"/>
  <c r="H3216" i="2"/>
  <c r="H3120" i="2"/>
  <c r="H3125" i="2"/>
  <c r="H3136" i="2"/>
  <c r="H3144" i="2"/>
  <c r="H3152" i="2"/>
  <c r="H3160" i="2"/>
  <c r="H3168" i="2"/>
  <c r="H3176" i="2"/>
  <c r="H3184" i="2"/>
  <c r="H3200" i="2"/>
  <c r="H3207" i="2"/>
  <c r="H3121" i="2"/>
  <c r="H3129" i="2"/>
  <c r="H3138" i="2"/>
  <c r="H3147" i="2"/>
  <c r="H3153" i="2"/>
  <c r="H3161" i="2"/>
  <c r="H3169" i="2"/>
  <c r="H3177" i="2"/>
  <c r="H3185" i="2"/>
  <c r="H3188" i="2"/>
  <c r="H3192" i="2"/>
  <c r="H3199" i="2"/>
  <c r="H3114" i="2"/>
  <c r="H3122" i="2"/>
  <c r="H3130" i="2"/>
  <c r="H3139" i="2"/>
  <c r="H3148" i="2"/>
  <c r="H3155" i="2"/>
  <c r="H3162" i="2"/>
  <c r="H3170" i="2"/>
  <c r="H3178" i="2"/>
  <c r="H3190" i="2"/>
  <c r="H3203" i="2"/>
  <c r="H3140" i="2"/>
  <c r="H3145" i="2"/>
  <c r="H3154" i="2"/>
  <c r="H3163" i="2"/>
  <c r="H3171" i="2"/>
  <c r="H3179" i="2"/>
  <c r="H3210" i="2"/>
  <c r="H3132" i="2"/>
  <c r="H3141" i="2"/>
  <c r="H3146" i="2"/>
  <c r="H3156" i="2"/>
  <c r="H3164" i="2"/>
  <c r="H3172" i="2"/>
  <c r="H3180" i="2"/>
  <c r="H3202" i="2"/>
  <c r="H3193" i="2"/>
  <c r="H3201" i="2"/>
  <c r="H3209" i="2"/>
  <c r="H3218" i="2"/>
  <c r="H3195" i="2"/>
  <c r="H3191" i="2"/>
  <c r="H3211" i="2"/>
  <c r="H3212" i="2"/>
  <c r="H3196" i="2"/>
  <c r="H3204" i="2"/>
  <c r="H3213" i="2"/>
  <c r="H3197" i="2"/>
  <c r="H3205" i="2"/>
  <c r="H3214" i="2"/>
  <c r="H3189" i="2"/>
  <c r="H3198" i="2"/>
  <c r="H3206" i="2"/>
  <c r="H4" i="2"/>
  <c r="H3215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O5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50" i="2"/>
  <c r="O155" i="2"/>
  <c r="O162" i="2"/>
  <c r="O171" i="2"/>
  <c r="O179" i="2"/>
  <c r="O128" i="2"/>
  <c r="O194" i="2"/>
  <c r="O202" i="2"/>
  <c r="O210" i="2"/>
  <c r="O218" i="2"/>
  <c r="O226" i="2"/>
  <c r="O234" i="2"/>
  <c r="O242" i="2"/>
  <c r="O249" i="2"/>
  <c r="O258" i="2"/>
  <c r="O265" i="2"/>
  <c r="O273" i="2"/>
  <c r="O280" i="2"/>
  <c r="O289" i="2"/>
  <c r="O298" i="2"/>
  <c r="O306" i="2"/>
  <c r="O313" i="2"/>
  <c r="O322" i="2"/>
  <c r="O329" i="2"/>
  <c r="O337" i="2"/>
  <c r="O345" i="2"/>
  <c r="O353" i="2"/>
  <c r="O361" i="2"/>
  <c r="O369" i="2"/>
  <c r="O377" i="2"/>
  <c r="O385" i="2"/>
  <c r="O393" i="2"/>
  <c r="O401" i="2"/>
  <c r="O409" i="2"/>
  <c r="O450" i="2"/>
  <c r="O480" i="2"/>
  <c r="O549" i="2"/>
  <c r="O611" i="2"/>
  <c r="O83" i="2"/>
  <c r="O91" i="2"/>
  <c r="O99" i="2"/>
  <c r="O107" i="2"/>
  <c r="O117" i="2"/>
  <c r="O124" i="2"/>
  <c r="O132" i="2"/>
  <c r="O139" i="2"/>
  <c r="O147" i="2"/>
  <c r="O156" i="2"/>
  <c r="O164" i="2"/>
  <c r="O172" i="2"/>
  <c r="O180" i="2"/>
  <c r="O187" i="2"/>
  <c r="O195" i="2"/>
  <c r="O203" i="2"/>
  <c r="O211" i="2"/>
  <c r="O219" i="2"/>
  <c r="O227" i="2"/>
  <c r="O235" i="2"/>
  <c r="O243" i="2"/>
  <c r="O250" i="2"/>
  <c r="O259" i="2"/>
  <c r="O266" i="2"/>
  <c r="O274" i="2"/>
  <c r="O282" i="2"/>
  <c r="O291" i="2"/>
  <c r="O299" i="2"/>
  <c r="O307" i="2"/>
  <c r="O314" i="2"/>
  <c r="O323" i="2"/>
  <c r="O330" i="2"/>
  <c r="O338" i="2"/>
  <c r="O346" i="2"/>
  <c r="O354" i="2"/>
  <c r="O362" i="2"/>
  <c r="O370" i="2"/>
  <c r="O378" i="2"/>
  <c r="O386" i="2"/>
  <c r="O394" i="2"/>
  <c r="O402" i="2"/>
  <c r="O410" i="2"/>
  <c r="O418" i="2"/>
  <c r="O438" i="2"/>
  <c r="O472" i="2"/>
  <c r="O494" i="2"/>
  <c r="O586" i="2"/>
  <c r="O652" i="2"/>
  <c r="O92" i="2"/>
  <c r="O100" i="2"/>
  <c r="O108" i="2"/>
  <c r="O118" i="2"/>
  <c r="O123" i="2"/>
  <c r="O133" i="2"/>
  <c r="O141" i="2"/>
  <c r="O148" i="2"/>
  <c r="O157" i="2"/>
  <c r="O165" i="2"/>
  <c r="O173" i="2"/>
  <c r="O181" i="2"/>
  <c r="O188" i="2"/>
  <c r="O196" i="2"/>
  <c r="O204" i="2"/>
  <c r="O212" i="2"/>
  <c r="O220" i="2"/>
  <c r="O228" i="2"/>
  <c r="O236" i="2"/>
  <c r="O244" i="2"/>
  <c r="O251" i="2"/>
  <c r="O254" i="2"/>
  <c r="O267" i="2"/>
  <c r="O275" i="2"/>
  <c r="O283" i="2"/>
  <c r="O292" i="2"/>
  <c r="O296" i="2"/>
  <c r="O308" i="2"/>
  <c r="O315" i="2"/>
  <c r="O320" i="2"/>
  <c r="O331" i="2"/>
  <c r="O340" i="2"/>
  <c r="O347" i="2"/>
  <c r="O356" i="2"/>
  <c r="O363" i="2"/>
  <c r="O371" i="2"/>
  <c r="O380" i="2"/>
  <c r="O387" i="2"/>
  <c r="O395" i="2"/>
  <c r="O403" i="2"/>
  <c r="O411" i="2"/>
  <c r="O420" i="2"/>
  <c r="O453" i="2"/>
  <c r="O498" i="2"/>
  <c r="O562" i="2"/>
  <c r="O627" i="2"/>
  <c r="O85" i="2"/>
  <c r="O93" i="2"/>
  <c r="O101" i="2"/>
  <c r="O109" i="2"/>
  <c r="O119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68" i="2"/>
  <c r="O245" i="2"/>
  <c r="O252" i="2"/>
  <c r="O255" i="2"/>
  <c r="O268" i="2"/>
  <c r="O276" i="2"/>
  <c r="O284" i="2"/>
  <c r="O293" i="2"/>
  <c r="O300" i="2"/>
  <c r="O309" i="2"/>
  <c r="O317" i="2"/>
  <c r="O324" i="2"/>
  <c r="O332" i="2"/>
  <c r="O341" i="2"/>
  <c r="O348" i="2"/>
  <c r="O355" i="2"/>
  <c r="O364" i="2"/>
  <c r="O372" i="2"/>
  <c r="O381" i="2"/>
  <c r="O388" i="2"/>
  <c r="O396" i="2"/>
  <c r="O404" i="2"/>
  <c r="O412" i="2"/>
  <c r="O430" i="2"/>
  <c r="O447" i="2"/>
  <c r="O538" i="2"/>
  <c r="O601" i="2"/>
  <c r="O669" i="2"/>
  <c r="O86" i="2"/>
  <c r="O94" i="2"/>
  <c r="O102" i="2"/>
  <c r="O110" i="2"/>
  <c r="O115" i="2"/>
  <c r="O126" i="2"/>
  <c r="O135" i="2"/>
  <c r="O143" i="2"/>
  <c r="O152" i="2"/>
  <c r="O159" i="2"/>
  <c r="O167" i="2"/>
  <c r="O175" i="2"/>
  <c r="O183" i="2"/>
  <c r="O190" i="2"/>
  <c r="O198" i="2"/>
  <c r="O206" i="2"/>
  <c r="O214" i="2"/>
  <c r="O222" i="2"/>
  <c r="O230" i="2"/>
  <c r="O237" i="2"/>
  <c r="O241" i="2"/>
  <c r="O253" i="2"/>
  <c r="O261" i="2"/>
  <c r="O269" i="2"/>
  <c r="O277" i="2"/>
  <c r="O285" i="2"/>
  <c r="O294" i="2"/>
  <c r="O301" i="2"/>
  <c r="O310" i="2"/>
  <c r="O318" i="2"/>
  <c r="O325" i="2"/>
  <c r="O333" i="2"/>
  <c r="O342" i="2"/>
  <c r="O349" i="2"/>
  <c r="O357" i="2"/>
  <c r="O365" i="2"/>
  <c r="O373" i="2"/>
  <c r="O382" i="2"/>
  <c r="O389" i="2"/>
  <c r="O397" i="2"/>
  <c r="O405" i="2"/>
  <c r="O413" i="2"/>
  <c r="O422" i="2"/>
  <c r="O429" i="2"/>
  <c r="O434" i="2"/>
  <c r="O466" i="2"/>
  <c r="O515" i="2"/>
  <c r="O578" i="2"/>
  <c r="O644" i="2"/>
  <c r="O87" i="2"/>
  <c r="O95" i="2"/>
  <c r="O103" i="2"/>
  <c r="O111" i="2"/>
  <c r="O116" i="2"/>
  <c r="O127" i="2"/>
  <c r="O136" i="2"/>
  <c r="O144" i="2"/>
  <c r="O151" i="2"/>
  <c r="O160" i="2"/>
  <c r="O168" i="2"/>
  <c r="O176" i="2"/>
  <c r="O184" i="2"/>
  <c r="O191" i="2"/>
  <c r="O199" i="2"/>
  <c r="O207" i="2"/>
  <c r="O215" i="2"/>
  <c r="O223" i="2"/>
  <c r="O231" i="2"/>
  <c r="O238" i="2"/>
  <c r="O246" i="2"/>
  <c r="O256" i="2"/>
  <c r="O262" i="2"/>
  <c r="O270" i="2"/>
  <c r="O278" i="2"/>
  <c r="O286" i="2"/>
  <c r="O295" i="2"/>
  <c r="O302" i="2"/>
  <c r="O304" i="2"/>
  <c r="O319" i="2"/>
  <c r="O326" i="2"/>
  <c r="O334" i="2"/>
  <c r="O339" i="2"/>
  <c r="O350" i="2"/>
  <c r="O358" i="2"/>
  <c r="O366" i="2"/>
  <c r="O374" i="2"/>
  <c r="O379" i="2"/>
  <c r="O390" i="2"/>
  <c r="O398" i="2"/>
  <c r="O407" i="2"/>
  <c r="O414" i="2"/>
  <c r="O416" i="2"/>
  <c r="O419" i="2"/>
  <c r="O455" i="2"/>
  <c r="O490" i="2"/>
  <c r="O554" i="2"/>
  <c r="O619" i="2"/>
  <c r="O88" i="2"/>
  <c r="O96" i="2"/>
  <c r="O104" i="2"/>
  <c r="O112" i="2"/>
  <c r="O120" i="2"/>
  <c r="O129" i="2"/>
  <c r="O137" i="2"/>
  <c r="O145" i="2"/>
  <c r="O153" i="2"/>
  <c r="O161" i="2"/>
  <c r="O169" i="2"/>
  <c r="O177" i="2"/>
  <c r="O185" i="2"/>
  <c r="O192" i="2"/>
  <c r="O200" i="2"/>
  <c r="O208" i="2"/>
  <c r="O216" i="2"/>
  <c r="O224" i="2"/>
  <c r="O232" i="2"/>
  <c r="O239" i="2"/>
  <c r="O247" i="2"/>
  <c r="O257" i="2"/>
  <c r="O263" i="2"/>
  <c r="O271" i="2"/>
  <c r="O279" i="2"/>
  <c r="O287" i="2"/>
  <c r="O290" i="2"/>
  <c r="O303" i="2"/>
  <c r="O311" i="2"/>
  <c r="O316" i="2"/>
  <c r="O327" i="2"/>
  <c r="O335" i="2"/>
  <c r="O343" i="2"/>
  <c r="O351" i="2"/>
  <c r="O359" i="2"/>
  <c r="O367" i="2"/>
  <c r="O375" i="2"/>
  <c r="O383" i="2"/>
  <c r="O391" i="2"/>
  <c r="O399" i="2"/>
  <c r="O408" i="2"/>
  <c r="O442" i="2"/>
  <c r="O474" i="2"/>
  <c r="O530" i="2"/>
  <c r="O594" i="2"/>
  <c r="O660" i="2"/>
  <c r="O89" i="2"/>
  <c r="O97" i="2"/>
  <c r="O105" i="2"/>
  <c r="O113" i="2"/>
  <c r="O121" i="2"/>
  <c r="O130" i="2"/>
  <c r="O138" i="2"/>
  <c r="O146" i="2"/>
  <c r="O154" i="2"/>
  <c r="O163" i="2"/>
  <c r="O170" i="2"/>
  <c r="O178" i="2"/>
  <c r="O186" i="2"/>
  <c r="O193" i="2"/>
  <c r="O201" i="2"/>
  <c r="O209" i="2"/>
  <c r="O217" i="2"/>
  <c r="O225" i="2"/>
  <c r="O233" i="2"/>
  <c r="O240" i="2"/>
  <c r="O248" i="2"/>
  <c r="O260" i="2"/>
  <c r="O264" i="2"/>
  <c r="O272" i="2"/>
  <c r="O281" i="2"/>
  <c r="O288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6" i="2"/>
  <c r="O417" i="2"/>
  <c r="O426" i="2"/>
  <c r="O462" i="2"/>
  <c r="O509" i="2"/>
  <c r="O572" i="2"/>
  <c r="O636" i="2"/>
  <c r="O679" i="2"/>
  <c r="O687" i="2"/>
  <c r="O690" i="2"/>
  <c r="O696" i="2"/>
  <c r="O711" i="2"/>
  <c r="O719" i="2"/>
  <c r="O727" i="2"/>
  <c r="O735" i="2"/>
  <c r="O739" i="2"/>
  <c r="O837" i="2"/>
  <c r="O899" i="2"/>
  <c r="O963" i="2"/>
  <c r="O1027" i="2"/>
  <c r="O1093" i="2"/>
  <c r="O427" i="2"/>
  <c r="O435" i="2"/>
  <c r="O443" i="2"/>
  <c r="O451" i="2"/>
  <c r="O460" i="2"/>
  <c r="O467" i="2"/>
  <c r="O475" i="2"/>
  <c r="O483" i="2"/>
  <c r="O491" i="2"/>
  <c r="O500" i="2"/>
  <c r="O510" i="2"/>
  <c r="O517" i="2"/>
  <c r="O523" i="2"/>
  <c r="O531" i="2"/>
  <c r="O539" i="2"/>
  <c r="O550" i="2"/>
  <c r="O555" i="2"/>
  <c r="O563" i="2"/>
  <c r="O567" i="2"/>
  <c r="O579" i="2"/>
  <c r="O587" i="2"/>
  <c r="O595" i="2"/>
  <c r="O602" i="2"/>
  <c r="O612" i="2"/>
  <c r="O620" i="2"/>
  <c r="O628" i="2"/>
  <c r="O637" i="2"/>
  <c r="O645" i="2"/>
  <c r="O653" i="2"/>
  <c r="O661" i="2"/>
  <c r="O670" i="2"/>
  <c r="O680" i="2"/>
  <c r="O688" i="2"/>
  <c r="O697" i="2"/>
  <c r="O703" i="2"/>
  <c r="O712" i="2"/>
  <c r="O720" i="2"/>
  <c r="O728" i="2"/>
  <c r="O736" i="2"/>
  <c r="O738" i="2"/>
  <c r="O762" i="2"/>
  <c r="O771" i="2"/>
  <c r="O794" i="2"/>
  <c r="O805" i="2"/>
  <c r="O875" i="2"/>
  <c r="O939" i="2"/>
  <c r="O1003" i="2"/>
  <c r="O1068" i="2"/>
  <c r="O421" i="2"/>
  <c r="O428" i="2"/>
  <c r="O436" i="2"/>
  <c r="O445" i="2"/>
  <c r="O452" i="2"/>
  <c r="O459" i="2"/>
  <c r="O468" i="2"/>
  <c r="O476" i="2"/>
  <c r="O484" i="2"/>
  <c r="O492" i="2"/>
  <c r="O502" i="2"/>
  <c r="O511" i="2"/>
  <c r="O518" i="2"/>
  <c r="O524" i="2"/>
  <c r="O532" i="2"/>
  <c r="O540" i="2"/>
  <c r="O546" i="2"/>
  <c r="O556" i="2"/>
  <c r="O564" i="2"/>
  <c r="O568" i="2"/>
  <c r="O580" i="2"/>
  <c r="O588" i="2"/>
  <c r="O597" i="2"/>
  <c r="O605" i="2"/>
  <c r="O613" i="2"/>
  <c r="O616" i="2"/>
  <c r="O626" i="2"/>
  <c r="O638" i="2"/>
  <c r="O646" i="2"/>
  <c r="O654" i="2"/>
  <c r="O662" i="2"/>
  <c r="O673" i="2"/>
  <c r="O681" i="2"/>
  <c r="O689" i="2"/>
  <c r="O698" i="2"/>
  <c r="O706" i="2"/>
  <c r="O713" i="2"/>
  <c r="O721" i="2"/>
  <c r="O729" i="2"/>
  <c r="O737" i="2"/>
  <c r="O851" i="2"/>
  <c r="O915" i="2"/>
  <c r="O980" i="2"/>
  <c r="O1043" i="2"/>
  <c r="O437" i="2"/>
  <c r="O446" i="2"/>
  <c r="O454" i="2"/>
  <c r="O461" i="2"/>
  <c r="O471" i="2"/>
  <c r="O477" i="2"/>
  <c r="O485" i="2"/>
  <c r="O493" i="2"/>
  <c r="O504" i="2"/>
  <c r="O512" i="2"/>
  <c r="O516" i="2"/>
  <c r="O525" i="2"/>
  <c r="O534" i="2"/>
  <c r="O541" i="2"/>
  <c r="O547" i="2"/>
  <c r="O557" i="2"/>
  <c r="O565" i="2"/>
  <c r="O573" i="2"/>
  <c r="O581" i="2"/>
  <c r="O589" i="2"/>
  <c r="O598" i="2"/>
  <c r="O606" i="2"/>
  <c r="O614" i="2"/>
  <c r="O621" i="2"/>
  <c r="O630" i="2"/>
  <c r="O639" i="2"/>
  <c r="O647" i="2"/>
  <c r="O655" i="2"/>
  <c r="O664" i="2"/>
  <c r="O674" i="2"/>
  <c r="O682" i="2"/>
  <c r="O691" i="2"/>
  <c r="O699" i="2"/>
  <c r="O704" i="2"/>
  <c r="O714" i="2"/>
  <c r="O722" i="2"/>
  <c r="O730" i="2"/>
  <c r="O634" i="2"/>
  <c r="O672" i="2"/>
  <c r="O745" i="2"/>
  <c r="O769" i="2"/>
  <c r="O779" i="2"/>
  <c r="O802" i="2"/>
  <c r="O813" i="2"/>
  <c r="O829" i="2"/>
  <c r="O889" i="2"/>
  <c r="O954" i="2"/>
  <c r="O1020" i="2"/>
  <c r="O1083" i="2"/>
  <c r="O478" i="2"/>
  <c r="O486" i="2"/>
  <c r="O496" i="2"/>
  <c r="O505" i="2"/>
  <c r="O501" i="2"/>
  <c r="O519" i="2"/>
  <c r="O526" i="2"/>
  <c r="O535" i="2"/>
  <c r="O542" i="2"/>
  <c r="O548" i="2"/>
  <c r="O558" i="2"/>
  <c r="O566" i="2"/>
  <c r="O574" i="2"/>
  <c r="O582" i="2"/>
  <c r="O590" i="2"/>
  <c r="O599" i="2"/>
  <c r="O596" i="2"/>
  <c r="O610" i="2"/>
  <c r="O622" i="2"/>
  <c r="O631" i="2"/>
  <c r="O640" i="2"/>
  <c r="O648" i="2"/>
  <c r="O656" i="2"/>
  <c r="O665" i="2"/>
  <c r="O675" i="2"/>
  <c r="O683" i="2"/>
  <c r="O692" i="2"/>
  <c r="O700" i="2"/>
  <c r="O707" i="2"/>
  <c r="O715" i="2"/>
  <c r="O723" i="2"/>
  <c r="O732" i="2"/>
  <c r="O635" i="2"/>
  <c r="O744" i="2"/>
  <c r="O866" i="2"/>
  <c r="O931" i="2"/>
  <c r="O995" i="2"/>
  <c r="O1059" i="2"/>
  <c r="O415" i="2"/>
  <c r="O423" i="2"/>
  <c r="O431" i="2"/>
  <c r="O439" i="2"/>
  <c r="O444" i="2"/>
  <c r="O456" i="2"/>
  <c r="O463" i="2"/>
  <c r="O469" i="2"/>
  <c r="O479" i="2"/>
  <c r="O487" i="2"/>
  <c r="O497" i="2"/>
  <c r="O506" i="2"/>
  <c r="O503" i="2"/>
  <c r="O520" i="2"/>
  <c r="O527" i="2"/>
  <c r="O536" i="2"/>
  <c r="O543" i="2"/>
  <c r="O551" i="2"/>
  <c r="O559" i="2"/>
  <c r="O569" i="2"/>
  <c r="O575" i="2"/>
  <c r="O583" i="2"/>
  <c r="O591" i="2"/>
  <c r="O600" i="2"/>
  <c r="O607" i="2"/>
  <c r="O615" i="2"/>
  <c r="O623" i="2"/>
  <c r="O632" i="2"/>
  <c r="O641" i="2"/>
  <c r="O649" i="2"/>
  <c r="O657" i="2"/>
  <c r="O666" i="2"/>
  <c r="O676" i="2"/>
  <c r="O684" i="2"/>
  <c r="O693" i="2"/>
  <c r="O701" i="2"/>
  <c r="O708" i="2"/>
  <c r="O716" i="2"/>
  <c r="O724" i="2"/>
  <c r="O731" i="2"/>
  <c r="O663" i="2"/>
  <c r="O756" i="2"/>
  <c r="O777" i="2"/>
  <c r="O787" i="2"/>
  <c r="O804" i="2"/>
  <c r="O820" i="2"/>
  <c r="O843" i="2"/>
  <c r="O909" i="2"/>
  <c r="O971" i="2"/>
  <c r="O1035" i="2"/>
  <c r="O1099" i="2"/>
  <c r="O424" i="2"/>
  <c r="O432" i="2"/>
  <c r="O440" i="2"/>
  <c r="O448" i="2"/>
  <c r="O457" i="2"/>
  <c r="O464" i="2"/>
  <c r="O470" i="2"/>
  <c r="O481" i="2"/>
  <c r="O488" i="2"/>
  <c r="O495" i="2"/>
  <c r="O507" i="2"/>
  <c r="O513" i="2"/>
  <c r="O521" i="2"/>
  <c r="O528" i="2"/>
  <c r="O533" i="2"/>
  <c r="O544" i="2"/>
  <c r="O552" i="2"/>
  <c r="O560" i="2"/>
  <c r="O570" i="2"/>
  <c r="O576" i="2"/>
  <c r="O584" i="2"/>
  <c r="O592" i="2"/>
  <c r="O603" i="2"/>
  <c r="O608" i="2"/>
  <c r="O617" i="2"/>
  <c r="O624" i="2"/>
  <c r="O629" i="2"/>
  <c r="O642" i="2"/>
  <c r="O650" i="2"/>
  <c r="O658" i="2"/>
  <c r="O667" i="2"/>
  <c r="O677" i="2"/>
  <c r="O685" i="2"/>
  <c r="O694" i="2"/>
  <c r="O702" i="2"/>
  <c r="O709" i="2"/>
  <c r="O717" i="2"/>
  <c r="O725" i="2"/>
  <c r="O733" i="2"/>
  <c r="O671" i="2"/>
  <c r="O883" i="2"/>
  <c r="O946" i="2"/>
  <c r="O1011" i="2"/>
  <c r="O1075" i="2"/>
  <c r="O425" i="2"/>
  <c r="O433" i="2"/>
  <c r="O441" i="2"/>
  <c r="O449" i="2"/>
  <c r="O458" i="2"/>
  <c r="O465" i="2"/>
  <c r="O473" i="2"/>
  <c r="O482" i="2"/>
  <c r="O489" i="2"/>
  <c r="O499" i="2"/>
  <c r="O508" i="2"/>
  <c r="O514" i="2"/>
  <c r="O522" i="2"/>
  <c r="O529" i="2"/>
  <c r="O537" i="2"/>
  <c r="O545" i="2"/>
  <c r="O553" i="2"/>
  <c r="O561" i="2"/>
  <c r="O571" i="2"/>
  <c r="O577" i="2"/>
  <c r="O585" i="2"/>
  <c r="O593" i="2"/>
  <c r="O604" i="2"/>
  <c r="O609" i="2"/>
  <c r="O618" i="2"/>
  <c r="O625" i="2"/>
  <c r="O633" i="2"/>
  <c r="O643" i="2"/>
  <c r="O651" i="2"/>
  <c r="O659" i="2"/>
  <c r="O668" i="2"/>
  <c r="O678" i="2"/>
  <c r="O686" i="2"/>
  <c r="O695" i="2"/>
  <c r="O705" i="2"/>
  <c r="O710" i="2"/>
  <c r="O718" i="2"/>
  <c r="O726" i="2"/>
  <c r="O734" i="2"/>
  <c r="O747" i="2"/>
  <c r="O753" i="2"/>
  <c r="O763" i="2"/>
  <c r="O785" i="2"/>
  <c r="O796" i="2"/>
  <c r="O819" i="2"/>
  <c r="O859" i="2"/>
  <c r="O923" i="2"/>
  <c r="O988" i="2"/>
  <c r="O1051" i="2"/>
  <c r="O1114" i="2"/>
  <c r="O746" i="2"/>
  <c r="O754" i="2"/>
  <c r="O761" i="2"/>
  <c r="O770" i="2"/>
  <c r="O778" i="2"/>
  <c r="O786" i="2"/>
  <c r="O795" i="2"/>
  <c r="O803" i="2"/>
  <c r="O812" i="2"/>
  <c r="O817" i="2"/>
  <c r="O828" i="2"/>
  <c r="O835" i="2"/>
  <c r="O842" i="2"/>
  <c r="O850" i="2"/>
  <c r="O870" i="2"/>
  <c r="O865" i="2"/>
  <c r="O874" i="2"/>
  <c r="O882" i="2"/>
  <c r="O891" i="2"/>
  <c r="O898" i="2"/>
  <c r="O908" i="2"/>
  <c r="O907" i="2"/>
  <c r="O922" i="2"/>
  <c r="O930" i="2"/>
  <c r="O938" i="2"/>
  <c r="O948" i="2"/>
  <c r="O957" i="2"/>
  <c r="O962" i="2"/>
  <c r="O970" i="2"/>
  <c r="O978" i="2"/>
  <c r="O987" i="2"/>
  <c r="O984" i="2"/>
  <c r="O1001" i="2"/>
  <c r="O1010" i="2"/>
  <c r="O1018" i="2"/>
  <c r="O1026" i="2"/>
  <c r="O1034" i="2"/>
  <c r="O1042" i="2"/>
  <c r="O1050" i="2"/>
  <c r="O1058" i="2"/>
  <c r="O1066" i="2"/>
  <c r="O1074" i="2"/>
  <c r="O1082" i="2"/>
  <c r="O1092" i="2"/>
  <c r="O1090" i="2"/>
  <c r="O1106" i="2"/>
  <c r="O1109" i="2"/>
  <c r="O1117" i="2"/>
  <c r="O740" i="2"/>
  <c r="O748" i="2"/>
  <c r="O757" i="2"/>
  <c r="O764" i="2"/>
  <c r="O773" i="2"/>
  <c r="O780" i="2"/>
  <c r="O788" i="2"/>
  <c r="O797" i="2"/>
  <c r="O806" i="2"/>
  <c r="O811" i="2"/>
  <c r="O821" i="2"/>
  <c r="O830" i="2"/>
  <c r="O838" i="2"/>
  <c r="O844" i="2"/>
  <c r="O852" i="2"/>
  <c r="O860" i="2"/>
  <c r="O867" i="2"/>
  <c r="O876" i="2"/>
  <c r="O884" i="2"/>
  <c r="O892" i="2"/>
  <c r="O900" i="2"/>
  <c r="O911" i="2"/>
  <c r="O916" i="2"/>
  <c r="O925" i="2"/>
  <c r="O932" i="2"/>
  <c r="O940" i="2"/>
  <c r="O945" i="2"/>
  <c r="O955" i="2"/>
  <c r="O964" i="2"/>
  <c r="O972" i="2"/>
  <c r="O981" i="2"/>
  <c r="O989" i="2"/>
  <c r="O996" i="2"/>
  <c r="O1004" i="2"/>
  <c r="O1012" i="2"/>
  <c r="O1021" i="2"/>
  <c r="O1028" i="2"/>
  <c r="O1036" i="2"/>
  <c r="O1044" i="2"/>
  <c r="O1052" i="2"/>
  <c r="O1060" i="2"/>
  <c r="O1067" i="2"/>
  <c r="O1076" i="2"/>
  <c r="O1084" i="2"/>
  <c r="O1094" i="2"/>
  <c r="O1100" i="2"/>
  <c r="O741" i="2"/>
  <c r="O749" i="2"/>
  <c r="O758" i="2"/>
  <c r="O765" i="2"/>
  <c r="O774" i="2"/>
  <c r="O781" i="2"/>
  <c r="O790" i="2"/>
  <c r="O789" i="2"/>
  <c r="O807" i="2"/>
  <c r="O815" i="2"/>
  <c r="O822" i="2"/>
  <c r="O831" i="2"/>
  <c r="O839" i="2"/>
  <c r="O845" i="2"/>
  <c r="O853" i="2"/>
  <c r="O858" i="2"/>
  <c r="O868" i="2"/>
  <c r="O877" i="2"/>
  <c r="O885" i="2"/>
  <c r="O893" i="2"/>
  <c r="O901" i="2"/>
  <c r="O910" i="2"/>
  <c r="O917" i="2"/>
  <c r="O926" i="2"/>
  <c r="O933" i="2"/>
  <c r="O941" i="2"/>
  <c r="O949" i="2"/>
  <c r="O956" i="2"/>
  <c r="O965" i="2"/>
  <c r="O973" i="2"/>
  <c r="O982" i="2"/>
  <c r="O990" i="2"/>
  <c r="O997" i="2"/>
  <c r="O1005" i="2"/>
  <c r="O1013" i="2"/>
  <c r="O1019" i="2"/>
  <c r="O1029" i="2"/>
  <c r="O1037" i="2"/>
  <c r="O1045" i="2"/>
  <c r="O1053" i="2"/>
  <c r="O1061" i="2"/>
  <c r="O1069" i="2"/>
  <c r="O1077" i="2"/>
  <c r="O1085" i="2"/>
  <c r="O1095" i="2"/>
  <c r="O1101" i="2"/>
  <c r="O742" i="2"/>
  <c r="O750" i="2"/>
  <c r="O755" i="2"/>
  <c r="O766" i="2"/>
  <c r="O772" i="2"/>
  <c r="O782" i="2"/>
  <c r="O791" i="2"/>
  <c r="O798" i="2"/>
  <c r="O808" i="2"/>
  <c r="O816" i="2"/>
  <c r="O823" i="2"/>
  <c r="O832" i="2"/>
  <c r="O836" i="2"/>
  <c r="O846" i="2"/>
  <c r="O854" i="2"/>
  <c r="O861" i="2"/>
  <c r="O869" i="2"/>
  <c r="O878" i="2"/>
  <c r="O886" i="2"/>
  <c r="O896" i="2"/>
  <c r="O902" i="2"/>
  <c r="O912" i="2"/>
  <c r="O918" i="2"/>
  <c r="O924" i="2"/>
  <c r="O934" i="2"/>
  <c r="O942" i="2"/>
  <c r="O950" i="2"/>
  <c r="O958" i="2"/>
  <c r="O966" i="2"/>
  <c r="O974" i="2"/>
  <c r="O983" i="2"/>
  <c r="O991" i="2"/>
  <c r="O999" i="2"/>
  <c r="O1006" i="2"/>
  <c r="O1014" i="2"/>
  <c r="O1022" i="2"/>
  <c r="O1030" i="2"/>
  <c r="O1038" i="2"/>
  <c r="O1046" i="2"/>
  <c r="O1054" i="2"/>
  <c r="O1062" i="2"/>
  <c r="O1070" i="2"/>
  <c r="O1078" i="2"/>
  <c r="O1086" i="2"/>
  <c r="O1096" i="2"/>
  <c r="O1102" i="2"/>
  <c r="O743" i="2"/>
  <c r="O751" i="2"/>
  <c r="O759" i="2"/>
  <c r="O767" i="2"/>
  <c r="O775" i="2"/>
  <c r="O783" i="2"/>
  <c r="O792" i="2"/>
  <c r="O799" i="2"/>
  <c r="O809" i="2"/>
  <c r="O814" i="2"/>
  <c r="O824" i="2"/>
  <c r="O826" i="2"/>
  <c r="O801" i="2"/>
  <c r="O847" i="2"/>
  <c r="O855" i="2"/>
  <c r="O862" i="2"/>
  <c r="O871" i="2"/>
  <c r="O879" i="2"/>
  <c r="O887" i="2"/>
  <c r="O894" i="2"/>
  <c r="O903" i="2"/>
  <c r="O913" i="2"/>
  <c r="O919" i="2"/>
  <c r="O928" i="2"/>
  <c r="O935" i="2"/>
  <c r="O943" i="2"/>
  <c r="O951" i="2"/>
  <c r="O959" i="2"/>
  <c r="O967" i="2"/>
  <c r="O975" i="2"/>
  <c r="O979" i="2"/>
  <c r="O992" i="2"/>
  <c r="O1000" i="2"/>
  <c r="O1007" i="2"/>
  <c r="O1015" i="2"/>
  <c r="O1023" i="2"/>
  <c r="O1031" i="2"/>
  <c r="O1039" i="2"/>
  <c r="O1041" i="2"/>
  <c r="O1055" i="2"/>
  <c r="O1063" i="2"/>
  <c r="O1071" i="2"/>
  <c r="O1079" i="2"/>
  <c r="O1087" i="2"/>
  <c r="O1097" i="2"/>
  <c r="O1103" i="2"/>
  <c r="O1107" i="2"/>
  <c r="O752" i="2"/>
  <c r="O760" i="2"/>
  <c r="O768" i="2"/>
  <c r="O776" i="2"/>
  <c r="O784" i="2"/>
  <c r="O793" i="2"/>
  <c r="O800" i="2"/>
  <c r="O810" i="2"/>
  <c r="O818" i="2"/>
  <c r="O825" i="2"/>
  <c r="O833" i="2"/>
  <c r="O840" i="2"/>
  <c r="O848" i="2"/>
  <c r="O856" i="2"/>
  <c r="O863" i="2"/>
  <c r="O872" i="2"/>
  <c r="O880" i="2"/>
  <c r="O888" i="2"/>
  <c r="O895" i="2"/>
  <c r="O904" i="2"/>
  <c r="O914" i="2"/>
  <c r="O920" i="2"/>
  <c r="O929" i="2"/>
  <c r="O936" i="2"/>
  <c r="O944" i="2"/>
  <c r="O952" i="2"/>
  <c r="O960" i="2"/>
  <c r="O968" i="2"/>
  <c r="O976" i="2"/>
  <c r="O985" i="2"/>
  <c r="O993" i="2"/>
  <c r="O998" i="2"/>
  <c r="O1008" i="2"/>
  <c r="O1016" i="2"/>
  <c r="O1024" i="2"/>
  <c r="O1032" i="2"/>
  <c r="O1049" i="2"/>
  <c r="O1047" i="2"/>
  <c r="O1056" i="2"/>
  <c r="O1064" i="2"/>
  <c r="O1072" i="2"/>
  <c r="O1080" i="2"/>
  <c r="O1088" i="2"/>
  <c r="O1098" i="2"/>
  <c r="O1104" i="2"/>
  <c r="O1110" i="2"/>
  <c r="O827" i="2"/>
  <c r="O834" i="2"/>
  <c r="O841" i="2"/>
  <c r="O849" i="2"/>
  <c r="O857" i="2"/>
  <c r="O864" i="2"/>
  <c r="O873" i="2"/>
  <c r="O881" i="2"/>
  <c r="O890" i="2"/>
  <c r="O897" i="2"/>
  <c r="O905" i="2"/>
  <c r="O906" i="2"/>
  <c r="O921" i="2"/>
  <c r="O927" i="2"/>
  <c r="O937" i="2"/>
  <c r="O947" i="2"/>
  <c r="O953" i="2"/>
  <c r="O961" i="2"/>
  <c r="O969" i="2"/>
  <c r="O977" i="2"/>
  <c r="O986" i="2"/>
  <c r="O994" i="2"/>
  <c r="O1002" i="2"/>
  <c r="O1009" i="2"/>
  <c r="O1017" i="2"/>
  <c r="O1025" i="2"/>
  <c r="O1033" i="2"/>
  <c r="O1040" i="2"/>
  <c r="O1048" i="2"/>
  <c r="O1057" i="2"/>
  <c r="O1065" i="2"/>
  <c r="O1073" i="2"/>
  <c r="O1081" i="2"/>
  <c r="O1091" i="2"/>
  <c r="O1089" i="2"/>
  <c r="O1105" i="2"/>
  <c r="O1113" i="2"/>
  <c r="O1120" i="2"/>
  <c r="O1129" i="2"/>
  <c r="O1136" i="2"/>
  <c r="O1142" i="2"/>
  <c r="O1152" i="2"/>
  <c r="O1160" i="2"/>
  <c r="O1168" i="2"/>
  <c r="O1176" i="2"/>
  <c r="O1184" i="2"/>
  <c r="O1192" i="2"/>
  <c r="O1200" i="2"/>
  <c r="O1208" i="2"/>
  <c r="O1216" i="2"/>
  <c r="O1225" i="2"/>
  <c r="O1234" i="2"/>
  <c r="O1240" i="2"/>
  <c r="O1248" i="2"/>
  <c r="O1256" i="2"/>
  <c r="O1264" i="2"/>
  <c r="O1272" i="2"/>
  <c r="O1280" i="2"/>
  <c r="O1288" i="2"/>
  <c r="O1296" i="2"/>
  <c r="O1304" i="2"/>
  <c r="O1313" i="2"/>
  <c r="O1316" i="2"/>
  <c r="O1329" i="2"/>
  <c r="O1336" i="2"/>
  <c r="O1345" i="2"/>
  <c r="O1353" i="2"/>
  <c r="O1361" i="2"/>
  <c r="O1369" i="2"/>
  <c r="O1378" i="2"/>
  <c r="O1386" i="2"/>
  <c r="O1394" i="2"/>
  <c r="O1402" i="2"/>
  <c r="O1411" i="2"/>
  <c r="O1420" i="2"/>
  <c r="O1427" i="2"/>
  <c r="O1435" i="2"/>
  <c r="O1451" i="2"/>
  <c r="O1513" i="2"/>
  <c r="O1577" i="2"/>
  <c r="O1643" i="2"/>
  <c r="O1707" i="2"/>
  <c r="O1115" i="2"/>
  <c r="O1122" i="2"/>
  <c r="O1130" i="2"/>
  <c r="O1137" i="2"/>
  <c r="O1145" i="2"/>
  <c r="O1153" i="2"/>
  <c r="O1161" i="2"/>
  <c r="O1170" i="2"/>
  <c r="O1177" i="2"/>
  <c r="O1185" i="2"/>
  <c r="O1193" i="2"/>
  <c r="O1201" i="2"/>
  <c r="O1209" i="2"/>
  <c r="O1217" i="2"/>
  <c r="O1226" i="2"/>
  <c r="O1231" i="2"/>
  <c r="O1241" i="2"/>
  <c r="O1249" i="2"/>
  <c r="O1257" i="2"/>
  <c r="O1265" i="2"/>
  <c r="O1273" i="2"/>
  <c r="O1281" i="2"/>
  <c r="O1289" i="2"/>
  <c r="O1299" i="2"/>
  <c r="O1305" i="2"/>
  <c r="O1314" i="2"/>
  <c r="O1322" i="2"/>
  <c r="O1330" i="2"/>
  <c r="O1338" i="2"/>
  <c r="O1346" i="2"/>
  <c r="O1354" i="2"/>
  <c r="O1362" i="2"/>
  <c r="O1371" i="2"/>
  <c r="O1379" i="2"/>
  <c r="O1387" i="2"/>
  <c r="O1395" i="2"/>
  <c r="O1403" i="2"/>
  <c r="O1412" i="2"/>
  <c r="O1421" i="2"/>
  <c r="O1428" i="2"/>
  <c r="O1408" i="2"/>
  <c r="O1489" i="2"/>
  <c r="O1553" i="2"/>
  <c r="O1619" i="2"/>
  <c r="O1683" i="2"/>
  <c r="O1747" i="2"/>
  <c r="O1116" i="2"/>
  <c r="O1123" i="2"/>
  <c r="O1131" i="2"/>
  <c r="O1138" i="2"/>
  <c r="O1146" i="2"/>
  <c r="O1154" i="2"/>
  <c r="O1162" i="2"/>
  <c r="O1169" i="2"/>
  <c r="O1178" i="2"/>
  <c r="O1186" i="2"/>
  <c r="O1194" i="2"/>
  <c r="O1202" i="2"/>
  <c r="O1210" i="2"/>
  <c r="O1218" i="2"/>
  <c r="O1227" i="2"/>
  <c r="O1232" i="2"/>
  <c r="O1242" i="2"/>
  <c r="O1250" i="2"/>
  <c r="O1258" i="2"/>
  <c r="O1266" i="2"/>
  <c r="O1274" i="2"/>
  <c r="O1282" i="2"/>
  <c r="O1290" i="2"/>
  <c r="O1297" i="2"/>
  <c r="O1306" i="2"/>
  <c r="O1312" i="2"/>
  <c r="O1323" i="2"/>
  <c r="O1331" i="2"/>
  <c r="O1339" i="2"/>
  <c r="O1347" i="2"/>
  <c r="O1355" i="2"/>
  <c r="O1363" i="2"/>
  <c r="O1372" i="2"/>
  <c r="O1381" i="2"/>
  <c r="O1388" i="2"/>
  <c r="O1396" i="2"/>
  <c r="O1404" i="2"/>
  <c r="O1413" i="2"/>
  <c r="O1418" i="2"/>
  <c r="O1429" i="2"/>
  <c r="O1465" i="2"/>
  <c r="O1529" i="2"/>
  <c r="O1595" i="2"/>
  <c r="O1659" i="2"/>
  <c r="O1723" i="2"/>
  <c r="O1124" i="2"/>
  <c r="O1128" i="2"/>
  <c r="O1139" i="2"/>
  <c r="O1147" i="2"/>
  <c r="O1155" i="2"/>
  <c r="O1163" i="2"/>
  <c r="O1171" i="2"/>
  <c r="O1179" i="2"/>
  <c r="O1187" i="2"/>
  <c r="O1195" i="2"/>
  <c r="O1203" i="2"/>
  <c r="O1211" i="2"/>
  <c r="O1219" i="2"/>
  <c r="O1223" i="2"/>
  <c r="O1235" i="2"/>
  <c r="O1243" i="2"/>
  <c r="O1251" i="2"/>
  <c r="O1259" i="2"/>
  <c r="O1267" i="2"/>
  <c r="O1275" i="2"/>
  <c r="O1283" i="2"/>
  <c r="O1291" i="2"/>
  <c r="O1298" i="2"/>
  <c r="O1307" i="2"/>
  <c r="O1317" i="2"/>
  <c r="O1324" i="2"/>
  <c r="O1332" i="2"/>
  <c r="O1340" i="2"/>
  <c r="O1348" i="2"/>
  <c r="O1356" i="2"/>
  <c r="O1364" i="2"/>
  <c r="O1373" i="2"/>
  <c r="O1380" i="2"/>
  <c r="O1389" i="2"/>
  <c r="O1397" i="2"/>
  <c r="O1405" i="2"/>
  <c r="O1414" i="2"/>
  <c r="O1422" i="2"/>
  <c r="O1430" i="2"/>
  <c r="O1434" i="2"/>
  <c r="O1505" i="2"/>
  <c r="O1571" i="2"/>
  <c r="O1636" i="2"/>
  <c r="O1699" i="2"/>
  <c r="O1763" i="2"/>
  <c r="O1108" i="2"/>
  <c r="O1118" i="2"/>
  <c r="O1125" i="2"/>
  <c r="O1133" i="2"/>
  <c r="O1140" i="2"/>
  <c r="O1150" i="2"/>
  <c r="O1156" i="2"/>
  <c r="O1165" i="2"/>
  <c r="O1172" i="2"/>
  <c r="O1180" i="2"/>
  <c r="O1189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3" i="2"/>
  <c r="O1341" i="2"/>
  <c r="O1349" i="2"/>
  <c r="O1357" i="2"/>
  <c r="O1365" i="2"/>
  <c r="O1374" i="2"/>
  <c r="O1382" i="2"/>
  <c r="O1390" i="2"/>
  <c r="O1398" i="2"/>
  <c r="O1406" i="2"/>
  <c r="O1415" i="2"/>
  <c r="O1424" i="2"/>
  <c r="O1431" i="2"/>
  <c r="O1483" i="2"/>
  <c r="O1540" i="2"/>
  <c r="O1611" i="2"/>
  <c r="O1675" i="2"/>
  <c r="O1739" i="2"/>
  <c r="O1111" i="2"/>
  <c r="O1121" i="2"/>
  <c r="O1134" i="2"/>
  <c r="O1141" i="2"/>
  <c r="O1148" i="2"/>
  <c r="O1157" i="2"/>
  <c r="O1166" i="2"/>
  <c r="O1173" i="2"/>
  <c r="O1181" i="2"/>
  <c r="O1188" i="2"/>
  <c r="O1197" i="2"/>
  <c r="O1205" i="2"/>
  <c r="O1213" i="2"/>
  <c r="O1221" i="2"/>
  <c r="O1229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4" i="2"/>
  <c r="O1342" i="2"/>
  <c r="O1350" i="2"/>
  <c r="O1358" i="2"/>
  <c r="O1366" i="2"/>
  <c r="O1375" i="2"/>
  <c r="O1383" i="2"/>
  <c r="O1391" i="2"/>
  <c r="O1399" i="2"/>
  <c r="O1407" i="2"/>
  <c r="O1416" i="2"/>
  <c r="O1423" i="2"/>
  <c r="O1432" i="2"/>
  <c r="O1436" i="2"/>
  <c r="O1458" i="2"/>
  <c r="O1522" i="2"/>
  <c r="O1587" i="2"/>
  <c r="O1651" i="2"/>
  <c r="O1715" i="2"/>
  <c r="O1112" i="2"/>
  <c r="O1126" i="2"/>
  <c r="O1132" i="2"/>
  <c r="O1143" i="2"/>
  <c r="O1149" i="2"/>
  <c r="O1158" i="2"/>
  <c r="O1164" i="2"/>
  <c r="O1174" i="2"/>
  <c r="O1182" i="2"/>
  <c r="O1190" i="2"/>
  <c r="O1198" i="2"/>
  <c r="O1206" i="2"/>
  <c r="O1214" i="2"/>
  <c r="O1222" i="2"/>
  <c r="O1230" i="2"/>
  <c r="O1238" i="2"/>
  <c r="O1246" i="2"/>
  <c r="O1254" i="2"/>
  <c r="O1262" i="2"/>
  <c r="O1270" i="2"/>
  <c r="O1278" i="2"/>
  <c r="O1286" i="2"/>
  <c r="O1294" i="2"/>
  <c r="O1302" i="2"/>
  <c r="O1310" i="2"/>
  <c r="O1320" i="2"/>
  <c r="O1327" i="2"/>
  <c r="O1337" i="2"/>
  <c r="O1343" i="2"/>
  <c r="O1351" i="2"/>
  <c r="O1359" i="2"/>
  <c r="O1367" i="2"/>
  <c r="O1376" i="2"/>
  <c r="O1384" i="2"/>
  <c r="O1392" i="2"/>
  <c r="O1400" i="2"/>
  <c r="O1409" i="2"/>
  <c r="O1417" i="2"/>
  <c r="O1425" i="2"/>
  <c r="O1433" i="2"/>
  <c r="O1370" i="2"/>
  <c r="O1441" i="2"/>
  <c r="O1497" i="2"/>
  <c r="O1561" i="2"/>
  <c r="O1627" i="2"/>
  <c r="O1687" i="2"/>
  <c r="O1755" i="2"/>
  <c r="O1119" i="2"/>
  <c r="O1127" i="2"/>
  <c r="O1135" i="2"/>
  <c r="O1144" i="2"/>
  <c r="O1151" i="2"/>
  <c r="O1159" i="2"/>
  <c r="O1167" i="2"/>
  <c r="O1175" i="2"/>
  <c r="O1183" i="2"/>
  <c r="O1191" i="2"/>
  <c r="O1199" i="2"/>
  <c r="O1207" i="2"/>
  <c r="O1215" i="2"/>
  <c r="O1224" i="2"/>
  <c r="O1233" i="2"/>
  <c r="O1239" i="2"/>
  <c r="O1247" i="2"/>
  <c r="O1255" i="2"/>
  <c r="O1263" i="2"/>
  <c r="O1271" i="2"/>
  <c r="O1279" i="2"/>
  <c r="O1287" i="2"/>
  <c r="O1295" i="2"/>
  <c r="O1303" i="2"/>
  <c r="O1311" i="2"/>
  <c r="O1321" i="2"/>
  <c r="O1328" i="2"/>
  <c r="O1335" i="2"/>
  <c r="O1344" i="2"/>
  <c r="O1352" i="2"/>
  <c r="O1360" i="2"/>
  <c r="O1368" i="2"/>
  <c r="O1377" i="2"/>
  <c r="O1385" i="2"/>
  <c r="O1393" i="2"/>
  <c r="O1401" i="2"/>
  <c r="O1410" i="2"/>
  <c r="O1419" i="2"/>
  <c r="O1426" i="2"/>
  <c r="O1315" i="2"/>
  <c r="O1445" i="2"/>
  <c r="O1473" i="2"/>
  <c r="O1537" i="2"/>
  <c r="O1603" i="2"/>
  <c r="O1667" i="2"/>
  <c r="O1731" i="2"/>
  <c r="O1772" i="2"/>
  <c r="O2002" i="2"/>
  <c r="O1440" i="2"/>
  <c r="O1449" i="2"/>
  <c r="O1461" i="2"/>
  <c r="O1463" i="2"/>
  <c r="O1472" i="2"/>
  <c r="O1481" i="2"/>
  <c r="O1488" i="2"/>
  <c r="O1496" i="2"/>
  <c r="O1504" i="2"/>
  <c r="O1512" i="2"/>
  <c r="O1520" i="2"/>
  <c r="O1528" i="2"/>
  <c r="O1536" i="2"/>
  <c r="O1545" i="2"/>
  <c r="O1552" i="2"/>
  <c r="O1560" i="2"/>
  <c r="O1567" i="2"/>
  <c r="O1576" i="2"/>
  <c r="O1586" i="2"/>
  <c r="O1594" i="2"/>
  <c r="O1602" i="2"/>
  <c r="O1610" i="2"/>
  <c r="O1618" i="2"/>
  <c r="O1626" i="2"/>
  <c r="O1635" i="2"/>
  <c r="O1642" i="2"/>
  <c r="O1650" i="2"/>
  <c r="O1658" i="2"/>
  <c r="O1666" i="2"/>
  <c r="O1674" i="2"/>
  <c r="O1682" i="2"/>
  <c r="O1691" i="2"/>
  <c r="O1698" i="2"/>
  <c r="O1706" i="2"/>
  <c r="O1714" i="2"/>
  <c r="O1722" i="2"/>
  <c r="O1730" i="2"/>
  <c r="O1738" i="2"/>
  <c r="O1746" i="2"/>
  <c r="O1754" i="2"/>
  <c r="O1762" i="2"/>
  <c r="O1770" i="2"/>
  <c r="O1771" i="2"/>
  <c r="O1786" i="2"/>
  <c r="O1796" i="2"/>
  <c r="O1818" i="2"/>
  <c r="O1828" i="2"/>
  <c r="O1850" i="2"/>
  <c r="O1860" i="2"/>
  <c r="O1882" i="2"/>
  <c r="O1442" i="2"/>
  <c r="O1450" i="2"/>
  <c r="O1454" i="2"/>
  <c r="O1464" i="2"/>
  <c r="O1474" i="2"/>
  <c r="O1482" i="2"/>
  <c r="O1490" i="2"/>
  <c r="O1499" i="2"/>
  <c r="O1506" i="2"/>
  <c r="O1514" i="2"/>
  <c r="O1521" i="2"/>
  <c r="O1531" i="2"/>
  <c r="O1538" i="2"/>
  <c r="O1547" i="2"/>
  <c r="O1554" i="2"/>
  <c r="O1562" i="2"/>
  <c r="O1569" i="2"/>
  <c r="O1579" i="2"/>
  <c r="O1588" i="2"/>
  <c r="O1596" i="2"/>
  <c r="O1604" i="2"/>
  <c r="O1612" i="2"/>
  <c r="O1620" i="2"/>
  <c r="O1628" i="2"/>
  <c r="O1632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94" i="2"/>
  <c r="O1804" i="2"/>
  <c r="O1826" i="2"/>
  <c r="O1836" i="2"/>
  <c r="O1858" i="2"/>
  <c r="O1868" i="2"/>
  <c r="O1940" i="2"/>
  <c r="O1443" i="2"/>
  <c r="O1452" i="2"/>
  <c r="O1455" i="2"/>
  <c r="O1466" i="2"/>
  <c r="O1475" i="2"/>
  <c r="O1484" i="2"/>
  <c r="O1491" i="2"/>
  <c r="O1500" i="2"/>
  <c r="O1508" i="2"/>
  <c r="O1515" i="2"/>
  <c r="O1523" i="2"/>
  <c r="O1530" i="2"/>
  <c r="O1541" i="2"/>
  <c r="O1548" i="2"/>
  <c r="O1555" i="2"/>
  <c r="O1563" i="2"/>
  <c r="O1570" i="2"/>
  <c r="O1580" i="2"/>
  <c r="O1589" i="2"/>
  <c r="O1597" i="2"/>
  <c r="O1608" i="2"/>
  <c r="O1613" i="2"/>
  <c r="O1621" i="2"/>
  <c r="O1629" i="2"/>
  <c r="O1637" i="2"/>
  <c r="O1645" i="2"/>
  <c r="O1653" i="2"/>
  <c r="O1661" i="2"/>
  <c r="O1669" i="2"/>
  <c r="O1677" i="2"/>
  <c r="O1685" i="2"/>
  <c r="O1693" i="2"/>
  <c r="O1701" i="2"/>
  <c r="O1709" i="2"/>
  <c r="O1717" i="2"/>
  <c r="O1725" i="2"/>
  <c r="O1733" i="2"/>
  <c r="O1741" i="2"/>
  <c r="O1749" i="2"/>
  <c r="O1757" i="2"/>
  <c r="O1765" i="2"/>
  <c r="O1774" i="2"/>
  <c r="O1898" i="2"/>
  <c r="O1914" i="2"/>
  <c r="O2288" i="2"/>
  <c r="O1453" i="2"/>
  <c r="O1456" i="2"/>
  <c r="O1467" i="2"/>
  <c r="O1476" i="2"/>
  <c r="O1485" i="2"/>
  <c r="O1493" i="2"/>
  <c r="O1498" i="2"/>
  <c r="O1509" i="2"/>
  <c r="O1516" i="2"/>
  <c r="O1524" i="2"/>
  <c r="O1532" i="2"/>
  <c r="O1542" i="2"/>
  <c r="O1539" i="2"/>
  <c r="O1556" i="2"/>
  <c r="O1564" i="2"/>
  <c r="O1573" i="2"/>
  <c r="O1581" i="2"/>
  <c r="O1590" i="2"/>
  <c r="O1598" i="2"/>
  <c r="O1609" i="2"/>
  <c r="O1614" i="2"/>
  <c r="O1622" i="2"/>
  <c r="O1630" i="2"/>
  <c r="O1638" i="2"/>
  <c r="O1646" i="2"/>
  <c r="O1654" i="2"/>
  <c r="O1662" i="2"/>
  <c r="O1670" i="2"/>
  <c r="O1678" i="2"/>
  <c r="O1686" i="2"/>
  <c r="O1694" i="2"/>
  <c r="O1702" i="2"/>
  <c r="O1710" i="2"/>
  <c r="O1718" i="2"/>
  <c r="O1726" i="2"/>
  <c r="O1734" i="2"/>
  <c r="O1742" i="2"/>
  <c r="O1750" i="2"/>
  <c r="O1758" i="2"/>
  <c r="O1766" i="2"/>
  <c r="O1780" i="2"/>
  <c r="O1802" i="2"/>
  <c r="O1812" i="2"/>
  <c r="O1834" i="2"/>
  <c r="O1844" i="2"/>
  <c r="O1866" i="2"/>
  <c r="O1876" i="2"/>
  <c r="O1437" i="2"/>
  <c r="O1446" i="2"/>
  <c r="O1448" i="2"/>
  <c r="O1457" i="2"/>
  <c r="O1469" i="2"/>
  <c r="O1478" i="2"/>
  <c r="O1477" i="2"/>
  <c r="O1492" i="2"/>
  <c r="O1501" i="2"/>
  <c r="O1510" i="2"/>
  <c r="O1517" i="2"/>
  <c r="O1526" i="2"/>
  <c r="O1533" i="2"/>
  <c r="O1543" i="2"/>
  <c r="O1549" i="2"/>
  <c r="O1557" i="2"/>
  <c r="O1565" i="2"/>
  <c r="O1572" i="2"/>
  <c r="O1583" i="2"/>
  <c r="O1591" i="2"/>
  <c r="O1599" i="2"/>
  <c r="O1605" i="2"/>
  <c r="O1615" i="2"/>
  <c r="O1623" i="2"/>
  <c r="O1631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974" i="2"/>
  <c r="O1438" i="2"/>
  <c r="O1447" i="2"/>
  <c r="O1459" i="2"/>
  <c r="O1468" i="2"/>
  <c r="O1470" i="2"/>
  <c r="O1479" i="2"/>
  <c r="O1486" i="2"/>
  <c r="O1494" i="2"/>
  <c r="O1502" i="2"/>
  <c r="O1507" i="2"/>
  <c r="O1518" i="2"/>
  <c r="O1527" i="2"/>
  <c r="O1534" i="2"/>
  <c r="O1546" i="2"/>
  <c r="O1550" i="2"/>
  <c r="O1558" i="2"/>
  <c r="O1566" i="2"/>
  <c r="O1574" i="2"/>
  <c r="O1584" i="2"/>
  <c r="O1592" i="2"/>
  <c r="O1600" i="2"/>
  <c r="O1606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73" i="2"/>
  <c r="O1778" i="2"/>
  <c r="O1788" i="2"/>
  <c r="O1810" i="2"/>
  <c r="O1820" i="2"/>
  <c r="O1842" i="2"/>
  <c r="O1852" i="2"/>
  <c r="O1874" i="2"/>
  <c r="O1884" i="2"/>
  <c r="O1890" i="2"/>
  <c r="O1955" i="2"/>
  <c r="O2100" i="2"/>
  <c r="O1439" i="2"/>
  <c r="O1444" i="2"/>
  <c r="O1460" i="2"/>
  <c r="O1462" i="2"/>
  <c r="O1471" i="2"/>
  <c r="O1480" i="2"/>
  <c r="O1487" i="2"/>
  <c r="O1495" i="2"/>
  <c r="O1503" i="2"/>
  <c r="O1511" i="2"/>
  <c r="O1519" i="2"/>
  <c r="O1525" i="2"/>
  <c r="O1535" i="2"/>
  <c r="O1544" i="2"/>
  <c r="O1551" i="2"/>
  <c r="O1559" i="2"/>
  <c r="O1568" i="2"/>
  <c r="O1575" i="2"/>
  <c r="O1585" i="2"/>
  <c r="O1593" i="2"/>
  <c r="O1601" i="2"/>
  <c r="O1607" i="2"/>
  <c r="O1617" i="2"/>
  <c r="O1625" i="2"/>
  <c r="O1634" i="2"/>
  <c r="O1641" i="2"/>
  <c r="O1649" i="2"/>
  <c r="O1657" i="2"/>
  <c r="O1665" i="2"/>
  <c r="O1673" i="2"/>
  <c r="O1681" i="2"/>
  <c r="O1690" i="2"/>
  <c r="O1697" i="2"/>
  <c r="O1705" i="2"/>
  <c r="O1713" i="2"/>
  <c r="O1721" i="2"/>
  <c r="O1729" i="2"/>
  <c r="O1737" i="2"/>
  <c r="O1745" i="2"/>
  <c r="O1753" i="2"/>
  <c r="O1761" i="2"/>
  <c r="O1769" i="2"/>
  <c r="O1775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7" i="2"/>
  <c r="O1925" i="2"/>
  <c r="O1949" i="2"/>
  <c r="O1961" i="2"/>
  <c r="O1978" i="2"/>
  <c r="O2029" i="2"/>
  <c r="O2280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9" i="2"/>
  <c r="O1905" i="2"/>
  <c r="O1906" i="2"/>
  <c r="O1923" i="2"/>
  <c r="O1933" i="2"/>
  <c r="O1947" i="2"/>
  <c r="O1967" i="2"/>
  <c r="O1996" i="2"/>
  <c r="O2005" i="2"/>
  <c r="O2036" i="2"/>
  <c r="O1892" i="2"/>
  <c r="O1900" i="2"/>
  <c r="O1913" i="2"/>
  <c r="O1938" i="2"/>
  <c r="O1582" i="2"/>
  <c r="O1986" i="2"/>
  <c r="O2010" i="2"/>
  <c r="O2162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7" i="2"/>
  <c r="O1885" i="2"/>
  <c r="O1893" i="2"/>
  <c r="O1901" i="2"/>
  <c r="O1907" i="2"/>
  <c r="O1911" i="2"/>
  <c r="O1917" i="2"/>
  <c r="O1922" i="2"/>
  <c r="O1921" i="2"/>
  <c r="O1930" i="2"/>
  <c r="O1950" i="2"/>
  <c r="O1979" i="2"/>
  <c r="O1992" i="2"/>
  <c r="O2013" i="2"/>
  <c r="O2066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8" i="2"/>
  <c r="O1886" i="2"/>
  <c r="O1894" i="2"/>
  <c r="O1902" i="2"/>
  <c r="O1924" i="2"/>
  <c r="O1943" i="2"/>
  <c r="O1971" i="2"/>
  <c r="O1984" i="2"/>
  <c r="O2019" i="2"/>
  <c r="O1776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80" i="2"/>
  <c r="O1887" i="2"/>
  <c r="O1895" i="2"/>
  <c r="O1903" i="2"/>
  <c r="O1908" i="2"/>
  <c r="O1920" i="2"/>
  <c r="O1936" i="2"/>
  <c r="O1963" i="2"/>
  <c r="O1976" i="2"/>
  <c r="O1994" i="2"/>
  <c r="O2022" i="2"/>
  <c r="O2129" i="2"/>
  <c r="O1777" i="2"/>
  <c r="O1784" i="2"/>
  <c r="O1792" i="2"/>
  <c r="O1800" i="2"/>
  <c r="O1808" i="2"/>
  <c r="O1816" i="2"/>
  <c r="O1824" i="2"/>
  <c r="O1832" i="2"/>
  <c r="O1840" i="2"/>
  <c r="O1848" i="2"/>
  <c r="O1856" i="2"/>
  <c r="O1864" i="2"/>
  <c r="O1872" i="2"/>
  <c r="O1879" i="2"/>
  <c r="O1888" i="2"/>
  <c r="O1896" i="2"/>
  <c r="O1904" i="2"/>
  <c r="O1909" i="2"/>
  <c r="O1916" i="2"/>
  <c r="O1957" i="2"/>
  <c r="O1969" i="2"/>
  <c r="O1990" i="2"/>
  <c r="O2026" i="2"/>
  <c r="O1931" i="2"/>
  <c r="O1939" i="2"/>
  <c r="O1948" i="2"/>
  <c r="O1956" i="2"/>
  <c r="O1962" i="2"/>
  <c r="O1959" i="2"/>
  <c r="O1977" i="2"/>
  <c r="O1985" i="2"/>
  <c r="O1993" i="2"/>
  <c r="O2001" i="2"/>
  <c r="O2009" i="2"/>
  <c r="O2018" i="2"/>
  <c r="O2025" i="2"/>
  <c r="O2031" i="2"/>
  <c r="O2039" i="2"/>
  <c r="O2044" i="2"/>
  <c r="O2050" i="2"/>
  <c r="O2063" i="2"/>
  <c r="O2096" i="2"/>
  <c r="O2127" i="2"/>
  <c r="O2159" i="2"/>
  <c r="O1910" i="2"/>
  <c r="O1918" i="2"/>
  <c r="O1926" i="2"/>
  <c r="O1934" i="2"/>
  <c r="O1941" i="2"/>
  <c r="O1951" i="2"/>
  <c r="O1958" i="2"/>
  <c r="O1964" i="2"/>
  <c r="O1970" i="2"/>
  <c r="O1980" i="2"/>
  <c r="O1987" i="2"/>
  <c r="O1997" i="2"/>
  <c r="O2003" i="2"/>
  <c r="O2011" i="2"/>
  <c r="O2020" i="2"/>
  <c r="O2027" i="2"/>
  <c r="O2038" i="2"/>
  <c r="O2043" i="2"/>
  <c r="O2055" i="2"/>
  <c r="O2071" i="2"/>
  <c r="O2105" i="2"/>
  <c r="O2135" i="2"/>
  <c r="O2167" i="2"/>
  <c r="O2221" i="2"/>
  <c r="O1919" i="2"/>
  <c r="O1927" i="2"/>
  <c r="O1935" i="2"/>
  <c r="O1942" i="2"/>
  <c r="O1952" i="2"/>
  <c r="O1578" i="2"/>
  <c r="O1965" i="2"/>
  <c r="O1973" i="2"/>
  <c r="O1981" i="2"/>
  <c r="O1989" i="2"/>
  <c r="O1998" i="2"/>
  <c r="O2004" i="2"/>
  <c r="O2012" i="2"/>
  <c r="O2021" i="2"/>
  <c r="O2028" i="2"/>
  <c r="O2042" i="2"/>
  <c r="O2074" i="2"/>
  <c r="O2107" i="2"/>
  <c r="O2138" i="2"/>
  <c r="O2170" i="2"/>
  <c r="O2201" i="2"/>
  <c r="O2079" i="2"/>
  <c r="O2113" i="2"/>
  <c r="O2141" i="2"/>
  <c r="O2175" i="2"/>
  <c r="O2200" i="2"/>
  <c r="O1912" i="2"/>
  <c r="O1915" i="2"/>
  <c r="O1928" i="2"/>
  <c r="O1937" i="2"/>
  <c r="O1944" i="2"/>
  <c r="O1953" i="2"/>
  <c r="O1945" i="2"/>
  <c r="O1966" i="2"/>
  <c r="O1975" i="2"/>
  <c r="O1982" i="2"/>
  <c r="O1988" i="2"/>
  <c r="O1995" i="2"/>
  <c r="O2007" i="2"/>
  <c r="O2014" i="2"/>
  <c r="O2023" i="2"/>
  <c r="O2030" i="2"/>
  <c r="O2047" i="2"/>
  <c r="O2085" i="2"/>
  <c r="O2111" i="2"/>
  <c r="O2146" i="2"/>
  <c r="O2178" i="2"/>
  <c r="O1929" i="2"/>
  <c r="O1932" i="2"/>
  <c r="O1946" i="2"/>
  <c r="O1954" i="2"/>
  <c r="O1960" i="2"/>
  <c r="O1968" i="2"/>
  <c r="O1972" i="2"/>
  <c r="O1983" i="2"/>
  <c r="O1991" i="2"/>
  <c r="O1999" i="2"/>
  <c r="O2008" i="2"/>
  <c r="O2015" i="2"/>
  <c r="O2024" i="2"/>
  <c r="O2032" i="2"/>
  <c r="O2052" i="2"/>
  <c r="O2087" i="2"/>
  <c r="O2119" i="2"/>
  <c r="O2151" i="2"/>
  <c r="O2179" i="2"/>
  <c r="O2000" i="2"/>
  <c r="O2006" i="2"/>
  <c r="O2016" i="2"/>
  <c r="O2017" i="2"/>
  <c r="O2033" i="2"/>
  <c r="O2035" i="2"/>
  <c r="O2034" i="2"/>
  <c r="O2058" i="2"/>
  <c r="O2092" i="2"/>
  <c r="O2124" i="2"/>
  <c r="O2154" i="2"/>
  <c r="O2229" i="2"/>
  <c r="O2040" i="2"/>
  <c r="O2048" i="2"/>
  <c r="O2056" i="2"/>
  <c r="O2064" i="2"/>
  <c r="O2072" i="2"/>
  <c r="O2083" i="2"/>
  <c r="O2088" i="2"/>
  <c r="O2097" i="2"/>
  <c r="O2103" i="2"/>
  <c r="O2114" i="2"/>
  <c r="O2120" i="2"/>
  <c r="O2128" i="2"/>
  <c r="O2136" i="2"/>
  <c r="O2144" i="2"/>
  <c r="O2152" i="2"/>
  <c r="O2160" i="2"/>
  <c r="O2168" i="2"/>
  <c r="O2176" i="2"/>
  <c r="O2184" i="2"/>
  <c r="O2199" i="2"/>
  <c r="O2213" i="2"/>
  <c r="O2264" i="2"/>
  <c r="O2325" i="2"/>
  <c r="O2041" i="2"/>
  <c r="O2049" i="2"/>
  <c r="O2057" i="2"/>
  <c r="O2065" i="2"/>
  <c r="O2073" i="2"/>
  <c r="O2084" i="2"/>
  <c r="O2090" i="2"/>
  <c r="O2098" i="2"/>
  <c r="O2106" i="2"/>
  <c r="O2115" i="2"/>
  <c r="O2123" i="2"/>
  <c r="O2131" i="2"/>
  <c r="O2137" i="2"/>
  <c r="O2147" i="2"/>
  <c r="O2153" i="2"/>
  <c r="O2161" i="2"/>
  <c r="O2169" i="2"/>
  <c r="O2177" i="2"/>
  <c r="O2185" i="2"/>
  <c r="O2186" i="2"/>
  <c r="O2204" i="2"/>
  <c r="O2242" i="2"/>
  <c r="O2305" i="2"/>
  <c r="O2350" i="2"/>
  <c r="O2409" i="2"/>
  <c r="O2051" i="2"/>
  <c r="O2059" i="2"/>
  <c r="O2067" i="2"/>
  <c r="O2075" i="2"/>
  <c r="O2080" i="2"/>
  <c r="O2091" i="2"/>
  <c r="O2101" i="2"/>
  <c r="O2108" i="2"/>
  <c r="O2116" i="2"/>
  <c r="O2125" i="2"/>
  <c r="O2130" i="2"/>
  <c r="O2139" i="2"/>
  <c r="O2148" i="2"/>
  <c r="O2155" i="2"/>
  <c r="O2163" i="2"/>
  <c r="O2171" i="2"/>
  <c r="O2180" i="2"/>
  <c r="O2192" i="2"/>
  <c r="O2208" i="2"/>
  <c r="O2225" i="2"/>
  <c r="O2233" i="2"/>
  <c r="O2256" i="2"/>
  <c r="O2320" i="2"/>
  <c r="O2060" i="2"/>
  <c r="O2068" i="2"/>
  <c r="O2076" i="2"/>
  <c r="O2081" i="2"/>
  <c r="O2093" i="2"/>
  <c r="O2102" i="2"/>
  <c r="O2109" i="2"/>
  <c r="O2117" i="2"/>
  <c r="O2126" i="2"/>
  <c r="O2132" i="2"/>
  <c r="O2140" i="2"/>
  <c r="O2145" i="2"/>
  <c r="O2156" i="2"/>
  <c r="O2164" i="2"/>
  <c r="O2172" i="2"/>
  <c r="O2181" i="2"/>
  <c r="O2189" i="2"/>
  <c r="O2205" i="2"/>
  <c r="O2218" i="2"/>
  <c r="O2224" i="2"/>
  <c r="O2296" i="2"/>
  <c r="O2037" i="2"/>
  <c r="O2045" i="2"/>
  <c r="O2053" i="2"/>
  <c r="O2061" i="2"/>
  <c r="O2069" i="2"/>
  <c r="O2077" i="2"/>
  <c r="O2082" i="2"/>
  <c r="O2094" i="2"/>
  <c r="O2099" i="2"/>
  <c r="O2110" i="2"/>
  <c r="O2118" i="2"/>
  <c r="O2121" i="2"/>
  <c r="O2133" i="2"/>
  <c r="O2143" i="2"/>
  <c r="O2149" i="2"/>
  <c r="O2157" i="2"/>
  <c r="O2165" i="2"/>
  <c r="O2173" i="2"/>
  <c r="O2182" i="2"/>
  <c r="O2197" i="2"/>
  <c r="O2216" i="2"/>
  <c r="O2272" i="2"/>
  <c r="O2336" i="2"/>
  <c r="O2046" i="2"/>
  <c r="O2054" i="2"/>
  <c r="O2062" i="2"/>
  <c r="O2070" i="2"/>
  <c r="O2078" i="2"/>
  <c r="O2086" i="2"/>
  <c r="O2095" i="2"/>
  <c r="O2104" i="2"/>
  <c r="O2112" i="2"/>
  <c r="O2089" i="2"/>
  <c r="O2122" i="2"/>
  <c r="O2134" i="2"/>
  <c r="O2142" i="2"/>
  <c r="O2150" i="2"/>
  <c r="O2158" i="2"/>
  <c r="O2166" i="2"/>
  <c r="O2174" i="2"/>
  <c r="O2183" i="2"/>
  <c r="O2188" i="2"/>
  <c r="O2193" i="2"/>
  <c r="O2209" i="2"/>
  <c r="O2249" i="2"/>
  <c r="O2312" i="2"/>
  <c r="O2383" i="2"/>
  <c r="O2475" i="2"/>
  <c r="O2494" i="2"/>
  <c r="O2191" i="2"/>
  <c r="O2195" i="2"/>
  <c r="O2207" i="2"/>
  <c r="O2215" i="2"/>
  <c r="O2223" i="2"/>
  <c r="O2232" i="2"/>
  <c r="O2238" i="2"/>
  <c r="O2248" i="2"/>
  <c r="O2255" i="2"/>
  <c r="O2263" i="2"/>
  <c r="O2271" i="2"/>
  <c r="O2279" i="2"/>
  <c r="O2287" i="2"/>
  <c r="O2295" i="2"/>
  <c r="O2304" i="2"/>
  <c r="O2311" i="2"/>
  <c r="O2319" i="2"/>
  <c r="O2329" i="2"/>
  <c r="O2335" i="2"/>
  <c r="O2345" i="2"/>
  <c r="O2379" i="2"/>
  <c r="O2435" i="2"/>
  <c r="O2491" i="2"/>
  <c r="O2234" i="2"/>
  <c r="O2241" i="2"/>
  <c r="O2250" i="2"/>
  <c r="O2259" i="2"/>
  <c r="O2265" i="2"/>
  <c r="O2273" i="2"/>
  <c r="O2281" i="2"/>
  <c r="O2289" i="2"/>
  <c r="O2299" i="2"/>
  <c r="O2297" i="2"/>
  <c r="O2313" i="2"/>
  <c r="O2321" i="2"/>
  <c r="O2326" i="2"/>
  <c r="O2337" i="2"/>
  <c r="O2341" i="2"/>
  <c r="O2340" i="2"/>
  <c r="O2355" i="2"/>
  <c r="O2387" i="2"/>
  <c r="O2451" i="2"/>
  <c r="O2194" i="2"/>
  <c r="O2202" i="2"/>
  <c r="O2210" i="2"/>
  <c r="O2217" i="2"/>
  <c r="O2226" i="2"/>
  <c r="O2235" i="2"/>
  <c r="O2243" i="2"/>
  <c r="O2251" i="2"/>
  <c r="O2260" i="2"/>
  <c r="O2266" i="2"/>
  <c r="O2274" i="2"/>
  <c r="O2282" i="2"/>
  <c r="O2290" i="2"/>
  <c r="O2298" i="2"/>
  <c r="O2306" i="2"/>
  <c r="O2314" i="2"/>
  <c r="O2322" i="2"/>
  <c r="O2330" i="2"/>
  <c r="O2338" i="2"/>
  <c r="O2358" i="2"/>
  <c r="O2390" i="2"/>
  <c r="O2427" i="2"/>
  <c r="O2677" i="2"/>
  <c r="O2187" i="2"/>
  <c r="O2196" i="2"/>
  <c r="O2203" i="2"/>
  <c r="O2211" i="2"/>
  <c r="O2219" i="2"/>
  <c r="O2227" i="2"/>
  <c r="O2236" i="2"/>
  <c r="O2244" i="2"/>
  <c r="O2252" i="2"/>
  <c r="O2257" i="2"/>
  <c r="O2267" i="2"/>
  <c r="O2275" i="2"/>
  <c r="O2283" i="2"/>
  <c r="O2291" i="2"/>
  <c r="O2300" i="2"/>
  <c r="O2308" i="2"/>
  <c r="O2315" i="2"/>
  <c r="O2323" i="2"/>
  <c r="O2331" i="2"/>
  <c r="O2339" i="2"/>
  <c r="O2342" i="2"/>
  <c r="O2347" i="2"/>
  <c r="O2363" i="2"/>
  <c r="O2395" i="2"/>
  <c r="O2403" i="2"/>
  <c r="O2467" i="2"/>
  <c r="O2535" i="2"/>
  <c r="O2212" i="2"/>
  <c r="O2220" i="2"/>
  <c r="O2228" i="2"/>
  <c r="O2237" i="2"/>
  <c r="O2230" i="2"/>
  <c r="O2247" i="2"/>
  <c r="O2258" i="2"/>
  <c r="O2268" i="2"/>
  <c r="O2276" i="2"/>
  <c r="O2284" i="2"/>
  <c r="O2292" i="2"/>
  <c r="O2301" i="2"/>
  <c r="O2309" i="2"/>
  <c r="O2316" i="2"/>
  <c r="O2324" i="2"/>
  <c r="O2332" i="2"/>
  <c r="O2366" i="2"/>
  <c r="O2398" i="2"/>
  <c r="O2443" i="2"/>
  <c r="O2505" i="2"/>
  <c r="O2239" i="2"/>
  <c r="O2246" i="2"/>
  <c r="O2253" i="2"/>
  <c r="O2261" i="2"/>
  <c r="O2269" i="2"/>
  <c r="O2277" i="2"/>
  <c r="O2285" i="2"/>
  <c r="O2293" i="2"/>
  <c r="O2302" i="2"/>
  <c r="O2310" i="2"/>
  <c r="O2317" i="2"/>
  <c r="O2327" i="2"/>
  <c r="O2333" i="2"/>
  <c r="O2371" i="2"/>
  <c r="O2419" i="2"/>
  <c r="O2484" i="2"/>
  <c r="O2190" i="2"/>
  <c r="O2198" i="2"/>
  <c r="O2206" i="2"/>
  <c r="O2214" i="2"/>
  <c r="O2222" i="2"/>
  <c r="O2231" i="2"/>
  <c r="O2240" i="2"/>
  <c r="O2245" i="2"/>
  <c r="O2254" i="2"/>
  <c r="O2262" i="2"/>
  <c r="O2270" i="2"/>
  <c r="O2278" i="2"/>
  <c r="O2286" i="2"/>
  <c r="O2294" i="2"/>
  <c r="O2303" i="2"/>
  <c r="O2307" i="2"/>
  <c r="O2318" i="2"/>
  <c r="O2328" i="2"/>
  <c r="O2334" i="2"/>
  <c r="O2374" i="2"/>
  <c r="O2459" i="2"/>
  <c r="O2527" i="2"/>
  <c r="O2656" i="2"/>
  <c r="O2354" i="2"/>
  <c r="O2362" i="2"/>
  <c r="O2369" i="2"/>
  <c r="O2378" i="2"/>
  <c r="O2386" i="2"/>
  <c r="O2394" i="2"/>
  <c r="O2402" i="2"/>
  <c r="O2408" i="2"/>
  <c r="O2418" i="2"/>
  <c r="O2426" i="2"/>
  <c r="O2434" i="2"/>
  <c r="O2442" i="2"/>
  <c r="O2449" i="2"/>
  <c r="O2458" i="2"/>
  <c r="O2466" i="2"/>
  <c r="O2474" i="2"/>
  <c r="O2480" i="2"/>
  <c r="O2506" i="2"/>
  <c r="O2521" i="2"/>
  <c r="O2536" i="2"/>
  <c r="O2348" i="2"/>
  <c r="O2356" i="2"/>
  <c r="O2364" i="2"/>
  <c r="O2372" i="2"/>
  <c r="O2380" i="2"/>
  <c r="O2388" i="2"/>
  <c r="O2396" i="2"/>
  <c r="O2405" i="2"/>
  <c r="O2413" i="2"/>
  <c r="O2420" i="2"/>
  <c r="O2428" i="2"/>
  <c r="O2438" i="2"/>
  <c r="O2444" i="2"/>
  <c r="O2452" i="2"/>
  <c r="O2460" i="2"/>
  <c r="O2468" i="2"/>
  <c r="O2476" i="2"/>
  <c r="O2485" i="2"/>
  <c r="O2498" i="2"/>
  <c r="O2509" i="2"/>
  <c r="O2519" i="2"/>
  <c r="O2622" i="2"/>
  <c r="O2674" i="2"/>
  <c r="O2695" i="2"/>
  <c r="O2734" i="2"/>
  <c r="O2349" i="2"/>
  <c r="O2357" i="2"/>
  <c r="O2365" i="2"/>
  <c r="O2373" i="2"/>
  <c r="O2381" i="2"/>
  <c r="O2389" i="2"/>
  <c r="O2397" i="2"/>
  <c r="O2406" i="2"/>
  <c r="O2414" i="2"/>
  <c r="O2421" i="2"/>
  <c r="O2429" i="2"/>
  <c r="O2440" i="2"/>
  <c r="O2445" i="2"/>
  <c r="O2453" i="2"/>
  <c r="O2461" i="2"/>
  <c r="O2469" i="2"/>
  <c r="O2477" i="2"/>
  <c r="O2486" i="2"/>
  <c r="O2490" i="2"/>
  <c r="O2501" i="2"/>
  <c r="O2531" i="2"/>
  <c r="O2592" i="2"/>
  <c r="O2641" i="2"/>
  <c r="O2404" i="2"/>
  <c r="O2415" i="2"/>
  <c r="O2422" i="2"/>
  <c r="O2430" i="2"/>
  <c r="O2439" i="2"/>
  <c r="O2447" i="2"/>
  <c r="O2454" i="2"/>
  <c r="O2462" i="2"/>
  <c r="O2470" i="2"/>
  <c r="O2478" i="2"/>
  <c r="O2487" i="2"/>
  <c r="O2492" i="2"/>
  <c r="O2497" i="2"/>
  <c r="O2503" i="2"/>
  <c r="O2560" i="2"/>
  <c r="O2609" i="2"/>
  <c r="O2665" i="2"/>
  <c r="O2725" i="2"/>
  <c r="O2343" i="2"/>
  <c r="O2351" i="2"/>
  <c r="O2359" i="2"/>
  <c r="O2368" i="2"/>
  <c r="O2375" i="2"/>
  <c r="O2384" i="2"/>
  <c r="O2391" i="2"/>
  <c r="O2399" i="2"/>
  <c r="O2407" i="2"/>
  <c r="O2412" i="2"/>
  <c r="O2423" i="2"/>
  <c r="O2431" i="2"/>
  <c r="O2436" i="2"/>
  <c r="O2446" i="2"/>
  <c r="O2455" i="2"/>
  <c r="O2463" i="2"/>
  <c r="O2472" i="2"/>
  <c r="O2479" i="2"/>
  <c r="O2488" i="2"/>
  <c r="O2489" i="2"/>
  <c r="O2500" i="2"/>
  <c r="O2512" i="2"/>
  <c r="O2533" i="2"/>
  <c r="O2578" i="2"/>
  <c r="O2631" i="2"/>
  <c r="O2344" i="2"/>
  <c r="O2352" i="2"/>
  <c r="O2360" i="2"/>
  <c r="O2367" i="2"/>
  <c r="O2376" i="2"/>
  <c r="O2382" i="2"/>
  <c r="O2392" i="2"/>
  <c r="O2400" i="2"/>
  <c r="O2410" i="2"/>
  <c r="O2417" i="2"/>
  <c r="O2424" i="2"/>
  <c r="O2432" i="2"/>
  <c r="O2437" i="2"/>
  <c r="O2448" i="2"/>
  <c r="O2456" i="2"/>
  <c r="O2464" i="2"/>
  <c r="O2473" i="2"/>
  <c r="O2481" i="2"/>
  <c r="O2496" i="2"/>
  <c r="O2517" i="2"/>
  <c r="O2515" i="2"/>
  <c r="O2601" i="2"/>
  <c r="O2830" i="2"/>
  <c r="O2346" i="2"/>
  <c r="O2353" i="2"/>
  <c r="O2361" i="2"/>
  <c r="O2370" i="2"/>
  <c r="O2377" i="2"/>
  <c r="O2385" i="2"/>
  <c r="O2393" i="2"/>
  <c r="O2401" i="2"/>
  <c r="O2411" i="2"/>
  <c r="O2416" i="2"/>
  <c r="O2425" i="2"/>
  <c r="O2433" i="2"/>
  <c r="O2441" i="2"/>
  <c r="O2450" i="2"/>
  <c r="O2457" i="2"/>
  <c r="O2465" i="2"/>
  <c r="O2471" i="2"/>
  <c r="O2482" i="2"/>
  <c r="O2513" i="2"/>
  <c r="O2522" i="2"/>
  <c r="O2537" i="2"/>
  <c r="O2544" i="2"/>
  <c r="O2569" i="2"/>
  <c r="O2495" i="2"/>
  <c r="O2504" i="2"/>
  <c r="O2511" i="2"/>
  <c r="O2520" i="2"/>
  <c r="O2528" i="2"/>
  <c r="O2545" i="2"/>
  <c r="O2551" i="2"/>
  <c r="O2585" i="2"/>
  <c r="O2616" i="2"/>
  <c r="O2649" i="2"/>
  <c r="O2759" i="2"/>
  <c r="O2766" i="2"/>
  <c r="O2705" i="2"/>
  <c r="O2507" i="2"/>
  <c r="O2514" i="2"/>
  <c r="O2523" i="2"/>
  <c r="O2553" i="2"/>
  <c r="O2586" i="2"/>
  <c r="O2617" i="2"/>
  <c r="O2650" i="2"/>
  <c r="O2786" i="2"/>
  <c r="O2863" i="2"/>
  <c r="O2493" i="2"/>
  <c r="O2499" i="2"/>
  <c r="O2508" i="2"/>
  <c r="O2516" i="2"/>
  <c r="O2524" i="2"/>
  <c r="O2568" i="2"/>
  <c r="O2600" i="2"/>
  <c r="O2634" i="2"/>
  <c r="O2664" i="2"/>
  <c r="O2686" i="2"/>
  <c r="O2525" i="2"/>
  <c r="O2561" i="2"/>
  <c r="O2593" i="2"/>
  <c r="O2627" i="2"/>
  <c r="O2657" i="2"/>
  <c r="O2483" i="2"/>
  <c r="O2502" i="2"/>
  <c r="O2510" i="2"/>
  <c r="O2518" i="2"/>
  <c r="O2526" i="2"/>
  <c r="O2576" i="2"/>
  <c r="O2607" i="2"/>
  <c r="O2639" i="2"/>
  <c r="O2672" i="2"/>
  <c r="O2682" i="2"/>
  <c r="O2546" i="2"/>
  <c r="O2554" i="2"/>
  <c r="O2563" i="2"/>
  <c r="O2570" i="2"/>
  <c r="O2579" i="2"/>
  <c r="O2587" i="2"/>
  <c r="O2594" i="2"/>
  <c r="O2602" i="2"/>
  <c r="O2610" i="2"/>
  <c r="O2618" i="2"/>
  <c r="O2628" i="2"/>
  <c r="O2632" i="2"/>
  <c r="O2642" i="2"/>
  <c r="O2647" i="2"/>
  <c r="O2658" i="2"/>
  <c r="O2666" i="2"/>
  <c r="O2675" i="2"/>
  <c r="O2687" i="2"/>
  <c r="O2738" i="2"/>
  <c r="O2774" i="2"/>
  <c r="O2781" i="2"/>
  <c r="O2896" i="2"/>
  <c r="O2532" i="2"/>
  <c r="O2538" i="2"/>
  <c r="O2547" i="2"/>
  <c r="O2555" i="2"/>
  <c r="O2564" i="2"/>
  <c r="O2571" i="2"/>
  <c r="O2580" i="2"/>
  <c r="O2588" i="2"/>
  <c r="O2595" i="2"/>
  <c r="O2605" i="2"/>
  <c r="O2611" i="2"/>
  <c r="O2619" i="2"/>
  <c r="O2625" i="2"/>
  <c r="O2635" i="2"/>
  <c r="O2643" i="2"/>
  <c r="O2651" i="2"/>
  <c r="O2659" i="2"/>
  <c r="O2667" i="2"/>
  <c r="O2678" i="2"/>
  <c r="O2711" i="2"/>
  <c r="O2735" i="2"/>
  <c r="O2767" i="2"/>
  <c r="O2809" i="2"/>
  <c r="O2540" i="2"/>
  <c r="O2539" i="2"/>
  <c r="O2556" i="2"/>
  <c r="O2562" i="2"/>
  <c r="O2572" i="2"/>
  <c r="O2577" i="2"/>
  <c r="O2589" i="2"/>
  <c r="O2596" i="2"/>
  <c r="O2603" i="2"/>
  <c r="O2612" i="2"/>
  <c r="O2620" i="2"/>
  <c r="O2626" i="2"/>
  <c r="O2636" i="2"/>
  <c r="O2644" i="2"/>
  <c r="O2652" i="2"/>
  <c r="O2660" i="2"/>
  <c r="O2668" i="2"/>
  <c r="O2679" i="2"/>
  <c r="O2697" i="2"/>
  <c r="O2699" i="2"/>
  <c r="O2710" i="2"/>
  <c r="O2718" i="2"/>
  <c r="O2750" i="2"/>
  <c r="O2534" i="2"/>
  <c r="O2541" i="2"/>
  <c r="O2548" i="2"/>
  <c r="O2557" i="2"/>
  <c r="O2565" i="2"/>
  <c r="O2573" i="2"/>
  <c r="O2582" i="2"/>
  <c r="O2590" i="2"/>
  <c r="O2598" i="2"/>
  <c r="O2604" i="2"/>
  <c r="O2613" i="2"/>
  <c r="O2621" i="2"/>
  <c r="O2629" i="2"/>
  <c r="O2637" i="2"/>
  <c r="O2645" i="2"/>
  <c r="O2653" i="2"/>
  <c r="O2661" i="2"/>
  <c r="O2669" i="2"/>
  <c r="O2684" i="2"/>
  <c r="O2689" i="2"/>
  <c r="O2694" i="2"/>
  <c r="O2703" i="2"/>
  <c r="O2744" i="2"/>
  <c r="O2775" i="2"/>
  <c r="O2529" i="2"/>
  <c r="O2542" i="2"/>
  <c r="O2549" i="2"/>
  <c r="O2558" i="2"/>
  <c r="O2566" i="2"/>
  <c r="O2574" i="2"/>
  <c r="O2583" i="2"/>
  <c r="O2581" i="2"/>
  <c r="O2599" i="2"/>
  <c r="O2608" i="2"/>
  <c r="O2614" i="2"/>
  <c r="O2623" i="2"/>
  <c r="O2630" i="2"/>
  <c r="O2638" i="2"/>
  <c r="O2646" i="2"/>
  <c r="O2654" i="2"/>
  <c r="O2662" i="2"/>
  <c r="O2670" i="2"/>
  <c r="O2698" i="2"/>
  <c r="O2727" i="2"/>
  <c r="O2758" i="2"/>
  <c r="O2530" i="2"/>
  <c r="O2543" i="2"/>
  <c r="O2550" i="2"/>
  <c r="O2559" i="2"/>
  <c r="O2567" i="2"/>
  <c r="O2575" i="2"/>
  <c r="O2584" i="2"/>
  <c r="O2591" i="2"/>
  <c r="O2597" i="2"/>
  <c r="O2606" i="2"/>
  <c r="O2615" i="2"/>
  <c r="O2624" i="2"/>
  <c r="O2633" i="2"/>
  <c r="O2640" i="2"/>
  <c r="O2648" i="2"/>
  <c r="O2655" i="2"/>
  <c r="O2663" i="2"/>
  <c r="O2671" i="2"/>
  <c r="O2676" i="2"/>
  <c r="O2681" i="2"/>
  <c r="O2685" i="2"/>
  <c r="O2690" i="2"/>
  <c r="O2719" i="2"/>
  <c r="O2751" i="2"/>
  <c r="O2680" i="2"/>
  <c r="O2688" i="2"/>
  <c r="O2696" i="2"/>
  <c r="O2704" i="2"/>
  <c r="O2712" i="2"/>
  <c r="O2720" i="2"/>
  <c r="O2728" i="2"/>
  <c r="O2736" i="2"/>
  <c r="O2745" i="2"/>
  <c r="O2753" i="2"/>
  <c r="O2760" i="2"/>
  <c r="O2768" i="2"/>
  <c r="O2776" i="2"/>
  <c r="O2778" i="2"/>
  <c r="O2794" i="2"/>
  <c r="O2802" i="2"/>
  <c r="O2713" i="2"/>
  <c r="O2721" i="2"/>
  <c r="O2729" i="2"/>
  <c r="O2737" i="2"/>
  <c r="O2746" i="2"/>
  <c r="O2752" i="2"/>
  <c r="O2761" i="2"/>
  <c r="O2769" i="2"/>
  <c r="O2777" i="2"/>
  <c r="O2793" i="2"/>
  <c r="O2818" i="2"/>
  <c r="O2862" i="2"/>
  <c r="O2869" i="2"/>
  <c r="O2706" i="2"/>
  <c r="O2714" i="2"/>
  <c r="O2722" i="2"/>
  <c r="O2730" i="2"/>
  <c r="O2739" i="2"/>
  <c r="O2743" i="2"/>
  <c r="O2754" i="2"/>
  <c r="O2762" i="2"/>
  <c r="O2770" i="2"/>
  <c r="O2780" i="2"/>
  <c r="O2788" i="2"/>
  <c r="O2810" i="2"/>
  <c r="O2673" i="2"/>
  <c r="O2683" i="2"/>
  <c r="O2691" i="2"/>
  <c r="O2700" i="2"/>
  <c r="O2707" i="2"/>
  <c r="O2715" i="2"/>
  <c r="O2723" i="2"/>
  <c r="O2732" i="2"/>
  <c r="O2740" i="2"/>
  <c r="O2748" i="2"/>
  <c r="O2755" i="2"/>
  <c r="O2764" i="2"/>
  <c r="O2771" i="2"/>
  <c r="O2785" i="2"/>
  <c r="O2829" i="2"/>
  <c r="O2692" i="2"/>
  <c r="O2701" i="2"/>
  <c r="O2708" i="2"/>
  <c r="O2717" i="2"/>
  <c r="O2724" i="2"/>
  <c r="O2731" i="2"/>
  <c r="O2741" i="2"/>
  <c r="O2749" i="2"/>
  <c r="O2756" i="2"/>
  <c r="O2765" i="2"/>
  <c r="O2772" i="2"/>
  <c r="O2782" i="2"/>
  <c r="O2789" i="2"/>
  <c r="O2796" i="2"/>
  <c r="O2819" i="2"/>
  <c r="O2950" i="2"/>
  <c r="O2989" i="2"/>
  <c r="O3048" i="2"/>
  <c r="O2693" i="2"/>
  <c r="O2702" i="2"/>
  <c r="O2709" i="2"/>
  <c r="O2716" i="2"/>
  <c r="O2726" i="2"/>
  <c r="O2733" i="2"/>
  <c r="O2742" i="2"/>
  <c r="O2747" i="2"/>
  <c r="O2757" i="2"/>
  <c r="O2763" i="2"/>
  <c r="O2773" i="2"/>
  <c r="O2779" i="2"/>
  <c r="O2801" i="2"/>
  <c r="O2822" i="2"/>
  <c r="O2832" i="2"/>
  <c r="O2880" i="2"/>
  <c r="O2787" i="2"/>
  <c r="O2795" i="2"/>
  <c r="O2803" i="2"/>
  <c r="O2811" i="2"/>
  <c r="O2817" i="2"/>
  <c r="O2823" i="2"/>
  <c r="O2837" i="2"/>
  <c r="O2842" i="2"/>
  <c r="O2847" i="2"/>
  <c r="O2850" i="2"/>
  <c r="O2889" i="2"/>
  <c r="O2920" i="2"/>
  <c r="O2804" i="2"/>
  <c r="O2812" i="2"/>
  <c r="O2820" i="2"/>
  <c r="O2824" i="2"/>
  <c r="O2855" i="2"/>
  <c r="O2903" i="2"/>
  <c r="O2973" i="2"/>
  <c r="O2797" i="2"/>
  <c r="O2806" i="2"/>
  <c r="O2813" i="2"/>
  <c r="O2821" i="2"/>
  <c r="O2827" i="2"/>
  <c r="O2826" i="2"/>
  <c r="O2838" i="2"/>
  <c r="O2843" i="2"/>
  <c r="O2846" i="2"/>
  <c r="O2897" i="2"/>
  <c r="O2915" i="2"/>
  <c r="O2921" i="2"/>
  <c r="O2923" i="2"/>
  <c r="O2790" i="2"/>
  <c r="O2798" i="2"/>
  <c r="O2807" i="2"/>
  <c r="O2814" i="2"/>
  <c r="O2845" i="2"/>
  <c r="O2854" i="2"/>
  <c r="O2872" i="2"/>
  <c r="O2879" i="2"/>
  <c r="O2956" i="2"/>
  <c r="O2783" i="2"/>
  <c r="O2791" i="2"/>
  <c r="O2799" i="2"/>
  <c r="O2805" i="2"/>
  <c r="O2815" i="2"/>
  <c r="O2831" i="2"/>
  <c r="O2828" i="2"/>
  <c r="O2835" i="2"/>
  <c r="O2840" i="2"/>
  <c r="O2853" i="2"/>
  <c r="O2856" i="2"/>
  <c r="O2864" i="2"/>
  <c r="O2784" i="2"/>
  <c r="O2792" i="2"/>
  <c r="O2800" i="2"/>
  <c r="O2808" i="2"/>
  <c r="O2816" i="2"/>
  <c r="O2839" i="2"/>
  <c r="O2848" i="2"/>
  <c r="O2871" i="2"/>
  <c r="O2887" i="2"/>
  <c r="O2941" i="2"/>
  <c r="O2997" i="2"/>
  <c r="O2825" i="2"/>
  <c r="O2833" i="2"/>
  <c r="O2841" i="2"/>
  <c r="O2849" i="2"/>
  <c r="O2857" i="2"/>
  <c r="O2865" i="2"/>
  <c r="O2873" i="2"/>
  <c r="O2881" i="2"/>
  <c r="O2890" i="2"/>
  <c r="O2898" i="2"/>
  <c r="O2907" i="2"/>
  <c r="O2911" i="2"/>
  <c r="O2912" i="2"/>
  <c r="O2933" i="2"/>
  <c r="O2949" i="2"/>
  <c r="O2964" i="2"/>
  <c r="O2858" i="2"/>
  <c r="O2866" i="2"/>
  <c r="O2874" i="2"/>
  <c r="O2882" i="2"/>
  <c r="O2891" i="2"/>
  <c r="O2892" i="2"/>
  <c r="O2919" i="2"/>
  <c r="O2925" i="2"/>
  <c r="O2940" i="2"/>
  <c r="O2946" i="2"/>
  <c r="O2957" i="2"/>
  <c r="O3018" i="2"/>
  <c r="O3030" i="2"/>
  <c r="O2851" i="2"/>
  <c r="O2859" i="2"/>
  <c r="O2867" i="2"/>
  <c r="O2875" i="2"/>
  <c r="O2883" i="2"/>
  <c r="O2888" i="2"/>
  <c r="O2899" i="2"/>
  <c r="O2904" i="2"/>
  <c r="O2552" i="2"/>
  <c r="O2913" i="2"/>
  <c r="O2917" i="2"/>
  <c r="O2932" i="2"/>
  <c r="O2939" i="2"/>
  <c r="O2834" i="2"/>
  <c r="O2836" i="2"/>
  <c r="O2844" i="2"/>
  <c r="O2852" i="2"/>
  <c r="O2860" i="2"/>
  <c r="O2870" i="2"/>
  <c r="O2876" i="2"/>
  <c r="O2884" i="2"/>
  <c r="O2893" i="2"/>
  <c r="O2900" i="2"/>
  <c r="O2918" i="2"/>
  <c r="O2924" i="2"/>
  <c r="O2931" i="2"/>
  <c r="O2965" i="2"/>
  <c r="O2969" i="2"/>
  <c r="O2861" i="2"/>
  <c r="O2868" i="2"/>
  <c r="O2877" i="2"/>
  <c r="O2885" i="2"/>
  <c r="O2894" i="2"/>
  <c r="O2901" i="2"/>
  <c r="O2905" i="2"/>
  <c r="O2908" i="2"/>
  <c r="O2977" i="2"/>
  <c r="O2878" i="2"/>
  <c r="O2886" i="2"/>
  <c r="O2895" i="2"/>
  <c r="O2902" i="2"/>
  <c r="O2909" i="2"/>
  <c r="O2966" i="2"/>
  <c r="O2910" i="2"/>
  <c r="O2916" i="2"/>
  <c r="O2926" i="2"/>
  <c r="O2934" i="2"/>
  <c r="O2942" i="2"/>
  <c r="O2951" i="2"/>
  <c r="O2958" i="2"/>
  <c r="O2974" i="2"/>
  <c r="O3005" i="2"/>
  <c r="O2927" i="2"/>
  <c r="O2935" i="2"/>
  <c r="O2943" i="2"/>
  <c r="O2952" i="2"/>
  <c r="O2959" i="2"/>
  <c r="O2998" i="2"/>
  <c r="O3031" i="2"/>
  <c r="O3039" i="2"/>
  <c r="O3049" i="2"/>
  <c r="O3051" i="2"/>
  <c r="O3066" i="2"/>
  <c r="O2928" i="2"/>
  <c r="O2936" i="2"/>
  <c r="O2944" i="2"/>
  <c r="O2948" i="2"/>
  <c r="O2960" i="2"/>
  <c r="O2968" i="2"/>
  <c r="O2970" i="2"/>
  <c r="O2981" i="2"/>
  <c r="O3013" i="2"/>
  <c r="O2906" i="2"/>
  <c r="O2914" i="2"/>
  <c r="O2922" i="2"/>
  <c r="O2929" i="2"/>
  <c r="O2937" i="2"/>
  <c r="O2945" i="2"/>
  <c r="O2953" i="2"/>
  <c r="O2961" i="2"/>
  <c r="O2971" i="2"/>
  <c r="O3007" i="2"/>
  <c r="O3057" i="2"/>
  <c r="O2930" i="2"/>
  <c r="O2938" i="2"/>
  <c r="O2947" i="2"/>
  <c r="O2954" i="2"/>
  <c r="O2962" i="2"/>
  <c r="O2976" i="2"/>
  <c r="O2991" i="2"/>
  <c r="O3022" i="2"/>
  <c r="O3091" i="2"/>
  <c r="O2955" i="2"/>
  <c r="O2963" i="2"/>
  <c r="O2967" i="2"/>
  <c r="O2982" i="2"/>
  <c r="O3014" i="2"/>
  <c r="O2975" i="2"/>
  <c r="O2983" i="2"/>
  <c r="O2990" i="2"/>
  <c r="O2999" i="2"/>
  <c r="O3008" i="2"/>
  <c r="O3015" i="2"/>
  <c r="O3023" i="2"/>
  <c r="O3032" i="2"/>
  <c r="O3040" i="2"/>
  <c r="O3056" i="2"/>
  <c r="O3068" i="2"/>
  <c r="O3150" i="2"/>
  <c r="O2984" i="2"/>
  <c r="O2992" i="2"/>
  <c r="O3000" i="2"/>
  <c r="O3006" i="2"/>
  <c r="O3016" i="2"/>
  <c r="O3024" i="2"/>
  <c r="O3033" i="2"/>
  <c r="O3043" i="2"/>
  <c r="O3046" i="2"/>
  <c r="O2985" i="2"/>
  <c r="O2993" i="2"/>
  <c r="O3001" i="2"/>
  <c r="O3009" i="2"/>
  <c r="O3017" i="2"/>
  <c r="O3025" i="2"/>
  <c r="O3034" i="2"/>
  <c r="O3041" i="2"/>
  <c r="O3087" i="2"/>
  <c r="O2978" i="2"/>
  <c r="O2986" i="2"/>
  <c r="O2994" i="2"/>
  <c r="O3002" i="2"/>
  <c r="O3010" i="2"/>
  <c r="O3019" i="2"/>
  <c r="O3026" i="2"/>
  <c r="O3035" i="2"/>
  <c r="O3038" i="2"/>
  <c r="O3042" i="2"/>
  <c r="O3065" i="2"/>
  <c r="O2979" i="2"/>
  <c r="O2987" i="2"/>
  <c r="O2995" i="2"/>
  <c r="O3003" i="2"/>
  <c r="O3011" i="2"/>
  <c r="O3020" i="2"/>
  <c r="O3027" i="2"/>
  <c r="O3036" i="2"/>
  <c r="O3047" i="2"/>
  <c r="O3050" i="2"/>
  <c r="O3103" i="2"/>
  <c r="O3119" i="2"/>
  <c r="O2972" i="2"/>
  <c r="O2980" i="2"/>
  <c r="O2988" i="2"/>
  <c r="O2996" i="2"/>
  <c r="O3004" i="2"/>
  <c r="O3012" i="2"/>
  <c r="O3021" i="2"/>
  <c r="O3029" i="2"/>
  <c r="O3037" i="2"/>
  <c r="O3073" i="2"/>
  <c r="O3079" i="2"/>
  <c r="O3078" i="2"/>
  <c r="O3086" i="2"/>
  <c r="O3095" i="2"/>
  <c r="O3102" i="2"/>
  <c r="O3116" i="2"/>
  <c r="O3123" i="2"/>
  <c r="O3174" i="2"/>
  <c r="O3188" i="2"/>
  <c r="O3058" i="2"/>
  <c r="O3063" i="2"/>
  <c r="O3069" i="2"/>
  <c r="O3080" i="2"/>
  <c r="O3088" i="2"/>
  <c r="O3096" i="2"/>
  <c r="O3104" i="2"/>
  <c r="O3112" i="2"/>
  <c r="O3052" i="2"/>
  <c r="O3064" i="2"/>
  <c r="O3028" i="2"/>
  <c r="O3081" i="2"/>
  <c r="O3089" i="2"/>
  <c r="O3097" i="2"/>
  <c r="O3105" i="2"/>
  <c r="O3115" i="2"/>
  <c r="O3127" i="2"/>
  <c r="O3166" i="2"/>
  <c r="O3059" i="2"/>
  <c r="O3067" i="2"/>
  <c r="O3074" i="2"/>
  <c r="O3082" i="2"/>
  <c r="O3090" i="2"/>
  <c r="O3098" i="2"/>
  <c r="O3106" i="2"/>
  <c r="O3109" i="2"/>
  <c r="O3113" i="2"/>
  <c r="O3137" i="2"/>
  <c r="O3044" i="2"/>
  <c r="O3053" i="2"/>
  <c r="O3060" i="2"/>
  <c r="O3070" i="2"/>
  <c r="O3075" i="2"/>
  <c r="O3083" i="2"/>
  <c r="O3092" i="2"/>
  <c r="O3099" i="2"/>
  <c r="O3107" i="2"/>
  <c r="O3131" i="2"/>
  <c r="O3182" i="2"/>
  <c r="O3045" i="2"/>
  <c r="O3054" i="2"/>
  <c r="O3061" i="2"/>
  <c r="O3071" i="2"/>
  <c r="O3076" i="2"/>
  <c r="O3084" i="2"/>
  <c r="O3093" i="2"/>
  <c r="O3100" i="2"/>
  <c r="O3108" i="2"/>
  <c r="O3111" i="2"/>
  <c r="O3134" i="2"/>
  <c r="O3158" i="2"/>
  <c r="O3210" i="2"/>
  <c r="O3055" i="2"/>
  <c r="O3062" i="2"/>
  <c r="O3072" i="2"/>
  <c r="O3077" i="2"/>
  <c r="O3085" i="2"/>
  <c r="O3094" i="2"/>
  <c r="O3101" i="2"/>
  <c r="O3110" i="2"/>
  <c r="O3118" i="2"/>
  <c r="O3124" i="2"/>
  <c r="O3117" i="2"/>
  <c r="O3126" i="2"/>
  <c r="O3133" i="2"/>
  <c r="O3142" i="2"/>
  <c r="O3149" i="2"/>
  <c r="O3157" i="2"/>
  <c r="O3165" i="2"/>
  <c r="O3173" i="2"/>
  <c r="O3181" i="2"/>
  <c r="O3186" i="2"/>
  <c r="O3190" i="2"/>
  <c r="O3203" i="2"/>
  <c r="O3128" i="2"/>
  <c r="O3135" i="2"/>
  <c r="O3143" i="2"/>
  <c r="O3151" i="2"/>
  <c r="O3159" i="2"/>
  <c r="O3167" i="2"/>
  <c r="O3175" i="2"/>
  <c r="O3183" i="2"/>
  <c r="O3202" i="2"/>
  <c r="O3120" i="2"/>
  <c r="O3125" i="2"/>
  <c r="O3136" i="2"/>
  <c r="O3144" i="2"/>
  <c r="O3152" i="2"/>
  <c r="O3160" i="2"/>
  <c r="O3168" i="2"/>
  <c r="O3176" i="2"/>
  <c r="O3184" i="2"/>
  <c r="O3185" i="2"/>
  <c r="O3194" i="2"/>
  <c r="O3121" i="2"/>
  <c r="O3129" i="2"/>
  <c r="O3138" i="2"/>
  <c r="O3147" i="2"/>
  <c r="O3153" i="2"/>
  <c r="O3161" i="2"/>
  <c r="O3169" i="2"/>
  <c r="O3177" i="2"/>
  <c r="O3187" i="2"/>
  <c r="O3217" i="2"/>
  <c r="O3114" i="2"/>
  <c r="O3122" i="2"/>
  <c r="O3130" i="2"/>
  <c r="O3139" i="2"/>
  <c r="O3148" i="2"/>
  <c r="O3155" i="2"/>
  <c r="O3162" i="2"/>
  <c r="O3170" i="2"/>
  <c r="O3178" i="2"/>
  <c r="O3208" i="2"/>
  <c r="O3216" i="2"/>
  <c r="O3140" i="2"/>
  <c r="O3145" i="2"/>
  <c r="O3154" i="2"/>
  <c r="O3163" i="2"/>
  <c r="O3171" i="2"/>
  <c r="O3179" i="2"/>
  <c r="O3200" i="2"/>
  <c r="O3207" i="2"/>
  <c r="O3132" i="2"/>
  <c r="O3141" i="2"/>
  <c r="O3146" i="2"/>
  <c r="O3156" i="2"/>
  <c r="O3164" i="2"/>
  <c r="O3172" i="2"/>
  <c r="O3180" i="2"/>
  <c r="O3192" i="2"/>
  <c r="O3199" i="2"/>
  <c r="O3193" i="2"/>
  <c r="O3201" i="2"/>
  <c r="O3209" i="2"/>
  <c r="O3218" i="2"/>
  <c r="O3195" i="2"/>
  <c r="O3191" i="2"/>
  <c r="O3211" i="2"/>
  <c r="O3212" i="2"/>
  <c r="O3196" i="2"/>
  <c r="O3204" i="2"/>
  <c r="O3213" i="2"/>
  <c r="O3197" i="2"/>
  <c r="O3205" i="2"/>
  <c r="O3214" i="2"/>
  <c r="O3189" i="2"/>
  <c r="O3198" i="2"/>
  <c r="O3206" i="2"/>
  <c r="O4" i="2"/>
  <c r="O3215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Z5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50" i="2"/>
  <c r="Z155" i="2"/>
  <c r="Z162" i="2"/>
  <c r="Z171" i="2"/>
  <c r="Z179" i="2"/>
  <c r="Z128" i="2"/>
  <c r="Z194" i="2"/>
  <c r="Z202" i="2"/>
  <c r="Z210" i="2"/>
  <c r="Z218" i="2"/>
  <c r="Z226" i="2"/>
  <c r="Z234" i="2"/>
  <c r="Z242" i="2"/>
  <c r="Z249" i="2"/>
  <c r="Z258" i="2"/>
  <c r="Z265" i="2"/>
  <c r="Z273" i="2"/>
  <c r="Z280" i="2"/>
  <c r="Z289" i="2"/>
  <c r="Z298" i="2"/>
  <c r="Z306" i="2"/>
  <c r="Z313" i="2"/>
  <c r="Z322" i="2"/>
  <c r="Z329" i="2"/>
  <c r="Z337" i="2"/>
  <c r="Z345" i="2"/>
  <c r="Z353" i="2"/>
  <c r="Z361" i="2"/>
  <c r="Z369" i="2"/>
  <c r="Z377" i="2"/>
  <c r="Z385" i="2"/>
  <c r="Z393" i="2"/>
  <c r="Z401" i="2"/>
  <c r="Z409" i="2"/>
  <c r="Z420" i="2"/>
  <c r="Z419" i="2"/>
  <c r="Z442" i="2"/>
  <c r="Z474" i="2"/>
  <c r="Z509" i="2"/>
  <c r="Z572" i="2"/>
  <c r="Z636" i="2"/>
  <c r="Z83" i="2"/>
  <c r="Z91" i="2"/>
  <c r="Z99" i="2"/>
  <c r="Z107" i="2"/>
  <c r="Z117" i="2"/>
  <c r="Z124" i="2"/>
  <c r="Z132" i="2"/>
  <c r="Z139" i="2"/>
  <c r="Z147" i="2"/>
  <c r="Z156" i="2"/>
  <c r="Z164" i="2"/>
  <c r="Z172" i="2"/>
  <c r="Z180" i="2"/>
  <c r="Z187" i="2"/>
  <c r="Z195" i="2"/>
  <c r="Z203" i="2"/>
  <c r="Z211" i="2"/>
  <c r="Z219" i="2"/>
  <c r="Z227" i="2"/>
  <c r="Z235" i="2"/>
  <c r="Z243" i="2"/>
  <c r="Z250" i="2"/>
  <c r="Z259" i="2"/>
  <c r="Z266" i="2"/>
  <c r="Z274" i="2"/>
  <c r="Z282" i="2"/>
  <c r="Z291" i="2"/>
  <c r="Z299" i="2"/>
  <c r="Z307" i="2"/>
  <c r="Z314" i="2"/>
  <c r="Z323" i="2"/>
  <c r="Z330" i="2"/>
  <c r="Z338" i="2"/>
  <c r="Z346" i="2"/>
  <c r="Z354" i="2"/>
  <c r="Z362" i="2"/>
  <c r="Z370" i="2"/>
  <c r="Z378" i="2"/>
  <c r="Z386" i="2"/>
  <c r="Z394" i="2"/>
  <c r="Z402" i="2"/>
  <c r="Z410" i="2"/>
  <c r="Z462" i="2"/>
  <c r="Z480" i="2"/>
  <c r="Z549" i="2"/>
  <c r="Z611" i="2"/>
  <c r="Z92" i="2"/>
  <c r="Z100" i="2"/>
  <c r="Z108" i="2"/>
  <c r="Z118" i="2"/>
  <c r="Z123" i="2"/>
  <c r="Z133" i="2"/>
  <c r="Z141" i="2"/>
  <c r="Z148" i="2"/>
  <c r="Z157" i="2"/>
  <c r="Z165" i="2"/>
  <c r="Z173" i="2"/>
  <c r="Z181" i="2"/>
  <c r="Z188" i="2"/>
  <c r="Z196" i="2"/>
  <c r="Z204" i="2"/>
  <c r="Z212" i="2"/>
  <c r="Z220" i="2"/>
  <c r="Z228" i="2"/>
  <c r="Z236" i="2"/>
  <c r="Z244" i="2"/>
  <c r="Z251" i="2"/>
  <c r="Z254" i="2"/>
  <c r="Z267" i="2"/>
  <c r="Z275" i="2"/>
  <c r="Z283" i="2"/>
  <c r="Z292" i="2"/>
  <c r="Z296" i="2"/>
  <c r="Z308" i="2"/>
  <c r="Z315" i="2"/>
  <c r="Z320" i="2"/>
  <c r="Z331" i="2"/>
  <c r="Z340" i="2"/>
  <c r="Z347" i="2"/>
  <c r="Z356" i="2"/>
  <c r="Z363" i="2"/>
  <c r="Z371" i="2"/>
  <c r="Z380" i="2"/>
  <c r="Z387" i="2"/>
  <c r="Z395" i="2"/>
  <c r="Z403" i="2"/>
  <c r="Z411" i="2"/>
  <c r="Z426" i="2"/>
  <c r="Z450" i="2"/>
  <c r="Z494" i="2"/>
  <c r="Z586" i="2"/>
  <c r="Z652" i="2"/>
  <c r="Z85" i="2"/>
  <c r="Z93" i="2"/>
  <c r="Z101" i="2"/>
  <c r="Z109" i="2"/>
  <c r="Z119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68" i="2"/>
  <c r="Z245" i="2"/>
  <c r="Z252" i="2"/>
  <c r="Z255" i="2"/>
  <c r="Z268" i="2"/>
  <c r="Z276" i="2"/>
  <c r="Z284" i="2"/>
  <c r="Z293" i="2"/>
  <c r="Z300" i="2"/>
  <c r="Z309" i="2"/>
  <c r="Z317" i="2"/>
  <c r="Z324" i="2"/>
  <c r="Z332" i="2"/>
  <c r="Z341" i="2"/>
  <c r="Z348" i="2"/>
  <c r="Z355" i="2"/>
  <c r="Z364" i="2"/>
  <c r="Z372" i="2"/>
  <c r="Z381" i="2"/>
  <c r="Z388" i="2"/>
  <c r="Z396" i="2"/>
  <c r="Z404" i="2"/>
  <c r="Z412" i="2"/>
  <c r="Z416" i="2"/>
  <c r="Z438" i="2"/>
  <c r="Z472" i="2"/>
  <c r="Z498" i="2"/>
  <c r="Z562" i="2"/>
  <c r="Z627" i="2"/>
  <c r="Z86" i="2"/>
  <c r="Z94" i="2"/>
  <c r="Z102" i="2"/>
  <c r="Z110" i="2"/>
  <c r="Z115" i="2"/>
  <c r="Z126" i="2"/>
  <c r="Z135" i="2"/>
  <c r="Z143" i="2"/>
  <c r="Z152" i="2"/>
  <c r="Z159" i="2"/>
  <c r="Z167" i="2"/>
  <c r="Z175" i="2"/>
  <c r="Z183" i="2"/>
  <c r="Z190" i="2"/>
  <c r="Z198" i="2"/>
  <c r="Z206" i="2"/>
  <c r="Z214" i="2"/>
  <c r="Z222" i="2"/>
  <c r="Z230" i="2"/>
  <c r="Z237" i="2"/>
  <c r="Z241" i="2"/>
  <c r="Z253" i="2"/>
  <c r="Z261" i="2"/>
  <c r="Z269" i="2"/>
  <c r="Z277" i="2"/>
  <c r="Z285" i="2"/>
  <c r="Z294" i="2"/>
  <c r="Z301" i="2"/>
  <c r="Z310" i="2"/>
  <c r="Z318" i="2"/>
  <c r="Z325" i="2"/>
  <c r="Z333" i="2"/>
  <c r="Z342" i="2"/>
  <c r="Z349" i="2"/>
  <c r="Z357" i="2"/>
  <c r="Z365" i="2"/>
  <c r="Z373" i="2"/>
  <c r="Z382" i="2"/>
  <c r="Z389" i="2"/>
  <c r="Z397" i="2"/>
  <c r="Z405" i="2"/>
  <c r="Z413" i="2"/>
  <c r="Z453" i="2"/>
  <c r="Z538" i="2"/>
  <c r="Z601" i="2"/>
  <c r="Z669" i="2"/>
  <c r="Z87" i="2"/>
  <c r="Z95" i="2"/>
  <c r="Z103" i="2"/>
  <c r="Z111" i="2"/>
  <c r="Z116" i="2"/>
  <c r="Z127" i="2"/>
  <c r="Z136" i="2"/>
  <c r="Z144" i="2"/>
  <c r="Z151" i="2"/>
  <c r="Z160" i="2"/>
  <c r="Z168" i="2"/>
  <c r="Z176" i="2"/>
  <c r="Z184" i="2"/>
  <c r="Z191" i="2"/>
  <c r="Z199" i="2"/>
  <c r="Z207" i="2"/>
  <c r="Z215" i="2"/>
  <c r="Z223" i="2"/>
  <c r="Z231" i="2"/>
  <c r="Z238" i="2"/>
  <c r="Z246" i="2"/>
  <c r="Z256" i="2"/>
  <c r="Z262" i="2"/>
  <c r="Z270" i="2"/>
  <c r="Z278" i="2"/>
  <c r="Z286" i="2"/>
  <c r="Z295" i="2"/>
  <c r="Z302" i="2"/>
  <c r="Z304" i="2"/>
  <c r="Z319" i="2"/>
  <c r="Z326" i="2"/>
  <c r="Z334" i="2"/>
  <c r="Z339" i="2"/>
  <c r="Z350" i="2"/>
  <c r="Z358" i="2"/>
  <c r="Z366" i="2"/>
  <c r="Z374" i="2"/>
  <c r="Z379" i="2"/>
  <c r="Z390" i="2"/>
  <c r="Z398" i="2"/>
  <c r="Z407" i="2"/>
  <c r="Z414" i="2"/>
  <c r="Z417" i="2"/>
  <c r="Z447" i="2"/>
  <c r="Z515" i="2"/>
  <c r="Z578" i="2"/>
  <c r="Z644" i="2"/>
  <c r="Z88" i="2"/>
  <c r="Z96" i="2"/>
  <c r="Z104" i="2"/>
  <c r="Z112" i="2"/>
  <c r="Z120" i="2"/>
  <c r="Z129" i="2"/>
  <c r="Z137" i="2"/>
  <c r="Z145" i="2"/>
  <c r="Z153" i="2"/>
  <c r="Z161" i="2"/>
  <c r="Z169" i="2"/>
  <c r="Z177" i="2"/>
  <c r="Z185" i="2"/>
  <c r="Z192" i="2"/>
  <c r="Z200" i="2"/>
  <c r="Z208" i="2"/>
  <c r="Z216" i="2"/>
  <c r="Z224" i="2"/>
  <c r="Z232" i="2"/>
  <c r="Z239" i="2"/>
  <c r="Z247" i="2"/>
  <c r="Z257" i="2"/>
  <c r="Z263" i="2"/>
  <c r="Z271" i="2"/>
  <c r="Z279" i="2"/>
  <c r="Z287" i="2"/>
  <c r="Z290" i="2"/>
  <c r="Z303" i="2"/>
  <c r="Z311" i="2"/>
  <c r="Z316" i="2"/>
  <c r="Z327" i="2"/>
  <c r="Z335" i="2"/>
  <c r="Z343" i="2"/>
  <c r="Z351" i="2"/>
  <c r="Z359" i="2"/>
  <c r="Z367" i="2"/>
  <c r="Z375" i="2"/>
  <c r="Z383" i="2"/>
  <c r="Z391" i="2"/>
  <c r="Z399" i="2"/>
  <c r="Z408" i="2"/>
  <c r="Z430" i="2"/>
  <c r="Z434" i="2"/>
  <c r="Z466" i="2"/>
  <c r="Z490" i="2"/>
  <c r="Z554" i="2"/>
  <c r="Z619" i="2"/>
  <c r="Z89" i="2"/>
  <c r="Z97" i="2"/>
  <c r="Z105" i="2"/>
  <c r="Z113" i="2"/>
  <c r="Z121" i="2"/>
  <c r="Z130" i="2"/>
  <c r="Z138" i="2"/>
  <c r="Z146" i="2"/>
  <c r="Z154" i="2"/>
  <c r="Z163" i="2"/>
  <c r="Z170" i="2"/>
  <c r="Z178" i="2"/>
  <c r="Z186" i="2"/>
  <c r="Z193" i="2"/>
  <c r="Z201" i="2"/>
  <c r="Z209" i="2"/>
  <c r="Z217" i="2"/>
  <c r="Z225" i="2"/>
  <c r="Z233" i="2"/>
  <c r="Z240" i="2"/>
  <c r="Z248" i="2"/>
  <c r="Z260" i="2"/>
  <c r="Z264" i="2"/>
  <c r="Z272" i="2"/>
  <c r="Z281" i="2"/>
  <c r="Z288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6" i="2"/>
  <c r="Z418" i="2"/>
  <c r="Z422" i="2"/>
  <c r="Z429" i="2"/>
  <c r="Z455" i="2"/>
  <c r="Z530" i="2"/>
  <c r="Z594" i="2"/>
  <c r="Z660" i="2"/>
  <c r="Z679" i="2"/>
  <c r="Z687" i="2"/>
  <c r="Z690" i="2"/>
  <c r="Z696" i="2"/>
  <c r="Z711" i="2"/>
  <c r="Z719" i="2"/>
  <c r="Z727" i="2"/>
  <c r="Z735" i="2"/>
  <c r="Z859" i="2"/>
  <c r="Z923" i="2"/>
  <c r="Z988" i="2"/>
  <c r="Z1051" i="2"/>
  <c r="Z427" i="2"/>
  <c r="Z435" i="2"/>
  <c r="Z443" i="2"/>
  <c r="Z451" i="2"/>
  <c r="Z460" i="2"/>
  <c r="Z467" i="2"/>
  <c r="Z475" i="2"/>
  <c r="Z483" i="2"/>
  <c r="Z491" i="2"/>
  <c r="Z500" i="2"/>
  <c r="Z510" i="2"/>
  <c r="Z517" i="2"/>
  <c r="Z523" i="2"/>
  <c r="Z531" i="2"/>
  <c r="Z539" i="2"/>
  <c r="Z550" i="2"/>
  <c r="Z555" i="2"/>
  <c r="Z563" i="2"/>
  <c r="Z567" i="2"/>
  <c r="Z579" i="2"/>
  <c r="Z587" i="2"/>
  <c r="Z595" i="2"/>
  <c r="Z602" i="2"/>
  <c r="Z612" i="2"/>
  <c r="Z620" i="2"/>
  <c r="Z628" i="2"/>
  <c r="Z637" i="2"/>
  <c r="Z645" i="2"/>
  <c r="Z653" i="2"/>
  <c r="Z661" i="2"/>
  <c r="Z670" i="2"/>
  <c r="Z680" i="2"/>
  <c r="Z688" i="2"/>
  <c r="Z697" i="2"/>
  <c r="Z703" i="2"/>
  <c r="Z712" i="2"/>
  <c r="Z720" i="2"/>
  <c r="Z728" i="2"/>
  <c r="Z736" i="2"/>
  <c r="Z672" i="2"/>
  <c r="Z753" i="2"/>
  <c r="Z763" i="2"/>
  <c r="Z785" i="2"/>
  <c r="Z796" i="2"/>
  <c r="Z819" i="2"/>
  <c r="Z837" i="2"/>
  <c r="Z899" i="2"/>
  <c r="Z963" i="2"/>
  <c r="Z1027" i="2"/>
  <c r="Z1093" i="2"/>
  <c r="Z421" i="2"/>
  <c r="Z428" i="2"/>
  <c r="Z436" i="2"/>
  <c r="Z445" i="2"/>
  <c r="Z452" i="2"/>
  <c r="Z459" i="2"/>
  <c r="Z468" i="2"/>
  <c r="Z476" i="2"/>
  <c r="Z484" i="2"/>
  <c r="Z492" i="2"/>
  <c r="Z502" i="2"/>
  <c r="Z511" i="2"/>
  <c r="Z518" i="2"/>
  <c r="Z524" i="2"/>
  <c r="Z532" i="2"/>
  <c r="Z540" i="2"/>
  <c r="Z546" i="2"/>
  <c r="Z556" i="2"/>
  <c r="Z564" i="2"/>
  <c r="Z568" i="2"/>
  <c r="Z580" i="2"/>
  <c r="Z588" i="2"/>
  <c r="Z597" i="2"/>
  <c r="Z605" i="2"/>
  <c r="Z613" i="2"/>
  <c r="Z616" i="2"/>
  <c r="Z626" i="2"/>
  <c r="Z638" i="2"/>
  <c r="Z646" i="2"/>
  <c r="Z654" i="2"/>
  <c r="Z662" i="2"/>
  <c r="Z673" i="2"/>
  <c r="Z681" i="2"/>
  <c r="Z689" i="2"/>
  <c r="Z698" i="2"/>
  <c r="Z706" i="2"/>
  <c r="Z713" i="2"/>
  <c r="Z721" i="2"/>
  <c r="Z729" i="2"/>
  <c r="Z737" i="2"/>
  <c r="Z747" i="2"/>
  <c r="Z875" i="2"/>
  <c r="Z939" i="2"/>
  <c r="Z1003" i="2"/>
  <c r="Z1068" i="2"/>
  <c r="Z437" i="2"/>
  <c r="Z446" i="2"/>
  <c r="Z454" i="2"/>
  <c r="Z461" i="2"/>
  <c r="Z471" i="2"/>
  <c r="Z477" i="2"/>
  <c r="Z485" i="2"/>
  <c r="Z493" i="2"/>
  <c r="Z504" i="2"/>
  <c r="Z512" i="2"/>
  <c r="Z516" i="2"/>
  <c r="Z525" i="2"/>
  <c r="Z534" i="2"/>
  <c r="Z541" i="2"/>
  <c r="Z547" i="2"/>
  <c r="Z557" i="2"/>
  <c r="Z565" i="2"/>
  <c r="Z573" i="2"/>
  <c r="Z581" i="2"/>
  <c r="Z589" i="2"/>
  <c r="Z598" i="2"/>
  <c r="Z606" i="2"/>
  <c r="Z614" i="2"/>
  <c r="Z621" i="2"/>
  <c r="Z630" i="2"/>
  <c r="Z639" i="2"/>
  <c r="Z647" i="2"/>
  <c r="Z655" i="2"/>
  <c r="Z664" i="2"/>
  <c r="Z674" i="2"/>
  <c r="Z682" i="2"/>
  <c r="Z691" i="2"/>
  <c r="Z699" i="2"/>
  <c r="Z704" i="2"/>
  <c r="Z714" i="2"/>
  <c r="Z722" i="2"/>
  <c r="Z730" i="2"/>
  <c r="Z634" i="2"/>
  <c r="Z739" i="2"/>
  <c r="Z762" i="2"/>
  <c r="Z771" i="2"/>
  <c r="Z794" i="2"/>
  <c r="Z805" i="2"/>
  <c r="Z851" i="2"/>
  <c r="Z915" i="2"/>
  <c r="Z980" i="2"/>
  <c r="Z1043" i="2"/>
  <c r="Z478" i="2"/>
  <c r="Z486" i="2"/>
  <c r="Z496" i="2"/>
  <c r="Z505" i="2"/>
  <c r="Z501" i="2"/>
  <c r="Z519" i="2"/>
  <c r="Z526" i="2"/>
  <c r="Z535" i="2"/>
  <c r="Z542" i="2"/>
  <c r="Z548" i="2"/>
  <c r="Z558" i="2"/>
  <c r="Z566" i="2"/>
  <c r="Z574" i="2"/>
  <c r="Z582" i="2"/>
  <c r="Z590" i="2"/>
  <c r="Z599" i="2"/>
  <c r="Z596" i="2"/>
  <c r="Z610" i="2"/>
  <c r="Z622" i="2"/>
  <c r="Z631" i="2"/>
  <c r="Z640" i="2"/>
  <c r="Z648" i="2"/>
  <c r="Z656" i="2"/>
  <c r="Z665" i="2"/>
  <c r="Z675" i="2"/>
  <c r="Z683" i="2"/>
  <c r="Z692" i="2"/>
  <c r="Z700" i="2"/>
  <c r="Z707" i="2"/>
  <c r="Z715" i="2"/>
  <c r="Z723" i="2"/>
  <c r="Z732" i="2"/>
  <c r="Z635" i="2"/>
  <c r="Z829" i="2"/>
  <c r="Z889" i="2"/>
  <c r="Z954" i="2"/>
  <c r="Z1020" i="2"/>
  <c r="Z1083" i="2"/>
  <c r="Z415" i="2"/>
  <c r="Z423" i="2"/>
  <c r="Z431" i="2"/>
  <c r="Z439" i="2"/>
  <c r="Z444" i="2"/>
  <c r="Z456" i="2"/>
  <c r="Z463" i="2"/>
  <c r="Z469" i="2"/>
  <c r="Z479" i="2"/>
  <c r="Z487" i="2"/>
  <c r="Z497" i="2"/>
  <c r="Z506" i="2"/>
  <c r="Z503" i="2"/>
  <c r="Z520" i="2"/>
  <c r="Z527" i="2"/>
  <c r="Z536" i="2"/>
  <c r="Z543" i="2"/>
  <c r="Z551" i="2"/>
  <c r="Z559" i="2"/>
  <c r="Z569" i="2"/>
  <c r="Z575" i="2"/>
  <c r="Z583" i="2"/>
  <c r="Z591" i="2"/>
  <c r="Z600" i="2"/>
  <c r="Z607" i="2"/>
  <c r="Z615" i="2"/>
  <c r="Z623" i="2"/>
  <c r="Z632" i="2"/>
  <c r="Z641" i="2"/>
  <c r="Z649" i="2"/>
  <c r="Z657" i="2"/>
  <c r="Z666" i="2"/>
  <c r="Z676" i="2"/>
  <c r="Z684" i="2"/>
  <c r="Z693" i="2"/>
  <c r="Z701" i="2"/>
  <c r="Z708" i="2"/>
  <c r="Z716" i="2"/>
  <c r="Z724" i="2"/>
  <c r="Z731" i="2"/>
  <c r="Z663" i="2"/>
  <c r="Z738" i="2"/>
  <c r="Z769" i="2"/>
  <c r="Z779" i="2"/>
  <c r="Z802" i="2"/>
  <c r="Z813" i="2"/>
  <c r="Z866" i="2"/>
  <c r="Z931" i="2"/>
  <c r="Z995" i="2"/>
  <c r="Z1059" i="2"/>
  <c r="Z424" i="2"/>
  <c r="Z432" i="2"/>
  <c r="Z440" i="2"/>
  <c r="Z448" i="2"/>
  <c r="Z457" i="2"/>
  <c r="Z464" i="2"/>
  <c r="Z470" i="2"/>
  <c r="Z481" i="2"/>
  <c r="Z488" i="2"/>
  <c r="Z495" i="2"/>
  <c r="Z507" i="2"/>
  <c r="Z513" i="2"/>
  <c r="Z521" i="2"/>
  <c r="Z528" i="2"/>
  <c r="Z533" i="2"/>
  <c r="Z544" i="2"/>
  <c r="Z552" i="2"/>
  <c r="Z560" i="2"/>
  <c r="Z570" i="2"/>
  <c r="Z576" i="2"/>
  <c r="Z584" i="2"/>
  <c r="Z592" i="2"/>
  <c r="Z603" i="2"/>
  <c r="Z608" i="2"/>
  <c r="Z617" i="2"/>
  <c r="Z624" i="2"/>
  <c r="Z629" i="2"/>
  <c r="Z642" i="2"/>
  <c r="Z650" i="2"/>
  <c r="Z658" i="2"/>
  <c r="Z667" i="2"/>
  <c r="Z677" i="2"/>
  <c r="Z685" i="2"/>
  <c r="Z694" i="2"/>
  <c r="Z702" i="2"/>
  <c r="Z709" i="2"/>
  <c r="Z717" i="2"/>
  <c r="Z725" i="2"/>
  <c r="Z733" i="2"/>
  <c r="Z671" i="2"/>
  <c r="Z745" i="2"/>
  <c r="Z843" i="2"/>
  <c r="Z909" i="2"/>
  <c r="Z971" i="2"/>
  <c r="Z1035" i="2"/>
  <c r="Z1099" i="2"/>
  <c r="Z425" i="2"/>
  <c r="Z433" i="2"/>
  <c r="Z441" i="2"/>
  <c r="Z449" i="2"/>
  <c r="Z458" i="2"/>
  <c r="Z465" i="2"/>
  <c r="Z473" i="2"/>
  <c r="Z482" i="2"/>
  <c r="Z489" i="2"/>
  <c r="Z499" i="2"/>
  <c r="Z508" i="2"/>
  <c r="Z514" i="2"/>
  <c r="Z522" i="2"/>
  <c r="Z529" i="2"/>
  <c r="Z537" i="2"/>
  <c r="Z545" i="2"/>
  <c r="Z553" i="2"/>
  <c r="Z561" i="2"/>
  <c r="Z571" i="2"/>
  <c r="Z577" i="2"/>
  <c r="Z585" i="2"/>
  <c r="Z593" i="2"/>
  <c r="Z604" i="2"/>
  <c r="Z609" i="2"/>
  <c r="Z618" i="2"/>
  <c r="Z625" i="2"/>
  <c r="Z633" i="2"/>
  <c r="Z643" i="2"/>
  <c r="Z651" i="2"/>
  <c r="Z659" i="2"/>
  <c r="Z668" i="2"/>
  <c r="Z678" i="2"/>
  <c r="Z686" i="2"/>
  <c r="Z695" i="2"/>
  <c r="Z705" i="2"/>
  <c r="Z710" i="2"/>
  <c r="Z718" i="2"/>
  <c r="Z726" i="2"/>
  <c r="Z734" i="2"/>
  <c r="Z744" i="2"/>
  <c r="Z756" i="2"/>
  <c r="Z777" i="2"/>
  <c r="Z787" i="2"/>
  <c r="Z804" i="2"/>
  <c r="Z820" i="2"/>
  <c r="Z883" i="2"/>
  <c r="Z946" i="2"/>
  <c r="Z1011" i="2"/>
  <c r="Z1075" i="2"/>
  <c r="Z746" i="2"/>
  <c r="Z754" i="2"/>
  <c r="Z761" i="2"/>
  <c r="Z770" i="2"/>
  <c r="Z778" i="2"/>
  <c r="Z786" i="2"/>
  <c r="Z795" i="2"/>
  <c r="Z803" i="2"/>
  <c r="Z812" i="2"/>
  <c r="Z817" i="2"/>
  <c r="Z828" i="2"/>
  <c r="Z835" i="2"/>
  <c r="Z842" i="2"/>
  <c r="Z850" i="2"/>
  <c r="Z870" i="2"/>
  <c r="Z865" i="2"/>
  <c r="Z874" i="2"/>
  <c r="Z882" i="2"/>
  <c r="Z891" i="2"/>
  <c r="Z898" i="2"/>
  <c r="Z908" i="2"/>
  <c r="Z907" i="2"/>
  <c r="Z922" i="2"/>
  <c r="Z930" i="2"/>
  <c r="Z938" i="2"/>
  <c r="Z948" i="2"/>
  <c r="Z957" i="2"/>
  <c r="Z962" i="2"/>
  <c r="Z970" i="2"/>
  <c r="Z978" i="2"/>
  <c r="Z987" i="2"/>
  <c r="Z984" i="2"/>
  <c r="Z1001" i="2"/>
  <c r="Z1010" i="2"/>
  <c r="Z1018" i="2"/>
  <c r="Z1026" i="2"/>
  <c r="Z1034" i="2"/>
  <c r="Z1042" i="2"/>
  <c r="Z1050" i="2"/>
  <c r="Z1058" i="2"/>
  <c r="Z1066" i="2"/>
  <c r="Z1074" i="2"/>
  <c r="Z1082" i="2"/>
  <c r="Z1092" i="2"/>
  <c r="Z1090" i="2"/>
  <c r="Z740" i="2"/>
  <c r="Z748" i="2"/>
  <c r="Z757" i="2"/>
  <c r="Z764" i="2"/>
  <c r="Z773" i="2"/>
  <c r="Z780" i="2"/>
  <c r="Z788" i="2"/>
  <c r="Z797" i="2"/>
  <c r="Z806" i="2"/>
  <c r="Z811" i="2"/>
  <c r="Z821" i="2"/>
  <c r="Z830" i="2"/>
  <c r="Z838" i="2"/>
  <c r="Z844" i="2"/>
  <c r="Z852" i="2"/>
  <c r="Z860" i="2"/>
  <c r="Z867" i="2"/>
  <c r="Z876" i="2"/>
  <c r="Z884" i="2"/>
  <c r="Z892" i="2"/>
  <c r="Z900" i="2"/>
  <c r="Z911" i="2"/>
  <c r="Z916" i="2"/>
  <c r="Z925" i="2"/>
  <c r="Z932" i="2"/>
  <c r="Z940" i="2"/>
  <c r="Z945" i="2"/>
  <c r="Z955" i="2"/>
  <c r="Z964" i="2"/>
  <c r="Z972" i="2"/>
  <c r="Z981" i="2"/>
  <c r="Z989" i="2"/>
  <c r="Z996" i="2"/>
  <c r="Z1004" i="2"/>
  <c r="Z1012" i="2"/>
  <c r="Z1021" i="2"/>
  <c r="Z1028" i="2"/>
  <c r="Z1036" i="2"/>
  <c r="Z1044" i="2"/>
  <c r="Z1052" i="2"/>
  <c r="Z1060" i="2"/>
  <c r="Z1067" i="2"/>
  <c r="Z1076" i="2"/>
  <c r="Z1084" i="2"/>
  <c r="Z1094" i="2"/>
  <c r="Z1100" i="2"/>
  <c r="Z741" i="2"/>
  <c r="Z749" i="2"/>
  <c r="Z758" i="2"/>
  <c r="Z765" i="2"/>
  <c r="Z774" i="2"/>
  <c r="Z781" i="2"/>
  <c r="Z790" i="2"/>
  <c r="Z789" i="2"/>
  <c r="Z807" i="2"/>
  <c r="Z815" i="2"/>
  <c r="Z822" i="2"/>
  <c r="Z831" i="2"/>
  <c r="Z839" i="2"/>
  <c r="Z845" i="2"/>
  <c r="Z853" i="2"/>
  <c r="Z858" i="2"/>
  <c r="Z868" i="2"/>
  <c r="Z877" i="2"/>
  <c r="Z885" i="2"/>
  <c r="Z893" i="2"/>
  <c r="Z901" i="2"/>
  <c r="Z910" i="2"/>
  <c r="Z917" i="2"/>
  <c r="Z926" i="2"/>
  <c r="Z933" i="2"/>
  <c r="Z941" i="2"/>
  <c r="Z949" i="2"/>
  <c r="Z956" i="2"/>
  <c r="Z965" i="2"/>
  <c r="Z973" i="2"/>
  <c r="Z982" i="2"/>
  <c r="Z990" i="2"/>
  <c r="Z997" i="2"/>
  <c r="Z1005" i="2"/>
  <c r="Z1013" i="2"/>
  <c r="Z1019" i="2"/>
  <c r="Z1029" i="2"/>
  <c r="Z1037" i="2"/>
  <c r="Z1045" i="2"/>
  <c r="Z1053" i="2"/>
  <c r="Z1061" i="2"/>
  <c r="Z1069" i="2"/>
  <c r="Z1077" i="2"/>
  <c r="Z1085" i="2"/>
  <c r="Z1095" i="2"/>
  <c r="Z1101" i="2"/>
  <c r="Z1117" i="2"/>
  <c r="Z742" i="2"/>
  <c r="Z750" i="2"/>
  <c r="Z755" i="2"/>
  <c r="Z766" i="2"/>
  <c r="Z772" i="2"/>
  <c r="Z782" i="2"/>
  <c r="Z791" i="2"/>
  <c r="Z798" i="2"/>
  <c r="Z808" i="2"/>
  <c r="Z816" i="2"/>
  <c r="Z823" i="2"/>
  <c r="Z832" i="2"/>
  <c r="Z836" i="2"/>
  <c r="Z846" i="2"/>
  <c r="Z854" i="2"/>
  <c r="Z861" i="2"/>
  <c r="Z869" i="2"/>
  <c r="Z878" i="2"/>
  <c r="Z886" i="2"/>
  <c r="Z896" i="2"/>
  <c r="Z902" i="2"/>
  <c r="Z912" i="2"/>
  <c r="Z918" i="2"/>
  <c r="Z924" i="2"/>
  <c r="Z934" i="2"/>
  <c r="Z942" i="2"/>
  <c r="Z950" i="2"/>
  <c r="Z958" i="2"/>
  <c r="Z966" i="2"/>
  <c r="Z974" i="2"/>
  <c r="Z983" i="2"/>
  <c r="Z991" i="2"/>
  <c r="Z999" i="2"/>
  <c r="Z1006" i="2"/>
  <c r="Z1014" i="2"/>
  <c r="Z1022" i="2"/>
  <c r="Z1030" i="2"/>
  <c r="Z1038" i="2"/>
  <c r="Z1046" i="2"/>
  <c r="Z1054" i="2"/>
  <c r="Z1062" i="2"/>
  <c r="Z1070" i="2"/>
  <c r="Z1078" i="2"/>
  <c r="Z1086" i="2"/>
  <c r="Z1096" i="2"/>
  <c r="Z1102" i="2"/>
  <c r="Z1107" i="2"/>
  <c r="Z743" i="2"/>
  <c r="Z751" i="2"/>
  <c r="Z759" i="2"/>
  <c r="Z767" i="2"/>
  <c r="Z775" i="2"/>
  <c r="Z783" i="2"/>
  <c r="Z792" i="2"/>
  <c r="Z799" i="2"/>
  <c r="Z809" i="2"/>
  <c r="Z814" i="2"/>
  <c r="Z824" i="2"/>
  <c r="Z826" i="2"/>
  <c r="Z801" i="2"/>
  <c r="Z847" i="2"/>
  <c r="Z855" i="2"/>
  <c r="Z862" i="2"/>
  <c r="Z871" i="2"/>
  <c r="Z879" i="2"/>
  <c r="Z887" i="2"/>
  <c r="Z894" i="2"/>
  <c r="Z903" i="2"/>
  <c r="Z913" i="2"/>
  <c r="Z919" i="2"/>
  <c r="Z928" i="2"/>
  <c r="Z935" i="2"/>
  <c r="Z943" i="2"/>
  <c r="Z951" i="2"/>
  <c r="Z959" i="2"/>
  <c r="Z967" i="2"/>
  <c r="Z975" i="2"/>
  <c r="Z979" i="2"/>
  <c r="Z992" i="2"/>
  <c r="Z1000" i="2"/>
  <c r="Z1007" i="2"/>
  <c r="Z1015" i="2"/>
  <c r="Z1023" i="2"/>
  <c r="Z1031" i="2"/>
  <c r="Z1039" i="2"/>
  <c r="Z1041" i="2"/>
  <c r="Z1055" i="2"/>
  <c r="Z1063" i="2"/>
  <c r="Z1071" i="2"/>
  <c r="Z1079" i="2"/>
  <c r="Z1087" i="2"/>
  <c r="Z1097" i="2"/>
  <c r="Z1103" i="2"/>
  <c r="Z1110" i="2"/>
  <c r="Z752" i="2"/>
  <c r="Z760" i="2"/>
  <c r="Z768" i="2"/>
  <c r="Z776" i="2"/>
  <c r="Z784" i="2"/>
  <c r="Z793" i="2"/>
  <c r="Z800" i="2"/>
  <c r="Z810" i="2"/>
  <c r="Z818" i="2"/>
  <c r="Z825" i="2"/>
  <c r="Z833" i="2"/>
  <c r="Z840" i="2"/>
  <c r="Z848" i="2"/>
  <c r="Z856" i="2"/>
  <c r="Z863" i="2"/>
  <c r="Z872" i="2"/>
  <c r="Z880" i="2"/>
  <c r="Z888" i="2"/>
  <c r="Z895" i="2"/>
  <c r="Z904" i="2"/>
  <c r="Z914" i="2"/>
  <c r="Z920" i="2"/>
  <c r="Z929" i="2"/>
  <c r="Z936" i="2"/>
  <c r="Z944" i="2"/>
  <c r="Z952" i="2"/>
  <c r="Z960" i="2"/>
  <c r="Z968" i="2"/>
  <c r="Z976" i="2"/>
  <c r="Z985" i="2"/>
  <c r="Z993" i="2"/>
  <c r="Z998" i="2"/>
  <c r="Z1008" i="2"/>
  <c r="Z1016" i="2"/>
  <c r="Z1024" i="2"/>
  <c r="Z1032" i="2"/>
  <c r="Z1049" i="2"/>
  <c r="Z1047" i="2"/>
  <c r="Z1056" i="2"/>
  <c r="Z1064" i="2"/>
  <c r="Z1072" i="2"/>
  <c r="Z1080" i="2"/>
  <c r="Z1088" i="2"/>
  <c r="Z1098" i="2"/>
  <c r="Z1104" i="2"/>
  <c r="Z827" i="2"/>
  <c r="Z834" i="2"/>
  <c r="Z841" i="2"/>
  <c r="Z849" i="2"/>
  <c r="Z857" i="2"/>
  <c r="Z864" i="2"/>
  <c r="Z873" i="2"/>
  <c r="Z881" i="2"/>
  <c r="Z890" i="2"/>
  <c r="Z897" i="2"/>
  <c r="Z905" i="2"/>
  <c r="Z906" i="2"/>
  <c r="Z921" i="2"/>
  <c r="Z927" i="2"/>
  <c r="Z937" i="2"/>
  <c r="Z947" i="2"/>
  <c r="Z953" i="2"/>
  <c r="Z961" i="2"/>
  <c r="Z969" i="2"/>
  <c r="Z977" i="2"/>
  <c r="Z986" i="2"/>
  <c r="Z994" i="2"/>
  <c r="Z1002" i="2"/>
  <c r="Z1009" i="2"/>
  <c r="Z1017" i="2"/>
  <c r="Z1025" i="2"/>
  <c r="Z1033" i="2"/>
  <c r="Z1040" i="2"/>
  <c r="Z1048" i="2"/>
  <c r="Z1057" i="2"/>
  <c r="Z1065" i="2"/>
  <c r="Z1073" i="2"/>
  <c r="Z1081" i="2"/>
  <c r="Z1091" i="2"/>
  <c r="Z1089" i="2"/>
  <c r="Z1105" i="2"/>
  <c r="Z1106" i="2"/>
  <c r="Z1109" i="2"/>
  <c r="Z1114" i="2"/>
  <c r="Z1113" i="2"/>
  <c r="Z1120" i="2"/>
  <c r="Z1129" i="2"/>
  <c r="Z1136" i="2"/>
  <c r="Z1142" i="2"/>
  <c r="Z1152" i="2"/>
  <c r="Z1160" i="2"/>
  <c r="Z1168" i="2"/>
  <c r="Z1176" i="2"/>
  <c r="Z1184" i="2"/>
  <c r="Z1192" i="2"/>
  <c r="Z1200" i="2"/>
  <c r="Z1208" i="2"/>
  <c r="Z1216" i="2"/>
  <c r="Z1225" i="2"/>
  <c r="Z1234" i="2"/>
  <c r="Z1240" i="2"/>
  <c r="Z1248" i="2"/>
  <c r="Z1256" i="2"/>
  <c r="Z1264" i="2"/>
  <c r="Z1272" i="2"/>
  <c r="Z1280" i="2"/>
  <c r="Z1288" i="2"/>
  <c r="Z1296" i="2"/>
  <c r="Z1304" i="2"/>
  <c r="Z1313" i="2"/>
  <c r="Z1316" i="2"/>
  <c r="Z1329" i="2"/>
  <c r="Z1336" i="2"/>
  <c r="Z1345" i="2"/>
  <c r="Z1353" i="2"/>
  <c r="Z1361" i="2"/>
  <c r="Z1369" i="2"/>
  <c r="Z1378" i="2"/>
  <c r="Z1386" i="2"/>
  <c r="Z1394" i="2"/>
  <c r="Z1402" i="2"/>
  <c r="Z1411" i="2"/>
  <c r="Z1420" i="2"/>
  <c r="Z1427" i="2"/>
  <c r="Z1434" i="2"/>
  <c r="Z1441" i="2"/>
  <c r="Z1473" i="2"/>
  <c r="Z1537" i="2"/>
  <c r="Z1603" i="2"/>
  <c r="Z1667" i="2"/>
  <c r="Z1731" i="2"/>
  <c r="Z1115" i="2"/>
  <c r="Z1122" i="2"/>
  <c r="Z1130" i="2"/>
  <c r="Z1137" i="2"/>
  <c r="Z1145" i="2"/>
  <c r="Z1153" i="2"/>
  <c r="Z1161" i="2"/>
  <c r="Z1170" i="2"/>
  <c r="Z1177" i="2"/>
  <c r="Z1185" i="2"/>
  <c r="Z1193" i="2"/>
  <c r="Z1201" i="2"/>
  <c r="Z1209" i="2"/>
  <c r="Z1217" i="2"/>
  <c r="Z1226" i="2"/>
  <c r="Z1231" i="2"/>
  <c r="Z1241" i="2"/>
  <c r="Z1249" i="2"/>
  <c r="Z1257" i="2"/>
  <c r="Z1265" i="2"/>
  <c r="Z1273" i="2"/>
  <c r="Z1281" i="2"/>
  <c r="Z1289" i="2"/>
  <c r="Z1299" i="2"/>
  <c r="Z1305" i="2"/>
  <c r="Z1314" i="2"/>
  <c r="Z1322" i="2"/>
  <c r="Z1330" i="2"/>
  <c r="Z1338" i="2"/>
  <c r="Z1346" i="2"/>
  <c r="Z1354" i="2"/>
  <c r="Z1362" i="2"/>
  <c r="Z1371" i="2"/>
  <c r="Z1379" i="2"/>
  <c r="Z1387" i="2"/>
  <c r="Z1395" i="2"/>
  <c r="Z1403" i="2"/>
  <c r="Z1412" i="2"/>
  <c r="Z1421" i="2"/>
  <c r="Z1428" i="2"/>
  <c r="Z1445" i="2"/>
  <c r="Z1451" i="2"/>
  <c r="Z1513" i="2"/>
  <c r="Z1577" i="2"/>
  <c r="Z1643" i="2"/>
  <c r="Z1707" i="2"/>
  <c r="Z1116" i="2"/>
  <c r="Z1123" i="2"/>
  <c r="Z1131" i="2"/>
  <c r="Z1138" i="2"/>
  <c r="Z1146" i="2"/>
  <c r="Z1154" i="2"/>
  <c r="Z1162" i="2"/>
  <c r="Z1169" i="2"/>
  <c r="Z1178" i="2"/>
  <c r="Z1186" i="2"/>
  <c r="Z1194" i="2"/>
  <c r="Z1202" i="2"/>
  <c r="Z1210" i="2"/>
  <c r="Z1218" i="2"/>
  <c r="Z1227" i="2"/>
  <c r="Z1232" i="2"/>
  <c r="Z1242" i="2"/>
  <c r="Z1250" i="2"/>
  <c r="Z1258" i="2"/>
  <c r="Z1266" i="2"/>
  <c r="Z1274" i="2"/>
  <c r="Z1282" i="2"/>
  <c r="Z1290" i="2"/>
  <c r="Z1297" i="2"/>
  <c r="Z1306" i="2"/>
  <c r="Z1312" i="2"/>
  <c r="Z1323" i="2"/>
  <c r="Z1331" i="2"/>
  <c r="Z1339" i="2"/>
  <c r="Z1347" i="2"/>
  <c r="Z1355" i="2"/>
  <c r="Z1363" i="2"/>
  <c r="Z1372" i="2"/>
  <c r="Z1381" i="2"/>
  <c r="Z1388" i="2"/>
  <c r="Z1396" i="2"/>
  <c r="Z1404" i="2"/>
  <c r="Z1413" i="2"/>
  <c r="Z1418" i="2"/>
  <c r="Z1429" i="2"/>
  <c r="Z1436" i="2"/>
  <c r="Z1489" i="2"/>
  <c r="Z1553" i="2"/>
  <c r="Z1619" i="2"/>
  <c r="Z1683" i="2"/>
  <c r="Z1747" i="2"/>
  <c r="Z1124" i="2"/>
  <c r="Z1128" i="2"/>
  <c r="Z1139" i="2"/>
  <c r="Z1147" i="2"/>
  <c r="Z1155" i="2"/>
  <c r="Z1163" i="2"/>
  <c r="Z1171" i="2"/>
  <c r="Z1179" i="2"/>
  <c r="Z1187" i="2"/>
  <c r="Z1195" i="2"/>
  <c r="Z1203" i="2"/>
  <c r="Z1211" i="2"/>
  <c r="Z1219" i="2"/>
  <c r="Z1223" i="2"/>
  <c r="Z1235" i="2"/>
  <c r="Z1243" i="2"/>
  <c r="Z1251" i="2"/>
  <c r="Z1259" i="2"/>
  <c r="Z1267" i="2"/>
  <c r="Z1275" i="2"/>
  <c r="Z1283" i="2"/>
  <c r="Z1291" i="2"/>
  <c r="Z1298" i="2"/>
  <c r="Z1307" i="2"/>
  <c r="Z1317" i="2"/>
  <c r="Z1324" i="2"/>
  <c r="Z1332" i="2"/>
  <c r="Z1340" i="2"/>
  <c r="Z1348" i="2"/>
  <c r="Z1356" i="2"/>
  <c r="Z1364" i="2"/>
  <c r="Z1373" i="2"/>
  <c r="Z1380" i="2"/>
  <c r="Z1389" i="2"/>
  <c r="Z1397" i="2"/>
  <c r="Z1405" i="2"/>
  <c r="Z1414" i="2"/>
  <c r="Z1422" i="2"/>
  <c r="Z1430" i="2"/>
  <c r="Z1465" i="2"/>
  <c r="Z1529" i="2"/>
  <c r="Z1595" i="2"/>
  <c r="Z1659" i="2"/>
  <c r="Z1723" i="2"/>
  <c r="Z1108" i="2"/>
  <c r="Z1118" i="2"/>
  <c r="Z1125" i="2"/>
  <c r="Z1133" i="2"/>
  <c r="Z1140" i="2"/>
  <c r="Z1150" i="2"/>
  <c r="Z1156" i="2"/>
  <c r="Z1165" i="2"/>
  <c r="Z1172" i="2"/>
  <c r="Z1180" i="2"/>
  <c r="Z1189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3" i="2"/>
  <c r="Z1341" i="2"/>
  <c r="Z1349" i="2"/>
  <c r="Z1357" i="2"/>
  <c r="Z1365" i="2"/>
  <c r="Z1374" i="2"/>
  <c r="Z1382" i="2"/>
  <c r="Z1390" i="2"/>
  <c r="Z1398" i="2"/>
  <c r="Z1406" i="2"/>
  <c r="Z1415" i="2"/>
  <c r="Z1424" i="2"/>
  <c r="Z1431" i="2"/>
  <c r="Z1370" i="2"/>
  <c r="Z1505" i="2"/>
  <c r="Z1571" i="2"/>
  <c r="Z1636" i="2"/>
  <c r="Z1699" i="2"/>
  <c r="Z1763" i="2"/>
  <c r="Z1111" i="2"/>
  <c r="Z1121" i="2"/>
  <c r="Z1134" i="2"/>
  <c r="Z1141" i="2"/>
  <c r="Z1148" i="2"/>
  <c r="Z1157" i="2"/>
  <c r="Z1166" i="2"/>
  <c r="Z1173" i="2"/>
  <c r="Z1181" i="2"/>
  <c r="Z1188" i="2"/>
  <c r="Z1197" i="2"/>
  <c r="Z1205" i="2"/>
  <c r="Z1213" i="2"/>
  <c r="Z1221" i="2"/>
  <c r="Z1229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4" i="2"/>
  <c r="Z1342" i="2"/>
  <c r="Z1350" i="2"/>
  <c r="Z1358" i="2"/>
  <c r="Z1366" i="2"/>
  <c r="Z1375" i="2"/>
  <c r="Z1383" i="2"/>
  <c r="Z1391" i="2"/>
  <c r="Z1399" i="2"/>
  <c r="Z1407" i="2"/>
  <c r="Z1416" i="2"/>
  <c r="Z1423" i="2"/>
  <c r="Z1432" i="2"/>
  <c r="Z1435" i="2"/>
  <c r="Z1483" i="2"/>
  <c r="Z1540" i="2"/>
  <c r="Z1611" i="2"/>
  <c r="Z1675" i="2"/>
  <c r="Z1739" i="2"/>
  <c r="Z1112" i="2"/>
  <c r="Z1126" i="2"/>
  <c r="Z1132" i="2"/>
  <c r="Z1143" i="2"/>
  <c r="Z1149" i="2"/>
  <c r="Z1158" i="2"/>
  <c r="Z1164" i="2"/>
  <c r="Z1174" i="2"/>
  <c r="Z1182" i="2"/>
  <c r="Z1190" i="2"/>
  <c r="Z1198" i="2"/>
  <c r="Z1206" i="2"/>
  <c r="Z1214" i="2"/>
  <c r="Z1222" i="2"/>
  <c r="Z1230" i="2"/>
  <c r="Z1238" i="2"/>
  <c r="Z1246" i="2"/>
  <c r="Z1254" i="2"/>
  <c r="Z1262" i="2"/>
  <c r="Z1270" i="2"/>
  <c r="Z1278" i="2"/>
  <c r="Z1286" i="2"/>
  <c r="Z1294" i="2"/>
  <c r="Z1302" i="2"/>
  <c r="Z1310" i="2"/>
  <c r="Z1320" i="2"/>
  <c r="Z1327" i="2"/>
  <c r="Z1337" i="2"/>
  <c r="Z1343" i="2"/>
  <c r="Z1351" i="2"/>
  <c r="Z1359" i="2"/>
  <c r="Z1367" i="2"/>
  <c r="Z1376" i="2"/>
  <c r="Z1384" i="2"/>
  <c r="Z1392" i="2"/>
  <c r="Z1400" i="2"/>
  <c r="Z1409" i="2"/>
  <c r="Z1417" i="2"/>
  <c r="Z1425" i="2"/>
  <c r="Z1433" i="2"/>
  <c r="Z1458" i="2"/>
  <c r="Z1522" i="2"/>
  <c r="Z1587" i="2"/>
  <c r="Z1651" i="2"/>
  <c r="Z1715" i="2"/>
  <c r="Z1119" i="2"/>
  <c r="Z1127" i="2"/>
  <c r="Z1135" i="2"/>
  <c r="Z1144" i="2"/>
  <c r="Z1151" i="2"/>
  <c r="Z1159" i="2"/>
  <c r="Z1167" i="2"/>
  <c r="Z1175" i="2"/>
  <c r="Z1183" i="2"/>
  <c r="Z1191" i="2"/>
  <c r="Z1199" i="2"/>
  <c r="Z1207" i="2"/>
  <c r="Z1215" i="2"/>
  <c r="Z1224" i="2"/>
  <c r="Z1233" i="2"/>
  <c r="Z1239" i="2"/>
  <c r="Z1247" i="2"/>
  <c r="Z1255" i="2"/>
  <c r="Z1263" i="2"/>
  <c r="Z1271" i="2"/>
  <c r="Z1279" i="2"/>
  <c r="Z1287" i="2"/>
  <c r="Z1295" i="2"/>
  <c r="Z1303" i="2"/>
  <c r="Z1311" i="2"/>
  <c r="Z1321" i="2"/>
  <c r="Z1328" i="2"/>
  <c r="Z1335" i="2"/>
  <c r="Z1344" i="2"/>
  <c r="Z1352" i="2"/>
  <c r="Z1360" i="2"/>
  <c r="Z1368" i="2"/>
  <c r="Z1377" i="2"/>
  <c r="Z1385" i="2"/>
  <c r="Z1393" i="2"/>
  <c r="Z1401" i="2"/>
  <c r="Z1410" i="2"/>
  <c r="Z1419" i="2"/>
  <c r="Z1426" i="2"/>
  <c r="Z1315" i="2"/>
  <c r="Z1408" i="2"/>
  <c r="Z1497" i="2"/>
  <c r="Z1561" i="2"/>
  <c r="Z1627" i="2"/>
  <c r="Z1687" i="2"/>
  <c r="Z1755" i="2"/>
  <c r="Z1440" i="2"/>
  <c r="Z1449" i="2"/>
  <c r="Z1461" i="2"/>
  <c r="Z1463" i="2"/>
  <c r="Z1472" i="2"/>
  <c r="Z1481" i="2"/>
  <c r="Z1488" i="2"/>
  <c r="Z1496" i="2"/>
  <c r="Z1504" i="2"/>
  <c r="Z1512" i="2"/>
  <c r="Z1520" i="2"/>
  <c r="Z1528" i="2"/>
  <c r="Z1536" i="2"/>
  <c r="Z1545" i="2"/>
  <c r="Z1552" i="2"/>
  <c r="Z1560" i="2"/>
  <c r="Z1567" i="2"/>
  <c r="Z1576" i="2"/>
  <c r="Z1586" i="2"/>
  <c r="Z1594" i="2"/>
  <c r="Z1602" i="2"/>
  <c r="Z1610" i="2"/>
  <c r="Z1618" i="2"/>
  <c r="Z1626" i="2"/>
  <c r="Z1635" i="2"/>
  <c r="Z1642" i="2"/>
  <c r="Z1650" i="2"/>
  <c r="Z1658" i="2"/>
  <c r="Z1666" i="2"/>
  <c r="Z1674" i="2"/>
  <c r="Z1682" i="2"/>
  <c r="Z1691" i="2"/>
  <c r="Z1698" i="2"/>
  <c r="Z1706" i="2"/>
  <c r="Z1714" i="2"/>
  <c r="Z1722" i="2"/>
  <c r="Z1730" i="2"/>
  <c r="Z1738" i="2"/>
  <c r="Z1746" i="2"/>
  <c r="Z1754" i="2"/>
  <c r="Z1762" i="2"/>
  <c r="Z1770" i="2"/>
  <c r="Z1774" i="2"/>
  <c r="Z1778" i="2"/>
  <c r="Z1788" i="2"/>
  <c r="Z1810" i="2"/>
  <c r="Z1820" i="2"/>
  <c r="Z1842" i="2"/>
  <c r="Z1852" i="2"/>
  <c r="Z1874" i="2"/>
  <c r="Z1884" i="2"/>
  <c r="Z1917" i="2"/>
  <c r="Z1442" i="2"/>
  <c r="Z1450" i="2"/>
  <c r="Z1454" i="2"/>
  <c r="Z1464" i="2"/>
  <c r="Z1474" i="2"/>
  <c r="Z1482" i="2"/>
  <c r="Z1490" i="2"/>
  <c r="Z1499" i="2"/>
  <c r="Z1506" i="2"/>
  <c r="Z1514" i="2"/>
  <c r="Z1521" i="2"/>
  <c r="Z1531" i="2"/>
  <c r="Z1538" i="2"/>
  <c r="Z1547" i="2"/>
  <c r="Z1554" i="2"/>
  <c r="Z1562" i="2"/>
  <c r="Z1569" i="2"/>
  <c r="Z1579" i="2"/>
  <c r="Z1588" i="2"/>
  <c r="Z1596" i="2"/>
  <c r="Z1604" i="2"/>
  <c r="Z1612" i="2"/>
  <c r="Z1620" i="2"/>
  <c r="Z1628" i="2"/>
  <c r="Z1632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86" i="2"/>
  <c r="Z1796" i="2"/>
  <c r="Z1818" i="2"/>
  <c r="Z1828" i="2"/>
  <c r="Z1850" i="2"/>
  <c r="Z1860" i="2"/>
  <c r="Z1882" i="2"/>
  <c r="Z2047" i="2"/>
  <c r="Z1443" i="2"/>
  <c r="Z1452" i="2"/>
  <c r="Z1455" i="2"/>
  <c r="Z1466" i="2"/>
  <c r="Z1475" i="2"/>
  <c r="Z1484" i="2"/>
  <c r="Z1491" i="2"/>
  <c r="Z1500" i="2"/>
  <c r="Z1508" i="2"/>
  <c r="Z1515" i="2"/>
  <c r="Z1523" i="2"/>
  <c r="Z1530" i="2"/>
  <c r="Z1541" i="2"/>
  <c r="Z1548" i="2"/>
  <c r="Z1555" i="2"/>
  <c r="Z1563" i="2"/>
  <c r="Z1570" i="2"/>
  <c r="Z1580" i="2"/>
  <c r="Z1589" i="2"/>
  <c r="Z1597" i="2"/>
  <c r="Z1608" i="2"/>
  <c r="Z1613" i="2"/>
  <c r="Z1621" i="2"/>
  <c r="Z1629" i="2"/>
  <c r="Z1637" i="2"/>
  <c r="Z1645" i="2"/>
  <c r="Z1653" i="2"/>
  <c r="Z1661" i="2"/>
  <c r="Z1669" i="2"/>
  <c r="Z1677" i="2"/>
  <c r="Z1685" i="2"/>
  <c r="Z1693" i="2"/>
  <c r="Z1701" i="2"/>
  <c r="Z1709" i="2"/>
  <c r="Z1717" i="2"/>
  <c r="Z1725" i="2"/>
  <c r="Z1733" i="2"/>
  <c r="Z1741" i="2"/>
  <c r="Z1749" i="2"/>
  <c r="Z1757" i="2"/>
  <c r="Z1765" i="2"/>
  <c r="Z1773" i="2"/>
  <c r="Z1963" i="2"/>
  <c r="Z1453" i="2"/>
  <c r="Z1456" i="2"/>
  <c r="Z1467" i="2"/>
  <c r="Z1476" i="2"/>
  <c r="Z1485" i="2"/>
  <c r="Z1493" i="2"/>
  <c r="Z1498" i="2"/>
  <c r="Z1509" i="2"/>
  <c r="Z1516" i="2"/>
  <c r="Z1524" i="2"/>
  <c r="Z1532" i="2"/>
  <c r="Z1542" i="2"/>
  <c r="Z1539" i="2"/>
  <c r="Z1556" i="2"/>
  <c r="Z1564" i="2"/>
  <c r="Z1573" i="2"/>
  <c r="Z1581" i="2"/>
  <c r="Z1590" i="2"/>
  <c r="Z1598" i="2"/>
  <c r="Z1609" i="2"/>
  <c r="Z1614" i="2"/>
  <c r="Z1622" i="2"/>
  <c r="Z1630" i="2"/>
  <c r="Z1638" i="2"/>
  <c r="Z1646" i="2"/>
  <c r="Z1654" i="2"/>
  <c r="Z1662" i="2"/>
  <c r="Z1670" i="2"/>
  <c r="Z1678" i="2"/>
  <c r="Z1686" i="2"/>
  <c r="Z1694" i="2"/>
  <c r="Z1702" i="2"/>
  <c r="Z1710" i="2"/>
  <c r="Z1718" i="2"/>
  <c r="Z1726" i="2"/>
  <c r="Z1734" i="2"/>
  <c r="Z1742" i="2"/>
  <c r="Z1750" i="2"/>
  <c r="Z1758" i="2"/>
  <c r="Z1766" i="2"/>
  <c r="Z1794" i="2"/>
  <c r="Z1804" i="2"/>
  <c r="Z1826" i="2"/>
  <c r="Z1836" i="2"/>
  <c r="Z1858" i="2"/>
  <c r="Z1868" i="2"/>
  <c r="Z1898" i="2"/>
  <c r="Z2374" i="2"/>
  <c r="Z1437" i="2"/>
  <c r="Z1446" i="2"/>
  <c r="Z1448" i="2"/>
  <c r="Z1457" i="2"/>
  <c r="Z1469" i="2"/>
  <c r="Z1478" i="2"/>
  <c r="Z1477" i="2"/>
  <c r="Z1492" i="2"/>
  <c r="Z1501" i="2"/>
  <c r="Z1510" i="2"/>
  <c r="Z1517" i="2"/>
  <c r="Z1526" i="2"/>
  <c r="Z1533" i="2"/>
  <c r="Z1543" i="2"/>
  <c r="Z1549" i="2"/>
  <c r="Z1557" i="2"/>
  <c r="Z1565" i="2"/>
  <c r="Z1572" i="2"/>
  <c r="Z1583" i="2"/>
  <c r="Z1591" i="2"/>
  <c r="Z1599" i="2"/>
  <c r="Z1605" i="2"/>
  <c r="Z1615" i="2"/>
  <c r="Z1623" i="2"/>
  <c r="Z1631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976" i="2"/>
  <c r="Z1438" i="2"/>
  <c r="Z1447" i="2"/>
  <c r="Z1459" i="2"/>
  <c r="Z1468" i="2"/>
  <c r="Z1470" i="2"/>
  <c r="Z1479" i="2"/>
  <c r="Z1486" i="2"/>
  <c r="Z1494" i="2"/>
  <c r="Z1502" i="2"/>
  <c r="Z1507" i="2"/>
  <c r="Z1518" i="2"/>
  <c r="Z1527" i="2"/>
  <c r="Z1534" i="2"/>
  <c r="Z1546" i="2"/>
  <c r="Z1550" i="2"/>
  <c r="Z1558" i="2"/>
  <c r="Z1566" i="2"/>
  <c r="Z1574" i="2"/>
  <c r="Z1584" i="2"/>
  <c r="Z1592" i="2"/>
  <c r="Z1600" i="2"/>
  <c r="Z1606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80" i="2"/>
  <c r="Z1802" i="2"/>
  <c r="Z1812" i="2"/>
  <c r="Z1834" i="2"/>
  <c r="Z1844" i="2"/>
  <c r="Z1866" i="2"/>
  <c r="Z1876" i="2"/>
  <c r="Z1994" i="2"/>
  <c r="Z1439" i="2"/>
  <c r="Z1444" i="2"/>
  <c r="Z1460" i="2"/>
  <c r="Z1462" i="2"/>
  <c r="Z1471" i="2"/>
  <c r="Z1480" i="2"/>
  <c r="Z1487" i="2"/>
  <c r="Z1495" i="2"/>
  <c r="Z1503" i="2"/>
  <c r="Z1511" i="2"/>
  <c r="Z1519" i="2"/>
  <c r="Z1525" i="2"/>
  <c r="Z1535" i="2"/>
  <c r="Z1544" i="2"/>
  <c r="Z1551" i="2"/>
  <c r="Z1559" i="2"/>
  <c r="Z1568" i="2"/>
  <c r="Z1575" i="2"/>
  <c r="Z1585" i="2"/>
  <c r="Z1593" i="2"/>
  <c r="Z1601" i="2"/>
  <c r="Z1607" i="2"/>
  <c r="Z1617" i="2"/>
  <c r="Z1625" i="2"/>
  <c r="Z1634" i="2"/>
  <c r="Z1641" i="2"/>
  <c r="Z1649" i="2"/>
  <c r="Z1657" i="2"/>
  <c r="Z1665" i="2"/>
  <c r="Z1673" i="2"/>
  <c r="Z1681" i="2"/>
  <c r="Z1690" i="2"/>
  <c r="Z1697" i="2"/>
  <c r="Z1705" i="2"/>
  <c r="Z1713" i="2"/>
  <c r="Z1721" i="2"/>
  <c r="Z1729" i="2"/>
  <c r="Z1737" i="2"/>
  <c r="Z1745" i="2"/>
  <c r="Z1753" i="2"/>
  <c r="Z1761" i="2"/>
  <c r="Z1769" i="2"/>
  <c r="Z1771" i="2"/>
  <c r="Z1890" i="2"/>
  <c r="Z1922" i="2"/>
  <c r="Z1936" i="2"/>
  <c r="Z2026" i="2"/>
  <c r="Z1775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6" i="2"/>
  <c r="Z1913" i="2"/>
  <c r="Z1921" i="2"/>
  <c r="Z1943" i="2"/>
  <c r="Z1971" i="2"/>
  <c r="Z1984" i="2"/>
  <c r="Z2022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7" i="2"/>
  <c r="Z1911" i="2"/>
  <c r="Z1924" i="2"/>
  <c r="Z1957" i="2"/>
  <c r="Z1969" i="2"/>
  <c r="Z1990" i="2"/>
  <c r="Z2029" i="2"/>
  <c r="Z2092" i="2"/>
  <c r="Z2218" i="2"/>
  <c r="Z1892" i="2"/>
  <c r="Z1900" i="2"/>
  <c r="Z1920" i="2"/>
  <c r="Z1949" i="2"/>
  <c r="Z1961" i="2"/>
  <c r="Z1978" i="2"/>
  <c r="Z2002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7" i="2"/>
  <c r="Z1885" i="2"/>
  <c r="Z1893" i="2"/>
  <c r="Z1901" i="2"/>
  <c r="Z1908" i="2"/>
  <c r="Z1916" i="2"/>
  <c r="Z1940" i="2"/>
  <c r="Z1955" i="2"/>
  <c r="Z1974" i="2"/>
  <c r="Z2005" i="2"/>
  <c r="Z2034" i="2"/>
  <c r="Z2058" i="2"/>
  <c r="Z2154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8" i="2"/>
  <c r="Z1886" i="2"/>
  <c r="Z1894" i="2"/>
  <c r="Z1902" i="2"/>
  <c r="Z1909" i="2"/>
  <c r="Z1925" i="2"/>
  <c r="Z1933" i="2"/>
  <c r="Z1947" i="2"/>
  <c r="Z1967" i="2"/>
  <c r="Z1996" i="2"/>
  <c r="Z2010" i="2"/>
  <c r="Z1776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80" i="2"/>
  <c r="Z1887" i="2"/>
  <c r="Z1895" i="2"/>
  <c r="Z1903" i="2"/>
  <c r="Z1904" i="2"/>
  <c r="Z1914" i="2"/>
  <c r="Z1938" i="2"/>
  <c r="Z1582" i="2"/>
  <c r="Z1986" i="2"/>
  <c r="Z2013" i="2"/>
  <c r="Z2052" i="2"/>
  <c r="Z1777" i="2"/>
  <c r="Z1784" i="2"/>
  <c r="Z1792" i="2"/>
  <c r="Z1800" i="2"/>
  <c r="Z1808" i="2"/>
  <c r="Z1816" i="2"/>
  <c r="Z1824" i="2"/>
  <c r="Z1832" i="2"/>
  <c r="Z1840" i="2"/>
  <c r="Z1848" i="2"/>
  <c r="Z1856" i="2"/>
  <c r="Z1864" i="2"/>
  <c r="Z1872" i="2"/>
  <c r="Z1879" i="2"/>
  <c r="Z1888" i="2"/>
  <c r="Z1896" i="2"/>
  <c r="Z1923" i="2"/>
  <c r="Z1930" i="2"/>
  <c r="Z1950" i="2"/>
  <c r="Z1979" i="2"/>
  <c r="Z1992" i="2"/>
  <c r="Z2019" i="2"/>
  <c r="Z2124" i="2"/>
  <c r="Z2192" i="2"/>
  <c r="Z1931" i="2"/>
  <c r="Z1939" i="2"/>
  <c r="Z1948" i="2"/>
  <c r="Z1956" i="2"/>
  <c r="Z1962" i="2"/>
  <c r="Z1959" i="2"/>
  <c r="Z1977" i="2"/>
  <c r="Z1985" i="2"/>
  <c r="Z1993" i="2"/>
  <c r="Z2001" i="2"/>
  <c r="Z2009" i="2"/>
  <c r="Z2018" i="2"/>
  <c r="Z2025" i="2"/>
  <c r="Z2031" i="2"/>
  <c r="Z2042" i="2"/>
  <c r="Z2087" i="2"/>
  <c r="Z2119" i="2"/>
  <c r="Z2151" i="2"/>
  <c r="Z2179" i="2"/>
  <c r="Z2186" i="2"/>
  <c r="Z2224" i="2"/>
  <c r="Z2242" i="2"/>
  <c r="Z2249" i="2"/>
  <c r="Z1910" i="2"/>
  <c r="Z1918" i="2"/>
  <c r="Z1926" i="2"/>
  <c r="Z1934" i="2"/>
  <c r="Z1941" i="2"/>
  <c r="Z1951" i="2"/>
  <c r="Z1958" i="2"/>
  <c r="Z1964" i="2"/>
  <c r="Z1970" i="2"/>
  <c r="Z1980" i="2"/>
  <c r="Z1987" i="2"/>
  <c r="Z1997" i="2"/>
  <c r="Z2003" i="2"/>
  <c r="Z2011" i="2"/>
  <c r="Z2020" i="2"/>
  <c r="Z2027" i="2"/>
  <c r="Z2063" i="2"/>
  <c r="Z2096" i="2"/>
  <c r="Z2127" i="2"/>
  <c r="Z2159" i="2"/>
  <c r="Z2193" i="2"/>
  <c r="Z2305" i="2"/>
  <c r="Z2312" i="2"/>
  <c r="Z1919" i="2"/>
  <c r="Z1927" i="2"/>
  <c r="Z1935" i="2"/>
  <c r="Z1942" i="2"/>
  <c r="Z1952" i="2"/>
  <c r="Z1578" i="2"/>
  <c r="Z1965" i="2"/>
  <c r="Z1973" i="2"/>
  <c r="Z1981" i="2"/>
  <c r="Z1989" i="2"/>
  <c r="Z1998" i="2"/>
  <c r="Z2004" i="2"/>
  <c r="Z2012" i="2"/>
  <c r="Z2021" i="2"/>
  <c r="Z2028" i="2"/>
  <c r="Z2050" i="2"/>
  <c r="Z2066" i="2"/>
  <c r="Z2100" i="2"/>
  <c r="Z2129" i="2"/>
  <c r="Z2162" i="2"/>
  <c r="Z2208" i="2"/>
  <c r="Z2221" i="2"/>
  <c r="Z2071" i="2"/>
  <c r="Z2105" i="2"/>
  <c r="Z2135" i="2"/>
  <c r="Z2167" i="2"/>
  <c r="Z2209" i="2"/>
  <c r="Z1912" i="2"/>
  <c r="Z1915" i="2"/>
  <c r="Z1928" i="2"/>
  <c r="Z1937" i="2"/>
  <c r="Z1944" i="2"/>
  <c r="Z1953" i="2"/>
  <c r="Z1945" i="2"/>
  <c r="Z1966" i="2"/>
  <c r="Z1975" i="2"/>
  <c r="Z1982" i="2"/>
  <c r="Z1988" i="2"/>
  <c r="Z1995" i="2"/>
  <c r="Z2007" i="2"/>
  <c r="Z2014" i="2"/>
  <c r="Z2023" i="2"/>
  <c r="Z2030" i="2"/>
  <c r="Z2039" i="2"/>
  <c r="Z2044" i="2"/>
  <c r="Z2055" i="2"/>
  <c r="Z2074" i="2"/>
  <c r="Z2107" i="2"/>
  <c r="Z2138" i="2"/>
  <c r="Z2170" i="2"/>
  <c r="Z1929" i="2"/>
  <c r="Z1932" i="2"/>
  <c r="Z1946" i="2"/>
  <c r="Z1954" i="2"/>
  <c r="Z1960" i="2"/>
  <c r="Z1968" i="2"/>
  <c r="Z1972" i="2"/>
  <c r="Z1983" i="2"/>
  <c r="Z1991" i="2"/>
  <c r="Z1999" i="2"/>
  <c r="Z2008" i="2"/>
  <c r="Z2015" i="2"/>
  <c r="Z2024" i="2"/>
  <c r="Z2032" i="2"/>
  <c r="Z2035" i="2"/>
  <c r="Z2036" i="2"/>
  <c r="Z2079" i="2"/>
  <c r="Z2113" i="2"/>
  <c r="Z2141" i="2"/>
  <c r="Z2175" i="2"/>
  <c r="Z2000" i="2"/>
  <c r="Z2006" i="2"/>
  <c r="Z2016" i="2"/>
  <c r="Z2017" i="2"/>
  <c r="Z2033" i="2"/>
  <c r="Z2038" i="2"/>
  <c r="Z2043" i="2"/>
  <c r="Z2085" i="2"/>
  <c r="Z2111" i="2"/>
  <c r="Z2146" i="2"/>
  <c r="Z2178" i="2"/>
  <c r="Z2341" i="2"/>
  <c r="Z2435" i="2"/>
  <c r="Z2040" i="2"/>
  <c r="Z2048" i="2"/>
  <c r="Z2056" i="2"/>
  <c r="Z2064" i="2"/>
  <c r="Z2072" i="2"/>
  <c r="Z2083" i="2"/>
  <c r="Z2088" i="2"/>
  <c r="Z2097" i="2"/>
  <c r="Z2103" i="2"/>
  <c r="Z2114" i="2"/>
  <c r="Z2120" i="2"/>
  <c r="Z2128" i="2"/>
  <c r="Z2136" i="2"/>
  <c r="Z2144" i="2"/>
  <c r="Z2152" i="2"/>
  <c r="Z2160" i="2"/>
  <c r="Z2168" i="2"/>
  <c r="Z2176" i="2"/>
  <c r="Z2184" i="2"/>
  <c r="Z2189" i="2"/>
  <c r="Z2205" i="2"/>
  <c r="Z2216" i="2"/>
  <c r="Z2288" i="2"/>
  <c r="Z2041" i="2"/>
  <c r="Z2049" i="2"/>
  <c r="Z2057" i="2"/>
  <c r="Z2065" i="2"/>
  <c r="Z2073" i="2"/>
  <c r="Z2084" i="2"/>
  <c r="Z2090" i="2"/>
  <c r="Z2098" i="2"/>
  <c r="Z2106" i="2"/>
  <c r="Z2115" i="2"/>
  <c r="Z2123" i="2"/>
  <c r="Z2131" i="2"/>
  <c r="Z2137" i="2"/>
  <c r="Z2147" i="2"/>
  <c r="Z2153" i="2"/>
  <c r="Z2161" i="2"/>
  <c r="Z2169" i="2"/>
  <c r="Z2177" i="2"/>
  <c r="Z2185" i="2"/>
  <c r="Z2197" i="2"/>
  <c r="Z2264" i="2"/>
  <c r="Z2325" i="2"/>
  <c r="Z2051" i="2"/>
  <c r="Z2059" i="2"/>
  <c r="Z2067" i="2"/>
  <c r="Z2075" i="2"/>
  <c r="Z2080" i="2"/>
  <c r="Z2091" i="2"/>
  <c r="Z2101" i="2"/>
  <c r="Z2108" i="2"/>
  <c r="Z2116" i="2"/>
  <c r="Z2125" i="2"/>
  <c r="Z2130" i="2"/>
  <c r="Z2139" i="2"/>
  <c r="Z2148" i="2"/>
  <c r="Z2155" i="2"/>
  <c r="Z2163" i="2"/>
  <c r="Z2171" i="2"/>
  <c r="Z2180" i="2"/>
  <c r="Z2188" i="2"/>
  <c r="Z2200" i="2"/>
  <c r="Z2213" i="2"/>
  <c r="Z2280" i="2"/>
  <c r="Z2060" i="2"/>
  <c r="Z2068" i="2"/>
  <c r="Z2076" i="2"/>
  <c r="Z2081" i="2"/>
  <c r="Z2093" i="2"/>
  <c r="Z2102" i="2"/>
  <c r="Z2109" i="2"/>
  <c r="Z2117" i="2"/>
  <c r="Z2126" i="2"/>
  <c r="Z2132" i="2"/>
  <c r="Z2140" i="2"/>
  <c r="Z2145" i="2"/>
  <c r="Z2156" i="2"/>
  <c r="Z2164" i="2"/>
  <c r="Z2172" i="2"/>
  <c r="Z2181" i="2"/>
  <c r="Z2199" i="2"/>
  <c r="Z2229" i="2"/>
  <c r="Z2256" i="2"/>
  <c r="Z2320" i="2"/>
  <c r="Z2037" i="2"/>
  <c r="Z2045" i="2"/>
  <c r="Z2053" i="2"/>
  <c r="Z2061" i="2"/>
  <c r="Z2069" i="2"/>
  <c r="Z2077" i="2"/>
  <c r="Z2082" i="2"/>
  <c r="Z2094" i="2"/>
  <c r="Z2099" i="2"/>
  <c r="Z2110" i="2"/>
  <c r="Z2118" i="2"/>
  <c r="Z2121" i="2"/>
  <c r="Z2133" i="2"/>
  <c r="Z2143" i="2"/>
  <c r="Z2149" i="2"/>
  <c r="Z2157" i="2"/>
  <c r="Z2165" i="2"/>
  <c r="Z2173" i="2"/>
  <c r="Z2182" i="2"/>
  <c r="Z2204" i="2"/>
  <c r="Z2233" i="2"/>
  <c r="Z2296" i="2"/>
  <c r="Z2046" i="2"/>
  <c r="Z2054" i="2"/>
  <c r="Z2062" i="2"/>
  <c r="Z2070" i="2"/>
  <c r="Z2078" i="2"/>
  <c r="Z2086" i="2"/>
  <c r="Z2095" i="2"/>
  <c r="Z2104" i="2"/>
  <c r="Z2112" i="2"/>
  <c r="Z2089" i="2"/>
  <c r="Z2122" i="2"/>
  <c r="Z2134" i="2"/>
  <c r="Z2142" i="2"/>
  <c r="Z2150" i="2"/>
  <c r="Z2158" i="2"/>
  <c r="Z2166" i="2"/>
  <c r="Z2174" i="2"/>
  <c r="Z2183" i="2"/>
  <c r="Z2201" i="2"/>
  <c r="Z2225" i="2"/>
  <c r="Z2272" i="2"/>
  <c r="Z2336" i="2"/>
  <c r="Z2191" i="2"/>
  <c r="Z2195" i="2"/>
  <c r="Z2207" i="2"/>
  <c r="Z2215" i="2"/>
  <c r="Z2223" i="2"/>
  <c r="Z2232" i="2"/>
  <c r="Z2238" i="2"/>
  <c r="Z2248" i="2"/>
  <c r="Z2255" i="2"/>
  <c r="Z2263" i="2"/>
  <c r="Z2271" i="2"/>
  <c r="Z2279" i="2"/>
  <c r="Z2287" i="2"/>
  <c r="Z2295" i="2"/>
  <c r="Z2304" i="2"/>
  <c r="Z2311" i="2"/>
  <c r="Z2319" i="2"/>
  <c r="Z2329" i="2"/>
  <c r="Z2335" i="2"/>
  <c r="Z2342" i="2"/>
  <c r="Z2371" i="2"/>
  <c r="Z2459" i="2"/>
  <c r="Z2234" i="2"/>
  <c r="Z2241" i="2"/>
  <c r="Z2250" i="2"/>
  <c r="Z2259" i="2"/>
  <c r="Z2265" i="2"/>
  <c r="Z2273" i="2"/>
  <c r="Z2281" i="2"/>
  <c r="Z2289" i="2"/>
  <c r="Z2299" i="2"/>
  <c r="Z2297" i="2"/>
  <c r="Z2313" i="2"/>
  <c r="Z2321" i="2"/>
  <c r="Z2326" i="2"/>
  <c r="Z2337" i="2"/>
  <c r="Z2345" i="2"/>
  <c r="Z2379" i="2"/>
  <c r="Z2409" i="2"/>
  <c r="Z2475" i="2"/>
  <c r="Z2194" i="2"/>
  <c r="Z2202" i="2"/>
  <c r="Z2210" i="2"/>
  <c r="Z2217" i="2"/>
  <c r="Z2226" i="2"/>
  <c r="Z2235" i="2"/>
  <c r="Z2243" i="2"/>
  <c r="Z2251" i="2"/>
  <c r="Z2260" i="2"/>
  <c r="Z2266" i="2"/>
  <c r="Z2274" i="2"/>
  <c r="Z2282" i="2"/>
  <c r="Z2290" i="2"/>
  <c r="Z2298" i="2"/>
  <c r="Z2306" i="2"/>
  <c r="Z2314" i="2"/>
  <c r="Z2322" i="2"/>
  <c r="Z2330" i="2"/>
  <c r="Z2338" i="2"/>
  <c r="Z2350" i="2"/>
  <c r="Z2383" i="2"/>
  <c r="Z2451" i="2"/>
  <c r="Z2187" i="2"/>
  <c r="Z2196" i="2"/>
  <c r="Z2203" i="2"/>
  <c r="Z2211" i="2"/>
  <c r="Z2219" i="2"/>
  <c r="Z2227" i="2"/>
  <c r="Z2236" i="2"/>
  <c r="Z2244" i="2"/>
  <c r="Z2252" i="2"/>
  <c r="Z2257" i="2"/>
  <c r="Z2267" i="2"/>
  <c r="Z2275" i="2"/>
  <c r="Z2283" i="2"/>
  <c r="Z2291" i="2"/>
  <c r="Z2300" i="2"/>
  <c r="Z2308" i="2"/>
  <c r="Z2315" i="2"/>
  <c r="Z2323" i="2"/>
  <c r="Z2331" i="2"/>
  <c r="Z2339" i="2"/>
  <c r="Z2355" i="2"/>
  <c r="Z2387" i="2"/>
  <c r="Z2427" i="2"/>
  <c r="Z2492" i="2"/>
  <c r="Z2497" i="2"/>
  <c r="Z2212" i="2"/>
  <c r="Z2220" i="2"/>
  <c r="Z2228" i="2"/>
  <c r="Z2237" i="2"/>
  <c r="Z2230" i="2"/>
  <c r="Z2247" i="2"/>
  <c r="Z2258" i="2"/>
  <c r="Z2268" i="2"/>
  <c r="Z2276" i="2"/>
  <c r="Z2284" i="2"/>
  <c r="Z2292" i="2"/>
  <c r="Z2301" i="2"/>
  <c r="Z2309" i="2"/>
  <c r="Z2316" i="2"/>
  <c r="Z2324" i="2"/>
  <c r="Z2332" i="2"/>
  <c r="Z2358" i="2"/>
  <c r="Z2390" i="2"/>
  <c r="Z2403" i="2"/>
  <c r="Z2467" i="2"/>
  <c r="Z2512" i="2"/>
  <c r="Z2239" i="2"/>
  <c r="Z2246" i="2"/>
  <c r="Z2253" i="2"/>
  <c r="Z2261" i="2"/>
  <c r="Z2269" i="2"/>
  <c r="Z2277" i="2"/>
  <c r="Z2285" i="2"/>
  <c r="Z2293" i="2"/>
  <c r="Z2302" i="2"/>
  <c r="Z2310" i="2"/>
  <c r="Z2317" i="2"/>
  <c r="Z2327" i="2"/>
  <c r="Z2333" i="2"/>
  <c r="Z2340" i="2"/>
  <c r="Z2363" i="2"/>
  <c r="Z2395" i="2"/>
  <c r="Z2443" i="2"/>
  <c r="Z2515" i="2"/>
  <c r="Z2537" i="2"/>
  <c r="Z2593" i="2"/>
  <c r="Z2190" i="2"/>
  <c r="Z2198" i="2"/>
  <c r="Z2206" i="2"/>
  <c r="Z2214" i="2"/>
  <c r="Z2222" i="2"/>
  <c r="Z2231" i="2"/>
  <c r="Z2240" i="2"/>
  <c r="Z2245" i="2"/>
  <c r="Z2254" i="2"/>
  <c r="Z2262" i="2"/>
  <c r="Z2270" i="2"/>
  <c r="Z2278" i="2"/>
  <c r="Z2286" i="2"/>
  <c r="Z2294" i="2"/>
  <c r="Z2303" i="2"/>
  <c r="Z2307" i="2"/>
  <c r="Z2318" i="2"/>
  <c r="Z2328" i="2"/>
  <c r="Z2334" i="2"/>
  <c r="Z2366" i="2"/>
  <c r="Z2398" i="2"/>
  <c r="Z2419" i="2"/>
  <c r="Z2484" i="2"/>
  <c r="Z2347" i="2"/>
  <c r="Z2354" i="2"/>
  <c r="Z2362" i="2"/>
  <c r="Z2369" i="2"/>
  <c r="Z2378" i="2"/>
  <c r="Z2386" i="2"/>
  <c r="Z2394" i="2"/>
  <c r="Z2402" i="2"/>
  <c r="Z2408" i="2"/>
  <c r="Z2418" i="2"/>
  <c r="Z2426" i="2"/>
  <c r="Z2434" i="2"/>
  <c r="Z2442" i="2"/>
  <c r="Z2449" i="2"/>
  <c r="Z2458" i="2"/>
  <c r="Z2466" i="2"/>
  <c r="Z2474" i="2"/>
  <c r="Z2480" i="2"/>
  <c r="Z2490" i="2"/>
  <c r="Z2503" i="2"/>
  <c r="Z2569" i="2"/>
  <c r="Z2627" i="2"/>
  <c r="Z2687" i="2"/>
  <c r="Z2703" i="2"/>
  <c r="Z2348" i="2"/>
  <c r="Z2356" i="2"/>
  <c r="Z2364" i="2"/>
  <c r="Z2372" i="2"/>
  <c r="Z2380" i="2"/>
  <c r="Z2388" i="2"/>
  <c r="Z2396" i="2"/>
  <c r="Z2405" i="2"/>
  <c r="Z2413" i="2"/>
  <c r="Z2420" i="2"/>
  <c r="Z2428" i="2"/>
  <c r="Z2438" i="2"/>
  <c r="Z2444" i="2"/>
  <c r="Z2452" i="2"/>
  <c r="Z2460" i="2"/>
  <c r="Z2468" i="2"/>
  <c r="Z2476" i="2"/>
  <c r="Z2485" i="2"/>
  <c r="Z2489" i="2"/>
  <c r="Z2500" i="2"/>
  <c r="Z2517" i="2"/>
  <c r="Z2522" i="2"/>
  <c r="Z2561" i="2"/>
  <c r="Z2719" i="2"/>
  <c r="Z2349" i="2"/>
  <c r="Z2357" i="2"/>
  <c r="Z2365" i="2"/>
  <c r="Z2373" i="2"/>
  <c r="Z2381" i="2"/>
  <c r="Z2389" i="2"/>
  <c r="Z2397" i="2"/>
  <c r="Z2406" i="2"/>
  <c r="Z2414" i="2"/>
  <c r="Z2421" i="2"/>
  <c r="Z2429" i="2"/>
  <c r="Z2440" i="2"/>
  <c r="Z2445" i="2"/>
  <c r="Z2453" i="2"/>
  <c r="Z2461" i="2"/>
  <c r="Z2469" i="2"/>
  <c r="Z2477" i="2"/>
  <c r="Z2486" i="2"/>
  <c r="Z2496" i="2"/>
  <c r="Z2513" i="2"/>
  <c r="Z2521" i="2"/>
  <c r="Z2649" i="2"/>
  <c r="Z2404" i="2"/>
  <c r="Z2415" i="2"/>
  <c r="Z2422" i="2"/>
  <c r="Z2430" i="2"/>
  <c r="Z2439" i="2"/>
  <c r="Z2447" i="2"/>
  <c r="Z2454" i="2"/>
  <c r="Z2462" i="2"/>
  <c r="Z2470" i="2"/>
  <c r="Z2478" i="2"/>
  <c r="Z2487" i="2"/>
  <c r="Z2506" i="2"/>
  <c r="Z2527" i="2"/>
  <c r="Z2616" i="2"/>
  <c r="Z2343" i="2"/>
  <c r="Z2351" i="2"/>
  <c r="Z2359" i="2"/>
  <c r="Z2368" i="2"/>
  <c r="Z2375" i="2"/>
  <c r="Z2384" i="2"/>
  <c r="Z2391" i="2"/>
  <c r="Z2399" i="2"/>
  <c r="Z2407" i="2"/>
  <c r="Z2412" i="2"/>
  <c r="Z2423" i="2"/>
  <c r="Z2431" i="2"/>
  <c r="Z2436" i="2"/>
  <c r="Z2446" i="2"/>
  <c r="Z2455" i="2"/>
  <c r="Z2463" i="2"/>
  <c r="Z2472" i="2"/>
  <c r="Z2479" i="2"/>
  <c r="Z2488" i="2"/>
  <c r="Z2505" i="2"/>
  <c r="Z2519" i="2"/>
  <c r="Z2585" i="2"/>
  <c r="Z2665" i="2"/>
  <c r="Z2344" i="2"/>
  <c r="Z2352" i="2"/>
  <c r="Z2360" i="2"/>
  <c r="Z2367" i="2"/>
  <c r="Z2376" i="2"/>
  <c r="Z2382" i="2"/>
  <c r="Z2392" i="2"/>
  <c r="Z2400" i="2"/>
  <c r="Z2410" i="2"/>
  <c r="Z2417" i="2"/>
  <c r="Z2424" i="2"/>
  <c r="Z2432" i="2"/>
  <c r="Z2437" i="2"/>
  <c r="Z2448" i="2"/>
  <c r="Z2456" i="2"/>
  <c r="Z2464" i="2"/>
  <c r="Z2473" i="2"/>
  <c r="Z2481" i="2"/>
  <c r="Z2491" i="2"/>
  <c r="Z2494" i="2"/>
  <c r="Z2509" i="2"/>
  <c r="Z2551" i="2"/>
  <c r="Z2631" i="2"/>
  <c r="Z2346" i="2"/>
  <c r="Z2353" i="2"/>
  <c r="Z2361" i="2"/>
  <c r="Z2370" i="2"/>
  <c r="Z2377" i="2"/>
  <c r="Z2385" i="2"/>
  <c r="Z2393" i="2"/>
  <c r="Z2401" i="2"/>
  <c r="Z2411" i="2"/>
  <c r="Z2416" i="2"/>
  <c r="Z2425" i="2"/>
  <c r="Z2433" i="2"/>
  <c r="Z2441" i="2"/>
  <c r="Z2450" i="2"/>
  <c r="Z2457" i="2"/>
  <c r="Z2465" i="2"/>
  <c r="Z2471" i="2"/>
  <c r="Z2482" i="2"/>
  <c r="Z2498" i="2"/>
  <c r="Z2501" i="2"/>
  <c r="Z2601" i="2"/>
  <c r="Z2657" i="2"/>
  <c r="Z2495" i="2"/>
  <c r="Z2504" i="2"/>
  <c r="Z2511" i="2"/>
  <c r="Z2520" i="2"/>
  <c r="Z2528" i="2"/>
  <c r="Z2533" i="2"/>
  <c r="Z2576" i="2"/>
  <c r="Z2607" i="2"/>
  <c r="Z2639" i="2"/>
  <c r="Z2672" i="2"/>
  <c r="Z2697" i="2"/>
  <c r="Z2727" i="2"/>
  <c r="Z2751" i="2"/>
  <c r="Z2758" i="2"/>
  <c r="Z2507" i="2"/>
  <c r="Z2514" i="2"/>
  <c r="Z2523" i="2"/>
  <c r="Z2545" i="2"/>
  <c r="Z2578" i="2"/>
  <c r="Z2609" i="2"/>
  <c r="Z2641" i="2"/>
  <c r="Z2674" i="2"/>
  <c r="Z2678" i="2"/>
  <c r="Z2694" i="2"/>
  <c r="Z2493" i="2"/>
  <c r="Z2499" i="2"/>
  <c r="Z2508" i="2"/>
  <c r="Z2516" i="2"/>
  <c r="Z2524" i="2"/>
  <c r="Z2536" i="2"/>
  <c r="Z2544" i="2"/>
  <c r="Z2560" i="2"/>
  <c r="Z2592" i="2"/>
  <c r="Z2622" i="2"/>
  <c r="Z2656" i="2"/>
  <c r="Z2525" i="2"/>
  <c r="Z2531" i="2"/>
  <c r="Z2535" i="2"/>
  <c r="Z2553" i="2"/>
  <c r="Z2586" i="2"/>
  <c r="Z2617" i="2"/>
  <c r="Z2650" i="2"/>
  <c r="Z2675" i="2"/>
  <c r="Z2483" i="2"/>
  <c r="Z2502" i="2"/>
  <c r="Z2510" i="2"/>
  <c r="Z2518" i="2"/>
  <c r="Z2526" i="2"/>
  <c r="Z2568" i="2"/>
  <c r="Z2600" i="2"/>
  <c r="Z2634" i="2"/>
  <c r="Z2664" i="2"/>
  <c r="Z2788" i="2"/>
  <c r="Z2546" i="2"/>
  <c r="Z2554" i="2"/>
  <c r="Z2563" i="2"/>
  <c r="Z2570" i="2"/>
  <c r="Z2579" i="2"/>
  <c r="Z2587" i="2"/>
  <c r="Z2594" i="2"/>
  <c r="Z2602" i="2"/>
  <c r="Z2610" i="2"/>
  <c r="Z2618" i="2"/>
  <c r="Z2628" i="2"/>
  <c r="Z2632" i="2"/>
  <c r="Z2642" i="2"/>
  <c r="Z2647" i="2"/>
  <c r="Z2658" i="2"/>
  <c r="Z2666" i="2"/>
  <c r="Z2679" i="2"/>
  <c r="Z2698" i="2"/>
  <c r="Z2734" i="2"/>
  <c r="Z2766" i="2"/>
  <c r="Z2796" i="2"/>
  <c r="Z2532" i="2"/>
  <c r="Z2538" i="2"/>
  <c r="Z2547" i="2"/>
  <c r="Z2555" i="2"/>
  <c r="Z2564" i="2"/>
  <c r="Z2571" i="2"/>
  <c r="Z2580" i="2"/>
  <c r="Z2588" i="2"/>
  <c r="Z2595" i="2"/>
  <c r="Z2605" i="2"/>
  <c r="Z2611" i="2"/>
  <c r="Z2619" i="2"/>
  <c r="Z2625" i="2"/>
  <c r="Z2635" i="2"/>
  <c r="Z2643" i="2"/>
  <c r="Z2651" i="2"/>
  <c r="Z2659" i="2"/>
  <c r="Z2667" i="2"/>
  <c r="Z2684" i="2"/>
  <c r="Z2689" i="2"/>
  <c r="Z2705" i="2"/>
  <c r="Z2725" i="2"/>
  <c r="Z2759" i="2"/>
  <c r="Z2781" i="2"/>
  <c r="Z2785" i="2"/>
  <c r="Z2837" i="2"/>
  <c r="Z2872" i="2"/>
  <c r="Z2540" i="2"/>
  <c r="Z2539" i="2"/>
  <c r="Z2556" i="2"/>
  <c r="Z2562" i="2"/>
  <c r="Z2572" i="2"/>
  <c r="Z2577" i="2"/>
  <c r="Z2589" i="2"/>
  <c r="Z2596" i="2"/>
  <c r="Z2603" i="2"/>
  <c r="Z2612" i="2"/>
  <c r="Z2620" i="2"/>
  <c r="Z2626" i="2"/>
  <c r="Z2636" i="2"/>
  <c r="Z2644" i="2"/>
  <c r="Z2652" i="2"/>
  <c r="Z2660" i="2"/>
  <c r="Z2668" i="2"/>
  <c r="Z2695" i="2"/>
  <c r="Z2738" i="2"/>
  <c r="Z2774" i="2"/>
  <c r="Z2801" i="2"/>
  <c r="Z2534" i="2"/>
  <c r="Z2541" i="2"/>
  <c r="Z2548" i="2"/>
  <c r="Z2557" i="2"/>
  <c r="Z2565" i="2"/>
  <c r="Z2573" i="2"/>
  <c r="Z2582" i="2"/>
  <c r="Z2590" i="2"/>
  <c r="Z2598" i="2"/>
  <c r="Z2604" i="2"/>
  <c r="Z2613" i="2"/>
  <c r="Z2621" i="2"/>
  <c r="Z2629" i="2"/>
  <c r="Z2637" i="2"/>
  <c r="Z2645" i="2"/>
  <c r="Z2653" i="2"/>
  <c r="Z2661" i="2"/>
  <c r="Z2669" i="2"/>
  <c r="Z2676" i="2"/>
  <c r="Z2681" i="2"/>
  <c r="Z2685" i="2"/>
  <c r="Z2690" i="2"/>
  <c r="Z2735" i="2"/>
  <c r="Z2767" i="2"/>
  <c r="Z2912" i="2"/>
  <c r="Z2529" i="2"/>
  <c r="Z2542" i="2"/>
  <c r="Z2549" i="2"/>
  <c r="Z2558" i="2"/>
  <c r="Z2566" i="2"/>
  <c r="Z2574" i="2"/>
  <c r="Z2583" i="2"/>
  <c r="Z2581" i="2"/>
  <c r="Z2599" i="2"/>
  <c r="Z2608" i="2"/>
  <c r="Z2614" i="2"/>
  <c r="Z2623" i="2"/>
  <c r="Z2630" i="2"/>
  <c r="Z2638" i="2"/>
  <c r="Z2646" i="2"/>
  <c r="Z2654" i="2"/>
  <c r="Z2662" i="2"/>
  <c r="Z2670" i="2"/>
  <c r="Z2711" i="2"/>
  <c r="Z2718" i="2"/>
  <c r="Z2750" i="2"/>
  <c r="Z2778" i="2"/>
  <c r="Z2819" i="2"/>
  <c r="Z2864" i="2"/>
  <c r="Z2887" i="2"/>
  <c r="Z2530" i="2"/>
  <c r="Z2543" i="2"/>
  <c r="Z2550" i="2"/>
  <c r="Z2559" i="2"/>
  <c r="Z2567" i="2"/>
  <c r="Z2575" i="2"/>
  <c r="Z2584" i="2"/>
  <c r="Z2591" i="2"/>
  <c r="Z2597" i="2"/>
  <c r="Z2606" i="2"/>
  <c r="Z2615" i="2"/>
  <c r="Z2624" i="2"/>
  <c r="Z2633" i="2"/>
  <c r="Z2640" i="2"/>
  <c r="Z2648" i="2"/>
  <c r="Z2655" i="2"/>
  <c r="Z2663" i="2"/>
  <c r="Z2671" i="2"/>
  <c r="Z2677" i="2"/>
  <c r="Z2682" i="2"/>
  <c r="Z2686" i="2"/>
  <c r="Z2699" i="2"/>
  <c r="Z2710" i="2"/>
  <c r="Z2744" i="2"/>
  <c r="Z2775" i="2"/>
  <c r="Z2846" i="2"/>
  <c r="Z2680" i="2"/>
  <c r="Z2688" i="2"/>
  <c r="Z2696" i="2"/>
  <c r="Z2704" i="2"/>
  <c r="Z2712" i="2"/>
  <c r="Z2720" i="2"/>
  <c r="Z2728" i="2"/>
  <c r="Z2736" i="2"/>
  <c r="Z2745" i="2"/>
  <c r="Z2753" i="2"/>
  <c r="Z2760" i="2"/>
  <c r="Z2768" i="2"/>
  <c r="Z2776" i="2"/>
  <c r="Z2789" i="2"/>
  <c r="Z2713" i="2"/>
  <c r="Z2721" i="2"/>
  <c r="Z2729" i="2"/>
  <c r="Z2737" i="2"/>
  <c r="Z2746" i="2"/>
  <c r="Z2752" i="2"/>
  <c r="Z2761" i="2"/>
  <c r="Z2769" i="2"/>
  <c r="Z2777" i="2"/>
  <c r="Z2780" i="2"/>
  <c r="Z2809" i="2"/>
  <c r="Z2823" i="2"/>
  <c r="Z2706" i="2"/>
  <c r="Z2714" i="2"/>
  <c r="Z2722" i="2"/>
  <c r="Z2730" i="2"/>
  <c r="Z2739" i="2"/>
  <c r="Z2743" i="2"/>
  <c r="Z2754" i="2"/>
  <c r="Z2762" i="2"/>
  <c r="Z2770" i="2"/>
  <c r="Z2786" i="2"/>
  <c r="Z2802" i="2"/>
  <c r="Z2673" i="2"/>
  <c r="Z2683" i="2"/>
  <c r="Z2691" i="2"/>
  <c r="Z2700" i="2"/>
  <c r="Z2707" i="2"/>
  <c r="Z2715" i="2"/>
  <c r="Z2723" i="2"/>
  <c r="Z2732" i="2"/>
  <c r="Z2740" i="2"/>
  <c r="Z2748" i="2"/>
  <c r="Z2755" i="2"/>
  <c r="Z2764" i="2"/>
  <c r="Z2771" i="2"/>
  <c r="Z2782" i="2"/>
  <c r="Z2794" i="2"/>
  <c r="Z2818" i="2"/>
  <c r="Z2855" i="2"/>
  <c r="Z2692" i="2"/>
  <c r="Z2701" i="2"/>
  <c r="Z2708" i="2"/>
  <c r="Z2717" i="2"/>
  <c r="Z2724" i="2"/>
  <c r="Z2731" i="2"/>
  <c r="Z2741" i="2"/>
  <c r="Z2749" i="2"/>
  <c r="Z2756" i="2"/>
  <c r="Z2765" i="2"/>
  <c r="Z2772" i="2"/>
  <c r="Z2779" i="2"/>
  <c r="Z2793" i="2"/>
  <c r="Z2810" i="2"/>
  <c r="Z2824" i="2"/>
  <c r="Z2693" i="2"/>
  <c r="Z2702" i="2"/>
  <c r="Z2709" i="2"/>
  <c r="Z2716" i="2"/>
  <c r="Z2726" i="2"/>
  <c r="Z2733" i="2"/>
  <c r="Z2742" i="2"/>
  <c r="Z2747" i="2"/>
  <c r="Z2757" i="2"/>
  <c r="Z2763" i="2"/>
  <c r="Z2773" i="2"/>
  <c r="Z2842" i="2"/>
  <c r="Z2787" i="2"/>
  <c r="Z2795" i="2"/>
  <c r="Z2803" i="2"/>
  <c r="Z2811" i="2"/>
  <c r="Z2817" i="2"/>
  <c r="Z2827" i="2"/>
  <c r="Z2826" i="2"/>
  <c r="Z2838" i="2"/>
  <c r="Z2843" i="2"/>
  <c r="Z2845" i="2"/>
  <c r="Z2854" i="2"/>
  <c r="Z2856" i="2"/>
  <c r="Z2871" i="2"/>
  <c r="Z2880" i="2"/>
  <c r="Z2911" i="2"/>
  <c r="Z2804" i="2"/>
  <c r="Z2812" i="2"/>
  <c r="Z2820" i="2"/>
  <c r="Z2853" i="2"/>
  <c r="Z2863" i="2"/>
  <c r="Z2869" i="2"/>
  <c r="Z2896" i="2"/>
  <c r="Z2797" i="2"/>
  <c r="Z2806" i="2"/>
  <c r="Z2813" i="2"/>
  <c r="Z2821" i="2"/>
  <c r="Z2831" i="2"/>
  <c r="Z2828" i="2"/>
  <c r="Z2835" i="2"/>
  <c r="Z2840" i="2"/>
  <c r="Z2848" i="2"/>
  <c r="Z2862" i="2"/>
  <c r="Z2889" i="2"/>
  <c r="Z2907" i="2"/>
  <c r="Z2924" i="2"/>
  <c r="Z2982" i="2"/>
  <c r="Z2790" i="2"/>
  <c r="Z2798" i="2"/>
  <c r="Z2807" i="2"/>
  <c r="Z2814" i="2"/>
  <c r="Z2839" i="2"/>
  <c r="Z2966" i="2"/>
  <c r="Z2783" i="2"/>
  <c r="Z2791" i="2"/>
  <c r="Z2799" i="2"/>
  <c r="Z2805" i="2"/>
  <c r="Z2815" i="2"/>
  <c r="Z2822" i="2"/>
  <c r="Z2832" i="2"/>
  <c r="Z2829" i="2"/>
  <c r="Z2897" i="2"/>
  <c r="Z2784" i="2"/>
  <c r="Z2792" i="2"/>
  <c r="Z2800" i="2"/>
  <c r="Z2808" i="2"/>
  <c r="Z2816" i="2"/>
  <c r="Z2830" i="2"/>
  <c r="Z2847" i="2"/>
  <c r="Z2850" i="2"/>
  <c r="Z2879" i="2"/>
  <c r="Z2931" i="2"/>
  <c r="Z2825" i="2"/>
  <c r="Z2833" i="2"/>
  <c r="Z2841" i="2"/>
  <c r="Z2849" i="2"/>
  <c r="Z2857" i="2"/>
  <c r="Z2865" i="2"/>
  <c r="Z2873" i="2"/>
  <c r="Z2881" i="2"/>
  <c r="Z2890" i="2"/>
  <c r="Z2898" i="2"/>
  <c r="Z2904" i="2"/>
  <c r="Z2552" i="2"/>
  <c r="Z2913" i="2"/>
  <c r="Z2917" i="2"/>
  <c r="Z2956" i="2"/>
  <c r="Z2991" i="2"/>
  <c r="Z2858" i="2"/>
  <c r="Z2866" i="2"/>
  <c r="Z2874" i="2"/>
  <c r="Z2882" i="2"/>
  <c r="Z2891" i="2"/>
  <c r="Z2892" i="2"/>
  <c r="Z2918" i="2"/>
  <c r="Z2950" i="2"/>
  <c r="Z3014" i="2"/>
  <c r="Z2851" i="2"/>
  <c r="Z2859" i="2"/>
  <c r="Z2867" i="2"/>
  <c r="Z2875" i="2"/>
  <c r="Z2883" i="2"/>
  <c r="Z2888" i="2"/>
  <c r="Z2899" i="2"/>
  <c r="Z2905" i="2"/>
  <c r="Z2908" i="2"/>
  <c r="Z2923" i="2"/>
  <c r="Z2941" i="2"/>
  <c r="Z2964" i="2"/>
  <c r="Z2974" i="2"/>
  <c r="Z3022" i="2"/>
  <c r="Z3079" i="2"/>
  <c r="Z2834" i="2"/>
  <c r="Z2836" i="2"/>
  <c r="Z2844" i="2"/>
  <c r="Z2852" i="2"/>
  <c r="Z2860" i="2"/>
  <c r="Z2870" i="2"/>
  <c r="Z2876" i="2"/>
  <c r="Z2884" i="2"/>
  <c r="Z2893" i="2"/>
  <c r="Z2900" i="2"/>
  <c r="Z2909" i="2"/>
  <c r="Z2933" i="2"/>
  <c r="Z2949" i="2"/>
  <c r="Z2957" i="2"/>
  <c r="Z2861" i="2"/>
  <c r="Z2868" i="2"/>
  <c r="Z2877" i="2"/>
  <c r="Z2885" i="2"/>
  <c r="Z2894" i="2"/>
  <c r="Z2901" i="2"/>
  <c r="Z2915" i="2"/>
  <c r="Z2920" i="2"/>
  <c r="Z2925" i="2"/>
  <c r="Z2940" i="2"/>
  <c r="Z2946" i="2"/>
  <c r="Z2969" i="2"/>
  <c r="Z3046" i="2"/>
  <c r="Z2878" i="2"/>
  <c r="Z2886" i="2"/>
  <c r="Z2895" i="2"/>
  <c r="Z2902" i="2"/>
  <c r="Z2903" i="2"/>
  <c r="Z2919" i="2"/>
  <c r="Z2932" i="2"/>
  <c r="Z2939" i="2"/>
  <c r="Z2965" i="2"/>
  <c r="Z2910" i="2"/>
  <c r="Z2916" i="2"/>
  <c r="Z2926" i="2"/>
  <c r="Z2934" i="2"/>
  <c r="Z2942" i="2"/>
  <c r="Z2951" i="2"/>
  <c r="Z2958" i="2"/>
  <c r="Z2970" i="2"/>
  <c r="Z2997" i="2"/>
  <c r="Z3030" i="2"/>
  <c r="Z3043" i="2"/>
  <c r="Z2927" i="2"/>
  <c r="Z2935" i="2"/>
  <c r="Z2943" i="2"/>
  <c r="Z2952" i="2"/>
  <c r="Z2959" i="2"/>
  <c r="Z2968" i="2"/>
  <c r="Z2971" i="2"/>
  <c r="Z2989" i="2"/>
  <c r="Z3018" i="2"/>
  <c r="Z2921" i="2"/>
  <c r="Z2928" i="2"/>
  <c r="Z2936" i="2"/>
  <c r="Z2944" i="2"/>
  <c r="Z2948" i="2"/>
  <c r="Z2960" i="2"/>
  <c r="Z2976" i="2"/>
  <c r="Z3005" i="2"/>
  <c r="Z2906" i="2"/>
  <c r="Z2914" i="2"/>
  <c r="Z2922" i="2"/>
  <c r="Z2929" i="2"/>
  <c r="Z2937" i="2"/>
  <c r="Z2945" i="2"/>
  <c r="Z2953" i="2"/>
  <c r="Z2961" i="2"/>
  <c r="Z2977" i="2"/>
  <c r="Z2998" i="2"/>
  <c r="Z3031" i="2"/>
  <c r="Z3073" i="2"/>
  <c r="Z2930" i="2"/>
  <c r="Z2938" i="2"/>
  <c r="Z2947" i="2"/>
  <c r="Z2954" i="2"/>
  <c r="Z2962" i="2"/>
  <c r="Z2967" i="2"/>
  <c r="Z2973" i="2"/>
  <c r="Z2981" i="2"/>
  <c r="Z3013" i="2"/>
  <c r="Z2955" i="2"/>
  <c r="Z2963" i="2"/>
  <c r="Z3007" i="2"/>
  <c r="Z3040" i="2"/>
  <c r="Z2975" i="2"/>
  <c r="Z2983" i="2"/>
  <c r="Z2990" i="2"/>
  <c r="Z2999" i="2"/>
  <c r="Z3008" i="2"/>
  <c r="Z3015" i="2"/>
  <c r="Z3023" i="2"/>
  <c r="Z3032" i="2"/>
  <c r="Z3041" i="2"/>
  <c r="Z3050" i="2"/>
  <c r="Z3066" i="2"/>
  <c r="Z3091" i="2"/>
  <c r="Z3113" i="2"/>
  <c r="Z2984" i="2"/>
  <c r="Z2992" i="2"/>
  <c r="Z3000" i="2"/>
  <c r="Z3006" i="2"/>
  <c r="Z3016" i="2"/>
  <c r="Z3024" i="2"/>
  <c r="Z3033" i="2"/>
  <c r="Z3038" i="2"/>
  <c r="Z3042" i="2"/>
  <c r="Z3112" i="2"/>
  <c r="Z3174" i="2"/>
  <c r="Z2985" i="2"/>
  <c r="Z2993" i="2"/>
  <c r="Z3001" i="2"/>
  <c r="Z3009" i="2"/>
  <c r="Z3017" i="2"/>
  <c r="Z3025" i="2"/>
  <c r="Z3034" i="2"/>
  <c r="Z3047" i="2"/>
  <c r="Z3051" i="2"/>
  <c r="Z3057" i="2"/>
  <c r="Z3068" i="2"/>
  <c r="Z2978" i="2"/>
  <c r="Z2986" i="2"/>
  <c r="Z2994" i="2"/>
  <c r="Z3002" i="2"/>
  <c r="Z3010" i="2"/>
  <c r="Z3019" i="2"/>
  <c r="Z3026" i="2"/>
  <c r="Z3035" i="2"/>
  <c r="Z3056" i="2"/>
  <c r="Z3087" i="2"/>
  <c r="Z2979" i="2"/>
  <c r="Z2987" i="2"/>
  <c r="Z2995" i="2"/>
  <c r="Z3003" i="2"/>
  <c r="Z3011" i="2"/>
  <c r="Z3020" i="2"/>
  <c r="Z3027" i="2"/>
  <c r="Z3036" i="2"/>
  <c r="Z3039" i="2"/>
  <c r="Z3048" i="2"/>
  <c r="Z2972" i="2"/>
  <c r="Z2980" i="2"/>
  <c r="Z2988" i="2"/>
  <c r="Z2996" i="2"/>
  <c r="Z3004" i="2"/>
  <c r="Z3012" i="2"/>
  <c r="Z3021" i="2"/>
  <c r="Z3029" i="2"/>
  <c r="Z3037" i="2"/>
  <c r="Z3049" i="2"/>
  <c r="Z3065" i="2"/>
  <c r="Z3103" i="2"/>
  <c r="Z3078" i="2"/>
  <c r="Z3086" i="2"/>
  <c r="Z3095" i="2"/>
  <c r="Z3102" i="2"/>
  <c r="Z3134" i="2"/>
  <c r="Z3200" i="2"/>
  <c r="Z3058" i="2"/>
  <c r="Z3063" i="2"/>
  <c r="Z3069" i="2"/>
  <c r="Z3080" i="2"/>
  <c r="Z3088" i="2"/>
  <c r="Z3096" i="2"/>
  <c r="Z3104" i="2"/>
  <c r="Z3124" i="2"/>
  <c r="Z3150" i="2"/>
  <c r="Z3052" i="2"/>
  <c r="Z3064" i="2"/>
  <c r="Z3028" i="2"/>
  <c r="Z3081" i="2"/>
  <c r="Z3089" i="2"/>
  <c r="Z3097" i="2"/>
  <c r="Z3105" i="2"/>
  <c r="Z3109" i="2"/>
  <c r="Z3118" i="2"/>
  <c r="Z3123" i="2"/>
  <c r="Z3059" i="2"/>
  <c r="Z3067" i="2"/>
  <c r="Z3074" i="2"/>
  <c r="Z3082" i="2"/>
  <c r="Z3090" i="2"/>
  <c r="Z3098" i="2"/>
  <c r="Z3106" i="2"/>
  <c r="Z3116" i="2"/>
  <c r="Z3166" i="2"/>
  <c r="Z3044" i="2"/>
  <c r="Z3053" i="2"/>
  <c r="Z3060" i="2"/>
  <c r="Z3070" i="2"/>
  <c r="Z3075" i="2"/>
  <c r="Z3083" i="2"/>
  <c r="Z3092" i="2"/>
  <c r="Z3099" i="2"/>
  <c r="Z3107" i="2"/>
  <c r="Z3111" i="2"/>
  <c r="Z3119" i="2"/>
  <c r="Z3137" i="2"/>
  <c r="Z3045" i="2"/>
  <c r="Z3054" i="2"/>
  <c r="Z3061" i="2"/>
  <c r="Z3071" i="2"/>
  <c r="Z3076" i="2"/>
  <c r="Z3084" i="2"/>
  <c r="Z3093" i="2"/>
  <c r="Z3100" i="2"/>
  <c r="Z3108" i="2"/>
  <c r="Z3127" i="2"/>
  <c r="Z3182" i="2"/>
  <c r="Z3207" i="2"/>
  <c r="Z3055" i="2"/>
  <c r="Z3062" i="2"/>
  <c r="Z3072" i="2"/>
  <c r="Z3077" i="2"/>
  <c r="Z3085" i="2"/>
  <c r="Z3094" i="2"/>
  <c r="Z3101" i="2"/>
  <c r="Z3110" i="2"/>
  <c r="Z3115" i="2"/>
  <c r="Z3131" i="2"/>
  <c r="Z3158" i="2"/>
  <c r="Z3117" i="2"/>
  <c r="Z3126" i="2"/>
  <c r="Z3133" i="2"/>
  <c r="Z3142" i="2"/>
  <c r="Z3149" i="2"/>
  <c r="Z3157" i="2"/>
  <c r="Z3165" i="2"/>
  <c r="Z3173" i="2"/>
  <c r="Z3181" i="2"/>
  <c r="Z3187" i="2"/>
  <c r="Z3208" i="2"/>
  <c r="Z3216" i="2"/>
  <c r="Z3128" i="2"/>
  <c r="Z3135" i="2"/>
  <c r="Z3143" i="2"/>
  <c r="Z3151" i="2"/>
  <c r="Z3159" i="2"/>
  <c r="Z3167" i="2"/>
  <c r="Z3175" i="2"/>
  <c r="Z3183" i="2"/>
  <c r="Z3185" i="2"/>
  <c r="Z3192" i="2"/>
  <c r="Z3199" i="2"/>
  <c r="Z3120" i="2"/>
  <c r="Z3125" i="2"/>
  <c r="Z3136" i="2"/>
  <c r="Z3144" i="2"/>
  <c r="Z3152" i="2"/>
  <c r="Z3160" i="2"/>
  <c r="Z3168" i="2"/>
  <c r="Z3176" i="2"/>
  <c r="Z3184" i="2"/>
  <c r="Z3190" i="2"/>
  <c r="Z3203" i="2"/>
  <c r="Z3121" i="2"/>
  <c r="Z3129" i="2"/>
  <c r="Z3138" i="2"/>
  <c r="Z3147" i="2"/>
  <c r="Z3153" i="2"/>
  <c r="Z3161" i="2"/>
  <c r="Z3169" i="2"/>
  <c r="Z3177" i="2"/>
  <c r="Z3210" i="2"/>
  <c r="Z3114" i="2"/>
  <c r="Z3122" i="2"/>
  <c r="Z3130" i="2"/>
  <c r="Z3139" i="2"/>
  <c r="Z3148" i="2"/>
  <c r="Z3155" i="2"/>
  <c r="Z3162" i="2"/>
  <c r="Z3170" i="2"/>
  <c r="Z3178" i="2"/>
  <c r="Z3202" i="2"/>
  <c r="Z3140" i="2"/>
  <c r="Z3145" i="2"/>
  <c r="Z3154" i="2"/>
  <c r="Z3163" i="2"/>
  <c r="Z3171" i="2"/>
  <c r="Z3179" i="2"/>
  <c r="Z3194" i="2"/>
  <c r="Z3132" i="2"/>
  <c r="Z3141" i="2"/>
  <c r="Z3146" i="2"/>
  <c r="Z3156" i="2"/>
  <c r="Z3164" i="2"/>
  <c r="Z3172" i="2"/>
  <c r="Z3180" i="2"/>
  <c r="Z3186" i="2"/>
  <c r="Z3217" i="2"/>
  <c r="Z3193" i="2"/>
  <c r="Z3201" i="2"/>
  <c r="Z3209" i="2"/>
  <c r="Z3218" i="2"/>
  <c r="Z3195" i="2"/>
  <c r="Z3191" i="2"/>
  <c r="Z3211" i="2"/>
  <c r="Z3212" i="2"/>
  <c r="Z3188" i="2"/>
  <c r="Z3196" i="2"/>
  <c r="Z3204" i="2"/>
  <c r="Z3213" i="2"/>
  <c r="Z3197" i="2"/>
  <c r="Z3205" i="2"/>
  <c r="Z3214" i="2"/>
  <c r="Z3189" i="2"/>
  <c r="Z3198" i="2"/>
  <c r="Z3206" i="2"/>
  <c r="Z4" i="2"/>
  <c r="Z3215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G5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6" i="2"/>
  <c r="G164" i="2"/>
  <c r="G172" i="2"/>
  <c r="G180" i="2"/>
  <c r="G187" i="2"/>
  <c r="G195" i="2"/>
  <c r="G203" i="2"/>
  <c r="G211" i="2"/>
  <c r="G219" i="2"/>
  <c r="G227" i="2"/>
  <c r="G235" i="2"/>
  <c r="G243" i="2"/>
  <c r="G250" i="2"/>
  <c r="G259" i="2"/>
  <c r="G266" i="2"/>
  <c r="G274" i="2"/>
  <c r="G282" i="2"/>
  <c r="G291" i="2"/>
  <c r="G299" i="2"/>
  <c r="G307" i="2"/>
  <c r="G314" i="2"/>
  <c r="G323" i="2"/>
  <c r="G330" i="2"/>
  <c r="G338" i="2"/>
  <c r="G346" i="2"/>
  <c r="G354" i="2"/>
  <c r="G362" i="2"/>
  <c r="G370" i="2"/>
  <c r="G378" i="2"/>
  <c r="G386" i="2"/>
  <c r="G394" i="2"/>
  <c r="G402" i="2"/>
  <c r="G410" i="2"/>
  <c r="G417" i="2"/>
  <c r="G422" i="2"/>
  <c r="G463" i="2"/>
  <c r="G500" i="2"/>
  <c r="G563" i="2"/>
  <c r="G628" i="2"/>
  <c r="G84" i="2"/>
  <c r="G92" i="2"/>
  <c r="G100" i="2"/>
  <c r="G108" i="2"/>
  <c r="G118" i="2"/>
  <c r="G123" i="2"/>
  <c r="G133" i="2"/>
  <c r="G141" i="2"/>
  <c r="G148" i="2"/>
  <c r="G157" i="2"/>
  <c r="G165" i="2"/>
  <c r="G173" i="2"/>
  <c r="G181" i="2"/>
  <c r="G188" i="2"/>
  <c r="G196" i="2"/>
  <c r="G204" i="2"/>
  <c r="G212" i="2"/>
  <c r="G220" i="2"/>
  <c r="G228" i="2"/>
  <c r="G236" i="2"/>
  <c r="G244" i="2"/>
  <c r="G251" i="2"/>
  <c r="G254" i="2"/>
  <c r="G267" i="2"/>
  <c r="G275" i="2"/>
  <c r="G283" i="2"/>
  <c r="G292" i="2"/>
  <c r="G296" i="2"/>
  <c r="G308" i="2"/>
  <c r="G315" i="2"/>
  <c r="G320" i="2"/>
  <c r="G331" i="2"/>
  <c r="G340" i="2"/>
  <c r="G347" i="2"/>
  <c r="G356" i="2"/>
  <c r="G363" i="2"/>
  <c r="G371" i="2"/>
  <c r="G380" i="2"/>
  <c r="G387" i="2"/>
  <c r="G395" i="2"/>
  <c r="G403" i="2"/>
  <c r="G411" i="2"/>
  <c r="G451" i="2"/>
  <c r="G539" i="2"/>
  <c r="G602" i="2"/>
  <c r="G93" i="2"/>
  <c r="G101" i="2"/>
  <c r="G109" i="2"/>
  <c r="G119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68" i="2"/>
  <c r="G245" i="2"/>
  <c r="G252" i="2"/>
  <c r="G255" i="2"/>
  <c r="G268" i="2"/>
  <c r="G276" i="2"/>
  <c r="G284" i="2"/>
  <c r="G293" i="2"/>
  <c r="G300" i="2"/>
  <c r="G309" i="2"/>
  <c r="G317" i="2"/>
  <c r="G324" i="2"/>
  <c r="G332" i="2"/>
  <c r="G341" i="2"/>
  <c r="G348" i="2"/>
  <c r="G355" i="2"/>
  <c r="G364" i="2"/>
  <c r="G372" i="2"/>
  <c r="G381" i="2"/>
  <c r="G388" i="2"/>
  <c r="G396" i="2"/>
  <c r="G404" i="2"/>
  <c r="G412" i="2"/>
  <c r="G418" i="2"/>
  <c r="G439" i="2"/>
  <c r="G469" i="2"/>
  <c r="G517" i="2"/>
  <c r="G579" i="2"/>
  <c r="G645" i="2"/>
  <c r="G86" i="2"/>
  <c r="G94" i="2"/>
  <c r="G102" i="2"/>
  <c r="G110" i="2"/>
  <c r="G115" i="2"/>
  <c r="G126" i="2"/>
  <c r="G135" i="2"/>
  <c r="G143" i="2"/>
  <c r="G152" i="2"/>
  <c r="G159" i="2"/>
  <c r="G167" i="2"/>
  <c r="G175" i="2"/>
  <c r="G183" i="2"/>
  <c r="G190" i="2"/>
  <c r="G198" i="2"/>
  <c r="G206" i="2"/>
  <c r="G214" i="2"/>
  <c r="G222" i="2"/>
  <c r="G230" i="2"/>
  <c r="G237" i="2"/>
  <c r="G241" i="2"/>
  <c r="G253" i="2"/>
  <c r="G261" i="2"/>
  <c r="G269" i="2"/>
  <c r="G277" i="2"/>
  <c r="G285" i="2"/>
  <c r="G294" i="2"/>
  <c r="G301" i="2"/>
  <c r="G310" i="2"/>
  <c r="G318" i="2"/>
  <c r="G325" i="2"/>
  <c r="G333" i="2"/>
  <c r="G342" i="2"/>
  <c r="G349" i="2"/>
  <c r="G357" i="2"/>
  <c r="G365" i="2"/>
  <c r="G373" i="2"/>
  <c r="G382" i="2"/>
  <c r="G389" i="2"/>
  <c r="G397" i="2"/>
  <c r="G405" i="2"/>
  <c r="G413" i="2"/>
  <c r="G420" i="2"/>
  <c r="G427" i="2"/>
  <c r="G460" i="2"/>
  <c r="G491" i="2"/>
  <c r="G555" i="2"/>
  <c r="G620" i="2"/>
  <c r="G87" i="2"/>
  <c r="G95" i="2"/>
  <c r="G103" i="2"/>
  <c r="G111" i="2"/>
  <c r="G116" i="2"/>
  <c r="G127" i="2"/>
  <c r="G136" i="2"/>
  <c r="G144" i="2"/>
  <c r="G151" i="2"/>
  <c r="G160" i="2"/>
  <c r="G168" i="2"/>
  <c r="G176" i="2"/>
  <c r="G184" i="2"/>
  <c r="G191" i="2"/>
  <c r="G199" i="2"/>
  <c r="G207" i="2"/>
  <c r="G215" i="2"/>
  <c r="G223" i="2"/>
  <c r="G231" i="2"/>
  <c r="G238" i="2"/>
  <c r="G246" i="2"/>
  <c r="G256" i="2"/>
  <c r="G262" i="2"/>
  <c r="G270" i="2"/>
  <c r="G278" i="2"/>
  <c r="G286" i="2"/>
  <c r="G295" i="2"/>
  <c r="G302" i="2"/>
  <c r="G304" i="2"/>
  <c r="G319" i="2"/>
  <c r="G326" i="2"/>
  <c r="G334" i="2"/>
  <c r="G339" i="2"/>
  <c r="G350" i="2"/>
  <c r="G358" i="2"/>
  <c r="G366" i="2"/>
  <c r="G374" i="2"/>
  <c r="G379" i="2"/>
  <c r="G390" i="2"/>
  <c r="G398" i="2"/>
  <c r="G407" i="2"/>
  <c r="G414" i="2"/>
  <c r="G415" i="2"/>
  <c r="G444" i="2"/>
  <c r="G531" i="2"/>
  <c r="G595" i="2"/>
  <c r="G661" i="2"/>
  <c r="G88" i="2"/>
  <c r="G96" i="2"/>
  <c r="G104" i="2"/>
  <c r="G112" i="2"/>
  <c r="G120" i="2"/>
  <c r="G129" i="2"/>
  <c r="G137" i="2"/>
  <c r="G145" i="2"/>
  <c r="G153" i="2"/>
  <c r="G161" i="2"/>
  <c r="G169" i="2"/>
  <c r="G177" i="2"/>
  <c r="G185" i="2"/>
  <c r="G192" i="2"/>
  <c r="G200" i="2"/>
  <c r="G208" i="2"/>
  <c r="G216" i="2"/>
  <c r="G224" i="2"/>
  <c r="G232" i="2"/>
  <c r="G239" i="2"/>
  <c r="G247" i="2"/>
  <c r="G257" i="2"/>
  <c r="G263" i="2"/>
  <c r="G271" i="2"/>
  <c r="G279" i="2"/>
  <c r="G287" i="2"/>
  <c r="G290" i="2"/>
  <c r="G303" i="2"/>
  <c r="G311" i="2"/>
  <c r="G316" i="2"/>
  <c r="G327" i="2"/>
  <c r="G335" i="2"/>
  <c r="G343" i="2"/>
  <c r="G351" i="2"/>
  <c r="G359" i="2"/>
  <c r="G367" i="2"/>
  <c r="G375" i="2"/>
  <c r="G383" i="2"/>
  <c r="G391" i="2"/>
  <c r="G399" i="2"/>
  <c r="G408" i="2"/>
  <c r="G421" i="2"/>
  <c r="G435" i="2"/>
  <c r="G467" i="2"/>
  <c r="G510" i="2"/>
  <c r="G567" i="2"/>
  <c r="G637" i="2"/>
  <c r="G89" i="2"/>
  <c r="G97" i="2"/>
  <c r="G105" i="2"/>
  <c r="G113" i="2"/>
  <c r="G121" i="2"/>
  <c r="G130" i="2"/>
  <c r="G138" i="2"/>
  <c r="G146" i="2"/>
  <c r="G154" i="2"/>
  <c r="G163" i="2"/>
  <c r="G170" i="2"/>
  <c r="G178" i="2"/>
  <c r="G186" i="2"/>
  <c r="G193" i="2"/>
  <c r="G201" i="2"/>
  <c r="G209" i="2"/>
  <c r="G217" i="2"/>
  <c r="G225" i="2"/>
  <c r="G233" i="2"/>
  <c r="G240" i="2"/>
  <c r="G248" i="2"/>
  <c r="G260" i="2"/>
  <c r="G264" i="2"/>
  <c r="G272" i="2"/>
  <c r="G281" i="2"/>
  <c r="G288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6" i="2"/>
  <c r="G431" i="2"/>
  <c r="G456" i="2"/>
  <c r="G483" i="2"/>
  <c r="G550" i="2"/>
  <c r="G612" i="2"/>
  <c r="G90" i="2"/>
  <c r="G98" i="2"/>
  <c r="G106" i="2"/>
  <c r="G114" i="2"/>
  <c r="G122" i="2"/>
  <c r="G131" i="2"/>
  <c r="G140" i="2"/>
  <c r="G150" i="2"/>
  <c r="G155" i="2"/>
  <c r="G162" i="2"/>
  <c r="G171" i="2"/>
  <c r="G179" i="2"/>
  <c r="G128" i="2"/>
  <c r="G194" i="2"/>
  <c r="G202" i="2"/>
  <c r="G210" i="2"/>
  <c r="G218" i="2"/>
  <c r="G226" i="2"/>
  <c r="G234" i="2"/>
  <c r="G242" i="2"/>
  <c r="G249" i="2"/>
  <c r="G258" i="2"/>
  <c r="G265" i="2"/>
  <c r="G273" i="2"/>
  <c r="G280" i="2"/>
  <c r="G289" i="2"/>
  <c r="G298" i="2"/>
  <c r="G306" i="2"/>
  <c r="G313" i="2"/>
  <c r="G322" i="2"/>
  <c r="G329" i="2"/>
  <c r="G337" i="2"/>
  <c r="G345" i="2"/>
  <c r="G353" i="2"/>
  <c r="G361" i="2"/>
  <c r="G369" i="2"/>
  <c r="G377" i="2"/>
  <c r="G385" i="2"/>
  <c r="G393" i="2"/>
  <c r="G401" i="2"/>
  <c r="G409" i="2"/>
  <c r="G423" i="2"/>
  <c r="G430" i="2"/>
  <c r="G443" i="2"/>
  <c r="G475" i="2"/>
  <c r="G523" i="2"/>
  <c r="G587" i="2"/>
  <c r="G653" i="2"/>
  <c r="G670" i="2"/>
  <c r="G680" i="2"/>
  <c r="G688" i="2"/>
  <c r="G697" i="2"/>
  <c r="G703" i="2"/>
  <c r="G712" i="2"/>
  <c r="G720" i="2"/>
  <c r="G728" i="2"/>
  <c r="G736" i="2"/>
  <c r="G754" i="2"/>
  <c r="G786" i="2"/>
  <c r="G817" i="2"/>
  <c r="G852" i="2"/>
  <c r="G916" i="2"/>
  <c r="G981" i="2"/>
  <c r="G1044" i="2"/>
  <c r="G428" i="2"/>
  <c r="G436" i="2"/>
  <c r="G445" i="2"/>
  <c r="G452" i="2"/>
  <c r="G459" i="2"/>
  <c r="G468" i="2"/>
  <c r="G476" i="2"/>
  <c r="G484" i="2"/>
  <c r="G492" i="2"/>
  <c r="G502" i="2"/>
  <c r="G511" i="2"/>
  <c r="G518" i="2"/>
  <c r="G524" i="2"/>
  <c r="G532" i="2"/>
  <c r="G540" i="2"/>
  <c r="G546" i="2"/>
  <c r="G556" i="2"/>
  <c r="G564" i="2"/>
  <c r="G568" i="2"/>
  <c r="G580" i="2"/>
  <c r="G588" i="2"/>
  <c r="G597" i="2"/>
  <c r="G605" i="2"/>
  <c r="G613" i="2"/>
  <c r="G616" i="2"/>
  <c r="G626" i="2"/>
  <c r="G638" i="2"/>
  <c r="G646" i="2"/>
  <c r="G654" i="2"/>
  <c r="G662" i="2"/>
  <c r="G673" i="2"/>
  <c r="G681" i="2"/>
  <c r="G689" i="2"/>
  <c r="G698" i="2"/>
  <c r="G706" i="2"/>
  <c r="G713" i="2"/>
  <c r="G721" i="2"/>
  <c r="G729" i="2"/>
  <c r="G737" i="2"/>
  <c r="G773" i="2"/>
  <c r="G806" i="2"/>
  <c r="G830" i="2"/>
  <c r="G892" i="2"/>
  <c r="G955" i="2"/>
  <c r="G1021" i="2"/>
  <c r="G1084" i="2"/>
  <c r="G419" i="2"/>
  <c r="G429" i="2"/>
  <c r="G437" i="2"/>
  <c r="G446" i="2"/>
  <c r="G454" i="2"/>
  <c r="G461" i="2"/>
  <c r="G471" i="2"/>
  <c r="G477" i="2"/>
  <c r="G485" i="2"/>
  <c r="G493" i="2"/>
  <c r="G504" i="2"/>
  <c r="G512" i="2"/>
  <c r="G516" i="2"/>
  <c r="G525" i="2"/>
  <c r="G534" i="2"/>
  <c r="G541" i="2"/>
  <c r="G547" i="2"/>
  <c r="G557" i="2"/>
  <c r="G565" i="2"/>
  <c r="G573" i="2"/>
  <c r="G581" i="2"/>
  <c r="G589" i="2"/>
  <c r="G598" i="2"/>
  <c r="G606" i="2"/>
  <c r="G614" i="2"/>
  <c r="G621" i="2"/>
  <c r="G630" i="2"/>
  <c r="G639" i="2"/>
  <c r="G647" i="2"/>
  <c r="G655" i="2"/>
  <c r="G664" i="2"/>
  <c r="G674" i="2"/>
  <c r="G682" i="2"/>
  <c r="G691" i="2"/>
  <c r="G699" i="2"/>
  <c r="G704" i="2"/>
  <c r="G714" i="2"/>
  <c r="G722" i="2"/>
  <c r="G730" i="2"/>
  <c r="G634" i="2"/>
  <c r="G748" i="2"/>
  <c r="G761" i="2"/>
  <c r="G795" i="2"/>
  <c r="G867" i="2"/>
  <c r="G932" i="2"/>
  <c r="G996" i="2"/>
  <c r="G1060" i="2"/>
  <c r="G438" i="2"/>
  <c r="G447" i="2"/>
  <c r="G455" i="2"/>
  <c r="G462" i="2"/>
  <c r="G472" i="2"/>
  <c r="G478" i="2"/>
  <c r="G486" i="2"/>
  <c r="G496" i="2"/>
  <c r="G505" i="2"/>
  <c r="G501" i="2"/>
  <c r="G519" i="2"/>
  <c r="G526" i="2"/>
  <c r="G535" i="2"/>
  <c r="G542" i="2"/>
  <c r="G548" i="2"/>
  <c r="G558" i="2"/>
  <c r="G566" i="2"/>
  <c r="G574" i="2"/>
  <c r="G582" i="2"/>
  <c r="G590" i="2"/>
  <c r="G599" i="2"/>
  <c r="G596" i="2"/>
  <c r="G610" i="2"/>
  <c r="G622" i="2"/>
  <c r="G631" i="2"/>
  <c r="G640" i="2"/>
  <c r="G648" i="2"/>
  <c r="G656" i="2"/>
  <c r="G665" i="2"/>
  <c r="G675" i="2"/>
  <c r="G683" i="2"/>
  <c r="G692" i="2"/>
  <c r="G700" i="2"/>
  <c r="G707" i="2"/>
  <c r="G715" i="2"/>
  <c r="G723" i="2"/>
  <c r="G732" i="2"/>
  <c r="G635" i="2"/>
  <c r="G740" i="2"/>
  <c r="G780" i="2"/>
  <c r="G811" i="2"/>
  <c r="G844" i="2"/>
  <c r="G911" i="2"/>
  <c r="G972" i="2"/>
  <c r="G1036" i="2"/>
  <c r="G1100" i="2"/>
  <c r="G479" i="2"/>
  <c r="G487" i="2"/>
  <c r="G497" i="2"/>
  <c r="G506" i="2"/>
  <c r="G503" i="2"/>
  <c r="G520" i="2"/>
  <c r="G527" i="2"/>
  <c r="G536" i="2"/>
  <c r="G543" i="2"/>
  <c r="G551" i="2"/>
  <c r="G559" i="2"/>
  <c r="G569" i="2"/>
  <c r="G575" i="2"/>
  <c r="G583" i="2"/>
  <c r="G591" i="2"/>
  <c r="G600" i="2"/>
  <c r="G607" i="2"/>
  <c r="G615" i="2"/>
  <c r="G623" i="2"/>
  <c r="G632" i="2"/>
  <c r="G641" i="2"/>
  <c r="G649" i="2"/>
  <c r="G657" i="2"/>
  <c r="G666" i="2"/>
  <c r="G676" i="2"/>
  <c r="G684" i="2"/>
  <c r="G693" i="2"/>
  <c r="G701" i="2"/>
  <c r="G708" i="2"/>
  <c r="G716" i="2"/>
  <c r="G724" i="2"/>
  <c r="G731" i="2"/>
  <c r="G663" i="2"/>
  <c r="G672" i="2"/>
  <c r="G738" i="2"/>
  <c r="G770" i="2"/>
  <c r="G803" i="2"/>
  <c r="G821" i="2"/>
  <c r="G884" i="2"/>
  <c r="G945" i="2"/>
  <c r="G1012" i="2"/>
  <c r="G1076" i="2"/>
  <c r="G416" i="2"/>
  <c r="G424" i="2"/>
  <c r="G432" i="2"/>
  <c r="G440" i="2"/>
  <c r="G448" i="2"/>
  <c r="G457" i="2"/>
  <c r="G464" i="2"/>
  <c r="G470" i="2"/>
  <c r="G481" i="2"/>
  <c r="G488" i="2"/>
  <c r="G495" i="2"/>
  <c r="G507" i="2"/>
  <c r="G513" i="2"/>
  <c r="G521" i="2"/>
  <c r="G528" i="2"/>
  <c r="G533" i="2"/>
  <c r="G544" i="2"/>
  <c r="G552" i="2"/>
  <c r="G560" i="2"/>
  <c r="G570" i="2"/>
  <c r="G576" i="2"/>
  <c r="G584" i="2"/>
  <c r="G592" i="2"/>
  <c r="G603" i="2"/>
  <c r="G608" i="2"/>
  <c r="G617" i="2"/>
  <c r="G624" i="2"/>
  <c r="G629" i="2"/>
  <c r="G642" i="2"/>
  <c r="G650" i="2"/>
  <c r="G658" i="2"/>
  <c r="G667" i="2"/>
  <c r="G677" i="2"/>
  <c r="G685" i="2"/>
  <c r="G694" i="2"/>
  <c r="G702" i="2"/>
  <c r="G709" i="2"/>
  <c r="G717" i="2"/>
  <c r="G725" i="2"/>
  <c r="G733" i="2"/>
  <c r="G671" i="2"/>
  <c r="G757" i="2"/>
  <c r="G788" i="2"/>
  <c r="G860" i="2"/>
  <c r="G925" i="2"/>
  <c r="G989" i="2"/>
  <c r="G1052" i="2"/>
  <c r="G425" i="2"/>
  <c r="G433" i="2"/>
  <c r="G441" i="2"/>
  <c r="G449" i="2"/>
  <c r="G458" i="2"/>
  <c r="G465" i="2"/>
  <c r="G473" i="2"/>
  <c r="G482" i="2"/>
  <c r="G489" i="2"/>
  <c r="G499" i="2"/>
  <c r="G508" i="2"/>
  <c r="G514" i="2"/>
  <c r="G522" i="2"/>
  <c r="G529" i="2"/>
  <c r="G537" i="2"/>
  <c r="G545" i="2"/>
  <c r="G553" i="2"/>
  <c r="G561" i="2"/>
  <c r="G571" i="2"/>
  <c r="G577" i="2"/>
  <c r="G585" i="2"/>
  <c r="G593" i="2"/>
  <c r="G604" i="2"/>
  <c r="G609" i="2"/>
  <c r="G618" i="2"/>
  <c r="G625" i="2"/>
  <c r="G633" i="2"/>
  <c r="G643" i="2"/>
  <c r="G651" i="2"/>
  <c r="G659" i="2"/>
  <c r="G668" i="2"/>
  <c r="G678" i="2"/>
  <c r="G686" i="2"/>
  <c r="G695" i="2"/>
  <c r="G705" i="2"/>
  <c r="G710" i="2"/>
  <c r="G718" i="2"/>
  <c r="G726" i="2"/>
  <c r="G734" i="2"/>
  <c r="G746" i="2"/>
  <c r="G778" i="2"/>
  <c r="G812" i="2"/>
  <c r="G838" i="2"/>
  <c r="G900" i="2"/>
  <c r="G964" i="2"/>
  <c r="G1028" i="2"/>
  <c r="G1094" i="2"/>
  <c r="G426" i="2"/>
  <c r="G434" i="2"/>
  <c r="G442" i="2"/>
  <c r="G450" i="2"/>
  <c r="G453" i="2"/>
  <c r="G466" i="2"/>
  <c r="G474" i="2"/>
  <c r="G480" i="2"/>
  <c r="G490" i="2"/>
  <c r="G498" i="2"/>
  <c r="G509" i="2"/>
  <c r="G515" i="2"/>
  <c r="G494" i="2"/>
  <c r="G530" i="2"/>
  <c r="G538" i="2"/>
  <c r="G549" i="2"/>
  <c r="G554" i="2"/>
  <c r="G562" i="2"/>
  <c r="G572" i="2"/>
  <c r="G578" i="2"/>
  <c r="G586" i="2"/>
  <c r="G594" i="2"/>
  <c r="G601" i="2"/>
  <c r="G611" i="2"/>
  <c r="G619" i="2"/>
  <c r="G627" i="2"/>
  <c r="G636" i="2"/>
  <c r="G644" i="2"/>
  <c r="G652" i="2"/>
  <c r="G660" i="2"/>
  <c r="G669" i="2"/>
  <c r="G679" i="2"/>
  <c r="G687" i="2"/>
  <c r="G690" i="2"/>
  <c r="G696" i="2"/>
  <c r="G711" i="2"/>
  <c r="G719" i="2"/>
  <c r="G727" i="2"/>
  <c r="G735" i="2"/>
  <c r="G745" i="2"/>
  <c r="G764" i="2"/>
  <c r="G797" i="2"/>
  <c r="G876" i="2"/>
  <c r="G940" i="2"/>
  <c r="G1004" i="2"/>
  <c r="G1067" i="2"/>
  <c r="G739" i="2"/>
  <c r="G747" i="2"/>
  <c r="G756" i="2"/>
  <c r="G763" i="2"/>
  <c r="G771" i="2"/>
  <c r="G779" i="2"/>
  <c r="G787" i="2"/>
  <c r="G796" i="2"/>
  <c r="G805" i="2"/>
  <c r="G813" i="2"/>
  <c r="G820" i="2"/>
  <c r="G829" i="2"/>
  <c r="G837" i="2"/>
  <c r="G843" i="2"/>
  <c r="G851" i="2"/>
  <c r="G859" i="2"/>
  <c r="G866" i="2"/>
  <c r="G875" i="2"/>
  <c r="G883" i="2"/>
  <c r="G889" i="2"/>
  <c r="G899" i="2"/>
  <c r="G909" i="2"/>
  <c r="G915" i="2"/>
  <c r="G923" i="2"/>
  <c r="G931" i="2"/>
  <c r="G939" i="2"/>
  <c r="G946" i="2"/>
  <c r="G954" i="2"/>
  <c r="G963" i="2"/>
  <c r="G971" i="2"/>
  <c r="G980" i="2"/>
  <c r="G988" i="2"/>
  <c r="G995" i="2"/>
  <c r="G1003" i="2"/>
  <c r="G1011" i="2"/>
  <c r="G1020" i="2"/>
  <c r="G1027" i="2"/>
  <c r="G1035" i="2"/>
  <c r="G1043" i="2"/>
  <c r="G1051" i="2"/>
  <c r="G1059" i="2"/>
  <c r="G1068" i="2"/>
  <c r="G1075" i="2"/>
  <c r="G1083" i="2"/>
  <c r="G1093" i="2"/>
  <c r="G1099" i="2"/>
  <c r="G741" i="2"/>
  <c r="G749" i="2"/>
  <c r="G758" i="2"/>
  <c r="G765" i="2"/>
  <c r="G774" i="2"/>
  <c r="G781" i="2"/>
  <c r="G790" i="2"/>
  <c r="G789" i="2"/>
  <c r="G807" i="2"/>
  <c r="G815" i="2"/>
  <c r="G822" i="2"/>
  <c r="G831" i="2"/>
  <c r="G839" i="2"/>
  <c r="G845" i="2"/>
  <c r="G853" i="2"/>
  <c r="G858" i="2"/>
  <c r="G868" i="2"/>
  <c r="G877" i="2"/>
  <c r="G885" i="2"/>
  <c r="G893" i="2"/>
  <c r="G901" i="2"/>
  <c r="G910" i="2"/>
  <c r="G917" i="2"/>
  <c r="G926" i="2"/>
  <c r="G933" i="2"/>
  <c r="G941" i="2"/>
  <c r="G949" i="2"/>
  <c r="G956" i="2"/>
  <c r="G965" i="2"/>
  <c r="G973" i="2"/>
  <c r="G982" i="2"/>
  <c r="G990" i="2"/>
  <c r="G997" i="2"/>
  <c r="G1005" i="2"/>
  <c r="G1013" i="2"/>
  <c r="G1019" i="2"/>
  <c r="G1029" i="2"/>
  <c r="G1037" i="2"/>
  <c r="G1045" i="2"/>
  <c r="G1053" i="2"/>
  <c r="G1061" i="2"/>
  <c r="G1069" i="2"/>
  <c r="G1077" i="2"/>
  <c r="G1085" i="2"/>
  <c r="G1095" i="2"/>
  <c r="G1101" i="2"/>
  <c r="G1114" i="2"/>
  <c r="G742" i="2"/>
  <c r="G750" i="2"/>
  <c r="G755" i="2"/>
  <c r="G766" i="2"/>
  <c r="G772" i="2"/>
  <c r="G782" i="2"/>
  <c r="G791" i="2"/>
  <c r="G798" i="2"/>
  <c r="G808" i="2"/>
  <c r="G816" i="2"/>
  <c r="G823" i="2"/>
  <c r="G832" i="2"/>
  <c r="G836" i="2"/>
  <c r="G846" i="2"/>
  <c r="G854" i="2"/>
  <c r="G861" i="2"/>
  <c r="G869" i="2"/>
  <c r="G878" i="2"/>
  <c r="G886" i="2"/>
  <c r="G896" i="2"/>
  <c r="G902" i="2"/>
  <c r="G912" i="2"/>
  <c r="G918" i="2"/>
  <c r="G924" i="2"/>
  <c r="G934" i="2"/>
  <c r="G942" i="2"/>
  <c r="G950" i="2"/>
  <c r="G958" i="2"/>
  <c r="G966" i="2"/>
  <c r="G974" i="2"/>
  <c r="G983" i="2"/>
  <c r="G991" i="2"/>
  <c r="G999" i="2"/>
  <c r="G1006" i="2"/>
  <c r="G1014" i="2"/>
  <c r="G1022" i="2"/>
  <c r="G1030" i="2"/>
  <c r="G1038" i="2"/>
  <c r="G1046" i="2"/>
  <c r="G1054" i="2"/>
  <c r="G1062" i="2"/>
  <c r="G1070" i="2"/>
  <c r="G1078" i="2"/>
  <c r="G1086" i="2"/>
  <c r="G1096" i="2"/>
  <c r="G1102" i="2"/>
  <c r="G1108" i="2"/>
  <c r="G743" i="2"/>
  <c r="G751" i="2"/>
  <c r="G759" i="2"/>
  <c r="G767" i="2"/>
  <c r="G775" i="2"/>
  <c r="G783" i="2"/>
  <c r="G792" i="2"/>
  <c r="G799" i="2"/>
  <c r="G809" i="2"/>
  <c r="G814" i="2"/>
  <c r="G824" i="2"/>
  <c r="G826" i="2"/>
  <c r="G801" i="2"/>
  <c r="G847" i="2"/>
  <c r="G855" i="2"/>
  <c r="G862" i="2"/>
  <c r="G871" i="2"/>
  <c r="G879" i="2"/>
  <c r="G887" i="2"/>
  <c r="G894" i="2"/>
  <c r="G903" i="2"/>
  <c r="G913" i="2"/>
  <c r="G919" i="2"/>
  <c r="G928" i="2"/>
  <c r="G935" i="2"/>
  <c r="G943" i="2"/>
  <c r="G951" i="2"/>
  <c r="G959" i="2"/>
  <c r="G967" i="2"/>
  <c r="G975" i="2"/>
  <c r="G979" i="2"/>
  <c r="G992" i="2"/>
  <c r="G1000" i="2"/>
  <c r="G1007" i="2"/>
  <c r="G1015" i="2"/>
  <c r="G1023" i="2"/>
  <c r="G1031" i="2"/>
  <c r="G1039" i="2"/>
  <c r="G1041" i="2"/>
  <c r="G1055" i="2"/>
  <c r="G1063" i="2"/>
  <c r="G1071" i="2"/>
  <c r="G1079" i="2"/>
  <c r="G1087" i="2"/>
  <c r="G1097" i="2"/>
  <c r="G1103" i="2"/>
  <c r="G1113" i="2"/>
  <c r="G744" i="2"/>
  <c r="G752" i="2"/>
  <c r="G760" i="2"/>
  <c r="G768" i="2"/>
  <c r="G776" i="2"/>
  <c r="G784" i="2"/>
  <c r="G793" i="2"/>
  <c r="G800" i="2"/>
  <c r="G810" i="2"/>
  <c r="G818" i="2"/>
  <c r="G825" i="2"/>
  <c r="G833" i="2"/>
  <c r="G840" i="2"/>
  <c r="G848" i="2"/>
  <c r="G856" i="2"/>
  <c r="G863" i="2"/>
  <c r="G872" i="2"/>
  <c r="G880" i="2"/>
  <c r="G888" i="2"/>
  <c r="G895" i="2"/>
  <c r="G904" i="2"/>
  <c r="G914" i="2"/>
  <c r="G920" i="2"/>
  <c r="G929" i="2"/>
  <c r="G936" i="2"/>
  <c r="G944" i="2"/>
  <c r="G952" i="2"/>
  <c r="G960" i="2"/>
  <c r="G968" i="2"/>
  <c r="G976" i="2"/>
  <c r="G985" i="2"/>
  <c r="G993" i="2"/>
  <c r="G998" i="2"/>
  <c r="G1008" i="2"/>
  <c r="G1016" i="2"/>
  <c r="G1024" i="2"/>
  <c r="G1032" i="2"/>
  <c r="G1049" i="2"/>
  <c r="G1047" i="2"/>
  <c r="G1056" i="2"/>
  <c r="G1064" i="2"/>
  <c r="G1072" i="2"/>
  <c r="G1080" i="2"/>
  <c r="G1088" i="2"/>
  <c r="G1098" i="2"/>
  <c r="G1104" i="2"/>
  <c r="G1107" i="2"/>
  <c r="G753" i="2"/>
  <c r="G762" i="2"/>
  <c r="G769" i="2"/>
  <c r="G777" i="2"/>
  <c r="G785" i="2"/>
  <c r="G794" i="2"/>
  <c r="G802" i="2"/>
  <c r="G804" i="2"/>
  <c r="G819" i="2"/>
  <c r="G827" i="2"/>
  <c r="G834" i="2"/>
  <c r="G841" i="2"/>
  <c r="G849" i="2"/>
  <c r="G857" i="2"/>
  <c r="G864" i="2"/>
  <c r="G873" i="2"/>
  <c r="G881" i="2"/>
  <c r="G890" i="2"/>
  <c r="G897" i="2"/>
  <c r="G905" i="2"/>
  <c r="G906" i="2"/>
  <c r="G921" i="2"/>
  <c r="G927" i="2"/>
  <c r="G937" i="2"/>
  <c r="G947" i="2"/>
  <c r="G953" i="2"/>
  <c r="G961" i="2"/>
  <c r="G969" i="2"/>
  <c r="G977" i="2"/>
  <c r="G986" i="2"/>
  <c r="G994" i="2"/>
  <c r="G1002" i="2"/>
  <c r="G1009" i="2"/>
  <c r="G1017" i="2"/>
  <c r="G1025" i="2"/>
  <c r="G1033" i="2"/>
  <c r="G1040" i="2"/>
  <c r="G1048" i="2"/>
  <c r="G1057" i="2"/>
  <c r="G1065" i="2"/>
  <c r="G1073" i="2"/>
  <c r="G1081" i="2"/>
  <c r="G1091" i="2"/>
  <c r="G1089" i="2"/>
  <c r="G1105" i="2"/>
  <c r="G1110" i="2"/>
  <c r="G828" i="2"/>
  <c r="G835" i="2"/>
  <c r="G842" i="2"/>
  <c r="G850" i="2"/>
  <c r="G870" i="2"/>
  <c r="G865" i="2"/>
  <c r="G874" i="2"/>
  <c r="G882" i="2"/>
  <c r="G891" i="2"/>
  <c r="G898" i="2"/>
  <c r="G908" i="2"/>
  <c r="G907" i="2"/>
  <c r="G922" i="2"/>
  <c r="G930" i="2"/>
  <c r="G938" i="2"/>
  <c r="G948" i="2"/>
  <c r="G957" i="2"/>
  <c r="G962" i="2"/>
  <c r="G970" i="2"/>
  <c r="G978" i="2"/>
  <c r="G987" i="2"/>
  <c r="G984" i="2"/>
  <c r="G1001" i="2"/>
  <c r="G1010" i="2"/>
  <c r="G1018" i="2"/>
  <c r="G1026" i="2"/>
  <c r="G1034" i="2"/>
  <c r="G1042" i="2"/>
  <c r="G1050" i="2"/>
  <c r="G1058" i="2"/>
  <c r="G1066" i="2"/>
  <c r="G1074" i="2"/>
  <c r="G1082" i="2"/>
  <c r="G1092" i="2"/>
  <c r="G1090" i="2"/>
  <c r="G1106" i="2"/>
  <c r="G1115" i="2"/>
  <c r="G1122" i="2"/>
  <c r="G1130" i="2"/>
  <c r="G1137" i="2"/>
  <c r="G1145" i="2"/>
  <c r="G1153" i="2"/>
  <c r="G1161" i="2"/>
  <c r="G1170" i="2"/>
  <c r="G1177" i="2"/>
  <c r="G1185" i="2"/>
  <c r="G1193" i="2"/>
  <c r="G1201" i="2"/>
  <c r="G1209" i="2"/>
  <c r="G1217" i="2"/>
  <c r="G1226" i="2"/>
  <c r="G1231" i="2"/>
  <c r="G1241" i="2"/>
  <c r="G1249" i="2"/>
  <c r="G1257" i="2"/>
  <c r="G1265" i="2"/>
  <c r="G1273" i="2"/>
  <c r="G1281" i="2"/>
  <c r="G1289" i="2"/>
  <c r="G1299" i="2"/>
  <c r="G1305" i="2"/>
  <c r="G1314" i="2"/>
  <c r="G1322" i="2"/>
  <c r="G1330" i="2"/>
  <c r="G1338" i="2"/>
  <c r="G1346" i="2"/>
  <c r="G1354" i="2"/>
  <c r="G1362" i="2"/>
  <c r="G1371" i="2"/>
  <c r="G1379" i="2"/>
  <c r="G1387" i="2"/>
  <c r="G1395" i="2"/>
  <c r="G1403" i="2"/>
  <c r="G1412" i="2"/>
  <c r="G1421" i="2"/>
  <c r="G1428" i="2"/>
  <c r="G1464" i="2"/>
  <c r="G1531" i="2"/>
  <c r="G1596" i="2"/>
  <c r="G1660" i="2"/>
  <c r="G1724" i="2"/>
  <c r="G1116" i="2"/>
  <c r="G1123" i="2"/>
  <c r="G1131" i="2"/>
  <c r="G1138" i="2"/>
  <c r="G1146" i="2"/>
  <c r="G1154" i="2"/>
  <c r="G1162" i="2"/>
  <c r="G1169" i="2"/>
  <c r="G1178" i="2"/>
  <c r="G1186" i="2"/>
  <c r="G1194" i="2"/>
  <c r="G1202" i="2"/>
  <c r="G1210" i="2"/>
  <c r="G1218" i="2"/>
  <c r="G1227" i="2"/>
  <c r="G1232" i="2"/>
  <c r="G1242" i="2"/>
  <c r="G1250" i="2"/>
  <c r="G1258" i="2"/>
  <c r="G1266" i="2"/>
  <c r="G1274" i="2"/>
  <c r="G1282" i="2"/>
  <c r="G1290" i="2"/>
  <c r="G1297" i="2"/>
  <c r="G1306" i="2"/>
  <c r="G1312" i="2"/>
  <c r="G1323" i="2"/>
  <c r="G1331" i="2"/>
  <c r="G1339" i="2"/>
  <c r="G1347" i="2"/>
  <c r="G1355" i="2"/>
  <c r="G1363" i="2"/>
  <c r="G1372" i="2"/>
  <c r="G1381" i="2"/>
  <c r="G1388" i="2"/>
  <c r="G1396" i="2"/>
  <c r="G1404" i="2"/>
  <c r="G1413" i="2"/>
  <c r="G1418" i="2"/>
  <c r="G1429" i="2"/>
  <c r="G1506" i="2"/>
  <c r="G1569" i="2"/>
  <c r="G1632" i="2"/>
  <c r="G1700" i="2"/>
  <c r="G1764" i="2"/>
  <c r="G1819" i="2"/>
  <c r="G1117" i="2"/>
  <c r="G1124" i="2"/>
  <c r="G1128" i="2"/>
  <c r="G1139" i="2"/>
  <c r="G1147" i="2"/>
  <c r="G1155" i="2"/>
  <c r="G1163" i="2"/>
  <c r="G1171" i="2"/>
  <c r="G1179" i="2"/>
  <c r="G1187" i="2"/>
  <c r="G1195" i="2"/>
  <c r="G1203" i="2"/>
  <c r="G1211" i="2"/>
  <c r="G1219" i="2"/>
  <c r="G1223" i="2"/>
  <c r="G1235" i="2"/>
  <c r="G1243" i="2"/>
  <c r="G1251" i="2"/>
  <c r="G1259" i="2"/>
  <c r="G1267" i="2"/>
  <c r="G1275" i="2"/>
  <c r="G1283" i="2"/>
  <c r="G1291" i="2"/>
  <c r="G1298" i="2"/>
  <c r="G1307" i="2"/>
  <c r="G1317" i="2"/>
  <c r="G1324" i="2"/>
  <c r="G1332" i="2"/>
  <c r="G1340" i="2"/>
  <c r="G1348" i="2"/>
  <c r="G1356" i="2"/>
  <c r="G1364" i="2"/>
  <c r="G1373" i="2"/>
  <c r="G1380" i="2"/>
  <c r="G1389" i="2"/>
  <c r="G1397" i="2"/>
  <c r="G1405" i="2"/>
  <c r="G1414" i="2"/>
  <c r="G1422" i="2"/>
  <c r="G1430" i="2"/>
  <c r="G1408" i="2"/>
  <c r="G1435" i="2"/>
  <c r="G1482" i="2"/>
  <c r="G1547" i="2"/>
  <c r="G1612" i="2"/>
  <c r="G1676" i="2"/>
  <c r="G1740" i="2"/>
  <c r="G1118" i="2"/>
  <c r="G1125" i="2"/>
  <c r="G1133" i="2"/>
  <c r="G1140" i="2"/>
  <c r="G1150" i="2"/>
  <c r="G1156" i="2"/>
  <c r="G1165" i="2"/>
  <c r="G1172" i="2"/>
  <c r="G1180" i="2"/>
  <c r="G1189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3" i="2"/>
  <c r="G1341" i="2"/>
  <c r="G1349" i="2"/>
  <c r="G1357" i="2"/>
  <c r="G1365" i="2"/>
  <c r="G1374" i="2"/>
  <c r="G1382" i="2"/>
  <c r="G1390" i="2"/>
  <c r="G1398" i="2"/>
  <c r="G1406" i="2"/>
  <c r="G1415" i="2"/>
  <c r="G1424" i="2"/>
  <c r="G1431" i="2"/>
  <c r="G1454" i="2"/>
  <c r="G1521" i="2"/>
  <c r="G1588" i="2"/>
  <c r="G1652" i="2"/>
  <c r="G1716" i="2"/>
  <c r="G1883" i="2"/>
  <c r="G1109" i="2"/>
  <c r="G1111" i="2"/>
  <c r="G1121" i="2"/>
  <c r="G1134" i="2"/>
  <c r="G1141" i="2"/>
  <c r="G1148" i="2"/>
  <c r="G1157" i="2"/>
  <c r="G1166" i="2"/>
  <c r="G1173" i="2"/>
  <c r="G1181" i="2"/>
  <c r="G1188" i="2"/>
  <c r="G1197" i="2"/>
  <c r="G1205" i="2"/>
  <c r="G1213" i="2"/>
  <c r="G1221" i="2"/>
  <c r="G1229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4" i="2"/>
  <c r="G1342" i="2"/>
  <c r="G1350" i="2"/>
  <c r="G1358" i="2"/>
  <c r="G1366" i="2"/>
  <c r="G1375" i="2"/>
  <c r="G1383" i="2"/>
  <c r="G1391" i="2"/>
  <c r="G1399" i="2"/>
  <c r="G1407" i="2"/>
  <c r="G1416" i="2"/>
  <c r="G1423" i="2"/>
  <c r="G1432" i="2"/>
  <c r="G1434" i="2"/>
  <c r="G1499" i="2"/>
  <c r="G1562" i="2"/>
  <c r="G1628" i="2"/>
  <c r="G1692" i="2"/>
  <c r="G1756" i="2"/>
  <c r="G1787" i="2"/>
  <c r="G1899" i="2"/>
  <c r="G1112" i="2"/>
  <c r="G1126" i="2"/>
  <c r="G1132" i="2"/>
  <c r="G1143" i="2"/>
  <c r="G1149" i="2"/>
  <c r="G1158" i="2"/>
  <c r="G1164" i="2"/>
  <c r="G1174" i="2"/>
  <c r="G1182" i="2"/>
  <c r="G1190" i="2"/>
  <c r="G1198" i="2"/>
  <c r="G1206" i="2"/>
  <c r="G1214" i="2"/>
  <c r="G1222" i="2"/>
  <c r="G1230" i="2"/>
  <c r="G1238" i="2"/>
  <c r="G1246" i="2"/>
  <c r="G1254" i="2"/>
  <c r="G1262" i="2"/>
  <c r="G1270" i="2"/>
  <c r="G1278" i="2"/>
  <c r="G1286" i="2"/>
  <c r="G1294" i="2"/>
  <c r="G1302" i="2"/>
  <c r="G1310" i="2"/>
  <c r="G1320" i="2"/>
  <c r="G1327" i="2"/>
  <c r="G1337" i="2"/>
  <c r="G1343" i="2"/>
  <c r="G1351" i="2"/>
  <c r="G1359" i="2"/>
  <c r="G1367" i="2"/>
  <c r="G1376" i="2"/>
  <c r="G1384" i="2"/>
  <c r="G1392" i="2"/>
  <c r="G1400" i="2"/>
  <c r="G1409" i="2"/>
  <c r="G1417" i="2"/>
  <c r="G1425" i="2"/>
  <c r="G1433" i="2"/>
  <c r="G1437" i="2"/>
  <c r="G1474" i="2"/>
  <c r="G1538" i="2"/>
  <c r="G1604" i="2"/>
  <c r="G1668" i="2"/>
  <c r="G1732" i="2"/>
  <c r="G1119" i="2"/>
  <c r="G1127" i="2"/>
  <c r="G1135" i="2"/>
  <c r="G1144" i="2"/>
  <c r="G1151" i="2"/>
  <c r="G1159" i="2"/>
  <c r="G1167" i="2"/>
  <c r="G1175" i="2"/>
  <c r="G1183" i="2"/>
  <c r="G1191" i="2"/>
  <c r="G1199" i="2"/>
  <c r="G1207" i="2"/>
  <c r="G1215" i="2"/>
  <c r="G1224" i="2"/>
  <c r="G1233" i="2"/>
  <c r="G1239" i="2"/>
  <c r="G1247" i="2"/>
  <c r="G1255" i="2"/>
  <c r="G1263" i="2"/>
  <c r="G1271" i="2"/>
  <c r="G1279" i="2"/>
  <c r="G1287" i="2"/>
  <c r="G1295" i="2"/>
  <c r="G1303" i="2"/>
  <c r="G1311" i="2"/>
  <c r="G1321" i="2"/>
  <c r="G1328" i="2"/>
  <c r="G1335" i="2"/>
  <c r="G1344" i="2"/>
  <c r="G1352" i="2"/>
  <c r="G1360" i="2"/>
  <c r="G1368" i="2"/>
  <c r="G1377" i="2"/>
  <c r="G1385" i="2"/>
  <c r="G1393" i="2"/>
  <c r="G1401" i="2"/>
  <c r="G1410" i="2"/>
  <c r="G1419" i="2"/>
  <c r="G1426" i="2"/>
  <c r="G1315" i="2"/>
  <c r="G1450" i="2"/>
  <c r="G1514" i="2"/>
  <c r="G1579" i="2"/>
  <c r="G1644" i="2"/>
  <c r="G1708" i="2"/>
  <c r="G1851" i="2"/>
  <c r="G1916" i="2"/>
  <c r="G1120" i="2"/>
  <c r="G1129" i="2"/>
  <c r="G1136" i="2"/>
  <c r="G1142" i="2"/>
  <c r="G1152" i="2"/>
  <c r="G1160" i="2"/>
  <c r="G1168" i="2"/>
  <c r="G1176" i="2"/>
  <c r="G1184" i="2"/>
  <c r="G1192" i="2"/>
  <c r="G1200" i="2"/>
  <c r="G1208" i="2"/>
  <c r="G1216" i="2"/>
  <c r="G1225" i="2"/>
  <c r="G1234" i="2"/>
  <c r="G1240" i="2"/>
  <c r="G1248" i="2"/>
  <c r="G1256" i="2"/>
  <c r="G1264" i="2"/>
  <c r="G1272" i="2"/>
  <c r="G1280" i="2"/>
  <c r="G1288" i="2"/>
  <c r="G1296" i="2"/>
  <c r="G1304" i="2"/>
  <c r="G1313" i="2"/>
  <c r="G1316" i="2"/>
  <c r="G1329" i="2"/>
  <c r="G1336" i="2"/>
  <c r="G1345" i="2"/>
  <c r="G1353" i="2"/>
  <c r="G1361" i="2"/>
  <c r="G1369" i="2"/>
  <c r="G1378" i="2"/>
  <c r="G1386" i="2"/>
  <c r="G1394" i="2"/>
  <c r="G1402" i="2"/>
  <c r="G1411" i="2"/>
  <c r="G1420" i="2"/>
  <c r="G1427" i="2"/>
  <c r="G1436" i="2"/>
  <c r="G1442" i="2"/>
  <c r="G1490" i="2"/>
  <c r="G1554" i="2"/>
  <c r="G1620" i="2"/>
  <c r="G1684" i="2"/>
  <c r="G1748" i="2"/>
  <c r="G1441" i="2"/>
  <c r="G1451" i="2"/>
  <c r="G1458" i="2"/>
  <c r="G1465" i="2"/>
  <c r="G1473" i="2"/>
  <c r="G1483" i="2"/>
  <c r="G1489" i="2"/>
  <c r="G1497" i="2"/>
  <c r="G1505" i="2"/>
  <c r="G1513" i="2"/>
  <c r="G1522" i="2"/>
  <c r="G1529" i="2"/>
  <c r="G1537" i="2"/>
  <c r="G1540" i="2"/>
  <c r="G1553" i="2"/>
  <c r="G1561" i="2"/>
  <c r="G1571" i="2"/>
  <c r="G1577" i="2"/>
  <c r="G1587" i="2"/>
  <c r="G1595" i="2"/>
  <c r="G1603" i="2"/>
  <c r="G1611" i="2"/>
  <c r="G1619" i="2"/>
  <c r="G1627" i="2"/>
  <c r="G1636" i="2"/>
  <c r="G1643" i="2"/>
  <c r="G1651" i="2"/>
  <c r="G1659" i="2"/>
  <c r="G1667" i="2"/>
  <c r="G1675" i="2"/>
  <c r="G1683" i="2"/>
  <c r="G1687" i="2"/>
  <c r="G1699" i="2"/>
  <c r="G1707" i="2"/>
  <c r="G1715" i="2"/>
  <c r="G1723" i="2"/>
  <c r="G1731" i="2"/>
  <c r="G1739" i="2"/>
  <c r="G1747" i="2"/>
  <c r="G1755" i="2"/>
  <c r="G1763" i="2"/>
  <c r="G1771" i="2"/>
  <c r="G1773" i="2"/>
  <c r="G1797" i="2"/>
  <c r="G1829" i="2"/>
  <c r="G1861" i="2"/>
  <c r="G1944" i="2"/>
  <c r="G1964" i="2"/>
  <c r="G2034" i="2"/>
  <c r="G1443" i="2"/>
  <c r="G1452" i="2"/>
  <c r="G1455" i="2"/>
  <c r="G1466" i="2"/>
  <c r="G1475" i="2"/>
  <c r="G1484" i="2"/>
  <c r="G1491" i="2"/>
  <c r="G1500" i="2"/>
  <c r="G1508" i="2"/>
  <c r="G1515" i="2"/>
  <c r="G1523" i="2"/>
  <c r="G1530" i="2"/>
  <c r="G1541" i="2"/>
  <c r="G1548" i="2"/>
  <c r="G1555" i="2"/>
  <c r="G1563" i="2"/>
  <c r="G1570" i="2"/>
  <c r="G1580" i="2"/>
  <c r="G1589" i="2"/>
  <c r="G1597" i="2"/>
  <c r="G1608" i="2"/>
  <c r="G1613" i="2"/>
  <c r="G1621" i="2"/>
  <c r="G1629" i="2"/>
  <c r="G1637" i="2"/>
  <c r="G1645" i="2"/>
  <c r="G1653" i="2"/>
  <c r="G1661" i="2"/>
  <c r="G1669" i="2"/>
  <c r="G1677" i="2"/>
  <c r="G1685" i="2"/>
  <c r="G1693" i="2"/>
  <c r="G1701" i="2"/>
  <c r="G1709" i="2"/>
  <c r="G1717" i="2"/>
  <c r="G1725" i="2"/>
  <c r="G1733" i="2"/>
  <c r="G1741" i="2"/>
  <c r="G1749" i="2"/>
  <c r="G1757" i="2"/>
  <c r="G1765" i="2"/>
  <c r="G1805" i="2"/>
  <c r="G1837" i="2"/>
  <c r="G1869" i="2"/>
  <c r="G2030" i="2"/>
  <c r="G1445" i="2"/>
  <c r="G1453" i="2"/>
  <c r="G1456" i="2"/>
  <c r="G1467" i="2"/>
  <c r="G1476" i="2"/>
  <c r="G1485" i="2"/>
  <c r="G1493" i="2"/>
  <c r="G1498" i="2"/>
  <c r="G1509" i="2"/>
  <c r="G1516" i="2"/>
  <c r="G1524" i="2"/>
  <c r="G1532" i="2"/>
  <c r="G1542" i="2"/>
  <c r="G1539" i="2"/>
  <c r="G1556" i="2"/>
  <c r="G1564" i="2"/>
  <c r="G1573" i="2"/>
  <c r="G1581" i="2"/>
  <c r="G1590" i="2"/>
  <c r="G1598" i="2"/>
  <c r="G1609" i="2"/>
  <c r="G1614" i="2"/>
  <c r="G1622" i="2"/>
  <c r="G1630" i="2"/>
  <c r="G1638" i="2"/>
  <c r="G1646" i="2"/>
  <c r="G1654" i="2"/>
  <c r="G1662" i="2"/>
  <c r="G1670" i="2"/>
  <c r="G1678" i="2"/>
  <c r="G1686" i="2"/>
  <c r="G1694" i="2"/>
  <c r="G1702" i="2"/>
  <c r="G1710" i="2"/>
  <c r="G1718" i="2"/>
  <c r="G1726" i="2"/>
  <c r="G1734" i="2"/>
  <c r="G1742" i="2"/>
  <c r="G1750" i="2"/>
  <c r="G1758" i="2"/>
  <c r="G1766" i="2"/>
  <c r="G1772" i="2"/>
  <c r="G1795" i="2"/>
  <c r="G1827" i="2"/>
  <c r="G1859" i="2"/>
  <c r="G1446" i="2"/>
  <c r="G1448" i="2"/>
  <c r="G1457" i="2"/>
  <c r="G1469" i="2"/>
  <c r="G1478" i="2"/>
  <c r="G1477" i="2"/>
  <c r="G1492" i="2"/>
  <c r="G1501" i="2"/>
  <c r="G1510" i="2"/>
  <c r="G1517" i="2"/>
  <c r="G1526" i="2"/>
  <c r="G1533" i="2"/>
  <c r="G1543" i="2"/>
  <c r="G1549" i="2"/>
  <c r="G1557" i="2"/>
  <c r="G1565" i="2"/>
  <c r="G1572" i="2"/>
  <c r="G1583" i="2"/>
  <c r="G1591" i="2"/>
  <c r="G1599" i="2"/>
  <c r="G1605" i="2"/>
  <c r="G1615" i="2"/>
  <c r="G1623" i="2"/>
  <c r="G1631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1" i="2"/>
  <c r="G1813" i="2"/>
  <c r="G1845" i="2"/>
  <c r="G1877" i="2"/>
  <c r="G1891" i="2"/>
  <c r="G1438" i="2"/>
  <c r="G1447" i="2"/>
  <c r="G1459" i="2"/>
  <c r="G1468" i="2"/>
  <c r="G1470" i="2"/>
  <c r="G1479" i="2"/>
  <c r="G1486" i="2"/>
  <c r="G1494" i="2"/>
  <c r="G1502" i="2"/>
  <c r="G1507" i="2"/>
  <c r="G1518" i="2"/>
  <c r="G1527" i="2"/>
  <c r="G1534" i="2"/>
  <c r="G1546" i="2"/>
  <c r="G1550" i="2"/>
  <c r="G1558" i="2"/>
  <c r="G1566" i="2"/>
  <c r="G1574" i="2"/>
  <c r="G1584" i="2"/>
  <c r="G1592" i="2"/>
  <c r="G1600" i="2"/>
  <c r="G1606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4" i="2"/>
  <c r="G1803" i="2"/>
  <c r="G1835" i="2"/>
  <c r="G1867" i="2"/>
  <c r="G1985" i="2"/>
  <c r="G2160" i="2"/>
  <c r="G2205" i="2"/>
  <c r="G1439" i="2"/>
  <c r="G1444" i="2"/>
  <c r="G1460" i="2"/>
  <c r="G1462" i="2"/>
  <c r="G1471" i="2"/>
  <c r="G1480" i="2"/>
  <c r="G1487" i="2"/>
  <c r="G1495" i="2"/>
  <c r="G1503" i="2"/>
  <c r="G1511" i="2"/>
  <c r="G1519" i="2"/>
  <c r="G1525" i="2"/>
  <c r="G1535" i="2"/>
  <c r="G1544" i="2"/>
  <c r="G1551" i="2"/>
  <c r="G1559" i="2"/>
  <c r="G1568" i="2"/>
  <c r="G1575" i="2"/>
  <c r="G1585" i="2"/>
  <c r="G1593" i="2"/>
  <c r="G1601" i="2"/>
  <c r="G1607" i="2"/>
  <c r="G1617" i="2"/>
  <c r="G1625" i="2"/>
  <c r="G1634" i="2"/>
  <c r="G1641" i="2"/>
  <c r="G1649" i="2"/>
  <c r="G1657" i="2"/>
  <c r="G1665" i="2"/>
  <c r="G1673" i="2"/>
  <c r="G1681" i="2"/>
  <c r="G1690" i="2"/>
  <c r="G1697" i="2"/>
  <c r="G1705" i="2"/>
  <c r="G1713" i="2"/>
  <c r="G1721" i="2"/>
  <c r="G1729" i="2"/>
  <c r="G1737" i="2"/>
  <c r="G1745" i="2"/>
  <c r="G1753" i="2"/>
  <c r="G1761" i="2"/>
  <c r="G1769" i="2"/>
  <c r="G1789" i="2"/>
  <c r="G1821" i="2"/>
  <c r="G1853" i="2"/>
  <c r="G1370" i="2"/>
  <c r="G1440" i="2"/>
  <c r="G1449" i="2"/>
  <c r="G1461" i="2"/>
  <c r="G1463" i="2"/>
  <c r="G1472" i="2"/>
  <c r="G1481" i="2"/>
  <c r="G1488" i="2"/>
  <c r="G1496" i="2"/>
  <c r="G1504" i="2"/>
  <c r="G1512" i="2"/>
  <c r="G1520" i="2"/>
  <c r="G1528" i="2"/>
  <c r="G1536" i="2"/>
  <c r="G1545" i="2"/>
  <c r="G1552" i="2"/>
  <c r="G1560" i="2"/>
  <c r="G1567" i="2"/>
  <c r="G1576" i="2"/>
  <c r="G1586" i="2"/>
  <c r="G1594" i="2"/>
  <c r="G1602" i="2"/>
  <c r="G1610" i="2"/>
  <c r="G1618" i="2"/>
  <c r="G1626" i="2"/>
  <c r="G1635" i="2"/>
  <c r="G1642" i="2"/>
  <c r="G1650" i="2"/>
  <c r="G1658" i="2"/>
  <c r="G1666" i="2"/>
  <c r="G1674" i="2"/>
  <c r="G1682" i="2"/>
  <c r="G1691" i="2"/>
  <c r="G1698" i="2"/>
  <c r="G1706" i="2"/>
  <c r="G1714" i="2"/>
  <c r="G1722" i="2"/>
  <c r="G1730" i="2"/>
  <c r="G1738" i="2"/>
  <c r="G1746" i="2"/>
  <c r="G1754" i="2"/>
  <c r="G1762" i="2"/>
  <c r="G1770" i="2"/>
  <c r="G1779" i="2"/>
  <c r="G1811" i="2"/>
  <c r="G1843" i="2"/>
  <c r="G1875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9" i="2"/>
  <c r="G1915" i="2"/>
  <c r="G1931" i="2"/>
  <c r="G1953" i="2"/>
  <c r="G1970" i="2"/>
  <c r="G1993" i="2"/>
  <c r="G2027" i="2"/>
  <c r="G2048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0" i="2"/>
  <c r="G1925" i="2"/>
  <c r="G1937" i="2"/>
  <c r="G1958" i="2"/>
  <c r="G1977" i="2"/>
  <c r="G1995" i="2"/>
  <c r="G2003" i="2"/>
  <c r="G2064" i="2"/>
  <c r="G1885" i="2"/>
  <c r="G1893" i="2"/>
  <c r="G1901" i="2"/>
  <c r="G1914" i="2"/>
  <c r="G1926" i="2"/>
  <c r="G1928" i="2"/>
  <c r="G1951" i="2"/>
  <c r="G1959" i="2"/>
  <c r="G1988" i="2"/>
  <c r="G2007" i="2"/>
  <c r="G2040" i="2"/>
  <c r="G2053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8" i="2"/>
  <c r="G1886" i="2"/>
  <c r="G1894" i="2"/>
  <c r="G1902" i="2"/>
  <c r="G1918" i="2"/>
  <c r="G1923" i="2"/>
  <c r="G1941" i="2"/>
  <c r="G1962" i="2"/>
  <c r="G1982" i="2"/>
  <c r="G2011" i="2"/>
  <c r="G2128" i="2"/>
  <c r="G1776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80" i="2"/>
  <c r="G1887" i="2"/>
  <c r="G1895" i="2"/>
  <c r="G1903" i="2"/>
  <c r="G1907" i="2"/>
  <c r="G1911" i="2"/>
  <c r="G1934" i="2"/>
  <c r="G1956" i="2"/>
  <c r="G1975" i="2"/>
  <c r="G1997" i="2"/>
  <c r="G2014" i="2"/>
  <c r="G2051" i="2"/>
  <c r="G1777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79" i="2"/>
  <c r="G1888" i="2"/>
  <c r="G1896" i="2"/>
  <c r="G1904" i="2"/>
  <c r="G1917" i="2"/>
  <c r="G1948" i="2"/>
  <c r="G1966" i="2"/>
  <c r="G1987" i="2"/>
  <c r="G2020" i="2"/>
  <c r="G2043" i="2"/>
  <c r="G1775" i="2"/>
  <c r="G1785" i="2"/>
  <c r="G1793" i="2"/>
  <c r="G1801" i="2"/>
  <c r="G1809" i="2"/>
  <c r="G1817" i="2"/>
  <c r="G1825" i="2"/>
  <c r="G1833" i="2"/>
  <c r="G1841" i="2"/>
  <c r="G1849" i="2"/>
  <c r="G1857" i="2"/>
  <c r="G1865" i="2"/>
  <c r="G1873" i="2"/>
  <c r="G1881" i="2"/>
  <c r="G1889" i="2"/>
  <c r="G1897" i="2"/>
  <c r="G1908" i="2"/>
  <c r="G1912" i="2"/>
  <c r="G1924" i="2"/>
  <c r="G1939" i="2"/>
  <c r="G1945" i="2"/>
  <c r="G1980" i="2"/>
  <c r="G2023" i="2"/>
  <c r="G2097" i="2"/>
  <c r="G1933" i="2"/>
  <c r="G1940" i="2"/>
  <c r="G1949" i="2"/>
  <c r="G1957" i="2"/>
  <c r="G1963" i="2"/>
  <c r="G1971" i="2"/>
  <c r="G1979" i="2"/>
  <c r="G1986" i="2"/>
  <c r="G1996" i="2"/>
  <c r="G2002" i="2"/>
  <c r="G2010" i="2"/>
  <c r="G2019" i="2"/>
  <c r="G2026" i="2"/>
  <c r="G2045" i="2"/>
  <c r="G2059" i="2"/>
  <c r="G2091" i="2"/>
  <c r="G2125" i="2"/>
  <c r="G2155" i="2"/>
  <c r="G2190" i="2"/>
  <c r="G1906" i="2"/>
  <c r="G1919" i="2"/>
  <c r="G1927" i="2"/>
  <c r="G1935" i="2"/>
  <c r="G1942" i="2"/>
  <c r="G1952" i="2"/>
  <c r="G1578" i="2"/>
  <c r="G1965" i="2"/>
  <c r="G1973" i="2"/>
  <c r="G1981" i="2"/>
  <c r="G1989" i="2"/>
  <c r="G1998" i="2"/>
  <c r="G2004" i="2"/>
  <c r="G2012" i="2"/>
  <c r="G2021" i="2"/>
  <c r="G2028" i="2"/>
  <c r="G2039" i="2"/>
  <c r="G2044" i="2"/>
  <c r="G2067" i="2"/>
  <c r="G2101" i="2"/>
  <c r="G2130" i="2"/>
  <c r="G2163" i="2"/>
  <c r="G2206" i="2"/>
  <c r="G2428" i="2"/>
  <c r="G1920" i="2"/>
  <c r="G1921" i="2"/>
  <c r="G1936" i="2"/>
  <c r="G1943" i="2"/>
  <c r="G1950" i="2"/>
  <c r="G1582" i="2"/>
  <c r="G1967" i="2"/>
  <c r="G1974" i="2"/>
  <c r="G1978" i="2"/>
  <c r="G1990" i="2"/>
  <c r="G1994" i="2"/>
  <c r="G2005" i="2"/>
  <c r="G2013" i="2"/>
  <c r="G2022" i="2"/>
  <c r="G2029" i="2"/>
  <c r="G2036" i="2"/>
  <c r="G2072" i="2"/>
  <c r="G2103" i="2"/>
  <c r="G2136" i="2"/>
  <c r="G2168" i="2"/>
  <c r="G2075" i="2"/>
  <c r="G2108" i="2"/>
  <c r="G2139" i="2"/>
  <c r="G2171" i="2"/>
  <c r="G2348" i="2"/>
  <c r="G1905" i="2"/>
  <c r="G1913" i="2"/>
  <c r="G1922" i="2"/>
  <c r="G1929" i="2"/>
  <c r="G1932" i="2"/>
  <c r="G1946" i="2"/>
  <c r="G1954" i="2"/>
  <c r="G1960" i="2"/>
  <c r="G1968" i="2"/>
  <c r="G1972" i="2"/>
  <c r="G1983" i="2"/>
  <c r="G1991" i="2"/>
  <c r="G1999" i="2"/>
  <c r="G2008" i="2"/>
  <c r="G2015" i="2"/>
  <c r="G2024" i="2"/>
  <c r="G2032" i="2"/>
  <c r="G2083" i="2"/>
  <c r="G2114" i="2"/>
  <c r="G2144" i="2"/>
  <c r="G2176" i="2"/>
  <c r="G2225" i="2"/>
  <c r="G2234" i="2"/>
  <c r="G2241" i="2"/>
  <c r="G1930" i="2"/>
  <c r="G1938" i="2"/>
  <c r="G1947" i="2"/>
  <c r="G1955" i="2"/>
  <c r="G1961" i="2"/>
  <c r="G1969" i="2"/>
  <c r="G1976" i="2"/>
  <c r="G1984" i="2"/>
  <c r="G1992" i="2"/>
  <c r="G2000" i="2"/>
  <c r="G2006" i="2"/>
  <c r="G2016" i="2"/>
  <c r="G2017" i="2"/>
  <c r="G2033" i="2"/>
  <c r="G2056" i="2"/>
  <c r="G2080" i="2"/>
  <c r="G2116" i="2"/>
  <c r="G2148" i="2"/>
  <c r="G2180" i="2"/>
  <c r="G2217" i="2"/>
  <c r="G2001" i="2"/>
  <c r="G2009" i="2"/>
  <c r="G2018" i="2"/>
  <c r="G2025" i="2"/>
  <c r="G2031" i="2"/>
  <c r="G2035" i="2"/>
  <c r="G2037" i="2"/>
  <c r="G2088" i="2"/>
  <c r="G2120" i="2"/>
  <c r="G2152" i="2"/>
  <c r="G2184" i="2"/>
  <c r="G2299" i="2"/>
  <c r="G2297" i="2"/>
  <c r="G2041" i="2"/>
  <c r="G2049" i="2"/>
  <c r="G2057" i="2"/>
  <c r="G2065" i="2"/>
  <c r="G2073" i="2"/>
  <c r="G2084" i="2"/>
  <c r="G2090" i="2"/>
  <c r="G2098" i="2"/>
  <c r="G2106" i="2"/>
  <c r="G2115" i="2"/>
  <c r="G2123" i="2"/>
  <c r="G2131" i="2"/>
  <c r="G2137" i="2"/>
  <c r="G2147" i="2"/>
  <c r="G2153" i="2"/>
  <c r="G2161" i="2"/>
  <c r="G2169" i="2"/>
  <c r="G2177" i="2"/>
  <c r="G2185" i="2"/>
  <c r="G2202" i="2"/>
  <c r="G2218" i="2"/>
  <c r="G2281" i="2"/>
  <c r="G2042" i="2"/>
  <c r="G2050" i="2"/>
  <c r="G2058" i="2"/>
  <c r="G2066" i="2"/>
  <c r="G2074" i="2"/>
  <c r="G2085" i="2"/>
  <c r="G2092" i="2"/>
  <c r="G2100" i="2"/>
  <c r="G2107" i="2"/>
  <c r="G2111" i="2"/>
  <c r="G2124" i="2"/>
  <c r="G2129" i="2"/>
  <c r="G2138" i="2"/>
  <c r="G2146" i="2"/>
  <c r="G2154" i="2"/>
  <c r="G2162" i="2"/>
  <c r="G2170" i="2"/>
  <c r="G2178" i="2"/>
  <c r="G2186" i="2"/>
  <c r="G2193" i="2"/>
  <c r="G2209" i="2"/>
  <c r="G2259" i="2"/>
  <c r="G2321" i="2"/>
  <c r="G2052" i="2"/>
  <c r="G2060" i="2"/>
  <c r="G2068" i="2"/>
  <c r="G2076" i="2"/>
  <c r="G2081" i="2"/>
  <c r="G2093" i="2"/>
  <c r="G2102" i="2"/>
  <c r="G2109" i="2"/>
  <c r="G2117" i="2"/>
  <c r="G2126" i="2"/>
  <c r="G2132" i="2"/>
  <c r="G2140" i="2"/>
  <c r="G2145" i="2"/>
  <c r="G2156" i="2"/>
  <c r="G2164" i="2"/>
  <c r="G2172" i="2"/>
  <c r="G2181" i="2"/>
  <c r="G2187" i="2"/>
  <c r="G2199" i="2"/>
  <c r="G2222" i="2"/>
  <c r="G2231" i="2"/>
  <c r="G2273" i="2"/>
  <c r="G2337" i="2"/>
  <c r="G2061" i="2"/>
  <c r="G2069" i="2"/>
  <c r="G2077" i="2"/>
  <c r="G2082" i="2"/>
  <c r="G2094" i="2"/>
  <c r="G2099" i="2"/>
  <c r="G2110" i="2"/>
  <c r="G2118" i="2"/>
  <c r="G2121" i="2"/>
  <c r="G2133" i="2"/>
  <c r="G2143" i="2"/>
  <c r="G2149" i="2"/>
  <c r="G2157" i="2"/>
  <c r="G2165" i="2"/>
  <c r="G2173" i="2"/>
  <c r="G2182" i="2"/>
  <c r="G2194" i="2"/>
  <c r="G2210" i="2"/>
  <c r="G2214" i="2"/>
  <c r="G2250" i="2"/>
  <c r="G2313" i="2"/>
  <c r="G2380" i="2"/>
  <c r="G2038" i="2"/>
  <c r="G2046" i="2"/>
  <c r="G2054" i="2"/>
  <c r="G2062" i="2"/>
  <c r="G2070" i="2"/>
  <c r="G2078" i="2"/>
  <c r="G2086" i="2"/>
  <c r="G2095" i="2"/>
  <c r="G2104" i="2"/>
  <c r="G2112" i="2"/>
  <c r="G2089" i="2"/>
  <c r="G2122" i="2"/>
  <c r="G2134" i="2"/>
  <c r="G2142" i="2"/>
  <c r="G2150" i="2"/>
  <c r="G2158" i="2"/>
  <c r="G2166" i="2"/>
  <c r="G2174" i="2"/>
  <c r="G2183" i="2"/>
  <c r="G2201" i="2"/>
  <c r="G2289" i="2"/>
  <c r="G2047" i="2"/>
  <c r="G2055" i="2"/>
  <c r="G2063" i="2"/>
  <c r="G2071" i="2"/>
  <c r="G2079" i="2"/>
  <c r="G2087" i="2"/>
  <c r="G2096" i="2"/>
  <c r="G2105" i="2"/>
  <c r="G2113" i="2"/>
  <c r="G2119" i="2"/>
  <c r="G2127" i="2"/>
  <c r="G2135" i="2"/>
  <c r="G2141" i="2"/>
  <c r="G2151" i="2"/>
  <c r="G2159" i="2"/>
  <c r="G2167" i="2"/>
  <c r="G2175" i="2"/>
  <c r="G2179" i="2"/>
  <c r="G2189" i="2"/>
  <c r="G2198" i="2"/>
  <c r="G2265" i="2"/>
  <c r="G2326" i="2"/>
  <c r="G2192" i="2"/>
  <c r="G2200" i="2"/>
  <c r="G2208" i="2"/>
  <c r="G2216" i="2"/>
  <c r="G2224" i="2"/>
  <c r="G2233" i="2"/>
  <c r="G2242" i="2"/>
  <c r="G2249" i="2"/>
  <c r="G2256" i="2"/>
  <c r="G2264" i="2"/>
  <c r="G2272" i="2"/>
  <c r="G2280" i="2"/>
  <c r="G2288" i="2"/>
  <c r="G2296" i="2"/>
  <c r="G2305" i="2"/>
  <c r="G2312" i="2"/>
  <c r="G2320" i="2"/>
  <c r="G2325" i="2"/>
  <c r="G2336" i="2"/>
  <c r="G2375" i="2"/>
  <c r="G2452" i="2"/>
  <c r="G2507" i="2"/>
  <c r="G2226" i="2"/>
  <c r="G2235" i="2"/>
  <c r="G2243" i="2"/>
  <c r="G2251" i="2"/>
  <c r="G2260" i="2"/>
  <c r="G2266" i="2"/>
  <c r="G2274" i="2"/>
  <c r="G2282" i="2"/>
  <c r="G2290" i="2"/>
  <c r="G2298" i="2"/>
  <c r="G2306" i="2"/>
  <c r="G2314" i="2"/>
  <c r="G2322" i="2"/>
  <c r="G2330" i="2"/>
  <c r="G2338" i="2"/>
  <c r="G2341" i="2"/>
  <c r="G2343" i="2"/>
  <c r="G2351" i="2"/>
  <c r="G2384" i="2"/>
  <c r="G2405" i="2"/>
  <c r="G2468" i="2"/>
  <c r="G2510" i="2"/>
  <c r="G2642" i="2"/>
  <c r="G2196" i="2"/>
  <c r="G2203" i="2"/>
  <c r="G2211" i="2"/>
  <c r="G2219" i="2"/>
  <c r="G2227" i="2"/>
  <c r="G2236" i="2"/>
  <c r="G2244" i="2"/>
  <c r="G2252" i="2"/>
  <c r="G2257" i="2"/>
  <c r="G2267" i="2"/>
  <c r="G2275" i="2"/>
  <c r="G2283" i="2"/>
  <c r="G2291" i="2"/>
  <c r="G2300" i="2"/>
  <c r="G2308" i="2"/>
  <c r="G2315" i="2"/>
  <c r="G2323" i="2"/>
  <c r="G2331" i="2"/>
  <c r="G2339" i="2"/>
  <c r="G2356" i="2"/>
  <c r="G2388" i="2"/>
  <c r="G2444" i="2"/>
  <c r="G2523" i="2"/>
  <c r="G2188" i="2"/>
  <c r="G2197" i="2"/>
  <c r="G2204" i="2"/>
  <c r="G2212" i="2"/>
  <c r="G2220" i="2"/>
  <c r="G2228" i="2"/>
  <c r="G2237" i="2"/>
  <c r="G2230" i="2"/>
  <c r="G2247" i="2"/>
  <c r="G2258" i="2"/>
  <c r="G2268" i="2"/>
  <c r="G2276" i="2"/>
  <c r="G2284" i="2"/>
  <c r="G2292" i="2"/>
  <c r="G2301" i="2"/>
  <c r="G2309" i="2"/>
  <c r="G2316" i="2"/>
  <c r="G2324" i="2"/>
  <c r="G2332" i="2"/>
  <c r="G2340" i="2"/>
  <c r="G2359" i="2"/>
  <c r="G2391" i="2"/>
  <c r="G2420" i="2"/>
  <c r="G2485" i="2"/>
  <c r="G2561" i="2"/>
  <c r="G2213" i="2"/>
  <c r="G2221" i="2"/>
  <c r="G2229" i="2"/>
  <c r="G2239" i="2"/>
  <c r="G2246" i="2"/>
  <c r="G2253" i="2"/>
  <c r="G2261" i="2"/>
  <c r="G2269" i="2"/>
  <c r="G2277" i="2"/>
  <c r="G2285" i="2"/>
  <c r="G2293" i="2"/>
  <c r="G2302" i="2"/>
  <c r="G2310" i="2"/>
  <c r="G2317" i="2"/>
  <c r="G2327" i="2"/>
  <c r="G2333" i="2"/>
  <c r="G2364" i="2"/>
  <c r="G2396" i="2"/>
  <c r="G2460" i="2"/>
  <c r="G2493" i="2"/>
  <c r="G2240" i="2"/>
  <c r="G2245" i="2"/>
  <c r="G2254" i="2"/>
  <c r="G2262" i="2"/>
  <c r="G2270" i="2"/>
  <c r="G2278" i="2"/>
  <c r="G2286" i="2"/>
  <c r="G2294" i="2"/>
  <c r="G2303" i="2"/>
  <c r="G2307" i="2"/>
  <c r="G2318" i="2"/>
  <c r="G2328" i="2"/>
  <c r="G2334" i="2"/>
  <c r="G2368" i="2"/>
  <c r="G2399" i="2"/>
  <c r="G2438" i="2"/>
  <c r="G2760" i="2"/>
  <c r="G2191" i="2"/>
  <c r="G2195" i="2"/>
  <c r="G2207" i="2"/>
  <c r="G2215" i="2"/>
  <c r="G2223" i="2"/>
  <c r="G2232" i="2"/>
  <c r="G2238" i="2"/>
  <c r="G2248" i="2"/>
  <c r="G2255" i="2"/>
  <c r="G2263" i="2"/>
  <c r="G2271" i="2"/>
  <c r="G2279" i="2"/>
  <c r="G2287" i="2"/>
  <c r="G2295" i="2"/>
  <c r="G2304" i="2"/>
  <c r="G2311" i="2"/>
  <c r="G2319" i="2"/>
  <c r="G2329" i="2"/>
  <c r="G2335" i="2"/>
  <c r="G2342" i="2"/>
  <c r="G2372" i="2"/>
  <c r="G2413" i="2"/>
  <c r="G2476" i="2"/>
  <c r="G2345" i="2"/>
  <c r="G2355" i="2"/>
  <c r="G2363" i="2"/>
  <c r="G2371" i="2"/>
  <c r="G2379" i="2"/>
  <c r="G2387" i="2"/>
  <c r="G2395" i="2"/>
  <c r="G2403" i="2"/>
  <c r="G2409" i="2"/>
  <c r="G2419" i="2"/>
  <c r="G2427" i="2"/>
  <c r="G2435" i="2"/>
  <c r="G2443" i="2"/>
  <c r="G2451" i="2"/>
  <c r="G2459" i="2"/>
  <c r="G2467" i="2"/>
  <c r="G2475" i="2"/>
  <c r="G2484" i="2"/>
  <c r="G2593" i="2"/>
  <c r="G2675" i="2"/>
  <c r="G2349" i="2"/>
  <c r="G2357" i="2"/>
  <c r="G2365" i="2"/>
  <c r="G2373" i="2"/>
  <c r="G2381" i="2"/>
  <c r="G2389" i="2"/>
  <c r="G2397" i="2"/>
  <c r="G2406" i="2"/>
  <c r="G2414" i="2"/>
  <c r="G2421" i="2"/>
  <c r="G2429" i="2"/>
  <c r="G2440" i="2"/>
  <c r="G2445" i="2"/>
  <c r="G2453" i="2"/>
  <c r="G2461" i="2"/>
  <c r="G2469" i="2"/>
  <c r="G2477" i="2"/>
  <c r="G2486" i="2"/>
  <c r="G2495" i="2"/>
  <c r="G2499" i="2"/>
  <c r="G2504" i="2"/>
  <c r="G2513" i="2"/>
  <c r="G2515" i="2"/>
  <c r="G2610" i="2"/>
  <c r="G2666" i="2"/>
  <c r="G2350" i="2"/>
  <c r="G2358" i="2"/>
  <c r="G2366" i="2"/>
  <c r="G2374" i="2"/>
  <c r="G2383" i="2"/>
  <c r="G2390" i="2"/>
  <c r="G2398" i="2"/>
  <c r="G2404" i="2"/>
  <c r="G2415" i="2"/>
  <c r="G2422" i="2"/>
  <c r="G2430" i="2"/>
  <c r="G2439" i="2"/>
  <c r="G2447" i="2"/>
  <c r="G2454" i="2"/>
  <c r="G2462" i="2"/>
  <c r="G2470" i="2"/>
  <c r="G2478" i="2"/>
  <c r="G2487" i="2"/>
  <c r="G2491" i="2"/>
  <c r="G2579" i="2"/>
  <c r="G2632" i="2"/>
  <c r="G2685" i="2"/>
  <c r="G2690" i="2"/>
  <c r="G2698" i="2"/>
  <c r="G2407" i="2"/>
  <c r="G2412" i="2"/>
  <c r="G2423" i="2"/>
  <c r="G2431" i="2"/>
  <c r="G2436" i="2"/>
  <c r="G2446" i="2"/>
  <c r="G2455" i="2"/>
  <c r="G2463" i="2"/>
  <c r="G2472" i="2"/>
  <c r="G2479" i="2"/>
  <c r="G2488" i="2"/>
  <c r="G2498" i="2"/>
  <c r="G2546" i="2"/>
  <c r="G2602" i="2"/>
  <c r="G2810" i="2"/>
  <c r="G2344" i="2"/>
  <c r="G2352" i="2"/>
  <c r="G2360" i="2"/>
  <c r="G2367" i="2"/>
  <c r="G2376" i="2"/>
  <c r="G2382" i="2"/>
  <c r="G2392" i="2"/>
  <c r="G2400" i="2"/>
  <c r="G2410" i="2"/>
  <c r="G2417" i="2"/>
  <c r="G2424" i="2"/>
  <c r="G2432" i="2"/>
  <c r="G2437" i="2"/>
  <c r="G2448" i="2"/>
  <c r="G2456" i="2"/>
  <c r="G2464" i="2"/>
  <c r="G2473" i="2"/>
  <c r="G2481" i="2"/>
  <c r="G2489" i="2"/>
  <c r="G2490" i="2"/>
  <c r="G2483" i="2"/>
  <c r="G2502" i="2"/>
  <c r="G2514" i="2"/>
  <c r="G2518" i="2"/>
  <c r="G2528" i="2"/>
  <c r="G2532" i="2"/>
  <c r="G2570" i="2"/>
  <c r="G2346" i="2"/>
  <c r="G2353" i="2"/>
  <c r="G2361" i="2"/>
  <c r="G2370" i="2"/>
  <c r="G2377" i="2"/>
  <c r="G2385" i="2"/>
  <c r="G2393" i="2"/>
  <c r="G2401" i="2"/>
  <c r="G2411" i="2"/>
  <c r="G2416" i="2"/>
  <c r="G2425" i="2"/>
  <c r="G2433" i="2"/>
  <c r="G2441" i="2"/>
  <c r="G2450" i="2"/>
  <c r="G2457" i="2"/>
  <c r="G2465" i="2"/>
  <c r="G2471" i="2"/>
  <c r="G2482" i="2"/>
  <c r="G2497" i="2"/>
  <c r="G2501" i="2"/>
  <c r="G2511" i="2"/>
  <c r="G2520" i="2"/>
  <c r="G2657" i="2"/>
  <c r="G2347" i="2"/>
  <c r="G2354" i="2"/>
  <c r="G2362" i="2"/>
  <c r="G2369" i="2"/>
  <c r="G2378" i="2"/>
  <c r="G2386" i="2"/>
  <c r="G2394" i="2"/>
  <c r="G2402" i="2"/>
  <c r="G2408" i="2"/>
  <c r="G2418" i="2"/>
  <c r="G2426" i="2"/>
  <c r="G2434" i="2"/>
  <c r="G2442" i="2"/>
  <c r="G2449" i="2"/>
  <c r="G2458" i="2"/>
  <c r="G2466" i="2"/>
  <c r="G2474" i="2"/>
  <c r="G2480" i="2"/>
  <c r="G2538" i="2"/>
  <c r="G2627" i="2"/>
  <c r="G2767" i="2"/>
  <c r="G2496" i="2"/>
  <c r="G2505" i="2"/>
  <c r="G2512" i="2"/>
  <c r="G2521" i="2"/>
  <c r="G2522" i="2"/>
  <c r="G2531" i="2"/>
  <c r="G2553" i="2"/>
  <c r="G2586" i="2"/>
  <c r="G2617" i="2"/>
  <c r="G2650" i="2"/>
  <c r="G2691" i="2"/>
  <c r="G2508" i="2"/>
  <c r="G2516" i="2"/>
  <c r="G2524" i="2"/>
  <c r="G2537" i="2"/>
  <c r="G2554" i="2"/>
  <c r="G2587" i="2"/>
  <c r="G2618" i="2"/>
  <c r="G2647" i="2"/>
  <c r="G2797" i="2"/>
  <c r="G2492" i="2"/>
  <c r="G2500" i="2"/>
  <c r="G2509" i="2"/>
  <c r="G2517" i="2"/>
  <c r="G2525" i="2"/>
  <c r="G2534" i="2"/>
  <c r="G2545" i="2"/>
  <c r="G2569" i="2"/>
  <c r="G2601" i="2"/>
  <c r="G2631" i="2"/>
  <c r="G2665" i="2"/>
  <c r="G2526" i="2"/>
  <c r="G2536" i="2"/>
  <c r="G2563" i="2"/>
  <c r="G2594" i="2"/>
  <c r="G2628" i="2"/>
  <c r="G2658" i="2"/>
  <c r="G2699" i="2"/>
  <c r="G2728" i="2"/>
  <c r="G2735" i="2"/>
  <c r="G2781" i="2"/>
  <c r="G2494" i="2"/>
  <c r="G2503" i="2"/>
  <c r="G2506" i="2"/>
  <c r="G2519" i="2"/>
  <c r="G2527" i="2"/>
  <c r="G2578" i="2"/>
  <c r="G2609" i="2"/>
  <c r="G2641" i="2"/>
  <c r="G2674" i="2"/>
  <c r="G2547" i="2"/>
  <c r="G2555" i="2"/>
  <c r="G2564" i="2"/>
  <c r="G2571" i="2"/>
  <c r="G2580" i="2"/>
  <c r="G2588" i="2"/>
  <c r="G2595" i="2"/>
  <c r="G2605" i="2"/>
  <c r="G2611" i="2"/>
  <c r="G2619" i="2"/>
  <c r="G2625" i="2"/>
  <c r="G2635" i="2"/>
  <c r="G2643" i="2"/>
  <c r="G2651" i="2"/>
  <c r="G2659" i="2"/>
  <c r="G2667" i="2"/>
  <c r="G2677" i="2"/>
  <c r="G2682" i="2"/>
  <c r="G2686" i="2"/>
  <c r="G2744" i="2"/>
  <c r="G2775" i="2"/>
  <c r="G2848" i="2"/>
  <c r="G2872" i="2"/>
  <c r="G2533" i="2"/>
  <c r="G2540" i="2"/>
  <c r="G2539" i="2"/>
  <c r="G2556" i="2"/>
  <c r="G2562" i="2"/>
  <c r="G2572" i="2"/>
  <c r="G2577" i="2"/>
  <c r="G2589" i="2"/>
  <c r="G2596" i="2"/>
  <c r="G2603" i="2"/>
  <c r="G2612" i="2"/>
  <c r="G2620" i="2"/>
  <c r="G2626" i="2"/>
  <c r="G2636" i="2"/>
  <c r="G2644" i="2"/>
  <c r="G2652" i="2"/>
  <c r="G2660" i="2"/>
  <c r="G2668" i="2"/>
  <c r="G2687" i="2"/>
  <c r="G2695" i="2"/>
  <c r="G2706" i="2"/>
  <c r="G2736" i="2"/>
  <c r="G2768" i="2"/>
  <c r="G2541" i="2"/>
  <c r="G2548" i="2"/>
  <c r="G2557" i="2"/>
  <c r="G2565" i="2"/>
  <c r="G2573" i="2"/>
  <c r="G2582" i="2"/>
  <c r="G2590" i="2"/>
  <c r="G2598" i="2"/>
  <c r="G2604" i="2"/>
  <c r="G2613" i="2"/>
  <c r="G2621" i="2"/>
  <c r="G2629" i="2"/>
  <c r="G2637" i="2"/>
  <c r="G2645" i="2"/>
  <c r="G2653" i="2"/>
  <c r="G2661" i="2"/>
  <c r="G2669" i="2"/>
  <c r="G2678" i="2"/>
  <c r="G2719" i="2"/>
  <c r="G2751" i="2"/>
  <c r="G2839" i="2"/>
  <c r="G2914" i="2"/>
  <c r="G2529" i="2"/>
  <c r="G2542" i="2"/>
  <c r="G2549" i="2"/>
  <c r="G2558" i="2"/>
  <c r="G2566" i="2"/>
  <c r="G2574" i="2"/>
  <c r="G2583" i="2"/>
  <c r="G2581" i="2"/>
  <c r="G2599" i="2"/>
  <c r="G2608" i="2"/>
  <c r="G2614" i="2"/>
  <c r="G2623" i="2"/>
  <c r="G2630" i="2"/>
  <c r="G2638" i="2"/>
  <c r="G2646" i="2"/>
  <c r="G2654" i="2"/>
  <c r="G2662" i="2"/>
  <c r="G2670" i="2"/>
  <c r="G2679" i="2"/>
  <c r="G2683" i="2"/>
  <c r="G2688" i="2"/>
  <c r="G2712" i="2"/>
  <c r="G2745" i="2"/>
  <c r="G2776" i="2"/>
  <c r="G2530" i="2"/>
  <c r="G2543" i="2"/>
  <c r="G2550" i="2"/>
  <c r="G2559" i="2"/>
  <c r="G2567" i="2"/>
  <c r="G2575" i="2"/>
  <c r="G2584" i="2"/>
  <c r="G2591" i="2"/>
  <c r="G2597" i="2"/>
  <c r="G2606" i="2"/>
  <c r="G2615" i="2"/>
  <c r="G2624" i="2"/>
  <c r="G2633" i="2"/>
  <c r="G2640" i="2"/>
  <c r="G2648" i="2"/>
  <c r="G2655" i="2"/>
  <c r="G2663" i="2"/>
  <c r="G2671" i="2"/>
  <c r="G2696" i="2"/>
  <c r="G2725" i="2"/>
  <c r="G2759" i="2"/>
  <c r="G2535" i="2"/>
  <c r="G2544" i="2"/>
  <c r="G2551" i="2"/>
  <c r="G2560" i="2"/>
  <c r="G2568" i="2"/>
  <c r="G2576" i="2"/>
  <c r="G2585" i="2"/>
  <c r="G2592" i="2"/>
  <c r="G2600" i="2"/>
  <c r="G2607" i="2"/>
  <c r="G2616" i="2"/>
  <c r="G2622" i="2"/>
  <c r="G2634" i="2"/>
  <c r="G2639" i="2"/>
  <c r="G2649" i="2"/>
  <c r="G2656" i="2"/>
  <c r="G2664" i="2"/>
  <c r="G2672" i="2"/>
  <c r="G2673" i="2"/>
  <c r="G2680" i="2"/>
  <c r="G2704" i="2"/>
  <c r="G2711" i="2"/>
  <c r="G2720" i="2"/>
  <c r="G2753" i="2"/>
  <c r="G2789" i="2"/>
  <c r="G2681" i="2"/>
  <c r="G2689" i="2"/>
  <c r="G2697" i="2"/>
  <c r="G2705" i="2"/>
  <c r="G2713" i="2"/>
  <c r="G2721" i="2"/>
  <c r="G2729" i="2"/>
  <c r="G2737" i="2"/>
  <c r="G2746" i="2"/>
  <c r="G2752" i="2"/>
  <c r="G2761" i="2"/>
  <c r="G2769" i="2"/>
  <c r="G2777" i="2"/>
  <c r="G2778" i="2"/>
  <c r="G2803" i="2"/>
  <c r="G2714" i="2"/>
  <c r="G2722" i="2"/>
  <c r="G2730" i="2"/>
  <c r="G2739" i="2"/>
  <c r="G2743" i="2"/>
  <c r="G2754" i="2"/>
  <c r="G2762" i="2"/>
  <c r="G2770" i="2"/>
  <c r="G2786" i="2"/>
  <c r="G2819" i="2"/>
  <c r="G2700" i="2"/>
  <c r="G2707" i="2"/>
  <c r="G2715" i="2"/>
  <c r="G2723" i="2"/>
  <c r="G2732" i="2"/>
  <c r="G2740" i="2"/>
  <c r="G2748" i="2"/>
  <c r="G2755" i="2"/>
  <c r="G2764" i="2"/>
  <c r="G2771" i="2"/>
  <c r="G2780" i="2"/>
  <c r="G2783" i="2"/>
  <c r="G2790" i="2"/>
  <c r="G2811" i="2"/>
  <c r="G2829" i="2"/>
  <c r="G2856" i="2"/>
  <c r="G2857" i="2"/>
  <c r="G2676" i="2"/>
  <c r="G2684" i="2"/>
  <c r="G2692" i="2"/>
  <c r="G2701" i="2"/>
  <c r="G2708" i="2"/>
  <c r="G2717" i="2"/>
  <c r="G2724" i="2"/>
  <c r="G2731" i="2"/>
  <c r="G2741" i="2"/>
  <c r="G2749" i="2"/>
  <c r="G2756" i="2"/>
  <c r="G2765" i="2"/>
  <c r="G2772" i="2"/>
  <c r="G2795" i="2"/>
  <c r="G2865" i="2"/>
  <c r="G2881" i="2"/>
  <c r="G2897" i="2"/>
  <c r="G2693" i="2"/>
  <c r="G2702" i="2"/>
  <c r="G2709" i="2"/>
  <c r="G2716" i="2"/>
  <c r="G2726" i="2"/>
  <c r="G2733" i="2"/>
  <c r="G2742" i="2"/>
  <c r="G2747" i="2"/>
  <c r="G2757" i="2"/>
  <c r="G2763" i="2"/>
  <c r="G2773" i="2"/>
  <c r="G2782" i="2"/>
  <c r="G2787" i="2"/>
  <c r="G2794" i="2"/>
  <c r="G2817" i="2"/>
  <c r="G2822" i="2"/>
  <c r="G2832" i="2"/>
  <c r="G2844" i="2"/>
  <c r="G2694" i="2"/>
  <c r="G2703" i="2"/>
  <c r="G2710" i="2"/>
  <c r="G2718" i="2"/>
  <c r="G2727" i="2"/>
  <c r="G2734" i="2"/>
  <c r="G2738" i="2"/>
  <c r="G2750" i="2"/>
  <c r="G2758" i="2"/>
  <c r="G2766" i="2"/>
  <c r="G2774" i="2"/>
  <c r="G2779" i="2"/>
  <c r="G2802" i="2"/>
  <c r="G2788" i="2"/>
  <c r="G2796" i="2"/>
  <c r="G2804" i="2"/>
  <c r="G2812" i="2"/>
  <c r="G2820" i="2"/>
  <c r="G2830" i="2"/>
  <c r="G2836" i="2"/>
  <c r="G2841" i="2"/>
  <c r="G2864" i="2"/>
  <c r="G2890" i="2"/>
  <c r="G2924" i="2"/>
  <c r="G2806" i="2"/>
  <c r="G2813" i="2"/>
  <c r="G2821" i="2"/>
  <c r="G2823" i="2"/>
  <c r="G2851" i="2"/>
  <c r="G2871" i="2"/>
  <c r="G2909" i="2"/>
  <c r="G2957" i="2"/>
  <c r="G2798" i="2"/>
  <c r="G2807" i="2"/>
  <c r="G2814" i="2"/>
  <c r="G2824" i="2"/>
  <c r="G2834" i="2"/>
  <c r="G2833" i="2"/>
  <c r="G2847" i="2"/>
  <c r="G2863" i="2"/>
  <c r="G2898" i="2"/>
  <c r="G2791" i="2"/>
  <c r="G2799" i="2"/>
  <c r="G2805" i="2"/>
  <c r="G2815" i="2"/>
  <c r="G2838" i="2"/>
  <c r="G2843" i="2"/>
  <c r="G2855" i="2"/>
  <c r="G2880" i="2"/>
  <c r="G2932" i="2"/>
  <c r="G3031" i="2"/>
  <c r="G2784" i="2"/>
  <c r="G2792" i="2"/>
  <c r="G2800" i="2"/>
  <c r="G2808" i="2"/>
  <c r="G2816" i="2"/>
  <c r="G2825" i="2"/>
  <c r="G2846" i="2"/>
  <c r="G2873" i="2"/>
  <c r="G3023" i="2"/>
  <c r="G2785" i="2"/>
  <c r="G2793" i="2"/>
  <c r="G2801" i="2"/>
  <c r="G2809" i="2"/>
  <c r="G2818" i="2"/>
  <c r="G2828" i="2"/>
  <c r="G2835" i="2"/>
  <c r="G2840" i="2"/>
  <c r="G2849" i="2"/>
  <c r="G2854" i="2"/>
  <c r="G2889" i="2"/>
  <c r="G2916" i="2"/>
  <c r="G2831" i="2"/>
  <c r="G2826" i="2"/>
  <c r="G2842" i="2"/>
  <c r="G2850" i="2"/>
  <c r="G2858" i="2"/>
  <c r="G2866" i="2"/>
  <c r="G2874" i="2"/>
  <c r="G2882" i="2"/>
  <c r="G2891" i="2"/>
  <c r="G2892" i="2"/>
  <c r="G2906" i="2"/>
  <c r="G2910" i="2"/>
  <c r="G2951" i="2"/>
  <c r="G2965" i="2"/>
  <c r="G3063" i="2"/>
  <c r="G2859" i="2"/>
  <c r="G2867" i="2"/>
  <c r="G2875" i="2"/>
  <c r="G2883" i="2"/>
  <c r="G2888" i="2"/>
  <c r="G2899" i="2"/>
  <c r="G2912" i="2"/>
  <c r="G2942" i="2"/>
  <c r="G2958" i="2"/>
  <c r="G2969" i="2"/>
  <c r="G3044" i="2"/>
  <c r="G2852" i="2"/>
  <c r="G2860" i="2"/>
  <c r="G2870" i="2"/>
  <c r="G2876" i="2"/>
  <c r="G2884" i="2"/>
  <c r="G2893" i="2"/>
  <c r="G2900" i="2"/>
  <c r="G2934" i="2"/>
  <c r="G2950" i="2"/>
  <c r="G2827" i="2"/>
  <c r="G2837" i="2"/>
  <c r="G2845" i="2"/>
  <c r="G2853" i="2"/>
  <c r="G2861" i="2"/>
  <c r="G2868" i="2"/>
  <c r="G2877" i="2"/>
  <c r="G2885" i="2"/>
  <c r="G2894" i="2"/>
  <c r="G2901" i="2"/>
  <c r="G2904" i="2"/>
  <c r="G2552" i="2"/>
  <c r="G2913" i="2"/>
  <c r="G2917" i="2"/>
  <c r="G2926" i="2"/>
  <c r="G2941" i="2"/>
  <c r="G2966" i="2"/>
  <c r="G2972" i="2"/>
  <c r="G2977" i="2"/>
  <c r="G2862" i="2"/>
  <c r="G2869" i="2"/>
  <c r="G2878" i="2"/>
  <c r="G2886" i="2"/>
  <c r="G2895" i="2"/>
  <c r="G2902" i="2"/>
  <c r="G2918" i="2"/>
  <c r="G2919" i="2"/>
  <c r="G2933" i="2"/>
  <c r="G2949" i="2"/>
  <c r="G2879" i="2"/>
  <c r="G2887" i="2"/>
  <c r="G2896" i="2"/>
  <c r="G2903" i="2"/>
  <c r="G2905" i="2"/>
  <c r="G2908" i="2"/>
  <c r="G2925" i="2"/>
  <c r="G2940" i="2"/>
  <c r="G2990" i="2"/>
  <c r="G2998" i="2"/>
  <c r="G2911" i="2"/>
  <c r="G2920" i="2"/>
  <c r="G2927" i="2"/>
  <c r="G2935" i="2"/>
  <c r="G2943" i="2"/>
  <c r="G2952" i="2"/>
  <c r="G2959" i="2"/>
  <c r="G3007" i="2"/>
  <c r="G3039" i="2"/>
  <c r="G2921" i="2"/>
  <c r="G2928" i="2"/>
  <c r="G2936" i="2"/>
  <c r="G2944" i="2"/>
  <c r="G2948" i="2"/>
  <c r="G2960" i="2"/>
  <c r="G2974" i="2"/>
  <c r="G2999" i="2"/>
  <c r="G3032" i="2"/>
  <c r="G3167" i="2"/>
  <c r="G2922" i="2"/>
  <c r="G2929" i="2"/>
  <c r="G2937" i="2"/>
  <c r="G2945" i="2"/>
  <c r="G2953" i="2"/>
  <c r="G2961" i="2"/>
  <c r="G2968" i="2"/>
  <c r="G2982" i="2"/>
  <c r="G3014" i="2"/>
  <c r="G2907" i="2"/>
  <c r="G2915" i="2"/>
  <c r="G2923" i="2"/>
  <c r="G2930" i="2"/>
  <c r="G2938" i="2"/>
  <c r="G2947" i="2"/>
  <c r="G2954" i="2"/>
  <c r="G2962" i="2"/>
  <c r="G2970" i="2"/>
  <c r="G3008" i="2"/>
  <c r="G2931" i="2"/>
  <c r="G2939" i="2"/>
  <c r="G2946" i="2"/>
  <c r="G2955" i="2"/>
  <c r="G2963" i="2"/>
  <c r="G2971" i="2"/>
  <c r="G2975" i="2"/>
  <c r="G2989" i="2"/>
  <c r="G3018" i="2"/>
  <c r="G2956" i="2"/>
  <c r="G2964" i="2"/>
  <c r="G2967" i="2"/>
  <c r="G2978" i="2"/>
  <c r="G2983" i="2"/>
  <c r="G3015" i="2"/>
  <c r="G3048" i="2"/>
  <c r="G2976" i="2"/>
  <c r="G2984" i="2"/>
  <c r="G2992" i="2"/>
  <c r="G3000" i="2"/>
  <c r="G3006" i="2"/>
  <c r="G3016" i="2"/>
  <c r="G3024" i="2"/>
  <c r="G3033" i="2"/>
  <c r="G3049" i="2"/>
  <c r="G3069" i="2"/>
  <c r="G3088" i="2"/>
  <c r="G3117" i="2"/>
  <c r="G2985" i="2"/>
  <c r="G2993" i="2"/>
  <c r="G3001" i="2"/>
  <c r="G3009" i="2"/>
  <c r="G3017" i="2"/>
  <c r="G3025" i="2"/>
  <c r="G3034" i="2"/>
  <c r="G3040" i="2"/>
  <c r="G3051" i="2"/>
  <c r="G2986" i="2"/>
  <c r="G2994" i="2"/>
  <c r="G3002" i="2"/>
  <c r="G3010" i="2"/>
  <c r="G3019" i="2"/>
  <c r="G3026" i="2"/>
  <c r="G3035" i="2"/>
  <c r="G3043" i="2"/>
  <c r="G3058" i="2"/>
  <c r="G3104" i="2"/>
  <c r="G2979" i="2"/>
  <c r="G2987" i="2"/>
  <c r="G2995" i="2"/>
  <c r="G3003" i="2"/>
  <c r="G3011" i="2"/>
  <c r="G3020" i="2"/>
  <c r="G3027" i="2"/>
  <c r="G3036" i="2"/>
  <c r="G3041" i="2"/>
  <c r="G3057" i="2"/>
  <c r="G3066" i="2"/>
  <c r="G3080" i="2"/>
  <c r="G2980" i="2"/>
  <c r="G2988" i="2"/>
  <c r="G2996" i="2"/>
  <c r="G3004" i="2"/>
  <c r="G3012" i="2"/>
  <c r="G3021" i="2"/>
  <c r="G3029" i="2"/>
  <c r="G3037" i="2"/>
  <c r="G3042" i="2"/>
  <c r="G3053" i="2"/>
  <c r="G2973" i="2"/>
  <c r="G2981" i="2"/>
  <c r="G2991" i="2"/>
  <c r="G2997" i="2"/>
  <c r="G3005" i="2"/>
  <c r="G3013" i="2"/>
  <c r="G3022" i="2"/>
  <c r="G3030" i="2"/>
  <c r="G3047" i="2"/>
  <c r="G3068" i="2"/>
  <c r="G3096" i="2"/>
  <c r="G3079" i="2"/>
  <c r="G3087" i="2"/>
  <c r="G3091" i="2"/>
  <c r="G3103" i="2"/>
  <c r="G3050" i="2"/>
  <c r="G3052" i="2"/>
  <c r="G3064" i="2"/>
  <c r="G3028" i="2"/>
  <c r="G3081" i="2"/>
  <c r="G3089" i="2"/>
  <c r="G3097" i="2"/>
  <c r="G3105" i="2"/>
  <c r="G3112" i="2"/>
  <c r="G3126" i="2"/>
  <c r="G3143" i="2"/>
  <c r="G3059" i="2"/>
  <c r="G3067" i="2"/>
  <c r="G3074" i="2"/>
  <c r="G3082" i="2"/>
  <c r="G3090" i="2"/>
  <c r="G3098" i="2"/>
  <c r="G3106" i="2"/>
  <c r="G3124" i="2"/>
  <c r="G3183" i="2"/>
  <c r="G3208" i="2"/>
  <c r="G3060" i="2"/>
  <c r="G3070" i="2"/>
  <c r="G3075" i="2"/>
  <c r="G3083" i="2"/>
  <c r="G3092" i="2"/>
  <c r="G3099" i="2"/>
  <c r="G3107" i="2"/>
  <c r="G3109" i="2"/>
  <c r="G3119" i="2"/>
  <c r="G3159" i="2"/>
  <c r="G3045" i="2"/>
  <c r="G3054" i="2"/>
  <c r="G3061" i="2"/>
  <c r="G3071" i="2"/>
  <c r="G3076" i="2"/>
  <c r="G3084" i="2"/>
  <c r="G3093" i="2"/>
  <c r="G3100" i="2"/>
  <c r="G3108" i="2"/>
  <c r="G3113" i="2"/>
  <c r="G3114" i="2"/>
  <c r="G3128" i="2"/>
  <c r="G3201" i="2"/>
  <c r="G3038" i="2"/>
  <c r="G3046" i="2"/>
  <c r="G3055" i="2"/>
  <c r="G3062" i="2"/>
  <c r="G3072" i="2"/>
  <c r="G3077" i="2"/>
  <c r="G3085" i="2"/>
  <c r="G3094" i="2"/>
  <c r="G3101" i="2"/>
  <c r="G3110" i="2"/>
  <c r="G3115" i="2"/>
  <c r="G3132" i="2"/>
  <c r="G3175" i="2"/>
  <c r="G3056" i="2"/>
  <c r="G3065" i="2"/>
  <c r="G3073" i="2"/>
  <c r="G3078" i="2"/>
  <c r="G3086" i="2"/>
  <c r="G3095" i="2"/>
  <c r="G3102" i="2"/>
  <c r="G3135" i="2"/>
  <c r="G3151" i="2"/>
  <c r="G3111" i="2"/>
  <c r="G3118" i="2"/>
  <c r="G3127" i="2"/>
  <c r="G3134" i="2"/>
  <c r="G3137" i="2"/>
  <c r="G3150" i="2"/>
  <c r="G3158" i="2"/>
  <c r="G3166" i="2"/>
  <c r="G3174" i="2"/>
  <c r="G3182" i="2"/>
  <c r="G3186" i="2"/>
  <c r="G3209" i="2"/>
  <c r="G3217" i="2"/>
  <c r="G3120" i="2"/>
  <c r="G3125" i="2"/>
  <c r="G3136" i="2"/>
  <c r="G3144" i="2"/>
  <c r="G3152" i="2"/>
  <c r="G3160" i="2"/>
  <c r="G3168" i="2"/>
  <c r="G3176" i="2"/>
  <c r="G3184" i="2"/>
  <c r="G3193" i="2"/>
  <c r="G3200" i="2"/>
  <c r="G3121" i="2"/>
  <c r="G3129" i="2"/>
  <c r="G3138" i="2"/>
  <c r="G3147" i="2"/>
  <c r="G3153" i="2"/>
  <c r="G3161" i="2"/>
  <c r="G3169" i="2"/>
  <c r="G3177" i="2"/>
  <c r="G3185" i="2"/>
  <c r="G3189" i="2"/>
  <c r="G3192" i="2"/>
  <c r="G3212" i="2"/>
  <c r="G3122" i="2"/>
  <c r="G3130" i="2"/>
  <c r="G3139" i="2"/>
  <c r="G3148" i="2"/>
  <c r="G3155" i="2"/>
  <c r="G3162" i="2"/>
  <c r="G3170" i="2"/>
  <c r="G3178" i="2"/>
  <c r="G3211" i="2"/>
  <c r="G3116" i="2"/>
  <c r="G3123" i="2"/>
  <c r="G3131" i="2"/>
  <c r="G3140" i="2"/>
  <c r="G3145" i="2"/>
  <c r="G3154" i="2"/>
  <c r="G3163" i="2"/>
  <c r="G3171" i="2"/>
  <c r="G3179" i="2"/>
  <c r="G3191" i="2"/>
  <c r="G3141" i="2"/>
  <c r="G3146" i="2"/>
  <c r="G3156" i="2"/>
  <c r="G3164" i="2"/>
  <c r="G3172" i="2"/>
  <c r="G3180" i="2"/>
  <c r="G3195" i="2"/>
  <c r="G3133" i="2"/>
  <c r="G3142" i="2"/>
  <c r="G3149" i="2"/>
  <c r="G3157" i="2"/>
  <c r="G3165" i="2"/>
  <c r="G3173" i="2"/>
  <c r="G3181" i="2"/>
  <c r="G3218" i="2"/>
  <c r="G3194" i="2"/>
  <c r="G3202" i="2"/>
  <c r="G3210" i="2"/>
  <c r="G3203" i="2"/>
  <c r="G3188" i="2"/>
  <c r="G3196" i="2"/>
  <c r="G3204" i="2"/>
  <c r="G3213" i="2"/>
  <c r="G3187" i="2"/>
  <c r="G3197" i="2"/>
  <c r="G3205" i="2"/>
  <c r="G3214" i="2"/>
  <c r="G3198" i="2"/>
  <c r="G3206" i="2"/>
  <c r="G3215" i="2"/>
  <c r="G3190" i="2"/>
  <c r="G3199" i="2"/>
  <c r="G3207" i="2"/>
  <c r="G4" i="2"/>
  <c r="G3216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U5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6" i="2"/>
  <c r="U164" i="2"/>
  <c r="U172" i="2"/>
  <c r="U180" i="2"/>
  <c r="U187" i="2"/>
  <c r="U195" i="2"/>
  <c r="U203" i="2"/>
  <c r="U211" i="2"/>
  <c r="U219" i="2"/>
  <c r="U227" i="2"/>
  <c r="U235" i="2"/>
  <c r="U243" i="2"/>
  <c r="U250" i="2"/>
  <c r="U259" i="2"/>
  <c r="U266" i="2"/>
  <c r="U274" i="2"/>
  <c r="U282" i="2"/>
  <c r="U291" i="2"/>
  <c r="U299" i="2"/>
  <c r="U307" i="2"/>
  <c r="U314" i="2"/>
  <c r="U323" i="2"/>
  <c r="U330" i="2"/>
  <c r="U338" i="2"/>
  <c r="U346" i="2"/>
  <c r="U354" i="2"/>
  <c r="U362" i="2"/>
  <c r="U370" i="2"/>
  <c r="U378" i="2"/>
  <c r="U386" i="2"/>
  <c r="U394" i="2"/>
  <c r="U402" i="2"/>
  <c r="U410" i="2"/>
  <c r="U418" i="2"/>
  <c r="U456" i="2"/>
  <c r="U523" i="2"/>
  <c r="U587" i="2"/>
  <c r="U653" i="2"/>
  <c r="U84" i="2"/>
  <c r="U92" i="2"/>
  <c r="U100" i="2"/>
  <c r="U108" i="2"/>
  <c r="U118" i="2"/>
  <c r="U123" i="2"/>
  <c r="U133" i="2"/>
  <c r="U141" i="2"/>
  <c r="U148" i="2"/>
  <c r="U157" i="2"/>
  <c r="U165" i="2"/>
  <c r="U173" i="2"/>
  <c r="U181" i="2"/>
  <c r="U188" i="2"/>
  <c r="U196" i="2"/>
  <c r="U204" i="2"/>
  <c r="U212" i="2"/>
  <c r="U220" i="2"/>
  <c r="U228" i="2"/>
  <c r="U236" i="2"/>
  <c r="U244" i="2"/>
  <c r="U251" i="2"/>
  <c r="U254" i="2"/>
  <c r="U267" i="2"/>
  <c r="U275" i="2"/>
  <c r="U283" i="2"/>
  <c r="U292" i="2"/>
  <c r="U296" i="2"/>
  <c r="U308" i="2"/>
  <c r="U315" i="2"/>
  <c r="U320" i="2"/>
  <c r="U331" i="2"/>
  <c r="U340" i="2"/>
  <c r="U347" i="2"/>
  <c r="U356" i="2"/>
  <c r="U363" i="2"/>
  <c r="U371" i="2"/>
  <c r="U380" i="2"/>
  <c r="U387" i="2"/>
  <c r="U395" i="2"/>
  <c r="U403" i="2"/>
  <c r="U411" i="2"/>
  <c r="U420" i="2"/>
  <c r="U431" i="2"/>
  <c r="U443" i="2"/>
  <c r="U475" i="2"/>
  <c r="U500" i="2"/>
  <c r="U563" i="2"/>
  <c r="U628" i="2"/>
  <c r="U93" i="2"/>
  <c r="U101" i="2"/>
  <c r="U109" i="2"/>
  <c r="U119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68" i="2"/>
  <c r="U245" i="2"/>
  <c r="U252" i="2"/>
  <c r="U255" i="2"/>
  <c r="U268" i="2"/>
  <c r="U276" i="2"/>
  <c r="U284" i="2"/>
  <c r="U293" i="2"/>
  <c r="U300" i="2"/>
  <c r="U309" i="2"/>
  <c r="U317" i="2"/>
  <c r="U324" i="2"/>
  <c r="U332" i="2"/>
  <c r="U341" i="2"/>
  <c r="U348" i="2"/>
  <c r="U355" i="2"/>
  <c r="U364" i="2"/>
  <c r="U372" i="2"/>
  <c r="U381" i="2"/>
  <c r="U388" i="2"/>
  <c r="U396" i="2"/>
  <c r="U404" i="2"/>
  <c r="U412" i="2"/>
  <c r="U421" i="2"/>
  <c r="U423" i="2"/>
  <c r="U430" i="2"/>
  <c r="U463" i="2"/>
  <c r="U539" i="2"/>
  <c r="U602" i="2"/>
  <c r="U86" i="2"/>
  <c r="U94" i="2"/>
  <c r="U102" i="2"/>
  <c r="U110" i="2"/>
  <c r="U115" i="2"/>
  <c r="U126" i="2"/>
  <c r="U135" i="2"/>
  <c r="U143" i="2"/>
  <c r="U152" i="2"/>
  <c r="U159" i="2"/>
  <c r="U167" i="2"/>
  <c r="U175" i="2"/>
  <c r="U183" i="2"/>
  <c r="U190" i="2"/>
  <c r="U198" i="2"/>
  <c r="U206" i="2"/>
  <c r="U214" i="2"/>
  <c r="U222" i="2"/>
  <c r="U230" i="2"/>
  <c r="U237" i="2"/>
  <c r="U241" i="2"/>
  <c r="U253" i="2"/>
  <c r="U261" i="2"/>
  <c r="U269" i="2"/>
  <c r="U277" i="2"/>
  <c r="U285" i="2"/>
  <c r="U294" i="2"/>
  <c r="U301" i="2"/>
  <c r="U310" i="2"/>
  <c r="U318" i="2"/>
  <c r="U325" i="2"/>
  <c r="U333" i="2"/>
  <c r="U342" i="2"/>
  <c r="U349" i="2"/>
  <c r="U357" i="2"/>
  <c r="U365" i="2"/>
  <c r="U373" i="2"/>
  <c r="U382" i="2"/>
  <c r="U389" i="2"/>
  <c r="U397" i="2"/>
  <c r="U405" i="2"/>
  <c r="U413" i="2"/>
  <c r="U415" i="2"/>
  <c r="U422" i="2"/>
  <c r="U451" i="2"/>
  <c r="U517" i="2"/>
  <c r="U579" i="2"/>
  <c r="U645" i="2"/>
  <c r="U87" i="2"/>
  <c r="U95" i="2"/>
  <c r="U103" i="2"/>
  <c r="U111" i="2"/>
  <c r="U116" i="2"/>
  <c r="U127" i="2"/>
  <c r="U136" i="2"/>
  <c r="U144" i="2"/>
  <c r="U151" i="2"/>
  <c r="U160" i="2"/>
  <c r="U168" i="2"/>
  <c r="U176" i="2"/>
  <c r="U184" i="2"/>
  <c r="U191" i="2"/>
  <c r="U199" i="2"/>
  <c r="U207" i="2"/>
  <c r="U215" i="2"/>
  <c r="U223" i="2"/>
  <c r="U231" i="2"/>
  <c r="U238" i="2"/>
  <c r="U246" i="2"/>
  <c r="U256" i="2"/>
  <c r="U262" i="2"/>
  <c r="U270" i="2"/>
  <c r="U278" i="2"/>
  <c r="U286" i="2"/>
  <c r="U295" i="2"/>
  <c r="U302" i="2"/>
  <c r="U304" i="2"/>
  <c r="U319" i="2"/>
  <c r="U326" i="2"/>
  <c r="U334" i="2"/>
  <c r="U339" i="2"/>
  <c r="U350" i="2"/>
  <c r="U358" i="2"/>
  <c r="U366" i="2"/>
  <c r="U374" i="2"/>
  <c r="U379" i="2"/>
  <c r="U390" i="2"/>
  <c r="U398" i="2"/>
  <c r="U407" i="2"/>
  <c r="U414" i="2"/>
  <c r="U439" i="2"/>
  <c r="U469" i="2"/>
  <c r="U491" i="2"/>
  <c r="U555" i="2"/>
  <c r="U620" i="2"/>
  <c r="U88" i="2"/>
  <c r="U96" i="2"/>
  <c r="U104" i="2"/>
  <c r="U112" i="2"/>
  <c r="U120" i="2"/>
  <c r="U129" i="2"/>
  <c r="U137" i="2"/>
  <c r="U145" i="2"/>
  <c r="U153" i="2"/>
  <c r="U161" i="2"/>
  <c r="U169" i="2"/>
  <c r="U177" i="2"/>
  <c r="U185" i="2"/>
  <c r="U192" i="2"/>
  <c r="U200" i="2"/>
  <c r="U208" i="2"/>
  <c r="U216" i="2"/>
  <c r="U224" i="2"/>
  <c r="U232" i="2"/>
  <c r="U239" i="2"/>
  <c r="U247" i="2"/>
  <c r="U257" i="2"/>
  <c r="U263" i="2"/>
  <c r="U271" i="2"/>
  <c r="U279" i="2"/>
  <c r="U287" i="2"/>
  <c r="U290" i="2"/>
  <c r="U303" i="2"/>
  <c r="U311" i="2"/>
  <c r="U316" i="2"/>
  <c r="U327" i="2"/>
  <c r="U335" i="2"/>
  <c r="U343" i="2"/>
  <c r="U351" i="2"/>
  <c r="U359" i="2"/>
  <c r="U367" i="2"/>
  <c r="U375" i="2"/>
  <c r="U383" i="2"/>
  <c r="U391" i="2"/>
  <c r="U399" i="2"/>
  <c r="U408" i="2"/>
  <c r="U460" i="2"/>
  <c r="U531" i="2"/>
  <c r="U595" i="2"/>
  <c r="U661" i="2"/>
  <c r="U89" i="2"/>
  <c r="U97" i="2"/>
  <c r="U105" i="2"/>
  <c r="U113" i="2"/>
  <c r="U121" i="2"/>
  <c r="U130" i="2"/>
  <c r="U138" i="2"/>
  <c r="U146" i="2"/>
  <c r="U154" i="2"/>
  <c r="U163" i="2"/>
  <c r="U170" i="2"/>
  <c r="U178" i="2"/>
  <c r="U186" i="2"/>
  <c r="U193" i="2"/>
  <c r="U201" i="2"/>
  <c r="U209" i="2"/>
  <c r="U217" i="2"/>
  <c r="U225" i="2"/>
  <c r="U233" i="2"/>
  <c r="U240" i="2"/>
  <c r="U248" i="2"/>
  <c r="U260" i="2"/>
  <c r="U264" i="2"/>
  <c r="U272" i="2"/>
  <c r="U281" i="2"/>
  <c r="U288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6" i="2"/>
  <c r="U417" i="2"/>
  <c r="U427" i="2"/>
  <c r="U444" i="2"/>
  <c r="U510" i="2"/>
  <c r="U567" i="2"/>
  <c r="U637" i="2"/>
  <c r="U90" i="2"/>
  <c r="U98" i="2"/>
  <c r="U106" i="2"/>
  <c r="U114" i="2"/>
  <c r="U122" i="2"/>
  <c r="U131" i="2"/>
  <c r="U140" i="2"/>
  <c r="U150" i="2"/>
  <c r="U155" i="2"/>
  <c r="U162" i="2"/>
  <c r="U171" i="2"/>
  <c r="U179" i="2"/>
  <c r="U128" i="2"/>
  <c r="U194" i="2"/>
  <c r="U202" i="2"/>
  <c r="U210" i="2"/>
  <c r="U218" i="2"/>
  <c r="U226" i="2"/>
  <c r="U234" i="2"/>
  <c r="U242" i="2"/>
  <c r="U249" i="2"/>
  <c r="U258" i="2"/>
  <c r="U265" i="2"/>
  <c r="U273" i="2"/>
  <c r="U280" i="2"/>
  <c r="U289" i="2"/>
  <c r="U298" i="2"/>
  <c r="U306" i="2"/>
  <c r="U313" i="2"/>
  <c r="U322" i="2"/>
  <c r="U329" i="2"/>
  <c r="U337" i="2"/>
  <c r="U345" i="2"/>
  <c r="U353" i="2"/>
  <c r="U361" i="2"/>
  <c r="U369" i="2"/>
  <c r="U377" i="2"/>
  <c r="U385" i="2"/>
  <c r="U393" i="2"/>
  <c r="U401" i="2"/>
  <c r="U409" i="2"/>
  <c r="U435" i="2"/>
  <c r="U467" i="2"/>
  <c r="U483" i="2"/>
  <c r="U550" i="2"/>
  <c r="U612" i="2"/>
  <c r="U670" i="2"/>
  <c r="U680" i="2"/>
  <c r="U688" i="2"/>
  <c r="U697" i="2"/>
  <c r="U703" i="2"/>
  <c r="U712" i="2"/>
  <c r="U720" i="2"/>
  <c r="U728" i="2"/>
  <c r="U736" i="2"/>
  <c r="U738" i="2"/>
  <c r="U778" i="2"/>
  <c r="U812" i="2"/>
  <c r="U876" i="2"/>
  <c r="U940" i="2"/>
  <c r="U1004" i="2"/>
  <c r="U1067" i="2"/>
  <c r="U428" i="2"/>
  <c r="U436" i="2"/>
  <c r="U445" i="2"/>
  <c r="U452" i="2"/>
  <c r="U459" i="2"/>
  <c r="U468" i="2"/>
  <c r="U476" i="2"/>
  <c r="U484" i="2"/>
  <c r="U492" i="2"/>
  <c r="U502" i="2"/>
  <c r="U511" i="2"/>
  <c r="U518" i="2"/>
  <c r="U524" i="2"/>
  <c r="U532" i="2"/>
  <c r="U540" i="2"/>
  <c r="U546" i="2"/>
  <c r="U556" i="2"/>
  <c r="U564" i="2"/>
  <c r="U568" i="2"/>
  <c r="U580" i="2"/>
  <c r="U588" i="2"/>
  <c r="U597" i="2"/>
  <c r="U605" i="2"/>
  <c r="U613" i="2"/>
  <c r="U616" i="2"/>
  <c r="U626" i="2"/>
  <c r="U638" i="2"/>
  <c r="U646" i="2"/>
  <c r="U654" i="2"/>
  <c r="U662" i="2"/>
  <c r="U673" i="2"/>
  <c r="U681" i="2"/>
  <c r="U689" i="2"/>
  <c r="U698" i="2"/>
  <c r="U706" i="2"/>
  <c r="U713" i="2"/>
  <c r="U721" i="2"/>
  <c r="U729" i="2"/>
  <c r="U737" i="2"/>
  <c r="U746" i="2"/>
  <c r="U764" i="2"/>
  <c r="U797" i="2"/>
  <c r="U852" i="2"/>
  <c r="U916" i="2"/>
  <c r="U981" i="2"/>
  <c r="U1044" i="2"/>
  <c r="U419" i="2"/>
  <c r="U429" i="2"/>
  <c r="U437" i="2"/>
  <c r="U446" i="2"/>
  <c r="U454" i="2"/>
  <c r="U461" i="2"/>
  <c r="U471" i="2"/>
  <c r="U477" i="2"/>
  <c r="U485" i="2"/>
  <c r="U493" i="2"/>
  <c r="U504" i="2"/>
  <c r="U512" i="2"/>
  <c r="U516" i="2"/>
  <c r="U525" i="2"/>
  <c r="U534" i="2"/>
  <c r="U541" i="2"/>
  <c r="U547" i="2"/>
  <c r="U557" i="2"/>
  <c r="U565" i="2"/>
  <c r="U573" i="2"/>
  <c r="U581" i="2"/>
  <c r="U589" i="2"/>
  <c r="U598" i="2"/>
  <c r="U606" i="2"/>
  <c r="U614" i="2"/>
  <c r="U621" i="2"/>
  <c r="U630" i="2"/>
  <c r="U639" i="2"/>
  <c r="U647" i="2"/>
  <c r="U655" i="2"/>
  <c r="U664" i="2"/>
  <c r="U674" i="2"/>
  <c r="U682" i="2"/>
  <c r="U691" i="2"/>
  <c r="U699" i="2"/>
  <c r="U704" i="2"/>
  <c r="U714" i="2"/>
  <c r="U722" i="2"/>
  <c r="U730" i="2"/>
  <c r="U634" i="2"/>
  <c r="U672" i="2"/>
  <c r="U745" i="2"/>
  <c r="U754" i="2"/>
  <c r="U786" i="2"/>
  <c r="U817" i="2"/>
  <c r="U830" i="2"/>
  <c r="U892" i="2"/>
  <c r="U955" i="2"/>
  <c r="U1021" i="2"/>
  <c r="U1084" i="2"/>
  <c r="U438" i="2"/>
  <c r="U447" i="2"/>
  <c r="U455" i="2"/>
  <c r="U462" i="2"/>
  <c r="U472" i="2"/>
  <c r="U478" i="2"/>
  <c r="U486" i="2"/>
  <c r="U496" i="2"/>
  <c r="U505" i="2"/>
  <c r="U501" i="2"/>
  <c r="U519" i="2"/>
  <c r="U526" i="2"/>
  <c r="U535" i="2"/>
  <c r="U542" i="2"/>
  <c r="U548" i="2"/>
  <c r="U558" i="2"/>
  <c r="U566" i="2"/>
  <c r="U574" i="2"/>
  <c r="U582" i="2"/>
  <c r="U590" i="2"/>
  <c r="U599" i="2"/>
  <c r="U596" i="2"/>
  <c r="U610" i="2"/>
  <c r="U622" i="2"/>
  <c r="U631" i="2"/>
  <c r="U640" i="2"/>
  <c r="U648" i="2"/>
  <c r="U656" i="2"/>
  <c r="U665" i="2"/>
  <c r="U675" i="2"/>
  <c r="U683" i="2"/>
  <c r="U692" i="2"/>
  <c r="U700" i="2"/>
  <c r="U707" i="2"/>
  <c r="U715" i="2"/>
  <c r="U723" i="2"/>
  <c r="U732" i="2"/>
  <c r="U635" i="2"/>
  <c r="U773" i="2"/>
  <c r="U806" i="2"/>
  <c r="U867" i="2"/>
  <c r="U932" i="2"/>
  <c r="U996" i="2"/>
  <c r="U1060" i="2"/>
  <c r="U479" i="2"/>
  <c r="U487" i="2"/>
  <c r="U497" i="2"/>
  <c r="U506" i="2"/>
  <c r="U503" i="2"/>
  <c r="U520" i="2"/>
  <c r="U527" i="2"/>
  <c r="U536" i="2"/>
  <c r="U543" i="2"/>
  <c r="U551" i="2"/>
  <c r="U559" i="2"/>
  <c r="U569" i="2"/>
  <c r="U575" i="2"/>
  <c r="U583" i="2"/>
  <c r="U591" i="2"/>
  <c r="U600" i="2"/>
  <c r="U607" i="2"/>
  <c r="U615" i="2"/>
  <c r="U623" i="2"/>
  <c r="U632" i="2"/>
  <c r="U641" i="2"/>
  <c r="U649" i="2"/>
  <c r="U657" i="2"/>
  <c r="U666" i="2"/>
  <c r="U676" i="2"/>
  <c r="U684" i="2"/>
  <c r="U693" i="2"/>
  <c r="U701" i="2"/>
  <c r="U708" i="2"/>
  <c r="U716" i="2"/>
  <c r="U724" i="2"/>
  <c r="U731" i="2"/>
  <c r="U663" i="2"/>
  <c r="U761" i="2"/>
  <c r="U795" i="2"/>
  <c r="U844" i="2"/>
  <c r="U911" i="2"/>
  <c r="U972" i="2"/>
  <c r="U1036" i="2"/>
  <c r="U1100" i="2"/>
  <c r="U416" i="2"/>
  <c r="U424" i="2"/>
  <c r="U432" i="2"/>
  <c r="U440" i="2"/>
  <c r="U448" i="2"/>
  <c r="U457" i="2"/>
  <c r="U464" i="2"/>
  <c r="U470" i="2"/>
  <c r="U481" i="2"/>
  <c r="U488" i="2"/>
  <c r="U495" i="2"/>
  <c r="U507" i="2"/>
  <c r="U513" i="2"/>
  <c r="U521" i="2"/>
  <c r="U528" i="2"/>
  <c r="U533" i="2"/>
  <c r="U544" i="2"/>
  <c r="U552" i="2"/>
  <c r="U560" i="2"/>
  <c r="U570" i="2"/>
  <c r="U576" i="2"/>
  <c r="U584" i="2"/>
  <c r="U592" i="2"/>
  <c r="U603" i="2"/>
  <c r="U608" i="2"/>
  <c r="U617" i="2"/>
  <c r="U624" i="2"/>
  <c r="U629" i="2"/>
  <c r="U642" i="2"/>
  <c r="U650" i="2"/>
  <c r="U658" i="2"/>
  <c r="U667" i="2"/>
  <c r="U677" i="2"/>
  <c r="U685" i="2"/>
  <c r="U694" i="2"/>
  <c r="U702" i="2"/>
  <c r="U709" i="2"/>
  <c r="U717" i="2"/>
  <c r="U725" i="2"/>
  <c r="U733" i="2"/>
  <c r="U671" i="2"/>
  <c r="U748" i="2"/>
  <c r="U780" i="2"/>
  <c r="U811" i="2"/>
  <c r="U821" i="2"/>
  <c r="U884" i="2"/>
  <c r="U945" i="2"/>
  <c r="U1012" i="2"/>
  <c r="U1076" i="2"/>
  <c r="U425" i="2"/>
  <c r="U433" i="2"/>
  <c r="U441" i="2"/>
  <c r="U449" i="2"/>
  <c r="U458" i="2"/>
  <c r="U465" i="2"/>
  <c r="U473" i="2"/>
  <c r="U482" i="2"/>
  <c r="U489" i="2"/>
  <c r="U499" i="2"/>
  <c r="U508" i="2"/>
  <c r="U514" i="2"/>
  <c r="U522" i="2"/>
  <c r="U529" i="2"/>
  <c r="U537" i="2"/>
  <c r="U545" i="2"/>
  <c r="U553" i="2"/>
  <c r="U561" i="2"/>
  <c r="U571" i="2"/>
  <c r="U577" i="2"/>
  <c r="U585" i="2"/>
  <c r="U593" i="2"/>
  <c r="U604" i="2"/>
  <c r="U609" i="2"/>
  <c r="U618" i="2"/>
  <c r="U625" i="2"/>
  <c r="U633" i="2"/>
  <c r="U643" i="2"/>
  <c r="U651" i="2"/>
  <c r="U659" i="2"/>
  <c r="U668" i="2"/>
  <c r="U678" i="2"/>
  <c r="U686" i="2"/>
  <c r="U695" i="2"/>
  <c r="U705" i="2"/>
  <c r="U710" i="2"/>
  <c r="U718" i="2"/>
  <c r="U726" i="2"/>
  <c r="U734" i="2"/>
  <c r="U740" i="2"/>
  <c r="U770" i="2"/>
  <c r="U803" i="2"/>
  <c r="U860" i="2"/>
  <c r="U925" i="2"/>
  <c r="U989" i="2"/>
  <c r="U1052" i="2"/>
  <c r="U1113" i="2"/>
  <c r="U426" i="2"/>
  <c r="U434" i="2"/>
  <c r="U442" i="2"/>
  <c r="U450" i="2"/>
  <c r="U453" i="2"/>
  <c r="U466" i="2"/>
  <c r="U474" i="2"/>
  <c r="U480" i="2"/>
  <c r="U490" i="2"/>
  <c r="U498" i="2"/>
  <c r="U509" i="2"/>
  <c r="U515" i="2"/>
  <c r="U494" i="2"/>
  <c r="U530" i="2"/>
  <c r="U538" i="2"/>
  <c r="U549" i="2"/>
  <c r="U554" i="2"/>
  <c r="U562" i="2"/>
  <c r="U572" i="2"/>
  <c r="U578" i="2"/>
  <c r="U586" i="2"/>
  <c r="U594" i="2"/>
  <c r="U601" i="2"/>
  <c r="U611" i="2"/>
  <c r="U619" i="2"/>
  <c r="U627" i="2"/>
  <c r="U636" i="2"/>
  <c r="U644" i="2"/>
  <c r="U652" i="2"/>
  <c r="U660" i="2"/>
  <c r="U669" i="2"/>
  <c r="U679" i="2"/>
  <c r="U687" i="2"/>
  <c r="U690" i="2"/>
  <c r="U696" i="2"/>
  <c r="U711" i="2"/>
  <c r="U719" i="2"/>
  <c r="U727" i="2"/>
  <c r="U735" i="2"/>
  <c r="U757" i="2"/>
  <c r="U788" i="2"/>
  <c r="U838" i="2"/>
  <c r="U900" i="2"/>
  <c r="U964" i="2"/>
  <c r="U1028" i="2"/>
  <c r="U1094" i="2"/>
  <c r="U739" i="2"/>
  <c r="U747" i="2"/>
  <c r="U756" i="2"/>
  <c r="U763" i="2"/>
  <c r="U771" i="2"/>
  <c r="U779" i="2"/>
  <c r="U787" i="2"/>
  <c r="U796" i="2"/>
  <c r="U805" i="2"/>
  <c r="U813" i="2"/>
  <c r="U820" i="2"/>
  <c r="U829" i="2"/>
  <c r="U837" i="2"/>
  <c r="U843" i="2"/>
  <c r="U851" i="2"/>
  <c r="U859" i="2"/>
  <c r="U866" i="2"/>
  <c r="U875" i="2"/>
  <c r="U883" i="2"/>
  <c r="U889" i="2"/>
  <c r="U899" i="2"/>
  <c r="U909" i="2"/>
  <c r="U915" i="2"/>
  <c r="U923" i="2"/>
  <c r="U931" i="2"/>
  <c r="U939" i="2"/>
  <c r="U946" i="2"/>
  <c r="U954" i="2"/>
  <c r="U963" i="2"/>
  <c r="U971" i="2"/>
  <c r="U980" i="2"/>
  <c r="U988" i="2"/>
  <c r="U995" i="2"/>
  <c r="U1003" i="2"/>
  <c r="U1011" i="2"/>
  <c r="U1020" i="2"/>
  <c r="U1027" i="2"/>
  <c r="U1035" i="2"/>
  <c r="U1043" i="2"/>
  <c r="U1051" i="2"/>
  <c r="U1059" i="2"/>
  <c r="U1068" i="2"/>
  <c r="U1075" i="2"/>
  <c r="U1083" i="2"/>
  <c r="U1093" i="2"/>
  <c r="U1099" i="2"/>
  <c r="U1114" i="2"/>
  <c r="U741" i="2"/>
  <c r="U749" i="2"/>
  <c r="U758" i="2"/>
  <c r="U765" i="2"/>
  <c r="U774" i="2"/>
  <c r="U781" i="2"/>
  <c r="U790" i="2"/>
  <c r="U789" i="2"/>
  <c r="U807" i="2"/>
  <c r="U815" i="2"/>
  <c r="U822" i="2"/>
  <c r="U831" i="2"/>
  <c r="U839" i="2"/>
  <c r="U845" i="2"/>
  <c r="U853" i="2"/>
  <c r="U858" i="2"/>
  <c r="U868" i="2"/>
  <c r="U877" i="2"/>
  <c r="U885" i="2"/>
  <c r="U893" i="2"/>
  <c r="U901" i="2"/>
  <c r="U910" i="2"/>
  <c r="U917" i="2"/>
  <c r="U926" i="2"/>
  <c r="U933" i="2"/>
  <c r="U941" i="2"/>
  <c r="U949" i="2"/>
  <c r="U956" i="2"/>
  <c r="U965" i="2"/>
  <c r="U973" i="2"/>
  <c r="U982" i="2"/>
  <c r="U990" i="2"/>
  <c r="U997" i="2"/>
  <c r="U1005" i="2"/>
  <c r="U1013" i="2"/>
  <c r="U1019" i="2"/>
  <c r="U1029" i="2"/>
  <c r="U1037" i="2"/>
  <c r="U1045" i="2"/>
  <c r="U1053" i="2"/>
  <c r="U1061" i="2"/>
  <c r="U1069" i="2"/>
  <c r="U1077" i="2"/>
  <c r="U1085" i="2"/>
  <c r="U1095" i="2"/>
  <c r="U1101" i="2"/>
  <c r="U1108" i="2"/>
  <c r="U742" i="2"/>
  <c r="U750" i="2"/>
  <c r="U755" i="2"/>
  <c r="U766" i="2"/>
  <c r="U772" i="2"/>
  <c r="U782" i="2"/>
  <c r="U791" i="2"/>
  <c r="U798" i="2"/>
  <c r="U808" i="2"/>
  <c r="U816" i="2"/>
  <c r="U823" i="2"/>
  <c r="U832" i="2"/>
  <c r="U836" i="2"/>
  <c r="U846" i="2"/>
  <c r="U854" i="2"/>
  <c r="U861" i="2"/>
  <c r="U869" i="2"/>
  <c r="U878" i="2"/>
  <c r="U886" i="2"/>
  <c r="U896" i="2"/>
  <c r="U902" i="2"/>
  <c r="U912" i="2"/>
  <c r="U918" i="2"/>
  <c r="U924" i="2"/>
  <c r="U934" i="2"/>
  <c r="U942" i="2"/>
  <c r="U950" i="2"/>
  <c r="U958" i="2"/>
  <c r="U966" i="2"/>
  <c r="U974" i="2"/>
  <c r="U983" i="2"/>
  <c r="U991" i="2"/>
  <c r="U999" i="2"/>
  <c r="U1006" i="2"/>
  <c r="U1014" i="2"/>
  <c r="U1022" i="2"/>
  <c r="U1030" i="2"/>
  <c r="U1038" i="2"/>
  <c r="U1046" i="2"/>
  <c r="U1054" i="2"/>
  <c r="U1062" i="2"/>
  <c r="U1070" i="2"/>
  <c r="U1078" i="2"/>
  <c r="U1086" i="2"/>
  <c r="U1096" i="2"/>
  <c r="U1102" i="2"/>
  <c r="U743" i="2"/>
  <c r="U751" i="2"/>
  <c r="U759" i="2"/>
  <c r="U767" i="2"/>
  <c r="U775" i="2"/>
  <c r="U783" i="2"/>
  <c r="U792" i="2"/>
  <c r="U799" i="2"/>
  <c r="U809" i="2"/>
  <c r="U814" i="2"/>
  <c r="U824" i="2"/>
  <c r="U826" i="2"/>
  <c r="U801" i="2"/>
  <c r="U847" i="2"/>
  <c r="U855" i="2"/>
  <c r="U862" i="2"/>
  <c r="U871" i="2"/>
  <c r="U879" i="2"/>
  <c r="U887" i="2"/>
  <c r="U894" i="2"/>
  <c r="U903" i="2"/>
  <c r="U913" i="2"/>
  <c r="U919" i="2"/>
  <c r="U928" i="2"/>
  <c r="U935" i="2"/>
  <c r="U943" i="2"/>
  <c r="U951" i="2"/>
  <c r="U959" i="2"/>
  <c r="U967" i="2"/>
  <c r="U975" i="2"/>
  <c r="U979" i="2"/>
  <c r="U992" i="2"/>
  <c r="U1000" i="2"/>
  <c r="U1007" i="2"/>
  <c r="U1015" i="2"/>
  <c r="U1023" i="2"/>
  <c r="U1031" i="2"/>
  <c r="U1039" i="2"/>
  <c r="U1041" i="2"/>
  <c r="U1055" i="2"/>
  <c r="U1063" i="2"/>
  <c r="U1071" i="2"/>
  <c r="U1079" i="2"/>
  <c r="U1087" i="2"/>
  <c r="U1097" i="2"/>
  <c r="U1103" i="2"/>
  <c r="U1107" i="2"/>
  <c r="U744" i="2"/>
  <c r="U752" i="2"/>
  <c r="U760" i="2"/>
  <c r="U768" i="2"/>
  <c r="U776" i="2"/>
  <c r="U784" i="2"/>
  <c r="U793" i="2"/>
  <c r="U800" i="2"/>
  <c r="U810" i="2"/>
  <c r="U818" i="2"/>
  <c r="U825" i="2"/>
  <c r="U833" i="2"/>
  <c r="U840" i="2"/>
  <c r="U848" i="2"/>
  <c r="U856" i="2"/>
  <c r="U863" i="2"/>
  <c r="U872" i="2"/>
  <c r="U880" i="2"/>
  <c r="U888" i="2"/>
  <c r="U895" i="2"/>
  <c r="U904" i="2"/>
  <c r="U914" i="2"/>
  <c r="U920" i="2"/>
  <c r="U929" i="2"/>
  <c r="U936" i="2"/>
  <c r="U944" i="2"/>
  <c r="U952" i="2"/>
  <c r="U960" i="2"/>
  <c r="U968" i="2"/>
  <c r="U976" i="2"/>
  <c r="U985" i="2"/>
  <c r="U993" i="2"/>
  <c r="U998" i="2"/>
  <c r="U1008" i="2"/>
  <c r="U1016" i="2"/>
  <c r="U1024" i="2"/>
  <c r="U1032" i="2"/>
  <c r="U1049" i="2"/>
  <c r="U1047" i="2"/>
  <c r="U1056" i="2"/>
  <c r="U1064" i="2"/>
  <c r="U1072" i="2"/>
  <c r="U1080" i="2"/>
  <c r="U1088" i="2"/>
  <c r="U1098" i="2"/>
  <c r="U1104" i="2"/>
  <c r="U1110" i="2"/>
  <c r="U753" i="2"/>
  <c r="U762" i="2"/>
  <c r="U769" i="2"/>
  <c r="U777" i="2"/>
  <c r="U785" i="2"/>
  <c r="U794" i="2"/>
  <c r="U802" i="2"/>
  <c r="U804" i="2"/>
  <c r="U819" i="2"/>
  <c r="U827" i="2"/>
  <c r="U834" i="2"/>
  <c r="U841" i="2"/>
  <c r="U849" i="2"/>
  <c r="U857" i="2"/>
  <c r="U864" i="2"/>
  <c r="U873" i="2"/>
  <c r="U881" i="2"/>
  <c r="U890" i="2"/>
  <c r="U897" i="2"/>
  <c r="U905" i="2"/>
  <c r="U906" i="2"/>
  <c r="U921" i="2"/>
  <c r="U927" i="2"/>
  <c r="U937" i="2"/>
  <c r="U947" i="2"/>
  <c r="U953" i="2"/>
  <c r="U961" i="2"/>
  <c r="U969" i="2"/>
  <c r="U977" i="2"/>
  <c r="U986" i="2"/>
  <c r="U994" i="2"/>
  <c r="U1002" i="2"/>
  <c r="U1009" i="2"/>
  <c r="U1017" i="2"/>
  <c r="U1025" i="2"/>
  <c r="U1033" i="2"/>
  <c r="U1040" i="2"/>
  <c r="U1048" i="2"/>
  <c r="U1057" i="2"/>
  <c r="U1065" i="2"/>
  <c r="U1073" i="2"/>
  <c r="U1081" i="2"/>
  <c r="U1091" i="2"/>
  <c r="U1089" i="2"/>
  <c r="U1105" i="2"/>
  <c r="U828" i="2"/>
  <c r="U835" i="2"/>
  <c r="U842" i="2"/>
  <c r="U850" i="2"/>
  <c r="U870" i="2"/>
  <c r="U865" i="2"/>
  <c r="U874" i="2"/>
  <c r="U882" i="2"/>
  <c r="U891" i="2"/>
  <c r="U898" i="2"/>
  <c r="U908" i="2"/>
  <c r="U907" i="2"/>
  <c r="U922" i="2"/>
  <c r="U930" i="2"/>
  <c r="U938" i="2"/>
  <c r="U948" i="2"/>
  <c r="U957" i="2"/>
  <c r="U962" i="2"/>
  <c r="U970" i="2"/>
  <c r="U978" i="2"/>
  <c r="U987" i="2"/>
  <c r="U984" i="2"/>
  <c r="U1001" i="2"/>
  <c r="U1010" i="2"/>
  <c r="U1018" i="2"/>
  <c r="U1026" i="2"/>
  <c r="U1034" i="2"/>
  <c r="U1042" i="2"/>
  <c r="U1050" i="2"/>
  <c r="U1058" i="2"/>
  <c r="U1066" i="2"/>
  <c r="U1074" i="2"/>
  <c r="U1082" i="2"/>
  <c r="U1092" i="2"/>
  <c r="U1090" i="2"/>
  <c r="U1106" i="2"/>
  <c r="U1115" i="2"/>
  <c r="U1122" i="2"/>
  <c r="U1130" i="2"/>
  <c r="U1137" i="2"/>
  <c r="U1145" i="2"/>
  <c r="U1153" i="2"/>
  <c r="U1161" i="2"/>
  <c r="U1170" i="2"/>
  <c r="U1177" i="2"/>
  <c r="U1185" i="2"/>
  <c r="U1193" i="2"/>
  <c r="U1201" i="2"/>
  <c r="U1209" i="2"/>
  <c r="U1217" i="2"/>
  <c r="U1226" i="2"/>
  <c r="U1231" i="2"/>
  <c r="U1241" i="2"/>
  <c r="U1249" i="2"/>
  <c r="U1257" i="2"/>
  <c r="U1265" i="2"/>
  <c r="U1273" i="2"/>
  <c r="U1281" i="2"/>
  <c r="U1289" i="2"/>
  <c r="U1299" i="2"/>
  <c r="U1305" i="2"/>
  <c r="U1314" i="2"/>
  <c r="U1322" i="2"/>
  <c r="U1330" i="2"/>
  <c r="U1338" i="2"/>
  <c r="U1346" i="2"/>
  <c r="U1354" i="2"/>
  <c r="U1362" i="2"/>
  <c r="U1371" i="2"/>
  <c r="U1379" i="2"/>
  <c r="U1387" i="2"/>
  <c r="U1395" i="2"/>
  <c r="U1403" i="2"/>
  <c r="U1412" i="2"/>
  <c r="U1421" i="2"/>
  <c r="U1428" i="2"/>
  <c r="U1408" i="2"/>
  <c r="U1490" i="2"/>
  <c r="U1554" i="2"/>
  <c r="U1620" i="2"/>
  <c r="U1684" i="2"/>
  <c r="U1748" i="2"/>
  <c r="U1116" i="2"/>
  <c r="U1123" i="2"/>
  <c r="U1131" i="2"/>
  <c r="U1138" i="2"/>
  <c r="U1146" i="2"/>
  <c r="U1154" i="2"/>
  <c r="U1162" i="2"/>
  <c r="U1169" i="2"/>
  <c r="U1178" i="2"/>
  <c r="U1186" i="2"/>
  <c r="U1194" i="2"/>
  <c r="U1202" i="2"/>
  <c r="U1210" i="2"/>
  <c r="U1218" i="2"/>
  <c r="U1227" i="2"/>
  <c r="U1232" i="2"/>
  <c r="U1242" i="2"/>
  <c r="U1250" i="2"/>
  <c r="U1258" i="2"/>
  <c r="U1266" i="2"/>
  <c r="U1274" i="2"/>
  <c r="U1282" i="2"/>
  <c r="U1290" i="2"/>
  <c r="U1297" i="2"/>
  <c r="U1306" i="2"/>
  <c r="U1312" i="2"/>
  <c r="U1323" i="2"/>
  <c r="U1331" i="2"/>
  <c r="U1339" i="2"/>
  <c r="U1347" i="2"/>
  <c r="U1355" i="2"/>
  <c r="U1363" i="2"/>
  <c r="U1372" i="2"/>
  <c r="U1381" i="2"/>
  <c r="U1388" i="2"/>
  <c r="U1396" i="2"/>
  <c r="U1404" i="2"/>
  <c r="U1413" i="2"/>
  <c r="U1418" i="2"/>
  <c r="U1429" i="2"/>
  <c r="U1442" i="2"/>
  <c r="U1464" i="2"/>
  <c r="U1531" i="2"/>
  <c r="U1596" i="2"/>
  <c r="U1660" i="2"/>
  <c r="U1724" i="2"/>
  <c r="U1811" i="2"/>
  <c r="U1117" i="2"/>
  <c r="U1124" i="2"/>
  <c r="U1128" i="2"/>
  <c r="U1139" i="2"/>
  <c r="U1147" i="2"/>
  <c r="U1155" i="2"/>
  <c r="U1163" i="2"/>
  <c r="U1171" i="2"/>
  <c r="U1179" i="2"/>
  <c r="U1187" i="2"/>
  <c r="U1195" i="2"/>
  <c r="U1203" i="2"/>
  <c r="U1211" i="2"/>
  <c r="U1219" i="2"/>
  <c r="U1223" i="2"/>
  <c r="U1235" i="2"/>
  <c r="U1243" i="2"/>
  <c r="U1251" i="2"/>
  <c r="U1259" i="2"/>
  <c r="U1267" i="2"/>
  <c r="U1275" i="2"/>
  <c r="U1283" i="2"/>
  <c r="U1291" i="2"/>
  <c r="U1298" i="2"/>
  <c r="U1307" i="2"/>
  <c r="U1317" i="2"/>
  <c r="U1324" i="2"/>
  <c r="U1332" i="2"/>
  <c r="U1340" i="2"/>
  <c r="U1348" i="2"/>
  <c r="U1356" i="2"/>
  <c r="U1364" i="2"/>
  <c r="U1373" i="2"/>
  <c r="U1380" i="2"/>
  <c r="U1389" i="2"/>
  <c r="U1397" i="2"/>
  <c r="U1405" i="2"/>
  <c r="U1414" i="2"/>
  <c r="U1422" i="2"/>
  <c r="U1430" i="2"/>
  <c r="U1434" i="2"/>
  <c r="U1437" i="2"/>
  <c r="U1506" i="2"/>
  <c r="U1569" i="2"/>
  <c r="U1632" i="2"/>
  <c r="U1700" i="2"/>
  <c r="U1764" i="2"/>
  <c r="U1118" i="2"/>
  <c r="U1125" i="2"/>
  <c r="U1133" i="2"/>
  <c r="U1140" i="2"/>
  <c r="U1150" i="2"/>
  <c r="U1156" i="2"/>
  <c r="U1165" i="2"/>
  <c r="U1172" i="2"/>
  <c r="U1180" i="2"/>
  <c r="U1189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3" i="2"/>
  <c r="U1341" i="2"/>
  <c r="U1349" i="2"/>
  <c r="U1357" i="2"/>
  <c r="U1365" i="2"/>
  <c r="U1374" i="2"/>
  <c r="U1382" i="2"/>
  <c r="U1390" i="2"/>
  <c r="U1398" i="2"/>
  <c r="U1406" i="2"/>
  <c r="U1415" i="2"/>
  <c r="U1424" i="2"/>
  <c r="U1431" i="2"/>
  <c r="U1482" i="2"/>
  <c r="U1547" i="2"/>
  <c r="U1612" i="2"/>
  <c r="U1676" i="2"/>
  <c r="U1740" i="2"/>
  <c r="U1875" i="2"/>
  <c r="U1109" i="2"/>
  <c r="U1111" i="2"/>
  <c r="U1121" i="2"/>
  <c r="U1134" i="2"/>
  <c r="U1141" i="2"/>
  <c r="U1148" i="2"/>
  <c r="U1157" i="2"/>
  <c r="U1166" i="2"/>
  <c r="U1173" i="2"/>
  <c r="U1181" i="2"/>
  <c r="U1188" i="2"/>
  <c r="U1197" i="2"/>
  <c r="U1205" i="2"/>
  <c r="U1213" i="2"/>
  <c r="U1221" i="2"/>
  <c r="U1229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4" i="2"/>
  <c r="U1342" i="2"/>
  <c r="U1350" i="2"/>
  <c r="U1358" i="2"/>
  <c r="U1366" i="2"/>
  <c r="U1375" i="2"/>
  <c r="U1383" i="2"/>
  <c r="U1391" i="2"/>
  <c r="U1399" i="2"/>
  <c r="U1407" i="2"/>
  <c r="U1416" i="2"/>
  <c r="U1423" i="2"/>
  <c r="U1432" i="2"/>
  <c r="U1436" i="2"/>
  <c r="U1454" i="2"/>
  <c r="U1521" i="2"/>
  <c r="U1588" i="2"/>
  <c r="U1652" i="2"/>
  <c r="U1716" i="2"/>
  <c r="U1779" i="2"/>
  <c r="U1112" i="2"/>
  <c r="U1126" i="2"/>
  <c r="U1132" i="2"/>
  <c r="U1143" i="2"/>
  <c r="U1149" i="2"/>
  <c r="U1158" i="2"/>
  <c r="U1164" i="2"/>
  <c r="U1174" i="2"/>
  <c r="U1182" i="2"/>
  <c r="U1190" i="2"/>
  <c r="U1198" i="2"/>
  <c r="U1206" i="2"/>
  <c r="U1214" i="2"/>
  <c r="U1222" i="2"/>
  <c r="U1230" i="2"/>
  <c r="U1238" i="2"/>
  <c r="U1246" i="2"/>
  <c r="U1254" i="2"/>
  <c r="U1262" i="2"/>
  <c r="U1270" i="2"/>
  <c r="U1278" i="2"/>
  <c r="U1286" i="2"/>
  <c r="U1294" i="2"/>
  <c r="U1302" i="2"/>
  <c r="U1310" i="2"/>
  <c r="U1320" i="2"/>
  <c r="U1327" i="2"/>
  <c r="U1337" i="2"/>
  <c r="U1343" i="2"/>
  <c r="U1351" i="2"/>
  <c r="U1359" i="2"/>
  <c r="U1367" i="2"/>
  <c r="U1376" i="2"/>
  <c r="U1384" i="2"/>
  <c r="U1392" i="2"/>
  <c r="U1400" i="2"/>
  <c r="U1409" i="2"/>
  <c r="U1417" i="2"/>
  <c r="U1425" i="2"/>
  <c r="U1433" i="2"/>
  <c r="U1499" i="2"/>
  <c r="U1562" i="2"/>
  <c r="U1628" i="2"/>
  <c r="U1692" i="2"/>
  <c r="U1756" i="2"/>
  <c r="U1119" i="2"/>
  <c r="U1127" i="2"/>
  <c r="U1135" i="2"/>
  <c r="U1144" i="2"/>
  <c r="U1151" i="2"/>
  <c r="U1159" i="2"/>
  <c r="U1167" i="2"/>
  <c r="U1175" i="2"/>
  <c r="U1183" i="2"/>
  <c r="U1191" i="2"/>
  <c r="U1199" i="2"/>
  <c r="U1207" i="2"/>
  <c r="U1215" i="2"/>
  <c r="U1224" i="2"/>
  <c r="U1233" i="2"/>
  <c r="U1239" i="2"/>
  <c r="U1247" i="2"/>
  <c r="U1255" i="2"/>
  <c r="U1263" i="2"/>
  <c r="U1271" i="2"/>
  <c r="U1279" i="2"/>
  <c r="U1287" i="2"/>
  <c r="U1295" i="2"/>
  <c r="U1303" i="2"/>
  <c r="U1311" i="2"/>
  <c r="U1321" i="2"/>
  <c r="U1328" i="2"/>
  <c r="U1335" i="2"/>
  <c r="U1344" i="2"/>
  <c r="U1352" i="2"/>
  <c r="U1360" i="2"/>
  <c r="U1368" i="2"/>
  <c r="U1377" i="2"/>
  <c r="U1385" i="2"/>
  <c r="U1393" i="2"/>
  <c r="U1401" i="2"/>
  <c r="U1410" i="2"/>
  <c r="U1419" i="2"/>
  <c r="U1426" i="2"/>
  <c r="U1315" i="2"/>
  <c r="U1474" i="2"/>
  <c r="U1538" i="2"/>
  <c r="U1604" i="2"/>
  <c r="U1668" i="2"/>
  <c r="U1732" i="2"/>
  <c r="U1843" i="2"/>
  <c r="U1120" i="2"/>
  <c r="U1129" i="2"/>
  <c r="U1136" i="2"/>
  <c r="U1142" i="2"/>
  <c r="U1152" i="2"/>
  <c r="U1160" i="2"/>
  <c r="U1168" i="2"/>
  <c r="U1176" i="2"/>
  <c r="U1184" i="2"/>
  <c r="U1192" i="2"/>
  <c r="U1200" i="2"/>
  <c r="U1208" i="2"/>
  <c r="U1216" i="2"/>
  <c r="U1225" i="2"/>
  <c r="U1234" i="2"/>
  <c r="U1240" i="2"/>
  <c r="U1248" i="2"/>
  <c r="U1256" i="2"/>
  <c r="U1264" i="2"/>
  <c r="U1272" i="2"/>
  <c r="U1280" i="2"/>
  <c r="U1288" i="2"/>
  <c r="U1296" i="2"/>
  <c r="U1304" i="2"/>
  <c r="U1313" i="2"/>
  <c r="U1316" i="2"/>
  <c r="U1329" i="2"/>
  <c r="U1336" i="2"/>
  <c r="U1345" i="2"/>
  <c r="U1353" i="2"/>
  <c r="U1361" i="2"/>
  <c r="U1369" i="2"/>
  <c r="U1378" i="2"/>
  <c r="U1386" i="2"/>
  <c r="U1394" i="2"/>
  <c r="U1402" i="2"/>
  <c r="U1411" i="2"/>
  <c r="U1420" i="2"/>
  <c r="U1427" i="2"/>
  <c r="U1435" i="2"/>
  <c r="U1450" i="2"/>
  <c r="U1514" i="2"/>
  <c r="U1579" i="2"/>
  <c r="U1644" i="2"/>
  <c r="U1708" i="2"/>
  <c r="U1441" i="2"/>
  <c r="U1451" i="2"/>
  <c r="U1458" i="2"/>
  <c r="U1465" i="2"/>
  <c r="U1473" i="2"/>
  <c r="U1483" i="2"/>
  <c r="U1489" i="2"/>
  <c r="U1497" i="2"/>
  <c r="U1505" i="2"/>
  <c r="U1513" i="2"/>
  <c r="U1522" i="2"/>
  <c r="U1529" i="2"/>
  <c r="U1537" i="2"/>
  <c r="U1540" i="2"/>
  <c r="U1553" i="2"/>
  <c r="U1561" i="2"/>
  <c r="U1571" i="2"/>
  <c r="U1577" i="2"/>
  <c r="U1587" i="2"/>
  <c r="U1595" i="2"/>
  <c r="U1603" i="2"/>
  <c r="U1611" i="2"/>
  <c r="U1619" i="2"/>
  <c r="U1627" i="2"/>
  <c r="U1636" i="2"/>
  <c r="U1643" i="2"/>
  <c r="U1651" i="2"/>
  <c r="U1659" i="2"/>
  <c r="U1667" i="2"/>
  <c r="U1675" i="2"/>
  <c r="U1683" i="2"/>
  <c r="U1687" i="2"/>
  <c r="U1699" i="2"/>
  <c r="U1707" i="2"/>
  <c r="U1715" i="2"/>
  <c r="U1723" i="2"/>
  <c r="U1731" i="2"/>
  <c r="U1739" i="2"/>
  <c r="U1747" i="2"/>
  <c r="U1755" i="2"/>
  <c r="U1763" i="2"/>
  <c r="U1772" i="2"/>
  <c r="U1789" i="2"/>
  <c r="U1821" i="2"/>
  <c r="U1853" i="2"/>
  <c r="U1948" i="2"/>
  <c r="U1966" i="2"/>
  <c r="U1987" i="2"/>
  <c r="U1443" i="2"/>
  <c r="U1452" i="2"/>
  <c r="U1455" i="2"/>
  <c r="U1466" i="2"/>
  <c r="U1475" i="2"/>
  <c r="U1484" i="2"/>
  <c r="U1491" i="2"/>
  <c r="U1500" i="2"/>
  <c r="U1508" i="2"/>
  <c r="U1515" i="2"/>
  <c r="U1523" i="2"/>
  <c r="U1530" i="2"/>
  <c r="U1541" i="2"/>
  <c r="U1548" i="2"/>
  <c r="U1555" i="2"/>
  <c r="U1563" i="2"/>
  <c r="U1570" i="2"/>
  <c r="U1580" i="2"/>
  <c r="U1589" i="2"/>
  <c r="U1597" i="2"/>
  <c r="U1608" i="2"/>
  <c r="U1613" i="2"/>
  <c r="U1621" i="2"/>
  <c r="U1629" i="2"/>
  <c r="U1637" i="2"/>
  <c r="U1645" i="2"/>
  <c r="U1653" i="2"/>
  <c r="U1661" i="2"/>
  <c r="U1669" i="2"/>
  <c r="U1677" i="2"/>
  <c r="U1685" i="2"/>
  <c r="U1693" i="2"/>
  <c r="U1701" i="2"/>
  <c r="U1709" i="2"/>
  <c r="U1717" i="2"/>
  <c r="U1725" i="2"/>
  <c r="U1733" i="2"/>
  <c r="U1741" i="2"/>
  <c r="U1749" i="2"/>
  <c r="U1757" i="2"/>
  <c r="U1765" i="2"/>
  <c r="U1774" i="2"/>
  <c r="U1797" i="2"/>
  <c r="U1829" i="2"/>
  <c r="U1861" i="2"/>
  <c r="U1899" i="2"/>
  <c r="U1445" i="2"/>
  <c r="U1453" i="2"/>
  <c r="U1456" i="2"/>
  <c r="U1467" i="2"/>
  <c r="U1476" i="2"/>
  <c r="U1485" i="2"/>
  <c r="U1493" i="2"/>
  <c r="U1498" i="2"/>
  <c r="U1509" i="2"/>
  <c r="U1516" i="2"/>
  <c r="U1524" i="2"/>
  <c r="U1532" i="2"/>
  <c r="U1542" i="2"/>
  <c r="U1539" i="2"/>
  <c r="U1556" i="2"/>
  <c r="U1564" i="2"/>
  <c r="U1573" i="2"/>
  <c r="U1581" i="2"/>
  <c r="U1590" i="2"/>
  <c r="U1598" i="2"/>
  <c r="U1609" i="2"/>
  <c r="U1614" i="2"/>
  <c r="U1622" i="2"/>
  <c r="U1630" i="2"/>
  <c r="U1638" i="2"/>
  <c r="U1646" i="2"/>
  <c r="U1654" i="2"/>
  <c r="U1662" i="2"/>
  <c r="U1670" i="2"/>
  <c r="U1678" i="2"/>
  <c r="U1686" i="2"/>
  <c r="U1694" i="2"/>
  <c r="U1702" i="2"/>
  <c r="U1710" i="2"/>
  <c r="U1718" i="2"/>
  <c r="U1726" i="2"/>
  <c r="U1734" i="2"/>
  <c r="U1742" i="2"/>
  <c r="U1750" i="2"/>
  <c r="U1758" i="2"/>
  <c r="U1766" i="2"/>
  <c r="U1787" i="2"/>
  <c r="U1819" i="2"/>
  <c r="U1851" i="2"/>
  <c r="U1883" i="2"/>
  <c r="U2023" i="2"/>
  <c r="U1446" i="2"/>
  <c r="U1448" i="2"/>
  <c r="U1457" i="2"/>
  <c r="U1469" i="2"/>
  <c r="U1478" i="2"/>
  <c r="U1477" i="2"/>
  <c r="U1492" i="2"/>
  <c r="U1501" i="2"/>
  <c r="U1510" i="2"/>
  <c r="U1517" i="2"/>
  <c r="U1526" i="2"/>
  <c r="U1533" i="2"/>
  <c r="U1543" i="2"/>
  <c r="U1549" i="2"/>
  <c r="U1557" i="2"/>
  <c r="U1565" i="2"/>
  <c r="U1572" i="2"/>
  <c r="U1583" i="2"/>
  <c r="U1591" i="2"/>
  <c r="U1599" i="2"/>
  <c r="U1605" i="2"/>
  <c r="U1615" i="2"/>
  <c r="U1623" i="2"/>
  <c r="U1631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805" i="2"/>
  <c r="U1837" i="2"/>
  <c r="U1869" i="2"/>
  <c r="U1438" i="2"/>
  <c r="U1447" i="2"/>
  <c r="U1459" i="2"/>
  <c r="U1468" i="2"/>
  <c r="U1470" i="2"/>
  <c r="U1479" i="2"/>
  <c r="U1486" i="2"/>
  <c r="U1494" i="2"/>
  <c r="U1502" i="2"/>
  <c r="U1507" i="2"/>
  <c r="U1518" i="2"/>
  <c r="U1527" i="2"/>
  <c r="U1534" i="2"/>
  <c r="U1546" i="2"/>
  <c r="U1550" i="2"/>
  <c r="U1558" i="2"/>
  <c r="U1566" i="2"/>
  <c r="U1574" i="2"/>
  <c r="U1584" i="2"/>
  <c r="U1592" i="2"/>
  <c r="U1600" i="2"/>
  <c r="U1606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73" i="2"/>
  <c r="U1795" i="2"/>
  <c r="U1827" i="2"/>
  <c r="U1859" i="2"/>
  <c r="U1891" i="2"/>
  <c r="U1923" i="2"/>
  <c r="U1439" i="2"/>
  <c r="U1444" i="2"/>
  <c r="U1460" i="2"/>
  <c r="U1462" i="2"/>
  <c r="U1471" i="2"/>
  <c r="U1480" i="2"/>
  <c r="U1487" i="2"/>
  <c r="U1495" i="2"/>
  <c r="U1503" i="2"/>
  <c r="U1511" i="2"/>
  <c r="U1519" i="2"/>
  <c r="U1525" i="2"/>
  <c r="U1535" i="2"/>
  <c r="U1544" i="2"/>
  <c r="U1551" i="2"/>
  <c r="U1559" i="2"/>
  <c r="U1568" i="2"/>
  <c r="U1575" i="2"/>
  <c r="U1585" i="2"/>
  <c r="U1593" i="2"/>
  <c r="U1601" i="2"/>
  <c r="U1607" i="2"/>
  <c r="U1617" i="2"/>
  <c r="U1625" i="2"/>
  <c r="U1634" i="2"/>
  <c r="U1641" i="2"/>
  <c r="U1649" i="2"/>
  <c r="U1657" i="2"/>
  <c r="U1665" i="2"/>
  <c r="U1673" i="2"/>
  <c r="U1681" i="2"/>
  <c r="U1690" i="2"/>
  <c r="U1697" i="2"/>
  <c r="U1705" i="2"/>
  <c r="U1713" i="2"/>
  <c r="U1721" i="2"/>
  <c r="U1729" i="2"/>
  <c r="U1737" i="2"/>
  <c r="U1745" i="2"/>
  <c r="U1753" i="2"/>
  <c r="U1761" i="2"/>
  <c r="U1769" i="2"/>
  <c r="U1781" i="2"/>
  <c r="U1813" i="2"/>
  <c r="U1845" i="2"/>
  <c r="U1877" i="2"/>
  <c r="U1918" i="2"/>
  <c r="U1370" i="2"/>
  <c r="U1440" i="2"/>
  <c r="U1449" i="2"/>
  <c r="U1461" i="2"/>
  <c r="U1463" i="2"/>
  <c r="U1472" i="2"/>
  <c r="U1481" i="2"/>
  <c r="U1488" i="2"/>
  <c r="U1496" i="2"/>
  <c r="U1504" i="2"/>
  <c r="U1512" i="2"/>
  <c r="U1520" i="2"/>
  <c r="U1528" i="2"/>
  <c r="U1536" i="2"/>
  <c r="U1545" i="2"/>
  <c r="U1552" i="2"/>
  <c r="U1560" i="2"/>
  <c r="U1567" i="2"/>
  <c r="U1576" i="2"/>
  <c r="U1586" i="2"/>
  <c r="U1594" i="2"/>
  <c r="U1602" i="2"/>
  <c r="U1610" i="2"/>
  <c r="U1618" i="2"/>
  <c r="U1626" i="2"/>
  <c r="U1635" i="2"/>
  <c r="U1642" i="2"/>
  <c r="U1650" i="2"/>
  <c r="U1658" i="2"/>
  <c r="U1666" i="2"/>
  <c r="U1674" i="2"/>
  <c r="U1682" i="2"/>
  <c r="U1691" i="2"/>
  <c r="U1698" i="2"/>
  <c r="U1706" i="2"/>
  <c r="U1714" i="2"/>
  <c r="U1722" i="2"/>
  <c r="U1730" i="2"/>
  <c r="U1738" i="2"/>
  <c r="U1746" i="2"/>
  <c r="U1754" i="2"/>
  <c r="U1762" i="2"/>
  <c r="U1770" i="2"/>
  <c r="U1771" i="2"/>
  <c r="U1803" i="2"/>
  <c r="U1835" i="2"/>
  <c r="U1867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10" i="2"/>
  <c r="U1914" i="2"/>
  <c r="U1934" i="2"/>
  <c r="U1956" i="2"/>
  <c r="U1975" i="2"/>
  <c r="U1997" i="2"/>
  <c r="U2020" i="2"/>
  <c r="U2088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39" i="2"/>
  <c r="U1945" i="2"/>
  <c r="U1980" i="2"/>
  <c r="U2027" i="2"/>
  <c r="U2152" i="2"/>
  <c r="U1885" i="2"/>
  <c r="U1893" i="2"/>
  <c r="U1901" i="2"/>
  <c r="U1907" i="2"/>
  <c r="U1911" i="2"/>
  <c r="U1917" i="2"/>
  <c r="U1931" i="2"/>
  <c r="U1953" i="2"/>
  <c r="U1970" i="2"/>
  <c r="U1993" i="2"/>
  <c r="U2030" i="2"/>
  <c r="U2037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8" i="2"/>
  <c r="U1886" i="2"/>
  <c r="U1894" i="2"/>
  <c r="U1902" i="2"/>
  <c r="U1912" i="2"/>
  <c r="U1924" i="2"/>
  <c r="U1944" i="2"/>
  <c r="U1964" i="2"/>
  <c r="U1985" i="2"/>
  <c r="U2003" i="2"/>
  <c r="U2053" i="2"/>
  <c r="U1776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80" i="2"/>
  <c r="U1887" i="2"/>
  <c r="U1895" i="2"/>
  <c r="U1903" i="2"/>
  <c r="U1908" i="2"/>
  <c r="U1915" i="2"/>
  <c r="U1937" i="2"/>
  <c r="U1958" i="2"/>
  <c r="U1977" i="2"/>
  <c r="U1995" i="2"/>
  <c r="U2007" i="2"/>
  <c r="U2120" i="2"/>
  <c r="U1777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79" i="2"/>
  <c r="U1888" i="2"/>
  <c r="U1896" i="2"/>
  <c r="U1904" i="2"/>
  <c r="U1909" i="2"/>
  <c r="U1916" i="2"/>
  <c r="U1928" i="2"/>
  <c r="U1951" i="2"/>
  <c r="U1959" i="2"/>
  <c r="U1988" i="2"/>
  <c r="U2011" i="2"/>
  <c r="U1775" i="2"/>
  <c r="U1785" i="2"/>
  <c r="U1793" i="2"/>
  <c r="U1801" i="2"/>
  <c r="U1809" i="2"/>
  <c r="U1817" i="2"/>
  <c r="U1825" i="2"/>
  <c r="U1833" i="2"/>
  <c r="U1841" i="2"/>
  <c r="U1849" i="2"/>
  <c r="U1857" i="2"/>
  <c r="U1865" i="2"/>
  <c r="U1873" i="2"/>
  <c r="U1881" i="2"/>
  <c r="U1889" i="2"/>
  <c r="U1897" i="2"/>
  <c r="U1925" i="2"/>
  <c r="U1926" i="2"/>
  <c r="U1941" i="2"/>
  <c r="U1962" i="2"/>
  <c r="U1982" i="2"/>
  <c r="U2014" i="2"/>
  <c r="U2043" i="2"/>
  <c r="U2056" i="2"/>
  <c r="U2184" i="2"/>
  <c r="U1933" i="2"/>
  <c r="U1940" i="2"/>
  <c r="U1949" i="2"/>
  <c r="U1957" i="2"/>
  <c r="U1963" i="2"/>
  <c r="U1971" i="2"/>
  <c r="U1979" i="2"/>
  <c r="U1986" i="2"/>
  <c r="U1996" i="2"/>
  <c r="U2002" i="2"/>
  <c r="U2010" i="2"/>
  <c r="U2019" i="2"/>
  <c r="U2026" i="2"/>
  <c r="U2036" i="2"/>
  <c r="U2048" i="2"/>
  <c r="U2080" i="2"/>
  <c r="U2116" i="2"/>
  <c r="U2148" i="2"/>
  <c r="U2180" i="2"/>
  <c r="U2265" i="2"/>
  <c r="U1906" i="2"/>
  <c r="U1919" i="2"/>
  <c r="U1927" i="2"/>
  <c r="U1935" i="2"/>
  <c r="U1942" i="2"/>
  <c r="U1952" i="2"/>
  <c r="U1578" i="2"/>
  <c r="U1965" i="2"/>
  <c r="U1973" i="2"/>
  <c r="U1981" i="2"/>
  <c r="U1989" i="2"/>
  <c r="U1998" i="2"/>
  <c r="U2004" i="2"/>
  <c r="U2012" i="2"/>
  <c r="U2021" i="2"/>
  <c r="U2028" i="2"/>
  <c r="U2059" i="2"/>
  <c r="U2091" i="2"/>
  <c r="U2125" i="2"/>
  <c r="U2155" i="2"/>
  <c r="U2326" i="2"/>
  <c r="U1920" i="2"/>
  <c r="U1921" i="2"/>
  <c r="U1936" i="2"/>
  <c r="U1943" i="2"/>
  <c r="U1950" i="2"/>
  <c r="U1582" i="2"/>
  <c r="U1967" i="2"/>
  <c r="U1974" i="2"/>
  <c r="U1978" i="2"/>
  <c r="U1990" i="2"/>
  <c r="U1994" i="2"/>
  <c r="U2005" i="2"/>
  <c r="U2013" i="2"/>
  <c r="U2022" i="2"/>
  <c r="U2029" i="2"/>
  <c r="U2064" i="2"/>
  <c r="U2097" i="2"/>
  <c r="U2128" i="2"/>
  <c r="U2160" i="2"/>
  <c r="U2214" i="2"/>
  <c r="U2259" i="2"/>
  <c r="U2067" i="2"/>
  <c r="U2101" i="2"/>
  <c r="U2130" i="2"/>
  <c r="U2163" i="2"/>
  <c r="U1905" i="2"/>
  <c r="U1913" i="2"/>
  <c r="U1922" i="2"/>
  <c r="U1929" i="2"/>
  <c r="U1932" i="2"/>
  <c r="U1946" i="2"/>
  <c r="U1954" i="2"/>
  <c r="U1960" i="2"/>
  <c r="U1968" i="2"/>
  <c r="U1972" i="2"/>
  <c r="U1983" i="2"/>
  <c r="U1991" i="2"/>
  <c r="U1999" i="2"/>
  <c r="U2008" i="2"/>
  <c r="U2015" i="2"/>
  <c r="U2024" i="2"/>
  <c r="U2032" i="2"/>
  <c r="U2045" i="2"/>
  <c r="U2072" i="2"/>
  <c r="U2103" i="2"/>
  <c r="U2136" i="2"/>
  <c r="U2168" i="2"/>
  <c r="U2198" i="2"/>
  <c r="U2321" i="2"/>
  <c r="U1930" i="2"/>
  <c r="U1938" i="2"/>
  <c r="U1947" i="2"/>
  <c r="U1955" i="2"/>
  <c r="U1961" i="2"/>
  <c r="U1969" i="2"/>
  <c r="U1976" i="2"/>
  <c r="U1984" i="2"/>
  <c r="U1992" i="2"/>
  <c r="U2000" i="2"/>
  <c r="U2006" i="2"/>
  <c r="U2016" i="2"/>
  <c r="U2017" i="2"/>
  <c r="U2033" i="2"/>
  <c r="U2035" i="2"/>
  <c r="U2034" i="2"/>
  <c r="U2040" i="2"/>
  <c r="U2075" i="2"/>
  <c r="U2108" i="2"/>
  <c r="U2139" i="2"/>
  <c r="U2171" i="2"/>
  <c r="U2199" i="2"/>
  <c r="U2225" i="2"/>
  <c r="U2001" i="2"/>
  <c r="U2009" i="2"/>
  <c r="U2018" i="2"/>
  <c r="U2025" i="2"/>
  <c r="U2031" i="2"/>
  <c r="U2039" i="2"/>
  <c r="U2044" i="2"/>
  <c r="U2051" i="2"/>
  <c r="U2083" i="2"/>
  <c r="U2114" i="2"/>
  <c r="U2144" i="2"/>
  <c r="U2176" i="2"/>
  <c r="U2217" i="2"/>
  <c r="U2041" i="2"/>
  <c r="U2049" i="2"/>
  <c r="U2057" i="2"/>
  <c r="U2065" i="2"/>
  <c r="U2073" i="2"/>
  <c r="U2084" i="2"/>
  <c r="U2090" i="2"/>
  <c r="U2098" i="2"/>
  <c r="U2106" i="2"/>
  <c r="U2115" i="2"/>
  <c r="U2123" i="2"/>
  <c r="U2131" i="2"/>
  <c r="U2137" i="2"/>
  <c r="U2147" i="2"/>
  <c r="U2153" i="2"/>
  <c r="U2161" i="2"/>
  <c r="U2169" i="2"/>
  <c r="U2177" i="2"/>
  <c r="U2185" i="2"/>
  <c r="U2186" i="2"/>
  <c r="U2187" i="2"/>
  <c r="U2194" i="2"/>
  <c r="U2210" i="2"/>
  <c r="U2241" i="2"/>
  <c r="U2297" i="2"/>
  <c r="U2340" i="2"/>
  <c r="U2518" i="2"/>
  <c r="U2042" i="2"/>
  <c r="U2050" i="2"/>
  <c r="U2058" i="2"/>
  <c r="U2066" i="2"/>
  <c r="U2074" i="2"/>
  <c r="U2085" i="2"/>
  <c r="U2092" i="2"/>
  <c r="U2100" i="2"/>
  <c r="U2107" i="2"/>
  <c r="U2111" i="2"/>
  <c r="U2124" i="2"/>
  <c r="U2129" i="2"/>
  <c r="U2138" i="2"/>
  <c r="U2146" i="2"/>
  <c r="U2154" i="2"/>
  <c r="U2162" i="2"/>
  <c r="U2170" i="2"/>
  <c r="U2178" i="2"/>
  <c r="U2201" i="2"/>
  <c r="U2281" i="2"/>
  <c r="U2341" i="2"/>
  <c r="U2052" i="2"/>
  <c r="U2060" i="2"/>
  <c r="U2068" i="2"/>
  <c r="U2076" i="2"/>
  <c r="U2081" i="2"/>
  <c r="U2093" i="2"/>
  <c r="U2102" i="2"/>
  <c r="U2109" i="2"/>
  <c r="U2117" i="2"/>
  <c r="U2126" i="2"/>
  <c r="U2132" i="2"/>
  <c r="U2140" i="2"/>
  <c r="U2145" i="2"/>
  <c r="U2156" i="2"/>
  <c r="U2164" i="2"/>
  <c r="U2172" i="2"/>
  <c r="U2181" i="2"/>
  <c r="U2189" i="2"/>
  <c r="U2205" i="2"/>
  <c r="U2218" i="2"/>
  <c r="U2234" i="2"/>
  <c r="U2299" i="2"/>
  <c r="U2061" i="2"/>
  <c r="U2069" i="2"/>
  <c r="U2077" i="2"/>
  <c r="U2082" i="2"/>
  <c r="U2094" i="2"/>
  <c r="U2099" i="2"/>
  <c r="U2110" i="2"/>
  <c r="U2118" i="2"/>
  <c r="U2121" i="2"/>
  <c r="U2133" i="2"/>
  <c r="U2143" i="2"/>
  <c r="U2149" i="2"/>
  <c r="U2157" i="2"/>
  <c r="U2165" i="2"/>
  <c r="U2173" i="2"/>
  <c r="U2182" i="2"/>
  <c r="U2202" i="2"/>
  <c r="U2273" i="2"/>
  <c r="U2337" i="2"/>
  <c r="U2038" i="2"/>
  <c r="U2046" i="2"/>
  <c r="U2054" i="2"/>
  <c r="U2062" i="2"/>
  <c r="U2070" i="2"/>
  <c r="U2078" i="2"/>
  <c r="U2086" i="2"/>
  <c r="U2095" i="2"/>
  <c r="U2104" i="2"/>
  <c r="U2112" i="2"/>
  <c r="U2089" i="2"/>
  <c r="U2122" i="2"/>
  <c r="U2134" i="2"/>
  <c r="U2142" i="2"/>
  <c r="U2150" i="2"/>
  <c r="U2158" i="2"/>
  <c r="U2166" i="2"/>
  <c r="U2174" i="2"/>
  <c r="U2183" i="2"/>
  <c r="U2193" i="2"/>
  <c r="U2209" i="2"/>
  <c r="U2231" i="2"/>
  <c r="U2250" i="2"/>
  <c r="U2313" i="2"/>
  <c r="U2372" i="2"/>
  <c r="U2452" i="2"/>
  <c r="U2047" i="2"/>
  <c r="U2055" i="2"/>
  <c r="U2063" i="2"/>
  <c r="U2071" i="2"/>
  <c r="U2079" i="2"/>
  <c r="U2087" i="2"/>
  <c r="U2096" i="2"/>
  <c r="U2105" i="2"/>
  <c r="U2113" i="2"/>
  <c r="U2119" i="2"/>
  <c r="U2127" i="2"/>
  <c r="U2135" i="2"/>
  <c r="U2141" i="2"/>
  <c r="U2151" i="2"/>
  <c r="U2159" i="2"/>
  <c r="U2167" i="2"/>
  <c r="U2175" i="2"/>
  <c r="U2179" i="2"/>
  <c r="U2190" i="2"/>
  <c r="U2206" i="2"/>
  <c r="U2222" i="2"/>
  <c r="U2289" i="2"/>
  <c r="U2192" i="2"/>
  <c r="U2200" i="2"/>
  <c r="U2208" i="2"/>
  <c r="U2216" i="2"/>
  <c r="U2224" i="2"/>
  <c r="U2233" i="2"/>
  <c r="U2242" i="2"/>
  <c r="U2249" i="2"/>
  <c r="U2256" i="2"/>
  <c r="U2264" i="2"/>
  <c r="U2272" i="2"/>
  <c r="U2280" i="2"/>
  <c r="U2288" i="2"/>
  <c r="U2296" i="2"/>
  <c r="U2305" i="2"/>
  <c r="U2312" i="2"/>
  <c r="U2320" i="2"/>
  <c r="U2325" i="2"/>
  <c r="U2336" i="2"/>
  <c r="U2368" i="2"/>
  <c r="U2399" i="2"/>
  <c r="U2413" i="2"/>
  <c r="U2476" i="2"/>
  <c r="U2514" i="2"/>
  <c r="U2650" i="2"/>
  <c r="U2226" i="2"/>
  <c r="U2235" i="2"/>
  <c r="U2243" i="2"/>
  <c r="U2251" i="2"/>
  <c r="U2260" i="2"/>
  <c r="U2266" i="2"/>
  <c r="U2274" i="2"/>
  <c r="U2282" i="2"/>
  <c r="U2290" i="2"/>
  <c r="U2298" i="2"/>
  <c r="U2306" i="2"/>
  <c r="U2314" i="2"/>
  <c r="U2322" i="2"/>
  <c r="U2330" i="2"/>
  <c r="U2338" i="2"/>
  <c r="U2375" i="2"/>
  <c r="U2428" i="2"/>
  <c r="U2498" i="2"/>
  <c r="U2196" i="2"/>
  <c r="U2203" i="2"/>
  <c r="U2211" i="2"/>
  <c r="U2219" i="2"/>
  <c r="U2227" i="2"/>
  <c r="U2236" i="2"/>
  <c r="U2244" i="2"/>
  <c r="U2252" i="2"/>
  <c r="U2257" i="2"/>
  <c r="U2267" i="2"/>
  <c r="U2275" i="2"/>
  <c r="U2283" i="2"/>
  <c r="U2291" i="2"/>
  <c r="U2300" i="2"/>
  <c r="U2308" i="2"/>
  <c r="U2315" i="2"/>
  <c r="U2323" i="2"/>
  <c r="U2331" i="2"/>
  <c r="U2339" i="2"/>
  <c r="U2342" i="2"/>
  <c r="U2348" i="2"/>
  <c r="U2380" i="2"/>
  <c r="U2405" i="2"/>
  <c r="U2468" i="2"/>
  <c r="U2520" i="2"/>
  <c r="U2188" i="2"/>
  <c r="U2197" i="2"/>
  <c r="U2204" i="2"/>
  <c r="U2212" i="2"/>
  <c r="U2220" i="2"/>
  <c r="U2228" i="2"/>
  <c r="U2237" i="2"/>
  <c r="U2230" i="2"/>
  <c r="U2247" i="2"/>
  <c r="U2258" i="2"/>
  <c r="U2268" i="2"/>
  <c r="U2276" i="2"/>
  <c r="U2284" i="2"/>
  <c r="U2292" i="2"/>
  <c r="U2301" i="2"/>
  <c r="U2309" i="2"/>
  <c r="U2316" i="2"/>
  <c r="U2324" i="2"/>
  <c r="U2332" i="2"/>
  <c r="U2351" i="2"/>
  <c r="U2384" i="2"/>
  <c r="U2444" i="2"/>
  <c r="U2502" i="2"/>
  <c r="U2213" i="2"/>
  <c r="U2221" i="2"/>
  <c r="U2229" i="2"/>
  <c r="U2239" i="2"/>
  <c r="U2246" i="2"/>
  <c r="U2253" i="2"/>
  <c r="U2261" i="2"/>
  <c r="U2269" i="2"/>
  <c r="U2277" i="2"/>
  <c r="U2285" i="2"/>
  <c r="U2293" i="2"/>
  <c r="U2302" i="2"/>
  <c r="U2310" i="2"/>
  <c r="U2317" i="2"/>
  <c r="U2327" i="2"/>
  <c r="U2333" i="2"/>
  <c r="U2356" i="2"/>
  <c r="U2388" i="2"/>
  <c r="U2420" i="2"/>
  <c r="U2485" i="2"/>
  <c r="U2240" i="2"/>
  <c r="U2245" i="2"/>
  <c r="U2254" i="2"/>
  <c r="U2262" i="2"/>
  <c r="U2270" i="2"/>
  <c r="U2278" i="2"/>
  <c r="U2286" i="2"/>
  <c r="U2294" i="2"/>
  <c r="U2303" i="2"/>
  <c r="U2307" i="2"/>
  <c r="U2318" i="2"/>
  <c r="U2328" i="2"/>
  <c r="U2334" i="2"/>
  <c r="U2343" i="2"/>
  <c r="U2359" i="2"/>
  <c r="U2391" i="2"/>
  <c r="U2460" i="2"/>
  <c r="U2191" i="2"/>
  <c r="U2195" i="2"/>
  <c r="U2207" i="2"/>
  <c r="U2215" i="2"/>
  <c r="U2223" i="2"/>
  <c r="U2232" i="2"/>
  <c r="U2238" i="2"/>
  <c r="U2248" i="2"/>
  <c r="U2255" i="2"/>
  <c r="U2263" i="2"/>
  <c r="U2271" i="2"/>
  <c r="U2279" i="2"/>
  <c r="U2287" i="2"/>
  <c r="U2295" i="2"/>
  <c r="U2304" i="2"/>
  <c r="U2311" i="2"/>
  <c r="U2319" i="2"/>
  <c r="U2329" i="2"/>
  <c r="U2335" i="2"/>
  <c r="U2364" i="2"/>
  <c r="U2396" i="2"/>
  <c r="U2438" i="2"/>
  <c r="U2345" i="2"/>
  <c r="U2355" i="2"/>
  <c r="U2363" i="2"/>
  <c r="U2371" i="2"/>
  <c r="U2379" i="2"/>
  <c r="U2387" i="2"/>
  <c r="U2395" i="2"/>
  <c r="U2403" i="2"/>
  <c r="U2409" i="2"/>
  <c r="U2419" i="2"/>
  <c r="U2427" i="2"/>
  <c r="U2435" i="2"/>
  <c r="U2443" i="2"/>
  <c r="U2451" i="2"/>
  <c r="U2459" i="2"/>
  <c r="U2467" i="2"/>
  <c r="U2475" i="2"/>
  <c r="U2484" i="2"/>
  <c r="U2491" i="2"/>
  <c r="U2528" i="2"/>
  <c r="U2349" i="2"/>
  <c r="U2357" i="2"/>
  <c r="U2365" i="2"/>
  <c r="U2373" i="2"/>
  <c r="U2381" i="2"/>
  <c r="U2389" i="2"/>
  <c r="U2397" i="2"/>
  <c r="U2406" i="2"/>
  <c r="U2414" i="2"/>
  <c r="U2421" i="2"/>
  <c r="U2429" i="2"/>
  <c r="U2440" i="2"/>
  <c r="U2445" i="2"/>
  <c r="U2453" i="2"/>
  <c r="U2461" i="2"/>
  <c r="U2469" i="2"/>
  <c r="U2477" i="2"/>
  <c r="U2486" i="2"/>
  <c r="U2490" i="2"/>
  <c r="U2483" i="2"/>
  <c r="U2501" i="2"/>
  <c r="U2511" i="2"/>
  <c r="U2617" i="2"/>
  <c r="U2350" i="2"/>
  <c r="U2358" i="2"/>
  <c r="U2366" i="2"/>
  <c r="U2374" i="2"/>
  <c r="U2383" i="2"/>
  <c r="U2390" i="2"/>
  <c r="U2398" i="2"/>
  <c r="U2404" i="2"/>
  <c r="U2415" i="2"/>
  <c r="U2422" i="2"/>
  <c r="U2430" i="2"/>
  <c r="U2439" i="2"/>
  <c r="U2447" i="2"/>
  <c r="U2454" i="2"/>
  <c r="U2462" i="2"/>
  <c r="U2470" i="2"/>
  <c r="U2478" i="2"/>
  <c r="U2487" i="2"/>
  <c r="U2497" i="2"/>
  <c r="U2586" i="2"/>
  <c r="U2666" i="2"/>
  <c r="U2407" i="2"/>
  <c r="U2412" i="2"/>
  <c r="U2423" i="2"/>
  <c r="U2431" i="2"/>
  <c r="U2436" i="2"/>
  <c r="U2446" i="2"/>
  <c r="U2455" i="2"/>
  <c r="U2463" i="2"/>
  <c r="U2472" i="2"/>
  <c r="U2479" i="2"/>
  <c r="U2488" i="2"/>
  <c r="U2489" i="2"/>
  <c r="U2523" i="2"/>
  <c r="U2553" i="2"/>
  <c r="U2632" i="2"/>
  <c r="U2658" i="2"/>
  <c r="U2344" i="2"/>
  <c r="U2352" i="2"/>
  <c r="U2360" i="2"/>
  <c r="U2367" i="2"/>
  <c r="U2376" i="2"/>
  <c r="U2382" i="2"/>
  <c r="U2392" i="2"/>
  <c r="U2400" i="2"/>
  <c r="U2410" i="2"/>
  <c r="U2417" i="2"/>
  <c r="U2424" i="2"/>
  <c r="U2432" i="2"/>
  <c r="U2437" i="2"/>
  <c r="U2448" i="2"/>
  <c r="U2456" i="2"/>
  <c r="U2464" i="2"/>
  <c r="U2473" i="2"/>
  <c r="U2481" i="2"/>
  <c r="U2507" i="2"/>
  <c r="U2510" i="2"/>
  <c r="U2515" i="2"/>
  <c r="U2545" i="2"/>
  <c r="U2602" i="2"/>
  <c r="U2628" i="2"/>
  <c r="U2346" i="2"/>
  <c r="U2353" i="2"/>
  <c r="U2361" i="2"/>
  <c r="U2370" i="2"/>
  <c r="U2377" i="2"/>
  <c r="U2385" i="2"/>
  <c r="U2393" i="2"/>
  <c r="U2401" i="2"/>
  <c r="U2411" i="2"/>
  <c r="U2416" i="2"/>
  <c r="U2425" i="2"/>
  <c r="U2433" i="2"/>
  <c r="U2441" i="2"/>
  <c r="U2450" i="2"/>
  <c r="U2457" i="2"/>
  <c r="U2465" i="2"/>
  <c r="U2471" i="2"/>
  <c r="U2482" i="2"/>
  <c r="U2493" i="2"/>
  <c r="U2504" i="2"/>
  <c r="U2513" i="2"/>
  <c r="U2570" i="2"/>
  <c r="U2594" i="2"/>
  <c r="U2347" i="2"/>
  <c r="U2354" i="2"/>
  <c r="U2362" i="2"/>
  <c r="U2369" i="2"/>
  <c r="U2378" i="2"/>
  <c r="U2386" i="2"/>
  <c r="U2394" i="2"/>
  <c r="U2402" i="2"/>
  <c r="U2408" i="2"/>
  <c r="U2418" i="2"/>
  <c r="U2426" i="2"/>
  <c r="U2434" i="2"/>
  <c r="U2442" i="2"/>
  <c r="U2449" i="2"/>
  <c r="U2458" i="2"/>
  <c r="U2466" i="2"/>
  <c r="U2474" i="2"/>
  <c r="U2480" i="2"/>
  <c r="U2495" i="2"/>
  <c r="U2499" i="2"/>
  <c r="U2563" i="2"/>
  <c r="U2753" i="2"/>
  <c r="U2496" i="2"/>
  <c r="U2505" i="2"/>
  <c r="U2512" i="2"/>
  <c r="U2521" i="2"/>
  <c r="U2522" i="2"/>
  <c r="U2532" i="2"/>
  <c r="U2536" i="2"/>
  <c r="U2578" i="2"/>
  <c r="U2609" i="2"/>
  <c r="U2641" i="2"/>
  <c r="U2674" i="2"/>
  <c r="U2759" i="2"/>
  <c r="U2508" i="2"/>
  <c r="U2516" i="2"/>
  <c r="U2524" i="2"/>
  <c r="U2546" i="2"/>
  <c r="U2579" i="2"/>
  <c r="U2610" i="2"/>
  <c r="U2642" i="2"/>
  <c r="U2675" i="2"/>
  <c r="U2686" i="2"/>
  <c r="U2492" i="2"/>
  <c r="U2500" i="2"/>
  <c r="U2509" i="2"/>
  <c r="U2517" i="2"/>
  <c r="U2525" i="2"/>
  <c r="U2538" i="2"/>
  <c r="U2561" i="2"/>
  <c r="U2593" i="2"/>
  <c r="U2627" i="2"/>
  <c r="U2657" i="2"/>
  <c r="U2526" i="2"/>
  <c r="U2554" i="2"/>
  <c r="U2587" i="2"/>
  <c r="U2618" i="2"/>
  <c r="U2647" i="2"/>
  <c r="U2682" i="2"/>
  <c r="U2720" i="2"/>
  <c r="U2494" i="2"/>
  <c r="U2503" i="2"/>
  <c r="U2506" i="2"/>
  <c r="U2519" i="2"/>
  <c r="U2527" i="2"/>
  <c r="U2531" i="2"/>
  <c r="U2537" i="2"/>
  <c r="U2569" i="2"/>
  <c r="U2601" i="2"/>
  <c r="U2631" i="2"/>
  <c r="U2665" i="2"/>
  <c r="U2677" i="2"/>
  <c r="U2687" i="2"/>
  <c r="U2725" i="2"/>
  <c r="U2781" i="2"/>
  <c r="U2547" i="2"/>
  <c r="U2555" i="2"/>
  <c r="U2564" i="2"/>
  <c r="U2571" i="2"/>
  <c r="U2580" i="2"/>
  <c r="U2588" i="2"/>
  <c r="U2595" i="2"/>
  <c r="U2605" i="2"/>
  <c r="U2611" i="2"/>
  <c r="U2619" i="2"/>
  <c r="U2625" i="2"/>
  <c r="U2635" i="2"/>
  <c r="U2643" i="2"/>
  <c r="U2651" i="2"/>
  <c r="U2659" i="2"/>
  <c r="U2667" i="2"/>
  <c r="U2678" i="2"/>
  <c r="U2696" i="2"/>
  <c r="U2704" i="2"/>
  <c r="U2711" i="2"/>
  <c r="U2735" i="2"/>
  <c r="U2767" i="2"/>
  <c r="U2795" i="2"/>
  <c r="U2802" i="2"/>
  <c r="U2533" i="2"/>
  <c r="U2540" i="2"/>
  <c r="U2539" i="2"/>
  <c r="U2556" i="2"/>
  <c r="U2562" i="2"/>
  <c r="U2572" i="2"/>
  <c r="U2577" i="2"/>
  <c r="U2589" i="2"/>
  <c r="U2596" i="2"/>
  <c r="U2603" i="2"/>
  <c r="U2612" i="2"/>
  <c r="U2620" i="2"/>
  <c r="U2626" i="2"/>
  <c r="U2636" i="2"/>
  <c r="U2644" i="2"/>
  <c r="U2652" i="2"/>
  <c r="U2660" i="2"/>
  <c r="U2668" i="2"/>
  <c r="U2679" i="2"/>
  <c r="U2683" i="2"/>
  <c r="U2688" i="2"/>
  <c r="U2699" i="2"/>
  <c r="U2728" i="2"/>
  <c r="U2760" i="2"/>
  <c r="U2817" i="2"/>
  <c r="U2534" i="2"/>
  <c r="U2541" i="2"/>
  <c r="U2548" i="2"/>
  <c r="U2557" i="2"/>
  <c r="U2565" i="2"/>
  <c r="U2573" i="2"/>
  <c r="U2582" i="2"/>
  <c r="U2590" i="2"/>
  <c r="U2598" i="2"/>
  <c r="U2604" i="2"/>
  <c r="U2613" i="2"/>
  <c r="U2621" i="2"/>
  <c r="U2629" i="2"/>
  <c r="U2637" i="2"/>
  <c r="U2645" i="2"/>
  <c r="U2653" i="2"/>
  <c r="U2661" i="2"/>
  <c r="U2669" i="2"/>
  <c r="U2691" i="2"/>
  <c r="U2744" i="2"/>
  <c r="U2775" i="2"/>
  <c r="U2778" i="2"/>
  <c r="U2847" i="2"/>
  <c r="U2529" i="2"/>
  <c r="U2542" i="2"/>
  <c r="U2549" i="2"/>
  <c r="U2558" i="2"/>
  <c r="U2566" i="2"/>
  <c r="U2574" i="2"/>
  <c r="U2583" i="2"/>
  <c r="U2581" i="2"/>
  <c r="U2599" i="2"/>
  <c r="U2608" i="2"/>
  <c r="U2614" i="2"/>
  <c r="U2623" i="2"/>
  <c r="U2630" i="2"/>
  <c r="U2638" i="2"/>
  <c r="U2646" i="2"/>
  <c r="U2654" i="2"/>
  <c r="U2662" i="2"/>
  <c r="U2670" i="2"/>
  <c r="U2673" i="2"/>
  <c r="U2680" i="2"/>
  <c r="U2698" i="2"/>
  <c r="U2736" i="2"/>
  <c r="U2768" i="2"/>
  <c r="U2794" i="2"/>
  <c r="U2530" i="2"/>
  <c r="U2543" i="2"/>
  <c r="U2550" i="2"/>
  <c r="U2559" i="2"/>
  <c r="U2567" i="2"/>
  <c r="U2575" i="2"/>
  <c r="U2584" i="2"/>
  <c r="U2591" i="2"/>
  <c r="U2597" i="2"/>
  <c r="U2606" i="2"/>
  <c r="U2615" i="2"/>
  <c r="U2624" i="2"/>
  <c r="U2633" i="2"/>
  <c r="U2640" i="2"/>
  <c r="U2648" i="2"/>
  <c r="U2655" i="2"/>
  <c r="U2663" i="2"/>
  <c r="U2671" i="2"/>
  <c r="U2685" i="2"/>
  <c r="U2690" i="2"/>
  <c r="U2706" i="2"/>
  <c r="U2719" i="2"/>
  <c r="U2751" i="2"/>
  <c r="U2535" i="2"/>
  <c r="U2544" i="2"/>
  <c r="U2551" i="2"/>
  <c r="U2560" i="2"/>
  <c r="U2568" i="2"/>
  <c r="U2576" i="2"/>
  <c r="U2585" i="2"/>
  <c r="U2592" i="2"/>
  <c r="U2600" i="2"/>
  <c r="U2607" i="2"/>
  <c r="U2616" i="2"/>
  <c r="U2622" i="2"/>
  <c r="U2634" i="2"/>
  <c r="U2639" i="2"/>
  <c r="U2649" i="2"/>
  <c r="U2656" i="2"/>
  <c r="U2664" i="2"/>
  <c r="U2672" i="2"/>
  <c r="U2695" i="2"/>
  <c r="U2712" i="2"/>
  <c r="U2745" i="2"/>
  <c r="U2776" i="2"/>
  <c r="U2790" i="2"/>
  <c r="U2681" i="2"/>
  <c r="U2689" i="2"/>
  <c r="U2697" i="2"/>
  <c r="U2705" i="2"/>
  <c r="U2713" i="2"/>
  <c r="U2721" i="2"/>
  <c r="U2729" i="2"/>
  <c r="U2737" i="2"/>
  <c r="U2746" i="2"/>
  <c r="U2752" i="2"/>
  <c r="U2761" i="2"/>
  <c r="U2769" i="2"/>
  <c r="U2777" i="2"/>
  <c r="U2783" i="2"/>
  <c r="U2787" i="2"/>
  <c r="U2823" i="2"/>
  <c r="U2851" i="2"/>
  <c r="U2714" i="2"/>
  <c r="U2722" i="2"/>
  <c r="U2730" i="2"/>
  <c r="U2739" i="2"/>
  <c r="U2743" i="2"/>
  <c r="U2754" i="2"/>
  <c r="U2762" i="2"/>
  <c r="U2770" i="2"/>
  <c r="U2780" i="2"/>
  <c r="U2810" i="2"/>
  <c r="U2841" i="2"/>
  <c r="U2700" i="2"/>
  <c r="U2707" i="2"/>
  <c r="U2715" i="2"/>
  <c r="U2723" i="2"/>
  <c r="U2732" i="2"/>
  <c r="U2740" i="2"/>
  <c r="U2748" i="2"/>
  <c r="U2755" i="2"/>
  <c r="U2764" i="2"/>
  <c r="U2771" i="2"/>
  <c r="U2797" i="2"/>
  <c r="U2803" i="2"/>
  <c r="U2676" i="2"/>
  <c r="U2684" i="2"/>
  <c r="U2692" i="2"/>
  <c r="U2701" i="2"/>
  <c r="U2708" i="2"/>
  <c r="U2717" i="2"/>
  <c r="U2724" i="2"/>
  <c r="U2731" i="2"/>
  <c r="U2741" i="2"/>
  <c r="U2749" i="2"/>
  <c r="U2756" i="2"/>
  <c r="U2765" i="2"/>
  <c r="U2772" i="2"/>
  <c r="U2782" i="2"/>
  <c r="U2789" i="2"/>
  <c r="U2819" i="2"/>
  <c r="U2836" i="2"/>
  <c r="U2693" i="2"/>
  <c r="U2702" i="2"/>
  <c r="U2709" i="2"/>
  <c r="U2716" i="2"/>
  <c r="U2726" i="2"/>
  <c r="U2733" i="2"/>
  <c r="U2742" i="2"/>
  <c r="U2747" i="2"/>
  <c r="U2757" i="2"/>
  <c r="U2763" i="2"/>
  <c r="U2773" i="2"/>
  <c r="U2779" i="2"/>
  <c r="U2811" i="2"/>
  <c r="U2873" i="2"/>
  <c r="U2906" i="2"/>
  <c r="U2694" i="2"/>
  <c r="U2703" i="2"/>
  <c r="U2710" i="2"/>
  <c r="U2718" i="2"/>
  <c r="U2727" i="2"/>
  <c r="U2734" i="2"/>
  <c r="U2738" i="2"/>
  <c r="U2750" i="2"/>
  <c r="U2758" i="2"/>
  <c r="U2766" i="2"/>
  <c r="U2774" i="2"/>
  <c r="U2786" i="2"/>
  <c r="U2830" i="2"/>
  <c r="U2889" i="2"/>
  <c r="U2926" i="2"/>
  <c r="U2788" i="2"/>
  <c r="U2796" i="2"/>
  <c r="U2804" i="2"/>
  <c r="U2812" i="2"/>
  <c r="U2820" i="2"/>
  <c r="U2824" i="2"/>
  <c r="U2834" i="2"/>
  <c r="U2833" i="2"/>
  <c r="U2855" i="2"/>
  <c r="U2881" i="2"/>
  <c r="U3015" i="2"/>
  <c r="U2806" i="2"/>
  <c r="U2813" i="2"/>
  <c r="U2821" i="2"/>
  <c r="U2838" i="2"/>
  <c r="U2843" i="2"/>
  <c r="U2846" i="2"/>
  <c r="U2865" i="2"/>
  <c r="U2897" i="2"/>
  <c r="U2949" i="2"/>
  <c r="U2798" i="2"/>
  <c r="U2807" i="2"/>
  <c r="U2814" i="2"/>
  <c r="U2825" i="2"/>
  <c r="U2849" i="2"/>
  <c r="U2854" i="2"/>
  <c r="U2857" i="2"/>
  <c r="U2872" i="2"/>
  <c r="U2890" i="2"/>
  <c r="U2791" i="2"/>
  <c r="U2799" i="2"/>
  <c r="U2805" i="2"/>
  <c r="U2815" i="2"/>
  <c r="U2828" i="2"/>
  <c r="U2835" i="2"/>
  <c r="U2840" i="2"/>
  <c r="U2856" i="2"/>
  <c r="U2864" i="2"/>
  <c r="U2933" i="2"/>
  <c r="U2784" i="2"/>
  <c r="U2792" i="2"/>
  <c r="U2800" i="2"/>
  <c r="U2808" i="2"/>
  <c r="U2816" i="2"/>
  <c r="U2839" i="2"/>
  <c r="U2844" i="2"/>
  <c r="U2848" i="2"/>
  <c r="U2871" i="2"/>
  <c r="U2898" i="2"/>
  <c r="U2910" i="2"/>
  <c r="U2941" i="2"/>
  <c r="U2785" i="2"/>
  <c r="U2793" i="2"/>
  <c r="U2801" i="2"/>
  <c r="U2809" i="2"/>
  <c r="U2818" i="2"/>
  <c r="U2822" i="2"/>
  <c r="U2832" i="2"/>
  <c r="U2829" i="2"/>
  <c r="U2863" i="2"/>
  <c r="U2880" i="2"/>
  <c r="U2912" i="2"/>
  <c r="U2989" i="2"/>
  <c r="U2831" i="2"/>
  <c r="U2826" i="2"/>
  <c r="U2842" i="2"/>
  <c r="U2850" i="2"/>
  <c r="U2858" i="2"/>
  <c r="U2866" i="2"/>
  <c r="U2874" i="2"/>
  <c r="U2882" i="2"/>
  <c r="U2891" i="2"/>
  <c r="U2892" i="2"/>
  <c r="U2919" i="2"/>
  <c r="U2925" i="2"/>
  <c r="U2940" i="2"/>
  <c r="U2957" i="2"/>
  <c r="U3018" i="2"/>
  <c r="U2859" i="2"/>
  <c r="U2867" i="2"/>
  <c r="U2875" i="2"/>
  <c r="U2883" i="2"/>
  <c r="U2888" i="2"/>
  <c r="U2899" i="2"/>
  <c r="U2552" i="2"/>
  <c r="U2913" i="2"/>
  <c r="U2917" i="2"/>
  <c r="U2932" i="2"/>
  <c r="U2974" i="2"/>
  <c r="U2852" i="2"/>
  <c r="U2860" i="2"/>
  <c r="U2870" i="2"/>
  <c r="U2876" i="2"/>
  <c r="U2884" i="2"/>
  <c r="U2893" i="2"/>
  <c r="U2900" i="2"/>
  <c r="U2918" i="2"/>
  <c r="U2924" i="2"/>
  <c r="U2965" i="2"/>
  <c r="U2969" i="2"/>
  <c r="U2827" i="2"/>
  <c r="U2837" i="2"/>
  <c r="U2845" i="2"/>
  <c r="U2853" i="2"/>
  <c r="U2861" i="2"/>
  <c r="U2868" i="2"/>
  <c r="U2877" i="2"/>
  <c r="U2885" i="2"/>
  <c r="U2894" i="2"/>
  <c r="U2901" i="2"/>
  <c r="U2905" i="2"/>
  <c r="U2908" i="2"/>
  <c r="U2951" i="2"/>
  <c r="U2958" i="2"/>
  <c r="U2862" i="2"/>
  <c r="U2869" i="2"/>
  <c r="U2878" i="2"/>
  <c r="U2886" i="2"/>
  <c r="U2895" i="2"/>
  <c r="U2902" i="2"/>
  <c r="U2909" i="2"/>
  <c r="U2914" i="2"/>
  <c r="U2916" i="2"/>
  <c r="U2942" i="2"/>
  <c r="U2966" i="2"/>
  <c r="U2879" i="2"/>
  <c r="U2887" i="2"/>
  <c r="U2896" i="2"/>
  <c r="U2903" i="2"/>
  <c r="U2934" i="2"/>
  <c r="U2950" i="2"/>
  <c r="U2983" i="2"/>
  <c r="U2904" i="2"/>
  <c r="U2911" i="2"/>
  <c r="U2920" i="2"/>
  <c r="U2927" i="2"/>
  <c r="U2935" i="2"/>
  <c r="U2943" i="2"/>
  <c r="U2952" i="2"/>
  <c r="U2959" i="2"/>
  <c r="U2998" i="2"/>
  <c r="U3031" i="2"/>
  <c r="U3049" i="2"/>
  <c r="U2921" i="2"/>
  <c r="U2928" i="2"/>
  <c r="U2936" i="2"/>
  <c r="U2944" i="2"/>
  <c r="U2948" i="2"/>
  <c r="U2960" i="2"/>
  <c r="U2968" i="2"/>
  <c r="U2970" i="2"/>
  <c r="U2978" i="2"/>
  <c r="U2990" i="2"/>
  <c r="U3023" i="2"/>
  <c r="U3068" i="2"/>
  <c r="U3096" i="2"/>
  <c r="U2922" i="2"/>
  <c r="U2929" i="2"/>
  <c r="U2937" i="2"/>
  <c r="U2945" i="2"/>
  <c r="U2953" i="2"/>
  <c r="U2961" i="2"/>
  <c r="U2971" i="2"/>
  <c r="U2975" i="2"/>
  <c r="U3007" i="2"/>
  <c r="U3057" i="2"/>
  <c r="U2907" i="2"/>
  <c r="U2915" i="2"/>
  <c r="U2923" i="2"/>
  <c r="U2930" i="2"/>
  <c r="U2938" i="2"/>
  <c r="U2947" i="2"/>
  <c r="U2954" i="2"/>
  <c r="U2962" i="2"/>
  <c r="U2999" i="2"/>
  <c r="U3032" i="2"/>
  <c r="U2931" i="2"/>
  <c r="U2939" i="2"/>
  <c r="U2946" i="2"/>
  <c r="U2955" i="2"/>
  <c r="U2963" i="2"/>
  <c r="U2967" i="2"/>
  <c r="U2972" i="2"/>
  <c r="U2982" i="2"/>
  <c r="U3014" i="2"/>
  <c r="U3040" i="2"/>
  <c r="U2956" i="2"/>
  <c r="U2964" i="2"/>
  <c r="U2977" i="2"/>
  <c r="U3008" i="2"/>
  <c r="U2976" i="2"/>
  <c r="U2984" i="2"/>
  <c r="U2992" i="2"/>
  <c r="U3000" i="2"/>
  <c r="U3006" i="2"/>
  <c r="U3016" i="2"/>
  <c r="U3024" i="2"/>
  <c r="U3033" i="2"/>
  <c r="U3043" i="2"/>
  <c r="U3053" i="2"/>
  <c r="U3063" i="2"/>
  <c r="U3112" i="2"/>
  <c r="U2985" i="2"/>
  <c r="U2993" i="2"/>
  <c r="U3001" i="2"/>
  <c r="U3009" i="2"/>
  <c r="U3017" i="2"/>
  <c r="U3025" i="2"/>
  <c r="U3034" i="2"/>
  <c r="U3041" i="2"/>
  <c r="U3088" i="2"/>
  <c r="U2986" i="2"/>
  <c r="U2994" i="2"/>
  <c r="U3002" i="2"/>
  <c r="U3010" i="2"/>
  <c r="U3019" i="2"/>
  <c r="U3026" i="2"/>
  <c r="U3035" i="2"/>
  <c r="U3042" i="2"/>
  <c r="U3069" i="2"/>
  <c r="U2979" i="2"/>
  <c r="U2987" i="2"/>
  <c r="U2995" i="2"/>
  <c r="U3003" i="2"/>
  <c r="U3011" i="2"/>
  <c r="U3020" i="2"/>
  <c r="U3027" i="2"/>
  <c r="U3036" i="2"/>
  <c r="U3047" i="2"/>
  <c r="U3104" i="2"/>
  <c r="U2980" i="2"/>
  <c r="U2988" i="2"/>
  <c r="U2996" i="2"/>
  <c r="U3004" i="2"/>
  <c r="U3012" i="2"/>
  <c r="U3021" i="2"/>
  <c r="U3029" i="2"/>
  <c r="U3037" i="2"/>
  <c r="U3044" i="2"/>
  <c r="U3080" i="2"/>
  <c r="U3135" i="2"/>
  <c r="U2973" i="2"/>
  <c r="U2981" i="2"/>
  <c r="U2991" i="2"/>
  <c r="U2997" i="2"/>
  <c r="U3005" i="2"/>
  <c r="U3013" i="2"/>
  <c r="U3022" i="2"/>
  <c r="U3030" i="2"/>
  <c r="U3039" i="2"/>
  <c r="U3048" i="2"/>
  <c r="U3051" i="2"/>
  <c r="U3058" i="2"/>
  <c r="U3066" i="2"/>
  <c r="U3079" i="2"/>
  <c r="U3087" i="2"/>
  <c r="U3091" i="2"/>
  <c r="U3103" i="2"/>
  <c r="U3119" i="2"/>
  <c r="U3132" i="2"/>
  <c r="U3151" i="2"/>
  <c r="U3050" i="2"/>
  <c r="U3052" i="2"/>
  <c r="U3064" i="2"/>
  <c r="U3028" i="2"/>
  <c r="U3081" i="2"/>
  <c r="U3089" i="2"/>
  <c r="U3097" i="2"/>
  <c r="U3105" i="2"/>
  <c r="U3114" i="2"/>
  <c r="U3115" i="2"/>
  <c r="U3167" i="2"/>
  <c r="U3059" i="2"/>
  <c r="U3067" i="2"/>
  <c r="U3074" i="2"/>
  <c r="U3082" i="2"/>
  <c r="U3090" i="2"/>
  <c r="U3098" i="2"/>
  <c r="U3106" i="2"/>
  <c r="U3109" i="2"/>
  <c r="U3113" i="2"/>
  <c r="U3143" i="2"/>
  <c r="U3060" i="2"/>
  <c r="U3070" i="2"/>
  <c r="U3075" i="2"/>
  <c r="U3083" i="2"/>
  <c r="U3092" i="2"/>
  <c r="U3099" i="2"/>
  <c r="U3107" i="2"/>
  <c r="U3183" i="2"/>
  <c r="U3045" i="2"/>
  <c r="U3054" i="2"/>
  <c r="U3061" i="2"/>
  <c r="U3071" i="2"/>
  <c r="U3076" i="2"/>
  <c r="U3084" i="2"/>
  <c r="U3093" i="2"/>
  <c r="U3100" i="2"/>
  <c r="U3108" i="2"/>
  <c r="U3117" i="2"/>
  <c r="U3126" i="2"/>
  <c r="U3159" i="2"/>
  <c r="U3038" i="2"/>
  <c r="U3046" i="2"/>
  <c r="U3055" i="2"/>
  <c r="U3062" i="2"/>
  <c r="U3072" i="2"/>
  <c r="U3077" i="2"/>
  <c r="U3085" i="2"/>
  <c r="U3094" i="2"/>
  <c r="U3101" i="2"/>
  <c r="U3110" i="2"/>
  <c r="U3124" i="2"/>
  <c r="U3195" i="2"/>
  <c r="U3056" i="2"/>
  <c r="U3065" i="2"/>
  <c r="U3073" i="2"/>
  <c r="U3078" i="2"/>
  <c r="U3086" i="2"/>
  <c r="U3095" i="2"/>
  <c r="U3102" i="2"/>
  <c r="U3128" i="2"/>
  <c r="U3175" i="2"/>
  <c r="U3111" i="2"/>
  <c r="U3118" i="2"/>
  <c r="U3127" i="2"/>
  <c r="U3134" i="2"/>
  <c r="U3137" i="2"/>
  <c r="U3150" i="2"/>
  <c r="U3158" i="2"/>
  <c r="U3166" i="2"/>
  <c r="U3174" i="2"/>
  <c r="U3182" i="2"/>
  <c r="U3191" i="2"/>
  <c r="U3120" i="2"/>
  <c r="U3125" i="2"/>
  <c r="U3136" i="2"/>
  <c r="U3144" i="2"/>
  <c r="U3152" i="2"/>
  <c r="U3160" i="2"/>
  <c r="U3168" i="2"/>
  <c r="U3176" i="2"/>
  <c r="U3184" i="2"/>
  <c r="U3185" i="2"/>
  <c r="U3218" i="2"/>
  <c r="U3121" i="2"/>
  <c r="U3129" i="2"/>
  <c r="U3138" i="2"/>
  <c r="U3147" i="2"/>
  <c r="U3153" i="2"/>
  <c r="U3161" i="2"/>
  <c r="U3169" i="2"/>
  <c r="U3177" i="2"/>
  <c r="U3209" i="2"/>
  <c r="U3217" i="2"/>
  <c r="U3122" i="2"/>
  <c r="U3130" i="2"/>
  <c r="U3139" i="2"/>
  <c r="U3148" i="2"/>
  <c r="U3155" i="2"/>
  <c r="U3162" i="2"/>
  <c r="U3170" i="2"/>
  <c r="U3178" i="2"/>
  <c r="U3201" i="2"/>
  <c r="U3208" i="2"/>
  <c r="U3116" i="2"/>
  <c r="U3123" i="2"/>
  <c r="U3131" i="2"/>
  <c r="U3140" i="2"/>
  <c r="U3145" i="2"/>
  <c r="U3154" i="2"/>
  <c r="U3163" i="2"/>
  <c r="U3171" i="2"/>
  <c r="U3179" i="2"/>
  <c r="U3193" i="2"/>
  <c r="U3200" i="2"/>
  <c r="U3141" i="2"/>
  <c r="U3146" i="2"/>
  <c r="U3156" i="2"/>
  <c r="U3164" i="2"/>
  <c r="U3172" i="2"/>
  <c r="U3180" i="2"/>
  <c r="U3192" i="2"/>
  <c r="U3212" i="2"/>
  <c r="U3133" i="2"/>
  <c r="U3142" i="2"/>
  <c r="U3149" i="2"/>
  <c r="U3157" i="2"/>
  <c r="U3165" i="2"/>
  <c r="U3173" i="2"/>
  <c r="U3181" i="2"/>
  <c r="U3186" i="2"/>
  <c r="U3189" i="2"/>
  <c r="U3211" i="2"/>
  <c r="U3194" i="2"/>
  <c r="U3202" i="2"/>
  <c r="U3210" i="2"/>
  <c r="U3203" i="2"/>
  <c r="U3188" i="2"/>
  <c r="U3196" i="2"/>
  <c r="U3204" i="2"/>
  <c r="U3213" i="2"/>
  <c r="U3187" i="2"/>
  <c r="U3197" i="2"/>
  <c r="U3205" i="2"/>
  <c r="U3214" i="2"/>
  <c r="U3198" i="2"/>
  <c r="U3206" i="2"/>
  <c r="U3215" i="2"/>
  <c r="U3190" i="2"/>
  <c r="U3199" i="2"/>
  <c r="U3207" i="2"/>
  <c r="U4" i="2"/>
  <c r="U3216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W5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6" i="2"/>
  <c r="W164" i="2"/>
  <c r="W172" i="2"/>
  <c r="W180" i="2"/>
  <c r="W187" i="2"/>
  <c r="W195" i="2"/>
  <c r="W203" i="2"/>
  <c r="W211" i="2"/>
  <c r="W219" i="2"/>
  <c r="W227" i="2"/>
  <c r="W235" i="2"/>
  <c r="W243" i="2"/>
  <c r="W250" i="2"/>
  <c r="W259" i="2"/>
  <c r="W266" i="2"/>
  <c r="W274" i="2"/>
  <c r="W282" i="2"/>
  <c r="W291" i="2"/>
  <c r="W299" i="2"/>
  <c r="W307" i="2"/>
  <c r="W314" i="2"/>
  <c r="W323" i="2"/>
  <c r="W330" i="2"/>
  <c r="W338" i="2"/>
  <c r="W346" i="2"/>
  <c r="W354" i="2"/>
  <c r="W362" i="2"/>
  <c r="W370" i="2"/>
  <c r="W378" i="2"/>
  <c r="W386" i="2"/>
  <c r="W394" i="2"/>
  <c r="W402" i="2"/>
  <c r="W410" i="2"/>
  <c r="W444" i="2"/>
  <c r="W483" i="2"/>
  <c r="W550" i="2"/>
  <c r="W612" i="2"/>
  <c r="W84" i="2"/>
  <c r="W92" i="2"/>
  <c r="W100" i="2"/>
  <c r="W108" i="2"/>
  <c r="W118" i="2"/>
  <c r="W123" i="2"/>
  <c r="W133" i="2"/>
  <c r="W141" i="2"/>
  <c r="W148" i="2"/>
  <c r="W157" i="2"/>
  <c r="W165" i="2"/>
  <c r="W173" i="2"/>
  <c r="W181" i="2"/>
  <c r="W188" i="2"/>
  <c r="W196" i="2"/>
  <c r="W204" i="2"/>
  <c r="W212" i="2"/>
  <c r="W220" i="2"/>
  <c r="W228" i="2"/>
  <c r="W236" i="2"/>
  <c r="W244" i="2"/>
  <c r="W251" i="2"/>
  <c r="W254" i="2"/>
  <c r="W267" i="2"/>
  <c r="W275" i="2"/>
  <c r="W283" i="2"/>
  <c r="W292" i="2"/>
  <c r="W296" i="2"/>
  <c r="W308" i="2"/>
  <c r="W315" i="2"/>
  <c r="W320" i="2"/>
  <c r="W331" i="2"/>
  <c r="W340" i="2"/>
  <c r="W347" i="2"/>
  <c r="W356" i="2"/>
  <c r="W363" i="2"/>
  <c r="W371" i="2"/>
  <c r="W380" i="2"/>
  <c r="W387" i="2"/>
  <c r="W395" i="2"/>
  <c r="W403" i="2"/>
  <c r="W411" i="2"/>
  <c r="W415" i="2"/>
  <c r="W427" i="2"/>
  <c r="W435" i="2"/>
  <c r="W467" i="2"/>
  <c r="W523" i="2"/>
  <c r="W587" i="2"/>
  <c r="W653" i="2"/>
  <c r="W93" i="2"/>
  <c r="W101" i="2"/>
  <c r="W109" i="2"/>
  <c r="W119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68" i="2"/>
  <c r="W245" i="2"/>
  <c r="W252" i="2"/>
  <c r="W255" i="2"/>
  <c r="W268" i="2"/>
  <c r="W276" i="2"/>
  <c r="W284" i="2"/>
  <c r="W293" i="2"/>
  <c r="W300" i="2"/>
  <c r="W309" i="2"/>
  <c r="W317" i="2"/>
  <c r="W324" i="2"/>
  <c r="W332" i="2"/>
  <c r="W341" i="2"/>
  <c r="W348" i="2"/>
  <c r="W355" i="2"/>
  <c r="W364" i="2"/>
  <c r="W372" i="2"/>
  <c r="W381" i="2"/>
  <c r="W388" i="2"/>
  <c r="W396" i="2"/>
  <c r="W404" i="2"/>
  <c r="W412" i="2"/>
  <c r="W456" i="2"/>
  <c r="W500" i="2"/>
  <c r="W563" i="2"/>
  <c r="W628" i="2"/>
  <c r="W86" i="2"/>
  <c r="W94" i="2"/>
  <c r="W102" i="2"/>
  <c r="W110" i="2"/>
  <c r="W115" i="2"/>
  <c r="W126" i="2"/>
  <c r="W135" i="2"/>
  <c r="W143" i="2"/>
  <c r="W152" i="2"/>
  <c r="W159" i="2"/>
  <c r="W167" i="2"/>
  <c r="W175" i="2"/>
  <c r="W183" i="2"/>
  <c r="W190" i="2"/>
  <c r="W198" i="2"/>
  <c r="W206" i="2"/>
  <c r="W214" i="2"/>
  <c r="W222" i="2"/>
  <c r="W230" i="2"/>
  <c r="W237" i="2"/>
  <c r="W241" i="2"/>
  <c r="W253" i="2"/>
  <c r="W261" i="2"/>
  <c r="W269" i="2"/>
  <c r="W277" i="2"/>
  <c r="W285" i="2"/>
  <c r="W294" i="2"/>
  <c r="W301" i="2"/>
  <c r="W310" i="2"/>
  <c r="W318" i="2"/>
  <c r="W325" i="2"/>
  <c r="W333" i="2"/>
  <c r="W342" i="2"/>
  <c r="W349" i="2"/>
  <c r="W357" i="2"/>
  <c r="W365" i="2"/>
  <c r="W373" i="2"/>
  <c r="W382" i="2"/>
  <c r="W389" i="2"/>
  <c r="W397" i="2"/>
  <c r="W405" i="2"/>
  <c r="W413" i="2"/>
  <c r="W443" i="2"/>
  <c r="W475" i="2"/>
  <c r="W539" i="2"/>
  <c r="W602" i="2"/>
  <c r="W87" i="2"/>
  <c r="W95" i="2"/>
  <c r="W103" i="2"/>
  <c r="W111" i="2"/>
  <c r="W116" i="2"/>
  <c r="W127" i="2"/>
  <c r="W136" i="2"/>
  <c r="W144" i="2"/>
  <c r="W151" i="2"/>
  <c r="W160" i="2"/>
  <c r="W168" i="2"/>
  <c r="W176" i="2"/>
  <c r="W184" i="2"/>
  <c r="W191" i="2"/>
  <c r="W199" i="2"/>
  <c r="W207" i="2"/>
  <c r="W215" i="2"/>
  <c r="W223" i="2"/>
  <c r="W231" i="2"/>
  <c r="W238" i="2"/>
  <c r="W246" i="2"/>
  <c r="W256" i="2"/>
  <c r="W262" i="2"/>
  <c r="W270" i="2"/>
  <c r="W278" i="2"/>
  <c r="W286" i="2"/>
  <c r="W295" i="2"/>
  <c r="W302" i="2"/>
  <c r="W304" i="2"/>
  <c r="W319" i="2"/>
  <c r="W326" i="2"/>
  <c r="W334" i="2"/>
  <c r="W339" i="2"/>
  <c r="W350" i="2"/>
  <c r="W358" i="2"/>
  <c r="W366" i="2"/>
  <c r="W374" i="2"/>
  <c r="W379" i="2"/>
  <c r="W390" i="2"/>
  <c r="W398" i="2"/>
  <c r="W407" i="2"/>
  <c r="W414" i="2"/>
  <c r="W417" i="2"/>
  <c r="W431" i="2"/>
  <c r="W463" i="2"/>
  <c r="W517" i="2"/>
  <c r="W579" i="2"/>
  <c r="W645" i="2"/>
  <c r="W88" i="2"/>
  <c r="W96" i="2"/>
  <c r="W104" i="2"/>
  <c r="W112" i="2"/>
  <c r="W120" i="2"/>
  <c r="W129" i="2"/>
  <c r="W137" i="2"/>
  <c r="W145" i="2"/>
  <c r="W153" i="2"/>
  <c r="W161" i="2"/>
  <c r="W169" i="2"/>
  <c r="W177" i="2"/>
  <c r="W185" i="2"/>
  <c r="W192" i="2"/>
  <c r="W200" i="2"/>
  <c r="W208" i="2"/>
  <c r="W216" i="2"/>
  <c r="W224" i="2"/>
  <c r="W232" i="2"/>
  <c r="W239" i="2"/>
  <c r="W247" i="2"/>
  <c r="W257" i="2"/>
  <c r="W263" i="2"/>
  <c r="W271" i="2"/>
  <c r="W279" i="2"/>
  <c r="W287" i="2"/>
  <c r="W290" i="2"/>
  <c r="W303" i="2"/>
  <c r="W311" i="2"/>
  <c r="W316" i="2"/>
  <c r="W327" i="2"/>
  <c r="W335" i="2"/>
  <c r="W343" i="2"/>
  <c r="W351" i="2"/>
  <c r="W359" i="2"/>
  <c r="W367" i="2"/>
  <c r="W375" i="2"/>
  <c r="W383" i="2"/>
  <c r="W391" i="2"/>
  <c r="W399" i="2"/>
  <c r="W408" i="2"/>
  <c r="W423" i="2"/>
  <c r="W430" i="2"/>
  <c r="W451" i="2"/>
  <c r="W491" i="2"/>
  <c r="W555" i="2"/>
  <c r="W620" i="2"/>
  <c r="W89" i="2"/>
  <c r="W97" i="2"/>
  <c r="W105" i="2"/>
  <c r="W113" i="2"/>
  <c r="W121" i="2"/>
  <c r="W130" i="2"/>
  <c r="W138" i="2"/>
  <c r="W146" i="2"/>
  <c r="W154" i="2"/>
  <c r="W163" i="2"/>
  <c r="W170" i="2"/>
  <c r="W178" i="2"/>
  <c r="W186" i="2"/>
  <c r="W193" i="2"/>
  <c r="W201" i="2"/>
  <c r="W209" i="2"/>
  <c r="W217" i="2"/>
  <c r="W225" i="2"/>
  <c r="W233" i="2"/>
  <c r="W240" i="2"/>
  <c r="W248" i="2"/>
  <c r="W260" i="2"/>
  <c r="W264" i="2"/>
  <c r="W272" i="2"/>
  <c r="W281" i="2"/>
  <c r="W288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6" i="2"/>
  <c r="W418" i="2"/>
  <c r="W422" i="2"/>
  <c r="W439" i="2"/>
  <c r="W469" i="2"/>
  <c r="W531" i="2"/>
  <c r="W595" i="2"/>
  <c r="W661" i="2"/>
  <c r="W90" i="2"/>
  <c r="W98" i="2"/>
  <c r="W106" i="2"/>
  <c r="W114" i="2"/>
  <c r="W122" i="2"/>
  <c r="W131" i="2"/>
  <c r="W140" i="2"/>
  <c r="W150" i="2"/>
  <c r="W155" i="2"/>
  <c r="W162" i="2"/>
  <c r="W171" i="2"/>
  <c r="W179" i="2"/>
  <c r="W128" i="2"/>
  <c r="W194" i="2"/>
  <c r="W202" i="2"/>
  <c r="W210" i="2"/>
  <c r="W218" i="2"/>
  <c r="W226" i="2"/>
  <c r="W234" i="2"/>
  <c r="W242" i="2"/>
  <c r="W249" i="2"/>
  <c r="W258" i="2"/>
  <c r="W265" i="2"/>
  <c r="W273" i="2"/>
  <c r="W280" i="2"/>
  <c r="W289" i="2"/>
  <c r="W298" i="2"/>
  <c r="W306" i="2"/>
  <c r="W313" i="2"/>
  <c r="W322" i="2"/>
  <c r="W329" i="2"/>
  <c r="W337" i="2"/>
  <c r="W345" i="2"/>
  <c r="W353" i="2"/>
  <c r="W361" i="2"/>
  <c r="W369" i="2"/>
  <c r="W377" i="2"/>
  <c r="W385" i="2"/>
  <c r="W393" i="2"/>
  <c r="W401" i="2"/>
  <c r="W409" i="2"/>
  <c r="W420" i="2"/>
  <c r="W421" i="2"/>
  <c r="W460" i="2"/>
  <c r="W510" i="2"/>
  <c r="W567" i="2"/>
  <c r="W637" i="2"/>
  <c r="W670" i="2"/>
  <c r="W680" i="2"/>
  <c r="W688" i="2"/>
  <c r="W697" i="2"/>
  <c r="W703" i="2"/>
  <c r="W712" i="2"/>
  <c r="W720" i="2"/>
  <c r="W728" i="2"/>
  <c r="W736" i="2"/>
  <c r="W672" i="2"/>
  <c r="W748" i="2"/>
  <c r="W770" i="2"/>
  <c r="W803" i="2"/>
  <c r="W838" i="2"/>
  <c r="W900" i="2"/>
  <c r="W964" i="2"/>
  <c r="W1028" i="2"/>
  <c r="W1094" i="2"/>
  <c r="W428" i="2"/>
  <c r="W436" i="2"/>
  <c r="W445" i="2"/>
  <c r="W452" i="2"/>
  <c r="W459" i="2"/>
  <c r="W468" i="2"/>
  <c r="W476" i="2"/>
  <c r="W484" i="2"/>
  <c r="W492" i="2"/>
  <c r="W502" i="2"/>
  <c r="W511" i="2"/>
  <c r="W518" i="2"/>
  <c r="W524" i="2"/>
  <c r="W532" i="2"/>
  <c r="W540" i="2"/>
  <c r="W546" i="2"/>
  <c r="W556" i="2"/>
  <c r="W564" i="2"/>
  <c r="W568" i="2"/>
  <c r="W580" i="2"/>
  <c r="W588" i="2"/>
  <c r="W597" i="2"/>
  <c r="W605" i="2"/>
  <c r="W613" i="2"/>
  <c r="W616" i="2"/>
  <c r="W626" i="2"/>
  <c r="W638" i="2"/>
  <c r="W646" i="2"/>
  <c r="W654" i="2"/>
  <c r="W662" i="2"/>
  <c r="W673" i="2"/>
  <c r="W681" i="2"/>
  <c r="W689" i="2"/>
  <c r="W698" i="2"/>
  <c r="W706" i="2"/>
  <c r="W713" i="2"/>
  <c r="W721" i="2"/>
  <c r="W729" i="2"/>
  <c r="W737" i="2"/>
  <c r="W740" i="2"/>
  <c r="W757" i="2"/>
  <c r="W788" i="2"/>
  <c r="W876" i="2"/>
  <c r="W940" i="2"/>
  <c r="W1004" i="2"/>
  <c r="W1067" i="2"/>
  <c r="W419" i="2"/>
  <c r="W429" i="2"/>
  <c r="W437" i="2"/>
  <c r="W446" i="2"/>
  <c r="W454" i="2"/>
  <c r="W461" i="2"/>
  <c r="W471" i="2"/>
  <c r="W477" i="2"/>
  <c r="W485" i="2"/>
  <c r="W493" i="2"/>
  <c r="W504" i="2"/>
  <c r="W512" i="2"/>
  <c r="W516" i="2"/>
  <c r="W525" i="2"/>
  <c r="W534" i="2"/>
  <c r="W541" i="2"/>
  <c r="W547" i="2"/>
  <c r="W557" i="2"/>
  <c r="W565" i="2"/>
  <c r="W573" i="2"/>
  <c r="W581" i="2"/>
  <c r="W589" i="2"/>
  <c r="W598" i="2"/>
  <c r="W606" i="2"/>
  <c r="W614" i="2"/>
  <c r="W621" i="2"/>
  <c r="W630" i="2"/>
  <c r="W639" i="2"/>
  <c r="W647" i="2"/>
  <c r="W655" i="2"/>
  <c r="W664" i="2"/>
  <c r="W674" i="2"/>
  <c r="W682" i="2"/>
  <c r="W691" i="2"/>
  <c r="W699" i="2"/>
  <c r="W704" i="2"/>
  <c r="W714" i="2"/>
  <c r="W722" i="2"/>
  <c r="W730" i="2"/>
  <c r="W634" i="2"/>
  <c r="W778" i="2"/>
  <c r="W812" i="2"/>
  <c r="W852" i="2"/>
  <c r="W916" i="2"/>
  <c r="W981" i="2"/>
  <c r="W1044" i="2"/>
  <c r="W1108" i="2"/>
  <c r="W438" i="2"/>
  <c r="W447" i="2"/>
  <c r="W455" i="2"/>
  <c r="W462" i="2"/>
  <c r="W472" i="2"/>
  <c r="W478" i="2"/>
  <c r="W486" i="2"/>
  <c r="W496" i="2"/>
  <c r="W505" i="2"/>
  <c r="W501" i="2"/>
  <c r="W519" i="2"/>
  <c r="W526" i="2"/>
  <c r="W535" i="2"/>
  <c r="W542" i="2"/>
  <c r="W548" i="2"/>
  <c r="W558" i="2"/>
  <c r="W566" i="2"/>
  <c r="W574" i="2"/>
  <c r="W582" i="2"/>
  <c r="W590" i="2"/>
  <c r="W599" i="2"/>
  <c r="W596" i="2"/>
  <c r="W610" i="2"/>
  <c r="W622" i="2"/>
  <c r="W631" i="2"/>
  <c r="W640" i="2"/>
  <c r="W648" i="2"/>
  <c r="W656" i="2"/>
  <c r="W665" i="2"/>
  <c r="W675" i="2"/>
  <c r="W683" i="2"/>
  <c r="W692" i="2"/>
  <c r="W700" i="2"/>
  <c r="W707" i="2"/>
  <c r="W715" i="2"/>
  <c r="W723" i="2"/>
  <c r="W732" i="2"/>
  <c r="W635" i="2"/>
  <c r="W764" i="2"/>
  <c r="W797" i="2"/>
  <c r="W830" i="2"/>
  <c r="W892" i="2"/>
  <c r="W955" i="2"/>
  <c r="W1021" i="2"/>
  <c r="W1084" i="2"/>
  <c r="W479" i="2"/>
  <c r="W487" i="2"/>
  <c r="W497" i="2"/>
  <c r="W506" i="2"/>
  <c r="W503" i="2"/>
  <c r="W520" i="2"/>
  <c r="W527" i="2"/>
  <c r="W536" i="2"/>
  <c r="W543" i="2"/>
  <c r="W551" i="2"/>
  <c r="W559" i="2"/>
  <c r="W569" i="2"/>
  <c r="W575" i="2"/>
  <c r="W583" i="2"/>
  <c r="W591" i="2"/>
  <c r="W600" i="2"/>
  <c r="W607" i="2"/>
  <c r="W615" i="2"/>
  <c r="W623" i="2"/>
  <c r="W632" i="2"/>
  <c r="W641" i="2"/>
  <c r="W649" i="2"/>
  <c r="W657" i="2"/>
  <c r="W666" i="2"/>
  <c r="W676" i="2"/>
  <c r="W684" i="2"/>
  <c r="W693" i="2"/>
  <c r="W701" i="2"/>
  <c r="W708" i="2"/>
  <c r="W716" i="2"/>
  <c r="W724" i="2"/>
  <c r="W731" i="2"/>
  <c r="W663" i="2"/>
  <c r="W738" i="2"/>
  <c r="W746" i="2"/>
  <c r="W754" i="2"/>
  <c r="W786" i="2"/>
  <c r="W817" i="2"/>
  <c r="W867" i="2"/>
  <c r="W932" i="2"/>
  <c r="W996" i="2"/>
  <c r="W1060" i="2"/>
  <c r="W416" i="2"/>
  <c r="W424" i="2"/>
  <c r="W432" i="2"/>
  <c r="W440" i="2"/>
  <c r="W448" i="2"/>
  <c r="W457" i="2"/>
  <c r="W464" i="2"/>
  <c r="W470" i="2"/>
  <c r="W481" i="2"/>
  <c r="W488" i="2"/>
  <c r="W495" i="2"/>
  <c r="W507" i="2"/>
  <c r="W513" i="2"/>
  <c r="W521" i="2"/>
  <c r="W528" i="2"/>
  <c r="W533" i="2"/>
  <c r="W544" i="2"/>
  <c r="W552" i="2"/>
  <c r="W560" i="2"/>
  <c r="W570" i="2"/>
  <c r="W576" i="2"/>
  <c r="W584" i="2"/>
  <c r="W592" i="2"/>
  <c r="W603" i="2"/>
  <c r="W608" i="2"/>
  <c r="W617" i="2"/>
  <c r="W624" i="2"/>
  <c r="W629" i="2"/>
  <c r="W642" i="2"/>
  <c r="W650" i="2"/>
  <c r="W658" i="2"/>
  <c r="W667" i="2"/>
  <c r="W677" i="2"/>
  <c r="W685" i="2"/>
  <c r="W694" i="2"/>
  <c r="W702" i="2"/>
  <c r="W709" i="2"/>
  <c r="W717" i="2"/>
  <c r="W725" i="2"/>
  <c r="W733" i="2"/>
  <c r="W671" i="2"/>
  <c r="W745" i="2"/>
  <c r="W773" i="2"/>
  <c r="W806" i="2"/>
  <c r="W844" i="2"/>
  <c r="W911" i="2"/>
  <c r="W972" i="2"/>
  <c r="W1036" i="2"/>
  <c r="W1100" i="2"/>
  <c r="W425" i="2"/>
  <c r="W433" i="2"/>
  <c r="W441" i="2"/>
  <c r="W449" i="2"/>
  <c r="W458" i="2"/>
  <c r="W465" i="2"/>
  <c r="W473" i="2"/>
  <c r="W482" i="2"/>
  <c r="W489" i="2"/>
  <c r="W499" i="2"/>
  <c r="W508" i="2"/>
  <c r="W514" i="2"/>
  <c r="W522" i="2"/>
  <c r="W529" i="2"/>
  <c r="W537" i="2"/>
  <c r="W545" i="2"/>
  <c r="W553" i="2"/>
  <c r="W561" i="2"/>
  <c r="W571" i="2"/>
  <c r="W577" i="2"/>
  <c r="W585" i="2"/>
  <c r="W593" i="2"/>
  <c r="W604" i="2"/>
  <c r="W609" i="2"/>
  <c r="W618" i="2"/>
  <c r="W625" i="2"/>
  <c r="W633" i="2"/>
  <c r="W643" i="2"/>
  <c r="W651" i="2"/>
  <c r="W659" i="2"/>
  <c r="W668" i="2"/>
  <c r="W678" i="2"/>
  <c r="W686" i="2"/>
  <c r="W695" i="2"/>
  <c r="W705" i="2"/>
  <c r="W710" i="2"/>
  <c r="W718" i="2"/>
  <c r="W726" i="2"/>
  <c r="W734" i="2"/>
  <c r="W761" i="2"/>
  <c r="W795" i="2"/>
  <c r="W821" i="2"/>
  <c r="W884" i="2"/>
  <c r="W945" i="2"/>
  <c r="W1012" i="2"/>
  <c r="W1076" i="2"/>
  <c r="W426" i="2"/>
  <c r="W434" i="2"/>
  <c r="W442" i="2"/>
  <c r="W450" i="2"/>
  <c r="W453" i="2"/>
  <c r="W466" i="2"/>
  <c r="W474" i="2"/>
  <c r="W480" i="2"/>
  <c r="W490" i="2"/>
  <c r="W498" i="2"/>
  <c r="W509" i="2"/>
  <c r="W515" i="2"/>
  <c r="W494" i="2"/>
  <c r="W530" i="2"/>
  <c r="W538" i="2"/>
  <c r="W549" i="2"/>
  <c r="W554" i="2"/>
  <c r="W562" i="2"/>
  <c r="W572" i="2"/>
  <c r="W578" i="2"/>
  <c r="W586" i="2"/>
  <c r="W594" i="2"/>
  <c r="W601" i="2"/>
  <c r="W611" i="2"/>
  <c r="W619" i="2"/>
  <c r="W627" i="2"/>
  <c r="W636" i="2"/>
  <c r="W644" i="2"/>
  <c r="W652" i="2"/>
  <c r="W660" i="2"/>
  <c r="W669" i="2"/>
  <c r="W679" i="2"/>
  <c r="W687" i="2"/>
  <c r="W690" i="2"/>
  <c r="W696" i="2"/>
  <c r="W711" i="2"/>
  <c r="W719" i="2"/>
  <c r="W727" i="2"/>
  <c r="W735" i="2"/>
  <c r="W780" i="2"/>
  <c r="W811" i="2"/>
  <c r="W860" i="2"/>
  <c r="W925" i="2"/>
  <c r="W989" i="2"/>
  <c r="W1052" i="2"/>
  <c r="W739" i="2"/>
  <c r="W747" i="2"/>
  <c r="W756" i="2"/>
  <c r="W763" i="2"/>
  <c r="W771" i="2"/>
  <c r="W779" i="2"/>
  <c r="W787" i="2"/>
  <c r="W796" i="2"/>
  <c r="W805" i="2"/>
  <c r="W813" i="2"/>
  <c r="W820" i="2"/>
  <c r="W829" i="2"/>
  <c r="W837" i="2"/>
  <c r="W843" i="2"/>
  <c r="W851" i="2"/>
  <c r="W859" i="2"/>
  <c r="W866" i="2"/>
  <c r="W875" i="2"/>
  <c r="W883" i="2"/>
  <c r="W889" i="2"/>
  <c r="W899" i="2"/>
  <c r="W909" i="2"/>
  <c r="W915" i="2"/>
  <c r="W923" i="2"/>
  <c r="W931" i="2"/>
  <c r="W939" i="2"/>
  <c r="W946" i="2"/>
  <c r="W954" i="2"/>
  <c r="W963" i="2"/>
  <c r="W971" i="2"/>
  <c r="W980" i="2"/>
  <c r="W988" i="2"/>
  <c r="W995" i="2"/>
  <c r="W1003" i="2"/>
  <c r="W1011" i="2"/>
  <c r="W1020" i="2"/>
  <c r="W1027" i="2"/>
  <c r="W1035" i="2"/>
  <c r="W1043" i="2"/>
  <c r="W1051" i="2"/>
  <c r="W1059" i="2"/>
  <c r="W1068" i="2"/>
  <c r="W1075" i="2"/>
  <c r="W1083" i="2"/>
  <c r="W1093" i="2"/>
  <c r="W1099" i="2"/>
  <c r="W741" i="2"/>
  <c r="W749" i="2"/>
  <c r="W758" i="2"/>
  <c r="W765" i="2"/>
  <c r="W774" i="2"/>
  <c r="W781" i="2"/>
  <c r="W790" i="2"/>
  <c r="W789" i="2"/>
  <c r="W807" i="2"/>
  <c r="W815" i="2"/>
  <c r="W822" i="2"/>
  <c r="W831" i="2"/>
  <c r="W839" i="2"/>
  <c r="W845" i="2"/>
  <c r="W853" i="2"/>
  <c r="W858" i="2"/>
  <c r="W868" i="2"/>
  <c r="W877" i="2"/>
  <c r="W885" i="2"/>
  <c r="W893" i="2"/>
  <c r="W901" i="2"/>
  <c r="W910" i="2"/>
  <c r="W917" i="2"/>
  <c r="W926" i="2"/>
  <c r="W933" i="2"/>
  <c r="W941" i="2"/>
  <c r="W949" i="2"/>
  <c r="W956" i="2"/>
  <c r="W965" i="2"/>
  <c r="W973" i="2"/>
  <c r="W982" i="2"/>
  <c r="W990" i="2"/>
  <c r="W997" i="2"/>
  <c r="W1005" i="2"/>
  <c r="W1013" i="2"/>
  <c r="W1019" i="2"/>
  <c r="W1029" i="2"/>
  <c r="W1037" i="2"/>
  <c r="W1045" i="2"/>
  <c r="W1053" i="2"/>
  <c r="W1061" i="2"/>
  <c r="W1069" i="2"/>
  <c r="W1077" i="2"/>
  <c r="W1085" i="2"/>
  <c r="W1095" i="2"/>
  <c r="W1101" i="2"/>
  <c r="W742" i="2"/>
  <c r="W750" i="2"/>
  <c r="W755" i="2"/>
  <c r="W766" i="2"/>
  <c r="W772" i="2"/>
  <c r="W782" i="2"/>
  <c r="W791" i="2"/>
  <c r="W798" i="2"/>
  <c r="W808" i="2"/>
  <c r="W816" i="2"/>
  <c r="W823" i="2"/>
  <c r="W832" i="2"/>
  <c r="W836" i="2"/>
  <c r="W846" i="2"/>
  <c r="W854" i="2"/>
  <c r="W861" i="2"/>
  <c r="W869" i="2"/>
  <c r="W878" i="2"/>
  <c r="W886" i="2"/>
  <c r="W896" i="2"/>
  <c r="W902" i="2"/>
  <c r="W912" i="2"/>
  <c r="W918" i="2"/>
  <c r="W924" i="2"/>
  <c r="W934" i="2"/>
  <c r="W942" i="2"/>
  <c r="W950" i="2"/>
  <c r="W958" i="2"/>
  <c r="W966" i="2"/>
  <c r="W974" i="2"/>
  <c r="W983" i="2"/>
  <c r="W991" i="2"/>
  <c r="W999" i="2"/>
  <c r="W1006" i="2"/>
  <c r="W1014" i="2"/>
  <c r="W1022" i="2"/>
  <c r="W1030" i="2"/>
  <c r="W1038" i="2"/>
  <c r="W1046" i="2"/>
  <c r="W1054" i="2"/>
  <c r="W1062" i="2"/>
  <c r="W1070" i="2"/>
  <c r="W1078" i="2"/>
  <c r="W1086" i="2"/>
  <c r="W1096" i="2"/>
  <c r="W1102" i="2"/>
  <c r="W1107" i="2"/>
  <c r="W743" i="2"/>
  <c r="W751" i="2"/>
  <c r="W759" i="2"/>
  <c r="W767" i="2"/>
  <c r="W775" i="2"/>
  <c r="W783" i="2"/>
  <c r="W792" i="2"/>
  <c r="W799" i="2"/>
  <c r="W809" i="2"/>
  <c r="W814" i="2"/>
  <c r="W824" i="2"/>
  <c r="W826" i="2"/>
  <c r="W801" i="2"/>
  <c r="W847" i="2"/>
  <c r="W855" i="2"/>
  <c r="W862" i="2"/>
  <c r="W871" i="2"/>
  <c r="W879" i="2"/>
  <c r="W887" i="2"/>
  <c r="W894" i="2"/>
  <c r="W903" i="2"/>
  <c r="W913" i="2"/>
  <c r="W919" i="2"/>
  <c r="W928" i="2"/>
  <c r="W935" i="2"/>
  <c r="W943" i="2"/>
  <c r="W951" i="2"/>
  <c r="W959" i="2"/>
  <c r="W967" i="2"/>
  <c r="W975" i="2"/>
  <c r="W979" i="2"/>
  <c r="W992" i="2"/>
  <c r="W1000" i="2"/>
  <c r="W1007" i="2"/>
  <c r="W1015" i="2"/>
  <c r="W1023" i="2"/>
  <c r="W1031" i="2"/>
  <c r="W1039" i="2"/>
  <c r="W1041" i="2"/>
  <c r="W1055" i="2"/>
  <c r="W1063" i="2"/>
  <c r="W1071" i="2"/>
  <c r="W1079" i="2"/>
  <c r="W1087" i="2"/>
  <c r="W1097" i="2"/>
  <c r="W1103" i="2"/>
  <c r="W1110" i="2"/>
  <c r="W744" i="2"/>
  <c r="W752" i="2"/>
  <c r="W760" i="2"/>
  <c r="W768" i="2"/>
  <c r="W776" i="2"/>
  <c r="W784" i="2"/>
  <c r="W793" i="2"/>
  <c r="W800" i="2"/>
  <c r="W810" i="2"/>
  <c r="W818" i="2"/>
  <c r="W825" i="2"/>
  <c r="W833" i="2"/>
  <c r="W840" i="2"/>
  <c r="W848" i="2"/>
  <c r="W856" i="2"/>
  <c r="W863" i="2"/>
  <c r="W872" i="2"/>
  <c r="W880" i="2"/>
  <c r="W888" i="2"/>
  <c r="W895" i="2"/>
  <c r="W904" i="2"/>
  <c r="W914" i="2"/>
  <c r="W920" i="2"/>
  <c r="W929" i="2"/>
  <c r="W936" i="2"/>
  <c r="W944" i="2"/>
  <c r="W952" i="2"/>
  <c r="W960" i="2"/>
  <c r="W968" i="2"/>
  <c r="W976" i="2"/>
  <c r="W985" i="2"/>
  <c r="W993" i="2"/>
  <c r="W998" i="2"/>
  <c r="W1008" i="2"/>
  <c r="W1016" i="2"/>
  <c r="W1024" i="2"/>
  <c r="W1032" i="2"/>
  <c r="W1049" i="2"/>
  <c r="W1047" i="2"/>
  <c r="W1056" i="2"/>
  <c r="W1064" i="2"/>
  <c r="W1072" i="2"/>
  <c r="W1080" i="2"/>
  <c r="W1088" i="2"/>
  <c r="W1098" i="2"/>
  <c r="W1104" i="2"/>
  <c r="W753" i="2"/>
  <c r="W762" i="2"/>
  <c r="W769" i="2"/>
  <c r="W777" i="2"/>
  <c r="W785" i="2"/>
  <c r="W794" i="2"/>
  <c r="W802" i="2"/>
  <c r="W804" i="2"/>
  <c r="W819" i="2"/>
  <c r="W827" i="2"/>
  <c r="W834" i="2"/>
  <c r="W841" i="2"/>
  <c r="W849" i="2"/>
  <c r="W857" i="2"/>
  <c r="W864" i="2"/>
  <c r="W873" i="2"/>
  <c r="W881" i="2"/>
  <c r="W890" i="2"/>
  <c r="W897" i="2"/>
  <c r="W905" i="2"/>
  <c r="W906" i="2"/>
  <c r="W921" i="2"/>
  <c r="W927" i="2"/>
  <c r="W937" i="2"/>
  <c r="W947" i="2"/>
  <c r="W953" i="2"/>
  <c r="W961" i="2"/>
  <c r="W969" i="2"/>
  <c r="W977" i="2"/>
  <c r="W986" i="2"/>
  <c r="W994" i="2"/>
  <c r="W1002" i="2"/>
  <c r="W1009" i="2"/>
  <c r="W1017" i="2"/>
  <c r="W1025" i="2"/>
  <c r="W1033" i="2"/>
  <c r="W1040" i="2"/>
  <c r="W1048" i="2"/>
  <c r="W1057" i="2"/>
  <c r="W1065" i="2"/>
  <c r="W1073" i="2"/>
  <c r="W1081" i="2"/>
  <c r="W1091" i="2"/>
  <c r="W1089" i="2"/>
  <c r="W1105" i="2"/>
  <c r="W1106" i="2"/>
  <c r="W1114" i="2"/>
  <c r="W1113" i="2"/>
  <c r="W828" i="2"/>
  <c r="W835" i="2"/>
  <c r="W842" i="2"/>
  <c r="W850" i="2"/>
  <c r="W870" i="2"/>
  <c r="W865" i="2"/>
  <c r="W874" i="2"/>
  <c r="W882" i="2"/>
  <c r="W891" i="2"/>
  <c r="W898" i="2"/>
  <c r="W908" i="2"/>
  <c r="W907" i="2"/>
  <c r="W922" i="2"/>
  <c r="W930" i="2"/>
  <c r="W938" i="2"/>
  <c r="W948" i="2"/>
  <c r="W957" i="2"/>
  <c r="W962" i="2"/>
  <c r="W970" i="2"/>
  <c r="W978" i="2"/>
  <c r="W987" i="2"/>
  <c r="W984" i="2"/>
  <c r="W1001" i="2"/>
  <c r="W1010" i="2"/>
  <c r="W1018" i="2"/>
  <c r="W1026" i="2"/>
  <c r="W1034" i="2"/>
  <c r="W1042" i="2"/>
  <c r="W1050" i="2"/>
  <c r="W1058" i="2"/>
  <c r="W1066" i="2"/>
  <c r="W1074" i="2"/>
  <c r="W1082" i="2"/>
  <c r="W1092" i="2"/>
  <c r="W1090" i="2"/>
  <c r="W1115" i="2"/>
  <c r="W1122" i="2"/>
  <c r="W1130" i="2"/>
  <c r="W1137" i="2"/>
  <c r="W1145" i="2"/>
  <c r="W1153" i="2"/>
  <c r="W1161" i="2"/>
  <c r="W1170" i="2"/>
  <c r="W1177" i="2"/>
  <c r="W1185" i="2"/>
  <c r="W1193" i="2"/>
  <c r="W1201" i="2"/>
  <c r="W1209" i="2"/>
  <c r="W1217" i="2"/>
  <c r="W1226" i="2"/>
  <c r="W1231" i="2"/>
  <c r="W1241" i="2"/>
  <c r="W1249" i="2"/>
  <c r="W1257" i="2"/>
  <c r="W1265" i="2"/>
  <c r="W1273" i="2"/>
  <c r="W1281" i="2"/>
  <c r="W1289" i="2"/>
  <c r="W1299" i="2"/>
  <c r="W1305" i="2"/>
  <c r="W1314" i="2"/>
  <c r="W1322" i="2"/>
  <c r="W1330" i="2"/>
  <c r="W1338" i="2"/>
  <c r="W1346" i="2"/>
  <c r="W1354" i="2"/>
  <c r="W1362" i="2"/>
  <c r="W1371" i="2"/>
  <c r="W1379" i="2"/>
  <c r="W1387" i="2"/>
  <c r="W1395" i="2"/>
  <c r="W1403" i="2"/>
  <c r="W1412" i="2"/>
  <c r="W1421" i="2"/>
  <c r="W1428" i="2"/>
  <c r="W1450" i="2"/>
  <c r="W1514" i="2"/>
  <c r="W1579" i="2"/>
  <c r="W1644" i="2"/>
  <c r="W1708" i="2"/>
  <c r="W1116" i="2"/>
  <c r="W1123" i="2"/>
  <c r="W1131" i="2"/>
  <c r="W1138" i="2"/>
  <c r="W1146" i="2"/>
  <c r="W1154" i="2"/>
  <c r="W1162" i="2"/>
  <c r="W1169" i="2"/>
  <c r="W1178" i="2"/>
  <c r="W1186" i="2"/>
  <c r="W1194" i="2"/>
  <c r="W1202" i="2"/>
  <c r="W1210" i="2"/>
  <c r="W1218" i="2"/>
  <c r="W1227" i="2"/>
  <c r="W1232" i="2"/>
  <c r="W1242" i="2"/>
  <c r="W1250" i="2"/>
  <c r="W1258" i="2"/>
  <c r="W1266" i="2"/>
  <c r="W1274" i="2"/>
  <c r="W1282" i="2"/>
  <c r="W1290" i="2"/>
  <c r="W1297" i="2"/>
  <c r="W1306" i="2"/>
  <c r="W1312" i="2"/>
  <c r="W1323" i="2"/>
  <c r="W1331" i="2"/>
  <c r="W1339" i="2"/>
  <c r="W1347" i="2"/>
  <c r="W1355" i="2"/>
  <c r="W1363" i="2"/>
  <c r="W1372" i="2"/>
  <c r="W1381" i="2"/>
  <c r="W1388" i="2"/>
  <c r="W1396" i="2"/>
  <c r="W1404" i="2"/>
  <c r="W1413" i="2"/>
  <c r="W1418" i="2"/>
  <c r="W1429" i="2"/>
  <c r="W1436" i="2"/>
  <c r="W1490" i="2"/>
  <c r="W1554" i="2"/>
  <c r="W1620" i="2"/>
  <c r="W1684" i="2"/>
  <c r="W1748" i="2"/>
  <c r="W1803" i="2"/>
  <c r="W1117" i="2"/>
  <c r="W1124" i="2"/>
  <c r="W1128" i="2"/>
  <c r="W1139" i="2"/>
  <c r="W1147" i="2"/>
  <c r="W1155" i="2"/>
  <c r="W1163" i="2"/>
  <c r="W1171" i="2"/>
  <c r="W1179" i="2"/>
  <c r="W1187" i="2"/>
  <c r="W1195" i="2"/>
  <c r="W1203" i="2"/>
  <c r="W1211" i="2"/>
  <c r="W1219" i="2"/>
  <c r="W1223" i="2"/>
  <c r="W1235" i="2"/>
  <c r="W1243" i="2"/>
  <c r="W1251" i="2"/>
  <c r="W1259" i="2"/>
  <c r="W1267" i="2"/>
  <c r="W1275" i="2"/>
  <c r="W1283" i="2"/>
  <c r="W1291" i="2"/>
  <c r="W1298" i="2"/>
  <c r="W1307" i="2"/>
  <c r="W1317" i="2"/>
  <c r="W1324" i="2"/>
  <c r="W1332" i="2"/>
  <c r="W1340" i="2"/>
  <c r="W1348" i="2"/>
  <c r="W1356" i="2"/>
  <c r="W1364" i="2"/>
  <c r="W1373" i="2"/>
  <c r="W1380" i="2"/>
  <c r="W1389" i="2"/>
  <c r="W1397" i="2"/>
  <c r="W1405" i="2"/>
  <c r="W1414" i="2"/>
  <c r="W1422" i="2"/>
  <c r="W1430" i="2"/>
  <c r="W1464" i="2"/>
  <c r="W1531" i="2"/>
  <c r="W1596" i="2"/>
  <c r="W1660" i="2"/>
  <c r="W1724" i="2"/>
  <c r="W1118" i="2"/>
  <c r="W1125" i="2"/>
  <c r="W1133" i="2"/>
  <c r="W1140" i="2"/>
  <c r="W1150" i="2"/>
  <c r="W1156" i="2"/>
  <c r="W1165" i="2"/>
  <c r="W1172" i="2"/>
  <c r="W1180" i="2"/>
  <c r="W1189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3" i="2"/>
  <c r="W1341" i="2"/>
  <c r="W1349" i="2"/>
  <c r="W1357" i="2"/>
  <c r="W1365" i="2"/>
  <c r="W1374" i="2"/>
  <c r="W1382" i="2"/>
  <c r="W1390" i="2"/>
  <c r="W1398" i="2"/>
  <c r="W1406" i="2"/>
  <c r="W1415" i="2"/>
  <c r="W1424" i="2"/>
  <c r="W1431" i="2"/>
  <c r="W1442" i="2"/>
  <c r="W1506" i="2"/>
  <c r="W1569" i="2"/>
  <c r="W1632" i="2"/>
  <c r="W1700" i="2"/>
  <c r="W1764" i="2"/>
  <c r="W1867" i="2"/>
  <c r="W1109" i="2"/>
  <c r="W1111" i="2"/>
  <c r="W1121" i="2"/>
  <c r="W1134" i="2"/>
  <c r="W1141" i="2"/>
  <c r="W1148" i="2"/>
  <c r="W1157" i="2"/>
  <c r="W1166" i="2"/>
  <c r="W1173" i="2"/>
  <c r="W1181" i="2"/>
  <c r="W1188" i="2"/>
  <c r="W1197" i="2"/>
  <c r="W1205" i="2"/>
  <c r="W1213" i="2"/>
  <c r="W1221" i="2"/>
  <c r="W1229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4" i="2"/>
  <c r="W1342" i="2"/>
  <c r="W1350" i="2"/>
  <c r="W1358" i="2"/>
  <c r="W1366" i="2"/>
  <c r="W1375" i="2"/>
  <c r="W1383" i="2"/>
  <c r="W1391" i="2"/>
  <c r="W1399" i="2"/>
  <c r="W1407" i="2"/>
  <c r="W1416" i="2"/>
  <c r="W1423" i="2"/>
  <c r="W1432" i="2"/>
  <c r="W1435" i="2"/>
  <c r="W1482" i="2"/>
  <c r="W1547" i="2"/>
  <c r="W1612" i="2"/>
  <c r="W1676" i="2"/>
  <c r="W1740" i="2"/>
  <c r="W1112" i="2"/>
  <c r="W1126" i="2"/>
  <c r="W1132" i="2"/>
  <c r="W1143" i="2"/>
  <c r="W1149" i="2"/>
  <c r="W1158" i="2"/>
  <c r="W1164" i="2"/>
  <c r="W1174" i="2"/>
  <c r="W1182" i="2"/>
  <c r="W1190" i="2"/>
  <c r="W1198" i="2"/>
  <c r="W1206" i="2"/>
  <c r="W1214" i="2"/>
  <c r="W1222" i="2"/>
  <c r="W1230" i="2"/>
  <c r="W1238" i="2"/>
  <c r="W1246" i="2"/>
  <c r="W1254" i="2"/>
  <c r="W1262" i="2"/>
  <c r="W1270" i="2"/>
  <c r="W1278" i="2"/>
  <c r="W1286" i="2"/>
  <c r="W1294" i="2"/>
  <c r="W1302" i="2"/>
  <c r="W1310" i="2"/>
  <c r="W1320" i="2"/>
  <c r="W1327" i="2"/>
  <c r="W1337" i="2"/>
  <c r="W1343" i="2"/>
  <c r="W1351" i="2"/>
  <c r="W1359" i="2"/>
  <c r="W1367" i="2"/>
  <c r="W1376" i="2"/>
  <c r="W1384" i="2"/>
  <c r="W1392" i="2"/>
  <c r="W1400" i="2"/>
  <c r="W1409" i="2"/>
  <c r="W1417" i="2"/>
  <c r="W1425" i="2"/>
  <c r="W1433" i="2"/>
  <c r="W1454" i="2"/>
  <c r="W1521" i="2"/>
  <c r="W1588" i="2"/>
  <c r="W1652" i="2"/>
  <c r="W1716" i="2"/>
  <c r="W1911" i="2"/>
  <c r="W1928" i="2"/>
  <c r="W1119" i="2"/>
  <c r="W1127" i="2"/>
  <c r="W1135" i="2"/>
  <c r="W1144" i="2"/>
  <c r="W1151" i="2"/>
  <c r="W1159" i="2"/>
  <c r="W1167" i="2"/>
  <c r="W1175" i="2"/>
  <c r="W1183" i="2"/>
  <c r="W1191" i="2"/>
  <c r="W1199" i="2"/>
  <c r="W1207" i="2"/>
  <c r="W1215" i="2"/>
  <c r="W1224" i="2"/>
  <c r="W1233" i="2"/>
  <c r="W1239" i="2"/>
  <c r="W1247" i="2"/>
  <c r="W1255" i="2"/>
  <c r="W1263" i="2"/>
  <c r="W1271" i="2"/>
  <c r="W1279" i="2"/>
  <c r="W1287" i="2"/>
  <c r="W1295" i="2"/>
  <c r="W1303" i="2"/>
  <c r="W1311" i="2"/>
  <c r="W1321" i="2"/>
  <c r="W1328" i="2"/>
  <c r="W1335" i="2"/>
  <c r="W1344" i="2"/>
  <c r="W1352" i="2"/>
  <c r="W1360" i="2"/>
  <c r="W1368" i="2"/>
  <c r="W1377" i="2"/>
  <c r="W1385" i="2"/>
  <c r="W1393" i="2"/>
  <c r="W1401" i="2"/>
  <c r="W1410" i="2"/>
  <c r="W1419" i="2"/>
  <c r="W1426" i="2"/>
  <c r="W1315" i="2"/>
  <c r="W1408" i="2"/>
  <c r="W1437" i="2"/>
  <c r="W1499" i="2"/>
  <c r="W1562" i="2"/>
  <c r="W1628" i="2"/>
  <c r="W1692" i="2"/>
  <c r="W1756" i="2"/>
  <c r="W1835" i="2"/>
  <c r="W1120" i="2"/>
  <c r="W1129" i="2"/>
  <c r="W1136" i="2"/>
  <c r="W1142" i="2"/>
  <c r="W1152" i="2"/>
  <c r="W1160" i="2"/>
  <c r="W1168" i="2"/>
  <c r="W1176" i="2"/>
  <c r="W1184" i="2"/>
  <c r="W1192" i="2"/>
  <c r="W1200" i="2"/>
  <c r="W1208" i="2"/>
  <c r="W1216" i="2"/>
  <c r="W1225" i="2"/>
  <c r="W1234" i="2"/>
  <c r="W1240" i="2"/>
  <c r="W1248" i="2"/>
  <c r="W1256" i="2"/>
  <c r="W1264" i="2"/>
  <c r="W1272" i="2"/>
  <c r="W1280" i="2"/>
  <c r="W1288" i="2"/>
  <c r="W1296" i="2"/>
  <c r="W1304" i="2"/>
  <c r="W1313" i="2"/>
  <c r="W1316" i="2"/>
  <c r="W1329" i="2"/>
  <c r="W1336" i="2"/>
  <c r="W1345" i="2"/>
  <c r="W1353" i="2"/>
  <c r="W1361" i="2"/>
  <c r="W1369" i="2"/>
  <c r="W1378" i="2"/>
  <c r="W1386" i="2"/>
  <c r="W1394" i="2"/>
  <c r="W1402" i="2"/>
  <c r="W1411" i="2"/>
  <c r="W1420" i="2"/>
  <c r="W1427" i="2"/>
  <c r="W1434" i="2"/>
  <c r="W1474" i="2"/>
  <c r="W1538" i="2"/>
  <c r="W1604" i="2"/>
  <c r="W1668" i="2"/>
  <c r="W1732" i="2"/>
  <c r="W1441" i="2"/>
  <c r="W1451" i="2"/>
  <c r="W1458" i="2"/>
  <c r="W1465" i="2"/>
  <c r="W1473" i="2"/>
  <c r="W1483" i="2"/>
  <c r="W1489" i="2"/>
  <c r="W1497" i="2"/>
  <c r="W1505" i="2"/>
  <c r="W1513" i="2"/>
  <c r="W1522" i="2"/>
  <c r="W1529" i="2"/>
  <c r="W1537" i="2"/>
  <c r="W1540" i="2"/>
  <c r="W1553" i="2"/>
  <c r="W1561" i="2"/>
  <c r="W1571" i="2"/>
  <c r="W1577" i="2"/>
  <c r="W1587" i="2"/>
  <c r="W1595" i="2"/>
  <c r="W1603" i="2"/>
  <c r="W1611" i="2"/>
  <c r="W1619" i="2"/>
  <c r="W1627" i="2"/>
  <c r="W1636" i="2"/>
  <c r="W1643" i="2"/>
  <c r="W1651" i="2"/>
  <c r="W1659" i="2"/>
  <c r="W1667" i="2"/>
  <c r="W1675" i="2"/>
  <c r="W1683" i="2"/>
  <c r="W1687" i="2"/>
  <c r="W1699" i="2"/>
  <c r="W1707" i="2"/>
  <c r="W1715" i="2"/>
  <c r="W1723" i="2"/>
  <c r="W1731" i="2"/>
  <c r="W1739" i="2"/>
  <c r="W1747" i="2"/>
  <c r="W1755" i="2"/>
  <c r="W1763" i="2"/>
  <c r="W1781" i="2"/>
  <c r="W1813" i="2"/>
  <c r="W1845" i="2"/>
  <c r="W1877" i="2"/>
  <c r="W1907" i="2"/>
  <c r="W1959" i="2"/>
  <c r="W1988" i="2"/>
  <c r="W1443" i="2"/>
  <c r="W1452" i="2"/>
  <c r="W1455" i="2"/>
  <c r="W1466" i="2"/>
  <c r="W1475" i="2"/>
  <c r="W1484" i="2"/>
  <c r="W1491" i="2"/>
  <c r="W1500" i="2"/>
  <c r="W1508" i="2"/>
  <c r="W1515" i="2"/>
  <c r="W1523" i="2"/>
  <c r="W1530" i="2"/>
  <c r="W1541" i="2"/>
  <c r="W1548" i="2"/>
  <c r="W1555" i="2"/>
  <c r="W1563" i="2"/>
  <c r="W1570" i="2"/>
  <c r="W1580" i="2"/>
  <c r="W1589" i="2"/>
  <c r="W1597" i="2"/>
  <c r="W1608" i="2"/>
  <c r="W1613" i="2"/>
  <c r="W1621" i="2"/>
  <c r="W1629" i="2"/>
  <c r="W1637" i="2"/>
  <c r="W1645" i="2"/>
  <c r="W1653" i="2"/>
  <c r="W1661" i="2"/>
  <c r="W1669" i="2"/>
  <c r="W1677" i="2"/>
  <c r="W1685" i="2"/>
  <c r="W1693" i="2"/>
  <c r="W1701" i="2"/>
  <c r="W1709" i="2"/>
  <c r="W1717" i="2"/>
  <c r="W1725" i="2"/>
  <c r="W1733" i="2"/>
  <c r="W1741" i="2"/>
  <c r="W1749" i="2"/>
  <c r="W1757" i="2"/>
  <c r="W1765" i="2"/>
  <c r="W1773" i="2"/>
  <c r="W1789" i="2"/>
  <c r="W1821" i="2"/>
  <c r="W1853" i="2"/>
  <c r="W1924" i="2"/>
  <c r="W1445" i="2"/>
  <c r="W1453" i="2"/>
  <c r="W1456" i="2"/>
  <c r="W1467" i="2"/>
  <c r="W1476" i="2"/>
  <c r="W1485" i="2"/>
  <c r="W1493" i="2"/>
  <c r="W1498" i="2"/>
  <c r="W1509" i="2"/>
  <c r="W1516" i="2"/>
  <c r="W1524" i="2"/>
  <c r="W1532" i="2"/>
  <c r="W1542" i="2"/>
  <c r="W1539" i="2"/>
  <c r="W1556" i="2"/>
  <c r="W1564" i="2"/>
  <c r="W1573" i="2"/>
  <c r="W1581" i="2"/>
  <c r="W1590" i="2"/>
  <c r="W1598" i="2"/>
  <c r="W1609" i="2"/>
  <c r="W1614" i="2"/>
  <c r="W1622" i="2"/>
  <c r="W1630" i="2"/>
  <c r="W1638" i="2"/>
  <c r="W1646" i="2"/>
  <c r="W1654" i="2"/>
  <c r="W1662" i="2"/>
  <c r="W1670" i="2"/>
  <c r="W1678" i="2"/>
  <c r="W1686" i="2"/>
  <c r="W1694" i="2"/>
  <c r="W1702" i="2"/>
  <c r="W1710" i="2"/>
  <c r="W1718" i="2"/>
  <c r="W1726" i="2"/>
  <c r="W1734" i="2"/>
  <c r="W1742" i="2"/>
  <c r="W1750" i="2"/>
  <c r="W1758" i="2"/>
  <c r="W1766" i="2"/>
  <c r="W1779" i="2"/>
  <c r="W1811" i="2"/>
  <c r="W1843" i="2"/>
  <c r="W1875" i="2"/>
  <c r="W1899" i="2"/>
  <c r="W1951" i="2"/>
  <c r="W2044" i="2"/>
  <c r="W1446" i="2"/>
  <c r="W1448" i="2"/>
  <c r="W1457" i="2"/>
  <c r="W1469" i="2"/>
  <c r="W1478" i="2"/>
  <c r="W1477" i="2"/>
  <c r="W1492" i="2"/>
  <c r="W1501" i="2"/>
  <c r="W1510" i="2"/>
  <c r="W1517" i="2"/>
  <c r="W1526" i="2"/>
  <c r="W1533" i="2"/>
  <c r="W1543" i="2"/>
  <c r="W1549" i="2"/>
  <c r="W1557" i="2"/>
  <c r="W1565" i="2"/>
  <c r="W1572" i="2"/>
  <c r="W1583" i="2"/>
  <c r="W1591" i="2"/>
  <c r="W1599" i="2"/>
  <c r="W1605" i="2"/>
  <c r="W1615" i="2"/>
  <c r="W1623" i="2"/>
  <c r="W1631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97" i="2"/>
  <c r="W1829" i="2"/>
  <c r="W1861" i="2"/>
  <c r="W2014" i="2"/>
  <c r="W2083" i="2"/>
  <c r="W1438" i="2"/>
  <c r="W1447" i="2"/>
  <c r="W1459" i="2"/>
  <c r="W1468" i="2"/>
  <c r="W1470" i="2"/>
  <c r="W1479" i="2"/>
  <c r="W1486" i="2"/>
  <c r="W1494" i="2"/>
  <c r="W1502" i="2"/>
  <c r="W1507" i="2"/>
  <c r="W1518" i="2"/>
  <c r="W1527" i="2"/>
  <c r="W1534" i="2"/>
  <c r="W1546" i="2"/>
  <c r="W1550" i="2"/>
  <c r="W1558" i="2"/>
  <c r="W1566" i="2"/>
  <c r="W1574" i="2"/>
  <c r="W1584" i="2"/>
  <c r="W1592" i="2"/>
  <c r="W1600" i="2"/>
  <c r="W1606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87" i="2"/>
  <c r="W1819" i="2"/>
  <c r="W1851" i="2"/>
  <c r="W1883" i="2"/>
  <c r="W1439" i="2"/>
  <c r="W1444" i="2"/>
  <c r="W1460" i="2"/>
  <c r="W1462" i="2"/>
  <c r="W1471" i="2"/>
  <c r="W1480" i="2"/>
  <c r="W1487" i="2"/>
  <c r="W1495" i="2"/>
  <c r="W1503" i="2"/>
  <c r="W1511" i="2"/>
  <c r="W1519" i="2"/>
  <c r="W1525" i="2"/>
  <c r="W1535" i="2"/>
  <c r="W1544" i="2"/>
  <c r="W1551" i="2"/>
  <c r="W1559" i="2"/>
  <c r="W1568" i="2"/>
  <c r="W1575" i="2"/>
  <c r="W1585" i="2"/>
  <c r="W1593" i="2"/>
  <c r="W1601" i="2"/>
  <c r="W1607" i="2"/>
  <c r="W1617" i="2"/>
  <c r="W1625" i="2"/>
  <c r="W1634" i="2"/>
  <c r="W1641" i="2"/>
  <c r="W1649" i="2"/>
  <c r="W1657" i="2"/>
  <c r="W1665" i="2"/>
  <c r="W1673" i="2"/>
  <c r="W1681" i="2"/>
  <c r="W1690" i="2"/>
  <c r="W1697" i="2"/>
  <c r="W1705" i="2"/>
  <c r="W1713" i="2"/>
  <c r="W1721" i="2"/>
  <c r="W1729" i="2"/>
  <c r="W1737" i="2"/>
  <c r="W1745" i="2"/>
  <c r="W1753" i="2"/>
  <c r="W1761" i="2"/>
  <c r="W1769" i="2"/>
  <c r="W1771" i="2"/>
  <c r="W1805" i="2"/>
  <c r="W1837" i="2"/>
  <c r="W1869" i="2"/>
  <c r="W1891" i="2"/>
  <c r="W1370" i="2"/>
  <c r="W1440" i="2"/>
  <c r="W1449" i="2"/>
  <c r="W1461" i="2"/>
  <c r="W1463" i="2"/>
  <c r="W1472" i="2"/>
  <c r="W1481" i="2"/>
  <c r="W1488" i="2"/>
  <c r="W1496" i="2"/>
  <c r="W1504" i="2"/>
  <c r="W1512" i="2"/>
  <c r="W1520" i="2"/>
  <c r="W1528" i="2"/>
  <c r="W1536" i="2"/>
  <c r="W1545" i="2"/>
  <c r="W1552" i="2"/>
  <c r="W1560" i="2"/>
  <c r="W1567" i="2"/>
  <c r="W1576" i="2"/>
  <c r="W1586" i="2"/>
  <c r="W1594" i="2"/>
  <c r="W1602" i="2"/>
  <c r="W1610" i="2"/>
  <c r="W1618" i="2"/>
  <c r="W1626" i="2"/>
  <c r="W1635" i="2"/>
  <c r="W1642" i="2"/>
  <c r="W1650" i="2"/>
  <c r="W1658" i="2"/>
  <c r="W1666" i="2"/>
  <c r="W1674" i="2"/>
  <c r="W1682" i="2"/>
  <c r="W1691" i="2"/>
  <c r="W1698" i="2"/>
  <c r="W1706" i="2"/>
  <c r="W1714" i="2"/>
  <c r="W1722" i="2"/>
  <c r="W1730" i="2"/>
  <c r="W1738" i="2"/>
  <c r="W1746" i="2"/>
  <c r="W1754" i="2"/>
  <c r="W1762" i="2"/>
  <c r="W1770" i="2"/>
  <c r="W1774" i="2"/>
  <c r="W1795" i="2"/>
  <c r="W1827" i="2"/>
  <c r="W1859" i="2"/>
  <c r="W1912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7" i="2"/>
  <c r="W1937" i="2"/>
  <c r="W1958" i="2"/>
  <c r="W1977" i="2"/>
  <c r="W1995" i="2"/>
  <c r="W2011" i="2"/>
  <c r="W2176" i="2"/>
  <c r="W2189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15" i="2"/>
  <c r="W1941" i="2"/>
  <c r="W1962" i="2"/>
  <c r="W1982" i="2"/>
  <c r="W2020" i="2"/>
  <c r="W2048" i="2"/>
  <c r="W2059" i="2"/>
  <c r="W1885" i="2"/>
  <c r="W1893" i="2"/>
  <c r="W1901" i="2"/>
  <c r="W1908" i="2"/>
  <c r="W1916" i="2"/>
  <c r="W1926" i="2"/>
  <c r="W1934" i="2"/>
  <c r="W1956" i="2"/>
  <c r="W1975" i="2"/>
  <c r="W1997" i="2"/>
  <c r="W2023" i="2"/>
  <c r="W2144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8" i="2"/>
  <c r="W1886" i="2"/>
  <c r="W1894" i="2"/>
  <c r="W1902" i="2"/>
  <c r="W1909" i="2"/>
  <c r="W1925" i="2"/>
  <c r="W1948" i="2"/>
  <c r="W1966" i="2"/>
  <c r="W1987" i="2"/>
  <c r="W2027" i="2"/>
  <c r="W2037" i="2"/>
  <c r="W1776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80" i="2"/>
  <c r="W1887" i="2"/>
  <c r="W1895" i="2"/>
  <c r="W1903" i="2"/>
  <c r="W1904" i="2"/>
  <c r="W1914" i="2"/>
  <c r="W1939" i="2"/>
  <c r="W1945" i="2"/>
  <c r="W1980" i="2"/>
  <c r="W2030" i="2"/>
  <c r="W1777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79" i="2"/>
  <c r="W1888" i="2"/>
  <c r="W1896" i="2"/>
  <c r="W1910" i="2"/>
  <c r="W1918" i="2"/>
  <c r="W1923" i="2"/>
  <c r="W1931" i="2"/>
  <c r="W1953" i="2"/>
  <c r="W1970" i="2"/>
  <c r="W1993" i="2"/>
  <c r="W2003" i="2"/>
  <c r="W2039" i="2"/>
  <c r="W2114" i="2"/>
  <c r="W1775" i="2"/>
  <c r="W1785" i="2"/>
  <c r="W1793" i="2"/>
  <c r="W1801" i="2"/>
  <c r="W1809" i="2"/>
  <c r="W1817" i="2"/>
  <c r="W1825" i="2"/>
  <c r="W1833" i="2"/>
  <c r="W1841" i="2"/>
  <c r="W1849" i="2"/>
  <c r="W1857" i="2"/>
  <c r="W1865" i="2"/>
  <c r="W1873" i="2"/>
  <c r="W1881" i="2"/>
  <c r="W1889" i="2"/>
  <c r="W1897" i="2"/>
  <c r="W1944" i="2"/>
  <c r="W1964" i="2"/>
  <c r="W1985" i="2"/>
  <c r="W2007" i="2"/>
  <c r="W1933" i="2"/>
  <c r="W1940" i="2"/>
  <c r="W1949" i="2"/>
  <c r="W1957" i="2"/>
  <c r="W1963" i="2"/>
  <c r="W1971" i="2"/>
  <c r="W1979" i="2"/>
  <c r="W1986" i="2"/>
  <c r="W1996" i="2"/>
  <c r="W2002" i="2"/>
  <c r="W2010" i="2"/>
  <c r="W2019" i="2"/>
  <c r="W2026" i="2"/>
  <c r="W2075" i="2"/>
  <c r="W2108" i="2"/>
  <c r="W2139" i="2"/>
  <c r="W2171" i="2"/>
  <c r="W1906" i="2"/>
  <c r="W1919" i="2"/>
  <c r="W1927" i="2"/>
  <c r="W1935" i="2"/>
  <c r="W1942" i="2"/>
  <c r="W1952" i="2"/>
  <c r="W1578" i="2"/>
  <c r="W1965" i="2"/>
  <c r="W1973" i="2"/>
  <c r="W1981" i="2"/>
  <c r="W1989" i="2"/>
  <c r="W1998" i="2"/>
  <c r="W2004" i="2"/>
  <c r="W2012" i="2"/>
  <c r="W2021" i="2"/>
  <c r="W2028" i="2"/>
  <c r="W2045" i="2"/>
  <c r="W2051" i="2"/>
  <c r="W2080" i="2"/>
  <c r="W2116" i="2"/>
  <c r="W2148" i="2"/>
  <c r="W2180" i="2"/>
  <c r="W2190" i="2"/>
  <c r="W2507" i="2"/>
  <c r="W1920" i="2"/>
  <c r="W1921" i="2"/>
  <c r="W1936" i="2"/>
  <c r="W1943" i="2"/>
  <c r="W1950" i="2"/>
  <c r="W1582" i="2"/>
  <c r="W1967" i="2"/>
  <c r="W1974" i="2"/>
  <c r="W1978" i="2"/>
  <c r="W1990" i="2"/>
  <c r="W1994" i="2"/>
  <c r="W2005" i="2"/>
  <c r="W2013" i="2"/>
  <c r="W2022" i="2"/>
  <c r="W2029" i="2"/>
  <c r="W2034" i="2"/>
  <c r="W2040" i="2"/>
  <c r="W2056" i="2"/>
  <c r="W2088" i="2"/>
  <c r="W2120" i="2"/>
  <c r="W2152" i="2"/>
  <c r="W2184" i="2"/>
  <c r="W2205" i="2"/>
  <c r="W2091" i="2"/>
  <c r="W2125" i="2"/>
  <c r="W2155" i="2"/>
  <c r="W2206" i="2"/>
  <c r="W2214" i="2"/>
  <c r="W1905" i="2"/>
  <c r="W1913" i="2"/>
  <c r="W1922" i="2"/>
  <c r="W1929" i="2"/>
  <c r="W1932" i="2"/>
  <c r="W1946" i="2"/>
  <c r="W1954" i="2"/>
  <c r="W1960" i="2"/>
  <c r="W1968" i="2"/>
  <c r="W1972" i="2"/>
  <c r="W1983" i="2"/>
  <c r="W1991" i="2"/>
  <c r="W1999" i="2"/>
  <c r="W2008" i="2"/>
  <c r="W2015" i="2"/>
  <c r="W2024" i="2"/>
  <c r="W2032" i="2"/>
  <c r="W2035" i="2"/>
  <c r="W2036" i="2"/>
  <c r="W2064" i="2"/>
  <c r="W2097" i="2"/>
  <c r="W2128" i="2"/>
  <c r="W2160" i="2"/>
  <c r="W2231" i="2"/>
  <c r="W1930" i="2"/>
  <c r="W1938" i="2"/>
  <c r="W1947" i="2"/>
  <c r="W1955" i="2"/>
  <c r="W1961" i="2"/>
  <c r="W1969" i="2"/>
  <c r="W1976" i="2"/>
  <c r="W1984" i="2"/>
  <c r="W1992" i="2"/>
  <c r="W2000" i="2"/>
  <c r="W2006" i="2"/>
  <c r="W2016" i="2"/>
  <c r="W2017" i="2"/>
  <c r="W2033" i="2"/>
  <c r="W2043" i="2"/>
  <c r="W2067" i="2"/>
  <c r="W2101" i="2"/>
  <c r="W2130" i="2"/>
  <c r="W2163" i="2"/>
  <c r="W2281" i="2"/>
  <c r="W2289" i="2"/>
  <c r="W2001" i="2"/>
  <c r="W2009" i="2"/>
  <c r="W2018" i="2"/>
  <c r="W2025" i="2"/>
  <c r="W2031" i="2"/>
  <c r="W2053" i="2"/>
  <c r="W2072" i="2"/>
  <c r="W2103" i="2"/>
  <c r="W2136" i="2"/>
  <c r="W2168" i="2"/>
  <c r="W2041" i="2"/>
  <c r="W2049" i="2"/>
  <c r="W2057" i="2"/>
  <c r="W2065" i="2"/>
  <c r="W2073" i="2"/>
  <c r="W2084" i="2"/>
  <c r="W2090" i="2"/>
  <c r="W2098" i="2"/>
  <c r="W2106" i="2"/>
  <c r="W2115" i="2"/>
  <c r="W2123" i="2"/>
  <c r="W2131" i="2"/>
  <c r="W2137" i="2"/>
  <c r="W2147" i="2"/>
  <c r="W2153" i="2"/>
  <c r="W2161" i="2"/>
  <c r="W2169" i="2"/>
  <c r="W2177" i="2"/>
  <c r="W2185" i="2"/>
  <c r="W2202" i="2"/>
  <c r="W2265" i="2"/>
  <c r="W2326" i="2"/>
  <c r="W2042" i="2"/>
  <c r="W2050" i="2"/>
  <c r="W2058" i="2"/>
  <c r="W2066" i="2"/>
  <c r="W2074" i="2"/>
  <c r="W2085" i="2"/>
  <c r="W2092" i="2"/>
  <c r="W2100" i="2"/>
  <c r="W2107" i="2"/>
  <c r="W2111" i="2"/>
  <c r="W2124" i="2"/>
  <c r="W2129" i="2"/>
  <c r="W2138" i="2"/>
  <c r="W2146" i="2"/>
  <c r="W2154" i="2"/>
  <c r="W2162" i="2"/>
  <c r="W2170" i="2"/>
  <c r="W2178" i="2"/>
  <c r="W2193" i="2"/>
  <c r="W2209" i="2"/>
  <c r="W2222" i="2"/>
  <c r="W2241" i="2"/>
  <c r="W2297" i="2"/>
  <c r="W2052" i="2"/>
  <c r="W2060" i="2"/>
  <c r="W2068" i="2"/>
  <c r="W2076" i="2"/>
  <c r="W2081" i="2"/>
  <c r="W2093" i="2"/>
  <c r="W2102" i="2"/>
  <c r="W2109" i="2"/>
  <c r="W2117" i="2"/>
  <c r="W2126" i="2"/>
  <c r="W2132" i="2"/>
  <c r="W2140" i="2"/>
  <c r="W2145" i="2"/>
  <c r="W2156" i="2"/>
  <c r="W2164" i="2"/>
  <c r="W2172" i="2"/>
  <c r="W2181" i="2"/>
  <c r="W2199" i="2"/>
  <c r="W2259" i="2"/>
  <c r="W2321" i="2"/>
  <c r="W2396" i="2"/>
  <c r="W2476" i="2"/>
  <c r="W2061" i="2"/>
  <c r="W2069" i="2"/>
  <c r="W2077" i="2"/>
  <c r="W2082" i="2"/>
  <c r="W2094" i="2"/>
  <c r="W2099" i="2"/>
  <c r="W2110" i="2"/>
  <c r="W2118" i="2"/>
  <c r="W2121" i="2"/>
  <c r="W2133" i="2"/>
  <c r="W2143" i="2"/>
  <c r="W2149" i="2"/>
  <c r="W2157" i="2"/>
  <c r="W2165" i="2"/>
  <c r="W2173" i="2"/>
  <c r="W2182" i="2"/>
  <c r="W2194" i="2"/>
  <c r="W2210" i="2"/>
  <c r="W2234" i="2"/>
  <c r="W2299" i="2"/>
  <c r="W2038" i="2"/>
  <c r="W2046" i="2"/>
  <c r="W2054" i="2"/>
  <c r="W2062" i="2"/>
  <c r="W2070" i="2"/>
  <c r="W2078" i="2"/>
  <c r="W2086" i="2"/>
  <c r="W2095" i="2"/>
  <c r="W2104" i="2"/>
  <c r="W2112" i="2"/>
  <c r="W2089" i="2"/>
  <c r="W2122" i="2"/>
  <c r="W2134" i="2"/>
  <c r="W2142" i="2"/>
  <c r="W2150" i="2"/>
  <c r="W2158" i="2"/>
  <c r="W2166" i="2"/>
  <c r="W2174" i="2"/>
  <c r="W2183" i="2"/>
  <c r="W2187" i="2"/>
  <c r="W2201" i="2"/>
  <c r="W2217" i="2"/>
  <c r="W2225" i="2"/>
  <c r="W2273" i="2"/>
  <c r="W2337" i="2"/>
  <c r="W2047" i="2"/>
  <c r="W2055" i="2"/>
  <c r="W2063" i="2"/>
  <c r="W2071" i="2"/>
  <c r="W2079" i="2"/>
  <c r="W2087" i="2"/>
  <c r="W2096" i="2"/>
  <c r="W2105" i="2"/>
  <c r="W2113" i="2"/>
  <c r="W2119" i="2"/>
  <c r="W2127" i="2"/>
  <c r="W2135" i="2"/>
  <c r="W2141" i="2"/>
  <c r="W2151" i="2"/>
  <c r="W2159" i="2"/>
  <c r="W2167" i="2"/>
  <c r="W2175" i="2"/>
  <c r="W2179" i="2"/>
  <c r="W2186" i="2"/>
  <c r="W2198" i="2"/>
  <c r="W2218" i="2"/>
  <c r="W2250" i="2"/>
  <c r="W2313" i="2"/>
  <c r="W2364" i="2"/>
  <c r="W2413" i="2"/>
  <c r="W2192" i="2"/>
  <c r="W2200" i="2"/>
  <c r="W2208" i="2"/>
  <c r="W2216" i="2"/>
  <c r="W2224" i="2"/>
  <c r="W2233" i="2"/>
  <c r="W2242" i="2"/>
  <c r="W2249" i="2"/>
  <c r="W2256" i="2"/>
  <c r="W2264" i="2"/>
  <c r="W2272" i="2"/>
  <c r="W2280" i="2"/>
  <c r="W2288" i="2"/>
  <c r="W2296" i="2"/>
  <c r="W2305" i="2"/>
  <c r="W2312" i="2"/>
  <c r="W2320" i="2"/>
  <c r="W2325" i="2"/>
  <c r="W2336" i="2"/>
  <c r="W2341" i="2"/>
  <c r="W2359" i="2"/>
  <c r="W2391" i="2"/>
  <c r="W2438" i="2"/>
  <c r="W2587" i="2"/>
  <c r="W2678" i="2"/>
  <c r="W2226" i="2"/>
  <c r="W2235" i="2"/>
  <c r="W2243" i="2"/>
  <c r="W2251" i="2"/>
  <c r="W2260" i="2"/>
  <c r="W2266" i="2"/>
  <c r="W2274" i="2"/>
  <c r="W2282" i="2"/>
  <c r="W2290" i="2"/>
  <c r="W2298" i="2"/>
  <c r="W2306" i="2"/>
  <c r="W2314" i="2"/>
  <c r="W2322" i="2"/>
  <c r="W2330" i="2"/>
  <c r="W2338" i="2"/>
  <c r="W2343" i="2"/>
  <c r="W2368" i="2"/>
  <c r="W2399" i="2"/>
  <c r="W2452" i="2"/>
  <c r="W2196" i="2"/>
  <c r="W2203" i="2"/>
  <c r="W2211" i="2"/>
  <c r="W2219" i="2"/>
  <c r="W2227" i="2"/>
  <c r="W2236" i="2"/>
  <c r="W2244" i="2"/>
  <c r="W2252" i="2"/>
  <c r="W2257" i="2"/>
  <c r="W2267" i="2"/>
  <c r="W2275" i="2"/>
  <c r="W2283" i="2"/>
  <c r="W2291" i="2"/>
  <c r="W2300" i="2"/>
  <c r="W2308" i="2"/>
  <c r="W2315" i="2"/>
  <c r="W2323" i="2"/>
  <c r="W2331" i="2"/>
  <c r="W2339" i="2"/>
  <c r="W2372" i="2"/>
  <c r="W2428" i="2"/>
  <c r="W2510" i="2"/>
  <c r="W2538" i="2"/>
  <c r="W2188" i="2"/>
  <c r="W2197" i="2"/>
  <c r="W2204" i="2"/>
  <c r="W2212" i="2"/>
  <c r="W2220" i="2"/>
  <c r="W2228" i="2"/>
  <c r="W2237" i="2"/>
  <c r="W2230" i="2"/>
  <c r="W2247" i="2"/>
  <c r="W2258" i="2"/>
  <c r="W2268" i="2"/>
  <c r="W2276" i="2"/>
  <c r="W2284" i="2"/>
  <c r="W2292" i="2"/>
  <c r="W2301" i="2"/>
  <c r="W2309" i="2"/>
  <c r="W2316" i="2"/>
  <c r="W2324" i="2"/>
  <c r="W2332" i="2"/>
  <c r="W2375" i="2"/>
  <c r="W2405" i="2"/>
  <c r="W2468" i="2"/>
  <c r="W2213" i="2"/>
  <c r="W2221" i="2"/>
  <c r="W2229" i="2"/>
  <c r="W2239" i="2"/>
  <c r="W2246" i="2"/>
  <c r="W2253" i="2"/>
  <c r="W2261" i="2"/>
  <c r="W2269" i="2"/>
  <c r="W2277" i="2"/>
  <c r="W2285" i="2"/>
  <c r="W2293" i="2"/>
  <c r="W2302" i="2"/>
  <c r="W2310" i="2"/>
  <c r="W2317" i="2"/>
  <c r="W2327" i="2"/>
  <c r="W2333" i="2"/>
  <c r="W2348" i="2"/>
  <c r="W2380" i="2"/>
  <c r="W2444" i="2"/>
  <c r="W2240" i="2"/>
  <c r="W2245" i="2"/>
  <c r="W2254" i="2"/>
  <c r="W2262" i="2"/>
  <c r="W2270" i="2"/>
  <c r="W2278" i="2"/>
  <c r="W2286" i="2"/>
  <c r="W2294" i="2"/>
  <c r="W2303" i="2"/>
  <c r="W2307" i="2"/>
  <c r="W2318" i="2"/>
  <c r="W2328" i="2"/>
  <c r="W2334" i="2"/>
  <c r="W2351" i="2"/>
  <c r="W2384" i="2"/>
  <c r="W2420" i="2"/>
  <c r="W2485" i="2"/>
  <c r="W2191" i="2"/>
  <c r="W2195" i="2"/>
  <c r="W2207" i="2"/>
  <c r="W2215" i="2"/>
  <c r="W2223" i="2"/>
  <c r="W2232" i="2"/>
  <c r="W2238" i="2"/>
  <c r="W2248" i="2"/>
  <c r="W2255" i="2"/>
  <c r="W2263" i="2"/>
  <c r="W2271" i="2"/>
  <c r="W2279" i="2"/>
  <c r="W2287" i="2"/>
  <c r="W2295" i="2"/>
  <c r="W2304" i="2"/>
  <c r="W2311" i="2"/>
  <c r="W2319" i="2"/>
  <c r="W2329" i="2"/>
  <c r="W2335" i="2"/>
  <c r="W2342" i="2"/>
  <c r="W2356" i="2"/>
  <c r="W2388" i="2"/>
  <c r="W2460" i="2"/>
  <c r="W2345" i="2"/>
  <c r="W2355" i="2"/>
  <c r="W2363" i="2"/>
  <c r="W2371" i="2"/>
  <c r="W2379" i="2"/>
  <c r="W2387" i="2"/>
  <c r="W2395" i="2"/>
  <c r="W2403" i="2"/>
  <c r="W2409" i="2"/>
  <c r="W2419" i="2"/>
  <c r="W2427" i="2"/>
  <c r="W2435" i="2"/>
  <c r="W2443" i="2"/>
  <c r="W2451" i="2"/>
  <c r="W2459" i="2"/>
  <c r="W2467" i="2"/>
  <c r="W2475" i="2"/>
  <c r="W2484" i="2"/>
  <c r="W2497" i="2"/>
  <c r="W2515" i="2"/>
  <c r="W2537" i="2"/>
  <c r="W2563" i="2"/>
  <c r="W2618" i="2"/>
  <c r="W2340" i="2"/>
  <c r="W2349" i="2"/>
  <c r="W2357" i="2"/>
  <c r="W2365" i="2"/>
  <c r="W2373" i="2"/>
  <c r="W2381" i="2"/>
  <c r="W2389" i="2"/>
  <c r="W2397" i="2"/>
  <c r="W2406" i="2"/>
  <c r="W2414" i="2"/>
  <c r="W2421" i="2"/>
  <c r="W2429" i="2"/>
  <c r="W2440" i="2"/>
  <c r="W2445" i="2"/>
  <c r="W2453" i="2"/>
  <c r="W2461" i="2"/>
  <c r="W2469" i="2"/>
  <c r="W2477" i="2"/>
  <c r="W2486" i="2"/>
  <c r="W2504" i="2"/>
  <c r="W2513" i="2"/>
  <c r="W2554" i="2"/>
  <c r="W2350" i="2"/>
  <c r="W2358" i="2"/>
  <c r="W2366" i="2"/>
  <c r="W2374" i="2"/>
  <c r="W2383" i="2"/>
  <c r="W2390" i="2"/>
  <c r="W2398" i="2"/>
  <c r="W2404" i="2"/>
  <c r="W2415" i="2"/>
  <c r="W2422" i="2"/>
  <c r="W2430" i="2"/>
  <c r="W2439" i="2"/>
  <c r="W2447" i="2"/>
  <c r="W2454" i="2"/>
  <c r="W2462" i="2"/>
  <c r="W2470" i="2"/>
  <c r="W2478" i="2"/>
  <c r="W2487" i="2"/>
  <c r="W2493" i="2"/>
  <c r="W2528" i="2"/>
  <c r="W2674" i="2"/>
  <c r="W2691" i="2"/>
  <c r="W2407" i="2"/>
  <c r="W2412" i="2"/>
  <c r="W2423" i="2"/>
  <c r="W2431" i="2"/>
  <c r="W2436" i="2"/>
  <c r="W2446" i="2"/>
  <c r="W2455" i="2"/>
  <c r="W2463" i="2"/>
  <c r="W2472" i="2"/>
  <c r="W2479" i="2"/>
  <c r="W2488" i="2"/>
  <c r="W2495" i="2"/>
  <c r="W2499" i="2"/>
  <c r="W2520" i="2"/>
  <c r="W2641" i="2"/>
  <c r="W2698" i="2"/>
  <c r="W2344" i="2"/>
  <c r="W2352" i="2"/>
  <c r="W2360" i="2"/>
  <c r="W2367" i="2"/>
  <c r="W2376" i="2"/>
  <c r="W2382" i="2"/>
  <c r="W2392" i="2"/>
  <c r="W2400" i="2"/>
  <c r="W2410" i="2"/>
  <c r="W2417" i="2"/>
  <c r="W2424" i="2"/>
  <c r="W2432" i="2"/>
  <c r="W2437" i="2"/>
  <c r="W2448" i="2"/>
  <c r="W2456" i="2"/>
  <c r="W2464" i="2"/>
  <c r="W2473" i="2"/>
  <c r="W2481" i="2"/>
  <c r="W2491" i="2"/>
  <c r="W2502" i="2"/>
  <c r="W2514" i="2"/>
  <c r="W2518" i="2"/>
  <c r="W2609" i="2"/>
  <c r="W2658" i="2"/>
  <c r="W2346" i="2"/>
  <c r="W2353" i="2"/>
  <c r="W2361" i="2"/>
  <c r="W2370" i="2"/>
  <c r="W2377" i="2"/>
  <c r="W2385" i="2"/>
  <c r="W2393" i="2"/>
  <c r="W2401" i="2"/>
  <c r="W2411" i="2"/>
  <c r="W2416" i="2"/>
  <c r="W2425" i="2"/>
  <c r="W2433" i="2"/>
  <c r="W2441" i="2"/>
  <c r="W2450" i="2"/>
  <c r="W2457" i="2"/>
  <c r="W2465" i="2"/>
  <c r="W2471" i="2"/>
  <c r="W2482" i="2"/>
  <c r="W2498" i="2"/>
  <c r="W2501" i="2"/>
  <c r="W2511" i="2"/>
  <c r="W2578" i="2"/>
  <c r="W2628" i="2"/>
  <c r="W2347" i="2"/>
  <c r="W2354" i="2"/>
  <c r="W2362" i="2"/>
  <c r="W2369" i="2"/>
  <c r="W2378" i="2"/>
  <c r="W2386" i="2"/>
  <c r="W2394" i="2"/>
  <c r="W2402" i="2"/>
  <c r="W2408" i="2"/>
  <c r="W2418" i="2"/>
  <c r="W2426" i="2"/>
  <c r="W2434" i="2"/>
  <c r="W2442" i="2"/>
  <c r="W2449" i="2"/>
  <c r="W2458" i="2"/>
  <c r="W2466" i="2"/>
  <c r="W2474" i="2"/>
  <c r="W2480" i="2"/>
  <c r="W2490" i="2"/>
  <c r="W2483" i="2"/>
  <c r="W2523" i="2"/>
  <c r="W2545" i="2"/>
  <c r="W2594" i="2"/>
  <c r="W2647" i="2"/>
  <c r="W2683" i="2"/>
  <c r="W2688" i="2"/>
  <c r="W2489" i="2"/>
  <c r="W2496" i="2"/>
  <c r="W2505" i="2"/>
  <c r="W2512" i="2"/>
  <c r="W2521" i="2"/>
  <c r="W2522" i="2"/>
  <c r="W2569" i="2"/>
  <c r="W2601" i="2"/>
  <c r="W2631" i="2"/>
  <c r="W2665" i="2"/>
  <c r="W2745" i="2"/>
  <c r="W2751" i="2"/>
  <c r="W2706" i="2"/>
  <c r="W2776" i="2"/>
  <c r="W2508" i="2"/>
  <c r="W2516" i="2"/>
  <c r="W2524" i="2"/>
  <c r="W2536" i="2"/>
  <c r="W2570" i="2"/>
  <c r="W2602" i="2"/>
  <c r="W2632" i="2"/>
  <c r="W2666" i="2"/>
  <c r="W2492" i="2"/>
  <c r="W2500" i="2"/>
  <c r="W2509" i="2"/>
  <c r="W2517" i="2"/>
  <c r="W2525" i="2"/>
  <c r="W2531" i="2"/>
  <c r="W2553" i="2"/>
  <c r="W2586" i="2"/>
  <c r="W2617" i="2"/>
  <c r="W2650" i="2"/>
  <c r="W2675" i="2"/>
  <c r="W2679" i="2"/>
  <c r="W2526" i="2"/>
  <c r="W2546" i="2"/>
  <c r="W2579" i="2"/>
  <c r="W2610" i="2"/>
  <c r="W2642" i="2"/>
  <c r="W2789" i="2"/>
  <c r="W2494" i="2"/>
  <c r="W2503" i="2"/>
  <c r="W2506" i="2"/>
  <c r="W2519" i="2"/>
  <c r="W2527" i="2"/>
  <c r="W2532" i="2"/>
  <c r="W2561" i="2"/>
  <c r="W2593" i="2"/>
  <c r="W2627" i="2"/>
  <c r="W2657" i="2"/>
  <c r="W2712" i="2"/>
  <c r="W2719" i="2"/>
  <c r="W2547" i="2"/>
  <c r="W2555" i="2"/>
  <c r="W2564" i="2"/>
  <c r="W2571" i="2"/>
  <c r="W2580" i="2"/>
  <c r="W2588" i="2"/>
  <c r="W2595" i="2"/>
  <c r="W2605" i="2"/>
  <c r="W2611" i="2"/>
  <c r="W2619" i="2"/>
  <c r="W2625" i="2"/>
  <c r="W2635" i="2"/>
  <c r="W2643" i="2"/>
  <c r="W2651" i="2"/>
  <c r="W2659" i="2"/>
  <c r="W2667" i="2"/>
  <c r="W2725" i="2"/>
  <c r="W2759" i="2"/>
  <c r="W2533" i="2"/>
  <c r="W2540" i="2"/>
  <c r="W2539" i="2"/>
  <c r="W2556" i="2"/>
  <c r="W2562" i="2"/>
  <c r="W2572" i="2"/>
  <c r="W2577" i="2"/>
  <c r="W2589" i="2"/>
  <c r="W2596" i="2"/>
  <c r="W2603" i="2"/>
  <c r="W2612" i="2"/>
  <c r="W2620" i="2"/>
  <c r="W2626" i="2"/>
  <c r="W2636" i="2"/>
  <c r="W2644" i="2"/>
  <c r="W2652" i="2"/>
  <c r="W2660" i="2"/>
  <c r="W2668" i="2"/>
  <c r="W2673" i="2"/>
  <c r="W2680" i="2"/>
  <c r="W2695" i="2"/>
  <c r="W2720" i="2"/>
  <c r="W2753" i="2"/>
  <c r="W2534" i="2"/>
  <c r="W2541" i="2"/>
  <c r="W2548" i="2"/>
  <c r="W2557" i="2"/>
  <c r="W2565" i="2"/>
  <c r="W2573" i="2"/>
  <c r="W2582" i="2"/>
  <c r="W2590" i="2"/>
  <c r="W2598" i="2"/>
  <c r="W2604" i="2"/>
  <c r="W2613" i="2"/>
  <c r="W2621" i="2"/>
  <c r="W2629" i="2"/>
  <c r="W2637" i="2"/>
  <c r="W2645" i="2"/>
  <c r="W2653" i="2"/>
  <c r="W2661" i="2"/>
  <c r="W2669" i="2"/>
  <c r="W2685" i="2"/>
  <c r="W2690" i="2"/>
  <c r="W2735" i="2"/>
  <c r="W2767" i="2"/>
  <c r="W2529" i="2"/>
  <c r="W2542" i="2"/>
  <c r="W2549" i="2"/>
  <c r="W2558" i="2"/>
  <c r="W2566" i="2"/>
  <c r="W2574" i="2"/>
  <c r="W2583" i="2"/>
  <c r="W2581" i="2"/>
  <c r="W2599" i="2"/>
  <c r="W2608" i="2"/>
  <c r="W2614" i="2"/>
  <c r="W2623" i="2"/>
  <c r="W2630" i="2"/>
  <c r="W2638" i="2"/>
  <c r="W2646" i="2"/>
  <c r="W2654" i="2"/>
  <c r="W2662" i="2"/>
  <c r="W2670" i="2"/>
  <c r="W2704" i="2"/>
  <c r="W2711" i="2"/>
  <c r="W2728" i="2"/>
  <c r="W2760" i="2"/>
  <c r="W2778" i="2"/>
  <c r="W2811" i="2"/>
  <c r="W2843" i="2"/>
  <c r="W2530" i="2"/>
  <c r="W2543" i="2"/>
  <c r="W2550" i="2"/>
  <c r="W2559" i="2"/>
  <c r="W2567" i="2"/>
  <c r="W2575" i="2"/>
  <c r="W2584" i="2"/>
  <c r="W2591" i="2"/>
  <c r="W2597" i="2"/>
  <c r="W2606" i="2"/>
  <c r="W2615" i="2"/>
  <c r="W2624" i="2"/>
  <c r="W2633" i="2"/>
  <c r="W2640" i="2"/>
  <c r="W2648" i="2"/>
  <c r="W2655" i="2"/>
  <c r="W2663" i="2"/>
  <c r="W2671" i="2"/>
  <c r="W2677" i="2"/>
  <c r="W2682" i="2"/>
  <c r="W2686" i="2"/>
  <c r="W2696" i="2"/>
  <c r="W2699" i="2"/>
  <c r="W2744" i="2"/>
  <c r="W2775" i="2"/>
  <c r="W2846" i="2"/>
  <c r="W2880" i="2"/>
  <c r="W2535" i="2"/>
  <c r="W2544" i="2"/>
  <c r="W2551" i="2"/>
  <c r="W2560" i="2"/>
  <c r="W2568" i="2"/>
  <c r="W2576" i="2"/>
  <c r="W2585" i="2"/>
  <c r="W2592" i="2"/>
  <c r="W2600" i="2"/>
  <c r="W2607" i="2"/>
  <c r="W2616" i="2"/>
  <c r="W2622" i="2"/>
  <c r="W2634" i="2"/>
  <c r="W2639" i="2"/>
  <c r="W2649" i="2"/>
  <c r="W2656" i="2"/>
  <c r="W2664" i="2"/>
  <c r="W2672" i="2"/>
  <c r="W2687" i="2"/>
  <c r="W2736" i="2"/>
  <c r="W2768" i="2"/>
  <c r="W2681" i="2"/>
  <c r="W2689" i="2"/>
  <c r="W2697" i="2"/>
  <c r="W2705" i="2"/>
  <c r="W2713" i="2"/>
  <c r="W2721" i="2"/>
  <c r="W2729" i="2"/>
  <c r="W2737" i="2"/>
  <c r="W2746" i="2"/>
  <c r="W2752" i="2"/>
  <c r="W2761" i="2"/>
  <c r="W2769" i="2"/>
  <c r="W2777" i="2"/>
  <c r="W2780" i="2"/>
  <c r="W2817" i="2"/>
  <c r="W2849" i="2"/>
  <c r="W2871" i="2"/>
  <c r="W2898" i="2"/>
  <c r="W2714" i="2"/>
  <c r="W2722" i="2"/>
  <c r="W2730" i="2"/>
  <c r="W2739" i="2"/>
  <c r="W2743" i="2"/>
  <c r="W2754" i="2"/>
  <c r="W2762" i="2"/>
  <c r="W2770" i="2"/>
  <c r="W2786" i="2"/>
  <c r="W2795" i="2"/>
  <c r="W2802" i="2"/>
  <c r="W2834" i="2"/>
  <c r="W2833" i="2"/>
  <c r="W2838" i="2"/>
  <c r="W2700" i="2"/>
  <c r="W2707" i="2"/>
  <c r="W2715" i="2"/>
  <c r="W2723" i="2"/>
  <c r="W2732" i="2"/>
  <c r="W2740" i="2"/>
  <c r="W2748" i="2"/>
  <c r="W2755" i="2"/>
  <c r="W2764" i="2"/>
  <c r="W2771" i="2"/>
  <c r="W2782" i="2"/>
  <c r="W2790" i="2"/>
  <c r="W2794" i="2"/>
  <c r="W2951" i="2"/>
  <c r="W2676" i="2"/>
  <c r="W2684" i="2"/>
  <c r="W2692" i="2"/>
  <c r="W2701" i="2"/>
  <c r="W2708" i="2"/>
  <c r="W2717" i="2"/>
  <c r="W2724" i="2"/>
  <c r="W2731" i="2"/>
  <c r="W2741" i="2"/>
  <c r="W2749" i="2"/>
  <c r="W2756" i="2"/>
  <c r="W2765" i="2"/>
  <c r="W2772" i="2"/>
  <c r="W2779" i="2"/>
  <c r="W2810" i="2"/>
  <c r="W2824" i="2"/>
  <c r="W2693" i="2"/>
  <c r="W2702" i="2"/>
  <c r="W2709" i="2"/>
  <c r="W2716" i="2"/>
  <c r="W2726" i="2"/>
  <c r="W2733" i="2"/>
  <c r="W2742" i="2"/>
  <c r="W2747" i="2"/>
  <c r="W2757" i="2"/>
  <c r="W2763" i="2"/>
  <c r="W2773" i="2"/>
  <c r="W2787" i="2"/>
  <c r="W2803" i="2"/>
  <c r="W2854" i="2"/>
  <c r="W2856" i="2"/>
  <c r="W2694" i="2"/>
  <c r="W2703" i="2"/>
  <c r="W2710" i="2"/>
  <c r="W2718" i="2"/>
  <c r="W2727" i="2"/>
  <c r="W2734" i="2"/>
  <c r="W2738" i="2"/>
  <c r="W2750" i="2"/>
  <c r="W2758" i="2"/>
  <c r="W2766" i="2"/>
  <c r="W2774" i="2"/>
  <c r="W2781" i="2"/>
  <c r="W2783" i="2"/>
  <c r="W2797" i="2"/>
  <c r="W2819" i="2"/>
  <c r="W2864" i="2"/>
  <c r="W2788" i="2"/>
  <c r="W2796" i="2"/>
  <c r="W2804" i="2"/>
  <c r="W2812" i="2"/>
  <c r="W2820" i="2"/>
  <c r="W2825" i="2"/>
  <c r="W2863" i="2"/>
  <c r="W2873" i="2"/>
  <c r="W2917" i="2"/>
  <c r="W2806" i="2"/>
  <c r="W2813" i="2"/>
  <c r="W2821" i="2"/>
  <c r="W2828" i="2"/>
  <c r="W2835" i="2"/>
  <c r="W2840" i="2"/>
  <c r="W2848" i="2"/>
  <c r="W2889" i="2"/>
  <c r="W2970" i="2"/>
  <c r="W2982" i="2"/>
  <c r="W2798" i="2"/>
  <c r="W2807" i="2"/>
  <c r="W2814" i="2"/>
  <c r="W2839" i="2"/>
  <c r="W2881" i="2"/>
  <c r="W2913" i="2"/>
  <c r="W2791" i="2"/>
  <c r="W2799" i="2"/>
  <c r="W2805" i="2"/>
  <c r="W2815" i="2"/>
  <c r="W2822" i="2"/>
  <c r="W2832" i="2"/>
  <c r="W2829" i="2"/>
  <c r="W2851" i="2"/>
  <c r="W2897" i="2"/>
  <c r="W2784" i="2"/>
  <c r="W2792" i="2"/>
  <c r="W2800" i="2"/>
  <c r="W2808" i="2"/>
  <c r="W2816" i="2"/>
  <c r="W2830" i="2"/>
  <c r="W2836" i="2"/>
  <c r="W2841" i="2"/>
  <c r="W2847" i="2"/>
  <c r="W2865" i="2"/>
  <c r="W2890" i="2"/>
  <c r="W2552" i="2"/>
  <c r="W2942" i="2"/>
  <c r="W2785" i="2"/>
  <c r="W2793" i="2"/>
  <c r="W2801" i="2"/>
  <c r="W2809" i="2"/>
  <c r="W2818" i="2"/>
  <c r="W2823" i="2"/>
  <c r="W2855" i="2"/>
  <c r="W2857" i="2"/>
  <c r="W2872" i="2"/>
  <c r="W2831" i="2"/>
  <c r="W2826" i="2"/>
  <c r="W2842" i="2"/>
  <c r="W2850" i="2"/>
  <c r="W2858" i="2"/>
  <c r="W2866" i="2"/>
  <c r="W2874" i="2"/>
  <c r="W2882" i="2"/>
  <c r="W2891" i="2"/>
  <c r="W2892" i="2"/>
  <c r="W2918" i="2"/>
  <c r="W2934" i="2"/>
  <c r="W2950" i="2"/>
  <c r="W3008" i="2"/>
  <c r="W3014" i="2"/>
  <c r="W3043" i="2"/>
  <c r="W2859" i="2"/>
  <c r="W2867" i="2"/>
  <c r="W2875" i="2"/>
  <c r="W2883" i="2"/>
  <c r="W2888" i="2"/>
  <c r="W2899" i="2"/>
  <c r="W2905" i="2"/>
  <c r="W2908" i="2"/>
  <c r="W2926" i="2"/>
  <c r="W2941" i="2"/>
  <c r="W2844" i="2"/>
  <c r="W2852" i="2"/>
  <c r="W2860" i="2"/>
  <c r="W2870" i="2"/>
  <c r="W2876" i="2"/>
  <c r="W2884" i="2"/>
  <c r="W2893" i="2"/>
  <c r="W2900" i="2"/>
  <c r="W2909" i="2"/>
  <c r="W2914" i="2"/>
  <c r="W2916" i="2"/>
  <c r="W2933" i="2"/>
  <c r="W2949" i="2"/>
  <c r="W2957" i="2"/>
  <c r="W2827" i="2"/>
  <c r="W2837" i="2"/>
  <c r="W2845" i="2"/>
  <c r="W2853" i="2"/>
  <c r="W2861" i="2"/>
  <c r="W2868" i="2"/>
  <c r="W2877" i="2"/>
  <c r="W2885" i="2"/>
  <c r="W2894" i="2"/>
  <c r="W2901" i="2"/>
  <c r="W2925" i="2"/>
  <c r="W2940" i="2"/>
  <c r="W2862" i="2"/>
  <c r="W2869" i="2"/>
  <c r="W2878" i="2"/>
  <c r="W2886" i="2"/>
  <c r="W2895" i="2"/>
  <c r="W2902" i="2"/>
  <c r="W2903" i="2"/>
  <c r="W2906" i="2"/>
  <c r="W2910" i="2"/>
  <c r="W2919" i="2"/>
  <c r="W2932" i="2"/>
  <c r="W2965" i="2"/>
  <c r="W2879" i="2"/>
  <c r="W2887" i="2"/>
  <c r="W2896" i="2"/>
  <c r="W2912" i="2"/>
  <c r="W2924" i="2"/>
  <c r="W2958" i="2"/>
  <c r="W2904" i="2"/>
  <c r="W2911" i="2"/>
  <c r="W2920" i="2"/>
  <c r="W2927" i="2"/>
  <c r="W2935" i="2"/>
  <c r="W2943" i="2"/>
  <c r="W2952" i="2"/>
  <c r="W2959" i="2"/>
  <c r="W2968" i="2"/>
  <c r="W2971" i="2"/>
  <c r="W2975" i="2"/>
  <c r="W2989" i="2"/>
  <c r="W3018" i="2"/>
  <c r="W2921" i="2"/>
  <c r="W2928" i="2"/>
  <c r="W2936" i="2"/>
  <c r="W2944" i="2"/>
  <c r="W2948" i="2"/>
  <c r="W2960" i="2"/>
  <c r="W2983" i="2"/>
  <c r="W3015" i="2"/>
  <c r="W3041" i="2"/>
  <c r="W2922" i="2"/>
  <c r="W2929" i="2"/>
  <c r="W2937" i="2"/>
  <c r="W2945" i="2"/>
  <c r="W2953" i="2"/>
  <c r="W2961" i="2"/>
  <c r="W2972" i="2"/>
  <c r="W2977" i="2"/>
  <c r="W2998" i="2"/>
  <c r="W3031" i="2"/>
  <c r="W3066" i="2"/>
  <c r="W3096" i="2"/>
  <c r="W2907" i="2"/>
  <c r="W2915" i="2"/>
  <c r="W2923" i="2"/>
  <c r="W2930" i="2"/>
  <c r="W2938" i="2"/>
  <c r="W2947" i="2"/>
  <c r="W2954" i="2"/>
  <c r="W2962" i="2"/>
  <c r="W2967" i="2"/>
  <c r="W2990" i="2"/>
  <c r="W3023" i="2"/>
  <c r="W2931" i="2"/>
  <c r="W2939" i="2"/>
  <c r="W2946" i="2"/>
  <c r="W2955" i="2"/>
  <c r="W2963" i="2"/>
  <c r="W3007" i="2"/>
  <c r="W2956" i="2"/>
  <c r="W2964" i="2"/>
  <c r="W2966" i="2"/>
  <c r="W2969" i="2"/>
  <c r="W2974" i="2"/>
  <c r="W2978" i="2"/>
  <c r="W2999" i="2"/>
  <c r="W3032" i="2"/>
  <c r="W2976" i="2"/>
  <c r="W2984" i="2"/>
  <c r="W2992" i="2"/>
  <c r="W3000" i="2"/>
  <c r="W3006" i="2"/>
  <c r="W3016" i="2"/>
  <c r="W3024" i="2"/>
  <c r="W3033" i="2"/>
  <c r="W3042" i="2"/>
  <c r="W3058" i="2"/>
  <c r="W2985" i="2"/>
  <c r="W2993" i="2"/>
  <c r="W3001" i="2"/>
  <c r="W3009" i="2"/>
  <c r="W3017" i="2"/>
  <c r="W3025" i="2"/>
  <c r="W3034" i="2"/>
  <c r="W3047" i="2"/>
  <c r="W3051" i="2"/>
  <c r="W3057" i="2"/>
  <c r="W3068" i="2"/>
  <c r="W3117" i="2"/>
  <c r="W2986" i="2"/>
  <c r="W2994" i="2"/>
  <c r="W3002" i="2"/>
  <c r="W3010" i="2"/>
  <c r="W3019" i="2"/>
  <c r="W3026" i="2"/>
  <c r="W3035" i="2"/>
  <c r="W3044" i="2"/>
  <c r="W3063" i="2"/>
  <c r="W3088" i="2"/>
  <c r="W2979" i="2"/>
  <c r="W2987" i="2"/>
  <c r="W2995" i="2"/>
  <c r="W3003" i="2"/>
  <c r="W3011" i="2"/>
  <c r="W3020" i="2"/>
  <c r="W3027" i="2"/>
  <c r="W3036" i="2"/>
  <c r="W3039" i="2"/>
  <c r="W3048" i="2"/>
  <c r="W2980" i="2"/>
  <c r="W2988" i="2"/>
  <c r="W2996" i="2"/>
  <c r="W3004" i="2"/>
  <c r="W3012" i="2"/>
  <c r="W3021" i="2"/>
  <c r="W3029" i="2"/>
  <c r="W3037" i="2"/>
  <c r="W3049" i="2"/>
  <c r="W3053" i="2"/>
  <c r="W3069" i="2"/>
  <c r="W3104" i="2"/>
  <c r="W2973" i="2"/>
  <c r="W2981" i="2"/>
  <c r="W2991" i="2"/>
  <c r="W2997" i="2"/>
  <c r="W3005" i="2"/>
  <c r="W3013" i="2"/>
  <c r="W3022" i="2"/>
  <c r="W3030" i="2"/>
  <c r="W3040" i="2"/>
  <c r="W3080" i="2"/>
  <c r="W3124" i="2"/>
  <c r="W3128" i="2"/>
  <c r="W3151" i="2"/>
  <c r="W3079" i="2"/>
  <c r="W3087" i="2"/>
  <c r="W3091" i="2"/>
  <c r="W3103" i="2"/>
  <c r="W3112" i="2"/>
  <c r="W3126" i="2"/>
  <c r="W3175" i="2"/>
  <c r="W3212" i="2"/>
  <c r="W3050" i="2"/>
  <c r="W3052" i="2"/>
  <c r="W3064" i="2"/>
  <c r="W3028" i="2"/>
  <c r="W3081" i="2"/>
  <c r="W3089" i="2"/>
  <c r="W3097" i="2"/>
  <c r="W3105" i="2"/>
  <c r="W3109" i="2"/>
  <c r="W3132" i="2"/>
  <c r="W3059" i="2"/>
  <c r="W3067" i="2"/>
  <c r="W3074" i="2"/>
  <c r="W3082" i="2"/>
  <c r="W3090" i="2"/>
  <c r="W3098" i="2"/>
  <c r="W3106" i="2"/>
  <c r="W3135" i="2"/>
  <c r="W3167" i="2"/>
  <c r="W3185" i="2"/>
  <c r="W3060" i="2"/>
  <c r="W3070" i="2"/>
  <c r="W3075" i="2"/>
  <c r="W3083" i="2"/>
  <c r="W3092" i="2"/>
  <c r="W3099" i="2"/>
  <c r="W3107" i="2"/>
  <c r="W3119" i="2"/>
  <c r="W3143" i="2"/>
  <c r="W3045" i="2"/>
  <c r="W3054" i="2"/>
  <c r="W3061" i="2"/>
  <c r="W3071" i="2"/>
  <c r="W3076" i="2"/>
  <c r="W3084" i="2"/>
  <c r="W3093" i="2"/>
  <c r="W3100" i="2"/>
  <c r="W3108" i="2"/>
  <c r="W3183" i="2"/>
  <c r="W3038" i="2"/>
  <c r="W3046" i="2"/>
  <c r="W3055" i="2"/>
  <c r="W3062" i="2"/>
  <c r="W3072" i="2"/>
  <c r="W3077" i="2"/>
  <c r="W3085" i="2"/>
  <c r="W3094" i="2"/>
  <c r="W3101" i="2"/>
  <c r="W3110" i="2"/>
  <c r="W3115" i="2"/>
  <c r="W3159" i="2"/>
  <c r="W3192" i="2"/>
  <c r="W3056" i="2"/>
  <c r="W3065" i="2"/>
  <c r="W3073" i="2"/>
  <c r="W3078" i="2"/>
  <c r="W3086" i="2"/>
  <c r="W3095" i="2"/>
  <c r="W3102" i="2"/>
  <c r="W3114" i="2"/>
  <c r="W3111" i="2"/>
  <c r="W3118" i="2"/>
  <c r="W3127" i="2"/>
  <c r="W3134" i="2"/>
  <c r="W3137" i="2"/>
  <c r="W3150" i="2"/>
  <c r="W3158" i="2"/>
  <c r="W3166" i="2"/>
  <c r="W3174" i="2"/>
  <c r="W3182" i="2"/>
  <c r="W3193" i="2"/>
  <c r="W3200" i="2"/>
  <c r="W3120" i="2"/>
  <c r="W3125" i="2"/>
  <c r="W3136" i="2"/>
  <c r="W3144" i="2"/>
  <c r="W3152" i="2"/>
  <c r="W3160" i="2"/>
  <c r="W3168" i="2"/>
  <c r="W3176" i="2"/>
  <c r="W3184" i="2"/>
  <c r="W3211" i="2"/>
  <c r="W3113" i="2"/>
  <c r="W3121" i="2"/>
  <c r="W3129" i="2"/>
  <c r="W3138" i="2"/>
  <c r="W3147" i="2"/>
  <c r="W3153" i="2"/>
  <c r="W3161" i="2"/>
  <c r="W3169" i="2"/>
  <c r="W3177" i="2"/>
  <c r="W3189" i="2"/>
  <c r="W3191" i="2"/>
  <c r="W3122" i="2"/>
  <c r="W3130" i="2"/>
  <c r="W3139" i="2"/>
  <c r="W3148" i="2"/>
  <c r="W3155" i="2"/>
  <c r="W3162" i="2"/>
  <c r="W3170" i="2"/>
  <c r="W3178" i="2"/>
  <c r="W3195" i="2"/>
  <c r="W3116" i="2"/>
  <c r="W3123" i="2"/>
  <c r="W3131" i="2"/>
  <c r="W3140" i="2"/>
  <c r="W3145" i="2"/>
  <c r="W3154" i="2"/>
  <c r="W3163" i="2"/>
  <c r="W3171" i="2"/>
  <c r="W3179" i="2"/>
  <c r="W3218" i="2"/>
  <c r="W3141" i="2"/>
  <c r="W3146" i="2"/>
  <c r="W3156" i="2"/>
  <c r="W3164" i="2"/>
  <c r="W3172" i="2"/>
  <c r="W3180" i="2"/>
  <c r="W3186" i="2"/>
  <c r="W3209" i="2"/>
  <c r="W3217" i="2"/>
  <c r="W3133" i="2"/>
  <c r="W3142" i="2"/>
  <c r="W3149" i="2"/>
  <c r="W3157" i="2"/>
  <c r="W3165" i="2"/>
  <c r="W3173" i="2"/>
  <c r="W3181" i="2"/>
  <c r="W3201" i="2"/>
  <c r="W3208" i="2"/>
  <c r="W3194" i="2"/>
  <c r="W3202" i="2"/>
  <c r="W3210" i="2"/>
  <c r="W3203" i="2"/>
  <c r="W3188" i="2"/>
  <c r="W3196" i="2"/>
  <c r="W3204" i="2"/>
  <c r="W3213" i="2"/>
  <c r="W3187" i="2"/>
  <c r="W3197" i="2"/>
  <c r="W3205" i="2"/>
  <c r="W3214" i="2"/>
  <c r="W3198" i="2"/>
  <c r="W3206" i="2"/>
  <c r="W3215" i="2"/>
  <c r="W3190" i="2"/>
  <c r="W3199" i="2"/>
  <c r="W3207" i="2"/>
  <c r="W4" i="2"/>
  <c r="W3216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T5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7" i="2"/>
  <c r="T165" i="2"/>
  <c r="T173" i="2"/>
  <c r="T181" i="2"/>
  <c r="T188" i="2"/>
  <c r="T196" i="2"/>
  <c r="T204" i="2"/>
  <c r="T212" i="2"/>
  <c r="T220" i="2"/>
  <c r="T228" i="2"/>
  <c r="T236" i="2"/>
  <c r="T244" i="2"/>
  <c r="T251" i="2"/>
  <c r="T254" i="2"/>
  <c r="T267" i="2"/>
  <c r="T275" i="2"/>
  <c r="T283" i="2"/>
  <c r="T292" i="2"/>
  <c r="T296" i="2"/>
  <c r="T308" i="2"/>
  <c r="T315" i="2"/>
  <c r="T320" i="2"/>
  <c r="T331" i="2"/>
  <c r="T340" i="2"/>
  <c r="T347" i="2"/>
  <c r="T356" i="2"/>
  <c r="T363" i="2"/>
  <c r="T371" i="2"/>
  <c r="T380" i="2"/>
  <c r="T387" i="2"/>
  <c r="T395" i="2"/>
  <c r="T403" i="2"/>
  <c r="T411" i="2"/>
  <c r="T436" i="2"/>
  <c r="T468" i="2"/>
  <c r="T540" i="2"/>
  <c r="T605" i="2"/>
  <c r="T85" i="2"/>
  <c r="T93" i="2"/>
  <c r="T101" i="2"/>
  <c r="T109" i="2"/>
  <c r="T119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68" i="2"/>
  <c r="T245" i="2"/>
  <c r="T252" i="2"/>
  <c r="T255" i="2"/>
  <c r="T268" i="2"/>
  <c r="T276" i="2"/>
  <c r="T284" i="2"/>
  <c r="T293" i="2"/>
  <c r="T300" i="2"/>
  <c r="T309" i="2"/>
  <c r="T317" i="2"/>
  <c r="T324" i="2"/>
  <c r="T332" i="2"/>
  <c r="T341" i="2"/>
  <c r="T348" i="2"/>
  <c r="T355" i="2"/>
  <c r="T364" i="2"/>
  <c r="T372" i="2"/>
  <c r="T381" i="2"/>
  <c r="T388" i="2"/>
  <c r="T396" i="2"/>
  <c r="T404" i="2"/>
  <c r="T412" i="2"/>
  <c r="T418" i="2"/>
  <c r="T457" i="2"/>
  <c r="T518" i="2"/>
  <c r="T580" i="2"/>
  <c r="T646" i="2"/>
  <c r="T94" i="2"/>
  <c r="T102" i="2"/>
  <c r="T110" i="2"/>
  <c r="T115" i="2"/>
  <c r="T126" i="2"/>
  <c r="T135" i="2"/>
  <c r="T143" i="2"/>
  <c r="T152" i="2"/>
  <c r="T159" i="2"/>
  <c r="T167" i="2"/>
  <c r="T175" i="2"/>
  <c r="T183" i="2"/>
  <c r="T190" i="2"/>
  <c r="T198" i="2"/>
  <c r="T206" i="2"/>
  <c r="T214" i="2"/>
  <c r="T222" i="2"/>
  <c r="T230" i="2"/>
  <c r="T237" i="2"/>
  <c r="T241" i="2"/>
  <c r="T253" i="2"/>
  <c r="T261" i="2"/>
  <c r="T269" i="2"/>
  <c r="T277" i="2"/>
  <c r="T285" i="2"/>
  <c r="T294" i="2"/>
  <c r="T301" i="2"/>
  <c r="T310" i="2"/>
  <c r="T318" i="2"/>
  <c r="T325" i="2"/>
  <c r="T333" i="2"/>
  <c r="T342" i="2"/>
  <c r="T349" i="2"/>
  <c r="T357" i="2"/>
  <c r="T365" i="2"/>
  <c r="T373" i="2"/>
  <c r="T382" i="2"/>
  <c r="T389" i="2"/>
  <c r="T397" i="2"/>
  <c r="T405" i="2"/>
  <c r="T413" i="2"/>
  <c r="T420" i="2"/>
  <c r="T428" i="2"/>
  <c r="T445" i="2"/>
  <c r="T476" i="2"/>
  <c r="T492" i="2"/>
  <c r="T556" i="2"/>
  <c r="T616" i="2"/>
  <c r="T87" i="2"/>
  <c r="T95" i="2"/>
  <c r="T103" i="2"/>
  <c r="T111" i="2"/>
  <c r="T116" i="2"/>
  <c r="T127" i="2"/>
  <c r="T136" i="2"/>
  <c r="T144" i="2"/>
  <c r="T151" i="2"/>
  <c r="T160" i="2"/>
  <c r="T168" i="2"/>
  <c r="T176" i="2"/>
  <c r="T184" i="2"/>
  <c r="T191" i="2"/>
  <c r="T199" i="2"/>
  <c r="T207" i="2"/>
  <c r="T215" i="2"/>
  <c r="T223" i="2"/>
  <c r="T231" i="2"/>
  <c r="T238" i="2"/>
  <c r="T246" i="2"/>
  <c r="T256" i="2"/>
  <c r="T262" i="2"/>
  <c r="T270" i="2"/>
  <c r="T278" i="2"/>
  <c r="T286" i="2"/>
  <c r="T295" i="2"/>
  <c r="T302" i="2"/>
  <c r="T304" i="2"/>
  <c r="T319" i="2"/>
  <c r="T326" i="2"/>
  <c r="T334" i="2"/>
  <c r="T339" i="2"/>
  <c r="T350" i="2"/>
  <c r="T358" i="2"/>
  <c r="T366" i="2"/>
  <c r="T374" i="2"/>
  <c r="T379" i="2"/>
  <c r="T390" i="2"/>
  <c r="T398" i="2"/>
  <c r="T407" i="2"/>
  <c r="T414" i="2"/>
  <c r="T415" i="2"/>
  <c r="T432" i="2"/>
  <c r="T464" i="2"/>
  <c r="T532" i="2"/>
  <c r="T597" i="2"/>
  <c r="T662" i="2"/>
  <c r="T88" i="2"/>
  <c r="T96" i="2"/>
  <c r="T104" i="2"/>
  <c r="T112" i="2"/>
  <c r="T120" i="2"/>
  <c r="T129" i="2"/>
  <c r="T137" i="2"/>
  <c r="T145" i="2"/>
  <c r="T153" i="2"/>
  <c r="T161" i="2"/>
  <c r="T169" i="2"/>
  <c r="T177" i="2"/>
  <c r="T185" i="2"/>
  <c r="T192" i="2"/>
  <c r="T200" i="2"/>
  <c r="T208" i="2"/>
  <c r="T216" i="2"/>
  <c r="T224" i="2"/>
  <c r="T232" i="2"/>
  <c r="T239" i="2"/>
  <c r="T247" i="2"/>
  <c r="T257" i="2"/>
  <c r="T263" i="2"/>
  <c r="T271" i="2"/>
  <c r="T279" i="2"/>
  <c r="T287" i="2"/>
  <c r="T290" i="2"/>
  <c r="T303" i="2"/>
  <c r="T311" i="2"/>
  <c r="T316" i="2"/>
  <c r="T327" i="2"/>
  <c r="T335" i="2"/>
  <c r="T343" i="2"/>
  <c r="T351" i="2"/>
  <c r="T359" i="2"/>
  <c r="T367" i="2"/>
  <c r="T375" i="2"/>
  <c r="T383" i="2"/>
  <c r="T391" i="2"/>
  <c r="T399" i="2"/>
  <c r="T408" i="2"/>
  <c r="T421" i="2"/>
  <c r="T452" i="2"/>
  <c r="T511" i="2"/>
  <c r="T568" i="2"/>
  <c r="T638" i="2"/>
  <c r="T89" i="2"/>
  <c r="T97" i="2"/>
  <c r="T105" i="2"/>
  <c r="T113" i="2"/>
  <c r="T121" i="2"/>
  <c r="T130" i="2"/>
  <c r="T138" i="2"/>
  <c r="T146" i="2"/>
  <c r="T154" i="2"/>
  <c r="T163" i="2"/>
  <c r="T170" i="2"/>
  <c r="T178" i="2"/>
  <c r="T186" i="2"/>
  <c r="T193" i="2"/>
  <c r="T201" i="2"/>
  <c r="T209" i="2"/>
  <c r="T217" i="2"/>
  <c r="T225" i="2"/>
  <c r="T233" i="2"/>
  <c r="T240" i="2"/>
  <c r="T248" i="2"/>
  <c r="T260" i="2"/>
  <c r="T264" i="2"/>
  <c r="T272" i="2"/>
  <c r="T281" i="2"/>
  <c r="T288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6" i="2"/>
  <c r="T424" i="2"/>
  <c r="T431" i="2"/>
  <c r="T440" i="2"/>
  <c r="T470" i="2"/>
  <c r="T484" i="2"/>
  <c r="T546" i="2"/>
  <c r="T613" i="2"/>
  <c r="T82" i="2"/>
  <c r="T90" i="2"/>
  <c r="T98" i="2"/>
  <c r="T106" i="2"/>
  <c r="T114" i="2"/>
  <c r="T122" i="2"/>
  <c r="T131" i="2"/>
  <c r="T140" i="2"/>
  <c r="T150" i="2"/>
  <c r="T155" i="2"/>
  <c r="T162" i="2"/>
  <c r="T171" i="2"/>
  <c r="T179" i="2"/>
  <c r="T128" i="2"/>
  <c r="T194" i="2"/>
  <c r="T202" i="2"/>
  <c r="T210" i="2"/>
  <c r="T218" i="2"/>
  <c r="T226" i="2"/>
  <c r="T234" i="2"/>
  <c r="T242" i="2"/>
  <c r="T249" i="2"/>
  <c r="T258" i="2"/>
  <c r="T265" i="2"/>
  <c r="T273" i="2"/>
  <c r="T280" i="2"/>
  <c r="T289" i="2"/>
  <c r="T298" i="2"/>
  <c r="T306" i="2"/>
  <c r="T313" i="2"/>
  <c r="T322" i="2"/>
  <c r="T329" i="2"/>
  <c r="T337" i="2"/>
  <c r="T345" i="2"/>
  <c r="T353" i="2"/>
  <c r="T361" i="2"/>
  <c r="T369" i="2"/>
  <c r="T377" i="2"/>
  <c r="T385" i="2"/>
  <c r="T393" i="2"/>
  <c r="T401" i="2"/>
  <c r="T409" i="2"/>
  <c r="T416" i="2"/>
  <c r="T423" i="2"/>
  <c r="T459" i="2"/>
  <c r="T524" i="2"/>
  <c r="T588" i="2"/>
  <c r="T654" i="2"/>
  <c r="T91" i="2"/>
  <c r="T99" i="2"/>
  <c r="T107" i="2"/>
  <c r="T117" i="2"/>
  <c r="T124" i="2"/>
  <c r="T132" i="2"/>
  <c r="T139" i="2"/>
  <c r="T147" i="2"/>
  <c r="T156" i="2"/>
  <c r="T164" i="2"/>
  <c r="T172" i="2"/>
  <c r="T180" i="2"/>
  <c r="T187" i="2"/>
  <c r="T195" i="2"/>
  <c r="T203" i="2"/>
  <c r="T211" i="2"/>
  <c r="T219" i="2"/>
  <c r="T227" i="2"/>
  <c r="T235" i="2"/>
  <c r="T243" i="2"/>
  <c r="T250" i="2"/>
  <c r="T259" i="2"/>
  <c r="T266" i="2"/>
  <c r="T274" i="2"/>
  <c r="T282" i="2"/>
  <c r="T291" i="2"/>
  <c r="T299" i="2"/>
  <c r="T307" i="2"/>
  <c r="T314" i="2"/>
  <c r="T323" i="2"/>
  <c r="T330" i="2"/>
  <c r="T338" i="2"/>
  <c r="T346" i="2"/>
  <c r="T354" i="2"/>
  <c r="T362" i="2"/>
  <c r="T370" i="2"/>
  <c r="T378" i="2"/>
  <c r="T386" i="2"/>
  <c r="T394" i="2"/>
  <c r="T402" i="2"/>
  <c r="T410" i="2"/>
  <c r="T448" i="2"/>
  <c r="T502" i="2"/>
  <c r="T564" i="2"/>
  <c r="T626" i="2"/>
  <c r="T673" i="2"/>
  <c r="T681" i="2"/>
  <c r="T689" i="2"/>
  <c r="T698" i="2"/>
  <c r="T706" i="2"/>
  <c r="T713" i="2"/>
  <c r="T721" i="2"/>
  <c r="T729" i="2"/>
  <c r="T737" i="2"/>
  <c r="T758" i="2"/>
  <c r="T779" i="2"/>
  <c r="T790" i="2"/>
  <c r="T813" i="2"/>
  <c r="T831" i="2"/>
  <c r="T893" i="2"/>
  <c r="T956" i="2"/>
  <c r="T1019" i="2"/>
  <c r="T1085" i="2"/>
  <c r="T419" i="2"/>
  <c r="T429" i="2"/>
  <c r="T437" i="2"/>
  <c r="T446" i="2"/>
  <c r="T454" i="2"/>
  <c r="T461" i="2"/>
  <c r="T471" i="2"/>
  <c r="T477" i="2"/>
  <c r="T485" i="2"/>
  <c r="T493" i="2"/>
  <c r="T504" i="2"/>
  <c r="T512" i="2"/>
  <c r="T516" i="2"/>
  <c r="T525" i="2"/>
  <c r="T534" i="2"/>
  <c r="T541" i="2"/>
  <c r="T547" i="2"/>
  <c r="T557" i="2"/>
  <c r="T565" i="2"/>
  <c r="T573" i="2"/>
  <c r="T581" i="2"/>
  <c r="T589" i="2"/>
  <c r="T598" i="2"/>
  <c r="T606" i="2"/>
  <c r="T614" i="2"/>
  <c r="T621" i="2"/>
  <c r="T630" i="2"/>
  <c r="T639" i="2"/>
  <c r="T647" i="2"/>
  <c r="T655" i="2"/>
  <c r="T664" i="2"/>
  <c r="T674" i="2"/>
  <c r="T682" i="2"/>
  <c r="T691" i="2"/>
  <c r="T699" i="2"/>
  <c r="T704" i="2"/>
  <c r="T714" i="2"/>
  <c r="T722" i="2"/>
  <c r="T730" i="2"/>
  <c r="T634" i="2"/>
  <c r="T749" i="2"/>
  <c r="T868" i="2"/>
  <c r="T933" i="2"/>
  <c r="T997" i="2"/>
  <c r="T1061" i="2"/>
  <c r="T422" i="2"/>
  <c r="T430" i="2"/>
  <c r="T438" i="2"/>
  <c r="T447" i="2"/>
  <c r="T455" i="2"/>
  <c r="T462" i="2"/>
  <c r="T472" i="2"/>
  <c r="T478" i="2"/>
  <c r="T486" i="2"/>
  <c r="T496" i="2"/>
  <c r="T505" i="2"/>
  <c r="T501" i="2"/>
  <c r="T519" i="2"/>
  <c r="T526" i="2"/>
  <c r="T535" i="2"/>
  <c r="T542" i="2"/>
  <c r="T548" i="2"/>
  <c r="T558" i="2"/>
  <c r="T566" i="2"/>
  <c r="T574" i="2"/>
  <c r="T582" i="2"/>
  <c r="T590" i="2"/>
  <c r="T599" i="2"/>
  <c r="T596" i="2"/>
  <c r="T610" i="2"/>
  <c r="T622" i="2"/>
  <c r="T631" i="2"/>
  <c r="T640" i="2"/>
  <c r="T648" i="2"/>
  <c r="T656" i="2"/>
  <c r="T665" i="2"/>
  <c r="T675" i="2"/>
  <c r="T683" i="2"/>
  <c r="T692" i="2"/>
  <c r="T700" i="2"/>
  <c r="T707" i="2"/>
  <c r="T715" i="2"/>
  <c r="T723" i="2"/>
  <c r="T732" i="2"/>
  <c r="T635" i="2"/>
  <c r="T741" i="2"/>
  <c r="T756" i="2"/>
  <c r="T765" i="2"/>
  <c r="T787" i="2"/>
  <c r="T789" i="2"/>
  <c r="T820" i="2"/>
  <c r="T845" i="2"/>
  <c r="T910" i="2"/>
  <c r="T973" i="2"/>
  <c r="T1037" i="2"/>
  <c r="T1101" i="2"/>
  <c r="T439" i="2"/>
  <c r="T444" i="2"/>
  <c r="T456" i="2"/>
  <c r="T463" i="2"/>
  <c r="T469" i="2"/>
  <c r="T479" i="2"/>
  <c r="T487" i="2"/>
  <c r="T497" i="2"/>
  <c r="T506" i="2"/>
  <c r="T503" i="2"/>
  <c r="T520" i="2"/>
  <c r="T527" i="2"/>
  <c r="T536" i="2"/>
  <c r="T543" i="2"/>
  <c r="T551" i="2"/>
  <c r="T559" i="2"/>
  <c r="T569" i="2"/>
  <c r="T575" i="2"/>
  <c r="T583" i="2"/>
  <c r="T591" i="2"/>
  <c r="T600" i="2"/>
  <c r="T607" i="2"/>
  <c r="T615" i="2"/>
  <c r="T623" i="2"/>
  <c r="T632" i="2"/>
  <c r="T641" i="2"/>
  <c r="T649" i="2"/>
  <c r="T657" i="2"/>
  <c r="T666" i="2"/>
  <c r="T676" i="2"/>
  <c r="T684" i="2"/>
  <c r="T693" i="2"/>
  <c r="T701" i="2"/>
  <c r="T708" i="2"/>
  <c r="T716" i="2"/>
  <c r="T724" i="2"/>
  <c r="T731" i="2"/>
  <c r="T663" i="2"/>
  <c r="T672" i="2"/>
  <c r="T738" i="2"/>
  <c r="T747" i="2"/>
  <c r="T822" i="2"/>
  <c r="T885" i="2"/>
  <c r="T949" i="2"/>
  <c r="T1013" i="2"/>
  <c r="T1077" i="2"/>
  <c r="T481" i="2"/>
  <c r="T488" i="2"/>
  <c r="T495" i="2"/>
  <c r="T507" i="2"/>
  <c r="T513" i="2"/>
  <c r="T521" i="2"/>
  <c r="T528" i="2"/>
  <c r="T533" i="2"/>
  <c r="T544" i="2"/>
  <c r="T552" i="2"/>
  <c r="T560" i="2"/>
  <c r="T570" i="2"/>
  <c r="T576" i="2"/>
  <c r="T584" i="2"/>
  <c r="T592" i="2"/>
  <c r="T603" i="2"/>
  <c r="T608" i="2"/>
  <c r="T617" i="2"/>
  <c r="T624" i="2"/>
  <c r="T629" i="2"/>
  <c r="T642" i="2"/>
  <c r="T650" i="2"/>
  <c r="T658" i="2"/>
  <c r="T667" i="2"/>
  <c r="T677" i="2"/>
  <c r="T685" i="2"/>
  <c r="T694" i="2"/>
  <c r="T702" i="2"/>
  <c r="T709" i="2"/>
  <c r="T717" i="2"/>
  <c r="T725" i="2"/>
  <c r="T733" i="2"/>
  <c r="T671" i="2"/>
  <c r="T739" i="2"/>
  <c r="T763" i="2"/>
  <c r="T774" i="2"/>
  <c r="T796" i="2"/>
  <c r="T807" i="2"/>
  <c r="T858" i="2"/>
  <c r="T926" i="2"/>
  <c r="T990" i="2"/>
  <c r="T1053" i="2"/>
  <c r="T417" i="2"/>
  <c r="T425" i="2"/>
  <c r="T433" i="2"/>
  <c r="T441" i="2"/>
  <c r="T449" i="2"/>
  <c r="T458" i="2"/>
  <c r="T465" i="2"/>
  <c r="T473" i="2"/>
  <c r="T482" i="2"/>
  <c r="T489" i="2"/>
  <c r="T499" i="2"/>
  <c r="T508" i="2"/>
  <c r="T514" i="2"/>
  <c r="T522" i="2"/>
  <c r="T529" i="2"/>
  <c r="T537" i="2"/>
  <c r="T545" i="2"/>
  <c r="T553" i="2"/>
  <c r="T561" i="2"/>
  <c r="T571" i="2"/>
  <c r="T577" i="2"/>
  <c r="T585" i="2"/>
  <c r="T593" i="2"/>
  <c r="T604" i="2"/>
  <c r="T609" i="2"/>
  <c r="T618" i="2"/>
  <c r="T625" i="2"/>
  <c r="T633" i="2"/>
  <c r="T643" i="2"/>
  <c r="T651" i="2"/>
  <c r="T659" i="2"/>
  <c r="T668" i="2"/>
  <c r="T678" i="2"/>
  <c r="T686" i="2"/>
  <c r="T695" i="2"/>
  <c r="T705" i="2"/>
  <c r="T710" i="2"/>
  <c r="T718" i="2"/>
  <c r="T726" i="2"/>
  <c r="T734" i="2"/>
  <c r="T746" i="2"/>
  <c r="T839" i="2"/>
  <c r="T901" i="2"/>
  <c r="T965" i="2"/>
  <c r="T1029" i="2"/>
  <c r="T1095" i="2"/>
  <c r="T426" i="2"/>
  <c r="T434" i="2"/>
  <c r="T442" i="2"/>
  <c r="T450" i="2"/>
  <c r="T453" i="2"/>
  <c r="T466" i="2"/>
  <c r="T474" i="2"/>
  <c r="T480" i="2"/>
  <c r="T490" i="2"/>
  <c r="T498" i="2"/>
  <c r="T509" i="2"/>
  <c r="T515" i="2"/>
  <c r="T494" i="2"/>
  <c r="T530" i="2"/>
  <c r="T538" i="2"/>
  <c r="T549" i="2"/>
  <c r="T554" i="2"/>
  <c r="T562" i="2"/>
  <c r="T572" i="2"/>
  <c r="T578" i="2"/>
  <c r="T586" i="2"/>
  <c r="T594" i="2"/>
  <c r="T601" i="2"/>
  <c r="T611" i="2"/>
  <c r="T619" i="2"/>
  <c r="T627" i="2"/>
  <c r="T636" i="2"/>
  <c r="T644" i="2"/>
  <c r="T652" i="2"/>
  <c r="T660" i="2"/>
  <c r="T669" i="2"/>
  <c r="T679" i="2"/>
  <c r="T687" i="2"/>
  <c r="T690" i="2"/>
  <c r="T696" i="2"/>
  <c r="T711" i="2"/>
  <c r="T719" i="2"/>
  <c r="T727" i="2"/>
  <c r="T735" i="2"/>
  <c r="T771" i="2"/>
  <c r="T781" i="2"/>
  <c r="T805" i="2"/>
  <c r="T815" i="2"/>
  <c r="T877" i="2"/>
  <c r="T941" i="2"/>
  <c r="T1005" i="2"/>
  <c r="T1069" i="2"/>
  <c r="T1114" i="2"/>
  <c r="T427" i="2"/>
  <c r="T435" i="2"/>
  <c r="T443" i="2"/>
  <c r="T451" i="2"/>
  <c r="T460" i="2"/>
  <c r="T467" i="2"/>
  <c r="T475" i="2"/>
  <c r="T483" i="2"/>
  <c r="T491" i="2"/>
  <c r="T500" i="2"/>
  <c r="T510" i="2"/>
  <c r="T517" i="2"/>
  <c r="T523" i="2"/>
  <c r="T531" i="2"/>
  <c r="T539" i="2"/>
  <c r="T550" i="2"/>
  <c r="T555" i="2"/>
  <c r="T563" i="2"/>
  <c r="T567" i="2"/>
  <c r="T579" i="2"/>
  <c r="T587" i="2"/>
  <c r="T595" i="2"/>
  <c r="T602" i="2"/>
  <c r="T612" i="2"/>
  <c r="T620" i="2"/>
  <c r="T628" i="2"/>
  <c r="T637" i="2"/>
  <c r="T645" i="2"/>
  <c r="T653" i="2"/>
  <c r="T661" i="2"/>
  <c r="T670" i="2"/>
  <c r="T680" i="2"/>
  <c r="T688" i="2"/>
  <c r="T697" i="2"/>
  <c r="T703" i="2"/>
  <c r="T712" i="2"/>
  <c r="T720" i="2"/>
  <c r="T728" i="2"/>
  <c r="T736" i="2"/>
  <c r="T853" i="2"/>
  <c r="T917" i="2"/>
  <c r="T982" i="2"/>
  <c r="T1045" i="2"/>
  <c r="T740" i="2"/>
  <c r="T748" i="2"/>
  <c r="T757" i="2"/>
  <c r="T764" i="2"/>
  <c r="T773" i="2"/>
  <c r="T780" i="2"/>
  <c r="T788" i="2"/>
  <c r="T797" i="2"/>
  <c r="T806" i="2"/>
  <c r="T811" i="2"/>
  <c r="T821" i="2"/>
  <c r="T830" i="2"/>
  <c r="T838" i="2"/>
  <c r="T844" i="2"/>
  <c r="T852" i="2"/>
  <c r="T860" i="2"/>
  <c r="T867" i="2"/>
  <c r="T876" i="2"/>
  <c r="T884" i="2"/>
  <c r="T892" i="2"/>
  <c r="T900" i="2"/>
  <c r="T911" i="2"/>
  <c r="T916" i="2"/>
  <c r="T925" i="2"/>
  <c r="T932" i="2"/>
  <c r="T940" i="2"/>
  <c r="T945" i="2"/>
  <c r="T955" i="2"/>
  <c r="T964" i="2"/>
  <c r="T972" i="2"/>
  <c r="T981" i="2"/>
  <c r="T989" i="2"/>
  <c r="T996" i="2"/>
  <c r="T1004" i="2"/>
  <c r="T1012" i="2"/>
  <c r="T1021" i="2"/>
  <c r="T1028" i="2"/>
  <c r="T1036" i="2"/>
  <c r="T1044" i="2"/>
  <c r="T1052" i="2"/>
  <c r="T1060" i="2"/>
  <c r="T1067" i="2"/>
  <c r="T1076" i="2"/>
  <c r="T1084" i="2"/>
  <c r="T1094" i="2"/>
  <c r="T1100" i="2"/>
  <c r="T1109" i="2"/>
  <c r="T742" i="2"/>
  <c r="T750" i="2"/>
  <c r="T755" i="2"/>
  <c r="T766" i="2"/>
  <c r="T772" i="2"/>
  <c r="T782" i="2"/>
  <c r="T791" i="2"/>
  <c r="T798" i="2"/>
  <c r="T808" i="2"/>
  <c r="T816" i="2"/>
  <c r="T823" i="2"/>
  <c r="T832" i="2"/>
  <c r="T836" i="2"/>
  <c r="T846" i="2"/>
  <c r="T854" i="2"/>
  <c r="T861" i="2"/>
  <c r="T869" i="2"/>
  <c r="T878" i="2"/>
  <c r="T886" i="2"/>
  <c r="T896" i="2"/>
  <c r="T902" i="2"/>
  <c r="T912" i="2"/>
  <c r="T918" i="2"/>
  <c r="T924" i="2"/>
  <c r="T934" i="2"/>
  <c r="T942" i="2"/>
  <c r="T950" i="2"/>
  <c r="T958" i="2"/>
  <c r="T966" i="2"/>
  <c r="T974" i="2"/>
  <c r="T983" i="2"/>
  <c r="T991" i="2"/>
  <c r="T999" i="2"/>
  <c r="T1006" i="2"/>
  <c r="T1014" i="2"/>
  <c r="T1022" i="2"/>
  <c r="T1030" i="2"/>
  <c r="T1038" i="2"/>
  <c r="T1046" i="2"/>
  <c r="T1054" i="2"/>
  <c r="T1062" i="2"/>
  <c r="T1070" i="2"/>
  <c r="T1078" i="2"/>
  <c r="T1086" i="2"/>
  <c r="T1096" i="2"/>
  <c r="T1102" i="2"/>
  <c r="T1108" i="2"/>
  <c r="T1115" i="2"/>
  <c r="T743" i="2"/>
  <c r="T751" i="2"/>
  <c r="T759" i="2"/>
  <c r="T767" i="2"/>
  <c r="T775" i="2"/>
  <c r="T783" i="2"/>
  <c r="T792" i="2"/>
  <c r="T799" i="2"/>
  <c r="T809" i="2"/>
  <c r="T814" i="2"/>
  <c r="T824" i="2"/>
  <c r="T826" i="2"/>
  <c r="T801" i="2"/>
  <c r="T847" i="2"/>
  <c r="T855" i="2"/>
  <c r="T862" i="2"/>
  <c r="T871" i="2"/>
  <c r="T879" i="2"/>
  <c r="T887" i="2"/>
  <c r="T894" i="2"/>
  <c r="T903" i="2"/>
  <c r="T913" i="2"/>
  <c r="T919" i="2"/>
  <c r="T928" i="2"/>
  <c r="T935" i="2"/>
  <c r="T943" i="2"/>
  <c r="T951" i="2"/>
  <c r="T959" i="2"/>
  <c r="T967" i="2"/>
  <c r="T975" i="2"/>
  <c r="T979" i="2"/>
  <c r="T992" i="2"/>
  <c r="T1000" i="2"/>
  <c r="T1007" i="2"/>
  <c r="T1015" i="2"/>
  <c r="T1023" i="2"/>
  <c r="T1031" i="2"/>
  <c r="T1039" i="2"/>
  <c r="T1041" i="2"/>
  <c r="T1055" i="2"/>
  <c r="T1063" i="2"/>
  <c r="T1071" i="2"/>
  <c r="T1079" i="2"/>
  <c r="T1087" i="2"/>
  <c r="T1097" i="2"/>
  <c r="T1103" i="2"/>
  <c r="T1113" i="2"/>
  <c r="T744" i="2"/>
  <c r="T752" i="2"/>
  <c r="T760" i="2"/>
  <c r="T768" i="2"/>
  <c r="T776" i="2"/>
  <c r="T784" i="2"/>
  <c r="T793" i="2"/>
  <c r="T800" i="2"/>
  <c r="T810" i="2"/>
  <c r="T818" i="2"/>
  <c r="T825" i="2"/>
  <c r="T833" i="2"/>
  <c r="T840" i="2"/>
  <c r="T848" i="2"/>
  <c r="T856" i="2"/>
  <c r="T863" i="2"/>
  <c r="T872" i="2"/>
  <c r="T880" i="2"/>
  <c r="T888" i="2"/>
  <c r="T895" i="2"/>
  <c r="T904" i="2"/>
  <c r="T914" i="2"/>
  <c r="T920" i="2"/>
  <c r="T929" i="2"/>
  <c r="T936" i="2"/>
  <c r="T944" i="2"/>
  <c r="T952" i="2"/>
  <c r="T960" i="2"/>
  <c r="T968" i="2"/>
  <c r="T976" i="2"/>
  <c r="T985" i="2"/>
  <c r="T993" i="2"/>
  <c r="T998" i="2"/>
  <c r="T1008" i="2"/>
  <c r="T1016" i="2"/>
  <c r="T1024" i="2"/>
  <c r="T1032" i="2"/>
  <c r="T1049" i="2"/>
  <c r="T1047" i="2"/>
  <c r="T1056" i="2"/>
  <c r="T1064" i="2"/>
  <c r="T1072" i="2"/>
  <c r="T1080" i="2"/>
  <c r="T1088" i="2"/>
  <c r="T1098" i="2"/>
  <c r="T1104" i="2"/>
  <c r="T1107" i="2"/>
  <c r="T745" i="2"/>
  <c r="T753" i="2"/>
  <c r="T762" i="2"/>
  <c r="T769" i="2"/>
  <c r="T777" i="2"/>
  <c r="T785" i="2"/>
  <c r="T794" i="2"/>
  <c r="T802" i="2"/>
  <c r="T804" i="2"/>
  <c r="T819" i="2"/>
  <c r="T827" i="2"/>
  <c r="T834" i="2"/>
  <c r="T841" i="2"/>
  <c r="T849" i="2"/>
  <c r="T857" i="2"/>
  <c r="T864" i="2"/>
  <c r="T873" i="2"/>
  <c r="T881" i="2"/>
  <c r="T890" i="2"/>
  <c r="T897" i="2"/>
  <c r="T905" i="2"/>
  <c r="T906" i="2"/>
  <c r="T921" i="2"/>
  <c r="T927" i="2"/>
  <c r="T937" i="2"/>
  <c r="T947" i="2"/>
  <c r="T953" i="2"/>
  <c r="T961" i="2"/>
  <c r="T969" i="2"/>
  <c r="T977" i="2"/>
  <c r="T986" i="2"/>
  <c r="T994" i="2"/>
  <c r="T1002" i="2"/>
  <c r="T1009" i="2"/>
  <c r="T1017" i="2"/>
  <c r="T1025" i="2"/>
  <c r="T1033" i="2"/>
  <c r="T1040" i="2"/>
  <c r="T1048" i="2"/>
  <c r="T1057" i="2"/>
  <c r="T1065" i="2"/>
  <c r="T1073" i="2"/>
  <c r="T1081" i="2"/>
  <c r="T1091" i="2"/>
  <c r="T1089" i="2"/>
  <c r="T1105" i="2"/>
  <c r="T754" i="2"/>
  <c r="T761" i="2"/>
  <c r="T770" i="2"/>
  <c r="T778" i="2"/>
  <c r="T786" i="2"/>
  <c r="T795" i="2"/>
  <c r="T803" i="2"/>
  <c r="T812" i="2"/>
  <c r="T817" i="2"/>
  <c r="T828" i="2"/>
  <c r="T835" i="2"/>
  <c r="T842" i="2"/>
  <c r="T850" i="2"/>
  <c r="T870" i="2"/>
  <c r="T865" i="2"/>
  <c r="T874" i="2"/>
  <c r="T882" i="2"/>
  <c r="T891" i="2"/>
  <c r="T898" i="2"/>
  <c r="T908" i="2"/>
  <c r="T907" i="2"/>
  <c r="T922" i="2"/>
  <c r="T930" i="2"/>
  <c r="T938" i="2"/>
  <c r="T948" i="2"/>
  <c r="T957" i="2"/>
  <c r="T962" i="2"/>
  <c r="T970" i="2"/>
  <c r="T978" i="2"/>
  <c r="T987" i="2"/>
  <c r="T984" i="2"/>
  <c r="T1001" i="2"/>
  <c r="T1010" i="2"/>
  <c r="T1018" i="2"/>
  <c r="T1026" i="2"/>
  <c r="T1034" i="2"/>
  <c r="T1042" i="2"/>
  <c r="T1050" i="2"/>
  <c r="T1058" i="2"/>
  <c r="T1066" i="2"/>
  <c r="T1074" i="2"/>
  <c r="T1082" i="2"/>
  <c r="T1092" i="2"/>
  <c r="T1090" i="2"/>
  <c r="T1106" i="2"/>
  <c r="T829" i="2"/>
  <c r="T837" i="2"/>
  <c r="T843" i="2"/>
  <c r="T851" i="2"/>
  <c r="T859" i="2"/>
  <c r="T866" i="2"/>
  <c r="T875" i="2"/>
  <c r="T883" i="2"/>
  <c r="T889" i="2"/>
  <c r="T899" i="2"/>
  <c r="T909" i="2"/>
  <c r="T915" i="2"/>
  <c r="T923" i="2"/>
  <c r="T931" i="2"/>
  <c r="T939" i="2"/>
  <c r="T946" i="2"/>
  <c r="T954" i="2"/>
  <c r="T963" i="2"/>
  <c r="T971" i="2"/>
  <c r="T980" i="2"/>
  <c r="T988" i="2"/>
  <c r="T995" i="2"/>
  <c r="T1003" i="2"/>
  <c r="T1011" i="2"/>
  <c r="T1020" i="2"/>
  <c r="T1027" i="2"/>
  <c r="T1035" i="2"/>
  <c r="T1043" i="2"/>
  <c r="T1051" i="2"/>
  <c r="T1059" i="2"/>
  <c r="T1068" i="2"/>
  <c r="T1075" i="2"/>
  <c r="T1083" i="2"/>
  <c r="T1093" i="2"/>
  <c r="T1099" i="2"/>
  <c r="T1116" i="2"/>
  <c r="T1123" i="2"/>
  <c r="T1131" i="2"/>
  <c r="T1138" i="2"/>
  <c r="T1146" i="2"/>
  <c r="T1154" i="2"/>
  <c r="T1162" i="2"/>
  <c r="T1169" i="2"/>
  <c r="T1178" i="2"/>
  <c r="T1186" i="2"/>
  <c r="T1194" i="2"/>
  <c r="T1202" i="2"/>
  <c r="T1210" i="2"/>
  <c r="T1218" i="2"/>
  <c r="T1227" i="2"/>
  <c r="T1232" i="2"/>
  <c r="T1242" i="2"/>
  <c r="T1250" i="2"/>
  <c r="T1258" i="2"/>
  <c r="T1266" i="2"/>
  <c r="T1274" i="2"/>
  <c r="T1282" i="2"/>
  <c r="T1290" i="2"/>
  <c r="T1297" i="2"/>
  <c r="T1306" i="2"/>
  <c r="T1312" i="2"/>
  <c r="T1323" i="2"/>
  <c r="T1331" i="2"/>
  <c r="T1339" i="2"/>
  <c r="T1347" i="2"/>
  <c r="T1355" i="2"/>
  <c r="T1363" i="2"/>
  <c r="T1372" i="2"/>
  <c r="T1381" i="2"/>
  <c r="T1388" i="2"/>
  <c r="T1396" i="2"/>
  <c r="T1404" i="2"/>
  <c r="T1413" i="2"/>
  <c r="T1418" i="2"/>
  <c r="T1429" i="2"/>
  <c r="T1508" i="2"/>
  <c r="T1570" i="2"/>
  <c r="T1637" i="2"/>
  <c r="T1701" i="2"/>
  <c r="T1765" i="2"/>
  <c r="T1876" i="2"/>
  <c r="T1117" i="2"/>
  <c r="T1124" i="2"/>
  <c r="T1128" i="2"/>
  <c r="T1139" i="2"/>
  <c r="T1147" i="2"/>
  <c r="T1155" i="2"/>
  <c r="T1163" i="2"/>
  <c r="T1171" i="2"/>
  <c r="T1179" i="2"/>
  <c r="T1187" i="2"/>
  <c r="T1195" i="2"/>
  <c r="T1203" i="2"/>
  <c r="T1211" i="2"/>
  <c r="T1219" i="2"/>
  <c r="T1223" i="2"/>
  <c r="T1235" i="2"/>
  <c r="T1243" i="2"/>
  <c r="T1251" i="2"/>
  <c r="T1259" i="2"/>
  <c r="T1267" i="2"/>
  <c r="T1275" i="2"/>
  <c r="T1283" i="2"/>
  <c r="T1291" i="2"/>
  <c r="T1298" i="2"/>
  <c r="T1307" i="2"/>
  <c r="T1317" i="2"/>
  <c r="T1324" i="2"/>
  <c r="T1332" i="2"/>
  <c r="T1340" i="2"/>
  <c r="T1348" i="2"/>
  <c r="T1356" i="2"/>
  <c r="T1364" i="2"/>
  <c r="T1373" i="2"/>
  <c r="T1380" i="2"/>
  <c r="T1389" i="2"/>
  <c r="T1397" i="2"/>
  <c r="T1405" i="2"/>
  <c r="T1414" i="2"/>
  <c r="T1422" i="2"/>
  <c r="T1430" i="2"/>
  <c r="T1435" i="2"/>
  <c r="T1484" i="2"/>
  <c r="T1548" i="2"/>
  <c r="T1613" i="2"/>
  <c r="T1677" i="2"/>
  <c r="T1741" i="2"/>
  <c r="T1780" i="2"/>
  <c r="T1118" i="2"/>
  <c r="T1125" i="2"/>
  <c r="T1133" i="2"/>
  <c r="T1140" i="2"/>
  <c r="T1150" i="2"/>
  <c r="T1156" i="2"/>
  <c r="T1165" i="2"/>
  <c r="T1172" i="2"/>
  <c r="T1180" i="2"/>
  <c r="T1189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3" i="2"/>
  <c r="T1341" i="2"/>
  <c r="T1349" i="2"/>
  <c r="T1357" i="2"/>
  <c r="T1365" i="2"/>
  <c r="T1374" i="2"/>
  <c r="T1382" i="2"/>
  <c r="T1390" i="2"/>
  <c r="T1398" i="2"/>
  <c r="T1406" i="2"/>
  <c r="T1415" i="2"/>
  <c r="T1424" i="2"/>
  <c r="T1431" i="2"/>
  <c r="T1443" i="2"/>
  <c r="T1455" i="2"/>
  <c r="T1523" i="2"/>
  <c r="T1589" i="2"/>
  <c r="T1653" i="2"/>
  <c r="T1717" i="2"/>
  <c r="T1790" i="2"/>
  <c r="T1999" i="2"/>
  <c r="T2021" i="2"/>
  <c r="T1111" i="2"/>
  <c r="T1121" i="2"/>
  <c r="T1134" i="2"/>
  <c r="T1141" i="2"/>
  <c r="T1148" i="2"/>
  <c r="T1157" i="2"/>
  <c r="T1166" i="2"/>
  <c r="T1173" i="2"/>
  <c r="T1181" i="2"/>
  <c r="T1188" i="2"/>
  <c r="T1197" i="2"/>
  <c r="T1205" i="2"/>
  <c r="T1213" i="2"/>
  <c r="T1221" i="2"/>
  <c r="T1229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4" i="2"/>
  <c r="T1342" i="2"/>
  <c r="T1350" i="2"/>
  <c r="T1358" i="2"/>
  <c r="T1366" i="2"/>
  <c r="T1375" i="2"/>
  <c r="T1383" i="2"/>
  <c r="T1391" i="2"/>
  <c r="T1399" i="2"/>
  <c r="T1407" i="2"/>
  <c r="T1416" i="2"/>
  <c r="T1423" i="2"/>
  <c r="T1432" i="2"/>
  <c r="T1434" i="2"/>
  <c r="T1500" i="2"/>
  <c r="T1563" i="2"/>
  <c r="T1629" i="2"/>
  <c r="T1693" i="2"/>
  <c r="T1757" i="2"/>
  <c r="T1844" i="2"/>
  <c r="T1910" i="2"/>
  <c r="T1110" i="2"/>
  <c r="T1112" i="2"/>
  <c r="T1126" i="2"/>
  <c r="T1132" i="2"/>
  <c r="T1143" i="2"/>
  <c r="T1149" i="2"/>
  <c r="T1158" i="2"/>
  <c r="T1164" i="2"/>
  <c r="T1174" i="2"/>
  <c r="T1182" i="2"/>
  <c r="T1190" i="2"/>
  <c r="T1198" i="2"/>
  <c r="T1206" i="2"/>
  <c r="T1214" i="2"/>
  <c r="T1222" i="2"/>
  <c r="T1230" i="2"/>
  <c r="T1238" i="2"/>
  <c r="T1246" i="2"/>
  <c r="T1254" i="2"/>
  <c r="T1262" i="2"/>
  <c r="T1270" i="2"/>
  <c r="T1278" i="2"/>
  <c r="T1286" i="2"/>
  <c r="T1294" i="2"/>
  <c r="T1302" i="2"/>
  <c r="T1310" i="2"/>
  <c r="T1320" i="2"/>
  <c r="T1327" i="2"/>
  <c r="T1337" i="2"/>
  <c r="T1343" i="2"/>
  <c r="T1351" i="2"/>
  <c r="T1359" i="2"/>
  <c r="T1367" i="2"/>
  <c r="T1376" i="2"/>
  <c r="T1384" i="2"/>
  <c r="T1392" i="2"/>
  <c r="T1400" i="2"/>
  <c r="T1409" i="2"/>
  <c r="T1417" i="2"/>
  <c r="T1425" i="2"/>
  <c r="T1433" i="2"/>
  <c r="T1437" i="2"/>
  <c r="T1475" i="2"/>
  <c r="T1541" i="2"/>
  <c r="T1608" i="2"/>
  <c r="T1669" i="2"/>
  <c r="T1733" i="2"/>
  <c r="T1854" i="2"/>
  <c r="T1119" i="2"/>
  <c r="T1127" i="2"/>
  <c r="T1135" i="2"/>
  <c r="T1144" i="2"/>
  <c r="T1151" i="2"/>
  <c r="T1159" i="2"/>
  <c r="T1167" i="2"/>
  <c r="T1175" i="2"/>
  <c r="T1183" i="2"/>
  <c r="T1191" i="2"/>
  <c r="T1199" i="2"/>
  <c r="T1207" i="2"/>
  <c r="T1215" i="2"/>
  <c r="T1224" i="2"/>
  <c r="T1233" i="2"/>
  <c r="T1239" i="2"/>
  <c r="T1247" i="2"/>
  <c r="T1255" i="2"/>
  <c r="T1263" i="2"/>
  <c r="T1271" i="2"/>
  <c r="T1279" i="2"/>
  <c r="T1287" i="2"/>
  <c r="T1295" i="2"/>
  <c r="T1303" i="2"/>
  <c r="T1311" i="2"/>
  <c r="T1321" i="2"/>
  <c r="T1328" i="2"/>
  <c r="T1335" i="2"/>
  <c r="T1344" i="2"/>
  <c r="T1352" i="2"/>
  <c r="T1360" i="2"/>
  <c r="T1368" i="2"/>
  <c r="T1377" i="2"/>
  <c r="T1385" i="2"/>
  <c r="T1393" i="2"/>
  <c r="T1401" i="2"/>
  <c r="T1410" i="2"/>
  <c r="T1419" i="2"/>
  <c r="T1426" i="2"/>
  <c r="T1315" i="2"/>
  <c r="T1452" i="2"/>
  <c r="T1515" i="2"/>
  <c r="T1580" i="2"/>
  <c r="T1645" i="2"/>
  <c r="T1709" i="2"/>
  <c r="T1120" i="2"/>
  <c r="T1129" i="2"/>
  <c r="T1136" i="2"/>
  <c r="T1142" i="2"/>
  <c r="T1152" i="2"/>
  <c r="T1160" i="2"/>
  <c r="T1168" i="2"/>
  <c r="T1176" i="2"/>
  <c r="T1184" i="2"/>
  <c r="T1192" i="2"/>
  <c r="T1200" i="2"/>
  <c r="T1208" i="2"/>
  <c r="T1216" i="2"/>
  <c r="T1225" i="2"/>
  <c r="T1234" i="2"/>
  <c r="T1240" i="2"/>
  <c r="T1248" i="2"/>
  <c r="T1256" i="2"/>
  <c r="T1264" i="2"/>
  <c r="T1272" i="2"/>
  <c r="T1280" i="2"/>
  <c r="T1288" i="2"/>
  <c r="T1296" i="2"/>
  <c r="T1304" i="2"/>
  <c r="T1313" i="2"/>
  <c r="T1316" i="2"/>
  <c r="T1329" i="2"/>
  <c r="T1336" i="2"/>
  <c r="T1345" i="2"/>
  <c r="T1353" i="2"/>
  <c r="T1361" i="2"/>
  <c r="T1369" i="2"/>
  <c r="T1378" i="2"/>
  <c r="T1386" i="2"/>
  <c r="T1394" i="2"/>
  <c r="T1402" i="2"/>
  <c r="T1411" i="2"/>
  <c r="T1420" i="2"/>
  <c r="T1427" i="2"/>
  <c r="T1370" i="2"/>
  <c r="T1436" i="2"/>
  <c r="T1491" i="2"/>
  <c r="T1555" i="2"/>
  <c r="T1621" i="2"/>
  <c r="T1685" i="2"/>
  <c r="T1749" i="2"/>
  <c r="T1812" i="2"/>
  <c r="T1122" i="2"/>
  <c r="T1130" i="2"/>
  <c r="T1137" i="2"/>
  <c r="T1145" i="2"/>
  <c r="T1153" i="2"/>
  <c r="T1161" i="2"/>
  <c r="T1170" i="2"/>
  <c r="T1177" i="2"/>
  <c r="T1185" i="2"/>
  <c r="T1193" i="2"/>
  <c r="T1201" i="2"/>
  <c r="T1209" i="2"/>
  <c r="T1217" i="2"/>
  <c r="T1226" i="2"/>
  <c r="T1231" i="2"/>
  <c r="T1241" i="2"/>
  <c r="T1249" i="2"/>
  <c r="T1257" i="2"/>
  <c r="T1265" i="2"/>
  <c r="T1273" i="2"/>
  <c r="T1281" i="2"/>
  <c r="T1289" i="2"/>
  <c r="T1299" i="2"/>
  <c r="T1305" i="2"/>
  <c r="T1314" i="2"/>
  <c r="T1322" i="2"/>
  <c r="T1330" i="2"/>
  <c r="T1338" i="2"/>
  <c r="T1346" i="2"/>
  <c r="T1354" i="2"/>
  <c r="T1362" i="2"/>
  <c r="T1371" i="2"/>
  <c r="T1379" i="2"/>
  <c r="T1387" i="2"/>
  <c r="T1395" i="2"/>
  <c r="T1403" i="2"/>
  <c r="T1412" i="2"/>
  <c r="T1421" i="2"/>
  <c r="T1428" i="2"/>
  <c r="T1438" i="2"/>
  <c r="T1466" i="2"/>
  <c r="T1530" i="2"/>
  <c r="T1597" i="2"/>
  <c r="T1661" i="2"/>
  <c r="T1725" i="2"/>
  <c r="T1822" i="2"/>
  <c r="T1442" i="2"/>
  <c r="T1450" i="2"/>
  <c r="T1454" i="2"/>
  <c r="T1464" i="2"/>
  <c r="T1474" i="2"/>
  <c r="T1482" i="2"/>
  <c r="T1490" i="2"/>
  <c r="T1499" i="2"/>
  <c r="T1506" i="2"/>
  <c r="T1514" i="2"/>
  <c r="T1521" i="2"/>
  <c r="T1531" i="2"/>
  <c r="T1538" i="2"/>
  <c r="T1547" i="2"/>
  <c r="T1554" i="2"/>
  <c r="T1562" i="2"/>
  <c r="T1569" i="2"/>
  <c r="T1579" i="2"/>
  <c r="T1588" i="2"/>
  <c r="T1596" i="2"/>
  <c r="T1604" i="2"/>
  <c r="T1612" i="2"/>
  <c r="T1620" i="2"/>
  <c r="T1628" i="2"/>
  <c r="T1632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6" i="2"/>
  <c r="T1900" i="2"/>
  <c r="T2117" i="2"/>
  <c r="T1445" i="2"/>
  <c r="T1453" i="2"/>
  <c r="T1456" i="2"/>
  <c r="T1467" i="2"/>
  <c r="T1476" i="2"/>
  <c r="T1485" i="2"/>
  <c r="T1493" i="2"/>
  <c r="T1498" i="2"/>
  <c r="T1509" i="2"/>
  <c r="T1516" i="2"/>
  <c r="T1524" i="2"/>
  <c r="T1532" i="2"/>
  <c r="T1542" i="2"/>
  <c r="T1539" i="2"/>
  <c r="T1556" i="2"/>
  <c r="T1564" i="2"/>
  <c r="T1573" i="2"/>
  <c r="T1581" i="2"/>
  <c r="T1590" i="2"/>
  <c r="T1598" i="2"/>
  <c r="T1609" i="2"/>
  <c r="T1614" i="2"/>
  <c r="T1622" i="2"/>
  <c r="T1630" i="2"/>
  <c r="T1638" i="2"/>
  <c r="T1646" i="2"/>
  <c r="T1654" i="2"/>
  <c r="T1662" i="2"/>
  <c r="T1670" i="2"/>
  <c r="T1678" i="2"/>
  <c r="T1686" i="2"/>
  <c r="T1694" i="2"/>
  <c r="T1702" i="2"/>
  <c r="T1710" i="2"/>
  <c r="T1718" i="2"/>
  <c r="T1726" i="2"/>
  <c r="T1734" i="2"/>
  <c r="T1742" i="2"/>
  <c r="T1750" i="2"/>
  <c r="T1758" i="2"/>
  <c r="T1766" i="2"/>
  <c r="T1772" i="2"/>
  <c r="T1932" i="2"/>
  <c r="T1446" i="2"/>
  <c r="T1448" i="2"/>
  <c r="T1457" i="2"/>
  <c r="T1469" i="2"/>
  <c r="T1478" i="2"/>
  <c r="T1477" i="2"/>
  <c r="T1492" i="2"/>
  <c r="T1501" i="2"/>
  <c r="T1510" i="2"/>
  <c r="T1517" i="2"/>
  <c r="T1526" i="2"/>
  <c r="T1533" i="2"/>
  <c r="T1543" i="2"/>
  <c r="T1549" i="2"/>
  <c r="T1557" i="2"/>
  <c r="T1565" i="2"/>
  <c r="T1572" i="2"/>
  <c r="T1583" i="2"/>
  <c r="T1591" i="2"/>
  <c r="T1599" i="2"/>
  <c r="T1605" i="2"/>
  <c r="T1615" i="2"/>
  <c r="T1623" i="2"/>
  <c r="T1631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788" i="2"/>
  <c r="T1798" i="2"/>
  <c r="T1820" i="2"/>
  <c r="T1830" i="2"/>
  <c r="T1852" i="2"/>
  <c r="T1862" i="2"/>
  <c r="T1884" i="2"/>
  <c r="T1892" i="2"/>
  <c r="T1925" i="2"/>
  <c r="T1578" i="2"/>
  <c r="T1447" i="2"/>
  <c r="T1459" i="2"/>
  <c r="T1468" i="2"/>
  <c r="T1470" i="2"/>
  <c r="T1479" i="2"/>
  <c r="T1486" i="2"/>
  <c r="T1494" i="2"/>
  <c r="T1502" i="2"/>
  <c r="T1507" i="2"/>
  <c r="T1518" i="2"/>
  <c r="T1527" i="2"/>
  <c r="T1534" i="2"/>
  <c r="T1546" i="2"/>
  <c r="T1550" i="2"/>
  <c r="T1558" i="2"/>
  <c r="T1566" i="2"/>
  <c r="T1574" i="2"/>
  <c r="T1584" i="2"/>
  <c r="T1592" i="2"/>
  <c r="T1600" i="2"/>
  <c r="T1606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774" i="2"/>
  <c r="T1439" i="2"/>
  <c r="T1444" i="2"/>
  <c r="T1460" i="2"/>
  <c r="T1462" i="2"/>
  <c r="T1471" i="2"/>
  <c r="T1480" i="2"/>
  <c r="T1487" i="2"/>
  <c r="T1495" i="2"/>
  <c r="T1503" i="2"/>
  <c r="T1511" i="2"/>
  <c r="T1519" i="2"/>
  <c r="T1525" i="2"/>
  <c r="T1535" i="2"/>
  <c r="T1544" i="2"/>
  <c r="T1551" i="2"/>
  <c r="T1559" i="2"/>
  <c r="T1568" i="2"/>
  <c r="T1575" i="2"/>
  <c r="T1585" i="2"/>
  <c r="T1593" i="2"/>
  <c r="T1601" i="2"/>
  <c r="T1607" i="2"/>
  <c r="T1617" i="2"/>
  <c r="T1625" i="2"/>
  <c r="T1634" i="2"/>
  <c r="T1641" i="2"/>
  <c r="T1649" i="2"/>
  <c r="T1657" i="2"/>
  <c r="T1665" i="2"/>
  <c r="T1673" i="2"/>
  <c r="T1681" i="2"/>
  <c r="T1690" i="2"/>
  <c r="T1697" i="2"/>
  <c r="T1705" i="2"/>
  <c r="T1713" i="2"/>
  <c r="T1721" i="2"/>
  <c r="T1729" i="2"/>
  <c r="T1737" i="2"/>
  <c r="T1745" i="2"/>
  <c r="T1753" i="2"/>
  <c r="T1761" i="2"/>
  <c r="T1769" i="2"/>
  <c r="T1796" i="2"/>
  <c r="T1806" i="2"/>
  <c r="T1828" i="2"/>
  <c r="T1838" i="2"/>
  <c r="T1860" i="2"/>
  <c r="T1870" i="2"/>
  <c r="T1971" i="2"/>
  <c r="T1440" i="2"/>
  <c r="T1449" i="2"/>
  <c r="T1461" i="2"/>
  <c r="T1463" i="2"/>
  <c r="T1472" i="2"/>
  <c r="T1481" i="2"/>
  <c r="T1488" i="2"/>
  <c r="T1496" i="2"/>
  <c r="T1504" i="2"/>
  <c r="T1512" i="2"/>
  <c r="T1520" i="2"/>
  <c r="T1528" i="2"/>
  <c r="T1536" i="2"/>
  <c r="T1545" i="2"/>
  <c r="T1552" i="2"/>
  <c r="T1560" i="2"/>
  <c r="T1567" i="2"/>
  <c r="T1576" i="2"/>
  <c r="T1586" i="2"/>
  <c r="T1594" i="2"/>
  <c r="T1602" i="2"/>
  <c r="T1610" i="2"/>
  <c r="T1618" i="2"/>
  <c r="T1626" i="2"/>
  <c r="T1635" i="2"/>
  <c r="T1642" i="2"/>
  <c r="T1650" i="2"/>
  <c r="T1658" i="2"/>
  <c r="T1666" i="2"/>
  <c r="T1674" i="2"/>
  <c r="T1682" i="2"/>
  <c r="T1691" i="2"/>
  <c r="T1698" i="2"/>
  <c r="T1706" i="2"/>
  <c r="T1714" i="2"/>
  <c r="T1722" i="2"/>
  <c r="T1730" i="2"/>
  <c r="T1738" i="2"/>
  <c r="T1746" i="2"/>
  <c r="T1754" i="2"/>
  <c r="T1762" i="2"/>
  <c r="T1770" i="2"/>
  <c r="T1408" i="2"/>
  <c r="T1441" i="2"/>
  <c r="T1451" i="2"/>
  <c r="T1458" i="2"/>
  <c r="T1465" i="2"/>
  <c r="T1473" i="2"/>
  <c r="T1483" i="2"/>
  <c r="T1489" i="2"/>
  <c r="T1497" i="2"/>
  <c r="T1505" i="2"/>
  <c r="T1513" i="2"/>
  <c r="T1522" i="2"/>
  <c r="T1529" i="2"/>
  <c r="T1537" i="2"/>
  <c r="T1540" i="2"/>
  <c r="T1553" i="2"/>
  <c r="T1561" i="2"/>
  <c r="T1571" i="2"/>
  <c r="T1577" i="2"/>
  <c r="T1587" i="2"/>
  <c r="T1595" i="2"/>
  <c r="T1603" i="2"/>
  <c r="T1611" i="2"/>
  <c r="T1619" i="2"/>
  <c r="T1627" i="2"/>
  <c r="T1636" i="2"/>
  <c r="T1643" i="2"/>
  <c r="T1651" i="2"/>
  <c r="T1659" i="2"/>
  <c r="T1667" i="2"/>
  <c r="T1675" i="2"/>
  <c r="T1683" i="2"/>
  <c r="T1687" i="2"/>
  <c r="T1699" i="2"/>
  <c r="T1707" i="2"/>
  <c r="T1715" i="2"/>
  <c r="T1723" i="2"/>
  <c r="T1731" i="2"/>
  <c r="T1739" i="2"/>
  <c r="T1747" i="2"/>
  <c r="T1755" i="2"/>
  <c r="T1763" i="2"/>
  <c r="T1771" i="2"/>
  <c r="T1773" i="2"/>
  <c r="T1782" i="2"/>
  <c r="T1804" i="2"/>
  <c r="T1814" i="2"/>
  <c r="T1836" i="2"/>
  <c r="T1846" i="2"/>
  <c r="T1868" i="2"/>
  <c r="T1878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6" i="2"/>
  <c r="T1946" i="2"/>
  <c r="T1965" i="2"/>
  <c r="T1979" i="2"/>
  <c r="T2015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7" i="2"/>
  <c r="T1885" i="2"/>
  <c r="T1893" i="2"/>
  <c r="T1901" i="2"/>
  <c r="T1919" i="2"/>
  <c r="T1926" i="2"/>
  <c r="T1929" i="2"/>
  <c r="T1952" i="2"/>
  <c r="T1963" i="2"/>
  <c r="T1991" i="2"/>
  <c r="T2024" i="2"/>
  <c r="T2202" i="2"/>
  <c r="T1886" i="2"/>
  <c r="T1894" i="2"/>
  <c r="T1902" i="2"/>
  <c r="T1905" i="2"/>
  <c r="T1906" i="2"/>
  <c r="T1918" i="2"/>
  <c r="T1942" i="2"/>
  <c r="T1957" i="2"/>
  <c r="T1983" i="2"/>
  <c r="T2028" i="2"/>
  <c r="T2038" i="2"/>
  <c r="T2181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80" i="2"/>
  <c r="T1887" i="2"/>
  <c r="T1895" i="2"/>
  <c r="T1903" i="2"/>
  <c r="T1935" i="2"/>
  <c r="T1949" i="2"/>
  <c r="T1972" i="2"/>
  <c r="T1998" i="2"/>
  <c r="T2032" i="2"/>
  <c r="T2081" i="2"/>
  <c r="T1777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79" i="2"/>
  <c r="T1888" i="2"/>
  <c r="T1896" i="2"/>
  <c r="T1904" i="2"/>
  <c r="T1913" i="2"/>
  <c r="T1917" i="2"/>
  <c r="T1927" i="2"/>
  <c r="T1940" i="2"/>
  <c r="T1968" i="2"/>
  <c r="T1989" i="2"/>
  <c r="T2004" i="2"/>
  <c r="T1775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08" i="2"/>
  <c r="T1922" i="2"/>
  <c r="T1924" i="2"/>
  <c r="T1933" i="2"/>
  <c r="T1960" i="2"/>
  <c r="T1981" i="2"/>
  <c r="T1996" i="2"/>
  <c r="T2008" i="2"/>
  <c r="T2044" i="2"/>
  <c r="T2145" i="2"/>
  <c r="T1778" i="2"/>
  <c r="T1786" i="2"/>
  <c r="T1794" i="2"/>
  <c r="T1802" i="2"/>
  <c r="T1810" i="2"/>
  <c r="T1818" i="2"/>
  <c r="T1826" i="2"/>
  <c r="T1834" i="2"/>
  <c r="T1842" i="2"/>
  <c r="T1850" i="2"/>
  <c r="T1858" i="2"/>
  <c r="T1866" i="2"/>
  <c r="T1874" i="2"/>
  <c r="T1882" i="2"/>
  <c r="T1890" i="2"/>
  <c r="T1898" i="2"/>
  <c r="T1909" i="2"/>
  <c r="T1954" i="2"/>
  <c r="T1973" i="2"/>
  <c r="T1986" i="2"/>
  <c r="T2012" i="2"/>
  <c r="T1934" i="2"/>
  <c r="T1941" i="2"/>
  <c r="T1951" i="2"/>
  <c r="T1958" i="2"/>
  <c r="T1964" i="2"/>
  <c r="T1970" i="2"/>
  <c r="T1980" i="2"/>
  <c r="T1987" i="2"/>
  <c r="T1997" i="2"/>
  <c r="T2003" i="2"/>
  <c r="T2011" i="2"/>
  <c r="T2020" i="2"/>
  <c r="T2027" i="2"/>
  <c r="T2034" i="2"/>
  <c r="T2040" i="2"/>
  <c r="T2054" i="2"/>
  <c r="T2084" i="2"/>
  <c r="T2115" i="2"/>
  <c r="T2147" i="2"/>
  <c r="T2177" i="2"/>
  <c r="T1911" i="2"/>
  <c r="T1920" i="2"/>
  <c r="T1921" i="2"/>
  <c r="T1936" i="2"/>
  <c r="T1943" i="2"/>
  <c r="T1950" i="2"/>
  <c r="T1582" i="2"/>
  <c r="T1967" i="2"/>
  <c r="T1974" i="2"/>
  <c r="T1978" i="2"/>
  <c r="T1990" i="2"/>
  <c r="T1994" i="2"/>
  <c r="T2005" i="2"/>
  <c r="T2013" i="2"/>
  <c r="T2022" i="2"/>
  <c r="T2029" i="2"/>
  <c r="T2036" i="2"/>
  <c r="T2052" i="2"/>
  <c r="T2057" i="2"/>
  <c r="T2090" i="2"/>
  <c r="T2123" i="2"/>
  <c r="T2153" i="2"/>
  <c r="T2185" i="2"/>
  <c r="T2203" i="2"/>
  <c r="T1912" i="2"/>
  <c r="T1915" i="2"/>
  <c r="T1928" i="2"/>
  <c r="T1937" i="2"/>
  <c r="T1944" i="2"/>
  <c r="T1953" i="2"/>
  <c r="T1945" i="2"/>
  <c r="T1966" i="2"/>
  <c r="T1975" i="2"/>
  <c r="T1982" i="2"/>
  <c r="T1988" i="2"/>
  <c r="T1995" i="2"/>
  <c r="T2007" i="2"/>
  <c r="T2014" i="2"/>
  <c r="T2023" i="2"/>
  <c r="T2030" i="2"/>
  <c r="T2060" i="2"/>
  <c r="T2093" i="2"/>
  <c r="T2126" i="2"/>
  <c r="T2156" i="2"/>
  <c r="T2274" i="2"/>
  <c r="T2282" i="2"/>
  <c r="T2065" i="2"/>
  <c r="T2098" i="2"/>
  <c r="T2131" i="2"/>
  <c r="T2161" i="2"/>
  <c r="T1907" i="2"/>
  <c r="T1914" i="2"/>
  <c r="T1923" i="2"/>
  <c r="T1930" i="2"/>
  <c r="T1938" i="2"/>
  <c r="T1947" i="2"/>
  <c r="T1955" i="2"/>
  <c r="T1961" i="2"/>
  <c r="T1969" i="2"/>
  <c r="T1976" i="2"/>
  <c r="T1984" i="2"/>
  <c r="T1992" i="2"/>
  <c r="T2000" i="2"/>
  <c r="T2006" i="2"/>
  <c r="T2016" i="2"/>
  <c r="T2017" i="2"/>
  <c r="T2033" i="2"/>
  <c r="T2046" i="2"/>
  <c r="T2068" i="2"/>
  <c r="T2102" i="2"/>
  <c r="T2132" i="2"/>
  <c r="T2164" i="2"/>
  <c r="T2338" i="2"/>
  <c r="T1931" i="2"/>
  <c r="T1939" i="2"/>
  <c r="T1948" i="2"/>
  <c r="T1956" i="2"/>
  <c r="T1962" i="2"/>
  <c r="T1959" i="2"/>
  <c r="T1977" i="2"/>
  <c r="T1985" i="2"/>
  <c r="T1993" i="2"/>
  <c r="T2001" i="2"/>
  <c r="T2009" i="2"/>
  <c r="T2018" i="2"/>
  <c r="T2025" i="2"/>
  <c r="T2031" i="2"/>
  <c r="T2035" i="2"/>
  <c r="T2037" i="2"/>
  <c r="T2049" i="2"/>
  <c r="T2073" i="2"/>
  <c r="T2106" i="2"/>
  <c r="T2137" i="2"/>
  <c r="T2169" i="2"/>
  <c r="T2002" i="2"/>
  <c r="T2010" i="2"/>
  <c r="T2019" i="2"/>
  <c r="T2026" i="2"/>
  <c r="T2041" i="2"/>
  <c r="T2045" i="2"/>
  <c r="T2076" i="2"/>
  <c r="T2109" i="2"/>
  <c r="T2140" i="2"/>
  <c r="T2172" i="2"/>
  <c r="T2187" i="2"/>
  <c r="T2223" i="2"/>
  <c r="T2042" i="2"/>
  <c r="T2050" i="2"/>
  <c r="T2058" i="2"/>
  <c r="T2066" i="2"/>
  <c r="T2074" i="2"/>
  <c r="T2085" i="2"/>
  <c r="T2092" i="2"/>
  <c r="T2100" i="2"/>
  <c r="T2107" i="2"/>
  <c r="T2111" i="2"/>
  <c r="T2124" i="2"/>
  <c r="T2129" i="2"/>
  <c r="T2138" i="2"/>
  <c r="T2146" i="2"/>
  <c r="T2154" i="2"/>
  <c r="T2162" i="2"/>
  <c r="T2170" i="2"/>
  <c r="T2178" i="2"/>
  <c r="T2186" i="2"/>
  <c r="T2188" i="2"/>
  <c r="T2195" i="2"/>
  <c r="T2260" i="2"/>
  <c r="T2322" i="2"/>
  <c r="T2341" i="2"/>
  <c r="T2469" i="2"/>
  <c r="T2043" i="2"/>
  <c r="T2051" i="2"/>
  <c r="T2059" i="2"/>
  <c r="T2067" i="2"/>
  <c r="T2075" i="2"/>
  <c r="T2080" i="2"/>
  <c r="T2091" i="2"/>
  <c r="T2101" i="2"/>
  <c r="T2108" i="2"/>
  <c r="T2116" i="2"/>
  <c r="T2125" i="2"/>
  <c r="T2130" i="2"/>
  <c r="T2139" i="2"/>
  <c r="T2148" i="2"/>
  <c r="T2155" i="2"/>
  <c r="T2163" i="2"/>
  <c r="T2171" i="2"/>
  <c r="T2180" i="2"/>
  <c r="T2190" i="2"/>
  <c r="T2206" i="2"/>
  <c r="T2235" i="2"/>
  <c r="T2298" i="2"/>
  <c r="T2367" i="2"/>
  <c r="T2053" i="2"/>
  <c r="T2061" i="2"/>
  <c r="T2069" i="2"/>
  <c r="T2077" i="2"/>
  <c r="T2082" i="2"/>
  <c r="T2094" i="2"/>
  <c r="T2099" i="2"/>
  <c r="T2110" i="2"/>
  <c r="T2118" i="2"/>
  <c r="T2121" i="2"/>
  <c r="T2133" i="2"/>
  <c r="T2143" i="2"/>
  <c r="T2149" i="2"/>
  <c r="T2157" i="2"/>
  <c r="T2165" i="2"/>
  <c r="T2173" i="2"/>
  <c r="T2182" i="2"/>
  <c r="T2194" i="2"/>
  <c r="T2210" i="2"/>
  <c r="T2215" i="2"/>
  <c r="T2251" i="2"/>
  <c r="T2314" i="2"/>
  <c r="T2343" i="2"/>
  <c r="T2406" i="2"/>
  <c r="T2062" i="2"/>
  <c r="T2070" i="2"/>
  <c r="T2078" i="2"/>
  <c r="T2086" i="2"/>
  <c r="T2095" i="2"/>
  <c r="T2104" i="2"/>
  <c r="T2112" i="2"/>
  <c r="T2089" i="2"/>
  <c r="T2122" i="2"/>
  <c r="T2134" i="2"/>
  <c r="T2142" i="2"/>
  <c r="T2150" i="2"/>
  <c r="T2158" i="2"/>
  <c r="T2166" i="2"/>
  <c r="T2174" i="2"/>
  <c r="T2183" i="2"/>
  <c r="T2191" i="2"/>
  <c r="T2207" i="2"/>
  <c r="T2290" i="2"/>
  <c r="T2039" i="2"/>
  <c r="T2047" i="2"/>
  <c r="T2055" i="2"/>
  <c r="T2063" i="2"/>
  <c r="T2071" i="2"/>
  <c r="T2079" i="2"/>
  <c r="T2087" i="2"/>
  <c r="T2096" i="2"/>
  <c r="T2105" i="2"/>
  <c r="T2113" i="2"/>
  <c r="T2119" i="2"/>
  <c r="T2127" i="2"/>
  <c r="T2135" i="2"/>
  <c r="T2141" i="2"/>
  <c r="T2151" i="2"/>
  <c r="T2159" i="2"/>
  <c r="T2167" i="2"/>
  <c r="T2175" i="2"/>
  <c r="T2179" i="2"/>
  <c r="T2198" i="2"/>
  <c r="T2219" i="2"/>
  <c r="T2226" i="2"/>
  <c r="T2266" i="2"/>
  <c r="T2330" i="2"/>
  <c r="T2048" i="2"/>
  <c r="T2056" i="2"/>
  <c r="T2064" i="2"/>
  <c r="T2072" i="2"/>
  <c r="T2083" i="2"/>
  <c r="T2088" i="2"/>
  <c r="T2097" i="2"/>
  <c r="T2103" i="2"/>
  <c r="T2114" i="2"/>
  <c r="T2120" i="2"/>
  <c r="T2128" i="2"/>
  <c r="T2136" i="2"/>
  <c r="T2144" i="2"/>
  <c r="T2152" i="2"/>
  <c r="T2160" i="2"/>
  <c r="T2168" i="2"/>
  <c r="T2176" i="2"/>
  <c r="T2184" i="2"/>
  <c r="T2196" i="2"/>
  <c r="T2211" i="2"/>
  <c r="T2217" i="2"/>
  <c r="T2232" i="2"/>
  <c r="T2243" i="2"/>
  <c r="T2306" i="2"/>
  <c r="T2400" i="2"/>
  <c r="T2193" i="2"/>
  <c r="T2201" i="2"/>
  <c r="T2209" i="2"/>
  <c r="T2218" i="2"/>
  <c r="T2225" i="2"/>
  <c r="T2234" i="2"/>
  <c r="T2241" i="2"/>
  <c r="T2250" i="2"/>
  <c r="T2259" i="2"/>
  <c r="T2265" i="2"/>
  <c r="T2273" i="2"/>
  <c r="T2281" i="2"/>
  <c r="T2289" i="2"/>
  <c r="T2299" i="2"/>
  <c r="T2297" i="2"/>
  <c r="T2313" i="2"/>
  <c r="T2321" i="2"/>
  <c r="T2326" i="2"/>
  <c r="T2337" i="2"/>
  <c r="T2365" i="2"/>
  <c r="T2397" i="2"/>
  <c r="T2429" i="2"/>
  <c r="T2499" i="2"/>
  <c r="T2227" i="2"/>
  <c r="T2236" i="2"/>
  <c r="T2244" i="2"/>
  <c r="T2252" i="2"/>
  <c r="T2257" i="2"/>
  <c r="T2267" i="2"/>
  <c r="T2275" i="2"/>
  <c r="T2283" i="2"/>
  <c r="T2291" i="2"/>
  <c r="T2300" i="2"/>
  <c r="T2308" i="2"/>
  <c r="T2315" i="2"/>
  <c r="T2323" i="2"/>
  <c r="T2331" i="2"/>
  <c r="T2339" i="2"/>
  <c r="T2373" i="2"/>
  <c r="T2445" i="2"/>
  <c r="T2197" i="2"/>
  <c r="T2204" i="2"/>
  <c r="T2212" i="2"/>
  <c r="T2220" i="2"/>
  <c r="T2228" i="2"/>
  <c r="T2237" i="2"/>
  <c r="T2230" i="2"/>
  <c r="T2247" i="2"/>
  <c r="T2258" i="2"/>
  <c r="T2268" i="2"/>
  <c r="T2276" i="2"/>
  <c r="T2284" i="2"/>
  <c r="T2292" i="2"/>
  <c r="T2301" i="2"/>
  <c r="T2309" i="2"/>
  <c r="T2316" i="2"/>
  <c r="T2324" i="2"/>
  <c r="T2332" i="2"/>
  <c r="T2340" i="2"/>
  <c r="T2376" i="2"/>
  <c r="T2421" i="2"/>
  <c r="T2486" i="2"/>
  <c r="T2189" i="2"/>
  <c r="T2199" i="2"/>
  <c r="T2205" i="2"/>
  <c r="T2213" i="2"/>
  <c r="T2221" i="2"/>
  <c r="T2229" i="2"/>
  <c r="T2239" i="2"/>
  <c r="T2246" i="2"/>
  <c r="T2253" i="2"/>
  <c r="T2261" i="2"/>
  <c r="T2269" i="2"/>
  <c r="T2277" i="2"/>
  <c r="T2285" i="2"/>
  <c r="T2293" i="2"/>
  <c r="T2302" i="2"/>
  <c r="T2310" i="2"/>
  <c r="T2317" i="2"/>
  <c r="T2327" i="2"/>
  <c r="T2333" i="2"/>
  <c r="T2344" i="2"/>
  <c r="T2349" i="2"/>
  <c r="T2381" i="2"/>
  <c r="T2461" i="2"/>
  <c r="T2214" i="2"/>
  <c r="T2222" i="2"/>
  <c r="T2231" i="2"/>
  <c r="T2240" i="2"/>
  <c r="T2245" i="2"/>
  <c r="T2254" i="2"/>
  <c r="T2262" i="2"/>
  <c r="T2270" i="2"/>
  <c r="T2278" i="2"/>
  <c r="T2286" i="2"/>
  <c r="T2294" i="2"/>
  <c r="T2303" i="2"/>
  <c r="T2307" i="2"/>
  <c r="T2318" i="2"/>
  <c r="T2328" i="2"/>
  <c r="T2334" i="2"/>
  <c r="T2352" i="2"/>
  <c r="T2382" i="2"/>
  <c r="T2440" i="2"/>
  <c r="T2238" i="2"/>
  <c r="T2248" i="2"/>
  <c r="T2255" i="2"/>
  <c r="T2263" i="2"/>
  <c r="T2271" i="2"/>
  <c r="T2279" i="2"/>
  <c r="T2287" i="2"/>
  <c r="T2295" i="2"/>
  <c r="T2304" i="2"/>
  <c r="T2311" i="2"/>
  <c r="T2319" i="2"/>
  <c r="T2329" i="2"/>
  <c r="T2335" i="2"/>
  <c r="T2357" i="2"/>
  <c r="T2389" i="2"/>
  <c r="T2414" i="2"/>
  <c r="T2477" i="2"/>
  <c r="T2554" i="2"/>
  <c r="T2192" i="2"/>
  <c r="T2200" i="2"/>
  <c r="T2208" i="2"/>
  <c r="T2216" i="2"/>
  <c r="T2224" i="2"/>
  <c r="T2233" i="2"/>
  <c r="T2242" i="2"/>
  <c r="T2249" i="2"/>
  <c r="T2256" i="2"/>
  <c r="T2264" i="2"/>
  <c r="T2272" i="2"/>
  <c r="T2280" i="2"/>
  <c r="T2288" i="2"/>
  <c r="T2296" i="2"/>
  <c r="T2305" i="2"/>
  <c r="T2312" i="2"/>
  <c r="T2320" i="2"/>
  <c r="T2325" i="2"/>
  <c r="T2336" i="2"/>
  <c r="T2360" i="2"/>
  <c r="T2392" i="2"/>
  <c r="T2453" i="2"/>
  <c r="T2667" i="2"/>
  <c r="T2348" i="2"/>
  <c r="T2356" i="2"/>
  <c r="T2364" i="2"/>
  <c r="T2372" i="2"/>
  <c r="T2380" i="2"/>
  <c r="T2388" i="2"/>
  <c r="T2396" i="2"/>
  <c r="T2405" i="2"/>
  <c r="T2413" i="2"/>
  <c r="T2420" i="2"/>
  <c r="T2428" i="2"/>
  <c r="T2438" i="2"/>
  <c r="T2444" i="2"/>
  <c r="T2452" i="2"/>
  <c r="T2460" i="2"/>
  <c r="T2468" i="2"/>
  <c r="T2476" i="2"/>
  <c r="T2485" i="2"/>
  <c r="T2493" i="2"/>
  <c r="T2496" i="2"/>
  <c r="T2507" i="2"/>
  <c r="T2512" i="2"/>
  <c r="T2523" i="2"/>
  <c r="T2531" i="2"/>
  <c r="T2587" i="2"/>
  <c r="T2342" i="2"/>
  <c r="T2350" i="2"/>
  <c r="T2358" i="2"/>
  <c r="T2366" i="2"/>
  <c r="T2374" i="2"/>
  <c r="T2383" i="2"/>
  <c r="T2390" i="2"/>
  <c r="T2398" i="2"/>
  <c r="T2404" i="2"/>
  <c r="T2415" i="2"/>
  <c r="T2422" i="2"/>
  <c r="T2430" i="2"/>
  <c r="T2439" i="2"/>
  <c r="T2447" i="2"/>
  <c r="T2454" i="2"/>
  <c r="T2462" i="2"/>
  <c r="T2470" i="2"/>
  <c r="T2478" i="2"/>
  <c r="T2487" i="2"/>
  <c r="T2491" i="2"/>
  <c r="T2635" i="2"/>
  <c r="T2659" i="2"/>
  <c r="T2681" i="2"/>
  <c r="T2351" i="2"/>
  <c r="T2359" i="2"/>
  <c r="T2368" i="2"/>
  <c r="T2375" i="2"/>
  <c r="T2384" i="2"/>
  <c r="T2391" i="2"/>
  <c r="T2399" i="2"/>
  <c r="T2407" i="2"/>
  <c r="T2412" i="2"/>
  <c r="T2423" i="2"/>
  <c r="T2431" i="2"/>
  <c r="T2436" i="2"/>
  <c r="T2446" i="2"/>
  <c r="T2455" i="2"/>
  <c r="T2463" i="2"/>
  <c r="T2472" i="2"/>
  <c r="T2479" i="2"/>
  <c r="T2488" i="2"/>
  <c r="T2494" i="2"/>
  <c r="T2498" i="2"/>
  <c r="T2508" i="2"/>
  <c r="T2506" i="2"/>
  <c r="T2522" i="2"/>
  <c r="T2605" i="2"/>
  <c r="T2625" i="2"/>
  <c r="T2676" i="2"/>
  <c r="T2686" i="2"/>
  <c r="T2410" i="2"/>
  <c r="T2417" i="2"/>
  <c r="T2424" i="2"/>
  <c r="T2432" i="2"/>
  <c r="T2437" i="2"/>
  <c r="T2448" i="2"/>
  <c r="T2456" i="2"/>
  <c r="T2464" i="2"/>
  <c r="T2473" i="2"/>
  <c r="T2481" i="2"/>
  <c r="T2489" i="2"/>
  <c r="T2505" i="2"/>
  <c r="T2514" i="2"/>
  <c r="T2521" i="2"/>
  <c r="T2532" i="2"/>
  <c r="T2571" i="2"/>
  <c r="T2595" i="2"/>
  <c r="T2346" i="2"/>
  <c r="T2353" i="2"/>
  <c r="T2361" i="2"/>
  <c r="T2370" i="2"/>
  <c r="T2377" i="2"/>
  <c r="T2385" i="2"/>
  <c r="T2393" i="2"/>
  <c r="T2401" i="2"/>
  <c r="T2411" i="2"/>
  <c r="T2416" i="2"/>
  <c r="T2425" i="2"/>
  <c r="T2433" i="2"/>
  <c r="T2441" i="2"/>
  <c r="T2450" i="2"/>
  <c r="T2457" i="2"/>
  <c r="T2465" i="2"/>
  <c r="T2471" i="2"/>
  <c r="T2482" i="2"/>
  <c r="T2564" i="2"/>
  <c r="T2347" i="2"/>
  <c r="T2354" i="2"/>
  <c r="T2362" i="2"/>
  <c r="T2369" i="2"/>
  <c r="T2378" i="2"/>
  <c r="T2386" i="2"/>
  <c r="T2394" i="2"/>
  <c r="T2402" i="2"/>
  <c r="T2408" i="2"/>
  <c r="T2418" i="2"/>
  <c r="T2426" i="2"/>
  <c r="T2434" i="2"/>
  <c r="T2442" i="2"/>
  <c r="T2449" i="2"/>
  <c r="T2458" i="2"/>
  <c r="T2466" i="2"/>
  <c r="T2474" i="2"/>
  <c r="T2480" i="2"/>
  <c r="T2492" i="2"/>
  <c r="T2537" i="2"/>
  <c r="T2540" i="2"/>
  <c r="T2647" i="2"/>
  <c r="T2345" i="2"/>
  <c r="T2355" i="2"/>
  <c r="T2363" i="2"/>
  <c r="T2371" i="2"/>
  <c r="T2379" i="2"/>
  <c r="T2387" i="2"/>
  <c r="T2395" i="2"/>
  <c r="T2403" i="2"/>
  <c r="T2409" i="2"/>
  <c r="T2419" i="2"/>
  <c r="T2427" i="2"/>
  <c r="T2435" i="2"/>
  <c r="T2443" i="2"/>
  <c r="T2451" i="2"/>
  <c r="T2459" i="2"/>
  <c r="T2467" i="2"/>
  <c r="T2475" i="2"/>
  <c r="T2484" i="2"/>
  <c r="T2500" i="2"/>
  <c r="T2503" i="2"/>
  <c r="T2516" i="2"/>
  <c r="T2524" i="2"/>
  <c r="T2618" i="2"/>
  <c r="T2490" i="2"/>
  <c r="T2497" i="2"/>
  <c r="T2501" i="2"/>
  <c r="T2513" i="2"/>
  <c r="T2515" i="2"/>
  <c r="T2538" i="2"/>
  <c r="T2546" i="2"/>
  <c r="T2579" i="2"/>
  <c r="T2610" i="2"/>
  <c r="T2642" i="2"/>
  <c r="T2675" i="2"/>
  <c r="T2509" i="2"/>
  <c r="T2517" i="2"/>
  <c r="T2525" i="2"/>
  <c r="T2533" i="2"/>
  <c r="T2547" i="2"/>
  <c r="T2580" i="2"/>
  <c r="T2611" i="2"/>
  <c r="T2643" i="2"/>
  <c r="T2721" i="2"/>
  <c r="T2483" i="2"/>
  <c r="T2502" i="2"/>
  <c r="T2510" i="2"/>
  <c r="T2518" i="2"/>
  <c r="T2526" i="2"/>
  <c r="T2563" i="2"/>
  <c r="T2594" i="2"/>
  <c r="T2628" i="2"/>
  <c r="T2658" i="2"/>
  <c r="T2728" i="2"/>
  <c r="T2820" i="2"/>
  <c r="T2519" i="2"/>
  <c r="T2527" i="2"/>
  <c r="T2555" i="2"/>
  <c r="T2588" i="2"/>
  <c r="T2619" i="2"/>
  <c r="T2651" i="2"/>
  <c r="T2752" i="2"/>
  <c r="T2495" i="2"/>
  <c r="T2504" i="2"/>
  <c r="T2511" i="2"/>
  <c r="T2520" i="2"/>
  <c r="T2528" i="2"/>
  <c r="T2570" i="2"/>
  <c r="T2602" i="2"/>
  <c r="T2632" i="2"/>
  <c r="T2666" i="2"/>
  <c r="T2760" i="2"/>
  <c r="T2539" i="2"/>
  <c r="T2556" i="2"/>
  <c r="T2562" i="2"/>
  <c r="T2572" i="2"/>
  <c r="T2577" i="2"/>
  <c r="T2589" i="2"/>
  <c r="T2596" i="2"/>
  <c r="T2603" i="2"/>
  <c r="T2612" i="2"/>
  <c r="T2620" i="2"/>
  <c r="T2626" i="2"/>
  <c r="T2636" i="2"/>
  <c r="T2644" i="2"/>
  <c r="T2652" i="2"/>
  <c r="T2660" i="2"/>
  <c r="T2668" i="2"/>
  <c r="T2687" i="2"/>
  <c r="T2692" i="2"/>
  <c r="T2707" i="2"/>
  <c r="T2736" i="2"/>
  <c r="T2768" i="2"/>
  <c r="T2778" i="2"/>
  <c r="T2534" i="2"/>
  <c r="T2541" i="2"/>
  <c r="T2548" i="2"/>
  <c r="T2557" i="2"/>
  <c r="T2565" i="2"/>
  <c r="T2573" i="2"/>
  <c r="T2582" i="2"/>
  <c r="T2590" i="2"/>
  <c r="T2598" i="2"/>
  <c r="T2604" i="2"/>
  <c r="T2613" i="2"/>
  <c r="T2621" i="2"/>
  <c r="T2629" i="2"/>
  <c r="T2637" i="2"/>
  <c r="T2645" i="2"/>
  <c r="T2653" i="2"/>
  <c r="T2661" i="2"/>
  <c r="T2669" i="2"/>
  <c r="T2678" i="2"/>
  <c r="T2700" i="2"/>
  <c r="T2729" i="2"/>
  <c r="T2761" i="2"/>
  <c r="T2529" i="2"/>
  <c r="T2542" i="2"/>
  <c r="T2549" i="2"/>
  <c r="T2558" i="2"/>
  <c r="T2566" i="2"/>
  <c r="T2574" i="2"/>
  <c r="T2583" i="2"/>
  <c r="T2581" i="2"/>
  <c r="T2599" i="2"/>
  <c r="T2608" i="2"/>
  <c r="T2614" i="2"/>
  <c r="T2623" i="2"/>
  <c r="T2630" i="2"/>
  <c r="T2638" i="2"/>
  <c r="T2646" i="2"/>
  <c r="T2654" i="2"/>
  <c r="T2662" i="2"/>
  <c r="T2670" i="2"/>
  <c r="T2679" i="2"/>
  <c r="T2683" i="2"/>
  <c r="T2688" i="2"/>
  <c r="T2705" i="2"/>
  <c r="T2712" i="2"/>
  <c r="T2745" i="2"/>
  <c r="T2776" i="2"/>
  <c r="T2530" i="2"/>
  <c r="T2543" i="2"/>
  <c r="T2550" i="2"/>
  <c r="T2559" i="2"/>
  <c r="T2567" i="2"/>
  <c r="T2575" i="2"/>
  <c r="T2584" i="2"/>
  <c r="T2591" i="2"/>
  <c r="T2597" i="2"/>
  <c r="T2606" i="2"/>
  <c r="T2615" i="2"/>
  <c r="T2624" i="2"/>
  <c r="T2633" i="2"/>
  <c r="T2640" i="2"/>
  <c r="T2648" i="2"/>
  <c r="T2655" i="2"/>
  <c r="T2663" i="2"/>
  <c r="T2671" i="2"/>
  <c r="T2696" i="2"/>
  <c r="T2737" i="2"/>
  <c r="T2769" i="2"/>
  <c r="T2535" i="2"/>
  <c r="T2544" i="2"/>
  <c r="T2551" i="2"/>
  <c r="T2560" i="2"/>
  <c r="T2568" i="2"/>
  <c r="T2576" i="2"/>
  <c r="T2585" i="2"/>
  <c r="T2592" i="2"/>
  <c r="T2600" i="2"/>
  <c r="T2607" i="2"/>
  <c r="T2616" i="2"/>
  <c r="T2622" i="2"/>
  <c r="T2634" i="2"/>
  <c r="T2639" i="2"/>
  <c r="T2649" i="2"/>
  <c r="T2656" i="2"/>
  <c r="T2664" i="2"/>
  <c r="T2672" i="2"/>
  <c r="T2673" i="2"/>
  <c r="T2680" i="2"/>
  <c r="T2684" i="2"/>
  <c r="T2689" i="2"/>
  <c r="T2704" i="2"/>
  <c r="T2720" i="2"/>
  <c r="T2753" i="2"/>
  <c r="T2536" i="2"/>
  <c r="T2545" i="2"/>
  <c r="T2553" i="2"/>
  <c r="T2561" i="2"/>
  <c r="T2569" i="2"/>
  <c r="T2578" i="2"/>
  <c r="T2586" i="2"/>
  <c r="T2593" i="2"/>
  <c r="T2601" i="2"/>
  <c r="T2609" i="2"/>
  <c r="T2617" i="2"/>
  <c r="T2627" i="2"/>
  <c r="T2631" i="2"/>
  <c r="T2641" i="2"/>
  <c r="T2650" i="2"/>
  <c r="T2657" i="2"/>
  <c r="T2665" i="2"/>
  <c r="T2674" i="2"/>
  <c r="T2691" i="2"/>
  <c r="T2697" i="2"/>
  <c r="T2713" i="2"/>
  <c r="T2746" i="2"/>
  <c r="T2777" i="2"/>
  <c r="T2781" i="2"/>
  <c r="T2798" i="2"/>
  <c r="T2803" i="2"/>
  <c r="T2682" i="2"/>
  <c r="T2690" i="2"/>
  <c r="T2698" i="2"/>
  <c r="T2706" i="2"/>
  <c r="T2714" i="2"/>
  <c r="T2722" i="2"/>
  <c r="T2730" i="2"/>
  <c r="T2739" i="2"/>
  <c r="T2743" i="2"/>
  <c r="T2754" i="2"/>
  <c r="T2762" i="2"/>
  <c r="T2770" i="2"/>
  <c r="T2796" i="2"/>
  <c r="T2841" i="2"/>
  <c r="T2920" i="2"/>
  <c r="T2715" i="2"/>
  <c r="T2723" i="2"/>
  <c r="T2732" i="2"/>
  <c r="T2740" i="2"/>
  <c r="T2748" i="2"/>
  <c r="T2755" i="2"/>
  <c r="T2764" i="2"/>
  <c r="T2771" i="2"/>
  <c r="T2780" i="2"/>
  <c r="T2783" i="2"/>
  <c r="T2784" i="2"/>
  <c r="T2790" i="2"/>
  <c r="T2811" i="2"/>
  <c r="T2829" i="2"/>
  <c r="T2856" i="2"/>
  <c r="T2857" i="2"/>
  <c r="T2701" i="2"/>
  <c r="T2708" i="2"/>
  <c r="T2717" i="2"/>
  <c r="T2724" i="2"/>
  <c r="T2731" i="2"/>
  <c r="T2741" i="2"/>
  <c r="T2749" i="2"/>
  <c r="T2756" i="2"/>
  <c r="T2765" i="2"/>
  <c r="T2772" i="2"/>
  <c r="T2795" i="2"/>
  <c r="T2804" i="2"/>
  <c r="T2836" i="2"/>
  <c r="T2874" i="2"/>
  <c r="T2890" i="2"/>
  <c r="T2677" i="2"/>
  <c r="T2685" i="2"/>
  <c r="T2693" i="2"/>
  <c r="T2702" i="2"/>
  <c r="T2709" i="2"/>
  <c r="T2716" i="2"/>
  <c r="T2726" i="2"/>
  <c r="T2733" i="2"/>
  <c r="T2742" i="2"/>
  <c r="T2747" i="2"/>
  <c r="T2757" i="2"/>
  <c r="T2763" i="2"/>
  <c r="T2773" i="2"/>
  <c r="T2782" i="2"/>
  <c r="T2787" i="2"/>
  <c r="T2817" i="2"/>
  <c r="T2694" i="2"/>
  <c r="T2703" i="2"/>
  <c r="T2710" i="2"/>
  <c r="T2718" i="2"/>
  <c r="T2727" i="2"/>
  <c r="T2734" i="2"/>
  <c r="T2738" i="2"/>
  <c r="T2750" i="2"/>
  <c r="T2758" i="2"/>
  <c r="T2766" i="2"/>
  <c r="T2774" i="2"/>
  <c r="T2779" i="2"/>
  <c r="T2791" i="2"/>
  <c r="T2812" i="2"/>
  <c r="T2830" i="2"/>
  <c r="T2864" i="2"/>
  <c r="T2695" i="2"/>
  <c r="T2699" i="2"/>
  <c r="T2711" i="2"/>
  <c r="T2719" i="2"/>
  <c r="T2725" i="2"/>
  <c r="T2735" i="2"/>
  <c r="T2744" i="2"/>
  <c r="T2751" i="2"/>
  <c r="T2759" i="2"/>
  <c r="T2767" i="2"/>
  <c r="T2775" i="2"/>
  <c r="T2788" i="2"/>
  <c r="T2848" i="2"/>
  <c r="T2872" i="2"/>
  <c r="T2789" i="2"/>
  <c r="T2797" i="2"/>
  <c r="T2806" i="2"/>
  <c r="T2813" i="2"/>
  <c r="T2821" i="2"/>
  <c r="T2823" i="2"/>
  <c r="T2852" i="2"/>
  <c r="T2882" i="2"/>
  <c r="T2807" i="2"/>
  <c r="T2814" i="2"/>
  <c r="T2824" i="2"/>
  <c r="T2834" i="2"/>
  <c r="T2833" i="2"/>
  <c r="T2837" i="2"/>
  <c r="T2842" i="2"/>
  <c r="T2847" i="2"/>
  <c r="T2898" i="2"/>
  <c r="T2915" i="2"/>
  <c r="T2799" i="2"/>
  <c r="T2805" i="2"/>
  <c r="T2815" i="2"/>
  <c r="T2850" i="2"/>
  <c r="T2855" i="2"/>
  <c r="T2891" i="2"/>
  <c r="T2943" i="2"/>
  <c r="T2792" i="2"/>
  <c r="T2800" i="2"/>
  <c r="T2808" i="2"/>
  <c r="T2816" i="2"/>
  <c r="T2825" i="2"/>
  <c r="T2827" i="2"/>
  <c r="T2826" i="2"/>
  <c r="T2873" i="2"/>
  <c r="T2910" i="2"/>
  <c r="T3023" i="2"/>
  <c r="T3049" i="2"/>
  <c r="T2785" i="2"/>
  <c r="T2793" i="2"/>
  <c r="T2801" i="2"/>
  <c r="T2809" i="2"/>
  <c r="T2818" i="2"/>
  <c r="T2840" i="2"/>
  <c r="T2849" i="2"/>
  <c r="T2866" i="2"/>
  <c r="T2892" i="2"/>
  <c r="T2952" i="2"/>
  <c r="T2786" i="2"/>
  <c r="T2794" i="2"/>
  <c r="T2802" i="2"/>
  <c r="T2810" i="2"/>
  <c r="T2819" i="2"/>
  <c r="T2831" i="2"/>
  <c r="T2839" i="2"/>
  <c r="T2844" i="2"/>
  <c r="T2858" i="2"/>
  <c r="T2865" i="2"/>
  <c r="T2881" i="2"/>
  <c r="T2906" i="2"/>
  <c r="T2951" i="2"/>
  <c r="T2832" i="2"/>
  <c r="T2835" i="2"/>
  <c r="T2843" i="2"/>
  <c r="T2851" i="2"/>
  <c r="T2859" i="2"/>
  <c r="T2867" i="2"/>
  <c r="T2875" i="2"/>
  <c r="T2883" i="2"/>
  <c r="T2888" i="2"/>
  <c r="T2899" i="2"/>
  <c r="T2935" i="2"/>
  <c r="T2942" i="2"/>
  <c r="T2958" i="2"/>
  <c r="T2969" i="2"/>
  <c r="T3052" i="2"/>
  <c r="T2860" i="2"/>
  <c r="T2870" i="2"/>
  <c r="T2876" i="2"/>
  <c r="T2884" i="2"/>
  <c r="T2893" i="2"/>
  <c r="T2900" i="2"/>
  <c r="T2907" i="2"/>
  <c r="T2911" i="2"/>
  <c r="T2927" i="2"/>
  <c r="T2934" i="2"/>
  <c r="T2950" i="2"/>
  <c r="T2845" i="2"/>
  <c r="T2853" i="2"/>
  <c r="T2861" i="2"/>
  <c r="T2868" i="2"/>
  <c r="T2877" i="2"/>
  <c r="T2885" i="2"/>
  <c r="T2894" i="2"/>
  <c r="T2901" i="2"/>
  <c r="T2904" i="2"/>
  <c r="T2917" i="2"/>
  <c r="T2926" i="2"/>
  <c r="T2941" i="2"/>
  <c r="T2966" i="2"/>
  <c r="T2822" i="2"/>
  <c r="T2828" i="2"/>
  <c r="T2838" i="2"/>
  <c r="T2846" i="2"/>
  <c r="T2854" i="2"/>
  <c r="T2862" i="2"/>
  <c r="T2869" i="2"/>
  <c r="T2878" i="2"/>
  <c r="T2886" i="2"/>
  <c r="T2895" i="2"/>
  <c r="T2902" i="2"/>
  <c r="T2918" i="2"/>
  <c r="T2933" i="2"/>
  <c r="T2959" i="2"/>
  <c r="T2979" i="2"/>
  <c r="T2984" i="2"/>
  <c r="T3069" i="2"/>
  <c r="T2863" i="2"/>
  <c r="T2871" i="2"/>
  <c r="T2879" i="2"/>
  <c r="T2887" i="2"/>
  <c r="T2896" i="2"/>
  <c r="T2903" i="2"/>
  <c r="T2908" i="2"/>
  <c r="T2925" i="2"/>
  <c r="T2990" i="2"/>
  <c r="T2880" i="2"/>
  <c r="T2889" i="2"/>
  <c r="T2897" i="2"/>
  <c r="T2909" i="2"/>
  <c r="T2914" i="2"/>
  <c r="T2916" i="2"/>
  <c r="T2924" i="2"/>
  <c r="T2973" i="2"/>
  <c r="T3016" i="2"/>
  <c r="T2905" i="2"/>
  <c r="T2913" i="2"/>
  <c r="T2921" i="2"/>
  <c r="T2928" i="2"/>
  <c r="T2936" i="2"/>
  <c r="T2944" i="2"/>
  <c r="T2948" i="2"/>
  <c r="T2960" i="2"/>
  <c r="T2999" i="2"/>
  <c r="T3032" i="2"/>
  <c r="T3089" i="2"/>
  <c r="T2922" i="2"/>
  <c r="T2929" i="2"/>
  <c r="T2937" i="2"/>
  <c r="T2945" i="2"/>
  <c r="T2953" i="2"/>
  <c r="T2961" i="2"/>
  <c r="T2968" i="2"/>
  <c r="T2992" i="2"/>
  <c r="T3024" i="2"/>
  <c r="T3050" i="2"/>
  <c r="T3112" i="2"/>
  <c r="T2923" i="2"/>
  <c r="T2930" i="2"/>
  <c r="T2938" i="2"/>
  <c r="T2947" i="2"/>
  <c r="T2954" i="2"/>
  <c r="T2962" i="2"/>
  <c r="T2970" i="2"/>
  <c r="T3008" i="2"/>
  <c r="T2552" i="2"/>
  <c r="T2912" i="2"/>
  <c r="T2919" i="2"/>
  <c r="T2931" i="2"/>
  <c r="T2939" i="2"/>
  <c r="T2946" i="2"/>
  <c r="T2955" i="2"/>
  <c r="T2963" i="2"/>
  <c r="T2971" i="2"/>
  <c r="T2975" i="2"/>
  <c r="T3000" i="2"/>
  <c r="T3033" i="2"/>
  <c r="T2932" i="2"/>
  <c r="T2940" i="2"/>
  <c r="T2949" i="2"/>
  <c r="T2956" i="2"/>
  <c r="T2964" i="2"/>
  <c r="T2967" i="2"/>
  <c r="T2978" i="2"/>
  <c r="T2983" i="2"/>
  <c r="T3015" i="2"/>
  <c r="T3048" i="2"/>
  <c r="T2957" i="2"/>
  <c r="T2965" i="2"/>
  <c r="T2972" i="2"/>
  <c r="T2976" i="2"/>
  <c r="T3006" i="2"/>
  <c r="T2977" i="2"/>
  <c r="T2985" i="2"/>
  <c r="T2993" i="2"/>
  <c r="T3001" i="2"/>
  <c r="T3009" i="2"/>
  <c r="T3017" i="2"/>
  <c r="T3025" i="2"/>
  <c r="T3034" i="2"/>
  <c r="T3040" i="2"/>
  <c r="T3045" i="2"/>
  <c r="T3064" i="2"/>
  <c r="T2986" i="2"/>
  <c r="T2994" i="2"/>
  <c r="T3002" i="2"/>
  <c r="T3010" i="2"/>
  <c r="T3019" i="2"/>
  <c r="T3026" i="2"/>
  <c r="T3035" i="2"/>
  <c r="T3043" i="2"/>
  <c r="T3058" i="2"/>
  <c r="T3105" i="2"/>
  <c r="T2987" i="2"/>
  <c r="T2995" i="2"/>
  <c r="T3003" i="2"/>
  <c r="T3011" i="2"/>
  <c r="T3020" i="2"/>
  <c r="T3027" i="2"/>
  <c r="T3036" i="2"/>
  <c r="T3041" i="2"/>
  <c r="T3028" i="2"/>
  <c r="T3081" i="2"/>
  <c r="T3126" i="2"/>
  <c r="T3133" i="2"/>
  <c r="T3144" i="2"/>
  <c r="T2980" i="2"/>
  <c r="T2988" i="2"/>
  <c r="T2996" i="2"/>
  <c r="T3004" i="2"/>
  <c r="T3012" i="2"/>
  <c r="T3021" i="2"/>
  <c r="T3029" i="2"/>
  <c r="T3037" i="2"/>
  <c r="T3042" i="2"/>
  <c r="T3053" i="2"/>
  <c r="T2981" i="2"/>
  <c r="T2991" i="2"/>
  <c r="T2997" i="2"/>
  <c r="T3005" i="2"/>
  <c r="T3013" i="2"/>
  <c r="T3022" i="2"/>
  <c r="T3030" i="2"/>
  <c r="T3038" i="2"/>
  <c r="T3097" i="2"/>
  <c r="T2974" i="2"/>
  <c r="T2982" i="2"/>
  <c r="T2989" i="2"/>
  <c r="T2998" i="2"/>
  <c r="T3007" i="2"/>
  <c r="T3014" i="2"/>
  <c r="T3018" i="2"/>
  <c r="T3031" i="2"/>
  <c r="T3044" i="2"/>
  <c r="T3063" i="2"/>
  <c r="T3080" i="2"/>
  <c r="T3088" i="2"/>
  <c r="T3096" i="2"/>
  <c r="T3104" i="2"/>
  <c r="T3117" i="2"/>
  <c r="T3125" i="2"/>
  <c r="T3168" i="2"/>
  <c r="T3051" i="2"/>
  <c r="T3059" i="2"/>
  <c r="T3067" i="2"/>
  <c r="T3074" i="2"/>
  <c r="T3082" i="2"/>
  <c r="T3090" i="2"/>
  <c r="T3098" i="2"/>
  <c r="T3106" i="2"/>
  <c r="T3118" i="2"/>
  <c r="T3136" i="2"/>
  <c r="T3184" i="2"/>
  <c r="T3060" i="2"/>
  <c r="T3070" i="2"/>
  <c r="T3075" i="2"/>
  <c r="T3083" i="2"/>
  <c r="T3092" i="2"/>
  <c r="T3099" i="2"/>
  <c r="T3107" i="2"/>
  <c r="T3116" i="2"/>
  <c r="T3160" i="2"/>
  <c r="T3193" i="2"/>
  <c r="T3054" i="2"/>
  <c r="T3061" i="2"/>
  <c r="T3071" i="2"/>
  <c r="T3076" i="2"/>
  <c r="T3084" i="2"/>
  <c r="T3093" i="2"/>
  <c r="T3100" i="2"/>
  <c r="T3108" i="2"/>
  <c r="T3113" i="2"/>
  <c r="T3046" i="2"/>
  <c r="T3055" i="2"/>
  <c r="T3062" i="2"/>
  <c r="T3072" i="2"/>
  <c r="T3077" i="2"/>
  <c r="T3085" i="2"/>
  <c r="T3094" i="2"/>
  <c r="T3101" i="2"/>
  <c r="T3110" i="2"/>
  <c r="T3176" i="2"/>
  <c r="T3039" i="2"/>
  <c r="T3047" i="2"/>
  <c r="T3056" i="2"/>
  <c r="T3065" i="2"/>
  <c r="T3073" i="2"/>
  <c r="T3078" i="2"/>
  <c r="T3086" i="2"/>
  <c r="T3095" i="2"/>
  <c r="T3102" i="2"/>
  <c r="T3111" i="2"/>
  <c r="T3120" i="2"/>
  <c r="T3152" i="2"/>
  <c r="T3057" i="2"/>
  <c r="T3066" i="2"/>
  <c r="T3068" i="2"/>
  <c r="T3079" i="2"/>
  <c r="T3087" i="2"/>
  <c r="T3091" i="2"/>
  <c r="T3103" i="2"/>
  <c r="T3127" i="2"/>
  <c r="T3109" i="2"/>
  <c r="T3119" i="2"/>
  <c r="T3128" i="2"/>
  <c r="T3135" i="2"/>
  <c r="T3143" i="2"/>
  <c r="T3151" i="2"/>
  <c r="T3159" i="2"/>
  <c r="T3167" i="2"/>
  <c r="T3175" i="2"/>
  <c r="T3183" i="2"/>
  <c r="T3201" i="2"/>
  <c r="T3121" i="2"/>
  <c r="T3129" i="2"/>
  <c r="T3138" i="2"/>
  <c r="T3147" i="2"/>
  <c r="T3153" i="2"/>
  <c r="T3161" i="2"/>
  <c r="T3169" i="2"/>
  <c r="T3177" i="2"/>
  <c r="T3185" i="2"/>
  <c r="T3114" i="2"/>
  <c r="T3122" i="2"/>
  <c r="T3130" i="2"/>
  <c r="T3139" i="2"/>
  <c r="T3148" i="2"/>
  <c r="T3155" i="2"/>
  <c r="T3162" i="2"/>
  <c r="T3170" i="2"/>
  <c r="T3178" i="2"/>
  <c r="T3188" i="2"/>
  <c r="T3213" i="2"/>
  <c r="T3123" i="2"/>
  <c r="T3131" i="2"/>
  <c r="T3140" i="2"/>
  <c r="T3145" i="2"/>
  <c r="T3154" i="2"/>
  <c r="T3163" i="2"/>
  <c r="T3171" i="2"/>
  <c r="T3179" i="2"/>
  <c r="T3204" i="2"/>
  <c r="T3203" i="2"/>
  <c r="T3115" i="2"/>
  <c r="T3124" i="2"/>
  <c r="T3132" i="2"/>
  <c r="T3141" i="2"/>
  <c r="T3146" i="2"/>
  <c r="T3156" i="2"/>
  <c r="T3164" i="2"/>
  <c r="T3172" i="2"/>
  <c r="T3180" i="2"/>
  <c r="T3196" i="2"/>
  <c r="T3210" i="2"/>
  <c r="T3142" i="2"/>
  <c r="T3149" i="2"/>
  <c r="T3157" i="2"/>
  <c r="T3165" i="2"/>
  <c r="T3173" i="2"/>
  <c r="T3181" i="2"/>
  <c r="T3202" i="2"/>
  <c r="T3218" i="2"/>
  <c r="T3134" i="2"/>
  <c r="T3137" i="2"/>
  <c r="T3150" i="2"/>
  <c r="T3158" i="2"/>
  <c r="T3166" i="2"/>
  <c r="T3174" i="2"/>
  <c r="T3182" i="2"/>
  <c r="T3186" i="2"/>
  <c r="T3194" i="2"/>
  <c r="T3209" i="2"/>
  <c r="T3195" i="2"/>
  <c r="T3191" i="2"/>
  <c r="T3211" i="2"/>
  <c r="T3212" i="2"/>
  <c r="T3187" i="2"/>
  <c r="T3197" i="2"/>
  <c r="T3205" i="2"/>
  <c r="T3214" i="2"/>
  <c r="T3189" i="2"/>
  <c r="T3198" i="2"/>
  <c r="T3206" i="2"/>
  <c r="T3215" i="2"/>
  <c r="T3190" i="2"/>
  <c r="T3199" i="2"/>
  <c r="T3207" i="2"/>
  <c r="T3216" i="2"/>
  <c r="T3192" i="2"/>
  <c r="T3200" i="2"/>
  <c r="T3208" i="2"/>
  <c r="T4" i="2"/>
  <c r="T3217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N5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7" i="2"/>
  <c r="N165" i="2"/>
  <c r="N173" i="2"/>
  <c r="N181" i="2"/>
  <c r="N188" i="2"/>
  <c r="N196" i="2"/>
  <c r="N204" i="2"/>
  <c r="N212" i="2"/>
  <c r="N220" i="2"/>
  <c r="N228" i="2"/>
  <c r="N236" i="2"/>
  <c r="N244" i="2"/>
  <c r="N251" i="2"/>
  <c r="N254" i="2"/>
  <c r="N267" i="2"/>
  <c r="N275" i="2"/>
  <c r="N283" i="2"/>
  <c r="N292" i="2"/>
  <c r="N296" i="2"/>
  <c r="N308" i="2"/>
  <c r="N315" i="2"/>
  <c r="N320" i="2"/>
  <c r="N331" i="2"/>
  <c r="N340" i="2"/>
  <c r="N347" i="2"/>
  <c r="N356" i="2"/>
  <c r="N363" i="2"/>
  <c r="N371" i="2"/>
  <c r="N380" i="2"/>
  <c r="N387" i="2"/>
  <c r="N395" i="2"/>
  <c r="N403" i="2"/>
  <c r="N411" i="2"/>
  <c r="N420" i="2"/>
  <c r="N424" i="2"/>
  <c r="N431" i="2"/>
  <c r="N459" i="2"/>
  <c r="N502" i="2"/>
  <c r="N564" i="2"/>
  <c r="N626" i="2"/>
  <c r="N85" i="2"/>
  <c r="N93" i="2"/>
  <c r="N101" i="2"/>
  <c r="N109" i="2"/>
  <c r="N119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68" i="2"/>
  <c r="N245" i="2"/>
  <c r="N252" i="2"/>
  <c r="N255" i="2"/>
  <c r="N268" i="2"/>
  <c r="N276" i="2"/>
  <c r="N284" i="2"/>
  <c r="N293" i="2"/>
  <c r="N300" i="2"/>
  <c r="N309" i="2"/>
  <c r="N317" i="2"/>
  <c r="N324" i="2"/>
  <c r="N332" i="2"/>
  <c r="N341" i="2"/>
  <c r="N348" i="2"/>
  <c r="N355" i="2"/>
  <c r="N364" i="2"/>
  <c r="N372" i="2"/>
  <c r="N381" i="2"/>
  <c r="N388" i="2"/>
  <c r="N396" i="2"/>
  <c r="N404" i="2"/>
  <c r="N412" i="2"/>
  <c r="N421" i="2"/>
  <c r="N423" i="2"/>
  <c r="N448" i="2"/>
  <c r="N540" i="2"/>
  <c r="N605" i="2"/>
  <c r="N94" i="2"/>
  <c r="N102" i="2"/>
  <c r="N110" i="2"/>
  <c r="N115" i="2"/>
  <c r="N126" i="2"/>
  <c r="N135" i="2"/>
  <c r="N143" i="2"/>
  <c r="N152" i="2"/>
  <c r="N159" i="2"/>
  <c r="N167" i="2"/>
  <c r="N175" i="2"/>
  <c r="N183" i="2"/>
  <c r="N190" i="2"/>
  <c r="N198" i="2"/>
  <c r="N206" i="2"/>
  <c r="N214" i="2"/>
  <c r="N222" i="2"/>
  <c r="N230" i="2"/>
  <c r="N237" i="2"/>
  <c r="N241" i="2"/>
  <c r="N253" i="2"/>
  <c r="N261" i="2"/>
  <c r="N269" i="2"/>
  <c r="N277" i="2"/>
  <c r="N285" i="2"/>
  <c r="N294" i="2"/>
  <c r="N301" i="2"/>
  <c r="N310" i="2"/>
  <c r="N318" i="2"/>
  <c r="N325" i="2"/>
  <c r="N333" i="2"/>
  <c r="N342" i="2"/>
  <c r="N349" i="2"/>
  <c r="N357" i="2"/>
  <c r="N365" i="2"/>
  <c r="N373" i="2"/>
  <c r="N382" i="2"/>
  <c r="N389" i="2"/>
  <c r="N397" i="2"/>
  <c r="N405" i="2"/>
  <c r="N413" i="2"/>
  <c r="N415" i="2"/>
  <c r="N436" i="2"/>
  <c r="N468" i="2"/>
  <c r="N518" i="2"/>
  <c r="N580" i="2"/>
  <c r="N646" i="2"/>
  <c r="N87" i="2"/>
  <c r="N95" i="2"/>
  <c r="N103" i="2"/>
  <c r="N111" i="2"/>
  <c r="N116" i="2"/>
  <c r="N127" i="2"/>
  <c r="N136" i="2"/>
  <c r="N144" i="2"/>
  <c r="N151" i="2"/>
  <c r="N160" i="2"/>
  <c r="N168" i="2"/>
  <c r="N176" i="2"/>
  <c r="N184" i="2"/>
  <c r="N191" i="2"/>
  <c r="N199" i="2"/>
  <c r="N207" i="2"/>
  <c r="N215" i="2"/>
  <c r="N223" i="2"/>
  <c r="N231" i="2"/>
  <c r="N238" i="2"/>
  <c r="N246" i="2"/>
  <c r="N256" i="2"/>
  <c r="N262" i="2"/>
  <c r="N270" i="2"/>
  <c r="N278" i="2"/>
  <c r="N286" i="2"/>
  <c r="N295" i="2"/>
  <c r="N302" i="2"/>
  <c r="N304" i="2"/>
  <c r="N319" i="2"/>
  <c r="N326" i="2"/>
  <c r="N334" i="2"/>
  <c r="N339" i="2"/>
  <c r="N350" i="2"/>
  <c r="N358" i="2"/>
  <c r="N366" i="2"/>
  <c r="N374" i="2"/>
  <c r="N379" i="2"/>
  <c r="N390" i="2"/>
  <c r="N398" i="2"/>
  <c r="N407" i="2"/>
  <c r="N414" i="2"/>
  <c r="N457" i="2"/>
  <c r="N492" i="2"/>
  <c r="N556" i="2"/>
  <c r="N616" i="2"/>
  <c r="N88" i="2"/>
  <c r="N96" i="2"/>
  <c r="N104" i="2"/>
  <c r="N112" i="2"/>
  <c r="N120" i="2"/>
  <c r="N129" i="2"/>
  <c r="N137" i="2"/>
  <c r="N145" i="2"/>
  <c r="N153" i="2"/>
  <c r="N161" i="2"/>
  <c r="N169" i="2"/>
  <c r="N177" i="2"/>
  <c r="N185" i="2"/>
  <c r="N192" i="2"/>
  <c r="N200" i="2"/>
  <c r="N208" i="2"/>
  <c r="N216" i="2"/>
  <c r="N224" i="2"/>
  <c r="N232" i="2"/>
  <c r="N239" i="2"/>
  <c r="N247" i="2"/>
  <c r="N257" i="2"/>
  <c r="N263" i="2"/>
  <c r="N271" i="2"/>
  <c r="N279" i="2"/>
  <c r="N287" i="2"/>
  <c r="N290" i="2"/>
  <c r="N303" i="2"/>
  <c r="N311" i="2"/>
  <c r="N316" i="2"/>
  <c r="N327" i="2"/>
  <c r="N335" i="2"/>
  <c r="N343" i="2"/>
  <c r="N351" i="2"/>
  <c r="N359" i="2"/>
  <c r="N367" i="2"/>
  <c r="N375" i="2"/>
  <c r="N383" i="2"/>
  <c r="N391" i="2"/>
  <c r="N399" i="2"/>
  <c r="N408" i="2"/>
  <c r="N416" i="2"/>
  <c r="N445" i="2"/>
  <c r="N476" i="2"/>
  <c r="N532" i="2"/>
  <c r="N597" i="2"/>
  <c r="N662" i="2"/>
  <c r="N89" i="2"/>
  <c r="N97" i="2"/>
  <c r="N105" i="2"/>
  <c r="N113" i="2"/>
  <c r="N121" i="2"/>
  <c r="N130" i="2"/>
  <c r="N138" i="2"/>
  <c r="N146" i="2"/>
  <c r="N154" i="2"/>
  <c r="N163" i="2"/>
  <c r="N170" i="2"/>
  <c r="N178" i="2"/>
  <c r="N186" i="2"/>
  <c r="N193" i="2"/>
  <c r="N201" i="2"/>
  <c r="N209" i="2"/>
  <c r="N217" i="2"/>
  <c r="N225" i="2"/>
  <c r="N233" i="2"/>
  <c r="N240" i="2"/>
  <c r="N248" i="2"/>
  <c r="N260" i="2"/>
  <c r="N264" i="2"/>
  <c r="N272" i="2"/>
  <c r="N281" i="2"/>
  <c r="N288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6" i="2"/>
  <c r="N428" i="2"/>
  <c r="N432" i="2"/>
  <c r="N464" i="2"/>
  <c r="N511" i="2"/>
  <c r="N568" i="2"/>
  <c r="N638" i="2"/>
  <c r="N82" i="2"/>
  <c r="N90" i="2"/>
  <c r="N98" i="2"/>
  <c r="N106" i="2"/>
  <c r="N114" i="2"/>
  <c r="N122" i="2"/>
  <c r="N131" i="2"/>
  <c r="N140" i="2"/>
  <c r="N150" i="2"/>
  <c r="N155" i="2"/>
  <c r="N162" i="2"/>
  <c r="N171" i="2"/>
  <c r="N179" i="2"/>
  <c r="N128" i="2"/>
  <c r="N194" i="2"/>
  <c r="N202" i="2"/>
  <c r="N210" i="2"/>
  <c r="N218" i="2"/>
  <c r="N226" i="2"/>
  <c r="N234" i="2"/>
  <c r="N242" i="2"/>
  <c r="N249" i="2"/>
  <c r="N258" i="2"/>
  <c r="N265" i="2"/>
  <c r="N273" i="2"/>
  <c r="N280" i="2"/>
  <c r="N289" i="2"/>
  <c r="N298" i="2"/>
  <c r="N306" i="2"/>
  <c r="N313" i="2"/>
  <c r="N322" i="2"/>
  <c r="N329" i="2"/>
  <c r="N337" i="2"/>
  <c r="N345" i="2"/>
  <c r="N353" i="2"/>
  <c r="N361" i="2"/>
  <c r="N369" i="2"/>
  <c r="N377" i="2"/>
  <c r="N385" i="2"/>
  <c r="N393" i="2"/>
  <c r="N401" i="2"/>
  <c r="N409" i="2"/>
  <c r="N452" i="2"/>
  <c r="N484" i="2"/>
  <c r="N546" i="2"/>
  <c r="N613" i="2"/>
  <c r="N91" i="2"/>
  <c r="N99" i="2"/>
  <c r="N107" i="2"/>
  <c r="N117" i="2"/>
  <c r="N124" i="2"/>
  <c r="N132" i="2"/>
  <c r="N139" i="2"/>
  <c r="N147" i="2"/>
  <c r="N156" i="2"/>
  <c r="N164" i="2"/>
  <c r="N172" i="2"/>
  <c r="N180" i="2"/>
  <c r="N187" i="2"/>
  <c r="N195" i="2"/>
  <c r="N203" i="2"/>
  <c r="N211" i="2"/>
  <c r="N219" i="2"/>
  <c r="N227" i="2"/>
  <c r="N235" i="2"/>
  <c r="N243" i="2"/>
  <c r="N250" i="2"/>
  <c r="N259" i="2"/>
  <c r="N266" i="2"/>
  <c r="N274" i="2"/>
  <c r="N282" i="2"/>
  <c r="N291" i="2"/>
  <c r="N299" i="2"/>
  <c r="N307" i="2"/>
  <c r="N314" i="2"/>
  <c r="N323" i="2"/>
  <c r="N330" i="2"/>
  <c r="N338" i="2"/>
  <c r="N346" i="2"/>
  <c r="N354" i="2"/>
  <c r="N362" i="2"/>
  <c r="N370" i="2"/>
  <c r="N378" i="2"/>
  <c r="N386" i="2"/>
  <c r="N394" i="2"/>
  <c r="N402" i="2"/>
  <c r="N410" i="2"/>
  <c r="N418" i="2"/>
  <c r="N440" i="2"/>
  <c r="N470" i="2"/>
  <c r="N524" i="2"/>
  <c r="N588" i="2"/>
  <c r="N654" i="2"/>
  <c r="N673" i="2"/>
  <c r="N681" i="2"/>
  <c r="N689" i="2"/>
  <c r="N698" i="2"/>
  <c r="N706" i="2"/>
  <c r="N713" i="2"/>
  <c r="N721" i="2"/>
  <c r="N729" i="2"/>
  <c r="N737" i="2"/>
  <c r="N746" i="2"/>
  <c r="N771" i="2"/>
  <c r="N781" i="2"/>
  <c r="N805" i="2"/>
  <c r="N815" i="2"/>
  <c r="N853" i="2"/>
  <c r="N917" i="2"/>
  <c r="N982" i="2"/>
  <c r="N1045" i="2"/>
  <c r="N419" i="2"/>
  <c r="N429" i="2"/>
  <c r="N437" i="2"/>
  <c r="N446" i="2"/>
  <c r="N454" i="2"/>
  <c r="N461" i="2"/>
  <c r="N471" i="2"/>
  <c r="N477" i="2"/>
  <c r="N485" i="2"/>
  <c r="N493" i="2"/>
  <c r="N504" i="2"/>
  <c r="N512" i="2"/>
  <c r="N516" i="2"/>
  <c r="N525" i="2"/>
  <c r="N534" i="2"/>
  <c r="N541" i="2"/>
  <c r="N547" i="2"/>
  <c r="N557" i="2"/>
  <c r="N565" i="2"/>
  <c r="N573" i="2"/>
  <c r="N581" i="2"/>
  <c r="N589" i="2"/>
  <c r="N598" i="2"/>
  <c r="N606" i="2"/>
  <c r="N614" i="2"/>
  <c r="N621" i="2"/>
  <c r="N630" i="2"/>
  <c r="N639" i="2"/>
  <c r="N647" i="2"/>
  <c r="N655" i="2"/>
  <c r="N664" i="2"/>
  <c r="N674" i="2"/>
  <c r="N682" i="2"/>
  <c r="N691" i="2"/>
  <c r="N699" i="2"/>
  <c r="N704" i="2"/>
  <c r="N714" i="2"/>
  <c r="N722" i="2"/>
  <c r="N730" i="2"/>
  <c r="N634" i="2"/>
  <c r="N672" i="2"/>
  <c r="N831" i="2"/>
  <c r="N893" i="2"/>
  <c r="N956" i="2"/>
  <c r="N1019" i="2"/>
  <c r="N1085" i="2"/>
  <c r="N1108" i="2"/>
  <c r="N422" i="2"/>
  <c r="N430" i="2"/>
  <c r="N438" i="2"/>
  <c r="N447" i="2"/>
  <c r="N455" i="2"/>
  <c r="N462" i="2"/>
  <c r="N472" i="2"/>
  <c r="N478" i="2"/>
  <c r="N486" i="2"/>
  <c r="N496" i="2"/>
  <c r="N505" i="2"/>
  <c r="N501" i="2"/>
  <c r="N519" i="2"/>
  <c r="N526" i="2"/>
  <c r="N535" i="2"/>
  <c r="N542" i="2"/>
  <c r="N548" i="2"/>
  <c r="N558" i="2"/>
  <c r="N566" i="2"/>
  <c r="N574" i="2"/>
  <c r="N582" i="2"/>
  <c r="N590" i="2"/>
  <c r="N599" i="2"/>
  <c r="N596" i="2"/>
  <c r="N610" i="2"/>
  <c r="N622" i="2"/>
  <c r="N631" i="2"/>
  <c r="N640" i="2"/>
  <c r="N648" i="2"/>
  <c r="N656" i="2"/>
  <c r="N665" i="2"/>
  <c r="N675" i="2"/>
  <c r="N683" i="2"/>
  <c r="N692" i="2"/>
  <c r="N700" i="2"/>
  <c r="N707" i="2"/>
  <c r="N715" i="2"/>
  <c r="N723" i="2"/>
  <c r="N732" i="2"/>
  <c r="N635" i="2"/>
  <c r="N758" i="2"/>
  <c r="N779" i="2"/>
  <c r="N790" i="2"/>
  <c r="N813" i="2"/>
  <c r="N868" i="2"/>
  <c r="N933" i="2"/>
  <c r="N997" i="2"/>
  <c r="N1061" i="2"/>
  <c r="N439" i="2"/>
  <c r="N444" i="2"/>
  <c r="N456" i="2"/>
  <c r="N463" i="2"/>
  <c r="N469" i="2"/>
  <c r="N479" i="2"/>
  <c r="N487" i="2"/>
  <c r="N497" i="2"/>
  <c r="N506" i="2"/>
  <c r="N503" i="2"/>
  <c r="N520" i="2"/>
  <c r="N527" i="2"/>
  <c r="N536" i="2"/>
  <c r="N543" i="2"/>
  <c r="N551" i="2"/>
  <c r="N559" i="2"/>
  <c r="N569" i="2"/>
  <c r="N575" i="2"/>
  <c r="N583" i="2"/>
  <c r="N591" i="2"/>
  <c r="N600" i="2"/>
  <c r="N607" i="2"/>
  <c r="N615" i="2"/>
  <c r="N623" i="2"/>
  <c r="N632" i="2"/>
  <c r="N641" i="2"/>
  <c r="N649" i="2"/>
  <c r="N657" i="2"/>
  <c r="N666" i="2"/>
  <c r="N676" i="2"/>
  <c r="N684" i="2"/>
  <c r="N693" i="2"/>
  <c r="N701" i="2"/>
  <c r="N708" i="2"/>
  <c r="N716" i="2"/>
  <c r="N724" i="2"/>
  <c r="N731" i="2"/>
  <c r="N663" i="2"/>
  <c r="N845" i="2"/>
  <c r="N910" i="2"/>
  <c r="N973" i="2"/>
  <c r="N1037" i="2"/>
  <c r="N1101" i="2"/>
  <c r="N481" i="2"/>
  <c r="N488" i="2"/>
  <c r="N495" i="2"/>
  <c r="N507" i="2"/>
  <c r="N513" i="2"/>
  <c r="N521" i="2"/>
  <c r="N528" i="2"/>
  <c r="N533" i="2"/>
  <c r="N544" i="2"/>
  <c r="N552" i="2"/>
  <c r="N560" i="2"/>
  <c r="N570" i="2"/>
  <c r="N576" i="2"/>
  <c r="N584" i="2"/>
  <c r="N592" i="2"/>
  <c r="N603" i="2"/>
  <c r="N608" i="2"/>
  <c r="N617" i="2"/>
  <c r="N624" i="2"/>
  <c r="N629" i="2"/>
  <c r="N642" i="2"/>
  <c r="N650" i="2"/>
  <c r="N658" i="2"/>
  <c r="N667" i="2"/>
  <c r="N677" i="2"/>
  <c r="N685" i="2"/>
  <c r="N694" i="2"/>
  <c r="N702" i="2"/>
  <c r="N709" i="2"/>
  <c r="N717" i="2"/>
  <c r="N725" i="2"/>
  <c r="N733" i="2"/>
  <c r="N671" i="2"/>
  <c r="N749" i="2"/>
  <c r="N756" i="2"/>
  <c r="N765" i="2"/>
  <c r="N787" i="2"/>
  <c r="N789" i="2"/>
  <c r="N820" i="2"/>
  <c r="N822" i="2"/>
  <c r="N885" i="2"/>
  <c r="N949" i="2"/>
  <c r="N1013" i="2"/>
  <c r="N1077" i="2"/>
  <c r="N417" i="2"/>
  <c r="N425" i="2"/>
  <c r="N433" i="2"/>
  <c r="N441" i="2"/>
  <c r="N449" i="2"/>
  <c r="N458" i="2"/>
  <c r="N465" i="2"/>
  <c r="N473" i="2"/>
  <c r="N482" i="2"/>
  <c r="N489" i="2"/>
  <c r="N499" i="2"/>
  <c r="N508" i="2"/>
  <c r="N514" i="2"/>
  <c r="N522" i="2"/>
  <c r="N529" i="2"/>
  <c r="N537" i="2"/>
  <c r="N545" i="2"/>
  <c r="N553" i="2"/>
  <c r="N561" i="2"/>
  <c r="N571" i="2"/>
  <c r="N577" i="2"/>
  <c r="N585" i="2"/>
  <c r="N593" i="2"/>
  <c r="N604" i="2"/>
  <c r="N609" i="2"/>
  <c r="N618" i="2"/>
  <c r="N625" i="2"/>
  <c r="N633" i="2"/>
  <c r="N643" i="2"/>
  <c r="N651" i="2"/>
  <c r="N659" i="2"/>
  <c r="N668" i="2"/>
  <c r="N678" i="2"/>
  <c r="N686" i="2"/>
  <c r="N695" i="2"/>
  <c r="N705" i="2"/>
  <c r="N710" i="2"/>
  <c r="N718" i="2"/>
  <c r="N726" i="2"/>
  <c r="N734" i="2"/>
  <c r="N741" i="2"/>
  <c r="N858" i="2"/>
  <c r="N926" i="2"/>
  <c r="N990" i="2"/>
  <c r="N1053" i="2"/>
  <c r="N426" i="2"/>
  <c r="N434" i="2"/>
  <c r="N442" i="2"/>
  <c r="N450" i="2"/>
  <c r="N453" i="2"/>
  <c r="N466" i="2"/>
  <c r="N474" i="2"/>
  <c r="N480" i="2"/>
  <c r="N490" i="2"/>
  <c r="N498" i="2"/>
  <c r="N509" i="2"/>
  <c r="N515" i="2"/>
  <c r="N494" i="2"/>
  <c r="N530" i="2"/>
  <c r="N538" i="2"/>
  <c r="N549" i="2"/>
  <c r="N554" i="2"/>
  <c r="N562" i="2"/>
  <c r="N572" i="2"/>
  <c r="N578" i="2"/>
  <c r="N586" i="2"/>
  <c r="N594" i="2"/>
  <c r="N601" i="2"/>
  <c r="N611" i="2"/>
  <c r="N619" i="2"/>
  <c r="N627" i="2"/>
  <c r="N636" i="2"/>
  <c r="N644" i="2"/>
  <c r="N652" i="2"/>
  <c r="N660" i="2"/>
  <c r="N669" i="2"/>
  <c r="N679" i="2"/>
  <c r="N687" i="2"/>
  <c r="N690" i="2"/>
  <c r="N696" i="2"/>
  <c r="N711" i="2"/>
  <c r="N719" i="2"/>
  <c r="N727" i="2"/>
  <c r="N735" i="2"/>
  <c r="N747" i="2"/>
  <c r="N763" i="2"/>
  <c r="N774" i="2"/>
  <c r="N796" i="2"/>
  <c r="N807" i="2"/>
  <c r="N839" i="2"/>
  <c r="N901" i="2"/>
  <c r="N965" i="2"/>
  <c r="N1029" i="2"/>
  <c r="N1095" i="2"/>
  <c r="N427" i="2"/>
  <c r="N435" i="2"/>
  <c r="N443" i="2"/>
  <c r="N451" i="2"/>
  <c r="N460" i="2"/>
  <c r="N467" i="2"/>
  <c r="N475" i="2"/>
  <c r="N483" i="2"/>
  <c r="N491" i="2"/>
  <c r="N500" i="2"/>
  <c r="N510" i="2"/>
  <c r="N517" i="2"/>
  <c r="N523" i="2"/>
  <c r="N531" i="2"/>
  <c r="N539" i="2"/>
  <c r="N550" i="2"/>
  <c r="N555" i="2"/>
  <c r="N563" i="2"/>
  <c r="N567" i="2"/>
  <c r="N579" i="2"/>
  <c r="N587" i="2"/>
  <c r="N595" i="2"/>
  <c r="N602" i="2"/>
  <c r="N612" i="2"/>
  <c r="N620" i="2"/>
  <c r="N628" i="2"/>
  <c r="N637" i="2"/>
  <c r="N645" i="2"/>
  <c r="N653" i="2"/>
  <c r="N661" i="2"/>
  <c r="N670" i="2"/>
  <c r="N680" i="2"/>
  <c r="N688" i="2"/>
  <c r="N697" i="2"/>
  <c r="N703" i="2"/>
  <c r="N712" i="2"/>
  <c r="N720" i="2"/>
  <c r="N728" i="2"/>
  <c r="N736" i="2"/>
  <c r="N738" i="2"/>
  <c r="N739" i="2"/>
  <c r="N877" i="2"/>
  <c r="N941" i="2"/>
  <c r="N1005" i="2"/>
  <c r="N1069" i="2"/>
  <c r="N740" i="2"/>
  <c r="N748" i="2"/>
  <c r="N757" i="2"/>
  <c r="N764" i="2"/>
  <c r="N773" i="2"/>
  <c r="N780" i="2"/>
  <c r="N788" i="2"/>
  <c r="N797" i="2"/>
  <c r="N806" i="2"/>
  <c r="N811" i="2"/>
  <c r="N821" i="2"/>
  <c r="N830" i="2"/>
  <c r="N838" i="2"/>
  <c r="N844" i="2"/>
  <c r="N852" i="2"/>
  <c r="N860" i="2"/>
  <c r="N867" i="2"/>
  <c r="N876" i="2"/>
  <c r="N884" i="2"/>
  <c r="N892" i="2"/>
  <c r="N900" i="2"/>
  <c r="N911" i="2"/>
  <c r="N916" i="2"/>
  <c r="N925" i="2"/>
  <c r="N932" i="2"/>
  <c r="N940" i="2"/>
  <c r="N945" i="2"/>
  <c r="N955" i="2"/>
  <c r="N964" i="2"/>
  <c r="N972" i="2"/>
  <c r="N981" i="2"/>
  <c r="N989" i="2"/>
  <c r="N996" i="2"/>
  <c r="N1004" i="2"/>
  <c r="N1012" i="2"/>
  <c r="N1021" i="2"/>
  <c r="N1028" i="2"/>
  <c r="N1036" i="2"/>
  <c r="N1044" i="2"/>
  <c r="N1052" i="2"/>
  <c r="N1060" i="2"/>
  <c r="N1067" i="2"/>
  <c r="N1076" i="2"/>
  <c r="N1084" i="2"/>
  <c r="N1094" i="2"/>
  <c r="N1100" i="2"/>
  <c r="N1113" i="2"/>
  <c r="N742" i="2"/>
  <c r="N750" i="2"/>
  <c r="N755" i="2"/>
  <c r="N766" i="2"/>
  <c r="N772" i="2"/>
  <c r="N782" i="2"/>
  <c r="N791" i="2"/>
  <c r="N798" i="2"/>
  <c r="N808" i="2"/>
  <c r="N816" i="2"/>
  <c r="N823" i="2"/>
  <c r="N832" i="2"/>
  <c r="N836" i="2"/>
  <c r="N846" i="2"/>
  <c r="N854" i="2"/>
  <c r="N861" i="2"/>
  <c r="N869" i="2"/>
  <c r="N878" i="2"/>
  <c r="N886" i="2"/>
  <c r="N896" i="2"/>
  <c r="N902" i="2"/>
  <c r="N912" i="2"/>
  <c r="N918" i="2"/>
  <c r="N924" i="2"/>
  <c r="N934" i="2"/>
  <c r="N942" i="2"/>
  <c r="N950" i="2"/>
  <c r="N958" i="2"/>
  <c r="N966" i="2"/>
  <c r="N974" i="2"/>
  <c r="N983" i="2"/>
  <c r="N991" i="2"/>
  <c r="N999" i="2"/>
  <c r="N1006" i="2"/>
  <c r="N1014" i="2"/>
  <c r="N1022" i="2"/>
  <c r="N1030" i="2"/>
  <c r="N1038" i="2"/>
  <c r="N1046" i="2"/>
  <c r="N1054" i="2"/>
  <c r="N1062" i="2"/>
  <c r="N1070" i="2"/>
  <c r="N1078" i="2"/>
  <c r="N1086" i="2"/>
  <c r="N1096" i="2"/>
  <c r="N1102" i="2"/>
  <c r="N743" i="2"/>
  <c r="N751" i="2"/>
  <c r="N759" i="2"/>
  <c r="N767" i="2"/>
  <c r="N775" i="2"/>
  <c r="N783" i="2"/>
  <c r="N792" i="2"/>
  <c r="N799" i="2"/>
  <c r="N809" i="2"/>
  <c r="N814" i="2"/>
  <c r="N824" i="2"/>
  <c r="N826" i="2"/>
  <c r="N801" i="2"/>
  <c r="N847" i="2"/>
  <c r="N855" i="2"/>
  <c r="N862" i="2"/>
  <c r="N871" i="2"/>
  <c r="N879" i="2"/>
  <c r="N887" i="2"/>
  <c r="N894" i="2"/>
  <c r="N903" i="2"/>
  <c r="N913" i="2"/>
  <c r="N919" i="2"/>
  <c r="N928" i="2"/>
  <c r="N935" i="2"/>
  <c r="N943" i="2"/>
  <c r="N951" i="2"/>
  <c r="N959" i="2"/>
  <c r="N967" i="2"/>
  <c r="N975" i="2"/>
  <c r="N979" i="2"/>
  <c r="N992" i="2"/>
  <c r="N1000" i="2"/>
  <c r="N1007" i="2"/>
  <c r="N1015" i="2"/>
  <c r="N1023" i="2"/>
  <c r="N1031" i="2"/>
  <c r="N1039" i="2"/>
  <c r="N1041" i="2"/>
  <c r="N1055" i="2"/>
  <c r="N1063" i="2"/>
  <c r="N1071" i="2"/>
  <c r="N1079" i="2"/>
  <c r="N1087" i="2"/>
  <c r="N1097" i="2"/>
  <c r="N1103" i="2"/>
  <c r="N1107" i="2"/>
  <c r="N744" i="2"/>
  <c r="N752" i="2"/>
  <c r="N760" i="2"/>
  <c r="N768" i="2"/>
  <c r="N776" i="2"/>
  <c r="N784" i="2"/>
  <c r="N793" i="2"/>
  <c r="N800" i="2"/>
  <c r="N810" i="2"/>
  <c r="N818" i="2"/>
  <c r="N825" i="2"/>
  <c r="N833" i="2"/>
  <c r="N840" i="2"/>
  <c r="N848" i="2"/>
  <c r="N856" i="2"/>
  <c r="N863" i="2"/>
  <c r="N872" i="2"/>
  <c r="N880" i="2"/>
  <c r="N888" i="2"/>
  <c r="N895" i="2"/>
  <c r="N904" i="2"/>
  <c r="N914" i="2"/>
  <c r="N920" i="2"/>
  <c r="N929" i="2"/>
  <c r="N936" i="2"/>
  <c r="N944" i="2"/>
  <c r="N952" i="2"/>
  <c r="N960" i="2"/>
  <c r="N968" i="2"/>
  <c r="N976" i="2"/>
  <c r="N985" i="2"/>
  <c r="N993" i="2"/>
  <c r="N998" i="2"/>
  <c r="N1008" i="2"/>
  <c r="N1016" i="2"/>
  <c r="N1024" i="2"/>
  <c r="N1032" i="2"/>
  <c r="N1049" i="2"/>
  <c r="N1047" i="2"/>
  <c r="N1056" i="2"/>
  <c r="N1064" i="2"/>
  <c r="N1072" i="2"/>
  <c r="N1080" i="2"/>
  <c r="N1088" i="2"/>
  <c r="N1098" i="2"/>
  <c r="N1104" i="2"/>
  <c r="N745" i="2"/>
  <c r="N753" i="2"/>
  <c r="N762" i="2"/>
  <c r="N769" i="2"/>
  <c r="N777" i="2"/>
  <c r="N785" i="2"/>
  <c r="N794" i="2"/>
  <c r="N802" i="2"/>
  <c r="N804" i="2"/>
  <c r="N819" i="2"/>
  <c r="N827" i="2"/>
  <c r="N834" i="2"/>
  <c r="N841" i="2"/>
  <c r="N849" i="2"/>
  <c r="N857" i="2"/>
  <c r="N864" i="2"/>
  <c r="N873" i="2"/>
  <c r="N881" i="2"/>
  <c r="N890" i="2"/>
  <c r="N897" i="2"/>
  <c r="N905" i="2"/>
  <c r="N906" i="2"/>
  <c r="N921" i="2"/>
  <c r="N927" i="2"/>
  <c r="N937" i="2"/>
  <c r="N947" i="2"/>
  <c r="N953" i="2"/>
  <c r="N961" i="2"/>
  <c r="N969" i="2"/>
  <c r="N977" i="2"/>
  <c r="N986" i="2"/>
  <c r="N994" i="2"/>
  <c r="N1002" i="2"/>
  <c r="N1009" i="2"/>
  <c r="N1017" i="2"/>
  <c r="N1025" i="2"/>
  <c r="N1033" i="2"/>
  <c r="N1040" i="2"/>
  <c r="N1048" i="2"/>
  <c r="N1057" i="2"/>
  <c r="N1065" i="2"/>
  <c r="N1073" i="2"/>
  <c r="N1081" i="2"/>
  <c r="N1091" i="2"/>
  <c r="N1089" i="2"/>
  <c r="N1105" i="2"/>
  <c r="N754" i="2"/>
  <c r="N761" i="2"/>
  <c r="N770" i="2"/>
  <c r="N778" i="2"/>
  <c r="N786" i="2"/>
  <c r="N795" i="2"/>
  <c r="N803" i="2"/>
  <c r="N812" i="2"/>
  <c r="N817" i="2"/>
  <c r="N828" i="2"/>
  <c r="N835" i="2"/>
  <c r="N842" i="2"/>
  <c r="N850" i="2"/>
  <c r="N870" i="2"/>
  <c r="N865" i="2"/>
  <c r="N874" i="2"/>
  <c r="N882" i="2"/>
  <c r="N891" i="2"/>
  <c r="N898" i="2"/>
  <c r="N908" i="2"/>
  <c r="N907" i="2"/>
  <c r="N922" i="2"/>
  <c r="N930" i="2"/>
  <c r="N938" i="2"/>
  <c r="N948" i="2"/>
  <c r="N957" i="2"/>
  <c r="N962" i="2"/>
  <c r="N970" i="2"/>
  <c r="N978" i="2"/>
  <c r="N987" i="2"/>
  <c r="N984" i="2"/>
  <c r="N1001" i="2"/>
  <c r="N1010" i="2"/>
  <c r="N1018" i="2"/>
  <c r="N1026" i="2"/>
  <c r="N1034" i="2"/>
  <c r="N1042" i="2"/>
  <c r="N1050" i="2"/>
  <c r="N1058" i="2"/>
  <c r="N1066" i="2"/>
  <c r="N1074" i="2"/>
  <c r="N1082" i="2"/>
  <c r="N1092" i="2"/>
  <c r="N1090" i="2"/>
  <c r="N1106" i="2"/>
  <c r="N829" i="2"/>
  <c r="N837" i="2"/>
  <c r="N843" i="2"/>
  <c r="N851" i="2"/>
  <c r="N859" i="2"/>
  <c r="N866" i="2"/>
  <c r="N875" i="2"/>
  <c r="N883" i="2"/>
  <c r="N889" i="2"/>
  <c r="N899" i="2"/>
  <c r="N909" i="2"/>
  <c r="N915" i="2"/>
  <c r="N923" i="2"/>
  <c r="N931" i="2"/>
  <c r="N939" i="2"/>
  <c r="N946" i="2"/>
  <c r="N954" i="2"/>
  <c r="N963" i="2"/>
  <c r="N971" i="2"/>
  <c r="N980" i="2"/>
  <c r="N988" i="2"/>
  <c r="N995" i="2"/>
  <c r="N1003" i="2"/>
  <c r="N1011" i="2"/>
  <c r="N1020" i="2"/>
  <c r="N1027" i="2"/>
  <c r="N1035" i="2"/>
  <c r="N1043" i="2"/>
  <c r="N1051" i="2"/>
  <c r="N1059" i="2"/>
  <c r="N1068" i="2"/>
  <c r="N1075" i="2"/>
  <c r="N1083" i="2"/>
  <c r="N1093" i="2"/>
  <c r="N1099" i="2"/>
  <c r="N1109" i="2"/>
  <c r="N1114" i="2"/>
  <c r="N1115" i="2"/>
  <c r="N1116" i="2"/>
  <c r="N1123" i="2"/>
  <c r="N1131" i="2"/>
  <c r="N1138" i="2"/>
  <c r="N1146" i="2"/>
  <c r="N1154" i="2"/>
  <c r="N1162" i="2"/>
  <c r="N1169" i="2"/>
  <c r="N1178" i="2"/>
  <c r="N1186" i="2"/>
  <c r="N1194" i="2"/>
  <c r="N1202" i="2"/>
  <c r="N1210" i="2"/>
  <c r="N1218" i="2"/>
  <c r="N1227" i="2"/>
  <c r="N1232" i="2"/>
  <c r="N1242" i="2"/>
  <c r="N1250" i="2"/>
  <c r="N1258" i="2"/>
  <c r="N1266" i="2"/>
  <c r="N1274" i="2"/>
  <c r="N1282" i="2"/>
  <c r="N1290" i="2"/>
  <c r="N1297" i="2"/>
  <c r="N1306" i="2"/>
  <c r="N1312" i="2"/>
  <c r="N1323" i="2"/>
  <c r="N1331" i="2"/>
  <c r="N1339" i="2"/>
  <c r="N1347" i="2"/>
  <c r="N1355" i="2"/>
  <c r="N1363" i="2"/>
  <c r="N1372" i="2"/>
  <c r="N1381" i="2"/>
  <c r="N1388" i="2"/>
  <c r="N1396" i="2"/>
  <c r="N1404" i="2"/>
  <c r="N1413" i="2"/>
  <c r="N1418" i="2"/>
  <c r="N1429" i="2"/>
  <c r="N1466" i="2"/>
  <c r="N1530" i="2"/>
  <c r="N1597" i="2"/>
  <c r="N1661" i="2"/>
  <c r="N1725" i="2"/>
  <c r="N1814" i="2"/>
  <c r="N1868" i="2"/>
  <c r="N1906" i="2"/>
  <c r="N1117" i="2"/>
  <c r="N1124" i="2"/>
  <c r="N1128" i="2"/>
  <c r="N1139" i="2"/>
  <c r="N1147" i="2"/>
  <c r="N1155" i="2"/>
  <c r="N1163" i="2"/>
  <c r="N1171" i="2"/>
  <c r="N1179" i="2"/>
  <c r="N1187" i="2"/>
  <c r="N1195" i="2"/>
  <c r="N1203" i="2"/>
  <c r="N1211" i="2"/>
  <c r="N1219" i="2"/>
  <c r="N1223" i="2"/>
  <c r="N1235" i="2"/>
  <c r="N1243" i="2"/>
  <c r="N1251" i="2"/>
  <c r="N1259" i="2"/>
  <c r="N1267" i="2"/>
  <c r="N1275" i="2"/>
  <c r="N1283" i="2"/>
  <c r="N1291" i="2"/>
  <c r="N1298" i="2"/>
  <c r="N1307" i="2"/>
  <c r="N1317" i="2"/>
  <c r="N1324" i="2"/>
  <c r="N1332" i="2"/>
  <c r="N1340" i="2"/>
  <c r="N1348" i="2"/>
  <c r="N1356" i="2"/>
  <c r="N1364" i="2"/>
  <c r="N1373" i="2"/>
  <c r="N1380" i="2"/>
  <c r="N1389" i="2"/>
  <c r="N1397" i="2"/>
  <c r="N1405" i="2"/>
  <c r="N1414" i="2"/>
  <c r="N1422" i="2"/>
  <c r="N1430" i="2"/>
  <c r="N1434" i="2"/>
  <c r="N1437" i="2"/>
  <c r="N1508" i="2"/>
  <c r="N1570" i="2"/>
  <c r="N1637" i="2"/>
  <c r="N1701" i="2"/>
  <c r="N1765" i="2"/>
  <c r="N1900" i="2"/>
  <c r="N1118" i="2"/>
  <c r="N1125" i="2"/>
  <c r="N1133" i="2"/>
  <c r="N1140" i="2"/>
  <c r="N1150" i="2"/>
  <c r="N1156" i="2"/>
  <c r="N1165" i="2"/>
  <c r="N1172" i="2"/>
  <c r="N1180" i="2"/>
  <c r="N1189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3" i="2"/>
  <c r="N1341" i="2"/>
  <c r="N1349" i="2"/>
  <c r="N1357" i="2"/>
  <c r="N1365" i="2"/>
  <c r="N1374" i="2"/>
  <c r="N1382" i="2"/>
  <c r="N1390" i="2"/>
  <c r="N1398" i="2"/>
  <c r="N1406" i="2"/>
  <c r="N1415" i="2"/>
  <c r="N1424" i="2"/>
  <c r="N1431" i="2"/>
  <c r="N1438" i="2"/>
  <c r="N1484" i="2"/>
  <c r="N1548" i="2"/>
  <c r="N1613" i="2"/>
  <c r="N1677" i="2"/>
  <c r="N1741" i="2"/>
  <c r="N1774" i="2"/>
  <c r="N1878" i="2"/>
  <c r="N1111" i="2"/>
  <c r="N1121" i="2"/>
  <c r="N1134" i="2"/>
  <c r="N1141" i="2"/>
  <c r="N1148" i="2"/>
  <c r="N1157" i="2"/>
  <c r="N1166" i="2"/>
  <c r="N1173" i="2"/>
  <c r="N1181" i="2"/>
  <c r="N1188" i="2"/>
  <c r="N1197" i="2"/>
  <c r="N1205" i="2"/>
  <c r="N1213" i="2"/>
  <c r="N1221" i="2"/>
  <c r="N1229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4" i="2"/>
  <c r="N1342" i="2"/>
  <c r="N1350" i="2"/>
  <c r="N1358" i="2"/>
  <c r="N1366" i="2"/>
  <c r="N1375" i="2"/>
  <c r="N1383" i="2"/>
  <c r="N1391" i="2"/>
  <c r="N1399" i="2"/>
  <c r="N1407" i="2"/>
  <c r="N1416" i="2"/>
  <c r="N1423" i="2"/>
  <c r="N1432" i="2"/>
  <c r="N1436" i="2"/>
  <c r="N1455" i="2"/>
  <c r="N1523" i="2"/>
  <c r="N1589" i="2"/>
  <c r="N1653" i="2"/>
  <c r="N1717" i="2"/>
  <c r="N1782" i="2"/>
  <c r="N1836" i="2"/>
  <c r="N1110" i="2"/>
  <c r="N1112" i="2"/>
  <c r="N1126" i="2"/>
  <c r="N1132" i="2"/>
  <c r="N1143" i="2"/>
  <c r="N1149" i="2"/>
  <c r="N1158" i="2"/>
  <c r="N1164" i="2"/>
  <c r="N1174" i="2"/>
  <c r="N1182" i="2"/>
  <c r="N1190" i="2"/>
  <c r="N1198" i="2"/>
  <c r="N1206" i="2"/>
  <c r="N1214" i="2"/>
  <c r="N1222" i="2"/>
  <c r="N1230" i="2"/>
  <c r="N1238" i="2"/>
  <c r="N1246" i="2"/>
  <c r="N1254" i="2"/>
  <c r="N1262" i="2"/>
  <c r="N1270" i="2"/>
  <c r="N1278" i="2"/>
  <c r="N1286" i="2"/>
  <c r="N1294" i="2"/>
  <c r="N1302" i="2"/>
  <c r="N1310" i="2"/>
  <c r="N1320" i="2"/>
  <c r="N1327" i="2"/>
  <c r="N1337" i="2"/>
  <c r="N1343" i="2"/>
  <c r="N1351" i="2"/>
  <c r="N1359" i="2"/>
  <c r="N1367" i="2"/>
  <c r="N1376" i="2"/>
  <c r="N1384" i="2"/>
  <c r="N1392" i="2"/>
  <c r="N1400" i="2"/>
  <c r="N1409" i="2"/>
  <c r="N1417" i="2"/>
  <c r="N1425" i="2"/>
  <c r="N1433" i="2"/>
  <c r="N1443" i="2"/>
  <c r="N1500" i="2"/>
  <c r="N1563" i="2"/>
  <c r="N1629" i="2"/>
  <c r="N1693" i="2"/>
  <c r="N1757" i="2"/>
  <c r="N1119" i="2"/>
  <c r="N1127" i="2"/>
  <c r="N1135" i="2"/>
  <c r="N1144" i="2"/>
  <c r="N1151" i="2"/>
  <c r="N1159" i="2"/>
  <c r="N1167" i="2"/>
  <c r="N1175" i="2"/>
  <c r="N1183" i="2"/>
  <c r="N1191" i="2"/>
  <c r="N1199" i="2"/>
  <c r="N1207" i="2"/>
  <c r="N1215" i="2"/>
  <c r="N1224" i="2"/>
  <c r="N1233" i="2"/>
  <c r="N1239" i="2"/>
  <c r="N1247" i="2"/>
  <c r="N1255" i="2"/>
  <c r="N1263" i="2"/>
  <c r="N1271" i="2"/>
  <c r="N1279" i="2"/>
  <c r="N1287" i="2"/>
  <c r="N1295" i="2"/>
  <c r="N1303" i="2"/>
  <c r="N1311" i="2"/>
  <c r="N1321" i="2"/>
  <c r="N1328" i="2"/>
  <c r="N1335" i="2"/>
  <c r="N1344" i="2"/>
  <c r="N1352" i="2"/>
  <c r="N1360" i="2"/>
  <c r="N1368" i="2"/>
  <c r="N1377" i="2"/>
  <c r="N1385" i="2"/>
  <c r="N1393" i="2"/>
  <c r="N1401" i="2"/>
  <c r="N1410" i="2"/>
  <c r="N1419" i="2"/>
  <c r="N1426" i="2"/>
  <c r="N1315" i="2"/>
  <c r="N1370" i="2"/>
  <c r="N1475" i="2"/>
  <c r="N1541" i="2"/>
  <c r="N1608" i="2"/>
  <c r="N1669" i="2"/>
  <c r="N1733" i="2"/>
  <c r="N1846" i="2"/>
  <c r="N1120" i="2"/>
  <c r="N1129" i="2"/>
  <c r="N1136" i="2"/>
  <c r="N1142" i="2"/>
  <c r="N1152" i="2"/>
  <c r="N1160" i="2"/>
  <c r="N1168" i="2"/>
  <c r="N1176" i="2"/>
  <c r="N1184" i="2"/>
  <c r="N1192" i="2"/>
  <c r="N1200" i="2"/>
  <c r="N1208" i="2"/>
  <c r="N1216" i="2"/>
  <c r="N1225" i="2"/>
  <c r="N1234" i="2"/>
  <c r="N1240" i="2"/>
  <c r="N1248" i="2"/>
  <c r="N1256" i="2"/>
  <c r="N1264" i="2"/>
  <c r="N1272" i="2"/>
  <c r="N1280" i="2"/>
  <c r="N1288" i="2"/>
  <c r="N1296" i="2"/>
  <c r="N1304" i="2"/>
  <c r="N1313" i="2"/>
  <c r="N1316" i="2"/>
  <c r="N1329" i="2"/>
  <c r="N1336" i="2"/>
  <c r="N1345" i="2"/>
  <c r="N1353" i="2"/>
  <c r="N1361" i="2"/>
  <c r="N1369" i="2"/>
  <c r="N1378" i="2"/>
  <c r="N1386" i="2"/>
  <c r="N1394" i="2"/>
  <c r="N1402" i="2"/>
  <c r="N1411" i="2"/>
  <c r="N1420" i="2"/>
  <c r="N1427" i="2"/>
  <c r="N1435" i="2"/>
  <c r="N1452" i="2"/>
  <c r="N1515" i="2"/>
  <c r="N1580" i="2"/>
  <c r="N1645" i="2"/>
  <c r="N1709" i="2"/>
  <c r="N1804" i="2"/>
  <c r="N1122" i="2"/>
  <c r="N1130" i="2"/>
  <c r="N1137" i="2"/>
  <c r="N1145" i="2"/>
  <c r="N1153" i="2"/>
  <c r="N1161" i="2"/>
  <c r="N1170" i="2"/>
  <c r="N1177" i="2"/>
  <c r="N1185" i="2"/>
  <c r="N1193" i="2"/>
  <c r="N1201" i="2"/>
  <c r="N1209" i="2"/>
  <c r="N1217" i="2"/>
  <c r="N1226" i="2"/>
  <c r="N1231" i="2"/>
  <c r="N1241" i="2"/>
  <c r="N1249" i="2"/>
  <c r="N1257" i="2"/>
  <c r="N1265" i="2"/>
  <c r="N1273" i="2"/>
  <c r="N1281" i="2"/>
  <c r="N1289" i="2"/>
  <c r="N1299" i="2"/>
  <c r="N1305" i="2"/>
  <c r="N1314" i="2"/>
  <c r="N1322" i="2"/>
  <c r="N1330" i="2"/>
  <c r="N1338" i="2"/>
  <c r="N1346" i="2"/>
  <c r="N1354" i="2"/>
  <c r="N1362" i="2"/>
  <c r="N1371" i="2"/>
  <c r="N1379" i="2"/>
  <c r="N1387" i="2"/>
  <c r="N1395" i="2"/>
  <c r="N1403" i="2"/>
  <c r="N1412" i="2"/>
  <c r="N1421" i="2"/>
  <c r="N1428" i="2"/>
  <c r="N1491" i="2"/>
  <c r="N1555" i="2"/>
  <c r="N1621" i="2"/>
  <c r="N1685" i="2"/>
  <c r="N1749" i="2"/>
  <c r="N1442" i="2"/>
  <c r="N1450" i="2"/>
  <c r="N1454" i="2"/>
  <c r="N1464" i="2"/>
  <c r="N1474" i="2"/>
  <c r="N1482" i="2"/>
  <c r="N1490" i="2"/>
  <c r="N1499" i="2"/>
  <c r="N1506" i="2"/>
  <c r="N1514" i="2"/>
  <c r="N1521" i="2"/>
  <c r="N1531" i="2"/>
  <c r="N1538" i="2"/>
  <c r="N1547" i="2"/>
  <c r="N1554" i="2"/>
  <c r="N1562" i="2"/>
  <c r="N1569" i="2"/>
  <c r="N1579" i="2"/>
  <c r="N1588" i="2"/>
  <c r="N1596" i="2"/>
  <c r="N1604" i="2"/>
  <c r="N1612" i="2"/>
  <c r="N1620" i="2"/>
  <c r="N1628" i="2"/>
  <c r="N1632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05" i="2"/>
  <c r="N1445" i="2"/>
  <c r="N1453" i="2"/>
  <c r="N1456" i="2"/>
  <c r="N1467" i="2"/>
  <c r="N1476" i="2"/>
  <c r="N1485" i="2"/>
  <c r="N1493" i="2"/>
  <c r="N1498" i="2"/>
  <c r="N1509" i="2"/>
  <c r="N1516" i="2"/>
  <c r="N1524" i="2"/>
  <c r="N1532" i="2"/>
  <c r="N1542" i="2"/>
  <c r="N1539" i="2"/>
  <c r="N1556" i="2"/>
  <c r="N1564" i="2"/>
  <c r="N1573" i="2"/>
  <c r="N1581" i="2"/>
  <c r="N1590" i="2"/>
  <c r="N1598" i="2"/>
  <c r="N1609" i="2"/>
  <c r="N1614" i="2"/>
  <c r="N1622" i="2"/>
  <c r="N1630" i="2"/>
  <c r="N1638" i="2"/>
  <c r="N1646" i="2"/>
  <c r="N1654" i="2"/>
  <c r="N1662" i="2"/>
  <c r="N1670" i="2"/>
  <c r="N1678" i="2"/>
  <c r="N1686" i="2"/>
  <c r="N1694" i="2"/>
  <c r="N1702" i="2"/>
  <c r="N1710" i="2"/>
  <c r="N1718" i="2"/>
  <c r="N1726" i="2"/>
  <c r="N1734" i="2"/>
  <c r="N1742" i="2"/>
  <c r="N1750" i="2"/>
  <c r="N1758" i="2"/>
  <c r="N1766" i="2"/>
  <c r="N1981" i="2"/>
  <c r="N2012" i="2"/>
  <c r="N1446" i="2"/>
  <c r="N1448" i="2"/>
  <c r="N1457" i="2"/>
  <c r="N1469" i="2"/>
  <c r="N1478" i="2"/>
  <c r="N1477" i="2"/>
  <c r="N1492" i="2"/>
  <c r="N1501" i="2"/>
  <c r="N1510" i="2"/>
  <c r="N1517" i="2"/>
  <c r="N1526" i="2"/>
  <c r="N1533" i="2"/>
  <c r="N1543" i="2"/>
  <c r="N1549" i="2"/>
  <c r="N1557" i="2"/>
  <c r="N1565" i="2"/>
  <c r="N1572" i="2"/>
  <c r="N1583" i="2"/>
  <c r="N1591" i="2"/>
  <c r="N1599" i="2"/>
  <c r="N1605" i="2"/>
  <c r="N1615" i="2"/>
  <c r="N1623" i="2"/>
  <c r="N1631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0" i="2"/>
  <c r="N1790" i="2"/>
  <c r="N1812" i="2"/>
  <c r="N1822" i="2"/>
  <c r="N1844" i="2"/>
  <c r="N1854" i="2"/>
  <c r="N1876" i="2"/>
  <c r="N1960" i="2"/>
  <c r="N1447" i="2"/>
  <c r="N1459" i="2"/>
  <c r="N1468" i="2"/>
  <c r="N1470" i="2"/>
  <c r="N1479" i="2"/>
  <c r="N1486" i="2"/>
  <c r="N1494" i="2"/>
  <c r="N1502" i="2"/>
  <c r="N1507" i="2"/>
  <c r="N1518" i="2"/>
  <c r="N1527" i="2"/>
  <c r="N1534" i="2"/>
  <c r="N1546" i="2"/>
  <c r="N1550" i="2"/>
  <c r="N1558" i="2"/>
  <c r="N1566" i="2"/>
  <c r="N1574" i="2"/>
  <c r="N1584" i="2"/>
  <c r="N1592" i="2"/>
  <c r="N1600" i="2"/>
  <c r="N1606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73" i="2"/>
  <c r="N1892" i="2"/>
  <c r="N1439" i="2"/>
  <c r="N1444" i="2"/>
  <c r="N1460" i="2"/>
  <c r="N1462" i="2"/>
  <c r="N1471" i="2"/>
  <c r="N1480" i="2"/>
  <c r="N1487" i="2"/>
  <c r="N1495" i="2"/>
  <c r="N1503" i="2"/>
  <c r="N1511" i="2"/>
  <c r="N1519" i="2"/>
  <c r="N1525" i="2"/>
  <c r="N1535" i="2"/>
  <c r="N1544" i="2"/>
  <c r="N1551" i="2"/>
  <c r="N1559" i="2"/>
  <c r="N1568" i="2"/>
  <c r="N1575" i="2"/>
  <c r="N1585" i="2"/>
  <c r="N1593" i="2"/>
  <c r="N1601" i="2"/>
  <c r="N1607" i="2"/>
  <c r="N1617" i="2"/>
  <c r="N1625" i="2"/>
  <c r="N1634" i="2"/>
  <c r="N1641" i="2"/>
  <c r="N1649" i="2"/>
  <c r="N1657" i="2"/>
  <c r="N1665" i="2"/>
  <c r="N1673" i="2"/>
  <c r="N1681" i="2"/>
  <c r="N1690" i="2"/>
  <c r="N1697" i="2"/>
  <c r="N1705" i="2"/>
  <c r="N1713" i="2"/>
  <c r="N1721" i="2"/>
  <c r="N1729" i="2"/>
  <c r="N1737" i="2"/>
  <c r="N1745" i="2"/>
  <c r="N1753" i="2"/>
  <c r="N1761" i="2"/>
  <c r="N1769" i="2"/>
  <c r="N1788" i="2"/>
  <c r="N1798" i="2"/>
  <c r="N1820" i="2"/>
  <c r="N1830" i="2"/>
  <c r="N1852" i="2"/>
  <c r="N1862" i="2"/>
  <c r="N1884" i="2"/>
  <c r="N1927" i="2"/>
  <c r="N1440" i="2"/>
  <c r="N1449" i="2"/>
  <c r="N1461" i="2"/>
  <c r="N1463" i="2"/>
  <c r="N1472" i="2"/>
  <c r="N1481" i="2"/>
  <c r="N1488" i="2"/>
  <c r="N1496" i="2"/>
  <c r="N1504" i="2"/>
  <c r="N1512" i="2"/>
  <c r="N1520" i="2"/>
  <c r="N1528" i="2"/>
  <c r="N1536" i="2"/>
  <c r="N1545" i="2"/>
  <c r="N1552" i="2"/>
  <c r="N1560" i="2"/>
  <c r="N1567" i="2"/>
  <c r="N1576" i="2"/>
  <c r="N1586" i="2"/>
  <c r="N1594" i="2"/>
  <c r="N1602" i="2"/>
  <c r="N1610" i="2"/>
  <c r="N1618" i="2"/>
  <c r="N1626" i="2"/>
  <c r="N1635" i="2"/>
  <c r="N1642" i="2"/>
  <c r="N1650" i="2"/>
  <c r="N1658" i="2"/>
  <c r="N1666" i="2"/>
  <c r="N1674" i="2"/>
  <c r="N1682" i="2"/>
  <c r="N1691" i="2"/>
  <c r="N1698" i="2"/>
  <c r="N1706" i="2"/>
  <c r="N1714" i="2"/>
  <c r="N1722" i="2"/>
  <c r="N1730" i="2"/>
  <c r="N1738" i="2"/>
  <c r="N1746" i="2"/>
  <c r="N1754" i="2"/>
  <c r="N1762" i="2"/>
  <c r="N1770" i="2"/>
  <c r="N1771" i="2"/>
  <c r="N1996" i="2"/>
  <c r="N1408" i="2"/>
  <c r="N1441" i="2"/>
  <c r="N1451" i="2"/>
  <c r="N1458" i="2"/>
  <c r="N1465" i="2"/>
  <c r="N1473" i="2"/>
  <c r="N1483" i="2"/>
  <c r="N1489" i="2"/>
  <c r="N1497" i="2"/>
  <c r="N1505" i="2"/>
  <c r="N1513" i="2"/>
  <c r="N1522" i="2"/>
  <c r="N1529" i="2"/>
  <c r="N1537" i="2"/>
  <c r="N1540" i="2"/>
  <c r="N1553" i="2"/>
  <c r="N1561" i="2"/>
  <c r="N1571" i="2"/>
  <c r="N1577" i="2"/>
  <c r="N1587" i="2"/>
  <c r="N1595" i="2"/>
  <c r="N1603" i="2"/>
  <c r="N1611" i="2"/>
  <c r="N1619" i="2"/>
  <c r="N1627" i="2"/>
  <c r="N1636" i="2"/>
  <c r="N1643" i="2"/>
  <c r="N1651" i="2"/>
  <c r="N1659" i="2"/>
  <c r="N1667" i="2"/>
  <c r="N1675" i="2"/>
  <c r="N1683" i="2"/>
  <c r="N1687" i="2"/>
  <c r="N1699" i="2"/>
  <c r="N1707" i="2"/>
  <c r="N1715" i="2"/>
  <c r="N1723" i="2"/>
  <c r="N1731" i="2"/>
  <c r="N1739" i="2"/>
  <c r="N1747" i="2"/>
  <c r="N1755" i="2"/>
  <c r="N1763" i="2"/>
  <c r="N1772" i="2"/>
  <c r="N1796" i="2"/>
  <c r="N1806" i="2"/>
  <c r="N1828" i="2"/>
  <c r="N1838" i="2"/>
  <c r="N1860" i="2"/>
  <c r="N1870" i="2"/>
  <c r="N1933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8" i="2"/>
  <c r="N1940" i="2"/>
  <c r="N1968" i="2"/>
  <c r="N1989" i="2"/>
  <c r="N2008" i="2"/>
  <c r="N2045" i="2"/>
  <c r="N2049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7" i="2"/>
  <c r="N1885" i="2"/>
  <c r="N1893" i="2"/>
  <c r="N1901" i="2"/>
  <c r="N1913" i="2"/>
  <c r="N1917" i="2"/>
  <c r="N1954" i="2"/>
  <c r="N1973" i="2"/>
  <c r="N1986" i="2"/>
  <c r="N2015" i="2"/>
  <c r="N2109" i="2"/>
  <c r="N1886" i="2"/>
  <c r="N1894" i="2"/>
  <c r="N1902" i="2"/>
  <c r="N1922" i="2"/>
  <c r="N1924" i="2"/>
  <c r="N1946" i="2"/>
  <c r="N1965" i="2"/>
  <c r="N1979" i="2"/>
  <c r="N2021" i="2"/>
  <c r="N1776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80" i="2"/>
  <c r="N1887" i="2"/>
  <c r="N1895" i="2"/>
  <c r="N1903" i="2"/>
  <c r="N1908" i="2"/>
  <c r="N1932" i="2"/>
  <c r="N1578" i="2"/>
  <c r="N1971" i="2"/>
  <c r="N1999" i="2"/>
  <c r="N2024" i="2"/>
  <c r="N2038" i="2"/>
  <c r="N2172" i="2"/>
  <c r="N1777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79" i="2"/>
  <c r="N1888" i="2"/>
  <c r="N1896" i="2"/>
  <c r="N1904" i="2"/>
  <c r="N1909" i="2"/>
  <c r="N1916" i="2"/>
  <c r="N1929" i="2"/>
  <c r="N1952" i="2"/>
  <c r="N1963" i="2"/>
  <c r="N1991" i="2"/>
  <c r="N2028" i="2"/>
  <c r="N2041" i="2"/>
  <c r="N2076" i="2"/>
  <c r="N1775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25" i="2"/>
  <c r="N1926" i="2"/>
  <c r="N1942" i="2"/>
  <c r="N1957" i="2"/>
  <c r="N1983" i="2"/>
  <c r="N2032" i="2"/>
  <c r="N2057" i="2"/>
  <c r="N1778" i="2"/>
  <c r="N1786" i="2"/>
  <c r="N1794" i="2"/>
  <c r="N1802" i="2"/>
  <c r="N1810" i="2"/>
  <c r="N1818" i="2"/>
  <c r="N1826" i="2"/>
  <c r="N1834" i="2"/>
  <c r="N1842" i="2"/>
  <c r="N1850" i="2"/>
  <c r="N1858" i="2"/>
  <c r="N1866" i="2"/>
  <c r="N1874" i="2"/>
  <c r="N1882" i="2"/>
  <c r="N1890" i="2"/>
  <c r="N1898" i="2"/>
  <c r="N1910" i="2"/>
  <c r="N1919" i="2"/>
  <c r="N1935" i="2"/>
  <c r="N1949" i="2"/>
  <c r="N1972" i="2"/>
  <c r="N1998" i="2"/>
  <c r="N2004" i="2"/>
  <c r="N2140" i="2"/>
  <c r="N1934" i="2"/>
  <c r="N1941" i="2"/>
  <c r="N1951" i="2"/>
  <c r="N1958" i="2"/>
  <c r="N1964" i="2"/>
  <c r="N1970" i="2"/>
  <c r="N1980" i="2"/>
  <c r="N1987" i="2"/>
  <c r="N1997" i="2"/>
  <c r="N2003" i="2"/>
  <c r="N2011" i="2"/>
  <c r="N2020" i="2"/>
  <c r="N2027" i="2"/>
  <c r="N2073" i="2"/>
  <c r="N2106" i="2"/>
  <c r="N2137" i="2"/>
  <c r="N2169" i="2"/>
  <c r="N2187" i="2"/>
  <c r="N2194" i="2"/>
  <c r="N1911" i="2"/>
  <c r="N1920" i="2"/>
  <c r="N1921" i="2"/>
  <c r="N1936" i="2"/>
  <c r="N1943" i="2"/>
  <c r="N1950" i="2"/>
  <c r="N1582" i="2"/>
  <c r="N1967" i="2"/>
  <c r="N1974" i="2"/>
  <c r="N1978" i="2"/>
  <c r="N1990" i="2"/>
  <c r="N1994" i="2"/>
  <c r="N2005" i="2"/>
  <c r="N2013" i="2"/>
  <c r="N2022" i="2"/>
  <c r="N2029" i="2"/>
  <c r="N2046" i="2"/>
  <c r="N2084" i="2"/>
  <c r="N2115" i="2"/>
  <c r="N2147" i="2"/>
  <c r="N2177" i="2"/>
  <c r="N2210" i="2"/>
  <c r="N2235" i="2"/>
  <c r="N2243" i="2"/>
  <c r="N1912" i="2"/>
  <c r="N1915" i="2"/>
  <c r="N1928" i="2"/>
  <c r="N1937" i="2"/>
  <c r="N1944" i="2"/>
  <c r="N1953" i="2"/>
  <c r="N1945" i="2"/>
  <c r="N1966" i="2"/>
  <c r="N1975" i="2"/>
  <c r="N1982" i="2"/>
  <c r="N1988" i="2"/>
  <c r="N1995" i="2"/>
  <c r="N2007" i="2"/>
  <c r="N2014" i="2"/>
  <c r="N2023" i="2"/>
  <c r="N2030" i="2"/>
  <c r="N2037" i="2"/>
  <c r="N2054" i="2"/>
  <c r="N2081" i="2"/>
  <c r="N2117" i="2"/>
  <c r="N2145" i="2"/>
  <c r="N2181" i="2"/>
  <c r="N2090" i="2"/>
  <c r="N2123" i="2"/>
  <c r="N2153" i="2"/>
  <c r="N2185" i="2"/>
  <c r="N2226" i="2"/>
  <c r="N2298" i="2"/>
  <c r="N2306" i="2"/>
  <c r="N1907" i="2"/>
  <c r="N1914" i="2"/>
  <c r="N1923" i="2"/>
  <c r="N1930" i="2"/>
  <c r="N1938" i="2"/>
  <c r="N1947" i="2"/>
  <c r="N1955" i="2"/>
  <c r="N1961" i="2"/>
  <c r="N1969" i="2"/>
  <c r="N1976" i="2"/>
  <c r="N1984" i="2"/>
  <c r="N1992" i="2"/>
  <c r="N2000" i="2"/>
  <c r="N2006" i="2"/>
  <c r="N2016" i="2"/>
  <c r="N2017" i="2"/>
  <c r="N2033" i="2"/>
  <c r="N2035" i="2"/>
  <c r="N2034" i="2"/>
  <c r="N2040" i="2"/>
  <c r="N2052" i="2"/>
  <c r="N2060" i="2"/>
  <c r="N2093" i="2"/>
  <c r="N2126" i="2"/>
  <c r="N2156" i="2"/>
  <c r="N1931" i="2"/>
  <c r="N1939" i="2"/>
  <c r="N1948" i="2"/>
  <c r="N1956" i="2"/>
  <c r="N1962" i="2"/>
  <c r="N1959" i="2"/>
  <c r="N1977" i="2"/>
  <c r="N1985" i="2"/>
  <c r="N1993" i="2"/>
  <c r="N2001" i="2"/>
  <c r="N2009" i="2"/>
  <c r="N2018" i="2"/>
  <c r="N2025" i="2"/>
  <c r="N2031" i="2"/>
  <c r="N2044" i="2"/>
  <c r="N2065" i="2"/>
  <c r="N2098" i="2"/>
  <c r="N2131" i="2"/>
  <c r="N2161" i="2"/>
  <c r="N2186" i="2"/>
  <c r="N2360" i="2"/>
  <c r="N2002" i="2"/>
  <c r="N2010" i="2"/>
  <c r="N2019" i="2"/>
  <c r="N2026" i="2"/>
  <c r="N2068" i="2"/>
  <c r="N2102" i="2"/>
  <c r="N2132" i="2"/>
  <c r="N2164" i="2"/>
  <c r="N2196" i="2"/>
  <c r="N2392" i="2"/>
  <c r="N2042" i="2"/>
  <c r="N2050" i="2"/>
  <c r="N2058" i="2"/>
  <c r="N2066" i="2"/>
  <c r="N2074" i="2"/>
  <c r="N2085" i="2"/>
  <c r="N2092" i="2"/>
  <c r="N2100" i="2"/>
  <c r="N2107" i="2"/>
  <c r="N2111" i="2"/>
  <c r="N2124" i="2"/>
  <c r="N2129" i="2"/>
  <c r="N2138" i="2"/>
  <c r="N2146" i="2"/>
  <c r="N2154" i="2"/>
  <c r="N2162" i="2"/>
  <c r="N2170" i="2"/>
  <c r="N2178" i="2"/>
  <c r="N2191" i="2"/>
  <c r="N2207" i="2"/>
  <c r="N2219" i="2"/>
  <c r="N2232" i="2"/>
  <c r="N2282" i="2"/>
  <c r="N2036" i="2"/>
  <c r="N2043" i="2"/>
  <c r="N2051" i="2"/>
  <c r="N2059" i="2"/>
  <c r="N2067" i="2"/>
  <c r="N2075" i="2"/>
  <c r="N2080" i="2"/>
  <c r="N2091" i="2"/>
  <c r="N2101" i="2"/>
  <c r="N2108" i="2"/>
  <c r="N2116" i="2"/>
  <c r="N2125" i="2"/>
  <c r="N2130" i="2"/>
  <c r="N2139" i="2"/>
  <c r="N2148" i="2"/>
  <c r="N2155" i="2"/>
  <c r="N2163" i="2"/>
  <c r="N2171" i="2"/>
  <c r="N2180" i="2"/>
  <c r="N2198" i="2"/>
  <c r="N2211" i="2"/>
  <c r="N2217" i="2"/>
  <c r="N2260" i="2"/>
  <c r="N2322" i="2"/>
  <c r="N2053" i="2"/>
  <c r="N2061" i="2"/>
  <c r="N2069" i="2"/>
  <c r="N2077" i="2"/>
  <c r="N2082" i="2"/>
  <c r="N2094" i="2"/>
  <c r="N2099" i="2"/>
  <c r="N2110" i="2"/>
  <c r="N2118" i="2"/>
  <c r="N2121" i="2"/>
  <c r="N2133" i="2"/>
  <c r="N2143" i="2"/>
  <c r="N2149" i="2"/>
  <c r="N2157" i="2"/>
  <c r="N2165" i="2"/>
  <c r="N2173" i="2"/>
  <c r="N2182" i="2"/>
  <c r="N2202" i="2"/>
  <c r="N2274" i="2"/>
  <c r="N2338" i="2"/>
  <c r="N2062" i="2"/>
  <c r="N2070" i="2"/>
  <c r="N2078" i="2"/>
  <c r="N2086" i="2"/>
  <c r="N2095" i="2"/>
  <c r="N2104" i="2"/>
  <c r="N2112" i="2"/>
  <c r="N2089" i="2"/>
  <c r="N2122" i="2"/>
  <c r="N2134" i="2"/>
  <c r="N2142" i="2"/>
  <c r="N2150" i="2"/>
  <c r="N2158" i="2"/>
  <c r="N2166" i="2"/>
  <c r="N2174" i="2"/>
  <c r="N2183" i="2"/>
  <c r="N2195" i="2"/>
  <c r="N2251" i="2"/>
  <c r="N2314" i="2"/>
  <c r="N2429" i="2"/>
  <c r="N2039" i="2"/>
  <c r="N2047" i="2"/>
  <c r="N2055" i="2"/>
  <c r="N2063" i="2"/>
  <c r="N2071" i="2"/>
  <c r="N2079" i="2"/>
  <c r="N2087" i="2"/>
  <c r="N2096" i="2"/>
  <c r="N2105" i="2"/>
  <c r="N2113" i="2"/>
  <c r="N2119" i="2"/>
  <c r="N2127" i="2"/>
  <c r="N2135" i="2"/>
  <c r="N2141" i="2"/>
  <c r="N2151" i="2"/>
  <c r="N2159" i="2"/>
  <c r="N2167" i="2"/>
  <c r="N2175" i="2"/>
  <c r="N2179" i="2"/>
  <c r="N2188" i="2"/>
  <c r="N2190" i="2"/>
  <c r="N2206" i="2"/>
  <c r="N2223" i="2"/>
  <c r="N2290" i="2"/>
  <c r="N2048" i="2"/>
  <c r="N2056" i="2"/>
  <c r="N2064" i="2"/>
  <c r="N2072" i="2"/>
  <c r="N2083" i="2"/>
  <c r="N2088" i="2"/>
  <c r="N2097" i="2"/>
  <c r="N2103" i="2"/>
  <c r="N2114" i="2"/>
  <c r="N2120" i="2"/>
  <c r="N2128" i="2"/>
  <c r="N2136" i="2"/>
  <c r="N2144" i="2"/>
  <c r="N2152" i="2"/>
  <c r="N2160" i="2"/>
  <c r="N2168" i="2"/>
  <c r="N2176" i="2"/>
  <c r="N2184" i="2"/>
  <c r="N2203" i="2"/>
  <c r="N2215" i="2"/>
  <c r="N2266" i="2"/>
  <c r="N2330" i="2"/>
  <c r="N2193" i="2"/>
  <c r="N2201" i="2"/>
  <c r="N2209" i="2"/>
  <c r="N2218" i="2"/>
  <c r="N2225" i="2"/>
  <c r="N2234" i="2"/>
  <c r="N2241" i="2"/>
  <c r="N2250" i="2"/>
  <c r="N2259" i="2"/>
  <c r="N2265" i="2"/>
  <c r="N2273" i="2"/>
  <c r="N2281" i="2"/>
  <c r="N2289" i="2"/>
  <c r="N2299" i="2"/>
  <c r="N2297" i="2"/>
  <c r="N2313" i="2"/>
  <c r="N2321" i="2"/>
  <c r="N2326" i="2"/>
  <c r="N2337" i="2"/>
  <c r="N2341" i="2"/>
  <c r="N2340" i="2"/>
  <c r="N2344" i="2"/>
  <c r="N2357" i="2"/>
  <c r="N2389" i="2"/>
  <c r="N2453" i="2"/>
  <c r="N2227" i="2"/>
  <c r="N2236" i="2"/>
  <c r="N2244" i="2"/>
  <c r="N2252" i="2"/>
  <c r="N2257" i="2"/>
  <c r="N2267" i="2"/>
  <c r="N2275" i="2"/>
  <c r="N2283" i="2"/>
  <c r="N2291" i="2"/>
  <c r="N2300" i="2"/>
  <c r="N2308" i="2"/>
  <c r="N2315" i="2"/>
  <c r="N2323" i="2"/>
  <c r="N2331" i="2"/>
  <c r="N2339" i="2"/>
  <c r="N2365" i="2"/>
  <c r="N2397" i="2"/>
  <c r="N2406" i="2"/>
  <c r="N2469" i="2"/>
  <c r="N2197" i="2"/>
  <c r="N2204" i="2"/>
  <c r="N2212" i="2"/>
  <c r="N2220" i="2"/>
  <c r="N2228" i="2"/>
  <c r="N2237" i="2"/>
  <c r="N2230" i="2"/>
  <c r="N2247" i="2"/>
  <c r="N2258" i="2"/>
  <c r="N2268" i="2"/>
  <c r="N2276" i="2"/>
  <c r="N2284" i="2"/>
  <c r="N2292" i="2"/>
  <c r="N2301" i="2"/>
  <c r="N2309" i="2"/>
  <c r="N2316" i="2"/>
  <c r="N2324" i="2"/>
  <c r="N2332" i="2"/>
  <c r="N2367" i="2"/>
  <c r="N2400" i="2"/>
  <c r="N2445" i="2"/>
  <c r="N2189" i="2"/>
  <c r="N2199" i="2"/>
  <c r="N2205" i="2"/>
  <c r="N2213" i="2"/>
  <c r="N2221" i="2"/>
  <c r="N2229" i="2"/>
  <c r="N2239" i="2"/>
  <c r="N2246" i="2"/>
  <c r="N2253" i="2"/>
  <c r="N2261" i="2"/>
  <c r="N2269" i="2"/>
  <c r="N2277" i="2"/>
  <c r="N2285" i="2"/>
  <c r="N2293" i="2"/>
  <c r="N2302" i="2"/>
  <c r="N2310" i="2"/>
  <c r="N2317" i="2"/>
  <c r="N2327" i="2"/>
  <c r="N2333" i="2"/>
  <c r="N2373" i="2"/>
  <c r="N2421" i="2"/>
  <c r="N2486" i="2"/>
  <c r="N2214" i="2"/>
  <c r="N2222" i="2"/>
  <c r="N2231" i="2"/>
  <c r="N2240" i="2"/>
  <c r="N2245" i="2"/>
  <c r="N2254" i="2"/>
  <c r="N2262" i="2"/>
  <c r="N2270" i="2"/>
  <c r="N2278" i="2"/>
  <c r="N2286" i="2"/>
  <c r="N2294" i="2"/>
  <c r="N2303" i="2"/>
  <c r="N2307" i="2"/>
  <c r="N2318" i="2"/>
  <c r="N2328" i="2"/>
  <c r="N2334" i="2"/>
  <c r="N2343" i="2"/>
  <c r="N2376" i="2"/>
  <c r="N2461" i="2"/>
  <c r="N2238" i="2"/>
  <c r="N2248" i="2"/>
  <c r="N2255" i="2"/>
  <c r="N2263" i="2"/>
  <c r="N2271" i="2"/>
  <c r="N2279" i="2"/>
  <c r="N2287" i="2"/>
  <c r="N2295" i="2"/>
  <c r="N2304" i="2"/>
  <c r="N2311" i="2"/>
  <c r="N2319" i="2"/>
  <c r="N2329" i="2"/>
  <c r="N2335" i="2"/>
  <c r="N2349" i="2"/>
  <c r="N2381" i="2"/>
  <c r="N2440" i="2"/>
  <c r="N2675" i="2"/>
  <c r="N2192" i="2"/>
  <c r="N2200" i="2"/>
  <c r="N2208" i="2"/>
  <c r="N2216" i="2"/>
  <c r="N2224" i="2"/>
  <c r="N2233" i="2"/>
  <c r="N2242" i="2"/>
  <c r="N2249" i="2"/>
  <c r="N2256" i="2"/>
  <c r="N2264" i="2"/>
  <c r="N2272" i="2"/>
  <c r="N2280" i="2"/>
  <c r="N2288" i="2"/>
  <c r="N2296" i="2"/>
  <c r="N2305" i="2"/>
  <c r="N2312" i="2"/>
  <c r="N2320" i="2"/>
  <c r="N2325" i="2"/>
  <c r="N2336" i="2"/>
  <c r="N2352" i="2"/>
  <c r="N2382" i="2"/>
  <c r="N2414" i="2"/>
  <c r="N2477" i="2"/>
  <c r="N2348" i="2"/>
  <c r="N2356" i="2"/>
  <c r="N2364" i="2"/>
  <c r="N2372" i="2"/>
  <c r="N2380" i="2"/>
  <c r="N2388" i="2"/>
  <c r="N2396" i="2"/>
  <c r="N2405" i="2"/>
  <c r="N2413" i="2"/>
  <c r="N2420" i="2"/>
  <c r="N2428" i="2"/>
  <c r="N2438" i="2"/>
  <c r="N2444" i="2"/>
  <c r="N2452" i="2"/>
  <c r="N2460" i="2"/>
  <c r="N2468" i="2"/>
  <c r="N2476" i="2"/>
  <c r="N2485" i="2"/>
  <c r="N2494" i="2"/>
  <c r="N2498" i="2"/>
  <c r="N2505" i="2"/>
  <c r="N2514" i="2"/>
  <c r="N2540" i="2"/>
  <c r="N2678" i="2"/>
  <c r="N2342" i="2"/>
  <c r="N2350" i="2"/>
  <c r="N2358" i="2"/>
  <c r="N2366" i="2"/>
  <c r="N2374" i="2"/>
  <c r="N2383" i="2"/>
  <c r="N2390" i="2"/>
  <c r="N2398" i="2"/>
  <c r="N2404" i="2"/>
  <c r="N2415" i="2"/>
  <c r="N2422" i="2"/>
  <c r="N2430" i="2"/>
  <c r="N2439" i="2"/>
  <c r="N2447" i="2"/>
  <c r="N2454" i="2"/>
  <c r="N2462" i="2"/>
  <c r="N2470" i="2"/>
  <c r="N2478" i="2"/>
  <c r="N2487" i="2"/>
  <c r="N2524" i="2"/>
  <c r="N2642" i="2"/>
  <c r="N2351" i="2"/>
  <c r="N2359" i="2"/>
  <c r="N2368" i="2"/>
  <c r="N2375" i="2"/>
  <c r="N2384" i="2"/>
  <c r="N2391" i="2"/>
  <c r="N2399" i="2"/>
  <c r="N2407" i="2"/>
  <c r="N2412" i="2"/>
  <c r="N2423" i="2"/>
  <c r="N2431" i="2"/>
  <c r="N2436" i="2"/>
  <c r="N2446" i="2"/>
  <c r="N2455" i="2"/>
  <c r="N2463" i="2"/>
  <c r="N2472" i="2"/>
  <c r="N2479" i="2"/>
  <c r="N2488" i="2"/>
  <c r="N2489" i="2"/>
  <c r="N2492" i="2"/>
  <c r="N2503" i="2"/>
  <c r="N2516" i="2"/>
  <c r="N2523" i="2"/>
  <c r="N2610" i="2"/>
  <c r="N2659" i="2"/>
  <c r="N2410" i="2"/>
  <c r="N2417" i="2"/>
  <c r="N2424" i="2"/>
  <c r="N2432" i="2"/>
  <c r="N2437" i="2"/>
  <c r="N2448" i="2"/>
  <c r="N2456" i="2"/>
  <c r="N2464" i="2"/>
  <c r="N2473" i="2"/>
  <c r="N2481" i="2"/>
  <c r="N2500" i="2"/>
  <c r="N2507" i="2"/>
  <c r="N2512" i="2"/>
  <c r="N2533" i="2"/>
  <c r="N2579" i="2"/>
  <c r="N2625" i="2"/>
  <c r="N2651" i="2"/>
  <c r="N2346" i="2"/>
  <c r="N2353" i="2"/>
  <c r="N2361" i="2"/>
  <c r="N2370" i="2"/>
  <c r="N2377" i="2"/>
  <c r="N2385" i="2"/>
  <c r="N2393" i="2"/>
  <c r="N2401" i="2"/>
  <c r="N2411" i="2"/>
  <c r="N2416" i="2"/>
  <c r="N2425" i="2"/>
  <c r="N2433" i="2"/>
  <c r="N2441" i="2"/>
  <c r="N2450" i="2"/>
  <c r="N2457" i="2"/>
  <c r="N2465" i="2"/>
  <c r="N2471" i="2"/>
  <c r="N2482" i="2"/>
  <c r="N2493" i="2"/>
  <c r="N2496" i="2"/>
  <c r="N2546" i="2"/>
  <c r="N2595" i="2"/>
  <c r="N2619" i="2"/>
  <c r="N2347" i="2"/>
  <c r="N2354" i="2"/>
  <c r="N2362" i="2"/>
  <c r="N2369" i="2"/>
  <c r="N2378" i="2"/>
  <c r="N2386" i="2"/>
  <c r="N2394" i="2"/>
  <c r="N2402" i="2"/>
  <c r="N2408" i="2"/>
  <c r="N2418" i="2"/>
  <c r="N2426" i="2"/>
  <c r="N2434" i="2"/>
  <c r="N2442" i="2"/>
  <c r="N2449" i="2"/>
  <c r="N2458" i="2"/>
  <c r="N2466" i="2"/>
  <c r="N2474" i="2"/>
  <c r="N2480" i="2"/>
  <c r="N2499" i="2"/>
  <c r="N2522" i="2"/>
  <c r="N2532" i="2"/>
  <c r="N2564" i="2"/>
  <c r="N2588" i="2"/>
  <c r="N2345" i="2"/>
  <c r="N2355" i="2"/>
  <c r="N2363" i="2"/>
  <c r="N2371" i="2"/>
  <c r="N2379" i="2"/>
  <c r="N2387" i="2"/>
  <c r="N2395" i="2"/>
  <c r="N2403" i="2"/>
  <c r="N2409" i="2"/>
  <c r="N2419" i="2"/>
  <c r="N2427" i="2"/>
  <c r="N2435" i="2"/>
  <c r="N2443" i="2"/>
  <c r="N2451" i="2"/>
  <c r="N2459" i="2"/>
  <c r="N2467" i="2"/>
  <c r="N2475" i="2"/>
  <c r="N2484" i="2"/>
  <c r="N2491" i="2"/>
  <c r="N2508" i="2"/>
  <c r="N2506" i="2"/>
  <c r="N2521" i="2"/>
  <c r="N2555" i="2"/>
  <c r="N2490" i="2"/>
  <c r="N2497" i="2"/>
  <c r="N2501" i="2"/>
  <c r="N2513" i="2"/>
  <c r="N2515" i="2"/>
  <c r="N2570" i="2"/>
  <c r="N2602" i="2"/>
  <c r="N2632" i="2"/>
  <c r="N2666" i="2"/>
  <c r="N2696" i="2"/>
  <c r="N2777" i="2"/>
  <c r="N2787" i="2"/>
  <c r="N2509" i="2"/>
  <c r="N2517" i="2"/>
  <c r="N2525" i="2"/>
  <c r="N2538" i="2"/>
  <c r="N2571" i="2"/>
  <c r="N2605" i="2"/>
  <c r="N2635" i="2"/>
  <c r="N2667" i="2"/>
  <c r="N2483" i="2"/>
  <c r="N2502" i="2"/>
  <c r="N2510" i="2"/>
  <c r="N2518" i="2"/>
  <c r="N2526" i="2"/>
  <c r="N2554" i="2"/>
  <c r="N2587" i="2"/>
  <c r="N2618" i="2"/>
  <c r="N2647" i="2"/>
  <c r="N2713" i="2"/>
  <c r="N2720" i="2"/>
  <c r="N2519" i="2"/>
  <c r="N2527" i="2"/>
  <c r="N2531" i="2"/>
  <c r="N2537" i="2"/>
  <c r="N2547" i="2"/>
  <c r="N2580" i="2"/>
  <c r="N2611" i="2"/>
  <c r="N2643" i="2"/>
  <c r="N2687" i="2"/>
  <c r="N2704" i="2"/>
  <c r="N2495" i="2"/>
  <c r="N2504" i="2"/>
  <c r="N2511" i="2"/>
  <c r="N2520" i="2"/>
  <c r="N2528" i="2"/>
  <c r="N2563" i="2"/>
  <c r="N2594" i="2"/>
  <c r="N2628" i="2"/>
  <c r="N2658" i="2"/>
  <c r="N2746" i="2"/>
  <c r="N2753" i="2"/>
  <c r="N2784" i="2"/>
  <c r="N2539" i="2"/>
  <c r="N2556" i="2"/>
  <c r="N2562" i="2"/>
  <c r="N2572" i="2"/>
  <c r="N2577" i="2"/>
  <c r="N2589" i="2"/>
  <c r="N2596" i="2"/>
  <c r="N2603" i="2"/>
  <c r="N2612" i="2"/>
  <c r="N2620" i="2"/>
  <c r="N2626" i="2"/>
  <c r="N2636" i="2"/>
  <c r="N2644" i="2"/>
  <c r="N2652" i="2"/>
  <c r="N2660" i="2"/>
  <c r="N2668" i="2"/>
  <c r="N2679" i="2"/>
  <c r="N2683" i="2"/>
  <c r="N2688" i="2"/>
  <c r="N2728" i="2"/>
  <c r="N2760" i="2"/>
  <c r="N2812" i="2"/>
  <c r="N2837" i="2"/>
  <c r="N2534" i="2"/>
  <c r="N2541" i="2"/>
  <c r="N2548" i="2"/>
  <c r="N2557" i="2"/>
  <c r="N2565" i="2"/>
  <c r="N2573" i="2"/>
  <c r="N2582" i="2"/>
  <c r="N2590" i="2"/>
  <c r="N2598" i="2"/>
  <c r="N2604" i="2"/>
  <c r="N2613" i="2"/>
  <c r="N2621" i="2"/>
  <c r="N2629" i="2"/>
  <c r="N2637" i="2"/>
  <c r="N2645" i="2"/>
  <c r="N2653" i="2"/>
  <c r="N2661" i="2"/>
  <c r="N2669" i="2"/>
  <c r="N2691" i="2"/>
  <c r="N2697" i="2"/>
  <c r="N2721" i="2"/>
  <c r="N2752" i="2"/>
  <c r="N2778" i="2"/>
  <c r="N2823" i="2"/>
  <c r="N3043" i="2"/>
  <c r="N2529" i="2"/>
  <c r="N2542" i="2"/>
  <c r="N2549" i="2"/>
  <c r="N2558" i="2"/>
  <c r="N2566" i="2"/>
  <c r="N2574" i="2"/>
  <c r="N2583" i="2"/>
  <c r="N2581" i="2"/>
  <c r="N2599" i="2"/>
  <c r="N2608" i="2"/>
  <c r="N2614" i="2"/>
  <c r="N2623" i="2"/>
  <c r="N2630" i="2"/>
  <c r="N2638" i="2"/>
  <c r="N2646" i="2"/>
  <c r="N2654" i="2"/>
  <c r="N2662" i="2"/>
  <c r="N2670" i="2"/>
  <c r="N2673" i="2"/>
  <c r="N2680" i="2"/>
  <c r="N2684" i="2"/>
  <c r="N2689" i="2"/>
  <c r="N2736" i="2"/>
  <c r="N2768" i="2"/>
  <c r="N2530" i="2"/>
  <c r="N2543" i="2"/>
  <c r="N2550" i="2"/>
  <c r="N2559" i="2"/>
  <c r="N2567" i="2"/>
  <c r="N2575" i="2"/>
  <c r="N2584" i="2"/>
  <c r="N2591" i="2"/>
  <c r="N2597" i="2"/>
  <c r="N2606" i="2"/>
  <c r="N2615" i="2"/>
  <c r="N2624" i="2"/>
  <c r="N2633" i="2"/>
  <c r="N2640" i="2"/>
  <c r="N2648" i="2"/>
  <c r="N2655" i="2"/>
  <c r="N2663" i="2"/>
  <c r="N2671" i="2"/>
  <c r="N2707" i="2"/>
  <c r="N2729" i="2"/>
  <c r="N2761" i="2"/>
  <c r="N2535" i="2"/>
  <c r="N2544" i="2"/>
  <c r="N2551" i="2"/>
  <c r="N2560" i="2"/>
  <c r="N2568" i="2"/>
  <c r="N2576" i="2"/>
  <c r="N2585" i="2"/>
  <c r="N2592" i="2"/>
  <c r="N2600" i="2"/>
  <c r="N2607" i="2"/>
  <c r="N2616" i="2"/>
  <c r="N2622" i="2"/>
  <c r="N2634" i="2"/>
  <c r="N2639" i="2"/>
  <c r="N2649" i="2"/>
  <c r="N2656" i="2"/>
  <c r="N2664" i="2"/>
  <c r="N2672" i="2"/>
  <c r="N2676" i="2"/>
  <c r="N2681" i="2"/>
  <c r="N2692" i="2"/>
  <c r="N2700" i="2"/>
  <c r="N2712" i="2"/>
  <c r="N2745" i="2"/>
  <c r="N2776" i="2"/>
  <c r="N2536" i="2"/>
  <c r="N2545" i="2"/>
  <c r="N2553" i="2"/>
  <c r="N2561" i="2"/>
  <c r="N2569" i="2"/>
  <c r="N2578" i="2"/>
  <c r="N2586" i="2"/>
  <c r="N2593" i="2"/>
  <c r="N2601" i="2"/>
  <c r="N2609" i="2"/>
  <c r="N2617" i="2"/>
  <c r="N2627" i="2"/>
  <c r="N2631" i="2"/>
  <c r="N2641" i="2"/>
  <c r="N2650" i="2"/>
  <c r="N2657" i="2"/>
  <c r="N2665" i="2"/>
  <c r="N2674" i="2"/>
  <c r="N2686" i="2"/>
  <c r="N2705" i="2"/>
  <c r="N2737" i="2"/>
  <c r="N2769" i="2"/>
  <c r="N2783" i="2"/>
  <c r="N2850" i="2"/>
  <c r="N2682" i="2"/>
  <c r="N2690" i="2"/>
  <c r="N2698" i="2"/>
  <c r="N2706" i="2"/>
  <c r="N2714" i="2"/>
  <c r="N2722" i="2"/>
  <c r="N2730" i="2"/>
  <c r="N2739" i="2"/>
  <c r="N2743" i="2"/>
  <c r="N2754" i="2"/>
  <c r="N2762" i="2"/>
  <c r="N2770" i="2"/>
  <c r="N2780" i="2"/>
  <c r="N2791" i="2"/>
  <c r="N2820" i="2"/>
  <c r="N2834" i="2"/>
  <c r="N2833" i="2"/>
  <c r="N2715" i="2"/>
  <c r="N2723" i="2"/>
  <c r="N2732" i="2"/>
  <c r="N2740" i="2"/>
  <c r="N2748" i="2"/>
  <c r="N2755" i="2"/>
  <c r="N2764" i="2"/>
  <c r="N2771" i="2"/>
  <c r="N2788" i="2"/>
  <c r="N2798" i="2"/>
  <c r="N2803" i="2"/>
  <c r="N3015" i="2"/>
  <c r="N2701" i="2"/>
  <c r="N2708" i="2"/>
  <c r="N2717" i="2"/>
  <c r="N2724" i="2"/>
  <c r="N2731" i="2"/>
  <c r="N2741" i="2"/>
  <c r="N2749" i="2"/>
  <c r="N2756" i="2"/>
  <c r="N2765" i="2"/>
  <c r="N2772" i="2"/>
  <c r="N2782" i="2"/>
  <c r="N2824" i="2"/>
  <c r="N2855" i="2"/>
  <c r="N2866" i="2"/>
  <c r="N2677" i="2"/>
  <c r="N2685" i="2"/>
  <c r="N2693" i="2"/>
  <c r="N2702" i="2"/>
  <c r="N2709" i="2"/>
  <c r="N2716" i="2"/>
  <c r="N2726" i="2"/>
  <c r="N2733" i="2"/>
  <c r="N2742" i="2"/>
  <c r="N2747" i="2"/>
  <c r="N2757" i="2"/>
  <c r="N2763" i="2"/>
  <c r="N2773" i="2"/>
  <c r="N2779" i="2"/>
  <c r="N2796" i="2"/>
  <c r="N2811" i="2"/>
  <c r="N2911" i="2"/>
  <c r="N2694" i="2"/>
  <c r="N2703" i="2"/>
  <c r="N2710" i="2"/>
  <c r="N2718" i="2"/>
  <c r="N2727" i="2"/>
  <c r="N2734" i="2"/>
  <c r="N2738" i="2"/>
  <c r="N2750" i="2"/>
  <c r="N2758" i="2"/>
  <c r="N2766" i="2"/>
  <c r="N2774" i="2"/>
  <c r="N2804" i="2"/>
  <c r="N2842" i="2"/>
  <c r="N2881" i="2"/>
  <c r="N2695" i="2"/>
  <c r="N2699" i="2"/>
  <c r="N2711" i="2"/>
  <c r="N2719" i="2"/>
  <c r="N2725" i="2"/>
  <c r="N2735" i="2"/>
  <c r="N2744" i="2"/>
  <c r="N2751" i="2"/>
  <c r="N2759" i="2"/>
  <c r="N2767" i="2"/>
  <c r="N2775" i="2"/>
  <c r="N2781" i="2"/>
  <c r="N2790" i="2"/>
  <c r="N2795" i="2"/>
  <c r="N2817" i="2"/>
  <c r="N2847" i="2"/>
  <c r="N2892" i="2"/>
  <c r="N2789" i="2"/>
  <c r="N2797" i="2"/>
  <c r="N2806" i="2"/>
  <c r="N2813" i="2"/>
  <c r="N2821" i="2"/>
  <c r="N2858" i="2"/>
  <c r="N2865" i="2"/>
  <c r="N2874" i="2"/>
  <c r="N3006" i="2"/>
  <c r="N2807" i="2"/>
  <c r="N2814" i="2"/>
  <c r="N2825" i="2"/>
  <c r="N2827" i="2"/>
  <c r="N2826" i="2"/>
  <c r="N2849" i="2"/>
  <c r="N2857" i="2"/>
  <c r="N2872" i="2"/>
  <c r="N2890" i="2"/>
  <c r="N2907" i="2"/>
  <c r="N2925" i="2"/>
  <c r="N2799" i="2"/>
  <c r="N2805" i="2"/>
  <c r="N2815" i="2"/>
  <c r="N2840" i="2"/>
  <c r="N2856" i="2"/>
  <c r="N2864" i="2"/>
  <c r="N2882" i="2"/>
  <c r="N2933" i="2"/>
  <c r="N2792" i="2"/>
  <c r="N2800" i="2"/>
  <c r="N2808" i="2"/>
  <c r="N2816" i="2"/>
  <c r="N2831" i="2"/>
  <c r="N2839" i="2"/>
  <c r="N2844" i="2"/>
  <c r="N2848" i="2"/>
  <c r="N2898" i="2"/>
  <c r="N2785" i="2"/>
  <c r="N2793" i="2"/>
  <c r="N2801" i="2"/>
  <c r="N2809" i="2"/>
  <c r="N2818" i="2"/>
  <c r="N2829" i="2"/>
  <c r="N2891" i="2"/>
  <c r="N2786" i="2"/>
  <c r="N2794" i="2"/>
  <c r="N2802" i="2"/>
  <c r="N2810" i="2"/>
  <c r="N2819" i="2"/>
  <c r="N2830" i="2"/>
  <c r="N2836" i="2"/>
  <c r="N2841" i="2"/>
  <c r="N2852" i="2"/>
  <c r="N2873" i="2"/>
  <c r="N2832" i="2"/>
  <c r="N2835" i="2"/>
  <c r="N2843" i="2"/>
  <c r="N2851" i="2"/>
  <c r="N2859" i="2"/>
  <c r="N2867" i="2"/>
  <c r="N2875" i="2"/>
  <c r="N2883" i="2"/>
  <c r="N2888" i="2"/>
  <c r="N2899" i="2"/>
  <c r="N2917" i="2"/>
  <c r="N2860" i="2"/>
  <c r="N2870" i="2"/>
  <c r="N2876" i="2"/>
  <c r="N2884" i="2"/>
  <c r="N2893" i="2"/>
  <c r="N2900" i="2"/>
  <c r="N2904" i="2"/>
  <c r="N2918" i="2"/>
  <c r="N2924" i="2"/>
  <c r="N2952" i="2"/>
  <c r="N2845" i="2"/>
  <c r="N2853" i="2"/>
  <c r="N2861" i="2"/>
  <c r="N2868" i="2"/>
  <c r="N2877" i="2"/>
  <c r="N2885" i="2"/>
  <c r="N2894" i="2"/>
  <c r="N2901" i="2"/>
  <c r="N2908" i="2"/>
  <c r="N2943" i="2"/>
  <c r="N2951" i="2"/>
  <c r="N2958" i="2"/>
  <c r="N2822" i="2"/>
  <c r="N2828" i="2"/>
  <c r="N2838" i="2"/>
  <c r="N2846" i="2"/>
  <c r="N2854" i="2"/>
  <c r="N2862" i="2"/>
  <c r="N2869" i="2"/>
  <c r="N2878" i="2"/>
  <c r="N2886" i="2"/>
  <c r="N2895" i="2"/>
  <c r="N2902" i="2"/>
  <c r="N2909" i="2"/>
  <c r="N2914" i="2"/>
  <c r="N2916" i="2"/>
  <c r="N2935" i="2"/>
  <c r="N2942" i="2"/>
  <c r="N2863" i="2"/>
  <c r="N2871" i="2"/>
  <c r="N2879" i="2"/>
  <c r="N2887" i="2"/>
  <c r="N2896" i="2"/>
  <c r="N2903" i="2"/>
  <c r="N2927" i="2"/>
  <c r="N2934" i="2"/>
  <c r="N2950" i="2"/>
  <c r="N2983" i="2"/>
  <c r="N2880" i="2"/>
  <c r="N2889" i="2"/>
  <c r="N2897" i="2"/>
  <c r="N2906" i="2"/>
  <c r="N2910" i="2"/>
  <c r="N2915" i="2"/>
  <c r="N2920" i="2"/>
  <c r="N2926" i="2"/>
  <c r="N2941" i="2"/>
  <c r="N2959" i="2"/>
  <c r="N2905" i="2"/>
  <c r="N2913" i="2"/>
  <c r="N2921" i="2"/>
  <c r="N2928" i="2"/>
  <c r="N2936" i="2"/>
  <c r="N2944" i="2"/>
  <c r="N2948" i="2"/>
  <c r="N2960" i="2"/>
  <c r="N2968" i="2"/>
  <c r="N2970" i="2"/>
  <c r="N2978" i="2"/>
  <c r="N2990" i="2"/>
  <c r="N3023" i="2"/>
  <c r="N3053" i="2"/>
  <c r="N3063" i="2"/>
  <c r="N2922" i="2"/>
  <c r="N2929" i="2"/>
  <c r="N2937" i="2"/>
  <c r="N2945" i="2"/>
  <c r="N2953" i="2"/>
  <c r="N2961" i="2"/>
  <c r="N2971" i="2"/>
  <c r="N2975" i="2"/>
  <c r="N2984" i="2"/>
  <c r="N3016" i="2"/>
  <c r="N3045" i="2"/>
  <c r="N2923" i="2"/>
  <c r="N2930" i="2"/>
  <c r="N2938" i="2"/>
  <c r="N2947" i="2"/>
  <c r="N2954" i="2"/>
  <c r="N2962" i="2"/>
  <c r="N2999" i="2"/>
  <c r="N3032" i="2"/>
  <c r="N2552" i="2"/>
  <c r="N2912" i="2"/>
  <c r="N2919" i="2"/>
  <c r="N2931" i="2"/>
  <c r="N2939" i="2"/>
  <c r="N2946" i="2"/>
  <c r="N2955" i="2"/>
  <c r="N2963" i="2"/>
  <c r="N2967" i="2"/>
  <c r="N2972" i="2"/>
  <c r="N2976" i="2"/>
  <c r="N2979" i="2"/>
  <c r="N2992" i="2"/>
  <c r="N3024" i="2"/>
  <c r="N3040" i="2"/>
  <c r="N2932" i="2"/>
  <c r="N2940" i="2"/>
  <c r="N2949" i="2"/>
  <c r="N2956" i="2"/>
  <c r="N2964" i="2"/>
  <c r="N3008" i="2"/>
  <c r="N2957" i="2"/>
  <c r="N2965" i="2"/>
  <c r="N2969" i="2"/>
  <c r="N2973" i="2"/>
  <c r="N3000" i="2"/>
  <c r="N3033" i="2"/>
  <c r="N2977" i="2"/>
  <c r="N2985" i="2"/>
  <c r="N2993" i="2"/>
  <c r="N3001" i="2"/>
  <c r="N3009" i="2"/>
  <c r="N3017" i="2"/>
  <c r="N3025" i="2"/>
  <c r="N3034" i="2"/>
  <c r="N3041" i="2"/>
  <c r="N3052" i="2"/>
  <c r="N3089" i="2"/>
  <c r="N2986" i="2"/>
  <c r="N2994" i="2"/>
  <c r="N3002" i="2"/>
  <c r="N3010" i="2"/>
  <c r="N3019" i="2"/>
  <c r="N3026" i="2"/>
  <c r="N3035" i="2"/>
  <c r="N3042" i="2"/>
  <c r="N3069" i="2"/>
  <c r="N3120" i="2"/>
  <c r="N2987" i="2"/>
  <c r="N2995" i="2"/>
  <c r="N3003" i="2"/>
  <c r="N3011" i="2"/>
  <c r="N3020" i="2"/>
  <c r="N3027" i="2"/>
  <c r="N3036" i="2"/>
  <c r="N3064" i="2"/>
  <c r="N3105" i="2"/>
  <c r="N2980" i="2"/>
  <c r="N2988" i="2"/>
  <c r="N2996" i="2"/>
  <c r="N3004" i="2"/>
  <c r="N3012" i="2"/>
  <c r="N3021" i="2"/>
  <c r="N3029" i="2"/>
  <c r="N3037" i="2"/>
  <c r="N3044" i="2"/>
  <c r="N3050" i="2"/>
  <c r="N3081" i="2"/>
  <c r="N3168" i="2"/>
  <c r="N2981" i="2"/>
  <c r="N2991" i="2"/>
  <c r="N2997" i="2"/>
  <c r="N3005" i="2"/>
  <c r="N3013" i="2"/>
  <c r="N3022" i="2"/>
  <c r="N3030" i="2"/>
  <c r="N3048" i="2"/>
  <c r="N3058" i="2"/>
  <c r="N3028" i="2"/>
  <c r="N2966" i="2"/>
  <c r="N2974" i="2"/>
  <c r="N2982" i="2"/>
  <c r="N2989" i="2"/>
  <c r="N2998" i="2"/>
  <c r="N3007" i="2"/>
  <c r="N3014" i="2"/>
  <c r="N3018" i="2"/>
  <c r="N3031" i="2"/>
  <c r="N3049" i="2"/>
  <c r="N3097" i="2"/>
  <c r="N3080" i="2"/>
  <c r="N3088" i="2"/>
  <c r="N3096" i="2"/>
  <c r="N3104" i="2"/>
  <c r="N3112" i="2"/>
  <c r="N3051" i="2"/>
  <c r="N3059" i="2"/>
  <c r="N3067" i="2"/>
  <c r="N3074" i="2"/>
  <c r="N3082" i="2"/>
  <c r="N3090" i="2"/>
  <c r="N3098" i="2"/>
  <c r="N3106" i="2"/>
  <c r="N3113" i="2"/>
  <c r="N3127" i="2"/>
  <c r="N3125" i="2"/>
  <c r="N3144" i="2"/>
  <c r="N3185" i="2"/>
  <c r="N3202" i="2"/>
  <c r="N3060" i="2"/>
  <c r="N3070" i="2"/>
  <c r="N3075" i="2"/>
  <c r="N3083" i="2"/>
  <c r="N3092" i="2"/>
  <c r="N3099" i="2"/>
  <c r="N3107" i="2"/>
  <c r="N3133" i="2"/>
  <c r="N3184" i="2"/>
  <c r="N3054" i="2"/>
  <c r="N3061" i="2"/>
  <c r="N3071" i="2"/>
  <c r="N3076" i="2"/>
  <c r="N3084" i="2"/>
  <c r="N3093" i="2"/>
  <c r="N3100" i="2"/>
  <c r="N3108" i="2"/>
  <c r="N3117" i="2"/>
  <c r="N3126" i="2"/>
  <c r="N3136" i="2"/>
  <c r="N3160" i="2"/>
  <c r="N3038" i="2"/>
  <c r="N3046" i="2"/>
  <c r="N3055" i="2"/>
  <c r="N3062" i="2"/>
  <c r="N3072" i="2"/>
  <c r="N3077" i="2"/>
  <c r="N3085" i="2"/>
  <c r="N3094" i="2"/>
  <c r="N3101" i="2"/>
  <c r="N3110" i="2"/>
  <c r="N3111" i="2"/>
  <c r="N3218" i="2"/>
  <c r="N3039" i="2"/>
  <c r="N3047" i="2"/>
  <c r="N3056" i="2"/>
  <c r="N3065" i="2"/>
  <c r="N3073" i="2"/>
  <c r="N3078" i="2"/>
  <c r="N3086" i="2"/>
  <c r="N3095" i="2"/>
  <c r="N3102" i="2"/>
  <c r="N3118" i="2"/>
  <c r="N3176" i="2"/>
  <c r="N3057" i="2"/>
  <c r="N3066" i="2"/>
  <c r="N3068" i="2"/>
  <c r="N3079" i="2"/>
  <c r="N3087" i="2"/>
  <c r="N3091" i="2"/>
  <c r="N3103" i="2"/>
  <c r="N3152" i="2"/>
  <c r="N3109" i="2"/>
  <c r="N3119" i="2"/>
  <c r="N3128" i="2"/>
  <c r="N3135" i="2"/>
  <c r="N3143" i="2"/>
  <c r="N3151" i="2"/>
  <c r="N3159" i="2"/>
  <c r="N3167" i="2"/>
  <c r="N3175" i="2"/>
  <c r="N3183" i="2"/>
  <c r="N3188" i="2"/>
  <c r="N3196" i="2"/>
  <c r="N3210" i="2"/>
  <c r="N3121" i="2"/>
  <c r="N3129" i="2"/>
  <c r="N3138" i="2"/>
  <c r="N3147" i="2"/>
  <c r="N3153" i="2"/>
  <c r="N3161" i="2"/>
  <c r="N3169" i="2"/>
  <c r="N3177" i="2"/>
  <c r="N3194" i="2"/>
  <c r="N3209" i="2"/>
  <c r="N3114" i="2"/>
  <c r="N3122" i="2"/>
  <c r="N3130" i="2"/>
  <c r="N3139" i="2"/>
  <c r="N3148" i="2"/>
  <c r="N3155" i="2"/>
  <c r="N3162" i="2"/>
  <c r="N3170" i="2"/>
  <c r="N3178" i="2"/>
  <c r="N3201" i="2"/>
  <c r="N3116" i="2"/>
  <c r="N3123" i="2"/>
  <c r="N3131" i="2"/>
  <c r="N3140" i="2"/>
  <c r="N3145" i="2"/>
  <c r="N3154" i="2"/>
  <c r="N3163" i="2"/>
  <c r="N3171" i="2"/>
  <c r="N3179" i="2"/>
  <c r="N3193" i="2"/>
  <c r="N3115" i="2"/>
  <c r="N3124" i="2"/>
  <c r="N3132" i="2"/>
  <c r="N3141" i="2"/>
  <c r="N3146" i="2"/>
  <c r="N3156" i="2"/>
  <c r="N3164" i="2"/>
  <c r="N3172" i="2"/>
  <c r="N3180" i="2"/>
  <c r="N3142" i="2"/>
  <c r="N3149" i="2"/>
  <c r="N3157" i="2"/>
  <c r="N3165" i="2"/>
  <c r="N3173" i="2"/>
  <c r="N3181" i="2"/>
  <c r="N3186" i="2"/>
  <c r="N3213" i="2"/>
  <c r="N3134" i="2"/>
  <c r="N3137" i="2"/>
  <c r="N3150" i="2"/>
  <c r="N3158" i="2"/>
  <c r="N3166" i="2"/>
  <c r="N3174" i="2"/>
  <c r="N3182" i="2"/>
  <c r="N3204" i="2"/>
  <c r="N3203" i="2"/>
  <c r="N3195" i="2"/>
  <c r="N3191" i="2"/>
  <c r="N3211" i="2"/>
  <c r="N3212" i="2"/>
  <c r="N3187" i="2"/>
  <c r="N3197" i="2"/>
  <c r="N3205" i="2"/>
  <c r="N3214" i="2"/>
  <c r="N3189" i="2"/>
  <c r="N3198" i="2"/>
  <c r="N3206" i="2"/>
  <c r="N3215" i="2"/>
  <c r="N3190" i="2"/>
  <c r="N3199" i="2"/>
  <c r="N3207" i="2"/>
  <c r="N3216" i="2"/>
  <c r="N3192" i="2"/>
  <c r="N3200" i="2"/>
  <c r="N3208" i="2"/>
  <c r="N4" i="2"/>
  <c r="N3217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R5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7" i="2"/>
  <c r="R165" i="2"/>
  <c r="R173" i="2"/>
  <c r="R181" i="2"/>
  <c r="R188" i="2"/>
  <c r="R196" i="2"/>
  <c r="R204" i="2"/>
  <c r="R212" i="2"/>
  <c r="R220" i="2"/>
  <c r="R228" i="2"/>
  <c r="R236" i="2"/>
  <c r="R244" i="2"/>
  <c r="R251" i="2"/>
  <c r="R254" i="2"/>
  <c r="R267" i="2"/>
  <c r="R275" i="2"/>
  <c r="R283" i="2"/>
  <c r="R292" i="2"/>
  <c r="R296" i="2"/>
  <c r="R308" i="2"/>
  <c r="R315" i="2"/>
  <c r="R320" i="2"/>
  <c r="R331" i="2"/>
  <c r="R340" i="2"/>
  <c r="R347" i="2"/>
  <c r="R356" i="2"/>
  <c r="R363" i="2"/>
  <c r="R371" i="2"/>
  <c r="R380" i="2"/>
  <c r="R387" i="2"/>
  <c r="R395" i="2"/>
  <c r="R403" i="2"/>
  <c r="R411" i="2"/>
  <c r="R415" i="2"/>
  <c r="R428" i="2"/>
  <c r="R452" i="2"/>
  <c r="R524" i="2"/>
  <c r="R588" i="2"/>
  <c r="R654" i="2"/>
  <c r="R85" i="2"/>
  <c r="R93" i="2"/>
  <c r="R101" i="2"/>
  <c r="R109" i="2"/>
  <c r="R119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68" i="2"/>
  <c r="R245" i="2"/>
  <c r="R252" i="2"/>
  <c r="R255" i="2"/>
  <c r="R268" i="2"/>
  <c r="R276" i="2"/>
  <c r="R284" i="2"/>
  <c r="R293" i="2"/>
  <c r="R300" i="2"/>
  <c r="R309" i="2"/>
  <c r="R317" i="2"/>
  <c r="R324" i="2"/>
  <c r="R332" i="2"/>
  <c r="R341" i="2"/>
  <c r="R348" i="2"/>
  <c r="R355" i="2"/>
  <c r="R364" i="2"/>
  <c r="R372" i="2"/>
  <c r="R381" i="2"/>
  <c r="R388" i="2"/>
  <c r="R396" i="2"/>
  <c r="R404" i="2"/>
  <c r="R412" i="2"/>
  <c r="R440" i="2"/>
  <c r="R470" i="2"/>
  <c r="R502" i="2"/>
  <c r="R564" i="2"/>
  <c r="R626" i="2"/>
  <c r="R86" i="2"/>
  <c r="R94" i="2"/>
  <c r="R102" i="2"/>
  <c r="R110" i="2"/>
  <c r="R115" i="2"/>
  <c r="R126" i="2"/>
  <c r="R135" i="2"/>
  <c r="R143" i="2"/>
  <c r="R152" i="2"/>
  <c r="R159" i="2"/>
  <c r="R167" i="2"/>
  <c r="R175" i="2"/>
  <c r="R183" i="2"/>
  <c r="R190" i="2"/>
  <c r="R198" i="2"/>
  <c r="R206" i="2"/>
  <c r="R214" i="2"/>
  <c r="R222" i="2"/>
  <c r="R230" i="2"/>
  <c r="R237" i="2"/>
  <c r="R241" i="2"/>
  <c r="R253" i="2"/>
  <c r="R261" i="2"/>
  <c r="R269" i="2"/>
  <c r="R277" i="2"/>
  <c r="R285" i="2"/>
  <c r="R294" i="2"/>
  <c r="R301" i="2"/>
  <c r="R310" i="2"/>
  <c r="R318" i="2"/>
  <c r="R325" i="2"/>
  <c r="R333" i="2"/>
  <c r="R342" i="2"/>
  <c r="R349" i="2"/>
  <c r="R357" i="2"/>
  <c r="R365" i="2"/>
  <c r="R373" i="2"/>
  <c r="R382" i="2"/>
  <c r="R389" i="2"/>
  <c r="R397" i="2"/>
  <c r="R405" i="2"/>
  <c r="R413" i="2"/>
  <c r="R416" i="2"/>
  <c r="R459" i="2"/>
  <c r="R540" i="2"/>
  <c r="R605" i="2"/>
  <c r="R87" i="2"/>
  <c r="R95" i="2"/>
  <c r="R103" i="2"/>
  <c r="R111" i="2"/>
  <c r="R116" i="2"/>
  <c r="R127" i="2"/>
  <c r="R136" i="2"/>
  <c r="R144" i="2"/>
  <c r="R151" i="2"/>
  <c r="R160" i="2"/>
  <c r="R168" i="2"/>
  <c r="R176" i="2"/>
  <c r="R184" i="2"/>
  <c r="R191" i="2"/>
  <c r="R199" i="2"/>
  <c r="R207" i="2"/>
  <c r="R215" i="2"/>
  <c r="R223" i="2"/>
  <c r="R231" i="2"/>
  <c r="R238" i="2"/>
  <c r="R246" i="2"/>
  <c r="R256" i="2"/>
  <c r="R262" i="2"/>
  <c r="R270" i="2"/>
  <c r="R278" i="2"/>
  <c r="R286" i="2"/>
  <c r="R295" i="2"/>
  <c r="R302" i="2"/>
  <c r="R304" i="2"/>
  <c r="R319" i="2"/>
  <c r="R326" i="2"/>
  <c r="R334" i="2"/>
  <c r="R339" i="2"/>
  <c r="R350" i="2"/>
  <c r="R358" i="2"/>
  <c r="R366" i="2"/>
  <c r="R374" i="2"/>
  <c r="R379" i="2"/>
  <c r="R390" i="2"/>
  <c r="R398" i="2"/>
  <c r="R407" i="2"/>
  <c r="R414" i="2"/>
  <c r="R424" i="2"/>
  <c r="R431" i="2"/>
  <c r="R448" i="2"/>
  <c r="R518" i="2"/>
  <c r="R580" i="2"/>
  <c r="R646" i="2"/>
  <c r="R88" i="2"/>
  <c r="R96" i="2"/>
  <c r="R104" i="2"/>
  <c r="R112" i="2"/>
  <c r="R120" i="2"/>
  <c r="R129" i="2"/>
  <c r="R137" i="2"/>
  <c r="R145" i="2"/>
  <c r="R153" i="2"/>
  <c r="R161" i="2"/>
  <c r="R169" i="2"/>
  <c r="R177" i="2"/>
  <c r="R185" i="2"/>
  <c r="R192" i="2"/>
  <c r="R200" i="2"/>
  <c r="R208" i="2"/>
  <c r="R216" i="2"/>
  <c r="R224" i="2"/>
  <c r="R232" i="2"/>
  <c r="R239" i="2"/>
  <c r="R247" i="2"/>
  <c r="R257" i="2"/>
  <c r="R263" i="2"/>
  <c r="R271" i="2"/>
  <c r="R279" i="2"/>
  <c r="R287" i="2"/>
  <c r="R290" i="2"/>
  <c r="R303" i="2"/>
  <c r="R311" i="2"/>
  <c r="R316" i="2"/>
  <c r="R327" i="2"/>
  <c r="R335" i="2"/>
  <c r="R343" i="2"/>
  <c r="R351" i="2"/>
  <c r="R359" i="2"/>
  <c r="R367" i="2"/>
  <c r="R375" i="2"/>
  <c r="R383" i="2"/>
  <c r="R391" i="2"/>
  <c r="R399" i="2"/>
  <c r="R408" i="2"/>
  <c r="R423" i="2"/>
  <c r="R436" i="2"/>
  <c r="R468" i="2"/>
  <c r="R492" i="2"/>
  <c r="R556" i="2"/>
  <c r="R616" i="2"/>
  <c r="R89" i="2"/>
  <c r="R97" i="2"/>
  <c r="R105" i="2"/>
  <c r="R113" i="2"/>
  <c r="R121" i="2"/>
  <c r="R130" i="2"/>
  <c r="R138" i="2"/>
  <c r="R146" i="2"/>
  <c r="R154" i="2"/>
  <c r="R163" i="2"/>
  <c r="R170" i="2"/>
  <c r="R178" i="2"/>
  <c r="R186" i="2"/>
  <c r="R193" i="2"/>
  <c r="R201" i="2"/>
  <c r="R209" i="2"/>
  <c r="R217" i="2"/>
  <c r="R225" i="2"/>
  <c r="R233" i="2"/>
  <c r="R240" i="2"/>
  <c r="R248" i="2"/>
  <c r="R260" i="2"/>
  <c r="R264" i="2"/>
  <c r="R272" i="2"/>
  <c r="R281" i="2"/>
  <c r="R288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6" i="2"/>
  <c r="R418" i="2"/>
  <c r="R457" i="2"/>
  <c r="R532" i="2"/>
  <c r="R597" i="2"/>
  <c r="R662" i="2"/>
  <c r="R82" i="2"/>
  <c r="R90" i="2"/>
  <c r="R98" i="2"/>
  <c r="R106" i="2"/>
  <c r="R114" i="2"/>
  <c r="R122" i="2"/>
  <c r="R131" i="2"/>
  <c r="R140" i="2"/>
  <c r="R150" i="2"/>
  <c r="R155" i="2"/>
  <c r="R162" i="2"/>
  <c r="R171" i="2"/>
  <c r="R179" i="2"/>
  <c r="R128" i="2"/>
  <c r="R194" i="2"/>
  <c r="R202" i="2"/>
  <c r="R210" i="2"/>
  <c r="R218" i="2"/>
  <c r="R226" i="2"/>
  <c r="R234" i="2"/>
  <c r="R242" i="2"/>
  <c r="R249" i="2"/>
  <c r="R258" i="2"/>
  <c r="R265" i="2"/>
  <c r="R273" i="2"/>
  <c r="R280" i="2"/>
  <c r="R289" i="2"/>
  <c r="R298" i="2"/>
  <c r="R306" i="2"/>
  <c r="R313" i="2"/>
  <c r="R322" i="2"/>
  <c r="R329" i="2"/>
  <c r="R337" i="2"/>
  <c r="R345" i="2"/>
  <c r="R353" i="2"/>
  <c r="R361" i="2"/>
  <c r="R369" i="2"/>
  <c r="R377" i="2"/>
  <c r="R385" i="2"/>
  <c r="R393" i="2"/>
  <c r="R401" i="2"/>
  <c r="R409" i="2"/>
  <c r="R420" i="2"/>
  <c r="R421" i="2"/>
  <c r="R445" i="2"/>
  <c r="R476" i="2"/>
  <c r="R511" i="2"/>
  <c r="R568" i="2"/>
  <c r="R638" i="2"/>
  <c r="R91" i="2"/>
  <c r="R99" i="2"/>
  <c r="R107" i="2"/>
  <c r="R117" i="2"/>
  <c r="R124" i="2"/>
  <c r="R132" i="2"/>
  <c r="R139" i="2"/>
  <c r="R147" i="2"/>
  <c r="R156" i="2"/>
  <c r="R164" i="2"/>
  <c r="R172" i="2"/>
  <c r="R180" i="2"/>
  <c r="R187" i="2"/>
  <c r="R195" i="2"/>
  <c r="R203" i="2"/>
  <c r="R211" i="2"/>
  <c r="R219" i="2"/>
  <c r="R227" i="2"/>
  <c r="R235" i="2"/>
  <c r="R243" i="2"/>
  <c r="R250" i="2"/>
  <c r="R259" i="2"/>
  <c r="R266" i="2"/>
  <c r="R274" i="2"/>
  <c r="R282" i="2"/>
  <c r="R291" i="2"/>
  <c r="R299" i="2"/>
  <c r="R307" i="2"/>
  <c r="R314" i="2"/>
  <c r="R323" i="2"/>
  <c r="R330" i="2"/>
  <c r="R338" i="2"/>
  <c r="R346" i="2"/>
  <c r="R354" i="2"/>
  <c r="R362" i="2"/>
  <c r="R370" i="2"/>
  <c r="R378" i="2"/>
  <c r="R386" i="2"/>
  <c r="R394" i="2"/>
  <c r="R402" i="2"/>
  <c r="R410" i="2"/>
  <c r="R432" i="2"/>
  <c r="R464" i="2"/>
  <c r="R484" i="2"/>
  <c r="R546" i="2"/>
  <c r="R613" i="2"/>
  <c r="R673" i="2"/>
  <c r="R681" i="2"/>
  <c r="R689" i="2"/>
  <c r="R698" i="2"/>
  <c r="R706" i="2"/>
  <c r="R713" i="2"/>
  <c r="R721" i="2"/>
  <c r="R729" i="2"/>
  <c r="R737" i="2"/>
  <c r="R741" i="2"/>
  <c r="R763" i="2"/>
  <c r="R774" i="2"/>
  <c r="R796" i="2"/>
  <c r="R807" i="2"/>
  <c r="R877" i="2"/>
  <c r="R941" i="2"/>
  <c r="R1005" i="2"/>
  <c r="R1069" i="2"/>
  <c r="R419" i="2"/>
  <c r="R429" i="2"/>
  <c r="R437" i="2"/>
  <c r="R446" i="2"/>
  <c r="R454" i="2"/>
  <c r="R461" i="2"/>
  <c r="R471" i="2"/>
  <c r="R477" i="2"/>
  <c r="R485" i="2"/>
  <c r="R493" i="2"/>
  <c r="R504" i="2"/>
  <c r="R512" i="2"/>
  <c r="R516" i="2"/>
  <c r="R525" i="2"/>
  <c r="R534" i="2"/>
  <c r="R541" i="2"/>
  <c r="R547" i="2"/>
  <c r="R557" i="2"/>
  <c r="R565" i="2"/>
  <c r="R573" i="2"/>
  <c r="R581" i="2"/>
  <c r="R589" i="2"/>
  <c r="R598" i="2"/>
  <c r="R606" i="2"/>
  <c r="R614" i="2"/>
  <c r="R621" i="2"/>
  <c r="R630" i="2"/>
  <c r="R639" i="2"/>
  <c r="R647" i="2"/>
  <c r="R655" i="2"/>
  <c r="R664" i="2"/>
  <c r="R674" i="2"/>
  <c r="R682" i="2"/>
  <c r="R691" i="2"/>
  <c r="R699" i="2"/>
  <c r="R704" i="2"/>
  <c r="R714" i="2"/>
  <c r="R722" i="2"/>
  <c r="R730" i="2"/>
  <c r="R634" i="2"/>
  <c r="R747" i="2"/>
  <c r="R853" i="2"/>
  <c r="R917" i="2"/>
  <c r="R982" i="2"/>
  <c r="R1045" i="2"/>
  <c r="R422" i="2"/>
  <c r="R430" i="2"/>
  <c r="R438" i="2"/>
  <c r="R447" i="2"/>
  <c r="R455" i="2"/>
  <c r="R462" i="2"/>
  <c r="R472" i="2"/>
  <c r="R478" i="2"/>
  <c r="R486" i="2"/>
  <c r="R496" i="2"/>
  <c r="R505" i="2"/>
  <c r="R501" i="2"/>
  <c r="R519" i="2"/>
  <c r="R526" i="2"/>
  <c r="R535" i="2"/>
  <c r="R542" i="2"/>
  <c r="R548" i="2"/>
  <c r="R558" i="2"/>
  <c r="R566" i="2"/>
  <c r="R574" i="2"/>
  <c r="R582" i="2"/>
  <c r="R590" i="2"/>
  <c r="R599" i="2"/>
  <c r="R596" i="2"/>
  <c r="R610" i="2"/>
  <c r="R622" i="2"/>
  <c r="R631" i="2"/>
  <c r="R640" i="2"/>
  <c r="R648" i="2"/>
  <c r="R656" i="2"/>
  <c r="R665" i="2"/>
  <c r="R675" i="2"/>
  <c r="R683" i="2"/>
  <c r="R692" i="2"/>
  <c r="R700" i="2"/>
  <c r="R707" i="2"/>
  <c r="R715" i="2"/>
  <c r="R723" i="2"/>
  <c r="R732" i="2"/>
  <c r="R635" i="2"/>
  <c r="R739" i="2"/>
  <c r="R771" i="2"/>
  <c r="R781" i="2"/>
  <c r="R805" i="2"/>
  <c r="R815" i="2"/>
  <c r="R831" i="2"/>
  <c r="R893" i="2"/>
  <c r="R956" i="2"/>
  <c r="R1019" i="2"/>
  <c r="R1085" i="2"/>
  <c r="R439" i="2"/>
  <c r="R444" i="2"/>
  <c r="R456" i="2"/>
  <c r="R463" i="2"/>
  <c r="R469" i="2"/>
  <c r="R479" i="2"/>
  <c r="R487" i="2"/>
  <c r="R497" i="2"/>
  <c r="R506" i="2"/>
  <c r="R503" i="2"/>
  <c r="R520" i="2"/>
  <c r="R527" i="2"/>
  <c r="R536" i="2"/>
  <c r="R543" i="2"/>
  <c r="R551" i="2"/>
  <c r="R559" i="2"/>
  <c r="R569" i="2"/>
  <c r="R575" i="2"/>
  <c r="R583" i="2"/>
  <c r="R591" i="2"/>
  <c r="R600" i="2"/>
  <c r="R607" i="2"/>
  <c r="R615" i="2"/>
  <c r="R623" i="2"/>
  <c r="R632" i="2"/>
  <c r="R641" i="2"/>
  <c r="R649" i="2"/>
  <c r="R657" i="2"/>
  <c r="R666" i="2"/>
  <c r="R676" i="2"/>
  <c r="R684" i="2"/>
  <c r="R693" i="2"/>
  <c r="R701" i="2"/>
  <c r="R708" i="2"/>
  <c r="R716" i="2"/>
  <c r="R724" i="2"/>
  <c r="R731" i="2"/>
  <c r="R663" i="2"/>
  <c r="R738" i="2"/>
  <c r="R746" i="2"/>
  <c r="R868" i="2"/>
  <c r="R933" i="2"/>
  <c r="R997" i="2"/>
  <c r="R1061" i="2"/>
  <c r="R481" i="2"/>
  <c r="R488" i="2"/>
  <c r="R495" i="2"/>
  <c r="R507" i="2"/>
  <c r="R513" i="2"/>
  <c r="R521" i="2"/>
  <c r="R528" i="2"/>
  <c r="R533" i="2"/>
  <c r="R544" i="2"/>
  <c r="R552" i="2"/>
  <c r="R560" i="2"/>
  <c r="R570" i="2"/>
  <c r="R576" i="2"/>
  <c r="R584" i="2"/>
  <c r="R592" i="2"/>
  <c r="R603" i="2"/>
  <c r="R608" i="2"/>
  <c r="R617" i="2"/>
  <c r="R624" i="2"/>
  <c r="R629" i="2"/>
  <c r="R642" i="2"/>
  <c r="R650" i="2"/>
  <c r="R658" i="2"/>
  <c r="R667" i="2"/>
  <c r="R677" i="2"/>
  <c r="R685" i="2"/>
  <c r="R694" i="2"/>
  <c r="R702" i="2"/>
  <c r="R709" i="2"/>
  <c r="R717" i="2"/>
  <c r="R725" i="2"/>
  <c r="R733" i="2"/>
  <c r="R671" i="2"/>
  <c r="R758" i="2"/>
  <c r="R779" i="2"/>
  <c r="R790" i="2"/>
  <c r="R813" i="2"/>
  <c r="R845" i="2"/>
  <c r="R910" i="2"/>
  <c r="R973" i="2"/>
  <c r="R1037" i="2"/>
  <c r="R1101" i="2"/>
  <c r="R417" i="2"/>
  <c r="R425" i="2"/>
  <c r="R433" i="2"/>
  <c r="R441" i="2"/>
  <c r="R449" i="2"/>
  <c r="R458" i="2"/>
  <c r="R465" i="2"/>
  <c r="R473" i="2"/>
  <c r="R482" i="2"/>
  <c r="R489" i="2"/>
  <c r="R499" i="2"/>
  <c r="R508" i="2"/>
  <c r="R514" i="2"/>
  <c r="R522" i="2"/>
  <c r="R529" i="2"/>
  <c r="R537" i="2"/>
  <c r="R545" i="2"/>
  <c r="R553" i="2"/>
  <c r="R561" i="2"/>
  <c r="R571" i="2"/>
  <c r="R577" i="2"/>
  <c r="R585" i="2"/>
  <c r="R593" i="2"/>
  <c r="R604" i="2"/>
  <c r="R609" i="2"/>
  <c r="R618" i="2"/>
  <c r="R625" i="2"/>
  <c r="R633" i="2"/>
  <c r="R643" i="2"/>
  <c r="R651" i="2"/>
  <c r="R659" i="2"/>
  <c r="R668" i="2"/>
  <c r="R678" i="2"/>
  <c r="R686" i="2"/>
  <c r="R695" i="2"/>
  <c r="R705" i="2"/>
  <c r="R710" i="2"/>
  <c r="R718" i="2"/>
  <c r="R726" i="2"/>
  <c r="R734" i="2"/>
  <c r="R822" i="2"/>
  <c r="R885" i="2"/>
  <c r="R949" i="2"/>
  <c r="R1013" i="2"/>
  <c r="R1077" i="2"/>
  <c r="R426" i="2"/>
  <c r="R434" i="2"/>
  <c r="R442" i="2"/>
  <c r="R450" i="2"/>
  <c r="R453" i="2"/>
  <c r="R466" i="2"/>
  <c r="R474" i="2"/>
  <c r="R480" i="2"/>
  <c r="R490" i="2"/>
  <c r="R498" i="2"/>
  <c r="R509" i="2"/>
  <c r="R515" i="2"/>
  <c r="R494" i="2"/>
  <c r="R530" i="2"/>
  <c r="R538" i="2"/>
  <c r="R549" i="2"/>
  <c r="R554" i="2"/>
  <c r="R562" i="2"/>
  <c r="R572" i="2"/>
  <c r="R578" i="2"/>
  <c r="R586" i="2"/>
  <c r="R594" i="2"/>
  <c r="R601" i="2"/>
  <c r="R611" i="2"/>
  <c r="R619" i="2"/>
  <c r="R627" i="2"/>
  <c r="R636" i="2"/>
  <c r="R644" i="2"/>
  <c r="R652" i="2"/>
  <c r="R660" i="2"/>
  <c r="R669" i="2"/>
  <c r="R679" i="2"/>
  <c r="R687" i="2"/>
  <c r="R690" i="2"/>
  <c r="R696" i="2"/>
  <c r="R711" i="2"/>
  <c r="R719" i="2"/>
  <c r="R727" i="2"/>
  <c r="R735" i="2"/>
  <c r="R756" i="2"/>
  <c r="R765" i="2"/>
  <c r="R787" i="2"/>
  <c r="R789" i="2"/>
  <c r="R820" i="2"/>
  <c r="R858" i="2"/>
  <c r="R926" i="2"/>
  <c r="R990" i="2"/>
  <c r="R1053" i="2"/>
  <c r="R427" i="2"/>
  <c r="R435" i="2"/>
  <c r="R443" i="2"/>
  <c r="R451" i="2"/>
  <c r="R460" i="2"/>
  <c r="R467" i="2"/>
  <c r="R475" i="2"/>
  <c r="R483" i="2"/>
  <c r="R491" i="2"/>
  <c r="R500" i="2"/>
  <c r="R510" i="2"/>
  <c r="R517" i="2"/>
  <c r="R523" i="2"/>
  <c r="R531" i="2"/>
  <c r="R539" i="2"/>
  <c r="R550" i="2"/>
  <c r="R555" i="2"/>
  <c r="R563" i="2"/>
  <c r="R567" i="2"/>
  <c r="R579" i="2"/>
  <c r="R587" i="2"/>
  <c r="R595" i="2"/>
  <c r="R602" i="2"/>
  <c r="R612" i="2"/>
  <c r="R620" i="2"/>
  <c r="R628" i="2"/>
  <c r="R637" i="2"/>
  <c r="R645" i="2"/>
  <c r="R653" i="2"/>
  <c r="R661" i="2"/>
  <c r="R670" i="2"/>
  <c r="R680" i="2"/>
  <c r="R688" i="2"/>
  <c r="R697" i="2"/>
  <c r="R703" i="2"/>
  <c r="R712" i="2"/>
  <c r="R720" i="2"/>
  <c r="R728" i="2"/>
  <c r="R736" i="2"/>
  <c r="R672" i="2"/>
  <c r="R749" i="2"/>
  <c r="R839" i="2"/>
  <c r="R901" i="2"/>
  <c r="R965" i="2"/>
  <c r="R1029" i="2"/>
  <c r="R1095" i="2"/>
  <c r="R740" i="2"/>
  <c r="R748" i="2"/>
  <c r="R757" i="2"/>
  <c r="R764" i="2"/>
  <c r="R773" i="2"/>
  <c r="R780" i="2"/>
  <c r="R788" i="2"/>
  <c r="R797" i="2"/>
  <c r="R806" i="2"/>
  <c r="R811" i="2"/>
  <c r="R821" i="2"/>
  <c r="R830" i="2"/>
  <c r="R838" i="2"/>
  <c r="R844" i="2"/>
  <c r="R852" i="2"/>
  <c r="R860" i="2"/>
  <c r="R867" i="2"/>
  <c r="R876" i="2"/>
  <c r="R884" i="2"/>
  <c r="R892" i="2"/>
  <c r="R900" i="2"/>
  <c r="R911" i="2"/>
  <c r="R916" i="2"/>
  <c r="R925" i="2"/>
  <c r="R932" i="2"/>
  <c r="R940" i="2"/>
  <c r="R945" i="2"/>
  <c r="R955" i="2"/>
  <c r="R964" i="2"/>
  <c r="R972" i="2"/>
  <c r="R981" i="2"/>
  <c r="R989" i="2"/>
  <c r="R996" i="2"/>
  <c r="R1004" i="2"/>
  <c r="R1012" i="2"/>
  <c r="R1021" i="2"/>
  <c r="R1028" i="2"/>
  <c r="R1036" i="2"/>
  <c r="R1044" i="2"/>
  <c r="R1052" i="2"/>
  <c r="R1060" i="2"/>
  <c r="R1067" i="2"/>
  <c r="R1076" i="2"/>
  <c r="R1084" i="2"/>
  <c r="R1094" i="2"/>
  <c r="R1100" i="2"/>
  <c r="R1108" i="2"/>
  <c r="R742" i="2"/>
  <c r="R750" i="2"/>
  <c r="R755" i="2"/>
  <c r="R766" i="2"/>
  <c r="R772" i="2"/>
  <c r="R782" i="2"/>
  <c r="R791" i="2"/>
  <c r="R798" i="2"/>
  <c r="R808" i="2"/>
  <c r="R816" i="2"/>
  <c r="R823" i="2"/>
  <c r="R832" i="2"/>
  <c r="R836" i="2"/>
  <c r="R846" i="2"/>
  <c r="R854" i="2"/>
  <c r="R861" i="2"/>
  <c r="R869" i="2"/>
  <c r="R878" i="2"/>
  <c r="R886" i="2"/>
  <c r="R896" i="2"/>
  <c r="R902" i="2"/>
  <c r="R912" i="2"/>
  <c r="R918" i="2"/>
  <c r="R924" i="2"/>
  <c r="R934" i="2"/>
  <c r="R942" i="2"/>
  <c r="R950" i="2"/>
  <c r="R958" i="2"/>
  <c r="R966" i="2"/>
  <c r="R974" i="2"/>
  <c r="R983" i="2"/>
  <c r="R991" i="2"/>
  <c r="R999" i="2"/>
  <c r="R1006" i="2"/>
  <c r="R1014" i="2"/>
  <c r="R1022" i="2"/>
  <c r="R1030" i="2"/>
  <c r="R1038" i="2"/>
  <c r="R1046" i="2"/>
  <c r="R1054" i="2"/>
  <c r="R1062" i="2"/>
  <c r="R1070" i="2"/>
  <c r="R1078" i="2"/>
  <c r="R1086" i="2"/>
  <c r="R1096" i="2"/>
  <c r="R1102" i="2"/>
  <c r="R1107" i="2"/>
  <c r="R743" i="2"/>
  <c r="R751" i="2"/>
  <c r="R759" i="2"/>
  <c r="R767" i="2"/>
  <c r="R775" i="2"/>
  <c r="R783" i="2"/>
  <c r="R792" i="2"/>
  <c r="R799" i="2"/>
  <c r="R809" i="2"/>
  <c r="R814" i="2"/>
  <c r="R824" i="2"/>
  <c r="R826" i="2"/>
  <c r="R801" i="2"/>
  <c r="R847" i="2"/>
  <c r="R855" i="2"/>
  <c r="R862" i="2"/>
  <c r="R871" i="2"/>
  <c r="R879" i="2"/>
  <c r="R887" i="2"/>
  <c r="R894" i="2"/>
  <c r="R903" i="2"/>
  <c r="R913" i="2"/>
  <c r="R919" i="2"/>
  <c r="R928" i="2"/>
  <c r="R935" i="2"/>
  <c r="R943" i="2"/>
  <c r="R951" i="2"/>
  <c r="R959" i="2"/>
  <c r="R967" i="2"/>
  <c r="R975" i="2"/>
  <c r="R979" i="2"/>
  <c r="R992" i="2"/>
  <c r="R1000" i="2"/>
  <c r="R1007" i="2"/>
  <c r="R1015" i="2"/>
  <c r="R1023" i="2"/>
  <c r="R1031" i="2"/>
  <c r="R1039" i="2"/>
  <c r="R1041" i="2"/>
  <c r="R1055" i="2"/>
  <c r="R1063" i="2"/>
  <c r="R1071" i="2"/>
  <c r="R1079" i="2"/>
  <c r="R1087" i="2"/>
  <c r="R1097" i="2"/>
  <c r="R1103" i="2"/>
  <c r="R1115" i="2"/>
  <c r="R744" i="2"/>
  <c r="R752" i="2"/>
  <c r="R760" i="2"/>
  <c r="R768" i="2"/>
  <c r="R776" i="2"/>
  <c r="R784" i="2"/>
  <c r="R793" i="2"/>
  <c r="R800" i="2"/>
  <c r="R810" i="2"/>
  <c r="R818" i="2"/>
  <c r="R825" i="2"/>
  <c r="R833" i="2"/>
  <c r="R840" i="2"/>
  <c r="R848" i="2"/>
  <c r="R856" i="2"/>
  <c r="R863" i="2"/>
  <c r="R872" i="2"/>
  <c r="R880" i="2"/>
  <c r="R888" i="2"/>
  <c r="R895" i="2"/>
  <c r="R904" i="2"/>
  <c r="R914" i="2"/>
  <c r="R920" i="2"/>
  <c r="R929" i="2"/>
  <c r="R936" i="2"/>
  <c r="R944" i="2"/>
  <c r="R952" i="2"/>
  <c r="R960" i="2"/>
  <c r="R968" i="2"/>
  <c r="R976" i="2"/>
  <c r="R985" i="2"/>
  <c r="R993" i="2"/>
  <c r="R998" i="2"/>
  <c r="R1008" i="2"/>
  <c r="R1016" i="2"/>
  <c r="R1024" i="2"/>
  <c r="R1032" i="2"/>
  <c r="R1049" i="2"/>
  <c r="R1047" i="2"/>
  <c r="R1056" i="2"/>
  <c r="R1064" i="2"/>
  <c r="R1072" i="2"/>
  <c r="R1080" i="2"/>
  <c r="R1088" i="2"/>
  <c r="R1098" i="2"/>
  <c r="R1104" i="2"/>
  <c r="R745" i="2"/>
  <c r="R753" i="2"/>
  <c r="R762" i="2"/>
  <c r="R769" i="2"/>
  <c r="R777" i="2"/>
  <c r="R785" i="2"/>
  <c r="R794" i="2"/>
  <c r="R802" i="2"/>
  <c r="R804" i="2"/>
  <c r="R819" i="2"/>
  <c r="R827" i="2"/>
  <c r="R834" i="2"/>
  <c r="R841" i="2"/>
  <c r="R849" i="2"/>
  <c r="R857" i="2"/>
  <c r="R864" i="2"/>
  <c r="R873" i="2"/>
  <c r="R881" i="2"/>
  <c r="R890" i="2"/>
  <c r="R897" i="2"/>
  <c r="R905" i="2"/>
  <c r="R906" i="2"/>
  <c r="R921" i="2"/>
  <c r="R927" i="2"/>
  <c r="R937" i="2"/>
  <c r="R947" i="2"/>
  <c r="R953" i="2"/>
  <c r="R961" i="2"/>
  <c r="R969" i="2"/>
  <c r="R977" i="2"/>
  <c r="R986" i="2"/>
  <c r="R994" i="2"/>
  <c r="R1002" i="2"/>
  <c r="R1009" i="2"/>
  <c r="R1017" i="2"/>
  <c r="R1025" i="2"/>
  <c r="R1033" i="2"/>
  <c r="R1040" i="2"/>
  <c r="R1048" i="2"/>
  <c r="R1057" i="2"/>
  <c r="R1065" i="2"/>
  <c r="R1073" i="2"/>
  <c r="R1081" i="2"/>
  <c r="R1091" i="2"/>
  <c r="R1089" i="2"/>
  <c r="R1105" i="2"/>
  <c r="R1106" i="2"/>
  <c r="R1114" i="2"/>
  <c r="R1113" i="2"/>
  <c r="R754" i="2"/>
  <c r="R761" i="2"/>
  <c r="R770" i="2"/>
  <c r="R778" i="2"/>
  <c r="R786" i="2"/>
  <c r="R795" i="2"/>
  <c r="R803" i="2"/>
  <c r="R812" i="2"/>
  <c r="R817" i="2"/>
  <c r="R828" i="2"/>
  <c r="R835" i="2"/>
  <c r="R842" i="2"/>
  <c r="R850" i="2"/>
  <c r="R870" i="2"/>
  <c r="R865" i="2"/>
  <c r="R874" i="2"/>
  <c r="R882" i="2"/>
  <c r="R891" i="2"/>
  <c r="R898" i="2"/>
  <c r="R908" i="2"/>
  <c r="R907" i="2"/>
  <c r="R922" i="2"/>
  <c r="R930" i="2"/>
  <c r="R938" i="2"/>
  <c r="R948" i="2"/>
  <c r="R957" i="2"/>
  <c r="R962" i="2"/>
  <c r="R970" i="2"/>
  <c r="R978" i="2"/>
  <c r="R987" i="2"/>
  <c r="R984" i="2"/>
  <c r="R1001" i="2"/>
  <c r="R1010" i="2"/>
  <c r="R1018" i="2"/>
  <c r="R1026" i="2"/>
  <c r="R1034" i="2"/>
  <c r="R1042" i="2"/>
  <c r="R1050" i="2"/>
  <c r="R1058" i="2"/>
  <c r="R1066" i="2"/>
  <c r="R1074" i="2"/>
  <c r="R1082" i="2"/>
  <c r="R1092" i="2"/>
  <c r="R1090" i="2"/>
  <c r="R1109" i="2"/>
  <c r="R829" i="2"/>
  <c r="R837" i="2"/>
  <c r="R843" i="2"/>
  <c r="R851" i="2"/>
  <c r="R859" i="2"/>
  <c r="R866" i="2"/>
  <c r="R875" i="2"/>
  <c r="R883" i="2"/>
  <c r="R889" i="2"/>
  <c r="R899" i="2"/>
  <c r="R909" i="2"/>
  <c r="R915" i="2"/>
  <c r="R923" i="2"/>
  <c r="R931" i="2"/>
  <c r="R939" i="2"/>
  <c r="R946" i="2"/>
  <c r="R954" i="2"/>
  <c r="R963" i="2"/>
  <c r="R971" i="2"/>
  <c r="R980" i="2"/>
  <c r="R988" i="2"/>
  <c r="R995" i="2"/>
  <c r="R1003" i="2"/>
  <c r="R1011" i="2"/>
  <c r="R1020" i="2"/>
  <c r="R1027" i="2"/>
  <c r="R1035" i="2"/>
  <c r="R1043" i="2"/>
  <c r="R1051" i="2"/>
  <c r="R1059" i="2"/>
  <c r="R1068" i="2"/>
  <c r="R1075" i="2"/>
  <c r="R1083" i="2"/>
  <c r="R1093" i="2"/>
  <c r="R1099" i="2"/>
  <c r="R1116" i="2"/>
  <c r="R1123" i="2"/>
  <c r="R1131" i="2"/>
  <c r="R1138" i="2"/>
  <c r="R1146" i="2"/>
  <c r="R1154" i="2"/>
  <c r="R1162" i="2"/>
  <c r="R1169" i="2"/>
  <c r="R1178" i="2"/>
  <c r="R1186" i="2"/>
  <c r="R1194" i="2"/>
  <c r="R1202" i="2"/>
  <c r="R1210" i="2"/>
  <c r="R1218" i="2"/>
  <c r="R1227" i="2"/>
  <c r="R1232" i="2"/>
  <c r="R1242" i="2"/>
  <c r="R1250" i="2"/>
  <c r="R1258" i="2"/>
  <c r="R1266" i="2"/>
  <c r="R1274" i="2"/>
  <c r="R1282" i="2"/>
  <c r="R1290" i="2"/>
  <c r="R1297" i="2"/>
  <c r="R1306" i="2"/>
  <c r="R1312" i="2"/>
  <c r="R1323" i="2"/>
  <c r="R1331" i="2"/>
  <c r="R1339" i="2"/>
  <c r="R1347" i="2"/>
  <c r="R1355" i="2"/>
  <c r="R1363" i="2"/>
  <c r="R1372" i="2"/>
  <c r="R1381" i="2"/>
  <c r="R1388" i="2"/>
  <c r="R1396" i="2"/>
  <c r="R1404" i="2"/>
  <c r="R1413" i="2"/>
  <c r="R1418" i="2"/>
  <c r="R1429" i="2"/>
  <c r="R1436" i="2"/>
  <c r="R1491" i="2"/>
  <c r="R1555" i="2"/>
  <c r="R1621" i="2"/>
  <c r="R1685" i="2"/>
  <c r="R1749" i="2"/>
  <c r="R1806" i="2"/>
  <c r="R1117" i="2"/>
  <c r="R1124" i="2"/>
  <c r="R1128" i="2"/>
  <c r="R1139" i="2"/>
  <c r="R1147" i="2"/>
  <c r="R1155" i="2"/>
  <c r="R1163" i="2"/>
  <c r="R1171" i="2"/>
  <c r="R1179" i="2"/>
  <c r="R1187" i="2"/>
  <c r="R1195" i="2"/>
  <c r="R1203" i="2"/>
  <c r="R1211" i="2"/>
  <c r="R1219" i="2"/>
  <c r="R1223" i="2"/>
  <c r="R1235" i="2"/>
  <c r="R1243" i="2"/>
  <c r="R1251" i="2"/>
  <c r="R1259" i="2"/>
  <c r="R1267" i="2"/>
  <c r="R1275" i="2"/>
  <c r="R1283" i="2"/>
  <c r="R1291" i="2"/>
  <c r="R1298" i="2"/>
  <c r="R1307" i="2"/>
  <c r="R1317" i="2"/>
  <c r="R1324" i="2"/>
  <c r="R1332" i="2"/>
  <c r="R1340" i="2"/>
  <c r="R1348" i="2"/>
  <c r="R1356" i="2"/>
  <c r="R1364" i="2"/>
  <c r="R1373" i="2"/>
  <c r="R1380" i="2"/>
  <c r="R1389" i="2"/>
  <c r="R1397" i="2"/>
  <c r="R1405" i="2"/>
  <c r="R1414" i="2"/>
  <c r="R1422" i="2"/>
  <c r="R1430" i="2"/>
  <c r="R1466" i="2"/>
  <c r="R1530" i="2"/>
  <c r="R1597" i="2"/>
  <c r="R1661" i="2"/>
  <c r="R1725" i="2"/>
  <c r="R1860" i="2"/>
  <c r="R1118" i="2"/>
  <c r="R1125" i="2"/>
  <c r="R1133" i="2"/>
  <c r="R1140" i="2"/>
  <c r="R1150" i="2"/>
  <c r="R1156" i="2"/>
  <c r="R1165" i="2"/>
  <c r="R1172" i="2"/>
  <c r="R1180" i="2"/>
  <c r="R1189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3" i="2"/>
  <c r="R1341" i="2"/>
  <c r="R1349" i="2"/>
  <c r="R1357" i="2"/>
  <c r="R1365" i="2"/>
  <c r="R1374" i="2"/>
  <c r="R1382" i="2"/>
  <c r="R1390" i="2"/>
  <c r="R1398" i="2"/>
  <c r="R1406" i="2"/>
  <c r="R1415" i="2"/>
  <c r="R1424" i="2"/>
  <c r="R1431" i="2"/>
  <c r="R1508" i="2"/>
  <c r="R1570" i="2"/>
  <c r="R1637" i="2"/>
  <c r="R1701" i="2"/>
  <c r="R1765" i="2"/>
  <c r="R1870" i="2"/>
  <c r="R1111" i="2"/>
  <c r="R1121" i="2"/>
  <c r="R1134" i="2"/>
  <c r="R1141" i="2"/>
  <c r="R1148" i="2"/>
  <c r="R1157" i="2"/>
  <c r="R1166" i="2"/>
  <c r="R1173" i="2"/>
  <c r="R1181" i="2"/>
  <c r="R1188" i="2"/>
  <c r="R1197" i="2"/>
  <c r="R1205" i="2"/>
  <c r="R1213" i="2"/>
  <c r="R1221" i="2"/>
  <c r="R1229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4" i="2"/>
  <c r="R1342" i="2"/>
  <c r="R1350" i="2"/>
  <c r="R1358" i="2"/>
  <c r="R1366" i="2"/>
  <c r="R1375" i="2"/>
  <c r="R1383" i="2"/>
  <c r="R1391" i="2"/>
  <c r="R1399" i="2"/>
  <c r="R1407" i="2"/>
  <c r="R1416" i="2"/>
  <c r="R1423" i="2"/>
  <c r="R1432" i="2"/>
  <c r="R1435" i="2"/>
  <c r="R1484" i="2"/>
  <c r="R1548" i="2"/>
  <c r="R1613" i="2"/>
  <c r="R1677" i="2"/>
  <c r="R1741" i="2"/>
  <c r="R1110" i="2"/>
  <c r="R1112" i="2"/>
  <c r="R1126" i="2"/>
  <c r="R1132" i="2"/>
  <c r="R1143" i="2"/>
  <c r="R1149" i="2"/>
  <c r="R1158" i="2"/>
  <c r="R1164" i="2"/>
  <c r="R1174" i="2"/>
  <c r="R1182" i="2"/>
  <c r="R1190" i="2"/>
  <c r="R1198" i="2"/>
  <c r="R1206" i="2"/>
  <c r="R1214" i="2"/>
  <c r="R1222" i="2"/>
  <c r="R1230" i="2"/>
  <c r="R1238" i="2"/>
  <c r="R1246" i="2"/>
  <c r="R1254" i="2"/>
  <c r="R1262" i="2"/>
  <c r="R1270" i="2"/>
  <c r="R1278" i="2"/>
  <c r="R1286" i="2"/>
  <c r="R1294" i="2"/>
  <c r="R1302" i="2"/>
  <c r="R1310" i="2"/>
  <c r="R1320" i="2"/>
  <c r="R1327" i="2"/>
  <c r="R1337" i="2"/>
  <c r="R1343" i="2"/>
  <c r="R1351" i="2"/>
  <c r="R1359" i="2"/>
  <c r="R1367" i="2"/>
  <c r="R1376" i="2"/>
  <c r="R1384" i="2"/>
  <c r="R1392" i="2"/>
  <c r="R1400" i="2"/>
  <c r="R1409" i="2"/>
  <c r="R1417" i="2"/>
  <c r="R1425" i="2"/>
  <c r="R1433" i="2"/>
  <c r="R1455" i="2"/>
  <c r="R1523" i="2"/>
  <c r="R1589" i="2"/>
  <c r="R1653" i="2"/>
  <c r="R1717" i="2"/>
  <c r="R1828" i="2"/>
  <c r="R1119" i="2"/>
  <c r="R1127" i="2"/>
  <c r="R1135" i="2"/>
  <c r="R1144" i="2"/>
  <c r="R1151" i="2"/>
  <c r="R1159" i="2"/>
  <c r="R1167" i="2"/>
  <c r="R1175" i="2"/>
  <c r="R1183" i="2"/>
  <c r="R1191" i="2"/>
  <c r="R1199" i="2"/>
  <c r="R1207" i="2"/>
  <c r="R1215" i="2"/>
  <c r="R1224" i="2"/>
  <c r="R1233" i="2"/>
  <c r="R1239" i="2"/>
  <c r="R1247" i="2"/>
  <c r="R1255" i="2"/>
  <c r="R1263" i="2"/>
  <c r="R1271" i="2"/>
  <c r="R1279" i="2"/>
  <c r="R1287" i="2"/>
  <c r="R1295" i="2"/>
  <c r="R1303" i="2"/>
  <c r="R1311" i="2"/>
  <c r="R1321" i="2"/>
  <c r="R1328" i="2"/>
  <c r="R1335" i="2"/>
  <c r="R1344" i="2"/>
  <c r="R1352" i="2"/>
  <c r="R1360" i="2"/>
  <c r="R1368" i="2"/>
  <c r="R1377" i="2"/>
  <c r="R1385" i="2"/>
  <c r="R1393" i="2"/>
  <c r="R1401" i="2"/>
  <c r="R1410" i="2"/>
  <c r="R1419" i="2"/>
  <c r="R1426" i="2"/>
  <c r="R1315" i="2"/>
  <c r="R1437" i="2"/>
  <c r="R1438" i="2"/>
  <c r="R1500" i="2"/>
  <c r="R1563" i="2"/>
  <c r="R1629" i="2"/>
  <c r="R1693" i="2"/>
  <c r="R1757" i="2"/>
  <c r="R1773" i="2"/>
  <c r="R1838" i="2"/>
  <c r="R1120" i="2"/>
  <c r="R1129" i="2"/>
  <c r="R1136" i="2"/>
  <c r="R1142" i="2"/>
  <c r="R1152" i="2"/>
  <c r="R1160" i="2"/>
  <c r="R1168" i="2"/>
  <c r="R1176" i="2"/>
  <c r="R1184" i="2"/>
  <c r="R1192" i="2"/>
  <c r="R1200" i="2"/>
  <c r="R1208" i="2"/>
  <c r="R1216" i="2"/>
  <c r="R1225" i="2"/>
  <c r="R1234" i="2"/>
  <c r="R1240" i="2"/>
  <c r="R1248" i="2"/>
  <c r="R1256" i="2"/>
  <c r="R1264" i="2"/>
  <c r="R1272" i="2"/>
  <c r="R1280" i="2"/>
  <c r="R1288" i="2"/>
  <c r="R1296" i="2"/>
  <c r="R1304" i="2"/>
  <c r="R1313" i="2"/>
  <c r="R1316" i="2"/>
  <c r="R1329" i="2"/>
  <c r="R1336" i="2"/>
  <c r="R1345" i="2"/>
  <c r="R1353" i="2"/>
  <c r="R1361" i="2"/>
  <c r="R1369" i="2"/>
  <c r="R1378" i="2"/>
  <c r="R1386" i="2"/>
  <c r="R1394" i="2"/>
  <c r="R1402" i="2"/>
  <c r="R1411" i="2"/>
  <c r="R1420" i="2"/>
  <c r="R1427" i="2"/>
  <c r="R1434" i="2"/>
  <c r="R1443" i="2"/>
  <c r="R1475" i="2"/>
  <c r="R1541" i="2"/>
  <c r="R1608" i="2"/>
  <c r="R1669" i="2"/>
  <c r="R1733" i="2"/>
  <c r="R1122" i="2"/>
  <c r="R1130" i="2"/>
  <c r="R1137" i="2"/>
  <c r="R1145" i="2"/>
  <c r="R1153" i="2"/>
  <c r="R1161" i="2"/>
  <c r="R1170" i="2"/>
  <c r="R1177" i="2"/>
  <c r="R1185" i="2"/>
  <c r="R1193" i="2"/>
  <c r="R1201" i="2"/>
  <c r="R1209" i="2"/>
  <c r="R1217" i="2"/>
  <c r="R1226" i="2"/>
  <c r="R1231" i="2"/>
  <c r="R1241" i="2"/>
  <c r="R1249" i="2"/>
  <c r="R1257" i="2"/>
  <c r="R1265" i="2"/>
  <c r="R1273" i="2"/>
  <c r="R1281" i="2"/>
  <c r="R1289" i="2"/>
  <c r="R1299" i="2"/>
  <c r="R1305" i="2"/>
  <c r="R1314" i="2"/>
  <c r="R1322" i="2"/>
  <c r="R1330" i="2"/>
  <c r="R1338" i="2"/>
  <c r="R1346" i="2"/>
  <c r="R1354" i="2"/>
  <c r="R1362" i="2"/>
  <c r="R1371" i="2"/>
  <c r="R1379" i="2"/>
  <c r="R1387" i="2"/>
  <c r="R1395" i="2"/>
  <c r="R1403" i="2"/>
  <c r="R1412" i="2"/>
  <c r="R1421" i="2"/>
  <c r="R1428" i="2"/>
  <c r="R1452" i="2"/>
  <c r="R1515" i="2"/>
  <c r="R1580" i="2"/>
  <c r="R1645" i="2"/>
  <c r="R1709" i="2"/>
  <c r="R1796" i="2"/>
  <c r="R1442" i="2"/>
  <c r="R1450" i="2"/>
  <c r="R1454" i="2"/>
  <c r="R1464" i="2"/>
  <c r="R1474" i="2"/>
  <c r="R1482" i="2"/>
  <c r="R1490" i="2"/>
  <c r="R1499" i="2"/>
  <c r="R1506" i="2"/>
  <c r="R1514" i="2"/>
  <c r="R1521" i="2"/>
  <c r="R1531" i="2"/>
  <c r="R1538" i="2"/>
  <c r="R1547" i="2"/>
  <c r="R1554" i="2"/>
  <c r="R1562" i="2"/>
  <c r="R1569" i="2"/>
  <c r="R1579" i="2"/>
  <c r="R1588" i="2"/>
  <c r="R1596" i="2"/>
  <c r="R1604" i="2"/>
  <c r="R1612" i="2"/>
  <c r="R1620" i="2"/>
  <c r="R1628" i="2"/>
  <c r="R1632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1957" i="2"/>
  <c r="R2045" i="2"/>
  <c r="R1445" i="2"/>
  <c r="R1453" i="2"/>
  <c r="R1456" i="2"/>
  <c r="R1467" i="2"/>
  <c r="R1476" i="2"/>
  <c r="R1485" i="2"/>
  <c r="R1493" i="2"/>
  <c r="R1498" i="2"/>
  <c r="R1509" i="2"/>
  <c r="R1516" i="2"/>
  <c r="R1524" i="2"/>
  <c r="R1532" i="2"/>
  <c r="R1542" i="2"/>
  <c r="R1539" i="2"/>
  <c r="R1556" i="2"/>
  <c r="R1564" i="2"/>
  <c r="R1573" i="2"/>
  <c r="R1581" i="2"/>
  <c r="R1590" i="2"/>
  <c r="R1598" i="2"/>
  <c r="R1609" i="2"/>
  <c r="R1614" i="2"/>
  <c r="R1622" i="2"/>
  <c r="R1630" i="2"/>
  <c r="R1638" i="2"/>
  <c r="R1646" i="2"/>
  <c r="R1654" i="2"/>
  <c r="R1662" i="2"/>
  <c r="R1670" i="2"/>
  <c r="R1678" i="2"/>
  <c r="R1686" i="2"/>
  <c r="R1694" i="2"/>
  <c r="R1702" i="2"/>
  <c r="R1710" i="2"/>
  <c r="R1718" i="2"/>
  <c r="R1726" i="2"/>
  <c r="R1734" i="2"/>
  <c r="R1742" i="2"/>
  <c r="R1750" i="2"/>
  <c r="R1758" i="2"/>
  <c r="R1766" i="2"/>
  <c r="R1900" i="2"/>
  <c r="R1983" i="2"/>
  <c r="R1446" i="2"/>
  <c r="R1448" i="2"/>
  <c r="R1457" i="2"/>
  <c r="R1469" i="2"/>
  <c r="R1478" i="2"/>
  <c r="R1477" i="2"/>
  <c r="R1492" i="2"/>
  <c r="R1501" i="2"/>
  <c r="R1510" i="2"/>
  <c r="R1517" i="2"/>
  <c r="R1526" i="2"/>
  <c r="R1533" i="2"/>
  <c r="R1543" i="2"/>
  <c r="R1549" i="2"/>
  <c r="R1557" i="2"/>
  <c r="R1565" i="2"/>
  <c r="R1572" i="2"/>
  <c r="R1583" i="2"/>
  <c r="R1591" i="2"/>
  <c r="R1599" i="2"/>
  <c r="R1605" i="2"/>
  <c r="R1615" i="2"/>
  <c r="R1623" i="2"/>
  <c r="R1631" i="2"/>
  <c r="R1639" i="2"/>
  <c r="R1647" i="2"/>
  <c r="R1655" i="2"/>
  <c r="R1663" i="2"/>
  <c r="R1671" i="2"/>
  <c r="R1679" i="2"/>
  <c r="R1688" i="2"/>
  <c r="R1695" i="2"/>
  <c r="R1703" i="2"/>
  <c r="R1711" i="2"/>
  <c r="R1719" i="2"/>
  <c r="R1727" i="2"/>
  <c r="R1735" i="2"/>
  <c r="R1743" i="2"/>
  <c r="R1751" i="2"/>
  <c r="R1759" i="2"/>
  <c r="R1767" i="2"/>
  <c r="R1782" i="2"/>
  <c r="R1804" i="2"/>
  <c r="R1814" i="2"/>
  <c r="R1836" i="2"/>
  <c r="R1846" i="2"/>
  <c r="R1868" i="2"/>
  <c r="R1878" i="2"/>
  <c r="R2004" i="2"/>
  <c r="R1447" i="2"/>
  <c r="R1459" i="2"/>
  <c r="R1468" i="2"/>
  <c r="R1470" i="2"/>
  <c r="R1479" i="2"/>
  <c r="R1486" i="2"/>
  <c r="R1494" i="2"/>
  <c r="R1502" i="2"/>
  <c r="R1507" i="2"/>
  <c r="R1518" i="2"/>
  <c r="R1527" i="2"/>
  <c r="R1534" i="2"/>
  <c r="R1546" i="2"/>
  <c r="R1550" i="2"/>
  <c r="R1558" i="2"/>
  <c r="R1566" i="2"/>
  <c r="R1574" i="2"/>
  <c r="R1584" i="2"/>
  <c r="R1592" i="2"/>
  <c r="R1600" i="2"/>
  <c r="R1606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72" i="2"/>
  <c r="R2049" i="2"/>
  <c r="R1439" i="2"/>
  <c r="R1444" i="2"/>
  <c r="R1460" i="2"/>
  <c r="R1462" i="2"/>
  <c r="R1471" i="2"/>
  <c r="R1480" i="2"/>
  <c r="R1487" i="2"/>
  <c r="R1495" i="2"/>
  <c r="R1503" i="2"/>
  <c r="R1511" i="2"/>
  <c r="R1519" i="2"/>
  <c r="R1525" i="2"/>
  <c r="R1535" i="2"/>
  <c r="R1544" i="2"/>
  <c r="R1551" i="2"/>
  <c r="R1559" i="2"/>
  <c r="R1568" i="2"/>
  <c r="R1575" i="2"/>
  <c r="R1585" i="2"/>
  <c r="R1593" i="2"/>
  <c r="R1601" i="2"/>
  <c r="R1607" i="2"/>
  <c r="R1617" i="2"/>
  <c r="R1625" i="2"/>
  <c r="R1634" i="2"/>
  <c r="R1641" i="2"/>
  <c r="R1649" i="2"/>
  <c r="R1657" i="2"/>
  <c r="R1665" i="2"/>
  <c r="R1673" i="2"/>
  <c r="R1681" i="2"/>
  <c r="R1690" i="2"/>
  <c r="R1697" i="2"/>
  <c r="R1705" i="2"/>
  <c r="R1713" i="2"/>
  <c r="R1721" i="2"/>
  <c r="R1729" i="2"/>
  <c r="R1737" i="2"/>
  <c r="R1745" i="2"/>
  <c r="R1753" i="2"/>
  <c r="R1761" i="2"/>
  <c r="R1769" i="2"/>
  <c r="R1771" i="2"/>
  <c r="R1780" i="2"/>
  <c r="R1790" i="2"/>
  <c r="R1812" i="2"/>
  <c r="R1822" i="2"/>
  <c r="R1844" i="2"/>
  <c r="R1854" i="2"/>
  <c r="R1876" i="2"/>
  <c r="R1892" i="2"/>
  <c r="R1942" i="2"/>
  <c r="R1370" i="2"/>
  <c r="R1440" i="2"/>
  <c r="R1449" i="2"/>
  <c r="R1461" i="2"/>
  <c r="R1463" i="2"/>
  <c r="R1472" i="2"/>
  <c r="R1481" i="2"/>
  <c r="R1488" i="2"/>
  <c r="R1496" i="2"/>
  <c r="R1504" i="2"/>
  <c r="R1512" i="2"/>
  <c r="R1520" i="2"/>
  <c r="R1528" i="2"/>
  <c r="R1536" i="2"/>
  <c r="R1545" i="2"/>
  <c r="R1552" i="2"/>
  <c r="R1560" i="2"/>
  <c r="R1567" i="2"/>
  <c r="R1576" i="2"/>
  <c r="R1586" i="2"/>
  <c r="R1594" i="2"/>
  <c r="R1602" i="2"/>
  <c r="R1610" i="2"/>
  <c r="R1618" i="2"/>
  <c r="R1626" i="2"/>
  <c r="R1635" i="2"/>
  <c r="R1642" i="2"/>
  <c r="R1650" i="2"/>
  <c r="R1658" i="2"/>
  <c r="R1666" i="2"/>
  <c r="R1674" i="2"/>
  <c r="R1682" i="2"/>
  <c r="R1691" i="2"/>
  <c r="R1698" i="2"/>
  <c r="R1706" i="2"/>
  <c r="R1714" i="2"/>
  <c r="R1722" i="2"/>
  <c r="R1730" i="2"/>
  <c r="R1738" i="2"/>
  <c r="R1746" i="2"/>
  <c r="R1754" i="2"/>
  <c r="R1762" i="2"/>
  <c r="R1770" i="2"/>
  <c r="R1774" i="2"/>
  <c r="R1408" i="2"/>
  <c r="R1441" i="2"/>
  <c r="R1451" i="2"/>
  <c r="R1458" i="2"/>
  <c r="R1465" i="2"/>
  <c r="R1473" i="2"/>
  <c r="R1483" i="2"/>
  <c r="R1489" i="2"/>
  <c r="R1497" i="2"/>
  <c r="R1505" i="2"/>
  <c r="R1513" i="2"/>
  <c r="R1522" i="2"/>
  <c r="R1529" i="2"/>
  <c r="R1537" i="2"/>
  <c r="R1540" i="2"/>
  <c r="R1553" i="2"/>
  <c r="R1561" i="2"/>
  <c r="R1571" i="2"/>
  <c r="R1577" i="2"/>
  <c r="R1587" i="2"/>
  <c r="R1595" i="2"/>
  <c r="R1603" i="2"/>
  <c r="R1611" i="2"/>
  <c r="R1619" i="2"/>
  <c r="R1627" i="2"/>
  <c r="R1636" i="2"/>
  <c r="R1643" i="2"/>
  <c r="R1651" i="2"/>
  <c r="R1659" i="2"/>
  <c r="R1667" i="2"/>
  <c r="R1675" i="2"/>
  <c r="R1683" i="2"/>
  <c r="R1687" i="2"/>
  <c r="R1699" i="2"/>
  <c r="R1707" i="2"/>
  <c r="R1715" i="2"/>
  <c r="R1723" i="2"/>
  <c r="R1731" i="2"/>
  <c r="R1739" i="2"/>
  <c r="R1747" i="2"/>
  <c r="R1755" i="2"/>
  <c r="R1763" i="2"/>
  <c r="R1788" i="2"/>
  <c r="R1798" i="2"/>
  <c r="R1820" i="2"/>
  <c r="R1830" i="2"/>
  <c r="R1852" i="2"/>
  <c r="R1862" i="2"/>
  <c r="R1884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22" i="2"/>
  <c r="R1924" i="2"/>
  <c r="R1929" i="2"/>
  <c r="R1952" i="2"/>
  <c r="R1963" i="2"/>
  <c r="R1991" i="2"/>
  <c r="R2032" i="2"/>
  <c r="R2132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7" i="2"/>
  <c r="R1885" i="2"/>
  <c r="R1893" i="2"/>
  <c r="R1901" i="2"/>
  <c r="R1908" i="2"/>
  <c r="R1916" i="2"/>
  <c r="R1926" i="2"/>
  <c r="R1935" i="2"/>
  <c r="R1949" i="2"/>
  <c r="R1972" i="2"/>
  <c r="R1998" i="2"/>
  <c r="R2008" i="2"/>
  <c r="R2035" i="2"/>
  <c r="R1886" i="2"/>
  <c r="R1894" i="2"/>
  <c r="R1902" i="2"/>
  <c r="R1909" i="2"/>
  <c r="R1925" i="2"/>
  <c r="R1940" i="2"/>
  <c r="R1968" i="2"/>
  <c r="R1989" i="2"/>
  <c r="R2012" i="2"/>
  <c r="R2102" i="2"/>
  <c r="R1776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80" i="2"/>
  <c r="R1887" i="2"/>
  <c r="R1895" i="2"/>
  <c r="R1903" i="2"/>
  <c r="R1904" i="2"/>
  <c r="R1919" i="2"/>
  <c r="R1933" i="2"/>
  <c r="R1960" i="2"/>
  <c r="R1981" i="2"/>
  <c r="R1996" i="2"/>
  <c r="R2015" i="2"/>
  <c r="R1777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79" i="2"/>
  <c r="R1888" i="2"/>
  <c r="R1896" i="2"/>
  <c r="R1910" i="2"/>
  <c r="R1918" i="2"/>
  <c r="R1927" i="2"/>
  <c r="R1954" i="2"/>
  <c r="R1973" i="2"/>
  <c r="R1986" i="2"/>
  <c r="R2021" i="2"/>
  <c r="R2164" i="2"/>
  <c r="R1775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46" i="2"/>
  <c r="R1965" i="2"/>
  <c r="R1979" i="2"/>
  <c r="R2024" i="2"/>
  <c r="R2041" i="2"/>
  <c r="R2068" i="2"/>
  <c r="R1778" i="2"/>
  <c r="R1786" i="2"/>
  <c r="R1794" i="2"/>
  <c r="R1802" i="2"/>
  <c r="R1810" i="2"/>
  <c r="R1818" i="2"/>
  <c r="R1826" i="2"/>
  <c r="R1834" i="2"/>
  <c r="R1842" i="2"/>
  <c r="R1850" i="2"/>
  <c r="R1858" i="2"/>
  <c r="R1866" i="2"/>
  <c r="R1874" i="2"/>
  <c r="R1882" i="2"/>
  <c r="R1890" i="2"/>
  <c r="R1898" i="2"/>
  <c r="R1905" i="2"/>
  <c r="R1906" i="2"/>
  <c r="R1913" i="2"/>
  <c r="R1917" i="2"/>
  <c r="R1932" i="2"/>
  <c r="R1578" i="2"/>
  <c r="R1971" i="2"/>
  <c r="R1999" i="2"/>
  <c r="R2028" i="2"/>
  <c r="R2453" i="2"/>
  <c r="R1934" i="2"/>
  <c r="R1941" i="2"/>
  <c r="R1951" i="2"/>
  <c r="R1958" i="2"/>
  <c r="R1964" i="2"/>
  <c r="R1970" i="2"/>
  <c r="R1980" i="2"/>
  <c r="R1987" i="2"/>
  <c r="R1997" i="2"/>
  <c r="R2003" i="2"/>
  <c r="R2011" i="2"/>
  <c r="R2020" i="2"/>
  <c r="R2027" i="2"/>
  <c r="R2037" i="2"/>
  <c r="R2052" i="2"/>
  <c r="R2065" i="2"/>
  <c r="R2098" i="2"/>
  <c r="R2131" i="2"/>
  <c r="R2161" i="2"/>
  <c r="R2260" i="2"/>
  <c r="R1911" i="2"/>
  <c r="R1920" i="2"/>
  <c r="R1921" i="2"/>
  <c r="R1936" i="2"/>
  <c r="R1943" i="2"/>
  <c r="R1950" i="2"/>
  <c r="R1582" i="2"/>
  <c r="R1967" i="2"/>
  <c r="R1974" i="2"/>
  <c r="R1978" i="2"/>
  <c r="R1990" i="2"/>
  <c r="R1994" i="2"/>
  <c r="R2005" i="2"/>
  <c r="R2013" i="2"/>
  <c r="R2022" i="2"/>
  <c r="R2029" i="2"/>
  <c r="R2034" i="2"/>
  <c r="R2040" i="2"/>
  <c r="R2073" i="2"/>
  <c r="R2106" i="2"/>
  <c r="R2137" i="2"/>
  <c r="R2169" i="2"/>
  <c r="R2188" i="2"/>
  <c r="R2322" i="2"/>
  <c r="R1912" i="2"/>
  <c r="R1915" i="2"/>
  <c r="R1928" i="2"/>
  <c r="R1937" i="2"/>
  <c r="R1944" i="2"/>
  <c r="R1953" i="2"/>
  <c r="R1945" i="2"/>
  <c r="R1966" i="2"/>
  <c r="R1975" i="2"/>
  <c r="R1982" i="2"/>
  <c r="R1988" i="2"/>
  <c r="R1995" i="2"/>
  <c r="R2007" i="2"/>
  <c r="R2014" i="2"/>
  <c r="R2023" i="2"/>
  <c r="R2030" i="2"/>
  <c r="R2044" i="2"/>
  <c r="R2076" i="2"/>
  <c r="R2109" i="2"/>
  <c r="R2140" i="2"/>
  <c r="R2172" i="2"/>
  <c r="R2202" i="2"/>
  <c r="R2232" i="2"/>
  <c r="R2084" i="2"/>
  <c r="R2115" i="2"/>
  <c r="R2147" i="2"/>
  <c r="R2177" i="2"/>
  <c r="R2203" i="2"/>
  <c r="R1907" i="2"/>
  <c r="R1914" i="2"/>
  <c r="R1923" i="2"/>
  <c r="R1930" i="2"/>
  <c r="R1938" i="2"/>
  <c r="R1947" i="2"/>
  <c r="R1955" i="2"/>
  <c r="R1961" i="2"/>
  <c r="R1969" i="2"/>
  <c r="R1976" i="2"/>
  <c r="R1984" i="2"/>
  <c r="R1992" i="2"/>
  <c r="R2000" i="2"/>
  <c r="R2006" i="2"/>
  <c r="R2016" i="2"/>
  <c r="R2017" i="2"/>
  <c r="R2033" i="2"/>
  <c r="R2081" i="2"/>
  <c r="R2117" i="2"/>
  <c r="R2145" i="2"/>
  <c r="R2181" i="2"/>
  <c r="R2266" i="2"/>
  <c r="R1931" i="2"/>
  <c r="R1939" i="2"/>
  <c r="R1948" i="2"/>
  <c r="R1956" i="2"/>
  <c r="R1962" i="2"/>
  <c r="R1959" i="2"/>
  <c r="R1977" i="2"/>
  <c r="R1985" i="2"/>
  <c r="R1993" i="2"/>
  <c r="R2001" i="2"/>
  <c r="R2009" i="2"/>
  <c r="R2018" i="2"/>
  <c r="R2025" i="2"/>
  <c r="R2031" i="2"/>
  <c r="R2038" i="2"/>
  <c r="R2046" i="2"/>
  <c r="R2054" i="2"/>
  <c r="R2057" i="2"/>
  <c r="R2090" i="2"/>
  <c r="R2123" i="2"/>
  <c r="R2153" i="2"/>
  <c r="R2185" i="2"/>
  <c r="R2002" i="2"/>
  <c r="R2010" i="2"/>
  <c r="R2019" i="2"/>
  <c r="R2026" i="2"/>
  <c r="R2060" i="2"/>
  <c r="R2093" i="2"/>
  <c r="R2126" i="2"/>
  <c r="R2156" i="2"/>
  <c r="R2330" i="2"/>
  <c r="R2042" i="2"/>
  <c r="R2050" i="2"/>
  <c r="R2058" i="2"/>
  <c r="R2066" i="2"/>
  <c r="R2074" i="2"/>
  <c r="R2085" i="2"/>
  <c r="R2092" i="2"/>
  <c r="R2100" i="2"/>
  <c r="R2107" i="2"/>
  <c r="R2111" i="2"/>
  <c r="R2124" i="2"/>
  <c r="R2129" i="2"/>
  <c r="R2138" i="2"/>
  <c r="R2146" i="2"/>
  <c r="R2154" i="2"/>
  <c r="R2162" i="2"/>
  <c r="R2170" i="2"/>
  <c r="R2178" i="2"/>
  <c r="R2195" i="2"/>
  <c r="R2223" i="2"/>
  <c r="R2243" i="2"/>
  <c r="R2306" i="2"/>
  <c r="R2382" i="2"/>
  <c r="R2036" i="2"/>
  <c r="R2043" i="2"/>
  <c r="R2051" i="2"/>
  <c r="R2059" i="2"/>
  <c r="R2067" i="2"/>
  <c r="R2075" i="2"/>
  <c r="R2080" i="2"/>
  <c r="R2091" i="2"/>
  <c r="R2101" i="2"/>
  <c r="R2108" i="2"/>
  <c r="R2116" i="2"/>
  <c r="R2125" i="2"/>
  <c r="R2130" i="2"/>
  <c r="R2139" i="2"/>
  <c r="R2148" i="2"/>
  <c r="R2155" i="2"/>
  <c r="R2163" i="2"/>
  <c r="R2171" i="2"/>
  <c r="R2180" i="2"/>
  <c r="R2190" i="2"/>
  <c r="R2206" i="2"/>
  <c r="R2215" i="2"/>
  <c r="R2226" i="2"/>
  <c r="R2282" i="2"/>
  <c r="R2053" i="2"/>
  <c r="R2061" i="2"/>
  <c r="R2069" i="2"/>
  <c r="R2077" i="2"/>
  <c r="R2082" i="2"/>
  <c r="R2094" i="2"/>
  <c r="R2099" i="2"/>
  <c r="R2110" i="2"/>
  <c r="R2118" i="2"/>
  <c r="R2121" i="2"/>
  <c r="R2133" i="2"/>
  <c r="R2143" i="2"/>
  <c r="R2149" i="2"/>
  <c r="R2157" i="2"/>
  <c r="R2165" i="2"/>
  <c r="R2173" i="2"/>
  <c r="R2182" i="2"/>
  <c r="R2194" i="2"/>
  <c r="R2210" i="2"/>
  <c r="R2219" i="2"/>
  <c r="R2235" i="2"/>
  <c r="R2298" i="2"/>
  <c r="R2352" i="2"/>
  <c r="R2062" i="2"/>
  <c r="R2070" i="2"/>
  <c r="R2078" i="2"/>
  <c r="R2086" i="2"/>
  <c r="R2095" i="2"/>
  <c r="R2104" i="2"/>
  <c r="R2112" i="2"/>
  <c r="R2089" i="2"/>
  <c r="R2122" i="2"/>
  <c r="R2134" i="2"/>
  <c r="R2142" i="2"/>
  <c r="R2150" i="2"/>
  <c r="R2158" i="2"/>
  <c r="R2166" i="2"/>
  <c r="R2174" i="2"/>
  <c r="R2183" i="2"/>
  <c r="R2187" i="2"/>
  <c r="R2191" i="2"/>
  <c r="R2207" i="2"/>
  <c r="R2211" i="2"/>
  <c r="R2217" i="2"/>
  <c r="R2274" i="2"/>
  <c r="R2338" i="2"/>
  <c r="R2343" i="2"/>
  <c r="R2039" i="2"/>
  <c r="R2047" i="2"/>
  <c r="R2055" i="2"/>
  <c r="R2063" i="2"/>
  <c r="R2071" i="2"/>
  <c r="R2079" i="2"/>
  <c r="R2087" i="2"/>
  <c r="R2096" i="2"/>
  <c r="R2105" i="2"/>
  <c r="R2113" i="2"/>
  <c r="R2119" i="2"/>
  <c r="R2127" i="2"/>
  <c r="R2135" i="2"/>
  <c r="R2141" i="2"/>
  <c r="R2151" i="2"/>
  <c r="R2159" i="2"/>
  <c r="R2167" i="2"/>
  <c r="R2175" i="2"/>
  <c r="R2179" i="2"/>
  <c r="R2186" i="2"/>
  <c r="R2198" i="2"/>
  <c r="R2251" i="2"/>
  <c r="R2314" i="2"/>
  <c r="R2522" i="2"/>
  <c r="R2048" i="2"/>
  <c r="R2056" i="2"/>
  <c r="R2064" i="2"/>
  <c r="R2072" i="2"/>
  <c r="R2083" i="2"/>
  <c r="R2088" i="2"/>
  <c r="R2097" i="2"/>
  <c r="R2103" i="2"/>
  <c r="R2114" i="2"/>
  <c r="R2120" i="2"/>
  <c r="R2128" i="2"/>
  <c r="R2136" i="2"/>
  <c r="R2144" i="2"/>
  <c r="R2152" i="2"/>
  <c r="R2160" i="2"/>
  <c r="R2168" i="2"/>
  <c r="R2176" i="2"/>
  <c r="R2184" i="2"/>
  <c r="R2196" i="2"/>
  <c r="R2290" i="2"/>
  <c r="R2193" i="2"/>
  <c r="R2201" i="2"/>
  <c r="R2209" i="2"/>
  <c r="R2218" i="2"/>
  <c r="R2225" i="2"/>
  <c r="R2234" i="2"/>
  <c r="R2241" i="2"/>
  <c r="R2250" i="2"/>
  <c r="R2259" i="2"/>
  <c r="R2265" i="2"/>
  <c r="R2273" i="2"/>
  <c r="R2281" i="2"/>
  <c r="R2289" i="2"/>
  <c r="R2299" i="2"/>
  <c r="R2297" i="2"/>
  <c r="R2313" i="2"/>
  <c r="R2321" i="2"/>
  <c r="R2326" i="2"/>
  <c r="R2337" i="2"/>
  <c r="R2349" i="2"/>
  <c r="R2381" i="2"/>
  <c r="R2414" i="2"/>
  <c r="R2477" i="2"/>
  <c r="R2227" i="2"/>
  <c r="R2236" i="2"/>
  <c r="R2244" i="2"/>
  <c r="R2252" i="2"/>
  <c r="R2257" i="2"/>
  <c r="R2267" i="2"/>
  <c r="R2275" i="2"/>
  <c r="R2283" i="2"/>
  <c r="R2291" i="2"/>
  <c r="R2300" i="2"/>
  <c r="R2308" i="2"/>
  <c r="R2315" i="2"/>
  <c r="R2323" i="2"/>
  <c r="R2331" i="2"/>
  <c r="R2339" i="2"/>
  <c r="R2357" i="2"/>
  <c r="R2389" i="2"/>
  <c r="R2429" i="2"/>
  <c r="R2197" i="2"/>
  <c r="R2204" i="2"/>
  <c r="R2212" i="2"/>
  <c r="R2220" i="2"/>
  <c r="R2228" i="2"/>
  <c r="R2237" i="2"/>
  <c r="R2230" i="2"/>
  <c r="R2247" i="2"/>
  <c r="R2258" i="2"/>
  <c r="R2268" i="2"/>
  <c r="R2276" i="2"/>
  <c r="R2284" i="2"/>
  <c r="R2292" i="2"/>
  <c r="R2301" i="2"/>
  <c r="R2309" i="2"/>
  <c r="R2316" i="2"/>
  <c r="R2324" i="2"/>
  <c r="R2332" i="2"/>
  <c r="R2360" i="2"/>
  <c r="R2392" i="2"/>
  <c r="R2406" i="2"/>
  <c r="R2469" i="2"/>
  <c r="R2189" i="2"/>
  <c r="R2199" i="2"/>
  <c r="R2205" i="2"/>
  <c r="R2213" i="2"/>
  <c r="R2221" i="2"/>
  <c r="R2229" i="2"/>
  <c r="R2239" i="2"/>
  <c r="R2246" i="2"/>
  <c r="R2253" i="2"/>
  <c r="R2261" i="2"/>
  <c r="R2269" i="2"/>
  <c r="R2277" i="2"/>
  <c r="R2285" i="2"/>
  <c r="R2293" i="2"/>
  <c r="R2302" i="2"/>
  <c r="R2310" i="2"/>
  <c r="R2317" i="2"/>
  <c r="R2327" i="2"/>
  <c r="R2333" i="2"/>
  <c r="R2344" i="2"/>
  <c r="R2365" i="2"/>
  <c r="R2397" i="2"/>
  <c r="R2445" i="2"/>
  <c r="R2489" i="2"/>
  <c r="R2214" i="2"/>
  <c r="R2222" i="2"/>
  <c r="R2231" i="2"/>
  <c r="R2240" i="2"/>
  <c r="R2245" i="2"/>
  <c r="R2254" i="2"/>
  <c r="R2262" i="2"/>
  <c r="R2270" i="2"/>
  <c r="R2278" i="2"/>
  <c r="R2286" i="2"/>
  <c r="R2294" i="2"/>
  <c r="R2303" i="2"/>
  <c r="R2307" i="2"/>
  <c r="R2318" i="2"/>
  <c r="R2328" i="2"/>
  <c r="R2334" i="2"/>
  <c r="R2340" i="2"/>
  <c r="R2367" i="2"/>
  <c r="R2400" i="2"/>
  <c r="R2421" i="2"/>
  <c r="R2486" i="2"/>
  <c r="R2611" i="2"/>
  <c r="R2238" i="2"/>
  <c r="R2248" i="2"/>
  <c r="R2255" i="2"/>
  <c r="R2263" i="2"/>
  <c r="R2271" i="2"/>
  <c r="R2279" i="2"/>
  <c r="R2287" i="2"/>
  <c r="R2295" i="2"/>
  <c r="R2304" i="2"/>
  <c r="R2311" i="2"/>
  <c r="R2319" i="2"/>
  <c r="R2329" i="2"/>
  <c r="R2335" i="2"/>
  <c r="R2373" i="2"/>
  <c r="R2461" i="2"/>
  <c r="R2192" i="2"/>
  <c r="R2200" i="2"/>
  <c r="R2208" i="2"/>
  <c r="R2216" i="2"/>
  <c r="R2224" i="2"/>
  <c r="R2233" i="2"/>
  <c r="R2242" i="2"/>
  <c r="R2249" i="2"/>
  <c r="R2256" i="2"/>
  <c r="R2264" i="2"/>
  <c r="R2272" i="2"/>
  <c r="R2280" i="2"/>
  <c r="R2288" i="2"/>
  <c r="R2296" i="2"/>
  <c r="R2305" i="2"/>
  <c r="R2312" i="2"/>
  <c r="R2320" i="2"/>
  <c r="R2325" i="2"/>
  <c r="R2336" i="2"/>
  <c r="R2341" i="2"/>
  <c r="R2376" i="2"/>
  <c r="R2440" i="2"/>
  <c r="R2500" i="2"/>
  <c r="R2348" i="2"/>
  <c r="R2356" i="2"/>
  <c r="R2364" i="2"/>
  <c r="R2372" i="2"/>
  <c r="R2380" i="2"/>
  <c r="R2388" i="2"/>
  <c r="R2396" i="2"/>
  <c r="R2405" i="2"/>
  <c r="R2413" i="2"/>
  <c r="R2420" i="2"/>
  <c r="R2428" i="2"/>
  <c r="R2438" i="2"/>
  <c r="R2444" i="2"/>
  <c r="R2452" i="2"/>
  <c r="R2460" i="2"/>
  <c r="R2468" i="2"/>
  <c r="R2476" i="2"/>
  <c r="R2485" i="2"/>
  <c r="R2492" i="2"/>
  <c r="R2507" i="2"/>
  <c r="R2512" i="2"/>
  <c r="R2555" i="2"/>
  <c r="R2643" i="2"/>
  <c r="R2707" i="2"/>
  <c r="R2342" i="2"/>
  <c r="R2350" i="2"/>
  <c r="R2358" i="2"/>
  <c r="R2366" i="2"/>
  <c r="R2374" i="2"/>
  <c r="R2383" i="2"/>
  <c r="R2390" i="2"/>
  <c r="R2398" i="2"/>
  <c r="R2404" i="2"/>
  <c r="R2415" i="2"/>
  <c r="R2422" i="2"/>
  <c r="R2430" i="2"/>
  <c r="R2439" i="2"/>
  <c r="R2447" i="2"/>
  <c r="R2454" i="2"/>
  <c r="R2462" i="2"/>
  <c r="R2470" i="2"/>
  <c r="R2478" i="2"/>
  <c r="R2487" i="2"/>
  <c r="R2493" i="2"/>
  <c r="R2496" i="2"/>
  <c r="R2521" i="2"/>
  <c r="R2580" i="2"/>
  <c r="R2351" i="2"/>
  <c r="R2359" i="2"/>
  <c r="R2368" i="2"/>
  <c r="R2375" i="2"/>
  <c r="R2384" i="2"/>
  <c r="R2391" i="2"/>
  <c r="R2399" i="2"/>
  <c r="R2407" i="2"/>
  <c r="R2412" i="2"/>
  <c r="R2423" i="2"/>
  <c r="R2431" i="2"/>
  <c r="R2436" i="2"/>
  <c r="R2446" i="2"/>
  <c r="R2455" i="2"/>
  <c r="R2463" i="2"/>
  <c r="R2472" i="2"/>
  <c r="R2479" i="2"/>
  <c r="R2488" i="2"/>
  <c r="R2499" i="2"/>
  <c r="R2508" i="2"/>
  <c r="R2506" i="2"/>
  <c r="R2547" i="2"/>
  <c r="R2410" i="2"/>
  <c r="R2417" i="2"/>
  <c r="R2424" i="2"/>
  <c r="R2432" i="2"/>
  <c r="R2437" i="2"/>
  <c r="R2448" i="2"/>
  <c r="R2456" i="2"/>
  <c r="R2464" i="2"/>
  <c r="R2473" i="2"/>
  <c r="R2481" i="2"/>
  <c r="R2491" i="2"/>
  <c r="R2505" i="2"/>
  <c r="R2514" i="2"/>
  <c r="R2666" i="2"/>
  <c r="R2346" i="2"/>
  <c r="R2353" i="2"/>
  <c r="R2361" i="2"/>
  <c r="R2370" i="2"/>
  <c r="R2377" i="2"/>
  <c r="R2385" i="2"/>
  <c r="R2393" i="2"/>
  <c r="R2401" i="2"/>
  <c r="R2411" i="2"/>
  <c r="R2416" i="2"/>
  <c r="R2425" i="2"/>
  <c r="R2433" i="2"/>
  <c r="R2441" i="2"/>
  <c r="R2450" i="2"/>
  <c r="R2457" i="2"/>
  <c r="R2465" i="2"/>
  <c r="R2471" i="2"/>
  <c r="R2482" i="2"/>
  <c r="R2494" i="2"/>
  <c r="R2498" i="2"/>
  <c r="R2524" i="2"/>
  <c r="R2632" i="2"/>
  <c r="R2651" i="2"/>
  <c r="R2745" i="2"/>
  <c r="R2347" i="2"/>
  <c r="R2354" i="2"/>
  <c r="R2362" i="2"/>
  <c r="R2369" i="2"/>
  <c r="R2378" i="2"/>
  <c r="R2386" i="2"/>
  <c r="R2394" i="2"/>
  <c r="R2402" i="2"/>
  <c r="R2408" i="2"/>
  <c r="R2418" i="2"/>
  <c r="R2426" i="2"/>
  <c r="R2434" i="2"/>
  <c r="R2442" i="2"/>
  <c r="R2449" i="2"/>
  <c r="R2458" i="2"/>
  <c r="R2466" i="2"/>
  <c r="R2474" i="2"/>
  <c r="R2480" i="2"/>
  <c r="R2523" i="2"/>
  <c r="R2533" i="2"/>
  <c r="R2602" i="2"/>
  <c r="R2619" i="2"/>
  <c r="R2683" i="2"/>
  <c r="R2688" i="2"/>
  <c r="R2345" i="2"/>
  <c r="R2355" i="2"/>
  <c r="R2363" i="2"/>
  <c r="R2371" i="2"/>
  <c r="R2379" i="2"/>
  <c r="R2387" i="2"/>
  <c r="R2395" i="2"/>
  <c r="R2403" i="2"/>
  <c r="R2409" i="2"/>
  <c r="R2419" i="2"/>
  <c r="R2427" i="2"/>
  <c r="R2435" i="2"/>
  <c r="R2443" i="2"/>
  <c r="R2451" i="2"/>
  <c r="R2459" i="2"/>
  <c r="R2467" i="2"/>
  <c r="R2475" i="2"/>
  <c r="R2484" i="2"/>
  <c r="R2503" i="2"/>
  <c r="R2516" i="2"/>
  <c r="R2570" i="2"/>
  <c r="R2588" i="2"/>
  <c r="R2490" i="2"/>
  <c r="R2497" i="2"/>
  <c r="R2501" i="2"/>
  <c r="R2513" i="2"/>
  <c r="R2515" i="2"/>
  <c r="R2537" i="2"/>
  <c r="R2563" i="2"/>
  <c r="R2594" i="2"/>
  <c r="R2628" i="2"/>
  <c r="R2658" i="2"/>
  <c r="R2700" i="2"/>
  <c r="R2737" i="2"/>
  <c r="R2776" i="2"/>
  <c r="R2769" i="2"/>
  <c r="R2849" i="2"/>
  <c r="R2509" i="2"/>
  <c r="R2517" i="2"/>
  <c r="R2525" i="2"/>
  <c r="R2531" i="2"/>
  <c r="R2564" i="2"/>
  <c r="R2595" i="2"/>
  <c r="R2625" i="2"/>
  <c r="R2659" i="2"/>
  <c r="R2679" i="2"/>
  <c r="R2483" i="2"/>
  <c r="R2502" i="2"/>
  <c r="R2510" i="2"/>
  <c r="R2518" i="2"/>
  <c r="R2526" i="2"/>
  <c r="R2546" i="2"/>
  <c r="R2579" i="2"/>
  <c r="R2610" i="2"/>
  <c r="R2642" i="2"/>
  <c r="R2519" i="2"/>
  <c r="R2527" i="2"/>
  <c r="R2532" i="2"/>
  <c r="R2540" i="2"/>
  <c r="R2571" i="2"/>
  <c r="R2605" i="2"/>
  <c r="R2635" i="2"/>
  <c r="R2667" i="2"/>
  <c r="R2712" i="2"/>
  <c r="R2495" i="2"/>
  <c r="R2504" i="2"/>
  <c r="R2511" i="2"/>
  <c r="R2520" i="2"/>
  <c r="R2528" i="2"/>
  <c r="R2538" i="2"/>
  <c r="R2554" i="2"/>
  <c r="R2587" i="2"/>
  <c r="R2618" i="2"/>
  <c r="R2647" i="2"/>
  <c r="R2796" i="2"/>
  <c r="R2539" i="2"/>
  <c r="R2556" i="2"/>
  <c r="R2562" i="2"/>
  <c r="R2572" i="2"/>
  <c r="R2577" i="2"/>
  <c r="R2589" i="2"/>
  <c r="R2596" i="2"/>
  <c r="R2603" i="2"/>
  <c r="R2612" i="2"/>
  <c r="R2620" i="2"/>
  <c r="R2626" i="2"/>
  <c r="R2636" i="2"/>
  <c r="R2644" i="2"/>
  <c r="R2652" i="2"/>
  <c r="R2660" i="2"/>
  <c r="R2668" i="2"/>
  <c r="R2673" i="2"/>
  <c r="R2680" i="2"/>
  <c r="R2684" i="2"/>
  <c r="R2689" i="2"/>
  <c r="R2692" i="2"/>
  <c r="R2705" i="2"/>
  <c r="R2720" i="2"/>
  <c r="R2753" i="2"/>
  <c r="R2780" i="2"/>
  <c r="R2917" i="2"/>
  <c r="R2534" i="2"/>
  <c r="R2541" i="2"/>
  <c r="R2548" i="2"/>
  <c r="R2557" i="2"/>
  <c r="R2565" i="2"/>
  <c r="R2573" i="2"/>
  <c r="R2582" i="2"/>
  <c r="R2590" i="2"/>
  <c r="R2598" i="2"/>
  <c r="R2604" i="2"/>
  <c r="R2613" i="2"/>
  <c r="R2621" i="2"/>
  <c r="R2629" i="2"/>
  <c r="R2637" i="2"/>
  <c r="R2645" i="2"/>
  <c r="R2653" i="2"/>
  <c r="R2661" i="2"/>
  <c r="R2669" i="2"/>
  <c r="R2713" i="2"/>
  <c r="R2746" i="2"/>
  <c r="R2777" i="2"/>
  <c r="R2891" i="2"/>
  <c r="R2529" i="2"/>
  <c r="R2542" i="2"/>
  <c r="R2549" i="2"/>
  <c r="R2558" i="2"/>
  <c r="R2566" i="2"/>
  <c r="R2574" i="2"/>
  <c r="R2583" i="2"/>
  <c r="R2581" i="2"/>
  <c r="R2599" i="2"/>
  <c r="R2608" i="2"/>
  <c r="R2614" i="2"/>
  <c r="R2623" i="2"/>
  <c r="R2630" i="2"/>
  <c r="R2638" i="2"/>
  <c r="R2646" i="2"/>
  <c r="R2654" i="2"/>
  <c r="R2662" i="2"/>
  <c r="R2670" i="2"/>
  <c r="R2676" i="2"/>
  <c r="R2681" i="2"/>
  <c r="R2704" i="2"/>
  <c r="R2728" i="2"/>
  <c r="R2760" i="2"/>
  <c r="R2804" i="2"/>
  <c r="R2817" i="2"/>
  <c r="R2530" i="2"/>
  <c r="R2543" i="2"/>
  <c r="R2550" i="2"/>
  <c r="R2559" i="2"/>
  <c r="R2567" i="2"/>
  <c r="R2575" i="2"/>
  <c r="R2584" i="2"/>
  <c r="R2591" i="2"/>
  <c r="R2597" i="2"/>
  <c r="R2606" i="2"/>
  <c r="R2615" i="2"/>
  <c r="R2624" i="2"/>
  <c r="R2633" i="2"/>
  <c r="R2640" i="2"/>
  <c r="R2648" i="2"/>
  <c r="R2655" i="2"/>
  <c r="R2663" i="2"/>
  <c r="R2671" i="2"/>
  <c r="R2686" i="2"/>
  <c r="R2696" i="2"/>
  <c r="R2721" i="2"/>
  <c r="R2752" i="2"/>
  <c r="R2535" i="2"/>
  <c r="R2544" i="2"/>
  <c r="R2551" i="2"/>
  <c r="R2560" i="2"/>
  <c r="R2568" i="2"/>
  <c r="R2576" i="2"/>
  <c r="R2585" i="2"/>
  <c r="R2592" i="2"/>
  <c r="R2600" i="2"/>
  <c r="R2607" i="2"/>
  <c r="R2616" i="2"/>
  <c r="R2622" i="2"/>
  <c r="R2634" i="2"/>
  <c r="R2639" i="2"/>
  <c r="R2649" i="2"/>
  <c r="R2656" i="2"/>
  <c r="R2664" i="2"/>
  <c r="R2672" i="2"/>
  <c r="R2687" i="2"/>
  <c r="R2736" i="2"/>
  <c r="R2768" i="2"/>
  <c r="R2971" i="2"/>
  <c r="R2536" i="2"/>
  <c r="R2545" i="2"/>
  <c r="R2553" i="2"/>
  <c r="R2561" i="2"/>
  <c r="R2569" i="2"/>
  <c r="R2578" i="2"/>
  <c r="R2586" i="2"/>
  <c r="R2593" i="2"/>
  <c r="R2601" i="2"/>
  <c r="R2609" i="2"/>
  <c r="R2617" i="2"/>
  <c r="R2627" i="2"/>
  <c r="R2631" i="2"/>
  <c r="R2641" i="2"/>
  <c r="R2650" i="2"/>
  <c r="R2657" i="2"/>
  <c r="R2665" i="2"/>
  <c r="R2674" i="2"/>
  <c r="R2675" i="2"/>
  <c r="R2678" i="2"/>
  <c r="R2691" i="2"/>
  <c r="R2697" i="2"/>
  <c r="R2729" i="2"/>
  <c r="R2761" i="2"/>
  <c r="R2682" i="2"/>
  <c r="R2690" i="2"/>
  <c r="R2698" i="2"/>
  <c r="R2706" i="2"/>
  <c r="R2714" i="2"/>
  <c r="R2722" i="2"/>
  <c r="R2730" i="2"/>
  <c r="R2739" i="2"/>
  <c r="R2743" i="2"/>
  <c r="R2754" i="2"/>
  <c r="R2762" i="2"/>
  <c r="R2770" i="2"/>
  <c r="R2795" i="2"/>
  <c r="R2812" i="2"/>
  <c r="R2715" i="2"/>
  <c r="R2723" i="2"/>
  <c r="R2732" i="2"/>
  <c r="R2740" i="2"/>
  <c r="R2748" i="2"/>
  <c r="R2755" i="2"/>
  <c r="R2764" i="2"/>
  <c r="R2771" i="2"/>
  <c r="R2782" i="2"/>
  <c r="R2790" i="2"/>
  <c r="R2904" i="2"/>
  <c r="R2701" i="2"/>
  <c r="R2708" i="2"/>
  <c r="R2717" i="2"/>
  <c r="R2724" i="2"/>
  <c r="R2731" i="2"/>
  <c r="R2741" i="2"/>
  <c r="R2749" i="2"/>
  <c r="R2756" i="2"/>
  <c r="R2765" i="2"/>
  <c r="R2772" i="2"/>
  <c r="R2779" i="2"/>
  <c r="R2820" i="2"/>
  <c r="R2677" i="2"/>
  <c r="R2685" i="2"/>
  <c r="R2693" i="2"/>
  <c r="R2702" i="2"/>
  <c r="R2709" i="2"/>
  <c r="R2716" i="2"/>
  <c r="R2726" i="2"/>
  <c r="R2733" i="2"/>
  <c r="R2742" i="2"/>
  <c r="R2747" i="2"/>
  <c r="R2757" i="2"/>
  <c r="R2763" i="2"/>
  <c r="R2773" i="2"/>
  <c r="R2784" i="2"/>
  <c r="R2787" i="2"/>
  <c r="R2803" i="2"/>
  <c r="R2827" i="2"/>
  <c r="R2826" i="2"/>
  <c r="R2856" i="2"/>
  <c r="R2927" i="2"/>
  <c r="R2694" i="2"/>
  <c r="R2703" i="2"/>
  <c r="R2710" i="2"/>
  <c r="R2718" i="2"/>
  <c r="R2727" i="2"/>
  <c r="R2734" i="2"/>
  <c r="R2738" i="2"/>
  <c r="R2750" i="2"/>
  <c r="R2758" i="2"/>
  <c r="R2766" i="2"/>
  <c r="R2774" i="2"/>
  <c r="R2781" i="2"/>
  <c r="R2783" i="2"/>
  <c r="R2791" i="2"/>
  <c r="R2798" i="2"/>
  <c r="R2695" i="2"/>
  <c r="R2699" i="2"/>
  <c r="R2711" i="2"/>
  <c r="R2719" i="2"/>
  <c r="R2725" i="2"/>
  <c r="R2735" i="2"/>
  <c r="R2744" i="2"/>
  <c r="R2751" i="2"/>
  <c r="R2759" i="2"/>
  <c r="R2767" i="2"/>
  <c r="R2775" i="2"/>
  <c r="R2778" i="2"/>
  <c r="R2788" i="2"/>
  <c r="R2811" i="2"/>
  <c r="R2825" i="2"/>
  <c r="R2873" i="2"/>
  <c r="R2950" i="2"/>
  <c r="R2789" i="2"/>
  <c r="R2797" i="2"/>
  <c r="R2806" i="2"/>
  <c r="R2813" i="2"/>
  <c r="R2821" i="2"/>
  <c r="R2840" i="2"/>
  <c r="R2848" i="2"/>
  <c r="R2892" i="2"/>
  <c r="R2918" i="2"/>
  <c r="R2935" i="2"/>
  <c r="R2807" i="2"/>
  <c r="R2814" i="2"/>
  <c r="R2831" i="2"/>
  <c r="R2839" i="2"/>
  <c r="R2844" i="2"/>
  <c r="R2881" i="2"/>
  <c r="R2934" i="2"/>
  <c r="R2799" i="2"/>
  <c r="R2805" i="2"/>
  <c r="R2815" i="2"/>
  <c r="R2829" i="2"/>
  <c r="R2852" i="2"/>
  <c r="R2866" i="2"/>
  <c r="R2874" i="2"/>
  <c r="R2792" i="2"/>
  <c r="R2800" i="2"/>
  <c r="R2808" i="2"/>
  <c r="R2816" i="2"/>
  <c r="R2830" i="2"/>
  <c r="R2836" i="2"/>
  <c r="R2841" i="2"/>
  <c r="R2847" i="2"/>
  <c r="R2858" i="2"/>
  <c r="R2865" i="2"/>
  <c r="R2890" i="2"/>
  <c r="R2942" i="2"/>
  <c r="R3008" i="2"/>
  <c r="R3097" i="2"/>
  <c r="R2785" i="2"/>
  <c r="R2793" i="2"/>
  <c r="R2801" i="2"/>
  <c r="R2809" i="2"/>
  <c r="R2818" i="2"/>
  <c r="R2823" i="2"/>
  <c r="R2850" i="2"/>
  <c r="R2855" i="2"/>
  <c r="R2857" i="2"/>
  <c r="R2872" i="2"/>
  <c r="R2882" i="2"/>
  <c r="R2959" i="2"/>
  <c r="R2786" i="2"/>
  <c r="R2794" i="2"/>
  <c r="R2802" i="2"/>
  <c r="R2810" i="2"/>
  <c r="R2819" i="2"/>
  <c r="R2824" i="2"/>
  <c r="R2834" i="2"/>
  <c r="R2833" i="2"/>
  <c r="R2837" i="2"/>
  <c r="R2842" i="2"/>
  <c r="R2864" i="2"/>
  <c r="R2898" i="2"/>
  <c r="R2832" i="2"/>
  <c r="R2835" i="2"/>
  <c r="R2843" i="2"/>
  <c r="R2851" i="2"/>
  <c r="R2859" i="2"/>
  <c r="R2867" i="2"/>
  <c r="R2875" i="2"/>
  <c r="R2883" i="2"/>
  <c r="R2888" i="2"/>
  <c r="R2899" i="2"/>
  <c r="R2908" i="2"/>
  <c r="R2926" i="2"/>
  <c r="R2941" i="2"/>
  <c r="R3000" i="2"/>
  <c r="R2860" i="2"/>
  <c r="R2870" i="2"/>
  <c r="R2876" i="2"/>
  <c r="R2884" i="2"/>
  <c r="R2893" i="2"/>
  <c r="R2900" i="2"/>
  <c r="R2909" i="2"/>
  <c r="R2914" i="2"/>
  <c r="R2916" i="2"/>
  <c r="R2933" i="2"/>
  <c r="R2845" i="2"/>
  <c r="R2853" i="2"/>
  <c r="R2861" i="2"/>
  <c r="R2868" i="2"/>
  <c r="R2877" i="2"/>
  <c r="R2885" i="2"/>
  <c r="R2894" i="2"/>
  <c r="R2901" i="2"/>
  <c r="R2925" i="2"/>
  <c r="R3033" i="2"/>
  <c r="R2822" i="2"/>
  <c r="R2828" i="2"/>
  <c r="R2838" i="2"/>
  <c r="R2846" i="2"/>
  <c r="R2854" i="2"/>
  <c r="R2862" i="2"/>
  <c r="R2869" i="2"/>
  <c r="R2878" i="2"/>
  <c r="R2886" i="2"/>
  <c r="R2895" i="2"/>
  <c r="R2902" i="2"/>
  <c r="R2903" i="2"/>
  <c r="R2906" i="2"/>
  <c r="R2910" i="2"/>
  <c r="R2915" i="2"/>
  <c r="R2920" i="2"/>
  <c r="R2968" i="2"/>
  <c r="R2863" i="2"/>
  <c r="R2871" i="2"/>
  <c r="R2879" i="2"/>
  <c r="R2887" i="2"/>
  <c r="R2896" i="2"/>
  <c r="R2952" i="2"/>
  <c r="R2958" i="2"/>
  <c r="R2975" i="2"/>
  <c r="R2880" i="2"/>
  <c r="R2889" i="2"/>
  <c r="R2897" i="2"/>
  <c r="R2907" i="2"/>
  <c r="R2911" i="2"/>
  <c r="R2943" i="2"/>
  <c r="R2951" i="2"/>
  <c r="R2970" i="2"/>
  <c r="R2979" i="2"/>
  <c r="R2905" i="2"/>
  <c r="R2913" i="2"/>
  <c r="R2921" i="2"/>
  <c r="R2928" i="2"/>
  <c r="R2936" i="2"/>
  <c r="R2944" i="2"/>
  <c r="R2948" i="2"/>
  <c r="R2960" i="2"/>
  <c r="R2983" i="2"/>
  <c r="R3015" i="2"/>
  <c r="R3041" i="2"/>
  <c r="R2922" i="2"/>
  <c r="R2929" i="2"/>
  <c r="R2937" i="2"/>
  <c r="R2945" i="2"/>
  <c r="R2953" i="2"/>
  <c r="R2961" i="2"/>
  <c r="R2972" i="2"/>
  <c r="R2976" i="2"/>
  <c r="R3006" i="2"/>
  <c r="R3042" i="2"/>
  <c r="R3058" i="2"/>
  <c r="R2923" i="2"/>
  <c r="R2930" i="2"/>
  <c r="R2938" i="2"/>
  <c r="R2947" i="2"/>
  <c r="R2954" i="2"/>
  <c r="R2962" i="2"/>
  <c r="R2967" i="2"/>
  <c r="R2990" i="2"/>
  <c r="R3023" i="2"/>
  <c r="R2552" i="2"/>
  <c r="R2912" i="2"/>
  <c r="R2919" i="2"/>
  <c r="R2931" i="2"/>
  <c r="R2939" i="2"/>
  <c r="R2946" i="2"/>
  <c r="R2955" i="2"/>
  <c r="R2963" i="2"/>
  <c r="R2973" i="2"/>
  <c r="R2984" i="2"/>
  <c r="R3016" i="2"/>
  <c r="R3050" i="2"/>
  <c r="R3028" i="2"/>
  <c r="R2924" i="2"/>
  <c r="R2932" i="2"/>
  <c r="R2940" i="2"/>
  <c r="R2949" i="2"/>
  <c r="R2956" i="2"/>
  <c r="R2964" i="2"/>
  <c r="R2969" i="2"/>
  <c r="R2978" i="2"/>
  <c r="R2999" i="2"/>
  <c r="R3032" i="2"/>
  <c r="R2957" i="2"/>
  <c r="R2965" i="2"/>
  <c r="R2992" i="2"/>
  <c r="R3024" i="2"/>
  <c r="R2977" i="2"/>
  <c r="R2985" i="2"/>
  <c r="R2993" i="2"/>
  <c r="R3001" i="2"/>
  <c r="R3009" i="2"/>
  <c r="R3017" i="2"/>
  <c r="R3025" i="2"/>
  <c r="R3034" i="2"/>
  <c r="R2986" i="2"/>
  <c r="R2994" i="2"/>
  <c r="R3002" i="2"/>
  <c r="R3010" i="2"/>
  <c r="R3019" i="2"/>
  <c r="R3026" i="2"/>
  <c r="R3035" i="2"/>
  <c r="R3044" i="2"/>
  <c r="R3063" i="2"/>
  <c r="R3089" i="2"/>
  <c r="R2987" i="2"/>
  <c r="R2995" i="2"/>
  <c r="R3003" i="2"/>
  <c r="R3011" i="2"/>
  <c r="R3020" i="2"/>
  <c r="R3027" i="2"/>
  <c r="R3036" i="2"/>
  <c r="R3048" i="2"/>
  <c r="R3052" i="2"/>
  <c r="R2980" i="2"/>
  <c r="R2988" i="2"/>
  <c r="R2996" i="2"/>
  <c r="R3004" i="2"/>
  <c r="R3012" i="2"/>
  <c r="R3021" i="2"/>
  <c r="R3029" i="2"/>
  <c r="R3037" i="2"/>
  <c r="R3049" i="2"/>
  <c r="R3053" i="2"/>
  <c r="R3069" i="2"/>
  <c r="R3105" i="2"/>
  <c r="R2981" i="2"/>
  <c r="R2991" i="2"/>
  <c r="R2997" i="2"/>
  <c r="R3005" i="2"/>
  <c r="R3013" i="2"/>
  <c r="R3022" i="2"/>
  <c r="R3030" i="2"/>
  <c r="R3040" i="2"/>
  <c r="R3045" i="2"/>
  <c r="R3064" i="2"/>
  <c r="R3081" i="2"/>
  <c r="R3213" i="2"/>
  <c r="R2966" i="2"/>
  <c r="R2974" i="2"/>
  <c r="R2982" i="2"/>
  <c r="R2989" i="2"/>
  <c r="R2998" i="2"/>
  <c r="R3007" i="2"/>
  <c r="R3014" i="2"/>
  <c r="R3018" i="2"/>
  <c r="R3031" i="2"/>
  <c r="R3043" i="2"/>
  <c r="R3080" i="2"/>
  <c r="R3088" i="2"/>
  <c r="R3096" i="2"/>
  <c r="R3104" i="2"/>
  <c r="R3113" i="2"/>
  <c r="R3117" i="2"/>
  <c r="R3152" i="2"/>
  <c r="R3051" i="2"/>
  <c r="R3059" i="2"/>
  <c r="R3067" i="2"/>
  <c r="R3074" i="2"/>
  <c r="R3082" i="2"/>
  <c r="R3090" i="2"/>
  <c r="R3098" i="2"/>
  <c r="R3106" i="2"/>
  <c r="R3118" i="2"/>
  <c r="R3168" i="2"/>
  <c r="R3060" i="2"/>
  <c r="R3070" i="2"/>
  <c r="R3075" i="2"/>
  <c r="R3083" i="2"/>
  <c r="R3092" i="2"/>
  <c r="R3099" i="2"/>
  <c r="R3107" i="2"/>
  <c r="R3144" i="2"/>
  <c r="R3054" i="2"/>
  <c r="R3061" i="2"/>
  <c r="R3071" i="2"/>
  <c r="R3076" i="2"/>
  <c r="R3084" i="2"/>
  <c r="R3093" i="2"/>
  <c r="R3100" i="2"/>
  <c r="R3108" i="2"/>
  <c r="R3111" i="2"/>
  <c r="R3120" i="2"/>
  <c r="R3125" i="2"/>
  <c r="R3184" i="2"/>
  <c r="R3038" i="2"/>
  <c r="R3046" i="2"/>
  <c r="R3055" i="2"/>
  <c r="R3062" i="2"/>
  <c r="R3072" i="2"/>
  <c r="R3077" i="2"/>
  <c r="R3085" i="2"/>
  <c r="R3094" i="2"/>
  <c r="R3101" i="2"/>
  <c r="R3110" i="2"/>
  <c r="R3127" i="2"/>
  <c r="R3133" i="2"/>
  <c r="R3160" i="2"/>
  <c r="R3039" i="2"/>
  <c r="R3047" i="2"/>
  <c r="R3056" i="2"/>
  <c r="R3065" i="2"/>
  <c r="R3073" i="2"/>
  <c r="R3078" i="2"/>
  <c r="R3086" i="2"/>
  <c r="R3095" i="2"/>
  <c r="R3102" i="2"/>
  <c r="R3136" i="2"/>
  <c r="R3057" i="2"/>
  <c r="R3066" i="2"/>
  <c r="R3068" i="2"/>
  <c r="R3079" i="2"/>
  <c r="R3087" i="2"/>
  <c r="R3091" i="2"/>
  <c r="R3103" i="2"/>
  <c r="R3112" i="2"/>
  <c r="R3126" i="2"/>
  <c r="R3176" i="2"/>
  <c r="R3109" i="2"/>
  <c r="R3119" i="2"/>
  <c r="R3128" i="2"/>
  <c r="R3135" i="2"/>
  <c r="R3143" i="2"/>
  <c r="R3151" i="2"/>
  <c r="R3159" i="2"/>
  <c r="R3167" i="2"/>
  <c r="R3175" i="2"/>
  <c r="R3183" i="2"/>
  <c r="R3185" i="2"/>
  <c r="R3121" i="2"/>
  <c r="R3129" i="2"/>
  <c r="R3138" i="2"/>
  <c r="R3147" i="2"/>
  <c r="R3153" i="2"/>
  <c r="R3161" i="2"/>
  <c r="R3169" i="2"/>
  <c r="R3177" i="2"/>
  <c r="R3204" i="2"/>
  <c r="R3203" i="2"/>
  <c r="R3114" i="2"/>
  <c r="R3122" i="2"/>
  <c r="R3130" i="2"/>
  <c r="R3139" i="2"/>
  <c r="R3148" i="2"/>
  <c r="R3155" i="2"/>
  <c r="R3162" i="2"/>
  <c r="R3170" i="2"/>
  <c r="R3178" i="2"/>
  <c r="R3196" i="2"/>
  <c r="R3210" i="2"/>
  <c r="R3116" i="2"/>
  <c r="R3123" i="2"/>
  <c r="R3131" i="2"/>
  <c r="R3140" i="2"/>
  <c r="R3145" i="2"/>
  <c r="R3154" i="2"/>
  <c r="R3163" i="2"/>
  <c r="R3171" i="2"/>
  <c r="R3179" i="2"/>
  <c r="R3202" i="2"/>
  <c r="R3218" i="2"/>
  <c r="R3115" i="2"/>
  <c r="R3124" i="2"/>
  <c r="R3132" i="2"/>
  <c r="R3141" i="2"/>
  <c r="R3146" i="2"/>
  <c r="R3156" i="2"/>
  <c r="R3164" i="2"/>
  <c r="R3172" i="2"/>
  <c r="R3180" i="2"/>
  <c r="R3186" i="2"/>
  <c r="R3188" i="2"/>
  <c r="R3194" i="2"/>
  <c r="R3209" i="2"/>
  <c r="R3142" i="2"/>
  <c r="R3149" i="2"/>
  <c r="R3157" i="2"/>
  <c r="R3165" i="2"/>
  <c r="R3173" i="2"/>
  <c r="R3181" i="2"/>
  <c r="R3201" i="2"/>
  <c r="R3134" i="2"/>
  <c r="R3137" i="2"/>
  <c r="R3150" i="2"/>
  <c r="R3158" i="2"/>
  <c r="R3166" i="2"/>
  <c r="R3174" i="2"/>
  <c r="R3182" i="2"/>
  <c r="R3193" i="2"/>
  <c r="R3195" i="2"/>
  <c r="R3191" i="2"/>
  <c r="R3211" i="2"/>
  <c r="R3212" i="2"/>
  <c r="R3187" i="2"/>
  <c r="R3197" i="2"/>
  <c r="R3205" i="2"/>
  <c r="R3214" i="2"/>
  <c r="R3189" i="2"/>
  <c r="R3198" i="2"/>
  <c r="R3206" i="2"/>
  <c r="R3215" i="2"/>
  <c r="R3190" i="2"/>
  <c r="R3199" i="2"/>
  <c r="R3207" i="2"/>
  <c r="R3216" i="2"/>
  <c r="R3192" i="2"/>
  <c r="R3200" i="2"/>
  <c r="R3208" i="2"/>
  <c r="R4" i="2"/>
  <c r="R3217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F5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68" i="2"/>
  <c r="F245" i="2"/>
  <c r="F252" i="2"/>
  <c r="F255" i="2"/>
  <c r="F268" i="2"/>
  <c r="F276" i="2"/>
  <c r="F284" i="2"/>
  <c r="F293" i="2"/>
  <c r="F300" i="2"/>
  <c r="F309" i="2"/>
  <c r="F317" i="2"/>
  <c r="F324" i="2"/>
  <c r="F332" i="2"/>
  <c r="F341" i="2"/>
  <c r="F348" i="2"/>
  <c r="F355" i="2"/>
  <c r="F364" i="2"/>
  <c r="F372" i="2"/>
  <c r="F381" i="2"/>
  <c r="F388" i="2"/>
  <c r="F396" i="2"/>
  <c r="F404" i="2"/>
  <c r="F412" i="2"/>
  <c r="F429" i="2"/>
  <c r="F441" i="2"/>
  <c r="F473" i="2"/>
  <c r="F516" i="2"/>
  <c r="F581" i="2"/>
  <c r="F647" i="2"/>
  <c r="F86" i="2"/>
  <c r="F94" i="2"/>
  <c r="F102" i="2"/>
  <c r="F110" i="2"/>
  <c r="F115" i="2"/>
  <c r="F126" i="2"/>
  <c r="F135" i="2"/>
  <c r="F143" i="2"/>
  <c r="F152" i="2"/>
  <c r="F159" i="2"/>
  <c r="F167" i="2"/>
  <c r="F175" i="2"/>
  <c r="F183" i="2"/>
  <c r="F190" i="2"/>
  <c r="F198" i="2"/>
  <c r="F206" i="2"/>
  <c r="F214" i="2"/>
  <c r="F222" i="2"/>
  <c r="F230" i="2"/>
  <c r="F237" i="2"/>
  <c r="F241" i="2"/>
  <c r="F253" i="2"/>
  <c r="F261" i="2"/>
  <c r="F269" i="2"/>
  <c r="F277" i="2"/>
  <c r="F285" i="2"/>
  <c r="F294" i="2"/>
  <c r="F301" i="2"/>
  <c r="F310" i="2"/>
  <c r="F318" i="2"/>
  <c r="F325" i="2"/>
  <c r="F333" i="2"/>
  <c r="F342" i="2"/>
  <c r="F349" i="2"/>
  <c r="F357" i="2"/>
  <c r="F365" i="2"/>
  <c r="F373" i="2"/>
  <c r="F382" i="2"/>
  <c r="F389" i="2"/>
  <c r="F397" i="2"/>
  <c r="F405" i="2"/>
  <c r="F413" i="2"/>
  <c r="F420" i="2"/>
  <c r="F419" i="2"/>
  <c r="F461" i="2"/>
  <c r="F493" i="2"/>
  <c r="F557" i="2"/>
  <c r="F621" i="2"/>
  <c r="F87" i="2"/>
  <c r="F95" i="2"/>
  <c r="F103" i="2"/>
  <c r="F111" i="2"/>
  <c r="F116" i="2"/>
  <c r="F127" i="2"/>
  <c r="F136" i="2"/>
  <c r="F144" i="2"/>
  <c r="F151" i="2"/>
  <c r="F160" i="2"/>
  <c r="F168" i="2"/>
  <c r="F176" i="2"/>
  <c r="F184" i="2"/>
  <c r="F191" i="2"/>
  <c r="F199" i="2"/>
  <c r="F207" i="2"/>
  <c r="F215" i="2"/>
  <c r="F223" i="2"/>
  <c r="F231" i="2"/>
  <c r="F238" i="2"/>
  <c r="F246" i="2"/>
  <c r="F256" i="2"/>
  <c r="F262" i="2"/>
  <c r="F270" i="2"/>
  <c r="F278" i="2"/>
  <c r="F286" i="2"/>
  <c r="F295" i="2"/>
  <c r="F302" i="2"/>
  <c r="F304" i="2"/>
  <c r="F319" i="2"/>
  <c r="F326" i="2"/>
  <c r="F334" i="2"/>
  <c r="F339" i="2"/>
  <c r="F350" i="2"/>
  <c r="F358" i="2"/>
  <c r="F366" i="2"/>
  <c r="F374" i="2"/>
  <c r="F379" i="2"/>
  <c r="F390" i="2"/>
  <c r="F398" i="2"/>
  <c r="F407" i="2"/>
  <c r="F414" i="2"/>
  <c r="F449" i="2"/>
  <c r="F534" i="2"/>
  <c r="F598" i="2"/>
  <c r="F664" i="2"/>
  <c r="F88" i="2"/>
  <c r="F96" i="2"/>
  <c r="F104" i="2"/>
  <c r="F112" i="2"/>
  <c r="F120" i="2"/>
  <c r="F129" i="2"/>
  <c r="F137" i="2"/>
  <c r="F145" i="2"/>
  <c r="F153" i="2"/>
  <c r="F161" i="2"/>
  <c r="F169" i="2"/>
  <c r="F177" i="2"/>
  <c r="F185" i="2"/>
  <c r="F192" i="2"/>
  <c r="F200" i="2"/>
  <c r="F208" i="2"/>
  <c r="F216" i="2"/>
  <c r="F224" i="2"/>
  <c r="F232" i="2"/>
  <c r="F239" i="2"/>
  <c r="F247" i="2"/>
  <c r="F257" i="2"/>
  <c r="F263" i="2"/>
  <c r="F271" i="2"/>
  <c r="F279" i="2"/>
  <c r="F287" i="2"/>
  <c r="F290" i="2"/>
  <c r="F303" i="2"/>
  <c r="F311" i="2"/>
  <c r="F316" i="2"/>
  <c r="F327" i="2"/>
  <c r="F335" i="2"/>
  <c r="F343" i="2"/>
  <c r="F351" i="2"/>
  <c r="F359" i="2"/>
  <c r="F367" i="2"/>
  <c r="F375" i="2"/>
  <c r="F383" i="2"/>
  <c r="F391" i="2"/>
  <c r="F399" i="2"/>
  <c r="F408" i="2"/>
  <c r="F421" i="2"/>
  <c r="F437" i="2"/>
  <c r="F471" i="2"/>
  <c r="F512" i="2"/>
  <c r="F573" i="2"/>
  <c r="F639" i="2"/>
  <c r="F89" i="2"/>
  <c r="F97" i="2"/>
  <c r="F105" i="2"/>
  <c r="F113" i="2"/>
  <c r="F121" i="2"/>
  <c r="F130" i="2"/>
  <c r="F138" i="2"/>
  <c r="F146" i="2"/>
  <c r="F154" i="2"/>
  <c r="F163" i="2"/>
  <c r="F170" i="2"/>
  <c r="F178" i="2"/>
  <c r="F186" i="2"/>
  <c r="F193" i="2"/>
  <c r="F201" i="2"/>
  <c r="F209" i="2"/>
  <c r="F217" i="2"/>
  <c r="F225" i="2"/>
  <c r="F233" i="2"/>
  <c r="F240" i="2"/>
  <c r="F248" i="2"/>
  <c r="F260" i="2"/>
  <c r="F264" i="2"/>
  <c r="F272" i="2"/>
  <c r="F281" i="2"/>
  <c r="F288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6" i="2"/>
  <c r="F424" i="2"/>
  <c r="F425" i="2"/>
  <c r="F458" i="2"/>
  <c r="F485" i="2"/>
  <c r="F547" i="2"/>
  <c r="F614" i="2"/>
  <c r="F90" i="2"/>
  <c r="F98" i="2"/>
  <c r="F106" i="2"/>
  <c r="F114" i="2"/>
  <c r="F122" i="2"/>
  <c r="F131" i="2"/>
  <c r="F140" i="2"/>
  <c r="F150" i="2"/>
  <c r="F155" i="2"/>
  <c r="F162" i="2"/>
  <c r="F171" i="2"/>
  <c r="F179" i="2"/>
  <c r="F128" i="2"/>
  <c r="F194" i="2"/>
  <c r="F202" i="2"/>
  <c r="F210" i="2"/>
  <c r="F218" i="2"/>
  <c r="F226" i="2"/>
  <c r="F234" i="2"/>
  <c r="F242" i="2"/>
  <c r="F249" i="2"/>
  <c r="F258" i="2"/>
  <c r="F265" i="2"/>
  <c r="F273" i="2"/>
  <c r="F280" i="2"/>
  <c r="F289" i="2"/>
  <c r="F298" i="2"/>
  <c r="F306" i="2"/>
  <c r="F313" i="2"/>
  <c r="F322" i="2"/>
  <c r="F329" i="2"/>
  <c r="F337" i="2"/>
  <c r="F345" i="2"/>
  <c r="F353" i="2"/>
  <c r="F361" i="2"/>
  <c r="F369" i="2"/>
  <c r="F377" i="2"/>
  <c r="F385" i="2"/>
  <c r="F393" i="2"/>
  <c r="F401" i="2"/>
  <c r="F409" i="2"/>
  <c r="F416" i="2"/>
  <c r="F446" i="2"/>
  <c r="F477" i="2"/>
  <c r="F525" i="2"/>
  <c r="F589" i="2"/>
  <c r="F655" i="2"/>
  <c r="F83" i="2"/>
  <c r="F91" i="2"/>
  <c r="F99" i="2"/>
  <c r="F107" i="2"/>
  <c r="F117" i="2"/>
  <c r="F124" i="2"/>
  <c r="F132" i="2"/>
  <c r="F139" i="2"/>
  <c r="F147" i="2"/>
  <c r="F156" i="2"/>
  <c r="F164" i="2"/>
  <c r="F172" i="2"/>
  <c r="F180" i="2"/>
  <c r="F187" i="2"/>
  <c r="F195" i="2"/>
  <c r="F203" i="2"/>
  <c r="F211" i="2"/>
  <c r="F219" i="2"/>
  <c r="F227" i="2"/>
  <c r="F235" i="2"/>
  <c r="F243" i="2"/>
  <c r="F250" i="2"/>
  <c r="F259" i="2"/>
  <c r="F266" i="2"/>
  <c r="F274" i="2"/>
  <c r="F282" i="2"/>
  <c r="F291" i="2"/>
  <c r="F299" i="2"/>
  <c r="F307" i="2"/>
  <c r="F314" i="2"/>
  <c r="F323" i="2"/>
  <c r="F330" i="2"/>
  <c r="F338" i="2"/>
  <c r="F346" i="2"/>
  <c r="F354" i="2"/>
  <c r="F362" i="2"/>
  <c r="F370" i="2"/>
  <c r="F378" i="2"/>
  <c r="F386" i="2"/>
  <c r="F394" i="2"/>
  <c r="F402" i="2"/>
  <c r="F410" i="2"/>
  <c r="F433" i="2"/>
  <c r="F465" i="2"/>
  <c r="F504" i="2"/>
  <c r="F565" i="2"/>
  <c r="F630" i="2"/>
  <c r="F92" i="2"/>
  <c r="F100" i="2"/>
  <c r="F108" i="2"/>
  <c r="F118" i="2"/>
  <c r="F123" i="2"/>
  <c r="F133" i="2"/>
  <c r="F141" i="2"/>
  <c r="F148" i="2"/>
  <c r="F157" i="2"/>
  <c r="F165" i="2"/>
  <c r="F173" i="2"/>
  <c r="F181" i="2"/>
  <c r="F188" i="2"/>
  <c r="F196" i="2"/>
  <c r="F204" i="2"/>
  <c r="F212" i="2"/>
  <c r="F220" i="2"/>
  <c r="F228" i="2"/>
  <c r="F236" i="2"/>
  <c r="F244" i="2"/>
  <c r="F251" i="2"/>
  <c r="F254" i="2"/>
  <c r="F267" i="2"/>
  <c r="F275" i="2"/>
  <c r="F283" i="2"/>
  <c r="F292" i="2"/>
  <c r="F296" i="2"/>
  <c r="F308" i="2"/>
  <c r="F315" i="2"/>
  <c r="F320" i="2"/>
  <c r="F331" i="2"/>
  <c r="F340" i="2"/>
  <c r="F347" i="2"/>
  <c r="F356" i="2"/>
  <c r="F363" i="2"/>
  <c r="F371" i="2"/>
  <c r="F380" i="2"/>
  <c r="F387" i="2"/>
  <c r="F395" i="2"/>
  <c r="F403" i="2"/>
  <c r="F411" i="2"/>
  <c r="F417" i="2"/>
  <c r="F454" i="2"/>
  <c r="F541" i="2"/>
  <c r="F606" i="2"/>
  <c r="F674" i="2"/>
  <c r="F682" i="2"/>
  <c r="F691" i="2"/>
  <c r="F699" i="2"/>
  <c r="F704" i="2"/>
  <c r="F714" i="2"/>
  <c r="F722" i="2"/>
  <c r="F730" i="2"/>
  <c r="F634" i="2"/>
  <c r="F750" i="2"/>
  <c r="F773" i="2"/>
  <c r="F806" i="2"/>
  <c r="F869" i="2"/>
  <c r="F934" i="2"/>
  <c r="F999" i="2"/>
  <c r="F1062" i="2"/>
  <c r="F1108" i="2"/>
  <c r="F422" i="2"/>
  <c r="F430" i="2"/>
  <c r="F438" i="2"/>
  <c r="F447" i="2"/>
  <c r="F455" i="2"/>
  <c r="F462" i="2"/>
  <c r="F472" i="2"/>
  <c r="F478" i="2"/>
  <c r="F486" i="2"/>
  <c r="F496" i="2"/>
  <c r="F505" i="2"/>
  <c r="F501" i="2"/>
  <c r="F519" i="2"/>
  <c r="F526" i="2"/>
  <c r="F535" i="2"/>
  <c r="F542" i="2"/>
  <c r="F548" i="2"/>
  <c r="F558" i="2"/>
  <c r="F566" i="2"/>
  <c r="F574" i="2"/>
  <c r="F582" i="2"/>
  <c r="F590" i="2"/>
  <c r="F599" i="2"/>
  <c r="F596" i="2"/>
  <c r="F610" i="2"/>
  <c r="F622" i="2"/>
  <c r="F631" i="2"/>
  <c r="F640" i="2"/>
  <c r="F648" i="2"/>
  <c r="F656" i="2"/>
  <c r="F665" i="2"/>
  <c r="F675" i="2"/>
  <c r="F683" i="2"/>
  <c r="F692" i="2"/>
  <c r="F700" i="2"/>
  <c r="F707" i="2"/>
  <c r="F715" i="2"/>
  <c r="F723" i="2"/>
  <c r="F732" i="2"/>
  <c r="F635" i="2"/>
  <c r="F742" i="2"/>
  <c r="F748" i="2"/>
  <c r="F782" i="2"/>
  <c r="F816" i="2"/>
  <c r="F846" i="2"/>
  <c r="F912" i="2"/>
  <c r="F974" i="2"/>
  <c r="F1038" i="2"/>
  <c r="F1102" i="2"/>
  <c r="F415" i="2"/>
  <c r="F423" i="2"/>
  <c r="F431" i="2"/>
  <c r="F439" i="2"/>
  <c r="F444" i="2"/>
  <c r="F456" i="2"/>
  <c r="F463" i="2"/>
  <c r="F469" i="2"/>
  <c r="F479" i="2"/>
  <c r="F487" i="2"/>
  <c r="F497" i="2"/>
  <c r="F506" i="2"/>
  <c r="F503" i="2"/>
  <c r="F520" i="2"/>
  <c r="F527" i="2"/>
  <c r="F536" i="2"/>
  <c r="F543" i="2"/>
  <c r="F551" i="2"/>
  <c r="F559" i="2"/>
  <c r="F569" i="2"/>
  <c r="F575" i="2"/>
  <c r="F583" i="2"/>
  <c r="F591" i="2"/>
  <c r="F600" i="2"/>
  <c r="F607" i="2"/>
  <c r="F615" i="2"/>
  <c r="F623" i="2"/>
  <c r="F632" i="2"/>
  <c r="F641" i="2"/>
  <c r="F649" i="2"/>
  <c r="F657" i="2"/>
  <c r="F666" i="2"/>
  <c r="F676" i="2"/>
  <c r="F684" i="2"/>
  <c r="F693" i="2"/>
  <c r="F701" i="2"/>
  <c r="F708" i="2"/>
  <c r="F716" i="2"/>
  <c r="F724" i="2"/>
  <c r="F731" i="2"/>
  <c r="F663" i="2"/>
  <c r="F672" i="2"/>
  <c r="F740" i="2"/>
  <c r="F747" i="2"/>
  <c r="F780" i="2"/>
  <c r="F811" i="2"/>
  <c r="F823" i="2"/>
  <c r="F886" i="2"/>
  <c r="F950" i="2"/>
  <c r="F1014" i="2"/>
  <c r="F1078" i="2"/>
  <c r="F432" i="2"/>
  <c r="F440" i="2"/>
  <c r="F448" i="2"/>
  <c r="F457" i="2"/>
  <c r="F464" i="2"/>
  <c r="F470" i="2"/>
  <c r="F481" i="2"/>
  <c r="F488" i="2"/>
  <c r="F495" i="2"/>
  <c r="F507" i="2"/>
  <c r="F513" i="2"/>
  <c r="F521" i="2"/>
  <c r="F528" i="2"/>
  <c r="F533" i="2"/>
  <c r="F544" i="2"/>
  <c r="F552" i="2"/>
  <c r="F560" i="2"/>
  <c r="F570" i="2"/>
  <c r="F576" i="2"/>
  <c r="F584" i="2"/>
  <c r="F592" i="2"/>
  <c r="F603" i="2"/>
  <c r="F608" i="2"/>
  <c r="F617" i="2"/>
  <c r="F624" i="2"/>
  <c r="F629" i="2"/>
  <c r="F642" i="2"/>
  <c r="F650" i="2"/>
  <c r="F658" i="2"/>
  <c r="F667" i="2"/>
  <c r="F677" i="2"/>
  <c r="F685" i="2"/>
  <c r="F694" i="2"/>
  <c r="F702" i="2"/>
  <c r="F709" i="2"/>
  <c r="F717" i="2"/>
  <c r="F725" i="2"/>
  <c r="F733" i="2"/>
  <c r="F671" i="2"/>
  <c r="F739" i="2"/>
  <c r="F755" i="2"/>
  <c r="F791" i="2"/>
  <c r="F861" i="2"/>
  <c r="F924" i="2"/>
  <c r="F991" i="2"/>
  <c r="F1054" i="2"/>
  <c r="F482" i="2"/>
  <c r="F489" i="2"/>
  <c r="F499" i="2"/>
  <c r="F508" i="2"/>
  <c r="F514" i="2"/>
  <c r="F522" i="2"/>
  <c r="F529" i="2"/>
  <c r="F537" i="2"/>
  <c r="F545" i="2"/>
  <c r="F553" i="2"/>
  <c r="F561" i="2"/>
  <c r="F571" i="2"/>
  <c r="F577" i="2"/>
  <c r="F585" i="2"/>
  <c r="F593" i="2"/>
  <c r="F604" i="2"/>
  <c r="F609" i="2"/>
  <c r="F618" i="2"/>
  <c r="F625" i="2"/>
  <c r="F633" i="2"/>
  <c r="F643" i="2"/>
  <c r="F651" i="2"/>
  <c r="F659" i="2"/>
  <c r="F668" i="2"/>
  <c r="F678" i="2"/>
  <c r="F686" i="2"/>
  <c r="F695" i="2"/>
  <c r="F705" i="2"/>
  <c r="F710" i="2"/>
  <c r="F718" i="2"/>
  <c r="F726" i="2"/>
  <c r="F734" i="2"/>
  <c r="F757" i="2"/>
  <c r="F788" i="2"/>
  <c r="F836" i="2"/>
  <c r="F902" i="2"/>
  <c r="F966" i="2"/>
  <c r="F1030" i="2"/>
  <c r="F1096" i="2"/>
  <c r="F1115" i="2"/>
  <c r="F418" i="2"/>
  <c r="F426" i="2"/>
  <c r="F434" i="2"/>
  <c r="F442" i="2"/>
  <c r="F450" i="2"/>
  <c r="F453" i="2"/>
  <c r="F466" i="2"/>
  <c r="F474" i="2"/>
  <c r="F480" i="2"/>
  <c r="F490" i="2"/>
  <c r="F498" i="2"/>
  <c r="F509" i="2"/>
  <c r="F515" i="2"/>
  <c r="F494" i="2"/>
  <c r="F530" i="2"/>
  <c r="F538" i="2"/>
  <c r="F549" i="2"/>
  <c r="F554" i="2"/>
  <c r="F562" i="2"/>
  <c r="F572" i="2"/>
  <c r="F578" i="2"/>
  <c r="F586" i="2"/>
  <c r="F594" i="2"/>
  <c r="F601" i="2"/>
  <c r="F611" i="2"/>
  <c r="F619" i="2"/>
  <c r="F627" i="2"/>
  <c r="F636" i="2"/>
  <c r="F644" i="2"/>
  <c r="F652" i="2"/>
  <c r="F660" i="2"/>
  <c r="F669" i="2"/>
  <c r="F679" i="2"/>
  <c r="F687" i="2"/>
  <c r="F690" i="2"/>
  <c r="F696" i="2"/>
  <c r="F711" i="2"/>
  <c r="F719" i="2"/>
  <c r="F727" i="2"/>
  <c r="F735" i="2"/>
  <c r="F766" i="2"/>
  <c r="F798" i="2"/>
  <c r="F878" i="2"/>
  <c r="F942" i="2"/>
  <c r="F1006" i="2"/>
  <c r="F1070" i="2"/>
  <c r="F427" i="2"/>
  <c r="F435" i="2"/>
  <c r="F443" i="2"/>
  <c r="F451" i="2"/>
  <c r="F460" i="2"/>
  <c r="F467" i="2"/>
  <c r="F475" i="2"/>
  <c r="F483" i="2"/>
  <c r="F491" i="2"/>
  <c r="F500" i="2"/>
  <c r="F510" i="2"/>
  <c r="F517" i="2"/>
  <c r="F523" i="2"/>
  <c r="F531" i="2"/>
  <c r="F539" i="2"/>
  <c r="F550" i="2"/>
  <c r="F555" i="2"/>
  <c r="F563" i="2"/>
  <c r="F567" i="2"/>
  <c r="F579" i="2"/>
  <c r="F587" i="2"/>
  <c r="F595" i="2"/>
  <c r="F602" i="2"/>
  <c r="F612" i="2"/>
  <c r="F620" i="2"/>
  <c r="F628" i="2"/>
  <c r="F637" i="2"/>
  <c r="F645" i="2"/>
  <c r="F653" i="2"/>
  <c r="F661" i="2"/>
  <c r="F670" i="2"/>
  <c r="F680" i="2"/>
  <c r="F688" i="2"/>
  <c r="F697" i="2"/>
  <c r="F703" i="2"/>
  <c r="F712" i="2"/>
  <c r="F720" i="2"/>
  <c r="F728" i="2"/>
  <c r="F736" i="2"/>
  <c r="F764" i="2"/>
  <c r="F797" i="2"/>
  <c r="F854" i="2"/>
  <c r="F918" i="2"/>
  <c r="F983" i="2"/>
  <c r="F1046" i="2"/>
  <c r="F428" i="2"/>
  <c r="F436" i="2"/>
  <c r="F445" i="2"/>
  <c r="F452" i="2"/>
  <c r="F459" i="2"/>
  <c r="F468" i="2"/>
  <c r="F476" i="2"/>
  <c r="F484" i="2"/>
  <c r="F492" i="2"/>
  <c r="F502" i="2"/>
  <c r="F511" i="2"/>
  <c r="F518" i="2"/>
  <c r="F524" i="2"/>
  <c r="F532" i="2"/>
  <c r="F540" i="2"/>
  <c r="F546" i="2"/>
  <c r="F556" i="2"/>
  <c r="F564" i="2"/>
  <c r="F568" i="2"/>
  <c r="F580" i="2"/>
  <c r="F588" i="2"/>
  <c r="F597" i="2"/>
  <c r="F605" i="2"/>
  <c r="F613" i="2"/>
  <c r="F616" i="2"/>
  <c r="F626" i="2"/>
  <c r="F638" i="2"/>
  <c r="F646" i="2"/>
  <c r="F654" i="2"/>
  <c r="F662" i="2"/>
  <c r="F673" i="2"/>
  <c r="F681" i="2"/>
  <c r="F689" i="2"/>
  <c r="F698" i="2"/>
  <c r="F706" i="2"/>
  <c r="F713" i="2"/>
  <c r="F721" i="2"/>
  <c r="F729" i="2"/>
  <c r="F737" i="2"/>
  <c r="F772" i="2"/>
  <c r="F808" i="2"/>
  <c r="F832" i="2"/>
  <c r="F896" i="2"/>
  <c r="F958" i="2"/>
  <c r="F1022" i="2"/>
  <c r="F1086" i="2"/>
  <c r="F741" i="2"/>
  <c r="F749" i="2"/>
  <c r="F758" i="2"/>
  <c r="F765" i="2"/>
  <c r="F774" i="2"/>
  <c r="F781" i="2"/>
  <c r="F790" i="2"/>
  <c r="F789" i="2"/>
  <c r="F807" i="2"/>
  <c r="F815" i="2"/>
  <c r="F822" i="2"/>
  <c r="F831" i="2"/>
  <c r="F839" i="2"/>
  <c r="F845" i="2"/>
  <c r="F853" i="2"/>
  <c r="F858" i="2"/>
  <c r="F868" i="2"/>
  <c r="F877" i="2"/>
  <c r="F885" i="2"/>
  <c r="F893" i="2"/>
  <c r="F901" i="2"/>
  <c r="F910" i="2"/>
  <c r="F917" i="2"/>
  <c r="F926" i="2"/>
  <c r="F933" i="2"/>
  <c r="F941" i="2"/>
  <c r="F949" i="2"/>
  <c r="F956" i="2"/>
  <c r="F965" i="2"/>
  <c r="F973" i="2"/>
  <c r="F982" i="2"/>
  <c r="F990" i="2"/>
  <c r="F997" i="2"/>
  <c r="F1005" i="2"/>
  <c r="F1013" i="2"/>
  <c r="F1019" i="2"/>
  <c r="F1029" i="2"/>
  <c r="F1037" i="2"/>
  <c r="F1045" i="2"/>
  <c r="F1053" i="2"/>
  <c r="F1061" i="2"/>
  <c r="F1069" i="2"/>
  <c r="F1077" i="2"/>
  <c r="F1085" i="2"/>
  <c r="F1095" i="2"/>
  <c r="F1101" i="2"/>
  <c r="F743" i="2"/>
  <c r="F751" i="2"/>
  <c r="F759" i="2"/>
  <c r="F767" i="2"/>
  <c r="F775" i="2"/>
  <c r="F783" i="2"/>
  <c r="F792" i="2"/>
  <c r="F799" i="2"/>
  <c r="F809" i="2"/>
  <c r="F814" i="2"/>
  <c r="F824" i="2"/>
  <c r="F826" i="2"/>
  <c r="F801" i="2"/>
  <c r="F847" i="2"/>
  <c r="F855" i="2"/>
  <c r="F862" i="2"/>
  <c r="F871" i="2"/>
  <c r="F879" i="2"/>
  <c r="F887" i="2"/>
  <c r="F894" i="2"/>
  <c r="F903" i="2"/>
  <c r="F913" i="2"/>
  <c r="F919" i="2"/>
  <c r="F928" i="2"/>
  <c r="F935" i="2"/>
  <c r="F943" i="2"/>
  <c r="F951" i="2"/>
  <c r="F959" i="2"/>
  <c r="F967" i="2"/>
  <c r="F975" i="2"/>
  <c r="F979" i="2"/>
  <c r="F992" i="2"/>
  <c r="F1000" i="2"/>
  <c r="F1007" i="2"/>
  <c r="F1015" i="2"/>
  <c r="F1023" i="2"/>
  <c r="F1031" i="2"/>
  <c r="F1039" i="2"/>
  <c r="F1041" i="2"/>
  <c r="F1055" i="2"/>
  <c r="F1063" i="2"/>
  <c r="F1071" i="2"/>
  <c r="F1079" i="2"/>
  <c r="F1087" i="2"/>
  <c r="F1097" i="2"/>
  <c r="F1103" i="2"/>
  <c r="F1113" i="2"/>
  <c r="F744" i="2"/>
  <c r="F752" i="2"/>
  <c r="F760" i="2"/>
  <c r="F768" i="2"/>
  <c r="F776" i="2"/>
  <c r="F784" i="2"/>
  <c r="F793" i="2"/>
  <c r="F800" i="2"/>
  <c r="F810" i="2"/>
  <c r="F818" i="2"/>
  <c r="F825" i="2"/>
  <c r="F833" i="2"/>
  <c r="F840" i="2"/>
  <c r="F848" i="2"/>
  <c r="F856" i="2"/>
  <c r="F863" i="2"/>
  <c r="F872" i="2"/>
  <c r="F880" i="2"/>
  <c r="F888" i="2"/>
  <c r="F895" i="2"/>
  <c r="F904" i="2"/>
  <c r="F914" i="2"/>
  <c r="F920" i="2"/>
  <c r="F929" i="2"/>
  <c r="F936" i="2"/>
  <c r="F944" i="2"/>
  <c r="F952" i="2"/>
  <c r="F960" i="2"/>
  <c r="F968" i="2"/>
  <c r="F976" i="2"/>
  <c r="F985" i="2"/>
  <c r="F993" i="2"/>
  <c r="F998" i="2"/>
  <c r="F1008" i="2"/>
  <c r="F1016" i="2"/>
  <c r="F1024" i="2"/>
  <c r="F1032" i="2"/>
  <c r="F1049" i="2"/>
  <c r="F1047" i="2"/>
  <c r="F1056" i="2"/>
  <c r="F1064" i="2"/>
  <c r="F1072" i="2"/>
  <c r="F1080" i="2"/>
  <c r="F1088" i="2"/>
  <c r="F1098" i="2"/>
  <c r="F1104" i="2"/>
  <c r="F1107" i="2"/>
  <c r="F745" i="2"/>
  <c r="F753" i="2"/>
  <c r="F762" i="2"/>
  <c r="F769" i="2"/>
  <c r="F777" i="2"/>
  <c r="F785" i="2"/>
  <c r="F794" i="2"/>
  <c r="F802" i="2"/>
  <c r="F804" i="2"/>
  <c r="F819" i="2"/>
  <c r="F827" i="2"/>
  <c r="F834" i="2"/>
  <c r="F841" i="2"/>
  <c r="F849" i="2"/>
  <c r="F857" i="2"/>
  <c r="F864" i="2"/>
  <c r="F873" i="2"/>
  <c r="F881" i="2"/>
  <c r="F890" i="2"/>
  <c r="F897" i="2"/>
  <c r="F905" i="2"/>
  <c r="F906" i="2"/>
  <c r="F921" i="2"/>
  <c r="F927" i="2"/>
  <c r="F937" i="2"/>
  <c r="F947" i="2"/>
  <c r="F953" i="2"/>
  <c r="F961" i="2"/>
  <c r="F969" i="2"/>
  <c r="F977" i="2"/>
  <c r="F986" i="2"/>
  <c r="F994" i="2"/>
  <c r="F1002" i="2"/>
  <c r="F1009" i="2"/>
  <c r="F1017" i="2"/>
  <c r="F1025" i="2"/>
  <c r="F1033" i="2"/>
  <c r="F1040" i="2"/>
  <c r="F1048" i="2"/>
  <c r="F1057" i="2"/>
  <c r="F1065" i="2"/>
  <c r="F1073" i="2"/>
  <c r="F1081" i="2"/>
  <c r="F1091" i="2"/>
  <c r="F1089" i="2"/>
  <c r="F1105" i="2"/>
  <c r="F738" i="2"/>
  <c r="F746" i="2"/>
  <c r="F754" i="2"/>
  <c r="F761" i="2"/>
  <c r="F770" i="2"/>
  <c r="F778" i="2"/>
  <c r="F786" i="2"/>
  <c r="F795" i="2"/>
  <c r="F803" i="2"/>
  <c r="F812" i="2"/>
  <c r="F817" i="2"/>
  <c r="F828" i="2"/>
  <c r="F835" i="2"/>
  <c r="F842" i="2"/>
  <c r="F850" i="2"/>
  <c r="F870" i="2"/>
  <c r="F865" i="2"/>
  <c r="F874" i="2"/>
  <c r="F882" i="2"/>
  <c r="F891" i="2"/>
  <c r="F898" i="2"/>
  <c r="F908" i="2"/>
  <c r="F907" i="2"/>
  <c r="F922" i="2"/>
  <c r="F930" i="2"/>
  <c r="F938" i="2"/>
  <c r="F948" i="2"/>
  <c r="F957" i="2"/>
  <c r="F962" i="2"/>
  <c r="F970" i="2"/>
  <c r="F978" i="2"/>
  <c r="F987" i="2"/>
  <c r="F984" i="2"/>
  <c r="F1001" i="2"/>
  <c r="F1010" i="2"/>
  <c r="F1018" i="2"/>
  <c r="F1026" i="2"/>
  <c r="F1034" i="2"/>
  <c r="F1042" i="2"/>
  <c r="F1050" i="2"/>
  <c r="F1058" i="2"/>
  <c r="F1066" i="2"/>
  <c r="F1074" i="2"/>
  <c r="F1082" i="2"/>
  <c r="F1092" i="2"/>
  <c r="F1090" i="2"/>
  <c r="F1106" i="2"/>
  <c r="F1110" i="2"/>
  <c r="F756" i="2"/>
  <c r="F763" i="2"/>
  <c r="F771" i="2"/>
  <c r="F779" i="2"/>
  <c r="F787" i="2"/>
  <c r="F796" i="2"/>
  <c r="F805" i="2"/>
  <c r="F813" i="2"/>
  <c r="F820" i="2"/>
  <c r="F829" i="2"/>
  <c r="F837" i="2"/>
  <c r="F843" i="2"/>
  <c r="F851" i="2"/>
  <c r="F859" i="2"/>
  <c r="F866" i="2"/>
  <c r="F875" i="2"/>
  <c r="F883" i="2"/>
  <c r="F889" i="2"/>
  <c r="F899" i="2"/>
  <c r="F909" i="2"/>
  <c r="F915" i="2"/>
  <c r="F923" i="2"/>
  <c r="F931" i="2"/>
  <c r="F939" i="2"/>
  <c r="F946" i="2"/>
  <c r="F954" i="2"/>
  <c r="F963" i="2"/>
  <c r="F971" i="2"/>
  <c r="F980" i="2"/>
  <c r="F988" i="2"/>
  <c r="F995" i="2"/>
  <c r="F1003" i="2"/>
  <c r="F1011" i="2"/>
  <c r="F1020" i="2"/>
  <c r="F1027" i="2"/>
  <c r="F1035" i="2"/>
  <c r="F1043" i="2"/>
  <c r="F1051" i="2"/>
  <c r="F1059" i="2"/>
  <c r="F1068" i="2"/>
  <c r="F1075" i="2"/>
  <c r="F1083" i="2"/>
  <c r="F1093" i="2"/>
  <c r="F1099" i="2"/>
  <c r="F821" i="2"/>
  <c r="F830" i="2"/>
  <c r="F838" i="2"/>
  <c r="F844" i="2"/>
  <c r="F852" i="2"/>
  <c r="F860" i="2"/>
  <c r="F867" i="2"/>
  <c r="F876" i="2"/>
  <c r="F884" i="2"/>
  <c r="F892" i="2"/>
  <c r="F900" i="2"/>
  <c r="F911" i="2"/>
  <c r="F916" i="2"/>
  <c r="F925" i="2"/>
  <c r="F932" i="2"/>
  <c r="F940" i="2"/>
  <c r="F945" i="2"/>
  <c r="F955" i="2"/>
  <c r="F964" i="2"/>
  <c r="F972" i="2"/>
  <c r="F981" i="2"/>
  <c r="F989" i="2"/>
  <c r="F996" i="2"/>
  <c r="F1004" i="2"/>
  <c r="F1012" i="2"/>
  <c r="F1021" i="2"/>
  <c r="F1028" i="2"/>
  <c r="F1036" i="2"/>
  <c r="F1044" i="2"/>
  <c r="F1052" i="2"/>
  <c r="F1060" i="2"/>
  <c r="F1067" i="2"/>
  <c r="F1076" i="2"/>
  <c r="F1084" i="2"/>
  <c r="F1094" i="2"/>
  <c r="F1100" i="2"/>
  <c r="F1109" i="2"/>
  <c r="F1117" i="2"/>
  <c r="F1124" i="2"/>
  <c r="F1128" i="2"/>
  <c r="F1139" i="2"/>
  <c r="F1147" i="2"/>
  <c r="F1155" i="2"/>
  <c r="F1163" i="2"/>
  <c r="F1171" i="2"/>
  <c r="F1179" i="2"/>
  <c r="F1187" i="2"/>
  <c r="F1195" i="2"/>
  <c r="F1203" i="2"/>
  <c r="F1211" i="2"/>
  <c r="F1219" i="2"/>
  <c r="F1223" i="2"/>
  <c r="F1235" i="2"/>
  <c r="F1243" i="2"/>
  <c r="F1251" i="2"/>
  <c r="F1259" i="2"/>
  <c r="F1267" i="2"/>
  <c r="F1275" i="2"/>
  <c r="F1283" i="2"/>
  <c r="F1291" i="2"/>
  <c r="F1298" i="2"/>
  <c r="F1307" i="2"/>
  <c r="F1317" i="2"/>
  <c r="F1324" i="2"/>
  <c r="F1332" i="2"/>
  <c r="F1340" i="2"/>
  <c r="F1348" i="2"/>
  <c r="F1356" i="2"/>
  <c r="F1364" i="2"/>
  <c r="F1373" i="2"/>
  <c r="F1380" i="2"/>
  <c r="F1389" i="2"/>
  <c r="F1397" i="2"/>
  <c r="F1405" i="2"/>
  <c r="F1414" i="2"/>
  <c r="F1422" i="2"/>
  <c r="F1430" i="2"/>
  <c r="F1435" i="2"/>
  <c r="F1485" i="2"/>
  <c r="F1539" i="2"/>
  <c r="F1614" i="2"/>
  <c r="F1678" i="2"/>
  <c r="F1742" i="2"/>
  <c r="F1837" i="2"/>
  <c r="F1118" i="2"/>
  <c r="F1125" i="2"/>
  <c r="F1133" i="2"/>
  <c r="F1140" i="2"/>
  <c r="F1150" i="2"/>
  <c r="F1156" i="2"/>
  <c r="F1165" i="2"/>
  <c r="F1172" i="2"/>
  <c r="F1180" i="2"/>
  <c r="F1189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3" i="2"/>
  <c r="F1341" i="2"/>
  <c r="F1349" i="2"/>
  <c r="F1357" i="2"/>
  <c r="F1365" i="2"/>
  <c r="F1374" i="2"/>
  <c r="F1382" i="2"/>
  <c r="F1390" i="2"/>
  <c r="F1398" i="2"/>
  <c r="F1406" i="2"/>
  <c r="F1415" i="2"/>
  <c r="F1424" i="2"/>
  <c r="F1431" i="2"/>
  <c r="F1456" i="2"/>
  <c r="F1524" i="2"/>
  <c r="F1590" i="2"/>
  <c r="F1654" i="2"/>
  <c r="F1718" i="2"/>
  <c r="F1111" i="2"/>
  <c r="F1121" i="2"/>
  <c r="F1134" i="2"/>
  <c r="F1141" i="2"/>
  <c r="F1148" i="2"/>
  <c r="F1157" i="2"/>
  <c r="F1166" i="2"/>
  <c r="F1173" i="2"/>
  <c r="F1181" i="2"/>
  <c r="F1188" i="2"/>
  <c r="F1197" i="2"/>
  <c r="F1205" i="2"/>
  <c r="F1213" i="2"/>
  <c r="F1221" i="2"/>
  <c r="F1229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4" i="2"/>
  <c r="F1342" i="2"/>
  <c r="F1350" i="2"/>
  <c r="F1358" i="2"/>
  <c r="F1366" i="2"/>
  <c r="F1375" i="2"/>
  <c r="F1383" i="2"/>
  <c r="F1391" i="2"/>
  <c r="F1399" i="2"/>
  <c r="F1407" i="2"/>
  <c r="F1416" i="2"/>
  <c r="F1423" i="2"/>
  <c r="F1432" i="2"/>
  <c r="F1498" i="2"/>
  <c r="F1564" i="2"/>
  <c r="F1630" i="2"/>
  <c r="F1694" i="2"/>
  <c r="F1758" i="2"/>
  <c r="F1112" i="2"/>
  <c r="F1126" i="2"/>
  <c r="F1132" i="2"/>
  <c r="F1143" i="2"/>
  <c r="F1149" i="2"/>
  <c r="F1158" i="2"/>
  <c r="F1164" i="2"/>
  <c r="F1174" i="2"/>
  <c r="F1182" i="2"/>
  <c r="F1190" i="2"/>
  <c r="F1198" i="2"/>
  <c r="F1206" i="2"/>
  <c r="F1214" i="2"/>
  <c r="F1222" i="2"/>
  <c r="F1230" i="2"/>
  <c r="F1238" i="2"/>
  <c r="F1246" i="2"/>
  <c r="F1254" i="2"/>
  <c r="F1262" i="2"/>
  <c r="F1270" i="2"/>
  <c r="F1278" i="2"/>
  <c r="F1286" i="2"/>
  <c r="F1294" i="2"/>
  <c r="F1302" i="2"/>
  <c r="F1310" i="2"/>
  <c r="F1320" i="2"/>
  <c r="F1327" i="2"/>
  <c r="F1337" i="2"/>
  <c r="F1343" i="2"/>
  <c r="F1351" i="2"/>
  <c r="F1359" i="2"/>
  <c r="F1367" i="2"/>
  <c r="F1376" i="2"/>
  <c r="F1384" i="2"/>
  <c r="F1392" i="2"/>
  <c r="F1400" i="2"/>
  <c r="F1409" i="2"/>
  <c r="F1417" i="2"/>
  <c r="F1425" i="2"/>
  <c r="F1433" i="2"/>
  <c r="F1437" i="2"/>
  <c r="F1476" i="2"/>
  <c r="F1542" i="2"/>
  <c r="F1609" i="2"/>
  <c r="F1670" i="2"/>
  <c r="F1734" i="2"/>
  <c r="F1805" i="2"/>
  <c r="F1114" i="2"/>
  <c r="F1119" i="2"/>
  <c r="F1127" i="2"/>
  <c r="F1135" i="2"/>
  <c r="F1144" i="2"/>
  <c r="F1151" i="2"/>
  <c r="F1159" i="2"/>
  <c r="F1167" i="2"/>
  <c r="F1175" i="2"/>
  <c r="F1183" i="2"/>
  <c r="F1191" i="2"/>
  <c r="F1199" i="2"/>
  <c r="F1207" i="2"/>
  <c r="F1215" i="2"/>
  <c r="F1224" i="2"/>
  <c r="F1233" i="2"/>
  <c r="F1239" i="2"/>
  <c r="F1247" i="2"/>
  <c r="F1255" i="2"/>
  <c r="F1263" i="2"/>
  <c r="F1271" i="2"/>
  <c r="F1279" i="2"/>
  <c r="F1287" i="2"/>
  <c r="F1295" i="2"/>
  <c r="F1303" i="2"/>
  <c r="F1311" i="2"/>
  <c r="F1321" i="2"/>
  <c r="F1328" i="2"/>
  <c r="F1335" i="2"/>
  <c r="F1344" i="2"/>
  <c r="F1352" i="2"/>
  <c r="F1360" i="2"/>
  <c r="F1368" i="2"/>
  <c r="F1377" i="2"/>
  <c r="F1385" i="2"/>
  <c r="F1393" i="2"/>
  <c r="F1401" i="2"/>
  <c r="F1410" i="2"/>
  <c r="F1419" i="2"/>
  <c r="F1426" i="2"/>
  <c r="F1315" i="2"/>
  <c r="F1439" i="2"/>
  <c r="F1445" i="2"/>
  <c r="F1453" i="2"/>
  <c r="F1516" i="2"/>
  <c r="F1581" i="2"/>
  <c r="F1646" i="2"/>
  <c r="F1710" i="2"/>
  <c r="F1120" i="2"/>
  <c r="F1129" i="2"/>
  <c r="F1136" i="2"/>
  <c r="F1142" i="2"/>
  <c r="F1152" i="2"/>
  <c r="F1160" i="2"/>
  <c r="F1168" i="2"/>
  <c r="F1176" i="2"/>
  <c r="F1184" i="2"/>
  <c r="F1192" i="2"/>
  <c r="F1200" i="2"/>
  <c r="F1208" i="2"/>
  <c r="F1216" i="2"/>
  <c r="F1225" i="2"/>
  <c r="F1234" i="2"/>
  <c r="F1240" i="2"/>
  <c r="F1248" i="2"/>
  <c r="F1256" i="2"/>
  <c r="F1264" i="2"/>
  <c r="F1272" i="2"/>
  <c r="F1280" i="2"/>
  <c r="F1288" i="2"/>
  <c r="F1296" i="2"/>
  <c r="F1304" i="2"/>
  <c r="F1313" i="2"/>
  <c r="F1316" i="2"/>
  <c r="F1329" i="2"/>
  <c r="F1336" i="2"/>
  <c r="F1345" i="2"/>
  <c r="F1353" i="2"/>
  <c r="F1361" i="2"/>
  <c r="F1369" i="2"/>
  <c r="F1378" i="2"/>
  <c r="F1386" i="2"/>
  <c r="F1394" i="2"/>
  <c r="F1402" i="2"/>
  <c r="F1411" i="2"/>
  <c r="F1420" i="2"/>
  <c r="F1427" i="2"/>
  <c r="F1370" i="2"/>
  <c r="F1436" i="2"/>
  <c r="F1493" i="2"/>
  <c r="F1556" i="2"/>
  <c r="F1622" i="2"/>
  <c r="F1686" i="2"/>
  <c r="F1750" i="2"/>
  <c r="F1869" i="2"/>
  <c r="F1122" i="2"/>
  <c r="F1130" i="2"/>
  <c r="F1137" i="2"/>
  <c r="F1145" i="2"/>
  <c r="F1153" i="2"/>
  <c r="F1161" i="2"/>
  <c r="F1170" i="2"/>
  <c r="F1177" i="2"/>
  <c r="F1185" i="2"/>
  <c r="F1193" i="2"/>
  <c r="F1201" i="2"/>
  <c r="F1209" i="2"/>
  <c r="F1217" i="2"/>
  <c r="F1226" i="2"/>
  <c r="F1231" i="2"/>
  <c r="F1241" i="2"/>
  <c r="F1249" i="2"/>
  <c r="F1257" i="2"/>
  <c r="F1265" i="2"/>
  <c r="F1273" i="2"/>
  <c r="F1281" i="2"/>
  <c r="F1289" i="2"/>
  <c r="F1299" i="2"/>
  <c r="F1305" i="2"/>
  <c r="F1314" i="2"/>
  <c r="F1322" i="2"/>
  <c r="F1330" i="2"/>
  <c r="F1338" i="2"/>
  <c r="F1346" i="2"/>
  <c r="F1354" i="2"/>
  <c r="F1362" i="2"/>
  <c r="F1371" i="2"/>
  <c r="F1379" i="2"/>
  <c r="F1387" i="2"/>
  <c r="F1395" i="2"/>
  <c r="F1403" i="2"/>
  <c r="F1412" i="2"/>
  <c r="F1421" i="2"/>
  <c r="F1428" i="2"/>
  <c r="F1467" i="2"/>
  <c r="F1532" i="2"/>
  <c r="F1598" i="2"/>
  <c r="F1662" i="2"/>
  <c r="F1726" i="2"/>
  <c r="F1116" i="2"/>
  <c r="F1123" i="2"/>
  <c r="F1131" i="2"/>
  <c r="F1138" i="2"/>
  <c r="F1146" i="2"/>
  <c r="F1154" i="2"/>
  <c r="F1162" i="2"/>
  <c r="F1169" i="2"/>
  <c r="F1178" i="2"/>
  <c r="F1186" i="2"/>
  <c r="F1194" i="2"/>
  <c r="F1202" i="2"/>
  <c r="F1210" i="2"/>
  <c r="F1218" i="2"/>
  <c r="F1227" i="2"/>
  <c r="F1232" i="2"/>
  <c r="F1242" i="2"/>
  <c r="F1250" i="2"/>
  <c r="F1258" i="2"/>
  <c r="F1266" i="2"/>
  <c r="F1274" i="2"/>
  <c r="F1282" i="2"/>
  <c r="F1290" i="2"/>
  <c r="F1297" i="2"/>
  <c r="F1306" i="2"/>
  <c r="F1312" i="2"/>
  <c r="F1323" i="2"/>
  <c r="F1331" i="2"/>
  <c r="F1339" i="2"/>
  <c r="F1347" i="2"/>
  <c r="F1355" i="2"/>
  <c r="F1363" i="2"/>
  <c r="F1372" i="2"/>
  <c r="F1381" i="2"/>
  <c r="F1388" i="2"/>
  <c r="F1396" i="2"/>
  <c r="F1404" i="2"/>
  <c r="F1413" i="2"/>
  <c r="F1418" i="2"/>
  <c r="F1429" i="2"/>
  <c r="F1509" i="2"/>
  <c r="F1573" i="2"/>
  <c r="F1638" i="2"/>
  <c r="F1702" i="2"/>
  <c r="F1766" i="2"/>
  <c r="F1443" i="2"/>
  <c r="F1452" i="2"/>
  <c r="F1455" i="2"/>
  <c r="F1466" i="2"/>
  <c r="F1475" i="2"/>
  <c r="F1484" i="2"/>
  <c r="F1491" i="2"/>
  <c r="F1500" i="2"/>
  <c r="F1508" i="2"/>
  <c r="F1515" i="2"/>
  <c r="F1523" i="2"/>
  <c r="F1530" i="2"/>
  <c r="F1541" i="2"/>
  <c r="F1548" i="2"/>
  <c r="F1555" i="2"/>
  <c r="F1563" i="2"/>
  <c r="F1570" i="2"/>
  <c r="F1580" i="2"/>
  <c r="F1589" i="2"/>
  <c r="F1597" i="2"/>
  <c r="F1608" i="2"/>
  <c r="F1613" i="2"/>
  <c r="F1621" i="2"/>
  <c r="F1629" i="2"/>
  <c r="F1637" i="2"/>
  <c r="F1645" i="2"/>
  <c r="F1653" i="2"/>
  <c r="F1661" i="2"/>
  <c r="F1669" i="2"/>
  <c r="F1677" i="2"/>
  <c r="F1685" i="2"/>
  <c r="F1693" i="2"/>
  <c r="F1701" i="2"/>
  <c r="F1709" i="2"/>
  <c r="F1717" i="2"/>
  <c r="F1725" i="2"/>
  <c r="F1733" i="2"/>
  <c r="F1741" i="2"/>
  <c r="F1749" i="2"/>
  <c r="F1757" i="2"/>
  <c r="F1765" i="2"/>
  <c r="F1807" i="2"/>
  <c r="F1839" i="2"/>
  <c r="F1871" i="2"/>
  <c r="F1446" i="2"/>
  <c r="F1448" i="2"/>
  <c r="F1457" i="2"/>
  <c r="F1469" i="2"/>
  <c r="F1478" i="2"/>
  <c r="F1477" i="2"/>
  <c r="F1492" i="2"/>
  <c r="F1501" i="2"/>
  <c r="F1510" i="2"/>
  <c r="F1517" i="2"/>
  <c r="F1526" i="2"/>
  <c r="F1533" i="2"/>
  <c r="F1543" i="2"/>
  <c r="F1549" i="2"/>
  <c r="F1557" i="2"/>
  <c r="F1565" i="2"/>
  <c r="F1572" i="2"/>
  <c r="F1583" i="2"/>
  <c r="F1591" i="2"/>
  <c r="F1599" i="2"/>
  <c r="F1605" i="2"/>
  <c r="F1615" i="2"/>
  <c r="F1623" i="2"/>
  <c r="F1631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83" i="2"/>
  <c r="F1815" i="2"/>
  <c r="F1847" i="2"/>
  <c r="F1880" i="2"/>
  <c r="F1893" i="2"/>
  <c r="F1943" i="2"/>
  <c r="F1438" i="2"/>
  <c r="F1447" i="2"/>
  <c r="F1459" i="2"/>
  <c r="F1468" i="2"/>
  <c r="F1470" i="2"/>
  <c r="F1479" i="2"/>
  <c r="F1486" i="2"/>
  <c r="F1494" i="2"/>
  <c r="F1502" i="2"/>
  <c r="F1507" i="2"/>
  <c r="F1518" i="2"/>
  <c r="F1527" i="2"/>
  <c r="F1534" i="2"/>
  <c r="F1546" i="2"/>
  <c r="F1550" i="2"/>
  <c r="F1558" i="2"/>
  <c r="F1566" i="2"/>
  <c r="F1574" i="2"/>
  <c r="F1584" i="2"/>
  <c r="F1592" i="2"/>
  <c r="F1600" i="2"/>
  <c r="F1606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774" i="2"/>
  <c r="F1781" i="2"/>
  <c r="F1813" i="2"/>
  <c r="F1845" i="2"/>
  <c r="F1877" i="2"/>
  <c r="F1444" i="2"/>
  <c r="F1460" i="2"/>
  <c r="F1462" i="2"/>
  <c r="F1471" i="2"/>
  <c r="F1480" i="2"/>
  <c r="F1487" i="2"/>
  <c r="F1495" i="2"/>
  <c r="F1503" i="2"/>
  <c r="F1511" i="2"/>
  <c r="F1519" i="2"/>
  <c r="F1525" i="2"/>
  <c r="F1535" i="2"/>
  <c r="F1544" i="2"/>
  <c r="F1551" i="2"/>
  <c r="F1559" i="2"/>
  <c r="F1568" i="2"/>
  <c r="F1575" i="2"/>
  <c r="F1585" i="2"/>
  <c r="F1593" i="2"/>
  <c r="F1601" i="2"/>
  <c r="F1607" i="2"/>
  <c r="F1617" i="2"/>
  <c r="F1625" i="2"/>
  <c r="F1634" i="2"/>
  <c r="F1641" i="2"/>
  <c r="F1649" i="2"/>
  <c r="F1657" i="2"/>
  <c r="F1665" i="2"/>
  <c r="F1673" i="2"/>
  <c r="F1681" i="2"/>
  <c r="F1690" i="2"/>
  <c r="F1697" i="2"/>
  <c r="F1705" i="2"/>
  <c r="F1713" i="2"/>
  <c r="F1721" i="2"/>
  <c r="F1729" i="2"/>
  <c r="F1737" i="2"/>
  <c r="F1745" i="2"/>
  <c r="F1753" i="2"/>
  <c r="F1761" i="2"/>
  <c r="F1769" i="2"/>
  <c r="F1791" i="2"/>
  <c r="F1823" i="2"/>
  <c r="F1855" i="2"/>
  <c r="F1919" i="2"/>
  <c r="F1440" i="2"/>
  <c r="F1449" i="2"/>
  <c r="F1461" i="2"/>
  <c r="F1463" i="2"/>
  <c r="F1472" i="2"/>
  <c r="F1481" i="2"/>
  <c r="F1488" i="2"/>
  <c r="F1496" i="2"/>
  <c r="F1504" i="2"/>
  <c r="F1512" i="2"/>
  <c r="F1520" i="2"/>
  <c r="F1528" i="2"/>
  <c r="F1536" i="2"/>
  <c r="F1545" i="2"/>
  <c r="F1552" i="2"/>
  <c r="F1560" i="2"/>
  <c r="F1567" i="2"/>
  <c r="F1576" i="2"/>
  <c r="F1586" i="2"/>
  <c r="F1594" i="2"/>
  <c r="F1602" i="2"/>
  <c r="F1610" i="2"/>
  <c r="F1618" i="2"/>
  <c r="F1626" i="2"/>
  <c r="F1635" i="2"/>
  <c r="F1642" i="2"/>
  <c r="F1650" i="2"/>
  <c r="F1658" i="2"/>
  <c r="F1666" i="2"/>
  <c r="F1674" i="2"/>
  <c r="F1682" i="2"/>
  <c r="F1691" i="2"/>
  <c r="F1698" i="2"/>
  <c r="F1706" i="2"/>
  <c r="F1714" i="2"/>
  <c r="F1722" i="2"/>
  <c r="F1730" i="2"/>
  <c r="F1738" i="2"/>
  <c r="F1746" i="2"/>
  <c r="F1754" i="2"/>
  <c r="F1762" i="2"/>
  <c r="F1770" i="2"/>
  <c r="F1789" i="2"/>
  <c r="F1821" i="2"/>
  <c r="F1853" i="2"/>
  <c r="F1885" i="2"/>
  <c r="F1958" i="2"/>
  <c r="F1408" i="2"/>
  <c r="F1441" i="2"/>
  <c r="F1451" i="2"/>
  <c r="F1458" i="2"/>
  <c r="F1465" i="2"/>
  <c r="F1473" i="2"/>
  <c r="F1483" i="2"/>
  <c r="F1489" i="2"/>
  <c r="F1497" i="2"/>
  <c r="F1505" i="2"/>
  <c r="F1513" i="2"/>
  <c r="F1522" i="2"/>
  <c r="F1529" i="2"/>
  <c r="F1537" i="2"/>
  <c r="F1540" i="2"/>
  <c r="F1553" i="2"/>
  <c r="F1561" i="2"/>
  <c r="F1571" i="2"/>
  <c r="F1577" i="2"/>
  <c r="F1587" i="2"/>
  <c r="F1595" i="2"/>
  <c r="F1603" i="2"/>
  <c r="F1611" i="2"/>
  <c r="F1619" i="2"/>
  <c r="F1627" i="2"/>
  <c r="F1636" i="2"/>
  <c r="F1643" i="2"/>
  <c r="F1651" i="2"/>
  <c r="F1659" i="2"/>
  <c r="F1667" i="2"/>
  <c r="F1675" i="2"/>
  <c r="F1683" i="2"/>
  <c r="F1687" i="2"/>
  <c r="F1699" i="2"/>
  <c r="F1707" i="2"/>
  <c r="F1715" i="2"/>
  <c r="F1723" i="2"/>
  <c r="F1731" i="2"/>
  <c r="F1739" i="2"/>
  <c r="F1747" i="2"/>
  <c r="F1755" i="2"/>
  <c r="F1763" i="2"/>
  <c r="F1771" i="2"/>
  <c r="F1773" i="2"/>
  <c r="F1799" i="2"/>
  <c r="F1831" i="2"/>
  <c r="F1863" i="2"/>
  <c r="F2006" i="2"/>
  <c r="F1434" i="2"/>
  <c r="F1442" i="2"/>
  <c r="F1450" i="2"/>
  <c r="F1454" i="2"/>
  <c r="F1464" i="2"/>
  <c r="F1474" i="2"/>
  <c r="F1482" i="2"/>
  <c r="F1490" i="2"/>
  <c r="F1499" i="2"/>
  <c r="F1506" i="2"/>
  <c r="F1514" i="2"/>
  <c r="F1521" i="2"/>
  <c r="F1531" i="2"/>
  <c r="F1538" i="2"/>
  <c r="F1547" i="2"/>
  <c r="F1554" i="2"/>
  <c r="F1562" i="2"/>
  <c r="F1569" i="2"/>
  <c r="F1579" i="2"/>
  <c r="F1588" i="2"/>
  <c r="F1596" i="2"/>
  <c r="F1604" i="2"/>
  <c r="F1612" i="2"/>
  <c r="F1620" i="2"/>
  <c r="F1628" i="2"/>
  <c r="F1632" i="2"/>
  <c r="F1644" i="2"/>
  <c r="F1652" i="2"/>
  <c r="F1660" i="2"/>
  <c r="F1668" i="2"/>
  <c r="F1676" i="2"/>
  <c r="F1684" i="2"/>
  <c r="F1692" i="2"/>
  <c r="F1700" i="2"/>
  <c r="F1708" i="2"/>
  <c r="F1716" i="2"/>
  <c r="F1724" i="2"/>
  <c r="F1732" i="2"/>
  <c r="F1740" i="2"/>
  <c r="F1748" i="2"/>
  <c r="F1756" i="2"/>
  <c r="F1764" i="2"/>
  <c r="F1776" i="2"/>
  <c r="F1797" i="2"/>
  <c r="F1829" i="2"/>
  <c r="F1861" i="2"/>
  <c r="F1901" i="2"/>
  <c r="F1926" i="2"/>
  <c r="F1984" i="2"/>
  <c r="F2013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900" i="2"/>
  <c r="F1910" i="2"/>
  <c r="F1920" i="2"/>
  <c r="F1930" i="2"/>
  <c r="F1950" i="2"/>
  <c r="F1964" i="2"/>
  <c r="F1992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8" i="2"/>
  <c r="F1886" i="2"/>
  <c r="F1894" i="2"/>
  <c r="F1902" i="2"/>
  <c r="F1905" i="2"/>
  <c r="F1906" i="2"/>
  <c r="F1914" i="2"/>
  <c r="F1918" i="2"/>
  <c r="F1936" i="2"/>
  <c r="F1951" i="2"/>
  <c r="F1976" i="2"/>
  <c r="F1994" i="2"/>
  <c r="F1887" i="2"/>
  <c r="F1895" i="2"/>
  <c r="F1903" i="2"/>
  <c r="F1923" i="2"/>
  <c r="F1941" i="2"/>
  <c r="F1969" i="2"/>
  <c r="F1990" i="2"/>
  <c r="F2016" i="2"/>
  <c r="F2022" i="2"/>
  <c r="F2039" i="2"/>
  <c r="F2058" i="2"/>
  <c r="F1777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79" i="2"/>
  <c r="F1888" i="2"/>
  <c r="F1896" i="2"/>
  <c r="F1904" i="2"/>
  <c r="F1907" i="2"/>
  <c r="F1911" i="2"/>
  <c r="F1917" i="2"/>
  <c r="F1927" i="2"/>
  <c r="F1934" i="2"/>
  <c r="F1961" i="2"/>
  <c r="F1978" i="2"/>
  <c r="F1997" i="2"/>
  <c r="F1775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24" i="2"/>
  <c r="F1955" i="2"/>
  <c r="F1974" i="2"/>
  <c r="F1987" i="2"/>
  <c r="F2017" i="2"/>
  <c r="F2029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898" i="2"/>
  <c r="F1909" i="2"/>
  <c r="F1947" i="2"/>
  <c r="F1967" i="2"/>
  <c r="F1980" i="2"/>
  <c r="F2050" i="2"/>
  <c r="F1779" i="2"/>
  <c r="F1787" i="2"/>
  <c r="F1795" i="2"/>
  <c r="F1803" i="2"/>
  <c r="F1811" i="2"/>
  <c r="F1819" i="2"/>
  <c r="F1827" i="2"/>
  <c r="F1835" i="2"/>
  <c r="F1843" i="2"/>
  <c r="F1851" i="2"/>
  <c r="F1859" i="2"/>
  <c r="F1867" i="2"/>
  <c r="F1875" i="2"/>
  <c r="F1883" i="2"/>
  <c r="F1891" i="2"/>
  <c r="F1899" i="2"/>
  <c r="F1921" i="2"/>
  <c r="F1938" i="2"/>
  <c r="F1582" i="2"/>
  <c r="F1970" i="2"/>
  <c r="F2000" i="2"/>
  <c r="F2005" i="2"/>
  <c r="F2033" i="2"/>
  <c r="F2046" i="2"/>
  <c r="F1935" i="2"/>
  <c r="F1942" i="2"/>
  <c r="F1952" i="2"/>
  <c r="F1578" i="2"/>
  <c r="F1965" i="2"/>
  <c r="F1973" i="2"/>
  <c r="F1981" i="2"/>
  <c r="F1989" i="2"/>
  <c r="F1998" i="2"/>
  <c r="F2004" i="2"/>
  <c r="F2012" i="2"/>
  <c r="F2021" i="2"/>
  <c r="F2028" i="2"/>
  <c r="F2047" i="2"/>
  <c r="F2053" i="2"/>
  <c r="F2069" i="2"/>
  <c r="F2074" i="2"/>
  <c r="F2099" i="2"/>
  <c r="F2107" i="2"/>
  <c r="F2133" i="2"/>
  <c r="F2138" i="2"/>
  <c r="F2165" i="2"/>
  <c r="F2170" i="2"/>
  <c r="F1912" i="2"/>
  <c r="F1915" i="2"/>
  <c r="F1928" i="2"/>
  <c r="F1937" i="2"/>
  <c r="F1944" i="2"/>
  <c r="F1953" i="2"/>
  <c r="F1945" i="2"/>
  <c r="F1966" i="2"/>
  <c r="F1975" i="2"/>
  <c r="F1982" i="2"/>
  <c r="F1988" i="2"/>
  <c r="F1995" i="2"/>
  <c r="F2007" i="2"/>
  <c r="F2014" i="2"/>
  <c r="F2023" i="2"/>
  <c r="F2030" i="2"/>
  <c r="F2077" i="2"/>
  <c r="F2085" i="2"/>
  <c r="F2110" i="2"/>
  <c r="F2111" i="2"/>
  <c r="F2143" i="2"/>
  <c r="F2146" i="2"/>
  <c r="F2173" i="2"/>
  <c r="F2178" i="2"/>
  <c r="F1913" i="2"/>
  <c r="F1922" i="2"/>
  <c r="F1929" i="2"/>
  <c r="F1932" i="2"/>
  <c r="F1946" i="2"/>
  <c r="F1954" i="2"/>
  <c r="F1960" i="2"/>
  <c r="F1968" i="2"/>
  <c r="F1972" i="2"/>
  <c r="F1983" i="2"/>
  <c r="F1991" i="2"/>
  <c r="F1999" i="2"/>
  <c r="F2008" i="2"/>
  <c r="F2015" i="2"/>
  <c r="F2024" i="2"/>
  <c r="F2032" i="2"/>
  <c r="F2038" i="2"/>
  <c r="F2195" i="2"/>
  <c r="F2200" i="2"/>
  <c r="F2082" i="2"/>
  <c r="F2092" i="2"/>
  <c r="F2118" i="2"/>
  <c r="F2124" i="2"/>
  <c r="F2149" i="2"/>
  <c r="F2154" i="2"/>
  <c r="F2182" i="2"/>
  <c r="F2186" i="2"/>
  <c r="F2447" i="2"/>
  <c r="F1908" i="2"/>
  <c r="F1916" i="2"/>
  <c r="F1925" i="2"/>
  <c r="F1931" i="2"/>
  <c r="F1939" i="2"/>
  <c r="F1948" i="2"/>
  <c r="F1956" i="2"/>
  <c r="F1962" i="2"/>
  <c r="F1959" i="2"/>
  <c r="F1977" i="2"/>
  <c r="F1985" i="2"/>
  <c r="F1993" i="2"/>
  <c r="F2001" i="2"/>
  <c r="F2009" i="2"/>
  <c r="F2018" i="2"/>
  <c r="F2025" i="2"/>
  <c r="F2031" i="2"/>
  <c r="F2035" i="2"/>
  <c r="F2037" i="2"/>
  <c r="F2042" i="2"/>
  <c r="F2252" i="2"/>
  <c r="F2257" i="2"/>
  <c r="F1933" i="2"/>
  <c r="F1940" i="2"/>
  <c r="F1949" i="2"/>
  <c r="F1957" i="2"/>
  <c r="F1963" i="2"/>
  <c r="F1971" i="2"/>
  <c r="F1979" i="2"/>
  <c r="F1986" i="2"/>
  <c r="F1996" i="2"/>
  <c r="F2002" i="2"/>
  <c r="F2010" i="2"/>
  <c r="F2019" i="2"/>
  <c r="F2026" i="2"/>
  <c r="F2041" i="2"/>
  <c r="F2045" i="2"/>
  <c r="F2055" i="2"/>
  <c r="F2061" i="2"/>
  <c r="F2066" i="2"/>
  <c r="F2094" i="2"/>
  <c r="F2100" i="2"/>
  <c r="F2121" i="2"/>
  <c r="F2129" i="2"/>
  <c r="F2157" i="2"/>
  <c r="F2162" i="2"/>
  <c r="F2003" i="2"/>
  <c r="F2011" i="2"/>
  <c r="F2020" i="2"/>
  <c r="F2027" i="2"/>
  <c r="F2188" i="2"/>
  <c r="F2315" i="2"/>
  <c r="F2323" i="2"/>
  <c r="F2036" i="2"/>
  <c r="F2043" i="2"/>
  <c r="F2051" i="2"/>
  <c r="F2059" i="2"/>
  <c r="F2067" i="2"/>
  <c r="F2075" i="2"/>
  <c r="F2080" i="2"/>
  <c r="F2091" i="2"/>
  <c r="F2101" i="2"/>
  <c r="F2108" i="2"/>
  <c r="F2116" i="2"/>
  <c r="F2125" i="2"/>
  <c r="F2130" i="2"/>
  <c r="F2139" i="2"/>
  <c r="F2148" i="2"/>
  <c r="F2155" i="2"/>
  <c r="F2163" i="2"/>
  <c r="F2171" i="2"/>
  <c r="F2180" i="2"/>
  <c r="F2197" i="2"/>
  <c r="F2224" i="2"/>
  <c r="F2227" i="2"/>
  <c r="F2233" i="2"/>
  <c r="F2236" i="2"/>
  <c r="F2300" i="2"/>
  <c r="F2034" i="2"/>
  <c r="F2044" i="2"/>
  <c r="F2052" i="2"/>
  <c r="F2060" i="2"/>
  <c r="F2068" i="2"/>
  <c r="F2076" i="2"/>
  <c r="F2081" i="2"/>
  <c r="F2093" i="2"/>
  <c r="F2102" i="2"/>
  <c r="F2109" i="2"/>
  <c r="F2117" i="2"/>
  <c r="F2126" i="2"/>
  <c r="F2132" i="2"/>
  <c r="F2140" i="2"/>
  <c r="F2145" i="2"/>
  <c r="F2156" i="2"/>
  <c r="F2164" i="2"/>
  <c r="F2172" i="2"/>
  <c r="F2181" i="2"/>
  <c r="F2187" i="2"/>
  <c r="F2203" i="2"/>
  <c r="F2216" i="2"/>
  <c r="F2275" i="2"/>
  <c r="F2339" i="2"/>
  <c r="F2054" i="2"/>
  <c r="F2062" i="2"/>
  <c r="F2070" i="2"/>
  <c r="F2078" i="2"/>
  <c r="F2086" i="2"/>
  <c r="F2095" i="2"/>
  <c r="F2104" i="2"/>
  <c r="F2112" i="2"/>
  <c r="F2089" i="2"/>
  <c r="F2122" i="2"/>
  <c r="F2134" i="2"/>
  <c r="F2142" i="2"/>
  <c r="F2150" i="2"/>
  <c r="F2158" i="2"/>
  <c r="F2166" i="2"/>
  <c r="F2174" i="2"/>
  <c r="F2183" i="2"/>
  <c r="F2191" i="2"/>
  <c r="F2207" i="2"/>
  <c r="F2291" i="2"/>
  <c r="F2063" i="2"/>
  <c r="F2071" i="2"/>
  <c r="F2079" i="2"/>
  <c r="F2087" i="2"/>
  <c r="F2096" i="2"/>
  <c r="F2105" i="2"/>
  <c r="F2113" i="2"/>
  <c r="F2119" i="2"/>
  <c r="F2127" i="2"/>
  <c r="F2135" i="2"/>
  <c r="F2141" i="2"/>
  <c r="F2151" i="2"/>
  <c r="F2159" i="2"/>
  <c r="F2167" i="2"/>
  <c r="F2175" i="2"/>
  <c r="F2179" i="2"/>
  <c r="F2204" i="2"/>
  <c r="F2219" i="2"/>
  <c r="F2220" i="2"/>
  <c r="F2267" i="2"/>
  <c r="F2331" i="2"/>
  <c r="F2040" i="2"/>
  <c r="F2048" i="2"/>
  <c r="F2056" i="2"/>
  <c r="F2064" i="2"/>
  <c r="F2072" i="2"/>
  <c r="F2083" i="2"/>
  <c r="F2088" i="2"/>
  <c r="F2097" i="2"/>
  <c r="F2103" i="2"/>
  <c r="F2114" i="2"/>
  <c r="F2120" i="2"/>
  <c r="F2128" i="2"/>
  <c r="F2136" i="2"/>
  <c r="F2144" i="2"/>
  <c r="F2152" i="2"/>
  <c r="F2160" i="2"/>
  <c r="F2168" i="2"/>
  <c r="F2176" i="2"/>
  <c r="F2184" i="2"/>
  <c r="F2189" i="2"/>
  <c r="F2196" i="2"/>
  <c r="F2211" i="2"/>
  <c r="F2212" i="2"/>
  <c r="F2244" i="2"/>
  <c r="F2308" i="2"/>
  <c r="F2049" i="2"/>
  <c r="F2057" i="2"/>
  <c r="F2065" i="2"/>
  <c r="F2073" i="2"/>
  <c r="F2084" i="2"/>
  <c r="F2090" i="2"/>
  <c r="F2098" i="2"/>
  <c r="F2106" i="2"/>
  <c r="F2115" i="2"/>
  <c r="F2123" i="2"/>
  <c r="F2131" i="2"/>
  <c r="F2137" i="2"/>
  <c r="F2147" i="2"/>
  <c r="F2153" i="2"/>
  <c r="F2161" i="2"/>
  <c r="F2169" i="2"/>
  <c r="F2177" i="2"/>
  <c r="F2185" i="2"/>
  <c r="F2192" i="2"/>
  <c r="F2208" i="2"/>
  <c r="F2283" i="2"/>
  <c r="F2194" i="2"/>
  <c r="F2202" i="2"/>
  <c r="F2210" i="2"/>
  <c r="F2217" i="2"/>
  <c r="F2226" i="2"/>
  <c r="F2235" i="2"/>
  <c r="F2243" i="2"/>
  <c r="F2251" i="2"/>
  <c r="F2260" i="2"/>
  <c r="F2266" i="2"/>
  <c r="F2274" i="2"/>
  <c r="F2282" i="2"/>
  <c r="F2290" i="2"/>
  <c r="F2298" i="2"/>
  <c r="F2306" i="2"/>
  <c r="F2314" i="2"/>
  <c r="F2322" i="2"/>
  <c r="F2330" i="2"/>
  <c r="F2338" i="2"/>
  <c r="F2341" i="2"/>
  <c r="F2353" i="2"/>
  <c r="F2358" i="2"/>
  <c r="F2385" i="2"/>
  <c r="F2390" i="2"/>
  <c r="F2404" i="2"/>
  <c r="F2470" i="2"/>
  <c r="F2228" i="2"/>
  <c r="F2237" i="2"/>
  <c r="F2230" i="2"/>
  <c r="F2247" i="2"/>
  <c r="F2258" i="2"/>
  <c r="F2268" i="2"/>
  <c r="F2276" i="2"/>
  <c r="F2284" i="2"/>
  <c r="F2292" i="2"/>
  <c r="F2301" i="2"/>
  <c r="F2309" i="2"/>
  <c r="F2316" i="2"/>
  <c r="F2324" i="2"/>
  <c r="F2332" i="2"/>
  <c r="F2340" i="2"/>
  <c r="F2361" i="2"/>
  <c r="F2366" i="2"/>
  <c r="F2393" i="2"/>
  <c r="F2398" i="2"/>
  <c r="F2422" i="2"/>
  <c r="F2487" i="2"/>
  <c r="F2513" i="2"/>
  <c r="F2580" i="2"/>
  <c r="F2199" i="2"/>
  <c r="F2205" i="2"/>
  <c r="F2213" i="2"/>
  <c r="F2221" i="2"/>
  <c r="F2229" i="2"/>
  <c r="F2239" i="2"/>
  <c r="F2246" i="2"/>
  <c r="F2253" i="2"/>
  <c r="F2261" i="2"/>
  <c r="F2269" i="2"/>
  <c r="F2277" i="2"/>
  <c r="F2285" i="2"/>
  <c r="F2293" i="2"/>
  <c r="F2302" i="2"/>
  <c r="F2310" i="2"/>
  <c r="F2317" i="2"/>
  <c r="F2327" i="2"/>
  <c r="F2333" i="2"/>
  <c r="F2344" i="2"/>
  <c r="F2462" i="2"/>
  <c r="F2517" i="2"/>
  <c r="F2190" i="2"/>
  <c r="F2198" i="2"/>
  <c r="F2206" i="2"/>
  <c r="F2214" i="2"/>
  <c r="F2222" i="2"/>
  <c r="F2231" i="2"/>
  <c r="F2240" i="2"/>
  <c r="F2245" i="2"/>
  <c r="F2254" i="2"/>
  <c r="F2262" i="2"/>
  <c r="F2270" i="2"/>
  <c r="F2278" i="2"/>
  <c r="F2286" i="2"/>
  <c r="F2294" i="2"/>
  <c r="F2303" i="2"/>
  <c r="F2307" i="2"/>
  <c r="F2318" i="2"/>
  <c r="F2328" i="2"/>
  <c r="F2334" i="2"/>
  <c r="F2370" i="2"/>
  <c r="F2374" i="2"/>
  <c r="F2439" i="2"/>
  <c r="F2215" i="2"/>
  <c r="F2223" i="2"/>
  <c r="F2232" i="2"/>
  <c r="F2238" i="2"/>
  <c r="F2248" i="2"/>
  <c r="F2255" i="2"/>
  <c r="F2263" i="2"/>
  <c r="F2271" i="2"/>
  <c r="F2279" i="2"/>
  <c r="F2287" i="2"/>
  <c r="F2295" i="2"/>
  <c r="F2304" i="2"/>
  <c r="F2311" i="2"/>
  <c r="F2319" i="2"/>
  <c r="F2329" i="2"/>
  <c r="F2335" i="2"/>
  <c r="F2415" i="2"/>
  <c r="F2478" i="2"/>
  <c r="F2515" i="2"/>
  <c r="F2242" i="2"/>
  <c r="F2249" i="2"/>
  <c r="F2256" i="2"/>
  <c r="F2264" i="2"/>
  <c r="F2272" i="2"/>
  <c r="F2280" i="2"/>
  <c r="F2288" i="2"/>
  <c r="F2296" i="2"/>
  <c r="F2305" i="2"/>
  <c r="F2312" i="2"/>
  <c r="F2320" i="2"/>
  <c r="F2325" i="2"/>
  <c r="F2336" i="2"/>
  <c r="F2342" i="2"/>
  <c r="F2350" i="2"/>
  <c r="F2377" i="2"/>
  <c r="F2383" i="2"/>
  <c r="F2454" i="2"/>
  <c r="F2193" i="2"/>
  <c r="F2201" i="2"/>
  <c r="F2209" i="2"/>
  <c r="F2218" i="2"/>
  <c r="F2225" i="2"/>
  <c r="F2234" i="2"/>
  <c r="F2241" i="2"/>
  <c r="F2250" i="2"/>
  <c r="F2259" i="2"/>
  <c r="F2265" i="2"/>
  <c r="F2273" i="2"/>
  <c r="F2281" i="2"/>
  <c r="F2289" i="2"/>
  <c r="F2299" i="2"/>
  <c r="F2297" i="2"/>
  <c r="F2313" i="2"/>
  <c r="F2321" i="2"/>
  <c r="F2326" i="2"/>
  <c r="F2337" i="2"/>
  <c r="F2346" i="2"/>
  <c r="F2430" i="2"/>
  <c r="F2495" i="2"/>
  <c r="F2504" i="2"/>
  <c r="F2349" i="2"/>
  <c r="F2357" i="2"/>
  <c r="F2365" i="2"/>
  <c r="F2373" i="2"/>
  <c r="F2381" i="2"/>
  <c r="F2389" i="2"/>
  <c r="F2397" i="2"/>
  <c r="F2406" i="2"/>
  <c r="F2414" i="2"/>
  <c r="F2421" i="2"/>
  <c r="F2429" i="2"/>
  <c r="F2440" i="2"/>
  <c r="F2445" i="2"/>
  <c r="F2453" i="2"/>
  <c r="F2461" i="2"/>
  <c r="F2469" i="2"/>
  <c r="F2477" i="2"/>
  <c r="F2486" i="2"/>
  <c r="F2499" i="2"/>
  <c r="F2611" i="2"/>
  <c r="F2692" i="2"/>
  <c r="F2343" i="2"/>
  <c r="F2351" i="2"/>
  <c r="F2359" i="2"/>
  <c r="F2368" i="2"/>
  <c r="F2375" i="2"/>
  <c r="F2384" i="2"/>
  <c r="F2391" i="2"/>
  <c r="F2399" i="2"/>
  <c r="F2407" i="2"/>
  <c r="F2412" i="2"/>
  <c r="F2423" i="2"/>
  <c r="F2431" i="2"/>
  <c r="F2436" i="2"/>
  <c r="F2446" i="2"/>
  <c r="F2455" i="2"/>
  <c r="F2463" i="2"/>
  <c r="F2472" i="2"/>
  <c r="F2479" i="2"/>
  <c r="F2488" i="2"/>
  <c r="F2508" i="2"/>
  <c r="F2533" i="2"/>
  <c r="F2547" i="2"/>
  <c r="F2660" i="2"/>
  <c r="F2352" i="2"/>
  <c r="F2360" i="2"/>
  <c r="F2367" i="2"/>
  <c r="F2376" i="2"/>
  <c r="F2382" i="2"/>
  <c r="F2392" i="2"/>
  <c r="F2400" i="2"/>
  <c r="F2410" i="2"/>
  <c r="F2417" i="2"/>
  <c r="F2424" i="2"/>
  <c r="F2432" i="2"/>
  <c r="F2437" i="2"/>
  <c r="F2448" i="2"/>
  <c r="F2456" i="2"/>
  <c r="F2464" i="2"/>
  <c r="F2473" i="2"/>
  <c r="F2481" i="2"/>
  <c r="F2489" i="2"/>
  <c r="F2626" i="2"/>
  <c r="F2401" i="2"/>
  <c r="F2411" i="2"/>
  <c r="F2416" i="2"/>
  <c r="F2425" i="2"/>
  <c r="F2433" i="2"/>
  <c r="F2441" i="2"/>
  <c r="F2450" i="2"/>
  <c r="F2457" i="2"/>
  <c r="F2465" i="2"/>
  <c r="F2471" i="2"/>
  <c r="F2482" i="2"/>
  <c r="F2490" i="2"/>
  <c r="F2483" i="2"/>
  <c r="F2596" i="2"/>
  <c r="F2770" i="2"/>
  <c r="F2347" i="2"/>
  <c r="F2354" i="2"/>
  <c r="F2362" i="2"/>
  <c r="F2369" i="2"/>
  <c r="F2378" i="2"/>
  <c r="F2386" i="2"/>
  <c r="F2394" i="2"/>
  <c r="F2402" i="2"/>
  <c r="F2408" i="2"/>
  <c r="F2418" i="2"/>
  <c r="F2426" i="2"/>
  <c r="F2434" i="2"/>
  <c r="F2442" i="2"/>
  <c r="F2449" i="2"/>
  <c r="F2458" i="2"/>
  <c r="F2466" i="2"/>
  <c r="F2474" i="2"/>
  <c r="F2480" i="2"/>
  <c r="F2492" i="2"/>
  <c r="F2497" i="2"/>
  <c r="F2501" i="2"/>
  <c r="F2509" i="2"/>
  <c r="F2511" i="2"/>
  <c r="F2562" i="2"/>
  <c r="F2345" i="2"/>
  <c r="F2355" i="2"/>
  <c r="F2363" i="2"/>
  <c r="F2371" i="2"/>
  <c r="F2379" i="2"/>
  <c r="F2387" i="2"/>
  <c r="F2395" i="2"/>
  <c r="F2403" i="2"/>
  <c r="F2409" i="2"/>
  <c r="F2419" i="2"/>
  <c r="F2427" i="2"/>
  <c r="F2435" i="2"/>
  <c r="F2443" i="2"/>
  <c r="F2451" i="2"/>
  <c r="F2459" i="2"/>
  <c r="F2467" i="2"/>
  <c r="F2475" i="2"/>
  <c r="F2484" i="2"/>
  <c r="F2500" i="2"/>
  <c r="F2516" i="2"/>
  <c r="F2524" i="2"/>
  <c r="F2525" i="2"/>
  <c r="F2538" i="2"/>
  <c r="F2348" i="2"/>
  <c r="F2356" i="2"/>
  <c r="F2364" i="2"/>
  <c r="F2372" i="2"/>
  <c r="F2380" i="2"/>
  <c r="F2388" i="2"/>
  <c r="F2396" i="2"/>
  <c r="F2405" i="2"/>
  <c r="F2413" i="2"/>
  <c r="F2420" i="2"/>
  <c r="F2428" i="2"/>
  <c r="F2438" i="2"/>
  <c r="F2444" i="2"/>
  <c r="F2452" i="2"/>
  <c r="F2460" i="2"/>
  <c r="F2468" i="2"/>
  <c r="F2476" i="2"/>
  <c r="F2485" i="2"/>
  <c r="F2493" i="2"/>
  <c r="F2643" i="2"/>
  <c r="F2491" i="2"/>
  <c r="F2498" i="2"/>
  <c r="F2507" i="2"/>
  <c r="F2514" i="2"/>
  <c r="F2523" i="2"/>
  <c r="F2532" i="2"/>
  <c r="F2556" i="2"/>
  <c r="F2571" i="2"/>
  <c r="F2589" i="2"/>
  <c r="F2605" i="2"/>
  <c r="F2620" i="2"/>
  <c r="F2635" i="2"/>
  <c r="F2652" i="2"/>
  <c r="F2667" i="2"/>
  <c r="F2708" i="2"/>
  <c r="F2721" i="2"/>
  <c r="F2502" i="2"/>
  <c r="F2510" i="2"/>
  <c r="F2518" i="2"/>
  <c r="F2526" i="2"/>
  <c r="F2534" i="2"/>
  <c r="F2494" i="2"/>
  <c r="F2503" i="2"/>
  <c r="F2506" i="2"/>
  <c r="F2519" i="2"/>
  <c r="F2527" i="2"/>
  <c r="F2555" i="2"/>
  <c r="F2572" i="2"/>
  <c r="F2588" i="2"/>
  <c r="F2603" i="2"/>
  <c r="F2619" i="2"/>
  <c r="F2636" i="2"/>
  <c r="F2651" i="2"/>
  <c r="F2668" i="2"/>
  <c r="F2682" i="2"/>
  <c r="F2687" i="2"/>
  <c r="F2752" i="2"/>
  <c r="F2520" i="2"/>
  <c r="F2528" i="2"/>
  <c r="F2677" i="2"/>
  <c r="F2739" i="2"/>
  <c r="F2796" i="2"/>
  <c r="F2813" i="2"/>
  <c r="F2496" i="2"/>
  <c r="F2505" i="2"/>
  <c r="F2512" i="2"/>
  <c r="F2521" i="2"/>
  <c r="F2522" i="2"/>
  <c r="F2531" i="2"/>
  <c r="F2540" i="2"/>
  <c r="F2541" i="2"/>
  <c r="F2539" i="2"/>
  <c r="F2564" i="2"/>
  <c r="F2577" i="2"/>
  <c r="F2595" i="2"/>
  <c r="F2612" i="2"/>
  <c r="F2625" i="2"/>
  <c r="F2644" i="2"/>
  <c r="F2659" i="2"/>
  <c r="F2698" i="2"/>
  <c r="F2548" i="2"/>
  <c r="F2557" i="2"/>
  <c r="F2565" i="2"/>
  <c r="F2573" i="2"/>
  <c r="F2582" i="2"/>
  <c r="F2590" i="2"/>
  <c r="F2598" i="2"/>
  <c r="F2604" i="2"/>
  <c r="F2613" i="2"/>
  <c r="F2621" i="2"/>
  <c r="F2629" i="2"/>
  <c r="F2637" i="2"/>
  <c r="F2645" i="2"/>
  <c r="F2653" i="2"/>
  <c r="F2661" i="2"/>
  <c r="F2669" i="2"/>
  <c r="F2701" i="2"/>
  <c r="F2706" i="2"/>
  <c r="F2714" i="2"/>
  <c r="F2729" i="2"/>
  <c r="F2743" i="2"/>
  <c r="F2761" i="2"/>
  <c r="F2841" i="2"/>
  <c r="F2529" i="2"/>
  <c r="F2542" i="2"/>
  <c r="F2549" i="2"/>
  <c r="F2558" i="2"/>
  <c r="F2566" i="2"/>
  <c r="F2574" i="2"/>
  <c r="F2583" i="2"/>
  <c r="F2581" i="2"/>
  <c r="F2599" i="2"/>
  <c r="F2608" i="2"/>
  <c r="F2614" i="2"/>
  <c r="F2623" i="2"/>
  <c r="F2630" i="2"/>
  <c r="F2638" i="2"/>
  <c r="F2646" i="2"/>
  <c r="F2654" i="2"/>
  <c r="F2662" i="2"/>
  <c r="F2670" i="2"/>
  <c r="F2679" i="2"/>
  <c r="F2688" i="2"/>
  <c r="F2705" i="2"/>
  <c r="F2530" i="2"/>
  <c r="F2543" i="2"/>
  <c r="F2550" i="2"/>
  <c r="F2559" i="2"/>
  <c r="F2567" i="2"/>
  <c r="F2575" i="2"/>
  <c r="F2584" i="2"/>
  <c r="F2591" i="2"/>
  <c r="F2597" i="2"/>
  <c r="F2606" i="2"/>
  <c r="F2615" i="2"/>
  <c r="F2624" i="2"/>
  <c r="F2633" i="2"/>
  <c r="F2640" i="2"/>
  <c r="F2648" i="2"/>
  <c r="F2655" i="2"/>
  <c r="F2663" i="2"/>
  <c r="F2671" i="2"/>
  <c r="F2722" i="2"/>
  <c r="F2737" i="2"/>
  <c r="F2754" i="2"/>
  <c r="F2769" i="2"/>
  <c r="F2535" i="2"/>
  <c r="F2544" i="2"/>
  <c r="F2551" i="2"/>
  <c r="F2560" i="2"/>
  <c r="F2568" i="2"/>
  <c r="F2576" i="2"/>
  <c r="F2585" i="2"/>
  <c r="F2592" i="2"/>
  <c r="F2600" i="2"/>
  <c r="F2607" i="2"/>
  <c r="F2616" i="2"/>
  <c r="F2622" i="2"/>
  <c r="F2634" i="2"/>
  <c r="F2639" i="2"/>
  <c r="F2649" i="2"/>
  <c r="F2656" i="2"/>
  <c r="F2664" i="2"/>
  <c r="F2672" i="2"/>
  <c r="F2680" i="2"/>
  <c r="F2684" i="2"/>
  <c r="F2689" i="2"/>
  <c r="F2693" i="2"/>
  <c r="F2536" i="2"/>
  <c r="F2545" i="2"/>
  <c r="F2553" i="2"/>
  <c r="F2561" i="2"/>
  <c r="F2569" i="2"/>
  <c r="F2578" i="2"/>
  <c r="F2586" i="2"/>
  <c r="F2593" i="2"/>
  <c r="F2601" i="2"/>
  <c r="F2609" i="2"/>
  <c r="F2617" i="2"/>
  <c r="F2627" i="2"/>
  <c r="F2631" i="2"/>
  <c r="F2641" i="2"/>
  <c r="F2650" i="2"/>
  <c r="F2657" i="2"/>
  <c r="F2665" i="2"/>
  <c r="F2674" i="2"/>
  <c r="F2697" i="2"/>
  <c r="F2713" i="2"/>
  <c r="F2730" i="2"/>
  <c r="F2746" i="2"/>
  <c r="F2762" i="2"/>
  <c r="F2777" i="2"/>
  <c r="F2789" i="2"/>
  <c r="F2537" i="2"/>
  <c r="F2546" i="2"/>
  <c r="F2554" i="2"/>
  <c r="F2563" i="2"/>
  <c r="F2570" i="2"/>
  <c r="F2579" i="2"/>
  <c r="F2587" i="2"/>
  <c r="F2594" i="2"/>
  <c r="F2602" i="2"/>
  <c r="F2610" i="2"/>
  <c r="F2618" i="2"/>
  <c r="F2628" i="2"/>
  <c r="F2632" i="2"/>
  <c r="F2642" i="2"/>
  <c r="F2647" i="2"/>
  <c r="F2658" i="2"/>
  <c r="F2666" i="2"/>
  <c r="F2675" i="2"/>
  <c r="F2676" i="2"/>
  <c r="F2681" i="2"/>
  <c r="F2685" i="2"/>
  <c r="F2690" i="2"/>
  <c r="F2797" i="2"/>
  <c r="F2920" i="2"/>
  <c r="F2936" i="2"/>
  <c r="F2673" i="2"/>
  <c r="F2683" i="2"/>
  <c r="F2691" i="2"/>
  <c r="F2700" i="2"/>
  <c r="F2707" i="2"/>
  <c r="F2715" i="2"/>
  <c r="F2723" i="2"/>
  <c r="F2732" i="2"/>
  <c r="F2740" i="2"/>
  <c r="F2748" i="2"/>
  <c r="F2755" i="2"/>
  <c r="F2764" i="2"/>
  <c r="F2771" i="2"/>
  <c r="F2780" i="2"/>
  <c r="F2783" i="2"/>
  <c r="F2784" i="2"/>
  <c r="F2717" i="2"/>
  <c r="F2724" i="2"/>
  <c r="F2731" i="2"/>
  <c r="F2741" i="2"/>
  <c r="F2749" i="2"/>
  <c r="F2756" i="2"/>
  <c r="F2765" i="2"/>
  <c r="F2772" i="2"/>
  <c r="F2804" i="2"/>
  <c r="F2821" i="2"/>
  <c r="F2853" i="2"/>
  <c r="F2882" i="2"/>
  <c r="F2935" i="2"/>
  <c r="F2702" i="2"/>
  <c r="F2709" i="2"/>
  <c r="F2716" i="2"/>
  <c r="F2726" i="2"/>
  <c r="F2733" i="2"/>
  <c r="F2742" i="2"/>
  <c r="F2747" i="2"/>
  <c r="F2757" i="2"/>
  <c r="F2763" i="2"/>
  <c r="F2773" i="2"/>
  <c r="F2782" i="2"/>
  <c r="F2678" i="2"/>
  <c r="F2686" i="2"/>
  <c r="F2694" i="2"/>
  <c r="F2703" i="2"/>
  <c r="F2710" i="2"/>
  <c r="F2718" i="2"/>
  <c r="F2727" i="2"/>
  <c r="F2734" i="2"/>
  <c r="F2738" i="2"/>
  <c r="F2750" i="2"/>
  <c r="F2758" i="2"/>
  <c r="F2766" i="2"/>
  <c r="F2774" i="2"/>
  <c r="F2779" i="2"/>
  <c r="F2791" i="2"/>
  <c r="F2812" i="2"/>
  <c r="F2822" i="2"/>
  <c r="F2832" i="2"/>
  <c r="F2830" i="2"/>
  <c r="F2695" i="2"/>
  <c r="F2699" i="2"/>
  <c r="F2711" i="2"/>
  <c r="F2719" i="2"/>
  <c r="F2725" i="2"/>
  <c r="F2735" i="2"/>
  <c r="F2744" i="2"/>
  <c r="F2751" i="2"/>
  <c r="F2759" i="2"/>
  <c r="F2767" i="2"/>
  <c r="F2775" i="2"/>
  <c r="F2788" i="2"/>
  <c r="F2899" i="2"/>
  <c r="F2696" i="2"/>
  <c r="F2704" i="2"/>
  <c r="F2712" i="2"/>
  <c r="F2720" i="2"/>
  <c r="F2728" i="2"/>
  <c r="F2736" i="2"/>
  <c r="F2745" i="2"/>
  <c r="F2753" i="2"/>
  <c r="F2760" i="2"/>
  <c r="F2768" i="2"/>
  <c r="F2776" i="2"/>
  <c r="F2781" i="2"/>
  <c r="F2799" i="2"/>
  <c r="F2806" i="2"/>
  <c r="F2820" i="2"/>
  <c r="F2790" i="2"/>
  <c r="F2798" i="2"/>
  <c r="F2807" i="2"/>
  <c r="F2814" i="2"/>
  <c r="F2824" i="2"/>
  <c r="F2833" i="2"/>
  <c r="F2837" i="2"/>
  <c r="F2842" i="2"/>
  <c r="F2851" i="2"/>
  <c r="F2915" i="2"/>
  <c r="F3034" i="2"/>
  <c r="F3118" i="2"/>
  <c r="F2805" i="2"/>
  <c r="F2815" i="2"/>
  <c r="F2850" i="2"/>
  <c r="F2875" i="2"/>
  <c r="F2891" i="2"/>
  <c r="F2943" i="2"/>
  <c r="F2944" i="2"/>
  <c r="F2960" i="2"/>
  <c r="F2792" i="2"/>
  <c r="F2800" i="2"/>
  <c r="F2808" i="2"/>
  <c r="F2816" i="2"/>
  <c r="F2825" i="2"/>
  <c r="F2827" i="2"/>
  <c r="F2826" i="2"/>
  <c r="F2838" i="2"/>
  <c r="F2843" i="2"/>
  <c r="F2910" i="2"/>
  <c r="F2942" i="2"/>
  <c r="F2785" i="2"/>
  <c r="F2793" i="2"/>
  <c r="F2801" i="2"/>
  <c r="F2809" i="2"/>
  <c r="F2818" i="2"/>
  <c r="F2849" i="2"/>
  <c r="F2866" i="2"/>
  <c r="F2867" i="2"/>
  <c r="F2883" i="2"/>
  <c r="F2892" i="2"/>
  <c r="F2778" i="2"/>
  <c r="F2786" i="2"/>
  <c r="F2794" i="2"/>
  <c r="F2802" i="2"/>
  <c r="F2810" i="2"/>
  <c r="F2819" i="2"/>
  <c r="F2831" i="2"/>
  <c r="F2828" i="2"/>
  <c r="F2835" i="2"/>
  <c r="F2839" i="2"/>
  <c r="F2858" i="2"/>
  <c r="F2859" i="2"/>
  <c r="F2865" i="2"/>
  <c r="F2951" i="2"/>
  <c r="F2787" i="2"/>
  <c r="F2795" i="2"/>
  <c r="F2803" i="2"/>
  <c r="F2811" i="2"/>
  <c r="F2817" i="2"/>
  <c r="F2845" i="2"/>
  <c r="F2848" i="2"/>
  <c r="F2857" i="2"/>
  <c r="F2874" i="2"/>
  <c r="F2888" i="2"/>
  <c r="F2834" i="2"/>
  <c r="F2836" i="2"/>
  <c r="F2844" i="2"/>
  <c r="F2852" i="2"/>
  <c r="F2860" i="2"/>
  <c r="F2870" i="2"/>
  <c r="F2876" i="2"/>
  <c r="F2884" i="2"/>
  <c r="F2893" i="2"/>
  <c r="F2900" i="2"/>
  <c r="F2907" i="2"/>
  <c r="F2911" i="2"/>
  <c r="F2912" i="2"/>
  <c r="F2921" i="2"/>
  <c r="F2927" i="2"/>
  <c r="F2928" i="2"/>
  <c r="F2934" i="2"/>
  <c r="F2861" i="2"/>
  <c r="F2868" i="2"/>
  <c r="F2877" i="2"/>
  <c r="F2885" i="2"/>
  <c r="F2894" i="2"/>
  <c r="F2901" i="2"/>
  <c r="F2904" i="2"/>
  <c r="F2926" i="2"/>
  <c r="F2846" i="2"/>
  <c r="F2854" i="2"/>
  <c r="F2862" i="2"/>
  <c r="F2869" i="2"/>
  <c r="F2878" i="2"/>
  <c r="F2886" i="2"/>
  <c r="F2895" i="2"/>
  <c r="F2902" i="2"/>
  <c r="F2552" i="2"/>
  <c r="F2913" i="2"/>
  <c r="F2918" i="2"/>
  <c r="F2959" i="2"/>
  <c r="F2977" i="2"/>
  <c r="F2979" i="2"/>
  <c r="F2984" i="2"/>
  <c r="F2823" i="2"/>
  <c r="F2829" i="2"/>
  <c r="F2840" i="2"/>
  <c r="F2847" i="2"/>
  <c r="F2855" i="2"/>
  <c r="F2863" i="2"/>
  <c r="F2871" i="2"/>
  <c r="F2879" i="2"/>
  <c r="F2887" i="2"/>
  <c r="F2896" i="2"/>
  <c r="F2903" i="2"/>
  <c r="F2856" i="2"/>
  <c r="F2864" i="2"/>
  <c r="F2872" i="2"/>
  <c r="F2880" i="2"/>
  <c r="F2889" i="2"/>
  <c r="F2897" i="2"/>
  <c r="F2905" i="2"/>
  <c r="F2909" i="2"/>
  <c r="F2916" i="2"/>
  <c r="F2948" i="2"/>
  <c r="F2973" i="2"/>
  <c r="F3016" i="2"/>
  <c r="F2873" i="2"/>
  <c r="F2881" i="2"/>
  <c r="F2890" i="2"/>
  <c r="F2898" i="2"/>
  <c r="F2952" i="2"/>
  <c r="F3001" i="2"/>
  <c r="F3049" i="2"/>
  <c r="F2906" i="2"/>
  <c r="F2914" i="2"/>
  <c r="F2922" i="2"/>
  <c r="F2929" i="2"/>
  <c r="F2937" i="2"/>
  <c r="F2945" i="2"/>
  <c r="F2953" i="2"/>
  <c r="F2961" i="2"/>
  <c r="F2968" i="2"/>
  <c r="F2974" i="2"/>
  <c r="F2992" i="2"/>
  <c r="F3009" i="2"/>
  <c r="F3024" i="2"/>
  <c r="F3045" i="2"/>
  <c r="F3050" i="2"/>
  <c r="F2923" i="2"/>
  <c r="F2930" i="2"/>
  <c r="F2938" i="2"/>
  <c r="F2947" i="2"/>
  <c r="F2954" i="2"/>
  <c r="F2962" i="2"/>
  <c r="F2919" i="2"/>
  <c r="F2931" i="2"/>
  <c r="F2939" i="2"/>
  <c r="F2946" i="2"/>
  <c r="F2955" i="2"/>
  <c r="F2963" i="2"/>
  <c r="F2971" i="2"/>
  <c r="F2985" i="2"/>
  <c r="F3000" i="2"/>
  <c r="F3017" i="2"/>
  <c r="F3033" i="2"/>
  <c r="F2908" i="2"/>
  <c r="F2917" i="2"/>
  <c r="F2924" i="2"/>
  <c r="F2932" i="2"/>
  <c r="F2940" i="2"/>
  <c r="F2949" i="2"/>
  <c r="F2956" i="2"/>
  <c r="F2964" i="2"/>
  <c r="F3185" i="2"/>
  <c r="F2925" i="2"/>
  <c r="F2933" i="2"/>
  <c r="F2941" i="2"/>
  <c r="F2950" i="2"/>
  <c r="F2957" i="2"/>
  <c r="F2965" i="2"/>
  <c r="F2972" i="2"/>
  <c r="F2976" i="2"/>
  <c r="F2993" i="2"/>
  <c r="F3006" i="2"/>
  <c r="F3025" i="2"/>
  <c r="F2958" i="2"/>
  <c r="F2966" i="2"/>
  <c r="F2969" i="2"/>
  <c r="F3064" i="2"/>
  <c r="F3090" i="2"/>
  <c r="F2970" i="2"/>
  <c r="F2978" i="2"/>
  <c r="F2986" i="2"/>
  <c r="F2994" i="2"/>
  <c r="F3002" i="2"/>
  <c r="F3010" i="2"/>
  <c r="F3019" i="2"/>
  <c r="F3026" i="2"/>
  <c r="F3035" i="2"/>
  <c r="F3043" i="2"/>
  <c r="F3051" i="2"/>
  <c r="F3106" i="2"/>
  <c r="F2987" i="2"/>
  <c r="F2995" i="2"/>
  <c r="F3003" i="2"/>
  <c r="F3011" i="2"/>
  <c r="F3020" i="2"/>
  <c r="F3027" i="2"/>
  <c r="F3036" i="2"/>
  <c r="F3041" i="2"/>
  <c r="F3059" i="2"/>
  <c r="F3028" i="2"/>
  <c r="F3082" i="2"/>
  <c r="F2980" i="2"/>
  <c r="F2988" i="2"/>
  <c r="F2996" i="2"/>
  <c r="F3004" i="2"/>
  <c r="F3012" i="2"/>
  <c r="F3021" i="2"/>
  <c r="F3029" i="2"/>
  <c r="F3037" i="2"/>
  <c r="F3042" i="2"/>
  <c r="F3046" i="2"/>
  <c r="F2981" i="2"/>
  <c r="F2991" i="2"/>
  <c r="F2997" i="2"/>
  <c r="F3005" i="2"/>
  <c r="F3013" i="2"/>
  <c r="F3022" i="2"/>
  <c r="F3030" i="2"/>
  <c r="F3038" i="2"/>
  <c r="F3067" i="2"/>
  <c r="F3098" i="2"/>
  <c r="F2982" i="2"/>
  <c r="F2989" i="2"/>
  <c r="F2998" i="2"/>
  <c r="F3007" i="2"/>
  <c r="F3014" i="2"/>
  <c r="F3018" i="2"/>
  <c r="F3031" i="2"/>
  <c r="F3044" i="2"/>
  <c r="F2967" i="2"/>
  <c r="F2975" i="2"/>
  <c r="F2983" i="2"/>
  <c r="F2990" i="2"/>
  <c r="F2999" i="2"/>
  <c r="F3008" i="2"/>
  <c r="F3015" i="2"/>
  <c r="F3023" i="2"/>
  <c r="F3032" i="2"/>
  <c r="F3054" i="2"/>
  <c r="F3052" i="2"/>
  <c r="F3074" i="2"/>
  <c r="F3081" i="2"/>
  <c r="F3089" i="2"/>
  <c r="F3097" i="2"/>
  <c r="F3105" i="2"/>
  <c r="F3147" i="2"/>
  <c r="F3053" i="2"/>
  <c r="F3060" i="2"/>
  <c r="F3070" i="2"/>
  <c r="F3075" i="2"/>
  <c r="F3083" i="2"/>
  <c r="F3092" i="2"/>
  <c r="F3099" i="2"/>
  <c r="F3107" i="2"/>
  <c r="F3161" i="2"/>
  <c r="F3061" i="2"/>
  <c r="F3071" i="2"/>
  <c r="F3076" i="2"/>
  <c r="F3084" i="2"/>
  <c r="F3093" i="2"/>
  <c r="F3100" i="2"/>
  <c r="F3108" i="2"/>
  <c r="F3109" i="2"/>
  <c r="F3113" i="2"/>
  <c r="F3119" i="2"/>
  <c r="F3129" i="2"/>
  <c r="F3134" i="2"/>
  <c r="F3138" i="2"/>
  <c r="F3055" i="2"/>
  <c r="F3062" i="2"/>
  <c r="F3072" i="2"/>
  <c r="F3077" i="2"/>
  <c r="F3085" i="2"/>
  <c r="F3094" i="2"/>
  <c r="F3101" i="2"/>
  <c r="F3110" i="2"/>
  <c r="F3114" i="2"/>
  <c r="F3177" i="2"/>
  <c r="F3039" i="2"/>
  <c r="F3047" i="2"/>
  <c r="F3056" i="2"/>
  <c r="F3065" i="2"/>
  <c r="F3073" i="2"/>
  <c r="F3078" i="2"/>
  <c r="F3086" i="2"/>
  <c r="F3095" i="2"/>
  <c r="F3102" i="2"/>
  <c r="F3111" i="2"/>
  <c r="F3121" i="2"/>
  <c r="F3153" i="2"/>
  <c r="F3040" i="2"/>
  <c r="F3048" i="2"/>
  <c r="F3057" i="2"/>
  <c r="F3066" i="2"/>
  <c r="F3068" i="2"/>
  <c r="F3079" i="2"/>
  <c r="F3087" i="2"/>
  <c r="F3091" i="2"/>
  <c r="F3103" i="2"/>
  <c r="F3127" i="2"/>
  <c r="F3058" i="2"/>
  <c r="F3063" i="2"/>
  <c r="F3069" i="2"/>
  <c r="F3080" i="2"/>
  <c r="F3088" i="2"/>
  <c r="F3096" i="2"/>
  <c r="F3104" i="2"/>
  <c r="F3169" i="2"/>
  <c r="F3112" i="2"/>
  <c r="F3120" i="2"/>
  <c r="F3125" i="2"/>
  <c r="F3136" i="2"/>
  <c r="F3144" i="2"/>
  <c r="F3152" i="2"/>
  <c r="F3160" i="2"/>
  <c r="F3168" i="2"/>
  <c r="F3176" i="2"/>
  <c r="F3184" i="2"/>
  <c r="F3122" i="2"/>
  <c r="F3130" i="2"/>
  <c r="F3139" i="2"/>
  <c r="F3148" i="2"/>
  <c r="F3155" i="2"/>
  <c r="F3162" i="2"/>
  <c r="F3170" i="2"/>
  <c r="F3178" i="2"/>
  <c r="F3214" i="2"/>
  <c r="F3212" i="2"/>
  <c r="F3116" i="2"/>
  <c r="F3123" i="2"/>
  <c r="F3131" i="2"/>
  <c r="F3140" i="2"/>
  <c r="F3145" i="2"/>
  <c r="F3154" i="2"/>
  <c r="F3163" i="2"/>
  <c r="F3171" i="2"/>
  <c r="F3179" i="2"/>
  <c r="F3205" i="2"/>
  <c r="F3211" i="2"/>
  <c r="F3203" i="2"/>
  <c r="F3115" i="2"/>
  <c r="F3124" i="2"/>
  <c r="F3132" i="2"/>
  <c r="F3141" i="2"/>
  <c r="F3146" i="2"/>
  <c r="F3156" i="2"/>
  <c r="F3164" i="2"/>
  <c r="F3172" i="2"/>
  <c r="F3180" i="2"/>
  <c r="F3197" i="2"/>
  <c r="F3191" i="2"/>
  <c r="F3210" i="2"/>
  <c r="F3117" i="2"/>
  <c r="F3126" i="2"/>
  <c r="F3133" i="2"/>
  <c r="F3142" i="2"/>
  <c r="F3149" i="2"/>
  <c r="F3157" i="2"/>
  <c r="F3165" i="2"/>
  <c r="F3173" i="2"/>
  <c r="F3181" i="2"/>
  <c r="F3195" i="2"/>
  <c r="F3202" i="2"/>
  <c r="F3137" i="2"/>
  <c r="F3150" i="2"/>
  <c r="F3158" i="2"/>
  <c r="F3166" i="2"/>
  <c r="F3174" i="2"/>
  <c r="F3182" i="2"/>
  <c r="F3186" i="2"/>
  <c r="F3194" i="2"/>
  <c r="F3128" i="2"/>
  <c r="F3135" i="2"/>
  <c r="F3143" i="2"/>
  <c r="F3151" i="2"/>
  <c r="F3159" i="2"/>
  <c r="F3167" i="2"/>
  <c r="F3175" i="2"/>
  <c r="F3183" i="2"/>
  <c r="F3187" i="2"/>
  <c r="F3188" i="2"/>
  <c r="F3196" i="2"/>
  <c r="F3204" i="2"/>
  <c r="F3213" i="2"/>
  <c r="F3189" i="2"/>
  <c r="F3198" i="2"/>
  <c r="F3206" i="2"/>
  <c r="F3215" i="2"/>
  <c r="F3190" i="2"/>
  <c r="F3199" i="2"/>
  <c r="F3207" i="2"/>
  <c r="F3216" i="2"/>
  <c r="F3192" i="2"/>
  <c r="F3200" i="2"/>
  <c r="F3208" i="2"/>
  <c r="F3217" i="2"/>
  <c r="F3193" i="2"/>
  <c r="F3201" i="2"/>
  <c r="F3209" i="2"/>
  <c r="F4" i="2"/>
  <c r="F3218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M5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68" i="2"/>
  <c r="M245" i="2"/>
  <c r="M252" i="2"/>
  <c r="M255" i="2"/>
  <c r="M268" i="2"/>
  <c r="M276" i="2"/>
  <c r="M284" i="2"/>
  <c r="M293" i="2"/>
  <c r="M300" i="2"/>
  <c r="M309" i="2"/>
  <c r="M317" i="2"/>
  <c r="M324" i="2"/>
  <c r="M332" i="2"/>
  <c r="M341" i="2"/>
  <c r="M348" i="2"/>
  <c r="M355" i="2"/>
  <c r="M364" i="2"/>
  <c r="M372" i="2"/>
  <c r="M381" i="2"/>
  <c r="M388" i="2"/>
  <c r="M396" i="2"/>
  <c r="M404" i="2"/>
  <c r="M412" i="2"/>
  <c r="M421" i="2"/>
  <c r="M433" i="2"/>
  <c r="M465" i="2"/>
  <c r="M541" i="2"/>
  <c r="M606" i="2"/>
  <c r="M86" i="2"/>
  <c r="M94" i="2"/>
  <c r="M102" i="2"/>
  <c r="M110" i="2"/>
  <c r="M115" i="2"/>
  <c r="M126" i="2"/>
  <c r="M135" i="2"/>
  <c r="M143" i="2"/>
  <c r="M152" i="2"/>
  <c r="M159" i="2"/>
  <c r="M167" i="2"/>
  <c r="M175" i="2"/>
  <c r="M183" i="2"/>
  <c r="M190" i="2"/>
  <c r="M198" i="2"/>
  <c r="M206" i="2"/>
  <c r="M214" i="2"/>
  <c r="M222" i="2"/>
  <c r="M230" i="2"/>
  <c r="M237" i="2"/>
  <c r="M241" i="2"/>
  <c r="M253" i="2"/>
  <c r="M261" i="2"/>
  <c r="M269" i="2"/>
  <c r="M277" i="2"/>
  <c r="M285" i="2"/>
  <c r="M294" i="2"/>
  <c r="M301" i="2"/>
  <c r="M310" i="2"/>
  <c r="M318" i="2"/>
  <c r="M325" i="2"/>
  <c r="M333" i="2"/>
  <c r="M342" i="2"/>
  <c r="M349" i="2"/>
  <c r="M357" i="2"/>
  <c r="M365" i="2"/>
  <c r="M373" i="2"/>
  <c r="M382" i="2"/>
  <c r="M389" i="2"/>
  <c r="M397" i="2"/>
  <c r="M405" i="2"/>
  <c r="M413" i="2"/>
  <c r="M454" i="2"/>
  <c r="M516" i="2"/>
  <c r="M581" i="2"/>
  <c r="M647" i="2"/>
  <c r="M87" i="2"/>
  <c r="M95" i="2"/>
  <c r="M103" i="2"/>
  <c r="M111" i="2"/>
  <c r="M116" i="2"/>
  <c r="M127" i="2"/>
  <c r="M136" i="2"/>
  <c r="M144" i="2"/>
  <c r="M151" i="2"/>
  <c r="M160" i="2"/>
  <c r="M168" i="2"/>
  <c r="M176" i="2"/>
  <c r="M184" i="2"/>
  <c r="M191" i="2"/>
  <c r="M199" i="2"/>
  <c r="M207" i="2"/>
  <c r="M215" i="2"/>
  <c r="M223" i="2"/>
  <c r="M231" i="2"/>
  <c r="M238" i="2"/>
  <c r="M246" i="2"/>
  <c r="M256" i="2"/>
  <c r="M262" i="2"/>
  <c r="M270" i="2"/>
  <c r="M278" i="2"/>
  <c r="M286" i="2"/>
  <c r="M295" i="2"/>
  <c r="M302" i="2"/>
  <c r="M304" i="2"/>
  <c r="M319" i="2"/>
  <c r="M326" i="2"/>
  <c r="M334" i="2"/>
  <c r="M339" i="2"/>
  <c r="M350" i="2"/>
  <c r="M358" i="2"/>
  <c r="M366" i="2"/>
  <c r="M374" i="2"/>
  <c r="M379" i="2"/>
  <c r="M390" i="2"/>
  <c r="M398" i="2"/>
  <c r="M407" i="2"/>
  <c r="M414" i="2"/>
  <c r="M441" i="2"/>
  <c r="M473" i="2"/>
  <c r="M493" i="2"/>
  <c r="M557" i="2"/>
  <c r="M621" i="2"/>
  <c r="M88" i="2"/>
  <c r="M96" i="2"/>
  <c r="M104" i="2"/>
  <c r="M112" i="2"/>
  <c r="M120" i="2"/>
  <c r="M129" i="2"/>
  <c r="M137" i="2"/>
  <c r="M145" i="2"/>
  <c r="M153" i="2"/>
  <c r="M161" i="2"/>
  <c r="M169" i="2"/>
  <c r="M177" i="2"/>
  <c r="M185" i="2"/>
  <c r="M192" i="2"/>
  <c r="M200" i="2"/>
  <c r="M208" i="2"/>
  <c r="M216" i="2"/>
  <c r="M224" i="2"/>
  <c r="M232" i="2"/>
  <c r="M239" i="2"/>
  <c r="M247" i="2"/>
  <c r="M257" i="2"/>
  <c r="M263" i="2"/>
  <c r="M271" i="2"/>
  <c r="M279" i="2"/>
  <c r="M287" i="2"/>
  <c r="M290" i="2"/>
  <c r="M303" i="2"/>
  <c r="M311" i="2"/>
  <c r="M316" i="2"/>
  <c r="M327" i="2"/>
  <c r="M335" i="2"/>
  <c r="M343" i="2"/>
  <c r="M351" i="2"/>
  <c r="M359" i="2"/>
  <c r="M367" i="2"/>
  <c r="M375" i="2"/>
  <c r="M383" i="2"/>
  <c r="M391" i="2"/>
  <c r="M399" i="2"/>
  <c r="M408" i="2"/>
  <c r="M416" i="2"/>
  <c r="M429" i="2"/>
  <c r="M461" i="2"/>
  <c r="M534" i="2"/>
  <c r="M598" i="2"/>
  <c r="M664" i="2"/>
  <c r="M89" i="2"/>
  <c r="M97" i="2"/>
  <c r="M105" i="2"/>
  <c r="M113" i="2"/>
  <c r="M121" i="2"/>
  <c r="M130" i="2"/>
  <c r="M138" i="2"/>
  <c r="M146" i="2"/>
  <c r="M154" i="2"/>
  <c r="M163" i="2"/>
  <c r="M170" i="2"/>
  <c r="M178" i="2"/>
  <c r="M186" i="2"/>
  <c r="M193" i="2"/>
  <c r="M201" i="2"/>
  <c r="M209" i="2"/>
  <c r="M217" i="2"/>
  <c r="M225" i="2"/>
  <c r="M233" i="2"/>
  <c r="M240" i="2"/>
  <c r="M248" i="2"/>
  <c r="M260" i="2"/>
  <c r="M264" i="2"/>
  <c r="M272" i="2"/>
  <c r="M281" i="2"/>
  <c r="M288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6" i="2"/>
  <c r="M419" i="2"/>
  <c r="M449" i="2"/>
  <c r="M512" i="2"/>
  <c r="M573" i="2"/>
  <c r="M639" i="2"/>
  <c r="M90" i="2"/>
  <c r="M98" i="2"/>
  <c r="M106" i="2"/>
  <c r="M114" i="2"/>
  <c r="M122" i="2"/>
  <c r="M131" i="2"/>
  <c r="M140" i="2"/>
  <c r="M150" i="2"/>
  <c r="M155" i="2"/>
  <c r="M162" i="2"/>
  <c r="M171" i="2"/>
  <c r="M179" i="2"/>
  <c r="M128" i="2"/>
  <c r="M194" i="2"/>
  <c r="M202" i="2"/>
  <c r="M210" i="2"/>
  <c r="M218" i="2"/>
  <c r="M226" i="2"/>
  <c r="M234" i="2"/>
  <c r="M242" i="2"/>
  <c r="M249" i="2"/>
  <c r="M258" i="2"/>
  <c r="M265" i="2"/>
  <c r="M273" i="2"/>
  <c r="M280" i="2"/>
  <c r="M289" i="2"/>
  <c r="M298" i="2"/>
  <c r="M306" i="2"/>
  <c r="M313" i="2"/>
  <c r="M322" i="2"/>
  <c r="M329" i="2"/>
  <c r="M337" i="2"/>
  <c r="M345" i="2"/>
  <c r="M353" i="2"/>
  <c r="M361" i="2"/>
  <c r="M369" i="2"/>
  <c r="M377" i="2"/>
  <c r="M385" i="2"/>
  <c r="M393" i="2"/>
  <c r="M401" i="2"/>
  <c r="M409" i="2"/>
  <c r="M417" i="2"/>
  <c r="M437" i="2"/>
  <c r="M471" i="2"/>
  <c r="M485" i="2"/>
  <c r="M547" i="2"/>
  <c r="M614" i="2"/>
  <c r="M83" i="2"/>
  <c r="M91" i="2"/>
  <c r="M99" i="2"/>
  <c r="M107" i="2"/>
  <c r="M117" i="2"/>
  <c r="M124" i="2"/>
  <c r="M132" i="2"/>
  <c r="M139" i="2"/>
  <c r="M147" i="2"/>
  <c r="M156" i="2"/>
  <c r="M164" i="2"/>
  <c r="M172" i="2"/>
  <c r="M180" i="2"/>
  <c r="M187" i="2"/>
  <c r="M195" i="2"/>
  <c r="M203" i="2"/>
  <c r="M211" i="2"/>
  <c r="M219" i="2"/>
  <c r="M227" i="2"/>
  <c r="M235" i="2"/>
  <c r="M243" i="2"/>
  <c r="M250" i="2"/>
  <c r="M259" i="2"/>
  <c r="M266" i="2"/>
  <c r="M274" i="2"/>
  <c r="M282" i="2"/>
  <c r="M291" i="2"/>
  <c r="M299" i="2"/>
  <c r="M307" i="2"/>
  <c r="M314" i="2"/>
  <c r="M323" i="2"/>
  <c r="M330" i="2"/>
  <c r="M338" i="2"/>
  <c r="M346" i="2"/>
  <c r="M354" i="2"/>
  <c r="M362" i="2"/>
  <c r="M370" i="2"/>
  <c r="M378" i="2"/>
  <c r="M386" i="2"/>
  <c r="M394" i="2"/>
  <c r="M402" i="2"/>
  <c r="M410" i="2"/>
  <c r="M458" i="2"/>
  <c r="M525" i="2"/>
  <c r="M589" i="2"/>
  <c r="M655" i="2"/>
  <c r="M92" i="2"/>
  <c r="M100" i="2"/>
  <c r="M108" i="2"/>
  <c r="M118" i="2"/>
  <c r="M123" i="2"/>
  <c r="M133" i="2"/>
  <c r="M141" i="2"/>
  <c r="M148" i="2"/>
  <c r="M157" i="2"/>
  <c r="M165" i="2"/>
  <c r="M173" i="2"/>
  <c r="M181" i="2"/>
  <c r="M188" i="2"/>
  <c r="M196" i="2"/>
  <c r="M204" i="2"/>
  <c r="M212" i="2"/>
  <c r="M220" i="2"/>
  <c r="M228" i="2"/>
  <c r="M236" i="2"/>
  <c r="M244" i="2"/>
  <c r="M251" i="2"/>
  <c r="M254" i="2"/>
  <c r="M267" i="2"/>
  <c r="M275" i="2"/>
  <c r="M283" i="2"/>
  <c r="M292" i="2"/>
  <c r="M296" i="2"/>
  <c r="M308" i="2"/>
  <c r="M315" i="2"/>
  <c r="M320" i="2"/>
  <c r="M331" i="2"/>
  <c r="M340" i="2"/>
  <c r="M347" i="2"/>
  <c r="M356" i="2"/>
  <c r="M363" i="2"/>
  <c r="M371" i="2"/>
  <c r="M380" i="2"/>
  <c r="M387" i="2"/>
  <c r="M395" i="2"/>
  <c r="M403" i="2"/>
  <c r="M411" i="2"/>
  <c r="M420" i="2"/>
  <c r="M424" i="2"/>
  <c r="M425" i="2"/>
  <c r="M446" i="2"/>
  <c r="M477" i="2"/>
  <c r="M504" i="2"/>
  <c r="M565" i="2"/>
  <c r="M630" i="2"/>
  <c r="M674" i="2"/>
  <c r="M682" i="2"/>
  <c r="M691" i="2"/>
  <c r="M699" i="2"/>
  <c r="M704" i="2"/>
  <c r="M714" i="2"/>
  <c r="M722" i="2"/>
  <c r="M730" i="2"/>
  <c r="M634" i="2"/>
  <c r="M672" i="2"/>
  <c r="M764" i="2"/>
  <c r="M797" i="2"/>
  <c r="M832" i="2"/>
  <c r="M896" i="2"/>
  <c r="M958" i="2"/>
  <c r="M1022" i="2"/>
  <c r="M1086" i="2"/>
  <c r="M422" i="2"/>
  <c r="M430" i="2"/>
  <c r="M438" i="2"/>
  <c r="M447" i="2"/>
  <c r="M455" i="2"/>
  <c r="M462" i="2"/>
  <c r="M472" i="2"/>
  <c r="M478" i="2"/>
  <c r="M486" i="2"/>
  <c r="M496" i="2"/>
  <c r="M505" i="2"/>
  <c r="M501" i="2"/>
  <c r="M519" i="2"/>
  <c r="M526" i="2"/>
  <c r="M535" i="2"/>
  <c r="M542" i="2"/>
  <c r="M548" i="2"/>
  <c r="M558" i="2"/>
  <c r="M566" i="2"/>
  <c r="M574" i="2"/>
  <c r="M582" i="2"/>
  <c r="M590" i="2"/>
  <c r="M599" i="2"/>
  <c r="M596" i="2"/>
  <c r="M610" i="2"/>
  <c r="M622" i="2"/>
  <c r="M631" i="2"/>
  <c r="M640" i="2"/>
  <c r="M648" i="2"/>
  <c r="M656" i="2"/>
  <c r="M665" i="2"/>
  <c r="M675" i="2"/>
  <c r="M683" i="2"/>
  <c r="M692" i="2"/>
  <c r="M700" i="2"/>
  <c r="M707" i="2"/>
  <c r="M715" i="2"/>
  <c r="M723" i="2"/>
  <c r="M732" i="2"/>
  <c r="M635" i="2"/>
  <c r="M772" i="2"/>
  <c r="M808" i="2"/>
  <c r="M869" i="2"/>
  <c r="M934" i="2"/>
  <c r="M999" i="2"/>
  <c r="M1062" i="2"/>
  <c r="M415" i="2"/>
  <c r="M423" i="2"/>
  <c r="M431" i="2"/>
  <c r="M439" i="2"/>
  <c r="M444" i="2"/>
  <c r="M456" i="2"/>
  <c r="M463" i="2"/>
  <c r="M469" i="2"/>
  <c r="M479" i="2"/>
  <c r="M487" i="2"/>
  <c r="M497" i="2"/>
  <c r="M506" i="2"/>
  <c r="M503" i="2"/>
  <c r="M520" i="2"/>
  <c r="M527" i="2"/>
  <c r="M536" i="2"/>
  <c r="M543" i="2"/>
  <c r="M551" i="2"/>
  <c r="M559" i="2"/>
  <c r="M569" i="2"/>
  <c r="M575" i="2"/>
  <c r="M583" i="2"/>
  <c r="M591" i="2"/>
  <c r="M600" i="2"/>
  <c r="M607" i="2"/>
  <c r="M615" i="2"/>
  <c r="M623" i="2"/>
  <c r="M632" i="2"/>
  <c r="M641" i="2"/>
  <c r="M649" i="2"/>
  <c r="M657" i="2"/>
  <c r="M666" i="2"/>
  <c r="M676" i="2"/>
  <c r="M684" i="2"/>
  <c r="M693" i="2"/>
  <c r="M701" i="2"/>
  <c r="M708" i="2"/>
  <c r="M716" i="2"/>
  <c r="M724" i="2"/>
  <c r="M731" i="2"/>
  <c r="M663" i="2"/>
  <c r="M773" i="2"/>
  <c r="M806" i="2"/>
  <c r="M846" i="2"/>
  <c r="M912" i="2"/>
  <c r="M974" i="2"/>
  <c r="M1038" i="2"/>
  <c r="M1102" i="2"/>
  <c r="M432" i="2"/>
  <c r="M440" i="2"/>
  <c r="M448" i="2"/>
  <c r="M457" i="2"/>
  <c r="M464" i="2"/>
  <c r="M470" i="2"/>
  <c r="M481" i="2"/>
  <c r="M488" i="2"/>
  <c r="M495" i="2"/>
  <c r="M507" i="2"/>
  <c r="M513" i="2"/>
  <c r="M521" i="2"/>
  <c r="M528" i="2"/>
  <c r="M533" i="2"/>
  <c r="M544" i="2"/>
  <c r="M552" i="2"/>
  <c r="M560" i="2"/>
  <c r="M570" i="2"/>
  <c r="M576" i="2"/>
  <c r="M584" i="2"/>
  <c r="M592" i="2"/>
  <c r="M603" i="2"/>
  <c r="M608" i="2"/>
  <c r="M617" i="2"/>
  <c r="M624" i="2"/>
  <c r="M629" i="2"/>
  <c r="M642" i="2"/>
  <c r="M650" i="2"/>
  <c r="M658" i="2"/>
  <c r="M667" i="2"/>
  <c r="M677" i="2"/>
  <c r="M685" i="2"/>
  <c r="M694" i="2"/>
  <c r="M702" i="2"/>
  <c r="M709" i="2"/>
  <c r="M717" i="2"/>
  <c r="M725" i="2"/>
  <c r="M733" i="2"/>
  <c r="M671" i="2"/>
  <c r="M750" i="2"/>
  <c r="M782" i="2"/>
  <c r="M816" i="2"/>
  <c r="M823" i="2"/>
  <c r="M886" i="2"/>
  <c r="M950" i="2"/>
  <c r="M1014" i="2"/>
  <c r="M1078" i="2"/>
  <c r="M482" i="2"/>
  <c r="M489" i="2"/>
  <c r="M499" i="2"/>
  <c r="M508" i="2"/>
  <c r="M514" i="2"/>
  <c r="M522" i="2"/>
  <c r="M529" i="2"/>
  <c r="M537" i="2"/>
  <c r="M545" i="2"/>
  <c r="M553" i="2"/>
  <c r="M561" i="2"/>
  <c r="M571" i="2"/>
  <c r="M577" i="2"/>
  <c r="M585" i="2"/>
  <c r="M593" i="2"/>
  <c r="M604" i="2"/>
  <c r="M609" i="2"/>
  <c r="M618" i="2"/>
  <c r="M625" i="2"/>
  <c r="M633" i="2"/>
  <c r="M643" i="2"/>
  <c r="M651" i="2"/>
  <c r="M659" i="2"/>
  <c r="M668" i="2"/>
  <c r="M678" i="2"/>
  <c r="M686" i="2"/>
  <c r="M695" i="2"/>
  <c r="M705" i="2"/>
  <c r="M710" i="2"/>
  <c r="M718" i="2"/>
  <c r="M726" i="2"/>
  <c r="M734" i="2"/>
  <c r="M742" i="2"/>
  <c r="M748" i="2"/>
  <c r="M780" i="2"/>
  <c r="M811" i="2"/>
  <c r="M861" i="2"/>
  <c r="M924" i="2"/>
  <c r="M991" i="2"/>
  <c r="M1054" i="2"/>
  <c r="M418" i="2"/>
  <c r="M426" i="2"/>
  <c r="M434" i="2"/>
  <c r="M442" i="2"/>
  <c r="M450" i="2"/>
  <c r="M453" i="2"/>
  <c r="M466" i="2"/>
  <c r="M474" i="2"/>
  <c r="M480" i="2"/>
  <c r="M490" i="2"/>
  <c r="M498" i="2"/>
  <c r="M509" i="2"/>
  <c r="M515" i="2"/>
  <c r="M494" i="2"/>
  <c r="M530" i="2"/>
  <c r="M538" i="2"/>
  <c r="M549" i="2"/>
  <c r="M554" i="2"/>
  <c r="M562" i="2"/>
  <c r="M572" i="2"/>
  <c r="M578" i="2"/>
  <c r="M586" i="2"/>
  <c r="M594" i="2"/>
  <c r="M601" i="2"/>
  <c r="M611" i="2"/>
  <c r="M619" i="2"/>
  <c r="M627" i="2"/>
  <c r="M636" i="2"/>
  <c r="M644" i="2"/>
  <c r="M652" i="2"/>
  <c r="M660" i="2"/>
  <c r="M669" i="2"/>
  <c r="M679" i="2"/>
  <c r="M687" i="2"/>
  <c r="M690" i="2"/>
  <c r="M696" i="2"/>
  <c r="M711" i="2"/>
  <c r="M719" i="2"/>
  <c r="M727" i="2"/>
  <c r="M735" i="2"/>
  <c r="M740" i="2"/>
  <c r="M747" i="2"/>
  <c r="M755" i="2"/>
  <c r="M791" i="2"/>
  <c r="M836" i="2"/>
  <c r="M902" i="2"/>
  <c r="M966" i="2"/>
  <c r="M1030" i="2"/>
  <c r="M1096" i="2"/>
  <c r="M427" i="2"/>
  <c r="M435" i="2"/>
  <c r="M443" i="2"/>
  <c r="M451" i="2"/>
  <c r="M460" i="2"/>
  <c r="M467" i="2"/>
  <c r="M475" i="2"/>
  <c r="M483" i="2"/>
  <c r="M491" i="2"/>
  <c r="M500" i="2"/>
  <c r="M510" i="2"/>
  <c r="M517" i="2"/>
  <c r="M523" i="2"/>
  <c r="M531" i="2"/>
  <c r="M539" i="2"/>
  <c r="M550" i="2"/>
  <c r="M555" i="2"/>
  <c r="M563" i="2"/>
  <c r="M567" i="2"/>
  <c r="M579" i="2"/>
  <c r="M587" i="2"/>
  <c r="M595" i="2"/>
  <c r="M602" i="2"/>
  <c r="M612" i="2"/>
  <c r="M620" i="2"/>
  <c r="M628" i="2"/>
  <c r="M637" i="2"/>
  <c r="M645" i="2"/>
  <c r="M653" i="2"/>
  <c r="M661" i="2"/>
  <c r="M670" i="2"/>
  <c r="M680" i="2"/>
  <c r="M688" i="2"/>
  <c r="M697" i="2"/>
  <c r="M703" i="2"/>
  <c r="M712" i="2"/>
  <c r="M720" i="2"/>
  <c r="M728" i="2"/>
  <c r="M736" i="2"/>
  <c r="M739" i="2"/>
  <c r="M757" i="2"/>
  <c r="M788" i="2"/>
  <c r="M878" i="2"/>
  <c r="M942" i="2"/>
  <c r="M1006" i="2"/>
  <c r="M1070" i="2"/>
  <c r="M428" i="2"/>
  <c r="M436" i="2"/>
  <c r="M445" i="2"/>
  <c r="M452" i="2"/>
  <c r="M459" i="2"/>
  <c r="M468" i="2"/>
  <c r="M476" i="2"/>
  <c r="M484" i="2"/>
  <c r="M492" i="2"/>
  <c r="M502" i="2"/>
  <c r="M511" i="2"/>
  <c r="M518" i="2"/>
  <c r="M524" i="2"/>
  <c r="M532" i="2"/>
  <c r="M540" i="2"/>
  <c r="M546" i="2"/>
  <c r="M556" i="2"/>
  <c r="M564" i="2"/>
  <c r="M568" i="2"/>
  <c r="M580" i="2"/>
  <c r="M588" i="2"/>
  <c r="M597" i="2"/>
  <c r="M605" i="2"/>
  <c r="M613" i="2"/>
  <c r="M616" i="2"/>
  <c r="M626" i="2"/>
  <c r="M638" i="2"/>
  <c r="M646" i="2"/>
  <c r="M654" i="2"/>
  <c r="M662" i="2"/>
  <c r="M673" i="2"/>
  <c r="M681" i="2"/>
  <c r="M689" i="2"/>
  <c r="M698" i="2"/>
  <c r="M706" i="2"/>
  <c r="M713" i="2"/>
  <c r="M721" i="2"/>
  <c r="M729" i="2"/>
  <c r="M737" i="2"/>
  <c r="M766" i="2"/>
  <c r="M798" i="2"/>
  <c r="M854" i="2"/>
  <c r="M918" i="2"/>
  <c r="M983" i="2"/>
  <c r="M1046" i="2"/>
  <c r="M741" i="2"/>
  <c r="M749" i="2"/>
  <c r="M758" i="2"/>
  <c r="M765" i="2"/>
  <c r="M774" i="2"/>
  <c r="M781" i="2"/>
  <c r="M790" i="2"/>
  <c r="M789" i="2"/>
  <c r="M807" i="2"/>
  <c r="M815" i="2"/>
  <c r="M822" i="2"/>
  <c r="M831" i="2"/>
  <c r="M839" i="2"/>
  <c r="M845" i="2"/>
  <c r="M853" i="2"/>
  <c r="M858" i="2"/>
  <c r="M868" i="2"/>
  <c r="M877" i="2"/>
  <c r="M885" i="2"/>
  <c r="M893" i="2"/>
  <c r="M901" i="2"/>
  <c r="M910" i="2"/>
  <c r="M917" i="2"/>
  <c r="M926" i="2"/>
  <c r="M933" i="2"/>
  <c r="M941" i="2"/>
  <c r="M949" i="2"/>
  <c r="M956" i="2"/>
  <c r="M965" i="2"/>
  <c r="M973" i="2"/>
  <c r="M982" i="2"/>
  <c r="M990" i="2"/>
  <c r="M997" i="2"/>
  <c r="M1005" i="2"/>
  <c r="M1013" i="2"/>
  <c r="M1019" i="2"/>
  <c r="M1029" i="2"/>
  <c r="M1037" i="2"/>
  <c r="M1045" i="2"/>
  <c r="M1053" i="2"/>
  <c r="M1061" i="2"/>
  <c r="M1069" i="2"/>
  <c r="M1077" i="2"/>
  <c r="M1085" i="2"/>
  <c r="M1095" i="2"/>
  <c r="M1101" i="2"/>
  <c r="M1108" i="2"/>
  <c r="M743" i="2"/>
  <c r="M751" i="2"/>
  <c r="M759" i="2"/>
  <c r="M767" i="2"/>
  <c r="M775" i="2"/>
  <c r="M783" i="2"/>
  <c r="M792" i="2"/>
  <c r="M799" i="2"/>
  <c r="M809" i="2"/>
  <c r="M814" i="2"/>
  <c r="M824" i="2"/>
  <c r="M826" i="2"/>
  <c r="M801" i="2"/>
  <c r="M847" i="2"/>
  <c r="M855" i="2"/>
  <c r="M862" i="2"/>
  <c r="M871" i="2"/>
  <c r="M879" i="2"/>
  <c r="M887" i="2"/>
  <c r="M894" i="2"/>
  <c r="M903" i="2"/>
  <c r="M913" i="2"/>
  <c r="M919" i="2"/>
  <c r="M928" i="2"/>
  <c r="M935" i="2"/>
  <c r="M943" i="2"/>
  <c r="M951" i="2"/>
  <c r="M959" i="2"/>
  <c r="M967" i="2"/>
  <c r="M975" i="2"/>
  <c r="M979" i="2"/>
  <c r="M992" i="2"/>
  <c r="M1000" i="2"/>
  <c r="M1007" i="2"/>
  <c r="M1015" i="2"/>
  <c r="M1023" i="2"/>
  <c r="M1031" i="2"/>
  <c r="M1039" i="2"/>
  <c r="M1041" i="2"/>
  <c r="M1055" i="2"/>
  <c r="M1063" i="2"/>
  <c r="M1071" i="2"/>
  <c r="M1079" i="2"/>
  <c r="M1087" i="2"/>
  <c r="M1097" i="2"/>
  <c r="M1103" i="2"/>
  <c r="M1107" i="2"/>
  <c r="M744" i="2"/>
  <c r="M752" i="2"/>
  <c r="M760" i="2"/>
  <c r="M768" i="2"/>
  <c r="M776" i="2"/>
  <c r="M784" i="2"/>
  <c r="M793" i="2"/>
  <c r="M800" i="2"/>
  <c r="M810" i="2"/>
  <c r="M818" i="2"/>
  <c r="M825" i="2"/>
  <c r="M833" i="2"/>
  <c r="M840" i="2"/>
  <c r="M848" i="2"/>
  <c r="M856" i="2"/>
  <c r="M863" i="2"/>
  <c r="M872" i="2"/>
  <c r="M880" i="2"/>
  <c r="M888" i="2"/>
  <c r="M895" i="2"/>
  <c r="M904" i="2"/>
  <c r="M914" i="2"/>
  <c r="M920" i="2"/>
  <c r="M929" i="2"/>
  <c r="M936" i="2"/>
  <c r="M944" i="2"/>
  <c r="M952" i="2"/>
  <c r="M960" i="2"/>
  <c r="M968" i="2"/>
  <c r="M976" i="2"/>
  <c r="M985" i="2"/>
  <c r="M993" i="2"/>
  <c r="M998" i="2"/>
  <c r="M1008" i="2"/>
  <c r="M1016" i="2"/>
  <c r="M1024" i="2"/>
  <c r="M1032" i="2"/>
  <c r="M1049" i="2"/>
  <c r="M1047" i="2"/>
  <c r="M1056" i="2"/>
  <c r="M1064" i="2"/>
  <c r="M1072" i="2"/>
  <c r="M1080" i="2"/>
  <c r="M1088" i="2"/>
  <c r="M1098" i="2"/>
  <c r="M1104" i="2"/>
  <c r="M745" i="2"/>
  <c r="M753" i="2"/>
  <c r="M762" i="2"/>
  <c r="M769" i="2"/>
  <c r="M777" i="2"/>
  <c r="M785" i="2"/>
  <c r="M794" i="2"/>
  <c r="M802" i="2"/>
  <c r="M804" i="2"/>
  <c r="M819" i="2"/>
  <c r="M827" i="2"/>
  <c r="M834" i="2"/>
  <c r="M841" i="2"/>
  <c r="M849" i="2"/>
  <c r="M857" i="2"/>
  <c r="M864" i="2"/>
  <c r="M873" i="2"/>
  <c r="M881" i="2"/>
  <c r="M890" i="2"/>
  <c r="M897" i="2"/>
  <c r="M905" i="2"/>
  <c r="M906" i="2"/>
  <c r="M921" i="2"/>
  <c r="M927" i="2"/>
  <c r="M937" i="2"/>
  <c r="M947" i="2"/>
  <c r="M953" i="2"/>
  <c r="M961" i="2"/>
  <c r="M969" i="2"/>
  <c r="M977" i="2"/>
  <c r="M986" i="2"/>
  <c r="M994" i="2"/>
  <c r="M1002" i="2"/>
  <c r="M1009" i="2"/>
  <c r="M1017" i="2"/>
  <c r="M1025" i="2"/>
  <c r="M1033" i="2"/>
  <c r="M1040" i="2"/>
  <c r="M1048" i="2"/>
  <c r="M1057" i="2"/>
  <c r="M1065" i="2"/>
  <c r="M1073" i="2"/>
  <c r="M1081" i="2"/>
  <c r="M1091" i="2"/>
  <c r="M1089" i="2"/>
  <c r="M1105" i="2"/>
  <c r="M1110" i="2"/>
  <c r="M738" i="2"/>
  <c r="M746" i="2"/>
  <c r="M754" i="2"/>
  <c r="M761" i="2"/>
  <c r="M770" i="2"/>
  <c r="M778" i="2"/>
  <c r="M786" i="2"/>
  <c r="M795" i="2"/>
  <c r="M803" i="2"/>
  <c r="M812" i="2"/>
  <c r="M817" i="2"/>
  <c r="M828" i="2"/>
  <c r="M835" i="2"/>
  <c r="M842" i="2"/>
  <c r="M850" i="2"/>
  <c r="M870" i="2"/>
  <c r="M865" i="2"/>
  <c r="M874" i="2"/>
  <c r="M882" i="2"/>
  <c r="M891" i="2"/>
  <c r="M898" i="2"/>
  <c r="M908" i="2"/>
  <c r="M907" i="2"/>
  <c r="M922" i="2"/>
  <c r="M930" i="2"/>
  <c r="M938" i="2"/>
  <c r="M948" i="2"/>
  <c r="M957" i="2"/>
  <c r="M962" i="2"/>
  <c r="M970" i="2"/>
  <c r="M978" i="2"/>
  <c r="M987" i="2"/>
  <c r="M984" i="2"/>
  <c r="M1001" i="2"/>
  <c r="M1010" i="2"/>
  <c r="M1018" i="2"/>
  <c r="M1026" i="2"/>
  <c r="M1034" i="2"/>
  <c r="M1042" i="2"/>
  <c r="M1050" i="2"/>
  <c r="M1058" i="2"/>
  <c r="M1066" i="2"/>
  <c r="M1074" i="2"/>
  <c r="M1082" i="2"/>
  <c r="M1092" i="2"/>
  <c r="M1090" i="2"/>
  <c r="M1106" i="2"/>
  <c r="M756" i="2"/>
  <c r="M763" i="2"/>
  <c r="M771" i="2"/>
  <c r="M779" i="2"/>
  <c r="M787" i="2"/>
  <c r="M796" i="2"/>
  <c r="M805" i="2"/>
  <c r="M813" i="2"/>
  <c r="M820" i="2"/>
  <c r="M829" i="2"/>
  <c r="M837" i="2"/>
  <c r="M843" i="2"/>
  <c r="M851" i="2"/>
  <c r="M859" i="2"/>
  <c r="M866" i="2"/>
  <c r="M875" i="2"/>
  <c r="M883" i="2"/>
  <c r="M889" i="2"/>
  <c r="M899" i="2"/>
  <c r="M909" i="2"/>
  <c r="M915" i="2"/>
  <c r="M923" i="2"/>
  <c r="M931" i="2"/>
  <c r="M939" i="2"/>
  <c r="M946" i="2"/>
  <c r="M954" i="2"/>
  <c r="M963" i="2"/>
  <c r="M971" i="2"/>
  <c r="M980" i="2"/>
  <c r="M988" i="2"/>
  <c r="M995" i="2"/>
  <c r="M1003" i="2"/>
  <c r="M1011" i="2"/>
  <c r="M1020" i="2"/>
  <c r="M1027" i="2"/>
  <c r="M1035" i="2"/>
  <c r="M1043" i="2"/>
  <c r="M1051" i="2"/>
  <c r="M1059" i="2"/>
  <c r="M1068" i="2"/>
  <c r="M1075" i="2"/>
  <c r="M1083" i="2"/>
  <c r="M1093" i="2"/>
  <c r="M1099" i="2"/>
  <c r="M1109" i="2"/>
  <c r="M1115" i="2"/>
  <c r="M821" i="2"/>
  <c r="M830" i="2"/>
  <c r="M838" i="2"/>
  <c r="M844" i="2"/>
  <c r="M852" i="2"/>
  <c r="M860" i="2"/>
  <c r="M867" i="2"/>
  <c r="M876" i="2"/>
  <c r="M884" i="2"/>
  <c r="M892" i="2"/>
  <c r="M900" i="2"/>
  <c r="M911" i="2"/>
  <c r="M916" i="2"/>
  <c r="M925" i="2"/>
  <c r="M932" i="2"/>
  <c r="M940" i="2"/>
  <c r="M945" i="2"/>
  <c r="M955" i="2"/>
  <c r="M964" i="2"/>
  <c r="M972" i="2"/>
  <c r="M981" i="2"/>
  <c r="M989" i="2"/>
  <c r="M996" i="2"/>
  <c r="M1004" i="2"/>
  <c r="M1012" i="2"/>
  <c r="M1021" i="2"/>
  <c r="M1028" i="2"/>
  <c r="M1036" i="2"/>
  <c r="M1044" i="2"/>
  <c r="M1052" i="2"/>
  <c r="M1060" i="2"/>
  <c r="M1067" i="2"/>
  <c r="M1076" i="2"/>
  <c r="M1084" i="2"/>
  <c r="M1094" i="2"/>
  <c r="M1100" i="2"/>
  <c r="M1113" i="2"/>
  <c r="M1117" i="2"/>
  <c r="M1124" i="2"/>
  <c r="M1128" i="2"/>
  <c r="M1139" i="2"/>
  <c r="M1147" i="2"/>
  <c r="M1155" i="2"/>
  <c r="M1163" i="2"/>
  <c r="M1171" i="2"/>
  <c r="M1179" i="2"/>
  <c r="M1187" i="2"/>
  <c r="M1195" i="2"/>
  <c r="M1203" i="2"/>
  <c r="M1211" i="2"/>
  <c r="M1219" i="2"/>
  <c r="M1223" i="2"/>
  <c r="M1235" i="2"/>
  <c r="M1243" i="2"/>
  <c r="M1251" i="2"/>
  <c r="M1259" i="2"/>
  <c r="M1267" i="2"/>
  <c r="M1275" i="2"/>
  <c r="M1283" i="2"/>
  <c r="M1291" i="2"/>
  <c r="M1298" i="2"/>
  <c r="M1307" i="2"/>
  <c r="M1317" i="2"/>
  <c r="M1324" i="2"/>
  <c r="M1332" i="2"/>
  <c r="M1340" i="2"/>
  <c r="M1348" i="2"/>
  <c r="M1356" i="2"/>
  <c r="M1364" i="2"/>
  <c r="M1373" i="2"/>
  <c r="M1380" i="2"/>
  <c r="M1389" i="2"/>
  <c r="M1397" i="2"/>
  <c r="M1405" i="2"/>
  <c r="M1414" i="2"/>
  <c r="M1422" i="2"/>
  <c r="M1430" i="2"/>
  <c r="M1437" i="2"/>
  <c r="M1509" i="2"/>
  <c r="M1573" i="2"/>
  <c r="M1638" i="2"/>
  <c r="M1702" i="2"/>
  <c r="M1766" i="2"/>
  <c r="M1118" i="2"/>
  <c r="M1125" i="2"/>
  <c r="M1133" i="2"/>
  <c r="M1140" i="2"/>
  <c r="M1150" i="2"/>
  <c r="M1156" i="2"/>
  <c r="M1165" i="2"/>
  <c r="M1172" i="2"/>
  <c r="M1180" i="2"/>
  <c r="M1189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3" i="2"/>
  <c r="M1341" i="2"/>
  <c r="M1349" i="2"/>
  <c r="M1357" i="2"/>
  <c r="M1365" i="2"/>
  <c r="M1374" i="2"/>
  <c r="M1382" i="2"/>
  <c r="M1390" i="2"/>
  <c r="M1398" i="2"/>
  <c r="M1406" i="2"/>
  <c r="M1415" i="2"/>
  <c r="M1424" i="2"/>
  <c r="M1431" i="2"/>
  <c r="M1485" i="2"/>
  <c r="M1539" i="2"/>
  <c r="M1614" i="2"/>
  <c r="M1678" i="2"/>
  <c r="M1742" i="2"/>
  <c r="M1829" i="2"/>
  <c r="M1111" i="2"/>
  <c r="M1121" i="2"/>
  <c r="M1134" i="2"/>
  <c r="M1141" i="2"/>
  <c r="M1148" i="2"/>
  <c r="M1157" i="2"/>
  <c r="M1166" i="2"/>
  <c r="M1173" i="2"/>
  <c r="M1181" i="2"/>
  <c r="M1188" i="2"/>
  <c r="M1197" i="2"/>
  <c r="M1205" i="2"/>
  <c r="M1213" i="2"/>
  <c r="M1221" i="2"/>
  <c r="M1229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4" i="2"/>
  <c r="M1342" i="2"/>
  <c r="M1350" i="2"/>
  <c r="M1358" i="2"/>
  <c r="M1366" i="2"/>
  <c r="M1375" i="2"/>
  <c r="M1383" i="2"/>
  <c r="M1391" i="2"/>
  <c r="M1399" i="2"/>
  <c r="M1407" i="2"/>
  <c r="M1416" i="2"/>
  <c r="M1423" i="2"/>
  <c r="M1432" i="2"/>
  <c r="M1436" i="2"/>
  <c r="M1456" i="2"/>
  <c r="M1524" i="2"/>
  <c r="M1590" i="2"/>
  <c r="M1654" i="2"/>
  <c r="M1718" i="2"/>
  <c r="M1112" i="2"/>
  <c r="M1126" i="2"/>
  <c r="M1132" i="2"/>
  <c r="M1143" i="2"/>
  <c r="M1149" i="2"/>
  <c r="M1158" i="2"/>
  <c r="M1164" i="2"/>
  <c r="M1174" i="2"/>
  <c r="M1182" i="2"/>
  <c r="M1190" i="2"/>
  <c r="M1198" i="2"/>
  <c r="M1206" i="2"/>
  <c r="M1214" i="2"/>
  <c r="M1222" i="2"/>
  <c r="M1230" i="2"/>
  <c r="M1238" i="2"/>
  <c r="M1246" i="2"/>
  <c r="M1254" i="2"/>
  <c r="M1262" i="2"/>
  <c r="M1270" i="2"/>
  <c r="M1278" i="2"/>
  <c r="M1286" i="2"/>
  <c r="M1294" i="2"/>
  <c r="M1302" i="2"/>
  <c r="M1310" i="2"/>
  <c r="M1320" i="2"/>
  <c r="M1327" i="2"/>
  <c r="M1337" i="2"/>
  <c r="M1343" i="2"/>
  <c r="M1351" i="2"/>
  <c r="M1359" i="2"/>
  <c r="M1367" i="2"/>
  <c r="M1376" i="2"/>
  <c r="M1384" i="2"/>
  <c r="M1392" i="2"/>
  <c r="M1400" i="2"/>
  <c r="M1409" i="2"/>
  <c r="M1417" i="2"/>
  <c r="M1425" i="2"/>
  <c r="M1433" i="2"/>
  <c r="M1498" i="2"/>
  <c r="M1564" i="2"/>
  <c r="M1630" i="2"/>
  <c r="M1694" i="2"/>
  <c r="M1758" i="2"/>
  <c r="M1114" i="2"/>
  <c r="M1119" i="2"/>
  <c r="M1127" i="2"/>
  <c r="M1135" i="2"/>
  <c r="M1144" i="2"/>
  <c r="M1151" i="2"/>
  <c r="M1159" i="2"/>
  <c r="M1167" i="2"/>
  <c r="M1175" i="2"/>
  <c r="M1183" i="2"/>
  <c r="M1191" i="2"/>
  <c r="M1199" i="2"/>
  <c r="M1207" i="2"/>
  <c r="M1215" i="2"/>
  <c r="M1224" i="2"/>
  <c r="M1233" i="2"/>
  <c r="M1239" i="2"/>
  <c r="M1247" i="2"/>
  <c r="M1255" i="2"/>
  <c r="M1263" i="2"/>
  <c r="M1271" i="2"/>
  <c r="M1279" i="2"/>
  <c r="M1287" i="2"/>
  <c r="M1295" i="2"/>
  <c r="M1303" i="2"/>
  <c r="M1311" i="2"/>
  <c r="M1321" i="2"/>
  <c r="M1328" i="2"/>
  <c r="M1335" i="2"/>
  <c r="M1344" i="2"/>
  <c r="M1352" i="2"/>
  <c r="M1360" i="2"/>
  <c r="M1368" i="2"/>
  <c r="M1377" i="2"/>
  <c r="M1385" i="2"/>
  <c r="M1393" i="2"/>
  <c r="M1401" i="2"/>
  <c r="M1410" i="2"/>
  <c r="M1419" i="2"/>
  <c r="M1426" i="2"/>
  <c r="M1315" i="2"/>
  <c r="M1370" i="2"/>
  <c r="M1476" i="2"/>
  <c r="M1542" i="2"/>
  <c r="M1609" i="2"/>
  <c r="M1670" i="2"/>
  <c r="M1734" i="2"/>
  <c r="M1797" i="2"/>
  <c r="M1120" i="2"/>
  <c r="M1129" i="2"/>
  <c r="M1136" i="2"/>
  <c r="M1142" i="2"/>
  <c r="M1152" i="2"/>
  <c r="M1160" i="2"/>
  <c r="M1168" i="2"/>
  <c r="M1176" i="2"/>
  <c r="M1184" i="2"/>
  <c r="M1192" i="2"/>
  <c r="M1200" i="2"/>
  <c r="M1208" i="2"/>
  <c r="M1216" i="2"/>
  <c r="M1225" i="2"/>
  <c r="M1234" i="2"/>
  <c r="M1240" i="2"/>
  <c r="M1248" i="2"/>
  <c r="M1256" i="2"/>
  <c r="M1264" i="2"/>
  <c r="M1272" i="2"/>
  <c r="M1280" i="2"/>
  <c r="M1288" i="2"/>
  <c r="M1296" i="2"/>
  <c r="M1304" i="2"/>
  <c r="M1313" i="2"/>
  <c r="M1316" i="2"/>
  <c r="M1329" i="2"/>
  <c r="M1336" i="2"/>
  <c r="M1345" i="2"/>
  <c r="M1353" i="2"/>
  <c r="M1361" i="2"/>
  <c r="M1369" i="2"/>
  <c r="M1378" i="2"/>
  <c r="M1386" i="2"/>
  <c r="M1394" i="2"/>
  <c r="M1402" i="2"/>
  <c r="M1411" i="2"/>
  <c r="M1420" i="2"/>
  <c r="M1427" i="2"/>
  <c r="M1435" i="2"/>
  <c r="M1453" i="2"/>
  <c r="M1516" i="2"/>
  <c r="M1581" i="2"/>
  <c r="M1646" i="2"/>
  <c r="M1710" i="2"/>
  <c r="M1122" i="2"/>
  <c r="M1130" i="2"/>
  <c r="M1137" i="2"/>
  <c r="M1145" i="2"/>
  <c r="M1153" i="2"/>
  <c r="M1161" i="2"/>
  <c r="M1170" i="2"/>
  <c r="M1177" i="2"/>
  <c r="M1185" i="2"/>
  <c r="M1193" i="2"/>
  <c r="M1201" i="2"/>
  <c r="M1209" i="2"/>
  <c r="M1217" i="2"/>
  <c r="M1226" i="2"/>
  <c r="M1231" i="2"/>
  <c r="M1241" i="2"/>
  <c r="M1249" i="2"/>
  <c r="M1257" i="2"/>
  <c r="M1265" i="2"/>
  <c r="M1273" i="2"/>
  <c r="M1281" i="2"/>
  <c r="M1289" i="2"/>
  <c r="M1299" i="2"/>
  <c r="M1305" i="2"/>
  <c r="M1314" i="2"/>
  <c r="M1322" i="2"/>
  <c r="M1330" i="2"/>
  <c r="M1338" i="2"/>
  <c r="M1346" i="2"/>
  <c r="M1354" i="2"/>
  <c r="M1362" i="2"/>
  <c r="M1371" i="2"/>
  <c r="M1379" i="2"/>
  <c r="M1387" i="2"/>
  <c r="M1395" i="2"/>
  <c r="M1403" i="2"/>
  <c r="M1412" i="2"/>
  <c r="M1421" i="2"/>
  <c r="M1428" i="2"/>
  <c r="M1439" i="2"/>
  <c r="M1445" i="2"/>
  <c r="M1493" i="2"/>
  <c r="M1556" i="2"/>
  <c r="M1622" i="2"/>
  <c r="M1686" i="2"/>
  <c r="M1750" i="2"/>
  <c r="M1861" i="2"/>
  <c r="M1116" i="2"/>
  <c r="M1123" i="2"/>
  <c r="M1131" i="2"/>
  <c r="M1138" i="2"/>
  <c r="M1146" i="2"/>
  <c r="M1154" i="2"/>
  <c r="M1162" i="2"/>
  <c r="M1169" i="2"/>
  <c r="M1178" i="2"/>
  <c r="M1186" i="2"/>
  <c r="M1194" i="2"/>
  <c r="M1202" i="2"/>
  <c r="M1210" i="2"/>
  <c r="M1218" i="2"/>
  <c r="M1227" i="2"/>
  <c r="M1232" i="2"/>
  <c r="M1242" i="2"/>
  <c r="M1250" i="2"/>
  <c r="M1258" i="2"/>
  <c r="M1266" i="2"/>
  <c r="M1274" i="2"/>
  <c r="M1282" i="2"/>
  <c r="M1290" i="2"/>
  <c r="M1297" i="2"/>
  <c r="M1306" i="2"/>
  <c r="M1312" i="2"/>
  <c r="M1323" i="2"/>
  <c r="M1331" i="2"/>
  <c r="M1339" i="2"/>
  <c r="M1347" i="2"/>
  <c r="M1355" i="2"/>
  <c r="M1363" i="2"/>
  <c r="M1372" i="2"/>
  <c r="M1381" i="2"/>
  <c r="M1388" i="2"/>
  <c r="M1396" i="2"/>
  <c r="M1404" i="2"/>
  <c r="M1413" i="2"/>
  <c r="M1418" i="2"/>
  <c r="M1429" i="2"/>
  <c r="M1467" i="2"/>
  <c r="M1532" i="2"/>
  <c r="M1598" i="2"/>
  <c r="M1662" i="2"/>
  <c r="M1726" i="2"/>
  <c r="M1443" i="2"/>
  <c r="M1452" i="2"/>
  <c r="M1455" i="2"/>
  <c r="M1466" i="2"/>
  <c r="M1475" i="2"/>
  <c r="M1484" i="2"/>
  <c r="M1491" i="2"/>
  <c r="M1500" i="2"/>
  <c r="M1508" i="2"/>
  <c r="M1515" i="2"/>
  <c r="M1523" i="2"/>
  <c r="M1530" i="2"/>
  <c r="M1541" i="2"/>
  <c r="M1548" i="2"/>
  <c r="M1555" i="2"/>
  <c r="M1563" i="2"/>
  <c r="M1570" i="2"/>
  <c r="M1580" i="2"/>
  <c r="M1589" i="2"/>
  <c r="M1597" i="2"/>
  <c r="M1608" i="2"/>
  <c r="M1613" i="2"/>
  <c r="M1621" i="2"/>
  <c r="M1629" i="2"/>
  <c r="M1637" i="2"/>
  <c r="M1645" i="2"/>
  <c r="M1653" i="2"/>
  <c r="M1661" i="2"/>
  <c r="M1669" i="2"/>
  <c r="M1677" i="2"/>
  <c r="M1685" i="2"/>
  <c r="M1693" i="2"/>
  <c r="M1701" i="2"/>
  <c r="M1709" i="2"/>
  <c r="M1717" i="2"/>
  <c r="M1725" i="2"/>
  <c r="M1733" i="2"/>
  <c r="M1741" i="2"/>
  <c r="M1749" i="2"/>
  <c r="M1757" i="2"/>
  <c r="M1765" i="2"/>
  <c r="M1774" i="2"/>
  <c r="M1799" i="2"/>
  <c r="M1831" i="2"/>
  <c r="M1863" i="2"/>
  <c r="M1901" i="2"/>
  <c r="M2005" i="2"/>
  <c r="M1446" i="2"/>
  <c r="M1448" i="2"/>
  <c r="M1457" i="2"/>
  <c r="M1469" i="2"/>
  <c r="M1478" i="2"/>
  <c r="M1477" i="2"/>
  <c r="M1492" i="2"/>
  <c r="M1501" i="2"/>
  <c r="M1510" i="2"/>
  <c r="M1517" i="2"/>
  <c r="M1526" i="2"/>
  <c r="M1533" i="2"/>
  <c r="M1543" i="2"/>
  <c r="M1549" i="2"/>
  <c r="M1557" i="2"/>
  <c r="M1565" i="2"/>
  <c r="M1572" i="2"/>
  <c r="M1583" i="2"/>
  <c r="M1591" i="2"/>
  <c r="M1599" i="2"/>
  <c r="M1605" i="2"/>
  <c r="M1615" i="2"/>
  <c r="M1623" i="2"/>
  <c r="M1631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76" i="2"/>
  <c r="M1807" i="2"/>
  <c r="M1839" i="2"/>
  <c r="M1871" i="2"/>
  <c r="M1438" i="2"/>
  <c r="M1447" i="2"/>
  <c r="M1459" i="2"/>
  <c r="M1468" i="2"/>
  <c r="M1470" i="2"/>
  <c r="M1479" i="2"/>
  <c r="M1486" i="2"/>
  <c r="M1494" i="2"/>
  <c r="M1502" i="2"/>
  <c r="M1507" i="2"/>
  <c r="M1518" i="2"/>
  <c r="M1527" i="2"/>
  <c r="M1534" i="2"/>
  <c r="M1546" i="2"/>
  <c r="M1550" i="2"/>
  <c r="M1558" i="2"/>
  <c r="M1566" i="2"/>
  <c r="M1574" i="2"/>
  <c r="M1584" i="2"/>
  <c r="M1592" i="2"/>
  <c r="M1600" i="2"/>
  <c r="M1606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3" i="2"/>
  <c r="M1805" i="2"/>
  <c r="M1837" i="2"/>
  <c r="M1869" i="2"/>
  <c r="M1893" i="2"/>
  <c r="M1947" i="2"/>
  <c r="M1967" i="2"/>
  <c r="M1444" i="2"/>
  <c r="M1460" i="2"/>
  <c r="M1462" i="2"/>
  <c r="M1471" i="2"/>
  <c r="M1480" i="2"/>
  <c r="M1487" i="2"/>
  <c r="M1495" i="2"/>
  <c r="M1503" i="2"/>
  <c r="M1511" i="2"/>
  <c r="M1519" i="2"/>
  <c r="M1525" i="2"/>
  <c r="M1535" i="2"/>
  <c r="M1544" i="2"/>
  <c r="M1551" i="2"/>
  <c r="M1559" i="2"/>
  <c r="M1568" i="2"/>
  <c r="M1575" i="2"/>
  <c r="M1585" i="2"/>
  <c r="M1593" i="2"/>
  <c r="M1601" i="2"/>
  <c r="M1607" i="2"/>
  <c r="M1617" i="2"/>
  <c r="M1625" i="2"/>
  <c r="M1634" i="2"/>
  <c r="M1641" i="2"/>
  <c r="M1649" i="2"/>
  <c r="M1657" i="2"/>
  <c r="M1665" i="2"/>
  <c r="M1673" i="2"/>
  <c r="M1681" i="2"/>
  <c r="M1690" i="2"/>
  <c r="M1697" i="2"/>
  <c r="M1705" i="2"/>
  <c r="M1713" i="2"/>
  <c r="M1721" i="2"/>
  <c r="M1729" i="2"/>
  <c r="M1737" i="2"/>
  <c r="M1745" i="2"/>
  <c r="M1753" i="2"/>
  <c r="M1761" i="2"/>
  <c r="M1769" i="2"/>
  <c r="M1783" i="2"/>
  <c r="M1815" i="2"/>
  <c r="M1847" i="2"/>
  <c r="M1880" i="2"/>
  <c r="M2033" i="2"/>
  <c r="M1440" i="2"/>
  <c r="M1449" i="2"/>
  <c r="M1461" i="2"/>
  <c r="M1463" i="2"/>
  <c r="M1472" i="2"/>
  <c r="M1481" i="2"/>
  <c r="M1488" i="2"/>
  <c r="M1496" i="2"/>
  <c r="M1504" i="2"/>
  <c r="M1512" i="2"/>
  <c r="M1520" i="2"/>
  <c r="M1528" i="2"/>
  <c r="M1536" i="2"/>
  <c r="M1545" i="2"/>
  <c r="M1552" i="2"/>
  <c r="M1560" i="2"/>
  <c r="M1567" i="2"/>
  <c r="M1576" i="2"/>
  <c r="M1586" i="2"/>
  <c r="M1594" i="2"/>
  <c r="M1602" i="2"/>
  <c r="M1610" i="2"/>
  <c r="M1618" i="2"/>
  <c r="M1626" i="2"/>
  <c r="M1635" i="2"/>
  <c r="M1642" i="2"/>
  <c r="M1650" i="2"/>
  <c r="M1658" i="2"/>
  <c r="M1666" i="2"/>
  <c r="M1674" i="2"/>
  <c r="M1682" i="2"/>
  <c r="M1691" i="2"/>
  <c r="M1698" i="2"/>
  <c r="M1706" i="2"/>
  <c r="M1714" i="2"/>
  <c r="M1722" i="2"/>
  <c r="M1730" i="2"/>
  <c r="M1738" i="2"/>
  <c r="M1746" i="2"/>
  <c r="M1754" i="2"/>
  <c r="M1762" i="2"/>
  <c r="M1770" i="2"/>
  <c r="M1781" i="2"/>
  <c r="M1813" i="2"/>
  <c r="M1845" i="2"/>
  <c r="M1877" i="2"/>
  <c r="M1980" i="2"/>
  <c r="M1408" i="2"/>
  <c r="M1441" i="2"/>
  <c r="M1451" i="2"/>
  <c r="M1458" i="2"/>
  <c r="M1465" i="2"/>
  <c r="M1473" i="2"/>
  <c r="M1483" i="2"/>
  <c r="M1489" i="2"/>
  <c r="M1497" i="2"/>
  <c r="M1505" i="2"/>
  <c r="M1513" i="2"/>
  <c r="M1522" i="2"/>
  <c r="M1529" i="2"/>
  <c r="M1537" i="2"/>
  <c r="M1540" i="2"/>
  <c r="M1553" i="2"/>
  <c r="M1561" i="2"/>
  <c r="M1571" i="2"/>
  <c r="M1577" i="2"/>
  <c r="M1587" i="2"/>
  <c r="M1595" i="2"/>
  <c r="M1603" i="2"/>
  <c r="M1611" i="2"/>
  <c r="M1619" i="2"/>
  <c r="M1627" i="2"/>
  <c r="M1636" i="2"/>
  <c r="M1643" i="2"/>
  <c r="M1651" i="2"/>
  <c r="M1659" i="2"/>
  <c r="M1667" i="2"/>
  <c r="M1675" i="2"/>
  <c r="M1683" i="2"/>
  <c r="M1687" i="2"/>
  <c r="M1699" i="2"/>
  <c r="M1707" i="2"/>
  <c r="M1715" i="2"/>
  <c r="M1723" i="2"/>
  <c r="M1731" i="2"/>
  <c r="M1739" i="2"/>
  <c r="M1747" i="2"/>
  <c r="M1755" i="2"/>
  <c r="M1763" i="2"/>
  <c r="M1791" i="2"/>
  <c r="M1823" i="2"/>
  <c r="M1855" i="2"/>
  <c r="M1885" i="2"/>
  <c r="M1434" i="2"/>
  <c r="M1442" i="2"/>
  <c r="M1450" i="2"/>
  <c r="M1454" i="2"/>
  <c r="M1464" i="2"/>
  <c r="M1474" i="2"/>
  <c r="M1482" i="2"/>
  <c r="M1490" i="2"/>
  <c r="M1499" i="2"/>
  <c r="M1506" i="2"/>
  <c r="M1514" i="2"/>
  <c r="M1521" i="2"/>
  <c r="M1531" i="2"/>
  <c r="M1538" i="2"/>
  <c r="M1547" i="2"/>
  <c r="M1554" i="2"/>
  <c r="M1562" i="2"/>
  <c r="M1569" i="2"/>
  <c r="M1579" i="2"/>
  <c r="M1588" i="2"/>
  <c r="M1596" i="2"/>
  <c r="M1604" i="2"/>
  <c r="M1612" i="2"/>
  <c r="M1620" i="2"/>
  <c r="M1628" i="2"/>
  <c r="M1632" i="2"/>
  <c r="M1644" i="2"/>
  <c r="M1652" i="2"/>
  <c r="M1660" i="2"/>
  <c r="M1668" i="2"/>
  <c r="M1676" i="2"/>
  <c r="M1684" i="2"/>
  <c r="M1692" i="2"/>
  <c r="M1700" i="2"/>
  <c r="M1708" i="2"/>
  <c r="M1716" i="2"/>
  <c r="M1724" i="2"/>
  <c r="M1732" i="2"/>
  <c r="M1740" i="2"/>
  <c r="M1748" i="2"/>
  <c r="M1756" i="2"/>
  <c r="M1764" i="2"/>
  <c r="M1789" i="2"/>
  <c r="M1821" i="2"/>
  <c r="M1853" i="2"/>
  <c r="M1917" i="2"/>
  <c r="M2000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6" i="2"/>
  <c r="M1923" i="2"/>
  <c r="M1927" i="2"/>
  <c r="M1955" i="2"/>
  <c r="M1974" i="2"/>
  <c r="M1987" i="2"/>
  <c r="M2035" i="2"/>
  <c r="M2046" i="2"/>
  <c r="M2047" i="2"/>
  <c r="M205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8" i="2"/>
  <c r="M1886" i="2"/>
  <c r="M1894" i="2"/>
  <c r="M1902" i="2"/>
  <c r="M1907" i="2"/>
  <c r="M1911" i="2"/>
  <c r="M1924" i="2"/>
  <c r="M1938" i="2"/>
  <c r="M1582" i="2"/>
  <c r="M1970" i="2"/>
  <c r="M1887" i="2"/>
  <c r="M1895" i="2"/>
  <c r="M1903" i="2"/>
  <c r="M1921" i="2"/>
  <c r="M1930" i="2"/>
  <c r="M1950" i="2"/>
  <c r="M1964" i="2"/>
  <c r="M1992" i="2"/>
  <c r="M2006" i="2"/>
  <c r="M2013" i="2"/>
  <c r="M1777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79" i="2"/>
  <c r="M1888" i="2"/>
  <c r="M1896" i="2"/>
  <c r="M1904" i="2"/>
  <c r="M1909" i="2"/>
  <c r="M1943" i="2"/>
  <c r="M1958" i="2"/>
  <c r="M1984" i="2"/>
  <c r="M1775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20" i="2"/>
  <c r="M1926" i="2"/>
  <c r="M1936" i="2"/>
  <c r="M1951" i="2"/>
  <c r="M1976" i="2"/>
  <c r="M1994" i="2"/>
  <c r="M2016" i="2"/>
  <c r="M2022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10" i="2"/>
  <c r="M1919" i="2"/>
  <c r="M1941" i="2"/>
  <c r="M1969" i="2"/>
  <c r="M1990" i="2"/>
  <c r="M1771" i="2"/>
  <c r="M1779" i="2"/>
  <c r="M1787" i="2"/>
  <c r="M1795" i="2"/>
  <c r="M1803" i="2"/>
  <c r="M1811" i="2"/>
  <c r="M1819" i="2"/>
  <c r="M1827" i="2"/>
  <c r="M1835" i="2"/>
  <c r="M1843" i="2"/>
  <c r="M1851" i="2"/>
  <c r="M1859" i="2"/>
  <c r="M1867" i="2"/>
  <c r="M1875" i="2"/>
  <c r="M1883" i="2"/>
  <c r="M1891" i="2"/>
  <c r="M1899" i="2"/>
  <c r="M1914" i="2"/>
  <c r="M1918" i="2"/>
  <c r="M1934" i="2"/>
  <c r="M1961" i="2"/>
  <c r="M1978" i="2"/>
  <c r="M1997" i="2"/>
  <c r="M2017" i="2"/>
  <c r="M2029" i="2"/>
  <c r="M1935" i="2"/>
  <c r="M1942" i="2"/>
  <c r="M1952" i="2"/>
  <c r="M1578" i="2"/>
  <c r="M1965" i="2"/>
  <c r="M1973" i="2"/>
  <c r="M1981" i="2"/>
  <c r="M1989" i="2"/>
  <c r="M1998" i="2"/>
  <c r="M2004" i="2"/>
  <c r="M2012" i="2"/>
  <c r="M2021" i="2"/>
  <c r="M2028" i="2"/>
  <c r="M2038" i="2"/>
  <c r="M2061" i="2"/>
  <c r="M2066" i="2"/>
  <c r="M2094" i="2"/>
  <c r="M2100" i="2"/>
  <c r="M2121" i="2"/>
  <c r="M2129" i="2"/>
  <c r="M2157" i="2"/>
  <c r="M2162" i="2"/>
  <c r="M2189" i="2"/>
  <c r="M2191" i="2"/>
  <c r="M2192" i="2"/>
  <c r="M2233" i="2"/>
  <c r="M2275" i="2"/>
  <c r="M2283" i="2"/>
  <c r="M1912" i="2"/>
  <c r="M1915" i="2"/>
  <c r="M1928" i="2"/>
  <c r="M1937" i="2"/>
  <c r="M1944" i="2"/>
  <c r="M1953" i="2"/>
  <c r="M1945" i="2"/>
  <c r="M1966" i="2"/>
  <c r="M1975" i="2"/>
  <c r="M1982" i="2"/>
  <c r="M1988" i="2"/>
  <c r="M1995" i="2"/>
  <c r="M2007" i="2"/>
  <c r="M2014" i="2"/>
  <c r="M2023" i="2"/>
  <c r="M2030" i="2"/>
  <c r="M2037" i="2"/>
  <c r="M2042" i="2"/>
  <c r="M2069" i="2"/>
  <c r="M2074" i="2"/>
  <c r="M2099" i="2"/>
  <c r="M2107" i="2"/>
  <c r="M2133" i="2"/>
  <c r="M2138" i="2"/>
  <c r="M2165" i="2"/>
  <c r="M2170" i="2"/>
  <c r="M2207" i="2"/>
  <c r="M2208" i="2"/>
  <c r="M2339" i="2"/>
  <c r="M1913" i="2"/>
  <c r="M1922" i="2"/>
  <c r="M1929" i="2"/>
  <c r="M1932" i="2"/>
  <c r="M1946" i="2"/>
  <c r="M1954" i="2"/>
  <c r="M1960" i="2"/>
  <c r="M1968" i="2"/>
  <c r="M1972" i="2"/>
  <c r="M1983" i="2"/>
  <c r="M1991" i="2"/>
  <c r="M1999" i="2"/>
  <c r="M2008" i="2"/>
  <c r="M2015" i="2"/>
  <c r="M2024" i="2"/>
  <c r="M2032" i="2"/>
  <c r="M2041" i="2"/>
  <c r="M2045" i="2"/>
  <c r="M2053" i="2"/>
  <c r="M2220" i="2"/>
  <c r="M2227" i="2"/>
  <c r="M2077" i="2"/>
  <c r="M2085" i="2"/>
  <c r="M2110" i="2"/>
  <c r="M2111" i="2"/>
  <c r="M2143" i="2"/>
  <c r="M2146" i="2"/>
  <c r="M2173" i="2"/>
  <c r="M2178" i="2"/>
  <c r="M2219" i="2"/>
  <c r="M1908" i="2"/>
  <c r="M1916" i="2"/>
  <c r="M1925" i="2"/>
  <c r="M1931" i="2"/>
  <c r="M1939" i="2"/>
  <c r="M1948" i="2"/>
  <c r="M1956" i="2"/>
  <c r="M1962" i="2"/>
  <c r="M1959" i="2"/>
  <c r="M1977" i="2"/>
  <c r="M1985" i="2"/>
  <c r="M1993" i="2"/>
  <c r="M2001" i="2"/>
  <c r="M2009" i="2"/>
  <c r="M2018" i="2"/>
  <c r="M2025" i="2"/>
  <c r="M2031" i="2"/>
  <c r="M1933" i="2"/>
  <c r="M1940" i="2"/>
  <c r="M1949" i="2"/>
  <c r="M1957" i="2"/>
  <c r="M1963" i="2"/>
  <c r="M1971" i="2"/>
  <c r="M1979" i="2"/>
  <c r="M1986" i="2"/>
  <c r="M1996" i="2"/>
  <c r="M2002" i="2"/>
  <c r="M2010" i="2"/>
  <c r="M2019" i="2"/>
  <c r="M2026" i="2"/>
  <c r="M2039" i="2"/>
  <c r="M2058" i="2"/>
  <c r="M2082" i="2"/>
  <c r="M2092" i="2"/>
  <c r="M2118" i="2"/>
  <c r="M2124" i="2"/>
  <c r="M2149" i="2"/>
  <c r="M2154" i="2"/>
  <c r="M2182" i="2"/>
  <c r="M2003" i="2"/>
  <c r="M2011" i="2"/>
  <c r="M2020" i="2"/>
  <c r="M2027" i="2"/>
  <c r="M2050" i="2"/>
  <c r="M2036" i="2"/>
  <c r="M2043" i="2"/>
  <c r="M2051" i="2"/>
  <c r="M2059" i="2"/>
  <c r="M2067" i="2"/>
  <c r="M2075" i="2"/>
  <c r="M2080" i="2"/>
  <c r="M2091" i="2"/>
  <c r="M2101" i="2"/>
  <c r="M2108" i="2"/>
  <c r="M2116" i="2"/>
  <c r="M2125" i="2"/>
  <c r="M2130" i="2"/>
  <c r="M2139" i="2"/>
  <c r="M2148" i="2"/>
  <c r="M2155" i="2"/>
  <c r="M2163" i="2"/>
  <c r="M2171" i="2"/>
  <c r="M2180" i="2"/>
  <c r="M2204" i="2"/>
  <c r="M2211" i="2"/>
  <c r="M2212" i="2"/>
  <c r="M2257" i="2"/>
  <c r="M2323" i="2"/>
  <c r="M2404" i="2"/>
  <c r="M2490" i="2"/>
  <c r="M2034" i="2"/>
  <c r="M2044" i="2"/>
  <c r="M2052" i="2"/>
  <c r="M2060" i="2"/>
  <c r="M2068" i="2"/>
  <c r="M2076" i="2"/>
  <c r="M2081" i="2"/>
  <c r="M2093" i="2"/>
  <c r="M2102" i="2"/>
  <c r="M2109" i="2"/>
  <c r="M2117" i="2"/>
  <c r="M2126" i="2"/>
  <c r="M2132" i="2"/>
  <c r="M2140" i="2"/>
  <c r="M2145" i="2"/>
  <c r="M2156" i="2"/>
  <c r="M2164" i="2"/>
  <c r="M2172" i="2"/>
  <c r="M2181" i="2"/>
  <c r="M2196" i="2"/>
  <c r="M2236" i="2"/>
  <c r="M2300" i="2"/>
  <c r="M2054" i="2"/>
  <c r="M2062" i="2"/>
  <c r="M2070" i="2"/>
  <c r="M2078" i="2"/>
  <c r="M2086" i="2"/>
  <c r="M2095" i="2"/>
  <c r="M2104" i="2"/>
  <c r="M2112" i="2"/>
  <c r="M2089" i="2"/>
  <c r="M2122" i="2"/>
  <c r="M2134" i="2"/>
  <c r="M2142" i="2"/>
  <c r="M2150" i="2"/>
  <c r="M2158" i="2"/>
  <c r="M2166" i="2"/>
  <c r="M2174" i="2"/>
  <c r="M2183" i="2"/>
  <c r="M2195" i="2"/>
  <c r="M2224" i="2"/>
  <c r="M2252" i="2"/>
  <c r="M2315" i="2"/>
  <c r="M2063" i="2"/>
  <c r="M2071" i="2"/>
  <c r="M2079" i="2"/>
  <c r="M2087" i="2"/>
  <c r="M2096" i="2"/>
  <c r="M2105" i="2"/>
  <c r="M2113" i="2"/>
  <c r="M2119" i="2"/>
  <c r="M2127" i="2"/>
  <c r="M2135" i="2"/>
  <c r="M2141" i="2"/>
  <c r="M2151" i="2"/>
  <c r="M2159" i="2"/>
  <c r="M2167" i="2"/>
  <c r="M2175" i="2"/>
  <c r="M2179" i="2"/>
  <c r="M2188" i="2"/>
  <c r="M2197" i="2"/>
  <c r="M2216" i="2"/>
  <c r="M2291" i="2"/>
  <c r="M2040" i="2"/>
  <c r="M2048" i="2"/>
  <c r="M2056" i="2"/>
  <c r="M2064" i="2"/>
  <c r="M2072" i="2"/>
  <c r="M2083" i="2"/>
  <c r="M2088" i="2"/>
  <c r="M2097" i="2"/>
  <c r="M2103" i="2"/>
  <c r="M2114" i="2"/>
  <c r="M2120" i="2"/>
  <c r="M2128" i="2"/>
  <c r="M2136" i="2"/>
  <c r="M2144" i="2"/>
  <c r="M2152" i="2"/>
  <c r="M2160" i="2"/>
  <c r="M2168" i="2"/>
  <c r="M2176" i="2"/>
  <c r="M2184" i="2"/>
  <c r="M2203" i="2"/>
  <c r="M2267" i="2"/>
  <c r="M2331" i="2"/>
  <c r="M2470" i="2"/>
  <c r="M2049" i="2"/>
  <c r="M2057" i="2"/>
  <c r="M2065" i="2"/>
  <c r="M2073" i="2"/>
  <c r="M2084" i="2"/>
  <c r="M2090" i="2"/>
  <c r="M2098" i="2"/>
  <c r="M2106" i="2"/>
  <c r="M2115" i="2"/>
  <c r="M2123" i="2"/>
  <c r="M2131" i="2"/>
  <c r="M2137" i="2"/>
  <c r="M2147" i="2"/>
  <c r="M2153" i="2"/>
  <c r="M2161" i="2"/>
  <c r="M2169" i="2"/>
  <c r="M2177" i="2"/>
  <c r="M2185" i="2"/>
  <c r="M2186" i="2"/>
  <c r="M2187" i="2"/>
  <c r="M2200" i="2"/>
  <c r="M2244" i="2"/>
  <c r="M2308" i="2"/>
  <c r="M2194" i="2"/>
  <c r="M2202" i="2"/>
  <c r="M2210" i="2"/>
  <c r="M2217" i="2"/>
  <c r="M2226" i="2"/>
  <c r="M2235" i="2"/>
  <c r="M2243" i="2"/>
  <c r="M2251" i="2"/>
  <c r="M2260" i="2"/>
  <c r="M2266" i="2"/>
  <c r="M2274" i="2"/>
  <c r="M2282" i="2"/>
  <c r="M2290" i="2"/>
  <c r="M2298" i="2"/>
  <c r="M2306" i="2"/>
  <c r="M2314" i="2"/>
  <c r="M2322" i="2"/>
  <c r="M2330" i="2"/>
  <c r="M2338" i="2"/>
  <c r="M2350" i="2"/>
  <c r="M2377" i="2"/>
  <c r="M2383" i="2"/>
  <c r="M2430" i="2"/>
  <c r="M2524" i="2"/>
  <c r="M2228" i="2"/>
  <c r="M2237" i="2"/>
  <c r="M2230" i="2"/>
  <c r="M2247" i="2"/>
  <c r="M2258" i="2"/>
  <c r="M2268" i="2"/>
  <c r="M2276" i="2"/>
  <c r="M2284" i="2"/>
  <c r="M2292" i="2"/>
  <c r="M2301" i="2"/>
  <c r="M2309" i="2"/>
  <c r="M2316" i="2"/>
  <c r="M2324" i="2"/>
  <c r="M2332" i="2"/>
  <c r="M2342" i="2"/>
  <c r="M2353" i="2"/>
  <c r="M2358" i="2"/>
  <c r="M2385" i="2"/>
  <c r="M2390" i="2"/>
  <c r="M2447" i="2"/>
  <c r="M2483" i="2"/>
  <c r="M2501" i="2"/>
  <c r="M2199" i="2"/>
  <c r="M2205" i="2"/>
  <c r="M2213" i="2"/>
  <c r="M2221" i="2"/>
  <c r="M2229" i="2"/>
  <c r="M2239" i="2"/>
  <c r="M2246" i="2"/>
  <c r="M2253" i="2"/>
  <c r="M2261" i="2"/>
  <c r="M2269" i="2"/>
  <c r="M2277" i="2"/>
  <c r="M2285" i="2"/>
  <c r="M2293" i="2"/>
  <c r="M2302" i="2"/>
  <c r="M2310" i="2"/>
  <c r="M2317" i="2"/>
  <c r="M2327" i="2"/>
  <c r="M2333" i="2"/>
  <c r="M2346" i="2"/>
  <c r="M2422" i="2"/>
  <c r="M2487" i="2"/>
  <c r="M2190" i="2"/>
  <c r="M2198" i="2"/>
  <c r="M2206" i="2"/>
  <c r="M2214" i="2"/>
  <c r="M2222" i="2"/>
  <c r="M2231" i="2"/>
  <c r="M2240" i="2"/>
  <c r="M2245" i="2"/>
  <c r="M2254" i="2"/>
  <c r="M2262" i="2"/>
  <c r="M2270" i="2"/>
  <c r="M2278" i="2"/>
  <c r="M2286" i="2"/>
  <c r="M2294" i="2"/>
  <c r="M2303" i="2"/>
  <c r="M2307" i="2"/>
  <c r="M2318" i="2"/>
  <c r="M2328" i="2"/>
  <c r="M2334" i="2"/>
  <c r="M2361" i="2"/>
  <c r="M2366" i="2"/>
  <c r="M2393" i="2"/>
  <c r="M2398" i="2"/>
  <c r="M2462" i="2"/>
  <c r="M2509" i="2"/>
  <c r="M2215" i="2"/>
  <c r="M2223" i="2"/>
  <c r="M2232" i="2"/>
  <c r="M2238" i="2"/>
  <c r="M2248" i="2"/>
  <c r="M2255" i="2"/>
  <c r="M2263" i="2"/>
  <c r="M2271" i="2"/>
  <c r="M2279" i="2"/>
  <c r="M2287" i="2"/>
  <c r="M2295" i="2"/>
  <c r="M2304" i="2"/>
  <c r="M2311" i="2"/>
  <c r="M2319" i="2"/>
  <c r="M2329" i="2"/>
  <c r="M2335" i="2"/>
  <c r="M2439" i="2"/>
  <c r="M2525" i="2"/>
  <c r="M2730" i="2"/>
  <c r="M2242" i="2"/>
  <c r="M2249" i="2"/>
  <c r="M2256" i="2"/>
  <c r="M2264" i="2"/>
  <c r="M2272" i="2"/>
  <c r="M2280" i="2"/>
  <c r="M2288" i="2"/>
  <c r="M2296" i="2"/>
  <c r="M2305" i="2"/>
  <c r="M2312" i="2"/>
  <c r="M2320" i="2"/>
  <c r="M2325" i="2"/>
  <c r="M2336" i="2"/>
  <c r="M2370" i="2"/>
  <c r="M2374" i="2"/>
  <c r="M2415" i="2"/>
  <c r="M2478" i="2"/>
  <c r="M2511" i="2"/>
  <c r="M2193" i="2"/>
  <c r="M2201" i="2"/>
  <c r="M2209" i="2"/>
  <c r="M2218" i="2"/>
  <c r="M2225" i="2"/>
  <c r="M2234" i="2"/>
  <c r="M2241" i="2"/>
  <c r="M2250" i="2"/>
  <c r="M2259" i="2"/>
  <c r="M2265" i="2"/>
  <c r="M2273" i="2"/>
  <c r="M2281" i="2"/>
  <c r="M2289" i="2"/>
  <c r="M2299" i="2"/>
  <c r="M2297" i="2"/>
  <c r="M2313" i="2"/>
  <c r="M2321" i="2"/>
  <c r="M2326" i="2"/>
  <c r="M2337" i="2"/>
  <c r="M2341" i="2"/>
  <c r="M2340" i="2"/>
  <c r="M2344" i="2"/>
  <c r="M2454" i="2"/>
  <c r="M2349" i="2"/>
  <c r="M2357" i="2"/>
  <c r="M2365" i="2"/>
  <c r="M2373" i="2"/>
  <c r="M2381" i="2"/>
  <c r="M2389" i="2"/>
  <c r="M2397" i="2"/>
  <c r="M2406" i="2"/>
  <c r="M2414" i="2"/>
  <c r="M2421" i="2"/>
  <c r="M2429" i="2"/>
  <c r="M2440" i="2"/>
  <c r="M2445" i="2"/>
  <c r="M2453" i="2"/>
  <c r="M2461" i="2"/>
  <c r="M2469" i="2"/>
  <c r="M2477" i="2"/>
  <c r="M2486" i="2"/>
  <c r="M2538" i="2"/>
  <c r="M2556" i="2"/>
  <c r="M2343" i="2"/>
  <c r="M2351" i="2"/>
  <c r="M2359" i="2"/>
  <c r="M2368" i="2"/>
  <c r="M2375" i="2"/>
  <c r="M2384" i="2"/>
  <c r="M2391" i="2"/>
  <c r="M2399" i="2"/>
  <c r="M2407" i="2"/>
  <c r="M2412" i="2"/>
  <c r="M2423" i="2"/>
  <c r="M2431" i="2"/>
  <c r="M2436" i="2"/>
  <c r="M2446" i="2"/>
  <c r="M2455" i="2"/>
  <c r="M2463" i="2"/>
  <c r="M2472" i="2"/>
  <c r="M2479" i="2"/>
  <c r="M2488" i="2"/>
  <c r="M2489" i="2"/>
  <c r="M2492" i="2"/>
  <c r="M2497" i="2"/>
  <c r="M2516" i="2"/>
  <c r="M2667" i="2"/>
  <c r="M2777" i="2"/>
  <c r="M2352" i="2"/>
  <c r="M2360" i="2"/>
  <c r="M2367" i="2"/>
  <c r="M2376" i="2"/>
  <c r="M2382" i="2"/>
  <c r="M2392" i="2"/>
  <c r="M2400" i="2"/>
  <c r="M2410" i="2"/>
  <c r="M2417" i="2"/>
  <c r="M2424" i="2"/>
  <c r="M2432" i="2"/>
  <c r="M2437" i="2"/>
  <c r="M2448" i="2"/>
  <c r="M2456" i="2"/>
  <c r="M2464" i="2"/>
  <c r="M2473" i="2"/>
  <c r="M2481" i="2"/>
  <c r="M2500" i="2"/>
  <c r="M2635" i="2"/>
  <c r="M2401" i="2"/>
  <c r="M2411" i="2"/>
  <c r="M2416" i="2"/>
  <c r="M2425" i="2"/>
  <c r="M2433" i="2"/>
  <c r="M2441" i="2"/>
  <c r="M2450" i="2"/>
  <c r="M2457" i="2"/>
  <c r="M2465" i="2"/>
  <c r="M2471" i="2"/>
  <c r="M2482" i="2"/>
  <c r="M2493" i="2"/>
  <c r="M2515" i="2"/>
  <c r="M2605" i="2"/>
  <c r="M2347" i="2"/>
  <c r="M2354" i="2"/>
  <c r="M2362" i="2"/>
  <c r="M2369" i="2"/>
  <c r="M2378" i="2"/>
  <c r="M2386" i="2"/>
  <c r="M2394" i="2"/>
  <c r="M2402" i="2"/>
  <c r="M2408" i="2"/>
  <c r="M2418" i="2"/>
  <c r="M2426" i="2"/>
  <c r="M2434" i="2"/>
  <c r="M2442" i="2"/>
  <c r="M2449" i="2"/>
  <c r="M2458" i="2"/>
  <c r="M2466" i="2"/>
  <c r="M2474" i="2"/>
  <c r="M2480" i="2"/>
  <c r="M2499" i="2"/>
  <c r="M2504" i="2"/>
  <c r="M2513" i="2"/>
  <c r="M2517" i="2"/>
  <c r="M2571" i="2"/>
  <c r="M2652" i="2"/>
  <c r="M2345" i="2"/>
  <c r="M2355" i="2"/>
  <c r="M2363" i="2"/>
  <c r="M2371" i="2"/>
  <c r="M2379" i="2"/>
  <c r="M2387" i="2"/>
  <c r="M2395" i="2"/>
  <c r="M2403" i="2"/>
  <c r="M2409" i="2"/>
  <c r="M2419" i="2"/>
  <c r="M2427" i="2"/>
  <c r="M2435" i="2"/>
  <c r="M2443" i="2"/>
  <c r="M2451" i="2"/>
  <c r="M2459" i="2"/>
  <c r="M2467" i="2"/>
  <c r="M2475" i="2"/>
  <c r="M2484" i="2"/>
  <c r="M2495" i="2"/>
  <c r="M2508" i="2"/>
  <c r="M2620" i="2"/>
  <c r="M2693" i="2"/>
  <c r="M2348" i="2"/>
  <c r="M2356" i="2"/>
  <c r="M2364" i="2"/>
  <c r="M2372" i="2"/>
  <c r="M2380" i="2"/>
  <c r="M2388" i="2"/>
  <c r="M2396" i="2"/>
  <c r="M2405" i="2"/>
  <c r="M2413" i="2"/>
  <c r="M2420" i="2"/>
  <c r="M2428" i="2"/>
  <c r="M2438" i="2"/>
  <c r="M2444" i="2"/>
  <c r="M2452" i="2"/>
  <c r="M2460" i="2"/>
  <c r="M2468" i="2"/>
  <c r="M2476" i="2"/>
  <c r="M2485" i="2"/>
  <c r="M2540" i="2"/>
  <c r="M2541" i="2"/>
  <c r="M2589" i="2"/>
  <c r="M2679" i="2"/>
  <c r="M2780" i="2"/>
  <c r="M2491" i="2"/>
  <c r="M2498" i="2"/>
  <c r="M2507" i="2"/>
  <c r="M2514" i="2"/>
  <c r="M2523" i="2"/>
  <c r="M2533" i="2"/>
  <c r="M2534" i="2"/>
  <c r="M2539" i="2"/>
  <c r="M2564" i="2"/>
  <c r="M2577" i="2"/>
  <c r="M2595" i="2"/>
  <c r="M2612" i="2"/>
  <c r="M2625" i="2"/>
  <c r="M2644" i="2"/>
  <c r="M2659" i="2"/>
  <c r="M2688" i="2"/>
  <c r="M2762" i="2"/>
  <c r="M2502" i="2"/>
  <c r="M2510" i="2"/>
  <c r="M2518" i="2"/>
  <c r="M2526" i="2"/>
  <c r="M2713" i="2"/>
  <c r="M2494" i="2"/>
  <c r="M2503" i="2"/>
  <c r="M2506" i="2"/>
  <c r="M2519" i="2"/>
  <c r="M2527" i="2"/>
  <c r="M2531" i="2"/>
  <c r="M2547" i="2"/>
  <c r="M2562" i="2"/>
  <c r="M2580" i="2"/>
  <c r="M2596" i="2"/>
  <c r="M2611" i="2"/>
  <c r="M2626" i="2"/>
  <c r="M2643" i="2"/>
  <c r="M2660" i="2"/>
  <c r="M2520" i="2"/>
  <c r="M2528" i="2"/>
  <c r="M2746" i="2"/>
  <c r="M2496" i="2"/>
  <c r="M2505" i="2"/>
  <c r="M2512" i="2"/>
  <c r="M2521" i="2"/>
  <c r="M2522" i="2"/>
  <c r="M2532" i="2"/>
  <c r="M2555" i="2"/>
  <c r="M2572" i="2"/>
  <c r="M2588" i="2"/>
  <c r="M2603" i="2"/>
  <c r="M2619" i="2"/>
  <c r="M2636" i="2"/>
  <c r="M2651" i="2"/>
  <c r="M2668" i="2"/>
  <c r="M2888" i="2"/>
  <c r="M2548" i="2"/>
  <c r="M2557" i="2"/>
  <c r="M2565" i="2"/>
  <c r="M2573" i="2"/>
  <c r="M2582" i="2"/>
  <c r="M2590" i="2"/>
  <c r="M2598" i="2"/>
  <c r="M2604" i="2"/>
  <c r="M2613" i="2"/>
  <c r="M2621" i="2"/>
  <c r="M2629" i="2"/>
  <c r="M2637" i="2"/>
  <c r="M2645" i="2"/>
  <c r="M2653" i="2"/>
  <c r="M2661" i="2"/>
  <c r="M2669" i="2"/>
  <c r="M2697" i="2"/>
  <c r="M2721" i="2"/>
  <c r="M2739" i="2"/>
  <c r="M2752" i="2"/>
  <c r="M2770" i="2"/>
  <c r="M2820" i="2"/>
  <c r="M2529" i="2"/>
  <c r="M2542" i="2"/>
  <c r="M2549" i="2"/>
  <c r="M2558" i="2"/>
  <c r="M2566" i="2"/>
  <c r="M2574" i="2"/>
  <c r="M2583" i="2"/>
  <c r="M2581" i="2"/>
  <c r="M2599" i="2"/>
  <c r="M2608" i="2"/>
  <c r="M2614" i="2"/>
  <c r="M2623" i="2"/>
  <c r="M2630" i="2"/>
  <c r="M2638" i="2"/>
  <c r="M2646" i="2"/>
  <c r="M2654" i="2"/>
  <c r="M2662" i="2"/>
  <c r="M2670" i="2"/>
  <c r="M2680" i="2"/>
  <c r="M2684" i="2"/>
  <c r="M2689" i="2"/>
  <c r="M2806" i="2"/>
  <c r="M2867" i="2"/>
  <c r="M2530" i="2"/>
  <c r="M2543" i="2"/>
  <c r="M2550" i="2"/>
  <c r="M2559" i="2"/>
  <c r="M2567" i="2"/>
  <c r="M2575" i="2"/>
  <c r="M2584" i="2"/>
  <c r="M2591" i="2"/>
  <c r="M2597" i="2"/>
  <c r="M2606" i="2"/>
  <c r="M2615" i="2"/>
  <c r="M2624" i="2"/>
  <c r="M2633" i="2"/>
  <c r="M2640" i="2"/>
  <c r="M2648" i="2"/>
  <c r="M2655" i="2"/>
  <c r="M2663" i="2"/>
  <c r="M2671" i="2"/>
  <c r="M2698" i="2"/>
  <c r="M2708" i="2"/>
  <c r="M2714" i="2"/>
  <c r="M2729" i="2"/>
  <c r="M2743" i="2"/>
  <c r="M2761" i="2"/>
  <c r="M2535" i="2"/>
  <c r="M2544" i="2"/>
  <c r="M2551" i="2"/>
  <c r="M2560" i="2"/>
  <c r="M2568" i="2"/>
  <c r="M2576" i="2"/>
  <c r="M2585" i="2"/>
  <c r="M2592" i="2"/>
  <c r="M2600" i="2"/>
  <c r="M2607" i="2"/>
  <c r="M2616" i="2"/>
  <c r="M2622" i="2"/>
  <c r="M2634" i="2"/>
  <c r="M2639" i="2"/>
  <c r="M2649" i="2"/>
  <c r="M2656" i="2"/>
  <c r="M2664" i="2"/>
  <c r="M2672" i="2"/>
  <c r="M2676" i="2"/>
  <c r="M2681" i="2"/>
  <c r="M2685" i="2"/>
  <c r="M2690" i="2"/>
  <c r="M2692" i="2"/>
  <c r="M2701" i="2"/>
  <c r="M2706" i="2"/>
  <c r="M2536" i="2"/>
  <c r="M2545" i="2"/>
  <c r="M2553" i="2"/>
  <c r="M2561" i="2"/>
  <c r="M2569" i="2"/>
  <c r="M2578" i="2"/>
  <c r="M2586" i="2"/>
  <c r="M2593" i="2"/>
  <c r="M2601" i="2"/>
  <c r="M2609" i="2"/>
  <c r="M2617" i="2"/>
  <c r="M2627" i="2"/>
  <c r="M2631" i="2"/>
  <c r="M2641" i="2"/>
  <c r="M2650" i="2"/>
  <c r="M2657" i="2"/>
  <c r="M2665" i="2"/>
  <c r="M2674" i="2"/>
  <c r="M2705" i="2"/>
  <c r="M2722" i="2"/>
  <c r="M2737" i="2"/>
  <c r="M2754" i="2"/>
  <c r="M2769" i="2"/>
  <c r="M2783" i="2"/>
  <c r="M2791" i="2"/>
  <c r="M2850" i="2"/>
  <c r="M2537" i="2"/>
  <c r="M2546" i="2"/>
  <c r="M2554" i="2"/>
  <c r="M2563" i="2"/>
  <c r="M2570" i="2"/>
  <c r="M2579" i="2"/>
  <c r="M2587" i="2"/>
  <c r="M2594" i="2"/>
  <c r="M2602" i="2"/>
  <c r="M2610" i="2"/>
  <c r="M2618" i="2"/>
  <c r="M2628" i="2"/>
  <c r="M2632" i="2"/>
  <c r="M2642" i="2"/>
  <c r="M2647" i="2"/>
  <c r="M2658" i="2"/>
  <c r="M2666" i="2"/>
  <c r="M2675" i="2"/>
  <c r="M2677" i="2"/>
  <c r="M2682" i="2"/>
  <c r="M2687" i="2"/>
  <c r="M2833" i="2"/>
  <c r="M2859" i="2"/>
  <c r="M2673" i="2"/>
  <c r="M2683" i="2"/>
  <c r="M2691" i="2"/>
  <c r="M2700" i="2"/>
  <c r="M2707" i="2"/>
  <c r="M2715" i="2"/>
  <c r="M2723" i="2"/>
  <c r="M2732" i="2"/>
  <c r="M2740" i="2"/>
  <c r="M2748" i="2"/>
  <c r="M2755" i="2"/>
  <c r="M2764" i="2"/>
  <c r="M2771" i="2"/>
  <c r="M2788" i="2"/>
  <c r="M2799" i="2"/>
  <c r="M2717" i="2"/>
  <c r="M2724" i="2"/>
  <c r="M2731" i="2"/>
  <c r="M2741" i="2"/>
  <c r="M2749" i="2"/>
  <c r="M2756" i="2"/>
  <c r="M2765" i="2"/>
  <c r="M2772" i="2"/>
  <c r="M2782" i="2"/>
  <c r="M2797" i="2"/>
  <c r="M2813" i="2"/>
  <c r="M2824" i="2"/>
  <c r="M2858" i="2"/>
  <c r="M2866" i="2"/>
  <c r="M3090" i="2"/>
  <c r="M2702" i="2"/>
  <c r="M2709" i="2"/>
  <c r="M2716" i="2"/>
  <c r="M2726" i="2"/>
  <c r="M2733" i="2"/>
  <c r="M2742" i="2"/>
  <c r="M2747" i="2"/>
  <c r="M2757" i="2"/>
  <c r="M2763" i="2"/>
  <c r="M2773" i="2"/>
  <c r="M2779" i="2"/>
  <c r="M2789" i="2"/>
  <c r="M2796" i="2"/>
  <c r="M2911" i="2"/>
  <c r="M2678" i="2"/>
  <c r="M2686" i="2"/>
  <c r="M2694" i="2"/>
  <c r="M2703" i="2"/>
  <c r="M2710" i="2"/>
  <c r="M2718" i="2"/>
  <c r="M2727" i="2"/>
  <c r="M2734" i="2"/>
  <c r="M2738" i="2"/>
  <c r="M2750" i="2"/>
  <c r="M2758" i="2"/>
  <c r="M2766" i="2"/>
  <c r="M2774" i="2"/>
  <c r="M2804" i="2"/>
  <c r="M2821" i="2"/>
  <c r="M2842" i="2"/>
  <c r="M2874" i="2"/>
  <c r="M2695" i="2"/>
  <c r="M2699" i="2"/>
  <c r="M2711" i="2"/>
  <c r="M2719" i="2"/>
  <c r="M2725" i="2"/>
  <c r="M2735" i="2"/>
  <c r="M2744" i="2"/>
  <c r="M2751" i="2"/>
  <c r="M2759" i="2"/>
  <c r="M2767" i="2"/>
  <c r="M2775" i="2"/>
  <c r="M2781" i="2"/>
  <c r="M2865" i="2"/>
  <c r="M2696" i="2"/>
  <c r="M2704" i="2"/>
  <c r="M2712" i="2"/>
  <c r="M2720" i="2"/>
  <c r="M2728" i="2"/>
  <c r="M2736" i="2"/>
  <c r="M2745" i="2"/>
  <c r="M2753" i="2"/>
  <c r="M2760" i="2"/>
  <c r="M2768" i="2"/>
  <c r="M2776" i="2"/>
  <c r="M2784" i="2"/>
  <c r="M2812" i="2"/>
  <c r="M2837" i="2"/>
  <c r="M2790" i="2"/>
  <c r="M2798" i="2"/>
  <c r="M2807" i="2"/>
  <c r="M2814" i="2"/>
  <c r="M2825" i="2"/>
  <c r="M2827" i="2"/>
  <c r="M2826" i="2"/>
  <c r="M2838" i="2"/>
  <c r="M2843" i="2"/>
  <c r="M2849" i="2"/>
  <c r="M2857" i="2"/>
  <c r="M2907" i="2"/>
  <c r="M2805" i="2"/>
  <c r="M2815" i="2"/>
  <c r="M2882" i="2"/>
  <c r="M2899" i="2"/>
  <c r="M2792" i="2"/>
  <c r="M2800" i="2"/>
  <c r="M2808" i="2"/>
  <c r="M2816" i="2"/>
  <c r="M2831" i="2"/>
  <c r="M2828" i="2"/>
  <c r="M2835" i="2"/>
  <c r="M2839" i="2"/>
  <c r="M2845" i="2"/>
  <c r="M2848" i="2"/>
  <c r="M2785" i="2"/>
  <c r="M2793" i="2"/>
  <c r="M2801" i="2"/>
  <c r="M2809" i="2"/>
  <c r="M2818" i="2"/>
  <c r="M2853" i="2"/>
  <c r="M2875" i="2"/>
  <c r="M2891" i="2"/>
  <c r="M2948" i="2"/>
  <c r="M2993" i="2"/>
  <c r="M2778" i="2"/>
  <c r="M2786" i="2"/>
  <c r="M2794" i="2"/>
  <c r="M2802" i="2"/>
  <c r="M2810" i="2"/>
  <c r="M2819" i="2"/>
  <c r="M2822" i="2"/>
  <c r="M2832" i="2"/>
  <c r="M2830" i="2"/>
  <c r="M2841" i="2"/>
  <c r="M2912" i="2"/>
  <c r="M3041" i="2"/>
  <c r="M2787" i="2"/>
  <c r="M2795" i="2"/>
  <c r="M2803" i="2"/>
  <c r="M2811" i="2"/>
  <c r="M2817" i="2"/>
  <c r="M2851" i="2"/>
  <c r="M2883" i="2"/>
  <c r="M2892" i="2"/>
  <c r="M2834" i="2"/>
  <c r="M2836" i="2"/>
  <c r="M2844" i="2"/>
  <c r="M2852" i="2"/>
  <c r="M2860" i="2"/>
  <c r="M2870" i="2"/>
  <c r="M2876" i="2"/>
  <c r="M2884" i="2"/>
  <c r="M2893" i="2"/>
  <c r="M2900" i="2"/>
  <c r="M2904" i="2"/>
  <c r="M2552" i="2"/>
  <c r="M2913" i="2"/>
  <c r="M2918" i="2"/>
  <c r="M2952" i="2"/>
  <c r="M2960" i="2"/>
  <c r="M2974" i="2"/>
  <c r="M2861" i="2"/>
  <c r="M2868" i="2"/>
  <c r="M2877" i="2"/>
  <c r="M2885" i="2"/>
  <c r="M2894" i="2"/>
  <c r="M2901" i="2"/>
  <c r="M2943" i="2"/>
  <c r="M2944" i="2"/>
  <c r="M2951" i="2"/>
  <c r="M2968" i="2"/>
  <c r="M3025" i="2"/>
  <c r="M3052" i="2"/>
  <c r="M3113" i="2"/>
  <c r="M2846" i="2"/>
  <c r="M2854" i="2"/>
  <c r="M2862" i="2"/>
  <c r="M2869" i="2"/>
  <c r="M2878" i="2"/>
  <c r="M2886" i="2"/>
  <c r="M2895" i="2"/>
  <c r="M2902" i="2"/>
  <c r="M2905" i="2"/>
  <c r="M2909" i="2"/>
  <c r="M2916" i="2"/>
  <c r="M2935" i="2"/>
  <c r="M2936" i="2"/>
  <c r="M2942" i="2"/>
  <c r="M2823" i="2"/>
  <c r="M2829" i="2"/>
  <c r="M2840" i="2"/>
  <c r="M2847" i="2"/>
  <c r="M2855" i="2"/>
  <c r="M2863" i="2"/>
  <c r="M2871" i="2"/>
  <c r="M2879" i="2"/>
  <c r="M2887" i="2"/>
  <c r="M2896" i="2"/>
  <c r="M2903" i="2"/>
  <c r="M2927" i="2"/>
  <c r="M2928" i="2"/>
  <c r="M2934" i="2"/>
  <c r="M2856" i="2"/>
  <c r="M2864" i="2"/>
  <c r="M2872" i="2"/>
  <c r="M2880" i="2"/>
  <c r="M2889" i="2"/>
  <c r="M2897" i="2"/>
  <c r="M2910" i="2"/>
  <c r="M2915" i="2"/>
  <c r="M2920" i="2"/>
  <c r="M2926" i="2"/>
  <c r="M2959" i="2"/>
  <c r="M3147" i="2"/>
  <c r="M2873" i="2"/>
  <c r="M2881" i="2"/>
  <c r="M2890" i="2"/>
  <c r="M2898" i="2"/>
  <c r="M2921" i="2"/>
  <c r="M3006" i="2"/>
  <c r="M2906" i="2"/>
  <c r="M2914" i="2"/>
  <c r="M2922" i="2"/>
  <c r="M2929" i="2"/>
  <c r="M2937" i="2"/>
  <c r="M2945" i="2"/>
  <c r="M2953" i="2"/>
  <c r="M2961" i="2"/>
  <c r="M2971" i="2"/>
  <c r="M2984" i="2"/>
  <c r="M3001" i="2"/>
  <c r="M3016" i="2"/>
  <c r="M3034" i="2"/>
  <c r="M2923" i="2"/>
  <c r="M2930" i="2"/>
  <c r="M2938" i="2"/>
  <c r="M2947" i="2"/>
  <c r="M2954" i="2"/>
  <c r="M2962" i="2"/>
  <c r="M2919" i="2"/>
  <c r="M2931" i="2"/>
  <c r="M2939" i="2"/>
  <c r="M2946" i="2"/>
  <c r="M2955" i="2"/>
  <c r="M2963" i="2"/>
  <c r="M2972" i="2"/>
  <c r="M2976" i="2"/>
  <c r="M2979" i="2"/>
  <c r="M2992" i="2"/>
  <c r="M3009" i="2"/>
  <c r="M3024" i="2"/>
  <c r="M3074" i="2"/>
  <c r="M2908" i="2"/>
  <c r="M2917" i="2"/>
  <c r="M2924" i="2"/>
  <c r="M2932" i="2"/>
  <c r="M2940" i="2"/>
  <c r="M2949" i="2"/>
  <c r="M2956" i="2"/>
  <c r="M2964" i="2"/>
  <c r="M2925" i="2"/>
  <c r="M2933" i="2"/>
  <c r="M2941" i="2"/>
  <c r="M2950" i="2"/>
  <c r="M2957" i="2"/>
  <c r="M2965" i="2"/>
  <c r="M2969" i="2"/>
  <c r="M2973" i="2"/>
  <c r="M2977" i="2"/>
  <c r="M2985" i="2"/>
  <c r="M3000" i="2"/>
  <c r="M3017" i="2"/>
  <c r="M3033" i="2"/>
  <c r="M3114" i="2"/>
  <c r="M2958" i="2"/>
  <c r="M2966" i="2"/>
  <c r="M3043" i="2"/>
  <c r="M2970" i="2"/>
  <c r="M2978" i="2"/>
  <c r="M2986" i="2"/>
  <c r="M2994" i="2"/>
  <c r="M3002" i="2"/>
  <c r="M3010" i="2"/>
  <c r="M3019" i="2"/>
  <c r="M3026" i="2"/>
  <c r="M3035" i="2"/>
  <c r="M3042" i="2"/>
  <c r="M3046" i="2"/>
  <c r="M3054" i="2"/>
  <c r="M3127" i="2"/>
  <c r="M2987" i="2"/>
  <c r="M2995" i="2"/>
  <c r="M3003" i="2"/>
  <c r="M3011" i="2"/>
  <c r="M3020" i="2"/>
  <c r="M3027" i="2"/>
  <c r="M3036" i="2"/>
  <c r="M3064" i="2"/>
  <c r="M3106" i="2"/>
  <c r="M3194" i="2"/>
  <c r="M2980" i="2"/>
  <c r="M2988" i="2"/>
  <c r="M2996" i="2"/>
  <c r="M3004" i="2"/>
  <c r="M3012" i="2"/>
  <c r="M3021" i="2"/>
  <c r="M3029" i="2"/>
  <c r="M3037" i="2"/>
  <c r="M3038" i="2"/>
  <c r="M3044" i="2"/>
  <c r="M3050" i="2"/>
  <c r="M3082" i="2"/>
  <c r="M2981" i="2"/>
  <c r="M2991" i="2"/>
  <c r="M2997" i="2"/>
  <c r="M3005" i="2"/>
  <c r="M3013" i="2"/>
  <c r="M3022" i="2"/>
  <c r="M3030" i="2"/>
  <c r="M3059" i="2"/>
  <c r="M3028" i="2"/>
  <c r="M2982" i="2"/>
  <c r="M2989" i="2"/>
  <c r="M2998" i="2"/>
  <c r="M3007" i="2"/>
  <c r="M3014" i="2"/>
  <c r="M3018" i="2"/>
  <c r="M3031" i="2"/>
  <c r="M3049" i="2"/>
  <c r="M3051" i="2"/>
  <c r="M3098" i="2"/>
  <c r="M2967" i="2"/>
  <c r="M2975" i="2"/>
  <c r="M2983" i="2"/>
  <c r="M2990" i="2"/>
  <c r="M2999" i="2"/>
  <c r="M3008" i="2"/>
  <c r="M3015" i="2"/>
  <c r="M3023" i="2"/>
  <c r="M3032" i="2"/>
  <c r="M3045" i="2"/>
  <c r="M3067" i="2"/>
  <c r="M3081" i="2"/>
  <c r="M3089" i="2"/>
  <c r="M3097" i="2"/>
  <c r="M3105" i="2"/>
  <c r="M3121" i="2"/>
  <c r="M3169" i="2"/>
  <c r="M3053" i="2"/>
  <c r="M3060" i="2"/>
  <c r="M3070" i="2"/>
  <c r="M3075" i="2"/>
  <c r="M3083" i="2"/>
  <c r="M3092" i="2"/>
  <c r="M3099" i="2"/>
  <c r="M3107" i="2"/>
  <c r="M3109" i="2"/>
  <c r="M3061" i="2"/>
  <c r="M3071" i="2"/>
  <c r="M3076" i="2"/>
  <c r="M3084" i="2"/>
  <c r="M3093" i="2"/>
  <c r="M3100" i="2"/>
  <c r="M3108" i="2"/>
  <c r="M3161" i="2"/>
  <c r="M3055" i="2"/>
  <c r="M3062" i="2"/>
  <c r="M3072" i="2"/>
  <c r="M3077" i="2"/>
  <c r="M3085" i="2"/>
  <c r="M3094" i="2"/>
  <c r="M3101" i="2"/>
  <c r="M3110" i="2"/>
  <c r="M3111" i="2"/>
  <c r="M3138" i="2"/>
  <c r="M3039" i="2"/>
  <c r="M3047" i="2"/>
  <c r="M3056" i="2"/>
  <c r="M3065" i="2"/>
  <c r="M3073" i="2"/>
  <c r="M3078" i="2"/>
  <c r="M3086" i="2"/>
  <c r="M3095" i="2"/>
  <c r="M3102" i="2"/>
  <c r="M3118" i="2"/>
  <c r="M3129" i="2"/>
  <c r="M3134" i="2"/>
  <c r="M3177" i="2"/>
  <c r="M3040" i="2"/>
  <c r="M3048" i="2"/>
  <c r="M3057" i="2"/>
  <c r="M3066" i="2"/>
  <c r="M3068" i="2"/>
  <c r="M3079" i="2"/>
  <c r="M3087" i="2"/>
  <c r="M3091" i="2"/>
  <c r="M3103" i="2"/>
  <c r="M3153" i="2"/>
  <c r="M3058" i="2"/>
  <c r="M3063" i="2"/>
  <c r="M3069" i="2"/>
  <c r="M3080" i="2"/>
  <c r="M3088" i="2"/>
  <c r="M3096" i="2"/>
  <c r="M3104" i="2"/>
  <c r="M3119" i="2"/>
  <c r="M3112" i="2"/>
  <c r="M3120" i="2"/>
  <c r="M3125" i="2"/>
  <c r="M3136" i="2"/>
  <c r="M3144" i="2"/>
  <c r="M3152" i="2"/>
  <c r="M3160" i="2"/>
  <c r="M3168" i="2"/>
  <c r="M3176" i="2"/>
  <c r="M3184" i="2"/>
  <c r="M3185" i="2"/>
  <c r="M3195" i="2"/>
  <c r="M3202" i="2"/>
  <c r="M3122" i="2"/>
  <c r="M3130" i="2"/>
  <c r="M3139" i="2"/>
  <c r="M3148" i="2"/>
  <c r="M3155" i="2"/>
  <c r="M3162" i="2"/>
  <c r="M3170" i="2"/>
  <c r="M3178" i="2"/>
  <c r="M3116" i="2"/>
  <c r="M3123" i="2"/>
  <c r="M3131" i="2"/>
  <c r="M3140" i="2"/>
  <c r="M3145" i="2"/>
  <c r="M3154" i="2"/>
  <c r="M3163" i="2"/>
  <c r="M3171" i="2"/>
  <c r="M3179" i="2"/>
  <c r="M3187" i="2"/>
  <c r="M3115" i="2"/>
  <c r="M3124" i="2"/>
  <c r="M3132" i="2"/>
  <c r="M3141" i="2"/>
  <c r="M3146" i="2"/>
  <c r="M3156" i="2"/>
  <c r="M3164" i="2"/>
  <c r="M3172" i="2"/>
  <c r="M3180" i="2"/>
  <c r="M3117" i="2"/>
  <c r="M3126" i="2"/>
  <c r="M3133" i="2"/>
  <c r="M3142" i="2"/>
  <c r="M3149" i="2"/>
  <c r="M3157" i="2"/>
  <c r="M3165" i="2"/>
  <c r="M3173" i="2"/>
  <c r="M3181" i="2"/>
  <c r="M3186" i="2"/>
  <c r="M3214" i="2"/>
  <c r="M3212" i="2"/>
  <c r="M3137" i="2"/>
  <c r="M3150" i="2"/>
  <c r="M3158" i="2"/>
  <c r="M3166" i="2"/>
  <c r="M3174" i="2"/>
  <c r="M3182" i="2"/>
  <c r="M3205" i="2"/>
  <c r="M3211" i="2"/>
  <c r="M3203" i="2"/>
  <c r="M3128" i="2"/>
  <c r="M3135" i="2"/>
  <c r="M3143" i="2"/>
  <c r="M3151" i="2"/>
  <c r="M3159" i="2"/>
  <c r="M3167" i="2"/>
  <c r="M3175" i="2"/>
  <c r="M3183" i="2"/>
  <c r="M3197" i="2"/>
  <c r="M3191" i="2"/>
  <c r="M3210" i="2"/>
  <c r="M3188" i="2"/>
  <c r="M3196" i="2"/>
  <c r="M3204" i="2"/>
  <c r="M3213" i="2"/>
  <c r="M3189" i="2"/>
  <c r="M3198" i="2"/>
  <c r="M3206" i="2"/>
  <c r="M3215" i="2"/>
  <c r="M3190" i="2"/>
  <c r="M3199" i="2"/>
  <c r="M3207" i="2"/>
  <c r="M3216" i="2"/>
  <c r="M3192" i="2"/>
  <c r="M3200" i="2"/>
  <c r="M3208" i="2"/>
  <c r="M3217" i="2"/>
  <c r="M3193" i="2"/>
  <c r="M3201" i="2"/>
  <c r="M3209" i="2"/>
  <c r="M4" i="2"/>
  <c r="M3218" i="2"/>
  <c r="X5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49" i="2"/>
  <c r="X158" i="2"/>
  <c r="X166" i="2"/>
  <c r="X174" i="2"/>
  <c r="X182" i="2"/>
  <c r="X189" i="2"/>
  <c r="X197" i="2"/>
  <c r="X205" i="2"/>
  <c r="X213" i="2"/>
  <c r="X221" i="2"/>
  <c r="X229" i="2"/>
  <c r="X68" i="2"/>
  <c r="X245" i="2"/>
  <c r="X252" i="2"/>
  <c r="X255" i="2"/>
  <c r="X268" i="2"/>
  <c r="X276" i="2"/>
  <c r="X284" i="2"/>
  <c r="X293" i="2"/>
  <c r="X300" i="2"/>
  <c r="X309" i="2"/>
  <c r="X317" i="2"/>
  <c r="X324" i="2"/>
  <c r="X332" i="2"/>
  <c r="X341" i="2"/>
  <c r="X348" i="2"/>
  <c r="X355" i="2"/>
  <c r="X364" i="2"/>
  <c r="X372" i="2"/>
  <c r="X381" i="2"/>
  <c r="X388" i="2"/>
  <c r="X396" i="2"/>
  <c r="X404" i="2"/>
  <c r="X412" i="2"/>
  <c r="X458" i="2"/>
  <c r="X504" i="2"/>
  <c r="X565" i="2"/>
  <c r="X630" i="2"/>
  <c r="X86" i="2"/>
  <c r="X94" i="2"/>
  <c r="X102" i="2"/>
  <c r="X110" i="2"/>
  <c r="X115" i="2"/>
  <c r="X126" i="2"/>
  <c r="X135" i="2"/>
  <c r="X143" i="2"/>
  <c r="X152" i="2"/>
  <c r="X159" i="2"/>
  <c r="X167" i="2"/>
  <c r="X175" i="2"/>
  <c r="X183" i="2"/>
  <c r="X190" i="2"/>
  <c r="X198" i="2"/>
  <c r="X206" i="2"/>
  <c r="X214" i="2"/>
  <c r="X222" i="2"/>
  <c r="X230" i="2"/>
  <c r="X237" i="2"/>
  <c r="X241" i="2"/>
  <c r="X253" i="2"/>
  <c r="X261" i="2"/>
  <c r="X269" i="2"/>
  <c r="X277" i="2"/>
  <c r="X285" i="2"/>
  <c r="X294" i="2"/>
  <c r="X301" i="2"/>
  <c r="X310" i="2"/>
  <c r="X318" i="2"/>
  <c r="X325" i="2"/>
  <c r="X333" i="2"/>
  <c r="X342" i="2"/>
  <c r="X349" i="2"/>
  <c r="X357" i="2"/>
  <c r="X365" i="2"/>
  <c r="X373" i="2"/>
  <c r="X382" i="2"/>
  <c r="X389" i="2"/>
  <c r="X397" i="2"/>
  <c r="X405" i="2"/>
  <c r="X413" i="2"/>
  <c r="X416" i="2"/>
  <c r="X446" i="2"/>
  <c r="X477" i="2"/>
  <c r="X541" i="2"/>
  <c r="X606" i="2"/>
  <c r="X87" i="2"/>
  <c r="X95" i="2"/>
  <c r="X103" i="2"/>
  <c r="X111" i="2"/>
  <c r="X116" i="2"/>
  <c r="X127" i="2"/>
  <c r="X136" i="2"/>
  <c r="X144" i="2"/>
  <c r="X151" i="2"/>
  <c r="X160" i="2"/>
  <c r="X168" i="2"/>
  <c r="X176" i="2"/>
  <c r="X184" i="2"/>
  <c r="X191" i="2"/>
  <c r="X199" i="2"/>
  <c r="X207" i="2"/>
  <c r="X215" i="2"/>
  <c r="X223" i="2"/>
  <c r="X231" i="2"/>
  <c r="X238" i="2"/>
  <c r="X246" i="2"/>
  <c r="X256" i="2"/>
  <c r="X262" i="2"/>
  <c r="X270" i="2"/>
  <c r="X278" i="2"/>
  <c r="X286" i="2"/>
  <c r="X295" i="2"/>
  <c r="X302" i="2"/>
  <c r="X304" i="2"/>
  <c r="X319" i="2"/>
  <c r="X326" i="2"/>
  <c r="X334" i="2"/>
  <c r="X339" i="2"/>
  <c r="X350" i="2"/>
  <c r="X358" i="2"/>
  <c r="X366" i="2"/>
  <c r="X374" i="2"/>
  <c r="X379" i="2"/>
  <c r="X390" i="2"/>
  <c r="X398" i="2"/>
  <c r="X407" i="2"/>
  <c r="X414" i="2"/>
  <c r="X424" i="2"/>
  <c r="X425" i="2"/>
  <c r="X433" i="2"/>
  <c r="X465" i="2"/>
  <c r="X516" i="2"/>
  <c r="X581" i="2"/>
  <c r="X647" i="2"/>
  <c r="X88" i="2"/>
  <c r="X96" i="2"/>
  <c r="X104" i="2"/>
  <c r="X112" i="2"/>
  <c r="X120" i="2"/>
  <c r="X129" i="2"/>
  <c r="X137" i="2"/>
  <c r="X145" i="2"/>
  <c r="X153" i="2"/>
  <c r="X161" i="2"/>
  <c r="X169" i="2"/>
  <c r="X177" i="2"/>
  <c r="X185" i="2"/>
  <c r="X192" i="2"/>
  <c r="X200" i="2"/>
  <c r="X208" i="2"/>
  <c r="X216" i="2"/>
  <c r="X224" i="2"/>
  <c r="X232" i="2"/>
  <c r="X239" i="2"/>
  <c r="X247" i="2"/>
  <c r="X257" i="2"/>
  <c r="X263" i="2"/>
  <c r="X271" i="2"/>
  <c r="X279" i="2"/>
  <c r="X287" i="2"/>
  <c r="X290" i="2"/>
  <c r="X303" i="2"/>
  <c r="X311" i="2"/>
  <c r="X316" i="2"/>
  <c r="X327" i="2"/>
  <c r="X335" i="2"/>
  <c r="X343" i="2"/>
  <c r="X351" i="2"/>
  <c r="X359" i="2"/>
  <c r="X367" i="2"/>
  <c r="X375" i="2"/>
  <c r="X383" i="2"/>
  <c r="X391" i="2"/>
  <c r="X399" i="2"/>
  <c r="X408" i="2"/>
  <c r="X417" i="2"/>
  <c r="X454" i="2"/>
  <c r="X493" i="2"/>
  <c r="X557" i="2"/>
  <c r="X621" i="2"/>
  <c r="X89" i="2"/>
  <c r="X97" i="2"/>
  <c r="X105" i="2"/>
  <c r="X113" i="2"/>
  <c r="X121" i="2"/>
  <c r="X130" i="2"/>
  <c r="X138" i="2"/>
  <c r="X146" i="2"/>
  <c r="X154" i="2"/>
  <c r="X163" i="2"/>
  <c r="X170" i="2"/>
  <c r="X178" i="2"/>
  <c r="X186" i="2"/>
  <c r="X193" i="2"/>
  <c r="X201" i="2"/>
  <c r="X209" i="2"/>
  <c r="X217" i="2"/>
  <c r="X225" i="2"/>
  <c r="X233" i="2"/>
  <c r="X240" i="2"/>
  <c r="X248" i="2"/>
  <c r="X260" i="2"/>
  <c r="X264" i="2"/>
  <c r="X272" i="2"/>
  <c r="X281" i="2"/>
  <c r="X288" i="2"/>
  <c r="X297" i="2"/>
  <c r="X305" i="2"/>
  <c r="X312" i="2"/>
  <c r="X321" i="2"/>
  <c r="X328" i="2"/>
  <c r="X336" i="2"/>
  <c r="X344" i="2"/>
  <c r="X352" i="2"/>
  <c r="X360" i="2"/>
  <c r="X368" i="2"/>
  <c r="X376" i="2"/>
  <c r="X384" i="2"/>
  <c r="X392" i="2"/>
  <c r="X400" i="2"/>
  <c r="X406" i="2"/>
  <c r="X441" i="2"/>
  <c r="X473" i="2"/>
  <c r="X534" i="2"/>
  <c r="X598" i="2"/>
  <c r="X664" i="2"/>
  <c r="X90" i="2"/>
  <c r="X98" i="2"/>
  <c r="X106" i="2"/>
  <c r="X114" i="2"/>
  <c r="X122" i="2"/>
  <c r="X131" i="2"/>
  <c r="X140" i="2"/>
  <c r="X150" i="2"/>
  <c r="X155" i="2"/>
  <c r="X162" i="2"/>
  <c r="X171" i="2"/>
  <c r="X179" i="2"/>
  <c r="X128" i="2"/>
  <c r="X194" i="2"/>
  <c r="X202" i="2"/>
  <c r="X210" i="2"/>
  <c r="X218" i="2"/>
  <c r="X226" i="2"/>
  <c r="X234" i="2"/>
  <c r="X242" i="2"/>
  <c r="X249" i="2"/>
  <c r="X258" i="2"/>
  <c r="X265" i="2"/>
  <c r="X273" i="2"/>
  <c r="X280" i="2"/>
  <c r="X289" i="2"/>
  <c r="X298" i="2"/>
  <c r="X306" i="2"/>
  <c r="X313" i="2"/>
  <c r="X322" i="2"/>
  <c r="X329" i="2"/>
  <c r="X337" i="2"/>
  <c r="X345" i="2"/>
  <c r="X353" i="2"/>
  <c r="X361" i="2"/>
  <c r="X369" i="2"/>
  <c r="X377" i="2"/>
  <c r="X385" i="2"/>
  <c r="X393" i="2"/>
  <c r="X401" i="2"/>
  <c r="X409" i="2"/>
  <c r="X420" i="2"/>
  <c r="X421" i="2"/>
  <c r="X461" i="2"/>
  <c r="X512" i="2"/>
  <c r="X573" i="2"/>
  <c r="X639" i="2"/>
  <c r="X83" i="2"/>
  <c r="X91" i="2"/>
  <c r="X99" i="2"/>
  <c r="X107" i="2"/>
  <c r="X117" i="2"/>
  <c r="X124" i="2"/>
  <c r="X132" i="2"/>
  <c r="X139" i="2"/>
  <c r="X147" i="2"/>
  <c r="X156" i="2"/>
  <c r="X164" i="2"/>
  <c r="X172" i="2"/>
  <c r="X180" i="2"/>
  <c r="X187" i="2"/>
  <c r="X195" i="2"/>
  <c r="X203" i="2"/>
  <c r="X211" i="2"/>
  <c r="X219" i="2"/>
  <c r="X227" i="2"/>
  <c r="X235" i="2"/>
  <c r="X243" i="2"/>
  <c r="X250" i="2"/>
  <c r="X259" i="2"/>
  <c r="X266" i="2"/>
  <c r="X274" i="2"/>
  <c r="X282" i="2"/>
  <c r="X291" i="2"/>
  <c r="X299" i="2"/>
  <c r="X307" i="2"/>
  <c r="X314" i="2"/>
  <c r="X323" i="2"/>
  <c r="X330" i="2"/>
  <c r="X338" i="2"/>
  <c r="X346" i="2"/>
  <c r="X354" i="2"/>
  <c r="X362" i="2"/>
  <c r="X370" i="2"/>
  <c r="X378" i="2"/>
  <c r="X386" i="2"/>
  <c r="X394" i="2"/>
  <c r="X402" i="2"/>
  <c r="X410" i="2"/>
  <c r="X429" i="2"/>
  <c r="X449" i="2"/>
  <c r="X485" i="2"/>
  <c r="X547" i="2"/>
  <c r="X614" i="2"/>
  <c r="X92" i="2"/>
  <c r="X100" i="2"/>
  <c r="X108" i="2"/>
  <c r="X118" i="2"/>
  <c r="X123" i="2"/>
  <c r="X133" i="2"/>
  <c r="X141" i="2"/>
  <c r="X148" i="2"/>
  <c r="X157" i="2"/>
  <c r="X165" i="2"/>
  <c r="X173" i="2"/>
  <c r="X181" i="2"/>
  <c r="X188" i="2"/>
  <c r="X196" i="2"/>
  <c r="X204" i="2"/>
  <c r="X212" i="2"/>
  <c r="X220" i="2"/>
  <c r="X228" i="2"/>
  <c r="X236" i="2"/>
  <c r="X244" i="2"/>
  <c r="X251" i="2"/>
  <c r="X254" i="2"/>
  <c r="X267" i="2"/>
  <c r="X275" i="2"/>
  <c r="X283" i="2"/>
  <c r="X292" i="2"/>
  <c r="X296" i="2"/>
  <c r="X308" i="2"/>
  <c r="X315" i="2"/>
  <c r="X320" i="2"/>
  <c r="X331" i="2"/>
  <c r="X340" i="2"/>
  <c r="X347" i="2"/>
  <c r="X356" i="2"/>
  <c r="X363" i="2"/>
  <c r="X371" i="2"/>
  <c r="X380" i="2"/>
  <c r="X387" i="2"/>
  <c r="X395" i="2"/>
  <c r="X403" i="2"/>
  <c r="X411" i="2"/>
  <c r="X419" i="2"/>
  <c r="X437" i="2"/>
  <c r="X471" i="2"/>
  <c r="X525" i="2"/>
  <c r="X589" i="2"/>
  <c r="X655" i="2"/>
  <c r="X674" i="2"/>
  <c r="X682" i="2"/>
  <c r="X691" i="2"/>
  <c r="X699" i="2"/>
  <c r="X704" i="2"/>
  <c r="X714" i="2"/>
  <c r="X722" i="2"/>
  <c r="X730" i="2"/>
  <c r="X634" i="2"/>
  <c r="X740" i="2"/>
  <c r="X747" i="2"/>
  <c r="X757" i="2"/>
  <c r="X788" i="2"/>
  <c r="X854" i="2"/>
  <c r="X918" i="2"/>
  <c r="X983" i="2"/>
  <c r="X1046" i="2"/>
  <c r="X422" i="2"/>
  <c r="X430" i="2"/>
  <c r="X438" i="2"/>
  <c r="X447" i="2"/>
  <c r="X455" i="2"/>
  <c r="X462" i="2"/>
  <c r="X472" i="2"/>
  <c r="X478" i="2"/>
  <c r="X486" i="2"/>
  <c r="X496" i="2"/>
  <c r="X505" i="2"/>
  <c r="X501" i="2"/>
  <c r="X519" i="2"/>
  <c r="X526" i="2"/>
  <c r="X535" i="2"/>
  <c r="X542" i="2"/>
  <c r="X548" i="2"/>
  <c r="X558" i="2"/>
  <c r="X566" i="2"/>
  <c r="X574" i="2"/>
  <c r="X582" i="2"/>
  <c r="X590" i="2"/>
  <c r="X599" i="2"/>
  <c r="X596" i="2"/>
  <c r="X610" i="2"/>
  <c r="X622" i="2"/>
  <c r="X631" i="2"/>
  <c r="X640" i="2"/>
  <c r="X648" i="2"/>
  <c r="X656" i="2"/>
  <c r="X665" i="2"/>
  <c r="X675" i="2"/>
  <c r="X683" i="2"/>
  <c r="X692" i="2"/>
  <c r="X700" i="2"/>
  <c r="X707" i="2"/>
  <c r="X715" i="2"/>
  <c r="X723" i="2"/>
  <c r="X732" i="2"/>
  <c r="X635" i="2"/>
  <c r="X739" i="2"/>
  <c r="X766" i="2"/>
  <c r="X798" i="2"/>
  <c r="X832" i="2"/>
  <c r="X896" i="2"/>
  <c r="X958" i="2"/>
  <c r="X1022" i="2"/>
  <c r="X1086" i="2"/>
  <c r="X415" i="2"/>
  <c r="X423" i="2"/>
  <c r="X431" i="2"/>
  <c r="X439" i="2"/>
  <c r="X444" i="2"/>
  <c r="X456" i="2"/>
  <c r="X463" i="2"/>
  <c r="X469" i="2"/>
  <c r="X479" i="2"/>
  <c r="X487" i="2"/>
  <c r="X497" i="2"/>
  <c r="X506" i="2"/>
  <c r="X503" i="2"/>
  <c r="X520" i="2"/>
  <c r="X527" i="2"/>
  <c r="X536" i="2"/>
  <c r="X543" i="2"/>
  <c r="X551" i="2"/>
  <c r="X559" i="2"/>
  <c r="X569" i="2"/>
  <c r="X575" i="2"/>
  <c r="X583" i="2"/>
  <c r="X591" i="2"/>
  <c r="X600" i="2"/>
  <c r="X607" i="2"/>
  <c r="X615" i="2"/>
  <c r="X623" i="2"/>
  <c r="X632" i="2"/>
  <c r="X641" i="2"/>
  <c r="X649" i="2"/>
  <c r="X657" i="2"/>
  <c r="X666" i="2"/>
  <c r="X676" i="2"/>
  <c r="X684" i="2"/>
  <c r="X693" i="2"/>
  <c r="X701" i="2"/>
  <c r="X708" i="2"/>
  <c r="X716" i="2"/>
  <c r="X724" i="2"/>
  <c r="X731" i="2"/>
  <c r="X663" i="2"/>
  <c r="X764" i="2"/>
  <c r="X797" i="2"/>
  <c r="X869" i="2"/>
  <c r="X934" i="2"/>
  <c r="X999" i="2"/>
  <c r="X1062" i="2"/>
  <c r="X432" i="2"/>
  <c r="X440" i="2"/>
  <c r="X448" i="2"/>
  <c r="X457" i="2"/>
  <c r="X464" i="2"/>
  <c r="X470" i="2"/>
  <c r="X481" i="2"/>
  <c r="X488" i="2"/>
  <c r="X495" i="2"/>
  <c r="X507" i="2"/>
  <c r="X513" i="2"/>
  <c r="X521" i="2"/>
  <c r="X528" i="2"/>
  <c r="X533" i="2"/>
  <c r="X544" i="2"/>
  <c r="X552" i="2"/>
  <c r="X560" i="2"/>
  <c r="X570" i="2"/>
  <c r="X576" i="2"/>
  <c r="X584" i="2"/>
  <c r="X592" i="2"/>
  <c r="X603" i="2"/>
  <c r="X608" i="2"/>
  <c r="X617" i="2"/>
  <c r="X624" i="2"/>
  <c r="X629" i="2"/>
  <c r="X642" i="2"/>
  <c r="X650" i="2"/>
  <c r="X658" i="2"/>
  <c r="X667" i="2"/>
  <c r="X677" i="2"/>
  <c r="X685" i="2"/>
  <c r="X694" i="2"/>
  <c r="X702" i="2"/>
  <c r="X709" i="2"/>
  <c r="X717" i="2"/>
  <c r="X725" i="2"/>
  <c r="X733" i="2"/>
  <c r="X671" i="2"/>
  <c r="X772" i="2"/>
  <c r="X808" i="2"/>
  <c r="X846" i="2"/>
  <c r="X912" i="2"/>
  <c r="X974" i="2"/>
  <c r="X1038" i="2"/>
  <c r="X1102" i="2"/>
  <c r="X1107" i="2"/>
  <c r="X482" i="2"/>
  <c r="X489" i="2"/>
  <c r="X499" i="2"/>
  <c r="X508" i="2"/>
  <c r="X514" i="2"/>
  <c r="X522" i="2"/>
  <c r="X529" i="2"/>
  <c r="X537" i="2"/>
  <c r="X545" i="2"/>
  <c r="X553" i="2"/>
  <c r="X561" i="2"/>
  <c r="X571" i="2"/>
  <c r="X577" i="2"/>
  <c r="X585" i="2"/>
  <c r="X593" i="2"/>
  <c r="X604" i="2"/>
  <c r="X609" i="2"/>
  <c r="X618" i="2"/>
  <c r="X625" i="2"/>
  <c r="X633" i="2"/>
  <c r="X643" i="2"/>
  <c r="X651" i="2"/>
  <c r="X659" i="2"/>
  <c r="X668" i="2"/>
  <c r="X678" i="2"/>
  <c r="X686" i="2"/>
  <c r="X695" i="2"/>
  <c r="X705" i="2"/>
  <c r="X710" i="2"/>
  <c r="X718" i="2"/>
  <c r="X726" i="2"/>
  <c r="X734" i="2"/>
  <c r="X773" i="2"/>
  <c r="X806" i="2"/>
  <c r="X823" i="2"/>
  <c r="X886" i="2"/>
  <c r="X950" i="2"/>
  <c r="X1014" i="2"/>
  <c r="X1078" i="2"/>
  <c r="X418" i="2"/>
  <c r="X426" i="2"/>
  <c r="X434" i="2"/>
  <c r="X442" i="2"/>
  <c r="X450" i="2"/>
  <c r="X453" i="2"/>
  <c r="X466" i="2"/>
  <c r="X474" i="2"/>
  <c r="X480" i="2"/>
  <c r="X490" i="2"/>
  <c r="X498" i="2"/>
  <c r="X509" i="2"/>
  <c r="X515" i="2"/>
  <c r="X494" i="2"/>
  <c r="X530" i="2"/>
  <c r="X538" i="2"/>
  <c r="X549" i="2"/>
  <c r="X554" i="2"/>
  <c r="X562" i="2"/>
  <c r="X572" i="2"/>
  <c r="X578" i="2"/>
  <c r="X586" i="2"/>
  <c r="X594" i="2"/>
  <c r="X601" i="2"/>
  <c r="X611" i="2"/>
  <c r="X619" i="2"/>
  <c r="X627" i="2"/>
  <c r="X636" i="2"/>
  <c r="X644" i="2"/>
  <c r="X652" i="2"/>
  <c r="X660" i="2"/>
  <c r="X669" i="2"/>
  <c r="X679" i="2"/>
  <c r="X687" i="2"/>
  <c r="X690" i="2"/>
  <c r="X696" i="2"/>
  <c r="X711" i="2"/>
  <c r="X719" i="2"/>
  <c r="X727" i="2"/>
  <c r="X735" i="2"/>
  <c r="X750" i="2"/>
  <c r="X782" i="2"/>
  <c r="X816" i="2"/>
  <c r="X861" i="2"/>
  <c r="X924" i="2"/>
  <c r="X991" i="2"/>
  <c r="X1054" i="2"/>
  <c r="X427" i="2"/>
  <c r="X435" i="2"/>
  <c r="X443" i="2"/>
  <c r="X451" i="2"/>
  <c r="X460" i="2"/>
  <c r="X467" i="2"/>
  <c r="X475" i="2"/>
  <c r="X483" i="2"/>
  <c r="X491" i="2"/>
  <c r="X500" i="2"/>
  <c r="X510" i="2"/>
  <c r="X517" i="2"/>
  <c r="X523" i="2"/>
  <c r="X531" i="2"/>
  <c r="X539" i="2"/>
  <c r="X550" i="2"/>
  <c r="X555" i="2"/>
  <c r="X563" i="2"/>
  <c r="X567" i="2"/>
  <c r="X579" i="2"/>
  <c r="X587" i="2"/>
  <c r="X595" i="2"/>
  <c r="X602" i="2"/>
  <c r="X612" i="2"/>
  <c r="X620" i="2"/>
  <c r="X628" i="2"/>
  <c r="X637" i="2"/>
  <c r="X645" i="2"/>
  <c r="X653" i="2"/>
  <c r="X661" i="2"/>
  <c r="X670" i="2"/>
  <c r="X680" i="2"/>
  <c r="X688" i="2"/>
  <c r="X697" i="2"/>
  <c r="X703" i="2"/>
  <c r="X712" i="2"/>
  <c r="X720" i="2"/>
  <c r="X728" i="2"/>
  <c r="X736" i="2"/>
  <c r="X672" i="2"/>
  <c r="X780" i="2"/>
  <c r="X811" i="2"/>
  <c r="X836" i="2"/>
  <c r="X902" i="2"/>
  <c r="X966" i="2"/>
  <c r="X1030" i="2"/>
  <c r="X1096" i="2"/>
  <c r="X428" i="2"/>
  <c r="X436" i="2"/>
  <c r="X445" i="2"/>
  <c r="X452" i="2"/>
  <c r="X459" i="2"/>
  <c r="X468" i="2"/>
  <c r="X476" i="2"/>
  <c r="X484" i="2"/>
  <c r="X492" i="2"/>
  <c r="X502" i="2"/>
  <c r="X511" i="2"/>
  <c r="X518" i="2"/>
  <c r="X524" i="2"/>
  <c r="X532" i="2"/>
  <c r="X540" i="2"/>
  <c r="X546" i="2"/>
  <c r="X556" i="2"/>
  <c r="X564" i="2"/>
  <c r="X568" i="2"/>
  <c r="X580" i="2"/>
  <c r="X588" i="2"/>
  <c r="X597" i="2"/>
  <c r="X605" i="2"/>
  <c r="X613" i="2"/>
  <c r="X616" i="2"/>
  <c r="X626" i="2"/>
  <c r="X638" i="2"/>
  <c r="X646" i="2"/>
  <c r="X654" i="2"/>
  <c r="X662" i="2"/>
  <c r="X673" i="2"/>
  <c r="X681" i="2"/>
  <c r="X689" i="2"/>
  <c r="X698" i="2"/>
  <c r="X706" i="2"/>
  <c r="X713" i="2"/>
  <c r="X721" i="2"/>
  <c r="X729" i="2"/>
  <c r="X737" i="2"/>
  <c r="X742" i="2"/>
  <c r="X748" i="2"/>
  <c r="X755" i="2"/>
  <c r="X791" i="2"/>
  <c r="X878" i="2"/>
  <c r="X942" i="2"/>
  <c r="X1006" i="2"/>
  <c r="X1070" i="2"/>
  <c r="X741" i="2"/>
  <c r="X749" i="2"/>
  <c r="X758" i="2"/>
  <c r="X765" i="2"/>
  <c r="X774" i="2"/>
  <c r="X781" i="2"/>
  <c r="X790" i="2"/>
  <c r="X789" i="2"/>
  <c r="X807" i="2"/>
  <c r="X815" i="2"/>
  <c r="X822" i="2"/>
  <c r="X831" i="2"/>
  <c r="X839" i="2"/>
  <c r="X845" i="2"/>
  <c r="X853" i="2"/>
  <c r="X858" i="2"/>
  <c r="X868" i="2"/>
  <c r="X877" i="2"/>
  <c r="X885" i="2"/>
  <c r="X893" i="2"/>
  <c r="X901" i="2"/>
  <c r="X910" i="2"/>
  <c r="X917" i="2"/>
  <c r="X926" i="2"/>
  <c r="X933" i="2"/>
  <c r="X941" i="2"/>
  <c r="X949" i="2"/>
  <c r="X956" i="2"/>
  <c r="X965" i="2"/>
  <c r="X973" i="2"/>
  <c r="X982" i="2"/>
  <c r="X990" i="2"/>
  <c r="X997" i="2"/>
  <c r="X1005" i="2"/>
  <c r="X1013" i="2"/>
  <c r="X1019" i="2"/>
  <c r="X1029" i="2"/>
  <c r="X1037" i="2"/>
  <c r="X1045" i="2"/>
  <c r="X1053" i="2"/>
  <c r="X1061" i="2"/>
  <c r="X1069" i="2"/>
  <c r="X1077" i="2"/>
  <c r="X1085" i="2"/>
  <c r="X1095" i="2"/>
  <c r="X1101" i="2"/>
  <c r="X743" i="2"/>
  <c r="X751" i="2"/>
  <c r="X759" i="2"/>
  <c r="X767" i="2"/>
  <c r="X775" i="2"/>
  <c r="X783" i="2"/>
  <c r="X792" i="2"/>
  <c r="X799" i="2"/>
  <c r="X809" i="2"/>
  <c r="X814" i="2"/>
  <c r="X824" i="2"/>
  <c r="X826" i="2"/>
  <c r="X801" i="2"/>
  <c r="X847" i="2"/>
  <c r="X855" i="2"/>
  <c r="X862" i="2"/>
  <c r="X871" i="2"/>
  <c r="X879" i="2"/>
  <c r="X887" i="2"/>
  <c r="X894" i="2"/>
  <c r="X903" i="2"/>
  <c r="X913" i="2"/>
  <c r="X919" i="2"/>
  <c r="X928" i="2"/>
  <c r="X935" i="2"/>
  <c r="X943" i="2"/>
  <c r="X951" i="2"/>
  <c r="X959" i="2"/>
  <c r="X967" i="2"/>
  <c r="X975" i="2"/>
  <c r="X979" i="2"/>
  <c r="X992" i="2"/>
  <c r="X1000" i="2"/>
  <c r="X1007" i="2"/>
  <c r="X1015" i="2"/>
  <c r="X1023" i="2"/>
  <c r="X1031" i="2"/>
  <c r="X1039" i="2"/>
  <c r="X1041" i="2"/>
  <c r="X1055" i="2"/>
  <c r="X1063" i="2"/>
  <c r="X1071" i="2"/>
  <c r="X1079" i="2"/>
  <c r="X1087" i="2"/>
  <c r="X1097" i="2"/>
  <c r="X1103" i="2"/>
  <c r="X1115" i="2"/>
  <c r="X744" i="2"/>
  <c r="X752" i="2"/>
  <c r="X760" i="2"/>
  <c r="X768" i="2"/>
  <c r="X776" i="2"/>
  <c r="X784" i="2"/>
  <c r="X793" i="2"/>
  <c r="X800" i="2"/>
  <c r="X810" i="2"/>
  <c r="X818" i="2"/>
  <c r="X825" i="2"/>
  <c r="X833" i="2"/>
  <c r="X840" i="2"/>
  <c r="X848" i="2"/>
  <c r="X856" i="2"/>
  <c r="X863" i="2"/>
  <c r="X872" i="2"/>
  <c r="X880" i="2"/>
  <c r="X888" i="2"/>
  <c r="X895" i="2"/>
  <c r="X904" i="2"/>
  <c r="X914" i="2"/>
  <c r="X920" i="2"/>
  <c r="X929" i="2"/>
  <c r="X936" i="2"/>
  <c r="X944" i="2"/>
  <c r="X952" i="2"/>
  <c r="X960" i="2"/>
  <c r="X968" i="2"/>
  <c r="X976" i="2"/>
  <c r="X985" i="2"/>
  <c r="X993" i="2"/>
  <c r="X998" i="2"/>
  <c r="X1008" i="2"/>
  <c r="X1016" i="2"/>
  <c r="X1024" i="2"/>
  <c r="X1032" i="2"/>
  <c r="X1049" i="2"/>
  <c r="X1047" i="2"/>
  <c r="X1056" i="2"/>
  <c r="X1064" i="2"/>
  <c r="X1072" i="2"/>
  <c r="X1080" i="2"/>
  <c r="X1088" i="2"/>
  <c r="X1098" i="2"/>
  <c r="X1104" i="2"/>
  <c r="X1110" i="2"/>
  <c r="X745" i="2"/>
  <c r="X753" i="2"/>
  <c r="X762" i="2"/>
  <c r="X769" i="2"/>
  <c r="X777" i="2"/>
  <c r="X785" i="2"/>
  <c r="X794" i="2"/>
  <c r="X802" i="2"/>
  <c r="X804" i="2"/>
  <c r="X819" i="2"/>
  <c r="X827" i="2"/>
  <c r="X834" i="2"/>
  <c r="X841" i="2"/>
  <c r="X849" i="2"/>
  <c r="X857" i="2"/>
  <c r="X864" i="2"/>
  <c r="X873" i="2"/>
  <c r="X881" i="2"/>
  <c r="X890" i="2"/>
  <c r="X897" i="2"/>
  <c r="X905" i="2"/>
  <c r="X906" i="2"/>
  <c r="X921" i="2"/>
  <c r="X927" i="2"/>
  <c r="X937" i="2"/>
  <c r="X947" i="2"/>
  <c r="X953" i="2"/>
  <c r="X961" i="2"/>
  <c r="X969" i="2"/>
  <c r="X977" i="2"/>
  <c r="X986" i="2"/>
  <c r="X994" i="2"/>
  <c r="X1002" i="2"/>
  <c r="X1009" i="2"/>
  <c r="X1017" i="2"/>
  <c r="X1025" i="2"/>
  <c r="X1033" i="2"/>
  <c r="X1040" i="2"/>
  <c r="X1048" i="2"/>
  <c r="X1057" i="2"/>
  <c r="X1065" i="2"/>
  <c r="X1073" i="2"/>
  <c r="X1081" i="2"/>
  <c r="X1091" i="2"/>
  <c r="X1089" i="2"/>
  <c r="X1105" i="2"/>
  <c r="X1106" i="2"/>
  <c r="X1113" i="2"/>
  <c r="X738" i="2"/>
  <c r="X746" i="2"/>
  <c r="X754" i="2"/>
  <c r="X761" i="2"/>
  <c r="X770" i="2"/>
  <c r="X778" i="2"/>
  <c r="X786" i="2"/>
  <c r="X795" i="2"/>
  <c r="X803" i="2"/>
  <c r="X812" i="2"/>
  <c r="X817" i="2"/>
  <c r="X828" i="2"/>
  <c r="X835" i="2"/>
  <c r="X842" i="2"/>
  <c r="X850" i="2"/>
  <c r="X870" i="2"/>
  <c r="X865" i="2"/>
  <c r="X874" i="2"/>
  <c r="X882" i="2"/>
  <c r="X891" i="2"/>
  <c r="X898" i="2"/>
  <c r="X908" i="2"/>
  <c r="X907" i="2"/>
  <c r="X922" i="2"/>
  <c r="X930" i="2"/>
  <c r="X938" i="2"/>
  <c r="X948" i="2"/>
  <c r="X957" i="2"/>
  <c r="X962" i="2"/>
  <c r="X970" i="2"/>
  <c r="X978" i="2"/>
  <c r="X987" i="2"/>
  <c r="X984" i="2"/>
  <c r="X1001" i="2"/>
  <c r="X1010" i="2"/>
  <c r="X1018" i="2"/>
  <c r="X1026" i="2"/>
  <c r="X1034" i="2"/>
  <c r="X1042" i="2"/>
  <c r="X1050" i="2"/>
  <c r="X1058" i="2"/>
  <c r="X1066" i="2"/>
  <c r="X1074" i="2"/>
  <c r="X1082" i="2"/>
  <c r="X1092" i="2"/>
  <c r="X1090" i="2"/>
  <c r="X1109" i="2"/>
  <c r="X756" i="2"/>
  <c r="X763" i="2"/>
  <c r="X771" i="2"/>
  <c r="X779" i="2"/>
  <c r="X787" i="2"/>
  <c r="X796" i="2"/>
  <c r="X805" i="2"/>
  <c r="X813" i="2"/>
  <c r="X820" i="2"/>
  <c r="X829" i="2"/>
  <c r="X837" i="2"/>
  <c r="X843" i="2"/>
  <c r="X851" i="2"/>
  <c r="X859" i="2"/>
  <c r="X866" i="2"/>
  <c r="X875" i="2"/>
  <c r="X883" i="2"/>
  <c r="X889" i="2"/>
  <c r="X899" i="2"/>
  <c r="X909" i="2"/>
  <c r="X915" i="2"/>
  <c r="X923" i="2"/>
  <c r="X931" i="2"/>
  <c r="X939" i="2"/>
  <c r="X946" i="2"/>
  <c r="X954" i="2"/>
  <c r="X963" i="2"/>
  <c r="X971" i="2"/>
  <c r="X980" i="2"/>
  <c r="X988" i="2"/>
  <c r="X995" i="2"/>
  <c r="X1003" i="2"/>
  <c r="X1011" i="2"/>
  <c r="X1020" i="2"/>
  <c r="X1027" i="2"/>
  <c r="X1035" i="2"/>
  <c r="X1043" i="2"/>
  <c r="X1051" i="2"/>
  <c r="X1059" i="2"/>
  <c r="X1068" i="2"/>
  <c r="X1075" i="2"/>
  <c r="X1083" i="2"/>
  <c r="X1093" i="2"/>
  <c r="X1099" i="2"/>
  <c r="X821" i="2"/>
  <c r="X830" i="2"/>
  <c r="X838" i="2"/>
  <c r="X844" i="2"/>
  <c r="X852" i="2"/>
  <c r="X860" i="2"/>
  <c r="X867" i="2"/>
  <c r="X876" i="2"/>
  <c r="X884" i="2"/>
  <c r="X892" i="2"/>
  <c r="X900" i="2"/>
  <c r="X911" i="2"/>
  <c r="X916" i="2"/>
  <c r="X925" i="2"/>
  <c r="X932" i="2"/>
  <c r="X940" i="2"/>
  <c r="X945" i="2"/>
  <c r="X955" i="2"/>
  <c r="X964" i="2"/>
  <c r="X972" i="2"/>
  <c r="X981" i="2"/>
  <c r="X989" i="2"/>
  <c r="X996" i="2"/>
  <c r="X1004" i="2"/>
  <c r="X1012" i="2"/>
  <c r="X1021" i="2"/>
  <c r="X1028" i="2"/>
  <c r="X1036" i="2"/>
  <c r="X1044" i="2"/>
  <c r="X1052" i="2"/>
  <c r="X1060" i="2"/>
  <c r="X1067" i="2"/>
  <c r="X1076" i="2"/>
  <c r="X1084" i="2"/>
  <c r="X1094" i="2"/>
  <c r="X1100" i="2"/>
  <c r="X1108" i="2"/>
  <c r="X1117" i="2"/>
  <c r="X1124" i="2"/>
  <c r="X1128" i="2"/>
  <c r="X1139" i="2"/>
  <c r="X1147" i="2"/>
  <c r="X1155" i="2"/>
  <c r="X1163" i="2"/>
  <c r="X1171" i="2"/>
  <c r="X1179" i="2"/>
  <c r="X1187" i="2"/>
  <c r="X1195" i="2"/>
  <c r="X1203" i="2"/>
  <c r="X1211" i="2"/>
  <c r="X1219" i="2"/>
  <c r="X1223" i="2"/>
  <c r="X1235" i="2"/>
  <c r="X1243" i="2"/>
  <c r="X1251" i="2"/>
  <c r="X1259" i="2"/>
  <c r="X1267" i="2"/>
  <c r="X1275" i="2"/>
  <c r="X1283" i="2"/>
  <c r="X1291" i="2"/>
  <c r="X1298" i="2"/>
  <c r="X1307" i="2"/>
  <c r="X1317" i="2"/>
  <c r="X1324" i="2"/>
  <c r="X1332" i="2"/>
  <c r="X1340" i="2"/>
  <c r="X1348" i="2"/>
  <c r="X1356" i="2"/>
  <c r="X1364" i="2"/>
  <c r="X1373" i="2"/>
  <c r="X1380" i="2"/>
  <c r="X1389" i="2"/>
  <c r="X1397" i="2"/>
  <c r="X1405" i="2"/>
  <c r="X1414" i="2"/>
  <c r="X1422" i="2"/>
  <c r="X1430" i="2"/>
  <c r="X1439" i="2"/>
  <c r="X1445" i="2"/>
  <c r="X1467" i="2"/>
  <c r="X1532" i="2"/>
  <c r="X1598" i="2"/>
  <c r="X1662" i="2"/>
  <c r="X1726" i="2"/>
  <c r="X1118" i="2"/>
  <c r="X1125" i="2"/>
  <c r="X1133" i="2"/>
  <c r="X1140" i="2"/>
  <c r="X1150" i="2"/>
  <c r="X1156" i="2"/>
  <c r="X1165" i="2"/>
  <c r="X1172" i="2"/>
  <c r="X1180" i="2"/>
  <c r="X1189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8" i="2"/>
  <c r="X1325" i="2"/>
  <c r="X1333" i="2"/>
  <c r="X1341" i="2"/>
  <c r="X1349" i="2"/>
  <c r="X1357" i="2"/>
  <c r="X1365" i="2"/>
  <c r="X1374" i="2"/>
  <c r="X1382" i="2"/>
  <c r="X1390" i="2"/>
  <c r="X1398" i="2"/>
  <c r="X1406" i="2"/>
  <c r="X1415" i="2"/>
  <c r="X1424" i="2"/>
  <c r="X1431" i="2"/>
  <c r="X1509" i="2"/>
  <c r="X1573" i="2"/>
  <c r="X1638" i="2"/>
  <c r="X1702" i="2"/>
  <c r="X1766" i="2"/>
  <c r="X1111" i="2"/>
  <c r="X1121" i="2"/>
  <c r="X1134" i="2"/>
  <c r="X1141" i="2"/>
  <c r="X1148" i="2"/>
  <c r="X1157" i="2"/>
  <c r="X1166" i="2"/>
  <c r="X1173" i="2"/>
  <c r="X1181" i="2"/>
  <c r="X1188" i="2"/>
  <c r="X1197" i="2"/>
  <c r="X1205" i="2"/>
  <c r="X1213" i="2"/>
  <c r="X1221" i="2"/>
  <c r="X1229" i="2"/>
  <c r="X1237" i="2"/>
  <c r="X1245" i="2"/>
  <c r="X1253" i="2"/>
  <c r="X1261" i="2"/>
  <c r="X1269" i="2"/>
  <c r="X1277" i="2"/>
  <c r="X1285" i="2"/>
  <c r="X1293" i="2"/>
  <c r="X1301" i="2"/>
  <c r="X1309" i="2"/>
  <c r="X1319" i="2"/>
  <c r="X1326" i="2"/>
  <c r="X1334" i="2"/>
  <c r="X1342" i="2"/>
  <c r="X1350" i="2"/>
  <c r="X1358" i="2"/>
  <c r="X1366" i="2"/>
  <c r="X1375" i="2"/>
  <c r="X1383" i="2"/>
  <c r="X1391" i="2"/>
  <c r="X1399" i="2"/>
  <c r="X1407" i="2"/>
  <c r="X1416" i="2"/>
  <c r="X1423" i="2"/>
  <c r="X1432" i="2"/>
  <c r="X1435" i="2"/>
  <c r="X1485" i="2"/>
  <c r="X1539" i="2"/>
  <c r="X1614" i="2"/>
  <c r="X1678" i="2"/>
  <c r="X1742" i="2"/>
  <c r="X1821" i="2"/>
  <c r="X1112" i="2"/>
  <c r="X1126" i="2"/>
  <c r="X1132" i="2"/>
  <c r="X1143" i="2"/>
  <c r="X1149" i="2"/>
  <c r="X1158" i="2"/>
  <c r="X1164" i="2"/>
  <c r="X1174" i="2"/>
  <c r="X1182" i="2"/>
  <c r="X1190" i="2"/>
  <c r="X1198" i="2"/>
  <c r="X1206" i="2"/>
  <c r="X1214" i="2"/>
  <c r="X1222" i="2"/>
  <c r="X1230" i="2"/>
  <c r="X1238" i="2"/>
  <c r="X1246" i="2"/>
  <c r="X1254" i="2"/>
  <c r="X1262" i="2"/>
  <c r="X1270" i="2"/>
  <c r="X1278" i="2"/>
  <c r="X1286" i="2"/>
  <c r="X1294" i="2"/>
  <c r="X1302" i="2"/>
  <c r="X1310" i="2"/>
  <c r="X1320" i="2"/>
  <c r="X1327" i="2"/>
  <c r="X1337" i="2"/>
  <c r="X1343" i="2"/>
  <c r="X1351" i="2"/>
  <c r="X1359" i="2"/>
  <c r="X1367" i="2"/>
  <c r="X1376" i="2"/>
  <c r="X1384" i="2"/>
  <c r="X1392" i="2"/>
  <c r="X1400" i="2"/>
  <c r="X1409" i="2"/>
  <c r="X1417" i="2"/>
  <c r="X1425" i="2"/>
  <c r="X1433" i="2"/>
  <c r="X1370" i="2"/>
  <c r="X1456" i="2"/>
  <c r="X1524" i="2"/>
  <c r="X1590" i="2"/>
  <c r="X1654" i="2"/>
  <c r="X1718" i="2"/>
  <c r="X1114" i="2"/>
  <c r="X1119" i="2"/>
  <c r="X1127" i="2"/>
  <c r="X1135" i="2"/>
  <c r="X1144" i="2"/>
  <c r="X1151" i="2"/>
  <c r="X1159" i="2"/>
  <c r="X1167" i="2"/>
  <c r="X1175" i="2"/>
  <c r="X1183" i="2"/>
  <c r="X1191" i="2"/>
  <c r="X1199" i="2"/>
  <c r="X1207" i="2"/>
  <c r="X1215" i="2"/>
  <c r="X1224" i="2"/>
  <c r="X1233" i="2"/>
  <c r="X1239" i="2"/>
  <c r="X1247" i="2"/>
  <c r="X1255" i="2"/>
  <c r="X1263" i="2"/>
  <c r="X1271" i="2"/>
  <c r="X1279" i="2"/>
  <c r="X1287" i="2"/>
  <c r="X1295" i="2"/>
  <c r="X1303" i="2"/>
  <c r="X1311" i="2"/>
  <c r="X1321" i="2"/>
  <c r="X1328" i="2"/>
  <c r="X1335" i="2"/>
  <c r="X1344" i="2"/>
  <c r="X1352" i="2"/>
  <c r="X1360" i="2"/>
  <c r="X1368" i="2"/>
  <c r="X1377" i="2"/>
  <c r="X1385" i="2"/>
  <c r="X1393" i="2"/>
  <c r="X1401" i="2"/>
  <c r="X1410" i="2"/>
  <c r="X1419" i="2"/>
  <c r="X1426" i="2"/>
  <c r="X1315" i="2"/>
  <c r="X1437" i="2"/>
  <c r="X1498" i="2"/>
  <c r="X1564" i="2"/>
  <c r="X1630" i="2"/>
  <c r="X1694" i="2"/>
  <c r="X1758" i="2"/>
  <c r="X1120" i="2"/>
  <c r="X1129" i="2"/>
  <c r="X1136" i="2"/>
  <c r="X1142" i="2"/>
  <c r="X1152" i="2"/>
  <c r="X1160" i="2"/>
  <c r="X1168" i="2"/>
  <c r="X1176" i="2"/>
  <c r="X1184" i="2"/>
  <c r="X1192" i="2"/>
  <c r="X1200" i="2"/>
  <c r="X1208" i="2"/>
  <c r="X1216" i="2"/>
  <c r="X1225" i="2"/>
  <c r="X1234" i="2"/>
  <c r="X1240" i="2"/>
  <c r="X1248" i="2"/>
  <c r="X1256" i="2"/>
  <c r="X1264" i="2"/>
  <c r="X1272" i="2"/>
  <c r="X1280" i="2"/>
  <c r="X1288" i="2"/>
  <c r="X1296" i="2"/>
  <c r="X1304" i="2"/>
  <c r="X1313" i="2"/>
  <c r="X1316" i="2"/>
  <c r="X1329" i="2"/>
  <c r="X1336" i="2"/>
  <c r="X1345" i="2"/>
  <c r="X1353" i="2"/>
  <c r="X1361" i="2"/>
  <c r="X1369" i="2"/>
  <c r="X1378" i="2"/>
  <c r="X1386" i="2"/>
  <c r="X1394" i="2"/>
  <c r="X1402" i="2"/>
  <c r="X1411" i="2"/>
  <c r="X1420" i="2"/>
  <c r="X1427" i="2"/>
  <c r="X1476" i="2"/>
  <c r="X1542" i="2"/>
  <c r="X1609" i="2"/>
  <c r="X1670" i="2"/>
  <c r="X1734" i="2"/>
  <c r="X1789" i="2"/>
  <c r="X1122" i="2"/>
  <c r="X1130" i="2"/>
  <c r="X1137" i="2"/>
  <c r="X1145" i="2"/>
  <c r="X1153" i="2"/>
  <c r="X1161" i="2"/>
  <c r="X1170" i="2"/>
  <c r="X1177" i="2"/>
  <c r="X1185" i="2"/>
  <c r="X1193" i="2"/>
  <c r="X1201" i="2"/>
  <c r="X1209" i="2"/>
  <c r="X1217" i="2"/>
  <c r="X1226" i="2"/>
  <c r="X1231" i="2"/>
  <c r="X1241" i="2"/>
  <c r="X1249" i="2"/>
  <c r="X1257" i="2"/>
  <c r="X1265" i="2"/>
  <c r="X1273" i="2"/>
  <c r="X1281" i="2"/>
  <c r="X1289" i="2"/>
  <c r="X1299" i="2"/>
  <c r="X1305" i="2"/>
  <c r="X1314" i="2"/>
  <c r="X1322" i="2"/>
  <c r="X1330" i="2"/>
  <c r="X1338" i="2"/>
  <c r="X1346" i="2"/>
  <c r="X1354" i="2"/>
  <c r="X1362" i="2"/>
  <c r="X1371" i="2"/>
  <c r="X1379" i="2"/>
  <c r="X1387" i="2"/>
  <c r="X1395" i="2"/>
  <c r="X1403" i="2"/>
  <c r="X1412" i="2"/>
  <c r="X1421" i="2"/>
  <c r="X1428" i="2"/>
  <c r="X1453" i="2"/>
  <c r="X1516" i="2"/>
  <c r="X1581" i="2"/>
  <c r="X1646" i="2"/>
  <c r="X1710" i="2"/>
  <c r="X1901" i="2"/>
  <c r="X1116" i="2"/>
  <c r="X1123" i="2"/>
  <c r="X1131" i="2"/>
  <c r="X1138" i="2"/>
  <c r="X1146" i="2"/>
  <c r="X1154" i="2"/>
  <c r="X1162" i="2"/>
  <c r="X1169" i="2"/>
  <c r="X1178" i="2"/>
  <c r="X1186" i="2"/>
  <c r="X1194" i="2"/>
  <c r="X1202" i="2"/>
  <c r="X1210" i="2"/>
  <c r="X1218" i="2"/>
  <c r="X1227" i="2"/>
  <c r="X1232" i="2"/>
  <c r="X1242" i="2"/>
  <c r="X1250" i="2"/>
  <c r="X1258" i="2"/>
  <c r="X1266" i="2"/>
  <c r="X1274" i="2"/>
  <c r="X1282" i="2"/>
  <c r="X1290" i="2"/>
  <c r="X1297" i="2"/>
  <c r="X1306" i="2"/>
  <c r="X1312" i="2"/>
  <c r="X1323" i="2"/>
  <c r="X1331" i="2"/>
  <c r="X1339" i="2"/>
  <c r="X1347" i="2"/>
  <c r="X1355" i="2"/>
  <c r="X1363" i="2"/>
  <c r="X1372" i="2"/>
  <c r="X1381" i="2"/>
  <c r="X1388" i="2"/>
  <c r="X1396" i="2"/>
  <c r="X1404" i="2"/>
  <c r="X1413" i="2"/>
  <c r="X1418" i="2"/>
  <c r="X1429" i="2"/>
  <c r="X1436" i="2"/>
  <c r="X1493" i="2"/>
  <c r="X1556" i="2"/>
  <c r="X1622" i="2"/>
  <c r="X1686" i="2"/>
  <c r="X1750" i="2"/>
  <c r="X1853" i="2"/>
  <c r="X1443" i="2"/>
  <c r="X1452" i="2"/>
  <c r="X1455" i="2"/>
  <c r="X1466" i="2"/>
  <c r="X1475" i="2"/>
  <c r="X1484" i="2"/>
  <c r="X1491" i="2"/>
  <c r="X1500" i="2"/>
  <c r="X1508" i="2"/>
  <c r="X1515" i="2"/>
  <c r="X1523" i="2"/>
  <c r="X1530" i="2"/>
  <c r="X1541" i="2"/>
  <c r="X1548" i="2"/>
  <c r="X1555" i="2"/>
  <c r="X1563" i="2"/>
  <c r="X1570" i="2"/>
  <c r="X1580" i="2"/>
  <c r="X1589" i="2"/>
  <c r="X1597" i="2"/>
  <c r="X1608" i="2"/>
  <c r="X1613" i="2"/>
  <c r="X1621" i="2"/>
  <c r="X1629" i="2"/>
  <c r="X1637" i="2"/>
  <c r="X1645" i="2"/>
  <c r="X1653" i="2"/>
  <c r="X1661" i="2"/>
  <c r="X1669" i="2"/>
  <c r="X1677" i="2"/>
  <c r="X1685" i="2"/>
  <c r="X1693" i="2"/>
  <c r="X1701" i="2"/>
  <c r="X1709" i="2"/>
  <c r="X1717" i="2"/>
  <c r="X1725" i="2"/>
  <c r="X1733" i="2"/>
  <c r="X1741" i="2"/>
  <c r="X1749" i="2"/>
  <c r="X1757" i="2"/>
  <c r="X1765" i="2"/>
  <c r="X1773" i="2"/>
  <c r="X1791" i="2"/>
  <c r="X1823" i="2"/>
  <c r="X1855" i="2"/>
  <c r="X1926" i="2"/>
  <c r="X1446" i="2"/>
  <c r="X1448" i="2"/>
  <c r="X1457" i="2"/>
  <c r="X1469" i="2"/>
  <c r="X1478" i="2"/>
  <c r="X1477" i="2"/>
  <c r="X1492" i="2"/>
  <c r="X1501" i="2"/>
  <c r="X1510" i="2"/>
  <c r="X1517" i="2"/>
  <c r="X1526" i="2"/>
  <c r="X1533" i="2"/>
  <c r="X1543" i="2"/>
  <c r="X1549" i="2"/>
  <c r="X1557" i="2"/>
  <c r="X1565" i="2"/>
  <c r="X1572" i="2"/>
  <c r="X1583" i="2"/>
  <c r="X1591" i="2"/>
  <c r="X1599" i="2"/>
  <c r="X1605" i="2"/>
  <c r="X1615" i="2"/>
  <c r="X1623" i="2"/>
  <c r="X1631" i="2"/>
  <c r="X1639" i="2"/>
  <c r="X1647" i="2"/>
  <c r="X1655" i="2"/>
  <c r="X1663" i="2"/>
  <c r="X1671" i="2"/>
  <c r="X1679" i="2"/>
  <c r="X1688" i="2"/>
  <c r="X1695" i="2"/>
  <c r="X1703" i="2"/>
  <c r="X1711" i="2"/>
  <c r="X1719" i="2"/>
  <c r="X1727" i="2"/>
  <c r="X1735" i="2"/>
  <c r="X1743" i="2"/>
  <c r="X1751" i="2"/>
  <c r="X1759" i="2"/>
  <c r="X1767" i="2"/>
  <c r="X1799" i="2"/>
  <c r="X1831" i="2"/>
  <c r="X1863" i="2"/>
  <c r="X1969" i="2"/>
  <c r="X1990" i="2"/>
  <c r="X1438" i="2"/>
  <c r="X1447" i="2"/>
  <c r="X1459" i="2"/>
  <c r="X1468" i="2"/>
  <c r="X1470" i="2"/>
  <c r="X1479" i="2"/>
  <c r="X1486" i="2"/>
  <c r="X1494" i="2"/>
  <c r="X1502" i="2"/>
  <c r="X1507" i="2"/>
  <c r="X1518" i="2"/>
  <c r="X1527" i="2"/>
  <c r="X1534" i="2"/>
  <c r="X1546" i="2"/>
  <c r="X1550" i="2"/>
  <c r="X1558" i="2"/>
  <c r="X1566" i="2"/>
  <c r="X1574" i="2"/>
  <c r="X1584" i="2"/>
  <c r="X1592" i="2"/>
  <c r="X1600" i="2"/>
  <c r="X1606" i="2"/>
  <c r="X1616" i="2"/>
  <c r="X1624" i="2"/>
  <c r="X1633" i="2"/>
  <c r="X1640" i="2"/>
  <c r="X1648" i="2"/>
  <c r="X1656" i="2"/>
  <c r="X1664" i="2"/>
  <c r="X1672" i="2"/>
  <c r="X1680" i="2"/>
  <c r="X1689" i="2"/>
  <c r="X1696" i="2"/>
  <c r="X1704" i="2"/>
  <c r="X1712" i="2"/>
  <c r="X1720" i="2"/>
  <c r="X1728" i="2"/>
  <c r="X1736" i="2"/>
  <c r="X1744" i="2"/>
  <c r="X1752" i="2"/>
  <c r="X1760" i="2"/>
  <c r="X1768" i="2"/>
  <c r="X1797" i="2"/>
  <c r="X1829" i="2"/>
  <c r="X1861" i="2"/>
  <c r="X1444" i="2"/>
  <c r="X1460" i="2"/>
  <c r="X1462" i="2"/>
  <c r="X1471" i="2"/>
  <c r="X1480" i="2"/>
  <c r="X1487" i="2"/>
  <c r="X1495" i="2"/>
  <c r="X1503" i="2"/>
  <c r="X1511" i="2"/>
  <c r="X1519" i="2"/>
  <c r="X1525" i="2"/>
  <c r="X1535" i="2"/>
  <c r="X1544" i="2"/>
  <c r="X1551" i="2"/>
  <c r="X1559" i="2"/>
  <c r="X1568" i="2"/>
  <c r="X1575" i="2"/>
  <c r="X1585" i="2"/>
  <c r="X1593" i="2"/>
  <c r="X1601" i="2"/>
  <c r="X1607" i="2"/>
  <c r="X1617" i="2"/>
  <c r="X1625" i="2"/>
  <c r="X1634" i="2"/>
  <c r="X1641" i="2"/>
  <c r="X1649" i="2"/>
  <c r="X1657" i="2"/>
  <c r="X1665" i="2"/>
  <c r="X1673" i="2"/>
  <c r="X1681" i="2"/>
  <c r="X1690" i="2"/>
  <c r="X1697" i="2"/>
  <c r="X1705" i="2"/>
  <c r="X1713" i="2"/>
  <c r="X1721" i="2"/>
  <c r="X1729" i="2"/>
  <c r="X1737" i="2"/>
  <c r="X1745" i="2"/>
  <c r="X1753" i="2"/>
  <c r="X1761" i="2"/>
  <c r="X1769" i="2"/>
  <c r="X1776" i="2"/>
  <c r="X1807" i="2"/>
  <c r="X1839" i="2"/>
  <c r="X1871" i="2"/>
  <c r="X1893" i="2"/>
  <c r="X1440" i="2"/>
  <c r="X1449" i="2"/>
  <c r="X1461" i="2"/>
  <c r="X1463" i="2"/>
  <c r="X1472" i="2"/>
  <c r="X1481" i="2"/>
  <c r="X1488" i="2"/>
  <c r="X1496" i="2"/>
  <c r="X1504" i="2"/>
  <c r="X1512" i="2"/>
  <c r="X1520" i="2"/>
  <c r="X1528" i="2"/>
  <c r="X1536" i="2"/>
  <c r="X1545" i="2"/>
  <c r="X1552" i="2"/>
  <c r="X1560" i="2"/>
  <c r="X1567" i="2"/>
  <c r="X1576" i="2"/>
  <c r="X1586" i="2"/>
  <c r="X1594" i="2"/>
  <c r="X1602" i="2"/>
  <c r="X1610" i="2"/>
  <c r="X1618" i="2"/>
  <c r="X1626" i="2"/>
  <c r="X1635" i="2"/>
  <c r="X1642" i="2"/>
  <c r="X1650" i="2"/>
  <c r="X1658" i="2"/>
  <c r="X1666" i="2"/>
  <c r="X1674" i="2"/>
  <c r="X1682" i="2"/>
  <c r="X1691" i="2"/>
  <c r="X1698" i="2"/>
  <c r="X1706" i="2"/>
  <c r="X1714" i="2"/>
  <c r="X1722" i="2"/>
  <c r="X1730" i="2"/>
  <c r="X1738" i="2"/>
  <c r="X1746" i="2"/>
  <c r="X1754" i="2"/>
  <c r="X1762" i="2"/>
  <c r="X1770" i="2"/>
  <c r="X1774" i="2"/>
  <c r="X1805" i="2"/>
  <c r="X1837" i="2"/>
  <c r="X1869" i="2"/>
  <c r="X2017" i="2"/>
  <c r="X2029" i="2"/>
  <c r="X2055" i="2"/>
  <c r="X1408" i="2"/>
  <c r="X1441" i="2"/>
  <c r="X1451" i="2"/>
  <c r="X1458" i="2"/>
  <c r="X1465" i="2"/>
  <c r="X1473" i="2"/>
  <c r="X1483" i="2"/>
  <c r="X1489" i="2"/>
  <c r="X1497" i="2"/>
  <c r="X1505" i="2"/>
  <c r="X1513" i="2"/>
  <c r="X1522" i="2"/>
  <c r="X1529" i="2"/>
  <c r="X1537" i="2"/>
  <c r="X1540" i="2"/>
  <c r="X1553" i="2"/>
  <c r="X1561" i="2"/>
  <c r="X1571" i="2"/>
  <c r="X1577" i="2"/>
  <c r="X1587" i="2"/>
  <c r="X1595" i="2"/>
  <c r="X1603" i="2"/>
  <c r="X1611" i="2"/>
  <c r="X1619" i="2"/>
  <c r="X1627" i="2"/>
  <c r="X1636" i="2"/>
  <c r="X1643" i="2"/>
  <c r="X1651" i="2"/>
  <c r="X1659" i="2"/>
  <c r="X1667" i="2"/>
  <c r="X1675" i="2"/>
  <c r="X1683" i="2"/>
  <c r="X1687" i="2"/>
  <c r="X1699" i="2"/>
  <c r="X1707" i="2"/>
  <c r="X1715" i="2"/>
  <c r="X1723" i="2"/>
  <c r="X1731" i="2"/>
  <c r="X1739" i="2"/>
  <c r="X1747" i="2"/>
  <c r="X1755" i="2"/>
  <c r="X1763" i="2"/>
  <c r="X1783" i="2"/>
  <c r="X1815" i="2"/>
  <c r="X1847" i="2"/>
  <c r="X1880" i="2"/>
  <c r="X1434" i="2"/>
  <c r="X1442" i="2"/>
  <c r="X1450" i="2"/>
  <c r="X1454" i="2"/>
  <c r="X1464" i="2"/>
  <c r="X1474" i="2"/>
  <c r="X1482" i="2"/>
  <c r="X1490" i="2"/>
  <c r="X1499" i="2"/>
  <c r="X1506" i="2"/>
  <c r="X1514" i="2"/>
  <c r="X1521" i="2"/>
  <c r="X1531" i="2"/>
  <c r="X1538" i="2"/>
  <c r="X1547" i="2"/>
  <c r="X1554" i="2"/>
  <c r="X1562" i="2"/>
  <c r="X1569" i="2"/>
  <c r="X1579" i="2"/>
  <c r="X1588" i="2"/>
  <c r="X1596" i="2"/>
  <c r="X1604" i="2"/>
  <c r="X1612" i="2"/>
  <c r="X1620" i="2"/>
  <c r="X1628" i="2"/>
  <c r="X1632" i="2"/>
  <c r="X1644" i="2"/>
  <c r="X1652" i="2"/>
  <c r="X1660" i="2"/>
  <c r="X1668" i="2"/>
  <c r="X1676" i="2"/>
  <c r="X1684" i="2"/>
  <c r="X1692" i="2"/>
  <c r="X1700" i="2"/>
  <c r="X1708" i="2"/>
  <c r="X1716" i="2"/>
  <c r="X1724" i="2"/>
  <c r="X1732" i="2"/>
  <c r="X1740" i="2"/>
  <c r="X1748" i="2"/>
  <c r="X1756" i="2"/>
  <c r="X1764" i="2"/>
  <c r="X1781" i="2"/>
  <c r="X1813" i="2"/>
  <c r="X1845" i="2"/>
  <c r="X1877" i="2"/>
  <c r="X1885" i="2"/>
  <c r="X1941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7" i="2"/>
  <c r="X1911" i="2"/>
  <c r="X1936" i="2"/>
  <c r="X1951" i="2"/>
  <c r="X1976" i="2"/>
  <c r="X1994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8" i="2"/>
  <c r="X1886" i="2"/>
  <c r="X1894" i="2"/>
  <c r="X1902" i="2"/>
  <c r="X1909" i="2"/>
  <c r="X1920" i="2"/>
  <c r="X1934" i="2"/>
  <c r="X1961" i="2"/>
  <c r="X1978" i="2"/>
  <c r="X1997" i="2"/>
  <c r="X1887" i="2"/>
  <c r="X1895" i="2"/>
  <c r="X1903" i="2"/>
  <c r="X1919" i="2"/>
  <c r="X1955" i="2"/>
  <c r="X1974" i="2"/>
  <c r="X1987" i="2"/>
  <c r="X2000" i="2"/>
  <c r="X2005" i="2"/>
  <c r="X2033" i="2"/>
  <c r="X1777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79" i="2"/>
  <c r="X1888" i="2"/>
  <c r="X1896" i="2"/>
  <c r="X1910" i="2"/>
  <c r="X1914" i="2"/>
  <c r="X1918" i="2"/>
  <c r="X1927" i="2"/>
  <c r="X1947" i="2"/>
  <c r="X1967" i="2"/>
  <c r="X1980" i="2"/>
  <c r="X1775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23" i="2"/>
  <c r="X1938" i="2"/>
  <c r="X1582" i="2"/>
  <c r="X1970" i="2"/>
  <c r="X2006" i="2"/>
  <c r="X2013" i="2"/>
  <c r="X2216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5" i="2"/>
  <c r="X1906" i="2"/>
  <c r="X1917" i="2"/>
  <c r="X1930" i="2"/>
  <c r="X1950" i="2"/>
  <c r="X1964" i="2"/>
  <c r="X1992" i="2"/>
  <c r="X2300" i="2"/>
  <c r="X1771" i="2"/>
  <c r="X1779" i="2"/>
  <c r="X1787" i="2"/>
  <c r="X1795" i="2"/>
  <c r="X1803" i="2"/>
  <c r="X1811" i="2"/>
  <c r="X1819" i="2"/>
  <c r="X1827" i="2"/>
  <c r="X1835" i="2"/>
  <c r="X1843" i="2"/>
  <c r="X1851" i="2"/>
  <c r="X1859" i="2"/>
  <c r="X1867" i="2"/>
  <c r="X1875" i="2"/>
  <c r="X1883" i="2"/>
  <c r="X1891" i="2"/>
  <c r="X1899" i="2"/>
  <c r="X1924" i="2"/>
  <c r="X1921" i="2"/>
  <c r="X1943" i="2"/>
  <c r="X1958" i="2"/>
  <c r="X1984" i="2"/>
  <c r="X2016" i="2"/>
  <c r="X2022" i="2"/>
  <c r="X2308" i="2"/>
  <c r="X1935" i="2"/>
  <c r="X1942" i="2"/>
  <c r="X1952" i="2"/>
  <c r="X1578" i="2"/>
  <c r="X1965" i="2"/>
  <c r="X1973" i="2"/>
  <c r="X1981" i="2"/>
  <c r="X1989" i="2"/>
  <c r="X1998" i="2"/>
  <c r="X2004" i="2"/>
  <c r="X2012" i="2"/>
  <c r="X2021" i="2"/>
  <c r="X2028" i="2"/>
  <c r="X2041" i="2"/>
  <c r="X2045" i="2"/>
  <c r="X2047" i="2"/>
  <c r="X2058" i="2"/>
  <c r="X2082" i="2"/>
  <c r="X2092" i="2"/>
  <c r="X2118" i="2"/>
  <c r="X2124" i="2"/>
  <c r="X2149" i="2"/>
  <c r="X2154" i="2"/>
  <c r="X2182" i="2"/>
  <c r="X1904" i="2"/>
  <c r="X1912" i="2"/>
  <c r="X1915" i="2"/>
  <c r="X1928" i="2"/>
  <c r="X1937" i="2"/>
  <c r="X1944" i="2"/>
  <c r="X1953" i="2"/>
  <c r="X1945" i="2"/>
  <c r="X1966" i="2"/>
  <c r="X1975" i="2"/>
  <c r="X1982" i="2"/>
  <c r="X1988" i="2"/>
  <c r="X1995" i="2"/>
  <c r="X2007" i="2"/>
  <c r="X2014" i="2"/>
  <c r="X2023" i="2"/>
  <c r="X2030" i="2"/>
  <c r="X2050" i="2"/>
  <c r="X2061" i="2"/>
  <c r="X2066" i="2"/>
  <c r="X2094" i="2"/>
  <c r="X2100" i="2"/>
  <c r="X2121" i="2"/>
  <c r="X2129" i="2"/>
  <c r="X2157" i="2"/>
  <c r="X2162" i="2"/>
  <c r="X1913" i="2"/>
  <c r="X1922" i="2"/>
  <c r="X1929" i="2"/>
  <c r="X1932" i="2"/>
  <c r="X1946" i="2"/>
  <c r="X1954" i="2"/>
  <c r="X1960" i="2"/>
  <c r="X1968" i="2"/>
  <c r="X1972" i="2"/>
  <c r="X1983" i="2"/>
  <c r="X1991" i="2"/>
  <c r="X1999" i="2"/>
  <c r="X2008" i="2"/>
  <c r="X2015" i="2"/>
  <c r="X2024" i="2"/>
  <c r="X2032" i="2"/>
  <c r="X2035" i="2"/>
  <c r="X2039" i="2"/>
  <c r="X2069" i="2"/>
  <c r="X2074" i="2"/>
  <c r="X2099" i="2"/>
  <c r="X2107" i="2"/>
  <c r="X2133" i="2"/>
  <c r="X2138" i="2"/>
  <c r="X2165" i="2"/>
  <c r="X2170" i="2"/>
  <c r="X2220" i="2"/>
  <c r="X1908" i="2"/>
  <c r="X1916" i="2"/>
  <c r="X1925" i="2"/>
  <c r="X1931" i="2"/>
  <c r="X1939" i="2"/>
  <c r="X1948" i="2"/>
  <c r="X1956" i="2"/>
  <c r="X1962" i="2"/>
  <c r="X1959" i="2"/>
  <c r="X1977" i="2"/>
  <c r="X1985" i="2"/>
  <c r="X1993" i="2"/>
  <c r="X2001" i="2"/>
  <c r="X2009" i="2"/>
  <c r="X2018" i="2"/>
  <c r="X2025" i="2"/>
  <c r="X2031" i="2"/>
  <c r="X2038" i="2"/>
  <c r="X2046" i="2"/>
  <c r="X2195" i="2"/>
  <c r="X2200" i="2"/>
  <c r="X2219" i="2"/>
  <c r="X1933" i="2"/>
  <c r="X1940" i="2"/>
  <c r="X1949" i="2"/>
  <c r="X1957" i="2"/>
  <c r="X1963" i="2"/>
  <c r="X1971" i="2"/>
  <c r="X1979" i="2"/>
  <c r="X1986" i="2"/>
  <c r="X1996" i="2"/>
  <c r="X2002" i="2"/>
  <c r="X2010" i="2"/>
  <c r="X2019" i="2"/>
  <c r="X2026" i="2"/>
  <c r="X2053" i="2"/>
  <c r="X2077" i="2"/>
  <c r="X2085" i="2"/>
  <c r="X2110" i="2"/>
  <c r="X2111" i="2"/>
  <c r="X2143" i="2"/>
  <c r="X2146" i="2"/>
  <c r="X2173" i="2"/>
  <c r="X2178" i="2"/>
  <c r="X2003" i="2"/>
  <c r="X2011" i="2"/>
  <c r="X2020" i="2"/>
  <c r="X2027" i="2"/>
  <c r="X2037" i="2"/>
  <c r="X2042" i="2"/>
  <c r="X2236" i="2"/>
  <c r="X2244" i="2"/>
  <c r="X2036" i="2"/>
  <c r="X2043" i="2"/>
  <c r="X2051" i="2"/>
  <c r="X2059" i="2"/>
  <c r="X2067" i="2"/>
  <c r="X2075" i="2"/>
  <c r="X2080" i="2"/>
  <c r="X2091" i="2"/>
  <c r="X2101" i="2"/>
  <c r="X2108" i="2"/>
  <c r="X2116" i="2"/>
  <c r="X2125" i="2"/>
  <c r="X2130" i="2"/>
  <c r="X2139" i="2"/>
  <c r="X2148" i="2"/>
  <c r="X2155" i="2"/>
  <c r="X2163" i="2"/>
  <c r="X2171" i="2"/>
  <c r="X2180" i="2"/>
  <c r="X2197" i="2"/>
  <c r="X2283" i="2"/>
  <c r="X2034" i="2"/>
  <c r="X2044" i="2"/>
  <c r="X2052" i="2"/>
  <c r="X2060" i="2"/>
  <c r="X2068" i="2"/>
  <c r="X2076" i="2"/>
  <c r="X2081" i="2"/>
  <c r="X2093" i="2"/>
  <c r="X2102" i="2"/>
  <c r="X2109" i="2"/>
  <c r="X2117" i="2"/>
  <c r="X2126" i="2"/>
  <c r="X2132" i="2"/>
  <c r="X2140" i="2"/>
  <c r="X2145" i="2"/>
  <c r="X2156" i="2"/>
  <c r="X2164" i="2"/>
  <c r="X2172" i="2"/>
  <c r="X2181" i="2"/>
  <c r="X2188" i="2"/>
  <c r="X2203" i="2"/>
  <c r="X2257" i="2"/>
  <c r="X2323" i="2"/>
  <c r="X2430" i="2"/>
  <c r="X2054" i="2"/>
  <c r="X2062" i="2"/>
  <c r="X2070" i="2"/>
  <c r="X2078" i="2"/>
  <c r="X2086" i="2"/>
  <c r="X2095" i="2"/>
  <c r="X2104" i="2"/>
  <c r="X2112" i="2"/>
  <c r="X2089" i="2"/>
  <c r="X2122" i="2"/>
  <c r="X2134" i="2"/>
  <c r="X2142" i="2"/>
  <c r="X2150" i="2"/>
  <c r="X2158" i="2"/>
  <c r="X2166" i="2"/>
  <c r="X2174" i="2"/>
  <c r="X2183" i="2"/>
  <c r="X2187" i="2"/>
  <c r="X2191" i="2"/>
  <c r="X2207" i="2"/>
  <c r="X2211" i="2"/>
  <c r="X2212" i="2"/>
  <c r="X2275" i="2"/>
  <c r="X2339" i="2"/>
  <c r="X2063" i="2"/>
  <c r="X2071" i="2"/>
  <c r="X2079" i="2"/>
  <c r="X2087" i="2"/>
  <c r="X2096" i="2"/>
  <c r="X2105" i="2"/>
  <c r="X2113" i="2"/>
  <c r="X2119" i="2"/>
  <c r="X2127" i="2"/>
  <c r="X2135" i="2"/>
  <c r="X2141" i="2"/>
  <c r="X2151" i="2"/>
  <c r="X2159" i="2"/>
  <c r="X2167" i="2"/>
  <c r="X2175" i="2"/>
  <c r="X2179" i="2"/>
  <c r="X2204" i="2"/>
  <c r="X2227" i="2"/>
  <c r="X2233" i="2"/>
  <c r="X2252" i="2"/>
  <c r="X2315" i="2"/>
  <c r="X2040" i="2"/>
  <c r="X2048" i="2"/>
  <c r="X2056" i="2"/>
  <c r="X2064" i="2"/>
  <c r="X2072" i="2"/>
  <c r="X2083" i="2"/>
  <c r="X2088" i="2"/>
  <c r="X2097" i="2"/>
  <c r="X2103" i="2"/>
  <c r="X2114" i="2"/>
  <c r="X2120" i="2"/>
  <c r="X2128" i="2"/>
  <c r="X2136" i="2"/>
  <c r="X2144" i="2"/>
  <c r="X2152" i="2"/>
  <c r="X2160" i="2"/>
  <c r="X2168" i="2"/>
  <c r="X2176" i="2"/>
  <c r="X2184" i="2"/>
  <c r="X2196" i="2"/>
  <c r="X2291" i="2"/>
  <c r="X2049" i="2"/>
  <c r="X2057" i="2"/>
  <c r="X2065" i="2"/>
  <c r="X2073" i="2"/>
  <c r="X2084" i="2"/>
  <c r="X2090" i="2"/>
  <c r="X2098" i="2"/>
  <c r="X2106" i="2"/>
  <c r="X2115" i="2"/>
  <c r="X2123" i="2"/>
  <c r="X2131" i="2"/>
  <c r="X2137" i="2"/>
  <c r="X2147" i="2"/>
  <c r="X2153" i="2"/>
  <c r="X2161" i="2"/>
  <c r="X2169" i="2"/>
  <c r="X2177" i="2"/>
  <c r="X2185" i="2"/>
  <c r="X2192" i="2"/>
  <c r="X2208" i="2"/>
  <c r="X2224" i="2"/>
  <c r="X2267" i="2"/>
  <c r="X2331" i="2"/>
  <c r="X2186" i="2"/>
  <c r="X2194" i="2"/>
  <c r="X2202" i="2"/>
  <c r="X2210" i="2"/>
  <c r="X2217" i="2"/>
  <c r="X2226" i="2"/>
  <c r="X2235" i="2"/>
  <c r="X2243" i="2"/>
  <c r="X2251" i="2"/>
  <c r="X2260" i="2"/>
  <c r="X2266" i="2"/>
  <c r="X2274" i="2"/>
  <c r="X2282" i="2"/>
  <c r="X2290" i="2"/>
  <c r="X2298" i="2"/>
  <c r="X2306" i="2"/>
  <c r="X2314" i="2"/>
  <c r="X2322" i="2"/>
  <c r="X2330" i="2"/>
  <c r="X2338" i="2"/>
  <c r="X2370" i="2"/>
  <c r="X2374" i="2"/>
  <c r="X2454" i="2"/>
  <c r="X2504" i="2"/>
  <c r="X2228" i="2"/>
  <c r="X2237" i="2"/>
  <c r="X2230" i="2"/>
  <c r="X2247" i="2"/>
  <c r="X2258" i="2"/>
  <c r="X2268" i="2"/>
  <c r="X2276" i="2"/>
  <c r="X2284" i="2"/>
  <c r="X2292" i="2"/>
  <c r="X2301" i="2"/>
  <c r="X2309" i="2"/>
  <c r="X2316" i="2"/>
  <c r="X2324" i="2"/>
  <c r="X2332" i="2"/>
  <c r="X2350" i="2"/>
  <c r="X2377" i="2"/>
  <c r="X2383" i="2"/>
  <c r="X2404" i="2"/>
  <c r="X2470" i="2"/>
  <c r="X2189" i="2"/>
  <c r="X2199" i="2"/>
  <c r="X2205" i="2"/>
  <c r="X2213" i="2"/>
  <c r="X2221" i="2"/>
  <c r="X2229" i="2"/>
  <c r="X2239" i="2"/>
  <c r="X2246" i="2"/>
  <c r="X2253" i="2"/>
  <c r="X2261" i="2"/>
  <c r="X2269" i="2"/>
  <c r="X2277" i="2"/>
  <c r="X2285" i="2"/>
  <c r="X2293" i="2"/>
  <c r="X2302" i="2"/>
  <c r="X2310" i="2"/>
  <c r="X2317" i="2"/>
  <c r="X2327" i="2"/>
  <c r="X2333" i="2"/>
  <c r="X2344" i="2"/>
  <c r="X2447" i="2"/>
  <c r="X2513" i="2"/>
  <c r="X2190" i="2"/>
  <c r="X2198" i="2"/>
  <c r="X2206" i="2"/>
  <c r="X2214" i="2"/>
  <c r="X2222" i="2"/>
  <c r="X2231" i="2"/>
  <c r="X2240" i="2"/>
  <c r="X2245" i="2"/>
  <c r="X2254" i="2"/>
  <c r="X2262" i="2"/>
  <c r="X2270" i="2"/>
  <c r="X2278" i="2"/>
  <c r="X2286" i="2"/>
  <c r="X2294" i="2"/>
  <c r="X2303" i="2"/>
  <c r="X2307" i="2"/>
  <c r="X2318" i="2"/>
  <c r="X2328" i="2"/>
  <c r="X2334" i="2"/>
  <c r="X2340" i="2"/>
  <c r="X2353" i="2"/>
  <c r="X2358" i="2"/>
  <c r="X2385" i="2"/>
  <c r="X2390" i="2"/>
  <c r="X2422" i="2"/>
  <c r="X2487" i="2"/>
  <c r="X2517" i="2"/>
  <c r="X2215" i="2"/>
  <c r="X2223" i="2"/>
  <c r="X2232" i="2"/>
  <c r="X2238" i="2"/>
  <c r="X2248" i="2"/>
  <c r="X2255" i="2"/>
  <c r="X2263" i="2"/>
  <c r="X2271" i="2"/>
  <c r="X2279" i="2"/>
  <c r="X2287" i="2"/>
  <c r="X2295" i="2"/>
  <c r="X2304" i="2"/>
  <c r="X2311" i="2"/>
  <c r="X2319" i="2"/>
  <c r="X2329" i="2"/>
  <c r="X2335" i="2"/>
  <c r="X2462" i="2"/>
  <c r="X2242" i="2"/>
  <c r="X2249" i="2"/>
  <c r="X2256" i="2"/>
  <c r="X2264" i="2"/>
  <c r="X2272" i="2"/>
  <c r="X2280" i="2"/>
  <c r="X2288" i="2"/>
  <c r="X2296" i="2"/>
  <c r="X2305" i="2"/>
  <c r="X2312" i="2"/>
  <c r="X2320" i="2"/>
  <c r="X2325" i="2"/>
  <c r="X2336" i="2"/>
  <c r="X2341" i="2"/>
  <c r="X2342" i="2"/>
  <c r="X2361" i="2"/>
  <c r="X2366" i="2"/>
  <c r="X2393" i="2"/>
  <c r="X2398" i="2"/>
  <c r="X2439" i="2"/>
  <c r="X2493" i="2"/>
  <c r="X2193" i="2"/>
  <c r="X2201" i="2"/>
  <c r="X2209" i="2"/>
  <c r="X2218" i="2"/>
  <c r="X2225" i="2"/>
  <c r="X2234" i="2"/>
  <c r="X2241" i="2"/>
  <c r="X2250" i="2"/>
  <c r="X2259" i="2"/>
  <c r="X2265" i="2"/>
  <c r="X2273" i="2"/>
  <c r="X2281" i="2"/>
  <c r="X2289" i="2"/>
  <c r="X2299" i="2"/>
  <c r="X2297" i="2"/>
  <c r="X2313" i="2"/>
  <c r="X2321" i="2"/>
  <c r="X2326" i="2"/>
  <c r="X2337" i="2"/>
  <c r="X2346" i="2"/>
  <c r="X2415" i="2"/>
  <c r="X2478" i="2"/>
  <c r="X2577" i="2"/>
  <c r="X2349" i="2"/>
  <c r="X2357" i="2"/>
  <c r="X2365" i="2"/>
  <c r="X2373" i="2"/>
  <c r="X2381" i="2"/>
  <c r="X2389" i="2"/>
  <c r="X2397" i="2"/>
  <c r="X2406" i="2"/>
  <c r="X2414" i="2"/>
  <c r="X2421" i="2"/>
  <c r="X2429" i="2"/>
  <c r="X2440" i="2"/>
  <c r="X2445" i="2"/>
  <c r="X2453" i="2"/>
  <c r="X2461" i="2"/>
  <c r="X2469" i="2"/>
  <c r="X2477" i="2"/>
  <c r="X2486" i="2"/>
  <c r="X2500" i="2"/>
  <c r="X2612" i="2"/>
  <c r="X2343" i="2"/>
  <c r="X2351" i="2"/>
  <c r="X2359" i="2"/>
  <c r="X2368" i="2"/>
  <c r="X2375" i="2"/>
  <c r="X2384" i="2"/>
  <c r="X2391" i="2"/>
  <c r="X2399" i="2"/>
  <c r="X2407" i="2"/>
  <c r="X2412" i="2"/>
  <c r="X2423" i="2"/>
  <c r="X2431" i="2"/>
  <c r="X2436" i="2"/>
  <c r="X2446" i="2"/>
  <c r="X2455" i="2"/>
  <c r="X2463" i="2"/>
  <c r="X2472" i="2"/>
  <c r="X2479" i="2"/>
  <c r="X2488" i="2"/>
  <c r="X2499" i="2"/>
  <c r="X2508" i="2"/>
  <c r="X2539" i="2"/>
  <c r="X2706" i="2"/>
  <c r="X2352" i="2"/>
  <c r="X2360" i="2"/>
  <c r="X2367" i="2"/>
  <c r="X2376" i="2"/>
  <c r="X2382" i="2"/>
  <c r="X2392" i="2"/>
  <c r="X2400" i="2"/>
  <c r="X2410" i="2"/>
  <c r="X2417" i="2"/>
  <c r="X2424" i="2"/>
  <c r="X2432" i="2"/>
  <c r="X2437" i="2"/>
  <c r="X2448" i="2"/>
  <c r="X2456" i="2"/>
  <c r="X2464" i="2"/>
  <c r="X2473" i="2"/>
  <c r="X2481" i="2"/>
  <c r="X2495" i="2"/>
  <c r="X2401" i="2"/>
  <c r="X2411" i="2"/>
  <c r="X2416" i="2"/>
  <c r="X2425" i="2"/>
  <c r="X2433" i="2"/>
  <c r="X2441" i="2"/>
  <c r="X2450" i="2"/>
  <c r="X2457" i="2"/>
  <c r="X2465" i="2"/>
  <c r="X2471" i="2"/>
  <c r="X2482" i="2"/>
  <c r="X2524" i="2"/>
  <c r="X2525" i="2"/>
  <c r="X2659" i="2"/>
  <c r="X2347" i="2"/>
  <c r="X2354" i="2"/>
  <c r="X2362" i="2"/>
  <c r="X2369" i="2"/>
  <c r="X2378" i="2"/>
  <c r="X2386" i="2"/>
  <c r="X2394" i="2"/>
  <c r="X2402" i="2"/>
  <c r="X2408" i="2"/>
  <c r="X2418" i="2"/>
  <c r="X2426" i="2"/>
  <c r="X2434" i="2"/>
  <c r="X2442" i="2"/>
  <c r="X2449" i="2"/>
  <c r="X2458" i="2"/>
  <c r="X2466" i="2"/>
  <c r="X2474" i="2"/>
  <c r="X2480" i="2"/>
  <c r="X2501" i="2"/>
  <c r="X2509" i="2"/>
  <c r="X2511" i="2"/>
  <c r="X2531" i="2"/>
  <c r="X2625" i="2"/>
  <c r="X2345" i="2"/>
  <c r="X2355" i="2"/>
  <c r="X2363" i="2"/>
  <c r="X2371" i="2"/>
  <c r="X2379" i="2"/>
  <c r="X2387" i="2"/>
  <c r="X2395" i="2"/>
  <c r="X2403" i="2"/>
  <c r="X2409" i="2"/>
  <c r="X2419" i="2"/>
  <c r="X2427" i="2"/>
  <c r="X2435" i="2"/>
  <c r="X2443" i="2"/>
  <c r="X2451" i="2"/>
  <c r="X2459" i="2"/>
  <c r="X2467" i="2"/>
  <c r="X2475" i="2"/>
  <c r="X2484" i="2"/>
  <c r="X2490" i="2"/>
  <c r="X2483" i="2"/>
  <c r="X2516" i="2"/>
  <c r="X2595" i="2"/>
  <c r="X2684" i="2"/>
  <c r="X2689" i="2"/>
  <c r="X2701" i="2"/>
  <c r="X2348" i="2"/>
  <c r="X2356" i="2"/>
  <c r="X2364" i="2"/>
  <c r="X2372" i="2"/>
  <c r="X2380" i="2"/>
  <c r="X2388" i="2"/>
  <c r="X2396" i="2"/>
  <c r="X2405" i="2"/>
  <c r="X2413" i="2"/>
  <c r="X2420" i="2"/>
  <c r="X2428" i="2"/>
  <c r="X2438" i="2"/>
  <c r="X2444" i="2"/>
  <c r="X2452" i="2"/>
  <c r="X2460" i="2"/>
  <c r="X2468" i="2"/>
  <c r="X2476" i="2"/>
  <c r="X2485" i="2"/>
  <c r="X2492" i="2"/>
  <c r="X2497" i="2"/>
  <c r="X2515" i="2"/>
  <c r="X2564" i="2"/>
  <c r="X2644" i="2"/>
  <c r="X2737" i="2"/>
  <c r="X2491" i="2"/>
  <c r="X2498" i="2"/>
  <c r="X2507" i="2"/>
  <c r="X2514" i="2"/>
  <c r="X2523" i="2"/>
  <c r="X2555" i="2"/>
  <c r="X2572" i="2"/>
  <c r="X2588" i="2"/>
  <c r="X2603" i="2"/>
  <c r="X2619" i="2"/>
  <c r="X2636" i="2"/>
  <c r="X2651" i="2"/>
  <c r="X2668" i="2"/>
  <c r="X2698" i="2"/>
  <c r="X2722" i="2"/>
  <c r="X2780" i="2"/>
  <c r="X2845" i="2"/>
  <c r="X2769" i="2"/>
  <c r="X2754" i="2"/>
  <c r="X2502" i="2"/>
  <c r="X2510" i="2"/>
  <c r="X2518" i="2"/>
  <c r="X2526" i="2"/>
  <c r="X2692" i="2"/>
  <c r="X2705" i="2"/>
  <c r="X2494" i="2"/>
  <c r="X2503" i="2"/>
  <c r="X2506" i="2"/>
  <c r="X2519" i="2"/>
  <c r="X2527" i="2"/>
  <c r="X2532" i="2"/>
  <c r="X2534" i="2"/>
  <c r="X2540" i="2"/>
  <c r="X2541" i="2"/>
  <c r="X2556" i="2"/>
  <c r="X2571" i="2"/>
  <c r="X2589" i="2"/>
  <c r="X2605" i="2"/>
  <c r="X2620" i="2"/>
  <c r="X2635" i="2"/>
  <c r="X2652" i="2"/>
  <c r="X2667" i="2"/>
  <c r="X2680" i="2"/>
  <c r="X2789" i="2"/>
  <c r="X2520" i="2"/>
  <c r="X2528" i="2"/>
  <c r="X2538" i="2"/>
  <c r="X2489" i="2"/>
  <c r="X2496" i="2"/>
  <c r="X2505" i="2"/>
  <c r="X2512" i="2"/>
  <c r="X2521" i="2"/>
  <c r="X2522" i="2"/>
  <c r="X2533" i="2"/>
  <c r="X2547" i="2"/>
  <c r="X2562" i="2"/>
  <c r="X2580" i="2"/>
  <c r="X2596" i="2"/>
  <c r="X2611" i="2"/>
  <c r="X2626" i="2"/>
  <c r="X2643" i="2"/>
  <c r="X2660" i="2"/>
  <c r="X2548" i="2"/>
  <c r="X2557" i="2"/>
  <c r="X2565" i="2"/>
  <c r="X2573" i="2"/>
  <c r="X2582" i="2"/>
  <c r="X2590" i="2"/>
  <c r="X2598" i="2"/>
  <c r="X2604" i="2"/>
  <c r="X2613" i="2"/>
  <c r="X2621" i="2"/>
  <c r="X2629" i="2"/>
  <c r="X2637" i="2"/>
  <c r="X2645" i="2"/>
  <c r="X2653" i="2"/>
  <c r="X2661" i="2"/>
  <c r="X2669" i="2"/>
  <c r="X2713" i="2"/>
  <c r="X2730" i="2"/>
  <c r="X2746" i="2"/>
  <c r="X2762" i="2"/>
  <c r="X2777" i="2"/>
  <c r="X2529" i="2"/>
  <c r="X2542" i="2"/>
  <c r="X2549" i="2"/>
  <c r="X2558" i="2"/>
  <c r="X2566" i="2"/>
  <c r="X2574" i="2"/>
  <c r="X2583" i="2"/>
  <c r="X2581" i="2"/>
  <c r="X2599" i="2"/>
  <c r="X2608" i="2"/>
  <c r="X2614" i="2"/>
  <c r="X2623" i="2"/>
  <c r="X2630" i="2"/>
  <c r="X2638" i="2"/>
  <c r="X2646" i="2"/>
  <c r="X2654" i="2"/>
  <c r="X2662" i="2"/>
  <c r="X2670" i="2"/>
  <c r="X2676" i="2"/>
  <c r="X2681" i="2"/>
  <c r="X2685" i="2"/>
  <c r="X2690" i="2"/>
  <c r="X2812" i="2"/>
  <c r="X2530" i="2"/>
  <c r="X2543" i="2"/>
  <c r="X2550" i="2"/>
  <c r="X2559" i="2"/>
  <c r="X2567" i="2"/>
  <c r="X2575" i="2"/>
  <c r="X2584" i="2"/>
  <c r="X2591" i="2"/>
  <c r="X2597" i="2"/>
  <c r="X2606" i="2"/>
  <c r="X2615" i="2"/>
  <c r="X2624" i="2"/>
  <c r="X2633" i="2"/>
  <c r="X2640" i="2"/>
  <c r="X2648" i="2"/>
  <c r="X2655" i="2"/>
  <c r="X2663" i="2"/>
  <c r="X2671" i="2"/>
  <c r="X2721" i="2"/>
  <c r="X2739" i="2"/>
  <c r="X2752" i="2"/>
  <c r="X2770" i="2"/>
  <c r="X2843" i="2"/>
  <c r="X2883" i="2"/>
  <c r="X2926" i="2"/>
  <c r="X2535" i="2"/>
  <c r="X2544" i="2"/>
  <c r="X2551" i="2"/>
  <c r="X2560" i="2"/>
  <c r="X2568" i="2"/>
  <c r="X2576" i="2"/>
  <c r="X2585" i="2"/>
  <c r="X2592" i="2"/>
  <c r="X2600" i="2"/>
  <c r="X2607" i="2"/>
  <c r="X2616" i="2"/>
  <c r="X2622" i="2"/>
  <c r="X2634" i="2"/>
  <c r="X2639" i="2"/>
  <c r="X2649" i="2"/>
  <c r="X2656" i="2"/>
  <c r="X2664" i="2"/>
  <c r="X2672" i="2"/>
  <c r="X2677" i="2"/>
  <c r="X2682" i="2"/>
  <c r="X2687" i="2"/>
  <c r="X2693" i="2"/>
  <c r="X2536" i="2"/>
  <c r="X2545" i="2"/>
  <c r="X2553" i="2"/>
  <c r="X2561" i="2"/>
  <c r="X2569" i="2"/>
  <c r="X2578" i="2"/>
  <c r="X2586" i="2"/>
  <c r="X2593" i="2"/>
  <c r="X2601" i="2"/>
  <c r="X2609" i="2"/>
  <c r="X2617" i="2"/>
  <c r="X2627" i="2"/>
  <c r="X2631" i="2"/>
  <c r="X2641" i="2"/>
  <c r="X2650" i="2"/>
  <c r="X2657" i="2"/>
  <c r="X2665" i="2"/>
  <c r="X2674" i="2"/>
  <c r="X2675" i="2"/>
  <c r="X2697" i="2"/>
  <c r="X2714" i="2"/>
  <c r="X2729" i="2"/>
  <c r="X2743" i="2"/>
  <c r="X2761" i="2"/>
  <c r="X2537" i="2"/>
  <c r="X2546" i="2"/>
  <c r="X2554" i="2"/>
  <c r="X2563" i="2"/>
  <c r="X2570" i="2"/>
  <c r="X2579" i="2"/>
  <c r="X2587" i="2"/>
  <c r="X2594" i="2"/>
  <c r="X2602" i="2"/>
  <c r="X2610" i="2"/>
  <c r="X2618" i="2"/>
  <c r="X2628" i="2"/>
  <c r="X2632" i="2"/>
  <c r="X2642" i="2"/>
  <c r="X2647" i="2"/>
  <c r="X2658" i="2"/>
  <c r="X2666" i="2"/>
  <c r="X2679" i="2"/>
  <c r="X2688" i="2"/>
  <c r="X2708" i="2"/>
  <c r="X2892" i="2"/>
  <c r="X2673" i="2"/>
  <c r="X2683" i="2"/>
  <c r="X2691" i="2"/>
  <c r="X2700" i="2"/>
  <c r="X2707" i="2"/>
  <c r="X2715" i="2"/>
  <c r="X2723" i="2"/>
  <c r="X2732" i="2"/>
  <c r="X2740" i="2"/>
  <c r="X2748" i="2"/>
  <c r="X2755" i="2"/>
  <c r="X2764" i="2"/>
  <c r="X2771" i="2"/>
  <c r="X2782" i="2"/>
  <c r="X2838" i="2"/>
  <c r="X2848" i="2"/>
  <c r="X2717" i="2"/>
  <c r="X2724" i="2"/>
  <c r="X2731" i="2"/>
  <c r="X2741" i="2"/>
  <c r="X2749" i="2"/>
  <c r="X2756" i="2"/>
  <c r="X2765" i="2"/>
  <c r="X2772" i="2"/>
  <c r="X2779" i="2"/>
  <c r="X2806" i="2"/>
  <c r="X2820" i="2"/>
  <c r="X2702" i="2"/>
  <c r="X2709" i="2"/>
  <c r="X2716" i="2"/>
  <c r="X2726" i="2"/>
  <c r="X2733" i="2"/>
  <c r="X2742" i="2"/>
  <c r="X2747" i="2"/>
  <c r="X2757" i="2"/>
  <c r="X2763" i="2"/>
  <c r="X2773" i="2"/>
  <c r="X2784" i="2"/>
  <c r="X2827" i="2"/>
  <c r="X2826" i="2"/>
  <c r="X2678" i="2"/>
  <c r="X2686" i="2"/>
  <c r="X2694" i="2"/>
  <c r="X2703" i="2"/>
  <c r="X2710" i="2"/>
  <c r="X2718" i="2"/>
  <c r="X2727" i="2"/>
  <c r="X2734" i="2"/>
  <c r="X2738" i="2"/>
  <c r="X2750" i="2"/>
  <c r="X2758" i="2"/>
  <c r="X2766" i="2"/>
  <c r="X2774" i="2"/>
  <c r="X2781" i="2"/>
  <c r="X2783" i="2"/>
  <c r="X2791" i="2"/>
  <c r="X2799" i="2"/>
  <c r="X2813" i="2"/>
  <c r="X2695" i="2"/>
  <c r="X2699" i="2"/>
  <c r="X2711" i="2"/>
  <c r="X2719" i="2"/>
  <c r="X2725" i="2"/>
  <c r="X2735" i="2"/>
  <c r="X2744" i="2"/>
  <c r="X2751" i="2"/>
  <c r="X2759" i="2"/>
  <c r="X2767" i="2"/>
  <c r="X2775" i="2"/>
  <c r="X2788" i="2"/>
  <c r="X2797" i="2"/>
  <c r="X2825" i="2"/>
  <c r="X2918" i="2"/>
  <c r="X2696" i="2"/>
  <c r="X2704" i="2"/>
  <c r="X2712" i="2"/>
  <c r="X2720" i="2"/>
  <c r="X2728" i="2"/>
  <c r="X2736" i="2"/>
  <c r="X2745" i="2"/>
  <c r="X2753" i="2"/>
  <c r="X2760" i="2"/>
  <c r="X2768" i="2"/>
  <c r="X2776" i="2"/>
  <c r="X2796" i="2"/>
  <c r="X2804" i="2"/>
  <c r="X2821" i="2"/>
  <c r="X2790" i="2"/>
  <c r="X2798" i="2"/>
  <c r="X2807" i="2"/>
  <c r="X2814" i="2"/>
  <c r="X2831" i="2"/>
  <c r="X2828" i="2"/>
  <c r="X2835" i="2"/>
  <c r="X2839" i="2"/>
  <c r="X2853" i="2"/>
  <c r="X2934" i="2"/>
  <c r="X2805" i="2"/>
  <c r="X2815" i="2"/>
  <c r="X2866" i="2"/>
  <c r="X2867" i="2"/>
  <c r="X2874" i="2"/>
  <c r="X2888" i="2"/>
  <c r="X2913" i="2"/>
  <c r="X3118" i="2"/>
  <c r="X2792" i="2"/>
  <c r="X2800" i="2"/>
  <c r="X2808" i="2"/>
  <c r="X2816" i="2"/>
  <c r="X2822" i="2"/>
  <c r="X2832" i="2"/>
  <c r="X2830" i="2"/>
  <c r="X2841" i="2"/>
  <c r="X2851" i="2"/>
  <c r="X2858" i="2"/>
  <c r="X2859" i="2"/>
  <c r="X2865" i="2"/>
  <c r="X2785" i="2"/>
  <c r="X2793" i="2"/>
  <c r="X2801" i="2"/>
  <c r="X2809" i="2"/>
  <c r="X2818" i="2"/>
  <c r="X2850" i="2"/>
  <c r="X2857" i="2"/>
  <c r="X2882" i="2"/>
  <c r="X2899" i="2"/>
  <c r="X2552" i="2"/>
  <c r="X2959" i="2"/>
  <c r="X3000" i="2"/>
  <c r="X2778" i="2"/>
  <c r="X2786" i="2"/>
  <c r="X2794" i="2"/>
  <c r="X2802" i="2"/>
  <c r="X2810" i="2"/>
  <c r="X2819" i="2"/>
  <c r="X2824" i="2"/>
  <c r="X2833" i="2"/>
  <c r="X2837" i="2"/>
  <c r="X2842" i="2"/>
  <c r="X2787" i="2"/>
  <c r="X2795" i="2"/>
  <c r="X2803" i="2"/>
  <c r="X2811" i="2"/>
  <c r="X2817" i="2"/>
  <c r="X2849" i="2"/>
  <c r="X2875" i="2"/>
  <c r="X2891" i="2"/>
  <c r="X2904" i="2"/>
  <c r="X2927" i="2"/>
  <c r="X2928" i="2"/>
  <c r="X2834" i="2"/>
  <c r="X2836" i="2"/>
  <c r="X2844" i="2"/>
  <c r="X2852" i="2"/>
  <c r="X2860" i="2"/>
  <c r="X2870" i="2"/>
  <c r="X2876" i="2"/>
  <c r="X2884" i="2"/>
  <c r="X2893" i="2"/>
  <c r="X2900" i="2"/>
  <c r="X2905" i="2"/>
  <c r="X2909" i="2"/>
  <c r="X2916" i="2"/>
  <c r="X2948" i="2"/>
  <c r="X2985" i="2"/>
  <c r="X2861" i="2"/>
  <c r="X2868" i="2"/>
  <c r="X2877" i="2"/>
  <c r="X2885" i="2"/>
  <c r="X2894" i="2"/>
  <c r="X2901" i="2"/>
  <c r="X3033" i="2"/>
  <c r="X2846" i="2"/>
  <c r="X2854" i="2"/>
  <c r="X2862" i="2"/>
  <c r="X2869" i="2"/>
  <c r="X2878" i="2"/>
  <c r="X2886" i="2"/>
  <c r="X2895" i="2"/>
  <c r="X2902" i="2"/>
  <c r="X2903" i="2"/>
  <c r="X2910" i="2"/>
  <c r="X2915" i="2"/>
  <c r="X2920" i="2"/>
  <c r="X2921" i="2"/>
  <c r="X2960" i="2"/>
  <c r="X2968" i="2"/>
  <c r="X3017" i="2"/>
  <c r="X2823" i="2"/>
  <c r="X2829" i="2"/>
  <c r="X2840" i="2"/>
  <c r="X2847" i="2"/>
  <c r="X2855" i="2"/>
  <c r="X2863" i="2"/>
  <c r="X2871" i="2"/>
  <c r="X2879" i="2"/>
  <c r="X2887" i="2"/>
  <c r="X2896" i="2"/>
  <c r="X2952" i="2"/>
  <c r="X2856" i="2"/>
  <c r="X2864" i="2"/>
  <c r="X2872" i="2"/>
  <c r="X2880" i="2"/>
  <c r="X2889" i="2"/>
  <c r="X2897" i="2"/>
  <c r="X2907" i="2"/>
  <c r="X2911" i="2"/>
  <c r="X2912" i="2"/>
  <c r="X2943" i="2"/>
  <c r="X2944" i="2"/>
  <c r="X2951" i="2"/>
  <c r="X2979" i="2"/>
  <c r="X2873" i="2"/>
  <c r="X2881" i="2"/>
  <c r="X2890" i="2"/>
  <c r="X2898" i="2"/>
  <c r="X2935" i="2"/>
  <c r="X2936" i="2"/>
  <c r="X2942" i="2"/>
  <c r="X2971" i="2"/>
  <c r="X2906" i="2"/>
  <c r="X2914" i="2"/>
  <c r="X2922" i="2"/>
  <c r="X2929" i="2"/>
  <c r="X2937" i="2"/>
  <c r="X2945" i="2"/>
  <c r="X2953" i="2"/>
  <c r="X2961" i="2"/>
  <c r="X2972" i="2"/>
  <c r="X2976" i="2"/>
  <c r="X2993" i="2"/>
  <c r="X3006" i="2"/>
  <c r="X3025" i="2"/>
  <c r="X3042" i="2"/>
  <c r="X2923" i="2"/>
  <c r="X2930" i="2"/>
  <c r="X2938" i="2"/>
  <c r="X2947" i="2"/>
  <c r="X2954" i="2"/>
  <c r="X2962" i="2"/>
  <c r="X2977" i="2"/>
  <c r="X2919" i="2"/>
  <c r="X2931" i="2"/>
  <c r="X2939" i="2"/>
  <c r="X2946" i="2"/>
  <c r="X2955" i="2"/>
  <c r="X2963" i="2"/>
  <c r="X2973" i="2"/>
  <c r="X2984" i="2"/>
  <c r="X3001" i="2"/>
  <c r="X3016" i="2"/>
  <c r="X3034" i="2"/>
  <c r="X3050" i="2"/>
  <c r="X2908" i="2"/>
  <c r="X2917" i="2"/>
  <c r="X2924" i="2"/>
  <c r="X2932" i="2"/>
  <c r="X2940" i="2"/>
  <c r="X2949" i="2"/>
  <c r="X2956" i="2"/>
  <c r="X2964" i="2"/>
  <c r="X2969" i="2"/>
  <c r="X3067" i="2"/>
  <c r="X2925" i="2"/>
  <c r="X2933" i="2"/>
  <c r="X2941" i="2"/>
  <c r="X2950" i="2"/>
  <c r="X2957" i="2"/>
  <c r="X2965" i="2"/>
  <c r="X2966" i="2"/>
  <c r="X2974" i="2"/>
  <c r="X2992" i="2"/>
  <c r="X3009" i="2"/>
  <c r="X3024" i="2"/>
  <c r="X2958" i="2"/>
  <c r="X3046" i="2"/>
  <c r="X2970" i="2"/>
  <c r="X2978" i="2"/>
  <c r="X2986" i="2"/>
  <c r="X2994" i="2"/>
  <c r="X3002" i="2"/>
  <c r="X3010" i="2"/>
  <c r="X3019" i="2"/>
  <c r="X3026" i="2"/>
  <c r="X3035" i="2"/>
  <c r="X3038" i="2"/>
  <c r="X3044" i="2"/>
  <c r="X3051" i="2"/>
  <c r="X3090" i="2"/>
  <c r="X3169" i="2"/>
  <c r="X2987" i="2"/>
  <c r="X2995" i="2"/>
  <c r="X3003" i="2"/>
  <c r="X3011" i="2"/>
  <c r="X3020" i="2"/>
  <c r="X3027" i="2"/>
  <c r="X3036" i="2"/>
  <c r="X3052" i="2"/>
  <c r="X3074" i="2"/>
  <c r="X2980" i="2"/>
  <c r="X2988" i="2"/>
  <c r="X2996" i="2"/>
  <c r="X3004" i="2"/>
  <c r="X3012" i="2"/>
  <c r="X3021" i="2"/>
  <c r="X3029" i="2"/>
  <c r="X3037" i="2"/>
  <c r="X3049" i="2"/>
  <c r="X3106" i="2"/>
  <c r="X3109" i="2"/>
  <c r="X2981" i="2"/>
  <c r="X2991" i="2"/>
  <c r="X2997" i="2"/>
  <c r="X3005" i="2"/>
  <c r="X3013" i="2"/>
  <c r="X3022" i="2"/>
  <c r="X3030" i="2"/>
  <c r="X3045" i="2"/>
  <c r="X3054" i="2"/>
  <c r="X3064" i="2"/>
  <c r="X3082" i="2"/>
  <c r="X2982" i="2"/>
  <c r="X2989" i="2"/>
  <c r="X2998" i="2"/>
  <c r="X3007" i="2"/>
  <c r="X3014" i="2"/>
  <c r="X3018" i="2"/>
  <c r="X3031" i="2"/>
  <c r="X3043" i="2"/>
  <c r="X2967" i="2"/>
  <c r="X2975" i="2"/>
  <c r="X2983" i="2"/>
  <c r="X2990" i="2"/>
  <c r="X2999" i="2"/>
  <c r="X3008" i="2"/>
  <c r="X3015" i="2"/>
  <c r="X3023" i="2"/>
  <c r="X3032" i="2"/>
  <c r="X3041" i="2"/>
  <c r="X3059" i="2"/>
  <c r="X3028" i="2"/>
  <c r="X3098" i="2"/>
  <c r="X3081" i="2"/>
  <c r="X3089" i="2"/>
  <c r="X3097" i="2"/>
  <c r="X3105" i="2"/>
  <c r="X3053" i="2"/>
  <c r="X3060" i="2"/>
  <c r="X3070" i="2"/>
  <c r="X3075" i="2"/>
  <c r="X3083" i="2"/>
  <c r="X3092" i="2"/>
  <c r="X3099" i="2"/>
  <c r="X3107" i="2"/>
  <c r="X3147" i="2"/>
  <c r="X3205" i="2"/>
  <c r="X3203" i="2"/>
  <c r="X3061" i="2"/>
  <c r="X3071" i="2"/>
  <c r="X3076" i="2"/>
  <c r="X3084" i="2"/>
  <c r="X3093" i="2"/>
  <c r="X3100" i="2"/>
  <c r="X3108" i="2"/>
  <c r="X3111" i="2"/>
  <c r="X3119" i="2"/>
  <c r="X3121" i="2"/>
  <c r="X3211" i="2"/>
  <c r="X3055" i="2"/>
  <c r="X3062" i="2"/>
  <c r="X3072" i="2"/>
  <c r="X3077" i="2"/>
  <c r="X3085" i="2"/>
  <c r="X3094" i="2"/>
  <c r="X3101" i="2"/>
  <c r="X3110" i="2"/>
  <c r="X3127" i="2"/>
  <c r="X3161" i="2"/>
  <c r="X3039" i="2"/>
  <c r="X3047" i="2"/>
  <c r="X3056" i="2"/>
  <c r="X3065" i="2"/>
  <c r="X3073" i="2"/>
  <c r="X3078" i="2"/>
  <c r="X3086" i="2"/>
  <c r="X3095" i="2"/>
  <c r="X3102" i="2"/>
  <c r="X3138" i="2"/>
  <c r="X3040" i="2"/>
  <c r="X3048" i="2"/>
  <c r="X3057" i="2"/>
  <c r="X3066" i="2"/>
  <c r="X3068" i="2"/>
  <c r="X3079" i="2"/>
  <c r="X3087" i="2"/>
  <c r="X3091" i="2"/>
  <c r="X3103" i="2"/>
  <c r="X3114" i="2"/>
  <c r="X3177" i="2"/>
  <c r="X3058" i="2"/>
  <c r="X3063" i="2"/>
  <c r="X3069" i="2"/>
  <c r="X3080" i="2"/>
  <c r="X3088" i="2"/>
  <c r="X3096" i="2"/>
  <c r="X3104" i="2"/>
  <c r="X3113" i="2"/>
  <c r="X3129" i="2"/>
  <c r="X3134" i="2"/>
  <c r="X3153" i="2"/>
  <c r="X3112" i="2"/>
  <c r="X3120" i="2"/>
  <c r="X3125" i="2"/>
  <c r="X3136" i="2"/>
  <c r="X3144" i="2"/>
  <c r="X3152" i="2"/>
  <c r="X3160" i="2"/>
  <c r="X3168" i="2"/>
  <c r="X3176" i="2"/>
  <c r="X3184" i="2"/>
  <c r="X3214" i="2"/>
  <c r="X3212" i="2"/>
  <c r="X3122" i="2"/>
  <c r="X3130" i="2"/>
  <c r="X3139" i="2"/>
  <c r="X3148" i="2"/>
  <c r="X3155" i="2"/>
  <c r="X3162" i="2"/>
  <c r="X3170" i="2"/>
  <c r="X3178" i="2"/>
  <c r="X3197" i="2"/>
  <c r="X3191" i="2"/>
  <c r="X3210" i="2"/>
  <c r="X3116" i="2"/>
  <c r="X3123" i="2"/>
  <c r="X3131" i="2"/>
  <c r="X3140" i="2"/>
  <c r="X3145" i="2"/>
  <c r="X3154" i="2"/>
  <c r="X3163" i="2"/>
  <c r="X3171" i="2"/>
  <c r="X3179" i="2"/>
  <c r="X3195" i="2"/>
  <c r="X3202" i="2"/>
  <c r="X3115" i="2"/>
  <c r="X3124" i="2"/>
  <c r="X3132" i="2"/>
  <c r="X3141" i="2"/>
  <c r="X3146" i="2"/>
  <c r="X3156" i="2"/>
  <c r="X3164" i="2"/>
  <c r="X3172" i="2"/>
  <c r="X3180" i="2"/>
  <c r="X3186" i="2"/>
  <c r="X3194" i="2"/>
  <c r="X3117" i="2"/>
  <c r="X3126" i="2"/>
  <c r="X3133" i="2"/>
  <c r="X3142" i="2"/>
  <c r="X3149" i="2"/>
  <c r="X3157" i="2"/>
  <c r="X3165" i="2"/>
  <c r="X3173" i="2"/>
  <c r="X3181" i="2"/>
  <c r="X3137" i="2"/>
  <c r="X3150" i="2"/>
  <c r="X3158" i="2"/>
  <c r="X3166" i="2"/>
  <c r="X3174" i="2"/>
  <c r="X3182" i="2"/>
  <c r="X3128" i="2"/>
  <c r="X3135" i="2"/>
  <c r="X3143" i="2"/>
  <c r="X3151" i="2"/>
  <c r="X3159" i="2"/>
  <c r="X3167" i="2"/>
  <c r="X3175" i="2"/>
  <c r="X3183" i="2"/>
  <c r="X3185" i="2"/>
  <c r="X3187" i="2"/>
  <c r="X3188" i="2"/>
  <c r="X3196" i="2"/>
  <c r="X3204" i="2"/>
  <c r="X3213" i="2"/>
  <c r="X3189" i="2"/>
  <c r="X3198" i="2"/>
  <c r="X3206" i="2"/>
  <c r="X3215" i="2"/>
  <c r="X3190" i="2"/>
  <c r="X3199" i="2"/>
  <c r="X3207" i="2"/>
  <c r="X3216" i="2"/>
  <c r="X3192" i="2"/>
  <c r="X3200" i="2"/>
  <c r="X3208" i="2"/>
  <c r="X3217" i="2"/>
  <c r="X3193" i="2"/>
  <c r="X3201" i="2"/>
  <c r="X3209" i="2"/>
  <c r="X4" i="2"/>
  <c r="X3218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AE5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68" i="2"/>
  <c r="AE245" i="2"/>
  <c r="AE252" i="2"/>
  <c r="AE255" i="2"/>
  <c r="AE268" i="2"/>
  <c r="AE276" i="2"/>
  <c r="AE284" i="2"/>
  <c r="AE293" i="2"/>
  <c r="AE300" i="2"/>
  <c r="AE309" i="2"/>
  <c r="AE317" i="2"/>
  <c r="AE324" i="2"/>
  <c r="AE332" i="2"/>
  <c r="AE341" i="2"/>
  <c r="AE348" i="2"/>
  <c r="AE355" i="2"/>
  <c r="AE364" i="2"/>
  <c r="AE372" i="2"/>
  <c r="AE381" i="2"/>
  <c r="AE388" i="2"/>
  <c r="AE396" i="2"/>
  <c r="AE404" i="2"/>
  <c r="AE412" i="2"/>
  <c r="AE449" i="2"/>
  <c r="AE525" i="2"/>
  <c r="AE589" i="2"/>
  <c r="AE655" i="2"/>
  <c r="AE86" i="2"/>
  <c r="AE94" i="2"/>
  <c r="AE102" i="2"/>
  <c r="AE110" i="2"/>
  <c r="AE115" i="2"/>
  <c r="AE126" i="2"/>
  <c r="AE135" i="2"/>
  <c r="AE143" i="2"/>
  <c r="AE152" i="2"/>
  <c r="AE159" i="2"/>
  <c r="AE167" i="2"/>
  <c r="AE175" i="2"/>
  <c r="AE183" i="2"/>
  <c r="AE190" i="2"/>
  <c r="AE198" i="2"/>
  <c r="AE206" i="2"/>
  <c r="AE214" i="2"/>
  <c r="AE222" i="2"/>
  <c r="AE230" i="2"/>
  <c r="AE237" i="2"/>
  <c r="AE241" i="2"/>
  <c r="AE253" i="2"/>
  <c r="AE261" i="2"/>
  <c r="AE269" i="2"/>
  <c r="AE277" i="2"/>
  <c r="AE285" i="2"/>
  <c r="AE294" i="2"/>
  <c r="AE301" i="2"/>
  <c r="AE310" i="2"/>
  <c r="AE318" i="2"/>
  <c r="AE325" i="2"/>
  <c r="AE333" i="2"/>
  <c r="AE342" i="2"/>
  <c r="AE349" i="2"/>
  <c r="AE357" i="2"/>
  <c r="AE365" i="2"/>
  <c r="AE373" i="2"/>
  <c r="AE382" i="2"/>
  <c r="AE389" i="2"/>
  <c r="AE397" i="2"/>
  <c r="AE405" i="2"/>
  <c r="AE413" i="2"/>
  <c r="AE417" i="2"/>
  <c r="AE429" i="2"/>
  <c r="AE437" i="2"/>
  <c r="AE471" i="2"/>
  <c r="AE504" i="2"/>
  <c r="AE565" i="2"/>
  <c r="AE630" i="2"/>
  <c r="AE87" i="2"/>
  <c r="AE95" i="2"/>
  <c r="AE103" i="2"/>
  <c r="AE111" i="2"/>
  <c r="AE116" i="2"/>
  <c r="AE127" i="2"/>
  <c r="AE136" i="2"/>
  <c r="AE144" i="2"/>
  <c r="AE151" i="2"/>
  <c r="AE160" i="2"/>
  <c r="AE168" i="2"/>
  <c r="AE176" i="2"/>
  <c r="AE184" i="2"/>
  <c r="AE191" i="2"/>
  <c r="AE199" i="2"/>
  <c r="AE207" i="2"/>
  <c r="AE215" i="2"/>
  <c r="AE223" i="2"/>
  <c r="AE231" i="2"/>
  <c r="AE238" i="2"/>
  <c r="AE246" i="2"/>
  <c r="AE256" i="2"/>
  <c r="AE262" i="2"/>
  <c r="AE270" i="2"/>
  <c r="AE278" i="2"/>
  <c r="AE286" i="2"/>
  <c r="AE295" i="2"/>
  <c r="AE302" i="2"/>
  <c r="AE304" i="2"/>
  <c r="AE319" i="2"/>
  <c r="AE326" i="2"/>
  <c r="AE334" i="2"/>
  <c r="AE339" i="2"/>
  <c r="AE350" i="2"/>
  <c r="AE358" i="2"/>
  <c r="AE366" i="2"/>
  <c r="AE374" i="2"/>
  <c r="AE379" i="2"/>
  <c r="AE390" i="2"/>
  <c r="AE398" i="2"/>
  <c r="AE407" i="2"/>
  <c r="AE414" i="2"/>
  <c r="AE421" i="2"/>
  <c r="AE419" i="2"/>
  <c r="AE458" i="2"/>
  <c r="AE477" i="2"/>
  <c r="AE541" i="2"/>
  <c r="AE606" i="2"/>
  <c r="AE88" i="2"/>
  <c r="AE96" i="2"/>
  <c r="AE104" i="2"/>
  <c r="AE112" i="2"/>
  <c r="AE120" i="2"/>
  <c r="AE129" i="2"/>
  <c r="AE137" i="2"/>
  <c r="AE145" i="2"/>
  <c r="AE153" i="2"/>
  <c r="AE161" i="2"/>
  <c r="AE169" i="2"/>
  <c r="AE177" i="2"/>
  <c r="AE185" i="2"/>
  <c r="AE192" i="2"/>
  <c r="AE200" i="2"/>
  <c r="AE208" i="2"/>
  <c r="AE216" i="2"/>
  <c r="AE224" i="2"/>
  <c r="AE232" i="2"/>
  <c r="AE239" i="2"/>
  <c r="AE247" i="2"/>
  <c r="AE257" i="2"/>
  <c r="AE263" i="2"/>
  <c r="AE271" i="2"/>
  <c r="AE279" i="2"/>
  <c r="AE287" i="2"/>
  <c r="AE290" i="2"/>
  <c r="AE303" i="2"/>
  <c r="AE311" i="2"/>
  <c r="AE316" i="2"/>
  <c r="AE327" i="2"/>
  <c r="AE335" i="2"/>
  <c r="AE343" i="2"/>
  <c r="AE351" i="2"/>
  <c r="AE359" i="2"/>
  <c r="AE367" i="2"/>
  <c r="AE375" i="2"/>
  <c r="AE383" i="2"/>
  <c r="AE391" i="2"/>
  <c r="AE399" i="2"/>
  <c r="AE408" i="2"/>
  <c r="AE420" i="2"/>
  <c r="AE446" i="2"/>
  <c r="AE516" i="2"/>
  <c r="AE581" i="2"/>
  <c r="AE647" i="2"/>
  <c r="AE89" i="2"/>
  <c r="AE97" i="2"/>
  <c r="AE105" i="2"/>
  <c r="AE113" i="2"/>
  <c r="AE121" i="2"/>
  <c r="AE130" i="2"/>
  <c r="AE138" i="2"/>
  <c r="AE146" i="2"/>
  <c r="AE154" i="2"/>
  <c r="AE163" i="2"/>
  <c r="AE170" i="2"/>
  <c r="AE178" i="2"/>
  <c r="AE186" i="2"/>
  <c r="AE193" i="2"/>
  <c r="AE201" i="2"/>
  <c r="AE209" i="2"/>
  <c r="AE217" i="2"/>
  <c r="AE225" i="2"/>
  <c r="AE233" i="2"/>
  <c r="AE240" i="2"/>
  <c r="AE248" i="2"/>
  <c r="AE260" i="2"/>
  <c r="AE264" i="2"/>
  <c r="AE272" i="2"/>
  <c r="AE281" i="2"/>
  <c r="AE288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6" i="2"/>
  <c r="AE433" i="2"/>
  <c r="AE465" i="2"/>
  <c r="AE493" i="2"/>
  <c r="AE557" i="2"/>
  <c r="AE621" i="2"/>
  <c r="AE90" i="2"/>
  <c r="AE98" i="2"/>
  <c r="AE106" i="2"/>
  <c r="AE114" i="2"/>
  <c r="AE122" i="2"/>
  <c r="AE131" i="2"/>
  <c r="AE140" i="2"/>
  <c r="AE150" i="2"/>
  <c r="AE155" i="2"/>
  <c r="AE162" i="2"/>
  <c r="AE171" i="2"/>
  <c r="AE179" i="2"/>
  <c r="AE128" i="2"/>
  <c r="AE194" i="2"/>
  <c r="AE202" i="2"/>
  <c r="AE210" i="2"/>
  <c r="AE218" i="2"/>
  <c r="AE226" i="2"/>
  <c r="AE234" i="2"/>
  <c r="AE242" i="2"/>
  <c r="AE249" i="2"/>
  <c r="AE258" i="2"/>
  <c r="AE265" i="2"/>
  <c r="AE273" i="2"/>
  <c r="AE280" i="2"/>
  <c r="AE289" i="2"/>
  <c r="AE298" i="2"/>
  <c r="AE306" i="2"/>
  <c r="AE313" i="2"/>
  <c r="AE322" i="2"/>
  <c r="AE329" i="2"/>
  <c r="AE337" i="2"/>
  <c r="AE345" i="2"/>
  <c r="AE353" i="2"/>
  <c r="AE361" i="2"/>
  <c r="AE369" i="2"/>
  <c r="AE377" i="2"/>
  <c r="AE385" i="2"/>
  <c r="AE393" i="2"/>
  <c r="AE401" i="2"/>
  <c r="AE409" i="2"/>
  <c r="AE424" i="2"/>
  <c r="AE425" i="2"/>
  <c r="AE454" i="2"/>
  <c r="AE534" i="2"/>
  <c r="AE598" i="2"/>
  <c r="AE664" i="2"/>
  <c r="AE83" i="2"/>
  <c r="AE91" i="2"/>
  <c r="AE99" i="2"/>
  <c r="AE107" i="2"/>
  <c r="AE117" i="2"/>
  <c r="AE124" i="2"/>
  <c r="AE132" i="2"/>
  <c r="AE139" i="2"/>
  <c r="AE147" i="2"/>
  <c r="AE156" i="2"/>
  <c r="AE164" i="2"/>
  <c r="AE172" i="2"/>
  <c r="AE180" i="2"/>
  <c r="AE187" i="2"/>
  <c r="AE195" i="2"/>
  <c r="AE203" i="2"/>
  <c r="AE211" i="2"/>
  <c r="AE219" i="2"/>
  <c r="AE227" i="2"/>
  <c r="AE235" i="2"/>
  <c r="AE243" i="2"/>
  <c r="AE250" i="2"/>
  <c r="AE259" i="2"/>
  <c r="AE266" i="2"/>
  <c r="AE274" i="2"/>
  <c r="AE282" i="2"/>
  <c r="AE291" i="2"/>
  <c r="AE299" i="2"/>
  <c r="AE307" i="2"/>
  <c r="AE314" i="2"/>
  <c r="AE323" i="2"/>
  <c r="AE330" i="2"/>
  <c r="AE338" i="2"/>
  <c r="AE346" i="2"/>
  <c r="AE354" i="2"/>
  <c r="AE362" i="2"/>
  <c r="AE370" i="2"/>
  <c r="AE378" i="2"/>
  <c r="AE386" i="2"/>
  <c r="AE394" i="2"/>
  <c r="AE402" i="2"/>
  <c r="AE410" i="2"/>
  <c r="AE441" i="2"/>
  <c r="AE473" i="2"/>
  <c r="AE512" i="2"/>
  <c r="AE573" i="2"/>
  <c r="AE639" i="2"/>
  <c r="AE92" i="2"/>
  <c r="AE100" i="2"/>
  <c r="AE108" i="2"/>
  <c r="AE118" i="2"/>
  <c r="AE123" i="2"/>
  <c r="AE133" i="2"/>
  <c r="AE141" i="2"/>
  <c r="AE148" i="2"/>
  <c r="AE157" i="2"/>
  <c r="AE165" i="2"/>
  <c r="AE173" i="2"/>
  <c r="AE181" i="2"/>
  <c r="AE188" i="2"/>
  <c r="AE196" i="2"/>
  <c r="AE204" i="2"/>
  <c r="AE212" i="2"/>
  <c r="AE220" i="2"/>
  <c r="AE228" i="2"/>
  <c r="AE236" i="2"/>
  <c r="AE244" i="2"/>
  <c r="AE251" i="2"/>
  <c r="AE254" i="2"/>
  <c r="AE267" i="2"/>
  <c r="AE275" i="2"/>
  <c r="AE283" i="2"/>
  <c r="AE292" i="2"/>
  <c r="AE296" i="2"/>
  <c r="AE308" i="2"/>
  <c r="AE315" i="2"/>
  <c r="AE320" i="2"/>
  <c r="AE331" i="2"/>
  <c r="AE340" i="2"/>
  <c r="AE347" i="2"/>
  <c r="AE356" i="2"/>
  <c r="AE363" i="2"/>
  <c r="AE371" i="2"/>
  <c r="AE380" i="2"/>
  <c r="AE387" i="2"/>
  <c r="AE395" i="2"/>
  <c r="AE403" i="2"/>
  <c r="AE411" i="2"/>
  <c r="AE416" i="2"/>
  <c r="AE461" i="2"/>
  <c r="AE485" i="2"/>
  <c r="AE547" i="2"/>
  <c r="AE614" i="2"/>
  <c r="AE674" i="2"/>
  <c r="AE682" i="2"/>
  <c r="AE691" i="2"/>
  <c r="AE699" i="2"/>
  <c r="AE704" i="2"/>
  <c r="AE714" i="2"/>
  <c r="AE722" i="2"/>
  <c r="AE730" i="2"/>
  <c r="AE634" i="2"/>
  <c r="AE780" i="2"/>
  <c r="AE811" i="2"/>
  <c r="AE878" i="2"/>
  <c r="AE942" i="2"/>
  <c r="AE1006" i="2"/>
  <c r="AE1070" i="2"/>
  <c r="AE422" i="2"/>
  <c r="AE430" i="2"/>
  <c r="AE438" i="2"/>
  <c r="AE447" i="2"/>
  <c r="AE455" i="2"/>
  <c r="AE462" i="2"/>
  <c r="AE472" i="2"/>
  <c r="AE478" i="2"/>
  <c r="AE486" i="2"/>
  <c r="AE496" i="2"/>
  <c r="AE505" i="2"/>
  <c r="AE501" i="2"/>
  <c r="AE519" i="2"/>
  <c r="AE526" i="2"/>
  <c r="AE535" i="2"/>
  <c r="AE542" i="2"/>
  <c r="AE548" i="2"/>
  <c r="AE558" i="2"/>
  <c r="AE566" i="2"/>
  <c r="AE574" i="2"/>
  <c r="AE582" i="2"/>
  <c r="AE590" i="2"/>
  <c r="AE599" i="2"/>
  <c r="AE596" i="2"/>
  <c r="AE610" i="2"/>
  <c r="AE622" i="2"/>
  <c r="AE631" i="2"/>
  <c r="AE640" i="2"/>
  <c r="AE648" i="2"/>
  <c r="AE656" i="2"/>
  <c r="AE665" i="2"/>
  <c r="AE675" i="2"/>
  <c r="AE683" i="2"/>
  <c r="AE692" i="2"/>
  <c r="AE700" i="2"/>
  <c r="AE707" i="2"/>
  <c r="AE715" i="2"/>
  <c r="AE723" i="2"/>
  <c r="AE732" i="2"/>
  <c r="AE635" i="2"/>
  <c r="AE755" i="2"/>
  <c r="AE791" i="2"/>
  <c r="AE854" i="2"/>
  <c r="AE918" i="2"/>
  <c r="AE983" i="2"/>
  <c r="AE1046" i="2"/>
  <c r="AE1110" i="2"/>
  <c r="AE415" i="2"/>
  <c r="AE423" i="2"/>
  <c r="AE431" i="2"/>
  <c r="AE439" i="2"/>
  <c r="AE444" i="2"/>
  <c r="AE456" i="2"/>
  <c r="AE463" i="2"/>
  <c r="AE469" i="2"/>
  <c r="AE479" i="2"/>
  <c r="AE487" i="2"/>
  <c r="AE497" i="2"/>
  <c r="AE506" i="2"/>
  <c r="AE503" i="2"/>
  <c r="AE520" i="2"/>
  <c r="AE527" i="2"/>
  <c r="AE536" i="2"/>
  <c r="AE543" i="2"/>
  <c r="AE551" i="2"/>
  <c r="AE559" i="2"/>
  <c r="AE569" i="2"/>
  <c r="AE575" i="2"/>
  <c r="AE583" i="2"/>
  <c r="AE591" i="2"/>
  <c r="AE600" i="2"/>
  <c r="AE607" i="2"/>
  <c r="AE615" i="2"/>
  <c r="AE623" i="2"/>
  <c r="AE632" i="2"/>
  <c r="AE641" i="2"/>
  <c r="AE649" i="2"/>
  <c r="AE657" i="2"/>
  <c r="AE666" i="2"/>
  <c r="AE676" i="2"/>
  <c r="AE684" i="2"/>
  <c r="AE693" i="2"/>
  <c r="AE701" i="2"/>
  <c r="AE708" i="2"/>
  <c r="AE716" i="2"/>
  <c r="AE724" i="2"/>
  <c r="AE731" i="2"/>
  <c r="AE663" i="2"/>
  <c r="AE671" i="2"/>
  <c r="AE742" i="2"/>
  <c r="AE748" i="2"/>
  <c r="AE757" i="2"/>
  <c r="AE788" i="2"/>
  <c r="AE832" i="2"/>
  <c r="AE896" i="2"/>
  <c r="AE958" i="2"/>
  <c r="AE1022" i="2"/>
  <c r="AE1086" i="2"/>
  <c r="AE432" i="2"/>
  <c r="AE440" i="2"/>
  <c r="AE448" i="2"/>
  <c r="AE457" i="2"/>
  <c r="AE464" i="2"/>
  <c r="AE470" i="2"/>
  <c r="AE481" i="2"/>
  <c r="AE488" i="2"/>
  <c r="AE495" i="2"/>
  <c r="AE507" i="2"/>
  <c r="AE513" i="2"/>
  <c r="AE521" i="2"/>
  <c r="AE528" i="2"/>
  <c r="AE533" i="2"/>
  <c r="AE544" i="2"/>
  <c r="AE552" i="2"/>
  <c r="AE560" i="2"/>
  <c r="AE570" i="2"/>
  <c r="AE576" i="2"/>
  <c r="AE584" i="2"/>
  <c r="AE592" i="2"/>
  <c r="AE603" i="2"/>
  <c r="AE608" i="2"/>
  <c r="AE617" i="2"/>
  <c r="AE624" i="2"/>
  <c r="AE629" i="2"/>
  <c r="AE642" i="2"/>
  <c r="AE650" i="2"/>
  <c r="AE658" i="2"/>
  <c r="AE667" i="2"/>
  <c r="AE677" i="2"/>
  <c r="AE685" i="2"/>
  <c r="AE694" i="2"/>
  <c r="AE702" i="2"/>
  <c r="AE709" i="2"/>
  <c r="AE717" i="2"/>
  <c r="AE725" i="2"/>
  <c r="AE733" i="2"/>
  <c r="AE740" i="2"/>
  <c r="AE747" i="2"/>
  <c r="AE766" i="2"/>
  <c r="AE798" i="2"/>
  <c r="AE869" i="2"/>
  <c r="AE934" i="2"/>
  <c r="AE999" i="2"/>
  <c r="AE1062" i="2"/>
  <c r="AE482" i="2"/>
  <c r="AE489" i="2"/>
  <c r="AE499" i="2"/>
  <c r="AE508" i="2"/>
  <c r="AE514" i="2"/>
  <c r="AE522" i="2"/>
  <c r="AE529" i="2"/>
  <c r="AE537" i="2"/>
  <c r="AE545" i="2"/>
  <c r="AE553" i="2"/>
  <c r="AE561" i="2"/>
  <c r="AE571" i="2"/>
  <c r="AE577" i="2"/>
  <c r="AE585" i="2"/>
  <c r="AE593" i="2"/>
  <c r="AE604" i="2"/>
  <c r="AE609" i="2"/>
  <c r="AE618" i="2"/>
  <c r="AE625" i="2"/>
  <c r="AE633" i="2"/>
  <c r="AE643" i="2"/>
  <c r="AE651" i="2"/>
  <c r="AE659" i="2"/>
  <c r="AE668" i="2"/>
  <c r="AE678" i="2"/>
  <c r="AE686" i="2"/>
  <c r="AE695" i="2"/>
  <c r="AE705" i="2"/>
  <c r="AE710" i="2"/>
  <c r="AE718" i="2"/>
  <c r="AE726" i="2"/>
  <c r="AE734" i="2"/>
  <c r="AE672" i="2"/>
  <c r="AE739" i="2"/>
  <c r="AE764" i="2"/>
  <c r="AE797" i="2"/>
  <c r="AE846" i="2"/>
  <c r="AE912" i="2"/>
  <c r="AE974" i="2"/>
  <c r="AE1038" i="2"/>
  <c r="AE1102" i="2"/>
  <c r="AE418" i="2"/>
  <c r="AE426" i="2"/>
  <c r="AE434" i="2"/>
  <c r="AE442" i="2"/>
  <c r="AE450" i="2"/>
  <c r="AE453" i="2"/>
  <c r="AE466" i="2"/>
  <c r="AE474" i="2"/>
  <c r="AE480" i="2"/>
  <c r="AE490" i="2"/>
  <c r="AE498" i="2"/>
  <c r="AE509" i="2"/>
  <c r="AE515" i="2"/>
  <c r="AE494" i="2"/>
  <c r="AE530" i="2"/>
  <c r="AE538" i="2"/>
  <c r="AE549" i="2"/>
  <c r="AE554" i="2"/>
  <c r="AE562" i="2"/>
  <c r="AE572" i="2"/>
  <c r="AE578" i="2"/>
  <c r="AE586" i="2"/>
  <c r="AE594" i="2"/>
  <c r="AE601" i="2"/>
  <c r="AE611" i="2"/>
  <c r="AE619" i="2"/>
  <c r="AE627" i="2"/>
  <c r="AE636" i="2"/>
  <c r="AE644" i="2"/>
  <c r="AE652" i="2"/>
  <c r="AE660" i="2"/>
  <c r="AE669" i="2"/>
  <c r="AE679" i="2"/>
  <c r="AE687" i="2"/>
  <c r="AE690" i="2"/>
  <c r="AE696" i="2"/>
  <c r="AE711" i="2"/>
  <c r="AE719" i="2"/>
  <c r="AE727" i="2"/>
  <c r="AE735" i="2"/>
  <c r="AE772" i="2"/>
  <c r="AE808" i="2"/>
  <c r="AE823" i="2"/>
  <c r="AE886" i="2"/>
  <c r="AE950" i="2"/>
  <c r="AE1014" i="2"/>
  <c r="AE1078" i="2"/>
  <c r="AE427" i="2"/>
  <c r="AE435" i="2"/>
  <c r="AE443" i="2"/>
  <c r="AE451" i="2"/>
  <c r="AE460" i="2"/>
  <c r="AE467" i="2"/>
  <c r="AE475" i="2"/>
  <c r="AE483" i="2"/>
  <c r="AE491" i="2"/>
  <c r="AE500" i="2"/>
  <c r="AE510" i="2"/>
  <c r="AE517" i="2"/>
  <c r="AE523" i="2"/>
  <c r="AE531" i="2"/>
  <c r="AE539" i="2"/>
  <c r="AE550" i="2"/>
  <c r="AE555" i="2"/>
  <c r="AE563" i="2"/>
  <c r="AE567" i="2"/>
  <c r="AE579" i="2"/>
  <c r="AE587" i="2"/>
  <c r="AE595" i="2"/>
  <c r="AE602" i="2"/>
  <c r="AE612" i="2"/>
  <c r="AE620" i="2"/>
  <c r="AE628" i="2"/>
  <c r="AE637" i="2"/>
  <c r="AE645" i="2"/>
  <c r="AE653" i="2"/>
  <c r="AE661" i="2"/>
  <c r="AE670" i="2"/>
  <c r="AE680" i="2"/>
  <c r="AE688" i="2"/>
  <c r="AE697" i="2"/>
  <c r="AE703" i="2"/>
  <c r="AE712" i="2"/>
  <c r="AE720" i="2"/>
  <c r="AE728" i="2"/>
  <c r="AE736" i="2"/>
  <c r="AE773" i="2"/>
  <c r="AE806" i="2"/>
  <c r="AE861" i="2"/>
  <c r="AE924" i="2"/>
  <c r="AE991" i="2"/>
  <c r="AE1054" i="2"/>
  <c r="AE428" i="2"/>
  <c r="AE436" i="2"/>
  <c r="AE445" i="2"/>
  <c r="AE452" i="2"/>
  <c r="AE459" i="2"/>
  <c r="AE468" i="2"/>
  <c r="AE476" i="2"/>
  <c r="AE484" i="2"/>
  <c r="AE492" i="2"/>
  <c r="AE502" i="2"/>
  <c r="AE511" i="2"/>
  <c r="AE518" i="2"/>
  <c r="AE524" i="2"/>
  <c r="AE532" i="2"/>
  <c r="AE540" i="2"/>
  <c r="AE546" i="2"/>
  <c r="AE556" i="2"/>
  <c r="AE564" i="2"/>
  <c r="AE568" i="2"/>
  <c r="AE580" i="2"/>
  <c r="AE588" i="2"/>
  <c r="AE597" i="2"/>
  <c r="AE605" i="2"/>
  <c r="AE613" i="2"/>
  <c r="AE616" i="2"/>
  <c r="AE626" i="2"/>
  <c r="AE638" i="2"/>
  <c r="AE646" i="2"/>
  <c r="AE654" i="2"/>
  <c r="AE662" i="2"/>
  <c r="AE673" i="2"/>
  <c r="AE681" i="2"/>
  <c r="AE689" i="2"/>
  <c r="AE698" i="2"/>
  <c r="AE706" i="2"/>
  <c r="AE713" i="2"/>
  <c r="AE721" i="2"/>
  <c r="AE729" i="2"/>
  <c r="AE737" i="2"/>
  <c r="AE750" i="2"/>
  <c r="AE782" i="2"/>
  <c r="AE816" i="2"/>
  <c r="AE836" i="2"/>
  <c r="AE902" i="2"/>
  <c r="AE966" i="2"/>
  <c r="AE1030" i="2"/>
  <c r="AE1096" i="2"/>
  <c r="AE1113" i="2"/>
  <c r="AE741" i="2"/>
  <c r="AE749" i="2"/>
  <c r="AE758" i="2"/>
  <c r="AE765" i="2"/>
  <c r="AE774" i="2"/>
  <c r="AE781" i="2"/>
  <c r="AE790" i="2"/>
  <c r="AE789" i="2"/>
  <c r="AE807" i="2"/>
  <c r="AE815" i="2"/>
  <c r="AE822" i="2"/>
  <c r="AE831" i="2"/>
  <c r="AE839" i="2"/>
  <c r="AE845" i="2"/>
  <c r="AE853" i="2"/>
  <c r="AE858" i="2"/>
  <c r="AE868" i="2"/>
  <c r="AE877" i="2"/>
  <c r="AE885" i="2"/>
  <c r="AE893" i="2"/>
  <c r="AE901" i="2"/>
  <c r="AE910" i="2"/>
  <c r="AE917" i="2"/>
  <c r="AE926" i="2"/>
  <c r="AE933" i="2"/>
  <c r="AE941" i="2"/>
  <c r="AE949" i="2"/>
  <c r="AE956" i="2"/>
  <c r="AE965" i="2"/>
  <c r="AE973" i="2"/>
  <c r="AE982" i="2"/>
  <c r="AE990" i="2"/>
  <c r="AE997" i="2"/>
  <c r="AE1005" i="2"/>
  <c r="AE1013" i="2"/>
  <c r="AE1019" i="2"/>
  <c r="AE1029" i="2"/>
  <c r="AE1037" i="2"/>
  <c r="AE1045" i="2"/>
  <c r="AE1053" i="2"/>
  <c r="AE1061" i="2"/>
  <c r="AE1069" i="2"/>
  <c r="AE1077" i="2"/>
  <c r="AE1085" i="2"/>
  <c r="AE1095" i="2"/>
  <c r="AE1101" i="2"/>
  <c r="AE1107" i="2"/>
  <c r="AE743" i="2"/>
  <c r="AE751" i="2"/>
  <c r="AE759" i="2"/>
  <c r="AE767" i="2"/>
  <c r="AE775" i="2"/>
  <c r="AE783" i="2"/>
  <c r="AE792" i="2"/>
  <c r="AE799" i="2"/>
  <c r="AE809" i="2"/>
  <c r="AE814" i="2"/>
  <c r="AE824" i="2"/>
  <c r="AE826" i="2"/>
  <c r="AE801" i="2"/>
  <c r="AE847" i="2"/>
  <c r="AE855" i="2"/>
  <c r="AE862" i="2"/>
  <c r="AE871" i="2"/>
  <c r="AE879" i="2"/>
  <c r="AE887" i="2"/>
  <c r="AE894" i="2"/>
  <c r="AE903" i="2"/>
  <c r="AE913" i="2"/>
  <c r="AE919" i="2"/>
  <c r="AE928" i="2"/>
  <c r="AE935" i="2"/>
  <c r="AE943" i="2"/>
  <c r="AE951" i="2"/>
  <c r="AE959" i="2"/>
  <c r="AE967" i="2"/>
  <c r="AE975" i="2"/>
  <c r="AE979" i="2"/>
  <c r="AE992" i="2"/>
  <c r="AE1000" i="2"/>
  <c r="AE1007" i="2"/>
  <c r="AE1015" i="2"/>
  <c r="AE1023" i="2"/>
  <c r="AE1031" i="2"/>
  <c r="AE1039" i="2"/>
  <c r="AE1041" i="2"/>
  <c r="AE1055" i="2"/>
  <c r="AE1063" i="2"/>
  <c r="AE1071" i="2"/>
  <c r="AE1079" i="2"/>
  <c r="AE1087" i="2"/>
  <c r="AE1097" i="2"/>
  <c r="AE1103" i="2"/>
  <c r="AE744" i="2"/>
  <c r="AE752" i="2"/>
  <c r="AE760" i="2"/>
  <c r="AE768" i="2"/>
  <c r="AE776" i="2"/>
  <c r="AE784" i="2"/>
  <c r="AE793" i="2"/>
  <c r="AE800" i="2"/>
  <c r="AE810" i="2"/>
  <c r="AE818" i="2"/>
  <c r="AE825" i="2"/>
  <c r="AE833" i="2"/>
  <c r="AE840" i="2"/>
  <c r="AE848" i="2"/>
  <c r="AE856" i="2"/>
  <c r="AE863" i="2"/>
  <c r="AE872" i="2"/>
  <c r="AE880" i="2"/>
  <c r="AE888" i="2"/>
  <c r="AE895" i="2"/>
  <c r="AE904" i="2"/>
  <c r="AE914" i="2"/>
  <c r="AE920" i="2"/>
  <c r="AE929" i="2"/>
  <c r="AE936" i="2"/>
  <c r="AE944" i="2"/>
  <c r="AE952" i="2"/>
  <c r="AE960" i="2"/>
  <c r="AE968" i="2"/>
  <c r="AE976" i="2"/>
  <c r="AE985" i="2"/>
  <c r="AE993" i="2"/>
  <c r="AE998" i="2"/>
  <c r="AE1008" i="2"/>
  <c r="AE1016" i="2"/>
  <c r="AE1024" i="2"/>
  <c r="AE1032" i="2"/>
  <c r="AE1049" i="2"/>
  <c r="AE1047" i="2"/>
  <c r="AE1056" i="2"/>
  <c r="AE1064" i="2"/>
  <c r="AE1072" i="2"/>
  <c r="AE1080" i="2"/>
  <c r="AE1088" i="2"/>
  <c r="AE1098" i="2"/>
  <c r="AE1104" i="2"/>
  <c r="AE1106" i="2"/>
  <c r="AE745" i="2"/>
  <c r="AE753" i="2"/>
  <c r="AE762" i="2"/>
  <c r="AE769" i="2"/>
  <c r="AE777" i="2"/>
  <c r="AE785" i="2"/>
  <c r="AE794" i="2"/>
  <c r="AE802" i="2"/>
  <c r="AE804" i="2"/>
  <c r="AE819" i="2"/>
  <c r="AE827" i="2"/>
  <c r="AE834" i="2"/>
  <c r="AE841" i="2"/>
  <c r="AE849" i="2"/>
  <c r="AE857" i="2"/>
  <c r="AE864" i="2"/>
  <c r="AE873" i="2"/>
  <c r="AE881" i="2"/>
  <c r="AE890" i="2"/>
  <c r="AE897" i="2"/>
  <c r="AE905" i="2"/>
  <c r="AE906" i="2"/>
  <c r="AE921" i="2"/>
  <c r="AE927" i="2"/>
  <c r="AE937" i="2"/>
  <c r="AE947" i="2"/>
  <c r="AE953" i="2"/>
  <c r="AE961" i="2"/>
  <c r="AE969" i="2"/>
  <c r="AE977" i="2"/>
  <c r="AE986" i="2"/>
  <c r="AE994" i="2"/>
  <c r="AE1002" i="2"/>
  <c r="AE1009" i="2"/>
  <c r="AE1017" i="2"/>
  <c r="AE1025" i="2"/>
  <c r="AE1033" i="2"/>
  <c r="AE1040" i="2"/>
  <c r="AE1048" i="2"/>
  <c r="AE1057" i="2"/>
  <c r="AE1065" i="2"/>
  <c r="AE1073" i="2"/>
  <c r="AE1081" i="2"/>
  <c r="AE1091" i="2"/>
  <c r="AE1089" i="2"/>
  <c r="AE1105" i="2"/>
  <c r="AE1109" i="2"/>
  <c r="AE738" i="2"/>
  <c r="AE746" i="2"/>
  <c r="AE754" i="2"/>
  <c r="AE761" i="2"/>
  <c r="AE770" i="2"/>
  <c r="AE778" i="2"/>
  <c r="AE786" i="2"/>
  <c r="AE795" i="2"/>
  <c r="AE803" i="2"/>
  <c r="AE812" i="2"/>
  <c r="AE817" i="2"/>
  <c r="AE828" i="2"/>
  <c r="AE835" i="2"/>
  <c r="AE842" i="2"/>
  <c r="AE850" i="2"/>
  <c r="AE870" i="2"/>
  <c r="AE865" i="2"/>
  <c r="AE874" i="2"/>
  <c r="AE882" i="2"/>
  <c r="AE891" i="2"/>
  <c r="AE898" i="2"/>
  <c r="AE908" i="2"/>
  <c r="AE907" i="2"/>
  <c r="AE922" i="2"/>
  <c r="AE930" i="2"/>
  <c r="AE938" i="2"/>
  <c r="AE948" i="2"/>
  <c r="AE957" i="2"/>
  <c r="AE962" i="2"/>
  <c r="AE970" i="2"/>
  <c r="AE978" i="2"/>
  <c r="AE987" i="2"/>
  <c r="AE984" i="2"/>
  <c r="AE1001" i="2"/>
  <c r="AE1010" i="2"/>
  <c r="AE1018" i="2"/>
  <c r="AE1026" i="2"/>
  <c r="AE1034" i="2"/>
  <c r="AE1042" i="2"/>
  <c r="AE1050" i="2"/>
  <c r="AE1058" i="2"/>
  <c r="AE1066" i="2"/>
  <c r="AE1074" i="2"/>
  <c r="AE1082" i="2"/>
  <c r="AE1092" i="2"/>
  <c r="AE1090" i="2"/>
  <c r="AE756" i="2"/>
  <c r="AE763" i="2"/>
  <c r="AE771" i="2"/>
  <c r="AE779" i="2"/>
  <c r="AE787" i="2"/>
  <c r="AE796" i="2"/>
  <c r="AE805" i="2"/>
  <c r="AE813" i="2"/>
  <c r="AE820" i="2"/>
  <c r="AE829" i="2"/>
  <c r="AE837" i="2"/>
  <c r="AE843" i="2"/>
  <c r="AE851" i="2"/>
  <c r="AE859" i="2"/>
  <c r="AE866" i="2"/>
  <c r="AE875" i="2"/>
  <c r="AE883" i="2"/>
  <c r="AE889" i="2"/>
  <c r="AE899" i="2"/>
  <c r="AE909" i="2"/>
  <c r="AE915" i="2"/>
  <c r="AE923" i="2"/>
  <c r="AE931" i="2"/>
  <c r="AE939" i="2"/>
  <c r="AE946" i="2"/>
  <c r="AE954" i="2"/>
  <c r="AE963" i="2"/>
  <c r="AE971" i="2"/>
  <c r="AE980" i="2"/>
  <c r="AE988" i="2"/>
  <c r="AE995" i="2"/>
  <c r="AE1003" i="2"/>
  <c r="AE1011" i="2"/>
  <c r="AE1020" i="2"/>
  <c r="AE1027" i="2"/>
  <c r="AE1035" i="2"/>
  <c r="AE1043" i="2"/>
  <c r="AE1051" i="2"/>
  <c r="AE1059" i="2"/>
  <c r="AE1068" i="2"/>
  <c r="AE1075" i="2"/>
  <c r="AE1083" i="2"/>
  <c r="AE1093" i="2"/>
  <c r="AE1099" i="2"/>
  <c r="AE1108" i="2"/>
  <c r="AE1115" i="2"/>
  <c r="AE821" i="2"/>
  <c r="AE830" i="2"/>
  <c r="AE838" i="2"/>
  <c r="AE844" i="2"/>
  <c r="AE852" i="2"/>
  <c r="AE860" i="2"/>
  <c r="AE867" i="2"/>
  <c r="AE876" i="2"/>
  <c r="AE884" i="2"/>
  <c r="AE892" i="2"/>
  <c r="AE900" i="2"/>
  <c r="AE911" i="2"/>
  <c r="AE916" i="2"/>
  <c r="AE925" i="2"/>
  <c r="AE932" i="2"/>
  <c r="AE940" i="2"/>
  <c r="AE945" i="2"/>
  <c r="AE955" i="2"/>
  <c r="AE964" i="2"/>
  <c r="AE972" i="2"/>
  <c r="AE981" i="2"/>
  <c r="AE989" i="2"/>
  <c r="AE996" i="2"/>
  <c r="AE1004" i="2"/>
  <c r="AE1012" i="2"/>
  <c r="AE1021" i="2"/>
  <c r="AE1028" i="2"/>
  <c r="AE1036" i="2"/>
  <c r="AE1044" i="2"/>
  <c r="AE1052" i="2"/>
  <c r="AE1060" i="2"/>
  <c r="AE1067" i="2"/>
  <c r="AE1076" i="2"/>
  <c r="AE1084" i="2"/>
  <c r="AE1094" i="2"/>
  <c r="AE1100" i="2"/>
  <c r="AE1117" i="2"/>
  <c r="AE1124" i="2"/>
  <c r="AE1128" i="2"/>
  <c r="AE1139" i="2"/>
  <c r="AE1147" i="2"/>
  <c r="AE1155" i="2"/>
  <c r="AE1163" i="2"/>
  <c r="AE1171" i="2"/>
  <c r="AE1179" i="2"/>
  <c r="AE1187" i="2"/>
  <c r="AE1195" i="2"/>
  <c r="AE1203" i="2"/>
  <c r="AE1211" i="2"/>
  <c r="AE1219" i="2"/>
  <c r="AE1223" i="2"/>
  <c r="AE1235" i="2"/>
  <c r="AE1243" i="2"/>
  <c r="AE1251" i="2"/>
  <c r="AE1259" i="2"/>
  <c r="AE1267" i="2"/>
  <c r="AE1275" i="2"/>
  <c r="AE1283" i="2"/>
  <c r="AE1291" i="2"/>
  <c r="AE1298" i="2"/>
  <c r="AE1307" i="2"/>
  <c r="AE1317" i="2"/>
  <c r="AE1324" i="2"/>
  <c r="AE1332" i="2"/>
  <c r="AE1340" i="2"/>
  <c r="AE1348" i="2"/>
  <c r="AE1356" i="2"/>
  <c r="AE1364" i="2"/>
  <c r="AE1373" i="2"/>
  <c r="AE1380" i="2"/>
  <c r="AE1389" i="2"/>
  <c r="AE1397" i="2"/>
  <c r="AE1405" i="2"/>
  <c r="AE1414" i="2"/>
  <c r="AE1422" i="2"/>
  <c r="AE1430" i="2"/>
  <c r="AE1437" i="2"/>
  <c r="AE1493" i="2"/>
  <c r="AE1556" i="2"/>
  <c r="AE1622" i="2"/>
  <c r="AE1686" i="2"/>
  <c r="AE1750" i="2"/>
  <c r="AE1845" i="2"/>
  <c r="AE1118" i="2"/>
  <c r="AE1125" i="2"/>
  <c r="AE1133" i="2"/>
  <c r="AE1140" i="2"/>
  <c r="AE1150" i="2"/>
  <c r="AE1156" i="2"/>
  <c r="AE1165" i="2"/>
  <c r="AE1172" i="2"/>
  <c r="AE1180" i="2"/>
  <c r="AE1189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3" i="2"/>
  <c r="AE1341" i="2"/>
  <c r="AE1349" i="2"/>
  <c r="AE1357" i="2"/>
  <c r="AE1365" i="2"/>
  <c r="AE1374" i="2"/>
  <c r="AE1382" i="2"/>
  <c r="AE1390" i="2"/>
  <c r="AE1398" i="2"/>
  <c r="AE1406" i="2"/>
  <c r="AE1415" i="2"/>
  <c r="AE1424" i="2"/>
  <c r="AE1431" i="2"/>
  <c r="AE1370" i="2"/>
  <c r="AE1467" i="2"/>
  <c r="AE1532" i="2"/>
  <c r="AE1598" i="2"/>
  <c r="AE1662" i="2"/>
  <c r="AE1726" i="2"/>
  <c r="AE1111" i="2"/>
  <c r="AE1121" i="2"/>
  <c r="AE1134" i="2"/>
  <c r="AE1141" i="2"/>
  <c r="AE1148" i="2"/>
  <c r="AE1157" i="2"/>
  <c r="AE1166" i="2"/>
  <c r="AE1173" i="2"/>
  <c r="AE1181" i="2"/>
  <c r="AE1188" i="2"/>
  <c r="AE1197" i="2"/>
  <c r="AE1205" i="2"/>
  <c r="AE1213" i="2"/>
  <c r="AE1221" i="2"/>
  <c r="AE1229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4" i="2"/>
  <c r="AE1342" i="2"/>
  <c r="AE1350" i="2"/>
  <c r="AE1358" i="2"/>
  <c r="AE1366" i="2"/>
  <c r="AE1375" i="2"/>
  <c r="AE1383" i="2"/>
  <c r="AE1391" i="2"/>
  <c r="AE1399" i="2"/>
  <c r="AE1407" i="2"/>
  <c r="AE1416" i="2"/>
  <c r="AE1423" i="2"/>
  <c r="AE1432" i="2"/>
  <c r="AE1439" i="2"/>
  <c r="AE1445" i="2"/>
  <c r="AE1509" i="2"/>
  <c r="AE1573" i="2"/>
  <c r="AE1638" i="2"/>
  <c r="AE1702" i="2"/>
  <c r="AE1766" i="2"/>
  <c r="AE1112" i="2"/>
  <c r="AE1126" i="2"/>
  <c r="AE1132" i="2"/>
  <c r="AE1143" i="2"/>
  <c r="AE1149" i="2"/>
  <c r="AE1158" i="2"/>
  <c r="AE1164" i="2"/>
  <c r="AE1174" i="2"/>
  <c r="AE1182" i="2"/>
  <c r="AE1190" i="2"/>
  <c r="AE1198" i="2"/>
  <c r="AE1206" i="2"/>
  <c r="AE1214" i="2"/>
  <c r="AE1222" i="2"/>
  <c r="AE1230" i="2"/>
  <c r="AE1238" i="2"/>
  <c r="AE1246" i="2"/>
  <c r="AE1254" i="2"/>
  <c r="AE1262" i="2"/>
  <c r="AE1270" i="2"/>
  <c r="AE1278" i="2"/>
  <c r="AE1286" i="2"/>
  <c r="AE1294" i="2"/>
  <c r="AE1302" i="2"/>
  <c r="AE1310" i="2"/>
  <c r="AE1320" i="2"/>
  <c r="AE1327" i="2"/>
  <c r="AE1337" i="2"/>
  <c r="AE1343" i="2"/>
  <c r="AE1351" i="2"/>
  <c r="AE1359" i="2"/>
  <c r="AE1367" i="2"/>
  <c r="AE1376" i="2"/>
  <c r="AE1384" i="2"/>
  <c r="AE1392" i="2"/>
  <c r="AE1400" i="2"/>
  <c r="AE1409" i="2"/>
  <c r="AE1417" i="2"/>
  <c r="AE1425" i="2"/>
  <c r="AE1433" i="2"/>
  <c r="AE1485" i="2"/>
  <c r="AE1539" i="2"/>
  <c r="AE1614" i="2"/>
  <c r="AE1678" i="2"/>
  <c r="AE1742" i="2"/>
  <c r="AE1813" i="2"/>
  <c r="AE1114" i="2"/>
  <c r="AE1119" i="2"/>
  <c r="AE1127" i="2"/>
  <c r="AE1135" i="2"/>
  <c r="AE1144" i="2"/>
  <c r="AE1151" i="2"/>
  <c r="AE1159" i="2"/>
  <c r="AE1167" i="2"/>
  <c r="AE1175" i="2"/>
  <c r="AE1183" i="2"/>
  <c r="AE1191" i="2"/>
  <c r="AE1199" i="2"/>
  <c r="AE1207" i="2"/>
  <c r="AE1215" i="2"/>
  <c r="AE1224" i="2"/>
  <c r="AE1233" i="2"/>
  <c r="AE1239" i="2"/>
  <c r="AE1247" i="2"/>
  <c r="AE1255" i="2"/>
  <c r="AE1263" i="2"/>
  <c r="AE1271" i="2"/>
  <c r="AE1279" i="2"/>
  <c r="AE1287" i="2"/>
  <c r="AE1295" i="2"/>
  <c r="AE1303" i="2"/>
  <c r="AE1311" i="2"/>
  <c r="AE1321" i="2"/>
  <c r="AE1328" i="2"/>
  <c r="AE1335" i="2"/>
  <c r="AE1344" i="2"/>
  <c r="AE1352" i="2"/>
  <c r="AE1360" i="2"/>
  <c r="AE1368" i="2"/>
  <c r="AE1377" i="2"/>
  <c r="AE1385" i="2"/>
  <c r="AE1393" i="2"/>
  <c r="AE1401" i="2"/>
  <c r="AE1410" i="2"/>
  <c r="AE1419" i="2"/>
  <c r="AE1426" i="2"/>
  <c r="AE1315" i="2"/>
  <c r="AE1436" i="2"/>
  <c r="AE1456" i="2"/>
  <c r="AE1524" i="2"/>
  <c r="AE1590" i="2"/>
  <c r="AE1654" i="2"/>
  <c r="AE1718" i="2"/>
  <c r="AE1120" i="2"/>
  <c r="AE1129" i="2"/>
  <c r="AE1136" i="2"/>
  <c r="AE1142" i="2"/>
  <c r="AE1152" i="2"/>
  <c r="AE1160" i="2"/>
  <c r="AE1168" i="2"/>
  <c r="AE1176" i="2"/>
  <c r="AE1184" i="2"/>
  <c r="AE1192" i="2"/>
  <c r="AE1200" i="2"/>
  <c r="AE1208" i="2"/>
  <c r="AE1216" i="2"/>
  <c r="AE1225" i="2"/>
  <c r="AE1234" i="2"/>
  <c r="AE1240" i="2"/>
  <c r="AE1248" i="2"/>
  <c r="AE1256" i="2"/>
  <c r="AE1264" i="2"/>
  <c r="AE1272" i="2"/>
  <c r="AE1280" i="2"/>
  <c r="AE1288" i="2"/>
  <c r="AE1296" i="2"/>
  <c r="AE1304" i="2"/>
  <c r="AE1313" i="2"/>
  <c r="AE1316" i="2"/>
  <c r="AE1329" i="2"/>
  <c r="AE1336" i="2"/>
  <c r="AE1345" i="2"/>
  <c r="AE1353" i="2"/>
  <c r="AE1361" i="2"/>
  <c r="AE1369" i="2"/>
  <c r="AE1378" i="2"/>
  <c r="AE1386" i="2"/>
  <c r="AE1394" i="2"/>
  <c r="AE1402" i="2"/>
  <c r="AE1411" i="2"/>
  <c r="AE1420" i="2"/>
  <c r="AE1427" i="2"/>
  <c r="AE1498" i="2"/>
  <c r="AE1564" i="2"/>
  <c r="AE1630" i="2"/>
  <c r="AE1694" i="2"/>
  <c r="AE1758" i="2"/>
  <c r="AE1877" i="2"/>
  <c r="AE1122" i="2"/>
  <c r="AE1130" i="2"/>
  <c r="AE1137" i="2"/>
  <c r="AE1145" i="2"/>
  <c r="AE1153" i="2"/>
  <c r="AE1161" i="2"/>
  <c r="AE1170" i="2"/>
  <c r="AE1177" i="2"/>
  <c r="AE1185" i="2"/>
  <c r="AE1193" i="2"/>
  <c r="AE1201" i="2"/>
  <c r="AE1209" i="2"/>
  <c r="AE1217" i="2"/>
  <c r="AE1226" i="2"/>
  <c r="AE1231" i="2"/>
  <c r="AE1241" i="2"/>
  <c r="AE1249" i="2"/>
  <c r="AE1257" i="2"/>
  <c r="AE1265" i="2"/>
  <c r="AE1273" i="2"/>
  <c r="AE1281" i="2"/>
  <c r="AE1289" i="2"/>
  <c r="AE1299" i="2"/>
  <c r="AE1305" i="2"/>
  <c r="AE1314" i="2"/>
  <c r="AE1322" i="2"/>
  <c r="AE1330" i="2"/>
  <c r="AE1338" i="2"/>
  <c r="AE1346" i="2"/>
  <c r="AE1354" i="2"/>
  <c r="AE1362" i="2"/>
  <c r="AE1371" i="2"/>
  <c r="AE1379" i="2"/>
  <c r="AE1387" i="2"/>
  <c r="AE1395" i="2"/>
  <c r="AE1403" i="2"/>
  <c r="AE1412" i="2"/>
  <c r="AE1421" i="2"/>
  <c r="AE1428" i="2"/>
  <c r="AE1476" i="2"/>
  <c r="AE1542" i="2"/>
  <c r="AE1609" i="2"/>
  <c r="AE1670" i="2"/>
  <c r="AE1734" i="2"/>
  <c r="AE1781" i="2"/>
  <c r="AE1116" i="2"/>
  <c r="AE1123" i="2"/>
  <c r="AE1131" i="2"/>
  <c r="AE1138" i="2"/>
  <c r="AE1146" i="2"/>
  <c r="AE1154" i="2"/>
  <c r="AE1162" i="2"/>
  <c r="AE1169" i="2"/>
  <c r="AE1178" i="2"/>
  <c r="AE1186" i="2"/>
  <c r="AE1194" i="2"/>
  <c r="AE1202" i="2"/>
  <c r="AE1210" i="2"/>
  <c r="AE1218" i="2"/>
  <c r="AE1227" i="2"/>
  <c r="AE1232" i="2"/>
  <c r="AE1242" i="2"/>
  <c r="AE1250" i="2"/>
  <c r="AE1258" i="2"/>
  <c r="AE1266" i="2"/>
  <c r="AE1274" i="2"/>
  <c r="AE1282" i="2"/>
  <c r="AE1290" i="2"/>
  <c r="AE1297" i="2"/>
  <c r="AE1306" i="2"/>
  <c r="AE1312" i="2"/>
  <c r="AE1323" i="2"/>
  <c r="AE1331" i="2"/>
  <c r="AE1339" i="2"/>
  <c r="AE1347" i="2"/>
  <c r="AE1355" i="2"/>
  <c r="AE1363" i="2"/>
  <c r="AE1372" i="2"/>
  <c r="AE1381" i="2"/>
  <c r="AE1388" i="2"/>
  <c r="AE1396" i="2"/>
  <c r="AE1404" i="2"/>
  <c r="AE1413" i="2"/>
  <c r="AE1418" i="2"/>
  <c r="AE1429" i="2"/>
  <c r="AE1435" i="2"/>
  <c r="AE1453" i="2"/>
  <c r="AE1516" i="2"/>
  <c r="AE1581" i="2"/>
  <c r="AE1646" i="2"/>
  <c r="AE1710" i="2"/>
  <c r="AE1964" i="2"/>
  <c r="AE1443" i="2"/>
  <c r="AE1452" i="2"/>
  <c r="AE1455" i="2"/>
  <c r="AE1466" i="2"/>
  <c r="AE1475" i="2"/>
  <c r="AE1484" i="2"/>
  <c r="AE1491" i="2"/>
  <c r="AE1500" i="2"/>
  <c r="AE1508" i="2"/>
  <c r="AE1515" i="2"/>
  <c r="AE1523" i="2"/>
  <c r="AE1530" i="2"/>
  <c r="AE1541" i="2"/>
  <c r="AE1548" i="2"/>
  <c r="AE1555" i="2"/>
  <c r="AE1563" i="2"/>
  <c r="AE1570" i="2"/>
  <c r="AE1580" i="2"/>
  <c r="AE1589" i="2"/>
  <c r="AE1597" i="2"/>
  <c r="AE1608" i="2"/>
  <c r="AE1613" i="2"/>
  <c r="AE1621" i="2"/>
  <c r="AE1629" i="2"/>
  <c r="AE1637" i="2"/>
  <c r="AE1645" i="2"/>
  <c r="AE1653" i="2"/>
  <c r="AE1661" i="2"/>
  <c r="AE1669" i="2"/>
  <c r="AE1677" i="2"/>
  <c r="AE1685" i="2"/>
  <c r="AE1693" i="2"/>
  <c r="AE1701" i="2"/>
  <c r="AE1709" i="2"/>
  <c r="AE1717" i="2"/>
  <c r="AE1725" i="2"/>
  <c r="AE1733" i="2"/>
  <c r="AE1741" i="2"/>
  <c r="AE1749" i="2"/>
  <c r="AE1757" i="2"/>
  <c r="AE1765" i="2"/>
  <c r="AE1783" i="2"/>
  <c r="AE1815" i="2"/>
  <c r="AE1847" i="2"/>
  <c r="AE1880" i="2"/>
  <c r="AE1885" i="2"/>
  <c r="AE1446" i="2"/>
  <c r="AE1448" i="2"/>
  <c r="AE1457" i="2"/>
  <c r="AE1469" i="2"/>
  <c r="AE1478" i="2"/>
  <c r="AE1477" i="2"/>
  <c r="AE1492" i="2"/>
  <c r="AE1501" i="2"/>
  <c r="AE1510" i="2"/>
  <c r="AE1517" i="2"/>
  <c r="AE1526" i="2"/>
  <c r="AE1533" i="2"/>
  <c r="AE1543" i="2"/>
  <c r="AE1549" i="2"/>
  <c r="AE1557" i="2"/>
  <c r="AE1565" i="2"/>
  <c r="AE1572" i="2"/>
  <c r="AE1583" i="2"/>
  <c r="AE1591" i="2"/>
  <c r="AE1599" i="2"/>
  <c r="AE1605" i="2"/>
  <c r="AE1615" i="2"/>
  <c r="AE1623" i="2"/>
  <c r="AE1631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1" i="2"/>
  <c r="AE1823" i="2"/>
  <c r="AE1855" i="2"/>
  <c r="AE1901" i="2"/>
  <c r="AE1438" i="2"/>
  <c r="AE1447" i="2"/>
  <c r="AE1459" i="2"/>
  <c r="AE1468" i="2"/>
  <c r="AE1470" i="2"/>
  <c r="AE1479" i="2"/>
  <c r="AE1486" i="2"/>
  <c r="AE1494" i="2"/>
  <c r="AE1502" i="2"/>
  <c r="AE1507" i="2"/>
  <c r="AE1518" i="2"/>
  <c r="AE1527" i="2"/>
  <c r="AE1534" i="2"/>
  <c r="AE1546" i="2"/>
  <c r="AE1550" i="2"/>
  <c r="AE1558" i="2"/>
  <c r="AE1566" i="2"/>
  <c r="AE1574" i="2"/>
  <c r="AE1584" i="2"/>
  <c r="AE1592" i="2"/>
  <c r="AE1600" i="2"/>
  <c r="AE1606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89" i="2"/>
  <c r="AE1821" i="2"/>
  <c r="AE1853" i="2"/>
  <c r="AE1444" i="2"/>
  <c r="AE1460" i="2"/>
  <c r="AE1462" i="2"/>
  <c r="AE1471" i="2"/>
  <c r="AE1480" i="2"/>
  <c r="AE1487" i="2"/>
  <c r="AE1495" i="2"/>
  <c r="AE1503" i="2"/>
  <c r="AE1511" i="2"/>
  <c r="AE1519" i="2"/>
  <c r="AE1525" i="2"/>
  <c r="AE1535" i="2"/>
  <c r="AE1544" i="2"/>
  <c r="AE1551" i="2"/>
  <c r="AE1559" i="2"/>
  <c r="AE1568" i="2"/>
  <c r="AE1575" i="2"/>
  <c r="AE1585" i="2"/>
  <c r="AE1593" i="2"/>
  <c r="AE1601" i="2"/>
  <c r="AE1607" i="2"/>
  <c r="AE1617" i="2"/>
  <c r="AE1625" i="2"/>
  <c r="AE1634" i="2"/>
  <c r="AE1641" i="2"/>
  <c r="AE1649" i="2"/>
  <c r="AE1657" i="2"/>
  <c r="AE1665" i="2"/>
  <c r="AE1673" i="2"/>
  <c r="AE1681" i="2"/>
  <c r="AE1690" i="2"/>
  <c r="AE1697" i="2"/>
  <c r="AE1705" i="2"/>
  <c r="AE1713" i="2"/>
  <c r="AE1721" i="2"/>
  <c r="AE1729" i="2"/>
  <c r="AE1737" i="2"/>
  <c r="AE1745" i="2"/>
  <c r="AE1753" i="2"/>
  <c r="AE1761" i="2"/>
  <c r="AE1769" i="2"/>
  <c r="AE1799" i="2"/>
  <c r="AE1831" i="2"/>
  <c r="AE1863" i="2"/>
  <c r="AE1914" i="2"/>
  <c r="AE1992" i="2"/>
  <c r="AE1440" i="2"/>
  <c r="AE1449" i="2"/>
  <c r="AE1461" i="2"/>
  <c r="AE1463" i="2"/>
  <c r="AE1472" i="2"/>
  <c r="AE1481" i="2"/>
  <c r="AE1488" i="2"/>
  <c r="AE1496" i="2"/>
  <c r="AE1504" i="2"/>
  <c r="AE1512" i="2"/>
  <c r="AE1520" i="2"/>
  <c r="AE1528" i="2"/>
  <c r="AE1536" i="2"/>
  <c r="AE1545" i="2"/>
  <c r="AE1552" i="2"/>
  <c r="AE1560" i="2"/>
  <c r="AE1567" i="2"/>
  <c r="AE1576" i="2"/>
  <c r="AE1586" i="2"/>
  <c r="AE1594" i="2"/>
  <c r="AE1602" i="2"/>
  <c r="AE1610" i="2"/>
  <c r="AE1618" i="2"/>
  <c r="AE1626" i="2"/>
  <c r="AE1635" i="2"/>
  <c r="AE1642" i="2"/>
  <c r="AE1650" i="2"/>
  <c r="AE1658" i="2"/>
  <c r="AE1666" i="2"/>
  <c r="AE1674" i="2"/>
  <c r="AE1682" i="2"/>
  <c r="AE1691" i="2"/>
  <c r="AE1698" i="2"/>
  <c r="AE1706" i="2"/>
  <c r="AE1714" i="2"/>
  <c r="AE1722" i="2"/>
  <c r="AE1730" i="2"/>
  <c r="AE1738" i="2"/>
  <c r="AE1746" i="2"/>
  <c r="AE1754" i="2"/>
  <c r="AE1762" i="2"/>
  <c r="AE1770" i="2"/>
  <c r="AE1773" i="2"/>
  <c r="AE1797" i="2"/>
  <c r="AE1829" i="2"/>
  <c r="AE1861" i="2"/>
  <c r="AE1893" i="2"/>
  <c r="AE1930" i="2"/>
  <c r="AE1408" i="2"/>
  <c r="AE1441" i="2"/>
  <c r="AE1451" i="2"/>
  <c r="AE1458" i="2"/>
  <c r="AE1465" i="2"/>
  <c r="AE1473" i="2"/>
  <c r="AE1483" i="2"/>
  <c r="AE1489" i="2"/>
  <c r="AE1497" i="2"/>
  <c r="AE1505" i="2"/>
  <c r="AE1513" i="2"/>
  <c r="AE1522" i="2"/>
  <c r="AE1529" i="2"/>
  <c r="AE1537" i="2"/>
  <c r="AE1540" i="2"/>
  <c r="AE1553" i="2"/>
  <c r="AE1561" i="2"/>
  <c r="AE1571" i="2"/>
  <c r="AE1577" i="2"/>
  <c r="AE1587" i="2"/>
  <c r="AE1595" i="2"/>
  <c r="AE1603" i="2"/>
  <c r="AE1611" i="2"/>
  <c r="AE1619" i="2"/>
  <c r="AE1627" i="2"/>
  <c r="AE1636" i="2"/>
  <c r="AE1643" i="2"/>
  <c r="AE1651" i="2"/>
  <c r="AE1659" i="2"/>
  <c r="AE1667" i="2"/>
  <c r="AE1675" i="2"/>
  <c r="AE1683" i="2"/>
  <c r="AE1687" i="2"/>
  <c r="AE1699" i="2"/>
  <c r="AE1707" i="2"/>
  <c r="AE1715" i="2"/>
  <c r="AE1723" i="2"/>
  <c r="AE1731" i="2"/>
  <c r="AE1739" i="2"/>
  <c r="AE1747" i="2"/>
  <c r="AE1755" i="2"/>
  <c r="AE1763" i="2"/>
  <c r="AE1776" i="2"/>
  <c r="AE1807" i="2"/>
  <c r="AE1839" i="2"/>
  <c r="AE1871" i="2"/>
  <c r="AE2016" i="2"/>
  <c r="AE2022" i="2"/>
  <c r="AE1434" i="2"/>
  <c r="AE1442" i="2"/>
  <c r="AE1450" i="2"/>
  <c r="AE1454" i="2"/>
  <c r="AE1464" i="2"/>
  <c r="AE1474" i="2"/>
  <c r="AE1482" i="2"/>
  <c r="AE1490" i="2"/>
  <c r="AE1499" i="2"/>
  <c r="AE1506" i="2"/>
  <c r="AE1514" i="2"/>
  <c r="AE1521" i="2"/>
  <c r="AE1531" i="2"/>
  <c r="AE1538" i="2"/>
  <c r="AE1547" i="2"/>
  <c r="AE1554" i="2"/>
  <c r="AE1562" i="2"/>
  <c r="AE1569" i="2"/>
  <c r="AE1579" i="2"/>
  <c r="AE1588" i="2"/>
  <c r="AE1596" i="2"/>
  <c r="AE1604" i="2"/>
  <c r="AE1612" i="2"/>
  <c r="AE1620" i="2"/>
  <c r="AE1628" i="2"/>
  <c r="AE1632" i="2"/>
  <c r="AE1644" i="2"/>
  <c r="AE1652" i="2"/>
  <c r="AE1660" i="2"/>
  <c r="AE1668" i="2"/>
  <c r="AE1676" i="2"/>
  <c r="AE1684" i="2"/>
  <c r="AE1692" i="2"/>
  <c r="AE1700" i="2"/>
  <c r="AE1708" i="2"/>
  <c r="AE1716" i="2"/>
  <c r="AE1724" i="2"/>
  <c r="AE1732" i="2"/>
  <c r="AE1740" i="2"/>
  <c r="AE1748" i="2"/>
  <c r="AE1756" i="2"/>
  <c r="AE1764" i="2"/>
  <c r="AE1805" i="2"/>
  <c r="AE1837" i="2"/>
  <c r="AE1869" i="2"/>
  <c r="AE1918" i="2"/>
  <c r="AE195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9" i="2"/>
  <c r="AE1919" i="2"/>
  <c r="AE1927" i="2"/>
  <c r="AE1938" i="2"/>
  <c r="AE1582" i="2"/>
  <c r="AE1970" i="2"/>
  <c r="AE2042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8" i="2"/>
  <c r="AE1886" i="2"/>
  <c r="AE1894" i="2"/>
  <c r="AE1902" i="2"/>
  <c r="AE1910" i="2"/>
  <c r="AE1923" i="2"/>
  <c r="AE1943" i="2"/>
  <c r="AE1958" i="2"/>
  <c r="AE1984" i="2"/>
  <c r="AE2046" i="2"/>
  <c r="AE2047" i="2"/>
  <c r="AE1887" i="2"/>
  <c r="AE1895" i="2"/>
  <c r="AE1903" i="2"/>
  <c r="AE1917" i="2"/>
  <c r="AE1921" i="2"/>
  <c r="AE1936" i="2"/>
  <c r="AE1951" i="2"/>
  <c r="AE1976" i="2"/>
  <c r="AE1994" i="2"/>
  <c r="AE2017" i="2"/>
  <c r="AE2029" i="2"/>
  <c r="AE1777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79" i="2"/>
  <c r="AE1888" i="2"/>
  <c r="AE1896" i="2"/>
  <c r="AE1905" i="2"/>
  <c r="AE1906" i="2"/>
  <c r="AE1941" i="2"/>
  <c r="AE1969" i="2"/>
  <c r="AE1990" i="2"/>
  <c r="AE1775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26" i="2"/>
  <c r="AE1934" i="2"/>
  <c r="AE1961" i="2"/>
  <c r="AE1978" i="2"/>
  <c r="AE1997" i="2"/>
  <c r="AE2000" i="2"/>
  <c r="AE2005" i="2"/>
  <c r="AE2033" i="2"/>
  <c r="AE2037" i="2"/>
  <c r="AE2053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1" i="2"/>
  <c r="AE1955" i="2"/>
  <c r="AE1974" i="2"/>
  <c r="AE1987" i="2"/>
  <c r="AE1771" i="2"/>
  <c r="AE1779" i="2"/>
  <c r="AE1787" i="2"/>
  <c r="AE1795" i="2"/>
  <c r="AE1803" i="2"/>
  <c r="AE1811" i="2"/>
  <c r="AE1819" i="2"/>
  <c r="AE1827" i="2"/>
  <c r="AE1835" i="2"/>
  <c r="AE1843" i="2"/>
  <c r="AE1851" i="2"/>
  <c r="AE1859" i="2"/>
  <c r="AE1867" i="2"/>
  <c r="AE1875" i="2"/>
  <c r="AE1883" i="2"/>
  <c r="AE1891" i="2"/>
  <c r="AE1899" i="2"/>
  <c r="AE1920" i="2"/>
  <c r="AE1947" i="2"/>
  <c r="AE1967" i="2"/>
  <c r="AE1980" i="2"/>
  <c r="AE2006" i="2"/>
  <c r="AE2013" i="2"/>
  <c r="AE1935" i="2"/>
  <c r="AE1942" i="2"/>
  <c r="AE1952" i="2"/>
  <c r="AE1578" i="2"/>
  <c r="AE1965" i="2"/>
  <c r="AE1973" i="2"/>
  <c r="AE1981" i="2"/>
  <c r="AE1989" i="2"/>
  <c r="AE1998" i="2"/>
  <c r="AE2004" i="2"/>
  <c r="AE2012" i="2"/>
  <c r="AE2021" i="2"/>
  <c r="AE2028" i="2"/>
  <c r="AE2039" i="2"/>
  <c r="AE2077" i="2"/>
  <c r="AE2085" i="2"/>
  <c r="AE2110" i="2"/>
  <c r="AE2111" i="2"/>
  <c r="AE2143" i="2"/>
  <c r="AE2146" i="2"/>
  <c r="AE2173" i="2"/>
  <c r="AE2178" i="2"/>
  <c r="AE2323" i="2"/>
  <c r="AE1904" i="2"/>
  <c r="AE1912" i="2"/>
  <c r="AE1915" i="2"/>
  <c r="AE1928" i="2"/>
  <c r="AE1937" i="2"/>
  <c r="AE1944" i="2"/>
  <c r="AE1953" i="2"/>
  <c r="AE1945" i="2"/>
  <c r="AE1966" i="2"/>
  <c r="AE1975" i="2"/>
  <c r="AE1982" i="2"/>
  <c r="AE1988" i="2"/>
  <c r="AE1995" i="2"/>
  <c r="AE2007" i="2"/>
  <c r="AE2014" i="2"/>
  <c r="AE2023" i="2"/>
  <c r="AE2030" i="2"/>
  <c r="AE2035" i="2"/>
  <c r="AE2038" i="2"/>
  <c r="AE2058" i="2"/>
  <c r="AE2082" i="2"/>
  <c r="AE2092" i="2"/>
  <c r="AE2118" i="2"/>
  <c r="AE2124" i="2"/>
  <c r="AE2149" i="2"/>
  <c r="AE2154" i="2"/>
  <c r="AE2182" i="2"/>
  <c r="AE2191" i="2"/>
  <c r="AE2192" i="2"/>
  <c r="AE2216" i="2"/>
  <c r="AE2267" i="2"/>
  <c r="AE1913" i="2"/>
  <c r="AE1922" i="2"/>
  <c r="AE1929" i="2"/>
  <c r="AE1932" i="2"/>
  <c r="AE1946" i="2"/>
  <c r="AE1954" i="2"/>
  <c r="AE1960" i="2"/>
  <c r="AE1968" i="2"/>
  <c r="AE1972" i="2"/>
  <c r="AE1983" i="2"/>
  <c r="AE1991" i="2"/>
  <c r="AE1999" i="2"/>
  <c r="AE2008" i="2"/>
  <c r="AE2015" i="2"/>
  <c r="AE2024" i="2"/>
  <c r="AE2032" i="2"/>
  <c r="AE2061" i="2"/>
  <c r="AE2066" i="2"/>
  <c r="AE2094" i="2"/>
  <c r="AE2100" i="2"/>
  <c r="AE2121" i="2"/>
  <c r="AE2129" i="2"/>
  <c r="AE2157" i="2"/>
  <c r="AE2162" i="2"/>
  <c r="AE2207" i="2"/>
  <c r="AE2208" i="2"/>
  <c r="AE2331" i="2"/>
  <c r="AE1908" i="2"/>
  <c r="AE1916" i="2"/>
  <c r="AE1925" i="2"/>
  <c r="AE1931" i="2"/>
  <c r="AE1939" i="2"/>
  <c r="AE1948" i="2"/>
  <c r="AE1956" i="2"/>
  <c r="AE1962" i="2"/>
  <c r="AE1959" i="2"/>
  <c r="AE1977" i="2"/>
  <c r="AE1985" i="2"/>
  <c r="AE1993" i="2"/>
  <c r="AE2001" i="2"/>
  <c r="AE2009" i="2"/>
  <c r="AE2018" i="2"/>
  <c r="AE2025" i="2"/>
  <c r="AE2031" i="2"/>
  <c r="AE2041" i="2"/>
  <c r="AE2045" i="2"/>
  <c r="AE2050" i="2"/>
  <c r="AE1924" i="2"/>
  <c r="AE1933" i="2"/>
  <c r="AE1940" i="2"/>
  <c r="AE1949" i="2"/>
  <c r="AE1957" i="2"/>
  <c r="AE1963" i="2"/>
  <c r="AE1971" i="2"/>
  <c r="AE1979" i="2"/>
  <c r="AE1986" i="2"/>
  <c r="AE1996" i="2"/>
  <c r="AE2002" i="2"/>
  <c r="AE2010" i="2"/>
  <c r="AE2019" i="2"/>
  <c r="AE2026" i="2"/>
  <c r="AE2069" i="2"/>
  <c r="AE2074" i="2"/>
  <c r="AE2099" i="2"/>
  <c r="AE2107" i="2"/>
  <c r="AE2133" i="2"/>
  <c r="AE2138" i="2"/>
  <c r="AE2165" i="2"/>
  <c r="AE2170" i="2"/>
  <c r="AE2257" i="2"/>
  <c r="AE2454" i="2"/>
  <c r="AE2003" i="2"/>
  <c r="AE2011" i="2"/>
  <c r="AE2020" i="2"/>
  <c r="AE2027" i="2"/>
  <c r="AE2055" i="2"/>
  <c r="AE2036" i="2"/>
  <c r="AE2043" i="2"/>
  <c r="AE2051" i="2"/>
  <c r="AE2059" i="2"/>
  <c r="AE2067" i="2"/>
  <c r="AE2075" i="2"/>
  <c r="AE2080" i="2"/>
  <c r="AE2091" i="2"/>
  <c r="AE2101" i="2"/>
  <c r="AE2108" i="2"/>
  <c r="AE2116" i="2"/>
  <c r="AE2125" i="2"/>
  <c r="AE2130" i="2"/>
  <c r="AE2139" i="2"/>
  <c r="AE2148" i="2"/>
  <c r="AE2155" i="2"/>
  <c r="AE2163" i="2"/>
  <c r="AE2171" i="2"/>
  <c r="AE2180" i="2"/>
  <c r="AE2187" i="2"/>
  <c r="AE2204" i="2"/>
  <c r="AE2244" i="2"/>
  <c r="AE2308" i="2"/>
  <c r="AE2034" i="2"/>
  <c r="AE2044" i="2"/>
  <c r="AE2052" i="2"/>
  <c r="AE2060" i="2"/>
  <c r="AE2068" i="2"/>
  <c r="AE2076" i="2"/>
  <c r="AE2081" i="2"/>
  <c r="AE2093" i="2"/>
  <c r="AE2102" i="2"/>
  <c r="AE2109" i="2"/>
  <c r="AE2117" i="2"/>
  <c r="AE2126" i="2"/>
  <c r="AE2132" i="2"/>
  <c r="AE2140" i="2"/>
  <c r="AE2145" i="2"/>
  <c r="AE2156" i="2"/>
  <c r="AE2164" i="2"/>
  <c r="AE2172" i="2"/>
  <c r="AE2181" i="2"/>
  <c r="AE2196" i="2"/>
  <c r="AE2224" i="2"/>
  <c r="AE2283" i="2"/>
  <c r="AE2054" i="2"/>
  <c r="AE2062" i="2"/>
  <c r="AE2070" i="2"/>
  <c r="AE2078" i="2"/>
  <c r="AE2086" i="2"/>
  <c r="AE2095" i="2"/>
  <c r="AE2104" i="2"/>
  <c r="AE2112" i="2"/>
  <c r="AE2089" i="2"/>
  <c r="AE2122" i="2"/>
  <c r="AE2134" i="2"/>
  <c r="AE2142" i="2"/>
  <c r="AE2150" i="2"/>
  <c r="AE2158" i="2"/>
  <c r="AE2166" i="2"/>
  <c r="AE2174" i="2"/>
  <c r="AE2183" i="2"/>
  <c r="AE2195" i="2"/>
  <c r="AE2236" i="2"/>
  <c r="AE2300" i="2"/>
  <c r="AE2063" i="2"/>
  <c r="AE2071" i="2"/>
  <c r="AE2079" i="2"/>
  <c r="AE2087" i="2"/>
  <c r="AE2096" i="2"/>
  <c r="AE2105" i="2"/>
  <c r="AE2113" i="2"/>
  <c r="AE2119" i="2"/>
  <c r="AE2127" i="2"/>
  <c r="AE2135" i="2"/>
  <c r="AE2141" i="2"/>
  <c r="AE2151" i="2"/>
  <c r="AE2159" i="2"/>
  <c r="AE2167" i="2"/>
  <c r="AE2175" i="2"/>
  <c r="AE2179" i="2"/>
  <c r="AE2197" i="2"/>
  <c r="AE2275" i="2"/>
  <c r="AE2040" i="2"/>
  <c r="AE2048" i="2"/>
  <c r="AE2056" i="2"/>
  <c r="AE2064" i="2"/>
  <c r="AE2072" i="2"/>
  <c r="AE2083" i="2"/>
  <c r="AE2088" i="2"/>
  <c r="AE2097" i="2"/>
  <c r="AE2103" i="2"/>
  <c r="AE2114" i="2"/>
  <c r="AE2120" i="2"/>
  <c r="AE2128" i="2"/>
  <c r="AE2136" i="2"/>
  <c r="AE2144" i="2"/>
  <c r="AE2152" i="2"/>
  <c r="AE2160" i="2"/>
  <c r="AE2168" i="2"/>
  <c r="AE2176" i="2"/>
  <c r="AE2184" i="2"/>
  <c r="AE2203" i="2"/>
  <c r="AE2219" i="2"/>
  <c r="AE2220" i="2"/>
  <c r="AE2252" i="2"/>
  <c r="AE2315" i="2"/>
  <c r="AE2049" i="2"/>
  <c r="AE2057" i="2"/>
  <c r="AE2065" i="2"/>
  <c r="AE2073" i="2"/>
  <c r="AE2084" i="2"/>
  <c r="AE2090" i="2"/>
  <c r="AE2098" i="2"/>
  <c r="AE2106" i="2"/>
  <c r="AE2115" i="2"/>
  <c r="AE2123" i="2"/>
  <c r="AE2131" i="2"/>
  <c r="AE2137" i="2"/>
  <c r="AE2147" i="2"/>
  <c r="AE2153" i="2"/>
  <c r="AE2161" i="2"/>
  <c r="AE2169" i="2"/>
  <c r="AE2177" i="2"/>
  <c r="AE2185" i="2"/>
  <c r="AE2188" i="2"/>
  <c r="AE2200" i="2"/>
  <c r="AE2211" i="2"/>
  <c r="AE2212" i="2"/>
  <c r="AE2227" i="2"/>
  <c r="AE2291" i="2"/>
  <c r="AE2186" i="2"/>
  <c r="AE2194" i="2"/>
  <c r="AE2202" i="2"/>
  <c r="AE2210" i="2"/>
  <c r="AE2217" i="2"/>
  <c r="AE2226" i="2"/>
  <c r="AE2235" i="2"/>
  <c r="AE2243" i="2"/>
  <c r="AE2251" i="2"/>
  <c r="AE2260" i="2"/>
  <c r="AE2266" i="2"/>
  <c r="AE2274" i="2"/>
  <c r="AE2282" i="2"/>
  <c r="AE2290" i="2"/>
  <c r="AE2298" i="2"/>
  <c r="AE2306" i="2"/>
  <c r="AE2314" i="2"/>
  <c r="AE2322" i="2"/>
  <c r="AE2330" i="2"/>
  <c r="AE2338" i="2"/>
  <c r="AE2339" i="2"/>
  <c r="AE2340" i="2"/>
  <c r="AE2361" i="2"/>
  <c r="AE2366" i="2"/>
  <c r="AE2393" i="2"/>
  <c r="AE2398" i="2"/>
  <c r="AE2415" i="2"/>
  <c r="AE2478" i="2"/>
  <c r="AE2540" i="2"/>
  <c r="AE2228" i="2"/>
  <c r="AE2237" i="2"/>
  <c r="AE2230" i="2"/>
  <c r="AE2247" i="2"/>
  <c r="AE2258" i="2"/>
  <c r="AE2268" i="2"/>
  <c r="AE2276" i="2"/>
  <c r="AE2284" i="2"/>
  <c r="AE2292" i="2"/>
  <c r="AE2301" i="2"/>
  <c r="AE2309" i="2"/>
  <c r="AE2316" i="2"/>
  <c r="AE2324" i="2"/>
  <c r="AE2332" i="2"/>
  <c r="AE2342" i="2"/>
  <c r="AE2346" i="2"/>
  <c r="AE2370" i="2"/>
  <c r="AE2374" i="2"/>
  <c r="AE2430" i="2"/>
  <c r="AE2189" i="2"/>
  <c r="AE2199" i="2"/>
  <c r="AE2205" i="2"/>
  <c r="AE2213" i="2"/>
  <c r="AE2221" i="2"/>
  <c r="AE2229" i="2"/>
  <c r="AE2239" i="2"/>
  <c r="AE2246" i="2"/>
  <c r="AE2253" i="2"/>
  <c r="AE2261" i="2"/>
  <c r="AE2269" i="2"/>
  <c r="AE2277" i="2"/>
  <c r="AE2285" i="2"/>
  <c r="AE2293" i="2"/>
  <c r="AE2302" i="2"/>
  <c r="AE2310" i="2"/>
  <c r="AE2317" i="2"/>
  <c r="AE2327" i="2"/>
  <c r="AE2333" i="2"/>
  <c r="AE2404" i="2"/>
  <c r="AE2470" i="2"/>
  <c r="AE2501" i="2"/>
  <c r="AE2555" i="2"/>
  <c r="AE2190" i="2"/>
  <c r="AE2198" i="2"/>
  <c r="AE2206" i="2"/>
  <c r="AE2214" i="2"/>
  <c r="AE2222" i="2"/>
  <c r="AE2231" i="2"/>
  <c r="AE2240" i="2"/>
  <c r="AE2245" i="2"/>
  <c r="AE2254" i="2"/>
  <c r="AE2262" i="2"/>
  <c r="AE2270" i="2"/>
  <c r="AE2278" i="2"/>
  <c r="AE2286" i="2"/>
  <c r="AE2294" i="2"/>
  <c r="AE2303" i="2"/>
  <c r="AE2307" i="2"/>
  <c r="AE2318" i="2"/>
  <c r="AE2328" i="2"/>
  <c r="AE2334" i="2"/>
  <c r="AE2341" i="2"/>
  <c r="AE2350" i="2"/>
  <c r="AE2377" i="2"/>
  <c r="AE2383" i="2"/>
  <c r="AE2447" i="2"/>
  <c r="AE2668" i="2"/>
  <c r="AE2215" i="2"/>
  <c r="AE2223" i="2"/>
  <c r="AE2232" i="2"/>
  <c r="AE2238" i="2"/>
  <c r="AE2248" i="2"/>
  <c r="AE2255" i="2"/>
  <c r="AE2263" i="2"/>
  <c r="AE2271" i="2"/>
  <c r="AE2279" i="2"/>
  <c r="AE2287" i="2"/>
  <c r="AE2295" i="2"/>
  <c r="AE2304" i="2"/>
  <c r="AE2311" i="2"/>
  <c r="AE2319" i="2"/>
  <c r="AE2329" i="2"/>
  <c r="AE2335" i="2"/>
  <c r="AE2422" i="2"/>
  <c r="AE2487" i="2"/>
  <c r="AE2509" i="2"/>
  <c r="AE2541" i="2"/>
  <c r="AE2233" i="2"/>
  <c r="AE2242" i="2"/>
  <c r="AE2249" i="2"/>
  <c r="AE2256" i="2"/>
  <c r="AE2264" i="2"/>
  <c r="AE2272" i="2"/>
  <c r="AE2280" i="2"/>
  <c r="AE2288" i="2"/>
  <c r="AE2296" i="2"/>
  <c r="AE2305" i="2"/>
  <c r="AE2312" i="2"/>
  <c r="AE2320" i="2"/>
  <c r="AE2325" i="2"/>
  <c r="AE2336" i="2"/>
  <c r="AE2353" i="2"/>
  <c r="AE2358" i="2"/>
  <c r="AE2385" i="2"/>
  <c r="AE2390" i="2"/>
  <c r="AE2462" i="2"/>
  <c r="AE2193" i="2"/>
  <c r="AE2201" i="2"/>
  <c r="AE2209" i="2"/>
  <c r="AE2218" i="2"/>
  <c r="AE2225" i="2"/>
  <c r="AE2234" i="2"/>
  <c r="AE2241" i="2"/>
  <c r="AE2250" i="2"/>
  <c r="AE2259" i="2"/>
  <c r="AE2265" i="2"/>
  <c r="AE2273" i="2"/>
  <c r="AE2281" i="2"/>
  <c r="AE2289" i="2"/>
  <c r="AE2299" i="2"/>
  <c r="AE2297" i="2"/>
  <c r="AE2313" i="2"/>
  <c r="AE2321" i="2"/>
  <c r="AE2326" i="2"/>
  <c r="AE2337" i="2"/>
  <c r="AE2344" i="2"/>
  <c r="AE2439" i="2"/>
  <c r="AE2511" i="2"/>
  <c r="AE2349" i="2"/>
  <c r="AE2357" i="2"/>
  <c r="AE2365" i="2"/>
  <c r="AE2373" i="2"/>
  <c r="AE2381" i="2"/>
  <c r="AE2389" i="2"/>
  <c r="AE2397" i="2"/>
  <c r="AE2406" i="2"/>
  <c r="AE2414" i="2"/>
  <c r="AE2421" i="2"/>
  <c r="AE2429" i="2"/>
  <c r="AE2440" i="2"/>
  <c r="AE2445" i="2"/>
  <c r="AE2453" i="2"/>
  <c r="AE2461" i="2"/>
  <c r="AE2469" i="2"/>
  <c r="AE2477" i="2"/>
  <c r="AE2486" i="2"/>
  <c r="AE2495" i="2"/>
  <c r="AE2588" i="2"/>
  <c r="AE2343" i="2"/>
  <c r="AE2351" i="2"/>
  <c r="AE2359" i="2"/>
  <c r="AE2368" i="2"/>
  <c r="AE2375" i="2"/>
  <c r="AE2384" i="2"/>
  <c r="AE2391" i="2"/>
  <c r="AE2399" i="2"/>
  <c r="AE2407" i="2"/>
  <c r="AE2412" i="2"/>
  <c r="AE2423" i="2"/>
  <c r="AE2431" i="2"/>
  <c r="AE2436" i="2"/>
  <c r="AE2446" i="2"/>
  <c r="AE2455" i="2"/>
  <c r="AE2463" i="2"/>
  <c r="AE2472" i="2"/>
  <c r="AE2479" i="2"/>
  <c r="AE2488" i="2"/>
  <c r="AE2516" i="2"/>
  <c r="AE2515" i="2"/>
  <c r="AE2636" i="2"/>
  <c r="AE2352" i="2"/>
  <c r="AE2360" i="2"/>
  <c r="AE2367" i="2"/>
  <c r="AE2376" i="2"/>
  <c r="AE2382" i="2"/>
  <c r="AE2392" i="2"/>
  <c r="AE2400" i="2"/>
  <c r="AE2410" i="2"/>
  <c r="AE2417" i="2"/>
  <c r="AE2424" i="2"/>
  <c r="AE2432" i="2"/>
  <c r="AE2437" i="2"/>
  <c r="AE2448" i="2"/>
  <c r="AE2456" i="2"/>
  <c r="AE2464" i="2"/>
  <c r="AE2473" i="2"/>
  <c r="AE2481" i="2"/>
  <c r="AE2490" i="2"/>
  <c r="AE2483" i="2"/>
  <c r="AE2532" i="2"/>
  <c r="AE2603" i="2"/>
  <c r="AE2401" i="2"/>
  <c r="AE2411" i="2"/>
  <c r="AE2416" i="2"/>
  <c r="AE2425" i="2"/>
  <c r="AE2433" i="2"/>
  <c r="AE2441" i="2"/>
  <c r="AE2450" i="2"/>
  <c r="AE2457" i="2"/>
  <c r="AE2465" i="2"/>
  <c r="AE2471" i="2"/>
  <c r="AE2482" i="2"/>
  <c r="AE2492" i="2"/>
  <c r="AE2497" i="2"/>
  <c r="AE2572" i="2"/>
  <c r="AE2676" i="2"/>
  <c r="AE2347" i="2"/>
  <c r="AE2354" i="2"/>
  <c r="AE2362" i="2"/>
  <c r="AE2369" i="2"/>
  <c r="AE2378" i="2"/>
  <c r="AE2386" i="2"/>
  <c r="AE2394" i="2"/>
  <c r="AE2402" i="2"/>
  <c r="AE2408" i="2"/>
  <c r="AE2418" i="2"/>
  <c r="AE2426" i="2"/>
  <c r="AE2434" i="2"/>
  <c r="AE2442" i="2"/>
  <c r="AE2449" i="2"/>
  <c r="AE2458" i="2"/>
  <c r="AE2466" i="2"/>
  <c r="AE2474" i="2"/>
  <c r="AE2480" i="2"/>
  <c r="AE2500" i="2"/>
  <c r="AE2504" i="2"/>
  <c r="AE2513" i="2"/>
  <c r="AE2517" i="2"/>
  <c r="AE2345" i="2"/>
  <c r="AE2355" i="2"/>
  <c r="AE2363" i="2"/>
  <c r="AE2371" i="2"/>
  <c r="AE2379" i="2"/>
  <c r="AE2387" i="2"/>
  <c r="AE2395" i="2"/>
  <c r="AE2403" i="2"/>
  <c r="AE2409" i="2"/>
  <c r="AE2419" i="2"/>
  <c r="AE2427" i="2"/>
  <c r="AE2435" i="2"/>
  <c r="AE2443" i="2"/>
  <c r="AE2451" i="2"/>
  <c r="AE2459" i="2"/>
  <c r="AE2467" i="2"/>
  <c r="AE2475" i="2"/>
  <c r="AE2484" i="2"/>
  <c r="AE2493" i="2"/>
  <c r="AE2508" i="2"/>
  <c r="AE2651" i="2"/>
  <c r="AE2791" i="2"/>
  <c r="AE2348" i="2"/>
  <c r="AE2356" i="2"/>
  <c r="AE2364" i="2"/>
  <c r="AE2372" i="2"/>
  <c r="AE2380" i="2"/>
  <c r="AE2388" i="2"/>
  <c r="AE2396" i="2"/>
  <c r="AE2405" i="2"/>
  <c r="AE2413" i="2"/>
  <c r="AE2420" i="2"/>
  <c r="AE2428" i="2"/>
  <c r="AE2438" i="2"/>
  <c r="AE2444" i="2"/>
  <c r="AE2452" i="2"/>
  <c r="AE2460" i="2"/>
  <c r="AE2468" i="2"/>
  <c r="AE2476" i="2"/>
  <c r="AE2485" i="2"/>
  <c r="AE2499" i="2"/>
  <c r="AE2524" i="2"/>
  <c r="AE2525" i="2"/>
  <c r="AE2619" i="2"/>
  <c r="AE2799" i="2"/>
  <c r="AE2491" i="2"/>
  <c r="AE2498" i="2"/>
  <c r="AE2507" i="2"/>
  <c r="AE2514" i="2"/>
  <c r="AE2523" i="2"/>
  <c r="AE2531" i="2"/>
  <c r="AE2534" i="2"/>
  <c r="AE2538" i="2"/>
  <c r="AE2547" i="2"/>
  <c r="AE2562" i="2"/>
  <c r="AE2580" i="2"/>
  <c r="AE2596" i="2"/>
  <c r="AE2611" i="2"/>
  <c r="AE2626" i="2"/>
  <c r="AE2643" i="2"/>
  <c r="AE2660" i="2"/>
  <c r="AE2714" i="2"/>
  <c r="AE2729" i="2"/>
  <c r="AE2502" i="2"/>
  <c r="AE2510" i="2"/>
  <c r="AE2518" i="2"/>
  <c r="AE2526" i="2"/>
  <c r="AE2533" i="2"/>
  <c r="AE2690" i="2"/>
  <c r="AE2693" i="2"/>
  <c r="AE2494" i="2"/>
  <c r="AE2503" i="2"/>
  <c r="AE2506" i="2"/>
  <c r="AE2519" i="2"/>
  <c r="AE2527" i="2"/>
  <c r="AE2539" i="2"/>
  <c r="AE2564" i="2"/>
  <c r="AE2577" i="2"/>
  <c r="AE2595" i="2"/>
  <c r="AE2612" i="2"/>
  <c r="AE2625" i="2"/>
  <c r="AE2644" i="2"/>
  <c r="AE2659" i="2"/>
  <c r="AE2685" i="2"/>
  <c r="AE2743" i="2"/>
  <c r="AE2761" i="2"/>
  <c r="AE2520" i="2"/>
  <c r="AE2528" i="2"/>
  <c r="AE2489" i="2"/>
  <c r="AE2496" i="2"/>
  <c r="AE2505" i="2"/>
  <c r="AE2512" i="2"/>
  <c r="AE2521" i="2"/>
  <c r="AE2522" i="2"/>
  <c r="AE2556" i="2"/>
  <c r="AE2571" i="2"/>
  <c r="AE2589" i="2"/>
  <c r="AE2605" i="2"/>
  <c r="AE2620" i="2"/>
  <c r="AE2635" i="2"/>
  <c r="AE2652" i="2"/>
  <c r="AE2667" i="2"/>
  <c r="AE2681" i="2"/>
  <c r="AE2831" i="2"/>
  <c r="AE2548" i="2"/>
  <c r="AE2557" i="2"/>
  <c r="AE2565" i="2"/>
  <c r="AE2573" i="2"/>
  <c r="AE2582" i="2"/>
  <c r="AE2590" i="2"/>
  <c r="AE2598" i="2"/>
  <c r="AE2604" i="2"/>
  <c r="AE2613" i="2"/>
  <c r="AE2621" i="2"/>
  <c r="AE2629" i="2"/>
  <c r="AE2637" i="2"/>
  <c r="AE2645" i="2"/>
  <c r="AE2653" i="2"/>
  <c r="AE2661" i="2"/>
  <c r="AE2669" i="2"/>
  <c r="AE2697" i="2"/>
  <c r="AE2708" i="2"/>
  <c r="AE2722" i="2"/>
  <c r="AE2737" i="2"/>
  <c r="AE2754" i="2"/>
  <c r="AE2769" i="2"/>
  <c r="AE2797" i="2"/>
  <c r="AE2529" i="2"/>
  <c r="AE2542" i="2"/>
  <c r="AE2549" i="2"/>
  <c r="AE2558" i="2"/>
  <c r="AE2566" i="2"/>
  <c r="AE2574" i="2"/>
  <c r="AE2583" i="2"/>
  <c r="AE2581" i="2"/>
  <c r="AE2599" i="2"/>
  <c r="AE2608" i="2"/>
  <c r="AE2614" i="2"/>
  <c r="AE2623" i="2"/>
  <c r="AE2630" i="2"/>
  <c r="AE2638" i="2"/>
  <c r="AE2646" i="2"/>
  <c r="AE2654" i="2"/>
  <c r="AE2662" i="2"/>
  <c r="AE2670" i="2"/>
  <c r="AE2677" i="2"/>
  <c r="AE2682" i="2"/>
  <c r="AE2687" i="2"/>
  <c r="AE2701" i="2"/>
  <c r="AE2706" i="2"/>
  <c r="AE2784" i="2"/>
  <c r="AE2530" i="2"/>
  <c r="AE2543" i="2"/>
  <c r="AE2550" i="2"/>
  <c r="AE2559" i="2"/>
  <c r="AE2567" i="2"/>
  <c r="AE2575" i="2"/>
  <c r="AE2584" i="2"/>
  <c r="AE2591" i="2"/>
  <c r="AE2597" i="2"/>
  <c r="AE2606" i="2"/>
  <c r="AE2615" i="2"/>
  <c r="AE2624" i="2"/>
  <c r="AE2633" i="2"/>
  <c r="AE2640" i="2"/>
  <c r="AE2648" i="2"/>
  <c r="AE2655" i="2"/>
  <c r="AE2663" i="2"/>
  <c r="AE2671" i="2"/>
  <c r="AE2698" i="2"/>
  <c r="AE2705" i="2"/>
  <c r="AE2713" i="2"/>
  <c r="AE2730" i="2"/>
  <c r="AE2746" i="2"/>
  <c r="AE2762" i="2"/>
  <c r="AE2777" i="2"/>
  <c r="AE2535" i="2"/>
  <c r="AE2544" i="2"/>
  <c r="AE2551" i="2"/>
  <c r="AE2560" i="2"/>
  <c r="AE2568" i="2"/>
  <c r="AE2576" i="2"/>
  <c r="AE2585" i="2"/>
  <c r="AE2592" i="2"/>
  <c r="AE2600" i="2"/>
  <c r="AE2607" i="2"/>
  <c r="AE2616" i="2"/>
  <c r="AE2622" i="2"/>
  <c r="AE2634" i="2"/>
  <c r="AE2639" i="2"/>
  <c r="AE2649" i="2"/>
  <c r="AE2656" i="2"/>
  <c r="AE2664" i="2"/>
  <c r="AE2672" i="2"/>
  <c r="AE2675" i="2"/>
  <c r="AE2679" i="2"/>
  <c r="AE2688" i="2"/>
  <c r="AE2692" i="2"/>
  <c r="AE2804" i="2"/>
  <c r="AE2536" i="2"/>
  <c r="AE2545" i="2"/>
  <c r="AE2553" i="2"/>
  <c r="AE2561" i="2"/>
  <c r="AE2569" i="2"/>
  <c r="AE2578" i="2"/>
  <c r="AE2586" i="2"/>
  <c r="AE2593" i="2"/>
  <c r="AE2601" i="2"/>
  <c r="AE2609" i="2"/>
  <c r="AE2617" i="2"/>
  <c r="AE2627" i="2"/>
  <c r="AE2631" i="2"/>
  <c r="AE2641" i="2"/>
  <c r="AE2650" i="2"/>
  <c r="AE2657" i="2"/>
  <c r="AE2665" i="2"/>
  <c r="AE2674" i="2"/>
  <c r="AE2721" i="2"/>
  <c r="AE2739" i="2"/>
  <c r="AE2752" i="2"/>
  <c r="AE2770" i="2"/>
  <c r="AE2537" i="2"/>
  <c r="AE2546" i="2"/>
  <c r="AE2554" i="2"/>
  <c r="AE2563" i="2"/>
  <c r="AE2570" i="2"/>
  <c r="AE2579" i="2"/>
  <c r="AE2587" i="2"/>
  <c r="AE2594" i="2"/>
  <c r="AE2602" i="2"/>
  <c r="AE2610" i="2"/>
  <c r="AE2618" i="2"/>
  <c r="AE2628" i="2"/>
  <c r="AE2632" i="2"/>
  <c r="AE2642" i="2"/>
  <c r="AE2647" i="2"/>
  <c r="AE2658" i="2"/>
  <c r="AE2666" i="2"/>
  <c r="AE2680" i="2"/>
  <c r="AE2684" i="2"/>
  <c r="AE2689" i="2"/>
  <c r="AE2782" i="2"/>
  <c r="AE2821" i="2"/>
  <c r="AE2905" i="2"/>
  <c r="AE2673" i="2"/>
  <c r="AE2683" i="2"/>
  <c r="AE2691" i="2"/>
  <c r="AE2700" i="2"/>
  <c r="AE2707" i="2"/>
  <c r="AE2715" i="2"/>
  <c r="AE2723" i="2"/>
  <c r="AE2732" i="2"/>
  <c r="AE2740" i="2"/>
  <c r="AE2748" i="2"/>
  <c r="AE2755" i="2"/>
  <c r="AE2764" i="2"/>
  <c r="AE2771" i="2"/>
  <c r="AE2779" i="2"/>
  <c r="AE2783" i="2"/>
  <c r="AE2788" i="2"/>
  <c r="AE2796" i="2"/>
  <c r="AE2891" i="2"/>
  <c r="AE2952" i="2"/>
  <c r="AE2717" i="2"/>
  <c r="AE2724" i="2"/>
  <c r="AE2731" i="2"/>
  <c r="AE2741" i="2"/>
  <c r="AE2749" i="2"/>
  <c r="AE2756" i="2"/>
  <c r="AE2765" i="2"/>
  <c r="AE2772" i="2"/>
  <c r="AE2812" i="2"/>
  <c r="AE2875" i="2"/>
  <c r="AE2702" i="2"/>
  <c r="AE2709" i="2"/>
  <c r="AE2716" i="2"/>
  <c r="AE2726" i="2"/>
  <c r="AE2733" i="2"/>
  <c r="AE2742" i="2"/>
  <c r="AE2747" i="2"/>
  <c r="AE2757" i="2"/>
  <c r="AE2763" i="2"/>
  <c r="AE2773" i="2"/>
  <c r="AE2781" i="2"/>
  <c r="AE2789" i="2"/>
  <c r="AE2839" i="2"/>
  <c r="AE2678" i="2"/>
  <c r="AE2686" i="2"/>
  <c r="AE2694" i="2"/>
  <c r="AE2703" i="2"/>
  <c r="AE2710" i="2"/>
  <c r="AE2718" i="2"/>
  <c r="AE2727" i="2"/>
  <c r="AE2734" i="2"/>
  <c r="AE2738" i="2"/>
  <c r="AE2750" i="2"/>
  <c r="AE2758" i="2"/>
  <c r="AE2766" i="2"/>
  <c r="AE2774" i="2"/>
  <c r="AE2806" i="2"/>
  <c r="AE2820" i="2"/>
  <c r="AE2851" i="2"/>
  <c r="AE2857" i="2"/>
  <c r="AE2951" i="2"/>
  <c r="AE2695" i="2"/>
  <c r="AE2699" i="2"/>
  <c r="AE2711" i="2"/>
  <c r="AE2719" i="2"/>
  <c r="AE2725" i="2"/>
  <c r="AE2735" i="2"/>
  <c r="AE2744" i="2"/>
  <c r="AE2751" i="2"/>
  <c r="AE2759" i="2"/>
  <c r="AE2767" i="2"/>
  <c r="AE2775" i="2"/>
  <c r="AE2828" i="2"/>
  <c r="AE2835" i="2"/>
  <c r="AE2696" i="2"/>
  <c r="AE2704" i="2"/>
  <c r="AE2712" i="2"/>
  <c r="AE2720" i="2"/>
  <c r="AE2728" i="2"/>
  <c r="AE2736" i="2"/>
  <c r="AE2745" i="2"/>
  <c r="AE2753" i="2"/>
  <c r="AE2760" i="2"/>
  <c r="AE2768" i="2"/>
  <c r="AE2776" i="2"/>
  <c r="AE2780" i="2"/>
  <c r="AE2813" i="2"/>
  <c r="AE2790" i="2"/>
  <c r="AE2798" i="2"/>
  <c r="AE2807" i="2"/>
  <c r="AE2814" i="2"/>
  <c r="AE2822" i="2"/>
  <c r="AE2832" i="2"/>
  <c r="AE2830" i="2"/>
  <c r="AE2841" i="2"/>
  <c r="AE2850" i="2"/>
  <c r="AE2805" i="2"/>
  <c r="AE2815" i="2"/>
  <c r="AE2883" i="2"/>
  <c r="AE2892" i="2"/>
  <c r="AE2916" i="2"/>
  <c r="AE2792" i="2"/>
  <c r="AE2800" i="2"/>
  <c r="AE2808" i="2"/>
  <c r="AE2816" i="2"/>
  <c r="AE2824" i="2"/>
  <c r="AE2833" i="2"/>
  <c r="AE2837" i="2"/>
  <c r="AE2842" i="2"/>
  <c r="AE2849" i="2"/>
  <c r="AE2785" i="2"/>
  <c r="AE2793" i="2"/>
  <c r="AE2801" i="2"/>
  <c r="AE2809" i="2"/>
  <c r="AE2818" i="2"/>
  <c r="AE2874" i="2"/>
  <c r="AE2888" i="2"/>
  <c r="AE2778" i="2"/>
  <c r="AE2786" i="2"/>
  <c r="AE2794" i="2"/>
  <c r="AE2802" i="2"/>
  <c r="AE2810" i="2"/>
  <c r="AE2819" i="2"/>
  <c r="AE2825" i="2"/>
  <c r="AE2827" i="2"/>
  <c r="AE2826" i="2"/>
  <c r="AE2838" i="2"/>
  <c r="AE2843" i="2"/>
  <c r="AE2845" i="2"/>
  <c r="AE2848" i="2"/>
  <c r="AE2866" i="2"/>
  <c r="AE2867" i="2"/>
  <c r="AE2921" i="2"/>
  <c r="AE2943" i="2"/>
  <c r="AE2944" i="2"/>
  <c r="AE2972" i="2"/>
  <c r="AE2787" i="2"/>
  <c r="AE2795" i="2"/>
  <c r="AE2803" i="2"/>
  <c r="AE2811" i="2"/>
  <c r="AE2817" i="2"/>
  <c r="AE2853" i="2"/>
  <c r="AE2858" i="2"/>
  <c r="AE2859" i="2"/>
  <c r="AE2865" i="2"/>
  <c r="AE2882" i="2"/>
  <c r="AE2899" i="2"/>
  <c r="AE2909" i="2"/>
  <c r="AE2834" i="2"/>
  <c r="AE2836" i="2"/>
  <c r="AE2844" i="2"/>
  <c r="AE2852" i="2"/>
  <c r="AE2860" i="2"/>
  <c r="AE2870" i="2"/>
  <c r="AE2876" i="2"/>
  <c r="AE2884" i="2"/>
  <c r="AE2893" i="2"/>
  <c r="AE2900" i="2"/>
  <c r="AE2910" i="2"/>
  <c r="AE2915" i="2"/>
  <c r="AE2920" i="2"/>
  <c r="AE2935" i="2"/>
  <c r="AE2936" i="2"/>
  <c r="AE2942" i="2"/>
  <c r="AE2959" i="2"/>
  <c r="AE2861" i="2"/>
  <c r="AE2868" i="2"/>
  <c r="AE2877" i="2"/>
  <c r="AE2885" i="2"/>
  <c r="AE2894" i="2"/>
  <c r="AE2901" i="2"/>
  <c r="AE2903" i="2"/>
  <c r="AE2927" i="2"/>
  <c r="AE2928" i="2"/>
  <c r="AE2934" i="2"/>
  <c r="AE2846" i="2"/>
  <c r="AE2854" i="2"/>
  <c r="AE2862" i="2"/>
  <c r="AE2869" i="2"/>
  <c r="AE2878" i="2"/>
  <c r="AE2886" i="2"/>
  <c r="AE2895" i="2"/>
  <c r="AE2902" i="2"/>
  <c r="AE2907" i="2"/>
  <c r="AE2911" i="2"/>
  <c r="AE2912" i="2"/>
  <c r="AE2926" i="2"/>
  <c r="AE2948" i="2"/>
  <c r="AE2992" i="2"/>
  <c r="AE2823" i="2"/>
  <c r="AE2829" i="2"/>
  <c r="AE2840" i="2"/>
  <c r="AE2847" i="2"/>
  <c r="AE2855" i="2"/>
  <c r="AE2863" i="2"/>
  <c r="AE2871" i="2"/>
  <c r="AE2879" i="2"/>
  <c r="AE2887" i="2"/>
  <c r="AE2896" i="2"/>
  <c r="AE2856" i="2"/>
  <c r="AE2864" i="2"/>
  <c r="AE2872" i="2"/>
  <c r="AE2880" i="2"/>
  <c r="AE2889" i="2"/>
  <c r="AE2897" i="2"/>
  <c r="AE2904" i="2"/>
  <c r="AE2552" i="2"/>
  <c r="AE2913" i="2"/>
  <c r="AE2918" i="2"/>
  <c r="AE2960" i="2"/>
  <c r="AE3009" i="2"/>
  <c r="AE3024" i="2"/>
  <c r="AE2873" i="2"/>
  <c r="AE2881" i="2"/>
  <c r="AE2890" i="2"/>
  <c r="AE2898" i="2"/>
  <c r="AE2976" i="2"/>
  <c r="AE2906" i="2"/>
  <c r="AE2914" i="2"/>
  <c r="AE2922" i="2"/>
  <c r="AE2929" i="2"/>
  <c r="AE2937" i="2"/>
  <c r="AE2945" i="2"/>
  <c r="AE2953" i="2"/>
  <c r="AE2961" i="2"/>
  <c r="AE2973" i="2"/>
  <c r="AE2985" i="2"/>
  <c r="AE3000" i="2"/>
  <c r="AE3017" i="2"/>
  <c r="AE3033" i="2"/>
  <c r="AE3054" i="2"/>
  <c r="AE2923" i="2"/>
  <c r="AE2930" i="2"/>
  <c r="AE2938" i="2"/>
  <c r="AE2947" i="2"/>
  <c r="AE2954" i="2"/>
  <c r="AE2962" i="2"/>
  <c r="AE2919" i="2"/>
  <c r="AE2931" i="2"/>
  <c r="AE2939" i="2"/>
  <c r="AE2946" i="2"/>
  <c r="AE2955" i="2"/>
  <c r="AE2963" i="2"/>
  <c r="AE2969" i="2"/>
  <c r="AE2974" i="2"/>
  <c r="AE2979" i="2"/>
  <c r="AE2993" i="2"/>
  <c r="AE3006" i="2"/>
  <c r="AE3025" i="2"/>
  <c r="AE3038" i="2"/>
  <c r="AE3044" i="2"/>
  <c r="AE3134" i="2"/>
  <c r="AE2908" i="2"/>
  <c r="AE2917" i="2"/>
  <c r="AE2924" i="2"/>
  <c r="AE2932" i="2"/>
  <c r="AE2940" i="2"/>
  <c r="AE2949" i="2"/>
  <c r="AE2956" i="2"/>
  <c r="AE2964" i="2"/>
  <c r="AE2966" i="2"/>
  <c r="AE2925" i="2"/>
  <c r="AE2933" i="2"/>
  <c r="AE2941" i="2"/>
  <c r="AE2950" i="2"/>
  <c r="AE2957" i="2"/>
  <c r="AE2965" i="2"/>
  <c r="AE2971" i="2"/>
  <c r="AE2984" i="2"/>
  <c r="AE3001" i="2"/>
  <c r="AE3016" i="2"/>
  <c r="AE3034" i="2"/>
  <c r="AE3028" i="2"/>
  <c r="AE3098" i="2"/>
  <c r="AE2958" i="2"/>
  <c r="AE2968" i="2"/>
  <c r="AE2977" i="2"/>
  <c r="AE3059" i="2"/>
  <c r="AE3129" i="2"/>
  <c r="AE2970" i="2"/>
  <c r="AE2978" i="2"/>
  <c r="AE2986" i="2"/>
  <c r="AE2994" i="2"/>
  <c r="AE3002" i="2"/>
  <c r="AE3010" i="2"/>
  <c r="AE3019" i="2"/>
  <c r="AE3026" i="2"/>
  <c r="AE3035" i="2"/>
  <c r="AE3049" i="2"/>
  <c r="AE2987" i="2"/>
  <c r="AE2995" i="2"/>
  <c r="AE3003" i="2"/>
  <c r="AE3011" i="2"/>
  <c r="AE3020" i="2"/>
  <c r="AE3027" i="2"/>
  <c r="AE3036" i="2"/>
  <c r="AE3045" i="2"/>
  <c r="AE3067" i="2"/>
  <c r="AE3090" i="2"/>
  <c r="AE2980" i="2"/>
  <c r="AE2988" i="2"/>
  <c r="AE2996" i="2"/>
  <c r="AE3004" i="2"/>
  <c r="AE3012" i="2"/>
  <c r="AE3021" i="2"/>
  <c r="AE3029" i="2"/>
  <c r="AE3037" i="2"/>
  <c r="AE3043" i="2"/>
  <c r="AE3050" i="2"/>
  <c r="AE2981" i="2"/>
  <c r="AE2991" i="2"/>
  <c r="AE2997" i="2"/>
  <c r="AE3005" i="2"/>
  <c r="AE3013" i="2"/>
  <c r="AE3022" i="2"/>
  <c r="AE3030" i="2"/>
  <c r="AE3041" i="2"/>
  <c r="AE3052" i="2"/>
  <c r="AE3074" i="2"/>
  <c r="AE3106" i="2"/>
  <c r="AE2982" i="2"/>
  <c r="AE2989" i="2"/>
  <c r="AE2998" i="2"/>
  <c r="AE3007" i="2"/>
  <c r="AE3014" i="2"/>
  <c r="AE3018" i="2"/>
  <c r="AE3031" i="2"/>
  <c r="AE3042" i="2"/>
  <c r="AE3046" i="2"/>
  <c r="AE3051" i="2"/>
  <c r="AE3082" i="2"/>
  <c r="AE2967" i="2"/>
  <c r="AE2975" i="2"/>
  <c r="AE2983" i="2"/>
  <c r="AE2990" i="2"/>
  <c r="AE2999" i="2"/>
  <c r="AE3008" i="2"/>
  <c r="AE3015" i="2"/>
  <c r="AE3023" i="2"/>
  <c r="AE3032" i="2"/>
  <c r="AE3064" i="2"/>
  <c r="AE3081" i="2"/>
  <c r="AE3089" i="2"/>
  <c r="AE3097" i="2"/>
  <c r="AE3105" i="2"/>
  <c r="AE3109" i="2"/>
  <c r="AE3153" i="2"/>
  <c r="AE3053" i="2"/>
  <c r="AE3060" i="2"/>
  <c r="AE3070" i="2"/>
  <c r="AE3075" i="2"/>
  <c r="AE3083" i="2"/>
  <c r="AE3092" i="2"/>
  <c r="AE3099" i="2"/>
  <c r="AE3107" i="2"/>
  <c r="AE3111" i="2"/>
  <c r="AE3169" i="2"/>
  <c r="AE3061" i="2"/>
  <c r="AE3071" i="2"/>
  <c r="AE3076" i="2"/>
  <c r="AE3084" i="2"/>
  <c r="AE3093" i="2"/>
  <c r="AE3100" i="2"/>
  <c r="AE3108" i="2"/>
  <c r="AE3114" i="2"/>
  <c r="AE3147" i="2"/>
  <c r="AE3055" i="2"/>
  <c r="AE3062" i="2"/>
  <c r="AE3072" i="2"/>
  <c r="AE3077" i="2"/>
  <c r="AE3085" i="2"/>
  <c r="AE3094" i="2"/>
  <c r="AE3101" i="2"/>
  <c r="AE3110" i="2"/>
  <c r="AE3113" i="2"/>
  <c r="AE3039" i="2"/>
  <c r="AE3047" i="2"/>
  <c r="AE3056" i="2"/>
  <c r="AE3065" i="2"/>
  <c r="AE3073" i="2"/>
  <c r="AE3078" i="2"/>
  <c r="AE3086" i="2"/>
  <c r="AE3095" i="2"/>
  <c r="AE3102" i="2"/>
  <c r="AE3118" i="2"/>
  <c r="AE3161" i="2"/>
  <c r="AE3040" i="2"/>
  <c r="AE3048" i="2"/>
  <c r="AE3057" i="2"/>
  <c r="AE3066" i="2"/>
  <c r="AE3068" i="2"/>
  <c r="AE3079" i="2"/>
  <c r="AE3087" i="2"/>
  <c r="AE3091" i="2"/>
  <c r="AE3103" i="2"/>
  <c r="AE3121" i="2"/>
  <c r="AE3138" i="2"/>
  <c r="AE3058" i="2"/>
  <c r="AE3063" i="2"/>
  <c r="AE3069" i="2"/>
  <c r="AE3080" i="2"/>
  <c r="AE3088" i="2"/>
  <c r="AE3096" i="2"/>
  <c r="AE3104" i="2"/>
  <c r="AE3119" i="2"/>
  <c r="AE3127" i="2"/>
  <c r="AE3177" i="2"/>
  <c r="AE3112" i="2"/>
  <c r="AE3120" i="2"/>
  <c r="AE3125" i="2"/>
  <c r="AE3136" i="2"/>
  <c r="AE3144" i="2"/>
  <c r="AE3152" i="2"/>
  <c r="AE3160" i="2"/>
  <c r="AE3168" i="2"/>
  <c r="AE3176" i="2"/>
  <c r="AE3184" i="2"/>
  <c r="AE3122" i="2"/>
  <c r="AE3130" i="2"/>
  <c r="AE3139" i="2"/>
  <c r="AE3148" i="2"/>
  <c r="AE3155" i="2"/>
  <c r="AE3162" i="2"/>
  <c r="AE3170" i="2"/>
  <c r="AE3178" i="2"/>
  <c r="AE3116" i="2"/>
  <c r="AE3123" i="2"/>
  <c r="AE3131" i="2"/>
  <c r="AE3140" i="2"/>
  <c r="AE3145" i="2"/>
  <c r="AE3154" i="2"/>
  <c r="AE3163" i="2"/>
  <c r="AE3171" i="2"/>
  <c r="AE3179" i="2"/>
  <c r="AE3186" i="2"/>
  <c r="AE3187" i="2"/>
  <c r="AE3214" i="2"/>
  <c r="AE3212" i="2"/>
  <c r="AE3115" i="2"/>
  <c r="AE3124" i="2"/>
  <c r="AE3132" i="2"/>
  <c r="AE3141" i="2"/>
  <c r="AE3146" i="2"/>
  <c r="AE3156" i="2"/>
  <c r="AE3164" i="2"/>
  <c r="AE3172" i="2"/>
  <c r="AE3180" i="2"/>
  <c r="AE3205" i="2"/>
  <c r="AE3211" i="2"/>
  <c r="AE3203" i="2"/>
  <c r="AE3117" i="2"/>
  <c r="AE3126" i="2"/>
  <c r="AE3133" i="2"/>
  <c r="AE3142" i="2"/>
  <c r="AE3149" i="2"/>
  <c r="AE3157" i="2"/>
  <c r="AE3165" i="2"/>
  <c r="AE3173" i="2"/>
  <c r="AE3181" i="2"/>
  <c r="AE3197" i="2"/>
  <c r="AE3191" i="2"/>
  <c r="AE3210" i="2"/>
  <c r="AE3137" i="2"/>
  <c r="AE3150" i="2"/>
  <c r="AE3158" i="2"/>
  <c r="AE3166" i="2"/>
  <c r="AE3174" i="2"/>
  <c r="AE3182" i="2"/>
  <c r="AE3185" i="2"/>
  <c r="AE3195" i="2"/>
  <c r="AE3202" i="2"/>
  <c r="AE3128" i="2"/>
  <c r="AE3135" i="2"/>
  <c r="AE3143" i="2"/>
  <c r="AE3151" i="2"/>
  <c r="AE3159" i="2"/>
  <c r="AE3167" i="2"/>
  <c r="AE3175" i="2"/>
  <c r="AE3183" i="2"/>
  <c r="AE3194" i="2"/>
  <c r="AE3188" i="2"/>
  <c r="AE3196" i="2"/>
  <c r="AE3204" i="2"/>
  <c r="AE3213" i="2"/>
  <c r="AE3189" i="2"/>
  <c r="AE3198" i="2"/>
  <c r="AE3206" i="2"/>
  <c r="AE3215" i="2"/>
  <c r="AE3190" i="2"/>
  <c r="AE3199" i="2"/>
  <c r="AE3207" i="2"/>
  <c r="AE3216" i="2"/>
  <c r="AE3192" i="2"/>
  <c r="AE3200" i="2"/>
  <c r="AE3208" i="2"/>
  <c r="AE3217" i="2"/>
  <c r="AE3193" i="2"/>
  <c r="AE3201" i="2"/>
  <c r="AE3209" i="2"/>
  <c r="AE4" i="2"/>
  <c r="AE3218" i="2"/>
  <c r="E12" i="2"/>
  <c r="E21" i="2"/>
  <c r="E28" i="2"/>
  <c r="E36" i="2"/>
  <c r="E44" i="2"/>
  <c r="E52" i="2"/>
  <c r="E60" i="2"/>
  <c r="E69" i="2"/>
  <c r="E77" i="2"/>
  <c r="E5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2" i="2"/>
  <c r="E159" i="2"/>
  <c r="E167" i="2"/>
  <c r="E175" i="2"/>
  <c r="E183" i="2"/>
  <c r="E190" i="2"/>
  <c r="E198" i="2"/>
  <c r="E206" i="2"/>
  <c r="E214" i="2"/>
  <c r="E222" i="2"/>
  <c r="E230" i="2"/>
  <c r="E237" i="2"/>
  <c r="E241" i="2"/>
  <c r="E253" i="2"/>
  <c r="E261" i="2"/>
  <c r="E269" i="2"/>
  <c r="E277" i="2"/>
  <c r="E285" i="2"/>
  <c r="E294" i="2"/>
  <c r="E301" i="2"/>
  <c r="E310" i="2"/>
  <c r="E318" i="2"/>
  <c r="E325" i="2"/>
  <c r="E333" i="2"/>
  <c r="E342" i="2"/>
  <c r="E349" i="2"/>
  <c r="E357" i="2"/>
  <c r="E365" i="2"/>
  <c r="E373" i="2"/>
  <c r="E382" i="2"/>
  <c r="E389" i="2"/>
  <c r="E397" i="2"/>
  <c r="E405" i="2"/>
  <c r="E413" i="2"/>
  <c r="E418" i="2"/>
  <c r="E419" i="2"/>
  <c r="E447" i="2"/>
  <c r="E519" i="2"/>
  <c r="E582" i="2"/>
  <c r="E648" i="2"/>
  <c r="E87" i="2"/>
  <c r="E95" i="2"/>
  <c r="E103" i="2"/>
  <c r="E111" i="2"/>
  <c r="E116" i="2"/>
  <c r="E127" i="2"/>
  <c r="E136" i="2"/>
  <c r="E144" i="2"/>
  <c r="E151" i="2"/>
  <c r="E160" i="2"/>
  <c r="E168" i="2"/>
  <c r="E176" i="2"/>
  <c r="E184" i="2"/>
  <c r="E191" i="2"/>
  <c r="E199" i="2"/>
  <c r="E207" i="2"/>
  <c r="E215" i="2"/>
  <c r="E223" i="2"/>
  <c r="E231" i="2"/>
  <c r="E238" i="2"/>
  <c r="E246" i="2"/>
  <c r="E256" i="2"/>
  <c r="E262" i="2"/>
  <c r="E270" i="2"/>
  <c r="E278" i="2"/>
  <c r="E286" i="2"/>
  <c r="E295" i="2"/>
  <c r="E302" i="2"/>
  <c r="E304" i="2"/>
  <c r="E319" i="2"/>
  <c r="E326" i="2"/>
  <c r="E334" i="2"/>
  <c r="E339" i="2"/>
  <c r="E350" i="2"/>
  <c r="E358" i="2"/>
  <c r="E366" i="2"/>
  <c r="E374" i="2"/>
  <c r="E379" i="2"/>
  <c r="E390" i="2"/>
  <c r="E398" i="2"/>
  <c r="E407" i="2"/>
  <c r="E414" i="2"/>
  <c r="E434" i="2"/>
  <c r="E466" i="2"/>
  <c r="E496" i="2"/>
  <c r="E558" i="2"/>
  <c r="E622" i="2"/>
  <c r="E88" i="2"/>
  <c r="E96" i="2"/>
  <c r="E104" i="2"/>
  <c r="E112" i="2"/>
  <c r="E120" i="2"/>
  <c r="E129" i="2"/>
  <c r="E137" i="2"/>
  <c r="E145" i="2"/>
  <c r="E153" i="2"/>
  <c r="E161" i="2"/>
  <c r="E169" i="2"/>
  <c r="E177" i="2"/>
  <c r="E185" i="2"/>
  <c r="E192" i="2"/>
  <c r="E200" i="2"/>
  <c r="E208" i="2"/>
  <c r="E216" i="2"/>
  <c r="E224" i="2"/>
  <c r="E232" i="2"/>
  <c r="E239" i="2"/>
  <c r="E247" i="2"/>
  <c r="E257" i="2"/>
  <c r="E263" i="2"/>
  <c r="E271" i="2"/>
  <c r="E279" i="2"/>
  <c r="E287" i="2"/>
  <c r="E290" i="2"/>
  <c r="E303" i="2"/>
  <c r="E311" i="2"/>
  <c r="E316" i="2"/>
  <c r="E327" i="2"/>
  <c r="E335" i="2"/>
  <c r="E343" i="2"/>
  <c r="E351" i="2"/>
  <c r="E359" i="2"/>
  <c r="E367" i="2"/>
  <c r="E375" i="2"/>
  <c r="E383" i="2"/>
  <c r="E391" i="2"/>
  <c r="E399" i="2"/>
  <c r="E408" i="2"/>
  <c r="E415" i="2"/>
  <c r="E421" i="2"/>
  <c r="E455" i="2"/>
  <c r="E535" i="2"/>
  <c r="E599" i="2"/>
  <c r="E665" i="2"/>
  <c r="E89" i="2"/>
  <c r="E97" i="2"/>
  <c r="E105" i="2"/>
  <c r="E113" i="2"/>
  <c r="E121" i="2"/>
  <c r="E130" i="2"/>
  <c r="E138" i="2"/>
  <c r="E146" i="2"/>
  <c r="E154" i="2"/>
  <c r="E163" i="2"/>
  <c r="E170" i="2"/>
  <c r="E178" i="2"/>
  <c r="E186" i="2"/>
  <c r="E193" i="2"/>
  <c r="E201" i="2"/>
  <c r="E209" i="2"/>
  <c r="E217" i="2"/>
  <c r="E225" i="2"/>
  <c r="E233" i="2"/>
  <c r="E240" i="2"/>
  <c r="E248" i="2"/>
  <c r="E260" i="2"/>
  <c r="E264" i="2"/>
  <c r="E272" i="2"/>
  <c r="E281" i="2"/>
  <c r="E288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6" i="2"/>
  <c r="E425" i="2"/>
  <c r="E426" i="2"/>
  <c r="E442" i="2"/>
  <c r="E474" i="2"/>
  <c r="E501" i="2"/>
  <c r="E574" i="2"/>
  <c r="E640" i="2"/>
  <c r="E90" i="2"/>
  <c r="E98" i="2"/>
  <c r="E106" i="2"/>
  <c r="E114" i="2"/>
  <c r="E122" i="2"/>
  <c r="E131" i="2"/>
  <c r="E140" i="2"/>
  <c r="E150" i="2"/>
  <c r="E155" i="2"/>
  <c r="E162" i="2"/>
  <c r="E171" i="2"/>
  <c r="E179" i="2"/>
  <c r="E128" i="2"/>
  <c r="E194" i="2"/>
  <c r="E202" i="2"/>
  <c r="E210" i="2"/>
  <c r="E218" i="2"/>
  <c r="E226" i="2"/>
  <c r="E234" i="2"/>
  <c r="E242" i="2"/>
  <c r="E249" i="2"/>
  <c r="E258" i="2"/>
  <c r="E265" i="2"/>
  <c r="E273" i="2"/>
  <c r="E280" i="2"/>
  <c r="E289" i="2"/>
  <c r="E298" i="2"/>
  <c r="E306" i="2"/>
  <c r="E313" i="2"/>
  <c r="E322" i="2"/>
  <c r="E329" i="2"/>
  <c r="E337" i="2"/>
  <c r="E345" i="2"/>
  <c r="E353" i="2"/>
  <c r="E361" i="2"/>
  <c r="E369" i="2"/>
  <c r="E377" i="2"/>
  <c r="E385" i="2"/>
  <c r="E393" i="2"/>
  <c r="E401" i="2"/>
  <c r="E409" i="2"/>
  <c r="E462" i="2"/>
  <c r="E486" i="2"/>
  <c r="E548" i="2"/>
  <c r="E610" i="2"/>
  <c r="E83" i="2"/>
  <c r="E91" i="2"/>
  <c r="E99" i="2"/>
  <c r="E107" i="2"/>
  <c r="E117" i="2"/>
  <c r="E124" i="2"/>
  <c r="E132" i="2"/>
  <c r="E139" i="2"/>
  <c r="E147" i="2"/>
  <c r="E156" i="2"/>
  <c r="E164" i="2"/>
  <c r="E172" i="2"/>
  <c r="E180" i="2"/>
  <c r="E187" i="2"/>
  <c r="E195" i="2"/>
  <c r="E203" i="2"/>
  <c r="E211" i="2"/>
  <c r="E219" i="2"/>
  <c r="E227" i="2"/>
  <c r="E235" i="2"/>
  <c r="E243" i="2"/>
  <c r="E250" i="2"/>
  <c r="E259" i="2"/>
  <c r="E266" i="2"/>
  <c r="E274" i="2"/>
  <c r="E282" i="2"/>
  <c r="E291" i="2"/>
  <c r="E299" i="2"/>
  <c r="E307" i="2"/>
  <c r="E314" i="2"/>
  <c r="E323" i="2"/>
  <c r="E330" i="2"/>
  <c r="E338" i="2"/>
  <c r="E346" i="2"/>
  <c r="E354" i="2"/>
  <c r="E362" i="2"/>
  <c r="E370" i="2"/>
  <c r="E378" i="2"/>
  <c r="E386" i="2"/>
  <c r="E394" i="2"/>
  <c r="E402" i="2"/>
  <c r="E410" i="2"/>
  <c r="E450" i="2"/>
  <c r="E526" i="2"/>
  <c r="E590" i="2"/>
  <c r="E656" i="2"/>
  <c r="E84" i="2"/>
  <c r="E92" i="2"/>
  <c r="E100" i="2"/>
  <c r="E108" i="2"/>
  <c r="E118" i="2"/>
  <c r="E123" i="2"/>
  <c r="E133" i="2"/>
  <c r="E141" i="2"/>
  <c r="E148" i="2"/>
  <c r="E157" i="2"/>
  <c r="E165" i="2"/>
  <c r="E173" i="2"/>
  <c r="E181" i="2"/>
  <c r="E188" i="2"/>
  <c r="E196" i="2"/>
  <c r="E204" i="2"/>
  <c r="E212" i="2"/>
  <c r="E220" i="2"/>
  <c r="E228" i="2"/>
  <c r="E236" i="2"/>
  <c r="E244" i="2"/>
  <c r="E251" i="2"/>
  <c r="E254" i="2"/>
  <c r="E267" i="2"/>
  <c r="E275" i="2"/>
  <c r="E283" i="2"/>
  <c r="E292" i="2"/>
  <c r="E296" i="2"/>
  <c r="E308" i="2"/>
  <c r="E315" i="2"/>
  <c r="E320" i="2"/>
  <c r="E331" i="2"/>
  <c r="E340" i="2"/>
  <c r="E347" i="2"/>
  <c r="E356" i="2"/>
  <c r="E363" i="2"/>
  <c r="E371" i="2"/>
  <c r="E380" i="2"/>
  <c r="E387" i="2"/>
  <c r="E395" i="2"/>
  <c r="E403" i="2"/>
  <c r="E411" i="2"/>
  <c r="E417" i="2"/>
  <c r="E430" i="2"/>
  <c r="E438" i="2"/>
  <c r="E472" i="2"/>
  <c r="E505" i="2"/>
  <c r="E566" i="2"/>
  <c r="E631" i="2"/>
  <c r="E85" i="2"/>
  <c r="E93" i="2"/>
  <c r="E101" i="2"/>
  <c r="E109" i="2"/>
  <c r="E119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68" i="2"/>
  <c r="E245" i="2"/>
  <c r="E252" i="2"/>
  <c r="E255" i="2"/>
  <c r="E268" i="2"/>
  <c r="E276" i="2"/>
  <c r="E284" i="2"/>
  <c r="E293" i="2"/>
  <c r="E300" i="2"/>
  <c r="E309" i="2"/>
  <c r="E317" i="2"/>
  <c r="E324" i="2"/>
  <c r="E332" i="2"/>
  <c r="E341" i="2"/>
  <c r="E348" i="2"/>
  <c r="E355" i="2"/>
  <c r="E364" i="2"/>
  <c r="E372" i="2"/>
  <c r="E381" i="2"/>
  <c r="E388" i="2"/>
  <c r="E396" i="2"/>
  <c r="E404" i="2"/>
  <c r="E412" i="2"/>
  <c r="E422" i="2"/>
  <c r="E453" i="2"/>
  <c r="E478" i="2"/>
  <c r="E542" i="2"/>
  <c r="E596" i="2"/>
  <c r="E675" i="2"/>
  <c r="E683" i="2"/>
  <c r="E692" i="2"/>
  <c r="E700" i="2"/>
  <c r="E707" i="2"/>
  <c r="E715" i="2"/>
  <c r="E723" i="2"/>
  <c r="E732" i="2"/>
  <c r="E635" i="2"/>
  <c r="E748" i="2"/>
  <c r="E749" i="2"/>
  <c r="E871" i="2"/>
  <c r="E935" i="2"/>
  <c r="E1000" i="2"/>
  <c r="E1063" i="2"/>
  <c r="E423" i="2"/>
  <c r="E431" i="2"/>
  <c r="E439" i="2"/>
  <c r="E444" i="2"/>
  <c r="E456" i="2"/>
  <c r="E463" i="2"/>
  <c r="E469" i="2"/>
  <c r="E479" i="2"/>
  <c r="E487" i="2"/>
  <c r="E497" i="2"/>
  <c r="E506" i="2"/>
  <c r="E503" i="2"/>
  <c r="E520" i="2"/>
  <c r="E527" i="2"/>
  <c r="E536" i="2"/>
  <c r="E543" i="2"/>
  <c r="E551" i="2"/>
  <c r="E559" i="2"/>
  <c r="E569" i="2"/>
  <c r="E575" i="2"/>
  <c r="E583" i="2"/>
  <c r="E591" i="2"/>
  <c r="E600" i="2"/>
  <c r="E607" i="2"/>
  <c r="E615" i="2"/>
  <c r="E623" i="2"/>
  <c r="E632" i="2"/>
  <c r="E641" i="2"/>
  <c r="E649" i="2"/>
  <c r="E657" i="2"/>
  <c r="E666" i="2"/>
  <c r="E676" i="2"/>
  <c r="E684" i="2"/>
  <c r="E693" i="2"/>
  <c r="E701" i="2"/>
  <c r="E708" i="2"/>
  <c r="E716" i="2"/>
  <c r="E724" i="2"/>
  <c r="E731" i="2"/>
  <c r="E663" i="2"/>
  <c r="E672" i="2"/>
  <c r="E740" i="2"/>
  <c r="E741" i="2"/>
  <c r="E743" i="2"/>
  <c r="E765" i="2"/>
  <c r="E767" i="2"/>
  <c r="E789" i="2"/>
  <c r="E799" i="2"/>
  <c r="E847" i="2"/>
  <c r="E913" i="2"/>
  <c r="E975" i="2"/>
  <c r="E1039" i="2"/>
  <c r="E1103" i="2"/>
  <c r="E416" i="2"/>
  <c r="E424" i="2"/>
  <c r="E432" i="2"/>
  <c r="E440" i="2"/>
  <c r="E448" i="2"/>
  <c r="E457" i="2"/>
  <c r="E464" i="2"/>
  <c r="E470" i="2"/>
  <c r="E481" i="2"/>
  <c r="E488" i="2"/>
  <c r="E495" i="2"/>
  <c r="E507" i="2"/>
  <c r="E513" i="2"/>
  <c r="E521" i="2"/>
  <c r="E528" i="2"/>
  <c r="E533" i="2"/>
  <c r="E544" i="2"/>
  <c r="E552" i="2"/>
  <c r="E560" i="2"/>
  <c r="E570" i="2"/>
  <c r="E576" i="2"/>
  <c r="E584" i="2"/>
  <c r="E592" i="2"/>
  <c r="E603" i="2"/>
  <c r="E608" i="2"/>
  <c r="E617" i="2"/>
  <c r="E624" i="2"/>
  <c r="E629" i="2"/>
  <c r="E642" i="2"/>
  <c r="E650" i="2"/>
  <c r="E658" i="2"/>
  <c r="E667" i="2"/>
  <c r="E677" i="2"/>
  <c r="E685" i="2"/>
  <c r="E694" i="2"/>
  <c r="E702" i="2"/>
  <c r="E709" i="2"/>
  <c r="E717" i="2"/>
  <c r="E725" i="2"/>
  <c r="E733" i="2"/>
  <c r="E671" i="2"/>
  <c r="E738" i="2"/>
  <c r="E824" i="2"/>
  <c r="E887" i="2"/>
  <c r="E951" i="2"/>
  <c r="E1015" i="2"/>
  <c r="E1079" i="2"/>
  <c r="E433" i="2"/>
  <c r="E441" i="2"/>
  <c r="E449" i="2"/>
  <c r="E458" i="2"/>
  <c r="E465" i="2"/>
  <c r="E473" i="2"/>
  <c r="E482" i="2"/>
  <c r="E489" i="2"/>
  <c r="E499" i="2"/>
  <c r="E508" i="2"/>
  <c r="E514" i="2"/>
  <c r="E522" i="2"/>
  <c r="E529" i="2"/>
  <c r="E537" i="2"/>
  <c r="E545" i="2"/>
  <c r="E553" i="2"/>
  <c r="E561" i="2"/>
  <c r="E571" i="2"/>
  <c r="E577" i="2"/>
  <c r="E585" i="2"/>
  <c r="E593" i="2"/>
  <c r="E604" i="2"/>
  <c r="E609" i="2"/>
  <c r="E618" i="2"/>
  <c r="E625" i="2"/>
  <c r="E633" i="2"/>
  <c r="E643" i="2"/>
  <c r="E651" i="2"/>
  <c r="E659" i="2"/>
  <c r="E668" i="2"/>
  <c r="E678" i="2"/>
  <c r="E686" i="2"/>
  <c r="E695" i="2"/>
  <c r="E705" i="2"/>
  <c r="E710" i="2"/>
  <c r="E718" i="2"/>
  <c r="E726" i="2"/>
  <c r="E734" i="2"/>
  <c r="E774" i="2"/>
  <c r="E775" i="2"/>
  <c r="E807" i="2"/>
  <c r="E809" i="2"/>
  <c r="E862" i="2"/>
  <c r="E928" i="2"/>
  <c r="E992" i="2"/>
  <c r="E1055" i="2"/>
  <c r="E480" i="2"/>
  <c r="E490" i="2"/>
  <c r="E498" i="2"/>
  <c r="E509" i="2"/>
  <c r="E515" i="2"/>
  <c r="E494" i="2"/>
  <c r="E530" i="2"/>
  <c r="E538" i="2"/>
  <c r="E549" i="2"/>
  <c r="E554" i="2"/>
  <c r="E562" i="2"/>
  <c r="E572" i="2"/>
  <c r="E578" i="2"/>
  <c r="E586" i="2"/>
  <c r="E594" i="2"/>
  <c r="E601" i="2"/>
  <c r="E611" i="2"/>
  <c r="E619" i="2"/>
  <c r="E627" i="2"/>
  <c r="E636" i="2"/>
  <c r="E644" i="2"/>
  <c r="E652" i="2"/>
  <c r="E660" i="2"/>
  <c r="E669" i="2"/>
  <c r="E679" i="2"/>
  <c r="E687" i="2"/>
  <c r="E690" i="2"/>
  <c r="E696" i="2"/>
  <c r="E711" i="2"/>
  <c r="E719" i="2"/>
  <c r="E727" i="2"/>
  <c r="E735" i="2"/>
  <c r="E801" i="2"/>
  <c r="E903" i="2"/>
  <c r="E967" i="2"/>
  <c r="E1031" i="2"/>
  <c r="E1097" i="2"/>
  <c r="E420" i="2"/>
  <c r="E427" i="2"/>
  <c r="E435" i="2"/>
  <c r="E443" i="2"/>
  <c r="E451" i="2"/>
  <c r="E460" i="2"/>
  <c r="E467" i="2"/>
  <c r="E475" i="2"/>
  <c r="E483" i="2"/>
  <c r="E491" i="2"/>
  <c r="E500" i="2"/>
  <c r="E510" i="2"/>
  <c r="E517" i="2"/>
  <c r="E523" i="2"/>
  <c r="E531" i="2"/>
  <c r="E539" i="2"/>
  <c r="E550" i="2"/>
  <c r="E555" i="2"/>
  <c r="E563" i="2"/>
  <c r="E567" i="2"/>
  <c r="E579" i="2"/>
  <c r="E587" i="2"/>
  <c r="E595" i="2"/>
  <c r="E602" i="2"/>
  <c r="E612" i="2"/>
  <c r="E620" i="2"/>
  <c r="E628" i="2"/>
  <c r="E637" i="2"/>
  <c r="E645" i="2"/>
  <c r="E653" i="2"/>
  <c r="E661" i="2"/>
  <c r="E670" i="2"/>
  <c r="E680" i="2"/>
  <c r="E688" i="2"/>
  <c r="E697" i="2"/>
  <c r="E703" i="2"/>
  <c r="E712" i="2"/>
  <c r="E720" i="2"/>
  <c r="E728" i="2"/>
  <c r="E736" i="2"/>
  <c r="E751" i="2"/>
  <c r="E781" i="2"/>
  <c r="E783" i="2"/>
  <c r="E815" i="2"/>
  <c r="E814" i="2"/>
  <c r="E879" i="2"/>
  <c r="E943" i="2"/>
  <c r="E1007" i="2"/>
  <c r="E1071" i="2"/>
  <c r="E428" i="2"/>
  <c r="E436" i="2"/>
  <c r="E445" i="2"/>
  <c r="E452" i="2"/>
  <c r="E459" i="2"/>
  <c r="E468" i="2"/>
  <c r="E476" i="2"/>
  <c r="E484" i="2"/>
  <c r="E492" i="2"/>
  <c r="E502" i="2"/>
  <c r="E511" i="2"/>
  <c r="E518" i="2"/>
  <c r="E524" i="2"/>
  <c r="E532" i="2"/>
  <c r="E540" i="2"/>
  <c r="E546" i="2"/>
  <c r="E556" i="2"/>
  <c r="E564" i="2"/>
  <c r="E568" i="2"/>
  <c r="E580" i="2"/>
  <c r="E588" i="2"/>
  <c r="E597" i="2"/>
  <c r="E605" i="2"/>
  <c r="E613" i="2"/>
  <c r="E616" i="2"/>
  <c r="E626" i="2"/>
  <c r="E638" i="2"/>
  <c r="E646" i="2"/>
  <c r="E654" i="2"/>
  <c r="E662" i="2"/>
  <c r="E673" i="2"/>
  <c r="E681" i="2"/>
  <c r="E689" i="2"/>
  <c r="E698" i="2"/>
  <c r="E706" i="2"/>
  <c r="E713" i="2"/>
  <c r="E721" i="2"/>
  <c r="E729" i="2"/>
  <c r="E737" i="2"/>
  <c r="E855" i="2"/>
  <c r="E919" i="2"/>
  <c r="E979" i="2"/>
  <c r="E1041" i="2"/>
  <c r="E429" i="2"/>
  <c r="E437" i="2"/>
  <c r="E446" i="2"/>
  <c r="E454" i="2"/>
  <c r="E461" i="2"/>
  <c r="E471" i="2"/>
  <c r="E477" i="2"/>
  <c r="E485" i="2"/>
  <c r="E493" i="2"/>
  <c r="E504" i="2"/>
  <c r="E512" i="2"/>
  <c r="E516" i="2"/>
  <c r="E525" i="2"/>
  <c r="E534" i="2"/>
  <c r="E541" i="2"/>
  <c r="E547" i="2"/>
  <c r="E557" i="2"/>
  <c r="E565" i="2"/>
  <c r="E573" i="2"/>
  <c r="E581" i="2"/>
  <c r="E589" i="2"/>
  <c r="E598" i="2"/>
  <c r="E606" i="2"/>
  <c r="E614" i="2"/>
  <c r="E621" i="2"/>
  <c r="E630" i="2"/>
  <c r="E639" i="2"/>
  <c r="E647" i="2"/>
  <c r="E655" i="2"/>
  <c r="E664" i="2"/>
  <c r="E674" i="2"/>
  <c r="E682" i="2"/>
  <c r="E691" i="2"/>
  <c r="E699" i="2"/>
  <c r="E704" i="2"/>
  <c r="E714" i="2"/>
  <c r="E722" i="2"/>
  <c r="E730" i="2"/>
  <c r="E634" i="2"/>
  <c r="E758" i="2"/>
  <c r="E759" i="2"/>
  <c r="E790" i="2"/>
  <c r="E792" i="2"/>
  <c r="E826" i="2"/>
  <c r="E894" i="2"/>
  <c r="E959" i="2"/>
  <c r="E1023" i="2"/>
  <c r="E1087" i="2"/>
  <c r="E742" i="2"/>
  <c r="E750" i="2"/>
  <c r="E755" i="2"/>
  <c r="E766" i="2"/>
  <c r="E772" i="2"/>
  <c r="E782" i="2"/>
  <c r="E791" i="2"/>
  <c r="E798" i="2"/>
  <c r="E808" i="2"/>
  <c r="E816" i="2"/>
  <c r="E823" i="2"/>
  <c r="E832" i="2"/>
  <c r="E836" i="2"/>
  <c r="E846" i="2"/>
  <c r="E854" i="2"/>
  <c r="E861" i="2"/>
  <c r="E869" i="2"/>
  <c r="E878" i="2"/>
  <c r="E886" i="2"/>
  <c r="E896" i="2"/>
  <c r="E902" i="2"/>
  <c r="E912" i="2"/>
  <c r="E918" i="2"/>
  <c r="E924" i="2"/>
  <c r="E934" i="2"/>
  <c r="E942" i="2"/>
  <c r="E950" i="2"/>
  <c r="E958" i="2"/>
  <c r="E966" i="2"/>
  <c r="E974" i="2"/>
  <c r="E983" i="2"/>
  <c r="E991" i="2"/>
  <c r="E999" i="2"/>
  <c r="E1006" i="2"/>
  <c r="E1014" i="2"/>
  <c r="E1022" i="2"/>
  <c r="E1030" i="2"/>
  <c r="E1038" i="2"/>
  <c r="E1046" i="2"/>
  <c r="E1054" i="2"/>
  <c r="E1062" i="2"/>
  <c r="E1070" i="2"/>
  <c r="E1078" i="2"/>
  <c r="E1086" i="2"/>
  <c r="E1096" i="2"/>
  <c r="E1102" i="2"/>
  <c r="E1108" i="2"/>
  <c r="E1114" i="2"/>
  <c r="E1115" i="2"/>
  <c r="E744" i="2"/>
  <c r="E752" i="2"/>
  <c r="E760" i="2"/>
  <c r="E768" i="2"/>
  <c r="E776" i="2"/>
  <c r="E784" i="2"/>
  <c r="E793" i="2"/>
  <c r="E800" i="2"/>
  <c r="E810" i="2"/>
  <c r="E818" i="2"/>
  <c r="E825" i="2"/>
  <c r="E833" i="2"/>
  <c r="E840" i="2"/>
  <c r="E848" i="2"/>
  <c r="E856" i="2"/>
  <c r="E863" i="2"/>
  <c r="E872" i="2"/>
  <c r="E880" i="2"/>
  <c r="E888" i="2"/>
  <c r="E895" i="2"/>
  <c r="E904" i="2"/>
  <c r="E914" i="2"/>
  <c r="E920" i="2"/>
  <c r="E929" i="2"/>
  <c r="E936" i="2"/>
  <c r="E944" i="2"/>
  <c r="E952" i="2"/>
  <c r="E960" i="2"/>
  <c r="E968" i="2"/>
  <c r="E976" i="2"/>
  <c r="E985" i="2"/>
  <c r="E993" i="2"/>
  <c r="E998" i="2"/>
  <c r="E1008" i="2"/>
  <c r="E1016" i="2"/>
  <c r="E1024" i="2"/>
  <c r="E1032" i="2"/>
  <c r="E1049" i="2"/>
  <c r="E1047" i="2"/>
  <c r="E1056" i="2"/>
  <c r="E1064" i="2"/>
  <c r="E1072" i="2"/>
  <c r="E1080" i="2"/>
  <c r="E1088" i="2"/>
  <c r="E1098" i="2"/>
  <c r="E1104" i="2"/>
  <c r="E1107" i="2"/>
  <c r="E745" i="2"/>
  <c r="E753" i="2"/>
  <c r="E762" i="2"/>
  <c r="E769" i="2"/>
  <c r="E777" i="2"/>
  <c r="E785" i="2"/>
  <c r="E794" i="2"/>
  <c r="E802" i="2"/>
  <c r="E804" i="2"/>
  <c r="E819" i="2"/>
  <c r="E827" i="2"/>
  <c r="E834" i="2"/>
  <c r="E841" i="2"/>
  <c r="E849" i="2"/>
  <c r="E857" i="2"/>
  <c r="E864" i="2"/>
  <c r="E873" i="2"/>
  <c r="E881" i="2"/>
  <c r="E890" i="2"/>
  <c r="E897" i="2"/>
  <c r="E905" i="2"/>
  <c r="E906" i="2"/>
  <c r="E921" i="2"/>
  <c r="E927" i="2"/>
  <c r="E937" i="2"/>
  <c r="E947" i="2"/>
  <c r="E953" i="2"/>
  <c r="E961" i="2"/>
  <c r="E969" i="2"/>
  <c r="E977" i="2"/>
  <c r="E986" i="2"/>
  <c r="E994" i="2"/>
  <c r="E1002" i="2"/>
  <c r="E1009" i="2"/>
  <c r="E1017" i="2"/>
  <c r="E1025" i="2"/>
  <c r="E1033" i="2"/>
  <c r="E1040" i="2"/>
  <c r="E1048" i="2"/>
  <c r="E1057" i="2"/>
  <c r="E1065" i="2"/>
  <c r="E1073" i="2"/>
  <c r="E1081" i="2"/>
  <c r="E1091" i="2"/>
  <c r="E1089" i="2"/>
  <c r="E1105" i="2"/>
  <c r="E746" i="2"/>
  <c r="E754" i="2"/>
  <c r="E761" i="2"/>
  <c r="E770" i="2"/>
  <c r="E778" i="2"/>
  <c r="E786" i="2"/>
  <c r="E795" i="2"/>
  <c r="E803" i="2"/>
  <c r="E812" i="2"/>
  <c r="E817" i="2"/>
  <c r="E828" i="2"/>
  <c r="E835" i="2"/>
  <c r="E842" i="2"/>
  <c r="E850" i="2"/>
  <c r="E870" i="2"/>
  <c r="E865" i="2"/>
  <c r="E874" i="2"/>
  <c r="E882" i="2"/>
  <c r="E891" i="2"/>
  <c r="E898" i="2"/>
  <c r="E908" i="2"/>
  <c r="E907" i="2"/>
  <c r="E922" i="2"/>
  <c r="E930" i="2"/>
  <c r="E938" i="2"/>
  <c r="E948" i="2"/>
  <c r="E957" i="2"/>
  <c r="E962" i="2"/>
  <c r="E970" i="2"/>
  <c r="E978" i="2"/>
  <c r="E987" i="2"/>
  <c r="E984" i="2"/>
  <c r="E1001" i="2"/>
  <c r="E1010" i="2"/>
  <c r="E1018" i="2"/>
  <c r="E1026" i="2"/>
  <c r="E1034" i="2"/>
  <c r="E1042" i="2"/>
  <c r="E1050" i="2"/>
  <c r="E1058" i="2"/>
  <c r="E1066" i="2"/>
  <c r="E1074" i="2"/>
  <c r="E1082" i="2"/>
  <c r="E1092" i="2"/>
  <c r="E1090" i="2"/>
  <c r="E1106" i="2"/>
  <c r="E1110" i="2"/>
  <c r="E739" i="2"/>
  <c r="E747" i="2"/>
  <c r="E756" i="2"/>
  <c r="E763" i="2"/>
  <c r="E771" i="2"/>
  <c r="E779" i="2"/>
  <c r="E787" i="2"/>
  <c r="E796" i="2"/>
  <c r="E805" i="2"/>
  <c r="E813" i="2"/>
  <c r="E820" i="2"/>
  <c r="E829" i="2"/>
  <c r="E837" i="2"/>
  <c r="E843" i="2"/>
  <c r="E851" i="2"/>
  <c r="E859" i="2"/>
  <c r="E866" i="2"/>
  <c r="E875" i="2"/>
  <c r="E883" i="2"/>
  <c r="E889" i="2"/>
  <c r="E899" i="2"/>
  <c r="E909" i="2"/>
  <c r="E915" i="2"/>
  <c r="E923" i="2"/>
  <c r="E931" i="2"/>
  <c r="E939" i="2"/>
  <c r="E946" i="2"/>
  <c r="E954" i="2"/>
  <c r="E963" i="2"/>
  <c r="E971" i="2"/>
  <c r="E980" i="2"/>
  <c r="E988" i="2"/>
  <c r="E995" i="2"/>
  <c r="E1003" i="2"/>
  <c r="E1011" i="2"/>
  <c r="E1020" i="2"/>
  <c r="E1027" i="2"/>
  <c r="E1035" i="2"/>
  <c r="E1043" i="2"/>
  <c r="E1051" i="2"/>
  <c r="E1059" i="2"/>
  <c r="E1068" i="2"/>
  <c r="E1075" i="2"/>
  <c r="E1083" i="2"/>
  <c r="E1093" i="2"/>
  <c r="E1099" i="2"/>
  <c r="E1116" i="2"/>
  <c r="E757" i="2"/>
  <c r="E764" i="2"/>
  <c r="E773" i="2"/>
  <c r="E780" i="2"/>
  <c r="E788" i="2"/>
  <c r="E797" i="2"/>
  <c r="E806" i="2"/>
  <c r="E811" i="2"/>
  <c r="E821" i="2"/>
  <c r="E830" i="2"/>
  <c r="E838" i="2"/>
  <c r="E844" i="2"/>
  <c r="E852" i="2"/>
  <c r="E860" i="2"/>
  <c r="E867" i="2"/>
  <c r="E876" i="2"/>
  <c r="E884" i="2"/>
  <c r="E892" i="2"/>
  <c r="E900" i="2"/>
  <c r="E911" i="2"/>
  <c r="E916" i="2"/>
  <c r="E925" i="2"/>
  <c r="E932" i="2"/>
  <c r="E940" i="2"/>
  <c r="E945" i="2"/>
  <c r="E955" i="2"/>
  <c r="E964" i="2"/>
  <c r="E972" i="2"/>
  <c r="E981" i="2"/>
  <c r="E989" i="2"/>
  <c r="E996" i="2"/>
  <c r="E1004" i="2"/>
  <c r="E1012" i="2"/>
  <c r="E1021" i="2"/>
  <c r="E1028" i="2"/>
  <c r="E1036" i="2"/>
  <c r="E1044" i="2"/>
  <c r="E1052" i="2"/>
  <c r="E1060" i="2"/>
  <c r="E1067" i="2"/>
  <c r="E1076" i="2"/>
  <c r="E1084" i="2"/>
  <c r="E1094" i="2"/>
  <c r="E1100" i="2"/>
  <c r="E1109" i="2"/>
  <c r="E822" i="2"/>
  <c r="E831" i="2"/>
  <c r="E839" i="2"/>
  <c r="E845" i="2"/>
  <c r="E853" i="2"/>
  <c r="E858" i="2"/>
  <c r="E868" i="2"/>
  <c r="E877" i="2"/>
  <c r="E885" i="2"/>
  <c r="E893" i="2"/>
  <c r="E901" i="2"/>
  <c r="E910" i="2"/>
  <c r="E917" i="2"/>
  <c r="E926" i="2"/>
  <c r="E933" i="2"/>
  <c r="E941" i="2"/>
  <c r="E949" i="2"/>
  <c r="E956" i="2"/>
  <c r="E965" i="2"/>
  <c r="E973" i="2"/>
  <c r="E982" i="2"/>
  <c r="E990" i="2"/>
  <c r="E997" i="2"/>
  <c r="E1005" i="2"/>
  <c r="E1013" i="2"/>
  <c r="E1019" i="2"/>
  <c r="E1029" i="2"/>
  <c r="E1037" i="2"/>
  <c r="E1045" i="2"/>
  <c r="E1053" i="2"/>
  <c r="E1061" i="2"/>
  <c r="E1069" i="2"/>
  <c r="E1077" i="2"/>
  <c r="E1085" i="2"/>
  <c r="E1095" i="2"/>
  <c r="E1101" i="2"/>
  <c r="E1118" i="2"/>
  <c r="E1125" i="2"/>
  <c r="E1133" i="2"/>
  <c r="E1140" i="2"/>
  <c r="E1150" i="2"/>
  <c r="E1156" i="2"/>
  <c r="E1165" i="2"/>
  <c r="E1172" i="2"/>
  <c r="E1180" i="2"/>
  <c r="E1189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3" i="2"/>
  <c r="E1341" i="2"/>
  <c r="E1349" i="2"/>
  <c r="E1357" i="2"/>
  <c r="E1365" i="2"/>
  <c r="E1374" i="2"/>
  <c r="E1382" i="2"/>
  <c r="E1390" i="2"/>
  <c r="E1398" i="2"/>
  <c r="E1406" i="2"/>
  <c r="E1415" i="2"/>
  <c r="E1424" i="2"/>
  <c r="E1431" i="2"/>
  <c r="E1440" i="2"/>
  <c r="E1477" i="2"/>
  <c r="E1549" i="2"/>
  <c r="E1615" i="2"/>
  <c r="E1679" i="2"/>
  <c r="E1743" i="2"/>
  <c r="E1111" i="2"/>
  <c r="E1121" i="2"/>
  <c r="E1134" i="2"/>
  <c r="E1141" i="2"/>
  <c r="E1148" i="2"/>
  <c r="E1157" i="2"/>
  <c r="E1166" i="2"/>
  <c r="E1173" i="2"/>
  <c r="E1181" i="2"/>
  <c r="E1188" i="2"/>
  <c r="E1197" i="2"/>
  <c r="E1205" i="2"/>
  <c r="E1213" i="2"/>
  <c r="E1221" i="2"/>
  <c r="E1229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4" i="2"/>
  <c r="E1342" i="2"/>
  <c r="E1350" i="2"/>
  <c r="E1358" i="2"/>
  <c r="E1366" i="2"/>
  <c r="E1375" i="2"/>
  <c r="E1383" i="2"/>
  <c r="E1391" i="2"/>
  <c r="E1399" i="2"/>
  <c r="E1407" i="2"/>
  <c r="E1416" i="2"/>
  <c r="E1423" i="2"/>
  <c r="E1432" i="2"/>
  <c r="E1408" i="2"/>
  <c r="E1457" i="2"/>
  <c r="E1526" i="2"/>
  <c r="E1591" i="2"/>
  <c r="E1655" i="2"/>
  <c r="E1719" i="2"/>
  <c r="E1112" i="2"/>
  <c r="E1126" i="2"/>
  <c r="E1132" i="2"/>
  <c r="E1143" i="2"/>
  <c r="E1149" i="2"/>
  <c r="E1158" i="2"/>
  <c r="E1164" i="2"/>
  <c r="E1174" i="2"/>
  <c r="E1182" i="2"/>
  <c r="E1190" i="2"/>
  <c r="E1198" i="2"/>
  <c r="E1206" i="2"/>
  <c r="E1214" i="2"/>
  <c r="E1222" i="2"/>
  <c r="E1230" i="2"/>
  <c r="E1238" i="2"/>
  <c r="E1246" i="2"/>
  <c r="E1254" i="2"/>
  <c r="E1262" i="2"/>
  <c r="E1270" i="2"/>
  <c r="E1278" i="2"/>
  <c r="E1286" i="2"/>
  <c r="E1294" i="2"/>
  <c r="E1302" i="2"/>
  <c r="E1310" i="2"/>
  <c r="E1320" i="2"/>
  <c r="E1327" i="2"/>
  <c r="E1337" i="2"/>
  <c r="E1343" i="2"/>
  <c r="E1351" i="2"/>
  <c r="E1359" i="2"/>
  <c r="E1367" i="2"/>
  <c r="E1376" i="2"/>
  <c r="E1384" i="2"/>
  <c r="E1392" i="2"/>
  <c r="E1400" i="2"/>
  <c r="E1409" i="2"/>
  <c r="E1417" i="2"/>
  <c r="E1425" i="2"/>
  <c r="E1433" i="2"/>
  <c r="E1437" i="2"/>
  <c r="E1501" i="2"/>
  <c r="E1565" i="2"/>
  <c r="E1631" i="2"/>
  <c r="E1695" i="2"/>
  <c r="E1759" i="2"/>
  <c r="E1119" i="2"/>
  <c r="E1127" i="2"/>
  <c r="E1135" i="2"/>
  <c r="E1144" i="2"/>
  <c r="E1151" i="2"/>
  <c r="E1159" i="2"/>
  <c r="E1167" i="2"/>
  <c r="E1175" i="2"/>
  <c r="E1183" i="2"/>
  <c r="E1191" i="2"/>
  <c r="E1199" i="2"/>
  <c r="E1207" i="2"/>
  <c r="E1215" i="2"/>
  <c r="E1224" i="2"/>
  <c r="E1233" i="2"/>
  <c r="E1239" i="2"/>
  <c r="E1247" i="2"/>
  <c r="E1255" i="2"/>
  <c r="E1263" i="2"/>
  <c r="E1271" i="2"/>
  <c r="E1279" i="2"/>
  <c r="E1287" i="2"/>
  <c r="E1295" i="2"/>
  <c r="E1303" i="2"/>
  <c r="E1311" i="2"/>
  <c r="E1321" i="2"/>
  <c r="E1328" i="2"/>
  <c r="E1335" i="2"/>
  <c r="E1344" i="2"/>
  <c r="E1352" i="2"/>
  <c r="E1360" i="2"/>
  <c r="E1368" i="2"/>
  <c r="E1377" i="2"/>
  <c r="E1385" i="2"/>
  <c r="E1393" i="2"/>
  <c r="E1401" i="2"/>
  <c r="E1410" i="2"/>
  <c r="E1419" i="2"/>
  <c r="E1426" i="2"/>
  <c r="E1315" i="2"/>
  <c r="E1478" i="2"/>
  <c r="E1543" i="2"/>
  <c r="E1605" i="2"/>
  <c r="E1671" i="2"/>
  <c r="E1735" i="2"/>
  <c r="E1113" i="2"/>
  <c r="E1120" i="2"/>
  <c r="E1129" i="2"/>
  <c r="E1136" i="2"/>
  <c r="E1142" i="2"/>
  <c r="E1152" i="2"/>
  <c r="E1160" i="2"/>
  <c r="E1168" i="2"/>
  <c r="E1176" i="2"/>
  <c r="E1184" i="2"/>
  <c r="E1192" i="2"/>
  <c r="E1200" i="2"/>
  <c r="E1208" i="2"/>
  <c r="E1216" i="2"/>
  <c r="E1225" i="2"/>
  <c r="E1234" i="2"/>
  <c r="E1240" i="2"/>
  <c r="E1248" i="2"/>
  <c r="E1256" i="2"/>
  <c r="E1264" i="2"/>
  <c r="E1272" i="2"/>
  <c r="E1280" i="2"/>
  <c r="E1288" i="2"/>
  <c r="E1296" i="2"/>
  <c r="E1304" i="2"/>
  <c r="E1313" i="2"/>
  <c r="E1316" i="2"/>
  <c r="E1329" i="2"/>
  <c r="E1336" i="2"/>
  <c r="E1345" i="2"/>
  <c r="E1353" i="2"/>
  <c r="E1361" i="2"/>
  <c r="E1369" i="2"/>
  <c r="E1378" i="2"/>
  <c r="E1386" i="2"/>
  <c r="E1394" i="2"/>
  <c r="E1402" i="2"/>
  <c r="E1411" i="2"/>
  <c r="E1420" i="2"/>
  <c r="E1427" i="2"/>
  <c r="E1370" i="2"/>
  <c r="E1436" i="2"/>
  <c r="E1448" i="2"/>
  <c r="E1517" i="2"/>
  <c r="E1583" i="2"/>
  <c r="E1647" i="2"/>
  <c r="E1711" i="2"/>
  <c r="E1122" i="2"/>
  <c r="E1130" i="2"/>
  <c r="E1137" i="2"/>
  <c r="E1145" i="2"/>
  <c r="E1153" i="2"/>
  <c r="E1161" i="2"/>
  <c r="E1170" i="2"/>
  <c r="E1177" i="2"/>
  <c r="E1185" i="2"/>
  <c r="E1193" i="2"/>
  <c r="E1201" i="2"/>
  <c r="E1209" i="2"/>
  <c r="E1217" i="2"/>
  <c r="E1226" i="2"/>
  <c r="E1231" i="2"/>
  <c r="E1241" i="2"/>
  <c r="E1249" i="2"/>
  <c r="E1257" i="2"/>
  <c r="E1265" i="2"/>
  <c r="E1273" i="2"/>
  <c r="E1281" i="2"/>
  <c r="E1289" i="2"/>
  <c r="E1299" i="2"/>
  <c r="E1305" i="2"/>
  <c r="E1314" i="2"/>
  <c r="E1322" i="2"/>
  <c r="E1330" i="2"/>
  <c r="E1338" i="2"/>
  <c r="E1346" i="2"/>
  <c r="E1354" i="2"/>
  <c r="E1362" i="2"/>
  <c r="E1371" i="2"/>
  <c r="E1379" i="2"/>
  <c r="E1387" i="2"/>
  <c r="E1395" i="2"/>
  <c r="E1403" i="2"/>
  <c r="E1412" i="2"/>
  <c r="E1421" i="2"/>
  <c r="E1428" i="2"/>
  <c r="E1492" i="2"/>
  <c r="E1557" i="2"/>
  <c r="E1623" i="2"/>
  <c r="E1688" i="2"/>
  <c r="E1751" i="2"/>
  <c r="E1123" i="2"/>
  <c r="E1131" i="2"/>
  <c r="E1138" i="2"/>
  <c r="E1146" i="2"/>
  <c r="E1154" i="2"/>
  <c r="E1162" i="2"/>
  <c r="E1169" i="2"/>
  <c r="E1178" i="2"/>
  <c r="E1186" i="2"/>
  <c r="E1194" i="2"/>
  <c r="E1202" i="2"/>
  <c r="E1210" i="2"/>
  <c r="E1218" i="2"/>
  <c r="E1227" i="2"/>
  <c r="E1232" i="2"/>
  <c r="E1242" i="2"/>
  <c r="E1250" i="2"/>
  <c r="E1258" i="2"/>
  <c r="E1266" i="2"/>
  <c r="E1274" i="2"/>
  <c r="E1282" i="2"/>
  <c r="E1290" i="2"/>
  <c r="E1297" i="2"/>
  <c r="E1306" i="2"/>
  <c r="E1312" i="2"/>
  <c r="E1323" i="2"/>
  <c r="E1331" i="2"/>
  <c r="E1339" i="2"/>
  <c r="E1347" i="2"/>
  <c r="E1355" i="2"/>
  <c r="E1363" i="2"/>
  <c r="E1372" i="2"/>
  <c r="E1381" i="2"/>
  <c r="E1388" i="2"/>
  <c r="E1396" i="2"/>
  <c r="E1404" i="2"/>
  <c r="E1413" i="2"/>
  <c r="E1418" i="2"/>
  <c r="E1429" i="2"/>
  <c r="E1438" i="2"/>
  <c r="E1469" i="2"/>
  <c r="E1533" i="2"/>
  <c r="E1599" i="2"/>
  <c r="E1663" i="2"/>
  <c r="E1727" i="2"/>
  <c r="E1117" i="2"/>
  <c r="E1124" i="2"/>
  <c r="E1128" i="2"/>
  <c r="E1139" i="2"/>
  <c r="E1147" i="2"/>
  <c r="E1155" i="2"/>
  <c r="E1163" i="2"/>
  <c r="E1171" i="2"/>
  <c r="E1179" i="2"/>
  <c r="E1187" i="2"/>
  <c r="E1195" i="2"/>
  <c r="E1203" i="2"/>
  <c r="E1211" i="2"/>
  <c r="E1219" i="2"/>
  <c r="E1223" i="2"/>
  <c r="E1235" i="2"/>
  <c r="E1243" i="2"/>
  <c r="E1251" i="2"/>
  <c r="E1259" i="2"/>
  <c r="E1267" i="2"/>
  <c r="E1275" i="2"/>
  <c r="E1283" i="2"/>
  <c r="E1291" i="2"/>
  <c r="E1298" i="2"/>
  <c r="E1307" i="2"/>
  <c r="E1317" i="2"/>
  <c r="E1324" i="2"/>
  <c r="E1332" i="2"/>
  <c r="E1340" i="2"/>
  <c r="E1348" i="2"/>
  <c r="E1356" i="2"/>
  <c r="E1364" i="2"/>
  <c r="E1373" i="2"/>
  <c r="E1380" i="2"/>
  <c r="E1389" i="2"/>
  <c r="E1397" i="2"/>
  <c r="E1405" i="2"/>
  <c r="E1414" i="2"/>
  <c r="E1422" i="2"/>
  <c r="E1430" i="2"/>
  <c r="E1446" i="2"/>
  <c r="E1510" i="2"/>
  <c r="E1572" i="2"/>
  <c r="E1639" i="2"/>
  <c r="E1703" i="2"/>
  <c r="E1767" i="2"/>
  <c r="E1445" i="2"/>
  <c r="E1453" i="2"/>
  <c r="E1456" i="2"/>
  <c r="E1467" i="2"/>
  <c r="E1476" i="2"/>
  <c r="E1485" i="2"/>
  <c r="E1493" i="2"/>
  <c r="E1498" i="2"/>
  <c r="E1509" i="2"/>
  <c r="E1516" i="2"/>
  <c r="E1524" i="2"/>
  <c r="E1532" i="2"/>
  <c r="E1542" i="2"/>
  <c r="E1539" i="2"/>
  <c r="E1556" i="2"/>
  <c r="E1564" i="2"/>
  <c r="E1573" i="2"/>
  <c r="E1581" i="2"/>
  <c r="E1590" i="2"/>
  <c r="E1598" i="2"/>
  <c r="E1609" i="2"/>
  <c r="E1614" i="2"/>
  <c r="E1622" i="2"/>
  <c r="E1630" i="2"/>
  <c r="E1638" i="2"/>
  <c r="E1646" i="2"/>
  <c r="E1654" i="2"/>
  <c r="E1662" i="2"/>
  <c r="E1670" i="2"/>
  <c r="E1678" i="2"/>
  <c r="E1686" i="2"/>
  <c r="E1694" i="2"/>
  <c r="E1702" i="2"/>
  <c r="E1710" i="2"/>
  <c r="E1718" i="2"/>
  <c r="E1726" i="2"/>
  <c r="E1734" i="2"/>
  <c r="E1742" i="2"/>
  <c r="E1750" i="2"/>
  <c r="E1758" i="2"/>
  <c r="E1766" i="2"/>
  <c r="E1790" i="2"/>
  <c r="E1792" i="2"/>
  <c r="E1822" i="2"/>
  <c r="E1824" i="2"/>
  <c r="E1854" i="2"/>
  <c r="E1856" i="2"/>
  <c r="E1906" i="2"/>
  <c r="E1952" i="2"/>
  <c r="E1447" i="2"/>
  <c r="E1459" i="2"/>
  <c r="E1468" i="2"/>
  <c r="E1470" i="2"/>
  <c r="E1479" i="2"/>
  <c r="E1486" i="2"/>
  <c r="E1494" i="2"/>
  <c r="E1502" i="2"/>
  <c r="E1507" i="2"/>
  <c r="E1518" i="2"/>
  <c r="E1527" i="2"/>
  <c r="E1534" i="2"/>
  <c r="E1546" i="2"/>
  <c r="E1550" i="2"/>
  <c r="E1558" i="2"/>
  <c r="E1566" i="2"/>
  <c r="E1574" i="2"/>
  <c r="E1584" i="2"/>
  <c r="E1592" i="2"/>
  <c r="E1600" i="2"/>
  <c r="E1606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74" i="2"/>
  <c r="E1798" i="2"/>
  <c r="E1800" i="2"/>
  <c r="E1830" i="2"/>
  <c r="E1832" i="2"/>
  <c r="E1862" i="2"/>
  <c r="E1864" i="2"/>
  <c r="E1894" i="2"/>
  <c r="E1977" i="2"/>
  <c r="E2025" i="2"/>
  <c r="E1439" i="2"/>
  <c r="E1444" i="2"/>
  <c r="E1460" i="2"/>
  <c r="E1462" i="2"/>
  <c r="E1471" i="2"/>
  <c r="E1480" i="2"/>
  <c r="E1487" i="2"/>
  <c r="E1495" i="2"/>
  <c r="E1503" i="2"/>
  <c r="E1511" i="2"/>
  <c r="E1519" i="2"/>
  <c r="E1525" i="2"/>
  <c r="E1535" i="2"/>
  <c r="E1544" i="2"/>
  <c r="E1551" i="2"/>
  <c r="E1559" i="2"/>
  <c r="E1568" i="2"/>
  <c r="E1575" i="2"/>
  <c r="E1585" i="2"/>
  <c r="E1593" i="2"/>
  <c r="E1601" i="2"/>
  <c r="E1607" i="2"/>
  <c r="E1617" i="2"/>
  <c r="E1625" i="2"/>
  <c r="E1634" i="2"/>
  <c r="E1641" i="2"/>
  <c r="E1649" i="2"/>
  <c r="E1657" i="2"/>
  <c r="E1665" i="2"/>
  <c r="E1673" i="2"/>
  <c r="E1681" i="2"/>
  <c r="E1690" i="2"/>
  <c r="E1697" i="2"/>
  <c r="E1705" i="2"/>
  <c r="E1713" i="2"/>
  <c r="E1721" i="2"/>
  <c r="E1729" i="2"/>
  <c r="E1737" i="2"/>
  <c r="E1745" i="2"/>
  <c r="E1753" i="2"/>
  <c r="E1761" i="2"/>
  <c r="E1769" i="2"/>
  <c r="E1995" i="2"/>
  <c r="E1449" i="2"/>
  <c r="E1461" i="2"/>
  <c r="E1463" i="2"/>
  <c r="E1472" i="2"/>
  <c r="E1481" i="2"/>
  <c r="E1488" i="2"/>
  <c r="E1496" i="2"/>
  <c r="E1504" i="2"/>
  <c r="E1512" i="2"/>
  <c r="E1520" i="2"/>
  <c r="E1528" i="2"/>
  <c r="E1536" i="2"/>
  <c r="E1545" i="2"/>
  <c r="E1552" i="2"/>
  <c r="E1560" i="2"/>
  <c r="E1567" i="2"/>
  <c r="E1576" i="2"/>
  <c r="E1586" i="2"/>
  <c r="E1594" i="2"/>
  <c r="E1602" i="2"/>
  <c r="E1610" i="2"/>
  <c r="E1618" i="2"/>
  <c r="E1626" i="2"/>
  <c r="E1635" i="2"/>
  <c r="E1642" i="2"/>
  <c r="E1650" i="2"/>
  <c r="E1658" i="2"/>
  <c r="E1666" i="2"/>
  <c r="E1674" i="2"/>
  <c r="E1682" i="2"/>
  <c r="E1691" i="2"/>
  <c r="E1698" i="2"/>
  <c r="E1706" i="2"/>
  <c r="E1714" i="2"/>
  <c r="E1722" i="2"/>
  <c r="E1730" i="2"/>
  <c r="E1738" i="2"/>
  <c r="E1746" i="2"/>
  <c r="E1754" i="2"/>
  <c r="E1762" i="2"/>
  <c r="E1770" i="2"/>
  <c r="E1777" i="2"/>
  <c r="E1806" i="2"/>
  <c r="E1808" i="2"/>
  <c r="E1838" i="2"/>
  <c r="E1840" i="2"/>
  <c r="E1870" i="2"/>
  <c r="E1872" i="2"/>
  <c r="E1937" i="2"/>
  <c r="E1441" i="2"/>
  <c r="E1451" i="2"/>
  <c r="E1458" i="2"/>
  <c r="E1465" i="2"/>
  <c r="E1473" i="2"/>
  <c r="E1483" i="2"/>
  <c r="E1489" i="2"/>
  <c r="E1497" i="2"/>
  <c r="E1505" i="2"/>
  <c r="E1513" i="2"/>
  <c r="E1522" i="2"/>
  <c r="E1529" i="2"/>
  <c r="E1537" i="2"/>
  <c r="E1540" i="2"/>
  <c r="E1553" i="2"/>
  <c r="E1561" i="2"/>
  <c r="E1571" i="2"/>
  <c r="E1577" i="2"/>
  <c r="E1587" i="2"/>
  <c r="E1595" i="2"/>
  <c r="E1603" i="2"/>
  <c r="E1611" i="2"/>
  <c r="E1619" i="2"/>
  <c r="E1627" i="2"/>
  <c r="E1636" i="2"/>
  <c r="E1643" i="2"/>
  <c r="E1651" i="2"/>
  <c r="E1659" i="2"/>
  <c r="E1667" i="2"/>
  <c r="E1675" i="2"/>
  <c r="E1683" i="2"/>
  <c r="E1687" i="2"/>
  <c r="E1699" i="2"/>
  <c r="E1707" i="2"/>
  <c r="E1715" i="2"/>
  <c r="E1723" i="2"/>
  <c r="E1731" i="2"/>
  <c r="E1739" i="2"/>
  <c r="E1747" i="2"/>
  <c r="E1755" i="2"/>
  <c r="E1763" i="2"/>
  <c r="E1771" i="2"/>
  <c r="E1886" i="2"/>
  <c r="E1918" i="2"/>
  <c r="E1434" i="2"/>
  <c r="E1442" i="2"/>
  <c r="E1450" i="2"/>
  <c r="E1454" i="2"/>
  <c r="E1464" i="2"/>
  <c r="E1474" i="2"/>
  <c r="E1482" i="2"/>
  <c r="E1490" i="2"/>
  <c r="E1499" i="2"/>
  <c r="E1506" i="2"/>
  <c r="E1514" i="2"/>
  <c r="E1521" i="2"/>
  <c r="E1531" i="2"/>
  <c r="E1538" i="2"/>
  <c r="E1547" i="2"/>
  <c r="E1554" i="2"/>
  <c r="E1562" i="2"/>
  <c r="E1569" i="2"/>
  <c r="E1579" i="2"/>
  <c r="E1588" i="2"/>
  <c r="E1596" i="2"/>
  <c r="E1604" i="2"/>
  <c r="E1612" i="2"/>
  <c r="E1620" i="2"/>
  <c r="E1628" i="2"/>
  <c r="E1632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82" i="2"/>
  <c r="E1784" i="2"/>
  <c r="E1814" i="2"/>
  <c r="E1816" i="2"/>
  <c r="E1846" i="2"/>
  <c r="E1848" i="2"/>
  <c r="E1878" i="2"/>
  <c r="E1879" i="2"/>
  <c r="E1435" i="2"/>
  <c r="E1443" i="2"/>
  <c r="E1452" i="2"/>
  <c r="E1455" i="2"/>
  <c r="E1466" i="2"/>
  <c r="E1475" i="2"/>
  <c r="E1484" i="2"/>
  <c r="E1491" i="2"/>
  <c r="E1500" i="2"/>
  <c r="E1508" i="2"/>
  <c r="E1515" i="2"/>
  <c r="E1523" i="2"/>
  <c r="E1530" i="2"/>
  <c r="E1541" i="2"/>
  <c r="E1548" i="2"/>
  <c r="E1555" i="2"/>
  <c r="E1563" i="2"/>
  <c r="E1570" i="2"/>
  <c r="E1580" i="2"/>
  <c r="E1589" i="2"/>
  <c r="E1597" i="2"/>
  <c r="E1608" i="2"/>
  <c r="E1613" i="2"/>
  <c r="E1621" i="2"/>
  <c r="E1629" i="2"/>
  <c r="E1637" i="2"/>
  <c r="E1645" i="2"/>
  <c r="E1653" i="2"/>
  <c r="E1661" i="2"/>
  <c r="E1669" i="2"/>
  <c r="E1677" i="2"/>
  <c r="E1685" i="2"/>
  <c r="E1693" i="2"/>
  <c r="E1701" i="2"/>
  <c r="E1709" i="2"/>
  <c r="E1717" i="2"/>
  <c r="E1725" i="2"/>
  <c r="E1733" i="2"/>
  <c r="E1741" i="2"/>
  <c r="E1749" i="2"/>
  <c r="E1757" i="2"/>
  <c r="E1765" i="2"/>
  <c r="E1902" i="2"/>
  <c r="E2067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69" i="2"/>
  <c r="E1877" i="2"/>
  <c r="E1885" i="2"/>
  <c r="E1893" i="2"/>
  <c r="E1901" i="2"/>
  <c r="E1919" i="2"/>
  <c r="E1925" i="2"/>
  <c r="E1944" i="2"/>
  <c r="E1578" i="2"/>
  <c r="E1985" i="2"/>
  <c r="E2030" i="2"/>
  <c r="E2036" i="2"/>
  <c r="E2163" i="2"/>
  <c r="E1776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80" i="2"/>
  <c r="E1887" i="2"/>
  <c r="E1895" i="2"/>
  <c r="E1903" i="2"/>
  <c r="E1928" i="2"/>
  <c r="E1942" i="2"/>
  <c r="E1959" i="2"/>
  <c r="E1988" i="2"/>
  <c r="E2007" i="2"/>
  <c r="E1888" i="2"/>
  <c r="E1896" i="2"/>
  <c r="E1904" i="2"/>
  <c r="E1907" i="2"/>
  <c r="E1911" i="2"/>
  <c r="E1927" i="2"/>
  <c r="E1935" i="2"/>
  <c r="E1962" i="2"/>
  <c r="E1982" i="2"/>
  <c r="E1998" i="2"/>
  <c r="E2001" i="2"/>
  <c r="E2031" i="2"/>
  <c r="E2130" i="2"/>
  <c r="E1775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56" i="2"/>
  <c r="E1975" i="2"/>
  <c r="E1989" i="2"/>
  <c r="E2014" i="2"/>
  <c r="E2042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48" i="2"/>
  <c r="E1966" i="2"/>
  <c r="E1981" i="2"/>
  <c r="E2009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899" i="2"/>
  <c r="E1912" i="2"/>
  <c r="E1921" i="2"/>
  <c r="E1939" i="2"/>
  <c r="E1945" i="2"/>
  <c r="E1973" i="2"/>
  <c r="E2023" i="2"/>
  <c r="E2035" i="2"/>
  <c r="E2101" i="2"/>
  <c r="E1772" i="2"/>
  <c r="E1780" i="2"/>
  <c r="E1788" i="2"/>
  <c r="E1796" i="2"/>
  <c r="E1804" i="2"/>
  <c r="E1812" i="2"/>
  <c r="E1820" i="2"/>
  <c r="E1828" i="2"/>
  <c r="E1836" i="2"/>
  <c r="E1844" i="2"/>
  <c r="E1852" i="2"/>
  <c r="E1860" i="2"/>
  <c r="E1868" i="2"/>
  <c r="E1876" i="2"/>
  <c r="E1884" i="2"/>
  <c r="E1892" i="2"/>
  <c r="E1900" i="2"/>
  <c r="E1910" i="2"/>
  <c r="E1916" i="2"/>
  <c r="E1920" i="2"/>
  <c r="E1915" i="2"/>
  <c r="E1931" i="2"/>
  <c r="E1953" i="2"/>
  <c r="E1965" i="2"/>
  <c r="E1993" i="2"/>
  <c r="E2018" i="2"/>
  <c r="E1936" i="2"/>
  <c r="E1943" i="2"/>
  <c r="E1950" i="2"/>
  <c r="E1582" i="2"/>
  <c r="E1967" i="2"/>
  <c r="E1974" i="2"/>
  <c r="E1978" i="2"/>
  <c r="E1990" i="2"/>
  <c r="E1994" i="2"/>
  <c r="E2005" i="2"/>
  <c r="E2013" i="2"/>
  <c r="E2022" i="2"/>
  <c r="E2029" i="2"/>
  <c r="E2039" i="2"/>
  <c r="E2086" i="2"/>
  <c r="E2089" i="2"/>
  <c r="E2150" i="2"/>
  <c r="E2183" i="2"/>
  <c r="E1905" i="2"/>
  <c r="E1913" i="2"/>
  <c r="E1922" i="2"/>
  <c r="E1929" i="2"/>
  <c r="E1932" i="2"/>
  <c r="E1946" i="2"/>
  <c r="E1954" i="2"/>
  <c r="E1960" i="2"/>
  <c r="E1968" i="2"/>
  <c r="E1972" i="2"/>
  <c r="E1983" i="2"/>
  <c r="E1991" i="2"/>
  <c r="E1999" i="2"/>
  <c r="E2008" i="2"/>
  <c r="E2015" i="2"/>
  <c r="E2024" i="2"/>
  <c r="E2032" i="2"/>
  <c r="E2038" i="2"/>
  <c r="E2062" i="2"/>
  <c r="E2095" i="2"/>
  <c r="E2122" i="2"/>
  <c r="E2158" i="2"/>
  <c r="E2247" i="2"/>
  <c r="E1914" i="2"/>
  <c r="E1923" i="2"/>
  <c r="E1930" i="2"/>
  <c r="E1938" i="2"/>
  <c r="E1947" i="2"/>
  <c r="E1955" i="2"/>
  <c r="E1961" i="2"/>
  <c r="E1969" i="2"/>
  <c r="E1976" i="2"/>
  <c r="E1984" i="2"/>
  <c r="E1992" i="2"/>
  <c r="E2000" i="2"/>
  <c r="E2006" i="2"/>
  <c r="E2016" i="2"/>
  <c r="E2017" i="2"/>
  <c r="E2033" i="2"/>
  <c r="E2043" i="2"/>
  <c r="E2046" i="2"/>
  <c r="E2048" i="2"/>
  <c r="E2051" i="2"/>
  <c r="E2075" i="2"/>
  <c r="E2108" i="2"/>
  <c r="E2139" i="2"/>
  <c r="E2171" i="2"/>
  <c r="E2258" i="2"/>
  <c r="E2070" i="2"/>
  <c r="E2104" i="2"/>
  <c r="E2134" i="2"/>
  <c r="E2166" i="2"/>
  <c r="E2316" i="2"/>
  <c r="E1909" i="2"/>
  <c r="E1917" i="2"/>
  <c r="E1924" i="2"/>
  <c r="E1933" i="2"/>
  <c r="E1940" i="2"/>
  <c r="E1949" i="2"/>
  <c r="E1957" i="2"/>
  <c r="E1963" i="2"/>
  <c r="E1971" i="2"/>
  <c r="E1979" i="2"/>
  <c r="E1986" i="2"/>
  <c r="E1996" i="2"/>
  <c r="E2002" i="2"/>
  <c r="E2010" i="2"/>
  <c r="E2019" i="2"/>
  <c r="E2026" i="2"/>
  <c r="E2056" i="2"/>
  <c r="E2080" i="2"/>
  <c r="E2116" i="2"/>
  <c r="E2148" i="2"/>
  <c r="E2180" i="2"/>
  <c r="E2197" i="2"/>
  <c r="E2199" i="2"/>
  <c r="E2324" i="2"/>
  <c r="E1926" i="2"/>
  <c r="E1934" i="2"/>
  <c r="E1941" i="2"/>
  <c r="E1951" i="2"/>
  <c r="E1958" i="2"/>
  <c r="E1964" i="2"/>
  <c r="E1970" i="2"/>
  <c r="E1980" i="2"/>
  <c r="E1987" i="2"/>
  <c r="E1997" i="2"/>
  <c r="E2003" i="2"/>
  <c r="E2011" i="2"/>
  <c r="E2020" i="2"/>
  <c r="E2027" i="2"/>
  <c r="E2078" i="2"/>
  <c r="E2112" i="2"/>
  <c r="E2142" i="2"/>
  <c r="E2174" i="2"/>
  <c r="E2004" i="2"/>
  <c r="E2012" i="2"/>
  <c r="E2021" i="2"/>
  <c r="E2028" i="2"/>
  <c r="E2040" i="2"/>
  <c r="E2047" i="2"/>
  <c r="E2054" i="2"/>
  <c r="E2059" i="2"/>
  <c r="E2091" i="2"/>
  <c r="E2125" i="2"/>
  <c r="E2155" i="2"/>
  <c r="E2218" i="2"/>
  <c r="E2034" i="2"/>
  <c r="E2044" i="2"/>
  <c r="E2052" i="2"/>
  <c r="E2060" i="2"/>
  <c r="E2068" i="2"/>
  <c r="E2076" i="2"/>
  <c r="E2081" i="2"/>
  <c r="E2093" i="2"/>
  <c r="E2102" i="2"/>
  <c r="E2109" i="2"/>
  <c r="E2117" i="2"/>
  <c r="E2126" i="2"/>
  <c r="E2132" i="2"/>
  <c r="E2140" i="2"/>
  <c r="E2145" i="2"/>
  <c r="E2156" i="2"/>
  <c r="E2164" i="2"/>
  <c r="E2172" i="2"/>
  <c r="E2181" i="2"/>
  <c r="E2193" i="2"/>
  <c r="E2209" i="2"/>
  <c r="E2237" i="2"/>
  <c r="E2301" i="2"/>
  <c r="E2037" i="2"/>
  <c r="E2045" i="2"/>
  <c r="E2053" i="2"/>
  <c r="E2061" i="2"/>
  <c r="E2069" i="2"/>
  <c r="E2077" i="2"/>
  <c r="E2082" i="2"/>
  <c r="E2094" i="2"/>
  <c r="E2099" i="2"/>
  <c r="E2110" i="2"/>
  <c r="E2118" i="2"/>
  <c r="E2121" i="2"/>
  <c r="E2133" i="2"/>
  <c r="E2143" i="2"/>
  <c r="E2149" i="2"/>
  <c r="E2157" i="2"/>
  <c r="E2165" i="2"/>
  <c r="E2173" i="2"/>
  <c r="E2182" i="2"/>
  <c r="E2200" i="2"/>
  <c r="E2276" i="2"/>
  <c r="E2055" i="2"/>
  <c r="E2063" i="2"/>
  <c r="E2071" i="2"/>
  <c r="E2079" i="2"/>
  <c r="E2087" i="2"/>
  <c r="E2096" i="2"/>
  <c r="E2105" i="2"/>
  <c r="E2113" i="2"/>
  <c r="E2119" i="2"/>
  <c r="E2127" i="2"/>
  <c r="E2135" i="2"/>
  <c r="E2141" i="2"/>
  <c r="E2151" i="2"/>
  <c r="E2159" i="2"/>
  <c r="E2167" i="2"/>
  <c r="E2175" i="2"/>
  <c r="E2179" i="2"/>
  <c r="E2204" i="2"/>
  <c r="E2220" i="2"/>
  <c r="E2221" i="2"/>
  <c r="E2292" i="2"/>
  <c r="E2384" i="2"/>
  <c r="E2064" i="2"/>
  <c r="E2072" i="2"/>
  <c r="E2083" i="2"/>
  <c r="E2088" i="2"/>
  <c r="E2097" i="2"/>
  <c r="E2103" i="2"/>
  <c r="E2114" i="2"/>
  <c r="E2120" i="2"/>
  <c r="E2128" i="2"/>
  <c r="E2136" i="2"/>
  <c r="E2144" i="2"/>
  <c r="E2152" i="2"/>
  <c r="E2160" i="2"/>
  <c r="E2168" i="2"/>
  <c r="E2176" i="2"/>
  <c r="E2184" i="2"/>
  <c r="E2189" i="2"/>
  <c r="E2201" i="2"/>
  <c r="E2212" i="2"/>
  <c r="E2213" i="2"/>
  <c r="E2228" i="2"/>
  <c r="E2268" i="2"/>
  <c r="E2332" i="2"/>
  <c r="E2446" i="2"/>
  <c r="E2041" i="2"/>
  <c r="E2049" i="2"/>
  <c r="E2057" i="2"/>
  <c r="E2065" i="2"/>
  <c r="E2073" i="2"/>
  <c r="E2084" i="2"/>
  <c r="E2090" i="2"/>
  <c r="E2098" i="2"/>
  <c r="E2106" i="2"/>
  <c r="E2115" i="2"/>
  <c r="E2123" i="2"/>
  <c r="E2131" i="2"/>
  <c r="E2137" i="2"/>
  <c r="E2147" i="2"/>
  <c r="E2153" i="2"/>
  <c r="E2161" i="2"/>
  <c r="E2169" i="2"/>
  <c r="E2177" i="2"/>
  <c r="E2185" i="2"/>
  <c r="E2192" i="2"/>
  <c r="E2208" i="2"/>
  <c r="E2230" i="2"/>
  <c r="E2309" i="2"/>
  <c r="E2050" i="2"/>
  <c r="E2058" i="2"/>
  <c r="E2066" i="2"/>
  <c r="E2074" i="2"/>
  <c r="E2085" i="2"/>
  <c r="E2092" i="2"/>
  <c r="E2100" i="2"/>
  <c r="E2107" i="2"/>
  <c r="E2111" i="2"/>
  <c r="E2124" i="2"/>
  <c r="E2129" i="2"/>
  <c r="E2138" i="2"/>
  <c r="E2146" i="2"/>
  <c r="E2154" i="2"/>
  <c r="E2162" i="2"/>
  <c r="E2170" i="2"/>
  <c r="E2178" i="2"/>
  <c r="E2186" i="2"/>
  <c r="E2188" i="2"/>
  <c r="E2205" i="2"/>
  <c r="E2225" i="2"/>
  <c r="E2284" i="2"/>
  <c r="E2351" i="2"/>
  <c r="E2187" i="2"/>
  <c r="E2196" i="2"/>
  <c r="E2203" i="2"/>
  <c r="E2211" i="2"/>
  <c r="E2219" i="2"/>
  <c r="E2227" i="2"/>
  <c r="E2236" i="2"/>
  <c r="E2244" i="2"/>
  <c r="E2252" i="2"/>
  <c r="E2257" i="2"/>
  <c r="E2267" i="2"/>
  <c r="E2275" i="2"/>
  <c r="E2283" i="2"/>
  <c r="E2291" i="2"/>
  <c r="E2300" i="2"/>
  <c r="E2308" i="2"/>
  <c r="E2315" i="2"/>
  <c r="E2323" i="2"/>
  <c r="E2331" i="2"/>
  <c r="E2339" i="2"/>
  <c r="E2343" i="2"/>
  <c r="E2347" i="2"/>
  <c r="E2369" i="2"/>
  <c r="E2407" i="2"/>
  <c r="E2472" i="2"/>
  <c r="E2533" i="2"/>
  <c r="E2660" i="2"/>
  <c r="E2229" i="2"/>
  <c r="E2239" i="2"/>
  <c r="E2246" i="2"/>
  <c r="E2253" i="2"/>
  <c r="E2261" i="2"/>
  <c r="E2269" i="2"/>
  <c r="E2277" i="2"/>
  <c r="E2285" i="2"/>
  <c r="E2293" i="2"/>
  <c r="E2302" i="2"/>
  <c r="E2310" i="2"/>
  <c r="E2317" i="2"/>
  <c r="E2327" i="2"/>
  <c r="E2333" i="2"/>
  <c r="E2378" i="2"/>
  <c r="E2423" i="2"/>
  <c r="E2488" i="2"/>
  <c r="E2190" i="2"/>
  <c r="E2198" i="2"/>
  <c r="E2206" i="2"/>
  <c r="E2214" i="2"/>
  <c r="E2222" i="2"/>
  <c r="E2231" i="2"/>
  <c r="E2240" i="2"/>
  <c r="E2245" i="2"/>
  <c r="E2254" i="2"/>
  <c r="E2262" i="2"/>
  <c r="E2270" i="2"/>
  <c r="E2278" i="2"/>
  <c r="E2286" i="2"/>
  <c r="E2294" i="2"/>
  <c r="E2303" i="2"/>
  <c r="E2307" i="2"/>
  <c r="E2318" i="2"/>
  <c r="E2328" i="2"/>
  <c r="E2334" i="2"/>
  <c r="E2359" i="2"/>
  <c r="E2391" i="2"/>
  <c r="E2463" i="2"/>
  <c r="E2191" i="2"/>
  <c r="E2195" i="2"/>
  <c r="E2207" i="2"/>
  <c r="E2215" i="2"/>
  <c r="E2223" i="2"/>
  <c r="E2232" i="2"/>
  <c r="E2238" i="2"/>
  <c r="E2248" i="2"/>
  <c r="E2255" i="2"/>
  <c r="E2263" i="2"/>
  <c r="E2271" i="2"/>
  <c r="E2279" i="2"/>
  <c r="E2287" i="2"/>
  <c r="E2295" i="2"/>
  <c r="E2304" i="2"/>
  <c r="E2311" i="2"/>
  <c r="E2319" i="2"/>
  <c r="E2329" i="2"/>
  <c r="E2335" i="2"/>
  <c r="E2354" i="2"/>
  <c r="E2386" i="2"/>
  <c r="E2436" i="2"/>
  <c r="E2216" i="2"/>
  <c r="E2224" i="2"/>
  <c r="E2233" i="2"/>
  <c r="E2242" i="2"/>
  <c r="E2249" i="2"/>
  <c r="E2256" i="2"/>
  <c r="E2264" i="2"/>
  <c r="E2272" i="2"/>
  <c r="E2280" i="2"/>
  <c r="E2288" i="2"/>
  <c r="E2296" i="2"/>
  <c r="E2305" i="2"/>
  <c r="E2312" i="2"/>
  <c r="E2320" i="2"/>
  <c r="E2325" i="2"/>
  <c r="E2336" i="2"/>
  <c r="E2342" i="2"/>
  <c r="E2368" i="2"/>
  <c r="E2399" i="2"/>
  <c r="E2412" i="2"/>
  <c r="E2479" i="2"/>
  <c r="E2234" i="2"/>
  <c r="E2241" i="2"/>
  <c r="E2250" i="2"/>
  <c r="E2259" i="2"/>
  <c r="E2265" i="2"/>
  <c r="E2273" i="2"/>
  <c r="E2281" i="2"/>
  <c r="E2289" i="2"/>
  <c r="E2299" i="2"/>
  <c r="E2297" i="2"/>
  <c r="E2313" i="2"/>
  <c r="E2321" i="2"/>
  <c r="E2326" i="2"/>
  <c r="E2337" i="2"/>
  <c r="E2346" i="2"/>
  <c r="E2362" i="2"/>
  <c r="E2394" i="2"/>
  <c r="E2455" i="2"/>
  <c r="E2194" i="2"/>
  <c r="E2202" i="2"/>
  <c r="E2210" i="2"/>
  <c r="E2217" i="2"/>
  <c r="E2226" i="2"/>
  <c r="E2235" i="2"/>
  <c r="E2243" i="2"/>
  <c r="E2251" i="2"/>
  <c r="E2260" i="2"/>
  <c r="E2266" i="2"/>
  <c r="E2274" i="2"/>
  <c r="E2282" i="2"/>
  <c r="E2290" i="2"/>
  <c r="E2298" i="2"/>
  <c r="E2306" i="2"/>
  <c r="E2314" i="2"/>
  <c r="E2322" i="2"/>
  <c r="E2330" i="2"/>
  <c r="E2338" i="2"/>
  <c r="E2341" i="2"/>
  <c r="E2375" i="2"/>
  <c r="E2431" i="2"/>
  <c r="E2491" i="2"/>
  <c r="E2350" i="2"/>
  <c r="E2358" i="2"/>
  <c r="E2366" i="2"/>
  <c r="E2374" i="2"/>
  <c r="E2383" i="2"/>
  <c r="E2390" i="2"/>
  <c r="E2398" i="2"/>
  <c r="E2404" i="2"/>
  <c r="E2415" i="2"/>
  <c r="E2422" i="2"/>
  <c r="E2430" i="2"/>
  <c r="E2439" i="2"/>
  <c r="E2447" i="2"/>
  <c r="E2454" i="2"/>
  <c r="E2462" i="2"/>
  <c r="E2470" i="2"/>
  <c r="E2478" i="2"/>
  <c r="E2487" i="2"/>
  <c r="E2510" i="2"/>
  <c r="E2517" i="2"/>
  <c r="E2548" i="2"/>
  <c r="E2344" i="2"/>
  <c r="E2352" i="2"/>
  <c r="E2360" i="2"/>
  <c r="E2367" i="2"/>
  <c r="E2376" i="2"/>
  <c r="E2382" i="2"/>
  <c r="E2392" i="2"/>
  <c r="E2400" i="2"/>
  <c r="E2410" i="2"/>
  <c r="E2417" i="2"/>
  <c r="E2424" i="2"/>
  <c r="E2432" i="2"/>
  <c r="E2437" i="2"/>
  <c r="E2448" i="2"/>
  <c r="E2456" i="2"/>
  <c r="E2464" i="2"/>
  <c r="E2473" i="2"/>
  <c r="E2481" i="2"/>
  <c r="E2489" i="2"/>
  <c r="E2494" i="2"/>
  <c r="E2498" i="2"/>
  <c r="E2626" i="2"/>
  <c r="E2686" i="2"/>
  <c r="E2353" i="2"/>
  <c r="E2361" i="2"/>
  <c r="E2370" i="2"/>
  <c r="E2377" i="2"/>
  <c r="E2385" i="2"/>
  <c r="E2393" i="2"/>
  <c r="E2401" i="2"/>
  <c r="E2411" i="2"/>
  <c r="E2416" i="2"/>
  <c r="E2425" i="2"/>
  <c r="E2433" i="2"/>
  <c r="E2441" i="2"/>
  <c r="E2450" i="2"/>
  <c r="E2457" i="2"/>
  <c r="E2465" i="2"/>
  <c r="E2471" i="2"/>
  <c r="E2482" i="2"/>
  <c r="E2483" i="2"/>
  <c r="E2505" i="2"/>
  <c r="E2514" i="2"/>
  <c r="E2532" i="2"/>
  <c r="E2596" i="2"/>
  <c r="E2652" i="2"/>
  <c r="E2402" i="2"/>
  <c r="E2408" i="2"/>
  <c r="E2418" i="2"/>
  <c r="E2426" i="2"/>
  <c r="E2434" i="2"/>
  <c r="E2442" i="2"/>
  <c r="E2449" i="2"/>
  <c r="E2458" i="2"/>
  <c r="E2466" i="2"/>
  <c r="E2474" i="2"/>
  <c r="E2480" i="2"/>
  <c r="E2492" i="2"/>
  <c r="E2502" i="2"/>
  <c r="E2509" i="2"/>
  <c r="E2518" i="2"/>
  <c r="E2562" i="2"/>
  <c r="E2620" i="2"/>
  <c r="E2714" i="2"/>
  <c r="E2345" i="2"/>
  <c r="E2355" i="2"/>
  <c r="E2363" i="2"/>
  <c r="E2371" i="2"/>
  <c r="E2379" i="2"/>
  <c r="E2387" i="2"/>
  <c r="E2395" i="2"/>
  <c r="E2403" i="2"/>
  <c r="E2409" i="2"/>
  <c r="E2419" i="2"/>
  <c r="E2427" i="2"/>
  <c r="E2435" i="2"/>
  <c r="E2443" i="2"/>
  <c r="E2451" i="2"/>
  <c r="E2459" i="2"/>
  <c r="E2467" i="2"/>
  <c r="E2475" i="2"/>
  <c r="E2484" i="2"/>
  <c r="E2500" i="2"/>
  <c r="E2525" i="2"/>
  <c r="E2589" i="2"/>
  <c r="E2645" i="2"/>
  <c r="E2348" i="2"/>
  <c r="E2356" i="2"/>
  <c r="E2364" i="2"/>
  <c r="E2372" i="2"/>
  <c r="E2380" i="2"/>
  <c r="E2388" i="2"/>
  <c r="E2396" i="2"/>
  <c r="E2405" i="2"/>
  <c r="E2413" i="2"/>
  <c r="E2420" i="2"/>
  <c r="E2428" i="2"/>
  <c r="E2438" i="2"/>
  <c r="E2444" i="2"/>
  <c r="E2452" i="2"/>
  <c r="E2460" i="2"/>
  <c r="E2468" i="2"/>
  <c r="E2476" i="2"/>
  <c r="E2485" i="2"/>
  <c r="E2526" i="2"/>
  <c r="E2534" i="2"/>
  <c r="E2556" i="2"/>
  <c r="E2613" i="2"/>
  <c r="E2340" i="2"/>
  <c r="E2349" i="2"/>
  <c r="E2357" i="2"/>
  <c r="E2365" i="2"/>
  <c r="E2373" i="2"/>
  <c r="E2381" i="2"/>
  <c r="E2389" i="2"/>
  <c r="E2397" i="2"/>
  <c r="E2406" i="2"/>
  <c r="E2414" i="2"/>
  <c r="E2421" i="2"/>
  <c r="E2429" i="2"/>
  <c r="E2440" i="2"/>
  <c r="E2445" i="2"/>
  <c r="E2453" i="2"/>
  <c r="E2461" i="2"/>
  <c r="E2469" i="2"/>
  <c r="E2477" i="2"/>
  <c r="E2486" i="2"/>
  <c r="E2496" i="2"/>
  <c r="E2507" i="2"/>
  <c r="E2512" i="2"/>
  <c r="E2523" i="2"/>
  <c r="E2529" i="2"/>
  <c r="E2582" i="2"/>
  <c r="E2493" i="2"/>
  <c r="E2499" i="2"/>
  <c r="E2508" i="2"/>
  <c r="E2516" i="2"/>
  <c r="E2524" i="2"/>
  <c r="E2573" i="2"/>
  <c r="E2604" i="2"/>
  <c r="E2637" i="2"/>
  <c r="E2669" i="2"/>
  <c r="E2694" i="2"/>
  <c r="E2706" i="2"/>
  <c r="E2707" i="2"/>
  <c r="E2709" i="2"/>
  <c r="E2755" i="2"/>
  <c r="E2503" i="2"/>
  <c r="E2506" i="2"/>
  <c r="E2519" i="2"/>
  <c r="E2527" i="2"/>
  <c r="E2572" i="2"/>
  <c r="E2603" i="2"/>
  <c r="E2636" i="2"/>
  <c r="E2668" i="2"/>
  <c r="E2682" i="2"/>
  <c r="E2743" i="2"/>
  <c r="E2495" i="2"/>
  <c r="E2504" i="2"/>
  <c r="E2511" i="2"/>
  <c r="E2520" i="2"/>
  <c r="E2528" i="2"/>
  <c r="E2557" i="2"/>
  <c r="E2590" i="2"/>
  <c r="E2621" i="2"/>
  <c r="E2653" i="2"/>
  <c r="E2677" i="2"/>
  <c r="E2785" i="2"/>
  <c r="E2813" i="2"/>
  <c r="E2521" i="2"/>
  <c r="E2522" i="2"/>
  <c r="E2531" i="2"/>
  <c r="E2540" i="2"/>
  <c r="E2541" i="2"/>
  <c r="E2539" i="2"/>
  <c r="E2577" i="2"/>
  <c r="E2612" i="2"/>
  <c r="E2644" i="2"/>
  <c r="E2778" i="2"/>
  <c r="E2490" i="2"/>
  <c r="E2497" i="2"/>
  <c r="E2501" i="2"/>
  <c r="E2513" i="2"/>
  <c r="E2515" i="2"/>
  <c r="E2542" i="2"/>
  <c r="E2565" i="2"/>
  <c r="E2598" i="2"/>
  <c r="E2629" i="2"/>
  <c r="E2661" i="2"/>
  <c r="E2723" i="2"/>
  <c r="E2549" i="2"/>
  <c r="E2558" i="2"/>
  <c r="E2566" i="2"/>
  <c r="E2574" i="2"/>
  <c r="E2583" i="2"/>
  <c r="E2581" i="2"/>
  <c r="E2599" i="2"/>
  <c r="E2608" i="2"/>
  <c r="E2614" i="2"/>
  <c r="E2623" i="2"/>
  <c r="E2630" i="2"/>
  <c r="E2638" i="2"/>
  <c r="E2646" i="2"/>
  <c r="E2654" i="2"/>
  <c r="E2662" i="2"/>
  <c r="E2670" i="2"/>
  <c r="E2678" i="2"/>
  <c r="E2688" i="2"/>
  <c r="E2700" i="2"/>
  <c r="E2702" i="2"/>
  <c r="E2732" i="2"/>
  <c r="E2764" i="2"/>
  <c r="E2823" i="2"/>
  <c r="E2530" i="2"/>
  <c r="E2543" i="2"/>
  <c r="E2550" i="2"/>
  <c r="E2559" i="2"/>
  <c r="E2567" i="2"/>
  <c r="E2575" i="2"/>
  <c r="E2584" i="2"/>
  <c r="E2591" i="2"/>
  <c r="E2597" i="2"/>
  <c r="E2606" i="2"/>
  <c r="E2615" i="2"/>
  <c r="E2624" i="2"/>
  <c r="E2633" i="2"/>
  <c r="E2640" i="2"/>
  <c r="E2648" i="2"/>
  <c r="E2655" i="2"/>
  <c r="E2663" i="2"/>
  <c r="E2671" i="2"/>
  <c r="E2683" i="2"/>
  <c r="E2722" i="2"/>
  <c r="E2754" i="2"/>
  <c r="E2535" i="2"/>
  <c r="E2544" i="2"/>
  <c r="E2551" i="2"/>
  <c r="E2560" i="2"/>
  <c r="E2568" i="2"/>
  <c r="E2576" i="2"/>
  <c r="E2585" i="2"/>
  <c r="E2592" i="2"/>
  <c r="E2600" i="2"/>
  <c r="E2607" i="2"/>
  <c r="E2616" i="2"/>
  <c r="E2622" i="2"/>
  <c r="E2634" i="2"/>
  <c r="E2639" i="2"/>
  <c r="E2649" i="2"/>
  <c r="E2656" i="2"/>
  <c r="E2664" i="2"/>
  <c r="E2672" i="2"/>
  <c r="E2680" i="2"/>
  <c r="E2689" i="2"/>
  <c r="E2693" i="2"/>
  <c r="E2740" i="2"/>
  <c r="E2771" i="2"/>
  <c r="E2536" i="2"/>
  <c r="E2545" i="2"/>
  <c r="E2553" i="2"/>
  <c r="E2561" i="2"/>
  <c r="E2569" i="2"/>
  <c r="E2578" i="2"/>
  <c r="E2586" i="2"/>
  <c r="E2593" i="2"/>
  <c r="E2601" i="2"/>
  <c r="E2609" i="2"/>
  <c r="E2617" i="2"/>
  <c r="E2627" i="2"/>
  <c r="E2631" i="2"/>
  <c r="E2641" i="2"/>
  <c r="E2650" i="2"/>
  <c r="E2657" i="2"/>
  <c r="E2665" i="2"/>
  <c r="E2674" i="2"/>
  <c r="E2673" i="2"/>
  <c r="E2730" i="2"/>
  <c r="E2762" i="2"/>
  <c r="E2783" i="2"/>
  <c r="E2792" i="2"/>
  <c r="E2851" i="2"/>
  <c r="E2537" i="2"/>
  <c r="E2546" i="2"/>
  <c r="E2554" i="2"/>
  <c r="E2563" i="2"/>
  <c r="E2570" i="2"/>
  <c r="E2579" i="2"/>
  <c r="E2587" i="2"/>
  <c r="E2594" i="2"/>
  <c r="E2602" i="2"/>
  <c r="E2610" i="2"/>
  <c r="E2618" i="2"/>
  <c r="E2628" i="2"/>
  <c r="E2632" i="2"/>
  <c r="E2642" i="2"/>
  <c r="E2647" i="2"/>
  <c r="E2658" i="2"/>
  <c r="E2666" i="2"/>
  <c r="E2675" i="2"/>
  <c r="E2681" i="2"/>
  <c r="E2685" i="2"/>
  <c r="E2690" i="2"/>
  <c r="E2691" i="2"/>
  <c r="E2715" i="2"/>
  <c r="E2748" i="2"/>
  <c r="E2780" i="2"/>
  <c r="E2833" i="2"/>
  <c r="E2936" i="2"/>
  <c r="E2538" i="2"/>
  <c r="E2547" i="2"/>
  <c r="E2555" i="2"/>
  <c r="E2564" i="2"/>
  <c r="E2571" i="2"/>
  <c r="E2580" i="2"/>
  <c r="E2588" i="2"/>
  <c r="E2595" i="2"/>
  <c r="E2605" i="2"/>
  <c r="E2611" i="2"/>
  <c r="E2619" i="2"/>
  <c r="E2625" i="2"/>
  <c r="E2635" i="2"/>
  <c r="E2643" i="2"/>
  <c r="E2651" i="2"/>
  <c r="E2659" i="2"/>
  <c r="E2667" i="2"/>
  <c r="E2698" i="2"/>
  <c r="E2739" i="2"/>
  <c r="E2770" i="2"/>
  <c r="E2784" i="2"/>
  <c r="E2676" i="2"/>
  <c r="E2684" i="2"/>
  <c r="E2692" i="2"/>
  <c r="E2701" i="2"/>
  <c r="E2708" i="2"/>
  <c r="E2717" i="2"/>
  <c r="E2724" i="2"/>
  <c r="E2731" i="2"/>
  <c r="E2741" i="2"/>
  <c r="E2749" i="2"/>
  <c r="E2756" i="2"/>
  <c r="E2765" i="2"/>
  <c r="E2772" i="2"/>
  <c r="E2790" i="2"/>
  <c r="E2821" i="2"/>
  <c r="E2935" i="2"/>
  <c r="E2716" i="2"/>
  <c r="E2726" i="2"/>
  <c r="E2733" i="2"/>
  <c r="E2742" i="2"/>
  <c r="E2747" i="2"/>
  <c r="E2757" i="2"/>
  <c r="E2763" i="2"/>
  <c r="E2773" i="2"/>
  <c r="E2782" i="2"/>
  <c r="E2807" i="2"/>
  <c r="E2836" i="2"/>
  <c r="E2852" i="2"/>
  <c r="E2703" i="2"/>
  <c r="E2710" i="2"/>
  <c r="E2718" i="2"/>
  <c r="E2727" i="2"/>
  <c r="E2734" i="2"/>
  <c r="E2738" i="2"/>
  <c r="E2750" i="2"/>
  <c r="E2758" i="2"/>
  <c r="E2766" i="2"/>
  <c r="E2774" i="2"/>
  <c r="E2842" i="2"/>
  <c r="E2679" i="2"/>
  <c r="E2687" i="2"/>
  <c r="E2695" i="2"/>
  <c r="E2699" i="2"/>
  <c r="E2711" i="2"/>
  <c r="E2719" i="2"/>
  <c r="E2725" i="2"/>
  <c r="E2735" i="2"/>
  <c r="E2744" i="2"/>
  <c r="E2751" i="2"/>
  <c r="E2759" i="2"/>
  <c r="E2767" i="2"/>
  <c r="E2775" i="2"/>
  <c r="E2814" i="2"/>
  <c r="E2899" i="2"/>
  <c r="E2696" i="2"/>
  <c r="E2704" i="2"/>
  <c r="E2712" i="2"/>
  <c r="E2720" i="2"/>
  <c r="E2728" i="2"/>
  <c r="E2736" i="2"/>
  <c r="E2745" i="2"/>
  <c r="E2753" i="2"/>
  <c r="E2760" i="2"/>
  <c r="E2768" i="2"/>
  <c r="E2776" i="2"/>
  <c r="E2781" i="2"/>
  <c r="E2806" i="2"/>
  <c r="E2697" i="2"/>
  <c r="E2705" i="2"/>
  <c r="E2713" i="2"/>
  <c r="E2721" i="2"/>
  <c r="E2729" i="2"/>
  <c r="E2737" i="2"/>
  <c r="E2746" i="2"/>
  <c r="E2752" i="2"/>
  <c r="E2761" i="2"/>
  <c r="E2769" i="2"/>
  <c r="E2777" i="2"/>
  <c r="E2789" i="2"/>
  <c r="E2797" i="2"/>
  <c r="E2798" i="2"/>
  <c r="E2800" i="2"/>
  <c r="E2884" i="2"/>
  <c r="E2937" i="2"/>
  <c r="E2791" i="2"/>
  <c r="E2799" i="2"/>
  <c r="E2805" i="2"/>
  <c r="E2815" i="2"/>
  <c r="E2834" i="2"/>
  <c r="E2850" i="2"/>
  <c r="E2875" i="2"/>
  <c r="E2974" i="2"/>
  <c r="E2808" i="2"/>
  <c r="E2816" i="2"/>
  <c r="E2825" i="2"/>
  <c r="E2826" i="2"/>
  <c r="E2838" i="2"/>
  <c r="E2843" i="2"/>
  <c r="E2893" i="2"/>
  <c r="E2921" i="2"/>
  <c r="E2922" i="2"/>
  <c r="E2945" i="2"/>
  <c r="E3045" i="2"/>
  <c r="E2793" i="2"/>
  <c r="E2801" i="2"/>
  <c r="E2809" i="2"/>
  <c r="E2818" i="2"/>
  <c r="E2849" i="2"/>
  <c r="E2866" i="2"/>
  <c r="E2867" i="2"/>
  <c r="E2883" i="2"/>
  <c r="E2786" i="2"/>
  <c r="E2794" i="2"/>
  <c r="E2802" i="2"/>
  <c r="E2810" i="2"/>
  <c r="E2819" i="2"/>
  <c r="E2831" i="2"/>
  <c r="E2828" i="2"/>
  <c r="E2835" i="2"/>
  <c r="E2840" i="2"/>
  <c r="E2846" i="2"/>
  <c r="E2858" i="2"/>
  <c r="E2859" i="2"/>
  <c r="E2870" i="2"/>
  <c r="E2900" i="2"/>
  <c r="E2912" i="2"/>
  <c r="E2986" i="2"/>
  <c r="E2779" i="2"/>
  <c r="E2787" i="2"/>
  <c r="E2795" i="2"/>
  <c r="E2803" i="2"/>
  <c r="E2811" i="2"/>
  <c r="E2817" i="2"/>
  <c r="E2844" i="2"/>
  <c r="E2854" i="2"/>
  <c r="E2860" i="2"/>
  <c r="E2888" i="2"/>
  <c r="E2906" i="2"/>
  <c r="E2927" i="2"/>
  <c r="E2928" i="2"/>
  <c r="E2788" i="2"/>
  <c r="E2796" i="2"/>
  <c r="E2804" i="2"/>
  <c r="E2812" i="2"/>
  <c r="E2820" i="2"/>
  <c r="E2822" i="2"/>
  <c r="E2832" i="2"/>
  <c r="E2829" i="2"/>
  <c r="E2841" i="2"/>
  <c r="E2876" i="2"/>
  <c r="E2911" i="2"/>
  <c r="E2827" i="2"/>
  <c r="E2837" i="2"/>
  <c r="E2845" i="2"/>
  <c r="E2853" i="2"/>
  <c r="E2861" i="2"/>
  <c r="E2868" i="2"/>
  <c r="E2877" i="2"/>
  <c r="E2885" i="2"/>
  <c r="E2894" i="2"/>
  <c r="E2901" i="2"/>
  <c r="E2904" i="2"/>
  <c r="E2929" i="2"/>
  <c r="E2953" i="2"/>
  <c r="E3019" i="2"/>
  <c r="E2862" i="2"/>
  <c r="E2869" i="2"/>
  <c r="E2878" i="2"/>
  <c r="E2886" i="2"/>
  <c r="E2895" i="2"/>
  <c r="E2902" i="2"/>
  <c r="E2552" i="2"/>
  <c r="E2913" i="2"/>
  <c r="E2917" i="2"/>
  <c r="E2847" i="2"/>
  <c r="E2855" i="2"/>
  <c r="E2863" i="2"/>
  <c r="E2871" i="2"/>
  <c r="E2879" i="2"/>
  <c r="E2887" i="2"/>
  <c r="E2896" i="2"/>
  <c r="E2903" i="2"/>
  <c r="E2961" i="2"/>
  <c r="E2824" i="2"/>
  <c r="E2830" i="2"/>
  <c r="E2839" i="2"/>
  <c r="E2848" i="2"/>
  <c r="E2856" i="2"/>
  <c r="E2864" i="2"/>
  <c r="E2872" i="2"/>
  <c r="E2880" i="2"/>
  <c r="E2889" i="2"/>
  <c r="E2897" i="2"/>
  <c r="E2905" i="2"/>
  <c r="E2908" i="2"/>
  <c r="E2916" i="2"/>
  <c r="E2948" i="2"/>
  <c r="E3009" i="2"/>
  <c r="E2857" i="2"/>
  <c r="E2865" i="2"/>
  <c r="E2873" i="2"/>
  <c r="E2881" i="2"/>
  <c r="E2890" i="2"/>
  <c r="E2898" i="2"/>
  <c r="E2914" i="2"/>
  <c r="E2952" i="2"/>
  <c r="E2874" i="2"/>
  <c r="E2882" i="2"/>
  <c r="E2891" i="2"/>
  <c r="E2892" i="2"/>
  <c r="E2910" i="2"/>
  <c r="E2920" i="2"/>
  <c r="E2943" i="2"/>
  <c r="E2944" i="2"/>
  <c r="E2960" i="2"/>
  <c r="E3039" i="2"/>
  <c r="E2907" i="2"/>
  <c r="E2915" i="2"/>
  <c r="E2923" i="2"/>
  <c r="E2930" i="2"/>
  <c r="E2938" i="2"/>
  <c r="E2947" i="2"/>
  <c r="E2954" i="2"/>
  <c r="E2962" i="2"/>
  <c r="E2994" i="2"/>
  <c r="E3026" i="2"/>
  <c r="E3051" i="2"/>
  <c r="E2919" i="2"/>
  <c r="E2931" i="2"/>
  <c r="E2939" i="2"/>
  <c r="E2946" i="2"/>
  <c r="E2955" i="2"/>
  <c r="E2963" i="2"/>
  <c r="E2970" i="2"/>
  <c r="E2980" i="2"/>
  <c r="E2985" i="2"/>
  <c r="E3017" i="2"/>
  <c r="E3070" i="2"/>
  <c r="E2924" i="2"/>
  <c r="E2932" i="2"/>
  <c r="E2940" i="2"/>
  <c r="E2949" i="2"/>
  <c r="E2956" i="2"/>
  <c r="E2964" i="2"/>
  <c r="E2975" i="2"/>
  <c r="E3002" i="2"/>
  <c r="E3035" i="2"/>
  <c r="E2909" i="2"/>
  <c r="E2918" i="2"/>
  <c r="E2925" i="2"/>
  <c r="E2933" i="2"/>
  <c r="E2941" i="2"/>
  <c r="E2950" i="2"/>
  <c r="E2957" i="2"/>
  <c r="E2965" i="2"/>
  <c r="E2967" i="2"/>
  <c r="E2972" i="2"/>
  <c r="E2978" i="2"/>
  <c r="E2993" i="2"/>
  <c r="E3025" i="2"/>
  <c r="E3092" i="2"/>
  <c r="E2926" i="2"/>
  <c r="E2934" i="2"/>
  <c r="E2942" i="2"/>
  <c r="E2951" i="2"/>
  <c r="E2958" i="2"/>
  <c r="E2966" i="2"/>
  <c r="E2969" i="2"/>
  <c r="E3010" i="2"/>
  <c r="E2959" i="2"/>
  <c r="E2973" i="2"/>
  <c r="E2977" i="2"/>
  <c r="E3001" i="2"/>
  <c r="E3034" i="2"/>
  <c r="E2971" i="2"/>
  <c r="E2979" i="2"/>
  <c r="E2987" i="2"/>
  <c r="E2995" i="2"/>
  <c r="E3003" i="2"/>
  <c r="E3011" i="2"/>
  <c r="E3020" i="2"/>
  <c r="E3027" i="2"/>
  <c r="E3036" i="2"/>
  <c r="E3041" i="2"/>
  <c r="E3059" i="2"/>
  <c r="E3107" i="2"/>
  <c r="E2988" i="2"/>
  <c r="E2996" i="2"/>
  <c r="E3004" i="2"/>
  <c r="E3012" i="2"/>
  <c r="E3021" i="2"/>
  <c r="E3029" i="2"/>
  <c r="E3037" i="2"/>
  <c r="E3042" i="2"/>
  <c r="E3046" i="2"/>
  <c r="E3075" i="2"/>
  <c r="E3083" i="2"/>
  <c r="E2981" i="2"/>
  <c r="E2991" i="2"/>
  <c r="E2997" i="2"/>
  <c r="E3005" i="2"/>
  <c r="E3013" i="2"/>
  <c r="E3022" i="2"/>
  <c r="E3030" i="2"/>
  <c r="E3038" i="2"/>
  <c r="E3053" i="2"/>
  <c r="E3067" i="2"/>
  <c r="E2982" i="2"/>
  <c r="E2989" i="2"/>
  <c r="E2998" i="2"/>
  <c r="E3007" i="2"/>
  <c r="E3014" i="2"/>
  <c r="E3018" i="2"/>
  <c r="E3031" i="2"/>
  <c r="E3044" i="2"/>
  <c r="E3099" i="2"/>
  <c r="E2983" i="2"/>
  <c r="E2990" i="2"/>
  <c r="E2999" i="2"/>
  <c r="E3008" i="2"/>
  <c r="E3015" i="2"/>
  <c r="E3023" i="2"/>
  <c r="E3032" i="2"/>
  <c r="E3047" i="2"/>
  <c r="E3074" i="2"/>
  <c r="E2968" i="2"/>
  <c r="E2976" i="2"/>
  <c r="E2984" i="2"/>
  <c r="E2992" i="2"/>
  <c r="E3000" i="2"/>
  <c r="E3006" i="2"/>
  <c r="E3016" i="2"/>
  <c r="E3024" i="2"/>
  <c r="E3033" i="2"/>
  <c r="E3055" i="2"/>
  <c r="E3060" i="2"/>
  <c r="E3082" i="2"/>
  <c r="E3090" i="2"/>
  <c r="E3098" i="2"/>
  <c r="E3106" i="2"/>
  <c r="E3112" i="2"/>
  <c r="E3148" i="2"/>
  <c r="E3054" i="2"/>
  <c r="E3061" i="2"/>
  <c r="E3071" i="2"/>
  <c r="E3076" i="2"/>
  <c r="E3084" i="2"/>
  <c r="E3093" i="2"/>
  <c r="E3100" i="2"/>
  <c r="E3108" i="2"/>
  <c r="E3109" i="2"/>
  <c r="E3116" i="2"/>
  <c r="E3119" i="2"/>
  <c r="E3162" i="2"/>
  <c r="E3062" i="2"/>
  <c r="E3072" i="2"/>
  <c r="E3077" i="2"/>
  <c r="E3085" i="2"/>
  <c r="E3094" i="2"/>
  <c r="E3101" i="2"/>
  <c r="E3110" i="2"/>
  <c r="E3114" i="2"/>
  <c r="E3139" i="2"/>
  <c r="E3056" i="2"/>
  <c r="E3065" i="2"/>
  <c r="E3073" i="2"/>
  <c r="E3078" i="2"/>
  <c r="E3086" i="2"/>
  <c r="E3095" i="2"/>
  <c r="E3102" i="2"/>
  <c r="E3111" i="2"/>
  <c r="E3128" i="2"/>
  <c r="E3178" i="2"/>
  <c r="E3040" i="2"/>
  <c r="E3048" i="2"/>
  <c r="E3057" i="2"/>
  <c r="E3066" i="2"/>
  <c r="E3068" i="2"/>
  <c r="E3079" i="2"/>
  <c r="E3087" i="2"/>
  <c r="E3091" i="2"/>
  <c r="E3103" i="2"/>
  <c r="E3120" i="2"/>
  <c r="E3122" i="2"/>
  <c r="E3155" i="2"/>
  <c r="E3043" i="2"/>
  <c r="E3049" i="2"/>
  <c r="E3058" i="2"/>
  <c r="E3063" i="2"/>
  <c r="E3069" i="2"/>
  <c r="E3080" i="2"/>
  <c r="E3088" i="2"/>
  <c r="E3096" i="2"/>
  <c r="E3104" i="2"/>
  <c r="E3135" i="2"/>
  <c r="E3050" i="2"/>
  <c r="E3052" i="2"/>
  <c r="E3064" i="2"/>
  <c r="E3028" i="2"/>
  <c r="E3081" i="2"/>
  <c r="E3089" i="2"/>
  <c r="E3097" i="2"/>
  <c r="E3105" i="2"/>
  <c r="E3130" i="2"/>
  <c r="E3170" i="2"/>
  <c r="E3212" i="2"/>
  <c r="E3113" i="2"/>
  <c r="E3121" i="2"/>
  <c r="E3129" i="2"/>
  <c r="E3138" i="2"/>
  <c r="E3147" i="2"/>
  <c r="E3153" i="2"/>
  <c r="E3161" i="2"/>
  <c r="E3169" i="2"/>
  <c r="E3177" i="2"/>
  <c r="E3185" i="2"/>
  <c r="E3123" i="2"/>
  <c r="E3131" i="2"/>
  <c r="E3140" i="2"/>
  <c r="E3145" i="2"/>
  <c r="E3154" i="2"/>
  <c r="E3163" i="2"/>
  <c r="E3171" i="2"/>
  <c r="E3179" i="2"/>
  <c r="E3188" i="2"/>
  <c r="E3189" i="2"/>
  <c r="E3211" i="2"/>
  <c r="E3213" i="2"/>
  <c r="E3215" i="2"/>
  <c r="E3115" i="2"/>
  <c r="E3124" i="2"/>
  <c r="E3132" i="2"/>
  <c r="E3141" i="2"/>
  <c r="E3146" i="2"/>
  <c r="E3156" i="2"/>
  <c r="E3164" i="2"/>
  <c r="E3172" i="2"/>
  <c r="E3180" i="2"/>
  <c r="E3191" i="2"/>
  <c r="E3204" i="2"/>
  <c r="E3206" i="2"/>
  <c r="E3117" i="2"/>
  <c r="E3126" i="2"/>
  <c r="E3133" i="2"/>
  <c r="E3142" i="2"/>
  <c r="E3149" i="2"/>
  <c r="E3157" i="2"/>
  <c r="E3165" i="2"/>
  <c r="E3173" i="2"/>
  <c r="E3181" i="2"/>
  <c r="E3195" i="2"/>
  <c r="E3196" i="2"/>
  <c r="E3198" i="2"/>
  <c r="E3118" i="2"/>
  <c r="E3127" i="2"/>
  <c r="E3134" i="2"/>
  <c r="E3137" i="2"/>
  <c r="E3150" i="2"/>
  <c r="E3158" i="2"/>
  <c r="E3166" i="2"/>
  <c r="E3174" i="2"/>
  <c r="E3182" i="2"/>
  <c r="E3186" i="2"/>
  <c r="E3143" i="2"/>
  <c r="E3151" i="2"/>
  <c r="E3159" i="2"/>
  <c r="E3167" i="2"/>
  <c r="E3175" i="2"/>
  <c r="E3183" i="2"/>
  <c r="E3125" i="2"/>
  <c r="E3136" i="2"/>
  <c r="E3144" i="2"/>
  <c r="E3152" i="2"/>
  <c r="E3160" i="2"/>
  <c r="E3168" i="2"/>
  <c r="E3176" i="2"/>
  <c r="E3184" i="2"/>
  <c r="E3187" i="2"/>
  <c r="E3197" i="2"/>
  <c r="E3205" i="2"/>
  <c r="E3214" i="2"/>
  <c r="E3190" i="2"/>
  <c r="E3199" i="2"/>
  <c r="E3207" i="2"/>
  <c r="E3216" i="2"/>
  <c r="E3192" i="2"/>
  <c r="E3200" i="2"/>
  <c r="E3208" i="2"/>
  <c r="E3217" i="2"/>
  <c r="E3193" i="2"/>
  <c r="E3201" i="2"/>
  <c r="E3209" i="2"/>
  <c r="E3218" i="2"/>
  <c r="E3194" i="2"/>
  <c r="E3202" i="2"/>
  <c r="E3210" i="2"/>
  <c r="E4" i="2"/>
  <c r="E3203" i="2"/>
  <c r="L12" i="2"/>
  <c r="L21" i="2"/>
  <c r="L28" i="2"/>
  <c r="L36" i="2"/>
  <c r="L44" i="2"/>
  <c r="L52" i="2"/>
  <c r="L60" i="2"/>
  <c r="L69" i="2"/>
  <c r="L77" i="2"/>
  <c r="L5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2" i="2"/>
  <c r="L159" i="2"/>
  <c r="L167" i="2"/>
  <c r="L175" i="2"/>
  <c r="L183" i="2"/>
  <c r="L190" i="2"/>
  <c r="L198" i="2"/>
  <c r="L206" i="2"/>
  <c r="L214" i="2"/>
  <c r="L222" i="2"/>
  <c r="L230" i="2"/>
  <c r="L237" i="2"/>
  <c r="L241" i="2"/>
  <c r="L253" i="2"/>
  <c r="L261" i="2"/>
  <c r="L269" i="2"/>
  <c r="L277" i="2"/>
  <c r="L285" i="2"/>
  <c r="L294" i="2"/>
  <c r="L301" i="2"/>
  <c r="L310" i="2"/>
  <c r="L318" i="2"/>
  <c r="L325" i="2"/>
  <c r="L333" i="2"/>
  <c r="L342" i="2"/>
  <c r="L349" i="2"/>
  <c r="L357" i="2"/>
  <c r="L365" i="2"/>
  <c r="L373" i="2"/>
  <c r="L382" i="2"/>
  <c r="L389" i="2"/>
  <c r="L397" i="2"/>
  <c r="L405" i="2"/>
  <c r="L413" i="2"/>
  <c r="L438" i="2"/>
  <c r="L472" i="2"/>
  <c r="L478" i="2"/>
  <c r="L542" i="2"/>
  <c r="L596" i="2"/>
  <c r="L87" i="2"/>
  <c r="L95" i="2"/>
  <c r="L103" i="2"/>
  <c r="L111" i="2"/>
  <c r="L116" i="2"/>
  <c r="L127" i="2"/>
  <c r="L136" i="2"/>
  <c r="L144" i="2"/>
  <c r="L151" i="2"/>
  <c r="L160" i="2"/>
  <c r="L168" i="2"/>
  <c r="L176" i="2"/>
  <c r="L184" i="2"/>
  <c r="L191" i="2"/>
  <c r="L199" i="2"/>
  <c r="L207" i="2"/>
  <c r="L215" i="2"/>
  <c r="L223" i="2"/>
  <c r="L231" i="2"/>
  <c r="L238" i="2"/>
  <c r="L246" i="2"/>
  <c r="L256" i="2"/>
  <c r="L262" i="2"/>
  <c r="L270" i="2"/>
  <c r="L278" i="2"/>
  <c r="L286" i="2"/>
  <c r="L295" i="2"/>
  <c r="L302" i="2"/>
  <c r="L304" i="2"/>
  <c r="L319" i="2"/>
  <c r="L326" i="2"/>
  <c r="L334" i="2"/>
  <c r="L339" i="2"/>
  <c r="L350" i="2"/>
  <c r="L358" i="2"/>
  <c r="L366" i="2"/>
  <c r="L374" i="2"/>
  <c r="L379" i="2"/>
  <c r="L390" i="2"/>
  <c r="L398" i="2"/>
  <c r="L407" i="2"/>
  <c r="L414" i="2"/>
  <c r="L415" i="2"/>
  <c r="L430" i="2"/>
  <c r="L453" i="2"/>
  <c r="L519" i="2"/>
  <c r="L582" i="2"/>
  <c r="L648" i="2"/>
  <c r="L88" i="2"/>
  <c r="L96" i="2"/>
  <c r="L104" i="2"/>
  <c r="L112" i="2"/>
  <c r="L120" i="2"/>
  <c r="L129" i="2"/>
  <c r="L137" i="2"/>
  <c r="L145" i="2"/>
  <c r="L153" i="2"/>
  <c r="L161" i="2"/>
  <c r="L169" i="2"/>
  <c r="L177" i="2"/>
  <c r="L185" i="2"/>
  <c r="L192" i="2"/>
  <c r="L200" i="2"/>
  <c r="L208" i="2"/>
  <c r="L216" i="2"/>
  <c r="L224" i="2"/>
  <c r="L232" i="2"/>
  <c r="L239" i="2"/>
  <c r="L247" i="2"/>
  <c r="L257" i="2"/>
  <c r="L263" i="2"/>
  <c r="L271" i="2"/>
  <c r="L279" i="2"/>
  <c r="L287" i="2"/>
  <c r="L290" i="2"/>
  <c r="L303" i="2"/>
  <c r="L311" i="2"/>
  <c r="L316" i="2"/>
  <c r="L327" i="2"/>
  <c r="L335" i="2"/>
  <c r="L343" i="2"/>
  <c r="L351" i="2"/>
  <c r="L359" i="2"/>
  <c r="L367" i="2"/>
  <c r="L375" i="2"/>
  <c r="L383" i="2"/>
  <c r="L391" i="2"/>
  <c r="L399" i="2"/>
  <c r="L408" i="2"/>
  <c r="L422" i="2"/>
  <c r="L447" i="2"/>
  <c r="L496" i="2"/>
  <c r="L558" i="2"/>
  <c r="L622" i="2"/>
  <c r="L89" i="2"/>
  <c r="L97" i="2"/>
  <c r="L105" i="2"/>
  <c r="L113" i="2"/>
  <c r="L121" i="2"/>
  <c r="L130" i="2"/>
  <c r="L138" i="2"/>
  <c r="L146" i="2"/>
  <c r="L154" i="2"/>
  <c r="L163" i="2"/>
  <c r="L170" i="2"/>
  <c r="L178" i="2"/>
  <c r="L186" i="2"/>
  <c r="L193" i="2"/>
  <c r="L201" i="2"/>
  <c r="L209" i="2"/>
  <c r="L217" i="2"/>
  <c r="L225" i="2"/>
  <c r="L233" i="2"/>
  <c r="L240" i="2"/>
  <c r="L248" i="2"/>
  <c r="L260" i="2"/>
  <c r="L264" i="2"/>
  <c r="L272" i="2"/>
  <c r="L281" i="2"/>
  <c r="L288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6" i="2"/>
  <c r="L434" i="2"/>
  <c r="L466" i="2"/>
  <c r="L535" i="2"/>
  <c r="L599" i="2"/>
  <c r="L665" i="2"/>
  <c r="L90" i="2"/>
  <c r="L98" i="2"/>
  <c r="L106" i="2"/>
  <c r="L114" i="2"/>
  <c r="L122" i="2"/>
  <c r="L131" i="2"/>
  <c r="L140" i="2"/>
  <c r="L150" i="2"/>
  <c r="L155" i="2"/>
  <c r="L162" i="2"/>
  <c r="L171" i="2"/>
  <c r="L179" i="2"/>
  <c r="L128" i="2"/>
  <c r="L194" i="2"/>
  <c r="L202" i="2"/>
  <c r="L210" i="2"/>
  <c r="L218" i="2"/>
  <c r="L226" i="2"/>
  <c r="L234" i="2"/>
  <c r="L242" i="2"/>
  <c r="L249" i="2"/>
  <c r="L258" i="2"/>
  <c r="L265" i="2"/>
  <c r="L273" i="2"/>
  <c r="L280" i="2"/>
  <c r="L289" i="2"/>
  <c r="L298" i="2"/>
  <c r="L306" i="2"/>
  <c r="L313" i="2"/>
  <c r="L322" i="2"/>
  <c r="L329" i="2"/>
  <c r="L337" i="2"/>
  <c r="L345" i="2"/>
  <c r="L353" i="2"/>
  <c r="L361" i="2"/>
  <c r="L369" i="2"/>
  <c r="L377" i="2"/>
  <c r="L385" i="2"/>
  <c r="L393" i="2"/>
  <c r="L401" i="2"/>
  <c r="L409" i="2"/>
  <c r="L417" i="2"/>
  <c r="L455" i="2"/>
  <c r="L501" i="2"/>
  <c r="L574" i="2"/>
  <c r="L640" i="2"/>
  <c r="L83" i="2"/>
  <c r="L91" i="2"/>
  <c r="L99" i="2"/>
  <c r="L107" i="2"/>
  <c r="L117" i="2"/>
  <c r="L124" i="2"/>
  <c r="L132" i="2"/>
  <c r="L139" i="2"/>
  <c r="L147" i="2"/>
  <c r="L156" i="2"/>
  <c r="L164" i="2"/>
  <c r="L172" i="2"/>
  <c r="L180" i="2"/>
  <c r="L187" i="2"/>
  <c r="L195" i="2"/>
  <c r="L203" i="2"/>
  <c r="L211" i="2"/>
  <c r="L219" i="2"/>
  <c r="L227" i="2"/>
  <c r="L235" i="2"/>
  <c r="L243" i="2"/>
  <c r="L250" i="2"/>
  <c r="L259" i="2"/>
  <c r="L266" i="2"/>
  <c r="L274" i="2"/>
  <c r="L282" i="2"/>
  <c r="L291" i="2"/>
  <c r="L299" i="2"/>
  <c r="L307" i="2"/>
  <c r="L314" i="2"/>
  <c r="L323" i="2"/>
  <c r="L330" i="2"/>
  <c r="L338" i="2"/>
  <c r="L346" i="2"/>
  <c r="L354" i="2"/>
  <c r="L362" i="2"/>
  <c r="L370" i="2"/>
  <c r="L378" i="2"/>
  <c r="L386" i="2"/>
  <c r="L394" i="2"/>
  <c r="L402" i="2"/>
  <c r="L410" i="2"/>
  <c r="L442" i="2"/>
  <c r="L474" i="2"/>
  <c r="L486" i="2"/>
  <c r="L548" i="2"/>
  <c r="L610" i="2"/>
  <c r="L84" i="2"/>
  <c r="L92" i="2"/>
  <c r="L100" i="2"/>
  <c r="L108" i="2"/>
  <c r="L118" i="2"/>
  <c r="L123" i="2"/>
  <c r="L133" i="2"/>
  <c r="L141" i="2"/>
  <c r="L148" i="2"/>
  <c r="L157" i="2"/>
  <c r="L165" i="2"/>
  <c r="L173" i="2"/>
  <c r="L181" i="2"/>
  <c r="L188" i="2"/>
  <c r="L196" i="2"/>
  <c r="L204" i="2"/>
  <c r="L212" i="2"/>
  <c r="L220" i="2"/>
  <c r="L228" i="2"/>
  <c r="L236" i="2"/>
  <c r="L244" i="2"/>
  <c r="L251" i="2"/>
  <c r="L254" i="2"/>
  <c r="L267" i="2"/>
  <c r="L275" i="2"/>
  <c r="L283" i="2"/>
  <c r="L292" i="2"/>
  <c r="L296" i="2"/>
  <c r="L308" i="2"/>
  <c r="L315" i="2"/>
  <c r="L320" i="2"/>
  <c r="L331" i="2"/>
  <c r="L340" i="2"/>
  <c r="L347" i="2"/>
  <c r="L356" i="2"/>
  <c r="L363" i="2"/>
  <c r="L371" i="2"/>
  <c r="L380" i="2"/>
  <c r="L387" i="2"/>
  <c r="L395" i="2"/>
  <c r="L403" i="2"/>
  <c r="L411" i="2"/>
  <c r="L418" i="2"/>
  <c r="L425" i="2"/>
  <c r="L426" i="2"/>
  <c r="L462" i="2"/>
  <c r="L526" i="2"/>
  <c r="L590" i="2"/>
  <c r="L656" i="2"/>
  <c r="L85" i="2"/>
  <c r="L93" i="2"/>
  <c r="L101" i="2"/>
  <c r="L109" i="2"/>
  <c r="L119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68" i="2"/>
  <c r="L245" i="2"/>
  <c r="L252" i="2"/>
  <c r="L255" i="2"/>
  <c r="L268" i="2"/>
  <c r="L276" i="2"/>
  <c r="L284" i="2"/>
  <c r="L293" i="2"/>
  <c r="L300" i="2"/>
  <c r="L309" i="2"/>
  <c r="L317" i="2"/>
  <c r="L324" i="2"/>
  <c r="L332" i="2"/>
  <c r="L341" i="2"/>
  <c r="L348" i="2"/>
  <c r="L355" i="2"/>
  <c r="L364" i="2"/>
  <c r="L372" i="2"/>
  <c r="L381" i="2"/>
  <c r="L388" i="2"/>
  <c r="L396" i="2"/>
  <c r="L404" i="2"/>
  <c r="L412" i="2"/>
  <c r="L450" i="2"/>
  <c r="L505" i="2"/>
  <c r="L566" i="2"/>
  <c r="L631" i="2"/>
  <c r="L675" i="2"/>
  <c r="L683" i="2"/>
  <c r="L692" i="2"/>
  <c r="L700" i="2"/>
  <c r="L707" i="2"/>
  <c r="L715" i="2"/>
  <c r="L723" i="2"/>
  <c r="L732" i="2"/>
  <c r="L635" i="2"/>
  <c r="L826" i="2"/>
  <c r="L894" i="2"/>
  <c r="L959" i="2"/>
  <c r="L1023" i="2"/>
  <c r="L1087" i="2"/>
  <c r="L423" i="2"/>
  <c r="L431" i="2"/>
  <c r="L439" i="2"/>
  <c r="L444" i="2"/>
  <c r="L456" i="2"/>
  <c r="L463" i="2"/>
  <c r="L469" i="2"/>
  <c r="L479" i="2"/>
  <c r="L487" i="2"/>
  <c r="L497" i="2"/>
  <c r="L506" i="2"/>
  <c r="L503" i="2"/>
  <c r="L520" i="2"/>
  <c r="L527" i="2"/>
  <c r="L536" i="2"/>
  <c r="L543" i="2"/>
  <c r="L551" i="2"/>
  <c r="L559" i="2"/>
  <c r="L569" i="2"/>
  <c r="L575" i="2"/>
  <c r="L583" i="2"/>
  <c r="L591" i="2"/>
  <c r="L600" i="2"/>
  <c r="L607" i="2"/>
  <c r="L615" i="2"/>
  <c r="L623" i="2"/>
  <c r="L632" i="2"/>
  <c r="L641" i="2"/>
  <c r="L649" i="2"/>
  <c r="L657" i="2"/>
  <c r="L666" i="2"/>
  <c r="L676" i="2"/>
  <c r="L684" i="2"/>
  <c r="L693" i="2"/>
  <c r="L701" i="2"/>
  <c r="L708" i="2"/>
  <c r="L716" i="2"/>
  <c r="L724" i="2"/>
  <c r="L731" i="2"/>
  <c r="L663" i="2"/>
  <c r="L758" i="2"/>
  <c r="L759" i="2"/>
  <c r="L790" i="2"/>
  <c r="L792" i="2"/>
  <c r="L871" i="2"/>
  <c r="L935" i="2"/>
  <c r="L1000" i="2"/>
  <c r="L1063" i="2"/>
  <c r="L416" i="2"/>
  <c r="L424" i="2"/>
  <c r="L432" i="2"/>
  <c r="L440" i="2"/>
  <c r="L448" i="2"/>
  <c r="L457" i="2"/>
  <c r="L464" i="2"/>
  <c r="L470" i="2"/>
  <c r="L481" i="2"/>
  <c r="L488" i="2"/>
  <c r="L495" i="2"/>
  <c r="L507" i="2"/>
  <c r="L513" i="2"/>
  <c r="L521" i="2"/>
  <c r="L528" i="2"/>
  <c r="L533" i="2"/>
  <c r="L544" i="2"/>
  <c r="L552" i="2"/>
  <c r="L560" i="2"/>
  <c r="L570" i="2"/>
  <c r="L576" i="2"/>
  <c r="L584" i="2"/>
  <c r="L592" i="2"/>
  <c r="L603" i="2"/>
  <c r="L608" i="2"/>
  <c r="L617" i="2"/>
  <c r="L624" i="2"/>
  <c r="L629" i="2"/>
  <c r="L642" i="2"/>
  <c r="L650" i="2"/>
  <c r="L658" i="2"/>
  <c r="L667" i="2"/>
  <c r="L677" i="2"/>
  <c r="L685" i="2"/>
  <c r="L694" i="2"/>
  <c r="L702" i="2"/>
  <c r="L709" i="2"/>
  <c r="L717" i="2"/>
  <c r="L725" i="2"/>
  <c r="L733" i="2"/>
  <c r="L671" i="2"/>
  <c r="L847" i="2"/>
  <c r="L913" i="2"/>
  <c r="L975" i="2"/>
  <c r="L1039" i="2"/>
  <c r="L1103" i="2"/>
  <c r="L1107" i="2"/>
  <c r="L433" i="2"/>
  <c r="L441" i="2"/>
  <c r="L449" i="2"/>
  <c r="L458" i="2"/>
  <c r="L465" i="2"/>
  <c r="L473" i="2"/>
  <c r="L482" i="2"/>
  <c r="L489" i="2"/>
  <c r="L499" i="2"/>
  <c r="L508" i="2"/>
  <c r="L514" i="2"/>
  <c r="L522" i="2"/>
  <c r="L529" i="2"/>
  <c r="L537" i="2"/>
  <c r="L545" i="2"/>
  <c r="L553" i="2"/>
  <c r="L561" i="2"/>
  <c r="L571" i="2"/>
  <c r="L577" i="2"/>
  <c r="L585" i="2"/>
  <c r="L593" i="2"/>
  <c r="L604" i="2"/>
  <c r="L609" i="2"/>
  <c r="L618" i="2"/>
  <c r="L625" i="2"/>
  <c r="L633" i="2"/>
  <c r="L643" i="2"/>
  <c r="L651" i="2"/>
  <c r="L659" i="2"/>
  <c r="L668" i="2"/>
  <c r="L678" i="2"/>
  <c r="L686" i="2"/>
  <c r="L695" i="2"/>
  <c r="L705" i="2"/>
  <c r="L710" i="2"/>
  <c r="L718" i="2"/>
  <c r="L726" i="2"/>
  <c r="L734" i="2"/>
  <c r="L748" i="2"/>
  <c r="L749" i="2"/>
  <c r="L765" i="2"/>
  <c r="L767" i="2"/>
  <c r="L789" i="2"/>
  <c r="L799" i="2"/>
  <c r="L824" i="2"/>
  <c r="L887" i="2"/>
  <c r="L951" i="2"/>
  <c r="L1015" i="2"/>
  <c r="L1079" i="2"/>
  <c r="L480" i="2"/>
  <c r="L490" i="2"/>
  <c r="L498" i="2"/>
  <c r="L509" i="2"/>
  <c r="L515" i="2"/>
  <c r="L494" i="2"/>
  <c r="L530" i="2"/>
  <c r="L538" i="2"/>
  <c r="L549" i="2"/>
  <c r="L554" i="2"/>
  <c r="L562" i="2"/>
  <c r="L572" i="2"/>
  <c r="L578" i="2"/>
  <c r="L586" i="2"/>
  <c r="L594" i="2"/>
  <c r="L601" i="2"/>
  <c r="L611" i="2"/>
  <c r="L619" i="2"/>
  <c r="L627" i="2"/>
  <c r="L636" i="2"/>
  <c r="L644" i="2"/>
  <c r="L652" i="2"/>
  <c r="L660" i="2"/>
  <c r="L669" i="2"/>
  <c r="L679" i="2"/>
  <c r="L687" i="2"/>
  <c r="L690" i="2"/>
  <c r="L696" i="2"/>
  <c r="L711" i="2"/>
  <c r="L719" i="2"/>
  <c r="L727" i="2"/>
  <c r="L735" i="2"/>
  <c r="L740" i="2"/>
  <c r="L741" i="2"/>
  <c r="L743" i="2"/>
  <c r="L862" i="2"/>
  <c r="L928" i="2"/>
  <c r="L992" i="2"/>
  <c r="L1055" i="2"/>
  <c r="L420" i="2"/>
  <c r="L427" i="2"/>
  <c r="L435" i="2"/>
  <c r="L443" i="2"/>
  <c r="L451" i="2"/>
  <c r="L460" i="2"/>
  <c r="L467" i="2"/>
  <c r="L475" i="2"/>
  <c r="L483" i="2"/>
  <c r="L491" i="2"/>
  <c r="L500" i="2"/>
  <c r="L510" i="2"/>
  <c r="L517" i="2"/>
  <c r="L523" i="2"/>
  <c r="L531" i="2"/>
  <c r="L539" i="2"/>
  <c r="L550" i="2"/>
  <c r="L555" i="2"/>
  <c r="L563" i="2"/>
  <c r="L567" i="2"/>
  <c r="L579" i="2"/>
  <c r="L587" i="2"/>
  <c r="L595" i="2"/>
  <c r="L602" i="2"/>
  <c r="L612" i="2"/>
  <c r="L620" i="2"/>
  <c r="L628" i="2"/>
  <c r="L637" i="2"/>
  <c r="L645" i="2"/>
  <c r="L653" i="2"/>
  <c r="L661" i="2"/>
  <c r="L670" i="2"/>
  <c r="L680" i="2"/>
  <c r="L688" i="2"/>
  <c r="L697" i="2"/>
  <c r="L703" i="2"/>
  <c r="L712" i="2"/>
  <c r="L720" i="2"/>
  <c r="L728" i="2"/>
  <c r="L736" i="2"/>
  <c r="L774" i="2"/>
  <c r="L775" i="2"/>
  <c r="L807" i="2"/>
  <c r="L809" i="2"/>
  <c r="L801" i="2"/>
  <c r="L903" i="2"/>
  <c r="L967" i="2"/>
  <c r="L1031" i="2"/>
  <c r="L1097" i="2"/>
  <c r="L421" i="2"/>
  <c r="L428" i="2"/>
  <c r="L436" i="2"/>
  <c r="L445" i="2"/>
  <c r="L452" i="2"/>
  <c r="L459" i="2"/>
  <c r="L468" i="2"/>
  <c r="L476" i="2"/>
  <c r="L484" i="2"/>
  <c r="L492" i="2"/>
  <c r="L502" i="2"/>
  <c r="L511" i="2"/>
  <c r="L518" i="2"/>
  <c r="L524" i="2"/>
  <c r="L532" i="2"/>
  <c r="L540" i="2"/>
  <c r="L546" i="2"/>
  <c r="L556" i="2"/>
  <c r="L564" i="2"/>
  <c r="L568" i="2"/>
  <c r="L580" i="2"/>
  <c r="L588" i="2"/>
  <c r="L597" i="2"/>
  <c r="L605" i="2"/>
  <c r="L613" i="2"/>
  <c r="L616" i="2"/>
  <c r="L626" i="2"/>
  <c r="L638" i="2"/>
  <c r="L646" i="2"/>
  <c r="L654" i="2"/>
  <c r="L662" i="2"/>
  <c r="L673" i="2"/>
  <c r="L681" i="2"/>
  <c r="L689" i="2"/>
  <c r="L698" i="2"/>
  <c r="L706" i="2"/>
  <c r="L713" i="2"/>
  <c r="L721" i="2"/>
  <c r="L729" i="2"/>
  <c r="L737" i="2"/>
  <c r="L879" i="2"/>
  <c r="L943" i="2"/>
  <c r="L1007" i="2"/>
  <c r="L1071" i="2"/>
  <c r="L419" i="2"/>
  <c r="L429" i="2"/>
  <c r="L437" i="2"/>
  <c r="L446" i="2"/>
  <c r="L454" i="2"/>
  <c r="L461" i="2"/>
  <c r="L471" i="2"/>
  <c r="L477" i="2"/>
  <c r="L485" i="2"/>
  <c r="L493" i="2"/>
  <c r="L504" i="2"/>
  <c r="L512" i="2"/>
  <c r="L516" i="2"/>
  <c r="L525" i="2"/>
  <c r="L534" i="2"/>
  <c r="L541" i="2"/>
  <c r="L547" i="2"/>
  <c r="L557" i="2"/>
  <c r="L565" i="2"/>
  <c r="L573" i="2"/>
  <c r="L581" i="2"/>
  <c r="L589" i="2"/>
  <c r="L598" i="2"/>
  <c r="L606" i="2"/>
  <c r="L614" i="2"/>
  <c r="L621" i="2"/>
  <c r="L630" i="2"/>
  <c r="L639" i="2"/>
  <c r="L647" i="2"/>
  <c r="L655" i="2"/>
  <c r="L664" i="2"/>
  <c r="L674" i="2"/>
  <c r="L682" i="2"/>
  <c r="L691" i="2"/>
  <c r="L699" i="2"/>
  <c r="L704" i="2"/>
  <c r="L714" i="2"/>
  <c r="L722" i="2"/>
  <c r="L730" i="2"/>
  <c r="L634" i="2"/>
  <c r="L751" i="2"/>
  <c r="L781" i="2"/>
  <c r="L783" i="2"/>
  <c r="L815" i="2"/>
  <c r="L814" i="2"/>
  <c r="L855" i="2"/>
  <c r="L919" i="2"/>
  <c r="L979" i="2"/>
  <c r="L1041" i="2"/>
  <c r="L742" i="2"/>
  <c r="L750" i="2"/>
  <c r="L755" i="2"/>
  <c r="L766" i="2"/>
  <c r="L772" i="2"/>
  <c r="L782" i="2"/>
  <c r="L791" i="2"/>
  <c r="L798" i="2"/>
  <c r="L808" i="2"/>
  <c r="L816" i="2"/>
  <c r="L823" i="2"/>
  <c r="L832" i="2"/>
  <c r="L836" i="2"/>
  <c r="L846" i="2"/>
  <c r="L854" i="2"/>
  <c r="L861" i="2"/>
  <c r="L869" i="2"/>
  <c r="L878" i="2"/>
  <c r="L886" i="2"/>
  <c r="L896" i="2"/>
  <c r="L902" i="2"/>
  <c r="L912" i="2"/>
  <c r="L918" i="2"/>
  <c r="L924" i="2"/>
  <c r="L934" i="2"/>
  <c r="L942" i="2"/>
  <c r="L950" i="2"/>
  <c r="L958" i="2"/>
  <c r="L966" i="2"/>
  <c r="L974" i="2"/>
  <c r="L983" i="2"/>
  <c r="L991" i="2"/>
  <c r="L999" i="2"/>
  <c r="L1006" i="2"/>
  <c r="L1014" i="2"/>
  <c r="L1022" i="2"/>
  <c r="L1030" i="2"/>
  <c r="L1038" i="2"/>
  <c r="L1046" i="2"/>
  <c r="L1054" i="2"/>
  <c r="L1062" i="2"/>
  <c r="L1070" i="2"/>
  <c r="L1078" i="2"/>
  <c r="L1086" i="2"/>
  <c r="L1096" i="2"/>
  <c r="L1102" i="2"/>
  <c r="L1116" i="2"/>
  <c r="L744" i="2"/>
  <c r="L752" i="2"/>
  <c r="L760" i="2"/>
  <c r="L768" i="2"/>
  <c r="L776" i="2"/>
  <c r="L784" i="2"/>
  <c r="L793" i="2"/>
  <c r="L800" i="2"/>
  <c r="L810" i="2"/>
  <c r="L818" i="2"/>
  <c r="L825" i="2"/>
  <c r="L833" i="2"/>
  <c r="L840" i="2"/>
  <c r="L848" i="2"/>
  <c r="L856" i="2"/>
  <c r="L863" i="2"/>
  <c r="L872" i="2"/>
  <c r="L880" i="2"/>
  <c r="L888" i="2"/>
  <c r="L895" i="2"/>
  <c r="L904" i="2"/>
  <c r="L914" i="2"/>
  <c r="L920" i="2"/>
  <c r="L929" i="2"/>
  <c r="L936" i="2"/>
  <c r="L944" i="2"/>
  <c r="L952" i="2"/>
  <c r="L960" i="2"/>
  <c r="L968" i="2"/>
  <c r="L976" i="2"/>
  <c r="L985" i="2"/>
  <c r="L993" i="2"/>
  <c r="L998" i="2"/>
  <c r="L1008" i="2"/>
  <c r="L1016" i="2"/>
  <c r="L1024" i="2"/>
  <c r="L1032" i="2"/>
  <c r="L1049" i="2"/>
  <c r="L1047" i="2"/>
  <c r="L1056" i="2"/>
  <c r="L1064" i="2"/>
  <c r="L1072" i="2"/>
  <c r="L1080" i="2"/>
  <c r="L1088" i="2"/>
  <c r="L1098" i="2"/>
  <c r="L1104" i="2"/>
  <c r="L672" i="2"/>
  <c r="L745" i="2"/>
  <c r="L753" i="2"/>
  <c r="L762" i="2"/>
  <c r="L769" i="2"/>
  <c r="L777" i="2"/>
  <c r="L785" i="2"/>
  <c r="L794" i="2"/>
  <c r="L802" i="2"/>
  <c r="L804" i="2"/>
  <c r="L819" i="2"/>
  <c r="L827" i="2"/>
  <c r="L834" i="2"/>
  <c r="L841" i="2"/>
  <c r="L849" i="2"/>
  <c r="L857" i="2"/>
  <c r="L864" i="2"/>
  <c r="L873" i="2"/>
  <c r="L881" i="2"/>
  <c r="L890" i="2"/>
  <c r="L897" i="2"/>
  <c r="L905" i="2"/>
  <c r="L906" i="2"/>
  <c r="L921" i="2"/>
  <c r="L927" i="2"/>
  <c r="L937" i="2"/>
  <c r="L947" i="2"/>
  <c r="L953" i="2"/>
  <c r="L961" i="2"/>
  <c r="L969" i="2"/>
  <c r="L977" i="2"/>
  <c r="L986" i="2"/>
  <c r="L994" i="2"/>
  <c r="L1002" i="2"/>
  <c r="L1009" i="2"/>
  <c r="L1017" i="2"/>
  <c r="L1025" i="2"/>
  <c r="L1033" i="2"/>
  <c r="L1040" i="2"/>
  <c r="L1048" i="2"/>
  <c r="L1057" i="2"/>
  <c r="L1065" i="2"/>
  <c r="L1073" i="2"/>
  <c r="L1081" i="2"/>
  <c r="L1091" i="2"/>
  <c r="L1089" i="2"/>
  <c r="L1105" i="2"/>
  <c r="L1110" i="2"/>
  <c r="L738" i="2"/>
  <c r="L746" i="2"/>
  <c r="L754" i="2"/>
  <c r="L761" i="2"/>
  <c r="L770" i="2"/>
  <c r="L778" i="2"/>
  <c r="L786" i="2"/>
  <c r="L795" i="2"/>
  <c r="L803" i="2"/>
  <c r="L812" i="2"/>
  <c r="L817" i="2"/>
  <c r="L828" i="2"/>
  <c r="L835" i="2"/>
  <c r="L842" i="2"/>
  <c r="L850" i="2"/>
  <c r="L870" i="2"/>
  <c r="L865" i="2"/>
  <c r="L874" i="2"/>
  <c r="L882" i="2"/>
  <c r="L891" i="2"/>
  <c r="L898" i="2"/>
  <c r="L908" i="2"/>
  <c r="L907" i="2"/>
  <c r="L922" i="2"/>
  <c r="L930" i="2"/>
  <c r="L938" i="2"/>
  <c r="L948" i="2"/>
  <c r="L957" i="2"/>
  <c r="L962" i="2"/>
  <c r="L970" i="2"/>
  <c r="L978" i="2"/>
  <c r="L987" i="2"/>
  <c r="L984" i="2"/>
  <c r="L1001" i="2"/>
  <c r="L1010" i="2"/>
  <c r="L1018" i="2"/>
  <c r="L1026" i="2"/>
  <c r="L1034" i="2"/>
  <c r="L1042" i="2"/>
  <c r="L1050" i="2"/>
  <c r="L1058" i="2"/>
  <c r="L1066" i="2"/>
  <c r="L1074" i="2"/>
  <c r="L1082" i="2"/>
  <c r="L1092" i="2"/>
  <c r="L1090" i="2"/>
  <c r="L1106" i="2"/>
  <c r="L739" i="2"/>
  <c r="L747" i="2"/>
  <c r="L756" i="2"/>
  <c r="L763" i="2"/>
  <c r="L771" i="2"/>
  <c r="L779" i="2"/>
  <c r="L787" i="2"/>
  <c r="L796" i="2"/>
  <c r="L805" i="2"/>
  <c r="L813" i="2"/>
  <c r="L820" i="2"/>
  <c r="L829" i="2"/>
  <c r="L837" i="2"/>
  <c r="L843" i="2"/>
  <c r="L851" i="2"/>
  <c r="L859" i="2"/>
  <c r="L866" i="2"/>
  <c r="L875" i="2"/>
  <c r="L883" i="2"/>
  <c r="L889" i="2"/>
  <c r="L899" i="2"/>
  <c r="L909" i="2"/>
  <c r="L915" i="2"/>
  <c r="L923" i="2"/>
  <c r="L931" i="2"/>
  <c r="L939" i="2"/>
  <c r="L946" i="2"/>
  <c r="L954" i="2"/>
  <c r="L963" i="2"/>
  <c r="L971" i="2"/>
  <c r="L980" i="2"/>
  <c r="L988" i="2"/>
  <c r="L995" i="2"/>
  <c r="L1003" i="2"/>
  <c r="L1011" i="2"/>
  <c r="L1020" i="2"/>
  <c r="L1027" i="2"/>
  <c r="L1035" i="2"/>
  <c r="L1043" i="2"/>
  <c r="L1051" i="2"/>
  <c r="L1059" i="2"/>
  <c r="L1068" i="2"/>
  <c r="L1075" i="2"/>
  <c r="L1083" i="2"/>
  <c r="L1093" i="2"/>
  <c r="L1099" i="2"/>
  <c r="L1109" i="2"/>
  <c r="L1115" i="2"/>
  <c r="L757" i="2"/>
  <c r="L764" i="2"/>
  <c r="L773" i="2"/>
  <c r="L780" i="2"/>
  <c r="L788" i="2"/>
  <c r="L797" i="2"/>
  <c r="L806" i="2"/>
  <c r="L811" i="2"/>
  <c r="L821" i="2"/>
  <c r="L830" i="2"/>
  <c r="L838" i="2"/>
  <c r="L844" i="2"/>
  <c r="L852" i="2"/>
  <c r="L860" i="2"/>
  <c r="L867" i="2"/>
  <c r="L876" i="2"/>
  <c r="L884" i="2"/>
  <c r="L892" i="2"/>
  <c r="L900" i="2"/>
  <c r="L911" i="2"/>
  <c r="L916" i="2"/>
  <c r="L925" i="2"/>
  <c r="L932" i="2"/>
  <c r="L940" i="2"/>
  <c r="L945" i="2"/>
  <c r="L955" i="2"/>
  <c r="L964" i="2"/>
  <c r="L972" i="2"/>
  <c r="L981" i="2"/>
  <c r="L989" i="2"/>
  <c r="L996" i="2"/>
  <c r="L1004" i="2"/>
  <c r="L1012" i="2"/>
  <c r="L1021" i="2"/>
  <c r="L1028" i="2"/>
  <c r="L1036" i="2"/>
  <c r="L1044" i="2"/>
  <c r="L1052" i="2"/>
  <c r="L1060" i="2"/>
  <c r="L1067" i="2"/>
  <c r="L1076" i="2"/>
  <c r="L1084" i="2"/>
  <c r="L1094" i="2"/>
  <c r="L1100" i="2"/>
  <c r="L1114" i="2"/>
  <c r="L822" i="2"/>
  <c r="L831" i="2"/>
  <c r="L839" i="2"/>
  <c r="L845" i="2"/>
  <c r="L853" i="2"/>
  <c r="L858" i="2"/>
  <c r="L868" i="2"/>
  <c r="L877" i="2"/>
  <c r="L885" i="2"/>
  <c r="L893" i="2"/>
  <c r="L901" i="2"/>
  <c r="L910" i="2"/>
  <c r="L917" i="2"/>
  <c r="L926" i="2"/>
  <c r="L933" i="2"/>
  <c r="L941" i="2"/>
  <c r="L949" i="2"/>
  <c r="L956" i="2"/>
  <c r="L965" i="2"/>
  <c r="L973" i="2"/>
  <c r="L982" i="2"/>
  <c r="L990" i="2"/>
  <c r="L997" i="2"/>
  <c r="L1005" i="2"/>
  <c r="L1013" i="2"/>
  <c r="L1019" i="2"/>
  <c r="L1029" i="2"/>
  <c r="L1037" i="2"/>
  <c r="L1045" i="2"/>
  <c r="L1053" i="2"/>
  <c r="L1061" i="2"/>
  <c r="L1069" i="2"/>
  <c r="L1077" i="2"/>
  <c r="L1085" i="2"/>
  <c r="L1095" i="2"/>
  <c r="L1101" i="2"/>
  <c r="L1108" i="2"/>
  <c r="L1118" i="2"/>
  <c r="L1125" i="2"/>
  <c r="L1133" i="2"/>
  <c r="L1140" i="2"/>
  <c r="L1150" i="2"/>
  <c r="L1156" i="2"/>
  <c r="L1165" i="2"/>
  <c r="L1172" i="2"/>
  <c r="L1180" i="2"/>
  <c r="L1189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3" i="2"/>
  <c r="L1341" i="2"/>
  <c r="L1349" i="2"/>
  <c r="L1357" i="2"/>
  <c r="L1365" i="2"/>
  <c r="L1374" i="2"/>
  <c r="L1382" i="2"/>
  <c r="L1390" i="2"/>
  <c r="L1398" i="2"/>
  <c r="L1406" i="2"/>
  <c r="L1415" i="2"/>
  <c r="L1424" i="2"/>
  <c r="L1431" i="2"/>
  <c r="L1446" i="2"/>
  <c r="L1510" i="2"/>
  <c r="L1572" i="2"/>
  <c r="L1639" i="2"/>
  <c r="L1703" i="2"/>
  <c r="L1767" i="2"/>
  <c r="L1111" i="2"/>
  <c r="L1121" i="2"/>
  <c r="L1134" i="2"/>
  <c r="L1141" i="2"/>
  <c r="L1148" i="2"/>
  <c r="L1157" i="2"/>
  <c r="L1166" i="2"/>
  <c r="L1173" i="2"/>
  <c r="L1181" i="2"/>
  <c r="L1188" i="2"/>
  <c r="L1197" i="2"/>
  <c r="L1205" i="2"/>
  <c r="L1213" i="2"/>
  <c r="L1221" i="2"/>
  <c r="L1229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4" i="2"/>
  <c r="L1342" i="2"/>
  <c r="L1350" i="2"/>
  <c r="L1358" i="2"/>
  <c r="L1366" i="2"/>
  <c r="L1375" i="2"/>
  <c r="L1383" i="2"/>
  <c r="L1391" i="2"/>
  <c r="L1399" i="2"/>
  <c r="L1407" i="2"/>
  <c r="L1416" i="2"/>
  <c r="L1423" i="2"/>
  <c r="L1432" i="2"/>
  <c r="L1436" i="2"/>
  <c r="L1438" i="2"/>
  <c r="L1477" i="2"/>
  <c r="L1549" i="2"/>
  <c r="L1615" i="2"/>
  <c r="L1679" i="2"/>
  <c r="L1743" i="2"/>
  <c r="L1112" i="2"/>
  <c r="L1126" i="2"/>
  <c r="L1132" i="2"/>
  <c r="L1143" i="2"/>
  <c r="L1149" i="2"/>
  <c r="L1158" i="2"/>
  <c r="L1164" i="2"/>
  <c r="L1174" i="2"/>
  <c r="L1182" i="2"/>
  <c r="L1190" i="2"/>
  <c r="L1198" i="2"/>
  <c r="L1206" i="2"/>
  <c r="L1214" i="2"/>
  <c r="L1222" i="2"/>
  <c r="L1230" i="2"/>
  <c r="L1238" i="2"/>
  <c r="L1246" i="2"/>
  <c r="L1254" i="2"/>
  <c r="L1262" i="2"/>
  <c r="L1270" i="2"/>
  <c r="L1278" i="2"/>
  <c r="L1286" i="2"/>
  <c r="L1294" i="2"/>
  <c r="L1302" i="2"/>
  <c r="L1310" i="2"/>
  <c r="L1320" i="2"/>
  <c r="L1327" i="2"/>
  <c r="L1337" i="2"/>
  <c r="L1343" i="2"/>
  <c r="L1351" i="2"/>
  <c r="L1359" i="2"/>
  <c r="L1367" i="2"/>
  <c r="L1376" i="2"/>
  <c r="L1384" i="2"/>
  <c r="L1392" i="2"/>
  <c r="L1400" i="2"/>
  <c r="L1409" i="2"/>
  <c r="L1417" i="2"/>
  <c r="L1425" i="2"/>
  <c r="L1433" i="2"/>
  <c r="L1440" i="2"/>
  <c r="L1457" i="2"/>
  <c r="L1526" i="2"/>
  <c r="L1591" i="2"/>
  <c r="L1655" i="2"/>
  <c r="L1719" i="2"/>
  <c r="L1119" i="2"/>
  <c r="L1127" i="2"/>
  <c r="L1135" i="2"/>
  <c r="L1144" i="2"/>
  <c r="L1151" i="2"/>
  <c r="L1159" i="2"/>
  <c r="L1167" i="2"/>
  <c r="L1175" i="2"/>
  <c r="L1183" i="2"/>
  <c r="L1191" i="2"/>
  <c r="L1199" i="2"/>
  <c r="L1207" i="2"/>
  <c r="L1215" i="2"/>
  <c r="L1224" i="2"/>
  <c r="L1233" i="2"/>
  <c r="L1239" i="2"/>
  <c r="L1247" i="2"/>
  <c r="L1255" i="2"/>
  <c r="L1263" i="2"/>
  <c r="L1271" i="2"/>
  <c r="L1279" i="2"/>
  <c r="L1287" i="2"/>
  <c r="L1295" i="2"/>
  <c r="L1303" i="2"/>
  <c r="L1311" i="2"/>
  <c r="L1321" i="2"/>
  <c r="L1328" i="2"/>
  <c r="L1335" i="2"/>
  <c r="L1344" i="2"/>
  <c r="L1352" i="2"/>
  <c r="L1360" i="2"/>
  <c r="L1368" i="2"/>
  <c r="L1377" i="2"/>
  <c r="L1385" i="2"/>
  <c r="L1393" i="2"/>
  <c r="L1401" i="2"/>
  <c r="L1410" i="2"/>
  <c r="L1419" i="2"/>
  <c r="L1426" i="2"/>
  <c r="L1315" i="2"/>
  <c r="L1370" i="2"/>
  <c r="L1501" i="2"/>
  <c r="L1565" i="2"/>
  <c r="L1631" i="2"/>
  <c r="L1695" i="2"/>
  <c r="L1759" i="2"/>
  <c r="L1113" i="2"/>
  <c r="L1120" i="2"/>
  <c r="L1129" i="2"/>
  <c r="L1136" i="2"/>
  <c r="L1142" i="2"/>
  <c r="L1152" i="2"/>
  <c r="L1160" i="2"/>
  <c r="L1168" i="2"/>
  <c r="L1176" i="2"/>
  <c r="L1184" i="2"/>
  <c r="L1192" i="2"/>
  <c r="L1200" i="2"/>
  <c r="L1208" i="2"/>
  <c r="L1216" i="2"/>
  <c r="L1225" i="2"/>
  <c r="L1234" i="2"/>
  <c r="L1240" i="2"/>
  <c r="L1248" i="2"/>
  <c r="L1256" i="2"/>
  <c r="L1264" i="2"/>
  <c r="L1272" i="2"/>
  <c r="L1280" i="2"/>
  <c r="L1288" i="2"/>
  <c r="L1296" i="2"/>
  <c r="L1304" i="2"/>
  <c r="L1313" i="2"/>
  <c r="L1316" i="2"/>
  <c r="L1329" i="2"/>
  <c r="L1336" i="2"/>
  <c r="L1345" i="2"/>
  <c r="L1353" i="2"/>
  <c r="L1361" i="2"/>
  <c r="L1369" i="2"/>
  <c r="L1378" i="2"/>
  <c r="L1386" i="2"/>
  <c r="L1394" i="2"/>
  <c r="L1402" i="2"/>
  <c r="L1411" i="2"/>
  <c r="L1420" i="2"/>
  <c r="L1427" i="2"/>
  <c r="L1478" i="2"/>
  <c r="L1543" i="2"/>
  <c r="L1605" i="2"/>
  <c r="L1671" i="2"/>
  <c r="L1735" i="2"/>
  <c r="L1122" i="2"/>
  <c r="L1130" i="2"/>
  <c r="L1137" i="2"/>
  <c r="L1145" i="2"/>
  <c r="L1153" i="2"/>
  <c r="L1161" i="2"/>
  <c r="L1170" i="2"/>
  <c r="L1177" i="2"/>
  <c r="L1185" i="2"/>
  <c r="L1193" i="2"/>
  <c r="L1201" i="2"/>
  <c r="L1209" i="2"/>
  <c r="L1217" i="2"/>
  <c r="L1226" i="2"/>
  <c r="L1231" i="2"/>
  <c r="L1241" i="2"/>
  <c r="L1249" i="2"/>
  <c r="L1257" i="2"/>
  <c r="L1265" i="2"/>
  <c r="L1273" i="2"/>
  <c r="L1281" i="2"/>
  <c r="L1289" i="2"/>
  <c r="L1299" i="2"/>
  <c r="L1305" i="2"/>
  <c r="L1314" i="2"/>
  <c r="L1322" i="2"/>
  <c r="L1330" i="2"/>
  <c r="L1338" i="2"/>
  <c r="L1346" i="2"/>
  <c r="L1354" i="2"/>
  <c r="L1362" i="2"/>
  <c r="L1371" i="2"/>
  <c r="L1379" i="2"/>
  <c r="L1387" i="2"/>
  <c r="L1395" i="2"/>
  <c r="L1403" i="2"/>
  <c r="L1412" i="2"/>
  <c r="L1421" i="2"/>
  <c r="L1428" i="2"/>
  <c r="L1448" i="2"/>
  <c r="L1517" i="2"/>
  <c r="L1583" i="2"/>
  <c r="L1647" i="2"/>
  <c r="L1711" i="2"/>
  <c r="L1123" i="2"/>
  <c r="L1131" i="2"/>
  <c r="L1138" i="2"/>
  <c r="L1146" i="2"/>
  <c r="L1154" i="2"/>
  <c r="L1162" i="2"/>
  <c r="L1169" i="2"/>
  <c r="L1178" i="2"/>
  <c r="L1186" i="2"/>
  <c r="L1194" i="2"/>
  <c r="L1202" i="2"/>
  <c r="L1210" i="2"/>
  <c r="L1218" i="2"/>
  <c r="L1227" i="2"/>
  <c r="L1232" i="2"/>
  <c r="L1242" i="2"/>
  <c r="L1250" i="2"/>
  <c r="L1258" i="2"/>
  <c r="L1266" i="2"/>
  <c r="L1274" i="2"/>
  <c r="L1282" i="2"/>
  <c r="L1290" i="2"/>
  <c r="L1297" i="2"/>
  <c r="L1306" i="2"/>
  <c r="L1312" i="2"/>
  <c r="L1323" i="2"/>
  <c r="L1331" i="2"/>
  <c r="L1339" i="2"/>
  <c r="L1347" i="2"/>
  <c r="L1355" i="2"/>
  <c r="L1363" i="2"/>
  <c r="L1372" i="2"/>
  <c r="L1381" i="2"/>
  <c r="L1388" i="2"/>
  <c r="L1396" i="2"/>
  <c r="L1404" i="2"/>
  <c r="L1413" i="2"/>
  <c r="L1418" i="2"/>
  <c r="L1429" i="2"/>
  <c r="L1492" i="2"/>
  <c r="L1557" i="2"/>
  <c r="L1623" i="2"/>
  <c r="L1688" i="2"/>
  <c r="L1751" i="2"/>
  <c r="L1117" i="2"/>
  <c r="L1124" i="2"/>
  <c r="L1128" i="2"/>
  <c r="L1139" i="2"/>
  <c r="L1147" i="2"/>
  <c r="L1155" i="2"/>
  <c r="L1163" i="2"/>
  <c r="L1171" i="2"/>
  <c r="L1179" i="2"/>
  <c r="L1187" i="2"/>
  <c r="L1195" i="2"/>
  <c r="L1203" i="2"/>
  <c r="L1211" i="2"/>
  <c r="L1219" i="2"/>
  <c r="L1223" i="2"/>
  <c r="L1235" i="2"/>
  <c r="L1243" i="2"/>
  <c r="L1251" i="2"/>
  <c r="L1259" i="2"/>
  <c r="L1267" i="2"/>
  <c r="L1275" i="2"/>
  <c r="L1283" i="2"/>
  <c r="L1291" i="2"/>
  <c r="L1298" i="2"/>
  <c r="L1307" i="2"/>
  <c r="L1317" i="2"/>
  <c r="L1324" i="2"/>
  <c r="L1332" i="2"/>
  <c r="L1340" i="2"/>
  <c r="L1348" i="2"/>
  <c r="L1356" i="2"/>
  <c r="L1364" i="2"/>
  <c r="L1373" i="2"/>
  <c r="L1380" i="2"/>
  <c r="L1389" i="2"/>
  <c r="L1397" i="2"/>
  <c r="L1405" i="2"/>
  <c r="L1414" i="2"/>
  <c r="L1422" i="2"/>
  <c r="L1430" i="2"/>
  <c r="L1408" i="2"/>
  <c r="L1437" i="2"/>
  <c r="L1469" i="2"/>
  <c r="L1533" i="2"/>
  <c r="L1599" i="2"/>
  <c r="L1663" i="2"/>
  <c r="L1727" i="2"/>
  <c r="L1445" i="2"/>
  <c r="L1453" i="2"/>
  <c r="L1456" i="2"/>
  <c r="L1467" i="2"/>
  <c r="L1476" i="2"/>
  <c r="L1485" i="2"/>
  <c r="L1493" i="2"/>
  <c r="L1498" i="2"/>
  <c r="L1509" i="2"/>
  <c r="L1516" i="2"/>
  <c r="L1524" i="2"/>
  <c r="L1532" i="2"/>
  <c r="L1542" i="2"/>
  <c r="L1539" i="2"/>
  <c r="L1556" i="2"/>
  <c r="L1564" i="2"/>
  <c r="L1573" i="2"/>
  <c r="L1581" i="2"/>
  <c r="L1590" i="2"/>
  <c r="L1598" i="2"/>
  <c r="L1609" i="2"/>
  <c r="L1614" i="2"/>
  <c r="L1622" i="2"/>
  <c r="L1630" i="2"/>
  <c r="L1638" i="2"/>
  <c r="L1646" i="2"/>
  <c r="L1654" i="2"/>
  <c r="L1662" i="2"/>
  <c r="L1670" i="2"/>
  <c r="L1678" i="2"/>
  <c r="L1686" i="2"/>
  <c r="L1694" i="2"/>
  <c r="L1702" i="2"/>
  <c r="L1710" i="2"/>
  <c r="L1718" i="2"/>
  <c r="L1726" i="2"/>
  <c r="L1734" i="2"/>
  <c r="L1742" i="2"/>
  <c r="L1750" i="2"/>
  <c r="L1758" i="2"/>
  <c r="L1766" i="2"/>
  <c r="L1782" i="2"/>
  <c r="L1784" i="2"/>
  <c r="L1814" i="2"/>
  <c r="L1816" i="2"/>
  <c r="L1846" i="2"/>
  <c r="L1848" i="2"/>
  <c r="L1878" i="2"/>
  <c r="L1879" i="2"/>
  <c r="L1902" i="2"/>
  <c r="L1911" i="2"/>
  <c r="L1973" i="2"/>
  <c r="L2155" i="2"/>
  <c r="L1447" i="2"/>
  <c r="L1459" i="2"/>
  <c r="L1468" i="2"/>
  <c r="L1470" i="2"/>
  <c r="L1479" i="2"/>
  <c r="L1486" i="2"/>
  <c r="L1494" i="2"/>
  <c r="L1502" i="2"/>
  <c r="L1507" i="2"/>
  <c r="L1518" i="2"/>
  <c r="L1527" i="2"/>
  <c r="L1534" i="2"/>
  <c r="L1546" i="2"/>
  <c r="L1550" i="2"/>
  <c r="L1558" i="2"/>
  <c r="L1566" i="2"/>
  <c r="L1574" i="2"/>
  <c r="L1584" i="2"/>
  <c r="L1592" i="2"/>
  <c r="L1600" i="2"/>
  <c r="L1606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0" i="2"/>
  <c r="L1792" i="2"/>
  <c r="L1822" i="2"/>
  <c r="L1824" i="2"/>
  <c r="L1854" i="2"/>
  <c r="L1856" i="2"/>
  <c r="L1439" i="2"/>
  <c r="L1444" i="2"/>
  <c r="L1460" i="2"/>
  <c r="L1462" i="2"/>
  <c r="L1471" i="2"/>
  <c r="L1480" i="2"/>
  <c r="L1487" i="2"/>
  <c r="L1495" i="2"/>
  <c r="L1503" i="2"/>
  <c r="L1511" i="2"/>
  <c r="L1519" i="2"/>
  <c r="L1525" i="2"/>
  <c r="L1535" i="2"/>
  <c r="L1544" i="2"/>
  <c r="L1551" i="2"/>
  <c r="L1559" i="2"/>
  <c r="L1568" i="2"/>
  <c r="L1575" i="2"/>
  <c r="L1585" i="2"/>
  <c r="L1593" i="2"/>
  <c r="L1601" i="2"/>
  <c r="L1607" i="2"/>
  <c r="L1617" i="2"/>
  <c r="L1625" i="2"/>
  <c r="L1634" i="2"/>
  <c r="L1641" i="2"/>
  <c r="L1649" i="2"/>
  <c r="L1657" i="2"/>
  <c r="L1665" i="2"/>
  <c r="L1673" i="2"/>
  <c r="L1681" i="2"/>
  <c r="L1690" i="2"/>
  <c r="L1697" i="2"/>
  <c r="L1705" i="2"/>
  <c r="L1713" i="2"/>
  <c r="L1721" i="2"/>
  <c r="L1729" i="2"/>
  <c r="L1737" i="2"/>
  <c r="L1745" i="2"/>
  <c r="L1753" i="2"/>
  <c r="L1761" i="2"/>
  <c r="L1769" i="2"/>
  <c r="L1894" i="2"/>
  <c r="L2018" i="2"/>
  <c r="L1449" i="2"/>
  <c r="L1461" i="2"/>
  <c r="L1463" i="2"/>
  <c r="L1472" i="2"/>
  <c r="L1481" i="2"/>
  <c r="L1488" i="2"/>
  <c r="L1496" i="2"/>
  <c r="L1504" i="2"/>
  <c r="L1512" i="2"/>
  <c r="L1520" i="2"/>
  <c r="L1528" i="2"/>
  <c r="L1536" i="2"/>
  <c r="L1545" i="2"/>
  <c r="L1552" i="2"/>
  <c r="L1560" i="2"/>
  <c r="L1567" i="2"/>
  <c r="L1576" i="2"/>
  <c r="L1586" i="2"/>
  <c r="L1594" i="2"/>
  <c r="L1602" i="2"/>
  <c r="L1610" i="2"/>
  <c r="L1618" i="2"/>
  <c r="L1626" i="2"/>
  <c r="L1635" i="2"/>
  <c r="L1642" i="2"/>
  <c r="L1650" i="2"/>
  <c r="L1658" i="2"/>
  <c r="L1666" i="2"/>
  <c r="L1674" i="2"/>
  <c r="L1682" i="2"/>
  <c r="L1691" i="2"/>
  <c r="L1698" i="2"/>
  <c r="L1706" i="2"/>
  <c r="L1714" i="2"/>
  <c r="L1722" i="2"/>
  <c r="L1730" i="2"/>
  <c r="L1738" i="2"/>
  <c r="L1746" i="2"/>
  <c r="L1754" i="2"/>
  <c r="L1762" i="2"/>
  <c r="L1770" i="2"/>
  <c r="L1798" i="2"/>
  <c r="L1800" i="2"/>
  <c r="L1830" i="2"/>
  <c r="L1832" i="2"/>
  <c r="L1862" i="2"/>
  <c r="L1864" i="2"/>
  <c r="L1441" i="2"/>
  <c r="L1451" i="2"/>
  <c r="L1458" i="2"/>
  <c r="L1465" i="2"/>
  <c r="L1473" i="2"/>
  <c r="L1483" i="2"/>
  <c r="L1489" i="2"/>
  <c r="L1497" i="2"/>
  <c r="L1505" i="2"/>
  <c r="L1513" i="2"/>
  <c r="L1522" i="2"/>
  <c r="L1529" i="2"/>
  <c r="L1537" i="2"/>
  <c r="L1540" i="2"/>
  <c r="L1553" i="2"/>
  <c r="L1561" i="2"/>
  <c r="L1571" i="2"/>
  <c r="L1577" i="2"/>
  <c r="L1587" i="2"/>
  <c r="L1595" i="2"/>
  <c r="L1603" i="2"/>
  <c r="L1611" i="2"/>
  <c r="L1619" i="2"/>
  <c r="L1627" i="2"/>
  <c r="L1636" i="2"/>
  <c r="L1643" i="2"/>
  <c r="L1651" i="2"/>
  <c r="L1659" i="2"/>
  <c r="L1667" i="2"/>
  <c r="L1675" i="2"/>
  <c r="L1683" i="2"/>
  <c r="L1687" i="2"/>
  <c r="L1699" i="2"/>
  <c r="L1707" i="2"/>
  <c r="L1715" i="2"/>
  <c r="L1723" i="2"/>
  <c r="L1731" i="2"/>
  <c r="L1739" i="2"/>
  <c r="L1747" i="2"/>
  <c r="L1755" i="2"/>
  <c r="L1763" i="2"/>
  <c r="L1771" i="2"/>
  <c r="L1939" i="2"/>
  <c r="L1434" i="2"/>
  <c r="L1442" i="2"/>
  <c r="L1450" i="2"/>
  <c r="L1454" i="2"/>
  <c r="L1464" i="2"/>
  <c r="L1474" i="2"/>
  <c r="L1482" i="2"/>
  <c r="L1490" i="2"/>
  <c r="L1499" i="2"/>
  <c r="L1506" i="2"/>
  <c r="L1514" i="2"/>
  <c r="L1521" i="2"/>
  <c r="L1531" i="2"/>
  <c r="L1538" i="2"/>
  <c r="L1547" i="2"/>
  <c r="L1554" i="2"/>
  <c r="L1562" i="2"/>
  <c r="L1569" i="2"/>
  <c r="L1579" i="2"/>
  <c r="L1588" i="2"/>
  <c r="L1596" i="2"/>
  <c r="L1604" i="2"/>
  <c r="L1612" i="2"/>
  <c r="L1620" i="2"/>
  <c r="L1628" i="2"/>
  <c r="L1632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77" i="2"/>
  <c r="L1806" i="2"/>
  <c r="L1808" i="2"/>
  <c r="L1838" i="2"/>
  <c r="L1840" i="2"/>
  <c r="L1870" i="2"/>
  <c r="L1872" i="2"/>
  <c r="L1886" i="2"/>
  <c r="L1945" i="2"/>
  <c r="L2059" i="2"/>
  <c r="L1435" i="2"/>
  <c r="L1443" i="2"/>
  <c r="L1452" i="2"/>
  <c r="L1455" i="2"/>
  <c r="L1466" i="2"/>
  <c r="L1475" i="2"/>
  <c r="L1484" i="2"/>
  <c r="L1491" i="2"/>
  <c r="L1500" i="2"/>
  <c r="L1508" i="2"/>
  <c r="L1515" i="2"/>
  <c r="L1523" i="2"/>
  <c r="L1530" i="2"/>
  <c r="L1541" i="2"/>
  <c r="L1548" i="2"/>
  <c r="L1555" i="2"/>
  <c r="L1563" i="2"/>
  <c r="L1570" i="2"/>
  <c r="L1580" i="2"/>
  <c r="L1589" i="2"/>
  <c r="L1597" i="2"/>
  <c r="L1608" i="2"/>
  <c r="L1613" i="2"/>
  <c r="L1621" i="2"/>
  <c r="L1629" i="2"/>
  <c r="L1637" i="2"/>
  <c r="L1645" i="2"/>
  <c r="L1653" i="2"/>
  <c r="L1661" i="2"/>
  <c r="L1669" i="2"/>
  <c r="L1677" i="2"/>
  <c r="L1685" i="2"/>
  <c r="L1693" i="2"/>
  <c r="L1701" i="2"/>
  <c r="L1709" i="2"/>
  <c r="L1717" i="2"/>
  <c r="L1725" i="2"/>
  <c r="L1733" i="2"/>
  <c r="L1741" i="2"/>
  <c r="L1749" i="2"/>
  <c r="L1757" i="2"/>
  <c r="L1765" i="2"/>
  <c r="L1774" i="2"/>
  <c r="L1907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7" i="2"/>
  <c r="L1885" i="2"/>
  <c r="L1893" i="2"/>
  <c r="L1901" i="2"/>
  <c r="L1948" i="2"/>
  <c r="L1966" i="2"/>
  <c r="L1981" i="2"/>
  <c r="L2023" i="2"/>
  <c r="L1776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80" i="2"/>
  <c r="L1887" i="2"/>
  <c r="L1895" i="2"/>
  <c r="L1903" i="2"/>
  <c r="L1921" i="2"/>
  <c r="L1931" i="2"/>
  <c r="L1953" i="2"/>
  <c r="L1965" i="2"/>
  <c r="L1993" i="2"/>
  <c r="L2030" i="2"/>
  <c r="L1888" i="2"/>
  <c r="L1896" i="2"/>
  <c r="L1904" i="2"/>
  <c r="L1908" i="2"/>
  <c r="L1912" i="2"/>
  <c r="L1944" i="2"/>
  <c r="L1578" i="2"/>
  <c r="L1985" i="2"/>
  <c r="L2025" i="2"/>
  <c r="L1775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20" i="2"/>
  <c r="L1915" i="2"/>
  <c r="L1937" i="2"/>
  <c r="L1952" i="2"/>
  <c r="L1977" i="2"/>
  <c r="L1995" i="2"/>
  <c r="L2007" i="2"/>
  <c r="L2040" i="2"/>
  <c r="L2125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10" i="2"/>
  <c r="L1919" i="2"/>
  <c r="L1925" i="2"/>
  <c r="L1928" i="2"/>
  <c r="L1942" i="2"/>
  <c r="L1959" i="2"/>
  <c r="L1988" i="2"/>
  <c r="L2001" i="2"/>
  <c r="L2031" i="2"/>
  <c r="L2042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18" i="2"/>
  <c r="L1935" i="2"/>
  <c r="L1962" i="2"/>
  <c r="L1982" i="2"/>
  <c r="L1998" i="2"/>
  <c r="L2014" i="2"/>
  <c r="L1772" i="2"/>
  <c r="L1780" i="2"/>
  <c r="L1788" i="2"/>
  <c r="L1796" i="2"/>
  <c r="L1804" i="2"/>
  <c r="L1812" i="2"/>
  <c r="L1820" i="2"/>
  <c r="L1828" i="2"/>
  <c r="L1836" i="2"/>
  <c r="L1844" i="2"/>
  <c r="L1852" i="2"/>
  <c r="L1860" i="2"/>
  <c r="L1868" i="2"/>
  <c r="L1876" i="2"/>
  <c r="L1884" i="2"/>
  <c r="L1892" i="2"/>
  <c r="L1900" i="2"/>
  <c r="L1906" i="2"/>
  <c r="L1927" i="2"/>
  <c r="L1956" i="2"/>
  <c r="L1975" i="2"/>
  <c r="L1989" i="2"/>
  <c r="L2009" i="2"/>
  <c r="L2091" i="2"/>
  <c r="L1936" i="2"/>
  <c r="L1943" i="2"/>
  <c r="L1950" i="2"/>
  <c r="L1582" i="2"/>
  <c r="L1967" i="2"/>
  <c r="L1974" i="2"/>
  <c r="L1978" i="2"/>
  <c r="L1990" i="2"/>
  <c r="L1994" i="2"/>
  <c r="L2005" i="2"/>
  <c r="L2013" i="2"/>
  <c r="L2022" i="2"/>
  <c r="L2029" i="2"/>
  <c r="L2043" i="2"/>
  <c r="L2046" i="2"/>
  <c r="L2056" i="2"/>
  <c r="L2078" i="2"/>
  <c r="L2112" i="2"/>
  <c r="L2142" i="2"/>
  <c r="L2174" i="2"/>
  <c r="L2218" i="2"/>
  <c r="L1905" i="2"/>
  <c r="L1913" i="2"/>
  <c r="L1922" i="2"/>
  <c r="L1929" i="2"/>
  <c r="L1932" i="2"/>
  <c r="L1946" i="2"/>
  <c r="L1954" i="2"/>
  <c r="L1960" i="2"/>
  <c r="L1968" i="2"/>
  <c r="L1972" i="2"/>
  <c r="L1983" i="2"/>
  <c r="L1991" i="2"/>
  <c r="L1999" i="2"/>
  <c r="L2008" i="2"/>
  <c r="L2015" i="2"/>
  <c r="L2024" i="2"/>
  <c r="L2032" i="2"/>
  <c r="L2054" i="2"/>
  <c r="L2086" i="2"/>
  <c r="L2089" i="2"/>
  <c r="L2150" i="2"/>
  <c r="L2183" i="2"/>
  <c r="L2204" i="2"/>
  <c r="L2205" i="2"/>
  <c r="L1914" i="2"/>
  <c r="L1923" i="2"/>
  <c r="L1930" i="2"/>
  <c r="L1938" i="2"/>
  <c r="L1947" i="2"/>
  <c r="L1955" i="2"/>
  <c r="L1961" i="2"/>
  <c r="L1969" i="2"/>
  <c r="L1976" i="2"/>
  <c r="L1984" i="2"/>
  <c r="L1992" i="2"/>
  <c r="L2000" i="2"/>
  <c r="L2006" i="2"/>
  <c r="L2016" i="2"/>
  <c r="L2017" i="2"/>
  <c r="L2033" i="2"/>
  <c r="L2035" i="2"/>
  <c r="L2047" i="2"/>
  <c r="L2067" i="2"/>
  <c r="L2101" i="2"/>
  <c r="L2130" i="2"/>
  <c r="L2163" i="2"/>
  <c r="L2472" i="2"/>
  <c r="L2062" i="2"/>
  <c r="L2095" i="2"/>
  <c r="L2122" i="2"/>
  <c r="L2158" i="2"/>
  <c r="L2213" i="2"/>
  <c r="L1909" i="2"/>
  <c r="L1917" i="2"/>
  <c r="L1924" i="2"/>
  <c r="L1933" i="2"/>
  <c r="L1940" i="2"/>
  <c r="L1949" i="2"/>
  <c r="L1957" i="2"/>
  <c r="L1963" i="2"/>
  <c r="L1971" i="2"/>
  <c r="L1979" i="2"/>
  <c r="L1986" i="2"/>
  <c r="L1996" i="2"/>
  <c r="L2002" i="2"/>
  <c r="L2010" i="2"/>
  <c r="L2019" i="2"/>
  <c r="L2026" i="2"/>
  <c r="L2039" i="2"/>
  <c r="L2075" i="2"/>
  <c r="L2108" i="2"/>
  <c r="L2139" i="2"/>
  <c r="L2171" i="2"/>
  <c r="L2276" i="2"/>
  <c r="L2284" i="2"/>
  <c r="L1926" i="2"/>
  <c r="L1934" i="2"/>
  <c r="L1941" i="2"/>
  <c r="L1951" i="2"/>
  <c r="L1958" i="2"/>
  <c r="L1964" i="2"/>
  <c r="L1970" i="2"/>
  <c r="L1980" i="2"/>
  <c r="L1987" i="2"/>
  <c r="L1997" i="2"/>
  <c r="L2003" i="2"/>
  <c r="L2011" i="2"/>
  <c r="L2020" i="2"/>
  <c r="L2027" i="2"/>
  <c r="L2051" i="2"/>
  <c r="L2070" i="2"/>
  <c r="L2104" i="2"/>
  <c r="L2134" i="2"/>
  <c r="L2166" i="2"/>
  <c r="L2212" i="2"/>
  <c r="L2004" i="2"/>
  <c r="L2012" i="2"/>
  <c r="L2021" i="2"/>
  <c r="L2028" i="2"/>
  <c r="L2036" i="2"/>
  <c r="L2038" i="2"/>
  <c r="L2048" i="2"/>
  <c r="L2080" i="2"/>
  <c r="L2116" i="2"/>
  <c r="L2148" i="2"/>
  <c r="L2180" i="2"/>
  <c r="L2034" i="2"/>
  <c r="L2044" i="2"/>
  <c r="L2052" i="2"/>
  <c r="L2060" i="2"/>
  <c r="L2068" i="2"/>
  <c r="L2076" i="2"/>
  <c r="L2081" i="2"/>
  <c r="L2093" i="2"/>
  <c r="L2102" i="2"/>
  <c r="L2109" i="2"/>
  <c r="L2117" i="2"/>
  <c r="L2126" i="2"/>
  <c r="L2132" i="2"/>
  <c r="L2140" i="2"/>
  <c r="L2145" i="2"/>
  <c r="L2156" i="2"/>
  <c r="L2164" i="2"/>
  <c r="L2172" i="2"/>
  <c r="L2181" i="2"/>
  <c r="L2201" i="2"/>
  <c r="L2258" i="2"/>
  <c r="L2324" i="2"/>
  <c r="L2037" i="2"/>
  <c r="L2045" i="2"/>
  <c r="L2053" i="2"/>
  <c r="L2061" i="2"/>
  <c r="L2069" i="2"/>
  <c r="L2077" i="2"/>
  <c r="L2082" i="2"/>
  <c r="L2094" i="2"/>
  <c r="L2099" i="2"/>
  <c r="L2110" i="2"/>
  <c r="L2118" i="2"/>
  <c r="L2121" i="2"/>
  <c r="L2133" i="2"/>
  <c r="L2143" i="2"/>
  <c r="L2149" i="2"/>
  <c r="L2157" i="2"/>
  <c r="L2165" i="2"/>
  <c r="L2173" i="2"/>
  <c r="L2182" i="2"/>
  <c r="L2189" i="2"/>
  <c r="L2192" i="2"/>
  <c r="L2208" i="2"/>
  <c r="L2225" i="2"/>
  <c r="L2237" i="2"/>
  <c r="L2301" i="2"/>
  <c r="L2055" i="2"/>
  <c r="L2063" i="2"/>
  <c r="L2071" i="2"/>
  <c r="L2079" i="2"/>
  <c r="L2087" i="2"/>
  <c r="L2096" i="2"/>
  <c r="L2105" i="2"/>
  <c r="L2113" i="2"/>
  <c r="L2119" i="2"/>
  <c r="L2127" i="2"/>
  <c r="L2135" i="2"/>
  <c r="L2141" i="2"/>
  <c r="L2151" i="2"/>
  <c r="L2159" i="2"/>
  <c r="L2167" i="2"/>
  <c r="L2175" i="2"/>
  <c r="L2179" i="2"/>
  <c r="L2188" i="2"/>
  <c r="L2197" i="2"/>
  <c r="L2247" i="2"/>
  <c r="L2316" i="2"/>
  <c r="L2064" i="2"/>
  <c r="L2072" i="2"/>
  <c r="L2083" i="2"/>
  <c r="L2088" i="2"/>
  <c r="L2097" i="2"/>
  <c r="L2103" i="2"/>
  <c r="L2114" i="2"/>
  <c r="L2120" i="2"/>
  <c r="L2128" i="2"/>
  <c r="L2136" i="2"/>
  <c r="L2144" i="2"/>
  <c r="L2152" i="2"/>
  <c r="L2160" i="2"/>
  <c r="L2168" i="2"/>
  <c r="L2176" i="2"/>
  <c r="L2184" i="2"/>
  <c r="L2193" i="2"/>
  <c r="L2209" i="2"/>
  <c r="L2292" i="2"/>
  <c r="L2375" i="2"/>
  <c r="L2041" i="2"/>
  <c r="L2049" i="2"/>
  <c r="L2057" i="2"/>
  <c r="L2065" i="2"/>
  <c r="L2073" i="2"/>
  <c r="L2084" i="2"/>
  <c r="L2090" i="2"/>
  <c r="L2098" i="2"/>
  <c r="L2106" i="2"/>
  <c r="L2115" i="2"/>
  <c r="L2123" i="2"/>
  <c r="L2131" i="2"/>
  <c r="L2137" i="2"/>
  <c r="L2147" i="2"/>
  <c r="L2153" i="2"/>
  <c r="L2161" i="2"/>
  <c r="L2169" i="2"/>
  <c r="L2177" i="2"/>
  <c r="L2185" i="2"/>
  <c r="L2200" i="2"/>
  <c r="L2268" i="2"/>
  <c r="L2332" i="2"/>
  <c r="L2342" i="2"/>
  <c r="L2407" i="2"/>
  <c r="L2050" i="2"/>
  <c r="L2058" i="2"/>
  <c r="L2066" i="2"/>
  <c r="L2074" i="2"/>
  <c r="L2085" i="2"/>
  <c r="L2092" i="2"/>
  <c r="L2100" i="2"/>
  <c r="L2107" i="2"/>
  <c r="L2111" i="2"/>
  <c r="L2124" i="2"/>
  <c r="L2129" i="2"/>
  <c r="L2138" i="2"/>
  <c r="L2146" i="2"/>
  <c r="L2154" i="2"/>
  <c r="L2162" i="2"/>
  <c r="L2170" i="2"/>
  <c r="L2178" i="2"/>
  <c r="L2199" i="2"/>
  <c r="L2220" i="2"/>
  <c r="L2221" i="2"/>
  <c r="L2228" i="2"/>
  <c r="L2230" i="2"/>
  <c r="L2309" i="2"/>
  <c r="L2187" i="2"/>
  <c r="L2196" i="2"/>
  <c r="L2203" i="2"/>
  <c r="L2211" i="2"/>
  <c r="L2219" i="2"/>
  <c r="L2227" i="2"/>
  <c r="L2236" i="2"/>
  <c r="L2244" i="2"/>
  <c r="L2252" i="2"/>
  <c r="L2257" i="2"/>
  <c r="L2267" i="2"/>
  <c r="L2275" i="2"/>
  <c r="L2283" i="2"/>
  <c r="L2291" i="2"/>
  <c r="L2300" i="2"/>
  <c r="L2308" i="2"/>
  <c r="L2315" i="2"/>
  <c r="L2323" i="2"/>
  <c r="L2331" i="2"/>
  <c r="L2339" i="2"/>
  <c r="L2362" i="2"/>
  <c r="L2394" i="2"/>
  <c r="L2431" i="2"/>
  <c r="L2715" i="2"/>
  <c r="L2229" i="2"/>
  <c r="L2239" i="2"/>
  <c r="L2246" i="2"/>
  <c r="L2253" i="2"/>
  <c r="L2261" i="2"/>
  <c r="L2269" i="2"/>
  <c r="L2277" i="2"/>
  <c r="L2285" i="2"/>
  <c r="L2293" i="2"/>
  <c r="L2302" i="2"/>
  <c r="L2310" i="2"/>
  <c r="L2317" i="2"/>
  <c r="L2327" i="2"/>
  <c r="L2333" i="2"/>
  <c r="L2346" i="2"/>
  <c r="L2369" i="2"/>
  <c r="L2446" i="2"/>
  <c r="L2526" i="2"/>
  <c r="L2529" i="2"/>
  <c r="L2190" i="2"/>
  <c r="L2198" i="2"/>
  <c r="L2206" i="2"/>
  <c r="L2214" i="2"/>
  <c r="L2222" i="2"/>
  <c r="L2231" i="2"/>
  <c r="L2240" i="2"/>
  <c r="L2245" i="2"/>
  <c r="L2254" i="2"/>
  <c r="L2262" i="2"/>
  <c r="L2270" i="2"/>
  <c r="L2278" i="2"/>
  <c r="L2286" i="2"/>
  <c r="L2294" i="2"/>
  <c r="L2303" i="2"/>
  <c r="L2307" i="2"/>
  <c r="L2318" i="2"/>
  <c r="L2328" i="2"/>
  <c r="L2334" i="2"/>
  <c r="L2347" i="2"/>
  <c r="L2351" i="2"/>
  <c r="L2384" i="2"/>
  <c r="L2423" i="2"/>
  <c r="L2488" i="2"/>
  <c r="L2489" i="2"/>
  <c r="L2492" i="2"/>
  <c r="L2191" i="2"/>
  <c r="L2195" i="2"/>
  <c r="L2207" i="2"/>
  <c r="L2215" i="2"/>
  <c r="L2223" i="2"/>
  <c r="L2232" i="2"/>
  <c r="L2238" i="2"/>
  <c r="L2248" i="2"/>
  <c r="L2255" i="2"/>
  <c r="L2263" i="2"/>
  <c r="L2271" i="2"/>
  <c r="L2279" i="2"/>
  <c r="L2287" i="2"/>
  <c r="L2295" i="2"/>
  <c r="L2304" i="2"/>
  <c r="L2311" i="2"/>
  <c r="L2319" i="2"/>
  <c r="L2329" i="2"/>
  <c r="L2335" i="2"/>
  <c r="L2343" i="2"/>
  <c r="L2378" i="2"/>
  <c r="L2463" i="2"/>
  <c r="L2216" i="2"/>
  <c r="L2224" i="2"/>
  <c r="L2233" i="2"/>
  <c r="L2242" i="2"/>
  <c r="L2249" i="2"/>
  <c r="L2256" i="2"/>
  <c r="L2264" i="2"/>
  <c r="L2272" i="2"/>
  <c r="L2280" i="2"/>
  <c r="L2288" i="2"/>
  <c r="L2296" i="2"/>
  <c r="L2305" i="2"/>
  <c r="L2312" i="2"/>
  <c r="L2320" i="2"/>
  <c r="L2325" i="2"/>
  <c r="L2336" i="2"/>
  <c r="L2359" i="2"/>
  <c r="L2391" i="2"/>
  <c r="L2436" i="2"/>
  <c r="L2637" i="2"/>
  <c r="L2234" i="2"/>
  <c r="L2241" i="2"/>
  <c r="L2250" i="2"/>
  <c r="L2259" i="2"/>
  <c r="L2265" i="2"/>
  <c r="L2273" i="2"/>
  <c r="L2281" i="2"/>
  <c r="L2289" i="2"/>
  <c r="L2299" i="2"/>
  <c r="L2297" i="2"/>
  <c r="L2313" i="2"/>
  <c r="L2321" i="2"/>
  <c r="L2326" i="2"/>
  <c r="L2337" i="2"/>
  <c r="L2341" i="2"/>
  <c r="L2354" i="2"/>
  <c r="L2386" i="2"/>
  <c r="L2412" i="2"/>
  <c r="L2479" i="2"/>
  <c r="L2186" i="2"/>
  <c r="L2194" i="2"/>
  <c r="L2202" i="2"/>
  <c r="L2210" i="2"/>
  <c r="L2217" i="2"/>
  <c r="L2226" i="2"/>
  <c r="L2235" i="2"/>
  <c r="L2243" i="2"/>
  <c r="L2251" i="2"/>
  <c r="L2260" i="2"/>
  <c r="L2266" i="2"/>
  <c r="L2274" i="2"/>
  <c r="L2282" i="2"/>
  <c r="L2290" i="2"/>
  <c r="L2298" i="2"/>
  <c r="L2306" i="2"/>
  <c r="L2314" i="2"/>
  <c r="L2322" i="2"/>
  <c r="L2330" i="2"/>
  <c r="L2338" i="2"/>
  <c r="L2368" i="2"/>
  <c r="L2399" i="2"/>
  <c r="L2455" i="2"/>
  <c r="L2350" i="2"/>
  <c r="L2358" i="2"/>
  <c r="L2366" i="2"/>
  <c r="L2374" i="2"/>
  <c r="L2383" i="2"/>
  <c r="L2390" i="2"/>
  <c r="L2398" i="2"/>
  <c r="L2404" i="2"/>
  <c r="L2415" i="2"/>
  <c r="L2422" i="2"/>
  <c r="L2430" i="2"/>
  <c r="L2439" i="2"/>
  <c r="L2447" i="2"/>
  <c r="L2454" i="2"/>
  <c r="L2462" i="2"/>
  <c r="L2470" i="2"/>
  <c r="L2478" i="2"/>
  <c r="L2487" i="2"/>
  <c r="L2483" i="2"/>
  <c r="L2502" i="2"/>
  <c r="L2509" i="2"/>
  <c r="L2518" i="2"/>
  <c r="L2525" i="2"/>
  <c r="L2539" i="2"/>
  <c r="L2669" i="2"/>
  <c r="L2344" i="2"/>
  <c r="L2352" i="2"/>
  <c r="L2360" i="2"/>
  <c r="L2367" i="2"/>
  <c r="L2376" i="2"/>
  <c r="L2382" i="2"/>
  <c r="L2392" i="2"/>
  <c r="L2400" i="2"/>
  <c r="L2410" i="2"/>
  <c r="L2417" i="2"/>
  <c r="L2424" i="2"/>
  <c r="L2432" i="2"/>
  <c r="L2437" i="2"/>
  <c r="L2448" i="2"/>
  <c r="L2456" i="2"/>
  <c r="L2464" i="2"/>
  <c r="L2473" i="2"/>
  <c r="L2481" i="2"/>
  <c r="L2500" i="2"/>
  <c r="L2523" i="2"/>
  <c r="L2604" i="2"/>
  <c r="L2353" i="2"/>
  <c r="L2361" i="2"/>
  <c r="L2370" i="2"/>
  <c r="L2377" i="2"/>
  <c r="L2385" i="2"/>
  <c r="L2393" i="2"/>
  <c r="L2401" i="2"/>
  <c r="L2411" i="2"/>
  <c r="L2416" i="2"/>
  <c r="L2425" i="2"/>
  <c r="L2433" i="2"/>
  <c r="L2441" i="2"/>
  <c r="L2450" i="2"/>
  <c r="L2457" i="2"/>
  <c r="L2465" i="2"/>
  <c r="L2471" i="2"/>
  <c r="L2482" i="2"/>
  <c r="L2507" i="2"/>
  <c r="L2512" i="2"/>
  <c r="L2533" i="2"/>
  <c r="L2573" i="2"/>
  <c r="L2402" i="2"/>
  <c r="L2408" i="2"/>
  <c r="L2418" i="2"/>
  <c r="L2426" i="2"/>
  <c r="L2434" i="2"/>
  <c r="L2442" i="2"/>
  <c r="L2449" i="2"/>
  <c r="L2458" i="2"/>
  <c r="L2466" i="2"/>
  <c r="L2474" i="2"/>
  <c r="L2480" i="2"/>
  <c r="L2496" i="2"/>
  <c r="L2510" i="2"/>
  <c r="L2517" i="2"/>
  <c r="L2652" i="2"/>
  <c r="L2345" i="2"/>
  <c r="L2355" i="2"/>
  <c r="L2363" i="2"/>
  <c r="L2371" i="2"/>
  <c r="L2379" i="2"/>
  <c r="L2387" i="2"/>
  <c r="L2395" i="2"/>
  <c r="L2403" i="2"/>
  <c r="L2409" i="2"/>
  <c r="L2419" i="2"/>
  <c r="L2427" i="2"/>
  <c r="L2435" i="2"/>
  <c r="L2443" i="2"/>
  <c r="L2451" i="2"/>
  <c r="L2459" i="2"/>
  <c r="L2467" i="2"/>
  <c r="L2475" i="2"/>
  <c r="L2484" i="2"/>
  <c r="L2620" i="2"/>
  <c r="L2644" i="2"/>
  <c r="L2688" i="2"/>
  <c r="L2348" i="2"/>
  <c r="L2356" i="2"/>
  <c r="L2364" i="2"/>
  <c r="L2372" i="2"/>
  <c r="L2380" i="2"/>
  <c r="L2388" i="2"/>
  <c r="L2396" i="2"/>
  <c r="L2405" i="2"/>
  <c r="L2413" i="2"/>
  <c r="L2420" i="2"/>
  <c r="L2428" i="2"/>
  <c r="L2438" i="2"/>
  <c r="L2444" i="2"/>
  <c r="L2452" i="2"/>
  <c r="L2460" i="2"/>
  <c r="L2468" i="2"/>
  <c r="L2476" i="2"/>
  <c r="L2485" i="2"/>
  <c r="L2491" i="2"/>
  <c r="L2589" i="2"/>
  <c r="L2612" i="2"/>
  <c r="L2340" i="2"/>
  <c r="L2349" i="2"/>
  <c r="L2357" i="2"/>
  <c r="L2365" i="2"/>
  <c r="L2373" i="2"/>
  <c r="L2381" i="2"/>
  <c r="L2389" i="2"/>
  <c r="L2397" i="2"/>
  <c r="L2406" i="2"/>
  <c r="L2414" i="2"/>
  <c r="L2421" i="2"/>
  <c r="L2429" i="2"/>
  <c r="L2440" i="2"/>
  <c r="L2445" i="2"/>
  <c r="L2453" i="2"/>
  <c r="L2461" i="2"/>
  <c r="L2469" i="2"/>
  <c r="L2477" i="2"/>
  <c r="L2486" i="2"/>
  <c r="L2494" i="2"/>
  <c r="L2498" i="2"/>
  <c r="L2505" i="2"/>
  <c r="L2514" i="2"/>
  <c r="L2534" i="2"/>
  <c r="L2542" i="2"/>
  <c r="L2556" i="2"/>
  <c r="L2577" i="2"/>
  <c r="L2493" i="2"/>
  <c r="L2499" i="2"/>
  <c r="L2508" i="2"/>
  <c r="L2516" i="2"/>
  <c r="L2524" i="2"/>
  <c r="L2540" i="2"/>
  <c r="L2541" i="2"/>
  <c r="L2565" i="2"/>
  <c r="L2598" i="2"/>
  <c r="L2629" i="2"/>
  <c r="L2661" i="2"/>
  <c r="L2678" i="2"/>
  <c r="L2683" i="2"/>
  <c r="L2693" i="2"/>
  <c r="L2770" i="2"/>
  <c r="L2748" i="2"/>
  <c r="L2849" i="2"/>
  <c r="L2838" i="2"/>
  <c r="L2503" i="2"/>
  <c r="L2506" i="2"/>
  <c r="L2519" i="2"/>
  <c r="L2527" i="2"/>
  <c r="L2531" i="2"/>
  <c r="L2562" i="2"/>
  <c r="L2596" i="2"/>
  <c r="L2626" i="2"/>
  <c r="L2660" i="2"/>
  <c r="L2495" i="2"/>
  <c r="L2504" i="2"/>
  <c r="L2511" i="2"/>
  <c r="L2520" i="2"/>
  <c r="L2528" i="2"/>
  <c r="L2548" i="2"/>
  <c r="L2582" i="2"/>
  <c r="L2613" i="2"/>
  <c r="L2645" i="2"/>
  <c r="L2521" i="2"/>
  <c r="L2522" i="2"/>
  <c r="L2532" i="2"/>
  <c r="L2572" i="2"/>
  <c r="L2603" i="2"/>
  <c r="L2636" i="2"/>
  <c r="L2668" i="2"/>
  <c r="L2490" i="2"/>
  <c r="L2497" i="2"/>
  <c r="L2501" i="2"/>
  <c r="L2513" i="2"/>
  <c r="L2515" i="2"/>
  <c r="L2557" i="2"/>
  <c r="L2590" i="2"/>
  <c r="L2621" i="2"/>
  <c r="L2653" i="2"/>
  <c r="L2739" i="2"/>
  <c r="L2549" i="2"/>
  <c r="L2558" i="2"/>
  <c r="L2566" i="2"/>
  <c r="L2574" i="2"/>
  <c r="L2583" i="2"/>
  <c r="L2581" i="2"/>
  <c r="L2599" i="2"/>
  <c r="L2608" i="2"/>
  <c r="L2614" i="2"/>
  <c r="L2623" i="2"/>
  <c r="L2630" i="2"/>
  <c r="L2638" i="2"/>
  <c r="L2646" i="2"/>
  <c r="L2654" i="2"/>
  <c r="L2662" i="2"/>
  <c r="L2670" i="2"/>
  <c r="L2680" i="2"/>
  <c r="L2689" i="2"/>
  <c r="L2691" i="2"/>
  <c r="L2723" i="2"/>
  <c r="L2755" i="2"/>
  <c r="L2806" i="2"/>
  <c r="L2530" i="2"/>
  <c r="L2543" i="2"/>
  <c r="L2550" i="2"/>
  <c r="L2559" i="2"/>
  <c r="L2567" i="2"/>
  <c r="L2575" i="2"/>
  <c r="L2584" i="2"/>
  <c r="L2591" i="2"/>
  <c r="L2597" i="2"/>
  <c r="L2606" i="2"/>
  <c r="L2615" i="2"/>
  <c r="L2624" i="2"/>
  <c r="L2633" i="2"/>
  <c r="L2640" i="2"/>
  <c r="L2648" i="2"/>
  <c r="L2655" i="2"/>
  <c r="L2663" i="2"/>
  <c r="L2671" i="2"/>
  <c r="L2673" i="2"/>
  <c r="L2698" i="2"/>
  <c r="L2714" i="2"/>
  <c r="L2743" i="2"/>
  <c r="L2535" i="2"/>
  <c r="L2544" i="2"/>
  <c r="L2551" i="2"/>
  <c r="L2560" i="2"/>
  <c r="L2568" i="2"/>
  <c r="L2576" i="2"/>
  <c r="L2585" i="2"/>
  <c r="L2592" i="2"/>
  <c r="L2600" i="2"/>
  <c r="L2607" i="2"/>
  <c r="L2616" i="2"/>
  <c r="L2622" i="2"/>
  <c r="L2634" i="2"/>
  <c r="L2639" i="2"/>
  <c r="L2649" i="2"/>
  <c r="L2656" i="2"/>
  <c r="L2664" i="2"/>
  <c r="L2672" i="2"/>
  <c r="L2681" i="2"/>
  <c r="L2685" i="2"/>
  <c r="L2690" i="2"/>
  <c r="L2694" i="2"/>
  <c r="L2706" i="2"/>
  <c r="L2707" i="2"/>
  <c r="L2709" i="2"/>
  <c r="L2732" i="2"/>
  <c r="L2764" i="2"/>
  <c r="L2536" i="2"/>
  <c r="L2545" i="2"/>
  <c r="L2553" i="2"/>
  <c r="L2561" i="2"/>
  <c r="L2569" i="2"/>
  <c r="L2578" i="2"/>
  <c r="L2586" i="2"/>
  <c r="L2593" i="2"/>
  <c r="L2601" i="2"/>
  <c r="L2609" i="2"/>
  <c r="L2617" i="2"/>
  <c r="L2627" i="2"/>
  <c r="L2631" i="2"/>
  <c r="L2641" i="2"/>
  <c r="L2650" i="2"/>
  <c r="L2657" i="2"/>
  <c r="L2665" i="2"/>
  <c r="L2674" i="2"/>
  <c r="L2700" i="2"/>
  <c r="L2702" i="2"/>
  <c r="L2722" i="2"/>
  <c r="L2754" i="2"/>
  <c r="L2834" i="2"/>
  <c r="L2876" i="2"/>
  <c r="L2537" i="2"/>
  <c r="L2546" i="2"/>
  <c r="L2554" i="2"/>
  <c r="L2563" i="2"/>
  <c r="L2570" i="2"/>
  <c r="L2579" i="2"/>
  <c r="L2587" i="2"/>
  <c r="L2594" i="2"/>
  <c r="L2602" i="2"/>
  <c r="L2610" i="2"/>
  <c r="L2618" i="2"/>
  <c r="L2628" i="2"/>
  <c r="L2632" i="2"/>
  <c r="L2642" i="2"/>
  <c r="L2647" i="2"/>
  <c r="L2658" i="2"/>
  <c r="L2666" i="2"/>
  <c r="L2675" i="2"/>
  <c r="L2677" i="2"/>
  <c r="L2682" i="2"/>
  <c r="L2686" i="2"/>
  <c r="L2740" i="2"/>
  <c r="L2771" i="2"/>
  <c r="L2859" i="2"/>
  <c r="L2538" i="2"/>
  <c r="L2547" i="2"/>
  <c r="L2555" i="2"/>
  <c r="L2564" i="2"/>
  <c r="L2571" i="2"/>
  <c r="L2580" i="2"/>
  <c r="L2588" i="2"/>
  <c r="L2595" i="2"/>
  <c r="L2605" i="2"/>
  <c r="L2611" i="2"/>
  <c r="L2619" i="2"/>
  <c r="L2625" i="2"/>
  <c r="L2635" i="2"/>
  <c r="L2643" i="2"/>
  <c r="L2651" i="2"/>
  <c r="L2659" i="2"/>
  <c r="L2667" i="2"/>
  <c r="L2730" i="2"/>
  <c r="L2762" i="2"/>
  <c r="L2780" i="2"/>
  <c r="L2676" i="2"/>
  <c r="L2684" i="2"/>
  <c r="L2692" i="2"/>
  <c r="L2701" i="2"/>
  <c r="L2708" i="2"/>
  <c r="L2717" i="2"/>
  <c r="L2724" i="2"/>
  <c r="L2731" i="2"/>
  <c r="L2741" i="2"/>
  <c r="L2749" i="2"/>
  <c r="L2756" i="2"/>
  <c r="L2765" i="2"/>
  <c r="L2772" i="2"/>
  <c r="L2782" i="2"/>
  <c r="L2797" i="2"/>
  <c r="L2798" i="2"/>
  <c r="L2800" i="2"/>
  <c r="L2813" i="2"/>
  <c r="L2858" i="2"/>
  <c r="L2716" i="2"/>
  <c r="L2726" i="2"/>
  <c r="L2733" i="2"/>
  <c r="L2742" i="2"/>
  <c r="L2747" i="2"/>
  <c r="L2757" i="2"/>
  <c r="L2763" i="2"/>
  <c r="L2773" i="2"/>
  <c r="L2789" i="2"/>
  <c r="L2792" i="2"/>
  <c r="L2826" i="2"/>
  <c r="L2703" i="2"/>
  <c r="L2710" i="2"/>
  <c r="L2718" i="2"/>
  <c r="L2727" i="2"/>
  <c r="L2734" i="2"/>
  <c r="L2738" i="2"/>
  <c r="L2750" i="2"/>
  <c r="L2758" i="2"/>
  <c r="L2766" i="2"/>
  <c r="L2774" i="2"/>
  <c r="L2785" i="2"/>
  <c r="L2821" i="2"/>
  <c r="L2679" i="2"/>
  <c r="L2687" i="2"/>
  <c r="L2695" i="2"/>
  <c r="L2699" i="2"/>
  <c r="L2711" i="2"/>
  <c r="L2719" i="2"/>
  <c r="L2725" i="2"/>
  <c r="L2735" i="2"/>
  <c r="L2744" i="2"/>
  <c r="L2751" i="2"/>
  <c r="L2759" i="2"/>
  <c r="L2767" i="2"/>
  <c r="L2775" i="2"/>
  <c r="L2781" i="2"/>
  <c r="L2807" i="2"/>
  <c r="L2825" i="2"/>
  <c r="L2696" i="2"/>
  <c r="L2704" i="2"/>
  <c r="L2712" i="2"/>
  <c r="L2720" i="2"/>
  <c r="L2728" i="2"/>
  <c r="L2736" i="2"/>
  <c r="L2745" i="2"/>
  <c r="L2753" i="2"/>
  <c r="L2760" i="2"/>
  <c r="L2768" i="2"/>
  <c r="L2776" i="2"/>
  <c r="L2784" i="2"/>
  <c r="L2790" i="2"/>
  <c r="L2697" i="2"/>
  <c r="L2705" i="2"/>
  <c r="L2713" i="2"/>
  <c r="L2721" i="2"/>
  <c r="L2729" i="2"/>
  <c r="L2737" i="2"/>
  <c r="L2746" i="2"/>
  <c r="L2752" i="2"/>
  <c r="L2761" i="2"/>
  <c r="L2769" i="2"/>
  <c r="L2777" i="2"/>
  <c r="L2778" i="2"/>
  <c r="L2783" i="2"/>
  <c r="L2814" i="2"/>
  <c r="L2843" i="2"/>
  <c r="L2860" i="2"/>
  <c r="L2870" i="2"/>
  <c r="L2888" i="2"/>
  <c r="L2917" i="2"/>
  <c r="L2791" i="2"/>
  <c r="L2799" i="2"/>
  <c r="L2805" i="2"/>
  <c r="L2815" i="2"/>
  <c r="L2846" i="2"/>
  <c r="L2899" i="2"/>
  <c r="L2913" i="2"/>
  <c r="L3001" i="2"/>
  <c r="L2808" i="2"/>
  <c r="L2816" i="2"/>
  <c r="L2831" i="2"/>
  <c r="L2828" i="2"/>
  <c r="L2835" i="2"/>
  <c r="L2840" i="2"/>
  <c r="L2854" i="2"/>
  <c r="L2884" i="2"/>
  <c r="L2793" i="2"/>
  <c r="L2801" i="2"/>
  <c r="L2809" i="2"/>
  <c r="L2818" i="2"/>
  <c r="L2844" i="2"/>
  <c r="L2875" i="2"/>
  <c r="L2552" i="2"/>
  <c r="L2960" i="2"/>
  <c r="L2786" i="2"/>
  <c r="L2794" i="2"/>
  <c r="L2802" i="2"/>
  <c r="L2810" i="2"/>
  <c r="L2819" i="2"/>
  <c r="L2822" i="2"/>
  <c r="L2832" i="2"/>
  <c r="L2829" i="2"/>
  <c r="L2841" i="2"/>
  <c r="L2893" i="2"/>
  <c r="L2779" i="2"/>
  <c r="L2787" i="2"/>
  <c r="L2795" i="2"/>
  <c r="L2803" i="2"/>
  <c r="L2811" i="2"/>
  <c r="L2817" i="2"/>
  <c r="L2836" i="2"/>
  <c r="L2851" i="2"/>
  <c r="L2852" i="2"/>
  <c r="L2883" i="2"/>
  <c r="L2904" i="2"/>
  <c r="L2788" i="2"/>
  <c r="L2796" i="2"/>
  <c r="L2804" i="2"/>
  <c r="L2812" i="2"/>
  <c r="L2820" i="2"/>
  <c r="L2823" i="2"/>
  <c r="L2833" i="2"/>
  <c r="L2842" i="2"/>
  <c r="L2850" i="2"/>
  <c r="L2866" i="2"/>
  <c r="L2867" i="2"/>
  <c r="L2900" i="2"/>
  <c r="L2952" i="2"/>
  <c r="L2827" i="2"/>
  <c r="L2837" i="2"/>
  <c r="L2845" i="2"/>
  <c r="L2853" i="2"/>
  <c r="L2861" i="2"/>
  <c r="L2868" i="2"/>
  <c r="L2877" i="2"/>
  <c r="L2885" i="2"/>
  <c r="L2894" i="2"/>
  <c r="L2901" i="2"/>
  <c r="L2943" i="2"/>
  <c r="L2944" i="2"/>
  <c r="L3034" i="2"/>
  <c r="L2862" i="2"/>
  <c r="L2869" i="2"/>
  <c r="L2878" i="2"/>
  <c r="L2886" i="2"/>
  <c r="L2895" i="2"/>
  <c r="L2902" i="2"/>
  <c r="L2905" i="2"/>
  <c r="L2908" i="2"/>
  <c r="L2916" i="2"/>
  <c r="L2935" i="2"/>
  <c r="L2936" i="2"/>
  <c r="L2945" i="2"/>
  <c r="L3010" i="2"/>
  <c r="L2847" i="2"/>
  <c r="L2855" i="2"/>
  <c r="L2863" i="2"/>
  <c r="L2871" i="2"/>
  <c r="L2879" i="2"/>
  <c r="L2887" i="2"/>
  <c r="L2896" i="2"/>
  <c r="L2903" i="2"/>
  <c r="L2914" i="2"/>
  <c r="L2922" i="2"/>
  <c r="L2927" i="2"/>
  <c r="L2928" i="2"/>
  <c r="L2937" i="2"/>
  <c r="L2953" i="2"/>
  <c r="L2824" i="2"/>
  <c r="L2830" i="2"/>
  <c r="L2839" i="2"/>
  <c r="L2848" i="2"/>
  <c r="L2856" i="2"/>
  <c r="L2864" i="2"/>
  <c r="L2872" i="2"/>
  <c r="L2880" i="2"/>
  <c r="L2889" i="2"/>
  <c r="L2897" i="2"/>
  <c r="L2910" i="2"/>
  <c r="L2920" i="2"/>
  <c r="L2929" i="2"/>
  <c r="L2978" i="2"/>
  <c r="L3053" i="2"/>
  <c r="L2857" i="2"/>
  <c r="L2865" i="2"/>
  <c r="L2873" i="2"/>
  <c r="L2881" i="2"/>
  <c r="L2890" i="2"/>
  <c r="L2898" i="2"/>
  <c r="L2906" i="2"/>
  <c r="L2921" i="2"/>
  <c r="L2961" i="2"/>
  <c r="L2970" i="2"/>
  <c r="L3042" i="2"/>
  <c r="L2874" i="2"/>
  <c r="L2882" i="2"/>
  <c r="L2891" i="2"/>
  <c r="L2892" i="2"/>
  <c r="L2911" i="2"/>
  <c r="L2912" i="2"/>
  <c r="L2948" i="2"/>
  <c r="L3041" i="2"/>
  <c r="L2907" i="2"/>
  <c r="L2915" i="2"/>
  <c r="L2923" i="2"/>
  <c r="L2930" i="2"/>
  <c r="L2938" i="2"/>
  <c r="L2947" i="2"/>
  <c r="L2954" i="2"/>
  <c r="L2962" i="2"/>
  <c r="L2975" i="2"/>
  <c r="L2986" i="2"/>
  <c r="L3019" i="2"/>
  <c r="L2919" i="2"/>
  <c r="L2931" i="2"/>
  <c r="L2939" i="2"/>
  <c r="L2946" i="2"/>
  <c r="L2955" i="2"/>
  <c r="L2963" i="2"/>
  <c r="L2972" i="2"/>
  <c r="L3009" i="2"/>
  <c r="L3074" i="2"/>
  <c r="L2924" i="2"/>
  <c r="L2932" i="2"/>
  <c r="L2940" i="2"/>
  <c r="L2949" i="2"/>
  <c r="L2956" i="2"/>
  <c r="L2964" i="2"/>
  <c r="L2967" i="2"/>
  <c r="L2994" i="2"/>
  <c r="L3026" i="2"/>
  <c r="L2909" i="2"/>
  <c r="L2918" i="2"/>
  <c r="L2925" i="2"/>
  <c r="L2933" i="2"/>
  <c r="L2941" i="2"/>
  <c r="L2950" i="2"/>
  <c r="L2957" i="2"/>
  <c r="L2965" i="2"/>
  <c r="L2969" i="2"/>
  <c r="L2973" i="2"/>
  <c r="L2977" i="2"/>
  <c r="L2985" i="2"/>
  <c r="L3017" i="2"/>
  <c r="L3060" i="2"/>
  <c r="L2926" i="2"/>
  <c r="L2934" i="2"/>
  <c r="L2942" i="2"/>
  <c r="L2951" i="2"/>
  <c r="L2958" i="2"/>
  <c r="L2966" i="2"/>
  <c r="L2980" i="2"/>
  <c r="L3002" i="2"/>
  <c r="L3035" i="2"/>
  <c r="L3046" i="2"/>
  <c r="L3092" i="2"/>
  <c r="L2959" i="2"/>
  <c r="L2974" i="2"/>
  <c r="L2993" i="2"/>
  <c r="L3025" i="2"/>
  <c r="L2971" i="2"/>
  <c r="L2979" i="2"/>
  <c r="L2987" i="2"/>
  <c r="L2995" i="2"/>
  <c r="L3003" i="2"/>
  <c r="L3011" i="2"/>
  <c r="L3020" i="2"/>
  <c r="L3027" i="2"/>
  <c r="L3036" i="2"/>
  <c r="L3055" i="2"/>
  <c r="L2988" i="2"/>
  <c r="L2996" i="2"/>
  <c r="L3004" i="2"/>
  <c r="L3012" i="2"/>
  <c r="L3021" i="2"/>
  <c r="L3029" i="2"/>
  <c r="L3037" i="2"/>
  <c r="L3038" i="2"/>
  <c r="L3044" i="2"/>
  <c r="L3070" i="2"/>
  <c r="L3107" i="2"/>
  <c r="L3109" i="2"/>
  <c r="L2981" i="2"/>
  <c r="L2991" i="2"/>
  <c r="L2997" i="2"/>
  <c r="L3005" i="2"/>
  <c r="L3013" i="2"/>
  <c r="L3022" i="2"/>
  <c r="L3030" i="2"/>
  <c r="L3047" i="2"/>
  <c r="L3059" i="2"/>
  <c r="L3083" i="2"/>
  <c r="L2982" i="2"/>
  <c r="L2989" i="2"/>
  <c r="L2998" i="2"/>
  <c r="L3007" i="2"/>
  <c r="L3014" i="2"/>
  <c r="L3018" i="2"/>
  <c r="L3031" i="2"/>
  <c r="L3051" i="2"/>
  <c r="L3075" i="2"/>
  <c r="L2983" i="2"/>
  <c r="L2990" i="2"/>
  <c r="L2999" i="2"/>
  <c r="L3008" i="2"/>
  <c r="L3015" i="2"/>
  <c r="L3023" i="2"/>
  <c r="L3032" i="2"/>
  <c r="L3039" i="2"/>
  <c r="L3045" i="2"/>
  <c r="L3067" i="2"/>
  <c r="L3099" i="2"/>
  <c r="L3130" i="2"/>
  <c r="L3148" i="2"/>
  <c r="L2968" i="2"/>
  <c r="L2976" i="2"/>
  <c r="L2984" i="2"/>
  <c r="L2992" i="2"/>
  <c r="L3000" i="2"/>
  <c r="L3006" i="2"/>
  <c r="L3016" i="2"/>
  <c r="L3024" i="2"/>
  <c r="L3033" i="2"/>
  <c r="L3082" i="2"/>
  <c r="L3090" i="2"/>
  <c r="L3098" i="2"/>
  <c r="L3106" i="2"/>
  <c r="L3114" i="2"/>
  <c r="L3120" i="2"/>
  <c r="L3122" i="2"/>
  <c r="L3135" i="2"/>
  <c r="L3170" i="2"/>
  <c r="L3054" i="2"/>
  <c r="L3061" i="2"/>
  <c r="L3071" i="2"/>
  <c r="L3076" i="2"/>
  <c r="L3084" i="2"/>
  <c r="L3093" i="2"/>
  <c r="L3100" i="2"/>
  <c r="L3108" i="2"/>
  <c r="L3062" i="2"/>
  <c r="L3072" i="2"/>
  <c r="L3077" i="2"/>
  <c r="L3085" i="2"/>
  <c r="L3094" i="2"/>
  <c r="L3101" i="2"/>
  <c r="L3110" i="2"/>
  <c r="L3111" i="2"/>
  <c r="L3162" i="2"/>
  <c r="L3056" i="2"/>
  <c r="L3065" i="2"/>
  <c r="L3073" i="2"/>
  <c r="L3078" i="2"/>
  <c r="L3086" i="2"/>
  <c r="L3095" i="2"/>
  <c r="L3102" i="2"/>
  <c r="L3139" i="2"/>
  <c r="L3040" i="2"/>
  <c r="L3048" i="2"/>
  <c r="L3057" i="2"/>
  <c r="L3066" i="2"/>
  <c r="L3068" i="2"/>
  <c r="L3079" i="2"/>
  <c r="L3087" i="2"/>
  <c r="L3091" i="2"/>
  <c r="L3103" i="2"/>
  <c r="L3178" i="2"/>
  <c r="L3043" i="2"/>
  <c r="L3049" i="2"/>
  <c r="L3058" i="2"/>
  <c r="L3063" i="2"/>
  <c r="L3069" i="2"/>
  <c r="L3080" i="2"/>
  <c r="L3088" i="2"/>
  <c r="L3096" i="2"/>
  <c r="L3104" i="2"/>
  <c r="L3119" i="2"/>
  <c r="L3128" i="2"/>
  <c r="L3155" i="2"/>
  <c r="L3050" i="2"/>
  <c r="L3052" i="2"/>
  <c r="L3064" i="2"/>
  <c r="L3028" i="2"/>
  <c r="L3081" i="2"/>
  <c r="L3089" i="2"/>
  <c r="L3097" i="2"/>
  <c r="L3105" i="2"/>
  <c r="L3112" i="2"/>
  <c r="L3116" i="2"/>
  <c r="L3113" i="2"/>
  <c r="L3121" i="2"/>
  <c r="L3129" i="2"/>
  <c r="L3138" i="2"/>
  <c r="L3147" i="2"/>
  <c r="L3153" i="2"/>
  <c r="L3161" i="2"/>
  <c r="L3169" i="2"/>
  <c r="L3177" i="2"/>
  <c r="L3123" i="2"/>
  <c r="L3131" i="2"/>
  <c r="L3140" i="2"/>
  <c r="L3145" i="2"/>
  <c r="L3154" i="2"/>
  <c r="L3163" i="2"/>
  <c r="L3171" i="2"/>
  <c r="L3179" i="2"/>
  <c r="L3115" i="2"/>
  <c r="L3124" i="2"/>
  <c r="L3132" i="2"/>
  <c r="L3141" i="2"/>
  <c r="L3146" i="2"/>
  <c r="L3156" i="2"/>
  <c r="L3164" i="2"/>
  <c r="L3172" i="2"/>
  <c r="L3180" i="2"/>
  <c r="L3117" i="2"/>
  <c r="L3126" i="2"/>
  <c r="L3133" i="2"/>
  <c r="L3142" i="2"/>
  <c r="L3149" i="2"/>
  <c r="L3157" i="2"/>
  <c r="L3165" i="2"/>
  <c r="L3173" i="2"/>
  <c r="L3181" i="2"/>
  <c r="L3186" i="2"/>
  <c r="L3212" i="2"/>
  <c r="L3118" i="2"/>
  <c r="L3127" i="2"/>
  <c r="L3134" i="2"/>
  <c r="L3137" i="2"/>
  <c r="L3150" i="2"/>
  <c r="L3158" i="2"/>
  <c r="L3166" i="2"/>
  <c r="L3174" i="2"/>
  <c r="L3182" i="2"/>
  <c r="L3211" i="2"/>
  <c r="L3213" i="2"/>
  <c r="L3215" i="2"/>
  <c r="L3143" i="2"/>
  <c r="L3151" i="2"/>
  <c r="L3159" i="2"/>
  <c r="L3167" i="2"/>
  <c r="L3175" i="2"/>
  <c r="L3183" i="2"/>
  <c r="L3189" i="2"/>
  <c r="L3191" i="2"/>
  <c r="L3204" i="2"/>
  <c r="L3206" i="2"/>
  <c r="L3125" i="2"/>
  <c r="L3136" i="2"/>
  <c r="L3144" i="2"/>
  <c r="L3152" i="2"/>
  <c r="L3160" i="2"/>
  <c r="L3168" i="2"/>
  <c r="L3176" i="2"/>
  <c r="L3184" i="2"/>
  <c r="L3188" i="2"/>
  <c r="L3195" i="2"/>
  <c r="L3196" i="2"/>
  <c r="L3198" i="2"/>
  <c r="L3187" i="2"/>
  <c r="L3197" i="2"/>
  <c r="L3205" i="2"/>
  <c r="L3214" i="2"/>
  <c r="L3190" i="2"/>
  <c r="L3199" i="2"/>
  <c r="L3207" i="2"/>
  <c r="L3216" i="2"/>
  <c r="L3192" i="2"/>
  <c r="L3200" i="2"/>
  <c r="L3208" i="2"/>
  <c r="L3217" i="2"/>
  <c r="L3193" i="2"/>
  <c r="L3201" i="2"/>
  <c r="L3209" i="2"/>
  <c r="L3218" i="2"/>
  <c r="L3185" i="2"/>
  <c r="L3194" i="2"/>
  <c r="L3202" i="2"/>
  <c r="L3210" i="2"/>
  <c r="L4" i="2"/>
  <c r="L3203" i="2"/>
  <c r="Q12" i="2"/>
  <c r="Q21" i="2"/>
  <c r="Q28" i="2"/>
  <c r="Q36" i="2"/>
  <c r="Q44" i="2"/>
  <c r="Q52" i="2"/>
  <c r="Q60" i="2"/>
  <c r="Q69" i="2"/>
  <c r="Q77" i="2"/>
  <c r="Q7" i="2"/>
  <c r="Q5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2" i="2"/>
  <c r="Q159" i="2"/>
  <c r="Q167" i="2"/>
  <c r="Q175" i="2"/>
  <c r="Q183" i="2"/>
  <c r="Q190" i="2"/>
  <c r="Q198" i="2"/>
  <c r="Q206" i="2"/>
  <c r="Q214" i="2"/>
  <c r="Q222" i="2"/>
  <c r="Q230" i="2"/>
  <c r="Q237" i="2"/>
  <c r="Q241" i="2"/>
  <c r="Q253" i="2"/>
  <c r="Q261" i="2"/>
  <c r="Q269" i="2"/>
  <c r="Q277" i="2"/>
  <c r="Q285" i="2"/>
  <c r="Q294" i="2"/>
  <c r="Q301" i="2"/>
  <c r="Q310" i="2"/>
  <c r="Q318" i="2"/>
  <c r="Q325" i="2"/>
  <c r="Q333" i="2"/>
  <c r="Q342" i="2"/>
  <c r="Q349" i="2"/>
  <c r="Q357" i="2"/>
  <c r="Q365" i="2"/>
  <c r="Q373" i="2"/>
  <c r="Q382" i="2"/>
  <c r="Q389" i="2"/>
  <c r="Q397" i="2"/>
  <c r="Q405" i="2"/>
  <c r="Q413" i="2"/>
  <c r="Q462" i="2"/>
  <c r="Q505" i="2"/>
  <c r="Q566" i="2"/>
  <c r="Q631" i="2"/>
  <c r="Q87" i="2"/>
  <c r="Q95" i="2"/>
  <c r="Q103" i="2"/>
  <c r="Q111" i="2"/>
  <c r="Q116" i="2"/>
  <c r="Q127" i="2"/>
  <c r="Q136" i="2"/>
  <c r="Q144" i="2"/>
  <c r="Q151" i="2"/>
  <c r="Q160" i="2"/>
  <c r="Q168" i="2"/>
  <c r="Q176" i="2"/>
  <c r="Q184" i="2"/>
  <c r="Q191" i="2"/>
  <c r="Q199" i="2"/>
  <c r="Q207" i="2"/>
  <c r="Q215" i="2"/>
  <c r="Q223" i="2"/>
  <c r="Q231" i="2"/>
  <c r="Q238" i="2"/>
  <c r="Q246" i="2"/>
  <c r="Q256" i="2"/>
  <c r="Q262" i="2"/>
  <c r="Q270" i="2"/>
  <c r="Q278" i="2"/>
  <c r="Q286" i="2"/>
  <c r="Q295" i="2"/>
  <c r="Q302" i="2"/>
  <c r="Q304" i="2"/>
  <c r="Q319" i="2"/>
  <c r="Q326" i="2"/>
  <c r="Q334" i="2"/>
  <c r="Q339" i="2"/>
  <c r="Q350" i="2"/>
  <c r="Q358" i="2"/>
  <c r="Q366" i="2"/>
  <c r="Q374" i="2"/>
  <c r="Q379" i="2"/>
  <c r="Q390" i="2"/>
  <c r="Q398" i="2"/>
  <c r="Q407" i="2"/>
  <c r="Q414" i="2"/>
  <c r="Q425" i="2"/>
  <c r="Q426" i="2"/>
  <c r="Q450" i="2"/>
  <c r="Q478" i="2"/>
  <c r="Q542" i="2"/>
  <c r="Q596" i="2"/>
  <c r="Q88" i="2"/>
  <c r="Q96" i="2"/>
  <c r="Q104" i="2"/>
  <c r="Q112" i="2"/>
  <c r="Q120" i="2"/>
  <c r="Q129" i="2"/>
  <c r="Q137" i="2"/>
  <c r="Q145" i="2"/>
  <c r="Q153" i="2"/>
  <c r="Q161" i="2"/>
  <c r="Q169" i="2"/>
  <c r="Q177" i="2"/>
  <c r="Q185" i="2"/>
  <c r="Q192" i="2"/>
  <c r="Q200" i="2"/>
  <c r="Q208" i="2"/>
  <c r="Q216" i="2"/>
  <c r="Q224" i="2"/>
  <c r="Q232" i="2"/>
  <c r="Q239" i="2"/>
  <c r="Q247" i="2"/>
  <c r="Q257" i="2"/>
  <c r="Q263" i="2"/>
  <c r="Q271" i="2"/>
  <c r="Q279" i="2"/>
  <c r="Q287" i="2"/>
  <c r="Q290" i="2"/>
  <c r="Q303" i="2"/>
  <c r="Q311" i="2"/>
  <c r="Q316" i="2"/>
  <c r="Q327" i="2"/>
  <c r="Q335" i="2"/>
  <c r="Q343" i="2"/>
  <c r="Q351" i="2"/>
  <c r="Q359" i="2"/>
  <c r="Q367" i="2"/>
  <c r="Q375" i="2"/>
  <c r="Q383" i="2"/>
  <c r="Q391" i="2"/>
  <c r="Q399" i="2"/>
  <c r="Q408" i="2"/>
  <c r="Q417" i="2"/>
  <c r="Q438" i="2"/>
  <c r="Q472" i="2"/>
  <c r="Q519" i="2"/>
  <c r="Q582" i="2"/>
  <c r="Q648" i="2"/>
  <c r="Q89" i="2"/>
  <c r="Q97" i="2"/>
  <c r="Q105" i="2"/>
  <c r="Q113" i="2"/>
  <c r="Q121" i="2"/>
  <c r="Q130" i="2"/>
  <c r="Q138" i="2"/>
  <c r="Q146" i="2"/>
  <c r="Q154" i="2"/>
  <c r="Q163" i="2"/>
  <c r="Q170" i="2"/>
  <c r="Q178" i="2"/>
  <c r="Q186" i="2"/>
  <c r="Q193" i="2"/>
  <c r="Q201" i="2"/>
  <c r="Q209" i="2"/>
  <c r="Q217" i="2"/>
  <c r="Q225" i="2"/>
  <c r="Q233" i="2"/>
  <c r="Q240" i="2"/>
  <c r="Q248" i="2"/>
  <c r="Q260" i="2"/>
  <c r="Q264" i="2"/>
  <c r="Q272" i="2"/>
  <c r="Q281" i="2"/>
  <c r="Q288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6" i="2"/>
  <c r="Q453" i="2"/>
  <c r="Q496" i="2"/>
  <c r="Q558" i="2"/>
  <c r="Q622" i="2"/>
  <c r="Q90" i="2"/>
  <c r="Q98" i="2"/>
  <c r="Q106" i="2"/>
  <c r="Q114" i="2"/>
  <c r="Q122" i="2"/>
  <c r="Q131" i="2"/>
  <c r="Q140" i="2"/>
  <c r="Q150" i="2"/>
  <c r="Q155" i="2"/>
  <c r="Q162" i="2"/>
  <c r="Q171" i="2"/>
  <c r="Q179" i="2"/>
  <c r="Q128" i="2"/>
  <c r="Q194" i="2"/>
  <c r="Q202" i="2"/>
  <c r="Q210" i="2"/>
  <c r="Q218" i="2"/>
  <c r="Q226" i="2"/>
  <c r="Q234" i="2"/>
  <c r="Q242" i="2"/>
  <c r="Q249" i="2"/>
  <c r="Q258" i="2"/>
  <c r="Q265" i="2"/>
  <c r="Q273" i="2"/>
  <c r="Q280" i="2"/>
  <c r="Q289" i="2"/>
  <c r="Q298" i="2"/>
  <c r="Q306" i="2"/>
  <c r="Q313" i="2"/>
  <c r="Q322" i="2"/>
  <c r="Q329" i="2"/>
  <c r="Q337" i="2"/>
  <c r="Q345" i="2"/>
  <c r="Q353" i="2"/>
  <c r="Q361" i="2"/>
  <c r="Q369" i="2"/>
  <c r="Q377" i="2"/>
  <c r="Q385" i="2"/>
  <c r="Q393" i="2"/>
  <c r="Q401" i="2"/>
  <c r="Q409" i="2"/>
  <c r="Q418" i="2"/>
  <c r="Q430" i="2"/>
  <c r="Q447" i="2"/>
  <c r="Q535" i="2"/>
  <c r="Q599" i="2"/>
  <c r="Q665" i="2"/>
  <c r="Q83" i="2"/>
  <c r="Q91" i="2"/>
  <c r="Q99" i="2"/>
  <c r="Q107" i="2"/>
  <c r="Q117" i="2"/>
  <c r="Q124" i="2"/>
  <c r="Q132" i="2"/>
  <c r="Q139" i="2"/>
  <c r="Q147" i="2"/>
  <c r="Q156" i="2"/>
  <c r="Q164" i="2"/>
  <c r="Q172" i="2"/>
  <c r="Q180" i="2"/>
  <c r="Q187" i="2"/>
  <c r="Q195" i="2"/>
  <c r="Q203" i="2"/>
  <c r="Q211" i="2"/>
  <c r="Q219" i="2"/>
  <c r="Q227" i="2"/>
  <c r="Q235" i="2"/>
  <c r="Q243" i="2"/>
  <c r="Q250" i="2"/>
  <c r="Q259" i="2"/>
  <c r="Q266" i="2"/>
  <c r="Q274" i="2"/>
  <c r="Q282" i="2"/>
  <c r="Q291" i="2"/>
  <c r="Q299" i="2"/>
  <c r="Q307" i="2"/>
  <c r="Q314" i="2"/>
  <c r="Q323" i="2"/>
  <c r="Q330" i="2"/>
  <c r="Q338" i="2"/>
  <c r="Q346" i="2"/>
  <c r="Q354" i="2"/>
  <c r="Q362" i="2"/>
  <c r="Q370" i="2"/>
  <c r="Q378" i="2"/>
  <c r="Q386" i="2"/>
  <c r="Q394" i="2"/>
  <c r="Q402" i="2"/>
  <c r="Q410" i="2"/>
  <c r="Q422" i="2"/>
  <c r="Q434" i="2"/>
  <c r="Q466" i="2"/>
  <c r="Q501" i="2"/>
  <c r="Q574" i="2"/>
  <c r="Q640" i="2"/>
  <c r="Q84" i="2"/>
  <c r="Q92" i="2"/>
  <c r="Q100" i="2"/>
  <c r="Q108" i="2"/>
  <c r="Q118" i="2"/>
  <c r="Q123" i="2"/>
  <c r="Q133" i="2"/>
  <c r="Q141" i="2"/>
  <c r="Q148" i="2"/>
  <c r="Q157" i="2"/>
  <c r="Q165" i="2"/>
  <c r="Q173" i="2"/>
  <c r="Q181" i="2"/>
  <c r="Q188" i="2"/>
  <c r="Q196" i="2"/>
  <c r="Q204" i="2"/>
  <c r="Q212" i="2"/>
  <c r="Q220" i="2"/>
  <c r="Q228" i="2"/>
  <c r="Q236" i="2"/>
  <c r="Q244" i="2"/>
  <c r="Q251" i="2"/>
  <c r="Q254" i="2"/>
  <c r="Q267" i="2"/>
  <c r="Q275" i="2"/>
  <c r="Q283" i="2"/>
  <c r="Q292" i="2"/>
  <c r="Q296" i="2"/>
  <c r="Q308" i="2"/>
  <c r="Q315" i="2"/>
  <c r="Q320" i="2"/>
  <c r="Q331" i="2"/>
  <c r="Q340" i="2"/>
  <c r="Q347" i="2"/>
  <c r="Q356" i="2"/>
  <c r="Q363" i="2"/>
  <c r="Q371" i="2"/>
  <c r="Q380" i="2"/>
  <c r="Q387" i="2"/>
  <c r="Q395" i="2"/>
  <c r="Q403" i="2"/>
  <c r="Q411" i="2"/>
  <c r="Q455" i="2"/>
  <c r="Q486" i="2"/>
  <c r="Q548" i="2"/>
  <c r="Q610" i="2"/>
  <c r="Q85" i="2"/>
  <c r="Q93" i="2"/>
  <c r="Q101" i="2"/>
  <c r="Q109" i="2"/>
  <c r="Q119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68" i="2"/>
  <c r="Q245" i="2"/>
  <c r="Q252" i="2"/>
  <c r="Q255" i="2"/>
  <c r="Q268" i="2"/>
  <c r="Q276" i="2"/>
  <c r="Q284" i="2"/>
  <c r="Q293" i="2"/>
  <c r="Q300" i="2"/>
  <c r="Q309" i="2"/>
  <c r="Q317" i="2"/>
  <c r="Q324" i="2"/>
  <c r="Q332" i="2"/>
  <c r="Q341" i="2"/>
  <c r="Q348" i="2"/>
  <c r="Q355" i="2"/>
  <c r="Q364" i="2"/>
  <c r="Q372" i="2"/>
  <c r="Q381" i="2"/>
  <c r="Q388" i="2"/>
  <c r="Q396" i="2"/>
  <c r="Q404" i="2"/>
  <c r="Q412" i="2"/>
  <c r="Q415" i="2"/>
  <c r="Q442" i="2"/>
  <c r="Q474" i="2"/>
  <c r="Q526" i="2"/>
  <c r="Q590" i="2"/>
  <c r="Q656" i="2"/>
  <c r="Q675" i="2"/>
  <c r="Q683" i="2"/>
  <c r="Q692" i="2"/>
  <c r="Q700" i="2"/>
  <c r="Q707" i="2"/>
  <c r="Q715" i="2"/>
  <c r="Q723" i="2"/>
  <c r="Q732" i="2"/>
  <c r="Q635" i="2"/>
  <c r="Q855" i="2"/>
  <c r="Q919" i="2"/>
  <c r="Q979" i="2"/>
  <c r="Q1041" i="2"/>
  <c r="Q423" i="2"/>
  <c r="Q431" i="2"/>
  <c r="Q439" i="2"/>
  <c r="Q444" i="2"/>
  <c r="Q456" i="2"/>
  <c r="Q463" i="2"/>
  <c r="Q469" i="2"/>
  <c r="Q479" i="2"/>
  <c r="Q487" i="2"/>
  <c r="Q497" i="2"/>
  <c r="Q506" i="2"/>
  <c r="Q503" i="2"/>
  <c r="Q520" i="2"/>
  <c r="Q527" i="2"/>
  <c r="Q536" i="2"/>
  <c r="Q543" i="2"/>
  <c r="Q551" i="2"/>
  <c r="Q559" i="2"/>
  <c r="Q569" i="2"/>
  <c r="Q575" i="2"/>
  <c r="Q583" i="2"/>
  <c r="Q591" i="2"/>
  <c r="Q600" i="2"/>
  <c r="Q607" i="2"/>
  <c r="Q615" i="2"/>
  <c r="Q623" i="2"/>
  <c r="Q632" i="2"/>
  <c r="Q641" i="2"/>
  <c r="Q649" i="2"/>
  <c r="Q657" i="2"/>
  <c r="Q666" i="2"/>
  <c r="Q676" i="2"/>
  <c r="Q684" i="2"/>
  <c r="Q693" i="2"/>
  <c r="Q701" i="2"/>
  <c r="Q708" i="2"/>
  <c r="Q716" i="2"/>
  <c r="Q724" i="2"/>
  <c r="Q731" i="2"/>
  <c r="Q663" i="2"/>
  <c r="Q751" i="2"/>
  <c r="Q781" i="2"/>
  <c r="Q783" i="2"/>
  <c r="Q815" i="2"/>
  <c r="Q814" i="2"/>
  <c r="Q826" i="2"/>
  <c r="Q894" i="2"/>
  <c r="Q959" i="2"/>
  <c r="Q1023" i="2"/>
  <c r="Q1087" i="2"/>
  <c r="Q416" i="2"/>
  <c r="Q424" i="2"/>
  <c r="Q432" i="2"/>
  <c r="Q440" i="2"/>
  <c r="Q448" i="2"/>
  <c r="Q457" i="2"/>
  <c r="Q464" i="2"/>
  <c r="Q470" i="2"/>
  <c r="Q481" i="2"/>
  <c r="Q488" i="2"/>
  <c r="Q495" i="2"/>
  <c r="Q507" i="2"/>
  <c r="Q513" i="2"/>
  <c r="Q521" i="2"/>
  <c r="Q528" i="2"/>
  <c r="Q533" i="2"/>
  <c r="Q544" i="2"/>
  <c r="Q552" i="2"/>
  <c r="Q560" i="2"/>
  <c r="Q570" i="2"/>
  <c r="Q576" i="2"/>
  <c r="Q584" i="2"/>
  <c r="Q592" i="2"/>
  <c r="Q603" i="2"/>
  <c r="Q608" i="2"/>
  <c r="Q617" i="2"/>
  <c r="Q624" i="2"/>
  <c r="Q629" i="2"/>
  <c r="Q642" i="2"/>
  <c r="Q650" i="2"/>
  <c r="Q658" i="2"/>
  <c r="Q667" i="2"/>
  <c r="Q677" i="2"/>
  <c r="Q685" i="2"/>
  <c r="Q694" i="2"/>
  <c r="Q702" i="2"/>
  <c r="Q709" i="2"/>
  <c r="Q717" i="2"/>
  <c r="Q725" i="2"/>
  <c r="Q733" i="2"/>
  <c r="Q671" i="2"/>
  <c r="Q871" i="2"/>
  <c r="Q935" i="2"/>
  <c r="Q1000" i="2"/>
  <c r="Q1063" i="2"/>
  <c r="Q433" i="2"/>
  <c r="Q441" i="2"/>
  <c r="Q449" i="2"/>
  <c r="Q458" i="2"/>
  <c r="Q465" i="2"/>
  <c r="Q473" i="2"/>
  <c r="Q482" i="2"/>
  <c r="Q489" i="2"/>
  <c r="Q499" i="2"/>
  <c r="Q508" i="2"/>
  <c r="Q514" i="2"/>
  <c r="Q522" i="2"/>
  <c r="Q529" i="2"/>
  <c r="Q537" i="2"/>
  <c r="Q545" i="2"/>
  <c r="Q553" i="2"/>
  <c r="Q561" i="2"/>
  <c r="Q571" i="2"/>
  <c r="Q577" i="2"/>
  <c r="Q585" i="2"/>
  <c r="Q593" i="2"/>
  <c r="Q604" i="2"/>
  <c r="Q609" i="2"/>
  <c r="Q618" i="2"/>
  <c r="Q625" i="2"/>
  <c r="Q633" i="2"/>
  <c r="Q643" i="2"/>
  <c r="Q651" i="2"/>
  <c r="Q659" i="2"/>
  <c r="Q668" i="2"/>
  <c r="Q678" i="2"/>
  <c r="Q686" i="2"/>
  <c r="Q695" i="2"/>
  <c r="Q705" i="2"/>
  <c r="Q710" i="2"/>
  <c r="Q718" i="2"/>
  <c r="Q726" i="2"/>
  <c r="Q734" i="2"/>
  <c r="Q758" i="2"/>
  <c r="Q759" i="2"/>
  <c r="Q790" i="2"/>
  <c r="Q792" i="2"/>
  <c r="Q847" i="2"/>
  <c r="Q913" i="2"/>
  <c r="Q975" i="2"/>
  <c r="Q1039" i="2"/>
  <c r="Q1103" i="2"/>
  <c r="Q480" i="2"/>
  <c r="Q490" i="2"/>
  <c r="Q498" i="2"/>
  <c r="Q509" i="2"/>
  <c r="Q515" i="2"/>
  <c r="Q494" i="2"/>
  <c r="Q530" i="2"/>
  <c r="Q538" i="2"/>
  <c r="Q549" i="2"/>
  <c r="Q554" i="2"/>
  <c r="Q562" i="2"/>
  <c r="Q572" i="2"/>
  <c r="Q578" i="2"/>
  <c r="Q586" i="2"/>
  <c r="Q594" i="2"/>
  <c r="Q601" i="2"/>
  <c r="Q611" i="2"/>
  <c r="Q619" i="2"/>
  <c r="Q627" i="2"/>
  <c r="Q636" i="2"/>
  <c r="Q644" i="2"/>
  <c r="Q652" i="2"/>
  <c r="Q660" i="2"/>
  <c r="Q669" i="2"/>
  <c r="Q679" i="2"/>
  <c r="Q687" i="2"/>
  <c r="Q690" i="2"/>
  <c r="Q696" i="2"/>
  <c r="Q711" i="2"/>
  <c r="Q719" i="2"/>
  <c r="Q727" i="2"/>
  <c r="Q735" i="2"/>
  <c r="Q824" i="2"/>
  <c r="Q887" i="2"/>
  <c r="Q951" i="2"/>
  <c r="Q1015" i="2"/>
  <c r="Q1079" i="2"/>
  <c r="Q420" i="2"/>
  <c r="Q427" i="2"/>
  <c r="Q435" i="2"/>
  <c r="Q443" i="2"/>
  <c r="Q451" i="2"/>
  <c r="Q460" i="2"/>
  <c r="Q467" i="2"/>
  <c r="Q475" i="2"/>
  <c r="Q483" i="2"/>
  <c r="Q491" i="2"/>
  <c r="Q500" i="2"/>
  <c r="Q510" i="2"/>
  <c r="Q517" i="2"/>
  <c r="Q523" i="2"/>
  <c r="Q531" i="2"/>
  <c r="Q539" i="2"/>
  <c r="Q550" i="2"/>
  <c r="Q555" i="2"/>
  <c r="Q563" i="2"/>
  <c r="Q567" i="2"/>
  <c r="Q579" i="2"/>
  <c r="Q587" i="2"/>
  <c r="Q595" i="2"/>
  <c r="Q602" i="2"/>
  <c r="Q612" i="2"/>
  <c r="Q620" i="2"/>
  <c r="Q628" i="2"/>
  <c r="Q637" i="2"/>
  <c r="Q645" i="2"/>
  <c r="Q653" i="2"/>
  <c r="Q661" i="2"/>
  <c r="Q670" i="2"/>
  <c r="Q680" i="2"/>
  <c r="Q688" i="2"/>
  <c r="Q697" i="2"/>
  <c r="Q703" i="2"/>
  <c r="Q712" i="2"/>
  <c r="Q720" i="2"/>
  <c r="Q728" i="2"/>
  <c r="Q736" i="2"/>
  <c r="Q765" i="2"/>
  <c r="Q767" i="2"/>
  <c r="Q789" i="2"/>
  <c r="Q799" i="2"/>
  <c r="Q862" i="2"/>
  <c r="Q928" i="2"/>
  <c r="Q992" i="2"/>
  <c r="Q1055" i="2"/>
  <c r="Q1115" i="2"/>
  <c r="Q421" i="2"/>
  <c r="Q428" i="2"/>
  <c r="Q436" i="2"/>
  <c r="Q445" i="2"/>
  <c r="Q452" i="2"/>
  <c r="Q459" i="2"/>
  <c r="Q468" i="2"/>
  <c r="Q476" i="2"/>
  <c r="Q484" i="2"/>
  <c r="Q492" i="2"/>
  <c r="Q502" i="2"/>
  <c r="Q511" i="2"/>
  <c r="Q518" i="2"/>
  <c r="Q524" i="2"/>
  <c r="Q532" i="2"/>
  <c r="Q540" i="2"/>
  <c r="Q546" i="2"/>
  <c r="Q556" i="2"/>
  <c r="Q564" i="2"/>
  <c r="Q568" i="2"/>
  <c r="Q580" i="2"/>
  <c r="Q588" i="2"/>
  <c r="Q597" i="2"/>
  <c r="Q605" i="2"/>
  <c r="Q613" i="2"/>
  <c r="Q616" i="2"/>
  <c r="Q626" i="2"/>
  <c r="Q638" i="2"/>
  <c r="Q646" i="2"/>
  <c r="Q654" i="2"/>
  <c r="Q662" i="2"/>
  <c r="Q673" i="2"/>
  <c r="Q681" i="2"/>
  <c r="Q689" i="2"/>
  <c r="Q698" i="2"/>
  <c r="Q706" i="2"/>
  <c r="Q713" i="2"/>
  <c r="Q721" i="2"/>
  <c r="Q729" i="2"/>
  <c r="Q737" i="2"/>
  <c r="Q748" i="2"/>
  <c r="Q749" i="2"/>
  <c r="Q801" i="2"/>
  <c r="Q903" i="2"/>
  <c r="Q967" i="2"/>
  <c r="Q1031" i="2"/>
  <c r="Q1097" i="2"/>
  <c r="Q419" i="2"/>
  <c r="Q429" i="2"/>
  <c r="Q437" i="2"/>
  <c r="Q446" i="2"/>
  <c r="Q454" i="2"/>
  <c r="Q461" i="2"/>
  <c r="Q471" i="2"/>
  <c r="Q477" i="2"/>
  <c r="Q485" i="2"/>
  <c r="Q493" i="2"/>
  <c r="Q504" i="2"/>
  <c r="Q512" i="2"/>
  <c r="Q516" i="2"/>
  <c r="Q525" i="2"/>
  <c r="Q534" i="2"/>
  <c r="Q541" i="2"/>
  <c r="Q547" i="2"/>
  <c r="Q557" i="2"/>
  <c r="Q565" i="2"/>
  <c r="Q573" i="2"/>
  <c r="Q581" i="2"/>
  <c r="Q589" i="2"/>
  <c r="Q598" i="2"/>
  <c r="Q606" i="2"/>
  <c r="Q614" i="2"/>
  <c r="Q621" i="2"/>
  <c r="Q630" i="2"/>
  <c r="Q639" i="2"/>
  <c r="Q647" i="2"/>
  <c r="Q655" i="2"/>
  <c r="Q664" i="2"/>
  <c r="Q674" i="2"/>
  <c r="Q682" i="2"/>
  <c r="Q691" i="2"/>
  <c r="Q699" i="2"/>
  <c r="Q704" i="2"/>
  <c r="Q714" i="2"/>
  <c r="Q722" i="2"/>
  <c r="Q730" i="2"/>
  <c r="Q634" i="2"/>
  <c r="Q740" i="2"/>
  <c r="Q741" i="2"/>
  <c r="Q743" i="2"/>
  <c r="Q774" i="2"/>
  <c r="Q775" i="2"/>
  <c r="Q807" i="2"/>
  <c r="Q809" i="2"/>
  <c r="Q879" i="2"/>
  <c r="Q943" i="2"/>
  <c r="Q1007" i="2"/>
  <c r="Q1071" i="2"/>
  <c r="Q742" i="2"/>
  <c r="Q750" i="2"/>
  <c r="Q755" i="2"/>
  <c r="Q766" i="2"/>
  <c r="Q772" i="2"/>
  <c r="Q782" i="2"/>
  <c r="Q791" i="2"/>
  <c r="Q798" i="2"/>
  <c r="Q808" i="2"/>
  <c r="Q816" i="2"/>
  <c r="Q823" i="2"/>
  <c r="Q832" i="2"/>
  <c r="Q836" i="2"/>
  <c r="Q846" i="2"/>
  <c r="Q854" i="2"/>
  <c r="Q861" i="2"/>
  <c r="Q869" i="2"/>
  <c r="Q878" i="2"/>
  <c r="Q886" i="2"/>
  <c r="Q896" i="2"/>
  <c r="Q902" i="2"/>
  <c r="Q912" i="2"/>
  <c r="Q918" i="2"/>
  <c r="Q924" i="2"/>
  <c r="Q934" i="2"/>
  <c r="Q942" i="2"/>
  <c r="Q950" i="2"/>
  <c r="Q958" i="2"/>
  <c r="Q966" i="2"/>
  <c r="Q974" i="2"/>
  <c r="Q983" i="2"/>
  <c r="Q991" i="2"/>
  <c r="Q999" i="2"/>
  <c r="Q1006" i="2"/>
  <c r="Q1014" i="2"/>
  <c r="Q1022" i="2"/>
  <c r="Q1030" i="2"/>
  <c r="Q1038" i="2"/>
  <c r="Q1046" i="2"/>
  <c r="Q1054" i="2"/>
  <c r="Q1062" i="2"/>
  <c r="Q1070" i="2"/>
  <c r="Q1078" i="2"/>
  <c r="Q1086" i="2"/>
  <c r="Q1096" i="2"/>
  <c r="Q1102" i="2"/>
  <c r="Q1107" i="2"/>
  <c r="Q744" i="2"/>
  <c r="Q752" i="2"/>
  <c r="Q760" i="2"/>
  <c r="Q768" i="2"/>
  <c r="Q776" i="2"/>
  <c r="Q784" i="2"/>
  <c r="Q793" i="2"/>
  <c r="Q800" i="2"/>
  <c r="Q810" i="2"/>
  <c r="Q818" i="2"/>
  <c r="Q825" i="2"/>
  <c r="Q833" i="2"/>
  <c r="Q840" i="2"/>
  <c r="Q848" i="2"/>
  <c r="Q856" i="2"/>
  <c r="Q863" i="2"/>
  <c r="Q872" i="2"/>
  <c r="Q880" i="2"/>
  <c r="Q888" i="2"/>
  <c r="Q895" i="2"/>
  <c r="Q904" i="2"/>
  <c r="Q914" i="2"/>
  <c r="Q920" i="2"/>
  <c r="Q929" i="2"/>
  <c r="Q936" i="2"/>
  <c r="Q944" i="2"/>
  <c r="Q952" i="2"/>
  <c r="Q960" i="2"/>
  <c r="Q968" i="2"/>
  <c r="Q976" i="2"/>
  <c r="Q985" i="2"/>
  <c r="Q993" i="2"/>
  <c r="Q998" i="2"/>
  <c r="Q1008" i="2"/>
  <c r="Q1016" i="2"/>
  <c r="Q1024" i="2"/>
  <c r="Q1032" i="2"/>
  <c r="Q1049" i="2"/>
  <c r="Q1047" i="2"/>
  <c r="Q1056" i="2"/>
  <c r="Q1064" i="2"/>
  <c r="Q1072" i="2"/>
  <c r="Q1080" i="2"/>
  <c r="Q1088" i="2"/>
  <c r="Q1098" i="2"/>
  <c r="Q1104" i="2"/>
  <c r="Q1110" i="2"/>
  <c r="Q672" i="2"/>
  <c r="Q745" i="2"/>
  <c r="Q753" i="2"/>
  <c r="Q762" i="2"/>
  <c r="Q769" i="2"/>
  <c r="Q777" i="2"/>
  <c r="Q785" i="2"/>
  <c r="Q794" i="2"/>
  <c r="Q802" i="2"/>
  <c r="Q804" i="2"/>
  <c r="Q819" i="2"/>
  <c r="Q827" i="2"/>
  <c r="Q834" i="2"/>
  <c r="Q841" i="2"/>
  <c r="Q849" i="2"/>
  <c r="Q857" i="2"/>
  <c r="Q864" i="2"/>
  <c r="Q873" i="2"/>
  <c r="Q881" i="2"/>
  <c r="Q890" i="2"/>
  <c r="Q897" i="2"/>
  <c r="Q905" i="2"/>
  <c r="Q906" i="2"/>
  <c r="Q921" i="2"/>
  <c r="Q927" i="2"/>
  <c r="Q937" i="2"/>
  <c r="Q947" i="2"/>
  <c r="Q953" i="2"/>
  <c r="Q961" i="2"/>
  <c r="Q969" i="2"/>
  <c r="Q977" i="2"/>
  <c r="Q986" i="2"/>
  <c r="Q994" i="2"/>
  <c r="Q1002" i="2"/>
  <c r="Q1009" i="2"/>
  <c r="Q1017" i="2"/>
  <c r="Q1025" i="2"/>
  <c r="Q1033" i="2"/>
  <c r="Q1040" i="2"/>
  <c r="Q1048" i="2"/>
  <c r="Q1057" i="2"/>
  <c r="Q1065" i="2"/>
  <c r="Q1073" i="2"/>
  <c r="Q1081" i="2"/>
  <c r="Q1091" i="2"/>
  <c r="Q1089" i="2"/>
  <c r="Q1105" i="2"/>
  <c r="Q1106" i="2"/>
  <c r="Q1116" i="2"/>
  <c r="Q738" i="2"/>
  <c r="Q746" i="2"/>
  <c r="Q754" i="2"/>
  <c r="Q761" i="2"/>
  <c r="Q770" i="2"/>
  <c r="Q778" i="2"/>
  <c r="Q786" i="2"/>
  <c r="Q795" i="2"/>
  <c r="Q803" i="2"/>
  <c r="Q812" i="2"/>
  <c r="Q817" i="2"/>
  <c r="Q828" i="2"/>
  <c r="Q835" i="2"/>
  <c r="Q842" i="2"/>
  <c r="Q850" i="2"/>
  <c r="Q870" i="2"/>
  <c r="Q865" i="2"/>
  <c r="Q874" i="2"/>
  <c r="Q882" i="2"/>
  <c r="Q891" i="2"/>
  <c r="Q898" i="2"/>
  <c r="Q908" i="2"/>
  <c r="Q907" i="2"/>
  <c r="Q922" i="2"/>
  <c r="Q930" i="2"/>
  <c r="Q938" i="2"/>
  <c r="Q948" i="2"/>
  <c r="Q957" i="2"/>
  <c r="Q962" i="2"/>
  <c r="Q970" i="2"/>
  <c r="Q978" i="2"/>
  <c r="Q987" i="2"/>
  <c r="Q984" i="2"/>
  <c r="Q1001" i="2"/>
  <c r="Q1010" i="2"/>
  <c r="Q1018" i="2"/>
  <c r="Q1026" i="2"/>
  <c r="Q1034" i="2"/>
  <c r="Q1042" i="2"/>
  <c r="Q1050" i="2"/>
  <c r="Q1058" i="2"/>
  <c r="Q1066" i="2"/>
  <c r="Q1074" i="2"/>
  <c r="Q1082" i="2"/>
  <c r="Q1092" i="2"/>
  <c r="Q1090" i="2"/>
  <c r="Q1109" i="2"/>
  <c r="Q1114" i="2"/>
  <c r="Q739" i="2"/>
  <c r="Q747" i="2"/>
  <c r="Q756" i="2"/>
  <c r="Q763" i="2"/>
  <c r="Q771" i="2"/>
  <c r="Q779" i="2"/>
  <c r="Q787" i="2"/>
  <c r="Q796" i="2"/>
  <c r="Q805" i="2"/>
  <c r="Q813" i="2"/>
  <c r="Q820" i="2"/>
  <c r="Q829" i="2"/>
  <c r="Q837" i="2"/>
  <c r="Q843" i="2"/>
  <c r="Q851" i="2"/>
  <c r="Q859" i="2"/>
  <c r="Q866" i="2"/>
  <c r="Q875" i="2"/>
  <c r="Q883" i="2"/>
  <c r="Q889" i="2"/>
  <c r="Q899" i="2"/>
  <c r="Q909" i="2"/>
  <c r="Q915" i="2"/>
  <c r="Q923" i="2"/>
  <c r="Q931" i="2"/>
  <c r="Q939" i="2"/>
  <c r="Q946" i="2"/>
  <c r="Q954" i="2"/>
  <c r="Q963" i="2"/>
  <c r="Q971" i="2"/>
  <c r="Q980" i="2"/>
  <c r="Q988" i="2"/>
  <c r="Q995" i="2"/>
  <c r="Q1003" i="2"/>
  <c r="Q1011" i="2"/>
  <c r="Q1020" i="2"/>
  <c r="Q1027" i="2"/>
  <c r="Q1035" i="2"/>
  <c r="Q1043" i="2"/>
  <c r="Q1051" i="2"/>
  <c r="Q1059" i="2"/>
  <c r="Q1068" i="2"/>
  <c r="Q1075" i="2"/>
  <c r="Q1083" i="2"/>
  <c r="Q1093" i="2"/>
  <c r="Q1099" i="2"/>
  <c r="Q757" i="2"/>
  <c r="Q764" i="2"/>
  <c r="Q773" i="2"/>
  <c r="Q780" i="2"/>
  <c r="Q788" i="2"/>
  <c r="Q797" i="2"/>
  <c r="Q806" i="2"/>
  <c r="Q811" i="2"/>
  <c r="Q821" i="2"/>
  <c r="Q830" i="2"/>
  <c r="Q838" i="2"/>
  <c r="Q844" i="2"/>
  <c r="Q852" i="2"/>
  <c r="Q860" i="2"/>
  <c r="Q867" i="2"/>
  <c r="Q876" i="2"/>
  <c r="Q884" i="2"/>
  <c r="Q892" i="2"/>
  <c r="Q900" i="2"/>
  <c r="Q911" i="2"/>
  <c r="Q916" i="2"/>
  <c r="Q925" i="2"/>
  <c r="Q932" i="2"/>
  <c r="Q940" i="2"/>
  <c r="Q945" i="2"/>
  <c r="Q955" i="2"/>
  <c r="Q964" i="2"/>
  <c r="Q972" i="2"/>
  <c r="Q981" i="2"/>
  <c r="Q989" i="2"/>
  <c r="Q996" i="2"/>
  <c r="Q1004" i="2"/>
  <c r="Q1012" i="2"/>
  <c r="Q1021" i="2"/>
  <c r="Q1028" i="2"/>
  <c r="Q1036" i="2"/>
  <c r="Q1044" i="2"/>
  <c r="Q1052" i="2"/>
  <c r="Q1060" i="2"/>
  <c r="Q1067" i="2"/>
  <c r="Q1076" i="2"/>
  <c r="Q1084" i="2"/>
  <c r="Q1094" i="2"/>
  <c r="Q1100" i="2"/>
  <c r="Q1108" i="2"/>
  <c r="Q822" i="2"/>
  <c r="Q831" i="2"/>
  <c r="Q839" i="2"/>
  <c r="Q845" i="2"/>
  <c r="Q853" i="2"/>
  <c r="Q858" i="2"/>
  <c r="Q868" i="2"/>
  <c r="Q877" i="2"/>
  <c r="Q885" i="2"/>
  <c r="Q893" i="2"/>
  <c r="Q901" i="2"/>
  <c r="Q910" i="2"/>
  <c r="Q917" i="2"/>
  <c r="Q926" i="2"/>
  <c r="Q933" i="2"/>
  <c r="Q941" i="2"/>
  <c r="Q949" i="2"/>
  <c r="Q956" i="2"/>
  <c r="Q965" i="2"/>
  <c r="Q973" i="2"/>
  <c r="Q982" i="2"/>
  <c r="Q990" i="2"/>
  <c r="Q997" i="2"/>
  <c r="Q1005" i="2"/>
  <c r="Q1013" i="2"/>
  <c r="Q1019" i="2"/>
  <c r="Q1029" i="2"/>
  <c r="Q1037" i="2"/>
  <c r="Q1045" i="2"/>
  <c r="Q1053" i="2"/>
  <c r="Q1061" i="2"/>
  <c r="Q1069" i="2"/>
  <c r="Q1077" i="2"/>
  <c r="Q1085" i="2"/>
  <c r="Q1095" i="2"/>
  <c r="Q1101" i="2"/>
  <c r="Q1118" i="2"/>
  <c r="Q1125" i="2"/>
  <c r="Q1133" i="2"/>
  <c r="Q1140" i="2"/>
  <c r="Q1150" i="2"/>
  <c r="Q1156" i="2"/>
  <c r="Q1165" i="2"/>
  <c r="Q1172" i="2"/>
  <c r="Q1180" i="2"/>
  <c r="Q1189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3" i="2"/>
  <c r="Q1341" i="2"/>
  <c r="Q1349" i="2"/>
  <c r="Q1357" i="2"/>
  <c r="Q1365" i="2"/>
  <c r="Q1374" i="2"/>
  <c r="Q1382" i="2"/>
  <c r="Q1390" i="2"/>
  <c r="Q1398" i="2"/>
  <c r="Q1406" i="2"/>
  <c r="Q1415" i="2"/>
  <c r="Q1424" i="2"/>
  <c r="Q1431" i="2"/>
  <c r="Q1469" i="2"/>
  <c r="Q1533" i="2"/>
  <c r="Q1599" i="2"/>
  <c r="Q1663" i="2"/>
  <c r="Q1727" i="2"/>
  <c r="Q1111" i="2"/>
  <c r="Q1121" i="2"/>
  <c r="Q1134" i="2"/>
  <c r="Q1141" i="2"/>
  <c r="Q1148" i="2"/>
  <c r="Q1157" i="2"/>
  <c r="Q1166" i="2"/>
  <c r="Q1173" i="2"/>
  <c r="Q1181" i="2"/>
  <c r="Q1188" i="2"/>
  <c r="Q1197" i="2"/>
  <c r="Q1205" i="2"/>
  <c r="Q1213" i="2"/>
  <c r="Q1221" i="2"/>
  <c r="Q1229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4" i="2"/>
  <c r="Q1342" i="2"/>
  <c r="Q1350" i="2"/>
  <c r="Q1358" i="2"/>
  <c r="Q1366" i="2"/>
  <c r="Q1375" i="2"/>
  <c r="Q1383" i="2"/>
  <c r="Q1391" i="2"/>
  <c r="Q1399" i="2"/>
  <c r="Q1407" i="2"/>
  <c r="Q1416" i="2"/>
  <c r="Q1423" i="2"/>
  <c r="Q1432" i="2"/>
  <c r="Q1446" i="2"/>
  <c r="Q1510" i="2"/>
  <c r="Q1572" i="2"/>
  <c r="Q1639" i="2"/>
  <c r="Q1703" i="2"/>
  <c r="Q1767" i="2"/>
  <c r="Q1112" i="2"/>
  <c r="Q1126" i="2"/>
  <c r="Q1132" i="2"/>
  <c r="Q1143" i="2"/>
  <c r="Q1149" i="2"/>
  <c r="Q1158" i="2"/>
  <c r="Q1164" i="2"/>
  <c r="Q1174" i="2"/>
  <c r="Q1182" i="2"/>
  <c r="Q1190" i="2"/>
  <c r="Q1198" i="2"/>
  <c r="Q1206" i="2"/>
  <c r="Q1214" i="2"/>
  <c r="Q1222" i="2"/>
  <c r="Q1230" i="2"/>
  <c r="Q1238" i="2"/>
  <c r="Q1246" i="2"/>
  <c r="Q1254" i="2"/>
  <c r="Q1262" i="2"/>
  <c r="Q1270" i="2"/>
  <c r="Q1278" i="2"/>
  <c r="Q1286" i="2"/>
  <c r="Q1294" i="2"/>
  <c r="Q1302" i="2"/>
  <c r="Q1310" i="2"/>
  <c r="Q1320" i="2"/>
  <c r="Q1327" i="2"/>
  <c r="Q1337" i="2"/>
  <c r="Q1343" i="2"/>
  <c r="Q1351" i="2"/>
  <c r="Q1359" i="2"/>
  <c r="Q1367" i="2"/>
  <c r="Q1376" i="2"/>
  <c r="Q1384" i="2"/>
  <c r="Q1392" i="2"/>
  <c r="Q1400" i="2"/>
  <c r="Q1409" i="2"/>
  <c r="Q1417" i="2"/>
  <c r="Q1425" i="2"/>
  <c r="Q1433" i="2"/>
  <c r="Q1370" i="2"/>
  <c r="Q1477" i="2"/>
  <c r="Q1549" i="2"/>
  <c r="Q1615" i="2"/>
  <c r="Q1679" i="2"/>
  <c r="Q1743" i="2"/>
  <c r="Q1119" i="2"/>
  <c r="Q1127" i="2"/>
  <c r="Q1135" i="2"/>
  <c r="Q1144" i="2"/>
  <c r="Q1151" i="2"/>
  <c r="Q1159" i="2"/>
  <c r="Q1167" i="2"/>
  <c r="Q1175" i="2"/>
  <c r="Q1183" i="2"/>
  <c r="Q1191" i="2"/>
  <c r="Q1199" i="2"/>
  <c r="Q1207" i="2"/>
  <c r="Q1215" i="2"/>
  <c r="Q1224" i="2"/>
  <c r="Q1233" i="2"/>
  <c r="Q1239" i="2"/>
  <c r="Q1247" i="2"/>
  <c r="Q1255" i="2"/>
  <c r="Q1263" i="2"/>
  <c r="Q1271" i="2"/>
  <c r="Q1279" i="2"/>
  <c r="Q1287" i="2"/>
  <c r="Q1295" i="2"/>
  <c r="Q1303" i="2"/>
  <c r="Q1311" i="2"/>
  <c r="Q1321" i="2"/>
  <c r="Q1328" i="2"/>
  <c r="Q1335" i="2"/>
  <c r="Q1344" i="2"/>
  <c r="Q1352" i="2"/>
  <c r="Q1360" i="2"/>
  <c r="Q1368" i="2"/>
  <c r="Q1377" i="2"/>
  <c r="Q1385" i="2"/>
  <c r="Q1393" i="2"/>
  <c r="Q1401" i="2"/>
  <c r="Q1410" i="2"/>
  <c r="Q1419" i="2"/>
  <c r="Q1426" i="2"/>
  <c r="Q1315" i="2"/>
  <c r="Q1437" i="2"/>
  <c r="Q1457" i="2"/>
  <c r="Q1526" i="2"/>
  <c r="Q1591" i="2"/>
  <c r="Q1655" i="2"/>
  <c r="Q1719" i="2"/>
  <c r="Q1902" i="2"/>
  <c r="Q1915" i="2"/>
  <c r="Q1113" i="2"/>
  <c r="Q1120" i="2"/>
  <c r="Q1129" i="2"/>
  <c r="Q1136" i="2"/>
  <c r="Q1142" i="2"/>
  <c r="Q1152" i="2"/>
  <c r="Q1160" i="2"/>
  <c r="Q1168" i="2"/>
  <c r="Q1176" i="2"/>
  <c r="Q1184" i="2"/>
  <c r="Q1192" i="2"/>
  <c r="Q1200" i="2"/>
  <c r="Q1208" i="2"/>
  <c r="Q1216" i="2"/>
  <c r="Q1225" i="2"/>
  <c r="Q1234" i="2"/>
  <c r="Q1240" i="2"/>
  <c r="Q1248" i="2"/>
  <c r="Q1256" i="2"/>
  <c r="Q1264" i="2"/>
  <c r="Q1272" i="2"/>
  <c r="Q1280" i="2"/>
  <c r="Q1288" i="2"/>
  <c r="Q1296" i="2"/>
  <c r="Q1304" i="2"/>
  <c r="Q1313" i="2"/>
  <c r="Q1316" i="2"/>
  <c r="Q1329" i="2"/>
  <c r="Q1336" i="2"/>
  <c r="Q1345" i="2"/>
  <c r="Q1353" i="2"/>
  <c r="Q1361" i="2"/>
  <c r="Q1369" i="2"/>
  <c r="Q1378" i="2"/>
  <c r="Q1386" i="2"/>
  <c r="Q1394" i="2"/>
  <c r="Q1402" i="2"/>
  <c r="Q1411" i="2"/>
  <c r="Q1420" i="2"/>
  <c r="Q1427" i="2"/>
  <c r="Q1438" i="2"/>
  <c r="Q1440" i="2"/>
  <c r="Q1501" i="2"/>
  <c r="Q1565" i="2"/>
  <c r="Q1631" i="2"/>
  <c r="Q1695" i="2"/>
  <c r="Q1759" i="2"/>
  <c r="Q1122" i="2"/>
  <c r="Q1130" i="2"/>
  <c r="Q1137" i="2"/>
  <c r="Q1145" i="2"/>
  <c r="Q1153" i="2"/>
  <c r="Q1161" i="2"/>
  <c r="Q1170" i="2"/>
  <c r="Q1177" i="2"/>
  <c r="Q1185" i="2"/>
  <c r="Q1193" i="2"/>
  <c r="Q1201" i="2"/>
  <c r="Q1209" i="2"/>
  <c r="Q1217" i="2"/>
  <c r="Q1226" i="2"/>
  <c r="Q1231" i="2"/>
  <c r="Q1241" i="2"/>
  <c r="Q1249" i="2"/>
  <c r="Q1257" i="2"/>
  <c r="Q1265" i="2"/>
  <c r="Q1273" i="2"/>
  <c r="Q1281" i="2"/>
  <c r="Q1289" i="2"/>
  <c r="Q1299" i="2"/>
  <c r="Q1305" i="2"/>
  <c r="Q1314" i="2"/>
  <c r="Q1322" i="2"/>
  <c r="Q1330" i="2"/>
  <c r="Q1338" i="2"/>
  <c r="Q1346" i="2"/>
  <c r="Q1354" i="2"/>
  <c r="Q1362" i="2"/>
  <c r="Q1371" i="2"/>
  <c r="Q1379" i="2"/>
  <c r="Q1387" i="2"/>
  <c r="Q1395" i="2"/>
  <c r="Q1403" i="2"/>
  <c r="Q1412" i="2"/>
  <c r="Q1421" i="2"/>
  <c r="Q1428" i="2"/>
  <c r="Q1408" i="2"/>
  <c r="Q1478" i="2"/>
  <c r="Q1543" i="2"/>
  <c r="Q1605" i="2"/>
  <c r="Q1671" i="2"/>
  <c r="Q1735" i="2"/>
  <c r="Q1123" i="2"/>
  <c r="Q1131" i="2"/>
  <c r="Q1138" i="2"/>
  <c r="Q1146" i="2"/>
  <c r="Q1154" i="2"/>
  <c r="Q1162" i="2"/>
  <c r="Q1169" i="2"/>
  <c r="Q1178" i="2"/>
  <c r="Q1186" i="2"/>
  <c r="Q1194" i="2"/>
  <c r="Q1202" i="2"/>
  <c r="Q1210" i="2"/>
  <c r="Q1218" i="2"/>
  <c r="Q1227" i="2"/>
  <c r="Q1232" i="2"/>
  <c r="Q1242" i="2"/>
  <c r="Q1250" i="2"/>
  <c r="Q1258" i="2"/>
  <c r="Q1266" i="2"/>
  <c r="Q1274" i="2"/>
  <c r="Q1282" i="2"/>
  <c r="Q1290" i="2"/>
  <c r="Q1297" i="2"/>
  <c r="Q1306" i="2"/>
  <c r="Q1312" i="2"/>
  <c r="Q1323" i="2"/>
  <c r="Q1331" i="2"/>
  <c r="Q1339" i="2"/>
  <c r="Q1347" i="2"/>
  <c r="Q1355" i="2"/>
  <c r="Q1363" i="2"/>
  <c r="Q1372" i="2"/>
  <c r="Q1381" i="2"/>
  <c r="Q1388" i="2"/>
  <c r="Q1396" i="2"/>
  <c r="Q1404" i="2"/>
  <c r="Q1413" i="2"/>
  <c r="Q1418" i="2"/>
  <c r="Q1429" i="2"/>
  <c r="Q1436" i="2"/>
  <c r="Q1448" i="2"/>
  <c r="Q1517" i="2"/>
  <c r="Q1583" i="2"/>
  <c r="Q1647" i="2"/>
  <c r="Q1711" i="2"/>
  <c r="Q1935" i="2"/>
  <c r="Q1117" i="2"/>
  <c r="Q1124" i="2"/>
  <c r="Q1128" i="2"/>
  <c r="Q1139" i="2"/>
  <c r="Q1147" i="2"/>
  <c r="Q1155" i="2"/>
  <c r="Q1163" i="2"/>
  <c r="Q1171" i="2"/>
  <c r="Q1179" i="2"/>
  <c r="Q1187" i="2"/>
  <c r="Q1195" i="2"/>
  <c r="Q1203" i="2"/>
  <c r="Q1211" i="2"/>
  <c r="Q1219" i="2"/>
  <c r="Q1223" i="2"/>
  <c r="Q1235" i="2"/>
  <c r="Q1243" i="2"/>
  <c r="Q1251" i="2"/>
  <c r="Q1259" i="2"/>
  <c r="Q1267" i="2"/>
  <c r="Q1275" i="2"/>
  <c r="Q1283" i="2"/>
  <c r="Q1291" i="2"/>
  <c r="Q1298" i="2"/>
  <c r="Q1307" i="2"/>
  <c r="Q1317" i="2"/>
  <c r="Q1324" i="2"/>
  <c r="Q1332" i="2"/>
  <c r="Q1340" i="2"/>
  <c r="Q1348" i="2"/>
  <c r="Q1356" i="2"/>
  <c r="Q1364" i="2"/>
  <c r="Q1373" i="2"/>
  <c r="Q1380" i="2"/>
  <c r="Q1389" i="2"/>
  <c r="Q1397" i="2"/>
  <c r="Q1405" i="2"/>
  <c r="Q1414" i="2"/>
  <c r="Q1422" i="2"/>
  <c r="Q1430" i="2"/>
  <c r="Q1492" i="2"/>
  <c r="Q1557" i="2"/>
  <c r="Q1623" i="2"/>
  <c r="Q1688" i="2"/>
  <c r="Q1751" i="2"/>
  <c r="Q1445" i="2"/>
  <c r="Q1453" i="2"/>
  <c r="Q1456" i="2"/>
  <c r="Q1467" i="2"/>
  <c r="Q1476" i="2"/>
  <c r="Q1485" i="2"/>
  <c r="Q1493" i="2"/>
  <c r="Q1498" i="2"/>
  <c r="Q1509" i="2"/>
  <c r="Q1516" i="2"/>
  <c r="Q1524" i="2"/>
  <c r="Q1532" i="2"/>
  <c r="Q1542" i="2"/>
  <c r="Q1539" i="2"/>
  <c r="Q1556" i="2"/>
  <c r="Q1564" i="2"/>
  <c r="Q1573" i="2"/>
  <c r="Q1581" i="2"/>
  <c r="Q1590" i="2"/>
  <c r="Q1598" i="2"/>
  <c r="Q1609" i="2"/>
  <c r="Q1614" i="2"/>
  <c r="Q1622" i="2"/>
  <c r="Q1630" i="2"/>
  <c r="Q1638" i="2"/>
  <c r="Q1646" i="2"/>
  <c r="Q1654" i="2"/>
  <c r="Q1662" i="2"/>
  <c r="Q1670" i="2"/>
  <c r="Q1678" i="2"/>
  <c r="Q1686" i="2"/>
  <c r="Q1694" i="2"/>
  <c r="Q1702" i="2"/>
  <c r="Q1710" i="2"/>
  <c r="Q1718" i="2"/>
  <c r="Q1726" i="2"/>
  <c r="Q1734" i="2"/>
  <c r="Q1742" i="2"/>
  <c r="Q1750" i="2"/>
  <c r="Q1758" i="2"/>
  <c r="Q1766" i="2"/>
  <c r="Q1777" i="2"/>
  <c r="Q1806" i="2"/>
  <c r="Q1808" i="2"/>
  <c r="Q1838" i="2"/>
  <c r="Q1840" i="2"/>
  <c r="Q1870" i="2"/>
  <c r="Q1872" i="2"/>
  <c r="Q1998" i="2"/>
  <c r="Q1447" i="2"/>
  <c r="Q1459" i="2"/>
  <c r="Q1468" i="2"/>
  <c r="Q1470" i="2"/>
  <c r="Q1479" i="2"/>
  <c r="Q1486" i="2"/>
  <c r="Q1494" i="2"/>
  <c r="Q1502" i="2"/>
  <c r="Q1507" i="2"/>
  <c r="Q1518" i="2"/>
  <c r="Q1527" i="2"/>
  <c r="Q1534" i="2"/>
  <c r="Q1546" i="2"/>
  <c r="Q1550" i="2"/>
  <c r="Q1558" i="2"/>
  <c r="Q1566" i="2"/>
  <c r="Q1574" i="2"/>
  <c r="Q1584" i="2"/>
  <c r="Q1592" i="2"/>
  <c r="Q1600" i="2"/>
  <c r="Q1606" i="2"/>
  <c r="Q1616" i="2"/>
  <c r="Q1624" i="2"/>
  <c r="Q1633" i="2"/>
  <c r="Q1640" i="2"/>
  <c r="Q1648" i="2"/>
  <c r="Q1656" i="2"/>
  <c r="Q1664" i="2"/>
  <c r="Q1672" i="2"/>
  <c r="Q1680" i="2"/>
  <c r="Q1689" i="2"/>
  <c r="Q1696" i="2"/>
  <c r="Q1704" i="2"/>
  <c r="Q1712" i="2"/>
  <c r="Q1720" i="2"/>
  <c r="Q1728" i="2"/>
  <c r="Q1736" i="2"/>
  <c r="Q1744" i="2"/>
  <c r="Q1752" i="2"/>
  <c r="Q1760" i="2"/>
  <c r="Q1768" i="2"/>
  <c r="Q1782" i="2"/>
  <c r="Q1784" i="2"/>
  <c r="Q1814" i="2"/>
  <c r="Q1816" i="2"/>
  <c r="Q1846" i="2"/>
  <c r="Q1848" i="2"/>
  <c r="Q1878" i="2"/>
  <c r="Q1879" i="2"/>
  <c r="Q1916" i="2"/>
  <c r="Q1439" i="2"/>
  <c r="Q1444" i="2"/>
  <c r="Q1460" i="2"/>
  <c r="Q1462" i="2"/>
  <c r="Q1471" i="2"/>
  <c r="Q1480" i="2"/>
  <c r="Q1487" i="2"/>
  <c r="Q1495" i="2"/>
  <c r="Q1503" i="2"/>
  <c r="Q1511" i="2"/>
  <c r="Q1519" i="2"/>
  <c r="Q1525" i="2"/>
  <c r="Q1535" i="2"/>
  <c r="Q1544" i="2"/>
  <c r="Q1551" i="2"/>
  <c r="Q1559" i="2"/>
  <c r="Q1568" i="2"/>
  <c r="Q1575" i="2"/>
  <c r="Q1585" i="2"/>
  <c r="Q1593" i="2"/>
  <c r="Q1601" i="2"/>
  <c r="Q1607" i="2"/>
  <c r="Q1617" i="2"/>
  <c r="Q1625" i="2"/>
  <c r="Q1634" i="2"/>
  <c r="Q1641" i="2"/>
  <c r="Q1649" i="2"/>
  <c r="Q1657" i="2"/>
  <c r="Q1665" i="2"/>
  <c r="Q1673" i="2"/>
  <c r="Q1681" i="2"/>
  <c r="Q1690" i="2"/>
  <c r="Q1697" i="2"/>
  <c r="Q1705" i="2"/>
  <c r="Q1713" i="2"/>
  <c r="Q1721" i="2"/>
  <c r="Q1729" i="2"/>
  <c r="Q1737" i="2"/>
  <c r="Q1745" i="2"/>
  <c r="Q1753" i="2"/>
  <c r="Q1761" i="2"/>
  <c r="Q1769" i="2"/>
  <c r="Q1920" i="2"/>
  <c r="Q2009" i="2"/>
  <c r="Q1449" i="2"/>
  <c r="Q1461" i="2"/>
  <c r="Q1463" i="2"/>
  <c r="Q1472" i="2"/>
  <c r="Q1481" i="2"/>
  <c r="Q1488" i="2"/>
  <c r="Q1496" i="2"/>
  <c r="Q1504" i="2"/>
  <c r="Q1512" i="2"/>
  <c r="Q1520" i="2"/>
  <c r="Q1528" i="2"/>
  <c r="Q1536" i="2"/>
  <c r="Q1545" i="2"/>
  <c r="Q1552" i="2"/>
  <c r="Q1560" i="2"/>
  <c r="Q1567" i="2"/>
  <c r="Q1576" i="2"/>
  <c r="Q1586" i="2"/>
  <c r="Q1594" i="2"/>
  <c r="Q1602" i="2"/>
  <c r="Q1610" i="2"/>
  <c r="Q1618" i="2"/>
  <c r="Q1626" i="2"/>
  <c r="Q1635" i="2"/>
  <c r="Q1642" i="2"/>
  <c r="Q1650" i="2"/>
  <c r="Q1658" i="2"/>
  <c r="Q1666" i="2"/>
  <c r="Q1674" i="2"/>
  <c r="Q1682" i="2"/>
  <c r="Q1691" i="2"/>
  <c r="Q1698" i="2"/>
  <c r="Q1706" i="2"/>
  <c r="Q1714" i="2"/>
  <c r="Q1722" i="2"/>
  <c r="Q1730" i="2"/>
  <c r="Q1738" i="2"/>
  <c r="Q1746" i="2"/>
  <c r="Q1754" i="2"/>
  <c r="Q1762" i="2"/>
  <c r="Q1770" i="2"/>
  <c r="Q1771" i="2"/>
  <c r="Q1774" i="2"/>
  <c r="Q1790" i="2"/>
  <c r="Q1792" i="2"/>
  <c r="Q1822" i="2"/>
  <c r="Q1824" i="2"/>
  <c r="Q1854" i="2"/>
  <c r="Q1856" i="2"/>
  <c r="Q1894" i="2"/>
  <c r="Q1982" i="2"/>
  <c r="Q1441" i="2"/>
  <c r="Q1451" i="2"/>
  <c r="Q1458" i="2"/>
  <c r="Q1465" i="2"/>
  <c r="Q1473" i="2"/>
  <c r="Q1483" i="2"/>
  <c r="Q1489" i="2"/>
  <c r="Q1497" i="2"/>
  <c r="Q1505" i="2"/>
  <c r="Q1513" i="2"/>
  <c r="Q1522" i="2"/>
  <c r="Q1529" i="2"/>
  <c r="Q1537" i="2"/>
  <c r="Q1540" i="2"/>
  <c r="Q1553" i="2"/>
  <c r="Q1561" i="2"/>
  <c r="Q1571" i="2"/>
  <c r="Q1577" i="2"/>
  <c r="Q1587" i="2"/>
  <c r="Q1595" i="2"/>
  <c r="Q1603" i="2"/>
  <c r="Q1611" i="2"/>
  <c r="Q1619" i="2"/>
  <c r="Q1627" i="2"/>
  <c r="Q1636" i="2"/>
  <c r="Q1643" i="2"/>
  <c r="Q1651" i="2"/>
  <c r="Q1659" i="2"/>
  <c r="Q1667" i="2"/>
  <c r="Q1675" i="2"/>
  <c r="Q1683" i="2"/>
  <c r="Q1687" i="2"/>
  <c r="Q1699" i="2"/>
  <c r="Q1707" i="2"/>
  <c r="Q1715" i="2"/>
  <c r="Q1723" i="2"/>
  <c r="Q1731" i="2"/>
  <c r="Q1739" i="2"/>
  <c r="Q1747" i="2"/>
  <c r="Q1755" i="2"/>
  <c r="Q1763" i="2"/>
  <c r="Q1962" i="2"/>
  <c r="Q2046" i="2"/>
  <c r="Q1434" i="2"/>
  <c r="Q1442" i="2"/>
  <c r="Q1450" i="2"/>
  <c r="Q1454" i="2"/>
  <c r="Q1464" i="2"/>
  <c r="Q1474" i="2"/>
  <c r="Q1482" i="2"/>
  <c r="Q1490" i="2"/>
  <c r="Q1499" i="2"/>
  <c r="Q1506" i="2"/>
  <c r="Q1514" i="2"/>
  <c r="Q1521" i="2"/>
  <c r="Q1531" i="2"/>
  <c r="Q1538" i="2"/>
  <c r="Q1547" i="2"/>
  <c r="Q1554" i="2"/>
  <c r="Q1562" i="2"/>
  <c r="Q1569" i="2"/>
  <c r="Q1579" i="2"/>
  <c r="Q1588" i="2"/>
  <c r="Q1596" i="2"/>
  <c r="Q1604" i="2"/>
  <c r="Q1612" i="2"/>
  <c r="Q1620" i="2"/>
  <c r="Q1628" i="2"/>
  <c r="Q1632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98" i="2"/>
  <c r="Q1800" i="2"/>
  <c r="Q1830" i="2"/>
  <c r="Q1832" i="2"/>
  <c r="Q1862" i="2"/>
  <c r="Q1864" i="2"/>
  <c r="Q1908" i="2"/>
  <c r="Q1435" i="2"/>
  <c r="Q1443" i="2"/>
  <c r="Q1452" i="2"/>
  <c r="Q1455" i="2"/>
  <c r="Q1466" i="2"/>
  <c r="Q1475" i="2"/>
  <c r="Q1484" i="2"/>
  <c r="Q1491" i="2"/>
  <c r="Q1500" i="2"/>
  <c r="Q1508" i="2"/>
  <c r="Q1515" i="2"/>
  <c r="Q1523" i="2"/>
  <c r="Q1530" i="2"/>
  <c r="Q1541" i="2"/>
  <c r="Q1548" i="2"/>
  <c r="Q1555" i="2"/>
  <c r="Q1563" i="2"/>
  <c r="Q1570" i="2"/>
  <c r="Q1580" i="2"/>
  <c r="Q1589" i="2"/>
  <c r="Q1597" i="2"/>
  <c r="Q1608" i="2"/>
  <c r="Q1613" i="2"/>
  <c r="Q1621" i="2"/>
  <c r="Q1629" i="2"/>
  <c r="Q1637" i="2"/>
  <c r="Q1645" i="2"/>
  <c r="Q1653" i="2"/>
  <c r="Q1661" i="2"/>
  <c r="Q1669" i="2"/>
  <c r="Q1677" i="2"/>
  <c r="Q1685" i="2"/>
  <c r="Q1693" i="2"/>
  <c r="Q1701" i="2"/>
  <c r="Q1709" i="2"/>
  <c r="Q1717" i="2"/>
  <c r="Q1725" i="2"/>
  <c r="Q1733" i="2"/>
  <c r="Q1741" i="2"/>
  <c r="Q1749" i="2"/>
  <c r="Q1757" i="2"/>
  <c r="Q1765" i="2"/>
  <c r="Q1886" i="2"/>
  <c r="Q2148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7" i="2"/>
  <c r="Q1885" i="2"/>
  <c r="Q1893" i="2"/>
  <c r="Q1901" i="2"/>
  <c r="Q1912" i="2"/>
  <c r="Q1928" i="2"/>
  <c r="Q1942" i="2"/>
  <c r="Q1959" i="2"/>
  <c r="Q1988" i="2"/>
  <c r="Q2014" i="2"/>
  <c r="Q1776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80" i="2"/>
  <c r="Q1887" i="2"/>
  <c r="Q1895" i="2"/>
  <c r="Q1903" i="2"/>
  <c r="Q1919" i="2"/>
  <c r="Q1925" i="2"/>
  <c r="Q1956" i="2"/>
  <c r="Q1975" i="2"/>
  <c r="Q1989" i="2"/>
  <c r="Q2023" i="2"/>
  <c r="Q1888" i="2"/>
  <c r="Q1896" i="2"/>
  <c r="Q1904" i="2"/>
  <c r="Q1910" i="2"/>
  <c r="Q1918" i="2"/>
  <c r="Q1927" i="2"/>
  <c r="Q1948" i="2"/>
  <c r="Q1966" i="2"/>
  <c r="Q1981" i="2"/>
  <c r="Q2018" i="2"/>
  <c r="Q2036" i="2"/>
  <c r="Q1775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897" i="2"/>
  <c r="Q1939" i="2"/>
  <c r="Q1945" i="2"/>
  <c r="Q1973" i="2"/>
  <c r="Q2030" i="2"/>
  <c r="Q2116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06" i="2"/>
  <c r="Q1931" i="2"/>
  <c r="Q1953" i="2"/>
  <c r="Q1965" i="2"/>
  <c r="Q1993" i="2"/>
  <c r="Q2025" i="2"/>
  <c r="Q2038" i="2"/>
  <c r="Q2040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21" i="2"/>
  <c r="Q1944" i="2"/>
  <c r="Q1578" i="2"/>
  <c r="Q1985" i="2"/>
  <c r="Q2007" i="2"/>
  <c r="Q2051" i="2"/>
  <c r="Q2180" i="2"/>
  <c r="Q1772" i="2"/>
  <c r="Q1780" i="2"/>
  <c r="Q1788" i="2"/>
  <c r="Q1796" i="2"/>
  <c r="Q1804" i="2"/>
  <c r="Q1812" i="2"/>
  <c r="Q1820" i="2"/>
  <c r="Q1828" i="2"/>
  <c r="Q1836" i="2"/>
  <c r="Q1844" i="2"/>
  <c r="Q1852" i="2"/>
  <c r="Q1860" i="2"/>
  <c r="Q1868" i="2"/>
  <c r="Q1876" i="2"/>
  <c r="Q1884" i="2"/>
  <c r="Q1892" i="2"/>
  <c r="Q1900" i="2"/>
  <c r="Q1907" i="2"/>
  <c r="Q1911" i="2"/>
  <c r="Q1937" i="2"/>
  <c r="Q1952" i="2"/>
  <c r="Q1977" i="2"/>
  <c r="Q1995" i="2"/>
  <c r="Q2001" i="2"/>
  <c r="Q2031" i="2"/>
  <c r="Q2080" i="2"/>
  <c r="Q1936" i="2"/>
  <c r="Q1943" i="2"/>
  <c r="Q1950" i="2"/>
  <c r="Q1582" i="2"/>
  <c r="Q1967" i="2"/>
  <c r="Q1974" i="2"/>
  <c r="Q1978" i="2"/>
  <c r="Q1990" i="2"/>
  <c r="Q1994" i="2"/>
  <c r="Q2005" i="2"/>
  <c r="Q2013" i="2"/>
  <c r="Q2022" i="2"/>
  <c r="Q2029" i="2"/>
  <c r="Q2070" i="2"/>
  <c r="Q2104" i="2"/>
  <c r="Q2134" i="2"/>
  <c r="Q2166" i="2"/>
  <c r="Q1905" i="2"/>
  <c r="Q1913" i="2"/>
  <c r="Q1922" i="2"/>
  <c r="Q1929" i="2"/>
  <c r="Q1932" i="2"/>
  <c r="Q1946" i="2"/>
  <c r="Q1954" i="2"/>
  <c r="Q1960" i="2"/>
  <c r="Q1968" i="2"/>
  <c r="Q1972" i="2"/>
  <c r="Q1983" i="2"/>
  <c r="Q1991" i="2"/>
  <c r="Q1999" i="2"/>
  <c r="Q2008" i="2"/>
  <c r="Q2015" i="2"/>
  <c r="Q2024" i="2"/>
  <c r="Q2032" i="2"/>
  <c r="Q2035" i="2"/>
  <c r="Q2039" i="2"/>
  <c r="Q2078" i="2"/>
  <c r="Q2112" i="2"/>
  <c r="Q2142" i="2"/>
  <c r="Q2174" i="2"/>
  <c r="Q1914" i="2"/>
  <c r="Q1923" i="2"/>
  <c r="Q1930" i="2"/>
  <c r="Q1938" i="2"/>
  <c r="Q1947" i="2"/>
  <c r="Q1955" i="2"/>
  <c r="Q1961" i="2"/>
  <c r="Q1969" i="2"/>
  <c r="Q1976" i="2"/>
  <c r="Q1984" i="2"/>
  <c r="Q1992" i="2"/>
  <c r="Q2000" i="2"/>
  <c r="Q2006" i="2"/>
  <c r="Q2016" i="2"/>
  <c r="Q2017" i="2"/>
  <c r="Q2033" i="2"/>
  <c r="Q2048" i="2"/>
  <c r="Q2059" i="2"/>
  <c r="Q2091" i="2"/>
  <c r="Q2125" i="2"/>
  <c r="Q2155" i="2"/>
  <c r="Q2086" i="2"/>
  <c r="Q2089" i="2"/>
  <c r="Q2150" i="2"/>
  <c r="Q2183" i="2"/>
  <c r="Q2237" i="2"/>
  <c r="Q2230" i="2"/>
  <c r="Q1909" i="2"/>
  <c r="Q1917" i="2"/>
  <c r="Q1924" i="2"/>
  <c r="Q1933" i="2"/>
  <c r="Q1940" i="2"/>
  <c r="Q1949" i="2"/>
  <c r="Q1957" i="2"/>
  <c r="Q1963" i="2"/>
  <c r="Q1971" i="2"/>
  <c r="Q1979" i="2"/>
  <c r="Q1986" i="2"/>
  <c r="Q1996" i="2"/>
  <c r="Q2002" i="2"/>
  <c r="Q2010" i="2"/>
  <c r="Q2019" i="2"/>
  <c r="Q2026" i="2"/>
  <c r="Q2043" i="2"/>
  <c r="Q2054" i="2"/>
  <c r="Q2067" i="2"/>
  <c r="Q2101" i="2"/>
  <c r="Q2130" i="2"/>
  <c r="Q2163" i="2"/>
  <c r="Q2213" i="2"/>
  <c r="Q1926" i="2"/>
  <c r="Q1934" i="2"/>
  <c r="Q1941" i="2"/>
  <c r="Q1951" i="2"/>
  <c r="Q1958" i="2"/>
  <c r="Q1964" i="2"/>
  <c r="Q1970" i="2"/>
  <c r="Q1980" i="2"/>
  <c r="Q1987" i="2"/>
  <c r="Q1997" i="2"/>
  <c r="Q2003" i="2"/>
  <c r="Q2011" i="2"/>
  <c r="Q2020" i="2"/>
  <c r="Q2027" i="2"/>
  <c r="Q2042" i="2"/>
  <c r="Q2062" i="2"/>
  <c r="Q2095" i="2"/>
  <c r="Q2122" i="2"/>
  <c r="Q2158" i="2"/>
  <c r="Q2301" i="2"/>
  <c r="Q2309" i="2"/>
  <c r="Q2004" i="2"/>
  <c r="Q2012" i="2"/>
  <c r="Q2021" i="2"/>
  <c r="Q2028" i="2"/>
  <c r="Q2047" i="2"/>
  <c r="Q2075" i="2"/>
  <c r="Q2108" i="2"/>
  <c r="Q2139" i="2"/>
  <c r="Q2171" i="2"/>
  <c r="Q2197" i="2"/>
  <c r="Q2199" i="2"/>
  <c r="Q2212" i="2"/>
  <c r="Q2034" i="2"/>
  <c r="Q2044" i="2"/>
  <c r="Q2052" i="2"/>
  <c r="Q2060" i="2"/>
  <c r="Q2068" i="2"/>
  <c r="Q2076" i="2"/>
  <c r="Q2081" i="2"/>
  <c r="Q2093" i="2"/>
  <c r="Q2102" i="2"/>
  <c r="Q2109" i="2"/>
  <c r="Q2117" i="2"/>
  <c r="Q2126" i="2"/>
  <c r="Q2132" i="2"/>
  <c r="Q2140" i="2"/>
  <c r="Q2145" i="2"/>
  <c r="Q2156" i="2"/>
  <c r="Q2164" i="2"/>
  <c r="Q2172" i="2"/>
  <c r="Q2181" i="2"/>
  <c r="Q2188" i="2"/>
  <c r="Q2193" i="2"/>
  <c r="Q2209" i="2"/>
  <c r="Q2228" i="2"/>
  <c r="Q2284" i="2"/>
  <c r="Q2037" i="2"/>
  <c r="Q2045" i="2"/>
  <c r="Q2053" i="2"/>
  <c r="Q2061" i="2"/>
  <c r="Q2069" i="2"/>
  <c r="Q2077" i="2"/>
  <c r="Q2082" i="2"/>
  <c r="Q2094" i="2"/>
  <c r="Q2099" i="2"/>
  <c r="Q2110" i="2"/>
  <c r="Q2118" i="2"/>
  <c r="Q2121" i="2"/>
  <c r="Q2133" i="2"/>
  <c r="Q2143" i="2"/>
  <c r="Q2149" i="2"/>
  <c r="Q2157" i="2"/>
  <c r="Q2165" i="2"/>
  <c r="Q2173" i="2"/>
  <c r="Q2182" i="2"/>
  <c r="Q2200" i="2"/>
  <c r="Q2220" i="2"/>
  <c r="Q2221" i="2"/>
  <c r="Q2258" i="2"/>
  <c r="Q2324" i="2"/>
  <c r="Q2399" i="2"/>
  <c r="Q2055" i="2"/>
  <c r="Q2063" i="2"/>
  <c r="Q2071" i="2"/>
  <c r="Q2079" i="2"/>
  <c r="Q2087" i="2"/>
  <c r="Q2096" i="2"/>
  <c r="Q2105" i="2"/>
  <c r="Q2113" i="2"/>
  <c r="Q2119" i="2"/>
  <c r="Q2127" i="2"/>
  <c r="Q2135" i="2"/>
  <c r="Q2141" i="2"/>
  <c r="Q2151" i="2"/>
  <c r="Q2159" i="2"/>
  <c r="Q2167" i="2"/>
  <c r="Q2175" i="2"/>
  <c r="Q2179" i="2"/>
  <c r="Q2204" i="2"/>
  <c r="Q2276" i="2"/>
  <c r="Q2056" i="2"/>
  <c r="Q2064" i="2"/>
  <c r="Q2072" i="2"/>
  <c r="Q2083" i="2"/>
  <c r="Q2088" i="2"/>
  <c r="Q2097" i="2"/>
  <c r="Q2103" i="2"/>
  <c r="Q2114" i="2"/>
  <c r="Q2120" i="2"/>
  <c r="Q2128" i="2"/>
  <c r="Q2136" i="2"/>
  <c r="Q2144" i="2"/>
  <c r="Q2152" i="2"/>
  <c r="Q2160" i="2"/>
  <c r="Q2168" i="2"/>
  <c r="Q2176" i="2"/>
  <c r="Q2184" i="2"/>
  <c r="Q2201" i="2"/>
  <c r="Q2225" i="2"/>
  <c r="Q2247" i="2"/>
  <c r="Q2316" i="2"/>
  <c r="Q2368" i="2"/>
  <c r="Q2041" i="2"/>
  <c r="Q2049" i="2"/>
  <c r="Q2057" i="2"/>
  <c r="Q2065" i="2"/>
  <c r="Q2073" i="2"/>
  <c r="Q2084" i="2"/>
  <c r="Q2090" i="2"/>
  <c r="Q2098" i="2"/>
  <c r="Q2106" i="2"/>
  <c r="Q2115" i="2"/>
  <c r="Q2123" i="2"/>
  <c r="Q2131" i="2"/>
  <c r="Q2137" i="2"/>
  <c r="Q2147" i="2"/>
  <c r="Q2153" i="2"/>
  <c r="Q2161" i="2"/>
  <c r="Q2169" i="2"/>
  <c r="Q2177" i="2"/>
  <c r="Q2185" i="2"/>
  <c r="Q2192" i="2"/>
  <c r="Q2208" i="2"/>
  <c r="Q2218" i="2"/>
  <c r="Q2292" i="2"/>
  <c r="Q2050" i="2"/>
  <c r="Q2058" i="2"/>
  <c r="Q2066" i="2"/>
  <c r="Q2074" i="2"/>
  <c r="Q2085" i="2"/>
  <c r="Q2092" i="2"/>
  <c r="Q2100" i="2"/>
  <c r="Q2107" i="2"/>
  <c r="Q2111" i="2"/>
  <c r="Q2124" i="2"/>
  <c r="Q2129" i="2"/>
  <c r="Q2138" i="2"/>
  <c r="Q2146" i="2"/>
  <c r="Q2154" i="2"/>
  <c r="Q2162" i="2"/>
  <c r="Q2170" i="2"/>
  <c r="Q2178" i="2"/>
  <c r="Q2189" i="2"/>
  <c r="Q2205" i="2"/>
  <c r="Q2268" i="2"/>
  <c r="Q2332" i="2"/>
  <c r="Q2431" i="2"/>
  <c r="Q2187" i="2"/>
  <c r="Q2196" i="2"/>
  <c r="Q2203" i="2"/>
  <c r="Q2211" i="2"/>
  <c r="Q2219" i="2"/>
  <c r="Q2227" i="2"/>
  <c r="Q2236" i="2"/>
  <c r="Q2244" i="2"/>
  <c r="Q2252" i="2"/>
  <c r="Q2257" i="2"/>
  <c r="Q2267" i="2"/>
  <c r="Q2275" i="2"/>
  <c r="Q2283" i="2"/>
  <c r="Q2291" i="2"/>
  <c r="Q2300" i="2"/>
  <c r="Q2308" i="2"/>
  <c r="Q2315" i="2"/>
  <c r="Q2323" i="2"/>
  <c r="Q2331" i="2"/>
  <c r="Q2339" i="2"/>
  <c r="Q2343" i="2"/>
  <c r="Q2354" i="2"/>
  <c r="Q2386" i="2"/>
  <c r="Q2455" i="2"/>
  <c r="Q2229" i="2"/>
  <c r="Q2239" i="2"/>
  <c r="Q2246" i="2"/>
  <c r="Q2253" i="2"/>
  <c r="Q2261" i="2"/>
  <c r="Q2269" i="2"/>
  <c r="Q2277" i="2"/>
  <c r="Q2285" i="2"/>
  <c r="Q2293" i="2"/>
  <c r="Q2302" i="2"/>
  <c r="Q2310" i="2"/>
  <c r="Q2317" i="2"/>
  <c r="Q2327" i="2"/>
  <c r="Q2333" i="2"/>
  <c r="Q2362" i="2"/>
  <c r="Q2394" i="2"/>
  <c r="Q2407" i="2"/>
  <c r="Q2472" i="2"/>
  <c r="Q2190" i="2"/>
  <c r="Q2198" i="2"/>
  <c r="Q2206" i="2"/>
  <c r="Q2214" i="2"/>
  <c r="Q2222" i="2"/>
  <c r="Q2231" i="2"/>
  <c r="Q2240" i="2"/>
  <c r="Q2245" i="2"/>
  <c r="Q2254" i="2"/>
  <c r="Q2262" i="2"/>
  <c r="Q2270" i="2"/>
  <c r="Q2278" i="2"/>
  <c r="Q2286" i="2"/>
  <c r="Q2294" i="2"/>
  <c r="Q2303" i="2"/>
  <c r="Q2307" i="2"/>
  <c r="Q2318" i="2"/>
  <c r="Q2328" i="2"/>
  <c r="Q2334" i="2"/>
  <c r="Q2375" i="2"/>
  <c r="Q2446" i="2"/>
  <c r="Q2191" i="2"/>
  <c r="Q2195" i="2"/>
  <c r="Q2207" i="2"/>
  <c r="Q2215" i="2"/>
  <c r="Q2223" i="2"/>
  <c r="Q2232" i="2"/>
  <c r="Q2238" i="2"/>
  <c r="Q2248" i="2"/>
  <c r="Q2255" i="2"/>
  <c r="Q2263" i="2"/>
  <c r="Q2271" i="2"/>
  <c r="Q2279" i="2"/>
  <c r="Q2287" i="2"/>
  <c r="Q2295" i="2"/>
  <c r="Q2304" i="2"/>
  <c r="Q2311" i="2"/>
  <c r="Q2319" i="2"/>
  <c r="Q2329" i="2"/>
  <c r="Q2335" i="2"/>
  <c r="Q2369" i="2"/>
  <c r="Q2423" i="2"/>
  <c r="Q2488" i="2"/>
  <c r="Q2539" i="2"/>
  <c r="Q2216" i="2"/>
  <c r="Q2224" i="2"/>
  <c r="Q2233" i="2"/>
  <c r="Q2242" i="2"/>
  <c r="Q2249" i="2"/>
  <c r="Q2256" i="2"/>
  <c r="Q2264" i="2"/>
  <c r="Q2272" i="2"/>
  <c r="Q2280" i="2"/>
  <c r="Q2288" i="2"/>
  <c r="Q2296" i="2"/>
  <c r="Q2305" i="2"/>
  <c r="Q2312" i="2"/>
  <c r="Q2320" i="2"/>
  <c r="Q2325" i="2"/>
  <c r="Q2336" i="2"/>
  <c r="Q2341" i="2"/>
  <c r="Q2342" i="2"/>
  <c r="Q2351" i="2"/>
  <c r="Q2384" i="2"/>
  <c r="Q2463" i="2"/>
  <c r="Q2234" i="2"/>
  <c r="Q2241" i="2"/>
  <c r="Q2250" i="2"/>
  <c r="Q2259" i="2"/>
  <c r="Q2265" i="2"/>
  <c r="Q2273" i="2"/>
  <c r="Q2281" i="2"/>
  <c r="Q2289" i="2"/>
  <c r="Q2299" i="2"/>
  <c r="Q2297" i="2"/>
  <c r="Q2313" i="2"/>
  <c r="Q2321" i="2"/>
  <c r="Q2326" i="2"/>
  <c r="Q2337" i="2"/>
  <c r="Q2346" i="2"/>
  <c r="Q2347" i="2"/>
  <c r="Q2378" i="2"/>
  <c r="Q2436" i="2"/>
  <c r="Q2496" i="2"/>
  <c r="Q2603" i="2"/>
  <c r="Q2700" i="2"/>
  <c r="Q2186" i="2"/>
  <c r="Q2194" i="2"/>
  <c r="Q2202" i="2"/>
  <c r="Q2210" i="2"/>
  <c r="Q2217" i="2"/>
  <c r="Q2226" i="2"/>
  <c r="Q2235" i="2"/>
  <c r="Q2243" i="2"/>
  <c r="Q2251" i="2"/>
  <c r="Q2260" i="2"/>
  <c r="Q2266" i="2"/>
  <c r="Q2274" i="2"/>
  <c r="Q2282" i="2"/>
  <c r="Q2290" i="2"/>
  <c r="Q2298" i="2"/>
  <c r="Q2306" i="2"/>
  <c r="Q2314" i="2"/>
  <c r="Q2322" i="2"/>
  <c r="Q2330" i="2"/>
  <c r="Q2338" i="2"/>
  <c r="Q2359" i="2"/>
  <c r="Q2391" i="2"/>
  <c r="Q2412" i="2"/>
  <c r="Q2479" i="2"/>
  <c r="Q2350" i="2"/>
  <c r="Q2358" i="2"/>
  <c r="Q2366" i="2"/>
  <c r="Q2374" i="2"/>
  <c r="Q2383" i="2"/>
  <c r="Q2390" i="2"/>
  <c r="Q2398" i="2"/>
  <c r="Q2404" i="2"/>
  <c r="Q2415" i="2"/>
  <c r="Q2422" i="2"/>
  <c r="Q2430" i="2"/>
  <c r="Q2439" i="2"/>
  <c r="Q2447" i="2"/>
  <c r="Q2454" i="2"/>
  <c r="Q2462" i="2"/>
  <c r="Q2470" i="2"/>
  <c r="Q2478" i="2"/>
  <c r="Q2487" i="2"/>
  <c r="Q2489" i="2"/>
  <c r="Q2510" i="2"/>
  <c r="Q2517" i="2"/>
  <c r="Q2577" i="2"/>
  <c r="Q2636" i="2"/>
  <c r="Q2344" i="2"/>
  <c r="Q2352" i="2"/>
  <c r="Q2360" i="2"/>
  <c r="Q2367" i="2"/>
  <c r="Q2376" i="2"/>
  <c r="Q2382" i="2"/>
  <c r="Q2392" i="2"/>
  <c r="Q2400" i="2"/>
  <c r="Q2410" i="2"/>
  <c r="Q2417" i="2"/>
  <c r="Q2424" i="2"/>
  <c r="Q2432" i="2"/>
  <c r="Q2437" i="2"/>
  <c r="Q2448" i="2"/>
  <c r="Q2456" i="2"/>
  <c r="Q2464" i="2"/>
  <c r="Q2473" i="2"/>
  <c r="Q2481" i="2"/>
  <c r="Q2572" i="2"/>
  <c r="Q2661" i="2"/>
  <c r="Q2353" i="2"/>
  <c r="Q2361" i="2"/>
  <c r="Q2370" i="2"/>
  <c r="Q2377" i="2"/>
  <c r="Q2385" i="2"/>
  <c r="Q2393" i="2"/>
  <c r="Q2401" i="2"/>
  <c r="Q2411" i="2"/>
  <c r="Q2416" i="2"/>
  <c r="Q2425" i="2"/>
  <c r="Q2433" i="2"/>
  <c r="Q2441" i="2"/>
  <c r="Q2450" i="2"/>
  <c r="Q2457" i="2"/>
  <c r="Q2465" i="2"/>
  <c r="Q2471" i="2"/>
  <c r="Q2482" i="2"/>
  <c r="Q2491" i="2"/>
  <c r="Q2505" i="2"/>
  <c r="Q2514" i="2"/>
  <c r="Q2525" i="2"/>
  <c r="Q2629" i="2"/>
  <c r="Q2702" i="2"/>
  <c r="Q2402" i="2"/>
  <c r="Q2408" i="2"/>
  <c r="Q2418" i="2"/>
  <c r="Q2426" i="2"/>
  <c r="Q2434" i="2"/>
  <c r="Q2442" i="2"/>
  <c r="Q2449" i="2"/>
  <c r="Q2458" i="2"/>
  <c r="Q2466" i="2"/>
  <c r="Q2474" i="2"/>
  <c r="Q2480" i="2"/>
  <c r="Q2494" i="2"/>
  <c r="Q2498" i="2"/>
  <c r="Q2502" i="2"/>
  <c r="Q2509" i="2"/>
  <c r="Q2518" i="2"/>
  <c r="Q2526" i="2"/>
  <c r="Q2531" i="2"/>
  <c r="Q2598" i="2"/>
  <c r="Q2345" i="2"/>
  <c r="Q2355" i="2"/>
  <c r="Q2363" i="2"/>
  <c r="Q2371" i="2"/>
  <c r="Q2379" i="2"/>
  <c r="Q2387" i="2"/>
  <c r="Q2395" i="2"/>
  <c r="Q2403" i="2"/>
  <c r="Q2409" i="2"/>
  <c r="Q2419" i="2"/>
  <c r="Q2427" i="2"/>
  <c r="Q2435" i="2"/>
  <c r="Q2443" i="2"/>
  <c r="Q2451" i="2"/>
  <c r="Q2459" i="2"/>
  <c r="Q2467" i="2"/>
  <c r="Q2475" i="2"/>
  <c r="Q2484" i="2"/>
  <c r="Q2483" i="2"/>
  <c r="Q2523" i="2"/>
  <c r="Q2565" i="2"/>
  <c r="Q2689" i="2"/>
  <c r="Q2694" i="2"/>
  <c r="Q2348" i="2"/>
  <c r="Q2356" i="2"/>
  <c r="Q2364" i="2"/>
  <c r="Q2372" i="2"/>
  <c r="Q2380" i="2"/>
  <c r="Q2388" i="2"/>
  <c r="Q2396" i="2"/>
  <c r="Q2405" i="2"/>
  <c r="Q2413" i="2"/>
  <c r="Q2420" i="2"/>
  <c r="Q2428" i="2"/>
  <c r="Q2438" i="2"/>
  <c r="Q2444" i="2"/>
  <c r="Q2452" i="2"/>
  <c r="Q2460" i="2"/>
  <c r="Q2468" i="2"/>
  <c r="Q2476" i="2"/>
  <c r="Q2485" i="2"/>
  <c r="Q2492" i="2"/>
  <c r="Q2644" i="2"/>
  <c r="Q2340" i="2"/>
  <c r="Q2349" i="2"/>
  <c r="Q2357" i="2"/>
  <c r="Q2365" i="2"/>
  <c r="Q2373" i="2"/>
  <c r="Q2381" i="2"/>
  <c r="Q2389" i="2"/>
  <c r="Q2397" i="2"/>
  <c r="Q2406" i="2"/>
  <c r="Q2414" i="2"/>
  <c r="Q2421" i="2"/>
  <c r="Q2429" i="2"/>
  <c r="Q2440" i="2"/>
  <c r="Q2445" i="2"/>
  <c r="Q2453" i="2"/>
  <c r="Q2461" i="2"/>
  <c r="Q2469" i="2"/>
  <c r="Q2477" i="2"/>
  <c r="Q2486" i="2"/>
  <c r="Q2500" i="2"/>
  <c r="Q2507" i="2"/>
  <c r="Q2512" i="2"/>
  <c r="Q2612" i="2"/>
  <c r="Q2668" i="2"/>
  <c r="Q2493" i="2"/>
  <c r="Q2499" i="2"/>
  <c r="Q2508" i="2"/>
  <c r="Q2516" i="2"/>
  <c r="Q2524" i="2"/>
  <c r="Q2557" i="2"/>
  <c r="Q2590" i="2"/>
  <c r="Q2621" i="2"/>
  <c r="Q2653" i="2"/>
  <c r="Q2730" i="2"/>
  <c r="Q2762" i="2"/>
  <c r="Q2503" i="2"/>
  <c r="Q2506" i="2"/>
  <c r="Q2519" i="2"/>
  <c r="Q2527" i="2"/>
  <c r="Q2532" i="2"/>
  <c r="Q2534" i="2"/>
  <c r="Q2540" i="2"/>
  <c r="Q2541" i="2"/>
  <c r="Q2556" i="2"/>
  <c r="Q2589" i="2"/>
  <c r="Q2620" i="2"/>
  <c r="Q2652" i="2"/>
  <c r="Q2680" i="2"/>
  <c r="Q2740" i="2"/>
  <c r="Q2495" i="2"/>
  <c r="Q2504" i="2"/>
  <c r="Q2511" i="2"/>
  <c r="Q2520" i="2"/>
  <c r="Q2528" i="2"/>
  <c r="Q2542" i="2"/>
  <c r="Q2573" i="2"/>
  <c r="Q2604" i="2"/>
  <c r="Q2637" i="2"/>
  <c r="Q2669" i="2"/>
  <c r="Q2521" i="2"/>
  <c r="Q2522" i="2"/>
  <c r="Q2533" i="2"/>
  <c r="Q2529" i="2"/>
  <c r="Q2562" i="2"/>
  <c r="Q2596" i="2"/>
  <c r="Q2626" i="2"/>
  <c r="Q2660" i="2"/>
  <c r="Q2673" i="2"/>
  <c r="Q2771" i="2"/>
  <c r="Q2490" i="2"/>
  <c r="Q2497" i="2"/>
  <c r="Q2501" i="2"/>
  <c r="Q2513" i="2"/>
  <c r="Q2515" i="2"/>
  <c r="Q2548" i="2"/>
  <c r="Q2582" i="2"/>
  <c r="Q2613" i="2"/>
  <c r="Q2645" i="2"/>
  <c r="Q2549" i="2"/>
  <c r="Q2558" i="2"/>
  <c r="Q2566" i="2"/>
  <c r="Q2574" i="2"/>
  <c r="Q2583" i="2"/>
  <c r="Q2581" i="2"/>
  <c r="Q2599" i="2"/>
  <c r="Q2608" i="2"/>
  <c r="Q2614" i="2"/>
  <c r="Q2623" i="2"/>
  <c r="Q2630" i="2"/>
  <c r="Q2638" i="2"/>
  <c r="Q2646" i="2"/>
  <c r="Q2654" i="2"/>
  <c r="Q2662" i="2"/>
  <c r="Q2670" i="2"/>
  <c r="Q2681" i="2"/>
  <c r="Q2685" i="2"/>
  <c r="Q2690" i="2"/>
  <c r="Q2715" i="2"/>
  <c r="Q2748" i="2"/>
  <c r="Q2785" i="2"/>
  <c r="Q2530" i="2"/>
  <c r="Q2543" i="2"/>
  <c r="Q2550" i="2"/>
  <c r="Q2559" i="2"/>
  <c r="Q2567" i="2"/>
  <c r="Q2575" i="2"/>
  <c r="Q2584" i="2"/>
  <c r="Q2591" i="2"/>
  <c r="Q2597" i="2"/>
  <c r="Q2606" i="2"/>
  <c r="Q2615" i="2"/>
  <c r="Q2624" i="2"/>
  <c r="Q2633" i="2"/>
  <c r="Q2640" i="2"/>
  <c r="Q2648" i="2"/>
  <c r="Q2655" i="2"/>
  <c r="Q2663" i="2"/>
  <c r="Q2671" i="2"/>
  <c r="Q2739" i="2"/>
  <c r="Q2770" i="2"/>
  <c r="Q2883" i="2"/>
  <c r="Q2535" i="2"/>
  <c r="Q2544" i="2"/>
  <c r="Q2551" i="2"/>
  <c r="Q2560" i="2"/>
  <c r="Q2568" i="2"/>
  <c r="Q2576" i="2"/>
  <c r="Q2585" i="2"/>
  <c r="Q2592" i="2"/>
  <c r="Q2600" i="2"/>
  <c r="Q2607" i="2"/>
  <c r="Q2616" i="2"/>
  <c r="Q2622" i="2"/>
  <c r="Q2634" i="2"/>
  <c r="Q2639" i="2"/>
  <c r="Q2649" i="2"/>
  <c r="Q2656" i="2"/>
  <c r="Q2664" i="2"/>
  <c r="Q2672" i="2"/>
  <c r="Q2677" i="2"/>
  <c r="Q2682" i="2"/>
  <c r="Q2686" i="2"/>
  <c r="Q2693" i="2"/>
  <c r="Q2723" i="2"/>
  <c r="Q2755" i="2"/>
  <c r="Q2536" i="2"/>
  <c r="Q2545" i="2"/>
  <c r="Q2553" i="2"/>
  <c r="Q2561" i="2"/>
  <c r="Q2569" i="2"/>
  <c r="Q2578" i="2"/>
  <c r="Q2586" i="2"/>
  <c r="Q2593" i="2"/>
  <c r="Q2601" i="2"/>
  <c r="Q2609" i="2"/>
  <c r="Q2617" i="2"/>
  <c r="Q2627" i="2"/>
  <c r="Q2631" i="2"/>
  <c r="Q2641" i="2"/>
  <c r="Q2650" i="2"/>
  <c r="Q2657" i="2"/>
  <c r="Q2665" i="2"/>
  <c r="Q2674" i="2"/>
  <c r="Q2675" i="2"/>
  <c r="Q2714" i="2"/>
  <c r="Q2743" i="2"/>
  <c r="Q2782" i="2"/>
  <c r="Q2537" i="2"/>
  <c r="Q2546" i="2"/>
  <c r="Q2554" i="2"/>
  <c r="Q2563" i="2"/>
  <c r="Q2570" i="2"/>
  <c r="Q2579" i="2"/>
  <c r="Q2587" i="2"/>
  <c r="Q2594" i="2"/>
  <c r="Q2602" i="2"/>
  <c r="Q2610" i="2"/>
  <c r="Q2618" i="2"/>
  <c r="Q2628" i="2"/>
  <c r="Q2632" i="2"/>
  <c r="Q2642" i="2"/>
  <c r="Q2647" i="2"/>
  <c r="Q2658" i="2"/>
  <c r="Q2666" i="2"/>
  <c r="Q2678" i="2"/>
  <c r="Q2688" i="2"/>
  <c r="Q2691" i="2"/>
  <c r="Q2732" i="2"/>
  <c r="Q2764" i="2"/>
  <c r="Q2905" i="2"/>
  <c r="Q2538" i="2"/>
  <c r="Q2547" i="2"/>
  <c r="Q2555" i="2"/>
  <c r="Q2564" i="2"/>
  <c r="Q2571" i="2"/>
  <c r="Q2580" i="2"/>
  <c r="Q2588" i="2"/>
  <c r="Q2595" i="2"/>
  <c r="Q2605" i="2"/>
  <c r="Q2611" i="2"/>
  <c r="Q2619" i="2"/>
  <c r="Q2625" i="2"/>
  <c r="Q2635" i="2"/>
  <c r="Q2643" i="2"/>
  <c r="Q2651" i="2"/>
  <c r="Q2659" i="2"/>
  <c r="Q2667" i="2"/>
  <c r="Q2683" i="2"/>
  <c r="Q2698" i="2"/>
  <c r="Q2706" i="2"/>
  <c r="Q2707" i="2"/>
  <c r="Q2709" i="2"/>
  <c r="Q2722" i="2"/>
  <c r="Q2754" i="2"/>
  <c r="Q2814" i="2"/>
  <c r="Q2676" i="2"/>
  <c r="Q2684" i="2"/>
  <c r="Q2692" i="2"/>
  <c r="Q2701" i="2"/>
  <c r="Q2708" i="2"/>
  <c r="Q2717" i="2"/>
  <c r="Q2724" i="2"/>
  <c r="Q2731" i="2"/>
  <c r="Q2741" i="2"/>
  <c r="Q2749" i="2"/>
  <c r="Q2756" i="2"/>
  <c r="Q2765" i="2"/>
  <c r="Q2772" i="2"/>
  <c r="Q2790" i="2"/>
  <c r="Q2806" i="2"/>
  <c r="Q2716" i="2"/>
  <c r="Q2726" i="2"/>
  <c r="Q2733" i="2"/>
  <c r="Q2742" i="2"/>
  <c r="Q2747" i="2"/>
  <c r="Q2757" i="2"/>
  <c r="Q2763" i="2"/>
  <c r="Q2773" i="2"/>
  <c r="Q2784" i="2"/>
  <c r="Q2840" i="2"/>
  <c r="Q2703" i="2"/>
  <c r="Q2710" i="2"/>
  <c r="Q2718" i="2"/>
  <c r="Q2727" i="2"/>
  <c r="Q2734" i="2"/>
  <c r="Q2738" i="2"/>
  <c r="Q2750" i="2"/>
  <c r="Q2758" i="2"/>
  <c r="Q2766" i="2"/>
  <c r="Q2774" i="2"/>
  <c r="Q2781" i="2"/>
  <c r="Q2813" i="2"/>
  <c r="Q2900" i="2"/>
  <c r="Q2679" i="2"/>
  <c r="Q2687" i="2"/>
  <c r="Q2695" i="2"/>
  <c r="Q2699" i="2"/>
  <c r="Q2711" i="2"/>
  <c r="Q2719" i="2"/>
  <c r="Q2725" i="2"/>
  <c r="Q2735" i="2"/>
  <c r="Q2744" i="2"/>
  <c r="Q2751" i="2"/>
  <c r="Q2759" i="2"/>
  <c r="Q2767" i="2"/>
  <c r="Q2775" i="2"/>
  <c r="Q2797" i="2"/>
  <c r="Q2798" i="2"/>
  <c r="Q2800" i="2"/>
  <c r="Q2828" i="2"/>
  <c r="Q2835" i="2"/>
  <c r="Q2854" i="2"/>
  <c r="Q2961" i="2"/>
  <c r="Q2696" i="2"/>
  <c r="Q2704" i="2"/>
  <c r="Q2712" i="2"/>
  <c r="Q2720" i="2"/>
  <c r="Q2728" i="2"/>
  <c r="Q2736" i="2"/>
  <c r="Q2745" i="2"/>
  <c r="Q2753" i="2"/>
  <c r="Q2760" i="2"/>
  <c r="Q2768" i="2"/>
  <c r="Q2776" i="2"/>
  <c r="Q2778" i="2"/>
  <c r="Q2792" i="2"/>
  <c r="Q2821" i="2"/>
  <c r="Q2697" i="2"/>
  <c r="Q2705" i="2"/>
  <c r="Q2713" i="2"/>
  <c r="Q2721" i="2"/>
  <c r="Q2729" i="2"/>
  <c r="Q2737" i="2"/>
  <c r="Q2746" i="2"/>
  <c r="Q2752" i="2"/>
  <c r="Q2761" i="2"/>
  <c r="Q2769" i="2"/>
  <c r="Q2777" i="2"/>
  <c r="Q2780" i="2"/>
  <c r="Q2789" i="2"/>
  <c r="Q2807" i="2"/>
  <c r="Q2831" i="2"/>
  <c r="Q2783" i="2"/>
  <c r="Q2791" i="2"/>
  <c r="Q2799" i="2"/>
  <c r="Q2805" i="2"/>
  <c r="Q2815" i="2"/>
  <c r="Q2844" i="2"/>
  <c r="Q2866" i="2"/>
  <c r="Q2867" i="2"/>
  <c r="Q2888" i="2"/>
  <c r="Q2916" i="2"/>
  <c r="Q2808" i="2"/>
  <c r="Q2816" i="2"/>
  <c r="Q2822" i="2"/>
  <c r="Q2832" i="2"/>
  <c r="Q2829" i="2"/>
  <c r="Q2841" i="2"/>
  <c r="Q2851" i="2"/>
  <c r="Q2852" i="2"/>
  <c r="Q2858" i="2"/>
  <c r="Q2859" i="2"/>
  <c r="Q2870" i="2"/>
  <c r="Q2876" i="2"/>
  <c r="Q2793" i="2"/>
  <c r="Q2801" i="2"/>
  <c r="Q2809" i="2"/>
  <c r="Q2818" i="2"/>
  <c r="Q2836" i="2"/>
  <c r="Q2850" i="2"/>
  <c r="Q2860" i="2"/>
  <c r="Q2899" i="2"/>
  <c r="Q2786" i="2"/>
  <c r="Q2794" i="2"/>
  <c r="Q2802" i="2"/>
  <c r="Q2810" i="2"/>
  <c r="Q2819" i="2"/>
  <c r="Q2823" i="2"/>
  <c r="Q2833" i="2"/>
  <c r="Q2842" i="2"/>
  <c r="Q2884" i="2"/>
  <c r="Q2922" i="2"/>
  <c r="Q2972" i="2"/>
  <c r="Q2779" i="2"/>
  <c r="Q2787" i="2"/>
  <c r="Q2795" i="2"/>
  <c r="Q2803" i="2"/>
  <c r="Q2811" i="2"/>
  <c r="Q2817" i="2"/>
  <c r="Q2834" i="2"/>
  <c r="Q2849" i="2"/>
  <c r="Q2875" i="2"/>
  <c r="Q2908" i="2"/>
  <c r="Q2948" i="2"/>
  <c r="Q2788" i="2"/>
  <c r="Q2796" i="2"/>
  <c r="Q2804" i="2"/>
  <c r="Q2812" i="2"/>
  <c r="Q2820" i="2"/>
  <c r="Q2825" i="2"/>
  <c r="Q2826" i="2"/>
  <c r="Q2838" i="2"/>
  <c r="Q2843" i="2"/>
  <c r="Q2846" i="2"/>
  <c r="Q2893" i="2"/>
  <c r="Q2929" i="2"/>
  <c r="Q2827" i="2"/>
  <c r="Q2837" i="2"/>
  <c r="Q2845" i="2"/>
  <c r="Q2853" i="2"/>
  <c r="Q2861" i="2"/>
  <c r="Q2868" i="2"/>
  <c r="Q2877" i="2"/>
  <c r="Q2885" i="2"/>
  <c r="Q2894" i="2"/>
  <c r="Q2901" i="2"/>
  <c r="Q2914" i="2"/>
  <c r="Q2993" i="2"/>
  <c r="Q2862" i="2"/>
  <c r="Q2869" i="2"/>
  <c r="Q2878" i="2"/>
  <c r="Q2886" i="2"/>
  <c r="Q2895" i="2"/>
  <c r="Q2902" i="2"/>
  <c r="Q2903" i="2"/>
  <c r="Q2910" i="2"/>
  <c r="Q2920" i="2"/>
  <c r="Q2921" i="2"/>
  <c r="Q2960" i="2"/>
  <c r="Q2847" i="2"/>
  <c r="Q2855" i="2"/>
  <c r="Q2863" i="2"/>
  <c r="Q2871" i="2"/>
  <c r="Q2879" i="2"/>
  <c r="Q2887" i="2"/>
  <c r="Q2896" i="2"/>
  <c r="Q2906" i="2"/>
  <c r="Q2952" i="2"/>
  <c r="Q3025" i="2"/>
  <c r="Q2824" i="2"/>
  <c r="Q2830" i="2"/>
  <c r="Q2839" i="2"/>
  <c r="Q2848" i="2"/>
  <c r="Q2856" i="2"/>
  <c r="Q2864" i="2"/>
  <c r="Q2872" i="2"/>
  <c r="Q2880" i="2"/>
  <c r="Q2889" i="2"/>
  <c r="Q2897" i="2"/>
  <c r="Q2911" i="2"/>
  <c r="Q2912" i="2"/>
  <c r="Q2943" i="2"/>
  <c r="Q2944" i="2"/>
  <c r="Q2975" i="2"/>
  <c r="Q3002" i="2"/>
  <c r="Q2857" i="2"/>
  <c r="Q2865" i="2"/>
  <c r="Q2873" i="2"/>
  <c r="Q2881" i="2"/>
  <c r="Q2890" i="2"/>
  <c r="Q2898" i="2"/>
  <c r="Q2935" i="2"/>
  <c r="Q2936" i="2"/>
  <c r="Q2945" i="2"/>
  <c r="Q2953" i="2"/>
  <c r="Q2980" i="2"/>
  <c r="Q2874" i="2"/>
  <c r="Q2882" i="2"/>
  <c r="Q2891" i="2"/>
  <c r="Q2892" i="2"/>
  <c r="Q2904" i="2"/>
  <c r="Q2552" i="2"/>
  <c r="Q2913" i="2"/>
  <c r="Q2917" i="2"/>
  <c r="Q2927" i="2"/>
  <c r="Q2928" i="2"/>
  <c r="Q2937" i="2"/>
  <c r="Q3035" i="2"/>
  <c r="Q2907" i="2"/>
  <c r="Q2915" i="2"/>
  <c r="Q2923" i="2"/>
  <c r="Q2930" i="2"/>
  <c r="Q2938" i="2"/>
  <c r="Q2947" i="2"/>
  <c r="Q2954" i="2"/>
  <c r="Q2962" i="2"/>
  <c r="Q2977" i="2"/>
  <c r="Q3010" i="2"/>
  <c r="Q2919" i="2"/>
  <c r="Q2931" i="2"/>
  <c r="Q2939" i="2"/>
  <c r="Q2946" i="2"/>
  <c r="Q2955" i="2"/>
  <c r="Q2963" i="2"/>
  <c r="Q2967" i="2"/>
  <c r="Q2973" i="2"/>
  <c r="Q3001" i="2"/>
  <c r="Q3034" i="2"/>
  <c r="Q3038" i="2"/>
  <c r="Q3044" i="2"/>
  <c r="Q2924" i="2"/>
  <c r="Q2932" i="2"/>
  <c r="Q2940" i="2"/>
  <c r="Q2949" i="2"/>
  <c r="Q2956" i="2"/>
  <c r="Q2964" i="2"/>
  <c r="Q2969" i="2"/>
  <c r="Q2986" i="2"/>
  <c r="Q3019" i="2"/>
  <c r="Q3051" i="2"/>
  <c r="Q3067" i="2"/>
  <c r="Q2909" i="2"/>
  <c r="Q2918" i="2"/>
  <c r="Q2925" i="2"/>
  <c r="Q2933" i="2"/>
  <c r="Q2941" i="2"/>
  <c r="Q2950" i="2"/>
  <c r="Q2957" i="2"/>
  <c r="Q2965" i="2"/>
  <c r="Q2966" i="2"/>
  <c r="Q2974" i="2"/>
  <c r="Q2978" i="2"/>
  <c r="Q3009" i="2"/>
  <c r="Q2926" i="2"/>
  <c r="Q2934" i="2"/>
  <c r="Q2942" i="2"/>
  <c r="Q2951" i="2"/>
  <c r="Q2958" i="2"/>
  <c r="Q2994" i="2"/>
  <c r="Q3026" i="2"/>
  <c r="Q2959" i="2"/>
  <c r="Q2970" i="2"/>
  <c r="Q2985" i="2"/>
  <c r="Q3017" i="2"/>
  <c r="Q2971" i="2"/>
  <c r="Q2979" i="2"/>
  <c r="Q2987" i="2"/>
  <c r="Q2995" i="2"/>
  <c r="Q3003" i="2"/>
  <c r="Q3011" i="2"/>
  <c r="Q3020" i="2"/>
  <c r="Q3027" i="2"/>
  <c r="Q3036" i="2"/>
  <c r="Q3047" i="2"/>
  <c r="Q3074" i="2"/>
  <c r="Q3092" i="2"/>
  <c r="Q2988" i="2"/>
  <c r="Q2996" i="2"/>
  <c r="Q3004" i="2"/>
  <c r="Q3012" i="2"/>
  <c r="Q3021" i="2"/>
  <c r="Q3029" i="2"/>
  <c r="Q3037" i="2"/>
  <c r="Q3060" i="2"/>
  <c r="Q2981" i="2"/>
  <c r="Q2991" i="2"/>
  <c r="Q2997" i="2"/>
  <c r="Q3005" i="2"/>
  <c r="Q3013" i="2"/>
  <c r="Q3022" i="2"/>
  <c r="Q3030" i="2"/>
  <c r="Q3039" i="2"/>
  <c r="Q3045" i="2"/>
  <c r="Q3053" i="2"/>
  <c r="Q3107" i="2"/>
  <c r="Q2982" i="2"/>
  <c r="Q2989" i="2"/>
  <c r="Q2998" i="2"/>
  <c r="Q3007" i="2"/>
  <c r="Q3014" i="2"/>
  <c r="Q3018" i="2"/>
  <c r="Q3031" i="2"/>
  <c r="Q3055" i="2"/>
  <c r="Q3070" i="2"/>
  <c r="Q3083" i="2"/>
  <c r="Q2983" i="2"/>
  <c r="Q2990" i="2"/>
  <c r="Q2999" i="2"/>
  <c r="Q3008" i="2"/>
  <c r="Q3015" i="2"/>
  <c r="Q3023" i="2"/>
  <c r="Q3032" i="2"/>
  <c r="Q3041" i="2"/>
  <c r="Q3059" i="2"/>
  <c r="Q2968" i="2"/>
  <c r="Q2976" i="2"/>
  <c r="Q2984" i="2"/>
  <c r="Q2992" i="2"/>
  <c r="Q3000" i="2"/>
  <c r="Q3006" i="2"/>
  <c r="Q3016" i="2"/>
  <c r="Q3024" i="2"/>
  <c r="Q3033" i="2"/>
  <c r="Q3042" i="2"/>
  <c r="Q3046" i="2"/>
  <c r="Q3075" i="2"/>
  <c r="Q3099" i="2"/>
  <c r="Q3170" i="2"/>
  <c r="Q3082" i="2"/>
  <c r="Q3090" i="2"/>
  <c r="Q3098" i="2"/>
  <c r="Q3106" i="2"/>
  <c r="Q3109" i="2"/>
  <c r="Q3128" i="2"/>
  <c r="Q3206" i="2"/>
  <c r="Q3054" i="2"/>
  <c r="Q3061" i="2"/>
  <c r="Q3071" i="2"/>
  <c r="Q3076" i="2"/>
  <c r="Q3084" i="2"/>
  <c r="Q3093" i="2"/>
  <c r="Q3100" i="2"/>
  <c r="Q3108" i="2"/>
  <c r="Q3111" i="2"/>
  <c r="Q3119" i="2"/>
  <c r="Q3135" i="2"/>
  <c r="Q3148" i="2"/>
  <c r="Q3062" i="2"/>
  <c r="Q3072" i="2"/>
  <c r="Q3077" i="2"/>
  <c r="Q3085" i="2"/>
  <c r="Q3094" i="2"/>
  <c r="Q3101" i="2"/>
  <c r="Q3110" i="2"/>
  <c r="Q3116" i="2"/>
  <c r="Q3120" i="2"/>
  <c r="Q3122" i="2"/>
  <c r="Q3130" i="2"/>
  <c r="Q3056" i="2"/>
  <c r="Q3065" i="2"/>
  <c r="Q3073" i="2"/>
  <c r="Q3078" i="2"/>
  <c r="Q3086" i="2"/>
  <c r="Q3095" i="2"/>
  <c r="Q3102" i="2"/>
  <c r="Q3162" i="2"/>
  <c r="Q3204" i="2"/>
  <c r="Q3040" i="2"/>
  <c r="Q3048" i="2"/>
  <c r="Q3057" i="2"/>
  <c r="Q3066" i="2"/>
  <c r="Q3068" i="2"/>
  <c r="Q3079" i="2"/>
  <c r="Q3087" i="2"/>
  <c r="Q3091" i="2"/>
  <c r="Q3103" i="2"/>
  <c r="Q3114" i="2"/>
  <c r="Q3139" i="2"/>
  <c r="Q3043" i="2"/>
  <c r="Q3049" i="2"/>
  <c r="Q3058" i="2"/>
  <c r="Q3063" i="2"/>
  <c r="Q3069" i="2"/>
  <c r="Q3080" i="2"/>
  <c r="Q3088" i="2"/>
  <c r="Q3096" i="2"/>
  <c r="Q3104" i="2"/>
  <c r="Q3112" i="2"/>
  <c r="Q3178" i="2"/>
  <c r="Q3050" i="2"/>
  <c r="Q3052" i="2"/>
  <c r="Q3064" i="2"/>
  <c r="Q3028" i="2"/>
  <c r="Q3081" i="2"/>
  <c r="Q3089" i="2"/>
  <c r="Q3097" i="2"/>
  <c r="Q3105" i="2"/>
  <c r="Q3155" i="2"/>
  <c r="Q3191" i="2"/>
  <c r="Q3113" i="2"/>
  <c r="Q3121" i="2"/>
  <c r="Q3129" i="2"/>
  <c r="Q3138" i="2"/>
  <c r="Q3147" i="2"/>
  <c r="Q3153" i="2"/>
  <c r="Q3161" i="2"/>
  <c r="Q3169" i="2"/>
  <c r="Q3177" i="2"/>
  <c r="Q3211" i="2"/>
  <c r="Q3213" i="2"/>
  <c r="Q3215" i="2"/>
  <c r="Q3123" i="2"/>
  <c r="Q3131" i="2"/>
  <c r="Q3140" i="2"/>
  <c r="Q3145" i="2"/>
  <c r="Q3154" i="2"/>
  <c r="Q3163" i="2"/>
  <c r="Q3171" i="2"/>
  <c r="Q3179" i="2"/>
  <c r="Q3189" i="2"/>
  <c r="Q3195" i="2"/>
  <c r="Q3196" i="2"/>
  <c r="Q3198" i="2"/>
  <c r="Q3115" i="2"/>
  <c r="Q3124" i="2"/>
  <c r="Q3132" i="2"/>
  <c r="Q3141" i="2"/>
  <c r="Q3146" i="2"/>
  <c r="Q3156" i="2"/>
  <c r="Q3164" i="2"/>
  <c r="Q3172" i="2"/>
  <c r="Q3180" i="2"/>
  <c r="Q3186" i="2"/>
  <c r="Q3117" i="2"/>
  <c r="Q3126" i="2"/>
  <c r="Q3133" i="2"/>
  <c r="Q3142" i="2"/>
  <c r="Q3149" i="2"/>
  <c r="Q3157" i="2"/>
  <c r="Q3165" i="2"/>
  <c r="Q3173" i="2"/>
  <c r="Q3181" i="2"/>
  <c r="Q3188" i="2"/>
  <c r="Q3118" i="2"/>
  <c r="Q3127" i="2"/>
  <c r="Q3134" i="2"/>
  <c r="Q3137" i="2"/>
  <c r="Q3150" i="2"/>
  <c r="Q3158" i="2"/>
  <c r="Q3166" i="2"/>
  <c r="Q3174" i="2"/>
  <c r="Q3182" i="2"/>
  <c r="Q3143" i="2"/>
  <c r="Q3151" i="2"/>
  <c r="Q3159" i="2"/>
  <c r="Q3167" i="2"/>
  <c r="Q3175" i="2"/>
  <c r="Q3183" i="2"/>
  <c r="Q3125" i="2"/>
  <c r="Q3136" i="2"/>
  <c r="Q3144" i="2"/>
  <c r="Q3152" i="2"/>
  <c r="Q3160" i="2"/>
  <c r="Q3168" i="2"/>
  <c r="Q3176" i="2"/>
  <c r="Q3184" i="2"/>
  <c r="Q3212" i="2"/>
  <c r="Q3187" i="2"/>
  <c r="Q3197" i="2"/>
  <c r="Q3205" i="2"/>
  <c r="Q3214" i="2"/>
  <c r="Q3190" i="2"/>
  <c r="Q3199" i="2"/>
  <c r="Q3207" i="2"/>
  <c r="Q3216" i="2"/>
  <c r="Q3192" i="2"/>
  <c r="Q3200" i="2"/>
  <c r="Q3208" i="2"/>
  <c r="Q3217" i="2"/>
  <c r="Q3193" i="2"/>
  <c r="Q3201" i="2"/>
  <c r="Q3209" i="2"/>
  <c r="Q3218" i="2"/>
  <c r="Q3185" i="2"/>
  <c r="Q3194" i="2"/>
  <c r="Q3202" i="2"/>
  <c r="Q3210" i="2"/>
  <c r="Q4" i="2"/>
  <c r="Q3203" i="2"/>
  <c r="AD12" i="2"/>
  <c r="AD21" i="2"/>
  <c r="AD28" i="2"/>
  <c r="AD36" i="2"/>
  <c r="AD44" i="2"/>
  <c r="AD52" i="2"/>
  <c r="AD60" i="2"/>
  <c r="AD69" i="2"/>
  <c r="AD77" i="2"/>
  <c r="AD5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2" i="2"/>
  <c r="AD159" i="2"/>
  <c r="AD167" i="2"/>
  <c r="AD175" i="2"/>
  <c r="AD183" i="2"/>
  <c r="AD190" i="2"/>
  <c r="AD198" i="2"/>
  <c r="AD206" i="2"/>
  <c r="AD214" i="2"/>
  <c r="AD222" i="2"/>
  <c r="AD230" i="2"/>
  <c r="AD237" i="2"/>
  <c r="AD241" i="2"/>
  <c r="AD253" i="2"/>
  <c r="AD261" i="2"/>
  <c r="AD269" i="2"/>
  <c r="AD277" i="2"/>
  <c r="AD285" i="2"/>
  <c r="AD294" i="2"/>
  <c r="AD301" i="2"/>
  <c r="AD310" i="2"/>
  <c r="AD318" i="2"/>
  <c r="AD325" i="2"/>
  <c r="AD333" i="2"/>
  <c r="AD342" i="2"/>
  <c r="AD349" i="2"/>
  <c r="AD357" i="2"/>
  <c r="AD365" i="2"/>
  <c r="AD373" i="2"/>
  <c r="AD382" i="2"/>
  <c r="AD389" i="2"/>
  <c r="AD397" i="2"/>
  <c r="AD405" i="2"/>
  <c r="AD413" i="2"/>
  <c r="AD417" i="2"/>
  <c r="AD422" i="2"/>
  <c r="AD455" i="2"/>
  <c r="AD526" i="2"/>
  <c r="AD590" i="2"/>
  <c r="AD656" i="2"/>
  <c r="AD87" i="2"/>
  <c r="AD95" i="2"/>
  <c r="AD103" i="2"/>
  <c r="AD111" i="2"/>
  <c r="AD116" i="2"/>
  <c r="AD127" i="2"/>
  <c r="AD136" i="2"/>
  <c r="AD144" i="2"/>
  <c r="AD151" i="2"/>
  <c r="AD160" i="2"/>
  <c r="AD168" i="2"/>
  <c r="AD176" i="2"/>
  <c r="AD184" i="2"/>
  <c r="AD191" i="2"/>
  <c r="AD199" i="2"/>
  <c r="AD207" i="2"/>
  <c r="AD215" i="2"/>
  <c r="AD223" i="2"/>
  <c r="AD231" i="2"/>
  <c r="AD238" i="2"/>
  <c r="AD246" i="2"/>
  <c r="AD256" i="2"/>
  <c r="AD262" i="2"/>
  <c r="AD270" i="2"/>
  <c r="AD278" i="2"/>
  <c r="AD286" i="2"/>
  <c r="AD295" i="2"/>
  <c r="AD302" i="2"/>
  <c r="AD304" i="2"/>
  <c r="AD319" i="2"/>
  <c r="AD326" i="2"/>
  <c r="AD334" i="2"/>
  <c r="AD339" i="2"/>
  <c r="AD350" i="2"/>
  <c r="AD358" i="2"/>
  <c r="AD366" i="2"/>
  <c r="AD374" i="2"/>
  <c r="AD379" i="2"/>
  <c r="AD390" i="2"/>
  <c r="AD398" i="2"/>
  <c r="AD407" i="2"/>
  <c r="AD414" i="2"/>
  <c r="AD442" i="2"/>
  <c r="AD474" i="2"/>
  <c r="AD505" i="2"/>
  <c r="AD566" i="2"/>
  <c r="AD631" i="2"/>
  <c r="AD88" i="2"/>
  <c r="AD96" i="2"/>
  <c r="AD104" i="2"/>
  <c r="AD112" i="2"/>
  <c r="AD120" i="2"/>
  <c r="AD129" i="2"/>
  <c r="AD137" i="2"/>
  <c r="AD145" i="2"/>
  <c r="AD153" i="2"/>
  <c r="AD161" i="2"/>
  <c r="AD169" i="2"/>
  <c r="AD177" i="2"/>
  <c r="AD185" i="2"/>
  <c r="AD192" i="2"/>
  <c r="AD200" i="2"/>
  <c r="AD208" i="2"/>
  <c r="AD216" i="2"/>
  <c r="AD224" i="2"/>
  <c r="AD232" i="2"/>
  <c r="AD239" i="2"/>
  <c r="AD247" i="2"/>
  <c r="AD257" i="2"/>
  <c r="AD263" i="2"/>
  <c r="AD271" i="2"/>
  <c r="AD279" i="2"/>
  <c r="AD287" i="2"/>
  <c r="AD290" i="2"/>
  <c r="AD303" i="2"/>
  <c r="AD311" i="2"/>
  <c r="AD316" i="2"/>
  <c r="AD327" i="2"/>
  <c r="AD335" i="2"/>
  <c r="AD343" i="2"/>
  <c r="AD351" i="2"/>
  <c r="AD359" i="2"/>
  <c r="AD367" i="2"/>
  <c r="AD375" i="2"/>
  <c r="AD383" i="2"/>
  <c r="AD391" i="2"/>
  <c r="AD399" i="2"/>
  <c r="AD408" i="2"/>
  <c r="AD418" i="2"/>
  <c r="AD462" i="2"/>
  <c r="AD478" i="2"/>
  <c r="AD542" i="2"/>
  <c r="AD596" i="2"/>
  <c r="AD89" i="2"/>
  <c r="AD97" i="2"/>
  <c r="AD105" i="2"/>
  <c r="AD113" i="2"/>
  <c r="AD121" i="2"/>
  <c r="AD130" i="2"/>
  <c r="AD138" i="2"/>
  <c r="AD146" i="2"/>
  <c r="AD154" i="2"/>
  <c r="AD163" i="2"/>
  <c r="AD170" i="2"/>
  <c r="AD178" i="2"/>
  <c r="AD186" i="2"/>
  <c r="AD193" i="2"/>
  <c r="AD201" i="2"/>
  <c r="AD209" i="2"/>
  <c r="AD217" i="2"/>
  <c r="AD225" i="2"/>
  <c r="AD233" i="2"/>
  <c r="AD240" i="2"/>
  <c r="AD248" i="2"/>
  <c r="AD260" i="2"/>
  <c r="AD264" i="2"/>
  <c r="AD272" i="2"/>
  <c r="AD281" i="2"/>
  <c r="AD288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6" i="2"/>
  <c r="AD450" i="2"/>
  <c r="AD519" i="2"/>
  <c r="AD582" i="2"/>
  <c r="AD648" i="2"/>
  <c r="AD90" i="2"/>
  <c r="AD98" i="2"/>
  <c r="AD106" i="2"/>
  <c r="AD114" i="2"/>
  <c r="AD122" i="2"/>
  <c r="AD131" i="2"/>
  <c r="AD140" i="2"/>
  <c r="AD150" i="2"/>
  <c r="AD155" i="2"/>
  <c r="AD162" i="2"/>
  <c r="AD171" i="2"/>
  <c r="AD179" i="2"/>
  <c r="AD128" i="2"/>
  <c r="AD194" i="2"/>
  <c r="AD202" i="2"/>
  <c r="AD210" i="2"/>
  <c r="AD218" i="2"/>
  <c r="AD226" i="2"/>
  <c r="AD234" i="2"/>
  <c r="AD242" i="2"/>
  <c r="AD249" i="2"/>
  <c r="AD258" i="2"/>
  <c r="AD265" i="2"/>
  <c r="AD273" i="2"/>
  <c r="AD280" i="2"/>
  <c r="AD289" i="2"/>
  <c r="AD298" i="2"/>
  <c r="AD306" i="2"/>
  <c r="AD313" i="2"/>
  <c r="AD322" i="2"/>
  <c r="AD329" i="2"/>
  <c r="AD337" i="2"/>
  <c r="AD345" i="2"/>
  <c r="AD353" i="2"/>
  <c r="AD361" i="2"/>
  <c r="AD369" i="2"/>
  <c r="AD377" i="2"/>
  <c r="AD385" i="2"/>
  <c r="AD393" i="2"/>
  <c r="AD401" i="2"/>
  <c r="AD409" i="2"/>
  <c r="AD425" i="2"/>
  <c r="AD426" i="2"/>
  <c r="AD438" i="2"/>
  <c r="AD472" i="2"/>
  <c r="AD496" i="2"/>
  <c r="AD558" i="2"/>
  <c r="AD622" i="2"/>
  <c r="AD83" i="2"/>
  <c r="AD91" i="2"/>
  <c r="AD99" i="2"/>
  <c r="AD107" i="2"/>
  <c r="AD117" i="2"/>
  <c r="AD124" i="2"/>
  <c r="AD132" i="2"/>
  <c r="AD139" i="2"/>
  <c r="AD147" i="2"/>
  <c r="AD156" i="2"/>
  <c r="AD164" i="2"/>
  <c r="AD172" i="2"/>
  <c r="AD180" i="2"/>
  <c r="AD187" i="2"/>
  <c r="AD195" i="2"/>
  <c r="AD203" i="2"/>
  <c r="AD211" i="2"/>
  <c r="AD219" i="2"/>
  <c r="AD227" i="2"/>
  <c r="AD235" i="2"/>
  <c r="AD243" i="2"/>
  <c r="AD250" i="2"/>
  <c r="AD259" i="2"/>
  <c r="AD266" i="2"/>
  <c r="AD274" i="2"/>
  <c r="AD282" i="2"/>
  <c r="AD291" i="2"/>
  <c r="AD299" i="2"/>
  <c r="AD307" i="2"/>
  <c r="AD314" i="2"/>
  <c r="AD323" i="2"/>
  <c r="AD330" i="2"/>
  <c r="AD338" i="2"/>
  <c r="AD346" i="2"/>
  <c r="AD354" i="2"/>
  <c r="AD362" i="2"/>
  <c r="AD370" i="2"/>
  <c r="AD378" i="2"/>
  <c r="AD386" i="2"/>
  <c r="AD394" i="2"/>
  <c r="AD402" i="2"/>
  <c r="AD410" i="2"/>
  <c r="AD415" i="2"/>
  <c r="AD453" i="2"/>
  <c r="AD535" i="2"/>
  <c r="AD599" i="2"/>
  <c r="AD665" i="2"/>
  <c r="AD84" i="2"/>
  <c r="AD92" i="2"/>
  <c r="AD100" i="2"/>
  <c r="AD108" i="2"/>
  <c r="AD118" i="2"/>
  <c r="AD123" i="2"/>
  <c r="AD133" i="2"/>
  <c r="AD141" i="2"/>
  <c r="AD148" i="2"/>
  <c r="AD157" i="2"/>
  <c r="AD165" i="2"/>
  <c r="AD173" i="2"/>
  <c r="AD181" i="2"/>
  <c r="AD188" i="2"/>
  <c r="AD196" i="2"/>
  <c r="AD204" i="2"/>
  <c r="AD212" i="2"/>
  <c r="AD220" i="2"/>
  <c r="AD228" i="2"/>
  <c r="AD236" i="2"/>
  <c r="AD244" i="2"/>
  <c r="AD251" i="2"/>
  <c r="AD254" i="2"/>
  <c r="AD267" i="2"/>
  <c r="AD275" i="2"/>
  <c r="AD283" i="2"/>
  <c r="AD292" i="2"/>
  <c r="AD296" i="2"/>
  <c r="AD308" i="2"/>
  <c r="AD315" i="2"/>
  <c r="AD320" i="2"/>
  <c r="AD331" i="2"/>
  <c r="AD340" i="2"/>
  <c r="AD347" i="2"/>
  <c r="AD356" i="2"/>
  <c r="AD363" i="2"/>
  <c r="AD371" i="2"/>
  <c r="AD380" i="2"/>
  <c r="AD387" i="2"/>
  <c r="AD395" i="2"/>
  <c r="AD403" i="2"/>
  <c r="AD411" i="2"/>
  <c r="AD447" i="2"/>
  <c r="AD501" i="2"/>
  <c r="AD574" i="2"/>
  <c r="AD640" i="2"/>
  <c r="AD85" i="2"/>
  <c r="AD93" i="2"/>
  <c r="AD101" i="2"/>
  <c r="AD109" i="2"/>
  <c r="AD119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68" i="2"/>
  <c r="AD245" i="2"/>
  <c r="AD252" i="2"/>
  <c r="AD255" i="2"/>
  <c r="AD268" i="2"/>
  <c r="AD276" i="2"/>
  <c r="AD284" i="2"/>
  <c r="AD293" i="2"/>
  <c r="AD300" i="2"/>
  <c r="AD309" i="2"/>
  <c r="AD317" i="2"/>
  <c r="AD324" i="2"/>
  <c r="AD332" i="2"/>
  <c r="AD341" i="2"/>
  <c r="AD348" i="2"/>
  <c r="AD355" i="2"/>
  <c r="AD364" i="2"/>
  <c r="AD372" i="2"/>
  <c r="AD381" i="2"/>
  <c r="AD388" i="2"/>
  <c r="AD396" i="2"/>
  <c r="AD404" i="2"/>
  <c r="AD412" i="2"/>
  <c r="AD430" i="2"/>
  <c r="AD434" i="2"/>
  <c r="AD466" i="2"/>
  <c r="AD486" i="2"/>
  <c r="AD548" i="2"/>
  <c r="AD610" i="2"/>
  <c r="AD675" i="2"/>
  <c r="AD683" i="2"/>
  <c r="AD692" i="2"/>
  <c r="AD700" i="2"/>
  <c r="AD707" i="2"/>
  <c r="AD715" i="2"/>
  <c r="AD723" i="2"/>
  <c r="AD732" i="2"/>
  <c r="AD635" i="2"/>
  <c r="AD879" i="2"/>
  <c r="AD943" i="2"/>
  <c r="AD1007" i="2"/>
  <c r="AD1071" i="2"/>
  <c r="AD423" i="2"/>
  <c r="AD431" i="2"/>
  <c r="AD439" i="2"/>
  <c r="AD444" i="2"/>
  <c r="AD456" i="2"/>
  <c r="AD463" i="2"/>
  <c r="AD469" i="2"/>
  <c r="AD479" i="2"/>
  <c r="AD487" i="2"/>
  <c r="AD497" i="2"/>
  <c r="AD506" i="2"/>
  <c r="AD503" i="2"/>
  <c r="AD520" i="2"/>
  <c r="AD527" i="2"/>
  <c r="AD536" i="2"/>
  <c r="AD543" i="2"/>
  <c r="AD551" i="2"/>
  <c r="AD559" i="2"/>
  <c r="AD569" i="2"/>
  <c r="AD575" i="2"/>
  <c r="AD583" i="2"/>
  <c r="AD591" i="2"/>
  <c r="AD600" i="2"/>
  <c r="AD607" i="2"/>
  <c r="AD615" i="2"/>
  <c r="AD623" i="2"/>
  <c r="AD632" i="2"/>
  <c r="AD641" i="2"/>
  <c r="AD649" i="2"/>
  <c r="AD657" i="2"/>
  <c r="AD666" i="2"/>
  <c r="AD676" i="2"/>
  <c r="AD684" i="2"/>
  <c r="AD693" i="2"/>
  <c r="AD701" i="2"/>
  <c r="AD708" i="2"/>
  <c r="AD716" i="2"/>
  <c r="AD724" i="2"/>
  <c r="AD731" i="2"/>
  <c r="AD663" i="2"/>
  <c r="AD748" i="2"/>
  <c r="AD749" i="2"/>
  <c r="AD774" i="2"/>
  <c r="AD775" i="2"/>
  <c r="AD807" i="2"/>
  <c r="AD809" i="2"/>
  <c r="AD855" i="2"/>
  <c r="AD919" i="2"/>
  <c r="AD979" i="2"/>
  <c r="AD1041" i="2"/>
  <c r="AD416" i="2"/>
  <c r="AD424" i="2"/>
  <c r="AD432" i="2"/>
  <c r="AD440" i="2"/>
  <c r="AD448" i="2"/>
  <c r="AD457" i="2"/>
  <c r="AD464" i="2"/>
  <c r="AD470" i="2"/>
  <c r="AD481" i="2"/>
  <c r="AD488" i="2"/>
  <c r="AD495" i="2"/>
  <c r="AD507" i="2"/>
  <c r="AD513" i="2"/>
  <c r="AD521" i="2"/>
  <c r="AD528" i="2"/>
  <c r="AD533" i="2"/>
  <c r="AD544" i="2"/>
  <c r="AD552" i="2"/>
  <c r="AD560" i="2"/>
  <c r="AD570" i="2"/>
  <c r="AD576" i="2"/>
  <c r="AD584" i="2"/>
  <c r="AD592" i="2"/>
  <c r="AD603" i="2"/>
  <c r="AD608" i="2"/>
  <c r="AD617" i="2"/>
  <c r="AD624" i="2"/>
  <c r="AD629" i="2"/>
  <c r="AD642" i="2"/>
  <c r="AD650" i="2"/>
  <c r="AD658" i="2"/>
  <c r="AD667" i="2"/>
  <c r="AD677" i="2"/>
  <c r="AD685" i="2"/>
  <c r="AD694" i="2"/>
  <c r="AD702" i="2"/>
  <c r="AD709" i="2"/>
  <c r="AD717" i="2"/>
  <c r="AD725" i="2"/>
  <c r="AD733" i="2"/>
  <c r="AD740" i="2"/>
  <c r="AD741" i="2"/>
  <c r="AD743" i="2"/>
  <c r="AD826" i="2"/>
  <c r="AD894" i="2"/>
  <c r="AD959" i="2"/>
  <c r="AD1023" i="2"/>
  <c r="AD1087" i="2"/>
  <c r="AD433" i="2"/>
  <c r="AD441" i="2"/>
  <c r="AD449" i="2"/>
  <c r="AD458" i="2"/>
  <c r="AD465" i="2"/>
  <c r="AD473" i="2"/>
  <c r="AD482" i="2"/>
  <c r="AD489" i="2"/>
  <c r="AD499" i="2"/>
  <c r="AD508" i="2"/>
  <c r="AD514" i="2"/>
  <c r="AD522" i="2"/>
  <c r="AD529" i="2"/>
  <c r="AD537" i="2"/>
  <c r="AD545" i="2"/>
  <c r="AD553" i="2"/>
  <c r="AD561" i="2"/>
  <c r="AD571" i="2"/>
  <c r="AD577" i="2"/>
  <c r="AD585" i="2"/>
  <c r="AD593" i="2"/>
  <c r="AD604" i="2"/>
  <c r="AD609" i="2"/>
  <c r="AD618" i="2"/>
  <c r="AD625" i="2"/>
  <c r="AD633" i="2"/>
  <c r="AD643" i="2"/>
  <c r="AD651" i="2"/>
  <c r="AD659" i="2"/>
  <c r="AD668" i="2"/>
  <c r="AD678" i="2"/>
  <c r="AD686" i="2"/>
  <c r="AD695" i="2"/>
  <c r="AD705" i="2"/>
  <c r="AD710" i="2"/>
  <c r="AD718" i="2"/>
  <c r="AD726" i="2"/>
  <c r="AD734" i="2"/>
  <c r="AD751" i="2"/>
  <c r="AD781" i="2"/>
  <c r="AD783" i="2"/>
  <c r="AD815" i="2"/>
  <c r="AD814" i="2"/>
  <c r="AD871" i="2"/>
  <c r="AD935" i="2"/>
  <c r="AD1000" i="2"/>
  <c r="AD1063" i="2"/>
  <c r="AD480" i="2"/>
  <c r="AD490" i="2"/>
  <c r="AD498" i="2"/>
  <c r="AD509" i="2"/>
  <c r="AD515" i="2"/>
  <c r="AD494" i="2"/>
  <c r="AD530" i="2"/>
  <c r="AD538" i="2"/>
  <c r="AD549" i="2"/>
  <c r="AD554" i="2"/>
  <c r="AD562" i="2"/>
  <c r="AD572" i="2"/>
  <c r="AD578" i="2"/>
  <c r="AD586" i="2"/>
  <c r="AD594" i="2"/>
  <c r="AD601" i="2"/>
  <c r="AD611" i="2"/>
  <c r="AD619" i="2"/>
  <c r="AD627" i="2"/>
  <c r="AD636" i="2"/>
  <c r="AD644" i="2"/>
  <c r="AD652" i="2"/>
  <c r="AD660" i="2"/>
  <c r="AD669" i="2"/>
  <c r="AD679" i="2"/>
  <c r="AD687" i="2"/>
  <c r="AD690" i="2"/>
  <c r="AD696" i="2"/>
  <c r="AD711" i="2"/>
  <c r="AD719" i="2"/>
  <c r="AD727" i="2"/>
  <c r="AD735" i="2"/>
  <c r="AD847" i="2"/>
  <c r="AD913" i="2"/>
  <c r="AD975" i="2"/>
  <c r="AD1039" i="2"/>
  <c r="AD1103" i="2"/>
  <c r="AD420" i="2"/>
  <c r="AD427" i="2"/>
  <c r="AD435" i="2"/>
  <c r="AD443" i="2"/>
  <c r="AD451" i="2"/>
  <c r="AD460" i="2"/>
  <c r="AD467" i="2"/>
  <c r="AD475" i="2"/>
  <c r="AD483" i="2"/>
  <c r="AD491" i="2"/>
  <c r="AD500" i="2"/>
  <c r="AD510" i="2"/>
  <c r="AD517" i="2"/>
  <c r="AD523" i="2"/>
  <c r="AD531" i="2"/>
  <c r="AD539" i="2"/>
  <c r="AD550" i="2"/>
  <c r="AD555" i="2"/>
  <c r="AD563" i="2"/>
  <c r="AD567" i="2"/>
  <c r="AD579" i="2"/>
  <c r="AD587" i="2"/>
  <c r="AD595" i="2"/>
  <c r="AD602" i="2"/>
  <c r="AD612" i="2"/>
  <c r="AD620" i="2"/>
  <c r="AD628" i="2"/>
  <c r="AD637" i="2"/>
  <c r="AD645" i="2"/>
  <c r="AD653" i="2"/>
  <c r="AD661" i="2"/>
  <c r="AD670" i="2"/>
  <c r="AD680" i="2"/>
  <c r="AD688" i="2"/>
  <c r="AD697" i="2"/>
  <c r="AD703" i="2"/>
  <c r="AD712" i="2"/>
  <c r="AD720" i="2"/>
  <c r="AD728" i="2"/>
  <c r="AD736" i="2"/>
  <c r="AD758" i="2"/>
  <c r="AD759" i="2"/>
  <c r="AD790" i="2"/>
  <c r="AD792" i="2"/>
  <c r="AD824" i="2"/>
  <c r="AD887" i="2"/>
  <c r="AD951" i="2"/>
  <c r="AD1015" i="2"/>
  <c r="AD1079" i="2"/>
  <c r="AD421" i="2"/>
  <c r="AD428" i="2"/>
  <c r="AD436" i="2"/>
  <c r="AD445" i="2"/>
  <c r="AD452" i="2"/>
  <c r="AD459" i="2"/>
  <c r="AD468" i="2"/>
  <c r="AD476" i="2"/>
  <c r="AD484" i="2"/>
  <c r="AD492" i="2"/>
  <c r="AD502" i="2"/>
  <c r="AD511" i="2"/>
  <c r="AD518" i="2"/>
  <c r="AD524" i="2"/>
  <c r="AD532" i="2"/>
  <c r="AD540" i="2"/>
  <c r="AD546" i="2"/>
  <c r="AD556" i="2"/>
  <c r="AD564" i="2"/>
  <c r="AD568" i="2"/>
  <c r="AD580" i="2"/>
  <c r="AD588" i="2"/>
  <c r="AD597" i="2"/>
  <c r="AD605" i="2"/>
  <c r="AD613" i="2"/>
  <c r="AD616" i="2"/>
  <c r="AD626" i="2"/>
  <c r="AD638" i="2"/>
  <c r="AD646" i="2"/>
  <c r="AD654" i="2"/>
  <c r="AD662" i="2"/>
  <c r="AD673" i="2"/>
  <c r="AD681" i="2"/>
  <c r="AD689" i="2"/>
  <c r="AD698" i="2"/>
  <c r="AD706" i="2"/>
  <c r="AD713" i="2"/>
  <c r="AD721" i="2"/>
  <c r="AD729" i="2"/>
  <c r="AD737" i="2"/>
  <c r="AD862" i="2"/>
  <c r="AD928" i="2"/>
  <c r="AD992" i="2"/>
  <c r="AD1055" i="2"/>
  <c r="AD419" i="2"/>
  <c r="AD429" i="2"/>
  <c r="AD437" i="2"/>
  <c r="AD446" i="2"/>
  <c r="AD454" i="2"/>
  <c r="AD461" i="2"/>
  <c r="AD471" i="2"/>
  <c r="AD477" i="2"/>
  <c r="AD485" i="2"/>
  <c r="AD493" i="2"/>
  <c r="AD504" i="2"/>
  <c r="AD512" i="2"/>
  <c r="AD516" i="2"/>
  <c r="AD525" i="2"/>
  <c r="AD534" i="2"/>
  <c r="AD541" i="2"/>
  <c r="AD547" i="2"/>
  <c r="AD557" i="2"/>
  <c r="AD565" i="2"/>
  <c r="AD573" i="2"/>
  <c r="AD581" i="2"/>
  <c r="AD589" i="2"/>
  <c r="AD598" i="2"/>
  <c r="AD606" i="2"/>
  <c r="AD614" i="2"/>
  <c r="AD621" i="2"/>
  <c r="AD630" i="2"/>
  <c r="AD639" i="2"/>
  <c r="AD647" i="2"/>
  <c r="AD655" i="2"/>
  <c r="AD664" i="2"/>
  <c r="AD674" i="2"/>
  <c r="AD682" i="2"/>
  <c r="AD691" i="2"/>
  <c r="AD699" i="2"/>
  <c r="AD704" i="2"/>
  <c r="AD714" i="2"/>
  <c r="AD722" i="2"/>
  <c r="AD730" i="2"/>
  <c r="AD634" i="2"/>
  <c r="AD765" i="2"/>
  <c r="AD767" i="2"/>
  <c r="AD789" i="2"/>
  <c r="AD799" i="2"/>
  <c r="AD801" i="2"/>
  <c r="AD903" i="2"/>
  <c r="AD967" i="2"/>
  <c r="AD1031" i="2"/>
  <c r="AD1097" i="2"/>
  <c r="AD742" i="2"/>
  <c r="AD750" i="2"/>
  <c r="AD755" i="2"/>
  <c r="AD766" i="2"/>
  <c r="AD772" i="2"/>
  <c r="AD782" i="2"/>
  <c r="AD791" i="2"/>
  <c r="AD798" i="2"/>
  <c r="AD808" i="2"/>
  <c r="AD816" i="2"/>
  <c r="AD823" i="2"/>
  <c r="AD832" i="2"/>
  <c r="AD836" i="2"/>
  <c r="AD846" i="2"/>
  <c r="AD854" i="2"/>
  <c r="AD861" i="2"/>
  <c r="AD869" i="2"/>
  <c r="AD878" i="2"/>
  <c r="AD886" i="2"/>
  <c r="AD896" i="2"/>
  <c r="AD902" i="2"/>
  <c r="AD912" i="2"/>
  <c r="AD918" i="2"/>
  <c r="AD924" i="2"/>
  <c r="AD934" i="2"/>
  <c r="AD942" i="2"/>
  <c r="AD950" i="2"/>
  <c r="AD958" i="2"/>
  <c r="AD966" i="2"/>
  <c r="AD974" i="2"/>
  <c r="AD983" i="2"/>
  <c r="AD991" i="2"/>
  <c r="AD999" i="2"/>
  <c r="AD1006" i="2"/>
  <c r="AD1014" i="2"/>
  <c r="AD1022" i="2"/>
  <c r="AD1030" i="2"/>
  <c r="AD1038" i="2"/>
  <c r="AD1046" i="2"/>
  <c r="AD1054" i="2"/>
  <c r="AD1062" i="2"/>
  <c r="AD1070" i="2"/>
  <c r="AD1078" i="2"/>
  <c r="AD1086" i="2"/>
  <c r="AD1096" i="2"/>
  <c r="AD1102" i="2"/>
  <c r="AD1110" i="2"/>
  <c r="AD671" i="2"/>
  <c r="AD744" i="2"/>
  <c r="AD752" i="2"/>
  <c r="AD760" i="2"/>
  <c r="AD768" i="2"/>
  <c r="AD776" i="2"/>
  <c r="AD784" i="2"/>
  <c r="AD793" i="2"/>
  <c r="AD800" i="2"/>
  <c r="AD810" i="2"/>
  <c r="AD818" i="2"/>
  <c r="AD825" i="2"/>
  <c r="AD833" i="2"/>
  <c r="AD840" i="2"/>
  <c r="AD848" i="2"/>
  <c r="AD856" i="2"/>
  <c r="AD863" i="2"/>
  <c r="AD872" i="2"/>
  <c r="AD880" i="2"/>
  <c r="AD888" i="2"/>
  <c r="AD895" i="2"/>
  <c r="AD904" i="2"/>
  <c r="AD914" i="2"/>
  <c r="AD920" i="2"/>
  <c r="AD929" i="2"/>
  <c r="AD936" i="2"/>
  <c r="AD944" i="2"/>
  <c r="AD952" i="2"/>
  <c r="AD960" i="2"/>
  <c r="AD968" i="2"/>
  <c r="AD976" i="2"/>
  <c r="AD985" i="2"/>
  <c r="AD993" i="2"/>
  <c r="AD998" i="2"/>
  <c r="AD1008" i="2"/>
  <c r="AD1016" i="2"/>
  <c r="AD1024" i="2"/>
  <c r="AD1032" i="2"/>
  <c r="AD1049" i="2"/>
  <c r="AD1047" i="2"/>
  <c r="AD1056" i="2"/>
  <c r="AD1064" i="2"/>
  <c r="AD1072" i="2"/>
  <c r="AD1080" i="2"/>
  <c r="AD1088" i="2"/>
  <c r="AD1098" i="2"/>
  <c r="AD1104" i="2"/>
  <c r="AD1106" i="2"/>
  <c r="AD1114" i="2"/>
  <c r="AD672" i="2"/>
  <c r="AD745" i="2"/>
  <c r="AD753" i="2"/>
  <c r="AD762" i="2"/>
  <c r="AD769" i="2"/>
  <c r="AD777" i="2"/>
  <c r="AD785" i="2"/>
  <c r="AD794" i="2"/>
  <c r="AD802" i="2"/>
  <c r="AD804" i="2"/>
  <c r="AD819" i="2"/>
  <c r="AD827" i="2"/>
  <c r="AD834" i="2"/>
  <c r="AD841" i="2"/>
  <c r="AD849" i="2"/>
  <c r="AD857" i="2"/>
  <c r="AD864" i="2"/>
  <c r="AD873" i="2"/>
  <c r="AD881" i="2"/>
  <c r="AD890" i="2"/>
  <c r="AD897" i="2"/>
  <c r="AD905" i="2"/>
  <c r="AD906" i="2"/>
  <c r="AD921" i="2"/>
  <c r="AD927" i="2"/>
  <c r="AD937" i="2"/>
  <c r="AD947" i="2"/>
  <c r="AD953" i="2"/>
  <c r="AD961" i="2"/>
  <c r="AD969" i="2"/>
  <c r="AD977" i="2"/>
  <c r="AD986" i="2"/>
  <c r="AD994" i="2"/>
  <c r="AD1002" i="2"/>
  <c r="AD1009" i="2"/>
  <c r="AD1017" i="2"/>
  <c r="AD1025" i="2"/>
  <c r="AD1033" i="2"/>
  <c r="AD1040" i="2"/>
  <c r="AD1048" i="2"/>
  <c r="AD1057" i="2"/>
  <c r="AD1065" i="2"/>
  <c r="AD1073" i="2"/>
  <c r="AD1081" i="2"/>
  <c r="AD1091" i="2"/>
  <c r="AD1089" i="2"/>
  <c r="AD1105" i="2"/>
  <c r="AD1109" i="2"/>
  <c r="AD738" i="2"/>
  <c r="AD746" i="2"/>
  <c r="AD754" i="2"/>
  <c r="AD761" i="2"/>
  <c r="AD770" i="2"/>
  <c r="AD778" i="2"/>
  <c r="AD786" i="2"/>
  <c r="AD795" i="2"/>
  <c r="AD803" i="2"/>
  <c r="AD812" i="2"/>
  <c r="AD817" i="2"/>
  <c r="AD828" i="2"/>
  <c r="AD835" i="2"/>
  <c r="AD842" i="2"/>
  <c r="AD850" i="2"/>
  <c r="AD870" i="2"/>
  <c r="AD865" i="2"/>
  <c r="AD874" i="2"/>
  <c r="AD882" i="2"/>
  <c r="AD891" i="2"/>
  <c r="AD898" i="2"/>
  <c r="AD908" i="2"/>
  <c r="AD907" i="2"/>
  <c r="AD922" i="2"/>
  <c r="AD930" i="2"/>
  <c r="AD938" i="2"/>
  <c r="AD948" i="2"/>
  <c r="AD957" i="2"/>
  <c r="AD962" i="2"/>
  <c r="AD970" i="2"/>
  <c r="AD978" i="2"/>
  <c r="AD987" i="2"/>
  <c r="AD984" i="2"/>
  <c r="AD1001" i="2"/>
  <c r="AD1010" i="2"/>
  <c r="AD1018" i="2"/>
  <c r="AD1026" i="2"/>
  <c r="AD1034" i="2"/>
  <c r="AD1042" i="2"/>
  <c r="AD1050" i="2"/>
  <c r="AD1058" i="2"/>
  <c r="AD1066" i="2"/>
  <c r="AD1074" i="2"/>
  <c r="AD1082" i="2"/>
  <c r="AD1092" i="2"/>
  <c r="AD1090" i="2"/>
  <c r="AD739" i="2"/>
  <c r="AD747" i="2"/>
  <c r="AD756" i="2"/>
  <c r="AD763" i="2"/>
  <c r="AD771" i="2"/>
  <c r="AD779" i="2"/>
  <c r="AD787" i="2"/>
  <c r="AD796" i="2"/>
  <c r="AD805" i="2"/>
  <c r="AD813" i="2"/>
  <c r="AD820" i="2"/>
  <c r="AD829" i="2"/>
  <c r="AD837" i="2"/>
  <c r="AD843" i="2"/>
  <c r="AD851" i="2"/>
  <c r="AD859" i="2"/>
  <c r="AD866" i="2"/>
  <c r="AD875" i="2"/>
  <c r="AD883" i="2"/>
  <c r="AD889" i="2"/>
  <c r="AD899" i="2"/>
  <c r="AD909" i="2"/>
  <c r="AD915" i="2"/>
  <c r="AD923" i="2"/>
  <c r="AD931" i="2"/>
  <c r="AD939" i="2"/>
  <c r="AD946" i="2"/>
  <c r="AD954" i="2"/>
  <c r="AD963" i="2"/>
  <c r="AD971" i="2"/>
  <c r="AD980" i="2"/>
  <c r="AD988" i="2"/>
  <c r="AD995" i="2"/>
  <c r="AD1003" i="2"/>
  <c r="AD1011" i="2"/>
  <c r="AD1020" i="2"/>
  <c r="AD1027" i="2"/>
  <c r="AD1035" i="2"/>
  <c r="AD1043" i="2"/>
  <c r="AD1051" i="2"/>
  <c r="AD1059" i="2"/>
  <c r="AD1068" i="2"/>
  <c r="AD1075" i="2"/>
  <c r="AD1083" i="2"/>
  <c r="AD1093" i="2"/>
  <c r="AD1099" i="2"/>
  <c r="AD1108" i="2"/>
  <c r="AD1115" i="2"/>
  <c r="AD757" i="2"/>
  <c r="AD764" i="2"/>
  <c r="AD773" i="2"/>
  <c r="AD780" i="2"/>
  <c r="AD788" i="2"/>
  <c r="AD797" i="2"/>
  <c r="AD806" i="2"/>
  <c r="AD811" i="2"/>
  <c r="AD821" i="2"/>
  <c r="AD830" i="2"/>
  <c r="AD838" i="2"/>
  <c r="AD844" i="2"/>
  <c r="AD852" i="2"/>
  <c r="AD860" i="2"/>
  <c r="AD867" i="2"/>
  <c r="AD876" i="2"/>
  <c r="AD884" i="2"/>
  <c r="AD892" i="2"/>
  <c r="AD900" i="2"/>
  <c r="AD911" i="2"/>
  <c r="AD916" i="2"/>
  <c r="AD925" i="2"/>
  <c r="AD932" i="2"/>
  <c r="AD940" i="2"/>
  <c r="AD945" i="2"/>
  <c r="AD955" i="2"/>
  <c r="AD964" i="2"/>
  <c r="AD972" i="2"/>
  <c r="AD981" i="2"/>
  <c r="AD989" i="2"/>
  <c r="AD996" i="2"/>
  <c r="AD1004" i="2"/>
  <c r="AD1012" i="2"/>
  <c r="AD1021" i="2"/>
  <c r="AD1028" i="2"/>
  <c r="AD1036" i="2"/>
  <c r="AD1044" i="2"/>
  <c r="AD1052" i="2"/>
  <c r="AD1060" i="2"/>
  <c r="AD1067" i="2"/>
  <c r="AD1076" i="2"/>
  <c r="AD1084" i="2"/>
  <c r="AD1094" i="2"/>
  <c r="AD1100" i="2"/>
  <c r="AD1116" i="2"/>
  <c r="AD822" i="2"/>
  <c r="AD831" i="2"/>
  <c r="AD839" i="2"/>
  <c r="AD845" i="2"/>
  <c r="AD853" i="2"/>
  <c r="AD858" i="2"/>
  <c r="AD868" i="2"/>
  <c r="AD877" i="2"/>
  <c r="AD885" i="2"/>
  <c r="AD893" i="2"/>
  <c r="AD901" i="2"/>
  <c r="AD910" i="2"/>
  <c r="AD917" i="2"/>
  <c r="AD926" i="2"/>
  <c r="AD933" i="2"/>
  <c r="AD941" i="2"/>
  <c r="AD949" i="2"/>
  <c r="AD956" i="2"/>
  <c r="AD965" i="2"/>
  <c r="AD973" i="2"/>
  <c r="AD982" i="2"/>
  <c r="AD990" i="2"/>
  <c r="AD997" i="2"/>
  <c r="AD1005" i="2"/>
  <c r="AD1013" i="2"/>
  <c r="AD1019" i="2"/>
  <c r="AD1029" i="2"/>
  <c r="AD1037" i="2"/>
  <c r="AD1045" i="2"/>
  <c r="AD1053" i="2"/>
  <c r="AD1061" i="2"/>
  <c r="AD1069" i="2"/>
  <c r="AD1077" i="2"/>
  <c r="AD1085" i="2"/>
  <c r="AD1095" i="2"/>
  <c r="AD1101" i="2"/>
  <c r="AD1107" i="2"/>
  <c r="AD1118" i="2"/>
  <c r="AD1125" i="2"/>
  <c r="AD1133" i="2"/>
  <c r="AD1140" i="2"/>
  <c r="AD1150" i="2"/>
  <c r="AD1156" i="2"/>
  <c r="AD1165" i="2"/>
  <c r="AD1172" i="2"/>
  <c r="AD1180" i="2"/>
  <c r="AD1189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3" i="2"/>
  <c r="AD1341" i="2"/>
  <c r="AD1349" i="2"/>
  <c r="AD1357" i="2"/>
  <c r="AD1365" i="2"/>
  <c r="AD1374" i="2"/>
  <c r="AD1382" i="2"/>
  <c r="AD1390" i="2"/>
  <c r="AD1398" i="2"/>
  <c r="AD1406" i="2"/>
  <c r="AD1415" i="2"/>
  <c r="AD1424" i="2"/>
  <c r="AD1431" i="2"/>
  <c r="AD1370" i="2"/>
  <c r="AD1492" i="2"/>
  <c r="AD1557" i="2"/>
  <c r="AD1623" i="2"/>
  <c r="AD1688" i="2"/>
  <c r="AD1751" i="2"/>
  <c r="AD1111" i="2"/>
  <c r="AD1121" i="2"/>
  <c r="AD1134" i="2"/>
  <c r="AD1141" i="2"/>
  <c r="AD1148" i="2"/>
  <c r="AD1157" i="2"/>
  <c r="AD1166" i="2"/>
  <c r="AD1173" i="2"/>
  <c r="AD1181" i="2"/>
  <c r="AD1188" i="2"/>
  <c r="AD1197" i="2"/>
  <c r="AD1205" i="2"/>
  <c r="AD1213" i="2"/>
  <c r="AD1221" i="2"/>
  <c r="AD1229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4" i="2"/>
  <c r="AD1342" i="2"/>
  <c r="AD1350" i="2"/>
  <c r="AD1358" i="2"/>
  <c r="AD1366" i="2"/>
  <c r="AD1375" i="2"/>
  <c r="AD1383" i="2"/>
  <c r="AD1391" i="2"/>
  <c r="AD1399" i="2"/>
  <c r="AD1407" i="2"/>
  <c r="AD1416" i="2"/>
  <c r="AD1423" i="2"/>
  <c r="AD1432" i="2"/>
  <c r="AD1469" i="2"/>
  <c r="AD1533" i="2"/>
  <c r="AD1599" i="2"/>
  <c r="AD1663" i="2"/>
  <c r="AD1727" i="2"/>
  <c r="AD1112" i="2"/>
  <c r="AD1126" i="2"/>
  <c r="AD1132" i="2"/>
  <c r="AD1143" i="2"/>
  <c r="AD1149" i="2"/>
  <c r="AD1158" i="2"/>
  <c r="AD1164" i="2"/>
  <c r="AD1174" i="2"/>
  <c r="AD1182" i="2"/>
  <c r="AD1190" i="2"/>
  <c r="AD1198" i="2"/>
  <c r="AD1206" i="2"/>
  <c r="AD1214" i="2"/>
  <c r="AD1222" i="2"/>
  <c r="AD1230" i="2"/>
  <c r="AD1238" i="2"/>
  <c r="AD1246" i="2"/>
  <c r="AD1254" i="2"/>
  <c r="AD1262" i="2"/>
  <c r="AD1270" i="2"/>
  <c r="AD1278" i="2"/>
  <c r="AD1286" i="2"/>
  <c r="AD1294" i="2"/>
  <c r="AD1302" i="2"/>
  <c r="AD1310" i="2"/>
  <c r="AD1320" i="2"/>
  <c r="AD1327" i="2"/>
  <c r="AD1337" i="2"/>
  <c r="AD1343" i="2"/>
  <c r="AD1351" i="2"/>
  <c r="AD1359" i="2"/>
  <c r="AD1367" i="2"/>
  <c r="AD1376" i="2"/>
  <c r="AD1384" i="2"/>
  <c r="AD1392" i="2"/>
  <c r="AD1400" i="2"/>
  <c r="AD1409" i="2"/>
  <c r="AD1417" i="2"/>
  <c r="AD1425" i="2"/>
  <c r="AD1433" i="2"/>
  <c r="AD1446" i="2"/>
  <c r="AD1510" i="2"/>
  <c r="AD1572" i="2"/>
  <c r="AD1639" i="2"/>
  <c r="AD1703" i="2"/>
  <c r="AD1767" i="2"/>
  <c r="AD1119" i="2"/>
  <c r="AD1127" i="2"/>
  <c r="AD1135" i="2"/>
  <c r="AD1144" i="2"/>
  <c r="AD1151" i="2"/>
  <c r="AD1159" i="2"/>
  <c r="AD1167" i="2"/>
  <c r="AD1175" i="2"/>
  <c r="AD1183" i="2"/>
  <c r="AD1191" i="2"/>
  <c r="AD1199" i="2"/>
  <c r="AD1207" i="2"/>
  <c r="AD1215" i="2"/>
  <c r="AD1224" i="2"/>
  <c r="AD1233" i="2"/>
  <c r="AD1239" i="2"/>
  <c r="AD1247" i="2"/>
  <c r="AD1255" i="2"/>
  <c r="AD1263" i="2"/>
  <c r="AD1271" i="2"/>
  <c r="AD1279" i="2"/>
  <c r="AD1287" i="2"/>
  <c r="AD1295" i="2"/>
  <c r="AD1303" i="2"/>
  <c r="AD1311" i="2"/>
  <c r="AD1321" i="2"/>
  <c r="AD1328" i="2"/>
  <c r="AD1335" i="2"/>
  <c r="AD1344" i="2"/>
  <c r="AD1352" i="2"/>
  <c r="AD1360" i="2"/>
  <c r="AD1368" i="2"/>
  <c r="AD1377" i="2"/>
  <c r="AD1385" i="2"/>
  <c r="AD1393" i="2"/>
  <c r="AD1401" i="2"/>
  <c r="AD1410" i="2"/>
  <c r="AD1419" i="2"/>
  <c r="AD1426" i="2"/>
  <c r="AD1315" i="2"/>
  <c r="AD1408" i="2"/>
  <c r="AD1436" i="2"/>
  <c r="AD1477" i="2"/>
  <c r="AD1549" i="2"/>
  <c r="AD1615" i="2"/>
  <c r="AD1679" i="2"/>
  <c r="AD1743" i="2"/>
  <c r="AD1774" i="2"/>
  <c r="AD1113" i="2"/>
  <c r="AD1120" i="2"/>
  <c r="AD1129" i="2"/>
  <c r="AD1136" i="2"/>
  <c r="AD1142" i="2"/>
  <c r="AD1152" i="2"/>
  <c r="AD1160" i="2"/>
  <c r="AD1168" i="2"/>
  <c r="AD1176" i="2"/>
  <c r="AD1184" i="2"/>
  <c r="AD1192" i="2"/>
  <c r="AD1200" i="2"/>
  <c r="AD1208" i="2"/>
  <c r="AD1216" i="2"/>
  <c r="AD1225" i="2"/>
  <c r="AD1234" i="2"/>
  <c r="AD1240" i="2"/>
  <c r="AD1248" i="2"/>
  <c r="AD1256" i="2"/>
  <c r="AD1264" i="2"/>
  <c r="AD1272" i="2"/>
  <c r="AD1280" i="2"/>
  <c r="AD1288" i="2"/>
  <c r="AD1296" i="2"/>
  <c r="AD1304" i="2"/>
  <c r="AD1313" i="2"/>
  <c r="AD1316" i="2"/>
  <c r="AD1329" i="2"/>
  <c r="AD1336" i="2"/>
  <c r="AD1345" i="2"/>
  <c r="AD1353" i="2"/>
  <c r="AD1361" i="2"/>
  <c r="AD1369" i="2"/>
  <c r="AD1378" i="2"/>
  <c r="AD1386" i="2"/>
  <c r="AD1394" i="2"/>
  <c r="AD1402" i="2"/>
  <c r="AD1411" i="2"/>
  <c r="AD1420" i="2"/>
  <c r="AD1427" i="2"/>
  <c r="AD1457" i="2"/>
  <c r="AD1526" i="2"/>
  <c r="AD1591" i="2"/>
  <c r="AD1655" i="2"/>
  <c r="AD1719" i="2"/>
  <c r="AD1122" i="2"/>
  <c r="AD1130" i="2"/>
  <c r="AD1137" i="2"/>
  <c r="AD1145" i="2"/>
  <c r="AD1153" i="2"/>
  <c r="AD1161" i="2"/>
  <c r="AD1170" i="2"/>
  <c r="AD1177" i="2"/>
  <c r="AD1185" i="2"/>
  <c r="AD1193" i="2"/>
  <c r="AD1201" i="2"/>
  <c r="AD1209" i="2"/>
  <c r="AD1217" i="2"/>
  <c r="AD1226" i="2"/>
  <c r="AD1231" i="2"/>
  <c r="AD1241" i="2"/>
  <c r="AD1249" i="2"/>
  <c r="AD1257" i="2"/>
  <c r="AD1265" i="2"/>
  <c r="AD1273" i="2"/>
  <c r="AD1281" i="2"/>
  <c r="AD1289" i="2"/>
  <c r="AD1299" i="2"/>
  <c r="AD1305" i="2"/>
  <c r="AD1314" i="2"/>
  <c r="AD1322" i="2"/>
  <c r="AD1330" i="2"/>
  <c r="AD1338" i="2"/>
  <c r="AD1346" i="2"/>
  <c r="AD1354" i="2"/>
  <c r="AD1362" i="2"/>
  <c r="AD1371" i="2"/>
  <c r="AD1379" i="2"/>
  <c r="AD1387" i="2"/>
  <c r="AD1395" i="2"/>
  <c r="AD1403" i="2"/>
  <c r="AD1412" i="2"/>
  <c r="AD1421" i="2"/>
  <c r="AD1428" i="2"/>
  <c r="AD1501" i="2"/>
  <c r="AD1565" i="2"/>
  <c r="AD1631" i="2"/>
  <c r="AD1695" i="2"/>
  <c r="AD1759" i="2"/>
  <c r="AD1123" i="2"/>
  <c r="AD1131" i="2"/>
  <c r="AD1138" i="2"/>
  <c r="AD1146" i="2"/>
  <c r="AD1154" i="2"/>
  <c r="AD1162" i="2"/>
  <c r="AD1169" i="2"/>
  <c r="AD1178" i="2"/>
  <c r="AD1186" i="2"/>
  <c r="AD1194" i="2"/>
  <c r="AD1202" i="2"/>
  <c r="AD1210" i="2"/>
  <c r="AD1218" i="2"/>
  <c r="AD1227" i="2"/>
  <c r="AD1232" i="2"/>
  <c r="AD1242" i="2"/>
  <c r="AD1250" i="2"/>
  <c r="AD1258" i="2"/>
  <c r="AD1266" i="2"/>
  <c r="AD1274" i="2"/>
  <c r="AD1282" i="2"/>
  <c r="AD1290" i="2"/>
  <c r="AD1297" i="2"/>
  <c r="AD1306" i="2"/>
  <c r="AD1312" i="2"/>
  <c r="AD1323" i="2"/>
  <c r="AD1331" i="2"/>
  <c r="AD1339" i="2"/>
  <c r="AD1347" i="2"/>
  <c r="AD1355" i="2"/>
  <c r="AD1363" i="2"/>
  <c r="AD1372" i="2"/>
  <c r="AD1381" i="2"/>
  <c r="AD1388" i="2"/>
  <c r="AD1396" i="2"/>
  <c r="AD1404" i="2"/>
  <c r="AD1413" i="2"/>
  <c r="AD1418" i="2"/>
  <c r="AD1429" i="2"/>
  <c r="AD1440" i="2"/>
  <c r="AD1478" i="2"/>
  <c r="AD1543" i="2"/>
  <c r="AD1605" i="2"/>
  <c r="AD1671" i="2"/>
  <c r="AD1735" i="2"/>
  <c r="AD1117" i="2"/>
  <c r="AD1124" i="2"/>
  <c r="AD1128" i="2"/>
  <c r="AD1139" i="2"/>
  <c r="AD1147" i="2"/>
  <c r="AD1155" i="2"/>
  <c r="AD1163" i="2"/>
  <c r="AD1171" i="2"/>
  <c r="AD1179" i="2"/>
  <c r="AD1187" i="2"/>
  <c r="AD1195" i="2"/>
  <c r="AD1203" i="2"/>
  <c r="AD1211" i="2"/>
  <c r="AD1219" i="2"/>
  <c r="AD1223" i="2"/>
  <c r="AD1235" i="2"/>
  <c r="AD1243" i="2"/>
  <c r="AD1251" i="2"/>
  <c r="AD1259" i="2"/>
  <c r="AD1267" i="2"/>
  <c r="AD1275" i="2"/>
  <c r="AD1283" i="2"/>
  <c r="AD1291" i="2"/>
  <c r="AD1298" i="2"/>
  <c r="AD1307" i="2"/>
  <c r="AD1317" i="2"/>
  <c r="AD1324" i="2"/>
  <c r="AD1332" i="2"/>
  <c r="AD1340" i="2"/>
  <c r="AD1348" i="2"/>
  <c r="AD1356" i="2"/>
  <c r="AD1364" i="2"/>
  <c r="AD1373" i="2"/>
  <c r="AD1380" i="2"/>
  <c r="AD1389" i="2"/>
  <c r="AD1397" i="2"/>
  <c r="AD1405" i="2"/>
  <c r="AD1414" i="2"/>
  <c r="AD1422" i="2"/>
  <c r="AD1430" i="2"/>
  <c r="AD1437" i="2"/>
  <c r="AD1448" i="2"/>
  <c r="AD1517" i="2"/>
  <c r="AD1583" i="2"/>
  <c r="AD1647" i="2"/>
  <c r="AD1711" i="2"/>
  <c r="AD1944" i="2"/>
  <c r="AD2031" i="2"/>
  <c r="AD1445" i="2"/>
  <c r="AD1453" i="2"/>
  <c r="AD1456" i="2"/>
  <c r="AD1467" i="2"/>
  <c r="AD1476" i="2"/>
  <c r="AD1485" i="2"/>
  <c r="AD1493" i="2"/>
  <c r="AD1498" i="2"/>
  <c r="AD1509" i="2"/>
  <c r="AD1516" i="2"/>
  <c r="AD1524" i="2"/>
  <c r="AD1532" i="2"/>
  <c r="AD1542" i="2"/>
  <c r="AD1539" i="2"/>
  <c r="AD1556" i="2"/>
  <c r="AD1564" i="2"/>
  <c r="AD1573" i="2"/>
  <c r="AD1581" i="2"/>
  <c r="AD1590" i="2"/>
  <c r="AD1598" i="2"/>
  <c r="AD1609" i="2"/>
  <c r="AD1614" i="2"/>
  <c r="AD1622" i="2"/>
  <c r="AD1630" i="2"/>
  <c r="AD1638" i="2"/>
  <c r="AD1646" i="2"/>
  <c r="AD1654" i="2"/>
  <c r="AD1662" i="2"/>
  <c r="AD1670" i="2"/>
  <c r="AD1678" i="2"/>
  <c r="AD1686" i="2"/>
  <c r="AD1694" i="2"/>
  <c r="AD1702" i="2"/>
  <c r="AD1710" i="2"/>
  <c r="AD1718" i="2"/>
  <c r="AD1726" i="2"/>
  <c r="AD1734" i="2"/>
  <c r="AD1742" i="2"/>
  <c r="AD1750" i="2"/>
  <c r="AD1758" i="2"/>
  <c r="AD1766" i="2"/>
  <c r="AD1798" i="2"/>
  <c r="AD1800" i="2"/>
  <c r="AD1830" i="2"/>
  <c r="AD1832" i="2"/>
  <c r="AD1862" i="2"/>
  <c r="AD1864" i="2"/>
  <c r="AD1886" i="2"/>
  <c r="AD1438" i="2"/>
  <c r="AD1447" i="2"/>
  <c r="AD1459" i="2"/>
  <c r="AD1468" i="2"/>
  <c r="AD1470" i="2"/>
  <c r="AD1479" i="2"/>
  <c r="AD1486" i="2"/>
  <c r="AD1494" i="2"/>
  <c r="AD1502" i="2"/>
  <c r="AD1507" i="2"/>
  <c r="AD1518" i="2"/>
  <c r="AD1527" i="2"/>
  <c r="AD1534" i="2"/>
  <c r="AD1546" i="2"/>
  <c r="AD1550" i="2"/>
  <c r="AD1558" i="2"/>
  <c r="AD1566" i="2"/>
  <c r="AD1574" i="2"/>
  <c r="AD1584" i="2"/>
  <c r="AD1592" i="2"/>
  <c r="AD1600" i="2"/>
  <c r="AD1606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77" i="2"/>
  <c r="AD1806" i="2"/>
  <c r="AD1808" i="2"/>
  <c r="AD1838" i="2"/>
  <c r="AD1840" i="2"/>
  <c r="AD1870" i="2"/>
  <c r="AD1872" i="2"/>
  <c r="AD1902" i="2"/>
  <c r="AD1439" i="2"/>
  <c r="AD1444" i="2"/>
  <c r="AD1460" i="2"/>
  <c r="AD1462" i="2"/>
  <c r="AD1471" i="2"/>
  <c r="AD1480" i="2"/>
  <c r="AD1487" i="2"/>
  <c r="AD1495" i="2"/>
  <c r="AD1503" i="2"/>
  <c r="AD1511" i="2"/>
  <c r="AD1519" i="2"/>
  <c r="AD1525" i="2"/>
  <c r="AD1535" i="2"/>
  <c r="AD1544" i="2"/>
  <c r="AD1551" i="2"/>
  <c r="AD1559" i="2"/>
  <c r="AD1568" i="2"/>
  <c r="AD1575" i="2"/>
  <c r="AD1585" i="2"/>
  <c r="AD1593" i="2"/>
  <c r="AD1601" i="2"/>
  <c r="AD1607" i="2"/>
  <c r="AD1617" i="2"/>
  <c r="AD1625" i="2"/>
  <c r="AD1634" i="2"/>
  <c r="AD1641" i="2"/>
  <c r="AD1649" i="2"/>
  <c r="AD1657" i="2"/>
  <c r="AD1665" i="2"/>
  <c r="AD1673" i="2"/>
  <c r="AD1681" i="2"/>
  <c r="AD1690" i="2"/>
  <c r="AD1697" i="2"/>
  <c r="AD1705" i="2"/>
  <c r="AD1713" i="2"/>
  <c r="AD1721" i="2"/>
  <c r="AD1729" i="2"/>
  <c r="AD1737" i="2"/>
  <c r="AD1745" i="2"/>
  <c r="AD1753" i="2"/>
  <c r="AD1761" i="2"/>
  <c r="AD1769" i="2"/>
  <c r="AD1771" i="2"/>
  <c r="AD1910" i="2"/>
  <c r="AD1449" i="2"/>
  <c r="AD1461" i="2"/>
  <c r="AD1463" i="2"/>
  <c r="AD1472" i="2"/>
  <c r="AD1481" i="2"/>
  <c r="AD1488" i="2"/>
  <c r="AD1496" i="2"/>
  <c r="AD1504" i="2"/>
  <c r="AD1512" i="2"/>
  <c r="AD1520" i="2"/>
  <c r="AD1528" i="2"/>
  <c r="AD1536" i="2"/>
  <c r="AD1545" i="2"/>
  <c r="AD1552" i="2"/>
  <c r="AD1560" i="2"/>
  <c r="AD1567" i="2"/>
  <c r="AD1576" i="2"/>
  <c r="AD1586" i="2"/>
  <c r="AD1594" i="2"/>
  <c r="AD1602" i="2"/>
  <c r="AD1610" i="2"/>
  <c r="AD1618" i="2"/>
  <c r="AD1626" i="2"/>
  <c r="AD1635" i="2"/>
  <c r="AD1642" i="2"/>
  <c r="AD1650" i="2"/>
  <c r="AD1658" i="2"/>
  <c r="AD1666" i="2"/>
  <c r="AD1674" i="2"/>
  <c r="AD1682" i="2"/>
  <c r="AD1691" i="2"/>
  <c r="AD1698" i="2"/>
  <c r="AD1706" i="2"/>
  <c r="AD1714" i="2"/>
  <c r="AD1722" i="2"/>
  <c r="AD1730" i="2"/>
  <c r="AD1738" i="2"/>
  <c r="AD1746" i="2"/>
  <c r="AD1754" i="2"/>
  <c r="AD1762" i="2"/>
  <c r="AD1770" i="2"/>
  <c r="AD1782" i="2"/>
  <c r="AD1784" i="2"/>
  <c r="AD1814" i="2"/>
  <c r="AD1816" i="2"/>
  <c r="AD1846" i="2"/>
  <c r="AD1848" i="2"/>
  <c r="AD1878" i="2"/>
  <c r="AD1879" i="2"/>
  <c r="AD1578" i="2"/>
  <c r="AD2001" i="2"/>
  <c r="AD1441" i="2"/>
  <c r="AD1451" i="2"/>
  <c r="AD1458" i="2"/>
  <c r="AD1465" i="2"/>
  <c r="AD1473" i="2"/>
  <c r="AD1483" i="2"/>
  <c r="AD1489" i="2"/>
  <c r="AD1497" i="2"/>
  <c r="AD1505" i="2"/>
  <c r="AD1513" i="2"/>
  <c r="AD1522" i="2"/>
  <c r="AD1529" i="2"/>
  <c r="AD1537" i="2"/>
  <c r="AD1540" i="2"/>
  <c r="AD1553" i="2"/>
  <c r="AD1561" i="2"/>
  <c r="AD1571" i="2"/>
  <c r="AD1577" i="2"/>
  <c r="AD1587" i="2"/>
  <c r="AD1595" i="2"/>
  <c r="AD1603" i="2"/>
  <c r="AD1611" i="2"/>
  <c r="AD1619" i="2"/>
  <c r="AD1627" i="2"/>
  <c r="AD1636" i="2"/>
  <c r="AD1643" i="2"/>
  <c r="AD1651" i="2"/>
  <c r="AD1659" i="2"/>
  <c r="AD1667" i="2"/>
  <c r="AD1675" i="2"/>
  <c r="AD1683" i="2"/>
  <c r="AD1687" i="2"/>
  <c r="AD1699" i="2"/>
  <c r="AD1707" i="2"/>
  <c r="AD1715" i="2"/>
  <c r="AD1723" i="2"/>
  <c r="AD1731" i="2"/>
  <c r="AD1739" i="2"/>
  <c r="AD1747" i="2"/>
  <c r="AD1755" i="2"/>
  <c r="AD1763" i="2"/>
  <c r="AD1894" i="2"/>
  <c r="AD1434" i="2"/>
  <c r="AD1442" i="2"/>
  <c r="AD1450" i="2"/>
  <c r="AD1454" i="2"/>
  <c r="AD1464" i="2"/>
  <c r="AD1474" i="2"/>
  <c r="AD1482" i="2"/>
  <c r="AD1490" i="2"/>
  <c r="AD1499" i="2"/>
  <c r="AD1506" i="2"/>
  <c r="AD1514" i="2"/>
  <c r="AD1521" i="2"/>
  <c r="AD1531" i="2"/>
  <c r="AD1538" i="2"/>
  <c r="AD1547" i="2"/>
  <c r="AD1554" i="2"/>
  <c r="AD1562" i="2"/>
  <c r="AD1569" i="2"/>
  <c r="AD1579" i="2"/>
  <c r="AD1588" i="2"/>
  <c r="AD1596" i="2"/>
  <c r="AD1604" i="2"/>
  <c r="AD1612" i="2"/>
  <c r="AD1620" i="2"/>
  <c r="AD1628" i="2"/>
  <c r="AD1632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0" i="2"/>
  <c r="AD1792" i="2"/>
  <c r="AD1822" i="2"/>
  <c r="AD1824" i="2"/>
  <c r="AD1854" i="2"/>
  <c r="AD1856" i="2"/>
  <c r="AD1985" i="2"/>
  <c r="AD1435" i="2"/>
  <c r="AD1443" i="2"/>
  <c r="AD1452" i="2"/>
  <c r="AD1455" i="2"/>
  <c r="AD1466" i="2"/>
  <c r="AD1475" i="2"/>
  <c r="AD1484" i="2"/>
  <c r="AD1491" i="2"/>
  <c r="AD1500" i="2"/>
  <c r="AD1508" i="2"/>
  <c r="AD1515" i="2"/>
  <c r="AD1523" i="2"/>
  <c r="AD1530" i="2"/>
  <c r="AD1541" i="2"/>
  <c r="AD1548" i="2"/>
  <c r="AD1555" i="2"/>
  <c r="AD1563" i="2"/>
  <c r="AD1570" i="2"/>
  <c r="AD1580" i="2"/>
  <c r="AD1589" i="2"/>
  <c r="AD1597" i="2"/>
  <c r="AD1608" i="2"/>
  <c r="AD1613" i="2"/>
  <c r="AD1621" i="2"/>
  <c r="AD1629" i="2"/>
  <c r="AD1637" i="2"/>
  <c r="AD1645" i="2"/>
  <c r="AD1653" i="2"/>
  <c r="AD1661" i="2"/>
  <c r="AD1669" i="2"/>
  <c r="AD1677" i="2"/>
  <c r="AD1685" i="2"/>
  <c r="AD1693" i="2"/>
  <c r="AD1701" i="2"/>
  <c r="AD1709" i="2"/>
  <c r="AD1717" i="2"/>
  <c r="AD1725" i="2"/>
  <c r="AD1733" i="2"/>
  <c r="AD1741" i="2"/>
  <c r="AD1749" i="2"/>
  <c r="AD1757" i="2"/>
  <c r="AD1765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7" i="2"/>
  <c r="AD1885" i="2"/>
  <c r="AD1893" i="2"/>
  <c r="AD1901" i="2"/>
  <c r="AD1918" i="2"/>
  <c r="AD1931" i="2"/>
  <c r="AD1953" i="2"/>
  <c r="AD1965" i="2"/>
  <c r="AD1993" i="2"/>
  <c r="AD2007" i="2"/>
  <c r="AD2075" i="2"/>
  <c r="AD1776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80" i="2"/>
  <c r="AD1887" i="2"/>
  <c r="AD1895" i="2"/>
  <c r="AD1903" i="2"/>
  <c r="AD1904" i="2"/>
  <c r="AD1921" i="2"/>
  <c r="AD1937" i="2"/>
  <c r="AD1952" i="2"/>
  <c r="AD1977" i="2"/>
  <c r="AD1995" i="2"/>
  <c r="AD2014" i="2"/>
  <c r="AD2139" i="2"/>
  <c r="AD2228" i="2"/>
  <c r="AD1888" i="2"/>
  <c r="AD1896" i="2"/>
  <c r="AD1906" i="2"/>
  <c r="AD1928" i="2"/>
  <c r="AD1942" i="2"/>
  <c r="AD1959" i="2"/>
  <c r="AD1988" i="2"/>
  <c r="AD2009" i="2"/>
  <c r="AD2035" i="2"/>
  <c r="AD1775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35" i="2"/>
  <c r="AD1962" i="2"/>
  <c r="AD1982" i="2"/>
  <c r="AD1998" i="2"/>
  <c r="AD2023" i="2"/>
  <c r="AD2036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7" i="2"/>
  <c r="AD1911" i="2"/>
  <c r="AD1912" i="2"/>
  <c r="AD1956" i="2"/>
  <c r="AD1975" i="2"/>
  <c r="AD1989" i="2"/>
  <c r="AD2018" i="2"/>
  <c r="AD2108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0" i="2"/>
  <c r="AD1915" i="2"/>
  <c r="AD1948" i="2"/>
  <c r="AD1966" i="2"/>
  <c r="AD1981" i="2"/>
  <c r="AD2030" i="2"/>
  <c r="AD2038" i="2"/>
  <c r="AD2332" i="2"/>
  <c r="AD1772" i="2"/>
  <c r="AD1780" i="2"/>
  <c r="AD1788" i="2"/>
  <c r="AD1796" i="2"/>
  <c r="AD1804" i="2"/>
  <c r="AD1812" i="2"/>
  <c r="AD1820" i="2"/>
  <c r="AD1828" i="2"/>
  <c r="AD1836" i="2"/>
  <c r="AD1844" i="2"/>
  <c r="AD1852" i="2"/>
  <c r="AD1860" i="2"/>
  <c r="AD1868" i="2"/>
  <c r="AD1876" i="2"/>
  <c r="AD1884" i="2"/>
  <c r="AD1892" i="2"/>
  <c r="AD1900" i="2"/>
  <c r="AD1908" i="2"/>
  <c r="AD1919" i="2"/>
  <c r="AD1925" i="2"/>
  <c r="AD1927" i="2"/>
  <c r="AD1939" i="2"/>
  <c r="AD1945" i="2"/>
  <c r="AD1973" i="2"/>
  <c r="AD2025" i="2"/>
  <c r="AD2051" i="2"/>
  <c r="AD2171" i="2"/>
  <c r="AD1936" i="2"/>
  <c r="AD1943" i="2"/>
  <c r="AD1950" i="2"/>
  <c r="AD1582" i="2"/>
  <c r="AD1967" i="2"/>
  <c r="AD1974" i="2"/>
  <c r="AD1978" i="2"/>
  <c r="AD1990" i="2"/>
  <c r="AD1994" i="2"/>
  <c r="AD2005" i="2"/>
  <c r="AD2013" i="2"/>
  <c r="AD2022" i="2"/>
  <c r="AD2029" i="2"/>
  <c r="AD2046" i="2"/>
  <c r="AD2054" i="2"/>
  <c r="AD2062" i="2"/>
  <c r="AD2095" i="2"/>
  <c r="AD2122" i="2"/>
  <c r="AD2158" i="2"/>
  <c r="AD1905" i="2"/>
  <c r="AD1913" i="2"/>
  <c r="AD1922" i="2"/>
  <c r="AD1929" i="2"/>
  <c r="AD1932" i="2"/>
  <c r="AD1946" i="2"/>
  <c r="AD1954" i="2"/>
  <c r="AD1960" i="2"/>
  <c r="AD1968" i="2"/>
  <c r="AD1972" i="2"/>
  <c r="AD1983" i="2"/>
  <c r="AD1991" i="2"/>
  <c r="AD1999" i="2"/>
  <c r="AD2008" i="2"/>
  <c r="AD2015" i="2"/>
  <c r="AD2024" i="2"/>
  <c r="AD2032" i="2"/>
  <c r="AD2043" i="2"/>
  <c r="AD2070" i="2"/>
  <c r="AD2104" i="2"/>
  <c r="AD2134" i="2"/>
  <c r="AD2166" i="2"/>
  <c r="AD2189" i="2"/>
  <c r="AD2391" i="2"/>
  <c r="AD1914" i="2"/>
  <c r="AD1923" i="2"/>
  <c r="AD1930" i="2"/>
  <c r="AD1938" i="2"/>
  <c r="AD1947" i="2"/>
  <c r="AD1955" i="2"/>
  <c r="AD1961" i="2"/>
  <c r="AD1969" i="2"/>
  <c r="AD1976" i="2"/>
  <c r="AD1984" i="2"/>
  <c r="AD1992" i="2"/>
  <c r="AD2000" i="2"/>
  <c r="AD2006" i="2"/>
  <c r="AD2016" i="2"/>
  <c r="AD2017" i="2"/>
  <c r="AD2033" i="2"/>
  <c r="AD2042" i="2"/>
  <c r="AD2047" i="2"/>
  <c r="AD2080" i="2"/>
  <c r="AD2116" i="2"/>
  <c r="AD2148" i="2"/>
  <c r="AD2180" i="2"/>
  <c r="AD2078" i="2"/>
  <c r="AD2112" i="2"/>
  <c r="AD2142" i="2"/>
  <c r="AD2174" i="2"/>
  <c r="AD2204" i="2"/>
  <c r="AD2205" i="2"/>
  <c r="AD2258" i="2"/>
  <c r="AD1909" i="2"/>
  <c r="AD1917" i="2"/>
  <c r="AD1924" i="2"/>
  <c r="AD1933" i="2"/>
  <c r="AD1940" i="2"/>
  <c r="AD1949" i="2"/>
  <c r="AD1957" i="2"/>
  <c r="AD1963" i="2"/>
  <c r="AD1971" i="2"/>
  <c r="AD1979" i="2"/>
  <c r="AD1986" i="2"/>
  <c r="AD1996" i="2"/>
  <c r="AD2002" i="2"/>
  <c r="AD2010" i="2"/>
  <c r="AD2019" i="2"/>
  <c r="AD2026" i="2"/>
  <c r="AD2059" i="2"/>
  <c r="AD2091" i="2"/>
  <c r="AD2125" i="2"/>
  <c r="AD2155" i="2"/>
  <c r="AD1926" i="2"/>
  <c r="AD1934" i="2"/>
  <c r="AD1941" i="2"/>
  <c r="AD1951" i="2"/>
  <c r="AD1958" i="2"/>
  <c r="AD1964" i="2"/>
  <c r="AD1970" i="2"/>
  <c r="AD1980" i="2"/>
  <c r="AD1987" i="2"/>
  <c r="AD1997" i="2"/>
  <c r="AD2003" i="2"/>
  <c r="AD2011" i="2"/>
  <c r="AD2020" i="2"/>
  <c r="AD2027" i="2"/>
  <c r="AD2040" i="2"/>
  <c r="AD2086" i="2"/>
  <c r="AD2089" i="2"/>
  <c r="AD2150" i="2"/>
  <c r="AD2183" i="2"/>
  <c r="AD2324" i="2"/>
  <c r="AD2004" i="2"/>
  <c r="AD2012" i="2"/>
  <c r="AD2021" i="2"/>
  <c r="AD2028" i="2"/>
  <c r="AD2039" i="2"/>
  <c r="AD2048" i="2"/>
  <c r="AD2067" i="2"/>
  <c r="AD2101" i="2"/>
  <c r="AD2130" i="2"/>
  <c r="AD2163" i="2"/>
  <c r="AD2225" i="2"/>
  <c r="AD2268" i="2"/>
  <c r="AD2034" i="2"/>
  <c r="AD2044" i="2"/>
  <c r="AD2052" i="2"/>
  <c r="AD2060" i="2"/>
  <c r="AD2068" i="2"/>
  <c r="AD2076" i="2"/>
  <c r="AD2081" i="2"/>
  <c r="AD2093" i="2"/>
  <c r="AD2102" i="2"/>
  <c r="AD2109" i="2"/>
  <c r="AD2117" i="2"/>
  <c r="AD2126" i="2"/>
  <c r="AD2132" i="2"/>
  <c r="AD2140" i="2"/>
  <c r="AD2145" i="2"/>
  <c r="AD2156" i="2"/>
  <c r="AD2164" i="2"/>
  <c r="AD2172" i="2"/>
  <c r="AD2181" i="2"/>
  <c r="AD2201" i="2"/>
  <c r="AD2218" i="2"/>
  <c r="AD2230" i="2"/>
  <c r="AD2309" i="2"/>
  <c r="AD2037" i="2"/>
  <c r="AD2045" i="2"/>
  <c r="AD2053" i="2"/>
  <c r="AD2061" i="2"/>
  <c r="AD2069" i="2"/>
  <c r="AD2077" i="2"/>
  <c r="AD2082" i="2"/>
  <c r="AD2094" i="2"/>
  <c r="AD2099" i="2"/>
  <c r="AD2110" i="2"/>
  <c r="AD2118" i="2"/>
  <c r="AD2121" i="2"/>
  <c r="AD2133" i="2"/>
  <c r="AD2143" i="2"/>
  <c r="AD2149" i="2"/>
  <c r="AD2157" i="2"/>
  <c r="AD2165" i="2"/>
  <c r="AD2173" i="2"/>
  <c r="AD2182" i="2"/>
  <c r="AD2192" i="2"/>
  <c r="AD2208" i="2"/>
  <c r="AD2284" i="2"/>
  <c r="AD2055" i="2"/>
  <c r="AD2063" i="2"/>
  <c r="AD2071" i="2"/>
  <c r="AD2079" i="2"/>
  <c r="AD2087" i="2"/>
  <c r="AD2096" i="2"/>
  <c r="AD2105" i="2"/>
  <c r="AD2113" i="2"/>
  <c r="AD2119" i="2"/>
  <c r="AD2127" i="2"/>
  <c r="AD2135" i="2"/>
  <c r="AD2141" i="2"/>
  <c r="AD2151" i="2"/>
  <c r="AD2159" i="2"/>
  <c r="AD2167" i="2"/>
  <c r="AD2175" i="2"/>
  <c r="AD2179" i="2"/>
  <c r="AD2197" i="2"/>
  <c r="AD2237" i="2"/>
  <c r="AD2301" i="2"/>
  <c r="AD2056" i="2"/>
  <c r="AD2064" i="2"/>
  <c r="AD2072" i="2"/>
  <c r="AD2083" i="2"/>
  <c r="AD2088" i="2"/>
  <c r="AD2097" i="2"/>
  <c r="AD2103" i="2"/>
  <c r="AD2114" i="2"/>
  <c r="AD2120" i="2"/>
  <c r="AD2128" i="2"/>
  <c r="AD2136" i="2"/>
  <c r="AD2144" i="2"/>
  <c r="AD2152" i="2"/>
  <c r="AD2160" i="2"/>
  <c r="AD2168" i="2"/>
  <c r="AD2176" i="2"/>
  <c r="AD2184" i="2"/>
  <c r="AD2193" i="2"/>
  <c r="AD2209" i="2"/>
  <c r="AD2220" i="2"/>
  <c r="AD2221" i="2"/>
  <c r="AD2276" i="2"/>
  <c r="AD2455" i="2"/>
  <c r="AD2041" i="2"/>
  <c r="AD2049" i="2"/>
  <c r="AD2057" i="2"/>
  <c r="AD2065" i="2"/>
  <c r="AD2073" i="2"/>
  <c r="AD2084" i="2"/>
  <c r="AD2090" i="2"/>
  <c r="AD2098" i="2"/>
  <c r="AD2106" i="2"/>
  <c r="AD2115" i="2"/>
  <c r="AD2123" i="2"/>
  <c r="AD2131" i="2"/>
  <c r="AD2137" i="2"/>
  <c r="AD2147" i="2"/>
  <c r="AD2153" i="2"/>
  <c r="AD2161" i="2"/>
  <c r="AD2169" i="2"/>
  <c r="AD2177" i="2"/>
  <c r="AD2185" i="2"/>
  <c r="AD2188" i="2"/>
  <c r="AD2200" i="2"/>
  <c r="AD2212" i="2"/>
  <c r="AD2213" i="2"/>
  <c r="AD2247" i="2"/>
  <c r="AD2316" i="2"/>
  <c r="AD2359" i="2"/>
  <c r="AD2050" i="2"/>
  <c r="AD2058" i="2"/>
  <c r="AD2066" i="2"/>
  <c r="AD2074" i="2"/>
  <c r="AD2085" i="2"/>
  <c r="AD2092" i="2"/>
  <c r="AD2100" i="2"/>
  <c r="AD2107" i="2"/>
  <c r="AD2111" i="2"/>
  <c r="AD2124" i="2"/>
  <c r="AD2129" i="2"/>
  <c r="AD2138" i="2"/>
  <c r="AD2146" i="2"/>
  <c r="AD2154" i="2"/>
  <c r="AD2162" i="2"/>
  <c r="AD2170" i="2"/>
  <c r="AD2178" i="2"/>
  <c r="AD2199" i="2"/>
  <c r="AD2292" i="2"/>
  <c r="AD2342" i="2"/>
  <c r="AD2187" i="2"/>
  <c r="AD2196" i="2"/>
  <c r="AD2203" i="2"/>
  <c r="AD2211" i="2"/>
  <c r="AD2219" i="2"/>
  <c r="AD2227" i="2"/>
  <c r="AD2236" i="2"/>
  <c r="AD2244" i="2"/>
  <c r="AD2252" i="2"/>
  <c r="AD2257" i="2"/>
  <c r="AD2267" i="2"/>
  <c r="AD2275" i="2"/>
  <c r="AD2283" i="2"/>
  <c r="AD2291" i="2"/>
  <c r="AD2300" i="2"/>
  <c r="AD2308" i="2"/>
  <c r="AD2315" i="2"/>
  <c r="AD2323" i="2"/>
  <c r="AD2331" i="2"/>
  <c r="AD2347" i="2"/>
  <c r="AD2378" i="2"/>
  <c r="AD2412" i="2"/>
  <c r="AD2479" i="2"/>
  <c r="AD2636" i="2"/>
  <c r="AD2229" i="2"/>
  <c r="AD2239" i="2"/>
  <c r="AD2246" i="2"/>
  <c r="AD2253" i="2"/>
  <c r="AD2261" i="2"/>
  <c r="AD2269" i="2"/>
  <c r="AD2277" i="2"/>
  <c r="AD2285" i="2"/>
  <c r="AD2293" i="2"/>
  <c r="AD2302" i="2"/>
  <c r="AD2310" i="2"/>
  <c r="AD2317" i="2"/>
  <c r="AD2327" i="2"/>
  <c r="AD2333" i="2"/>
  <c r="AD2354" i="2"/>
  <c r="AD2386" i="2"/>
  <c r="AD2431" i="2"/>
  <c r="AD2494" i="2"/>
  <c r="AD2542" i="2"/>
  <c r="AD2190" i="2"/>
  <c r="AD2198" i="2"/>
  <c r="AD2206" i="2"/>
  <c r="AD2214" i="2"/>
  <c r="AD2222" i="2"/>
  <c r="AD2231" i="2"/>
  <c r="AD2240" i="2"/>
  <c r="AD2245" i="2"/>
  <c r="AD2254" i="2"/>
  <c r="AD2262" i="2"/>
  <c r="AD2270" i="2"/>
  <c r="AD2278" i="2"/>
  <c r="AD2286" i="2"/>
  <c r="AD2294" i="2"/>
  <c r="AD2303" i="2"/>
  <c r="AD2307" i="2"/>
  <c r="AD2318" i="2"/>
  <c r="AD2328" i="2"/>
  <c r="AD2334" i="2"/>
  <c r="AD2368" i="2"/>
  <c r="AD2399" i="2"/>
  <c r="AD2407" i="2"/>
  <c r="AD2472" i="2"/>
  <c r="AD2498" i="2"/>
  <c r="AD2191" i="2"/>
  <c r="AD2195" i="2"/>
  <c r="AD2207" i="2"/>
  <c r="AD2215" i="2"/>
  <c r="AD2223" i="2"/>
  <c r="AD2232" i="2"/>
  <c r="AD2238" i="2"/>
  <c r="AD2248" i="2"/>
  <c r="AD2255" i="2"/>
  <c r="AD2263" i="2"/>
  <c r="AD2271" i="2"/>
  <c r="AD2279" i="2"/>
  <c r="AD2287" i="2"/>
  <c r="AD2295" i="2"/>
  <c r="AD2304" i="2"/>
  <c r="AD2311" i="2"/>
  <c r="AD2319" i="2"/>
  <c r="AD2329" i="2"/>
  <c r="AD2335" i="2"/>
  <c r="AD2343" i="2"/>
  <c r="AD2362" i="2"/>
  <c r="AD2394" i="2"/>
  <c r="AD2446" i="2"/>
  <c r="AD2216" i="2"/>
  <c r="AD2224" i="2"/>
  <c r="AD2233" i="2"/>
  <c r="AD2242" i="2"/>
  <c r="AD2249" i="2"/>
  <c r="AD2256" i="2"/>
  <c r="AD2264" i="2"/>
  <c r="AD2272" i="2"/>
  <c r="AD2280" i="2"/>
  <c r="AD2288" i="2"/>
  <c r="AD2296" i="2"/>
  <c r="AD2305" i="2"/>
  <c r="AD2312" i="2"/>
  <c r="AD2320" i="2"/>
  <c r="AD2325" i="2"/>
  <c r="AD2336" i="2"/>
  <c r="AD2375" i="2"/>
  <c r="AD2423" i="2"/>
  <c r="AD2488" i="2"/>
  <c r="AD2234" i="2"/>
  <c r="AD2241" i="2"/>
  <c r="AD2250" i="2"/>
  <c r="AD2259" i="2"/>
  <c r="AD2265" i="2"/>
  <c r="AD2273" i="2"/>
  <c r="AD2281" i="2"/>
  <c r="AD2289" i="2"/>
  <c r="AD2299" i="2"/>
  <c r="AD2297" i="2"/>
  <c r="AD2313" i="2"/>
  <c r="AD2321" i="2"/>
  <c r="AD2326" i="2"/>
  <c r="AD2337" i="2"/>
  <c r="AD2369" i="2"/>
  <c r="AD2463" i="2"/>
  <c r="AD2186" i="2"/>
  <c r="AD2194" i="2"/>
  <c r="AD2202" i="2"/>
  <c r="AD2210" i="2"/>
  <c r="AD2217" i="2"/>
  <c r="AD2226" i="2"/>
  <c r="AD2235" i="2"/>
  <c r="AD2243" i="2"/>
  <c r="AD2251" i="2"/>
  <c r="AD2260" i="2"/>
  <c r="AD2266" i="2"/>
  <c r="AD2274" i="2"/>
  <c r="AD2282" i="2"/>
  <c r="AD2290" i="2"/>
  <c r="AD2298" i="2"/>
  <c r="AD2306" i="2"/>
  <c r="AD2314" i="2"/>
  <c r="AD2322" i="2"/>
  <c r="AD2330" i="2"/>
  <c r="AD2338" i="2"/>
  <c r="AD2351" i="2"/>
  <c r="AD2384" i="2"/>
  <c r="AD2436" i="2"/>
  <c r="AD2350" i="2"/>
  <c r="AD2358" i="2"/>
  <c r="AD2366" i="2"/>
  <c r="AD2374" i="2"/>
  <c r="AD2383" i="2"/>
  <c r="AD2390" i="2"/>
  <c r="AD2398" i="2"/>
  <c r="AD2404" i="2"/>
  <c r="AD2415" i="2"/>
  <c r="AD2422" i="2"/>
  <c r="AD2430" i="2"/>
  <c r="AD2439" i="2"/>
  <c r="AD2447" i="2"/>
  <c r="AD2454" i="2"/>
  <c r="AD2462" i="2"/>
  <c r="AD2470" i="2"/>
  <c r="AD2478" i="2"/>
  <c r="AD2487" i="2"/>
  <c r="AD2491" i="2"/>
  <c r="AD2502" i="2"/>
  <c r="AD2509" i="2"/>
  <c r="AD2518" i="2"/>
  <c r="AD2523" i="2"/>
  <c r="AD2533" i="2"/>
  <c r="AD2668" i="2"/>
  <c r="AD2344" i="2"/>
  <c r="AD2352" i="2"/>
  <c r="AD2360" i="2"/>
  <c r="AD2367" i="2"/>
  <c r="AD2376" i="2"/>
  <c r="AD2382" i="2"/>
  <c r="AD2392" i="2"/>
  <c r="AD2400" i="2"/>
  <c r="AD2410" i="2"/>
  <c r="AD2417" i="2"/>
  <c r="AD2424" i="2"/>
  <c r="AD2432" i="2"/>
  <c r="AD2437" i="2"/>
  <c r="AD2448" i="2"/>
  <c r="AD2456" i="2"/>
  <c r="AD2464" i="2"/>
  <c r="AD2473" i="2"/>
  <c r="AD2481" i="2"/>
  <c r="AD2483" i="2"/>
  <c r="AD2532" i="2"/>
  <c r="AD2534" i="2"/>
  <c r="AD2603" i="2"/>
  <c r="AD2346" i="2"/>
  <c r="AD2353" i="2"/>
  <c r="AD2361" i="2"/>
  <c r="AD2370" i="2"/>
  <c r="AD2377" i="2"/>
  <c r="AD2385" i="2"/>
  <c r="AD2393" i="2"/>
  <c r="AD2401" i="2"/>
  <c r="AD2411" i="2"/>
  <c r="AD2416" i="2"/>
  <c r="AD2425" i="2"/>
  <c r="AD2433" i="2"/>
  <c r="AD2441" i="2"/>
  <c r="AD2450" i="2"/>
  <c r="AD2457" i="2"/>
  <c r="AD2465" i="2"/>
  <c r="AD2471" i="2"/>
  <c r="AD2482" i="2"/>
  <c r="AD2492" i="2"/>
  <c r="AD2507" i="2"/>
  <c r="AD2512" i="2"/>
  <c r="AD2572" i="2"/>
  <c r="AD2660" i="2"/>
  <c r="AD2402" i="2"/>
  <c r="AD2408" i="2"/>
  <c r="AD2418" i="2"/>
  <c r="AD2426" i="2"/>
  <c r="AD2434" i="2"/>
  <c r="AD2442" i="2"/>
  <c r="AD2449" i="2"/>
  <c r="AD2458" i="2"/>
  <c r="AD2466" i="2"/>
  <c r="AD2474" i="2"/>
  <c r="AD2480" i="2"/>
  <c r="AD2500" i="2"/>
  <c r="AD2510" i="2"/>
  <c r="AD2517" i="2"/>
  <c r="AD2626" i="2"/>
  <c r="AD2653" i="2"/>
  <c r="AD2339" i="2"/>
  <c r="AD2345" i="2"/>
  <c r="AD2355" i="2"/>
  <c r="AD2363" i="2"/>
  <c r="AD2371" i="2"/>
  <c r="AD2379" i="2"/>
  <c r="AD2387" i="2"/>
  <c r="AD2395" i="2"/>
  <c r="AD2403" i="2"/>
  <c r="AD2409" i="2"/>
  <c r="AD2419" i="2"/>
  <c r="AD2427" i="2"/>
  <c r="AD2435" i="2"/>
  <c r="AD2443" i="2"/>
  <c r="AD2451" i="2"/>
  <c r="AD2459" i="2"/>
  <c r="AD2467" i="2"/>
  <c r="AD2475" i="2"/>
  <c r="AD2484" i="2"/>
  <c r="AD2489" i="2"/>
  <c r="AD2596" i="2"/>
  <c r="AD2621" i="2"/>
  <c r="AD2341" i="2"/>
  <c r="AD2348" i="2"/>
  <c r="AD2356" i="2"/>
  <c r="AD2364" i="2"/>
  <c r="AD2372" i="2"/>
  <c r="AD2380" i="2"/>
  <c r="AD2388" i="2"/>
  <c r="AD2396" i="2"/>
  <c r="AD2405" i="2"/>
  <c r="AD2413" i="2"/>
  <c r="AD2420" i="2"/>
  <c r="AD2428" i="2"/>
  <c r="AD2438" i="2"/>
  <c r="AD2444" i="2"/>
  <c r="AD2452" i="2"/>
  <c r="AD2460" i="2"/>
  <c r="AD2468" i="2"/>
  <c r="AD2476" i="2"/>
  <c r="AD2485" i="2"/>
  <c r="AD2496" i="2"/>
  <c r="AD2525" i="2"/>
  <c r="AD2531" i="2"/>
  <c r="AD2562" i="2"/>
  <c r="AD2590" i="2"/>
  <c r="AD2340" i="2"/>
  <c r="AD2349" i="2"/>
  <c r="AD2357" i="2"/>
  <c r="AD2365" i="2"/>
  <c r="AD2373" i="2"/>
  <c r="AD2381" i="2"/>
  <c r="AD2389" i="2"/>
  <c r="AD2397" i="2"/>
  <c r="AD2406" i="2"/>
  <c r="AD2414" i="2"/>
  <c r="AD2421" i="2"/>
  <c r="AD2429" i="2"/>
  <c r="AD2440" i="2"/>
  <c r="AD2445" i="2"/>
  <c r="AD2453" i="2"/>
  <c r="AD2461" i="2"/>
  <c r="AD2469" i="2"/>
  <c r="AD2477" i="2"/>
  <c r="AD2486" i="2"/>
  <c r="AD2505" i="2"/>
  <c r="AD2514" i="2"/>
  <c r="AD2526" i="2"/>
  <c r="AD2557" i="2"/>
  <c r="AD2693" i="2"/>
  <c r="AD2493" i="2"/>
  <c r="AD2499" i="2"/>
  <c r="AD2508" i="2"/>
  <c r="AD2516" i="2"/>
  <c r="AD2524" i="2"/>
  <c r="AD2529" i="2"/>
  <c r="AD2548" i="2"/>
  <c r="AD2582" i="2"/>
  <c r="AD2613" i="2"/>
  <c r="AD2645" i="2"/>
  <c r="AD2764" i="2"/>
  <c r="AD2722" i="2"/>
  <c r="AD2798" i="2"/>
  <c r="AD2503" i="2"/>
  <c r="AD2506" i="2"/>
  <c r="AD2519" i="2"/>
  <c r="AD2527" i="2"/>
  <c r="AD2539" i="2"/>
  <c r="AD2577" i="2"/>
  <c r="AD2612" i="2"/>
  <c r="AD2644" i="2"/>
  <c r="AD2685" i="2"/>
  <c r="AD2754" i="2"/>
  <c r="AD2495" i="2"/>
  <c r="AD2504" i="2"/>
  <c r="AD2511" i="2"/>
  <c r="AD2520" i="2"/>
  <c r="AD2528" i="2"/>
  <c r="AD2565" i="2"/>
  <c r="AD2598" i="2"/>
  <c r="AD2629" i="2"/>
  <c r="AD2661" i="2"/>
  <c r="AD2792" i="2"/>
  <c r="AD2797" i="2"/>
  <c r="AD2521" i="2"/>
  <c r="AD2522" i="2"/>
  <c r="AD2556" i="2"/>
  <c r="AD2589" i="2"/>
  <c r="AD2620" i="2"/>
  <c r="AD2652" i="2"/>
  <c r="AD2681" i="2"/>
  <c r="AD2490" i="2"/>
  <c r="AD2497" i="2"/>
  <c r="AD2501" i="2"/>
  <c r="AD2513" i="2"/>
  <c r="AD2515" i="2"/>
  <c r="AD2540" i="2"/>
  <c r="AD2541" i="2"/>
  <c r="AD2573" i="2"/>
  <c r="AD2604" i="2"/>
  <c r="AD2637" i="2"/>
  <c r="AD2669" i="2"/>
  <c r="AD2732" i="2"/>
  <c r="AD2807" i="2"/>
  <c r="AD2549" i="2"/>
  <c r="AD2558" i="2"/>
  <c r="AD2566" i="2"/>
  <c r="AD2574" i="2"/>
  <c r="AD2583" i="2"/>
  <c r="AD2581" i="2"/>
  <c r="AD2599" i="2"/>
  <c r="AD2608" i="2"/>
  <c r="AD2614" i="2"/>
  <c r="AD2623" i="2"/>
  <c r="AD2630" i="2"/>
  <c r="AD2638" i="2"/>
  <c r="AD2646" i="2"/>
  <c r="AD2654" i="2"/>
  <c r="AD2662" i="2"/>
  <c r="AD2670" i="2"/>
  <c r="AD2677" i="2"/>
  <c r="AD2682" i="2"/>
  <c r="AD2686" i="2"/>
  <c r="AD2691" i="2"/>
  <c r="AD2706" i="2"/>
  <c r="AD2707" i="2"/>
  <c r="AD2709" i="2"/>
  <c r="AD2740" i="2"/>
  <c r="AD2771" i="2"/>
  <c r="AD2784" i="2"/>
  <c r="AD2530" i="2"/>
  <c r="AD2543" i="2"/>
  <c r="AD2550" i="2"/>
  <c r="AD2559" i="2"/>
  <c r="AD2567" i="2"/>
  <c r="AD2575" i="2"/>
  <c r="AD2584" i="2"/>
  <c r="AD2591" i="2"/>
  <c r="AD2597" i="2"/>
  <c r="AD2606" i="2"/>
  <c r="AD2615" i="2"/>
  <c r="AD2624" i="2"/>
  <c r="AD2633" i="2"/>
  <c r="AD2640" i="2"/>
  <c r="AD2648" i="2"/>
  <c r="AD2655" i="2"/>
  <c r="AD2663" i="2"/>
  <c r="AD2671" i="2"/>
  <c r="AD2698" i="2"/>
  <c r="AD2700" i="2"/>
  <c r="AD2702" i="2"/>
  <c r="AD2730" i="2"/>
  <c r="AD2762" i="2"/>
  <c r="AD2829" i="2"/>
  <c r="AD2535" i="2"/>
  <c r="AD2544" i="2"/>
  <c r="AD2551" i="2"/>
  <c r="AD2560" i="2"/>
  <c r="AD2568" i="2"/>
  <c r="AD2576" i="2"/>
  <c r="AD2585" i="2"/>
  <c r="AD2592" i="2"/>
  <c r="AD2600" i="2"/>
  <c r="AD2607" i="2"/>
  <c r="AD2616" i="2"/>
  <c r="AD2622" i="2"/>
  <c r="AD2634" i="2"/>
  <c r="AD2639" i="2"/>
  <c r="AD2649" i="2"/>
  <c r="AD2656" i="2"/>
  <c r="AD2664" i="2"/>
  <c r="AD2672" i="2"/>
  <c r="AD2675" i="2"/>
  <c r="AD2678" i="2"/>
  <c r="AD2688" i="2"/>
  <c r="AD2694" i="2"/>
  <c r="AD2715" i="2"/>
  <c r="AD2748" i="2"/>
  <c r="AD2536" i="2"/>
  <c r="AD2545" i="2"/>
  <c r="AD2553" i="2"/>
  <c r="AD2561" i="2"/>
  <c r="AD2569" i="2"/>
  <c r="AD2578" i="2"/>
  <c r="AD2586" i="2"/>
  <c r="AD2593" i="2"/>
  <c r="AD2601" i="2"/>
  <c r="AD2609" i="2"/>
  <c r="AD2617" i="2"/>
  <c r="AD2627" i="2"/>
  <c r="AD2631" i="2"/>
  <c r="AD2641" i="2"/>
  <c r="AD2650" i="2"/>
  <c r="AD2657" i="2"/>
  <c r="AD2665" i="2"/>
  <c r="AD2674" i="2"/>
  <c r="AD2683" i="2"/>
  <c r="AD2739" i="2"/>
  <c r="AD2770" i="2"/>
  <c r="AD2537" i="2"/>
  <c r="AD2546" i="2"/>
  <c r="AD2554" i="2"/>
  <c r="AD2563" i="2"/>
  <c r="AD2570" i="2"/>
  <c r="AD2579" i="2"/>
  <c r="AD2587" i="2"/>
  <c r="AD2594" i="2"/>
  <c r="AD2602" i="2"/>
  <c r="AD2610" i="2"/>
  <c r="AD2618" i="2"/>
  <c r="AD2628" i="2"/>
  <c r="AD2632" i="2"/>
  <c r="AD2642" i="2"/>
  <c r="AD2647" i="2"/>
  <c r="AD2658" i="2"/>
  <c r="AD2666" i="2"/>
  <c r="AD2680" i="2"/>
  <c r="AD2689" i="2"/>
  <c r="AD2723" i="2"/>
  <c r="AD2755" i="2"/>
  <c r="AD2782" i="2"/>
  <c r="AD2538" i="2"/>
  <c r="AD2547" i="2"/>
  <c r="AD2555" i="2"/>
  <c r="AD2564" i="2"/>
  <c r="AD2571" i="2"/>
  <c r="AD2580" i="2"/>
  <c r="AD2588" i="2"/>
  <c r="AD2595" i="2"/>
  <c r="AD2605" i="2"/>
  <c r="AD2611" i="2"/>
  <c r="AD2619" i="2"/>
  <c r="AD2625" i="2"/>
  <c r="AD2635" i="2"/>
  <c r="AD2643" i="2"/>
  <c r="AD2651" i="2"/>
  <c r="AD2659" i="2"/>
  <c r="AD2667" i="2"/>
  <c r="AD2673" i="2"/>
  <c r="AD2690" i="2"/>
  <c r="AD2714" i="2"/>
  <c r="AD2743" i="2"/>
  <c r="AD2676" i="2"/>
  <c r="AD2684" i="2"/>
  <c r="AD2692" i="2"/>
  <c r="AD2701" i="2"/>
  <c r="AD2708" i="2"/>
  <c r="AD2717" i="2"/>
  <c r="AD2724" i="2"/>
  <c r="AD2731" i="2"/>
  <c r="AD2741" i="2"/>
  <c r="AD2749" i="2"/>
  <c r="AD2756" i="2"/>
  <c r="AD2765" i="2"/>
  <c r="AD2772" i="2"/>
  <c r="AD2822" i="2"/>
  <c r="AD2832" i="2"/>
  <c r="AD2875" i="2"/>
  <c r="AD2716" i="2"/>
  <c r="AD2726" i="2"/>
  <c r="AD2733" i="2"/>
  <c r="AD2742" i="2"/>
  <c r="AD2747" i="2"/>
  <c r="AD2757" i="2"/>
  <c r="AD2763" i="2"/>
  <c r="AD2773" i="2"/>
  <c r="AD2781" i="2"/>
  <c r="AD2789" i="2"/>
  <c r="AD2814" i="2"/>
  <c r="AD2850" i="2"/>
  <c r="AD2703" i="2"/>
  <c r="AD2710" i="2"/>
  <c r="AD2718" i="2"/>
  <c r="AD2727" i="2"/>
  <c r="AD2734" i="2"/>
  <c r="AD2738" i="2"/>
  <c r="AD2750" i="2"/>
  <c r="AD2758" i="2"/>
  <c r="AD2766" i="2"/>
  <c r="AD2774" i="2"/>
  <c r="AD2785" i="2"/>
  <c r="AD2806" i="2"/>
  <c r="AD2851" i="2"/>
  <c r="AD2679" i="2"/>
  <c r="AD2687" i="2"/>
  <c r="AD2695" i="2"/>
  <c r="AD2699" i="2"/>
  <c r="AD2711" i="2"/>
  <c r="AD2719" i="2"/>
  <c r="AD2725" i="2"/>
  <c r="AD2735" i="2"/>
  <c r="AD2744" i="2"/>
  <c r="AD2751" i="2"/>
  <c r="AD2759" i="2"/>
  <c r="AD2767" i="2"/>
  <c r="AD2775" i="2"/>
  <c r="AD2778" i="2"/>
  <c r="AD2696" i="2"/>
  <c r="AD2704" i="2"/>
  <c r="AD2712" i="2"/>
  <c r="AD2720" i="2"/>
  <c r="AD2728" i="2"/>
  <c r="AD2736" i="2"/>
  <c r="AD2745" i="2"/>
  <c r="AD2753" i="2"/>
  <c r="AD2760" i="2"/>
  <c r="AD2768" i="2"/>
  <c r="AD2776" i="2"/>
  <c r="AD2780" i="2"/>
  <c r="AD2790" i="2"/>
  <c r="AD2813" i="2"/>
  <c r="AD2841" i="2"/>
  <c r="AD2852" i="2"/>
  <c r="AD2893" i="2"/>
  <c r="AD2697" i="2"/>
  <c r="AD2705" i="2"/>
  <c r="AD2713" i="2"/>
  <c r="AD2721" i="2"/>
  <c r="AD2729" i="2"/>
  <c r="AD2737" i="2"/>
  <c r="AD2746" i="2"/>
  <c r="AD2752" i="2"/>
  <c r="AD2761" i="2"/>
  <c r="AD2769" i="2"/>
  <c r="AD2777" i="2"/>
  <c r="AD2910" i="2"/>
  <c r="AD2783" i="2"/>
  <c r="AD2791" i="2"/>
  <c r="AD2799" i="2"/>
  <c r="AD2805" i="2"/>
  <c r="AD2815" i="2"/>
  <c r="AD2836" i="2"/>
  <c r="AD2883" i="2"/>
  <c r="AD2994" i="2"/>
  <c r="AD2800" i="2"/>
  <c r="AD2808" i="2"/>
  <c r="AD2816" i="2"/>
  <c r="AD2823" i="2"/>
  <c r="AD2833" i="2"/>
  <c r="AD2842" i="2"/>
  <c r="AD2849" i="2"/>
  <c r="AD2900" i="2"/>
  <c r="AD2935" i="2"/>
  <c r="AD2936" i="2"/>
  <c r="AD3055" i="2"/>
  <c r="AD2793" i="2"/>
  <c r="AD2801" i="2"/>
  <c r="AD2809" i="2"/>
  <c r="AD2818" i="2"/>
  <c r="AD2834" i="2"/>
  <c r="AD2846" i="2"/>
  <c r="AD2888" i="2"/>
  <c r="AD2953" i="2"/>
  <c r="AD2786" i="2"/>
  <c r="AD2794" i="2"/>
  <c r="AD2802" i="2"/>
  <c r="AD2810" i="2"/>
  <c r="AD2819" i="2"/>
  <c r="AD2825" i="2"/>
  <c r="AD2826" i="2"/>
  <c r="AD2838" i="2"/>
  <c r="AD2843" i="2"/>
  <c r="AD2854" i="2"/>
  <c r="AD2866" i="2"/>
  <c r="AD2867" i="2"/>
  <c r="AD2876" i="2"/>
  <c r="AD2914" i="2"/>
  <c r="AD2920" i="2"/>
  <c r="AD2943" i="2"/>
  <c r="AD2944" i="2"/>
  <c r="AD2779" i="2"/>
  <c r="AD2787" i="2"/>
  <c r="AD2795" i="2"/>
  <c r="AD2803" i="2"/>
  <c r="AD2811" i="2"/>
  <c r="AD2817" i="2"/>
  <c r="AD2858" i="2"/>
  <c r="AD2859" i="2"/>
  <c r="AD2870" i="2"/>
  <c r="AD2899" i="2"/>
  <c r="AD2945" i="2"/>
  <c r="AD2788" i="2"/>
  <c r="AD2796" i="2"/>
  <c r="AD2804" i="2"/>
  <c r="AD2812" i="2"/>
  <c r="AD2820" i="2"/>
  <c r="AD2831" i="2"/>
  <c r="AD2828" i="2"/>
  <c r="AD2835" i="2"/>
  <c r="AD2840" i="2"/>
  <c r="AD2844" i="2"/>
  <c r="AD2860" i="2"/>
  <c r="AD2884" i="2"/>
  <c r="AD2821" i="2"/>
  <c r="AD2827" i="2"/>
  <c r="AD2837" i="2"/>
  <c r="AD2845" i="2"/>
  <c r="AD2853" i="2"/>
  <c r="AD2861" i="2"/>
  <c r="AD2868" i="2"/>
  <c r="AD2877" i="2"/>
  <c r="AD2885" i="2"/>
  <c r="AD2894" i="2"/>
  <c r="AD2901" i="2"/>
  <c r="AD2903" i="2"/>
  <c r="AD2906" i="2"/>
  <c r="AD2927" i="2"/>
  <c r="AD2928" i="2"/>
  <c r="AD2937" i="2"/>
  <c r="AD2961" i="2"/>
  <c r="AD3026" i="2"/>
  <c r="AD2862" i="2"/>
  <c r="AD2869" i="2"/>
  <c r="AD2878" i="2"/>
  <c r="AD2886" i="2"/>
  <c r="AD2895" i="2"/>
  <c r="AD2902" i="2"/>
  <c r="AD2911" i="2"/>
  <c r="AD2912" i="2"/>
  <c r="AD2929" i="2"/>
  <c r="AD2948" i="2"/>
  <c r="AD2973" i="2"/>
  <c r="AD2985" i="2"/>
  <c r="AD2847" i="2"/>
  <c r="AD2855" i="2"/>
  <c r="AD2863" i="2"/>
  <c r="AD2871" i="2"/>
  <c r="AD2879" i="2"/>
  <c r="AD2887" i="2"/>
  <c r="AD2896" i="2"/>
  <c r="AD2922" i="2"/>
  <c r="AD3047" i="2"/>
  <c r="AD2824" i="2"/>
  <c r="AD2830" i="2"/>
  <c r="AD2839" i="2"/>
  <c r="AD2848" i="2"/>
  <c r="AD2856" i="2"/>
  <c r="AD2864" i="2"/>
  <c r="AD2872" i="2"/>
  <c r="AD2880" i="2"/>
  <c r="AD2889" i="2"/>
  <c r="AD2897" i="2"/>
  <c r="AD2904" i="2"/>
  <c r="AD2552" i="2"/>
  <c r="AD2913" i="2"/>
  <c r="AD2917" i="2"/>
  <c r="AD2960" i="2"/>
  <c r="AD3017" i="2"/>
  <c r="AD2857" i="2"/>
  <c r="AD2865" i="2"/>
  <c r="AD2873" i="2"/>
  <c r="AD2881" i="2"/>
  <c r="AD2890" i="2"/>
  <c r="AD2898" i="2"/>
  <c r="AD2874" i="2"/>
  <c r="AD2882" i="2"/>
  <c r="AD2891" i="2"/>
  <c r="AD2892" i="2"/>
  <c r="AD2905" i="2"/>
  <c r="AD2908" i="2"/>
  <c r="AD2916" i="2"/>
  <c r="AD2921" i="2"/>
  <c r="AD2952" i="2"/>
  <c r="AD2978" i="2"/>
  <c r="AD2907" i="2"/>
  <c r="AD2915" i="2"/>
  <c r="AD2923" i="2"/>
  <c r="AD2930" i="2"/>
  <c r="AD2938" i="2"/>
  <c r="AD2947" i="2"/>
  <c r="AD2954" i="2"/>
  <c r="AD2962" i="2"/>
  <c r="AD2967" i="2"/>
  <c r="AD3002" i="2"/>
  <c r="AD3035" i="2"/>
  <c r="AD3075" i="2"/>
  <c r="AD2919" i="2"/>
  <c r="AD2931" i="2"/>
  <c r="AD2939" i="2"/>
  <c r="AD2946" i="2"/>
  <c r="AD2955" i="2"/>
  <c r="AD2963" i="2"/>
  <c r="AD2969" i="2"/>
  <c r="AD2974" i="2"/>
  <c r="AD2993" i="2"/>
  <c r="AD3025" i="2"/>
  <c r="AD3053" i="2"/>
  <c r="AD3099" i="2"/>
  <c r="AD2924" i="2"/>
  <c r="AD2932" i="2"/>
  <c r="AD2940" i="2"/>
  <c r="AD2949" i="2"/>
  <c r="AD2956" i="2"/>
  <c r="AD2964" i="2"/>
  <c r="AD2966" i="2"/>
  <c r="AD2980" i="2"/>
  <c r="AD3010" i="2"/>
  <c r="AD2909" i="2"/>
  <c r="AD2918" i="2"/>
  <c r="AD2925" i="2"/>
  <c r="AD2933" i="2"/>
  <c r="AD2941" i="2"/>
  <c r="AD2950" i="2"/>
  <c r="AD2957" i="2"/>
  <c r="AD2965" i="2"/>
  <c r="AD2970" i="2"/>
  <c r="AD3001" i="2"/>
  <c r="AD3034" i="2"/>
  <c r="AD2926" i="2"/>
  <c r="AD2934" i="2"/>
  <c r="AD2942" i="2"/>
  <c r="AD2951" i="2"/>
  <c r="AD2958" i="2"/>
  <c r="AD2975" i="2"/>
  <c r="AD2977" i="2"/>
  <c r="AD2986" i="2"/>
  <c r="AD3019" i="2"/>
  <c r="AD3059" i="2"/>
  <c r="AD2959" i="2"/>
  <c r="AD2972" i="2"/>
  <c r="AD3009" i="2"/>
  <c r="AD2971" i="2"/>
  <c r="AD2979" i="2"/>
  <c r="AD2987" i="2"/>
  <c r="AD2995" i="2"/>
  <c r="AD3003" i="2"/>
  <c r="AD3011" i="2"/>
  <c r="AD3020" i="2"/>
  <c r="AD3027" i="2"/>
  <c r="AD3036" i="2"/>
  <c r="AD3039" i="2"/>
  <c r="AD3045" i="2"/>
  <c r="AD3067" i="2"/>
  <c r="AD2988" i="2"/>
  <c r="AD2996" i="2"/>
  <c r="AD3004" i="2"/>
  <c r="AD3012" i="2"/>
  <c r="AD3021" i="2"/>
  <c r="AD3029" i="2"/>
  <c r="AD3037" i="2"/>
  <c r="AD3092" i="2"/>
  <c r="AD2981" i="2"/>
  <c r="AD2991" i="2"/>
  <c r="AD2997" i="2"/>
  <c r="AD3005" i="2"/>
  <c r="AD3013" i="2"/>
  <c r="AD3022" i="2"/>
  <c r="AD3030" i="2"/>
  <c r="AD3041" i="2"/>
  <c r="AD3074" i="2"/>
  <c r="AD2982" i="2"/>
  <c r="AD2989" i="2"/>
  <c r="AD2998" i="2"/>
  <c r="AD3007" i="2"/>
  <c r="AD3014" i="2"/>
  <c r="AD3018" i="2"/>
  <c r="AD3031" i="2"/>
  <c r="AD3042" i="2"/>
  <c r="AD3046" i="2"/>
  <c r="AD3051" i="2"/>
  <c r="AD3060" i="2"/>
  <c r="AD3107" i="2"/>
  <c r="AD3111" i="2"/>
  <c r="AD2983" i="2"/>
  <c r="AD2990" i="2"/>
  <c r="AD2999" i="2"/>
  <c r="AD3008" i="2"/>
  <c r="AD3015" i="2"/>
  <c r="AD3023" i="2"/>
  <c r="AD3032" i="2"/>
  <c r="AD3083" i="2"/>
  <c r="AD2968" i="2"/>
  <c r="AD2976" i="2"/>
  <c r="AD2984" i="2"/>
  <c r="AD2992" i="2"/>
  <c r="AD3000" i="2"/>
  <c r="AD3006" i="2"/>
  <c r="AD3016" i="2"/>
  <c r="AD3024" i="2"/>
  <c r="AD3033" i="2"/>
  <c r="AD3038" i="2"/>
  <c r="AD3044" i="2"/>
  <c r="AD3070" i="2"/>
  <c r="AD3082" i="2"/>
  <c r="AD3090" i="2"/>
  <c r="AD3098" i="2"/>
  <c r="AD3106" i="2"/>
  <c r="AD3155" i="2"/>
  <c r="AD3054" i="2"/>
  <c r="AD3061" i="2"/>
  <c r="AD3071" i="2"/>
  <c r="AD3076" i="2"/>
  <c r="AD3084" i="2"/>
  <c r="AD3093" i="2"/>
  <c r="AD3100" i="2"/>
  <c r="AD3108" i="2"/>
  <c r="AD3114" i="2"/>
  <c r="AD3128" i="2"/>
  <c r="AD3170" i="2"/>
  <c r="AD3062" i="2"/>
  <c r="AD3072" i="2"/>
  <c r="AD3077" i="2"/>
  <c r="AD3085" i="2"/>
  <c r="AD3094" i="2"/>
  <c r="AD3101" i="2"/>
  <c r="AD3110" i="2"/>
  <c r="AD3148" i="2"/>
  <c r="AD3056" i="2"/>
  <c r="AD3065" i="2"/>
  <c r="AD3073" i="2"/>
  <c r="AD3078" i="2"/>
  <c r="AD3086" i="2"/>
  <c r="AD3095" i="2"/>
  <c r="AD3102" i="2"/>
  <c r="AD3112" i="2"/>
  <c r="AD3135" i="2"/>
  <c r="AD3040" i="2"/>
  <c r="AD3048" i="2"/>
  <c r="AD3057" i="2"/>
  <c r="AD3066" i="2"/>
  <c r="AD3068" i="2"/>
  <c r="AD3079" i="2"/>
  <c r="AD3087" i="2"/>
  <c r="AD3091" i="2"/>
  <c r="AD3103" i="2"/>
  <c r="AD3130" i="2"/>
  <c r="AD3162" i="2"/>
  <c r="AD3043" i="2"/>
  <c r="AD3049" i="2"/>
  <c r="AD3058" i="2"/>
  <c r="AD3063" i="2"/>
  <c r="AD3069" i="2"/>
  <c r="AD3080" i="2"/>
  <c r="AD3088" i="2"/>
  <c r="AD3096" i="2"/>
  <c r="AD3104" i="2"/>
  <c r="AD3119" i="2"/>
  <c r="AD3120" i="2"/>
  <c r="AD3122" i="2"/>
  <c r="AD3139" i="2"/>
  <c r="AD3050" i="2"/>
  <c r="AD3052" i="2"/>
  <c r="AD3064" i="2"/>
  <c r="AD3028" i="2"/>
  <c r="AD3081" i="2"/>
  <c r="AD3089" i="2"/>
  <c r="AD3097" i="2"/>
  <c r="AD3105" i="2"/>
  <c r="AD3109" i="2"/>
  <c r="AD3116" i="2"/>
  <c r="AD3178" i="2"/>
  <c r="AD3113" i="2"/>
  <c r="AD3121" i="2"/>
  <c r="AD3129" i="2"/>
  <c r="AD3138" i="2"/>
  <c r="AD3147" i="2"/>
  <c r="AD3153" i="2"/>
  <c r="AD3161" i="2"/>
  <c r="AD3169" i="2"/>
  <c r="AD3177" i="2"/>
  <c r="AD3188" i="2"/>
  <c r="AD3123" i="2"/>
  <c r="AD3131" i="2"/>
  <c r="AD3140" i="2"/>
  <c r="AD3145" i="2"/>
  <c r="AD3154" i="2"/>
  <c r="AD3163" i="2"/>
  <c r="AD3171" i="2"/>
  <c r="AD3179" i="2"/>
  <c r="AD3186" i="2"/>
  <c r="AD3212" i="2"/>
  <c r="AD3115" i="2"/>
  <c r="AD3124" i="2"/>
  <c r="AD3132" i="2"/>
  <c r="AD3141" i="2"/>
  <c r="AD3146" i="2"/>
  <c r="AD3156" i="2"/>
  <c r="AD3164" i="2"/>
  <c r="AD3172" i="2"/>
  <c r="AD3180" i="2"/>
  <c r="AD3211" i="2"/>
  <c r="AD3213" i="2"/>
  <c r="AD3215" i="2"/>
  <c r="AD3117" i="2"/>
  <c r="AD3126" i="2"/>
  <c r="AD3133" i="2"/>
  <c r="AD3142" i="2"/>
  <c r="AD3149" i="2"/>
  <c r="AD3157" i="2"/>
  <c r="AD3165" i="2"/>
  <c r="AD3173" i="2"/>
  <c r="AD3181" i="2"/>
  <c r="AD3191" i="2"/>
  <c r="AD3204" i="2"/>
  <c r="AD3206" i="2"/>
  <c r="AD3118" i="2"/>
  <c r="AD3127" i="2"/>
  <c r="AD3134" i="2"/>
  <c r="AD3137" i="2"/>
  <c r="AD3150" i="2"/>
  <c r="AD3158" i="2"/>
  <c r="AD3166" i="2"/>
  <c r="AD3174" i="2"/>
  <c r="AD3182" i="2"/>
  <c r="AD3195" i="2"/>
  <c r="AD3196" i="2"/>
  <c r="AD3198" i="2"/>
  <c r="AD3143" i="2"/>
  <c r="AD3151" i="2"/>
  <c r="AD3159" i="2"/>
  <c r="AD3167" i="2"/>
  <c r="AD3175" i="2"/>
  <c r="AD3183" i="2"/>
  <c r="AD3189" i="2"/>
  <c r="AD3125" i="2"/>
  <c r="AD3136" i="2"/>
  <c r="AD3144" i="2"/>
  <c r="AD3152" i="2"/>
  <c r="AD3160" i="2"/>
  <c r="AD3168" i="2"/>
  <c r="AD3176" i="2"/>
  <c r="AD3184" i="2"/>
  <c r="AD3187" i="2"/>
  <c r="AD3197" i="2"/>
  <c r="AD3205" i="2"/>
  <c r="AD3214" i="2"/>
  <c r="AD3190" i="2"/>
  <c r="AD3199" i="2"/>
  <c r="AD3207" i="2"/>
  <c r="AD3216" i="2"/>
  <c r="AD3192" i="2"/>
  <c r="AD3200" i="2"/>
  <c r="AD3208" i="2"/>
  <c r="AD3217" i="2"/>
  <c r="AD3193" i="2"/>
  <c r="AD3201" i="2"/>
  <c r="AD3209" i="2"/>
  <c r="AD3218" i="2"/>
  <c r="AD3185" i="2"/>
  <c r="AD3194" i="2"/>
  <c r="AD3202" i="2"/>
  <c r="AD3210" i="2"/>
  <c r="AD4" i="2"/>
  <c r="AD3203" i="2"/>
  <c r="D5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1" i="2"/>
  <c r="D160" i="2"/>
  <c r="D168" i="2"/>
  <c r="D176" i="2"/>
  <c r="D184" i="2"/>
  <c r="D191" i="2"/>
  <c r="D199" i="2"/>
  <c r="D207" i="2"/>
  <c r="D215" i="2"/>
  <c r="D223" i="2"/>
  <c r="D231" i="2"/>
  <c r="D238" i="2"/>
  <c r="D246" i="2"/>
  <c r="D256" i="2"/>
  <c r="D262" i="2"/>
  <c r="D270" i="2"/>
  <c r="D278" i="2"/>
  <c r="D286" i="2"/>
  <c r="D295" i="2"/>
  <c r="D302" i="2"/>
  <c r="D304" i="2"/>
  <c r="D319" i="2"/>
  <c r="D326" i="2"/>
  <c r="D334" i="2"/>
  <c r="D339" i="2"/>
  <c r="D350" i="2"/>
  <c r="D358" i="2"/>
  <c r="D366" i="2"/>
  <c r="D374" i="2"/>
  <c r="D379" i="2"/>
  <c r="D390" i="2"/>
  <c r="D398" i="2"/>
  <c r="D407" i="2"/>
  <c r="D414" i="2"/>
  <c r="D420" i="2"/>
  <c r="D451" i="2"/>
  <c r="D520" i="2"/>
  <c r="D583" i="2"/>
  <c r="D649" i="2"/>
  <c r="D88" i="2"/>
  <c r="D96" i="2"/>
  <c r="D104" i="2"/>
  <c r="D112" i="2"/>
  <c r="D120" i="2"/>
  <c r="D129" i="2"/>
  <c r="D137" i="2"/>
  <c r="D145" i="2"/>
  <c r="D153" i="2"/>
  <c r="D161" i="2"/>
  <c r="D169" i="2"/>
  <c r="D177" i="2"/>
  <c r="D185" i="2"/>
  <c r="D192" i="2"/>
  <c r="D200" i="2"/>
  <c r="D208" i="2"/>
  <c r="D216" i="2"/>
  <c r="D224" i="2"/>
  <c r="D232" i="2"/>
  <c r="D239" i="2"/>
  <c r="D247" i="2"/>
  <c r="D257" i="2"/>
  <c r="D263" i="2"/>
  <c r="D271" i="2"/>
  <c r="D279" i="2"/>
  <c r="D287" i="2"/>
  <c r="D290" i="2"/>
  <c r="D303" i="2"/>
  <c r="D311" i="2"/>
  <c r="D316" i="2"/>
  <c r="D327" i="2"/>
  <c r="D335" i="2"/>
  <c r="D343" i="2"/>
  <c r="D351" i="2"/>
  <c r="D359" i="2"/>
  <c r="D367" i="2"/>
  <c r="D375" i="2"/>
  <c r="D383" i="2"/>
  <c r="D391" i="2"/>
  <c r="D399" i="2"/>
  <c r="D408" i="2"/>
  <c r="D415" i="2"/>
  <c r="D439" i="2"/>
  <c r="D469" i="2"/>
  <c r="D497" i="2"/>
  <c r="D559" i="2"/>
  <c r="D623" i="2"/>
  <c r="D89" i="2"/>
  <c r="D97" i="2"/>
  <c r="D105" i="2"/>
  <c r="D113" i="2"/>
  <c r="D121" i="2"/>
  <c r="D130" i="2"/>
  <c r="D138" i="2"/>
  <c r="D146" i="2"/>
  <c r="D154" i="2"/>
  <c r="D163" i="2"/>
  <c r="D170" i="2"/>
  <c r="D178" i="2"/>
  <c r="D186" i="2"/>
  <c r="D193" i="2"/>
  <c r="D201" i="2"/>
  <c r="D209" i="2"/>
  <c r="D217" i="2"/>
  <c r="D225" i="2"/>
  <c r="D233" i="2"/>
  <c r="D240" i="2"/>
  <c r="D248" i="2"/>
  <c r="D260" i="2"/>
  <c r="D264" i="2"/>
  <c r="D272" i="2"/>
  <c r="D281" i="2"/>
  <c r="D288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6" i="2"/>
  <c r="D426" i="2"/>
  <c r="D427" i="2"/>
  <c r="D460" i="2"/>
  <c r="D536" i="2"/>
  <c r="D600" i="2"/>
  <c r="D666" i="2"/>
  <c r="D90" i="2"/>
  <c r="D98" i="2"/>
  <c r="D106" i="2"/>
  <c r="D114" i="2"/>
  <c r="D122" i="2"/>
  <c r="D131" i="2"/>
  <c r="D140" i="2"/>
  <c r="D150" i="2"/>
  <c r="D155" i="2"/>
  <c r="D162" i="2"/>
  <c r="D171" i="2"/>
  <c r="D179" i="2"/>
  <c r="D128" i="2"/>
  <c r="D194" i="2"/>
  <c r="D202" i="2"/>
  <c r="D210" i="2"/>
  <c r="D218" i="2"/>
  <c r="D226" i="2"/>
  <c r="D234" i="2"/>
  <c r="D242" i="2"/>
  <c r="D249" i="2"/>
  <c r="D258" i="2"/>
  <c r="D265" i="2"/>
  <c r="D273" i="2"/>
  <c r="D280" i="2"/>
  <c r="D289" i="2"/>
  <c r="D298" i="2"/>
  <c r="D306" i="2"/>
  <c r="D313" i="2"/>
  <c r="D322" i="2"/>
  <c r="D329" i="2"/>
  <c r="D337" i="2"/>
  <c r="D345" i="2"/>
  <c r="D353" i="2"/>
  <c r="D361" i="2"/>
  <c r="D369" i="2"/>
  <c r="D377" i="2"/>
  <c r="D385" i="2"/>
  <c r="D393" i="2"/>
  <c r="D401" i="2"/>
  <c r="D409" i="2"/>
  <c r="D444" i="2"/>
  <c r="D503" i="2"/>
  <c r="D575" i="2"/>
  <c r="D641" i="2"/>
  <c r="D91" i="2"/>
  <c r="D99" i="2"/>
  <c r="D107" i="2"/>
  <c r="D117" i="2"/>
  <c r="D124" i="2"/>
  <c r="D132" i="2"/>
  <c r="D139" i="2"/>
  <c r="D147" i="2"/>
  <c r="D156" i="2"/>
  <c r="D164" i="2"/>
  <c r="D172" i="2"/>
  <c r="D180" i="2"/>
  <c r="D187" i="2"/>
  <c r="D195" i="2"/>
  <c r="D203" i="2"/>
  <c r="D211" i="2"/>
  <c r="D219" i="2"/>
  <c r="D227" i="2"/>
  <c r="D235" i="2"/>
  <c r="D243" i="2"/>
  <c r="D250" i="2"/>
  <c r="D259" i="2"/>
  <c r="D266" i="2"/>
  <c r="D274" i="2"/>
  <c r="D282" i="2"/>
  <c r="D291" i="2"/>
  <c r="D299" i="2"/>
  <c r="D307" i="2"/>
  <c r="D314" i="2"/>
  <c r="D323" i="2"/>
  <c r="D330" i="2"/>
  <c r="D338" i="2"/>
  <c r="D346" i="2"/>
  <c r="D354" i="2"/>
  <c r="D362" i="2"/>
  <c r="D370" i="2"/>
  <c r="D378" i="2"/>
  <c r="D386" i="2"/>
  <c r="D394" i="2"/>
  <c r="D402" i="2"/>
  <c r="D410" i="2"/>
  <c r="D416" i="2"/>
  <c r="D431" i="2"/>
  <c r="D435" i="2"/>
  <c r="D467" i="2"/>
  <c r="D487" i="2"/>
  <c r="D551" i="2"/>
  <c r="D615" i="2"/>
  <c r="D84" i="2"/>
  <c r="D92" i="2"/>
  <c r="D100" i="2"/>
  <c r="D108" i="2"/>
  <c r="D118" i="2"/>
  <c r="D123" i="2"/>
  <c r="D133" i="2"/>
  <c r="D141" i="2"/>
  <c r="D148" i="2"/>
  <c r="D157" i="2"/>
  <c r="D165" i="2"/>
  <c r="D173" i="2"/>
  <c r="D181" i="2"/>
  <c r="D188" i="2"/>
  <c r="D196" i="2"/>
  <c r="D204" i="2"/>
  <c r="D212" i="2"/>
  <c r="D220" i="2"/>
  <c r="D228" i="2"/>
  <c r="D236" i="2"/>
  <c r="D244" i="2"/>
  <c r="D251" i="2"/>
  <c r="D254" i="2"/>
  <c r="D267" i="2"/>
  <c r="D275" i="2"/>
  <c r="D283" i="2"/>
  <c r="D292" i="2"/>
  <c r="D296" i="2"/>
  <c r="D308" i="2"/>
  <c r="D315" i="2"/>
  <c r="D320" i="2"/>
  <c r="D331" i="2"/>
  <c r="D340" i="2"/>
  <c r="D347" i="2"/>
  <c r="D356" i="2"/>
  <c r="D363" i="2"/>
  <c r="D371" i="2"/>
  <c r="D380" i="2"/>
  <c r="D387" i="2"/>
  <c r="D395" i="2"/>
  <c r="D403" i="2"/>
  <c r="D411" i="2"/>
  <c r="D423" i="2"/>
  <c r="D456" i="2"/>
  <c r="D527" i="2"/>
  <c r="D591" i="2"/>
  <c r="D657" i="2"/>
  <c r="D85" i="2"/>
  <c r="D93" i="2"/>
  <c r="D101" i="2"/>
  <c r="D109" i="2"/>
  <c r="D119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68" i="2"/>
  <c r="D245" i="2"/>
  <c r="D252" i="2"/>
  <c r="D255" i="2"/>
  <c r="D268" i="2"/>
  <c r="D276" i="2"/>
  <c r="D284" i="2"/>
  <c r="D293" i="2"/>
  <c r="D300" i="2"/>
  <c r="D309" i="2"/>
  <c r="D317" i="2"/>
  <c r="D324" i="2"/>
  <c r="D332" i="2"/>
  <c r="D341" i="2"/>
  <c r="D348" i="2"/>
  <c r="D355" i="2"/>
  <c r="D364" i="2"/>
  <c r="D372" i="2"/>
  <c r="D381" i="2"/>
  <c r="D388" i="2"/>
  <c r="D396" i="2"/>
  <c r="D404" i="2"/>
  <c r="D412" i="2"/>
  <c r="D443" i="2"/>
  <c r="D475" i="2"/>
  <c r="D506" i="2"/>
  <c r="D569" i="2"/>
  <c r="D632" i="2"/>
  <c r="D86" i="2"/>
  <c r="D94" i="2"/>
  <c r="D102" i="2"/>
  <c r="D110" i="2"/>
  <c r="D115" i="2"/>
  <c r="D126" i="2"/>
  <c r="D135" i="2"/>
  <c r="D143" i="2"/>
  <c r="D152" i="2"/>
  <c r="D159" i="2"/>
  <c r="D167" i="2"/>
  <c r="D175" i="2"/>
  <c r="D183" i="2"/>
  <c r="D190" i="2"/>
  <c r="D198" i="2"/>
  <c r="D206" i="2"/>
  <c r="D214" i="2"/>
  <c r="D222" i="2"/>
  <c r="D230" i="2"/>
  <c r="D237" i="2"/>
  <c r="D241" i="2"/>
  <c r="D253" i="2"/>
  <c r="D261" i="2"/>
  <c r="D269" i="2"/>
  <c r="D277" i="2"/>
  <c r="D285" i="2"/>
  <c r="D294" i="2"/>
  <c r="D301" i="2"/>
  <c r="D310" i="2"/>
  <c r="D318" i="2"/>
  <c r="D325" i="2"/>
  <c r="D333" i="2"/>
  <c r="D342" i="2"/>
  <c r="D349" i="2"/>
  <c r="D357" i="2"/>
  <c r="D365" i="2"/>
  <c r="D373" i="2"/>
  <c r="D382" i="2"/>
  <c r="D389" i="2"/>
  <c r="D397" i="2"/>
  <c r="D405" i="2"/>
  <c r="D413" i="2"/>
  <c r="D418" i="2"/>
  <c r="D463" i="2"/>
  <c r="D479" i="2"/>
  <c r="D543" i="2"/>
  <c r="D607" i="2"/>
  <c r="D676" i="2"/>
  <c r="D684" i="2"/>
  <c r="D693" i="2"/>
  <c r="D701" i="2"/>
  <c r="D708" i="2"/>
  <c r="D716" i="2"/>
  <c r="D724" i="2"/>
  <c r="D731" i="2"/>
  <c r="D663" i="2"/>
  <c r="D741" i="2"/>
  <c r="D742" i="2"/>
  <c r="D744" i="2"/>
  <c r="D782" i="2"/>
  <c r="D816" i="2"/>
  <c r="D872" i="2"/>
  <c r="D936" i="2"/>
  <c r="D998" i="2"/>
  <c r="D1064" i="2"/>
  <c r="D424" i="2"/>
  <c r="D432" i="2"/>
  <c r="D440" i="2"/>
  <c r="D448" i="2"/>
  <c r="D457" i="2"/>
  <c r="D464" i="2"/>
  <c r="D470" i="2"/>
  <c r="D481" i="2"/>
  <c r="D488" i="2"/>
  <c r="D495" i="2"/>
  <c r="D507" i="2"/>
  <c r="D513" i="2"/>
  <c r="D521" i="2"/>
  <c r="D528" i="2"/>
  <c r="D533" i="2"/>
  <c r="D544" i="2"/>
  <c r="D552" i="2"/>
  <c r="D560" i="2"/>
  <c r="D570" i="2"/>
  <c r="D576" i="2"/>
  <c r="D584" i="2"/>
  <c r="D592" i="2"/>
  <c r="D603" i="2"/>
  <c r="D608" i="2"/>
  <c r="D617" i="2"/>
  <c r="D624" i="2"/>
  <c r="D629" i="2"/>
  <c r="D642" i="2"/>
  <c r="D650" i="2"/>
  <c r="D658" i="2"/>
  <c r="D667" i="2"/>
  <c r="D677" i="2"/>
  <c r="D685" i="2"/>
  <c r="D694" i="2"/>
  <c r="D702" i="2"/>
  <c r="D709" i="2"/>
  <c r="D717" i="2"/>
  <c r="D725" i="2"/>
  <c r="D733" i="2"/>
  <c r="D671" i="2"/>
  <c r="D752" i="2"/>
  <c r="D784" i="2"/>
  <c r="D818" i="2"/>
  <c r="D848" i="2"/>
  <c r="D914" i="2"/>
  <c r="D976" i="2"/>
  <c r="D1049" i="2"/>
  <c r="D1104" i="2"/>
  <c r="D1107" i="2"/>
  <c r="D417" i="2"/>
  <c r="D425" i="2"/>
  <c r="D433" i="2"/>
  <c r="D441" i="2"/>
  <c r="D449" i="2"/>
  <c r="D458" i="2"/>
  <c r="D465" i="2"/>
  <c r="D473" i="2"/>
  <c r="D482" i="2"/>
  <c r="D489" i="2"/>
  <c r="D499" i="2"/>
  <c r="D508" i="2"/>
  <c r="D514" i="2"/>
  <c r="D522" i="2"/>
  <c r="D529" i="2"/>
  <c r="D537" i="2"/>
  <c r="D545" i="2"/>
  <c r="D553" i="2"/>
  <c r="D561" i="2"/>
  <c r="D571" i="2"/>
  <c r="D577" i="2"/>
  <c r="D585" i="2"/>
  <c r="D593" i="2"/>
  <c r="D604" i="2"/>
  <c r="D609" i="2"/>
  <c r="D618" i="2"/>
  <c r="D625" i="2"/>
  <c r="D633" i="2"/>
  <c r="D643" i="2"/>
  <c r="D651" i="2"/>
  <c r="D659" i="2"/>
  <c r="D668" i="2"/>
  <c r="D678" i="2"/>
  <c r="D686" i="2"/>
  <c r="D695" i="2"/>
  <c r="D705" i="2"/>
  <c r="D710" i="2"/>
  <c r="D718" i="2"/>
  <c r="D726" i="2"/>
  <c r="D734" i="2"/>
  <c r="D755" i="2"/>
  <c r="D791" i="2"/>
  <c r="D825" i="2"/>
  <c r="D888" i="2"/>
  <c r="D952" i="2"/>
  <c r="D1016" i="2"/>
  <c r="D1080" i="2"/>
  <c r="D434" i="2"/>
  <c r="D442" i="2"/>
  <c r="D450" i="2"/>
  <c r="D453" i="2"/>
  <c r="D466" i="2"/>
  <c r="D474" i="2"/>
  <c r="D480" i="2"/>
  <c r="D490" i="2"/>
  <c r="D498" i="2"/>
  <c r="D509" i="2"/>
  <c r="D515" i="2"/>
  <c r="D494" i="2"/>
  <c r="D530" i="2"/>
  <c r="D538" i="2"/>
  <c r="D549" i="2"/>
  <c r="D554" i="2"/>
  <c r="D562" i="2"/>
  <c r="D572" i="2"/>
  <c r="D578" i="2"/>
  <c r="D586" i="2"/>
  <c r="D594" i="2"/>
  <c r="D601" i="2"/>
  <c r="D611" i="2"/>
  <c r="D619" i="2"/>
  <c r="D627" i="2"/>
  <c r="D636" i="2"/>
  <c r="D644" i="2"/>
  <c r="D652" i="2"/>
  <c r="D660" i="2"/>
  <c r="D669" i="2"/>
  <c r="D679" i="2"/>
  <c r="D687" i="2"/>
  <c r="D690" i="2"/>
  <c r="D696" i="2"/>
  <c r="D711" i="2"/>
  <c r="D719" i="2"/>
  <c r="D727" i="2"/>
  <c r="D735" i="2"/>
  <c r="D760" i="2"/>
  <c r="D793" i="2"/>
  <c r="D863" i="2"/>
  <c r="D929" i="2"/>
  <c r="D993" i="2"/>
  <c r="D1056" i="2"/>
  <c r="D483" i="2"/>
  <c r="D491" i="2"/>
  <c r="D500" i="2"/>
  <c r="D510" i="2"/>
  <c r="D517" i="2"/>
  <c r="D523" i="2"/>
  <c r="D531" i="2"/>
  <c r="D539" i="2"/>
  <c r="D550" i="2"/>
  <c r="D555" i="2"/>
  <c r="D563" i="2"/>
  <c r="D567" i="2"/>
  <c r="D579" i="2"/>
  <c r="D587" i="2"/>
  <c r="D595" i="2"/>
  <c r="D602" i="2"/>
  <c r="D612" i="2"/>
  <c r="D620" i="2"/>
  <c r="D628" i="2"/>
  <c r="D637" i="2"/>
  <c r="D645" i="2"/>
  <c r="D653" i="2"/>
  <c r="D661" i="2"/>
  <c r="D670" i="2"/>
  <c r="D680" i="2"/>
  <c r="D688" i="2"/>
  <c r="D697" i="2"/>
  <c r="D703" i="2"/>
  <c r="D712" i="2"/>
  <c r="D720" i="2"/>
  <c r="D728" i="2"/>
  <c r="D736" i="2"/>
  <c r="D766" i="2"/>
  <c r="D798" i="2"/>
  <c r="D840" i="2"/>
  <c r="D904" i="2"/>
  <c r="D968" i="2"/>
  <c r="D1032" i="2"/>
  <c r="D1098" i="2"/>
  <c r="D421" i="2"/>
  <c r="D428" i="2"/>
  <c r="D436" i="2"/>
  <c r="D445" i="2"/>
  <c r="D452" i="2"/>
  <c r="D459" i="2"/>
  <c r="D468" i="2"/>
  <c r="D476" i="2"/>
  <c r="D484" i="2"/>
  <c r="D492" i="2"/>
  <c r="D502" i="2"/>
  <c r="D511" i="2"/>
  <c r="D518" i="2"/>
  <c r="D524" i="2"/>
  <c r="D532" i="2"/>
  <c r="D540" i="2"/>
  <c r="D546" i="2"/>
  <c r="D556" i="2"/>
  <c r="D564" i="2"/>
  <c r="D568" i="2"/>
  <c r="D580" i="2"/>
  <c r="D588" i="2"/>
  <c r="D597" i="2"/>
  <c r="D605" i="2"/>
  <c r="D613" i="2"/>
  <c r="D616" i="2"/>
  <c r="D626" i="2"/>
  <c r="D638" i="2"/>
  <c r="D646" i="2"/>
  <c r="D654" i="2"/>
  <c r="D662" i="2"/>
  <c r="D673" i="2"/>
  <c r="D681" i="2"/>
  <c r="D689" i="2"/>
  <c r="D698" i="2"/>
  <c r="D706" i="2"/>
  <c r="D713" i="2"/>
  <c r="D721" i="2"/>
  <c r="D729" i="2"/>
  <c r="D737" i="2"/>
  <c r="D768" i="2"/>
  <c r="D800" i="2"/>
  <c r="D880" i="2"/>
  <c r="D944" i="2"/>
  <c r="D1008" i="2"/>
  <c r="D1072" i="2"/>
  <c r="D1113" i="2"/>
  <c r="D419" i="2"/>
  <c r="D429" i="2"/>
  <c r="D437" i="2"/>
  <c r="D446" i="2"/>
  <c r="D454" i="2"/>
  <c r="D461" i="2"/>
  <c r="D471" i="2"/>
  <c r="D477" i="2"/>
  <c r="D485" i="2"/>
  <c r="D493" i="2"/>
  <c r="D504" i="2"/>
  <c r="D512" i="2"/>
  <c r="D516" i="2"/>
  <c r="D525" i="2"/>
  <c r="D534" i="2"/>
  <c r="D541" i="2"/>
  <c r="D547" i="2"/>
  <c r="D557" i="2"/>
  <c r="D565" i="2"/>
  <c r="D573" i="2"/>
  <c r="D581" i="2"/>
  <c r="D589" i="2"/>
  <c r="D598" i="2"/>
  <c r="D606" i="2"/>
  <c r="D614" i="2"/>
  <c r="D621" i="2"/>
  <c r="D630" i="2"/>
  <c r="D639" i="2"/>
  <c r="D647" i="2"/>
  <c r="D655" i="2"/>
  <c r="D664" i="2"/>
  <c r="D674" i="2"/>
  <c r="D682" i="2"/>
  <c r="D691" i="2"/>
  <c r="D699" i="2"/>
  <c r="D704" i="2"/>
  <c r="D714" i="2"/>
  <c r="D722" i="2"/>
  <c r="D730" i="2"/>
  <c r="D634" i="2"/>
  <c r="D772" i="2"/>
  <c r="D808" i="2"/>
  <c r="D856" i="2"/>
  <c r="D920" i="2"/>
  <c r="D985" i="2"/>
  <c r="D1047" i="2"/>
  <c r="D422" i="2"/>
  <c r="D430" i="2"/>
  <c r="D438" i="2"/>
  <c r="D447" i="2"/>
  <c r="D455" i="2"/>
  <c r="D462" i="2"/>
  <c r="D472" i="2"/>
  <c r="D478" i="2"/>
  <c r="D486" i="2"/>
  <c r="D496" i="2"/>
  <c r="D505" i="2"/>
  <c r="D501" i="2"/>
  <c r="D519" i="2"/>
  <c r="D526" i="2"/>
  <c r="D535" i="2"/>
  <c r="D542" i="2"/>
  <c r="D548" i="2"/>
  <c r="D558" i="2"/>
  <c r="D566" i="2"/>
  <c r="D574" i="2"/>
  <c r="D582" i="2"/>
  <c r="D590" i="2"/>
  <c r="D599" i="2"/>
  <c r="D596" i="2"/>
  <c r="D610" i="2"/>
  <c r="D622" i="2"/>
  <c r="D631" i="2"/>
  <c r="D640" i="2"/>
  <c r="D648" i="2"/>
  <c r="D656" i="2"/>
  <c r="D665" i="2"/>
  <c r="D675" i="2"/>
  <c r="D683" i="2"/>
  <c r="D692" i="2"/>
  <c r="D700" i="2"/>
  <c r="D707" i="2"/>
  <c r="D715" i="2"/>
  <c r="D723" i="2"/>
  <c r="D732" i="2"/>
  <c r="D635" i="2"/>
  <c r="D749" i="2"/>
  <c r="D750" i="2"/>
  <c r="D776" i="2"/>
  <c r="D810" i="2"/>
  <c r="D833" i="2"/>
  <c r="D895" i="2"/>
  <c r="D960" i="2"/>
  <c r="D1024" i="2"/>
  <c r="D1088" i="2"/>
  <c r="D743" i="2"/>
  <c r="D751" i="2"/>
  <c r="D759" i="2"/>
  <c r="D767" i="2"/>
  <c r="D775" i="2"/>
  <c r="D783" i="2"/>
  <c r="D792" i="2"/>
  <c r="D799" i="2"/>
  <c r="D809" i="2"/>
  <c r="D814" i="2"/>
  <c r="D824" i="2"/>
  <c r="D826" i="2"/>
  <c r="D801" i="2"/>
  <c r="D847" i="2"/>
  <c r="D855" i="2"/>
  <c r="D862" i="2"/>
  <c r="D871" i="2"/>
  <c r="D879" i="2"/>
  <c r="D887" i="2"/>
  <c r="D894" i="2"/>
  <c r="D903" i="2"/>
  <c r="D913" i="2"/>
  <c r="D919" i="2"/>
  <c r="D928" i="2"/>
  <c r="D935" i="2"/>
  <c r="D943" i="2"/>
  <c r="D951" i="2"/>
  <c r="D959" i="2"/>
  <c r="D967" i="2"/>
  <c r="D975" i="2"/>
  <c r="D979" i="2"/>
  <c r="D992" i="2"/>
  <c r="D1000" i="2"/>
  <c r="D1007" i="2"/>
  <c r="D1015" i="2"/>
  <c r="D1023" i="2"/>
  <c r="D1031" i="2"/>
  <c r="D1039" i="2"/>
  <c r="D1041" i="2"/>
  <c r="D1055" i="2"/>
  <c r="D1063" i="2"/>
  <c r="D1071" i="2"/>
  <c r="D1079" i="2"/>
  <c r="D1087" i="2"/>
  <c r="D1097" i="2"/>
  <c r="D1103" i="2"/>
  <c r="D672" i="2"/>
  <c r="D745" i="2"/>
  <c r="D753" i="2"/>
  <c r="D762" i="2"/>
  <c r="D769" i="2"/>
  <c r="D777" i="2"/>
  <c r="D785" i="2"/>
  <c r="D794" i="2"/>
  <c r="D802" i="2"/>
  <c r="D804" i="2"/>
  <c r="D819" i="2"/>
  <c r="D827" i="2"/>
  <c r="D834" i="2"/>
  <c r="D841" i="2"/>
  <c r="D849" i="2"/>
  <c r="D857" i="2"/>
  <c r="D864" i="2"/>
  <c r="D873" i="2"/>
  <c r="D881" i="2"/>
  <c r="D890" i="2"/>
  <c r="D897" i="2"/>
  <c r="D905" i="2"/>
  <c r="D906" i="2"/>
  <c r="D921" i="2"/>
  <c r="D927" i="2"/>
  <c r="D937" i="2"/>
  <c r="D947" i="2"/>
  <c r="D953" i="2"/>
  <c r="D961" i="2"/>
  <c r="D969" i="2"/>
  <c r="D977" i="2"/>
  <c r="D986" i="2"/>
  <c r="D994" i="2"/>
  <c r="D1002" i="2"/>
  <c r="D1009" i="2"/>
  <c r="D1017" i="2"/>
  <c r="D1025" i="2"/>
  <c r="D1033" i="2"/>
  <c r="D1040" i="2"/>
  <c r="D1048" i="2"/>
  <c r="D1057" i="2"/>
  <c r="D1065" i="2"/>
  <c r="D1073" i="2"/>
  <c r="D1081" i="2"/>
  <c r="D1091" i="2"/>
  <c r="D1089" i="2"/>
  <c r="D1105" i="2"/>
  <c r="D738" i="2"/>
  <c r="D746" i="2"/>
  <c r="D754" i="2"/>
  <c r="D761" i="2"/>
  <c r="D770" i="2"/>
  <c r="D778" i="2"/>
  <c r="D786" i="2"/>
  <c r="D795" i="2"/>
  <c r="D803" i="2"/>
  <c r="D812" i="2"/>
  <c r="D817" i="2"/>
  <c r="D828" i="2"/>
  <c r="D835" i="2"/>
  <c r="D842" i="2"/>
  <c r="D850" i="2"/>
  <c r="D870" i="2"/>
  <c r="D865" i="2"/>
  <c r="D874" i="2"/>
  <c r="D882" i="2"/>
  <c r="D891" i="2"/>
  <c r="D898" i="2"/>
  <c r="D908" i="2"/>
  <c r="D907" i="2"/>
  <c r="D922" i="2"/>
  <c r="D930" i="2"/>
  <c r="D938" i="2"/>
  <c r="D948" i="2"/>
  <c r="D957" i="2"/>
  <c r="D962" i="2"/>
  <c r="D970" i="2"/>
  <c r="D978" i="2"/>
  <c r="D987" i="2"/>
  <c r="D984" i="2"/>
  <c r="D1001" i="2"/>
  <c r="D1010" i="2"/>
  <c r="D1018" i="2"/>
  <c r="D1026" i="2"/>
  <c r="D1034" i="2"/>
  <c r="D1042" i="2"/>
  <c r="D1050" i="2"/>
  <c r="D1058" i="2"/>
  <c r="D1066" i="2"/>
  <c r="D1074" i="2"/>
  <c r="D1082" i="2"/>
  <c r="D1092" i="2"/>
  <c r="D1090" i="2"/>
  <c r="D1106" i="2"/>
  <c r="D1110" i="2"/>
  <c r="D739" i="2"/>
  <c r="D747" i="2"/>
  <c r="D756" i="2"/>
  <c r="D763" i="2"/>
  <c r="D771" i="2"/>
  <c r="D779" i="2"/>
  <c r="D787" i="2"/>
  <c r="D796" i="2"/>
  <c r="D805" i="2"/>
  <c r="D813" i="2"/>
  <c r="D820" i="2"/>
  <c r="D829" i="2"/>
  <c r="D837" i="2"/>
  <c r="D843" i="2"/>
  <c r="D851" i="2"/>
  <c r="D859" i="2"/>
  <c r="D866" i="2"/>
  <c r="D875" i="2"/>
  <c r="D883" i="2"/>
  <c r="D889" i="2"/>
  <c r="D899" i="2"/>
  <c r="D909" i="2"/>
  <c r="D915" i="2"/>
  <c r="D923" i="2"/>
  <c r="D931" i="2"/>
  <c r="D939" i="2"/>
  <c r="D946" i="2"/>
  <c r="D954" i="2"/>
  <c r="D963" i="2"/>
  <c r="D971" i="2"/>
  <c r="D980" i="2"/>
  <c r="D988" i="2"/>
  <c r="D995" i="2"/>
  <c r="D1003" i="2"/>
  <c r="D1011" i="2"/>
  <c r="D1020" i="2"/>
  <c r="D1027" i="2"/>
  <c r="D1035" i="2"/>
  <c r="D1043" i="2"/>
  <c r="D1051" i="2"/>
  <c r="D1059" i="2"/>
  <c r="D1068" i="2"/>
  <c r="D1075" i="2"/>
  <c r="D1083" i="2"/>
  <c r="D1093" i="2"/>
  <c r="D1099" i="2"/>
  <c r="D1116" i="2"/>
  <c r="D1117" i="2"/>
  <c r="D740" i="2"/>
  <c r="D748" i="2"/>
  <c r="D757" i="2"/>
  <c r="D764" i="2"/>
  <c r="D773" i="2"/>
  <c r="D780" i="2"/>
  <c r="D788" i="2"/>
  <c r="D797" i="2"/>
  <c r="D806" i="2"/>
  <c r="D811" i="2"/>
  <c r="D821" i="2"/>
  <c r="D830" i="2"/>
  <c r="D838" i="2"/>
  <c r="D844" i="2"/>
  <c r="D852" i="2"/>
  <c r="D860" i="2"/>
  <c r="D867" i="2"/>
  <c r="D876" i="2"/>
  <c r="D884" i="2"/>
  <c r="D892" i="2"/>
  <c r="D900" i="2"/>
  <c r="D911" i="2"/>
  <c r="D916" i="2"/>
  <c r="D925" i="2"/>
  <c r="D932" i="2"/>
  <c r="D940" i="2"/>
  <c r="D945" i="2"/>
  <c r="D955" i="2"/>
  <c r="D964" i="2"/>
  <c r="D972" i="2"/>
  <c r="D981" i="2"/>
  <c r="D989" i="2"/>
  <c r="D996" i="2"/>
  <c r="D1004" i="2"/>
  <c r="D1012" i="2"/>
  <c r="D1021" i="2"/>
  <c r="D1028" i="2"/>
  <c r="D1036" i="2"/>
  <c r="D1044" i="2"/>
  <c r="D1052" i="2"/>
  <c r="D1060" i="2"/>
  <c r="D1067" i="2"/>
  <c r="D1076" i="2"/>
  <c r="D1084" i="2"/>
  <c r="D1094" i="2"/>
  <c r="D1100" i="2"/>
  <c r="D1109" i="2"/>
  <c r="D758" i="2"/>
  <c r="D765" i="2"/>
  <c r="D774" i="2"/>
  <c r="D781" i="2"/>
  <c r="D790" i="2"/>
  <c r="D789" i="2"/>
  <c r="D807" i="2"/>
  <c r="D815" i="2"/>
  <c r="D822" i="2"/>
  <c r="D831" i="2"/>
  <c r="D839" i="2"/>
  <c r="D845" i="2"/>
  <c r="D853" i="2"/>
  <c r="D858" i="2"/>
  <c r="D868" i="2"/>
  <c r="D877" i="2"/>
  <c r="D885" i="2"/>
  <c r="D893" i="2"/>
  <c r="D901" i="2"/>
  <c r="D910" i="2"/>
  <c r="D917" i="2"/>
  <c r="D926" i="2"/>
  <c r="D933" i="2"/>
  <c r="D941" i="2"/>
  <c r="D949" i="2"/>
  <c r="D956" i="2"/>
  <c r="D965" i="2"/>
  <c r="D973" i="2"/>
  <c r="D982" i="2"/>
  <c r="D990" i="2"/>
  <c r="D997" i="2"/>
  <c r="D1005" i="2"/>
  <c r="D1013" i="2"/>
  <c r="D1019" i="2"/>
  <c r="D1029" i="2"/>
  <c r="D1037" i="2"/>
  <c r="D1045" i="2"/>
  <c r="D1053" i="2"/>
  <c r="D1061" i="2"/>
  <c r="D1069" i="2"/>
  <c r="D1077" i="2"/>
  <c r="D1085" i="2"/>
  <c r="D1095" i="2"/>
  <c r="D1101" i="2"/>
  <c r="D823" i="2"/>
  <c r="D832" i="2"/>
  <c r="D836" i="2"/>
  <c r="D846" i="2"/>
  <c r="D854" i="2"/>
  <c r="D861" i="2"/>
  <c r="D869" i="2"/>
  <c r="D878" i="2"/>
  <c r="D886" i="2"/>
  <c r="D896" i="2"/>
  <c r="D902" i="2"/>
  <c r="D912" i="2"/>
  <c r="D918" i="2"/>
  <c r="D924" i="2"/>
  <c r="D934" i="2"/>
  <c r="D942" i="2"/>
  <c r="D950" i="2"/>
  <c r="D958" i="2"/>
  <c r="D966" i="2"/>
  <c r="D974" i="2"/>
  <c r="D983" i="2"/>
  <c r="D991" i="2"/>
  <c r="D999" i="2"/>
  <c r="D1006" i="2"/>
  <c r="D1014" i="2"/>
  <c r="D1022" i="2"/>
  <c r="D1030" i="2"/>
  <c r="D1038" i="2"/>
  <c r="D1046" i="2"/>
  <c r="D1054" i="2"/>
  <c r="D1062" i="2"/>
  <c r="D1070" i="2"/>
  <c r="D1078" i="2"/>
  <c r="D1086" i="2"/>
  <c r="D1096" i="2"/>
  <c r="D1102" i="2"/>
  <c r="D1108" i="2"/>
  <c r="D1114" i="2"/>
  <c r="D1111" i="2"/>
  <c r="D1121" i="2"/>
  <c r="D1134" i="2"/>
  <c r="D1141" i="2"/>
  <c r="D1148" i="2"/>
  <c r="D1157" i="2"/>
  <c r="D1166" i="2"/>
  <c r="D1173" i="2"/>
  <c r="D1181" i="2"/>
  <c r="D1188" i="2"/>
  <c r="D1197" i="2"/>
  <c r="D1205" i="2"/>
  <c r="D1213" i="2"/>
  <c r="D1221" i="2"/>
  <c r="D1229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4" i="2"/>
  <c r="D1342" i="2"/>
  <c r="D1350" i="2"/>
  <c r="D1358" i="2"/>
  <c r="D1366" i="2"/>
  <c r="D1375" i="2"/>
  <c r="D1383" i="2"/>
  <c r="D1391" i="2"/>
  <c r="D1399" i="2"/>
  <c r="D1407" i="2"/>
  <c r="D1416" i="2"/>
  <c r="D1423" i="2"/>
  <c r="D1432" i="2"/>
  <c r="D1408" i="2"/>
  <c r="D1486" i="2"/>
  <c r="D1550" i="2"/>
  <c r="D1616" i="2"/>
  <c r="D1680" i="2"/>
  <c r="D1744" i="2"/>
  <c r="D1783" i="2"/>
  <c r="D1112" i="2"/>
  <c r="D1126" i="2"/>
  <c r="D1132" i="2"/>
  <c r="D1143" i="2"/>
  <c r="D1149" i="2"/>
  <c r="D1158" i="2"/>
  <c r="D1164" i="2"/>
  <c r="D1174" i="2"/>
  <c r="D1182" i="2"/>
  <c r="D1190" i="2"/>
  <c r="D1198" i="2"/>
  <c r="D1206" i="2"/>
  <c r="D1214" i="2"/>
  <c r="D1222" i="2"/>
  <c r="D1230" i="2"/>
  <c r="D1238" i="2"/>
  <c r="D1246" i="2"/>
  <c r="D1254" i="2"/>
  <c r="D1262" i="2"/>
  <c r="D1270" i="2"/>
  <c r="D1278" i="2"/>
  <c r="D1286" i="2"/>
  <c r="D1294" i="2"/>
  <c r="D1302" i="2"/>
  <c r="D1310" i="2"/>
  <c r="D1320" i="2"/>
  <c r="D1327" i="2"/>
  <c r="D1337" i="2"/>
  <c r="D1343" i="2"/>
  <c r="D1351" i="2"/>
  <c r="D1359" i="2"/>
  <c r="D1367" i="2"/>
  <c r="D1376" i="2"/>
  <c r="D1384" i="2"/>
  <c r="D1392" i="2"/>
  <c r="D1400" i="2"/>
  <c r="D1409" i="2"/>
  <c r="D1417" i="2"/>
  <c r="D1425" i="2"/>
  <c r="D1433" i="2"/>
  <c r="D1437" i="2"/>
  <c r="D1468" i="2"/>
  <c r="D1527" i="2"/>
  <c r="D1592" i="2"/>
  <c r="D1656" i="2"/>
  <c r="D1720" i="2"/>
  <c r="D1119" i="2"/>
  <c r="D1127" i="2"/>
  <c r="D1135" i="2"/>
  <c r="D1144" i="2"/>
  <c r="D1151" i="2"/>
  <c r="D1159" i="2"/>
  <c r="D1167" i="2"/>
  <c r="D1175" i="2"/>
  <c r="D1183" i="2"/>
  <c r="D1191" i="2"/>
  <c r="D1199" i="2"/>
  <c r="D1207" i="2"/>
  <c r="D1215" i="2"/>
  <c r="D1224" i="2"/>
  <c r="D1233" i="2"/>
  <c r="D1239" i="2"/>
  <c r="D1247" i="2"/>
  <c r="D1255" i="2"/>
  <c r="D1263" i="2"/>
  <c r="D1271" i="2"/>
  <c r="D1279" i="2"/>
  <c r="D1287" i="2"/>
  <c r="D1295" i="2"/>
  <c r="D1303" i="2"/>
  <c r="D1311" i="2"/>
  <c r="D1321" i="2"/>
  <c r="D1328" i="2"/>
  <c r="D1335" i="2"/>
  <c r="D1344" i="2"/>
  <c r="D1352" i="2"/>
  <c r="D1360" i="2"/>
  <c r="D1368" i="2"/>
  <c r="D1377" i="2"/>
  <c r="D1385" i="2"/>
  <c r="D1393" i="2"/>
  <c r="D1401" i="2"/>
  <c r="D1410" i="2"/>
  <c r="D1419" i="2"/>
  <c r="D1426" i="2"/>
  <c r="D1315" i="2"/>
  <c r="D1434" i="2"/>
  <c r="D1502" i="2"/>
  <c r="D1566" i="2"/>
  <c r="D1633" i="2"/>
  <c r="D1696" i="2"/>
  <c r="D1760" i="2"/>
  <c r="D1847" i="2"/>
  <c r="D1120" i="2"/>
  <c r="D1129" i="2"/>
  <c r="D1136" i="2"/>
  <c r="D1142" i="2"/>
  <c r="D1152" i="2"/>
  <c r="D1160" i="2"/>
  <c r="D1168" i="2"/>
  <c r="D1176" i="2"/>
  <c r="D1184" i="2"/>
  <c r="D1192" i="2"/>
  <c r="D1200" i="2"/>
  <c r="D1208" i="2"/>
  <c r="D1216" i="2"/>
  <c r="D1225" i="2"/>
  <c r="D1234" i="2"/>
  <c r="D1240" i="2"/>
  <c r="D1248" i="2"/>
  <c r="D1256" i="2"/>
  <c r="D1264" i="2"/>
  <c r="D1272" i="2"/>
  <c r="D1280" i="2"/>
  <c r="D1288" i="2"/>
  <c r="D1296" i="2"/>
  <c r="D1304" i="2"/>
  <c r="D1313" i="2"/>
  <c r="D1316" i="2"/>
  <c r="D1329" i="2"/>
  <c r="D1336" i="2"/>
  <c r="D1345" i="2"/>
  <c r="D1353" i="2"/>
  <c r="D1361" i="2"/>
  <c r="D1369" i="2"/>
  <c r="D1378" i="2"/>
  <c r="D1386" i="2"/>
  <c r="D1394" i="2"/>
  <c r="D1402" i="2"/>
  <c r="D1411" i="2"/>
  <c r="D1420" i="2"/>
  <c r="D1427" i="2"/>
  <c r="D1370" i="2"/>
  <c r="D1441" i="2"/>
  <c r="D1479" i="2"/>
  <c r="D1546" i="2"/>
  <c r="D1606" i="2"/>
  <c r="D1672" i="2"/>
  <c r="D1736" i="2"/>
  <c r="D1115" i="2"/>
  <c r="D1122" i="2"/>
  <c r="D1130" i="2"/>
  <c r="D1137" i="2"/>
  <c r="D1145" i="2"/>
  <c r="D1153" i="2"/>
  <c r="D1161" i="2"/>
  <c r="D1170" i="2"/>
  <c r="D1177" i="2"/>
  <c r="D1185" i="2"/>
  <c r="D1193" i="2"/>
  <c r="D1201" i="2"/>
  <c r="D1209" i="2"/>
  <c r="D1217" i="2"/>
  <c r="D1226" i="2"/>
  <c r="D1231" i="2"/>
  <c r="D1241" i="2"/>
  <c r="D1249" i="2"/>
  <c r="D1257" i="2"/>
  <c r="D1265" i="2"/>
  <c r="D1273" i="2"/>
  <c r="D1281" i="2"/>
  <c r="D1289" i="2"/>
  <c r="D1299" i="2"/>
  <c r="D1305" i="2"/>
  <c r="D1314" i="2"/>
  <c r="D1322" i="2"/>
  <c r="D1330" i="2"/>
  <c r="D1338" i="2"/>
  <c r="D1346" i="2"/>
  <c r="D1354" i="2"/>
  <c r="D1362" i="2"/>
  <c r="D1371" i="2"/>
  <c r="D1379" i="2"/>
  <c r="D1387" i="2"/>
  <c r="D1395" i="2"/>
  <c r="D1403" i="2"/>
  <c r="D1412" i="2"/>
  <c r="D1421" i="2"/>
  <c r="D1428" i="2"/>
  <c r="D1459" i="2"/>
  <c r="D1518" i="2"/>
  <c r="D1584" i="2"/>
  <c r="D1648" i="2"/>
  <c r="D1712" i="2"/>
  <c r="D1123" i="2"/>
  <c r="D1131" i="2"/>
  <c r="D1138" i="2"/>
  <c r="D1146" i="2"/>
  <c r="D1154" i="2"/>
  <c r="D1162" i="2"/>
  <c r="D1169" i="2"/>
  <c r="D1178" i="2"/>
  <c r="D1186" i="2"/>
  <c r="D1194" i="2"/>
  <c r="D1202" i="2"/>
  <c r="D1210" i="2"/>
  <c r="D1218" i="2"/>
  <c r="D1227" i="2"/>
  <c r="D1232" i="2"/>
  <c r="D1242" i="2"/>
  <c r="D1250" i="2"/>
  <c r="D1258" i="2"/>
  <c r="D1266" i="2"/>
  <c r="D1274" i="2"/>
  <c r="D1282" i="2"/>
  <c r="D1290" i="2"/>
  <c r="D1297" i="2"/>
  <c r="D1306" i="2"/>
  <c r="D1312" i="2"/>
  <c r="D1323" i="2"/>
  <c r="D1331" i="2"/>
  <c r="D1339" i="2"/>
  <c r="D1347" i="2"/>
  <c r="D1355" i="2"/>
  <c r="D1363" i="2"/>
  <c r="D1372" i="2"/>
  <c r="D1381" i="2"/>
  <c r="D1388" i="2"/>
  <c r="D1396" i="2"/>
  <c r="D1404" i="2"/>
  <c r="D1413" i="2"/>
  <c r="D1418" i="2"/>
  <c r="D1429" i="2"/>
  <c r="D1438" i="2"/>
  <c r="D1494" i="2"/>
  <c r="D1558" i="2"/>
  <c r="D1624" i="2"/>
  <c r="D1689" i="2"/>
  <c r="D1752" i="2"/>
  <c r="D1815" i="2"/>
  <c r="D1124" i="2"/>
  <c r="D1128" i="2"/>
  <c r="D1139" i="2"/>
  <c r="D1147" i="2"/>
  <c r="D1155" i="2"/>
  <c r="D1163" i="2"/>
  <c r="D1171" i="2"/>
  <c r="D1179" i="2"/>
  <c r="D1187" i="2"/>
  <c r="D1195" i="2"/>
  <c r="D1203" i="2"/>
  <c r="D1211" i="2"/>
  <c r="D1219" i="2"/>
  <c r="D1223" i="2"/>
  <c r="D1235" i="2"/>
  <c r="D1243" i="2"/>
  <c r="D1251" i="2"/>
  <c r="D1259" i="2"/>
  <c r="D1267" i="2"/>
  <c r="D1275" i="2"/>
  <c r="D1283" i="2"/>
  <c r="D1291" i="2"/>
  <c r="D1298" i="2"/>
  <c r="D1307" i="2"/>
  <c r="D1317" i="2"/>
  <c r="D1324" i="2"/>
  <c r="D1332" i="2"/>
  <c r="D1340" i="2"/>
  <c r="D1348" i="2"/>
  <c r="D1356" i="2"/>
  <c r="D1364" i="2"/>
  <c r="D1373" i="2"/>
  <c r="D1380" i="2"/>
  <c r="D1389" i="2"/>
  <c r="D1397" i="2"/>
  <c r="D1405" i="2"/>
  <c r="D1414" i="2"/>
  <c r="D1422" i="2"/>
  <c r="D1430" i="2"/>
  <c r="D1470" i="2"/>
  <c r="D1534" i="2"/>
  <c r="D1600" i="2"/>
  <c r="D1664" i="2"/>
  <c r="D1728" i="2"/>
  <c r="D1118" i="2"/>
  <c r="D1125" i="2"/>
  <c r="D1133" i="2"/>
  <c r="D1140" i="2"/>
  <c r="D1150" i="2"/>
  <c r="D1156" i="2"/>
  <c r="D1165" i="2"/>
  <c r="D1172" i="2"/>
  <c r="D1180" i="2"/>
  <c r="D1189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3" i="2"/>
  <c r="D1341" i="2"/>
  <c r="D1349" i="2"/>
  <c r="D1357" i="2"/>
  <c r="D1365" i="2"/>
  <c r="D1374" i="2"/>
  <c r="D1382" i="2"/>
  <c r="D1390" i="2"/>
  <c r="D1398" i="2"/>
  <c r="D1406" i="2"/>
  <c r="D1415" i="2"/>
  <c r="D1424" i="2"/>
  <c r="D1431" i="2"/>
  <c r="D1447" i="2"/>
  <c r="D1507" i="2"/>
  <c r="D1574" i="2"/>
  <c r="D1640" i="2"/>
  <c r="D1704" i="2"/>
  <c r="D1768" i="2"/>
  <c r="D1880" i="2"/>
  <c r="D1446" i="2"/>
  <c r="D1448" i="2"/>
  <c r="D1457" i="2"/>
  <c r="D1469" i="2"/>
  <c r="D1478" i="2"/>
  <c r="D1477" i="2"/>
  <c r="D1492" i="2"/>
  <c r="D1501" i="2"/>
  <c r="D1510" i="2"/>
  <c r="D1517" i="2"/>
  <c r="D1526" i="2"/>
  <c r="D1533" i="2"/>
  <c r="D1543" i="2"/>
  <c r="D1549" i="2"/>
  <c r="D1557" i="2"/>
  <c r="D1565" i="2"/>
  <c r="D1572" i="2"/>
  <c r="D1583" i="2"/>
  <c r="D1591" i="2"/>
  <c r="D1599" i="2"/>
  <c r="D1605" i="2"/>
  <c r="D1615" i="2"/>
  <c r="D1623" i="2"/>
  <c r="D1631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775" i="2"/>
  <c r="D1809" i="2"/>
  <c r="D1841" i="2"/>
  <c r="D1873" i="2"/>
  <c r="D1928" i="2"/>
  <c r="D2024" i="2"/>
  <c r="D1439" i="2"/>
  <c r="D1444" i="2"/>
  <c r="D1460" i="2"/>
  <c r="D1462" i="2"/>
  <c r="D1471" i="2"/>
  <c r="D1480" i="2"/>
  <c r="D1487" i="2"/>
  <c r="D1495" i="2"/>
  <c r="D1503" i="2"/>
  <c r="D1511" i="2"/>
  <c r="D1519" i="2"/>
  <c r="D1525" i="2"/>
  <c r="D1535" i="2"/>
  <c r="D1544" i="2"/>
  <c r="D1551" i="2"/>
  <c r="D1559" i="2"/>
  <c r="D1568" i="2"/>
  <c r="D1575" i="2"/>
  <c r="D1585" i="2"/>
  <c r="D1593" i="2"/>
  <c r="D1601" i="2"/>
  <c r="D1607" i="2"/>
  <c r="D1617" i="2"/>
  <c r="D1625" i="2"/>
  <c r="D1634" i="2"/>
  <c r="D1641" i="2"/>
  <c r="D1649" i="2"/>
  <c r="D1657" i="2"/>
  <c r="D1665" i="2"/>
  <c r="D1673" i="2"/>
  <c r="D1681" i="2"/>
  <c r="D1690" i="2"/>
  <c r="D1697" i="2"/>
  <c r="D1705" i="2"/>
  <c r="D1713" i="2"/>
  <c r="D1721" i="2"/>
  <c r="D1729" i="2"/>
  <c r="D1737" i="2"/>
  <c r="D1745" i="2"/>
  <c r="D1753" i="2"/>
  <c r="D1761" i="2"/>
  <c r="D1769" i="2"/>
  <c r="D1785" i="2"/>
  <c r="D1817" i="2"/>
  <c r="D1849" i="2"/>
  <c r="D1881" i="2"/>
  <c r="D1895" i="2"/>
  <c r="D1963" i="2"/>
  <c r="D1440" i="2"/>
  <c r="D1449" i="2"/>
  <c r="D1461" i="2"/>
  <c r="D1463" i="2"/>
  <c r="D1472" i="2"/>
  <c r="D1481" i="2"/>
  <c r="D1488" i="2"/>
  <c r="D1496" i="2"/>
  <c r="D1504" i="2"/>
  <c r="D1512" i="2"/>
  <c r="D1520" i="2"/>
  <c r="D1528" i="2"/>
  <c r="D1536" i="2"/>
  <c r="D1545" i="2"/>
  <c r="D1552" i="2"/>
  <c r="D1560" i="2"/>
  <c r="D1567" i="2"/>
  <c r="D1576" i="2"/>
  <c r="D1586" i="2"/>
  <c r="D1594" i="2"/>
  <c r="D1602" i="2"/>
  <c r="D1610" i="2"/>
  <c r="D1618" i="2"/>
  <c r="D1626" i="2"/>
  <c r="D1635" i="2"/>
  <c r="D1642" i="2"/>
  <c r="D1650" i="2"/>
  <c r="D1658" i="2"/>
  <c r="D1666" i="2"/>
  <c r="D1674" i="2"/>
  <c r="D1682" i="2"/>
  <c r="D1691" i="2"/>
  <c r="D1698" i="2"/>
  <c r="D1706" i="2"/>
  <c r="D1714" i="2"/>
  <c r="D1722" i="2"/>
  <c r="D1730" i="2"/>
  <c r="D1738" i="2"/>
  <c r="D1746" i="2"/>
  <c r="D1754" i="2"/>
  <c r="D1762" i="2"/>
  <c r="D1770" i="2"/>
  <c r="D1791" i="2"/>
  <c r="D1823" i="2"/>
  <c r="D1855" i="2"/>
  <c r="D2113" i="2"/>
  <c r="D1451" i="2"/>
  <c r="D1458" i="2"/>
  <c r="D1465" i="2"/>
  <c r="D1473" i="2"/>
  <c r="D1483" i="2"/>
  <c r="D1489" i="2"/>
  <c r="D1497" i="2"/>
  <c r="D1505" i="2"/>
  <c r="D1513" i="2"/>
  <c r="D1522" i="2"/>
  <c r="D1529" i="2"/>
  <c r="D1537" i="2"/>
  <c r="D1540" i="2"/>
  <c r="D1553" i="2"/>
  <c r="D1561" i="2"/>
  <c r="D1571" i="2"/>
  <c r="D1577" i="2"/>
  <c r="D1587" i="2"/>
  <c r="D1595" i="2"/>
  <c r="D1603" i="2"/>
  <c r="D1611" i="2"/>
  <c r="D1619" i="2"/>
  <c r="D1627" i="2"/>
  <c r="D1636" i="2"/>
  <c r="D1643" i="2"/>
  <c r="D1651" i="2"/>
  <c r="D1659" i="2"/>
  <c r="D1667" i="2"/>
  <c r="D1675" i="2"/>
  <c r="D1683" i="2"/>
  <c r="D1687" i="2"/>
  <c r="D1699" i="2"/>
  <c r="D1707" i="2"/>
  <c r="D1715" i="2"/>
  <c r="D1723" i="2"/>
  <c r="D1731" i="2"/>
  <c r="D1739" i="2"/>
  <c r="D1747" i="2"/>
  <c r="D1755" i="2"/>
  <c r="D1763" i="2"/>
  <c r="D1771" i="2"/>
  <c r="D1793" i="2"/>
  <c r="D1825" i="2"/>
  <c r="D1857" i="2"/>
  <c r="D1442" i="2"/>
  <c r="D1450" i="2"/>
  <c r="D1454" i="2"/>
  <c r="D1464" i="2"/>
  <c r="D1474" i="2"/>
  <c r="D1482" i="2"/>
  <c r="D1490" i="2"/>
  <c r="D1499" i="2"/>
  <c r="D1506" i="2"/>
  <c r="D1514" i="2"/>
  <c r="D1521" i="2"/>
  <c r="D1531" i="2"/>
  <c r="D1538" i="2"/>
  <c r="D1547" i="2"/>
  <c r="D1554" i="2"/>
  <c r="D1562" i="2"/>
  <c r="D1569" i="2"/>
  <c r="D1579" i="2"/>
  <c r="D1588" i="2"/>
  <c r="D1596" i="2"/>
  <c r="D1604" i="2"/>
  <c r="D1612" i="2"/>
  <c r="D1620" i="2"/>
  <c r="D1628" i="2"/>
  <c r="D1632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799" i="2"/>
  <c r="D1831" i="2"/>
  <c r="D1863" i="2"/>
  <c r="D1887" i="2"/>
  <c r="D1991" i="2"/>
  <c r="D1994" i="2"/>
  <c r="D1435" i="2"/>
  <c r="D1443" i="2"/>
  <c r="D1452" i="2"/>
  <c r="D1455" i="2"/>
  <c r="D1466" i="2"/>
  <c r="D1475" i="2"/>
  <c r="D1484" i="2"/>
  <c r="D1491" i="2"/>
  <c r="D1500" i="2"/>
  <c r="D1508" i="2"/>
  <c r="D1515" i="2"/>
  <c r="D1523" i="2"/>
  <c r="D1530" i="2"/>
  <c r="D1541" i="2"/>
  <c r="D1548" i="2"/>
  <c r="D1555" i="2"/>
  <c r="D1563" i="2"/>
  <c r="D1570" i="2"/>
  <c r="D1580" i="2"/>
  <c r="D1589" i="2"/>
  <c r="D1597" i="2"/>
  <c r="D1608" i="2"/>
  <c r="D1613" i="2"/>
  <c r="D1621" i="2"/>
  <c r="D1629" i="2"/>
  <c r="D1637" i="2"/>
  <c r="D1645" i="2"/>
  <c r="D1653" i="2"/>
  <c r="D1661" i="2"/>
  <c r="D1669" i="2"/>
  <c r="D1677" i="2"/>
  <c r="D1685" i="2"/>
  <c r="D1693" i="2"/>
  <c r="D1701" i="2"/>
  <c r="D1709" i="2"/>
  <c r="D1717" i="2"/>
  <c r="D1725" i="2"/>
  <c r="D1733" i="2"/>
  <c r="D1741" i="2"/>
  <c r="D1749" i="2"/>
  <c r="D1757" i="2"/>
  <c r="D1765" i="2"/>
  <c r="D1776" i="2"/>
  <c r="D1801" i="2"/>
  <c r="D1833" i="2"/>
  <c r="D1865" i="2"/>
  <c r="D1929" i="2"/>
  <c r="D1936" i="2"/>
  <c r="D1436" i="2"/>
  <c r="D1445" i="2"/>
  <c r="D1453" i="2"/>
  <c r="D1456" i="2"/>
  <c r="D1467" i="2"/>
  <c r="D1476" i="2"/>
  <c r="D1485" i="2"/>
  <c r="D1493" i="2"/>
  <c r="D1498" i="2"/>
  <c r="D1509" i="2"/>
  <c r="D1516" i="2"/>
  <c r="D1524" i="2"/>
  <c r="D1532" i="2"/>
  <c r="D1542" i="2"/>
  <c r="D1539" i="2"/>
  <c r="D1556" i="2"/>
  <c r="D1564" i="2"/>
  <c r="D1573" i="2"/>
  <c r="D1581" i="2"/>
  <c r="D1590" i="2"/>
  <c r="D1598" i="2"/>
  <c r="D1609" i="2"/>
  <c r="D1614" i="2"/>
  <c r="D1622" i="2"/>
  <c r="D1630" i="2"/>
  <c r="D1638" i="2"/>
  <c r="D1646" i="2"/>
  <c r="D1654" i="2"/>
  <c r="D1662" i="2"/>
  <c r="D1670" i="2"/>
  <c r="D1678" i="2"/>
  <c r="D1686" i="2"/>
  <c r="D1694" i="2"/>
  <c r="D1702" i="2"/>
  <c r="D1710" i="2"/>
  <c r="D1718" i="2"/>
  <c r="D1726" i="2"/>
  <c r="D1734" i="2"/>
  <c r="D1742" i="2"/>
  <c r="D1750" i="2"/>
  <c r="D1758" i="2"/>
  <c r="D1766" i="2"/>
  <c r="D1807" i="2"/>
  <c r="D1839" i="2"/>
  <c r="D1871" i="2"/>
  <c r="D1903" i="2"/>
  <c r="D1905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70" i="2"/>
  <c r="D1878" i="2"/>
  <c r="D1886" i="2"/>
  <c r="D1894" i="2"/>
  <c r="D1902" i="2"/>
  <c r="D1906" i="2"/>
  <c r="D1932" i="2"/>
  <c r="D1943" i="2"/>
  <c r="D1971" i="2"/>
  <c r="D1999" i="2"/>
  <c r="D2010" i="2"/>
  <c r="D2317" i="2"/>
  <c r="D1777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79" i="2"/>
  <c r="D1888" i="2"/>
  <c r="D1896" i="2"/>
  <c r="D1904" i="2"/>
  <c r="D1911" i="2"/>
  <c r="D1957" i="2"/>
  <c r="D1983" i="2"/>
  <c r="D1990" i="2"/>
  <c r="D2019" i="2"/>
  <c r="D2210" i="2"/>
  <c r="D2261" i="2"/>
  <c r="D1889" i="2"/>
  <c r="D1897" i="2"/>
  <c r="D1917" i="2"/>
  <c r="D1949" i="2"/>
  <c r="D1972" i="2"/>
  <c r="D1978" i="2"/>
  <c r="D2032" i="2"/>
  <c r="D2175" i="2"/>
  <c r="D2221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08" i="2"/>
  <c r="D1913" i="2"/>
  <c r="D1924" i="2"/>
  <c r="D1940" i="2"/>
  <c r="D1968" i="2"/>
  <c r="D1974" i="2"/>
  <c r="D2026" i="2"/>
  <c r="D2052" i="2"/>
  <c r="D2079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09" i="2"/>
  <c r="D1912" i="2"/>
  <c r="D1922" i="2"/>
  <c r="D1921" i="2"/>
  <c r="D1933" i="2"/>
  <c r="D1960" i="2"/>
  <c r="D1967" i="2"/>
  <c r="D1996" i="2"/>
  <c r="D2008" i="2"/>
  <c r="D2209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900" i="2"/>
  <c r="D1920" i="2"/>
  <c r="D1915" i="2"/>
  <c r="D1954" i="2"/>
  <c r="D1582" i="2"/>
  <c r="D1986" i="2"/>
  <c r="D2002" i="2"/>
  <c r="D2141" i="2"/>
  <c r="D1773" i="2"/>
  <c r="D1781" i="2"/>
  <c r="D1789" i="2"/>
  <c r="D1797" i="2"/>
  <c r="D1805" i="2"/>
  <c r="D1813" i="2"/>
  <c r="D1821" i="2"/>
  <c r="D1829" i="2"/>
  <c r="D1837" i="2"/>
  <c r="D1845" i="2"/>
  <c r="D1853" i="2"/>
  <c r="D1861" i="2"/>
  <c r="D1869" i="2"/>
  <c r="D1877" i="2"/>
  <c r="D1885" i="2"/>
  <c r="D1893" i="2"/>
  <c r="D1901" i="2"/>
  <c r="D1919" i="2"/>
  <c r="D1946" i="2"/>
  <c r="D1950" i="2"/>
  <c r="D1979" i="2"/>
  <c r="D2015" i="2"/>
  <c r="D1937" i="2"/>
  <c r="D1944" i="2"/>
  <c r="D1953" i="2"/>
  <c r="D1945" i="2"/>
  <c r="D1966" i="2"/>
  <c r="D1975" i="2"/>
  <c r="D1982" i="2"/>
  <c r="D1988" i="2"/>
  <c r="D1995" i="2"/>
  <c r="D2007" i="2"/>
  <c r="D2014" i="2"/>
  <c r="D2023" i="2"/>
  <c r="D2030" i="2"/>
  <c r="D2036" i="2"/>
  <c r="D2044" i="2"/>
  <c r="D2081" i="2"/>
  <c r="D2117" i="2"/>
  <c r="D2145" i="2"/>
  <c r="D2181" i="2"/>
  <c r="D2222" i="2"/>
  <c r="D1907" i="2"/>
  <c r="D1914" i="2"/>
  <c r="D1923" i="2"/>
  <c r="D1930" i="2"/>
  <c r="D1938" i="2"/>
  <c r="D1947" i="2"/>
  <c r="D1955" i="2"/>
  <c r="D1961" i="2"/>
  <c r="D1969" i="2"/>
  <c r="D1976" i="2"/>
  <c r="D1984" i="2"/>
  <c r="D1992" i="2"/>
  <c r="D2000" i="2"/>
  <c r="D2006" i="2"/>
  <c r="D2016" i="2"/>
  <c r="D2017" i="2"/>
  <c r="D2033" i="2"/>
  <c r="D2043" i="2"/>
  <c r="D2048" i="2"/>
  <c r="D2060" i="2"/>
  <c r="D2093" i="2"/>
  <c r="D2126" i="2"/>
  <c r="D2156" i="2"/>
  <c r="D1916" i="2"/>
  <c r="D1925" i="2"/>
  <c r="D1931" i="2"/>
  <c r="D1939" i="2"/>
  <c r="D1948" i="2"/>
  <c r="D1956" i="2"/>
  <c r="D1962" i="2"/>
  <c r="D1959" i="2"/>
  <c r="D1977" i="2"/>
  <c r="D1985" i="2"/>
  <c r="D1993" i="2"/>
  <c r="D2001" i="2"/>
  <c r="D2009" i="2"/>
  <c r="D2018" i="2"/>
  <c r="D2025" i="2"/>
  <c r="D2031" i="2"/>
  <c r="D2087" i="2"/>
  <c r="D2119" i="2"/>
  <c r="D2151" i="2"/>
  <c r="D2179" i="2"/>
  <c r="D2327" i="2"/>
  <c r="D2068" i="2"/>
  <c r="D2102" i="2"/>
  <c r="D2132" i="2"/>
  <c r="D2164" i="2"/>
  <c r="D1910" i="2"/>
  <c r="D1918" i="2"/>
  <c r="D1926" i="2"/>
  <c r="D1934" i="2"/>
  <c r="D1941" i="2"/>
  <c r="D1951" i="2"/>
  <c r="D1958" i="2"/>
  <c r="D1964" i="2"/>
  <c r="D1970" i="2"/>
  <c r="D1980" i="2"/>
  <c r="D1987" i="2"/>
  <c r="D1997" i="2"/>
  <c r="D2003" i="2"/>
  <c r="D2011" i="2"/>
  <c r="D2020" i="2"/>
  <c r="D2027" i="2"/>
  <c r="D2041" i="2"/>
  <c r="D2049" i="2"/>
  <c r="D2055" i="2"/>
  <c r="D2063" i="2"/>
  <c r="D2096" i="2"/>
  <c r="D2127" i="2"/>
  <c r="D2159" i="2"/>
  <c r="D1927" i="2"/>
  <c r="D1935" i="2"/>
  <c r="D1942" i="2"/>
  <c r="D1952" i="2"/>
  <c r="D1578" i="2"/>
  <c r="D1965" i="2"/>
  <c r="D1973" i="2"/>
  <c r="D1981" i="2"/>
  <c r="D1989" i="2"/>
  <c r="D1998" i="2"/>
  <c r="D2004" i="2"/>
  <c r="D2012" i="2"/>
  <c r="D2021" i="2"/>
  <c r="D2028" i="2"/>
  <c r="D2040" i="2"/>
  <c r="D2047" i="2"/>
  <c r="D2076" i="2"/>
  <c r="D2109" i="2"/>
  <c r="D2140" i="2"/>
  <c r="D2172" i="2"/>
  <c r="D2229" i="2"/>
  <c r="D2005" i="2"/>
  <c r="D2013" i="2"/>
  <c r="D2022" i="2"/>
  <c r="D2029" i="2"/>
  <c r="D2034" i="2"/>
  <c r="D2039" i="2"/>
  <c r="D2071" i="2"/>
  <c r="D2105" i="2"/>
  <c r="D2135" i="2"/>
  <c r="D2167" i="2"/>
  <c r="D2193" i="2"/>
  <c r="D2194" i="2"/>
  <c r="D2253" i="2"/>
  <c r="D2037" i="2"/>
  <c r="D2045" i="2"/>
  <c r="D2053" i="2"/>
  <c r="D2061" i="2"/>
  <c r="D2069" i="2"/>
  <c r="D2077" i="2"/>
  <c r="D2082" i="2"/>
  <c r="D2094" i="2"/>
  <c r="D2099" i="2"/>
  <c r="D2110" i="2"/>
  <c r="D2118" i="2"/>
  <c r="D2121" i="2"/>
  <c r="D2133" i="2"/>
  <c r="D2143" i="2"/>
  <c r="D2149" i="2"/>
  <c r="D2157" i="2"/>
  <c r="D2165" i="2"/>
  <c r="D2173" i="2"/>
  <c r="D2182" i="2"/>
  <c r="D2190" i="2"/>
  <c r="D2206" i="2"/>
  <c r="D2239" i="2"/>
  <c r="D2302" i="2"/>
  <c r="D2038" i="2"/>
  <c r="D2046" i="2"/>
  <c r="D2054" i="2"/>
  <c r="D2062" i="2"/>
  <c r="D2070" i="2"/>
  <c r="D2078" i="2"/>
  <c r="D2086" i="2"/>
  <c r="D2095" i="2"/>
  <c r="D2104" i="2"/>
  <c r="D2112" i="2"/>
  <c r="D2089" i="2"/>
  <c r="D2122" i="2"/>
  <c r="D2134" i="2"/>
  <c r="D2142" i="2"/>
  <c r="D2150" i="2"/>
  <c r="D2158" i="2"/>
  <c r="D2166" i="2"/>
  <c r="D2174" i="2"/>
  <c r="D2183" i="2"/>
  <c r="D2199" i="2"/>
  <c r="D2277" i="2"/>
  <c r="D2363" i="2"/>
  <c r="D2448" i="2"/>
  <c r="D2056" i="2"/>
  <c r="D2064" i="2"/>
  <c r="D2072" i="2"/>
  <c r="D2083" i="2"/>
  <c r="D2088" i="2"/>
  <c r="D2097" i="2"/>
  <c r="D2103" i="2"/>
  <c r="D2114" i="2"/>
  <c r="D2120" i="2"/>
  <c r="D2128" i="2"/>
  <c r="D2136" i="2"/>
  <c r="D2144" i="2"/>
  <c r="D2152" i="2"/>
  <c r="D2160" i="2"/>
  <c r="D2168" i="2"/>
  <c r="D2176" i="2"/>
  <c r="D2184" i="2"/>
  <c r="D2189" i="2"/>
  <c r="D2201" i="2"/>
  <c r="D2213" i="2"/>
  <c r="D2214" i="2"/>
  <c r="D2293" i="2"/>
  <c r="D2057" i="2"/>
  <c r="D2065" i="2"/>
  <c r="D2073" i="2"/>
  <c r="D2084" i="2"/>
  <c r="D2090" i="2"/>
  <c r="D2098" i="2"/>
  <c r="D2106" i="2"/>
  <c r="D2115" i="2"/>
  <c r="D2123" i="2"/>
  <c r="D2131" i="2"/>
  <c r="D2137" i="2"/>
  <c r="D2147" i="2"/>
  <c r="D2153" i="2"/>
  <c r="D2161" i="2"/>
  <c r="D2169" i="2"/>
  <c r="D2177" i="2"/>
  <c r="D2185" i="2"/>
  <c r="D2198" i="2"/>
  <c r="D2226" i="2"/>
  <c r="D2269" i="2"/>
  <c r="D2333" i="2"/>
  <c r="D2035" i="2"/>
  <c r="D2042" i="2"/>
  <c r="D2050" i="2"/>
  <c r="D2058" i="2"/>
  <c r="D2066" i="2"/>
  <c r="D2074" i="2"/>
  <c r="D2085" i="2"/>
  <c r="D2092" i="2"/>
  <c r="D2100" i="2"/>
  <c r="D2107" i="2"/>
  <c r="D2111" i="2"/>
  <c r="D2124" i="2"/>
  <c r="D2129" i="2"/>
  <c r="D2138" i="2"/>
  <c r="D2146" i="2"/>
  <c r="D2154" i="2"/>
  <c r="D2162" i="2"/>
  <c r="D2170" i="2"/>
  <c r="D2178" i="2"/>
  <c r="D2186" i="2"/>
  <c r="D2205" i="2"/>
  <c r="D2217" i="2"/>
  <c r="D2246" i="2"/>
  <c r="D2310" i="2"/>
  <c r="D2051" i="2"/>
  <c r="D2059" i="2"/>
  <c r="D2067" i="2"/>
  <c r="D2075" i="2"/>
  <c r="D2080" i="2"/>
  <c r="D2091" i="2"/>
  <c r="D2101" i="2"/>
  <c r="D2108" i="2"/>
  <c r="D2116" i="2"/>
  <c r="D2125" i="2"/>
  <c r="D2130" i="2"/>
  <c r="D2139" i="2"/>
  <c r="D2148" i="2"/>
  <c r="D2155" i="2"/>
  <c r="D2163" i="2"/>
  <c r="D2171" i="2"/>
  <c r="D2180" i="2"/>
  <c r="D2202" i="2"/>
  <c r="D2285" i="2"/>
  <c r="D2395" i="2"/>
  <c r="D2188" i="2"/>
  <c r="D2197" i="2"/>
  <c r="D2204" i="2"/>
  <c r="D2212" i="2"/>
  <c r="D2220" i="2"/>
  <c r="D2228" i="2"/>
  <c r="D2237" i="2"/>
  <c r="D2230" i="2"/>
  <c r="D2247" i="2"/>
  <c r="D2258" i="2"/>
  <c r="D2268" i="2"/>
  <c r="D2276" i="2"/>
  <c r="D2284" i="2"/>
  <c r="D2292" i="2"/>
  <c r="D2301" i="2"/>
  <c r="D2309" i="2"/>
  <c r="D2316" i="2"/>
  <c r="D2324" i="2"/>
  <c r="D2332" i="2"/>
  <c r="D2367" i="2"/>
  <c r="D2400" i="2"/>
  <c r="D2410" i="2"/>
  <c r="D2473" i="2"/>
  <c r="D2494" i="2"/>
  <c r="D2231" i="2"/>
  <c r="D2240" i="2"/>
  <c r="D2245" i="2"/>
  <c r="D2254" i="2"/>
  <c r="D2262" i="2"/>
  <c r="D2270" i="2"/>
  <c r="D2278" i="2"/>
  <c r="D2286" i="2"/>
  <c r="D2294" i="2"/>
  <c r="D2303" i="2"/>
  <c r="D2307" i="2"/>
  <c r="D2318" i="2"/>
  <c r="D2328" i="2"/>
  <c r="D2334" i="2"/>
  <c r="D2344" i="2"/>
  <c r="D2376" i="2"/>
  <c r="D2424" i="2"/>
  <c r="D2489" i="2"/>
  <c r="D2191" i="2"/>
  <c r="D2195" i="2"/>
  <c r="D2207" i="2"/>
  <c r="D2215" i="2"/>
  <c r="D2223" i="2"/>
  <c r="D2232" i="2"/>
  <c r="D2238" i="2"/>
  <c r="D2248" i="2"/>
  <c r="D2255" i="2"/>
  <c r="D2263" i="2"/>
  <c r="D2271" i="2"/>
  <c r="D2279" i="2"/>
  <c r="D2287" i="2"/>
  <c r="D2295" i="2"/>
  <c r="D2304" i="2"/>
  <c r="D2311" i="2"/>
  <c r="D2319" i="2"/>
  <c r="D2329" i="2"/>
  <c r="D2335" i="2"/>
  <c r="D2371" i="2"/>
  <c r="D2464" i="2"/>
  <c r="D2710" i="2"/>
  <c r="D2192" i="2"/>
  <c r="D2200" i="2"/>
  <c r="D2208" i="2"/>
  <c r="D2216" i="2"/>
  <c r="D2224" i="2"/>
  <c r="D2233" i="2"/>
  <c r="D2242" i="2"/>
  <c r="D2249" i="2"/>
  <c r="D2256" i="2"/>
  <c r="D2264" i="2"/>
  <c r="D2272" i="2"/>
  <c r="D2280" i="2"/>
  <c r="D2288" i="2"/>
  <c r="D2296" i="2"/>
  <c r="D2305" i="2"/>
  <c r="D2312" i="2"/>
  <c r="D2320" i="2"/>
  <c r="D2325" i="2"/>
  <c r="D2336" i="2"/>
  <c r="D2352" i="2"/>
  <c r="D2382" i="2"/>
  <c r="D2437" i="2"/>
  <c r="D2218" i="2"/>
  <c r="D2225" i="2"/>
  <c r="D2234" i="2"/>
  <c r="D2241" i="2"/>
  <c r="D2250" i="2"/>
  <c r="D2259" i="2"/>
  <c r="D2265" i="2"/>
  <c r="D2273" i="2"/>
  <c r="D2281" i="2"/>
  <c r="D2289" i="2"/>
  <c r="D2299" i="2"/>
  <c r="D2297" i="2"/>
  <c r="D2313" i="2"/>
  <c r="D2321" i="2"/>
  <c r="D2326" i="2"/>
  <c r="D2337" i="2"/>
  <c r="D2345" i="2"/>
  <c r="D2379" i="2"/>
  <c r="D2417" i="2"/>
  <c r="D2481" i="2"/>
  <c r="D2235" i="2"/>
  <c r="D2243" i="2"/>
  <c r="D2251" i="2"/>
  <c r="D2260" i="2"/>
  <c r="D2266" i="2"/>
  <c r="D2274" i="2"/>
  <c r="D2282" i="2"/>
  <c r="D2290" i="2"/>
  <c r="D2298" i="2"/>
  <c r="D2306" i="2"/>
  <c r="D2314" i="2"/>
  <c r="D2322" i="2"/>
  <c r="D2330" i="2"/>
  <c r="D2338" i="2"/>
  <c r="D2360" i="2"/>
  <c r="D2392" i="2"/>
  <c r="D2456" i="2"/>
  <c r="D2508" i="2"/>
  <c r="D2630" i="2"/>
  <c r="D2187" i="2"/>
  <c r="D2196" i="2"/>
  <c r="D2203" i="2"/>
  <c r="D2211" i="2"/>
  <c r="D2219" i="2"/>
  <c r="D2227" i="2"/>
  <c r="D2236" i="2"/>
  <c r="D2244" i="2"/>
  <c r="D2252" i="2"/>
  <c r="D2257" i="2"/>
  <c r="D2267" i="2"/>
  <c r="D2275" i="2"/>
  <c r="D2283" i="2"/>
  <c r="D2291" i="2"/>
  <c r="D2300" i="2"/>
  <c r="D2308" i="2"/>
  <c r="D2315" i="2"/>
  <c r="D2323" i="2"/>
  <c r="D2331" i="2"/>
  <c r="D2339" i="2"/>
  <c r="D2343" i="2"/>
  <c r="D2355" i="2"/>
  <c r="D2387" i="2"/>
  <c r="D2432" i="2"/>
  <c r="D2573" i="2"/>
  <c r="D2351" i="2"/>
  <c r="D2359" i="2"/>
  <c r="D2368" i="2"/>
  <c r="D2375" i="2"/>
  <c r="D2384" i="2"/>
  <c r="D2391" i="2"/>
  <c r="D2399" i="2"/>
  <c r="D2407" i="2"/>
  <c r="D2412" i="2"/>
  <c r="D2423" i="2"/>
  <c r="D2431" i="2"/>
  <c r="D2436" i="2"/>
  <c r="D2446" i="2"/>
  <c r="D2455" i="2"/>
  <c r="D2463" i="2"/>
  <c r="D2472" i="2"/>
  <c r="D2479" i="2"/>
  <c r="D2488" i="2"/>
  <c r="D2495" i="2"/>
  <c r="D2513" i="2"/>
  <c r="D2604" i="2"/>
  <c r="D2662" i="2"/>
  <c r="D2346" i="2"/>
  <c r="D2353" i="2"/>
  <c r="D2361" i="2"/>
  <c r="D2370" i="2"/>
  <c r="D2377" i="2"/>
  <c r="D2385" i="2"/>
  <c r="D2393" i="2"/>
  <c r="D2401" i="2"/>
  <c r="D2411" i="2"/>
  <c r="D2416" i="2"/>
  <c r="D2425" i="2"/>
  <c r="D2433" i="2"/>
  <c r="D2441" i="2"/>
  <c r="D2450" i="2"/>
  <c r="D2457" i="2"/>
  <c r="D2465" i="2"/>
  <c r="D2471" i="2"/>
  <c r="D2482" i="2"/>
  <c r="D2483" i="2"/>
  <c r="D2506" i="2"/>
  <c r="D2599" i="2"/>
  <c r="D2347" i="2"/>
  <c r="D2354" i="2"/>
  <c r="D2362" i="2"/>
  <c r="D2369" i="2"/>
  <c r="D2378" i="2"/>
  <c r="D2386" i="2"/>
  <c r="D2394" i="2"/>
  <c r="D2402" i="2"/>
  <c r="D2408" i="2"/>
  <c r="D2418" i="2"/>
  <c r="D2426" i="2"/>
  <c r="D2434" i="2"/>
  <c r="D2442" i="2"/>
  <c r="D2449" i="2"/>
  <c r="D2458" i="2"/>
  <c r="D2466" i="2"/>
  <c r="D2474" i="2"/>
  <c r="D2480" i="2"/>
  <c r="D2490" i="2"/>
  <c r="D2502" i="2"/>
  <c r="D2518" i="2"/>
  <c r="D2566" i="2"/>
  <c r="D2403" i="2"/>
  <c r="D2409" i="2"/>
  <c r="D2419" i="2"/>
  <c r="D2427" i="2"/>
  <c r="D2435" i="2"/>
  <c r="D2443" i="2"/>
  <c r="D2451" i="2"/>
  <c r="D2459" i="2"/>
  <c r="D2467" i="2"/>
  <c r="D2475" i="2"/>
  <c r="D2484" i="2"/>
  <c r="D2497" i="2"/>
  <c r="D2501" i="2"/>
  <c r="D2645" i="2"/>
  <c r="D2341" i="2"/>
  <c r="D2348" i="2"/>
  <c r="D2356" i="2"/>
  <c r="D2364" i="2"/>
  <c r="D2372" i="2"/>
  <c r="D2380" i="2"/>
  <c r="D2388" i="2"/>
  <c r="D2396" i="2"/>
  <c r="D2405" i="2"/>
  <c r="D2413" i="2"/>
  <c r="D2420" i="2"/>
  <c r="D2428" i="2"/>
  <c r="D2438" i="2"/>
  <c r="D2444" i="2"/>
  <c r="D2452" i="2"/>
  <c r="D2460" i="2"/>
  <c r="D2468" i="2"/>
  <c r="D2476" i="2"/>
  <c r="D2485" i="2"/>
  <c r="D2516" i="2"/>
  <c r="D2524" i="2"/>
  <c r="D2526" i="2"/>
  <c r="D2527" i="2"/>
  <c r="D2534" i="2"/>
  <c r="D2613" i="2"/>
  <c r="D2708" i="2"/>
  <c r="D2340" i="2"/>
  <c r="D2349" i="2"/>
  <c r="D2357" i="2"/>
  <c r="D2365" i="2"/>
  <c r="D2373" i="2"/>
  <c r="D2381" i="2"/>
  <c r="D2389" i="2"/>
  <c r="D2397" i="2"/>
  <c r="D2406" i="2"/>
  <c r="D2414" i="2"/>
  <c r="D2421" i="2"/>
  <c r="D2429" i="2"/>
  <c r="D2440" i="2"/>
  <c r="D2445" i="2"/>
  <c r="D2453" i="2"/>
  <c r="D2461" i="2"/>
  <c r="D2469" i="2"/>
  <c r="D2477" i="2"/>
  <c r="D2486" i="2"/>
  <c r="D2493" i="2"/>
  <c r="D2503" i="2"/>
  <c r="D2519" i="2"/>
  <c r="D2582" i="2"/>
  <c r="D2669" i="2"/>
  <c r="D2764" i="2"/>
  <c r="D2342" i="2"/>
  <c r="D2350" i="2"/>
  <c r="D2358" i="2"/>
  <c r="D2366" i="2"/>
  <c r="D2374" i="2"/>
  <c r="D2383" i="2"/>
  <c r="D2390" i="2"/>
  <c r="D2398" i="2"/>
  <c r="D2404" i="2"/>
  <c r="D2415" i="2"/>
  <c r="D2422" i="2"/>
  <c r="D2430" i="2"/>
  <c r="D2439" i="2"/>
  <c r="D2447" i="2"/>
  <c r="D2454" i="2"/>
  <c r="D2462" i="2"/>
  <c r="D2470" i="2"/>
  <c r="D2478" i="2"/>
  <c r="D2487" i="2"/>
  <c r="D2499" i="2"/>
  <c r="D2510" i="2"/>
  <c r="D2530" i="2"/>
  <c r="D2548" i="2"/>
  <c r="D2637" i="2"/>
  <c r="D2678" i="2"/>
  <c r="D2707" i="2"/>
  <c r="D2492" i="2"/>
  <c r="D2500" i="2"/>
  <c r="D2509" i="2"/>
  <c r="D2517" i="2"/>
  <c r="D2525" i="2"/>
  <c r="D2533" i="2"/>
  <c r="D2558" i="2"/>
  <c r="D2581" i="2"/>
  <c r="D2623" i="2"/>
  <c r="D2654" i="2"/>
  <c r="D2692" i="2"/>
  <c r="D2741" i="2"/>
  <c r="D2504" i="2"/>
  <c r="D2511" i="2"/>
  <c r="D2520" i="2"/>
  <c r="D2528" i="2"/>
  <c r="D2557" i="2"/>
  <c r="D2590" i="2"/>
  <c r="D2621" i="2"/>
  <c r="D2653" i="2"/>
  <c r="D2687" i="2"/>
  <c r="D2772" i="2"/>
  <c r="D2496" i="2"/>
  <c r="D2505" i="2"/>
  <c r="D2512" i="2"/>
  <c r="D2521" i="2"/>
  <c r="D2522" i="2"/>
  <c r="D2541" i="2"/>
  <c r="D2574" i="2"/>
  <c r="D2608" i="2"/>
  <c r="D2638" i="2"/>
  <c r="D2670" i="2"/>
  <c r="D2515" i="2"/>
  <c r="D2542" i="2"/>
  <c r="D2565" i="2"/>
  <c r="D2598" i="2"/>
  <c r="D2629" i="2"/>
  <c r="D2661" i="2"/>
  <c r="D2732" i="2"/>
  <c r="D2491" i="2"/>
  <c r="D2498" i="2"/>
  <c r="D2507" i="2"/>
  <c r="D2514" i="2"/>
  <c r="D2523" i="2"/>
  <c r="D2532" i="2"/>
  <c r="D2529" i="2"/>
  <c r="D2543" i="2"/>
  <c r="D2549" i="2"/>
  <c r="D2583" i="2"/>
  <c r="D2614" i="2"/>
  <c r="D2646" i="2"/>
  <c r="D2700" i="2"/>
  <c r="D2701" i="2"/>
  <c r="D2703" i="2"/>
  <c r="D2550" i="2"/>
  <c r="D2559" i="2"/>
  <c r="D2567" i="2"/>
  <c r="D2575" i="2"/>
  <c r="D2584" i="2"/>
  <c r="D2591" i="2"/>
  <c r="D2597" i="2"/>
  <c r="D2606" i="2"/>
  <c r="D2615" i="2"/>
  <c r="D2624" i="2"/>
  <c r="D2633" i="2"/>
  <c r="D2640" i="2"/>
  <c r="D2648" i="2"/>
  <c r="D2655" i="2"/>
  <c r="D2663" i="2"/>
  <c r="D2671" i="2"/>
  <c r="D2679" i="2"/>
  <c r="D2683" i="2"/>
  <c r="D2695" i="2"/>
  <c r="D2717" i="2"/>
  <c r="D2749" i="2"/>
  <c r="D2535" i="2"/>
  <c r="D2544" i="2"/>
  <c r="D2551" i="2"/>
  <c r="D2560" i="2"/>
  <c r="D2568" i="2"/>
  <c r="D2576" i="2"/>
  <c r="D2585" i="2"/>
  <c r="D2592" i="2"/>
  <c r="D2600" i="2"/>
  <c r="D2607" i="2"/>
  <c r="D2616" i="2"/>
  <c r="D2622" i="2"/>
  <c r="D2634" i="2"/>
  <c r="D2639" i="2"/>
  <c r="D2649" i="2"/>
  <c r="D2656" i="2"/>
  <c r="D2664" i="2"/>
  <c r="D2672" i="2"/>
  <c r="D2689" i="2"/>
  <c r="D2740" i="2"/>
  <c r="D2771" i="2"/>
  <c r="D2536" i="2"/>
  <c r="D2545" i="2"/>
  <c r="D2553" i="2"/>
  <c r="D2561" i="2"/>
  <c r="D2569" i="2"/>
  <c r="D2578" i="2"/>
  <c r="D2586" i="2"/>
  <c r="D2593" i="2"/>
  <c r="D2601" i="2"/>
  <c r="D2609" i="2"/>
  <c r="D2617" i="2"/>
  <c r="D2627" i="2"/>
  <c r="D2631" i="2"/>
  <c r="D2641" i="2"/>
  <c r="D2650" i="2"/>
  <c r="D2657" i="2"/>
  <c r="D2665" i="2"/>
  <c r="D2674" i="2"/>
  <c r="D2673" i="2"/>
  <c r="D2684" i="2"/>
  <c r="D2724" i="2"/>
  <c r="D2756" i="2"/>
  <c r="D2783" i="2"/>
  <c r="D2834" i="2"/>
  <c r="D2851" i="2"/>
  <c r="D2531" i="2"/>
  <c r="D2537" i="2"/>
  <c r="D2546" i="2"/>
  <c r="D2554" i="2"/>
  <c r="D2563" i="2"/>
  <c r="D2570" i="2"/>
  <c r="D2579" i="2"/>
  <c r="D2587" i="2"/>
  <c r="D2594" i="2"/>
  <c r="D2602" i="2"/>
  <c r="D2610" i="2"/>
  <c r="D2618" i="2"/>
  <c r="D2628" i="2"/>
  <c r="D2632" i="2"/>
  <c r="D2642" i="2"/>
  <c r="D2647" i="2"/>
  <c r="D2658" i="2"/>
  <c r="D2666" i="2"/>
  <c r="D2675" i="2"/>
  <c r="D2681" i="2"/>
  <c r="D2690" i="2"/>
  <c r="D2691" i="2"/>
  <c r="D2715" i="2"/>
  <c r="D2748" i="2"/>
  <c r="D2815" i="2"/>
  <c r="D2538" i="2"/>
  <c r="D2547" i="2"/>
  <c r="D2555" i="2"/>
  <c r="D2564" i="2"/>
  <c r="D2571" i="2"/>
  <c r="D2580" i="2"/>
  <c r="D2588" i="2"/>
  <c r="D2595" i="2"/>
  <c r="D2605" i="2"/>
  <c r="D2611" i="2"/>
  <c r="D2619" i="2"/>
  <c r="D2625" i="2"/>
  <c r="D2635" i="2"/>
  <c r="D2643" i="2"/>
  <c r="D2651" i="2"/>
  <c r="D2659" i="2"/>
  <c r="D2667" i="2"/>
  <c r="D2676" i="2"/>
  <c r="D2731" i="2"/>
  <c r="D2765" i="2"/>
  <c r="D2790" i="2"/>
  <c r="D2540" i="2"/>
  <c r="D2539" i="2"/>
  <c r="D2556" i="2"/>
  <c r="D2562" i="2"/>
  <c r="D2572" i="2"/>
  <c r="D2577" i="2"/>
  <c r="D2589" i="2"/>
  <c r="D2596" i="2"/>
  <c r="D2603" i="2"/>
  <c r="D2612" i="2"/>
  <c r="D2620" i="2"/>
  <c r="D2626" i="2"/>
  <c r="D2636" i="2"/>
  <c r="D2644" i="2"/>
  <c r="D2652" i="2"/>
  <c r="D2660" i="2"/>
  <c r="D2668" i="2"/>
  <c r="D2682" i="2"/>
  <c r="D2686" i="2"/>
  <c r="D2694" i="2"/>
  <c r="D2723" i="2"/>
  <c r="D2755" i="2"/>
  <c r="D2677" i="2"/>
  <c r="D2685" i="2"/>
  <c r="D2693" i="2"/>
  <c r="D2702" i="2"/>
  <c r="D2709" i="2"/>
  <c r="D2716" i="2"/>
  <c r="D2726" i="2"/>
  <c r="D2733" i="2"/>
  <c r="D2742" i="2"/>
  <c r="D2747" i="2"/>
  <c r="D2757" i="2"/>
  <c r="D2763" i="2"/>
  <c r="D2773" i="2"/>
  <c r="D2782" i="2"/>
  <c r="D2786" i="2"/>
  <c r="D2807" i="2"/>
  <c r="D2824" i="2"/>
  <c r="D2852" i="2"/>
  <c r="D2901" i="2"/>
  <c r="D2718" i="2"/>
  <c r="D2727" i="2"/>
  <c r="D2734" i="2"/>
  <c r="D2738" i="2"/>
  <c r="D2750" i="2"/>
  <c r="D2758" i="2"/>
  <c r="D2766" i="2"/>
  <c r="D2774" i="2"/>
  <c r="D2842" i="2"/>
  <c r="D2699" i="2"/>
  <c r="D2711" i="2"/>
  <c r="D2719" i="2"/>
  <c r="D2725" i="2"/>
  <c r="D2735" i="2"/>
  <c r="D2744" i="2"/>
  <c r="D2751" i="2"/>
  <c r="D2759" i="2"/>
  <c r="D2767" i="2"/>
  <c r="D2775" i="2"/>
  <c r="D2779" i="2"/>
  <c r="D2791" i="2"/>
  <c r="D2814" i="2"/>
  <c r="D2680" i="2"/>
  <c r="D2688" i="2"/>
  <c r="D2696" i="2"/>
  <c r="D2704" i="2"/>
  <c r="D2712" i="2"/>
  <c r="D2720" i="2"/>
  <c r="D2728" i="2"/>
  <c r="D2736" i="2"/>
  <c r="D2745" i="2"/>
  <c r="D2753" i="2"/>
  <c r="D2760" i="2"/>
  <c r="D2768" i="2"/>
  <c r="D2776" i="2"/>
  <c r="D2781" i="2"/>
  <c r="D2907" i="2"/>
  <c r="D2938" i="2"/>
  <c r="D2974" i="2"/>
  <c r="D2697" i="2"/>
  <c r="D2705" i="2"/>
  <c r="D2713" i="2"/>
  <c r="D2721" i="2"/>
  <c r="D2729" i="2"/>
  <c r="D2737" i="2"/>
  <c r="D2746" i="2"/>
  <c r="D2752" i="2"/>
  <c r="D2761" i="2"/>
  <c r="D2769" i="2"/>
  <c r="D2777" i="2"/>
  <c r="D2798" i="2"/>
  <c r="D2799" i="2"/>
  <c r="D2837" i="2"/>
  <c r="D2884" i="2"/>
  <c r="D2937" i="2"/>
  <c r="D2698" i="2"/>
  <c r="D2706" i="2"/>
  <c r="D2714" i="2"/>
  <c r="D2722" i="2"/>
  <c r="D2730" i="2"/>
  <c r="D2739" i="2"/>
  <c r="D2743" i="2"/>
  <c r="D2754" i="2"/>
  <c r="D2762" i="2"/>
  <c r="D2770" i="2"/>
  <c r="D2778" i="2"/>
  <c r="D2785" i="2"/>
  <c r="D2793" i="2"/>
  <c r="D2805" i="2"/>
  <c r="D2823" i="2"/>
  <c r="D2850" i="2"/>
  <c r="D2784" i="2"/>
  <c r="D2792" i="2"/>
  <c r="D2800" i="2"/>
  <c r="D2808" i="2"/>
  <c r="D2816" i="2"/>
  <c r="D2826" i="2"/>
  <c r="D2843" i="2"/>
  <c r="D2847" i="2"/>
  <c r="D2893" i="2"/>
  <c r="D2921" i="2"/>
  <c r="D2968" i="2"/>
  <c r="D2801" i="2"/>
  <c r="D2809" i="2"/>
  <c r="D2818" i="2"/>
  <c r="D2827" i="2"/>
  <c r="D2855" i="2"/>
  <c r="D2867" i="2"/>
  <c r="D2877" i="2"/>
  <c r="D2947" i="2"/>
  <c r="D2953" i="2"/>
  <c r="D3026" i="2"/>
  <c r="D2794" i="2"/>
  <c r="D2802" i="2"/>
  <c r="D2810" i="2"/>
  <c r="D2819" i="2"/>
  <c r="D2831" i="2"/>
  <c r="D2835" i="2"/>
  <c r="D2840" i="2"/>
  <c r="D2859" i="2"/>
  <c r="D2870" i="2"/>
  <c r="D2900" i="2"/>
  <c r="D2904" i="2"/>
  <c r="D2787" i="2"/>
  <c r="D2795" i="2"/>
  <c r="D2803" i="2"/>
  <c r="D2811" i="2"/>
  <c r="D2817" i="2"/>
  <c r="D2839" i="2"/>
  <c r="D2844" i="2"/>
  <c r="D2860" i="2"/>
  <c r="D2868" i="2"/>
  <c r="D2885" i="2"/>
  <c r="D2928" i="2"/>
  <c r="D2780" i="2"/>
  <c r="D2788" i="2"/>
  <c r="D2796" i="2"/>
  <c r="D2804" i="2"/>
  <c r="D2812" i="2"/>
  <c r="D2820" i="2"/>
  <c r="D2832" i="2"/>
  <c r="D2829" i="2"/>
  <c r="D2845" i="2"/>
  <c r="D2861" i="2"/>
  <c r="D2876" i="2"/>
  <c r="D2911" i="2"/>
  <c r="D2929" i="2"/>
  <c r="D2789" i="2"/>
  <c r="D2797" i="2"/>
  <c r="D2806" i="2"/>
  <c r="D2813" i="2"/>
  <c r="D2821" i="2"/>
  <c r="D2830" i="2"/>
  <c r="D2836" i="2"/>
  <c r="D2853" i="2"/>
  <c r="D2894" i="2"/>
  <c r="D2962" i="2"/>
  <c r="D2822" i="2"/>
  <c r="D2828" i="2"/>
  <c r="D2838" i="2"/>
  <c r="D2846" i="2"/>
  <c r="D2854" i="2"/>
  <c r="D2862" i="2"/>
  <c r="D2869" i="2"/>
  <c r="D2878" i="2"/>
  <c r="D2886" i="2"/>
  <c r="D2895" i="2"/>
  <c r="D2902" i="2"/>
  <c r="D2913" i="2"/>
  <c r="D2917" i="2"/>
  <c r="D2930" i="2"/>
  <c r="D2863" i="2"/>
  <c r="D2871" i="2"/>
  <c r="D2879" i="2"/>
  <c r="D2887" i="2"/>
  <c r="D2896" i="2"/>
  <c r="D2903" i="2"/>
  <c r="D2918" i="2"/>
  <c r="D2923" i="2"/>
  <c r="D2961" i="2"/>
  <c r="D3003" i="2"/>
  <c r="D2848" i="2"/>
  <c r="D2856" i="2"/>
  <c r="D2864" i="2"/>
  <c r="D2872" i="2"/>
  <c r="D2880" i="2"/>
  <c r="D2889" i="2"/>
  <c r="D2897" i="2"/>
  <c r="D2905" i="2"/>
  <c r="D2908" i="2"/>
  <c r="D2825" i="2"/>
  <c r="D2833" i="2"/>
  <c r="D2841" i="2"/>
  <c r="D2849" i="2"/>
  <c r="D2857" i="2"/>
  <c r="D2865" i="2"/>
  <c r="D2873" i="2"/>
  <c r="D2881" i="2"/>
  <c r="D2890" i="2"/>
  <c r="D2898" i="2"/>
  <c r="D2909" i="2"/>
  <c r="D2914" i="2"/>
  <c r="D3036" i="2"/>
  <c r="D2858" i="2"/>
  <c r="D2866" i="2"/>
  <c r="D2874" i="2"/>
  <c r="D2882" i="2"/>
  <c r="D2891" i="2"/>
  <c r="D2892" i="2"/>
  <c r="D2920" i="2"/>
  <c r="D2944" i="2"/>
  <c r="D2954" i="2"/>
  <c r="D2875" i="2"/>
  <c r="D2883" i="2"/>
  <c r="D2888" i="2"/>
  <c r="D2899" i="2"/>
  <c r="D2906" i="2"/>
  <c r="D2915" i="2"/>
  <c r="D2922" i="2"/>
  <c r="D2936" i="2"/>
  <c r="D2945" i="2"/>
  <c r="D2994" i="2"/>
  <c r="D2552" i="2"/>
  <c r="D2912" i="2"/>
  <c r="D2919" i="2"/>
  <c r="D2931" i="2"/>
  <c r="D2939" i="2"/>
  <c r="D2946" i="2"/>
  <c r="D2955" i="2"/>
  <c r="D2963" i="2"/>
  <c r="D2970" i="2"/>
  <c r="D3011" i="2"/>
  <c r="D3070" i="2"/>
  <c r="D2924" i="2"/>
  <c r="D2932" i="2"/>
  <c r="D2940" i="2"/>
  <c r="D2949" i="2"/>
  <c r="D2956" i="2"/>
  <c r="D2964" i="2"/>
  <c r="D2971" i="2"/>
  <c r="D2975" i="2"/>
  <c r="D3002" i="2"/>
  <c r="D3035" i="2"/>
  <c r="D3093" i="2"/>
  <c r="D2925" i="2"/>
  <c r="D2933" i="2"/>
  <c r="D2941" i="2"/>
  <c r="D2950" i="2"/>
  <c r="D2957" i="2"/>
  <c r="D2965" i="2"/>
  <c r="D2967" i="2"/>
  <c r="D2978" i="2"/>
  <c r="D2987" i="2"/>
  <c r="D3020" i="2"/>
  <c r="D3040" i="2"/>
  <c r="D2910" i="2"/>
  <c r="D2916" i="2"/>
  <c r="D2926" i="2"/>
  <c r="D2934" i="2"/>
  <c r="D2942" i="2"/>
  <c r="D2951" i="2"/>
  <c r="D2958" i="2"/>
  <c r="D2966" i="2"/>
  <c r="D2976" i="2"/>
  <c r="D3010" i="2"/>
  <c r="D2927" i="2"/>
  <c r="D2935" i="2"/>
  <c r="D2943" i="2"/>
  <c r="D2952" i="2"/>
  <c r="D2959" i="2"/>
  <c r="D2973" i="2"/>
  <c r="D2995" i="2"/>
  <c r="D3027" i="2"/>
  <c r="D2948" i="2"/>
  <c r="D2960" i="2"/>
  <c r="D2979" i="2"/>
  <c r="D2986" i="2"/>
  <c r="D3019" i="2"/>
  <c r="D2972" i="2"/>
  <c r="D2980" i="2"/>
  <c r="D2988" i="2"/>
  <c r="D2996" i="2"/>
  <c r="D3004" i="2"/>
  <c r="D3012" i="2"/>
  <c r="D3021" i="2"/>
  <c r="D3029" i="2"/>
  <c r="D3037" i="2"/>
  <c r="D3042" i="2"/>
  <c r="D3046" i="2"/>
  <c r="D3075" i="2"/>
  <c r="D3108" i="2"/>
  <c r="D3109" i="2"/>
  <c r="D2981" i="2"/>
  <c r="D2991" i="2"/>
  <c r="D2997" i="2"/>
  <c r="D3005" i="2"/>
  <c r="D3013" i="2"/>
  <c r="D3022" i="2"/>
  <c r="D3030" i="2"/>
  <c r="D3038" i="2"/>
  <c r="D3053" i="2"/>
  <c r="D3061" i="2"/>
  <c r="D3084" i="2"/>
  <c r="D3136" i="2"/>
  <c r="D2982" i="2"/>
  <c r="D2989" i="2"/>
  <c r="D2998" i="2"/>
  <c r="D3007" i="2"/>
  <c r="D3014" i="2"/>
  <c r="D3018" i="2"/>
  <c r="D3031" i="2"/>
  <c r="D3044" i="2"/>
  <c r="D2983" i="2"/>
  <c r="D2990" i="2"/>
  <c r="D2999" i="2"/>
  <c r="D3008" i="2"/>
  <c r="D3015" i="2"/>
  <c r="D3023" i="2"/>
  <c r="D3032" i="2"/>
  <c r="D3047" i="2"/>
  <c r="D3071" i="2"/>
  <c r="D3100" i="2"/>
  <c r="D2984" i="2"/>
  <c r="D2992" i="2"/>
  <c r="D3000" i="2"/>
  <c r="D3006" i="2"/>
  <c r="D3016" i="2"/>
  <c r="D3024" i="2"/>
  <c r="D3033" i="2"/>
  <c r="D3054" i="2"/>
  <c r="D3056" i="2"/>
  <c r="D3060" i="2"/>
  <c r="D3076" i="2"/>
  <c r="D3116" i="2"/>
  <c r="D2969" i="2"/>
  <c r="D2977" i="2"/>
  <c r="D2985" i="2"/>
  <c r="D2993" i="2"/>
  <c r="D3001" i="2"/>
  <c r="D3009" i="2"/>
  <c r="D3017" i="2"/>
  <c r="D3025" i="2"/>
  <c r="D3034" i="2"/>
  <c r="D3039" i="2"/>
  <c r="D3045" i="2"/>
  <c r="D3048" i="2"/>
  <c r="D3083" i="2"/>
  <c r="D3092" i="2"/>
  <c r="D3099" i="2"/>
  <c r="D3107" i="2"/>
  <c r="D3145" i="2"/>
  <c r="D3213" i="2"/>
  <c r="D3055" i="2"/>
  <c r="D3062" i="2"/>
  <c r="D3072" i="2"/>
  <c r="D3077" i="2"/>
  <c r="D3085" i="2"/>
  <c r="D3094" i="2"/>
  <c r="D3101" i="2"/>
  <c r="D3110" i="2"/>
  <c r="D3113" i="2"/>
  <c r="D3131" i="2"/>
  <c r="D3163" i="2"/>
  <c r="D3216" i="2"/>
  <c r="D3065" i="2"/>
  <c r="D3073" i="2"/>
  <c r="D3078" i="2"/>
  <c r="D3086" i="2"/>
  <c r="D3095" i="2"/>
  <c r="D3102" i="2"/>
  <c r="D3111" i="2"/>
  <c r="D3140" i="2"/>
  <c r="D3057" i="2"/>
  <c r="D3066" i="2"/>
  <c r="D3068" i="2"/>
  <c r="D3079" i="2"/>
  <c r="D3087" i="2"/>
  <c r="D3091" i="2"/>
  <c r="D3103" i="2"/>
  <c r="D3120" i="2"/>
  <c r="D3121" i="2"/>
  <c r="D3123" i="2"/>
  <c r="D3179" i="2"/>
  <c r="D3043" i="2"/>
  <c r="D3049" i="2"/>
  <c r="D3058" i="2"/>
  <c r="D3063" i="2"/>
  <c r="D3069" i="2"/>
  <c r="D3080" i="2"/>
  <c r="D3088" i="2"/>
  <c r="D3096" i="2"/>
  <c r="D3104" i="2"/>
  <c r="D3115" i="2"/>
  <c r="D3154" i="2"/>
  <c r="D3041" i="2"/>
  <c r="D3050" i="2"/>
  <c r="D3052" i="2"/>
  <c r="D3064" i="2"/>
  <c r="D3028" i="2"/>
  <c r="D3081" i="2"/>
  <c r="D3089" i="2"/>
  <c r="D3097" i="2"/>
  <c r="D3105" i="2"/>
  <c r="D3214" i="2"/>
  <c r="D3051" i="2"/>
  <c r="D3059" i="2"/>
  <c r="D3067" i="2"/>
  <c r="D3074" i="2"/>
  <c r="D3082" i="2"/>
  <c r="D3090" i="2"/>
  <c r="D3098" i="2"/>
  <c r="D3106" i="2"/>
  <c r="D3112" i="2"/>
  <c r="D3125" i="2"/>
  <c r="D3171" i="2"/>
  <c r="D3188" i="2"/>
  <c r="D3114" i="2"/>
  <c r="D3122" i="2"/>
  <c r="D3130" i="2"/>
  <c r="D3139" i="2"/>
  <c r="D3148" i="2"/>
  <c r="D3155" i="2"/>
  <c r="D3162" i="2"/>
  <c r="D3170" i="2"/>
  <c r="D3178" i="2"/>
  <c r="D3124" i="2"/>
  <c r="D3132" i="2"/>
  <c r="D3141" i="2"/>
  <c r="D3146" i="2"/>
  <c r="D3156" i="2"/>
  <c r="D3164" i="2"/>
  <c r="D3172" i="2"/>
  <c r="D3180" i="2"/>
  <c r="D3204" i="2"/>
  <c r="D3205" i="2"/>
  <c r="D3207" i="2"/>
  <c r="D3117" i="2"/>
  <c r="D3126" i="2"/>
  <c r="D3133" i="2"/>
  <c r="D3142" i="2"/>
  <c r="D3149" i="2"/>
  <c r="D3157" i="2"/>
  <c r="D3165" i="2"/>
  <c r="D3173" i="2"/>
  <c r="D3181" i="2"/>
  <c r="D3196" i="2"/>
  <c r="D3197" i="2"/>
  <c r="D3199" i="2"/>
  <c r="D3118" i="2"/>
  <c r="D3127" i="2"/>
  <c r="D3134" i="2"/>
  <c r="D3137" i="2"/>
  <c r="D3150" i="2"/>
  <c r="D3158" i="2"/>
  <c r="D3166" i="2"/>
  <c r="D3174" i="2"/>
  <c r="D3182" i="2"/>
  <c r="D3190" i="2"/>
  <c r="D3119" i="2"/>
  <c r="D3128" i="2"/>
  <c r="D3135" i="2"/>
  <c r="D3143" i="2"/>
  <c r="D3151" i="2"/>
  <c r="D3159" i="2"/>
  <c r="D3167" i="2"/>
  <c r="D3175" i="2"/>
  <c r="D3183" i="2"/>
  <c r="D3144" i="2"/>
  <c r="D3152" i="2"/>
  <c r="D3160" i="2"/>
  <c r="D3168" i="2"/>
  <c r="D3176" i="2"/>
  <c r="D3184" i="2"/>
  <c r="D3187" i="2"/>
  <c r="D3129" i="2"/>
  <c r="D3138" i="2"/>
  <c r="D3147" i="2"/>
  <c r="D3153" i="2"/>
  <c r="D3161" i="2"/>
  <c r="D3169" i="2"/>
  <c r="D3177" i="2"/>
  <c r="D3185" i="2"/>
  <c r="D3189" i="2"/>
  <c r="D3198" i="2"/>
  <c r="D3206" i="2"/>
  <c r="D3215" i="2"/>
  <c r="D3192" i="2"/>
  <c r="D3200" i="2"/>
  <c r="D3208" i="2"/>
  <c r="D3217" i="2"/>
  <c r="D3193" i="2"/>
  <c r="D3201" i="2"/>
  <c r="D3209" i="2"/>
  <c r="D3218" i="2"/>
  <c r="D3194" i="2"/>
  <c r="D3202" i="2"/>
  <c r="D3210" i="2"/>
  <c r="D3203" i="2"/>
  <c r="D3186" i="2"/>
  <c r="D3195" i="2"/>
  <c r="D3191" i="2"/>
  <c r="D3211" i="2"/>
  <c r="D4" i="2"/>
  <c r="D3212" i="2"/>
  <c r="K6" i="2"/>
  <c r="K5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1" i="2"/>
  <c r="K160" i="2"/>
  <c r="K168" i="2"/>
  <c r="K176" i="2"/>
  <c r="K184" i="2"/>
  <c r="K191" i="2"/>
  <c r="K199" i="2"/>
  <c r="K207" i="2"/>
  <c r="K215" i="2"/>
  <c r="K223" i="2"/>
  <c r="K231" i="2"/>
  <c r="K238" i="2"/>
  <c r="K246" i="2"/>
  <c r="K256" i="2"/>
  <c r="K262" i="2"/>
  <c r="K270" i="2"/>
  <c r="K278" i="2"/>
  <c r="K286" i="2"/>
  <c r="K295" i="2"/>
  <c r="K302" i="2"/>
  <c r="K304" i="2"/>
  <c r="K319" i="2"/>
  <c r="K326" i="2"/>
  <c r="K334" i="2"/>
  <c r="K339" i="2"/>
  <c r="K350" i="2"/>
  <c r="K358" i="2"/>
  <c r="K366" i="2"/>
  <c r="K374" i="2"/>
  <c r="K379" i="2"/>
  <c r="K390" i="2"/>
  <c r="K398" i="2"/>
  <c r="K407" i="2"/>
  <c r="K414" i="2"/>
  <c r="K415" i="2"/>
  <c r="K423" i="2"/>
  <c r="K443" i="2"/>
  <c r="K475" i="2"/>
  <c r="K479" i="2"/>
  <c r="K543" i="2"/>
  <c r="K607" i="2"/>
  <c r="K88" i="2"/>
  <c r="K96" i="2"/>
  <c r="K104" i="2"/>
  <c r="K112" i="2"/>
  <c r="K120" i="2"/>
  <c r="K129" i="2"/>
  <c r="K137" i="2"/>
  <c r="K145" i="2"/>
  <c r="K153" i="2"/>
  <c r="K161" i="2"/>
  <c r="K169" i="2"/>
  <c r="K177" i="2"/>
  <c r="K185" i="2"/>
  <c r="K192" i="2"/>
  <c r="K200" i="2"/>
  <c r="K208" i="2"/>
  <c r="K216" i="2"/>
  <c r="K224" i="2"/>
  <c r="K232" i="2"/>
  <c r="K239" i="2"/>
  <c r="K247" i="2"/>
  <c r="K257" i="2"/>
  <c r="K263" i="2"/>
  <c r="K271" i="2"/>
  <c r="K279" i="2"/>
  <c r="K287" i="2"/>
  <c r="K290" i="2"/>
  <c r="K303" i="2"/>
  <c r="K311" i="2"/>
  <c r="K316" i="2"/>
  <c r="K327" i="2"/>
  <c r="K335" i="2"/>
  <c r="K343" i="2"/>
  <c r="K351" i="2"/>
  <c r="K359" i="2"/>
  <c r="K367" i="2"/>
  <c r="K375" i="2"/>
  <c r="K383" i="2"/>
  <c r="K391" i="2"/>
  <c r="K399" i="2"/>
  <c r="K408" i="2"/>
  <c r="K463" i="2"/>
  <c r="K520" i="2"/>
  <c r="K583" i="2"/>
  <c r="K649" i="2"/>
  <c r="K89" i="2"/>
  <c r="K97" i="2"/>
  <c r="K105" i="2"/>
  <c r="K113" i="2"/>
  <c r="K121" i="2"/>
  <c r="K130" i="2"/>
  <c r="K138" i="2"/>
  <c r="K146" i="2"/>
  <c r="K154" i="2"/>
  <c r="K163" i="2"/>
  <c r="K170" i="2"/>
  <c r="K178" i="2"/>
  <c r="K186" i="2"/>
  <c r="K193" i="2"/>
  <c r="K201" i="2"/>
  <c r="K209" i="2"/>
  <c r="K217" i="2"/>
  <c r="K225" i="2"/>
  <c r="K233" i="2"/>
  <c r="K240" i="2"/>
  <c r="K248" i="2"/>
  <c r="K260" i="2"/>
  <c r="K264" i="2"/>
  <c r="K272" i="2"/>
  <c r="K281" i="2"/>
  <c r="K288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6" i="2"/>
  <c r="K416" i="2"/>
  <c r="K451" i="2"/>
  <c r="K497" i="2"/>
  <c r="K559" i="2"/>
  <c r="K623" i="2"/>
  <c r="K90" i="2"/>
  <c r="K98" i="2"/>
  <c r="K106" i="2"/>
  <c r="K114" i="2"/>
  <c r="K122" i="2"/>
  <c r="K131" i="2"/>
  <c r="K140" i="2"/>
  <c r="K150" i="2"/>
  <c r="K155" i="2"/>
  <c r="K162" i="2"/>
  <c r="K171" i="2"/>
  <c r="K179" i="2"/>
  <c r="K128" i="2"/>
  <c r="K194" i="2"/>
  <c r="K202" i="2"/>
  <c r="K210" i="2"/>
  <c r="K218" i="2"/>
  <c r="K226" i="2"/>
  <c r="K234" i="2"/>
  <c r="K242" i="2"/>
  <c r="K249" i="2"/>
  <c r="K258" i="2"/>
  <c r="K265" i="2"/>
  <c r="K273" i="2"/>
  <c r="K280" i="2"/>
  <c r="K289" i="2"/>
  <c r="K298" i="2"/>
  <c r="K306" i="2"/>
  <c r="K313" i="2"/>
  <c r="K322" i="2"/>
  <c r="K329" i="2"/>
  <c r="K337" i="2"/>
  <c r="K345" i="2"/>
  <c r="K353" i="2"/>
  <c r="K361" i="2"/>
  <c r="K369" i="2"/>
  <c r="K377" i="2"/>
  <c r="K385" i="2"/>
  <c r="K393" i="2"/>
  <c r="K401" i="2"/>
  <c r="K409" i="2"/>
  <c r="K439" i="2"/>
  <c r="K469" i="2"/>
  <c r="K536" i="2"/>
  <c r="K600" i="2"/>
  <c r="K666" i="2"/>
  <c r="K91" i="2"/>
  <c r="K99" i="2"/>
  <c r="K107" i="2"/>
  <c r="K117" i="2"/>
  <c r="K124" i="2"/>
  <c r="K132" i="2"/>
  <c r="K139" i="2"/>
  <c r="K147" i="2"/>
  <c r="K156" i="2"/>
  <c r="K164" i="2"/>
  <c r="K172" i="2"/>
  <c r="K180" i="2"/>
  <c r="K187" i="2"/>
  <c r="K195" i="2"/>
  <c r="K203" i="2"/>
  <c r="K211" i="2"/>
  <c r="K219" i="2"/>
  <c r="K227" i="2"/>
  <c r="K235" i="2"/>
  <c r="K243" i="2"/>
  <c r="K250" i="2"/>
  <c r="K259" i="2"/>
  <c r="K266" i="2"/>
  <c r="K274" i="2"/>
  <c r="K282" i="2"/>
  <c r="K291" i="2"/>
  <c r="K299" i="2"/>
  <c r="K307" i="2"/>
  <c r="K314" i="2"/>
  <c r="K323" i="2"/>
  <c r="K330" i="2"/>
  <c r="K338" i="2"/>
  <c r="K346" i="2"/>
  <c r="K354" i="2"/>
  <c r="K362" i="2"/>
  <c r="K370" i="2"/>
  <c r="K378" i="2"/>
  <c r="K386" i="2"/>
  <c r="K394" i="2"/>
  <c r="K402" i="2"/>
  <c r="K410" i="2"/>
  <c r="K460" i="2"/>
  <c r="K503" i="2"/>
  <c r="K575" i="2"/>
  <c r="K641" i="2"/>
  <c r="K84" i="2"/>
  <c r="K92" i="2"/>
  <c r="K100" i="2"/>
  <c r="K108" i="2"/>
  <c r="K118" i="2"/>
  <c r="K123" i="2"/>
  <c r="K133" i="2"/>
  <c r="K141" i="2"/>
  <c r="K148" i="2"/>
  <c r="K157" i="2"/>
  <c r="K165" i="2"/>
  <c r="K173" i="2"/>
  <c r="K181" i="2"/>
  <c r="K188" i="2"/>
  <c r="K196" i="2"/>
  <c r="K204" i="2"/>
  <c r="K212" i="2"/>
  <c r="K220" i="2"/>
  <c r="K228" i="2"/>
  <c r="K236" i="2"/>
  <c r="K244" i="2"/>
  <c r="K251" i="2"/>
  <c r="K254" i="2"/>
  <c r="K267" i="2"/>
  <c r="K275" i="2"/>
  <c r="K283" i="2"/>
  <c r="K292" i="2"/>
  <c r="K296" i="2"/>
  <c r="K308" i="2"/>
  <c r="K315" i="2"/>
  <c r="K320" i="2"/>
  <c r="K331" i="2"/>
  <c r="K340" i="2"/>
  <c r="K347" i="2"/>
  <c r="K356" i="2"/>
  <c r="K363" i="2"/>
  <c r="K371" i="2"/>
  <c r="K380" i="2"/>
  <c r="K387" i="2"/>
  <c r="K395" i="2"/>
  <c r="K403" i="2"/>
  <c r="K411" i="2"/>
  <c r="K418" i="2"/>
  <c r="K426" i="2"/>
  <c r="K427" i="2"/>
  <c r="K444" i="2"/>
  <c r="K487" i="2"/>
  <c r="K551" i="2"/>
  <c r="K615" i="2"/>
  <c r="K85" i="2"/>
  <c r="K93" i="2"/>
  <c r="K101" i="2"/>
  <c r="K109" i="2"/>
  <c r="K119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68" i="2"/>
  <c r="K245" i="2"/>
  <c r="K252" i="2"/>
  <c r="K255" i="2"/>
  <c r="K268" i="2"/>
  <c r="K276" i="2"/>
  <c r="K284" i="2"/>
  <c r="K293" i="2"/>
  <c r="K300" i="2"/>
  <c r="K309" i="2"/>
  <c r="K317" i="2"/>
  <c r="K324" i="2"/>
  <c r="K332" i="2"/>
  <c r="K341" i="2"/>
  <c r="K348" i="2"/>
  <c r="K355" i="2"/>
  <c r="K364" i="2"/>
  <c r="K372" i="2"/>
  <c r="K381" i="2"/>
  <c r="K388" i="2"/>
  <c r="K396" i="2"/>
  <c r="K404" i="2"/>
  <c r="K412" i="2"/>
  <c r="K420" i="2"/>
  <c r="K435" i="2"/>
  <c r="K467" i="2"/>
  <c r="K527" i="2"/>
  <c r="K591" i="2"/>
  <c r="K657" i="2"/>
  <c r="K86" i="2"/>
  <c r="K94" i="2"/>
  <c r="K102" i="2"/>
  <c r="K110" i="2"/>
  <c r="K115" i="2"/>
  <c r="K126" i="2"/>
  <c r="K135" i="2"/>
  <c r="K143" i="2"/>
  <c r="K152" i="2"/>
  <c r="K159" i="2"/>
  <c r="K167" i="2"/>
  <c r="K175" i="2"/>
  <c r="K183" i="2"/>
  <c r="K190" i="2"/>
  <c r="K198" i="2"/>
  <c r="K206" i="2"/>
  <c r="K214" i="2"/>
  <c r="K222" i="2"/>
  <c r="K230" i="2"/>
  <c r="K237" i="2"/>
  <c r="K241" i="2"/>
  <c r="K253" i="2"/>
  <c r="K261" i="2"/>
  <c r="K269" i="2"/>
  <c r="K277" i="2"/>
  <c r="K285" i="2"/>
  <c r="K294" i="2"/>
  <c r="K301" i="2"/>
  <c r="K310" i="2"/>
  <c r="K318" i="2"/>
  <c r="K325" i="2"/>
  <c r="K333" i="2"/>
  <c r="K342" i="2"/>
  <c r="K349" i="2"/>
  <c r="K357" i="2"/>
  <c r="K365" i="2"/>
  <c r="K373" i="2"/>
  <c r="K382" i="2"/>
  <c r="K389" i="2"/>
  <c r="K397" i="2"/>
  <c r="K405" i="2"/>
  <c r="K413" i="2"/>
  <c r="K431" i="2"/>
  <c r="K456" i="2"/>
  <c r="K506" i="2"/>
  <c r="K569" i="2"/>
  <c r="K632" i="2"/>
  <c r="K676" i="2"/>
  <c r="K684" i="2"/>
  <c r="K693" i="2"/>
  <c r="K701" i="2"/>
  <c r="K708" i="2"/>
  <c r="K716" i="2"/>
  <c r="K724" i="2"/>
  <c r="K731" i="2"/>
  <c r="K663" i="2"/>
  <c r="K772" i="2"/>
  <c r="K808" i="2"/>
  <c r="K833" i="2"/>
  <c r="K895" i="2"/>
  <c r="K960" i="2"/>
  <c r="K1024" i="2"/>
  <c r="K1088" i="2"/>
  <c r="K424" i="2"/>
  <c r="K432" i="2"/>
  <c r="K440" i="2"/>
  <c r="K448" i="2"/>
  <c r="K457" i="2"/>
  <c r="K464" i="2"/>
  <c r="K470" i="2"/>
  <c r="K481" i="2"/>
  <c r="K488" i="2"/>
  <c r="K495" i="2"/>
  <c r="K507" i="2"/>
  <c r="K513" i="2"/>
  <c r="K521" i="2"/>
  <c r="K528" i="2"/>
  <c r="K533" i="2"/>
  <c r="K544" i="2"/>
  <c r="K552" i="2"/>
  <c r="K560" i="2"/>
  <c r="K570" i="2"/>
  <c r="K576" i="2"/>
  <c r="K584" i="2"/>
  <c r="K592" i="2"/>
  <c r="K603" i="2"/>
  <c r="K608" i="2"/>
  <c r="K617" i="2"/>
  <c r="K624" i="2"/>
  <c r="K629" i="2"/>
  <c r="K642" i="2"/>
  <c r="K650" i="2"/>
  <c r="K658" i="2"/>
  <c r="K667" i="2"/>
  <c r="K677" i="2"/>
  <c r="K685" i="2"/>
  <c r="K694" i="2"/>
  <c r="K702" i="2"/>
  <c r="K709" i="2"/>
  <c r="K717" i="2"/>
  <c r="K725" i="2"/>
  <c r="K733" i="2"/>
  <c r="K671" i="2"/>
  <c r="K776" i="2"/>
  <c r="K810" i="2"/>
  <c r="K872" i="2"/>
  <c r="K936" i="2"/>
  <c r="K998" i="2"/>
  <c r="K1064" i="2"/>
  <c r="K417" i="2"/>
  <c r="K425" i="2"/>
  <c r="K433" i="2"/>
  <c r="K441" i="2"/>
  <c r="K449" i="2"/>
  <c r="K458" i="2"/>
  <c r="K465" i="2"/>
  <c r="K473" i="2"/>
  <c r="K482" i="2"/>
  <c r="K489" i="2"/>
  <c r="K499" i="2"/>
  <c r="K508" i="2"/>
  <c r="K514" i="2"/>
  <c r="K522" i="2"/>
  <c r="K529" i="2"/>
  <c r="K537" i="2"/>
  <c r="K545" i="2"/>
  <c r="K553" i="2"/>
  <c r="K561" i="2"/>
  <c r="K571" i="2"/>
  <c r="K577" i="2"/>
  <c r="K585" i="2"/>
  <c r="K593" i="2"/>
  <c r="K604" i="2"/>
  <c r="K609" i="2"/>
  <c r="K618" i="2"/>
  <c r="K625" i="2"/>
  <c r="K633" i="2"/>
  <c r="K643" i="2"/>
  <c r="K651" i="2"/>
  <c r="K659" i="2"/>
  <c r="K668" i="2"/>
  <c r="K678" i="2"/>
  <c r="K686" i="2"/>
  <c r="K695" i="2"/>
  <c r="K705" i="2"/>
  <c r="K710" i="2"/>
  <c r="K718" i="2"/>
  <c r="K726" i="2"/>
  <c r="K734" i="2"/>
  <c r="K749" i="2"/>
  <c r="K750" i="2"/>
  <c r="K782" i="2"/>
  <c r="K816" i="2"/>
  <c r="K848" i="2"/>
  <c r="K914" i="2"/>
  <c r="K976" i="2"/>
  <c r="K1049" i="2"/>
  <c r="K1104" i="2"/>
  <c r="K434" i="2"/>
  <c r="K442" i="2"/>
  <c r="K450" i="2"/>
  <c r="K453" i="2"/>
  <c r="K466" i="2"/>
  <c r="K474" i="2"/>
  <c r="K480" i="2"/>
  <c r="K490" i="2"/>
  <c r="K498" i="2"/>
  <c r="K509" i="2"/>
  <c r="K515" i="2"/>
  <c r="K494" i="2"/>
  <c r="K530" i="2"/>
  <c r="K538" i="2"/>
  <c r="K549" i="2"/>
  <c r="K554" i="2"/>
  <c r="K562" i="2"/>
  <c r="K572" i="2"/>
  <c r="K578" i="2"/>
  <c r="K586" i="2"/>
  <c r="K594" i="2"/>
  <c r="K601" i="2"/>
  <c r="K611" i="2"/>
  <c r="K619" i="2"/>
  <c r="K627" i="2"/>
  <c r="K636" i="2"/>
  <c r="K644" i="2"/>
  <c r="K652" i="2"/>
  <c r="K660" i="2"/>
  <c r="K669" i="2"/>
  <c r="K679" i="2"/>
  <c r="K687" i="2"/>
  <c r="K690" i="2"/>
  <c r="K696" i="2"/>
  <c r="K711" i="2"/>
  <c r="K719" i="2"/>
  <c r="K727" i="2"/>
  <c r="K735" i="2"/>
  <c r="K741" i="2"/>
  <c r="K742" i="2"/>
  <c r="K744" i="2"/>
  <c r="K752" i="2"/>
  <c r="K784" i="2"/>
  <c r="K818" i="2"/>
  <c r="K825" i="2"/>
  <c r="K888" i="2"/>
  <c r="K952" i="2"/>
  <c r="K1016" i="2"/>
  <c r="K1080" i="2"/>
  <c r="K483" i="2"/>
  <c r="K491" i="2"/>
  <c r="K500" i="2"/>
  <c r="K510" i="2"/>
  <c r="K517" i="2"/>
  <c r="K523" i="2"/>
  <c r="K531" i="2"/>
  <c r="K539" i="2"/>
  <c r="K550" i="2"/>
  <c r="K555" i="2"/>
  <c r="K563" i="2"/>
  <c r="K567" i="2"/>
  <c r="K579" i="2"/>
  <c r="K587" i="2"/>
  <c r="K595" i="2"/>
  <c r="K602" i="2"/>
  <c r="K612" i="2"/>
  <c r="K620" i="2"/>
  <c r="K628" i="2"/>
  <c r="K637" i="2"/>
  <c r="K645" i="2"/>
  <c r="K653" i="2"/>
  <c r="K661" i="2"/>
  <c r="K670" i="2"/>
  <c r="K680" i="2"/>
  <c r="K688" i="2"/>
  <c r="K697" i="2"/>
  <c r="K703" i="2"/>
  <c r="K712" i="2"/>
  <c r="K720" i="2"/>
  <c r="K728" i="2"/>
  <c r="K736" i="2"/>
  <c r="K755" i="2"/>
  <c r="K791" i="2"/>
  <c r="K863" i="2"/>
  <c r="K929" i="2"/>
  <c r="K993" i="2"/>
  <c r="K1056" i="2"/>
  <c r="K421" i="2"/>
  <c r="K428" i="2"/>
  <c r="K436" i="2"/>
  <c r="K445" i="2"/>
  <c r="K452" i="2"/>
  <c r="K459" i="2"/>
  <c r="K468" i="2"/>
  <c r="K476" i="2"/>
  <c r="K484" i="2"/>
  <c r="K492" i="2"/>
  <c r="K502" i="2"/>
  <c r="K511" i="2"/>
  <c r="K518" i="2"/>
  <c r="K524" i="2"/>
  <c r="K532" i="2"/>
  <c r="K540" i="2"/>
  <c r="K546" i="2"/>
  <c r="K556" i="2"/>
  <c r="K564" i="2"/>
  <c r="K568" i="2"/>
  <c r="K580" i="2"/>
  <c r="K588" i="2"/>
  <c r="K597" i="2"/>
  <c r="K605" i="2"/>
  <c r="K613" i="2"/>
  <c r="K616" i="2"/>
  <c r="K626" i="2"/>
  <c r="K638" i="2"/>
  <c r="K646" i="2"/>
  <c r="K654" i="2"/>
  <c r="K662" i="2"/>
  <c r="K673" i="2"/>
  <c r="K681" i="2"/>
  <c r="K689" i="2"/>
  <c r="K698" i="2"/>
  <c r="K706" i="2"/>
  <c r="K713" i="2"/>
  <c r="K721" i="2"/>
  <c r="K729" i="2"/>
  <c r="K737" i="2"/>
  <c r="K760" i="2"/>
  <c r="K793" i="2"/>
  <c r="K840" i="2"/>
  <c r="K904" i="2"/>
  <c r="K968" i="2"/>
  <c r="K1032" i="2"/>
  <c r="K1098" i="2"/>
  <c r="K419" i="2"/>
  <c r="K429" i="2"/>
  <c r="K437" i="2"/>
  <c r="K446" i="2"/>
  <c r="K454" i="2"/>
  <c r="K461" i="2"/>
  <c r="K471" i="2"/>
  <c r="K477" i="2"/>
  <c r="K485" i="2"/>
  <c r="K493" i="2"/>
  <c r="K504" i="2"/>
  <c r="K512" i="2"/>
  <c r="K516" i="2"/>
  <c r="K525" i="2"/>
  <c r="K534" i="2"/>
  <c r="K541" i="2"/>
  <c r="K547" i="2"/>
  <c r="K557" i="2"/>
  <c r="K565" i="2"/>
  <c r="K573" i="2"/>
  <c r="K581" i="2"/>
  <c r="K589" i="2"/>
  <c r="K598" i="2"/>
  <c r="K606" i="2"/>
  <c r="K614" i="2"/>
  <c r="K621" i="2"/>
  <c r="K630" i="2"/>
  <c r="K639" i="2"/>
  <c r="K647" i="2"/>
  <c r="K655" i="2"/>
  <c r="K664" i="2"/>
  <c r="K674" i="2"/>
  <c r="K682" i="2"/>
  <c r="K691" i="2"/>
  <c r="K699" i="2"/>
  <c r="K704" i="2"/>
  <c r="K714" i="2"/>
  <c r="K722" i="2"/>
  <c r="K730" i="2"/>
  <c r="K634" i="2"/>
  <c r="K766" i="2"/>
  <c r="K798" i="2"/>
  <c r="K880" i="2"/>
  <c r="K944" i="2"/>
  <c r="K1008" i="2"/>
  <c r="K1072" i="2"/>
  <c r="K422" i="2"/>
  <c r="K430" i="2"/>
  <c r="K438" i="2"/>
  <c r="K447" i="2"/>
  <c r="K455" i="2"/>
  <c r="K462" i="2"/>
  <c r="K472" i="2"/>
  <c r="K478" i="2"/>
  <c r="K486" i="2"/>
  <c r="K496" i="2"/>
  <c r="K505" i="2"/>
  <c r="K501" i="2"/>
  <c r="K519" i="2"/>
  <c r="K526" i="2"/>
  <c r="K535" i="2"/>
  <c r="K542" i="2"/>
  <c r="K548" i="2"/>
  <c r="K558" i="2"/>
  <c r="K566" i="2"/>
  <c r="K574" i="2"/>
  <c r="K582" i="2"/>
  <c r="K590" i="2"/>
  <c r="K599" i="2"/>
  <c r="K596" i="2"/>
  <c r="K610" i="2"/>
  <c r="K622" i="2"/>
  <c r="K631" i="2"/>
  <c r="K640" i="2"/>
  <c r="K648" i="2"/>
  <c r="K656" i="2"/>
  <c r="K665" i="2"/>
  <c r="K675" i="2"/>
  <c r="K683" i="2"/>
  <c r="K692" i="2"/>
  <c r="K700" i="2"/>
  <c r="K707" i="2"/>
  <c r="K715" i="2"/>
  <c r="K723" i="2"/>
  <c r="K732" i="2"/>
  <c r="K635" i="2"/>
  <c r="K768" i="2"/>
  <c r="K800" i="2"/>
  <c r="K856" i="2"/>
  <c r="K920" i="2"/>
  <c r="K985" i="2"/>
  <c r="K1047" i="2"/>
  <c r="K743" i="2"/>
  <c r="K751" i="2"/>
  <c r="K759" i="2"/>
  <c r="K767" i="2"/>
  <c r="K775" i="2"/>
  <c r="K783" i="2"/>
  <c r="K792" i="2"/>
  <c r="K799" i="2"/>
  <c r="K809" i="2"/>
  <c r="K814" i="2"/>
  <c r="K824" i="2"/>
  <c r="K826" i="2"/>
  <c r="K801" i="2"/>
  <c r="K847" i="2"/>
  <c r="K855" i="2"/>
  <c r="K862" i="2"/>
  <c r="K871" i="2"/>
  <c r="K879" i="2"/>
  <c r="K887" i="2"/>
  <c r="K894" i="2"/>
  <c r="K903" i="2"/>
  <c r="K913" i="2"/>
  <c r="K919" i="2"/>
  <c r="K928" i="2"/>
  <c r="K935" i="2"/>
  <c r="K943" i="2"/>
  <c r="K951" i="2"/>
  <c r="K959" i="2"/>
  <c r="K967" i="2"/>
  <c r="K975" i="2"/>
  <c r="K979" i="2"/>
  <c r="K992" i="2"/>
  <c r="K1000" i="2"/>
  <c r="K1007" i="2"/>
  <c r="K1015" i="2"/>
  <c r="K1023" i="2"/>
  <c r="K1031" i="2"/>
  <c r="K1039" i="2"/>
  <c r="K1041" i="2"/>
  <c r="K1055" i="2"/>
  <c r="K1063" i="2"/>
  <c r="K1071" i="2"/>
  <c r="K1079" i="2"/>
  <c r="K1087" i="2"/>
  <c r="K1097" i="2"/>
  <c r="K1103" i="2"/>
  <c r="K1107" i="2"/>
  <c r="K672" i="2"/>
  <c r="K745" i="2"/>
  <c r="K753" i="2"/>
  <c r="K762" i="2"/>
  <c r="K769" i="2"/>
  <c r="K777" i="2"/>
  <c r="K785" i="2"/>
  <c r="K794" i="2"/>
  <c r="K802" i="2"/>
  <c r="K804" i="2"/>
  <c r="K819" i="2"/>
  <c r="K827" i="2"/>
  <c r="K834" i="2"/>
  <c r="K841" i="2"/>
  <c r="K849" i="2"/>
  <c r="K857" i="2"/>
  <c r="K864" i="2"/>
  <c r="K873" i="2"/>
  <c r="K881" i="2"/>
  <c r="K890" i="2"/>
  <c r="K897" i="2"/>
  <c r="K905" i="2"/>
  <c r="K906" i="2"/>
  <c r="K921" i="2"/>
  <c r="K927" i="2"/>
  <c r="K937" i="2"/>
  <c r="K947" i="2"/>
  <c r="K953" i="2"/>
  <c r="K961" i="2"/>
  <c r="K969" i="2"/>
  <c r="K977" i="2"/>
  <c r="K986" i="2"/>
  <c r="K994" i="2"/>
  <c r="K1002" i="2"/>
  <c r="K1009" i="2"/>
  <c r="K1017" i="2"/>
  <c r="K1025" i="2"/>
  <c r="K1033" i="2"/>
  <c r="K1040" i="2"/>
  <c r="K1048" i="2"/>
  <c r="K1057" i="2"/>
  <c r="K1065" i="2"/>
  <c r="K1073" i="2"/>
  <c r="K1081" i="2"/>
  <c r="K1091" i="2"/>
  <c r="K1089" i="2"/>
  <c r="K1105" i="2"/>
  <c r="K1110" i="2"/>
  <c r="K738" i="2"/>
  <c r="K746" i="2"/>
  <c r="K754" i="2"/>
  <c r="K761" i="2"/>
  <c r="K770" i="2"/>
  <c r="K778" i="2"/>
  <c r="K786" i="2"/>
  <c r="K795" i="2"/>
  <c r="K803" i="2"/>
  <c r="K812" i="2"/>
  <c r="K817" i="2"/>
  <c r="K828" i="2"/>
  <c r="K835" i="2"/>
  <c r="K842" i="2"/>
  <c r="K850" i="2"/>
  <c r="K870" i="2"/>
  <c r="K865" i="2"/>
  <c r="K874" i="2"/>
  <c r="K882" i="2"/>
  <c r="K891" i="2"/>
  <c r="K898" i="2"/>
  <c r="K908" i="2"/>
  <c r="K907" i="2"/>
  <c r="K922" i="2"/>
  <c r="K930" i="2"/>
  <c r="K938" i="2"/>
  <c r="K948" i="2"/>
  <c r="K957" i="2"/>
  <c r="K962" i="2"/>
  <c r="K970" i="2"/>
  <c r="K978" i="2"/>
  <c r="K987" i="2"/>
  <c r="K984" i="2"/>
  <c r="K1001" i="2"/>
  <c r="K1010" i="2"/>
  <c r="K1018" i="2"/>
  <c r="K1026" i="2"/>
  <c r="K1034" i="2"/>
  <c r="K1042" i="2"/>
  <c r="K1050" i="2"/>
  <c r="K1058" i="2"/>
  <c r="K1066" i="2"/>
  <c r="K1074" i="2"/>
  <c r="K1082" i="2"/>
  <c r="K1092" i="2"/>
  <c r="K1090" i="2"/>
  <c r="K1106" i="2"/>
  <c r="K739" i="2"/>
  <c r="K747" i="2"/>
  <c r="K756" i="2"/>
  <c r="K763" i="2"/>
  <c r="K771" i="2"/>
  <c r="K779" i="2"/>
  <c r="K787" i="2"/>
  <c r="K796" i="2"/>
  <c r="K805" i="2"/>
  <c r="K813" i="2"/>
  <c r="K820" i="2"/>
  <c r="K829" i="2"/>
  <c r="K837" i="2"/>
  <c r="K843" i="2"/>
  <c r="K851" i="2"/>
  <c r="K859" i="2"/>
  <c r="K866" i="2"/>
  <c r="K875" i="2"/>
  <c r="K883" i="2"/>
  <c r="K889" i="2"/>
  <c r="K899" i="2"/>
  <c r="K909" i="2"/>
  <c r="K915" i="2"/>
  <c r="K923" i="2"/>
  <c r="K931" i="2"/>
  <c r="K939" i="2"/>
  <c r="K946" i="2"/>
  <c r="K954" i="2"/>
  <c r="K963" i="2"/>
  <c r="K971" i="2"/>
  <c r="K980" i="2"/>
  <c r="K988" i="2"/>
  <c r="K995" i="2"/>
  <c r="K1003" i="2"/>
  <c r="K1011" i="2"/>
  <c r="K1020" i="2"/>
  <c r="K1027" i="2"/>
  <c r="K1035" i="2"/>
  <c r="K1043" i="2"/>
  <c r="K1051" i="2"/>
  <c r="K1059" i="2"/>
  <c r="K1068" i="2"/>
  <c r="K1075" i="2"/>
  <c r="K1083" i="2"/>
  <c r="K1093" i="2"/>
  <c r="K1099" i="2"/>
  <c r="K1109" i="2"/>
  <c r="K740" i="2"/>
  <c r="K748" i="2"/>
  <c r="K757" i="2"/>
  <c r="K764" i="2"/>
  <c r="K773" i="2"/>
  <c r="K780" i="2"/>
  <c r="K788" i="2"/>
  <c r="K797" i="2"/>
  <c r="K806" i="2"/>
  <c r="K811" i="2"/>
  <c r="K821" i="2"/>
  <c r="K830" i="2"/>
  <c r="K838" i="2"/>
  <c r="K844" i="2"/>
  <c r="K852" i="2"/>
  <c r="K860" i="2"/>
  <c r="K867" i="2"/>
  <c r="K876" i="2"/>
  <c r="K884" i="2"/>
  <c r="K892" i="2"/>
  <c r="K900" i="2"/>
  <c r="K911" i="2"/>
  <c r="K916" i="2"/>
  <c r="K925" i="2"/>
  <c r="K932" i="2"/>
  <c r="K940" i="2"/>
  <c r="K945" i="2"/>
  <c r="K955" i="2"/>
  <c r="K964" i="2"/>
  <c r="K972" i="2"/>
  <c r="K981" i="2"/>
  <c r="K989" i="2"/>
  <c r="K996" i="2"/>
  <c r="K1004" i="2"/>
  <c r="K1012" i="2"/>
  <c r="K1021" i="2"/>
  <c r="K1028" i="2"/>
  <c r="K1036" i="2"/>
  <c r="K1044" i="2"/>
  <c r="K1052" i="2"/>
  <c r="K1060" i="2"/>
  <c r="K1067" i="2"/>
  <c r="K1076" i="2"/>
  <c r="K1084" i="2"/>
  <c r="K1094" i="2"/>
  <c r="K1100" i="2"/>
  <c r="K1114" i="2"/>
  <c r="K758" i="2"/>
  <c r="K765" i="2"/>
  <c r="K774" i="2"/>
  <c r="K781" i="2"/>
  <c r="K790" i="2"/>
  <c r="K789" i="2"/>
  <c r="K807" i="2"/>
  <c r="K815" i="2"/>
  <c r="K822" i="2"/>
  <c r="K831" i="2"/>
  <c r="K839" i="2"/>
  <c r="K845" i="2"/>
  <c r="K853" i="2"/>
  <c r="K858" i="2"/>
  <c r="K868" i="2"/>
  <c r="K877" i="2"/>
  <c r="K885" i="2"/>
  <c r="K893" i="2"/>
  <c r="K901" i="2"/>
  <c r="K910" i="2"/>
  <c r="K917" i="2"/>
  <c r="K926" i="2"/>
  <c r="K933" i="2"/>
  <c r="K941" i="2"/>
  <c r="K949" i="2"/>
  <c r="K956" i="2"/>
  <c r="K965" i="2"/>
  <c r="K973" i="2"/>
  <c r="K982" i="2"/>
  <c r="K990" i="2"/>
  <c r="K997" i="2"/>
  <c r="K1005" i="2"/>
  <c r="K1013" i="2"/>
  <c r="K1019" i="2"/>
  <c r="K1029" i="2"/>
  <c r="K1037" i="2"/>
  <c r="K1045" i="2"/>
  <c r="K1053" i="2"/>
  <c r="K1061" i="2"/>
  <c r="K1069" i="2"/>
  <c r="K1077" i="2"/>
  <c r="K1085" i="2"/>
  <c r="K1095" i="2"/>
  <c r="K1101" i="2"/>
  <c r="K1108" i="2"/>
  <c r="K1113" i="2"/>
  <c r="K823" i="2"/>
  <c r="K832" i="2"/>
  <c r="K836" i="2"/>
  <c r="K846" i="2"/>
  <c r="K854" i="2"/>
  <c r="K861" i="2"/>
  <c r="K869" i="2"/>
  <c r="K878" i="2"/>
  <c r="K886" i="2"/>
  <c r="K896" i="2"/>
  <c r="K902" i="2"/>
  <c r="K912" i="2"/>
  <c r="K918" i="2"/>
  <c r="K924" i="2"/>
  <c r="K934" i="2"/>
  <c r="K942" i="2"/>
  <c r="K950" i="2"/>
  <c r="K958" i="2"/>
  <c r="K966" i="2"/>
  <c r="K974" i="2"/>
  <c r="K983" i="2"/>
  <c r="K991" i="2"/>
  <c r="K999" i="2"/>
  <c r="K1006" i="2"/>
  <c r="K1014" i="2"/>
  <c r="K1022" i="2"/>
  <c r="K1030" i="2"/>
  <c r="K1038" i="2"/>
  <c r="K1046" i="2"/>
  <c r="K1054" i="2"/>
  <c r="K1062" i="2"/>
  <c r="K1070" i="2"/>
  <c r="K1078" i="2"/>
  <c r="K1086" i="2"/>
  <c r="K1096" i="2"/>
  <c r="K1102" i="2"/>
  <c r="K1116" i="2"/>
  <c r="K1117" i="2"/>
  <c r="K1111" i="2"/>
  <c r="K1121" i="2"/>
  <c r="K1134" i="2"/>
  <c r="K1141" i="2"/>
  <c r="K1148" i="2"/>
  <c r="K1157" i="2"/>
  <c r="K1166" i="2"/>
  <c r="K1173" i="2"/>
  <c r="K1181" i="2"/>
  <c r="K1188" i="2"/>
  <c r="K1197" i="2"/>
  <c r="K1205" i="2"/>
  <c r="K1213" i="2"/>
  <c r="K1221" i="2"/>
  <c r="K1229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4" i="2"/>
  <c r="K1342" i="2"/>
  <c r="K1350" i="2"/>
  <c r="K1358" i="2"/>
  <c r="K1366" i="2"/>
  <c r="K1375" i="2"/>
  <c r="K1383" i="2"/>
  <c r="K1391" i="2"/>
  <c r="K1399" i="2"/>
  <c r="K1407" i="2"/>
  <c r="K1416" i="2"/>
  <c r="K1423" i="2"/>
  <c r="K1432" i="2"/>
  <c r="K1434" i="2"/>
  <c r="K1438" i="2"/>
  <c r="K1447" i="2"/>
  <c r="K1507" i="2"/>
  <c r="K1574" i="2"/>
  <c r="K1640" i="2"/>
  <c r="K1704" i="2"/>
  <c r="K1768" i="2"/>
  <c r="K1776" i="2"/>
  <c r="K1112" i="2"/>
  <c r="K1126" i="2"/>
  <c r="K1132" i="2"/>
  <c r="K1143" i="2"/>
  <c r="K1149" i="2"/>
  <c r="K1158" i="2"/>
  <c r="K1164" i="2"/>
  <c r="K1174" i="2"/>
  <c r="K1182" i="2"/>
  <c r="K1190" i="2"/>
  <c r="K1198" i="2"/>
  <c r="K1206" i="2"/>
  <c r="K1214" i="2"/>
  <c r="K1222" i="2"/>
  <c r="K1230" i="2"/>
  <c r="K1238" i="2"/>
  <c r="K1246" i="2"/>
  <c r="K1254" i="2"/>
  <c r="K1262" i="2"/>
  <c r="K1270" i="2"/>
  <c r="K1278" i="2"/>
  <c r="K1286" i="2"/>
  <c r="K1294" i="2"/>
  <c r="K1302" i="2"/>
  <c r="K1310" i="2"/>
  <c r="K1320" i="2"/>
  <c r="K1327" i="2"/>
  <c r="K1337" i="2"/>
  <c r="K1343" i="2"/>
  <c r="K1351" i="2"/>
  <c r="K1359" i="2"/>
  <c r="K1367" i="2"/>
  <c r="K1376" i="2"/>
  <c r="K1384" i="2"/>
  <c r="K1392" i="2"/>
  <c r="K1400" i="2"/>
  <c r="K1409" i="2"/>
  <c r="K1417" i="2"/>
  <c r="K1425" i="2"/>
  <c r="K1433" i="2"/>
  <c r="K1486" i="2"/>
  <c r="K1550" i="2"/>
  <c r="K1616" i="2"/>
  <c r="K1680" i="2"/>
  <c r="K1744" i="2"/>
  <c r="K1119" i="2"/>
  <c r="K1127" i="2"/>
  <c r="K1135" i="2"/>
  <c r="K1144" i="2"/>
  <c r="K1151" i="2"/>
  <c r="K1159" i="2"/>
  <c r="K1167" i="2"/>
  <c r="K1175" i="2"/>
  <c r="K1183" i="2"/>
  <c r="K1191" i="2"/>
  <c r="K1199" i="2"/>
  <c r="K1207" i="2"/>
  <c r="K1215" i="2"/>
  <c r="K1224" i="2"/>
  <c r="K1233" i="2"/>
  <c r="K1239" i="2"/>
  <c r="K1247" i="2"/>
  <c r="K1255" i="2"/>
  <c r="K1263" i="2"/>
  <c r="K1271" i="2"/>
  <c r="K1279" i="2"/>
  <c r="K1287" i="2"/>
  <c r="K1295" i="2"/>
  <c r="K1303" i="2"/>
  <c r="K1311" i="2"/>
  <c r="K1321" i="2"/>
  <c r="K1328" i="2"/>
  <c r="K1335" i="2"/>
  <c r="K1344" i="2"/>
  <c r="K1352" i="2"/>
  <c r="K1360" i="2"/>
  <c r="K1368" i="2"/>
  <c r="K1377" i="2"/>
  <c r="K1385" i="2"/>
  <c r="K1393" i="2"/>
  <c r="K1401" i="2"/>
  <c r="K1410" i="2"/>
  <c r="K1419" i="2"/>
  <c r="K1426" i="2"/>
  <c r="K1315" i="2"/>
  <c r="K1370" i="2"/>
  <c r="K1468" i="2"/>
  <c r="K1527" i="2"/>
  <c r="K1592" i="2"/>
  <c r="K1656" i="2"/>
  <c r="K1720" i="2"/>
  <c r="K1839" i="2"/>
  <c r="K1120" i="2"/>
  <c r="K1129" i="2"/>
  <c r="K1136" i="2"/>
  <c r="K1142" i="2"/>
  <c r="K1152" i="2"/>
  <c r="K1160" i="2"/>
  <c r="K1168" i="2"/>
  <c r="K1176" i="2"/>
  <c r="K1184" i="2"/>
  <c r="K1192" i="2"/>
  <c r="K1200" i="2"/>
  <c r="K1208" i="2"/>
  <c r="K1216" i="2"/>
  <c r="K1225" i="2"/>
  <c r="K1234" i="2"/>
  <c r="K1240" i="2"/>
  <c r="K1248" i="2"/>
  <c r="K1256" i="2"/>
  <c r="K1264" i="2"/>
  <c r="K1272" i="2"/>
  <c r="K1280" i="2"/>
  <c r="K1288" i="2"/>
  <c r="K1296" i="2"/>
  <c r="K1304" i="2"/>
  <c r="K1313" i="2"/>
  <c r="K1316" i="2"/>
  <c r="K1329" i="2"/>
  <c r="K1336" i="2"/>
  <c r="K1345" i="2"/>
  <c r="K1353" i="2"/>
  <c r="K1361" i="2"/>
  <c r="K1369" i="2"/>
  <c r="K1378" i="2"/>
  <c r="K1386" i="2"/>
  <c r="K1394" i="2"/>
  <c r="K1402" i="2"/>
  <c r="K1411" i="2"/>
  <c r="K1420" i="2"/>
  <c r="K1427" i="2"/>
  <c r="K1502" i="2"/>
  <c r="K1566" i="2"/>
  <c r="K1633" i="2"/>
  <c r="K1696" i="2"/>
  <c r="K1760" i="2"/>
  <c r="K1115" i="2"/>
  <c r="K1122" i="2"/>
  <c r="K1130" i="2"/>
  <c r="K1137" i="2"/>
  <c r="K1145" i="2"/>
  <c r="K1153" i="2"/>
  <c r="K1161" i="2"/>
  <c r="K1170" i="2"/>
  <c r="K1177" i="2"/>
  <c r="K1185" i="2"/>
  <c r="K1193" i="2"/>
  <c r="K1201" i="2"/>
  <c r="K1209" i="2"/>
  <c r="K1217" i="2"/>
  <c r="K1226" i="2"/>
  <c r="K1231" i="2"/>
  <c r="K1241" i="2"/>
  <c r="K1249" i="2"/>
  <c r="K1257" i="2"/>
  <c r="K1265" i="2"/>
  <c r="K1273" i="2"/>
  <c r="K1281" i="2"/>
  <c r="K1289" i="2"/>
  <c r="K1299" i="2"/>
  <c r="K1305" i="2"/>
  <c r="K1314" i="2"/>
  <c r="K1322" i="2"/>
  <c r="K1330" i="2"/>
  <c r="K1338" i="2"/>
  <c r="K1346" i="2"/>
  <c r="K1354" i="2"/>
  <c r="K1362" i="2"/>
  <c r="K1371" i="2"/>
  <c r="K1379" i="2"/>
  <c r="K1387" i="2"/>
  <c r="K1395" i="2"/>
  <c r="K1403" i="2"/>
  <c r="K1412" i="2"/>
  <c r="K1421" i="2"/>
  <c r="K1428" i="2"/>
  <c r="K1479" i="2"/>
  <c r="K1546" i="2"/>
  <c r="K1606" i="2"/>
  <c r="K1672" i="2"/>
  <c r="K1736" i="2"/>
  <c r="K1924" i="2"/>
  <c r="K1123" i="2"/>
  <c r="K1131" i="2"/>
  <c r="K1138" i="2"/>
  <c r="K1146" i="2"/>
  <c r="K1154" i="2"/>
  <c r="K1162" i="2"/>
  <c r="K1169" i="2"/>
  <c r="K1178" i="2"/>
  <c r="K1186" i="2"/>
  <c r="K1194" i="2"/>
  <c r="K1202" i="2"/>
  <c r="K1210" i="2"/>
  <c r="K1218" i="2"/>
  <c r="K1227" i="2"/>
  <c r="K1232" i="2"/>
  <c r="K1242" i="2"/>
  <c r="K1250" i="2"/>
  <c r="K1258" i="2"/>
  <c r="K1266" i="2"/>
  <c r="K1274" i="2"/>
  <c r="K1282" i="2"/>
  <c r="K1290" i="2"/>
  <c r="K1297" i="2"/>
  <c r="K1306" i="2"/>
  <c r="K1312" i="2"/>
  <c r="K1323" i="2"/>
  <c r="K1331" i="2"/>
  <c r="K1339" i="2"/>
  <c r="K1347" i="2"/>
  <c r="K1355" i="2"/>
  <c r="K1363" i="2"/>
  <c r="K1372" i="2"/>
  <c r="K1381" i="2"/>
  <c r="K1388" i="2"/>
  <c r="K1396" i="2"/>
  <c r="K1404" i="2"/>
  <c r="K1413" i="2"/>
  <c r="K1418" i="2"/>
  <c r="K1429" i="2"/>
  <c r="K1441" i="2"/>
  <c r="K1459" i="2"/>
  <c r="K1518" i="2"/>
  <c r="K1584" i="2"/>
  <c r="K1648" i="2"/>
  <c r="K1712" i="2"/>
  <c r="K1807" i="2"/>
  <c r="K1954" i="2"/>
  <c r="K2015" i="2"/>
  <c r="K1124" i="2"/>
  <c r="K1128" i="2"/>
  <c r="K1139" i="2"/>
  <c r="K1147" i="2"/>
  <c r="K1155" i="2"/>
  <c r="K1163" i="2"/>
  <c r="K1171" i="2"/>
  <c r="K1179" i="2"/>
  <c r="K1187" i="2"/>
  <c r="K1195" i="2"/>
  <c r="K1203" i="2"/>
  <c r="K1211" i="2"/>
  <c r="K1219" i="2"/>
  <c r="K1223" i="2"/>
  <c r="K1235" i="2"/>
  <c r="K1243" i="2"/>
  <c r="K1251" i="2"/>
  <c r="K1259" i="2"/>
  <c r="K1267" i="2"/>
  <c r="K1275" i="2"/>
  <c r="K1283" i="2"/>
  <c r="K1291" i="2"/>
  <c r="K1298" i="2"/>
  <c r="K1307" i="2"/>
  <c r="K1317" i="2"/>
  <c r="K1324" i="2"/>
  <c r="K1332" i="2"/>
  <c r="K1340" i="2"/>
  <c r="K1348" i="2"/>
  <c r="K1356" i="2"/>
  <c r="K1364" i="2"/>
  <c r="K1373" i="2"/>
  <c r="K1380" i="2"/>
  <c r="K1389" i="2"/>
  <c r="K1397" i="2"/>
  <c r="K1405" i="2"/>
  <c r="K1414" i="2"/>
  <c r="K1422" i="2"/>
  <c r="K1430" i="2"/>
  <c r="K1408" i="2"/>
  <c r="K1437" i="2"/>
  <c r="K1494" i="2"/>
  <c r="K1558" i="2"/>
  <c r="K1624" i="2"/>
  <c r="K1689" i="2"/>
  <c r="K1752" i="2"/>
  <c r="K1582" i="2"/>
  <c r="K1118" i="2"/>
  <c r="K1125" i="2"/>
  <c r="K1133" i="2"/>
  <c r="K1140" i="2"/>
  <c r="K1150" i="2"/>
  <c r="K1156" i="2"/>
  <c r="K1165" i="2"/>
  <c r="K1172" i="2"/>
  <c r="K1180" i="2"/>
  <c r="K1189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3" i="2"/>
  <c r="K1341" i="2"/>
  <c r="K1349" i="2"/>
  <c r="K1357" i="2"/>
  <c r="K1365" i="2"/>
  <c r="K1374" i="2"/>
  <c r="K1382" i="2"/>
  <c r="K1390" i="2"/>
  <c r="K1398" i="2"/>
  <c r="K1406" i="2"/>
  <c r="K1415" i="2"/>
  <c r="K1424" i="2"/>
  <c r="K1431" i="2"/>
  <c r="K1470" i="2"/>
  <c r="K1534" i="2"/>
  <c r="K1600" i="2"/>
  <c r="K1664" i="2"/>
  <c r="K1728" i="2"/>
  <c r="K1871" i="2"/>
  <c r="K1446" i="2"/>
  <c r="K1448" i="2"/>
  <c r="K1457" i="2"/>
  <c r="K1469" i="2"/>
  <c r="K1478" i="2"/>
  <c r="K1477" i="2"/>
  <c r="K1492" i="2"/>
  <c r="K1501" i="2"/>
  <c r="K1510" i="2"/>
  <c r="K1517" i="2"/>
  <c r="K1526" i="2"/>
  <c r="K1533" i="2"/>
  <c r="K1543" i="2"/>
  <c r="K1549" i="2"/>
  <c r="K1557" i="2"/>
  <c r="K1565" i="2"/>
  <c r="K1572" i="2"/>
  <c r="K1583" i="2"/>
  <c r="K1591" i="2"/>
  <c r="K1599" i="2"/>
  <c r="K1605" i="2"/>
  <c r="K1615" i="2"/>
  <c r="K1623" i="2"/>
  <c r="K1631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801" i="2"/>
  <c r="K1833" i="2"/>
  <c r="K1865" i="2"/>
  <c r="K1903" i="2"/>
  <c r="K1439" i="2"/>
  <c r="K1444" i="2"/>
  <c r="K1460" i="2"/>
  <c r="K1462" i="2"/>
  <c r="K1471" i="2"/>
  <c r="K1480" i="2"/>
  <c r="K1487" i="2"/>
  <c r="K1495" i="2"/>
  <c r="K1503" i="2"/>
  <c r="K1511" i="2"/>
  <c r="K1519" i="2"/>
  <c r="K1525" i="2"/>
  <c r="K1535" i="2"/>
  <c r="K1544" i="2"/>
  <c r="K1551" i="2"/>
  <c r="K1559" i="2"/>
  <c r="K1568" i="2"/>
  <c r="K1575" i="2"/>
  <c r="K1585" i="2"/>
  <c r="K1593" i="2"/>
  <c r="K1601" i="2"/>
  <c r="K1607" i="2"/>
  <c r="K1617" i="2"/>
  <c r="K1625" i="2"/>
  <c r="K1634" i="2"/>
  <c r="K1641" i="2"/>
  <c r="K1649" i="2"/>
  <c r="K1657" i="2"/>
  <c r="K1665" i="2"/>
  <c r="K1673" i="2"/>
  <c r="K1681" i="2"/>
  <c r="K1690" i="2"/>
  <c r="K1697" i="2"/>
  <c r="K1705" i="2"/>
  <c r="K1713" i="2"/>
  <c r="K1721" i="2"/>
  <c r="K1729" i="2"/>
  <c r="K1737" i="2"/>
  <c r="K1745" i="2"/>
  <c r="K1753" i="2"/>
  <c r="K1761" i="2"/>
  <c r="K1769" i="2"/>
  <c r="K1775" i="2"/>
  <c r="K1809" i="2"/>
  <c r="K1841" i="2"/>
  <c r="K1873" i="2"/>
  <c r="K1921" i="2"/>
  <c r="K1440" i="2"/>
  <c r="K1449" i="2"/>
  <c r="K1461" i="2"/>
  <c r="K1463" i="2"/>
  <c r="K1472" i="2"/>
  <c r="K1481" i="2"/>
  <c r="K1488" i="2"/>
  <c r="K1496" i="2"/>
  <c r="K1504" i="2"/>
  <c r="K1512" i="2"/>
  <c r="K1520" i="2"/>
  <c r="K1528" i="2"/>
  <c r="K1536" i="2"/>
  <c r="K1545" i="2"/>
  <c r="K1552" i="2"/>
  <c r="K1560" i="2"/>
  <c r="K1567" i="2"/>
  <c r="K1576" i="2"/>
  <c r="K1586" i="2"/>
  <c r="K1594" i="2"/>
  <c r="K1602" i="2"/>
  <c r="K1610" i="2"/>
  <c r="K1618" i="2"/>
  <c r="K1626" i="2"/>
  <c r="K1635" i="2"/>
  <c r="K1642" i="2"/>
  <c r="K1650" i="2"/>
  <c r="K1658" i="2"/>
  <c r="K1666" i="2"/>
  <c r="K1674" i="2"/>
  <c r="K1682" i="2"/>
  <c r="K1691" i="2"/>
  <c r="K1698" i="2"/>
  <c r="K1706" i="2"/>
  <c r="K1714" i="2"/>
  <c r="K1722" i="2"/>
  <c r="K1730" i="2"/>
  <c r="K1738" i="2"/>
  <c r="K1746" i="2"/>
  <c r="K1754" i="2"/>
  <c r="K1762" i="2"/>
  <c r="K1770" i="2"/>
  <c r="K1783" i="2"/>
  <c r="K1815" i="2"/>
  <c r="K1847" i="2"/>
  <c r="K1880" i="2"/>
  <c r="K1895" i="2"/>
  <c r="K1986" i="2"/>
  <c r="K1451" i="2"/>
  <c r="K1458" i="2"/>
  <c r="K1465" i="2"/>
  <c r="K1473" i="2"/>
  <c r="K1483" i="2"/>
  <c r="K1489" i="2"/>
  <c r="K1497" i="2"/>
  <c r="K1505" i="2"/>
  <c r="K1513" i="2"/>
  <c r="K1522" i="2"/>
  <c r="K1529" i="2"/>
  <c r="K1537" i="2"/>
  <c r="K1540" i="2"/>
  <c r="K1553" i="2"/>
  <c r="K1561" i="2"/>
  <c r="K1571" i="2"/>
  <c r="K1577" i="2"/>
  <c r="K1587" i="2"/>
  <c r="K1595" i="2"/>
  <c r="K1603" i="2"/>
  <c r="K1611" i="2"/>
  <c r="K1619" i="2"/>
  <c r="K1627" i="2"/>
  <c r="K1636" i="2"/>
  <c r="K1643" i="2"/>
  <c r="K1651" i="2"/>
  <c r="K1659" i="2"/>
  <c r="K1667" i="2"/>
  <c r="K1675" i="2"/>
  <c r="K1683" i="2"/>
  <c r="K1687" i="2"/>
  <c r="K1699" i="2"/>
  <c r="K1707" i="2"/>
  <c r="K1715" i="2"/>
  <c r="K1723" i="2"/>
  <c r="K1731" i="2"/>
  <c r="K1739" i="2"/>
  <c r="K1747" i="2"/>
  <c r="K1755" i="2"/>
  <c r="K1763" i="2"/>
  <c r="K1771" i="2"/>
  <c r="K1785" i="2"/>
  <c r="K1817" i="2"/>
  <c r="K1849" i="2"/>
  <c r="K1881" i="2"/>
  <c r="K1913" i="2"/>
  <c r="K1442" i="2"/>
  <c r="K1450" i="2"/>
  <c r="K1454" i="2"/>
  <c r="K1464" i="2"/>
  <c r="K1474" i="2"/>
  <c r="K1482" i="2"/>
  <c r="K1490" i="2"/>
  <c r="K1499" i="2"/>
  <c r="K1506" i="2"/>
  <c r="K1514" i="2"/>
  <c r="K1521" i="2"/>
  <c r="K1531" i="2"/>
  <c r="K1538" i="2"/>
  <c r="K1547" i="2"/>
  <c r="K1554" i="2"/>
  <c r="K1562" i="2"/>
  <c r="K1569" i="2"/>
  <c r="K1579" i="2"/>
  <c r="K1588" i="2"/>
  <c r="K1596" i="2"/>
  <c r="K1604" i="2"/>
  <c r="K1612" i="2"/>
  <c r="K1620" i="2"/>
  <c r="K1628" i="2"/>
  <c r="K1632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1" i="2"/>
  <c r="K1823" i="2"/>
  <c r="K1855" i="2"/>
  <c r="K1435" i="2"/>
  <c r="K1443" i="2"/>
  <c r="K1452" i="2"/>
  <c r="K1455" i="2"/>
  <c r="K1466" i="2"/>
  <c r="K1475" i="2"/>
  <c r="K1484" i="2"/>
  <c r="K1491" i="2"/>
  <c r="K1500" i="2"/>
  <c r="K1508" i="2"/>
  <c r="K1515" i="2"/>
  <c r="K1523" i="2"/>
  <c r="K1530" i="2"/>
  <c r="K1541" i="2"/>
  <c r="K1548" i="2"/>
  <c r="K1555" i="2"/>
  <c r="K1563" i="2"/>
  <c r="K1570" i="2"/>
  <c r="K1580" i="2"/>
  <c r="K1589" i="2"/>
  <c r="K1597" i="2"/>
  <c r="K1608" i="2"/>
  <c r="K1613" i="2"/>
  <c r="K1621" i="2"/>
  <c r="K1629" i="2"/>
  <c r="K1637" i="2"/>
  <c r="K1645" i="2"/>
  <c r="K1653" i="2"/>
  <c r="K1661" i="2"/>
  <c r="K1669" i="2"/>
  <c r="K1677" i="2"/>
  <c r="K1685" i="2"/>
  <c r="K1693" i="2"/>
  <c r="K1701" i="2"/>
  <c r="K1709" i="2"/>
  <c r="K1717" i="2"/>
  <c r="K1725" i="2"/>
  <c r="K1733" i="2"/>
  <c r="K1741" i="2"/>
  <c r="K1749" i="2"/>
  <c r="K1757" i="2"/>
  <c r="K1765" i="2"/>
  <c r="K1793" i="2"/>
  <c r="K1825" i="2"/>
  <c r="K1857" i="2"/>
  <c r="K1887" i="2"/>
  <c r="K1436" i="2"/>
  <c r="K1445" i="2"/>
  <c r="K1453" i="2"/>
  <c r="K1456" i="2"/>
  <c r="K1467" i="2"/>
  <c r="K1476" i="2"/>
  <c r="K1485" i="2"/>
  <c r="K1493" i="2"/>
  <c r="K1498" i="2"/>
  <c r="K1509" i="2"/>
  <c r="K1516" i="2"/>
  <c r="K1524" i="2"/>
  <c r="K1532" i="2"/>
  <c r="K1542" i="2"/>
  <c r="K1539" i="2"/>
  <c r="K1556" i="2"/>
  <c r="K1564" i="2"/>
  <c r="K1573" i="2"/>
  <c r="K1581" i="2"/>
  <c r="K1590" i="2"/>
  <c r="K1598" i="2"/>
  <c r="K1609" i="2"/>
  <c r="K1614" i="2"/>
  <c r="K1622" i="2"/>
  <c r="K1630" i="2"/>
  <c r="K1638" i="2"/>
  <c r="K1646" i="2"/>
  <c r="K1654" i="2"/>
  <c r="K1662" i="2"/>
  <c r="K1670" i="2"/>
  <c r="K1678" i="2"/>
  <c r="K1686" i="2"/>
  <c r="K1694" i="2"/>
  <c r="K1702" i="2"/>
  <c r="K1710" i="2"/>
  <c r="K1718" i="2"/>
  <c r="K1726" i="2"/>
  <c r="K1734" i="2"/>
  <c r="K1742" i="2"/>
  <c r="K1750" i="2"/>
  <c r="K1758" i="2"/>
  <c r="K1766" i="2"/>
  <c r="K1799" i="2"/>
  <c r="K1831" i="2"/>
  <c r="K1863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8" i="2"/>
  <c r="K1886" i="2"/>
  <c r="K1894" i="2"/>
  <c r="K1902" i="2"/>
  <c r="K1911" i="2"/>
  <c r="K1917" i="2"/>
  <c r="K1933" i="2"/>
  <c r="K1960" i="2"/>
  <c r="K1967" i="2"/>
  <c r="K1996" i="2"/>
  <c r="K2002" i="2"/>
  <c r="K1777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79" i="2"/>
  <c r="K1888" i="2"/>
  <c r="K1896" i="2"/>
  <c r="K1904" i="2"/>
  <c r="K1908" i="2"/>
  <c r="K1912" i="2"/>
  <c r="K1922" i="2"/>
  <c r="K1946" i="2"/>
  <c r="K1950" i="2"/>
  <c r="K1979" i="2"/>
  <c r="K2010" i="2"/>
  <c r="K2034" i="2"/>
  <c r="K2105" i="2"/>
  <c r="K1889" i="2"/>
  <c r="K1897" i="2"/>
  <c r="K1909" i="2"/>
  <c r="K1920" i="2"/>
  <c r="K1915" i="2"/>
  <c r="K1932" i="2"/>
  <c r="K1943" i="2"/>
  <c r="K1971" i="2"/>
  <c r="K1999" i="2"/>
  <c r="K2024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19" i="2"/>
  <c r="K1929" i="2"/>
  <c r="K1936" i="2"/>
  <c r="K1963" i="2"/>
  <c r="K1991" i="2"/>
  <c r="K1994" i="2"/>
  <c r="K2019" i="2"/>
  <c r="K2039" i="2"/>
  <c r="K2167" i="2"/>
  <c r="K2355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57" i="2"/>
  <c r="K1983" i="2"/>
  <c r="K1990" i="2"/>
  <c r="K2032" i="2"/>
  <c r="K2052" i="2"/>
  <c r="K207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6" i="2"/>
  <c r="K1949" i="2"/>
  <c r="K1972" i="2"/>
  <c r="K1978" i="2"/>
  <c r="K2026" i="2"/>
  <c r="K2387" i="2"/>
  <c r="K1773" i="2"/>
  <c r="K1781" i="2"/>
  <c r="K1789" i="2"/>
  <c r="K1797" i="2"/>
  <c r="K1805" i="2"/>
  <c r="K1813" i="2"/>
  <c r="K1821" i="2"/>
  <c r="K1829" i="2"/>
  <c r="K1837" i="2"/>
  <c r="K1845" i="2"/>
  <c r="K1853" i="2"/>
  <c r="K1861" i="2"/>
  <c r="K1869" i="2"/>
  <c r="K1877" i="2"/>
  <c r="K1885" i="2"/>
  <c r="K1893" i="2"/>
  <c r="K1901" i="2"/>
  <c r="K1905" i="2"/>
  <c r="K1940" i="2"/>
  <c r="K1968" i="2"/>
  <c r="K1974" i="2"/>
  <c r="K2008" i="2"/>
  <c r="K2135" i="2"/>
  <c r="K1928" i="2"/>
  <c r="K1937" i="2"/>
  <c r="K1944" i="2"/>
  <c r="K1953" i="2"/>
  <c r="K1945" i="2"/>
  <c r="K1966" i="2"/>
  <c r="K1975" i="2"/>
  <c r="K1982" i="2"/>
  <c r="K1988" i="2"/>
  <c r="K1995" i="2"/>
  <c r="K2007" i="2"/>
  <c r="K2014" i="2"/>
  <c r="K2023" i="2"/>
  <c r="K2030" i="2"/>
  <c r="K2049" i="2"/>
  <c r="K2055" i="2"/>
  <c r="K2076" i="2"/>
  <c r="K2109" i="2"/>
  <c r="K2140" i="2"/>
  <c r="K2172" i="2"/>
  <c r="K2410" i="2"/>
  <c r="K2473" i="2"/>
  <c r="K1907" i="2"/>
  <c r="K1914" i="2"/>
  <c r="K1923" i="2"/>
  <c r="K1930" i="2"/>
  <c r="K1938" i="2"/>
  <c r="K1947" i="2"/>
  <c r="K1955" i="2"/>
  <c r="K1961" i="2"/>
  <c r="K1969" i="2"/>
  <c r="K1976" i="2"/>
  <c r="K1984" i="2"/>
  <c r="K1992" i="2"/>
  <c r="K2000" i="2"/>
  <c r="K2006" i="2"/>
  <c r="K2016" i="2"/>
  <c r="K2017" i="2"/>
  <c r="K2033" i="2"/>
  <c r="K2041" i="2"/>
  <c r="K2047" i="2"/>
  <c r="K2081" i="2"/>
  <c r="K2117" i="2"/>
  <c r="K2145" i="2"/>
  <c r="K2181" i="2"/>
  <c r="K2201" i="2"/>
  <c r="K2202" i="2"/>
  <c r="K2277" i="2"/>
  <c r="K2285" i="2"/>
  <c r="K1916" i="2"/>
  <c r="K1925" i="2"/>
  <c r="K1931" i="2"/>
  <c r="K1939" i="2"/>
  <c r="K1948" i="2"/>
  <c r="K1956" i="2"/>
  <c r="K1962" i="2"/>
  <c r="K1959" i="2"/>
  <c r="K1977" i="2"/>
  <c r="K1985" i="2"/>
  <c r="K1993" i="2"/>
  <c r="K2001" i="2"/>
  <c r="K2009" i="2"/>
  <c r="K2018" i="2"/>
  <c r="K2025" i="2"/>
  <c r="K2031" i="2"/>
  <c r="K2040" i="2"/>
  <c r="K2079" i="2"/>
  <c r="K2113" i="2"/>
  <c r="K2141" i="2"/>
  <c r="K2175" i="2"/>
  <c r="K2060" i="2"/>
  <c r="K2093" i="2"/>
  <c r="K2126" i="2"/>
  <c r="K2156" i="2"/>
  <c r="K2629" i="2"/>
  <c r="K1910" i="2"/>
  <c r="K1918" i="2"/>
  <c r="K1926" i="2"/>
  <c r="K1934" i="2"/>
  <c r="K1941" i="2"/>
  <c r="K1951" i="2"/>
  <c r="K1958" i="2"/>
  <c r="K1964" i="2"/>
  <c r="K1970" i="2"/>
  <c r="K1980" i="2"/>
  <c r="K1987" i="2"/>
  <c r="K1997" i="2"/>
  <c r="K2003" i="2"/>
  <c r="K2011" i="2"/>
  <c r="K2020" i="2"/>
  <c r="K2027" i="2"/>
  <c r="K2044" i="2"/>
  <c r="K2087" i="2"/>
  <c r="K2119" i="2"/>
  <c r="K2151" i="2"/>
  <c r="K2179" i="2"/>
  <c r="K1927" i="2"/>
  <c r="K1935" i="2"/>
  <c r="K1942" i="2"/>
  <c r="K1952" i="2"/>
  <c r="K1578" i="2"/>
  <c r="K1965" i="2"/>
  <c r="K1973" i="2"/>
  <c r="K1981" i="2"/>
  <c r="K1989" i="2"/>
  <c r="K1998" i="2"/>
  <c r="K2004" i="2"/>
  <c r="K2012" i="2"/>
  <c r="K2021" i="2"/>
  <c r="K2028" i="2"/>
  <c r="K2036" i="2"/>
  <c r="K2048" i="2"/>
  <c r="K2068" i="2"/>
  <c r="K2102" i="2"/>
  <c r="K2132" i="2"/>
  <c r="K2164" i="2"/>
  <c r="K2005" i="2"/>
  <c r="K2013" i="2"/>
  <c r="K2022" i="2"/>
  <c r="K2029" i="2"/>
  <c r="K2043" i="2"/>
  <c r="K2063" i="2"/>
  <c r="K2096" i="2"/>
  <c r="K2127" i="2"/>
  <c r="K2159" i="2"/>
  <c r="K2037" i="2"/>
  <c r="K2045" i="2"/>
  <c r="K2053" i="2"/>
  <c r="K2061" i="2"/>
  <c r="K2069" i="2"/>
  <c r="K2077" i="2"/>
  <c r="K2082" i="2"/>
  <c r="K2094" i="2"/>
  <c r="K2099" i="2"/>
  <c r="K2110" i="2"/>
  <c r="K2118" i="2"/>
  <c r="K2121" i="2"/>
  <c r="K2133" i="2"/>
  <c r="K2143" i="2"/>
  <c r="K2149" i="2"/>
  <c r="K2157" i="2"/>
  <c r="K2165" i="2"/>
  <c r="K2173" i="2"/>
  <c r="K2182" i="2"/>
  <c r="K2189" i="2"/>
  <c r="K2198" i="2"/>
  <c r="K2217" i="2"/>
  <c r="K2261" i="2"/>
  <c r="K2327" i="2"/>
  <c r="K2038" i="2"/>
  <c r="K2046" i="2"/>
  <c r="K2054" i="2"/>
  <c r="K2062" i="2"/>
  <c r="K2070" i="2"/>
  <c r="K2078" i="2"/>
  <c r="K2086" i="2"/>
  <c r="K2095" i="2"/>
  <c r="K2104" i="2"/>
  <c r="K2112" i="2"/>
  <c r="K2089" i="2"/>
  <c r="K2122" i="2"/>
  <c r="K2134" i="2"/>
  <c r="K2142" i="2"/>
  <c r="K2150" i="2"/>
  <c r="K2158" i="2"/>
  <c r="K2166" i="2"/>
  <c r="K2174" i="2"/>
  <c r="K2183" i="2"/>
  <c r="K2205" i="2"/>
  <c r="K2229" i="2"/>
  <c r="K2239" i="2"/>
  <c r="K2302" i="2"/>
  <c r="K2056" i="2"/>
  <c r="K2064" i="2"/>
  <c r="K2072" i="2"/>
  <c r="K2083" i="2"/>
  <c r="K2088" i="2"/>
  <c r="K2097" i="2"/>
  <c r="K2103" i="2"/>
  <c r="K2114" i="2"/>
  <c r="K2120" i="2"/>
  <c r="K2128" i="2"/>
  <c r="K2136" i="2"/>
  <c r="K2144" i="2"/>
  <c r="K2152" i="2"/>
  <c r="K2160" i="2"/>
  <c r="K2168" i="2"/>
  <c r="K2176" i="2"/>
  <c r="K2184" i="2"/>
  <c r="K2193" i="2"/>
  <c r="K2209" i="2"/>
  <c r="K2253" i="2"/>
  <c r="K2317" i="2"/>
  <c r="K2057" i="2"/>
  <c r="K2065" i="2"/>
  <c r="K2073" i="2"/>
  <c r="K2084" i="2"/>
  <c r="K2090" i="2"/>
  <c r="K2098" i="2"/>
  <c r="K2106" i="2"/>
  <c r="K2115" i="2"/>
  <c r="K2123" i="2"/>
  <c r="K2131" i="2"/>
  <c r="K2137" i="2"/>
  <c r="K2147" i="2"/>
  <c r="K2153" i="2"/>
  <c r="K2161" i="2"/>
  <c r="K2169" i="2"/>
  <c r="K2177" i="2"/>
  <c r="K2185" i="2"/>
  <c r="K2190" i="2"/>
  <c r="K2206" i="2"/>
  <c r="K2293" i="2"/>
  <c r="K2035" i="2"/>
  <c r="K2042" i="2"/>
  <c r="K2050" i="2"/>
  <c r="K2058" i="2"/>
  <c r="K2066" i="2"/>
  <c r="K2074" i="2"/>
  <c r="K2085" i="2"/>
  <c r="K2092" i="2"/>
  <c r="K2100" i="2"/>
  <c r="K2107" i="2"/>
  <c r="K2111" i="2"/>
  <c r="K2124" i="2"/>
  <c r="K2129" i="2"/>
  <c r="K2138" i="2"/>
  <c r="K2146" i="2"/>
  <c r="K2154" i="2"/>
  <c r="K2162" i="2"/>
  <c r="K2170" i="2"/>
  <c r="K2178" i="2"/>
  <c r="K2186" i="2"/>
  <c r="K2199" i="2"/>
  <c r="K2221" i="2"/>
  <c r="K2222" i="2"/>
  <c r="K2269" i="2"/>
  <c r="K2333" i="2"/>
  <c r="K2051" i="2"/>
  <c r="K2059" i="2"/>
  <c r="K2067" i="2"/>
  <c r="K2075" i="2"/>
  <c r="K2080" i="2"/>
  <c r="K2091" i="2"/>
  <c r="K2101" i="2"/>
  <c r="K2108" i="2"/>
  <c r="K2116" i="2"/>
  <c r="K2125" i="2"/>
  <c r="K2130" i="2"/>
  <c r="K2139" i="2"/>
  <c r="K2148" i="2"/>
  <c r="K2155" i="2"/>
  <c r="K2163" i="2"/>
  <c r="K2171" i="2"/>
  <c r="K2180" i="2"/>
  <c r="K2194" i="2"/>
  <c r="K2210" i="2"/>
  <c r="K2213" i="2"/>
  <c r="K2214" i="2"/>
  <c r="K2226" i="2"/>
  <c r="K2246" i="2"/>
  <c r="K2310" i="2"/>
  <c r="K2188" i="2"/>
  <c r="K2197" i="2"/>
  <c r="K2204" i="2"/>
  <c r="K2212" i="2"/>
  <c r="K2220" i="2"/>
  <c r="K2228" i="2"/>
  <c r="K2237" i="2"/>
  <c r="K2230" i="2"/>
  <c r="K2247" i="2"/>
  <c r="K2258" i="2"/>
  <c r="K2268" i="2"/>
  <c r="K2276" i="2"/>
  <c r="K2284" i="2"/>
  <c r="K2292" i="2"/>
  <c r="K2301" i="2"/>
  <c r="K2309" i="2"/>
  <c r="K2316" i="2"/>
  <c r="K2324" i="2"/>
  <c r="K2332" i="2"/>
  <c r="K2360" i="2"/>
  <c r="K2392" i="2"/>
  <c r="K2432" i="2"/>
  <c r="K2231" i="2"/>
  <c r="K2240" i="2"/>
  <c r="K2245" i="2"/>
  <c r="K2254" i="2"/>
  <c r="K2262" i="2"/>
  <c r="K2270" i="2"/>
  <c r="K2278" i="2"/>
  <c r="K2286" i="2"/>
  <c r="K2294" i="2"/>
  <c r="K2303" i="2"/>
  <c r="K2307" i="2"/>
  <c r="K2318" i="2"/>
  <c r="K2328" i="2"/>
  <c r="K2334" i="2"/>
  <c r="K2367" i="2"/>
  <c r="K2400" i="2"/>
  <c r="K2448" i="2"/>
  <c r="K2191" i="2"/>
  <c r="K2195" i="2"/>
  <c r="K2207" i="2"/>
  <c r="K2215" i="2"/>
  <c r="K2223" i="2"/>
  <c r="K2232" i="2"/>
  <c r="K2238" i="2"/>
  <c r="K2248" i="2"/>
  <c r="K2255" i="2"/>
  <c r="K2263" i="2"/>
  <c r="K2271" i="2"/>
  <c r="K2279" i="2"/>
  <c r="K2287" i="2"/>
  <c r="K2295" i="2"/>
  <c r="K2304" i="2"/>
  <c r="K2311" i="2"/>
  <c r="K2319" i="2"/>
  <c r="K2329" i="2"/>
  <c r="K2335" i="2"/>
  <c r="K2343" i="2"/>
  <c r="K2363" i="2"/>
  <c r="K2395" i="2"/>
  <c r="K2424" i="2"/>
  <c r="K2497" i="2"/>
  <c r="K2604" i="2"/>
  <c r="K2192" i="2"/>
  <c r="K2200" i="2"/>
  <c r="K2208" i="2"/>
  <c r="K2216" i="2"/>
  <c r="K2224" i="2"/>
  <c r="K2233" i="2"/>
  <c r="K2242" i="2"/>
  <c r="K2249" i="2"/>
  <c r="K2256" i="2"/>
  <c r="K2264" i="2"/>
  <c r="K2272" i="2"/>
  <c r="K2280" i="2"/>
  <c r="K2288" i="2"/>
  <c r="K2296" i="2"/>
  <c r="K2305" i="2"/>
  <c r="K2312" i="2"/>
  <c r="K2320" i="2"/>
  <c r="K2325" i="2"/>
  <c r="K2336" i="2"/>
  <c r="K2376" i="2"/>
  <c r="K2464" i="2"/>
  <c r="K2218" i="2"/>
  <c r="K2225" i="2"/>
  <c r="K2234" i="2"/>
  <c r="K2241" i="2"/>
  <c r="K2250" i="2"/>
  <c r="K2259" i="2"/>
  <c r="K2265" i="2"/>
  <c r="K2273" i="2"/>
  <c r="K2281" i="2"/>
  <c r="K2289" i="2"/>
  <c r="K2299" i="2"/>
  <c r="K2297" i="2"/>
  <c r="K2313" i="2"/>
  <c r="K2321" i="2"/>
  <c r="K2326" i="2"/>
  <c r="K2337" i="2"/>
  <c r="K2371" i="2"/>
  <c r="K2437" i="2"/>
  <c r="K2516" i="2"/>
  <c r="K2235" i="2"/>
  <c r="K2243" i="2"/>
  <c r="K2251" i="2"/>
  <c r="K2260" i="2"/>
  <c r="K2266" i="2"/>
  <c r="K2274" i="2"/>
  <c r="K2282" i="2"/>
  <c r="K2290" i="2"/>
  <c r="K2298" i="2"/>
  <c r="K2306" i="2"/>
  <c r="K2314" i="2"/>
  <c r="K2322" i="2"/>
  <c r="K2330" i="2"/>
  <c r="K2338" i="2"/>
  <c r="K2344" i="2"/>
  <c r="K2352" i="2"/>
  <c r="K2382" i="2"/>
  <c r="K2417" i="2"/>
  <c r="K2481" i="2"/>
  <c r="K2519" i="2"/>
  <c r="K2187" i="2"/>
  <c r="K2196" i="2"/>
  <c r="K2203" i="2"/>
  <c r="K2211" i="2"/>
  <c r="K2219" i="2"/>
  <c r="K2227" i="2"/>
  <c r="K2236" i="2"/>
  <c r="K2244" i="2"/>
  <c r="K2252" i="2"/>
  <c r="K2257" i="2"/>
  <c r="K2267" i="2"/>
  <c r="K2275" i="2"/>
  <c r="K2283" i="2"/>
  <c r="K2291" i="2"/>
  <c r="K2300" i="2"/>
  <c r="K2308" i="2"/>
  <c r="K2315" i="2"/>
  <c r="K2323" i="2"/>
  <c r="K2331" i="2"/>
  <c r="K2339" i="2"/>
  <c r="K2345" i="2"/>
  <c r="K2379" i="2"/>
  <c r="K2456" i="2"/>
  <c r="K2530" i="2"/>
  <c r="K2351" i="2"/>
  <c r="K2359" i="2"/>
  <c r="K2368" i="2"/>
  <c r="K2375" i="2"/>
  <c r="K2384" i="2"/>
  <c r="K2391" i="2"/>
  <c r="K2399" i="2"/>
  <c r="K2407" i="2"/>
  <c r="K2412" i="2"/>
  <c r="K2423" i="2"/>
  <c r="K2431" i="2"/>
  <c r="K2436" i="2"/>
  <c r="K2446" i="2"/>
  <c r="K2455" i="2"/>
  <c r="K2463" i="2"/>
  <c r="K2472" i="2"/>
  <c r="K2479" i="2"/>
  <c r="K2488" i="2"/>
  <c r="K2490" i="2"/>
  <c r="K2501" i="2"/>
  <c r="K2524" i="2"/>
  <c r="K2526" i="2"/>
  <c r="K2527" i="2"/>
  <c r="K2529" i="2"/>
  <c r="K2637" i="2"/>
  <c r="K2661" i="2"/>
  <c r="K2346" i="2"/>
  <c r="K2353" i="2"/>
  <c r="K2361" i="2"/>
  <c r="K2370" i="2"/>
  <c r="K2377" i="2"/>
  <c r="K2385" i="2"/>
  <c r="K2393" i="2"/>
  <c r="K2401" i="2"/>
  <c r="K2411" i="2"/>
  <c r="K2416" i="2"/>
  <c r="K2425" i="2"/>
  <c r="K2433" i="2"/>
  <c r="K2441" i="2"/>
  <c r="K2450" i="2"/>
  <c r="K2457" i="2"/>
  <c r="K2465" i="2"/>
  <c r="K2471" i="2"/>
  <c r="K2482" i="2"/>
  <c r="K2503" i="2"/>
  <c r="K2573" i="2"/>
  <c r="K2598" i="2"/>
  <c r="K2691" i="2"/>
  <c r="K2347" i="2"/>
  <c r="K2354" i="2"/>
  <c r="K2362" i="2"/>
  <c r="K2369" i="2"/>
  <c r="K2378" i="2"/>
  <c r="K2386" i="2"/>
  <c r="K2394" i="2"/>
  <c r="K2402" i="2"/>
  <c r="K2408" i="2"/>
  <c r="K2418" i="2"/>
  <c r="K2426" i="2"/>
  <c r="K2434" i="2"/>
  <c r="K2442" i="2"/>
  <c r="K2449" i="2"/>
  <c r="K2458" i="2"/>
  <c r="K2466" i="2"/>
  <c r="K2474" i="2"/>
  <c r="K2480" i="2"/>
  <c r="K2493" i="2"/>
  <c r="K2510" i="2"/>
  <c r="K2565" i="2"/>
  <c r="K2654" i="2"/>
  <c r="K2723" i="2"/>
  <c r="K2403" i="2"/>
  <c r="K2409" i="2"/>
  <c r="K2419" i="2"/>
  <c r="K2427" i="2"/>
  <c r="K2435" i="2"/>
  <c r="K2443" i="2"/>
  <c r="K2451" i="2"/>
  <c r="K2459" i="2"/>
  <c r="K2467" i="2"/>
  <c r="K2475" i="2"/>
  <c r="K2484" i="2"/>
  <c r="K2499" i="2"/>
  <c r="K2513" i="2"/>
  <c r="K2623" i="2"/>
  <c r="K2341" i="2"/>
  <c r="K2348" i="2"/>
  <c r="K2356" i="2"/>
  <c r="K2364" i="2"/>
  <c r="K2372" i="2"/>
  <c r="K2380" i="2"/>
  <c r="K2388" i="2"/>
  <c r="K2396" i="2"/>
  <c r="K2405" i="2"/>
  <c r="K2413" i="2"/>
  <c r="K2420" i="2"/>
  <c r="K2428" i="2"/>
  <c r="K2438" i="2"/>
  <c r="K2444" i="2"/>
  <c r="K2452" i="2"/>
  <c r="K2460" i="2"/>
  <c r="K2468" i="2"/>
  <c r="K2476" i="2"/>
  <c r="K2485" i="2"/>
  <c r="K2495" i="2"/>
  <c r="K2508" i="2"/>
  <c r="K2581" i="2"/>
  <c r="K2683" i="2"/>
  <c r="K2340" i="2"/>
  <c r="K2349" i="2"/>
  <c r="K2357" i="2"/>
  <c r="K2365" i="2"/>
  <c r="K2373" i="2"/>
  <c r="K2381" i="2"/>
  <c r="K2389" i="2"/>
  <c r="K2397" i="2"/>
  <c r="K2406" i="2"/>
  <c r="K2414" i="2"/>
  <c r="K2421" i="2"/>
  <c r="K2429" i="2"/>
  <c r="K2440" i="2"/>
  <c r="K2445" i="2"/>
  <c r="K2453" i="2"/>
  <c r="K2461" i="2"/>
  <c r="K2469" i="2"/>
  <c r="K2477" i="2"/>
  <c r="K2486" i="2"/>
  <c r="K2494" i="2"/>
  <c r="K2506" i="2"/>
  <c r="K2541" i="2"/>
  <c r="K2558" i="2"/>
  <c r="K2679" i="2"/>
  <c r="K2342" i="2"/>
  <c r="K2350" i="2"/>
  <c r="K2358" i="2"/>
  <c r="K2366" i="2"/>
  <c r="K2374" i="2"/>
  <c r="K2383" i="2"/>
  <c r="K2390" i="2"/>
  <c r="K2398" i="2"/>
  <c r="K2404" i="2"/>
  <c r="K2415" i="2"/>
  <c r="K2422" i="2"/>
  <c r="K2430" i="2"/>
  <c r="K2439" i="2"/>
  <c r="K2447" i="2"/>
  <c r="K2454" i="2"/>
  <c r="K2462" i="2"/>
  <c r="K2470" i="2"/>
  <c r="K2478" i="2"/>
  <c r="K2487" i="2"/>
  <c r="K2483" i="2"/>
  <c r="K2502" i="2"/>
  <c r="K2518" i="2"/>
  <c r="K2543" i="2"/>
  <c r="K2669" i="2"/>
  <c r="K2492" i="2"/>
  <c r="K2500" i="2"/>
  <c r="K2509" i="2"/>
  <c r="K2517" i="2"/>
  <c r="K2525" i="2"/>
  <c r="K2542" i="2"/>
  <c r="K2549" i="2"/>
  <c r="K2583" i="2"/>
  <c r="K2614" i="2"/>
  <c r="K2646" i="2"/>
  <c r="K2689" i="2"/>
  <c r="K2755" i="2"/>
  <c r="K2798" i="2"/>
  <c r="K2504" i="2"/>
  <c r="K2511" i="2"/>
  <c r="K2520" i="2"/>
  <c r="K2528" i="2"/>
  <c r="K2548" i="2"/>
  <c r="K2582" i="2"/>
  <c r="K2613" i="2"/>
  <c r="K2645" i="2"/>
  <c r="K2731" i="2"/>
  <c r="K2489" i="2"/>
  <c r="K2496" i="2"/>
  <c r="K2505" i="2"/>
  <c r="K2512" i="2"/>
  <c r="K2521" i="2"/>
  <c r="K2522" i="2"/>
  <c r="K2532" i="2"/>
  <c r="K2566" i="2"/>
  <c r="K2599" i="2"/>
  <c r="K2630" i="2"/>
  <c r="K2662" i="2"/>
  <c r="K2515" i="2"/>
  <c r="K2557" i="2"/>
  <c r="K2590" i="2"/>
  <c r="K2621" i="2"/>
  <c r="K2653" i="2"/>
  <c r="K2765" i="2"/>
  <c r="K2491" i="2"/>
  <c r="K2498" i="2"/>
  <c r="K2507" i="2"/>
  <c r="K2514" i="2"/>
  <c r="K2523" i="2"/>
  <c r="K2533" i="2"/>
  <c r="K2534" i="2"/>
  <c r="K2574" i="2"/>
  <c r="K2608" i="2"/>
  <c r="K2638" i="2"/>
  <c r="K2670" i="2"/>
  <c r="K2550" i="2"/>
  <c r="K2559" i="2"/>
  <c r="K2567" i="2"/>
  <c r="K2575" i="2"/>
  <c r="K2584" i="2"/>
  <c r="K2591" i="2"/>
  <c r="K2597" i="2"/>
  <c r="K2606" i="2"/>
  <c r="K2615" i="2"/>
  <c r="K2624" i="2"/>
  <c r="K2633" i="2"/>
  <c r="K2640" i="2"/>
  <c r="K2648" i="2"/>
  <c r="K2655" i="2"/>
  <c r="K2663" i="2"/>
  <c r="K2671" i="2"/>
  <c r="K2673" i="2"/>
  <c r="K2684" i="2"/>
  <c r="K2741" i="2"/>
  <c r="K2772" i="2"/>
  <c r="K2535" i="2"/>
  <c r="K2544" i="2"/>
  <c r="K2551" i="2"/>
  <c r="K2560" i="2"/>
  <c r="K2568" i="2"/>
  <c r="K2576" i="2"/>
  <c r="K2585" i="2"/>
  <c r="K2592" i="2"/>
  <c r="K2600" i="2"/>
  <c r="K2607" i="2"/>
  <c r="K2616" i="2"/>
  <c r="K2622" i="2"/>
  <c r="K2634" i="2"/>
  <c r="K2639" i="2"/>
  <c r="K2649" i="2"/>
  <c r="K2656" i="2"/>
  <c r="K2664" i="2"/>
  <c r="K2672" i="2"/>
  <c r="K2681" i="2"/>
  <c r="K2690" i="2"/>
  <c r="K2694" i="2"/>
  <c r="K2707" i="2"/>
  <c r="K2708" i="2"/>
  <c r="K2710" i="2"/>
  <c r="K2732" i="2"/>
  <c r="K2764" i="2"/>
  <c r="K2782" i="2"/>
  <c r="K2536" i="2"/>
  <c r="K2545" i="2"/>
  <c r="K2553" i="2"/>
  <c r="K2561" i="2"/>
  <c r="K2569" i="2"/>
  <c r="K2578" i="2"/>
  <c r="K2586" i="2"/>
  <c r="K2593" i="2"/>
  <c r="K2601" i="2"/>
  <c r="K2609" i="2"/>
  <c r="K2617" i="2"/>
  <c r="K2627" i="2"/>
  <c r="K2631" i="2"/>
  <c r="K2641" i="2"/>
  <c r="K2650" i="2"/>
  <c r="K2657" i="2"/>
  <c r="K2665" i="2"/>
  <c r="K2674" i="2"/>
  <c r="K2676" i="2"/>
  <c r="K2692" i="2"/>
  <c r="K2700" i="2"/>
  <c r="K2701" i="2"/>
  <c r="K2703" i="2"/>
  <c r="K2717" i="2"/>
  <c r="K2749" i="2"/>
  <c r="K2876" i="2"/>
  <c r="K2531" i="2"/>
  <c r="K2537" i="2"/>
  <c r="K2546" i="2"/>
  <c r="K2554" i="2"/>
  <c r="K2563" i="2"/>
  <c r="K2570" i="2"/>
  <c r="K2579" i="2"/>
  <c r="K2587" i="2"/>
  <c r="K2594" i="2"/>
  <c r="K2602" i="2"/>
  <c r="K2610" i="2"/>
  <c r="K2618" i="2"/>
  <c r="K2628" i="2"/>
  <c r="K2632" i="2"/>
  <c r="K2642" i="2"/>
  <c r="K2647" i="2"/>
  <c r="K2658" i="2"/>
  <c r="K2666" i="2"/>
  <c r="K2675" i="2"/>
  <c r="K2682" i="2"/>
  <c r="K2686" i="2"/>
  <c r="K2740" i="2"/>
  <c r="K2771" i="2"/>
  <c r="K2791" i="2"/>
  <c r="K2538" i="2"/>
  <c r="K2547" i="2"/>
  <c r="K2555" i="2"/>
  <c r="K2564" i="2"/>
  <c r="K2571" i="2"/>
  <c r="K2580" i="2"/>
  <c r="K2588" i="2"/>
  <c r="K2595" i="2"/>
  <c r="K2605" i="2"/>
  <c r="K2611" i="2"/>
  <c r="K2619" i="2"/>
  <c r="K2625" i="2"/>
  <c r="K2635" i="2"/>
  <c r="K2643" i="2"/>
  <c r="K2651" i="2"/>
  <c r="K2659" i="2"/>
  <c r="K2667" i="2"/>
  <c r="K2687" i="2"/>
  <c r="K2695" i="2"/>
  <c r="K2724" i="2"/>
  <c r="K2756" i="2"/>
  <c r="K2540" i="2"/>
  <c r="K2539" i="2"/>
  <c r="K2556" i="2"/>
  <c r="K2562" i="2"/>
  <c r="K2572" i="2"/>
  <c r="K2577" i="2"/>
  <c r="K2589" i="2"/>
  <c r="K2596" i="2"/>
  <c r="K2603" i="2"/>
  <c r="K2612" i="2"/>
  <c r="K2620" i="2"/>
  <c r="K2626" i="2"/>
  <c r="K2636" i="2"/>
  <c r="K2644" i="2"/>
  <c r="K2652" i="2"/>
  <c r="K2660" i="2"/>
  <c r="K2668" i="2"/>
  <c r="K2678" i="2"/>
  <c r="K2715" i="2"/>
  <c r="K2748" i="2"/>
  <c r="K2799" i="2"/>
  <c r="K2805" i="2"/>
  <c r="K2677" i="2"/>
  <c r="K2685" i="2"/>
  <c r="K2693" i="2"/>
  <c r="K2702" i="2"/>
  <c r="K2709" i="2"/>
  <c r="K2716" i="2"/>
  <c r="K2726" i="2"/>
  <c r="K2733" i="2"/>
  <c r="K2742" i="2"/>
  <c r="K2747" i="2"/>
  <c r="K2757" i="2"/>
  <c r="K2763" i="2"/>
  <c r="K2773" i="2"/>
  <c r="K2793" i="2"/>
  <c r="K2826" i="2"/>
  <c r="K2718" i="2"/>
  <c r="K2727" i="2"/>
  <c r="K2734" i="2"/>
  <c r="K2738" i="2"/>
  <c r="K2750" i="2"/>
  <c r="K2758" i="2"/>
  <c r="K2766" i="2"/>
  <c r="K2774" i="2"/>
  <c r="K2779" i="2"/>
  <c r="K2785" i="2"/>
  <c r="K2815" i="2"/>
  <c r="K2827" i="2"/>
  <c r="K2855" i="2"/>
  <c r="K2913" i="2"/>
  <c r="K2699" i="2"/>
  <c r="K2711" i="2"/>
  <c r="K2719" i="2"/>
  <c r="K2725" i="2"/>
  <c r="K2735" i="2"/>
  <c r="K2744" i="2"/>
  <c r="K2751" i="2"/>
  <c r="K2759" i="2"/>
  <c r="K2767" i="2"/>
  <c r="K2775" i="2"/>
  <c r="K2781" i="2"/>
  <c r="K2807" i="2"/>
  <c r="K2894" i="2"/>
  <c r="K2680" i="2"/>
  <c r="K2688" i="2"/>
  <c r="K2696" i="2"/>
  <c r="K2704" i="2"/>
  <c r="K2712" i="2"/>
  <c r="K2720" i="2"/>
  <c r="K2728" i="2"/>
  <c r="K2736" i="2"/>
  <c r="K2745" i="2"/>
  <c r="K2753" i="2"/>
  <c r="K2760" i="2"/>
  <c r="K2768" i="2"/>
  <c r="K2776" i="2"/>
  <c r="K2790" i="2"/>
  <c r="K2861" i="2"/>
  <c r="K2868" i="2"/>
  <c r="K2918" i="2"/>
  <c r="K2697" i="2"/>
  <c r="K2705" i="2"/>
  <c r="K2713" i="2"/>
  <c r="K2721" i="2"/>
  <c r="K2729" i="2"/>
  <c r="K2737" i="2"/>
  <c r="K2746" i="2"/>
  <c r="K2752" i="2"/>
  <c r="K2761" i="2"/>
  <c r="K2769" i="2"/>
  <c r="K2777" i="2"/>
  <c r="K2778" i="2"/>
  <c r="K2783" i="2"/>
  <c r="K2786" i="2"/>
  <c r="K2814" i="2"/>
  <c r="K2843" i="2"/>
  <c r="K2860" i="2"/>
  <c r="K2698" i="2"/>
  <c r="K2706" i="2"/>
  <c r="K2714" i="2"/>
  <c r="K2722" i="2"/>
  <c r="K2730" i="2"/>
  <c r="K2739" i="2"/>
  <c r="K2743" i="2"/>
  <c r="K2754" i="2"/>
  <c r="K2762" i="2"/>
  <c r="K2770" i="2"/>
  <c r="K2954" i="2"/>
  <c r="K2784" i="2"/>
  <c r="K2792" i="2"/>
  <c r="K2800" i="2"/>
  <c r="K2808" i="2"/>
  <c r="K2816" i="2"/>
  <c r="K2831" i="2"/>
  <c r="K2835" i="2"/>
  <c r="K2840" i="2"/>
  <c r="K2884" i="2"/>
  <c r="K2801" i="2"/>
  <c r="K2809" i="2"/>
  <c r="K2818" i="2"/>
  <c r="K2839" i="2"/>
  <c r="K2844" i="2"/>
  <c r="K2845" i="2"/>
  <c r="K2901" i="2"/>
  <c r="K2794" i="2"/>
  <c r="K2802" i="2"/>
  <c r="K2810" i="2"/>
  <c r="K2819" i="2"/>
  <c r="K2832" i="2"/>
  <c r="K2829" i="2"/>
  <c r="K2853" i="2"/>
  <c r="K2893" i="2"/>
  <c r="K2944" i="2"/>
  <c r="K2787" i="2"/>
  <c r="K2795" i="2"/>
  <c r="K2803" i="2"/>
  <c r="K2811" i="2"/>
  <c r="K2817" i="2"/>
  <c r="K2830" i="2"/>
  <c r="K2836" i="2"/>
  <c r="K2851" i="2"/>
  <c r="K2852" i="2"/>
  <c r="K2877" i="2"/>
  <c r="K2904" i="2"/>
  <c r="K2780" i="2"/>
  <c r="K2788" i="2"/>
  <c r="K2796" i="2"/>
  <c r="K2804" i="2"/>
  <c r="K2812" i="2"/>
  <c r="K2820" i="2"/>
  <c r="K2823" i="2"/>
  <c r="K2842" i="2"/>
  <c r="K2850" i="2"/>
  <c r="K2867" i="2"/>
  <c r="K2900" i="2"/>
  <c r="K2986" i="2"/>
  <c r="K2789" i="2"/>
  <c r="K2797" i="2"/>
  <c r="K2806" i="2"/>
  <c r="K2813" i="2"/>
  <c r="K2821" i="2"/>
  <c r="K2824" i="2"/>
  <c r="K2834" i="2"/>
  <c r="K2837" i="2"/>
  <c r="K2847" i="2"/>
  <c r="K2859" i="2"/>
  <c r="K2870" i="2"/>
  <c r="K2885" i="2"/>
  <c r="K2917" i="2"/>
  <c r="K2822" i="2"/>
  <c r="K2828" i="2"/>
  <c r="K2838" i="2"/>
  <c r="K2846" i="2"/>
  <c r="K2854" i="2"/>
  <c r="K2862" i="2"/>
  <c r="K2869" i="2"/>
  <c r="K2878" i="2"/>
  <c r="K2886" i="2"/>
  <c r="K2895" i="2"/>
  <c r="K2902" i="2"/>
  <c r="K2905" i="2"/>
  <c r="K2908" i="2"/>
  <c r="K2936" i="2"/>
  <c r="K2945" i="2"/>
  <c r="K2962" i="2"/>
  <c r="K2968" i="2"/>
  <c r="K2863" i="2"/>
  <c r="K2871" i="2"/>
  <c r="K2879" i="2"/>
  <c r="K2887" i="2"/>
  <c r="K2896" i="2"/>
  <c r="K2903" i="2"/>
  <c r="K2909" i="2"/>
  <c r="K2914" i="2"/>
  <c r="K2922" i="2"/>
  <c r="K2928" i="2"/>
  <c r="K2937" i="2"/>
  <c r="K2947" i="2"/>
  <c r="K2953" i="2"/>
  <c r="K3019" i="2"/>
  <c r="K3054" i="2"/>
  <c r="K2848" i="2"/>
  <c r="K2856" i="2"/>
  <c r="K2864" i="2"/>
  <c r="K2872" i="2"/>
  <c r="K2880" i="2"/>
  <c r="K2889" i="2"/>
  <c r="K2897" i="2"/>
  <c r="K2920" i="2"/>
  <c r="K2929" i="2"/>
  <c r="K2938" i="2"/>
  <c r="K2975" i="2"/>
  <c r="K2978" i="2"/>
  <c r="K2825" i="2"/>
  <c r="K2833" i="2"/>
  <c r="K2841" i="2"/>
  <c r="K2849" i="2"/>
  <c r="K2857" i="2"/>
  <c r="K2865" i="2"/>
  <c r="K2873" i="2"/>
  <c r="K2881" i="2"/>
  <c r="K2890" i="2"/>
  <c r="K2898" i="2"/>
  <c r="K2906" i="2"/>
  <c r="K2915" i="2"/>
  <c r="K2921" i="2"/>
  <c r="K2930" i="2"/>
  <c r="K2961" i="2"/>
  <c r="K2970" i="2"/>
  <c r="K2995" i="2"/>
  <c r="K3042" i="2"/>
  <c r="K2858" i="2"/>
  <c r="K2866" i="2"/>
  <c r="K2874" i="2"/>
  <c r="K2882" i="2"/>
  <c r="K2891" i="2"/>
  <c r="K2892" i="2"/>
  <c r="K2911" i="2"/>
  <c r="K2971" i="2"/>
  <c r="K2875" i="2"/>
  <c r="K2883" i="2"/>
  <c r="K2888" i="2"/>
  <c r="K2899" i="2"/>
  <c r="K2907" i="2"/>
  <c r="K2923" i="2"/>
  <c r="K3027" i="2"/>
  <c r="K2552" i="2"/>
  <c r="K2912" i="2"/>
  <c r="K2919" i="2"/>
  <c r="K2931" i="2"/>
  <c r="K2939" i="2"/>
  <c r="K2946" i="2"/>
  <c r="K2955" i="2"/>
  <c r="K2963" i="2"/>
  <c r="K3003" i="2"/>
  <c r="K3036" i="2"/>
  <c r="K2924" i="2"/>
  <c r="K2932" i="2"/>
  <c r="K2940" i="2"/>
  <c r="K2949" i="2"/>
  <c r="K2956" i="2"/>
  <c r="K2964" i="2"/>
  <c r="K2967" i="2"/>
  <c r="K2976" i="2"/>
  <c r="K2979" i="2"/>
  <c r="K2994" i="2"/>
  <c r="K3026" i="2"/>
  <c r="K2925" i="2"/>
  <c r="K2933" i="2"/>
  <c r="K2941" i="2"/>
  <c r="K2950" i="2"/>
  <c r="K2957" i="2"/>
  <c r="K2965" i="2"/>
  <c r="K2973" i="2"/>
  <c r="K3011" i="2"/>
  <c r="K3060" i="2"/>
  <c r="K3093" i="2"/>
  <c r="K2910" i="2"/>
  <c r="K2916" i="2"/>
  <c r="K2926" i="2"/>
  <c r="K2934" i="2"/>
  <c r="K2942" i="2"/>
  <c r="K2951" i="2"/>
  <c r="K2958" i="2"/>
  <c r="K2966" i="2"/>
  <c r="K3002" i="2"/>
  <c r="K3035" i="2"/>
  <c r="K3046" i="2"/>
  <c r="K2927" i="2"/>
  <c r="K2935" i="2"/>
  <c r="K2943" i="2"/>
  <c r="K2952" i="2"/>
  <c r="K2959" i="2"/>
  <c r="K2974" i="2"/>
  <c r="K2987" i="2"/>
  <c r="K3020" i="2"/>
  <c r="K2948" i="2"/>
  <c r="K2960" i="2"/>
  <c r="K3010" i="2"/>
  <c r="K3056" i="2"/>
  <c r="K2972" i="2"/>
  <c r="K2980" i="2"/>
  <c r="K2988" i="2"/>
  <c r="K2996" i="2"/>
  <c r="K3004" i="2"/>
  <c r="K3012" i="2"/>
  <c r="K3021" i="2"/>
  <c r="K3029" i="2"/>
  <c r="K3037" i="2"/>
  <c r="K3038" i="2"/>
  <c r="K3044" i="2"/>
  <c r="K3070" i="2"/>
  <c r="K2981" i="2"/>
  <c r="K2991" i="2"/>
  <c r="K2997" i="2"/>
  <c r="K3005" i="2"/>
  <c r="K3013" i="2"/>
  <c r="K3022" i="2"/>
  <c r="K3030" i="2"/>
  <c r="K3047" i="2"/>
  <c r="K3108" i="2"/>
  <c r="K3145" i="2"/>
  <c r="K2982" i="2"/>
  <c r="K2989" i="2"/>
  <c r="K2998" i="2"/>
  <c r="K3007" i="2"/>
  <c r="K3014" i="2"/>
  <c r="K3018" i="2"/>
  <c r="K3031" i="2"/>
  <c r="K3075" i="2"/>
  <c r="K3084" i="2"/>
  <c r="K3115" i="2"/>
  <c r="K3125" i="2"/>
  <c r="K2983" i="2"/>
  <c r="K2990" i="2"/>
  <c r="K2999" i="2"/>
  <c r="K3008" i="2"/>
  <c r="K3015" i="2"/>
  <c r="K3023" i="2"/>
  <c r="K3032" i="2"/>
  <c r="K3039" i="2"/>
  <c r="K3045" i="2"/>
  <c r="K3048" i="2"/>
  <c r="K3061" i="2"/>
  <c r="K2984" i="2"/>
  <c r="K2992" i="2"/>
  <c r="K3000" i="2"/>
  <c r="K3006" i="2"/>
  <c r="K3016" i="2"/>
  <c r="K3024" i="2"/>
  <c r="K3033" i="2"/>
  <c r="K3100" i="2"/>
  <c r="K2969" i="2"/>
  <c r="K2977" i="2"/>
  <c r="K2985" i="2"/>
  <c r="K2993" i="2"/>
  <c r="K3001" i="2"/>
  <c r="K3009" i="2"/>
  <c r="K3017" i="2"/>
  <c r="K3025" i="2"/>
  <c r="K3034" i="2"/>
  <c r="K3040" i="2"/>
  <c r="K3053" i="2"/>
  <c r="K3071" i="2"/>
  <c r="K3076" i="2"/>
  <c r="K3083" i="2"/>
  <c r="K3092" i="2"/>
  <c r="K3099" i="2"/>
  <c r="K3107" i="2"/>
  <c r="K3109" i="2"/>
  <c r="K3113" i="2"/>
  <c r="K3171" i="2"/>
  <c r="K3055" i="2"/>
  <c r="K3062" i="2"/>
  <c r="K3072" i="2"/>
  <c r="K3077" i="2"/>
  <c r="K3085" i="2"/>
  <c r="K3094" i="2"/>
  <c r="K3101" i="2"/>
  <c r="K3110" i="2"/>
  <c r="K3111" i="2"/>
  <c r="K3065" i="2"/>
  <c r="K3073" i="2"/>
  <c r="K3078" i="2"/>
  <c r="K3086" i="2"/>
  <c r="K3095" i="2"/>
  <c r="K3102" i="2"/>
  <c r="K3136" i="2"/>
  <c r="K3163" i="2"/>
  <c r="K3057" i="2"/>
  <c r="K3066" i="2"/>
  <c r="K3068" i="2"/>
  <c r="K3079" i="2"/>
  <c r="K3087" i="2"/>
  <c r="K3091" i="2"/>
  <c r="K3103" i="2"/>
  <c r="K3131" i="2"/>
  <c r="K3140" i="2"/>
  <c r="K3043" i="2"/>
  <c r="K3049" i="2"/>
  <c r="K3058" i="2"/>
  <c r="K3063" i="2"/>
  <c r="K3069" i="2"/>
  <c r="K3080" i="2"/>
  <c r="K3088" i="2"/>
  <c r="K3096" i="2"/>
  <c r="K3104" i="2"/>
  <c r="K3179" i="2"/>
  <c r="K3041" i="2"/>
  <c r="K3050" i="2"/>
  <c r="K3052" i="2"/>
  <c r="K3064" i="2"/>
  <c r="K3028" i="2"/>
  <c r="K3081" i="2"/>
  <c r="K3089" i="2"/>
  <c r="K3097" i="2"/>
  <c r="K3105" i="2"/>
  <c r="K3112" i="2"/>
  <c r="K3116" i="2"/>
  <c r="K3154" i="2"/>
  <c r="K3051" i="2"/>
  <c r="K3059" i="2"/>
  <c r="K3067" i="2"/>
  <c r="K3074" i="2"/>
  <c r="K3082" i="2"/>
  <c r="K3090" i="2"/>
  <c r="K3098" i="2"/>
  <c r="K3106" i="2"/>
  <c r="K3120" i="2"/>
  <c r="K3121" i="2"/>
  <c r="K3123" i="2"/>
  <c r="K3114" i="2"/>
  <c r="K3122" i="2"/>
  <c r="K3130" i="2"/>
  <c r="K3139" i="2"/>
  <c r="K3148" i="2"/>
  <c r="K3155" i="2"/>
  <c r="K3162" i="2"/>
  <c r="K3170" i="2"/>
  <c r="K3178" i="2"/>
  <c r="K3124" i="2"/>
  <c r="K3132" i="2"/>
  <c r="K3141" i="2"/>
  <c r="K3146" i="2"/>
  <c r="K3156" i="2"/>
  <c r="K3164" i="2"/>
  <c r="K3172" i="2"/>
  <c r="K3180" i="2"/>
  <c r="K3187" i="2"/>
  <c r="K3117" i="2"/>
  <c r="K3126" i="2"/>
  <c r="K3133" i="2"/>
  <c r="K3142" i="2"/>
  <c r="K3149" i="2"/>
  <c r="K3157" i="2"/>
  <c r="K3165" i="2"/>
  <c r="K3173" i="2"/>
  <c r="K3181" i="2"/>
  <c r="K3118" i="2"/>
  <c r="K3127" i="2"/>
  <c r="K3134" i="2"/>
  <c r="K3137" i="2"/>
  <c r="K3150" i="2"/>
  <c r="K3158" i="2"/>
  <c r="K3166" i="2"/>
  <c r="K3174" i="2"/>
  <c r="K3182" i="2"/>
  <c r="K3213" i="2"/>
  <c r="K3214" i="2"/>
  <c r="K3216" i="2"/>
  <c r="K3119" i="2"/>
  <c r="K3128" i="2"/>
  <c r="K3135" i="2"/>
  <c r="K3143" i="2"/>
  <c r="K3151" i="2"/>
  <c r="K3159" i="2"/>
  <c r="K3167" i="2"/>
  <c r="K3175" i="2"/>
  <c r="K3183" i="2"/>
  <c r="K3204" i="2"/>
  <c r="K3205" i="2"/>
  <c r="K3207" i="2"/>
  <c r="K3144" i="2"/>
  <c r="K3152" i="2"/>
  <c r="K3160" i="2"/>
  <c r="K3168" i="2"/>
  <c r="K3176" i="2"/>
  <c r="K3184" i="2"/>
  <c r="K3188" i="2"/>
  <c r="K3196" i="2"/>
  <c r="K3197" i="2"/>
  <c r="K3199" i="2"/>
  <c r="K3129" i="2"/>
  <c r="K3138" i="2"/>
  <c r="K3147" i="2"/>
  <c r="K3153" i="2"/>
  <c r="K3161" i="2"/>
  <c r="K3169" i="2"/>
  <c r="K3177" i="2"/>
  <c r="K3185" i="2"/>
  <c r="K3190" i="2"/>
  <c r="K3189" i="2"/>
  <c r="K3198" i="2"/>
  <c r="K3206" i="2"/>
  <c r="K3215" i="2"/>
  <c r="K3192" i="2"/>
  <c r="K3200" i="2"/>
  <c r="K3208" i="2"/>
  <c r="K3217" i="2"/>
  <c r="K3193" i="2"/>
  <c r="K3201" i="2"/>
  <c r="K3209" i="2"/>
  <c r="K3218" i="2"/>
  <c r="K3194" i="2"/>
  <c r="K3202" i="2"/>
  <c r="K3210" i="2"/>
  <c r="K3203" i="2"/>
  <c r="K3186" i="2"/>
  <c r="K3195" i="2"/>
  <c r="K3191" i="2"/>
  <c r="K3211" i="2"/>
  <c r="K4" i="2"/>
  <c r="K3212" i="2"/>
  <c r="A5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1" i="2"/>
  <c r="A160" i="2"/>
  <c r="A168" i="2"/>
  <c r="A176" i="2"/>
  <c r="A184" i="2"/>
  <c r="A191" i="2"/>
  <c r="A199" i="2"/>
  <c r="A207" i="2"/>
  <c r="A215" i="2"/>
  <c r="A223" i="2"/>
  <c r="A231" i="2"/>
  <c r="A238" i="2"/>
  <c r="A246" i="2"/>
  <c r="A256" i="2"/>
  <c r="A262" i="2"/>
  <c r="A270" i="2"/>
  <c r="A278" i="2"/>
  <c r="A286" i="2"/>
  <c r="A295" i="2"/>
  <c r="A302" i="2"/>
  <c r="A304" i="2"/>
  <c r="A319" i="2"/>
  <c r="A326" i="2"/>
  <c r="A334" i="2"/>
  <c r="A339" i="2"/>
  <c r="A350" i="2"/>
  <c r="A358" i="2"/>
  <c r="A366" i="2"/>
  <c r="A374" i="2"/>
  <c r="A379" i="2"/>
  <c r="A390" i="2"/>
  <c r="A398" i="2"/>
  <c r="A407" i="2"/>
  <c r="A414" i="2"/>
  <c r="A416" i="2"/>
  <c r="A426" i="2"/>
  <c r="A427" i="2"/>
  <c r="A435" i="2"/>
  <c r="A467" i="2"/>
  <c r="A506" i="2"/>
  <c r="A569" i="2"/>
  <c r="A632" i="2"/>
  <c r="A88" i="2"/>
  <c r="A96" i="2"/>
  <c r="A104" i="2"/>
  <c r="A112" i="2"/>
  <c r="A120" i="2"/>
  <c r="A129" i="2"/>
  <c r="A137" i="2"/>
  <c r="A145" i="2"/>
  <c r="A153" i="2"/>
  <c r="A161" i="2"/>
  <c r="A169" i="2"/>
  <c r="A177" i="2"/>
  <c r="A185" i="2"/>
  <c r="A192" i="2"/>
  <c r="A200" i="2"/>
  <c r="A208" i="2"/>
  <c r="A216" i="2"/>
  <c r="A224" i="2"/>
  <c r="A232" i="2"/>
  <c r="A239" i="2"/>
  <c r="A247" i="2"/>
  <c r="A257" i="2"/>
  <c r="A263" i="2"/>
  <c r="A271" i="2"/>
  <c r="A279" i="2"/>
  <c r="A287" i="2"/>
  <c r="A290" i="2"/>
  <c r="A303" i="2"/>
  <c r="A311" i="2"/>
  <c r="A316" i="2"/>
  <c r="A327" i="2"/>
  <c r="A335" i="2"/>
  <c r="A343" i="2"/>
  <c r="A351" i="2"/>
  <c r="A359" i="2"/>
  <c r="A367" i="2"/>
  <c r="A375" i="2"/>
  <c r="A383" i="2"/>
  <c r="A391" i="2"/>
  <c r="A399" i="2"/>
  <c r="A408" i="2"/>
  <c r="A456" i="2"/>
  <c r="A479" i="2"/>
  <c r="A543" i="2"/>
  <c r="A607" i="2"/>
  <c r="A89" i="2"/>
  <c r="A97" i="2"/>
  <c r="A105" i="2"/>
  <c r="A113" i="2"/>
  <c r="A121" i="2"/>
  <c r="A130" i="2"/>
  <c r="A138" i="2"/>
  <c r="A146" i="2"/>
  <c r="A154" i="2"/>
  <c r="A163" i="2"/>
  <c r="A170" i="2"/>
  <c r="A178" i="2"/>
  <c r="A186" i="2"/>
  <c r="A193" i="2"/>
  <c r="A201" i="2"/>
  <c r="A209" i="2"/>
  <c r="A217" i="2"/>
  <c r="A225" i="2"/>
  <c r="A233" i="2"/>
  <c r="A240" i="2"/>
  <c r="A248" i="2"/>
  <c r="A260" i="2"/>
  <c r="A264" i="2"/>
  <c r="A272" i="2"/>
  <c r="A281" i="2"/>
  <c r="A288" i="2"/>
  <c r="A297" i="2"/>
  <c r="A305" i="2"/>
  <c r="A312" i="2"/>
  <c r="A321" i="2"/>
  <c r="A328" i="2"/>
  <c r="A336" i="2"/>
  <c r="A344" i="2"/>
  <c r="A352" i="2"/>
  <c r="A360" i="2"/>
  <c r="A368" i="2"/>
  <c r="A376" i="2"/>
  <c r="A384" i="2"/>
  <c r="A392" i="2"/>
  <c r="A400" i="2"/>
  <c r="A406" i="2"/>
  <c r="A431" i="2"/>
  <c r="A443" i="2"/>
  <c r="A475" i="2"/>
  <c r="A520" i="2"/>
  <c r="A583" i="2"/>
  <c r="A649" i="2"/>
  <c r="A90" i="2"/>
  <c r="A98" i="2"/>
  <c r="A106" i="2"/>
  <c r="A114" i="2"/>
  <c r="A122" i="2"/>
  <c r="A131" i="2"/>
  <c r="A140" i="2"/>
  <c r="A150" i="2"/>
  <c r="A155" i="2"/>
  <c r="A162" i="2"/>
  <c r="A171" i="2"/>
  <c r="A179" i="2"/>
  <c r="A128" i="2"/>
  <c r="A194" i="2"/>
  <c r="A202" i="2"/>
  <c r="A210" i="2"/>
  <c r="A218" i="2"/>
  <c r="A226" i="2"/>
  <c r="A234" i="2"/>
  <c r="A242" i="2"/>
  <c r="A249" i="2"/>
  <c r="A258" i="2"/>
  <c r="A265" i="2"/>
  <c r="A273" i="2"/>
  <c r="A280" i="2"/>
  <c r="A289" i="2"/>
  <c r="A298" i="2"/>
  <c r="A306" i="2"/>
  <c r="A313" i="2"/>
  <c r="A322" i="2"/>
  <c r="A329" i="2"/>
  <c r="A337" i="2"/>
  <c r="A345" i="2"/>
  <c r="A353" i="2"/>
  <c r="A361" i="2"/>
  <c r="A369" i="2"/>
  <c r="A377" i="2"/>
  <c r="A385" i="2"/>
  <c r="A393" i="2"/>
  <c r="A401" i="2"/>
  <c r="A409" i="2"/>
  <c r="A418" i="2"/>
  <c r="A423" i="2"/>
  <c r="A463" i="2"/>
  <c r="A497" i="2"/>
  <c r="A559" i="2"/>
  <c r="A623" i="2"/>
  <c r="A91" i="2"/>
  <c r="A99" i="2"/>
  <c r="A107" i="2"/>
  <c r="A117" i="2"/>
  <c r="A124" i="2"/>
  <c r="A132" i="2"/>
  <c r="A139" i="2"/>
  <c r="A147" i="2"/>
  <c r="A156" i="2"/>
  <c r="A164" i="2"/>
  <c r="A172" i="2"/>
  <c r="A180" i="2"/>
  <c r="A187" i="2"/>
  <c r="A195" i="2"/>
  <c r="A203" i="2"/>
  <c r="A211" i="2"/>
  <c r="A219" i="2"/>
  <c r="A227" i="2"/>
  <c r="A235" i="2"/>
  <c r="A243" i="2"/>
  <c r="A250" i="2"/>
  <c r="A259" i="2"/>
  <c r="A266" i="2"/>
  <c r="A274" i="2"/>
  <c r="A282" i="2"/>
  <c r="A291" i="2"/>
  <c r="A299" i="2"/>
  <c r="A307" i="2"/>
  <c r="A314" i="2"/>
  <c r="A323" i="2"/>
  <c r="A330" i="2"/>
  <c r="A338" i="2"/>
  <c r="A346" i="2"/>
  <c r="A354" i="2"/>
  <c r="A362" i="2"/>
  <c r="A370" i="2"/>
  <c r="A378" i="2"/>
  <c r="A386" i="2"/>
  <c r="A394" i="2"/>
  <c r="A402" i="2"/>
  <c r="A410" i="2"/>
  <c r="A420" i="2"/>
  <c r="A451" i="2"/>
  <c r="A536" i="2"/>
  <c r="A600" i="2"/>
  <c r="A666" i="2"/>
  <c r="A84" i="2"/>
  <c r="A92" i="2"/>
  <c r="A100" i="2"/>
  <c r="A108" i="2"/>
  <c r="A118" i="2"/>
  <c r="A123" i="2"/>
  <c r="A133" i="2"/>
  <c r="A141" i="2"/>
  <c r="A148" i="2"/>
  <c r="A157" i="2"/>
  <c r="A165" i="2"/>
  <c r="A173" i="2"/>
  <c r="A181" i="2"/>
  <c r="A188" i="2"/>
  <c r="A196" i="2"/>
  <c r="A204" i="2"/>
  <c r="A212" i="2"/>
  <c r="A220" i="2"/>
  <c r="A228" i="2"/>
  <c r="A236" i="2"/>
  <c r="A244" i="2"/>
  <c r="A251" i="2"/>
  <c r="A254" i="2"/>
  <c r="A267" i="2"/>
  <c r="A275" i="2"/>
  <c r="A283" i="2"/>
  <c r="A292" i="2"/>
  <c r="A296" i="2"/>
  <c r="A308" i="2"/>
  <c r="A315" i="2"/>
  <c r="A320" i="2"/>
  <c r="A331" i="2"/>
  <c r="A340" i="2"/>
  <c r="A347" i="2"/>
  <c r="A356" i="2"/>
  <c r="A363" i="2"/>
  <c r="A371" i="2"/>
  <c r="A380" i="2"/>
  <c r="A387" i="2"/>
  <c r="A395" i="2"/>
  <c r="A403" i="2"/>
  <c r="A411" i="2"/>
  <c r="A439" i="2"/>
  <c r="A469" i="2"/>
  <c r="A503" i="2"/>
  <c r="A575" i="2"/>
  <c r="A641" i="2"/>
  <c r="A85" i="2"/>
  <c r="A93" i="2"/>
  <c r="A101" i="2"/>
  <c r="A109" i="2"/>
  <c r="A119" i="2"/>
  <c r="A125" i="2"/>
  <c r="A134" i="2"/>
  <c r="A142" i="2"/>
  <c r="A149" i="2"/>
  <c r="A158" i="2"/>
  <c r="A166" i="2"/>
  <c r="A174" i="2"/>
  <c r="A182" i="2"/>
  <c r="A189" i="2"/>
  <c r="A197" i="2"/>
  <c r="A205" i="2"/>
  <c r="A213" i="2"/>
  <c r="A221" i="2"/>
  <c r="A229" i="2"/>
  <c r="A68" i="2"/>
  <c r="A245" i="2"/>
  <c r="A252" i="2"/>
  <c r="A255" i="2"/>
  <c r="A268" i="2"/>
  <c r="A276" i="2"/>
  <c r="A284" i="2"/>
  <c r="A293" i="2"/>
  <c r="A300" i="2"/>
  <c r="A309" i="2"/>
  <c r="A317" i="2"/>
  <c r="A324" i="2"/>
  <c r="A332" i="2"/>
  <c r="A341" i="2"/>
  <c r="A348" i="2"/>
  <c r="A355" i="2"/>
  <c r="A364" i="2"/>
  <c r="A372" i="2"/>
  <c r="A381" i="2"/>
  <c r="A388" i="2"/>
  <c r="A396" i="2"/>
  <c r="A404" i="2"/>
  <c r="A412" i="2"/>
  <c r="A415" i="2"/>
  <c r="A460" i="2"/>
  <c r="A487" i="2"/>
  <c r="A551" i="2"/>
  <c r="A615" i="2"/>
  <c r="A86" i="2"/>
  <c r="A94" i="2"/>
  <c r="A102" i="2"/>
  <c r="A110" i="2"/>
  <c r="A115" i="2"/>
  <c r="A126" i="2"/>
  <c r="A135" i="2"/>
  <c r="A143" i="2"/>
  <c r="A152" i="2"/>
  <c r="A159" i="2"/>
  <c r="A167" i="2"/>
  <c r="A175" i="2"/>
  <c r="A183" i="2"/>
  <c r="A190" i="2"/>
  <c r="A198" i="2"/>
  <c r="A206" i="2"/>
  <c r="A214" i="2"/>
  <c r="A222" i="2"/>
  <c r="A230" i="2"/>
  <c r="A237" i="2"/>
  <c r="A241" i="2"/>
  <c r="A253" i="2"/>
  <c r="A261" i="2"/>
  <c r="A269" i="2"/>
  <c r="A277" i="2"/>
  <c r="A285" i="2"/>
  <c r="A294" i="2"/>
  <c r="A301" i="2"/>
  <c r="A310" i="2"/>
  <c r="A318" i="2"/>
  <c r="A325" i="2"/>
  <c r="A333" i="2"/>
  <c r="A342" i="2"/>
  <c r="A349" i="2"/>
  <c r="A357" i="2"/>
  <c r="A365" i="2"/>
  <c r="A373" i="2"/>
  <c r="A382" i="2"/>
  <c r="A389" i="2"/>
  <c r="A397" i="2"/>
  <c r="A405" i="2"/>
  <c r="A413" i="2"/>
  <c r="A444" i="2"/>
  <c r="A527" i="2"/>
  <c r="A591" i="2"/>
  <c r="A657" i="2"/>
  <c r="A676" i="2"/>
  <c r="A684" i="2"/>
  <c r="A693" i="2"/>
  <c r="A701" i="2"/>
  <c r="A708" i="2"/>
  <c r="A716" i="2"/>
  <c r="A724" i="2"/>
  <c r="A731" i="2"/>
  <c r="A663" i="2"/>
  <c r="A766" i="2"/>
  <c r="A798" i="2"/>
  <c r="A856" i="2"/>
  <c r="A920" i="2"/>
  <c r="A985" i="2"/>
  <c r="A1047" i="2"/>
  <c r="A1110" i="2"/>
  <c r="A424" i="2"/>
  <c r="A432" i="2"/>
  <c r="A440" i="2"/>
  <c r="A448" i="2"/>
  <c r="A457" i="2"/>
  <c r="A464" i="2"/>
  <c r="A470" i="2"/>
  <c r="A481" i="2"/>
  <c r="A488" i="2"/>
  <c r="A495" i="2"/>
  <c r="A507" i="2"/>
  <c r="A513" i="2"/>
  <c r="A521" i="2"/>
  <c r="A528" i="2"/>
  <c r="A533" i="2"/>
  <c r="A544" i="2"/>
  <c r="A552" i="2"/>
  <c r="A560" i="2"/>
  <c r="A570" i="2"/>
  <c r="A576" i="2"/>
  <c r="A584" i="2"/>
  <c r="A592" i="2"/>
  <c r="A603" i="2"/>
  <c r="A608" i="2"/>
  <c r="A617" i="2"/>
  <c r="A624" i="2"/>
  <c r="A629" i="2"/>
  <c r="A642" i="2"/>
  <c r="A650" i="2"/>
  <c r="A658" i="2"/>
  <c r="A667" i="2"/>
  <c r="A677" i="2"/>
  <c r="A685" i="2"/>
  <c r="A694" i="2"/>
  <c r="A702" i="2"/>
  <c r="A709" i="2"/>
  <c r="A717" i="2"/>
  <c r="A725" i="2"/>
  <c r="A733" i="2"/>
  <c r="A671" i="2"/>
  <c r="A768" i="2"/>
  <c r="A800" i="2"/>
  <c r="A833" i="2"/>
  <c r="A895" i="2"/>
  <c r="A960" i="2"/>
  <c r="A1024" i="2"/>
  <c r="A1088" i="2"/>
  <c r="A417" i="2"/>
  <c r="A425" i="2"/>
  <c r="A433" i="2"/>
  <c r="A441" i="2"/>
  <c r="A449" i="2"/>
  <c r="A458" i="2"/>
  <c r="A465" i="2"/>
  <c r="A473" i="2"/>
  <c r="A482" i="2"/>
  <c r="A489" i="2"/>
  <c r="A499" i="2"/>
  <c r="A508" i="2"/>
  <c r="A514" i="2"/>
  <c r="A522" i="2"/>
  <c r="A529" i="2"/>
  <c r="A537" i="2"/>
  <c r="A545" i="2"/>
  <c r="A553" i="2"/>
  <c r="A561" i="2"/>
  <c r="A571" i="2"/>
  <c r="A577" i="2"/>
  <c r="A585" i="2"/>
  <c r="A593" i="2"/>
  <c r="A604" i="2"/>
  <c r="A609" i="2"/>
  <c r="A618" i="2"/>
  <c r="A625" i="2"/>
  <c r="A633" i="2"/>
  <c r="A643" i="2"/>
  <c r="A651" i="2"/>
  <c r="A659" i="2"/>
  <c r="A668" i="2"/>
  <c r="A678" i="2"/>
  <c r="A686" i="2"/>
  <c r="A695" i="2"/>
  <c r="A705" i="2"/>
  <c r="A710" i="2"/>
  <c r="A718" i="2"/>
  <c r="A726" i="2"/>
  <c r="A734" i="2"/>
  <c r="A772" i="2"/>
  <c r="A808" i="2"/>
  <c r="A872" i="2"/>
  <c r="A936" i="2"/>
  <c r="A998" i="2"/>
  <c r="A1064" i="2"/>
  <c r="A434" i="2"/>
  <c r="A442" i="2"/>
  <c r="A450" i="2"/>
  <c r="A453" i="2"/>
  <c r="A466" i="2"/>
  <c r="A474" i="2"/>
  <c r="A480" i="2"/>
  <c r="A490" i="2"/>
  <c r="A498" i="2"/>
  <c r="A509" i="2"/>
  <c r="A515" i="2"/>
  <c r="A494" i="2"/>
  <c r="A530" i="2"/>
  <c r="A538" i="2"/>
  <c r="A549" i="2"/>
  <c r="A554" i="2"/>
  <c r="A562" i="2"/>
  <c r="A572" i="2"/>
  <c r="A578" i="2"/>
  <c r="A586" i="2"/>
  <c r="A594" i="2"/>
  <c r="A601" i="2"/>
  <c r="A611" i="2"/>
  <c r="A619" i="2"/>
  <c r="A627" i="2"/>
  <c r="A636" i="2"/>
  <c r="A644" i="2"/>
  <c r="A652" i="2"/>
  <c r="A660" i="2"/>
  <c r="A669" i="2"/>
  <c r="A679" i="2"/>
  <c r="A687" i="2"/>
  <c r="A690" i="2"/>
  <c r="A696" i="2"/>
  <c r="A711" i="2"/>
  <c r="A719" i="2"/>
  <c r="A727" i="2"/>
  <c r="A735" i="2"/>
  <c r="A776" i="2"/>
  <c r="A810" i="2"/>
  <c r="A848" i="2"/>
  <c r="A914" i="2"/>
  <c r="A976" i="2"/>
  <c r="A1049" i="2"/>
  <c r="A1104" i="2"/>
  <c r="A483" i="2"/>
  <c r="A491" i="2"/>
  <c r="A500" i="2"/>
  <c r="A510" i="2"/>
  <c r="A517" i="2"/>
  <c r="A523" i="2"/>
  <c r="A531" i="2"/>
  <c r="A539" i="2"/>
  <c r="A550" i="2"/>
  <c r="A555" i="2"/>
  <c r="A563" i="2"/>
  <c r="A567" i="2"/>
  <c r="A579" i="2"/>
  <c r="A587" i="2"/>
  <c r="A595" i="2"/>
  <c r="A602" i="2"/>
  <c r="A612" i="2"/>
  <c r="A620" i="2"/>
  <c r="A628" i="2"/>
  <c r="A637" i="2"/>
  <c r="A645" i="2"/>
  <c r="A653" i="2"/>
  <c r="A661" i="2"/>
  <c r="A670" i="2"/>
  <c r="A680" i="2"/>
  <c r="A688" i="2"/>
  <c r="A697" i="2"/>
  <c r="A703" i="2"/>
  <c r="A712" i="2"/>
  <c r="A720" i="2"/>
  <c r="A728" i="2"/>
  <c r="A736" i="2"/>
  <c r="A750" i="2"/>
  <c r="A782" i="2"/>
  <c r="A816" i="2"/>
  <c r="A825" i="2"/>
  <c r="A888" i="2"/>
  <c r="A952" i="2"/>
  <c r="A1016" i="2"/>
  <c r="A1080" i="2"/>
  <c r="A421" i="2"/>
  <c r="A428" i="2"/>
  <c r="A436" i="2"/>
  <c r="A445" i="2"/>
  <c r="A452" i="2"/>
  <c r="A459" i="2"/>
  <c r="A468" i="2"/>
  <c r="A476" i="2"/>
  <c r="A484" i="2"/>
  <c r="A492" i="2"/>
  <c r="A502" i="2"/>
  <c r="A511" i="2"/>
  <c r="A518" i="2"/>
  <c r="A524" i="2"/>
  <c r="A532" i="2"/>
  <c r="A540" i="2"/>
  <c r="A546" i="2"/>
  <c r="A556" i="2"/>
  <c r="A564" i="2"/>
  <c r="A568" i="2"/>
  <c r="A580" i="2"/>
  <c r="A588" i="2"/>
  <c r="A597" i="2"/>
  <c r="A605" i="2"/>
  <c r="A613" i="2"/>
  <c r="A616" i="2"/>
  <c r="A626" i="2"/>
  <c r="A638" i="2"/>
  <c r="A646" i="2"/>
  <c r="A654" i="2"/>
  <c r="A662" i="2"/>
  <c r="A673" i="2"/>
  <c r="A681" i="2"/>
  <c r="A689" i="2"/>
  <c r="A698" i="2"/>
  <c r="A706" i="2"/>
  <c r="A713" i="2"/>
  <c r="A721" i="2"/>
  <c r="A729" i="2"/>
  <c r="A737" i="2"/>
  <c r="A749" i="2"/>
  <c r="A752" i="2"/>
  <c r="A784" i="2"/>
  <c r="A818" i="2"/>
  <c r="A863" i="2"/>
  <c r="A929" i="2"/>
  <c r="A993" i="2"/>
  <c r="A1056" i="2"/>
  <c r="A419" i="2"/>
  <c r="A429" i="2"/>
  <c r="A437" i="2"/>
  <c r="A446" i="2"/>
  <c r="A454" i="2"/>
  <c r="A461" i="2"/>
  <c r="A471" i="2"/>
  <c r="A477" i="2"/>
  <c r="A485" i="2"/>
  <c r="A493" i="2"/>
  <c r="A504" i="2"/>
  <c r="A512" i="2"/>
  <c r="A516" i="2"/>
  <c r="A525" i="2"/>
  <c r="A534" i="2"/>
  <c r="A541" i="2"/>
  <c r="A547" i="2"/>
  <c r="A557" i="2"/>
  <c r="A565" i="2"/>
  <c r="A573" i="2"/>
  <c r="A581" i="2"/>
  <c r="A589" i="2"/>
  <c r="A598" i="2"/>
  <c r="A606" i="2"/>
  <c r="A614" i="2"/>
  <c r="A621" i="2"/>
  <c r="A630" i="2"/>
  <c r="A639" i="2"/>
  <c r="A647" i="2"/>
  <c r="A655" i="2"/>
  <c r="A664" i="2"/>
  <c r="A674" i="2"/>
  <c r="A682" i="2"/>
  <c r="A691" i="2"/>
  <c r="A699" i="2"/>
  <c r="A704" i="2"/>
  <c r="A714" i="2"/>
  <c r="A722" i="2"/>
  <c r="A730" i="2"/>
  <c r="A634" i="2"/>
  <c r="A741" i="2"/>
  <c r="A742" i="2"/>
  <c r="A744" i="2"/>
  <c r="A755" i="2"/>
  <c r="A791" i="2"/>
  <c r="A840" i="2"/>
  <c r="A904" i="2"/>
  <c r="A968" i="2"/>
  <c r="A1032" i="2"/>
  <c r="A1098" i="2"/>
  <c r="A422" i="2"/>
  <c r="A430" i="2"/>
  <c r="A438" i="2"/>
  <c r="A447" i="2"/>
  <c r="A455" i="2"/>
  <c r="A462" i="2"/>
  <c r="A472" i="2"/>
  <c r="A478" i="2"/>
  <c r="A486" i="2"/>
  <c r="A496" i="2"/>
  <c r="A505" i="2"/>
  <c r="A501" i="2"/>
  <c r="A519" i="2"/>
  <c r="A526" i="2"/>
  <c r="A535" i="2"/>
  <c r="A542" i="2"/>
  <c r="A548" i="2"/>
  <c r="A558" i="2"/>
  <c r="A566" i="2"/>
  <c r="A574" i="2"/>
  <c r="A582" i="2"/>
  <c r="A590" i="2"/>
  <c r="A599" i="2"/>
  <c r="A596" i="2"/>
  <c r="A610" i="2"/>
  <c r="A622" i="2"/>
  <c r="A631" i="2"/>
  <c r="A640" i="2"/>
  <c r="A648" i="2"/>
  <c r="A656" i="2"/>
  <c r="A665" i="2"/>
  <c r="A675" i="2"/>
  <c r="A683" i="2"/>
  <c r="A692" i="2"/>
  <c r="A700" i="2"/>
  <c r="A707" i="2"/>
  <c r="A715" i="2"/>
  <c r="A723" i="2"/>
  <c r="A732" i="2"/>
  <c r="A635" i="2"/>
  <c r="A760" i="2"/>
  <c r="A793" i="2"/>
  <c r="A880" i="2"/>
  <c r="A944" i="2"/>
  <c r="A1008" i="2"/>
  <c r="A1072" i="2"/>
  <c r="A743" i="2"/>
  <c r="A751" i="2"/>
  <c r="A759" i="2"/>
  <c r="A767" i="2"/>
  <c r="A775" i="2"/>
  <c r="A783" i="2"/>
  <c r="A792" i="2"/>
  <c r="A799" i="2"/>
  <c r="A809" i="2"/>
  <c r="A814" i="2"/>
  <c r="A824" i="2"/>
  <c r="A826" i="2"/>
  <c r="A801" i="2"/>
  <c r="A847" i="2"/>
  <c r="A855" i="2"/>
  <c r="A862" i="2"/>
  <c r="A871" i="2"/>
  <c r="A879" i="2"/>
  <c r="A887" i="2"/>
  <c r="A894" i="2"/>
  <c r="A903" i="2"/>
  <c r="A913" i="2"/>
  <c r="A919" i="2"/>
  <c r="A928" i="2"/>
  <c r="A935" i="2"/>
  <c r="A943" i="2"/>
  <c r="A951" i="2"/>
  <c r="A959" i="2"/>
  <c r="A967" i="2"/>
  <c r="A975" i="2"/>
  <c r="A979" i="2"/>
  <c r="A992" i="2"/>
  <c r="A1000" i="2"/>
  <c r="A1007" i="2"/>
  <c r="A1015" i="2"/>
  <c r="A1023" i="2"/>
  <c r="A1031" i="2"/>
  <c r="A1039" i="2"/>
  <c r="A1041" i="2"/>
  <c r="A1055" i="2"/>
  <c r="A1063" i="2"/>
  <c r="A1071" i="2"/>
  <c r="A1079" i="2"/>
  <c r="A1087" i="2"/>
  <c r="A1097" i="2"/>
  <c r="A1103" i="2"/>
  <c r="A672" i="2"/>
  <c r="A745" i="2"/>
  <c r="A753" i="2"/>
  <c r="A762" i="2"/>
  <c r="A769" i="2"/>
  <c r="A777" i="2"/>
  <c r="A785" i="2"/>
  <c r="A794" i="2"/>
  <c r="A802" i="2"/>
  <c r="A804" i="2"/>
  <c r="A819" i="2"/>
  <c r="A827" i="2"/>
  <c r="A834" i="2"/>
  <c r="A841" i="2"/>
  <c r="A849" i="2"/>
  <c r="A857" i="2"/>
  <c r="A864" i="2"/>
  <c r="A873" i="2"/>
  <c r="A881" i="2"/>
  <c r="A890" i="2"/>
  <c r="A897" i="2"/>
  <c r="A905" i="2"/>
  <c r="A906" i="2"/>
  <c r="A921" i="2"/>
  <c r="A927" i="2"/>
  <c r="A937" i="2"/>
  <c r="A947" i="2"/>
  <c r="A953" i="2"/>
  <c r="A961" i="2"/>
  <c r="A969" i="2"/>
  <c r="A977" i="2"/>
  <c r="A986" i="2"/>
  <c r="A994" i="2"/>
  <c r="A1002" i="2"/>
  <c r="A1009" i="2"/>
  <c r="A1017" i="2"/>
  <c r="A1025" i="2"/>
  <c r="A1033" i="2"/>
  <c r="A1040" i="2"/>
  <c r="A1048" i="2"/>
  <c r="A1057" i="2"/>
  <c r="A1065" i="2"/>
  <c r="A1073" i="2"/>
  <c r="A1081" i="2"/>
  <c r="A1091" i="2"/>
  <c r="A1089" i="2"/>
  <c r="A1105" i="2"/>
  <c r="A1106" i="2"/>
  <c r="A1116" i="2"/>
  <c r="A1117" i="2"/>
  <c r="A738" i="2"/>
  <c r="A746" i="2"/>
  <c r="A754" i="2"/>
  <c r="A761" i="2"/>
  <c r="A770" i="2"/>
  <c r="A778" i="2"/>
  <c r="A786" i="2"/>
  <c r="A795" i="2"/>
  <c r="A803" i="2"/>
  <c r="A812" i="2"/>
  <c r="A817" i="2"/>
  <c r="A828" i="2"/>
  <c r="A835" i="2"/>
  <c r="A842" i="2"/>
  <c r="A850" i="2"/>
  <c r="A870" i="2"/>
  <c r="A865" i="2"/>
  <c r="A874" i="2"/>
  <c r="A882" i="2"/>
  <c r="A891" i="2"/>
  <c r="A898" i="2"/>
  <c r="A908" i="2"/>
  <c r="A907" i="2"/>
  <c r="A922" i="2"/>
  <c r="A930" i="2"/>
  <c r="A938" i="2"/>
  <c r="A948" i="2"/>
  <c r="A957" i="2"/>
  <c r="A962" i="2"/>
  <c r="A970" i="2"/>
  <c r="A978" i="2"/>
  <c r="A987" i="2"/>
  <c r="A984" i="2"/>
  <c r="A1001" i="2"/>
  <c r="A1010" i="2"/>
  <c r="A1018" i="2"/>
  <c r="A1026" i="2"/>
  <c r="A1034" i="2"/>
  <c r="A1042" i="2"/>
  <c r="A1050" i="2"/>
  <c r="A1058" i="2"/>
  <c r="A1066" i="2"/>
  <c r="A1074" i="2"/>
  <c r="A1082" i="2"/>
  <c r="A1092" i="2"/>
  <c r="A1090" i="2"/>
  <c r="A1109" i="2"/>
  <c r="A1114" i="2"/>
  <c r="A1113" i="2"/>
  <c r="A739" i="2"/>
  <c r="A747" i="2"/>
  <c r="A756" i="2"/>
  <c r="A763" i="2"/>
  <c r="A771" i="2"/>
  <c r="A779" i="2"/>
  <c r="A787" i="2"/>
  <c r="A796" i="2"/>
  <c r="A805" i="2"/>
  <c r="A813" i="2"/>
  <c r="A820" i="2"/>
  <c r="A829" i="2"/>
  <c r="A837" i="2"/>
  <c r="A843" i="2"/>
  <c r="A851" i="2"/>
  <c r="A859" i="2"/>
  <c r="A866" i="2"/>
  <c r="A875" i="2"/>
  <c r="A883" i="2"/>
  <c r="A889" i="2"/>
  <c r="A899" i="2"/>
  <c r="A909" i="2"/>
  <c r="A915" i="2"/>
  <c r="A923" i="2"/>
  <c r="A931" i="2"/>
  <c r="A939" i="2"/>
  <c r="A946" i="2"/>
  <c r="A954" i="2"/>
  <c r="A963" i="2"/>
  <c r="A971" i="2"/>
  <c r="A980" i="2"/>
  <c r="A988" i="2"/>
  <c r="A995" i="2"/>
  <c r="A1003" i="2"/>
  <c r="A1011" i="2"/>
  <c r="A1020" i="2"/>
  <c r="A1027" i="2"/>
  <c r="A1035" i="2"/>
  <c r="A1043" i="2"/>
  <c r="A1051" i="2"/>
  <c r="A1059" i="2"/>
  <c r="A1068" i="2"/>
  <c r="A1075" i="2"/>
  <c r="A1083" i="2"/>
  <c r="A1093" i="2"/>
  <c r="A1099" i="2"/>
  <c r="A740" i="2"/>
  <c r="A748" i="2"/>
  <c r="A757" i="2"/>
  <c r="A764" i="2"/>
  <c r="A773" i="2"/>
  <c r="A780" i="2"/>
  <c r="A788" i="2"/>
  <c r="A797" i="2"/>
  <c r="A806" i="2"/>
  <c r="A811" i="2"/>
  <c r="A821" i="2"/>
  <c r="A830" i="2"/>
  <c r="A838" i="2"/>
  <c r="A844" i="2"/>
  <c r="A852" i="2"/>
  <c r="A860" i="2"/>
  <c r="A867" i="2"/>
  <c r="A876" i="2"/>
  <c r="A884" i="2"/>
  <c r="A892" i="2"/>
  <c r="A900" i="2"/>
  <c r="A911" i="2"/>
  <c r="A916" i="2"/>
  <c r="A925" i="2"/>
  <c r="A932" i="2"/>
  <c r="A940" i="2"/>
  <c r="A945" i="2"/>
  <c r="A955" i="2"/>
  <c r="A964" i="2"/>
  <c r="A972" i="2"/>
  <c r="A981" i="2"/>
  <c r="A989" i="2"/>
  <c r="A996" i="2"/>
  <c r="A1004" i="2"/>
  <c r="A1012" i="2"/>
  <c r="A1021" i="2"/>
  <c r="A1028" i="2"/>
  <c r="A1036" i="2"/>
  <c r="A1044" i="2"/>
  <c r="A1052" i="2"/>
  <c r="A1060" i="2"/>
  <c r="A1067" i="2"/>
  <c r="A1076" i="2"/>
  <c r="A1084" i="2"/>
  <c r="A1094" i="2"/>
  <c r="A1100" i="2"/>
  <c r="A1108" i="2"/>
  <c r="A758" i="2"/>
  <c r="A765" i="2"/>
  <c r="A774" i="2"/>
  <c r="A781" i="2"/>
  <c r="A790" i="2"/>
  <c r="A789" i="2"/>
  <c r="A807" i="2"/>
  <c r="A815" i="2"/>
  <c r="A822" i="2"/>
  <c r="A831" i="2"/>
  <c r="A839" i="2"/>
  <c r="A845" i="2"/>
  <c r="A853" i="2"/>
  <c r="A858" i="2"/>
  <c r="A868" i="2"/>
  <c r="A877" i="2"/>
  <c r="A885" i="2"/>
  <c r="A893" i="2"/>
  <c r="A901" i="2"/>
  <c r="A910" i="2"/>
  <c r="A917" i="2"/>
  <c r="A926" i="2"/>
  <c r="A933" i="2"/>
  <c r="A941" i="2"/>
  <c r="A949" i="2"/>
  <c r="A956" i="2"/>
  <c r="A965" i="2"/>
  <c r="A973" i="2"/>
  <c r="A982" i="2"/>
  <c r="A990" i="2"/>
  <c r="A997" i="2"/>
  <c r="A1005" i="2"/>
  <c r="A1013" i="2"/>
  <c r="A1019" i="2"/>
  <c r="A1029" i="2"/>
  <c r="A1037" i="2"/>
  <c r="A1045" i="2"/>
  <c r="A1053" i="2"/>
  <c r="A1061" i="2"/>
  <c r="A1069" i="2"/>
  <c r="A1077" i="2"/>
  <c r="A1085" i="2"/>
  <c r="A1095" i="2"/>
  <c r="A1101" i="2"/>
  <c r="A823" i="2"/>
  <c r="A832" i="2"/>
  <c r="A836" i="2"/>
  <c r="A846" i="2"/>
  <c r="A854" i="2"/>
  <c r="A861" i="2"/>
  <c r="A869" i="2"/>
  <c r="A878" i="2"/>
  <c r="A886" i="2"/>
  <c r="A896" i="2"/>
  <c r="A902" i="2"/>
  <c r="A912" i="2"/>
  <c r="A918" i="2"/>
  <c r="A924" i="2"/>
  <c r="A934" i="2"/>
  <c r="A942" i="2"/>
  <c r="A950" i="2"/>
  <c r="A958" i="2"/>
  <c r="A966" i="2"/>
  <c r="A974" i="2"/>
  <c r="A983" i="2"/>
  <c r="A991" i="2"/>
  <c r="A999" i="2"/>
  <c r="A1006" i="2"/>
  <c r="A1014" i="2"/>
  <c r="A1022" i="2"/>
  <c r="A1030" i="2"/>
  <c r="A1038" i="2"/>
  <c r="A1046" i="2"/>
  <c r="A1054" i="2"/>
  <c r="A1062" i="2"/>
  <c r="A1070" i="2"/>
  <c r="A1078" i="2"/>
  <c r="A1086" i="2"/>
  <c r="A1096" i="2"/>
  <c r="A1102" i="2"/>
  <c r="A1107" i="2"/>
  <c r="A1111" i="2"/>
  <c r="A1121" i="2"/>
  <c r="A1134" i="2"/>
  <c r="A1141" i="2"/>
  <c r="A1148" i="2"/>
  <c r="A1157" i="2"/>
  <c r="A1166" i="2"/>
  <c r="A1173" i="2"/>
  <c r="A1181" i="2"/>
  <c r="A1188" i="2"/>
  <c r="A1197" i="2"/>
  <c r="A1205" i="2"/>
  <c r="A1213" i="2"/>
  <c r="A1221" i="2"/>
  <c r="A1229" i="2"/>
  <c r="A1237" i="2"/>
  <c r="A1245" i="2"/>
  <c r="A1253" i="2"/>
  <c r="A1261" i="2"/>
  <c r="A1269" i="2"/>
  <c r="A1277" i="2"/>
  <c r="A1285" i="2"/>
  <c r="A1293" i="2"/>
  <c r="A1301" i="2"/>
  <c r="A1309" i="2"/>
  <c r="A1319" i="2"/>
  <c r="A1326" i="2"/>
  <c r="A1334" i="2"/>
  <c r="A1342" i="2"/>
  <c r="A1350" i="2"/>
  <c r="A1358" i="2"/>
  <c r="A1366" i="2"/>
  <c r="A1375" i="2"/>
  <c r="A1383" i="2"/>
  <c r="A1391" i="2"/>
  <c r="A1399" i="2"/>
  <c r="A1407" i="2"/>
  <c r="A1416" i="2"/>
  <c r="A1423" i="2"/>
  <c r="A1432" i="2"/>
  <c r="A1470" i="2"/>
  <c r="A1534" i="2"/>
  <c r="A1600" i="2"/>
  <c r="A1664" i="2"/>
  <c r="A1728" i="2"/>
  <c r="A1903" i="2"/>
  <c r="A1112" i="2"/>
  <c r="A1126" i="2"/>
  <c r="A1132" i="2"/>
  <c r="A1143" i="2"/>
  <c r="A1149" i="2"/>
  <c r="A1158" i="2"/>
  <c r="A1164" i="2"/>
  <c r="A1174" i="2"/>
  <c r="A1182" i="2"/>
  <c r="A1190" i="2"/>
  <c r="A1198" i="2"/>
  <c r="A1206" i="2"/>
  <c r="A1214" i="2"/>
  <c r="A1222" i="2"/>
  <c r="A1230" i="2"/>
  <c r="A1238" i="2"/>
  <c r="A1246" i="2"/>
  <c r="A1254" i="2"/>
  <c r="A1262" i="2"/>
  <c r="A1270" i="2"/>
  <c r="A1278" i="2"/>
  <c r="A1286" i="2"/>
  <c r="A1294" i="2"/>
  <c r="A1302" i="2"/>
  <c r="A1310" i="2"/>
  <c r="A1320" i="2"/>
  <c r="A1327" i="2"/>
  <c r="A1337" i="2"/>
  <c r="A1343" i="2"/>
  <c r="A1351" i="2"/>
  <c r="A1359" i="2"/>
  <c r="A1367" i="2"/>
  <c r="A1376" i="2"/>
  <c r="A1384" i="2"/>
  <c r="A1392" i="2"/>
  <c r="A1400" i="2"/>
  <c r="A1409" i="2"/>
  <c r="A1417" i="2"/>
  <c r="A1425" i="2"/>
  <c r="A1433" i="2"/>
  <c r="A1370" i="2"/>
  <c r="A1447" i="2"/>
  <c r="A1507" i="2"/>
  <c r="A1574" i="2"/>
  <c r="A1640" i="2"/>
  <c r="A1704" i="2"/>
  <c r="A1768" i="2"/>
  <c r="A1119" i="2"/>
  <c r="A1127" i="2"/>
  <c r="A1135" i="2"/>
  <c r="A1144" i="2"/>
  <c r="A1151" i="2"/>
  <c r="A1159" i="2"/>
  <c r="A1167" i="2"/>
  <c r="A1175" i="2"/>
  <c r="A1183" i="2"/>
  <c r="A1191" i="2"/>
  <c r="A1199" i="2"/>
  <c r="A1207" i="2"/>
  <c r="A1215" i="2"/>
  <c r="A1224" i="2"/>
  <c r="A1233" i="2"/>
  <c r="A1239" i="2"/>
  <c r="A1247" i="2"/>
  <c r="A1255" i="2"/>
  <c r="A1263" i="2"/>
  <c r="A1271" i="2"/>
  <c r="A1279" i="2"/>
  <c r="A1287" i="2"/>
  <c r="A1295" i="2"/>
  <c r="A1303" i="2"/>
  <c r="A1311" i="2"/>
  <c r="A1321" i="2"/>
  <c r="A1328" i="2"/>
  <c r="A1335" i="2"/>
  <c r="A1344" i="2"/>
  <c r="A1352" i="2"/>
  <c r="A1360" i="2"/>
  <c r="A1368" i="2"/>
  <c r="A1377" i="2"/>
  <c r="A1385" i="2"/>
  <c r="A1393" i="2"/>
  <c r="A1401" i="2"/>
  <c r="A1410" i="2"/>
  <c r="A1419" i="2"/>
  <c r="A1426" i="2"/>
  <c r="A1315" i="2"/>
  <c r="A1486" i="2"/>
  <c r="A1550" i="2"/>
  <c r="A1616" i="2"/>
  <c r="A1680" i="2"/>
  <c r="A1744" i="2"/>
  <c r="A1831" i="2"/>
  <c r="A1120" i="2"/>
  <c r="A1129" i="2"/>
  <c r="A1136" i="2"/>
  <c r="A1142" i="2"/>
  <c r="A1152" i="2"/>
  <c r="A1160" i="2"/>
  <c r="A1168" i="2"/>
  <c r="A1176" i="2"/>
  <c r="A1184" i="2"/>
  <c r="A1192" i="2"/>
  <c r="A1200" i="2"/>
  <c r="A1208" i="2"/>
  <c r="A1216" i="2"/>
  <c r="A1225" i="2"/>
  <c r="A1234" i="2"/>
  <c r="A1240" i="2"/>
  <c r="A1248" i="2"/>
  <c r="A1256" i="2"/>
  <c r="A1264" i="2"/>
  <c r="A1272" i="2"/>
  <c r="A1280" i="2"/>
  <c r="A1288" i="2"/>
  <c r="A1296" i="2"/>
  <c r="A1304" i="2"/>
  <c r="A1313" i="2"/>
  <c r="A1316" i="2"/>
  <c r="A1329" i="2"/>
  <c r="A1336" i="2"/>
  <c r="A1345" i="2"/>
  <c r="A1353" i="2"/>
  <c r="A1361" i="2"/>
  <c r="A1369" i="2"/>
  <c r="A1378" i="2"/>
  <c r="A1386" i="2"/>
  <c r="A1394" i="2"/>
  <c r="A1402" i="2"/>
  <c r="A1411" i="2"/>
  <c r="A1420" i="2"/>
  <c r="A1427" i="2"/>
  <c r="A1438" i="2"/>
  <c r="A1468" i="2"/>
  <c r="A1527" i="2"/>
  <c r="A1592" i="2"/>
  <c r="A1656" i="2"/>
  <c r="A1720" i="2"/>
  <c r="A1115" i="2"/>
  <c r="A1122" i="2"/>
  <c r="A1130" i="2"/>
  <c r="A1137" i="2"/>
  <c r="A1145" i="2"/>
  <c r="A1153" i="2"/>
  <c r="A1161" i="2"/>
  <c r="A1170" i="2"/>
  <c r="A1177" i="2"/>
  <c r="A1185" i="2"/>
  <c r="A1193" i="2"/>
  <c r="A1201" i="2"/>
  <c r="A1209" i="2"/>
  <c r="A1217" i="2"/>
  <c r="A1226" i="2"/>
  <c r="A1231" i="2"/>
  <c r="A1241" i="2"/>
  <c r="A1249" i="2"/>
  <c r="A1257" i="2"/>
  <c r="A1265" i="2"/>
  <c r="A1273" i="2"/>
  <c r="A1281" i="2"/>
  <c r="A1289" i="2"/>
  <c r="A1299" i="2"/>
  <c r="A1305" i="2"/>
  <c r="A1314" i="2"/>
  <c r="A1322" i="2"/>
  <c r="A1330" i="2"/>
  <c r="A1338" i="2"/>
  <c r="A1346" i="2"/>
  <c r="A1354" i="2"/>
  <c r="A1362" i="2"/>
  <c r="A1371" i="2"/>
  <c r="A1379" i="2"/>
  <c r="A1387" i="2"/>
  <c r="A1395" i="2"/>
  <c r="A1403" i="2"/>
  <c r="A1412" i="2"/>
  <c r="A1421" i="2"/>
  <c r="A1428" i="2"/>
  <c r="A1408" i="2"/>
  <c r="A1502" i="2"/>
  <c r="A1566" i="2"/>
  <c r="A1633" i="2"/>
  <c r="A1696" i="2"/>
  <c r="A1760" i="2"/>
  <c r="A2008" i="2"/>
  <c r="A1123" i="2"/>
  <c r="A1131" i="2"/>
  <c r="A1138" i="2"/>
  <c r="A1146" i="2"/>
  <c r="A1154" i="2"/>
  <c r="A1162" i="2"/>
  <c r="A1169" i="2"/>
  <c r="A1178" i="2"/>
  <c r="A1186" i="2"/>
  <c r="A1194" i="2"/>
  <c r="A1202" i="2"/>
  <c r="A1210" i="2"/>
  <c r="A1218" i="2"/>
  <c r="A1227" i="2"/>
  <c r="A1232" i="2"/>
  <c r="A1242" i="2"/>
  <c r="A1250" i="2"/>
  <c r="A1258" i="2"/>
  <c r="A1266" i="2"/>
  <c r="A1274" i="2"/>
  <c r="A1282" i="2"/>
  <c r="A1290" i="2"/>
  <c r="A1297" i="2"/>
  <c r="A1306" i="2"/>
  <c r="A1312" i="2"/>
  <c r="A1323" i="2"/>
  <c r="A1331" i="2"/>
  <c r="A1339" i="2"/>
  <c r="A1347" i="2"/>
  <c r="A1355" i="2"/>
  <c r="A1363" i="2"/>
  <c r="A1372" i="2"/>
  <c r="A1381" i="2"/>
  <c r="A1388" i="2"/>
  <c r="A1396" i="2"/>
  <c r="A1404" i="2"/>
  <c r="A1413" i="2"/>
  <c r="A1418" i="2"/>
  <c r="A1429" i="2"/>
  <c r="A1479" i="2"/>
  <c r="A1546" i="2"/>
  <c r="A1606" i="2"/>
  <c r="A1672" i="2"/>
  <c r="A1736" i="2"/>
  <c r="A1799" i="2"/>
  <c r="A1124" i="2"/>
  <c r="A1128" i="2"/>
  <c r="A1139" i="2"/>
  <c r="A1147" i="2"/>
  <c r="A1155" i="2"/>
  <c r="A1163" i="2"/>
  <c r="A1171" i="2"/>
  <c r="A1179" i="2"/>
  <c r="A1187" i="2"/>
  <c r="A1195" i="2"/>
  <c r="A1203" i="2"/>
  <c r="A1211" i="2"/>
  <c r="A1219" i="2"/>
  <c r="A1223" i="2"/>
  <c r="A1235" i="2"/>
  <c r="A1243" i="2"/>
  <c r="A1251" i="2"/>
  <c r="A1259" i="2"/>
  <c r="A1267" i="2"/>
  <c r="A1275" i="2"/>
  <c r="A1283" i="2"/>
  <c r="A1291" i="2"/>
  <c r="A1298" i="2"/>
  <c r="A1307" i="2"/>
  <c r="A1317" i="2"/>
  <c r="A1324" i="2"/>
  <c r="A1332" i="2"/>
  <c r="A1340" i="2"/>
  <c r="A1348" i="2"/>
  <c r="A1356" i="2"/>
  <c r="A1364" i="2"/>
  <c r="A1373" i="2"/>
  <c r="A1380" i="2"/>
  <c r="A1389" i="2"/>
  <c r="A1397" i="2"/>
  <c r="A1405" i="2"/>
  <c r="A1414" i="2"/>
  <c r="A1422" i="2"/>
  <c r="A1430" i="2"/>
  <c r="A1459" i="2"/>
  <c r="A1518" i="2"/>
  <c r="A1584" i="2"/>
  <c r="A1648" i="2"/>
  <c r="A1712" i="2"/>
  <c r="A1118" i="2"/>
  <c r="A1125" i="2"/>
  <c r="A1133" i="2"/>
  <c r="A1140" i="2"/>
  <c r="A1150" i="2"/>
  <c r="A1156" i="2"/>
  <c r="A1165" i="2"/>
  <c r="A1172" i="2"/>
  <c r="A1180" i="2"/>
  <c r="A1189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08" i="2"/>
  <c r="A1318" i="2"/>
  <c r="A1325" i="2"/>
  <c r="A1333" i="2"/>
  <c r="A1341" i="2"/>
  <c r="A1349" i="2"/>
  <c r="A1357" i="2"/>
  <c r="A1365" i="2"/>
  <c r="A1374" i="2"/>
  <c r="A1382" i="2"/>
  <c r="A1390" i="2"/>
  <c r="A1398" i="2"/>
  <c r="A1406" i="2"/>
  <c r="A1415" i="2"/>
  <c r="A1424" i="2"/>
  <c r="A1431" i="2"/>
  <c r="A1441" i="2"/>
  <c r="A1494" i="2"/>
  <c r="A1558" i="2"/>
  <c r="A1624" i="2"/>
  <c r="A1689" i="2"/>
  <c r="A1752" i="2"/>
  <c r="A1863" i="2"/>
  <c r="A1437" i="2"/>
  <c r="A1446" i="2"/>
  <c r="A1448" i="2"/>
  <c r="A1457" i="2"/>
  <c r="A1469" i="2"/>
  <c r="A1478" i="2"/>
  <c r="A1477" i="2"/>
  <c r="A1492" i="2"/>
  <c r="A1501" i="2"/>
  <c r="A1510" i="2"/>
  <c r="A1517" i="2"/>
  <c r="A1526" i="2"/>
  <c r="A1533" i="2"/>
  <c r="A1543" i="2"/>
  <c r="A1549" i="2"/>
  <c r="A1557" i="2"/>
  <c r="A1565" i="2"/>
  <c r="A1572" i="2"/>
  <c r="A1583" i="2"/>
  <c r="A1591" i="2"/>
  <c r="A1599" i="2"/>
  <c r="A1605" i="2"/>
  <c r="A1615" i="2"/>
  <c r="A1623" i="2"/>
  <c r="A1631" i="2"/>
  <c r="A1639" i="2"/>
  <c r="A1647" i="2"/>
  <c r="A1655" i="2"/>
  <c r="A1663" i="2"/>
  <c r="A1671" i="2"/>
  <c r="A1679" i="2"/>
  <c r="A1688" i="2"/>
  <c r="A1695" i="2"/>
  <c r="A1703" i="2"/>
  <c r="A1711" i="2"/>
  <c r="A1719" i="2"/>
  <c r="A1727" i="2"/>
  <c r="A1735" i="2"/>
  <c r="A1743" i="2"/>
  <c r="A1751" i="2"/>
  <c r="A1759" i="2"/>
  <c r="A1767" i="2"/>
  <c r="A1793" i="2"/>
  <c r="A1825" i="2"/>
  <c r="A1857" i="2"/>
  <c r="A2194" i="2"/>
  <c r="A1439" i="2"/>
  <c r="A1444" i="2"/>
  <c r="A1460" i="2"/>
  <c r="A1462" i="2"/>
  <c r="A1471" i="2"/>
  <c r="A1480" i="2"/>
  <c r="A1487" i="2"/>
  <c r="A1495" i="2"/>
  <c r="A1503" i="2"/>
  <c r="A1511" i="2"/>
  <c r="A1519" i="2"/>
  <c r="A1525" i="2"/>
  <c r="A1535" i="2"/>
  <c r="A1544" i="2"/>
  <c r="A1551" i="2"/>
  <c r="A1559" i="2"/>
  <c r="A1568" i="2"/>
  <c r="A1575" i="2"/>
  <c r="A1585" i="2"/>
  <c r="A1593" i="2"/>
  <c r="A1601" i="2"/>
  <c r="A1607" i="2"/>
  <c r="A1617" i="2"/>
  <c r="A1625" i="2"/>
  <c r="A1634" i="2"/>
  <c r="A1641" i="2"/>
  <c r="A1649" i="2"/>
  <c r="A1657" i="2"/>
  <c r="A1665" i="2"/>
  <c r="A1673" i="2"/>
  <c r="A1681" i="2"/>
  <c r="A1690" i="2"/>
  <c r="A1697" i="2"/>
  <c r="A1705" i="2"/>
  <c r="A1713" i="2"/>
  <c r="A1721" i="2"/>
  <c r="A1729" i="2"/>
  <c r="A1737" i="2"/>
  <c r="A1745" i="2"/>
  <c r="A1753" i="2"/>
  <c r="A1761" i="2"/>
  <c r="A1769" i="2"/>
  <c r="A1801" i="2"/>
  <c r="A1833" i="2"/>
  <c r="A1865" i="2"/>
  <c r="A1440" i="2"/>
  <c r="A1449" i="2"/>
  <c r="A1461" i="2"/>
  <c r="A1463" i="2"/>
  <c r="A1472" i="2"/>
  <c r="A1481" i="2"/>
  <c r="A1488" i="2"/>
  <c r="A1496" i="2"/>
  <c r="A1504" i="2"/>
  <c r="A1512" i="2"/>
  <c r="A1520" i="2"/>
  <c r="A1528" i="2"/>
  <c r="A1536" i="2"/>
  <c r="A1545" i="2"/>
  <c r="A1552" i="2"/>
  <c r="A1560" i="2"/>
  <c r="A1567" i="2"/>
  <c r="A1576" i="2"/>
  <c r="A1586" i="2"/>
  <c r="A1594" i="2"/>
  <c r="A1602" i="2"/>
  <c r="A1610" i="2"/>
  <c r="A1618" i="2"/>
  <c r="A1626" i="2"/>
  <c r="A1635" i="2"/>
  <c r="A1642" i="2"/>
  <c r="A1650" i="2"/>
  <c r="A1658" i="2"/>
  <c r="A1666" i="2"/>
  <c r="A1674" i="2"/>
  <c r="A1682" i="2"/>
  <c r="A1691" i="2"/>
  <c r="A1698" i="2"/>
  <c r="A1706" i="2"/>
  <c r="A1714" i="2"/>
  <c r="A1722" i="2"/>
  <c r="A1730" i="2"/>
  <c r="A1738" i="2"/>
  <c r="A1746" i="2"/>
  <c r="A1754" i="2"/>
  <c r="A1762" i="2"/>
  <c r="A1770" i="2"/>
  <c r="A1771" i="2"/>
  <c r="A1776" i="2"/>
  <c r="A1807" i="2"/>
  <c r="A1839" i="2"/>
  <c r="A1871" i="2"/>
  <c r="A1451" i="2"/>
  <c r="A1458" i="2"/>
  <c r="A1465" i="2"/>
  <c r="A1473" i="2"/>
  <c r="A1483" i="2"/>
  <c r="A1489" i="2"/>
  <c r="A1497" i="2"/>
  <c r="A1505" i="2"/>
  <c r="A1513" i="2"/>
  <c r="A1522" i="2"/>
  <c r="A1529" i="2"/>
  <c r="A1537" i="2"/>
  <c r="A1540" i="2"/>
  <c r="A1553" i="2"/>
  <c r="A1561" i="2"/>
  <c r="A1571" i="2"/>
  <c r="A1577" i="2"/>
  <c r="A1587" i="2"/>
  <c r="A1595" i="2"/>
  <c r="A1603" i="2"/>
  <c r="A1611" i="2"/>
  <c r="A1619" i="2"/>
  <c r="A1627" i="2"/>
  <c r="A1636" i="2"/>
  <c r="A1643" i="2"/>
  <c r="A1651" i="2"/>
  <c r="A1659" i="2"/>
  <c r="A1667" i="2"/>
  <c r="A1675" i="2"/>
  <c r="A1683" i="2"/>
  <c r="A1687" i="2"/>
  <c r="A1699" i="2"/>
  <c r="A1707" i="2"/>
  <c r="A1715" i="2"/>
  <c r="A1723" i="2"/>
  <c r="A1731" i="2"/>
  <c r="A1739" i="2"/>
  <c r="A1747" i="2"/>
  <c r="A1755" i="2"/>
  <c r="A1763" i="2"/>
  <c r="A1775" i="2"/>
  <c r="A1809" i="2"/>
  <c r="A1841" i="2"/>
  <c r="A1873" i="2"/>
  <c r="A1895" i="2"/>
  <c r="A1909" i="2"/>
  <c r="A1434" i="2"/>
  <c r="A1442" i="2"/>
  <c r="A1450" i="2"/>
  <c r="A1454" i="2"/>
  <c r="A1464" i="2"/>
  <c r="A1474" i="2"/>
  <c r="A1482" i="2"/>
  <c r="A1490" i="2"/>
  <c r="A1499" i="2"/>
  <c r="A1506" i="2"/>
  <c r="A1514" i="2"/>
  <c r="A1521" i="2"/>
  <c r="A1531" i="2"/>
  <c r="A1538" i="2"/>
  <c r="A1547" i="2"/>
  <c r="A1554" i="2"/>
  <c r="A1562" i="2"/>
  <c r="A1569" i="2"/>
  <c r="A1579" i="2"/>
  <c r="A1588" i="2"/>
  <c r="A1596" i="2"/>
  <c r="A1604" i="2"/>
  <c r="A1612" i="2"/>
  <c r="A1620" i="2"/>
  <c r="A1628" i="2"/>
  <c r="A1632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64" i="2"/>
  <c r="A1783" i="2"/>
  <c r="A1815" i="2"/>
  <c r="A1847" i="2"/>
  <c r="A1880" i="2"/>
  <c r="A1919" i="2"/>
  <c r="A1949" i="2"/>
  <c r="A1435" i="2"/>
  <c r="A1443" i="2"/>
  <c r="A1452" i="2"/>
  <c r="A1455" i="2"/>
  <c r="A1466" i="2"/>
  <c r="A1475" i="2"/>
  <c r="A1484" i="2"/>
  <c r="A1491" i="2"/>
  <c r="A1500" i="2"/>
  <c r="A1508" i="2"/>
  <c r="A1515" i="2"/>
  <c r="A1523" i="2"/>
  <c r="A1530" i="2"/>
  <c r="A1541" i="2"/>
  <c r="A1548" i="2"/>
  <c r="A1555" i="2"/>
  <c r="A1563" i="2"/>
  <c r="A1570" i="2"/>
  <c r="A1580" i="2"/>
  <c r="A1589" i="2"/>
  <c r="A1597" i="2"/>
  <c r="A1608" i="2"/>
  <c r="A1613" i="2"/>
  <c r="A1621" i="2"/>
  <c r="A1629" i="2"/>
  <c r="A1637" i="2"/>
  <c r="A1645" i="2"/>
  <c r="A1653" i="2"/>
  <c r="A1661" i="2"/>
  <c r="A1669" i="2"/>
  <c r="A1677" i="2"/>
  <c r="A1685" i="2"/>
  <c r="A1693" i="2"/>
  <c r="A1701" i="2"/>
  <c r="A1709" i="2"/>
  <c r="A1717" i="2"/>
  <c r="A1725" i="2"/>
  <c r="A1733" i="2"/>
  <c r="A1741" i="2"/>
  <c r="A1749" i="2"/>
  <c r="A1757" i="2"/>
  <c r="A1765" i="2"/>
  <c r="A1785" i="2"/>
  <c r="A1817" i="2"/>
  <c r="A1849" i="2"/>
  <c r="A1881" i="2"/>
  <c r="A1436" i="2"/>
  <c r="A1445" i="2"/>
  <c r="A1453" i="2"/>
  <c r="A1456" i="2"/>
  <c r="A1467" i="2"/>
  <c r="A1476" i="2"/>
  <c r="A1485" i="2"/>
  <c r="A1493" i="2"/>
  <c r="A1498" i="2"/>
  <c r="A1509" i="2"/>
  <c r="A1516" i="2"/>
  <c r="A1524" i="2"/>
  <c r="A1532" i="2"/>
  <c r="A1542" i="2"/>
  <c r="A1539" i="2"/>
  <c r="A1556" i="2"/>
  <c r="A1564" i="2"/>
  <c r="A1573" i="2"/>
  <c r="A1581" i="2"/>
  <c r="A1590" i="2"/>
  <c r="A1598" i="2"/>
  <c r="A1609" i="2"/>
  <c r="A1614" i="2"/>
  <c r="A1622" i="2"/>
  <c r="A1630" i="2"/>
  <c r="A1638" i="2"/>
  <c r="A1646" i="2"/>
  <c r="A1654" i="2"/>
  <c r="A1662" i="2"/>
  <c r="A1670" i="2"/>
  <c r="A1678" i="2"/>
  <c r="A1686" i="2"/>
  <c r="A1694" i="2"/>
  <c r="A1702" i="2"/>
  <c r="A1710" i="2"/>
  <c r="A1718" i="2"/>
  <c r="A1726" i="2"/>
  <c r="A1734" i="2"/>
  <c r="A1742" i="2"/>
  <c r="A1750" i="2"/>
  <c r="A1758" i="2"/>
  <c r="A1766" i="2"/>
  <c r="A1791" i="2"/>
  <c r="A1823" i="2"/>
  <c r="A1855" i="2"/>
  <c r="A1887" i="2"/>
  <c r="A1972" i="2"/>
  <c r="A1978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70" i="2"/>
  <c r="A1878" i="2"/>
  <c r="A1886" i="2"/>
  <c r="A1894" i="2"/>
  <c r="A1902" i="2"/>
  <c r="A1908" i="2"/>
  <c r="A1920" i="2"/>
  <c r="A1915" i="2"/>
  <c r="A1957" i="2"/>
  <c r="A1983" i="2"/>
  <c r="A1990" i="2"/>
  <c r="A2026" i="2"/>
  <c r="A2043" i="2"/>
  <c r="A2246" i="2"/>
  <c r="A1777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79" i="2"/>
  <c r="A1888" i="2"/>
  <c r="A1896" i="2"/>
  <c r="A1904" i="2"/>
  <c r="A1940" i="2"/>
  <c r="A1968" i="2"/>
  <c r="A1974" i="2"/>
  <c r="A2002" i="2"/>
  <c r="A2096" i="2"/>
  <c r="A1889" i="2"/>
  <c r="A1897" i="2"/>
  <c r="A1933" i="2"/>
  <c r="A1960" i="2"/>
  <c r="A1967" i="2"/>
  <c r="A1996" i="2"/>
  <c r="A2015" i="2"/>
  <c r="A2034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898" i="2"/>
  <c r="A1906" i="2"/>
  <c r="A1954" i="2"/>
  <c r="A1582" i="2"/>
  <c r="A1986" i="2"/>
  <c r="A2010" i="2"/>
  <c r="A2159" i="2"/>
  <c r="A2193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899" i="2"/>
  <c r="A1905" i="2"/>
  <c r="A1917" i="2"/>
  <c r="A1921" i="2"/>
  <c r="A1946" i="2"/>
  <c r="A1950" i="2"/>
  <c r="A1979" i="2"/>
  <c r="A2024" i="2"/>
  <c r="A2039" i="2"/>
  <c r="A2063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900" i="2"/>
  <c r="A1911" i="2"/>
  <c r="A1913" i="2"/>
  <c r="A1924" i="2"/>
  <c r="A1932" i="2"/>
  <c r="A1943" i="2"/>
  <c r="A1971" i="2"/>
  <c r="A1999" i="2"/>
  <c r="A2019" i="2"/>
  <c r="A1773" i="2"/>
  <c r="A1781" i="2"/>
  <c r="A1789" i="2"/>
  <c r="A1797" i="2"/>
  <c r="A1805" i="2"/>
  <c r="A1813" i="2"/>
  <c r="A1821" i="2"/>
  <c r="A1829" i="2"/>
  <c r="A1837" i="2"/>
  <c r="A1845" i="2"/>
  <c r="A1853" i="2"/>
  <c r="A1861" i="2"/>
  <c r="A1869" i="2"/>
  <c r="A1877" i="2"/>
  <c r="A1885" i="2"/>
  <c r="A1893" i="2"/>
  <c r="A1901" i="2"/>
  <c r="A1912" i="2"/>
  <c r="A1922" i="2"/>
  <c r="A1929" i="2"/>
  <c r="A1936" i="2"/>
  <c r="A1963" i="2"/>
  <c r="A1991" i="2"/>
  <c r="A1994" i="2"/>
  <c r="A2032" i="2"/>
  <c r="A2127" i="2"/>
  <c r="A2239" i="2"/>
  <c r="A1928" i="2"/>
  <c r="A1937" i="2"/>
  <c r="A1944" i="2"/>
  <c r="A1953" i="2"/>
  <c r="A1945" i="2"/>
  <c r="A1966" i="2"/>
  <c r="A1975" i="2"/>
  <c r="A1982" i="2"/>
  <c r="A1988" i="2"/>
  <c r="A1995" i="2"/>
  <c r="A2007" i="2"/>
  <c r="A2014" i="2"/>
  <c r="A2023" i="2"/>
  <c r="A2030" i="2"/>
  <c r="A2040" i="2"/>
  <c r="A2068" i="2"/>
  <c r="A2102" i="2"/>
  <c r="A2132" i="2"/>
  <c r="A2164" i="2"/>
  <c r="A1907" i="2"/>
  <c r="A1914" i="2"/>
  <c r="A1923" i="2"/>
  <c r="A1930" i="2"/>
  <c r="A1938" i="2"/>
  <c r="A1947" i="2"/>
  <c r="A1955" i="2"/>
  <c r="A1961" i="2"/>
  <c r="A1969" i="2"/>
  <c r="A1976" i="2"/>
  <c r="A1984" i="2"/>
  <c r="A1992" i="2"/>
  <c r="A2000" i="2"/>
  <c r="A2006" i="2"/>
  <c r="A2016" i="2"/>
  <c r="A2017" i="2"/>
  <c r="A2033" i="2"/>
  <c r="A2044" i="2"/>
  <c r="A2048" i="2"/>
  <c r="A2076" i="2"/>
  <c r="A2109" i="2"/>
  <c r="A2140" i="2"/>
  <c r="A2172" i="2"/>
  <c r="A1916" i="2"/>
  <c r="A1925" i="2"/>
  <c r="A1931" i="2"/>
  <c r="A1939" i="2"/>
  <c r="A1948" i="2"/>
  <c r="A1956" i="2"/>
  <c r="A1962" i="2"/>
  <c r="A1959" i="2"/>
  <c r="A1977" i="2"/>
  <c r="A1985" i="2"/>
  <c r="A1993" i="2"/>
  <c r="A2001" i="2"/>
  <c r="A2009" i="2"/>
  <c r="A2018" i="2"/>
  <c r="A2025" i="2"/>
  <c r="A2031" i="2"/>
  <c r="A2036" i="2"/>
  <c r="A2049" i="2"/>
  <c r="A2055" i="2"/>
  <c r="A2071" i="2"/>
  <c r="A2105" i="2"/>
  <c r="A2135" i="2"/>
  <c r="A2167" i="2"/>
  <c r="A2209" i="2"/>
  <c r="A2210" i="2"/>
  <c r="A2302" i="2"/>
  <c r="A2310" i="2"/>
  <c r="A2081" i="2"/>
  <c r="A2117" i="2"/>
  <c r="A2145" i="2"/>
  <c r="A2181" i="2"/>
  <c r="A1910" i="2"/>
  <c r="A1918" i="2"/>
  <c r="A1926" i="2"/>
  <c r="A1934" i="2"/>
  <c r="A1941" i="2"/>
  <c r="A1951" i="2"/>
  <c r="A1958" i="2"/>
  <c r="A1964" i="2"/>
  <c r="A1970" i="2"/>
  <c r="A1980" i="2"/>
  <c r="A1987" i="2"/>
  <c r="A1997" i="2"/>
  <c r="A2003" i="2"/>
  <c r="A2011" i="2"/>
  <c r="A2020" i="2"/>
  <c r="A2027" i="2"/>
  <c r="A2079" i="2"/>
  <c r="A2113" i="2"/>
  <c r="A2141" i="2"/>
  <c r="A2175" i="2"/>
  <c r="A1927" i="2"/>
  <c r="A1935" i="2"/>
  <c r="A1942" i="2"/>
  <c r="A1952" i="2"/>
  <c r="A1578" i="2"/>
  <c r="A1965" i="2"/>
  <c r="A1973" i="2"/>
  <c r="A1981" i="2"/>
  <c r="A1989" i="2"/>
  <c r="A1998" i="2"/>
  <c r="A2004" i="2"/>
  <c r="A2012" i="2"/>
  <c r="A2021" i="2"/>
  <c r="A2028" i="2"/>
  <c r="A2047" i="2"/>
  <c r="A2060" i="2"/>
  <c r="A2093" i="2"/>
  <c r="A2126" i="2"/>
  <c r="A2156" i="2"/>
  <c r="A2005" i="2"/>
  <c r="A2013" i="2"/>
  <c r="A2022" i="2"/>
  <c r="A2029" i="2"/>
  <c r="A2041" i="2"/>
  <c r="A2052" i="2"/>
  <c r="A2087" i="2"/>
  <c r="A2119" i="2"/>
  <c r="A2151" i="2"/>
  <c r="A2179" i="2"/>
  <c r="A2345" i="2"/>
  <c r="A2379" i="2"/>
  <c r="A2037" i="2"/>
  <c r="A2045" i="2"/>
  <c r="A2053" i="2"/>
  <c r="A2061" i="2"/>
  <c r="A2069" i="2"/>
  <c r="A2077" i="2"/>
  <c r="A2082" i="2"/>
  <c r="A2094" i="2"/>
  <c r="A2099" i="2"/>
  <c r="A2110" i="2"/>
  <c r="A2118" i="2"/>
  <c r="A2121" i="2"/>
  <c r="A2133" i="2"/>
  <c r="A2143" i="2"/>
  <c r="A2149" i="2"/>
  <c r="A2157" i="2"/>
  <c r="A2165" i="2"/>
  <c r="A2173" i="2"/>
  <c r="A2182" i="2"/>
  <c r="A2190" i="2"/>
  <c r="A2206" i="2"/>
  <c r="A2221" i="2"/>
  <c r="A2222" i="2"/>
  <c r="A2226" i="2"/>
  <c r="A2285" i="2"/>
  <c r="A2692" i="2"/>
  <c r="A2038" i="2"/>
  <c r="A2046" i="2"/>
  <c r="A2054" i="2"/>
  <c r="A2062" i="2"/>
  <c r="A2070" i="2"/>
  <c r="A2078" i="2"/>
  <c r="A2086" i="2"/>
  <c r="A2095" i="2"/>
  <c r="A2104" i="2"/>
  <c r="A2112" i="2"/>
  <c r="A2089" i="2"/>
  <c r="A2122" i="2"/>
  <c r="A2134" i="2"/>
  <c r="A2142" i="2"/>
  <c r="A2150" i="2"/>
  <c r="A2158" i="2"/>
  <c r="A2166" i="2"/>
  <c r="A2174" i="2"/>
  <c r="A2183" i="2"/>
  <c r="A2199" i="2"/>
  <c r="A2213" i="2"/>
  <c r="A2214" i="2"/>
  <c r="A2261" i="2"/>
  <c r="A2327" i="2"/>
  <c r="A2056" i="2"/>
  <c r="A2064" i="2"/>
  <c r="A2072" i="2"/>
  <c r="A2083" i="2"/>
  <c r="A2088" i="2"/>
  <c r="A2097" i="2"/>
  <c r="A2103" i="2"/>
  <c r="A2114" i="2"/>
  <c r="A2120" i="2"/>
  <c r="A2128" i="2"/>
  <c r="A2136" i="2"/>
  <c r="A2144" i="2"/>
  <c r="A2152" i="2"/>
  <c r="A2160" i="2"/>
  <c r="A2168" i="2"/>
  <c r="A2176" i="2"/>
  <c r="A2184" i="2"/>
  <c r="A2201" i="2"/>
  <c r="A2217" i="2"/>
  <c r="A2229" i="2"/>
  <c r="A2277" i="2"/>
  <c r="A2432" i="2"/>
  <c r="A2057" i="2"/>
  <c r="A2065" i="2"/>
  <c r="A2073" i="2"/>
  <c r="A2084" i="2"/>
  <c r="A2090" i="2"/>
  <c r="A2098" i="2"/>
  <c r="A2106" i="2"/>
  <c r="A2115" i="2"/>
  <c r="A2123" i="2"/>
  <c r="A2131" i="2"/>
  <c r="A2137" i="2"/>
  <c r="A2147" i="2"/>
  <c r="A2153" i="2"/>
  <c r="A2161" i="2"/>
  <c r="A2169" i="2"/>
  <c r="A2177" i="2"/>
  <c r="A2185" i="2"/>
  <c r="A2186" i="2"/>
  <c r="A2198" i="2"/>
  <c r="A2253" i="2"/>
  <c r="A2317" i="2"/>
  <c r="A2499" i="2"/>
  <c r="A2035" i="2"/>
  <c r="A2042" i="2"/>
  <c r="A2050" i="2"/>
  <c r="A2058" i="2"/>
  <c r="A2066" i="2"/>
  <c r="A2074" i="2"/>
  <c r="A2085" i="2"/>
  <c r="A2092" i="2"/>
  <c r="A2100" i="2"/>
  <c r="A2107" i="2"/>
  <c r="A2111" i="2"/>
  <c r="A2124" i="2"/>
  <c r="A2129" i="2"/>
  <c r="A2138" i="2"/>
  <c r="A2146" i="2"/>
  <c r="A2154" i="2"/>
  <c r="A2162" i="2"/>
  <c r="A2170" i="2"/>
  <c r="A2178" i="2"/>
  <c r="A2189" i="2"/>
  <c r="A2205" i="2"/>
  <c r="A2293" i="2"/>
  <c r="A2051" i="2"/>
  <c r="A2059" i="2"/>
  <c r="A2067" i="2"/>
  <c r="A2075" i="2"/>
  <c r="A2080" i="2"/>
  <c r="A2091" i="2"/>
  <c r="A2101" i="2"/>
  <c r="A2108" i="2"/>
  <c r="A2116" i="2"/>
  <c r="A2125" i="2"/>
  <c r="A2130" i="2"/>
  <c r="A2139" i="2"/>
  <c r="A2148" i="2"/>
  <c r="A2155" i="2"/>
  <c r="A2163" i="2"/>
  <c r="A2171" i="2"/>
  <c r="A2180" i="2"/>
  <c r="A2202" i="2"/>
  <c r="A2269" i="2"/>
  <c r="A2333" i="2"/>
  <c r="A2188" i="2"/>
  <c r="A2197" i="2"/>
  <c r="A2204" i="2"/>
  <c r="A2212" i="2"/>
  <c r="A2220" i="2"/>
  <c r="A2228" i="2"/>
  <c r="A2237" i="2"/>
  <c r="A2230" i="2"/>
  <c r="A2247" i="2"/>
  <c r="A2258" i="2"/>
  <c r="A2268" i="2"/>
  <c r="A2276" i="2"/>
  <c r="A2284" i="2"/>
  <c r="A2292" i="2"/>
  <c r="A2301" i="2"/>
  <c r="A2309" i="2"/>
  <c r="A2316" i="2"/>
  <c r="A2324" i="2"/>
  <c r="A2332" i="2"/>
  <c r="A2352" i="2"/>
  <c r="A2382" i="2"/>
  <c r="A2456" i="2"/>
  <c r="A2231" i="2"/>
  <c r="A2240" i="2"/>
  <c r="A2245" i="2"/>
  <c r="A2254" i="2"/>
  <c r="A2262" i="2"/>
  <c r="A2270" i="2"/>
  <c r="A2278" i="2"/>
  <c r="A2286" i="2"/>
  <c r="A2294" i="2"/>
  <c r="A2303" i="2"/>
  <c r="A2307" i="2"/>
  <c r="A2318" i="2"/>
  <c r="A2328" i="2"/>
  <c r="A2334" i="2"/>
  <c r="A2344" i="2"/>
  <c r="A2360" i="2"/>
  <c r="A2392" i="2"/>
  <c r="A2410" i="2"/>
  <c r="A2473" i="2"/>
  <c r="A2191" i="2"/>
  <c r="A2195" i="2"/>
  <c r="A2207" i="2"/>
  <c r="A2215" i="2"/>
  <c r="A2223" i="2"/>
  <c r="A2232" i="2"/>
  <c r="A2238" i="2"/>
  <c r="A2248" i="2"/>
  <c r="A2255" i="2"/>
  <c r="A2263" i="2"/>
  <c r="A2271" i="2"/>
  <c r="A2279" i="2"/>
  <c r="A2287" i="2"/>
  <c r="A2295" i="2"/>
  <c r="A2304" i="2"/>
  <c r="A2311" i="2"/>
  <c r="A2319" i="2"/>
  <c r="A2329" i="2"/>
  <c r="A2335" i="2"/>
  <c r="A2355" i="2"/>
  <c r="A2387" i="2"/>
  <c r="A2448" i="2"/>
  <c r="A2192" i="2"/>
  <c r="A2200" i="2"/>
  <c r="A2208" i="2"/>
  <c r="A2216" i="2"/>
  <c r="A2224" i="2"/>
  <c r="A2233" i="2"/>
  <c r="A2242" i="2"/>
  <c r="A2249" i="2"/>
  <c r="A2256" i="2"/>
  <c r="A2264" i="2"/>
  <c r="A2272" i="2"/>
  <c r="A2280" i="2"/>
  <c r="A2288" i="2"/>
  <c r="A2296" i="2"/>
  <c r="A2305" i="2"/>
  <c r="A2312" i="2"/>
  <c r="A2320" i="2"/>
  <c r="A2325" i="2"/>
  <c r="A2336" i="2"/>
  <c r="A2367" i="2"/>
  <c r="A2400" i="2"/>
  <c r="A2424" i="2"/>
  <c r="A2218" i="2"/>
  <c r="A2225" i="2"/>
  <c r="A2234" i="2"/>
  <c r="A2241" i="2"/>
  <c r="A2250" i="2"/>
  <c r="A2259" i="2"/>
  <c r="A2265" i="2"/>
  <c r="A2273" i="2"/>
  <c r="A2281" i="2"/>
  <c r="A2289" i="2"/>
  <c r="A2299" i="2"/>
  <c r="A2297" i="2"/>
  <c r="A2313" i="2"/>
  <c r="A2321" i="2"/>
  <c r="A2326" i="2"/>
  <c r="A2337" i="2"/>
  <c r="A2363" i="2"/>
  <c r="A2395" i="2"/>
  <c r="A2464" i="2"/>
  <c r="A2534" i="2"/>
  <c r="A2661" i="2"/>
  <c r="A2235" i="2"/>
  <c r="A2243" i="2"/>
  <c r="A2251" i="2"/>
  <c r="A2260" i="2"/>
  <c r="A2266" i="2"/>
  <c r="A2274" i="2"/>
  <c r="A2282" i="2"/>
  <c r="A2290" i="2"/>
  <c r="A2298" i="2"/>
  <c r="A2306" i="2"/>
  <c r="A2314" i="2"/>
  <c r="A2322" i="2"/>
  <c r="A2330" i="2"/>
  <c r="A2338" i="2"/>
  <c r="A2376" i="2"/>
  <c r="A2437" i="2"/>
  <c r="A2187" i="2"/>
  <c r="A2196" i="2"/>
  <c r="A2203" i="2"/>
  <c r="A2211" i="2"/>
  <c r="A2219" i="2"/>
  <c r="A2227" i="2"/>
  <c r="A2236" i="2"/>
  <c r="A2244" i="2"/>
  <c r="A2252" i="2"/>
  <c r="A2257" i="2"/>
  <c r="A2267" i="2"/>
  <c r="A2275" i="2"/>
  <c r="A2283" i="2"/>
  <c r="A2291" i="2"/>
  <c r="A2300" i="2"/>
  <c r="A2308" i="2"/>
  <c r="A2315" i="2"/>
  <c r="A2323" i="2"/>
  <c r="A2331" i="2"/>
  <c r="A2339" i="2"/>
  <c r="A2343" i="2"/>
  <c r="A2371" i="2"/>
  <c r="A2417" i="2"/>
  <c r="A2481" i="2"/>
  <c r="A2508" i="2"/>
  <c r="A2351" i="2"/>
  <c r="A2359" i="2"/>
  <c r="A2368" i="2"/>
  <c r="A2375" i="2"/>
  <c r="A2384" i="2"/>
  <c r="A2391" i="2"/>
  <c r="A2399" i="2"/>
  <c r="A2407" i="2"/>
  <c r="A2412" i="2"/>
  <c r="A2423" i="2"/>
  <c r="A2431" i="2"/>
  <c r="A2436" i="2"/>
  <c r="A2446" i="2"/>
  <c r="A2455" i="2"/>
  <c r="A2463" i="2"/>
  <c r="A2472" i="2"/>
  <c r="A2479" i="2"/>
  <c r="A2488" i="2"/>
  <c r="A2493" i="2"/>
  <c r="A2513" i="2"/>
  <c r="A2532" i="2"/>
  <c r="A2541" i="2"/>
  <c r="A2549" i="2"/>
  <c r="A2346" i="2"/>
  <c r="A2353" i="2"/>
  <c r="A2361" i="2"/>
  <c r="A2370" i="2"/>
  <c r="A2377" i="2"/>
  <c r="A2385" i="2"/>
  <c r="A2393" i="2"/>
  <c r="A2401" i="2"/>
  <c r="A2411" i="2"/>
  <c r="A2416" i="2"/>
  <c r="A2425" i="2"/>
  <c r="A2433" i="2"/>
  <c r="A2441" i="2"/>
  <c r="A2450" i="2"/>
  <c r="A2457" i="2"/>
  <c r="A2465" i="2"/>
  <c r="A2471" i="2"/>
  <c r="A2482" i="2"/>
  <c r="A2495" i="2"/>
  <c r="A2506" i="2"/>
  <c r="A2629" i="2"/>
  <c r="A2653" i="2"/>
  <c r="A2347" i="2"/>
  <c r="A2354" i="2"/>
  <c r="A2362" i="2"/>
  <c r="A2369" i="2"/>
  <c r="A2378" i="2"/>
  <c r="A2386" i="2"/>
  <c r="A2394" i="2"/>
  <c r="A2402" i="2"/>
  <c r="A2408" i="2"/>
  <c r="A2418" i="2"/>
  <c r="A2426" i="2"/>
  <c r="A2434" i="2"/>
  <c r="A2442" i="2"/>
  <c r="A2449" i="2"/>
  <c r="A2458" i="2"/>
  <c r="A2466" i="2"/>
  <c r="A2474" i="2"/>
  <c r="A2480" i="2"/>
  <c r="A2494" i="2"/>
  <c r="A2502" i="2"/>
  <c r="A2518" i="2"/>
  <c r="A2524" i="2"/>
  <c r="A2526" i="2"/>
  <c r="A2527" i="2"/>
  <c r="A2598" i="2"/>
  <c r="A2621" i="2"/>
  <c r="A2845" i="2"/>
  <c r="A2403" i="2"/>
  <c r="A2409" i="2"/>
  <c r="A2419" i="2"/>
  <c r="A2427" i="2"/>
  <c r="A2435" i="2"/>
  <c r="A2443" i="2"/>
  <c r="A2451" i="2"/>
  <c r="A2459" i="2"/>
  <c r="A2467" i="2"/>
  <c r="A2475" i="2"/>
  <c r="A2484" i="2"/>
  <c r="A2483" i="2"/>
  <c r="A2501" i="2"/>
  <c r="A2519" i="2"/>
  <c r="A2565" i="2"/>
  <c r="A2590" i="2"/>
  <c r="A2341" i="2"/>
  <c r="A2348" i="2"/>
  <c r="A2356" i="2"/>
  <c r="A2364" i="2"/>
  <c r="A2372" i="2"/>
  <c r="A2380" i="2"/>
  <c r="A2388" i="2"/>
  <c r="A2396" i="2"/>
  <c r="A2405" i="2"/>
  <c r="A2413" i="2"/>
  <c r="A2420" i="2"/>
  <c r="A2428" i="2"/>
  <c r="A2438" i="2"/>
  <c r="A2444" i="2"/>
  <c r="A2452" i="2"/>
  <c r="A2460" i="2"/>
  <c r="A2468" i="2"/>
  <c r="A2476" i="2"/>
  <c r="A2485" i="2"/>
  <c r="A2490" i="2"/>
  <c r="A2516" i="2"/>
  <c r="A2557" i="2"/>
  <c r="A2646" i="2"/>
  <c r="A2684" i="2"/>
  <c r="A2690" i="2"/>
  <c r="A2340" i="2"/>
  <c r="A2349" i="2"/>
  <c r="A2357" i="2"/>
  <c r="A2365" i="2"/>
  <c r="A2373" i="2"/>
  <c r="A2381" i="2"/>
  <c r="A2389" i="2"/>
  <c r="A2397" i="2"/>
  <c r="A2406" i="2"/>
  <c r="A2414" i="2"/>
  <c r="A2421" i="2"/>
  <c r="A2429" i="2"/>
  <c r="A2440" i="2"/>
  <c r="A2445" i="2"/>
  <c r="A2453" i="2"/>
  <c r="A2461" i="2"/>
  <c r="A2469" i="2"/>
  <c r="A2477" i="2"/>
  <c r="A2486" i="2"/>
  <c r="A2497" i="2"/>
  <c r="A2503" i="2"/>
  <c r="A2614" i="2"/>
  <c r="A2342" i="2"/>
  <c r="A2350" i="2"/>
  <c r="A2358" i="2"/>
  <c r="A2366" i="2"/>
  <c r="A2374" i="2"/>
  <c r="A2383" i="2"/>
  <c r="A2390" i="2"/>
  <c r="A2398" i="2"/>
  <c r="A2404" i="2"/>
  <c r="A2415" i="2"/>
  <c r="A2422" i="2"/>
  <c r="A2430" i="2"/>
  <c r="A2439" i="2"/>
  <c r="A2447" i="2"/>
  <c r="A2454" i="2"/>
  <c r="A2462" i="2"/>
  <c r="A2470" i="2"/>
  <c r="A2478" i="2"/>
  <c r="A2487" i="2"/>
  <c r="A2510" i="2"/>
  <c r="A2583" i="2"/>
  <c r="A2492" i="2"/>
  <c r="A2500" i="2"/>
  <c r="A2509" i="2"/>
  <c r="A2517" i="2"/>
  <c r="A2525" i="2"/>
  <c r="A2574" i="2"/>
  <c r="A2608" i="2"/>
  <c r="A2638" i="2"/>
  <c r="A2670" i="2"/>
  <c r="A2715" i="2"/>
  <c r="A2748" i="2"/>
  <c r="A2790" i="2"/>
  <c r="A2504" i="2"/>
  <c r="A2511" i="2"/>
  <c r="A2520" i="2"/>
  <c r="A2528" i="2"/>
  <c r="A2542" i="2"/>
  <c r="A2573" i="2"/>
  <c r="A2604" i="2"/>
  <c r="A2637" i="2"/>
  <c r="A2669" i="2"/>
  <c r="A2489" i="2"/>
  <c r="A2496" i="2"/>
  <c r="A2505" i="2"/>
  <c r="A2512" i="2"/>
  <c r="A2521" i="2"/>
  <c r="A2522" i="2"/>
  <c r="A2533" i="2"/>
  <c r="A2529" i="2"/>
  <c r="A2543" i="2"/>
  <c r="A2558" i="2"/>
  <c r="A2581" i="2"/>
  <c r="A2623" i="2"/>
  <c r="A2654" i="2"/>
  <c r="A2673" i="2"/>
  <c r="A2681" i="2"/>
  <c r="A2724" i="2"/>
  <c r="A2515" i="2"/>
  <c r="A2530" i="2"/>
  <c r="A2548" i="2"/>
  <c r="A2582" i="2"/>
  <c r="A2613" i="2"/>
  <c r="A2645" i="2"/>
  <c r="A2491" i="2"/>
  <c r="A2498" i="2"/>
  <c r="A2507" i="2"/>
  <c r="A2514" i="2"/>
  <c r="A2523" i="2"/>
  <c r="A2566" i="2"/>
  <c r="A2599" i="2"/>
  <c r="A2630" i="2"/>
  <c r="A2662" i="2"/>
  <c r="A2756" i="2"/>
  <c r="A2550" i="2"/>
  <c r="A2559" i="2"/>
  <c r="A2567" i="2"/>
  <c r="A2575" i="2"/>
  <c r="A2584" i="2"/>
  <c r="A2591" i="2"/>
  <c r="A2597" i="2"/>
  <c r="A2606" i="2"/>
  <c r="A2615" i="2"/>
  <c r="A2624" i="2"/>
  <c r="A2633" i="2"/>
  <c r="A2640" i="2"/>
  <c r="A2648" i="2"/>
  <c r="A2655" i="2"/>
  <c r="A2663" i="2"/>
  <c r="A2671" i="2"/>
  <c r="A2676" i="2"/>
  <c r="A2695" i="2"/>
  <c r="A2731" i="2"/>
  <c r="A2765" i="2"/>
  <c r="A2535" i="2"/>
  <c r="A2544" i="2"/>
  <c r="A2551" i="2"/>
  <c r="A2560" i="2"/>
  <c r="A2568" i="2"/>
  <c r="A2576" i="2"/>
  <c r="A2585" i="2"/>
  <c r="A2592" i="2"/>
  <c r="A2600" i="2"/>
  <c r="A2607" i="2"/>
  <c r="A2616" i="2"/>
  <c r="A2622" i="2"/>
  <c r="A2634" i="2"/>
  <c r="A2639" i="2"/>
  <c r="A2649" i="2"/>
  <c r="A2656" i="2"/>
  <c r="A2664" i="2"/>
  <c r="A2672" i="2"/>
  <c r="A2682" i="2"/>
  <c r="A2686" i="2"/>
  <c r="A2723" i="2"/>
  <c r="A2755" i="2"/>
  <c r="A2844" i="2"/>
  <c r="A2536" i="2"/>
  <c r="A2545" i="2"/>
  <c r="A2553" i="2"/>
  <c r="A2561" i="2"/>
  <c r="A2569" i="2"/>
  <c r="A2578" i="2"/>
  <c r="A2586" i="2"/>
  <c r="A2593" i="2"/>
  <c r="A2601" i="2"/>
  <c r="A2609" i="2"/>
  <c r="A2617" i="2"/>
  <c r="A2627" i="2"/>
  <c r="A2631" i="2"/>
  <c r="A2641" i="2"/>
  <c r="A2650" i="2"/>
  <c r="A2657" i="2"/>
  <c r="A2665" i="2"/>
  <c r="A2674" i="2"/>
  <c r="A2675" i="2"/>
  <c r="A2687" i="2"/>
  <c r="A2741" i="2"/>
  <c r="A2772" i="2"/>
  <c r="A2782" i="2"/>
  <c r="A2531" i="2"/>
  <c r="A2537" i="2"/>
  <c r="A2546" i="2"/>
  <c r="A2554" i="2"/>
  <c r="A2563" i="2"/>
  <c r="A2570" i="2"/>
  <c r="A2579" i="2"/>
  <c r="A2587" i="2"/>
  <c r="A2594" i="2"/>
  <c r="A2602" i="2"/>
  <c r="A2610" i="2"/>
  <c r="A2618" i="2"/>
  <c r="A2628" i="2"/>
  <c r="A2632" i="2"/>
  <c r="A2642" i="2"/>
  <c r="A2647" i="2"/>
  <c r="A2658" i="2"/>
  <c r="A2666" i="2"/>
  <c r="A2678" i="2"/>
  <c r="A2691" i="2"/>
  <c r="A2732" i="2"/>
  <c r="A2764" i="2"/>
  <c r="A2538" i="2"/>
  <c r="A2547" i="2"/>
  <c r="A2555" i="2"/>
  <c r="A2564" i="2"/>
  <c r="A2571" i="2"/>
  <c r="A2580" i="2"/>
  <c r="A2588" i="2"/>
  <c r="A2595" i="2"/>
  <c r="A2605" i="2"/>
  <c r="A2611" i="2"/>
  <c r="A2619" i="2"/>
  <c r="A2625" i="2"/>
  <c r="A2635" i="2"/>
  <c r="A2643" i="2"/>
  <c r="A2651" i="2"/>
  <c r="A2659" i="2"/>
  <c r="A2667" i="2"/>
  <c r="A2679" i="2"/>
  <c r="A2683" i="2"/>
  <c r="A2707" i="2"/>
  <c r="A2708" i="2"/>
  <c r="A2710" i="2"/>
  <c r="A2717" i="2"/>
  <c r="A2749" i="2"/>
  <c r="A2814" i="2"/>
  <c r="A2540" i="2"/>
  <c r="A2539" i="2"/>
  <c r="A2556" i="2"/>
  <c r="A2562" i="2"/>
  <c r="A2572" i="2"/>
  <c r="A2577" i="2"/>
  <c r="A2589" i="2"/>
  <c r="A2596" i="2"/>
  <c r="A2603" i="2"/>
  <c r="A2612" i="2"/>
  <c r="A2620" i="2"/>
  <c r="A2626" i="2"/>
  <c r="A2636" i="2"/>
  <c r="A2644" i="2"/>
  <c r="A2652" i="2"/>
  <c r="A2660" i="2"/>
  <c r="A2668" i="2"/>
  <c r="A2689" i="2"/>
  <c r="A2694" i="2"/>
  <c r="A2700" i="2"/>
  <c r="A2701" i="2"/>
  <c r="A2703" i="2"/>
  <c r="A2740" i="2"/>
  <c r="A2771" i="2"/>
  <c r="A2677" i="2"/>
  <c r="A2685" i="2"/>
  <c r="A2693" i="2"/>
  <c r="A2702" i="2"/>
  <c r="A2709" i="2"/>
  <c r="A2716" i="2"/>
  <c r="A2726" i="2"/>
  <c r="A2733" i="2"/>
  <c r="A2742" i="2"/>
  <c r="A2747" i="2"/>
  <c r="A2757" i="2"/>
  <c r="A2763" i="2"/>
  <c r="A2773" i="2"/>
  <c r="A2779" i="2"/>
  <c r="A2786" i="2"/>
  <c r="A2840" i="2"/>
  <c r="A2867" i="2"/>
  <c r="A2718" i="2"/>
  <c r="A2727" i="2"/>
  <c r="A2734" i="2"/>
  <c r="A2738" i="2"/>
  <c r="A2750" i="2"/>
  <c r="A2758" i="2"/>
  <c r="A2766" i="2"/>
  <c r="A2774" i="2"/>
  <c r="A2781" i="2"/>
  <c r="A2805" i="2"/>
  <c r="A2839" i="2"/>
  <c r="A2900" i="2"/>
  <c r="A2699" i="2"/>
  <c r="A2711" i="2"/>
  <c r="A2719" i="2"/>
  <c r="A2725" i="2"/>
  <c r="A2735" i="2"/>
  <c r="A2744" i="2"/>
  <c r="A2751" i="2"/>
  <c r="A2759" i="2"/>
  <c r="A2767" i="2"/>
  <c r="A2775" i="2"/>
  <c r="A2783" i="2"/>
  <c r="A2791" i="2"/>
  <c r="A2798" i="2"/>
  <c r="A2799" i="2"/>
  <c r="A2835" i="2"/>
  <c r="A2680" i="2"/>
  <c r="A2688" i="2"/>
  <c r="A2696" i="2"/>
  <c r="A2704" i="2"/>
  <c r="A2712" i="2"/>
  <c r="A2720" i="2"/>
  <c r="A2728" i="2"/>
  <c r="A2736" i="2"/>
  <c r="A2745" i="2"/>
  <c r="A2753" i="2"/>
  <c r="A2760" i="2"/>
  <c r="A2768" i="2"/>
  <c r="A2776" i="2"/>
  <c r="A2778" i="2"/>
  <c r="A2793" i="2"/>
  <c r="A2815" i="2"/>
  <c r="A2885" i="2"/>
  <c r="A2697" i="2"/>
  <c r="A2705" i="2"/>
  <c r="A2713" i="2"/>
  <c r="A2721" i="2"/>
  <c r="A2729" i="2"/>
  <c r="A2737" i="2"/>
  <c r="A2746" i="2"/>
  <c r="A2752" i="2"/>
  <c r="A2761" i="2"/>
  <c r="A2769" i="2"/>
  <c r="A2777" i="2"/>
  <c r="A2807" i="2"/>
  <c r="A2831" i="2"/>
  <c r="A2853" i="2"/>
  <c r="A2698" i="2"/>
  <c r="A2706" i="2"/>
  <c r="A2714" i="2"/>
  <c r="A2722" i="2"/>
  <c r="A2730" i="2"/>
  <c r="A2739" i="2"/>
  <c r="A2743" i="2"/>
  <c r="A2754" i="2"/>
  <c r="A2762" i="2"/>
  <c r="A2770" i="2"/>
  <c r="A2785" i="2"/>
  <c r="A2784" i="2"/>
  <c r="A2792" i="2"/>
  <c r="A2800" i="2"/>
  <c r="A2808" i="2"/>
  <c r="A2816" i="2"/>
  <c r="A2832" i="2"/>
  <c r="A2829" i="2"/>
  <c r="A2851" i="2"/>
  <c r="A2852" i="2"/>
  <c r="A2859" i="2"/>
  <c r="A2870" i="2"/>
  <c r="A2876" i="2"/>
  <c r="A2801" i="2"/>
  <c r="A2809" i="2"/>
  <c r="A2818" i="2"/>
  <c r="A2830" i="2"/>
  <c r="A2836" i="2"/>
  <c r="A2850" i="2"/>
  <c r="A2860" i="2"/>
  <c r="A2868" i="2"/>
  <c r="A2894" i="2"/>
  <c r="A3020" i="2"/>
  <c r="A2794" i="2"/>
  <c r="A2802" i="2"/>
  <c r="A2810" i="2"/>
  <c r="A2819" i="2"/>
  <c r="A2823" i="2"/>
  <c r="A2842" i="2"/>
  <c r="A2847" i="2"/>
  <c r="A2861" i="2"/>
  <c r="A2884" i="2"/>
  <c r="A2914" i="2"/>
  <c r="A2787" i="2"/>
  <c r="A2795" i="2"/>
  <c r="A2803" i="2"/>
  <c r="A2811" i="2"/>
  <c r="A2817" i="2"/>
  <c r="A2824" i="2"/>
  <c r="A2834" i="2"/>
  <c r="A2837" i="2"/>
  <c r="A2855" i="2"/>
  <c r="A2901" i="2"/>
  <c r="A2908" i="2"/>
  <c r="A2780" i="2"/>
  <c r="A2788" i="2"/>
  <c r="A2796" i="2"/>
  <c r="A2804" i="2"/>
  <c r="A2812" i="2"/>
  <c r="A2820" i="2"/>
  <c r="A2826" i="2"/>
  <c r="A2843" i="2"/>
  <c r="A2893" i="2"/>
  <c r="A2909" i="2"/>
  <c r="A2789" i="2"/>
  <c r="A2797" i="2"/>
  <c r="A2806" i="2"/>
  <c r="A2813" i="2"/>
  <c r="A2821" i="2"/>
  <c r="A2827" i="2"/>
  <c r="A2877" i="2"/>
  <c r="A2905" i="2"/>
  <c r="A2930" i="2"/>
  <c r="A2822" i="2"/>
  <c r="A2828" i="2"/>
  <c r="A2838" i="2"/>
  <c r="A2846" i="2"/>
  <c r="A2854" i="2"/>
  <c r="A2862" i="2"/>
  <c r="A2869" i="2"/>
  <c r="A2878" i="2"/>
  <c r="A2886" i="2"/>
  <c r="A2895" i="2"/>
  <c r="A2902" i="2"/>
  <c r="A2920" i="2"/>
  <c r="A2921" i="2"/>
  <c r="A2954" i="2"/>
  <c r="A2863" i="2"/>
  <c r="A2871" i="2"/>
  <c r="A2879" i="2"/>
  <c r="A2887" i="2"/>
  <c r="A2896" i="2"/>
  <c r="A2906" i="2"/>
  <c r="A2915" i="2"/>
  <c r="A2923" i="2"/>
  <c r="A3047" i="2"/>
  <c r="A2848" i="2"/>
  <c r="A2856" i="2"/>
  <c r="A2864" i="2"/>
  <c r="A2872" i="2"/>
  <c r="A2880" i="2"/>
  <c r="A2889" i="2"/>
  <c r="A2897" i="2"/>
  <c r="A2911" i="2"/>
  <c r="A2944" i="2"/>
  <c r="A2962" i="2"/>
  <c r="A3010" i="2"/>
  <c r="A3071" i="2"/>
  <c r="A2825" i="2"/>
  <c r="A2833" i="2"/>
  <c r="A2841" i="2"/>
  <c r="A2849" i="2"/>
  <c r="A2857" i="2"/>
  <c r="A2865" i="2"/>
  <c r="A2873" i="2"/>
  <c r="A2881" i="2"/>
  <c r="A2890" i="2"/>
  <c r="A2898" i="2"/>
  <c r="A2907" i="2"/>
  <c r="A2936" i="2"/>
  <c r="A2945" i="2"/>
  <c r="A2953" i="2"/>
  <c r="A2858" i="2"/>
  <c r="A2866" i="2"/>
  <c r="A2874" i="2"/>
  <c r="A2882" i="2"/>
  <c r="A2891" i="2"/>
  <c r="A2892" i="2"/>
  <c r="A2904" i="2"/>
  <c r="A2913" i="2"/>
  <c r="A2917" i="2"/>
  <c r="A2928" i="2"/>
  <c r="A2937" i="2"/>
  <c r="A2947" i="2"/>
  <c r="A2976" i="2"/>
  <c r="A2987" i="2"/>
  <c r="A2875" i="2"/>
  <c r="A2883" i="2"/>
  <c r="A2888" i="2"/>
  <c r="A2899" i="2"/>
  <c r="A2918" i="2"/>
  <c r="A2922" i="2"/>
  <c r="A2929" i="2"/>
  <c r="A2938" i="2"/>
  <c r="A2961" i="2"/>
  <c r="A2552" i="2"/>
  <c r="A2912" i="2"/>
  <c r="A2919" i="2"/>
  <c r="A2931" i="2"/>
  <c r="A2939" i="2"/>
  <c r="A2946" i="2"/>
  <c r="A2955" i="2"/>
  <c r="A2963" i="2"/>
  <c r="A2967" i="2"/>
  <c r="A2973" i="2"/>
  <c r="A2995" i="2"/>
  <c r="A3027" i="2"/>
  <c r="A3038" i="2"/>
  <c r="A3044" i="2"/>
  <c r="A2924" i="2"/>
  <c r="A2932" i="2"/>
  <c r="A2940" i="2"/>
  <c r="A2949" i="2"/>
  <c r="A2956" i="2"/>
  <c r="A2964" i="2"/>
  <c r="A2986" i="2"/>
  <c r="A3019" i="2"/>
  <c r="A2925" i="2"/>
  <c r="A2933" i="2"/>
  <c r="A2941" i="2"/>
  <c r="A2950" i="2"/>
  <c r="A2957" i="2"/>
  <c r="A2965" i="2"/>
  <c r="A2966" i="2"/>
  <c r="A2974" i="2"/>
  <c r="A2978" i="2"/>
  <c r="A3003" i="2"/>
  <c r="A3036" i="2"/>
  <c r="A2903" i="2"/>
  <c r="A2910" i="2"/>
  <c r="A2916" i="2"/>
  <c r="A2926" i="2"/>
  <c r="A2934" i="2"/>
  <c r="A2942" i="2"/>
  <c r="A2951" i="2"/>
  <c r="A2958" i="2"/>
  <c r="A2994" i="2"/>
  <c r="A3026" i="2"/>
  <c r="A2927" i="2"/>
  <c r="A2935" i="2"/>
  <c r="A2943" i="2"/>
  <c r="A2952" i="2"/>
  <c r="A2959" i="2"/>
  <c r="A2970" i="2"/>
  <c r="A3011" i="2"/>
  <c r="A2948" i="2"/>
  <c r="A2960" i="2"/>
  <c r="A2968" i="2"/>
  <c r="A2971" i="2"/>
  <c r="A2975" i="2"/>
  <c r="A2979" i="2"/>
  <c r="A3002" i="2"/>
  <c r="A3035" i="2"/>
  <c r="A3076" i="2"/>
  <c r="A2972" i="2"/>
  <c r="A2980" i="2"/>
  <c r="A2988" i="2"/>
  <c r="A2996" i="2"/>
  <c r="A3004" i="2"/>
  <c r="A3012" i="2"/>
  <c r="A3021" i="2"/>
  <c r="A3029" i="2"/>
  <c r="A3037" i="2"/>
  <c r="A3060" i="2"/>
  <c r="A3093" i="2"/>
  <c r="A2981" i="2"/>
  <c r="A2991" i="2"/>
  <c r="A2997" i="2"/>
  <c r="A3005" i="2"/>
  <c r="A3013" i="2"/>
  <c r="A3022" i="2"/>
  <c r="A3030" i="2"/>
  <c r="A3039" i="2"/>
  <c r="A3045" i="2"/>
  <c r="A3048" i="2"/>
  <c r="A3053" i="2"/>
  <c r="A2982" i="2"/>
  <c r="A2989" i="2"/>
  <c r="A2998" i="2"/>
  <c r="A3007" i="2"/>
  <c r="A3014" i="2"/>
  <c r="A3018" i="2"/>
  <c r="A3031" i="2"/>
  <c r="A3054" i="2"/>
  <c r="A3056" i="2"/>
  <c r="A3070" i="2"/>
  <c r="A3108" i="2"/>
  <c r="A3111" i="2"/>
  <c r="A3171" i="2"/>
  <c r="A2983" i="2"/>
  <c r="A2990" i="2"/>
  <c r="A2999" i="2"/>
  <c r="A3008" i="2"/>
  <c r="A3015" i="2"/>
  <c r="A3023" i="2"/>
  <c r="A3032" i="2"/>
  <c r="A3040" i="2"/>
  <c r="A3084" i="2"/>
  <c r="A2984" i="2"/>
  <c r="A2992" i="2"/>
  <c r="A3000" i="2"/>
  <c r="A3006" i="2"/>
  <c r="A3016" i="2"/>
  <c r="A3024" i="2"/>
  <c r="A3033" i="2"/>
  <c r="A3042" i="2"/>
  <c r="A3046" i="2"/>
  <c r="A3075" i="2"/>
  <c r="A2969" i="2"/>
  <c r="A2977" i="2"/>
  <c r="A2985" i="2"/>
  <c r="A2993" i="2"/>
  <c r="A3001" i="2"/>
  <c r="A3009" i="2"/>
  <c r="A3017" i="2"/>
  <c r="A3025" i="2"/>
  <c r="A3034" i="2"/>
  <c r="A3061" i="2"/>
  <c r="A3100" i="2"/>
  <c r="A3083" i="2"/>
  <c r="A3092" i="2"/>
  <c r="A3099" i="2"/>
  <c r="A3107" i="2"/>
  <c r="A3197" i="2"/>
  <c r="A3055" i="2"/>
  <c r="A3062" i="2"/>
  <c r="A3072" i="2"/>
  <c r="A3077" i="2"/>
  <c r="A3085" i="2"/>
  <c r="A3094" i="2"/>
  <c r="A3101" i="2"/>
  <c r="A3110" i="2"/>
  <c r="A3116" i="2"/>
  <c r="A3120" i="2"/>
  <c r="A3121" i="2"/>
  <c r="A3123" i="2"/>
  <c r="A3145" i="2"/>
  <c r="A3199" i="2"/>
  <c r="A3065" i="2"/>
  <c r="A3073" i="2"/>
  <c r="A3078" i="2"/>
  <c r="A3086" i="2"/>
  <c r="A3095" i="2"/>
  <c r="A3102" i="2"/>
  <c r="A3125" i="2"/>
  <c r="A3196" i="2"/>
  <c r="A3057" i="2"/>
  <c r="A3066" i="2"/>
  <c r="A3068" i="2"/>
  <c r="A3079" i="2"/>
  <c r="A3087" i="2"/>
  <c r="A3091" i="2"/>
  <c r="A3103" i="2"/>
  <c r="A3163" i="2"/>
  <c r="A3043" i="2"/>
  <c r="A3049" i="2"/>
  <c r="A3058" i="2"/>
  <c r="A3063" i="2"/>
  <c r="A3069" i="2"/>
  <c r="A3080" i="2"/>
  <c r="A3088" i="2"/>
  <c r="A3096" i="2"/>
  <c r="A3104" i="2"/>
  <c r="A3112" i="2"/>
  <c r="A3115" i="2"/>
  <c r="A3136" i="2"/>
  <c r="A3140" i="2"/>
  <c r="A3041" i="2"/>
  <c r="A3050" i="2"/>
  <c r="A3052" i="2"/>
  <c r="A3064" i="2"/>
  <c r="A3028" i="2"/>
  <c r="A3081" i="2"/>
  <c r="A3089" i="2"/>
  <c r="A3097" i="2"/>
  <c r="A3105" i="2"/>
  <c r="A3113" i="2"/>
  <c r="A3131" i="2"/>
  <c r="A3179" i="2"/>
  <c r="A3051" i="2"/>
  <c r="A3059" i="2"/>
  <c r="A3067" i="2"/>
  <c r="A3074" i="2"/>
  <c r="A3082" i="2"/>
  <c r="A3090" i="2"/>
  <c r="A3098" i="2"/>
  <c r="A3106" i="2"/>
  <c r="A3109" i="2"/>
  <c r="A3154" i="2"/>
  <c r="A3114" i="2"/>
  <c r="A3122" i="2"/>
  <c r="A3130" i="2"/>
  <c r="A3139" i="2"/>
  <c r="A3148" i="2"/>
  <c r="A3155" i="2"/>
  <c r="A3162" i="2"/>
  <c r="A3170" i="2"/>
  <c r="A3178" i="2"/>
  <c r="A3204" i="2"/>
  <c r="A3205" i="2"/>
  <c r="A3207" i="2"/>
  <c r="A3124" i="2"/>
  <c r="A3132" i="2"/>
  <c r="A3141" i="2"/>
  <c r="A3146" i="2"/>
  <c r="A3156" i="2"/>
  <c r="A3164" i="2"/>
  <c r="A3172" i="2"/>
  <c r="A3180" i="2"/>
  <c r="A3190" i="2"/>
  <c r="A3117" i="2"/>
  <c r="A3126" i="2"/>
  <c r="A3133" i="2"/>
  <c r="A3142" i="2"/>
  <c r="A3149" i="2"/>
  <c r="A3157" i="2"/>
  <c r="A3165" i="2"/>
  <c r="A3173" i="2"/>
  <c r="A3181" i="2"/>
  <c r="A3188" i="2"/>
  <c r="A3118" i="2"/>
  <c r="A3127" i="2"/>
  <c r="A3134" i="2"/>
  <c r="A3137" i="2"/>
  <c r="A3150" i="2"/>
  <c r="A3158" i="2"/>
  <c r="A3166" i="2"/>
  <c r="A3174" i="2"/>
  <c r="A3182" i="2"/>
  <c r="A3119" i="2"/>
  <c r="A3128" i="2"/>
  <c r="A3135" i="2"/>
  <c r="A3143" i="2"/>
  <c r="A3151" i="2"/>
  <c r="A3159" i="2"/>
  <c r="A3167" i="2"/>
  <c r="A3175" i="2"/>
  <c r="A3183" i="2"/>
  <c r="A3144" i="2"/>
  <c r="A3152" i="2"/>
  <c r="A3160" i="2"/>
  <c r="A3168" i="2"/>
  <c r="A3176" i="2"/>
  <c r="A3184" i="2"/>
  <c r="A3185" i="2"/>
  <c r="A3187" i="2"/>
  <c r="A3129" i="2"/>
  <c r="A3138" i="2"/>
  <c r="A3147" i="2"/>
  <c r="A3153" i="2"/>
  <c r="A3161" i="2"/>
  <c r="A3169" i="2"/>
  <c r="A3177" i="2"/>
  <c r="A3213" i="2"/>
  <c r="A3214" i="2"/>
  <c r="A3216" i="2"/>
  <c r="A3189" i="2"/>
  <c r="A3198" i="2"/>
  <c r="A3206" i="2"/>
  <c r="A3215" i="2"/>
  <c r="A3192" i="2"/>
  <c r="A3200" i="2"/>
  <c r="A3208" i="2"/>
  <c r="A3217" i="2"/>
  <c r="A3193" i="2"/>
  <c r="A3201" i="2"/>
  <c r="A3209" i="2"/>
  <c r="A3218" i="2"/>
  <c r="A3194" i="2"/>
  <c r="A3202" i="2"/>
  <c r="A3210" i="2"/>
  <c r="A3203" i="2"/>
  <c r="A3186" i="2"/>
  <c r="A3195" i="2"/>
  <c r="A3191" i="2"/>
  <c r="A3211" i="2"/>
  <c r="A4" i="2"/>
  <c r="A3212" i="2"/>
  <c r="AC5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1" i="2"/>
  <c r="AC160" i="2"/>
  <c r="AC168" i="2"/>
  <c r="AC176" i="2"/>
  <c r="AC184" i="2"/>
  <c r="AC191" i="2"/>
  <c r="AC199" i="2"/>
  <c r="AC207" i="2"/>
  <c r="AC215" i="2"/>
  <c r="AC223" i="2"/>
  <c r="AC231" i="2"/>
  <c r="AC238" i="2"/>
  <c r="AC246" i="2"/>
  <c r="AC256" i="2"/>
  <c r="AC262" i="2"/>
  <c r="AC270" i="2"/>
  <c r="AC278" i="2"/>
  <c r="AC286" i="2"/>
  <c r="AC295" i="2"/>
  <c r="AC302" i="2"/>
  <c r="AC304" i="2"/>
  <c r="AC319" i="2"/>
  <c r="AC326" i="2"/>
  <c r="AC334" i="2"/>
  <c r="AC339" i="2"/>
  <c r="AC350" i="2"/>
  <c r="AC358" i="2"/>
  <c r="AC366" i="2"/>
  <c r="AC374" i="2"/>
  <c r="AC379" i="2"/>
  <c r="AC390" i="2"/>
  <c r="AC398" i="2"/>
  <c r="AC407" i="2"/>
  <c r="AC414" i="2"/>
  <c r="AC460" i="2"/>
  <c r="AC527" i="2"/>
  <c r="AC591" i="2"/>
  <c r="AC657" i="2"/>
  <c r="AC88" i="2"/>
  <c r="AC96" i="2"/>
  <c r="AC104" i="2"/>
  <c r="AC112" i="2"/>
  <c r="AC120" i="2"/>
  <c r="AC129" i="2"/>
  <c r="AC137" i="2"/>
  <c r="AC145" i="2"/>
  <c r="AC153" i="2"/>
  <c r="AC161" i="2"/>
  <c r="AC169" i="2"/>
  <c r="AC177" i="2"/>
  <c r="AC185" i="2"/>
  <c r="AC192" i="2"/>
  <c r="AC200" i="2"/>
  <c r="AC208" i="2"/>
  <c r="AC216" i="2"/>
  <c r="AC224" i="2"/>
  <c r="AC232" i="2"/>
  <c r="AC239" i="2"/>
  <c r="AC247" i="2"/>
  <c r="AC257" i="2"/>
  <c r="AC263" i="2"/>
  <c r="AC271" i="2"/>
  <c r="AC279" i="2"/>
  <c r="AC287" i="2"/>
  <c r="AC290" i="2"/>
  <c r="AC303" i="2"/>
  <c r="AC311" i="2"/>
  <c r="AC316" i="2"/>
  <c r="AC327" i="2"/>
  <c r="AC335" i="2"/>
  <c r="AC343" i="2"/>
  <c r="AC351" i="2"/>
  <c r="AC359" i="2"/>
  <c r="AC367" i="2"/>
  <c r="AC375" i="2"/>
  <c r="AC383" i="2"/>
  <c r="AC391" i="2"/>
  <c r="AC399" i="2"/>
  <c r="AC408" i="2"/>
  <c r="AC418" i="2"/>
  <c r="AC444" i="2"/>
  <c r="AC506" i="2"/>
  <c r="AC569" i="2"/>
  <c r="AC632" i="2"/>
  <c r="AC89" i="2"/>
  <c r="AC97" i="2"/>
  <c r="AC105" i="2"/>
  <c r="AC113" i="2"/>
  <c r="AC121" i="2"/>
  <c r="AC130" i="2"/>
  <c r="AC138" i="2"/>
  <c r="AC146" i="2"/>
  <c r="AC154" i="2"/>
  <c r="AC163" i="2"/>
  <c r="AC170" i="2"/>
  <c r="AC178" i="2"/>
  <c r="AC186" i="2"/>
  <c r="AC193" i="2"/>
  <c r="AC201" i="2"/>
  <c r="AC209" i="2"/>
  <c r="AC217" i="2"/>
  <c r="AC225" i="2"/>
  <c r="AC233" i="2"/>
  <c r="AC240" i="2"/>
  <c r="AC248" i="2"/>
  <c r="AC260" i="2"/>
  <c r="AC264" i="2"/>
  <c r="AC272" i="2"/>
  <c r="AC281" i="2"/>
  <c r="AC288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6" i="2"/>
  <c r="AC420" i="2"/>
  <c r="AC435" i="2"/>
  <c r="AC467" i="2"/>
  <c r="AC479" i="2"/>
  <c r="AC543" i="2"/>
  <c r="AC607" i="2"/>
  <c r="AC90" i="2"/>
  <c r="AC98" i="2"/>
  <c r="AC106" i="2"/>
  <c r="AC114" i="2"/>
  <c r="AC122" i="2"/>
  <c r="AC131" i="2"/>
  <c r="AC140" i="2"/>
  <c r="AC150" i="2"/>
  <c r="AC155" i="2"/>
  <c r="AC162" i="2"/>
  <c r="AC171" i="2"/>
  <c r="AC179" i="2"/>
  <c r="AC128" i="2"/>
  <c r="AC194" i="2"/>
  <c r="AC202" i="2"/>
  <c r="AC210" i="2"/>
  <c r="AC218" i="2"/>
  <c r="AC226" i="2"/>
  <c r="AC234" i="2"/>
  <c r="AC242" i="2"/>
  <c r="AC249" i="2"/>
  <c r="AC258" i="2"/>
  <c r="AC265" i="2"/>
  <c r="AC273" i="2"/>
  <c r="AC280" i="2"/>
  <c r="AC289" i="2"/>
  <c r="AC298" i="2"/>
  <c r="AC306" i="2"/>
  <c r="AC313" i="2"/>
  <c r="AC322" i="2"/>
  <c r="AC329" i="2"/>
  <c r="AC337" i="2"/>
  <c r="AC345" i="2"/>
  <c r="AC353" i="2"/>
  <c r="AC361" i="2"/>
  <c r="AC369" i="2"/>
  <c r="AC377" i="2"/>
  <c r="AC385" i="2"/>
  <c r="AC393" i="2"/>
  <c r="AC401" i="2"/>
  <c r="AC409" i="2"/>
  <c r="AC426" i="2"/>
  <c r="AC427" i="2"/>
  <c r="AC456" i="2"/>
  <c r="AC520" i="2"/>
  <c r="AC583" i="2"/>
  <c r="AC649" i="2"/>
  <c r="AC83" i="2"/>
  <c r="AC91" i="2"/>
  <c r="AC99" i="2"/>
  <c r="AC107" i="2"/>
  <c r="AC117" i="2"/>
  <c r="AC124" i="2"/>
  <c r="AC132" i="2"/>
  <c r="AC139" i="2"/>
  <c r="AC147" i="2"/>
  <c r="AC156" i="2"/>
  <c r="AC164" i="2"/>
  <c r="AC172" i="2"/>
  <c r="AC180" i="2"/>
  <c r="AC187" i="2"/>
  <c r="AC195" i="2"/>
  <c r="AC203" i="2"/>
  <c r="AC211" i="2"/>
  <c r="AC219" i="2"/>
  <c r="AC227" i="2"/>
  <c r="AC235" i="2"/>
  <c r="AC243" i="2"/>
  <c r="AC250" i="2"/>
  <c r="AC259" i="2"/>
  <c r="AC266" i="2"/>
  <c r="AC274" i="2"/>
  <c r="AC282" i="2"/>
  <c r="AC291" i="2"/>
  <c r="AC299" i="2"/>
  <c r="AC307" i="2"/>
  <c r="AC314" i="2"/>
  <c r="AC323" i="2"/>
  <c r="AC330" i="2"/>
  <c r="AC338" i="2"/>
  <c r="AC346" i="2"/>
  <c r="AC354" i="2"/>
  <c r="AC362" i="2"/>
  <c r="AC370" i="2"/>
  <c r="AC378" i="2"/>
  <c r="AC386" i="2"/>
  <c r="AC394" i="2"/>
  <c r="AC402" i="2"/>
  <c r="AC410" i="2"/>
  <c r="AC415" i="2"/>
  <c r="AC443" i="2"/>
  <c r="AC475" i="2"/>
  <c r="AC497" i="2"/>
  <c r="AC559" i="2"/>
  <c r="AC623" i="2"/>
  <c r="AC84" i="2"/>
  <c r="AC92" i="2"/>
  <c r="AC100" i="2"/>
  <c r="AC108" i="2"/>
  <c r="AC118" i="2"/>
  <c r="AC123" i="2"/>
  <c r="AC133" i="2"/>
  <c r="AC141" i="2"/>
  <c r="AC148" i="2"/>
  <c r="AC157" i="2"/>
  <c r="AC165" i="2"/>
  <c r="AC173" i="2"/>
  <c r="AC181" i="2"/>
  <c r="AC188" i="2"/>
  <c r="AC196" i="2"/>
  <c r="AC204" i="2"/>
  <c r="AC212" i="2"/>
  <c r="AC220" i="2"/>
  <c r="AC228" i="2"/>
  <c r="AC236" i="2"/>
  <c r="AC244" i="2"/>
  <c r="AC251" i="2"/>
  <c r="AC254" i="2"/>
  <c r="AC267" i="2"/>
  <c r="AC275" i="2"/>
  <c r="AC283" i="2"/>
  <c r="AC292" i="2"/>
  <c r="AC296" i="2"/>
  <c r="AC308" i="2"/>
  <c r="AC315" i="2"/>
  <c r="AC320" i="2"/>
  <c r="AC331" i="2"/>
  <c r="AC340" i="2"/>
  <c r="AC347" i="2"/>
  <c r="AC356" i="2"/>
  <c r="AC363" i="2"/>
  <c r="AC371" i="2"/>
  <c r="AC380" i="2"/>
  <c r="AC387" i="2"/>
  <c r="AC395" i="2"/>
  <c r="AC403" i="2"/>
  <c r="AC411" i="2"/>
  <c r="AC431" i="2"/>
  <c r="AC463" i="2"/>
  <c r="AC536" i="2"/>
  <c r="AC600" i="2"/>
  <c r="AC666" i="2"/>
  <c r="AC85" i="2"/>
  <c r="AC93" i="2"/>
  <c r="AC101" i="2"/>
  <c r="AC109" i="2"/>
  <c r="AC119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68" i="2"/>
  <c r="AC245" i="2"/>
  <c r="AC252" i="2"/>
  <c r="AC255" i="2"/>
  <c r="AC268" i="2"/>
  <c r="AC276" i="2"/>
  <c r="AC284" i="2"/>
  <c r="AC293" i="2"/>
  <c r="AC300" i="2"/>
  <c r="AC309" i="2"/>
  <c r="AC317" i="2"/>
  <c r="AC324" i="2"/>
  <c r="AC332" i="2"/>
  <c r="AC341" i="2"/>
  <c r="AC348" i="2"/>
  <c r="AC355" i="2"/>
  <c r="AC364" i="2"/>
  <c r="AC372" i="2"/>
  <c r="AC381" i="2"/>
  <c r="AC388" i="2"/>
  <c r="AC396" i="2"/>
  <c r="AC404" i="2"/>
  <c r="AC412" i="2"/>
  <c r="AC416" i="2"/>
  <c r="AC423" i="2"/>
  <c r="AC451" i="2"/>
  <c r="AC503" i="2"/>
  <c r="AC575" i="2"/>
  <c r="AC641" i="2"/>
  <c r="AC86" i="2"/>
  <c r="AC94" i="2"/>
  <c r="AC102" i="2"/>
  <c r="AC110" i="2"/>
  <c r="AC115" i="2"/>
  <c r="AC126" i="2"/>
  <c r="AC135" i="2"/>
  <c r="AC143" i="2"/>
  <c r="AC152" i="2"/>
  <c r="AC159" i="2"/>
  <c r="AC167" i="2"/>
  <c r="AC175" i="2"/>
  <c r="AC183" i="2"/>
  <c r="AC190" i="2"/>
  <c r="AC198" i="2"/>
  <c r="AC206" i="2"/>
  <c r="AC214" i="2"/>
  <c r="AC222" i="2"/>
  <c r="AC230" i="2"/>
  <c r="AC237" i="2"/>
  <c r="AC241" i="2"/>
  <c r="AC253" i="2"/>
  <c r="AC261" i="2"/>
  <c r="AC269" i="2"/>
  <c r="AC277" i="2"/>
  <c r="AC285" i="2"/>
  <c r="AC294" i="2"/>
  <c r="AC301" i="2"/>
  <c r="AC310" i="2"/>
  <c r="AC318" i="2"/>
  <c r="AC325" i="2"/>
  <c r="AC333" i="2"/>
  <c r="AC342" i="2"/>
  <c r="AC349" i="2"/>
  <c r="AC357" i="2"/>
  <c r="AC365" i="2"/>
  <c r="AC373" i="2"/>
  <c r="AC382" i="2"/>
  <c r="AC389" i="2"/>
  <c r="AC397" i="2"/>
  <c r="AC405" i="2"/>
  <c r="AC413" i="2"/>
  <c r="AC439" i="2"/>
  <c r="AC469" i="2"/>
  <c r="AC487" i="2"/>
  <c r="AC551" i="2"/>
  <c r="AC615" i="2"/>
  <c r="AC676" i="2"/>
  <c r="AC684" i="2"/>
  <c r="AC693" i="2"/>
  <c r="AC701" i="2"/>
  <c r="AC708" i="2"/>
  <c r="AC716" i="2"/>
  <c r="AC724" i="2"/>
  <c r="AC731" i="2"/>
  <c r="AC663" i="2"/>
  <c r="AC749" i="2"/>
  <c r="AC755" i="2"/>
  <c r="AC791" i="2"/>
  <c r="AC880" i="2"/>
  <c r="AC944" i="2"/>
  <c r="AC1008" i="2"/>
  <c r="AC1072" i="2"/>
  <c r="AC1114" i="2"/>
  <c r="AC424" i="2"/>
  <c r="AC432" i="2"/>
  <c r="AC440" i="2"/>
  <c r="AC448" i="2"/>
  <c r="AC457" i="2"/>
  <c r="AC464" i="2"/>
  <c r="AC470" i="2"/>
  <c r="AC481" i="2"/>
  <c r="AC488" i="2"/>
  <c r="AC495" i="2"/>
  <c r="AC507" i="2"/>
  <c r="AC513" i="2"/>
  <c r="AC521" i="2"/>
  <c r="AC528" i="2"/>
  <c r="AC533" i="2"/>
  <c r="AC544" i="2"/>
  <c r="AC552" i="2"/>
  <c r="AC560" i="2"/>
  <c r="AC570" i="2"/>
  <c r="AC576" i="2"/>
  <c r="AC584" i="2"/>
  <c r="AC592" i="2"/>
  <c r="AC603" i="2"/>
  <c r="AC608" i="2"/>
  <c r="AC617" i="2"/>
  <c r="AC624" i="2"/>
  <c r="AC629" i="2"/>
  <c r="AC642" i="2"/>
  <c r="AC650" i="2"/>
  <c r="AC658" i="2"/>
  <c r="AC667" i="2"/>
  <c r="AC677" i="2"/>
  <c r="AC685" i="2"/>
  <c r="AC694" i="2"/>
  <c r="AC702" i="2"/>
  <c r="AC709" i="2"/>
  <c r="AC717" i="2"/>
  <c r="AC725" i="2"/>
  <c r="AC733" i="2"/>
  <c r="AC671" i="2"/>
  <c r="AC741" i="2"/>
  <c r="AC742" i="2"/>
  <c r="AC744" i="2"/>
  <c r="AC760" i="2"/>
  <c r="AC793" i="2"/>
  <c r="AC856" i="2"/>
  <c r="AC920" i="2"/>
  <c r="AC985" i="2"/>
  <c r="AC1047" i="2"/>
  <c r="AC417" i="2"/>
  <c r="AC425" i="2"/>
  <c r="AC433" i="2"/>
  <c r="AC441" i="2"/>
  <c r="AC449" i="2"/>
  <c r="AC458" i="2"/>
  <c r="AC465" i="2"/>
  <c r="AC473" i="2"/>
  <c r="AC482" i="2"/>
  <c r="AC489" i="2"/>
  <c r="AC499" i="2"/>
  <c r="AC508" i="2"/>
  <c r="AC514" i="2"/>
  <c r="AC522" i="2"/>
  <c r="AC529" i="2"/>
  <c r="AC537" i="2"/>
  <c r="AC545" i="2"/>
  <c r="AC553" i="2"/>
  <c r="AC561" i="2"/>
  <c r="AC571" i="2"/>
  <c r="AC577" i="2"/>
  <c r="AC585" i="2"/>
  <c r="AC593" i="2"/>
  <c r="AC604" i="2"/>
  <c r="AC609" i="2"/>
  <c r="AC618" i="2"/>
  <c r="AC625" i="2"/>
  <c r="AC633" i="2"/>
  <c r="AC643" i="2"/>
  <c r="AC651" i="2"/>
  <c r="AC659" i="2"/>
  <c r="AC668" i="2"/>
  <c r="AC678" i="2"/>
  <c r="AC686" i="2"/>
  <c r="AC695" i="2"/>
  <c r="AC705" i="2"/>
  <c r="AC710" i="2"/>
  <c r="AC718" i="2"/>
  <c r="AC726" i="2"/>
  <c r="AC734" i="2"/>
  <c r="AC766" i="2"/>
  <c r="AC798" i="2"/>
  <c r="AC833" i="2"/>
  <c r="AC895" i="2"/>
  <c r="AC960" i="2"/>
  <c r="AC1024" i="2"/>
  <c r="AC1088" i="2"/>
  <c r="AC434" i="2"/>
  <c r="AC442" i="2"/>
  <c r="AC450" i="2"/>
  <c r="AC453" i="2"/>
  <c r="AC466" i="2"/>
  <c r="AC474" i="2"/>
  <c r="AC480" i="2"/>
  <c r="AC490" i="2"/>
  <c r="AC498" i="2"/>
  <c r="AC509" i="2"/>
  <c r="AC515" i="2"/>
  <c r="AC494" i="2"/>
  <c r="AC530" i="2"/>
  <c r="AC538" i="2"/>
  <c r="AC549" i="2"/>
  <c r="AC554" i="2"/>
  <c r="AC562" i="2"/>
  <c r="AC572" i="2"/>
  <c r="AC578" i="2"/>
  <c r="AC586" i="2"/>
  <c r="AC594" i="2"/>
  <c r="AC601" i="2"/>
  <c r="AC611" i="2"/>
  <c r="AC619" i="2"/>
  <c r="AC627" i="2"/>
  <c r="AC636" i="2"/>
  <c r="AC644" i="2"/>
  <c r="AC652" i="2"/>
  <c r="AC660" i="2"/>
  <c r="AC669" i="2"/>
  <c r="AC679" i="2"/>
  <c r="AC687" i="2"/>
  <c r="AC690" i="2"/>
  <c r="AC696" i="2"/>
  <c r="AC711" i="2"/>
  <c r="AC719" i="2"/>
  <c r="AC727" i="2"/>
  <c r="AC735" i="2"/>
  <c r="AC768" i="2"/>
  <c r="AC800" i="2"/>
  <c r="AC872" i="2"/>
  <c r="AC936" i="2"/>
  <c r="AC998" i="2"/>
  <c r="AC1064" i="2"/>
  <c r="AC483" i="2"/>
  <c r="AC491" i="2"/>
  <c r="AC500" i="2"/>
  <c r="AC510" i="2"/>
  <c r="AC517" i="2"/>
  <c r="AC523" i="2"/>
  <c r="AC531" i="2"/>
  <c r="AC539" i="2"/>
  <c r="AC550" i="2"/>
  <c r="AC555" i="2"/>
  <c r="AC563" i="2"/>
  <c r="AC567" i="2"/>
  <c r="AC579" i="2"/>
  <c r="AC587" i="2"/>
  <c r="AC595" i="2"/>
  <c r="AC602" i="2"/>
  <c r="AC612" i="2"/>
  <c r="AC620" i="2"/>
  <c r="AC628" i="2"/>
  <c r="AC637" i="2"/>
  <c r="AC645" i="2"/>
  <c r="AC653" i="2"/>
  <c r="AC661" i="2"/>
  <c r="AC670" i="2"/>
  <c r="AC680" i="2"/>
  <c r="AC688" i="2"/>
  <c r="AC697" i="2"/>
  <c r="AC703" i="2"/>
  <c r="AC712" i="2"/>
  <c r="AC720" i="2"/>
  <c r="AC728" i="2"/>
  <c r="AC736" i="2"/>
  <c r="AC772" i="2"/>
  <c r="AC808" i="2"/>
  <c r="AC848" i="2"/>
  <c r="AC914" i="2"/>
  <c r="AC976" i="2"/>
  <c r="AC1049" i="2"/>
  <c r="AC1104" i="2"/>
  <c r="AC1106" i="2"/>
  <c r="AC421" i="2"/>
  <c r="AC428" i="2"/>
  <c r="AC436" i="2"/>
  <c r="AC445" i="2"/>
  <c r="AC452" i="2"/>
  <c r="AC459" i="2"/>
  <c r="AC468" i="2"/>
  <c r="AC476" i="2"/>
  <c r="AC484" i="2"/>
  <c r="AC492" i="2"/>
  <c r="AC502" i="2"/>
  <c r="AC511" i="2"/>
  <c r="AC518" i="2"/>
  <c r="AC524" i="2"/>
  <c r="AC532" i="2"/>
  <c r="AC540" i="2"/>
  <c r="AC546" i="2"/>
  <c r="AC556" i="2"/>
  <c r="AC564" i="2"/>
  <c r="AC568" i="2"/>
  <c r="AC580" i="2"/>
  <c r="AC588" i="2"/>
  <c r="AC597" i="2"/>
  <c r="AC605" i="2"/>
  <c r="AC613" i="2"/>
  <c r="AC616" i="2"/>
  <c r="AC626" i="2"/>
  <c r="AC638" i="2"/>
  <c r="AC646" i="2"/>
  <c r="AC654" i="2"/>
  <c r="AC662" i="2"/>
  <c r="AC673" i="2"/>
  <c r="AC681" i="2"/>
  <c r="AC689" i="2"/>
  <c r="AC698" i="2"/>
  <c r="AC706" i="2"/>
  <c r="AC713" i="2"/>
  <c r="AC721" i="2"/>
  <c r="AC729" i="2"/>
  <c r="AC737" i="2"/>
  <c r="AC776" i="2"/>
  <c r="AC810" i="2"/>
  <c r="AC825" i="2"/>
  <c r="AC888" i="2"/>
  <c r="AC952" i="2"/>
  <c r="AC1016" i="2"/>
  <c r="AC1080" i="2"/>
  <c r="AC419" i="2"/>
  <c r="AC429" i="2"/>
  <c r="AC437" i="2"/>
  <c r="AC446" i="2"/>
  <c r="AC454" i="2"/>
  <c r="AC461" i="2"/>
  <c r="AC471" i="2"/>
  <c r="AC477" i="2"/>
  <c r="AC485" i="2"/>
  <c r="AC493" i="2"/>
  <c r="AC504" i="2"/>
  <c r="AC512" i="2"/>
  <c r="AC516" i="2"/>
  <c r="AC525" i="2"/>
  <c r="AC534" i="2"/>
  <c r="AC541" i="2"/>
  <c r="AC547" i="2"/>
  <c r="AC557" i="2"/>
  <c r="AC565" i="2"/>
  <c r="AC573" i="2"/>
  <c r="AC581" i="2"/>
  <c r="AC589" i="2"/>
  <c r="AC598" i="2"/>
  <c r="AC606" i="2"/>
  <c r="AC614" i="2"/>
  <c r="AC621" i="2"/>
  <c r="AC630" i="2"/>
  <c r="AC639" i="2"/>
  <c r="AC647" i="2"/>
  <c r="AC655" i="2"/>
  <c r="AC664" i="2"/>
  <c r="AC674" i="2"/>
  <c r="AC682" i="2"/>
  <c r="AC691" i="2"/>
  <c r="AC699" i="2"/>
  <c r="AC704" i="2"/>
  <c r="AC714" i="2"/>
  <c r="AC722" i="2"/>
  <c r="AC730" i="2"/>
  <c r="AC634" i="2"/>
  <c r="AC750" i="2"/>
  <c r="AC782" i="2"/>
  <c r="AC816" i="2"/>
  <c r="AC863" i="2"/>
  <c r="AC929" i="2"/>
  <c r="AC993" i="2"/>
  <c r="AC1056" i="2"/>
  <c r="AC422" i="2"/>
  <c r="AC430" i="2"/>
  <c r="AC438" i="2"/>
  <c r="AC447" i="2"/>
  <c r="AC455" i="2"/>
  <c r="AC462" i="2"/>
  <c r="AC472" i="2"/>
  <c r="AC478" i="2"/>
  <c r="AC486" i="2"/>
  <c r="AC496" i="2"/>
  <c r="AC505" i="2"/>
  <c r="AC501" i="2"/>
  <c r="AC519" i="2"/>
  <c r="AC526" i="2"/>
  <c r="AC535" i="2"/>
  <c r="AC542" i="2"/>
  <c r="AC548" i="2"/>
  <c r="AC558" i="2"/>
  <c r="AC566" i="2"/>
  <c r="AC574" i="2"/>
  <c r="AC582" i="2"/>
  <c r="AC590" i="2"/>
  <c r="AC599" i="2"/>
  <c r="AC596" i="2"/>
  <c r="AC610" i="2"/>
  <c r="AC622" i="2"/>
  <c r="AC631" i="2"/>
  <c r="AC640" i="2"/>
  <c r="AC648" i="2"/>
  <c r="AC656" i="2"/>
  <c r="AC665" i="2"/>
  <c r="AC675" i="2"/>
  <c r="AC683" i="2"/>
  <c r="AC692" i="2"/>
  <c r="AC700" i="2"/>
  <c r="AC707" i="2"/>
  <c r="AC715" i="2"/>
  <c r="AC723" i="2"/>
  <c r="AC732" i="2"/>
  <c r="AC635" i="2"/>
  <c r="AC752" i="2"/>
  <c r="AC784" i="2"/>
  <c r="AC818" i="2"/>
  <c r="AC840" i="2"/>
  <c r="AC904" i="2"/>
  <c r="AC968" i="2"/>
  <c r="AC1032" i="2"/>
  <c r="AC1098" i="2"/>
  <c r="AC743" i="2"/>
  <c r="AC751" i="2"/>
  <c r="AC759" i="2"/>
  <c r="AC767" i="2"/>
  <c r="AC775" i="2"/>
  <c r="AC783" i="2"/>
  <c r="AC792" i="2"/>
  <c r="AC799" i="2"/>
  <c r="AC809" i="2"/>
  <c r="AC814" i="2"/>
  <c r="AC824" i="2"/>
  <c r="AC826" i="2"/>
  <c r="AC801" i="2"/>
  <c r="AC847" i="2"/>
  <c r="AC855" i="2"/>
  <c r="AC862" i="2"/>
  <c r="AC871" i="2"/>
  <c r="AC879" i="2"/>
  <c r="AC887" i="2"/>
  <c r="AC894" i="2"/>
  <c r="AC903" i="2"/>
  <c r="AC913" i="2"/>
  <c r="AC919" i="2"/>
  <c r="AC928" i="2"/>
  <c r="AC935" i="2"/>
  <c r="AC943" i="2"/>
  <c r="AC951" i="2"/>
  <c r="AC959" i="2"/>
  <c r="AC967" i="2"/>
  <c r="AC975" i="2"/>
  <c r="AC979" i="2"/>
  <c r="AC992" i="2"/>
  <c r="AC1000" i="2"/>
  <c r="AC1007" i="2"/>
  <c r="AC1015" i="2"/>
  <c r="AC1023" i="2"/>
  <c r="AC1031" i="2"/>
  <c r="AC1039" i="2"/>
  <c r="AC1041" i="2"/>
  <c r="AC1055" i="2"/>
  <c r="AC1063" i="2"/>
  <c r="AC1071" i="2"/>
  <c r="AC1079" i="2"/>
  <c r="AC1087" i="2"/>
  <c r="AC1097" i="2"/>
  <c r="AC1103" i="2"/>
  <c r="AC1113" i="2"/>
  <c r="AC672" i="2"/>
  <c r="AC745" i="2"/>
  <c r="AC753" i="2"/>
  <c r="AC762" i="2"/>
  <c r="AC769" i="2"/>
  <c r="AC777" i="2"/>
  <c r="AC785" i="2"/>
  <c r="AC794" i="2"/>
  <c r="AC802" i="2"/>
  <c r="AC804" i="2"/>
  <c r="AC819" i="2"/>
  <c r="AC827" i="2"/>
  <c r="AC834" i="2"/>
  <c r="AC841" i="2"/>
  <c r="AC849" i="2"/>
  <c r="AC857" i="2"/>
  <c r="AC864" i="2"/>
  <c r="AC873" i="2"/>
  <c r="AC881" i="2"/>
  <c r="AC890" i="2"/>
  <c r="AC897" i="2"/>
  <c r="AC905" i="2"/>
  <c r="AC906" i="2"/>
  <c r="AC921" i="2"/>
  <c r="AC927" i="2"/>
  <c r="AC937" i="2"/>
  <c r="AC947" i="2"/>
  <c r="AC953" i="2"/>
  <c r="AC961" i="2"/>
  <c r="AC969" i="2"/>
  <c r="AC977" i="2"/>
  <c r="AC986" i="2"/>
  <c r="AC994" i="2"/>
  <c r="AC1002" i="2"/>
  <c r="AC1009" i="2"/>
  <c r="AC1017" i="2"/>
  <c r="AC1025" i="2"/>
  <c r="AC1033" i="2"/>
  <c r="AC1040" i="2"/>
  <c r="AC1048" i="2"/>
  <c r="AC1057" i="2"/>
  <c r="AC1065" i="2"/>
  <c r="AC1073" i="2"/>
  <c r="AC1081" i="2"/>
  <c r="AC1091" i="2"/>
  <c r="AC1089" i="2"/>
  <c r="AC1105" i="2"/>
  <c r="AC1109" i="2"/>
  <c r="AC738" i="2"/>
  <c r="AC746" i="2"/>
  <c r="AC754" i="2"/>
  <c r="AC761" i="2"/>
  <c r="AC770" i="2"/>
  <c r="AC778" i="2"/>
  <c r="AC786" i="2"/>
  <c r="AC795" i="2"/>
  <c r="AC803" i="2"/>
  <c r="AC812" i="2"/>
  <c r="AC817" i="2"/>
  <c r="AC828" i="2"/>
  <c r="AC835" i="2"/>
  <c r="AC842" i="2"/>
  <c r="AC850" i="2"/>
  <c r="AC870" i="2"/>
  <c r="AC865" i="2"/>
  <c r="AC874" i="2"/>
  <c r="AC882" i="2"/>
  <c r="AC891" i="2"/>
  <c r="AC898" i="2"/>
  <c r="AC908" i="2"/>
  <c r="AC907" i="2"/>
  <c r="AC922" i="2"/>
  <c r="AC930" i="2"/>
  <c r="AC938" i="2"/>
  <c r="AC948" i="2"/>
  <c r="AC957" i="2"/>
  <c r="AC962" i="2"/>
  <c r="AC970" i="2"/>
  <c r="AC978" i="2"/>
  <c r="AC987" i="2"/>
  <c r="AC984" i="2"/>
  <c r="AC1001" i="2"/>
  <c r="AC1010" i="2"/>
  <c r="AC1018" i="2"/>
  <c r="AC1026" i="2"/>
  <c r="AC1034" i="2"/>
  <c r="AC1042" i="2"/>
  <c r="AC1050" i="2"/>
  <c r="AC1058" i="2"/>
  <c r="AC1066" i="2"/>
  <c r="AC1074" i="2"/>
  <c r="AC1082" i="2"/>
  <c r="AC1092" i="2"/>
  <c r="AC1090" i="2"/>
  <c r="AC739" i="2"/>
  <c r="AC747" i="2"/>
  <c r="AC756" i="2"/>
  <c r="AC763" i="2"/>
  <c r="AC771" i="2"/>
  <c r="AC779" i="2"/>
  <c r="AC787" i="2"/>
  <c r="AC796" i="2"/>
  <c r="AC805" i="2"/>
  <c r="AC813" i="2"/>
  <c r="AC820" i="2"/>
  <c r="AC829" i="2"/>
  <c r="AC837" i="2"/>
  <c r="AC843" i="2"/>
  <c r="AC851" i="2"/>
  <c r="AC859" i="2"/>
  <c r="AC866" i="2"/>
  <c r="AC875" i="2"/>
  <c r="AC883" i="2"/>
  <c r="AC889" i="2"/>
  <c r="AC899" i="2"/>
  <c r="AC909" i="2"/>
  <c r="AC915" i="2"/>
  <c r="AC923" i="2"/>
  <c r="AC931" i="2"/>
  <c r="AC939" i="2"/>
  <c r="AC946" i="2"/>
  <c r="AC954" i="2"/>
  <c r="AC963" i="2"/>
  <c r="AC971" i="2"/>
  <c r="AC980" i="2"/>
  <c r="AC988" i="2"/>
  <c r="AC995" i="2"/>
  <c r="AC1003" i="2"/>
  <c r="AC1011" i="2"/>
  <c r="AC1020" i="2"/>
  <c r="AC1027" i="2"/>
  <c r="AC1035" i="2"/>
  <c r="AC1043" i="2"/>
  <c r="AC1051" i="2"/>
  <c r="AC1059" i="2"/>
  <c r="AC1068" i="2"/>
  <c r="AC1075" i="2"/>
  <c r="AC1083" i="2"/>
  <c r="AC1093" i="2"/>
  <c r="AC1099" i="2"/>
  <c r="AC1108" i="2"/>
  <c r="AC740" i="2"/>
  <c r="AC748" i="2"/>
  <c r="AC757" i="2"/>
  <c r="AC764" i="2"/>
  <c r="AC773" i="2"/>
  <c r="AC780" i="2"/>
  <c r="AC788" i="2"/>
  <c r="AC797" i="2"/>
  <c r="AC806" i="2"/>
  <c r="AC811" i="2"/>
  <c r="AC821" i="2"/>
  <c r="AC830" i="2"/>
  <c r="AC838" i="2"/>
  <c r="AC844" i="2"/>
  <c r="AC852" i="2"/>
  <c r="AC860" i="2"/>
  <c r="AC867" i="2"/>
  <c r="AC876" i="2"/>
  <c r="AC884" i="2"/>
  <c r="AC892" i="2"/>
  <c r="AC900" i="2"/>
  <c r="AC911" i="2"/>
  <c r="AC916" i="2"/>
  <c r="AC925" i="2"/>
  <c r="AC932" i="2"/>
  <c r="AC940" i="2"/>
  <c r="AC945" i="2"/>
  <c r="AC955" i="2"/>
  <c r="AC964" i="2"/>
  <c r="AC972" i="2"/>
  <c r="AC981" i="2"/>
  <c r="AC989" i="2"/>
  <c r="AC996" i="2"/>
  <c r="AC1004" i="2"/>
  <c r="AC1012" i="2"/>
  <c r="AC1021" i="2"/>
  <c r="AC1028" i="2"/>
  <c r="AC1036" i="2"/>
  <c r="AC1044" i="2"/>
  <c r="AC1052" i="2"/>
  <c r="AC1060" i="2"/>
  <c r="AC1067" i="2"/>
  <c r="AC1076" i="2"/>
  <c r="AC1084" i="2"/>
  <c r="AC1094" i="2"/>
  <c r="AC1100" i="2"/>
  <c r="AC1116" i="2"/>
  <c r="AC1117" i="2"/>
  <c r="AC758" i="2"/>
  <c r="AC765" i="2"/>
  <c r="AC774" i="2"/>
  <c r="AC781" i="2"/>
  <c r="AC790" i="2"/>
  <c r="AC789" i="2"/>
  <c r="AC807" i="2"/>
  <c r="AC815" i="2"/>
  <c r="AC822" i="2"/>
  <c r="AC831" i="2"/>
  <c r="AC839" i="2"/>
  <c r="AC845" i="2"/>
  <c r="AC853" i="2"/>
  <c r="AC858" i="2"/>
  <c r="AC868" i="2"/>
  <c r="AC877" i="2"/>
  <c r="AC885" i="2"/>
  <c r="AC893" i="2"/>
  <c r="AC901" i="2"/>
  <c r="AC910" i="2"/>
  <c r="AC917" i="2"/>
  <c r="AC926" i="2"/>
  <c r="AC933" i="2"/>
  <c r="AC941" i="2"/>
  <c r="AC949" i="2"/>
  <c r="AC956" i="2"/>
  <c r="AC965" i="2"/>
  <c r="AC973" i="2"/>
  <c r="AC982" i="2"/>
  <c r="AC990" i="2"/>
  <c r="AC997" i="2"/>
  <c r="AC1005" i="2"/>
  <c r="AC1013" i="2"/>
  <c r="AC1019" i="2"/>
  <c r="AC1029" i="2"/>
  <c r="AC1037" i="2"/>
  <c r="AC1045" i="2"/>
  <c r="AC1053" i="2"/>
  <c r="AC1061" i="2"/>
  <c r="AC1069" i="2"/>
  <c r="AC1077" i="2"/>
  <c r="AC1085" i="2"/>
  <c r="AC1095" i="2"/>
  <c r="AC1101" i="2"/>
  <c r="AC1107" i="2"/>
  <c r="AC823" i="2"/>
  <c r="AC832" i="2"/>
  <c r="AC836" i="2"/>
  <c r="AC846" i="2"/>
  <c r="AC854" i="2"/>
  <c r="AC861" i="2"/>
  <c r="AC869" i="2"/>
  <c r="AC878" i="2"/>
  <c r="AC886" i="2"/>
  <c r="AC896" i="2"/>
  <c r="AC902" i="2"/>
  <c r="AC912" i="2"/>
  <c r="AC918" i="2"/>
  <c r="AC924" i="2"/>
  <c r="AC934" i="2"/>
  <c r="AC942" i="2"/>
  <c r="AC950" i="2"/>
  <c r="AC958" i="2"/>
  <c r="AC966" i="2"/>
  <c r="AC974" i="2"/>
  <c r="AC983" i="2"/>
  <c r="AC991" i="2"/>
  <c r="AC999" i="2"/>
  <c r="AC1006" i="2"/>
  <c r="AC1014" i="2"/>
  <c r="AC1022" i="2"/>
  <c r="AC1030" i="2"/>
  <c r="AC1038" i="2"/>
  <c r="AC1046" i="2"/>
  <c r="AC1054" i="2"/>
  <c r="AC1062" i="2"/>
  <c r="AC1070" i="2"/>
  <c r="AC1078" i="2"/>
  <c r="AC1086" i="2"/>
  <c r="AC1096" i="2"/>
  <c r="AC1102" i="2"/>
  <c r="AC1110" i="2"/>
  <c r="AC1111" i="2"/>
  <c r="AC1121" i="2"/>
  <c r="AC1134" i="2"/>
  <c r="AC1141" i="2"/>
  <c r="AC1148" i="2"/>
  <c r="AC1157" i="2"/>
  <c r="AC1166" i="2"/>
  <c r="AC1173" i="2"/>
  <c r="AC1181" i="2"/>
  <c r="AC1188" i="2"/>
  <c r="AC1197" i="2"/>
  <c r="AC1205" i="2"/>
  <c r="AC1213" i="2"/>
  <c r="AC1221" i="2"/>
  <c r="AC1229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4" i="2"/>
  <c r="AC1342" i="2"/>
  <c r="AC1350" i="2"/>
  <c r="AC1358" i="2"/>
  <c r="AC1366" i="2"/>
  <c r="AC1375" i="2"/>
  <c r="AC1383" i="2"/>
  <c r="AC1391" i="2"/>
  <c r="AC1399" i="2"/>
  <c r="AC1407" i="2"/>
  <c r="AC1416" i="2"/>
  <c r="AC1423" i="2"/>
  <c r="AC1432" i="2"/>
  <c r="AC1494" i="2"/>
  <c r="AC1558" i="2"/>
  <c r="AC1624" i="2"/>
  <c r="AC1689" i="2"/>
  <c r="AC1752" i="2"/>
  <c r="AC1112" i="2"/>
  <c r="AC1126" i="2"/>
  <c r="AC1132" i="2"/>
  <c r="AC1143" i="2"/>
  <c r="AC1149" i="2"/>
  <c r="AC1158" i="2"/>
  <c r="AC1164" i="2"/>
  <c r="AC1174" i="2"/>
  <c r="AC1182" i="2"/>
  <c r="AC1190" i="2"/>
  <c r="AC1198" i="2"/>
  <c r="AC1206" i="2"/>
  <c r="AC1214" i="2"/>
  <c r="AC1222" i="2"/>
  <c r="AC1230" i="2"/>
  <c r="AC1238" i="2"/>
  <c r="AC1246" i="2"/>
  <c r="AC1254" i="2"/>
  <c r="AC1262" i="2"/>
  <c r="AC1270" i="2"/>
  <c r="AC1278" i="2"/>
  <c r="AC1286" i="2"/>
  <c r="AC1294" i="2"/>
  <c r="AC1302" i="2"/>
  <c r="AC1310" i="2"/>
  <c r="AC1320" i="2"/>
  <c r="AC1327" i="2"/>
  <c r="AC1337" i="2"/>
  <c r="AC1343" i="2"/>
  <c r="AC1351" i="2"/>
  <c r="AC1359" i="2"/>
  <c r="AC1367" i="2"/>
  <c r="AC1376" i="2"/>
  <c r="AC1384" i="2"/>
  <c r="AC1392" i="2"/>
  <c r="AC1400" i="2"/>
  <c r="AC1409" i="2"/>
  <c r="AC1417" i="2"/>
  <c r="AC1425" i="2"/>
  <c r="AC1433" i="2"/>
  <c r="AC1441" i="2"/>
  <c r="AC1470" i="2"/>
  <c r="AC1534" i="2"/>
  <c r="AC1600" i="2"/>
  <c r="AC1664" i="2"/>
  <c r="AC1728" i="2"/>
  <c r="AC1855" i="2"/>
  <c r="AC1119" i="2"/>
  <c r="AC1127" i="2"/>
  <c r="AC1135" i="2"/>
  <c r="AC1144" i="2"/>
  <c r="AC1151" i="2"/>
  <c r="AC1159" i="2"/>
  <c r="AC1167" i="2"/>
  <c r="AC1175" i="2"/>
  <c r="AC1183" i="2"/>
  <c r="AC1191" i="2"/>
  <c r="AC1199" i="2"/>
  <c r="AC1207" i="2"/>
  <c r="AC1215" i="2"/>
  <c r="AC1224" i="2"/>
  <c r="AC1233" i="2"/>
  <c r="AC1239" i="2"/>
  <c r="AC1247" i="2"/>
  <c r="AC1255" i="2"/>
  <c r="AC1263" i="2"/>
  <c r="AC1271" i="2"/>
  <c r="AC1279" i="2"/>
  <c r="AC1287" i="2"/>
  <c r="AC1295" i="2"/>
  <c r="AC1303" i="2"/>
  <c r="AC1311" i="2"/>
  <c r="AC1321" i="2"/>
  <c r="AC1328" i="2"/>
  <c r="AC1335" i="2"/>
  <c r="AC1344" i="2"/>
  <c r="AC1352" i="2"/>
  <c r="AC1360" i="2"/>
  <c r="AC1368" i="2"/>
  <c r="AC1377" i="2"/>
  <c r="AC1385" i="2"/>
  <c r="AC1393" i="2"/>
  <c r="AC1401" i="2"/>
  <c r="AC1410" i="2"/>
  <c r="AC1419" i="2"/>
  <c r="AC1426" i="2"/>
  <c r="AC1315" i="2"/>
  <c r="AC1408" i="2"/>
  <c r="AC1447" i="2"/>
  <c r="AC1507" i="2"/>
  <c r="AC1574" i="2"/>
  <c r="AC1640" i="2"/>
  <c r="AC1704" i="2"/>
  <c r="AC1768" i="2"/>
  <c r="AC1120" i="2"/>
  <c r="AC1129" i="2"/>
  <c r="AC1136" i="2"/>
  <c r="AC1142" i="2"/>
  <c r="AC1152" i="2"/>
  <c r="AC1160" i="2"/>
  <c r="AC1168" i="2"/>
  <c r="AC1176" i="2"/>
  <c r="AC1184" i="2"/>
  <c r="AC1192" i="2"/>
  <c r="AC1200" i="2"/>
  <c r="AC1208" i="2"/>
  <c r="AC1216" i="2"/>
  <c r="AC1225" i="2"/>
  <c r="AC1234" i="2"/>
  <c r="AC1240" i="2"/>
  <c r="AC1248" i="2"/>
  <c r="AC1256" i="2"/>
  <c r="AC1264" i="2"/>
  <c r="AC1272" i="2"/>
  <c r="AC1280" i="2"/>
  <c r="AC1288" i="2"/>
  <c r="AC1296" i="2"/>
  <c r="AC1304" i="2"/>
  <c r="AC1313" i="2"/>
  <c r="AC1316" i="2"/>
  <c r="AC1329" i="2"/>
  <c r="AC1336" i="2"/>
  <c r="AC1345" i="2"/>
  <c r="AC1353" i="2"/>
  <c r="AC1361" i="2"/>
  <c r="AC1369" i="2"/>
  <c r="AC1378" i="2"/>
  <c r="AC1386" i="2"/>
  <c r="AC1394" i="2"/>
  <c r="AC1402" i="2"/>
  <c r="AC1411" i="2"/>
  <c r="AC1420" i="2"/>
  <c r="AC1427" i="2"/>
  <c r="AC1486" i="2"/>
  <c r="AC1550" i="2"/>
  <c r="AC1616" i="2"/>
  <c r="AC1680" i="2"/>
  <c r="AC1744" i="2"/>
  <c r="AC1115" i="2"/>
  <c r="AC1122" i="2"/>
  <c r="AC1130" i="2"/>
  <c r="AC1137" i="2"/>
  <c r="AC1145" i="2"/>
  <c r="AC1153" i="2"/>
  <c r="AC1161" i="2"/>
  <c r="AC1170" i="2"/>
  <c r="AC1177" i="2"/>
  <c r="AC1185" i="2"/>
  <c r="AC1193" i="2"/>
  <c r="AC1201" i="2"/>
  <c r="AC1209" i="2"/>
  <c r="AC1217" i="2"/>
  <c r="AC1226" i="2"/>
  <c r="AC1231" i="2"/>
  <c r="AC1241" i="2"/>
  <c r="AC1249" i="2"/>
  <c r="AC1257" i="2"/>
  <c r="AC1265" i="2"/>
  <c r="AC1273" i="2"/>
  <c r="AC1281" i="2"/>
  <c r="AC1289" i="2"/>
  <c r="AC1299" i="2"/>
  <c r="AC1305" i="2"/>
  <c r="AC1314" i="2"/>
  <c r="AC1322" i="2"/>
  <c r="AC1330" i="2"/>
  <c r="AC1338" i="2"/>
  <c r="AC1346" i="2"/>
  <c r="AC1354" i="2"/>
  <c r="AC1362" i="2"/>
  <c r="AC1371" i="2"/>
  <c r="AC1379" i="2"/>
  <c r="AC1387" i="2"/>
  <c r="AC1395" i="2"/>
  <c r="AC1403" i="2"/>
  <c r="AC1412" i="2"/>
  <c r="AC1421" i="2"/>
  <c r="AC1428" i="2"/>
  <c r="AC1468" i="2"/>
  <c r="AC1527" i="2"/>
  <c r="AC1592" i="2"/>
  <c r="AC1656" i="2"/>
  <c r="AC1720" i="2"/>
  <c r="AC1823" i="2"/>
  <c r="AC1123" i="2"/>
  <c r="AC1131" i="2"/>
  <c r="AC1138" i="2"/>
  <c r="AC1146" i="2"/>
  <c r="AC1154" i="2"/>
  <c r="AC1162" i="2"/>
  <c r="AC1169" i="2"/>
  <c r="AC1178" i="2"/>
  <c r="AC1186" i="2"/>
  <c r="AC1194" i="2"/>
  <c r="AC1202" i="2"/>
  <c r="AC1210" i="2"/>
  <c r="AC1218" i="2"/>
  <c r="AC1227" i="2"/>
  <c r="AC1232" i="2"/>
  <c r="AC1242" i="2"/>
  <c r="AC1250" i="2"/>
  <c r="AC1258" i="2"/>
  <c r="AC1266" i="2"/>
  <c r="AC1274" i="2"/>
  <c r="AC1282" i="2"/>
  <c r="AC1290" i="2"/>
  <c r="AC1297" i="2"/>
  <c r="AC1306" i="2"/>
  <c r="AC1312" i="2"/>
  <c r="AC1323" i="2"/>
  <c r="AC1331" i="2"/>
  <c r="AC1339" i="2"/>
  <c r="AC1347" i="2"/>
  <c r="AC1355" i="2"/>
  <c r="AC1363" i="2"/>
  <c r="AC1372" i="2"/>
  <c r="AC1381" i="2"/>
  <c r="AC1388" i="2"/>
  <c r="AC1396" i="2"/>
  <c r="AC1404" i="2"/>
  <c r="AC1413" i="2"/>
  <c r="AC1418" i="2"/>
  <c r="AC1429" i="2"/>
  <c r="AC1502" i="2"/>
  <c r="AC1566" i="2"/>
  <c r="AC1633" i="2"/>
  <c r="AC1696" i="2"/>
  <c r="AC1760" i="2"/>
  <c r="AC1124" i="2"/>
  <c r="AC1128" i="2"/>
  <c r="AC1139" i="2"/>
  <c r="AC1147" i="2"/>
  <c r="AC1155" i="2"/>
  <c r="AC1163" i="2"/>
  <c r="AC1171" i="2"/>
  <c r="AC1179" i="2"/>
  <c r="AC1187" i="2"/>
  <c r="AC1195" i="2"/>
  <c r="AC1203" i="2"/>
  <c r="AC1211" i="2"/>
  <c r="AC1219" i="2"/>
  <c r="AC1223" i="2"/>
  <c r="AC1235" i="2"/>
  <c r="AC1243" i="2"/>
  <c r="AC1251" i="2"/>
  <c r="AC1259" i="2"/>
  <c r="AC1267" i="2"/>
  <c r="AC1275" i="2"/>
  <c r="AC1283" i="2"/>
  <c r="AC1291" i="2"/>
  <c r="AC1298" i="2"/>
  <c r="AC1307" i="2"/>
  <c r="AC1317" i="2"/>
  <c r="AC1324" i="2"/>
  <c r="AC1332" i="2"/>
  <c r="AC1340" i="2"/>
  <c r="AC1348" i="2"/>
  <c r="AC1356" i="2"/>
  <c r="AC1364" i="2"/>
  <c r="AC1373" i="2"/>
  <c r="AC1380" i="2"/>
  <c r="AC1389" i="2"/>
  <c r="AC1397" i="2"/>
  <c r="AC1405" i="2"/>
  <c r="AC1414" i="2"/>
  <c r="AC1422" i="2"/>
  <c r="AC1430" i="2"/>
  <c r="AC1438" i="2"/>
  <c r="AC1479" i="2"/>
  <c r="AC1546" i="2"/>
  <c r="AC1606" i="2"/>
  <c r="AC1672" i="2"/>
  <c r="AC1736" i="2"/>
  <c r="AC1118" i="2"/>
  <c r="AC1125" i="2"/>
  <c r="AC1133" i="2"/>
  <c r="AC1140" i="2"/>
  <c r="AC1150" i="2"/>
  <c r="AC1156" i="2"/>
  <c r="AC1165" i="2"/>
  <c r="AC1172" i="2"/>
  <c r="AC1180" i="2"/>
  <c r="AC1189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3" i="2"/>
  <c r="AC1341" i="2"/>
  <c r="AC1349" i="2"/>
  <c r="AC1357" i="2"/>
  <c r="AC1365" i="2"/>
  <c r="AC1374" i="2"/>
  <c r="AC1382" i="2"/>
  <c r="AC1390" i="2"/>
  <c r="AC1398" i="2"/>
  <c r="AC1406" i="2"/>
  <c r="AC1415" i="2"/>
  <c r="AC1424" i="2"/>
  <c r="AC1431" i="2"/>
  <c r="AC1370" i="2"/>
  <c r="AC1459" i="2"/>
  <c r="AC1518" i="2"/>
  <c r="AC1584" i="2"/>
  <c r="AC1648" i="2"/>
  <c r="AC1712" i="2"/>
  <c r="AC1791" i="2"/>
  <c r="AC1437" i="2"/>
  <c r="AC1446" i="2"/>
  <c r="AC1448" i="2"/>
  <c r="AC1457" i="2"/>
  <c r="AC1469" i="2"/>
  <c r="AC1478" i="2"/>
  <c r="AC1477" i="2"/>
  <c r="AC1492" i="2"/>
  <c r="AC1501" i="2"/>
  <c r="AC1510" i="2"/>
  <c r="AC1517" i="2"/>
  <c r="AC1526" i="2"/>
  <c r="AC1533" i="2"/>
  <c r="AC1543" i="2"/>
  <c r="AC1549" i="2"/>
  <c r="AC1557" i="2"/>
  <c r="AC1565" i="2"/>
  <c r="AC1572" i="2"/>
  <c r="AC1583" i="2"/>
  <c r="AC1591" i="2"/>
  <c r="AC1599" i="2"/>
  <c r="AC1605" i="2"/>
  <c r="AC1615" i="2"/>
  <c r="AC1623" i="2"/>
  <c r="AC1631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85" i="2"/>
  <c r="AC1817" i="2"/>
  <c r="AC1849" i="2"/>
  <c r="AC1881" i="2"/>
  <c r="AC1887" i="2"/>
  <c r="AC1439" i="2"/>
  <c r="AC1444" i="2"/>
  <c r="AC1460" i="2"/>
  <c r="AC1462" i="2"/>
  <c r="AC1471" i="2"/>
  <c r="AC1480" i="2"/>
  <c r="AC1487" i="2"/>
  <c r="AC1495" i="2"/>
  <c r="AC1503" i="2"/>
  <c r="AC1511" i="2"/>
  <c r="AC1519" i="2"/>
  <c r="AC1525" i="2"/>
  <c r="AC1535" i="2"/>
  <c r="AC1544" i="2"/>
  <c r="AC1551" i="2"/>
  <c r="AC1559" i="2"/>
  <c r="AC1568" i="2"/>
  <c r="AC1575" i="2"/>
  <c r="AC1585" i="2"/>
  <c r="AC1593" i="2"/>
  <c r="AC1601" i="2"/>
  <c r="AC1607" i="2"/>
  <c r="AC1617" i="2"/>
  <c r="AC1625" i="2"/>
  <c r="AC1634" i="2"/>
  <c r="AC1641" i="2"/>
  <c r="AC1649" i="2"/>
  <c r="AC1657" i="2"/>
  <c r="AC1665" i="2"/>
  <c r="AC1673" i="2"/>
  <c r="AC1681" i="2"/>
  <c r="AC1690" i="2"/>
  <c r="AC1697" i="2"/>
  <c r="AC1705" i="2"/>
  <c r="AC1713" i="2"/>
  <c r="AC1721" i="2"/>
  <c r="AC1729" i="2"/>
  <c r="AC1737" i="2"/>
  <c r="AC1745" i="2"/>
  <c r="AC1753" i="2"/>
  <c r="AC1761" i="2"/>
  <c r="AC1769" i="2"/>
  <c r="AC1771" i="2"/>
  <c r="AC1793" i="2"/>
  <c r="AC1825" i="2"/>
  <c r="AC1857" i="2"/>
  <c r="AC1903" i="2"/>
  <c r="AC1904" i="2"/>
  <c r="AC1999" i="2"/>
  <c r="AC1440" i="2"/>
  <c r="AC1449" i="2"/>
  <c r="AC1461" i="2"/>
  <c r="AC1463" i="2"/>
  <c r="AC1472" i="2"/>
  <c r="AC1481" i="2"/>
  <c r="AC1488" i="2"/>
  <c r="AC1496" i="2"/>
  <c r="AC1504" i="2"/>
  <c r="AC1512" i="2"/>
  <c r="AC1520" i="2"/>
  <c r="AC1528" i="2"/>
  <c r="AC1536" i="2"/>
  <c r="AC1545" i="2"/>
  <c r="AC1552" i="2"/>
  <c r="AC1560" i="2"/>
  <c r="AC1567" i="2"/>
  <c r="AC1576" i="2"/>
  <c r="AC1586" i="2"/>
  <c r="AC1594" i="2"/>
  <c r="AC1602" i="2"/>
  <c r="AC1610" i="2"/>
  <c r="AC1618" i="2"/>
  <c r="AC1626" i="2"/>
  <c r="AC1635" i="2"/>
  <c r="AC1642" i="2"/>
  <c r="AC1650" i="2"/>
  <c r="AC1658" i="2"/>
  <c r="AC1666" i="2"/>
  <c r="AC1674" i="2"/>
  <c r="AC1682" i="2"/>
  <c r="AC1691" i="2"/>
  <c r="AC1698" i="2"/>
  <c r="AC1706" i="2"/>
  <c r="AC1714" i="2"/>
  <c r="AC1722" i="2"/>
  <c r="AC1730" i="2"/>
  <c r="AC1738" i="2"/>
  <c r="AC1746" i="2"/>
  <c r="AC1754" i="2"/>
  <c r="AC1762" i="2"/>
  <c r="AC1770" i="2"/>
  <c r="AC1799" i="2"/>
  <c r="AC1831" i="2"/>
  <c r="AC1863" i="2"/>
  <c r="AC1921" i="2"/>
  <c r="AC1932" i="2"/>
  <c r="AC1943" i="2"/>
  <c r="AC1451" i="2"/>
  <c r="AC1458" i="2"/>
  <c r="AC1465" i="2"/>
  <c r="AC1473" i="2"/>
  <c r="AC1483" i="2"/>
  <c r="AC1489" i="2"/>
  <c r="AC1497" i="2"/>
  <c r="AC1505" i="2"/>
  <c r="AC1513" i="2"/>
  <c r="AC1522" i="2"/>
  <c r="AC1529" i="2"/>
  <c r="AC1537" i="2"/>
  <c r="AC1540" i="2"/>
  <c r="AC1553" i="2"/>
  <c r="AC1561" i="2"/>
  <c r="AC1571" i="2"/>
  <c r="AC1577" i="2"/>
  <c r="AC1587" i="2"/>
  <c r="AC1595" i="2"/>
  <c r="AC1603" i="2"/>
  <c r="AC1611" i="2"/>
  <c r="AC1619" i="2"/>
  <c r="AC1627" i="2"/>
  <c r="AC1636" i="2"/>
  <c r="AC1643" i="2"/>
  <c r="AC1651" i="2"/>
  <c r="AC1659" i="2"/>
  <c r="AC1667" i="2"/>
  <c r="AC1675" i="2"/>
  <c r="AC1683" i="2"/>
  <c r="AC1687" i="2"/>
  <c r="AC1699" i="2"/>
  <c r="AC1707" i="2"/>
  <c r="AC1715" i="2"/>
  <c r="AC1723" i="2"/>
  <c r="AC1731" i="2"/>
  <c r="AC1739" i="2"/>
  <c r="AC1747" i="2"/>
  <c r="AC1755" i="2"/>
  <c r="AC1763" i="2"/>
  <c r="AC1801" i="2"/>
  <c r="AC1833" i="2"/>
  <c r="AC1865" i="2"/>
  <c r="AC1434" i="2"/>
  <c r="AC1442" i="2"/>
  <c r="AC1450" i="2"/>
  <c r="AC1454" i="2"/>
  <c r="AC1464" i="2"/>
  <c r="AC1474" i="2"/>
  <c r="AC1482" i="2"/>
  <c r="AC1490" i="2"/>
  <c r="AC1499" i="2"/>
  <c r="AC1506" i="2"/>
  <c r="AC1514" i="2"/>
  <c r="AC1521" i="2"/>
  <c r="AC1531" i="2"/>
  <c r="AC1538" i="2"/>
  <c r="AC1547" i="2"/>
  <c r="AC1554" i="2"/>
  <c r="AC1562" i="2"/>
  <c r="AC1569" i="2"/>
  <c r="AC1579" i="2"/>
  <c r="AC1588" i="2"/>
  <c r="AC1596" i="2"/>
  <c r="AC1604" i="2"/>
  <c r="AC1612" i="2"/>
  <c r="AC1620" i="2"/>
  <c r="AC1628" i="2"/>
  <c r="AC1632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76" i="2"/>
  <c r="AC1807" i="2"/>
  <c r="AC1839" i="2"/>
  <c r="AC1871" i="2"/>
  <c r="AC1895" i="2"/>
  <c r="AC1435" i="2"/>
  <c r="AC1443" i="2"/>
  <c r="AC1452" i="2"/>
  <c r="AC1455" i="2"/>
  <c r="AC1466" i="2"/>
  <c r="AC1475" i="2"/>
  <c r="AC1484" i="2"/>
  <c r="AC1491" i="2"/>
  <c r="AC1500" i="2"/>
  <c r="AC1508" i="2"/>
  <c r="AC1515" i="2"/>
  <c r="AC1523" i="2"/>
  <c r="AC1530" i="2"/>
  <c r="AC1541" i="2"/>
  <c r="AC1548" i="2"/>
  <c r="AC1555" i="2"/>
  <c r="AC1563" i="2"/>
  <c r="AC1570" i="2"/>
  <c r="AC1580" i="2"/>
  <c r="AC1589" i="2"/>
  <c r="AC1597" i="2"/>
  <c r="AC1608" i="2"/>
  <c r="AC1613" i="2"/>
  <c r="AC1621" i="2"/>
  <c r="AC1629" i="2"/>
  <c r="AC1637" i="2"/>
  <c r="AC1645" i="2"/>
  <c r="AC1653" i="2"/>
  <c r="AC1661" i="2"/>
  <c r="AC1669" i="2"/>
  <c r="AC1677" i="2"/>
  <c r="AC1685" i="2"/>
  <c r="AC1693" i="2"/>
  <c r="AC1701" i="2"/>
  <c r="AC1709" i="2"/>
  <c r="AC1717" i="2"/>
  <c r="AC1725" i="2"/>
  <c r="AC1733" i="2"/>
  <c r="AC1741" i="2"/>
  <c r="AC1749" i="2"/>
  <c r="AC1757" i="2"/>
  <c r="AC1765" i="2"/>
  <c r="AC1775" i="2"/>
  <c r="AC1809" i="2"/>
  <c r="AC1841" i="2"/>
  <c r="AC1873" i="2"/>
  <c r="AC1971" i="2"/>
  <c r="AC2043" i="2"/>
  <c r="AC1436" i="2"/>
  <c r="AC1445" i="2"/>
  <c r="AC1453" i="2"/>
  <c r="AC1456" i="2"/>
  <c r="AC1467" i="2"/>
  <c r="AC1476" i="2"/>
  <c r="AC1485" i="2"/>
  <c r="AC1493" i="2"/>
  <c r="AC1498" i="2"/>
  <c r="AC1509" i="2"/>
  <c r="AC1516" i="2"/>
  <c r="AC1524" i="2"/>
  <c r="AC1532" i="2"/>
  <c r="AC1542" i="2"/>
  <c r="AC1539" i="2"/>
  <c r="AC1556" i="2"/>
  <c r="AC1564" i="2"/>
  <c r="AC1573" i="2"/>
  <c r="AC1581" i="2"/>
  <c r="AC1590" i="2"/>
  <c r="AC1598" i="2"/>
  <c r="AC1609" i="2"/>
  <c r="AC1614" i="2"/>
  <c r="AC1622" i="2"/>
  <c r="AC1630" i="2"/>
  <c r="AC1638" i="2"/>
  <c r="AC1646" i="2"/>
  <c r="AC1654" i="2"/>
  <c r="AC1662" i="2"/>
  <c r="AC1670" i="2"/>
  <c r="AC1678" i="2"/>
  <c r="AC1686" i="2"/>
  <c r="AC1694" i="2"/>
  <c r="AC1702" i="2"/>
  <c r="AC1710" i="2"/>
  <c r="AC1718" i="2"/>
  <c r="AC1726" i="2"/>
  <c r="AC1734" i="2"/>
  <c r="AC1742" i="2"/>
  <c r="AC1750" i="2"/>
  <c r="AC1758" i="2"/>
  <c r="AC1766" i="2"/>
  <c r="AC1783" i="2"/>
  <c r="AC1815" i="2"/>
  <c r="AC1847" i="2"/>
  <c r="AC1880" i="2"/>
  <c r="AC2032" i="2"/>
  <c r="AC2186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8" i="2"/>
  <c r="AC1886" i="2"/>
  <c r="AC1894" i="2"/>
  <c r="AC1902" i="2"/>
  <c r="AC1946" i="2"/>
  <c r="AC1950" i="2"/>
  <c r="AC1979" i="2"/>
  <c r="AC2019" i="2"/>
  <c r="AC2119" i="2"/>
  <c r="AC1777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79" i="2"/>
  <c r="AC1888" i="2"/>
  <c r="AC1896" i="2"/>
  <c r="AC1906" i="2"/>
  <c r="AC1917" i="2"/>
  <c r="AC1929" i="2"/>
  <c r="AC1936" i="2"/>
  <c r="AC1963" i="2"/>
  <c r="AC1991" i="2"/>
  <c r="AC1994" i="2"/>
  <c r="AC2026" i="2"/>
  <c r="AC2179" i="2"/>
  <c r="AC1889" i="2"/>
  <c r="AC1897" i="2"/>
  <c r="AC1905" i="2"/>
  <c r="AC1913" i="2"/>
  <c r="AC1924" i="2"/>
  <c r="AC1957" i="2"/>
  <c r="AC1983" i="2"/>
  <c r="AC1990" i="2"/>
  <c r="AC2008" i="2"/>
  <c r="AC2087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11" i="2"/>
  <c r="AC1912" i="2"/>
  <c r="AC1922" i="2"/>
  <c r="AC1949" i="2"/>
  <c r="AC1972" i="2"/>
  <c r="AC1978" i="2"/>
  <c r="AC2002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20" i="2"/>
  <c r="AC1915" i="2"/>
  <c r="AC1940" i="2"/>
  <c r="AC1968" i="2"/>
  <c r="AC1974" i="2"/>
  <c r="AC2015" i="2"/>
  <c r="AC2151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08" i="2"/>
  <c r="AC1919" i="2"/>
  <c r="AC1933" i="2"/>
  <c r="AC1960" i="2"/>
  <c r="AC1967" i="2"/>
  <c r="AC1996" i="2"/>
  <c r="AC2010" i="2"/>
  <c r="AC1773" i="2"/>
  <c r="AC1781" i="2"/>
  <c r="AC1789" i="2"/>
  <c r="AC1797" i="2"/>
  <c r="AC1805" i="2"/>
  <c r="AC1813" i="2"/>
  <c r="AC1821" i="2"/>
  <c r="AC1829" i="2"/>
  <c r="AC1837" i="2"/>
  <c r="AC1845" i="2"/>
  <c r="AC1853" i="2"/>
  <c r="AC1861" i="2"/>
  <c r="AC1869" i="2"/>
  <c r="AC1877" i="2"/>
  <c r="AC1885" i="2"/>
  <c r="AC1893" i="2"/>
  <c r="AC1901" i="2"/>
  <c r="AC1909" i="2"/>
  <c r="AC1954" i="2"/>
  <c r="AC1582" i="2"/>
  <c r="AC1986" i="2"/>
  <c r="AC2024" i="2"/>
  <c r="AC2041" i="2"/>
  <c r="AC1928" i="2"/>
  <c r="AC1937" i="2"/>
  <c r="AC1944" i="2"/>
  <c r="AC1953" i="2"/>
  <c r="AC1945" i="2"/>
  <c r="AC1966" i="2"/>
  <c r="AC1975" i="2"/>
  <c r="AC1982" i="2"/>
  <c r="AC1988" i="2"/>
  <c r="AC1995" i="2"/>
  <c r="AC2007" i="2"/>
  <c r="AC2014" i="2"/>
  <c r="AC2023" i="2"/>
  <c r="AC2030" i="2"/>
  <c r="AC2036" i="2"/>
  <c r="AC2060" i="2"/>
  <c r="AC2093" i="2"/>
  <c r="AC2126" i="2"/>
  <c r="AC2156" i="2"/>
  <c r="AC1907" i="2"/>
  <c r="AC1914" i="2"/>
  <c r="AC1923" i="2"/>
  <c r="AC1930" i="2"/>
  <c r="AC1938" i="2"/>
  <c r="AC1947" i="2"/>
  <c r="AC1955" i="2"/>
  <c r="AC1961" i="2"/>
  <c r="AC1969" i="2"/>
  <c r="AC1976" i="2"/>
  <c r="AC1984" i="2"/>
  <c r="AC1992" i="2"/>
  <c r="AC2000" i="2"/>
  <c r="AC2006" i="2"/>
  <c r="AC2016" i="2"/>
  <c r="AC2017" i="2"/>
  <c r="AC2033" i="2"/>
  <c r="AC2047" i="2"/>
  <c r="AC2052" i="2"/>
  <c r="AC2068" i="2"/>
  <c r="AC2102" i="2"/>
  <c r="AC2132" i="2"/>
  <c r="AC2164" i="2"/>
  <c r="AC2261" i="2"/>
  <c r="AC1916" i="2"/>
  <c r="AC1925" i="2"/>
  <c r="AC1931" i="2"/>
  <c r="AC1939" i="2"/>
  <c r="AC1948" i="2"/>
  <c r="AC1956" i="2"/>
  <c r="AC1962" i="2"/>
  <c r="AC1959" i="2"/>
  <c r="AC1977" i="2"/>
  <c r="AC1985" i="2"/>
  <c r="AC1993" i="2"/>
  <c r="AC2001" i="2"/>
  <c r="AC2009" i="2"/>
  <c r="AC2018" i="2"/>
  <c r="AC2025" i="2"/>
  <c r="AC2031" i="2"/>
  <c r="AC2063" i="2"/>
  <c r="AC2096" i="2"/>
  <c r="AC2127" i="2"/>
  <c r="AC2159" i="2"/>
  <c r="AC2548" i="2"/>
  <c r="AC2076" i="2"/>
  <c r="AC2109" i="2"/>
  <c r="AC2140" i="2"/>
  <c r="AC2172" i="2"/>
  <c r="AC2201" i="2"/>
  <c r="AC2202" i="2"/>
  <c r="AC2269" i="2"/>
  <c r="AC2327" i="2"/>
  <c r="AC1910" i="2"/>
  <c r="AC1918" i="2"/>
  <c r="AC1926" i="2"/>
  <c r="AC1934" i="2"/>
  <c r="AC1941" i="2"/>
  <c r="AC1951" i="2"/>
  <c r="AC1958" i="2"/>
  <c r="AC1964" i="2"/>
  <c r="AC1970" i="2"/>
  <c r="AC1980" i="2"/>
  <c r="AC1987" i="2"/>
  <c r="AC1997" i="2"/>
  <c r="AC2003" i="2"/>
  <c r="AC2011" i="2"/>
  <c r="AC2020" i="2"/>
  <c r="AC2027" i="2"/>
  <c r="AC2040" i="2"/>
  <c r="AC2071" i="2"/>
  <c r="AC2105" i="2"/>
  <c r="AC2135" i="2"/>
  <c r="AC2167" i="2"/>
  <c r="AC2226" i="2"/>
  <c r="AC1927" i="2"/>
  <c r="AC1935" i="2"/>
  <c r="AC1942" i="2"/>
  <c r="AC1952" i="2"/>
  <c r="AC1578" i="2"/>
  <c r="AC1965" i="2"/>
  <c r="AC1973" i="2"/>
  <c r="AC1981" i="2"/>
  <c r="AC1989" i="2"/>
  <c r="AC1998" i="2"/>
  <c r="AC2004" i="2"/>
  <c r="AC2012" i="2"/>
  <c r="AC2021" i="2"/>
  <c r="AC2028" i="2"/>
  <c r="AC2034" i="2"/>
  <c r="AC2039" i="2"/>
  <c r="AC2048" i="2"/>
  <c r="AC2049" i="2"/>
  <c r="AC2055" i="2"/>
  <c r="AC2081" i="2"/>
  <c r="AC2117" i="2"/>
  <c r="AC2145" i="2"/>
  <c r="AC2181" i="2"/>
  <c r="AC2333" i="2"/>
  <c r="AC2005" i="2"/>
  <c r="AC2013" i="2"/>
  <c r="AC2022" i="2"/>
  <c r="AC2029" i="2"/>
  <c r="AC2044" i="2"/>
  <c r="AC2079" i="2"/>
  <c r="AC2113" i="2"/>
  <c r="AC2141" i="2"/>
  <c r="AC2175" i="2"/>
  <c r="AC2037" i="2"/>
  <c r="AC2045" i="2"/>
  <c r="AC2053" i="2"/>
  <c r="AC2061" i="2"/>
  <c r="AC2069" i="2"/>
  <c r="AC2077" i="2"/>
  <c r="AC2082" i="2"/>
  <c r="AC2094" i="2"/>
  <c r="AC2099" i="2"/>
  <c r="AC2110" i="2"/>
  <c r="AC2118" i="2"/>
  <c r="AC2121" i="2"/>
  <c r="AC2133" i="2"/>
  <c r="AC2143" i="2"/>
  <c r="AC2149" i="2"/>
  <c r="AC2157" i="2"/>
  <c r="AC2165" i="2"/>
  <c r="AC2173" i="2"/>
  <c r="AC2182" i="2"/>
  <c r="AC2198" i="2"/>
  <c r="AC2246" i="2"/>
  <c r="AC2310" i="2"/>
  <c r="AC2371" i="2"/>
  <c r="AC2038" i="2"/>
  <c r="AC2046" i="2"/>
  <c r="AC2054" i="2"/>
  <c r="AC2062" i="2"/>
  <c r="AC2070" i="2"/>
  <c r="AC2078" i="2"/>
  <c r="AC2086" i="2"/>
  <c r="AC2095" i="2"/>
  <c r="AC2104" i="2"/>
  <c r="AC2112" i="2"/>
  <c r="AC2089" i="2"/>
  <c r="AC2122" i="2"/>
  <c r="AC2134" i="2"/>
  <c r="AC2142" i="2"/>
  <c r="AC2150" i="2"/>
  <c r="AC2158" i="2"/>
  <c r="AC2166" i="2"/>
  <c r="AC2174" i="2"/>
  <c r="AC2183" i="2"/>
  <c r="AC2189" i="2"/>
  <c r="AC2205" i="2"/>
  <c r="AC2285" i="2"/>
  <c r="AC2456" i="2"/>
  <c r="AC2056" i="2"/>
  <c r="AC2064" i="2"/>
  <c r="AC2072" i="2"/>
  <c r="AC2083" i="2"/>
  <c r="AC2088" i="2"/>
  <c r="AC2097" i="2"/>
  <c r="AC2103" i="2"/>
  <c r="AC2114" i="2"/>
  <c r="AC2120" i="2"/>
  <c r="AC2128" i="2"/>
  <c r="AC2136" i="2"/>
  <c r="AC2144" i="2"/>
  <c r="AC2152" i="2"/>
  <c r="AC2160" i="2"/>
  <c r="AC2168" i="2"/>
  <c r="AC2176" i="2"/>
  <c r="AC2184" i="2"/>
  <c r="AC2193" i="2"/>
  <c r="AC2209" i="2"/>
  <c r="AC2221" i="2"/>
  <c r="AC2222" i="2"/>
  <c r="AC2239" i="2"/>
  <c r="AC2302" i="2"/>
  <c r="AC2057" i="2"/>
  <c r="AC2065" i="2"/>
  <c r="AC2073" i="2"/>
  <c r="AC2084" i="2"/>
  <c r="AC2090" i="2"/>
  <c r="AC2098" i="2"/>
  <c r="AC2106" i="2"/>
  <c r="AC2115" i="2"/>
  <c r="AC2123" i="2"/>
  <c r="AC2131" i="2"/>
  <c r="AC2137" i="2"/>
  <c r="AC2147" i="2"/>
  <c r="AC2153" i="2"/>
  <c r="AC2161" i="2"/>
  <c r="AC2169" i="2"/>
  <c r="AC2177" i="2"/>
  <c r="AC2185" i="2"/>
  <c r="AC2190" i="2"/>
  <c r="AC2206" i="2"/>
  <c r="AC2213" i="2"/>
  <c r="AC2214" i="2"/>
  <c r="AC2277" i="2"/>
  <c r="AC2035" i="2"/>
  <c r="AC2042" i="2"/>
  <c r="AC2050" i="2"/>
  <c r="AC2058" i="2"/>
  <c r="AC2066" i="2"/>
  <c r="AC2074" i="2"/>
  <c r="AC2085" i="2"/>
  <c r="AC2092" i="2"/>
  <c r="AC2100" i="2"/>
  <c r="AC2107" i="2"/>
  <c r="AC2111" i="2"/>
  <c r="AC2124" i="2"/>
  <c r="AC2129" i="2"/>
  <c r="AC2138" i="2"/>
  <c r="AC2146" i="2"/>
  <c r="AC2154" i="2"/>
  <c r="AC2162" i="2"/>
  <c r="AC2170" i="2"/>
  <c r="AC2178" i="2"/>
  <c r="AC2199" i="2"/>
  <c r="AC2229" i="2"/>
  <c r="AC2253" i="2"/>
  <c r="AC2317" i="2"/>
  <c r="AC2051" i="2"/>
  <c r="AC2059" i="2"/>
  <c r="AC2067" i="2"/>
  <c r="AC2075" i="2"/>
  <c r="AC2080" i="2"/>
  <c r="AC2091" i="2"/>
  <c r="AC2101" i="2"/>
  <c r="AC2108" i="2"/>
  <c r="AC2116" i="2"/>
  <c r="AC2125" i="2"/>
  <c r="AC2130" i="2"/>
  <c r="AC2139" i="2"/>
  <c r="AC2148" i="2"/>
  <c r="AC2155" i="2"/>
  <c r="AC2163" i="2"/>
  <c r="AC2171" i="2"/>
  <c r="AC2180" i="2"/>
  <c r="AC2194" i="2"/>
  <c r="AC2210" i="2"/>
  <c r="AC2217" i="2"/>
  <c r="AC2293" i="2"/>
  <c r="AC2188" i="2"/>
  <c r="AC2197" i="2"/>
  <c r="AC2204" i="2"/>
  <c r="AC2212" i="2"/>
  <c r="AC2220" i="2"/>
  <c r="AC2228" i="2"/>
  <c r="AC2237" i="2"/>
  <c r="AC2230" i="2"/>
  <c r="AC2247" i="2"/>
  <c r="AC2258" i="2"/>
  <c r="AC2268" i="2"/>
  <c r="AC2276" i="2"/>
  <c r="AC2284" i="2"/>
  <c r="AC2292" i="2"/>
  <c r="AC2301" i="2"/>
  <c r="AC2309" i="2"/>
  <c r="AC2316" i="2"/>
  <c r="AC2324" i="2"/>
  <c r="AC2332" i="2"/>
  <c r="AC2376" i="2"/>
  <c r="AC2417" i="2"/>
  <c r="AC2481" i="2"/>
  <c r="AC2608" i="2"/>
  <c r="AC2231" i="2"/>
  <c r="AC2240" i="2"/>
  <c r="AC2245" i="2"/>
  <c r="AC2254" i="2"/>
  <c r="AC2262" i="2"/>
  <c r="AC2270" i="2"/>
  <c r="AC2278" i="2"/>
  <c r="AC2286" i="2"/>
  <c r="AC2294" i="2"/>
  <c r="AC2303" i="2"/>
  <c r="AC2307" i="2"/>
  <c r="AC2318" i="2"/>
  <c r="AC2328" i="2"/>
  <c r="AC2334" i="2"/>
  <c r="AC2352" i="2"/>
  <c r="AC2382" i="2"/>
  <c r="AC2432" i="2"/>
  <c r="AC2191" i="2"/>
  <c r="AC2195" i="2"/>
  <c r="AC2207" i="2"/>
  <c r="AC2215" i="2"/>
  <c r="AC2223" i="2"/>
  <c r="AC2232" i="2"/>
  <c r="AC2238" i="2"/>
  <c r="AC2248" i="2"/>
  <c r="AC2255" i="2"/>
  <c r="AC2263" i="2"/>
  <c r="AC2271" i="2"/>
  <c r="AC2279" i="2"/>
  <c r="AC2287" i="2"/>
  <c r="AC2295" i="2"/>
  <c r="AC2304" i="2"/>
  <c r="AC2311" i="2"/>
  <c r="AC2319" i="2"/>
  <c r="AC2329" i="2"/>
  <c r="AC2335" i="2"/>
  <c r="AC2343" i="2"/>
  <c r="AC2345" i="2"/>
  <c r="AC2379" i="2"/>
  <c r="AC2410" i="2"/>
  <c r="AC2473" i="2"/>
  <c r="AC2483" i="2"/>
  <c r="AC2192" i="2"/>
  <c r="AC2200" i="2"/>
  <c r="AC2208" i="2"/>
  <c r="AC2216" i="2"/>
  <c r="AC2224" i="2"/>
  <c r="AC2233" i="2"/>
  <c r="AC2242" i="2"/>
  <c r="AC2249" i="2"/>
  <c r="AC2256" i="2"/>
  <c r="AC2264" i="2"/>
  <c r="AC2272" i="2"/>
  <c r="AC2280" i="2"/>
  <c r="AC2288" i="2"/>
  <c r="AC2296" i="2"/>
  <c r="AC2305" i="2"/>
  <c r="AC2312" i="2"/>
  <c r="AC2320" i="2"/>
  <c r="AC2325" i="2"/>
  <c r="AC2336" i="2"/>
  <c r="AC2360" i="2"/>
  <c r="AC2392" i="2"/>
  <c r="AC2448" i="2"/>
  <c r="AC2218" i="2"/>
  <c r="AC2225" i="2"/>
  <c r="AC2234" i="2"/>
  <c r="AC2241" i="2"/>
  <c r="AC2250" i="2"/>
  <c r="AC2259" i="2"/>
  <c r="AC2265" i="2"/>
  <c r="AC2273" i="2"/>
  <c r="AC2281" i="2"/>
  <c r="AC2289" i="2"/>
  <c r="AC2299" i="2"/>
  <c r="AC2297" i="2"/>
  <c r="AC2313" i="2"/>
  <c r="AC2321" i="2"/>
  <c r="AC2326" i="2"/>
  <c r="AC2337" i="2"/>
  <c r="AC2355" i="2"/>
  <c r="AC2387" i="2"/>
  <c r="AC2424" i="2"/>
  <c r="AC2235" i="2"/>
  <c r="AC2243" i="2"/>
  <c r="AC2251" i="2"/>
  <c r="AC2260" i="2"/>
  <c r="AC2266" i="2"/>
  <c r="AC2274" i="2"/>
  <c r="AC2282" i="2"/>
  <c r="AC2290" i="2"/>
  <c r="AC2298" i="2"/>
  <c r="AC2306" i="2"/>
  <c r="AC2314" i="2"/>
  <c r="AC2322" i="2"/>
  <c r="AC2330" i="2"/>
  <c r="AC2338" i="2"/>
  <c r="AC2344" i="2"/>
  <c r="AC2367" i="2"/>
  <c r="AC2400" i="2"/>
  <c r="AC2464" i="2"/>
  <c r="AC2516" i="2"/>
  <c r="AC2187" i="2"/>
  <c r="AC2196" i="2"/>
  <c r="AC2203" i="2"/>
  <c r="AC2211" i="2"/>
  <c r="AC2219" i="2"/>
  <c r="AC2227" i="2"/>
  <c r="AC2236" i="2"/>
  <c r="AC2244" i="2"/>
  <c r="AC2252" i="2"/>
  <c r="AC2257" i="2"/>
  <c r="AC2267" i="2"/>
  <c r="AC2275" i="2"/>
  <c r="AC2283" i="2"/>
  <c r="AC2291" i="2"/>
  <c r="AC2300" i="2"/>
  <c r="AC2308" i="2"/>
  <c r="AC2315" i="2"/>
  <c r="AC2323" i="2"/>
  <c r="AC2331" i="2"/>
  <c r="AC2339" i="2"/>
  <c r="AC2363" i="2"/>
  <c r="AC2395" i="2"/>
  <c r="AC2437" i="2"/>
  <c r="AC2543" i="2"/>
  <c r="AC2351" i="2"/>
  <c r="AC2359" i="2"/>
  <c r="AC2368" i="2"/>
  <c r="AC2375" i="2"/>
  <c r="AC2384" i="2"/>
  <c r="AC2391" i="2"/>
  <c r="AC2399" i="2"/>
  <c r="AC2407" i="2"/>
  <c r="AC2412" i="2"/>
  <c r="AC2423" i="2"/>
  <c r="AC2431" i="2"/>
  <c r="AC2436" i="2"/>
  <c r="AC2446" i="2"/>
  <c r="AC2455" i="2"/>
  <c r="AC2463" i="2"/>
  <c r="AC2472" i="2"/>
  <c r="AC2479" i="2"/>
  <c r="AC2488" i="2"/>
  <c r="AC2494" i="2"/>
  <c r="AC2501" i="2"/>
  <c r="AC2582" i="2"/>
  <c r="AC2638" i="2"/>
  <c r="AC2346" i="2"/>
  <c r="AC2353" i="2"/>
  <c r="AC2361" i="2"/>
  <c r="AC2370" i="2"/>
  <c r="AC2377" i="2"/>
  <c r="AC2385" i="2"/>
  <c r="AC2393" i="2"/>
  <c r="AC2401" i="2"/>
  <c r="AC2411" i="2"/>
  <c r="AC2416" i="2"/>
  <c r="AC2425" i="2"/>
  <c r="AC2433" i="2"/>
  <c r="AC2441" i="2"/>
  <c r="AC2450" i="2"/>
  <c r="AC2457" i="2"/>
  <c r="AC2465" i="2"/>
  <c r="AC2471" i="2"/>
  <c r="AC2482" i="2"/>
  <c r="AC2490" i="2"/>
  <c r="AC2503" i="2"/>
  <c r="AC2529" i="2"/>
  <c r="AC2574" i="2"/>
  <c r="AC2347" i="2"/>
  <c r="AC2354" i="2"/>
  <c r="AC2362" i="2"/>
  <c r="AC2369" i="2"/>
  <c r="AC2378" i="2"/>
  <c r="AC2386" i="2"/>
  <c r="AC2394" i="2"/>
  <c r="AC2402" i="2"/>
  <c r="AC2408" i="2"/>
  <c r="AC2418" i="2"/>
  <c r="AC2426" i="2"/>
  <c r="AC2434" i="2"/>
  <c r="AC2442" i="2"/>
  <c r="AC2449" i="2"/>
  <c r="AC2458" i="2"/>
  <c r="AC2466" i="2"/>
  <c r="AC2474" i="2"/>
  <c r="AC2480" i="2"/>
  <c r="AC2497" i="2"/>
  <c r="AC2510" i="2"/>
  <c r="AC2653" i="2"/>
  <c r="AC2403" i="2"/>
  <c r="AC2409" i="2"/>
  <c r="AC2419" i="2"/>
  <c r="AC2427" i="2"/>
  <c r="AC2435" i="2"/>
  <c r="AC2443" i="2"/>
  <c r="AC2451" i="2"/>
  <c r="AC2459" i="2"/>
  <c r="AC2467" i="2"/>
  <c r="AC2475" i="2"/>
  <c r="AC2484" i="2"/>
  <c r="AC2513" i="2"/>
  <c r="AC2621" i="2"/>
  <c r="AC2341" i="2"/>
  <c r="AC2348" i="2"/>
  <c r="AC2356" i="2"/>
  <c r="AC2364" i="2"/>
  <c r="AC2372" i="2"/>
  <c r="AC2380" i="2"/>
  <c r="AC2388" i="2"/>
  <c r="AC2396" i="2"/>
  <c r="AC2405" i="2"/>
  <c r="AC2413" i="2"/>
  <c r="AC2420" i="2"/>
  <c r="AC2428" i="2"/>
  <c r="AC2438" i="2"/>
  <c r="AC2444" i="2"/>
  <c r="AC2452" i="2"/>
  <c r="AC2460" i="2"/>
  <c r="AC2468" i="2"/>
  <c r="AC2476" i="2"/>
  <c r="AC2485" i="2"/>
  <c r="AC2493" i="2"/>
  <c r="AC2508" i="2"/>
  <c r="AC2590" i="2"/>
  <c r="AC2340" i="2"/>
  <c r="AC2349" i="2"/>
  <c r="AC2357" i="2"/>
  <c r="AC2365" i="2"/>
  <c r="AC2373" i="2"/>
  <c r="AC2381" i="2"/>
  <c r="AC2389" i="2"/>
  <c r="AC2397" i="2"/>
  <c r="AC2406" i="2"/>
  <c r="AC2414" i="2"/>
  <c r="AC2421" i="2"/>
  <c r="AC2429" i="2"/>
  <c r="AC2440" i="2"/>
  <c r="AC2445" i="2"/>
  <c r="AC2453" i="2"/>
  <c r="AC2461" i="2"/>
  <c r="AC2469" i="2"/>
  <c r="AC2477" i="2"/>
  <c r="AC2486" i="2"/>
  <c r="AC2499" i="2"/>
  <c r="AC2506" i="2"/>
  <c r="AC2524" i="2"/>
  <c r="AC2526" i="2"/>
  <c r="AC2527" i="2"/>
  <c r="AC2557" i="2"/>
  <c r="AC2645" i="2"/>
  <c r="AC2342" i="2"/>
  <c r="AC2350" i="2"/>
  <c r="AC2358" i="2"/>
  <c r="AC2366" i="2"/>
  <c r="AC2374" i="2"/>
  <c r="AC2383" i="2"/>
  <c r="AC2390" i="2"/>
  <c r="AC2398" i="2"/>
  <c r="AC2404" i="2"/>
  <c r="AC2415" i="2"/>
  <c r="AC2422" i="2"/>
  <c r="AC2430" i="2"/>
  <c r="AC2439" i="2"/>
  <c r="AC2447" i="2"/>
  <c r="AC2454" i="2"/>
  <c r="AC2462" i="2"/>
  <c r="AC2470" i="2"/>
  <c r="AC2478" i="2"/>
  <c r="AC2487" i="2"/>
  <c r="AC2495" i="2"/>
  <c r="AC2502" i="2"/>
  <c r="AC2518" i="2"/>
  <c r="AC2519" i="2"/>
  <c r="AC2613" i="2"/>
  <c r="AC2670" i="2"/>
  <c r="AC2492" i="2"/>
  <c r="AC2500" i="2"/>
  <c r="AC2509" i="2"/>
  <c r="AC2517" i="2"/>
  <c r="AC2525" i="2"/>
  <c r="AC2532" i="2"/>
  <c r="AC2530" i="2"/>
  <c r="AC2566" i="2"/>
  <c r="AC2599" i="2"/>
  <c r="AC2630" i="2"/>
  <c r="AC2662" i="2"/>
  <c r="AC2682" i="2"/>
  <c r="AC2749" i="2"/>
  <c r="AC2783" i="2"/>
  <c r="AC2707" i="2"/>
  <c r="AC2708" i="2"/>
  <c r="AC2710" i="2"/>
  <c r="AC2779" i="2"/>
  <c r="AC2504" i="2"/>
  <c r="AC2511" i="2"/>
  <c r="AC2520" i="2"/>
  <c r="AC2528" i="2"/>
  <c r="AC2565" i="2"/>
  <c r="AC2598" i="2"/>
  <c r="AC2629" i="2"/>
  <c r="AC2661" i="2"/>
  <c r="AC2691" i="2"/>
  <c r="AC2489" i="2"/>
  <c r="AC2496" i="2"/>
  <c r="AC2505" i="2"/>
  <c r="AC2512" i="2"/>
  <c r="AC2521" i="2"/>
  <c r="AC2522" i="2"/>
  <c r="AC2549" i="2"/>
  <c r="AC2583" i="2"/>
  <c r="AC2614" i="2"/>
  <c r="AC2646" i="2"/>
  <c r="AC2740" i="2"/>
  <c r="AC2515" i="2"/>
  <c r="AC2541" i="2"/>
  <c r="AC2573" i="2"/>
  <c r="AC2604" i="2"/>
  <c r="AC2637" i="2"/>
  <c r="AC2669" i="2"/>
  <c r="AC2807" i="2"/>
  <c r="AC2491" i="2"/>
  <c r="AC2498" i="2"/>
  <c r="AC2507" i="2"/>
  <c r="AC2514" i="2"/>
  <c r="AC2523" i="2"/>
  <c r="AC2534" i="2"/>
  <c r="AC2542" i="2"/>
  <c r="AC2558" i="2"/>
  <c r="AC2581" i="2"/>
  <c r="AC2623" i="2"/>
  <c r="AC2654" i="2"/>
  <c r="AC2676" i="2"/>
  <c r="AC2686" i="2"/>
  <c r="AC2717" i="2"/>
  <c r="AC2771" i="2"/>
  <c r="AC2550" i="2"/>
  <c r="AC2559" i="2"/>
  <c r="AC2567" i="2"/>
  <c r="AC2575" i="2"/>
  <c r="AC2584" i="2"/>
  <c r="AC2591" i="2"/>
  <c r="AC2597" i="2"/>
  <c r="AC2606" i="2"/>
  <c r="AC2615" i="2"/>
  <c r="AC2624" i="2"/>
  <c r="AC2633" i="2"/>
  <c r="AC2640" i="2"/>
  <c r="AC2648" i="2"/>
  <c r="AC2655" i="2"/>
  <c r="AC2663" i="2"/>
  <c r="AC2671" i="2"/>
  <c r="AC2687" i="2"/>
  <c r="AC2700" i="2"/>
  <c r="AC2701" i="2"/>
  <c r="AC2703" i="2"/>
  <c r="AC2724" i="2"/>
  <c r="AC2756" i="2"/>
  <c r="AC2535" i="2"/>
  <c r="AC2544" i="2"/>
  <c r="AC2551" i="2"/>
  <c r="AC2560" i="2"/>
  <c r="AC2568" i="2"/>
  <c r="AC2576" i="2"/>
  <c r="AC2585" i="2"/>
  <c r="AC2592" i="2"/>
  <c r="AC2600" i="2"/>
  <c r="AC2607" i="2"/>
  <c r="AC2616" i="2"/>
  <c r="AC2622" i="2"/>
  <c r="AC2634" i="2"/>
  <c r="AC2639" i="2"/>
  <c r="AC2649" i="2"/>
  <c r="AC2656" i="2"/>
  <c r="AC2664" i="2"/>
  <c r="AC2672" i="2"/>
  <c r="AC2675" i="2"/>
  <c r="AC2678" i="2"/>
  <c r="AC2694" i="2"/>
  <c r="AC2715" i="2"/>
  <c r="AC2748" i="2"/>
  <c r="AC2536" i="2"/>
  <c r="AC2545" i="2"/>
  <c r="AC2553" i="2"/>
  <c r="AC2561" i="2"/>
  <c r="AC2569" i="2"/>
  <c r="AC2578" i="2"/>
  <c r="AC2586" i="2"/>
  <c r="AC2593" i="2"/>
  <c r="AC2601" i="2"/>
  <c r="AC2609" i="2"/>
  <c r="AC2617" i="2"/>
  <c r="AC2627" i="2"/>
  <c r="AC2631" i="2"/>
  <c r="AC2641" i="2"/>
  <c r="AC2650" i="2"/>
  <c r="AC2657" i="2"/>
  <c r="AC2665" i="2"/>
  <c r="AC2674" i="2"/>
  <c r="AC2679" i="2"/>
  <c r="AC2683" i="2"/>
  <c r="AC2692" i="2"/>
  <c r="AC2731" i="2"/>
  <c r="AC2765" i="2"/>
  <c r="AC2531" i="2"/>
  <c r="AC2537" i="2"/>
  <c r="AC2546" i="2"/>
  <c r="AC2554" i="2"/>
  <c r="AC2563" i="2"/>
  <c r="AC2570" i="2"/>
  <c r="AC2579" i="2"/>
  <c r="AC2587" i="2"/>
  <c r="AC2594" i="2"/>
  <c r="AC2602" i="2"/>
  <c r="AC2610" i="2"/>
  <c r="AC2618" i="2"/>
  <c r="AC2628" i="2"/>
  <c r="AC2632" i="2"/>
  <c r="AC2642" i="2"/>
  <c r="AC2647" i="2"/>
  <c r="AC2658" i="2"/>
  <c r="AC2666" i="2"/>
  <c r="AC2689" i="2"/>
  <c r="AC2723" i="2"/>
  <c r="AC2755" i="2"/>
  <c r="AC2836" i="2"/>
  <c r="AC2538" i="2"/>
  <c r="AC2547" i="2"/>
  <c r="AC2555" i="2"/>
  <c r="AC2564" i="2"/>
  <c r="AC2571" i="2"/>
  <c r="AC2580" i="2"/>
  <c r="AC2588" i="2"/>
  <c r="AC2595" i="2"/>
  <c r="AC2605" i="2"/>
  <c r="AC2611" i="2"/>
  <c r="AC2619" i="2"/>
  <c r="AC2625" i="2"/>
  <c r="AC2635" i="2"/>
  <c r="AC2643" i="2"/>
  <c r="AC2651" i="2"/>
  <c r="AC2659" i="2"/>
  <c r="AC2667" i="2"/>
  <c r="AC2673" i="2"/>
  <c r="AC2684" i="2"/>
  <c r="AC2695" i="2"/>
  <c r="AC2741" i="2"/>
  <c r="AC2772" i="2"/>
  <c r="AC2533" i="2"/>
  <c r="AC2540" i="2"/>
  <c r="AC2539" i="2"/>
  <c r="AC2556" i="2"/>
  <c r="AC2562" i="2"/>
  <c r="AC2572" i="2"/>
  <c r="AC2577" i="2"/>
  <c r="AC2589" i="2"/>
  <c r="AC2596" i="2"/>
  <c r="AC2603" i="2"/>
  <c r="AC2612" i="2"/>
  <c r="AC2620" i="2"/>
  <c r="AC2626" i="2"/>
  <c r="AC2636" i="2"/>
  <c r="AC2644" i="2"/>
  <c r="AC2652" i="2"/>
  <c r="AC2660" i="2"/>
  <c r="AC2668" i="2"/>
  <c r="AC2681" i="2"/>
  <c r="AC2732" i="2"/>
  <c r="AC2764" i="2"/>
  <c r="AC2791" i="2"/>
  <c r="AC2793" i="2"/>
  <c r="AC2832" i="2"/>
  <c r="AC2677" i="2"/>
  <c r="AC2685" i="2"/>
  <c r="AC2693" i="2"/>
  <c r="AC2702" i="2"/>
  <c r="AC2709" i="2"/>
  <c r="AC2716" i="2"/>
  <c r="AC2726" i="2"/>
  <c r="AC2733" i="2"/>
  <c r="AC2742" i="2"/>
  <c r="AC2747" i="2"/>
  <c r="AC2757" i="2"/>
  <c r="AC2763" i="2"/>
  <c r="AC2773" i="2"/>
  <c r="AC2781" i="2"/>
  <c r="AC2814" i="2"/>
  <c r="AC2830" i="2"/>
  <c r="AC2847" i="2"/>
  <c r="AC2850" i="2"/>
  <c r="AC2928" i="2"/>
  <c r="AC2718" i="2"/>
  <c r="AC2727" i="2"/>
  <c r="AC2734" i="2"/>
  <c r="AC2738" i="2"/>
  <c r="AC2750" i="2"/>
  <c r="AC2758" i="2"/>
  <c r="AC2766" i="2"/>
  <c r="AC2774" i="2"/>
  <c r="AC2785" i="2"/>
  <c r="AC2699" i="2"/>
  <c r="AC2711" i="2"/>
  <c r="AC2719" i="2"/>
  <c r="AC2725" i="2"/>
  <c r="AC2735" i="2"/>
  <c r="AC2744" i="2"/>
  <c r="AC2751" i="2"/>
  <c r="AC2759" i="2"/>
  <c r="AC2767" i="2"/>
  <c r="AC2775" i="2"/>
  <c r="AC2778" i="2"/>
  <c r="AC2680" i="2"/>
  <c r="AC2688" i="2"/>
  <c r="AC2696" i="2"/>
  <c r="AC2704" i="2"/>
  <c r="AC2712" i="2"/>
  <c r="AC2720" i="2"/>
  <c r="AC2728" i="2"/>
  <c r="AC2736" i="2"/>
  <c r="AC2745" i="2"/>
  <c r="AC2753" i="2"/>
  <c r="AC2760" i="2"/>
  <c r="AC2768" i="2"/>
  <c r="AC2776" i="2"/>
  <c r="AC2790" i="2"/>
  <c r="AC2805" i="2"/>
  <c r="AC2893" i="2"/>
  <c r="AC2697" i="2"/>
  <c r="AC2705" i="2"/>
  <c r="AC2713" i="2"/>
  <c r="AC2721" i="2"/>
  <c r="AC2729" i="2"/>
  <c r="AC2737" i="2"/>
  <c r="AC2746" i="2"/>
  <c r="AC2752" i="2"/>
  <c r="AC2761" i="2"/>
  <c r="AC2769" i="2"/>
  <c r="AC2777" i="2"/>
  <c r="AC2786" i="2"/>
  <c r="AC2690" i="2"/>
  <c r="AC2698" i="2"/>
  <c r="AC2706" i="2"/>
  <c r="AC2714" i="2"/>
  <c r="AC2722" i="2"/>
  <c r="AC2730" i="2"/>
  <c r="AC2739" i="2"/>
  <c r="AC2743" i="2"/>
  <c r="AC2754" i="2"/>
  <c r="AC2762" i="2"/>
  <c r="AC2770" i="2"/>
  <c r="AC2782" i="2"/>
  <c r="AC2798" i="2"/>
  <c r="AC2799" i="2"/>
  <c r="AC2815" i="2"/>
  <c r="AC2829" i="2"/>
  <c r="AC2877" i="2"/>
  <c r="AC2784" i="2"/>
  <c r="AC2792" i="2"/>
  <c r="AC2800" i="2"/>
  <c r="AC2808" i="2"/>
  <c r="AC2816" i="2"/>
  <c r="AC2823" i="2"/>
  <c r="AC2842" i="2"/>
  <c r="AC2855" i="2"/>
  <c r="AC2900" i="2"/>
  <c r="AC2936" i="2"/>
  <c r="AC2961" i="2"/>
  <c r="AC2801" i="2"/>
  <c r="AC2809" i="2"/>
  <c r="AC2818" i="2"/>
  <c r="AC2824" i="2"/>
  <c r="AC2834" i="2"/>
  <c r="AC2837" i="2"/>
  <c r="AC2885" i="2"/>
  <c r="AC2906" i="2"/>
  <c r="AC2937" i="2"/>
  <c r="AC2794" i="2"/>
  <c r="AC2802" i="2"/>
  <c r="AC2810" i="2"/>
  <c r="AC2819" i="2"/>
  <c r="AC2826" i="2"/>
  <c r="AC2843" i="2"/>
  <c r="AC2867" i="2"/>
  <c r="AC2876" i="2"/>
  <c r="AC2920" i="2"/>
  <c r="AC2787" i="2"/>
  <c r="AC2795" i="2"/>
  <c r="AC2803" i="2"/>
  <c r="AC2811" i="2"/>
  <c r="AC2817" i="2"/>
  <c r="AC2827" i="2"/>
  <c r="AC2845" i="2"/>
  <c r="AC2859" i="2"/>
  <c r="AC2870" i="2"/>
  <c r="AC2894" i="2"/>
  <c r="AC2945" i="2"/>
  <c r="AC2780" i="2"/>
  <c r="AC2788" i="2"/>
  <c r="AC2796" i="2"/>
  <c r="AC2804" i="2"/>
  <c r="AC2812" i="2"/>
  <c r="AC2820" i="2"/>
  <c r="AC2831" i="2"/>
  <c r="AC2835" i="2"/>
  <c r="AC2840" i="2"/>
  <c r="AC2844" i="2"/>
  <c r="AC2853" i="2"/>
  <c r="AC2860" i="2"/>
  <c r="AC2868" i="2"/>
  <c r="AC2884" i="2"/>
  <c r="AC2947" i="2"/>
  <c r="AC2789" i="2"/>
  <c r="AC2797" i="2"/>
  <c r="AC2806" i="2"/>
  <c r="AC2813" i="2"/>
  <c r="AC2821" i="2"/>
  <c r="AC2839" i="2"/>
  <c r="AC2851" i="2"/>
  <c r="AC2852" i="2"/>
  <c r="AC2861" i="2"/>
  <c r="AC2901" i="2"/>
  <c r="AC2915" i="2"/>
  <c r="AC3035" i="2"/>
  <c r="AC2822" i="2"/>
  <c r="AC2828" i="2"/>
  <c r="AC2838" i="2"/>
  <c r="AC2846" i="2"/>
  <c r="AC2854" i="2"/>
  <c r="AC2862" i="2"/>
  <c r="AC2869" i="2"/>
  <c r="AC2878" i="2"/>
  <c r="AC2886" i="2"/>
  <c r="AC2895" i="2"/>
  <c r="AC2902" i="2"/>
  <c r="AC2911" i="2"/>
  <c r="AC2929" i="2"/>
  <c r="AC2938" i="2"/>
  <c r="AC2973" i="2"/>
  <c r="AC3011" i="2"/>
  <c r="AC3075" i="2"/>
  <c r="AC2863" i="2"/>
  <c r="AC2871" i="2"/>
  <c r="AC2879" i="2"/>
  <c r="AC2887" i="2"/>
  <c r="AC2896" i="2"/>
  <c r="AC2907" i="2"/>
  <c r="AC2922" i="2"/>
  <c r="AC2930" i="2"/>
  <c r="AC2967" i="2"/>
  <c r="AC2848" i="2"/>
  <c r="AC2856" i="2"/>
  <c r="AC2864" i="2"/>
  <c r="AC2872" i="2"/>
  <c r="AC2880" i="2"/>
  <c r="AC2889" i="2"/>
  <c r="AC2897" i="2"/>
  <c r="AC2904" i="2"/>
  <c r="AC2913" i="2"/>
  <c r="AC2917" i="2"/>
  <c r="AC2954" i="2"/>
  <c r="AC2825" i="2"/>
  <c r="AC2833" i="2"/>
  <c r="AC2841" i="2"/>
  <c r="AC2849" i="2"/>
  <c r="AC2857" i="2"/>
  <c r="AC2865" i="2"/>
  <c r="AC2873" i="2"/>
  <c r="AC2881" i="2"/>
  <c r="AC2890" i="2"/>
  <c r="AC2898" i="2"/>
  <c r="AC2918" i="2"/>
  <c r="AC3100" i="2"/>
  <c r="AC2858" i="2"/>
  <c r="AC2866" i="2"/>
  <c r="AC2874" i="2"/>
  <c r="AC2882" i="2"/>
  <c r="AC2891" i="2"/>
  <c r="AC2892" i="2"/>
  <c r="AC2905" i="2"/>
  <c r="AC2908" i="2"/>
  <c r="AC2921" i="2"/>
  <c r="AC2962" i="2"/>
  <c r="AC2978" i="2"/>
  <c r="AC3002" i="2"/>
  <c r="AC2875" i="2"/>
  <c r="AC2883" i="2"/>
  <c r="AC2888" i="2"/>
  <c r="AC2899" i="2"/>
  <c r="AC2909" i="2"/>
  <c r="AC2914" i="2"/>
  <c r="AC2923" i="2"/>
  <c r="AC2944" i="2"/>
  <c r="AC2953" i="2"/>
  <c r="AC3076" i="2"/>
  <c r="AC2552" i="2"/>
  <c r="AC2912" i="2"/>
  <c r="AC2919" i="2"/>
  <c r="AC2931" i="2"/>
  <c r="AC2939" i="2"/>
  <c r="AC2946" i="2"/>
  <c r="AC2955" i="2"/>
  <c r="AC2963" i="2"/>
  <c r="AC2974" i="2"/>
  <c r="AC2987" i="2"/>
  <c r="AC3020" i="2"/>
  <c r="AC2924" i="2"/>
  <c r="AC2932" i="2"/>
  <c r="AC2940" i="2"/>
  <c r="AC2949" i="2"/>
  <c r="AC2956" i="2"/>
  <c r="AC2964" i="2"/>
  <c r="AC2966" i="2"/>
  <c r="AC2979" i="2"/>
  <c r="AC3010" i="2"/>
  <c r="AC3048" i="2"/>
  <c r="AC3061" i="2"/>
  <c r="AC2925" i="2"/>
  <c r="AC2933" i="2"/>
  <c r="AC2941" i="2"/>
  <c r="AC2950" i="2"/>
  <c r="AC2957" i="2"/>
  <c r="AC2965" i="2"/>
  <c r="AC2970" i="2"/>
  <c r="AC2995" i="2"/>
  <c r="AC3027" i="2"/>
  <c r="AC2903" i="2"/>
  <c r="AC2910" i="2"/>
  <c r="AC2916" i="2"/>
  <c r="AC2926" i="2"/>
  <c r="AC2934" i="2"/>
  <c r="AC2942" i="2"/>
  <c r="AC2951" i="2"/>
  <c r="AC2958" i="2"/>
  <c r="AC2971" i="2"/>
  <c r="AC2975" i="2"/>
  <c r="AC2986" i="2"/>
  <c r="AC3019" i="2"/>
  <c r="AC2927" i="2"/>
  <c r="AC2935" i="2"/>
  <c r="AC2943" i="2"/>
  <c r="AC2952" i="2"/>
  <c r="AC2959" i="2"/>
  <c r="AC2968" i="2"/>
  <c r="AC3003" i="2"/>
  <c r="AC3036" i="2"/>
  <c r="AC3039" i="2"/>
  <c r="AC3045" i="2"/>
  <c r="AC2948" i="2"/>
  <c r="AC2960" i="2"/>
  <c r="AC2976" i="2"/>
  <c r="AC2994" i="2"/>
  <c r="AC3026" i="2"/>
  <c r="AC2972" i="2"/>
  <c r="AC2980" i="2"/>
  <c r="AC2988" i="2"/>
  <c r="AC2996" i="2"/>
  <c r="AC3004" i="2"/>
  <c r="AC3012" i="2"/>
  <c r="AC3021" i="2"/>
  <c r="AC3029" i="2"/>
  <c r="AC3037" i="2"/>
  <c r="AC2981" i="2"/>
  <c r="AC2991" i="2"/>
  <c r="AC2997" i="2"/>
  <c r="AC3005" i="2"/>
  <c r="AC3013" i="2"/>
  <c r="AC3022" i="2"/>
  <c r="AC3030" i="2"/>
  <c r="AC3040" i="2"/>
  <c r="AC3071" i="2"/>
  <c r="AC3093" i="2"/>
  <c r="AC2982" i="2"/>
  <c r="AC2989" i="2"/>
  <c r="AC2998" i="2"/>
  <c r="AC3007" i="2"/>
  <c r="AC3014" i="2"/>
  <c r="AC3018" i="2"/>
  <c r="AC3031" i="2"/>
  <c r="AC3042" i="2"/>
  <c r="AC3046" i="2"/>
  <c r="AC3060" i="2"/>
  <c r="AC2983" i="2"/>
  <c r="AC2990" i="2"/>
  <c r="AC2999" i="2"/>
  <c r="AC3008" i="2"/>
  <c r="AC3015" i="2"/>
  <c r="AC3023" i="2"/>
  <c r="AC3032" i="2"/>
  <c r="AC3108" i="2"/>
  <c r="AC3115" i="2"/>
  <c r="AC2984" i="2"/>
  <c r="AC2992" i="2"/>
  <c r="AC3000" i="2"/>
  <c r="AC3006" i="2"/>
  <c r="AC3016" i="2"/>
  <c r="AC3024" i="2"/>
  <c r="AC3033" i="2"/>
  <c r="AC3038" i="2"/>
  <c r="AC3044" i="2"/>
  <c r="AC3070" i="2"/>
  <c r="AC3084" i="2"/>
  <c r="AC2969" i="2"/>
  <c r="AC2977" i="2"/>
  <c r="AC2985" i="2"/>
  <c r="AC2993" i="2"/>
  <c r="AC3001" i="2"/>
  <c r="AC3009" i="2"/>
  <c r="AC3017" i="2"/>
  <c r="AC3025" i="2"/>
  <c r="AC3034" i="2"/>
  <c r="AC3047" i="2"/>
  <c r="AC3053" i="2"/>
  <c r="AC3054" i="2"/>
  <c r="AC3056" i="2"/>
  <c r="AC3083" i="2"/>
  <c r="AC3092" i="2"/>
  <c r="AC3099" i="2"/>
  <c r="AC3107" i="2"/>
  <c r="AC3111" i="2"/>
  <c r="AC3131" i="2"/>
  <c r="AC3154" i="2"/>
  <c r="AC3055" i="2"/>
  <c r="AC3062" i="2"/>
  <c r="AC3072" i="2"/>
  <c r="AC3077" i="2"/>
  <c r="AC3085" i="2"/>
  <c r="AC3094" i="2"/>
  <c r="AC3101" i="2"/>
  <c r="AC3110" i="2"/>
  <c r="AC3171" i="2"/>
  <c r="AC3065" i="2"/>
  <c r="AC3073" i="2"/>
  <c r="AC3078" i="2"/>
  <c r="AC3086" i="2"/>
  <c r="AC3095" i="2"/>
  <c r="AC3102" i="2"/>
  <c r="AC3112" i="2"/>
  <c r="AC3113" i="2"/>
  <c r="AC3145" i="2"/>
  <c r="AC3057" i="2"/>
  <c r="AC3066" i="2"/>
  <c r="AC3068" i="2"/>
  <c r="AC3079" i="2"/>
  <c r="AC3087" i="2"/>
  <c r="AC3091" i="2"/>
  <c r="AC3103" i="2"/>
  <c r="AC3043" i="2"/>
  <c r="AC3049" i="2"/>
  <c r="AC3058" i="2"/>
  <c r="AC3063" i="2"/>
  <c r="AC3069" i="2"/>
  <c r="AC3080" i="2"/>
  <c r="AC3088" i="2"/>
  <c r="AC3096" i="2"/>
  <c r="AC3104" i="2"/>
  <c r="AC3120" i="2"/>
  <c r="AC3121" i="2"/>
  <c r="AC3123" i="2"/>
  <c r="AC3125" i="2"/>
  <c r="AC3163" i="2"/>
  <c r="AC3041" i="2"/>
  <c r="AC3050" i="2"/>
  <c r="AC3052" i="2"/>
  <c r="AC3064" i="2"/>
  <c r="AC3028" i="2"/>
  <c r="AC3081" i="2"/>
  <c r="AC3089" i="2"/>
  <c r="AC3097" i="2"/>
  <c r="AC3105" i="2"/>
  <c r="AC3109" i="2"/>
  <c r="AC3116" i="2"/>
  <c r="AC3140" i="2"/>
  <c r="AC3051" i="2"/>
  <c r="AC3059" i="2"/>
  <c r="AC3067" i="2"/>
  <c r="AC3074" i="2"/>
  <c r="AC3082" i="2"/>
  <c r="AC3090" i="2"/>
  <c r="AC3098" i="2"/>
  <c r="AC3106" i="2"/>
  <c r="AC3179" i="2"/>
  <c r="AC3114" i="2"/>
  <c r="AC3122" i="2"/>
  <c r="AC3130" i="2"/>
  <c r="AC3139" i="2"/>
  <c r="AC3148" i="2"/>
  <c r="AC3155" i="2"/>
  <c r="AC3162" i="2"/>
  <c r="AC3170" i="2"/>
  <c r="AC3178" i="2"/>
  <c r="AC3124" i="2"/>
  <c r="AC3132" i="2"/>
  <c r="AC3141" i="2"/>
  <c r="AC3146" i="2"/>
  <c r="AC3156" i="2"/>
  <c r="AC3164" i="2"/>
  <c r="AC3172" i="2"/>
  <c r="AC3180" i="2"/>
  <c r="AC3187" i="2"/>
  <c r="AC3213" i="2"/>
  <c r="AC3214" i="2"/>
  <c r="AC3216" i="2"/>
  <c r="AC3117" i="2"/>
  <c r="AC3126" i="2"/>
  <c r="AC3133" i="2"/>
  <c r="AC3142" i="2"/>
  <c r="AC3149" i="2"/>
  <c r="AC3157" i="2"/>
  <c r="AC3165" i="2"/>
  <c r="AC3173" i="2"/>
  <c r="AC3181" i="2"/>
  <c r="AC3204" i="2"/>
  <c r="AC3205" i="2"/>
  <c r="AC3207" i="2"/>
  <c r="AC3118" i="2"/>
  <c r="AC3127" i="2"/>
  <c r="AC3134" i="2"/>
  <c r="AC3137" i="2"/>
  <c r="AC3150" i="2"/>
  <c r="AC3158" i="2"/>
  <c r="AC3166" i="2"/>
  <c r="AC3174" i="2"/>
  <c r="AC3182" i="2"/>
  <c r="AC3196" i="2"/>
  <c r="AC3197" i="2"/>
  <c r="AC3199" i="2"/>
  <c r="AC3119" i="2"/>
  <c r="AC3128" i="2"/>
  <c r="AC3135" i="2"/>
  <c r="AC3143" i="2"/>
  <c r="AC3151" i="2"/>
  <c r="AC3159" i="2"/>
  <c r="AC3167" i="2"/>
  <c r="AC3175" i="2"/>
  <c r="AC3183" i="2"/>
  <c r="AC3185" i="2"/>
  <c r="AC3190" i="2"/>
  <c r="AC3136" i="2"/>
  <c r="AC3144" i="2"/>
  <c r="AC3152" i="2"/>
  <c r="AC3160" i="2"/>
  <c r="AC3168" i="2"/>
  <c r="AC3176" i="2"/>
  <c r="AC3184" i="2"/>
  <c r="AC3129" i="2"/>
  <c r="AC3138" i="2"/>
  <c r="AC3147" i="2"/>
  <c r="AC3153" i="2"/>
  <c r="AC3161" i="2"/>
  <c r="AC3169" i="2"/>
  <c r="AC3177" i="2"/>
  <c r="AC3188" i="2"/>
  <c r="AC3189" i="2"/>
  <c r="AC3198" i="2"/>
  <c r="AC3206" i="2"/>
  <c r="AC3215" i="2"/>
  <c r="AC3192" i="2"/>
  <c r="AC3200" i="2"/>
  <c r="AC3208" i="2"/>
  <c r="AC3217" i="2"/>
  <c r="AC3193" i="2"/>
  <c r="AC3201" i="2"/>
  <c r="AC3209" i="2"/>
  <c r="AC3218" i="2"/>
  <c r="AC3194" i="2"/>
  <c r="AC3202" i="2"/>
  <c r="AC3210" i="2"/>
  <c r="AC3203" i="2"/>
  <c r="AC3186" i="2"/>
  <c r="AC3195" i="2"/>
  <c r="AC3191" i="2"/>
  <c r="AC3211" i="2"/>
  <c r="AC4" i="2"/>
  <c r="AC3212" i="2"/>
  <c r="S2823" i="2"/>
  <c r="S3129" i="2"/>
  <c r="S3152" i="2"/>
  <c r="S2884" i="2"/>
  <c r="S1150" i="2"/>
  <c r="S3111" i="2"/>
  <c r="S2729" i="2"/>
  <c r="S3083" i="2"/>
  <c r="S2609" i="2"/>
  <c r="S3054" i="2"/>
  <c r="S2456" i="2"/>
  <c r="S3218" i="2"/>
  <c r="S3014" i="2"/>
  <c r="S2288" i="2"/>
  <c r="S3194" i="2"/>
  <c r="S2971" i="2"/>
  <c r="S2114" i="2"/>
  <c r="S3174" i="2"/>
  <c r="S2925" i="2"/>
  <c r="S1810" i="2"/>
  <c r="S3203" i="2"/>
  <c r="S3199" i="2"/>
  <c r="S3176" i="2"/>
  <c r="S3153" i="2"/>
  <c r="S3134" i="2"/>
  <c r="S3112" i="2"/>
  <c r="S3084" i="2"/>
  <c r="S3060" i="2"/>
  <c r="S3020" i="2"/>
  <c r="S2973" i="2"/>
  <c r="S2934" i="2"/>
  <c r="S2887" i="2"/>
  <c r="S2834" i="2"/>
  <c r="S2753" i="2"/>
  <c r="S2625" i="2"/>
  <c r="S2458" i="2"/>
  <c r="S2325" i="2"/>
  <c r="S2136" i="2"/>
  <c r="S1833" i="2"/>
  <c r="S1296" i="2"/>
  <c r="S104" i="2"/>
  <c r="S3216" i="2"/>
  <c r="S3193" i="2"/>
  <c r="S3169" i="2"/>
  <c r="S3150" i="2"/>
  <c r="S3125" i="2"/>
  <c r="S3105" i="2"/>
  <c r="S3080" i="2"/>
  <c r="S3053" i="2"/>
  <c r="S3005" i="2"/>
  <c r="S2966" i="2"/>
  <c r="S2919" i="2"/>
  <c r="S2869" i="2"/>
  <c r="S2820" i="2"/>
  <c r="S2720" i="2"/>
  <c r="S2580" i="2"/>
  <c r="S2436" i="2"/>
  <c r="S2287" i="2"/>
  <c r="S2055" i="2"/>
  <c r="S1746" i="2"/>
  <c r="S1127" i="2"/>
  <c r="S3210" i="2"/>
  <c r="S3190" i="2"/>
  <c r="S3168" i="2"/>
  <c r="S3147" i="2"/>
  <c r="S3127" i="2"/>
  <c r="S3104" i="2"/>
  <c r="S3028" i="2"/>
  <c r="S3047" i="2"/>
  <c r="S3003" i="2"/>
  <c r="S2957" i="2"/>
  <c r="S2916" i="2"/>
  <c r="S2870" i="2"/>
  <c r="S2807" i="2"/>
  <c r="S2713" i="2"/>
  <c r="S2568" i="2"/>
  <c r="S2410" i="2"/>
  <c r="S2266" i="2"/>
  <c r="S2048" i="2"/>
  <c r="S1594" i="2"/>
  <c r="S1063" i="2"/>
  <c r="S3209" i="2"/>
  <c r="S3185" i="2"/>
  <c r="S3166" i="2"/>
  <c r="S3144" i="2"/>
  <c r="S3121" i="2"/>
  <c r="S3101" i="2"/>
  <c r="S3069" i="2"/>
  <c r="S3038" i="2"/>
  <c r="S2998" i="2"/>
  <c r="S2955" i="2"/>
  <c r="S2909" i="2"/>
  <c r="S2862" i="2"/>
  <c r="S2804" i="2"/>
  <c r="S2687" i="2"/>
  <c r="S2560" i="2"/>
  <c r="S2394" i="2"/>
  <c r="S2233" i="2"/>
  <c r="S2024" i="2"/>
  <c r="S1575" i="2"/>
  <c r="S845" i="2"/>
  <c r="S3207" i="2"/>
  <c r="S3184" i="2"/>
  <c r="S3161" i="2"/>
  <c r="S3137" i="2"/>
  <c r="S3120" i="2"/>
  <c r="S3095" i="2"/>
  <c r="S3072" i="2"/>
  <c r="S3036" i="2"/>
  <c r="S2991" i="2"/>
  <c r="S2951" i="2"/>
  <c r="S2552" i="2"/>
  <c r="S2847" i="2"/>
  <c r="S2796" i="2"/>
  <c r="S2681" i="2"/>
  <c r="S2521" i="2"/>
  <c r="S2386" i="2"/>
  <c r="S2215" i="2"/>
  <c r="S1976" i="2"/>
  <c r="S1509" i="2"/>
  <c r="S792" i="2"/>
  <c r="S3202" i="2"/>
  <c r="S3182" i="2"/>
  <c r="S3160" i="2"/>
  <c r="S3138" i="2"/>
  <c r="S3118" i="2"/>
  <c r="S3094" i="2"/>
  <c r="S3065" i="2"/>
  <c r="S3031" i="2"/>
  <c r="S2987" i="2"/>
  <c r="S2941" i="2"/>
  <c r="S2903" i="2"/>
  <c r="S2846" i="2"/>
  <c r="S2768" i="2"/>
  <c r="S2671" i="2"/>
  <c r="S2514" i="2"/>
  <c r="S2351" i="2"/>
  <c r="S2200" i="2"/>
  <c r="S1960" i="2"/>
  <c r="S1385" i="2"/>
  <c r="S614" i="2"/>
  <c r="S3201" i="2"/>
  <c r="S3177" i="2"/>
  <c r="S3158" i="2"/>
  <c r="S3136" i="2"/>
  <c r="S3113" i="2"/>
  <c r="S3092" i="2"/>
  <c r="S3062" i="2"/>
  <c r="S3022" i="2"/>
  <c r="S2982" i="2"/>
  <c r="S2939" i="2"/>
  <c r="S2893" i="2"/>
  <c r="S2840" i="2"/>
  <c r="S2767" i="2"/>
  <c r="S2634" i="2"/>
  <c r="S2498" i="2"/>
  <c r="S2344" i="2"/>
  <c r="S2144" i="2"/>
  <c r="S1946" i="2"/>
  <c r="S1336" i="2"/>
  <c r="S279" i="2"/>
  <c r="S3217" i="2"/>
  <c r="S3208" i="2"/>
  <c r="S3200" i="2"/>
  <c r="S3192" i="2"/>
  <c r="S3183" i="2"/>
  <c r="S3175" i="2"/>
  <c r="S3167" i="2"/>
  <c r="S3159" i="2"/>
  <c r="S3151" i="2"/>
  <c r="S3143" i="2"/>
  <c r="S3135" i="2"/>
  <c r="S3128" i="2"/>
  <c r="S3119" i="2"/>
  <c r="S3109" i="2"/>
  <c r="S3102" i="2"/>
  <c r="S3093" i="2"/>
  <c r="S3081" i="2"/>
  <c r="S3073" i="2"/>
  <c r="S3061" i="2"/>
  <c r="S3049" i="2"/>
  <c r="S3033" i="2"/>
  <c r="S3016" i="2"/>
  <c r="S3000" i="2"/>
  <c r="S2984" i="2"/>
  <c r="S2968" i="2"/>
  <c r="S2948" i="2"/>
  <c r="S2936" i="2"/>
  <c r="S2921" i="2"/>
  <c r="S2905" i="2"/>
  <c r="S2886" i="2"/>
  <c r="S2863" i="2"/>
  <c r="S2844" i="2"/>
  <c r="S2822" i="2"/>
  <c r="S2799" i="2"/>
  <c r="S2761" i="2"/>
  <c r="S2719" i="2"/>
  <c r="S2672" i="2"/>
  <c r="S2622" i="2"/>
  <c r="S2564" i="2"/>
  <c r="S2504" i="2"/>
  <c r="S2449" i="2"/>
  <c r="S2392" i="2"/>
  <c r="S2330" i="2"/>
  <c r="S2280" i="2"/>
  <c r="S2208" i="2"/>
  <c r="S2119" i="2"/>
  <c r="S2040" i="2"/>
  <c r="S1955" i="2"/>
  <c r="S1766" i="2"/>
  <c r="S1552" i="2"/>
  <c r="S1321" i="2"/>
  <c r="S1080" i="2"/>
  <c r="S663" i="2"/>
  <c r="S30" i="2"/>
  <c r="S3215" i="2"/>
  <c r="S3206" i="2"/>
  <c r="S3198" i="2"/>
  <c r="S3189" i="2"/>
  <c r="S3181" i="2"/>
  <c r="S3173" i="2"/>
  <c r="S3165" i="2"/>
  <c r="S3157" i="2"/>
  <c r="S3149" i="2"/>
  <c r="S3142" i="2"/>
  <c r="S3133" i="2"/>
  <c r="S3126" i="2"/>
  <c r="S3117" i="2"/>
  <c r="S3110" i="2"/>
  <c r="S3100" i="2"/>
  <c r="S3089" i="2"/>
  <c r="S3078" i="2"/>
  <c r="S3071" i="2"/>
  <c r="S3052" i="2"/>
  <c r="S3046" i="2"/>
  <c r="S3030" i="2"/>
  <c r="S3013" i="2"/>
  <c r="S2997" i="2"/>
  <c r="S2981" i="2"/>
  <c r="S2965" i="2"/>
  <c r="S2950" i="2"/>
  <c r="S2933" i="2"/>
  <c r="S2918" i="2"/>
  <c r="S2902" i="2"/>
  <c r="S2879" i="2"/>
  <c r="S2860" i="2"/>
  <c r="S2838" i="2"/>
  <c r="S2815" i="2"/>
  <c r="S2793" i="2"/>
  <c r="S2751" i="2"/>
  <c r="S2704" i="2"/>
  <c r="S2665" i="2"/>
  <c r="S2607" i="2"/>
  <c r="S2545" i="2"/>
  <c r="S2495" i="2"/>
  <c r="S2434" i="2"/>
  <c r="S2375" i="2"/>
  <c r="S2322" i="2"/>
  <c r="S2264" i="2"/>
  <c r="S2179" i="2"/>
  <c r="S2103" i="2"/>
  <c r="S2016" i="2"/>
  <c r="S1914" i="2"/>
  <c r="S1726" i="2"/>
  <c r="S1488" i="2"/>
  <c r="S1252" i="2"/>
  <c r="S1049" i="2"/>
  <c r="S566" i="2"/>
  <c r="S3214" i="2"/>
  <c r="S3205" i="2"/>
  <c r="S3197" i="2"/>
  <c r="S3187" i="2"/>
  <c r="S3180" i="2"/>
  <c r="S3172" i="2"/>
  <c r="S3164" i="2"/>
  <c r="S3156" i="2"/>
  <c r="S3146" i="2"/>
  <c r="S3141" i="2"/>
  <c r="S3132" i="2"/>
  <c r="S3124" i="2"/>
  <c r="S3115" i="2"/>
  <c r="S3108" i="2"/>
  <c r="S3099" i="2"/>
  <c r="S3088" i="2"/>
  <c r="S3077" i="2"/>
  <c r="S3070" i="2"/>
  <c r="S3058" i="2"/>
  <c r="S3044" i="2"/>
  <c r="S3027" i="2"/>
  <c r="S3011" i="2"/>
  <c r="S2995" i="2"/>
  <c r="S2979" i="2"/>
  <c r="S2963" i="2"/>
  <c r="S2946" i="2"/>
  <c r="S2931" i="2"/>
  <c r="S2912" i="2"/>
  <c r="S2900" i="2"/>
  <c r="S2878" i="2"/>
  <c r="S2855" i="2"/>
  <c r="S2836" i="2"/>
  <c r="S2814" i="2"/>
  <c r="S2784" i="2"/>
  <c r="S2746" i="2"/>
  <c r="S2699" i="2"/>
  <c r="S2651" i="2"/>
  <c r="S2601" i="2"/>
  <c r="S2544" i="2"/>
  <c r="S2481" i="2"/>
  <c r="S2431" i="2"/>
  <c r="S2369" i="2"/>
  <c r="S2311" i="2"/>
  <c r="S2260" i="2"/>
  <c r="S2176" i="2"/>
  <c r="S2087" i="2"/>
  <c r="S2006" i="2"/>
  <c r="S1899" i="2"/>
  <c r="S1681" i="2"/>
  <c r="S1467" i="2"/>
  <c r="S1234" i="2"/>
  <c r="S996" i="2"/>
  <c r="S506" i="2"/>
  <c r="S3213" i="2"/>
  <c r="S3204" i="2"/>
  <c r="S3196" i="2"/>
  <c r="S3188" i="2"/>
  <c r="S3179" i="2"/>
  <c r="S3171" i="2"/>
  <c r="S3163" i="2"/>
  <c r="S3154" i="2"/>
  <c r="S3145" i="2"/>
  <c r="S3140" i="2"/>
  <c r="S3131" i="2"/>
  <c r="S3123" i="2"/>
  <c r="S3116" i="2"/>
  <c r="S3107" i="2"/>
  <c r="S3097" i="2"/>
  <c r="S3086" i="2"/>
  <c r="S3076" i="2"/>
  <c r="S3064" i="2"/>
  <c r="S3056" i="2"/>
  <c r="S3043" i="2"/>
  <c r="S3024" i="2"/>
  <c r="S3006" i="2"/>
  <c r="S2992" i="2"/>
  <c r="S2976" i="2"/>
  <c r="S2960" i="2"/>
  <c r="S2944" i="2"/>
  <c r="S2928" i="2"/>
  <c r="S2913" i="2"/>
  <c r="S2896" i="2"/>
  <c r="S2876" i="2"/>
  <c r="S2854" i="2"/>
  <c r="S2829" i="2"/>
  <c r="S2812" i="2"/>
  <c r="S2783" i="2"/>
  <c r="S2736" i="2"/>
  <c r="S2697" i="2"/>
  <c r="S2650" i="2"/>
  <c r="S2588" i="2"/>
  <c r="S2536" i="2"/>
  <c r="S2479" i="2"/>
  <c r="S2417" i="2"/>
  <c r="S2368" i="2"/>
  <c r="S2306" i="2"/>
  <c r="S2248" i="2"/>
  <c r="S2168" i="2"/>
  <c r="S2083" i="2"/>
  <c r="S1991" i="2"/>
  <c r="S1883" i="2"/>
  <c r="S1662" i="2"/>
  <c r="S1426" i="2"/>
  <c r="S1212" i="2"/>
  <c r="S976" i="2"/>
  <c r="S389" i="2"/>
  <c r="S3212" i="2"/>
  <c r="S3211" i="2"/>
  <c r="S3191" i="2"/>
  <c r="S3195" i="2"/>
  <c r="S3186" i="2"/>
  <c r="S3178" i="2"/>
  <c r="S3170" i="2"/>
  <c r="S3162" i="2"/>
  <c r="S3155" i="2"/>
  <c r="S3148" i="2"/>
  <c r="S3139" i="2"/>
  <c r="S3130" i="2"/>
  <c r="S3122" i="2"/>
  <c r="S3114" i="2"/>
  <c r="S3106" i="2"/>
  <c r="S3096" i="2"/>
  <c r="S3085" i="2"/>
  <c r="S3075" i="2"/>
  <c r="S3063" i="2"/>
  <c r="S3055" i="2"/>
  <c r="S3039" i="2"/>
  <c r="S3018" i="2"/>
  <c r="S3007" i="2"/>
  <c r="S2989" i="2"/>
  <c r="S2974" i="2"/>
  <c r="S2958" i="2"/>
  <c r="S2942" i="2"/>
  <c r="S2926" i="2"/>
  <c r="S2910" i="2"/>
  <c r="S2895" i="2"/>
  <c r="S2871" i="2"/>
  <c r="S2852" i="2"/>
  <c r="S2828" i="2"/>
  <c r="S2805" i="2"/>
  <c r="S2777" i="2"/>
  <c r="S2735" i="2"/>
  <c r="S2688" i="2"/>
  <c r="S2643" i="2"/>
  <c r="S2586" i="2"/>
  <c r="S2523" i="2"/>
  <c r="S2473" i="2"/>
  <c r="S2412" i="2"/>
  <c r="S2352" i="2"/>
  <c r="S2304" i="2"/>
  <c r="S2242" i="2"/>
  <c r="S2151" i="2"/>
  <c r="S2072" i="2"/>
  <c r="S1984" i="2"/>
  <c r="S1850" i="2"/>
  <c r="S1641" i="2"/>
  <c r="S1406" i="2"/>
  <c r="S1167" i="2"/>
  <c r="S957" i="2"/>
  <c r="S334" i="2"/>
  <c r="S3045" i="2"/>
  <c r="S3037" i="2"/>
  <c r="S3029" i="2"/>
  <c r="S3021" i="2"/>
  <c r="S3012" i="2"/>
  <c r="S3004" i="2"/>
  <c r="S2996" i="2"/>
  <c r="S2988" i="2"/>
  <c r="S2980" i="2"/>
  <c r="S2972" i="2"/>
  <c r="S2964" i="2"/>
  <c r="S2956" i="2"/>
  <c r="S2949" i="2"/>
  <c r="S2940" i="2"/>
  <c r="S2932" i="2"/>
  <c r="S2924" i="2"/>
  <c r="S2917" i="2"/>
  <c r="S2908" i="2"/>
  <c r="S2901" i="2"/>
  <c r="S2894" i="2"/>
  <c r="S2885" i="2"/>
  <c r="S2877" i="2"/>
  <c r="S2868" i="2"/>
  <c r="S2861" i="2"/>
  <c r="S2853" i="2"/>
  <c r="S2845" i="2"/>
  <c r="S2837" i="2"/>
  <c r="S2827" i="2"/>
  <c r="S2821" i="2"/>
  <c r="S2813" i="2"/>
  <c r="S2806" i="2"/>
  <c r="S2795" i="2"/>
  <c r="S2779" i="2"/>
  <c r="S2764" i="2"/>
  <c r="S2748" i="2"/>
  <c r="S2732" i="2"/>
  <c r="S2715" i="2"/>
  <c r="S2700" i="2"/>
  <c r="S2683" i="2"/>
  <c r="S2667" i="2"/>
  <c r="S2649" i="2"/>
  <c r="S2627" i="2"/>
  <c r="S2605" i="2"/>
  <c r="S2585" i="2"/>
  <c r="S2561" i="2"/>
  <c r="S2538" i="2"/>
  <c r="S2520" i="2"/>
  <c r="S2496" i="2"/>
  <c r="S2474" i="2"/>
  <c r="S2455" i="2"/>
  <c r="S2432" i="2"/>
  <c r="S2408" i="2"/>
  <c r="S2391" i="2"/>
  <c r="S2367" i="2"/>
  <c r="S2347" i="2"/>
  <c r="S2329" i="2"/>
  <c r="S2305" i="2"/>
  <c r="S2282" i="2"/>
  <c r="S2263" i="2"/>
  <c r="S2238" i="2"/>
  <c r="S2207" i="2"/>
  <c r="S2175" i="2"/>
  <c r="S2141" i="2"/>
  <c r="S2113" i="2"/>
  <c r="S2079" i="2"/>
  <c r="S2047" i="2"/>
  <c r="S2015" i="2"/>
  <c r="S1983" i="2"/>
  <c r="S1954" i="2"/>
  <c r="S1898" i="2"/>
  <c r="S1830" i="2"/>
  <c r="S1745" i="2"/>
  <c r="S1658" i="2"/>
  <c r="S1573" i="2"/>
  <c r="S1487" i="2"/>
  <c r="S1402" i="2"/>
  <c r="S1318" i="2"/>
  <c r="S1233" i="2"/>
  <c r="S1142" i="2"/>
  <c r="S1060" i="2"/>
  <c r="S975" i="2"/>
  <c r="S782" i="2"/>
  <c r="S558" i="2"/>
  <c r="S333" i="2"/>
  <c r="S14" i="2"/>
  <c r="S3098" i="2"/>
  <c r="S3090" i="2"/>
  <c r="S3082" i="2"/>
  <c r="S3074" i="2"/>
  <c r="S3067" i="2"/>
  <c r="S3059" i="2"/>
  <c r="S3051" i="2"/>
  <c r="S3042" i="2"/>
  <c r="S3035" i="2"/>
  <c r="S3026" i="2"/>
  <c r="S3019" i="2"/>
  <c r="S3010" i="2"/>
  <c r="S3002" i="2"/>
  <c r="S2994" i="2"/>
  <c r="S2986" i="2"/>
  <c r="S2978" i="2"/>
  <c r="S2970" i="2"/>
  <c r="S2962" i="2"/>
  <c r="S2954" i="2"/>
  <c r="S2947" i="2"/>
  <c r="S2938" i="2"/>
  <c r="S2930" i="2"/>
  <c r="S2923" i="2"/>
  <c r="S2915" i="2"/>
  <c r="S2907" i="2"/>
  <c r="S2899" i="2"/>
  <c r="S2888" i="2"/>
  <c r="S2883" i="2"/>
  <c r="S2875" i="2"/>
  <c r="S2867" i="2"/>
  <c r="S2859" i="2"/>
  <c r="S2851" i="2"/>
  <c r="S2843" i="2"/>
  <c r="S2835" i="2"/>
  <c r="S2832" i="2"/>
  <c r="S2817" i="2"/>
  <c r="S2811" i="2"/>
  <c r="S2803" i="2"/>
  <c r="S2792" i="2"/>
  <c r="S2776" i="2"/>
  <c r="S2760" i="2"/>
  <c r="S2745" i="2"/>
  <c r="S2728" i="2"/>
  <c r="S2712" i="2"/>
  <c r="S2696" i="2"/>
  <c r="S2680" i="2"/>
  <c r="S2664" i="2"/>
  <c r="S2641" i="2"/>
  <c r="S2619" i="2"/>
  <c r="S2600" i="2"/>
  <c r="S2578" i="2"/>
  <c r="S2555" i="2"/>
  <c r="S2535" i="2"/>
  <c r="S2512" i="2"/>
  <c r="S2491" i="2"/>
  <c r="S2472" i="2"/>
  <c r="S2448" i="2"/>
  <c r="S2426" i="2"/>
  <c r="S2407" i="2"/>
  <c r="S2382" i="2"/>
  <c r="S2362" i="2"/>
  <c r="S2343" i="2"/>
  <c r="S2320" i="2"/>
  <c r="S2298" i="2"/>
  <c r="S2279" i="2"/>
  <c r="S2256" i="2"/>
  <c r="S2232" i="2"/>
  <c r="S2195" i="2"/>
  <c r="S2167" i="2"/>
  <c r="S2135" i="2"/>
  <c r="S2105" i="2"/>
  <c r="S2071" i="2"/>
  <c r="S2039" i="2"/>
  <c r="S2008" i="2"/>
  <c r="S1972" i="2"/>
  <c r="S1944" i="2"/>
  <c r="S1882" i="2"/>
  <c r="S1809" i="2"/>
  <c r="S1722" i="2"/>
  <c r="S1638" i="2"/>
  <c r="S1551" i="2"/>
  <c r="S1463" i="2"/>
  <c r="S1382" i="2"/>
  <c r="S1295" i="2"/>
  <c r="S1208" i="2"/>
  <c r="S1125" i="2"/>
  <c r="S1039" i="2"/>
  <c r="S948" i="2"/>
  <c r="S731" i="2"/>
  <c r="S505" i="2"/>
  <c r="S270" i="2"/>
  <c r="S3050" i="2"/>
  <c r="S3041" i="2"/>
  <c r="S3034" i="2"/>
  <c r="S3025" i="2"/>
  <c r="S3017" i="2"/>
  <c r="S3009" i="2"/>
  <c r="S3001" i="2"/>
  <c r="S2993" i="2"/>
  <c r="S2985" i="2"/>
  <c r="S2977" i="2"/>
  <c r="S2969" i="2"/>
  <c r="S2961" i="2"/>
  <c r="S2953" i="2"/>
  <c r="S2945" i="2"/>
  <c r="S2937" i="2"/>
  <c r="S2929" i="2"/>
  <c r="S2922" i="2"/>
  <c r="S2914" i="2"/>
  <c r="S2906" i="2"/>
  <c r="S2892" i="2"/>
  <c r="S2891" i="2"/>
  <c r="S2882" i="2"/>
  <c r="S2874" i="2"/>
  <c r="S2866" i="2"/>
  <c r="S2858" i="2"/>
  <c r="S2850" i="2"/>
  <c r="S2842" i="2"/>
  <c r="S2826" i="2"/>
  <c r="S2831" i="2"/>
  <c r="S2819" i="2"/>
  <c r="S2810" i="2"/>
  <c r="S2802" i="2"/>
  <c r="S2791" i="2"/>
  <c r="S2775" i="2"/>
  <c r="S2759" i="2"/>
  <c r="S2744" i="2"/>
  <c r="S2725" i="2"/>
  <c r="S2711" i="2"/>
  <c r="S2695" i="2"/>
  <c r="S2679" i="2"/>
  <c r="S2659" i="2"/>
  <c r="S2639" i="2"/>
  <c r="S2617" i="2"/>
  <c r="S2595" i="2"/>
  <c r="S2576" i="2"/>
  <c r="S2553" i="2"/>
  <c r="S2532" i="2"/>
  <c r="S2511" i="2"/>
  <c r="S2489" i="2"/>
  <c r="S2466" i="2"/>
  <c r="S2446" i="2"/>
  <c r="S2424" i="2"/>
  <c r="S2402" i="2"/>
  <c r="S2384" i="2"/>
  <c r="S2360" i="2"/>
  <c r="S2338" i="2"/>
  <c r="S2319" i="2"/>
  <c r="S2296" i="2"/>
  <c r="S2274" i="2"/>
  <c r="S2255" i="2"/>
  <c r="S2224" i="2"/>
  <c r="S2192" i="2"/>
  <c r="S2160" i="2"/>
  <c r="S2128" i="2"/>
  <c r="S2097" i="2"/>
  <c r="S2064" i="2"/>
  <c r="S2033" i="2"/>
  <c r="S2000" i="2"/>
  <c r="S1969" i="2"/>
  <c r="S1931" i="2"/>
  <c r="S1867" i="2"/>
  <c r="S1790" i="2"/>
  <c r="S1705" i="2"/>
  <c r="S1618" i="2"/>
  <c r="S1532" i="2"/>
  <c r="S1444" i="2"/>
  <c r="S1361" i="2"/>
  <c r="S1276" i="2"/>
  <c r="S1191" i="2"/>
  <c r="S1104" i="2"/>
  <c r="S1021" i="2"/>
  <c r="S910" i="2"/>
  <c r="S682" i="2"/>
  <c r="S454" i="2"/>
  <c r="S200" i="2"/>
  <c r="S2898" i="2"/>
  <c r="S2890" i="2"/>
  <c r="S2881" i="2"/>
  <c r="S2873" i="2"/>
  <c r="S2865" i="2"/>
  <c r="S2857" i="2"/>
  <c r="S2849" i="2"/>
  <c r="S2841" i="2"/>
  <c r="S2833" i="2"/>
  <c r="S2825" i="2"/>
  <c r="S2818" i="2"/>
  <c r="S2809" i="2"/>
  <c r="S2801" i="2"/>
  <c r="S2787" i="2"/>
  <c r="S2771" i="2"/>
  <c r="S2755" i="2"/>
  <c r="S2740" i="2"/>
  <c r="S2723" i="2"/>
  <c r="S2707" i="2"/>
  <c r="S2691" i="2"/>
  <c r="S2673" i="2"/>
  <c r="S2657" i="2"/>
  <c r="S2635" i="2"/>
  <c r="S2616" i="2"/>
  <c r="S2593" i="2"/>
  <c r="S2571" i="2"/>
  <c r="S2551" i="2"/>
  <c r="S2522" i="2"/>
  <c r="S2507" i="2"/>
  <c r="S2488" i="2"/>
  <c r="S2464" i="2"/>
  <c r="S2442" i="2"/>
  <c r="S2423" i="2"/>
  <c r="S2400" i="2"/>
  <c r="S2378" i="2"/>
  <c r="S2359" i="2"/>
  <c r="S2336" i="2"/>
  <c r="S2314" i="2"/>
  <c r="S2295" i="2"/>
  <c r="S2272" i="2"/>
  <c r="S2251" i="2"/>
  <c r="S2223" i="2"/>
  <c r="S2191" i="2"/>
  <c r="S2159" i="2"/>
  <c r="S2127" i="2"/>
  <c r="S2096" i="2"/>
  <c r="S2063" i="2"/>
  <c r="S2032" i="2"/>
  <c r="S1999" i="2"/>
  <c r="S1968" i="2"/>
  <c r="S1930" i="2"/>
  <c r="S1866" i="2"/>
  <c r="S1786" i="2"/>
  <c r="S1702" i="2"/>
  <c r="S1617" i="2"/>
  <c r="S1528" i="2"/>
  <c r="S1445" i="2"/>
  <c r="S1360" i="2"/>
  <c r="S1272" i="2"/>
  <c r="S1189" i="2"/>
  <c r="S1103" i="2"/>
  <c r="S1016" i="2"/>
  <c r="S901" i="2"/>
  <c r="S676" i="2"/>
  <c r="S439" i="2"/>
  <c r="S191" i="2"/>
  <c r="S3103" i="2"/>
  <c r="S3091" i="2"/>
  <c r="S3087" i="2"/>
  <c r="S3079" i="2"/>
  <c r="S3068" i="2"/>
  <c r="S3066" i="2"/>
  <c r="S3057" i="2"/>
  <c r="S3048" i="2"/>
  <c r="S3040" i="2"/>
  <c r="S3032" i="2"/>
  <c r="S3023" i="2"/>
  <c r="S3015" i="2"/>
  <c r="S3008" i="2"/>
  <c r="S2999" i="2"/>
  <c r="S2990" i="2"/>
  <c r="S2983" i="2"/>
  <c r="S2975" i="2"/>
  <c r="S2967" i="2"/>
  <c r="S2959" i="2"/>
  <c r="S2952" i="2"/>
  <c r="S2943" i="2"/>
  <c r="S2935" i="2"/>
  <c r="S2927" i="2"/>
  <c r="S2920" i="2"/>
  <c r="S2911" i="2"/>
  <c r="S2904" i="2"/>
  <c r="S2897" i="2"/>
  <c r="S2889" i="2"/>
  <c r="S2880" i="2"/>
  <c r="S2872" i="2"/>
  <c r="S2864" i="2"/>
  <c r="S2856" i="2"/>
  <c r="S2848" i="2"/>
  <c r="S2839" i="2"/>
  <c r="S2830" i="2"/>
  <c r="S2824" i="2"/>
  <c r="S2816" i="2"/>
  <c r="S2808" i="2"/>
  <c r="S2800" i="2"/>
  <c r="S2785" i="2"/>
  <c r="S2769" i="2"/>
  <c r="S2752" i="2"/>
  <c r="S2737" i="2"/>
  <c r="S2721" i="2"/>
  <c r="S2705" i="2"/>
  <c r="S2689" i="2"/>
  <c r="S2674" i="2"/>
  <c r="S2656" i="2"/>
  <c r="S2631" i="2"/>
  <c r="S2611" i="2"/>
  <c r="S2592" i="2"/>
  <c r="S2569" i="2"/>
  <c r="S2547" i="2"/>
  <c r="S2528" i="2"/>
  <c r="S2505" i="2"/>
  <c r="S2480" i="2"/>
  <c r="S2463" i="2"/>
  <c r="S2437" i="2"/>
  <c r="S2418" i="2"/>
  <c r="S2399" i="2"/>
  <c r="S2376" i="2"/>
  <c r="S2354" i="2"/>
  <c r="S2335" i="2"/>
  <c r="S2312" i="2"/>
  <c r="S2290" i="2"/>
  <c r="S2271" i="2"/>
  <c r="S2249" i="2"/>
  <c r="S2216" i="2"/>
  <c r="S2184" i="2"/>
  <c r="S2152" i="2"/>
  <c r="S2120" i="2"/>
  <c r="S2088" i="2"/>
  <c r="S2056" i="2"/>
  <c r="S2017" i="2"/>
  <c r="S1992" i="2"/>
  <c r="S1961" i="2"/>
  <c r="S1916" i="2"/>
  <c r="S1851" i="2"/>
  <c r="S1769" i="2"/>
  <c r="S1682" i="2"/>
  <c r="S1598" i="2"/>
  <c r="S1511" i="2"/>
  <c r="S1427" i="2"/>
  <c r="S1341" i="2"/>
  <c r="S1255" i="2"/>
  <c r="S1168" i="2"/>
  <c r="S1084" i="2"/>
  <c r="S1000" i="2"/>
  <c r="S846" i="2"/>
  <c r="S622" i="2"/>
  <c r="S397" i="2"/>
  <c r="S111" i="2"/>
  <c r="S2663" i="2"/>
  <c r="S2655" i="2"/>
  <c r="S2648" i="2"/>
  <c r="S2640" i="2"/>
  <c r="S2633" i="2"/>
  <c r="S2624" i="2"/>
  <c r="S2615" i="2"/>
  <c r="S2606" i="2"/>
  <c r="S2597" i="2"/>
  <c r="S2591" i="2"/>
  <c r="S2584" i="2"/>
  <c r="S2575" i="2"/>
  <c r="S2567" i="2"/>
  <c r="S2559" i="2"/>
  <c r="S2550" i="2"/>
  <c r="S2543" i="2"/>
  <c r="S2530" i="2"/>
  <c r="S2527" i="2"/>
  <c r="S2519" i="2"/>
  <c r="S2506" i="2"/>
  <c r="S2503" i="2"/>
  <c r="S2494" i="2"/>
  <c r="S2487" i="2"/>
  <c r="S2478" i="2"/>
  <c r="S2470" i="2"/>
  <c r="S2462" i="2"/>
  <c r="S2454" i="2"/>
  <c r="S2447" i="2"/>
  <c r="S2439" i="2"/>
  <c r="S2430" i="2"/>
  <c r="S2422" i="2"/>
  <c r="S2415" i="2"/>
  <c r="S2404" i="2"/>
  <c r="S2398" i="2"/>
  <c r="S2390" i="2"/>
  <c r="S2383" i="2"/>
  <c r="S2374" i="2"/>
  <c r="S2366" i="2"/>
  <c r="S2358" i="2"/>
  <c r="S2350" i="2"/>
  <c r="S2342" i="2"/>
  <c r="S2334" i="2"/>
  <c r="S2328" i="2"/>
  <c r="S2318" i="2"/>
  <c r="S2307" i="2"/>
  <c r="S2303" i="2"/>
  <c r="S2294" i="2"/>
  <c r="S2286" i="2"/>
  <c r="S2278" i="2"/>
  <c r="S2270" i="2"/>
  <c r="S2262" i="2"/>
  <c r="S2254" i="2"/>
  <c r="S2245" i="2"/>
  <c r="S2240" i="2"/>
  <c r="S2231" i="2"/>
  <c r="S2222" i="2"/>
  <c r="S2214" i="2"/>
  <c r="S2206" i="2"/>
  <c r="S2198" i="2"/>
  <c r="S2190" i="2"/>
  <c r="S2183" i="2"/>
  <c r="S2174" i="2"/>
  <c r="S2166" i="2"/>
  <c r="S2158" i="2"/>
  <c r="S2150" i="2"/>
  <c r="S2142" i="2"/>
  <c r="S2134" i="2"/>
  <c r="S2122" i="2"/>
  <c r="S2089" i="2"/>
  <c r="S2112" i="2"/>
  <c r="S2104" i="2"/>
  <c r="S2095" i="2"/>
  <c r="S2086" i="2"/>
  <c r="S2078" i="2"/>
  <c r="S2070" i="2"/>
  <c r="S2062" i="2"/>
  <c r="S2054" i="2"/>
  <c r="S2046" i="2"/>
  <c r="S2038" i="2"/>
  <c r="S2030" i="2"/>
  <c r="S2023" i="2"/>
  <c r="S2014" i="2"/>
  <c r="S2007" i="2"/>
  <c r="S1995" i="2"/>
  <c r="S1988" i="2"/>
  <c r="S1982" i="2"/>
  <c r="S1975" i="2"/>
  <c r="S1966" i="2"/>
  <c r="S1945" i="2"/>
  <c r="S1953" i="2"/>
  <c r="S1942" i="2"/>
  <c r="S1929" i="2"/>
  <c r="S1913" i="2"/>
  <c r="S1897" i="2"/>
  <c r="S1881" i="2"/>
  <c r="S1865" i="2"/>
  <c r="S1849" i="2"/>
  <c r="S1826" i="2"/>
  <c r="S1806" i="2"/>
  <c r="S1785" i="2"/>
  <c r="S1762" i="2"/>
  <c r="S1742" i="2"/>
  <c r="S1721" i="2"/>
  <c r="S1698" i="2"/>
  <c r="S1678" i="2"/>
  <c r="S1657" i="2"/>
  <c r="S1635" i="2"/>
  <c r="S1614" i="2"/>
  <c r="S1593" i="2"/>
  <c r="S1567" i="2"/>
  <c r="S1539" i="2"/>
  <c r="S1525" i="2"/>
  <c r="S1504" i="2"/>
  <c r="S1485" i="2"/>
  <c r="S1462" i="2"/>
  <c r="S1440" i="2"/>
  <c r="S1424" i="2"/>
  <c r="S1401" i="2"/>
  <c r="S1378" i="2"/>
  <c r="S1357" i="2"/>
  <c r="S1335" i="2"/>
  <c r="S1313" i="2"/>
  <c r="S1292" i="2"/>
  <c r="S1271" i="2"/>
  <c r="S1248" i="2"/>
  <c r="S1228" i="2"/>
  <c r="S1207" i="2"/>
  <c r="S1184" i="2"/>
  <c r="S1165" i="2"/>
  <c r="S1144" i="2"/>
  <c r="S1120" i="2"/>
  <c r="S1100" i="2"/>
  <c r="S1079" i="2"/>
  <c r="S1056" i="2"/>
  <c r="S1036" i="2"/>
  <c r="S1015" i="2"/>
  <c r="S993" i="2"/>
  <c r="S972" i="2"/>
  <c r="S943" i="2"/>
  <c r="S887" i="2"/>
  <c r="S839" i="2"/>
  <c r="S781" i="2"/>
  <c r="S723" i="2"/>
  <c r="S666" i="2"/>
  <c r="S607" i="2"/>
  <c r="S547" i="2"/>
  <c r="S496" i="2"/>
  <c r="S438" i="2"/>
  <c r="S375" i="2"/>
  <c r="S325" i="2"/>
  <c r="S263" i="2"/>
  <c r="S176" i="2"/>
  <c r="S95" i="2"/>
  <c r="S6" i="2"/>
  <c r="S2798" i="2"/>
  <c r="S2790" i="2"/>
  <c r="S2782" i="2"/>
  <c r="S2774" i="2"/>
  <c r="S2766" i="2"/>
  <c r="S2758" i="2"/>
  <c r="S2750" i="2"/>
  <c r="S2738" i="2"/>
  <c r="S2734" i="2"/>
  <c r="S2727" i="2"/>
  <c r="S2718" i="2"/>
  <c r="S2710" i="2"/>
  <c r="S2703" i="2"/>
  <c r="S2694" i="2"/>
  <c r="S2686" i="2"/>
  <c r="S2678" i="2"/>
  <c r="S2670" i="2"/>
  <c r="S2662" i="2"/>
  <c r="S2654" i="2"/>
  <c r="S2646" i="2"/>
  <c r="S2638" i="2"/>
  <c r="S2630" i="2"/>
  <c r="S2623" i="2"/>
  <c r="S2614" i="2"/>
  <c r="S2608" i="2"/>
  <c r="S2599" i="2"/>
  <c r="S2581" i="2"/>
  <c r="S2583" i="2"/>
  <c r="S2574" i="2"/>
  <c r="S2566" i="2"/>
  <c r="S2558" i="2"/>
  <c r="S2549" i="2"/>
  <c r="S2542" i="2"/>
  <c r="S2529" i="2"/>
  <c r="S2526" i="2"/>
  <c r="S2518" i="2"/>
  <c r="S2510" i="2"/>
  <c r="S2502" i="2"/>
  <c r="S2483" i="2"/>
  <c r="S2486" i="2"/>
  <c r="S2477" i="2"/>
  <c r="S2469" i="2"/>
  <c r="S2461" i="2"/>
  <c r="S2453" i="2"/>
  <c r="S2445" i="2"/>
  <c r="S2440" i="2"/>
  <c r="S2429" i="2"/>
  <c r="S2421" i="2"/>
  <c r="S2414" i="2"/>
  <c r="S2406" i="2"/>
  <c r="S2397" i="2"/>
  <c r="S2389" i="2"/>
  <c r="S2381" i="2"/>
  <c r="S2373" i="2"/>
  <c r="S2365" i="2"/>
  <c r="S2357" i="2"/>
  <c r="S2349" i="2"/>
  <c r="S2340" i="2"/>
  <c r="S2333" i="2"/>
  <c r="S2327" i="2"/>
  <c r="S2317" i="2"/>
  <c r="S2310" i="2"/>
  <c r="S2302" i="2"/>
  <c r="S2293" i="2"/>
  <c r="S2285" i="2"/>
  <c r="S2277" i="2"/>
  <c r="S2269" i="2"/>
  <c r="S2261" i="2"/>
  <c r="S2253" i="2"/>
  <c r="S2246" i="2"/>
  <c r="S2239" i="2"/>
  <c r="S2229" i="2"/>
  <c r="S2221" i="2"/>
  <c r="S2213" i="2"/>
  <c r="S2205" i="2"/>
  <c r="S2199" i="2"/>
  <c r="S2189" i="2"/>
  <c r="S2182" i="2"/>
  <c r="S2173" i="2"/>
  <c r="S2165" i="2"/>
  <c r="S2157" i="2"/>
  <c r="S2149" i="2"/>
  <c r="S2143" i="2"/>
  <c r="S2133" i="2"/>
  <c r="S2121" i="2"/>
  <c r="S2118" i="2"/>
  <c r="S2110" i="2"/>
  <c r="S2099" i="2"/>
  <c r="S2094" i="2"/>
  <c r="S2082" i="2"/>
  <c r="S2077" i="2"/>
  <c r="S2069" i="2"/>
  <c r="S2061" i="2"/>
  <c r="S2053" i="2"/>
  <c r="S2045" i="2"/>
  <c r="S2037" i="2"/>
  <c r="S2029" i="2"/>
  <c r="S2022" i="2"/>
  <c r="S2013" i="2"/>
  <c r="S2005" i="2"/>
  <c r="S1994" i="2"/>
  <c r="S1990" i="2"/>
  <c r="S1978" i="2"/>
  <c r="S1974" i="2"/>
  <c r="S1967" i="2"/>
  <c r="S1582" i="2"/>
  <c r="S1950" i="2"/>
  <c r="S1939" i="2"/>
  <c r="S1927" i="2"/>
  <c r="S1906" i="2"/>
  <c r="S1894" i="2"/>
  <c r="S1878" i="2"/>
  <c r="S1862" i="2"/>
  <c r="S1846" i="2"/>
  <c r="S1825" i="2"/>
  <c r="S1802" i="2"/>
  <c r="S1782" i="2"/>
  <c r="S1761" i="2"/>
  <c r="S1738" i="2"/>
  <c r="S1718" i="2"/>
  <c r="S1697" i="2"/>
  <c r="S1674" i="2"/>
  <c r="S1654" i="2"/>
  <c r="S1634" i="2"/>
  <c r="S1610" i="2"/>
  <c r="S1590" i="2"/>
  <c r="S1568" i="2"/>
  <c r="S1545" i="2"/>
  <c r="S1524" i="2"/>
  <c r="S1503" i="2"/>
  <c r="S1481" i="2"/>
  <c r="S1456" i="2"/>
  <c r="S1439" i="2"/>
  <c r="S1420" i="2"/>
  <c r="S1398" i="2"/>
  <c r="S1377" i="2"/>
  <c r="S1353" i="2"/>
  <c r="S1333" i="2"/>
  <c r="S1311" i="2"/>
  <c r="S1288" i="2"/>
  <c r="S1268" i="2"/>
  <c r="S1247" i="2"/>
  <c r="S1225" i="2"/>
  <c r="S1204" i="2"/>
  <c r="S1183" i="2"/>
  <c r="S1160" i="2"/>
  <c r="S1140" i="2"/>
  <c r="S1119" i="2"/>
  <c r="S1098" i="2"/>
  <c r="S1076" i="2"/>
  <c r="S1055" i="2"/>
  <c r="S1032" i="2"/>
  <c r="S1012" i="2"/>
  <c r="S992" i="2"/>
  <c r="S968" i="2"/>
  <c r="S938" i="2"/>
  <c r="S886" i="2"/>
  <c r="S824" i="2"/>
  <c r="S774" i="2"/>
  <c r="S722" i="2"/>
  <c r="S656" i="2"/>
  <c r="S600" i="2"/>
  <c r="S543" i="2"/>
  <c r="S485" i="2"/>
  <c r="S430" i="2"/>
  <c r="S374" i="2"/>
  <c r="S311" i="2"/>
  <c r="S256" i="2"/>
  <c r="S169" i="2"/>
  <c r="S79" i="2"/>
  <c r="S2797" i="2"/>
  <c r="S2789" i="2"/>
  <c r="S2781" i="2"/>
  <c r="S2773" i="2"/>
  <c r="S2763" i="2"/>
  <c r="S2757" i="2"/>
  <c r="S2747" i="2"/>
  <c r="S2742" i="2"/>
  <c r="S2733" i="2"/>
  <c r="S2726" i="2"/>
  <c r="S2716" i="2"/>
  <c r="S2709" i="2"/>
  <c r="S2702" i="2"/>
  <c r="S2693" i="2"/>
  <c r="S2685" i="2"/>
  <c r="S2677" i="2"/>
  <c r="S2669" i="2"/>
  <c r="S2661" i="2"/>
  <c r="S2653" i="2"/>
  <c r="S2645" i="2"/>
  <c r="S2637" i="2"/>
  <c r="S2629" i="2"/>
  <c r="S2621" i="2"/>
  <c r="S2613" i="2"/>
  <c r="S2604" i="2"/>
  <c r="S2598" i="2"/>
  <c r="S2590" i="2"/>
  <c r="S2582" i="2"/>
  <c r="S2573" i="2"/>
  <c r="S2565" i="2"/>
  <c r="S2557" i="2"/>
  <c r="S2548" i="2"/>
  <c r="S2541" i="2"/>
  <c r="S2534" i="2"/>
  <c r="S2525" i="2"/>
  <c r="S2517" i="2"/>
  <c r="S2509" i="2"/>
  <c r="S2500" i="2"/>
  <c r="S2492" i="2"/>
  <c r="S2485" i="2"/>
  <c r="S2476" i="2"/>
  <c r="S2468" i="2"/>
  <c r="S2460" i="2"/>
  <c r="S2452" i="2"/>
  <c r="S2444" i="2"/>
  <c r="S2438" i="2"/>
  <c r="S2428" i="2"/>
  <c r="S2420" i="2"/>
  <c r="S2413" i="2"/>
  <c r="S2405" i="2"/>
  <c r="S2396" i="2"/>
  <c r="S2388" i="2"/>
  <c r="S2380" i="2"/>
  <c r="S2372" i="2"/>
  <c r="S2364" i="2"/>
  <c r="S2356" i="2"/>
  <c r="S2348" i="2"/>
  <c r="S2341" i="2"/>
  <c r="S2332" i="2"/>
  <c r="S2324" i="2"/>
  <c r="S2316" i="2"/>
  <c r="S2309" i="2"/>
  <c r="S2301" i="2"/>
  <c r="S2292" i="2"/>
  <c r="S2284" i="2"/>
  <c r="S2276" i="2"/>
  <c r="S2268" i="2"/>
  <c r="S2258" i="2"/>
  <c r="S2247" i="2"/>
  <c r="S2230" i="2"/>
  <c r="S2237" i="2"/>
  <c r="S2228" i="2"/>
  <c r="S2220" i="2"/>
  <c r="S2212" i="2"/>
  <c r="S2204" i="2"/>
  <c r="S2197" i="2"/>
  <c r="S2188" i="2"/>
  <c r="S2181" i="2"/>
  <c r="S2172" i="2"/>
  <c r="S2164" i="2"/>
  <c r="S2156" i="2"/>
  <c r="S2145" i="2"/>
  <c r="S2140" i="2"/>
  <c r="S2132" i="2"/>
  <c r="S2126" i="2"/>
  <c r="S2117" i="2"/>
  <c r="S2109" i="2"/>
  <c r="S2102" i="2"/>
  <c r="S2093" i="2"/>
  <c r="S2081" i="2"/>
  <c r="S2076" i="2"/>
  <c r="S2068" i="2"/>
  <c r="S2060" i="2"/>
  <c r="S2052" i="2"/>
  <c r="S2044" i="2"/>
  <c r="S2034" i="2"/>
  <c r="S2028" i="2"/>
  <c r="S2021" i="2"/>
  <c r="S2012" i="2"/>
  <c r="S2004" i="2"/>
  <c r="S1998" i="2"/>
  <c r="S1989" i="2"/>
  <c r="S1981" i="2"/>
  <c r="S1973" i="2"/>
  <c r="S1965" i="2"/>
  <c r="S1578" i="2"/>
  <c r="S1952" i="2"/>
  <c r="S1938" i="2"/>
  <c r="S1925" i="2"/>
  <c r="S1908" i="2"/>
  <c r="S1891" i="2"/>
  <c r="S1875" i="2"/>
  <c r="S1859" i="2"/>
  <c r="S1842" i="2"/>
  <c r="S1822" i="2"/>
  <c r="S1801" i="2"/>
  <c r="S1778" i="2"/>
  <c r="S1758" i="2"/>
  <c r="S1737" i="2"/>
  <c r="S1714" i="2"/>
  <c r="S1694" i="2"/>
  <c r="S1673" i="2"/>
  <c r="S1650" i="2"/>
  <c r="S1630" i="2"/>
  <c r="S1607" i="2"/>
  <c r="S1586" i="2"/>
  <c r="S1564" i="2"/>
  <c r="S1544" i="2"/>
  <c r="S1520" i="2"/>
  <c r="S1498" i="2"/>
  <c r="S1480" i="2"/>
  <c r="S1461" i="2"/>
  <c r="S1436" i="2"/>
  <c r="S1419" i="2"/>
  <c r="S1394" i="2"/>
  <c r="S1374" i="2"/>
  <c r="S1352" i="2"/>
  <c r="S1329" i="2"/>
  <c r="S1308" i="2"/>
  <c r="S1287" i="2"/>
  <c r="S1264" i="2"/>
  <c r="S1244" i="2"/>
  <c r="S1224" i="2"/>
  <c r="S1200" i="2"/>
  <c r="S1180" i="2"/>
  <c r="S1159" i="2"/>
  <c r="S1136" i="2"/>
  <c r="S1118" i="2"/>
  <c r="S1097" i="2"/>
  <c r="S1072" i="2"/>
  <c r="S1052" i="2"/>
  <c r="S1031" i="2"/>
  <c r="S1008" i="2"/>
  <c r="S989" i="2"/>
  <c r="S967" i="2"/>
  <c r="S930" i="2"/>
  <c r="S878" i="2"/>
  <c r="S823" i="2"/>
  <c r="S759" i="2"/>
  <c r="S714" i="2"/>
  <c r="S655" i="2"/>
  <c r="S590" i="2"/>
  <c r="S536" i="2"/>
  <c r="S479" i="2"/>
  <c r="S419" i="2"/>
  <c r="S366" i="2"/>
  <c r="S304" i="2"/>
  <c r="S238" i="2"/>
  <c r="S160" i="2"/>
  <c r="S72" i="2"/>
  <c r="S2788" i="2"/>
  <c r="S2780" i="2"/>
  <c r="S2772" i="2"/>
  <c r="S2765" i="2"/>
  <c r="S2756" i="2"/>
  <c r="S2749" i="2"/>
  <c r="S2741" i="2"/>
  <c r="S2731" i="2"/>
  <c r="S2724" i="2"/>
  <c r="S2717" i="2"/>
  <c r="S2708" i="2"/>
  <c r="S2701" i="2"/>
  <c r="S2692" i="2"/>
  <c r="S2684" i="2"/>
  <c r="S2676" i="2"/>
  <c r="S2668" i="2"/>
  <c r="S2660" i="2"/>
  <c r="S2652" i="2"/>
  <c r="S2644" i="2"/>
  <c r="S2636" i="2"/>
  <c r="S2626" i="2"/>
  <c r="S2620" i="2"/>
  <c r="S2612" i="2"/>
  <c r="S2603" i="2"/>
  <c r="S2596" i="2"/>
  <c r="S2589" i="2"/>
  <c r="S2577" i="2"/>
  <c r="S2572" i="2"/>
  <c r="S2562" i="2"/>
  <c r="S2556" i="2"/>
  <c r="S2539" i="2"/>
  <c r="S2540" i="2"/>
  <c r="S2533" i="2"/>
  <c r="S2524" i="2"/>
  <c r="S2516" i="2"/>
  <c r="S2508" i="2"/>
  <c r="S2499" i="2"/>
  <c r="S2493" i="2"/>
  <c r="S2484" i="2"/>
  <c r="S2475" i="2"/>
  <c r="S2467" i="2"/>
  <c r="S2459" i="2"/>
  <c r="S2451" i="2"/>
  <c r="S2443" i="2"/>
  <c r="S2435" i="2"/>
  <c r="S2427" i="2"/>
  <c r="S2419" i="2"/>
  <c r="S2409" i="2"/>
  <c r="S2403" i="2"/>
  <c r="S2395" i="2"/>
  <c r="S2387" i="2"/>
  <c r="S2379" i="2"/>
  <c r="S2371" i="2"/>
  <c r="S2363" i="2"/>
  <c r="S2355" i="2"/>
  <c r="S2345" i="2"/>
  <c r="S2339" i="2"/>
  <c r="S2331" i="2"/>
  <c r="S2323" i="2"/>
  <c r="S2315" i="2"/>
  <c r="S2308" i="2"/>
  <c r="S2300" i="2"/>
  <c r="S2291" i="2"/>
  <c r="S2283" i="2"/>
  <c r="S2275" i="2"/>
  <c r="S2267" i="2"/>
  <c r="S2257" i="2"/>
  <c r="S2252" i="2"/>
  <c r="S2244" i="2"/>
  <c r="S2236" i="2"/>
  <c r="S2227" i="2"/>
  <c r="S2219" i="2"/>
  <c r="S2211" i="2"/>
  <c r="S2203" i="2"/>
  <c r="S2196" i="2"/>
  <c r="S2187" i="2"/>
  <c r="S2180" i="2"/>
  <c r="S2171" i="2"/>
  <c r="S2163" i="2"/>
  <c r="S2155" i="2"/>
  <c r="S2148" i="2"/>
  <c r="S2139" i="2"/>
  <c r="S2130" i="2"/>
  <c r="S2125" i="2"/>
  <c r="S2116" i="2"/>
  <c r="S2108" i="2"/>
  <c r="S2101" i="2"/>
  <c r="S2091" i="2"/>
  <c r="S2080" i="2"/>
  <c r="S2075" i="2"/>
  <c r="S2067" i="2"/>
  <c r="S2059" i="2"/>
  <c r="S2051" i="2"/>
  <c r="S2043" i="2"/>
  <c r="S2036" i="2"/>
  <c r="S2027" i="2"/>
  <c r="S2020" i="2"/>
  <c r="S2011" i="2"/>
  <c r="S2003" i="2"/>
  <c r="S1997" i="2"/>
  <c r="S1987" i="2"/>
  <c r="S1980" i="2"/>
  <c r="S1970" i="2"/>
  <c r="S1964" i="2"/>
  <c r="S1958" i="2"/>
  <c r="S1951" i="2"/>
  <c r="S1932" i="2"/>
  <c r="S1923" i="2"/>
  <c r="S1907" i="2"/>
  <c r="S1890" i="2"/>
  <c r="S1874" i="2"/>
  <c r="S1858" i="2"/>
  <c r="S1841" i="2"/>
  <c r="S1818" i="2"/>
  <c r="S1798" i="2"/>
  <c r="S1775" i="2"/>
  <c r="S1754" i="2"/>
  <c r="S1734" i="2"/>
  <c r="S1713" i="2"/>
  <c r="S1691" i="2"/>
  <c r="S1670" i="2"/>
  <c r="S1649" i="2"/>
  <c r="S1626" i="2"/>
  <c r="S1609" i="2"/>
  <c r="S1585" i="2"/>
  <c r="S1560" i="2"/>
  <c r="S1542" i="2"/>
  <c r="S1519" i="2"/>
  <c r="S1496" i="2"/>
  <c r="S1476" i="2"/>
  <c r="S1460" i="2"/>
  <c r="S1370" i="2"/>
  <c r="S1415" i="2"/>
  <c r="S1393" i="2"/>
  <c r="S1369" i="2"/>
  <c r="S1349" i="2"/>
  <c r="S1328" i="2"/>
  <c r="S1304" i="2"/>
  <c r="S1284" i="2"/>
  <c r="S1263" i="2"/>
  <c r="S1240" i="2"/>
  <c r="S1220" i="2"/>
  <c r="S1199" i="2"/>
  <c r="S1176" i="2"/>
  <c r="S1156" i="2"/>
  <c r="S1135" i="2"/>
  <c r="S1113" i="2"/>
  <c r="S1094" i="2"/>
  <c r="S1071" i="2"/>
  <c r="S1047" i="2"/>
  <c r="S1028" i="2"/>
  <c r="S1007" i="2"/>
  <c r="S985" i="2"/>
  <c r="S964" i="2"/>
  <c r="S928" i="2"/>
  <c r="S868" i="2"/>
  <c r="S816" i="2"/>
  <c r="S755" i="2"/>
  <c r="S701" i="2"/>
  <c r="S647" i="2"/>
  <c r="S589" i="2"/>
  <c r="S526" i="2"/>
  <c r="S469" i="2"/>
  <c r="S415" i="2"/>
  <c r="S357" i="2"/>
  <c r="S302" i="2"/>
  <c r="S232" i="2"/>
  <c r="S144" i="2"/>
  <c r="S62" i="2"/>
  <c r="S2243" i="2"/>
  <c r="S2235" i="2"/>
  <c r="S2226" i="2"/>
  <c r="S2217" i="2"/>
  <c r="S2210" i="2"/>
  <c r="S2202" i="2"/>
  <c r="S2194" i="2"/>
  <c r="S2186" i="2"/>
  <c r="S2178" i="2"/>
  <c r="S2170" i="2"/>
  <c r="S2162" i="2"/>
  <c r="S2154" i="2"/>
  <c r="S2146" i="2"/>
  <c r="S2138" i="2"/>
  <c r="S2129" i="2"/>
  <c r="S2124" i="2"/>
  <c r="S2111" i="2"/>
  <c r="S2107" i="2"/>
  <c r="S2100" i="2"/>
  <c r="S2092" i="2"/>
  <c r="S2085" i="2"/>
  <c r="S2074" i="2"/>
  <c r="S2066" i="2"/>
  <c r="S2058" i="2"/>
  <c r="S2050" i="2"/>
  <c r="S2042" i="2"/>
  <c r="S2035" i="2"/>
  <c r="S2026" i="2"/>
  <c r="S2019" i="2"/>
  <c r="S2010" i="2"/>
  <c r="S2002" i="2"/>
  <c r="S1996" i="2"/>
  <c r="S1986" i="2"/>
  <c r="S1979" i="2"/>
  <c r="S1971" i="2"/>
  <c r="S1963" i="2"/>
  <c r="S1957" i="2"/>
  <c r="S1948" i="2"/>
  <c r="S1937" i="2"/>
  <c r="S1922" i="2"/>
  <c r="S1905" i="2"/>
  <c r="S1889" i="2"/>
  <c r="S1873" i="2"/>
  <c r="S1857" i="2"/>
  <c r="S1838" i="2"/>
  <c r="S1817" i="2"/>
  <c r="S1794" i="2"/>
  <c r="S1774" i="2"/>
  <c r="S1753" i="2"/>
  <c r="S1730" i="2"/>
  <c r="S1710" i="2"/>
  <c r="S1690" i="2"/>
  <c r="S1666" i="2"/>
  <c r="S1646" i="2"/>
  <c r="S1625" i="2"/>
  <c r="S1602" i="2"/>
  <c r="S1581" i="2"/>
  <c r="S1559" i="2"/>
  <c r="S1536" i="2"/>
  <c r="S1516" i="2"/>
  <c r="S1495" i="2"/>
  <c r="S1472" i="2"/>
  <c r="S1453" i="2"/>
  <c r="S1315" i="2"/>
  <c r="S1411" i="2"/>
  <c r="S1390" i="2"/>
  <c r="S1368" i="2"/>
  <c r="S1345" i="2"/>
  <c r="S1325" i="2"/>
  <c r="S1303" i="2"/>
  <c r="S1280" i="2"/>
  <c r="S1260" i="2"/>
  <c r="S1239" i="2"/>
  <c r="S1216" i="2"/>
  <c r="S1196" i="2"/>
  <c r="S1175" i="2"/>
  <c r="S1152" i="2"/>
  <c r="S1133" i="2"/>
  <c r="S1114" i="2"/>
  <c r="S1088" i="2"/>
  <c r="S1067" i="2"/>
  <c r="S1041" i="2"/>
  <c r="S1024" i="2"/>
  <c r="S1004" i="2"/>
  <c r="S979" i="2"/>
  <c r="S960" i="2"/>
  <c r="S919" i="2"/>
  <c r="S862" i="2"/>
  <c r="S807" i="2"/>
  <c r="S750" i="2"/>
  <c r="S700" i="2"/>
  <c r="S632" i="2"/>
  <c r="S581" i="2"/>
  <c r="S525" i="2"/>
  <c r="S462" i="2"/>
  <c r="S408" i="2"/>
  <c r="S351" i="2"/>
  <c r="S294" i="2"/>
  <c r="S223" i="2"/>
  <c r="S137" i="2"/>
  <c r="S46" i="2"/>
  <c r="S2794" i="2"/>
  <c r="S2786" i="2"/>
  <c r="S2778" i="2"/>
  <c r="S2770" i="2"/>
  <c r="S2762" i="2"/>
  <c r="S2754" i="2"/>
  <c r="S2743" i="2"/>
  <c r="S2739" i="2"/>
  <c r="S2730" i="2"/>
  <c r="S2722" i="2"/>
  <c r="S2714" i="2"/>
  <c r="S2706" i="2"/>
  <c r="S2698" i="2"/>
  <c r="S2690" i="2"/>
  <c r="S2682" i="2"/>
  <c r="S2675" i="2"/>
  <c r="S2666" i="2"/>
  <c r="S2658" i="2"/>
  <c r="S2647" i="2"/>
  <c r="S2642" i="2"/>
  <c r="S2632" i="2"/>
  <c r="S2628" i="2"/>
  <c r="S2618" i="2"/>
  <c r="S2610" i="2"/>
  <c r="S2602" i="2"/>
  <c r="S2594" i="2"/>
  <c r="S2587" i="2"/>
  <c r="S2579" i="2"/>
  <c r="S2570" i="2"/>
  <c r="S2563" i="2"/>
  <c r="S2554" i="2"/>
  <c r="S2546" i="2"/>
  <c r="S2537" i="2"/>
  <c r="S2531" i="2"/>
  <c r="S2515" i="2"/>
  <c r="S2513" i="2"/>
  <c r="S2501" i="2"/>
  <c r="S2497" i="2"/>
  <c r="S2490" i="2"/>
  <c r="S2482" i="2"/>
  <c r="S2471" i="2"/>
  <c r="S2465" i="2"/>
  <c r="S2457" i="2"/>
  <c r="S2450" i="2"/>
  <c r="S2441" i="2"/>
  <c r="S2433" i="2"/>
  <c r="S2425" i="2"/>
  <c r="S2416" i="2"/>
  <c r="S2411" i="2"/>
  <c r="S2401" i="2"/>
  <c r="S2393" i="2"/>
  <c r="S2385" i="2"/>
  <c r="S2377" i="2"/>
  <c r="S2370" i="2"/>
  <c r="S2361" i="2"/>
  <c r="S2353" i="2"/>
  <c r="S2346" i="2"/>
  <c r="S2337" i="2"/>
  <c r="S2326" i="2"/>
  <c r="S2321" i="2"/>
  <c r="S2313" i="2"/>
  <c r="S2297" i="2"/>
  <c r="S2299" i="2"/>
  <c r="S2289" i="2"/>
  <c r="S2281" i="2"/>
  <c r="S2273" i="2"/>
  <c r="S2265" i="2"/>
  <c r="S2259" i="2"/>
  <c r="S2250" i="2"/>
  <c r="S2241" i="2"/>
  <c r="S2234" i="2"/>
  <c r="S2225" i="2"/>
  <c r="S2218" i="2"/>
  <c r="S2209" i="2"/>
  <c r="S2201" i="2"/>
  <c r="S2193" i="2"/>
  <c r="S2185" i="2"/>
  <c r="S2177" i="2"/>
  <c r="S2169" i="2"/>
  <c r="S2161" i="2"/>
  <c r="S2153" i="2"/>
  <c r="S2147" i="2"/>
  <c r="S2137" i="2"/>
  <c r="S2131" i="2"/>
  <c r="S2123" i="2"/>
  <c r="S2115" i="2"/>
  <c r="S2106" i="2"/>
  <c r="S2098" i="2"/>
  <c r="S2090" i="2"/>
  <c r="S2084" i="2"/>
  <c r="S2073" i="2"/>
  <c r="S2065" i="2"/>
  <c r="S2057" i="2"/>
  <c r="S2049" i="2"/>
  <c r="S2041" i="2"/>
  <c r="S2031" i="2"/>
  <c r="S2025" i="2"/>
  <c r="S2018" i="2"/>
  <c r="S2009" i="2"/>
  <c r="S2001" i="2"/>
  <c r="S1993" i="2"/>
  <c r="S1985" i="2"/>
  <c r="S1977" i="2"/>
  <c r="S1959" i="2"/>
  <c r="S1962" i="2"/>
  <c r="S1956" i="2"/>
  <c r="S1947" i="2"/>
  <c r="S1935" i="2"/>
  <c r="S1919" i="2"/>
  <c r="S1902" i="2"/>
  <c r="S1886" i="2"/>
  <c r="S1870" i="2"/>
  <c r="S1854" i="2"/>
  <c r="S1834" i="2"/>
  <c r="S1814" i="2"/>
  <c r="S1793" i="2"/>
  <c r="S1770" i="2"/>
  <c r="S1750" i="2"/>
  <c r="S1729" i="2"/>
  <c r="S1706" i="2"/>
  <c r="S1686" i="2"/>
  <c r="S1665" i="2"/>
  <c r="S1642" i="2"/>
  <c r="S1622" i="2"/>
  <c r="S1601" i="2"/>
  <c r="S1576" i="2"/>
  <c r="S1556" i="2"/>
  <c r="S1535" i="2"/>
  <c r="S1512" i="2"/>
  <c r="S1493" i="2"/>
  <c r="S1471" i="2"/>
  <c r="S1449" i="2"/>
  <c r="S1431" i="2"/>
  <c r="S1410" i="2"/>
  <c r="S1386" i="2"/>
  <c r="S1365" i="2"/>
  <c r="S1344" i="2"/>
  <c r="S1316" i="2"/>
  <c r="S1300" i="2"/>
  <c r="S1279" i="2"/>
  <c r="S1256" i="2"/>
  <c r="S1236" i="2"/>
  <c r="S1215" i="2"/>
  <c r="S1192" i="2"/>
  <c r="S1172" i="2"/>
  <c r="S1151" i="2"/>
  <c r="S1129" i="2"/>
  <c r="S1108" i="2"/>
  <c r="S1087" i="2"/>
  <c r="S1064" i="2"/>
  <c r="S1044" i="2"/>
  <c r="S1023" i="2"/>
  <c r="S998" i="2"/>
  <c r="S981" i="2"/>
  <c r="S959" i="2"/>
  <c r="S912" i="2"/>
  <c r="S855" i="2"/>
  <c r="S799" i="2"/>
  <c r="S741" i="2"/>
  <c r="S692" i="2"/>
  <c r="S631" i="2"/>
  <c r="S569" i="2"/>
  <c r="S516" i="2"/>
  <c r="S461" i="2"/>
  <c r="S398" i="2"/>
  <c r="S343" i="2"/>
  <c r="S287" i="2"/>
  <c r="S207" i="2"/>
  <c r="S127" i="2"/>
  <c r="S39" i="2"/>
  <c r="S1941" i="2"/>
  <c r="S1934" i="2"/>
  <c r="S1926" i="2"/>
  <c r="S1918" i="2"/>
  <c r="S1910" i="2"/>
  <c r="S1901" i="2"/>
  <c r="S1893" i="2"/>
  <c r="S1885" i="2"/>
  <c r="S1877" i="2"/>
  <c r="S1869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5" i="2"/>
  <c r="S1757" i="2"/>
  <c r="S1749" i="2"/>
  <c r="S1741" i="2"/>
  <c r="S1733" i="2"/>
  <c r="S1725" i="2"/>
  <c r="S1717" i="2"/>
  <c r="S1709" i="2"/>
  <c r="S1701" i="2"/>
  <c r="S1693" i="2"/>
  <c r="S1685" i="2"/>
  <c r="S1677" i="2"/>
  <c r="S1669" i="2"/>
  <c r="S1661" i="2"/>
  <c r="S1653" i="2"/>
  <c r="S1645" i="2"/>
  <c r="S1637" i="2"/>
  <c r="S1629" i="2"/>
  <c r="S1621" i="2"/>
  <c r="S1613" i="2"/>
  <c r="S1608" i="2"/>
  <c r="S1597" i="2"/>
  <c r="S1589" i="2"/>
  <c r="S1580" i="2"/>
  <c r="S1570" i="2"/>
  <c r="S1563" i="2"/>
  <c r="S1555" i="2"/>
  <c r="S1548" i="2"/>
  <c r="S1541" i="2"/>
  <c r="S1530" i="2"/>
  <c r="S1523" i="2"/>
  <c r="S1515" i="2"/>
  <c r="S1508" i="2"/>
  <c r="S1500" i="2"/>
  <c r="S1491" i="2"/>
  <c r="S1484" i="2"/>
  <c r="S1475" i="2"/>
  <c r="S1466" i="2"/>
  <c r="S1455" i="2"/>
  <c r="S1452" i="2"/>
  <c r="S1443" i="2"/>
  <c r="S1435" i="2"/>
  <c r="S1430" i="2"/>
  <c r="S1422" i="2"/>
  <c r="S1414" i="2"/>
  <c r="S1405" i="2"/>
  <c r="S1397" i="2"/>
  <c r="S1389" i="2"/>
  <c r="S1380" i="2"/>
  <c r="S1373" i="2"/>
  <c r="S1364" i="2"/>
  <c r="S1356" i="2"/>
  <c r="S1348" i="2"/>
  <c r="S1340" i="2"/>
  <c r="S1332" i="2"/>
  <c r="S1324" i="2"/>
  <c r="S1317" i="2"/>
  <c r="S1307" i="2"/>
  <c r="S1298" i="2"/>
  <c r="S1291" i="2"/>
  <c r="S1283" i="2"/>
  <c r="S1275" i="2"/>
  <c r="S1267" i="2"/>
  <c r="S1259" i="2"/>
  <c r="S1251" i="2"/>
  <c r="S1243" i="2"/>
  <c r="S1235" i="2"/>
  <c r="S1223" i="2"/>
  <c r="S1219" i="2"/>
  <c r="S1211" i="2"/>
  <c r="S1203" i="2"/>
  <c r="S1195" i="2"/>
  <c r="S1187" i="2"/>
  <c r="S1179" i="2"/>
  <c r="S1171" i="2"/>
  <c r="S1163" i="2"/>
  <c r="S1155" i="2"/>
  <c r="S1147" i="2"/>
  <c r="S1139" i="2"/>
  <c r="S1128" i="2"/>
  <c r="S1124" i="2"/>
  <c r="S1117" i="2"/>
  <c r="S1107" i="2"/>
  <c r="S1099" i="2"/>
  <c r="S1093" i="2"/>
  <c r="S1083" i="2"/>
  <c r="S1075" i="2"/>
  <c r="S1068" i="2"/>
  <c r="S1059" i="2"/>
  <c r="S1051" i="2"/>
  <c r="S1043" i="2"/>
  <c r="S1035" i="2"/>
  <c r="S1027" i="2"/>
  <c r="S1020" i="2"/>
  <c r="S1011" i="2"/>
  <c r="S1003" i="2"/>
  <c r="S995" i="2"/>
  <c r="S988" i="2"/>
  <c r="S980" i="2"/>
  <c r="S971" i="2"/>
  <c r="S963" i="2"/>
  <c r="S951" i="2"/>
  <c r="S935" i="2"/>
  <c r="S918" i="2"/>
  <c r="S894" i="2"/>
  <c r="S877" i="2"/>
  <c r="S854" i="2"/>
  <c r="S826" i="2"/>
  <c r="S815" i="2"/>
  <c r="S791" i="2"/>
  <c r="S767" i="2"/>
  <c r="S749" i="2"/>
  <c r="S732" i="2"/>
  <c r="S708" i="2"/>
  <c r="S691" i="2"/>
  <c r="S665" i="2"/>
  <c r="S641" i="2"/>
  <c r="S621" i="2"/>
  <c r="S599" i="2"/>
  <c r="S575" i="2"/>
  <c r="S557" i="2"/>
  <c r="S535" i="2"/>
  <c r="S503" i="2"/>
  <c r="S493" i="2"/>
  <c r="S472" i="2"/>
  <c r="S444" i="2"/>
  <c r="S429" i="2"/>
  <c r="S407" i="2"/>
  <c r="S383" i="2"/>
  <c r="S365" i="2"/>
  <c r="S339" i="2"/>
  <c r="S316" i="2"/>
  <c r="S301" i="2"/>
  <c r="S278" i="2"/>
  <c r="S247" i="2"/>
  <c r="S216" i="2"/>
  <c r="S185" i="2"/>
  <c r="S153" i="2"/>
  <c r="S120" i="2"/>
  <c r="S88" i="2"/>
  <c r="S55" i="2"/>
  <c r="S15" i="2"/>
  <c r="S1949" i="2"/>
  <c r="S1940" i="2"/>
  <c r="S1933" i="2"/>
  <c r="S1924" i="2"/>
  <c r="S1917" i="2"/>
  <c r="S1909" i="2"/>
  <c r="S1900" i="2"/>
  <c r="S1892" i="2"/>
  <c r="S1884" i="2"/>
  <c r="S1876" i="2"/>
  <c r="S1868" i="2"/>
  <c r="S1860" i="2"/>
  <c r="S1852" i="2"/>
  <c r="S1844" i="2"/>
  <c r="S1836" i="2"/>
  <c r="S1828" i="2"/>
  <c r="S1820" i="2"/>
  <c r="S1812" i="2"/>
  <c r="S1804" i="2"/>
  <c r="S1796" i="2"/>
  <c r="S1788" i="2"/>
  <c r="S1780" i="2"/>
  <c r="S1772" i="2"/>
  <c r="S1764" i="2"/>
  <c r="S1756" i="2"/>
  <c r="S1748" i="2"/>
  <c r="S1740" i="2"/>
  <c r="S1732" i="2"/>
  <c r="S1724" i="2"/>
  <c r="S1716" i="2"/>
  <c r="S1708" i="2"/>
  <c r="S1700" i="2"/>
  <c r="S1692" i="2"/>
  <c r="S1684" i="2"/>
  <c r="S1676" i="2"/>
  <c r="S1668" i="2"/>
  <c r="S1660" i="2"/>
  <c r="S1652" i="2"/>
  <c r="S1644" i="2"/>
  <c r="S1632" i="2"/>
  <c r="S1628" i="2"/>
  <c r="S1620" i="2"/>
  <c r="S1612" i="2"/>
  <c r="S1604" i="2"/>
  <c r="S1596" i="2"/>
  <c r="S1588" i="2"/>
  <c r="S1579" i="2"/>
  <c r="S1569" i="2"/>
  <c r="S1562" i="2"/>
  <c r="S1554" i="2"/>
  <c r="S1547" i="2"/>
  <c r="S1538" i="2"/>
  <c r="S1531" i="2"/>
  <c r="S1521" i="2"/>
  <c r="S1514" i="2"/>
  <c r="S1506" i="2"/>
  <c r="S1499" i="2"/>
  <c r="S1490" i="2"/>
  <c r="S1482" i="2"/>
  <c r="S1474" i="2"/>
  <c r="S1464" i="2"/>
  <c r="S1454" i="2"/>
  <c r="S1450" i="2"/>
  <c r="S1442" i="2"/>
  <c r="S1434" i="2"/>
  <c r="S1429" i="2"/>
  <c r="S1418" i="2"/>
  <c r="S1413" i="2"/>
  <c r="S1404" i="2"/>
  <c r="S1396" i="2"/>
  <c r="S1388" i="2"/>
  <c r="S1381" i="2"/>
  <c r="S1372" i="2"/>
  <c r="S1363" i="2"/>
  <c r="S1355" i="2"/>
  <c r="S1347" i="2"/>
  <c r="S1339" i="2"/>
  <c r="S1331" i="2"/>
  <c r="S1323" i="2"/>
  <c r="S1312" i="2"/>
  <c r="S1306" i="2"/>
  <c r="S1297" i="2"/>
  <c r="S1290" i="2"/>
  <c r="S1282" i="2"/>
  <c r="S1274" i="2"/>
  <c r="S1266" i="2"/>
  <c r="S1258" i="2"/>
  <c r="S1250" i="2"/>
  <c r="S1242" i="2"/>
  <c r="S1232" i="2"/>
  <c r="S1227" i="2"/>
  <c r="S1218" i="2"/>
  <c r="S1210" i="2"/>
  <c r="S1202" i="2"/>
  <c r="S1194" i="2"/>
  <c r="S1186" i="2"/>
  <c r="S1178" i="2"/>
  <c r="S1169" i="2"/>
  <c r="S1162" i="2"/>
  <c r="S1154" i="2"/>
  <c r="S1146" i="2"/>
  <c r="S1138" i="2"/>
  <c r="S1131" i="2"/>
  <c r="S1123" i="2"/>
  <c r="S1116" i="2"/>
  <c r="S1106" i="2"/>
  <c r="S1090" i="2"/>
  <c r="S1092" i="2"/>
  <c r="S1082" i="2"/>
  <c r="S1074" i="2"/>
  <c r="S1066" i="2"/>
  <c r="S1058" i="2"/>
  <c r="S1050" i="2"/>
  <c r="S1042" i="2"/>
  <c r="S1034" i="2"/>
  <c r="S1026" i="2"/>
  <c r="S1018" i="2"/>
  <c r="S1010" i="2"/>
  <c r="S1001" i="2"/>
  <c r="S984" i="2"/>
  <c r="S987" i="2"/>
  <c r="S978" i="2"/>
  <c r="S970" i="2"/>
  <c r="S962" i="2"/>
  <c r="S950" i="2"/>
  <c r="S934" i="2"/>
  <c r="S917" i="2"/>
  <c r="S896" i="2"/>
  <c r="S871" i="2"/>
  <c r="S853" i="2"/>
  <c r="S832" i="2"/>
  <c r="S809" i="2"/>
  <c r="S790" i="2"/>
  <c r="S766" i="2"/>
  <c r="S743" i="2"/>
  <c r="S730" i="2"/>
  <c r="S707" i="2"/>
  <c r="S684" i="2"/>
  <c r="S664" i="2"/>
  <c r="S640" i="2"/>
  <c r="S615" i="2"/>
  <c r="S598" i="2"/>
  <c r="S574" i="2"/>
  <c r="S551" i="2"/>
  <c r="S534" i="2"/>
  <c r="S501" i="2"/>
  <c r="S487" i="2"/>
  <c r="S471" i="2"/>
  <c r="S447" i="2"/>
  <c r="S423" i="2"/>
  <c r="S405" i="2"/>
  <c r="S379" i="2"/>
  <c r="S359" i="2"/>
  <c r="S342" i="2"/>
  <c r="S319" i="2"/>
  <c r="S290" i="2"/>
  <c r="S277" i="2"/>
  <c r="S246" i="2"/>
  <c r="S215" i="2"/>
  <c r="S184" i="2"/>
  <c r="S151" i="2"/>
  <c r="S116" i="2"/>
  <c r="S87" i="2"/>
  <c r="S54" i="2"/>
  <c r="S23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87" i="2"/>
  <c r="S1683" i="2"/>
  <c r="S1675" i="2"/>
  <c r="S1667" i="2"/>
  <c r="S1659" i="2"/>
  <c r="S1651" i="2"/>
  <c r="S1643" i="2"/>
  <c r="S1636" i="2"/>
  <c r="S1627" i="2"/>
  <c r="S1619" i="2"/>
  <c r="S1611" i="2"/>
  <c r="S1603" i="2"/>
  <c r="S1595" i="2"/>
  <c r="S1587" i="2"/>
  <c r="S1577" i="2"/>
  <c r="S1571" i="2"/>
  <c r="S1561" i="2"/>
  <c r="S1553" i="2"/>
  <c r="S1540" i="2"/>
  <c r="S1537" i="2"/>
  <c r="S1529" i="2"/>
  <c r="S1522" i="2"/>
  <c r="S1513" i="2"/>
  <c r="S1505" i="2"/>
  <c r="S1497" i="2"/>
  <c r="S1489" i="2"/>
  <c r="S1483" i="2"/>
  <c r="S1473" i="2"/>
  <c r="S1465" i="2"/>
  <c r="S1458" i="2"/>
  <c r="S1451" i="2"/>
  <c r="S1441" i="2"/>
  <c r="S1408" i="2"/>
  <c r="S1428" i="2"/>
  <c r="S1421" i="2"/>
  <c r="S1412" i="2"/>
  <c r="S1403" i="2"/>
  <c r="S1395" i="2"/>
  <c r="S1387" i="2"/>
  <c r="S1379" i="2"/>
  <c r="S1371" i="2"/>
  <c r="S1362" i="2"/>
  <c r="S1354" i="2"/>
  <c r="S1346" i="2"/>
  <c r="S1338" i="2"/>
  <c r="S1330" i="2"/>
  <c r="S1322" i="2"/>
  <c r="S1314" i="2"/>
  <c r="S1305" i="2"/>
  <c r="S1299" i="2"/>
  <c r="S1289" i="2"/>
  <c r="S1281" i="2"/>
  <c r="S1273" i="2"/>
  <c r="S1265" i="2"/>
  <c r="S1257" i="2"/>
  <c r="S1249" i="2"/>
  <c r="S1241" i="2"/>
  <c r="S1231" i="2"/>
  <c r="S1226" i="2"/>
  <c r="S1217" i="2"/>
  <c r="S1209" i="2"/>
  <c r="S1201" i="2"/>
  <c r="S1193" i="2"/>
  <c r="S1185" i="2"/>
  <c r="S1177" i="2"/>
  <c r="S1170" i="2"/>
  <c r="S1161" i="2"/>
  <c r="S1153" i="2"/>
  <c r="S1145" i="2"/>
  <c r="S1137" i="2"/>
  <c r="S1130" i="2"/>
  <c r="S1122" i="2"/>
  <c r="S1115" i="2"/>
  <c r="S1105" i="2"/>
  <c r="S1089" i="2"/>
  <c r="S1091" i="2"/>
  <c r="S1081" i="2"/>
  <c r="S1073" i="2"/>
  <c r="S1065" i="2"/>
  <c r="S1057" i="2"/>
  <c r="S1048" i="2"/>
  <c r="S1040" i="2"/>
  <c r="S1033" i="2"/>
  <c r="S1025" i="2"/>
  <c r="S1017" i="2"/>
  <c r="S1009" i="2"/>
  <c r="S1002" i="2"/>
  <c r="S994" i="2"/>
  <c r="S986" i="2"/>
  <c r="S977" i="2"/>
  <c r="S969" i="2"/>
  <c r="S961" i="2"/>
  <c r="S949" i="2"/>
  <c r="S933" i="2"/>
  <c r="S913" i="2"/>
  <c r="S893" i="2"/>
  <c r="S869" i="2"/>
  <c r="S847" i="2"/>
  <c r="S831" i="2"/>
  <c r="S808" i="2"/>
  <c r="S783" i="2"/>
  <c r="S765" i="2"/>
  <c r="S742" i="2"/>
  <c r="S724" i="2"/>
  <c r="S704" i="2"/>
  <c r="S683" i="2"/>
  <c r="S657" i="2"/>
  <c r="S639" i="2"/>
  <c r="S610" i="2"/>
  <c r="S591" i="2"/>
  <c r="S573" i="2"/>
  <c r="S548" i="2"/>
  <c r="S527" i="2"/>
  <c r="S512" i="2"/>
  <c r="S486" i="2"/>
  <c r="S463" i="2"/>
  <c r="S446" i="2"/>
  <c r="S422" i="2"/>
  <c r="S399" i="2"/>
  <c r="S382" i="2"/>
  <c r="S358" i="2"/>
  <c r="S335" i="2"/>
  <c r="S318" i="2"/>
  <c r="S295" i="2"/>
  <c r="S271" i="2"/>
  <c r="S239" i="2"/>
  <c r="S208" i="2"/>
  <c r="S177" i="2"/>
  <c r="S145" i="2"/>
  <c r="S112" i="2"/>
  <c r="S80" i="2"/>
  <c r="S47" i="2"/>
  <c r="S16" i="2"/>
  <c r="S1928" i="2"/>
  <c r="S1915" i="2"/>
  <c r="S1912" i="2"/>
  <c r="S1904" i="2"/>
  <c r="S1896" i="2"/>
  <c r="S1888" i="2"/>
  <c r="S1879" i="2"/>
  <c r="S1872" i="2"/>
  <c r="S1864" i="2"/>
  <c r="S1856" i="2"/>
  <c r="S1848" i="2"/>
  <c r="S1840" i="2"/>
  <c r="S1832" i="2"/>
  <c r="S1824" i="2"/>
  <c r="S1816" i="2"/>
  <c r="S1808" i="2"/>
  <c r="S1800" i="2"/>
  <c r="S1792" i="2"/>
  <c r="S1784" i="2"/>
  <c r="S1777" i="2"/>
  <c r="S1768" i="2"/>
  <c r="S1760" i="2"/>
  <c r="S1752" i="2"/>
  <c r="S1744" i="2"/>
  <c r="S1736" i="2"/>
  <c r="S1728" i="2"/>
  <c r="S1720" i="2"/>
  <c r="S1712" i="2"/>
  <c r="S1704" i="2"/>
  <c r="S1696" i="2"/>
  <c r="S1689" i="2"/>
  <c r="S1680" i="2"/>
  <c r="S1672" i="2"/>
  <c r="S1664" i="2"/>
  <c r="S1656" i="2"/>
  <c r="S1648" i="2"/>
  <c r="S1640" i="2"/>
  <c r="S1633" i="2"/>
  <c r="S1624" i="2"/>
  <c r="S1616" i="2"/>
  <c r="S1606" i="2"/>
  <c r="S1600" i="2"/>
  <c r="S1592" i="2"/>
  <c r="S1584" i="2"/>
  <c r="S1574" i="2"/>
  <c r="S1566" i="2"/>
  <c r="S1558" i="2"/>
  <c r="S1550" i="2"/>
  <c r="S1546" i="2"/>
  <c r="S1534" i="2"/>
  <c r="S1527" i="2"/>
  <c r="S1518" i="2"/>
  <c r="S1507" i="2"/>
  <c r="S1502" i="2"/>
  <c r="S1494" i="2"/>
  <c r="S1486" i="2"/>
  <c r="S1479" i="2"/>
  <c r="S1470" i="2"/>
  <c r="S1468" i="2"/>
  <c r="S1459" i="2"/>
  <c r="S1447" i="2"/>
  <c r="S1438" i="2"/>
  <c r="S1433" i="2"/>
  <c r="S1425" i="2"/>
  <c r="S1417" i="2"/>
  <c r="S1409" i="2"/>
  <c r="S1400" i="2"/>
  <c r="S1392" i="2"/>
  <c r="S1384" i="2"/>
  <c r="S1376" i="2"/>
  <c r="S1367" i="2"/>
  <c r="S1359" i="2"/>
  <c r="S1351" i="2"/>
  <c r="S1343" i="2"/>
  <c r="S1337" i="2"/>
  <c r="S1327" i="2"/>
  <c r="S1320" i="2"/>
  <c r="S1310" i="2"/>
  <c r="S1302" i="2"/>
  <c r="S1294" i="2"/>
  <c r="S1286" i="2"/>
  <c r="S1278" i="2"/>
  <c r="S1270" i="2"/>
  <c r="S1262" i="2"/>
  <c r="S1254" i="2"/>
  <c r="S1246" i="2"/>
  <c r="S1238" i="2"/>
  <c r="S1230" i="2"/>
  <c r="S1222" i="2"/>
  <c r="S1214" i="2"/>
  <c r="S1206" i="2"/>
  <c r="S1198" i="2"/>
  <c r="S1190" i="2"/>
  <c r="S1182" i="2"/>
  <c r="S1174" i="2"/>
  <c r="S1164" i="2"/>
  <c r="S1158" i="2"/>
  <c r="S1149" i="2"/>
  <c r="S1143" i="2"/>
  <c r="S1132" i="2"/>
  <c r="S1126" i="2"/>
  <c r="S1112" i="2"/>
  <c r="S1110" i="2"/>
  <c r="S1102" i="2"/>
  <c r="S1096" i="2"/>
  <c r="S1086" i="2"/>
  <c r="S1078" i="2"/>
  <c r="S1070" i="2"/>
  <c r="S1062" i="2"/>
  <c r="S1054" i="2"/>
  <c r="S1046" i="2"/>
  <c r="S1038" i="2"/>
  <c r="S1030" i="2"/>
  <c r="S1022" i="2"/>
  <c r="S1014" i="2"/>
  <c r="S1006" i="2"/>
  <c r="S999" i="2"/>
  <c r="S991" i="2"/>
  <c r="S983" i="2"/>
  <c r="S974" i="2"/>
  <c r="S966" i="2"/>
  <c r="S958" i="2"/>
  <c r="S942" i="2"/>
  <c r="S924" i="2"/>
  <c r="S903" i="2"/>
  <c r="S885" i="2"/>
  <c r="S861" i="2"/>
  <c r="S801" i="2"/>
  <c r="S822" i="2"/>
  <c r="S798" i="2"/>
  <c r="S775" i="2"/>
  <c r="S758" i="2"/>
  <c r="S635" i="2"/>
  <c r="S716" i="2"/>
  <c r="S699" i="2"/>
  <c r="S675" i="2"/>
  <c r="S649" i="2"/>
  <c r="S630" i="2"/>
  <c r="S596" i="2"/>
  <c r="S583" i="2"/>
  <c r="S565" i="2"/>
  <c r="S542" i="2"/>
  <c r="S520" i="2"/>
  <c r="S504" i="2"/>
  <c r="S478" i="2"/>
  <c r="S456" i="2"/>
  <c r="S437" i="2"/>
  <c r="S414" i="2"/>
  <c r="S391" i="2"/>
  <c r="S373" i="2"/>
  <c r="S350" i="2"/>
  <c r="S327" i="2"/>
  <c r="S310" i="2"/>
  <c r="S286" i="2"/>
  <c r="S262" i="2"/>
  <c r="S231" i="2"/>
  <c r="S199" i="2"/>
  <c r="S168" i="2"/>
  <c r="S136" i="2"/>
  <c r="S103" i="2"/>
  <c r="S71" i="2"/>
  <c r="S38" i="2"/>
  <c r="S7" i="2"/>
  <c r="S1943" i="2"/>
  <c r="S1936" i="2"/>
  <c r="S1921" i="2"/>
  <c r="S1920" i="2"/>
  <c r="S1911" i="2"/>
  <c r="S1903" i="2"/>
  <c r="S1895" i="2"/>
  <c r="S1887" i="2"/>
  <c r="S1880" i="2"/>
  <c r="S1871" i="2"/>
  <c r="S1863" i="2"/>
  <c r="S1855" i="2"/>
  <c r="S1847" i="2"/>
  <c r="S1839" i="2"/>
  <c r="S1831" i="2"/>
  <c r="S1823" i="2"/>
  <c r="S1815" i="2"/>
  <c r="S1807" i="2"/>
  <c r="S1799" i="2"/>
  <c r="S1791" i="2"/>
  <c r="S1783" i="2"/>
  <c r="S1776" i="2"/>
  <c r="S1767" i="2"/>
  <c r="S1759" i="2"/>
  <c r="S1751" i="2"/>
  <c r="S1743" i="2"/>
  <c r="S1735" i="2"/>
  <c r="S1727" i="2"/>
  <c r="S1719" i="2"/>
  <c r="S1711" i="2"/>
  <c r="S1703" i="2"/>
  <c r="S1695" i="2"/>
  <c r="S1688" i="2"/>
  <c r="S1679" i="2"/>
  <c r="S1671" i="2"/>
  <c r="S1663" i="2"/>
  <c r="S1655" i="2"/>
  <c r="S1647" i="2"/>
  <c r="S1639" i="2"/>
  <c r="S1631" i="2"/>
  <c r="S1623" i="2"/>
  <c r="S1615" i="2"/>
  <c r="S1605" i="2"/>
  <c r="S1599" i="2"/>
  <c r="S1591" i="2"/>
  <c r="S1583" i="2"/>
  <c r="S1572" i="2"/>
  <c r="S1565" i="2"/>
  <c r="S1557" i="2"/>
  <c r="S1549" i="2"/>
  <c r="S1543" i="2"/>
  <c r="S1533" i="2"/>
  <c r="S1526" i="2"/>
  <c r="S1517" i="2"/>
  <c r="S1510" i="2"/>
  <c r="S1501" i="2"/>
  <c r="S1492" i="2"/>
  <c r="S1477" i="2"/>
  <c r="S1478" i="2"/>
  <c r="S1469" i="2"/>
  <c r="S1457" i="2"/>
  <c r="S1448" i="2"/>
  <c r="S1446" i="2"/>
  <c r="S1437" i="2"/>
  <c r="S1432" i="2"/>
  <c r="S1423" i="2"/>
  <c r="S1416" i="2"/>
  <c r="S1407" i="2"/>
  <c r="S1399" i="2"/>
  <c r="S1391" i="2"/>
  <c r="S1383" i="2"/>
  <c r="S1375" i="2"/>
  <c r="S1366" i="2"/>
  <c r="S1358" i="2"/>
  <c r="S1350" i="2"/>
  <c r="S1342" i="2"/>
  <c r="S1334" i="2"/>
  <c r="S1326" i="2"/>
  <c r="S1319" i="2"/>
  <c r="S1309" i="2"/>
  <c r="S1301" i="2"/>
  <c r="S1293" i="2"/>
  <c r="S1285" i="2"/>
  <c r="S1277" i="2"/>
  <c r="S1269" i="2"/>
  <c r="S1261" i="2"/>
  <c r="S1253" i="2"/>
  <c r="S1245" i="2"/>
  <c r="S1237" i="2"/>
  <c r="S1229" i="2"/>
  <c r="S1221" i="2"/>
  <c r="S1213" i="2"/>
  <c r="S1205" i="2"/>
  <c r="S1197" i="2"/>
  <c r="S1188" i="2"/>
  <c r="S1181" i="2"/>
  <c r="S1173" i="2"/>
  <c r="S1166" i="2"/>
  <c r="S1157" i="2"/>
  <c r="S1148" i="2"/>
  <c r="S1141" i="2"/>
  <c r="S1134" i="2"/>
  <c r="S1121" i="2"/>
  <c r="S1111" i="2"/>
  <c r="S1109" i="2"/>
  <c r="S1101" i="2"/>
  <c r="S1095" i="2"/>
  <c r="S1085" i="2"/>
  <c r="S1077" i="2"/>
  <c r="S1069" i="2"/>
  <c r="S1061" i="2"/>
  <c r="S1053" i="2"/>
  <c r="S1045" i="2"/>
  <c r="S1037" i="2"/>
  <c r="S1029" i="2"/>
  <c r="S1019" i="2"/>
  <c r="S1013" i="2"/>
  <c r="S1005" i="2"/>
  <c r="S997" i="2"/>
  <c r="S990" i="2"/>
  <c r="S982" i="2"/>
  <c r="S973" i="2"/>
  <c r="S965" i="2"/>
  <c r="S956" i="2"/>
  <c r="S941" i="2"/>
  <c r="S926" i="2"/>
  <c r="S902" i="2"/>
  <c r="S879" i="2"/>
  <c r="S858" i="2"/>
  <c r="S836" i="2"/>
  <c r="S814" i="2"/>
  <c r="S789" i="2"/>
  <c r="S772" i="2"/>
  <c r="S751" i="2"/>
  <c r="S634" i="2"/>
  <c r="S715" i="2"/>
  <c r="S693" i="2"/>
  <c r="S674" i="2"/>
  <c r="S648" i="2"/>
  <c r="S623" i="2"/>
  <c r="S606" i="2"/>
  <c r="S582" i="2"/>
  <c r="S559" i="2"/>
  <c r="S541" i="2"/>
  <c r="S519" i="2"/>
  <c r="S497" i="2"/>
  <c r="S477" i="2"/>
  <c r="S455" i="2"/>
  <c r="S431" i="2"/>
  <c r="S413" i="2"/>
  <c r="S390" i="2"/>
  <c r="S367" i="2"/>
  <c r="S349" i="2"/>
  <c r="S326" i="2"/>
  <c r="S303" i="2"/>
  <c r="S285" i="2"/>
  <c r="S257" i="2"/>
  <c r="S224" i="2"/>
  <c r="S192" i="2"/>
  <c r="S161" i="2"/>
  <c r="S129" i="2"/>
  <c r="S96" i="2"/>
  <c r="S63" i="2"/>
  <c r="S31" i="2"/>
  <c r="S269" i="2"/>
  <c r="S261" i="2"/>
  <c r="S253" i="2"/>
  <c r="S241" i="2"/>
  <c r="S237" i="2"/>
  <c r="S230" i="2"/>
  <c r="S222" i="2"/>
  <c r="S214" i="2"/>
  <c r="S206" i="2"/>
  <c r="S198" i="2"/>
  <c r="S190" i="2"/>
  <c r="S183" i="2"/>
  <c r="S175" i="2"/>
  <c r="S167" i="2"/>
  <c r="S159" i="2"/>
  <c r="S152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S5" i="2"/>
  <c r="S955" i="2"/>
  <c r="S945" i="2"/>
  <c r="S940" i="2"/>
  <c r="S932" i="2"/>
  <c r="S925" i="2"/>
  <c r="S916" i="2"/>
  <c r="S911" i="2"/>
  <c r="S900" i="2"/>
  <c r="S892" i="2"/>
  <c r="S884" i="2"/>
  <c r="S876" i="2"/>
  <c r="S867" i="2"/>
  <c r="S860" i="2"/>
  <c r="S852" i="2"/>
  <c r="S844" i="2"/>
  <c r="S838" i="2"/>
  <c r="S830" i="2"/>
  <c r="S821" i="2"/>
  <c r="S811" i="2"/>
  <c r="S806" i="2"/>
  <c r="S797" i="2"/>
  <c r="S788" i="2"/>
  <c r="S780" i="2"/>
  <c r="S773" i="2"/>
  <c r="S764" i="2"/>
  <c r="S757" i="2"/>
  <c r="S748" i="2"/>
  <c r="S740" i="2"/>
  <c r="S737" i="2"/>
  <c r="S729" i="2"/>
  <c r="S721" i="2"/>
  <c r="S713" i="2"/>
  <c r="S706" i="2"/>
  <c r="S698" i="2"/>
  <c r="S689" i="2"/>
  <c r="S681" i="2"/>
  <c r="S673" i="2"/>
  <c r="S662" i="2"/>
  <c r="S654" i="2"/>
  <c r="S646" i="2"/>
  <c r="S638" i="2"/>
  <c r="S626" i="2"/>
  <c r="S616" i="2"/>
  <c r="S613" i="2"/>
  <c r="S605" i="2"/>
  <c r="S597" i="2"/>
  <c r="S588" i="2"/>
  <c r="S580" i="2"/>
  <c r="S568" i="2"/>
  <c r="S564" i="2"/>
  <c r="S556" i="2"/>
  <c r="S546" i="2"/>
  <c r="S540" i="2"/>
  <c r="S532" i="2"/>
  <c r="S524" i="2"/>
  <c r="S518" i="2"/>
  <c r="S511" i="2"/>
  <c r="S502" i="2"/>
  <c r="S492" i="2"/>
  <c r="S484" i="2"/>
  <c r="S476" i="2"/>
  <c r="S468" i="2"/>
  <c r="S459" i="2"/>
  <c r="S452" i="2"/>
  <c r="S445" i="2"/>
  <c r="S436" i="2"/>
  <c r="S428" i="2"/>
  <c r="S421" i="2"/>
  <c r="S412" i="2"/>
  <c r="S404" i="2"/>
  <c r="S396" i="2"/>
  <c r="S388" i="2"/>
  <c r="S381" i="2"/>
  <c r="S372" i="2"/>
  <c r="S364" i="2"/>
  <c r="S355" i="2"/>
  <c r="S348" i="2"/>
  <c r="S341" i="2"/>
  <c r="S332" i="2"/>
  <c r="S324" i="2"/>
  <c r="S317" i="2"/>
  <c r="S309" i="2"/>
  <c r="S300" i="2"/>
  <c r="S293" i="2"/>
  <c r="S284" i="2"/>
  <c r="S276" i="2"/>
  <c r="S268" i="2"/>
  <c r="S255" i="2"/>
  <c r="S252" i="2"/>
  <c r="S245" i="2"/>
  <c r="S68" i="2"/>
  <c r="S229" i="2"/>
  <c r="S221" i="2"/>
  <c r="S213" i="2"/>
  <c r="S205" i="2"/>
  <c r="S197" i="2"/>
  <c r="S189" i="2"/>
  <c r="S182" i="2"/>
  <c r="S174" i="2"/>
  <c r="S166" i="2"/>
  <c r="S158" i="2"/>
  <c r="S149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54" i="2"/>
  <c r="S946" i="2"/>
  <c r="S939" i="2"/>
  <c r="S931" i="2"/>
  <c r="S923" i="2"/>
  <c r="S915" i="2"/>
  <c r="S909" i="2"/>
  <c r="S899" i="2"/>
  <c r="S889" i="2"/>
  <c r="S883" i="2"/>
  <c r="S875" i="2"/>
  <c r="S866" i="2"/>
  <c r="S859" i="2"/>
  <c r="S851" i="2"/>
  <c r="S843" i="2"/>
  <c r="S837" i="2"/>
  <c r="S829" i="2"/>
  <c r="S820" i="2"/>
  <c r="S813" i="2"/>
  <c r="S805" i="2"/>
  <c r="S796" i="2"/>
  <c r="S787" i="2"/>
  <c r="S779" i="2"/>
  <c r="S771" i="2"/>
  <c r="S763" i="2"/>
  <c r="S756" i="2"/>
  <c r="S747" i="2"/>
  <c r="S739" i="2"/>
  <c r="S736" i="2"/>
  <c r="S728" i="2"/>
  <c r="S720" i="2"/>
  <c r="S712" i="2"/>
  <c r="S703" i="2"/>
  <c r="S697" i="2"/>
  <c r="S688" i="2"/>
  <c r="S680" i="2"/>
  <c r="S670" i="2"/>
  <c r="S661" i="2"/>
  <c r="S653" i="2"/>
  <c r="S645" i="2"/>
  <c r="S637" i="2"/>
  <c r="S628" i="2"/>
  <c r="S620" i="2"/>
  <c r="S612" i="2"/>
  <c r="S602" i="2"/>
  <c r="S595" i="2"/>
  <c r="S587" i="2"/>
  <c r="S579" i="2"/>
  <c r="S567" i="2"/>
  <c r="S563" i="2"/>
  <c r="S555" i="2"/>
  <c r="S550" i="2"/>
  <c r="S539" i="2"/>
  <c r="S531" i="2"/>
  <c r="S523" i="2"/>
  <c r="S517" i="2"/>
  <c r="S510" i="2"/>
  <c r="S500" i="2"/>
  <c r="S491" i="2"/>
  <c r="S483" i="2"/>
  <c r="S475" i="2"/>
  <c r="S467" i="2"/>
  <c r="S460" i="2"/>
  <c r="S451" i="2"/>
  <c r="S443" i="2"/>
  <c r="S435" i="2"/>
  <c r="S427" i="2"/>
  <c r="S420" i="2"/>
  <c r="S411" i="2"/>
  <c r="S403" i="2"/>
  <c r="S395" i="2"/>
  <c r="S387" i="2"/>
  <c r="S380" i="2"/>
  <c r="S371" i="2"/>
  <c r="S363" i="2"/>
  <c r="S356" i="2"/>
  <c r="S347" i="2"/>
  <c r="S340" i="2"/>
  <c r="S331" i="2"/>
  <c r="S320" i="2"/>
  <c r="S315" i="2"/>
  <c r="S308" i="2"/>
  <c r="S296" i="2"/>
  <c r="S292" i="2"/>
  <c r="S283" i="2"/>
  <c r="S275" i="2"/>
  <c r="S267" i="2"/>
  <c r="S254" i="2"/>
  <c r="S251" i="2"/>
  <c r="S244" i="2"/>
  <c r="S236" i="2"/>
  <c r="S228" i="2"/>
  <c r="S220" i="2"/>
  <c r="S212" i="2"/>
  <c r="S204" i="2"/>
  <c r="S196" i="2"/>
  <c r="S188" i="2"/>
  <c r="S181" i="2"/>
  <c r="S173" i="2"/>
  <c r="S165" i="2"/>
  <c r="S157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22" i="2"/>
  <c r="S907" i="2"/>
  <c r="S908" i="2"/>
  <c r="S898" i="2"/>
  <c r="S891" i="2"/>
  <c r="S882" i="2"/>
  <c r="S874" i="2"/>
  <c r="S865" i="2"/>
  <c r="S870" i="2"/>
  <c r="S850" i="2"/>
  <c r="S842" i="2"/>
  <c r="S835" i="2"/>
  <c r="S828" i="2"/>
  <c r="S817" i="2"/>
  <c r="S812" i="2"/>
  <c r="S803" i="2"/>
  <c r="S795" i="2"/>
  <c r="S786" i="2"/>
  <c r="S778" i="2"/>
  <c r="S770" i="2"/>
  <c r="S761" i="2"/>
  <c r="S754" i="2"/>
  <c r="S746" i="2"/>
  <c r="S738" i="2"/>
  <c r="S735" i="2"/>
  <c r="S727" i="2"/>
  <c r="S719" i="2"/>
  <c r="S711" i="2"/>
  <c r="S696" i="2"/>
  <c r="S690" i="2"/>
  <c r="S687" i="2"/>
  <c r="S679" i="2"/>
  <c r="S669" i="2"/>
  <c r="S660" i="2"/>
  <c r="S652" i="2"/>
  <c r="S644" i="2"/>
  <c r="S636" i="2"/>
  <c r="S627" i="2"/>
  <c r="S619" i="2"/>
  <c r="S611" i="2"/>
  <c r="S601" i="2"/>
  <c r="S594" i="2"/>
  <c r="S586" i="2"/>
  <c r="S578" i="2"/>
  <c r="S572" i="2"/>
  <c r="S562" i="2"/>
  <c r="S554" i="2"/>
  <c r="S549" i="2"/>
  <c r="S538" i="2"/>
  <c r="S530" i="2"/>
  <c r="S494" i="2"/>
  <c r="S515" i="2"/>
  <c r="S509" i="2"/>
  <c r="S498" i="2"/>
  <c r="S490" i="2"/>
  <c r="S480" i="2"/>
  <c r="S474" i="2"/>
  <c r="S466" i="2"/>
  <c r="S453" i="2"/>
  <c r="S450" i="2"/>
  <c r="S442" i="2"/>
  <c r="S434" i="2"/>
  <c r="S426" i="2"/>
  <c r="S418" i="2"/>
  <c r="S410" i="2"/>
  <c r="S402" i="2"/>
  <c r="S394" i="2"/>
  <c r="S386" i="2"/>
  <c r="S378" i="2"/>
  <c r="S370" i="2"/>
  <c r="S362" i="2"/>
  <c r="S354" i="2"/>
  <c r="S346" i="2"/>
  <c r="S338" i="2"/>
  <c r="S330" i="2"/>
  <c r="S323" i="2"/>
  <c r="S314" i="2"/>
  <c r="S307" i="2"/>
  <c r="S299" i="2"/>
  <c r="S291" i="2"/>
  <c r="S282" i="2"/>
  <c r="S274" i="2"/>
  <c r="S266" i="2"/>
  <c r="S259" i="2"/>
  <c r="S250" i="2"/>
  <c r="S243" i="2"/>
  <c r="S235" i="2"/>
  <c r="S227" i="2"/>
  <c r="S219" i="2"/>
  <c r="S211" i="2"/>
  <c r="S203" i="2"/>
  <c r="S195" i="2"/>
  <c r="S187" i="2"/>
  <c r="S180" i="2"/>
  <c r="S172" i="2"/>
  <c r="S164" i="2"/>
  <c r="S156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53" i="2"/>
  <c r="S947" i="2"/>
  <c r="S937" i="2"/>
  <c r="S927" i="2"/>
  <c r="S921" i="2"/>
  <c r="S906" i="2"/>
  <c r="S905" i="2"/>
  <c r="S897" i="2"/>
  <c r="S890" i="2"/>
  <c r="S881" i="2"/>
  <c r="S873" i="2"/>
  <c r="S864" i="2"/>
  <c r="S857" i="2"/>
  <c r="S849" i="2"/>
  <c r="S841" i="2"/>
  <c r="S834" i="2"/>
  <c r="S827" i="2"/>
  <c r="S819" i="2"/>
  <c r="S804" i="2"/>
  <c r="S802" i="2"/>
  <c r="S794" i="2"/>
  <c r="S785" i="2"/>
  <c r="S777" i="2"/>
  <c r="S769" i="2"/>
  <c r="S762" i="2"/>
  <c r="S753" i="2"/>
  <c r="S745" i="2"/>
  <c r="S672" i="2"/>
  <c r="S734" i="2"/>
  <c r="S726" i="2"/>
  <c r="S718" i="2"/>
  <c r="S710" i="2"/>
  <c r="S705" i="2"/>
  <c r="S695" i="2"/>
  <c r="S686" i="2"/>
  <c r="S678" i="2"/>
  <c r="S668" i="2"/>
  <c r="S659" i="2"/>
  <c r="S651" i="2"/>
  <c r="S643" i="2"/>
  <c r="S633" i="2"/>
  <c r="S625" i="2"/>
  <c r="S618" i="2"/>
  <c r="S609" i="2"/>
  <c r="S604" i="2"/>
  <c r="S593" i="2"/>
  <c r="S585" i="2"/>
  <c r="S577" i="2"/>
  <c r="S571" i="2"/>
  <c r="S561" i="2"/>
  <c r="S553" i="2"/>
  <c r="S545" i="2"/>
  <c r="S537" i="2"/>
  <c r="S529" i="2"/>
  <c r="S522" i="2"/>
  <c r="S514" i="2"/>
  <c r="S508" i="2"/>
  <c r="S499" i="2"/>
  <c r="S489" i="2"/>
  <c r="S482" i="2"/>
  <c r="S473" i="2"/>
  <c r="S465" i="2"/>
  <c r="S458" i="2"/>
  <c r="S449" i="2"/>
  <c r="S441" i="2"/>
  <c r="S433" i="2"/>
  <c r="S425" i="2"/>
  <c r="S417" i="2"/>
  <c r="S409" i="2"/>
  <c r="S401" i="2"/>
  <c r="S393" i="2"/>
  <c r="S385" i="2"/>
  <c r="S377" i="2"/>
  <c r="S369" i="2"/>
  <c r="S361" i="2"/>
  <c r="S353" i="2"/>
  <c r="S345" i="2"/>
  <c r="S337" i="2"/>
  <c r="S329" i="2"/>
  <c r="S322" i="2"/>
  <c r="S313" i="2"/>
  <c r="S306" i="2"/>
  <c r="S298" i="2"/>
  <c r="S289" i="2"/>
  <c r="S280" i="2"/>
  <c r="S273" i="2"/>
  <c r="S265" i="2"/>
  <c r="S258" i="2"/>
  <c r="S249" i="2"/>
  <c r="S242" i="2"/>
  <c r="S234" i="2"/>
  <c r="S226" i="2"/>
  <c r="S218" i="2"/>
  <c r="S210" i="2"/>
  <c r="S202" i="2"/>
  <c r="S194" i="2"/>
  <c r="S128" i="2"/>
  <c r="S179" i="2"/>
  <c r="S171" i="2"/>
  <c r="S162" i="2"/>
  <c r="S155" i="2"/>
  <c r="S150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52" i="2"/>
  <c r="S944" i="2"/>
  <c r="S936" i="2"/>
  <c r="S929" i="2"/>
  <c r="S920" i="2"/>
  <c r="S914" i="2"/>
  <c r="S904" i="2"/>
  <c r="S895" i="2"/>
  <c r="S888" i="2"/>
  <c r="S880" i="2"/>
  <c r="S872" i="2"/>
  <c r="S863" i="2"/>
  <c r="S856" i="2"/>
  <c r="S848" i="2"/>
  <c r="S840" i="2"/>
  <c r="S833" i="2"/>
  <c r="S825" i="2"/>
  <c r="S818" i="2"/>
  <c r="S810" i="2"/>
  <c r="S800" i="2"/>
  <c r="S793" i="2"/>
  <c r="S784" i="2"/>
  <c r="S776" i="2"/>
  <c r="S768" i="2"/>
  <c r="S760" i="2"/>
  <c r="S752" i="2"/>
  <c r="S744" i="2"/>
  <c r="S671" i="2"/>
  <c r="S733" i="2"/>
  <c r="S725" i="2"/>
  <c r="S717" i="2"/>
  <c r="S709" i="2"/>
  <c r="S702" i="2"/>
  <c r="S694" i="2"/>
  <c r="S685" i="2"/>
  <c r="S677" i="2"/>
  <c r="S667" i="2"/>
  <c r="S658" i="2"/>
  <c r="S650" i="2"/>
  <c r="S642" i="2"/>
  <c r="S629" i="2"/>
  <c r="S624" i="2"/>
  <c r="S617" i="2"/>
  <c r="S608" i="2"/>
  <c r="S603" i="2"/>
  <c r="S592" i="2"/>
  <c r="S584" i="2"/>
  <c r="S576" i="2"/>
  <c r="S570" i="2"/>
  <c r="S560" i="2"/>
  <c r="S552" i="2"/>
  <c r="S544" i="2"/>
  <c r="S533" i="2"/>
  <c r="S528" i="2"/>
  <c r="S521" i="2"/>
  <c r="S513" i="2"/>
  <c r="S507" i="2"/>
  <c r="S495" i="2"/>
  <c r="S488" i="2"/>
  <c r="S481" i="2"/>
  <c r="S470" i="2"/>
  <c r="S464" i="2"/>
  <c r="S457" i="2"/>
  <c r="S448" i="2"/>
  <c r="S440" i="2"/>
  <c r="S432" i="2"/>
  <c r="S424" i="2"/>
  <c r="S416" i="2"/>
  <c r="S406" i="2"/>
  <c r="S400" i="2"/>
  <c r="S392" i="2"/>
  <c r="S384" i="2"/>
  <c r="S376" i="2"/>
  <c r="S368" i="2"/>
  <c r="S360" i="2"/>
  <c r="S352" i="2"/>
  <c r="S344" i="2"/>
  <c r="S336" i="2"/>
  <c r="S328" i="2"/>
  <c r="S321" i="2"/>
  <c r="S312" i="2"/>
  <c r="S305" i="2"/>
  <c r="S297" i="2"/>
  <c r="S288" i="2"/>
  <c r="S281" i="2"/>
  <c r="S272" i="2"/>
  <c r="S264" i="2"/>
  <c r="S260" i="2"/>
  <c r="S248" i="2"/>
  <c r="S240" i="2"/>
  <c r="S233" i="2"/>
  <c r="S225" i="2"/>
  <c r="S217" i="2"/>
  <c r="S209" i="2"/>
  <c r="S201" i="2"/>
  <c r="S193" i="2"/>
  <c r="S186" i="2"/>
  <c r="S178" i="2"/>
  <c r="S170" i="2"/>
  <c r="S163" i="2"/>
  <c r="S154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AF1482" i="2" a="1"/>
  <c r="AF2987" i="2" a="1"/>
  <c r="AF14" i="2" a="1"/>
  <c r="AF2919" i="2" a="1"/>
  <c r="AF1394" i="2" a="1"/>
  <c r="AF540" i="2" a="1"/>
  <c r="AF1802" i="2" a="1"/>
  <c r="AF2305" i="2" a="1"/>
  <c r="AF2084" i="2" a="1"/>
  <c r="AF2489" i="2" a="1"/>
  <c r="AF464" i="2" a="1"/>
  <c r="AF1059" i="2" a="1"/>
  <c r="AF123" i="2" a="1"/>
  <c r="AF275" i="2" a="1"/>
  <c r="AF799" i="2" a="1"/>
  <c r="AF2276" i="2" a="1"/>
  <c r="AF1050" i="2" a="1"/>
  <c r="AF1499" i="2" a="1"/>
  <c r="AF2405" i="2" a="1"/>
  <c r="AF1376" i="2" a="1"/>
  <c r="AF2949" i="2" a="1"/>
  <c r="AF1651" i="2" a="1"/>
  <c r="AF1185" i="2" a="1"/>
  <c r="AF2809" i="2" a="1"/>
  <c r="AF1935" i="2" a="1"/>
  <c r="AF1540" i="2" a="1"/>
  <c r="AF1378" i="2" a="1"/>
  <c r="AF847" i="2" a="1"/>
  <c r="AF861" i="2" a="1"/>
  <c r="AF2018" i="2" a="1"/>
  <c r="AF55" i="2" a="1"/>
  <c r="AF1409" i="2" a="1"/>
  <c r="AF331" i="2" a="1"/>
  <c r="AF2873" i="2" a="1"/>
  <c r="AF2107" i="2" a="1"/>
  <c r="AF2138" i="2" a="1"/>
  <c r="AF469" i="2" a="1"/>
  <c r="AF2454" i="2" a="1"/>
  <c r="AF2724" i="2" a="1"/>
  <c r="AF1941" i="2" a="1"/>
  <c r="AF1343" i="2" a="1"/>
  <c r="AF1987" i="2" a="1"/>
  <c r="AF1051" i="2" a="1"/>
  <c r="AF1145" i="2" a="1"/>
  <c r="AF2939" i="2" a="1"/>
  <c r="AF335" i="2" a="1"/>
  <c r="AF2861" i="2" a="1"/>
  <c r="AF292" i="2" a="1"/>
  <c r="AF2312" i="2" a="1"/>
  <c r="AF750" i="2" a="1"/>
  <c r="AF1231" i="2" a="1"/>
  <c r="AF1122" i="2" a="1"/>
  <c r="AF1553" i="2" a="1"/>
  <c r="AF1417" i="2" a="1"/>
  <c r="AF502" i="2" a="1"/>
  <c r="AF1392" i="2" a="1"/>
  <c r="AF87" i="2" a="1"/>
  <c r="AF1970" i="2" a="1"/>
  <c r="AF2719" i="2" a="1"/>
  <c r="AF1608" i="2" a="1"/>
  <c r="AF1327" i="2" a="1"/>
  <c r="AF226" i="2" a="1"/>
  <c r="AF2129" i="2" a="1"/>
  <c r="AF728" i="2" a="1"/>
  <c r="AF2837" i="2" a="1"/>
  <c r="AF536" i="2" a="1"/>
  <c r="AF2559" i="2" a="1"/>
  <c r="AF108" i="2" a="1"/>
  <c r="AF2173" i="2" a="1"/>
  <c r="AF2522" i="2" a="1"/>
  <c r="AF2793" i="2" a="1"/>
  <c r="AF2272" i="2" a="1"/>
  <c r="AF308" i="2" a="1"/>
  <c r="AF171" i="2" a="1"/>
  <c r="AF2100" i="2" a="1"/>
  <c r="AF2932" i="2" a="1"/>
  <c r="AF2154" i="2" a="1"/>
  <c r="AF2543" i="2" a="1"/>
  <c r="AF2403" i="2" a="1"/>
  <c r="AF792" i="2" a="1"/>
  <c r="AF644" i="2" a="1"/>
  <c r="AF719" i="2" a="1"/>
  <c r="AF442" i="2" a="1"/>
  <c r="AF2418" i="2" a="1"/>
  <c r="AF2049" i="2" a="1"/>
  <c r="AF2387" i="2" a="1"/>
  <c r="AF2728" i="2" a="1"/>
  <c r="AF1253" i="2" a="1"/>
  <c r="AF1636" i="2" a="1"/>
  <c r="AF1240" i="2" a="1"/>
  <c r="AF2629" i="2" a="1"/>
  <c r="AF71" i="2" a="1"/>
  <c r="AF3217" i="2" a="1"/>
  <c r="AF457" i="2" a="1"/>
  <c r="AF316" i="2" a="1"/>
  <c r="AF1119" i="2" a="1"/>
  <c r="AF210" i="2" a="1"/>
  <c r="AF249" i="2" a="1"/>
  <c r="AF3103" i="2" a="1"/>
  <c r="AF2169" i="2" a="1"/>
  <c r="AF1027" i="2" a="1"/>
  <c r="AF1261" i="2" a="1"/>
  <c r="AF2009" i="2" a="1"/>
  <c r="AF819" i="2" a="1"/>
  <c r="AF2003" i="2" a="1"/>
  <c r="AF1066" i="2" a="1"/>
  <c r="AF1005" i="2" a="1"/>
  <c r="AF1794" i="2" a="1"/>
  <c r="AF1137" i="2" a="1"/>
  <c r="AF118" i="2" a="1"/>
  <c r="AF2202" i="2" a="1"/>
  <c r="AF1045" i="2" a="1"/>
  <c r="AF1933" i="2" a="1"/>
  <c r="AF1069" i="2" a="1"/>
  <c r="AF1214" i="2" a="1"/>
  <c r="AF1577" i="2" a="1"/>
  <c r="AF2955" i="2" a="1"/>
  <c r="AF1557" i="2" a="1"/>
  <c r="AF1584" i="2" a="1"/>
  <c r="AF1924" i="2" a="1"/>
  <c r="AF1130" i="2" a="1"/>
  <c r="AF1526" i="2" a="1"/>
  <c r="AF1187" i="2" a="1"/>
  <c r="AF351" i="2" a="1"/>
  <c r="AF3125" i="2" a="1"/>
  <c r="AF2503" i="2" a="1"/>
  <c r="AF2578" i="2" a="1"/>
  <c r="AF27" i="2" a="1"/>
  <c r="AF1384" i="2" a="1"/>
  <c r="AF220" i="2" a="1"/>
  <c r="AF2545" i="2" a="1"/>
  <c r="AF1659" i="2" a="1"/>
  <c r="AF96" i="2" a="1"/>
  <c r="AF15" i="2" a="1"/>
  <c r="AF2679" i="2" a="1"/>
  <c r="AF363" i="2" a="1"/>
  <c r="AF1284" i="2" a="1"/>
  <c r="AF2144" i="2" a="1"/>
  <c r="AF2152" i="2" a="1"/>
  <c r="AF1093" i="2" a="1"/>
  <c r="AF1632" i="2" a="1"/>
  <c r="AF1683" i="2" a="1"/>
  <c r="AF2874" i="2" a="1"/>
  <c r="AF2894" i="2" a="1"/>
  <c r="AF2924" i="2" a="1"/>
  <c r="AF320" i="2" a="1"/>
  <c r="AF2890" i="2" a="1"/>
  <c r="AF1279" i="2" a="1"/>
  <c r="AF422" i="2" a="1"/>
  <c r="AF2362" i="2" a="1"/>
  <c r="AF1770" i="2" a="1"/>
  <c r="AF742" i="2" a="1"/>
  <c r="AF165" i="2" a="1"/>
  <c r="AF2904" i="2" a="1"/>
  <c r="AF1745" i="2" a="1"/>
  <c r="AF873" i="2" a="1"/>
  <c r="AF131" i="2" a="1"/>
  <c r="AF414" i="2" a="1"/>
  <c r="AF736" i="2" a="1"/>
  <c r="AF2521" i="2" a="1"/>
  <c r="AF3055" i="2" a="1"/>
  <c r="AF1731" i="2" a="1"/>
  <c r="AF367" i="2" a="1"/>
  <c r="AF453" i="2" a="1"/>
  <c r="AF398" i="2" a="1"/>
  <c r="AF2744" i="2" a="1"/>
  <c r="AF111" i="2" a="1"/>
  <c r="AF532" i="2" a="1"/>
  <c r="AF1926" i="2" a="1"/>
  <c r="AF2445" i="2" a="1"/>
  <c r="AF466" i="2" a="1"/>
  <c r="AF458" i="2" a="1"/>
  <c r="AF2496" i="2" a="1"/>
  <c r="AF470" i="2" a="1"/>
  <c r="AF54" i="2" a="1"/>
  <c r="AF2396" i="2" a="1"/>
  <c r="AF816" i="2" a="1"/>
  <c r="AF2586" i="2" a="1"/>
  <c r="AF3152" i="2" a="1"/>
  <c r="AF1997" i="2" a="1"/>
  <c r="AF20" i="2" a="1"/>
  <c r="AF3150" i="2" a="1"/>
  <c r="AF47" i="2" a="1"/>
  <c r="AF2179" i="2" a="1"/>
  <c r="AF1675" i="2" a="1"/>
  <c r="AF1400" i="2" a="1"/>
  <c r="AF257" i="2" a="1"/>
  <c r="AF130" i="2" a="1"/>
  <c r="AF1213" i="2" a="1"/>
  <c r="AF2309" i="2" a="1"/>
  <c r="AF2909" i="2" a="1"/>
  <c r="AF46" i="2" a="1"/>
  <c r="AF527" i="2" a="1"/>
  <c r="AF2097" i="2" a="1"/>
  <c r="AF2453" i="2" a="1"/>
  <c r="AF2322" i="2" a="1"/>
  <c r="AF1201" i="2" a="1"/>
  <c r="AF2752" i="2" a="1"/>
  <c r="AF506" i="2" a="1"/>
  <c r="AF1153" i="2" a="1"/>
  <c r="AF2469" i="2" a="1"/>
  <c r="AF836" i="2" a="1"/>
  <c r="AF103" i="2" a="1"/>
  <c r="AF136" i="2" a="1"/>
  <c r="AF465" i="2" a="1"/>
  <c r="AF112" i="2" a="1"/>
  <c r="AF2369" i="2" a="1"/>
  <c r="AF3157" i="2" a="1"/>
  <c r="AF345" i="2" a="1"/>
  <c r="AF1597" i="2" a="1"/>
  <c r="AF902" i="2" a="1"/>
  <c r="AF652" i="2" a="1"/>
  <c r="AF2868" i="2" a="1"/>
  <c r="AF794" i="2" a="1"/>
  <c r="AF601" i="2" a="1"/>
  <c r="AF3165" i="2" a="1"/>
  <c r="AF440" i="2" a="1"/>
  <c r="AF394" i="2" a="1"/>
  <c r="AF1244" i="2" a="1"/>
  <c r="AF1833" i="2" a="1"/>
  <c r="AF2708" i="2" a="1"/>
  <c r="AF1571" i="2" a="1"/>
  <c r="AF1957" i="2" a="1"/>
  <c r="AF1236" i="2" a="1"/>
  <c r="AF7" i="2" a="1"/>
  <c r="AF1940" i="2" a="1"/>
  <c r="AF846" i="2" a="1"/>
  <c r="AF3141" i="2" a="1"/>
  <c r="AF1801" i="2" a="1"/>
  <c r="AF2167" i="2" a="1"/>
  <c r="AF1333" i="2" a="1"/>
  <c r="AF290" i="2" a="1"/>
  <c r="AF1516" i="2" a="1"/>
  <c r="AF2819" i="2" a="1"/>
  <c r="AF1325" i="2" a="1"/>
  <c r="AF2409" i="2" a="1"/>
  <c r="AF181" i="2" a="1"/>
  <c r="AF979" i="2" a="1"/>
  <c r="AF950" i="2" a="1"/>
  <c r="AF2292" i="2" a="1"/>
  <c r="AF430" i="2" a="1"/>
  <c r="AF1619" i="2" a="1"/>
  <c r="AF524" i="2" a="1"/>
  <c r="AF1061" i="2" a="1"/>
  <c r="AF1285" i="2" a="1"/>
  <c r="AF1271" i="2" a="1"/>
  <c r="AF432" i="2" a="1"/>
  <c r="AF1786" i="2" a="1"/>
  <c r="AF2550" i="2" a="1"/>
  <c r="AF841" i="2" a="1"/>
  <c r="AF974" i="2" a="1"/>
  <c r="AF3154" i="2" a="1"/>
  <c r="AF1337" i="2" a="1"/>
  <c r="AF2177" i="2" a="1"/>
  <c r="AF311" i="2" a="1"/>
  <c r="AF1007" i="2" a="1"/>
  <c r="AF2416" i="2" a="1"/>
  <c r="AF1574" i="2" a="1"/>
  <c r="AF2348" i="2" a="1"/>
  <c r="AF2011" i="2" a="1"/>
  <c r="AF1011" i="2" a="1"/>
  <c r="AF1501" i="2" a="1"/>
  <c r="AF1053" i="2" a="1"/>
  <c r="AF2380" i="2" a="1"/>
  <c r="AF1104" i="2" a="1"/>
  <c r="AF2073" i="2" a="1"/>
  <c r="AF3147" i="2" a="1"/>
  <c r="AF586" i="2" a="1"/>
  <c r="AF72" i="2" a="1"/>
  <c r="AF337" i="2" a="1"/>
  <c r="AF2776" i="2" a="1"/>
  <c r="AF1996" i="2" a="1"/>
  <c r="AF371" i="2" a="1"/>
  <c r="AF503" i="2" a="1"/>
  <c r="AF484" i="2" a="1"/>
  <c r="AF426" i="2" a="1"/>
  <c r="AF2043" i="2" a="1"/>
  <c r="AF1359" i="2" a="1"/>
  <c r="AF2464" i="2" a="1"/>
  <c r="AF2019" i="2" a="1"/>
  <c r="AF1841" i="2" a="1"/>
  <c r="AF3069" i="2" a="1"/>
  <c r="AF16" i="2" a="1"/>
  <c r="AF801" i="2" a="1"/>
  <c r="AF137" i="2" a="1"/>
  <c r="AF2760" i="2" a="1"/>
  <c r="AF1980" i="2" a="1"/>
  <c r="AF2232" i="2" a="1"/>
  <c r="AF1411" i="2" a="1"/>
  <c r="AF2385" i="2" a="1"/>
  <c r="AF1195" i="2" a="1"/>
  <c r="AF1620" i="2" a="1"/>
  <c r="AF204" i="2" a="1"/>
  <c r="AF1269" i="2" a="1"/>
  <c r="AF3209" i="2" a="1"/>
  <c r="AF1454" i="2" a="1"/>
  <c r="AF1082" i="2" a="1"/>
  <c r="AF2056" i="2" a="1"/>
  <c r="AF100" i="2" a="1"/>
  <c r="AF2736" i="2" a="1"/>
  <c r="AF3091" i="2" a="1"/>
  <c r="AF296" i="2" a="1"/>
  <c r="AF263" i="2" a="1"/>
  <c r="AF3215" i="2" a="1"/>
  <c r="AF2553" i="2" a="1"/>
  <c r="AF2667" i="2" a="1"/>
  <c r="AF359" i="2" a="1"/>
  <c r="AF2825" i="2" a="1"/>
  <c r="AF3081" i="2" a="1"/>
  <c r="AF791" i="2" a="1"/>
  <c r="AF1402" i="2" a="1"/>
  <c r="AF2223" i="2" a="1"/>
  <c r="AF322" i="2" a="1"/>
  <c r="AF1857" i="2" a="1"/>
  <c r="AF809" i="2" a="1"/>
  <c r="AF2981" i="2" a="1"/>
  <c r="AF400" i="2" a="1"/>
  <c r="AF739" i="2" a="1"/>
  <c r="AF2606" i="2" a="1"/>
  <c r="AF1881" i="2" a="1"/>
  <c r="AF473" i="2" a="1"/>
  <c r="AF493" i="2" a="1"/>
  <c r="AF177" i="2" a="1"/>
  <c r="AF23" i="2" a="1"/>
  <c r="AF1699" i="2" a="1"/>
  <c r="AF2248" i="2" a="1"/>
  <c r="AF2857" i="2" a="1"/>
  <c r="AF1612" i="2" a="1"/>
  <c r="AF1849" i="2" a="1"/>
  <c r="AF2146" i="2" a="1"/>
  <c r="AF1113" i="2" a="1"/>
  <c r="AF138" i="2" a="1"/>
  <c r="AF2395" i="2" a="1"/>
  <c r="AF1604" i="2" a="1"/>
  <c r="AF2630" i="2" a="1"/>
  <c r="AF2777" i="2" a="1"/>
  <c r="AF2671" i="2" a="1"/>
  <c r="AF386" i="2" a="1"/>
  <c r="AF756" i="2" a="1"/>
  <c r="AF1971" i="2" a="1"/>
  <c r="AF1425" i="2" a="1"/>
  <c r="AF1450" i="2" a="1"/>
  <c r="AF313" i="2" a="1"/>
  <c r="AF1177" i="2" a="1"/>
  <c r="AF1873" i="2" a="1"/>
  <c r="AF2552" i="2" a="1"/>
  <c r="AF2067" i="2" a="1"/>
  <c r="AF194" i="2" a="1"/>
  <c r="AF1068" i="2" a="1"/>
  <c r="AF128" i="2" a="1"/>
  <c r="AF2182" i="2" a="1"/>
  <c r="AF1723" i="2" a="1"/>
  <c r="AF59" i="2" a="1"/>
  <c r="AF2065" i="2" a="1"/>
  <c r="AF273" i="2" a="1"/>
  <c r="AF450" i="2" a="1"/>
  <c r="AF2124" i="2" a="1"/>
  <c r="AF912" i="2" a="1"/>
  <c r="AF2687" i="2" a="1"/>
  <c r="AF3040" i="2" a="1"/>
  <c r="AF1310" i="2" a="1"/>
  <c r="AF2615" i="2" a="1"/>
  <c r="AF161" i="2" a="1"/>
  <c r="AF1420" i="2" a="1"/>
  <c r="AF2288" i="2" a="1"/>
  <c r="AF1611" i="2" a="1"/>
  <c r="AF1517" i="2" a="1"/>
  <c r="AF1793" i="2" a="1"/>
  <c r="AF896" i="2" a="1"/>
  <c r="AF2957" i="2" a="1"/>
  <c r="AF3057" i="2" a="1"/>
  <c r="AF1479" i="2" a="1"/>
  <c r="AF1964" i="2" a="1"/>
  <c r="AF2393" i="2" a="1"/>
  <c r="AF144" i="2" a="1"/>
  <c r="AF568" i="2" a="1"/>
  <c r="AF162" i="2" a="1"/>
  <c r="AF2625" i="2" a="1"/>
  <c r="AF1020" i="2" a="1"/>
  <c r="AF2002" i="2" a="1"/>
  <c r="AF2989" i="2" a="1"/>
  <c r="AF705" i="2" a="1"/>
  <c r="AF511" i="2" a="1"/>
  <c r="AF2136" i="2" a="1"/>
  <c r="AF1737" i="2" a="1"/>
  <c r="AF327" i="2" a="1"/>
  <c r="AF1043" i="2" a="1"/>
  <c r="AF1029" i="2" a="1"/>
  <c r="AF3089" i="2" a="1"/>
  <c r="AF2057" i="2" a="1"/>
  <c r="AF1809" i="2" a="1"/>
  <c r="AF594" i="2" a="1"/>
  <c r="AF1578" i="2" a="1"/>
  <c r="AF1778" i="2" a="1"/>
  <c r="AF1026" i="2" a="1"/>
  <c r="AF151" i="2" a="1"/>
  <c r="AF234" i="2" a="1"/>
  <c r="AF849" i="2" a="1"/>
  <c r="AF1308" i="2" a="1"/>
  <c r="AF1927" i="2" a="1"/>
  <c r="AF1099" i="2" a="1"/>
  <c r="AF2991" i="2" a="1"/>
  <c r="AF375" i="2" a="1"/>
  <c r="AF424" i="2" a="1"/>
  <c r="AF2643" i="2" a="1"/>
  <c r="AF1302" i="2" a="1"/>
  <c r="AF1600" i="2" a="1"/>
  <c r="AF407" i="2" a="1"/>
  <c r="AF1074" i="2" a="1"/>
  <c r="AF173" i="2" a="1"/>
  <c r="AF3184" i="2" a="1"/>
  <c r="AF224" i="2" a="1"/>
  <c r="AF133" i="2" a="1"/>
  <c r="AF2663" i="2" a="1"/>
  <c r="AF2388" i="2" a="1"/>
  <c r="AF2632" i="2" a="1"/>
  <c r="AF942" i="2" a="1"/>
  <c r="AF1075" i="2" a="1"/>
  <c r="AF2157" i="2" a="1"/>
  <c r="AF2175" i="2" a="1"/>
  <c r="AF3173" i="2" a="1"/>
  <c r="AF2785" i="2" a="1"/>
  <c r="AF2878" i="2" a="1"/>
  <c r="AF347" i="2" a="1"/>
  <c r="AF1958" i="2" a="1"/>
  <c r="AF2512" i="2" a="1"/>
  <c r="AF1486" i="2" a="1"/>
  <c r="AF1318" i="2" a="1"/>
  <c r="AF1287" i="2" a="1"/>
  <c r="AF2463" i="2" a="1"/>
  <c r="AF1292" i="2" a="1"/>
  <c r="AF887" i="2" a="1"/>
  <c r="AF84" i="2" a="1"/>
  <c r="AF2263" i="2" a="1"/>
  <c r="AF2741" i="2" a="1"/>
  <c r="AF1470" i="2" a="1"/>
  <c r="AF918" i="2" a="1"/>
  <c r="AF2963" i="2" a="1"/>
  <c r="AF289" i="2" a="1"/>
  <c r="AF356" i="2" a="1"/>
  <c r="AF1000" i="2" a="1"/>
  <c r="AF991" i="2" a="1"/>
  <c r="AF95" i="2" a="1"/>
  <c r="AF985" i="2" a="1"/>
  <c r="AF127" i="2" a="1"/>
  <c r="AF958" i="2" a="1"/>
  <c r="AF298" i="2" a="1"/>
  <c r="AF997" i="2" a="1"/>
  <c r="AF1754" i="2" a="1"/>
  <c r="AF3079" i="2" a="1"/>
  <c r="AF679" i="2" a="1"/>
  <c r="AF1171" i="2" a="1"/>
  <c r="AF2419" i="2" a="1"/>
  <c r="AF287" i="2" a="1"/>
  <c r="AF1494" i="2" a="1"/>
  <c r="AF2769" i="2" a="1"/>
  <c r="AF179" i="2" a="1"/>
  <c r="AF1572" i="2" a="1"/>
  <c r="AF392" i="2" a="1"/>
  <c r="AF2973" i="2" a="1"/>
  <c r="AF2979" i="2" a="1"/>
  <c r="AF1904" i="2" a="1"/>
  <c r="AF279" i="2" a="1"/>
  <c r="AF2836" i="2" a="1"/>
  <c r="AF1018" i="2" a="1"/>
  <c r="AF3124" i="2" a="1"/>
  <c r="AF1587" i="2" a="1"/>
  <c r="AF2841" i="2" a="1"/>
  <c r="AF1098" i="2" a="1"/>
  <c r="AF2338" i="2" a="1"/>
  <c r="AF3171" i="2" a="1"/>
  <c r="AF1179" i="2" a="1"/>
  <c r="AF2699" i="2" a="1"/>
  <c r="AF2801" i="2" a="1"/>
  <c r="AF1468" i="2" a="1"/>
  <c r="AF990" i="2" a="1"/>
  <c r="AF1775" i="2" a="1"/>
  <c r="AF1105" i="2" a="1"/>
  <c r="AF2161" i="2" a="1"/>
  <c r="AF983" i="2" a="1"/>
  <c r="AF1919" i="2" a="1"/>
  <c r="AF4" i="2" a="1"/>
  <c r="AF854" i="2" a="1"/>
  <c r="AF1227" i="2" a="1"/>
  <c r="AF2849" i="2" a="1"/>
  <c r="AF1447" i="2" a="1"/>
  <c r="AF2408" i="2" a="1"/>
  <c r="AF410" i="2" a="1"/>
  <c r="AF1138" i="2" a="1"/>
  <c r="AF63" i="2" a="1"/>
  <c r="AF39" i="2" a="1"/>
  <c r="AF247" i="2" a="1"/>
  <c r="AF1785" i="2" a="1"/>
  <c r="AF802" i="2" a="1"/>
  <c r="AF2010" i="2" a="1"/>
  <c r="AF3175" i="2" a="1"/>
  <c r="AF3046" i="2" a="1"/>
  <c r="AF265" i="2" a="1"/>
  <c r="AF1952" i="2" a="1"/>
  <c r="AF2435" i="2" a="1"/>
  <c r="AF159" i="2" a="1"/>
  <c r="AF924" i="2" a="1"/>
  <c r="AF1088" i="2" a="1"/>
  <c r="AF2612" i="2" a="1"/>
  <c r="AF1949" i="2" a="1"/>
  <c r="AF785" i="2" a="1"/>
  <c r="AF2845" i="2" a="1"/>
  <c r="AF1091" i="2" a="1"/>
  <c r="AF303" i="2" a="1"/>
  <c r="AF1750" i="2" a="1"/>
  <c r="AF1127" i="2" a="1"/>
  <c r="AF2505" i="2" a="1"/>
  <c r="AF2824" i="2" a="1"/>
  <c r="AF2092" i="2" a="1"/>
  <c r="AF1687" i="2" a="1"/>
  <c r="AF79" i="2" a="1"/>
  <c r="AF88" i="2" a="1"/>
  <c r="AF518" i="2" a="1"/>
  <c r="AF3087" i="2" a="1"/>
  <c r="AF871" i="2" a="1"/>
  <c r="AF1920" i="2" a="1"/>
  <c r="AF390" i="2" a="1"/>
  <c r="AF2481" i="2" a="1"/>
  <c r="AF132" i="2" a="1"/>
  <c r="AF251" i="2" a="1"/>
  <c r="AF3176" i="2" a="1"/>
  <c r="AF2020" i="2" a="1"/>
  <c r="AF1986" i="2" a="1"/>
  <c r="AF434" i="2" a="1"/>
  <c r="AF2620" i="2" a="1"/>
  <c r="AF1596" i="2" a="1"/>
  <c r="AF1014" i="2" a="1"/>
  <c r="AF814" i="2" a="1"/>
  <c r="AF2725" i="2" a="1"/>
  <c r="AF2150" i="2" a="1"/>
  <c r="AF406" i="2" a="1"/>
  <c r="AF2848" i="2" a="1"/>
  <c r="AF62" i="2" a="1"/>
  <c r="AF2075" i="2" a="1"/>
  <c r="AF380" i="2" a="1"/>
  <c r="AF76" i="2" a="1"/>
  <c r="AF2103" i="2" a="1"/>
  <c r="AF267" i="2" a="1"/>
  <c r="AF3127" i="2" a="1"/>
  <c r="AF3198" i="2" a="1"/>
  <c r="AF2227" i="2" a="1"/>
  <c r="AF306" i="2" a="1"/>
  <c r="AF2593" i="2" a="1"/>
  <c r="AF879" i="2" a="1"/>
  <c r="AF3206" i="2" a="1"/>
  <c r="AF2185" i="2" a="1"/>
  <c r="AF116" i="2" a="1"/>
  <c r="AF169" i="2" a="1"/>
  <c r="AF1652" i="2" a="1"/>
  <c r="AF361" i="2" a="1"/>
  <c r="AF2900" i="2" a="1"/>
  <c r="AF2382" i="2" a="1"/>
  <c r="AF208" i="2" a="1"/>
  <c r="AF244" i="2" a="1"/>
  <c r="AF2596" i="2" a="1"/>
  <c r="AF2296" i="2" a="1"/>
  <c r="AF1263" i="2" a="1"/>
  <c r="AF3189" i="2" a="1"/>
  <c r="AF2111" i="2" a="1"/>
  <c r="AF2001" i="2" a="1"/>
  <c r="AF520" i="2" a="1"/>
  <c r="AF1740" i="2" a="1"/>
  <c r="AF3048" i="2" a="1"/>
  <c r="AF185" i="2" a="1"/>
  <c r="AF2784" i="2" a="1"/>
  <c r="AF2372" i="2" a="1"/>
  <c r="AF449" i="2" a="1"/>
  <c r="AF2284" i="2" a="1"/>
  <c r="AF1934" i="2" a="1"/>
  <c r="AF1019" i="2" a="1"/>
  <c r="AF1558" i="2" a="1"/>
  <c r="AF11" i="2" a="1"/>
  <c r="AF258" i="2" a="1"/>
  <c r="AF1565" i="2" a="1"/>
  <c r="AF2917" i="2" a="1"/>
  <c r="AF823" i="2" a="1"/>
  <c r="AF2401" i="2" a="1"/>
  <c r="AF384" i="2" a="1"/>
  <c r="AF1155" i="2" a="1"/>
  <c r="AF448" i="2" a="1"/>
  <c r="AF129" i="2" a="1"/>
  <c r="AF1490" i="2" a="1"/>
  <c r="AF1370" i="2" a="1"/>
  <c r="AF2255" i="2" a="1"/>
  <c r="AF2640" i="2" a="1"/>
  <c r="AF1042" i="2" a="1"/>
  <c r="AF1161" i="2" a="1"/>
  <c r="AF1918" i="2" a="1"/>
  <c r="AF2420" i="2" a="1"/>
  <c r="AF2603" i="2" a="1"/>
  <c r="AF1320" i="2" a="1"/>
  <c r="AF2527" i="2" a="1"/>
  <c r="AF3183" i="2" a="1"/>
  <c r="AF2280" i="2" a="1"/>
  <c r="AF3109" i="2" a="1"/>
  <c r="AF1979" i="2" a="1"/>
  <c r="AF2971" i="2" a="1"/>
  <c r="AF2341" i="2" a="1"/>
  <c r="AF2090" i="2" a="1"/>
  <c r="AF497" i="2" a="1"/>
  <c r="AF2668" i="2" a="1"/>
  <c r="AF857" i="2" a="1"/>
  <c r="AF1077" i="2" a="1"/>
  <c r="AF441" i="2" a="1"/>
  <c r="AF2364" i="2" a="1"/>
  <c r="AF487" i="2" a="1"/>
  <c r="AF471" i="2" a="1"/>
  <c r="AF145" i="2" a="1"/>
  <c r="AF1627" i="2" a="1"/>
  <c r="AF3134" i="2" a="1"/>
  <c r="AF2614" i="2" a="1"/>
  <c r="AF2360" i="2" a="1"/>
  <c r="AF747" i="2" a="1"/>
  <c r="AF2569" i="2" a="1"/>
  <c r="AF1963" i="2" a="1"/>
  <c r="AF92" i="2" a="1"/>
  <c r="AF1566" i="2" a="1"/>
  <c r="AF3218" i="2" a="1"/>
  <c r="AF826" i="2" a="1"/>
  <c r="AF3192" i="2" a="1"/>
  <c r="AF2323" i="2" a="1"/>
  <c r="AF2995" i="2" a="1"/>
  <c r="AF3208" i="2" a="1"/>
  <c r="AF564" i="2" a="1"/>
  <c r="AF2379" i="2" a="1"/>
  <c r="AF1459" i="2" a="1"/>
  <c r="AF242" i="2" a="1"/>
  <c r="AF2378" i="2" a="1"/>
  <c r="AF2128" i="2" a="1"/>
  <c r="AF1715" i="2" a="1"/>
  <c r="AF2470" i="2" a="1"/>
  <c r="AF732" i="2" a="1"/>
  <c r="AF2853" i="2" a="1"/>
  <c r="AF2034" i="2" a="1"/>
  <c r="AF556" i="2" a="1"/>
  <c r="AF3119" i="2" a="1"/>
  <c r="AF686" i="2" a="1"/>
  <c r="AF1351" i="2" a="1"/>
  <c r="AF120" i="2" a="1"/>
  <c r="AF1825" i="2" a="1"/>
  <c r="AF669" i="2" a="1"/>
  <c r="AF1583" i="2" a="1"/>
  <c r="AF377" i="2" a="1"/>
  <c r="AF546" i="2" a="1"/>
  <c r="AF1170" i="2" a="1"/>
  <c r="AF2080" i="2" a="1"/>
  <c r="AF3193" i="2" a="1"/>
  <c r="AF2885" i="2" a="1"/>
  <c r="AF1942" i="2" a="1"/>
  <c r="AF804" i="2" a="1"/>
  <c r="AF1058" i="2" a="1"/>
  <c r="AF3200" i="2" a="1"/>
  <c r="AF2711" i="2" a="1"/>
  <c r="AF35" i="2" a="1"/>
  <c r="AF635" i="2" a="1"/>
  <c r="AF660" i="2" a="1"/>
  <c r="AF271" i="2" a="1"/>
  <c r="AF1817" i="2" a="1"/>
  <c r="AF1474" i="2" a="1"/>
  <c r="AF993" i="2" a="1"/>
  <c r="AF1543" i="2" a="1"/>
  <c r="AF1628" i="2" a="1"/>
  <c r="AF67" i="2" a="1"/>
  <c r="AF1241" i="2" a="1"/>
  <c r="AF104" i="2" a="1"/>
  <c r="AF2447" i="2" a="1"/>
  <c r="AF1993" i="2" a="1"/>
  <c r="AF49" i="2" a="1"/>
  <c r="AF2354" i="2" a="1"/>
  <c r="AF832" i="2" a="1"/>
  <c r="AF283" i="2" a="1"/>
  <c r="AF1985" i="2" a="1"/>
  <c r="AF1367" i="2" a="1"/>
  <c r="AF1592" i="2" a="1"/>
  <c r="AF1865" i="2" a="1"/>
  <c r="AF3181" i="2" a="1"/>
  <c r="AF1951" i="2" a="1"/>
  <c r="AF2438" i="2" a="1"/>
  <c r="AF1965" i="2" a="1"/>
  <c r="AF2394" i="2" a="1"/>
  <c r="AF1037" i="2" a="1"/>
  <c r="AF1386" i="2" a="1"/>
  <c r="AF710" i="2" a="1"/>
  <c r="AF2648" i="2" a="1"/>
  <c r="AF1561" i="2" a="1"/>
  <c r="AF216" i="2" a="1"/>
  <c r="AF212" i="2" a="1"/>
  <c r="AF2462" i="2" a="1"/>
  <c r="AF1643" i="2" a="1"/>
  <c r="AF2735" i="2" a="1"/>
  <c r="AF2363" i="2" a="1"/>
  <c r="AF2833" i="2" a="1"/>
  <c r="AF402" i="2" a="1"/>
  <c r="AF2271" i="2" a="1"/>
  <c r="AF2165" i="2" a="1"/>
  <c r="AF6" i="2" a="1"/>
  <c r="AF2898" i="2" a="1"/>
  <c r="AF254" i="2" a="1"/>
  <c r="AF416" i="2" a="1"/>
  <c r="AF2661" i="2" a="1"/>
  <c r="AF2479" i="2" a="1"/>
  <c r="AF3001" i="2" a="1"/>
  <c r="AF864" i="2" a="1"/>
  <c r="AF232" i="2" a="1"/>
  <c r="AF1427" i="2" a="1"/>
  <c r="AF3062" i="2" a="1"/>
  <c r="AF43" i="2" a="1"/>
  <c r="AF2411" i="2" a="1"/>
  <c r="AF2356" i="2" a="1"/>
  <c r="AF353" i="2" a="1"/>
  <c r="AF2413" i="2" a="1"/>
  <c r="AF619" i="2" a="1"/>
  <c r="AF2506" i="2" a="1"/>
  <c r="AF2301" i="2" a="1"/>
  <c r="AF1433" i="2" a="1"/>
  <c r="AF3132" i="2" a="1"/>
  <c r="AF3160" i="2" a="1"/>
  <c r="AF1012" i="2" a="1"/>
  <c r="AF141" i="2" a="1"/>
  <c r="AF1537" i="2" a="1"/>
  <c r="AF1341" i="2" a="1"/>
  <c r="AF196" i="2" a="1"/>
  <c r="AF2624" i="2" a="1"/>
  <c r="AF2717" i="2" a="1"/>
  <c r="AF1981" i="2" a="1"/>
  <c r="AF2669" i="2" a="1"/>
  <c r="AF2443" i="2" a="1"/>
  <c r="AF975" i="2" a="1"/>
  <c r="AF1438" i="2" a="1"/>
  <c r="AF3066" i="2" a="1"/>
  <c r="AF200" i="2" a="1"/>
  <c r="AF855" i="2" a="1"/>
  <c r="AF2530" i="2" a="1"/>
  <c r="AF695" i="2" a="1"/>
  <c r="AF2047" i="2" a="1"/>
  <c r="AF343" i="2" a="1"/>
  <c r="AF2402" i="2" a="1"/>
  <c r="AF3168" i="2" a="1"/>
  <c r="AF2637" i="2" a="1"/>
  <c r="AF2488" i="2" a="1"/>
  <c r="AF2567" i="2" a="1"/>
  <c r="AF31" i="2" a="1"/>
  <c r="AF627" i="2" a="1"/>
  <c r="AF1644" i="2" a="1"/>
  <c r="AF329" i="2" a="1"/>
  <c r="AF636" i="2" a="1"/>
  <c r="AF2818" i="2" a="1"/>
  <c r="AF2475" i="2" a="1"/>
  <c r="AF228" i="2" a="1"/>
  <c r="AF2623" i="2" a="1"/>
  <c r="AF3146" i="2" a="1"/>
  <c r="AF80" i="2" a="1"/>
  <c r="AF340" i="2" a="1"/>
  <c r="AF3163" i="2" a="1"/>
  <c r="AF2238" i="2" a="1"/>
  <c r="AF2750" i="2" a="1"/>
  <c r="AF2203" i="2" a="1"/>
  <c r="AF2478" i="2" a="1"/>
  <c r="AF2039" i="2" a="1"/>
  <c r="AF239" i="2" a="1"/>
  <c r="AF1667" i="2" a="1"/>
  <c r="AF2749" i="2" a="1"/>
  <c r="AF2701" i="2" a="1"/>
  <c r="AF2940" i="2" a="1"/>
  <c r="AF1107" i="2" a="1"/>
  <c r="AF834" i="2" a="1"/>
  <c r="AF1034" i="2" a="1"/>
  <c r="AF2865" i="2" a="1"/>
  <c r="AF154" i="2" a="1"/>
  <c r="AF3201" i="2" a="1"/>
  <c r="AF1089" i="2" a="1"/>
  <c r="AF1761" i="2" a="1"/>
  <c r="AF824" i="2" a="1"/>
  <c r="AF485" i="2" a="1"/>
  <c r="AF2159" i="2" a="1"/>
  <c r="AF280" i="2" a="1"/>
  <c r="AF1004" i="2" a="1"/>
  <c r="AF2455" i="2" a="1"/>
  <c r="AF1193" i="2" a="1"/>
  <c r="AF2998" i="2" a="1"/>
  <c r="AF1464" i="2" a="1"/>
  <c r="AF218" i="2" a="1"/>
  <c r="AF2325" i="2" a="1"/>
  <c r="AF188" i="2" a="1"/>
  <c r="AF2120" i="2" a="1"/>
  <c r="AF1035" i="2" a="1"/>
  <c r="AF369" i="2" a="1"/>
  <c r="AF755" i="2" a="1"/>
  <c r="AF2695" i="2" a="1"/>
  <c r="AF139" i="2" a="1"/>
  <c r="AF1163" i="2" a="1"/>
  <c r="AF315" i="2" a="1"/>
  <c r="AF2519" i="2" a="1"/>
  <c r="AF1660" i="2" a="1"/>
  <c r="AF934" i="2" a="1"/>
  <c r="AF2114" i="2" a="1"/>
  <c r="AF1911" i="2" a="1"/>
  <c r="AF1973" i="2" a="1"/>
  <c r="AF716" i="2" a="1"/>
  <c r="AF611" i="2" a="1"/>
  <c r="AF140" i="2" a="1"/>
  <c r="AF967" i="2" a="1"/>
  <c r="AF1899" i="2" a="1"/>
  <c r="AF202" i="2" a="1"/>
  <c r="AF2189" i="2" a="1"/>
  <c r="AF2761" i="2" a="1"/>
  <c r="AF827" i="2" a="1"/>
  <c r="AF2561" i="2" a="1"/>
  <c r="AF1277" i="2" a="1"/>
  <c r="AF2830" i="2" a="1"/>
  <c r="AF2731" i="2" a="1"/>
  <c r="AF862" i="2" a="1"/>
  <c r="AF2536" i="2" a="1"/>
  <c r="AF2487" i="2" a="1"/>
  <c r="AF1203" i="2" a="1"/>
  <c r="AF2446" i="2" a="1"/>
  <c r="AF2355" i="2" a="1"/>
  <c r="AF1300" i="2" a="1"/>
  <c r="AF1533" i="2" a="1"/>
  <c r="AF2494" i="2" a="1"/>
  <c r="AF38" i="2" a="1"/>
  <c r="AF1294" i="2" a="1"/>
  <c r="AF2346" i="2" a="1"/>
  <c r="AF966" i="2" a="1"/>
  <c r="AF1707" i="2" a="1"/>
  <c r="AF713" i="2" a="1"/>
  <c r="AF418" i="2" a="1"/>
  <c r="AF192" i="2" a="1"/>
  <c r="AF3046" i="2" l="1"/>
  <c r="AV3046" i="2" s="1"/>
  <c r="AF1919" i="2"/>
  <c r="AV1919" i="2" s="1"/>
  <c r="AF2841" i="2"/>
  <c r="AV2841" i="2" s="1"/>
  <c r="AF1659" i="2"/>
  <c r="AF3193" i="2"/>
  <c r="AF1287" i="2"/>
  <c r="AV1287" i="2" s="1"/>
  <c r="AF1981" i="2"/>
  <c r="AV1981" i="2" s="1"/>
  <c r="AF2667" i="2"/>
  <c r="AV2667" i="2" s="1"/>
  <c r="AF151" i="2"/>
  <c r="AV151" i="2" s="1"/>
  <c r="AF2002" i="2"/>
  <c r="AV2002" i="2" s="1"/>
  <c r="AF1517" i="2"/>
  <c r="AV1517" i="2" s="1"/>
  <c r="AF2034" i="2"/>
  <c r="AV2034" i="2" s="1"/>
  <c r="AF2227" i="2"/>
  <c r="AV2227" i="2" s="1"/>
  <c r="AF1612" i="2"/>
  <c r="AV1612" i="2" s="1"/>
  <c r="AF192" i="2"/>
  <c r="AV192" i="2" s="1"/>
  <c r="AF1153" i="2"/>
  <c r="AV1153" i="2" s="1"/>
  <c r="AF2385" i="2"/>
  <c r="AV2385" i="2" s="1"/>
  <c r="AF503" i="2"/>
  <c r="AV503" i="2" s="1"/>
  <c r="AF1011" i="2"/>
  <c r="AV1011" i="2" s="1"/>
  <c r="AF861" i="2"/>
  <c r="AV861" i="2" s="1"/>
  <c r="AF95" i="2"/>
  <c r="AV95" i="2" s="1"/>
  <c r="AF1571" i="2"/>
  <c r="AV1571" i="2" s="1"/>
  <c r="AF2223" i="2"/>
  <c r="AV2223" i="2" s="1"/>
  <c r="AF210" i="2"/>
  <c r="AV210" i="2" s="1"/>
  <c r="AF2179" i="2"/>
  <c r="AV2179" i="2" s="1"/>
  <c r="AF532" i="2"/>
  <c r="AV532" i="2" s="1"/>
  <c r="AF1745" i="2"/>
  <c r="AV1745" i="2" s="1"/>
  <c r="AF1494" i="2"/>
  <c r="AV1494" i="2" s="1"/>
  <c r="AF1450" i="2"/>
  <c r="AV1450" i="2" s="1"/>
  <c r="AF1577" i="2"/>
  <c r="AV1577" i="2" s="1"/>
  <c r="AF3218" i="2"/>
  <c r="AV3218" i="2" s="1"/>
  <c r="AF1294" i="2"/>
  <c r="AV1294" i="2" s="1"/>
  <c r="AF644" i="2"/>
  <c r="AF2837" i="2"/>
  <c r="AV2837" i="2" s="1"/>
  <c r="AF1122" i="2"/>
  <c r="AV1122" i="2" s="1"/>
  <c r="AF814" i="2"/>
  <c r="AV814" i="2" s="1"/>
  <c r="AF2409" i="2"/>
  <c r="AV2409" i="2" s="1"/>
  <c r="AF123" i="2"/>
  <c r="AV123" i="2" s="1"/>
  <c r="AF345" i="2"/>
  <c r="AV345" i="2" s="1"/>
  <c r="AF3132" i="2"/>
  <c r="AV3132" i="2" s="1"/>
  <c r="AF2761" i="2"/>
  <c r="AF139" i="2"/>
  <c r="AV139" i="2" s="1"/>
  <c r="AF1004" i="2"/>
  <c r="AF3163" i="2"/>
  <c r="AV3163" i="2" s="1"/>
  <c r="AF220" i="2"/>
  <c r="AV220" i="2" s="1"/>
  <c r="AF3168" i="2"/>
  <c r="AV3168" i="2" s="1"/>
  <c r="AF2369" i="2"/>
  <c r="AV2369" i="2" s="1"/>
  <c r="AF3134" i="2"/>
  <c r="AF2661" i="2"/>
  <c r="AV2661" i="2" s="1"/>
  <c r="AF2648" i="2"/>
  <c r="AV2648" i="2" s="1"/>
  <c r="AF283" i="2"/>
  <c r="AV283" i="2" s="1"/>
  <c r="AF2463" i="2"/>
  <c r="AV2463" i="2" s="1"/>
  <c r="AF1378" i="2"/>
  <c r="AV1378" i="2" s="1"/>
  <c r="AF732" i="2"/>
  <c r="AV732" i="2" s="1"/>
  <c r="AF826" i="2"/>
  <c r="AV826" i="2" s="1"/>
  <c r="AF2505" i="2"/>
  <c r="AV2505" i="2" s="1"/>
  <c r="AF2280" i="2"/>
  <c r="AV2280" i="2" s="1"/>
  <c r="AF384" i="2"/>
  <c r="AV384" i="2" s="1"/>
  <c r="AF2784" i="2"/>
  <c r="AV2784" i="2" s="1"/>
  <c r="AF2065" i="2"/>
  <c r="AV2065" i="2" s="1"/>
  <c r="AF80" i="2"/>
  <c r="AV80" i="2" s="1"/>
  <c r="AF1596" i="2"/>
  <c r="AF2624" i="2"/>
  <c r="AV2624" i="2" s="1"/>
  <c r="AF3184" i="2"/>
  <c r="AV3184" i="2" s="1"/>
  <c r="AF3175" i="2"/>
  <c r="AF983" i="2"/>
  <c r="AV983" i="2" s="1"/>
  <c r="AF1587" i="2"/>
  <c r="AV1587" i="2" s="1"/>
  <c r="AF2885" i="2"/>
  <c r="AV2885" i="2" s="1"/>
  <c r="AF2080" i="2"/>
  <c r="AF1318" i="2"/>
  <c r="AV1318" i="2" s="1"/>
  <c r="AF1566" i="2"/>
  <c r="AV1566" i="2" s="1"/>
  <c r="AF2553" i="2"/>
  <c r="AV2553" i="2" s="1"/>
  <c r="AF1026" i="2"/>
  <c r="AV1026" i="2" s="1"/>
  <c r="AF1020" i="2"/>
  <c r="AV1020" i="2" s="1"/>
  <c r="AF1611" i="2"/>
  <c r="AV1611" i="2" s="1"/>
  <c r="AF1849" i="2"/>
  <c r="AV1849" i="2" s="1"/>
  <c r="AF3198" i="2"/>
  <c r="AV3198" i="2" s="1"/>
  <c r="AF2857" i="2"/>
  <c r="AV2857" i="2" s="1"/>
  <c r="AF2632" i="2"/>
  <c r="AV2632" i="2" s="1"/>
  <c r="AF506" i="2"/>
  <c r="AV506" i="2" s="1"/>
  <c r="AF1411" i="2"/>
  <c r="AV1411" i="2" s="1"/>
  <c r="AF371" i="2"/>
  <c r="AV371" i="2" s="1"/>
  <c r="AF2011" i="2"/>
  <c r="AV2011" i="2" s="1"/>
  <c r="AF306" i="2"/>
  <c r="AV306" i="2" s="1"/>
  <c r="AF991" i="2"/>
  <c r="AV991" i="2" s="1"/>
  <c r="AF2708" i="2"/>
  <c r="AV2708" i="2" s="1"/>
  <c r="AF112" i="2"/>
  <c r="AV112" i="2" s="1"/>
  <c r="AF1119" i="2"/>
  <c r="AF47" i="2"/>
  <c r="AV47" i="2" s="1"/>
  <c r="AF111" i="2"/>
  <c r="AV111" i="2" s="1"/>
  <c r="AF2904" i="2"/>
  <c r="AV2904" i="2" s="1"/>
  <c r="AF1786" i="2"/>
  <c r="AV1786" i="2" s="1"/>
  <c r="AF1425" i="2"/>
  <c r="AV1425" i="2" s="1"/>
  <c r="AF1214" i="2"/>
  <c r="AV1214" i="2" s="1"/>
  <c r="AF518" i="2"/>
  <c r="AV518" i="2" s="1"/>
  <c r="AF38" i="2"/>
  <c r="AV38" i="2" s="1"/>
  <c r="AF792" i="2"/>
  <c r="AV792" i="2" s="1"/>
  <c r="AF728" i="2"/>
  <c r="AV728" i="2" s="1"/>
  <c r="AF1231" i="2"/>
  <c r="AF1957" i="2"/>
  <c r="AV1957" i="2" s="1"/>
  <c r="AF1325" i="2"/>
  <c r="AF1059" i="2"/>
  <c r="AV1059" i="2" s="1"/>
  <c r="AF204" i="2"/>
  <c r="AV204" i="2" s="1"/>
  <c r="AF1433" i="2"/>
  <c r="AV1433" i="2" s="1"/>
  <c r="AF2189" i="2"/>
  <c r="AV2189" i="2" s="1"/>
  <c r="AF2695" i="2"/>
  <c r="AV2695" i="2" s="1"/>
  <c r="AF280" i="2"/>
  <c r="AV280" i="2" s="1"/>
  <c r="AF985" i="2"/>
  <c r="AV985" i="2" s="1"/>
  <c r="AF1384" i="2"/>
  <c r="AV1384" i="2" s="1"/>
  <c r="AF2402" i="2"/>
  <c r="AV2402" i="2" s="1"/>
  <c r="AF322" i="2"/>
  <c r="AV322" i="2" s="1"/>
  <c r="AF1627" i="2"/>
  <c r="AV1627" i="2" s="1"/>
  <c r="AF416" i="2"/>
  <c r="AV416" i="2" s="1"/>
  <c r="AF710" i="2"/>
  <c r="AV710" i="2" s="1"/>
  <c r="AF832" i="2"/>
  <c r="AV832" i="2" s="1"/>
  <c r="AF2955" i="2"/>
  <c r="AF1540" i="2"/>
  <c r="AV1540" i="2" s="1"/>
  <c r="AF2470" i="2"/>
  <c r="AV2470" i="2" s="1"/>
  <c r="AF2009" i="2"/>
  <c r="AV2009" i="2" s="1"/>
  <c r="AF1127" i="2"/>
  <c r="AV1127" i="2" s="1"/>
  <c r="AF3183" i="2"/>
  <c r="AF2401" i="2"/>
  <c r="AV2401" i="2" s="1"/>
  <c r="AF185" i="2"/>
  <c r="AV185" i="2" s="1"/>
  <c r="AF313" i="2"/>
  <c r="AV313" i="2" s="1"/>
  <c r="AF3146" i="2"/>
  <c r="AV3146" i="2" s="1"/>
  <c r="AF2620" i="2"/>
  <c r="AF511" i="2"/>
  <c r="AV511" i="2" s="1"/>
  <c r="AF173" i="2"/>
  <c r="AV173" i="2" s="1"/>
  <c r="AF2010" i="2"/>
  <c r="AF2161" i="2"/>
  <c r="AV2161" i="2" s="1"/>
  <c r="AF3124" i="2"/>
  <c r="AV3124" i="2" s="1"/>
  <c r="AF1683" i="2"/>
  <c r="AV1683" i="2" s="1"/>
  <c r="AF1170" i="2"/>
  <c r="AV1170" i="2" s="1"/>
  <c r="AF1486" i="2"/>
  <c r="AV1486" i="2" s="1"/>
  <c r="AF103" i="2"/>
  <c r="AV103" i="2" s="1"/>
  <c r="AF3215" i="2"/>
  <c r="AV3215" i="2" s="1"/>
  <c r="AF1778" i="2"/>
  <c r="AF2625" i="2"/>
  <c r="AV2625" i="2" s="1"/>
  <c r="AF2288" i="2"/>
  <c r="AV2288" i="2" s="1"/>
  <c r="AF275" i="2"/>
  <c r="AV275" i="2" s="1"/>
  <c r="AF3127" i="2"/>
  <c r="AV3127" i="2" s="1"/>
  <c r="AF2248" i="2"/>
  <c r="AV2248" i="2" s="1"/>
  <c r="AF257" i="2"/>
  <c r="AV257" i="2" s="1"/>
  <c r="AF2752" i="2"/>
  <c r="AV2752" i="2" s="1"/>
  <c r="AF2232" i="2"/>
  <c r="AV2232" i="2" s="1"/>
  <c r="AF1996" i="2"/>
  <c r="AV1996" i="2" s="1"/>
  <c r="AF2348" i="2"/>
  <c r="AV2348" i="2" s="1"/>
  <c r="AF181" i="2"/>
  <c r="AV181" i="2" s="1"/>
  <c r="AF1000" i="2"/>
  <c r="AV1000" i="2" s="1"/>
  <c r="AF1833" i="2"/>
  <c r="AV1833" i="2" s="1"/>
  <c r="AF418" i="2"/>
  <c r="AV418" i="2" s="1"/>
  <c r="AF316" i="2"/>
  <c r="AV316" i="2" s="1"/>
  <c r="AF3150" i="2"/>
  <c r="AF2744" i="2"/>
  <c r="AV2744" i="2" s="1"/>
  <c r="AF165" i="2"/>
  <c r="AF2545" i="2"/>
  <c r="AV2545" i="2" s="1"/>
  <c r="AF1971" i="2"/>
  <c r="AV1971" i="2" s="1"/>
  <c r="AF1069" i="2"/>
  <c r="AF2043" i="2"/>
  <c r="AF2494" i="2"/>
  <c r="AV2494" i="2" s="1"/>
  <c r="AF2403" i="2"/>
  <c r="AV2403" i="2" s="1"/>
  <c r="AF2129" i="2"/>
  <c r="AV2129" i="2" s="1"/>
  <c r="AF750" i="2"/>
  <c r="AV750" i="2" s="1"/>
  <c r="AF2637" i="2"/>
  <c r="AV2637" i="2" s="1"/>
  <c r="AF2819" i="2"/>
  <c r="AV2819" i="2" s="1"/>
  <c r="AF464" i="2"/>
  <c r="AV464" i="2" s="1"/>
  <c r="AF2169" i="2"/>
  <c r="AV2169" i="2" s="1"/>
  <c r="AF2301" i="2"/>
  <c r="AV2301" i="2" s="1"/>
  <c r="AF202" i="2"/>
  <c r="AF755" i="2"/>
  <c r="AV755" i="2" s="1"/>
  <c r="AF2159" i="2"/>
  <c r="AV2159" i="2" s="1"/>
  <c r="AF2724" i="2"/>
  <c r="AV2724" i="2" s="1"/>
  <c r="AF27" i="2"/>
  <c r="AF343" i="2"/>
  <c r="AV343" i="2" s="1"/>
  <c r="AF2418" i="2"/>
  <c r="AV2418" i="2" s="1"/>
  <c r="AF145" i="2"/>
  <c r="AV145" i="2" s="1"/>
  <c r="AF254" i="2"/>
  <c r="AV254" i="2" s="1"/>
  <c r="AF1386" i="2"/>
  <c r="AV1386" i="2" s="1"/>
  <c r="AF2354" i="2"/>
  <c r="AV2354" i="2" s="1"/>
  <c r="AF847" i="2"/>
  <c r="AV847" i="2" s="1"/>
  <c r="AF1935" i="2"/>
  <c r="AV1935" i="2" s="1"/>
  <c r="AF1715" i="2"/>
  <c r="AV1715" i="2" s="1"/>
  <c r="AF196" i="2"/>
  <c r="AV196" i="2" s="1"/>
  <c r="AF1750" i="2"/>
  <c r="AV1750" i="2" s="1"/>
  <c r="AF2527" i="2"/>
  <c r="AV2527" i="2" s="1"/>
  <c r="AF823" i="2"/>
  <c r="AV823" i="2" s="1"/>
  <c r="AF3048" i="2"/>
  <c r="AV3048" i="2" s="1"/>
  <c r="AF2853" i="2"/>
  <c r="AV2853" i="2" s="1"/>
  <c r="AF2623" i="2"/>
  <c r="AF434" i="2"/>
  <c r="AV434" i="2" s="1"/>
  <c r="AF466" i="2"/>
  <c r="AV466" i="2" s="1"/>
  <c r="AF1074" i="2"/>
  <c r="AV1074" i="2" s="1"/>
  <c r="AF802" i="2"/>
  <c r="AV802" i="2" s="1"/>
  <c r="AF1105" i="2"/>
  <c r="AV1105" i="2" s="1"/>
  <c r="AF1018" i="2"/>
  <c r="AV1018" i="2" s="1"/>
  <c r="AF2940" i="2"/>
  <c r="AV2940" i="2" s="1"/>
  <c r="AF546" i="2"/>
  <c r="AF2512" i="2"/>
  <c r="AF1707" i="2"/>
  <c r="AV1707" i="2" s="1"/>
  <c r="AF263" i="2"/>
  <c r="AF1578" i="2"/>
  <c r="AV1578" i="2" s="1"/>
  <c r="AF162" i="2"/>
  <c r="AV162" i="2" s="1"/>
  <c r="AF1420" i="2"/>
  <c r="AV1420" i="2" s="1"/>
  <c r="AF1817" i="2"/>
  <c r="AV1817" i="2" s="1"/>
  <c r="AF267" i="2"/>
  <c r="AV267" i="2" s="1"/>
  <c r="AF1699" i="2"/>
  <c r="AV1699" i="2" s="1"/>
  <c r="AF1277" i="2"/>
  <c r="AV1277" i="2" s="1"/>
  <c r="AF1201" i="2"/>
  <c r="AV1201" i="2" s="1"/>
  <c r="AF1980" i="2"/>
  <c r="AV1980" i="2" s="1"/>
  <c r="AF2776" i="2"/>
  <c r="AV2776" i="2" s="1"/>
  <c r="AF1574" i="2"/>
  <c r="AV1574" i="2" s="1"/>
  <c r="AF1014" i="2"/>
  <c r="AV1014" i="2" s="1"/>
  <c r="AF356" i="2"/>
  <c r="AV356" i="2" s="1"/>
  <c r="AF1244" i="2"/>
  <c r="AV1244" i="2" s="1"/>
  <c r="AF92" i="2"/>
  <c r="AV92" i="2" s="1"/>
  <c r="AF457" i="2"/>
  <c r="AV457" i="2" s="1"/>
  <c r="AF20" i="2"/>
  <c r="AF398" i="2"/>
  <c r="AV398" i="2" s="1"/>
  <c r="AF742" i="2"/>
  <c r="AV742" i="2" s="1"/>
  <c r="AF340" i="2"/>
  <c r="AV340" i="2" s="1"/>
  <c r="AF756" i="2"/>
  <c r="AV756" i="2" s="1"/>
  <c r="AF1933" i="2"/>
  <c r="AV1933" i="2" s="1"/>
  <c r="AF108" i="2"/>
  <c r="AV108" i="2" s="1"/>
  <c r="AF1533" i="2"/>
  <c r="AV1533" i="2" s="1"/>
  <c r="AF2543" i="2"/>
  <c r="AV2543" i="2" s="1"/>
  <c r="AF226" i="2"/>
  <c r="AF2312" i="2"/>
  <c r="AV2312" i="2" s="1"/>
  <c r="AF2382" i="2"/>
  <c r="AV2382" i="2" s="1"/>
  <c r="AF1516" i="2"/>
  <c r="AV1516" i="2" s="1"/>
  <c r="AF2489" i="2"/>
  <c r="AV2489" i="2" s="1"/>
  <c r="AF141" i="2"/>
  <c r="AV141" i="2" s="1"/>
  <c r="AF2506" i="2"/>
  <c r="AV2506" i="2" s="1"/>
  <c r="AF1899" i="2"/>
  <c r="AV1899" i="2" s="1"/>
  <c r="AF369" i="2"/>
  <c r="AV369" i="2" s="1"/>
  <c r="AF485" i="2"/>
  <c r="AV485" i="2" s="1"/>
  <c r="AF287" i="2"/>
  <c r="AF2578" i="2"/>
  <c r="AV2578" i="2" s="1"/>
  <c r="AF2047" i="2"/>
  <c r="AF809" i="2"/>
  <c r="AV809" i="2" s="1"/>
  <c r="AF471" i="2"/>
  <c r="AV471" i="2" s="1"/>
  <c r="AF2898" i="2"/>
  <c r="AV2898" i="2" s="1"/>
  <c r="AF1037" i="2"/>
  <c r="AV1037" i="2" s="1"/>
  <c r="AF49" i="2"/>
  <c r="AV49" i="2" s="1"/>
  <c r="AF59" i="2"/>
  <c r="AV59" i="2" s="1"/>
  <c r="AF2809" i="2"/>
  <c r="AV2809" i="2" s="1"/>
  <c r="AF2128" i="2"/>
  <c r="AV2128" i="2" s="1"/>
  <c r="AF864" i="2"/>
  <c r="AF303" i="2"/>
  <c r="AV303" i="2" s="1"/>
  <c r="AF1320" i="2"/>
  <c r="AV1320" i="2" s="1"/>
  <c r="AF2917" i="2"/>
  <c r="AV2917" i="2" s="1"/>
  <c r="AF1740" i="2"/>
  <c r="AV1740" i="2" s="1"/>
  <c r="AF432" i="2"/>
  <c r="AF228" i="2"/>
  <c r="AF1986" i="2"/>
  <c r="AF2519" i="2"/>
  <c r="AV2519" i="2" s="1"/>
  <c r="AF407" i="2"/>
  <c r="AV407" i="2" s="1"/>
  <c r="AF1785" i="2"/>
  <c r="AV1785" i="2" s="1"/>
  <c r="AF1775" i="2"/>
  <c r="AV1775" i="2" s="1"/>
  <c r="AF2836" i="2"/>
  <c r="AV2836" i="2" s="1"/>
  <c r="AF1632" i="2"/>
  <c r="AV1632" i="2" s="1"/>
  <c r="AF377" i="2"/>
  <c r="AV377" i="2" s="1"/>
  <c r="AF1958" i="2"/>
  <c r="AV1958" i="2" s="1"/>
  <c r="AF747" i="2"/>
  <c r="AV747" i="2" s="1"/>
  <c r="AF296" i="2"/>
  <c r="AV296" i="2" s="1"/>
  <c r="AF594" i="2"/>
  <c r="AF568" i="2"/>
  <c r="AV568" i="2" s="1"/>
  <c r="AF161" i="2"/>
  <c r="AV161" i="2" s="1"/>
  <c r="AF2454" i="2"/>
  <c r="AF2103" i="2"/>
  <c r="AV2103" i="2" s="1"/>
  <c r="AF23" i="2"/>
  <c r="AV23" i="2" s="1"/>
  <c r="AF1857" i="2"/>
  <c r="AV1857" i="2" s="1"/>
  <c r="AF2322" i="2"/>
  <c r="AV2322" i="2" s="1"/>
  <c r="AF2760" i="2"/>
  <c r="AV2760" i="2" s="1"/>
  <c r="AF337" i="2"/>
  <c r="AV337" i="2" s="1"/>
  <c r="AF2416" i="2"/>
  <c r="AV2416" i="2" s="1"/>
  <c r="AF2701" i="2"/>
  <c r="AV2701" i="2" s="1"/>
  <c r="AF289" i="2"/>
  <c r="AV289" i="2" s="1"/>
  <c r="AF394" i="2"/>
  <c r="AV394" i="2" s="1"/>
  <c r="AF212" i="2"/>
  <c r="AF3217" i="2"/>
  <c r="AF1997" i="2"/>
  <c r="AV1997" i="2" s="1"/>
  <c r="AF453" i="2"/>
  <c r="AV453" i="2" s="1"/>
  <c r="AF1770" i="2"/>
  <c r="AV1770" i="2" s="1"/>
  <c r="AF271" i="2"/>
  <c r="AF386" i="2"/>
  <c r="AV386" i="2" s="1"/>
  <c r="AF1045" i="2"/>
  <c r="AV1045" i="2" s="1"/>
  <c r="AF2971" i="2"/>
  <c r="AV2971" i="2" s="1"/>
  <c r="AF1300" i="2"/>
  <c r="AV1300" i="2" s="1"/>
  <c r="AF2154" i="2"/>
  <c r="AV2154" i="2" s="1"/>
  <c r="AF1327" i="2"/>
  <c r="AV1327" i="2" s="1"/>
  <c r="AF292" i="2"/>
  <c r="AV292" i="2" s="1"/>
  <c r="AF2900" i="2"/>
  <c r="AV2900" i="2" s="1"/>
  <c r="AF290" i="2"/>
  <c r="AV290" i="2" s="1"/>
  <c r="AF2084" i="2"/>
  <c r="AV2084" i="2" s="1"/>
  <c r="AF1687" i="2"/>
  <c r="AV1687" i="2" s="1"/>
  <c r="AF619" i="2"/>
  <c r="AV619" i="2" s="1"/>
  <c r="AF967" i="2"/>
  <c r="AV967" i="2" s="1"/>
  <c r="AF1035" i="2"/>
  <c r="AF824" i="2"/>
  <c r="AV824" i="2" s="1"/>
  <c r="AF2419" i="2"/>
  <c r="AV2419" i="2" s="1"/>
  <c r="AF2503" i="2"/>
  <c r="AV2503" i="2" s="1"/>
  <c r="AF695" i="2"/>
  <c r="AV695" i="2" s="1"/>
  <c r="AF1402" i="2"/>
  <c r="AV1402" i="2" s="1"/>
  <c r="AF487" i="2"/>
  <c r="AV487" i="2" s="1"/>
  <c r="AF6" i="2"/>
  <c r="AF2394" i="2"/>
  <c r="AV2394" i="2" s="1"/>
  <c r="AF1993" i="2"/>
  <c r="AV1993" i="2" s="1"/>
  <c r="AF1723" i="2"/>
  <c r="AV1723" i="2" s="1"/>
  <c r="AF1185" i="2"/>
  <c r="AV1185" i="2" s="1"/>
  <c r="AF2378" i="2"/>
  <c r="AV2378" i="2" s="1"/>
  <c r="AF129" i="2"/>
  <c r="AV129" i="2" s="1"/>
  <c r="AF1091" i="2"/>
  <c r="AV1091" i="2" s="1"/>
  <c r="AF2603" i="2"/>
  <c r="AF1565" i="2"/>
  <c r="AV1565" i="2" s="1"/>
  <c r="AF520" i="2"/>
  <c r="AV520" i="2" s="1"/>
  <c r="AF1271" i="2"/>
  <c r="AV1271" i="2" s="1"/>
  <c r="AF2475" i="2"/>
  <c r="AV2475" i="2" s="1"/>
  <c r="AF2020" i="2"/>
  <c r="AV2020" i="2" s="1"/>
  <c r="AF1952" i="2"/>
  <c r="AV1952" i="2" s="1"/>
  <c r="AF1600" i="2"/>
  <c r="AV1600" i="2" s="1"/>
  <c r="AF247" i="2"/>
  <c r="AV247" i="2" s="1"/>
  <c r="AF990" i="2"/>
  <c r="AV990" i="2" s="1"/>
  <c r="AF279" i="2"/>
  <c r="AF1093" i="2"/>
  <c r="AV1093" i="2" s="1"/>
  <c r="AF1583" i="2"/>
  <c r="AF347" i="2"/>
  <c r="AV347" i="2" s="1"/>
  <c r="AF2663" i="2"/>
  <c r="AV2663" i="2" s="1"/>
  <c r="AF3091" i="2"/>
  <c r="AV3091" i="2" s="1"/>
  <c r="AF1809" i="2"/>
  <c r="AV1809" i="2" s="1"/>
  <c r="AF144" i="2"/>
  <c r="AV144" i="2" s="1"/>
  <c r="AF2615" i="2"/>
  <c r="AV2615" i="2" s="1"/>
  <c r="AF469" i="2"/>
  <c r="AF76" i="2"/>
  <c r="AV76" i="2" s="1"/>
  <c r="AF177" i="2"/>
  <c r="AV177" i="2" s="1"/>
  <c r="AF465" i="2"/>
  <c r="AV465" i="2" s="1"/>
  <c r="AF2453" i="2"/>
  <c r="AV2453" i="2" s="1"/>
  <c r="AF137" i="2"/>
  <c r="AV137" i="2" s="1"/>
  <c r="AF72" i="2"/>
  <c r="AV72" i="2" s="1"/>
  <c r="AF1007" i="2"/>
  <c r="AV1007" i="2" s="1"/>
  <c r="AF2749" i="2"/>
  <c r="AV2749" i="2" s="1"/>
  <c r="AF2963" i="2"/>
  <c r="AF440" i="2"/>
  <c r="AF854" i="2"/>
  <c r="AV854" i="2" s="1"/>
  <c r="AF71" i="2"/>
  <c r="AV71" i="2" s="1"/>
  <c r="AF3152" i="2"/>
  <c r="AV3152" i="2" s="1"/>
  <c r="AF367" i="2"/>
  <c r="AF2362" i="2"/>
  <c r="AV2362" i="2" s="1"/>
  <c r="AF660" i="2"/>
  <c r="AV660" i="2" s="1"/>
  <c r="AF2671" i="2"/>
  <c r="AV2671" i="2" s="1"/>
  <c r="AF2202" i="2"/>
  <c r="AV2202" i="2" s="1"/>
  <c r="AF2825" i="2"/>
  <c r="AV2825" i="2" s="1"/>
  <c r="AF2355" i="2"/>
  <c r="AV2355" i="2" s="1"/>
  <c r="AF2932" i="2"/>
  <c r="AV2932" i="2" s="1"/>
  <c r="AF1608" i="2"/>
  <c r="AV1608" i="2" s="1"/>
  <c r="AF2861" i="2"/>
  <c r="AV2861" i="2" s="1"/>
  <c r="AF361" i="2"/>
  <c r="AV361" i="2" s="1"/>
  <c r="AF1333" i="2"/>
  <c r="AV1333" i="2" s="1"/>
  <c r="AF2305" i="2"/>
  <c r="AV2305" i="2" s="1"/>
  <c r="AF849" i="2"/>
  <c r="AV849" i="2" s="1"/>
  <c r="AF2413" i="2"/>
  <c r="AV2413" i="2" s="1"/>
  <c r="AF140" i="2"/>
  <c r="AV140" i="2" s="1"/>
  <c r="AF2120" i="2"/>
  <c r="AV2120" i="2" s="1"/>
  <c r="AF1761" i="2"/>
  <c r="AV1761" i="2" s="1"/>
  <c r="AF1171" i="2"/>
  <c r="AV1171" i="2" s="1"/>
  <c r="AF3125" i="2"/>
  <c r="AV3125" i="2" s="1"/>
  <c r="AF2530" i="2"/>
  <c r="AV2530" i="2" s="1"/>
  <c r="AF1261" i="2"/>
  <c r="AV1261" i="2" s="1"/>
  <c r="AF2364" i="2"/>
  <c r="AF2165" i="2"/>
  <c r="AV2165" i="2" s="1"/>
  <c r="AF1965" i="2"/>
  <c r="AV1965" i="2" s="1"/>
  <c r="AF2447" i="2"/>
  <c r="AV2447" i="2" s="1"/>
  <c r="AF2182" i="2"/>
  <c r="AV2182" i="2" s="1"/>
  <c r="AF1651" i="2"/>
  <c r="AV1651" i="2" s="1"/>
  <c r="AF242" i="2"/>
  <c r="AV242" i="2" s="1"/>
  <c r="AF705" i="2"/>
  <c r="AV705" i="2" s="1"/>
  <c r="AF2845" i="2"/>
  <c r="AF2420" i="2"/>
  <c r="AV2420" i="2" s="1"/>
  <c r="AF258" i="2"/>
  <c r="AF2001" i="2"/>
  <c r="AV2001" i="2" s="1"/>
  <c r="AF1285" i="2"/>
  <c r="AV1285" i="2" s="1"/>
  <c r="AF2818" i="2"/>
  <c r="AV2818" i="2" s="1"/>
  <c r="AF3176" i="2"/>
  <c r="AV3176" i="2" s="1"/>
  <c r="AF836" i="2"/>
  <c r="AV836" i="2" s="1"/>
  <c r="AF1302" i="2"/>
  <c r="AF39" i="2"/>
  <c r="AV39" i="2" s="1"/>
  <c r="AF1468" i="2"/>
  <c r="AV1468" i="2" s="1"/>
  <c r="AF1904" i="2"/>
  <c r="AV1904" i="2" s="1"/>
  <c r="AF2152" i="2"/>
  <c r="AV2152" i="2" s="1"/>
  <c r="AF669" i="2"/>
  <c r="AV669" i="2" s="1"/>
  <c r="AF2878" i="2"/>
  <c r="AV2878" i="2" s="1"/>
  <c r="AF1620" i="2"/>
  <c r="AV1620" i="2" s="1"/>
  <c r="AF2736" i="2"/>
  <c r="AV2736" i="2" s="1"/>
  <c r="AF2057" i="2"/>
  <c r="AV2057" i="2" s="1"/>
  <c r="AF2393" i="2"/>
  <c r="AF1310" i="2"/>
  <c r="AV1310" i="2" s="1"/>
  <c r="AF2138" i="2"/>
  <c r="AV2138" i="2" s="1"/>
  <c r="AF380" i="2"/>
  <c r="AV380" i="2" s="1"/>
  <c r="AF493" i="2"/>
  <c r="AV493" i="2" s="1"/>
  <c r="AF2717" i="2"/>
  <c r="AV2717" i="2" s="1"/>
  <c r="AF2097" i="2"/>
  <c r="AV2097" i="2" s="1"/>
  <c r="AF801" i="2"/>
  <c r="AV801" i="2" s="1"/>
  <c r="AF586" i="2"/>
  <c r="AV586" i="2" s="1"/>
  <c r="AF311" i="2"/>
  <c r="AV311" i="2" s="1"/>
  <c r="AF1667" i="2"/>
  <c r="AF918" i="2"/>
  <c r="AF3165" i="2"/>
  <c r="AV3165" i="2" s="1"/>
  <c r="AF426" i="2"/>
  <c r="AV426" i="2" s="1"/>
  <c r="AF2629" i="2"/>
  <c r="AF2586" i="2"/>
  <c r="AV2586" i="2" s="1"/>
  <c r="AF1731" i="2"/>
  <c r="AF422" i="2"/>
  <c r="AF635" i="2"/>
  <c r="AV635" i="2" s="1"/>
  <c r="AF2777" i="2"/>
  <c r="AV2777" i="2" s="1"/>
  <c r="AF118" i="2"/>
  <c r="AV118" i="2" s="1"/>
  <c r="AF3103" i="2"/>
  <c r="AV3103" i="2" s="1"/>
  <c r="AF2446" i="2"/>
  <c r="AV2446" i="2" s="1"/>
  <c r="AF2100" i="2"/>
  <c r="AV2100" i="2" s="1"/>
  <c r="AF2719" i="2"/>
  <c r="AV2719" i="2" s="1"/>
  <c r="AF335" i="2"/>
  <c r="AV335" i="2" s="1"/>
  <c r="AF1652" i="2"/>
  <c r="AV1652" i="2" s="1"/>
  <c r="AF2167" i="2"/>
  <c r="AF1802" i="2"/>
  <c r="AV1802" i="2" s="1"/>
  <c r="AF1400" i="2"/>
  <c r="AV1400" i="2" s="1"/>
  <c r="AF353" i="2"/>
  <c r="AV353" i="2" s="1"/>
  <c r="AF611" i="2"/>
  <c r="AV611" i="2" s="1"/>
  <c r="AF188" i="2"/>
  <c r="AF1089" i="2"/>
  <c r="AF679" i="2"/>
  <c r="AV679" i="2" s="1"/>
  <c r="AF351" i="2"/>
  <c r="AF855" i="2"/>
  <c r="AV855" i="2" s="1"/>
  <c r="AF1341" i="2"/>
  <c r="AV1341" i="2" s="1"/>
  <c r="AF441" i="2"/>
  <c r="AV441" i="2" s="1"/>
  <c r="AF2271" i="2"/>
  <c r="AV2271" i="2" s="1"/>
  <c r="AF2438" i="2"/>
  <c r="AV2438" i="2" s="1"/>
  <c r="AF104" i="2"/>
  <c r="AV104" i="2" s="1"/>
  <c r="AF128" i="2"/>
  <c r="AV128" i="2" s="1"/>
  <c r="AF2949" i="2"/>
  <c r="AV2949" i="2" s="1"/>
  <c r="AF1459" i="2"/>
  <c r="AV1459" i="2" s="1"/>
  <c r="AF2445" i="2"/>
  <c r="AV2445" i="2" s="1"/>
  <c r="AF785" i="2"/>
  <c r="AV785" i="2" s="1"/>
  <c r="AF1918" i="2"/>
  <c r="AV1918" i="2" s="1"/>
  <c r="AF11" i="2"/>
  <c r="AV11" i="2" s="1"/>
  <c r="AF2111" i="2"/>
  <c r="AV2111" i="2" s="1"/>
  <c r="AF1061" i="2"/>
  <c r="AV1061" i="2" s="1"/>
  <c r="AF636" i="2"/>
  <c r="AF251" i="2"/>
  <c r="AV251" i="2" s="1"/>
  <c r="AF966" i="2"/>
  <c r="AV966" i="2" s="1"/>
  <c r="AF2643" i="2"/>
  <c r="AV2643" i="2" s="1"/>
  <c r="AF63" i="2"/>
  <c r="AF2801" i="2"/>
  <c r="AF2979" i="2"/>
  <c r="AV2979" i="2" s="1"/>
  <c r="AF2144" i="2"/>
  <c r="AV2144" i="2" s="1"/>
  <c r="AF1825" i="2"/>
  <c r="AV1825" i="2" s="1"/>
  <c r="AF2785" i="2"/>
  <c r="AV2785" i="2" s="1"/>
  <c r="AF442" i="2"/>
  <c r="AV442" i="2" s="1"/>
  <c r="AF100" i="2"/>
  <c r="AV100" i="2" s="1"/>
  <c r="AF3089" i="2"/>
  <c r="AV3089" i="2" s="1"/>
  <c r="AF1964" i="2"/>
  <c r="AV1964" i="2" s="1"/>
  <c r="AF3040" i="2"/>
  <c r="AV3040" i="2" s="1"/>
  <c r="AF2107" i="2"/>
  <c r="AV2107" i="2" s="1"/>
  <c r="AF2075" i="2"/>
  <c r="AF473" i="2"/>
  <c r="AF1963" i="2"/>
  <c r="AV1963" i="2" s="1"/>
  <c r="AF527" i="2"/>
  <c r="AV527" i="2" s="1"/>
  <c r="AF16" i="2"/>
  <c r="AV16" i="2" s="1"/>
  <c r="AF3147" i="2"/>
  <c r="AF2177" i="2"/>
  <c r="AF239" i="2"/>
  <c r="AF1470" i="2"/>
  <c r="AV1470" i="2" s="1"/>
  <c r="AF601" i="2"/>
  <c r="AF2559" i="2"/>
  <c r="AV2559" i="2" s="1"/>
  <c r="AF1240" i="2"/>
  <c r="AV1240" i="2" s="1"/>
  <c r="AF816" i="2"/>
  <c r="AV816" i="2" s="1"/>
  <c r="AF3055" i="2"/>
  <c r="AV3055" i="2" s="1"/>
  <c r="AF1279" i="2"/>
  <c r="AV1279" i="2" s="1"/>
  <c r="AF35" i="2"/>
  <c r="AV35" i="2" s="1"/>
  <c r="AF2630" i="2"/>
  <c r="AV2630" i="2" s="1"/>
  <c r="AF1137" i="2"/>
  <c r="AV1137" i="2" s="1"/>
  <c r="AF1012" i="2"/>
  <c r="AF1203" i="2"/>
  <c r="AV1203" i="2" s="1"/>
  <c r="AF171" i="2"/>
  <c r="AV171" i="2" s="1"/>
  <c r="AF1970" i="2"/>
  <c r="AV1970" i="2" s="1"/>
  <c r="AF2939" i="2"/>
  <c r="AV2939" i="2" s="1"/>
  <c r="AF169" i="2"/>
  <c r="AF1801" i="2"/>
  <c r="AV1801" i="2" s="1"/>
  <c r="AF540" i="2"/>
  <c r="AV540" i="2" s="1"/>
  <c r="AF2561" i="2"/>
  <c r="AV2561" i="2" s="1"/>
  <c r="AF2356" i="2"/>
  <c r="AV2356" i="2" s="1"/>
  <c r="AF716" i="2"/>
  <c r="AV716" i="2" s="1"/>
  <c r="AF2325" i="2"/>
  <c r="AF3201" i="2"/>
  <c r="AV3201" i="2" s="1"/>
  <c r="AF3079" i="2"/>
  <c r="AF1187" i="2"/>
  <c r="AF200" i="2"/>
  <c r="AV200" i="2" s="1"/>
  <c r="AF88" i="2"/>
  <c r="AV88" i="2" s="1"/>
  <c r="AF1077" i="2"/>
  <c r="AF402" i="2"/>
  <c r="AV402" i="2" s="1"/>
  <c r="AF1951" i="2"/>
  <c r="AV1951" i="2" s="1"/>
  <c r="AF1241" i="2"/>
  <c r="AV1241" i="2" s="1"/>
  <c r="AF1068" i="2"/>
  <c r="AV1068" i="2" s="1"/>
  <c r="AF1376" i="2"/>
  <c r="AV1376" i="2" s="1"/>
  <c r="AF2379" i="2"/>
  <c r="AV2379" i="2" s="1"/>
  <c r="AF315" i="2"/>
  <c r="AV315" i="2" s="1"/>
  <c r="AF1949" i="2"/>
  <c r="AV1949" i="2" s="1"/>
  <c r="AF1161" i="2"/>
  <c r="AV1161" i="2" s="1"/>
  <c r="AF1558" i="2"/>
  <c r="AV1558" i="2" s="1"/>
  <c r="AF3189" i="2"/>
  <c r="AV3189" i="2" s="1"/>
  <c r="AF524" i="2"/>
  <c r="AV524" i="2" s="1"/>
  <c r="AF329" i="2"/>
  <c r="AV329" i="2" s="1"/>
  <c r="AF132" i="2"/>
  <c r="AV132" i="2" s="1"/>
  <c r="AF2360" i="2"/>
  <c r="AV2360" i="2" s="1"/>
  <c r="AF424" i="2"/>
  <c r="AV424" i="2" s="1"/>
  <c r="AF1138" i="2"/>
  <c r="AV1138" i="2" s="1"/>
  <c r="AF2699" i="2"/>
  <c r="AV2699" i="2" s="1"/>
  <c r="AF2973" i="2"/>
  <c r="AF1284" i="2"/>
  <c r="AV1284" i="2" s="1"/>
  <c r="AF120" i="2"/>
  <c r="AV120" i="2" s="1"/>
  <c r="AF3173" i="2"/>
  <c r="AV3173" i="2" s="1"/>
  <c r="AF3001" i="2"/>
  <c r="AV3001" i="2" s="1"/>
  <c r="AF2056" i="2"/>
  <c r="AV2056" i="2" s="1"/>
  <c r="AF1029" i="2"/>
  <c r="AV1029" i="2" s="1"/>
  <c r="AF1479" i="2"/>
  <c r="AV1479" i="2" s="1"/>
  <c r="AF2687" i="2"/>
  <c r="AV2687" i="2" s="1"/>
  <c r="AF2873" i="2"/>
  <c r="AV2873" i="2" s="1"/>
  <c r="AF62" i="2"/>
  <c r="AV62" i="2" s="1"/>
  <c r="AF1881" i="2"/>
  <c r="AV1881" i="2" s="1"/>
  <c r="AF3157" i="2"/>
  <c r="AV3157" i="2" s="1"/>
  <c r="AF46" i="2"/>
  <c r="AV46" i="2" s="1"/>
  <c r="AF3069" i="2"/>
  <c r="AV3069" i="2" s="1"/>
  <c r="AF2073" i="2"/>
  <c r="AV2073" i="2" s="1"/>
  <c r="AF1337" i="2"/>
  <c r="AV1337" i="2" s="1"/>
  <c r="AF2039" i="2"/>
  <c r="AV2039" i="2" s="1"/>
  <c r="AF2741" i="2"/>
  <c r="AV2741" i="2" s="1"/>
  <c r="AF794" i="2"/>
  <c r="AV794" i="2" s="1"/>
  <c r="AF216" i="2"/>
  <c r="AV216" i="2" s="1"/>
  <c r="AF1636" i="2"/>
  <c r="AV1636" i="2" s="1"/>
  <c r="AF2396" i="2"/>
  <c r="AV2396" i="2" s="1"/>
  <c r="AF2521" i="2"/>
  <c r="AV2521" i="2" s="1"/>
  <c r="AF2890" i="2"/>
  <c r="AV2890" i="2" s="1"/>
  <c r="AF2711" i="2"/>
  <c r="AV2711" i="2" s="1"/>
  <c r="AF1604" i="2"/>
  <c r="AV1604" i="2" s="1"/>
  <c r="AF1794" i="2"/>
  <c r="AV1794" i="2" s="1"/>
  <c r="AF2092" i="2"/>
  <c r="AV2092" i="2" s="1"/>
  <c r="AF2487" i="2"/>
  <c r="AV2487" i="2" s="1"/>
  <c r="AF308" i="2"/>
  <c r="AV308" i="2" s="1"/>
  <c r="AF87" i="2"/>
  <c r="AV87" i="2" s="1"/>
  <c r="AF1145" i="2"/>
  <c r="AV1145" i="2" s="1"/>
  <c r="AF116" i="2"/>
  <c r="AV116" i="2" s="1"/>
  <c r="AF3141" i="2"/>
  <c r="AV3141" i="2" s="1"/>
  <c r="AF1394" i="2"/>
  <c r="AV1394" i="2" s="1"/>
  <c r="AF1979" i="2"/>
  <c r="AV1979" i="2" s="1"/>
  <c r="AF2411" i="2"/>
  <c r="AV2411" i="2" s="1"/>
  <c r="AF1973" i="2"/>
  <c r="AV1973" i="2" s="1"/>
  <c r="AF218" i="2"/>
  <c r="AV218" i="2" s="1"/>
  <c r="AF154" i="2"/>
  <c r="AV154" i="2" s="1"/>
  <c r="AF1754" i="2"/>
  <c r="AV1754" i="2" s="1"/>
  <c r="AF1526" i="2"/>
  <c r="AV1526" i="2" s="1"/>
  <c r="AF3066" i="2"/>
  <c r="AV3066" i="2" s="1"/>
  <c r="AF791" i="2"/>
  <c r="AV791" i="2" s="1"/>
  <c r="AF857" i="2"/>
  <c r="AV857" i="2" s="1"/>
  <c r="AF2833" i="2"/>
  <c r="AV2833" i="2" s="1"/>
  <c r="AF3181" i="2"/>
  <c r="AF67" i="2"/>
  <c r="AV67" i="2" s="1"/>
  <c r="AF194" i="2"/>
  <c r="AV194" i="2" s="1"/>
  <c r="AF2405" i="2"/>
  <c r="AV2405" i="2" s="1"/>
  <c r="AF564" i="2"/>
  <c r="AV564" i="2" s="1"/>
  <c r="AF448" i="2"/>
  <c r="AV448" i="2" s="1"/>
  <c r="AF2612" i="2"/>
  <c r="AV2612" i="2" s="1"/>
  <c r="AF1042" i="2"/>
  <c r="AV1042" i="2" s="1"/>
  <c r="AF1019" i="2"/>
  <c r="AV1019" i="2" s="1"/>
  <c r="AF1263" i="2"/>
  <c r="AV1263" i="2" s="1"/>
  <c r="AF1619" i="2"/>
  <c r="AV1619" i="2" s="1"/>
  <c r="AF1644" i="2"/>
  <c r="AV1644" i="2" s="1"/>
  <c r="AF2481" i="2"/>
  <c r="AV2481" i="2" s="1"/>
  <c r="AF133" i="2"/>
  <c r="AF375" i="2"/>
  <c r="AV375" i="2" s="1"/>
  <c r="AF410" i="2"/>
  <c r="AV410" i="2" s="1"/>
  <c r="AF1179" i="2"/>
  <c r="AF392" i="2"/>
  <c r="AF363" i="2"/>
  <c r="AV363" i="2" s="1"/>
  <c r="AF1351" i="2"/>
  <c r="AV1351" i="2" s="1"/>
  <c r="AF2175" i="2"/>
  <c r="AV2175" i="2" s="1"/>
  <c r="AF265" i="2"/>
  <c r="AV265" i="2" s="1"/>
  <c r="AF1082" i="2"/>
  <c r="AV1082" i="2" s="1"/>
  <c r="AF1043" i="2"/>
  <c r="AV1043" i="2" s="1"/>
  <c r="AF3057" i="2"/>
  <c r="AV3057" i="2" s="1"/>
  <c r="AF912" i="2"/>
  <c r="AV912" i="2" s="1"/>
  <c r="AF331" i="2"/>
  <c r="AV331" i="2" s="1"/>
  <c r="AF2848" i="2"/>
  <c r="AV2848" i="2" s="1"/>
  <c r="AF2606" i="2"/>
  <c r="AV2606" i="2" s="1"/>
  <c r="AF136" i="2"/>
  <c r="AF2909" i="2"/>
  <c r="AV2909" i="2" s="1"/>
  <c r="AF1841" i="2"/>
  <c r="AV1841" i="2" s="1"/>
  <c r="AF1104" i="2"/>
  <c r="AV1104" i="2" s="1"/>
  <c r="AF3154" i="2"/>
  <c r="AV3154" i="2" s="1"/>
  <c r="AF2478" i="2"/>
  <c r="AV2478" i="2" s="1"/>
  <c r="AF2263" i="2"/>
  <c r="AV2263" i="2" s="1"/>
  <c r="AF2868" i="2"/>
  <c r="AF4" i="2"/>
  <c r="AF1253" i="2"/>
  <c r="AV1253" i="2" s="1"/>
  <c r="AF54" i="2"/>
  <c r="AV54" i="2" s="1"/>
  <c r="AF736" i="2"/>
  <c r="AV736" i="2" s="1"/>
  <c r="AF320" i="2"/>
  <c r="AV320" i="2" s="1"/>
  <c r="AF3200" i="2"/>
  <c r="AV3200" i="2" s="1"/>
  <c r="AF2395" i="2"/>
  <c r="AF1005" i="2"/>
  <c r="AV1005" i="2" s="1"/>
  <c r="AF359" i="2"/>
  <c r="AV359" i="2" s="1"/>
  <c r="AF2536" i="2"/>
  <c r="AV2536" i="2" s="1"/>
  <c r="AF2272" i="2"/>
  <c r="AV2272" i="2" s="1"/>
  <c r="AF1392" i="2"/>
  <c r="AV1392" i="2" s="1"/>
  <c r="AF1051" i="2"/>
  <c r="AV1051" i="2" s="1"/>
  <c r="AF2185" i="2"/>
  <c r="AV2185" i="2" s="1"/>
  <c r="AF846" i="2"/>
  <c r="AF2919" i="2"/>
  <c r="AV2919" i="2" s="1"/>
  <c r="AF1027" i="2"/>
  <c r="AV1027" i="2" s="1"/>
  <c r="AF43" i="2"/>
  <c r="AV43" i="2" s="1"/>
  <c r="AF1911" i="2"/>
  <c r="AV1911" i="2" s="1"/>
  <c r="AF1464" i="2"/>
  <c r="AV1464" i="2" s="1"/>
  <c r="AF2865" i="2"/>
  <c r="AV2865" i="2" s="1"/>
  <c r="AF997" i="2"/>
  <c r="AV997" i="2" s="1"/>
  <c r="AF1130" i="2"/>
  <c r="AV1130" i="2" s="1"/>
  <c r="AF1438" i="2"/>
  <c r="AV1438" i="2" s="1"/>
  <c r="AF234" i="2"/>
  <c r="AV234" i="2" s="1"/>
  <c r="AF2668" i="2"/>
  <c r="AV2668" i="2" s="1"/>
  <c r="AF2363" i="2"/>
  <c r="AF1865" i="2"/>
  <c r="AV1865" i="2" s="1"/>
  <c r="AF1628" i="2"/>
  <c r="AF2067" i="2"/>
  <c r="AV2067" i="2" s="1"/>
  <c r="AF1499" i="2"/>
  <c r="AF3208" i="2"/>
  <c r="AV3208" i="2" s="1"/>
  <c r="AF2989" i="2"/>
  <c r="AF1088" i="2"/>
  <c r="AV1088" i="2" s="1"/>
  <c r="AF2640" i="2"/>
  <c r="AV2640" i="2" s="1"/>
  <c r="AF1934" i="2"/>
  <c r="AV1934" i="2" s="1"/>
  <c r="AF2296" i="2"/>
  <c r="AV2296" i="2" s="1"/>
  <c r="AF430" i="2"/>
  <c r="AF627" i="2"/>
  <c r="AV627" i="2" s="1"/>
  <c r="AF390" i="2"/>
  <c r="AV390" i="2" s="1"/>
  <c r="AF2469" i="2"/>
  <c r="AV2469" i="2" s="1"/>
  <c r="AF2991" i="2"/>
  <c r="AV2991" i="2" s="1"/>
  <c r="AF2408" i="2"/>
  <c r="AV2408" i="2" s="1"/>
  <c r="AF3171" i="2"/>
  <c r="AV3171" i="2" s="1"/>
  <c r="AF1572" i="2"/>
  <c r="AV1572" i="2" s="1"/>
  <c r="AF2679" i="2"/>
  <c r="AV2679" i="2" s="1"/>
  <c r="AF686" i="2"/>
  <c r="AF2157" i="2"/>
  <c r="AV2157" i="2" s="1"/>
  <c r="AF713" i="2"/>
  <c r="AV713" i="2" s="1"/>
  <c r="AF1454" i="2"/>
  <c r="AF327" i="2"/>
  <c r="AV327" i="2" s="1"/>
  <c r="AF2957" i="2"/>
  <c r="AF2124" i="2"/>
  <c r="AV2124" i="2" s="1"/>
  <c r="AF1409" i="2"/>
  <c r="AV1409" i="2" s="1"/>
  <c r="AF406" i="2"/>
  <c r="AV406" i="2" s="1"/>
  <c r="AF739" i="2"/>
  <c r="AV739" i="2" s="1"/>
  <c r="AF1195" i="2"/>
  <c r="AV1195" i="2" s="1"/>
  <c r="AF2309" i="2"/>
  <c r="AV2309" i="2" s="1"/>
  <c r="AF2019" i="2"/>
  <c r="AV2019" i="2" s="1"/>
  <c r="AF2380" i="2"/>
  <c r="AV2380" i="2" s="1"/>
  <c r="AF974" i="2"/>
  <c r="AV974" i="2" s="1"/>
  <c r="AF2203" i="2"/>
  <c r="AV2203" i="2" s="1"/>
  <c r="AF84" i="2"/>
  <c r="AV84" i="2" s="1"/>
  <c r="AF652" i="2"/>
  <c r="AV652" i="2" s="1"/>
  <c r="AF484" i="2"/>
  <c r="AF2728" i="2"/>
  <c r="AV2728" i="2" s="1"/>
  <c r="AF470" i="2"/>
  <c r="AV470" i="2" s="1"/>
  <c r="AF414" i="2"/>
  <c r="AF2924" i="2"/>
  <c r="AF1058" i="2"/>
  <c r="AV1058" i="2" s="1"/>
  <c r="AF138" i="2"/>
  <c r="AV138" i="2" s="1"/>
  <c r="AF1066" i="2"/>
  <c r="AV1066" i="2" s="1"/>
  <c r="AF249" i="2"/>
  <c r="AV249" i="2" s="1"/>
  <c r="AF862" i="2"/>
  <c r="AF2793" i="2"/>
  <c r="AV2793" i="2" s="1"/>
  <c r="AF502" i="2"/>
  <c r="AV502" i="2" s="1"/>
  <c r="AF1987" i="2"/>
  <c r="AV1987" i="2" s="1"/>
  <c r="AF3206" i="2"/>
  <c r="AV3206" i="2" s="1"/>
  <c r="AF1940" i="2"/>
  <c r="AV1940" i="2" s="1"/>
  <c r="AF14" i="2"/>
  <c r="AV14" i="2" s="1"/>
  <c r="AF1537" i="2"/>
  <c r="AV1537" i="2" s="1"/>
  <c r="AF3062" i="2"/>
  <c r="AV3062" i="2" s="1"/>
  <c r="AF2114" i="2"/>
  <c r="AF2998" i="2"/>
  <c r="AV2998" i="2" s="1"/>
  <c r="AF1034" i="2"/>
  <c r="AV1034" i="2" s="1"/>
  <c r="AF298" i="2"/>
  <c r="AV298" i="2" s="1"/>
  <c r="AF1924" i="2"/>
  <c r="AV1924" i="2" s="1"/>
  <c r="AF975" i="2"/>
  <c r="AV975" i="2" s="1"/>
  <c r="AF1675" i="2"/>
  <c r="AV1675" i="2" s="1"/>
  <c r="AF497" i="2"/>
  <c r="AV497" i="2" s="1"/>
  <c r="AF2735" i="2"/>
  <c r="AV2735" i="2" s="1"/>
  <c r="AF1592" i="2"/>
  <c r="AV1592" i="2" s="1"/>
  <c r="AF1543" i="2"/>
  <c r="AV1543" i="2" s="1"/>
  <c r="AF2552" i="2"/>
  <c r="AV2552" i="2" s="1"/>
  <c r="AF1050" i="2"/>
  <c r="AV1050" i="2" s="1"/>
  <c r="AF2995" i="2"/>
  <c r="AV2995" i="2" s="1"/>
  <c r="AF1926" i="2"/>
  <c r="AV1926" i="2" s="1"/>
  <c r="AF924" i="2"/>
  <c r="AV924" i="2" s="1"/>
  <c r="AF2255" i="2"/>
  <c r="AV2255" i="2" s="1"/>
  <c r="AF2284" i="2"/>
  <c r="AV2284" i="2" s="1"/>
  <c r="AF2596" i="2"/>
  <c r="AV2596" i="2" s="1"/>
  <c r="AF2292" i="2"/>
  <c r="AV2292" i="2" s="1"/>
  <c r="AF31" i="2"/>
  <c r="AV31" i="2" s="1"/>
  <c r="AF1920" i="2"/>
  <c r="AV1920" i="2" s="1"/>
  <c r="AF2346" i="2"/>
  <c r="AV2346" i="2" s="1"/>
  <c r="AF1099" i="2"/>
  <c r="AF1447" i="2"/>
  <c r="AV1447" i="2" s="1"/>
  <c r="AF2338" i="2"/>
  <c r="AV2338" i="2" s="1"/>
  <c r="AF179" i="2"/>
  <c r="AV179" i="2" s="1"/>
  <c r="AF15" i="2"/>
  <c r="AV15" i="2" s="1"/>
  <c r="AF3119" i="2"/>
  <c r="AV3119" i="2" s="1"/>
  <c r="AF1075" i="2"/>
  <c r="AF2569" i="2"/>
  <c r="AF3209" i="2"/>
  <c r="AV3209" i="2" s="1"/>
  <c r="AF1737" i="2"/>
  <c r="AF896" i="2"/>
  <c r="AV896" i="2" s="1"/>
  <c r="AF450" i="2"/>
  <c r="AV450" i="2" s="1"/>
  <c r="AF55" i="2"/>
  <c r="AF2150" i="2"/>
  <c r="AV2150" i="2" s="1"/>
  <c r="AF400" i="2"/>
  <c r="AV400" i="2" s="1"/>
  <c r="AF719" i="2"/>
  <c r="AV719" i="2" s="1"/>
  <c r="AF1213" i="2"/>
  <c r="AV1213" i="2" s="1"/>
  <c r="AF2464" i="2"/>
  <c r="AV2464" i="2" s="1"/>
  <c r="AF1053" i="2"/>
  <c r="AV1053" i="2" s="1"/>
  <c r="AF841" i="2"/>
  <c r="AV841" i="2" s="1"/>
  <c r="AF2750" i="2"/>
  <c r="AV2750" i="2" s="1"/>
  <c r="AF887" i="2"/>
  <c r="AV887" i="2" s="1"/>
  <c r="AF902" i="2"/>
  <c r="AV902" i="2" s="1"/>
  <c r="AF536" i="2"/>
  <c r="AV536" i="2" s="1"/>
  <c r="AF2387" i="2"/>
  <c r="AV2387" i="2" s="1"/>
  <c r="AF2496" i="2"/>
  <c r="AV2496" i="2" s="1"/>
  <c r="AF131" i="2"/>
  <c r="AV131" i="2" s="1"/>
  <c r="AF2894" i="2"/>
  <c r="AV2894" i="2" s="1"/>
  <c r="AF804" i="2"/>
  <c r="AV804" i="2" s="1"/>
  <c r="AF1113" i="2"/>
  <c r="AV1113" i="2" s="1"/>
  <c r="AF2003" i="2"/>
  <c r="AF3160" i="2"/>
  <c r="AV3160" i="2" s="1"/>
  <c r="AF2731" i="2"/>
  <c r="AV2731" i="2" s="1"/>
  <c r="AF2522" i="2"/>
  <c r="AV2522" i="2" s="1"/>
  <c r="AF1417" i="2"/>
  <c r="AV1417" i="2" s="1"/>
  <c r="AF1343" i="2"/>
  <c r="AV1343" i="2" s="1"/>
  <c r="AF879" i="2"/>
  <c r="AV879" i="2" s="1"/>
  <c r="AF7" i="2"/>
  <c r="AF2987" i="2"/>
  <c r="AF79" i="2"/>
  <c r="AV79" i="2" s="1"/>
  <c r="AF1427" i="2"/>
  <c r="AF934" i="2"/>
  <c r="AV934" i="2" s="1"/>
  <c r="AF1193" i="2"/>
  <c r="AV1193" i="2" s="1"/>
  <c r="AF834" i="2"/>
  <c r="AF958" i="2"/>
  <c r="AV958" i="2" s="1"/>
  <c r="AF1584" i="2"/>
  <c r="AF2443" i="2"/>
  <c r="AF827" i="2"/>
  <c r="AV827" i="2" s="1"/>
  <c r="AF2090" i="2"/>
  <c r="AV2090" i="2" s="1"/>
  <c r="AF1643" i="2"/>
  <c r="AV1643" i="2" s="1"/>
  <c r="AF1367" i="2"/>
  <c r="AV1367" i="2" s="1"/>
  <c r="AF993" i="2"/>
  <c r="AV993" i="2" s="1"/>
  <c r="AF1873" i="2"/>
  <c r="AV1873" i="2" s="1"/>
  <c r="AF2276" i="2"/>
  <c r="AV2276" i="2" s="1"/>
  <c r="AF2323" i="2"/>
  <c r="AV2323" i="2" s="1"/>
  <c r="AF1163" i="2"/>
  <c r="AV1163" i="2" s="1"/>
  <c r="AF159" i="2"/>
  <c r="AV159" i="2" s="1"/>
  <c r="AF1370" i="2"/>
  <c r="AV1370" i="2" s="1"/>
  <c r="AF449" i="2"/>
  <c r="AV449" i="2" s="1"/>
  <c r="AF244" i="2"/>
  <c r="AV244" i="2" s="1"/>
  <c r="AF950" i="2"/>
  <c r="AV950" i="2" s="1"/>
  <c r="AF2567" i="2"/>
  <c r="AV2567" i="2" s="1"/>
  <c r="AF871" i="2"/>
  <c r="AF2614" i="2"/>
  <c r="AV2614" i="2" s="1"/>
  <c r="AF1927" i="2"/>
  <c r="AV1927" i="2" s="1"/>
  <c r="AF2849" i="2"/>
  <c r="AV2849" i="2" s="1"/>
  <c r="AF1098" i="2"/>
  <c r="AV1098" i="2" s="1"/>
  <c r="AF2769" i="2"/>
  <c r="AV2769" i="2" s="1"/>
  <c r="AF96" i="2"/>
  <c r="AV96" i="2" s="1"/>
  <c r="AF556" i="2"/>
  <c r="AV556" i="2" s="1"/>
  <c r="AF942" i="2"/>
  <c r="AV942" i="2" s="1"/>
  <c r="AF2388" i="2"/>
  <c r="AV2388" i="2" s="1"/>
  <c r="AF1269" i="2"/>
  <c r="AV1269" i="2" s="1"/>
  <c r="AF2136" i="2"/>
  <c r="AV2136" i="2" s="1"/>
  <c r="AF1793" i="2"/>
  <c r="AV1793" i="2" s="1"/>
  <c r="AF273" i="2"/>
  <c r="AV273" i="2" s="1"/>
  <c r="AF2018" i="2"/>
  <c r="AV2018" i="2" s="1"/>
  <c r="AF2725" i="2"/>
  <c r="AV2725" i="2" s="1"/>
  <c r="AF2981" i="2"/>
  <c r="AV2981" i="2" s="1"/>
  <c r="AF2479" i="2"/>
  <c r="AV2479" i="2" s="1"/>
  <c r="AF130" i="2"/>
  <c r="AF1359" i="2"/>
  <c r="AF1501" i="2"/>
  <c r="AF2550" i="2"/>
  <c r="AV2550" i="2" s="1"/>
  <c r="AF2238" i="2"/>
  <c r="AV2238" i="2" s="1"/>
  <c r="AF1292" i="2"/>
  <c r="AV1292" i="2" s="1"/>
  <c r="AF1597" i="2"/>
  <c r="AV1597" i="2" s="1"/>
  <c r="AF1561" i="2"/>
  <c r="AV1561" i="2" s="1"/>
  <c r="AF2049" i="2"/>
  <c r="AF458" i="2"/>
  <c r="AV458" i="2" s="1"/>
  <c r="AF873" i="2"/>
  <c r="AF2874" i="2"/>
  <c r="AV2874" i="2" s="1"/>
  <c r="AF1942" i="2"/>
  <c r="AV1942" i="2" s="1"/>
  <c r="AF2146" i="2"/>
  <c r="AV2146" i="2" s="1"/>
  <c r="AF819" i="2"/>
  <c r="AV819" i="2" s="1"/>
  <c r="AF2824" i="2"/>
  <c r="AV2824" i="2" s="1"/>
  <c r="AF2830" i="2"/>
  <c r="AV2830" i="2" s="1"/>
  <c r="AF2173" i="2"/>
  <c r="AV2173" i="2" s="1"/>
  <c r="AF1553" i="2"/>
  <c r="AV1553" i="2" s="1"/>
  <c r="AF1941" i="2"/>
  <c r="AV1941" i="2" s="1"/>
  <c r="AF2593" i="2"/>
  <c r="AV2593" i="2" s="1"/>
  <c r="AF1236" i="2"/>
  <c r="AV1236" i="2" s="1"/>
  <c r="AF1482" i="2"/>
  <c r="AV1482" i="2" s="1"/>
  <c r="AF3081" i="2"/>
  <c r="AV3081" i="2" s="1"/>
  <c r="AF232" i="2"/>
  <c r="AF1660" i="2"/>
  <c r="AV1660" i="2" s="1"/>
  <c r="AF2455" i="2"/>
  <c r="AV2455" i="2" s="1"/>
  <c r="AF1107" i="2"/>
  <c r="AV1107" i="2" s="1"/>
  <c r="AF127" i="2"/>
  <c r="AV127" i="2" s="1"/>
  <c r="AF1557" i="2"/>
  <c r="AV1557" i="2" s="1"/>
  <c r="AF2669" i="2"/>
  <c r="AV2669" i="2" s="1"/>
  <c r="AF1155" i="2"/>
  <c r="AV1155" i="2" s="1"/>
  <c r="AF2341" i="2"/>
  <c r="AV2341" i="2" s="1"/>
  <c r="AF2462" i="2"/>
  <c r="AV2462" i="2" s="1"/>
  <c r="AF1985" i="2"/>
  <c r="AV1985" i="2" s="1"/>
  <c r="AF1474" i="2"/>
  <c r="AV1474" i="2" s="1"/>
  <c r="AF1177" i="2"/>
  <c r="AF799" i="2"/>
  <c r="AV799" i="2" s="1"/>
  <c r="AF3192" i="2"/>
  <c r="AV3192" i="2" s="1"/>
  <c r="AF224" i="2"/>
  <c r="AV224" i="2" s="1"/>
  <c r="AF2435" i="2"/>
  <c r="AV2435" i="2" s="1"/>
  <c r="AF1490" i="2"/>
  <c r="AV1490" i="2" s="1"/>
  <c r="AF2372" i="2"/>
  <c r="AV2372" i="2" s="1"/>
  <c r="AF208" i="2"/>
  <c r="AV208" i="2" s="1"/>
  <c r="AF979" i="2"/>
  <c r="AV979" i="2" s="1"/>
  <c r="AF2488" i="2"/>
  <c r="AV2488" i="2" s="1"/>
  <c r="AF3087" i="2"/>
  <c r="AV3087" i="2" s="1"/>
  <c r="AF3109" i="2"/>
  <c r="AV3109" i="2" s="1"/>
  <c r="AF1308" i="2"/>
  <c r="AV1308" i="2" s="1"/>
  <c r="AF1227" i="2"/>
  <c r="AV1227" i="2" s="1"/>
  <c r="Y3123" i="2"/>
  <c r="Y2908" i="2"/>
  <c r="Y2879" i="2"/>
  <c r="Y2803" i="2"/>
  <c r="Y2329" i="2"/>
  <c r="Y2310" i="2"/>
  <c r="Y1975" i="2"/>
  <c r="Y1273" i="2"/>
  <c r="Y1546" i="2"/>
  <c r="Y885" i="2"/>
  <c r="Y592" i="2"/>
  <c r="Y317" i="2"/>
  <c r="Y181" i="2"/>
  <c r="Y390" i="2"/>
  <c r="Y4" i="2"/>
  <c r="Y3162" i="2"/>
  <c r="Y3179" i="2"/>
  <c r="Y3068" i="2"/>
  <c r="Y3040" i="2"/>
  <c r="Y2887" i="2"/>
  <c r="Y2801" i="2"/>
  <c r="Y2694" i="2"/>
  <c r="Y2673" i="2"/>
  <c r="Y2646" i="2"/>
  <c r="Y2510" i="2"/>
  <c r="Y2460" i="2"/>
  <c r="Y2502" i="2"/>
  <c r="Y2630" i="2"/>
  <c r="Y2162" i="2"/>
  <c r="Y2055" i="2"/>
  <c r="Y2179" i="2"/>
  <c r="Y2048" i="2"/>
  <c r="Y1984" i="2"/>
  <c r="Y1923" i="2"/>
  <c r="Y1994" i="2"/>
  <c r="Y1825" i="2"/>
  <c r="Y1568" i="2"/>
  <c r="Y1664" i="2"/>
  <c r="Y1250" i="2"/>
  <c r="Y1186" i="2"/>
  <c r="Y1019" i="2"/>
  <c r="Y765" i="2"/>
  <c r="Y1103" i="2"/>
  <c r="Y1039" i="2"/>
  <c r="Y975" i="2"/>
  <c r="Y913" i="2"/>
  <c r="Y847" i="2"/>
  <c r="Y697" i="2"/>
  <c r="Y1049" i="2"/>
  <c r="Y591" i="2"/>
  <c r="Y323" i="2"/>
  <c r="Y361" i="2"/>
  <c r="Y298" i="2"/>
  <c r="Y234" i="2"/>
  <c r="Y171" i="2"/>
  <c r="Y408" i="2"/>
  <c r="Y34" i="2"/>
  <c r="Y3084" i="2"/>
  <c r="Y2845" i="2"/>
  <c r="Y2089" i="2"/>
  <c r="Y3029" i="2"/>
  <c r="Y2928" i="2"/>
  <c r="Y2620" i="2"/>
  <c r="Y2590" i="2"/>
  <c r="Y2440" i="2"/>
  <c r="Y2108" i="2"/>
  <c r="Y2092" i="2"/>
  <c r="Y1963" i="2"/>
  <c r="Y859" i="2"/>
  <c r="Y436" i="2"/>
  <c r="Y735" i="2"/>
  <c r="Y399" i="2"/>
  <c r="Y2617" i="2"/>
  <c r="Y2012" i="2"/>
  <c r="Y803" i="2"/>
  <c r="Y3156" i="2"/>
  <c r="Y2609" i="2"/>
  <c r="Y2373" i="2"/>
  <c r="Y2321" i="2"/>
  <c r="Y2174" i="2"/>
  <c r="Y1690" i="2"/>
  <c r="Y1259" i="2"/>
  <c r="Y795" i="2"/>
  <c r="Y555" i="2"/>
  <c r="Y325" i="2"/>
  <c r="Y3209" i="2"/>
  <c r="Y3206" i="2"/>
  <c r="Y3117" i="2"/>
  <c r="Y3146" i="2"/>
  <c r="Y3112" i="2"/>
  <c r="Y3052" i="2"/>
  <c r="Y3121" i="2"/>
  <c r="Y3014" i="2"/>
  <c r="Y3053" i="2"/>
  <c r="Y2981" i="2"/>
  <c r="Y2951" i="2"/>
  <c r="Y2925" i="2"/>
  <c r="Y2866" i="2"/>
  <c r="Y2795" i="2"/>
  <c r="Y2831" i="2"/>
  <c r="Y2921" i="2"/>
  <c r="Y2760" i="2"/>
  <c r="Y2696" i="2"/>
  <c r="Y2665" i="2"/>
  <c r="Y492" i="2"/>
  <c r="Y2605" i="2"/>
  <c r="Y1952" i="2"/>
  <c r="Y1397" i="2"/>
  <c r="Y568" i="2"/>
  <c r="Y2956" i="2"/>
  <c r="Y2874" i="2"/>
  <c r="Y2545" i="2"/>
  <c r="Y2352" i="2"/>
  <c r="Y2140" i="2"/>
  <c r="Y1372" i="2"/>
  <c r="Y880" i="2"/>
  <c r="Y474" i="2"/>
  <c r="Y527" i="2"/>
  <c r="Y378" i="2"/>
  <c r="Y3138" i="2"/>
  <c r="Y3144" i="2"/>
  <c r="Y3137" i="2"/>
  <c r="Y2970" i="2"/>
  <c r="Y2716" i="2"/>
  <c r="Y1203" i="2"/>
  <c r="Y45" i="2"/>
  <c r="Y3116" i="2"/>
  <c r="Y2933" i="2"/>
  <c r="Y2822" i="2"/>
  <c r="Y2768" i="2"/>
  <c r="Y2674" i="2"/>
  <c r="Y2154" i="2"/>
  <c r="Y2049" i="2"/>
  <c r="Y2026" i="2"/>
  <c r="Y1324" i="2"/>
  <c r="Y512" i="2"/>
  <c r="Y688" i="2"/>
  <c r="Y491" i="2"/>
  <c r="Y135" i="2"/>
  <c r="Y124" i="2"/>
  <c r="Y3129" i="2"/>
  <c r="Y3183" i="2"/>
  <c r="Y3134" i="2"/>
  <c r="Y3098" i="2"/>
  <c r="Y3103" i="2"/>
  <c r="Y3001" i="2"/>
  <c r="Y2984" i="2"/>
  <c r="Y3035" i="2"/>
  <c r="Y2939" i="2"/>
  <c r="Y2857" i="2"/>
  <c r="Y2923" i="2"/>
  <c r="Y2930" i="2"/>
  <c r="Y2929" i="2"/>
  <c r="Y2860" i="2"/>
  <c r="Y2754" i="2"/>
  <c r="Y2937" i="2"/>
  <c r="Y2744" i="2"/>
  <c r="Y2766" i="2"/>
  <c r="Y2570" i="2"/>
  <c r="Y2740" i="2"/>
  <c r="Y2679" i="2"/>
  <c r="Y2550" i="2"/>
  <c r="Y2732" i="2"/>
  <c r="Y2360" i="2"/>
  <c r="Y2417" i="2"/>
  <c r="Y2294" i="2"/>
  <c r="Y2231" i="2"/>
  <c r="Y2176" i="2"/>
  <c r="Y2114" i="2"/>
  <c r="Y2156" i="2"/>
  <c r="Y1901" i="2"/>
  <c r="Y1773" i="2"/>
  <c r="Y1900" i="2"/>
  <c r="Y1836" i="2"/>
  <c r="Y1455" i="2"/>
  <c r="Y2538" i="2"/>
  <c r="Y1267" i="2"/>
  <c r="Y3185" i="2"/>
  <c r="Y3175" i="2"/>
  <c r="Y3058" i="2"/>
  <c r="Y2931" i="2"/>
  <c r="Y2911" i="2"/>
  <c r="Y2804" i="2"/>
  <c r="Y2758" i="2"/>
  <c r="Y2824" i="2"/>
  <c r="Y2690" i="2"/>
  <c r="Y2628" i="2"/>
  <c r="Y2563" i="2"/>
  <c r="Y2511" i="2"/>
  <c r="Y2433" i="2"/>
  <c r="Y2370" i="2"/>
  <c r="Y2274" i="2"/>
  <c r="Y2230" i="2"/>
  <c r="Y2363" i="2"/>
  <c r="Y1892" i="2"/>
  <c r="Y1828" i="2"/>
  <c r="Y1858" i="2"/>
  <c r="Y1794" i="2"/>
  <c r="Y1646" i="2"/>
  <c r="Y1453" i="2"/>
  <c r="Y1515" i="2"/>
  <c r="Y1799" i="2"/>
  <c r="Y1747" i="2"/>
  <c r="Y1809" i="2"/>
  <c r="Y1296" i="2"/>
  <c r="Y1592" i="2"/>
  <c r="Y1078" i="2"/>
  <c r="Y1014" i="2"/>
  <c r="Y950" i="2"/>
  <c r="Y886" i="2"/>
  <c r="Y823" i="2"/>
  <c r="Y881" i="2"/>
  <c r="Y720" i="2"/>
  <c r="Y653" i="2"/>
  <c r="Y755" i="2"/>
  <c r="Y694" i="2"/>
  <c r="Y91" i="2"/>
  <c r="Y248" i="2"/>
  <c r="Y177" i="2"/>
  <c r="Y420" i="2"/>
  <c r="Y36" i="2"/>
  <c r="Y39" i="2"/>
  <c r="Y2964" i="2"/>
  <c r="Y2667" i="2"/>
  <c r="Y3196" i="2"/>
  <c r="Y3073" i="2"/>
  <c r="Y3167" i="2"/>
  <c r="Y3178" i="2"/>
  <c r="Y3049" i="2"/>
  <c r="Y3013" i="2"/>
  <c r="Y3046" i="2"/>
  <c r="Y2975" i="2"/>
  <c r="Y2919" i="2"/>
  <c r="Y1448" i="2"/>
  <c r="Y1074" i="2"/>
  <c r="Y232" i="2"/>
  <c r="Y3161" i="2"/>
  <c r="Y3097" i="2"/>
  <c r="Y2850" i="2"/>
  <c r="Y2856" i="2"/>
  <c r="Y2821" i="2"/>
  <c r="Y2862" i="2"/>
  <c r="Y2792" i="2"/>
  <c r="Y2770" i="2"/>
  <c r="Y2573" i="2"/>
  <c r="Y2585" i="2"/>
  <c r="Y2374" i="2"/>
  <c r="Y2503" i="2"/>
  <c r="Y2372" i="2"/>
  <c r="Y2251" i="2"/>
  <c r="Y2337" i="2"/>
  <c r="Y2273" i="2"/>
  <c r="Y2325" i="2"/>
  <c r="Y2067" i="2"/>
  <c r="Y2074" i="2"/>
  <c r="Y2105" i="2"/>
  <c r="Y2262" i="2"/>
  <c r="Y2024" i="2"/>
  <c r="Y1870" i="2"/>
  <c r="Y1876" i="2"/>
  <c r="Y1847" i="2"/>
  <c r="Y1740" i="2"/>
  <c r="Y1676" i="2"/>
  <c r="Y1612" i="2"/>
  <c r="Y1553" i="2"/>
  <c r="Y1489" i="2"/>
  <c r="Y1229" i="2"/>
  <c r="Y1242" i="2"/>
  <c r="Y1226" i="2"/>
  <c r="Y1052" i="2"/>
  <c r="Y1606" i="2"/>
  <c r="Y2601" i="2"/>
  <c r="Y2536" i="2"/>
  <c r="Y2695" i="2"/>
  <c r="Y2487" i="2"/>
  <c r="Y2422" i="2"/>
  <c r="Y2358" i="2"/>
  <c r="Y2497" i="2"/>
  <c r="Y2480" i="2"/>
  <c r="Y2418" i="2"/>
  <c r="Y2354" i="2"/>
  <c r="Y2313" i="2"/>
  <c r="Y2255" i="2"/>
  <c r="Y2246" i="2"/>
  <c r="Y2146" i="2"/>
  <c r="Y2085" i="2"/>
  <c r="Y2064" i="2"/>
  <c r="Y2166" i="2"/>
  <c r="Y2104" i="2"/>
  <c r="Y2038" i="2"/>
  <c r="Y2253" i="2"/>
  <c r="Y2119" i="2"/>
  <c r="Y1985" i="2"/>
  <c r="Y1925" i="2"/>
  <c r="Y1853" i="2"/>
  <c r="Y1915" i="2"/>
  <c r="Y1886" i="2"/>
  <c r="Y1822" i="2"/>
  <c r="Y1513" i="2"/>
  <c r="Y1451" i="2"/>
  <c r="Y1552" i="2"/>
  <c r="Y1745" i="2"/>
  <c r="Y1617" i="2"/>
  <c r="Y1551" i="2"/>
  <c r="Y1487" i="2"/>
  <c r="Y1341" i="2"/>
  <c r="Y1317" i="2"/>
  <c r="Y1251" i="2"/>
  <c r="Y1187" i="2"/>
  <c r="Y1124" i="2"/>
  <c r="Y1429" i="2"/>
  <c r="Y1363" i="2"/>
  <c r="Y1297" i="2"/>
  <c r="Y1232" i="2"/>
  <c r="Y1395" i="2"/>
  <c r="Y1137" i="2"/>
  <c r="Y1311" i="2"/>
  <c r="Y1069" i="2"/>
  <c r="Y1005" i="2"/>
  <c r="Y941" i="2"/>
  <c r="Y877" i="2"/>
  <c r="Y815" i="2"/>
  <c r="Y1116" i="2"/>
  <c r="Y851" i="2"/>
  <c r="Y787" i="2"/>
  <c r="Y1042" i="2"/>
  <c r="Y648" i="2"/>
  <c r="Y630" i="2"/>
  <c r="Y689" i="2"/>
  <c r="Y616" i="2"/>
  <c r="Y556" i="2"/>
  <c r="Y428" i="2"/>
  <c r="Y766" i="2"/>
  <c r="Y660" i="2"/>
  <c r="Y594" i="2"/>
  <c r="Y508" i="2"/>
  <c r="Y521" i="2"/>
  <c r="Y457" i="2"/>
  <c r="Y724" i="2"/>
  <c r="Y543" i="2"/>
  <c r="Y190" i="2"/>
  <c r="Y296" i="2"/>
  <c r="Y108" i="2"/>
  <c r="Y370" i="2"/>
  <c r="Y117" i="2"/>
  <c r="Y272" i="2"/>
  <c r="Y146" i="2"/>
  <c r="Y256" i="2"/>
  <c r="Y127" i="2"/>
  <c r="Y75" i="2"/>
  <c r="Y3173" i="2"/>
  <c r="Y3207" i="2"/>
  <c r="Y3214" i="2"/>
  <c r="Y3077" i="2"/>
  <c r="Y3060" i="2"/>
  <c r="Y2992" i="2"/>
  <c r="Y3008" i="2"/>
  <c r="Y3007" i="2"/>
  <c r="Y3109" i="2"/>
  <c r="Y2942" i="2"/>
  <c r="Y2978" i="2"/>
  <c r="Y2865" i="2"/>
  <c r="Y2894" i="2"/>
  <c r="Y2819" i="2"/>
  <c r="Y2867" i="2"/>
  <c r="Y2901" i="2"/>
  <c r="Y2668" i="2"/>
  <c r="Y2603" i="2"/>
  <c r="Y2540" i="2"/>
  <c r="Y2634" i="2"/>
  <c r="Y2568" i="2"/>
  <c r="Y2491" i="2"/>
  <c r="Y2484" i="2"/>
  <c r="Y2474" i="2"/>
  <c r="Y2408" i="2"/>
  <c r="Y2347" i="2"/>
  <c r="Y2436" i="2"/>
  <c r="Y2375" i="2"/>
  <c r="Y2283" i="2"/>
  <c r="Y2290" i="2"/>
  <c r="Y2481" i="2"/>
  <c r="Y2264" i="2"/>
  <c r="Y2200" i="2"/>
  <c r="Y2311" i="2"/>
  <c r="Y2248" i="2"/>
  <c r="Y2155" i="2"/>
  <c r="Y2091" i="2"/>
  <c r="Y2076" i="2"/>
  <c r="Y2027" i="2"/>
  <c r="Y1964" i="2"/>
  <c r="Y1921" i="2"/>
  <c r="Y1803" i="2"/>
  <c r="Y1810" i="2"/>
  <c r="Y2019" i="2"/>
  <c r="Y1999" i="2"/>
  <c r="Y1863" i="2"/>
  <c r="Y1596" i="2"/>
  <c r="Y1873" i="2"/>
  <c r="Y1735" i="2"/>
  <c r="Y1671" i="2"/>
  <c r="Y1204" i="2"/>
  <c r="Y1179" i="2"/>
  <c r="Y1418" i="2"/>
  <c r="Y1290" i="2"/>
  <c r="Y1162" i="2"/>
  <c r="Y1315" i="2"/>
  <c r="Y1175" i="2"/>
  <c r="Y1720" i="2"/>
  <c r="Y1417" i="2"/>
  <c r="Y1158" i="2"/>
  <c r="Y1277" i="2"/>
  <c r="Y902" i="2"/>
  <c r="Y971" i="2"/>
  <c r="Y842" i="2"/>
  <c r="Y691" i="2"/>
  <c r="Y621" i="2"/>
  <c r="Y557" i="2"/>
  <c r="Y493" i="2"/>
  <c r="Y429" i="2"/>
  <c r="Y825" i="2"/>
  <c r="Y373" i="2"/>
  <c r="Y310" i="2"/>
  <c r="Y241" i="2"/>
  <c r="Y364" i="2"/>
  <c r="Y300" i="2"/>
  <c r="Y68" i="2"/>
  <c r="Y174" i="2"/>
  <c r="Y292" i="2"/>
  <c r="Y100" i="2"/>
  <c r="Y362" i="2"/>
  <c r="Y299" i="2"/>
  <c r="Y25" i="2"/>
  <c r="Y40" i="2"/>
  <c r="Y55" i="2"/>
  <c r="Y1772" i="2"/>
  <c r="Y1859" i="2"/>
  <c r="Y1795" i="2"/>
  <c r="Y1990" i="2"/>
  <c r="Y1652" i="2"/>
  <c r="Y1730" i="2"/>
  <c r="Y1666" i="2"/>
  <c r="Y1602" i="2"/>
  <c r="Y1536" i="2"/>
  <c r="Y1472" i="2"/>
  <c r="Y1533" i="2"/>
  <c r="Y1282" i="2"/>
  <c r="Y1656" i="2"/>
  <c r="Y1278" i="2"/>
  <c r="Y1399" i="2"/>
  <c r="Y1022" i="2"/>
  <c r="Y1093" i="2"/>
  <c r="Y899" i="2"/>
  <c r="Y771" i="2"/>
  <c r="Y835" i="2"/>
  <c r="Y770" i="2"/>
  <c r="Y1017" i="2"/>
  <c r="Y700" i="2"/>
  <c r="Y631" i="2"/>
  <c r="Y566" i="2"/>
  <c r="Y505" i="2"/>
  <c r="Y438" i="2"/>
  <c r="Y686" i="2"/>
  <c r="Y618" i="2"/>
  <c r="Y553" i="2"/>
  <c r="Y489" i="2"/>
  <c r="Y425" i="2"/>
  <c r="Y818" i="2"/>
  <c r="Y440" i="2"/>
  <c r="Y463" i="2"/>
  <c r="Y175" i="2"/>
  <c r="Y101" i="2"/>
  <c r="Y283" i="2"/>
  <c r="Y354" i="2"/>
  <c r="Y164" i="2"/>
  <c r="Y321" i="2"/>
  <c r="Y260" i="2"/>
  <c r="Y130" i="2"/>
  <c r="Y176" i="2"/>
  <c r="Y111" i="2"/>
  <c r="Y82" i="2"/>
  <c r="Y18" i="2"/>
  <c r="Y3188" i="2"/>
  <c r="Y3194" i="2"/>
  <c r="Y3125" i="2"/>
  <c r="Y3143" i="2"/>
  <c r="Y3106" i="2"/>
  <c r="Y3042" i="2"/>
  <c r="Y3064" i="2"/>
  <c r="Y3078" i="2"/>
  <c r="Y3093" i="2"/>
  <c r="Y3010" i="2"/>
  <c r="Y2993" i="2"/>
  <c r="Y3015" i="2"/>
  <c r="Y2973" i="2"/>
  <c r="Y2920" i="2"/>
  <c r="Y2987" i="2"/>
  <c r="Y3021" i="2"/>
  <c r="Y2883" i="2"/>
  <c r="Y2882" i="2"/>
  <c r="Y2873" i="2"/>
  <c r="Y2896" i="2"/>
  <c r="Y2841" i="2"/>
  <c r="Y2869" i="2"/>
  <c r="Y2793" i="2"/>
  <c r="Y2737" i="2"/>
  <c r="Y2736" i="2"/>
  <c r="Y2791" i="2"/>
  <c r="Y2604" i="2"/>
  <c r="Y2580" i="2"/>
  <c r="Y2586" i="2"/>
  <c r="Y2616" i="2"/>
  <c r="Y2535" i="2"/>
  <c r="Y2529" i="2"/>
  <c r="Y2726" i="2"/>
  <c r="Y2479" i="2"/>
  <c r="Y2351" i="2"/>
  <c r="Y2615" i="2"/>
  <c r="Y2475" i="2"/>
  <c r="Y2409" i="2"/>
  <c r="Y2345" i="2"/>
  <c r="Y2449" i="2"/>
  <c r="Y2504" i="2"/>
  <c r="Y2204" i="2"/>
  <c r="Y2282" i="2"/>
  <c r="Y2217" i="2"/>
  <c r="Y1197" i="2"/>
  <c r="Y1260" i="2"/>
  <c r="Y1130" i="2"/>
  <c r="Y1233" i="2"/>
  <c r="Y1337" i="2"/>
  <c r="Y960" i="2"/>
  <c r="Y467" i="2"/>
  <c r="Y304" i="2"/>
  <c r="Y93" i="2"/>
  <c r="Y2796" i="2"/>
  <c r="Y2870" i="2"/>
  <c r="Y2805" i="2"/>
  <c r="Y2731" i="2"/>
  <c r="Y2687" i="2"/>
  <c r="Y2525" i="2"/>
  <c r="Y2566" i="2"/>
  <c r="Y2344" i="2"/>
  <c r="Y2473" i="2"/>
  <c r="Y2177" i="2"/>
  <c r="Y2115" i="2"/>
  <c r="Y1821" i="2"/>
  <c r="Y1957" i="2"/>
  <c r="Y1766" i="2"/>
  <c r="Y1509" i="2"/>
  <c r="Y1637" i="2"/>
  <c r="Y1764" i="2"/>
  <c r="Y1700" i="2"/>
  <c r="Y1632" i="2"/>
  <c r="Y1569" i="2"/>
  <c r="Y1506" i="2"/>
  <c r="Y1540" i="2"/>
  <c r="Y1583" i="2"/>
  <c r="Y1517" i="2"/>
  <c r="Y1420" i="2"/>
  <c r="Y1160" i="2"/>
  <c r="Y1527" i="2"/>
  <c r="Y945" i="2"/>
  <c r="Y1011" i="2"/>
  <c r="Y948" i="2"/>
  <c r="Y817" i="2"/>
  <c r="Y1065" i="2"/>
  <c r="Y1002" i="2"/>
  <c r="Y937" i="2"/>
  <c r="Y873" i="2"/>
  <c r="Y804" i="2"/>
  <c r="Y745" i="2"/>
  <c r="Y1055" i="2"/>
  <c r="Y799" i="2"/>
  <c r="Y749" i="2"/>
  <c r="Y712" i="2"/>
  <c r="Y562" i="2"/>
  <c r="Y498" i="2"/>
  <c r="Y434" i="2"/>
  <c r="Y617" i="2"/>
  <c r="Y552" i="2"/>
  <c r="Y424" i="2"/>
  <c r="Y159" i="2"/>
  <c r="Y395" i="2"/>
  <c r="Y249" i="2"/>
  <c r="Y113" i="2"/>
  <c r="Y359" i="2"/>
  <c r="Y290" i="2"/>
  <c r="Y169" i="2"/>
  <c r="Y104" i="2"/>
  <c r="Y28" i="2"/>
  <c r="Y46" i="2"/>
  <c r="Y3176" i="2"/>
  <c r="Y3199" i="2"/>
  <c r="Y3142" i="2"/>
  <c r="Y3170" i="2"/>
  <c r="Y3110" i="2"/>
  <c r="Y2995" i="2"/>
  <c r="Y2861" i="2"/>
  <c r="Y2859" i="2"/>
  <c r="Y2729" i="2"/>
  <c r="Y2781" i="2"/>
  <c r="Y2611" i="2"/>
  <c r="Y2547" i="2"/>
  <c r="Y2653" i="2"/>
  <c r="Y2741" i="2"/>
  <c r="Y2389" i="2"/>
  <c r="Y2468" i="2"/>
  <c r="Y2410" i="2"/>
  <c r="Y2292" i="2"/>
  <c r="Y2228" i="2"/>
  <c r="Y2182" i="2"/>
  <c r="Y2118" i="2"/>
  <c r="Y2053" i="2"/>
  <c r="Y2021" i="2"/>
  <c r="Y1930" i="2"/>
  <c r="Y1848" i="2"/>
  <c r="Y1784" i="2"/>
  <c r="Y1758" i="2"/>
  <c r="Y1694" i="2"/>
  <c r="Y1630" i="2"/>
  <c r="Y1564" i="2"/>
  <c r="Y1498" i="2"/>
  <c r="Y1757" i="2"/>
  <c r="Y1693" i="2"/>
  <c r="Y1629" i="2"/>
  <c r="Y1563" i="2"/>
  <c r="Y1500" i="2"/>
  <c r="Y1731" i="2"/>
  <c r="Y1667" i="2"/>
  <c r="Y1603" i="2"/>
  <c r="Y1537" i="2"/>
  <c r="Y1405" i="2"/>
  <c r="Y1258" i="2"/>
  <c r="Y1411" i="2"/>
  <c r="Y1345" i="2"/>
  <c r="Y1280" i="2"/>
  <c r="Y1216" i="2"/>
  <c r="Y1152" i="2"/>
  <c r="Y1468" i="2"/>
  <c r="Y1067" i="2"/>
  <c r="Y1004" i="2"/>
  <c r="Y940" i="2"/>
  <c r="Y876" i="2"/>
  <c r="Y811" i="2"/>
  <c r="Y748" i="2"/>
  <c r="Y1003" i="2"/>
  <c r="Y875" i="2"/>
  <c r="Y1066" i="2"/>
  <c r="Y938" i="2"/>
  <c r="Y812" i="2"/>
  <c r="Y919" i="2"/>
  <c r="Y904" i="2"/>
  <c r="Y510" i="2"/>
  <c r="Y687" i="2"/>
  <c r="Y554" i="2"/>
  <c r="Y657" i="2"/>
  <c r="Y320" i="2"/>
  <c r="Y254" i="2"/>
  <c r="Y330" i="2"/>
  <c r="Y139" i="2"/>
  <c r="Y369" i="2"/>
  <c r="Y114" i="2"/>
  <c r="Y27" i="2"/>
  <c r="Y2980" i="2"/>
  <c r="Y2915" i="2"/>
  <c r="Y2827" i="2"/>
  <c r="Y2708" i="2"/>
  <c r="Y2572" i="2"/>
  <c r="Y2614" i="2"/>
  <c r="Y2655" i="2"/>
  <c r="Y2522" i="2"/>
  <c r="Y2455" i="2"/>
  <c r="Y2519" i="2"/>
  <c r="Y2527" i="2"/>
  <c r="Y2514" i="2"/>
  <c r="Y2277" i="2"/>
  <c r="Y2109" i="2"/>
  <c r="Y2075" i="2"/>
  <c r="Y2270" i="2"/>
  <c r="Y2152" i="2"/>
  <c r="Y1968" i="2"/>
  <c r="Y2033" i="2"/>
  <c r="Y1820" i="2"/>
  <c r="Y2017" i="2"/>
  <c r="Y1891" i="2"/>
  <c r="Y1827" i="2"/>
  <c r="Y1816" i="2"/>
  <c r="Y1597" i="2"/>
  <c r="Y1620" i="2"/>
  <c r="Y1497" i="2"/>
  <c r="Y1752" i="2"/>
  <c r="Y1689" i="2"/>
  <c r="Y1365" i="2"/>
  <c r="Y1300" i="2"/>
  <c r="Y1519" i="2"/>
  <c r="Y382" i="2"/>
  <c r="Y3155" i="2"/>
  <c r="Y3118" i="2"/>
  <c r="Y3163" i="2"/>
  <c r="Y2898" i="2"/>
  <c r="Y2813" i="2"/>
  <c r="Y2783" i="2"/>
  <c r="Y2715" i="2"/>
  <c r="Y2711" i="2"/>
  <c r="Y2675" i="2"/>
  <c r="Y2496" i="2"/>
  <c r="Y2357" i="2"/>
  <c r="Y2059" i="2"/>
  <c r="Y2161" i="2"/>
  <c r="Y2278" i="2"/>
  <c r="Y2082" i="2"/>
  <c r="Y1862" i="2"/>
  <c r="Y1868" i="2"/>
  <c r="Y2016" i="2"/>
  <c r="Y1839" i="2"/>
  <c r="Y1614" i="2"/>
  <c r="Y1474" i="2"/>
  <c r="Y1483" i="2"/>
  <c r="Y3147" i="2"/>
  <c r="Y2953" i="2"/>
  <c r="Y2854" i="2"/>
  <c r="Y2912" i="2"/>
  <c r="Y2557" i="2"/>
  <c r="Y2659" i="2"/>
  <c r="Y2537" i="2"/>
  <c r="Y2477" i="2"/>
  <c r="Y2402" i="2"/>
  <c r="Y2416" i="2"/>
  <c r="Y2186" i="2"/>
  <c r="Y2124" i="2"/>
  <c r="Y2151" i="2"/>
  <c r="Y2087" i="2"/>
  <c r="Y2142" i="2"/>
  <c r="Y2023" i="2"/>
  <c r="Y1908" i="2"/>
  <c r="Y2008" i="2"/>
  <c r="Y1944" i="2"/>
  <c r="Y1854" i="2"/>
  <c r="Y1797" i="2"/>
  <c r="Y1831" i="2"/>
  <c r="Y1609" i="2"/>
  <c r="Y1724" i="2"/>
  <c r="Y1256" i="2"/>
  <c r="Y982" i="2"/>
  <c r="Y970" i="2"/>
  <c r="Y680" i="2"/>
  <c r="Y550" i="2"/>
  <c r="Y416" i="2"/>
  <c r="Y291" i="2"/>
  <c r="Y227" i="2"/>
  <c r="Y99" i="2"/>
  <c r="Y337" i="2"/>
  <c r="Y150" i="2"/>
  <c r="Y327" i="2"/>
  <c r="Y263" i="2"/>
  <c r="Y5" i="2"/>
  <c r="Y80" i="2"/>
  <c r="Y1743" i="2"/>
  <c r="Y1844" i="2"/>
  <c r="Y533" i="2"/>
  <c r="Y3151" i="2"/>
  <c r="Y2840" i="2"/>
  <c r="Y2594" i="2"/>
  <c r="Y2786" i="2"/>
  <c r="Y2359" i="2"/>
  <c r="Y2340" i="2"/>
  <c r="Y2458" i="2"/>
  <c r="Y2276" i="2"/>
  <c r="Y2331" i="2"/>
  <c r="Y2599" i="2"/>
  <c r="Y2305" i="2"/>
  <c r="Y2070" i="2"/>
  <c r="Y2025" i="2"/>
  <c r="Y1852" i="2"/>
  <c r="Y2057" i="2"/>
  <c r="Y2297" i="2"/>
  <c r="Y2241" i="2"/>
  <c r="Y2233" i="2"/>
  <c r="Y2356" i="2"/>
  <c r="Y2279" i="2"/>
  <c r="Y2170" i="2"/>
  <c r="Y2219" i="2"/>
  <c r="Y2210" i="2"/>
  <c r="Y2133" i="2"/>
  <c r="Y2007" i="2"/>
  <c r="Y2227" i="2"/>
  <c r="Y1991" i="2"/>
  <c r="Y1929" i="2"/>
  <c r="Y1902" i="2"/>
  <c r="Y1912" i="2"/>
  <c r="Y1880" i="2"/>
  <c r="Y1501" i="2"/>
  <c r="Y1456" i="2"/>
  <c r="Y1708" i="2"/>
  <c r="Y1644" i="2"/>
  <c r="Y1579" i="2"/>
  <c r="Y1514" i="2"/>
  <c r="Y1651" i="2"/>
  <c r="Y1762" i="2"/>
  <c r="Y1391" i="2"/>
  <c r="Y1326" i="2"/>
  <c r="Y1261" i="2"/>
  <c r="Y1134" i="2"/>
  <c r="Y1535" i="2"/>
  <c r="Y1390" i="2"/>
  <c r="Y1325" i="2"/>
  <c r="Y1196" i="2"/>
  <c r="Y1133" i="2"/>
  <c r="Y1291" i="2"/>
  <c r="Y1210" i="2"/>
  <c r="Y1146" i="2"/>
  <c r="Y1387" i="2"/>
  <c r="Y1322" i="2"/>
  <c r="Y1257" i="2"/>
  <c r="Y1193" i="2"/>
  <c r="Y1426" i="2"/>
  <c r="Y1360" i="2"/>
  <c r="Y1295" i="2"/>
  <c r="Y1167" i="2"/>
  <c r="Y1681" i="2"/>
  <c r="Y1400" i="2"/>
  <c r="Y1270" i="2"/>
  <c r="Y1206" i="2"/>
  <c r="Y1143" i="2"/>
  <c r="Y1084" i="2"/>
  <c r="Y830" i="2"/>
  <c r="Y889" i="2"/>
  <c r="Y829" i="2"/>
  <c r="Y957" i="2"/>
  <c r="Y1088" i="2"/>
  <c r="Y1024" i="2"/>
  <c r="Y895" i="2"/>
  <c r="Y762" i="2"/>
  <c r="Y501" i="2"/>
  <c r="Y634" i="2"/>
  <c r="Y477" i="2"/>
  <c r="Y783" i="2"/>
  <c r="Y698" i="2"/>
  <c r="Y661" i="2"/>
  <c r="Y719" i="2"/>
  <c r="Y652" i="2"/>
  <c r="Y453" i="2"/>
  <c r="Y625" i="2"/>
  <c r="Y709" i="2"/>
  <c r="Y374" i="2"/>
  <c r="Y246" i="2"/>
  <c r="Y294" i="2"/>
  <c r="Y403" i="2"/>
  <c r="Y667" i="2"/>
  <c r="Y311" i="2"/>
  <c r="Y958" i="2"/>
  <c r="Y2864" i="2"/>
  <c r="Y2868" i="2"/>
  <c r="Y2589" i="2"/>
  <c r="Y2579" i="2"/>
  <c r="Y2693" i="2"/>
  <c r="Y2641" i="2"/>
  <c r="Y2578" i="2"/>
  <c r="Y2530" i="2"/>
  <c r="Y2608" i="2"/>
  <c r="Y2407" i="2"/>
  <c r="Y2343" i="2"/>
  <c r="Y2398" i="2"/>
  <c r="Y2584" i="2"/>
  <c r="Y2258" i="2"/>
  <c r="Y2315" i="2"/>
  <c r="Y2401" i="2"/>
  <c r="Y2126" i="2"/>
  <c r="Y2198" i="2"/>
  <c r="Y2131" i="2"/>
  <c r="Y2099" i="2"/>
  <c r="Y1913" i="2"/>
  <c r="Y1785" i="2"/>
  <c r="Y1928" i="2"/>
  <c r="Y1623" i="2"/>
  <c r="Y1484" i="2"/>
  <c r="Y1771" i="2"/>
  <c r="Y1768" i="2"/>
  <c r="Y1507" i="2"/>
  <c r="Y1266" i="2"/>
  <c r="Y1721" i="2"/>
  <c r="Y1007" i="2"/>
  <c r="Y1054" i="2"/>
  <c r="Y861" i="2"/>
  <c r="Y798" i="2"/>
  <c r="Y754" i="2"/>
  <c r="Y760" i="2"/>
  <c r="Y730" i="2"/>
  <c r="Y534" i="2"/>
  <c r="Y471" i="2"/>
  <c r="Y450" i="2"/>
  <c r="Y349" i="2"/>
  <c r="Y285" i="2"/>
  <c r="Y341" i="2"/>
  <c r="Y276" i="2"/>
  <c r="Y3050" i="2"/>
  <c r="Y3076" i="2"/>
  <c r="Y2994" i="2"/>
  <c r="Y2969" i="2"/>
  <c r="Y2996" i="2"/>
  <c r="Y2932" i="2"/>
  <c r="Y2916" i="2"/>
  <c r="Y2790" i="2"/>
  <c r="Y2794" i="2"/>
  <c r="Y2775" i="2"/>
  <c r="Y2564" i="2"/>
  <c r="Y2664" i="2"/>
  <c r="Y2600" i="2"/>
  <c r="Y2454" i="2"/>
  <c r="Y2369" i="2"/>
  <c r="Y2184" i="2"/>
  <c r="Y2001" i="2"/>
  <c r="Y2328" i="2"/>
  <c r="Y1775" i="2"/>
  <c r="Y1733" i="2"/>
  <c r="Y1541" i="2"/>
  <c r="Y1475" i="2"/>
  <c r="Y1562" i="2"/>
  <c r="Y1763" i="2"/>
  <c r="Y1699" i="2"/>
  <c r="Y1636" i="2"/>
  <c r="Y1571" i="2"/>
  <c r="Y1241" i="2"/>
  <c r="Y1279" i="2"/>
  <c r="Y1384" i="2"/>
  <c r="Y1126" i="2"/>
  <c r="Y1108" i="2"/>
  <c r="Y854" i="2"/>
  <c r="Y747" i="2"/>
  <c r="Y1008" i="2"/>
  <c r="Y969" i="2"/>
  <c r="Y751" i="2"/>
  <c r="Y451" i="2"/>
  <c r="Y509" i="2"/>
  <c r="Y358" i="2"/>
  <c r="Y342" i="2"/>
  <c r="Y268" i="2"/>
  <c r="Y387" i="2"/>
  <c r="Y576" i="2"/>
  <c r="Y59" i="2"/>
  <c r="Y66" i="2"/>
  <c r="Y116" i="2"/>
  <c r="Y303" i="2"/>
  <c r="Y11" i="2"/>
  <c r="Y19" i="2"/>
  <c r="Y1398" i="2"/>
  <c r="Y1674" i="2"/>
  <c r="Y966" i="2"/>
  <c r="Y1381" i="2"/>
  <c r="Y1362" i="2"/>
  <c r="Y1401" i="2"/>
  <c r="Y1207" i="2"/>
  <c r="Y1144" i="2"/>
  <c r="Y1376" i="2"/>
  <c r="Y1058" i="2"/>
  <c r="Y936" i="2"/>
  <c r="Y986" i="2"/>
  <c r="Y610" i="2"/>
  <c r="Y540" i="2"/>
  <c r="Y473" i="2"/>
  <c r="Y286" i="2"/>
  <c r="Y603" i="2"/>
  <c r="Y564" i="2"/>
  <c r="Y819" i="2"/>
  <c r="Y441" i="2"/>
  <c r="Y797" i="2"/>
  <c r="Y478" i="2"/>
  <c r="Y597" i="2"/>
  <c r="Y532" i="2"/>
  <c r="Y619" i="2"/>
  <c r="Y726" i="2"/>
  <c r="Y465" i="2"/>
  <c r="Y151" i="2"/>
  <c r="Y307" i="2"/>
  <c r="Y180" i="2"/>
  <c r="Y432" i="2"/>
  <c r="Y360" i="2"/>
  <c r="Y297" i="2"/>
  <c r="Y279" i="2"/>
  <c r="Y67" i="2"/>
  <c r="Y1600" i="2"/>
  <c r="Y2812" i="2"/>
  <c r="Y1264" i="2"/>
  <c r="Y1109" i="2"/>
  <c r="Y1044" i="2"/>
  <c r="Y852" i="2"/>
  <c r="Y788" i="2"/>
  <c r="Y980" i="2"/>
  <c r="Y599" i="2"/>
  <c r="Y549" i="2"/>
  <c r="Y718" i="2"/>
  <c r="Y458" i="2"/>
  <c r="Y144" i="2"/>
  <c r="Y236" i="2"/>
  <c r="Y173" i="2"/>
  <c r="Y218" i="2"/>
  <c r="Y225" i="2"/>
  <c r="Y335" i="2"/>
  <c r="Y271" i="2"/>
  <c r="Y13" i="2"/>
  <c r="Y1117" i="2"/>
  <c r="Y1041" i="2"/>
  <c r="Y1148" i="2"/>
  <c r="Y16" i="2"/>
  <c r="Y47" i="2"/>
  <c r="Y1141" i="2"/>
  <c r="Y2355" i="2"/>
  <c r="Y1751" i="2"/>
  <c r="Y1598" i="2"/>
  <c r="Y1642" i="2"/>
  <c r="Y1512" i="2"/>
  <c r="Y1449" i="2"/>
  <c r="Y1235" i="2"/>
  <c r="Y1023" i="2"/>
  <c r="Y1027" i="2"/>
  <c r="Y898" i="2"/>
  <c r="Y632" i="2"/>
  <c r="Y506" i="2"/>
  <c r="Y439" i="2"/>
  <c r="Y650" i="2"/>
  <c r="Y72" i="2"/>
  <c r="Y6" i="2"/>
  <c r="Y666" i="2"/>
  <c r="Y2815" i="2"/>
  <c r="Y3048" i="2"/>
  <c r="Y29" i="2"/>
  <c r="Y1829" i="2"/>
  <c r="Y1457" i="2"/>
  <c r="Y1817" i="2"/>
  <c r="Y1225" i="2"/>
  <c r="Y1910" i="2"/>
  <c r="Y2061" i="2"/>
  <c r="Y2639" i="2"/>
  <c r="Y1611" i="2"/>
  <c r="Y1909" i="2"/>
  <c r="Y2683" i="2"/>
  <c r="Y86" i="2"/>
  <c r="Y676" i="2"/>
  <c r="Y1581" i="2"/>
  <c r="Y253" i="2"/>
  <c r="Y347" i="2"/>
  <c r="Y182" i="2"/>
  <c r="Y1526" i="2"/>
  <c r="Y1881" i="2"/>
  <c r="Y1970" i="2"/>
  <c r="Y2121" i="2"/>
  <c r="Y2704" i="2"/>
  <c r="Y3009" i="2"/>
  <c r="Y2748" i="2"/>
  <c r="Y3086" i="2"/>
  <c r="Y64" i="2"/>
  <c r="Y1682" i="2"/>
  <c r="Y2583" i="2"/>
  <c r="Y1660" i="2"/>
  <c r="Y318" i="2"/>
  <c r="Y239" i="2"/>
  <c r="Y56" i="2"/>
  <c r="Y90" i="2"/>
  <c r="Y1077" i="2"/>
  <c r="Y979" i="2"/>
  <c r="Y753" i="2"/>
  <c r="Y1201" i="2"/>
  <c r="Y1679" i="2"/>
  <c r="Y2751" i="2"/>
  <c r="Y738" i="2"/>
  <c r="Y3150" i="2"/>
  <c r="Y109" i="2"/>
  <c r="Y1406" i="2"/>
  <c r="Y1980" i="2"/>
  <c r="Y3210" i="2"/>
  <c r="Y184" i="2"/>
  <c r="Y1333" i="2"/>
  <c r="Y699" i="2"/>
  <c r="Y600" i="2"/>
  <c r="Y1992" i="2"/>
  <c r="Y1894" i="2"/>
  <c r="Y2534" i="2"/>
  <c r="Y2366" i="2"/>
  <c r="Y2377" i="2"/>
  <c r="Y3181" i="2"/>
  <c r="Y1021" i="2"/>
  <c r="Y1889" i="2"/>
  <c r="Y2520" i="2"/>
  <c r="Y2056" i="2"/>
  <c r="Y1578" i="2"/>
  <c r="Y2430" i="2"/>
  <c r="Y2441" i="2"/>
  <c r="Y2226" i="2"/>
  <c r="Y84" i="2"/>
  <c r="Y582" i="2"/>
  <c r="Y827" i="2"/>
  <c r="Y2071" i="2"/>
  <c r="Y61" i="2"/>
  <c r="Y475" i="2"/>
  <c r="Y1043" i="2"/>
  <c r="Y671" i="2"/>
  <c r="Y502" i="2"/>
  <c r="Y896" i="2"/>
  <c r="Y1343" i="2"/>
  <c r="Y1610" i="2"/>
  <c r="Y2291" i="2"/>
  <c r="Y1534" i="2"/>
  <c r="Y1982" i="2"/>
  <c r="Y1993" i="2"/>
  <c r="Y2972" i="2"/>
  <c r="Y189" i="2"/>
  <c r="Y1503" i="2"/>
  <c r="Y1965" i="2"/>
  <c r="Y3028" i="2"/>
  <c r="Y1388" i="2"/>
  <c r="Y195" i="2"/>
  <c r="Y386" i="2"/>
  <c r="Y2298" i="2"/>
  <c r="Y3037" i="2"/>
  <c r="Y2876" i="2"/>
  <c r="Y3164" i="2"/>
  <c r="Y3079" i="2"/>
  <c r="Y3215" i="2"/>
  <c r="Y909" i="2"/>
  <c r="Y198" i="2"/>
  <c r="Y1075" i="2"/>
  <c r="Y375" i="2"/>
  <c r="Y154" i="2"/>
  <c r="Y252" i="2"/>
  <c r="Y638" i="2"/>
  <c r="Y1467" i="2"/>
  <c r="Y1213" i="2"/>
  <c r="Y1599" i="2"/>
  <c r="Y1030" i="2"/>
  <c r="Y663" i="2"/>
  <c r="Y1119" i="2"/>
  <c r="Y914" i="2"/>
  <c r="Y1746" i="2"/>
  <c r="Y2128" i="2"/>
  <c r="Y890" i="2"/>
  <c r="Y2043" i="2"/>
  <c r="Y2427" i="2"/>
  <c r="Y2028" i="2"/>
  <c r="Y1815" i="2"/>
  <c r="Y2199" i="2"/>
  <c r="Y1672" i="2"/>
  <c r="Y2633" i="2"/>
  <c r="Y1619" i="2"/>
  <c r="Y2065" i="2"/>
  <c r="Y2513" i="2"/>
  <c r="Y796" i="2"/>
  <c r="Y367" i="2"/>
  <c r="Y528" i="2"/>
  <c r="Y1508" i="2"/>
  <c r="Y626" i="2"/>
  <c r="Y1012" i="2"/>
  <c r="Y758" i="2"/>
  <c r="Y1591" i="2"/>
  <c r="Y574" i="2"/>
  <c r="Y1409" i="2"/>
  <c r="Y1114" i="2"/>
  <c r="Y1495" i="2"/>
  <c r="Y1288" i="2"/>
  <c r="Y2120" i="2"/>
  <c r="Y433" i="2"/>
  <c r="Y1265" i="2"/>
  <c r="Y2419" i="2"/>
  <c r="Y1573" i="2"/>
  <c r="Y2598" i="2"/>
  <c r="Y2189" i="2"/>
  <c r="Y2574" i="2"/>
  <c r="Y2046" i="2"/>
  <c r="Y1932" i="2"/>
  <c r="Y2319" i="2"/>
  <c r="Y1675" i="2"/>
  <c r="Y2501" i="2"/>
  <c r="Y2237" i="2"/>
  <c r="Y1521" i="2"/>
  <c r="Y515" i="2"/>
  <c r="Y1434" i="2"/>
  <c r="Y2362" i="2"/>
  <c r="Y3100" i="2"/>
  <c r="Y2986" i="2"/>
  <c r="Y2878" i="2"/>
  <c r="Y3119" i="2"/>
  <c r="Y2936" i="2"/>
  <c r="Y1068" i="2"/>
  <c r="Y261" i="2"/>
  <c r="Y53" i="2"/>
  <c r="Y517" i="2"/>
  <c r="Y384" i="2"/>
  <c r="Y1580" i="2"/>
  <c r="Y706" i="2"/>
  <c r="Y446" i="2"/>
  <c r="Y831" i="2"/>
  <c r="Y262" i="2"/>
  <c r="Y1096" i="2"/>
  <c r="Y1479" i="2"/>
  <c r="Y1183" i="2"/>
  <c r="Y976" i="2"/>
  <c r="Y1361" i="2"/>
  <c r="Y122" i="2"/>
  <c r="Y953" i="2"/>
  <c r="Y1338" i="2"/>
  <c r="Y2493" i="2"/>
  <c r="Y2093" i="2"/>
  <c r="Y2669" i="2"/>
  <c r="Y2261" i="2"/>
  <c r="Y1736" i="2"/>
  <c r="Y2183" i="2"/>
  <c r="Y2195" i="2"/>
  <c r="Y2649" i="2"/>
  <c r="Y1154" i="2"/>
  <c r="Y2235" i="2"/>
  <c r="Y1450" i="2"/>
  <c r="Y1570" i="2"/>
  <c r="Y245" i="2"/>
  <c r="Y1076" i="2"/>
  <c r="Y822" i="2"/>
  <c r="Y1205" i="2"/>
  <c r="Y640" i="2"/>
  <c r="Y1470" i="2"/>
  <c r="Y731" i="2"/>
  <c r="Y1559" i="2"/>
  <c r="Y1353" i="2"/>
  <c r="Y1738" i="2"/>
  <c r="Y499" i="2"/>
  <c r="Y1330" i="2"/>
  <c r="Y2036" i="2"/>
  <c r="Y1638" i="2"/>
  <c r="Y2661" i="2"/>
  <c r="Y1807" i="2"/>
  <c r="Y2638" i="2"/>
  <c r="Y2112" i="2"/>
  <c r="Y2494" i="2"/>
  <c r="Y2384" i="2"/>
  <c r="Y1739" i="2"/>
  <c r="Y2123" i="2"/>
  <c r="Y2301" i="2"/>
  <c r="Y1588" i="2"/>
  <c r="Y1971" i="2"/>
  <c r="Y172" i="2"/>
  <c r="Y2426" i="2"/>
  <c r="Y2811" i="2"/>
  <c r="Y3051" i="2"/>
  <c r="Y2941" i="2"/>
  <c r="Y3216" i="2"/>
  <c r="Y3000" i="2"/>
  <c r="Y1195" i="2"/>
  <c r="Y331" i="2"/>
  <c r="Y183" i="2"/>
  <c r="Y163" i="2"/>
  <c r="Y744" i="2"/>
  <c r="Y1645" i="2"/>
  <c r="Y764" i="2"/>
  <c r="Y1150" i="2"/>
  <c r="Y893" i="2"/>
  <c r="Y326" i="2"/>
  <c r="Y715" i="2"/>
  <c r="Y415" i="2"/>
  <c r="Y1247" i="2"/>
  <c r="Y1634" i="2"/>
  <c r="Y1427" i="2"/>
  <c r="Y128" i="2"/>
  <c r="Y571" i="2"/>
  <c r="Y1403" i="2"/>
  <c r="Y2556" i="2"/>
  <c r="Y1710" i="2"/>
  <c r="Y2733" i="2"/>
  <c r="Y2327" i="2"/>
  <c r="Y2710" i="2"/>
  <c r="Y2245" i="2"/>
  <c r="Y2263" i="2"/>
  <c r="Y2712" i="2"/>
  <c r="Y2642" i="2"/>
  <c r="Y2891" i="2"/>
  <c r="Y1306" i="2"/>
  <c r="Y344" i="2"/>
  <c r="Y309" i="2"/>
  <c r="Y1140" i="2"/>
  <c r="Y437" i="2"/>
  <c r="Y1269" i="2"/>
  <c r="Y707" i="2"/>
  <c r="Y1086" i="2"/>
  <c r="Y792" i="2"/>
  <c r="Y1625" i="2"/>
  <c r="Y968" i="2"/>
  <c r="Y1802" i="2"/>
  <c r="Y561" i="2"/>
  <c r="Y947" i="2"/>
  <c r="Y2101" i="2"/>
  <c r="Y1702" i="2"/>
  <c r="Y2081" i="2"/>
  <c r="Y1871" i="2"/>
  <c r="Y2703" i="2"/>
  <c r="Y1728" i="2"/>
  <c r="Y2559" i="2"/>
  <c r="Y2446" i="2"/>
  <c r="Y2830" i="2"/>
  <c r="Y2185" i="2"/>
  <c r="Y2364" i="2"/>
  <c r="Y3202" i="2"/>
  <c r="Y2035" i="2"/>
  <c r="Y394" i="2"/>
  <c r="Y410" i="2"/>
  <c r="Y2875" i="2"/>
  <c r="Y3114" i="2"/>
  <c r="Y3003" i="2"/>
  <c r="Y2927" i="2"/>
  <c r="Y3063" i="2"/>
  <c r="Y866" i="2"/>
  <c r="Y739" i="2"/>
  <c r="Y62" i="2"/>
  <c r="Y120" i="2"/>
  <c r="Y833" i="2"/>
  <c r="Y1709" i="2"/>
  <c r="Y381" i="2"/>
  <c r="Y1212" i="2"/>
  <c r="Y956" i="2"/>
  <c r="Y1342" i="2"/>
  <c r="Y772" i="2"/>
  <c r="Y479" i="2"/>
  <c r="Y862" i="2"/>
  <c r="Y1697" i="2"/>
  <c r="Y1488" i="2"/>
  <c r="Y1874" i="2"/>
  <c r="Y633" i="2"/>
  <c r="Y1465" i="2"/>
  <c r="Y2171" i="2"/>
  <c r="Y1774" i="2"/>
  <c r="Y2797" i="2"/>
  <c r="Y1943" i="2"/>
  <c r="Y2774" i="2"/>
  <c r="Y1864" i="2"/>
  <c r="Y2759" i="2"/>
  <c r="Y2776" i="2"/>
  <c r="Y2259" i="2"/>
  <c r="Y1404" i="2"/>
  <c r="Y1917" i="2"/>
  <c r="Y442" i="2"/>
  <c r="Y2625" i="2"/>
  <c r="Y3059" i="2"/>
  <c r="Y112" i="2"/>
  <c r="Y138" i="2"/>
  <c r="Y495" i="2"/>
  <c r="Y372" i="2"/>
  <c r="Y757" i="2"/>
  <c r="Y504" i="2"/>
  <c r="Y1334" i="2"/>
  <c r="Y319" i="2"/>
  <c r="Y1149" i="2"/>
  <c r="Y855" i="2"/>
  <c r="Y1239" i="2"/>
  <c r="Y1032" i="2"/>
  <c r="Y1866" i="2"/>
  <c r="Y179" i="2"/>
  <c r="Y1009" i="2"/>
  <c r="Y2163" i="2"/>
  <c r="Y2539" i="2"/>
  <c r="Y2145" i="2"/>
  <c r="Y1936" i="2"/>
  <c r="Y2317" i="2"/>
  <c r="Y1792" i="2"/>
  <c r="Y2624" i="2"/>
  <c r="Y2063" i="2"/>
  <c r="Y2208" i="2"/>
  <c r="Y2250" i="2"/>
  <c r="Y2632" i="2"/>
  <c r="Y978" i="2"/>
  <c r="Y2100" i="2"/>
  <c r="Y962" i="2"/>
  <c r="Y690" i="2"/>
  <c r="Y2938" i="2"/>
  <c r="Y2424" i="2"/>
  <c r="Y3070" i="2"/>
  <c r="Y2983" i="2"/>
  <c r="Y2681" i="2"/>
  <c r="Y1414" i="2"/>
  <c r="Y946" i="2"/>
  <c r="Y389" i="2"/>
  <c r="Y185" i="2"/>
  <c r="Y76" i="2"/>
  <c r="Y725" i="2"/>
  <c r="Y445" i="2"/>
  <c r="Y1276" i="2"/>
  <c r="Y573" i="2"/>
  <c r="Y1407" i="2"/>
  <c r="Y836" i="2"/>
  <c r="Y1222" i="2"/>
  <c r="Y928" i="2"/>
  <c r="Y1761" i="2"/>
  <c r="Y1104" i="2"/>
  <c r="Y1938" i="2"/>
  <c r="Y705" i="2"/>
  <c r="Y1081" i="2"/>
  <c r="Y2236" i="2"/>
  <c r="Y1838" i="2"/>
  <c r="Y2413" i="2"/>
  <c r="Y2005" i="2"/>
  <c r="Y2838" i="2"/>
  <c r="Y2839" i="2"/>
  <c r="Y1811" i="2"/>
  <c r="Y3017" i="2"/>
  <c r="Y1979" i="2"/>
  <c r="Y54" i="2"/>
  <c r="Y264" i="2"/>
  <c r="Y717" i="2"/>
  <c r="Y1701" i="2"/>
  <c r="Y821" i="2"/>
  <c r="Y565" i="2"/>
  <c r="Y949" i="2"/>
  <c r="Y379" i="2"/>
  <c r="Y1214" i="2"/>
  <c r="Y469" i="2"/>
  <c r="Y1303" i="2"/>
  <c r="Y1098" i="2"/>
  <c r="Y1481" i="2"/>
  <c r="Y242" i="2"/>
  <c r="Y1073" i="2"/>
  <c r="Y1458" i="2"/>
  <c r="Y2612" i="2"/>
  <c r="Y2405" i="2"/>
  <c r="Y2789" i="2"/>
  <c r="Y2381" i="2"/>
  <c r="Y1856" i="2"/>
  <c r="Y2240" i="2"/>
  <c r="Y2127" i="2"/>
  <c r="Y2272" i="2"/>
  <c r="Y1867" i="2"/>
  <c r="Y2698" i="2"/>
  <c r="Y1123" i="2"/>
  <c r="Y1716" i="2"/>
  <c r="Y1092" i="2"/>
  <c r="Y156" i="2"/>
  <c r="Y2555" i="2"/>
  <c r="Y2489" i="2"/>
  <c r="Y3131" i="2"/>
  <c r="Y2958" i="2"/>
  <c r="Y2746" i="2"/>
  <c r="Y148" i="2"/>
  <c r="Y1332" i="2"/>
  <c r="Y308" i="2"/>
  <c r="Y247" i="2"/>
  <c r="Y336" i="2"/>
  <c r="Y33" i="2"/>
  <c r="Y511" i="2"/>
  <c r="Y892" i="2"/>
  <c r="Y639" i="2"/>
  <c r="Y1469" i="2"/>
  <c r="Y455" i="2"/>
  <c r="Y1286" i="2"/>
  <c r="Y992" i="2"/>
  <c r="Y1377" i="2"/>
  <c r="Y1168" i="2"/>
  <c r="Y2000" i="2"/>
  <c r="Y313" i="2"/>
  <c r="Y1145" i="2"/>
  <c r="Y2300" i="2"/>
  <c r="Y2684" i="2"/>
  <c r="Y2476" i="2"/>
  <c r="Y2069" i="2"/>
  <c r="Y2453" i="2"/>
  <c r="Y1988" i="2"/>
  <c r="Y2439" i="2"/>
  <c r="Y1946" i="2"/>
  <c r="Y1875" i="2"/>
  <c r="Y2826" i="2"/>
  <c r="Y3081" i="2"/>
  <c r="Y328" i="2"/>
  <c r="Y20" i="2"/>
  <c r="Y1765" i="2"/>
  <c r="Y884" i="2"/>
  <c r="Y1268" i="2"/>
  <c r="Y1013" i="2"/>
  <c r="Y447" i="2"/>
  <c r="Y832" i="2"/>
  <c r="Y536" i="2"/>
  <c r="Y1368" i="2"/>
  <c r="Y1753" i="2"/>
  <c r="Y1545" i="2"/>
  <c r="Y306" i="2"/>
  <c r="Y695" i="2"/>
  <c r="Y1522" i="2"/>
  <c r="Y2676" i="2"/>
  <c r="Y1830" i="2"/>
  <c r="Y2853" i="2"/>
  <c r="Y2445" i="2"/>
  <c r="Y2828" i="2"/>
  <c r="Y2303" i="2"/>
  <c r="Y2191" i="2"/>
  <c r="Y2576" i="2"/>
  <c r="Y1931" i="2"/>
  <c r="Y2762" i="2"/>
  <c r="Y2945" i="2"/>
  <c r="Y1780" i="2"/>
  <c r="Y1194" i="2"/>
  <c r="Y107" i="2"/>
  <c r="Y2619" i="2"/>
  <c r="Y2553" i="2"/>
  <c r="Y2749" i="2"/>
  <c r="Y3018" i="2"/>
  <c r="Y2809" i="2"/>
  <c r="Y3149" i="2"/>
  <c r="Y44" i="2"/>
  <c r="Y531" i="2"/>
  <c r="Y191" i="2"/>
  <c r="Y464" i="2"/>
  <c r="Y98" i="2"/>
  <c r="Y1837" i="2"/>
  <c r="Y955" i="2"/>
  <c r="Y704" i="2"/>
  <c r="Y1085" i="2"/>
  <c r="Y519" i="2"/>
  <c r="Y1351" i="2"/>
  <c r="Y607" i="2"/>
  <c r="Y1439" i="2"/>
  <c r="Y1234" i="2"/>
  <c r="Y1618" i="2"/>
  <c r="Y377" i="2"/>
  <c r="Y1209" i="2"/>
  <c r="Y1918" i="2"/>
  <c r="Y1516" i="2"/>
  <c r="Y2541" i="2"/>
  <c r="Y1688" i="2"/>
  <c r="Y2518" i="2"/>
  <c r="Y2280" i="2"/>
  <c r="Y2385" i="2"/>
  <c r="Y2107" i="2"/>
  <c r="Y1090" i="2"/>
  <c r="Y2306" i="2"/>
  <c r="Y2817" i="2"/>
  <c r="Y2432" i="2"/>
  <c r="Y1800" i="2"/>
  <c r="Y2216" i="2"/>
  <c r="Y987" i="2"/>
  <c r="Y2755" i="2"/>
  <c r="Y3045" i="2"/>
  <c r="Y2391" i="2"/>
  <c r="Y2309" i="2"/>
  <c r="Y850" i="2"/>
  <c r="Y746" i="2"/>
  <c r="Y2367" i="2"/>
  <c r="Y2946" i="2"/>
  <c r="Y2903" i="2"/>
  <c r="Y3022" i="2"/>
  <c r="Y2881" i="2"/>
  <c r="Y728" i="2"/>
  <c r="Y1275" i="2"/>
  <c r="Y2135" i="2"/>
  <c r="Y2706" i="2"/>
  <c r="Y187" i="2"/>
  <c r="Y3011" i="2"/>
  <c r="Y2823" i="2"/>
  <c r="Y2450" i="2"/>
  <c r="Y235" i="2"/>
  <c r="Y669" i="2"/>
  <c r="Y2947" i="2"/>
  <c r="Y3075" i="2"/>
  <c r="Y2567" i="2"/>
  <c r="Y2193" i="2"/>
  <c r="Y2042" i="2"/>
  <c r="Y586" i="2"/>
  <c r="Y2917" i="2"/>
  <c r="Y2307" i="2"/>
  <c r="Y1939" i="2"/>
  <c r="Y1788" i="2"/>
  <c r="Y882" i="2"/>
  <c r="Y490" i="2"/>
  <c r="Y3186" i="2"/>
  <c r="Y3204" i="2"/>
  <c r="Y3158" i="2"/>
  <c r="Y3192" i="2"/>
  <c r="Y3120" i="2"/>
  <c r="Y2054" i="2"/>
  <c r="Y1683" i="2"/>
  <c r="Y1531" i="2"/>
  <c r="Y828" i="2"/>
  <c r="Y1331" i="2"/>
  <c r="Y2498" i="2"/>
  <c r="Y2627" i="2"/>
  <c r="Y2820" i="2"/>
  <c r="Y2886" i="2"/>
  <c r="Y2935" i="2"/>
  <c r="Y2752" i="2"/>
  <c r="Y3184" i="2"/>
  <c r="Y1107" i="2"/>
  <c r="Y805" i="2"/>
  <c r="Y371" i="2"/>
  <c r="Y165" i="2"/>
  <c r="Y523" i="2"/>
  <c r="Y840" i="2"/>
  <c r="Y41" i="2"/>
  <c r="Y197" i="2"/>
  <c r="Y713" i="2"/>
  <c r="Y1220" i="2"/>
  <c r="Y647" i="2"/>
  <c r="Y1157" i="2"/>
  <c r="Y270" i="2"/>
  <c r="Y782" i="2"/>
  <c r="Y1294" i="2"/>
  <c r="Y684" i="2"/>
  <c r="Y1191" i="2"/>
  <c r="Y1705" i="2"/>
  <c r="Y1176" i="2"/>
  <c r="Y1691" i="2"/>
  <c r="Y131" i="2"/>
  <c r="Y643" i="2"/>
  <c r="Y1153" i="2"/>
  <c r="Y1987" i="2"/>
  <c r="Y2499" i="2"/>
  <c r="Y1782" i="2"/>
  <c r="Y2485" i="2"/>
  <c r="Y1759" i="2"/>
  <c r="Y2269" i="2"/>
  <c r="Y2782" i="2"/>
  <c r="Y1937" i="2"/>
  <c r="Y2447" i="2"/>
  <c r="Y2015" i="2"/>
  <c r="Y2528" i="2"/>
  <c r="Y1561" i="2"/>
  <c r="Y2073" i="2"/>
  <c r="Y2587" i="2"/>
  <c r="Y2892" i="2"/>
  <c r="Y1312" i="2"/>
  <c r="Y1924" i="2"/>
  <c r="Y891" i="2"/>
  <c r="Y907" i="2"/>
  <c r="Y727" i="2"/>
  <c r="Y2764" i="2"/>
  <c r="Y2376" i="2"/>
  <c r="Y3195" i="2"/>
  <c r="Y3213" i="2"/>
  <c r="Y3166" i="2"/>
  <c r="Y3200" i="2"/>
  <c r="Y3126" i="2"/>
  <c r="Y645" i="2"/>
  <c r="Y220" i="2"/>
  <c r="Y211" i="2"/>
  <c r="Y3108" i="2"/>
  <c r="Y2884" i="2"/>
  <c r="Y2950" i="2"/>
  <c r="Y2991" i="2"/>
  <c r="Y2818" i="2"/>
  <c r="Y3218" i="2"/>
  <c r="Y1211" i="2"/>
  <c r="Y963" i="2"/>
  <c r="Y602" i="2"/>
  <c r="Y1139" i="2"/>
  <c r="Y170" i="2"/>
  <c r="Y118" i="2"/>
  <c r="Y106" i="2"/>
  <c r="Y255" i="2"/>
  <c r="Y773" i="2"/>
  <c r="Y1284" i="2"/>
  <c r="Y714" i="2"/>
  <c r="Y1221" i="2"/>
  <c r="Y334" i="2"/>
  <c r="Y846" i="2"/>
  <c r="Y1359" i="2"/>
  <c r="Y743" i="2"/>
  <c r="Y1255" i="2"/>
  <c r="Y1769" i="2"/>
  <c r="Y1240" i="2"/>
  <c r="Y1754" i="2"/>
  <c r="Y194" i="2"/>
  <c r="Y710" i="2"/>
  <c r="Y1217" i="2"/>
  <c r="Y2051" i="2"/>
  <c r="Y2562" i="2"/>
  <c r="Y1846" i="2"/>
  <c r="Y2548" i="2"/>
  <c r="Y1823" i="2"/>
  <c r="Y2333" i="2"/>
  <c r="Y2846" i="2"/>
  <c r="Y1995" i="2"/>
  <c r="Y2506" i="2"/>
  <c r="Y2079" i="2"/>
  <c r="Y2592" i="2"/>
  <c r="Y1627" i="2"/>
  <c r="Y2137" i="2"/>
  <c r="Y2647" i="2"/>
  <c r="Y2961" i="2"/>
  <c r="Y1442" i="2"/>
  <c r="Y1986" i="2"/>
  <c r="Y984" i="2"/>
  <c r="Y314" i="2"/>
  <c r="Y2314" i="2"/>
  <c r="Y2832" i="2"/>
  <c r="Y2437" i="2"/>
  <c r="Y2765" i="2"/>
  <c r="Y3180" i="2"/>
  <c r="Y2880" i="2"/>
  <c r="Y2697" i="2"/>
  <c r="Y3157" i="2"/>
  <c r="Y923" i="2"/>
  <c r="Y356" i="2"/>
  <c r="Y405" i="2"/>
  <c r="Y207" i="2"/>
  <c r="Y49" i="2"/>
  <c r="Y768" i="2"/>
  <c r="Y1128" i="2"/>
  <c r="Y931" i="2"/>
  <c r="Y63" i="2"/>
  <c r="Y281" i="2"/>
  <c r="Y427" i="2"/>
  <c r="Y1523" i="2"/>
  <c r="Y324" i="2"/>
  <c r="Y838" i="2"/>
  <c r="Y1349" i="2"/>
  <c r="Y774" i="2"/>
  <c r="Y1285" i="2"/>
  <c r="Y398" i="2"/>
  <c r="Y912" i="2"/>
  <c r="Y1425" i="2"/>
  <c r="Y809" i="2"/>
  <c r="Y1321" i="2"/>
  <c r="Y1833" i="2"/>
  <c r="Y1304" i="2"/>
  <c r="Y1818" i="2"/>
  <c r="Y258" i="2"/>
  <c r="Y769" i="2"/>
  <c r="Y1281" i="2"/>
  <c r="Y2116" i="2"/>
  <c r="Y2626" i="2"/>
  <c r="Y1906" i="2"/>
  <c r="Y2613" i="2"/>
  <c r="Y1887" i="2"/>
  <c r="Y2397" i="2"/>
  <c r="Y1550" i="2"/>
  <c r="Y2062" i="2"/>
  <c r="Y2575" i="2"/>
  <c r="Y2141" i="2"/>
  <c r="Y2656" i="2"/>
  <c r="Y1687" i="2"/>
  <c r="Y2201" i="2"/>
  <c r="Y2714" i="2"/>
  <c r="Y3025" i="2"/>
  <c r="Y1538" i="2"/>
  <c r="Y2050" i="2"/>
  <c r="Y1106" i="2"/>
  <c r="Y26" i="2"/>
  <c r="Y2378" i="2"/>
  <c r="Y2888" i="2"/>
  <c r="Y2505" i="2"/>
  <c r="Y2834" i="2"/>
  <c r="Y2895" i="2"/>
  <c r="Y2943" i="2"/>
  <c r="Y2761" i="2"/>
  <c r="Y3189" i="2"/>
  <c r="Y1147" i="2"/>
  <c r="Y813" i="2"/>
  <c r="Y411" i="2"/>
  <c r="Y188" i="2"/>
  <c r="Y2966" i="2"/>
  <c r="Y3055" i="2"/>
  <c r="Y2944" i="2"/>
  <c r="Y883" i="2"/>
  <c r="Y1340" i="2"/>
  <c r="Y102" i="2"/>
  <c r="Y70" i="2"/>
  <c r="Y129" i="2"/>
  <c r="Y352" i="2"/>
  <c r="Y81" i="2"/>
  <c r="Y1589" i="2"/>
  <c r="Y388" i="2"/>
  <c r="Y900" i="2"/>
  <c r="Y1415" i="2"/>
  <c r="Y839" i="2"/>
  <c r="Y1350" i="2"/>
  <c r="Y462" i="2"/>
  <c r="Y974" i="2"/>
  <c r="Y1486" i="2"/>
  <c r="Y871" i="2"/>
  <c r="Y1385" i="2"/>
  <c r="Y1897" i="2"/>
  <c r="Y1369" i="2"/>
  <c r="Y1882" i="2"/>
  <c r="Y322" i="2"/>
  <c r="Y834" i="2"/>
  <c r="Y1346" i="2"/>
  <c r="Y2180" i="2"/>
  <c r="Y2692" i="2"/>
  <c r="Y1973" i="2"/>
  <c r="Y2677" i="2"/>
  <c r="Y1950" i="2"/>
  <c r="Y2461" i="2"/>
  <c r="Y1616" i="2"/>
  <c r="Y2122" i="2"/>
  <c r="Y2640" i="2"/>
  <c r="Y2207" i="2"/>
  <c r="Y2720" i="2"/>
  <c r="Y1755" i="2"/>
  <c r="Y2265" i="2"/>
  <c r="Y2778" i="2"/>
  <c r="Y3089" i="2"/>
  <c r="Y1604" i="2"/>
  <c r="Y2111" i="2"/>
  <c r="Y1218" i="2"/>
  <c r="Y494" i="2"/>
  <c r="Y2442" i="2"/>
  <c r="Y2954" i="2"/>
  <c r="Y2569" i="2"/>
  <c r="Y2893" i="2"/>
  <c r="Y2957" i="2"/>
  <c r="Y2990" i="2"/>
  <c r="Y2825" i="2"/>
  <c r="Y500" i="2"/>
  <c r="Y1219" i="2"/>
  <c r="Y1020" i="2"/>
  <c r="Y612" i="2"/>
  <c r="Y209" i="2"/>
  <c r="Y133" i="2"/>
  <c r="Y1466" i="2"/>
  <c r="Y780" i="2"/>
  <c r="Y1292" i="2"/>
  <c r="Y722" i="2"/>
  <c r="Y339" i="2"/>
  <c r="Y1367" i="2"/>
  <c r="Y1263" i="2"/>
  <c r="Y1248" i="2"/>
  <c r="Y202" i="2"/>
  <c r="Y3031" i="2"/>
  <c r="Y3085" i="2"/>
  <c r="Y3006" i="2"/>
  <c r="Y1422" i="2"/>
  <c r="Y52" i="2"/>
  <c r="Y206" i="2"/>
  <c r="Y7" i="2"/>
  <c r="Y192" i="2"/>
  <c r="Y470" i="2"/>
  <c r="Y178" i="2"/>
  <c r="Y1653" i="2"/>
  <c r="Y452" i="2"/>
  <c r="Y964" i="2"/>
  <c r="Y1476" i="2"/>
  <c r="Y901" i="2"/>
  <c r="Y1416" i="2"/>
  <c r="Y526" i="2"/>
  <c r="Y1038" i="2"/>
  <c r="Y423" i="2"/>
  <c r="Y935" i="2"/>
  <c r="Y1444" i="2"/>
  <c r="Y920" i="2"/>
  <c r="Y1370" i="2"/>
  <c r="Y1947" i="2"/>
  <c r="Y385" i="2"/>
  <c r="Y897" i="2"/>
  <c r="Y1412" i="2"/>
  <c r="Y2244" i="2"/>
  <c r="Y1524" i="2"/>
  <c r="Y2034" i="2"/>
  <c r="Y2742" i="2"/>
  <c r="Y2013" i="2"/>
  <c r="Y2526" i="2"/>
  <c r="Y1680" i="2"/>
  <c r="Y2190" i="2"/>
  <c r="Y2699" i="2"/>
  <c r="Y2271" i="2"/>
  <c r="Y2784" i="2"/>
  <c r="Y1819" i="2"/>
  <c r="Y2326" i="2"/>
  <c r="Y2842" i="2"/>
  <c r="Y3153" i="2"/>
  <c r="Y1668" i="2"/>
  <c r="Y2178" i="2"/>
  <c r="Y1339" i="2"/>
  <c r="Y10" i="2"/>
  <c r="Y2507" i="2"/>
  <c r="Y2924" i="2"/>
  <c r="Y2631" i="2"/>
  <c r="Y2955" i="2"/>
  <c r="Y2910" i="2"/>
  <c r="Y3023" i="2"/>
  <c r="Y2890" i="2"/>
  <c r="Y736" i="2"/>
  <c r="Y1283" i="2"/>
  <c r="Y2691" i="2"/>
  <c r="Y3122" i="2"/>
  <c r="Y3140" i="2"/>
  <c r="Y3095" i="2"/>
  <c r="Y3128" i="2"/>
  <c r="Y3069" i="2"/>
  <c r="Y315" i="2"/>
  <c r="Y119" i="2"/>
  <c r="Y269" i="2"/>
  <c r="Y71" i="2"/>
  <c r="Y257" i="2"/>
  <c r="Y544" i="2"/>
  <c r="Y392" i="2"/>
  <c r="Y1717" i="2"/>
  <c r="Y518" i="2"/>
  <c r="Y1028" i="2"/>
  <c r="Y454" i="2"/>
  <c r="Y965" i="2"/>
  <c r="Y1478" i="2"/>
  <c r="Y590" i="2"/>
  <c r="Y1102" i="2"/>
  <c r="Y487" i="2"/>
  <c r="Y1000" i="2"/>
  <c r="Y1511" i="2"/>
  <c r="Y985" i="2"/>
  <c r="Y1496" i="2"/>
  <c r="Y2006" i="2"/>
  <c r="Y449" i="2"/>
  <c r="Y961" i="2"/>
  <c r="Y1473" i="2"/>
  <c r="Y2308" i="2"/>
  <c r="Y1590" i="2"/>
  <c r="Y2102" i="2"/>
  <c r="Y2806" i="2"/>
  <c r="Y2077" i="2"/>
  <c r="Y2581" i="2"/>
  <c r="Y1744" i="2"/>
  <c r="Y2254" i="2"/>
  <c r="Y2767" i="2"/>
  <c r="Y2335" i="2"/>
  <c r="Y2848" i="2"/>
  <c r="Y1883" i="2"/>
  <c r="Y2393" i="2"/>
  <c r="Y2247" i="2"/>
  <c r="Y3203" i="2"/>
  <c r="Y1732" i="2"/>
  <c r="Y2243" i="2"/>
  <c r="Y1454" i="2"/>
  <c r="Y466" i="2"/>
  <c r="Y2571" i="2"/>
  <c r="Y2988" i="2"/>
  <c r="Y3002" i="2"/>
  <c r="Y3020" i="2"/>
  <c r="Y2974" i="2"/>
  <c r="Y3057" i="2"/>
  <c r="Y2948" i="2"/>
  <c r="Y1364" i="2"/>
  <c r="Y1348" i="2"/>
  <c r="Y110" i="2"/>
  <c r="Y78" i="2"/>
  <c r="Y137" i="2"/>
  <c r="Y89" i="2"/>
  <c r="Y628" i="2"/>
  <c r="Y196" i="2"/>
  <c r="Y333" i="2"/>
  <c r="Y136" i="2"/>
  <c r="Y316" i="2"/>
  <c r="Y629" i="2"/>
  <c r="Y608" i="2"/>
  <c r="Y1781" i="2"/>
  <c r="Y580" i="2"/>
  <c r="Y1094" i="2"/>
  <c r="Y516" i="2"/>
  <c r="Y1029" i="2"/>
  <c r="Y1543" i="2"/>
  <c r="Y656" i="2"/>
  <c r="Y1164" i="2"/>
  <c r="Y551" i="2"/>
  <c r="Y1063" i="2"/>
  <c r="Y1575" i="2"/>
  <c r="Y1047" i="2"/>
  <c r="Y1560" i="2"/>
  <c r="Y2072" i="2"/>
  <c r="Y514" i="2"/>
  <c r="Y1025" i="2"/>
  <c r="Y1861" i="2"/>
  <c r="Y2371" i="2"/>
  <c r="Y1654" i="2"/>
  <c r="Y2164" i="2"/>
  <c r="Y1631" i="2"/>
  <c r="Y2143" i="2"/>
  <c r="Y2654" i="2"/>
  <c r="Y1808" i="2"/>
  <c r="Y2318" i="2"/>
  <c r="Y2829" i="2"/>
  <c r="Y2399" i="2"/>
  <c r="Y2224" i="2"/>
  <c r="Y1948" i="2"/>
  <c r="Y2457" i="2"/>
  <c r="Y2316" i="2"/>
  <c r="Y1010" i="2"/>
  <c r="Y1796" i="2"/>
  <c r="Y243" i="2"/>
  <c r="Y203" i="2"/>
  <c r="Y761" i="2"/>
  <c r="Y2635" i="2"/>
  <c r="Y3054" i="2"/>
  <c r="Y3067" i="2"/>
  <c r="Y3083" i="2"/>
  <c r="Y3039" i="2"/>
  <c r="Y3087" i="2"/>
  <c r="Y3016" i="2"/>
  <c r="Y1430" i="2"/>
  <c r="Y60" i="2"/>
  <c r="Y214" i="2"/>
  <c r="Y14" i="2"/>
  <c r="Y200" i="2"/>
  <c r="Y1202" i="2"/>
  <c r="Y2434" i="2"/>
  <c r="Y2561" i="2"/>
  <c r="Y2756" i="2"/>
  <c r="Y3172" i="2"/>
  <c r="Y2872" i="2"/>
  <c r="Y2689" i="2"/>
  <c r="Y3152" i="2"/>
  <c r="Y915" i="2"/>
  <c r="Y340" i="2"/>
  <c r="Y397" i="2"/>
  <c r="Y199" i="2"/>
  <c r="Y35" i="2"/>
  <c r="Y752" i="2"/>
  <c r="Y733" i="2"/>
  <c r="Y1845" i="2"/>
  <c r="Y646" i="2"/>
  <c r="Y1156" i="2"/>
  <c r="Y581" i="2"/>
  <c r="Y1095" i="2"/>
  <c r="Y1605" i="2"/>
  <c r="Y723" i="2"/>
  <c r="Y1230" i="2"/>
  <c r="Y615" i="2"/>
  <c r="Y1127" i="2"/>
  <c r="Y1641" i="2"/>
  <c r="Y1113" i="2"/>
  <c r="Y1626" i="2"/>
  <c r="Y2136" i="2"/>
  <c r="Y577" i="2"/>
  <c r="Y1091" i="2"/>
  <c r="Y1926" i="2"/>
  <c r="Y2435" i="2"/>
  <c r="Y1718" i="2"/>
  <c r="Y2420" i="2"/>
  <c r="Y1695" i="2"/>
  <c r="Y2205" i="2"/>
  <c r="Y2718" i="2"/>
  <c r="Y1872" i="2"/>
  <c r="Y2383" i="2"/>
  <c r="Y1954" i="2"/>
  <c r="Y2463" i="2"/>
  <c r="Y2288" i="2"/>
  <c r="Y2009" i="2"/>
  <c r="Y2515" i="2"/>
  <c r="Y2380" i="2"/>
  <c r="Y1169" i="2"/>
  <c r="Y1860" i="2"/>
  <c r="Y601" i="2"/>
  <c r="Y480" i="2"/>
  <c r="Y219" i="2"/>
  <c r="Y2700" i="2"/>
  <c r="Y3115" i="2"/>
  <c r="Y3130" i="2"/>
  <c r="Y3145" i="2"/>
  <c r="Y3102" i="2"/>
  <c r="Y3135" i="2"/>
  <c r="Y3080" i="2"/>
  <c r="Y380" i="2"/>
  <c r="Y125" i="2"/>
  <c r="Y277" i="2"/>
  <c r="Y79" i="2"/>
  <c r="Y560" i="2"/>
  <c r="Y406" i="2"/>
  <c r="Y1725" i="2"/>
  <c r="Y524" i="2"/>
  <c r="Y1036" i="2"/>
  <c r="Y461" i="2"/>
  <c r="Y973" i="2"/>
  <c r="Y1477" i="2"/>
  <c r="Y1110" i="2"/>
  <c r="Y497" i="2"/>
  <c r="Y993" i="2"/>
  <c r="Y1504" i="2"/>
  <c r="Y848" i="2"/>
  <c r="Y654" i="2"/>
  <c r="Y1485" i="2"/>
  <c r="Y781" i="2"/>
  <c r="Y1615" i="2"/>
  <c r="Y1046" i="2"/>
  <c r="Y1433" i="2"/>
  <c r="Y1135" i="2"/>
  <c r="Y929" i="2"/>
  <c r="Y1313" i="2"/>
  <c r="Y2144" i="2"/>
  <c r="Y905" i="2"/>
  <c r="Y1289" i="2"/>
  <c r="Y2443" i="2"/>
  <c r="Y2044" i="2"/>
  <c r="Y2621" i="2"/>
  <c r="Y2213" i="2"/>
  <c r="Y1960" i="2"/>
  <c r="Y2147" i="2"/>
  <c r="Y2658" i="2"/>
  <c r="Y2906" i="2"/>
  <c r="Y1178" i="2"/>
  <c r="Y1172" i="2"/>
  <c r="Y624" i="2"/>
  <c r="Y721" i="2"/>
  <c r="Y1100" i="2"/>
  <c r="Y845" i="2"/>
  <c r="Y278" i="2"/>
  <c r="Y665" i="2"/>
  <c r="Y1494" i="2"/>
  <c r="Y1199" i="2"/>
  <c r="Y1585" i="2"/>
  <c r="Y1378" i="2"/>
  <c r="Y140" i="2"/>
  <c r="Y522" i="2"/>
  <c r="Y1354" i="2"/>
  <c r="Y2508" i="2"/>
  <c r="Y1662" i="2"/>
  <c r="Y2685" i="2"/>
  <c r="Y2662" i="2"/>
  <c r="Y2134" i="2"/>
  <c r="Y2209" i="2"/>
  <c r="Y1323" i="2"/>
  <c r="Y611" i="2"/>
  <c r="Y2900" i="2"/>
  <c r="Y2965" i="2"/>
  <c r="Y2997" i="2"/>
  <c r="Y2833" i="2"/>
  <c r="Y563" i="2"/>
  <c r="Y1223" i="2"/>
  <c r="Y1051" i="2"/>
  <c r="Y637" i="2"/>
  <c r="Y217" i="2"/>
  <c r="Y1576" i="2"/>
  <c r="Y3036" i="2"/>
  <c r="Y2203" i="2"/>
  <c r="Y2717" i="2"/>
  <c r="Y481" i="2"/>
  <c r="Y1661" i="2"/>
  <c r="Y332" i="2"/>
  <c r="Y1165" i="2"/>
  <c r="Y910" i="2"/>
  <c r="Y1293" i="2"/>
  <c r="Y732" i="2"/>
  <c r="Y431" i="2"/>
  <c r="Y814" i="2"/>
  <c r="Y1649" i="2"/>
  <c r="Y1440" i="2"/>
  <c r="Y1826" i="2"/>
  <c r="Y585" i="2"/>
  <c r="Y1421" i="2"/>
  <c r="Y2125" i="2"/>
  <c r="Y1726" i="2"/>
  <c r="Y2747" i="2"/>
  <c r="Y1895" i="2"/>
  <c r="Y2727" i="2"/>
  <c r="Y2472" i="2"/>
  <c r="Y1464" i="2"/>
  <c r="Y1933" i="2"/>
  <c r="Y627" i="2"/>
  <c r="Y2963" i="2"/>
  <c r="Y3030" i="2"/>
  <c r="Y1129" i="2"/>
  <c r="Y539" i="2"/>
  <c r="Y396" i="2"/>
  <c r="Y1228" i="2"/>
  <c r="Y525" i="2"/>
  <c r="Y1358" i="2"/>
  <c r="Y791" i="2"/>
  <c r="Y1174" i="2"/>
  <c r="Y879" i="2"/>
  <c r="Y1713" i="2"/>
  <c r="Y1056" i="2"/>
  <c r="Y1890" i="2"/>
  <c r="Y651" i="2"/>
  <c r="Y1033" i="2"/>
  <c r="Y2187" i="2"/>
  <c r="Y1790" i="2"/>
  <c r="Y2172" i="2"/>
  <c r="Y1582" i="2"/>
  <c r="Y2648" i="2"/>
  <c r="Y1996" i="2"/>
  <c r="Y1001" i="2"/>
  <c r="Y42" i="2"/>
  <c r="Y282" i="2"/>
  <c r="Y3027" i="2"/>
  <c r="Y3062" i="2"/>
  <c r="Y1373" i="2"/>
  <c r="Y143" i="2"/>
  <c r="Y145" i="2"/>
  <c r="Y8" i="2"/>
  <c r="Y51" i="2"/>
  <c r="Y459" i="2"/>
  <c r="Y844" i="2"/>
  <c r="Y589" i="2"/>
  <c r="Y1423" i="2"/>
  <c r="Y407" i="2"/>
  <c r="Y1238" i="2"/>
  <c r="Y943" i="2"/>
  <c r="Y1328" i="2"/>
  <c r="Y1120" i="2"/>
  <c r="Y1955" i="2"/>
  <c r="Y265" i="2"/>
  <c r="Y1089" i="2"/>
  <c r="Y2252" i="2"/>
  <c r="Y2636" i="2"/>
  <c r="Y2428" i="2"/>
  <c r="Y2022" i="2"/>
  <c r="Y2406" i="2"/>
  <c r="Y1879" i="2"/>
  <c r="Y2296" i="2"/>
  <c r="Y2058" i="2"/>
  <c r="Y418" i="2"/>
  <c r="Y870" i="2"/>
  <c r="Y2707" i="2"/>
  <c r="Y2320" i="2"/>
  <c r="Y759" i="2"/>
  <c r="Y642" i="2"/>
  <c r="Y1789" i="2"/>
  <c r="Y911" i="2"/>
  <c r="Y655" i="2"/>
  <c r="Y1037" i="2"/>
  <c r="Y472" i="2"/>
  <c r="Y1302" i="2"/>
  <c r="Y559" i="2"/>
  <c r="Y1393" i="2"/>
  <c r="Y1184" i="2"/>
  <c r="Y1567" i="2"/>
  <c r="Y329" i="2"/>
  <c r="Y1161" i="2"/>
  <c r="Y1869" i="2"/>
  <c r="Y2701" i="2"/>
  <c r="Y2492" i="2"/>
  <c r="Y1639" i="2"/>
  <c r="Y2469" i="2"/>
  <c r="Y2215" i="2"/>
  <c r="Y2322" i="2"/>
  <c r="Y2771" i="2"/>
  <c r="Y2382" i="2"/>
  <c r="Y3139" i="2"/>
  <c r="Y3154" i="2"/>
  <c r="Y3111" i="2"/>
  <c r="Y3088" i="2"/>
  <c r="Y134" i="2"/>
  <c r="Y87" i="2"/>
  <c r="Y570" i="2"/>
  <c r="Y1669" i="2"/>
  <c r="Y2349" i="2"/>
  <c r="Y186" i="2"/>
  <c r="Y142" i="2"/>
  <c r="Y972" i="2"/>
  <c r="Y1357" i="2"/>
  <c r="Y1101" i="2"/>
  <c r="Y535" i="2"/>
  <c r="Y918" i="2"/>
  <c r="Y623" i="2"/>
  <c r="Y1460" i="2"/>
  <c r="Y1841" i="2"/>
  <c r="Y1635" i="2"/>
  <c r="Y393" i="2"/>
  <c r="Y777" i="2"/>
  <c r="Y1934" i="2"/>
  <c r="Y1532" i="2"/>
  <c r="Y1919" i="2"/>
  <c r="Y1703" i="2"/>
  <c r="Y1558" i="2"/>
  <c r="Y2390" i="2"/>
  <c r="Y2018" i="2"/>
  <c r="Y2531" i="2"/>
  <c r="Y2835" i="2"/>
  <c r="Y2448" i="2"/>
  <c r="Y3191" i="2"/>
  <c r="Y3124" i="2"/>
  <c r="Y3174" i="2"/>
  <c r="Y3208" i="2"/>
  <c r="Y917" i="2"/>
  <c r="Y1432" i="2"/>
  <c r="Y2196" i="2"/>
  <c r="Y288" i="2"/>
  <c r="Y1530" i="2"/>
  <c r="Y205" i="2"/>
  <c r="Y588" i="2"/>
  <c r="Y1424" i="2"/>
  <c r="Y1166" i="2"/>
  <c r="Y1549" i="2"/>
  <c r="Y983" i="2"/>
  <c r="Y693" i="2"/>
  <c r="Y1071" i="2"/>
  <c r="Y1905" i="2"/>
  <c r="Y1698" i="2"/>
  <c r="Y2083" i="2"/>
  <c r="Y841" i="2"/>
  <c r="Y1997" i="2"/>
  <c r="Y2379" i="2"/>
  <c r="Y1981" i="2"/>
  <c r="Y1767" i="2"/>
  <c r="Y2149" i="2"/>
  <c r="Y1624" i="2"/>
  <c r="Y2728" i="2"/>
  <c r="Y2084" i="2"/>
  <c r="Y2388" i="2"/>
  <c r="Y2899" i="2"/>
  <c r="Y776" i="2"/>
  <c r="Y1428" i="2"/>
  <c r="Y1998" i="2"/>
  <c r="Y2702" i="2"/>
  <c r="Y1974" i="2"/>
  <c r="Y2486" i="2"/>
  <c r="Y1640" i="2"/>
  <c r="Y2150" i="2"/>
  <c r="Y2663" i="2"/>
  <c r="Y2232" i="2"/>
  <c r="Y2745" i="2"/>
  <c r="Y1779" i="2"/>
  <c r="Y2289" i="2"/>
  <c r="Y2802" i="2"/>
  <c r="Y3177" i="2"/>
  <c r="Y1692" i="2"/>
  <c r="Y2202" i="2"/>
  <c r="Y1413" i="2"/>
  <c r="Y274" i="2"/>
  <c r="Y2532" i="2"/>
  <c r="Y2949" i="2"/>
  <c r="Y2962" i="2"/>
  <c r="Y2871" i="2"/>
  <c r="Y3005" i="2"/>
  <c r="Y2849" i="2"/>
  <c r="Y595" i="2"/>
  <c r="Y1243" i="2"/>
  <c r="Y1083" i="2"/>
  <c r="Y756" i="2"/>
  <c r="Y31" i="2"/>
  <c r="Y240" i="2"/>
  <c r="Y251" i="2"/>
  <c r="Y1491" i="2"/>
  <c r="Y293" i="2"/>
  <c r="Y806" i="2"/>
  <c r="Y1318" i="2"/>
  <c r="Y741" i="2"/>
  <c r="Y1253" i="2"/>
  <c r="Y366" i="2"/>
  <c r="Y878" i="2"/>
  <c r="Y1392" i="2"/>
  <c r="Y775" i="2"/>
  <c r="Y1287" i="2"/>
  <c r="Y1801" i="2"/>
  <c r="Y1272" i="2"/>
  <c r="Y1786" i="2"/>
  <c r="Y226" i="2"/>
  <c r="Y672" i="2"/>
  <c r="Y1249" i="2"/>
  <c r="Y2080" i="2"/>
  <c r="Y2596" i="2"/>
  <c r="Y1878" i="2"/>
  <c r="Y2582" i="2"/>
  <c r="Y1855" i="2"/>
  <c r="Y2365" i="2"/>
  <c r="Y1518" i="2"/>
  <c r="Y2030" i="2"/>
  <c r="Y2543" i="2"/>
  <c r="Y2113" i="2"/>
  <c r="Y2622" i="2"/>
  <c r="Y1659" i="2"/>
  <c r="Y2169" i="2"/>
  <c r="Y2682" i="2"/>
  <c r="Y1956" i="2"/>
  <c r="Y1804" i="2"/>
  <c r="Y2643" i="2"/>
  <c r="Y3092" i="2"/>
  <c r="Y3094" i="2"/>
  <c r="Y1435" i="2"/>
  <c r="Y222" i="2"/>
  <c r="Y208" i="2"/>
  <c r="Y856" i="2"/>
  <c r="Y404" i="2"/>
  <c r="Y1236" i="2"/>
  <c r="Y1492" i="2"/>
  <c r="Y542" i="2"/>
  <c r="Y991" i="2"/>
  <c r="Y1271" i="2"/>
  <c r="Y1192" i="2"/>
  <c r="Y977" i="2"/>
  <c r="Y1542" i="2"/>
  <c r="Y1989" i="2"/>
  <c r="Y2014" i="2"/>
  <c r="Y1547" i="2"/>
  <c r="Y2386" i="2"/>
  <c r="Y2772" i="2"/>
  <c r="Y2889" i="2"/>
  <c r="Y3160" i="2"/>
  <c r="Y567" i="2"/>
  <c r="Y215" i="2"/>
  <c r="Y784" i="2"/>
  <c r="Y468" i="2"/>
  <c r="Y598" i="2"/>
  <c r="Y1045" i="2"/>
  <c r="Y596" i="2"/>
  <c r="Y1502" i="2"/>
  <c r="Y887" i="2"/>
  <c r="Y1706" i="2"/>
  <c r="Y593" i="2"/>
  <c r="Y2323" i="2"/>
  <c r="Y2757" i="2"/>
  <c r="Y1967" i="2"/>
  <c r="Y679" i="2"/>
  <c r="Y503" i="2"/>
  <c r="Y1034" i="2"/>
  <c r="Y786" i="2"/>
  <c r="Y2836" i="2"/>
  <c r="Y2952" i="2"/>
  <c r="Y3193" i="2"/>
  <c r="Y820" i="2"/>
  <c r="Y267" i="2"/>
  <c r="Y368" i="2"/>
  <c r="Y57" i="2"/>
  <c r="Y916" i="2"/>
  <c r="Y664" i="2"/>
  <c r="Y1112" i="2"/>
  <c r="Y951" i="2"/>
  <c r="Y1770" i="2"/>
  <c r="Y1105" i="2"/>
  <c r="Y1941" i="2"/>
  <c r="Y2117" i="2"/>
  <c r="Y2542" i="2"/>
  <c r="Y1633" i="2"/>
  <c r="Y2666" i="2"/>
  <c r="Y1490" i="2"/>
  <c r="Y541" i="2"/>
  <c r="Y3034" i="2"/>
  <c r="Y132" i="2"/>
  <c r="Y2982" i="2"/>
  <c r="Y2960" i="2"/>
  <c r="Y1356" i="2"/>
  <c r="Y94" i="2"/>
  <c r="Y488" i="2"/>
  <c r="Y149" i="2"/>
  <c r="Y981" i="2"/>
  <c r="Y1173" i="2"/>
  <c r="Y635" i="2"/>
  <c r="Y1015" i="2"/>
  <c r="Y1462" i="2"/>
  <c r="Y210" i="2"/>
  <c r="Y2451" i="2"/>
  <c r="Y1734" i="2"/>
  <c r="Y2094" i="2"/>
  <c r="Y2206" i="2"/>
  <c r="Y2223" i="2"/>
  <c r="Y2324" i="2"/>
  <c r="Y250" i="2"/>
  <c r="Y3074" i="2"/>
  <c r="Y3047" i="2"/>
  <c r="Y3024" i="2"/>
  <c r="Y69" i="2"/>
  <c r="Y23" i="2"/>
  <c r="Y97" i="2"/>
  <c r="Y213" i="2"/>
  <c r="Y1431" i="2"/>
  <c r="Y1237" i="2"/>
  <c r="Y1246" i="2"/>
  <c r="Y569" i="2"/>
  <c r="Y1525" i="2"/>
  <c r="Y1386" i="2"/>
  <c r="Y1898" i="2"/>
  <c r="Y1231" i="2"/>
  <c r="Y2438" i="2"/>
  <c r="Y1711" i="2"/>
  <c r="Y1760" i="2"/>
  <c r="Y837" i="2"/>
  <c r="Y2722" i="2"/>
  <c r="Y1131" i="2"/>
  <c r="Y2512" i="2"/>
  <c r="Y3187" i="2"/>
  <c r="Y2705" i="2"/>
  <c r="Y939" i="2"/>
  <c r="Y43" i="2"/>
  <c r="Y141" i="2"/>
  <c r="Y193" i="2"/>
  <c r="Y662" i="2"/>
  <c r="Y1493" i="2"/>
  <c r="Y350" i="2"/>
  <c r="Y1310" i="2"/>
  <c r="Y998" i="2"/>
  <c r="Y1961" i="2"/>
  <c r="Y2577" i="2"/>
  <c r="Y2221" i="2"/>
  <c r="Y2734" i="2"/>
  <c r="Y2999" i="2"/>
  <c r="Y587" i="2"/>
  <c r="Y2465" i="2"/>
  <c r="Y338" i="2"/>
  <c r="Y3061" i="2"/>
  <c r="Y2902" i="2"/>
  <c r="Y2769" i="2"/>
  <c r="Y1155" i="2"/>
  <c r="Y435" i="2"/>
  <c r="Y17" i="2"/>
  <c r="Y1608" i="2"/>
  <c r="Y729" i="2"/>
  <c r="Y853" i="2"/>
  <c r="Y1366" i="2"/>
  <c r="Y701" i="2"/>
  <c r="Y1657" i="2"/>
  <c r="Y401" i="2"/>
  <c r="Y849" i="2"/>
  <c r="Y2565" i="2"/>
  <c r="Y1888" i="2"/>
  <c r="Y790" i="2"/>
  <c r="Y1438" i="2"/>
  <c r="Y1316" i="2"/>
  <c r="Y785" i="2"/>
  <c r="Y2130" i="2"/>
  <c r="Y1927" i="2"/>
  <c r="Y1903" i="2"/>
  <c r="Y1566" i="2"/>
  <c r="Y2591" i="2"/>
  <c r="Y2032" i="2"/>
  <c r="Y2412" i="2"/>
  <c r="Y2218" i="2"/>
  <c r="Y922" i="2"/>
  <c r="Y3071" i="2"/>
  <c r="Y1059" i="2"/>
  <c r="Y15" i="2"/>
  <c r="Y863" i="2"/>
  <c r="Y1190" i="2"/>
  <c r="Y1520" i="2"/>
  <c r="Y1182" i="2"/>
  <c r="Y1064" i="2"/>
  <c r="Y1170" i="2"/>
  <c r="Y2516" i="2"/>
  <c r="Y2500" i="2"/>
  <c r="Y2285" i="2"/>
  <c r="Y1953" i="2"/>
  <c r="Y2096" i="2"/>
  <c r="Y1835" i="2"/>
  <c r="Y2281" i="2"/>
  <c r="Y3105" i="2"/>
  <c r="Y2330" i="2"/>
  <c r="Y3148" i="2"/>
  <c r="Y1380" i="2"/>
  <c r="Y204" i="2"/>
  <c r="Y284" i="2"/>
  <c r="Y1244" i="2"/>
  <c r="Y1072" i="2"/>
  <c r="Y924" i="2"/>
  <c r="Y1849" i="2"/>
  <c r="Y529" i="2"/>
  <c r="Y1877" i="2"/>
  <c r="Y1670" i="2"/>
  <c r="Y1647" i="2"/>
  <c r="Y2670" i="2"/>
  <c r="Y2334" i="2"/>
  <c r="Y2544" i="2"/>
  <c r="Y2242" i="2"/>
  <c r="Y2858" i="2"/>
  <c r="Y2066" i="2"/>
  <c r="Y2392" i="2"/>
  <c r="Y3091" i="2"/>
  <c r="Y153" i="2"/>
  <c r="Y1308" i="2"/>
  <c r="Y1245" i="2"/>
  <c r="Y808" i="2"/>
  <c r="Y1048" i="2"/>
  <c r="Y675" i="2"/>
  <c r="Y1593" i="2"/>
  <c r="Y906" i="2"/>
  <c r="Y2257" i="2"/>
  <c r="Y2052" i="2"/>
  <c r="Y2029" i="2"/>
  <c r="Y1696" i="2"/>
  <c r="Y2719" i="2"/>
  <c r="Y2607" i="2"/>
  <c r="Y696" i="2"/>
  <c r="Y2129" i="2"/>
  <c r="Y572" i="2"/>
  <c r="Y3197" i="2"/>
  <c r="Y3096" i="2"/>
  <c r="Y412" i="2"/>
  <c r="Y869" i="2"/>
  <c r="Y767" i="2"/>
  <c r="Y1729" i="2"/>
  <c r="Y414" i="2"/>
  <c r="Y1335" i="2"/>
  <c r="Y273" i="2"/>
  <c r="Y1299" i="2"/>
  <c r="Y2644" i="2"/>
  <c r="Y2629" i="2"/>
  <c r="Y2414" i="2"/>
  <c r="Y2078" i="2"/>
  <c r="Y1577" i="2"/>
  <c r="Y2471" i="2"/>
  <c r="Y1396" i="2"/>
  <c r="Y2907" i="2"/>
  <c r="Y3217" i="2"/>
  <c r="Y95" i="2"/>
  <c r="Y1375" i="2"/>
  <c r="Y1793" i="2"/>
  <c r="Y1778" i="2"/>
  <c r="Y668" i="2"/>
  <c r="Y1557" i="2"/>
  <c r="Y1079" i="2"/>
  <c r="Y2088" i="2"/>
  <c r="Y659" i="2"/>
  <c r="Y2003" i="2"/>
  <c r="Y1798" i="2"/>
  <c r="Y1776" i="2"/>
  <c r="Y2798" i="2"/>
  <c r="Y2462" i="2"/>
  <c r="Y1643" i="2"/>
  <c r="Y2396" i="2"/>
  <c r="Y530" i="2"/>
  <c r="Y2877" i="2"/>
  <c r="Y2552" i="2"/>
  <c r="Y357" i="2"/>
  <c r="Y1741" i="2"/>
  <c r="Y894" i="2"/>
  <c r="Y734" i="2"/>
  <c r="Y1301" i="2"/>
  <c r="Y824" i="2"/>
  <c r="Y1834" i="2"/>
  <c r="Y1040" i="2"/>
  <c r="Y2387" i="2"/>
  <c r="Y2181" i="2"/>
  <c r="Y2157" i="2"/>
  <c r="Y1824" i="2"/>
  <c r="Y2847" i="2"/>
  <c r="Y2602" i="2"/>
  <c r="Y402" i="2"/>
  <c r="Y2650" i="2"/>
  <c r="Y2959" i="2"/>
  <c r="Y685" i="2"/>
  <c r="Y990" i="2"/>
  <c r="Y1907" i="2"/>
  <c r="Y1050" i="2"/>
  <c r="Y1684" i="2"/>
  <c r="Y1018" i="2"/>
  <c r="Y874" i="2"/>
  <c r="Y2523" i="2"/>
  <c r="Y2456" i="2"/>
  <c r="Y3099" i="2"/>
  <c r="Y2926" i="2"/>
  <c r="Y2713" i="2"/>
  <c r="Y1443" i="2"/>
  <c r="Y1298" i="2"/>
  <c r="Y123" i="2"/>
  <c r="Y216" i="2"/>
  <c r="Y305" i="2"/>
  <c r="Y800" i="2"/>
  <c r="Y476" i="2"/>
  <c r="Y860" i="2"/>
  <c r="Y606" i="2"/>
  <c r="Y1437" i="2"/>
  <c r="Y422" i="2"/>
  <c r="Y1254" i="2"/>
  <c r="Y959" i="2"/>
  <c r="Y1344" i="2"/>
  <c r="Y1136" i="2"/>
  <c r="Y1969" i="2"/>
  <c r="Y280" i="2"/>
  <c r="Y1115" i="2"/>
  <c r="Y2267" i="2"/>
  <c r="Y1539" i="2"/>
  <c r="Y2060" i="2"/>
  <c r="Y2763" i="2"/>
  <c r="Y2037" i="2"/>
  <c r="Y2549" i="2"/>
  <c r="Y1704" i="2"/>
  <c r="Y2214" i="2"/>
  <c r="Y2725" i="2"/>
  <c r="Y2295" i="2"/>
  <c r="Y2808" i="2"/>
  <c r="Y1843" i="2"/>
  <c r="Y2353" i="2"/>
  <c r="Y2212" i="2"/>
  <c r="Y778" i="2"/>
  <c r="Y1756" i="2"/>
  <c r="Y2266" i="2"/>
  <c r="Y83" i="2"/>
  <c r="Y578" i="2"/>
  <c r="Y2595" i="2"/>
  <c r="Y3012" i="2"/>
  <c r="Y3026" i="2"/>
  <c r="Y2287" i="2"/>
  <c r="Y1899" i="2"/>
  <c r="Y2730" i="2"/>
  <c r="Y2914" i="2"/>
  <c r="Y1748" i="2"/>
  <c r="Y1138" i="2"/>
  <c r="Y48" i="2"/>
  <c r="Y2588" i="2"/>
  <c r="Y2521" i="2"/>
  <c r="Y3211" i="2"/>
  <c r="Y2989" i="2"/>
  <c r="Y2777" i="2"/>
  <c r="Y3133" i="2"/>
  <c r="Y12" i="2"/>
  <c r="Y443" i="2"/>
  <c r="Y160" i="2"/>
  <c r="Y376" i="2"/>
  <c r="Y65" i="2"/>
  <c r="Y1805" i="2"/>
  <c r="Y925" i="2"/>
  <c r="Y674" i="2"/>
  <c r="Y1053" i="2"/>
  <c r="Y486" i="2"/>
  <c r="Y1320" i="2"/>
  <c r="Y575" i="2"/>
  <c r="Y1410" i="2"/>
  <c r="Y1200" i="2"/>
  <c r="Y1586" i="2"/>
  <c r="Y345" i="2"/>
  <c r="Y1177" i="2"/>
  <c r="Y1885" i="2"/>
  <c r="Y2672" i="2"/>
  <c r="Y1962" i="2"/>
  <c r="Y2346" i="2"/>
  <c r="Y2977" i="2"/>
  <c r="Y1812" i="2"/>
  <c r="Y2194" i="2"/>
  <c r="Y426" i="2"/>
  <c r="Y2651" i="2"/>
  <c r="Y2940" i="2"/>
  <c r="Y2780" i="2"/>
  <c r="Y3056" i="2"/>
  <c r="Y3032" i="2"/>
  <c r="Y3165" i="2"/>
  <c r="Y77" i="2"/>
  <c r="Y22" i="2"/>
  <c r="Y223" i="2"/>
  <c r="Y507" i="2"/>
  <c r="Y24" i="2"/>
  <c r="Y158" i="2"/>
  <c r="Y989" i="2"/>
  <c r="Y1374" i="2"/>
  <c r="Y1111" i="2"/>
  <c r="Y548" i="2"/>
  <c r="Y934" i="2"/>
  <c r="Y641" i="2"/>
  <c r="Y1471" i="2"/>
  <c r="Y1857" i="2"/>
  <c r="Y1650" i="2"/>
  <c r="Y409" i="2"/>
  <c r="Y794" i="2"/>
  <c r="Y1951" i="2"/>
  <c r="Y2395" i="2"/>
  <c r="Y1678" i="2"/>
  <c r="Y2188" i="2"/>
  <c r="Y1655" i="2"/>
  <c r="Y2165" i="2"/>
  <c r="Y2678" i="2"/>
  <c r="Y1832" i="2"/>
  <c r="Y2342" i="2"/>
  <c r="Y2855" i="2"/>
  <c r="Y2423" i="2"/>
  <c r="Y2249" i="2"/>
  <c r="Y1959" i="2"/>
  <c r="Y2482" i="2"/>
  <c r="Y2341" i="2"/>
  <c r="Y1227" i="2"/>
  <c r="Y1884" i="2"/>
  <c r="Y644" i="2"/>
  <c r="Y711" i="2"/>
  <c r="Y346" i="2"/>
  <c r="Y2723" i="2"/>
  <c r="Y2336" i="2"/>
  <c r="Y2411" i="2"/>
  <c r="Y3041" i="2"/>
  <c r="Y1347" i="2"/>
  <c r="Y2260" i="2"/>
  <c r="Y147" i="2"/>
  <c r="Y865" i="2"/>
  <c r="Y3004" i="2"/>
  <c r="Y2844" i="2"/>
  <c r="Y3132" i="2"/>
  <c r="Y3066" i="2"/>
  <c r="Y3198" i="2"/>
  <c r="Y670" i="2"/>
  <c r="Y152" i="2"/>
  <c r="Y363" i="2"/>
  <c r="Y343" i="2"/>
  <c r="Y105" i="2"/>
  <c r="Y221" i="2"/>
  <c r="Y605" i="2"/>
  <c r="Y1436" i="2"/>
  <c r="Y1181" i="2"/>
  <c r="Y1565" i="2"/>
  <c r="Y999" i="2"/>
  <c r="Y708" i="2"/>
  <c r="Y1087" i="2"/>
  <c r="Y1922" i="2"/>
  <c r="Y1714" i="2"/>
  <c r="Y2097" i="2"/>
  <c r="Y857" i="2"/>
  <c r="Y2011" i="2"/>
  <c r="Y2459" i="2"/>
  <c r="Y1742" i="2"/>
  <c r="Y2444" i="2"/>
  <c r="Y1719" i="2"/>
  <c r="Y2229" i="2"/>
  <c r="Y2738" i="2"/>
  <c r="Y1896" i="2"/>
  <c r="Y2404" i="2"/>
  <c r="Y1972" i="2"/>
  <c r="Y2488" i="2"/>
  <c r="Y2312" i="2"/>
  <c r="Y2031" i="2"/>
  <c r="Y2546" i="2"/>
  <c r="Y2922" i="2"/>
  <c r="Y1355" i="2"/>
  <c r="Y1949" i="2"/>
  <c r="Y930" i="2"/>
  <c r="Y58" i="2"/>
  <c r="Y908" i="2"/>
  <c r="Y2787" i="2"/>
  <c r="Y2400" i="2"/>
  <c r="Y2905" i="2"/>
  <c r="Y988" i="2"/>
  <c r="Y230" i="2"/>
  <c r="Y1035" i="2"/>
  <c r="Y157" i="2"/>
  <c r="Y201" i="2"/>
  <c r="Y1548" i="2"/>
  <c r="Y673" i="2"/>
  <c r="Y413" i="2"/>
  <c r="Y789" i="2"/>
  <c r="Y231" i="2"/>
  <c r="Y1062" i="2"/>
  <c r="Y1447" i="2"/>
  <c r="Y1151" i="2"/>
  <c r="Y944" i="2"/>
  <c r="Y1329" i="2"/>
  <c r="Y2160" i="2"/>
  <c r="Y921" i="2"/>
  <c r="Y1305" i="2"/>
  <c r="Y2524" i="2"/>
  <c r="Y1806" i="2"/>
  <c r="Y2509" i="2"/>
  <c r="Y1783" i="2"/>
  <c r="Y2293" i="2"/>
  <c r="Y2807" i="2"/>
  <c r="Y1945" i="2"/>
  <c r="Y2470" i="2"/>
  <c r="Y2039" i="2"/>
  <c r="Y2551" i="2"/>
  <c r="Y1587" i="2"/>
  <c r="Y2098" i="2"/>
  <c r="Y2610" i="2"/>
  <c r="Y2985" i="2"/>
  <c r="Y1499" i="2"/>
  <c r="Y2010" i="2"/>
  <c r="Y1026" i="2"/>
  <c r="Y538" i="2"/>
  <c r="Y2338" i="2"/>
  <c r="Y2851" i="2"/>
  <c r="Y2464" i="2"/>
  <c r="Y2800" i="2"/>
  <c r="Y1707" i="2"/>
  <c r="Y2090" i="2"/>
  <c r="Y2268" i="2"/>
  <c r="Y1554" i="2"/>
  <c r="Y1940" i="2"/>
  <c r="Y1482" i="2"/>
  <c r="Y2394" i="2"/>
  <c r="Y2779" i="2"/>
  <c r="Y3019" i="2"/>
  <c r="Y2909" i="2"/>
  <c r="Y3182" i="2"/>
  <c r="Y2968" i="2"/>
  <c r="Y1163" i="2"/>
  <c r="Y244" i="2"/>
  <c r="Y115" i="2"/>
  <c r="Y50" i="2"/>
  <c r="Y658" i="2"/>
  <c r="Y1613" i="2"/>
  <c r="Y737" i="2"/>
  <c r="Y1118" i="2"/>
  <c r="Y858" i="2"/>
  <c r="Y295" i="2"/>
  <c r="Y683" i="2"/>
  <c r="Y383" i="2"/>
  <c r="Y1215" i="2"/>
  <c r="Y1601" i="2"/>
  <c r="Y1394" i="2"/>
  <c r="Y155" i="2"/>
  <c r="Y537" i="2"/>
  <c r="Y1371" i="2"/>
  <c r="Y2159" i="2"/>
  <c r="Y2153" i="2"/>
  <c r="Y2332" i="2"/>
  <c r="Y3169" i="2"/>
  <c r="Y2002" i="2"/>
  <c r="Y259" i="2"/>
  <c r="Y266" i="2"/>
  <c r="Y2843" i="2"/>
  <c r="Y3082" i="2"/>
  <c r="Y2971" i="2"/>
  <c r="Y2897" i="2"/>
  <c r="Y3033" i="2"/>
  <c r="Y763" i="2"/>
  <c r="Y579" i="2"/>
  <c r="Y30" i="2"/>
  <c r="Y88" i="2"/>
  <c r="Y793" i="2"/>
  <c r="Y1677" i="2"/>
  <c r="Y348" i="2"/>
  <c r="Y1180" i="2"/>
  <c r="Y926" i="2"/>
  <c r="Y1309" i="2"/>
  <c r="Y742" i="2"/>
  <c r="Y444" i="2"/>
  <c r="Y826" i="2"/>
  <c r="Y1665" i="2"/>
  <c r="Y1461" i="2"/>
  <c r="Y1842" i="2"/>
  <c r="Y604" i="2"/>
  <c r="Y1408" i="2"/>
  <c r="Y2139" i="2"/>
  <c r="Y2652" i="2"/>
  <c r="Y1935" i="2"/>
  <c r="Y2637" i="2"/>
  <c r="Y1911" i="2"/>
  <c r="Y2421" i="2"/>
  <c r="Y1574" i="2"/>
  <c r="Y2086" i="2"/>
  <c r="Y2597" i="2"/>
  <c r="Y2167" i="2"/>
  <c r="Y2680" i="2"/>
  <c r="Y1715" i="2"/>
  <c r="Y2225" i="2"/>
  <c r="Y2739" i="2"/>
  <c r="Y3113" i="2"/>
  <c r="Y1628" i="2"/>
  <c r="Y2138" i="2"/>
  <c r="Y1274" i="2"/>
  <c r="Y636" i="2"/>
  <c r="Y2466" i="2"/>
  <c r="Y2885" i="2"/>
  <c r="Y2593" i="2"/>
  <c r="Y3090" i="2"/>
  <c r="Y2979" i="2"/>
  <c r="Y2934" i="2"/>
  <c r="Y3038" i="2"/>
  <c r="Y2913" i="2"/>
  <c r="Y779" i="2"/>
  <c r="Y1307" i="2"/>
  <c r="Y37" i="2"/>
  <c r="Y1099" i="2"/>
  <c r="Y96" i="2"/>
  <c r="Y312" i="2"/>
  <c r="Y32" i="2"/>
  <c r="Y1555" i="2"/>
  <c r="Y355" i="2"/>
  <c r="Y867" i="2"/>
  <c r="Y1382" i="2"/>
  <c r="Y807" i="2"/>
  <c r="Y1319" i="2"/>
  <c r="Y430" i="2"/>
  <c r="Y942" i="2"/>
  <c r="Y1459" i="2"/>
  <c r="Y801" i="2"/>
  <c r="Y1352" i="2"/>
  <c r="Y1865" i="2"/>
  <c r="Y1336" i="2"/>
  <c r="Y1850" i="2"/>
  <c r="Y289" i="2"/>
  <c r="Y802" i="2"/>
  <c r="Y1314" i="2"/>
  <c r="Y2148" i="2"/>
  <c r="Y2660" i="2"/>
  <c r="Y1942" i="2"/>
  <c r="Y2645" i="2"/>
  <c r="Y1920" i="2"/>
  <c r="Y2429" i="2"/>
  <c r="Y1584" i="2"/>
  <c r="Y2095" i="2"/>
  <c r="Y2606" i="2"/>
  <c r="Y2175" i="2"/>
  <c r="Y2688" i="2"/>
  <c r="Y1723" i="2"/>
  <c r="Y2234" i="2"/>
  <c r="Y2743" i="2"/>
  <c r="Y3044" i="2"/>
  <c r="Y2998" i="2"/>
  <c r="Y3072" i="2"/>
  <c r="Y2976" i="2"/>
  <c r="Y1389" i="2"/>
  <c r="Y21" i="2"/>
  <c r="Y167" i="2"/>
  <c r="Y126" i="2"/>
  <c r="Y161" i="2"/>
  <c r="Y400" i="2"/>
  <c r="Y121" i="2"/>
  <c r="Y1621" i="2"/>
  <c r="Y421" i="2"/>
  <c r="Y932" i="2"/>
  <c r="Y1445" i="2"/>
  <c r="Y868" i="2"/>
  <c r="Y1383" i="2"/>
  <c r="Y496" i="2"/>
  <c r="Y1006" i="2"/>
  <c r="Y391" i="2"/>
  <c r="Y903" i="2"/>
  <c r="Y1419" i="2"/>
  <c r="Y888" i="2"/>
  <c r="Y1402" i="2"/>
  <c r="Y1914" i="2"/>
  <c r="Y353" i="2"/>
  <c r="Y864" i="2"/>
  <c r="Y1379" i="2"/>
  <c r="Y2211" i="2"/>
  <c r="Y2724" i="2"/>
  <c r="Y2004" i="2"/>
  <c r="Y2709" i="2"/>
  <c r="Y1978" i="2"/>
  <c r="Y2483" i="2"/>
  <c r="Y1648" i="2"/>
  <c r="Y2158" i="2"/>
  <c r="Y2671" i="2"/>
  <c r="Y2238" i="2"/>
  <c r="Y2753" i="2"/>
  <c r="Y1787" i="2"/>
  <c r="Y2299" i="2"/>
  <c r="Y2810" i="2"/>
  <c r="Y3107" i="2"/>
  <c r="Y3065" i="2"/>
  <c r="Y3101" i="2"/>
  <c r="Y3043" i="2"/>
  <c r="Y1452" i="2"/>
  <c r="Y85" i="2"/>
  <c r="Y237" i="2"/>
  <c r="Y38" i="2"/>
  <c r="Y224" i="2"/>
  <c r="Y513" i="2"/>
  <c r="Y233" i="2"/>
  <c r="Y1685" i="2"/>
  <c r="Y484" i="2"/>
  <c r="Y996" i="2"/>
  <c r="Y419" i="2"/>
  <c r="Y933" i="2"/>
  <c r="Y1446" i="2"/>
  <c r="Y558" i="2"/>
  <c r="Y1070" i="2"/>
  <c r="Y456" i="2"/>
  <c r="Y967" i="2"/>
  <c r="Y1480" i="2"/>
  <c r="Y952" i="2"/>
  <c r="Y1463" i="2"/>
  <c r="Y1976" i="2"/>
  <c r="Y417" i="2"/>
  <c r="Y927" i="2"/>
  <c r="Y1441" i="2"/>
  <c r="Y2275" i="2"/>
  <c r="Y1556" i="2"/>
  <c r="Y2068" i="2"/>
  <c r="Y2773" i="2"/>
  <c r="Y2045" i="2"/>
  <c r="Y2558" i="2"/>
  <c r="Y1712" i="2"/>
  <c r="Y2222" i="2"/>
  <c r="Y2735" i="2"/>
  <c r="Y2304" i="2"/>
  <c r="Y2816" i="2"/>
  <c r="Y1851" i="2"/>
  <c r="Y2361" i="2"/>
  <c r="Y2220" i="2"/>
  <c r="Y3212" i="2"/>
  <c r="Y3171" i="2"/>
  <c r="Y3127" i="2"/>
  <c r="Y3159" i="2"/>
  <c r="Y3104" i="2"/>
  <c r="Y483" i="2"/>
  <c r="Y92" i="2"/>
  <c r="Y301" i="2"/>
  <c r="Y103" i="2"/>
  <c r="Y287" i="2"/>
  <c r="Y584" i="2"/>
  <c r="Y448" i="2"/>
  <c r="Y1749" i="2"/>
  <c r="Y546" i="2"/>
  <c r="Y1060" i="2"/>
  <c r="Y485" i="2"/>
  <c r="Y997" i="2"/>
  <c r="Y1510" i="2"/>
  <c r="Y622" i="2"/>
  <c r="Y1132" i="2"/>
  <c r="Y520" i="2"/>
  <c r="Y1031" i="2"/>
  <c r="Y1544" i="2"/>
  <c r="Y1016" i="2"/>
  <c r="Y1528" i="2"/>
  <c r="Y2040" i="2"/>
  <c r="Y482" i="2"/>
  <c r="Y994" i="2"/>
  <c r="Y1505" i="2"/>
  <c r="Y2339" i="2"/>
  <c r="Y1622" i="2"/>
  <c r="Y2132" i="2"/>
  <c r="Y2837" i="2"/>
  <c r="Y2110" i="2"/>
  <c r="Y2623" i="2"/>
  <c r="Y1777" i="2"/>
  <c r="Y2286" i="2"/>
  <c r="Y2799" i="2"/>
  <c r="Y2368" i="2"/>
  <c r="Y2192" i="2"/>
  <c r="Y1916" i="2"/>
  <c r="Y2425" i="2"/>
  <c r="Y2284" i="2"/>
  <c r="Y2788" i="2"/>
  <c r="Y3141" i="2"/>
  <c r="Y3190" i="2"/>
  <c r="Y2657" i="2"/>
  <c r="Y3136" i="2"/>
  <c r="Y703" i="2"/>
  <c r="Y275" i="2"/>
  <c r="Y365" i="2"/>
  <c r="Y168" i="2"/>
  <c r="Y351" i="2"/>
  <c r="Y677" i="2"/>
  <c r="Y702" i="2"/>
  <c r="Y1813" i="2"/>
  <c r="Y613" i="2"/>
  <c r="Y1125" i="2"/>
  <c r="Y547" i="2"/>
  <c r="Y1061" i="2"/>
  <c r="Y1572" i="2"/>
  <c r="Y692" i="2"/>
  <c r="Y1198" i="2"/>
  <c r="Y583" i="2"/>
  <c r="Y1097" i="2"/>
  <c r="Y1607" i="2"/>
  <c r="Y1080" i="2"/>
  <c r="Y1594" i="2"/>
  <c r="Y2103" i="2"/>
  <c r="Y545" i="2"/>
  <c r="Y1057" i="2"/>
  <c r="Y1893" i="2"/>
  <c r="Y2403" i="2"/>
  <c r="Y1686" i="2"/>
  <c r="Y2197" i="2"/>
  <c r="Y1663" i="2"/>
  <c r="Y2173" i="2"/>
  <c r="Y2686" i="2"/>
  <c r="Y1840" i="2"/>
  <c r="Y2350" i="2"/>
  <c r="Y2863" i="2"/>
  <c r="Y2431" i="2"/>
  <c r="Y2256" i="2"/>
  <c r="Y1977" i="2"/>
  <c r="Y2490" i="2"/>
  <c r="Y2348" i="2"/>
  <c r="Y2852" i="2"/>
  <c r="Y3205" i="2"/>
  <c r="Y2904" i="2"/>
  <c r="Y2721" i="2"/>
  <c r="Y3168" i="2"/>
  <c r="Y995" i="2"/>
  <c r="Y620" i="2"/>
  <c r="Y212" i="2"/>
  <c r="Y1082" i="2"/>
  <c r="Y228" i="2"/>
  <c r="Y810" i="2"/>
  <c r="Y9" i="2"/>
  <c r="Y166" i="2"/>
  <c r="Y681" i="2"/>
  <c r="Y1189" i="2"/>
  <c r="Y614" i="2"/>
  <c r="Y1121" i="2"/>
  <c r="Y238" i="2"/>
  <c r="Y750" i="2"/>
  <c r="Y1262" i="2"/>
  <c r="Y649" i="2"/>
  <c r="Y1159" i="2"/>
  <c r="Y1673" i="2"/>
  <c r="Y1142" i="2"/>
  <c r="Y1658" i="2"/>
  <c r="Y2168" i="2"/>
  <c r="Y609" i="2"/>
  <c r="Y1122" i="2"/>
  <c r="Y1958" i="2"/>
  <c r="Y2467" i="2"/>
  <c r="Y1750" i="2"/>
  <c r="Y2452" i="2"/>
  <c r="Y1727" i="2"/>
  <c r="Y2239" i="2"/>
  <c r="Y2750" i="2"/>
  <c r="Y1904" i="2"/>
  <c r="Y2415" i="2"/>
  <c r="Y1983" i="2"/>
  <c r="Y2495" i="2"/>
  <c r="Y1529" i="2"/>
  <c r="Y2041" i="2"/>
  <c r="Y2554" i="2"/>
  <c r="Y2918" i="2"/>
  <c r="Y2967" i="2"/>
  <c r="Y2785" i="2"/>
  <c r="Y3201" i="2"/>
  <c r="Y1171" i="2"/>
  <c r="Y843" i="2"/>
  <c r="Y460" i="2"/>
  <c r="Y954" i="2"/>
  <c r="Y73" i="2"/>
  <c r="Y872" i="2"/>
  <c r="Y74" i="2"/>
  <c r="Y229" i="2"/>
  <c r="Y740" i="2"/>
  <c r="Y1252" i="2"/>
  <c r="Y682" i="2"/>
  <c r="Y1188" i="2"/>
  <c r="Y302" i="2"/>
  <c r="Y816" i="2"/>
  <c r="Y1327" i="2"/>
  <c r="Y716" i="2"/>
  <c r="Y1224" i="2"/>
  <c r="Y1737" i="2"/>
  <c r="Y1208" i="2"/>
  <c r="Y1722" i="2"/>
  <c r="Y162" i="2"/>
  <c r="Y678" i="2"/>
  <c r="Y1185" i="2"/>
  <c r="Y2020" i="2"/>
  <c r="Y2533" i="2"/>
  <c r="Y1814" i="2"/>
  <c r="Y2517" i="2"/>
  <c r="Y1791" i="2"/>
  <c r="Y2302" i="2"/>
  <c r="Y2814" i="2"/>
  <c r="Y1966" i="2"/>
  <c r="Y2478" i="2"/>
  <c r="Y2047" i="2"/>
  <c r="Y2560" i="2"/>
  <c r="Y1595" i="2"/>
  <c r="Y2106" i="2"/>
  <c r="Y2618" i="2"/>
  <c r="AV7" i="2" l="1"/>
  <c r="BV7" i="2"/>
  <c r="BJ7" i="2"/>
  <c r="BR7" i="2"/>
  <c r="BN7" i="2"/>
  <c r="BV23" i="2"/>
  <c r="BJ53" i="2"/>
  <c r="BR53" i="2"/>
  <c r="BN53" i="2"/>
  <c r="BV49" i="2"/>
  <c r="BJ28" i="2"/>
  <c r="BR28" i="2"/>
  <c r="BN28" i="2"/>
  <c r="BJ21" i="2"/>
  <c r="BR21" i="2"/>
  <c r="BN21" i="2"/>
  <c r="BV16" i="2"/>
  <c r="BJ10" i="2"/>
  <c r="BR10" i="2"/>
  <c r="BN10" i="2"/>
  <c r="BR5" i="2"/>
  <c r="BJ5" i="2"/>
  <c r="BN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<sst xmlns="http://schemas.openxmlformats.org/spreadsheetml/2006/main" count="11747" uniqueCount="5252">
  <si>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</si>
  <si>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</si>
  <si>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</si>
  <si>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</si>
  <si>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</si>
  <si>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</si>
  <si>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</si>
  <si>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</si>
  <si>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</si>
  <si>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</si>
  <si>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</si>
  <si>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</si>
  <si>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</si>
  <si>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</si>
  <si>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</si>
  <si>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</si>
  <si>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</si>
  <si>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</si>
  <si>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</si>
  <si>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</si>
  <si>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</si>
  <si>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</si>
  <si>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</si>
  <si>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</si>
  <si>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</si>
  <si>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</si>
  <si>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</si>
  <si>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</si>
  <si>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</si>
  <si>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</si>
  <si>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</si>
  <si>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</si>
  <si>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</si>
  <si>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</si>
  <si>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</si>
  <si>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</si>
  <si>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</si>
  <si>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</si>
  <si>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</si>
  <si>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</si>
  <si>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</si>
  <si>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</si>
  <si>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</si>
  <si>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</si>
  <si>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</si>
  <si>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</si>
  <si>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</si>
  <si>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</si>
  <si>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</si>
  <si>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</si>
  <si>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</si>
  <si>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</si>
  <si>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</si>
  <si>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</si>
  <si>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</si>
  <si>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</si>
  <si>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</si>
  <si>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</si>
  <si>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</si>
  <si>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</si>
  <si>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</si>
  <si>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</si>
  <si>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</si>
  <si>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</si>
  <si>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</si>
  <si>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</si>
  <si>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</si>
  <si>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</si>
  <si>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</si>
  <si>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</si>
  <si>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</si>
  <si>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</si>
  <si>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</si>
  <si>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</si>
  <si>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</si>
  <si>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</si>
  <si>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</si>
  <si>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</si>
  <si>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</si>
  <si>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</si>
  <si>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</si>
  <si>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</si>
  <si>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</si>
  <si>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</si>
  <si>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</si>
  <si>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</si>
  <si>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</si>
  <si>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</si>
  <si>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</si>
  <si>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</si>
  <si>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</si>
  <si>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</si>
  <si>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</si>
  <si>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</si>
  <si>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</si>
  <si>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</si>
  <si>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</si>
  <si>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</si>
  <si>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</si>
  <si>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</si>
  <si>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</si>
  <si>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</si>
  <si>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</si>
  <si>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</si>
  <si>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</si>
  <si>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</si>
  <si>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</si>
  <si>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</si>
  <si>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</si>
  <si>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</si>
  <si>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</si>
  <si>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</si>
  <si>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</si>
  <si>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</si>
  <si>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</si>
  <si>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</si>
  <si>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</si>
  <si>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</si>
  <si>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</si>
  <si>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</si>
  <si>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</si>
  <si>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</si>
  <si>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</si>
  <si>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</si>
  <si>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</si>
  <si>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</si>
  <si>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</si>
  <si>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</si>
  <si>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</si>
  <si>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</si>
  <si>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</si>
  <si>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</si>
  <si>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</si>
  <si>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</si>
  <si>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</si>
  <si>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</si>
  <si>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</si>
  <si>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</si>
  <si>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</si>
  <si>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</si>
  <si>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</si>
  <si>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</si>
  <si>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</si>
  <si>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</si>
  <si>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</si>
  <si>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</si>
  <si>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</si>
  <si>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</si>
  <si>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</si>
  <si>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</si>
  <si>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</si>
  <si>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</si>
  <si>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</si>
  <si>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</si>
  <si>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</si>
  <si>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</si>
  <si>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</si>
  <si>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</si>
  <si>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</si>
  <si>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</si>
  <si>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</si>
  <si>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</si>
  <si>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</si>
  <si>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</si>
  <si>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</si>
  <si>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</si>
  <si>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</si>
  <si>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</si>
  <si>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</si>
  <si>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</si>
  <si>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</si>
  <si>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</si>
  <si>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</si>
  <si>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</si>
  <si>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</si>
  <si>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</si>
  <si>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</si>
  <si>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</si>
  <si>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</si>
  <si>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</si>
  <si>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</si>
  <si>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</si>
  <si>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</si>
  <si>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</si>
  <si>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</si>
  <si>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</si>
  <si>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</si>
  <si>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</si>
  <si>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</si>
  <si>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</si>
  <si>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</si>
  <si>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</si>
  <si>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</si>
  <si>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</si>
  <si>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</si>
  <si>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</si>
  <si>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</si>
  <si>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</si>
  <si>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</si>
  <si>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</si>
  <si>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</si>
  <si>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</si>
  <si>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</si>
  <si>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</si>
  <si>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</si>
  <si>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</si>
  <si>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</si>
  <si>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</si>
  <si>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</si>
  <si>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</si>
  <si>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</si>
  <si>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</si>
  <si>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</si>
  <si>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</si>
  <si>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</si>
  <si>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</si>
  <si>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</si>
  <si>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</si>
  <si>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</si>
  <si>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</si>
  <si>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</si>
  <si>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</si>
  <si>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</si>
  <si>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</si>
  <si>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</si>
  <si>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</si>
  <si>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</si>
  <si>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</si>
  <si>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</si>
  <si>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</si>
  <si>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</si>
  <si>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</si>
  <si>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</si>
  <si>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</si>
  <si>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</si>
  <si>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</si>
  <si>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</si>
  <si>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</si>
  <si>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</si>
  <si>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</si>
  <si>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</si>
  <si>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</si>
  <si>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</si>
  <si>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</si>
  <si>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</si>
  <si>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</si>
  <si>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</si>
  <si>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</si>
  <si>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</si>
  <si>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</si>
  <si>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</si>
  <si>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KECIL-1PCS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</si>
  <si>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</si>
  <si>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</si>
  <si>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</si>
  <si>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</si>
  <si>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</si>
  <si>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</si>
  <si>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</si>
  <si>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</si>
  <si>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</si>
  <si>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</si>
  <si>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</si>
  <si>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</si>
  <si>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</si>
  <si>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</si>
  <si>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</si>
  <si>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</si>
  <si>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</si>
  <si>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</si>
  <si>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</si>
  <si>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</si>
  <si>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</si>
  <si>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</si>
  <si>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</si>
  <si>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</si>
  <si>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</si>
  <si>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</si>
  <si>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</si>
  <si>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</si>
  <si>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</si>
  <si>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</si>
  <si>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</si>
  <si>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</si>
  <si>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</si>
  <si>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</si>
  <si>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</si>
  <si>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</si>
  <si>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</si>
  <si>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</si>
  <si>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</si>
  <si>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</si>
  <si>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</si>
  <si>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</si>
  <si>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</si>
  <si>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</si>
  <si>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</si>
  <si>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</si>
  <si>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</si>
  <si>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</si>
  <si>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</si>
  <si>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</si>
  <si>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</si>
  <si>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</si>
  <si>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</si>
  <si>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</si>
  <si>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</si>
  <si>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</si>
  <si>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</si>
  <si>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</si>
  <si>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</si>
  <si>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</si>
  <si>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</si>
  <si>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</si>
  <si>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</si>
  <si>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</si>
  <si>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</si>
  <si>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</si>
  <si>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</si>
  <si>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</si>
  <si>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</si>
  <si>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</si>
  <si>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</si>
  <si>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</si>
  <si>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</si>
  <si>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</si>
  <si>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</si>
  <si>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</si>
  <si>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</si>
  <si>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</si>
  <si>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</si>
  <si>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</si>
  <si>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</si>
  <si>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</si>
  <si>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</si>
  <si>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</si>
  <si>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</si>
  <si>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</si>
  <si>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</si>
  <si>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</si>
  <si>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</si>
  <si>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</si>
  <si>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</si>
  <si>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</si>
  <si>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</si>
  <si>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</si>
  <si>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</si>
  <si>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</si>
  <si>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</si>
  <si>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</si>
  <si>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</si>
  <si>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</si>
  <si>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</si>
  <si>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</si>
  <si>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</si>
  <si>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</si>
  <si>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</si>
  <si>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</si>
  <si>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</si>
  <si>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</si>
  <si>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</si>
  <si>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</si>
  <si>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</si>
  <si>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</si>
  <si>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</si>
  <si>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</si>
  <si>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</si>
  <si>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</si>
  <si>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</si>
  <si>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</si>
  <si>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</si>
  <si>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</si>
  <si>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</si>
  <si>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</si>
  <si>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</si>
  <si>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</si>
  <si>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</si>
  <si>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</si>
  <si>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</si>
  <si>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</si>
  <si>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</si>
  <si>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</si>
  <si>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</si>
  <si>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</si>
  <si>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</si>
  <si>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</si>
  <si>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</si>
  <si>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</si>
  <si>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</si>
  <si>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</si>
  <si>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</si>
  <si>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</si>
  <si>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</si>
  <si>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</si>
  <si>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</si>
  <si>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</si>
  <si>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</si>
  <si>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</si>
  <si>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</si>
  <si>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</si>
  <si>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</si>
  <si>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</si>
  <si>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</si>
  <si>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</si>
  <si>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</si>
  <si>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</si>
  <si>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</si>
  <si>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</si>
  <si>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</si>
  <si>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</si>
  <si>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</si>
  <si>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</si>
  <si>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</si>
  <si>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</si>
  <si>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</si>
  <si>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</si>
  <si>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</si>
  <si>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</si>
  <si>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</si>
  <si>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</si>
  <si>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</si>
  <si>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</si>
  <si>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</si>
  <si>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</si>
  <si>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</si>
  <si>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</si>
  <si>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</si>
  <si>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</si>
  <si>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</si>
  <si>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</si>
  <si>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</si>
  <si>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</si>
  <si>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</si>
  <si>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</si>
  <si>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</si>
  <si>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</si>
  <si>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</si>
  <si>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</si>
  <si>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</si>
  <si>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</si>
  <si>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</si>
  <si>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</si>
  <si>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</si>
  <si>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</si>
  <si>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</si>
  <si>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</si>
  <si>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</si>
  <si>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</si>
  <si>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</si>
  <si>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</si>
  <si>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</si>
  <si>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</si>
  <si>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</si>
  <si>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</si>
  <si>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</si>
  <si>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</si>
  <si>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</si>
  <si>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</si>
  <si>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</si>
  <si>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</si>
  <si>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</si>
  <si>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</si>
  <si>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</si>
  <si>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</si>
  <si>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</si>
  <si>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</si>
  <si>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</si>
  <si>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</si>
  <si>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</si>
  <si>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</si>
  <si>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</si>
  <si>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</si>
  <si>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</si>
  <si>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</si>
  <si>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</si>
  <si>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</si>
  <si>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</si>
  <si>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</si>
  <si>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</si>
  <si>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</si>
  <si>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</si>
  <si>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</si>
  <si>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</si>
  <si>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</si>
  <si>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</si>
  <si>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</si>
  <si>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</si>
  <si>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</si>
  <si>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</si>
  <si>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</si>
  <si>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</si>
  <si>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</si>
  <si>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</si>
  <si>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</si>
  <si>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</si>
  <si>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</si>
  <si>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</si>
  <si>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</si>
  <si>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</si>
  <si>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</si>
  <si>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</si>
  <si>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</si>
  <si>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</si>
  <si>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</si>
  <si>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</si>
  <si>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</si>
  <si>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</si>
  <si>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</si>
  <si>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</si>
  <si>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</si>
  <si>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</si>
  <si>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</si>
  <si>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</si>
  <si>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</si>
  <si>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</si>
  <si>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</si>
  <si>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</si>
  <si>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</si>
  <si>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</si>
  <si>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</si>
  <si>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</si>
  <si>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</si>
  <si>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</si>
  <si>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</si>
  <si>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</si>
  <si>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</si>
  <si>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</si>
  <si>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</si>
  <si>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</si>
  <si>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</si>
  <si>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</si>
  <si>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</si>
  <si>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</si>
  <si>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</si>
  <si>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</si>
  <si>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</si>
  <si>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</si>
  <si>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</si>
  <si>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</si>
  <si>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</si>
  <si>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</si>
  <si>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</si>
  <si>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</si>
  <si>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</si>
  <si>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</si>
  <si>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</si>
  <si>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</si>
  <si>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</si>
  <si>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</si>
  <si>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</si>
  <si>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</si>
  <si>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</si>
  <si>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</si>
  <si>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</si>
  <si>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</si>
  <si>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</si>
  <si>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</si>
  <si>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</si>
  <si>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</si>
  <si>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</si>
  <si>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</si>
  <si>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</si>
  <si>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</si>
  <si>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</si>
  <si>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</si>
  <si>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</si>
  <si>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</si>
  <si>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</si>
  <si>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</si>
  <si>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</si>
  <si>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</si>
  <si>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</si>
  <si>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</si>
  <si>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</si>
  <si>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</si>
  <si>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</si>
  <si>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</si>
  <si>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</si>
  <si>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</si>
  <si>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</si>
  <si>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</si>
  <si>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</si>
  <si>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</si>
  <si>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</si>
  <si>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</si>
  <si>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</si>
  <si>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</si>
  <si>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</si>
  <si>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</si>
  <si>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</si>
  <si>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</si>
  <si>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</si>
  <si>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</si>
  <si>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</si>
  <si>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</si>
  <si>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</si>
  <si>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</si>
  <si>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</si>
  <si>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</si>
  <si>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</si>
  <si>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</si>
  <si>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</si>
  <si>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</si>
  <si>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</si>
  <si>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</si>
  <si>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</si>
  <si>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</si>
  <si>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</si>
  <si>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</si>
  <si>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</si>
  <si>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</si>
  <si>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</si>
  <si>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</si>
  <si>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</si>
  <si>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</si>
  <si>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</si>
  <si>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</si>
  <si>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</si>
  <si>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</si>
  <si>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</si>
  <si>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</si>
  <si>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</si>
  <si>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</si>
  <si>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</si>
  <si>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</si>
  <si>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</si>
  <si>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</si>
  <si>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</si>
  <si>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</si>
  <si>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</si>
  <si>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</si>
  <si>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</si>
  <si>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</si>
  <si>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</si>
  <si>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</si>
  <si>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</si>
  <si>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</si>
  <si>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</si>
  <si>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</si>
  <si>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</si>
  <si>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</si>
  <si>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</si>
  <si>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</si>
  <si>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</si>
  <si>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</si>
  <si>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</si>
  <si>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</si>
  <si>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</si>
  <si>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</si>
  <si>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</si>
  <si>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</si>
  <si>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</si>
  <si>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</si>
  <si>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</si>
  <si>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</si>
  <si>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</si>
  <si>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</si>
  <si>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</si>
  <si>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</si>
  <si>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</si>
  <si>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</si>
  <si>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</si>
  <si>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</si>
  <si>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</si>
  <si>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</si>
  <si>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</si>
  <si>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</si>
  <si>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</si>
  <si>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</si>
  <si>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</si>
  <si>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</si>
  <si>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</si>
  <si>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</si>
  <si>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</si>
  <si>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</si>
  <si>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</si>
  <si>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</si>
  <si>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</si>
  <si>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</si>
  <si>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</si>
  <si>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</si>
  <si>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</si>
  <si>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</si>
  <si>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</si>
  <si>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</si>
  <si>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</si>
  <si>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</si>
  <si>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</si>
  <si>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</si>
  <si>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</si>
  <si>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</si>
  <si>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</si>
  <si>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</si>
  <si>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</si>
  <si>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</si>
  <si>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</si>
  <si>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</si>
  <si>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</si>
  <si>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</si>
  <si>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</si>
  <si>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</si>
  <si>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</si>
  <si>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</si>
  <si>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</si>
  <si>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</si>
  <si>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</si>
  <si>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</si>
  <si>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</si>
  <si>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</si>
  <si>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</si>
  <si>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</si>
  <si>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</si>
  <si>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</si>
  <si>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</si>
  <si>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</si>
  <si>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</si>
  <si>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</si>
  <si>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</si>
  <si>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</si>
  <si>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</si>
  <si>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</si>
  <si>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</si>
  <si>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</si>
  <si>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</si>
  <si>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</si>
  <si>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</si>
  <si>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</si>
  <si>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</si>
  <si>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</si>
  <si>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</si>
  <si>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</si>
  <si>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</si>
  <si>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</si>
  <si>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</si>
  <si>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</si>
  <si>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</si>
  <si>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</si>
  <si>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</si>
  <si>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</si>
  <si>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</si>
  <si>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</si>
  <si>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</si>
  <si>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</si>
  <si>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</si>
  <si>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</si>
  <si>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</si>
  <si>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</si>
  <si>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</si>
  <si>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</si>
  <si>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</si>
  <si>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</si>
  <si>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</si>
  <si>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</si>
  <si>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</si>
  <si>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</si>
  <si>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</si>
  <si>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</si>
  <si>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</si>
  <si>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</si>
  <si>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</si>
  <si>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</si>
  <si>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</si>
  <si>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</si>
  <si>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</si>
  <si>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</si>
  <si>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</si>
  <si>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</si>
  <si>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</si>
  <si>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</si>
  <si>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</si>
  <si>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</si>
  <si>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</si>
  <si>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</si>
  <si>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</si>
  <si>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</si>
  <si>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</si>
  <si>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</si>
  <si>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</si>
  <si>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</si>
  <si>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</si>
  <si>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</si>
  <si>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</si>
  <si>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</si>
  <si>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</si>
  <si>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</si>
  <si>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</si>
  <si>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</si>
  <si>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</si>
  <si>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</si>
  <si>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</si>
  <si>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</si>
  <si>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</si>
  <si>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</si>
  <si>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</si>
  <si>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</si>
  <si>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</si>
  <si>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</si>
  <si>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</si>
  <si>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</si>
  <si>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</si>
  <si>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</si>
  <si>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</si>
  <si>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</si>
  <si>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</si>
  <si>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</si>
  <si>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</si>
  <si>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</si>
  <si>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</si>
  <si>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</si>
  <si>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</si>
  <si>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</si>
  <si>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</si>
  <si>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</si>
  <si>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</si>
  <si>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</si>
  <si>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</si>
  <si>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</si>
  <si>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</si>
  <si>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</si>
  <si>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</si>
  <si>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</si>
  <si>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</si>
  <si>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</si>
  <si>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</si>
  <si>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</si>
  <si>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</si>
  <si>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</si>
  <si>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</si>
  <si>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</si>
  <si>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</si>
  <si>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</si>
  <si>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</si>
  <si>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</si>
  <si>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</si>
  <si>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</si>
  <si>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</si>
  <si>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</si>
  <si>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</si>
  <si>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</si>
  <si>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</si>
  <si>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</si>
  <si>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</si>
  <si>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</si>
  <si>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</si>
  <si>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</si>
  <si>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</si>
  <si>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</si>
  <si>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</si>
  <si>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</si>
  <si>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</si>
  <si>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</si>
  <si>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</si>
  <si>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</si>
  <si>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</si>
  <si>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</si>
  <si>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</si>
  <si>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</si>
  <si>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</si>
  <si>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</si>
  <si>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</si>
  <si>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</si>
  <si>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</si>
  <si>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</si>
  <si>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</si>
  <si>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</si>
  <si>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</si>
  <si>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</si>
  <si>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</si>
  <si>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</si>
  <si>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</si>
  <si>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</si>
  <si>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</si>
  <si>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</si>
  <si>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</si>
  <si>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</si>
  <si>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</si>
  <si>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</si>
  <si>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</si>
  <si>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</si>
  <si>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</si>
  <si>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</si>
  <si>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</si>
  <si>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</si>
  <si>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</si>
  <si>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</si>
  <si>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</si>
  <si>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</si>
  <si>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</si>
  <si>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</si>
  <si>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</si>
  <si>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</si>
  <si>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</si>
  <si>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</si>
  <si>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</si>
  <si>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</si>
  <si>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</si>
  <si>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</si>
  <si>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</si>
  <si>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</si>
  <si>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</si>
  <si>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</si>
  <si>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</si>
  <si>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</si>
  <si>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</si>
  <si>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</si>
  <si>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</si>
  <si>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</si>
  <si>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</si>
  <si>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</si>
  <si>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</si>
  <si>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</si>
  <si>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</si>
  <si>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</si>
  <si>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</si>
  <si>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</si>
  <si>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</si>
  <si>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</si>
  <si>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</si>
  <si>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</si>
  <si>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</si>
  <si>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</si>
  <si>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</si>
  <si>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</si>
  <si>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</si>
  <si>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</si>
  <si>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</si>
  <si>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</si>
  <si>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</si>
  <si>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</si>
  <si>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</si>
  <si>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</si>
  <si>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</si>
  <si>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</si>
  <si>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</si>
  <si>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</si>
  <si>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</si>
  <si>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</si>
  <si>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</si>
  <si>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</si>
  <si>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</si>
  <si>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</si>
  <si>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</si>
  <si>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</si>
  <si>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</si>
  <si>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</si>
  <si>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</si>
  <si>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</si>
  <si>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</si>
  <si>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</si>
  <si>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</si>
  <si>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</si>
  <si>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</si>
  <si>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</si>
  <si>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</si>
  <si>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</si>
  <si>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</si>
  <si>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</si>
  <si>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</si>
  <si>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</si>
  <si>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</si>
  <si>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</si>
  <si>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</si>
  <si>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</si>
  <si>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</si>
  <si>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</si>
  <si>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</si>
  <si>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</si>
  <si>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</si>
  <si>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</si>
  <si>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</si>
  <si>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</si>
  <si>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</si>
  <si>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</si>
  <si>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</si>
  <si>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</si>
  <si>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</si>
  <si>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</si>
  <si>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</si>
  <si>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</si>
  <si>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</si>
  <si>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</si>
  <si>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</si>
  <si>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</si>
  <si>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</si>
  <si>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</si>
  <si>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</si>
  <si>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</si>
  <si>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</si>
  <si>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</si>
  <si>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</si>
  <si>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</si>
  <si>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</si>
  <si>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</si>
  <si>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</si>
  <si>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</si>
  <si>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</si>
  <si>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</si>
  <si>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</si>
  <si>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</si>
  <si>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</si>
  <si>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</si>
  <si>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</si>
  <si>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</si>
  <si>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</si>
  <si>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</si>
  <si>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</si>
  <si>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</si>
  <si>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</si>
  <si>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</si>
  <si>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</si>
  <si>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</si>
  <si>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</si>
  <si>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</si>
  <si>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</si>
  <si>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</si>
  <si>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</si>
  <si>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</si>
  <si>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</si>
  <si>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</si>
  <si>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</si>
  <si>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</si>
  <si>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</si>
  <si>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</si>
  <si>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</si>
  <si>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</si>
  <si>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</si>
  <si>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</si>
  <si>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</si>
  <si>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</si>
  <si>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</si>
  <si>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</si>
  <si>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</si>
  <si>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</si>
  <si>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</si>
  <si>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</si>
  <si>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</si>
  <si>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</si>
  <si>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</si>
  <si>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</si>
  <si>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</si>
  <si>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</si>
  <si>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</si>
  <si>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</si>
  <si>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</si>
  <si>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</si>
  <si>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</si>
  <si>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</si>
  <si>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</si>
  <si>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</si>
  <si>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</si>
  <si>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</si>
  <si>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</si>
  <si>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</si>
  <si>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</si>
  <si>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</si>
  <si>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</si>
  <si>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</si>
  <si>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</si>
  <si>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</si>
  <si>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</si>
  <si>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</si>
  <si>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</si>
  <si>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</si>
  <si>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</si>
  <si>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</si>
  <si>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</si>
  <si>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</si>
  <si>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</si>
  <si>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</si>
  <si>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</si>
  <si>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</si>
  <si>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</si>
  <si>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</si>
  <si>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</si>
  <si>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</si>
  <si>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</si>
  <si>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</si>
  <si>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</si>
  <si>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</si>
  <si>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</si>
  <si>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</si>
  <si>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</si>
  <si>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</si>
  <si>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</si>
  <si>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</si>
  <si>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</si>
  <si>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</si>
  <si>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</si>
  <si>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</si>
  <si>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</si>
  <si>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</si>
  <si>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</si>
  <si>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</si>
  <si>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</si>
  <si>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</si>
  <si>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</si>
  <si>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</si>
  <si>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</si>
  <si>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</si>
  <si>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</si>
  <si>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</si>
  <si>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</si>
  <si>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</si>
  <si>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</si>
  <si>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</si>
  <si>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</si>
  <si>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</si>
  <si>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</si>
  <si>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</si>
  <si>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</si>
  <si>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</si>
  <si>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</si>
  <si>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</si>
  <si>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</si>
  <si>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</si>
  <si>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</si>
  <si>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</si>
  <si>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</si>
  <si>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</si>
  <si>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</si>
  <si>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</si>
  <si>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</si>
  <si>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</si>
  <si>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</si>
  <si>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</si>
  <si>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</si>
  <si>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</si>
  <si>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</si>
  <si>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</si>
  <si>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</si>
  <si>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</si>
  <si>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</si>
  <si>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</si>
  <si>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</si>
  <si>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</si>
  <si>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</si>
  <si>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</si>
  <si>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</si>
  <si>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</si>
  <si>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</si>
  <si>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</si>
  <si>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</si>
  <si>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</si>
  <si>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</si>
  <si>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</si>
  <si>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</si>
  <si>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</si>
  <si>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</si>
  <si>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</si>
  <si>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</si>
  <si>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</si>
  <si>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</si>
  <si>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</si>
  <si>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</si>
  <si>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</si>
  <si>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</si>
  <si>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</si>
  <si>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</si>
  <si>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</si>
  <si>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</si>
  <si>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</si>
  <si>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</si>
  <si>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</si>
  <si>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</si>
  <si>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</si>
  <si>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</si>
  <si>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</si>
  <si>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</si>
  <si>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</si>
  <si>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</si>
  <si>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</si>
  <si>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</si>
  <si>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</si>
  <si>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</si>
  <si>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</si>
  <si>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</si>
  <si>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</si>
  <si>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</si>
  <si>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</si>
  <si>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</si>
  <si>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</si>
  <si>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</si>
  <si>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</si>
  <si>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</si>
  <si>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</si>
  <si>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</si>
  <si>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</si>
  <si>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</si>
  <si>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</si>
  <si>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</si>
  <si>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</si>
  <si>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</si>
  <si>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</si>
  <si>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</si>
  <si>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</si>
  <si>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</si>
  <si>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</si>
  <si>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</si>
  <si>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</si>
  <si>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</si>
  <si>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</si>
  <si>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</si>
  <si>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</si>
  <si>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</si>
  <si>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</si>
  <si>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</si>
  <si>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</si>
  <si>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</si>
  <si>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</si>
  <si>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</si>
  <si>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</si>
  <si>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</si>
  <si>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</si>
  <si>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</si>
  <si>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</si>
  <si>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</si>
  <si>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</si>
  <si>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</si>
  <si>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</si>
  <si>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</si>
  <si>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</si>
  <si>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</si>
  <si>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</si>
  <si>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</si>
  <si>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</si>
  <si>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</si>
  <si>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</si>
  <si>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</si>
  <si>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</si>
  <si>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</si>
  <si>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</si>
  <si>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</si>
  <si>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</si>
  <si>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</si>
  <si>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</si>
  <si>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</si>
  <si>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</si>
  <si>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</si>
  <si>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</si>
  <si>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</si>
  <si>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</si>
  <si>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</si>
  <si>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</si>
  <si>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</si>
  <si>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</si>
  <si>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</si>
  <si>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</si>
  <si>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</si>
  <si>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</si>
  <si>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</si>
  <si>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</si>
  <si>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</si>
  <si>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</si>
  <si>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</si>
  <si>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</si>
  <si>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</si>
  <si>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</si>
  <si>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</si>
  <si>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</si>
  <si>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</si>
  <si>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</si>
  <si>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</si>
  <si>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</si>
  <si>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</si>
  <si>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</si>
  <si>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</si>
  <si>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</si>
  <si>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</si>
  <si>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</si>
  <si>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</si>
  <si>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</si>
  <si>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</si>
  <si>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</si>
  <si>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</si>
  <si>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</si>
  <si>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</si>
  <si>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</si>
  <si>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</si>
  <si>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</si>
  <si>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</si>
  <si>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</si>
  <si>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</si>
  <si>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</si>
  <si>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</si>
  <si>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</si>
  <si>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</si>
  <si>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</si>
  <si>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</si>
  <si>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</si>
  <si>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</si>
  <si>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</si>
  <si>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</si>
  <si>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</si>
  <si>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</si>
  <si>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</si>
  <si>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</si>
  <si>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</si>
  <si>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</si>
  <si>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</si>
  <si>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</si>
  <si>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</si>
  <si>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</si>
  <si>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</si>
  <si>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</si>
  <si>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</si>
  <si>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</si>
  <si>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</si>
  <si>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</si>
  <si>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</si>
  <si>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</si>
  <si>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</si>
  <si>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</si>
  <si>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</si>
  <si>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</si>
  <si>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</si>
  <si>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</si>
  <si>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</si>
  <si>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</si>
  <si>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</si>
  <si>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</si>
  <si>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</si>
  <si>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</si>
  <si>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</si>
  <si>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</si>
  <si>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</si>
  <si>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</si>
  <si>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</si>
  <si>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</si>
  <si>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</si>
  <si>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</si>
  <si>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</si>
  <si>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</si>
  <si>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</si>
  <si>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</si>
  <si>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</si>
  <si>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</si>
  <si>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</si>
  <si>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</si>
  <si>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</si>
  <si>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</si>
  <si>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</si>
  <si>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</si>
  <si>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</si>
  <si>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</si>
  <si>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</si>
  <si>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</si>
  <si>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</si>
  <si>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</si>
  <si>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</si>
  <si>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</si>
  <si>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</si>
  <si>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</si>
  <si>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</si>
  <si>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</si>
  <si>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</si>
  <si>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</si>
  <si>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</si>
  <si>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</si>
  <si>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</si>
  <si>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</si>
  <si>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</si>
  <si>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</si>
  <si>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</si>
  <si>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</si>
  <si>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</si>
  <si>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</si>
  <si>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</si>
  <si>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</si>
  <si>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</si>
  <si>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</si>
  <si>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</si>
  <si>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</si>
  <si>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</si>
  <si>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</si>
  <si>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</si>
  <si>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</si>
  <si>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</si>
  <si>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</si>
  <si>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</si>
  <si>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</si>
  <si>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</si>
  <si>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</si>
  <si>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</si>
  <si>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</si>
  <si>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</si>
  <si>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</si>
  <si>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</si>
  <si>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</si>
  <si>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</si>
  <si>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</si>
  <si>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</si>
  <si>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</si>
  <si>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</si>
  <si>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</si>
  <si>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</si>
  <si>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</si>
  <si>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</si>
  <si>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</si>
  <si>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</si>
  <si>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</si>
  <si>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</si>
  <si>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</si>
  <si>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</si>
  <si>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</si>
  <si>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</si>
  <si>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</si>
  <si>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</si>
  <si>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</si>
  <si>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</si>
  <si>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</si>
  <si>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</si>
  <si>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</si>
  <si>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</si>
  <si>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</si>
  <si>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</si>
  <si>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</si>
  <si>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</si>
  <si>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</si>
  <si>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</si>
  <si>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</si>
  <si>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</si>
  <si>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</si>
  <si>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</si>
  <si>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</si>
  <si>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</si>
  <si>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</si>
  <si>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</si>
  <si>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</si>
  <si>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</si>
  <si>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</si>
  <si>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</si>
  <si>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</si>
  <si>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</si>
  <si>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</si>
  <si>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</si>
  <si>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</si>
  <si>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</si>
  <si>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</si>
  <si>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</si>
  <si>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</si>
  <si>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</si>
  <si>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</si>
  <si>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</si>
  <si>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</si>
  <si>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</si>
  <si>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</si>
  <si>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</si>
  <si>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</si>
  <si>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</si>
  <si>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</si>
  <si>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</si>
  <si>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</si>
  <si>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</si>
  <si>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</si>
  <si>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</si>
  <si>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</si>
  <si>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</si>
  <si>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</si>
  <si>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</si>
  <si>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</si>
  <si>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</si>
  <si>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</si>
  <si>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</si>
  <si>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</si>
  <si>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</si>
  <si>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</si>
  <si>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</si>
  <si>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</si>
  <si>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</si>
  <si>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</si>
  <si>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</si>
  <si>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</si>
  <si>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</si>
  <si>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</si>
  <si>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</si>
  <si>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</si>
  <si>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</si>
  <si>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</si>
  <si>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</si>
  <si>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</si>
  <si>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</si>
  <si>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</si>
  <si>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</si>
  <si>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</si>
  <si>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</si>
  <si>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</si>
  <si>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</si>
  <si>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</si>
  <si>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</si>
  <si>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</si>
  <si>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</si>
  <si>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</si>
  <si>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</si>
  <si>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</si>
  <si>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</si>
  <si>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</si>
  <si>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</si>
  <si>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</si>
  <si>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</si>
  <si>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</si>
  <si>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</si>
  <si>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</si>
  <si>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</si>
  <si>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</si>
  <si>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</si>
  <si>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</si>
  <si>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</si>
  <si>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</si>
  <si>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</si>
  <si>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</si>
  <si>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</si>
  <si>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</si>
  <si>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</si>
  <si>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</si>
  <si>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</si>
  <si>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</si>
  <si>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</si>
  <si>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</si>
  <si>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</si>
  <si>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</si>
  <si>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</si>
  <si>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</si>
  <si>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</si>
  <si>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</si>
  <si>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</si>
  <si>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</si>
  <si>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</si>
  <si>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</si>
  <si>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</si>
  <si>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</si>
  <si>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</si>
  <si>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</si>
  <si>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</si>
  <si>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</si>
  <si>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</si>
  <si>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</si>
  <si>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</si>
  <si>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</si>
  <si>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</si>
  <si>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</si>
  <si>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</si>
  <si>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</si>
  <si>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</si>
  <si>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</si>
  <si>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</si>
  <si>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</si>
  <si>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</si>
  <si>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</si>
  <si>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</si>
  <si>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</si>
  <si>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</si>
  <si>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</si>
  <si>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</si>
  <si>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</si>
  <si>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</si>
  <si>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</si>
  <si>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</si>
  <si>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</si>
  <si>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</si>
  <si>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</si>
  <si>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</si>
  <si>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</si>
  <si>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</si>
  <si>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</si>
  <si>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</si>
  <si>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</si>
  <si>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</si>
  <si>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</si>
  <si>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</si>
  <si>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</si>
  <si>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</si>
  <si>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</si>
  <si>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</si>
  <si>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</si>
  <si>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</si>
  <si>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</si>
  <si>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</si>
  <si>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</si>
  <si>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</si>
  <si>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</si>
  <si>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</si>
  <si>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</si>
  <si>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</si>
  <si>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</si>
  <si>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</si>
  <si>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</si>
  <si>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</si>
  <si>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</si>
  <si>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</si>
  <si>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</si>
  <si>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</si>
  <si>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</si>
  <si>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</si>
  <si>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</si>
  <si>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</si>
  <si>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</si>
  <si>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</si>
  <si>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</si>
  <si>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</si>
  <si>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</si>
  <si>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</si>
  <si>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</si>
  <si>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</si>
  <si>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</si>
  <si>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</si>
  <si>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</si>
  <si>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</si>
  <si>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</si>
  <si>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</si>
  <si>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</si>
  <si>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</si>
  <si>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</si>
  <si>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</si>
  <si>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</si>
  <si>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</si>
  <si>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</si>
  <si>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</si>
  <si>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</si>
  <si>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</si>
  <si>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</si>
  <si>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</si>
  <si>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</si>
  <si>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</si>
  <si>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</si>
  <si>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</si>
  <si>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</si>
  <si>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</si>
  <si>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</si>
  <si>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</si>
  <si>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</si>
  <si>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</si>
  <si>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</si>
  <si>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</si>
  <si>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</si>
  <si>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</si>
  <si>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</si>
  <si>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</si>
  <si>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</si>
  <si>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</si>
  <si>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</si>
  <si>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</si>
  <si>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</si>
  <si>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</si>
  <si>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</si>
  <si>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</si>
  <si>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</si>
  <si>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</si>
  <si>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</si>
  <si>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</si>
  <si>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</si>
  <si>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</si>
  <si>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</si>
  <si>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</si>
  <si>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</si>
  <si>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</si>
  <si>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</si>
  <si>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</si>
  <si>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</si>
  <si>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</si>
  <si>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</si>
  <si>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</si>
  <si>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</si>
  <si>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</si>
  <si>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</si>
  <si>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</si>
  <si>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</si>
  <si>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</si>
  <si>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</si>
  <si>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</si>
  <si>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</si>
  <si>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</si>
  <si>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</si>
  <si>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</si>
  <si>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</si>
  <si>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</si>
  <si>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</si>
  <si>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</si>
  <si>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</si>
  <si>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</si>
  <si>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</si>
  <si>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</si>
  <si>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</si>
  <si>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</si>
  <si>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</si>
  <si>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</si>
  <si>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</si>
  <si>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</si>
  <si>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</si>
  <si>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</si>
  <si>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</si>
  <si>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</si>
  <si>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</si>
  <si>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</si>
  <si>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</si>
  <si>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</si>
  <si>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</si>
  <si>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</si>
  <si>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</si>
  <si>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</si>
  <si>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</si>
  <si>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</si>
  <si>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</si>
  <si>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</si>
  <si>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</si>
  <si>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</si>
  <si>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</si>
  <si>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</si>
  <si>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</si>
  <si>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</si>
  <si>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</si>
  <si>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</si>
  <si>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</si>
  <si>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</si>
  <si>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</si>
  <si>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</si>
  <si>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</si>
  <si>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</si>
  <si>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</si>
  <si>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</si>
  <si>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</si>
  <si>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</si>
  <si>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</si>
  <si>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</si>
  <si>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</si>
  <si>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</si>
  <si>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</si>
  <si>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</si>
  <si>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</si>
  <si>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</si>
  <si>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</si>
  <si>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</si>
  <si>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</si>
  <si>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</si>
  <si>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</si>
  <si>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</si>
  <si>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</si>
  <si>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</si>
  <si>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</si>
  <si>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</si>
  <si>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</si>
  <si>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</si>
  <si>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</si>
  <si>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</si>
  <si>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</si>
  <si>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</si>
  <si>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</si>
  <si>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</si>
  <si>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</si>
  <si>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</si>
  <si>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</si>
  <si>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</si>
  <si>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</si>
  <si>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</si>
  <si>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</si>
  <si>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</si>
  <si>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</si>
  <si>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</si>
  <si>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</si>
  <si>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</si>
  <si>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</si>
  <si>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</si>
  <si>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</si>
  <si>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</si>
  <si>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</si>
  <si>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</si>
  <si>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</si>
  <si>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</si>
  <si>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</si>
  <si>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</si>
  <si>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</si>
  <si>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</si>
  <si>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</si>
  <si>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</si>
  <si>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</si>
  <si>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</si>
  <si>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</si>
  <si>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</si>
  <si>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</si>
  <si>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</si>
  <si>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</si>
  <si>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</si>
  <si>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</si>
  <si>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</si>
  <si>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</si>
  <si>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</si>
  <si>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</si>
  <si>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</si>
  <si>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</si>
  <si>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</si>
  <si>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</si>
  <si>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</si>
  <si>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</si>
  <si>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</si>
  <si>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</si>
  <si>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</si>
  <si>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</si>
  <si>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</si>
  <si>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</si>
  <si>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</si>
  <si>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</si>
  <si>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</si>
  <si>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</si>
  <si>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</si>
  <si>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</si>
  <si>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</si>
  <si>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</si>
  <si>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</si>
  <si>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</si>
  <si>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</si>
  <si>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</si>
  <si>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</si>
  <si>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</si>
  <si>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</si>
  <si>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</si>
  <si>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</si>
  <si>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</si>
  <si>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</si>
  <si>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</si>
  <si>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</si>
  <si>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</si>
  <si>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</si>
  <si>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</si>
  <si>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</si>
  <si>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</si>
  <si>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</si>
  <si>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</si>
  <si>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</si>
  <si>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</si>
  <si>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</si>
  <si>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</si>
  <si>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</si>
  <si>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</si>
  <si>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</si>
  <si>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</si>
  <si>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</si>
  <si>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</si>
  <si>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</si>
  <si>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</si>
  <si>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</si>
  <si>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</si>
  <si>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</si>
  <si>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</si>
  <si>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</si>
  <si>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</si>
  <si>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</si>
  <si>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</si>
  <si>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</si>
  <si>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</si>
  <si>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</si>
  <si>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</si>
  <si>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</si>
  <si>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</si>
  <si>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</si>
  <si>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</si>
  <si>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</si>
  <si>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</si>
  <si>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</si>
  <si>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</si>
  <si>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</si>
  <si>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</si>
  <si>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</si>
  <si>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</si>
  <si>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</si>
  <si>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</si>
  <si>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</si>
  <si>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</si>
  <si>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</si>
  <si>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</si>
  <si>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</si>
  <si>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</si>
  <si>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</si>
  <si>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</si>
  <si>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</si>
  <si>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</si>
  <si>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</si>
  <si>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</si>
  <si>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</si>
  <si>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</si>
  <si>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</si>
  <si>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</si>
  <si>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</si>
  <si>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</si>
  <si>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</si>
  <si>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</si>
  <si>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</si>
  <si>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</si>
  <si>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</si>
  <si>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</si>
  <si>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</si>
  <si>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</si>
  <si>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</si>
  <si>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</si>
  <si>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</si>
  <si>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</si>
  <si>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</si>
  <si>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</si>
  <si>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</si>
  <si>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</si>
  <si>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</si>
  <si>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</si>
  <si>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</si>
  <si>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</si>
  <si>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</si>
  <si>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</si>
  <si>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</si>
  <si>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</si>
  <si>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</si>
  <si>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</si>
  <si>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</si>
  <si>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</si>
  <si>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</si>
  <si>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</si>
  <si>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</si>
  <si>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</si>
  <si>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</si>
  <si>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</si>
  <si>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</si>
  <si>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</si>
  <si>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</si>
  <si>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</si>
  <si>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</si>
  <si>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</si>
  <si>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</si>
  <si>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</si>
  <si>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</si>
  <si>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</si>
  <si>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</si>
  <si>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</si>
  <si>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</si>
  <si>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</si>
  <si>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</si>
  <si>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</si>
  <si>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</si>
  <si>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</si>
  <si>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</si>
  <si>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</si>
  <si>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</si>
  <si>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</si>
  <si>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</si>
  <si>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</si>
  <si>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</si>
  <si>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</si>
  <si>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</si>
  <si>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</si>
  <si>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</si>
  <si>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</si>
  <si>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</si>
  <si>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</si>
  <si>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</si>
  <si>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</si>
  <si>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</si>
  <si>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</si>
  <si>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</si>
  <si>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</si>
  <si>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</si>
  <si>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</si>
  <si>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</si>
  <si>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</si>
  <si>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</si>
  <si>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</si>
  <si>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</si>
  <si>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</si>
  <si>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</si>
  <si>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</si>
  <si>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</si>
  <si>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</si>
  <si>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</si>
  <si>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</si>
  <si>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</si>
  <si>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</si>
  <si>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</si>
  <si>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</si>
  <si>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</si>
  <si>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</si>
  <si>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</si>
  <si>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</si>
  <si>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</si>
  <si>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</si>
  <si>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</si>
  <si>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</si>
  <si>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</si>
  <si>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</si>
  <si>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</si>
  <si>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</si>
  <si>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</si>
  <si>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</si>
  <si>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</si>
  <si>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</si>
  <si>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</si>
  <si>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</si>
  <si>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</si>
  <si>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</si>
  <si>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</si>
  <si>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</si>
  <si>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</si>
  <si>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</si>
  <si>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</si>
  <si>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</si>
  <si>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</si>
  <si>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</si>
  <si>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</si>
  <si>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</si>
  <si>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</si>
  <si>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</si>
  <si>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</si>
  <si>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</si>
  <si>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</si>
  <si>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</si>
  <si>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</si>
  <si>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</si>
  <si>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</si>
  <si>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</si>
  <si>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</si>
  <si>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</si>
  <si>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</si>
  <si>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</si>
  <si>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</si>
  <si>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</si>
  <si>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</si>
  <si>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</si>
  <si>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</si>
  <si>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</si>
  <si>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</si>
  <si>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</si>
  <si>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</si>
  <si>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</si>
  <si>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</si>
  <si>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</si>
  <si>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</si>
  <si>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</si>
  <si>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</si>
  <si>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</si>
  <si>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</si>
  <si>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</si>
  <si>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</si>
  <si>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</si>
  <si>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</si>
  <si>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</si>
  <si>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</si>
  <si>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</si>
  <si>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</si>
  <si>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</si>
  <si>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</si>
  <si>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</si>
  <si>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</si>
  <si>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</si>
  <si>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</si>
  <si>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</si>
  <si>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</si>
  <si>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</si>
  <si>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</si>
  <si>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</si>
  <si>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</si>
  <si>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</si>
  <si>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</si>
  <si>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</si>
  <si>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</si>
  <si>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</si>
  <si>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</si>
  <si>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</si>
  <si>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</si>
  <si>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</si>
  <si>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</si>
  <si>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</si>
  <si>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</si>
  <si>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</si>
  <si>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</si>
  <si>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</si>
  <si>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</si>
  <si>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</si>
  <si>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</si>
  <si>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</si>
  <si>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</si>
  <si>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</si>
  <si>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</si>
  <si>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</si>
  <si>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</si>
  <si>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</si>
  <si>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</si>
  <si>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</si>
  <si>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</si>
  <si>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</si>
  <si>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</si>
  <si>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</si>
  <si>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</si>
  <si>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</si>
  <si>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</si>
  <si>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</si>
  <si>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</si>
  <si>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</si>
  <si>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</si>
  <si>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</si>
  <si>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</si>
  <si>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</si>
  <si>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</si>
  <si>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</si>
  <si>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</si>
  <si>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</si>
  <si>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</si>
  <si>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</si>
  <si>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</si>
  <si>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</si>
  <si>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</si>
  <si>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</si>
  <si>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</si>
  <si>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</si>
  <si>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</si>
  <si>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</si>
  <si>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</si>
  <si>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</si>
  <si>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</si>
  <si>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</si>
  <si>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</si>
  <si>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</si>
  <si>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</si>
  <si>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</si>
  <si>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</si>
  <si>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</si>
  <si>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</si>
  <si>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</si>
  <si>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</si>
  <si>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</si>
  <si>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</si>
  <si>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</si>
  <si>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</si>
  <si>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</si>
  <si>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</si>
  <si>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</si>
  <si>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</si>
  <si>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</si>
  <si>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</si>
  <si>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</si>
  <si>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</si>
  <si>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</si>
  <si>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</si>
  <si>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</si>
  <si>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</si>
  <si>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</si>
  <si>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</si>
  <si>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</si>
  <si>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</si>
  <si>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</si>
  <si>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</si>
  <si>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</si>
  <si>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</si>
  <si>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</si>
  <si>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</si>
  <si>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</si>
  <si>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</si>
  <si>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</si>
  <si>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</si>
  <si>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</si>
  <si>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</si>
  <si>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</si>
  <si>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</si>
  <si>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</si>
  <si>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</si>
  <si>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</si>
  <si>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</si>
  <si>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</si>
  <si>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</si>
  <si>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</si>
  <si>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</si>
  <si>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</si>
  <si>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</si>
  <si>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</si>
  <si>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</si>
  <si>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</si>
  <si>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</si>
  <si>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</si>
  <si>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</si>
  <si>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</si>
  <si>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</si>
  <si>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</si>
  <si>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</si>
  <si>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</si>
  <si>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</si>
  <si>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</si>
  <si>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</si>
  <si>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</si>
  <si>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</si>
  <si>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</si>
  <si>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</si>
  <si>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</si>
  <si>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</si>
  <si>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</si>
  <si>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</si>
  <si>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</si>
  <si>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</si>
  <si>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</si>
  <si>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</si>
  <si>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</si>
  <si>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</si>
  <si>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</si>
  <si>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</si>
  <si>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</si>
  <si>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</si>
  <si>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</si>
  <si>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</si>
  <si>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</si>
  <si>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</si>
  <si>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</si>
  <si>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</si>
  <si>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</si>
  <si>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</si>
  <si>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</si>
  <si>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</si>
  <si>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</si>
  <si>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</si>
  <si>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</si>
  <si>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</si>
  <si>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</si>
  <si>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</si>
  <si>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</si>
  <si>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</si>
  <si>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</si>
  <si>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</si>
  <si>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</si>
  <si>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</si>
  <si>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</si>
  <si>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</si>
  <si>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</si>
  <si>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</si>
  <si>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</si>
  <si>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</si>
  <si>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</si>
  <si>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</si>
  <si>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</si>
  <si>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</si>
  <si>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</si>
  <si>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</si>
  <si>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</si>
  <si>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</si>
  <si>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</si>
  <si>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</si>
  <si>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</si>
  <si>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</si>
  <si>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</si>
  <si>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</si>
  <si>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</si>
  <si>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</si>
  <si>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</si>
  <si>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</si>
  <si>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</si>
  <si>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</si>
  <si>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</si>
  <si>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</si>
  <si>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</si>
  <si>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</si>
  <si>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</si>
  <si>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</si>
  <si>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</si>
  <si>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</si>
  <si>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</si>
  <si>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</si>
  <si>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</si>
  <si>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</si>
  <si>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</si>
  <si>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</si>
  <si>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</si>
  <si>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</si>
  <si>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</si>
  <si>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</si>
  <si>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</si>
  <si>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</si>
  <si>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</si>
  <si>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</si>
  <si>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</si>
  <si>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</si>
  <si>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</si>
  <si>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</si>
  <si>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</si>
  <si>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</si>
  <si>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</si>
  <si>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</si>
  <si>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</si>
  <si>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</si>
  <si>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</si>
  <si>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</si>
  <si>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</si>
  <si>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</si>
  <si>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</si>
  <si>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</si>
  <si>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</si>
  <si>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</si>
  <si>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</si>
  <si>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</si>
  <si>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</si>
  <si>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</si>
  <si>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</si>
  <si>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</si>
  <si>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</si>
  <si>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</si>
  <si>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</si>
  <si>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</si>
  <si>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</si>
  <si>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</si>
  <si>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</si>
  <si>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</si>
  <si>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</si>
  <si>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</si>
  <si>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</si>
  <si>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</si>
  <si>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</si>
  <si>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</si>
  <si>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</si>
  <si>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</si>
  <si>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</si>
  <si>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</si>
  <si>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</si>
  <si>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</si>
  <si>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</si>
  <si>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</si>
  <si>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</si>
  <si>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</si>
  <si>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</si>
  <si>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</si>
  <si>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</si>
  <si>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</si>
  <si>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</si>
  <si>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</si>
  <si>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</si>
  <si>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</si>
  <si>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</si>
  <si>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</si>
  <si>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</si>
  <si>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</si>
  <si>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</si>
  <si>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</si>
  <si>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</si>
  <si>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</si>
  <si>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</si>
  <si>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</si>
  <si>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</si>
  <si>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</si>
  <si>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</si>
  <si>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</si>
  <si>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</si>
  <si>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</si>
  <si>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</si>
  <si>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</si>
  <si>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</si>
  <si>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</si>
  <si>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</si>
  <si>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</si>
  <si>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</si>
  <si>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</si>
  <si>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</si>
  <si>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</si>
  <si>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</si>
  <si>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</si>
  <si>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</si>
  <si>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</si>
  <si>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</si>
  <si>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</si>
  <si>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</si>
  <si>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</si>
  <si>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</si>
  <si>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</si>
  <si>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</si>
  <si>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</si>
  <si>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</si>
  <si>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</si>
  <si>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</si>
  <si>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</si>
  <si>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</si>
  <si>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</si>
  <si>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</si>
  <si>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</si>
  <si>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</si>
  <si>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</si>
  <si>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</si>
  <si>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</si>
  <si>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</si>
  <si>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</si>
  <si>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</si>
  <si>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</si>
  <si>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</si>
  <si>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</si>
  <si>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</si>
  <si>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</si>
  <si>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</si>
  <si>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</si>
  <si>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</si>
  <si>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</si>
  <si>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</si>
  <si>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</si>
  <si>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</si>
  <si>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</si>
  <si>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</si>
  <si>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</si>
  <si>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</si>
  <si>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</si>
  <si>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</si>
  <si>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</si>
  <si>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</si>
  <si>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</si>
  <si>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</si>
  <si>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</si>
  <si>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</si>
  <si>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</si>
  <si>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</si>
  <si>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</si>
  <si>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</si>
  <si>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</si>
  <si>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</si>
  <si>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</si>
  <si>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</si>
  <si>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</si>
  <si>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</si>
  <si>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</si>
  <si>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</si>
  <si>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</si>
  <si>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</si>
  <si>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</si>
  <si>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</si>
  <si>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</si>
  <si>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</si>
  <si>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</si>
  <si>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</si>
  <si>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</si>
  <si>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</si>
  <si>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</si>
  <si>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</si>
  <si>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</si>
  <si>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</si>
  <si>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</si>
  <si>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</si>
  <si>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</si>
  <si>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</si>
  <si>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</si>
  <si>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</si>
  <si>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</si>
  <si>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</si>
  <si>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</si>
  <si>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</si>
  <si>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</si>
  <si>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</si>
  <si>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</si>
  <si>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</si>
  <si>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</si>
  <si>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</si>
  <si>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</si>
  <si>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</si>
  <si>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</si>
  <si>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</si>
  <si>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</si>
  <si>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</si>
  <si>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</si>
  <si>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</si>
  <si>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</si>
  <si>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</si>
  <si>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</si>
  <si>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</si>
  <si>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</si>
  <si>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</si>
  <si>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</si>
  <si>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</si>
  <si>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</si>
  <si>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</si>
  <si>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</si>
  <si>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</si>
  <si>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</si>
  <si>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</si>
  <si>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</si>
  <si>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</si>
  <si>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</si>
  <si>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</si>
  <si>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</si>
  <si>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</si>
  <si>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</si>
  <si>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</si>
  <si>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</si>
  <si>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</si>
  <si>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</si>
  <si>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</si>
  <si>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</si>
  <si>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</si>
  <si>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</si>
  <si>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</si>
  <si>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</si>
  <si>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</si>
  <si>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</si>
  <si>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</si>
  <si>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</si>
  <si>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</si>
  <si>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</si>
  <si>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</si>
  <si>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</si>
  <si>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</si>
  <si>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</si>
  <si>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</si>
  <si>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</si>
  <si>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</si>
  <si>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</si>
  <si>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</si>
  <si>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</si>
  <si>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</si>
  <si>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</si>
  <si>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</si>
  <si>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</si>
  <si>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</si>
  <si>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</si>
  <si>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</si>
  <si>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</si>
  <si>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</si>
  <si>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</si>
  <si>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</si>
  <si>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</si>
  <si>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</si>
  <si>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</si>
  <si>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</si>
  <si>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</si>
  <si>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</si>
  <si>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</si>
  <si>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</si>
  <si>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</si>
  <si>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</si>
  <si>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</si>
  <si>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</si>
  <si>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</si>
  <si>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</si>
  <si>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</si>
  <si>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</si>
  <si>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</si>
  <si>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</si>
  <si>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</si>
  <si>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</si>
  <si>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</si>
  <si>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</si>
  <si>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</si>
  <si>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</si>
  <si>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</si>
  <si>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</si>
  <si>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</si>
  <si>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</si>
  <si>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</si>
  <si>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</si>
  <si>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</si>
  <si>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</si>
  <si>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</si>
  <si>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</si>
  <si>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</si>
  <si>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</si>
  <si>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</si>
  <si>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</si>
  <si>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</si>
  <si>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</si>
  <si>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</si>
  <si>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</si>
  <si>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</si>
  <si>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</si>
  <si>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</si>
  <si>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</si>
  <si>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</si>
  <si>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</si>
  <si>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</si>
  <si>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</si>
  <si>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</si>
  <si>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</si>
  <si>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</si>
  <si>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</si>
  <si>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</si>
  <si>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</si>
  <si>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</si>
  <si>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</si>
  <si>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</si>
  <si>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</si>
  <si>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</si>
  <si>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</si>
  <si>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</si>
  <si>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</si>
  <si>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</si>
  <si>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</si>
  <si>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</si>
  <si>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</si>
  <si>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</si>
  <si>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</si>
  <si>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</si>
  <si>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</si>
  <si>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</si>
  <si>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</si>
  <si>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</si>
  <si>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</si>
  <si>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</si>
  <si>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</si>
  <si>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</si>
  <si>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</si>
  <si>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</si>
  <si>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</si>
  <si>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</si>
  <si>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</si>
  <si>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</si>
  <si>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</si>
  <si>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</si>
  <si>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</si>
  <si>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</si>
  <si>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</si>
  <si>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</si>
  <si>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</si>
  <si>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</si>
  <si>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</si>
  <si>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</si>
  <si>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</si>
  <si>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</si>
  <si>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</si>
  <si>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</si>
  <si>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</si>
  <si>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</si>
  <si>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</si>
  <si>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</si>
  <si>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</si>
  <si>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</si>
  <si>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</si>
  <si>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</si>
  <si>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</si>
  <si>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</si>
  <si>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</si>
  <si>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</si>
  <si>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</si>
  <si>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</si>
  <si>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</si>
  <si>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</si>
  <si>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</si>
  <si>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</si>
  <si>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</si>
  <si>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</si>
  <si>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</si>
  <si>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</si>
  <si>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</si>
  <si>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</si>
  <si>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</si>
  <si>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</si>
  <si>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</si>
  <si>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</si>
  <si>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</si>
  <si>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</si>
  <si>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</si>
  <si>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</si>
  <si>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</si>
  <si>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</si>
  <si>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</si>
  <si>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</si>
  <si>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</si>
  <si>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</si>
  <si>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</si>
  <si>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</si>
  <si>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</si>
  <si>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</si>
  <si>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</si>
  <si>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</si>
  <si>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</si>
  <si>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</si>
  <si>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</si>
  <si>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</si>
  <si>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</si>
  <si>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</si>
  <si>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</si>
  <si>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</si>
  <si>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</si>
  <si>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</si>
  <si>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</si>
  <si>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</si>
  <si>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</si>
  <si>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</si>
  <si>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</si>
  <si>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</si>
  <si>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</si>
  <si>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</si>
  <si>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</si>
  <si>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</si>
  <si>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</si>
  <si>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</si>
  <si>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</si>
  <si>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</si>
  <si>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</si>
  <si>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</si>
  <si>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</si>
  <si>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</si>
  <si>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</si>
  <si>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</si>
  <si>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</si>
  <si>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</si>
  <si>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</si>
  <si>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</si>
  <si>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</si>
  <si>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</si>
  <si>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</si>
  <si>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</si>
  <si>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</si>
  <si>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</si>
  <si>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</si>
  <si>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</si>
  <si>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</si>
  <si>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</si>
  <si>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</si>
  <si>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</si>
  <si>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</si>
  <si>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</si>
  <si>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</si>
  <si>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</si>
  <si>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</si>
  <si>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</si>
  <si>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</si>
  <si>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</si>
  <si>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</si>
  <si>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</si>
  <si>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</si>
  <si>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</si>
  <si>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</si>
  <si>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</si>
  <si>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</si>
  <si>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</si>
  <si>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</si>
  <si>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</si>
  <si>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</si>
  <si>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</si>
  <si>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</si>
  <si>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</si>
  <si>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</si>
  <si>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</si>
  <si>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</si>
  <si>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</si>
  <si>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</si>
  <si>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</si>
  <si>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</si>
  <si>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</si>
  <si>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</si>
  <si>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</si>
  <si>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</si>
  <si>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</si>
  <si>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</si>
  <si>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</si>
  <si>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</si>
  <si>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</si>
  <si>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</si>
  <si>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</si>
  <si>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</si>
  <si>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</si>
  <si>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</si>
  <si>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</si>
  <si>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</si>
  <si>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</si>
  <si>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</si>
  <si>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</si>
  <si>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</si>
  <si>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</si>
  <si>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</si>
  <si>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</si>
  <si>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</si>
  <si>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</si>
  <si>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</si>
  <si>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</si>
  <si>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</si>
  <si>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</si>
  <si>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</si>
  <si>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</si>
  <si>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</si>
  <si>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</si>
  <si>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</si>
  <si>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</si>
  <si>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</si>
  <si>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</si>
  <si>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</si>
  <si>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</si>
  <si>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</si>
  <si>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</si>
  <si>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</si>
  <si>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</si>
  <si>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</si>
  <si>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</si>
  <si>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</si>
  <si>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</si>
  <si>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</si>
  <si>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</si>
  <si>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</si>
  <si>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</si>
  <si>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</si>
  <si>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</si>
  <si>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</si>
  <si>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</si>
  <si>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</si>
  <si>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</si>
  <si>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</si>
  <si>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</si>
  <si>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</si>
  <si>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</si>
  <si>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</si>
  <si>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</si>
  <si>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</si>
  <si>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</si>
  <si>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</si>
  <si>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</si>
  <si>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</si>
  <si>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</si>
  <si>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</si>
  <si>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</si>
  <si>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</si>
  <si>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</si>
  <si>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</si>
  <si>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</si>
  <si>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</si>
  <si>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</si>
  <si>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</si>
  <si>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</si>
  <si>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</si>
  <si>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</si>
  <si>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</si>
  <si>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</si>
  <si>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</si>
  <si>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</si>
  <si>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</si>
  <si>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</si>
  <si>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</si>
  <si>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</si>
  <si>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</si>
  <si>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</si>
  <si>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</si>
  <si>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</si>
  <si>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</si>
  <si>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</si>
  <si>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</si>
  <si>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</si>
  <si>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</si>
  <si>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</si>
  <si>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</si>
  <si>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</si>
  <si>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</si>
  <si>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</si>
  <si>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</si>
  <si>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</si>
  <si>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</si>
  <si>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</si>
  <si>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</si>
  <si>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</si>
  <si>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</si>
  <si>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</si>
  <si>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</si>
  <si>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</si>
  <si>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</si>
  <si>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</si>
  <si>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</si>
  <si>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</si>
  <si>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</si>
  <si>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</si>
  <si>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</si>
  <si>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</si>
  <si>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</si>
  <si>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</si>
  <si>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</si>
  <si>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</si>
  <si>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</si>
  <si>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</si>
  <si>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</si>
  <si>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</si>
  <si>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</si>
  <si>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</si>
  <si>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</si>
  <si>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</si>
  <si>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</si>
  <si>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</si>
  <si>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</si>
  <si>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</si>
  <si>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</si>
  <si>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</si>
  <si>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</si>
  <si>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</si>
  <si>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</si>
  <si>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</si>
  <si>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</si>
  <si>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</si>
  <si>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</si>
  <si>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</si>
  <si>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</si>
  <si>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</si>
  <si>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</si>
  <si>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</si>
  <si>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</si>
  <si>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</si>
  <si>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</si>
  <si>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</si>
  <si>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</si>
  <si>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</si>
  <si>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</si>
  <si>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</si>
  <si>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</si>
  <si>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</si>
  <si>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</si>
  <si>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</si>
  <si>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</si>
  <si>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</si>
  <si>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</si>
  <si>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</si>
  <si>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</si>
  <si>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</si>
  <si>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</si>
  <si>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</si>
  <si>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</si>
  <si>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</si>
  <si>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</si>
  <si>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</si>
  <si>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</si>
  <si>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</si>
  <si>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</si>
  <si>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</si>
  <si>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</si>
  <si>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</si>
  <si>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</si>
  <si>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</si>
  <si>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</si>
  <si>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</si>
  <si>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</si>
  <si>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</si>
  <si>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</si>
  <si>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</si>
  <si>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</si>
  <si>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</si>
  <si>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</si>
  <si>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</si>
  <si>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</si>
  <si>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</si>
  <si>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</si>
  <si>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</si>
  <si>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</si>
  <si>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</si>
  <si>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</si>
  <si>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</si>
  <si>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</si>
  <si>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</si>
  <si>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</si>
  <si>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</si>
  <si>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</si>
  <si>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</si>
  <si>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</si>
  <si>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</si>
  <si>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</si>
  <si>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</si>
  <si>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</si>
  <si>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</si>
  <si>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</si>
  <si>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</si>
  <si>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</si>
  <si>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</si>
  <si>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</si>
  <si>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</si>
  <si>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</si>
  <si>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</si>
  <si>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</si>
  <si>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</si>
  <si>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</si>
  <si>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</si>
  <si>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</si>
  <si>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</si>
  <si>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</si>
  <si>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</si>
  <si>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</si>
  <si>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</si>
  <si>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</si>
  <si>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</si>
  <si>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</si>
  <si>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</si>
  <si>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</si>
  <si>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</si>
  <si>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</si>
  <si>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</si>
  <si>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</si>
  <si>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</si>
  <si>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</si>
  <si>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</si>
  <si>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</si>
  <si>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</si>
  <si>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</si>
  <si>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</si>
  <si>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</si>
  <si>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</si>
  <si>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</si>
  <si>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</si>
  <si>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</si>
  <si>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</si>
  <si>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</si>
  <si>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</si>
  <si>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</si>
  <si>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</si>
  <si>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</si>
  <si>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</si>
  <si>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</si>
  <si>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</si>
  <si>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</si>
  <si>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</si>
  <si>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</si>
  <si>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</si>
  <si>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</si>
  <si>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</si>
  <si>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</si>
  <si>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</si>
  <si>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</si>
  <si>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</si>
  <si>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</si>
  <si>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</si>
  <si>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</si>
  <si>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</si>
  <si>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</si>
  <si>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</si>
  <si>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</si>
  <si>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</si>
  <si>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</si>
  <si>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</si>
  <si>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</si>
  <si>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</si>
  <si>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</si>
  <si>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</si>
  <si>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</si>
  <si>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</si>
  <si>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</si>
  <si>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</si>
  <si>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</si>
  <si>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</si>
  <si>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</si>
  <si>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</si>
  <si>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</si>
  <si>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</si>
  <si>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</si>
  <si>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</si>
  <si>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</si>
  <si>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</si>
  <si>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</si>
  <si>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</si>
  <si>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</si>
  <si>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</si>
  <si>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</si>
  <si>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</si>
  <si>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</si>
  <si>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</si>
  <si>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</si>
  <si>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</si>
  <si>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</si>
  <si>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</si>
  <si>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</si>
  <si>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</si>
  <si>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</si>
  <si>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</si>
  <si>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</si>
  <si>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</si>
  <si>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</si>
  <si>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</si>
  <si>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</si>
  <si>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</si>
  <si>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</si>
  <si>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</si>
  <si>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</si>
  <si>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</si>
  <si>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</si>
  <si>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</si>
  <si>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</si>
  <si>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</si>
  <si>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</si>
  <si>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</si>
  <si>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</si>
  <si>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</si>
  <si>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</si>
  <si>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</si>
  <si>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</si>
  <si>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</si>
  <si>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</si>
  <si>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</si>
  <si>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</si>
  <si>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</si>
  <si>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</si>
  <si>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</si>
  <si>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</si>
  <si>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</si>
  <si>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</si>
  <si>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</si>
  <si>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</si>
  <si>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</si>
  <si>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</si>
  <si>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</si>
  <si>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</si>
  <si>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</si>
  <si>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</si>
  <si>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</si>
  <si>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</si>
  <si>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</si>
  <si>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</si>
  <si>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</si>
  <si>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</si>
  <si>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</si>
  <si>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</si>
  <si>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</si>
  <si>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</si>
  <si>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</si>
  <si>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</si>
  <si>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</si>
  <si>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</si>
  <si>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</si>
  <si>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</si>
  <si>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</si>
  <si>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</si>
  <si>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</si>
  <si>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</si>
  <si>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</si>
  <si>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</si>
  <si>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</si>
  <si>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</si>
  <si>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</si>
  <si>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</si>
  <si>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</si>
  <si>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</si>
  <si>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</si>
  <si>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</si>
  <si>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</si>
  <si>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</si>
  <si>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</si>
  <si>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</si>
  <si>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</si>
  <si>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</si>
  <si>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</si>
  <si>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</si>
  <si>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</si>
  <si>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</si>
  <si>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</si>
  <si>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</si>
  <si>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</si>
  <si>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</si>
  <si>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</si>
  <si>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</si>
  <si>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</si>
  <si>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</si>
  <si>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</si>
  <si>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</si>
  <si>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</si>
  <si>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</si>
  <si>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</si>
  <si>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</si>
  <si>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</si>
  <si>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</si>
  <si>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</si>
  <si>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</si>
  <si>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</si>
  <si>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</si>
  <si>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</si>
  <si>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</si>
  <si>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</si>
  <si>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</si>
  <si>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</si>
  <si>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</si>
  <si>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</si>
  <si>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</si>
  <si>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</si>
  <si>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</si>
  <si>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</si>
  <si>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</si>
  <si>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</si>
  <si>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</si>
  <si>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</si>
  <si>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</si>
  <si>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</si>
  <si>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</si>
  <si>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</si>
  <si>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</si>
  <si>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</si>
  <si>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</si>
  <si>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</si>
  <si>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</si>
  <si>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</si>
  <si>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</si>
  <si>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</si>
  <si>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</si>
  <si>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</si>
  <si>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</si>
  <si>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</si>
  <si>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</si>
  <si>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</si>
  <si>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</si>
  <si>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</si>
  <si>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</si>
  <si>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</si>
  <si>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</si>
  <si>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</si>
  <si>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</si>
  <si>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</si>
  <si>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</si>
  <si>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</si>
  <si>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</si>
  <si>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</si>
  <si>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</si>
  <si>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</si>
  <si>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</si>
  <si>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</si>
  <si>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</si>
  <si>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</si>
  <si>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</si>
  <si>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</si>
  <si>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</si>
  <si>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</si>
  <si>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</si>
  <si>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</si>
  <si>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</si>
  <si>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</si>
  <si>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</si>
  <si>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</si>
  <si>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</si>
  <si>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</si>
  <si>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</si>
  <si>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</si>
  <si>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</si>
  <si>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</si>
  <si>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</si>
  <si>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</si>
  <si>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</si>
  <si>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</si>
  <si>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</si>
  <si>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</si>
  <si>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</si>
  <si>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</si>
  <si>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</si>
  <si>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</si>
  <si>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</si>
  <si>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</si>
  <si>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</si>
  <si>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</si>
  <si>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</si>
  <si>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</si>
  <si>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</si>
  <si>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</si>
  <si>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</si>
  <si>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</si>
  <si>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</si>
  <si>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</si>
  <si>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</si>
  <si>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</si>
  <si>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</si>
  <si>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</si>
  <si>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</si>
  <si>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</si>
  <si>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</si>
  <si>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</si>
  <si>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</si>
  <si>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</si>
  <si>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</si>
  <si>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</si>
  <si>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</si>
  <si>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</si>
  <si>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</si>
  <si>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</si>
  <si>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</si>
  <si>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</si>
  <si>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</si>
  <si>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</si>
  <si>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</si>
  <si>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</si>
  <si>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</si>
  <si>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</si>
  <si>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</si>
  <si>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</si>
  <si>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</si>
  <si>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</si>
  <si>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</si>
  <si>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</si>
  <si>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</si>
  <si>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</si>
  <si>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</si>
  <si>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</si>
  <si>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</si>
  <si>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</si>
  <si>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</si>
  <si>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</si>
  <si>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</si>
  <si>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</si>
  <si>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</si>
  <si>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</si>
  <si>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</si>
  <si>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</si>
  <si>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</si>
  <si>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</si>
  <si>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</si>
  <si>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</si>
  <si>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</si>
  <si>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</si>
  <si>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</si>
  <si>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</si>
  <si>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</si>
  <si>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</si>
  <si>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</si>
  <si>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</si>
  <si>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</si>
  <si>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</si>
  <si>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</si>
  <si>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</si>
  <si>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</si>
  <si>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</si>
  <si>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</si>
  <si>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</si>
  <si>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</si>
  <si>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</si>
  <si>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</si>
  <si>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</si>
  <si>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</si>
  <si>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</si>
  <si>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</si>
  <si>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</si>
  <si>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</si>
  <si>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</si>
  <si>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</si>
  <si>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</si>
  <si>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</si>
  <si>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</si>
  <si>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</si>
  <si>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</si>
  <si>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</si>
  <si>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</si>
  <si>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</si>
  <si>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</si>
  <si>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</si>
  <si>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</si>
  <si>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</si>
  <si>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</si>
  <si>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</si>
  <si>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</si>
  <si>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</si>
  <si>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</si>
  <si>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</si>
  <si>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</si>
  <si>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</si>
  <si>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</si>
  <si>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</si>
  <si>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</si>
  <si>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</si>
  <si>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</si>
  <si>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</si>
  <si>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</si>
  <si>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</si>
  <si>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</si>
  <si>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</si>
  <si>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</si>
  <si>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</si>
  <si>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</si>
  <si>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</si>
  <si>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</si>
  <si>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</si>
  <si>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</si>
  <si>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</si>
  <si>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</si>
  <si>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</si>
  <si>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</si>
  <si>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</si>
  <si>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</si>
  <si>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</si>
  <si>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</si>
  <si>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</si>
  <si>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</si>
  <si>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</si>
  <si>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</si>
  <si>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</si>
  <si>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</si>
  <si>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</si>
  <si>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</si>
  <si>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</si>
  <si>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</si>
  <si>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</si>
  <si>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</si>
  <si>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</si>
  <si>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</si>
  <si>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</si>
  <si>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</si>
  <si>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</si>
  <si>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</si>
  <si>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</si>
  <si>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</si>
  <si>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</si>
  <si>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</si>
  <si>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</si>
  <si>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</si>
  <si>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</si>
  <si>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</si>
  <si>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</si>
  <si>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</si>
  <si>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</si>
  <si>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</si>
  <si>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</si>
  <si>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</si>
  <si>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</si>
  <si>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</si>
  <si>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</si>
  <si>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</si>
  <si>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</si>
  <si>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</si>
  <si>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</si>
  <si>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</si>
  <si>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</si>
  <si>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</si>
  <si>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</si>
  <si>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</si>
  <si>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</si>
  <si>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</si>
  <si>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</si>
  <si>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</si>
  <si>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</si>
  <si>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</si>
  <si>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</si>
  <si>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</si>
  <si>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</si>
  <si>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</si>
  <si>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</si>
  <si>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</si>
  <si>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</si>
  <si>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</si>
  <si>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</si>
  <si>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</si>
  <si>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</si>
  <si>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</si>
  <si>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</si>
  <si>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</si>
  <si>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</si>
  <si>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</si>
  <si>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</si>
  <si>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</si>
  <si>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</si>
  <si>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</si>
  <si>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</si>
  <si>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</si>
  <si>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</si>
  <si>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</si>
  <si>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</si>
  <si>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</si>
  <si>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</si>
  <si>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</si>
  <si>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</si>
  <si>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</si>
  <si>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</si>
  <si>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</si>
  <si>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</si>
  <si>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</si>
  <si>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</si>
  <si>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</si>
  <si>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</si>
  <si>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</si>
  <si>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</si>
  <si>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</si>
  <si>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</si>
  <si>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</si>
  <si>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</si>
  <si>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</si>
  <si>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</si>
  <si>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</si>
  <si>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</si>
  <si>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</si>
  <si>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</si>
  <si>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</si>
  <si>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</si>
  <si>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</si>
  <si>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</si>
  <si>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</si>
  <si>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</si>
  <si>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</si>
  <si>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</si>
  <si>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</si>
  <si>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</si>
  <si>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</si>
  <si>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</si>
  <si>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</si>
  <si>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</si>
  <si>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</si>
  <si>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</si>
  <si>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</si>
  <si>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</si>
  <si>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</si>
  <si>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</si>
  <si>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</si>
  <si>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</si>
  <si>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</si>
  <si>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</si>
  <si>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</si>
  <si>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</si>
  <si>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</si>
  <si>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</si>
  <si>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</si>
  <si>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</si>
  <si>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</si>
  <si>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</si>
  <si>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</si>
  <si>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</si>
  <si>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</si>
  <si>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</si>
  <si>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</si>
  <si>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</si>
  <si>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</si>
  <si>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</si>
  <si>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</si>
  <si>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</si>
  <si>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</si>
  <si>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</si>
  <si>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</si>
  <si>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</si>
  <si>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</si>
  <si>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</si>
  <si>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</si>
  <si>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</si>
  <si>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</si>
  <si>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</si>
  <si>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</si>
  <si>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</si>
  <si>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</si>
  <si>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</si>
  <si>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</si>
  <si>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</si>
  <si>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</si>
  <si>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</si>
  <si>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</si>
  <si>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</si>
  <si>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</si>
  <si>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</si>
  <si>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</si>
  <si>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</si>
  <si>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</si>
  <si>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</si>
  <si>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</si>
  <si>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</si>
  <si>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</si>
  <si>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</si>
  <si>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</si>
  <si>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</si>
  <si>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</si>
  <si>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</si>
  <si>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</si>
  <si>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</si>
  <si>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</si>
  <si>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</si>
  <si>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</si>
  <si>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</si>
  <si>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</si>
  <si>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</si>
  <si>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</si>
  <si>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</si>
  <si>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</si>
  <si>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</si>
  <si>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</si>
  <si>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</si>
  <si>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</si>
  <si>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</si>
  <si>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</si>
  <si>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</si>
  <si>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</si>
  <si>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</si>
  <si>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</si>
  <si>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</si>
  <si>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</si>
  <si>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</si>
  <si>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</si>
  <si>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</si>
  <si>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</si>
  <si>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</si>
  <si>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</si>
  <si>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</si>
  <si>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</si>
  <si>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</si>
  <si>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</si>
  <si>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</si>
  <si>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</si>
  <si>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</si>
  <si>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</si>
  <si>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</si>
  <si>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</si>
  <si>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</si>
  <si>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</si>
  <si>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</si>
  <si>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</si>
  <si>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</si>
  <si>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</si>
  <si>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</si>
  <si>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</si>
  <si>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</si>
  <si>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</si>
  <si>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</si>
  <si>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</si>
  <si>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</si>
  <si>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</si>
  <si>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</si>
  <si>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</si>
  <si>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</si>
  <si>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</si>
  <si>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</si>
  <si>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</si>
  <si>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</si>
  <si>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</si>
  <si>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</si>
  <si>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</si>
  <si>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</si>
  <si>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</si>
  <si>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</si>
  <si>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</si>
  <si>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</si>
  <si>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</si>
  <si>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</si>
  <si>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</si>
  <si>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</si>
  <si>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</si>
  <si>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</si>
  <si>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</si>
  <si>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</si>
  <si>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</si>
  <si>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</si>
  <si>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</si>
  <si>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</si>
  <si>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</si>
  <si>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</si>
  <si>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</si>
  <si>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</si>
  <si>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</si>
  <si>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</si>
  <si>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</si>
  <si>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</si>
  <si>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</si>
  <si>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</si>
  <si>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</si>
  <si>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</si>
  <si>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</si>
  <si>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</si>
  <si>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</si>
  <si>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</si>
  <si>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</si>
  <si>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</si>
  <si>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</si>
  <si>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</si>
  <si>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</si>
  <si>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</si>
  <si>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</si>
  <si>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</si>
  <si>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</si>
  <si>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</si>
  <si>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</si>
  <si>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</si>
  <si>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</si>
  <si>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</si>
  <si>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</si>
  <si>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</si>
  <si>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</si>
  <si>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</si>
  <si>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</si>
  <si>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</si>
  <si>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</si>
  <si>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</si>
  <si>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</si>
  <si>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</si>
  <si>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</si>
  <si>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</si>
  <si>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</si>
  <si>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</si>
  <si>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</si>
  <si>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</si>
  <si>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</si>
  <si>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</si>
  <si>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</si>
  <si>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</si>
  <si>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</si>
  <si>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</si>
  <si>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</si>
  <si>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</si>
  <si>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</si>
  <si>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</si>
  <si>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</si>
  <si>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</si>
  <si>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</si>
  <si>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</si>
  <si>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</si>
  <si>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</si>
  <si>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</si>
  <si>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</si>
  <si>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</si>
  <si>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</si>
  <si>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</si>
  <si>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</si>
  <si>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</si>
  <si>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</si>
  <si>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</si>
  <si>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</si>
  <si>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</si>
  <si>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</si>
  <si>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</si>
  <si>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</si>
  <si>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</si>
  <si>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</si>
  <si>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</si>
  <si>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</si>
  <si>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</si>
  <si>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</si>
  <si>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</si>
  <si>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</si>
  <si>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</si>
  <si>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</si>
  <si>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</si>
  <si>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</si>
  <si>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</si>
  <si>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</si>
  <si>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</si>
  <si>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</si>
  <si>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</si>
  <si>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</si>
  <si>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</si>
  <si>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</si>
  <si>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</si>
  <si>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</si>
  <si>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</si>
  <si>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</si>
  <si>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</si>
  <si>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</si>
  <si>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</si>
  <si>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</si>
  <si>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</si>
  <si>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</si>
  <si>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</si>
  <si>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</si>
  <si>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</si>
  <si>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</si>
  <si>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</si>
  <si>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</si>
  <si>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</si>
  <si>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</si>
  <si>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</si>
  <si>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</si>
  <si>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</si>
  <si>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</si>
  <si>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</si>
  <si>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</si>
  <si>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</si>
  <si>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</si>
  <si>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</si>
  <si>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</si>
  <si>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</si>
  <si>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</si>
  <si>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</si>
  <si>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</si>
  <si>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</si>
  <si>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</si>
  <si>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</si>
  <si>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</si>
  <si>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</si>
  <si>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</si>
  <si>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</si>
  <si>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</si>
  <si>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</si>
  <si>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</si>
  <si>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</si>
  <si>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</si>
  <si>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</si>
  <si>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</si>
  <si>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</si>
  <si>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</si>
  <si>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</si>
  <si>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</si>
  <si>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</si>
  <si>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</si>
  <si>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</si>
  <si>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</si>
  <si>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</si>
  <si>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</si>
  <si>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</si>
  <si>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</si>
  <si>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</si>
  <si>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</si>
  <si>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</si>
  <si>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</si>
  <si>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</si>
  <si>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</si>
  <si>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</si>
  <si>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</si>
  <si>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</si>
  <si>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</si>
  <si>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</si>
  <si>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</si>
  <si>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</si>
  <si>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</si>
  <si>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</si>
  <si>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</si>
  <si>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</si>
  <si>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</si>
  <si>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</si>
  <si>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</si>
  <si>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</si>
  <si>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</si>
  <si>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</si>
  <si>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</si>
  <si>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</si>
  <si>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</si>
  <si>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</si>
  <si>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</si>
  <si>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</si>
  <si>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</si>
  <si>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</si>
  <si>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</si>
  <si>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</si>
  <si>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</si>
  <si>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</si>
  <si>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</si>
  <si>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</si>
  <si>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</si>
  <si>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</si>
  <si>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</si>
  <si>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</si>
  <si>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</si>
  <si>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</si>
  <si>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</si>
  <si>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</si>
  <si>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</si>
  <si>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</si>
  <si>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</si>
  <si>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</si>
  <si>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</si>
  <si>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</si>
  <si>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</si>
  <si>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</si>
  <si>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</si>
  <si>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</si>
  <si>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</si>
  <si>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</si>
  <si>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</si>
  <si>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</si>
  <si>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</si>
  <si>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</si>
  <si>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</si>
  <si>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</si>
  <si>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</si>
  <si>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</si>
  <si>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</si>
  <si>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</si>
  <si>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</si>
  <si>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</si>
  <si>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</si>
  <si>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</si>
  <si>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</si>
  <si>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</si>
  <si>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</si>
  <si>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</si>
  <si>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</si>
  <si>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</si>
  <si>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</si>
  <si>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</si>
  <si>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</si>
  <si>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</si>
  <si>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</si>
  <si>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</si>
  <si>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</si>
  <si>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</si>
  <si>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</si>
  <si>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</si>
  <si>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</si>
  <si>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</si>
  <si>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</si>
  <si>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</si>
  <si>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</si>
  <si>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</si>
  <si>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</si>
  <si>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</si>
  <si>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</si>
  <si>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</si>
  <si>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</si>
  <si>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</si>
  <si>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</si>
  <si>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</si>
  <si>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</si>
  <si>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</si>
  <si>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</si>
  <si>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</si>
  <si>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</si>
  <si>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</si>
  <si>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</si>
  <si>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</si>
  <si>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</si>
  <si>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</si>
  <si>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</si>
  <si>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</si>
  <si>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</si>
  <si>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</si>
  <si>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</si>
  <si>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</si>
  <si>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</si>
  <si>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</si>
  <si>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</si>
  <si>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</si>
  <si>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</si>
  <si>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</si>
  <si>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</si>
  <si>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</si>
  <si>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</si>
  <si>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</si>
  <si>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</si>
  <si>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</si>
  <si>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</si>
  <si>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</si>
  <si>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</si>
  <si>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</si>
  <si>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</si>
  <si>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</si>
  <si>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</si>
  <si>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</si>
  <si>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</si>
  <si>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</si>
  <si>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</si>
  <si>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</si>
  <si>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</si>
  <si>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</si>
  <si>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</si>
  <si>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</si>
  <si>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</si>
  <si>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</si>
  <si>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</si>
  <si>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</si>
  <si>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</si>
  <si>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</si>
  <si>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</si>
  <si>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</si>
  <si>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</si>
  <si>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</si>
  <si>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</si>
  <si>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</si>
  <si>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</si>
  <si>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</si>
  <si>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</si>
  <si>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</si>
  <si>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</si>
  <si>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</si>
  <si>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</si>
  <si>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</si>
  <si>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</si>
  <si>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</si>
  <si>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</si>
  <si>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</si>
  <si>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</si>
  <si>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</si>
  <si>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</si>
  <si>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</si>
  <si>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</si>
  <si>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</si>
  <si>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</si>
  <si>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</si>
  <si>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</si>
  <si>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</si>
  <si>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</si>
  <si>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</si>
  <si>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</si>
  <si>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</si>
  <si>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</si>
  <si>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</si>
  <si>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</si>
  <si>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</si>
  <si>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</si>
  <si>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</si>
  <si>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</si>
  <si>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</si>
  <si>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</si>
  <si>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</si>
  <si>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</si>
  <si>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</si>
  <si>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</si>
  <si>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</si>
  <si>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</si>
  <si>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</si>
  <si>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</si>
  <si>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</si>
  <si>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</si>
  <si>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</si>
  <si>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</si>
  <si>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</si>
  <si>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</si>
  <si>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</si>
  <si>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</si>
  <si>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</si>
  <si>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</si>
  <si>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</si>
  <si>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</si>
  <si>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</si>
  <si>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</si>
  <si>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</si>
  <si>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</si>
  <si>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</si>
  <si>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</si>
  <si>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</si>
  <si>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</si>
  <si>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</si>
  <si>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</si>
  <si>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</si>
  <si>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</si>
  <si>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</si>
  <si>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</si>
  <si>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</si>
  <si>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</si>
  <si>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</si>
  <si>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</si>
  <si>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</si>
  <si>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</si>
  <si>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</si>
  <si>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</si>
  <si>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</si>
  <si>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</si>
  <si>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</si>
  <si>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</si>
  <si>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</si>
  <si>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</si>
  <si>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</si>
  <si>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</si>
  <si>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</si>
  <si>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</si>
  <si>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</si>
  <si>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</si>
  <si>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</si>
  <si>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</si>
  <si>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</si>
  <si>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</si>
  <si>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</si>
  <si>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</si>
  <si>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</si>
  <si>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</si>
  <si>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</si>
  <si>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</si>
  <si>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</si>
  <si>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</si>
  <si>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</si>
  <si>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</si>
  <si>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</si>
  <si>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</si>
  <si>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</si>
  <si>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</si>
  <si>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</si>
  <si>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</si>
  <si>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</si>
  <si>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</si>
  <si>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</si>
  <si>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</si>
  <si>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</si>
  <si>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</si>
  <si>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</si>
  <si>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</si>
  <si>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</si>
  <si>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</si>
  <si>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</si>
  <si>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</si>
  <si>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</si>
  <si>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</si>
  <si>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</si>
  <si>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</si>
  <si>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</si>
  <si>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</si>
  <si>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</si>
  <si>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</si>
  <si>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</si>
  <si>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</si>
  <si>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</si>
  <si>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</si>
  <si>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</si>
  <si>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</si>
  <si>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</si>
  <si>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</si>
  <si>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</si>
  <si>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</si>
  <si>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</si>
  <si>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</si>
  <si>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</si>
  <si>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</si>
  <si>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</si>
  <si>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</si>
  <si>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</si>
  <si>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</si>
  <si>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</si>
  <si>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</si>
  <si>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</si>
  <si>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</si>
  <si>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</si>
  <si>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</si>
  <si>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</si>
  <si>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</si>
  <si>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</si>
  <si>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</si>
  <si>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</si>
  <si>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</si>
  <si>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</si>
  <si>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</si>
  <si>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</si>
  <si>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</si>
  <si>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</si>
  <si>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</si>
  <si>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</si>
  <si>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</si>
  <si>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</si>
  <si>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</si>
  <si>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</si>
  <si>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</si>
  <si>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</si>
  <si>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</si>
  <si>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</si>
  <si>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</si>
  <si>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</si>
  <si>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</si>
  <si>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</si>
  <si>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</si>
  <si>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</si>
  <si>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</si>
  <si>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</si>
  <si>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</si>
  <si>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</si>
  <si>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</si>
  <si>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</si>
  <si>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</si>
  <si>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</si>
  <si>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</si>
  <si>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</si>
  <si>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</si>
  <si>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</si>
  <si>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</si>
  <si>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</si>
  <si>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</si>
  <si>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</si>
  <si>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</si>
  <si>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</si>
  <si>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</si>
  <si>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</si>
  <si>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</si>
  <si>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</si>
  <si>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</si>
  <si>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</si>
  <si>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</si>
  <si>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</si>
  <si>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</si>
  <si>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</si>
  <si>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</si>
  <si>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</si>
  <si>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</si>
  <si>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</si>
  <si>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</si>
  <si>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</si>
  <si>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</si>
  <si>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</si>
  <si>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</si>
  <si>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</si>
  <si>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</si>
  <si>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</si>
  <si>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</si>
  <si>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</si>
  <si>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</si>
  <si>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</si>
  <si>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</si>
  <si>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</si>
  <si>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</si>
  <si>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</si>
  <si>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</si>
  <si>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</si>
  <si>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</si>
  <si>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</si>
  <si>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</si>
  <si>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</si>
  <si>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</si>
  <si>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</si>
  <si>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</si>
  <si>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</si>
  <si>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</si>
  <si>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</si>
  <si>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</si>
  <si>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</si>
  <si>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</si>
  <si>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</si>
  <si>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</si>
  <si>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</si>
  <si>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</si>
  <si>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</si>
  <si>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</si>
  <si>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</si>
  <si>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</si>
  <si>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</si>
  <si>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</si>
  <si>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</si>
  <si>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</si>
  <si>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</si>
  <si>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</si>
  <si>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</si>
  <si>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</si>
  <si>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</si>
  <si>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</si>
  <si>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</si>
  <si>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</si>
  <si>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</si>
  <si>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</si>
  <si>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</si>
  <si>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</si>
  <si>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</si>
  <si>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</si>
  <si>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</si>
  <si>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</si>
  <si>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</si>
  <si>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</si>
  <si>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</si>
  <si>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</si>
  <si>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</si>
  <si>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</si>
  <si>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</si>
  <si>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</si>
  <si>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</si>
  <si>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</si>
  <si>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</si>
  <si>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</si>
  <si>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</si>
  <si>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</si>
  <si>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</si>
  <si>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</si>
  <si>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</si>
  <si>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</si>
  <si>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</si>
  <si>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</si>
  <si>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</si>
  <si>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</si>
  <si>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</si>
  <si>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</si>
  <si>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</si>
  <si>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</si>
  <si>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</si>
  <si>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</si>
  <si>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</si>
  <si>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</si>
  <si>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</si>
  <si>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</si>
  <si>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</si>
  <si>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</si>
  <si>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</si>
  <si>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</si>
  <si>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</si>
  <si>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</si>
  <si>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</si>
  <si>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</si>
  <si>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</si>
  <si>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</si>
  <si>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</si>
  <si>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</si>
  <si>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</si>
  <si>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</si>
  <si>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</si>
  <si>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</si>
  <si>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</si>
  <si>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</si>
  <si>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</si>
  <si>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</si>
  <si>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</si>
  <si>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</si>
  <si>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</si>
  <si>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</si>
  <si>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</si>
  <si>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</si>
  <si>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</si>
  <si>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</si>
  <si>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</si>
  <si>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</si>
  <si>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</si>
  <si>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</si>
  <si>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</si>
  <si>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</si>
  <si>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</si>
  <si>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</si>
  <si>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</si>
  <si>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</si>
  <si>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</si>
  <si>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</si>
  <si>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</si>
  <si>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</si>
  <si>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</si>
  <si>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</si>
  <si>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</si>
  <si>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</si>
  <si>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</si>
  <si>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</si>
  <si>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</si>
  <si>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</si>
  <si>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</si>
  <si>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</si>
  <si>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</si>
  <si>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</si>
  <si>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</si>
  <si>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</si>
  <si>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</si>
  <si>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</si>
  <si>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</si>
  <si>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</si>
  <si>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</si>
  <si>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</si>
  <si>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</si>
  <si>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</si>
  <si>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</si>
  <si>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</si>
  <si>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</si>
  <si>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</si>
  <si>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</si>
  <si>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</si>
  <si>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</si>
  <si>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</si>
  <si>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</si>
  <si>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</si>
  <si>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</si>
  <si>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</si>
  <si>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</si>
  <si>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</si>
  <si>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</si>
  <si>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</si>
  <si>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</si>
  <si>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</si>
  <si>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</si>
  <si>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</si>
  <si>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</si>
  <si>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</si>
  <si>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</si>
  <si>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</si>
  <si>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</si>
  <si>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</si>
  <si>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</si>
  <si>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</si>
  <si>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</si>
  <si>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</si>
  <si>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</si>
  <si>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</si>
  <si>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</si>
  <si>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</si>
  <si>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</si>
  <si>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</si>
  <si>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</si>
  <si>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</si>
  <si>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</si>
  <si>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</si>
  <si>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</si>
  <si>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</si>
  <si>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</si>
  <si>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</si>
  <si>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</si>
  <si>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</si>
  <si>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</si>
  <si>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</si>
  <si>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</si>
  <si>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</si>
  <si>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</si>
  <si>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</si>
  <si>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</si>
  <si>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</si>
  <si>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</si>
  <si>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</si>
  <si>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</si>
  <si>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</si>
  <si>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</si>
  <si>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</si>
  <si>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</si>
  <si>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</si>
  <si>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</si>
  <si>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</si>
  <si>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</si>
  <si>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</si>
  <si>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</si>
  <si>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</si>
  <si>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</si>
  <si>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</si>
  <si>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</si>
  <si>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</si>
  <si>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</si>
  <si>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</si>
  <si>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</si>
  <si>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</si>
  <si>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</si>
  <si>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</si>
  <si>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</si>
  <si>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</si>
  <si>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</si>
  <si>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</si>
  <si>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</si>
  <si>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</si>
  <si>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</si>
  <si>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</si>
  <si>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</si>
  <si>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</si>
  <si>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</si>
  <si>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</si>
  <si>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</si>
  <si>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</si>
  <si>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</si>
  <si>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</si>
  <si>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</si>
  <si>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</si>
  <si>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</si>
  <si>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</si>
  <si>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</si>
  <si>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</si>
  <si>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</si>
  <si>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</si>
  <si>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</si>
  <si>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</si>
  <si>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</si>
  <si>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</si>
  <si>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</si>
  <si>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</si>
  <si>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</si>
  <si>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</si>
  <si>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</si>
  <si>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</si>
  <si>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</si>
  <si>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</si>
  <si>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</si>
  <si>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</si>
  <si>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</si>
  <si>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</si>
  <si>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</si>
  <si>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</si>
  <si>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</si>
  <si>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</si>
  <si>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</si>
  <si>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</si>
  <si>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</si>
  <si>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</si>
  <si>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</si>
  <si>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</si>
  <si>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</si>
  <si>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</si>
  <si>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</si>
  <si>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</si>
  <si>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</si>
  <si>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</si>
  <si>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</si>
  <si>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</si>
  <si>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</si>
  <si>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</si>
  <si>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</si>
  <si>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</si>
  <si>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</si>
  <si>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</si>
  <si>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</si>
  <si>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</si>
  <si>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</si>
  <si>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</si>
  <si>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</si>
  <si>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</si>
  <si>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</si>
  <si>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</si>
  <si>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</si>
  <si>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</si>
  <si>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</si>
  <si>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</si>
  <si>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</si>
  <si>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</si>
  <si>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</si>
  <si>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</si>
  <si>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</si>
  <si>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</si>
  <si>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</si>
  <si>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</si>
  <si>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</si>
  <si>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</si>
  <si>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</si>
  <si>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</si>
  <si>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</si>
  <si>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</si>
  <si>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</si>
  <si>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</si>
  <si>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</si>
  <si>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</si>
  <si>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</si>
  <si>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</si>
  <si>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</si>
  <si>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</si>
  <si>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</si>
  <si>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</si>
  <si>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</si>
  <si>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</si>
  <si>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</si>
  <si>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</si>
  <si>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</si>
  <si>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</si>
  <si>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</si>
  <si>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</si>
  <si>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</si>
  <si>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</si>
  <si>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</si>
  <si>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</si>
  <si>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</si>
  <si>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</si>
  <si>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</si>
  <si>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</si>
  <si>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</si>
  <si>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</si>
  <si>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</si>
  <si>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</si>
  <si>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</si>
  <si>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</si>
  <si>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</si>
  <si>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</si>
  <si>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</si>
  <si>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</si>
  <si>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</si>
  <si>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</si>
  <si>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</si>
  <si>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</si>
  <si>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</si>
  <si>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</si>
  <si>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</si>
  <si>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</si>
  <si>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</si>
  <si>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</si>
  <si>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</si>
  <si>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</si>
  <si>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</si>
  <si>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</si>
  <si>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</si>
  <si>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</si>
  <si>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</si>
  <si>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</si>
  <si>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</si>
  <si>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</si>
  <si>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</si>
  <si>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</si>
  <si>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</si>
  <si>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</si>
  <si>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</si>
  <si>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</si>
  <si>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</si>
  <si>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</si>
  <si>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</si>
  <si>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</si>
  <si>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</si>
  <si>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</si>
  <si>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</si>
  <si>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</si>
  <si>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</si>
  <si>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</si>
  <si>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</si>
  <si>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</si>
  <si>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</si>
  <si>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</si>
  <si>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</si>
  <si>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</si>
  <si>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</si>
  <si>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</si>
  <si>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</si>
  <si>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</si>
  <si>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</si>
  <si>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</si>
  <si>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</si>
  <si>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</si>
  <si>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</si>
  <si>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</si>
  <si>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</si>
  <si>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</si>
  <si>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</si>
  <si>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</si>
  <si>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</si>
  <si>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</si>
  <si>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</si>
  <si>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</si>
  <si>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</si>
  <si>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</si>
  <si>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</si>
  <si>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</si>
  <si>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</si>
  <si>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</si>
  <si>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</si>
  <si>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</si>
  <si>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</si>
  <si>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</si>
  <si>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</si>
  <si>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</si>
  <si>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</si>
  <si>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</si>
  <si>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</si>
  <si>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</si>
  <si>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</si>
  <si>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</si>
  <si>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</si>
  <si>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</si>
  <si>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</si>
  <si>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</si>
  <si>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</si>
  <si>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</si>
  <si>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</si>
  <si>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</si>
  <si>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</si>
  <si>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</si>
  <si>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</si>
  <si>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</si>
  <si>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</si>
  <si>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</si>
  <si>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</si>
  <si>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</si>
  <si>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</si>
  <si>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</si>
  <si>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</si>
  <si>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</si>
  <si>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</si>
  <si>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</si>
  <si>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</si>
  <si>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</si>
  <si>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</si>
  <si>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</si>
  <si>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</si>
  <si>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</si>
  <si>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</si>
  <si>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</si>
  <si>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</si>
  <si>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</si>
  <si>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</si>
  <si>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</si>
  <si>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</si>
  <si>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</si>
  <si>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</si>
  <si>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</si>
  <si>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</si>
  <si>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</si>
  <si>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</si>
  <si>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</si>
  <si>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</si>
  <si>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</si>
  <si>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</si>
  <si>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</si>
  <si>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</si>
  <si>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</si>
  <si>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</si>
  <si>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</si>
  <si>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</si>
  <si>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</si>
  <si>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</si>
  <si>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</si>
  <si>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</si>
  <si>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</si>
  <si>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</si>
  <si>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</si>
  <si>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</si>
  <si>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</si>
  <si>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</si>
  <si>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</si>
  <si>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</si>
  <si>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</si>
  <si>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</si>
  <si>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</si>
  <si>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</si>
  <si>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</si>
  <si>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</si>
  <si>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</si>
  <si>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</si>
  <si>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</si>
  <si>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</si>
  <si>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</si>
  <si>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</si>
  <si>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</si>
  <si>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</si>
  <si>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</si>
  <si>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</si>
  <si>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</si>
  <si>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</si>
  <si>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</si>
  <si>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</si>
  <si>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</si>
  <si>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</si>
  <si>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</si>
  <si>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</si>
  <si>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</si>
  <si>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</si>
  <si>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</si>
  <si>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</si>
  <si>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</si>
  <si>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</si>
  <si>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</si>
  <si>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</si>
  <si>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</si>
  <si>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</si>
  <si>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</si>
  <si>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</si>
  <si>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</si>
  <si>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</si>
  <si>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</si>
  <si>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</si>
  <si>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</si>
  <si>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</si>
  <si>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</si>
  <si>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</si>
  <si>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</si>
  <si>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</si>
  <si>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</si>
  <si>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</si>
  <si>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</si>
  <si>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</si>
  <si>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</si>
  <si>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</si>
  <si>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</si>
  <si>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</si>
  <si>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</si>
  <si>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</si>
  <si>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</si>
  <si>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</si>
  <si>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</si>
  <si>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</si>
  <si>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</si>
  <si>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</si>
  <si>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</si>
  <si>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</si>
  <si>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</si>
  <si>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</si>
  <si>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</si>
  <si>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</si>
  <si>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</si>
  <si>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</si>
  <si>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</si>
  <si>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</si>
  <si>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</si>
  <si>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</si>
  <si>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</si>
  <si>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</si>
  <si>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</si>
  <si>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</si>
  <si>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</si>
  <si>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</si>
  <si>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</si>
  <si>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</si>
  <si>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</si>
  <si>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</si>
  <si>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</si>
  <si>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</si>
  <si>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</si>
  <si>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</si>
  <si>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</si>
  <si>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</si>
  <si>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</si>
  <si>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</si>
  <si>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</si>
  <si>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</si>
  <si>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</si>
  <si>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</si>
  <si>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</si>
  <si>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</si>
  <si>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</si>
  <si>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</si>
  <si>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</si>
  <si>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</si>
  <si>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</si>
  <si>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</si>
  <si>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</si>
  <si>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</si>
  <si>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</si>
  <si>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</si>
  <si>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</si>
  <si>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</si>
  <si>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</si>
  <si>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</si>
  <si>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</si>
  <si>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</si>
  <si>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</si>
  <si>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</si>
  <si>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</si>
  <si>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</si>
  <si>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</si>
  <si>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</si>
  <si>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</si>
  <si>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</si>
  <si>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</si>
  <si>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</si>
  <si>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</si>
  <si>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</si>
  <si>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</si>
  <si>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</si>
  <si>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</si>
  <si>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</si>
  <si>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</si>
  <si>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</si>
  <si>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</si>
  <si>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</si>
  <si>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</si>
  <si>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</si>
  <si>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</si>
  <si>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</si>
  <si>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</si>
  <si>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</si>
  <si>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</si>
  <si>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</si>
  <si>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</si>
  <si>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</si>
  <si>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</si>
  <si>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</si>
  <si>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</si>
  <si>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</si>
  <si>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</si>
  <si>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</si>
  <si>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</si>
  <si>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</si>
  <si>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</si>
  <si>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</si>
  <si>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</si>
  <si>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</si>
  <si>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</si>
  <si>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</si>
  <si>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</si>
  <si>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</si>
  <si>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</si>
  <si>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</si>
  <si>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</si>
  <si>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</si>
  <si>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</si>
  <si>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</si>
  <si>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</si>
  <si>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</si>
  <si>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</si>
  <si>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</si>
  <si>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</si>
  <si>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</si>
  <si>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</si>
  <si>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</si>
  <si>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</si>
  <si>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</si>
  <si>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</si>
  <si>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</si>
  <si>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</si>
  <si>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</si>
  <si>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</si>
  <si>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</si>
  <si>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</si>
  <si>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</si>
  <si>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</si>
  <si>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</si>
  <si>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</si>
  <si>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</si>
  <si>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</si>
  <si>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</si>
  <si>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</si>
  <si>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</si>
  <si>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</si>
  <si>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</si>
  <si>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</si>
  <si>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</si>
  <si>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</si>
  <si>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</si>
  <si>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</si>
  <si>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</si>
  <si>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</si>
  <si>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</si>
  <si>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</si>
  <si>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</si>
  <si>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</si>
  <si>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</si>
  <si>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</si>
  <si>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</si>
  <si>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</si>
  <si>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</si>
  <si>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</si>
  <si>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</si>
  <si>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</si>
  <si>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</si>
  <si>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</si>
  <si>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</si>
  <si>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</si>
  <si>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</si>
  <si>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</si>
  <si>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</si>
  <si>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</si>
  <si>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</si>
  <si>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</si>
  <si>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</si>
  <si>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</si>
  <si>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</si>
  <si>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</si>
  <si>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</si>
  <si>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</si>
  <si>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</si>
  <si>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</si>
  <si>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</si>
  <si>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</si>
  <si>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</si>
  <si>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</si>
  <si>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</si>
  <si>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</si>
  <si>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</si>
  <si>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</si>
  <si>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</si>
  <si>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</si>
  <si>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</si>
  <si>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</si>
  <si>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</si>
  <si>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</si>
  <si>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</si>
  <si>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</si>
  <si>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</si>
  <si>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</si>
  <si>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</si>
  <si>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</si>
  <si>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</si>
  <si>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</si>
  <si>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</si>
  <si>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</si>
  <si>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</si>
  <si>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</si>
  <si>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</si>
  <si>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</si>
  <si>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</si>
  <si>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</si>
  <si>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</si>
  <si>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</si>
  <si>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</si>
  <si>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</si>
  <si>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</si>
  <si>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</si>
  <si>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</si>
  <si>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</si>
  <si>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</si>
  <si>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</si>
  <si>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</si>
  <si>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</si>
  <si>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</si>
  <si>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</si>
  <si>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</si>
  <si>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</si>
  <si>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</si>
  <si>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</si>
  <si>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</si>
  <si>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</si>
  <si>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</si>
  <si>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</si>
  <si>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</si>
  <si>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</si>
  <si>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</si>
  <si>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</si>
  <si>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</si>
  <si>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</si>
  <si>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</si>
  <si>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</si>
  <si>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</si>
  <si>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</si>
  <si>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</si>
  <si>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</si>
  <si>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</si>
  <si>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</si>
  <si>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</si>
  <si>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</si>
  <si>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</si>
  <si>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</si>
  <si>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</si>
  <si>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</si>
  <si>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</si>
  <si>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</si>
  <si>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</si>
  <si>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</si>
  <si>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</si>
  <si>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</si>
  <si>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</si>
  <si>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</si>
  <si>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</si>
  <si>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</si>
  <si>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</si>
  <si>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</si>
  <si>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</si>
  <si>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</si>
  <si>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</si>
  <si>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</si>
  <si>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</si>
  <si>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</si>
  <si>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</si>
  <si>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</si>
  <si>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</si>
  <si>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</si>
  <si>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</si>
  <si>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</si>
  <si>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</si>
  <si>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</si>
  <si>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</si>
  <si>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</si>
  <si>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</si>
  <si>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</si>
  <si>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</si>
  <si>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</si>
  <si>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</si>
  <si>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</si>
  <si>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</si>
  <si>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</si>
  <si>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</si>
  <si>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</si>
  <si>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</si>
  <si>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</si>
  <si>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</si>
  <si>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</si>
  <si>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</si>
  <si>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</si>
  <si>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</si>
  <si>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</si>
  <si>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</si>
  <si>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</si>
  <si>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</si>
  <si>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</si>
  <si>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</si>
  <si>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</si>
  <si>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</si>
  <si>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</si>
  <si>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</si>
  <si>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</si>
  <si>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</si>
  <si>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</si>
  <si>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</si>
  <si>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</si>
  <si>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</si>
  <si>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</si>
  <si>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</si>
  <si>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</si>
  <si>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</si>
  <si>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</si>
  <si>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</si>
  <si>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</si>
  <si>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</si>
  <si>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</si>
  <si>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</si>
  <si>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</si>
  <si>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</si>
  <si>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</si>
  <si>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</si>
  <si>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</si>
  <si>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</si>
  <si>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</si>
  <si>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</si>
  <si>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</si>
  <si>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</si>
  <si>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</si>
  <si>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</si>
  <si>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</si>
  <si>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</si>
  <si>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</si>
  <si>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</si>
  <si>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</si>
  <si>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</si>
  <si>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</si>
  <si>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</si>
  <si>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</si>
  <si>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</si>
  <si>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</si>
  <si>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</si>
  <si>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</si>
  <si>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</si>
  <si>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</si>
  <si>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</si>
  <si>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</si>
  <si>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</si>
  <si>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</si>
  <si>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</si>
  <si>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</si>
  <si>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</si>
  <si>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</si>
  <si>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</si>
  <si>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</si>
  <si>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</si>
  <si>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</si>
  <si>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</si>
  <si>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</si>
  <si>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</si>
  <si>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</si>
  <si>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</si>
  <si>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</si>
  <si>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</si>
  <si>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</si>
  <si>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</si>
  <si>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</si>
  <si>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</si>
  <si>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</si>
  <si>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</si>
  <si>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</si>
  <si>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</si>
  <si>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</si>
  <si>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</si>
  <si>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</si>
  <si>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</si>
  <si>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</si>
  <si>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</si>
  <si>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</si>
  <si>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</si>
  <si>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</si>
  <si>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</si>
  <si>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</si>
  <si>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</si>
  <si>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</si>
  <si>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</si>
  <si>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</si>
  <si>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</si>
  <si>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</si>
  <si>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</si>
  <si>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</si>
  <si>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</si>
  <si>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</si>
  <si>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</si>
  <si>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</si>
  <si>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</si>
  <si>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</si>
  <si>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</si>
  <si>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</si>
  <si>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</si>
  <si>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</si>
  <si>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</si>
  <si>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</si>
  <si>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</si>
  <si>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</si>
  <si>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</si>
  <si>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</si>
  <si>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</si>
  <si>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</si>
  <si>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</si>
  <si>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</si>
  <si>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</si>
  <si>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</si>
  <si>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</si>
  <si>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</si>
  <si>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</si>
  <si>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</si>
  <si>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</si>
  <si>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</si>
  <si>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</si>
  <si>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</si>
  <si>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</si>
  <si>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</si>
  <si>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</si>
  <si>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</si>
  <si>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</si>
  <si>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</si>
  <si>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</si>
  <si>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</si>
  <si>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</si>
  <si>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</si>
  <si>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</si>
  <si>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</si>
  <si>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</si>
  <si>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</si>
  <si>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</si>
  <si>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</si>
  <si>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</si>
  <si>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</si>
  <si>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</si>
  <si>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</si>
  <si>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</si>
  <si>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</si>
  <si>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</si>
  <si>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</si>
  <si>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</si>
  <si>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</si>
  <si>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</si>
  <si>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</si>
  <si>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</si>
  <si>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</si>
  <si>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</si>
  <si>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</si>
  <si>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</si>
  <si>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</si>
  <si>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</si>
  <si>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</si>
  <si>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</si>
  <si>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</si>
  <si>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</si>
  <si>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</si>
  <si>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</si>
  <si>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</si>
  <si>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</si>
  <si>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</si>
  <si>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</si>
  <si>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</si>
  <si>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</si>
  <si>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</si>
  <si>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</si>
  <si>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</si>
  <si>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</si>
  <si>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</si>
  <si>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</si>
  <si>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</si>
  <si>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</si>
  <si>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</si>
  <si>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</si>
  <si>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</si>
  <si>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</si>
  <si>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</si>
  <si>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</si>
  <si>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</si>
  <si>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</si>
  <si>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</si>
  <si>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</si>
  <si>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</si>
  <si>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</si>
  <si>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</si>
  <si>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</si>
  <si>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</si>
  <si>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</si>
  <si>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</si>
  <si>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</si>
  <si>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</si>
  <si>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</si>
  <si>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</si>
  <si>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</si>
  <si>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</si>
  <si>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</si>
  <si>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</si>
  <si>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</si>
  <si>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</si>
  <si>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</si>
  <si>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</si>
  <si>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</si>
  <si>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</si>
  <si>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</si>
  <si>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</si>
  <si>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</si>
  <si>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</si>
  <si>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</si>
  <si>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</si>
  <si>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</si>
  <si>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</si>
  <si>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</si>
  <si>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</si>
  <si>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</si>
  <si>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</si>
  <si>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</si>
  <si>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</si>
  <si>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</si>
  <si>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</si>
  <si>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</si>
  <si>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</si>
  <si>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</si>
  <si>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</si>
  <si>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</si>
  <si>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</si>
  <si>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</si>
  <si>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</si>
  <si>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</si>
  <si>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</si>
  <si>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</si>
  <si>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</si>
  <si>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</si>
  <si>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</si>
  <si>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</si>
  <si>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</si>
  <si>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</si>
  <si>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</si>
  <si>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</si>
  <si>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</si>
  <si>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</si>
  <si>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</si>
  <si>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</si>
  <si>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</si>
  <si>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</si>
  <si>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</si>
  <si>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</si>
  <si>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</si>
  <si>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</si>
  <si>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</si>
  <si>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</si>
  <si>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</si>
  <si>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</si>
  <si>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</si>
  <si>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</si>
  <si>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</si>
  <si>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</si>
  <si>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</si>
  <si>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</si>
  <si>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</si>
  <si>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</si>
  <si>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</si>
  <si>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</si>
  <si>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</si>
  <si>
    <t>BISTIK STICK ECER 500-2RTG/PACK</t>
  </si>
  <si>
    <t>ABC KECAP REFFIL 520ML-1PCS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</si>
</sst>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1" fontId="1" fillId="0" borderId="0" xfId="1" applyFont="1" applyAlignment="1">
      <alignment horizontal="left"/>
    </xf>
    <xf numFmtId="41" fontId="0" fillId="0" borderId="0" xfId="1" applyFont="1" applyAlignment="1">
      <alignment horizontal="left"/>
    </xf>
    <xf numFmtId="0" fontId="0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2" borderId="0" xfId="0" applyFill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0" fontId="1" fillId="3" borderId="0" xfId="0" applyFont="1" applyFill="1"/>
    <xf numFmtId="0" fontId="0" fillId="3" borderId="0" xfId="0" applyFill="1"/>
    <xf numFmtId="41" fontId="1" fillId="3" borderId="0" xfId="1" applyFont="1" applyFill="1" applyAlignment="1">
      <alignment horizontal="left"/>
    </xf>
    <xf numFmtId="41" fontId="0" fillId="3" borderId="0" xfId="1" applyFont="1" applyFill="1" applyAlignment="1">
      <alignment horizontal="left"/>
    </xf>
    <xf numFmtId="0" fontId="0" fillId="3" borderId="0" xfId="1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2" borderId="0" xfId="1" applyNumberFormat="1" applyFont="1" applyFill="1" applyAlignment="1">
      <alignment horizontal="left"/>
    </xf>
    <xf numFmtId="0" fontId="0" fillId="2" borderId="0" xfId="0" applyNumberFormat="1" applyFill="1"/>
    <xf numFmtId="0" fontId="0" fillId="2" borderId="0" xfId="0" applyNumberFormat="1" applyFill="1" applyAlignment="1">
      <alignment horizontal="left"/>
    </xf>
    <xf numFmtId="0" fontId="0" fillId="2" borderId="0" xfId="0" applyNumberFormat="1" applyFill="1" applyAlignment="1">
      <alignment horizontal="right"/>
    </xf>
    <xf numFmtId="49" fontId="0" fillId="4" borderId="0" xfId="0" applyNumberFormat="1" applyFill="1"/>
    <xf numFmtId="0" fontId="0" fillId="4" borderId="0" xfId="0" applyFill="1"/>
    <xf numFmtId="0" fontId="0" fillId="4" borderId="0" xfId="1" applyNumberFormat="1" applyFont="1" applyFill="1" applyAlignment="1">
      <alignment horizontal="left"/>
    </xf>
    <xf numFmtId="0" fontId="0" fillId="4" borderId="0" xfId="0" applyNumberFormat="1" applyFill="1"/>
    <xf numFmtId="0" fontId="0" fillId="4" borderId="0" xfId="0" applyNumberFormat="1" applyFill="1" applyAlignment="1">
      <alignment horizontal="left"/>
    </xf>
    <xf numFmtId="0" fontId="0" fillId="4" borderId="0" xfId="0" applyNumberFormat="1" applyFill="1" applyAlignment="1">
      <alignment horizontal="right"/>
    </xf>
    <xf numFmtId="0" fontId="0" fillId="0" borderId="0" xfId="0" applyNumberFormat="1" applyAlignment="1">
      <alignment horizontal="center"/>
    </xf>
  </cellXfs>
  <cellStyles count="2">
    <cellStyle name="Comma [0]" xfId="1" builtinId="6"/>
    <cellStyle name="Normal" xfId="0" builtinId="0"/>
  </cellStyles>
  <dxfs count="7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CD3218"/>
  <sheetViews>
    <sheetView tabSelected="1" topLeftCell="AF1" workbookViewId="0">
      <pane ySplit="1" topLeftCell="A2" activePane="bottomLeft" state="frozen"/>
      <selection pane="bottomLeft" activeCell="BH14" sqref="BH14"/>
    </sheetView>
  </sheetViews>
  <sheetFormatPr defaultRowHeight="15" x14ac:dyDescent="0.25"/>
  <cols>
    <col min="1" max="1" width="3.5703125" hidden="1" customWidth="1"/>
    <col min="2" max="2" width="7" hidden="1" customWidth="1"/>
    <col min="3" max="3" width="6.7109375" hidden="1" customWidth="1"/>
    <col min="4" max="4" width="6.42578125" hidden="1" customWidth="1"/>
    <col min="5" max="6" width="6.85546875" hidden="1" customWidth="1"/>
    <col min="7" max="7" width="6.5703125" hidden="1" customWidth="1"/>
    <col min="8" max="8" width="6.85546875" hidden="1" customWidth="1"/>
    <col min="9" max="9" width="6.5703125" hidden="1" customWidth="1"/>
    <col min="10" max="10" width="6.85546875" hidden="1" customWidth="1"/>
    <col min="11" max="11" width="7.140625" hidden="1" customWidth="1"/>
    <col min="12" max="12" width="6.5703125" hidden="1" customWidth="1"/>
    <col min="13" max="13" width="6.42578125" hidden="1" customWidth="1"/>
    <col min="14" max="15" width="7" hidden="1" customWidth="1"/>
    <col min="16" max="16" width="7.140625" hidden="1" customWidth="1"/>
    <col min="17" max="18" width="6.5703125" hidden="1" customWidth="1"/>
    <col min="19" max="19" width="6.85546875" hidden="1" customWidth="1"/>
    <col min="20" max="20" width="8.140625" hidden="1" customWidth="1"/>
    <col min="21" max="21" width="7.7109375" hidden="1" customWidth="1"/>
    <col min="22" max="22" width="7.140625" hidden="1" customWidth="1"/>
    <col min="23" max="23" width="7.5703125" hidden="1" customWidth="1"/>
    <col min="24" max="24" width="8" hidden="1" customWidth="1"/>
    <col min="25" max="25" width="3" hidden="1" customWidth="1"/>
    <col min="26" max="27" width="4" hidden="1" customWidth="1"/>
    <col min="28" max="29" width="7.7109375" hidden="1" customWidth="1"/>
    <col min="30" max="30" width="4.42578125" hidden="1" customWidth="1"/>
    <col min="31" max="31" width="6" hidden="1" customWidth="1"/>
    <col min="32" max="32" width="5" bestFit="1" customWidth="1"/>
    <col min="33" max="34" width="3" hidden="1" customWidth="1"/>
    <col min="35" max="35" width="5" hidden="1" customWidth="1"/>
    <col min="36" max="36" width="6.42578125" hidden="1" customWidth="1"/>
    <col min="37" max="37" width="7.85546875" hidden="1" customWidth="1"/>
    <col min="38" max="40" width="8.28515625" hidden="1" customWidth="1"/>
    <col min="41" max="41" width="7.85546875" customWidth="1"/>
    <col min="42" max="42" width="8.42578125" hidden="1" customWidth="1"/>
    <col min="43" max="43" width="6.42578125" hidden="1" customWidth="1"/>
    <col min="44" max="44" width="53.42578125" hidden="1" customWidth="1"/>
    <col min="45" max="45" width="12.85546875" hidden="1" customWidth="1"/>
    <col min="46" max="46" width="35.42578125" customWidth="1"/>
    <col min="47" max="47" width="14.140625" style="1" hidden="1" customWidth="1"/>
    <col min="48" max="48" width="8.42578125" style="13" bestFit="1" customWidth="1"/>
    <col min="49" max="51" width="11.85546875" customWidth="1"/>
    <col min="52" max="52" width="24.140625" hidden="1" customWidth="1"/>
    <col min="53" max="53" width="59" hidden="1" customWidth="1"/>
    <col min="54" max="54" width="7.28515625" hidden="1" customWidth="1"/>
    <col min="55" max="55" width="8.140625" hidden="1" customWidth="1"/>
    <col min="56" max="56" width="11.28515625" bestFit="1" customWidth="1"/>
    <col min="57" max="57" width="6.7109375" hidden="1" customWidth="1"/>
    <col min="58" max="58" width="10.140625" style="8" bestFit="1" customWidth="1"/>
    <col min="59" max="59" width="4.42578125" style="19" customWidth="1"/>
    <col min="60" max="60" width="13.140625" bestFit="1" customWidth="1"/>
    <col min="61" max="61" width="11.85546875" style="5" bestFit="1" customWidth="1"/>
    <col min="62" max="62" width="5" bestFit="1" customWidth="1"/>
    <col min="63" max="63" width="4.42578125" style="17" customWidth="1"/>
    <col min="64" max="64" width="13.140625" bestFit="1" customWidth="1"/>
    <col min="65" max="65" width="11.85546875" bestFit="1" customWidth="1"/>
    <col min="66" max="66" width="5" bestFit="1" customWidth="1"/>
    <col min="67" max="67" width="4.42578125" style="17" customWidth="1"/>
    <col min="68" max="68" width="13.140625" bestFit="1" customWidth="1"/>
    <col min="69" max="69" width="11.85546875" bestFit="1" customWidth="1"/>
    <col min="70" max="70" width="5" bestFit="1" customWidth="1"/>
    <col min="71" max="71" width="4.42578125" style="17" customWidth="1"/>
    <col min="72" max="72" width="13.140625" bestFit="1" customWidth="1"/>
    <col min="73" max="73" width="11.85546875" style="5" bestFit="1" customWidth="1"/>
    <col min="74" max="74" width="5" bestFit="1" customWidth="1"/>
    <col min="75" max="75" width="4.85546875" hidden="1" customWidth="1"/>
    <col min="76" max="76" width="13.140625" hidden="1" customWidth="1"/>
  </cols>
  <sheetData>
    <row r="1" spans="1:76" x14ac:dyDescent="0.25">
      <c r="A1" s="2" t="s">
        <v>4496</v>
      </c>
      <c r="B1" s="2" t="s">
        <v>4418</v>
      </c>
      <c r="C1" s="2" t="s">
        <v>4419</v>
      </c>
      <c r="D1" s="2" t="s">
        <v>4416</v>
      </c>
      <c r="E1" s="2" t="s">
        <v>5064</v>
      </c>
      <c r="F1" s="2" t="s">
        <v>4420</v>
      </c>
      <c r="G1" s="2" t="s">
        <v>4422</v>
      </c>
      <c r="H1" s="2" t="s">
        <v>4423</v>
      </c>
      <c r="I1" s="2" t="s">
        <v>4424</v>
      </c>
      <c r="J1" s="2" t="s">
        <v>4425</v>
      </c>
      <c r="K1" s="2" t="s">
        <v>4426</v>
      </c>
      <c r="L1" s="2" t="s">
        <v>4427</v>
      </c>
      <c r="M1" s="2" t="s">
        <v>4428</v>
      </c>
      <c r="N1" s="2" t="s">
        <v>4429</v>
      </c>
      <c r="O1" s="2" t="s">
        <v>4431</v>
      </c>
      <c r="P1" s="2" t="s">
        <v>4472</v>
      </c>
      <c r="Q1" s="2" t="s">
        <v>4608</v>
      </c>
      <c r="R1" s="2" t="s">
        <v>5102</v>
      </c>
      <c r="S1" s="2" t="s">
        <v>5208</v>
      </c>
      <c r="T1" s="2" t="s">
        <v>4421</v>
      </c>
      <c r="U1" s="2" t="s">
        <v>4430</v>
      </c>
      <c r="V1" s="2" t="s">
        <v>4489</v>
      </c>
      <c r="W1" s="2" t="s">
        <v>4887</v>
      </c>
      <c r="X1" s="2" t="s">
        <v>4761</v>
      </c>
      <c r="Y1" s="2"/>
      <c r="Z1" s="2" t="s">
        <v>4417</v>
      </c>
      <c r="AA1" s="2" t="s">
        <v>4497</v>
      </c>
      <c r="AB1" s="2" t="s">
        <v>4564</v>
      </c>
      <c r="AC1" s="2" t="s">
        <v>4498</v>
      </c>
      <c r="AD1" s="2" t="s">
        <v>4983</v>
      </c>
      <c r="AE1" s="2" t="s">
        <v>4984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W1" s="21">
        <v>1</v>
      </c>
      <c r="AX1" s="21">
        <v>2</v>
      </c>
      <c r="AY1" s="21">
        <v>3</v>
      </c>
      <c r="AZ1" s="6" t="s">
        <v>4408</v>
      </c>
      <c r="BA1" s="6" t="s">
        <v>4409</v>
      </c>
      <c r="BB1" s="6" t="s">
        <v>4410</v>
      </c>
      <c r="BC1" s="6" t="s">
        <v>4411</v>
      </c>
      <c r="BD1" s="6" t="s">
        <v>5234</v>
      </c>
      <c r="BE1" s="6" t="s">
        <v>4415</v>
      </c>
      <c r="BF1" s="7" t="s">
        <v>4412</v>
      </c>
      <c r="BG1" s="18"/>
      <c r="BH1" s="6" t="s">
        <v>5235</v>
      </c>
      <c r="BI1" s="10" t="s">
        <v>5239</v>
      </c>
      <c r="BJ1" s="6" t="s">
        <v>5243</v>
      </c>
      <c r="BK1" s="16"/>
      <c r="BL1" s="6" t="s">
        <v>5236</v>
      </c>
      <c r="BM1" s="6" t="s">
        <v>5240</v>
      </c>
      <c r="BN1" s="6" t="s">
        <v>5244</v>
      </c>
      <c r="BO1" s="16"/>
      <c r="BP1" s="6" t="s">
        <v>5237</v>
      </c>
      <c r="BQ1" s="6" t="s">
        <v>5241</v>
      </c>
      <c r="BR1" s="6" t="s">
        <v>5245</v>
      </c>
      <c r="BS1" s="16"/>
      <c r="BT1" s="6" t="s">
        <v>5238</v>
      </c>
      <c r="BU1" s="10" t="s">
        <v>5242</v>
      </c>
      <c r="BV1" s="6" t="s">
        <v>5246</v>
      </c>
      <c r="BW1" s="6" t="s">
        <v>4413</v>
      </c>
      <c r="BX1" s="6" t="s">
        <v>4414</v>
      </c>
    </row>
    <row r="2" spans="1:7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Z2" s="5">
        <v>11111</v>
      </c>
      <c r="BA2" t="s">
        <v>5232</v>
      </c>
      <c r="BB2" t="s">
        <v>4417</v>
      </c>
      <c r="BC2" t="s">
        <v>4417</v>
      </c>
      <c r="BD2" s="1" t="s">
        <v>4418</v>
      </c>
      <c r="BF2" s="8" t="s">
        <v>5248</v>
      </c>
      <c r="BH2" s="1" t="s">
        <v>4418</v>
      </c>
      <c r="BI2" s="11" t="s">
        <v>5248</v>
      </c>
      <c r="BJ2">
        <v>1</v>
      </c>
      <c r="BL2" s="1" t="s">
        <v>4417</v>
      </c>
      <c r="BM2" s="1" t="s">
        <v>5247</v>
      </c>
      <c r="BN2">
        <v>0</v>
      </c>
      <c r="BP2" s="1" t="s">
        <v>4417</v>
      </c>
      <c r="BQ2" s="1" t="s">
        <v>5247</v>
      </c>
      <c r="BR2">
        <v>0</v>
      </c>
      <c r="BT2" s="1" t="s">
        <v>4417</v>
      </c>
      <c r="BU2" s="11" t="s">
        <v>5247</v>
      </c>
      <c r="BV2">
        <v>0</v>
      </c>
      <c r="BW2">
        <v>0</v>
      </c>
      <c r="BX2" s="1" t="s">
        <v>5247</v>
      </c>
    </row>
    <row r="3" spans="1:7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4"/>
      <c r="AZ3" s="5">
        <v>22222</v>
      </c>
      <c r="BA3" t="s">
        <v>5233</v>
      </c>
      <c r="BB3" t="s">
        <v>4417</v>
      </c>
      <c r="BC3" t="s">
        <v>4417</v>
      </c>
      <c r="BD3" s="1" t="s">
        <v>4418</v>
      </c>
      <c r="BF3" s="8" t="s">
        <v>5249</v>
      </c>
      <c r="BH3" s="1" t="s">
        <v>4418</v>
      </c>
      <c r="BI3" s="11" t="s">
        <v>5249</v>
      </c>
      <c r="BJ3">
        <v>1</v>
      </c>
      <c r="BL3" s="1" t="s">
        <v>4417</v>
      </c>
      <c r="BM3" s="1" t="s">
        <v>5247</v>
      </c>
      <c r="BN3">
        <v>0</v>
      </c>
      <c r="BP3" s="1" t="s">
        <v>4417</v>
      </c>
      <c r="BQ3" s="1" t="s">
        <v>5247</v>
      </c>
      <c r="BR3">
        <v>0</v>
      </c>
      <c r="BT3" s="1" t="s">
        <v>4417</v>
      </c>
      <c r="BU3" s="11" t="s">
        <v>5247</v>
      </c>
      <c r="BV3">
        <v>0</v>
      </c>
      <c r="BW3">
        <v>0</v>
      </c>
      <c r="BX3" s="1" t="s">
        <v>5247</v>
      </c>
    </row>
    <row r="4" spans="1:76" x14ac:dyDescent="0.25">
      <c r="A4" s="4" t="str">
        <f t="shared" ref="A4:A67" si="0">IF(IFERROR(SEARCH($A$1,AT4),0)&gt;0,$A$1,"")</f>
        <v/>
      </c>
      <c r="B4" s="4" t="str">
        <f t="shared" ref="B4:B67" si="1">IF(IFERROR(SEARCH($B$1,AT4),0)&gt;0,$B$1,"")</f>
        <v/>
      </c>
      <c r="C4" s="4" t="str">
        <f t="shared" ref="C4:C67" si="2">IF(IFERROR(SEARCH($C$1,AT4),0)&gt;0,$C$1,"")</f>
        <v/>
      </c>
      <c r="D4" s="4" t="str">
        <f t="shared" ref="D4:D67" si="3">IF(IFERROR(SEARCH($D$1,AT4),0)&gt;0,$D$1,"")</f>
        <v>BTL</v>
      </c>
      <c r="E4" s="4" t="str">
        <f t="shared" ref="E4:E67" si="4">IF(IFERROR(SEARCH($E$1,AT4),0)&gt;0,$E$1,"")</f>
        <v/>
      </c>
      <c r="F4" s="4" t="str">
        <f t="shared" ref="F4:F67" si="5">IF(IFERROR(SEARCH($F$1,AT4),0)&gt;0,$F$1,"")</f>
        <v/>
      </c>
      <c r="G4" s="4" t="str">
        <f t="shared" ref="G4:G67" si="6">IF(IFERROR(SEARCH($G$1,AT4),0)&gt;0,$G$1,"")</f>
        <v/>
      </c>
      <c r="H4" s="4" t="str">
        <f t="shared" ref="H4:H67" si="7">IF(IFERROR(SEARCH($H$1,AT4),0)&gt;0,$H$1,"")</f>
        <v/>
      </c>
      <c r="I4" s="4" t="str">
        <f t="shared" ref="I4:I67" si="8">IF(IFERROR(SEARCH($I$1,AT4),0)&gt;0,$I$1,"")</f>
        <v/>
      </c>
      <c r="J4" s="4" t="str">
        <f t="shared" ref="J4:J67" si="9">IF(IFERROR(SEARCH($J$1,AT4),0)&gt;0,$J$1,"")</f>
        <v/>
      </c>
      <c r="K4" s="4" t="str">
        <f t="shared" ref="K4:K67" si="10">IF(IFERROR(SEARCH($K$1,AT4),0)&gt;0,$K$1,"")</f>
        <v/>
      </c>
      <c r="L4" s="4" t="str">
        <f t="shared" ref="L4:L67" si="11">IF(IFERROR(SEARCH($L$1,AT4),0)&gt;0,$L$1,"")</f>
        <v/>
      </c>
      <c r="M4" s="4" t="str">
        <f t="shared" ref="M4:M67" si="12">IF(IFERROR(SEARCH($M$1,AT4),0)&gt;0,$M$1,"")</f>
        <v/>
      </c>
      <c r="N4" s="4" t="str">
        <f t="shared" ref="N4:N67" si="13">IF(IFERROR(SEARCH($N$1,AT4),0)&gt;0,$N$1,"")</f>
        <v/>
      </c>
      <c r="O4" s="4" t="str">
        <f t="shared" ref="O4:O67" si="14">IF(IFERROR(SEARCH($O$1,AT4),0)&gt;0,$O$1,"")</f>
        <v/>
      </c>
      <c r="P4" s="4" t="str">
        <f t="shared" ref="P4:P67" si="15">IF(IFERROR(SEARCH($P$1,AT4),0)&gt;0,$P$1,"")</f>
        <v/>
      </c>
      <c r="Q4" s="4" t="str">
        <f t="shared" ref="Q4:Q67" si="16">IF(IFERROR(SEARCH($Q$1,AT4),0)&gt;0,$Q$1,"")</f>
        <v/>
      </c>
      <c r="R4" s="4" t="str">
        <f t="shared" ref="R4:R67" si="17">IF(IFERROR(SEARCH($R$1,AT4),0)&gt;0,$R$1,"")</f>
        <v/>
      </c>
      <c r="S4" s="4" t="str">
        <f t="shared" ref="S4:S67" si="18">IF(IFERROR(SEARCH($S$1,AT4),0)&gt;0,$S$1,"")</f>
        <v/>
      </c>
      <c r="T4" s="4" t="str">
        <f t="shared" ref="T4:T67" si="19">IF(IFERROR(SEARCH($T$1,AT4),0)&gt;0,$T$1,"")</f>
        <v/>
      </c>
      <c r="U4" s="4" t="str">
        <f t="shared" ref="U4:U67" si="20">IF(IFERROR(SEARCH($U$1,AT4),0)&gt;0,$U$1,"")</f>
        <v/>
      </c>
      <c r="V4" s="4" t="str">
        <f t="shared" ref="V4:V67" si="21">IF(IFERROR(SEARCH($V$1,AT4),0)&gt;0,$V$1,"")</f>
        <v/>
      </c>
      <c r="W4" s="4" t="str">
        <f t="shared" ref="W4:W67" si="22">IF(IFERROR(SEARCH($W$1,AT4),0)&gt;0,$W$1,"")</f>
        <v/>
      </c>
      <c r="X4" s="4" t="str">
        <f t="shared" ref="X4:X67" si="23">IF(IFERROR(SEARCH($X$1,AT4),0)&gt;0,$X$1,"")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IF(IFERROR(SEARCH($Z$1,AT4),0)&gt;0,$Z$1,"")</f>
        <v>-</v>
      </c>
      <c r="AA4" s="4" t="str">
        <f t="shared" ref="AA4:AA67" si="26">IF(IFERROR(SEARCH($AA$1,AT4),0)&gt;0,$AA$1,"")</f>
        <v/>
      </c>
      <c r="AB4" s="4" t="str">
        <f t="shared" ref="AB4:AB67" si="27">IF(IFERROR(SEARCH($AB$1,AT4),0)&gt;0,$AB$1,"")</f>
        <v/>
      </c>
      <c r="AC4" s="4" t="str">
        <f t="shared" ref="AC4:AC67" si="28">IF(IFERROR(SEARCH($AC$1,AT4),0)&gt;0,$AC$1,"")</f>
        <v/>
      </c>
      <c r="AD4" s="4" t="str">
        <f t="shared" ref="AD4:AD67" si="29">IF(IFERROR(SEARCH($AD$1,AT4),0)&gt;0,$AD$1,"")</f>
        <v/>
      </c>
      <c r="AE4" s="4" t="str">
        <f t="shared" ref="AE4:AE67" si="30">IF(IFERROR(SEARCH($AE$1,AT4),0)&gt;0,$AE$1,"")</f>
        <v/>
      </c>
      <c r="AF4" s="4" t="str" cm="1">
        <f t="array" aca="1" ref="AF4" ca="1">LEFT(AS4,MATCH(FALSE,ISNUMBER(MID(AS4,ROW(INDIRECT("1:"&amp;LEN(AS4)+1)), 1) *1),0) -1)</f>
        <v>1</v>
      </c>
      <c r="AG4" s="4">
        <f t="shared" ref="AG4:AG67" si="31">LEN(AS4)</f>
        <v>4</v>
      </c>
      <c r="AH4" s="4">
        <f t="shared" ref="AH4:AH67" si="32">LEN(AT4)</f>
        <v>25</v>
      </c>
      <c r="AI4" s="4">
        <f t="shared" ref="AI4:AI67" si="33">AH4-AG4</f>
        <v>21</v>
      </c>
      <c r="AJ4" s="4" t="str">
        <f t="shared" ref="AJ4:AJ67" si="34">RIGHT(AT4,4)</f>
        <v>1BTL</v>
      </c>
      <c r="AK4" s="4" t="str">
        <f t="shared" ref="AK4:AK67" si="35">RIGHT(AT4,5)</f>
        <v>-1BTL</v>
      </c>
      <c r="AL4" s="4" t="str" cm="1">
        <f t="array" ref="AL4">LEFT(AS4,SUM(LEN(AS4)-LEN(SUBSTITUTE(AS4,{"0";"1";"2";"3";"4";"5";"6";"7";"8";"9"},""))))</f>
        <v>1</v>
      </c>
      <c r="AM4" s="4">
        <f>LEN(AZ4)</f>
        <v>13</v>
      </c>
      <c r="AN4" s="4" t="b">
        <f>LEFT(AS4,1)=AL4</f>
        <v>1</v>
      </c>
      <c r="AO4" s="4" t="str">
        <f t="shared" ref="AO4:AO32" si="36">RIGHT(AJ4,3)</f>
        <v>BTL</v>
      </c>
      <c r="AP4" s="4" t="b">
        <f>IF((AR4=AR5)=TRUE,TRUE,IF((AR3=AR4)=TRUE,TRUE,FALSE))</f>
        <v>1</v>
      </c>
      <c r="AQ4" s="4" t="b">
        <f t="shared" ref="AQ4:AQ67" si="37">LEFT(AT4,2)=LEFT(AU4,2)</f>
        <v>0</v>
      </c>
      <c r="AR4" s="5" t="str">
        <f t="shared" ref="AR4:AR67" si="38">LEFT(AT4,(AI4-1))</f>
        <v>ABC 200ML CHOCO MALT</v>
      </c>
      <c r="AS4" s="4" t="str">
        <f t="shared" ref="AS4:AS67" si="39">IFERROR(RIGHT(AT4,LEN(AT4)-FIND("-",AT4)),1)</f>
        <v>1BTL</v>
      </c>
      <c r="AT4" t="s">
        <v>0</v>
      </c>
      <c r="AU4" s="1" t="s">
        <v>1</v>
      </c>
      <c r="AV4" s="33" t="str">
        <f>IF(IF(IF(AR4=AR5,10,0)+IF(NOT(AO4="DUS")=TRUE,10,0)=20,"XXXX",IF(IF((AF4+1)=2,0,1)+IF(AO4="DUS",1,0)=2,TRUE,""))="",IF(IF(AR4=AR3,10,0)+IF(NOT(AO4="DUS")=TRUE,10,0)=20,"XXXX",IF(IF((AF4+1)=2,0,1)+IF(AO4="DUS",1,0)=2,TRUE,"")),IF(IF(AR4=AR5,10,0)+IF(NOT(AO4="DUS")=TRUE,10,0)=20,"XXXX",IF(IF((AF4+1)=2,0,1)+IF(AO4="DUS",1,0)=2,TRUE,"")))</f>
        <v>XXXX</v>
      </c>
      <c r="AW4">
        <v>2500</v>
      </c>
      <c r="AX4">
        <v>3000</v>
      </c>
      <c r="AY4">
        <v>2179</v>
      </c>
      <c r="AZ4" t="str">
        <f t="shared" ref="AZ4:AZ11" si="40">IF(AU4&gt;0,AU4,"800000000000"&amp;ROW(AY4))</f>
        <v>8991002122000</v>
      </c>
      <c r="BA4" t="str">
        <f>AR4</f>
        <v>ABC 200ML CHOCO MALT</v>
      </c>
      <c r="BB4" t="s">
        <v>4417</v>
      </c>
      <c r="BC4" t="s">
        <v>4417</v>
      </c>
      <c r="BD4" s="1"/>
      <c r="BF4" s="9"/>
      <c r="BG4" s="20"/>
      <c r="BH4" s="1"/>
      <c r="BI4" s="11"/>
      <c r="BL4" s="1"/>
      <c r="BM4" s="1"/>
      <c r="BP4" s="1"/>
      <c r="BQ4" s="1"/>
      <c r="BT4" s="1"/>
      <c r="BU4" s="11"/>
      <c r="BV4" s="14"/>
    </row>
    <row r="5" spans="1:76" x14ac:dyDescent="0.2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30</v>
      </c>
      <c r="AI5" s="4">
        <f t="shared" si="33"/>
        <v>21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ref="AM5:AM68" si="41">LEN(AZ5)</f>
        <v>13</v>
      </c>
      <c r="AN5" s="4" t="b">
        <f>LEFT(AS5,2)=AL5</f>
        <v>1</v>
      </c>
      <c r="AO5" s="4" t="str">
        <f t="shared" si="36"/>
        <v>DUS</v>
      </c>
      <c r="AP5" s="4" t="b">
        <f t="shared" ref="AP5:AP68" si="42">IF((AR5=AR6)=TRUE,TRUE,IF((AR4=AR5)=TRUE,TRUE,FALSE))</f>
        <v>1</v>
      </c>
      <c r="AQ5" s="4" t="b">
        <f t="shared" si="37"/>
        <v>0</v>
      </c>
      <c r="AR5" s="5" t="str">
        <f t="shared" si="38"/>
        <v>ABC 200ML CHOCO MALT</v>
      </c>
      <c r="AS5" s="4" t="str">
        <f t="shared" si="39"/>
        <v>24BTL/DUS</v>
      </c>
      <c r="AT5" t="s">
        <v>2</v>
      </c>
      <c r="AV5" s="33" t="b">
        <f t="shared" ref="AV5:AV68" ca="1" si="43">IF(IF(IF(AR5=AR6,10,0)+IF(NOT(AO5="DUS")=TRUE,10,0)=20,"XXXX",IF(IF((AF5+1)=2,0,1)+IF(AO5="DUS",1,0)=2,TRUE,""))="",IF(IF(AR5=AR4,10,0)+IF(NOT(AO5="DUS")=TRUE,10,0)=20,"XXXX",IF(IF((AF5+1)=2,0,1)+IF(AO5="DUS",1,0)=2,TRUE,"")),IF(IF(AR5=AR6,10,0)+IF(NOT(AO5="DUS")=TRUE,10,0)=20,"XXXX",IF(IF((AF5+1)=2,0,1)+IF(AO5="DUS",1,0)=2,TRUE,"")))</f>
        <v>1</v>
      </c>
      <c r="AW5">
        <v>62000</v>
      </c>
      <c r="AX5">
        <v>62000</v>
      </c>
      <c r="AY5">
        <v>59536</v>
      </c>
      <c r="AZ5" t="str">
        <f t="shared" si="40"/>
        <v>8000000000005</v>
      </c>
      <c r="BA5" t="str">
        <f t="shared" ref="BA5:BA68" si="44">AR5</f>
        <v>ABC 200ML CHOCO MALT</v>
      </c>
      <c r="BB5" t="s">
        <v>4417</v>
      </c>
      <c r="BC5" t="s">
        <v>4417</v>
      </c>
      <c r="BD5" s="22" t="str">
        <f>AO5</f>
        <v>DUS</v>
      </c>
      <c r="BE5" s="12"/>
      <c r="BF5" s="23">
        <f>AY5</f>
        <v>59536</v>
      </c>
      <c r="BG5" s="23"/>
      <c r="BH5" s="24" t="str">
        <f>AO4</f>
        <v>BTL</v>
      </c>
      <c r="BI5" s="25">
        <f>AW4</f>
        <v>2500</v>
      </c>
      <c r="BJ5" s="12" t="str">
        <f ca="1">AF4</f>
        <v>1</v>
      </c>
      <c r="BK5" s="12"/>
      <c r="BL5" s="24" t="str">
        <f>AO4</f>
        <v>BTL</v>
      </c>
      <c r="BM5" s="24">
        <f>AX4</f>
        <v>3000</v>
      </c>
      <c r="BN5" s="12" t="str">
        <f ca="1">AF4</f>
        <v>1</v>
      </c>
      <c r="BO5" s="12"/>
      <c r="BP5" s="24" t="str">
        <f>AO4</f>
        <v>BTL</v>
      </c>
      <c r="BQ5" s="24">
        <f>AY4</f>
        <v>2179</v>
      </c>
      <c r="BR5" s="12" t="str">
        <f ca="1">AF4</f>
        <v>1</v>
      </c>
      <c r="BS5" s="12"/>
      <c r="BT5" s="24" t="str">
        <f>AO5</f>
        <v>DUS</v>
      </c>
      <c r="BU5" s="25">
        <f>AW5</f>
        <v>62000</v>
      </c>
      <c r="BV5" s="26" t="str">
        <f ca="1">AF5</f>
        <v>24</v>
      </c>
    </row>
    <row r="6" spans="1:76" x14ac:dyDescent="0.25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1</v>
      </c>
      <c r="AG6" s="4">
        <f t="shared" si="31"/>
        <v>4</v>
      </c>
      <c r="AH6" s="4">
        <f t="shared" si="32"/>
        <v>35</v>
      </c>
      <c r="AI6" s="4">
        <f t="shared" si="33"/>
        <v>31</v>
      </c>
      <c r="AJ6" s="4" t="str">
        <f t="shared" si="34"/>
        <v>1BTL</v>
      </c>
      <c r="AK6" s="4" t="str">
        <f t="shared" si="35"/>
        <v>-1BTL</v>
      </c>
      <c r="AL6" s="4" t="str" cm="1">
        <f t="array" ref="AL6">LEFT(AS6,SUM(LEN(AS6)-LEN(SUBSTITUTE(AS6,{"0";"1";"2";"3";"4";"5";"6";"7";"8";"9"},""))))</f>
        <v>1</v>
      </c>
      <c r="AM6" s="4">
        <f t="shared" si="41"/>
        <v>13</v>
      </c>
      <c r="AN6" s="4" t="b">
        <f>LEFT(AS6,1)=AL6</f>
        <v>1</v>
      </c>
      <c r="AO6" s="4" t="str">
        <f t="shared" si="36"/>
        <v>BTL</v>
      </c>
      <c r="AP6" s="4" t="b">
        <f t="shared" si="42"/>
        <v>1</v>
      </c>
      <c r="AQ6" s="4" t="b">
        <f t="shared" si="37"/>
        <v>0</v>
      </c>
      <c r="AR6" s="5" t="str">
        <f t="shared" si="38"/>
        <v>ABC 200ML KOPI SUSU CHOCO MALT</v>
      </c>
      <c r="AS6" s="4" t="str">
        <f t="shared" si="39"/>
        <v>1BTL</v>
      </c>
      <c r="AT6" t="s">
        <v>5229</v>
      </c>
      <c r="AU6" s="1" t="s">
        <v>4</v>
      </c>
      <c r="AV6" s="33" t="str">
        <f t="shared" si="43"/>
        <v>XXXX</v>
      </c>
      <c r="AW6">
        <v>2500</v>
      </c>
      <c r="AX6">
        <v>3000</v>
      </c>
      <c r="AY6">
        <v>2179</v>
      </c>
      <c r="AZ6" t="str">
        <f t="shared" si="40"/>
        <v>8991002122017</v>
      </c>
      <c r="BA6" t="str">
        <f t="shared" si="44"/>
        <v>ABC 200ML KOPI SUSU CHOCO MALT</v>
      </c>
      <c r="BB6" t="s">
        <v>4417</v>
      </c>
      <c r="BC6" t="s">
        <v>4417</v>
      </c>
      <c r="BD6" s="1"/>
      <c r="BF6" s="9"/>
      <c r="BG6" s="20"/>
      <c r="BH6" s="13"/>
      <c r="BI6" s="15"/>
      <c r="BL6" s="13"/>
      <c r="BM6" s="1"/>
      <c r="BP6" s="1"/>
      <c r="BQ6" s="1"/>
      <c r="BT6" s="13"/>
      <c r="BU6" s="15"/>
      <c r="BV6" s="14"/>
    </row>
    <row r="7" spans="1:76" x14ac:dyDescent="0.25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>BTL</v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>DUS</v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6</v>
      </c>
      <c r="Z7" s="4" t="str">
        <f t="shared" si="25"/>
        <v>-</v>
      </c>
      <c r="AA7" s="4" t="str">
        <f t="shared" si="26"/>
        <v>/</v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24</v>
      </c>
      <c r="AG7" s="4">
        <f t="shared" si="31"/>
        <v>9</v>
      </c>
      <c r="AH7" s="4">
        <f t="shared" si="32"/>
        <v>40</v>
      </c>
      <c r="AI7" s="4">
        <f t="shared" si="33"/>
        <v>31</v>
      </c>
      <c r="AJ7" s="4" t="str">
        <f t="shared" si="34"/>
        <v>/DUS</v>
      </c>
      <c r="AK7" s="4" t="str">
        <f t="shared" si="35"/>
        <v>L/DUS</v>
      </c>
      <c r="AL7" s="4" t="str" cm="1">
        <f t="array" ref="AL7">LEFT(AS7,SUM(LEN(AS7)-LEN(SUBSTITUTE(AS7,{"0";"1";"2";"3";"4";"5";"6";"7";"8";"9"},""))))</f>
        <v>24</v>
      </c>
      <c r="AM7" s="4">
        <f t="shared" si="41"/>
        <v>13</v>
      </c>
      <c r="AN7" s="4" t="b">
        <f>LEFT(AS7,2)=AL7</f>
        <v>1</v>
      </c>
      <c r="AO7" s="4" t="str">
        <f t="shared" si="36"/>
        <v>DUS</v>
      </c>
      <c r="AP7" s="4" t="b">
        <f t="shared" si="42"/>
        <v>1</v>
      </c>
      <c r="AQ7" s="4" t="b">
        <f t="shared" si="37"/>
        <v>0</v>
      </c>
      <c r="AR7" s="5" t="str">
        <f t="shared" si="38"/>
        <v>ABC 200ML KOPI SUSU CHOCO MALT</v>
      </c>
      <c r="AS7" s="4" t="str">
        <f t="shared" si="39"/>
        <v>24BTL/DUS</v>
      </c>
      <c r="AT7" t="s">
        <v>3</v>
      </c>
      <c r="AV7" s="33" t="b">
        <f t="shared" ca="1" si="43"/>
        <v>1</v>
      </c>
      <c r="AW7">
        <v>55000</v>
      </c>
      <c r="AX7">
        <v>55000</v>
      </c>
      <c r="AY7">
        <v>52315</v>
      </c>
      <c r="AZ7" t="str">
        <f t="shared" si="40"/>
        <v>8000000000007</v>
      </c>
      <c r="BA7" t="str">
        <f t="shared" si="44"/>
        <v>ABC 200ML KOPI SUSU CHOCO MALT</v>
      </c>
      <c r="BB7" t="s">
        <v>4417</v>
      </c>
      <c r="BC7" t="s">
        <v>4417</v>
      </c>
      <c r="BD7" s="22" t="str">
        <f>AO7</f>
        <v>DUS</v>
      </c>
      <c r="BE7" s="12"/>
      <c r="BF7" s="23">
        <f>AY7</f>
        <v>52315</v>
      </c>
      <c r="BG7" s="23"/>
      <c r="BH7" s="24" t="str">
        <f>AO6</f>
        <v>BTL</v>
      </c>
      <c r="BI7" s="25">
        <f>AW6</f>
        <v>2500</v>
      </c>
      <c r="BJ7" s="12" t="str">
        <f ca="1">AF6</f>
        <v>1</v>
      </c>
      <c r="BK7" s="12"/>
      <c r="BL7" s="24" t="str">
        <f>AO6</f>
        <v>BTL</v>
      </c>
      <c r="BM7" s="24">
        <f>AX6</f>
        <v>3000</v>
      </c>
      <c r="BN7" s="12" t="str">
        <f ca="1">AF6</f>
        <v>1</v>
      </c>
      <c r="BO7" s="12"/>
      <c r="BP7" s="24" t="str">
        <f>AO6</f>
        <v>BTL</v>
      </c>
      <c r="BQ7" s="24">
        <f>AY6</f>
        <v>2179</v>
      </c>
      <c r="BR7" s="12" t="str">
        <f ca="1">AF6</f>
        <v>1</v>
      </c>
      <c r="BS7" s="12"/>
      <c r="BT7" s="24" t="str">
        <f>AO7</f>
        <v>DUS</v>
      </c>
      <c r="BU7" s="25">
        <f>AW7</f>
        <v>55000</v>
      </c>
      <c r="BV7" s="26" t="str">
        <f ca="1">AF7</f>
        <v>24</v>
      </c>
    </row>
    <row r="8" spans="1:76" x14ac:dyDescent="0.25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24</v>
      </c>
      <c r="AG8" s="4">
        <f t="shared" si="31"/>
        <v>9</v>
      </c>
      <c r="AH8" s="4">
        <f t="shared" si="32"/>
        <v>23</v>
      </c>
      <c r="AI8" s="4">
        <f t="shared" si="33"/>
        <v>14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24</v>
      </c>
      <c r="AM8" s="4">
        <f t="shared" si="41"/>
        <v>13</v>
      </c>
      <c r="AN8" s="4" t="b">
        <f>LEFT(AS8,2)=AL8</f>
        <v>1</v>
      </c>
      <c r="AO8" s="4" t="str">
        <f t="shared" si="36"/>
        <v>DUS</v>
      </c>
      <c r="AP8" s="4" t="b">
        <f t="shared" si="42"/>
        <v>1</v>
      </c>
      <c r="AQ8" s="4" t="b">
        <f t="shared" si="37"/>
        <v>0</v>
      </c>
      <c r="AR8" s="5" t="str">
        <f t="shared" si="38"/>
        <v>ABC ASAM JAWA</v>
      </c>
      <c r="AS8" s="4" t="str">
        <f t="shared" si="39"/>
        <v>24PCS/DUS</v>
      </c>
      <c r="AT8" t="s">
        <v>4524</v>
      </c>
      <c r="AV8" s="33" t="b">
        <f t="shared" ca="1" si="43"/>
        <v>1</v>
      </c>
      <c r="AW8">
        <v>105000</v>
      </c>
      <c r="AX8">
        <v>105000</v>
      </c>
      <c r="AY8">
        <v>102000</v>
      </c>
      <c r="AZ8" t="str">
        <f t="shared" si="40"/>
        <v>8000000000008</v>
      </c>
      <c r="BA8" t="str">
        <f t="shared" si="44"/>
        <v>ABC ASAM JAWA</v>
      </c>
      <c r="BB8" t="s">
        <v>4417</v>
      </c>
      <c r="BC8" t="s">
        <v>4417</v>
      </c>
      <c r="BD8" s="27" t="str">
        <f>AO8</f>
        <v>DUS</v>
      </c>
      <c r="BE8" s="28"/>
      <c r="BF8" s="29">
        <f>AY8</f>
        <v>102000</v>
      </c>
      <c r="BG8" s="29"/>
      <c r="BH8" s="30" t="str">
        <f>AO9</f>
        <v>KTK</v>
      </c>
      <c r="BI8" s="31">
        <f>AW9</f>
        <v>4700</v>
      </c>
      <c r="BJ8" s="28" t="str">
        <f ca="1">AF9</f>
        <v>1</v>
      </c>
      <c r="BK8" s="28"/>
      <c r="BL8" s="30" t="str">
        <f>AO9</f>
        <v>KTK</v>
      </c>
      <c r="BM8" s="30">
        <f>AX9</f>
        <v>5000</v>
      </c>
      <c r="BN8" s="28" t="str">
        <f ca="1">AF9</f>
        <v>1</v>
      </c>
      <c r="BO8" s="28"/>
      <c r="BP8" s="30" t="str">
        <f>AO9</f>
        <v>KTK</v>
      </c>
      <c r="BQ8" s="30">
        <f>AY9</f>
        <v>4250</v>
      </c>
      <c r="BR8" s="28" t="str">
        <f ca="1">AF9</f>
        <v>1</v>
      </c>
      <c r="BS8" s="28"/>
      <c r="BT8" s="30" t="str">
        <f>AO8</f>
        <v>DUS</v>
      </c>
      <c r="BU8" s="31">
        <f>AW8</f>
        <v>105000</v>
      </c>
      <c r="BV8" s="32" t="str">
        <f ca="1">AF8</f>
        <v>24</v>
      </c>
    </row>
    <row r="9" spans="1:76" x14ac:dyDescent="0.25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18</v>
      </c>
      <c r="AI9" s="4">
        <f t="shared" si="33"/>
        <v>14</v>
      </c>
      <c r="AJ9" s="4" t="str">
        <f t="shared" si="34"/>
        <v>1KTK</v>
      </c>
      <c r="AK9" s="4" t="str">
        <f t="shared" si="35"/>
        <v>-1KTK</v>
      </c>
      <c r="AL9" s="4" t="str" cm="1">
        <f t="array" ref="AL9">LEFT(AS9,SUM(LEN(AS9)-LEN(SUBSTITUTE(AS9,{"0";"1";"2";"3";"4";"5";"6";"7";"8";"9"},""))))</f>
        <v>1</v>
      </c>
      <c r="AM9" s="4">
        <f t="shared" si="41"/>
        <v>12</v>
      </c>
      <c r="AN9" s="4" t="b">
        <f>LEFT(AS9,1)=AL9</f>
        <v>1</v>
      </c>
      <c r="AO9" s="4" t="str">
        <f t="shared" si="36"/>
        <v>KTK</v>
      </c>
      <c r="AP9" s="4" t="b">
        <f t="shared" si="42"/>
        <v>1</v>
      </c>
      <c r="AQ9" s="4" t="b">
        <f t="shared" si="37"/>
        <v>0</v>
      </c>
      <c r="AR9" s="5" t="str">
        <f t="shared" si="38"/>
        <v>ABC ASAM JAWA</v>
      </c>
      <c r="AS9" s="4" t="str">
        <f t="shared" si="39"/>
        <v>1KTK</v>
      </c>
      <c r="AT9" t="s">
        <v>4499</v>
      </c>
      <c r="AU9" s="1" t="s">
        <v>5</v>
      </c>
      <c r="AV9" s="33" t="str">
        <f t="shared" ca="1" si="43"/>
        <v>XXXX</v>
      </c>
      <c r="AW9">
        <v>4700</v>
      </c>
      <c r="AX9">
        <v>5000</v>
      </c>
      <c r="AY9">
        <v>4250</v>
      </c>
      <c r="AZ9" t="str">
        <f t="shared" si="40"/>
        <v>711844162426</v>
      </c>
      <c r="BA9" t="str">
        <f t="shared" si="44"/>
        <v>ABC ASAM JAWA</v>
      </c>
      <c r="BB9" t="s">
        <v>4417</v>
      </c>
      <c r="BC9" t="s">
        <v>4417</v>
      </c>
      <c r="BD9" s="1"/>
      <c r="BF9" s="9"/>
      <c r="BG9" s="20"/>
      <c r="BH9" s="13"/>
      <c r="BI9" s="15"/>
      <c r="BL9" s="13"/>
      <c r="BM9" s="1"/>
      <c r="BP9" s="1"/>
      <c r="BQ9" s="1"/>
      <c r="BT9" s="13"/>
      <c r="BU9" s="15"/>
      <c r="BV9" s="14"/>
    </row>
    <row r="10" spans="1:76" x14ac:dyDescent="0.25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16</v>
      </c>
      <c r="AG10" s="4">
        <f t="shared" si="31"/>
        <v>9</v>
      </c>
      <c r="AH10" s="4">
        <f t="shared" si="32"/>
        <v>29</v>
      </c>
      <c r="AI10" s="4">
        <f t="shared" si="33"/>
        <v>20</v>
      </c>
      <c r="AJ10" s="4" t="str">
        <f t="shared" si="34"/>
        <v>/DUS</v>
      </c>
      <c r="AK10" s="4" t="str">
        <f t="shared" si="35"/>
        <v>S/DUS</v>
      </c>
      <c r="AL10" s="4" t="str" cm="1">
        <f t="array" ref="AL10">LEFT(AS10,SUM(LEN(AS10)-LEN(SUBSTITUTE(AS10,{"0";"1";"2";"3";"4";"5";"6";"7";"8";"9"},""))))</f>
        <v>16</v>
      </c>
      <c r="AM10" s="4">
        <f t="shared" si="41"/>
        <v>14</v>
      </c>
      <c r="AN10" s="4" t="b">
        <f>LEFT(AS10,2)=AL10</f>
        <v>1</v>
      </c>
      <c r="AO10" s="4" t="str">
        <f t="shared" si="36"/>
        <v>DUS</v>
      </c>
      <c r="AP10" s="4" t="b">
        <f t="shared" si="42"/>
        <v>1</v>
      </c>
      <c r="AQ10" s="4" t="b">
        <f t="shared" si="37"/>
        <v>0</v>
      </c>
      <c r="AR10" s="5" t="str">
        <f t="shared" si="38"/>
        <v>ABC BALI KOPI 250GR</v>
      </c>
      <c r="AS10" s="4" t="str">
        <f t="shared" si="39"/>
        <v>16BKS/DUS</v>
      </c>
      <c r="AT10" t="s">
        <v>6</v>
      </c>
      <c r="AV10" s="33" t="b">
        <f t="shared" ca="1" si="43"/>
        <v>1</v>
      </c>
      <c r="AW10">
        <v>177000</v>
      </c>
      <c r="AX10">
        <v>177000</v>
      </c>
      <c r="AY10">
        <v>173500</v>
      </c>
      <c r="AZ10" t="str">
        <f t="shared" si="40"/>
        <v>80000000000010</v>
      </c>
      <c r="BA10" t="str">
        <f t="shared" si="44"/>
        <v>ABC BALI KOPI 250GR</v>
      </c>
      <c r="BB10" t="s">
        <v>4417</v>
      </c>
      <c r="BC10" t="s">
        <v>4417</v>
      </c>
      <c r="BD10" s="27" t="str">
        <f>AO10</f>
        <v>DUS</v>
      </c>
      <c r="BE10" s="28"/>
      <c r="BF10" s="29">
        <f>AY10</f>
        <v>173500</v>
      </c>
      <c r="BG10" s="29"/>
      <c r="BH10" s="30" t="str">
        <f>AO11</f>
        <v>BKS</v>
      </c>
      <c r="BI10" s="31">
        <f>AW11</f>
        <v>12000</v>
      </c>
      <c r="BJ10" s="28" t="str">
        <f ca="1">AF11</f>
        <v>1</v>
      </c>
      <c r="BK10" s="28"/>
      <c r="BL10" s="30" t="str">
        <f>AO11</f>
        <v>BKS</v>
      </c>
      <c r="BM10" s="30">
        <f>AX11</f>
        <v>12000</v>
      </c>
      <c r="BN10" s="28" t="str">
        <f ca="1">AF11</f>
        <v>1</v>
      </c>
      <c r="BO10" s="28"/>
      <c r="BP10" s="30" t="str">
        <f>AO11</f>
        <v>BKS</v>
      </c>
      <c r="BQ10" s="30">
        <f>AY11</f>
        <v>10900</v>
      </c>
      <c r="BR10" s="28" t="str">
        <f ca="1">AF11</f>
        <v>1</v>
      </c>
      <c r="BS10" s="28"/>
      <c r="BT10" s="30" t="str">
        <f>AO10</f>
        <v>DUS</v>
      </c>
      <c r="BU10" s="31">
        <f>AW10</f>
        <v>177000</v>
      </c>
      <c r="BV10" s="32" t="str">
        <f ca="1">AF10</f>
        <v>16</v>
      </c>
    </row>
    <row r="11" spans="1:76" x14ac:dyDescent="0.25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24</v>
      </c>
      <c r="AI11" s="4">
        <f t="shared" si="33"/>
        <v>20</v>
      </c>
      <c r="AJ11" s="4" t="str">
        <f t="shared" si="34"/>
        <v>1BKS</v>
      </c>
      <c r="AK11" s="4" t="str">
        <f t="shared" si="35"/>
        <v>-1BKS</v>
      </c>
      <c r="AL11" s="4" t="str" cm="1">
        <f t="array" ref="AL11">LEFT(AS11,SUM(LEN(AS11)-LEN(SUBSTITUTE(AS11,{"0";"1";"2";"3";"4";"5";"6";"7";"8";"9"},""))))</f>
        <v>1</v>
      </c>
      <c r="AM11" s="4">
        <f t="shared" si="41"/>
        <v>13</v>
      </c>
      <c r="AN11" s="4" t="b">
        <f>LEFT(AS11,1)=AL11</f>
        <v>1</v>
      </c>
      <c r="AO11" s="4" t="str">
        <f t="shared" si="36"/>
        <v>BKS</v>
      </c>
      <c r="AP11" s="4" t="b">
        <f t="shared" si="42"/>
        <v>1</v>
      </c>
      <c r="AQ11" s="4" t="b">
        <f t="shared" si="37"/>
        <v>0</v>
      </c>
      <c r="AR11" s="5" t="str">
        <f t="shared" si="38"/>
        <v>ABC BALI KOPI 250GR</v>
      </c>
      <c r="AS11" s="4" t="str">
        <f t="shared" si="39"/>
        <v>1BKS</v>
      </c>
      <c r="AT11" t="s">
        <v>7</v>
      </c>
      <c r="AU11" s="1" t="s">
        <v>8</v>
      </c>
      <c r="AV11" s="33" t="str">
        <f t="shared" ca="1" si="43"/>
        <v>XXXX</v>
      </c>
      <c r="AW11">
        <v>12000</v>
      </c>
      <c r="AX11">
        <v>12000</v>
      </c>
      <c r="AY11">
        <v>10900</v>
      </c>
      <c r="AZ11" t="str">
        <f t="shared" si="40"/>
        <v>8991002101784</v>
      </c>
      <c r="BA11" t="str">
        <f t="shared" si="44"/>
        <v>ABC BALI KOPI 250GR</v>
      </c>
      <c r="BB11" t="s">
        <v>4417</v>
      </c>
      <c r="BC11" t="s">
        <v>4417</v>
      </c>
      <c r="BD11" s="1"/>
      <c r="BF11" s="9"/>
      <c r="BG11" s="20"/>
      <c r="BH11" s="13"/>
      <c r="BI11" s="15"/>
      <c r="BL11" s="13"/>
      <c r="BM11" s="1"/>
      <c r="BP11" s="1"/>
      <c r="BQ11" s="1"/>
      <c r="BT11" s="13"/>
      <c r="BU11" s="15"/>
      <c r="BV11" s="14"/>
    </row>
    <row r="12" spans="1:76" x14ac:dyDescent="0.2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26</v>
      </c>
      <c r="AI12" s="4">
        <f t="shared" si="33"/>
        <v>22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1"/>
        <v>12</v>
      </c>
      <c r="AN12" s="4" t="b">
        <f>LEFT(AS12,1)=AL12</f>
        <v>1</v>
      </c>
      <c r="AO12" s="4" t="str">
        <f t="shared" si="36"/>
        <v>BTL</v>
      </c>
      <c r="AP12" s="4" t="b">
        <f t="shared" si="42"/>
        <v>0</v>
      </c>
      <c r="AQ12" s="4" t="b">
        <f t="shared" si="37"/>
        <v>0</v>
      </c>
      <c r="AR12" s="5" t="str">
        <f t="shared" si="38"/>
        <v>ABC EXTRA PEDAS 275ML</v>
      </c>
      <c r="AS12" s="4" t="str">
        <f t="shared" si="39"/>
        <v>1BTL</v>
      </c>
      <c r="AT12" t="s">
        <v>4525</v>
      </c>
      <c r="AU12" s="1" t="s">
        <v>11</v>
      </c>
      <c r="AV12" s="33" t="str">
        <f t="shared" ca="1" si="43"/>
        <v/>
      </c>
      <c r="AW12">
        <v>14500</v>
      </c>
      <c r="AX12">
        <v>14500</v>
      </c>
      <c r="AY12">
        <v>13050</v>
      </c>
      <c r="AZ12" t="str">
        <f t="shared" ref="AZ12:AZ43" si="45">IF(AU12&gt;0,AU12,"80000000000"&amp;ROW(AY12))</f>
        <v>711844120440</v>
      </c>
      <c r="BA12" t="str">
        <f t="shared" si="44"/>
        <v>ABC EXTRA PEDAS 275ML</v>
      </c>
      <c r="BB12" t="s">
        <v>4417</v>
      </c>
      <c r="BC12" t="s">
        <v>4417</v>
      </c>
      <c r="BD12" s="1"/>
      <c r="BF12" s="9"/>
      <c r="BG12" s="20"/>
      <c r="BH12" s="13"/>
      <c r="BI12" s="15"/>
      <c r="BL12" s="13"/>
      <c r="BM12" s="1"/>
      <c r="BP12" s="1"/>
      <c r="BQ12" s="1"/>
      <c r="BT12" s="13"/>
      <c r="BU12" s="15"/>
      <c r="BV12" s="14"/>
    </row>
    <row r="13" spans="1:76" x14ac:dyDescent="0.2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25</v>
      </c>
      <c r="AI13" s="4">
        <f t="shared" si="33"/>
        <v>21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1"/>
        <v>12</v>
      </c>
      <c r="AN13" s="4" t="b">
        <f>LEFT(AS13,1)=AL13</f>
        <v>1</v>
      </c>
      <c r="AO13" s="4" t="str">
        <f t="shared" si="36"/>
        <v>BTL</v>
      </c>
      <c r="AP13" s="4" t="b">
        <f t="shared" si="42"/>
        <v>0</v>
      </c>
      <c r="AQ13" s="4" t="b">
        <f t="shared" si="37"/>
        <v>0</v>
      </c>
      <c r="AR13" s="5" t="str">
        <f t="shared" si="38"/>
        <v>ABC KECAP ASIN 133ML</v>
      </c>
      <c r="AS13" s="4" t="str">
        <f t="shared" si="39"/>
        <v>1BTL</v>
      </c>
      <c r="AT13" t="s">
        <v>12</v>
      </c>
      <c r="AU13" s="1" t="s">
        <v>13</v>
      </c>
      <c r="AV13" s="33" t="str">
        <f t="shared" ca="1" si="43"/>
        <v/>
      </c>
      <c r="AW13">
        <v>5000</v>
      </c>
      <c r="AX13">
        <v>5500</v>
      </c>
      <c r="AY13">
        <v>4600</v>
      </c>
      <c r="AZ13" t="str">
        <f t="shared" si="45"/>
        <v>711844115057</v>
      </c>
      <c r="BA13" t="str">
        <f t="shared" si="44"/>
        <v>ABC KECAP ASIN 133ML</v>
      </c>
      <c r="BB13" t="s">
        <v>4417</v>
      </c>
      <c r="BC13" t="s">
        <v>4417</v>
      </c>
      <c r="BD13" s="1"/>
      <c r="BF13" s="9"/>
      <c r="BG13" s="20"/>
      <c r="BH13" s="13"/>
      <c r="BI13" s="15"/>
      <c r="BL13" s="13"/>
      <c r="BM13" s="1"/>
      <c r="BP13" s="1"/>
      <c r="BQ13" s="1"/>
      <c r="BT13" s="13"/>
      <c r="BU13" s="15"/>
      <c r="BV13" s="14"/>
    </row>
    <row r="14" spans="1:76" x14ac:dyDescent="0.2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</v>
      </c>
      <c r="AG14" s="4">
        <f t="shared" si="31"/>
        <v>4</v>
      </c>
      <c r="AH14" s="4">
        <f t="shared" si="32"/>
        <v>32</v>
      </c>
      <c r="AI14" s="4">
        <f t="shared" si="33"/>
        <v>28</v>
      </c>
      <c r="AJ14" s="4" t="str">
        <f t="shared" si="34"/>
        <v>1BTL</v>
      </c>
      <c r="AK14" s="4" t="str">
        <f t="shared" si="35"/>
        <v>-1BTL</v>
      </c>
      <c r="AL14" s="4" t="str" cm="1">
        <f t="array" ref="AL14">LEFT(AS14,SUM(LEN(AS14)-LEN(SUBSTITUTE(AS14,{"0";"1";"2";"3";"4";"5";"6";"7";"8";"9"},""))))</f>
        <v>1</v>
      </c>
      <c r="AM14" s="4">
        <f t="shared" si="41"/>
        <v>12</v>
      </c>
      <c r="AN14" s="4" t="b">
        <f>LEFT(AS14,1)=AL14</f>
        <v>1</v>
      </c>
      <c r="AO14" s="4" t="str">
        <f t="shared" si="36"/>
        <v>BTL</v>
      </c>
      <c r="AP14" s="4" t="b">
        <f t="shared" si="42"/>
        <v>0</v>
      </c>
      <c r="AQ14" s="4" t="b">
        <f t="shared" si="37"/>
        <v>0</v>
      </c>
      <c r="AR14" s="5" t="str">
        <f t="shared" si="38"/>
        <v>ABC KECAP EXTRA PEDAS 135ML</v>
      </c>
      <c r="AS14" s="4" t="str">
        <f t="shared" si="39"/>
        <v>1BTL</v>
      </c>
      <c r="AT14" t="s">
        <v>14</v>
      </c>
      <c r="AU14" s="1" t="s">
        <v>15</v>
      </c>
      <c r="AV14" s="33" t="str">
        <f t="shared" ca="1" si="43"/>
        <v/>
      </c>
      <c r="AW14">
        <v>9000</v>
      </c>
      <c r="AX14">
        <v>9500</v>
      </c>
      <c r="AY14">
        <v>8600</v>
      </c>
      <c r="AZ14" t="str">
        <f t="shared" si="45"/>
        <v>711844110762</v>
      </c>
      <c r="BA14" t="str">
        <f t="shared" si="44"/>
        <v>ABC KECAP EXTRA PEDAS 135ML</v>
      </c>
      <c r="BB14" t="s">
        <v>4417</v>
      </c>
      <c r="BC14" t="s">
        <v>4417</v>
      </c>
      <c r="BD14" s="1"/>
      <c r="BF14" s="9"/>
      <c r="BG14" s="20"/>
      <c r="BH14" s="13"/>
      <c r="BI14" s="15"/>
      <c r="BL14" s="13"/>
      <c r="BM14" s="1"/>
      <c r="BP14" s="1"/>
      <c r="BQ14" s="1"/>
      <c r="BT14" s="13"/>
      <c r="BU14" s="15"/>
      <c r="BV14" s="14"/>
    </row>
    <row r="15" spans="1:76" x14ac:dyDescent="0.25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</v>
      </c>
      <c r="AG15" s="4">
        <f t="shared" si="31"/>
        <v>4</v>
      </c>
      <c r="AH15" s="4">
        <f t="shared" si="32"/>
        <v>26</v>
      </c>
      <c r="AI15" s="4">
        <f t="shared" si="33"/>
        <v>22</v>
      </c>
      <c r="AJ15" s="4" t="str">
        <f t="shared" si="34"/>
        <v>1BTL</v>
      </c>
      <c r="AK15" s="4" t="str">
        <f t="shared" si="35"/>
        <v>-1BTL</v>
      </c>
      <c r="AL15" s="4" t="str" cm="1">
        <f t="array" ref="AL15">LEFT(AS15,SUM(LEN(AS15)-LEN(SUBSTITUTE(AS15,{"0";"1";"2";"3";"4";"5";"6";"7";"8";"9"},""))))</f>
        <v>1</v>
      </c>
      <c r="AM15" s="4">
        <f t="shared" si="41"/>
        <v>12</v>
      </c>
      <c r="AN15" s="4" t="b">
        <f>LEFT(AS15,1)=AL15</f>
        <v>1</v>
      </c>
      <c r="AO15" s="4" t="str">
        <f t="shared" si="36"/>
        <v>BTL</v>
      </c>
      <c r="AP15" s="4" t="b">
        <f t="shared" si="42"/>
        <v>0</v>
      </c>
      <c r="AQ15" s="4" t="b">
        <f t="shared" si="37"/>
        <v>0</v>
      </c>
      <c r="AR15" s="5" t="str">
        <f t="shared" si="38"/>
        <v>ABC KECAP MANIS 135ML</v>
      </c>
      <c r="AS15" s="4" t="str">
        <f t="shared" si="39"/>
        <v>1BTL</v>
      </c>
      <c r="AT15" t="s">
        <v>5191</v>
      </c>
      <c r="AU15" s="1" t="s">
        <v>27</v>
      </c>
      <c r="AV15" s="33" t="str">
        <f t="shared" ca="1" si="43"/>
        <v/>
      </c>
      <c r="AW15">
        <v>9000</v>
      </c>
      <c r="AX15">
        <v>9000</v>
      </c>
      <c r="AY15">
        <v>8400</v>
      </c>
      <c r="AZ15" t="str">
        <f t="shared" si="45"/>
        <v>711844110113</v>
      </c>
      <c r="BA15" t="str">
        <f t="shared" si="44"/>
        <v>ABC KECAP MANIS 135ML</v>
      </c>
      <c r="BB15" t="s">
        <v>4417</v>
      </c>
      <c r="BC15" t="s">
        <v>4417</v>
      </c>
      <c r="BD15" s="1"/>
      <c r="BF15" s="9"/>
      <c r="BG15" s="20"/>
      <c r="BH15" s="13"/>
      <c r="BI15" s="15"/>
      <c r="BL15" s="13"/>
      <c r="BM15" s="1"/>
      <c r="BP15" s="1"/>
      <c r="BQ15" s="1"/>
      <c r="BT15" s="13"/>
      <c r="BU15" s="15"/>
      <c r="BV15" s="14"/>
    </row>
    <row r="16" spans="1:76" x14ac:dyDescent="0.25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12</v>
      </c>
      <c r="AG16" s="4">
        <f t="shared" si="31"/>
        <v>9</v>
      </c>
      <c r="AH16" s="4">
        <f t="shared" si="32"/>
        <v>30</v>
      </c>
      <c r="AI16" s="4">
        <f t="shared" si="33"/>
        <v>21</v>
      </c>
      <c r="AJ16" s="4" t="str">
        <f t="shared" si="34"/>
        <v>/DUS</v>
      </c>
      <c r="AK16" s="4" t="str">
        <f t="shared" si="35"/>
        <v>G/DUS</v>
      </c>
      <c r="AL16" s="4" t="str" cm="1">
        <f t="array" ref="AL16">LEFT(AS16,SUM(LEN(AS16)-LEN(SUBSTITUTE(AS16,{"0";"1";"2";"3";"4";"5";"6";"7";"8";"9"},""))))</f>
        <v>12</v>
      </c>
      <c r="AM16" s="4">
        <f t="shared" si="41"/>
        <v>13</v>
      </c>
      <c r="AN16" s="4" t="b">
        <f>LEFT(AS16,2)=AL16</f>
        <v>1</v>
      </c>
      <c r="AO16" s="4" t="str">
        <f t="shared" si="36"/>
        <v>DUS</v>
      </c>
      <c r="AP16" s="4" t="b">
        <f t="shared" si="42"/>
        <v>1</v>
      </c>
      <c r="AQ16" s="4" t="b">
        <f t="shared" si="37"/>
        <v>0</v>
      </c>
      <c r="AR16" s="5" t="str">
        <f t="shared" si="38"/>
        <v>ABC KECAP MANIS 25ML</v>
      </c>
      <c r="AS16" s="4" t="str">
        <f t="shared" si="39"/>
        <v>12RTG/DUS</v>
      </c>
      <c r="AT16" t="s">
        <v>16</v>
      </c>
      <c r="AV16" s="33" t="b">
        <f t="shared" ca="1" si="43"/>
        <v>1</v>
      </c>
      <c r="AW16">
        <v>110000</v>
      </c>
      <c r="AX16">
        <v>110000</v>
      </c>
      <c r="AY16">
        <v>107622</v>
      </c>
      <c r="AZ16" t="str">
        <f t="shared" si="45"/>
        <v>8000000000016</v>
      </c>
      <c r="BA16" t="str">
        <f t="shared" si="44"/>
        <v>ABC KECAP MANIS 25ML</v>
      </c>
      <c r="BB16" t="s">
        <v>4417</v>
      </c>
      <c r="BC16" t="s">
        <v>4417</v>
      </c>
      <c r="BD16" s="27" t="str">
        <f>AO16</f>
        <v>DUS</v>
      </c>
      <c r="BE16" s="28"/>
      <c r="BF16" s="29">
        <f>AY16</f>
        <v>107622</v>
      </c>
      <c r="BG16" s="29"/>
      <c r="BH16" s="30" t="str">
        <f>AO17</f>
        <v>RTG</v>
      </c>
      <c r="BI16" s="31">
        <f>AW17</f>
        <v>10000</v>
      </c>
      <c r="BJ16" s="28" t="str">
        <f ca="1">AF17</f>
        <v>12</v>
      </c>
      <c r="BK16" s="28"/>
      <c r="BL16" s="30" t="str">
        <f>AO17</f>
        <v>RTG</v>
      </c>
      <c r="BM16" s="30">
        <f>AX17</f>
        <v>10000</v>
      </c>
      <c r="BN16" s="28" t="str">
        <f ca="1">AF17</f>
        <v>12</v>
      </c>
      <c r="BO16" s="28"/>
      <c r="BP16" s="30" t="str">
        <f>AO17</f>
        <v>RTG</v>
      </c>
      <c r="BQ16" s="30">
        <f>AY17</f>
        <v>9062</v>
      </c>
      <c r="BR16" s="28" t="str">
        <f ca="1">AF17</f>
        <v>12</v>
      </c>
      <c r="BS16" s="28"/>
      <c r="BT16" s="30" t="str">
        <f>AO16</f>
        <v>DUS</v>
      </c>
      <c r="BU16" s="31">
        <f>AW16</f>
        <v>110000</v>
      </c>
      <c r="BV16" s="32" t="str">
        <f ca="1">AF16</f>
        <v>12</v>
      </c>
    </row>
    <row r="17" spans="1:74" x14ac:dyDescent="0.25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12</v>
      </c>
      <c r="AG17" s="4">
        <f t="shared" si="31"/>
        <v>9</v>
      </c>
      <c r="AH17" s="4">
        <f t="shared" si="32"/>
        <v>30</v>
      </c>
      <c r="AI17" s="4">
        <f t="shared" si="33"/>
        <v>21</v>
      </c>
      <c r="AJ17" s="4" t="str">
        <f t="shared" si="34"/>
        <v>/RTG</v>
      </c>
      <c r="AK17" s="4" t="str">
        <f t="shared" si="35"/>
        <v>T/RTG</v>
      </c>
      <c r="AL17" s="4" t="str" cm="1">
        <f t="array" ref="AL17">LEFT(AS17,SUM(LEN(AS17)-LEN(SUBSTITUTE(AS17,{"0";"1";"2";"3";"4";"5";"6";"7";"8";"9"},""))))</f>
        <v>12</v>
      </c>
      <c r="AM17" s="4">
        <f t="shared" si="41"/>
        <v>13</v>
      </c>
      <c r="AN17" s="4" t="b">
        <f>LEFT(AS17,2)=AL17</f>
        <v>1</v>
      </c>
      <c r="AO17" s="4" t="str">
        <f t="shared" si="36"/>
        <v>RTG</v>
      </c>
      <c r="AP17" s="4" t="b">
        <f t="shared" si="42"/>
        <v>1</v>
      </c>
      <c r="AQ17" s="4" t="b">
        <f t="shared" si="37"/>
        <v>0</v>
      </c>
      <c r="AR17" s="5" t="str">
        <f t="shared" si="38"/>
        <v>ABC KECAP MANIS 25ML</v>
      </c>
      <c r="AS17" s="4" t="str">
        <f t="shared" si="39"/>
        <v>12SCT/RTG</v>
      </c>
      <c r="AT17" t="s">
        <v>17</v>
      </c>
      <c r="AU17" s="1" t="s">
        <v>18</v>
      </c>
      <c r="AV17" s="33" t="str">
        <f t="shared" ca="1" si="43"/>
        <v>XXXX</v>
      </c>
      <c r="AW17">
        <v>10000</v>
      </c>
      <c r="AX17">
        <v>10000</v>
      </c>
      <c r="AY17">
        <v>9062</v>
      </c>
      <c r="AZ17" t="str">
        <f t="shared" si="45"/>
        <v>8994907001500</v>
      </c>
      <c r="BA17" t="str">
        <f t="shared" si="44"/>
        <v>ABC KECAP MANIS 25ML</v>
      </c>
      <c r="BB17" t="s">
        <v>4417</v>
      </c>
      <c r="BC17" t="s">
        <v>4417</v>
      </c>
      <c r="BD17" s="1"/>
      <c r="BF17" s="9"/>
      <c r="BG17" s="20"/>
      <c r="BH17" s="13"/>
      <c r="BI17" s="15"/>
      <c r="BL17" s="13"/>
      <c r="BM17" s="1"/>
      <c r="BP17" s="1"/>
      <c r="BQ17" s="1"/>
      <c r="BT17" s="13"/>
      <c r="BU17" s="15"/>
      <c r="BV17" s="14"/>
    </row>
    <row r="18" spans="1:74" x14ac:dyDescent="0.25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26</v>
      </c>
      <c r="AI18" s="4">
        <f t="shared" si="33"/>
        <v>22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1"/>
        <v>12</v>
      </c>
      <c r="AN18" s="4" t="b">
        <f>LEFT(AS18,1)=AL18</f>
        <v>1</v>
      </c>
      <c r="AO18" s="4" t="str">
        <f t="shared" si="36"/>
        <v>PCS</v>
      </c>
      <c r="AP18" s="4" t="b">
        <f t="shared" si="42"/>
        <v>1</v>
      </c>
      <c r="AQ18" s="4" t="b">
        <f t="shared" si="37"/>
        <v>0</v>
      </c>
      <c r="AR18" s="5" t="str">
        <f t="shared" si="38"/>
        <v>ABC KECAP MANIS 300ML</v>
      </c>
      <c r="AS18" s="4" t="str">
        <f t="shared" si="39"/>
        <v>1PCS</v>
      </c>
      <c r="AT18" t="s">
        <v>4500</v>
      </c>
      <c r="AU18" s="1" t="s">
        <v>19</v>
      </c>
      <c r="AV18" s="33" t="str">
        <f t="shared" si="43"/>
        <v>XXXX</v>
      </c>
      <c r="AW18">
        <v>11000</v>
      </c>
      <c r="AX18">
        <v>11000</v>
      </c>
      <c r="AY18">
        <v>9900</v>
      </c>
      <c r="AZ18" t="str">
        <f t="shared" si="45"/>
        <v>711844110144</v>
      </c>
      <c r="BA18" t="str">
        <f t="shared" si="44"/>
        <v>ABC KECAP MANIS 300ML</v>
      </c>
      <c r="BB18" t="s">
        <v>4417</v>
      </c>
      <c r="BC18" t="s">
        <v>4417</v>
      </c>
      <c r="BD18" s="1"/>
      <c r="BF18" s="9"/>
      <c r="BG18" s="20"/>
      <c r="BH18" s="13"/>
      <c r="BI18" s="15"/>
      <c r="BL18" s="13"/>
      <c r="BM18" s="1"/>
      <c r="BP18" s="1"/>
      <c r="BQ18" s="1"/>
      <c r="BT18" s="13"/>
      <c r="BU18" s="15"/>
      <c r="BV18" s="14"/>
    </row>
    <row r="19" spans="1:74" x14ac:dyDescent="0.25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24</v>
      </c>
      <c r="AG19" s="4">
        <f t="shared" si="31"/>
        <v>9</v>
      </c>
      <c r="AH19" s="4">
        <f t="shared" si="32"/>
        <v>31</v>
      </c>
      <c r="AI19" s="4">
        <f t="shared" si="33"/>
        <v>22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24</v>
      </c>
      <c r="AM19" s="4">
        <f t="shared" si="41"/>
        <v>13</v>
      </c>
      <c r="AN19" s="4" t="b">
        <f>LEFT(AS19,2)=AL19</f>
        <v>1</v>
      </c>
      <c r="AO19" s="4" t="str">
        <f t="shared" si="36"/>
        <v>DUS</v>
      </c>
      <c r="AP19" s="4" t="b">
        <f t="shared" si="42"/>
        <v>1</v>
      </c>
      <c r="AQ19" s="4" t="b">
        <f t="shared" si="37"/>
        <v>0</v>
      </c>
      <c r="AR19" s="5" t="str">
        <f t="shared" si="38"/>
        <v>ABC KECAP MANIS 300ML</v>
      </c>
      <c r="AS19" s="4" t="str">
        <f t="shared" si="39"/>
        <v>24PCS/DUS</v>
      </c>
      <c r="AT19" t="s">
        <v>20</v>
      </c>
      <c r="AV19" s="33" t="b">
        <f t="shared" ca="1" si="43"/>
        <v>1</v>
      </c>
      <c r="AW19">
        <v>226000</v>
      </c>
      <c r="AX19">
        <v>226000</v>
      </c>
      <c r="AY19">
        <v>223199</v>
      </c>
      <c r="AZ19" t="str">
        <f t="shared" si="45"/>
        <v>8000000000019</v>
      </c>
      <c r="BA19" t="str">
        <f t="shared" si="44"/>
        <v>ABC KECAP MANIS 300ML</v>
      </c>
      <c r="BB19" t="s">
        <v>4417</v>
      </c>
      <c r="BC19" t="s">
        <v>4417</v>
      </c>
      <c r="BD19" s="22" t="str">
        <f>AO19</f>
        <v>DUS</v>
      </c>
      <c r="BE19" s="12"/>
      <c r="BF19" s="23">
        <f>AY19</f>
        <v>223199</v>
      </c>
      <c r="BG19" s="23"/>
      <c r="BH19" s="24" t="str">
        <f>AO18</f>
        <v>PCS</v>
      </c>
      <c r="BI19" s="25">
        <f>AW18</f>
        <v>11000</v>
      </c>
      <c r="BJ19" s="12" t="str">
        <f ca="1">AF18</f>
        <v>1</v>
      </c>
      <c r="BK19" s="12"/>
      <c r="BL19" s="24" t="str">
        <f>AO18</f>
        <v>PCS</v>
      </c>
      <c r="BM19" s="24">
        <f>AX18</f>
        <v>11000</v>
      </c>
      <c r="BN19" s="12" t="str">
        <f ca="1">AF18</f>
        <v>1</v>
      </c>
      <c r="BO19" s="12"/>
      <c r="BP19" s="24" t="str">
        <f>AO18</f>
        <v>PCS</v>
      </c>
      <c r="BQ19" s="24">
        <f>AY18</f>
        <v>9900</v>
      </c>
      <c r="BR19" s="12" t="str">
        <f ca="1">AF18</f>
        <v>1</v>
      </c>
      <c r="BS19" s="12"/>
      <c r="BT19" s="24" t="str">
        <f>AO19</f>
        <v>DUS</v>
      </c>
      <c r="BU19" s="25">
        <f>AW19</f>
        <v>226000</v>
      </c>
      <c r="BV19" s="26" t="str">
        <f ca="1">AF19</f>
        <v>24</v>
      </c>
    </row>
    <row r="20" spans="1:74" x14ac:dyDescent="0.2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1"/>
        <v>12</v>
      </c>
      <c r="AN20" s="4" t="b">
        <f>LEFT(AS20,1)=AL20</f>
        <v>1</v>
      </c>
      <c r="AO20" s="4" t="str">
        <f t="shared" si="36"/>
        <v>PCS</v>
      </c>
      <c r="AP20" s="4" t="b">
        <f t="shared" si="42"/>
        <v>1</v>
      </c>
      <c r="AQ20" s="4" t="b">
        <f t="shared" si="37"/>
        <v>0</v>
      </c>
      <c r="AR20" s="5" t="str">
        <f t="shared" si="38"/>
        <v>ABC KECAP MANIS 60ML</v>
      </c>
      <c r="AS20" s="4" t="str">
        <f t="shared" si="39"/>
        <v>1PCS</v>
      </c>
      <c r="AT20" t="s">
        <v>21</v>
      </c>
      <c r="AU20" s="1" t="s">
        <v>22</v>
      </c>
      <c r="AV20" s="33" t="str">
        <f t="shared" si="43"/>
        <v>XXXX</v>
      </c>
      <c r="AW20">
        <v>1700</v>
      </c>
      <c r="AX20">
        <v>2000</v>
      </c>
      <c r="AY20">
        <v>1600</v>
      </c>
      <c r="AZ20" t="str">
        <f t="shared" si="45"/>
        <v>711844110182</v>
      </c>
      <c r="BA20" t="str">
        <f t="shared" si="44"/>
        <v>ABC KECAP MANIS 60ML</v>
      </c>
      <c r="BB20" t="s">
        <v>4417</v>
      </c>
      <c r="BC20" t="s">
        <v>4417</v>
      </c>
      <c r="BD20" s="1"/>
      <c r="BF20" s="9"/>
      <c r="BG20" s="20"/>
      <c r="BH20" s="13"/>
      <c r="BI20" s="15"/>
      <c r="BL20" s="13"/>
      <c r="BM20" s="1"/>
      <c r="BP20" s="1"/>
      <c r="BQ20" s="1"/>
      <c r="BT20" s="13"/>
      <c r="BU20" s="15"/>
      <c r="BV20" s="14"/>
    </row>
    <row r="21" spans="1:74" x14ac:dyDescent="0.25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1"/>
        <v>13</v>
      </c>
      <c r="AN21" s="4" t="b">
        <f>LEFT(AS21,2)=AL21</f>
        <v>1</v>
      </c>
      <c r="AO21" s="4" t="str">
        <f t="shared" si="36"/>
        <v>DUS</v>
      </c>
      <c r="AP21" s="4" t="b">
        <f t="shared" si="42"/>
        <v>1</v>
      </c>
      <c r="AQ21" s="4" t="b">
        <f t="shared" si="37"/>
        <v>0</v>
      </c>
      <c r="AR21" s="5" t="str">
        <f t="shared" si="38"/>
        <v>ABC KECAP MANIS 60ML</v>
      </c>
      <c r="AS21" s="4" t="str">
        <f t="shared" si="39"/>
        <v>48PCS/DUS</v>
      </c>
      <c r="AT21" t="s">
        <v>23</v>
      </c>
      <c r="AV21" s="33" t="b">
        <f t="shared" ca="1" si="43"/>
        <v>1</v>
      </c>
      <c r="AW21">
        <v>76000</v>
      </c>
      <c r="AX21">
        <v>76000</v>
      </c>
      <c r="AY21">
        <v>73730</v>
      </c>
      <c r="AZ21" t="str">
        <f t="shared" si="45"/>
        <v>8000000000021</v>
      </c>
      <c r="BA21" t="str">
        <f t="shared" si="44"/>
        <v>ABC KECAP MANIS 60ML</v>
      </c>
      <c r="BB21" t="s">
        <v>4417</v>
      </c>
      <c r="BC21" t="s">
        <v>4417</v>
      </c>
      <c r="BD21" s="22" t="str">
        <f>AO21</f>
        <v>DUS</v>
      </c>
      <c r="BE21" s="12"/>
      <c r="BF21" s="23">
        <f>AY21</f>
        <v>73730</v>
      </c>
      <c r="BG21" s="23"/>
      <c r="BH21" s="24" t="str">
        <f>AO20</f>
        <v>PCS</v>
      </c>
      <c r="BI21" s="25">
        <f>AW20</f>
        <v>1700</v>
      </c>
      <c r="BJ21" s="12" t="str">
        <f ca="1">AF20</f>
        <v>1</v>
      </c>
      <c r="BK21" s="12"/>
      <c r="BL21" s="24" t="str">
        <f>AO20</f>
        <v>PCS</v>
      </c>
      <c r="BM21" s="24">
        <f>AX20</f>
        <v>2000</v>
      </c>
      <c r="BN21" s="12" t="str">
        <f ca="1">AF20</f>
        <v>1</v>
      </c>
      <c r="BO21" s="12"/>
      <c r="BP21" s="24" t="str">
        <f>AO20</f>
        <v>PCS</v>
      </c>
      <c r="BQ21" s="24">
        <f>AY20</f>
        <v>1600</v>
      </c>
      <c r="BR21" s="12" t="str">
        <f ca="1">AF20</f>
        <v>1</v>
      </c>
      <c r="BS21" s="12"/>
      <c r="BT21" s="24" t="str">
        <f>AO21</f>
        <v>DUS</v>
      </c>
      <c r="BU21" s="25">
        <f>AW21</f>
        <v>76000</v>
      </c>
      <c r="BV21" s="26" t="str">
        <f ca="1">AF21</f>
        <v>48</v>
      </c>
    </row>
    <row r="22" spans="1:74" x14ac:dyDescent="0.25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</v>
      </c>
      <c r="AG22" s="4">
        <f t="shared" si="31"/>
        <v>4</v>
      </c>
      <c r="AH22" s="4">
        <f t="shared" si="32"/>
        <v>25</v>
      </c>
      <c r="AI22" s="4">
        <f t="shared" si="33"/>
        <v>21</v>
      </c>
      <c r="AJ22" s="4" t="str">
        <f t="shared" si="34"/>
        <v>1PCS</v>
      </c>
      <c r="AK22" s="4" t="str">
        <f t="shared" si="35"/>
        <v>-1PCS</v>
      </c>
      <c r="AL22" s="4" t="str" cm="1">
        <f t="array" ref="AL22">LEFT(AS22,SUM(LEN(AS22)-LEN(SUBSTITUTE(AS22,{"0";"1";"2";"3";"4";"5";"6";"7";"8";"9"},""))))</f>
        <v>1</v>
      </c>
      <c r="AM22" s="4">
        <f t="shared" si="41"/>
        <v>13</v>
      </c>
      <c r="AN22" s="4" t="b">
        <f>LEFT(AS22,1)=AL22</f>
        <v>1</v>
      </c>
      <c r="AO22" s="4" t="str">
        <f t="shared" si="36"/>
        <v>PCS</v>
      </c>
      <c r="AP22" s="4" t="b">
        <f t="shared" si="42"/>
        <v>1</v>
      </c>
      <c r="AQ22" s="4" t="b">
        <f t="shared" si="37"/>
        <v>0</v>
      </c>
      <c r="AR22" s="5" t="str">
        <f t="shared" si="38"/>
        <v>ABC KECAP MANIS 80ML</v>
      </c>
      <c r="AS22" s="4" t="str">
        <f t="shared" si="39"/>
        <v>1PCS</v>
      </c>
      <c r="AT22" t="s">
        <v>24</v>
      </c>
      <c r="AU22" s="1" t="s">
        <v>25</v>
      </c>
      <c r="AV22" s="33" t="str">
        <f t="shared" si="43"/>
        <v>XXXX</v>
      </c>
      <c r="AW22">
        <v>2500</v>
      </c>
      <c r="AX22">
        <v>3000</v>
      </c>
      <c r="AY22">
        <v>2244</v>
      </c>
      <c r="AZ22" t="str">
        <f t="shared" si="45"/>
        <v>8994907001456</v>
      </c>
      <c r="BA22" t="str">
        <f t="shared" si="44"/>
        <v>ABC KECAP MANIS 80ML</v>
      </c>
      <c r="BB22" t="s">
        <v>4417</v>
      </c>
      <c r="BC22" t="s">
        <v>4417</v>
      </c>
      <c r="BD22" s="1"/>
      <c r="BF22" s="9"/>
      <c r="BG22" s="20"/>
      <c r="BH22" s="13"/>
      <c r="BI22" s="15"/>
      <c r="BL22" s="13"/>
      <c r="BM22" s="1"/>
      <c r="BP22" s="1"/>
      <c r="BQ22" s="1"/>
      <c r="BT22" s="13"/>
      <c r="BU22" s="15"/>
      <c r="BV22" s="14"/>
    </row>
    <row r="23" spans="1:74" x14ac:dyDescent="0.25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48</v>
      </c>
      <c r="AG23" s="4">
        <f t="shared" si="31"/>
        <v>9</v>
      </c>
      <c r="AH23" s="4">
        <f t="shared" si="32"/>
        <v>30</v>
      </c>
      <c r="AI23" s="4">
        <f t="shared" si="33"/>
        <v>21</v>
      </c>
      <c r="AJ23" s="4" t="str">
        <f t="shared" si="34"/>
        <v>/DUS</v>
      </c>
      <c r="AK23" s="4" t="str">
        <f t="shared" si="35"/>
        <v>S/DUS</v>
      </c>
      <c r="AL23" s="4" t="str" cm="1">
        <f t="array" ref="AL23">LEFT(AS23,SUM(LEN(AS23)-LEN(SUBSTITUTE(AS23,{"0";"1";"2";"3";"4";"5";"6";"7";"8";"9"},""))))</f>
        <v>48</v>
      </c>
      <c r="AM23" s="4">
        <f t="shared" si="41"/>
        <v>13</v>
      </c>
      <c r="AN23" s="4" t="b">
        <f>LEFT(AS23,2)=AL23</f>
        <v>1</v>
      </c>
      <c r="AO23" s="4" t="str">
        <f t="shared" si="36"/>
        <v>DUS</v>
      </c>
      <c r="AP23" s="4" t="b">
        <f t="shared" si="42"/>
        <v>1</v>
      </c>
      <c r="AQ23" s="4" t="b">
        <f t="shared" si="37"/>
        <v>0</v>
      </c>
      <c r="AR23" s="5" t="str">
        <f t="shared" si="38"/>
        <v>ABC KECAP MANIS 80ML</v>
      </c>
      <c r="AS23" s="4" t="str">
        <f t="shared" si="39"/>
        <v>48PCS/DUS</v>
      </c>
      <c r="AT23" t="s">
        <v>26</v>
      </c>
      <c r="AV23" s="33" t="b">
        <f t="shared" ca="1" si="43"/>
        <v>1</v>
      </c>
      <c r="AW23">
        <v>111000</v>
      </c>
      <c r="AX23">
        <v>111000</v>
      </c>
      <c r="AY23">
        <v>108226</v>
      </c>
      <c r="AZ23" t="str">
        <f t="shared" si="45"/>
        <v>8000000000023</v>
      </c>
      <c r="BA23" t="str">
        <f t="shared" si="44"/>
        <v>ABC KECAP MANIS 80ML</v>
      </c>
      <c r="BB23" t="s">
        <v>4417</v>
      </c>
      <c r="BC23" t="s">
        <v>4417</v>
      </c>
      <c r="BD23" s="22" t="str">
        <f>AO23</f>
        <v>DUS</v>
      </c>
      <c r="BE23" s="12"/>
      <c r="BF23" s="23">
        <f>AY23</f>
        <v>108226</v>
      </c>
      <c r="BG23" s="23"/>
      <c r="BH23" s="24" t="str">
        <f>AO22</f>
        <v>PCS</v>
      </c>
      <c r="BI23" s="25">
        <f>AW22</f>
        <v>2500</v>
      </c>
      <c r="BJ23" s="12" t="str">
        <f ca="1">AF22</f>
        <v>1</v>
      </c>
      <c r="BK23" s="12"/>
      <c r="BL23" s="24" t="str">
        <f>AO22</f>
        <v>PCS</v>
      </c>
      <c r="BM23" s="24">
        <f>AX22</f>
        <v>3000</v>
      </c>
      <c r="BN23" s="12" t="str">
        <f ca="1">AF22</f>
        <v>1</v>
      </c>
      <c r="BO23" s="12"/>
      <c r="BP23" s="24" t="str">
        <f>AO22</f>
        <v>PCS</v>
      </c>
      <c r="BQ23" s="24">
        <f>AY22</f>
        <v>2244</v>
      </c>
      <c r="BR23" s="12" t="str">
        <f ca="1">AF22</f>
        <v>1</v>
      </c>
      <c r="BS23" s="12"/>
      <c r="BT23" s="24" t="str">
        <f>AO23</f>
        <v>DUS</v>
      </c>
      <c r="BU23" s="25">
        <f>AW23</f>
        <v>111000</v>
      </c>
      <c r="BV23" s="26" t="str">
        <f ca="1">AF23</f>
        <v>48</v>
      </c>
    </row>
    <row r="24" spans="1:74" x14ac:dyDescent="0.25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12</v>
      </c>
      <c r="AG24" s="4">
        <f t="shared" si="31"/>
        <v>9</v>
      </c>
      <c r="AH24" s="4">
        <f t="shared" si="32"/>
        <v>32</v>
      </c>
      <c r="AI24" s="4">
        <f t="shared" si="33"/>
        <v>23</v>
      </c>
      <c r="AJ24" s="4" t="str">
        <f t="shared" si="34"/>
        <v>/DUS</v>
      </c>
      <c r="AK24" s="4" t="str">
        <f t="shared" si="35"/>
        <v>S/DUS</v>
      </c>
      <c r="AL24" s="4" t="str" cm="1">
        <f t="array" ref="AL24">LEFT(AS24,SUM(LEN(AS24)-LEN(SUBSTITUTE(AS24,{"0";"1";"2";"3";"4";"5";"6";"7";"8";"9"},""))))</f>
        <v>12</v>
      </c>
      <c r="AM24" s="4">
        <f t="shared" si="41"/>
        <v>13</v>
      </c>
      <c r="AN24" s="4" t="b">
        <f>LEFT(AS24,2)=AL24</f>
        <v>1</v>
      </c>
      <c r="AO24" s="4" t="str">
        <f t="shared" si="36"/>
        <v>DUS</v>
      </c>
      <c r="AP24" s="4" t="b">
        <f t="shared" si="42"/>
        <v>1</v>
      </c>
      <c r="AQ24" s="4" t="b">
        <f t="shared" si="37"/>
        <v>0</v>
      </c>
      <c r="AR24" s="5" t="str">
        <f t="shared" si="38"/>
        <v>ABC KECAP REFFIL 520ML</v>
      </c>
      <c r="AS24" s="4" t="str">
        <f t="shared" si="39"/>
        <v>12PCS/DUS</v>
      </c>
      <c r="AT24" t="s">
        <v>28</v>
      </c>
      <c r="AV24" s="33" t="b">
        <f t="shared" ca="1" si="43"/>
        <v>1</v>
      </c>
      <c r="AW24">
        <v>262800</v>
      </c>
      <c r="AX24">
        <v>262800</v>
      </c>
      <c r="AY24">
        <v>262800</v>
      </c>
      <c r="AZ24" t="str">
        <f t="shared" si="45"/>
        <v>8000000000024</v>
      </c>
      <c r="BA24" t="str">
        <f t="shared" si="44"/>
        <v>ABC KECAP REFFIL 520ML</v>
      </c>
      <c r="BB24" t="s">
        <v>4417</v>
      </c>
      <c r="BC24" t="s">
        <v>4417</v>
      </c>
      <c r="BD24" s="27" t="str">
        <f>AO24</f>
        <v>DUS</v>
      </c>
      <c r="BE24" s="28"/>
      <c r="BF24" s="29">
        <f>AY24</f>
        <v>262800</v>
      </c>
      <c r="BG24" s="29"/>
      <c r="BH24" s="30" t="str">
        <f>AO25</f>
        <v>PCS</v>
      </c>
      <c r="BI24" s="31">
        <f>AW25</f>
        <v>24000</v>
      </c>
      <c r="BJ24" s="28" t="str">
        <f ca="1">AF25</f>
        <v>1</v>
      </c>
      <c r="BK24" s="28"/>
      <c r="BL24" s="30" t="str">
        <f>AO25</f>
        <v>PCS</v>
      </c>
      <c r="BM24" s="30">
        <f>AX25</f>
        <v>24000</v>
      </c>
      <c r="BN24" s="28" t="str">
        <f ca="1">AF25</f>
        <v>1</v>
      </c>
      <c r="BO24" s="28"/>
      <c r="BP24" s="30" t="str">
        <f>AO25</f>
        <v>PCS</v>
      </c>
      <c r="BQ24" s="30">
        <f>AY25</f>
        <v>21900</v>
      </c>
      <c r="BR24" s="28" t="str">
        <f ca="1">AF25</f>
        <v>1</v>
      </c>
      <c r="BS24" s="28"/>
      <c r="BT24" s="30" t="str">
        <f>AO24</f>
        <v>DUS</v>
      </c>
      <c r="BU24" s="31">
        <f>AW24</f>
        <v>262800</v>
      </c>
      <c r="BV24" s="32" t="str">
        <f ca="1">AF24</f>
        <v>12</v>
      </c>
    </row>
    <row r="25" spans="1:74" x14ac:dyDescent="0.25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</v>
      </c>
      <c r="AG25" s="4">
        <f t="shared" si="31"/>
        <v>4</v>
      </c>
      <c r="AH25" s="4">
        <f t="shared" si="32"/>
        <v>27</v>
      </c>
      <c r="AI25" s="4">
        <f t="shared" si="33"/>
        <v>23</v>
      </c>
      <c r="AJ25" s="4" t="str">
        <f t="shared" si="34"/>
        <v>1PCS</v>
      </c>
      <c r="AK25" s="4" t="str">
        <f t="shared" si="35"/>
        <v>-1PCS</v>
      </c>
      <c r="AL25" s="4" t="str" cm="1">
        <f t="array" ref="AL25">LEFT(AS25,SUM(LEN(AS25)-LEN(SUBSTITUTE(AS25,{"0";"1";"2";"3";"4";"5";"6";"7";"8";"9"},""))))</f>
        <v>1</v>
      </c>
      <c r="AM25" s="4">
        <f t="shared" si="41"/>
        <v>13</v>
      </c>
      <c r="AN25" s="4" t="b">
        <f>LEFT(AS25,1)=AL25</f>
        <v>1</v>
      </c>
      <c r="AO25" s="4" t="str">
        <f t="shared" si="36"/>
        <v>PCS</v>
      </c>
      <c r="AP25" s="4" t="b">
        <f t="shared" si="42"/>
        <v>1</v>
      </c>
      <c r="AQ25" s="4" t="b">
        <f t="shared" si="37"/>
        <v>0</v>
      </c>
      <c r="AR25" s="5" t="str">
        <f t="shared" si="38"/>
        <v>ABC KECAP REFFIL 520ML</v>
      </c>
      <c r="AS25" s="4" t="str">
        <f t="shared" si="39"/>
        <v>1PCS</v>
      </c>
      <c r="AT25" t="s">
        <v>5251</v>
      </c>
      <c r="AU25" s="1" t="s">
        <v>29</v>
      </c>
      <c r="AV25" s="33" t="str">
        <f t="shared" ca="1" si="43"/>
        <v>XXXX</v>
      </c>
      <c r="AW25">
        <v>24000</v>
      </c>
      <c r="AX25">
        <v>24000</v>
      </c>
      <c r="AY25">
        <v>21900</v>
      </c>
      <c r="AZ25" t="str">
        <f t="shared" si="45"/>
        <v>7118441101378</v>
      </c>
      <c r="BA25" t="str">
        <f t="shared" si="44"/>
        <v>ABC KECAP REFFIL 520ML</v>
      </c>
      <c r="BB25" t="s">
        <v>4417</v>
      </c>
      <c r="BC25" t="s">
        <v>4417</v>
      </c>
      <c r="BD25" s="1"/>
      <c r="BF25" s="9"/>
      <c r="BG25" s="20"/>
      <c r="BH25" s="13"/>
      <c r="BI25" s="15"/>
      <c r="BL25" s="13"/>
      <c r="BM25" s="1"/>
      <c r="BP25" s="1"/>
      <c r="BQ25" s="1"/>
      <c r="BT25" s="13"/>
      <c r="BU25" s="15"/>
      <c r="BV25" s="14"/>
    </row>
    <row r="26" spans="1:74" x14ac:dyDescent="0.2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</v>
      </c>
      <c r="AG26" s="4">
        <f t="shared" si="31"/>
        <v>4</v>
      </c>
      <c r="AH26" s="4">
        <f t="shared" si="32"/>
        <v>20</v>
      </c>
      <c r="AI26" s="4">
        <f t="shared" si="33"/>
        <v>16</v>
      </c>
      <c r="AJ26" s="4" t="str">
        <f t="shared" si="34"/>
        <v>1RTG</v>
      </c>
      <c r="AK26" s="4" t="str">
        <f t="shared" si="35"/>
        <v>-1RTG</v>
      </c>
      <c r="AL26" s="4" t="str" cm="1">
        <f t="array" ref="AL26">LEFT(AS26,SUM(LEN(AS26)-LEN(SUBSTITUTE(AS26,{"0";"1";"2";"3";"4";"5";"6";"7";"8";"9"},""))))</f>
        <v>1</v>
      </c>
      <c r="AM26" s="4">
        <f t="shared" si="41"/>
        <v>13</v>
      </c>
      <c r="AN26" s="4" t="b">
        <f>LEFT(AS26,1)=AL26</f>
        <v>1</v>
      </c>
      <c r="AO26" s="4" t="str">
        <f t="shared" si="36"/>
        <v>RTG</v>
      </c>
      <c r="AP26" s="4" t="b">
        <f t="shared" si="42"/>
        <v>0</v>
      </c>
      <c r="AQ26" s="4" t="b">
        <f t="shared" si="37"/>
        <v>0</v>
      </c>
      <c r="AR26" s="5" t="str">
        <f t="shared" si="38"/>
        <v>ABC KOPI KLEPON</v>
      </c>
      <c r="AS26" s="4" t="str">
        <f t="shared" si="39"/>
        <v>1RTG</v>
      </c>
      <c r="AT26" t="s">
        <v>4501</v>
      </c>
      <c r="AU26" s="1" t="s">
        <v>30</v>
      </c>
      <c r="AV26" s="33" t="str">
        <f t="shared" ca="1" si="43"/>
        <v/>
      </c>
      <c r="AW26">
        <v>17000</v>
      </c>
      <c r="AX26">
        <v>17000</v>
      </c>
      <c r="AY26">
        <v>16111</v>
      </c>
      <c r="AZ26" t="str">
        <f t="shared" si="45"/>
        <v>8991002101975</v>
      </c>
      <c r="BA26" t="str">
        <f t="shared" si="44"/>
        <v>ABC KOPI KLEPON</v>
      </c>
      <c r="BB26" t="s">
        <v>4417</v>
      </c>
      <c r="BC26" t="s">
        <v>4417</v>
      </c>
      <c r="BD26" s="1"/>
      <c r="BF26" s="9"/>
      <c r="BG26" s="20"/>
      <c r="BH26" s="13"/>
      <c r="BI26" s="15"/>
      <c r="BL26" s="13"/>
      <c r="BM26" s="1"/>
      <c r="BP26" s="1"/>
      <c r="BQ26" s="1"/>
      <c r="BT26" s="13"/>
      <c r="BU26" s="15"/>
      <c r="BV26" s="14"/>
    </row>
    <row r="27" spans="1:74" x14ac:dyDescent="0.25">
      <c r="A27" s="4" t="str">
        <f t="shared" si="0"/>
        <v/>
      </c>
      <c r="B27" s="4" t="str">
        <f t="shared" si="1"/>
        <v/>
      </c>
      <c r="C27" s="4" t="str">
        <f t="shared" si="2"/>
        <v>BKS</v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6</v>
      </c>
      <c r="Z27" s="4" t="str">
        <f t="shared" si="25"/>
        <v>-</v>
      </c>
      <c r="AA27" s="4" t="str">
        <f t="shared" si="26"/>
        <v>/</v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11</v>
      </c>
      <c r="AG27" s="4">
        <f t="shared" si="31"/>
        <v>9</v>
      </c>
      <c r="AH27" s="4">
        <f t="shared" si="32"/>
        <v>23</v>
      </c>
      <c r="AI27" s="4">
        <f t="shared" si="33"/>
        <v>14</v>
      </c>
      <c r="AJ27" s="4" t="str">
        <f t="shared" si="34"/>
        <v>/RTG</v>
      </c>
      <c r="AK27" s="4" t="str">
        <f t="shared" si="35"/>
        <v>S/RTG</v>
      </c>
      <c r="AL27" s="4" t="str" cm="1">
        <f t="array" ref="AL27">LEFT(AS27,SUM(LEN(AS27)-LEN(SUBSTITUTE(AS27,{"0";"1";"2";"3";"4";"5";"6";"7";"8";"9"},""))))</f>
        <v>11</v>
      </c>
      <c r="AM27" s="4">
        <f t="shared" si="41"/>
        <v>13</v>
      </c>
      <c r="AN27" s="4" t="b">
        <f>LEFT(AS27,2)=AL27</f>
        <v>1</v>
      </c>
      <c r="AO27" s="4" t="str">
        <f t="shared" si="36"/>
        <v>RTG</v>
      </c>
      <c r="AP27" s="4" t="b">
        <f t="shared" si="42"/>
        <v>1</v>
      </c>
      <c r="AQ27" s="4" t="b">
        <f t="shared" si="37"/>
        <v>0</v>
      </c>
      <c r="AR27" s="5" t="str">
        <f t="shared" si="38"/>
        <v>ABC PLUS GULA</v>
      </c>
      <c r="AS27" s="4" t="str">
        <f t="shared" si="39"/>
        <v>11BKS/RTG</v>
      </c>
      <c r="AT27" t="s">
        <v>31</v>
      </c>
      <c r="AU27" s="1" t="s">
        <v>32</v>
      </c>
      <c r="AV27" s="33" t="str">
        <f t="shared" si="43"/>
        <v>XXXX</v>
      </c>
      <c r="AW27">
        <v>5000</v>
      </c>
      <c r="AX27">
        <v>5000</v>
      </c>
      <c r="AY27">
        <v>4000</v>
      </c>
      <c r="AZ27" t="str">
        <f t="shared" si="45"/>
        <v>8991002101265</v>
      </c>
      <c r="BA27" t="str">
        <f t="shared" si="44"/>
        <v>ABC PLUS GULA</v>
      </c>
      <c r="BB27" t="s">
        <v>4417</v>
      </c>
      <c r="BC27" t="s">
        <v>4417</v>
      </c>
      <c r="BD27" s="1"/>
      <c r="BF27" s="9"/>
      <c r="BG27" s="20"/>
      <c r="BH27" s="13"/>
      <c r="BI27" s="15"/>
      <c r="BL27" s="13"/>
      <c r="BM27" s="1"/>
      <c r="BP27" s="1"/>
      <c r="BQ27" s="1"/>
      <c r="BT27" s="13"/>
      <c r="BU27" s="15"/>
      <c r="BV27" s="14"/>
    </row>
    <row r="28" spans="1:74" x14ac:dyDescent="0.25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12</v>
      </c>
      <c r="AG28" s="4">
        <f t="shared" si="31"/>
        <v>9</v>
      </c>
      <c r="AH28" s="4">
        <f t="shared" si="32"/>
        <v>23</v>
      </c>
      <c r="AI28" s="4">
        <f t="shared" si="33"/>
        <v>14</v>
      </c>
      <c r="AJ28" s="4" t="str">
        <f t="shared" si="34"/>
        <v>/DUS</v>
      </c>
      <c r="AK28" s="4" t="str">
        <f t="shared" si="35"/>
        <v>G/DUS</v>
      </c>
      <c r="AL28" s="4" t="str" cm="1">
        <f t="array" ref="AL28">LEFT(AS28,SUM(LEN(AS28)-LEN(SUBSTITUTE(AS28,{"0";"1";"2";"3";"4";"5";"6";"7";"8";"9"},""))))</f>
        <v>12</v>
      </c>
      <c r="AM28" s="4">
        <f t="shared" si="41"/>
        <v>13</v>
      </c>
      <c r="AN28" s="4" t="b">
        <f>LEFT(AS28,2)=AL28</f>
        <v>1</v>
      </c>
      <c r="AO28" s="4" t="str">
        <f t="shared" si="36"/>
        <v>DUS</v>
      </c>
      <c r="AP28" s="4" t="b">
        <f t="shared" si="42"/>
        <v>1</v>
      </c>
      <c r="AQ28" s="4" t="b">
        <f t="shared" si="37"/>
        <v>0</v>
      </c>
      <c r="AR28" s="5" t="str">
        <f t="shared" si="38"/>
        <v>ABC PLUS GULA</v>
      </c>
      <c r="AS28" s="4" t="str">
        <f t="shared" si="39"/>
        <v>12RTG/DUS</v>
      </c>
      <c r="AT28" t="s">
        <v>10</v>
      </c>
      <c r="AV28" s="33" t="b">
        <f t="shared" ca="1" si="43"/>
        <v>1</v>
      </c>
      <c r="AW28">
        <v>52000</v>
      </c>
      <c r="AX28">
        <v>52000</v>
      </c>
      <c r="AY28">
        <v>47200</v>
      </c>
      <c r="AZ28" t="str">
        <f t="shared" si="45"/>
        <v>8000000000028</v>
      </c>
      <c r="BA28" t="str">
        <f t="shared" si="44"/>
        <v>ABC PLUS GULA</v>
      </c>
      <c r="BB28" t="s">
        <v>4417</v>
      </c>
      <c r="BC28" t="s">
        <v>4417</v>
      </c>
      <c r="BD28" s="22" t="str">
        <f>AO28</f>
        <v>DUS</v>
      </c>
      <c r="BE28" s="12"/>
      <c r="BF28" s="23">
        <f>AY28</f>
        <v>47200</v>
      </c>
      <c r="BG28" s="23"/>
      <c r="BH28" s="24" t="str">
        <f>AO27</f>
        <v>RTG</v>
      </c>
      <c r="BI28" s="25">
        <f>AW27</f>
        <v>5000</v>
      </c>
      <c r="BJ28" s="12" t="str">
        <f ca="1">AF27</f>
        <v>11</v>
      </c>
      <c r="BK28" s="12"/>
      <c r="BL28" s="24" t="str">
        <f>AO27</f>
        <v>RTG</v>
      </c>
      <c r="BM28" s="24">
        <f>AX27</f>
        <v>5000</v>
      </c>
      <c r="BN28" s="12" t="str">
        <f ca="1">AF27</f>
        <v>11</v>
      </c>
      <c r="BO28" s="12"/>
      <c r="BP28" s="24" t="str">
        <f>AO27</f>
        <v>RTG</v>
      </c>
      <c r="BQ28" s="24">
        <f>AY27</f>
        <v>4000</v>
      </c>
      <c r="BR28" s="12" t="str">
        <f ca="1">AF27</f>
        <v>11</v>
      </c>
      <c r="BS28" s="12"/>
      <c r="BT28" s="24" t="str">
        <f>AO28</f>
        <v>DUS</v>
      </c>
      <c r="BU28" s="25">
        <f>AW28</f>
        <v>52000</v>
      </c>
      <c r="BV28" s="26" t="str">
        <f ca="1">AF28</f>
        <v>12</v>
      </c>
    </row>
    <row r="29" spans="1:74" x14ac:dyDescent="0.2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26</v>
      </c>
      <c r="AI29" s="4">
        <f t="shared" si="33"/>
        <v>22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1"/>
        <v>12</v>
      </c>
      <c r="AN29" s="4" t="b">
        <f t="shared" ref="AN29:AN40" si="46">LEFT(AS29,1)=AL29</f>
        <v>1</v>
      </c>
      <c r="AO29" s="4" t="str">
        <f t="shared" si="36"/>
        <v>BTL</v>
      </c>
      <c r="AP29" s="4" t="b">
        <f t="shared" si="42"/>
        <v>0</v>
      </c>
      <c r="AQ29" s="4" t="b">
        <f t="shared" si="37"/>
        <v>0</v>
      </c>
      <c r="AR29" s="5" t="str">
        <f t="shared" si="38"/>
        <v>ABC SAMBAL ASLI 135ML</v>
      </c>
      <c r="AS29" s="4" t="str">
        <f t="shared" si="39"/>
        <v>1BTL</v>
      </c>
      <c r="AT29" t="s">
        <v>33</v>
      </c>
      <c r="AU29" s="1" t="s">
        <v>34</v>
      </c>
      <c r="AV29" s="33" t="str">
        <f t="shared" ca="1" si="43"/>
        <v/>
      </c>
      <c r="AW29">
        <v>8000</v>
      </c>
      <c r="AX29">
        <v>8000</v>
      </c>
      <c r="AY29">
        <v>7200</v>
      </c>
      <c r="AZ29" t="str">
        <f t="shared" si="45"/>
        <v>711844120037</v>
      </c>
      <c r="BA29" t="str">
        <f t="shared" si="44"/>
        <v>ABC SAMBAL ASLI 135ML</v>
      </c>
      <c r="BB29" t="s">
        <v>4417</v>
      </c>
      <c r="BC29" t="s">
        <v>4417</v>
      </c>
      <c r="BD29" s="1"/>
      <c r="BF29" s="9"/>
      <c r="BG29" s="20"/>
      <c r="BH29" s="13"/>
      <c r="BI29" s="15"/>
      <c r="BL29" s="13"/>
      <c r="BM29" s="1"/>
      <c r="BP29" s="1"/>
      <c r="BQ29" s="1"/>
      <c r="BT29" s="13"/>
      <c r="BU29" s="15"/>
      <c r="BV29" s="14"/>
    </row>
    <row r="30" spans="1:74" x14ac:dyDescent="0.25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25</v>
      </c>
      <c r="AI30" s="4">
        <f t="shared" si="33"/>
        <v>21</v>
      </c>
      <c r="AJ30" s="4" t="str">
        <f t="shared" si="34"/>
        <v>1PCS</v>
      </c>
      <c r="AK30" s="4" t="str">
        <f t="shared" si="35"/>
        <v>-1PCS</v>
      </c>
      <c r="AL30" s="4" t="str" cm="1">
        <f t="array" ref="AL30">LEFT(AS30,SUM(LEN(AS30)-LEN(SUBSTITUTE(AS30,{"0";"1";"2";"3";"4";"5";"6";"7";"8";"9"},""))))</f>
        <v>1</v>
      </c>
      <c r="AM30" s="4">
        <f t="shared" si="41"/>
        <v>12</v>
      </c>
      <c r="AN30" s="4" t="b">
        <f t="shared" si="46"/>
        <v>1</v>
      </c>
      <c r="AO30" s="4" t="str">
        <f t="shared" si="36"/>
        <v>PCS</v>
      </c>
      <c r="AP30" s="4" t="b">
        <f t="shared" si="42"/>
        <v>0</v>
      </c>
      <c r="AQ30" s="4" t="b">
        <f t="shared" si="37"/>
        <v>0</v>
      </c>
      <c r="AR30" s="5" t="str">
        <f t="shared" si="38"/>
        <v>ABC SAMBAL ASLI 75GR</v>
      </c>
      <c r="AS30" s="4" t="str">
        <f t="shared" si="39"/>
        <v>1PCS</v>
      </c>
      <c r="AT30" t="s">
        <v>4526</v>
      </c>
      <c r="AU30" s="1" t="s">
        <v>35</v>
      </c>
      <c r="AV30" s="33" t="str">
        <f t="shared" ca="1" si="43"/>
        <v/>
      </c>
      <c r="AW30">
        <v>3000</v>
      </c>
      <c r="AX30">
        <v>3000</v>
      </c>
      <c r="AY30">
        <v>2500</v>
      </c>
      <c r="AZ30" t="str">
        <f t="shared" si="45"/>
        <v>118474120549</v>
      </c>
      <c r="BA30" t="str">
        <f t="shared" si="44"/>
        <v>ABC SAMBAL ASLI 75GR</v>
      </c>
      <c r="BB30" t="s">
        <v>4417</v>
      </c>
      <c r="BC30" t="s">
        <v>4417</v>
      </c>
      <c r="BD30" s="1"/>
      <c r="BF30" s="9"/>
      <c r="BG30" s="20"/>
      <c r="BH30" s="13"/>
      <c r="BI30" s="15"/>
      <c r="BL30" s="13"/>
      <c r="BM30" s="1"/>
      <c r="BP30" s="1"/>
      <c r="BQ30" s="1"/>
      <c r="BT30" s="13"/>
      <c r="BU30" s="15"/>
      <c r="BV30" s="14"/>
    </row>
    <row r="31" spans="1:74" x14ac:dyDescent="0.2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4</v>
      </c>
      <c r="AH31" s="4">
        <f t="shared" si="32"/>
        <v>33</v>
      </c>
      <c r="AI31" s="4">
        <f t="shared" si="33"/>
        <v>29</v>
      </c>
      <c r="AJ31" s="4" t="str">
        <f t="shared" si="34"/>
        <v>1BTL</v>
      </c>
      <c r="AK31" s="4" t="str">
        <f t="shared" si="35"/>
        <v>-1BTL</v>
      </c>
      <c r="AL31" s="4" t="str" cm="1">
        <f t="array" ref="AL31">LEFT(AS31,SUM(LEN(AS31)-LEN(SUBSTITUTE(AS31,{"0";"1";"2";"3";"4";"5";"6";"7";"8";"9"},""))))</f>
        <v>1</v>
      </c>
      <c r="AM31" s="4">
        <f t="shared" si="41"/>
        <v>12</v>
      </c>
      <c r="AN31" s="4" t="b">
        <f t="shared" si="46"/>
        <v>1</v>
      </c>
      <c r="AO31" s="4" t="str">
        <f t="shared" si="36"/>
        <v>BTL</v>
      </c>
      <c r="AP31" s="4" t="b">
        <f t="shared" si="42"/>
        <v>0</v>
      </c>
      <c r="AQ31" s="4" t="b">
        <f t="shared" si="37"/>
        <v>0</v>
      </c>
      <c r="AR31" s="5" t="str">
        <f t="shared" si="38"/>
        <v>ABC SAMBAL AYAM GORENG 135ML</v>
      </c>
      <c r="AS31" s="4" t="str">
        <f t="shared" si="39"/>
        <v>1BTL</v>
      </c>
      <c r="AT31" t="s">
        <v>4502</v>
      </c>
      <c r="AU31" s="1" t="s">
        <v>36</v>
      </c>
      <c r="AV31" s="33" t="str">
        <f t="shared" ca="1" si="43"/>
        <v/>
      </c>
      <c r="AW31">
        <v>7500</v>
      </c>
      <c r="AX31">
        <v>7500</v>
      </c>
      <c r="AY31">
        <v>6700</v>
      </c>
      <c r="AZ31" t="str">
        <f t="shared" si="45"/>
        <v>711844120167</v>
      </c>
      <c r="BA31" t="str">
        <f t="shared" si="44"/>
        <v>ABC SAMBAL AYAM GORENG 135ML</v>
      </c>
      <c r="BB31" t="s">
        <v>4417</v>
      </c>
      <c r="BC31" t="s">
        <v>4417</v>
      </c>
      <c r="BD31" s="1"/>
      <c r="BF31" s="9"/>
      <c r="BG31" s="20"/>
      <c r="BH31" s="13"/>
      <c r="BI31" s="15"/>
      <c r="BL31" s="13"/>
      <c r="BM31" s="1"/>
      <c r="BP31" s="1"/>
      <c r="BQ31" s="1"/>
      <c r="BT31" s="13"/>
      <c r="BU31" s="15"/>
      <c r="BV31" s="14"/>
    </row>
    <row r="32" spans="1:74" x14ac:dyDescent="0.2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4</v>
      </c>
      <c r="AH32" s="4">
        <f t="shared" si="32"/>
        <v>33</v>
      </c>
      <c r="AI32" s="4">
        <f t="shared" si="33"/>
        <v>29</v>
      </c>
      <c r="AJ32" s="4" t="str">
        <f t="shared" si="34"/>
        <v>1BTL</v>
      </c>
      <c r="AK32" s="4" t="str">
        <f t="shared" si="35"/>
        <v>-1BTL</v>
      </c>
      <c r="AL32" s="4" t="str" cm="1">
        <f t="array" ref="AL32">LEFT(AS32,SUM(LEN(AS32)-LEN(SUBSTITUTE(AS32,{"0";"1";"2";"3";"4";"5";"6";"7";"8";"9"},""))))</f>
        <v>1</v>
      </c>
      <c r="AM32" s="4">
        <f t="shared" si="41"/>
        <v>12</v>
      </c>
      <c r="AN32" s="4" t="b">
        <f t="shared" si="46"/>
        <v>1</v>
      </c>
      <c r="AO32" s="4" t="str">
        <f t="shared" si="36"/>
        <v>BTL</v>
      </c>
      <c r="AP32" s="4" t="b">
        <f t="shared" si="42"/>
        <v>0</v>
      </c>
      <c r="AQ32" s="4" t="b">
        <f t="shared" si="37"/>
        <v>0</v>
      </c>
      <c r="AR32" s="5" t="str">
        <f t="shared" si="38"/>
        <v>ABC SAMBAL EXTRA PEDAS 140ML</v>
      </c>
      <c r="AS32" s="4" t="str">
        <f t="shared" si="39"/>
        <v>1BTL</v>
      </c>
      <c r="AT32" t="s">
        <v>9</v>
      </c>
      <c r="AU32" s="1" t="s">
        <v>37</v>
      </c>
      <c r="AV32" s="33" t="str">
        <f t="shared" ca="1" si="43"/>
        <v/>
      </c>
      <c r="AW32">
        <v>8000</v>
      </c>
      <c r="AX32">
        <v>8000</v>
      </c>
      <c r="AY32">
        <v>7200</v>
      </c>
      <c r="AZ32" t="str">
        <f t="shared" si="45"/>
        <v>711844120082</v>
      </c>
      <c r="BA32" t="str">
        <f t="shared" si="44"/>
        <v>ABC SAMBAL EXTRA PEDAS 140ML</v>
      </c>
      <c r="BB32" t="s">
        <v>4417</v>
      </c>
      <c r="BC32" t="s">
        <v>4417</v>
      </c>
      <c r="BD32" s="1"/>
      <c r="BF32" s="9"/>
      <c r="BG32" s="20"/>
      <c r="BH32" s="13"/>
      <c r="BI32" s="15"/>
      <c r="BL32" s="13"/>
      <c r="BM32" s="1"/>
      <c r="BP32" s="1"/>
      <c r="BQ32" s="1"/>
      <c r="BT32" s="13"/>
      <c r="BU32" s="15"/>
      <c r="BV32" s="14"/>
    </row>
    <row r="33" spans="1:74" x14ac:dyDescent="0.2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5</v>
      </c>
      <c r="AH33" s="4">
        <f t="shared" si="32"/>
        <v>23</v>
      </c>
      <c r="AI33" s="4">
        <f t="shared" si="33"/>
        <v>18</v>
      </c>
      <c r="AJ33" s="4" t="str">
        <f t="shared" si="34"/>
        <v>PACK</v>
      </c>
      <c r="AK33" s="4" t="str">
        <f t="shared" si="35"/>
        <v>1PACK</v>
      </c>
      <c r="AL33" s="4" t="str" cm="1">
        <f t="array" ref="AL33">LEFT(AS33,SUM(LEN(AS33)-LEN(SUBSTITUTE(AS33,{"0";"1";"2";"3";"4";"5";"6";"7";"8";"9"},""))))</f>
        <v>1</v>
      </c>
      <c r="AM33" s="4">
        <f t="shared" si="41"/>
        <v>13</v>
      </c>
      <c r="AN33" s="4" t="b">
        <f t="shared" si="46"/>
        <v>1</v>
      </c>
      <c r="AO33" s="4" t="str">
        <f>RIGHT(AJ33,4)</f>
        <v>PACK</v>
      </c>
      <c r="AP33" s="4" t="b">
        <f t="shared" si="42"/>
        <v>0</v>
      </c>
      <c r="AQ33" s="4" t="b">
        <f t="shared" si="37"/>
        <v>0</v>
      </c>
      <c r="AR33" s="5" t="str">
        <f t="shared" si="38"/>
        <v>ABC SAMBAL GEPREK</v>
      </c>
      <c r="AS33" s="4" t="str">
        <f t="shared" si="39"/>
        <v>1PACK</v>
      </c>
      <c r="AT33" t="s">
        <v>38</v>
      </c>
      <c r="AU33" s="1" t="s">
        <v>39</v>
      </c>
      <c r="AV33" s="33" t="str">
        <f t="shared" ca="1" si="43"/>
        <v/>
      </c>
      <c r="AW33">
        <v>16000</v>
      </c>
      <c r="AX33">
        <v>16000</v>
      </c>
      <c r="AY33">
        <v>15444</v>
      </c>
      <c r="AZ33" t="str">
        <f t="shared" si="45"/>
        <v>8994907001609</v>
      </c>
      <c r="BA33" t="str">
        <f t="shared" si="44"/>
        <v>ABC SAMBAL GEPREK</v>
      </c>
      <c r="BB33" t="s">
        <v>4417</v>
      </c>
      <c r="BC33" t="s">
        <v>4417</v>
      </c>
      <c r="BD33" s="1"/>
      <c r="BF33" s="9"/>
      <c r="BG33" s="20"/>
      <c r="BH33" s="13"/>
      <c r="BI33" s="15"/>
      <c r="BL33" s="13"/>
      <c r="BM33" s="1"/>
      <c r="BP33" s="1"/>
      <c r="BQ33" s="1"/>
      <c r="BT33" s="13"/>
      <c r="BU33" s="15"/>
      <c r="BV33" s="14"/>
    </row>
    <row r="34" spans="1:74" x14ac:dyDescent="0.2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5</v>
      </c>
      <c r="AH34" s="4">
        <f t="shared" si="32"/>
        <v>22</v>
      </c>
      <c r="AI34" s="4">
        <f t="shared" si="33"/>
        <v>17</v>
      </c>
      <c r="AJ34" s="4" t="str">
        <f t="shared" si="34"/>
        <v>PACK</v>
      </c>
      <c r="AK34" s="4" t="str">
        <f t="shared" si="35"/>
        <v>1PACK</v>
      </c>
      <c r="AL34" s="4" t="str" cm="1">
        <f t="array" ref="AL34">LEFT(AS34,SUM(LEN(AS34)-LEN(SUBSTITUTE(AS34,{"0";"1";"2";"3";"4";"5";"6";"7";"8";"9"},""))))</f>
        <v>1</v>
      </c>
      <c r="AM34" s="4">
        <f t="shared" si="41"/>
        <v>13</v>
      </c>
      <c r="AN34" s="4" t="b">
        <f t="shared" si="46"/>
        <v>1</v>
      </c>
      <c r="AO34" s="4" t="str">
        <f>RIGHT(AJ34,4)</f>
        <v>PACK</v>
      </c>
      <c r="AP34" s="4" t="b">
        <f t="shared" si="42"/>
        <v>0</v>
      </c>
      <c r="AQ34" s="4" t="b">
        <f t="shared" si="37"/>
        <v>0</v>
      </c>
      <c r="AR34" s="5" t="str">
        <f t="shared" si="38"/>
        <v>ABC SAMBAL HIJAU</v>
      </c>
      <c r="AS34" s="4" t="str">
        <f t="shared" si="39"/>
        <v>1PACK</v>
      </c>
      <c r="AT34" t="s">
        <v>40</v>
      </c>
      <c r="AU34" s="1" t="s">
        <v>41</v>
      </c>
      <c r="AV34" s="33" t="str">
        <f t="shared" ca="1" si="43"/>
        <v/>
      </c>
      <c r="AW34">
        <v>16500</v>
      </c>
      <c r="AX34">
        <v>16500</v>
      </c>
      <c r="AY34">
        <v>15600</v>
      </c>
      <c r="AZ34" t="str">
        <f t="shared" si="45"/>
        <v>8994907001548</v>
      </c>
      <c r="BA34" t="str">
        <f t="shared" si="44"/>
        <v>ABC SAMBAL HIJAU</v>
      </c>
      <c r="BB34" t="s">
        <v>4417</v>
      </c>
      <c r="BC34" t="s">
        <v>4417</v>
      </c>
      <c r="BD34" s="1"/>
      <c r="BF34" s="9"/>
      <c r="BG34" s="20"/>
      <c r="BH34" s="13"/>
      <c r="BI34" s="15"/>
      <c r="BL34" s="13"/>
      <c r="BM34" s="1"/>
      <c r="BP34" s="1"/>
      <c r="BQ34" s="1"/>
      <c r="BT34" s="13"/>
      <c r="BU34" s="15"/>
      <c r="BV34" s="14"/>
    </row>
    <row r="35" spans="1:74" x14ac:dyDescent="0.2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4</v>
      </c>
      <c r="AH35" s="4">
        <f t="shared" si="32"/>
        <v>33</v>
      </c>
      <c r="AI35" s="4">
        <f t="shared" si="33"/>
        <v>29</v>
      </c>
      <c r="AJ35" s="4" t="str">
        <f t="shared" si="34"/>
        <v>1BTL</v>
      </c>
      <c r="AK35" s="4" t="str">
        <f t="shared" si="35"/>
        <v>-1BTL</v>
      </c>
      <c r="AL35" s="4" t="str" cm="1">
        <f t="array" ref="AL35">LEFT(AS35,SUM(LEN(AS35)-LEN(SUBSTITUTE(AS35,{"0";"1";"2";"3";"4";"5";"6";"7";"8";"9"},""))))</f>
        <v>1</v>
      </c>
      <c r="AM35" s="4">
        <f t="shared" si="41"/>
        <v>12</v>
      </c>
      <c r="AN35" s="4" t="b">
        <f t="shared" si="46"/>
        <v>1</v>
      </c>
      <c r="AO35" s="4" t="str">
        <f>RIGHT(AJ35,3)</f>
        <v>BTL</v>
      </c>
      <c r="AP35" s="4" t="b">
        <f t="shared" si="42"/>
        <v>0</v>
      </c>
      <c r="AQ35" s="4" t="b">
        <f t="shared" si="37"/>
        <v>0</v>
      </c>
      <c r="AR35" s="5" t="str">
        <f t="shared" si="38"/>
        <v>ABC SAMBAL MANIS PEDAS 135ML</v>
      </c>
      <c r="AS35" s="4" t="str">
        <f t="shared" si="39"/>
        <v>1BTL</v>
      </c>
      <c r="AT35" t="s">
        <v>42</v>
      </c>
      <c r="AU35" s="1" t="s">
        <v>43</v>
      </c>
      <c r="AV35" s="33" t="str">
        <f t="shared" ca="1" si="43"/>
        <v/>
      </c>
      <c r="AW35">
        <v>7500</v>
      </c>
      <c r="AX35">
        <v>7500</v>
      </c>
      <c r="AY35">
        <v>6650</v>
      </c>
      <c r="AZ35" t="str">
        <f t="shared" si="45"/>
        <v>711844120105</v>
      </c>
      <c r="BA35" t="str">
        <f t="shared" si="44"/>
        <v>ABC SAMBAL MANIS PEDAS 135ML</v>
      </c>
      <c r="BB35" t="s">
        <v>4417</v>
      </c>
      <c r="BC35" t="s">
        <v>4417</v>
      </c>
      <c r="BD35" s="1"/>
      <c r="BF35" s="9"/>
      <c r="BG35" s="20"/>
      <c r="BH35" s="13"/>
      <c r="BI35" s="15"/>
      <c r="BL35" s="13"/>
      <c r="BM35" s="1"/>
      <c r="BP35" s="1"/>
      <c r="BQ35" s="1"/>
      <c r="BT35" s="13"/>
      <c r="BU35" s="15"/>
      <c r="BV35" s="14"/>
    </row>
    <row r="36" spans="1:74" x14ac:dyDescent="0.2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33</v>
      </c>
      <c r="AI36" s="4">
        <f t="shared" si="33"/>
        <v>29</v>
      </c>
      <c r="AJ36" s="4" t="str">
        <f t="shared" si="34"/>
        <v>1BTL</v>
      </c>
      <c r="AK36" s="4" t="str">
        <f t="shared" si="35"/>
        <v>-1BTL</v>
      </c>
      <c r="AL36" s="4" t="str" cm="1">
        <f t="array" ref="AL36">LEFT(AS36,SUM(LEN(AS36)-LEN(SUBSTITUTE(AS36,{"0";"1";"2";"3";"4";"5";"6";"7";"8";"9"},""))))</f>
        <v>1</v>
      </c>
      <c r="AM36" s="4">
        <f t="shared" si="41"/>
        <v>13</v>
      </c>
      <c r="AN36" s="4" t="b">
        <f t="shared" si="46"/>
        <v>1</v>
      </c>
      <c r="AO36" s="4" t="str">
        <f>RIGHT(AJ36,3)</f>
        <v>BTL</v>
      </c>
      <c r="AP36" s="4" t="b">
        <f t="shared" si="42"/>
        <v>0</v>
      </c>
      <c r="AQ36" s="4" t="b">
        <f t="shared" si="37"/>
        <v>0</v>
      </c>
      <c r="AR36" s="5" t="str">
        <f t="shared" si="38"/>
        <v>ABC SAMBAL NANAS JERUK 135ML</v>
      </c>
      <c r="AS36" s="4" t="str">
        <f t="shared" si="39"/>
        <v>1BTL</v>
      </c>
      <c r="AT36" t="s">
        <v>4573</v>
      </c>
      <c r="AU36" s="1" t="s">
        <v>44</v>
      </c>
      <c r="AV36" s="33" t="str">
        <f t="shared" ca="1" si="43"/>
        <v/>
      </c>
      <c r="AW36">
        <v>7500</v>
      </c>
      <c r="AX36">
        <v>8000</v>
      </c>
      <c r="AY36">
        <v>6700</v>
      </c>
      <c r="AZ36" t="str">
        <f t="shared" si="45"/>
        <v>8994907001678</v>
      </c>
      <c r="BA36" t="str">
        <f t="shared" si="44"/>
        <v>ABC SAMBAL NANAS JERUK 135ML</v>
      </c>
      <c r="BB36" t="s">
        <v>4417</v>
      </c>
      <c r="BC36" t="s">
        <v>4417</v>
      </c>
      <c r="BD36" s="1"/>
      <c r="BF36" s="9"/>
      <c r="BG36" s="20"/>
      <c r="BH36" s="13"/>
      <c r="BI36" s="15"/>
      <c r="BL36" s="13"/>
      <c r="BM36" s="1"/>
      <c r="BP36" s="1"/>
      <c r="BQ36" s="1"/>
      <c r="BT36" s="13"/>
      <c r="BU36" s="15"/>
      <c r="BV36" s="14"/>
    </row>
    <row r="37" spans="1:74" x14ac:dyDescent="0.2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5</v>
      </c>
      <c r="AH37" s="4">
        <f t="shared" si="32"/>
        <v>33</v>
      </c>
      <c r="AI37" s="4">
        <f t="shared" si="33"/>
        <v>28</v>
      </c>
      <c r="AJ37" s="4" t="str">
        <f t="shared" si="34"/>
        <v>PACK</v>
      </c>
      <c r="AK37" s="4" t="str">
        <f t="shared" si="35"/>
        <v>1PACK</v>
      </c>
      <c r="AL37" s="4" t="str" cm="1">
        <f t="array" ref="AL37">LEFT(AS37,SUM(LEN(AS37)-LEN(SUBSTITUTE(AS37,{"0";"1";"2";"3";"4";"5";"6";"7";"8";"9"},""))))</f>
        <v>1</v>
      </c>
      <c r="AM37" s="4">
        <f t="shared" si="41"/>
        <v>12</v>
      </c>
      <c r="AN37" s="4" t="b">
        <f t="shared" si="46"/>
        <v>1</v>
      </c>
      <c r="AO37" s="4" t="str">
        <f>RIGHT(AJ37,4)</f>
        <v>PACK</v>
      </c>
      <c r="AP37" s="4" t="b">
        <f t="shared" si="42"/>
        <v>0</v>
      </c>
      <c r="AQ37" s="4" t="b">
        <f t="shared" si="37"/>
        <v>0</v>
      </c>
      <c r="AR37" s="5" t="str">
        <f t="shared" si="38"/>
        <v>ABC SAMBAL NUSANTARA TERASI</v>
      </c>
      <c r="AS37" s="4" t="str">
        <f t="shared" si="39"/>
        <v>1PACK</v>
      </c>
      <c r="AT37" t="s">
        <v>45</v>
      </c>
      <c r="AU37" s="1" t="s">
        <v>46</v>
      </c>
      <c r="AV37" s="33" t="str">
        <f t="shared" ca="1" si="43"/>
        <v/>
      </c>
      <c r="AW37">
        <v>13500</v>
      </c>
      <c r="AX37">
        <v>13500</v>
      </c>
      <c r="AY37">
        <v>11940</v>
      </c>
      <c r="AZ37" t="str">
        <f t="shared" si="45"/>
        <v>711844120402</v>
      </c>
      <c r="BA37" t="str">
        <f t="shared" si="44"/>
        <v>ABC SAMBAL NUSANTARA TERASI</v>
      </c>
      <c r="BB37" t="s">
        <v>4417</v>
      </c>
      <c r="BC37" t="s">
        <v>4417</v>
      </c>
      <c r="BD37" s="1"/>
      <c r="BF37" s="9"/>
      <c r="BG37" s="20"/>
      <c r="BH37" s="13"/>
      <c r="BI37" s="15"/>
      <c r="BL37" s="13"/>
      <c r="BM37" s="1"/>
      <c r="BP37" s="1"/>
      <c r="BQ37" s="1"/>
      <c r="BT37" s="13"/>
      <c r="BU37" s="15"/>
      <c r="BV37" s="14"/>
    </row>
    <row r="38" spans="1:74" x14ac:dyDescent="0.2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27</v>
      </c>
      <c r="AI38" s="4">
        <f t="shared" si="33"/>
        <v>23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1"/>
        <v>12</v>
      </c>
      <c r="AN38" s="4" t="b">
        <f t="shared" si="46"/>
        <v>1</v>
      </c>
      <c r="AO38" s="4" t="str">
        <f t="shared" ref="AO38:AO58" si="47">RIGHT(AJ38,3)</f>
        <v>KLG</v>
      </c>
      <c r="AP38" s="4" t="b">
        <f t="shared" si="42"/>
        <v>0</v>
      </c>
      <c r="AQ38" s="4" t="b">
        <f t="shared" si="37"/>
        <v>0</v>
      </c>
      <c r="AR38" s="5" t="str">
        <f t="shared" si="38"/>
        <v>ABC SARDEN CABAI 155GR</v>
      </c>
      <c r="AS38" s="4" t="str">
        <f t="shared" si="39"/>
        <v>1KLG</v>
      </c>
      <c r="AT38" t="s">
        <v>47</v>
      </c>
      <c r="AU38" s="1" t="s">
        <v>48</v>
      </c>
      <c r="AV38" s="33" t="str">
        <f t="shared" ca="1" si="43"/>
        <v/>
      </c>
      <c r="AW38">
        <v>9000</v>
      </c>
      <c r="AX38">
        <v>9500</v>
      </c>
      <c r="AY38">
        <v>8578</v>
      </c>
      <c r="AZ38" t="str">
        <f t="shared" si="45"/>
        <v>711844330108</v>
      </c>
      <c r="BA38" t="str">
        <f t="shared" si="44"/>
        <v>ABC SARDEN CABAI 155GR</v>
      </c>
      <c r="BB38" t="s">
        <v>4417</v>
      </c>
      <c r="BC38" t="s">
        <v>4417</v>
      </c>
      <c r="BD38" s="1"/>
      <c r="BF38" s="9"/>
      <c r="BG38" s="20"/>
      <c r="BH38" s="13"/>
      <c r="BI38" s="15"/>
      <c r="BL38" s="13"/>
      <c r="BM38" s="1"/>
      <c r="BP38" s="1"/>
      <c r="BQ38" s="1"/>
      <c r="BT38" s="13"/>
      <c r="BU38" s="15"/>
      <c r="BV38" s="14"/>
    </row>
    <row r="39" spans="1:74" x14ac:dyDescent="0.25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1</v>
      </c>
      <c r="AG39" s="4">
        <f t="shared" si="31"/>
        <v>4</v>
      </c>
      <c r="AH39" s="4">
        <f t="shared" si="32"/>
        <v>27</v>
      </c>
      <c r="AI39" s="4">
        <f t="shared" si="33"/>
        <v>23</v>
      </c>
      <c r="AJ39" s="4" t="str">
        <f t="shared" si="34"/>
        <v>1KLG</v>
      </c>
      <c r="AK39" s="4" t="str">
        <f t="shared" si="35"/>
        <v>-1KLG</v>
      </c>
      <c r="AL39" s="4" t="str" cm="1">
        <f t="array" ref="AL39">LEFT(AS39,SUM(LEN(AS39)-LEN(SUBSTITUTE(AS39,{"0";"1";"2";"3";"4";"5";"6";"7";"8";"9"},""))))</f>
        <v>1</v>
      </c>
      <c r="AM39" s="4">
        <f t="shared" si="41"/>
        <v>12</v>
      </c>
      <c r="AN39" s="4" t="b">
        <f t="shared" si="46"/>
        <v>1</v>
      </c>
      <c r="AO39" s="4" t="str">
        <f t="shared" si="47"/>
        <v>KLG</v>
      </c>
      <c r="AP39" s="4" t="b">
        <f t="shared" si="42"/>
        <v>0</v>
      </c>
      <c r="AQ39" s="4" t="b">
        <f t="shared" si="37"/>
        <v>0</v>
      </c>
      <c r="AR39" s="5" t="str">
        <f t="shared" si="38"/>
        <v>ABC SARDEN TOMAT 155GR</v>
      </c>
      <c r="AS39" s="4" t="str">
        <f t="shared" si="39"/>
        <v>1KLG</v>
      </c>
      <c r="AT39" t="s">
        <v>49</v>
      </c>
      <c r="AU39" s="1" t="s">
        <v>50</v>
      </c>
      <c r="AV39" s="33" t="str">
        <f t="shared" ca="1" si="43"/>
        <v/>
      </c>
      <c r="AW39">
        <v>9000</v>
      </c>
      <c r="AX39">
        <v>9500</v>
      </c>
      <c r="AY39">
        <v>8578</v>
      </c>
      <c r="AZ39" t="str">
        <f t="shared" si="45"/>
        <v>711844330009</v>
      </c>
      <c r="BA39" t="str">
        <f t="shared" si="44"/>
        <v>ABC SARDEN TOMAT 155GR</v>
      </c>
      <c r="BB39" t="s">
        <v>4417</v>
      </c>
      <c r="BC39" t="s">
        <v>4417</v>
      </c>
      <c r="BD39" s="1"/>
      <c r="BF39" s="9"/>
      <c r="BG39" s="20"/>
      <c r="BH39" s="13"/>
      <c r="BI39" s="15"/>
      <c r="BL39" s="13"/>
      <c r="BM39" s="1"/>
      <c r="BP39" s="1"/>
      <c r="BQ39" s="1"/>
      <c r="BT39" s="13"/>
      <c r="BU39" s="15"/>
      <c r="BV39" s="14"/>
    </row>
    <row r="40" spans="1:74" x14ac:dyDescent="0.2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17</v>
      </c>
      <c r="AI40" s="4">
        <f t="shared" si="33"/>
        <v>13</v>
      </c>
      <c r="AJ40" s="4" t="str">
        <f t="shared" si="34"/>
        <v>1KLG</v>
      </c>
      <c r="AK40" s="4" t="str">
        <f t="shared" si="35"/>
        <v>-1KLG</v>
      </c>
      <c r="AL40" s="4" t="str" cm="1">
        <f t="array" ref="AL40">LEFT(AS40,SUM(LEN(AS40)-LEN(SUBSTITUTE(AS40,{"0";"1";"2";"3";"4";"5";"6";"7";"8";"9"},""))))</f>
        <v>1</v>
      </c>
      <c r="AM40" s="4">
        <f t="shared" si="41"/>
        <v>13</v>
      </c>
      <c r="AN40" s="4" t="b">
        <f t="shared" si="46"/>
        <v>1</v>
      </c>
      <c r="AO40" s="4" t="str">
        <f t="shared" si="47"/>
        <v>KLG</v>
      </c>
      <c r="AP40" s="4" t="b">
        <f t="shared" si="42"/>
        <v>0</v>
      </c>
      <c r="AQ40" s="4" t="b">
        <f t="shared" si="37"/>
        <v>0</v>
      </c>
      <c r="AR40" s="5" t="str">
        <f t="shared" si="38"/>
        <v>ABC SARDINES</v>
      </c>
      <c r="AS40" s="4" t="str">
        <f t="shared" si="39"/>
        <v>1KLG</v>
      </c>
      <c r="AT40" t="s">
        <v>51</v>
      </c>
      <c r="AU40" s="1" t="s">
        <v>52</v>
      </c>
      <c r="AV40" s="33" t="str">
        <f t="shared" ca="1" si="43"/>
        <v/>
      </c>
      <c r="AW40">
        <v>11500</v>
      </c>
      <c r="AX40">
        <v>11500</v>
      </c>
      <c r="AY40">
        <v>9700</v>
      </c>
      <c r="AZ40" t="str">
        <f t="shared" si="45"/>
        <v>8994907002132</v>
      </c>
      <c r="BA40" t="str">
        <f t="shared" si="44"/>
        <v>ABC SARDINES</v>
      </c>
      <c r="BB40" t="s">
        <v>4417</v>
      </c>
      <c r="BC40" t="s">
        <v>4417</v>
      </c>
      <c r="BD40" s="1"/>
      <c r="BF40" s="9"/>
      <c r="BG40" s="20"/>
      <c r="BH40" s="13"/>
      <c r="BI40" s="15"/>
      <c r="BL40" s="13"/>
      <c r="BM40" s="1"/>
      <c r="BP40" s="1"/>
      <c r="BQ40" s="1"/>
      <c r="BT40" s="13"/>
      <c r="BU40" s="15"/>
      <c r="BV40" s="14"/>
    </row>
    <row r="41" spans="1:74" x14ac:dyDescent="0.25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24</v>
      </c>
      <c r="AG41" s="4">
        <f t="shared" si="31"/>
        <v>9</v>
      </c>
      <c r="AH41" s="4">
        <f t="shared" si="32"/>
        <v>31</v>
      </c>
      <c r="AI41" s="4">
        <f t="shared" si="33"/>
        <v>22</v>
      </c>
      <c r="AJ41" s="4" t="str">
        <f t="shared" si="34"/>
        <v>/DUS</v>
      </c>
      <c r="AK41" s="4" t="str">
        <f t="shared" si="35"/>
        <v>S/DUS</v>
      </c>
      <c r="AL41" s="4" t="str" cm="1">
        <f t="array" ref="AL41">LEFT(AS41,SUM(LEN(AS41)-LEN(SUBSTITUTE(AS41,{"0";"1";"2";"3";"4";"5";"6";"7";"8";"9"},""))))</f>
        <v>24</v>
      </c>
      <c r="AM41" s="4">
        <f t="shared" si="41"/>
        <v>13</v>
      </c>
      <c r="AN41" s="4" t="b">
        <f>LEFT(AS41,2)=AL41</f>
        <v>1</v>
      </c>
      <c r="AO41" s="4" t="str">
        <f t="shared" si="47"/>
        <v>DUS</v>
      </c>
      <c r="AP41" s="4" t="b">
        <f t="shared" si="42"/>
        <v>1</v>
      </c>
      <c r="AQ41" s="4" t="b">
        <f t="shared" si="37"/>
        <v>0</v>
      </c>
      <c r="AR41" s="5" t="str">
        <f t="shared" si="38"/>
        <v>ABC SARI KACANG HIJAU</v>
      </c>
      <c r="AS41" s="4" t="str">
        <f t="shared" si="39"/>
        <v>24PCS/DUS</v>
      </c>
      <c r="AT41" t="s">
        <v>4503</v>
      </c>
      <c r="AV41" s="33" t="b">
        <f t="shared" ca="1" si="43"/>
        <v>1</v>
      </c>
      <c r="AW41">
        <v>80000</v>
      </c>
      <c r="AX41">
        <v>80000</v>
      </c>
      <c r="AY41">
        <v>76800</v>
      </c>
      <c r="AZ41" t="str">
        <f t="shared" si="45"/>
        <v>8000000000041</v>
      </c>
      <c r="BA41" t="str">
        <f t="shared" si="44"/>
        <v>ABC SARI KACANG HIJAU</v>
      </c>
      <c r="BB41" t="s">
        <v>4417</v>
      </c>
      <c r="BC41" t="s">
        <v>4417</v>
      </c>
      <c r="BD41" s="27" t="str">
        <f>AO41</f>
        <v>DUS</v>
      </c>
      <c r="BE41" s="28"/>
      <c r="BF41" s="29">
        <f>AY41</f>
        <v>76800</v>
      </c>
      <c r="BG41" s="29"/>
      <c r="BH41" s="30" t="str">
        <f>AO42</f>
        <v>KTK</v>
      </c>
      <c r="BI41" s="31">
        <f>AW42</f>
        <v>3700</v>
      </c>
      <c r="BJ41" s="28" t="str">
        <f ca="1">AF42</f>
        <v>1</v>
      </c>
      <c r="BK41" s="28"/>
      <c r="BL41" s="30" t="str">
        <f>AO42</f>
        <v>KTK</v>
      </c>
      <c r="BM41" s="30">
        <f>AX42</f>
        <v>4000</v>
      </c>
      <c r="BN41" s="28" t="str">
        <f ca="1">AF42</f>
        <v>1</v>
      </c>
      <c r="BO41" s="28"/>
      <c r="BP41" s="30" t="str">
        <f>AO42</f>
        <v>KTK</v>
      </c>
      <c r="BQ41" s="30">
        <f>AY42</f>
        <v>3200</v>
      </c>
      <c r="BR41" s="28" t="str">
        <f ca="1">AF42</f>
        <v>1</v>
      </c>
      <c r="BS41" s="28"/>
      <c r="BT41" s="30" t="str">
        <f>AO41</f>
        <v>DUS</v>
      </c>
      <c r="BU41" s="31">
        <f>AW41</f>
        <v>80000</v>
      </c>
      <c r="BV41" s="32" t="str">
        <f ca="1">AF41</f>
        <v>24</v>
      </c>
    </row>
    <row r="42" spans="1:74" x14ac:dyDescent="0.2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26</v>
      </c>
      <c r="AI42" s="4">
        <f t="shared" si="33"/>
        <v>22</v>
      </c>
      <c r="AJ42" s="4" t="str">
        <f t="shared" si="34"/>
        <v>1KTK</v>
      </c>
      <c r="AK42" s="4" t="str">
        <f t="shared" si="35"/>
        <v>-1KTK</v>
      </c>
      <c r="AL42" s="4" t="str" cm="1">
        <f t="array" ref="AL42">LEFT(AS42,SUM(LEN(AS42)-LEN(SUBSTITUTE(AS42,{"0";"1";"2";"3";"4";"5";"6";"7";"8";"9"},""))))</f>
        <v>1</v>
      </c>
      <c r="AM42" s="4">
        <f t="shared" si="41"/>
        <v>12</v>
      </c>
      <c r="AN42" s="4" t="b">
        <f t="shared" ref="AN42:AN47" si="48">LEFT(AS42,1)=AL42</f>
        <v>1</v>
      </c>
      <c r="AO42" s="4" t="str">
        <f t="shared" si="47"/>
        <v>KTK</v>
      </c>
      <c r="AP42" s="4" t="b">
        <f t="shared" si="42"/>
        <v>1</v>
      </c>
      <c r="AQ42" s="4" t="b">
        <f t="shared" si="37"/>
        <v>0</v>
      </c>
      <c r="AR42" s="5" t="str">
        <f t="shared" si="38"/>
        <v>ABC SARI KACANG HIJAU</v>
      </c>
      <c r="AS42" s="4" t="str">
        <f t="shared" si="39"/>
        <v>1KTK</v>
      </c>
      <c r="AT42" t="s">
        <v>4504</v>
      </c>
      <c r="AU42" s="1" t="s">
        <v>53</v>
      </c>
      <c r="AV42" s="33" t="str">
        <f t="shared" ca="1" si="43"/>
        <v>XXXX</v>
      </c>
      <c r="AW42">
        <v>3700</v>
      </c>
      <c r="AX42">
        <v>4000</v>
      </c>
      <c r="AY42">
        <v>3200</v>
      </c>
      <c r="AZ42" t="str">
        <f t="shared" si="45"/>
        <v>711844162402</v>
      </c>
      <c r="BA42" t="str">
        <f t="shared" si="44"/>
        <v>ABC SARI KACANG HIJAU</v>
      </c>
      <c r="BB42" t="s">
        <v>4417</v>
      </c>
      <c r="BC42" t="s">
        <v>4417</v>
      </c>
      <c r="BD42" s="1"/>
      <c r="BF42" s="9"/>
      <c r="BG42" s="20"/>
      <c r="BH42" s="13"/>
      <c r="BI42" s="15"/>
      <c r="BL42" s="13"/>
      <c r="BM42" s="1"/>
      <c r="BP42" s="1"/>
      <c r="BQ42" s="1"/>
      <c r="BT42" s="13"/>
      <c r="BU42" s="15"/>
      <c r="BV42" s="14"/>
    </row>
    <row r="43" spans="1:74" x14ac:dyDescent="0.2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1"/>
        <v>12</v>
      </c>
      <c r="AN43" s="4" t="b">
        <f t="shared" si="48"/>
        <v>1</v>
      </c>
      <c r="AO43" s="4" t="str">
        <f t="shared" si="47"/>
        <v>BTL</v>
      </c>
      <c r="AP43" s="4" t="b">
        <f t="shared" si="42"/>
        <v>0</v>
      </c>
      <c r="AQ43" s="4" t="b">
        <f t="shared" si="37"/>
        <v>0</v>
      </c>
      <c r="AR43" s="5" t="str">
        <f t="shared" si="38"/>
        <v>ABC SQUASH ANGGUR</v>
      </c>
      <c r="AS43" s="4" t="str">
        <f t="shared" si="39"/>
        <v>1BTL</v>
      </c>
      <c r="AT43" t="s">
        <v>4505</v>
      </c>
      <c r="AU43" s="1" t="s">
        <v>54</v>
      </c>
      <c r="AV43" s="33" t="str">
        <f t="shared" ca="1" si="43"/>
        <v/>
      </c>
      <c r="AW43">
        <v>16000</v>
      </c>
      <c r="AX43">
        <v>16000</v>
      </c>
      <c r="AY43">
        <v>14400</v>
      </c>
      <c r="AZ43" t="str">
        <f t="shared" si="45"/>
        <v>711844150010</v>
      </c>
      <c r="BA43" t="str">
        <f t="shared" si="44"/>
        <v>ABC SQUASH ANGGUR</v>
      </c>
      <c r="BB43" t="s">
        <v>4417</v>
      </c>
      <c r="BC43" t="s">
        <v>4417</v>
      </c>
      <c r="BD43" s="1"/>
      <c r="BF43" s="9"/>
      <c r="BG43" s="20"/>
      <c r="BH43" s="13"/>
      <c r="BI43" s="15"/>
      <c r="BL43" s="13"/>
      <c r="BM43" s="1"/>
      <c r="BP43" s="1"/>
      <c r="BQ43" s="1"/>
      <c r="BT43" s="13"/>
      <c r="BU43" s="15"/>
      <c r="BV43" s="14"/>
    </row>
    <row r="44" spans="1:74" x14ac:dyDescent="0.25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35</v>
      </c>
      <c r="AI44" s="4">
        <f t="shared" si="33"/>
        <v>31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1"/>
        <v>12</v>
      </c>
      <c r="AN44" s="4" t="b">
        <f t="shared" si="48"/>
        <v>1</v>
      </c>
      <c r="AO44" s="4" t="str">
        <f t="shared" si="47"/>
        <v>BTL</v>
      </c>
      <c r="AP44" s="4" t="b">
        <f t="shared" si="42"/>
        <v>0</v>
      </c>
      <c r="AQ44" s="4" t="b">
        <f t="shared" si="37"/>
        <v>0</v>
      </c>
      <c r="AR44" s="5" t="str">
        <f t="shared" si="38"/>
        <v>ABC SQUASH JERUK FLORIDA 450ML</v>
      </c>
      <c r="AS44" s="4" t="str">
        <f t="shared" si="39"/>
        <v>1BTL</v>
      </c>
      <c r="AT44" t="s">
        <v>4988</v>
      </c>
      <c r="AU44" s="1" t="s">
        <v>55</v>
      </c>
      <c r="AV44" s="33" t="str">
        <f t="shared" ca="1" si="43"/>
        <v/>
      </c>
      <c r="AW44">
        <v>16000</v>
      </c>
      <c r="AX44">
        <v>16000</v>
      </c>
      <c r="AY44">
        <v>14400</v>
      </c>
      <c r="AZ44" t="str">
        <f t="shared" ref="AZ44:AZ75" si="49">IF(AU44&gt;0,AU44,"80000000000"&amp;ROW(AY44))</f>
        <v>711844150003</v>
      </c>
      <c r="BA44" t="str">
        <f t="shared" si="44"/>
        <v>ABC SQUASH JERUK FLORIDA 450ML</v>
      </c>
      <c r="BB44" t="s">
        <v>4417</v>
      </c>
      <c r="BC44" t="s">
        <v>4417</v>
      </c>
      <c r="BD44" s="1"/>
      <c r="BF44" s="9"/>
      <c r="BG44" s="20"/>
      <c r="BH44" s="13"/>
      <c r="BI44" s="15"/>
      <c r="BL44" s="13"/>
      <c r="BM44" s="1"/>
      <c r="BP44" s="1"/>
      <c r="BQ44" s="1"/>
      <c r="BT44" s="13"/>
      <c r="BU44" s="15"/>
      <c r="BV44" s="14"/>
    </row>
    <row r="45" spans="1:74" x14ac:dyDescent="0.25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1"/>
        <v>12</v>
      </c>
      <c r="AN45" s="4" t="b">
        <f t="shared" si="48"/>
        <v>1</v>
      </c>
      <c r="AO45" s="4" t="str">
        <f t="shared" si="47"/>
        <v>BTL</v>
      </c>
      <c r="AP45" s="4" t="b">
        <f t="shared" si="42"/>
        <v>0</v>
      </c>
      <c r="AQ45" s="4" t="b">
        <f t="shared" si="37"/>
        <v>0</v>
      </c>
      <c r="AR45" s="5" t="str">
        <f t="shared" si="38"/>
        <v>ABC SQUASH MANGGA</v>
      </c>
      <c r="AS45" s="4" t="str">
        <f t="shared" si="39"/>
        <v>1BTL</v>
      </c>
      <c r="AT45" t="s">
        <v>4506</v>
      </c>
      <c r="AU45" s="1" t="s">
        <v>56</v>
      </c>
      <c r="AV45" s="33" t="str">
        <f t="shared" ca="1" si="43"/>
        <v/>
      </c>
      <c r="AW45">
        <v>16000</v>
      </c>
      <c r="AX45">
        <v>16000</v>
      </c>
      <c r="AY45">
        <v>14400</v>
      </c>
      <c r="AZ45" t="str">
        <f t="shared" si="49"/>
        <v>711844150065</v>
      </c>
      <c r="BA45" t="str">
        <f t="shared" si="44"/>
        <v>ABC SQUASH MANGGA</v>
      </c>
      <c r="BB45" t="s">
        <v>4417</v>
      </c>
      <c r="BC45" t="s">
        <v>4417</v>
      </c>
      <c r="BD45" s="1"/>
      <c r="BF45" s="9"/>
      <c r="BG45" s="20"/>
      <c r="BH45" s="13"/>
      <c r="BI45" s="15"/>
      <c r="BL45" s="13"/>
      <c r="BM45" s="1"/>
      <c r="BP45" s="1"/>
      <c r="BQ45" s="1"/>
      <c r="BT45" s="13"/>
      <c r="BU45" s="15"/>
      <c r="BV45" s="14"/>
    </row>
    <row r="46" spans="1:74" x14ac:dyDescent="0.25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</v>
      </c>
      <c r="AG46" s="4">
        <f t="shared" si="31"/>
        <v>4</v>
      </c>
      <c r="AH46" s="4">
        <f t="shared" si="32"/>
        <v>21</v>
      </c>
      <c r="AI46" s="4">
        <f t="shared" si="33"/>
        <v>17</v>
      </c>
      <c r="AJ46" s="4" t="str">
        <f t="shared" si="34"/>
        <v>1BTL</v>
      </c>
      <c r="AK46" s="4" t="str">
        <f t="shared" si="35"/>
        <v>-1BTL</v>
      </c>
      <c r="AL46" s="4" t="str" cm="1">
        <f t="array" ref="AL46">LEFT(AS46,SUM(LEN(AS46)-LEN(SUBSTITUTE(AS46,{"0";"1";"2";"3";"4";"5";"6";"7";"8";"9"},""))))</f>
        <v>1</v>
      </c>
      <c r="AM46" s="4">
        <f t="shared" si="41"/>
        <v>12</v>
      </c>
      <c r="AN46" s="4" t="b">
        <f t="shared" si="48"/>
        <v>1</v>
      </c>
      <c r="AO46" s="4" t="str">
        <f t="shared" si="47"/>
        <v>BTL</v>
      </c>
      <c r="AP46" s="4" t="b">
        <f t="shared" si="42"/>
        <v>0</v>
      </c>
      <c r="AQ46" s="4" t="b">
        <f t="shared" si="37"/>
        <v>0</v>
      </c>
      <c r="AR46" s="5" t="str">
        <f t="shared" si="38"/>
        <v>ABC SQUASH NANAS</v>
      </c>
      <c r="AS46" s="4" t="str">
        <f t="shared" si="39"/>
        <v>1BTL</v>
      </c>
      <c r="AT46" t="s">
        <v>4507</v>
      </c>
      <c r="AU46" s="1" t="s">
        <v>57</v>
      </c>
      <c r="AV46" s="33" t="str">
        <f t="shared" ca="1" si="43"/>
        <v/>
      </c>
      <c r="AW46">
        <v>16000</v>
      </c>
      <c r="AX46">
        <v>16000</v>
      </c>
      <c r="AY46">
        <v>14400</v>
      </c>
      <c r="AZ46" t="str">
        <f t="shared" si="49"/>
        <v>711844150027</v>
      </c>
      <c r="BA46" t="str">
        <f t="shared" si="44"/>
        <v>ABC SQUASH NANAS</v>
      </c>
      <c r="BB46" t="s">
        <v>4417</v>
      </c>
      <c r="BC46" t="s">
        <v>4417</v>
      </c>
      <c r="BD46" s="1"/>
      <c r="BF46" s="9"/>
      <c r="BG46" s="20"/>
      <c r="BH46" s="13"/>
      <c r="BI46" s="15"/>
      <c r="BL46" s="13"/>
      <c r="BM46" s="1"/>
      <c r="BP46" s="1"/>
      <c r="BQ46" s="1"/>
      <c r="BT46" s="13"/>
      <c r="BU46" s="15"/>
      <c r="BV46" s="14"/>
    </row>
    <row r="47" spans="1:74" x14ac:dyDescent="0.25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</v>
      </c>
      <c r="AG47" s="4">
        <f t="shared" si="31"/>
        <v>4</v>
      </c>
      <c r="AH47" s="4">
        <f t="shared" si="32"/>
        <v>22</v>
      </c>
      <c r="AI47" s="4">
        <f t="shared" si="33"/>
        <v>18</v>
      </c>
      <c r="AJ47" s="4" t="str">
        <f t="shared" si="34"/>
        <v>1BTL</v>
      </c>
      <c r="AK47" s="4" t="str">
        <f t="shared" si="35"/>
        <v>-1BTL</v>
      </c>
      <c r="AL47" s="4" t="str" cm="1">
        <f t="array" ref="AL47">LEFT(AS47,SUM(LEN(AS47)-LEN(SUBSTITUTE(AS47,{"0";"1";"2";"3";"4";"5";"6";"7";"8";"9"},""))))</f>
        <v>1</v>
      </c>
      <c r="AM47" s="4">
        <f t="shared" si="41"/>
        <v>12</v>
      </c>
      <c r="AN47" s="4" t="b">
        <f t="shared" si="48"/>
        <v>1</v>
      </c>
      <c r="AO47" s="4" t="str">
        <f t="shared" si="47"/>
        <v>BTL</v>
      </c>
      <c r="AP47" s="4" t="b">
        <f t="shared" si="42"/>
        <v>0</v>
      </c>
      <c r="AQ47" s="4" t="b">
        <f t="shared" si="37"/>
        <v>0</v>
      </c>
      <c r="AR47" s="5" t="str">
        <f t="shared" si="38"/>
        <v>ABC SQUASH SIRSAK</v>
      </c>
      <c r="AS47" s="4" t="str">
        <f t="shared" si="39"/>
        <v>1BTL</v>
      </c>
      <c r="AT47" t="s">
        <v>4508</v>
      </c>
      <c r="AU47" s="1" t="s">
        <v>58</v>
      </c>
      <c r="AV47" s="33" t="str">
        <f t="shared" ca="1" si="43"/>
        <v/>
      </c>
      <c r="AW47">
        <v>16000</v>
      </c>
      <c r="AX47">
        <v>16000</v>
      </c>
      <c r="AY47">
        <v>14400</v>
      </c>
      <c r="AZ47" t="str">
        <f t="shared" si="49"/>
        <v>711844150041</v>
      </c>
      <c r="BA47" t="str">
        <f t="shared" si="44"/>
        <v>ABC SQUASH SIRSAK</v>
      </c>
      <c r="BB47" t="s">
        <v>4417</v>
      </c>
      <c r="BC47" t="s">
        <v>4417</v>
      </c>
      <c r="BD47" s="1"/>
      <c r="BF47" s="9"/>
      <c r="BG47" s="20"/>
      <c r="BH47" s="13"/>
      <c r="BI47" s="15"/>
      <c r="BL47" s="13"/>
      <c r="BM47" s="1"/>
      <c r="BP47" s="1"/>
      <c r="BQ47" s="1"/>
      <c r="BT47" s="13"/>
      <c r="BU47" s="15"/>
      <c r="BV47" s="14"/>
    </row>
    <row r="48" spans="1:74" x14ac:dyDescent="0.25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10</v>
      </c>
      <c r="AG48" s="4">
        <f t="shared" si="31"/>
        <v>9</v>
      </c>
      <c r="AH48" s="4">
        <f t="shared" si="32"/>
        <v>18</v>
      </c>
      <c r="AI48" s="4">
        <f t="shared" si="33"/>
        <v>9</v>
      </c>
      <c r="AJ48" s="4" t="str">
        <f t="shared" si="34"/>
        <v>/RTG</v>
      </c>
      <c r="AK48" s="4" t="str">
        <f t="shared" si="35"/>
        <v>T/RTG</v>
      </c>
      <c r="AL48" s="4" t="str" cm="1">
        <f t="array" ref="AL48">LEFT(AS48,SUM(LEN(AS48)-LEN(SUBSTITUTE(AS48,{"0";"1";"2";"3";"4";"5";"6";"7";"8";"9"},""))))</f>
        <v>10</v>
      </c>
      <c r="AM48" s="4">
        <f t="shared" si="41"/>
        <v>13</v>
      </c>
      <c r="AN48" s="4" t="b">
        <f>LEFT(AS48,2)=AL48</f>
        <v>1</v>
      </c>
      <c r="AO48" s="4" t="str">
        <f t="shared" si="47"/>
        <v>RTG</v>
      </c>
      <c r="AP48" s="4" t="b">
        <f t="shared" si="42"/>
        <v>1</v>
      </c>
      <c r="AQ48" s="4" t="b">
        <f t="shared" si="37"/>
        <v>0</v>
      </c>
      <c r="AR48" s="5" t="str">
        <f t="shared" si="38"/>
        <v>ABC SUSU</v>
      </c>
      <c r="AS48" s="4" t="str">
        <f t="shared" si="39"/>
        <v>10SCT/RTG</v>
      </c>
      <c r="AT48" t="s">
        <v>60</v>
      </c>
      <c r="AU48" s="1" t="s">
        <v>61</v>
      </c>
      <c r="AV48" s="33" t="str">
        <f t="shared" si="43"/>
        <v>XXXX</v>
      </c>
      <c r="AW48">
        <v>13500</v>
      </c>
      <c r="AX48">
        <v>13500</v>
      </c>
      <c r="AY48">
        <v>12650</v>
      </c>
      <c r="AZ48" t="str">
        <f t="shared" si="49"/>
        <v>8991002101630</v>
      </c>
      <c r="BA48" t="str">
        <f t="shared" si="44"/>
        <v>ABC SUSU</v>
      </c>
      <c r="BB48" t="s">
        <v>4417</v>
      </c>
      <c r="BC48" t="s">
        <v>4417</v>
      </c>
      <c r="BD48" s="1"/>
      <c r="BF48" s="9"/>
      <c r="BG48" s="20"/>
      <c r="BH48" s="13"/>
      <c r="BI48" s="15"/>
      <c r="BL48" s="13"/>
      <c r="BM48" s="1"/>
      <c r="BP48" s="1"/>
      <c r="BQ48" s="1"/>
      <c r="BT48" s="13"/>
      <c r="BU48" s="15"/>
      <c r="BV48" s="14"/>
    </row>
    <row r="49" spans="1:74" x14ac:dyDescent="0.25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18</v>
      </c>
      <c r="AI49" s="4">
        <f t="shared" si="33"/>
        <v>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1"/>
        <v>13</v>
      </c>
      <c r="AN49" s="4" t="b">
        <f>LEFT(AS49,2)=AL49</f>
        <v>1</v>
      </c>
      <c r="AO49" s="4" t="str">
        <f t="shared" si="47"/>
        <v>DUS</v>
      </c>
      <c r="AP49" s="4" t="b">
        <f t="shared" si="42"/>
        <v>1</v>
      </c>
      <c r="AQ49" s="4" t="b">
        <f t="shared" si="37"/>
        <v>0</v>
      </c>
      <c r="AR49" s="5" t="str">
        <f t="shared" si="38"/>
        <v>ABC SUSU</v>
      </c>
      <c r="AS49" s="4" t="str">
        <f t="shared" si="39"/>
        <v>12RTG/DUS</v>
      </c>
      <c r="AT49" t="s">
        <v>62</v>
      </c>
      <c r="AV49" s="33" t="b">
        <f t="shared" ca="1" si="43"/>
        <v>1</v>
      </c>
      <c r="AW49">
        <v>152000</v>
      </c>
      <c r="AX49">
        <v>152000</v>
      </c>
      <c r="AY49">
        <v>149000</v>
      </c>
      <c r="AZ49" t="str">
        <f t="shared" si="49"/>
        <v>8000000000049</v>
      </c>
      <c r="BA49" t="str">
        <f t="shared" si="44"/>
        <v>ABC SUSU</v>
      </c>
      <c r="BB49" t="s">
        <v>4417</v>
      </c>
      <c r="BC49" t="s">
        <v>4417</v>
      </c>
      <c r="BD49" s="22" t="str">
        <f>AO49</f>
        <v>DUS</v>
      </c>
      <c r="BE49" s="12"/>
      <c r="BF49" s="23">
        <f>AY49</f>
        <v>149000</v>
      </c>
      <c r="BG49" s="23"/>
      <c r="BH49" s="24" t="str">
        <f>AO48</f>
        <v>RTG</v>
      </c>
      <c r="BI49" s="25">
        <f>AW48</f>
        <v>13500</v>
      </c>
      <c r="BJ49" s="12" t="str">
        <f ca="1">AF48</f>
        <v>10</v>
      </c>
      <c r="BK49" s="12"/>
      <c r="BL49" s="24" t="str">
        <f>AO48</f>
        <v>RTG</v>
      </c>
      <c r="BM49" s="24">
        <f>AX48</f>
        <v>13500</v>
      </c>
      <c r="BN49" s="12" t="str">
        <f ca="1">AF48</f>
        <v>10</v>
      </c>
      <c r="BO49" s="12"/>
      <c r="BP49" s="24" t="str">
        <f>AO48</f>
        <v>RTG</v>
      </c>
      <c r="BQ49" s="24">
        <f>AY48</f>
        <v>12650</v>
      </c>
      <c r="BR49" s="12" t="str">
        <f ca="1">AF48</f>
        <v>10</v>
      </c>
      <c r="BS49" s="12"/>
      <c r="BT49" s="24" t="str">
        <f>AO49</f>
        <v>DUS</v>
      </c>
      <c r="BU49" s="25">
        <f>AW49</f>
        <v>152000</v>
      </c>
      <c r="BV49" s="26" t="str">
        <f ca="1">AF49</f>
        <v>12</v>
      </c>
    </row>
    <row r="50" spans="1:74" x14ac:dyDescent="0.25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23</v>
      </c>
      <c r="AI50" s="4">
        <f t="shared" si="33"/>
        <v>19</v>
      </c>
      <c r="AJ50" s="4" t="str">
        <f t="shared" si="34"/>
        <v>1RTG</v>
      </c>
      <c r="AK50" s="4" t="str">
        <f t="shared" si="35"/>
        <v>-1RTG</v>
      </c>
      <c r="AL50" s="4" t="str" cm="1">
        <f t="array" ref="AL50">LEFT(AS50,SUM(LEN(AS50)-LEN(SUBSTITUTE(AS50,{"0";"1";"2";"3";"4";"5";"6";"7";"8";"9"},""))))</f>
        <v>1</v>
      </c>
      <c r="AM50" s="4">
        <f t="shared" si="41"/>
        <v>13</v>
      </c>
      <c r="AN50" s="4" t="b">
        <f>LEFT(AS50,1)=AL50</f>
        <v>1</v>
      </c>
      <c r="AO50" s="4" t="str">
        <f t="shared" si="47"/>
        <v>RTG</v>
      </c>
      <c r="AP50" s="4" t="b">
        <f t="shared" si="42"/>
        <v>1</v>
      </c>
      <c r="AQ50" s="4" t="b">
        <f t="shared" si="37"/>
        <v>0</v>
      </c>
      <c r="AR50" s="5" t="str">
        <f t="shared" si="38"/>
        <v>ABC SUSU GULA AREN</v>
      </c>
      <c r="AS50" s="4" t="str">
        <f t="shared" si="39"/>
        <v>1RTG</v>
      </c>
      <c r="AT50" t="s">
        <v>4535</v>
      </c>
      <c r="AU50" s="1" t="s">
        <v>59</v>
      </c>
      <c r="AV50" s="33" t="str">
        <f t="shared" si="43"/>
        <v>XXXX</v>
      </c>
      <c r="AW50">
        <v>11000</v>
      </c>
      <c r="AX50">
        <v>11000</v>
      </c>
      <c r="AY50">
        <v>10041</v>
      </c>
      <c r="AZ50" t="str">
        <f t="shared" si="49"/>
        <v>8991002101951</v>
      </c>
      <c r="BA50" t="str">
        <f t="shared" si="44"/>
        <v>ABC SUSU GULA AREN</v>
      </c>
      <c r="BB50" t="s">
        <v>4417</v>
      </c>
      <c r="BC50" t="s">
        <v>4417</v>
      </c>
      <c r="BD50" s="1"/>
      <c r="BF50" s="9"/>
      <c r="BG50" s="20"/>
      <c r="BH50" s="13"/>
      <c r="BI50" s="15"/>
      <c r="BL50" s="13"/>
      <c r="BM50" s="1"/>
      <c r="BP50" s="1"/>
      <c r="BQ50" s="1"/>
      <c r="BT50" s="13"/>
      <c r="BU50" s="15"/>
      <c r="BV50" s="14"/>
    </row>
    <row r="51" spans="1:74" x14ac:dyDescent="0.25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28</v>
      </c>
      <c r="AI51" s="4">
        <f t="shared" si="33"/>
        <v>19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1"/>
        <v>13</v>
      </c>
      <c r="AN51" s="4" t="b">
        <f>LEFT(AS51,2)=AL51</f>
        <v>1</v>
      </c>
      <c r="AO51" s="4" t="str">
        <f t="shared" si="47"/>
        <v>DUS</v>
      </c>
      <c r="AP51" s="4" t="b">
        <f t="shared" si="42"/>
        <v>1</v>
      </c>
      <c r="AQ51" s="4" t="b">
        <f t="shared" si="37"/>
        <v>0</v>
      </c>
      <c r="AR51" s="5" t="str">
        <f t="shared" si="38"/>
        <v>ABC SUSU GULA AREN</v>
      </c>
      <c r="AS51" s="4" t="str">
        <f t="shared" si="39"/>
        <v>12RTG/DUS</v>
      </c>
      <c r="AT51" t="s">
        <v>5206</v>
      </c>
      <c r="AV51" s="33" t="b">
        <f t="shared" ca="1" si="43"/>
        <v>1</v>
      </c>
      <c r="AW51">
        <v>141000</v>
      </c>
      <c r="AX51">
        <v>141000</v>
      </c>
      <c r="AY51">
        <v>138000</v>
      </c>
      <c r="AZ51" t="str">
        <f t="shared" si="49"/>
        <v>8000000000051</v>
      </c>
      <c r="BA51" t="str">
        <f t="shared" si="44"/>
        <v>ABC SUSU GULA AREN</v>
      </c>
      <c r="BB51" t="s">
        <v>4417</v>
      </c>
      <c r="BC51" t="s">
        <v>4417</v>
      </c>
      <c r="BD51" s="22" t="str">
        <f>AO51</f>
        <v>DUS</v>
      </c>
      <c r="BE51" s="12"/>
      <c r="BF51" s="23">
        <f>AY51</f>
        <v>138000</v>
      </c>
      <c r="BG51" s="23"/>
      <c r="BH51" s="24" t="str">
        <f>AO50</f>
        <v>RTG</v>
      </c>
      <c r="BI51" s="25">
        <f>AW50</f>
        <v>11000</v>
      </c>
      <c r="BJ51" s="12" t="str">
        <f ca="1">AF50</f>
        <v>1</v>
      </c>
      <c r="BK51" s="12"/>
      <c r="BL51" s="24" t="str">
        <f>AO50</f>
        <v>RTG</v>
      </c>
      <c r="BM51" s="24">
        <f>AX50</f>
        <v>11000</v>
      </c>
      <c r="BN51" s="12" t="str">
        <f ca="1">AF50</f>
        <v>1</v>
      </c>
      <c r="BO51" s="12"/>
      <c r="BP51" s="24" t="str">
        <f>AO50</f>
        <v>RTG</v>
      </c>
      <c r="BQ51" s="24">
        <f>AY50</f>
        <v>10041</v>
      </c>
      <c r="BR51" s="12" t="str">
        <f ca="1">AF50</f>
        <v>1</v>
      </c>
      <c r="BS51" s="12"/>
      <c r="BT51" s="24" t="str">
        <f>AO51</f>
        <v>DUS</v>
      </c>
      <c r="BU51" s="25">
        <f>AW51</f>
        <v>141000</v>
      </c>
      <c r="BV51" s="26" t="str">
        <f ca="1">AF51</f>
        <v>12</v>
      </c>
    </row>
    <row r="52" spans="1:74" x14ac:dyDescent="0.25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20</v>
      </c>
      <c r="AI52" s="4">
        <f t="shared" si="33"/>
        <v>16</v>
      </c>
      <c r="AJ52" s="4" t="str">
        <f t="shared" si="34"/>
        <v>1BTL</v>
      </c>
      <c r="AK52" s="4" t="str">
        <f t="shared" si="35"/>
        <v>-1BTL</v>
      </c>
      <c r="AL52" s="4" t="str" cm="1">
        <f t="array" ref="AL52">LEFT(AS52,SUM(LEN(AS52)-LEN(SUBSTITUTE(AS52,{"0";"1";"2";"3";"4";"5";"6";"7";"8";"9"},""))))</f>
        <v>1</v>
      </c>
      <c r="AM52" s="4">
        <f t="shared" si="41"/>
        <v>12</v>
      </c>
      <c r="AN52" s="4" t="b">
        <f>LEFT(AS52,1)=AL52</f>
        <v>1</v>
      </c>
      <c r="AO52" s="4" t="str">
        <f t="shared" si="47"/>
        <v>BTL</v>
      </c>
      <c r="AP52" s="4" t="b">
        <f t="shared" si="42"/>
        <v>0</v>
      </c>
      <c r="AQ52" s="4" t="b">
        <f t="shared" si="37"/>
        <v>0</v>
      </c>
      <c r="AR52" s="5" t="str">
        <f t="shared" si="38"/>
        <v>ABC TOMAT 135ML</v>
      </c>
      <c r="AS52" s="4" t="str">
        <f t="shared" si="39"/>
        <v>1BTL</v>
      </c>
      <c r="AT52" t="s">
        <v>4509</v>
      </c>
      <c r="AU52" s="1" t="s">
        <v>63</v>
      </c>
      <c r="AV52" s="33" t="str">
        <f t="shared" ca="1" si="43"/>
        <v/>
      </c>
      <c r="AW52">
        <v>7500</v>
      </c>
      <c r="AX52">
        <v>7500</v>
      </c>
      <c r="AY52">
        <v>6700</v>
      </c>
      <c r="AZ52" t="str">
        <f t="shared" si="49"/>
        <v>711844130111</v>
      </c>
      <c r="BA52" t="str">
        <f t="shared" si="44"/>
        <v>ABC TOMAT 135ML</v>
      </c>
      <c r="BB52" t="s">
        <v>4417</v>
      </c>
      <c r="BC52" t="s">
        <v>4417</v>
      </c>
      <c r="BD52" s="1"/>
      <c r="BF52" s="9"/>
      <c r="BG52" s="20"/>
      <c r="BH52" s="13"/>
      <c r="BI52" s="15"/>
      <c r="BL52" s="13"/>
      <c r="BM52" s="1"/>
      <c r="BP52" s="1"/>
      <c r="BQ52" s="1"/>
      <c r="BT52" s="13"/>
      <c r="BU52" s="15"/>
      <c r="BV52" s="14"/>
    </row>
    <row r="53" spans="1:74" x14ac:dyDescent="0.25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12</v>
      </c>
      <c r="AG53" s="4">
        <f t="shared" si="31"/>
        <v>9</v>
      </c>
      <c r="AH53" s="4">
        <f t="shared" si="32"/>
        <v>26</v>
      </c>
      <c r="AI53" s="4">
        <f t="shared" si="33"/>
        <v>17</v>
      </c>
      <c r="AJ53" s="4" t="str">
        <f t="shared" si="34"/>
        <v>/DUS</v>
      </c>
      <c r="AK53" s="4" t="str">
        <f t="shared" si="35"/>
        <v>G/DUS</v>
      </c>
      <c r="AL53" s="4" t="str" cm="1">
        <f t="array" ref="AL53">LEFT(AS53,SUM(LEN(AS53)-LEN(SUBSTITUTE(AS53,{"0";"1";"2";"3";"4";"5";"6";"7";"8";"9"},""))))</f>
        <v>12</v>
      </c>
      <c r="AM53" s="4">
        <f t="shared" si="41"/>
        <v>13</v>
      </c>
      <c r="AN53" s="4" t="b">
        <f>LEFT(AS53,2)=AL53</f>
        <v>1</v>
      </c>
      <c r="AO53" s="4" t="str">
        <f t="shared" si="47"/>
        <v>DUS</v>
      </c>
      <c r="AP53" s="4" t="b">
        <f t="shared" si="42"/>
        <v>1</v>
      </c>
      <c r="AQ53" s="4" t="b">
        <f t="shared" si="37"/>
        <v>0</v>
      </c>
      <c r="AR53" s="5" t="str">
        <f t="shared" si="38"/>
        <v>ABC WHITE COFFEE</v>
      </c>
      <c r="AS53" s="4" t="str">
        <f t="shared" si="39"/>
        <v>12RTG/DUS</v>
      </c>
      <c r="AT53" t="s">
        <v>64</v>
      </c>
      <c r="AV53" s="33" t="b">
        <f t="shared" ca="1" si="43"/>
        <v>1</v>
      </c>
      <c r="AW53">
        <v>118000</v>
      </c>
      <c r="AX53">
        <v>118000</v>
      </c>
      <c r="AY53">
        <v>116000</v>
      </c>
      <c r="AZ53" t="str">
        <f t="shared" si="49"/>
        <v>8000000000053</v>
      </c>
      <c r="BA53" t="str">
        <f t="shared" si="44"/>
        <v>ABC WHITE COFFEE</v>
      </c>
      <c r="BB53" t="s">
        <v>4417</v>
      </c>
      <c r="BC53" t="s">
        <v>4417</v>
      </c>
      <c r="BD53" s="27" t="str">
        <f>AO53</f>
        <v>DUS</v>
      </c>
      <c r="BE53" s="28"/>
      <c r="BF53" s="29">
        <f>AY53</f>
        <v>116000</v>
      </c>
      <c r="BG53" s="29"/>
      <c r="BH53" s="30" t="str">
        <f>AO54</f>
        <v>RTG</v>
      </c>
      <c r="BI53" s="31">
        <f>AW54</f>
        <v>10500</v>
      </c>
      <c r="BJ53" s="28" t="str">
        <f ca="1">AF54</f>
        <v>1</v>
      </c>
      <c r="BK53" s="28"/>
      <c r="BL53" s="30" t="str">
        <f>AO54</f>
        <v>RTG</v>
      </c>
      <c r="BM53" s="30">
        <f>AX54</f>
        <v>10500</v>
      </c>
      <c r="BN53" s="28" t="str">
        <f ca="1">AF54</f>
        <v>1</v>
      </c>
      <c r="BO53" s="28"/>
      <c r="BP53" s="30" t="str">
        <f>AO54</f>
        <v>RTG</v>
      </c>
      <c r="BQ53" s="30">
        <f>AY54</f>
        <v>9666</v>
      </c>
      <c r="BR53" s="28" t="str">
        <f ca="1">AF54</f>
        <v>1</v>
      </c>
      <c r="BS53" s="28"/>
      <c r="BT53" s="30" t="str">
        <f>AO53</f>
        <v>DUS</v>
      </c>
      <c r="BU53" s="31">
        <f>AW53</f>
        <v>118000</v>
      </c>
      <c r="BV53" s="32" t="str">
        <f ca="1">AF53</f>
        <v>12</v>
      </c>
    </row>
    <row r="54" spans="1:74" x14ac:dyDescent="0.25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1</v>
      </c>
      <c r="AG54" s="4">
        <f t="shared" si="31"/>
        <v>4</v>
      </c>
      <c r="AH54" s="4">
        <f t="shared" si="32"/>
        <v>21</v>
      </c>
      <c r="AI54" s="4">
        <f t="shared" si="33"/>
        <v>17</v>
      </c>
      <c r="AJ54" s="4" t="str">
        <f t="shared" si="34"/>
        <v>1RTG</v>
      </c>
      <c r="AK54" s="4" t="str">
        <f t="shared" si="35"/>
        <v>-1RTG</v>
      </c>
      <c r="AL54" s="4" t="str" cm="1">
        <f t="array" ref="AL54">LEFT(AS54,SUM(LEN(AS54)-LEN(SUBSTITUTE(AS54,{"0";"1";"2";"3";"4";"5";"6";"7";"8";"9"},""))))</f>
        <v>1</v>
      </c>
      <c r="AM54" s="4">
        <f t="shared" si="41"/>
        <v>13</v>
      </c>
      <c r="AN54" s="4" t="b">
        <f>LEFT(AS54,1)=AL54</f>
        <v>1</v>
      </c>
      <c r="AO54" s="4" t="str">
        <f t="shared" si="47"/>
        <v>RTG</v>
      </c>
      <c r="AP54" s="4" t="b">
        <f t="shared" si="42"/>
        <v>1</v>
      </c>
      <c r="AQ54" s="4" t="b">
        <f t="shared" si="37"/>
        <v>0</v>
      </c>
      <c r="AR54" s="5" t="str">
        <f t="shared" si="38"/>
        <v>ABC WHITE COFFEE</v>
      </c>
      <c r="AS54" s="4" t="str">
        <f t="shared" si="39"/>
        <v>1RTG</v>
      </c>
      <c r="AT54" t="s">
        <v>65</v>
      </c>
      <c r="AU54" s="1" t="s">
        <v>66</v>
      </c>
      <c r="AV54" s="33" t="str">
        <f t="shared" ca="1" si="43"/>
        <v>XXXX</v>
      </c>
      <c r="AW54">
        <v>10500</v>
      </c>
      <c r="AX54">
        <v>10500</v>
      </c>
      <c r="AY54">
        <v>9666</v>
      </c>
      <c r="AZ54" t="str">
        <f t="shared" si="49"/>
        <v>8991002101333</v>
      </c>
      <c r="BA54" t="str">
        <f t="shared" si="44"/>
        <v>ABC WHITE COFFEE</v>
      </c>
      <c r="BB54" t="s">
        <v>4417</v>
      </c>
      <c r="BC54" t="s">
        <v>4417</v>
      </c>
      <c r="BD54" s="1"/>
      <c r="BF54" s="9"/>
      <c r="BG54" s="20"/>
      <c r="BH54" s="13"/>
      <c r="BI54" s="15"/>
      <c r="BL54" s="13"/>
      <c r="BM54" s="1"/>
      <c r="BP54" s="1"/>
      <c r="BQ54" s="1"/>
      <c r="BT54" s="13"/>
      <c r="BU54" s="15"/>
      <c r="BV54" s="14"/>
    </row>
    <row r="55" spans="1:74" x14ac:dyDescent="0.25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27</v>
      </c>
      <c r="AI55" s="4">
        <f t="shared" si="33"/>
        <v>23</v>
      </c>
      <c r="AJ55" s="4" t="str">
        <f t="shared" si="34"/>
        <v>1BTL</v>
      </c>
      <c r="AK55" s="4" t="str">
        <f t="shared" si="35"/>
        <v>-1BTL</v>
      </c>
      <c r="AL55" s="4" t="str" cm="1">
        <f t="array" ref="AL55">LEFT(AS55,SUM(LEN(AS55)-LEN(SUBSTITUTE(AS55,{"0";"1";"2";"3";"4";"5";"6";"7";"8";"9"},""))))</f>
        <v>1</v>
      </c>
      <c r="AM55" s="4">
        <f t="shared" si="41"/>
        <v>13</v>
      </c>
      <c r="AN55" s="4" t="b">
        <f>LEFT(AS55,1)=AL55</f>
        <v>1</v>
      </c>
      <c r="AO55" s="4" t="str">
        <f t="shared" si="47"/>
        <v>BTL</v>
      </c>
      <c r="AP55" s="4" t="b">
        <f t="shared" si="42"/>
        <v>1</v>
      </c>
      <c r="AQ55" s="4" t="b">
        <f t="shared" si="37"/>
        <v>0</v>
      </c>
      <c r="AR55" s="5" t="str">
        <f t="shared" si="38"/>
        <v>ADEM SARI CINGKU 350ML</v>
      </c>
      <c r="AS55" s="4" t="str">
        <f t="shared" si="39"/>
        <v>1BTL</v>
      </c>
      <c r="AT55" t="s">
        <v>67</v>
      </c>
      <c r="AU55" s="1" t="s">
        <v>68</v>
      </c>
      <c r="AV55" s="33" t="str">
        <f t="shared" si="43"/>
        <v>XXXX</v>
      </c>
      <c r="AW55">
        <v>6500</v>
      </c>
      <c r="AX55">
        <v>7000</v>
      </c>
      <c r="AY55">
        <v>6041</v>
      </c>
      <c r="AZ55" t="str">
        <f t="shared" si="49"/>
        <v>8992772585026</v>
      </c>
      <c r="BA55" t="str">
        <f t="shared" si="44"/>
        <v>ADEM SARI CINGKU 350ML</v>
      </c>
      <c r="BB55" t="s">
        <v>4417</v>
      </c>
      <c r="BC55" t="s">
        <v>4417</v>
      </c>
      <c r="BD55" s="1"/>
      <c r="BF55" s="9"/>
      <c r="BG55" s="20"/>
      <c r="BH55" s="13"/>
      <c r="BI55" s="15"/>
      <c r="BL55" s="13"/>
      <c r="BM55" s="1"/>
      <c r="BP55" s="1"/>
      <c r="BQ55" s="1"/>
      <c r="BT55" s="13"/>
      <c r="BU55" s="15"/>
      <c r="BV55" s="14"/>
    </row>
    <row r="56" spans="1:74" x14ac:dyDescent="0.25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32</v>
      </c>
      <c r="AI56" s="4">
        <f t="shared" si="33"/>
        <v>23</v>
      </c>
      <c r="AJ56" s="4" t="str">
        <f t="shared" si="34"/>
        <v>/DUS</v>
      </c>
      <c r="AK56" s="4" t="str">
        <f t="shared" si="35"/>
        <v>L/DUS</v>
      </c>
      <c r="AL56" s="4" t="str" cm="1">
        <f t="array" ref="AL56">LEFT(AS56,SUM(LEN(AS56)-LEN(SUBSTITUTE(AS56,{"0";"1";"2";"3";"4";"5";"6";"7";"8";"9"},""))))</f>
        <v>24</v>
      </c>
      <c r="AM56" s="4">
        <f t="shared" si="41"/>
        <v>13</v>
      </c>
      <c r="AN56" s="4" t="b">
        <f>LEFT(AS56,2)=AL56</f>
        <v>1</v>
      </c>
      <c r="AO56" s="4" t="str">
        <f t="shared" si="47"/>
        <v>DUS</v>
      </c>
      <c r="AP56" s="4" t="b">
        <f t="shared" si="42"/>
        <v>1</v>
      </c>
      <c r="AQ56" s="4" t="b">
        <f t="shared" si="37"/>
        <v>0</v>
      </c>
      <c r="AR56" s="5" t="str">
        <f t="shared" si="38"/>
        <v>ADEM SARI CINGKU 350ML</v>
      </c>
      <c r="AS56" s="4" t="str">
        <f t="shared" si="39"/>
        <v>24BTL/DUS</v>
      </c>
      <c r="AT56" t="s">
        <v>69</v>
      </c>
      <c r="AV56" s="33" t="b">
        <f t="shared" ca="1" si="43"/>
        <v>1</v>
      </c>
      <c r="AW56">
        <v>147000</v>
      </c>
      <c r="AX56">
        <v>147000</v>
      </c>
      <c r="AY56">
        <v>145000</v>
      </c>
      <c r="AZ56" t="str">
        <f t="shared" si="49"/>
        <v>8000000000056</v>
      </c>
      <c r="BA56" t="str">
        <f t="shared" si="44"/>
        <v>ADEM SARI CINGKU 350ML</v>
      </c>
      <c r="BB56" t="s">
        <v>4417</v>
      </c>
      <c r="BC56" t="s">
        <v>4417</v>
      </c>
      <c r="BD56" s="1"/>
      <c r="BF56" s="9"/>
      <c r="BG56" s="20"/>
      <c r="BH56" s="13"/>
      <c r="BI56" s="15"/>
      <c r="BL56" s="13"/>
      <c r="BM56" s="1"/>
      <c r="BP56" s="1"/>
      <c r="BQ56" s="1"/>
      <c r="BT56" s="13"/>
      <c r="BU56" s="15"/>
      <c r="BV56" s="14"/>
    </row>
    <row r="57" spans="1:74" x14ac:dyDescent="0.25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1</v>
      </c>
      <c r="AG57" s="4">
        <f t="shared" si="31"/>
        <v>4</v>
      </c>
      <c r="AH57" s="4">
        <f t="shared" si="32"/>
        <v>31</v>
      </c>
      <c r="AI57" s="4">
        <f t="shared" si="33"/>
        <v>27</v>
      </c>
      <c r="AJ57" s="4" t="str">
        <f t="shared" si="34"/>
        <v>1KLG</v>
      </c>
      <c r="AK57" s="4" t="str">
        <f t="shared" si="35"/>
        <v>-1KLG</v>
      </c>
      <c r="AL57" s="4" t="str" cm="1">
        <f t="array" ref="AL57">LEFT(AS57,SUM(LEN(AS57)-LEN(SUBSTITUTE(AS57,{"0";"1";"2";"3";"4";"5";"6";"7";"8";"9"},""))))</f>
        <v>1</v>
      </c>
      <c r="AM57" s="4">
        <f t="shared" si="41"/>
        <v>13</v>
      </c>
      <c r="AN57" s="4" t="b">
        <f>LEFT(AS57,1)=AL57</f>
        <v>1</v>
      </c>
      <c r="AO57" s="4" t="str">
        <f t="shared" si="47"/>
        <v>KLG</v>
      </c>
      <c r="AP57" s="4" t="b">
        <f t="shared" si="42"/>
        <v>1</v>
      </c>
      <c r="AQ57" s="4" t="b">
        <f t="shared" si="37"/>
        <v>0</v>
      </c>
      <c r="AR57" s="5" t="str">
        <f t="shared" si="38"/>
        <v>ADEM SARI CINGKU KLG 320ML</v>
      </c>
      <c r="AS57" s="4" t="str">
        <f t="shared" si="39"/>
        <v>1KLG</v>
      </c>
      <c r="AT57" t="s">
        <v>70</v>
      </c>
      <c r="AU57" s="1" t="s">
        <v>71</v>
      </c>
      <c r="AV57" s="33" t="str">
        <f t="shared" si="43"/>
        <v>XXXX</v>
      </c>
      <c r="AW57">
        <v>6500</v>
      </c>
      <c r="AX57">
        <v>7000</v>
      </c>
      <c r="AY57">
        <v>6041</v>
      </c>
      <c r="AZ57" t="str">
        <f t="shared" si="49"/>
        <v>8992772586016</v>
      </c>
      <c r="BA57" t="str">
        <f t="shared" si="44"/>
        <v>ADEM SARI CINGKU KLG 320ML</v>
      </c>
      <c r="BB57" t="s">
        <v>4417</v>
      </c>
      <c r="BC57" t="s">
        <v>4417</v>
      </c>
      <c r="BD57" s="1"/>
      <c r="BF57" s="9"/>
      <c r="BG57" s="20"/>
      <c r="BH57" s="13"/>
      <c r="BI57" s="15"/>
      <c r="BL57" s="13"/>
      <c r="BM57" s="1"/>
      <c r="BP57" s="1"/>
      <c r="BQ57" s="1"/>
      <c r="BT57" s="13"/>
      <c r="BU57" s="15"/>
      <c r="BV57" s="14"/>
    </row>
    <row r="58" spans="1:74" x14ac:dyDescent="0.25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24</v>
      </c>
      <c r="AG58" s="4">
        <f t="shared" si="31"/>
        <v>9</v>
      </c>
      <c r="AH58" s="4">
        <f t="shared" si="32"/>
        <v>36</v>
      </c>
      <c r="AI58" s="4">
        <f t="shared" si="33"/>
        <v>27</v>
      </c>
      <c r="AJ58" s="4" t="str">
        <f t="shared" si="34"/>
        <v>/DUS</v>
      </c>
      <c r="AK58" s="4" t="str">
        <f t="shared" si="35"/>
        <v>G/DUS</v>
      </c>
      <c r="AL58" s="4" t="str" cm="1">
        <f t="array" ref="AL58">LEFT(AS58,SUM(LEN(AS58)-LEN(SUBSTITUTE(AS58,{"0";"1";"2";"3";"4";"5";"6";"7";"8";"9"},""))))</f>
        <v>24</v>
      </c>
      <c r="AM58" s="4">
        <f t="shared" si="41"/>
        <v>13</v>
      </c>
      <c r="AN58" s="4" t="b">
        <f>LEFT(AS58,2)=AL58</f>
        <v>1</v>
      </c>
      <c r="AO58" s="4" t="str">
        <f t="shared" si="47"/>
        <v>DUS</v>
      </c>
      <c r="AP58" s="4" t="b">
        <f t="shared" si="42"/>
        <v>1</v>
      </c>
      <c r="AQ58" s="4" t="b">
        <f t="shared" si="37"/>
        <v>0</v>
      </c>
      <c r="AR58" s="5" t="str">
        <f t="shared" si="38"/>
        <v>ADEM SARI CINGKU KLG 320ML</v>
      </c>
      <c r="AS58" s="4" t="str">
        <f t="shared" si="39"/>
        <v>24KLG/DUS</v>
      </c>
      <c r="AT58" t="s">
        <v>72</v>
      </c>
      <c r="AV58" s="33" t="b">
        <f t="shared" ca="1" si="43"/>
        <v>1</v>
      </c>
      <c r="AW58">
        <v>147000</v>
      </c>
      <c r="AX58">
        <v>147000</v>
      </c>
      <c r="AY58">
        <v>145000</v>
      </c>
      <c r="AZ58" t="str">
        <f t="shared" si="49"/>
        <v>8000000000058</v>
      </c>
      <c r="BA58" t="str">
        <f t="shared" si="44"/>
        <v>ADEM SARI CINGKU KLG 320ML</v>
      </c>
      <c r="BB58" t="s">
        <v>4417</v>
      </c>
      <c r="BC58" t="s">
        <v>4417</v>
      </c>
      <c r="BD58" s="1"/>
      <c r="BF58" s="9"/>
      <c r="BG58" s="20"/>
      <c r="BH58" s="13"/>
      <c r="BI58" s="15"/>
      <c r="BL58" s="13"/>
      <c r="BM58" s="1"/>
      <c r="BP58" s="1"/>
      <c r="BQ58" s="1"/>
      <c r="BT58" s="13"/>
      <c r="BU58" s="15"/>
      <c r="BV58" s="14"/>
    </row>
    <row r="59" spans="1:74" x14ac:dyDescent="0.25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24</v>
      </c>
      <c r="AG59" s="4">
        <f t="shared" si="31"/>
        <v>10</v>
      </c>
      <c r="AH59" s="4">
        <f t="shared" si="32"/>
        <v>28</v>
      </c>
      <c r="AI59" s="4">
        <f t="shared" si="33"/>
        <v>18</v>
      </c>
      <c r="AJ59" s="4" t="str">
        <f t="shared" si="34"/>
        <v>PACK</v>
      </c>
      <c r="AK59" s="4" t="str">
        <f t="shared" si="35"/>
        <v>/PACK</v>
      </c>
      <c r="AL59" s="4" t="str" cm="1">
        <f t="array" ref="AL59">LEFT(AS59,SUM(LEN(AS59)-LEN(SUBSTITUTE(AS59,{"0";"1";"2";"3";"4";"5";"6";"7";"8";"9"},""))))</f>
        <v>24</v>
      </c>
      <c r="AM59" s="4">
        <f t="shared" si="41"/>
        <v>13</v>
      </c>
      <c r="AN59" s="4" t="b">
        <f>LEFT(AS59,2)=AL59</f>
        <v>1</v>
      </c>
      <c r="AO59" s="4" t="str">
        <f>RIGHT(AJ59,4)</f>
        <v>PACK</v>
      </c>
      <c r="AP59" s="4" t="b">
        <f t="shared" si="42"/>
        <v>0</v>
      </c>
      <c r="AQ59" s="4" t="b">
        <f t="shared" si="37"/>
        <v>0</v>
      </c>
      <c r="AR59" s="5" t="str">
        <f t="shared" si="38"/>
        <v>ADEM SARI SCT 7GR</v>
      </c>
      <c r="AS59" s="4" t="str">
        <f t="shared" si="39"/>
        <v>24SCT/PACK</v>
      </c>
      <c r="AT59" t="s">
        <v>5041</v>
      </c>
      <c r="AU59" s="1" t="s">
        <v>73</v>
      </c>
      <c r="AV59" s="33" t="str">
        <f t="shared" ca="1" si="43"/>
        <v/>
      </c>
      <c r="AW59">
        <v>43000</v>
      </c>
      <c r="AX59">
        <v>43000</v>
      </c>
      <c r="AY59">
        <v>41000</v>
      </c>
      <c r="AZ59" t="str">
        <f t="shared" si="49"/>
        <v>8992772122245</v>
      </c>
      <c r="BA59" t="str">
        <f t="shared" si="44"/>
        <v>ADEM SARI SCT 7GR</v>
      </c>
      <c r="BB59" t="s">
        <v>4417</v>
      </c>
      <c r="BC59" t="s">
        <v>4417</v>
      </c>
      <c r="BD59" s="1"/>
      <c r="BF59" s="9"/>
      <c r="BG59" s="20"/>
      <c r="BH59" s="13"/>
      <c r="BI59" s="15"/>
      <c r="BL59" s="13"/>
      <c r="BM59" s="1"/>
      <c r="BP59" s="1"/>
      <c r="BQ59" s="1"/>
      <c r="BT59" s="13"/>
      <c r="BU59" s="15"/>
      <c r="BV59" s="14"/>
    </row>
    <row r="60" spans="1:74" x14ac:dyDescent="0.25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12</v>
      </c>
      <c r="AG60" s="4">
        <f t="shared" si="31"/>
        <v>9</v>
      </c>
      <c r="AH60" s="4">
        <f t="shared" si="32"/>
        <v>35</v>
      </c>
      <c r="AI60" s="4">
        <f t="shared" si="33"/>
        <v>26</v>
      </c>
      <c r="AJ60" s="4" t="str">
        <f t="shared" si="34"/>
        <v>/KTK</v>
      </c>
      <c r="AK60" s="4" t="str">
        <f t="shared" si="35"/>
        <v>S/KTK</v>
      </c>
      <c r="AL60" s="4" t="str" cm="1">
        <f t="array" ref="AL60">LEFT(AS60,SUM(LEN(AS60)-LEN(SUBSTITUTE(AS60,{"0";"1";"2";"3";"4";"5";"6";"7";"8";"9"},""))))</f>
        <v>12</v>
      </c>
      <c r="AM60" s="4">
        <f t="shared" si="41"/>
        <v>13</v>
      </c>
      <c r="AN60" s="4" t="b">
        <f>LEFT(AS60,2)=AL60</f>
        <v>1</v>
      </c>
      <c r="AO60" s="4" t="str">
        <f t="shared" ref="AO60:AO91" si="50">RIGHT(AJ60,3)</f>
        <v>KTK</v>
      </c>
      <c r="AP60" s="4" t="b">
        <f t="shared" si="42"/>
        <v>1</v>
      </c>
      <c r="AQ60" s="4" t="b">
        <f t="shared" si="37"/>
        <v>0</v>
      </c>
      <c r="AR60" s="5" t="str">
        <f t="shared" si="38"/>
        <v>AGAR AGAR SWALLOW COKELAT</v>
      </c>
      <c r="AS60" s="4" t="str">
        <f t="shared" si="39"/>
        <v>12PCS/KTK</v>
      </c>
      <c r="AT60" t="s">
        <v>74</v>
      </c>
      <c r="AU60" s="1" t="s">
        <v>75</v>
      </c>
      <c r="AV60" s="33" t="str">
        <f t="shared" si="43"/>
        <v>XXXX</v>
      </c>
      <c r="AW60">
        <v>43000</v>
      </c>
      <c r="AX60">
        <v>43000</v>
      </c>
      <c r="AY60">
        <v>41000</v>
      </c>
      <c r="AZ60" t="str">
        <f t="shared" si="49"/>
        <v>8997220180167</v>
      </c>
      <c r="BA60" t="str">
        <f t="shared" si="44"/>
        <v>AGAR AGAR SWALLOW COKELAT</v>
      </c>
      <c r="BB60" t="s">
        <v>4417</v>
      </c>
      <c r="BC60" t="s">
        <v>4417</v>
      </c>
      <c r="BD60" s="1"/>
      <c r="BF60" s="9"/>
      <c r="BG60" s="20"/>
      <c r="BH60" s="13"/>
      <c r="BI60" s="15"/>
      <c r="BL60" s="13"/>
      <c r="BM60" s="1"/>
      <c r="BP60" s="1"/>
      <c r="BQ60" s="1"/>
      <c r="BT60" s="13"/>
      <c r="BU60" s="15"/>
      <c r="BV60" s="14"/>
    </row>
    <row r="61" spans="1:74" x14ac:dyDescent="0.25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</v>
      </c>
      <c r="AG61" s="4">
        <f t="shared" si="31"/>
        <v>4</v>
      </c>
      <c r="AH61" s="4">
        <f t="shared" si="32"/>
        <v>30</v>
      </c>
      <c r="AI61" s="4">
        <f t="shared" si="33"/>
        <v>26</v>
      </c>
      <c r="AJ61" s="4" t="str">
        <f t="shared" si="34"/>
        <v>1PCS</v>
      </c>
      <c r="AK61" s="4" t="str">
        <f t="shared" si="35"/>
        <v>-1PCS</v>
      </c>
      <c r="AL61" s="4" t="str" cm="1">
        <f t="array" ref="AL61">LEFT(AS61,SUM(LEN(AS61)-LEN(SUBSTITUTE(AS61,{"0";"1";"2";"3";"4";"5";"6";"7";"8";"9"},""))))</f>
        <v>1</v>
      </c>
      <c r="AM61" s="4">
        <f t="shared" si="41"/>
        <v>13</v>
      </c>
      <c r="AN61" s="4" t="b">
        <f>LEFT(AS61,1)=AL61</f>
        <v>1</v>
      </c>
      <c r="AO61" s="4" t="str">
        <f t="shared" si="50"/>
        <v>PCS</v>
      </c>
      <c r="AP61" s="4" t="b">
        <f t="shared" si="42"/>
        <v>1</v>
      </c>
      <c r="AQ61" s="4" t="b">
        <f t="shared" si="37"/>
        <v>0</v>
      </c>
      <c r="AR61" s="5" t="str">
        <f t="shared" si="38"/>
        <v>AGAR AGAR SWALLOW COKELAT</v>
      </c>
      <c r="AS61" s="4" t="str">
        <f t="shared" si="39"/>
        <v>1PCS</v>
      </c>
      <c r="AT61" t="s">
        <v>76</v>
      </c>
      <c r="AU61" s="1" t="s">
        <v>77</v>
      </c>
      <c r="AV61" s="33" t="str">
        <f t="shared" ca="1" si="43"/>
        <v>XXXX</v>
      </c>
      <c r="AW61">
        <v>4000</v>
      </c>
      <c r="AX61">
        <v>4500</v>
      </c>
      <c r="AY61">
        <v>3417</v>
      </c>
      <c r="AZ61" t="str">
        <f t="shared" si="49"/>
        <v>8997220180150</v>
      </c>
      <c r="BA61" t="str">
        <f t="shared" si="44"/>
        <v>AGAR AGAR SWALLOW COKELAT</v>
      </c>
      <c r="BB61" t="s">
        <v>4417</v>
      </c>
      <c r="BC61" t="s">
        <v>4417</v>
      </c>
      <c r="BD61" s="1"/>
      <c r="BF61" s="9"/>
      <c r="BG61" s="20"/>
      <c r="BH61" s="13"/>
      <c r="BI61" s="15"/>
      <c r="BL61" s="13"/>
      <c r="BM61" s="1"/>
      <c r="BP61" s="1"/>
      <c r="BQ61" s="1"/>
      <c r="BT61" s="13"/>
      <c r="BU61" s="15"/>
      <c r="BV61" s="14"/>
    </row>
    <row r="62" spans="1:74" x14ac:dyDescent="0.25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1"/>
        <v>13</v>
      </c>
      <c r="AN62" s="4" t="b">
        <f>LEFT(AS62,1)=AL62</f>
        <v>1</v>
      </c>
      <c r="AO62" s="4" t="str">
        <f t="shared" si="50"/>
        <v>PCS</v>
      </c>
      <c r="AP62" s="4" t="b">
        <f t="shared" si="42"/>
        <v>0</v>
      </c>
      <c r="AQ62" s="4" t="b">
        <f t="shared" si="37"/>
        <v>0</v>
      </c>
      <c r="AR62" s="5" t="str">
        <f t="shared" si="38"/>
        <v>AGAR AGAR SWALLOW HIJAU</v>
      </c>
      <c r="AS62" s="4" t="str">
        <f t="shared" si="39"/>
        <v>1PCS</v>
      </c>
      <c r="AT62" t="s">
        <v>78</v>
      </c>
      <c r="AV62" s="33" t="str">
        <f t="shared" ca="1" si="43"/>
        <v/>
      </c>
      <c r="AW62">
        <v>4000</v>
      </c>
      <c r="AX62">
        <v>4500</v>
      </c>
      <c r="AY62">
        <v>3708</v>
      </c>
      <c r="AZ62" t="str">
        <f t="shared" si="49"/>
        <v>8000000000062</v>
      </c>
      <c r="BA62" t="str">
        <f t="shared" si="44"/>
        <v>AGAR AGAR SWALLOW HIJAU</v>
      </c>
      <c r="BB62" t="s">
        <v>4417</v>
      </c>
      <c r="BC62" t="s">
        <v>4417</v>
      </c>
      <c r="BD62" s="1"/>
      <c r="BF62" s="9"/>
      <c r="BG62" s="20"/>
      <c r="BH62" s="13"/>
      <c r="BI62" s="15"/>
      <c r="BL62" s="13"/>
      <c r="BM62" s="1"/>
      <c r="BP62" s="1"/>
      <c r="BQ62" s="1"/>
      <c r="BT62" s="13"/>
      <c r="BU62" s="15"/>
      <c r="BV62" s="14"/>
    </row>
    <row r="63" spans="1:74" x14ac:dyDescent="0.25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12</v>
      </c>
      <c r="AG63" s="4">
        <f t="shared" si="31"/>
        <v>9</v>
      </c>
      <c r="AH63" s="4">
        <f t="shared" si="32"/>
        <v>33</v>
      </c>
      <c r="AI63" s="4">
        <f t="shared" si="33"/>
        <v>24</v>
      </c>
      <c r="AJ63" s="4" t="str">
        <f t="shared" si="34"/>
        <v>/KTK</v>
      </c>
      <c r="AK63" s="4" t="str">
        <f t="shared" si="35"/>
        <v>S/KTK</v>
      </c>
      <c r="AL63" s="4" t="str" cm="1">
        <f t="array" ref="AL63">LEFT(AS63,SUM(LEN(AS63)-LEN(SUBSTITUTE(AS63,{"0";"1";"2";"3";"4";"5";"6";"7";"8";"9"},""))))</f>
        <v>12</v>
      </c>
      <c r="AM63" s="4">
        <f t="shared" si="41"/>
        <v>13</v>
      </c>
      <c r="AN63" s="4" t="b">
        <f>LEFT(AS63,2)=AL63</f>
        <v>1</v>
      </c>
      <c r="AO63" s="4" t="str">
        <f t="shared" si="50"/>
        <v>KTK</v>
      </c>
      <c r="AP63" s="4" t="b">
        <f t="shared" si="42"/>
        <v>1</v>
      </c>
      <c r="AQ63" s="4" t="b">
        <f t="shared" si="37"/>
        <v>0</v>
      </c>
      <c r="AR63" s="5" t="str">
        <f t="shared" si="38"/>
        <v>AGAR AGAR SWALLOW MERAH</v>
      </c>
      <c r="AS63" s="4" t="str">
        <f t="shared" si="39"/>
        <v>12PCS/KTK</v>
      </c>
      <c r="AT63" t="s">
        <v>79</v>
      </c>
      <c r="AU63" s="1" t="s">
        <v>80</v>
      </c>
      <c r="AV63" s="33" t="str">
        <f t="shared" si="43"/>
        <v>XXXX</v>
      </c>
      <c r="AW63">
        <v>46500</v>
      </c>
      <c r="AX63">
        <v>46500</v>
      </c>
      <c r="AY63">
        <v>44500</v>
      </c>
      <c r="AZ63" t="str">
        <f t="shared" si="49"/>
        <v>8997220180129</v>
      </c>
      <c r="BA63" t="str">
        <f t="shared" si="44"/>
        <v>AGAR AGAR SWALLOW MERAH</v>
      </c>
      <c r="BB63" t="s">
        <v>4417</v>
      </c>
      <c r="BC63" t="s">
        <v>4417</v>
      </c>
      <c r="BD63" s="1"/>
      <c r="BF63" s="9"/>
      <c r="BG63" s="20"/>
      <c r="BH63" s="13"/>
      <c r="BI63" s="15"/>
      <c r="BL63" s="13"/>
      <c r="BM63" s="1"/>
      <c r="BP63" s="1"/>
      <c r="BQ63" s="1"/>
      <c r="BT63" s="13"/>
      <c r="BU63" s="15"/>
      <c r="BV63" s="14"/>
    </row>
    <row r="64" spans="1:74" x14ac:dyDescent="0.25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28</v>
      </c>
      <c r="AI64" s="4">
        <f t="shared" si="33"/>
        <v>24</v>
      </c>
      <c r="AJ64" s="4" t="str">
        <f t="shared" si="34"/>
        <v>1PCS</v>
      </c>
      <c r="AK64" s="4" t="str">
        <f t="shared" si="35"/>
        <v>-1PCS</v>
      </c>
      <c r="AL64" s="4" t="str" cm="1">
        <f t="array" ref="AL64">LEFT(AS64,SUM(LEN(AS64)-LEN(SUBSTITUTE(AS64,{"0";"1";"2";"3";"4";"5";"6";"7";"8";"9"},""))))</f>
        <v>1</v>
      </c>
      <c r="AM64" s="4">
        <f t="shared" si="41"/>
        <v>13</v>
      </c>
      <c r="AN64" s="4" t="b">
        <f t="shared" ref="AN64:AN109" si="51">LEFT(AS64,1)=AL64</f>
        <v>1</v>
      </c>
      <c r="AO64" s="4" t="str">
        <f t="shared" si="50"/>
        <v>PCS</v>
      </c>
      <c r="AP64" s="4" t="b">
        <f t="shared" si="42"/>
        <v>1</v>
      </c>
      <c r="AQ64" s="4" t="b">
        <f t="shared" si="37"/>
        <v>0</v>
      </c>
      <c r="AR64" s="5" t="str">
        <f t="shared" si="38"/>
        <v>AGAR AGAR SWALLOW MERAH</v>
      </c>
      <c r="AS64" s="4" t="str">
        <f t="shared" si="39"/>
        <v>1PCS</v>
      </c>
      <c r="AT64" t="s">
        <v>81</v>
      </c>
      <c r="AU64" s="1" t="s">
        <v>82</v>
      </c>
      <c r="AV64" s="33" t="str">
        <f t="shared" ca="1" si="43"/>
        <v>XXXX</v>
      </c>
      <c r="AW64">
        <v>4000</v>
      </c>
      <c r="AX64">
        <v>4500</v>
      </c>
      <c r="AY64">
        <v>3708</v>
      </c>
      <c r="AZ64" t="str">
        <f t="shared" si="49"/>
        <v>8992705022048</v>
      </c>
      <c r="BA64" t="str">
        <f t="shared" si="44"/>
        <v>AGAR AGAR SWALLOW MERAH</v>
      </c>
      <c r="BB64" t="s">
        <v>4417</v>
      </c>
      <c r="BC64" t="s">
        <v>4417</v>
      </c>
      <c r="BD64" s="1"/>
      <c r="BF64" s="9"/>
      <c r="BG64" s="20"/>
      <c r="BH64" s="13"/>
      <c r="BI64" s="15"/>
      <c r="BL64" s="13"/>
      <c r="BM64" s="1"/>
      <c r="BP64" s="1"/>
      <c r="BQ64" s="1"/>
      <c r="BT64" s="13"/>
      <c r="BU64" s="15"/>
      <c r="BV64" s="14"/>
    </row>
    <row r="65" spans="1:74" x14ac:dyDescent="0.25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29</v>
      </c>
      <c r="AI65" s="4">
        <f t="shared" si="33"/>
        <v>25</v>
      </c>
      <c r="AJ65" s="4" t="str">
        <f t="shared" si="34"/>
        <v>1PCS</v>
      </c>
      <c r="AK65" s="4" t="str">
        <f t="shared" si="35"/>
        <v>-1PCS</v>
      </c>
      <c r="AL65" s="4" t="str" cm="1">
        <f t="array" ref="AL65">LEFT(AS65,SUM(LEN(AS65)-LEN(SUBSTITUTE(AS65,{"0";"1";"2";"3";"4";"5";"6";"7";"8";"9"},""))))</f>
        <v>1</v>
      </c>
      <c r="AM65" s="4">
        <f t="shared" si="41"/>
        <v>13</v>
      </c>
      <c r="AN65" s="4" t="b">
        <f t="shared" si="51"/>
        <v>1</v>
      </c>
      <c r="AO65" s="4" t="str">
        <f t="shared" si="50"/>
        <v>PCS</v>
      </c>
      <c r="AP65" s="4" t="b">
        <f t="shared" si="42"/>
        <v>0</v>
      </c>
      <c r="AQ65" s="4" t="b">
        <f t="shared" si="37"/>
        <v>0</v>
      </c>
      <c r="AR65" s="5" t="str">
        <f t="shared" si="38"/>
        <v>AGAR AGAR SWALLOW ORANGE</v>
      </c>
      <c r="AS65" s="4" t="str">
        <f t="shared" si="39"/>
        <v>1PCS</v>
      </c>
      <c r="AT65" t="s">
        <v>83</v>
      </c>
      <c r="AV65" s="33" t="str">
        <f t="shared" ca="1" si="43"/>
        <v/>
      </c>
      <c r="AW65">
        <v>4000</v>
      </c>
      <c r="AX65">
        <v>4500</v>
      </c>
      <c r="AY65">
        <v>3708</v>
      </c>
      <c r="AZ65" t="str">
        <f t="shared" si="49"/>
        <v>8000000000065</v>
      </c>
      <c r="BA65" t="str">
        <f t="shared" si="44"/>
        <v>AGAR AGAR SWALLOW ORANGE</v>
      </c>
      <c r="BB65" t="s">
        <v>4417</v>
      </c>
      <c r="BC65" t="s">
        <v>4417</v>
      </c>
      <c r="BD65" s="1"/>
      <c r="BF65" s="9"/>
      <c r="BG65" s="20"/>
      <c r="BH65" s="13"/>
      <c r="BI65" s="15"/>
      <c r="BL65" s="13"/>
      <c r="BM65" s="1"/>
      <c r="BP65" s="1"/>
      <c r="BQ65" s="1"/>
      <c r="BT65" s="13"/>
      <c r="BU65" s="15"/>
      <c r="BV65" s="14"/>
    </row>
    <row r="66" spans="1:74" x14ac:dyDescent="0.25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si="31"/>
        <v>4</v>
      </c>
      <c r="AH66" s="4">
        <f t="shared" si="32"/>
        <v>21</v>
      </c>
      <c r="AI66" s="4">
        <f t="shared" si="33"/>
        <v>17</v>
      </c>
      <c r="AJ66" s="4" t="str">
        <f t="shared" si="34"/>
        <v>1BKS</v>
      </c>
      <c r="AK66" s="4" t="str">
        <f t="shared" si="35"/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1"/>
        <v>13</v>
      </c>
      <c r="AN66" s="4" t="b">
        <f t="shared" si="51"/>
        <v>1</v>
      </c>
      <c r="AO66" s="4" t="str">
        <f t="shared" si="50"/>
        <v>BKS</v>
      </c>
      <c r="AP66" s="4" t="b">
        <f t="shared" si="42"/>
        <v>0</v>
      </c>
      <c r="AQ66" s="4" t="b">
        <f t="shared" si="37"/>
        <v>0</v>
      </c>
      <c r="AR66" s="5" t="str">
        <f t="shared" si="38"/>
        <v>AICE 2IN1 COLORS</v>
      </c>
      <c r="AS66" s="4" t="str">
        <f t="shared" si="39"/>
        <v>1BKS</v>
      </c>
      <c r="AT66" t="s">
        <v>4432</v>
      </c>
      <c r="AV66" s="33" t="str">
        <f t="shared" ca="1" si="43"/>
        <v/>
      </c>
      <c r="AW66">
        <v>3000</v>
      </c>
      <c r="AX66">
        <v>3000</v>
      </c>
      <c r="AY66">
        <v>3000</v>
      </c>
      <c r="AZ66" t="str">
        <f t="shared" si="49"/>
        <v>8000000000066</v>
      </c>
      <c r="BA66" t="str">
        <f t="shared" si="44"/>
        <v>AICE 2IN1 COLORS</v>
      </c>
      <c r="BB66" t="s">
        <v>4417</v>
      </c>
      <c r="BC66" t="s">
        <v>4417</v>
      </c>
      <c r="BD66" s="1"/>
      <c r="BF66" s="9"/>
      <c r="BG66" s="20"/>
      <c r="BH66" s="13"/>
      <c r="BI66" s="15"/>
      <c r="BL66" s="13"/>
      <c r="BM66" s="1"/>
      <c r="BP66" s="1"/>
      <c r="BQ66" s="1"/>
      <c r="BT66" s="13"/>
      <c r="BU66" s="15"/>
      <c r="BV66" s="14"/>
    </row>
    <row r="67" spans="1:74" x14ac:dyDescent="0.25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31"/>
        <v>4</v>
      </c>
      <c r="AH67" s="4">
        <f t="shared" si="32"/>
        <v>23</v>
      </c>
      <c r="AI67" s="4">
        <f t="shared" si="33"/>
        <v>19</v>
      </c>
      <c r="AJ67" s="4" t="str">
        <f t="shared" si="34"/>
        <v>1BKS</v>
      </c>
      <c r="AK67" s="4" t="str">
        <f t="shared" si="35"/>
        <v>-1BKS</v>
      </c>
      <c r="AL67" s="4" t="str" cm="1">
        <f t="array" ref="AL67">LEFT(AS67,SUM(LEN(AS67)-LEN(SUBSTITUTE(AS67,{"0";"1";"2";"3";"4";"5";"6";"7";"8";"9"},""))))</f>
        <v>1</v>
      </c>
      <c r="AM67" s="4">
        <f t="shared" si="41"/>
        <v>13</v>
      </c>
      <c r="AN67" s="4" t="b">
        <f t="shared" si="51"/>
        <v>1</v>
      </c>
      <c r="AO67" s="4" t="str">
        <f t="shared" si="50"/>
        <v>BKS</v>
      </c>
      <c r="AP67" s="4" t="b">
        <f t="shared" si="42"/>
        <v>0</v>
      </c>
      <c r="AQ67" s="4" t="b">
        <f t="shared" si="37"/>
        <v>0</v>
      </c>
      <c r="AR67" s="5" t="str">
        <f t="shared" si="38"/>
        <v>AICE BANANA CRISPY</v>
      </c>
      <c r="AS67" s="4" t="str">
        <f t="shared" si="39"/>
        <v>1BKS</v>
      </c>
      <c r="AT67" t="s">
        <v>4433</v>
      </c>
      <c r="AU67" s="1" t="s">
        <v>84</v>
      </c>
      <c r="AV67" s="33" t="str">
        <f t="shared" ca="1" si="43"/>
        <v/>
      </c>
      <c r="AW67">
        <v>5000</v>
      </c>
      <c r="AX67">
        <v>5000</v>
      </c>
      <c r="AY67">
        <v>4000</v>
      </c>
      <c r="AZ67" t="str">
        <f t="shared" si="49"/>
        <v>8885013130225</v>
      </c>
      <c r="BA67" t="str">
        <f t="shared" si="44"/>
        <v>AICE BANANA CRISPY</v>
      </c>
      <c r="BB67" t="s">
        <v>4417</v>
      </c>
      <c r="BC67" t="s">
        <v>4417</v>
      </c>
      <c r="BD67" s="1"/>
      <c r="BF67" s="9"/>
      <c r="BG67" s="20"/>
      <c r="BH67" s="13"/>
      <c r="BI67" s="15"/>
      <c r="BL67" s="13"/>
      <c r="BM67" s="1"/>
      <c r="BP67" s="1"/>
      <c r="BQ67" s="1"/>
      <c r="BT67" s="13"/>
      <c r="BU67" s="15"/>
      <c r="BV67" s="14"/>
    </row>
    <row r="68" spans="1:74" x14ac:dyDescent="0.25">
      <c r="A68" s="4" t="str">
        <f t="shared" ref="A68:A131" si="52">IF(IFERROR(SEARCH($A$1,AT68),0)&gt;0,$A$1,"")</f>
        <v/>
      </c>
      <c r="B68" s="4" t="str">
        <f t="shared" ref="B68:B131" si="53">IF(IFERROR(SEARCH($B$1,AT68),0)&gt;0,$B$1,"")</f>
        <v/>
      </c>
      <c r="C68" s="4" t="str">
        <f t="shared" ref="C68:C131" si="54">IF(IFERROR(SEARCH($C$1,AT68),0)&gt;0,$C$1,"")</f>
        <v>BKS</v>
      </c>
      <c r="D68" s="4" t="str">
        <f t="shared" ref="D68:D131" si="55">IF(IFERROR(SEARCH($D$1,AT68),0)&gt;0,$D$1,"")</f>
        <v/>
      </c>
      <c r="E68" s="4" t="str">
        <f t="shared" ref="E68:E131" si="56">IF(IFERROR(SEARCH($E$1,AT68),0)&gt;0,$E$1,"")</f>
        <v/>
      </c>
      <c r="F68" s="4" t="str">
        <f t="shared" ref="F68:F131" si="57">IF(IFERROR(SEARCH($F$1,AT68),0)&gt;0,$F$1,"")</f>
        <v/>
      </c>
      <c r="G68" s="4" t="str">
        <f t="shared" ref="G68:G131" si="58">IF(IFERROR(SEARCH($G$1,AT68),0)&gt;0,$G$1,"")</f>
        <v/>
      </c>
      <c r="H68" s="4" t="str">
        <f t="shared" ref="H68:H131" si="59">IF(IFERROR(SEARCH($H$1,AT68),0)&gt;0,$H$1,"")</f>
        <v/>
      </c>
      <c r="I68" s="4" t="str">
        <f t="shared" ref="I68:I131" si="60">IF(IFERROR(SEARCH($I$1,AT68),0)&gt;0,$I$1,"")</f>
        <v/>
      </c>
      <c r="J68" s="4" t="str">
        <f t="shared" ref="J68:J131" si="61">IF(IFERROR(SEARCH($J$1,AT68),0)&gt;0,$J$1,"")</f>
        <v/>
      </c>
      <c r="K68" s="4" t="str">
        <f t="shared" ref="K68:K131" si="62">IF(IFERROR(SEARCH($K$1,AT68),0)&gt;0,$K$1,"")</f>
        <v/>
      </c>
      <c r="L68" s="4" t="str">
        <f t="shared" ref="L68:L131" si="63">IF(IFERROR(SEARCH($L$1,AT68),0)&gt;0,$L$1,"")</f>
        <v/>
      </c>
      <c r="M68" s="4" t="str">
        <f t="shared" ref="M68:M131" si="64">IF(IFERROR(SEARCH($M$1,AT68),0)&gt;0,$M$1,"")</f>
        <v/>
      </c>
      <c r="N68" s="4" t="str">
        <f t="shared" ref="N68:N131" si="65">IF(IFERROR(SEARCH($N$1,AT68),0)&gt;0,$N$1,"")</f>
        <v/>
      </c>
      <c r="O68" s="4" t="str">
        <f t="shared" ref="O68:O131" si="66">IF(IFERROR(SEARCH($O$1,AT68),0)&gt;0,$O$1,"")</f>
        <v/>
      </c>
      <c r="P68" s="4" t="str">
        <f t="shared" ref="P68:P131" si="67">IF(IFERROR(SEARCH($P$1,AT68),0)&gt;0,$P$1,"")</f>
        <v/>
      </c>
      <c r="Q68" s="4" t="str">
        <f t="shared" ref="Q68:Q131" si="68">IF(IFERROR(SEARCH($Q$1,AT68),0)&gt;0,$Q$1,"")</f>
        <v/>
      </c>
      <c r="R68" s="4" t="str">
        <f t="shared" ref="R68:R131" si="69">IF(IFERROR(SEARCH($R$1,AT68),0)&gt;0,$R$1,"")</f>
        <v/>
      </c>
      <c r="S68" s="4" t="str">
        <f t="shared" ref="S68:S131" si="70">IF(IFERROR(SEARCH($S$1,AT68),0)&gt;0,$S$1,"")</f>
        <v/>
      </c>
      <c r="T68" s="4" t="str">
        <f t="shared" ref="T68:T131" si="71">IF(IFERROR(SEARCH($T$1,AT68),0)&gt;0,$T$1,"")</f>
        <v/>
      </c>
      <c r="U68" s="4" t="str">
        <f t="shared" ref="U68:U131" si="72">IF(IFERROR(SEARCH($U$1,AT68),0)&gt;0,$U$1,"")</f>
        <v/>
      </c>
      <c r="V68" s="4" t="str">
        <f t="shared" ref="V68:V131" si="73">IF(IFERROR(SEARCH($V$1,AT68),0)&gt;0,$V$1,"")</f>
        <v/>
      </c>
      <c r="W68" s="4" t="str">
        <f t="shared" ref="W68:W131" si="74">IF(IFERROR(SEARCH($W$1,AT68),0)&gt;0,$W$1,"")</f>
        <v/>
      </c>
      <c r="X68" s="4" t="str">
        <f t="shared" ref="X68:X131" si="75">IF(IFERROR(SEARCH($X$1,AT68),0)&gt;0,$X$1,"")</f>
        <v/>
      </c>
      <c r="Y68" s="4">
        <f t="shared" ref="Y68:Y131" si="76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77">IF(IFERROR(SEARCH($Z$1,AT68),0)&gt;0,$Z$1,"")</f>
        <v>-</v>
      </c>
      <c r="AA68" s="4" t="str">
        <f t="shared" ref="AA68:AA131" si="78">IF(IFERROR(SEARCH($AA$1,AT68),0)&gt;0,$AA$1,"")</f>
        <v/>
      </c>
      <c r="AB68" s="4" t="str">
        <f t="shared" ref="AB68:AB131" si="79">IF(IFERROR(SEARCH($AB$1,AT68),0)&gt;0,$AB$1,"")</f>
        <v/>
      </c>
      <c r="AC68" s="4" t="str">
        <f t="shared" ref="AC68:AC131" si="80">IF(IFERROR(SEARCH($AC$1,AT68),0)&gt;0,$AC$1,"")</f>
        <v/>
      </c>
      <c r="AD68" s="4" t="str">
        <f t="shared" ref="AD68:AD131" si="81">IF(IFERROR(SEARCH($AD$1,AT68),0)&gt;0,$AD$1,"")</f>
        <v/>
      </c>
      <c r="AE68" s="4" t="str">
        <f t="shared" ref="AE68:AE131" si="82">IF(IFERROR(SEARCH($AE$1,AT68),0)&gt;0,$AE$1,"")</f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ref="AG68:AG131" si="83">LEN(AS68)</f>
        <v>4</v>
      </c>
      <c r="AH68" s="4">
        <f t="shared" ref="AH68:AH131" si="84">LEN(AT68)</f>
        <v>25</v>
      </c>
      <c r="AI68" s="4">
        <f t="shared" ref="AI68:AI131" si="85">AH68-AG68</f>
        <v>21</v>
      </c>
      <c r="AJ68" s="4" t="str">
        <f t="shared" ref="AJ68:AJ131" si="86">RIGHT(AT68,4)</f>
        <v>1BKS</v>
      </c>
      <c r="AK68" s="4" t="str">
        <f t="shared" ref="AK68:AK131" si="87">RIGHT(AT68,5)</f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41"/>
        <v>13</v>
      </c>
      <c r="AN68" s="4" t="b">
        <f t="shared" si="51"/>
        <v>1</v>
      </c>
      <c r="AO68" s="4" t="str">
        <f t="shared" si="50"/>
        <v>BKS</v>
      </c>
      <c r="AP68" s="4" t="b">
        <f t="shared" si="42"/>
        <v>0</v>
      </c>
      <c r="AQ68" s="4" t="b">
        <f t="shared" ref="AQ68:AQ131" si="88">LEFT(AT68,2)=LEFT(AU68,2)</f>
        <v>0</v>
      </c>
      <c r="AR68" s="5" t="str">
        <f t="shared" ref="AR68:AR131" si="89">LEFT(AT68,(AI68-1))</f>
        <v>AICE BERRY CHOCO MAX</v>
      </c>
      <c r="AS68" s="4" t="str">
        <f t="shared" ref="AS68:AS131" si="90">IFERROR(RIGHT(AT68,LEN(AT68)-FIND("-",AT68)),1)</f>
        <v>1BKS</v>
      </c>
      <c r="AT68" t="s">
        <v>4488</v>
      </c>
      <c r="AU68" s="1" t="s">
        <v>299</v>
      </c>
      <c r="AV68" s="33" t="str">
        <f t="shared" ca="1" si="43"/>
        <v/>
      </c>
      <c r="AW68">
        <v>5000</v>
      </c>
      <c r="AX68">
        <v>5000</v>
      </c>
      <c r="AY68">
        <v>4062</v>
      </c>
      <c r="AZ68" t="str">
        <f t="shared" si="49"/>
        <v>8885013131840</v>
      </c>
      <c r="BA68" t="str">
        <f t="shared" si="44"/>
        <v>AICE BERRY CHOCO MAX</v>
      </c>
      <c r="BB68" t="s">
        <v>4417</v>
      </c>
      <c r="BC68" t="s">
        <v>4417</v>
      </c>
      <c r="BD68" s="1"/>
      <c r="BF68" s="9"/>
      <c r="BG68" s="20"/>
      <c r="BH68" s="13"/>
      <c r="BI68" s="15"/>
      <c r="BL68" s="13"/>
      <c r="BM68" s="1"/>
      <c r="BP68" s="1"/>
      <c r="BQ68" s="1"/>
      <c r="BT68" s="13"/>
      <c r="BU68" s="15"/>
      <c r="BV68" s="14"/>
    </row>
    <row r="69" spans="1:74" x14ac:dyDescent="0.25">
      <c r="A69" s="4" t="str">
        <f t="shared" si="52"/>
        <v/>
      </c>
      <c r="B69" s="4" t="str">
        <f t="shared" si="53"/>
        <v>PCS</v>
      </c>
      <c r="C69" s="4" t="str">
        <f t="shared" si="54"/>
        <v/>
      </c>
      <c r="D69" s="4" t="str">
        <f t="shared" si="55"/>
        <v/>
      </c>
      <c r="E69" s="4" t="str">
        <f t="shared" si="56"/>
        <v/>
      </c>
      <c r="F69" s="4" t="str">
        <f t="shared" si="57"/>
        <v/>
      </c>
      <c r="G69" s="4" t="str">
        <f t="shared" si="58"/>
        <v/>
      </c>
      <c r="H69" s="4" t="str">
        <f t="shared" si="59"/>
        <v/>
      </c>
      <c r="I69" s="4" t="str">
        <f t="shared" si="60"/>
        <v/>
      </c>
      <c r="J69" s="4" t="str">
        <f t="shared" si="61"/>
        <v/>
      </c>
      <c r="K69" s="4" t="str">
        <f t="shared" si="62"/>
        <v/>
      </c>
      <c r="L69" s="4" t="str">
        <f t="shared" si="63"/>
        <v/>
      </c>
      <c r="M69" s="4" t="str">
        <f t="shared" si="64"/>
        <v/>
      </c>
      <c r="N69" s="4" t="str">
        <f t="shared" si="65"/>
        <v/>
      </c>
      <c r="O69" s="4" t="str">
        <f t="shared" si="66"/>
        <v/>
      </c>
      <c r="P69" s="4" t="str">
        <f t="shared" si="67"/>
        <v/>
      </c>
      <c r="Q69" s="4" t="str">
        <f t="shared" si="68"/>
        <v/>
      </c>
      <c r="R69" s="4" t="str">
        <f t="shared" si="69"/>
        <v/>
      </c>
      <c r="S69" s="4" t="str">
        <f t="shared" si="70"/>
        <v/>
      </c>
      <c r="T69" s="4" t="str">
        <f t="shared" si="71"/>
        <v/>
      </c>
      <c r="U69" s="4" t="str">
        <f t="shared" si="72"/>
        <v/>
      </c>
      <c r="V69" s="4" t="str">
        <f t="shared" si="73"/>
        <v/>
      </c>
      <c r="W69" s="4" t="str">
        <f t="shared" si="74"/>
        <v/>
      </c>
      <c r="X69" s="4" t="str">
        <f t="shared" si="75"/>
        <v/>
      </c>
      <c r="Y69" s="4">
        <f t="shared" si="76"/>
        <v>3</v>
      </c>
      <c r="Z69" s="4" t="str">
        <f t="shared" si="77"/>
        <v>-</v>
      </c>
      <c r="AA69" s="4" t="str">
        <f t="shared" si="78"/>
        <v/>
      </c>
      <c r="AB69" s="4" t="str">
        <f t="shared" si="79"/>
        <v/>
      </c>
      <c r="AC69" s="4" t="str">
        <f t="shared" si="80"/>
        <v/>
      </c>
      <c r="AD69" s="4" t="str">
        <f t="shared" si="81"/>
        <v/>
      </c>
      <c r="AE69" s="4" t="str">
        <f t="shared" si="82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3"/>
        <v>4</v>
      </c>
      <c r="AH69" s="4">
        <f t="shared" si="84"/>
        <v>23</v>
      </c>
      <c r="AI69" s="4">
        <f t="shared" si="85"/>
        <v>19</v>
      </c>
      <c r="AJ69" s="4" t="str">
        <f t="shared" si="86"/>
        <v>1PCS</v>
      </c>
      <c r="AK69" s="4" t="str">
        <f t="shared" si="87"/>
        <v>-1PCS</v>
      </c>
      <c r="AL69" s="4" t="str" cm="1">
        <f t="array" ref="AL69">LEFT(AS69,SUM(LEN(AS69)-LEN(SUBSTITUTE(AS69,{"0";"1";"2";"3";"4";"5";"6";"7";"8";"9"},""))))</f>
        <v>1</v>
      </c>
      <c r="AM69" s="4">
        <f t="shared" ref="AM69:AM132" si="91">LEN(AZ69)</f>
        <v>13</v>
      </c>
      <c r="AN69" s="4" t="b">
        <f t="shared" si="51"/>
        <v>1</v>
      </c>
      <c r="AO69" s="4" t="str">
        <f t="shared" si="50"/>
        <v>PCS</v>
      </c>
      <c r="AP69" s="4" t="b">
        <f t="shared" ref="AP69:AP132" si="92">IF((AR69=AR70)=TRUE,TRUE,IF((AR68=AR69)=TRUE,TRUE,FALSE))</f>
        <v>0</v>
      </c>
      <c r="AQ69" s="4" t="b">
        <f t="shared" si="88"/>
        <v>0</v>
      </c>
      <c r="AR69" s="5" t="str">
        <f t="shared" si="89"/>
        <v>AICE BINGO COOKIES</v>
      </c>
      <c r="AS69" s="4" t="str">
        <f t="shared" si="90"/>
        <v>1PCS</v>
      </c>
      <c r="AT69" t="s">
        <v>5018</v>
      </c>
      <c r="AU69" s="1" t="s">
        <v>85</v>
      </c>
      <c r="AV69" s="33" t="str">
        <f t="shared" ref="AV69:AV132" ca="1" si="93">IF(IF(IF(AR69=AR70,10,0)+IF(NOT(AO69="DUS")=TRUE,10,0)=20,"XXXX",IF(IF((AF69+1)=2,0,1)+IF(AO69="DUS",1,0)=2,TRUE,""))="",IF(IF(AR69=AR68,10,0)+IF(NOT(AO69="DUS")=TRUE,10,0)=20,"XXXX",IF(IF((AF69+1)=2,0,1)+IF(AO69="DUS",1,0)=2,TRUE,"")),IF(IF(AR69=AR70,10,0)+IF(NOT(AO69="DUS")=TRUE,10,0)=20,"XXXX",IF(IF((AF69+1)=2,0,1)+IF(AO69="DUS",1,0)=2,TRUE,"")))</f>
        <v/>
      </c>
      <c r="AW69">
        <v>5000</v>
      </c>
      <c r="AX69">
        <v>5000</v>
      </c>
      <c r="AY69">
        <v>4062</v>
      </c>
      <c r="AZ69" t="str">
        <f t="shared" si="49"/>
        <v>8885013131895</v>
      </c>
      <c r="BA69" t="str">
        <f t="shared" ref="BA69:BA132" si="94">AR69</f>
        <v>AICE BINGO COOKIES</v>
      </c>
      <c r="BB69" t="s">
        <v>4417</v>
      </c>
      <c r="BC69" t="s">
        <v>4417</v>
      </c>
      <c r="BD69" s="1"/>
      <c r="BF69" s="9"/>
      <c r="BG69" s="20"/>
      <c r="BH69" s="13"/>
      <c r="BI69" s="15"/>
      <c r="BL69" s="13"/>
      <c r="BM69" s="1"/>
      <c r="BP69" s="1"/>
      <c r="BQ69" s="1"/>
      <c r="BT69" s="13"/>
      <c r="BU69" s="15"/>
      <c r="BV69" s="14"/>
    </row>
    <row r="70" spans="1:74" x14ac:dyDescent="0.25">
      <c r="A70" s="4" t="str">
        <f t="shared" si="52"/>
        <v/>
      </c>
      <c r="B70" s="4" t="str">
        <f t="shared" si="53"/>
        <v/>
      </c>
      <c r="C70" s="4" t="str">
        <f t="shared" si="54"/>
        <v>BKS</v>
      </c>
      <c r="D70" s="4" t="str">
        <f t="shared" si="55"/>
        <v/>
      </c>
      <c r="E70" s="4" t="str">
        <f t="shared" si="56"/>
        <v/>
      </c>
      <c r="F70" s="4" t="str">
        <f t="shared" si="57"/>
        <v/>
      </c>
      <c r="G70" s="4" t="str">
        <f t="shared" si="58"/>
        <v/>
      </c>
      <c r="H70" s="4" t="str">
        <f t="shared" si="59"/>
        <v/>
      </c>
      <c r="I70" s="4" t="str">
        <f t="shared" si="60"/>
        <v/>
      </c>
      <c r="J70" s="4" t="str">
        <f t="shared" si="61"/>
        <v/>
      </c>
      <c r="K70" s="4" t="str">
        <f t="shared" si="62"/>
        <v/>
      </c>
      <c r="L70" s="4" t="str">
        <f t="shared" si="63"/>
        <v/>
      </c>
      <c r="M70" s="4" t="str">
        <f t="shared" si="64"/>
        <v/>
      </c>
      <c r="N70" s="4" t="str">
        <f t="shared" si="65"/>
        <v/>
      </c>
      <c r="O70" s="4" t="str">
        <f t="shared" si="66"/>
        <v/>
      </c>
      <c r="P70" s="4" t="str">
        <f t="shared" si="67"/>
        <v/>
      </c>
      <c r="Q70" s="4" t="str">
        <f t="shared" si="68"/>
        <v/>
      </c>
      <c r="R70" s="4" t="str">
        <f t="shared" si="69"/>
        <v/>
      </c>
      <c r="S70" s="4" t="str">
        <f t="shared" si="70"/>
        <v/>
      </c>
      <c r="T70" s="4" t="str">
        <f t="shared" si="71"/>
        <v/>
      </c>
      <c r="U70" s="4" t="str">
        <f t="shared" si="72"/>
        <v/>
      </c>
      <c r="V70" s="4" t="str">
        <f t="shared" si="73"/>
        <v/>
      </c>
      <c r="W70" s="4" t="str">
        <f t="shared" si="74"/>
        <v/>
      </c>
      <c r="X70" s="4" t="str">
        <f t="shared" si="75"/>
        <v/>
      </c>
      <c r="Y70" s="4">
        <f t="shared" si="76"/>
        <v>3</v>
      </c>
      <c r="Z70" s="4" t="str">
        <f t="shared" si="77"/>
        <v>-</v>
      </c>
      <c r="AA70" s="4" t="str">
        <f t="shared" si="78"/>
        <v/>
      </c>
      <c r="AB70" s="4" t="str">
        <f t="shared" si="79"/>
        <v/>
      </c>
      <c r="AC70" s="4" t="str">
        <f t="shared" si="80"/>
        <v/>
      </c>
      <c r="AD70" s="4" t="str">
        <f t="shared" si="81"/>
        <v/>
      </c>
      <c r="AE70" s="4" t="str">
        <f t="shared" si="82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3"/>
        <v>4</v>
      </c>
      <c r="AH70" s="4">
        <f t="shared" si="84"/>
        <v>26</v>
      </c>
      <c r="AI70" s="4">
        <f t="shared" si="85"/>
        <v>22</v>
      </c>
      <c r="AJ70" s="4" t="str">
        <f t="shared" si="86"/>
        <v>1BKS</v>
      </c>
      <c r="AK70" s="4" t="str">
        <f t="shared" si="87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91"/>
        <v>13</v>
      </c>
      <c r="AN70" s="4" t="b">
        <f t="shared" si="51"/>
        <v>1</v>
      </c>
      <c r="AO70" s="4" t="str">
        <f t="shared" si="50"/>
        <v>BKS</v>
      </c>
      <c r="AP70" s="4" t="b">
        <f t="shared" si="92"/>
        <v>0</v>
      </c>
      <c r="AQ70" s="4" t="b">
        <f t="shared" si="88"/>
        <v>0</v>
      </c>
      <c r="AR70" s="5" t="str">
        <f t="shared" si="89"/>
        <v>AICE BLUEBERRY YOGURT</v>
      </c>
      <c r="AS70" s="4" t="str">
        <f t="shared" si="90"/>
        <v>1BKS</v>
      </c>
      <c r="AT70" t="s">
        <v>4434</v>
      </c>
      <c r="AU70" s="1" t="s">
        <v>86</v>
      </c>
      <c r="AV70" s="33" t="str">
        <f t="shared" ca="1" si="93"/>
        <v/>
      </c>
      <c r="AW70">
        <v>2500</v>
      </c>
      <c r="AX70">
        <v>2500</v>
      </c>
      <c r="AY70">
        <v>1900</v>
      </c>
      <c r="AZ70" t="str">
        <f t="shared" si="49"/>
        <v>8885013131406</v>
      </c>
      <c r="BA70" t="str">
        <f t="shared" si="94"/>
        <v>AICE BLUEBERRY YOGURT</v>
      </c>
      <c r="BB70" t="s">
        <v>4417</v>
      </c>
      <c r="BC70" t="s">
        <v>4417</v>
      </c>
      <c r="BD70" s="1"/>
      <c r="BF70" s="9"/>
      <c r="BG70" s="20"/>
      <c r="BH70" s="13"/>
      <c r="BI70" s="15"/>
      <c r="BL70" s="13"/>
      <c r="BM70" s="1"/>
      <c r="BP70" s="1"/>
      <c r="BQ70" s="1"/>
      <c r="BT70" s="13"/>
      <c r="BU70" s="15"/>
      <c r="BV70" s="14"/>
    </row>
    <row r="71" spans="1:74" x14ac:dyDescent="0.25">
      <c r="A71" s="4" t="str">
        <f t="shared" si="52"/>
        <v/>
      </c>
      <c r="B71" s="4" t="str">
        <f t="shared" si="53"/>
        <v/>
      </c>
      <c r="C71" s="4" t="str">
        <f t="shared" si="54"/>
        <v>BKS</v>
      </c>
      <c r="D71" s="4" t="str">
        <f t="shared" si="55"/>
        <v/>
      </c>
      <c r="E71" s="4" t="str">
        <f t="shared" si="56"/>
        <v/>
      </c>
      <c r="F71" s="4" t="str">
        <f t="shared" si="57"/>
        <v/>
      </c>
      <c r="G71" s="4" t="str">
        <f t="shared" si="58"/>
        <v/>
      </c>
      <c r="H71" s="4" t="str">
        <f t="shared" si="59"/>
        <v/>
      </c>
      <c r="I71" s="4" t="str">
        <f t="shared" si="60"/>
        <v/>
      </c>
      <c r="J71" s="4" t="str">
        <f t="shared" si="61"/>
        <v/>
      </c>
      <c r="K71" s="4" t="str">
        <f t="shared" si="62"/>
        <v/>
      </c>
      <c r="L71" s="4" t="str">
        <f t="shared" si="63"/>
        <v/>
      </c>
      <c r="M71" s="4" t="str">
        <f t="shared" si="64"/>
        <v/>
      </c>
      <c r="N71" s="4" t="str">
        <f t="shared" si="65"/>
        <v/>
      </c>
      <c r="O71" s="4" t="str">
        <f t="shared" si="66"/>
        <v/>
      </c>
      <c r="P71" s="4" t="str">
        <f t="shared" si="67"/>
        <v/>
      </c>
      <c r="Q71" s="4" t="str">
        <f t="shared" si="68"/>
        <v/>
      </c>
      <c r="R71" s="4" t="str">
        <f t="shared" si="69"/>
        <v/>
      </c>
      <c r="S71" s="4" t="str">
        <f t="shared" si="70"/>
        <v/>
      </c>
      <c r="T71" s="4" t="str">
        <f t="shared" si="71"/>
        <v/>
      </c>
      <c r="U71" s="4" t="str">
        <f t="shared" si="72"/>
        <v/>
      </c>
      <c r="V71" s="4" t="str">
        <f t="shared" si="73"/>
        <v/>
      </c>
      <c r="W71" s="4" t="str">
        <f t="shared" si="74"/>
        <v/>
      </c>
      <c r="X71" s="4" t="str">
        <f t="shared" si="75"/>
        <v/>
      </c>
      <c r="Y71" s="4">
        <f t="shared" si="76"/>
        <v>3</v>
      </c>
      <c r="Z71" s="4" t="str">
        <f t="shared" si="77"/>
        <v>-</v>
      </c>
      <c r="AA71" s="4" t="str">
        <f t="shared" si="78"/>
        <v/>
      </c>
      <c r="AB71" s="4" t="str">
        <f t="shared" si="79"/>
        <v/>
      </c>
      <c r="AC71" s="4" t="str">
        <f t="shared" si="80"/>
        <v/>
      </c>
      <c r="AD71" s="4" t="str">
        <f t="shared" si="81"/>
        <v/>
      </c>
      <c r="AE71" s="4" t="str">
        <f t="shared" si="82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3"/>
        <v>4</v>
      </c>
      <c r="AH71" s="4">
        <f t="shared" si="84"/>
        <v>23</v>
      </c>
      <c r="AI71" s="4">
        <f t="shared" si="85"/>
        <v>19</v>
      </c>
      <c r="AJ71" s="4" t="str">
        <f t="shared" si="86"/>
        <v>1BKS</v>
      </c>
      <c r="AK71" s="4" t="str">
        <f t="shared" si="87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91"/>
        <v>13</v>
      </c>
      <c r="AN71" s="4" t="b">
        <f t="shared" si="51"/>
        <v>1</v>
      </c>
      <c r="AO71" s="4" t="str">
        <f t="shared" si="50"/>
        <v>BKS</v>
      </c>
      <c r="AP71" s="4" t="b">
        <f t="shared" si="92"/>
        <v>0</v>
      </c>
      <c r="AQ71" s="4" t="b">
        <f t="shared" si="88"/>
        <v>0</v>
      </c>
      <c r="AR71" s="5" t="str">
        <f t="shared" si="89"/>
        <v>AICE CHOCO COOKIES</v>
      </c>
      <c r="AS71" s="4" t="str">
        <f t="shared" si="90"/>
        <v>1BKS</v>
      </c>
      <c r="AT71" t="s">
        <v>4435</v>
      </c>
      <c r="AV71" s="33" t="str">
        <f t="shared" ca="1" si="93"/>
        <v/>
      </c>
      <c r="AW71">
        <v>4500</v>
      </c>
      <c r="AX71">
        <v>4500</v>
      </c>
      <c r="AY71">
        <v>4500</v>
      </c>
      <c r="AZ71" t="str">
        <f t="shared" si="49"/>
        <v>8000000000071</v>
      </c>
      <c r="BA71" t="str">
        <f t="shared" si="94"/>
        <v>AICE CHOCO COOKIES</v>
      </c>
      <c r="BB71" t="s">
        <v>4417</v>
      </c>
      <c r="BC71" t="s">
        <v>4417</v>
      </c>
      <c r="BD71" s="1"/>
      <c r="BF71" s="9"/>
      <c r="BG71" s="20"/>
      <c r="BH71" s="13"/>
      <c r="BI71" s="15"/>
      <c r="BL71" s="13"/>
      <c r="BM71" s="1"/>
      <c r="BP71" s="1"/>
      <c r="BQ71" s="1"/>
      <c r="BT71" s="13"/>
      <c r="BU71" s="15"/>
      <c r="BV71" s="14"/>
    </row>
    <row r="72" spans="1:74" x14ac:dyDescent="0.25">
      <c r="A72" s="4" t="str">
        <f t="shared" si="52"/>
        <v/>
      </c>
      <c r="B72" s="4" t="str">
        <f t="shared" si="53"/>
        <v/>
      </c>
      <c r="C72" s="4" t="str">
        <f t="shared" si="54"/>
        <v>BKS</v>
      </c>
      <c r="D72" s="4" t="str">
        <f t="shared" si="55"/>
        <v/>
      </c>
      <c r="E72" s="4" t="str">
        <f t="shared" si="56"/>
        <v/>
      </c>
      <c r="F72" s="4" t="str">
        <f t="shared" si="57"/>
        <v/>
      </c>
      <c r="G72" s="4" t="str">
        <f t="shared" si="58"/>
        <v/>
      </c>
      <c r="H72" s="4" t="str">
        <f t="shared" si="59"/>
        <v/>
      </c>
      <c r="I72" s="4" t="str">
        <f t="shared" si="60"/>
        <v/>
      </c>
      <c r="J72" s="4" t="str">
        <f t="shared" si="61"/>
        <v/>
      </c>
      <c r="K72" s="4" t="str">
        <f t="shared" si="62"/>
        <v/>
      </c>
      <c r="L72" s="4" t="str">
        <f t="shared" si="63"/>
        <v/>
      </c>
      <c r="M72" s="4" t="str">
        <f t="shared" si="64"/>
        <v/>
      </c>
      <c r="N72" s="4" t="str">
        <f t="shared" si="65"/>
        <v/>
      </c>
      <c r="O72" s="4" t="str">
        <f t="shared" si="66"/>
        <v/>
      </c>
      <c r="P72" s="4" t="str">
        <f t="shared" si="67"/>
        <v/>
      </c>
      <c r="Q72" s="4" t="str">
        <f t="shared" si="68"/>
        <v/>
      </c>
      <c r="R72" s="4" t="str">
        <f t="shared" si="69"/>
        <v/>
      </c>
      <c r="S72" s="4" t="str">
        <f t="shared" si="70"/>
        <v/>
      </c>
      <c r="T72" s="4" t="str">
        <f t="shared" si="71"/>
        <v/>
      </c>
      <c r="U72" s="4" t="str">
        <f t="shared" si="72"/>
        <v/>
      </c>
      <c r="V72" s="4" t="str">
        <f t="shared" si="73"/>
        <v/>
      </c>
      <c r="W72" s="4" t="str">
        <f t="shared" si="74"/>
        <v/>
      </c>
      <c r="X72" s="4" t="str">
        <f t="shared" si="75"/>
        <v/>
      </c>
      <c r="Y72" s="4">
        <f t="shared" si="76"/>
        <v>3</v>
      </c>
      <c r="Z72" s="4" t="str">
        <f t="shared" si="77"/>
        <v>-</v>
      </c>
      <c r="AA72" s="4" t="str">
        <f t="shared" si="78"/>
        <v/>
      </c>
      <c r="AB72" s="4" t="str">
        <f t="shared" si="79"/>
        <v/>
      </c>
      <c r="AC72" s="4" t="str">
        <f t="shared" si="80"/>
        <v/>
      </c>
      <c r="AD72" s="4" t="str">
        <f t="shared" si="81"/>
        <v/>
      </c>
      <c r="AE72" s="4" t="str">
        <f t="shared" si="82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3"/>
        <v>4</v>
      </c>
      <c r="AH72" s="4">
        <f t="shared" si="84"/>
        <v>20</v>
      </c>
      <c r="AI72" s="4">
        <f t="shared" si="85"/>
        <v>16</v>
      </c>
      <c r="AJ72" s="4" t="str">
        <f t="shared" si="86"/>
        <v>1BKS</v>
      </c>
      <c r="AK72" s="4" t="str">
        <f t="shared" si="87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91"/>
        <v>13</v>
      </c>
      <c r="AN72" s="4" t="b">
        <f t="shared" si="51"/>
        <v>1</v>
      </c>
      <c r="AO72" s="4" t="str">
        <f t="shared" si="50"/>
        <v>BKS</v>
      </c>
      <c r="AP72" s="4" t="b">
        <f t="shared" si="92"/>
        <v>0</v>
      </c>
      <c r="AQ72" s="4" t="b">
        <f t="shared" si="88"/>
        <v>0</v>
      </c>
      <c r="AR72" s="5" t="str">
        <f t="shared" si="89"/>
        <v>AICE CHOCO MALT</v>
      </c>
      <c r="AS72" s="4" t="str">
        <f t="shared" si="90"/>
        <v>1BKS</v>
      </c>
      <c r="AT72" t="s">
        <v>4436</v>
      </c>
      <c r="AU72" s="1" t="s">
        <v>87</v>
      </c>
      <c r="AV72" s="33" t="str">
        <f t="shared" ca="1" si="93"/>
        <v/>
      </c>
      <c r="AW72">
        <v>2500</v>
      </c>
      <c r="AX72">
        <v>2500</v>
      </c>
      <c r="AY72">
        <v>1940</v>
      </c>
      <c r="AZ72" t="str">
        <f t="shared" si="49"/>
        <v>8885013132083</v>
      </c>
      <c r="BA72" t="str">
        <f t="shared" si="94"/>
        <v>AICE CHOCO MALT</v>
      </c>
      <c r="BB72" t="s">
        <v>4417</v>
      </c>
      <c r="BC72" t="s">
        <v>4417</v>
      </c>
      <c r="BD72" s="1"/>
      <c r="BF72" s="9"/>
      <c r="BG72" s="20"/>
      <c r="BH72" s="13"/>
      <c r="BI72" s="15"/>
      <c r="BL72" s="13"/>
      <c r="BM72" s="1"/>
      <c r="BP72" s="1"/>
      <c r="BQ72" s="1"/>
      <c r="BT72" s="13"/>
      <c r="BU72" s="15"/>
      <c r="BV72" s="14"/>
    </row>
    <row r="73" spans="1:74" x14ac:dyDescent="0.25">
      <c r="A73" s="4" t="str">
        <f t="shared" si="52"/>
        <v/>
      </c>
      <c r="B73" s="4" t="str">
        <f t="shared" si="53"/>
        <v/>
      </c>
      <c r="C73" s="4" t="str">
        <f t="shared" si="54"/>
        <v>BKS</v>
      </c>
      <c r="D73" s="4" t="str">
        <f t="shared" si="55"/>
        <v/>
      </c>
      <c r="E73" s="4" t="str">
        <f t="shared" si="56"/>
        <v/>
      </c>
      <c r="F73" s="4" t="str">
        <f t="shared" si="57"/>
        <v/>
      </c>
      <c r="G73" s="4" t="str">
        <f t="shared" si="58"/>
        <v/>
      </c>
      <c r="H73" s="4" t="str">
        <f t="shared" si="59"/>
        <v/>
      </c>
      <c r="I73" s="4" t="str">
        <f t="shared" si="60"/>
        <v/>
      </c>
      <c r="J73" s="4" t="str">
        <f t="shared" si="61"/>
        <v/>
      </c>
      <c r="K73" s="4" t="str">
        <f t="shared" si="62"/>
        <v/>
      </c>
      <c r="L73" s="4" t="str">
        <f t="shared" si="63"/>
        <v/>
      </c>
      <c r="M73" s="4" t="str">
        <f t="shared" si="64"/>
        <v/>
      </c>
      <c r="N73" s="4" t="str">
        <f t="shared" si="65"/>
        <v/>
      </c>
      <c r="O73" s="4" t="str">
        <f t="shared" si="66"/>
        <v/>
      </c>
      <c r="P73" s="4" t="str">
        <f t="shared" si="67"/>
        <v/>
      </c>
      <c r="Q73" s="4" t="str">
        <f t="shared" si="68"/>
        <v/>
      </c>
      <c r="R73" s="4" t="str">
        <f t="shared" si="69"/>
        <v/>
      </c>
      <c r="S73" s="4" t="str">
        <f t="shared" si="70"/>
        <v/>
      </c>
      <c r="T73" s="4" t="str">
        <f t="shared" si="71"/>
        <v/>
      </c>
      <c r="U73" s="4" t="str">
        <f t="shared" si="72"/>
        <v/>
      </c>
      <c r="V73" s="4" t="str">
        <f t="shared" si="73"/>
        <v/>
      </c>
      <c r="W73" s="4" t="str">
        <f t="shared" si="74"/>
        <v/>
      </c>
      <c r="X73" s="4" t="str">
        <f t="shared" si="75"/>
        <v/>
      </c>
      <c r="Y73" s="4">
        <f t="shared" si="76"/>
        <v>3</v>
      </c>
      <c r="Z73" s="4" t="str">
        <f t="shared" si="77"/>
        <v>-</v>
      </c>
      <c r="AA73" s="4" t="str">
        <f t="shared" si="78"/>
        <v/>
      </c>
      <c r="AB73" s="4" t="str">
        <f t="shared" si="79"/>
        <v/>
      </c>
      <c r="AC73" s="4" t="str">
        <f t="shared" si="80"/>
        <v/>
      </c>
      <c r="AD73" s="4" t="str">
        <f t="shared" si="81"/>
        <v/>
      </c>
      <c r="AE73" s="4" t="str">
        <f t="shared" si="82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3"/>
        <v>4</v>
      </c>
      <c r="AH73" s="4">
        <f t="shared" si="84"/>
        <v>20</v>
      </c>
      <c r="AI73" s="4">
        <f t="shared" si="85"/>
        <v>16</v>
      </c>
      <c r="AJ73" s="4" t="str">
        <f t="shared" si="86"/>
        <v>1BKS</v>
      </c>
      <c r="AK73" s="4" t="str">
        <f t="shared" si="87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91"/>
        <v>13</v>
      </c>
      <c r="AN73" s="4" t="b">
        <f t="shared" si="51"/>
        <v>1</v>
      </c>
      <c r="AO73" s="4" t="str">
        <f t="shared" si="50"/>
        <v>BKS</v>
      </c>
      <c r="AP73" s="4" t="b">
        <f t="shared" si="92"/>
        <v>0</v>
      </c>
      <c r="AQ73" s="4" t="b">
        <f t="shared" si="88"/>
        <v>0</v>
      </c>
      <c r="AR73" s="5" t="str">
        <f t="shared" si="89"/>
        <v>AICE CHOCO MELT</v>
      </c>
      <c r="AS73" s="4" t="str">
        <f t="shared" si="90"/>
        <v>1BKS</v>
      </c>
      <c r="AT73" t="s">
        <v>4437</v>
      </c>
      <c r="AV73" s="33" t="str">
        <f t="shared" ca="1" si="93"/>
        <v/>
      </c>
      <c r="AW73">
        <v>4000</v>
      </c>
      <c r="AX73">
        <v>4000</v>
      </c>
      <c r="AY73">
        <v>4000</v>
      </c>
      <c r="AZ73" t="str">
        <f t="shared" si="49"/>
        <v>8000000000073</v>
      </c>
      <c r="BA73" t="str">
        <f t="shared" si="94"/>
        <v>AICE CHOCO MELT</v>
      </c>
      <c r="BB73" t="s">
        <v>4417</v>
      </c>
      <c r="BC73" t="s">
        <v>4417</v>
      </c>
      <c r="BD73" s="1"/>
      <c r="BF73" s="9"/>
      <c r="BG73" s="20"/>
      <c r="BH73" s="13"/>
      <c r="BI73" s="15"/>
      <c r="BL73" s="13"/>
      <c r="BM73" s="1"/>
      <c r="BP73" s="1"/>
      <c r="BQ73" s="1"/>
      <c r="BT73" s="13"/>
      <c r="BU73" s="15"/>
      <c r="BV73" s="14"/>
    </row>
    <row r="74" spans="1:74" x14ac:dyDescent="0.25">
      <c r="A74" s="4" t="str">
        <f t="shared" si="52"/>
        <v/>
      </c>
      <c r="B74" s="4" t="str">
        <f t="shared" si="53"/>
        <v/>
      </c>
      <c r="C74" s="4" t="str">
        <f t="shared" si="54"/>
        <v>BKS</v>
      </c>
      <c r="D74" s="4" t="str">
        <f t="shared" si="55"/>
        <v/>
      </c>
      <c r="E74" s="4" t="str">
        <f t="shared" si="56"/>
        <v/>
      </c>
      <c r="F74" s="4" t="str">
        <f t="shared" si="57"/>
        <v/>
      </c>
      <c r="G74" s="4" t="str">
        <f t="shared" si="58"/>
        <v/>
      </c>
      <c r="H74" s="4" t="str">
        <f t="shared" si="59"/>
        <v/>
      </c>
      <c r="I74" s="4" t="str">
        <f t="shared" si="60"/>
        <v/>
      </c>
      <c r="J74" s="4" t="str">
        <f t="shared" si="61"/>
        <v/>
      </c>
      <c r="K74" s="4" t="str">
        <f t="shared" si="62"/>
        <v/>
      </c>
      <c r="L74" s="4" t="str">
        <f t="shared" si="63"/>
        <v/>
      </c>
      <c r="M74" s="4" t="str">
        <f t="shared" si="64"/>
        <v/>
      </c>
      <c r="N74" s="4" t="str">
        <f t="shared" si="65"/>
        <v/>
      </c>
      <c r="O74" s="4" t="str">
        <f t="shared" si="66"/>
        <v/>
      </c>
      <c r="P74" s="4" t="str">
        <f t="shared" si="67"/>
        <v/>
      </c>
      <c r="Q74" s="4" t="str">
        <f t="shared" si="68"/>
        <v/>
      </c>
      <c r="R74" s="4" t="str">
        <f t="shared" si="69"/>
        <v/>
      </c>
      <c r="S74" s="4" t="str">
        <f t="shared" si="70"/>
        <v/>
      </c>
      <c r="T74" s="4" t="str">
        <f t="shared" si="71"/>
        <v/>
      </c>
      <c r="U74" s="4" t="str">
        <f t="shared" si="72"/>
        <v/>
      </c>
      <c r="V74" s="4" t="str">
        <f t="shared" si="73"/>
        <v/>
      </c>
      <c r="W74" s="4" t="str">
        <f t="shared" si="74"/>
        <v/>
      </c>
      <c r="X74" s="4" t="str">
        <f t="shared" si="75"/>
        <v/>
      </c>
      <c r="Y74" s="4">
        <f t="shared" si="76"/>
        <v>3</v>
      </c>
      <c r="Z74" s="4" t="str">
        <f t="shared" si="77"/>
        <v>-</v>
      </c>
      <c r="AA74" s="4" t="str">
        <f t="shared" si="78"/>
        <v/>
      </c>
      <c r="AB74" s="4" t="str">
        <f t="shared" si="79"/>
        <v/>
      </c>
      <c r="AC74" s="4" t="str">
        <f t="shared" si="80"/>
        <v/>
      </c>
      <c r="AD74" s="4" t="str">
        <f t="shared" si="81"/>
        <v/>
      </c>
      <c r="AE74" s="4" t="str">
        <f t="shared" si="82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3"/>
        <v>4</v>
      </c>
      <c r="AH74" s="4">
        <f t="shared" si="84"/>
        <v>19</v>
      </c>
      <c r="AI74" s="4">
        <f t="shared" si="85"/>
        <v>15</v>
      </c>
      <c r="AJ74" s="4" t="str">
        <f t="shared" si="86"/>
        <v>1BKS</v>
      </c>
      <c r="AK74" s="4" t="str">
        <f t="shared" si="87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91"/>
        <v>13</v>
      </c>
      <c r="AN74" s="4" t="b">
        <f t="shared" si="51"/>
        <v>1</v>
      </c>
      <c r="AO74" s="4" t="str">
        <f t="shared" si="50"/>
        <v>BKS</v>
      </c>
      <c r="AP74" s="4" t="b">
        <f t="shared" si="92"/>
        <v>0</v>
      </c>
      <c r="AQ74" s="4" t="b">
        <f t="shared" si="88"/>
        <v>0</v>
      </c>
      <c r="AR74" s="5" t="str">
        <f t="shared" si="89"/>
        <v>AICE CHOCOLATE</v>
      </c>
      <c r="AS74" s="4" t="str">
        <f t="shared" si="90"/>
        <v>1BKS</v>
      </c>
      <c r="AT74" t="s">
        <v>4438</v>
      </c>
      <c r="AU74" s="1" t="s">
        <v>88</v>
      </c>
      <c r="AV74" s="33" t="str">
        <f t="shared" ca="1" si="93"/>
        <v/>
      </c>
      <c r="AW74">
        <v>2500</v>
      </c>
      <c r="AX74">
        <v>2500</v>
      </c>
      <c r="AY74">
        <v>1940</v>
      </c>
      <c r="AZ74" t="str">
        <f t="shared" si="49"/>
        <v>8997033170140</v>
      </c>
      <c r="BA74" t="str">
        <f t="shared" si="94"/>
        <v>AICE CHOCOLATE</v>
      </c>
      <c r="BB74" t="s">
        <v>4417</v>
      </c>
      <c r="BC74" t="s">
        <v>4417</v>
      </c>
      <c r="BD74" s="1"/>
      <c r="BF74" s="9"/>
      <c r="BG74" s="20"/>
      <c r="BH74" s="13"/>
      <c r="BI74" s="15"/>
      <c r="BL74" s="13"/>
      <c r="BM74" s="1"/>
      <c r="BP74" s="1"/>
      <c r="BQ74" s="1"/>
      <c r="BT74" s="13"/>
      <c r="BU74" s="15"/>
      <c r="BV74" s="14"/>
    </row>
    <row r="75" spans="1:74" x14ac:dyDescent="0.25">
      <c r="A75" s="4" t="str">
        <f t="shared" si="52"/>
        <v/>
      </c>
      <c r="B75" s="4" t="str">
        <f t="shared" si="53"/>
        <v/>
      </c>
      <c r="C75" s="4" t="str">
        <f t="shared" si="54"/>
        <v>BKS</v>
      </c>
      <c r="D75" s="4" t="str">
        <f t="shared" si="55"/>
        <v/>
      </c>
      <c r="E75" s="4" t="str">
        <f t="shared" si="56"/>
        <v/>
      </c>
      <c r="F75" s="4" t="str">
        <f t="shared" si="57"/>
        <v/>
      </c>
      <c r="G75" s="4" t="str">
        <f t="shared" si="58"/>
        <v/>
      </c>
      <c r="H75" s="4" t="str">
        <f t="shared" si="59"/>
        <v/>
      </c>
      <c r="I75" s="4" t="str">
        <f t="shared" si="60"/>
        <v/>
      </c>
      <c r="J75" s="4" t="str">
        <f t="shared" si="61"/>
        <v/>
      </c>
      <c r="K75" s="4" t="str">
        <f t="shared" si="62"/>
        <v/>
      </c>
      <c r="L75" s="4" t="str">
        <f t="shared" si="63"/>
        <v/>
      </c>
      <c r="M75" s="4" t="str">
        <f t="shared" si="64"/>
        <v/>
      </c>
      <c r="N75" s="4" t="str">
        <f t="shared" si="65"/>
        <v/>
      </c>
      <c r="O75" s="4" t="str">
        <f t="shared" si="66"/>
        <v/>
      </c>
      <c r="P75" s="4" t="str">
        <f t="shared" si="67"/>
        <v/>
      </c>
      <c r="Q75" s="4" t="str">
        <f t="shared" si="68"/>
        <v/>
      </c>
      <c r="R75" s="4" t="str">
        <f t="shared" si="69"/>
        <v/>
      </c>
      <c r="S75" s="4" t="str">
        <f t="shared" si="70"/>
        <v/>
      </c>
      <c r="T75" s="4" t="str">
        <f t="shared" si="71"/>
        <v/>
      </c>
      <c r="U75" s="4" t="str">
        <f t="shared" si="72"/>
        <v/>
      </c>
      <c r="V75" s="4" t="str">
        <f t="shared" si="73"/>
        <v/>
      </c>
      <c r="W75" s="4" t="str">
        <f t="shared" si="74"/>
        <v/>
      </c>
      <c r="X75" s="4" t="str">
        <f t="shared" si="75"/>
        <v/>
      </c>
      <c r="Y75" s="4">
        <f t="shared" si="76"/>
        <v>3</v>
      </c>
      <c r="Z75" s="4" t="str">
        <f t="shared" si="77"/>
        <v>-</v>
      </c>
      <c r="AA75" s="4" t="str">
        <f t="shared" si="78"/>
        <v/>
      </c>
      <c r="AB75" s="4" t="str">
        <f t="shared" si="79"/>
        <v/>
      </c>
      <c r="AC75" s="4" t="str">
        <f t="shared" si="80"/>
        <v/>
      </c>
      <c r="AD75" s="4" t="str">
        <f t="shared" si="81"/>
        <v/>
      </c>
      <c r="AE75" s="4" t="str">
        <f t="shared" si="82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3"/>
        <v>4</v>
      </c>
      <c r="AH75" s="4">
        <f t="shared" si="84"/>
        <v>26</v>
      </c>
      <c r="AI75" s="4">
        <f t="shared" si="85"/>
        <v>22</v>
      </c>
      <c r="AJ75" s="4" t="str">
        <f t="shared" si="86"/>
        <v>1BKS</v>
      </c>
      <c r="AK75" s="4" t="str">
        <f t="shared" si="87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91"/>
        <v>13</v>
      </c>
      <c r="AN75" s="4" t="b">
        <f t="shared" si="51"/>
        <v>1</v>
      </c>
      <c r="AO75" s="4" t="str">
        <f t="shared" si="50"/>
        <v>BKS</v>
      </c>
      <c r="AP75" s="4" t="b">
        <f t="shared" si="92"/>
        <v>0</v>
      </c>
      <c r="AQ75" s="4" t="b">
        <f t="shared" si="88"/>
        <v>0</v>
      </c>
      <c r="AR75" s="5" t="str">
        <f t="shared" si="89"/>
        <v>AICE CHOCOLATE CRISPY</v>
      </c>
      <c r="AS75" s="4" t="str">
        <f t="shared" si="90"/>
        <v>1BKS</v>
      </c>
      <c r="AT75" t="s">
        <v>4439</v>
      </c>
      <c r="AU75" s="1" t="s">
        <v>89</v>
      </c>
      <c r="AV75" s="33" t="str">
        <f t="shared" ca="1" si="93"/>
        <v/>
      </c>
      <c r="AW75">
        <v>5000</v>
      </c>
      <c r="AX75">
        <v>5000</v>
      </c>
      <c r="AY75">
        <v>4000</v>
      </c>
      <c r="AZ75" t="str">
        <f t="shared" si="49"/>
        <v>8885013130058</v>
      </c>
      <c r="BA75" t="str">
        <f t="shared" si="94"/>
        <v>AICE CHOCOLATE CRISPY</v>
      </c>
      <c r="BB75" t="s">
        <v>4417</v>
      </c>
      <c r="BC75" t="s">
        <v>4417</v>
      </c>
      <c r="BD75" s="1"/>
      <c r="BF75" s="9"/>
      <c r="BG75" s="20"/>
      <c r="BH75" s="13"/>
      <c r="BI75" s="15"/>
      <c r="BL75" s="13"/>
      <c r="BM75" s="1"/>
      <c r="BP75" s="1"/>
      <c r="BQ75" s="1"/>
      <c r="BT75" s="13"/>
      <c r="BU75" s="15"/>
      <c r="BV75" s="14"/>
    </row>
    <row r="76" spans="1:74" x14ac:dyDescent="0.25">
      <c r="A76" s="4" t="str">
        <f t="shared" si="52"/>
        <v/>
      </c>
      <c r="B76" s="4" t="str">
        <f t="shared" si="53"/>
        <v/>
      </c>
      <c r="C76" s="4" t="str">
        <f t="shared" si="54"/>
        <v>BKS</v>
      </c>
      <c r="D76" s="4" t="str">
        <f t="shared" si="55"/>
        <v/>
      </c>
      <c r="E76" s="4" t="str">
        <f t="shared" si="56"/>
        <v/>
      </c>
      <c r="F76" s="4" t="str">
        <f t="shared" si="57"/>
        <v/>
      </c>
      <c r="G76" s="4" t="str">
        <f t="shared" si="58"/>
        <v/>
      </c>
      <c r="H76" s="4" t="str">
        <f t="shared" si="59"/>
        <v/>
      </c>
      <c r="I76" s="4" t="str">
        <f t="shared" si="60"/>
        <v/>
      </c>
      <c r="J76" s="4" t="str">
        <f t="shared" si="61"/>
        <v/>
      </c>
      <c r="K76" s="4" t="str">
        <f t="shared" si="62"/>
        <v/>
      </c>
      <c r="L76" s="4" t="str">
        <f t="shared" si="63"/>
        <v/>
      </c>
      <c r="M76" s="4" t="str">
        <f t="shared" si="64"/>
        <v/>
      </c>
      <c r="N76" s="4" t="str">
        <f t="shared" si="65"/>
        <v/>
      </c>
      <c r="O76" s="4" t="str">
        <f t="shared" si="66"/>
        <v/>
      </c>
      <c r="P76" s="4" t="str">
        <f t="shared" si="67"/>
        <v/>
      </c>
      <c r="Q76" s="4" t="str">
        <f t="shared" si="68"/>
        <v/>
      </c>
      <c r="R76" s="4" t="str">
        <f t="shared" si="69"/>
        <v/>
      </c>
      <c r="S76" s="4" t="str">
        <f t="shared" si="70"/>
        <v/>
      </c>
      <c r="T76" s="4" t="str">
        <f t="shared" si="71"/>
        <v/>
      </c>
      <c r="U76" s="4" t="str">
        <f t="shared" si="72"/>
        <v/>
      </c>
      <c r="V76" s="4" t="str">
        <f t="shared" si="73"/>
        <v/>
      </c>
      <c r="W76" s="4" t="str">
        <f t="shared" si="74"/>
        <v/>
      </c>
      <c r="X76" s="4" t="str">
        <f t="shared" si="75"/>
        <v/>
      </c>
      <c r="Y76" s="4">
        <f t="shared" si="76"/>
        <v>3</v>
      </c>
      <c r="Z76" s="4" t="str">
        <f t="shared" si="77"/>
        <v>-</v>
      </c>
      <c r="AA76" s="4" t="str">
        <f t="shared" si="78"/>
        <v/>
      </c>
      <c r="AB76" s="4" t="str">
        <f t="shared" si="79"/>
        <v/>
      </c>
      <c r="AC76" s="4" t="str">
        <f t="shared" si="80"/>
        <v/>
      </c>
      <c r="AD76" s="4" t="str">
        <f t="shared" si="81"/>
        <v/>
      </c>
      <c r="AE76" s="4" t="str">
        <f t="shared" si="82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3"/>
        <v>4</v>
      </c>
      <c r="AH76" s="4">
        <f t="shared" si="84"/>
        <v>23</v>
      </c>
      <c r="AI76" s="4">
        <f t="shared" si="85"/>
        <v>19</v>
      </c>
      <c r="AJ76" s="4" t="str">
        <f t="shared" si="86"/>
        <v>1BKS</v>
      </c>
      <c r="AK76" s="4" t="str">
        <f t="shared" si="87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91"/>
        <v>13</v>
      </c>
      <c r="AN76" s="4" t="b">
        <f t="shared" si="51"/>
        <v>1</v>
      </c>
      <c r="AO76" s="4" t="str">
        <f t="shared" si="50"/>
        <v>BKS</v>
      </c>
      <c r="AP76" s="4" t="b">
        <f t="shared" si="92"/>
        <v>0</v>
      </c>
      <c r="AQ76" s="4" t="b">
        <f t="shared" si="88"/>
        <v>0</v>
      </c>
      <c r="AR76" s="5" t="str">
        <f t="shared" si="89"/>
        <v>AICE CHOCOLATE MAX</v>
      </c>
      <c r="AS76" s="4" t="str">
        <f t="shared" si="90"/>
        <v>1BKS</v>
      </c>
      <c r="AT76" t="s">
        <v>4440</v>
      </c>
      <c r="AU76" s="1" t="s">
        <v>90</v>
      </c>
      <c r="AV76" s="33" t="str">
        <f t="shared" ca="1" si="93"/>
        <v/>
      </c>
      <c r="AW76">
        <v>5000</v>
      </c>
      <c r="AX76">
        <v>5000</v>
      </c>
      <c r="AY76">
        <v>4125</v>
      </c>
      <c r="AZ76" t="str">
        <f t="shared" ref="AZ76:AZ102" si="95">IF(AU76&gt;0,AU76,"80000000000"&amp;ROW(AY76))</f>
        <v>8885013131727</v>
      </c>
      <c r="BA76" t="str">
        <f t="shared" si="94"/>
        <v>AICE CHOCOLATE MAX</v>
      </c>
      <c r="BB76" t="s">
        <v>4417</v>
      </c>
      <c r="BC76" t="s">
        <v>4417</v>
      </c>
      <c r="BD76" s="1"/>
      <c r="BF76" s="9"/>
      <c r="BG76" s="20"/>
      <c r="BH76" s="13"/>
      <c r="BI76" s="15"/>
      <c r="BL76" s="13"/>
      <c r="BM76" s="1"/>
      <c r="BP76" s="1"/>
      <c r="BQ76" s="1"/>
      <c r="BT76" s="13"/>
      <c r="BU76" s="15"/>
      <c r="BV76" s="14"/>
    </row>
    <row r="77" spans="1:74" x14ac:dyDescent="0.25">
      <c r="A77" s="4" t="str">
        <f t="shared" si="52"/>
        <v/>
      </c>
      <c r="B77" s="4" t="str">
        <f t="shared" si="53"/>
        <v/>
      </c>
      <c r="C77" s="4" t="str">
        <f t="shared" si="54"/>
        <v>BKS</v>
      </c>
      <c r="D77" s="4" t="str">
        <f t="shared" si="55"/>
        <v/>
      </c>
      <c r="E77" s="4" t="str">
        <f t="shared" si="56"/>
        <v/>
      </c>
      <c r="F77" s="4" t="str">
        <f t="shared" si="57"/>
        <v/>
      </c>
      <c r="G77" s="4" t="str">
        <f t="shared" si="58"/>
        <v/>
      </c>
      <c r="H77" s="4" t="str">
        <f t="shared" si="59"/>
        <v/>
      </c>
      <c r="I77" s="4" t="str">
        <f t="shared" si="60"/>
        <v/>
      </c>
      <c r="J77" s="4" t="str">
        <f t="shared" si="61"/>
        <v/>
      </c>
      <c r="K77" s="4" t="str">
        <f t="shared" si="62"/>
        <v/>
      </c>
      <c r="L77" s="4" t="str">
        <f t="shared" si="63"/>
        <v/>
      </c>
      <c r="M77" s="4" t="str">
        <f t="shared" si="64"/>
        <v/>
      </c>
      <c r="N77" s="4" t="str">
        <f t="shared" si="65"/>
        <v/>
      </c>
      <c r="O77" s="4" t="str">
        <f t="shared" si="66"/>
        <v/>
      </c>
      <c r="P77" s="4" t="str">
        <f t="shared" si="67"/>
        <v/>
      </c>
      <c r="Q77" s="4" t="str">
        <f t="shared" si="68"/>
        <v/>
      </c>
      <c r="R77" s="4" t="str">
        <f t="shared" si="69"/>
        <v/>
      </c>
      <c r="S77" s="4" t="str">
        <f t="shared" si="70"/>
        <v/>
      </c>
      <c r="T77" s="4" t="str">
        <f t="shared" si="71"/>
        <v/>
      </c>
      <c r="U77" s="4" t="str">
        <f t="shared" si="72"/>
        <v/>
      </c>
      <c r="V77" s="4" t="str">
        <f t="shared" si="73"/>
        <v/>
      </c>
      <c r="W77" s="4" t="str">
        <f t="shared" si="74"/>
        <v/>
      </c>
      <c r="X77" s="4" t="str">
        <f t="shared" si="75"/>
        <v/>
      </c>
      <c r="Y77" s="4">
        <f t="shared" si="76"/>
        <v>3</v>
      </c>
      <c r="Z77" s="4" t="str">
        <f t="shared" si="77"/>
        <v>-</v>
      </c>
      <c r="AA77" s="4" t="str">
        <f t="shared" si="78"/>
        <v/>
      </c>
      <c r="AB77" s="4" t="str">
        <f t="shared" si="79"/>
        <v/>
      </c>
      <c r="AC77" s="4" t="str">
        <f t="shared" si="80"/>
        <v/>
      </c>
      <c r="AD77" s="4" t="str">
        <f t="shared" si="81"/>
        <v/>
      </c>
      <c r="AE77" s="4" t="str">
        <f t="shared" si="82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3"/>
        <v>4</v>
      </c>
      <c r="AH77" s="4">
        <f t="shared" si="84"/>
        <v>23</v>
      </c>
      <c r="AI77" s="4">
        <f t="shared" si="85"/>
        <v>19</v>
      </c>
      <c r="AJ77" s="4" t="str">
        <f t="shared" si="86"/>
        <v>1BKS</v>
      </c>
      <c r="AK77" s="4" t="str">
        <f t="shared" si="87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91"/>
        <v>13</v>
      </c>
      <c r="AN77" s="4" t="b">
        <f t="shared" si="51"/>
        <v>1</v>
      </c>
      <c r="AO77" s="4" t="str">
        <f t="shared" si="50"/>
        <v>BKS</v>
      </c>
      <c r="AP77" s="4" t="b">
        <f t="shared" si="92"/>
        <v>0</v>
      </c>
      <c r="AQ77" s="4" t="b">
        <f t="shared" si="88"/>
        <v>0</v>
      </c>
      <c r="AR77" s="5" t="str">
        <f t="shared" si="89"/>
        <v>AICE COFFEE CRISPY</v>
      </c>
      <c r="AS77" s="4" t="str">
        <f t="shared" si="90"/>
        <v>1BKS</v>
      </c>
      <c r="AT77" t="s">
        <v>4441</v>
      </c>
      <c r="AU77" s="1" t="s">
        <v>91</v>
      </c>
      <c r="AV77" s="33" t="str">
        <f t="shared" ca="1" si="93"/>
        <v/>
      </c>
      <c r="AW77">
        <v>3500</v>
      </c>
      <c r="AX77">
        <v>3500</v>
      </c>
      <c r="AY77">
        <v>2750</v>
      </c>
      <c r="AZ77" t="str">
        <f t="shared" si="95"/>
        <v>8885013130485</v>
      </c>
      <c r="BA77" t="str">
        <f t="shared" si="94"/>
        <v>AICE COFFEE CRISPY</v>
      </c>
      <c r="BB77" t="s">
        <v>4417</v>
      </c>
      <c r="BC77" t="s">
        <v>4417</v>
      </c>
      <c r="BD77" s="1"/>
      <c r="BF77" s="9"/>
      <c r="BG77" s="20"/>
      <c r="BH77" s="13"/>
      <c r="BI77" s="15"/>
      <c r="BL77" s="13"/>
      <c r="BM77" s="1"/>
      <c r="BP77" s="1"/>
      <c r="BQ77" s="1"/>
      <c r="BT77" s="13"/>
      <c r="BU77" s="15"/>
      <c r="BV77" s="14"/>
    </row>
    <row r="78" spans="1:74" x14ac:dyDescent="0.25">
      <c r="A78" s="4" t="str">
        <f t="shared" si="52"/>
        <v/>
      </c>
      <c r="B78" s="4" t="str">
        <f t="shared" si="53"/>
        <v/>
      </c>
      <c r="C78" s="4" t="str">
        <f t="shared" si="54"/>
        <v>BKS</v>
      </c>
      <c r="D78" s="4" t="str">
        <f t="shared" si="55"/>
        <v/>
      </c>
      <c r="E78" s="4" t="str">
        <f t="shared" si="56"/>
        <v/>
      </c>
      <c r="F78" s="4" t="str">
        <f t="shared" si="57"/>
        <v/>
      </c>
      <c r="G78" s="4" t="str">
        <f t="shared" si="58"/>
        <v/>
      </c>
      <c r="H78" s="4" t="str">
        <f t="shared" si="59"/>
        <v/>
      </c>
      <c r="I78" s="4" t="str">
        <f t="shared" si="60"/>
        <v/>
      </c>
      <c r="J78" s="4" t="str">
        <f t="shared" si="61"/>
        <v/>
      </c>
      <c r="K78" s="4" t="str">
        <f t="shared" si="62"/>
        <v/>
      </c>
      <c r="L78" s="4" t="str">
        <f t="shared" si="63"/>
        <v/>
      </c>
      <c r="M78" s="4" t="str">
        <f t="shared" si="64"/>
        <v/>
      </c>
      <c r="N78" s="4" t="str">
        <f t="shared" si="65"/>
        <v/>
      </c>
      <c r="O78" s="4" t="str">
        <f t="shared" si="66"/>
        <v/>
      </c>
      <c r="P78" s="4" t="str">
        <f t="shared" si="67"/>
        <v/>
      </c>
      <c r="Q78" s="4" t="str">
        <f t="shared" si="68"/>
        <v/>
      </c>
      <c r="R78" s="4" t="str">
        <f t="shared" si="69"/>
        <v/>
      </c>
      <c r="S78" s="4" t="str">
        <f t="shared" si="70"/>
        <v/>
      </c>
      <c r="T78" s="4" t="str">
        <f t="shared" si="71"/>
        <v/>
      </c>
      <c r="U78" s="4" t="str">
        <f t="shared" si="72"/>
        <v/>
      </c>
      <c r="V78" s="4" t="str">
        <f t="shared" si="73"/>
        <v/>
      </c>
      <c r="W78" s="4" t="str">
        <f t="shared" si="74"/>
        <v/>
      </c>
      <c r="X78" s="4" t="str">
        <f t="shared" si="75"/>
        <v/>
      </c>
      <c r="Y78" s="4">
        <f t="shared" si="76"/>
        <v>3</v>
      </c>
      <c r="Z78" s="4" t="str">
        <f t="shared" si="77"/>
        <v>-</v>
      </c>
      <c r="AA78" s="4" t="str">
        <f t="shared" si="78"/>
        <v/>
      </c>
      <c r="AB78" s="4" t="str">
        <f t="shared" si="79"/>
        <v/>
      </c>
      <c r="AC78" s="4" t="str">
        <f t="shared" si="80"/>
        <v/>
      </c>
      <c r="AD78" s="4" t="str">
        <f t="shared" si="81"/>
        <v/>
      </c>
      <c r="AE78" s="4" t="str">
        <f t="shared" si="82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3"/>
        <v>4</v>
      </c>
      <c r="AH78" s="4">
        <f t="shared" si="84"/>
        <v>25</v>
      </c>
      <c r="AI78" s="4">
        <f t="shared" si="85"/>
        <v>21</v>
      </c>
      <c r="AJ78" s="4" t="str">
        <f t="shared" si="86"/>
        <v>1BKS</v>
      </c>
      <c r="AK78" s="4" t="str">
        <f t="shared" si="87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91"/>
        <v>13</v>
      </c>
      <c r="AN78" s="4" t="b">
        <f t="shared" si="51"/>
        <v>1</v>
      </c>
      <c r="AO78" s="4" t="str">
        <f t="shared" si="50"/>
        <v>BKS</v>
      </c>
      <c r="AP78" s="4" t="b">
        <f t="shared" si="92"/>
        <v>0</v>
      </c>
      <c r="AQ78" s="4" t="b">
        <f t="shared" si="88"/>
        <v>0</v>
      </c>
      <c r="AR78" s="5" t="str">
        <f t="shared" si="89"/>
        <v>AICE CONE STRAWBERRY</v>
      </c>
      <c r="AS78" s="4" t="str">
        <f t="shared" si="90"/>
        <v>1BKS</v>
      </c>
      <c r="AT78" t="s">
        <v>4442</v>
      </c>
      <c r="AU78" s="1" t="s">
        <v>92</v>
      </c>
      <c r="AV78" s="33" t="str">
        <f t="shared" ca="1" si="93"/>
        <v/>
      </c>
      <c r="AW78">
        <v>4000</v>
      </c>
      <c r="AX78">
        <v>4000</v>
      </c>
      <c r="AY78">
        <v>3250</v>
      </c>
      <c r="AZ78" t="str">
        <f t="shared" si="95"/>
        <v>8885013131109</v>
      </c>
      <c r="BA78" t="str">
        <f t="shared" si="94"/>
        <v>AICE CONE STRAWBERRY</v>
      </c>
      <c r="BB78" t="s">
        <v>4417</v>
      </c>
      <c r="BC78" t="s">
        <v>4417</v>
      </c>
      <c r="BD78" s="1"/>
      <c r="BF78" s="9"/>
      <c r="BG78" s="20"/>
      <c r="BH78" s="13"/>
      <c r="BI78" s="15"/>
      <c r="BL78" s="13"/>
      <c r="BM78" s="1"/>
      <c r="BP78" s="1"/>
      <c r="BQ78" s="1"/>
      <c r="BT78" s="13"/>
      <c r="BU78" s="15"/>
      <c r="BV78" s="14"/>
    </row>
    <row r="79" spans="1:74" x14ac:dyDescent="0.25">
      <c r="A79" s="4" t="str">
        <f t="shared" si="52"/>
        <v/>
      </c>
      <c r="B79" s="4" t="str">
        <f t="shared" si="53"/>
        <v/>
      </c>
      <c r="C79" s="4" t="str">
        <f t="shared" si="54"/>
        <v>BKS</v>
      </c>
      <c r="D79" s="4" t="str">
        <f t="shared" si="55"/>
        <v/>
      </c>
      <c r="E79" s="4" t="str">
        <f t="shared" si="56"/>
        <v/>
      </c>
      <c r="F79" s="4" t="str">
        <f t="shared" si="57"/>
        <v/>
      </c>
      <c r="G79" s="4" t="str">
        <f t="shared" si="58"/>
        <v/>
      </c>
      <c r="H79" s="4" t="str">
        <f t="shared" si="59"/>
        <v/>
      </c>
      <c r="I79" s="4" t="str">
        <f t="shared" si="60"/>
        <v/>
      </c>
      <c r="J79" s="4" t="str">
        <f t="shared" si="61"/>
        <v/>
      </c>
      <c r="K79" s="4" t="str">
        <f t="shared" si="62"/>
        <v/>
      </c>
      <c r="L79" s="4" t="str">
        <f t="shared" si="63"/>
        <v/>
      </c>
      <c r="M79" s="4" t="str">
        <f t="shared" si="64"/>
        <v/>
      </c>
      <c r="N79" s="4" t="str">
        <f t="shared" si="65"/>
        <v/>
      </c>
      <c r="O79" s="4" t="str">
        <f t="shared" si="66"/>
        <v/>
      </c>
      <c r="P79" s="4" t="str">
        <f t="shared" si="67"/>
        <v/>
      </c>
      <c r="Q79" s="4" t="str">
        <f t="shared" si="68"/>
        <v/>
      </c>
      <c r="R79" s="4" t="str">
        <f t="shared" si="69"/>
        <v/>
      </c>
      <c r="S79" s="4" t="str">
        <f t="shared" si="70"/>
        <v/>
      </c>
      <c r="T79" s="4" t="str">
        <f t="shared" si="71"/>
        <v/>
      </c>
      <c r="U79" s="4" t="str">
        <f t="shared" si="72"/>
        <v/>
      </c>
      <c r="V79" s="4" t="str">
        <f t="shared" si="73"/>
        <v/>
      </c>
      <c r="W79" s="4" t="str">
        <f t="shared" si="74"/>
        <v/>
      </c>
      <c r="X79" s="4" t="str">
        <f t="shared" si="75"/>
        <v/>
      </c>
      <c r="Y79" s="4">
        <f t="shared" si="76"/>
        <v>3</v>
      </c>
      <c r="Z79" s="4" t="str">
        <f t="shared" si="77"/>
        <v>-</v>
      </c>
      <c r="AA79" s="4" t="str">
        <f t="shared" si="78"/>
        <v/>
      </c>
      <c r="AB79" s="4" t="str">
        <f t="shared" si="79"/>
        <v/>
      </c>
      <c r="AC79" s="4" t="str">
        <f t="shared" si="80"/>
        <v/>
      </c>
      <c r="AD79" s="4" t="str">
        <f t="shared" si="81"/>
        <v/>
      </c>
      <c r="AE79" s="4" t="str">
        <f t="shared" si="82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3"/>
        <v>4</v>
      </c>
      <c r="AH79" s="4">
        <f t="shared" si="84"/>
        <v>22</v>
      </c>
      <c r="AI79" s="4">
        <f t="shared" si="85"/>
        <v>18</v>
      </c>
      <c r="AJ79" s="4" t="str">
        <f t="shared" si="86"/>
        <v>1BKS</v>
      </c>
      <c r="AK79" s="4" t="str">
        <f t="shared" si="87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91"/>
        <v>13</v>
      </c>
      <c r="AN79" s="4" t="b">
        <f t="shared" si="51"/>
        <v>1</v>
      </c>
      <c r="AO79" s="4" t="str">
        <f t="shared" si="50"/>
        <v>BKS</v>
      </c>
      <c r="AP79" s="4" t="b">
        <f t="shared" si="92"/>
        <v>0</v>
      </c>
      <c r="AQ79" s="4" t="b">
        <f t="shared" si="88"/>
        <v>0</v>
      </c>
      <c r="AR79" s="5" t="str">
        <f t="shared" si="89"/>
        <v>AICE FREEZY CHOCO</v>
      </c>
      <c r="AS79" s="4" t="str">
        <f t="shared" si="90"/>
        <v>1BKS</v>
      </c>
      <c r="AT79" t="s">
        <v>4443</v>
      </c>
      <c r="AU79" s="1" t="s">
        <v>93</v>
      </c>
      <c r="AV79" s="33" t="str">
        <f t="shared" ca="1" si="93"/>
        <v/>
      </c>
      <c r="AW79">
        <v>2000</v>
      </c>
      <c r="AX79">
        <v>2000</v>
      </c>
      <c r="AY79">
        <v>2000</v>
      </c>
      <c r="AZ79" t="str">
        <f t="shared" si="95"/>
        <v>8885013130805</v>
      </c>
      <c r="BA79" t="str">
        <f t="shared" si="94"/>
        <v>AICE FREEZY CHOCO</v>
      </c>
      <c r="BB79" t="s">
        <v>4417</v>
      </c>
      <c r="BC79" t="s">
        <v>4417</v>
      </c>
      <c r="BD79" s="1"/>
      <c r="BF79" s="9"/>
      <c r="BG79" s="20"/>
      <c r="BH79" s="13"/>
      <c r="BI79" s="15"/>
      <c r="BL79" s="13"/>
      <c r="BM79" s="1"/>
      <c r="BP79" s="1"/>
      <c r="BQ79" s="1"/>
      <c r="BT79" s="13"/>
      <c r="BU79" s="15"/>
      <c r="BV79" s="14"/>
    </row>
    <row r="80" spans="1:74" x14ac:dyDescent="0.25">
      <c r="A80" s="4" t="str">
        <f t="shared" si="52"/>
        <v/>
      </c>
      <c r="B80" s="4" t="str">
        <f t="shared" si="53"/>
        <v/>
      </c>
      <c r="C80" s="4" t="str">
        <f t="shared" si="54"/>
        <v>BKS</v>
      </c>
      <c r="D80" s="4" t="str">
        <f t="shared" si="55"/>
        <v/>
      </c>
      <c r="E80" s="4" t="str">
        <f t="shared" si="56"/>
        <v/>
      </c>
      <c r="F80" s="4" t="str">
        <f t="shared" si="57"/>
        <v/>
      </c>
      <c r="G80" s="4" t="str">
        <f t="shared" si="58"/>
        <v/>
      </c>
      <c r="H80" s="4" t="str">
        <f t="shared" si="59"/>
        <v/>
      </c>
      <c r="I80" s="4" t="str">
        <f t="shared" si="60"/>
        <v/>
      </c>
      <c r="J80" s="4" t="str">
        <f t="shared" si="61"/>
        <v/>
      </c>
      <c r="K80" s="4" t="str">
        <f t="shared" si="62"/>
        <v/>
      </c>
      <c r="L80" s="4" t="str">
        <f t="shared" si="63"/>
        <v/>
      </c>
      <c r="M80" s="4" t="str">
        <f t="shared" si="64"/>
        <v/>
      </c>
      <c r="N80" s="4" t="str">
        <f t="shared" si="65"/>
        <v/>
      </c>
      <c r="O80" s="4" t="str">
        <f t="shared" si="66"/>
        <v/>
      </c>
      <c r="P80" s="4" t="str">
        <f t="shared" si="67"/>
        <v/>
      </c>
      <c r="Q80" s="4" t="str">
        <f t="shared" si="68"/>
        <v/>
      </c>
      <c r="R80" s="4" t="str">
        <f t="shared" si="69"/>
        <v/>
      </c>
      <c r="S80" s="4" t="str">
        <f t="shared" si="70"/>
        <v/>
      </c>
      <c r="T80" s="4" t="str">
        <f t="shared" si="71"/>
        <v/>
      </c>
      <c r="U80" s="4" t="str">
        <f t="shared" si="72"/>
        <v/>
      </c>
      <c r="V80" s="4" t="str">
        <f t="shared" si="73"/>
        <v/>
      </c>
      <c r="W80" s="4" t="str">
        <f t="shared" si="74"/>
        <v/>
      </c>
      <c r="X80" s="4" t="str">
        <f t="shared" si="75"/>
        <v/>
      </c>
      <c r="Y80" s="4">
        <f t="shared" si="76"/>
        <v>3</v>
      </c>
      <c r="Z80" s="4" t="str">
        <f t="shared" si="77"/>
        <v>-</v>
      </c>
      <c r="AA80" s="4" t="str">
        <f t="shared" si="78"/>
        <v/>
      </c>
      <c r="AB80" s="4" t="str">
        <f t="shared" si="79"/>
        <v/>
      </c>
      <c r="AC80" s="4" t="str">
        <f t="shared" si="80"/>
        <v/>
      </c>
      <c r="AD80" s="4" t="str">
        <f t="shared" si="81"/>
        <v/>
      </c>
      <c r="AE80" s="4" t="str">
        <f t="shared" si="82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3"/>
        <v>4</v>
      </c>
      <c r="AH80" s="4">
        <f t="shared" si="84"/>
        <v>24</v>
      </c>
      <c r="AI80" s="4">
        <f t="shared" si="85"/>
        <v>20</v>
      </c>
      <c r="AJ80" s="4" t="str">
        <f t="shared" si="86"/>
        <v>1BKS</v>
      </c>
      <c r="AK80" s="4" t="str">
        <f t="shared" si="87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91"/>
        <v>13</v>
      </c>
      <c r="AN80" s="4" t="b">
        <f t="shared" si="51"/>
        <v>1</v>
      </c>
      <c r="AO80" s="4" t="str">
        <f t="shared" si="50"/>
        <v>BKS</v>
      </c>
      <c r="AP80" s="4" t="b">
        <f t="shared" si="92"/>
        <v>0</v>
      </c>
      <c r="AQ80" s="4" t="b">
        <f t="shared" si="88"/>
        <v>0</v>
      </c>
      <c r="AR80" s="5" t="str">
        <f t="shared" si="89"/>
        <v>AICE FRUITE TWISTER</v>
      </c>
      <c r="AS80" s="4" t="str">
        <f t="shared" si="90"/>
        <v>1BKS</v>
      </c>
      <c r="AT80" t="s">
        <v>4444</v>
      </c>
      <c r="AU80" s="1" t="s">
        <v>94</v>
      </c>
      <c r="AV80" s="33" t="str">
        <f t="shared" ca="1" si="93"/>
        <v/>
      </c>
      <c r="AW80">
        <v>3000</v>
      </c>
      <c r="AX80">
        <v>3000</v>
      </c>
      <c r="AY80">
        <v>2400</v>
      </c>
      <c r="AZ80" t="str">
        <f t="shared" si="95"/>
        <v>8885013130751</v>
      </c>
      <c r="BA80" t="str">
        <f t="shared" si="94"/>
        <v>AICE FRUITE TWISTER</v>
      </c>
      <c r="BB80" t="s">
        <v>4417</v>
      </c>
      <c r="BC80" t="s">
        <v>4417</v>
      </c>
      <c r="BD80" s="1"/>
      <c r="BF80" s="9"/>
      <c r="BG80" s="20"/>
      <c r="BH80" s="13"/>
      <c r="BI80" s="15"/>
      <c r="BL80" s="13"/>
      <c r="BM80" s="1"/>
      <c r="BP80" s="1"/>
      <c r="BQ80" s="1"/>
      <c r="BT80" s="13"/>
      <c r="BU80" s="15"/>
      <c r="BV80" s="14"/>
    </row>
    <row r="81" spans="1:74" x14ac:dyDescent="0.25">
      <c r="A81" s="4" t="str">
        <f t="shared" si="52"/>
        <v/>
      </c>
      <c r="B81" s="4" t="str">
        <f t="shared" si="53"/>
        <v/>
      </c>
      <c r="C81" s="4" t="str">
        <f t="shared" si="54"/>
        <v>BKS</v>
      </c>
      <c r="D81" s="4" t="str">
        <f t="shared" si="55"/>
        <v/>
      </c>
      <c r="E81" s="4" t="str">
        <f t="shared" si="56"/>
        <v/>
      </c>
      <c r="F81" s="4" t="str">
        <f t="shared" si="57"/>
        <v/>
      </c>
      <c r="G81" s="4" t="str">
        <f t="shared" si="58"/>
        <v/>
      </c>
      <c r="H81" s="4" t="str">
        <f t="shared" si="59"/>
        <v/>
      </c>
      <c r="I81" s="4" t="str">
        <f t="shared" si="60"/>
        <v/>
      </c>
      <c r="J81" s="4" t="str">
        <f t="shared" si="61"/>
        <v/>
      </c>
      <c r="K81" s="4" t="str">
        <f t="shared" si="62"/>
        <v/>
      </c>
      <c r="L81" s="4" t="str">
        <f t="shared" si="63"/>
        <v/>
      </c>
      <c r="M81" s="4" t="str">
        <f t="shared" si="64"/>
        <v/>
      </c>
      <c r="N81" s="4" t="str">
        <f t="shared" si="65"/>
        <v/>
      </c>
      <c r="O81" s="4" t="str">
        <f t="shared" si="66"/>
        <v/>
      </c>
      <c r="P81" s="4" t="str">
        <f t="shared" si="67"/>
        <v/>
      </c>
      <c r="Q81" s="4" t="str">
        <f t="shared" si="68"/>
        <v/>
      </c>
      <c r="R81" s="4" t="str">
        <f t="shared" si="69"/>
        <v/>
      </c>
      <c r="S81" s="4" t="str">
        <f t="shared" si="70"/>
        <v/>
      </c>
      <c r="T81" s="4" t="str">
        <f t="shared" si="71"/>
        <v/>
      </c>
      <c r="U81" s="4" t="str">
        <f t="shared" si="72"/>
        <v/>
      </c>
      <c r="V81" s="4" t="str">
        <f t="shared" si="73"/>
        <v/>
      </c>
      <c r="W81" s="4" t="str">
        <f t="shared" si="74"/>
        <v/>
      </c>
      <c r="X81" s="4" t="str">
        <f t="shared" si="75"/>
        <v/>
      </c>
      <c r="Y81" s="4">
        <f t="shared" si="76"/>
        <v>3</v>
      </c>
      <c r="Z81" s="4" t="str">
        <f t="shared" si="77"/>
        <v>-</v>
      </c>
      <c r="AA81" s="4" t="str">
        <f t="shared" si="78"/>
        <v/>
      </c>
      <c r="AB81" s="4" t="str">
        <f t="shared" si="79"/>
        <v/>
      </c>
      <c r="AC81" s="4" t="str">
        <f t="shared" si="80"/>
        <v/>
      </c>
      <c r="AD81" s="4" t="str">
        <f t="shared" si="81"/>
        <v/>
      </c>
      <c r="AE81" s="4" t="str">
        <f t="shared" si="82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3"/>
        <v>4</v>
      </c>
      <c r="AH81" s="4">
        <f t="shared" si="84"/>
        <v>17</v>
      </c>
      <c r="AI81" s="4">
        <f t="shared" si="85"/>
        <v>13</v>
      </c>
      <c r="AJ81" s="4" t="str">
        <f t="shared" si="86"/>
        <v>1BKS</v>
      </c>
      <c r="AK81" s="4" t="str">
        <f t="shared" si="87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91"/>
        <v>13</v>
      </c>
      <c r="AN81" s="4" t="b">
        <f t="shared" si="51"/>
        <v>1</v>
      </c>
      <c r="AO81" s="4" t="str">
        <f t="shared" si="50"/>
        <v>BKS</v>
      </c>
      <c r="AP81" s="4" t="b">
        <f t="shared" si="92"/>
        <v>0</v>
      </c>
      <c r="AQ81" s="4" t="b">
        <f t="shared" si="88"/>
        <v>0</v>
      </c>
      <c r="AR81" s="5" t="str">
        <f t="shared" si="89"/>
        <v>AICE FRUIZZY</v>
      </c>
      <c r="AS81" s="4" t="str">
        <f t="shared" si="90"/>
        <v>1BKS</v>
      </c>
      <c r="AT81" t="s">
        <v>95</v>
      </c>
      <c r="AU81" s="1" t="s">
        <v>96</v>
      </c>
      <c r="AV81" s="33" t="str">
        <f t="shared" ca="1" si="93"/>
        <v/>
      </c>
      <c r="AW81">
        <v>3000</v>
      </c>
      <c r="AX81">
        <v>3000</v>
      </c>
      <c r="AY81">
        <v>2400</v>
      </c>
      <c r="AZ81" t="str">
        <f t="shared" si="95"/>
        <v>8885013131987</v>
      </c>
      <c r="BA81" t="str">
        <f t="shared" si="94"/>
        <v>AICE FRUIZZY</v>
      </c>
      <c r="BB81" t="s">
        <v>4417</v>
      </c>
      <c r="BC81" t="s">
        <v>4417</v>
      </c>
      <c r="BD81" s="1"/>
      <c r="BF81" s="9"/>
      <c r="BG81" s="20"/>
      <c r="BH81" s="13"/>
      <c r="BI81" s="15"/>
      <c r="BL81" s="13"/>
      <c r="BM81" s="1"/>
      <c r="BP81" s="1"/>
      <c r="BQ81" s="1"/>
      <c r="BT81" s="13"/>
      <c r="BU81" s="15"/>
      <c r="BV81" s="14"/>
    </row>
    <row r="82" spans="1:74" x14ac:dyDescent="0.25">
      <c r="A82" s="4" t="str">
        <f t="shared" si="52"/>
        <v/>
      </c>
      <c r="B82" s="4" t="str">
        <f t="shared" si="53"/>
        <v/>
      </c>
      <c r="C82" s="4" t="str">
        <f t="shared" si="54"/>
        <v>BKS</v>
      </c>
      <c r="D82" s="4" t="str">
        <f t="shared" si="55"/>
        <v/>
      </c>
      <c r="E82" s="4" t="str">
        <f t="shared" si="56"/>
        <v/>
      </c>
      <c r="F82" s="4" t="str">
        <f t="shared" si="57"/>
        <v/>
      </c>
      <c r="G82" s="4" t="str">
        <f t="shared" si="58"/>
        <v/>
      </c>
      <c r="H82" s="4" t="str">
        <f t="shared" si="59"/>
        <v/>
      </c>
      <c r="I82" s="4" t="str">
        <f t="shared" si="60"/>
        <v/>
      </c>
      <c r="J82" s="4" t="str">
        <f t="shared" si="61"/>
        <v/>
      </c>
      <c r="K82" s="4" t="str">
        <f t="shared" si="62"/>
        <v/>
      </c>
      <c r="L82" s="4" t="str">
        <f t="shared" si="63"/>
        <v/>
      </c>
      <c r="M82" s="4" t="str">
        <f t="shared" si="64"/>
        <v/>
      </c>
      <c r="N82" s="4" t="str">
        <f t="shared" si="65"/>
        <v/>
      </c>
      <c r="O82" s="4" t="str">
        <f t="shared" si="66"/>
        <v/>
      </c>
      <c r="P82" s="4" t="str">
        <f t="shared" si="67"/>
        <v/>
      </c>
      <c r="Q82" s="4" t="str">
        <f t="shared" si="68"/>
        <v/>
      </c>
      <c r="R82" s="4" t="str">
        <f t="shared" si="69"/>
        <v/>
      </c>
      <c r="S82" s="4" t="str">
        <f t="shared" si="70"/>
        <v/>
      </c>
      <c r="T82" s="4" t="str">
        <f t="shared" si="71"/>
        <v/>
      </c>
      <c r="U82" s="4" t="str">
        <f t="shared" si="72"/>
        <v/>
      </c>
      <c r="V82" s="4" t="str">
        <f t="shared" si="73"/>
        <v/>
      </c>
      <c r="W82" s="4" t="str">
        <f t="shared" si="74"/>
        <v/>
      </c>
      <c r="X82" s="4" t="str">
        <f t="shared" si="75"/>
        <v/>
      </c>
      <c r="Y82" s="4">
        <f t="shared" si="76"/>
        <v>3</v>
      </c>
      <c r="Z82" s="4" t="str">
        <f t="shared" si="77"/>
        <v>-</v>
      </c>
      <c r="AA82" s="4" t="str">
        <f t="shared" si="78"/>
        <v/>
      </c>
      <c r="AB82" s="4" t="str">
        <f t="shared" si="79"/>
        <v/>
      </c>
      <c r="AC82" s="4" t="str">
        <f t="shared" si="80"/>
        <v/>
      </c>
      <c r="AD82" s="4" t="str">
        <f t="shared" si="81"/>
        <v/>
      </c>
      <c r="AE82" s="4" t="str">
        <f t="shared" si="82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3"/>
        <v>4</v>
      </c>
      <c r="AH82" s="4">
        <f t="shared" si="84"/>
        <v>14</v>
      </c>
      <c r="AI82" s="4">
        <f t="shared" si="85"/>
        <v>10</v>
      </c>
      <c r="AJ82" s="4" t="str">
        <f t="shared" si="86"/>
        <v>1BKS</v>
      </c>
      <c r="AK82" s="4" t="str">
        <f t="shared" si="87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91"/>
        <v>13</v>
      </c>
      <c r="AN82" s="4" t="b">
        <f t="shared" si="51"/>
        <v>1</v>
      </c>
      <c r="AO82" s="4" t="str">
        <f t="shared" si="50"/>
        <v>BKS</v>
      </c>
      <c r="AP82" s="4" t="b">
        <f t="shared" si="92"/>
        <v>0</v>
      </c>
      <c r="AQ82" s="4" t="b">
        <f t="shared" si="88"/>
        <v>0</v>
      </c>
      <c r="AR82" s="5" t="str">
        <f t="shared" si="89"/>
        <v>AICE GOAL</v>
      </c>
      <c r="AS82" s="4" t="str">
        <f t="shared" si="90"/>
        <v>1BKS</v>
      </c>
      <c r="AT82" t="s">
        <v>4445</v>
      </c>
      <c r="AU82" s="1" t="s">
        <v>97</v>
      </c>
      <c r="AV82" s="33" t="str">
        <f t="shared" ca="1" si="93"/>
        <v/>
      </c>
      <c r="AW82">
        <v>4000</v>
      </c>
      <c r="AX82">
        <v>4000</v>
      </c>
      <c r="AY82">
        <v>3208</v>
      </c>
      <c r="AZ82" t="str">
        <f t="shared" si="95"/>
        <v>8885013131970</v>
      </c>
      <c r="BA82" t="str">
        <f t="shared" si="94"/>
        <v>AICE GOAL</v>
      </c>
      <c r="BB82" t="s">
        <v>4417</v>
      </c>
      <c r="BC82" t="s">
        <v>4417</v>
      </c>
      <c r="BD82" s="1"/>
      <c r="BF82" s="9"/>
      <c r="BG82" s="20"/>
      <c r="BH82" s="13"/>
      <c r="BI82" s="15"/>
      <c r="BL82" s="13"/>
      <c r="BM82" s="1"/>
      <c r="BP82" s="1"/>
      <c r="BQ82" s="1"/>
      <c r="BT82" s="13"/>
      <c r="BU82" s="15"/>
      <c r="BV82" s="14"/>
    </row>
    <row r="83" spans="1:74" x14ac:dyDescent="0.25">
      <c r="A83" s="4" t="str">
        <f t="shared" si="52"/>
        <v/>
      </c>
      <c r="B83" s="4" t="str">
        <f t="shared" si="53"/>
        <v/>
      </c>
      <c r="C83" s="4" t="str">
        <f t="shared" si="54"/>
        <v>BKS</v>
      </c>
      <c r="D83" s="4" t="str">
        <f t="shared" si="55"/>
        <v/>
      </c>
      <c r="E83" s="4" t="str">
        <f t="shared" si="56"/>
        <v/>
      </c>
      <c r="F83" s="4" t="str">
        <f t="shared" si="57"/>
        <v/>
      </c>
      <c r="G83" s="4" t="str">
        <f t="shared" si="58"/>
        <v/>
      </c>
      <c r="H83" s="4" t="str">
        <f t="shared" si="59"/>
        <v/>
      </c>
      <c r="I83" s="4" t="str">
        <f t="shared" si="60"/>
        <v/>
      </c>
      <c r="J83" s="4" t="str">
        <f t="shared" si="61"/>
        <v/>
      </c>
      <c r="K83" s="4" t="str">
        <f t="shared" si="62"/>
        <v/>
      </c>
      <c r="L83" s="4" t="str">
        <f t="shared" si="63"/>
        <v/>
      </c>
      <c r="M83" s="4" t="str">
        <f t="shared" si="64"/>
        <v/>
      </c>
      <c r="N83" s="4" t="str">
        <f t="shared" si="65"/>
        <v/>
      </c>
      <c r="O83" s="4" t="str">
        <f t="shared" si="66"/>
        <v/>
      </c>
      <c r="P83" s="4" t="str">
        <f t="shared" si="67"/>
        <v/>
      </c>
      <c r="Q83" s="4" t="str">
        <f t="shared" si="68"/>
        <v/>
      </c>
      <c r="R83" s="4" t="str">
        <f t="shared" si="69"/>
        <v/>
      </c>
      <c r="S83" s="4" t="str">
        <f t="shared" si="70"/>
        <v/>
      </c>
      <c r="T83" s="4" t="str">
        <f t="shared" si="71"/>
        <v/>
      </c>
      <c r="U83" s="4" t="str">
        <f t="shared" si="72"/>
        <v/>
      </c>
      <c r="V83" s="4" t="str">
        <f t="shared" si="73"/>
        <v/>
      </c>
      <c r="W83" s="4" t="str">
        <f t="shared" si="74"/>
        <v/>
      </c>
      <c r="X83" s="4" t="str">
        <f t="shared" si="75"/>
        <v/>
      </c>
      <c r="Y83" s="4">
        <f t="shared" si="76"/>
        <v>3</v>
      </c>
      <c r="Z83" s="4" t="str">
        <f t="shared" si="77"/>
        <v>-</v>
      </c>
      <c r="AA83" s="4" t="str">
        <f t="shared" si="78"/>
        <v/>
      </c>
      <c r="AB83" s="4" t="str">
        <f t="shared" si="79"/>
        <v/>
      </c>
      <c r="AC83" s="4" t="str">
        <f t="shared" si="80"/>
        <v/>
      </c>
      <c r="AD83" s="4" t="str">
        <f t="shared" si="81"/>
        <v/>
      </c>
      <c r="AE83" s="4" t="str">
        <f t="shared" si="82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3"/>
        <v>4</v>
      </c>
      <c r="AH83" s="4">
        <f t="shared" si="84"/>
        <v>15</v>
      </c>
      <c r="AI83" s="4">
        <f t="shared" si="85"/>
        <v>11</v>
      </c>
      <c r="AJ83" s="4" t="str">
        <f t="shared" si="86"/>
        <v>1BKS</v>
      </c>
      <c r="AK83" s="4" t="str">
        <f t="shared" si="87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91"/>
        <v>13</v>
      </c>
      <c r="AN83" s="4" t="b">
        <f t="shared" si="51"/>
        <v>1</v>
      </c>
      <c r="AO83" s="4" t="str">
        <f t="shared" si="50"/>
        <v>BKS</v>
      </c>
      <c r="AP83" s="4" t="b">
        <f t="shared" si="92"/>
        <v>0</v>
      </c>
      <c r="AQ83" s="4" t="b">
        <f t="shared" si="88"/>
        <v>0</v>
      </c>
      <c r="AR83" s="5" t="str">
        <f t="shared" si="89"/>
        <v>AICE JERUK</v>
      </c>
      <c r="AS83" s="4" t="str">
        <f t="shared" si="90"/>
        <v>1BKS</v>
      </c>
      <c r="AT83" t="s">
        <v>4446</v>
      </c>
      <c r="AU83" s="1" t="s">
        <v>98</v>
      </c>
      <c r="AV83" s="33" t="str">
        <f t="shared" ca="1" si="93"/>
        <v/>
      </c>
      <c r="AW83">
        <v>2000</v>
      </c>
      <c r="AX83">
        <v>2000</v>
      </c>
      <c r="AY83">
        <v>1600</v>
      </c>
      <c r="AZ83" t="str">
        <f t="shared" si="95"/>
        <v>8885013130676</v>
      </c>
      <c r="BA83" t="str">
        <f t="shared" si="94"/>
        <v>AICE JERUK</v>
      </c>
      <c r="BB83" t="s">
        <v>4417</v>
      </c>
      <c r="BC83" t="s">
        <v>4417</v>
      </c>
      <c r="BD83" s="1"/>
      <c r="BF83" s="9"/>
      <c r="BG83" s="20"/>
      <c r="BH83" s="13"/>
      <c r="BI83" s="15"/>
      <c r="BL83" s="13"/>
      <c r="BM83" s="1"/>
      <c r="BP83" s="1"/>
      <c r="BQ83" s="1"/>
      <c r="BT83" s="13"/>
      <c r="BU83" s="15"/>
      <c r="BV83" s="14"/>
    </row>
    <row r="84" spans="1:74" x14ac:dyDescent="0.25">
      <c r="A84" s="4" t="str">
        <f t="shared" si="52"/>
        <v/>
      </c>
      <c r="B84" s="4" t="str">
        <f t="shared" si="53"/>
        <v/>
      </c>
      <c r="C84" s="4" t="str">
        <f t="shared" si="54"/>
        <v>BKS</v>
      </c>
      <c r="D84" s="4" t="str">
        <f t="shared" si="55"/>
        <v/>
      </c>
      <c r="E84" s="4" t="str">
        <f t="shared" si="56"/>
        <v/>
      </c>
      <c r="F84" s="4" t="str">
        <f t="shared" si="57"/>
        <v/>
      </c>
      <c r="G84" s="4" t="str">
        <f t="shared" si="58"/>
        <v/>
      </c>
      <c r="H84" s="4" t="str">
        <f t="shared" si="59"/>
        <v/>
      </c>
      <c r="I84" s="4" t="str">
        <f t="shared" si="60"/>
        <v/>
      </c>
      <c r="J84" s="4" t="str">
        <f t="shared" si="61"/>
        <v/>
      </c>
      <c r="K84" s="4" t="str">
        <f t="shared" si="62"/>
        <v/>
      </c>
      <c r="L84" s="4" t="str">
        <f t="shared" si="63"/>
        <v/>
      </c>
      <c r="M84" s="4" t="str">
        <f t="shared" si="64"/>
        <v/>
      </c>
      <c r="N84" s="4" t="str">
        <f t="shared" si="65"/>
        <v/>
      </c>
      <c r="O84" s="4" t="str">
        <f t="shared" si="66"/>
        <v/>
      </c>
      <c r="P84" s="4" t="str">
        <f t="shared" si="67"/>
        <v/>
      </c>
      <c r="Q84" s="4" t="str">
        <f t="shared" si="68"/>
        <v/>
      </c>
      <c r="R84" s="4" t="str">
        <f t="shared" si="69"/>
        <v/>
      </c>
      <c r="S84" s="4" t="str">
        <f t="shared" si="70"/>
        <v/>
      </c>
      <c r="T84" s="4" t="str">
        <f t="shared" si="71"/>
        <v/>
      </c>
      <c r="U84" s="4" t="str">
        <f t="shared" si="72"/>
        <v/>
      </c>
      <c r="V84" s="4" t="str">
        <f t="shared" si="73"/>
        <v/>
      </c>
      <c r="W84" s="4" t="str">
        <f t="shared" si="74"/>
        <v/>
      </c>
      <c r="X84" s="4" t="str">
        <f t="shared" si="75"/>
        <v/>
      </c>
      <c r="Y84" s="4">
        <f t="shared" si="76"/>
        <v>3</v>
      </c>
      <c r="Z84" s="4" t="str">
        <f t="shared" si="77"/>
        <v>-</v>
      </c>
      <c r="AA84" s="4" t="str">
        <f t="shared" si="78"/>
        <v/>
      </c>
      <c r="AB84" s="4" t="str">
        <f t="shared" si="79"/>
        <v/>
      </c>
      <c r="AC84" s="4" t="str">
        <f t="shared" si="80"/>
        <v/>
      </c>
      <c r="AD84" s="4" t="str">
        <f t="shared" si="81"/>
        <v/>
      </c>
      <c r="AE84" s="4" t="str">
        <f t="shared" si="82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3"/>
        <v>4</v>
      </c>
      <c r="AH84" s="4">
        <f t="shared" si="84"/>
        <v>19</v>
      </c>
      <c r="AI84" s="4">
        <f t="shared" si="85"/>
        <v>15</v>
      </c>
      <c r="AJ84" s="4" t="str">
        <f t="shared" si="86"/>
        <v>1BKS</v>
      </c>
      <c r="AK84" s="4" t="str">
        <f t="shared" si="87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91"/>
        <v>13</v>
      </c>
      <c r="AN84" s="4" t="b">
        <f t="shared" si="51"/>
        <v>1</v>
      </c>
      <c r="AO84" s="4" t="str">
        <f t="shared" si="50"/>
        <v>BKS</v>
      </c>
      <c r="AP84" s="4" t="b">
        <f t="shared" si="92"/>
        <v>0</v>
      </c>
      <c r="AQ84" s="4" t="b">
        <f t="shared" si="88"/>
        <v>0</v>
      </c>
      <c r="AR84" s="5" t="str">
        <f t="shared" si="89"/>
        <v>AICE MIKI MIKI</v>
      </c>
      <c r="AS84" s="4" t="str">
        <f t="shared" si="90"/>
        <v>1BKS</v>
      </c>
      <c r="AT84" t="s">
        <v>4447</v>
      </c>
      <c r="AU84" s="1" t="s">
        <v>99</v>
      </c>
      <c r="AV84" s="33" t="str">
        <f t="shared" ca="1" si="93"/>
        <v/>
      </c>
      <c r="AW84">
        <v>2000</v>
      </c>
      <c r="AX84">
        <v>2000</v>
      </c>
      <c r="AY84">
        <v>1583</v>
      </c>
      <c r="AZ84" t="str">
        <f t="shared" si="95"/>
        <v>8885013130393</v>
      </c>
      <c r="BA84" t="str">
        <f t="shared" si="94"/>
        <v>AICE MIKI MIKI</v>
      </c>
      <c r="BB84" t="s">
        <v>4417</v>
      </c>
      <c r="BC84" t="s">
        <v>4417</v>
      </c>
      <c r="BD84" s="1"/>
      <c r="BF84" s="9"/>
      <c r="BG84" s="20"/>
      <c r="BH84" s="13"/>
      <c r="BI84" s="15"/>
      <c r="BL84" s="13"/>
      <c r="BM84" s="1"/>
      <c r="BP84" s="1"/>
      <c r="BQ84" s="1"/>
      <c r="BT84" s="13"/>
      <c r="BU84" s="15"/>
      <c r="BV84" s="14"/>
    </row>
    <row r="85" spans="1:74" x14ac:dyDescent="0.25">
      <c r="A85" s="4" t="str">
        <f t="shared" si="52"/>
        <v/>
      </c>
      <c r="B85" s="4" t="str">
        <f t="shared" si="53"/>
        <v/>
      </c>
      <c r="C85" s="4" t="str">
        <f t="shared" si="54"/>
        <v>BKS</v>
      </c>
      <c r="D85" s="4" t="str">
        <f t="shared" si="55"/>
        <v/>
      </c>
      <c r="E85" s="4" t="str">
        <f t="shared" si="56"/>
        <v/>
      </c>
      <c r="F85" s="4" t="str">
        <f t="shared" si="57"/>
        <v/>
      </c>
      <c r="G85" s="4" t="str">
        <f t="shared" si="58"/>
        <v/>
      </c>
      <c r="H85" s="4" t="str">
        <f t="shared" si="59"/>
        <v/>
      </c>
      <c r="I85" s="4" t="str">
        <f t="shared" si="60"/>
        <v/>
      </c>
      <c r="J85" s="4" t="str">
        <f t="shared" si="61"/>
        <v/>
      </c>
      <c r="K85" s="4" t="str">
        <f t="shared" si="62"/>
        <v/>
      </c>
      <c r="L85" s="4" t="str">
        <f t="shared" si="63"/>
        <v/>
      </c>
      <c r="M85" s="4" t="str">
        <f t="shared" si="64"/>
        <v/>
      </c>
      <c r="N85" s="4" t="str">
        <f t="shared" si="65"/>
        <v/>
      </c>
      <c r="O85" s="4" t="str">
        <f t="shared" si="66"/>
        <v/>
      </c>
      <c r="P85" s="4" t="str">
        <f t="shared" si="67"/>
        <v/>
      </c>
      <c r="Q85" s="4" t="str">
        <f t="shared" si="68"/>
        <v/>
      </c>
      <c r="R85" s="4" t="str">
        <f t="shared" si="69"/>
        <v/>
      </c>
      <c r="S85" s="4" t="str">
        <f t="shared" si="70"/>
        <v/>
      </c>
      <c r="T85" s="4" t="str">
        <f t="shared" si="71"/>
        <v/>
      </c>
      <c r="U85" s="4" t="str">
        <f t="shared" si="72"/>
        <v/>
      </c>
      <c r="V85" s="4" t="str">
        <f t="shared" si="73"/>
        <v/>
      </c>
      <c r="W85" s="4" t="str">
        <f t="shared" si="74"/>
        <v/>
      </c>
      <c r="X85" s="4" t="str">
        <f t="shared" si="75"/>
        <v/>
      </c>
      <c r="Y85" s="4">
        <f t="shared" si="76"/>
        <v>3</v>
      </c>
      <c r="Z85" s="4" t="str">
        <f t="shared" si="77"/>
        <v>-</v>
      </c>
      <c r="AA85" s="4" t="str">
        <f t="shared" si="78"/>
        <v/>
      </c>
      <c r="AB85" s="4" t="str">
        <f t="shared" si="79"/>
        <v/>
      </c>
      <c r="AC85" s="4" t="str">
        <f t="shared" si="80"/>
        <v/>
      </c>
      <c r="AD85" s="4" t="str">
        <f t="shared" si="81"/>
        <v/>
      </c>
      <c r="AE85" s="4" t="str">
        <f t="shared" si="82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3"/>
        <v>4</v>
      </c>
      <c r="AH85" s="4">
        <f t="shared" si="84"/>
        <v>20</v>
      </c>
      <c r="AI85" s="4">
        <f t="shared" si="85"/>
        <v>16</v>
      </c>
      <c r="AJ85" s="4" t="str">
        <f t="shared" si="86"/>
        <v>1BKS</v>
      </c>
      <c r="AK85" s="4" t="str">
        <f t="shared" si="87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91"/>
        <v>13</v>
      </c>
      <c r="AN85" s="4" t="b">
        <f t="shared" si="51"/>
        <v>1</v>
      </c>
      <c r="AO85" s="4" t="str">
        <f t="shared" si="50"/>
        <v>BKS</v>
      </c>
      <c r="AP85" s="4" t="b">
        <f t="shared" si="92"/>
        <v>0</v>
      </c>
      <c r="AQ85" s="4" t="b">
        <f t="shared" si="88"/>
        <v>0</v>
      </c>
      <c r="AR85" s="5" t="str">
        <f t="shared" si="89"/>
        <v>AICE MILK MELON</v>
      </c>
      <c r="AS85" s="4" t="str">
        <f t="shared" si="90"/>
        <v>1BKS</v>
      </c>
      <c r="AT85" t="s">
        <v>4448</v>
      </c>
      <c r="AU85" s="1" t="s">
        <v>100</v>
      </c>
      <c r="AV85" s="33" t="str">
        <f t="shared" ca="1" si="93"/>
        <v/>
      </c>
      <c r="AW85">
        <v>2500</v>
      </c>
      <c r="AX85">
        <v>2500</v>
      </c>
      <c r="AY85">
        <v>1912</v>
      </c>
      <c r="AZ85" t="str">
        <f t="shared" si="95"/>
        <v>8885013130249</v>
      </c>
      <c r="BA85" t="str">
        <f t="shared" si="94"/>
        <v>AICE MILK MELON</v>
      </c>
      <c r="BB85" t="s">
        <v>4417</v>
      </c>
      <c r="BC85" t="s">
        <v>4417</v>
      </c>
      <c r="BD85" s="1"/>
      <c r="BF85" s="9"/>
      <c r="BG85" s="20"/>
      <c r="BH85" s="13"/>
      <c r="BI85" s="15"/>
      <c r="BL85" s="13"/>
      <c r="BM85" s="1"/>
      <c r="BP85" s="1"/>
      <c r="BQ85" s="1"/>
      <c r="BT85" s="13"/>
      <c r="BU85" s="15"/>
      <c r="BV85" s="14"/>
    </row>
    <row r="86" spans="1:74" x14ac:dyDescent="0.25">
      <c r="A86" s="4" t="str">
        <f t="shared" si="52"/>
        <v/>
      </c>
      <c r="B86" s="4" t="str">
        <f t="shared" si="53"/>
        <v/>
      </c>
      <c r="C86" s="4" t="str">
        <f t="shared" si="54"/>
        <v>BKS</v>
      </c>
      <c r="D86" s="4" t="str">
        <f t="shared" si="55"/>
        <v/>
      </c>
      <c r="E86" s="4" t="str">
        <f t="shared" si="56"/>
        <v/>
      </c>
      <c r="F86" s="4" t="str">
        <f t="shared" si="57"/>
        <v/>
      </c>
      <c r="G86" s="4" t="str">
        <f t="shared" si="58"/>
        <v/>
      </c>
      <c r="H86" s="4" t="str">
        <f t="shared" si="59"/>
        <v/>
      </c>
      <c r="I86" s="4" t="str">
        <f t="shared" si="60"/>
        <v/>
      </c>
      <c r="J86" s="4" t="str">
        <f t="shared" si="61"/>
        <v/>
      </c>
      <c r="K86" s="4" t="str">
        <f t="shared" si="62"/>
        <v/>
      </c>
      <c r="L86" s="4" t="str">
        <f t="shared" si="63"/>
        <v/>
      </c>
      <c r="M86" s="4" t="str">
        <f t="shared" si="64"/>
        <v/>
      </c>
      <c r="N86" s="4" t="str">
        <f t="shared" si="65"/>
        <v/>
      </c>
      <c r="O86" s="4" t="str">
        <f t="shared" si="66"/>
        <v/>
      </c>
      <c r="P86" s="4" t="str">
        <f t="shared" si="67"/>
        <v/>
      </c>
      <c r="Q86" s="4" t="str">
        <f t="shared" si="68"/>
        <v/>
      </c>
      <c r="R86" s="4" t="str">
        <f t="shared" si="69"/>
        <v/>
      </c>
      <c r="S86" s="4" t="str">
        <f t="shared" si="70"/>
        <v/>
      </c>
      <c r="T86" s="4" t="str">
        <f t="shared" si="71"/>
        <v/>
      </c>
      <c r="U86" s="4" t="str">
        <f t="shared" si="72"/>
        <v/>
      </c>
      <c r="V86" s="4" t="str">
        <f t="shared" si="73"/>
        <v/>
      </c>
      <c r="W86" s="4" t="str">
        <f t="shared" si="74"/>
        <v/>
      </c>
      <c r="X86" s="4" t="str">
        <f t="shared" si="75"/>
        <v/>
      </c>
      <c r="Y86" s="4">
        <f t="shared" si="76"/>
        <v>3</v>
      </c>
      <c r="Z86" s="4" t="str">
        <f t="shared" si="77"/>
        <v>-</v>
      </c>
      <c r="AA86" s="4" t="str">
        <f t="shared" si="78"/>
        <v/>
      </c>
      <c r="AB86" s="4" t="str">
        <f t="shared" si="79"/>
        <v/>
      </c>
      <c r="AC86" s="4" t="str">
        <f t="shared" si="80"/>
        <v/>
      </c>
      <c r="AD86" s="4" t="str">
        <f t="shared" si="81"/>
        <v/>
      </c>
      <c r="AE86" s="4" t="str">
        <f t="shared" si="82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3"/>
        <v>4</v>
      </c>
      <c r="AH86" s="4">
        <f t="shared" si="84"/>
        <v>22</v>
      </c>
      <c r="AI86" s="4">
        <f t="shared" si="85"/>
        <v>18</v>
      </c>
      <c r="AJ86" s="4" t="str">
        <f t="shared" si="86"/>
        <v>1BKS</v>
      </c>
      <c r="AK86" s="4" t="str">
        <f t="shared" si="87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91"/>
        <v>13</v>
      </c>
      <c r="AN86" s="4" t="b">
        <f t="shared" si="51"/>
        <v>1</v>
      </c>
      <c r="AO86" s="4" t="str">
        <f t="shared" si="50"/>
        <v>BKS</v>
      </c>
      <c r="AP86" s="4" t="b">
        <f t="shared" si="92"/>
        <v>0</v>
      </c>
      <c r="AQ86" s="4" t="b">
        <f t="shared" si="88"/>
        <v>0</v>
      </c>
      <c r="AR86" s="5" t="str">
        <f t="shared" si="89"/>
        <v>AICE MILK VANILLA</v>
      </c>
      <c r="AS86" s="4" t="str">
        <f t="shared" si="90"/>
        <v>1BKS</v>
      </c>
      <c r="AT86" t="s">
        <v>4449</v>
      </c>
      <c r="AU86" s="1" t="s">
        <v>101</v>
      </c>
      <c r="AV86" s="33" t="str">
        <f t="shared" ca="1" si="93"/>
        <v/>
      </c>
      <c r="AW86">
        <v>2500</v>
      </c>
      <c r="AX86">
        <v>2500</v>
      </c>
      <c r="AY86">
        <v>1940</v>
      </c>
      <c r="AZ86" t="str">
        <f t="shared" si="95"/>
        <v>8885013130492</v>
      </c>
      <c r="BA86" t="str">
        <f t="shared" si="94"/>
        <v>AICE MILK VANILLA</v>
      </c>
      <c r="BB86" t="s">
        <v>4417</v>
      </c>
      <c r="BC86" t="s">
        <v>4417</v>
      </c>
      <c r="BD86" s="1"/>
      <c r="BF86" s="9"/>
      <c r="BG86" s="20"/>
      <c r="BH86" s="13"/>
      <c r="BI86" s="15"/>
      <c r="BL86" s="13"/>
      <c r="BM86" s="1"/>
      <c r="BP86" s="1"/>
      <c r="BQ86" s="1"/>
      <c r="BT86" s="13"/>
      <c r="BU86" s="15"/>
      <c r="BV86" s="14"/>
    </row>
    <row r="87" spans="1:74" x14ac:dyDescent="0.25">
      <c r="A87" s="4" t="str">
        <f t="shared" si="52"/>
        <v/>
      </c>
      <c r="B87" s="4" t="str">
        <f t="shared" si="53"/>
        <v/>
      </c>
      <c r="C87" s="4" t="str">
        <f t="shared" si="54"/>
        <v>BKS</v>
      </c>
      <c r="D87" s="4" t="str">
        <f t="shared" si="55"/>
        <v/>
      </c>
      <c r="E87" s="4" t="str">
        <f t="shared" si="56"/>
        <v/>
      </c>
      <c r="F87" s="4" t="str">
        <f t="shared" si="57"/>
        <v/>
      </c>
      <c r="G87" s="4" t="str">
        <f t="shared" si="58"/>
        <v/>
      </c>
      <c r="H87" s="4" t="str">
        <f t="shared" si="59"/>
        <v/>
      </c>
      <c r="I87" s="4" t="str">
        <f t="shared" si="60"/>
        <v/>
      </c>
      <c r="J87" s="4" t="str">
        <f t="shared" si="61"/>
        <v/>
      </c>
      <c r="K87" s="4" t="str">
        <f t="shared" si="62"/>
        <v/>
      </c>
      <c r="L87" s="4" t="str">
        <f t="shared" si="63"/>
        <v/>
      </c>
      <c r="M87" s="4" t="str">
        <f t="shared" si="64"/>
        <v/>
      </c>
      <c r="N87" s="4" t="str">
        <f t="shared" si="65"/>
        <v/>
      </c>
      <c r="O87" s="4" t="str">
        <f t="shared" si="66"/>
        <v/>
      </c>
      <c r="P87" s="4" t="str">
        <f t="shared" si="67"/>
        <v/>
      </c>
      <c r="Q87" s="4" t="str">
        <f t="shared" si="68"/>
        <v/>
      </c>
      <c r="R87" s="4" t="str">
        <f t="shared" si="69"/>
        <v/>
      </c>
      <c r="S87" s="4" t="str">
        <f t="shared" si="70"/>
        <v/>
      </c>
      <c r="T87" s="4" t="str">
        <f t="shared" si="71"/>
        <v/>
      </c>
      <c r="U87" s="4" t="str">
        <f t="shared" si="72"/>
        <v/>
      </c>
      <c r="V87" s="4" t="str">
        <f t="shared" si="73"/>
        <v/>
      </c>
      <c r="W87" s="4" t="str">
        <f t="shared" si="74"/>
        <v/>
      </c>
      <c r="X87" s="4" t="str">
        <f t="shared" si="75"/>
        <v/>
      </c>
      <c r="Y87" s="4">
        <f t="shared" si="76"/>
        <v>3</v>
      </c>
      <c r="Z87" s="4" t="str">
        <f t="shared" si="77"/>
        <v>-</v>
      </c>
      <c r="AA87" s="4" t="str">
        <f t="shared" si="78"/>
        <v/>
      </c>
      <c r="AB87" s="4" t="str">
        <f t="shared" si="79"/>
        <v/>
      </c>
      <c r="AC87" s="4" t="str">
        <f t="shared" si="80"/>
        <v/>
      </c>
      <c r="AD87" s="4" t="str">
        <f t="shared" si="81"/>
        <v/>
      </c>
      <c r="AE87" s="4" t="str">
        <f t="shared" si="82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3"/>
        <v>4</v>
      </c>
      <c r="AH87" s="4">
        <f t="shared" si="84"/>
        <v>20</v>
      </c>
      <c r="AI87" s="4">
        <f t="shared" si="85"/>
        <v>16</v>
      </c>
      <c r="AJ87" s="4" t="str">
        <f t="shared" si="86"/>
        <v>1BKS</v>
      </c>
      <c r="AK87" s="4" t="str">
        <f t="shared" si="87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91"/>
        <v>13</v>
      </c>
      <c r="AN87" s="4" t="b">
        <f t="shared" si="51"/>
        <v>1</v>
      </c>
      <c r="AO87" s="4" t="str">
        <f t="shared" si="50"/>
        <v>BKS</v>
      </c>
      <c r="AP87" s="4" t="b">
        <f t="shared" si="92"/>
        <v>0</v>
      </c>
      <c r="AQ87" s="4" t="b">
        <f t="shared" si="88"/>
        <v>0</v>
      </c>
      <c r="AR87" s="5" t="str">
        <f t="shared" si="89"/>
        <v>AICE MOCHI BEAN</v>
      </c>
      <c r="AS87" s="4" t="str">
        <f t="shared" si="90"/>
        <v>1BKS</v>
      </c>
      <c r="AT87" t="s">
        <v>4450</v>
      </c>
      <c r="AV87" s="33" t="str">
        <f t="shared" ca="1" si="93"/>
        <v/>
      </c>
      <c r="AW87">
        <v>3000</v>
      </c>
      <c r="AX87">
        <v>3000</v>
      </c>
      <c r="AY87">
        <v>3000</v>
      </c>
      <c r="AZ87" t="str">
        <f t="shared" si="95"/>
        <v>8000000000087</v>
      </c>
      <c r="BA87" t="str">
        <f t="shared" si="94"/>
        <v>AICE MOCHI BEAN</v>
      </c>
      <c r="BB87" t="s">
        <v>4417</v>
      </c>
      <c r="BC87" t="s">
        <v>4417</v>
      </c>
      <c r="BD87" s="1"/>
      <c r="BF87" s="9"/>
      <c r="BG87" s="20"/>
      <c r="BH87" s="13"/>
      <c r="BI87" s="15"/>
      <c r="BL87" s="13"/>
      <c r="BM87" s="1"/>
      <c r="BP87" s="1"/>
      <c r="BQ87" s="1"/>
      <c r="BT87" s="13"/>
      <c r="BU87" s="15"/>
      <c r="BV87" s="14"/>
    </row>
    <row r="88" spans="1:74" x14ac:dyDescent="0.25">
      <c r="A88" s="4" t="str">
        <f t="shared" si="52"/>
        <v/>
      </c>
      <c r="B88" s="4" t="str">
        <f t="shared" si="53"/>
        <v/>
      </c>
      <c r="C88" s="4" t="str">
        <f t="shared" si="54"/>
        <v>BKS</v>
      </c>
      <c r="D88" s="4" t="str">
        <f t="shared" si="55"/>
        <v/>
      </c>
      <c r="E88" s="4" t="str">
        <f t="shared" si="56"/>
        <v/>
      </c>
      <c r="F88" s="4" t="str">
        <f t="shared" si="57"/>
        <v/>
      </c>
      <c r="G88" s="4" t="str">
        <f t="shared" si="58"/>
        <v/>
      </c>
      <c r="H88" s="4" t="str">
        <f t="shared" si="59"/>
        <v/>
      </c>
      <c r="I88" s="4" t="str">
        <f t="shared" si="60"/>
        <v/>
      </c>
      <c r="J88" s="4" t="str">
        <f t="shared" si="61"/>
        <v/>
      </c>
      <c r="K88" s="4" t="str">
        <f t="shared" si="62"/>
        <v/>
      </c>
      <c r="L88" s="4" t="str">
        <f t="shared" si="63"/>
        <v/>
      </c>
      <c r="M88" s="4" t="str">
        <f t="shared" si="64"/>
        <v/>
      </c>
      <c r="N88" s="4" t="str">
        <f t="shared" si="65"/>
        <v/>
      </c>
      <c r="O88" s="4" t="str">
        <f t="shared" si="66"/>
        <v/>
      </c>
      <c r="P88" s="4" t="str">
        <f t="shared" si="67"/>
        <v/>
      </c>
      <c r="Q88" s="4" t="str">
        <f t="shared" si="68"/>
        <v/>
      </c>
      <c r="R88" s="4" t="str">
        <f t="shared" si="69"/>
        <v/>
      </c>
      <c r="S88" s="4" t="str">
        <f t="shared" si="70"/>
        <v/>
      </c>
      <c r="T88" s="4" t="str">
        <f t="shared" si="71"/>
        <v/>
      </c>
      <c r="U88" s="4" t="str">
        <f t="shared" si="72"/>
        <v/>
      </c>
      <c r="V88" s="4" t="str">
        <f t="shared" si="73"/>
        <v/>
      </c>
      <c r="W88" s="4" t="str">
        <f t="shared" si="74"/>
        <v/>
      </c>
      <c r="X88" s="4" t="str">
        <f t="shared" si="75"/>
        <v/>
      </c>
      <c r="Y88" s="4">
        <f t="shared" si="76"/>
        <v>3</v>
      </c>
      <c r="Z88" s="4" t="str">
        <f t="shared" si="77"/>
        <v>-</v>
      </c>
      <c r="AA88" s="4" t="str">
        <f t="shared" si="78"/>
        <v/>
      </c>
      <c r="AB88" s="4" t="str">
        <f t="shared" si="79"/>
        <v/>
      </c>
      <c r="AC88" s="4" t="str">
        <f t="shared" si="80"/>
        <v/>
      </c>
      <c r="AD88" s="4" t="str">
        <f t="shared" si="81"/>
        <v/>
      </c>
      <c r="AE88" s="4" t="str">
        <f t="shared" si="82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3"/>
        <v>4</v>
      </c>
      <c r="AH88" s="4">
        <f t="shared" si="84"/>
        <v>22</v>
      </c>
      <c r="AI88" s="4">
        <f t="shared" si="85"/>
        <v>18</v>
      </c>
      <c r="AJ88" s="4" t="str">
        <f t="shared" si="86"/>
        <v>1BKS</v>
      </c>
      <c r="AK88" s="4" t="str">
        <f t="shared" si="87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91"/>
        <v>13</v>
      </c>
      <c r="AN88" s="4" t="b">
        <f t="shared" si="51"/>
        <v>1</v>
      </c>
      <c r="AO88" s="4" t="str">
        <f t="shared" si="50"/>
        <v>BKS</v>
      </c>
      <c r="AP88" s="4" t="b">
        <f t="shared" si="92"/>
        <v>0</v>
      </c>
      <c r="AQ88" s="4" t="b">
        <f t="shared" si="88"/>
        <v>0</v>
      </c>
      <c r="AR88" s="5" t="str">
        <f t="shared" si="89"/>
        <v>AICE MOCHI COKLAT</v>
      </c>
      <c r="AS88" s="4" t="str">
        <f t="shared" si="90"/>
        <v>1BKS</v>
      </c>
      <c r="AT88" t="s">
        <v>4451</v>
      </c>
      <c r="AU88" s="1" t="s">
        <v>102</v>
      </c>
      <c r="AV88" s="33" t="str">
        <f t="shared" ca="1" si="93"/>
        <v/>
      </c>
      <c r="AW88">
        <v>3000</v>
      </c>
      <c r="AX88">
        <v>3000</v>
      </c>
      <c r="AY88">
        <v>2312</v>
      </c>
      <c r="AZ88" t="str">
        <f t="shared" si="95"/>
        <v>8885013130645</v>
      </c>
      <c r="BA88" t="str">
        <f t="shared" si="94"/>
        <v>AICE MOCHI COKLAT</v>
      </c>
      <c r="BB88" t="s">
        <v>4417</v>
      </c>
      <c r="BC88" t="s">
        <v>4417</v>
      </c>
      <c r="BD88" s="1"/>
      <c r="BF88" s="9"/>
      <c r="BG88" s="20"/>
      <c r="BH88" s="13"/>
      <c r="BI88" s="15"/>
      <c r="BL88" s="13"/>
      <c r="BM88" s="1"/>
      <c r="BP88" s="1"/>
      <c r="BQ88" s="1"/>
      <c r="BT88" s="13"/>
      <c r="BU88" s="15"/>
      <c r="BV88" s="14"/>
    </row>
    <row r="89" spans="1:74" x14ac:dyDescent="0.25">
      <c r="A89" s="4" t="str">
        <f t="shared" si="52"/>
        <v/>
      </c>
      <c r="B89" s="4" t="str">
        <f t="shared" si="53"/>
        <v/>
      </c>
      <c r="C89" s="4" t="str">
        <f t="shared" si="54"/>
        <v>BKS</v>
      </c>
      <c r="D89" s="4" t="str">
        <f t="shared" si="55"/>
        <v/>
      </c>
      <c r="E89" s="4" t="str">
        <f t="shared" si="56"/>
        <v/>
      </c>
      <c r="F89" s="4" t="str">
        <f t="shared" si="57"/>
        <v/>
      </c>
      <c r="G89" s="4" t="str">
        <f t="shared" si="58"/>
        <v/>
      </c>
      <c r="H89" s="4" t="str">
        <f t="shared" si="59"/>
        <v/>
      </c>
      <c r="I89" s="4" t="str">
        <f t="shared" si="60"/>
        <v/>
      </c>
      <c r="J89" s="4" t="str">
        <f t="shared" si="61"/>
        <v/>
      </c>
      <c r="K89" s="4" t="str">
        <f t="shared" si="62"/>
        <v/>
      </c>
      <c r="L89" s="4" t="str">
        <f t="shared" si="63"/>
        <v/>
      </c>
      <c r="M89" s="4" t="str">
        <f t="shared" si="64"/>
        <v/>
      </c>
      <c r="N89" s="4" t="str">
        <f t="shared" si="65"/>
        <v/>
      </c>
      <c r="O89" s="4" t="str">
        <f t="shared" si="66"/>
        <v/>
      </c>
      <c r="P89" s="4" t="str">
        <f t="shared" si="67"/>
        <v/>
      </c>
      <c r="Q89" s="4" t="str">
        <f t="shared" si="68"/>
        <v/>
      </c>
      <c r="R89" s="4" t="str">
        <f t="shared" si="69"/>
        <v/>
      </c>
      <c r="S89" s="4" t="str">
        <f t="shared" si="70"/>
        <v/>
      </c>
      <c r="T89" s="4" t="str">
        <f t="shared" si="71"/>
        <v/>
      </c>
      <c r="U89" s="4" t="str">
        <f t="shared" si="72"/>
        <v/>
      </c>
      <c r="V89" s="4" t="str">
        <f t="shared" si="73"/>
        <v/>
      </c>
      <c r="W89" s="4" t="str">
        <f t="shared" si="74"/>
        <v/>
      </c>
      <c r="X89" s="4" t="str">
        <f t="shared" si="75"/>
        <v/>
      </c>
      <c r="Y89" s="4">
        <f t="shared" si="76"/>
        <v>3</v>
      </c>
      <c r="Z89" s="4" t="str">
        <f t="shared" si="77"/>
        <v>-</v>
      </c>
      <c r="AA89" s="4" t="str">
        <f t="shared" si="78"/>
        <v/>
      </c>
      <c r="AB89" s="4" t="str">
        <f t="shared" si="79"/>
        <v/>
      </c>
      <c r="AC89" s="4" t="str">
        <f t="shared" si="80"/>
        <v/>
      </c>
      <c r="AD89" s="4" t="str">
        <f t="shared" si="81"/>
        <v/>
      </c>
      <c r="AE89" s="4" t="str">
        <f t="shared" si="82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3"/>
        <v>4</v>
      </c>
      <c r="AH89" s="4">
        <f t="shared" si="84"/>
        <v>22</v>
      </c>
      <c r="AI89" s="4">
        <f t="shared" si="85"/>
        <v>18</v>
      </c>
      <c r="AJ89" s="4" t="str">
        <f t="shared" si="86"/>
        <v>1BKS</v>
      </c>
      <c r="AK89" s="4" t="str">
        <f t="shared" si="87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91"/>
        <v>13</v>
      </c>
      <c r="AN89" s="4" t="b">
        <f t="shared" si="51"/>
        <v>1</v>
      </c>
      <c r="AO89" s="4" t="str">
        <f t="shared" si="50"/>
        <v>BKS</v>
      </c>
      <c r="AP89" s="4" t="b">
        <f t="shared" si="92"/>
        <v>0</v>
      </c>
      <c r="AQ89" s="4" t="b">
        <f t="shared" si="88"/>
        <v>0</v>
      </c>
      <c r="AR89" s="5" t="str">
        <f t="shared" si="89"/>
        <v>AICE MOCHI DURIAN</v>
      </c>
      <c r="AS89" s="4" t="str">
        <f t="shared" si="90"/>
        <v>1BKS</v>
      </c>
      <c r="AT89" t="s">
        <v>4452</v>
      </c>
      <c r="AU89" s="1" t="s">
        <v>103</v>
      </c>
      <c r="AV89" s="33" t="str">
        <f t="shared" ca="1" si="93"/>
        <v/>
      </c>
      <c r="AW89">
        <v>3000</v>
      </c>
      <c r="AX89">
        <v>3000</v>
      </c>
      <c r="AY89">
        <v>2300</v>
      </c>
      <c r="AZ89" t="str">
        <f t="shared" si="95"/>
        <v>8885013130652</v>
      </c>
      <c r="BA89" t="str">
        <f t="shared" si="94"/>
        <v>AICE MOCHI DURIAN</v>
      </c>
      <c r="BB89" t="s">
        <v>4417</v>
      </c>
      <c r="BC89" t="s">
        <v>4417</v>
      </c>
      <c r="BD89" s="1"/>
      <c r="BF89" s="9"/>
      <c r="BG89" s="20"/>
      <c r="BH89" s="13"/>
      <c r="BI89" s="15"/>
      <c r="BL89" s="13"/>
      <c r="BM89" s="1"/>
      <c r="BP89" s="1"/>
      <c r="BQ89" s="1"/>
      <c r="BT89" s="13"/>
      <c r="BU89" s="15"/>
      <c r="BV89" s="14"/>
    </row>
    <row r="90" spans="1:74" x14ac:dyDescent="0.25">
      <c r="A90" s="4" t="str">
        <f t="shared" si="52"/>
        <v/>
      </c>
      <c r="B90" s="4" t="str">
        <f t="shared" si="53"/>
        <v/>
      </c>
      <c r="C90" s="4" t="str">
        <f t="shared" si="54"/>
        <v>BKS</v>
      </c>
      <c r="D90" s="4" t="str">
        <f t="shared" si="55"/>
        <v/>
      </c>
      <c r="E90" s="4" t="str">
        <f t="shared" si="56"/>
        <v/>
      </c>
      <c r="F90" s="4" t="str">
        <f t="shared" si="57"/>
        <v/>
      </c>
      <c r="G90" s="4" t="str">
        <f t="shared" si="58"/>
        <v/>
      </c>
      <c r="H90" s="4" t="str">
        <f t="shared" si="59"/>
        <v/>
      </c>
      <c r="I90" s="4" t="str">
        <f t="shared" si="60"/>
        <v/>
      </c>
      <c r="J90" s="4" t="str">
        <f t="shared" si="61"/>
        <v/>
      </c>
      <c r="K90" s="4" t="str">
        <f t="shared" si="62"/>
        <v/>
      </c>
      <c r="L90" s="4" t="str">
        <f t="shared" si="63"/>
        <v/>
      </c>
      <c r="M90" s="4" t="str">
        <f t="shared" si="64"/>
        <v/>
      </c>
      <c r="N90" s="4" t="str">
        <f t="shared" si="65"/>
        <v/>
      </c>
      <c r="O90" s="4" t="str">
        <f t="shared" si="66"/>
        <v/>
      </c>
      <c r="P90" s="4" t="str">
        <f t="shared" si="67"/>
        <v/>
      </c>
      <c r="Q90" s="4" t="str">
        <f t="shared" si="68"/>
        <v/>
      </c>
      <c r="R90" s="4" t="str">
        <f t="shared" si="69"/>
        <v/>
      </c>
      <c r="S90" s="4" t="str">
        <f t="shared" si="70"/>
        <v/>
      </c>
      <c r="T90" s="4" t="str">
        <f t="shared" si="71"/>
        <v/>
      </c>
      <c r="U90" s="4" t="str">
        <f t="shared" si="72"/>
        <v/>
      </c>
      <c r="V90" s="4" t="str">
        <f t="shared" si="73"/>
        <v/>
      </c>
      <c r="W90" s="4" t="str">
        <f t="shared" si="74"/>
        <v/>
      </c>
      <c r="X90" s="4" t="str">
        <f t="shared" si="75"/>
        <v/>
      </c>
      <c r="Y90" s="4">
        <f t="shared" si="76"/>
        <v>3</v>
      </c>
      <c r="Z90" s="4" t="str">
        <f t="shared" si="77"/>
        <v>-</v>
      </c>
      <c r="AA90" s="4" t="str">
        <f t="shared" si="78"/>
        <v/>
      </c>
      <c r="AB90" s="4" t="str">
        <f t="shared" si="79"/>
        <v/>
      </c>
      <c r="AC90" s="4" t="str">
        <f t="shared" si="80"/>
        <v/>
      </c>
      <c r="AD90" s="4" t="str">
        <f t="shared" si="81"/>
        <v/>
      </c>
      <c r="AE90" s="4" t="str">
        <f t="shared" si="82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3"/>
        <v>4</v>
      </c>
      <c r="AH90" s="4">
        <f t="shared" si="84"/>
        <v>22</v>
      </c>
      <c r="AI90" s="4">
        <f t="shared" si="85"/>
        <v>18</v>
      </c>
      <c r="AJ90" s="4" t="str">
        <f t="shared" si="86"/>
        <v>1BKS</v>
      </c>
      <c r="AK90" s="4" t="str">
        <f t="shared" si="87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91"/>
        <v>13</v>
      </c>
      <c r="AN90" s="4" t="b">
        <f t="shared" si="51"/>
        <v>1</v>
      </c>
      <c r="AO90" s="4" t="str">
        <f t="shared" si="50"/>
        <v>BKS</v>
      </c>
      <c r="AP90" s="4" t="b">
        <f t="shared" si="92"/>
        <v>0</v>
      </c>
      <c r="AQ90" s="4" t="b">
        <f t="shared" si="88"/>
        <v>0</v>
      </c>
      <c r="AR90" s="5" t="str">
        <f t="shared" si="89"/>
        <v>AICE MOCHI KLEPON</v>
      </c>
      <c r="AS90" s="4" t="str">
        <f t="shared" si="90"/>
        <v>1BKS</v>
      </c>
      <c r="AT90" t="s">
        <v>4453</v>
      </c>
      <c r="AU90" s="1" t="s">
        <v>104</v>
      </c>
      <c r="AV90" s="33" t="str">
        <f t="shared" ca="1" si="93"/>
        <v/>
      </c>
      <c r="AW90">
        <v>3000</v>
      </c>
      <c r="AX90">
        <v>3000</v>
      </c>
      <c r="AY90">
        <v>2362</v>
      </c>
      <c r="AZ90" t="str">
        <f t="shared" si="95"/>
        <v>8885013131529</v>
      </c>
      <c r="BA90" t="str">
        <f t="shared" si="94"/>
        <v>AICE MOCHI KLEPON</v>
      </c>
      <c r="BB90" t="s">
        <v>4417</v>
      </c>
      <c r="BC90" t="s">
        <v>4417</v>
      </c>
      <c r="BD90" s="1"/>
      <c r="BF90" s="9"/>
      <c r="BG90" s="20"/>
      <c r="BH90" s="13"/>
      <c r="BI90" s="15"/>
      <c r="BL90" s="13"/>
      <c r="BM90" s="1"/>
      <c r="BP90" s="1"/>
      <c r="BQ90" s="1"/>
      <c r="BT90" s="13"/>
      <c r="BU90" s="15"/>
      <c r="BV90" s="14"/>
    </row>
    <row r="91" spans="1:74" x14ac:dyDescent="0.25">
      <c r="A91" s="4" t="str">
        <f t="shared" si="52"/>
        <v/>
      </c>
      <c r="B91" s="4" t="str">
        <f t="shared" si="53"/>
        <v/>
      </c>
      <c r="C91" s="4" t="str">
        <f t="shared" si="54"/>
        <v>BKS</v>
      </c>
      <c r="D91" s="4" t="str">
        <f t="shared" si="55"/>
        <v/>
      </c>
      <c r="E91" s="4" t="str">
        <f t="shared" si="56"/>
        <v/>
      </c>
      <c r="F91" s="4" t="str">
        <f t="shared" si="57"/>
        <v/>
      </c>
      <c r="G91" s="4" t="str">
        <f t="shared" si="58"/>
        <v/>
      </c>
      <c r="H91" s="4" t="str">
        <f t="shared" si="59"/>
        <v/>
      </c>
      <c r="I91" s="4" t="str">
        <f t="shared" si="60"/>
        <v/>
      </c>
      <c r="J91" s="4" t="str">
        <f t="shared" si="61"/>
        <v/>
      </c>
      <c r="K91" s="4" t="str">
        <f t="shared" si="62"/>
        <v/>
      </c>
      <c r="L91" s="4" t="str">
        <f t="shared" si="63"/>
        <v/>
      </c>
      <c r="M91" s="4" t="str">
        <f t="shared" si="64"/>
        <v/>
      </c>
      <c r="N91" s="4" t="str">
        <f t="shared" si="65"/>
        <v/>
      </c>
      <c r="O91" s="4" t="str">
        <f t="shared" si="66"/>
        <v/>
      </c>
      <c r="P91" s="4" t="str">
        <f t="shared" si="67"/>
        <v/>
      </c>
      <c r="Q91" s="4" t="str">
        <f t="shared" si="68"/>
        <v/>
      </c>
      <c r="R91" s="4" t="str">
        <f t="shared" si="69"/>
        <v/>
      </c>
      <c r="S91" s="4" t="str">
        <f t="shared" si="70"/>
        <v/>
      </c>
      <c r="T91" s="4" t="str">
        <f t="shared" si="71"/>
        <v/>
      </c>
      <c r="U91" s="4" t="str">
        <f t="shared" si="72"/>
        <v/>
      </c>
      <c r="V91" s="4" t="str">
        <f t="shared" si="73"/>
        <v/>
      </c>
      <c r="W91" s="4" t="str">
        <f t="shared" si="74"/>
        <v/>
      </c>
      <c r="X91" s="4" t="str">
        <f t="shared" si="75"/>
        <v/>
      </c>
      <c r="Y91" s="4">
        <f t="shared" si="76"/>
        <v>3</v>
      </c>
      <c r="Z91" s="4" t="str">
        <f t="shared" si="77"/>
        <v>-</v>
      </c>
      <c r="AA91" s="4" t="str">
        <f t="shared" si="78"/>
        <v/>
      </c>
      <c r="AB91" s="4" t="str">
        <f t="shared" si="79"/>
        <v/>
      </c>
      <c r="AC91" s="4" t="str">
        <f t="shared" si="80"/>
        <v/>
      </c>
      <c r="AD91" s="4" t="str">
        <f t="shared" si="81"/>
        <v/>
      </c>
      <c r="AE91" s="4" t="str">
        <f t="shared" si="82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3"/>
        <v>4</v>
      </c>
      <c r="AH91" s="4">
        <f t="shared" si="84"/>
        <v>26</v>
      </c>
      <c r="AI91" s="4">
        <f t="shared" si="85"/>
        <v>22</v>
      </c>
      <c r="AJ91" s="4" t="str">
        <f t="shared" si="86"/>
        <v>1BKS</v>
      </c>
      <c r="AK91" s="4" t="str">
        <f t="shared" si="87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91"/>
        <v>13</v>
      </c>
      <c r="AN91" s="4" t="b">
        <f t="shared" si="51"/>
        <v>1</v>
      </c>
      <c r="AO91" s="4" t="str">
        <f t="shared" si="50"/>
        <v>BKS</v>
      </c>
      <c r="AP91" s="4" t="b">
        <f t="shared" si="92"/>
        <v>0</v>
      </c>
      <c r="AQ91" s="4" t="b">
        <f t="shared" si="88"/>
        <v>0</v>
      </c>
      <c r="AR91" s="5" t="str">
        <f t="shared" si="89"/>
        <v>AICE MOCHI STRAWBERRY</v>
      </c>
      <c r="AS91" s="4" t="str">
        <f t="shared" si="90"/>
        <v>1BKS</v>
      </c>
      <c r="AT91" t="s">
        <v>4454</v>
      </c>
      <c r="AU91" s="1" t="s">
        <v>105</v>
      </c>
      <c r="AV91" s="33" t="str">
        <f t="shared" ca="1" si="93"/>
        <v/>
      </c>
      <c r="AW91">
        <v>3000</v>
      </c>
      <c r="AX91">
        <v>3000</v>
      </c>
      <c r="AY91">
        <v>2300</v>
      </c>
      <c r="AZ91" t="str">
        <f t="shared" si="95"/>
        <v>8885013130690</v>
      </c>
      <c r="BA91" t="str">
        <f t="shared" si="94"/>
        <v>AICE MOCHI STRAWBERRY</v>
      </c>
      <c r="BB91" t="s">
        <v>4417</v>
      </c>
      <c r="BC91" t="s">
        <v>4417</v>
      </c>
      <c r="BD91" s="1"/>
      <c r="BF91" s="9"/>
      <c r="BG91" s="20"/>
      <c r="BH91" s="13"/>
      <c r="BI91" s="15"/>
      <c r="BL91" s="13"/>
      <c r="BM91" s="1"/>
      <c r="BP91" s="1"/>
      <c r="BQ91" s="1"/>
      <c r="BT91" s="13"/>
      <c r="BU91" s="15"/>
      <c r="BV91" s="14"/>
    </row>
    <row r="92" spans="1:74" x14ac:dyDescent="0.25">
      <c r="A92" s="4" t="str">
        <f t="shared" si="52"/>
        <v/>
      </c>
      <c r="B92" s="4" t="str">
        <f t="shared" si="53"/>
        <v/>
      </c>
      <c r="C92" s="4" t="str">
        <f t="shared" si="54"/>
        <v>BKS</v>
      </c>
      <c r="D92" s="4" t="str">
        <f t="shared" si="55"/>
        <v/>
      </c>
      <c r="E92" s="4" t="str">
        <f t="shared" si="56"/>
        <v/>
      </c>
      <c r="F92" s="4" t="str">
        <f t="shared" si="57"/>
        <v/>
      </c>
      <c r="G92" s="4" t="str">
        <f t="shared" si="58"/>
        <v/>
      </c>
      <c r="H92" s="4" t="str">
        <f t="shared" si="59"/>
        <v/>
      </c>
      <c r="I92" s="4" t="str">
        <f t="shared" si="60"/>
        <v/>
      </c>
      <c r="J92" s="4" t="str">
        <f t="shared" si="61"/>
        <v/>
      </c>
      <c r="K92" s="4" t="str">
        <f t="shared" si="62"/>
        <v/>
      </c>
      <c r="L92" s="4" t="str">
        <f t="shared" si="63"/>
        <v/>
      </c>
      <c r="M92" s="4" t="str">
        <f t="shared" si="64"/>
        <v/>
      </c>
      <c r="N92" s="4" t="str">
        <f t="shared" si="65"/>
        <v/>
      </c>
      <c r="O92" s="4" t="str">
        <f t="shared" si="66"/>
        <v/>
      </c>
      <c r="P92" s="4" t="str">
        <f t="shared" si="67"/>
        <v/>
      </c>
      <c r="Q92" s="4" t="str">
        <f t="shared" si="68"/>
        <v/>
      </c>
      <c r="R92" s="4" t="str">
        <f t="shared" si="69"/>
        <v/>
      </c>
      <c r="S92" s="4" t="str">
        <f t="shared" si="70"/>
        <v/>
      </c>
      <c r="T92" s="4" t="str">
        <f t="shared" si="71"/>
        <v/>
      </c>
      <c r="U92" s="4" t="str">
        <f t="shared" si="72"/>
        <v/>
      </c>
      <c r="V92" s="4" t="str">
        <f t="shared" si="73"/>
        <v/>
      </c>
      <c r="W92" s="4" t="str">
        <f t="shared" si="74"/>
        <v/>
      </c>
      <c r="X92" s="4" t="str">
        <f t="shared" si="75"/>
        <v/>
      </c>
      <c r="Y92" s="4">
        <f t="shared" si="76"/>
        <v>3</v>
      </c>
      <c r="Z92" s="4" t="str">
        <f t="shared" si="77"/>
        <v>-</v>
      </c>
      <c r="AA92" s="4" t="str">
        <f t="shared" si="78"/>
        <v/>
      </c>
      <c r="AB92" s="4" t="str">
        <f t="shared" si="79"/>
        <v/>
      </c>
      <c r="AC92" s="4" t="str">
        <f t="shared" si="80"/>
        <v/>
      </c>
      <c r="AD92" s="4" t="str">
        <f t="shared" si="81"/>
        <v/>
      </c>
      <c r="AE92" s="4" t="str">
        <f t="shared" si="82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3"/>
        <v>4</v>
      </c>
      <c r="AH92" s="4">
        <f t="shared" si="84"/>
        <v>23</v>
      </c>
      <c r="AI92" s="4">
        <f t="shared" si="85"/>
        <v>19</v>
      </c>
      <c r="AJ92" s="4" t="str">
        <f t="shared" si="86"/>
        <v>1BKS</v>
      </c>
      <c r="AK92" s="4" t="str">
        <f t="shared" si="87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91"/>
        <v>13</v>
      </c>
      <c r="AN92" s="4" t="b">
        <f t="shared" si="51"/>
        <v>1</v>
      </c>
      <c r="AO92" s="4" t="str">
        <f t="shared" ref="AO92:AO108" si="96">RIGHT(AJ92,3)</f>
        <v>BKS</v>
      </c>
      <c r="AP92" s="4" t="b">
        <f t="shared" si="92"/>
        <v>0</v>
      </c>
      <c r="AQ92" s="4" t="b">
        <f t="shared" si="88"/>
        <v>0</v>
      </c>
      <c r="AR92" s="5" t="str">
        <f t="shared" si="89"/>
        <v>AICE MOCHI VANILLA</v>
      </c>
      <c r="AS92" s="4" t="str">
        <f t="shared" si="90"/>
        <v>1BKS</v>
      </c>
      <c r="AT92" t="s">
        <v>4455</v>
      </c>
      <c r="AU92" s="1" t="s">
        <v>106</v>
      </c>
      <c r="AV92" s="33" t="str">
        <f t="shared" ca="1" si="93"/>
        <v/>
      </c>
      <c r="AW92">
        <v>3000</v>
      </c>
      <c r="AX92">
        <v>3000</v>
      </c>
      <c r="AY92">
        <v>2375</v>
      </c>
      <c r="AZ92" t="str">
        <f t="shared" si="95"/>
        <v>8885013130201</v>
      </c>
      <c r="BA92" t="str">
        <f t="shared" si="94"/>
        <v>AICE MOCHI VANILLA</v>
      </c>
      <c r="BB92" t="s">
        <v>4417</v>
      </c>
      <c r="BC92" t="s">
        <v>4417</v>
      </c>
      <c r="BD92" s="1"/>
      <c r="BF92" s="9"/>
      <c r="BG92" s="20"/>
      <c r="BH92" s="13"/>
      <c r="BI92" s="15"/>
      <c r="BL92" s="13"/>
      <c r="BM92" s="1"/>
      <c r="BP92" s="1"/>
      <c r="BQ92" s="1"/>
      <c r="BT92" s="13"/>
      <c r="BU92" s="15"/>
      <c r="BV92" s="14"/>
    </row>
    <row r="93" spans="1:74" x14ac:dyDescent="0.25">
      <c r="A93" s="4" t="str">
        <f t="shared" si="52"/>
        <v/>
      </c>
      <c r="B93" s="4" t="str">
        <f t="shared" si="53"/>
        <v/>
      </c>
      <c r="C93" s="4" t="str">
        <f t="shared" si="54"/>
        <v>BKS</v>
      </c>
      <c r="D93" s="4" t="str">
        <f t="shared" si="55"/>
        <v/>
      </c>
      <c r="E93" s="4" t="str">
        <f t="shared" si="56"/>
        <v/>
      </c>
      <c r="F93" s="4" t="str">
        <f t="shared" si="57"/>
        <v/>
      </c>
      <c r="G93" s="4" t="str">
        <f t="shared" si="58"/>
        <v/>
      </c>
      <c r="H93" s="4" t="str">
        <f t="shared" si="59"/>
        <v/>
      </c>
      <c r="I93" s="4" t="str">
        <f t="shared" si="60"/>
        <v/>
      </c>
      <c r="J93" s="4" t="str">
        <f t="shared" si="61"/>
        <v/>
      </c>
      <c r="K93" s="4" t="str">
        <f t="shared" si="62"/>
        <v/>
      </c>
      <c r="L93" s="4" t="str">
        <f t="shared" si="63"/>
        <v/>
      </c>
      <c r="M93" s="4" t="str">
        <f t="shared" si="64"/>
        <v/>
      </c>
      <c r="N93" s="4" t="str">
        <f t="shared" si="65"/>
        <v/>
      </c>
      <c r="O93" s="4" t="str">
        <f t="shared" si="66"/>
        <v/>
      </c>
      <c r="P93" s="4" t="str">
        <f t="shared" si="67"/>
        <v/>
      </c>
      <c r="Q93" s="4" t="str">
        <f t="shared" si="68"/>
        <v/>
      </c>
      <c r="R93" s="4" t="str">
        <f t="shared" si="69"/>
        <v/>
      </c>
      <c r="S93" s="4" t="str">
        <f t="shared" si="70"/>
        <v/>
      </c>
      <c r="T93" s="4" t="str">
        <f t="shared" si="71"/>
        <v/>
      </c>
      <c r="U93" s="4" t="str">
        <f t="shared" si="72"/>
        <v/>
      </c>
      <c r="V93" s="4" t="str">
        <f t="shared" si="73"/>
        <v/>
      </c>
      <c r="W93" s="4" t="str">
        <f t="shared" si="74"/>
        <v/>
      </c>
      <c r="X93" s="4" t="str">
        <f t="shared" si="75"/>
        <v/>
      </c>
      <c r="Y93" s="4">
        <f t="shared" si="76"/>
        <v>3</v>
      </c>
      <c r="Z93" s="4" t="str">
        <f t="shared" si="77"/>
        <v>-</v>
      </c>
      <c r="AA93" s="4" t="str">
        <f t="shared" si="78"/>
        <v/>
      </c>
      <c r="AB93" s="4" t="str">
        <f t="shared" si="79"/>
        <v/>
      </c>
      <c r="AC93" s="4" t="str">
        <f t="shared" si="80"/>
        <v/>
      </c>
      <c r="AD93" s="4" t="str">
        <f t="shared" si="81"/>
        <v/>
      </c>
      <c r="AE93" s="4" t="str">
        <f t="shared" si="82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3"/>
        <v>4</v>
      </c>
      <c r="AH93" s="4">
        <f t="shared" si="84"/>
        <v>20</v>
      </c>
      <c r="AI93" s="4">
        <f t="shared" si="85"/>
        <v>16</v>
      </c>
      <c r="AJ93" s="4" t="str">
        <f t="shared" si="86"/>
        <v>1BKS</v>
      </c>
      <c r="AK93" s="4" t="str">
        <f t="shared" si="87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91"/>
        <v>13</v>
      </c>
      <c r="AN93" s="4" t="b">
        <f t="shared" si="51"/>
        <v>1</v>
      </c>
      <c r="AO93" s="4" t="str">
        <f t="shared" si="96"/>
        <v>BKS</v>
      </c>
      <c r="AP93" s="4" t="b">
        <f t="shared" si="92"/>
        <v>0</v>
      </c>
      <c r="AQ93" s="4" t="b">
        <f t="shared" si="88"/>
        <v>0</v>
      </c>
      <c r="AR93" s="5" t="str">
        <f t="shared" si="89"/>
        <v>AICE MOONG BEAN</v>
      </c>
      <c r="AS93" s="4" t="str">
        <f t="shared" si="90"/>
        <v>1BKS</v>
      </c>
      <c r="AT93" t="s">
        <v>4456</v>
      </c>
      <c r="AU93" s="1" t="s">
        <v>107</v>
      </c>
      <c r="AV93" s="33" t="str">
        <f t="shared" ca="1" si="93"/>
        <v/>
      </c>
      <c r="AW93">
        <v>4000</v>
      </c>
      <c r="AX93">
        <v>4000</v>
      </c>
      <c r="AY93">
        <v>3300</v>
      </c>
      <c r="AZ93" t="str">
        <f t="shared" si="95"/>
        <v>8885013132144</v>
      </c>
      <c r="BA93" t="str">
        <f t="shared" si="94"/>
        <v>AICE MOONG BEAN</v>
      </c>
      <c r="BB93" t="s">
        <v>4417</v>
      </c>
      <c r="BC93" t="s">
        <v>4417</v>
      </c>
      <c r="BD93" s="1"/>
      <c r="BF93" s="9"/>
      <c r="BG93" s="20"/>
      <c r="BH93" s="13"/>
      <c r="BI93" s="15"/>
      <c r="BL93" s="13"/>
      <c r="BM93" s="1"/>
      <c r="BP93" s="1"/>
      <c r="BQ93" s="1"/>
      <c r="BT93" s="13"/>
      <c r="BU93" s="15"/>
      <c r="BV93" s="14"/>
    </row>
    <row r="94" spans="1:74" x14ac:dyDescent="0.25">
      <c r="A94" s="4" t="str">
        <f t="shared" si="52"/>
        <v/>
      </c>
      <c r="B94" s="4" t="str">
        <f t="shared" si="53"/>
        <v/>
      </c>
      <c r="C94" s="4" t="str">
        <f t="shared" si="54"/>
        <v>BKS</v>
      </c>
      <c r="D94" s="4" t="str">
        <f t="shared" si="55"/>
        <v/>
      </c>
      <c r="E94" s="4" t="str">
        <f t="shared" si="56"/>
        <v/>
      </c>
      <c r="F94" s="4" t="str">
        <f t="shared" si="57"/>
        <v/>
      </c>
      <c r="G94" s="4" t="str">
        <f t="shared" si="58"/>
        <v/>
      </c>
      <c r="H94" s="4" t="str">
        <f t="shared" si="59"/>
        <v/>
      </c>
      <c r="I94" s="4" t="str">
        <f t="shared" si="60"/>
        <v/>
      </c>
      <c r="J94" s="4" t="str">
        <f t="shared" si="61"/>
        <v/>
      </c>
      <c r="K94" s="4" t="str">
        <f t="shared" si="62"/>
        <v/>
      </c>
      <c r="L94" s="4" t="str">
        <f t="shared" si="63"/>
        <v/>
      </c>
      <c r="M94" s="4" t="str">
        <f t="shared" si="64"/>
        <v/>
      </c>
      <c r="N94" s="4" t="str">
        <f t="shared" si="65"/>
        <v/>
      </c>
      <c r="O94" s="4" t="str">
        <f t="shared" si="66"/>
        <v/>
      </c>
      <c r="P94" s="4" t="str">
        <f t="shared" si="67"/>
        <v/>
      </c>
      <c r="Q94" s="4" t="str">
        <f t="shared" si="68"/>
        <v/>
      </c>
      <c r="R94" s="4" t="str">
        <f t="shared" si="69"/>
        <v/>
      </c>
      <c r="S94" s="4" t="str">
        <f t="shared" si="70"/>
        <v/>
      </c>
      <c r="T94" s="4" t="str">
        <f t="shared" si="71"/>
        <v/>
      </c>
      <c r="U94" s="4" t="str">
        <f t="shared" si="72"/>
        <v/>
      </c>
      <c r="V94" s="4" t="str">
        <f t="shared" si="73"/>
        <v/>
      </c>
      <c r="W94" s="4" t="str">
        <f t="shared" si="74"/>
        <v/>
      </c>
      <c r="X94" s="4" t="str">
        <f t="shared" si="75"/>
        <v/>
      </c>
      <c r="Y94" s="4">
        <f t="shared" si="76"/>
        <v>3</v>
      </c>
      <c r="Z94" s="4" t="str">
        <f t="shared" si="77"/>
        <v>-</v>
      </c>
      <c r="AA94" s="4" t="str">
        <f t="shared" si="78"/>
        <v/>
      </c>
      <c r="AB94" s="4" t="str">
        <f t="shared" si="79"/>
        <v/>
      </c>
      <c r="AC94" s="4" t="str">
        <f t="shared" si="80"/>
        <v/>
      </c>
      <c r="AD94" s="4" t="str">
        <f t="shared" si="81"/>
        <v/>
      </c>
      <c r="AE94" s="4" t="str">
        <f t="shared" si="82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3"/>
        <v>4</v>
      </c>
      <c r="AH94" s="4">
        <f t="shared" si="84"/>
        <v>15</v>
      </c>
      <c r="AI94" s="4">
        <f t="shared" si="85"/>
        <v>11</v>
      </c>
      <c r="AJ94" s="4" t="str">
        <f t="shared" si="86"/>
        <v>1BKS</v>
      </c>
      <c r="AK94" s="4" t="str">
        <f t="shared" si="87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91"/>
        <v>13</v>
      </c>
      <c r="AN94" s="4" t="b">
        <f t="shared" si="51"/>
        <v>1</v>
      </c>
      <c r="AO94" s="4" t="str">
        <f t="shared" si="96"/>
        <v>BKS</v>
      </c>
      <c r="AP94" s="4" t="b">
        <f t="shared" si="92"/>
        <v>0</v>
      </c>
      <c r="AQ94" s="4" t="b">
        <f t="shared" si="88"/>
        <v>0</v>
      </c>
      <c r="AR94" s="5" t="str">
        <f t="shared" si="89"/>
        <v>AICE NANAS</v>
      </c>
      <c r="AS94" s="4" t="str">
        <f t="shared" si="90"/>
        <v>1BKS</v>
      </c>
      <c r="AT94" t="s">
        <v>4457</v>
      </c>
      <c r="AU94" s="1" t="s">
        <v>108</v>
      </c>
      <c r="AV94" s="33" t="str">
        <f t="shared" ca="1" si="93"/>
        <v/>
      </c>
      <c r="AW94">
        <v>2000</v>
      </c>
      <c r="AX94">
        <v>2000</v>
      </c>
      <c r="AY94">
        <v>1580</v>
      </c>
      <c r="AZ94" t="str">
        <f t="shared" si="95"/>
        <v>8885013130546</v>
      </c>
      <c r="BA94" t="str">
        <f t="shared" si="94"/>
        <v>AICE NANAS</v>
      </c>
      <c r="BB94" t="s">
        <v>4417</v>
      </c>
      <c r="BC94" t="s">
        <v>4417</v>
      </c>
      <c r="BD94" s="1"/>
      <c r="BF94" s="9"/>
      <c r="BG94" s="20"/>
      <c r="BH94" s="13"/>
      <c r="BI94" s="15"/>
      <c r="BL94" s="13"/>
      <c r="BM94" s="1"/>
      <c r="BP94" s="1"/>
      <c r="BQ94" s="1"/>
      <c r="BT94" s="13"/>
      <c r="BU94" s="15"/>
      <c r="BV94" s="14"/>
    </row>
    <row r="95" spans="1:74" x14ac:dyDescent="0.25">
      <c r="A95" s="4" t="str">
        <f t="shared" si="52"/>
        <v/>
      </c>
      <c r="B95" s="4" t="str">
        <f t="shared" si="53"/>
        <v/>
      </c>
      <c r="C95" s="4" t="str">
        <f t="shared" si="54"/>
        <v>BKS</v>
      </c>
      <c r="D95" s="4" t="str">
        <f t="shared" si="55"/>
        <v/>
      </c>
      <c r="E95" s="4" t="str">
        <f t="shared" si="56"/>
        <v/>
      </c>
      <c r="F95" s="4" t="str">
        <f t="shared" si="57"/>
        <v/>
      </c>
      <c r="G95" s="4" t="str">
        <f t="shared" si="58"/>
        <v/>
      </c>
      <c r="H95" s="4" t="str">
        <f t="shared" si="59"/>
        <v/>
      </c>
      <c r="I95" s="4" t="str">
        <f t="shared" si="60"/>
        <v/>
      </c>
      <c r="J95" s="4" t="str">
        <f t="shared" si="61"/>
        <v/>
      </c>
      <c r="K95" s="4" t="str">
        <f t="shared" si="62"/>
        <v/>
      </c>
      <c r="L95" s="4" t="str">
        <f t="shared" si="63"/>
        <v/>
      </c>
      <c r="M95" s="4" t="str">
        <f t="shared" si="64"/>
        <v/>
      </c>
      <c r="N95" s="4" t="str">
        <f t="shared" si="65"/>
        <v/>
      </c>
      <c r="O95" s="4" t="str">
        <f t="shared" si="66"/>
        <v/>
      </c>
      <c r="P95" s="4" t="str">
        <f t="shared" si="67"/>
        <v/>
      </c>
      <c r="Q95" s="4" t="str">
        <f t="shared" si="68"/>
        <v/>
      </c>
      <c r="R95" s="4" t="str">
        <f t="shared" si="69"/>
        <v/>
      </c>
      <c r="S95" s="4" t="str">
        <f t="shared" si="70"/>
        <v/>
      </c>
      <c r="T95" s="4" t="str">
        <f t="shared" si="71"/>
        <v/>
      </c>
      <c r="U95" s="4" t="str">
        <f t="shared" si="72"/>
        <v/>
      </c>
      <c r="V95" s="4" t="str">
        <f t="shared" si="73"/>
        <v/>
      </c>
      <c r="W95" s="4" t="str">
        <f t="shared" si="74"/>
        <v/>
      </c>
      <c r="X95" s="4" t="str">
        <f t="shared" si="75"/>
        <v/>
      </c>
      <c r="Y95" s="4">
        <f t="shared" si="76"/>
        <v>3</v>
      </c>
      <c r="Z95" s="4" t="str">
        <f t="shared" si="77"/>
        <v>-</v>
      </c>
      <c r="AA95" s="4" t="str">
        <f t="shared" si="78"/>
        <v/>
      </c>
      <c r="AB95" s="4" t="str">
        <f t="shared" si="79"/>
        <v/>
      </c>
      <c r="AC95" s="4" t="str">
        <f t="shared" si="80"/>
        <v/>
      </c>
      <c r="AD95" s="4" t="str">
        <f t="shared" si="81"/>
        <v/>
      </c>
      <c r="AE95" s="4" t="str">
        <f t="shared" si="82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3"/>
        <v>4</v>
      </c>
      <c r="AH95" s="4">
        <f t="shared" si="84"/>
        <v>30</v>
      </c>
      <c r="AI95" s="4">
        <f t="shared" si="85"/>
        <v>26</v>
      </c>
      <c r="AJ95" s="4" t="str">
        <f t="shared" si="86"/>
        <v>1BKS</v>
      </c>
      <c r="AK95" s="4" t="str">
        <f t="shared" si="87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91"/>
        <v>13</v>
      </c>
      <c r="AN95" s="4" t="b">
        <f t="shared" si="51"/>
        <v>1</v>
      </c>
      <c r="AO95" s="4" t="str">
        <f t="shared" si="96"/>
        <v>BKS</v>
      </c>
      <c r="AP95" s="4" t="b">
        <f t="shared" si="92"/>
        <v>0</v>
      </c>
      <c r="AQ95" s="4" t="b">
        <f t="shared" si="88"/>
        <v>0</v>
      </c>
      <c r="AR95" s="5" t="str">
        <f t="shared" si="89"/>
        <v>AICE OBOR CONE STRAWBERRY</v>
      </c>
      <c r="AS95" s="4" t="str">
        <f t="shared" si="90"/>
        <v>1BKS</v>
      </c>
      <c r="AT95" t="s">
        <v>4458</v>
      </c>
      <c r="AV95" s="33" t="str">
        <f t="shared" ca="1" si="93"/>
        <v/>
      </c>
      <c r="AW95">
        <v>3500</v>
      </c>
      <c r="AX95">
        <v>3500</v>
      </c>
      <c r="AY95">
        <v>3500</v>
      </c>
      <c r="AZ95" t="str">
        <f t="shared" si="95"/>
        <v>8000000000095</v>
      </c>
      <c r="BA95" t="str">
        <f t="shared" si="94"/>
        <v>AICE OBOR CONE STRAWBERRY</v>
      </c>
      <c r="BB95" t="s">
        <v>4417</v>
      </c>
      <c r="BC95" t="s">
        <v>4417</v>
      </c>
      <c r="BD95" s="1"/>
      <c r="BF95" s="9"/>
      <c r="BG95" s="20"/>
      <c r="BH95" s="13"/>
      <c r="BI95" s="15"/>
      <c r="BL95" s="13"/>
      <c r="BM95" s="1"/>
      <c r="BP95" s="1"/>
      <c r="BQ95" s="1"/>
      <c r="BT95" s="13"/>
      <c r="BU95" s="15"/>
      <c r="BV95" s="14"/>
    </row>
    <row r="96" spans="1:74" x14ac:dyDescent="0.25">
      <c r="A96" s="4" t="str">
        <f t="shared" si="52"/>
        <v/>
      </c>
      <c r="B96" s="4" t="str">
        <f t="shared" si="53"/>
        <v/>
      </c>
      <c r="C96" s="4" t="str">
        <f t="shared" si="54"/>
        <v>BKS</v>
      </c>
      <c r="D96" s="4" t="str">
        <f t="shared" si="55"/>
        <v/>
      </c>
      <c r="E96" s="4" t="str">
        <f t="shared" si="56"/>
        <v/>
      </c>
      <c r="F96" s="4" t="str">
        <f t="shared" si="57"/>
        <v/>
      </c>
      <c r="G96" s="4" t="str">
        <f t="shared" si="58"/>
        <v/>
      </c>
      <c r="H96" s="4" t="str">
        <f t="shared" si="59"/>
        <v/>
      </c>
      <c r="I96" s="4" t="str">
        <f t="shared" si="60"/>
        <v/>
      </c>
      <c r="J96" s="4" t="str">
        <f t="shared" si="61"/>
        <v/>
      </c>
      <c r="K96" s="4" t="str">
        <f t="shared" si="62"/>
        <v/>
      </c>
      <c r="L96" s="4" t="str">
        <f t="shared" si="63"/>
        <v/>
      </c>
      <c r="M96" s="4" t="str">
        <f t="shared" si="64"/>
        <v/>
      </c>
      <c r="N96" s="4" t="str">
        <f t="shared" si="65"/>
        <v/>
      </c>
      <c r="O96" s="4" t="str">
        <f t="shared" si="66"/>
        <v/>
      </c>
      <c r="P96" s="4" t="str">
        <f t="shared" si="67"/>
        <v/>
      </c>
      <c r="Q96" s="4" t="str">
        <f t="shared" si="68"/>
        <v/>
      </c>
      <c r="R96" s="4" t="str">
        <f t="shared" si="69"/>
        <v/>
      </c>
      <c r="S96" s="4" t="str">
        <f t="shared" si="70"/>
        <v/>
      </c>
      <c r="T96" s="4" t="str">
        <f t="shared" si="71"/>
        <v/>
      </c>
      <c r="U96" s="4" t="str">
        <f t="shared" si="72"/>
        <v/>
      </c>
      <c r="V96" s="4" t="str">
        <f t="shared" si="73"/>
        <v/>
      </c>
      <c r="W96" s="4" t="str">
        <f t="shared" si="74"/>
        <v/>
      </c>
      <c r="X96" s="4" t="str">
        <f t="shared" si="75"/>
        <v/>
      </c>
      <c r="Y96" s="4">
        <f t="shared" si="76"/>
        <v>3</v>
      </c>
      <c r="Z96" s="4" t="str">
        <f t="shared" si="77"/>
        <v>-</v>
      </c>
      <c r="AA96" s="4" t="str">
        <f t="shared" si="78"/>
        <v/>
      </c>
      <c r="AB96" s="4" t="str">
        <f t="shared" si="79"/>
        <v/>
      </c>
      <c r="AC96" s="4" t="str">
        <f t="shared" si="80"/>
        <v/>
      </c>
      <c r="AD96" s="4" t="str">
        <f t="shared" si="81"/>
        <v/>
      </c>
      <c r="AE96" s="4" t="str">
        <f t="shared" si="82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3"/>
        <v>4</v>
      </c>
      <c r="AH96" s="4">
        <f t="shared" si="84"/>
        <v>26</v>
      </c>
      <c r="AI96" s="4">
        <f t="shared" si="85"/>
        <v>22</v>
      </c>
      <c r="AJ96" s="4" t="str">
        <f t="shared" si="86"/>
        <v>1BKS</v>
      </c>
      <c r="AK96" s="4" t="str">
        <f t="shared" si="87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91"/>
        <v>13</v>
      </c>
      <c r="AN96" s="4" t="b">
        <f t="shared" si="51"/>
        <v>1</v>
      </c>
      <c r="AO96" s="4" t="str">
        <f t="shared" si="96"/>
        <v>BKS</v>
      </c>
      <c r="AP96" s="4" t="b">
        <f t="shared" si="92"/>
        <v>0</v>
      </c>
      <c r="AQ96" s="4" t="b">
        <f t="shared" si="88"/>
        <v>0</v>
      </c>
      <c r="AR96" s="5" t="str">
        <f t="shared" si="89"/>
        <v>AICE OBOR CONE VANILA</v>
      </c>
      <c r="AS96" s="4" t="str">
        <f t="shared" si="90"/>
        <v>1BKS</v>
      </c>
      <c r="AT96" t="s">
        <v>4459</v>
      </c>
      <c r="AV96" s="33" t="str">
        <f t="shared" ca="1" si="93"/>
        <v/>
      </c>
      <c r="AW96">
        <v>3500</v>
      </c>
      <c r="AX96">
        <v>3500</v>
      </c>
      <c r="AY96">
        <v>3500</v>
      </c>
      <c r="AZ96" t="str">
        <f t="shared" si="95"/>
        <v>8000000000096</v>
      </c>
      <c r="BA96" t="str">
        <f t="shared" si="94"/>
        <v>AICE OBOR CONE VANILA</v>
      </c>
      <c r="BB96" t="s">
        <v>4417</v>
      </c>
      <c r="BC96" t="s">
        <v>4417</v>
      </c>
      <c r="BD96" s="1"/>
      <c r="BF96" s="9"/>
      <c r="BG96" s="20"/>
      <c r="BH96" s="13"/>
      <c r="BI96" s="15"/>
      <c r="BL96" s="13"/>
      <c r="BM96" s="1"/>
      <c r="BP96" s="1"/>
      <c r="BQ96" s="1"/>
      <c r="BT96" s="13"/>
      <c r="BU96" s="15"/>
      <c r="BV96" s="14"/>
    </row>
    <row r="97" spans="1:74" x14ac:dyDescent="0.25">
      <c r="A97" s="4" t="str">
        <f t="shared" si="52"/>
        <v/>
      </c>
      <c r="B97" s="4" t="str">
        <f t="shared" si="53"/>
        <v/>
      </c>
      <c r="C97" s="4" t="str">
        <f t="shared" si="54"/>
        <v>BKS</v>
      </c>
      <c r="D97" s="4" t="str">
        <f t="shared" si="55"/>
        <v/>
      </c>
      <c r="E97" s="4" t="str">
        <f t="shared" si="56"/>
        <v/>
      </c>
      <c r="F97" s="4" t="str">
        <f t="shared" si="57"/>
        <v/>
      </c>
      <c r="G97" s="4" t="str">
        <f t="shared" si="58"/>
        <v/>
      </c>
      <c r="H97" s="4" t="str">
        <f t="shared" si="59"/>
        <v/>
      </c>
      <c r="I97" s="4" t="str">
        <f t="shared" si="60"/>
        <v/>
      </c>
      <c r="J97" s="4" t="str">
        <f t="shared" si="61"/>
        <v/>
      </c>
      <c r="K97" s="4" t="str">
        <f t="shared" si="62"/>
        <v/>
      </c>
      <c r="L97" s="4" t="str">
        <f t="shared" si="63"/>
        <v/>
      </c>
      <c r="M97" s="4" t="str">
        <f t="shared" si="64"/>
        <v/>
      </c>
      <c r="N97" s="4" t="str">
        <f t="shared" si="65"/>
        <v/>
      </c>
      <c r="O97" s="4" t="str">
        <f t="shared" si="66"/>
        <v/>
      </c>
      <c r="P97" s="4" t="str">
        <f t="shared" si="67"/>
        <v/>
      </c>
      <c r="Q97" s="4" t="str">
        <f t="shared" si="68"/>
        <v/>
      </c>
      <c r="R97" s="4" t="str">
        <f t="shared" si="69"/>
        <v/>
      </c>
      <c r="S97" s="4" t="str">
        <f t="shared" si="70"/>
        <v/>
      </c>
      <c r="T97" s="4" t="str">
        <f t="shared" si="71"/>
        <v/>
      </c>
      <c r="U97" s="4" t="str">
        <f t="shared" si="72"/>
        <v/>
      </c>
      <c r="V97" s="4" t="str">
        <f t="shared" si="73"/>
        <v/>
      </c>
      <c r="W97" s="4" t="str">
        <f t="shared" si="74"/>
        <v/>
      </c>
      <c r="X97" s="4" t="str">
        <f t="shared" si="75"/>
        <v/>
      </c>
      <c r="Y97" s="4">
        <f t="shared" si="76"/>
        <v>3</v>
      </c>
      <c r="Z97" s="4" t="str">
        <f t="shared" si="77"/>
        <v>-</v>
      </c>
      <c r="AA97" s="4" t="str">
        <f t="shared" si="78"/>
        <v/>
      </c>
      <c r="AB97" s="4" t="str">
        <f t="shared" si="79"/>
        <v/>
      </c>
      <c r="AC97" s="4" t="str">
        <f t="shared" si="80"/>
        <v/>
      </c>
      <c r="AD97" s="4" t="str">
        <f t="shared" si="81"/>
        <v/>
      </c>
      <c r="AE97" s="4" t="str">
        <f t="shared" si="82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3"/>
        <v>4</v>
      </c>
      <c r="AH97" s="4">
        <f t="shared" si="84"/>
        <v>18</v>
      </c>
      <c r="AI97" s="4">
        <f t="shared" si="85"/>
        <v>14</v>
      </c>
      <c r="AJ97" s="4" t="str">
        <f t="shared" si="86"/>
        <v>1BKS</v>
      </c>
      <c r="AK97" s="4" t="str">
        <f t="shared" si="87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91"/>
        <v>13</v>
      </c>
      <c r="AN97" s="4" t="b">
        <f t="shared" si="51"/>
        <v>1</v>
      </c>
      <c r="AO97" s="4" t="str">
        <f t="shared" si="96"/>
        <v>BKS</v>
      </c>
      <c r="AP97" s="4" t="b">
        <f t="shared" si="92"/>
        <v>0</v>
      </c>
      <c r="AQ97" s="4" t="b">
        <f t="shared" si="88"/>
        <v>0</v>
      </c>
      <c r="AR97" s="5" t="str">
        <f t="shared" si="89"/>
        <v>AICE RED BEAN</v>
      </c>
      <c r="AS97" s="4" t="str">
        <f t="shared" si="90"/>
        <v>1BKS</v>
      </c>
      <c r="AT97" t="s">
        <v>4460</v>
      </c>
      <c r="AV97" s="33" t="str">
        <f t="shared" ca="1" si="93"/>
        <v/>
      </c>
      <c r="AW97">
        <v>4000</v>
      </c>
      <c r="AX97">
        <v>4000</v>
      </c>
      <c r="AY97">
        <v>4000</v>
      </c>
      <c r="AZ97" t="str">
        <f t="shared" si="95"/>
        <v>8000000000097</v>
      </c>
      <c r="BA97" t="str">
        <f t="shared" si="94"/>
        <v>AICE RED BEAN</v>
      </c>
      <c r="BB97" t="s">
        <v>4417</v>
      </c>
      <c r="BC97" t="s">
        <v>4417</v>
      </c>
      <c r="BD97" s="1"/>
      <c r="BF97" s="9"/>
      <c r="BG97" s="20"/>
      <c r="BH97" s="13"/>
      <c r="BI97" s="15"/>
      <c r="BL97" s="13"/>
      <c r="BM97" s="1"/>
      <c r="BP97" s="1"/>
      <c r="BQ97" s="1"/>
      <c r="BT97" s="13"/>
      <c r="BU97" s="15"/>
      <c r="BV97" s="14"/>
    </row>
    <row r="98" spans="1:74" x14ac:dyDescent="0.25">
      <c r="A98" s="4" t="str">
        <f t="shared" si="52"/>
        <v/>
      </c>
      <c r="B98" s="4" t="str">
        <f t="shared" si="53"/>
        <v/>
      </c>
      <c r="C98" s="4" t="str">
        <f t="shared" si="54"/>
        <v>BKS</v>
      </c>
      <c r="D98" s="4" t="str">
        <f t="shared" si="55"/>
        <v/>
      </c>
      <c r="E98" s="4" t="str">
        <f t="shared" si="56"/>
        <v/>
      </c>
      <c r="F98" s="4" t="str">
        <f t="shared" si="57"/>
        <v/>
      </c>
      <c r="G98" s="4" t="str">
        <f t="shared" si="58"/>
        <v/>
      </c>
      <c r="H98" s="4" t="str">
        <f t="shared" si="59"/>
        <v/>
      </c>
      <c r="I98" s="4" t="str">
        <f t="shared" si="60"/>
        <v/>
      </c>
      <c r="J98" s="4" t="str">
        <f t="shared" si="61"/>
        <v/>
      </c>
      <c r="K98" s="4" t="str">
        <f t="shared" si="62"/>
        <v/>
      </c>
      <c r="L98" s="4" t="str">
        <f t="shared" si="63"/>
        <v/>
      </c>
      <c r="M98" s="4" t="str">
        <f t="shared" si="64"/>
        <v/>
      </c>
      <c r="N98" s="4" t="str">
        <f t="shared" si="65"/>
        <v/>
      </c>
      <c r="O98" s="4" t="str">
        <f t="shared" si="66"/>
        <v/>
      </c>
      <c r="P98" s="4" t="str">
        <f t="shared" si="67"/>
        <v/>
      </c>
      <c r="Q98" s="4" t="str">
        <f t="shared" si="68"/>
        <v/>
      </c>
      <c r="R98" s="4" t="str">
        <f t="shared" si="69"/>
        <v/>
      </c>
      <c r="S98" s="4" t="str">
        <f t="shared" si="70"/>
        <v/>
      </c>
      <c r="T98" s="4" t="str">
        <f t="shared" si="71"/>
        <v/>
      </c>
      <c r="U98" s="4" t="str">
        <f t="shared" si="72"/>
        <v/>
      </c>
      <c r="V98" s="4" t="str">
        <f t="shared" si="73"/>
        <v/>
      </c>
      <c r="W98" s="4" t="str">
        <f t="shared" si="74"/>
        <v/>
      </c>
      <c r="X98" s="4" t="str">
        <f t="shared" si="75"/>
        <v/>
      </c>
      <c r="Y98" s="4">
        <f t="shared" si="76"/>
        <v>3</v>
      </c>
      <c r="Z98" s="4" t="str">
        <f t="shared" si="77"/>
        <v>-</v>
      </c>
      <c r="AA98" s="4" t="str">
        <f t="shared" si="78"/>
        <v/>
      </c>
      <c r="AB98" s="4" t="str">
        <f t="shared" si="79"/>
        <v/>
      </c>
      <c r="AC98" s="4" t="str">
        <f t="shared" si="80"/>
        <v/>
      </c>
      <c r="AD98" s="4" t="str">
        <f t="shared" si="81"/>
        <v/>
      </c>
      <c r="AE98" s="4" t="str">
        <f t="shared" si="82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3"/>
        <v>4</v>
      </c>
      <c r="AH98" s="4">
        <f t="shared" si="84"/>
        <v>18</v>
      </c>
      <c r="AI98" s="4">
        <f t="shared" si="85"/>
        <v>14</v>
      </c>
      <c r="AJ98" s="4" t="str">
        <f t="shared" si="86"/>
        <v>1BKS</v>
      </c>
      <c r="AK98" s="4" t="str">
        <f t="shared" si="87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91"/>
        <v>13</v>
      </c>
      <c r="AN98" s="4" t="b">
        <f t="shared" si="51"/>
        <v>1</v>
      </c>
      <c r="AO98" s="4" t="str">
        <f t="shared" si="96"/>
        <v>BKS</v>
      </c>
      <c r="AP98" s="4" t="b">
        <f t="shared" si="92"/>
        <v>0</v>
      </c>
      <c r="AQ98" s="4" t="b">
        <f t="shared" si="88"/>
        <v>0</v>
      </c>
      <c r="AR98" s="5" t="str">
        <f t="shared" si="89"/>
        <v>AICE SEMANGKA</v>
      </c>
      <c r="AS98" s="4" t="str">
        <f t="shared" si="90"/>
        <v>1BKS</v>
      </c>
      <c r="AT98" t="s">
        <v>4461</v>
      </c>
      <c r="AU98" s="1" t="s">
        <v>109</v>
      </c>
      <c r="AV98" s="33" t="str">
        <f t="shared" ca="1" si="93"/>
        <v/>
      </c>
      <c r="AW98">
        <v>2000</v>
      </c>
      <c r="AX98">
        <v>2000</v>
      </c>
      <c r="AY98">
        <v>1580</v>
      </c>
      <c r="AZ98" t="str">
        <f t="shared" si="95"/>
        <v>8997033170164</v>
      </c>
      <c r="BA98" t="str">
        <f t="shared" si="94"/>
        <v>AICE SEMANGKA</v>
      </c>
      <c r="BB98" t="s">
        <v>4417</v>
      </c>
      <c r="BC98" t="s">
        <v>4417</v>
      </c>
      <c r="BD98" s="1"/>
      <c r="BF98" s="9"/>
      <c r="BG98" s="20"/>
      <c r="BH98" s="13"/>
      <c r="BI98" s="15"/>
      <c r="BL98" s="13"/>
      <c r="BM98" s="1"/>
      <c r="BP98" s="1"/>
      <c r="BQ98" s="1"/>
      <c r="BT98" s="13"/>
      <c r="BU98" s="15"/>
      <c r="BV98" s="14"/>
    </row>
    <row r="99" spans="1:74" x14ac:dyDescent="0.25">
      <c r="A99" s="4" t="str">
        <f t="shared" si="52"/>
        <v/>
      </c>
      <c r="B99" s="4" t="str">
        <f t="shared" si="53"/>
        <v/>
      </c>
      <c r="C99" s="4" t="str">
        <f t="shared" si="54"/>
        <v>BKS</v>
      </c>
      <c r="D99" s="4" t="str">
        <f t="shared" si="55"/>
        <v/>
      </c>
      <c r="E99" s="4" t="str">
        <f t="shared" si="56"/>
        <v/>
      </c>
      <c r="F99" s="4" t="str">
        <f t="shared" si="57"/>
        <v/>
      </c>
      <c r="G99" s="4" t="str">
        <f t="shared" si="58"/>
        <v/>
      </c>
      <c r="H99" s="4" t="str">
        <f t="shared" si="59"/>
        <v/>
      </c>
      <c r="I99" s="4" t="str">
        <f t="shared" si="60"/>
        <v/>
      </c>
      <c r="J99" s="4" t="str">
        <f t="shared" si="61"/>
        <v/>
      </c>
      <c r="K99" s="4" t="str">
        <f t="shared" si="62"/>
        <v/>
      </c>
      <c r="L99" s="4" t="str">
        <f t="shared" si="63"/>
        <v/>
      </c>
      <c r="M99" s="4" t="str">
        <f t="shared" si="64"/>
        <v/>
      </c>
      <c r="N99" s="4" t="str">
        <f t="shared" si="65"/>
        <v/>
      </c>
      <c r="O99" s="4" t="str">
        <f t="shared" si="66"/>
        <v/>
      </c>
      <c r="P99" s="4" t="str">
        <f t="shared" si="67"/>
        <v/>
      </c>
      <c r="Q99" s="4" t="str">
        <f t="shared" si="68"/>
        <v/>
      </c>
      <c r="R99" s="4" t="str">
        <f t="shared" si="69"/>
        <v/>
      </c>
      <c r="S99" s="4" t="str">
        <f t="shared" si="70"/>
        <v/>
      </c>
      <c r="T99" s="4" t="str">
        <f t="shared" si="71"/>
        <v/>
      </c>
      <c r="U99" s="4" t="str">
        <f t="shared" si="72"/>
        <v/>
      </c>
      <c r="V99" s="4" t="str">
        <f t="shared" si="73"/>
        <v/>
      </c>
      <c r="W99" s="4" t="str">
        <f t="shared" si="74"/>
        <v/>
      </c>
      <c r="X99" s="4" t="str">
        <f t="shared" si="75"/>
        <v/>
      </c>
      <c r="Y99" s="4">
        <f t="shared" si="76"/>
        <v>3</v>
      </c>
      <c r="Z99" s="4" t="str">
        <f t="shared" si="77"/>
        <v>-</v>
      </c>
      <c r="AA99" s="4" t="str">
        <f t="shared" si="78"/>
        <v/>
      </c>
      <c r="AB99" s="4" t="str">
        <f t="shared" si="79"/>
        <v/>
      </c>
      <c r="AC99" s="4" t="str">
        <f t="shared" si="80"/>
        <v/>
      </c>
      <c r="AD99" s="4" t="str">
        <f t="shared" si="81"/>
        <v/>
      </c>
      <c r="AE99" s="4" t="str">
        <f t="shared" si="82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3"/>
        <v>4</v>
      </c>
      <c r="AH99" s="4">
        <f t="shared" si="84"/>
        <v>27</v>
      </c>
      <c r="AI99" s="4">
        <f t="shared" si="85"/>
        <v>23</v>
      </c>
      <c r="AJ99" s="4" t="str">
        <f t="shared" si="86"/>
        <v>1BKS</v>
      </c>
      <c r="AK99" s="4" t="str">
        <f t="shared" si="87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91"/>
        <v>13</v>
      </c>
      <c r="AN99" s="4" t="b">
        <f t="shared" si="51"/>
        <v>1</v>
      </c>
      <c r="AO99" s="4" t="str">
        <f t="shared" si="96"/>
        <v>BKS</v>
      </c>
      <c r="AP99" s="4" t="b">
        <f t="shared" si="92"/>
        <v>0</v>
      </c>
      <c r="AQ99" s="4" t="b">
        <f t="shared" si="88"/>
        <v>0</v>
      </c>
      <c r="AR99" s="5" t="str">
        <f t="shared" si="89"/>
        <v>AICE STRAWBERRY CRISPY</v>
      </c>
      <c r="AS99" s="4" t="str">
        <f t="shared" si="90"/>
        <v>1BKS</v>
      </c>
      <c r="AT99" t="s">
        <v>4462</v>
      </c>
      <c r="AU99" s="1" t="s">
        <v>110</v>
      </c>
      <c r="AV99" s="33" t="str">
        <f t="shared" ca="1" si="93"/>
        <v/>
      </c>
      <c r="AW99">
        <v>3500</v>
      </c>
      <c r="AX99">
        <v>3500</v>
      </c>
      <c r="AY99">
        <v>2750</v>
      </c>
      <c r="AZ99" t="str">
        <f t="shared" si="95"/>
        <v>8885013131437</v>
      </c>
      <c r="BA99" t="str">
        <f t="shared" si="94"/>
        <v>AICE STRAWBERRY CRISPY</v>
      </c>
      <c r="BB99" t="s">
        <v>4417</v>
      </c>
      <c r="BC99" t="s">
        <v>4417</v>
      </c>
      <c r="BD99" s="1"/>
      <c r="BF99" s="9"/>
      <c r="BG99" s="20"/>
      <c r="BH99" s="13"/>
      <c r="BI99" s="15"/>
      <c r="BL99" s="13"/>
      <c r="BM99" s="1"/>
      <c r="BP99" s="1"/>
      <c r="BQ99" s="1"/>
      <c r="BT99" s="13"/>
      <c r="BU99" s="15"/>
      <c r="BV99" s="14"/>
    </row>
    <row r="100" spans="1:74" x14ac:dyDescent="0.25">
      <c r="A100" s="4" t="str">
        <f t="shared" si="52"/>
        <v/>
      </c>
      <c r="B100" s="4" t="str">
        <f t="shared" si="53"/>
        <v/>
      </c>
      <c r="C100" s="4" t="str">
        <f t="shared" si="54"/>
        <v>BKS</v>
      </c>
      <c r="D100" s="4" t="str">
        <f t="shared" si="55"/>
        <v/>
      </c>
      <c r="E100" s="4" t="str">
        <f t="shared" si="56"/>
        <v/>
      </c>
      <c r="F100" s="4" t="str">
        <f t="shared" si="57"/>
        <v/>
      </c>
      <c r="G100" s="4" t="str">
        <f t="shared" si="58"/>
        <v/>
      </c>
      <c r="H100" s="4" t="str">
        <f t="shared" si="59"/>
        <v/>
      </c>
      <c r="I100" s="4" t="str">
        <f t="shared" si="60"/>
        <v/>
      </c>
      <c r="J100" s="4" t="str">
        <f t="shared" si="61"/>
        <v/>
      </c>
      <c r="K100" s="4" t="str">
        <f t="shared" si="62"/>
        <v/>
      </c>
      <c r="L100" s="4" t="str">
        <f t="shared" si="63"/>
        <v/>
      </c>
      <c r="M100" s="4" t="str">
        <f t="shared" si="64"/>
        <v/>
      </c>
      <c r="N100" s="4" t="str">
        <f t="shared" si="65"/>
        <v/>
      </c>
      <c r="O100" s="4" t="str">
        <f t="shared" si="66"/>
        <v/>
      </c>
      <c r="P100" s="4" t="str">
        <f t="shared" si="67"/>
        <v/>
      </c>
      <c r="Q100" s="4" t="str">
        <f t="shared" si="68"/>
        <v/>
      </c>
      <c r="R100" s="4" t="str">
        <f t="shared" si="69"/>
        <v/>
      </c>
      <c r="S100" s="4" t="str">
        <f t="shared" si="70"/>
        <v/>
      </c>
      <c r="T100" s="4" t="str">
        <f t="shared" si="71"/>
        <v/>
      </c>
      <c r="U100" s="4" t="str">
        <f t="shared" si="72"/>
        <v/>
      </c>
      <c r="V100" s="4" t="str">
        <f t="shared" si="73"/>
        <v/>
      </c>
      <c r="W100" s="4" t="str">
        <f t="shared" si="74"/>
        <v/>
      </c>
      <c r="X100" s="4" t="str">
        <f t="shared" si="75"/>
        <v/>
      </c>
      <c r="Y100" s="4">
        <f t="shared" si="76"/>
        <v>3</v>
      </c>
      <c r="Z100" s="4" t="str">
        <f t="shared" si="77"/>
        <v>-</v>
      </c>
      <c r="AA100" s="4" t="str">
        <f t="shared" si="78"/>
        <v/>
      </c>
      <c r="AB100" s="4" t="str">
        <f t="shared" si="79"/>
        <v/>
      </c>
      <c r="AC100" s="4" t="str">
        <f t="shared" si="80"/>
        <v/>
      </c>
      <c r="AD100" s="4" t="str">
        <f t="shared" si="81"/>
        <v/>
      </c>
      <c r="AE100" s="4" t="str">
        <f t="shared" si="82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3"/>
        <v>4</v>
      </c>
      <c r="AH100" s="4">
        <f t="shared" si="84"/>
        <v>26</v>
      </c>
      <c r="AI100" s="4">
        <f t="shared" si="85"/>
        <v>22</v>
      </c>
      <c r="AJ100" s="4" t="str">
        <f t="shared" si="86"/>
        <v>1BKS</v>
      </c>
      <c r="AK100" s="4" t="str">
        <f t="shared" si="87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91"/>
        <v>14</v>
      </c>
      <c r="AN100" s="4" t="b">
        <f t="shared" si="51"/>
        <v>1</v>
      </c>
      <c r="AO100" s="4" t="str">
        <f t="shared" si="96"/>
        <v>BKS</v>
      </c>
      <c r="AP100" s="4" t="b">
        <f t="shared" si="92"/>
        <v>0</v>
      </c>
      <c r="AQ100" s="4" t="b">
        <f t="shared" si="88"/>
        <v>0</v>
      </c>
      <c r="AR100" s="5" t="str">
        <f t="shared" si="89"/>
        <v>AICE STRAWBERRY STICK</v>
      </c>
      <c r="AS100" s="4" t="str">
        <f t="shared" si="90"/>
        <v>1BKS</v>
      </c>
      <c r="AT100" t="s">
        <v>4463</v>
      </c>
      <c r="AV100" s="33" t="str">
        <f t="shared" ca="1" si="93"/>
        <v/>
      </c>
      <c r="AW100">
        <v>2000</v>
      </c>
      <c r="AX100">
        <v>2000</v>
      </c>
      <c r="AY100">
        <v>2000</v>
      </c>
      <c r="AZ100" t="str">
        <f t="shared" si="95"/>
        <v>80000000000100</v>
      </c>
      <c r="BA100" t="str">
        <f t="shared" si="94"/>
        <v>AICE STRAWBERRY STICK</v>
      </c>
      <c r="BB100" t="s">
        <v>4417</v>
      </c>
      <c r="BC100" t="s">
        <v>4417</v>
      </c>
      <c r="BD100" s="1"/>
      <c r="BF100" s="9"/>
      <c r="BG100" s="20"/>
      <c r="BH100" s="13"/>
      <c r="BI100" s="15"/>
      <c r="BL100" s="13"/>
      <c r="BM100" s="1"/>
      <c r="BP100" s="1"/>
      <c r="BQ100" s="1"/>
      <c r="BT100" s="13"/>
      <c r="BU100" s="15"/>
      <c r="BV100" s="14"/>
    </row>
    <row r="101" spans="1:74" x14ac:dyDescent="0.25">
      <c r="A101" s="4" t="str">
        <f t="shared" si="52"/>
        <v/>
      </c>
      <c r="B101" s="4" t="str">
        <f t="shared" si="53"/>
        <v/>
      </c>
      <c r="C101" s="4" t="str">
        <f t="shared" si="54"/>
        <v>BKS</v>
      </c>
      <c r="D101" s="4" t="str">
        <f t="shared" si="55"/>
        <v/>
      </c>
      <c r="E101" s="4" t="str">
        <f t="shared" si="56"/>
        <v/>
      </c>
      <c r="F101" s="4" t="str">
        <f t="shared" si="57"/>
        <v/>
      </c>
      <c r="G101" s="4" t="str">
        <f t="shared" si="58"/>
        <v/>
      </c>
      <c r="H101" s="4" t="str">
        <f t="shared" si="59"/>
        <v/>
      </c>
      <c r="I101" s="4" t="str">
        <f t="shared" si="60"/>
        <v/>
      </c>
      <c r="J101" s="4" t="str">
        <f t="shared" si="61"/>
        <v/>
      </c>
      <c r="K101" s="4" t="str">
        <f t="shared" si="62"/>
        <v/>
      </c>
      <c r="L101" s="4" t="str">
        <f t="shared" si="63"/>
        <v/>
      </c>
      <c r="M101" s="4" t="str">
        <f t="shared" si="64"/>
        <v/>
      </c>
      <c r="N101" s="4" t="str">
        <f t="shared" si="65"/>
        <v/>
      </c>
      <c r="O101" s="4" t="str">
        <f t="shared" si="66"/>
        <v/>
      </c>
      <c r="P101" s="4" t="str">
        <f t="shared" si="67"/>
        <v>CUP</v>
      </c>
      <c r="Q101" s="4" t="str">
        <f t="shared" si="68"/>
        <v/>
      </c>
      <c r="R101" s="4" t="str">
        <f t="shared" si="69"/>
        <v/>
      </c>
      <c r="S101" s="4" t="str">
        <f t="shared" si="70"/>
        <v/>
      </c>
      <c r="T101" s="4" t="str">
        <f t="shared" si="71"/>
        <v/>
      </c>
      <c r="U101" s="4" t="str">
        <f t="shared" si="72"/>
        <v/>
      </c>
      <c r="V101" s="4" t="str">
        <f t="shared" si="73"/>
        <v/>
      </c>
      <c r="W101" s="4" t="str">
        <f t="shared" si="74"/>
        <v/>
      </c>
      <c r="X101" s="4" t="str">
        <f t="shared" si="75"/>
        <v/>
      </c>
      <c r="Y101" s="4">
        <f t="shared" si="76"/>
        <v>6</v>
      </c>
      <c r="Z101" s="4" t="str">
        <f t="shared" si="77"/>
        <v>-</v>
      </c>
      <c r="AA101" s="4" t="str">
        <f t="shared" si="78"/>
        <v/>
      </c>
      <c r="AB101" s="4" t="str">
        <f t="shared" si="79"/>
        <v/>
      </c>
      <c r="AC101" s="4" t="str">
        <f t="shared" si="80"/>
        <v/>
      </c>
      <c r="AD101" s="4" t="str">
        <f t="shared" si="81"/>
        <v/>
      </c>
      <c r="AE101" s="4" t="str">
        <f t="shared" si="82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3"/>
        <v>4</v>
      </c>
      <c r="AH101" s="4">
        <f t="shared" si="84"/>
        <v>28</v>
      </c>
      <c r="AI101" s="4">
        <f t="shared" si="85"/>
        <v>24</v>
      </c>
      <c r="AJ101" s="4" t="str">
        <f t="shared" si="86"/>
        <v>1BKS</v>
      </c>
      <c r="AK101" s="4" t="str">
        <f t="shared" si="87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91"/>
        <v>13</v>
      </c>
      <c r="AN101" s="4" t="b">
        <f t="shared" si="51"/>
        <v>1</v>
      </c>
      <c r="AO101" s="4" t="str">
        <f t="shared" si="96"/>
        <v>BKS</v>
      </c>
      <c r="AP101" s="4" t="b">
        <f t="shared" si="92"/>
        <v>0</v>
      </c>
      <c r="AQ101" s="4" t="b">
        <f t="shared" si="88"/>
        <v>0</v>
      </c>
      <c r="AR101" s="5" t="str">
        <f t="shared" si="89"/>
        <v>AICE SUNDAE CUP ALPUKAT</v>
      </c>
      <c r="AS101" s="4" t="str">
        <f t="shared" si="90"/>
        <v>1BKS</v>
      </c>
      <c r="AT101" t="s">
        <v>4464</v>
      </c>
      <c r="AU101" s="1" t="s">
        <v>111</v>
      </c>
      <c r="AV101" s="33" t="str">
        <f t="shared" ca="1" si="93"/>
        <v/>
      </c>
      <c r="AW101">
        <v>5000</v>
      </c>
      <c r="AX101">
        <v>5000</v>
      </c>
      <c r="AY101">
        <v>3200</v>
      </c>
      <c r="AZ101" t="str">
        <f t="shared" si="95"/>
        <v>8885013130874</v>
      </c>
      <c r="BA101" t="str">
        <f t="shared" si="94"/>
        <v>AICE SUNDAE CUP ALPUKAT</v>
      </c>
      <c r="BB101" t="s">
        <v>4417</v>
      </c>
      <c r="BC101" t="s">
        <v>4417</v>
      </c>
      <c r="BD101" s="1"/>
      <c r="BF101" s="9"/>
      <c r="BG101" s="20"/>
      <c r="BH101" s="13"/>
      <c r="BI101" s="15"/>
      <c r="BL101" s="13"/>
      <c r="BM101" s="1"/>
      <c r="BP101" s="1"/>
      <c r="BQ101" s="1"/>
      <c r="BT101" s="13"/>
      <c r="BU101" s="15"/>
      <c r="BV101" s="14"/>
    </row>
    <row r="102" spans="1:74" x14ac:dyDescent="0.25">
      <c r="A102" s="4" t="str">
        <f t="shared" si="52"/>
        <v/>
      </c>
      <c r="B102" s="4" t="str">
        <f t="shared" si="53"/>
        <v/>
      </c>
      <c r="C102" s="4" t="str">
        <f t="shared" si="54"/>
        <v>BKS</v>
      </c>
      <c r="D102" s="4" t="str">
        <f t="shared" si="55"/>
        <v/>
      </c>
      <c r="E102" s="4" t="str">
        <f t="shared" si="56"/>
        <v/>
      </c>
      <c r="F102" s="4" t="str">
        <f t="shared" si="57"/>
        <v/>
      </c>
      <c r="G102" s="4" t="str">
        <f t="shared" si="58"/>
        <v/>
      </c>
      <c r="H102" s="4" t="str">
        <f t="shared" si="59"/>
        <v/>
      </c>
      <c r="I102" s="4" t="str">
        <f t="shared" si="60"/>
        <v/>
      </c>
      <c r="J102" s="4" t="str">
        <f t="shared" si="61"/>
        <v/>
      </c>
      <c r="K102" s="4" t="str">
        <f t="shared" si="62"/>
        <v/>
      </c>
      <c r="L102" s="4" t="str">
        <f t="shared" si="63"/>
        <v/>
      </c>
      <c r="M102" s="4" t="str">
        <f t="shared" si="64"/>
        <v/>
      </c>
      <c r="N102" s="4" t="str">
        <f t="shared" si="65"/>
        <v/>
      </c>
      <c r="O102" s="4" t="str">
        <f t="shared" si="66"/>
        <v/>
      </c>
      <c r="P102" s="4" t="str">
        <f t="shared" si="67"/>
        <v>CUP</v>
      </c>
      <c r="Q102" s="4" t="str">
        <f t="shared" si="68"/>
        <v/>
      </c>
      <c r="R102" s="4" t="str">
        <f t="shared" si="69"/>
        <v/>
      </c>
      <c r="S102" s="4" t="str">
        <f t="shared" si="70"/>
        <v/>
      </c>
      <c r="T102" s="4" t="str">
        <f t="shared" si="71"/>
        <v/>
      </c>
      <c r="U102" s="4" t="str">
        <f t="shared" si="72"/>
        <v/>
      </c>
      <c r="V102" s="4" t="str">
        <f t="shared" si="73"/>
        <v/>
      </c>
      <c r="W102" s="4" t="str">
        <f t="shared" si="74"/>
        <v/>
      </c>
      <c r="X102" s="4" t="str">
        <f t="shared" si="75"/>
        <v/>
      </c>
      <c r="Y102" s="4">
        <f t="shared" si="76"/>
        <v>6</v>
      </c>
      <c r="Z102" s="4" t="str">
        <f t="shared" si="77"/>
        <v>-</v>
      </c>
      <c r="AA102" s="4" t="str">
        <f t="shared" si="78"/>
        <v/>
      </c>
      <c r="AB102" s="4" t="str">
        <f t="shared" si="79"/>
        <v/>
      </c>
      <c r="AC102" s="4" t="str">
        <f t="shared" si="80"/>
        <v/>
      </c>
      <c r="AD102" s="4" t="str">
        <f t="shared" si="81"/>
        <v/>
      </c>
      <c r="AE102" s="4" t="str">
        <f t="shared" si="82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3"/>
        <v>4</v>
      </c>
      <c r="AH102" s="4">
        <f t="shared" si="84"/>
        <v>30</v>
      </c>
      <c r="AI102" s="4">
        <f t="shared" si="85"/>
        <v>26</v>
      </c>
      <c r="AJ102" s="4" t="str">
        <f t="shared" si="86"/>
        <v>1BKS</v>
      </c>
      <c r="AK102" s="4" t="str">
        <f t="shared" si="87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91"/>
        <v>13</v>
      </c>
      <c r="AN102" s="4" t="b">
        <f t="shared" si="51"/>
        <v>1</v>
      </c>
      <c r="AO102" s="4" t="str">
        <f t="shared" si="96"/>
        <v>BKS</v>
      </c>
      <c r="AP102" s="4" t="b">
        <f t="shared" si="92"/>
        <v>0</v>
      </c>
      <c r="AQ102" s="4" t="b">
        <f t="shared" si="88"/>
        <v>0</v>
      </c>
      <c r="AR102" s="5" t="str">
        <f t="shared" si="89"/>
        <v>AICE SUNDAE CUP CHOCOLATE</v>
      </c>
      <c r="AS102" s="4" t="str">
        <f t="shared" si="90"/>
        <v>1BKS</v>
      </c>
      <c r="AT102" t="s">
        <v>4465</v>
      </c>
      <c r="AU102" s="1" t="s">
        <v>112</v>
      </c>
      <c r="AV102" s="33" t="str">
        <f t="shared" ca="1" si="93"/>
        <v/>
      </c>
      <c r="AW102">
        <v>5000</v>
      </c>
      <c r="AX102">
        <v>5000</v>
      </c>
      <c r="AY102">
        <v>4125</v>
      </c>
      <c r="AZ102" t="str">
        <f t="shared" si="95"/>
        <v>8885013130706</v>
      </c>
      <c r="BA102" t="str">
        <f t="shared" si="94"/>
        <v>AICE SUNDAE CUP CHOCOLATE</v>
      </c>
      <c r="BB102" t="s">
        <v>4417</v>
      </c>
      <c r="BC102" t="s">
        <v>4417</v>
      </c>
      <c r="BD102" s="1"/>
      <c r="BF102" s="9"/>
      <c r="BG102" s="20"/>
      <c r="BH102" s="13"/>
      <c r="BI102" s="15"/>
      <c r="BL102" s="13"/>
      <c r="BM102" s="1"/>
      <c r="BP102" s="1"/>
      <c r="BQ102" s="1"/>
      <c r="BT102" s="13"/>
      <c r="BU102" s="15"/>
      <c r="BV102" s="14"/>
    </row>
    <row r="103" spans="1:74" x14ac:dyDescent="0.25">
      <c r="A103" s="4" t="str">
        <f t="shared" si="52"/>
        <v/>
      </c>
      <c r="B103" s="4" t="str">
        <f t="shared" si="53"/>
        <v/>
      </c>
      <c r="C103" s="4" t="str">
        <f t="shared" si="54"/>
        <v>BKS</v>
      </c>
      <c r="D103" s="4" t="str">
        <f t="shared" si="55"/>
        <v/>
      </c>
      <c r="E103" s="4" t="str">
        <f t="shared" si="56"/>
        <v/>
      </c>
      <c r="F103" s="4" t="str">
        <f t="shared" si="57"/>
        <v/>
      </c>
      <c r="G103" s="4" t="str">
        <f t="shared" si="58"/>
        <v/>
      </c>
      <c r="H103" s="4" t="str">
        <f t="shared" si="59"/>
        <v/>
      </c>
      <c r="I103" s="4" t="str">
        <f t="shared" si="60"/>
        <v/>
      </c>
      <c r="J103" s="4" t="str">
        <f t="shared" si="61"/>
        <v/>
      </c>
      <c r="K103" s="4" t="str">
        <f t="shared" si="62"/>
        <v/>
      </c>
      <c r="L103" s="4" t="str">
        <f t="shared" si="63"/>
        <v/>
      </c>
      <c r="M103" s="4" t="str">
        <f t="shared" si="64"/>
        <v/>
      </c>
      <c r="N103" s="4" t="str">
        <f t="shared" si="65"/>
        <v/>
      </c>
      <c r="O103" s="4" t="str">
        <f t="shared" si="66"/>
        <v/>
      </c>
      <c r="P103" s="4" t="str">
        <f t="shared" si="67"/>
        <v>CUP</v>
      </c>
      <c r="Q103" s="4" t="str">
        <f t="shared" si="68"/>
        <v/>
      </c>
      <c r="R103" s="4" t="str">
        <f t="shared" si="69"/>
        <v/>
      </c>
      <c r="S103" s="4" t="str">
        <f t="shared" si="70"/>
        <v/>
      </c>
      <c r="T103" s="4" t="str">
        <f t="shared" si="71"/>
        <v/>
      </c>
      <c r="U103" s="4" t="str">
        <f t="shared" si="72"/>
        <v/>
      </c>
      <c r="V103" s="4" t="str">
        <f t="shared" si="73"/>
        <v/>
      </c>
      <c r="W103" s="4" t="str">
        <f t="shared" si="74"/>
        <v/>
      </c>
      <c r="X103" s="4" t="str">
        <f t="shared" si="75"/>
        <v/>
      </c>
      <c r="Y103" s="4">
        <f t="shared" si="76"/>
        <v>6</v>
      </c>
      <c r="Z103" s="4" t="str">
        <f t="shared" si="77"/>
        <v>-</v>
      </c>
      <c r="AA103" s="4" t="str">
        <f t="shared" si="78"/>
        <v/>
      </c>
      <c r="AB103" s="4" t="str">
        <f t="shared" si="79"/>
        <v/>
      </c>
      <c r="AC103" s="4" t="str">
        <f t="shared" si="80"/>
        <v/>
      </c>
      <c r="AD103" s="4" t="str">
        <f t="shared" si="81"/>
        <v/>
      </c>
      <c r="AE103" s="4" t="str">
        <f t="shared" si="82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3"/>
        <v>4</v>
      </c>
      <c r="AH103" s="4">
        <f t="shared" si="84"/>
        <v>31</v>
      </c>
      <c r="AI103" s="4">
        <f t="shared" si="85"/>
        <v>27</v>
      </c>
      <c r="AJ103" s="4" t="str">
        <f t="shared" si="86"/>
        <v>1BKS</v>
      </c>
      <c r="AK103" s="4" t="str">
        <f t="shared" si="87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91"/>
        <v>13</v>
      </c>
      <c r="AN103" s="4" t="b">
        <f t="shared" si="51"/>
        <v>1</v>
      </c>
      <c r="AO103" s="4" t="str">
        <f t="shared" si="96"/>
        <v>BKS</v>
      </c>
      <c r="AP103" s="4" t="b">
        <f t="shared" si="92"/>
        <v>0</v>
      </c>
      <c r="AQ103" s="4" t="b">
        <f t="shared" si="88"/>
        <v>0</v>
      </c>
      <c r="AR103" s="5" t="str">
        <f t="shared" si="89"/>
        <v>AICE SUNDAE CUP STRAWBERRY</v>
      </c>
      <c r="AS103" s="4" t="str">
        <f t="shared" si="90"/>
        <v>1BKS</v>
      </c>
      <c r="AT103" t="s">
        <v>4466</v>
      </c>
      <c r="AU103" s="1" t="s">
        <v>113</v>
      </c>
      <c r="AV103" s="33" t="str">
        <f t="shared" ca="1" si="93"/>
        <v/>
      </c>
      <c r="AW103">
        <v>5000</v>
      </c>
      <c r="AX103">
        <v>5000</v>
      </c>
      <c r="AY103">
        <v>4125</v>
      </c>
      <c r="AZ103" t="str">
        <f t="shared" ref="AZ103:AZ166" si="97">IF(AU103&gt;0,AU103,"8000000000"&amp;ROW(AY103))</f>
        <v>8885013130713</v>
      </c>
      <c r="BA103" t="str">
        <f t="shared" si="94"/>
        <v>AICE SUNDAE CUP STRAWBERRY</v>
      </c>
      <c r="BB103" t="s">
        <v>4417</v>
      </c>
      <c r="BC103" t="s">
        <v>4417</v>
      </c>
      <c r="BD103" s="1"/>
      <c r="BF103" s="9"/>
      <c r="BG103" s="20"/>
      <c r="BH103" s="13"/>
      <c r="BI103" s="15"/>
      <c r="BL103" s="13"/>
      <c r="BM103" s="1"/>
      <c r="BP103" s="1"/>
      <c r="BQ103" s="1"/>
      <c r="BT103" s="13"/>
      <c r="BU103" s="15"/>
      <c r="BV103" s="14"/>
    </row>
    <row r="104" spans="1:74" x14ac:dyDescent="0.25">
      <c r="A104" s="4" t="str">
        <f t="shared" si="52"/>
        <v/>
      </c>
      <c r="B104" s="4" t="str">
        <f t="shared" si="53"/>
        <v/>
      </c>
      <c r="C104" s="4" t="str">
        <f t="shared" si="54"/>
        <v>BKS</v>
      </c>
      <c r="D104" s="4" t="str">
        <f t="shared" si="55"/>
        <v/>
      </c>
      <c r="E104" s="4" t="str">
        <f t="shared" si="56"/>
        <v/>
      </c>
      <c r="F104" s="4" t="str">
        <f t="shared" si="57"/>
        <v/>
      </c>
      <c r="G104" s="4" t="str">
        <f t="shared" si="58"/>
        <v/>
      </c>
      <c r="H104" s="4" t="str">
        <f t="shared" si="59"/>
        <v/>
      </c>
      <c r="I104" s="4" t="str">
        <f t="shared" si="60"/>
        <v/>
      </c>
      <c r="J104" s="4" t="str">
        <f t="shared" si="61"/>
        <v/>
      </c>
      <c r="K104" s="4" t="str">
        <f t="shared" si="62"/>
        <v/>
      </c>
      <c r="L104" s="4" t="str">
        <f t="shared" si="63"/>
        <v/>
      </c>
      <c r="M104" s="4" t="str">
        <f t="shared" si="64"/>
        <v/>
      </c>
      <c r="N104" s="4" t="str">
        <f t="shared" si="65"/>
        <v/>
      </c>
      <c r="O104" s="4" t="str">
        <f t="shared" si="66"/>
        <v/>
      </c>
      <c r="P104" s="4" t="str">
        <f t="shared" si="67"/>
        <v/>
      </c>
      <c r="Q104" s="4" t="str">
        <f t="shared" si="68"/>
        <v/>
      </c>
      <c r="R104" s="4" t="str">
        <f t="shared" si="69"/>
        <v/>
      </c>
      <c r="S104" s="4" t="str">
        <f t="shared" si="70"/>
        <v/>
      </c>
      <c r="T104" s="4" t="str">
        <f t="shared" si="71"/>
        <v/>
      </c>
      <c r="U104" s="4" t="str">
        <f t="shared" si="72"/>
        <v/>
      </c>
      <c r="V104" s="4" t="str">
        <f t="shared" si="73"/>
        <v/>
      </c>
      <c r="W104" s="4" t="str">
        <f t="shared" si="74"/>
        <v/>
      </c>
      <c r="X104" s="4" t="str">
        <f t="shared" si="75"/>
        <v/>
      </c>
      <c r="Y104" s="4">
        <f t="shared" si="76"/>
        <v>3</v>
      </c>
      <c r="Z104" s="4" t="str">
        <f t="shared" si="77"/>
        <v>-</v>
      </c>
      <c r="AA104" s="4" t="str">
        <f t="shared" si="78"/>
        <v/>
      </c>
      <c r="AB104" s="4" t="str">
        <f t="shared" si="79"/>
        <v/>
      </c>
      <c r="AC104" s="4" t="str">
        <f t="shared" si="80"/>
        <v/>
      </c>
      <c r="AD104" s="4" t="str">
        <f t="shared" si="81"/>
        <v/>
      </c>
      <c r="AE104" s="4" t="str">
        <f t="shared" si="82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3"/>
        <v>4</v>
      </c>
      <c r="AH104" s="4">
        <f t="shared" si="84"/>
        <v>20</v>
      </c>
      <c r="AI104" s="4">
        <f t="shared" si="85"/>
        <v>16</v>
      </c>
      <c r="AJ104" s="4" t="str">
        <f t="shared" si="86"/>
        <v>1BKS</v>
      </c>
      <c r="AK104" s="4" t="str">
        <f t="shared" si="87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91"/>
        <v>13</v>
      </c>
      <c r="AN104" s="4" t="b">
        <f t="shared" si="51"/>
        <v>1</v>
      </c>
      <c r="AO104" s="4" t="str">
        <f t="shared" si="96"/>
        <v>BKS</v>
      </c>
      <c r="AP104" s="4" t="b">
        <f t="shared" si="92"/>
        <v>0</v>
      </c>
      <c r="AQ104" s="4" t="b">
        <f t="shared" si="88"/>
        <v>0</v>
      </c>
      <c r="AR104" s="5" t="str">
        <f t="shared" si="89"/>
        <v>AICE SUSU TELUR</v>
      </c>
      <c r="AS104" s="4" t="str">
        <f t="shared" si="90"/>
        <v>1BKS</v>
      </c>
      <c r="AT104" t="s">
        <v>4467</v>
      </c>
      <c r="AV104" s="33" t="str">
        <f t="shared" ca="1" si="93"/>
        <v/>
      </c>
      <c r="AW104">
        <v>4000</v>
      </c>
      <c r="AX104">
        <v>4000</v>
      </c>
      <c r="AY104">
        <v>3100</v>
      </c>
      <c r="AZ104" t="str">
        <f t="shared" si="97"/>
        <v>8000000000104</v>
      </c>
      <c r="BA104" t="str">
        <f t="shared" si="94"/>
        <v>AICE SUSU TELUR</v>
      </c>
      <c r="BB104" t="s">
        <v>4417</v>
      </c>
      <c r="BC104" t="s">
        <v>4417</v>
      </c>
      <c r="BD104" s="1"/>
      <c r="BF104" s="9"/>
      <c r="BG104" s="20"/>
      <c r="BH104" s="13"/>
      <c r="BI104" s="15"/>
      <c r="BL104" s="13"/>
      <c r="BM104" s="1"/>
      <c r="BP104" s="1"/>
      <c r="BQ104" s="1"/>
      <c r="BT104" s="13"/>
      <c r="BU104" s="15"/>
      <c r="BV104" s="14"/>
    </row>
    <row r="105" spans="1:74" x14ac:dyDescent="0.25">
      <c r="A105" s="4" t="str">
        <f t="shared" si="52"/>
        <v/>
      </c>
      <c r="B105" s="4" t="str">
        <f t="shared" si="53"/>
        <v/>
      </c>
      <c r="C105" s="4" t="str">
        <f t="shared" si="54"/>
        <v>BKS</v>
      </c>
      <c r="D105" s="4" t="str">
        <f t="shared" si="55"/>
        <v/>
      </c>
      <c r="E105" s="4" t="str">
        <f t="shared" si="56"/>
        <v/>
      </c>
      <c r="F105" s="4" t="str">
        <f t="shared" si="57"/>
        <v/>
      </c>
      <c r="G105" s="4" t="str">
        <f t="shared" si="58"/>
        <v/>
      </c>
      <c r="H105" s="4" t="str">
        <f t="shared" si="59"/>
        <v/>
      </c>
      <c r="I105" s="4" t="str">
        <f t="shared" si="60"/>
        <v/>
      </c>
      <c r="J105" s="4" t="str">
        <f t="shared" si="61"/>
        <v/>
      </c>
      <c r="K105" s="4" t="str">
        <f t="shared" si="62"/>
        <v/>
      </c>
      <c r="L105" s="4" t="str">
        <f t="shared" si="63"/>
        <v/>
      </c>
      <c r="M105" s="4" t="str">
        <f t="shared" si="64"/>
        <v/>
      </c>
      <c r="N105" s="4" t="str">
        <f t="shared" si="65"/>
        <v/>
      </c>
      <c r="O105" s="4" t="str">
        <f t="shared" si="66"/>
        <v/>
      </c>
      <c r="P105" s="4" t="str">
        <f t="shared" si="67"/>
        <v/>
      </c>
      <c r="Q105" s="4" t="str">
        <f t="shared" si="68"/>
        <v/>
      </c>
      <c r="R105" s="4" t="str">
        <f t="shared" si="69"/>
        <v/>
      </c>
      <c r="S105" s="4" t="str">
        <f t="shared" si="70"/>
        <v/>
      </c>
      <c r="T105" s="4" t="str">
        <f t="shared" si="71"/>
        <v/>
      </c>
      <c r="U105" s="4" t="str">
        <f t="shared" si="72"/>
        <v/>
      </c>
      <c r="V105" s="4" t="str">
        <f t="shared" si="73"/>
        <v/>
      </c>
      <c r="W105" s="4" t="str">
        <f t="shared" si="74"/>
        <v/>
      </c>
      <c r="X105" s="4" t="str">
        <f t="shared" si="75"/>
        <v/>
      </c>
      <c r="Y105" s="4">
        <f t="shared" si="76"/>
        <v>3</v>
      </c>
      <c r="Z105" s="4" t="str">
        <f t="shared" si="77"/>
        <v>-</v>
      </c>
      <c r="AA105" s="4" t="str">
        <f t="shared" si="78"/>
        <v/>
      </c>
      <c r="AB105" s="4" t="str">
        <f t="shared" si="79"/>
        <v/>
      </c>
      <c r="AC105" s="4" t="str">
        <f t="shared" si="80"/>
        <v/>
      </c>
      <c r="AD105" s="4" t="str">
        <f t="shared" si="81"/>
        <v/>
      </c>
      <c r="AE105" s="4" t="str">
        <f t="shared" si="82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3"/>
        <v>4</v>
      </c>
      <c r="AH105" s="4">
        <f t="shared" si="84"/>
        <v>20</v>
      </c>
      <c r="AI105" s="4">
        <f t="shared" si="85"/>
        <v>16</v>
      </c>
      <c r="AJ105" s="4" t="str">
        <f t="shared" si="86"/>
        <v>1BKS</v>
      </c>
      <c r="AK105" s="4" t="str">
        <f t="shared" si="87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91"/>
        <v>13</v>
      </c>
      <c r="AN105" s="4" t="b">
        <f t="shared" si="51"/>
        <v>1</v>
      </c>
      <c r="AO105" s="4" t="str">
        <f t="shared" si="96"/>
        <v>BKS</v>
      </c>
      <c r="AP105" s="4" t="b">
        <f t="shared" si="92"/>
        <v>0</v>
      </c>
      <c r="AQ105" s="4" t="b">
        <f t="shared" si="88"/>
        <v>0</v>
      </c>
      <c r="AR105" s="5" t="str">
        <f t="shared" si="89"/>
        <v>AICE SWEET CORN</v>
      </c>
      <c r="AS105" s="4" t="str">
        <f t="shared" si="90"/>
        <v>1BKS</v>
      </c>
      <c r="AT105" t="s">
        <v>4468</v>
      </c>
      <c r="AU105" s="1" t="s">
        <v>114</v>
      </c>
      <c r="AV105" s="33" t="str">
        <f t="shared" ca="1" si="93"/>
        <v/>
      </c>
      <c r="AW105">
        <v>3000</v>
      </c>
      <c r="AX105">
        <v>3000</v>
      </c>
      <c r="AY105">
        <v>2425</v>
      </c>
      <c r="AZ105" t="str">
        <f t="shared" si="97"/>
        <v>8885013131864</v>
      </c>
      <c r="BA105" t="str">
        <f t="shared" si="94"/>
        <v>AICE SWEET CORN</v>
      </c>
      <c r="BB105" t="s">
        <v>4417</v>
      </c>
      <c r="BC105" t="s">
        <v>4417</v>
      </c>
      <c r="BD105" s="1"/>
      <c r="BF105" s="9"/>
      <c r="BG105" s="20"/>
      <c r="BH105" s="13"/>
      <c r="BI105" s="15"/>
      <c r="BL105" s="13"/>
      <c r="BM105" s="1"/>
      <c r="BP105" s="1"/>
      <c r="BQ105" s="1"/>
      <c r="BT105" s="13"/>
      <c r="BU105" s="15"/>
      <c r="BV105" s="14"/>
    </row>
    <row r="106" spans="1:74" x14ac:dyDescent="0.25">
      <c r="A106" s="4" t="str">
        <f t="shared" si="52"/>
        <v/>
      </c>
      <c r="B106" s="4" t="str">
        <f t="shared" si="53"/>
        <v/>
      </c>
      <c r="C106" s="4" t="str">
        <f t="shared" si="54"/>
        <v>BKS</v>
      </c>
      <c r="D106" s="4" t="str">
        <f t="shared" si="55"/>
        <v/>
      </c>
      <c r="E106" s="4" t="str">
        <f t="shared" si="56"/>
        <v/>
      </c>
      <c r="F106" s="4" t="str">
        <f t="shared" si="57"/>
        <v/>
      </c>
      <c r="G106" s="4" t="str">
        <f t="shared" si="58"/>
        <v/>
      </c>
      <c r="H106" s="4" t="str">
        <f t="shared" si="59"/>
        <v/>
      </c>
      <c r="I106" s="4" t="str">
        <f t="shared" si="60"/>
        <v/>
      </c>
      <c r="J106" s="4" t="str">
        <f t="shared" si="61"/>
        <v/>
      </c>
      <c r="K106" s="4" t="str">
        <f t="shared" si="62"/>
        <v/>
      </c>
      <c r="L106" s="4" t="str">
        <f t="shared" si="63"/>
        <v/>
      </c>
      <c r="M106" s="4" t="str">
        <f t="shared" si="64"/>
        <v/>
      </c>
      <c r="N106" s="4" t="str">
        <f t="shared" si="65"/>
        <v/>
      </c>
      <c r="O106" s="4" t="str">
        <f t="shared" si="66"/>
        <v/>
      </c>
      <c r="P106" s="4" t="str">
        <f t="shared" si="67"/>
        <v/>
      </c>
      <c r="Q106" s="4" t="str">
        <f t="shared" si="68"/>
        <v/>
      </c>
      <c r="R106" s="4" t="str">
        <f t="shared" si="69"/>
        <v/>
      </c>
      <c r="S106" s="4" t="str">
        <f t="shared" si="70"/>
        <v/>
      </c>
      <c r="T106" s="4" t="str">
        <f t="shared" si="71"/>
        <v/>
      </c>
      <c r="U106" s="4" t="str">
        <f t="shared" si="72"/>
        <v/>
      </c>
      <c r="V106" s="4" t="str">
        <f t="shared" si="73"/>
        <v/>
      </c>
      <c r="W106" s="4" t="str">
        <f t="shared" si="74"/>
        <v/>
      </c>
      <c r="X106" s="4" t="str">
        <f t="shared" si="75"/>
        <v/>
      </c>
      <c r="Y106" s="4">
        <f t="shared" si="76"/>
        <v>3</v>
      </c>
      <c r="Z106" s="4" t="str">
        <f t="shared" si="77"/>
        <v>-</v>
      </c>
      <c r="AA106" s="4" t="str">
        <f t="shared" si="78"/>
        <v/>
      </c>
      <c r="AB106" s="4" t="str">
        <f t="shared" si="79"/>
        <v/>
      </c>
      <c r="AC106" s="4" t="str">
        <f t="shared" si="80"/>
        <v/>
      </c>
      <c r="AD106" s="4" t="str">
        <f t="shared" si="81"/>
        <v/>
      </c>
      <c r="AE106" s="4" t="str">
        <f t="shared" si="82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3"/>
        <v>4</v>
      </c>
      <c r="AH106" s="4">
        <f t="shared" si="84"/>
        <v>20</v>
      </c>
      <c r="AI106" s="4">
        <f t="shared" si="85"/>
        <v>16</v>
      </c>
      <c r="AJ106" s="4" t="str">
        <f t="shared" si="86"/>
        <v>1BKS</v>
      </c>
      <c r="AK106" s="4" t="str">
        <f t="shared" si="87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91"/>
        <v>13</v>
      </c>
      <c r="AN106" s="4" t="b">
        <f t="shared" si="51"/>
        <v>1</v>
      </c>
      <c r="AO106" s="4" t="str">
        <f t="shared" si="96"/>
        <v>BKS</v>
      </c>
      <c r="AP106" s="4" t="b">
        <f t="shared" si="92"/>
        <v>0</v>
      </c>
      <c r="AQ106" s="4" t="b">
        <f t="shared" si="88"/>
        <v>0</v>
      </c>
      <c r="AR106" s="5" t="str">
        <f t="shared" si="89"/>
        <v>AICE SWEET PEAR</v>
      </c>
      <c r="AS106" s="4" t="str">
        <f t="shared" si="90"/>
        <v>1BKS</v>
      </c>
      <c r="AT106" t="s">
        <v>4469</v>
      </c>
      <c r="AV106" s="33" t="str">
        <f t="shared" ca="1" si="93"/>
        <v/>
      </c>
      <c r="AW106">
        <v>3000</v>
      </c>
      <c r="AX106">
        <v>3000</v>
      </c>
      <c r="AY106">
        <v>3000</v>
      </c>
      <c r="AZ106" t="str">
        <f t="shared" si="97"/>
        <v>8000000000106</v>
      </c>
      <c r="BA106" t="str">
        <f t="shared" si="94"/>
        <v>AICE SWEET PEAR</v>
      </c>
      <c r="BB106" t="s">
        <v>4417</v>
      </c>
      <c r="BC106" t="s">
        <v>4417</v>
      </c>
      <c r="BD106" s="1"/>
      <c r="BF106" s="9"/>
      <c r="BG106" s="20"/>
      <c r="BH106" s="13"/>
      <c r="BI106" s="15"/>
      <c r="BL106" s="13"/>
      <c r="BM106" s="1"/>
      <c r="BP106" s="1"/>
      <c r="BQ106" s="1"/>
      <c r="BT106" s="13"/>
      <c r="BU106" s="15"/>
      <c r="BV106" s="14"/>
    </row>
    <row r="107" spans="1:74" x14ac:dyDescent="0.25">
      <c r="A107" s="4" t="str">
        <f t="shared" si="52"/>
        <v/>
      </c>
      <c r="B107" s="4" t="str">
        <f t="shared" si="53"/>
        <v/>
      </c>
      <c r="C107" s="4" t="str">
        <f t="shared" si="54"/>
        <v>BKS</v>
      </c>
      <c r="D107" s="4" t="str">
        <f t="shared" si="55"/>
        <v/>
      </c>
      <c r="E107" s="4" t="str">
        <f t="shared" si="56"/>
        <v/>
      </c>
      <c r="F107" s="4" t="str">
        <f t="shared" si="57"/>
        <v/>
      </c>
      <c r="G107" s="4" t="str">
        <f t="shared" si="58"/>
        <v/>
      </c>
      <c r="H107" s="4" t="str">
        <f t="shared" si="59"/>
        <v/>
      </c>
      <c r="I107" s="4" t="str">
        <f t="shared" si="60"/>
        <v/>
      </c>
      <c r="J107" s="4" t="str">
        <f t="shared" si="61"/>
        <v/>
      </c>
      <c r="K107" s="4" t="str">
        <f t="shared" si="62"/>
        <v/>
      </c>
      <c r="L107" s="4" t="str">
        <f t="shared" si="63"/>
        <v/>
      </c>
      <c r="M107" s="4" t="str">
        <f t="shared" si="64"/>
        <v/>
      </c>
      <c r="N107" s="4" t="str">
        <f t="shared" si="65"/>
        <v/>
      </c>
      <c r="O107" s="4" t="str">
        <f t="shared" si="66"/>
        <v/>
      </c>
      <c r="P107" s="4" t="str">
        <f t="shared" si="67"/>
        <v/>
      </c>
      <c r="Q107" s="4" t="str">
        <f t="shared" si="68"/>
        <v/>
      </c>
      <c r="R107" s="4" t="str">
        <f t="shared" si="69"/>
        <v/>
      </c>
      <c r="S107" s="4" t="str">
        <f t="shared" si="70"/>
        <v/>
      </c>
      <c r="T107" s="4" t="str">
        <f t="shared" si="71"/>
        <v/>
      </c>
      <c r="U107" s="4" t="str">
        <f t="shared" si="72"/>
        <v/>
      </c>
      <c r="V107" s="4" t="str">
        <f t="shared" si="73"/>
        <v/>
      </c>
      <c r="W107" s="4" t="str">
        <f t="shared" si="74"/>
        <v/>
      </c>
      <c r="X107" s="4" t="str">
        <f t="shared" si="75"/>
        <v/>
      </c>
      <c r="Y107" s="4">
        <f t="shared" si="76"/>
        <v>3</v>
      </c>
      <c r="Z107" s="4" t="str">
        <f t="shared" si="77"/>
        <v>-</v>
      </c>
      <c r="AA107" s="4" t="str">
        <f t="shared" si="78"/>
        <v/>
      </c>
      <c r="AB107" s="4" t="str">
        <f t="shared" si="79"/>
        <v/>
      </c>
      <c r="AC107" s="4" t="str">
        <f t="shared" si="80"/>
        <v/>
      </c>
      <c r="AD107" s="4" t="str">
        <f t="shared" si="81"/>
        <v/>
      </c>
      <c r="AE107" s="4" t="str">
        <f t="shared" si="82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3"/>
        <v>4</v>
      </c>
      <c r="AH107" s="4">
        <f t="shared" si="84"/>
        <v>21</v>
      </c>
      <c r="AI107" s="4">
        <f t="shared" si="85"/>
        <v>17</v>
      </c>
      <c r="AJ107" s="4" t="str">
        <f t="shared" si="86"/>
        <v>1BKS</v>
      </c>
      <c r="AK107" s="4" t="str">
        <f t="shared" si="87"/>
        <v>-1BKS</v>
      </c>
      <c r="AL107" s="4" t="str" cm="1">
        <f t="array" ref="AL107">LEFT(AS107,SUM(LEN(AS107)-LEN(SUBSTITUTE(AS107,{"0";"1";"2";"3";"4";"5";"6";"7";"8";"9"},""))))</f>
        <v>1</v>
      </c>
      <c r="AM107" s="4">
        <f t="shared" si="91"/>
        <v>13</v>
      </c>
      <c r="AN107" s="4" t="b">
        <f t="shared" si="51"/>
        <v>1</v>
      </c>
      <c r="AO107" s="4" t="str">
        <f t="shared" si="96"/>
        <v>BKS</v>
      </c>
      <c r="AP107" s="4" t="b">
        <f t="shared" si="92"/>
        <v>0</v>
      </c>
      <c r="AQ107" s="4" t="b">
        <f t="shared" si="88"/>
        <v>0</v>
      </c>
      <c r="AR107" s="5" t="str">
        <f t="shared" si="89"/>
        <v>AICE TARO CRISPY</v>
      </c>
      <c r="AS107" s="4" t="str">
        <f t="shared" si="90"/>
        <v>1BKS</v>
      </c>
      <c r="AT107" t="s">
        <v>4470</v>
      </c>
      <c r="AU107" s="1" t="s">
        <v>115</v>
      </c>
      <c r="AV107" s="33" t="str">
        <f t="shared" ca="1" si="93"/>
        <v/>
      </c>
      <c r="AW107">
        <v>3000</v>
      </c>
      <c r="AX107">
        <v>3000</v>
      </c>
      <c r="AY107">
        <v>2412</v>
      </c>
      <c r="AZ107" t="str">
        <f t="shared" si="97"/>
        <v>8885013131123</v>
      </c>
      <c r="BA107" t="str">
        <f t="shared" si="94"/>
        <v>AICE TARO CRISPY</v>
      </c>
      <c r="BB107" t="s">
        <v>4417</v>
      </c>
      <c r="BC107" t="s">
        <v>4417</v>
      </c>
      <c r="BD107" s="1"/>
      <c r="BF107" s="9"/>
      <c r="BG107" s="20"/>
      <c r="BH107" s="13"/>
      <c r="BI107" s="15"/>
      <c r="BL107" s="13"/>
      <c r="BM107" s="1"/>
      <c r="BP107" s="1"/>
      <c r="BQ107" s="1"/>
      <c r="BT107" s="13"/>
      <c r="BU107" s="15"/>
      <c r="BV107" s="14"/>
    </row>
    <row r="108" spans="1:74" x14ac:dyDescent="0.25">
      <c r="A108" s="4" t="str">
        <f t="shared" si="52"/>
        <v/>
      </c>
      <c r="B108" s="4" t="str">
        <f t="shared" si="53"/>
        <v/>
      </c>
      <c r="C108" s="4" t="str">
        <f t="shared" si="54"/>
        <v>BKS</v>
      </c>
      <c r="D108" s="4" t="str">
        <f t="shared" si="55"/>
        <v/>
      </c>
      <c r="E108" s="4" t="str">
        <f t="shared" si="56"/>
        <v/>
      </c>
      <c r="F108" s="4" t="str">
        <f t="shared" si="57"/>
        <v/>
      </c>
      <c r="G108" s="4" t="str">
        <f t="shared" si="58"/>
        <v/>
      </c>
      <c r="H108" s="4" t="str">
        <f t="shared" si="59"/>
        <v/>
      </c>
      <c r="I108" s="4" t="str">
        <f t="shared" si="60"/>
        <v/>
      </c>
      <c r="J108" s="4" t="str">
        <f t="shared" si="61"/>
        <v/>
      </c>
      <c r="K108" s="4" t="str">
        <f t="shared" si="62"/>
        <v/>
      </c>
      <c r="L108" s="4" t="str">
        <f t="shared" si="63"/>
        <v/>
      </c>
      <c r="M108" s="4" t="str">
        <f t="shared" si="64"/>
        <v/>
      </c>
      <c r="N108" s="4" t="str">
        <f t="shared" si="65"/>
        <v/>
      </c>
      <c r="O108" s="4" t="str">
        <f t="shared" si="66"/>
        <v/>
      </c>
      <c r="P108" s="4" t="str">
        <f t="shared" si="67"/>
        <v/>
      </c>
      <c r="Q108" s="4" t="str">
        <f t="shared" si="68"/>
        <v/>
      </c>
      <c r="R108" s="4" t="str">
        <f t="shared" si="69"/>
        <v/>
      </c>
      <c r="S108" s="4" t="str">
        <f t="shared" si="70"/>
        <v/>
      </c>
      <c r="T108" s="4" t="str">
        <f t="shared" si="71"/>
        <v/>
      </c>
      <c r="U108" s="4" t="str">
        <f t="shared" si="72"/>
        <v/>
      </c>
      <c r="V108" s="4" t="str">
        <f t="shared" si="73"/>
        <v/>
      </c>
      <c r="W108" s="4" t="str">
        <f t="shared" si="74"/>
        <v/>
      </c>
      <c r="X108" s="4" t="str">
        <f t="shared" si="75"/>
        <v/>
      </c>
      <c r="Y108" s="4">
        <f t="shared" si="76"/>
        <v>3</v>
      </c>
      <c r="Z108" s="4" t="str">
        <f t="shared" si="77"/>
        <v>-</v>
      </c>
      <c r="AA108" s="4" t="str">
        <f t="shared" si="78"/>
        <v/>
      </c>
      <c r="AB108" s="4" t="str">
        <f t="shared" si="79"/>
        <v/>
      </c>
      <c r="AC108" s="4" t="str">
        <f t="shared" si="80"/>
        <v/>
      </c>
      <c r="AD108" s="4" t="str">
        <f t="shared" si="81"/>
        <v/>
      </c>
      <c r="AE108" s="4" t="str">
        <f t="shared" si="82"/>
        <v/>
      </c>
      <c r="AF108" s="4" t="str" cm="1">
        <f t="array" aca="1" ref="AF108" ca="1">LEFT(AS108,MATCH(FALSE,ISNUMBER(MID(AS108,ROW(INDIRECT("1:"&amp;LEN(AS108)+1)), 1) *1),0) -1)</f>
        <v>1</v>
      </c>
      <c r="AG108" s="4">
        <f t="shared" si="83"/>
        <v>4</v>
      </c>
      <c r="AH108" s="4">
        <f t="shared" si="84"/>
        <v>25</v>
      </c>
      <c r="AI108" s="4">
        <f t="shared" si="85"/>
        <v>21</v>
      </c>
      <c r="AJ108" s="4" t="str">
        <f t="shared" si="86"/>
        <v>1BKS</v>
      </c>
      <c r="AK108" s="4" t="str">
        <f t="shared" si="87"/>
        <v>-1BKS</v>
      </c>
      <c r="AL108" s="4" t="str" cm="1">
        <f t="array" ref="AL108">LEFT(AS108,SUM(LEN(AS108)-LEN(SUBSTITUTE(AS108,{"0";"1";"2";"3";"4";"5";"6";"7";"8";"9"},""))))</f>
        <v>1</v>
      </c>
      <c r="AM108" s="4">
        <f t="shared" si="91"/>
        <v>13</v>
      </c>
      <c r="AN108" s="4" t="b">
        <f t="shared" si="51"/>
        <v>1</v>
      </c>
      <c r="AO108" s="4" t="str">
        <f t="shared" si="96"/>
        <v>BKS</v>
      </c>
      <c r="AP108" s="4" t="b">
        <f t="shared" si="92"/>
        <v>0</v>
      </c>
      <c r="AQ108" s="4" t="b">
        <f t="shared" si="88"/>
        <v>0</v>
      </c>
      <c r="AR108" s="5" t="str">
        <f t="shared" si="89"/>
        <v>AICE TWO COLOR CHOCO</v>
      </c>
      <c r="AS108" s="4" t="str">
        <f t="shared" si="90"/>
        <v>1BKS</v>
      </c>
      <c r="AT108" t="s">
        <v>4471</v>
      </c>
      <c r="AU108" s="1" t="s">
        <v>116</v>
      </c>
      <c r="AV108" s="33" t="str">
        <f t="shared" ca="1" si="93"/>
        <v/>
      </c>
      <c r="AW108">
        <v>2500</v>
      </c>
      <c r="AX108">
        <v>2500</v>
      </c>
      <c r="AY108">
        <v>2500</v>
      </c>
      <c r="AZ108" t="str">
        <f t="shared" si="97"/>
        <v>8885013130997</v>
      </c>
      <c r="BA108" t="str">
        <f t="shared" si="94"/>
        <v>AICE TWO COLOR CHOCO</v>
      </c>
      <c r="BB108" t="s">
        <v>4417</v>
      </c>
      <c r="BC108" t="s">
        <v>4417</v>
      </c>
      <c r="BD108" s="1"/>
      <c r="BF108" s="9"/>
      <c r="BG108" s="20"/>
      <c r="BH108" s="13"/>
      <c r="BI108" s="15"/>
      <c r="BL108" s="13"/>
      <c r="BM108" s="1"/>
      <c r="BP108" s="1"/>
      <c r="BQ108" s="1"/>
      <c r="BT108" s="13"/>
      <c r="BU108" s="15"/>
      <c r="BV108" s="14"/>
    </row>
    <row r="109" spans="1:74" x14ac:dyDescent="0.25">
      <c r="A109" s="4" t="str">
        <f t="shared" si="52"/>
        <v/>
      </c>
      <c r="B109" s="4" t="str">
        <f t="shared" si="53"/>
        <v/>
      </c>
      <c r="C109" s="4" t="str">
        <f t="shared" si="54"/>
        <v/>
      </c>
      <c r="D109" s="4" t="str">
        <f t="shared" si="55"/>
        <v/>
      </c>
      <c r="E109" s="4" t="str">
        <f t="shared" si="56"/>
        <v/>
      </c>
      <c r="F109" s="4" t="str">
        <f t="shared" si="57"/>
        <v/>
      </c>
      <c r="G109" s="4" t="str">
        <f t="shared" si="58"/>
        <v/>
      </c>
      <c r="H109" s="4" t="str">
        <f t="shared" si="59"/>
        <v/>
      </c>
      <c r="I109" s="4" t="str">
        <f t="shared" si="60"/>
        <v/>
      </c>
      <c r="J109" s="4" t="str">
        <f t="shared" si="61"/>
        <v/>
      </c>
      <c r="K109" s="4" t="str">
        <f t="shared" si="62"/>
        <v/>
      </c>
      <c r="L109" s="4" t="str">
        <f t="shared" si="63"/>
        <v/>
      </c>
      <c r="M109" s="4" t="str">
        <f t="shared" si="64"/>
        <v/>
      </c>
      <c r="N109" s="4" t="str">
        <f t="shared" si="65"/>
        <v/>
      </c>
      <c r="O109" s="4" t="str">
        <f t="shared" si="66"/>
        <v/>
      </c>
      <c r="P109" s="4" t="str">
        <f t="shared" si="67"/>
        <v/>
      </c>
      <c r="Q109" s="4" t="str">
        <f t="shared" si="68"/>
        <v/>
      </c>
      <c r="R109" s="4" t="str">
        <f t="shared" si="69"/>
        <v/>
      </c>
      <c r="S109" s="4" t="str">
        <f t="shared" si="70"/>
        <v/>
      </c>
      <c r="T109" s="4" t="str">
        <f t="shared" si="71"/>
        <v>PACK</v>
      </c>
      <c r="U109" s="4" t="str">
        <f t="shared" si="72"/>
        <v/>
      </c>
      <c r="V109" s="4" t="str">
        <f t="shared" si="73"/>
        <v/>
      </c>
      <c r="W109" s="4" t="str">
        <f t="shared" si="74"/>
        <v/>
      </c>
      <c r="X109" s="4" t="str">
        <f t="shared" si="75"/>
        <v/>
      </c>
      <c r="Y109" s="4">
        <f t="shared" si="76"/>
        <v>4</v>
      </c>
      <c r="Z109" s="4" t="str">
        <f t="shared" si="77"/>
        <v>-</v>
      </c>
      <c r="AA109" s="4" t="str">
        <f t="shared" si="78"/>
        <v/>
      </c>
      <c r="AB109" s="4" t="str">
        <f t="shared" si="79"/>
        <v/>
      </c>
      <c r="AC109" s="4" t="str">
        <f t="shared" si="80"/>
        <v/>
      </c>
      <c r="AD109" s="4" t="str">
        <f t="shared" si="81"/>
        <v/>
      </c>
      <c r="AE109" s="4" t="str">
        <f t="shared" si="82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3"/>
        <v>5</v>
      </c>
      <c r="AH109" s="4">
        <f t="shared" si="84"/>
        <v>25</v>
      </c>
      <c r="AI109" s="4">
        <f t="shared" si="85"/>
        <v>20</v>
      </c>
      <c r="AJ109" s="4" t="str">
        <f t="shared" si="86"/>
        <v>PACK</v>
      </c>
      <c r="AK109" s="4" t="str">
        <f t="shared" si="87"/>
        <v>1PACK</v>
      </c>
      <c r="AL109" s="4" t="str" cm="1">
        <f t="array" ref="AL109">LEFT(AS109,SUM(LEN(AS109)-LEN(SUBSTITUTE(AS109,{"0";"1";"2";"3";"4";"5";"6";"7";"8";"9"},""))))</f>
        <v>1</v>
      </c>
      <c r="AM109" s="4">
        <f t="shared" si="91"/>
        <v>13</v>
      </c>
      <c r="AN109" s="4" t="b">
        <f t="shared" si="51"/>
        <v>1</v>
      </c>
      <c r="AO109" s="4" t="str">
        <f>RIGHT(AJ109,4)</f>
        <v>PACK</v>
      </c>
      <c r="AP109" s="4" t="b">
        <f t="shared" si="92"/>
        <v>0</v>
      </c>
      <c r="AQ109" s="4" t="b">
        <f t="shared" si="88"/>
        <v>0</v>
      </c>
      <c r="AR109" s="5" t="str">
        <f t="shared" si="89"/>
        <v>AJINOMOTO 1000 35GR</v>
      </c>
      <c r="AS109" s="4" t="str">
        <f t="shared" si="90"/>
        <v>1PACK</v>
      </c>
      <c r="AT109" t="s">
        <v>117</v>
      </c>
      <c r="AV109" s="33" t="str">
        <f t="shared" ca="1" si="93"/>
        <v/>
      </c>
      <c r="AW109">
        <v>18000</v>
      </c>
      <c r="AX109">
        <v>18000</v>
      </c>
      <c r="AY109">
        <v>17000</v>
      </c>
      <c r="AZ109" t="str">
        <f t="shared" si="97"/>
        <v>8000000000109</v>
      </c>
      <c r="BA109" t="str">
        <f t="shared" si="94"/>
        <v>AJINOMOTO 1000 35GR</v>
      </c>
      <c r="BB109" t="s">
        <v>4417</v>
      </c>
      <c r="BC109" t="s">
        <v>4417</v>
      </c>
      <c r="BD109" s="1"/>
      <c r="BF109" s="9"/>
      <c r="BG109" s="20"/>
      <c r="BH109" s="13"/>
      <c r="BI109" s="15"/>
      <c r="BL109" s="13"/>
      <c r="BM109" s="1"/>
      <c r="BP109" s="1"/>
      <c r="BQ109" s="1"/>
      <c r="BT109" s="13"/>
      <c r="BU109" s="15"/>
      <c r="BV109" s="14"/>
    </row>
    <row r="110" spans="1:74" x14ac:dyDescent="0.25">
      <c r="A110" s="4" t="str">
        <f t="shared" si="52"/>
        <v/>
      </c>
      <c r="B110" s="4" t="str">
        <f t="shared" si="53"/>
        <v>PCS</v>
      </c>
      <c r="C110" s="4" t="str">
        <f t="shared" si="54"/>
        <v/>
      </c>
      <c r="D110" s="4" t="str">
        <f t="shared" si="55"/>
        <v/>
      </c>
      <c r="E110" s="4" t="str">
        <f t="shared" si="56"/>
        <v/>
      </c>
      <c r="F110" s="4" t="str">
        <f t="shared" si="57"/>
        <v/>
      </c>
      <c r="G110" s="4" t="str">
        <f t="shared" si="58"/>
        <v/>
      </c>
      <c r="H110" s="4" t="str">
        <f t="shared" si="59"/>
        <v/>
      </c>
      <c r="I110" s="4" t="str">
        <f t="shared" si="60"/>
        <v/>
      </c>
      <c r="J110" s="4" t="str">
        <f t="shared" si="61"/>
        <v/>
      </c>
      <c r="K110" s="4" t="str">
        <f t="shared" si="62"/>
        <v/>
      </c>
      <c r="L110" s="4" t="str">
        <f t="shared" si="63"/>
        <v/>
      </c>
      <c r="M110" s="4" t="str">
        <f t="shared" si="64"/>
        <v/>
      </c>
      <c r="N110" s="4" t="str">
        <f t="shared" si="65"/>
        <v/>
      </c>
      <c r="O110" s="4" t="str">
        <f t="shared" si="66"/>
        <v/>
      </c>
      <c r="P110" s="4" t="str">
        <f t="shared" si="67"/>
        <v/>
      </c>
      <c r="Q110" s="4" t="str">
        <f t="shared" si="68"/>
        <v/>
      </c>
      <c r="R110" s="4" t="str">
        <f t="shared" si="69"/>
        <v/>
      </c>
      <c r="S110" s="4" t="str">
        <f t="shared" si="70"/>
        <v/>
      </c>
      <c r="T110" s="4" t="str">
        <f t="shared" si="71"/>
        <v>PACK</v>
      </c>
      <c r="U110" s="4" t="str">
        <f t="shared" si="72"/>
        <v/>
      </c>
      <c r="V110" s="4" t="str">
        <f t="shared" si="73"/>
        <v/>
      </c>
      <c r="W110" s="4" t="str">
        <f t="shared" si="74"/>
        <v/>
      </c>
      <c r="X110" s="4" t="str">
        <f t="shared" si="75"/>
        <v/>
      </c>
      <c r="Y110" s="4">
        <f t="shared" si="76"/>
        <v>7</v>
      </c>
      <c r="Z110" s="4" t="str">
        <f t="shared" si="77"/>
        <v>-</v>
      </c>
      <c r="AA110" s="4" t="str">
        <f t="shared" si="78"/>
        <v>/</v>
      </c>
      <c r="AB110" s="4" t="str">
        <f t="shared" si="79"/>
        <v/>
      </c>
      <c r="AC110" s="4" t="str">
        <f t="shared" si="80"/>
        <v/>
      </c>
      <c r="AD110" s="4" t="str">
        <f t="shared" si="81"/>
        <v/>
      </c>
      <c r="AE110" s="4" t="str">
        <f t="shared" si="82"/>
        <v/>
      </c>
      <c r="AF110" s="4" t="str" cm="1">
        <f t="array" aca="1" ref="AF110" ca="1">LEFT(AS110,MATCH(FALSE,ISNUMBER(MID(AS110,ROW(INDIRECT("1:"&amp;LEN(AS110)+1)), 1) *1),0) -1)</f>
        <v>10</v>
      </c>
      <c r="AG110" s="4">
        <f t="shared" si="83"/>
        <v>10</v>
      </c>
      <c r="AH110" s="4">
        <f t="shared" si="84"/>
        <v>26</v>
      </c>
      <c r="AI110" s="4">
        <f t="shared" si="85"/>
        <v>16</v>
      </c>
      <c r="AJ110" s="4" t="str">
        <f t="shared" si="86"/>
        <v>PACK</v>
      </c>
      <c r="AK110" s="4" t="str">
        <f t="shared" si="87"/>
        <v>/PACK</v>
      </c>
      <c r="AL110" s="4" t="str" cm="1">
        <f t="array" ref="AL110">LEFT(AS110,SUM(LEN(AS110)-LEN(SUBSTITUTE(AS110,{"0";"1";"2";"3";"4";"5";"6";"7";"8";"9"},""))))</f>
        <v>10</v>
      </c>
      <c r="AM110" s="4">
        <f t="shared" si="91"/>
        <v>13</v>
      </c>
      <c r="AN110" s="4" t="b">
        <f>LEFT(AS110,2)=AL110</f>
        <v>1</v>
      </c>
      <c r="AO110" s="4" t="str">
        <f>RIGHT(AJ110,4)</f>
        <v>PACK</v>
      </c>
      <c r="AP110" s="4" t="b">
        <f t="shared" si="92"/>
        <v>1</v>
      </c>
      <c r="AQ110" s="4" t="b">
        <f t="shared" si="88"/>
        <v>0</v>
      </c>
      <c r="AR110" s="5" t="str">
        <f t="shared" si="89"/>
        <v>AJINOMOTO 250GR</v>
      </c>
      <c r="AS110" s="4" t="str">
        <f t="shared" si="90"/>
        <v>10PCS/PACK</v>
      </c>
      <c r="AT110" t="s">
        <v>118</v>
      </c>
      <c r="AV110" s="33" t="str">
        <f t="shared" si="93"/>
        <v>XXXX</v>
      </c>
      <c r="AW110">
        <v>112000</v>
      </c>
      <c r="AX110">
        <v>112000</v>
      </c>
      <c r="AY110">
        <v>109000</v>
      </c>
      <c r="AZ110" t="str">
        <f t="shared" si="97"/>
        <v>8000000000110</v>
      </c>
      <c r="BA110" t="str">
        <f t="shared" si="94"/>
        <v>AJINOMOTO 250GR</v>
      </c>
      <c r="BB110" t="s">
        <v>4417</v>
      </c>
      <c r="BC110" t="s">
        <v>4417</v>
      </c>
      <c r="BD110" s="1"/>
      <c r="BF110" s="9"/>
      <c r="BG110" s="20"/>
      <c r="BH110" s="13"/>
      <c r="BI110" s="15"/>
      <c r="BL110" s="13"/>
      <c r="BM110" s="1"/>
      <c r="BP110" s="1"/>
      <c r="BQ110" s="1"/>
      <c r="BT110" s="13"/>
      <c r="BU110" s="15"/>
      <c r="BV110" s="14"/>
    </row>
    <row r="111" spans="1:74" x14ac:dyDescent="0.25">
      <c r="A111" s="4" t="str">
        <f t="shared" si="52"/>
        <v/>
      </c>
      <c r="B111" s="4" t="str">
        <f t="shared" si="53"/>
        <v>PCS</v>
      </c>
      <c r="C111" s="4" t="str">
        <f t="shared" si="54"/>
        <v/>
      </c>
      <c r="D111" s="4" t="str">
        <f t="shared" si="55"/>
        <v/>
      </c>
      <c r="E111" s="4" t="str">
        <f t="shared" si="56"/>
        <v/>
      </c>
      <c r="F111" s="4" t="str">
        <f t="shared" si="57"/>
        <v/>
      </c>
      <c r="G111" s="4" t="str">
        <f t="shared" si="58"/>
        <v/>
      </c>
      <c r="H111" s="4" t="str">
        <f t="shared" si="59"/>
        <v/>
      </c>
      <c r="I111" s="4" t="str">
        <f t="shared" si="60"/>
        <v/>
      </c>
      <c r="J111" s="4" t="str">
        <f t="shared" si="61"/>
        <v/>
      </c>
      <c r="K111" s="4" t="str">
        <f t="shared" si="62"/>
        <v/>
      </c>
      <c r="L111" s="4" t="str">
        <f t="shared" si="63"/>
        <v/>
      </c>
      <c r="M111" s="4" t="str">
        <f t="shared" si="64"/>
        <v/>
      </c>
      <c r="N111" s="4" t="str">
        <f t="shared" si="65"/>
        <v/>
      </c>
      <c r="O111" s="4" t="str">
        <f t="shared" si="66"/>
        <v/>
      </c>
      <c r="P111" s="4" t="str">
        <f t="shared" si="67"/>
        <v/>
      </c>
      <c r="Q111" s="4" t="str">
        <f t="shared" si="68"/>
        <v/>
      </c>
      <c r="R111" s="4" t="str">
        <f t="shared" si="69"/>
        <v/>
      </c>
      <c r="S111" s="4" t="str">
        <f t="shared" si="70"/>
        <v/>
      </c>
      <c r="T111" s="4" t="str">
        <f t="shared" si="71"/>
        <v/>
      </c>
      <c r="U111" s="4" t="str">
        <f t="shared" si="72"/>
        <v/>
      </c>
      <c r="V111" s="4" t="str">
        <f t="shared" si="73"/>
        <v/>
      </c>
      <c r="W111" s="4" t="str">
        <f t="shared" si="74"/>
        <v/>
      </c>
      <c r="X111" s="4" t="str">
        <f t="shared" si="75"/>
        <v/>
      </c>
      <c r="Y111" s="4">
        <f t="shared" si="76"/>
        <v>3</v>
      </c>
      <c r="Z111" s="4" t="str">
        <f t="shared" si="77"/>
        <v>-</v>
      </c>
      <c r="AA111" s="4" t="str">
        <f t="shared" si="78"/>
        <v/>
      </c>
      <c r="AB111" s="4" t="str">
        <f t="shared" si="79"/>
        <v/>
      </c>
      <c r="AC111" s="4" t="str">
        <f t="shared" si="80"/>
        <v/>
      </c>
      <c r="AD111" s="4" t="str">
        <f t="shared" si="81"/>
        <v/>
      </c>
      <c r="AE111" s="4" t="str">
        <f t="shared" si="82"/>
        <v/>
      </c>
      <c r="AF111" s="4" t="str" cm="1">
        <f t="array" aca="1" ref="AF111" ca="1">LEFT(AS111,MATCH(FALSE,ISNUMBER(MID(AS111,ROW(INDIRECT("1:"&amp;LEN(AS111)+1)), 1) *1),0) -1)</f>
        <v>1</v>
      </c>
      <c r="AG111" s="4">
        <f t="shared" si="83"/>
        <v>4</v>
      </c>
      <c r="AH111" s="4">
        <f t="shared" si="84"/>
        <v>20</v>
      </c>
      <c r="AI111" s="4">
        <f t="shared" si="85"/>
        <v>16</v>
      </c>
      <c r="AJ111" s="4" t="str">
        <f t="shared" si="86"/>
        <v>1PCS</v>
      </c>
      <c r="AK111" s="4" t="str">
        <f t="shared" si="87"/>
        <v>-1PCS</v>
      </c>
      <c r="AL111" s="4" t="str" cm="1">
        <f t="array" ref="AL111">LEFT(AS111,SUM(LEN(AS111)-LEN(SUBSTITUTE(AS111,{"0";"1";"2";"3";"4";"5";"6";"7";"8";"9"},""))))</f>
        <v>1</v>
      </c>
      <c r="AM111" s="4">
        <f t="shared" si="91"/>
        <v>13</v>
      </c>
      <c r="AN111" s="4" t="b">
        <f>LEFT(AS111,1)=AL111</f>
        <v>1</v>
      </c>
      <c r="AO111" s="4" t="str">
        <f>RIGHT(AJ111,3)</f>
        <v>PCS</v>
      </c>
      <c r="AP111" s="4" t="b">
        <f t="shared" si="92"/>
        <v>1</v>
      </c>
      <c r="AQ111" s="4" t="b">
        <f t="shared" si="88"/>
        <v>0</v>
      </c>
      <c r="AR111" s="5" t="str">
        <f t="shared" si="89"/>
        <v>AJINOMOTO 250GR</v>
      </c>
      <c r="AS111" s="4" t="str">
        <f t="shared" si="90"/>
        <v>1PCS</v>
      </c>
      <c r="AT111" t="s">
        <v>119</v>
      </c>
      <c r="AU111" s="1" t="s">
        <v>120</v>
      </c>
      <c r="AV111" s="33" t="str">
        <f t="shared" ca="1" si="93"/>
        <v>XXXX</v>
      </c>
      <c r="AW111">
        <v>11500</v>
      </c>
      <c r="AX111">
        <v>11500</v>
      </c>
      <c r="AY111">
        <v>11200</v>
      </c>
      <c r="AZ111" t="str">
        <f t="shared" si="97"/>
        <v>8992770011091</v>
      </c>
      <c r="BA111" t="str">
        <f t="shared" si="94"/>
        <v>AJINOMOTO 250GR</v>
      </c>
      <c r="BB111" t="s">
        <v>4417</v>
      </c>
      <c r="BC111" t="s">
        <v>4417</v>
      </c>
      <c r="BD111" s="1"/>
      <c r="BF111" s="9"/>
      <c r="BG111" s="20"/>
      <c r="BH111" s="13"/>
      <c r="BI111" s="15"/>
      <c r="BL111" s="13"/>
      <c r="BM111" s="1"/>
      <c r="BP111" s="1"/>
      <c r="BQ111" s="1"/>
      <c r="BT111" s="13"/>
      <c r="BU111" s="15"/>
      <c r="BV111" s="14"/>
    </row>
    <row r="112" spans="1:74" x14ac:dyDescent="0.25">
      <c r="A112" s="4" t="str">
        <f t="shared" si="52"/>
        <v/>
      </c>
      <c r="B112" s="4" t="str">
        <f t="shared" si="53"/>
        <v/>
      </c>
      <c r="C112" s="4" t="str">
        <f t="shared" si="54"/>
        <v/>
      </c>
      <c r="D112" s="4" t="str">
        <f t="shared" si="55"/>
        <v/>
      </c>
      <c r="E112" s="4" t="str">
        <f t="shared" si="56"/>
        <v/>
      </c>
      <c r="F112" s="4" t="str">
        <f t="shared" si="57"/>
        <v/>
      </c>
      <c r="G112" s="4" t="str">
        <f t="shared" si="58"/>
        <v/>
      </c>
      <c r="H112" s="4" t="str">
        <f t="shared" si="59"/>
        <v/>
      </c>
      <c r="I112" s="4" t="str">
        <f t="shared" si="60"/>
        <v/>
      </c>
      <c r="J112" s="4" t="str">
        <f t="shared" si="61"/>
        <v/>
      </c>
      <c r="K112" s="4" t="str">
        <f t="shared" si="62"/>
        <v/>
      </c>
      <c r="L112" s="4" t="str">
        <f t="shared" si="63"/>
        <v/>
      </c>
      <c r="M112" s="4" t="str">
        <f t="shared" si="64"/>
        <v/>
      </c>
      <c r="N112" s="4" t="str">
        <f t="shared" si="65"/>
        <v/>
      </c>
      <c r="O112" s="4" t="str">
        <f t="shared" si="66"/>
        <v/>
      </c>
      <c r="P112" s="4" t="str">
        <f t="shared" si="67"/>
        <v/>
      </c>
      <c r="Q112" s="4" t="str">
        <f t="shared" si="68"/>
        <v/>
      </c>
      <c r="R112" s="4" t="str">
        <f t="shared" si="69"/>
        <v/>
      </c>
      <c r="S112" s="4" t="str">
        <f t="shared" si="70"/>
        <v/>
      </c>
      <c r="T112" s="4" t="str">
        <f t="shared" si="71"/>
        <v>PACK</v>
      </c>
      <c r="U112" s="4" t="str">
        <f t="shared" si="72"/>
        <v/>
      </c>
      <c r="V112" s="4" t="str">
        <f t="shared" si="73"/>
        <v/>
      </c>
      <c r="W112" s="4" t="str">
        <f t="shared" si="74"/>
        <v/>
      </c>
      <c r="X112" s="4" t="str">
        <f t="shared" si="75"/>
        <v/>
      </c>
      <c r="Y112" s="4">
        <f t="shared" si="76"/>
        <v>4</v>
      </c>
      <c r="Z112" s="4" t="str">
        <f t="shared" si="77"/>
        <v>-</v>
      </c>
      <c r="AA112" s="4" t="str">
        <f t="shared" si="78"/>
        <v/>
      </c>
      <c r="AB112" s="4" t="str">
        <f t="shared" si="79"/>
        <v/>
      </c>
      <c r="AC112" s="4" t="str">
        <f t="shared" si="80"/>
        <v/>
      </c>
      <c r="AD112" s="4" t="str">
        <f t="shared" si="81"/>
        <v/>
      </c>
      <c r="AE112" s="4" t="str">
        <f t="shared" si="82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3"/>
        <v>5</v>
      </c>
      <c r="AH112" s="4">
        <f t="shared" si="84"/>
        <v>24</v>
      </c>
      <c r="AI112" s="4">
        <f t="shared" si="85"/>
        <v>19</v>
      </c>
      <c r="AJ112" s="4" t="str">
        <f t="shared" si="86"/>
        <v>PACK</v>
      </c>
      <c r="AK112" s="4" t="str">
        <f t="shared" si="87"/>
        <v>1PACK</v>
      </c>
      <c r="AL112" s="4" t="str" cm="1">
        <f t="array" ref="AL112">LEFT(AS112,SUM(LEN(AS112)-LEN(SUBSTITUTE(AS112,{"0";"1";"2";"3";"4";"5";"6";"7";"8";"9"},""))))</f>
        <v>1</v>
      </c>
      <c r="AM112" s="4">
        <f t="shared" si="91"/>
        <v>13</v>
      </c>
      <c r="AN112" s="4" t="b">
        <f>LEFT(AS112,1)=AL112</f>
        <v>1</v>
      </c>
      <c r="AO112" s="4" t="str">
        <f>RIGHT(AJ112,4)</f>
        <v>PACK</v>
      </c>
      <c r="AP112" s="4" t="b">
        <f t="shared" si="92"/>
        <v>0</v>
      </c>
      <c r="AQ112" s="4" t="b">
        <f t="shared" si="88"/>
        <v>0</v>
      </c>
      <c r="AR112" s="5" t="str">
        <f t="shared" si="89"/>
        <v>AJINOMOTO 500 16GR</v>
      </c>
      <c r="AS112" s="4" t="str">
        <f t="shared" si="90"/>
        <v>1PACK</v>
      </c>
      <c r="AT112" t="s">
        <v>121</v>
      </c>
      <c r="AV112" s="33" t="str">
        <f t="shared" ca="1" si="93"/>
        <v/>
      </c>
      <c r="AW112">
        <v>12000</v>
      </c>
      <c r="AX112">
        <v>12000</v>
      </c>
      <c r="AY112">
        <v>11000</v>
      </c>
      <c r="AZ112" t="str">
        <f t="shared" si="97"/>
        <v>8000000000112</v>
      </c>
      <c r="BA112" t="str">
        <f t="shared" si="94"/>
        <v>AJINOMOTO 500 16GR</v>
      </c>
      <c r="BB112" t="s">
        <v>4417</v>
      </c>
      <c r="BC112" t="s">
        <v>4417</v>
      </c>
      <c r="BD112" s="1"/>
      <c r="BF112" s="9"/>
      <c r="BG112" s="20"/>
      <c r="BH112" s="13"/>
      <c r="BI112" s="15"/>
      <c r="BL112" s="13"/>
      <c r="BM112" s="1"/>
      <c r="BP112" s="1"/>
      <c r="BQ112" s="1"/>
      <c r="BT112" s="13"/>
      <c r="BU112" s="15"/>
      <c r="BV112" s="14"/>
    </row>
    <row r="113" spans="1:74" x14ac:dyDescent="0.25">
      <c r="A113" s="4" t="str">
        <f t="shared" si="52"/>
        <v/>
      </c>
      <c r="B113" s="4" t="str">
        <f t="shared" si="53"/>
        <v>PCS</v>
      </c>
      <c r="C113" s="4" t="str">
        <f t="shared" si="54"/>
        <v/>
      </c>
      <c r="D113" s="4" t="str">
        <f t="shared" si="55"/>
        <v/>
      </c>
      <c r="E113" s="4" t="str">
        <f t="shared" si="56"/>
        <v/>
      </c>
      <c r="F113" s="4" t="str">
        <f t="shared" si="57"/>
        <v/>
      </c>
      <c r="G113" s="4" t="str">
        <f t="shared" si="58"/>
        <v/>
      </c>
      <c r="H113" s="4" t="str">
        <f t="shared" si="59"/>
        <v/>
      </c>
      <c r="I113" s="4" t="str">
        <f t="shared" si="60"/>
        <v/>
      </c>
      <c r="J113" s="4" t="str">
        <f t="shared" si="61"/>
        <v/>
      </c>
      <c r="K113" s="4" t="str">
        <f t="shared" si="62"/>
        <v/>
      </c>
      <c r="L113" s="4" t="str">
        <f t="shared" si="63"/>
        <v/>
      </c>
      <c r="M113" s="4" t="str">
        <f t="shared" si="64"/>
        <v/>
      </c>
      <c r="N113" s="4" t="str">
        <f t="shared" si="65"/>
        <v/>
      </c>
      <c r="O113" s="4" t="str">
        <f t="shared" si="66"/>
        <v/>
      </c>
      <c r="P113" s="4" t="str">
        <f t="shared" si="67"/>
        <v/>
      </c>
      <c r="Q113" s="4" t="str">
        <f t="shared" si="68"/>
        <v/>
      </c>
      <c r="R113" s="4" t="str">
        <f t="shared" si="69"/>
        <v/>
      </c>
      <c r="S113" s="4" t="str">
        <f t="shared" si="70"/>
        <v/>
      </c>
      <c r="T113" s="4" t="str">
        <f t="shared" si="71"/>
        <v>PACK</v>
      </c>
      <c r="U113" s="4" t="str">
        <f t="shared" si="72"/>
        <v/>
      </c>
      <c r="V113" s="4" t="str">
        <f t="shared" si="73"/>
        <v/>
      </c>
      <c r="W113" s="4" t="str">
        <f t="shared" si="74"/>
        <v/>
      </c>
      <c r="X113" s="4" t="str">
        <f t="shared" si="75"/>
        <v/>
      </c>
      <c r="Y113" s="4">
        <f t="shared" si="76"/>
        <v>7</v>
      </c>
      <c r="Z113" s="4" t="str">
        <f t="shared" si="77"/>
        <v>-</v>
      </c>
      <c r="AA113" s="4" t="str">
        <f t="shared" si="78"/>
        <v>/</v>
      </c>
      <c r="AB113" s="4" t="str">
        <f t="shared" si="79"/>
        <v/>
      </c>
      <c r="AC113" s="4" t="str">
        <f t="shared" si="80"/>
        <v/>
      </c>
      <c r="AD113" s="4" t="str">
        <f t="shared" si="81"/>
        <v/>
      </c>
      <c r="AE113" s="4" t="str">
        <f t="shared" si="82"/>
        <v/>
      </c>
      <c r="AF113" s="4" t="str" cm="1">
        <f t="array" aca="1" ref="AF113" ca="1">LEFT(AS113,MATCH(FALSE,ISNUMBER(MID(AS113,ROW(INDIRECT("1:"&amp;LEN(AS113)+1)), 1) *1),0) -1)</f>
        <v>12</v>
      </c>
      <c r="AG113" s="4">
        <f t="shared" si="83"/>
        <v>10</v>
      </c>
      <c r="AH113" s="4">
        <f t="shared" si="84"/>
        <v>31</v>
      </c>
      <c r="AI113" s="4">
        <f t="shared" si="85"/>
        <v>21</v>
      </c>
      <c r="AJ113" s="4" t="str">
        <f t="shared" si="86"/>
        <v>PACK</v>
      </c>
      <c r="AK113" s="4" t="str">
        <f t="shared" si="87"/>
        <v>/PACK</v>
      </c>
      <c r="AL113" s="4" t="str" cm="1">
        <f t="array" ref="AL113">LEFT(AS113,SUM(LEN(AS113)-LEN(SUBSTITUTE(AS113,{"0";"1";"2";"3";"4";"5";"6";"7";"8";"9"},""))))</f>
        <v>12</v>
      </c>
      <c r="AM113" s="4">
        <f t="shared" si="91"/>
        <v>13</v>
      </c>
      <c r="AN113" s="4" t="b">
        <f>LEFT(AS113,2)=AL113</f>
        <v>1</v>
      </c>
      <c r="AO113" s="4" t="str">
        <f>RIGHT(AJ113,4)</f>
        <v>PACK</v>
      </c>
      <c r="AP113" s="4" t="b">
        <f t="shared" si="92"/>
        <v>1</v>
      </c>
      <c r="AQ113" s="4" t="b">
        <f t="shared" si="88"/>
        <v>0</v>
      </c>
      <c r="AR113" s="5" t="str">
        <f t="shared" si="89"/>
        <v>AJINOMOTO 5000 150GR</v>
      </c>
      <c r="AS113" s="4" t="str">
        <f t="shared" si="90"/>
        <v>12PCS/PACK</v>
      </c>
      <c r="AT113" t="s">
        <v>122</v>
      </c>
      <c r="AV113" s="33" t="str">
        <f t="shared" si="93"/>
        <v>XXXX</v>
      </c>
      <c r="AW113">
        <v>54000</v>
      </c>
      <c r="AX113">
        <v>54000</v>
      </c>
      <c r="AY113">
        <v>51500</v>
      </c>
      <c r="AZ113" t="str">
        <f t="shared" si="97"/>
        <v>8000000000113</v>
      </c>
      <c r="BA113" t="str">
        <f t="shared" si="94"/>
        <v>AJINOMOTO 5000 150GR</v>
      </c>
      <c r="BB113" t="s">
        <v>4417</v>
      </c>
      <c r="BC113" t="s">
        <v>4417</v>
      </c>
      <c r="BD113" s="1"/>
      <c r="BF113" s="9"/>
      <c r="BG113" s="20"/>
      <c r="BH113" s="13"/>
      <c r="BI113" s="15"/>
      <c r="BL113" s="13"/>
      <c r="BM113" s="1"/>
      <c r="BP113" s="1"/>
      <c r="BQ113" s="1"/>
      <c r="BT113" s="13"/>
      <c r="BU113" s="15"/>
      <c r="BV113" s="14"/>
    </row>
    <row r="114" spans="1:74" x14ac:dyDescent="0.25">
      <c r="A114" s="4" t="str">
        <f t="shared" si="52"/>
        <v/>
      </c>
      <c r="B114" s="4" t="str">
        <f t="shared" si="53"/>
        <v>PCS</v>
      </c>
      <c r="C114" s="4" t="str">
        <f t="shared" si="54"/>
        <v/>
      </c>
      <c r="D114" s="4" t="str">
        <f t="shared" si="55"/>
        <v/>
      </c>
      <c r="E114" s="4" t="str">
        <f t="shared" si="56"/>
        <v/>
      </c>
      <c r="F114" s="4" t="str">
        <f t="shared" si="57"/>
        <v/>
      </c>
      <c r="G114" s="4" t="str">
        <f t="shared" si="58"/>
        <v/>
      </c>
      <c r="H114" s="4" t="str">
        <f t="shared" si="59"/>
        <v/>
      </c>
      <c r="I114" s="4" t="str">
        <f t="shared" si="60"/>
        <v/>
      </c>
      <c r="J114" s="4" t="str">
        <f t="shared" si="61"/>
        <v/>
      </c>
      <c r="K114" s="4" t="str">
        <f t="shared" si="62"/>
        <v/>
      </c>
      <c r="L114" s="4" t="str">
        <f t="shared" si="63"/>
        <v/>
      </c>
      <c r="M114" s="4" t="str">
        <f t="shared" si="64"/>
        <v/>
      </c>
      <c r="N114" s="4" t="str">
        <f t="shared" si="65"/>
        <v/>
      </c>
      <c r="O114" s="4" t="str">
        <f t="shared" si="66"/>
        <v/>
      </c>
      <c r="P114" s="4" t="str">
        <f t="shared" si="67"/>
        <v/>
      </c>
      <c r="Q114" s="4" t="str">
        <f t="shared" si="68"/>
        <v/>
      </c>
      <c r="R114" s="4" t="str">
        <f t="shared" si="69"/>
        <v/>
      </c>
      <c r="S114" s="4" t="str">
        <f t="shared" si="70"/>
        <v/>
      </c>
      <c r="T114" s="4" t="str">
        <f t="shared" si="71"/>
        <v/>
      </c>
      <c r="U114" s="4" t="str">
        <f t="shared" si="72"/>
        <v/>
      </c>
      <c r="V114" s="4" t="str">
        <f t="shared" si="73"/>
        <v/>
      </c>
      <c r="W114" s="4" t="str">
        <f t="shared" si="74"/>
        <v/>
      </c>
      <c r="X114" s="4" t="str">
        <f t="shared" si="75"/>
        <v/>
      </c>
      <c r="Y114" s="4">
        <f t="shared" si="76"/>
        <v>3</v>
      </c>
      <c r="Z114" s="4" t="str">
        <f t="shared" si="77"/>
        <v>-</v>
      </c>
      <c r="AA114" s="4" t="str">
        <f t="shared" si="78"/>
        <v/>
      </c>
      <c r="AB114" s="4" t="str">
        <f t="shared" si="79"/>
        <v/>
      </c>
      <c r="AC114" s="4" t="str">
        <f t="shared" si="80"/>
        <v/>
      </c>
      <c r="AD114" s="4" t="str">
        <f t="shared" si="81"/>
        <v/>
      </c>
      <c r="AE114" s="4" t="str">
        <f t="shared" si="82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3"/>
        <v>4</v>
      </c>
      <c r="AH114" s="4">
        <f t="shared" si="84"/>
        <v>25</v>
      </c>
      <c r="AI114" s="4">
        <f t="shared" si="85"/>
        <v>21</v>
      </c>
      <c r="AJ114" s="4" t="str">
        <f t="shared" si="86"/>
        <v>1PCS</v>
      </c>
      <c r="AK114" s="4" t="str">
        <f t="shared" si="87"/>
        <v>-1PCS</v>
      </c>
      <c r="AL114" s="4" t="str" cm="1">
        <f t="array" ref="AL114">LEFT(AS114,SUM(LEN(AS114)-LEN(SUBSTITUTE(AS114,{"0";"1";"2";"3";"4";"5";"6";"7";"8";"9"},""))))</f>
        <v>1</v>
      </c>
      <c r="AM114" s="4">
        <f t="shared" si="91"/>
        <v>13</v>
      </c>
      <c r="AN114" s="4" t="b">
        <f>LEFT(AS114,1)=AL114</f>
        <v>1</v>
      </c>
      <c r="AO114" s="4" t="str">
        <f>RIGHT(AJ114,3)</f>
        <v>PCS</v>
      </c>
      <c r="AP114" s="4" t="b">
        <f t="shared" si="92"/>
        <v>1</v>
      </c>
      <c r="AQ114" s="4" t="b">
        <f t="shared" si="88"/>
        <v>0</v>
      </c>
      <c r="AR114" s="5" t="str">
        <f t="shared" si="89"/>
        <v>AJINOMOTO 5000 150GR</v>
      </c>
      <c r="AS114" s="4" t="str">
        <f t="shared" si="90"/>
        <v>1PCS</v>
      </c>
      <c r="AT114" t="s">
        <v>123</v>
      </c>
      <c r="AU114" s="1" t="s">
        <v>124</v>
      </c>
      <c r="AV114" s="33" t="str">
        <f t="shared" ca="1" si="93"/>
        <v>XXXX</v>
      </c>
      <c r="AW114">
        <v>5000</v>
      </c>
      <c r="AX114">
        <v>5000</v>
      </c>
      <c r="AY114">
        <v>4400</v>
      </c>
      <c r="AZ114" t="str">
        <f t="shared" si="97"/>
        <v>8992770011169</v>
      </c>
      <c r="BA114" t="str">
        <f t="shared" si="94"/>
        <v>AJINOMOTO 5000 150GR</v>
      </c>
      <c r="BB114" t="s">
        <v>4417</v>
      </c>
      <c r="BC114" t="s">
        <v>4417</v>
      </c>
      <c r="BD114" s="1"/>
      <c r="BF114" s="9"/>
      <c r="BG114" s="20"/>
      <c r="BH114" s="13"/>
      <c r="BI114" s="15"/>
      <c r="BL114" s="13"/>
      <c r="BM114" s="1"/>
      <c r="BP114" s="1"/>
      <c r="BQ114" s="1"/>
      <c r="BT114" s="13"/>
      <c r="BU114" s="15"/>
      <c r="BV114" s="14"/>
    </row>
    <row r="115" spans="1:74" x14ac:dyDescent="0.25">
      <c r="A115" s="4" t="str">
        <f t="shared" si="52"/>
        <v/>
      </c>
      <c r="B115" s="4" t="str">
        <f t="shared" si="53"/>
        <v>PCS</v>
      </c>
      <c r="C115" s="4" t="str">
        <f t="shared" si="54"/>
        <v/>
      </c>
      <c r="D115" s="4" t="str">
        <f t="shared" si="55"/>
        <v/>
      </c>
      <c r="E115" s="4" t="str">
        <f t="shared" si="56"/>
        <v/>
      </c>
      <c r="F115" s="4" t="str">
        <f t="shared" si="57"/>
        <v>RTG</v>
      </c>
      <c r="G115" s="4" t="str">
        <f t="shared" si="58"/>
        <v/>
      </c>
      <c r="H115" s="4" t="str">
        <f t="shared" si="59"/>
        <v/>
      </c>
      <c r="I115" s="4" t="str">
        <f t="shared" si="60"/>
        <v/>
      </c>
      <c r="J115" s="4" t="str">
        <f t="shared" si="61"/>
        <v/>
      </c>
      <c r="K115" s="4" t="str">
        <f t="shared" si="62"/>
        <v/>
      </c>
      <c r="L115" s="4" t="str">
        <f t="shared" si="63"/>
        <v/>
      </c>
      <c r="M115" s="4" t="str">
        <f t="shared" si="64"/>
        <v/>
      </c>
      <c r="N115" s="4" t="str">
        <f t="shared" si="65"/>
        <v/>
      </c>
      <c r="O115" s="4" t="str">
        <f t="shared" si="66"/>
        <v/>
      </c>
      <c r="P115" s="4" t="str">
        <f t="shared" si="67"/>
        <v/>
      </c>
      <c r="Q115" s="4" t="str">
        <f t="shared" si="68"/>
        <v/>
      </c>
      <c r="R115" s="4" t="str">
        <f t="shared" si="69"/>
        <v/>
      </c>
      <c r="S115" s="4" t="str">
        <f t="shared" si="70"/>
        <v/>
      </c>
      <c r="T115" s="4" t="str">
        <f t="shared" si="71"/>
        <v/>
      </c>
      <c r="U115" s="4" t="str">
        <f t="shared" si="72"/>
        <v/>
      </c>
      <c r="V115" s="4" t="str">
        <f t="shared" si="73"/>
        <v/>
      </c>
      <c r="W115" s="4" t="str">
        <f t="shared" si="74"/>
        <v/>
      </c>
      <c r="X115" s="4" t="str">
        <f t="shared" si="75"/>
        <v/>
      </c>
      <c r="Y115" s="4">
        <f t="shared" si="76"/>
        <v>6</v>
      </c>
      <c r="Z115" s="4" t="str">
        <f t="shared" si="77"/>
        <v>-</v>
      </c>
      <c r="AA115" s="4" t="str">
        <f t="shared" si="78"/>
        <v>/</v>
      </c>
      <c r="AB115" s="4" t="str">
        <f t="shared" si="79"/>
        <v/>
      </c>
      <c r="AC115" s="4" t="str">
        <f t="shared" si="80"/>
        <v/>
      </c>
      <c r="AD115" s="4" t="str">
        <f t="shared" si="81"/>
        <v/>
      </c>
      <c r="AE115" s="4" t="str">
        <f t="shared" si="82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3"/>
        <v>9</v>
      </c>
      <c r="AH115" s="4">
        <f t="shared" si="84"/>
        <v>15</v>
      </c>
      <c r="AI115" s="4">
        <f t="shared" si="85"/>
        <v>6</v>
      </c>
      <c r="AJ115" s="4" t="str">
        <f t="shared" si="86"/>
        <v>/RTG</v>
      </c>
      <c r="AK115" s="4" t="str">
        <f t="shared" si="87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91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92"/>
        <v>1</v>
      </c>
      <c r="AQ115" s="4" t="b">
        <f t="shared" si="88"/>
        <v>0</v>
      </c>
      <c r="AR115" s="5" t="str">
        <f t="shared" si="89"/>
        <v>AKIRA</v>
      </c>
      <c r="AS115" s="4" t="str">
        <f t="shared" si="90"/>
        <v>10PCS/RTG</v>
      </c>
      <c r="AT115" t="s">
        <v>130</v>
      </c>
      <c r="AV115" s="33" t="str">
        <f t="shared" si="93"/>
        <v>XXXX</v>
      </c>
      <c r="AW115">
        <v>4500</v>
      </c>
      <c r="AX115">
        <v>4500</v>
      </c>
      <c r="AY115">
        <v>4000</v>
      </c>
      <c r="AZ115" t="str">
        <f t="shared" si="97"/>
        <v>8000000000115</v>
      </c>
      <c r="BA115" t="str">
        <f t="shared" si="94"/>
        <v>AKIRA</v>
      </c>
      <c r="BB115" t="s">
        <v>4417</v>
      </c>
      <c r="BC115" t="s">
        <v>4417</v>
      </c>
      <c r="BD115" s="1"/>
      <c r="BF115" s="9"/>
      <c r="BG115" s="20"/>
      <c r="BH115" s="13"/>
      <c r="BI115" s="15"/>
      <c r="BL115" s="13"/>
      <c r="BM115" s="1"/>
      <c r="BP115" s="1"/>
      <c r="BQ115" s="1"/>
      <c r="BT115" s="13"/>
      <c r="BU115" s="15"/>
      <c r="BV115" s="14"/>
    </row>
    <row r="116" spans="1:74" x14ac:dyDescent="0.25">
      <c r="A116" s="4" t="str">
        <f t="shared" si="52"/>
        <v/>
      </c>
      <c r="B116" s="4" t="str">
        <f t="shared" si="53"/>
        <v/>
      </c>
      <c r="C116" s="4" t="str">
        <f t="shared" si="54"/>
        <v/>
      </c>
      <c r="D116" s="4" t="str">
        <f t="shared" si="55"/>
        <v/>
      </c>
      <c r="E116" s="4" t="str">
        <f t="shared" si="56"/>
        <v/>
      </c>
      <c r="F116" s="4" t="str">
        <f t="shared" si="57"/>
        <v/>
      </c>
      <c r="G116" s="4" t="str">
        <f t="shared" si="58"/>
        <v/>
      </c>
      <c r="H116" s="4" t="str">
        <f t="shared" si="59"/>
        <v/>
      </c>
      <c r="I116" s="4" t="str">
        <f t="shared" si="60"/>
        <v/>
      </c>
      <c r="J116" s="4" t="str">
        <f t="shared" si="61"/>
        <v/>
      </c>
      <c r="K116" s="4" t="str">
        <f t="shared" si="62"/>
        <v/>
      </c>
      <c r="L116" s="4" t="str">
        <f t="shared" si="63"/>
        <v/>
      </c>
      <c r="M116" s="4" t="str">
        <f t="shared" si="64"/>
        <v/>
      </c>
      <c r="N116" s="4" t="str">
        <f t="shared" si="65"/>
        <v/>
      </c>
      <c r="O116" s="4" t="str">
        <f t="shared" si="66"/>
        <v>DUS</v>
      </c>
      <c r="P116" s="4" t="str">
        <f t="shared" si="67"/>
        <v/>
      </c>
      <c r="Q116" s="4" t="str">
        <f t="shared" si="68"/>
        <v/>
      </c>
      <c r="R116" s="4" t="str">
        <f t="shared" si="69"/>
        <v/>
      </c>
      <c r="S116" s="4" t="str">
        <f t="shared" si="70"/>
        <v/>
      </c>
      <c r="T116" s="4" t="str">
        <f t="shared" si="71"/>
        <v/>
      </c>
      <c r="U116" s="4" t="str">
        <f t="shared" si="72"/>
        <v/>
      </c>
      <c r="V116" s="4" t="str">
        <f t="shared" si="73"/>
        <v/>
      </c>
      <c r="W116" s="4" t="str">
        <f t="shared" si="74"/>
        <v/>
      </c>
      <c r="X116" s="4" t="str">
        <f t="shared" si="75"/>
        <v/>
      </c>
      <c r="Y116" s="4">
        <f t="shared" si="76"/>
        <v>3</v>
      </c>
      <c r="Z116" s="4" t="str">
        <f t="shared" si="77"/>
        <v>-</v>
      </c>
      <c r="AA116" s="4" t="str">
        <f t="shared" si="78"/>
        <v/>
      </c>
      <c r="AB116" s="4" t="str">
        <f t="shared" si="79"/>
        <v/>
      </c>
      <c r="AC116" s="4" t="str">
        <f t="shared" si="80"/>
        <v/>
      </c>
      <c r="AD116" s="4" t="str">
        <f t="shared" si="81"/>
        <v/>
      </c>
      <c r="AE116" s="4" t="str">
        <f t="shared" si="82"/>
        <v/>
      </c>
      <c r="AF116" s="4" t="str" cm="1">
        <f t="array" aca="1" ref="AF116" ca="1">LEFT(AS116,MATCH(FALSE,ISNUMBER(MID(AS116,ROW(INDIRECT("1:"&amp;LEN(AS116)+1)), 1) *1),0) -1)</f>
        <v>1</v>
      </c>
      <c r="AG116" s="4">
        <f t="shared" si="83"/>
        <v>4</v>
      </c>
      <c r="AH116" s="4">
        <f t="shared" si="84"/>
        <v>10</v>
      </c>
      <c r="AI116" s="4">
        <f t="shared" si="85"/>
        <v>6</v>
      </c>
      <c r="AJ116" s="4" t="str">
        <f t="shared" si="86"/>
        <v>1DUS</v>
      </c>
      <c r="AK116" s="4" t="str">
        <f t="shared" si="87"/>
        <v>-1DUS</v>
      </c>
      <c r="AL116" s="4" t="str" cm="1">
        <f t="array" ref="AL116">LEFT(AS116,SUM(LEN(AS116)-LEN(SUBSTITUTE(AS116,{"0";"1";"2";"3";"4";"5";"6";"7";"8";"9"},""))))</f>
        <v>1</v>
      </c>
      <c r="AM116" s="4">
        <f t="shared" si="91"/>
        <v>13</v>
      </c>
      <c r="AN116" s="4" t="b">
        <f>LEFT(AS116,1)=AL116</f>
        <v>1</v>
      </c>
      <c r="AO116" s="4" t="str">
        <f>RIGHT(AJ116,3)</f>
        <v>DUS</v>
      </c>
      <c r="AP116" s="4" t="b">
        <f t="shared" si="92"/>
        <v>1</v>
      </c>
      <c r="AQ116" s="4" t="b">
        <f t="shared" si="88"/>
        <v>0</v>
      </c>
      <c r="AR116" s="5" t="str">
        <f t="shared" si="89"/>
        <v>AKIRA</v>
      </c>
      <c r="AS116" s="4" t="str">
        <f t="shared" si="90"/>
        <v>1DUS</v>
      </c>
      <c r="AT116" t="s">
        <v>5203</v>
      </c>
      <c r="AV116" s="33" t="str">
        <f t="shared" ca="1" si="93"/>
        <v/>
      </c>
      <c r="AW116">
        <v>50000</v>
      </c>
      <c r="AX116">
        <v>50000</v>
      </c>
      <c r="AY116">
        <v>48000</v>
      </c>
      <c r="AZ116" t="str">
        <f t="shared" si="97"/>
        <v>8000000000116</v>
      </c>
      <c r="BA116" t="str">
        <f t="shared" si="94"/>
        <v>AKIRA</v>
      </c>
      <c r="BB116" t="s">
        <v>4417</v>
      </c>
      <c r="BC116" t="s">
        <v>4417</v>
      </c>
      <c r="BD116" s="1"/>
      <c r="BF116" s="9"/>
      <c r="BG116" s="20"/>
      <c r="BH116" s="13"/>
      <c r="BI116" s="15"/>
      <c r="BL116" s="13"/>
      <c r="BM116" s="1"/>
      <c r="BP116" s="1"/>
      <c r="BQ116" s="1"/>
      <c r="BT116" s="13"/>
      <c r="BU116" s="15"/>
      <c r="BV116" s="14"/>
    </row>
    <row r="117" spans="1:74" x14ac:dyDescent="0.25">
      <c r="A117" s="4" t="str">
        <f t="shared" si="52"/>
        <v/>
      </c>
      <c r="B117" s="4" t="str">
        <f t="shared" si="53"/>
        <v>PCS</v>
      </c>
      <c r="C117" s="4" t="str">
        <f t="shared" si="54"/>
        <v/>
      </c>
      <c r="D117" s="4" t="str">
        <f t="shared" si="55"/>
        <v/>
      </c>
      <c r="E117" s="4" t="str">
        <f t="shared" si="56"/>
        <v/>
      </c>
      <c r="F117" s="4" t="str">
        <f t="shared" si="57"/>
        <v>RTG</v>
      </c>
      <c r="G117" s="4" t="str">
        <f t="shared" si="58"/>
        <v/>
      </c>
      <c r="H117" s="4" t="str">
        <f t="shared" si="59"/>
        <v/>
      </c>
      <c r="I117" s="4" t="str">
        <f t="shared" si="60"/>
        <v/>
      </c>
      <c r="J117" s="4" t="str">
        <f t="shared" si="61"/>
        <v/>
      </c>
      <c r="K117" s="4" t="str">
        <f t="shared" si="62"/>
        <v/>
      </c>
      <c r="L117" s="4" t="str">
        <f t="shared" si="63"/>
        <v/>
      </c>
      <c r="M117" s="4" t="str">
        <f t="shared" si="64"/>
        <v/>
      </c>
      <c r="N117" s="4" t="str">
        <f t="shared" si="65"/>
        <v/>
      </c>
      <c r="O117" s="4" t="str">
        <f t="shared" si="66"/>
        <v/>
      </c>
      <c r="P117" s="4" t="str">
        <f t="shared" si="67"/>
        <v/>
      </c>
      <c r="Q117" s="4" t="str">
        <f t="shared" si="68"/>
        <v/>
      </c>
      <c r="R117" s="4" t="str">
        <f t="shared" si="69"/>
        <v/>
      </c>
      <c r="S117" s="4" t="str">
        <f t="shared" si="70"/>
        <v/>
      </c>
      <c r="T117" s="4" t="str">
        <f t="shared" si="71"/>
        <v/>
      </c>
      <c r="U117" s="4" t="str">
        <f t="shared" si="72"/>
        <v/>
      </c>
      <c r="V117" s="4" t="str">
        <f t="shared" si="73"/>
        <v/>
      </c>
      <c r="W117" s="4" t="str">
        <f t="shared" si="74"/>
        <v/>
      </c>
      <c r="X117" s="4" t="str">
        <f t="shared" si="75"/>
        <v/>
      </c>
      <c r="Y117" s="4">
        <f t="shared" si="76"/>
        <v>6</v>
      </c>
      <c r="Z117" s="4" t="str">
        <f t="shared" si="77"/>
        <v>-</v>
      </c>
      <c r="AA117" s="4" t="str">
        <f t="shared" si="78"/>
        <v>/</v>
      </c>
      <c r="AB117" s="4" t="str">
        <f t="shared" si="79"/>
        <v/>
      </c>
      <c r="AC117" s="4" t="str">
        <f t="shared" si="80"/>
        <v/>
      </c>
      <c r="AD117" s="4" t="str">
        <f t="shared" si="81"/>
        <v/>
      </c>
      <c r="AE117" s="4" t="str">
        <f t="shared" si="82"/>
        <v/>
      </c>
      <c r="AF117" s="4" t="str" cm="1">
        <f t="array" aca="1" ref="AF117" ca="1">LEFT(AS117,MATCH(FALSE,ISNUMBER(MID(AS117,ROW(INDIRECT("1:"&amp;LEN(AS117)+1)), 1) *1),0) -1)</f>
        <v>10</v>
      </c>
      <c r="AG117" s="4">
        <f t="shared" si="83"/>
        <v>9</v>
      </c>
      <c r="AH117" s="4">
        <f t="shared" si="84"/>
        <v>25</v>
      </c>
      <c r="AI117" s="4">
        <f t="shared" si="85"/>
        <v>16</v>
      </c>
      <c r="AJ117" s="4" t="str">
        <f t="shared" si="86"/>
        <v>/RTG</v>
      </c>
      <c r="AK117" s="4" t="str">
        <f t="shared" si="87"/>
        <v>S/RTG</v>
      </c>
      <c r="AL117" s="4" t="str" cm="1">
        <f t="array" ref="AL117">LEFT(AS117,SUM(LEN(AS117)-LEN(SUBSTITUTE(AS117,{"0";"1";"2";"3";"4";"5";"6";"7";"8";"9"},""))))</f>
        <v>10</v>
      </c>
      <c r="AM117" s="4">
        <f t="shared" si="91"/>
        <v>13</v>
      </c>
      <c r="AN117" s="4" t="b">
        <f>LEFT(AS117,2)=AL117</f>
        <v>1</v>
      </c>
      <c r="AO117" s="4" t="str">
        <f>RIGHT(AJ117,3)</f>
        <v>RTG</v>
      </c>
      <c r="AP117" s="4" t="b">
        <f t="shared" si="92"/>
        <v>1</v>
      </c>
      <c r="AQ117" s="4" t="b">
        <f t="shared" si="88"/>
        <v>0</v>
      </c>
      <c r="AR117" s="5" t="str">
        <f t="shared" si="89"/>
        <v>AKIRA CHOCOLATE</v>
      </c>
      <c r="AS117" s="4" t="str">
        <f t="shared" si="90"/>
        <v>10PCS/RTG</v>
      </c>
      <c r="AT117" t="s">
        <v>125</v>
      </c>
      <c r="AV117" s="33" t="str">
        <f t="shared" si="93"/>
        <v>XXXX</v>
      </c>
      <c r="AW117">
        <v>4500</v>
      </c>
      <c r="AX117">
        <v>4500</v>
      </c>
      <c r="AY117">
        <v>4000</v>
      </c>
      <c r="AZ117" t="str">
        <f t="shared" si="97"/>
        <v>8000000000117</v>
      </c>
      <c r="BA117" t="str">
        <f t="shared" si="94"/>
        <v>AKIRA CHOCOLATE</v>
      </c>
      <c r="BB117" t="s">
        <v>4417</v>
      </c>
      <c r="BC117" t="s">
        <v>4417</v>
      </c>
      <c r="BD117" s="1"/>
      <c r="BF117" s="9"/>
      <c r="BG117" s="20"/>
      <c r="BH117" s="13"/>
      <c r="BI117" s="15"/>
      <c r="BL117" s="13"/>
      <c r="BM117" s="1"/>
      <c r="BP117" s="1"/>
      <c r="BQ117" s="1"/>
      <c r="BT117" s="13"/>
      <c r="BU117" s="15"/>
      <c r="BV117" s="14"/>
    </row>
    <row r="118" spans="1:74" x14ac:dyDescent="0.25">
      <c r="A118" s="4" t="str">
        <f t="shared" si="52"/>
        <v/>
      </c>
      <c r="B118" s="4" t="str">
        <f t="shared" si="53"/>
        <v/>
      </c>
      <c r="C118" s="4" t="str">
        <f t="shared" si="54"/>
        <v/>
      </c>
      <c r="D118" s="4" t="str">
        <f t="shared" si="55"/>
        <v/>
      </c>
      <c r="E118" s="4" t="str">
        <f t="shared" si="56"/>
        <v/>
      </c>
      <c r="F118" s="4" t="str">
        <f t="shared" si="57"/>
        <v>RTG</v>
      </c>
      <c r="G118" s="4" t="str">
        <f t="shared" si="58"/>
        <v/>
      </c>
      <c r="H118" s="4" t="str">
        <f t="shared" si="59"/>
        <v/>
      </c>
      <c r="I118" s="4" t="str">
        <f t="shared" si="60"/>
        <v/>
      </c>
      <c r="J118" s="4" t="str">
        <f t="shared" si="61"/>
        <v/>
      </c>
      <c r="K118" s="4" t="str">
        <f t="shared" si="62"/>
        <v/>
      </c>
      <c r="L118" s="4" t="str">
        <f t="shared" si="63"/>
        <v/>
      </c>
      <c r="M118" s="4" t="str">
        <f t="shared" si="64"/>
        <v/>
      </c>
      <c r="N118" s="4" t="str">
        <f t="shared" si="65"/>
        <v/>
      </c>
      <c r="O118" s="4" t="str">
        <f t="shared" si="66"/>
        <v/>
      </c>
      <c r="P118" s="4" t="str">
        <f t="shared" si="67"/>
        <v/>
      </c>
      <c r="Q118" s="4" t="str">
        <f t="shared" si="68"/>
        <v/>
      </c>
      <c r="R118" s="4" t="str">
        <f t="shared" si="69"/>
        <v/>
      </c>
      <c r="S118" s="4" t="str">
        <f t="shared" si="70"/>
        <v/>
      </c>
      <c r="T118" s="4" t="str">
        <f t="shared" si="71"/>
        <v>PACK</v>
      </c>
      <c r="U118" s="4" t="str">
        <f t="shared" si="72"/>
        <v/>
      </c>
      <c r="V118" s="4" t="str">
        <f t="shared" si="73"/>
        <v/>
      </c>
      <c r="W118" s="4" t="str">
        <f t="shared" si="74"/>
        <v/>
      </c>
      <c r="X118" s="4" t="str">
        <f t="shared" si="75"/>
        <v/>
      </c>
      <c r="Y118" s="4">
        <f t="shared" si="76"/>
        <v>7</v>
      </c>
      <c r="Z118" s="4" t="str">
        <f t="shared" si="77"/>
        <v>-</v>
      </c>
      <c r="AA118" s="4" t="str">
        <f t="shared" si="78"/>
        <v>/</v>
      </c>
      <c r="AB118" s="4" t="str">
        <f t="shared" si="79"/>
        <v/>
      </c>
      <c r="AC118" s="4" t="str">
        <f t="shared" si="80"/>
        <v/>
      </c>
      <c r="AD118" s="4" t="str">
        <f t="shared" si="81"/>
        <v/>
      </c>
      <c r="AE118" s="4" t="str">
        <f t="shared" si="82"/>
        <v/>
      </c>
      <c r="AF118" s="4" t="str" cm="1">
        <f t="array" aca="1" ref="AF118" ca="1">LEFT(AS118,MATCH(FALSE,ISNUMBER(MID(AS118,ROW(INDIRECT("1:"&amp;LEN(AS118)+1)), 1) *1),0) -1)</f>
        <v>2</v>
      </c>
      <c r="AG118" s="4">
        <f t="shared" si="83"/>
        <v>9</v>
      </c>
      <c r="AH118" s="4">
        <f t="shared" si="84"/>
        <v>25</v>
      </c>
      <c r="AI118" s="4">
        <f t="shared" si="85"/>
        <v>16</v>
      </c>
      <c r="AJ118" s="4" t="str">
        <f t="shared" si="86"/>
        <v>PACK</v>
      </c>
      <c r="AK118" s="4" t="str">
        <f t="shared" si="87"/>
        <v>/PACK</v>
      </c>
      <c r="AL118" s="4" t="str" cm="1">
        <f t="array" ref="AL118">LEFT(AS118,SUM(LEN(AS118)-LEN(SUBSTITUTE(AS118,{"0";"1";"2";"3";"4";"5";"6";"7";"8";"9"},""))))</f>
        <v>2</v>
      </c>
      <c r="AM118" s="4">
        <f t="shared" si="91"/>
        <v>13</v>
      </c>
      <c r="AN118" s="4" t="b">
        <f t="shared" ref="AN118:AN123" si="98">LEFT(AS118,1)=AL118</f>
        <v>1</v>
      </c>
      <c r="AO118" s="4" t="str">
        <f>RIGHT(AJ118,4)</f>
        <v>PACK</v>
      </c>
      <c r="AP118" s="4" t="b">
        <f t="shared" si="92"/>
        <v>1</v>
      </c>
      <c r="AQ118" s="4" t="b">
        <f t="shared" si="88"/>
        <v>0</v>
      </c>
      <c r="AR118" s="5" t="str">
        <f t="shared" si="89"/>
        <v>AKIRA CHOCOLATE</v>
      </c>
      <c r="AS118" s="4" t="str">
        <f t="shared" si="90"/>
        <v>2RTG/PACK</v>
      </c>
      <c r="AT118" t="s">
        <v>126</v>
      </c>
      <c r="AU118" s="1" t="s">
        <v>127</v>
      </c>
      <c r="AV118" s="33" t="str">
        <f t="shared" ca="1" si="93"/>
        <v>XXXX</v>
      </c>
      <c r="AW118">
        <v>8500</v>
      </c>
      <c r="AX118">
        <v>8500</v>
      </c>
      <c r="AY118">
        <v>8000</v>
      </c>
      <c r="AZ118" t="str">
        <f t="shared" si="97"/>
        <v>8995205000875</v>
      </c>
      <c r="BA118" t="str">
        <f t="shared" si="94"/>
        <v>AKIRA CHOCOLATE</v>
      </c>
      <c r="BB118" t="s">
        <v>4417</v>
      </c>
      <c r="BC118" t="s">
        <v>4417</v>
      </c>
      <c r="BD118" s="1"/>
      <c r="BF118" s="9"/>
      <c r="BG118" s="20"/>
      <c r="BH118" s="13"/>
      <c r="BI118" s="15"/>
      <c r="BL118" s="13"/>
      <c r="BM118" s="1"/>
      <c r="BP118" s="1"/>
      <c r="BQ118" s="1"/>
      <c r="BT118" s="13"/>
      <c r="BU118" s="15"/>
      <c r="BV118" s="14"/>
    </row>
    <row r="119" spans="1:74" x14ac:dyDescent="0.25">
      <c r="A119" s="4" t="str">
        <f t="shared" si="52"/>
        <v/>
      </c>
      <c r="B119" s="4" t="str">
        <f t="shared" si="53"/>
        <v/>
      </c>
      <c r="C119" s="4" t="str">
        <f t="shared" si="54"/>
        <v/>
      </c>
      <c r="D119" s="4" t="str">
        <f t="shared" si="55"/>
        <v/>
      </c>
      <c r="E119" s="4" t="str">
        <f t="shared" si="56"/>
        <v/>
      </c>
      <c r="F119" s="4" t="str">
        <f t="shared" si="57"/>
        <v>RTG</v>
      </c>
      <c r="G119" s="4" t="str">
        <f t="shared" si="58"/>
        <v/>
      </c>
      <c r="H119" s="4" t="str">
        <f t="shared" si="59"/>
        <v/>
      </c>
      <c r="I119" s="4" t="str">
        <f t="shared" si="60"/>
        <v/>
      </c>
      <c r="J119" s="4" t="str">
        <f t="shared" si="61"/>
        <v/>
      </c>
      <c r="K119" s="4" t="str">
        <f t="shared" si="62"/>
        <v/>
      </c>
      <c r="L119" s="4" t="str">
        <f t="shared" si="63"/>
        <v/>
      </c>
      <c r="M119" s="4" t="str">
        <f t="shared" si="64"/>
        <v/>
      </c>
      <c r="N119" s="4" t="str">
        <f t="shared" si="65"/>
        <v/>
      </c>
      <c r="O119" s="4" t="str">
        <f t="shared" si="66"/>
        <v/>
      </c>
      <c r="P119" s="4" t="str">
        <f t="shared" si="67"/>
        <v/>
      </c>
      <c r="Q119" s="4" t="str">
        <f t="shared" si="68"/>
        <v/>
      </c>
      <c r="R119" s="4" t="str">
        <f t="shared" si="69"/>
        <v/>
      </c>
      <c r="S119" s="4" t="str">
        <f t="shared" si="70"/>
        <v/>
      </c>
      <c r="T119" s="4" t="str">
        <f t="shared" si="71"/>
        <v>PACK</v>
      </c>
      <c r="U119" s="4" t="str">
        <f t="shared" si="72"/>
        <v/>
      </c>
      <c r="V119" s="4" t="str">
        <f t="shared" si="73"/>
        <v/>
      </c>
      <c r="W119" s="4" t="str">
        <f t="shared" si="74"/>
        <v/>
      </c>
      <c r="X119" s="4" t="str">
        <f t="shared" si="75"/>
        <v/>
      </c>
      <c r="Y119" s="4">
        <f t="shared" si="76"/>
        <v>7</v>
      </c>
      <c r="Z119" s="4" t="str">
        <f t="shared" si="77"/>
        <v>-</v>
      </c>
      <c r="AA119" s="4" t="str">
        <f t="shared" si="78"/>
        <v>/</v>
      </c>
      <c r="AB119" s="4" t="str">
        <f t="shared" si="79"/>
        <v/>
      </c>
      <c r="AC119" s="4" t="str">
        <f t="shared" si="80"/>
        <v/>
      </c>
      <c r="AD119" s="4" t="str">
        <f t="shared" si="81"/>
        <v/>
      </c>
      <c r="AE119" s="4" t="str">
        <f t="shared" si="82"/>
        <v/>
      </c>
      <c r="AF119" s="4" t="str" cm="1">
        <f t="array" aca="1" ref="AF119" ca="1">LEFT(AS119,MATCH(FALSE,ISNUMBER(MID(AS119,ROW(INDIRECT("1:"&amp;LEN(AS119)+1)), 1) *1),0) -1)</f>
        <v>2</v>
      </c>
      <c r="AG119" s="4">
        <f t="shared" si="83"/>
        <v>9</v>
      </c>
      <c r="AH119" s="4">
        <f t="shared" si="84"/>
        <v>26</v>
      </c>
      <c r="AI119" s="4">
        <f t="shared" si="85"/>
        <v>17</v>
      </c>
      <c r="AJ119" s="4" t="str">
        <f t="shared" si="86"/>
        <v>PACK</v>
      </c>
      <c r="AK119" s="4" t="str">
        <f t="shared" si="87"/>
        <v>/PACK</v>
      </c>
      <c r="AL119" s="4" t="str" cm="1">
        <f t="array" ref="AL119">LEFT(AS119,SUM(LEN(AS119)-LEN(SUBSTITUTE(AS119,{"0";"1";"2";"3";"4";"5";"6";"7";"8";"9"},""))))</f>
        <v>2</v>
      </c>
      <c r="AM119" s="4">
        <f t="shared" si="91"/>
        <v>13</v>
      </c>
      <c r="AN119" s="4" t="b">
        <f t="shared" si="98"/>
        <v>1</v>
      </c>
      <c r="AO119" s="4" t="str">
        <f>RIGHT(AJ119,4)</f>
        <v>PACK</v>
      </c>
      <c r="AP119" s="4" t="b">
        <f t="shared" si="92"/>
        <v>0</v>
      </c>
      <c r="AQ119" s="4" t="b">
        <f t="shared" si="88"/>
        <v>0</v>
      </c>
      <c r="AR119" s="5" t="str">
        <f t="shared" si="89"/>
        <v>AKIRA STRAWBERRY</v>
      </c>
      <c r="AS119" s="4" t="str">
        <f t="shared" si="90"/>
        <v>2RTG/PACK</v>
      </c>
      <c r="AT119" t="s">
        <v>128</v>
      </c>
      <c r="AU119" s="1" t="s">
        <v>129</v>
      </c>
      <c r="AV119" s="33" t="str">
        <f t="shared" ca="1" si="93"/>
        <v/>
      </c>
      <c r="AW119">
        <v>8500</v>
      </c>
      <c r="AX119">
        <v>8500</v>
      </c>
      <c r="AY119">
        <v>8000</v>
      </c>
      <c r="AZ119" t="str">
        <f t="shared" si="97"/>
        <v>8995205000882</v>
      </c>
      <c r="BA119" t="str">
        <f t="shared" si="94"/>
        <v>AKIRA STRAWBERRY</v>
      </c>
      <c r="BB119" t="s">
        <v>4417</v>
      </c>
      <c r="BC119" t="s">
        <v>4417</v>
      </c>
      <c r="BD119" s="1"/>
      <c r="BF119" s="9"/>
      <c r="BG119" s="20"/>
      <c r="BH119" s="13"/>
      <c r="BI119" s="15"/>
      <c r="BL119" s="13"/>
      <c r="BM119" s="1"/>
      <c r="BP119" s="1"/>
      <c r="BQ119" s="1"/>
      <c r="BT119" s="13"/>
      <c r="BU119" s="15"/>
      <c r="BV119" s="14"/>
    </row>
    <row r="120" spans="1:74" x14ac:dyDescent="0.25">
      <c r="A120" s="4" t="str">
        <f t="shared" si="52"/>
        <v/>
      </c>
      <c r="B120" s="4" t="str">
        <f t="shared" si="53"/>
        <v>PCS</v>
      </c>
      <c r="C120" s="4" t="str">
        <f t="shared" si="54"/>
        <v/>
      </c>
      <c r="D120" s="4" t="str">
        <f t="shared" si="55"/>
        <v/>
      </c>
      <c r="E120" s="4" t="str">
        <f t="shared" si="56"/>
        <v/>
      </c>
      <c r="F120" s="4" t="str">
        <f t="shared" si="57"/>
        <v/>
      </c>
      <c r="G120" s="4" t="str">
        <f t="shared" si="58"/>
        <v/>
      </c>
      <c r="H120" s="4" t="str">
        <f t="shared" si="59"/>
        <v/>
      </c>
      <c r="I120" s="4" t="str">
        <f t="shared" si="60"/>
        <v/>
      </c>
      <c r="J120" s="4" t="str">
        <f t="shared" si="61"/>
        <v/>
      </c>
      <c r="K120" s="4" t="str">
        <f t="shared" si="62"/>
        <v/>
      </c>
      <c r="L120" s="4" t="str">
        <f t="shared" si="63"/>
        <v/>
      </c>
      <c r="M120" s="4" t="str">
        <f t="shared" si="64"/>
        <v/>
      </c>
      <c r="N120" s="4" t="str">
        <f t="shared" si="65"/>
        <v/>
      </c>
      <c r="O120" s="4" t="str">
        <f t="shared" si="66"/>
        <v/>
      </c>
      <c r="P120" s="4" t="str">
        <f t="shared" si="67"/>
        <v/>
      </c>
      <c r="Q120" s="4" t="str">
        <f t="shared" si="68"/>
        <v/>
      </c>
      <c r="R120" s="4" t="str">
        <f t="shared" si="69"/>
        <v/>
      </c>
      <c r="S120" s="4" t="str">
        <f t="shared" si="70"/>
        <v/>
      </c>
      <c r="T120" s="4" t="str">
        <f t="shared" si="71"/>
        <v/>
      </c>
      <c r="U120" s="4" t="str">
        <f t="shared" si="72"/>
        <v/>
      </c>
      <c r="V120" s="4" t="str">
        <f t="shared" si="73"/>
        <v/>
      </c>
      <c r="W120" s="4" t="str">
        <f t="shared" si="74"/>
        <v/>
      </c>
      <c r="X120" s="4" t="str">
        <f t="shared" si="75"/>
        <v/>
      </c>
      <c r="Y120" s="4">
        <f t="shared" si="76"/>
        <v>3</v>
      </c>
      <c r="Z120" s="4" t="str">
        <f t="shared" si="77"/>
        <v>-</v>
      </c>
      <c r="AA120" s="4" t="str">
        <f t="shared" si="78"/>
        <v/>
      </c>
      <c r="AB120" s="4" t="str">
        <f t="shared" si="79"/>
        <v/>
      </c>
      <c r="AC120" s="4" t="str">
        <f t="shared" si="80"/>
        <v/>
      </c>
      <c r="AD120" s="4" t="str">
        <f t="shared" si="81"/>
        <v/>
      </c>
      <c r="AE120" s="4" t="str">
        <f t="shared" si="82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3"/>
        <v>4</v>
      </c>
      <c r="AH120" s="4">
        <f t="shared" si="84"/>
        <v>23</v>
      </c>
      <c r="AI120" s="4">
        <f t="shared" si="85"/>
        <v>19</v>
      </c>
      <c r="AJ120" s="4" t="str">
        <f t="shared" si="86"/>
        <v>1PCS</v>
      </c>
      <c r="AK120" s="4" t="str">
        <f t="shared" si="87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91"/>
        <v>13</v>
      </c>
      <c r="AN120" s="4" t="b">
        <f t="shared" si="98"/>
        <v>1</v>
      </c>
      <c r="AO120" s="4" t="str">
        <f t="shared" ref="AO120:AO126" si="99">RIGHT(AJ120,3)</f>
        <v>PCS</v>
      </c>
      <c r="AP120" s="4" t="b">
        <f t="shared" si="92"/>
        <v>0</v>
      </c>
      <c r="AQ120" s="4" t="b">
        <f t="shared" si="88"/>
        <v>0</v>
      </c>
      <c r="AR120" s="5" t="str">
        <f t="shared" si="89"/>
        <v>ALAT STAPLER HONGA</v>
      </c>
      <c r="AS120" s="4" t="str">
        <f t="shared" si="90"/>
        <v>1PCS</v>
      </c>
      <c r="AT120" t="s">
        <v>131</v>
      </c>
      <c r="AU120" s="1" t="s">
        <v>132</v>
      </c>
      <c r="AV120" s="33" t="str">
        <f t="shared" ca="1" si="93"/>
        <v/>
      </c>
      <c r="AW120">
        <v>16000</v>
      </c>
      <c r="AX120">
        <v>16000</v>
      </c>
      <c r="AY120">
        <v>14584</v>
      </c>
      <c r="AZ120" t="str">
        <f t="shared" si="97"/>
        <v>6931043399032</v>
      </c>
      <c r="BA120" t="str">
        <f t="shared" si="94"/>
        <v>ALAT STAPLER HONGA</v>
      </c>
      <c r="BB120" t="s">
        <v>4417</v>
      </c>
      <c r="BC120" t="s">
        <v>4417</v>
      </c>
      <c r="BD120" s="1"/>
      <c r="BF120" s="9"/>
      <c r="BG120" s="20"/>
      <c r="BH120" s="13"/>
      <c r="BI120" s="15"/>
      <c r="BL120" s="13"/>
      <c r="BM120" s="1"/>
      <c r="BP120" s="1"/>
      <c r="BQ120" s="1"/>
      <c r="BT120" s="13"/>
      <c r="BU120" s="15"/>
      <c r="BV120" s="14"/>
    </row>
    <row r="121" spans="1:74" x14ac:dyDescent="0.25">
      <c r="A121" s="4" t="str">
        <f t="shared" si="52"/>
        <v/>
      </c>
      <c r="B121" s="4" t="str">
        <f t="shared" si="53"/>
        <v>PCS</v>
      </c>
      <c r="C121" s="4" t="str">
        <f t="shared" si="54"/>
        <v/>
      </c>
      <c r="D121" s="4" t="str">
        <f t="shared" si="55"/>
        <v/>
      </c>
      <c r="E121" s="4" t="str">
        <f t="shared" si="56"/>
        <v/>
      </c>
      <c r="F121" s="4" t="str">
        <f t="shared" si="57"/>
        <v/>
      </c>
      <c r="G121" s="4" t="str">
        <f t="shared" si="58"/>
        <v/>
      </c>
      <c r="H121" s="4" t="str">
        <f t="shared" si="59"/>
        <v/>
      </c>
      <c r="I121" s="4" t="str">
        <f t="shared" si="60"/>
        <v/>
      </c>
      <c r="J121" s="4" t="str">
        <f t="shared" si="61"/>
        <v/>
      </c>
      <c r="K121" s="4" t="str">
        <f t="shared" si="62"/>
        <v/>
      </c>
      <c r="L121" s="4" t="str">
        <f t="shared" si="63"/>
        <v/>
      </c>
      <c r="M121" s="4" t="str">
        <f t="shared" si="64"/>
        <v/>
      </c>
      <c r="N121" s="4" t="str">
        <f t="shared" si="65"/>
        <v/>
      </c>
      <c r="O121" s="4" t="str">
        <f t="shared" si="66"/>
        <v/>
      </c>
      <c r="P121" s="4" t="str">
        <f t="shared" si="67"/>
        <v/>
      </c>
      <c r="Q121" s="4" t="str">
        <f t="shared" si="68"/>
        <v/>
      </c>
      <c r="R121" s="4" t="str">
        <f t="shared" si="69"/>
        <v/>
      </c>
      <c r="S121" s="4" t="str">
        <f t="shared" si="70"/>
        <v/>
      </c>
      <c r="T121" s="4" t="str">
        <f t="shared" si="71"/>
        <v/>
      </c>
      <c r="U121" s="4" t="str">
        <f t="shared" si="72"/>
        <v/>
      </c>
      <c r="V121" s="4" t="str">
        <f t="shared" si="73"/>
        <v/>
      </c>
      <c r="W121" s="4" t="str">
        <f t="shared" si="74"/>
        <v/>
      </c>
      <c r="X121" s="4" t="str">
        <f t="shared" si="75"/>
        <v/>
      </c>
      <c r="Y121" s="4">
        <f t="shared" si="76"/>
        <v>3</v>
      </c>
      <c r="Z121" s="4" t="str">
        <f t="shared" si="77"/>
        <v>-</v>
      </c>
      <c r="AA121" s="4" t="str">
        <f t="shared" si="78"/>
        <v/>
      </c>
      <c r="AB121" s="4" t="str">
        <f t="shared" si="79"/>
        <v/>
      </c>
      <c r="AC121" s="4" t="str">
        <f t="shared" si="80"/>
        <v/>
      </c>
      <c r="AD121" s="4" t="str">
        <f t="shared" si="81"/>
        <v/>
      </c>
      <c r="AE121" s="4" t="str">
        <f t="shared" si="82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3"/>
        <v>4</v>
      </c>
      <c r="AH121" s="4">
        <f t="shared" si="84"/>
        <v>24</v>
      </c>
      <c r="AI121" s="4">
        <f t="shared" si="85"/>
        <v>20</v>
      </c>
      <c r="AJ121" s="4" t="str">
        <f t="shared" si="86"/>
        <v>1PCS</v>
      </c>
      <c r="AK121" s="4" t="str">
        <f t="shared" si="87"/>
        <v>-1PCS</v>
      </c>
      <c r="AL121" s="4" t="str" cm="1">
        <f t="array" ref="AL121">LEFT(AS121,SUM(LEN(AS121)-LEN(SUBSTITUTE(AS121,{"0";"1";"2";"3";"4";"5";"6";"7";"8";"9"},""))))</f>
        <v>1</v>
      </c>
      <c r="AM121" s="4">
        <f t="shared" si="91"/>
        <v>13</v>
      </c>
      <c r="AN121" s="4" t="b">
        <f t="shared" si="98"/>
        <v>1</v>
      </c>
      <c r="AO121" s="4" t="str">
        <f t="shared" si="99"/>
        <v>PCS</v>
      </c>
      <c r="AP121" s="4" t="b">
        <f t="shared" si="92"/>
        <v>0</v>
      </c>
      <c r="AQ121" s="4" t="b">
        <f t="shared" si="88"/>
        <v>0</v>
      </c>
      <c r="AR121" s="5" t="str">
        <f t="shared" si="89"/>
        <v>ALAT STAPLER SAFARI</v>
      </c>
      <c r="AS121" s="4" t="str">
        <f t="shared" si="90"/>
        <v>1PCS</v>
      </c>
      <c r="AT121" t="s">
        <v>133</v>
      </c>
      <c r="AU121" s="1" t="s">
        <v>134</v>
      </c>
      <c r="AV121" s="33" t="str">
        <f t="shared" ca="1" si="93"/>
        <v/>
      </c>
      <c r="AW121">
        <v>18000</v>
      </c>
      <c r="AX121">
        <v>18000</v>
      </c>
      <c r="AY121">
        <v>15417</v>
      </c>
      <c r="AZ121" t="str">
        <f t="shared" si="97"/>
        <v>9995078625754</v>
      </c>
      <c r="BA121" t="str">
        <f t="shared" si="94"/>
        <v>ALAT STAPLER SAFARI</v>
      </c>
      <c r="BB121" t="s">
        <v>4417</v>
      </c>
      <c r="BC121" t="s">
        <v>4417</v>
      </c>
      <c r="BD121" s="1"/>
      <c r="BF121" s="9"/>
      <c r="BG121" s="20"/>
      <c r="BH121" s="13"/>
      <c r="BI121" s="15"/>
      <c r="BL121" s="13"/>
      <c r="BM121" s="1"/>
      <c r="BP121" s="1"/>
      <c r="BQ121" s="1"/>
      <c r="BT121" s="13"/>
      <c r="BU121" s="15"/>
      <c r="BV121" s="14"/>
    </row>
    <row r="122" spans="1:74" x14ac:dyDescent="0.25">
      <c r="A122" s="4" t="str">
        <f t="shared" si="52"/>
        <v/>
      </c>
      <c r="B122" s="4" t="str">
        <f t="shared" si="53"/>
        <v>PCS</v>
      </c>
      <c r="C122" s="4" t="str">
        <f t="shared" si="54"/>
        <v/>
      </c>
      <c r="D122" s="4" t="str">
        <f t="shared" si="55"/>
        <v/>
      </c>
      <c r="E122" s="4" t="str">
        <f t="shared" si="56"/>
        <v/>
      </c>
      <c r="F122" s="4" t="str">
        <f t="shared" si="57"/>
        <v/>
      </c>
      <c r="G122" s="4" t="str">
        <f t="shared" si="58"/>
        <v/>
      </c>
      <c r="H122" s="4" t="str">
        <f t="shared" si="59"/>
        <v/>
      </c>
      <c r="I122" s="4" t="str">
        <f t="shared" si="60"/>
        <v/>
      </c>
      <c r="J122" s="4" t="str">
        <f t="shared" si="61"/>
        <v/>
      </c>
      <c r="K122" s="4" t="str">
        <f t="shared" si="62"/>
        <v/>
      </c>
      <c r="L122" s="4" t="str">
        <f t="shared" si="63"/>
        <v/>
      </c>
      <c r="M122" s="4" t="str">
        <f t="shared" si="64"/>
        <v/>
      </c>
      <c r="N122" s="4" t="str">
        <f t="shared" si="65"/>
        <v/>
      </c>
      <c r="O122" s="4" t="str">
        <f t="shared" si="66"/>
        <v/>
      </c>
      <c r="P122" s="4" t="str">
        <f t="shared" si="67"/>
        <v/>
      </c>
      <c r="Q122" s="4" t="str">
        <f t="shared" si="68"/>
        <v/>
      </c>
      <c r="R122" s="4" t="str">
        <f t="shared" si="69"/>
        <v/>
      </c>
      <c r="S122" s="4" t="str">
        <f t="shared" si="70"/>
        <v/>
      </c>
      <c r="T122" s="4" t="str">
        <f t="shared" si="71"/>
        <v/>
      </c>
      <c r="U122" s="4" t="str">
        <f t="shared" si="72"/>
        <v/>
      </c>
      <c r="V122" s="4" t="str">
        <f t="shared" si="73"/>
        <v/>
      </c>
      <c r="W122" s="4" t="str">
        <f t="shared" si="74"/>
        <v/>
      </c>
      <c r="X122" s="4" t="str">
        <f t="shared" si="75"/>
        <v/>
      </c>
      <c r="Y122" s="4">
        <f t="shared" si="76"/>
        <v>3</v>
      </c>
      <c r="Z122" s="4" t="str">
        <f t="shared" si="77"/>
        <v>-</v>
      </c>
      <c r="AA122" s="4" t="str">
        <f t="shared" si="78"/>
        <v/>
      </c>
      <c r="AB122" s="4" t="str">
        <f t="shared" si="79"/>
        <v/>
      </c>
      <c r="AC122" s="4" t="str">
        <f t="shared" si="80"/>
        <v/>
      </c>
      <c r="AD122" s="4" t="str">
        <f t="shared" si="81"/>
        <v/>
      </c>
      <c r="AE122" s="4" t="str">
        <f t="shared" si="82"/>
        <v/>
      </c>
      <c r="AF122" s="4" t="str" cm="1">
        <f t="array" aca="1" ref="AF122" ca="1">LEFT(AS122,MATCH(FALSE,ISNUMBER(MID(AS122,ROW(INDIRECT("1:"&amp;LEN(AS122)+1)), 1) *1),0) -1)</f>
        <v>1</v>
      </c>
      <c r="AG122" s="4">
        <f t="shared" si="83"/>
        <v>4</v>
      </c>
      <c r="AH122" s="4">
        <f t="shared" si="84"/>
        <v>21</v>
      </c>
      <c r="AI122" s="4">
        <f t="shared" si="85"/>
        <v>17</v>
      </c>
      <c r="AJ122" s="4" t="str">
        <f t="shared" si="86"/>
        <v>1PCS</v>
      </c>
      <c r="AK122" s="4" t="str">
        <f t="shared" si="87"/>
        <v>-1PCS</v>
      </c>
      <c r="AL122" s="4" t="str" cm="1">
        <f t="array" ref="AL122">LEFT(AS122,SUM(LEN(AS122)-LEN(SUBSTITUTE(AS122,{"0";"1";"2";"3";"4";"5";"6";"7";"8";"9"},""))))</f>
        <v>1</v>
      </c>
      <c r="AM122" s="4">
        <f t="shared" si="91"/>
        <v>13</v>
      </c>
      <c r="AN122" s="4" t="b">
        <f t="shared" si="98"/>
        <v>1</v>
      </c>
      <c r="AO122" s="4" t="str">
        <f t="shared" si="99"/>
        <v>PCS</v>
      </c>
      <c r="AP122" s="4" t="b">
        <f t="shared" si="92"/>
        <v>0</v>
      </c>
      <c r="AQ122" s="4" t="b">
        <f t="shared" si="88"/>
        <v>0</v>
      </c>
      <c r="AR122" s="5" t="str">
        <f t="shared" si="89"/>
        <v>ALAT STAPLER ZRM</v>
      </c>
      <c r="AS122" s="4" t="str">
        <f t="shared" si="90"/>
        <v>1PCS</v>
      </c>
      <c r="AT122" t="s">
        <v>135</v>
      </c>
      <c r="AU122" s="1" t="s">
        <v>136</v>
      </c>
      <c r="AV122" s="33" t="str">
        <f t="shared" ca="1" si="93"/>
        <v/>
      </c>
      <c r="AW122">
        <v>16000</v>
      </c>
      <c r="AX122">
        <v>16000</v>
      </c>
      <c r="AY122">
        <v>14584</v>
      </c>
      <c r="AZ122" t="str">
        <f t="shared" si="97"/>
        <v>5874689471544</v>
      </c>
      <c r="BA122" t="str">
        <f t="shared" si="94"/>
        <v>ALAT STAPLER ZRM</v>
      </c>
      <c r="BB122" t="s">
        <v>4417</v>
      </c>
      <c r="BC122" t="s">
        <v>4417</v>
      </c>
      <c r="BD122" s="1"/>
      <c r="BF122" s="9"/>
      <c r="BG122" s="20"/>
      <c r="BH122" s="13"/>
      <c r="BI122" s="15"/>
      <c r="BL122" s="13"/>
      <c r="BM122" s="1"/>
      <c r="BP122" s="1"/>
      <c r="BQ122" s="1"/>
      <c r="BT122" s="13"/>
      <c r="BU122" s="15"/>
      <c r="BV122" s="14"/>
    </row>
    <row r="123" spans="1:74" x14ac:dyDescent="0.25">
      <c r="A123" s="4" t="str">
        <f t="shared" si="52"/>
        <v/>
      </c>
      <c r="B123" s="4" t="str">
        <f t="shared" si="53"/>
        <v/>
      </c>
      <c r="C123" s="4" t="str">
        <f t="shared" si="54"/>
        <v/>
      </c>
      <c r="D123" s="4" t="str">
        <f t="shared" si="55"/>
        <v/>
      </c>
      <c r="E123" s="4" t="str">
        <f t="shared" si="56"/>
        <v/>
      </c>
      <c r="F123" s="4" t="str">
        <f t="shared" si="57"/>
        <v/>
      </c>
      <c r="G123" s="4" t="str">
        <f t="shared" si="58"/>
        <v/>
      </c>
      <c r="H123" s="4" t="str">
        <f t="shared" si="59"/>
        <v/>
      </c>
      <c r="I123" s="4" t="str">
        <f t="shared" si="60"/>
        <v/>
      </c>
      <c r="J123" s="4" t="str">
        <f t="shared" si="61"/>
        <v>GLS</v>
      </c>
      <c r="K123" s="4" t="str">
        <f t="shared" si="62"/>
        <v/>
      </c>
      <c r="L123" s="4" t="str">
        <f t="shared" si="63"/>
        <v/>
      </c>
      <c r="M123" s="4" t="str">
        <f t="shared" si="64"/>
        <v/>
      </c>
      <c r="N123" s="4" t="str">
        <f t="shared" si="65"/>
        <v/>
      </c>
      <c r="O123" s="4" t="str">
        <f t="shared" si="66"/>
        <v/>
      </c>
      <c r="P123" s="4" t="str">
        <f t="shared" si="67"/>
        <v/>
      </c>
      <c r="Q123" s="4" t="str">
        <f t="shared" si="68"/>
        <v/>
      </c>
      <c r="R123" s="4" t="str">
        <f t="shared" si="69"/>
        <v/>
      </c>
      <c r="S123" s="4" t="str">
        <f t="shared" si="70"/>
        <v/>
      </c>
      <c r="T123" s="4" t="str">
        <f t="shared" si="71"/>
        <v/>
      </c>
      <c r="U123" s="4" t="str">
        <f t="shared" si="72"/>
        <v/>
      </c>
      <c r="V123" s="4" t="str">
        <f t="shared" si="73"/>
        <v/>
      </c>
      <c r="W123" s="4" t="str">
        <f t="shared" si="74"/>
        <v/>
      </c>
      <c r="X123" s="4" t="str">
        <f t="shared" si="75"/>
        <v/>
      </c>
      <c r="Y123" s="4">
        <f t="shared" si="76"/>
        <v>3</v>
      </c>
      <c r="Z123" s="4" t="str">
        <f t="shared" si="77"/>
        <v>-</v>
      </c>
      <c r="AA123" s="4" t="str">
        <f t="shared" si="78"/>
        <v/>
      </c>
      <c r="AB123" s="4" t="str">
        <f t="shared" si="79"/>
        <v/>
      </c>
      <c r="AC123" s="4" t="str">
        <f t="shared" si="80"/>
        <v/>
      </c>
      <c r="AD123" s="4" t="str">
        <f t="shared" si="81"/>
        <v/>
      </c>
      <c r="AE123" s="4" t="str">
        <f t="shared" si="82"/>
        <v/>
      </c>
      <c r="AF123" s="4" t="str" cm="1">
        <f t="array" aca="1" ref="AF123" ca="1">LEFT(AS123,MATCH(FALSE,ISNUMBER(MID(AS123,ROW(INDIRECT("1:"&amp;LEN(AS123)+1)), 1) *1),0) -1)</f>
        <v>1</v>
      </c>
      <c r="AG123" s="4">
        <f t="shared" si="83"/>
        <v>4</v>
      </c>
      <c r="AH123" s="4">
        <f t="shared" si="84"/>
        <v>12</v>
      </c>
      <c r="AI123" s="4">
        <f t="shared" si="85"/>
        <v>8</v>
      </c>
      <c r="AJ123" s="4" t="str">
        <f t="shared" si="86"/>
        <v>1GLS</v>
      </c>
      <c r="AK123" s="4" t="str">
        <f t="shared" si="87"/>
        <v>-1GLS</v>
      </c>
      <c r="AL123" s="4" t="str" cm="1">
        <f t="array" ref="AL123">LEFT(AS123,SUM(LEN(AS123)-LEN(SUBSTITUTE(AS123,{"0";"1";"2";"3";"4";"5";"6";"7";"8";"9"},""))))</f>
        <v>1</v>
      </c>
      <c r="AM123" s="4">
        <f t="shared" si="91"/>
        <v>13</v>
      </c>
      <c r="AN123" s="4" t="b">
        <f t="shared" si="98"/>
        <v>1</v>
      </c>
      <c r="AO123" s="4" t="str">
        <f t="shared" si="99"/>
        <v>GLS</v>
      </c>
      <c r="AP123" s="4" t="b">
        <f t="shared" si="92"/>
        <v>0</v>
      </c>
      <c r="AQ123" s="4" t="b">
        <f t="shared" si="88"/>
        <v>0</v>
      </c>
      <c r="AR123" s="5" t="str">
        <f t="shared" si="89"/>
        <v>ALE ALE</v>
      </c>
      <c r="AS123" s="4" t="str">
        <f t="shared" si="90"/>
        <v>1GLS</v>
      </c>
      <c r="AT123" t="s">
        <v>138</v>
      </c>
      <c r="AV123" s="33" t="str">
        <f t="shared" ca="1" si="93"/>
        <v/>
      </c>
      <c r="AW123">
        <v>1000</v>
      </c>
      <c r="AX123">
        <v>1000</v>
      </c>
      <c r="AY123">
        <v>1000</v>
      </c>
      <c r="AZ123" t="str">
        <f t="shared" si="97"/>
        <v>8000000000123</v>
      </c>
      <c r="BA123" t="str">
        <f t="shared" si="94"/>
        <v>ALE ALE</v>
      </c>
      <c r="BB123" t="s">
        <v>4417</v>
      </c>
      <c r="BC123" t="s">
        <v>4417</v>
      </c>
      <c r="BD123" s="1"/>
      <c r="BF123" s="9"/>
      <c r="BG123" s="20"/>
      <c r="BH123" s="13"/>
      <c r="BI123" s="15"/>
      <c r="BL123" s="13"/>
      <c r="BM123" s="1"/>
      <c r="BP123" s="1"/>
      <c r="BQ123" s="1"/>
      <c r="BT123" s="13"/>
      <c r="BU123" s="15"/>
      <c r="BV123" s="14"/>
    </row>
    <row r="124" spans="1:74" x14ac:dyDescent="0.25">
      <c r="A124" s="4" t="str">
        <f t="shared" si="52"/>
        <v/>
      </c>
      <c r="B124" s="4" t="str">
        <f t="shared" si="53"/>
        <v/>
      </c>
      <c r="C124" s="4" t="str">
        <f t="shared" si="54"/>
        <v/>
      </c>
      <c r="D124" s="4" t="str">
        <f t="shared" si="55"/>
        <v/>
      </c>
      <c r="E124" s="4" t="str">
        <f t="shared" si="56"/>
        <v/>
      </c>
      <c r="F124" s="4" t="str">
        <f t="shared" si="57"/>
        <v/>
      </c>
      <c r="G124" s="4" t="str">
        <f t="shared" si="58"/>
        <v/>
      </c>
      <c r="H124" s="4" t="str">
        <f t="shared" si="59"/>
        <v/>
      </c>
      <c r="I124" s="4" t="str">
        <f t="shared" si="60"/>
        <v/>
      </c>
      <c r="J124" s="4" t="str">
        <f t="shared" si="61"/>
        <v>GLS</v>
      </c>
      <c r="K124" s="4" t="str">
        <f t="shared" si="62"/>
        <v/>
      </c>
      <c r="L124" s="4" t="str">
        <f t="shared" si="63"/>
        <v/>
      </c>
      <c r="M124" s="4" t="str">
        <f t="shared" si="64"/>
        <v/>
      </c>
      <c r="N124" s="4" t="str">
        <f t="shared" si="65"/>
        <v/>
      </c>
      <c r="O124" s="4" t="str">
        <f t="shared" si="66"/>
        <v>DUS</v>
      </c>
      <c r="P124" s="4" t="str">
        <f t="shared" si="67"/>
        <v/>
      </c>
      <c r="Q124" s="4" t="str">
        <f t="shared" si="68"/>
        <v/>
      </c>
      <c r="R124" s="4" t="str">
        <f t="shared" si="69"/>
        <v/>
      </c>
      <c r="S124" s="4" t="str">
        <f t="shared" si="70"/>
        <v/>
      </c>
      <c r="T124" s="4" t="str">
        <f t="shared" si="71"/>
        <v/>
      </c>
      <c r="U124" s="4" t="str">
        <f t="shared" si="72"/>
        <v/>
      </c>
      <c r="V124" s="4" t="str">
        <f t="shared" si="73"/>
        <v/>
      </c>
      <c r="W124" s="4" t="str">
        <f t="shared" si="74"/>
        <v/>
      </c>
      <c r="X124" s="4" t="str">
        <f t="shared" si="75"/>
        <v/>
      </c>
      <c r="Y124" s="4">
        <f t="shared" si="76"/>
        <v>6</v>
      </c>
      <c r="Z124" s="4" t="str">
        <f t="shared" si="77"/>
        <v>-</v>
      </c>
      <c r="AA124" s="4" t="str">
        <f t="shared" si="78"/>
        <v>/</v>
      </c>
      <c r="AB124" s="4" t="str">
        <f t="shared" si="79"/>
        <v/>
      </c>
      <c r="AC124" s="4" t="str">
        <f t="shared" si="80"/>
        <v/>
      </c>
      <c r="AD124" s="4" t="str">
        <f t="shared" si="81"/>
        <v/>
      </c>
      <c r="AE124" s="4" t="str">
        <f t="shared" si="82"/>
        <v/>
      </c>
      <c r="AF124" s="4" t="str" cm="1">
        <f t="array" aca="1" ref="AF124" ca="1">LEFT(AS124,MATCH(FALSE,ISNUMBER(MID(AS124,ROW(INDIRECT("1:"&amp;LEN(AS124)+1)), 1) *1),0) -1)</f>
        <v>24</v>
      </c>
      <c r="AG124" s="4">
        <f t="shared" si="83"/>
        <v>9</v>
      </c>
      <c r="AH124" s="4">
        <f t="shared" si="84"/>
        <v>23</v>
      </c>
      <c r="AI124" s="4">
        <f t="shared" si="85"/>
        <v>14</v>
      </c>
      <c r="AJ124" s="4" t="str">
        <f t="shared" si="86"/>
        <v>/DUS</v>
      </c>
      <c r="AK124" s="4" t="str">
        <f t="shared" si="87"/>
        <v>S/DUS</v>
      </c>
      <c r="AL124" s="4" t="str" cm="1">
        <f t="array" ref="AL124">LEFT(AS124,SUM(LEN(AS124)-LEN(SUBSTITUTE(AS124,{"0";"1";"2";"3";"4";"5";"6";"7";"8";"9"},""))))</f>
        <v>24</v>
      </c>
      <c r="AM124" s="4">
        <f t="shared" si="91"/>
        <v>13</v>
      </c>
      <c r="AN124" s="4" t="b">
        <f>LEFT(AS124,2)=AL124</f>
        <v>1</v>
      </c>
      <c r="AO124" s="4" t="str">
        <f t="shared" si="99"/>
        <v>DUS</v>
      </c>
      <c r="AP124" s="4" t="b">
        <f t="shared" si="92"/>
        <v>0</v>
      </c>
      <c r="AQ124" s="4" t="b">
        <f t="shared" si="88"/>
        <v>0</v>
      </c>
      <c r="AR124" s="5" t="str">
        <f t="shared" si="89"/>
        <v>ALE ALE 190ML</v>
      </c>
      <c r="AS124" s="4" t="str">
        <f t="shared" si="90"/>
        <v>24GLS/DUS</v>
      </c>
      <c r="AT124" t="s">
        <v>137</v>
      </c>
      <c r="AV124" s="33" t="b">
        <f t="shared" ca="1" si="93"/>
        <v>1</v>
      </c>
      <c r="AW124">
        <v>20500</v>
      </c>
      <c r="AX124">
        <v>20500</v>
      </c>
      <c r="AY124">
        <v>19500</v>
      </c>
      <c r="AZ124" t="str">
        <f t="shared" si="97"/>
        <v>8000000000124</v>
      </c>
      <c r="BA124" t="str">
        <f t="shared" si="94"/>
        <v>ALE ALE 190ML</v>
      </c>
      <c r="BB124" t="s">
        <v>4417</v>
      </c>
      <c r="BC124" t="s">
        <v>4417</v>
      </c>
      <c r="BD124" s="1"/>
      <c r="BF124" s="9"/>
      <c r="BG124" s="20"/>
      <c r="BH124" s="13"/>
      <c r="BI124" s="15"/>
      <c r="BL124" s="13"/>
      <c r="BM124" s="1"/>
      <c r="BP124" s="1"/>
      <c r="BQ124" s="1"/>
      <c r="BT124" s="13"/>
      <c r="BU124" s="15"/>
      <c r="BV124" s="14"/>
    </row>
    <row r="125" spans="1:74" x14ac:dyDescent="0.25">
      <c r="A125" s="4" t="str">
        <f t="shared" si="52"/>
        <v/>
      </c>
      <c r="B125" s="4" t="str">
        <f t="shared" si="53"/>
        <v/>
      </c>
      <c r="C125" s="4" t="str">
        <f t="shared" si="54"/>
        <v/>
      </c>
      <c r="D125" s="4" t="str">
        <f t="shared" si="55"/>
        <v/>
      </c>
      <c r="E125" s="4" t="str">
        <f t="shared" si="56"/>
        <v/>
      </c>
      <c r="F125" s="4" t="str">
        <f t="shared" si="57"/>
        <v/>
      </c>
      <c r="G125" s="4" t="str">
        <f t="shared" si="58"/>
        <v/>
      </c>
      <c r="H125" s="4" t="str">
        <f t="shared" si="59"/>
        <v/>
      </c>
      <c r="I125" s="4" t="str">
        <f t="shared" si="60"/>
        <v/>
      </c>
      <c r="J125" s="4" t="str">
        <f t="shared" si="61"/>
        <v/>
      </c>
      <c r="K125" s="4" t="str">
        <f t="shared" si="62"/>
        <v/>
      </c>
      <c r="L125" s="4" t="str">
        <f t="shared" si="63"/>
        <v/>
      </c>
      <c r="M125" s="4" t="str">
        <f t="shared" si="64"/>
        <v>TPL</v>
      </c>
      <c r="N125" s="4" t="str">
        <f t="shared" si="65"/>
        <v/>
      </c>
      <c r="O125" s="4" t="str">
        <f t="shared" si="66"/>
        <v/>
      </c>
      <c r="P125" s="4" t="str">
        <f t="shared" si="67"/>
        <v/>
      </c>
      <c r="Q125" s="4" t="str">
        <f t="shared" si="68"/>
        <v>BTR</v>
      </c>
      <c r="R125" s="4" t="str">
        <f t="shared" si="69"/>
        <v/>
      </c>
      <c r="S125" s="4" t="str">
        <f t="shared" si="70"/>
        <v/>
      </c>
      <c r="T125" s="4" t="str">
        <f t="shared" si="71"/>
        <v/>
      </c>
      <c r="U125" s="4" t="str">
        <f t="shared" si="72"/>
        <v/>
      </c>
      <c r="V125" s="4" t="str">
        <f t="shared" si="73"/>
        <v/>
      </c>
      <c r="W125" s="4" t="str">
        <f t="shared" si="74"/>
        <v/>
      </c>
      <c r="X125" s="4" t="str">
        <f t="shared" si="75"/>
        <v/>
      </c>
      <c r="Y125" s="4">
        <f t="shared" si="76"/>
        <v>6</v>
      </c>
      <c r="Z125" s="4" t="str">
        <f t="shared" si="77"/>
        <v>-</v>
      </c>
      <c r="AA125" s="4" t="str">
        <f t="shared" si="78"/>
        <v>/</v>
      </c>
      <c r="AB125" s="4" t="str">
        <f t="shared" si="79"/>
        <v/>
      </c>
      <c r="AC125" s="4" t="str">
        <f t="shared" si="80"/>
        <v/>
      </c>
      <c r="AD125" s="4" t="str">
        <f t="shared" si="81"/>
        <v/>
      </c>
      <c r="AE125" s="4" t="str">
        <f t="shared" si="82"/>
        <v/>
      </c>
      <c r="AF125" s="4" t="str" cm="1">
        <f t="array" aca="1" ref="AF125" ca="1">LEFT(AS125,MATCH(FALSE,ISNUMBER(MID(AS125,ROW(INDIRECT("1:"&amp;LEN(AS125)+1)), 1) *1),0) -1)</f>
        <v>100</v>
      </c>
      <c r="AG125" s="4">
        <f t="shared" si="83"/>
        <v>10</v>
      </c>
      <c r="AH125" s="4">
        <f t="shared" si="84"/>
        <v>24</v>
      </c>
      <c r="AI125" s="4">
        <f t="shared" si="85"/>
        <v>14</v>
      </c>
      <c r="AJ125" s="4" t="str">
        <f t="shared" si="86"/>
        <v>/TPL</v>
      </c>
      <c r="AK125" s="4" t="str">
        <f t="shared" si="87"/>
        <v>R/TPL</v>
      </c>
      <c r="AL125" s="4" t="str" cm="1">
        <f t="array" ref="AL125">LEFT(AS125,SUM(LEN(AS125)-LEN(SUBSTITUTE(AS125,{"0";"1";"2";"3";"4";"5";"6";"7";"8";"9"},""))))</f>
        <v>100</v>
      </c>
      <c r="AM125" s="4">
        <f t="shared" si="91"/>
        <v>13</v>
      </c>
      <c r="AN125" s="4" t="b">
        <f>LEFT(AS125,3)=AL125</f>
        <v>1</v>
      </c>
      <c r="AO125" s="4" t="str">
        <f t="shared" si="99"/>
        <v>TPL</v>
      </c>
      <c r="AP125" s="4" t="b">
        <f t="shared" si="92"/>
        <v>0</v>
      </c>
      <c r="AQ125" s="4" t="b">
        <f t="shared" si="88"/>
        <v>0</v>
      </c>
      <c r="AR125" s="5" t="str">
        <f t="shared" si="89"/>
        <v>ALPEN ECLAIRS</v>
      </c>
      <c r="AS125" s="4" t="str">
        <f t="shared" si="90"/>
        <v>100BTR/TPL</v>
      </c>
      <c r="AT125" t="s">
        <v>4527</v>
      </c>
      <c r="AU125" s="1" t="s">
        <v>139</v>
      </c>
      <c r="AV125" s="33" t="str">
        <f t="shared" ca="1" si="93"/>
        <v/>
      </c>
      <c r="AW125">
        <v>25000</v>
      </c>
      <c r="AX125">
        <v>25000</v>
      </c>
      <c r="AY125">
        <v>23000</v>
      </c>
      <c r="AZ125" t="str">
        <f t="shared" si="97"/>
        <v>8990800014210</v>
      </c>
      <c r="BA125" t="str">
        <f t="shared" si="94"/>
        <v>ALPEN ECLAIRS</v>
      </c>
      <c r="BB125" t="s">
        <v>4417</v>
      </c>
      <c r="BC125" t="s">
        <v>4417</v>
      </c>
      <c r="BD125" s="1"/>
      <c r="BF125" s="9"/>
      <c r="BG125" s="20"/>
      <c r="BH125" s="13"/>
      <c r="BI125" s="15"/>
      <c r="BL125" s="13"/>
      <c r="BM125" s="1"/>
      <c r="BP125" s="1"/>
      <c r="BQ125" s="1"/>
      <c r="BT125" s="13"/>
      <c r="BU125" s="15"/>
      <c r="BV125" s="14"/>
    </row>
    <row r="126" spans="1:74" x14ac:dyDescent="0.25">
      <c r="A126" s="4" t="str">
        <f t="shared" si="52"/>
        <v/>
      </c>
      <c r="B126" s="4" t="str">
        <f t="shared" si="53"/>
        <v>PCS</v>
      </c>
      <c r="C126" s="4" t="str">
        <f t="shared" si="54"/>
        <v>BKS</v>
      </c>
      <c r="D126" s="4" t="str">
        <f t="shared" si="55"/>
        <v/>
      </c>
      <c r="E126" s="4" t="str">
        <f t="shared" si="56"/>
        <v/>
      </c>
      <c r="F126" s="4" t="str">
        <f t="shared" si="57"/>
        <v/>
      </c>
      <c r="G126" s="4" t="str">
        <f t="shared" si="58"/>
        <v/>
      </c>
      <c r="H126" s="4" t="str">
        <f t="shared" si="59"/>
        <v/>
      </c>
      <c r="I126" s="4" t="str">
        <f t="shared" si="60"/>
        <v/>
      </c>
      <c r="J126" s="4" t="str">
        <f t="shared" si="61"/>
        <v/>
      </c>
      <c r="K126" s="4" t="str">
        <f t="shared" si="62"/>
        <v/>
      </c>
      <c r="L126" s="4" t="str">
        <f t="shared" si="63"/>
        <v/>
      </c>
      <c r="M126" s="4" t="str">
        <f t="shared" si="64"/>
        <v/>
      </c>
      <c r="N126" s="4" t="str">
        <f t="shared" si="65"/>
        <v/>
      </c>
      <c r="O126" s="4" t="str">
        <f t="shared" si="66"/>
        <v/>
      </c>
      <c r="P126" s="4" t="str">
        <f t="shared" si="67"/>
        <v/>
      </c>
      <c r="Q126" s="4" t="str">
        <f t="shared" si="68"/>
        <v/>
      </c>
      <c r="R126" s="4" t="str">
        <f t="shared" si="69"/>
        <v/>
      </c>
      <c r="S126" s="4" t="str">
        <f t="shared" si="70"/>
        <v/>
      </c>
      <c r="T126" s="4" t="str">
        <f t="shared" si="71"/>
        <v/>
      </c>
      <c r="U126" s="4" t="str">
        <f t="shared" si="72"/>
        <v/>
      </c>
      <c r="V126" s="4" t="str">
        <f t="shared" si="73"/>
        <v/>
      </c>
      <c r="W126" s="4" t="str">
        <f t="shared" si="74"/>
        <v/>
      </c>
      <c r="X126" s="4" t="str">
        <f t="shared" si="75"/>
        <v/>
      </c>
      <c r="Y126" s="4">
        <f t="shared" si="76"/>
        <v>6</v>
      </c>
      <c r="Z126" s="4" t="str">
        <f t="shared" si="77"/>
        <v>-</v>
      </c>
      <c r="AA126" s="4" t="str">
        <f t="shared" si="78"/>
        <v>/</v>
      </c>
      <c r="AB126" s="4" t="str">
        <f t="shared" si="79"/>
        <v/>
      </c>
      <c r="AC126" s="4" t="str">
        <f t="shared" si="80"/>
        <v/>
      </c>
      <c r="AD126" s="4" t="str">
        <f t="shared" si="81"/>
        <v/>
      </c>
      <c r="AE126" s="4" t="str">
        <f t="shared" si="82"/>
        <v/>
      </c>
      <c r="AF126" s="4" t="str" cm="1">
        <f t="array" aca="1" ref="AF126" ca="1">LEFT(AS126,MATCH(FALSE,ISNUMBER(MID(AS126,ROW(INDIRECT("1:"&amp;LEN(AS126)+1)), 1) *1),0) -1)</f>
        <v>45</v>
      </c>
      <c r="AG126" s="4">
        <f t="shared" si="83"/>
        <v>9</v>
      </c>
      <c r="AH126" s="4">
        <f t="shared" si="84"/>
        <v>27</v>
      </c>
      <c r="AI126" s="4">
        <f t="shared" si="85"/>
        <v>18</v>
      </c>
      <c r="AJ126" s="4" t="str">
        <f t="shared" si="86"/>
        <v>/BKS</v>
      </c>
      <c r="AK126" s="4" t="str">
        <f t="shared" si="87"/>
        <v>S/BKS</v>
      </c>
      <c r="AL126" s="4" t="str" cm="1">
        <f t="array" ref="AL126">LEFT(AS126,SUM(LEN(AS126)-LEN(SUBSTITUTE(AS126,{"0";"1";"2";"3";"4";"5";"6";"7";"8";"9"},""))))</f>
        <v>45</v>
      </c>
      <c r="AM126" s="4">
        <f t="shared" si="91"/>
        <v>13</v>
      </c>
      <c r="AN126" s="4" t="b">
        <f>LEFT(AS126,2)=AL126</f>
        <v>1</v>
      </c>
      <c r="AO126" s="4" t="str">
        <f t="shared" si="99"/>
        <v>BKS</v>
      </c>
      <c r="AP126" s="4" t="b">
        <f t="shared" si="92"/>
        <v>0</v>
      </c>
      <c r="AQ126" s="4" t="b">
        <f t="shared" si="88"/>
        <v>0</v>
      </c>
      <c r="AR126" s="5" t="str">
        <f t="shared" si="89"/>
        <v>ALPEN JUICY FILLS</v>
      </c>
      <c r="AS126" s="4" t="str">
        <f t="shared" si="90"/>
        <v>45PCS/BKS</v>
      </c>
      <c r="AT126" t="s">
        <v>140</v>
      </c>
      <c r="AU126" s="1" t="s">
        <v>141</v>
      </c>
      <c r="AV126" s="33" t="str">
        <f t="shared" ca="1" si="93"/>
        <v/>
      </c>
      <c r="AW126">
        <v>8000</v>
      </c>
      <c r="AX126">
        <v>8000</v>
      </c>
      <c r="AY126">
        <v>7000</v>
      </c>
      <c r="AZ126" t="str">
        <f t="shared" si="97"/>
        <v>8990800023755</v>
      </c>
      <c r="BA126" t="str">
        <f t="shared" si="94"/>
        <v>ALPEN JUICY FILLS</v>
      </c>
      <c r="BB126" t="s">
        <v>4417</v>
      </c>
      <c r="BC126" t="s">
        <v>4417</v>
      </c>
      <c r="BD126" s="1"/>
      <c r="BF126" s="9"/>
      <c r="BG126" s="20"/>
      <c r="BH126" s="13"/>
      <c r="BI126" s="15"/>
      <c r="BL126" s="13"/>
      <c r="BM126" s="1"/>
      <c r="BP126" s="1"/>
      <c r="BQ126" s="1"/>
      <c r="BT126" s="13"/>
      <c r="BU126" s="15"/>
      <c r="BV126" s="14"/>
    </row>
    <row r="127" spans="1:74" x14ac:dyDescent="0.25">
      <c r="A127" s="4" t="str">
        <f t="shared" si="52"/>
        <v/>
      </c>
      <c r="B127" s="4" t="str">
        <f t="shared" si="53"/>
        <v>PCS</v>
      </c>
      <c r="C127" s="4" t="str">
        <f t="shared" si="54"/>
        <v/>
      </c>
      <c r="D127" s="4" t="str">
        <f t="shared" si="55"/>
        <v/>
      </c>
      <c r="E127" s="4" t="str">
        <f t="shared" si="56"/>
        <v/>
      </c>
      <c r="F127" s="4" t="str">
        <f t="shared" si="57"/>
        <v/>
      </c>
      <c r="G127" s="4" t="str">
        <f t="shared" si="58"/>
        <v/>
      </c>
      <c r="H127" s="4" t="str">
        <f t="shared" si="59"/>
        <v/>
      </c>
      <c r="I127" s="4" t="str">
        <f t="shared" si="60"/>
        <v/>
      </c>
      <c r="J127" s="4" t="str">
        <f t="shared" si="61"/>
        <v/>
      </c>
      <c r="K127" s="4" t="str">
        <f t="shared" si="62"/>
        <v/>
      </c>
      <c r="L127" s="4" t="str">
        <f t="shared" si="63"/>
        <v/>
      </c>
      <c r="M127" s="4" t="str">
        <f t="shared" si="64"/>
        <v/>
      </c>
      <c r="N127" s="4" t="str">
        <f t="shared" si="65"/>
        <v/>
      </c>
      <c r="O127" s="4" t="str">
        <f t="shared" si="66"/>
        <v/>
      </c>
      <c r="P127" s="4" t="str">
        <f t="shared" si="67"/>
        <v/>
      </c>
      <c r="Q127" s="4" t="str">
        <f t="shared" si="68"/>
        <v/>
      </c>
      <c r="R127" s="4" t="str">
        <f t="shared" si="69"/>
        <v/>
      </c>
      <c r="S127" s="4" t="str">
        <f t="shared" si="70"/>
        <v/>
      </c>
      <c r="T127" s="4" t="str">
        <f t="shared" si="71"/>
        <v>PACK</v>
      </c>
      <c r="U127" s="4" t="str">
        <f t="shared" si="72"/>
        <v/>
      </c>
      <c r="V127" s="4" t="str">
        <f t="shared" si="73"/>
        <v/>
      </c>
      <c r="W127" s="4" t="str">
        <f t="shared" si="74"/>
        <v/>
      </c>
      <c r="X127" s="4" t="str">
        <f t="shared" si="75"/>
        <v/>
      </c>
      <c r="Y127" s="4">
        <f t="shared" si="76"/>
        <v>7</v>
      </c>
      <c r="Z127" s="4" t="str">
        <f t="shared" si="77"/>
        <v>-</v>
      </c>
      <c r="AA127" s="4" t="str">
        <f t="shared" si="78"/>
        <v>/</v>
      </c>
      <c r="AB127" s="4" t="str">
        <f t="shared" si="79"/>
        <v/>
      </c>
      <c r="AC127" s="4" t="str">
        <f t="shared" si="80"/>
        <v/>
      </c>
      <c r="AD127" s="4" t="str">
        <f t="shared" si="81"/>
        <v/>
      </c>
      <c r="AE127" s="4" t="str">
        <f t="shared" si="82"/>
        <v/>
      </c>
      <c r="AF127" s="4" t="str" cm="1">
        <f t="array" aca="1" ref="AF127" ca="1">LEFT(AS127,MATCH(FALSE,ISNUMBER(MID(AS127,ROW(INDIRECT("1:"&amp;LEN(AS127)+1)), 1) *1),0) -1)</f>
        <v>20</v>
      </c>
      <c r="AG127" s="4">
        <f t="shared" si="83"/>
        <v>10</v>
      </c>
      <c r="AH127" s="4">
        <f t="shared" si="84"/>
        <v>27</v>
      </c>
      <c r="AI127" s="4">
        <f t="shared" si="85"/>
        <v>17</v>
      </c>
      <c r="AJ127" s="4" t="str">
        <f t="shared" si="86"/>
        <v>PACK</v>
      </c>
      <c r="AK127" s="4" t="str">
        <f t="shared" si="87"/>
        <v>/PACK</v>
      </c>
      <c r="AL127" s="4" t="str" cm="1">
        <f t="array" ref="AL127">LEFT(AS127,SUM(LEN(AS127)-LEN(SUBSTITUTE(AS127,{"0";"1";"2";"3";"4";"5";"6";"7";"8";"9"},""))))</f>
        <v>20</v>
      </c>
      <c r="AM127" s="4">
        <f t="shared" si="91"/>
        <v>13</v>
      </c>
      <c r="AN127" s="4" t="b">
        <f>LEFT(AS127,2)=AL127</f>
        <v>1</v>
      </c>
      <c r="AO127" s="4" t="str">
        <f>RIGHT(AJ127,4)</f>
        <v>PACK</v>
      </c>
      <c r="AP127" s="4" t="b">
        <f t="shared" si="92"/>
        <v>0</v>
      </c>
      <c r="AQ127" s="4" t="b">
        <f t="shared" si="88"/>
        <v>0</v>
      </c>
      <c r="AR127" s="5" t="str">
        <f t="shared" si="89"/>
        <v>ALPENLIBE HANGER</v>
      </c>
      <c r="AS127" s="4" t="str">
        <f t="shared" si="90"/>
        <v>20PCS/PACK</v>
      </c>
      <c r="AT127" t="s">
        <v>142</v>
      </c>
      <c r="AV127" s="33" t="str">
        <f t="shared" ca="1" si="93"/>
        <v/>
      </c>
      <c r="AW127">
        <v>9000</v>
      </c>
      <c r="AX127">
        <v>9000</v>
      </c>
      <c r="AY127">
        <v>8250</v>
      </c>
      <c r="AZ127" t="str">
        <f t="shared" si="97"/>
        <v>8000000000127</v>
      </c>
      <c r="BA127" t="str">
        <f t="shared" si="94"/>
        <v>ALPENLIBE HANGER</v>
      </c>
      <c r="BB127" t="s">
        <v>4417</v>
      </c>
      <c r="BC127" t="s">
        <v>4417</v>
      </c>
      <c r="BD127" s="1"/>
      <c r="BF127" s="9"/>
      <c r="BG127" s="20"/>
      <c r="BH127" s="13"/>
      <c r="BI127" s="15"/>
      <c r="BL127" s="13"/>
      <c r="BM127" s="1"/>
      <c r="BP127" s="1"/>
      <c r="BQ127" s="1"/>
      <c r="BT127" s="13"/>
      <c r="BU127" s="15"/>
      <c r="BV127" s="14"/>
    </row>
    <row r="128" spans="1:74" x14ac:dyDescent="0.25">
      <c r="A128" s="4" t="str">
        <f t="shared" si="52"/>
        <v/>
      </c>
      <c r="B128" s="4" t="str">
        <f t="shared" si="53"/>
        <v/>
      </c>
      <c r="C128" s="4" t="str">
        <f t="shared" si="54"/>
        <v>BKS</v>
      </c>
      <c r="D128" s="4" t="str">
        <f t="shared" si="55"/>
        <v/>
      </c>
      <c r="E128" s="4" t="str">
        <f t="shared" si="56"/>
        <v/>
      </c>
      <c r="F128" s="4" t="str">
        <f t="shared" si="57"/>
        <v/>
      </c>
      <c r="G128" s="4" t="str">
        <f t="shared" si="58"/>
        <v/>
      </c>
      <c r="H128" s="4" t="str">
        <f t="shared" si="59"/>
        <v/>
      </c>
      <c r="I128" s="4" t="str">
        <f t="shared" si="60"/>
        <v/>
      </c>
      <c r="J128" s="4" t="str">
        <f t="shared" si="61"/>
        <v/>
      </c>
      <c r="K128" s="4" t="str">
        <f t="shared" si="62"/>
        <v/>
      </c>
      <c r="L128" s="4" t="str">
        <f t="shared" si="63"/>
        <v/>
      </c>
      <c r="M128" s="4" t="str">
        <f t="shared" si="64"/>
        <v/>
      </c>
      <c r="N128" s="4" t="str">
        <f t="shared" si="65"/>
        <v/>
      </c>
      <c r="O128" s="4" t="str">
        <f t="shared" si="66"/>
        <v/>
      </c>
      <c r="P128" s="4" t="str">
        <f t="shared" si="67"/>
        <v/>
      </c>
      <c r="Q128" s="4" t="str">
        <f t="shared" si="68"/>
        <v/>
      </c>
      <c r="R128" s="4" t="str">
        <f t="shared" si="69"/>
        <v/>
      </c>
      <c r="S128" s="4" t="str">
        <f t="shared" si="70"/>
        <v/>
      </c>
      <c r="T128" s="4" t="str">
        <f t="shared" si="71"/>
        <v/>
      </c>
      <c r="U128" s="4" t="str">
        <f t="shared" si="72"/>
        <v/>
      </c>
      <c r="V128" s="4" t="str">
        <f t="shared" si="73"/>
        <v/>
      </c>
      <c r="W128" s="4" t="str">
        <f t="shared" si="74"/>
        <v/>
      </c>
      <c r="X128" s="4" t="str">
        <f t="shared" si="75"/>
        <v/>
      </c>
      <c r="Y128" s="4">
        <f t="shared" si="76"/>
        <v>3</v>
      </c>
      <c r="Z128" s="4" t="str">
        <f t="shared" si="77"/>
        <v>-</v>
      </c>
      <c r="AA128" s="4" t="str">
        <f t="shared" si="78"/>
        <v/>
      </c>
      <c r="AB128" s="4" t="str">
        <f t="shared" si="79"/>
        <v/>
      </c>
      <c r="AC128" s="4" t="str">
        <f t="shared" si="80"/>
        <v/>
      </c>
      <c r="AD128" s="4" t="str">
        <f t="shared" si="81"/>
        <v/>
      </c>
      <c r="AE128" s="4" t="str">
        <f t="shared" si="82"/>
        <v/>
      </c>
      <c r="AF128" s="4" t="str" cm="1">
        <f t="array" aca="1" ref="AF128" ca="1">LEFT(AS128,MATCH(FALSE,ISNUMBER(MID(AS128,ROW(INDIRECT("1:"&amp;LEN(AS128)+1)), 1) *1),0) -1)</f>
        <v>1</v>
      </c>
      <c r="AG128" s="4">
        <f t="shared" si="83"/>
        <v>4</v>
      </c>
      <c r="AH128" s="4">
        <f t="shared" si="84"/>
        <v>29</v>
      </c>
      <c r="AI128" s="4">
        <f t="shared" si="85"/>
        <v>25</v>
      </c>
      <c r="AJ128" s="4" t="str">
        <f t="shared" si="86"/>
        <v>1BKS</v>
      </c>
      <c r="AK128" s="4" t="str">
        <f t="shared" si="87"/>
        <v>-1BKS</v>
      </c>
      <c r="AL128" s="4" t="str" cm="1">
        <f t="array" ref="AL128">LEFT(AS128,SUM(LEN(AS128)-LEN(SUBSTITUTE(AS128,{"0";"1";"2";"3";"4";"5";"6";"7";"8";"9"},""))))</f>
        <v>1</v>
      </c>
      <c r="AM128" s="4">
        <f t="shared" si="91"/>
        <v>13</v>
      </c>
      <c r="AN128" s="4" t="b">
        <f>LEFT(AS128,1)=AL128</f>
        <v>1</v>
      </c>
      <c r="AO128" s="4" t="str">
        <f>RIGHT(AJ128,3)</f>
        <v>BKS</v>
      </c>
      <c r="AP128" s="4" t="b">
        <f t="shared" si="92"/>
        <v>0</v>
      </c>
      <c r="AQ128" s="4" t="b">
        <f t="shared" si="88"/>
        <v>0</v>
      </c>
      <c r="AR128" s="5" t="str">
        <f t="shared" si="89"/>
        <v>ALPENLIEBE CHOCO ECLAIRS</v>
      </c>
      <c r="AS128" s="4" t="str">
        <f t="shared" si="90"/>
        <v>1BKS</v>
      </c>
      <c r="AT128" t="s">
        <v>4514</v>
      </c>
      <c r="AU128" s="1" t="s">
        <v>230</v>
      </c>
      <c r="AV128" s="33" t="str">
        <f t="shared" ca="1" si="93"/>
        <v/>
      </c>
      <c r="AW128">
        <v>9000</v>
      </c>
      <c r="AX128">
        <v>9000</v>
      </c>
      <c r="AY128">
        <v>8000</v>
      </c>
      <c r="AZ128" t="str">
        <f t="shared" si="97"/>
        <v>8990800022413</v>
      </c>
      <c r="BA128" t="str">
        <f t="shared" si="94"/>
        <v>ALPENLIEBE CHOCO ECLAIRS</v>
      </c>
      <c r="BB128" t="s">
        <v>4417</v>
      </c>
      <c r="BC128" t="s">
        <v>4417</v>
      </c>
      <c r="BD128" s="1"/>
      <c r="BF128" s="9"/>
      <c r="BG128" s="20"/>
      <c r="BH128" s="13"/>
      <c r="BI128" s="15"/>
      <c r="BL128" s="13"/>
      <c r="BM128" s="1"/>
      <c r="BP128" s="1"/>
      <c r="BQ128" s="1"/>
      <c r="BT128" s="13"/>
      <c r="BU128" s="15"/>
      <c r="BV128" s="14"/>
    </row>
    <row r="129" spans="1:74" x14ac:dyDescent="0.25">
      <c r="A129" s="4" t="str">
        <f t="shared" si="52"/>
        <v/>
      </c>
      <c r="B129" s="4" t="str">
        <f t="shared" si="53"/>
        <v/>
      </c>
      <c r="C129" s="4" t="str">
        <f t="shared" si="54"/>
        <v>BKS</v>
      </c>
      <c r="D129" s="4" t="str">
        <f t="shared" si="55"/>
        <v/>
      </c>
      <c r="E129" s="4" t="str">
        <f t="shared" si="56"/>
        <v/>
      </c>
      <c r="F129" s="4" t="str">
        <f t="shared" si="57"/>
        <v>RTG</v>
      </c>
      <c r="G129" s="4" t="str">
        <f t="shared" si="58"/>
        <v/>
      </c>
      <c r="H129" s="4" t="str">
        <f t="shared" si="59"/>
        <v/>
      </c>
      <c r="I129" s="4" t="str">
        <f t="shared" si="60"/>
        <v/>
      </c>
      <c r="J129" s="4" t="str">
        <f t="shared" si="61"/>
        <v/>
      </c>
      <c r="K129" s="4" t="str">
        <f t="shared" si="62"/>
        <v/>
      </c>
      <c r="L129" s="4" t="str">
        <f t="shared" si="63"/>
        <v/>
      </c>
      <c r="M129" s="4" t="str">
        <f t="shared" si="64"/>
        <v/>
      </c>
      <c r="N129" s="4" t="str">
        <f t="shared" si="65"/>
        <v/>
      </c>
      <c r="O129" s="4" t="str">
        <f t="shared" si="66"/>
        <v/>
      </c>
      <c r="P129" s="4" t="str">
        <f t="shared" si="67"/>
        <v/>
      </c>
      <c r="Q129" s="4" t="str">
        <f t="shared" si="68"/>
        <v/>
      </c>
      <c r="R129" s="4" t="str">
        <f t="shared" si="69"/>
        <v/>
      </c>
      <c r="S129" s="4" t="str">
        <f t="shared" si="70"/>
        <v/>
      </c>
      <c r="T129" s="4" t="str">
        <f t="shared" si="71"/>
        <v/>
      </c>
      <c r="U129" s="4" t="str">
        <f t="shared" si="72"/>
        <v/>
      </c>
      <c r="V129" s="4" t="str">
        <f t="shared" si="73"/>
        <v/>
      </c>
      <c r="W129" s="4" t="str">
        <f t="shared" si="74"/>
        <v/>
      </c>
      <c r="X129" s="4" t="str">
        <f t="shared" si="75"/>
        <v/>
      </c>
      <c r="Y129" s="4">
        <f t="shared" si="76"/>
        <v>6</v>
      </c>
      <c r="Z129" s="4" t="str">
        <f t="shared" si="77"/>
        <v>-</v>
      </c>
      <c r="AA129" s="4" t="str">
        <f t="shared" si="78"/>
        <v>/</v>
      </c>
      <c r="AB129" s="4" t="str">
        <f t="shared" si="79"/>
        <v/>
      </c>
      <c r="AC129" s="4" t="str">
        <f t="shared" si="80"/>
        <v/>
      </c>
      <c r="AD129" s="4" t="str">
        <f t="shared" si="81"/>
        <v/>
      </c>
      <c r="AE129" s="4" t="str">
        <f t="shared" si="82"/>
        <v/>
      </c>
      <c r="AF129" s="4" t="str" cm="1">
        <f t="array" aca="1" ref="AF129" ca="1">LEFT(AS129,MATCH(FALSE,ISNUMBER(MID(AS129,ROW(INDIRECT("1:"&amp;LEN(AS129)+1)), 1) *1),0) -1)</f>
        <v>12</v>
      </c>
      <c r="AG129" s="4">
        <f t="shared" si="83"/>
        <v>9</v>
      </c>
      <c r="AH129" s="4">
        <f t="shared" si="84"/>
        <v>33</v>
      </c>
      <c r="AI129" s="4">
        <f t="shared" si="85"/>
        <v>24</v>
      </c>
      <c r="AJ129" s="4" t="str">
        <f t="shared" si="86"/>
        <v>/RTG</v>
      </c>
      <c r="AK129" s="4" t="str">
        <f t="shared" si="87"/>
        <v>S/RTG</v>
      </c>
      <c r="AL129" s="4" t="str" cm="1">
        <f t="array" ref="AL129">LEFT(AS129,SUM(LEN(AS129)-LEN(SUBSTITUTE(AS129,{"0";"1";"2";"3";"4";"5";"6";"7";"8";"9"},""))))</f>
        <v>12</v>
      </c>
      <c r="AM129" s="4">
        <f t="shared" si="91"/>
        <v>13</v>
      </c>
      <c r="AN129" s="4" t="b">
        <f>LEFT(AS129,2)=AL129</f>
        <v>1</v>
      </c>
      <c r="AO129" s="4" t="str">
        <f>RIGHT(AJ129,3)</f>
        <v>RTG</v>
      </c>
      <c r="AP129" s="4" t="b">
        <f t="shared" si="92"/>
        <v>0</v>
      </c>
      <c r="AQ129" s="4" t="b">
        <f t="shared" si="88"/>
        <v>0</v>
      </c>
      <c r="AR129" s="5" t="str">
        <f t="shared" si="89"/>
        <v>ALPENLIEBE JERUK MANGGA</v>
      </c>
      <c r="AS129" s="4" t="str">
        <f t="shared" si="90"/>
        <v>12BKS/RTG</v>
      </c>
      <c r="AT129" t="s">
        <v>4649</v>
      </c>
      <c r="AV129" s="33" t="str">
        <f t="shared" ca="1" si="93"/>
        <v/>
      </c>
      <c r="AW129">
        <v>5500</v>
      </c>
      <c r="AX129">
        <v>5500</v>
      </c>
      <c r="AY129">
        <v>4667</v>
      </c>
      <c r="AZ129" t="str">
        <f t="shared" si="97"/>
        <v>8000000000129</v>
      </c>
      <c r="BA129" t="str">
        <f t="shared" si="94"/>
        <v>ALPENLIEBE JERUK MANGGA</v>
      </c>
      <c r="BB129" t="s">
        <v>4417</v>
      </c>
      <c r="BC129" t="s">
        <v>4417</v>
      </c>
      <c r="BD129" s="1"/>
      <c r="BF129" s="9"/>
      <c r="BG129" s="20"/>
      <c r="BH129" s="13"/>
      <c r="BI129" s="15"/>
      <c r="BL129" s="13"/>
      <c r="BM129" s="1"/>
      <c r="BP129" s="1"/>
      <c r="BQ129" s="1"/>
      <c r="BT129" s="13"/>
      <c r="BU129" s="15"/>
      <c r="BV129" s="14"/>
    </row>
    <row r="130" spans="1:74" x14ac:dyDescent="0.25">
      <c r="A130" s="4" t="str">
        <f t="shared" si="52"/>
        <v/>
      </c>
      <c r="B130" s="4" t="str">
        <f t="shared" si="53"/>
        <v/>
      </c>
      <c r="C130" s="4" t="str">
        <f t="shared" si="54"/>
        <v>BKS</v>
      </c>
      <c r="D130" s="4" t="str">
        <f t="shared" si="55"/>
        <v/>
      </c>
      <c r="E130" s="4" t="str">
        <f t="shared" si="56"/>
        <v/>
      </c>
      <c r="F130" s="4" t="str">
        <f t="shared" si="57"/>
        <v>RTG</v>
      </c>
      <c r="G130" s="4" t="str">
        <f t="shared" si="58"/>
        <v/>
      </c>
      <c r="H130" s="4" t="str">
        <f t="shared" si="59"/>
        <v/>
      </c>
      <c r="I130" s="4" t="str">
        <f t="shared" si="60"/>
        <v/>
      </c>
      <c r="J130" s="4" t="str">
        <f t="shared" si="61"/>
        <v/>
      </c>
      <c r="K130" s="4" t="str">
        <f t="shared" si="62"/>
        <v/>
      </c>
      <c r="L130" s="4" t="str">
        <f t="shared" si="63"/>
        <v/>
      </c>
      <c r="M130" s="4" t="str">
        <f t="shared" si="64"/>
        <v/>
      </c>
      <c r="N130" s="4" t="str">
        <f t="shared" si="65"/>
        <v/>
      </c>
      <c r="O130" s="4" t="str">
        <f t="shared" si="66"/>
        <v/>
      </c>
      <c r="P130" s="4" t="str">
        <f t="shared" si="67"/>
        <v/>
      </c>
      <c r="Q130" s="4" t="str">
        <f t="shared" si="68"/>
        <v/>
      </c>
      <c r="R130" s="4" t="str">
        <f t="shared" si="69"/>
        <v/>
      </c>
      <c r="S130" s="4" t="str">
        <f t="shared" si="70"/>
        <v/>
      </c>
      <c r="T130" s="4" t="str">
        <f t="shared" si="71"/>
        <v/>
      </c>
      <c r="U130" s="4" t="str">
        <f t="shared" si="72"/>
        <v/>
      </c>
      <c r="V130" s="4" t="str">
        <f t="shared" si="73"/>
        <v/>
      </c>
      <c r="W130" s="4" t="str">
        <f t="shared" si="74"/>
        <v/>
      </c>
      <c r="X130" s="4" t="str">
        <f t="shared" si="75"/>
        <v/>
      </c>
      <c r="Y130" s="4">
        <f t="shared" si="76"/>
        <v>6</v>
      </c>
      <c r="Z130" s="4" t="str">
        <f t="shared" si="77"/>
        <v>-</v>
      </c>
      <c r="AA130" s="4" t="str">
        <f t="shared" si="78"/>
        <v>/</v>
      </c>
      <c r="AB130" s="4" t="str">
        <f t="shared" si="79"/>
        <v/>
      </c>
      <c r="AC130" s="4" t="str">
        <f t="shared" si="80"/>
        <v/>
      </c>
      <c r="AD130" s="4" t="str">
        <f t="shared" si="81"/>
        <v/>
      </c>
      <c r="AE130" s="4" t="str">
        <f t="shared" si="82"/>
        <v/>
      </c>
      <c r="AF130" s="4" t="str" cm="1">
        <f t="array" aca="1" ref="AF130" ca="1">LEFT(AS130,MATCH(FALSE,ISNUMBER(MID(AS130,ROW(INDIRECT("1:"&amp;LEN(AS130)+1)), 1) *1),0) -1)</f>
        <v>12</v>
      </c>
      <c r="AG130" s="4">
        <f t="shared" si="83"/>
        <v>9</v>
      </c>
      <c r="AH130" s="4">
        <f t="shared" si="84"/>
        <v>32</v>
      </c>
      <c r="AI130" s="4">
        <f t="shared" si="85"/>
        <v>23</v>
      </c>
      <c r="AJ130" s="4" t="str">
        <f t="shared" si="86"/>
        <v>/RTG</v>
      </c>
      <c r="AK130" s="4" t="str">
        <f t="shared" si="87"/>
        <v>S/RTG</v>
      </c>
      <c r="AL130" s="4" t="str" cm="1">
        <f t="array" ref="AL130">LEFT(AS130,SUM(LEN(AS130)-LEN(SUBSTITUTE(AS130,{"0";"1";"2";"3";"4";"5";"6";"7";"8";"9"},""))))</f>
        <v>12</v>
      </c>
      <c r="AM130" s="4">
        <f t="shared" si="91"/>
        <v>13</v>
      </c>
      <c r="AN130" s="4" t="b">
        <f>LEFT(AS130,2)=AL130</f>
        <v>1</v>
      </c>
      <c r="AO130" s="4" t="str">
        <f>RIGHT(AJ130,3)</f>
        <v>RTG</v>
      </c>
      <c r="AP130" s="4" t="b">
        <f t="shared" si="92"/>
        <v>1</v>
      </c>
      <c r="AQ130" s="4" t="b">
        <f t="shared" si="88"/>
        <v>0</v>
      </c>
      <c r="AR130" s="5" t="str">
        <f t="shared" si="89"/>
        <v>ALPENLIEBE LOLY ANGGUR</v>
      </c>
      <c r="AS130" s="4" t="str">
        <f t="shared" si="90"/>
        <v>12BKS/RTG</v>
      </c>
      <c r="AT130" t="s">
        <v>143</v>
      </c>
      <c r="AV130" s="33" t="str">
        <f t="shared" si="93"/>
        <v>XXXX</v>
      </c>
      <c r="AW130">
        <v>5500</v>
      </c>
      <c r="AX130">
        <v>5500</v>
      </c>
      <c r="AY130">
        <v>4667</v>
      </c>
      <c r="AZ130" t="str">
        <f t="shared" si="97"/>
        <v>8000000000130</v>
      </c>
      <c r="BA130" t="str">
        <f t="shared" si="94"/>
        <v>ALPENLIEBE LOLY ANGGUR</v>
      </c>
      <c r="BB130" t="s">
        <v>4417</v>
      </c>
      <c r="BC130" t="s">
        <v>4417</v>
      </c>
      <c r="BD130" s="1"/>
      <c r="BF130" s="9"/>
      <c r="BG130" s="20"/>
      <c r="BH130" s="13"/>
      <c r="BI130" s="15"/>
      <c r="BL130" s="13"/>
      <c r="BM130" s="1"/>
      <c r="BP130" s="1"/>
      <c r="BQ130" s="1"/>
      <c r="BT130" s="13"/>
      <c r="BU130" s="15"/>
      <c r="BV130" s="14"/>
    </row>
    <row r="131" spans="1:74" x14ac:dyDescent="0.25">
      <c r="A131" s="4" t="str">
        <f t="shared" si="52"/>
        <v/>
      </c>
      <c r="B131" s="4" t="str">
        <f t="shared" si="53"/>
        <v/>
      </c>
      <c r="C131" s="4" t="str">
        <f t="shared" si="54"/>
        <v/>
      </c>
      <c r="D131" s="4" t="str">
        <f t="shared" si="55"/>
        <v/>
      </c>
      <c r="E131" s="4" t="str">
        <f t="shared" si="56"/>
        <v/>
      </c>
      <c r="F131" s="4" t="str">
        <f t="shared" si="57"/>
        <v>RTG</v>
      </c>
      <c r="G131" s="4" t="str">
        <f t="shared" si="58"/>
        <v/>
      </c>
      <c r="H131" s="4" t="str">
        <f t="shared" si="59"/>
        <v/>
      </c>
      <c r="I131" s="4" t="str">
        <f t="shared" si="60"/>
        <v/>
      </c>
      <c r="J131" s="4" t="str">
        <f t="shared" si="61"/>
        <v/>
      </c>
      <c r="K131" s="4" t="str">
        <f t="shared" si="62"/>
        <v/>
      </c>
      <c r="L131" s="4" t="str">
        <f t="shared" si="63"/>
        <v/>
      </c>
      <c r="M131" s="4" t="str">
        <f t="shared" si="64"/>
        <v/>
      </c>
      <c r="N131" s="4" t="str">
        <f t="shared" si="65"/>
        <v/>
      </c>
      <c r="O131" s="4" t="str">
        <f t="shared" si="66"/>
        <v/>
      </c>
      <c r="P131" s="4" t="str">
        <f t="shared" si="67"/>
        <v/>
      </c>
      <c r="Q131" s="4" t="str">
        <f t="shared" si="68"/>
        <v/>
      </c>
      <c r="R131" s="4" t="str">
        <f t="shared" si="69"/>
        <v/>
      </c>
      <c r="S131" s="4" t="str">
        <f t="shared" si="70"/>
        <v/>
      </c>
      <c r="T131" s="4" t="str">
        <f t="shared" si="71"/>
        <v>PACK</v>
      </c>
      <c r="U131" s="4" t="str">
        <f t="shared" si="72"/>
        <v/>
      </c>
      <c r="V131" s="4" t="str">
        <f t="shared" si="73"/>
        <v/>
      </c>
      <c r="W131" s="4" t="str">
        <f t="shared" si="74"/>
        <v/>
      </c>
      <c r="X131" s="4" t="str">
        <f t="shared" si="75"/>
        <v/>
      </c>
      <c r="Y131" s="4">
        <f t="shared" si="76"/>
        <v>7</v>
      </c>
      <c r="Z131" s="4" t="str">
        <f t="shared" si="77"/>
        <v>-</v>
      </c>
      <c r="AA131" s="4" t="str">
        <f t="shared" si="78"/>
        <v>/</v>
      </c>
      <c r="AB131" s="4" t="str">
        <f t="shared" si="79"/>
        <v/>
      </c>
      <c r="AC131" s="4" t="str">
        <f t="shared" si="80"/>
        <v/>
      </c>
      <c r="AD131" s="4" t="str">
        <f t="shared" si="81"/>
        <v/>
      </c>
      <c r="AE131" s="4" t="str">
        <f t="shared" si="82"/>
        <v/>
      </c>
      <c r="AF131" s="4" t="str" cm="1">
        <f t="array" aca="1" ref="AF131" ca="1">LEFT(AS131,MATCH(FALSE,ISNUMBER(MID(AS131,ROW(INDIRECT("1:"&amp;LEN(AS131)+1)), 1) *1),0) -1)</f>
        <v>3</v>
      </c>
      <c r="AG131" s="4">
        <f t="shared" si="83"/>
        <v>9</v>
      </c>
      <c r="AH131" s="4">
        <f t="shared" si="84"/>
        <v>32</v>
      </c>
      <c r="AI131" s="4">
        <f t="shared" si="85"/>
        <v>23</v>
      </c>
      <c r="AJ131" s="4" t="str">
        <f t="shared" si="86"/>
        <v>PACK</v>
      </c>
      <c r="AK131" s="4" t="str">
        <f t="shared" si="87"/>
        <v>/PACK</v>
      </c>
      <c r="AL131" s="4" t="str" cm="1">
        <f t="array" ref="AL131">LEFT(AS131,SUM(LEN(AS131)-LEN(SUBSTITUTE(AS131,{"0";"1";"2";"3";"4";"5";"6";"7";"8";"9"},""))))</f>
        <v>3</v>
      </c>
      <c r="AM131" s="4">
        <f t="shared" si="91"/>
        <v>13</v>
      </c>
      <c r="AN131" s="4" t="b">
        <f>LEFT(AS131,1)=AL131</f>
        <v>1</v>
      </c>
      <c r="AO131" s="4" t="str">
        <f>RIGHT(AJ131,4)</f>
        <v>PACK</v>
      </c>
      <c r="AP131" s="4" t="b">
        <f t="shared" si="92"/>
        <v>1</v>
      </c>
      <c r="AQ131" s="4" t="b">
        <f t="shared" si="88"/>
        <v>0</v>
      </c>
      <c r="AR131" s="5" t="str">
        <f t="shared" si="89"/>
        <v>ALPENLIEBE LOLY ANGGUR</v>
      </c>
      <c r="AS131" s="4" t="str">
        <f t="shared" si="90"/>
        <v>3RTG/PACK</v>
      </c>
      <c r="AT131" t="s">
        <v>144</v>
      </c>
      <c r="AU131" s="1" t="s">
        <v>145</v>
      </c>
      <c r="AV131" s="33" t="str">
        <f t="shared" ca="1" si="93"/>
        <v>XXXX</v>
      </c>
      <c r="AW131">
        <v>15000</v>
      </c>
      <c r="AX131">
        <v>15000</v>
      </c>
      <c r="AY131">
        <v>15000</v>
      </c>
      <c r="AZ131" t="str">
        <f t="shared" si="97"/>
        <v>8990800021386</v>
      </c>
      <c r="BA131" t="str">
        <f t="shared" si="94"/>
        <v>ALPENLIEBE LOLY ANGGUR</v>
      </c>
      <c r="BB131" t="s">
        <v>4417</v>
      </c>
      <c r="BC131" t="s">
        <v>4417</v>
      </c>
      <c r="BD131" s="1"/>
      <c r="BF131" s="9"/>
      <c r="BG131" s="20"/>
      <c r="BH131" s="13"/>
      <c r="BI131" s="15"/>
      <c r="BL131" s="13"/>
      <c r="BM131" s="1"/>
      <c r="BP131" s="1"/>
      <c r="BQ131" s="1"/>
      <c r="BT131" s="13"/>
      <c r="BU131" s="15"/>
      <c r="BV131" s="14"/>
    </row>
    <row r="132" spans="1:74" x14ac:dyDescent="0.25">
      <c r="A132" s="4" t="str">
        <f t="shared" ref="A132:A195" si="100">IF(IFERROR(SEARCH($A$1,AT132),0)&gt;0,$A$1,"")</f>
        <v/>
      </c>
      <c r="B132" s="4" t="str">
        <f t="shared" ref="B132:B195" si="101">IF(IFERROR(SEARCH($B$1,AT132),0)&gt;0,$B$1,"")</f>
        <v/>
      </c>
      <c r="C132" s="4" t="str">
        <f t="shared" ref="C132:C195" si="102">IF(IFERROR(SEARCH($C$1,AT132),0)&gt;0,$C$1,"")</f>
        <v/>
      </c>
      <c r="D132" s="4" t="str">
        <f t="shared" ref="D132:D195" si="103">IF(IFERROR(SEARCH($D$1,AT132),0)&gt;0,$D$1,"")</f>
        <v/>
      </c>
      <c r="E132" s="4" t="str">
        <f t="shared" ref="E132:E195" si="104">IF(IFERROR(SEARCH($E$1,AT132),0)&gt;0,$E$1,"")</f>
        <v/>
      </c>
      <c r="F132" s="4" t="str">
        <f t="shared" ref="F132:F195" si="105">IF(IFERROR(SEARCH($F$1,AT132),0)&gt;0,$F$1,"")</f>
        <v>RTG</v>
      </c>
      <c r="G132" s="4" t="str">
        <f t="shared" ref="G132:G195" si="106">IF(IFERROR(SEARCH($G$1,AT132),0)&gt;0,$G$1,"")</f>
        <v/>
      </c>
      <c r="H132" s="4" t="str">
        <f t="shared" ref="H132:H195" si="107">IF(IFERROR(SEARCH($H$1,AT132),0)&gt;0,$H$1,"")</f>
        <v/>
      </c>
      <c r="I132" s="4" t="str">
        <f t="shared" ref="I132:I195" si="108">IF(IFERROR(SEARCH($I$1,AT132),0)&gt;0,$I$1,"")</f>
        <v/>
      </c>
      <c r="J132" s="4" t="str">
        <f t="shared" ref="J132:J195" si="109">IF(IFERROR(SEARCH($J$1,AT132),0)&gt;0,$J$1,"")</f>
        <v/>
      </c>
      <c r="K132" s="4" t="str">
        <f t="shared" ref="K132:K195" si="110">IF(IFERROR(SEARCH($K$1,AT132),0)&gt;0,$K$1,"")</f>
        <v/>
      </c>
      <c r="L132" s="4" t="str">
        <f t="shared" ref="L132:L195" si="111">IF(IFERROR(SEARCH($L$1,AT132),0)&gt;0,$L$1,"")</f>
        <v/>
      </c>
      <c r="M132" s="4" t="str">
        <f t="shared" ref="M132:M195" si="112">IF(IFERROR(SEARCH($M$1,AT132),0)&gt;0,$M$1,"")</f>
        <v/>
      </c>
      <c r="N132" s="4" t="str">
        <f t="shared" ref="N132:N195" si="113">IF(IFERROR(SEARCH($N$1,AT132),0)&gt;0,$N$1,"")</f>
        <v/>
      </c>
      <c r="O132" s="4" t="str">
        <f t="shared" ref="O132:O195" si="114">IF(IFERROR(SEARCH($O$1,AT132),0)&gt;0,$O$1,"")</f>
        <v/>
      </c>
      <c r="P132" s="4" t="str">
        <f t="shared" ref="P132:P195" si="115">IF(IFERROR(SEARCH($P$1,AT132),0)&gt;0,$P$1,"")</f>
        <v/>
      </c>
      <c r="Q132" s="4" t="str">
        <f t="shared" ref="Q132:Q195" si="116">IF(IFERROR(SEARCH($Q$1,AT132),0)&gt;0,$Q$1,"")</f>
        <v/>
      </c>
      <c r="R132" s="4" t="str">
        <f t="shared" ref="R132:R195" si="117">IF(IFERROR(SEARCH($R$1,AT132),0)&gt;0,$R$1,"")</f>
        <v/>
      </c>
      <c r="S132" s="4" t="str">
        <f t="shared" ref="S132:S195" si="118">IF(IFERROR(SEARCH($S$1,AT132),0)&gt;0,$S$1,"")</f>
        <v/>
      </c>
      <c r="T132" s="4" t="str">
        <f t="shared" ref="T132:T195" si="119">IF(IFERROR(SEARCH($T$1,AT132),0)&gt;0,$T$1,"")</f>
        <v>PACK</v>
      </c>
      <c r="U132" s="4" t="str">
        <f t="shared" ref="U132:U195" si="120">IF(IFERROR(SEARCH($U$1,AT132),0)&gt;0,$U$1,"")</f>
        <v/>
      </c>
      <c r="V132" s="4" t="str">
        <f t="shared" ref="V132:V195" si="121">IF(IFERROR(SEARCH($V$1,AT132),0)&gt;0,$V$1,"")</f>
        <v/>
      </c>
      <c r="W132" s="4" t="str">
        <f t="shared" ref="W132:W195" si="122">IF(IFERROR(SEARCH($W$1,AT132),0)&gt;0,$W$1,"")</f>
        <v/>
      </c>
      <c r="X132" s="4" t="str">
        <f t="shared" ref="X132:X195" si="123">IF(IFERROR(SEARCH($X$1,AT132),0)&gt;0,$X$1,"")</f>
        <v/>
      </c>
      <c r="Y132" s="4">
        <f t="shared" ref="Y132:Y195" si="124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5" si="125">IF(IFERROR(SEARCH($Z$1,AT132),0)&gt;0,$Z$1,"")</f>
        <v>-</v>
      </c>
      <c r="AA132" s="4" t="str">
        <f t="shared" ref="AA132:AA195" si="126">IF(IFERROR(SEARCH($AA$1,AT132),0)&gt;0,$AA$1,"")</f>
        <v>/</v>
      </c>
      <c r="AB132" s="4" t="str">
        <f t="shared" ref="AB132:AB195" si="127">IF(IFERROR(SEARCH($AB$1,AT132),0)&gt;0,$AB$1,"")</f>
        <v/>
      </c>
      <c r="AC132" s="4" t="str">
        <f t="shared" ref="AC132:AC195" si="128">IF(IFERROR(SEARCH($AC$1,AT132),0)&gt;0,$AC$1,"")</f>
        <v/>
      </c>
      <c r="AD132" s="4" t="str">
        <f t="shared" ref="AD132:AD195" si="129">IF(IFERROR(SEARCH($AD$1,AT132),0)&gt;0,$AD$1,"")</f>
        <v/>
      </c>
      <c r="AE132" s="4" t="str">
        <f t="shared" ref="AE132:AE195" si="130">IF(IFERROR(SEARCH($AE$1,AT132),0)&gt;0,$AE$1,"")</f>
        <v/>
      </c>
      <c r="AF132" s="4" t="str" cm="1">
        <f t="array" aca="1" ref="AF132" ca="1">LEFT(AS132,MATCH(FALSE,ISNUMBER(MID(AS132,ROW(INDIRECT("1:"&amp;LEN(AS132)+1)), 1) *1),0) -1)</f>
        <v>3</v>
      </c>
      <c r="AG132" s="4">
        <f t="shared" ref="AG132:AG195" si="131">LEN(AS132)</f>
        <v>9</v>
      </c>
      <c r="AH132" s="4">
        <f t="shared" ref="AH132:AH195" si="132">LEN(AT132)</f>
        <v>38</v>
      </c>
      <c r="AI132" s="4">
        <f t="shared" ref="AI132:AI195" si="133">AH132-AG132</f>
        <v>29</v>
      </c>
      <c r="AJ132" s="4" t="str">
        <f t="shared" ref="AJ132:AJ195" si="134">RIGHT(AT132,4)</f>
        <v>PACK</v>
      </c>
      <c r="AK132" s="4" t="str">
        <f t="shared" ref="AK132:AK195" si="135">RIGHT(AT132,5)</f>
        <v>/PACK</v>
      </c>
      <c r="AL132" s="4" t="str" cm="1">
        <f t="array" ref="AL132">LEFT(AS132,SUM(LEN(AS132)-LEN(SUBSTITUTE(AS132,{"0";"1";"2";"3";"4";"5";"6";"7";"8";"9"},""))))</f>
        <v>3</v>
      </c>
      <c r="AM132" s="4">
        <f t="shared" si="91"/>
        <v>13</v>
      </c>
      <c r="AN132" s="4" t="b">
        <f>LEFT(AS132,1)=AL132</f>
        <v>1</v>
      </c>
      <c r="AO132" s="4" t="str">
        <f>RIGHT(AJ132,4)</f>
        <v>PACK</v>
      </c>
      <c r="AP132" s="4" t="b">
        <f t="shared" si="92"/>
        <v>0</v>
      </c>
      <c r="AQ132" s="4" t="b">
        <f t="shared" ref="AQ132:AQ195" si="136">LEFT(AT132,2)=LEFT(AU132,2)</f>
        <v>0</v>
      </c>
      <c r="AR132" s="5" t="str">
        <f t="shared" ref="AR132:AR195" si="137">LEFT(AT132,(AI132-1))</f>
        <v>ALPENLIEBE LOLY JERUK MANGGA</v>
      </c>
      <c r="AS132" s="4" t="str">
        <f t="shared" ref="AS132:AS195" si="138">IFERROR(RIGHT(AT132,LEN(AT132)-FIND("-",AT132)),1)</f>
        <v>3RTG/PACK</v>
      </c>
      <c r="AT132" t="s">
        <v>146</v>
      </c>
      <c r="AU132" s="1" t="s">
        <v>147</v>
      </c>
      <c r="AV132" s="33" t="str">
        <f t="shared" ca="1" si="93"/>
        <v/>
      </c>
      <c r="AW132">
        <v>15000</v>
      </c>
      <c r="AX132">
        <v>15000</v>
      </c>
      <c r="AY132">
        <v>14000</v>
      </c>
      <c r="AZ132" t="str">
        <f t="shared" si="97"/>
        <v>8990800022895</v>
      </c>
      <c r="BA132" t="str">
        <f t="shared" si="94"/>
        <v>ALPENLIEBE LOLY JERUK MANGGA</v>
      </c>
      <c r="BB132" t="s">
        <v>4417</v>
      </c>
      <c r="BC132" t="s">
        <v>4417</v>
      </c>
      <c r="BD132" s="1"/>
      <c r="BF132" s="9"/>
      <c r="BG132" s="20"/>
      <c r="BH132" s="13"/>
      <c r="BI132" s="15"/>
      <c r="BL132" s="13"/>
      <c r="BM132" s="1"/>
      <c r="BP132" s="1"/>
      <c r="BQ132" s="1"/>
      <c r="BT132" s="13"/>
      <c r="BU132" s="15"/>
      <c r="BV132" s="14"/>
    </row>
    <row r="133" spans="1:74" x14ac:dyDescent="0.25">
      <c r="A133" s="4" t="str">
        <f t="shared" si="100"/>
        <v/>
      </c>
      <c r="B133" s="4" t="str">
        <f t="shared" si="101"/>
        <v/>
      </c>
      <c r="C133" s="4" t="str">
        <f t="shared" si="102"/>
        <v>BKS</v>
      </c>
      <c r="D133" s="4" t="str">
        <f t="shared" si="103"/>
        <v/>
      </c>
      <c r="E133" s="4" t="str">
        <f t="shared" si="104"/>
        <v/>
      </c>
      <c r="F133" s="4" t="str">
        <f t="shared" si="105"/>
        <v>RTG</v>
      </c>
      <c r="G133" s="4" t="str">
        <f t="shared" si="106"/>
        <v/>
      </c>
      <c r="H133" s="4" t="str">
        <f t="shared" si="107"/>
        <v/>
      </c>
      <c r="I133" s="4" t="str">
        <f t="shared" si="108"/>
        <v/>
      </c>
      <c r="J133" s="4" t="str">
        <f t="shared" si="109"/>
        <v/>
      </c>
      <c r="K133" s="4" t="str">
        <f t="shared" si="110"/>
        <v/>
      </c>
      <c r="L133" s="4" t="str">
        <f t="shared" si="111"/>
        <v/>
      </c>
      <c r="M133" s="4" t="str">
        <f t="shared" si="112"/>
        <v/>
      </c>
      <c r="N133" s="4" t="str">
        <f t="shared" si="113"/>
        <v/>
      </c>
      <c r="O133" s="4" t="str">
        <f t="shared" si="114"/>
        <v/>
      </c>
      <c r="P133" s="4" t="str">
        <f t="shared" si="115"/>
        <v/>
      </c>
      <c r="Q133" s="4" t="str">
        <f t="shared" si="116"/>
        <v/>
      </c>
      <c r="R133" s="4" t="str">
        <f t="shared" si="117"/>
        <v/>
      </c>
      <c r="S133" s="4" t="str">
        <f t="shared" si="118"/>
        <v/>
      </c>
      <c r="T133" s="4" t="str">
        <f t="shared" si="119"/>
        <v/>
      </c>
      <c r="U133" s="4" t="str">
        <f t="shared" si="120"/>
        <v/>
      </c>
      <c r="V133" s="4" t="str">
        <f t="shared" si="121"/>
        <v/>
      </c>
      <c r="W133" s="4" t="str">
        <f t="shared" si="122"/>
        <v/>
      </c>
      <c r="X133" s="4" t="str">
        <f t="shared" si="123"/>
        <v/>
      </c>
      <c r="Y133" s="4">
        <f t="shared" si="124"/>
        <v>6</v>
      </c>
      <c r="Z133" s="4" t="str">
        <f t="shared" si="125"/>
        <v>-</v>
      </c>
      <c r="AA133" s="4" t="str">
        <f t="shared" si="126"/>
        <v>/</v>
      </c>
      <c r="AB133" s="4" t="str">
        <f t="shared" si="127"/>
        <v/>
      </c>
      <c r="AC133" s="4" t="str">
        <f t="shared" si="128"/>
        <v/>
      </c>
      <c r="AD133" s="4" t="str">
        <f t="shared" si="129"/>
        <v/>
      </c>
      <c r="AE133" s="4" t="str">
        <f t="shared" si="130"/>
        <v/>
      </c>
      <c r="AF133" s="4" t="str" cm="1">
        <f t="array" aca="1" ref="AF133" ca="1">LEFT(AS133,MATCH(FALSE,ISNUMBER(MID(AS133,ROW(INDIRECT("1:"&amp;LEN(AS133)+1)), 1) *1),0) -1)</f>
        <v>12</v>
      </c>
      <c r="AG133" s="4">
        <f t="shared" si="131"/>
        <v>9</v>
      </c>
      <c r="AH133" s="4">
        <f t="shared" si="132"/>
        <v>33</v>
      </c>
      <c r="AI133" s="4">
        <f t="shared" si="133"/>
        <v>24</v>
      </c>
      <c r="AJ133" s="4" t="str">
        <f t="shared" si="134"/>
        <v>/RTG</v>
      </c>
      <c r="AK133" s="4" t="str">
        <f t="shared" si="135"/>
        <v>S/RTG</v>
      </c>
      <c r="AL133" s="4" t="str" cm="1">
        <f t="array" ref="AL133">LEFT(AS133,SUM(LEN(AS133)-LEN(SUBSTITUTE(AS133,{"0";"1";"2";"3";"4";"5";"6";"7";"8";"9"},""))))</f>
        <v>12</v>
      </c>
      <c r="AM133" s="4">
        <f t="shared" ref="AM133:AM196" si="139">LEN(AZ133)</f>
        <v>13</v>
      </c>
      <c r="AN133" s="4" t="b">
        <f>LEFT(AS133,2)=AL133</f>
        <v>1</v>
      </c>
      <c r="AO133" s="4" t="str">
        <f>RIGHT(AJ133,3)</f>
        <v>RTG</v>
      </c>
      <c r="AP133" s="4" t="b">
        <f t="shared" ref="AP133:AP196" si="140">IF((AR133=AR134)=TRUE,TRUE,IF((AR132=AR133)=TRUE,TRUE,FALSE))</f>
        <v>1</v>
      </c>
      <c r="AQ133" s="4" t="b">
        <f t="shared" si="136"/>
        <v>0</v>
      </c>
      <c r="AR133" s="5" t="str">
        <f t="shared" si="137"/>
        <v>ALPENLIEBE LOLY KARAMEL</v>
      </c>
      <c r="AS133" s="4" t="str">
        <f t="shared" si="138"/>
        <v>12BKS/RTG</v>
      </c>
      <c r="AT133" t="s">
        <v>148</v>
      </c>
      <c r="AV133" s="33" t="str">
        <f t="shared" ref="AV133:AV196" si="141">IF(IF(IF(AR133=AR134,10,0)+IF(NOT(AO133="DUS")=TRUE,10,0)=20,"XXXX",IF(IF((AF133+1)=2,0,1)+IF(AO133="DUS",1,0)=2,TRUE,""))="",IF(IF(AR133=AR132,10,0)+IF(NOT(AO133="DUS")=TRUE,10,0)=20,"XXXX",IF(IF((AF133+1)=2,0,1)+IF(AO133="DUS",1,0)=2,TRUE,"")),IF(IF(AR133=AR134,10,0)+IF(NOT(AO133="DUS")=TRUE,10,0)=20,"XXXX",IF(IF((AF133+1)=2,0,1)+IF(AO133="DUS",1,0)=2,TRUE,"")))</f>
        <v>XXXX</v>
      </c>
      <c r="AW133">
        <v>10000</v>
      </c>
      <c r="AX133">
        <v>10000</v>
      </c>
      <c r="AY133">
        <v>8500</v>
      </c>
      <c r="AZ133" t="str">
        <f t="shared" si="97"/>
        <v>8000000000133</v>
      </c>
      <c r="BA133" t="str">
        <f t="shared" ref="BA133:BA196" si="142">AR133</f>
        <v>ALPENLIEBE LOLY KARAMEL</v>
      </c>
      <c r="BB133" t="s">
        <v>4417</v>
      </c>
      <c r="BC133" t="s">
        <v>4417</v>
      </c>
      <c r="BD133" s="1"/>
      <c r="BF133" s="9"/>
      <c r="BG133" s="20"/>
      <c r="BH133" s="13"/>
      <c r="BI133" s="15"/>
      <c r="BL133" s="13"/>
      <c r="BM133" s="1"/>
      <c r="BP133" s="1"/>
      <c r="BQ133" s="1"/>
      <c r="BT133" s="13"/>
      <c r="BU133" s="15"/>
      <c r="BV133" s="14"/>
    </row>
    <row r="134" spans="1:74" x14ac:dyDescent="0.25">
      <c r="A134" s="4" t="str">
        <f t="shared" si="100"/>
        <v/>
      </c>
      <c r="B134" s="4" t="str">
        <f t="shared" si="101"/>
        <v/>
      </c>
      <c r="C134" s="4" t="str">
        <f t="shared" si="102"/>
        <v/>
      </c>
      <c r="D134" s="4" t="str">
        <f t="shared" si="103"/>
        <v/>
      </c>
      <c r="E134" s="4" t="str">
        <f t="shared" si="104"/>
        <v/>
      </c>
      <c r="F134" s="4" t="str">
        <f t="shared" si="105"/>
        <v>RTG</v>
      </c>
      <c r="G134" s="4" t="str">
        <f t="shared" si="106"/>
        <v/>
      </c>
      <c r="H134" s="4" t="str">
        <f t="shared" si="107"/>
        <v/>
      </c>
      <c r="I134" s="4" t="str">
        <f t="shared" si="108"/>
        <v/>
      </c>
      <c r="J134" s="4" t="str">
        <f t="shared" si="109"/>
        <v/>
      </c>
      <c r="K134" s="4" t="str">
        <f t="shared" si="110"/>
        <v/>
      </c>
      <c r="L134" s="4" t="str">
        <f t="shared" si="111"/>
        <v/>
      </c>
      <c r="M134" s="4" t="str">
        <f t="shared" si="112"/>
        <v/>
      </c>
      <c r="N134" s="4" t="str">
        <f t="shared" si="113"/>
        <v/>
      </c>
      <c r="O134" s="4" t="str">
        <f t="shared" si="114"/>
        <v/>
      </c>
      <c r="P134" s="4" t="str">
        <f t="shared" si="115"/>
        <v/>
      </c>
      <c r="Q134" s="4" t="str">
        <f t="shared" si="116"/>
        <v/>
      </c>
      <c r="R134" s="4" t="str">
        <f t="shared" si="117"/>
        <v/>
      </c>
      <c r="S134" s="4" t="str">
        <f t="shared" si="118"/>
        <v/>
      </c>
      <c r="T134" s="4" t="str">
        <f t="shared" si="119"/>
        <v>PACK</v>
      </c>
      <c r="U134" s="4" t="str">
        <f t="shared" si="120"/>
        <v/>
      </c>
      <c r="V134" s="4" t="str">
        <f t="shared" si="121"/>
        <v/>
      </c>
      <c r="W134" s="4" t="str">
        <f t="shared" si="122"/>
        <v/>
      </c>
      <c r="X134" s="4" t="str">
        <f t="shared" si="123"/>
        <v/>
      </c>
      <c r="Y134" s="4">
        <f t="shared" si="124"/>
        <v>7</v>
      </c>
      <c r="Z134" s="4" t="str">
        <f t="shared" si="125"/>
        <v>-</v>
      </c>
      <c r="AA134" s="4" t="str">
        <f t="shared" si="126"/>
        <v>/</v>
      </c>
      <c r="AB134" s="4" t="str">
        <f t="shared" si="127"/>
        <v/>
      </c>
      <c r="AC134" s="4" t="str">
        <f t="shared" si="128"/>
        <v/>
      </c>
      <c r="AD134" s="4" t="str">
        <f t="shared" si="129"/>
        <v/>
      </c>
      <c r="AE134" s="4" t="str">
        <f t="shared" si="130"/>
        <v/>
      </c>
      <c r="AF134" s="4" t="str" cm="1">
        <f t="array" aca="1" ref="AF134" ca="1">LEFT(AS134,MATCH(FALSE,ISNUMBER(MID(AS134,ROW(INDIRECT("1:"&amp;LEN(AS134)+1)), 1) *1),0) -1)</f>
        <v>2</v>
      </c>
      <c r="AG134" s="4">
        <f t="shared" si="131"/>
        <v>9</v>
      </c>
      <c r="AH134" s="4">
        <f t="shared" si="132"/>
        <v>33</v>
      </c>
      <c r="AI134" s="4">
        <f t="shared" si="133"/>
        <v>24</v>
      </c>
      <c r="AJ134" s="4" t="str">
        <f t="shared" si="134"/>
        <v>PACK</v>
      </c>
      <c r="AK134" s="4" t="str">
        <f t="shared" si="135"/>
        <v>/PACK</v>
      </c>
      <c r="AL134" s="4" t="str" cm="1">
        <f t="array" ref="AL134">LEFT(AS134,SUM(LEN(AS134)-LEN(SUBSTITUTE(AS134,{"0";"1";"2";"3";"4";"5";"6";"7";"8";"9"},""))))</f>
        <v>2</v>
      </c>
      <c r="AM134" s="4">
        <f t="shared" si="139"/>
        <v>13</v>
      </c>
      <c r="AN134" s="4" t="b">
        <f t="shared" ref="AN134:AN139" si="143">LEFT(AS134,1)=AL134</f>
        <v>1</v>
      </c>
      <c r="AO134" s="4" t="str">
        <f>RIGHT(AJ134,4)</f>
        <v>PACK</v>
      </c>
      <c r="AP134" s="4" t="b">
        <f t="shared" si="140"/>
        <v>1</v>
      </c>
      <c r="AQ134" s="4" t="b">
        <f t="shared" si="136"/>
        <v>0</v>
      </c>
      <c r="AR134" s="5" t="str">
        <f t="shared" si="137"/>
        <v>ALPENLIEBE LOLY KARAMEL</v>
      </c>
      <c r="AS134" s="4" t="str">
        <f t="shared" si="138"/>
        <v>2RTG/PACK</v>
      </c>
      <c r="AT134" t="s">
        <v>149</v>
      </c>
      <c r="AU134" s="1" t="s">
        <v>150</v>
      </c>
      <c r="AV134" s="33" t="str">
        <f t="shared" ca="1" si="141"/>
        <v>XXXX</v>
      </c>
      <c r="AW134">
        <v>19000</v>
      </c>
      <c r="AX134">
        <v>19000</v>
      </c>
      <c r="AY134">
        <v>17000</v>
      </c>
      <c r="AZ134" t="str">
        <f t="shared" si="97"/>
        <v>8990800021362</v>
      </c>
      <c r="BA134" t="str">
        <f t="shared" si="142"/>
        <v>ALPENLIEBE LOLY KARAMEL</v>
      </c>
      <c r="BB134" t="s">
        <v>4417</v>
      </c>
      <c r="BC134" t="s">
        <v>4417</v>
      </c>
      <c r="BD134" s="1"/>
      <c r="BF134" s="9"/>
      <c r="BG134" s="20"/>
      <c r="BH134" s="13"/>
      <c r="BI134" s="15"/>
      <c r="BL134" s="13"/>
      <c r="BM134" s="1"/>
      <c r="BP134" s="1"/>
      <c r="BQ134" s="1"/>
      <c r="BT134" s="13"/>
      <c r="BU134" s="15"/>
      <c r="BV134" s="14"/>
    </row>
    <row r="135" spans="1:74" x14ac:dyDescent="0.25">
      <c r="A135" s="4" t="str">
        <f t="shared" si="100"/>
        <v/>
      </c>
      <c r="B135" s="4" t="str">
        <f t="shared" si="101"/>
        <v/>
      </c>
      <c r="C135" s="4" t="str">
        <f t="shared" si="102"/>
        <v/>
      </c>
      <c r="D135" s="4" t="str">
        <f t="shared" si="103"/>
        <v/>
      </c>
      <c r="E135" s="4" t="str">
        <f t="shared" si="104"/>
        <v/>
      </c>
      <c r="F135" s="4" t="str">
        <f t="shared" si="105"/>
        <v>RTG</v>
      </c>
      <c r="G135" s="4" t="str">
        <f t="shared" si="106"/>
        <v/>
      </c>
      <c r="H135" s="4" t="str">
        <f t="shared" si="107"/>
        <v/>
      </c>
      <c r="I135" s="4" t="str">
        <f t="shared" si="108"/>
        <v/>
      </c>
      <c r="J135" s="4" t="str">
        <f t="shared" si="109"/>
        <v/>
      </c>
      <c r="K135" s="4" t="str">
        <f t="shared" si="110"/>
        <v/>
      </c>
      <c r="L135" s="4" t="str">
        <f t="shared" si="111"/>
        <v/>
      </c>
      <c r="M135" s="4" t="str">
        <f t="shared" si="112"/>
        <v/>
      </c>
      <c r="N135" s="4" t="str">
        <f t="shared" si="113"/>
        <v/>
      </c>
      <c r="O135" s="4" t="str">
        <f t="shared" si="114"/>
        <v/>
      </c>
      <c r="P135" s="4" t="str">
        <f t="shared" si="115"/>
        <v/>
      </c>
      <c r="Q135" s="4" t="str">
        <f t="shared" si="116"/>
        <v/>
      </c>
      <c r="R135" s="4" t="str">
        <f t="shared" si="117"/>
        <v/>
      </c>
      <c r="S135" s="4" t="str">
        <f t="shared" si="118"/>
        <v/>
      </c>
      <c r="T135" s="4" t="str">
        <f t="shared" si="119"/>
        <v>PACK</v>
      </c>
      <c r="U135" s="4" t="str">
        <f t="shared" si="120"/>
        <v/>
      </c>
      <c r="V135" s="4" t="str">
        <f t="shared" si="121"/>
        <v/>
      </c>
      <c r="W135" s="4" t="str">
        <f t="shared" si="122"/>
        <v/>
      </c>
      <c r="X135" s="4" t="str">
        <f t="shared" si="123"/>
        <v/>
      </c>
      <c r="Y135" s="4">
        <f t="shared" si="124"/>
        <v>7</v>
      </c>
      <c r="Z135" s="4" t="str">
        <f t="shared" si="125"/>
        <v>-</v>
      </c>
      <c r="AA135" s="4" t="str">
        <f t="shared" si="126"/>
        <v>/</v>
      </c>
      <c r="AB135" s="4" t="str">
        <f t="shared" si="127"/>
        <v/>
      </c>
      <c r="AC135" s="4" t="str">
        <f t="shared" si="128"/>
        <v/>
      </c>
      <c r="AD135" s="4" t="str">
        <f t="shared" si="129"/>
        <v/>
      </c>
      <c r="AE135" s="4" t="str">
        <f t="shared" si="130"/>
        <v/>
      </c>
      <c r="AF135" s="4" t="str" cm="1">
        <f t="array" aca="1" ref="AF135" ca="1">LEFT(AS135,MATCH(FALSE,ISNUMBER(MID(AS135,ROW(INDIRECT("1:"&amp;LEN(AS135)+1)), 1) *1),0) -1)</f>
        <v>2</v>
      </c>
      <c r="AG135" s="4">
        <f t="shared" si="131"/>
        <v>9</v>
      </c>
      <c r="AH135" s="4">
        <f t="shared" si="132"/>
        <v>34</v>
      </c>
      <c r="AI135" s="4">
        <f t="shared" si="133"/>
        <v>25</v>
      </c>
      <c r="AJ135" s="4" t="str">
        <f t="shared" si="134"/>
        <v>PACK</v>
      </c>
      <c r="AK135" s="4" t="str">
        <f t="shared" si="135"/>
        <v>/PACK</v>
      </c>
      <c r="AL135" s="4" t="str" cm="1">
        <f t="array" ref="AL135">LEFT(AS135,SUM(LEN(AS135)-LEN(SUBSTITUTE(AS135,{"0";"1";"2";"3";"4";"5";"6";"7";"8";"9"},""))))</f>
        <v>2</v>
      </c>
      <c r="AM135" s="4">
        <f t="shared" si="139"/>
        <v>13</v>
      </c>
      <c r="AN135" s="4" t="b">
        <f t="shared" si="143"/>
        <v>1</v>
      </c>
      <c r="AO135" s="4" t="str">
        <f>RIGHT(AJ135,4)</f>
        <v>PACK</v>
      </c>
      <c r="AP135" s="4" t="b">
        <f t="shared" si="140"/>
        <v>0</v>
      </c>
      <c r="AQ135" s="4" t="b">
        <f t="shared" si="136"/>
        <v>0</v>
      </c>
      <c r="AR135" s="5" t="str">
        <f t="shared" si="137"/>
        <v>ALPENLIEBE LOLY STROBERY</v>
      </c>
      <c r="AS135" s="4" t="str">
        <f t="shared" si="138"/>
        <v>2RTG/PACK</v>
      </c>
      <c r="AT135" t="s">
        <v>151</v>
      </c>
      <c r="AU135" s="1" t="s">
        <v>152</v>
      </c>
      <c r="AV135" s="33" t="str">
        <f t="shared" ca="1" si="141"/>
        <v/>
      </c>
      <c r="AW135">
        <v>19000</v>
      </c>
      <c r="AX135">
        <v>19000</v>
      </c>
      <c r="AY135">
        <v>17000</v>
      </c>
      <c r="AZ135" t="str">
        <f t="shared" si="97"/>
        <v>8990800021379</v>
      </c>
      <c r="BA135" t="str">
        <f t="shared" si="142"/>
        <v>ALPENLIEBE LOLY STROBERY</v>
      </c>
      <c r="BB135" t="s">
        <v>4417</v>
      </c>
      <c r="BC135" t="s">
        <v>4417</v>
      </c>
      <c r="BD135" s="1"/>
      <c r="BF135" s="9"/>
      <c r="BG135" s="20"/>
      <c r="BH135" s="13"/>
      <c r="BI135" s="15"/>
      <c r="BL135" s="13"/>
      <c r="BM135" s="1"/>
      <c r="BP135" s="1"/>
      <c r="BQ135" s="1"/>
      <c r="BT135" s="13"/>
      <c r="BU135" s="15"/>
      <c r="BV135" s="14"/>
    </row>
    <row r="136" spans="1:74" x14ac:dyDescent="0.25">
      <c r="A136" s="4" t="str">
        <f t="shared" si="100"/>
        <v/>
      </c>
      <c r="B136" s="4" t="str">
        <f t="shared" si="101"/>
        <v/>
      </c>
      <c r="C136" s="4" t="str">
        <f t="shared" si="102"/>
        <v/>
      </c>
      <c r="D136" s="4" t="str">
        <f t="shared" si="103"/>
        <v/>
      </c>
      <c r="E136" s="4" t="str">
        <f t="shared" si="104"/>
        <v/>
      </c>
      <c r="F136" s="4" t="str">
        <f t="shared" si="105"/>
        <v/>
      </c>
      <c r="G136" s="4" t="str">
        <f t="shared" si="106"/>
        <v>KTK</v>
      </c>
      <c r="H136" s="4" t="str">
        <f t="shared" si="107"/>
        <v/>
      </c>
      <c r="I136" s="4" t="str">
        <f t="shared" si="108"/>
        <v/>
      </c>
      <c r="J136" s="4" t="str">
        <f t="shared" si="109"/>
        <v/>
      </c>
      <c r="K136" s="4" t="str">
        <f t="shared" si="110"/>
        <v/>
      </c>
      <c r="L136" s="4" t="str">
        <f t="shared" si="111"/>
        <v/>
      </c>
      <c r="M136" s="4" t="str">
        <f t="shared" si="112"/>
        <v/>
      </c>
      <c r="N136" s="4" t="str">
        <f t="shared" si="113"/>
        <v/>
      </c>
      <c r="O136" s="4" t="str">
        <f t="shared" si="114"/>
        <v/>
      </c>
      <c r="P136" s="4" t="str">
        <f t="shared" si="115"/>
        <v/>
      </c>
      <c r="Q136" s="4" t="str">
        <f t="shared" si="116"/>
        <v/>
      </c>
      <c r="R136" s="4" t="str">
        <f t="shared" si="117"/>
        <v/>
      </c>
      <c r="S136" s="4" t="str">
        <f t="shared" si="118"/>
        <v/>
      </c>
      <c r="T136" s="4" t="str">
        <f t="shared" si="119"/>
        <v/>
      </c>
      <c r="U136" s="4" t="str">
        <f t="shared" si="120"/>
        <v/>
      </c>
      <c r="V136" s="4" t="str">
        <f t="shared" si="121"/>
        <v/>
      </c>
      <c r="W136" s="4" t="str">
        <f t="shared" si="122"/>
        <v/>
      </c>
      <c r="X136" s="4" t="str">
        <f t="shared" si="123"/>
        <v/>
      </c>
      <c r="Y136" s="4">
        <f t="shared" si="124"/>
        <v>3</v>
      </c>
      <c r="Z136" s="4" t="str">
        <f t="shared" si="125"/>
        <v>-</v>
      </c>
      <c r="AA136" s="4" t="str">
        <f t="shared" si="126"/>
        <v/>
      </c>
      <c r="AB136" s="4" t="str">
        <f t="shared" si="127"/>
        <v/>
      </c>
      <c r="AC136" s="4" t="str">
        <f t="shared" si="128"/>
        <v/>
      </c>
      <c r="AD136" s="4" t="str">
        <f t="shared" si="129"/>
        <v/>
      </c>
      <c r="AE136" s="4" t="str">
        <f t="shared" si="130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31"/>
        <v>4</v>
      </c>
      <c r="AH136" s="4">
        <f t="shared" si="132"/>
        <v>14</v>
      </c>
      <c r="AI136" s="4">
        <f t="shared" si="133"/>
        <v>10</v>
      </c>
      <c r="AJ136" s="4" t="str">
        <f t="shared" si="134"/>
        <v>1KTK</v>
      </c>
      <c r="AK136" s="4" t="str">
        <f t="shared" si="135"/>
        <v>-1KTK</v>
      </c>
      <c r="AL136" s="4" t="str" cm="1">
        <f t="array" ref="AL136">LEFT(AS136,SUM(LEN(AS136)-LEN(SUBSTITUTE(AS136,{"0";"1";"2";"3";"4";"5";"6";"7";"8";"9"},""))))</f>
        <v>1</v>
      </c>
      <c r="AM136" s="4">
        <f t="shared" si="139"/>
        <v>13</v>
      </c>
      <c r="AN136" s="4" t="b">
        <f t="shared" si="143"/>
        <v>1</v>
      </c>
      <c r="AO136" s="4" t="str">
        <f t="shared" ref="AO136:AO148" si="144">RIGHT(AJ136,3)</f>
        <v>KTK</v>
      </c>
      <c r="AP136" s="4" t="b">
        <f t="shared" si="140"/>
        <v>1</v>
      </c>
      <c r="AQ136" s="4" t="b">
        <f t="shared" si="136"/>
        <v>0</v>
      </c>
      <c r="AR136" s="5" t="str">
        <f t="shared" si="137"/>
        <v>AMANPLAST</v>
      </c>
      <c r="AS136" s="4" t="str">
        <f t="shared" si="138"/>
        <v>1KTK</v>
      </c>
      <c r="AT136" t="s">
        <v>153</v>
      </c>
      <c r="AU136" s="1" t="s">
        <v>154</v>
      </c>
      <c r="AV136" s="33" t="str">
        <f t="shared" si="141"/>
        <v>XXXX</v>
      </c>
      <c r="AW136">
        <v>25000</v>
      </c>
      <c r="AX136">
        <v>25000</v>
      </c>
      <c r="AY136">
        <v>24000</v>
      </c>
      <c r="AZ136" t="str">
        <f t="shared" si="97"/>
        <v>8997017533138</v>
      </c>
      <c r="BA136" t="str">
        <f t="shared" si="142"/>
        <v>AMANPLAST</v>
      </c>
      <c r="BB136" t="s">
        <v>4417</v>
      </c>
      <c r="BC136" t="s">
        <v>4417</v>
      </c>
      <c r="BD136" s="1"/>
      <c r="BF136" s="9"/>
      <c r="BG136" s="20"/>
      <c r="BH136" s="13"/>
      <c r="BI136" s="15"/>
      <c r="BL136" s="13"/>
      <c r="BM136" s="1"/>
      <c r="BP136" s="1"/>
      <c r="BQ136" s="1"/>
      <c r="BT136" s="13"/>
      <c r="BU136" s="15"/>
      <c r="BV136" s="14"/>
    </row>
    <row r="137" spans="1:74" x14ac:dyDescent="0.25">
      <c r="A137" s="4" t="str">
        <f t="shared" si="100"/>
        <v/>
      </c>
      <c r="B137" s="4" t="str">
        <f t="shared" si="101"/>
        <v>PCS</v>
      </c>
      <c r="C137" s="4" t="str">
        <f t="shared" si="102"/>
        <v/>
      </c>
      <c r="D137" s="4" t="str">
        <f t="shared" si="103"/>
        <v/>
      </c>
      <c r="E137" s="4" t="str">
        <f t="shared" si="104"/>
        <v/>
      </c>
      <c r="F137" s="4" t="str">
        <f t="shared" si="105"/>
        <v/>
      </c>
      <c r="G137" s="4" t="str">
        <f t="shared" si="106"/>
        <v/>
      </c>
      <c r="H137" s="4" t="str">
        <f t="shared" si="107"/>
        <v/>
      </c>
      <c r="I137" s="4" t="str">
        <f t="shared" si="108"/>
        <v/>
      </c>
      <c r="J137" s="4" t="str">
        <f t="shared" si="109"/>
        <v/>
      </c>
      <c r="K137" s="4" t="str">
        <f t="shared" si="110"/>
        <v/>
      </c>
      <c r="L137" s="4" t="str">
        <f t="shared" si="111"/>
        <v/>
      </c>
      <c r="M137" s="4" t="str">
        <f t="shared" si="112"/>
        <v/>
      </c>
      <c r="N137" s="4" t="str">
        <f t="shared" si="113"/>
        <v/>
      </c>
      <c r="O137" s="4" t="str">
        <f t="shared" si="114"/>
        <v/>
      </c>
      <c r="P137" s="4" t="str">
        <f t="shared" si="115"/>
        <v/>
      </c>
      <c r="Q137" s="4" t="str">
        <f t="shared" si="116"/>
        <v/>
      </c>
      <c r="R137" s="4" t="str">
        <f t="shared" si="117"/>
        <v/>
      </c>
      <c r="S137" s="4" t="str">
        <f t="shared" si="118"/>
        <v/>
      </c>
      <c r="T137" s="4" t="str">
        <f t="shared" si="119"/>
        <v/>
      </c>
      <c r="U137" s="4" t="str">
        <f t="shared" si="120"/>
        <v/>
      </c>
      <c r="V137" s="4" t="str">
        <f t="shared" si="121"/>
        <v/>
      </c>
      <c r="W137" s="4" t="str">
        <f t="shared" si="122"/>
        <v/>
      </c>
      <c r="X137" s="4" t="str">
        <f t="shared" si="123"/>
        <v/>
      </c>
      <c r="Y137" s="4">
        <f t="shared" si="124"/>
        <v>3</v>
      </c>
      <c r="Z137" s="4" t="str">
        <f t="shared" si="125"/>
        <v>-</v>
      </c>
      <c r="AA137" s="4" t="str">
        <f t="shared" si="126"/>
        <v/>
      </c>
      <c r="AB137" s="4" t="str">
        <f t="shared" si="127"/>
        <v/>
      </c>
      <c r="AC137" s="4" t="str">
        <f t="shared" si="128"/>
        <v/>
      </c>
      <c r="AD137" s="4" t="str">
        <f t="shared" si="129"/>
        <v/>
      </c>
      <c r="AE137" s="4" t="str">
        <f t="shared" si="130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31"/>
        <v>4</v>
      </c>
      <c r="AH137" s="4">
        <f t="shared" si="132"/>
        <v>14</v>
      </c>
      <c r="AI137" s="4">
        <f t="shared" si="133"/>
        <v>10</v>
      </c>
      <c r="AJ137" s="4" t="str">
        <f t="shared" si="134"/>
        <v>1PCS</v>
      </c>
      <c r="AK137" s="4" t="str">
        <f t="shared" si="135"/>
        <v>-1PCS</v>
      </c>
      <c r="AL137" s="4" t="str" cm="1">
        <f t="array" ref="AL137">LEFT(AS137,SUM(LEN(AS137)-LEN(SUBSTITUTE(AS137,{"0";"1";"2";"3";"4";"5";"6";"7";"8";"9"},""))))</f>
        <v>1</v>
      </c>
      <c r="AM137" s="4">
        <f t="shared" si="139"/>
        <v>13</v>
      </c>
      <c r="AN137" s="4" t="b">
        <f t="shared" si="143"/>
        <v>1</v>
      </c>
      <c r="AO137" s="4" t="str">
        <f t="shared" si="144"/>
        <v>PCS</v>
      </c>
      <c r="AP137" s="4" t="b">
        <f t="shared" si="140"/>
        <v>1</v>
      </c>
      <c r="AQ137" s="4" t="b">
        <f t="shared" si="136"/>
        <v>0</v>
      </c>
      <c r="AR137" s="5" t="str">
        <f t="shared" si="137"/>
        <v>AMANPLAST</v>
      </c>
      <c r="AS137" s="4" t="str">
        <f t="shared" si="138"/>
        <v>1PCS</v>
      </c>
      <c r="AT137" t="s">
        <v>155</v>
      </c>
      <c r="AV137" s="33" t="str">
        <f t="shared" ca="1" si="141"/>
        <v>XXXX</v>
      </c>
      <c r="AW137">
        <v>250</v>
      </c>
      <c r="AX137">
        <v>250</v>
      </c>
      <c r="AY137">
        <v>250</v>
      </c>
      <c r="AZ137" t="str">
        <f t="shared" si="97"/>
        <v>8000000000137</v>
      </c>
      <c r="BA137" t="str">
        <f t="shared" si="142"/>
        <v>AMANPLAST</v>
      </c>
      <c r="BB137" t="s">
        <v>4417</v>
      </c>
      <c r="BC137" t="s">
        <v>4417</v>
      </c>
      <c r="BD137" s="1"/>
      <c r="BF137" s="9"/>
      <c r="BG137" s="20"/>
      <c r="BH137" s="13"/>
      <c r="BI137" s="15"/>
      <c r="BL137" s="13"/>
      <c r="BM137" s="1"/>
      <c r="BP137" s="1"/>
      <c r="BQ137" s="1"/>
      <c r="BT137" s="13"/>
      <c r="BU137" s="15"/>
      <c r="BV137" s="14"/>
    </row>
    <row r="138" spans="1:74" x14ac:dyDescent="0.25">
      <c r="A138" s="4" t="str">
        <f t="shared" si="100"/>
        <v/>
      </c>
      <c r="B138" s="4" t="str">
        <f t="shared" si="101"/>
        <v/>
      </c>
      <c r="C138" s="4" t="str">
        <f t="shared" si="102"/>
        <v/>
      </c>
      <c r="D138" s="4" t="str">
        <f t="shared" si="103"/>
        <v/>
      </c>
      <c r="E138" s="4" t="str">
        <f t="shared" si="104"/>
        <v/>
      </c>
      <c r="F138" s="4" t="str">
        <f t="shared" si="105"/>
        <v>RTG</v>
      </c>
      <c r="G138" s="4" t="str">
        <f t="shared" si="106"/>
        <v/>
      </c>
      <c r="H138" s="4" t="str">
        <f t="shared" si="107"/>
        <v/>
      </c>
      <c r="I138" s="4" t="str">
        <f t="shared" si="108"/>
        <v/>
      </c>
      <c r="J138" s="4" t="str">
        <f t="shared" si="109"/>
        <v/>
      </c>
      <c r="K138" s="4" t="str">
        <f t="shared" si="110"/>
        <v/>
      </c>
      <c r="L138" s="4" t="str">
        <f t="shared" si="111"/>
        <v/>
      </c>
      <c r="M138" s="4" t="str">
        <f t="shared" si="112"/>
        <v/>
      </c>
      <c r="N138" s="4" t="str">
        <f t="shared" si="113"/>
        <v/>
      </c>
      <c r="O138" s="4" t="str">
        <f t="shared" si="114"/>
        <v/>
      </c>
      <c r="P138" s="4" t="str">
        <f t="shared" si="115"/>
        <v/>
      </c>
      <c r="Q138" s="4" t="str">
        <f t="shared" si="116"/>
        <v/>
      </c>
      <c r="R138" s="4" t="str">
        <f t="shared" si="117"/>
        <v/>
      </c>
      <c r="S138" s="4" t="str">
        <f t="shared" si="118"/>
        <v/>
      </c>
      <c r="T138" s="4" t="str">
        <f t="shared" si="119"/>
        <v/>
      </c>
      <c r="U138" s="4" t="str">
        <f t="shared" si="120"/>
        <v/>
      </c>
      <c r="V138" s="4" t="str">
        <f t="shared" si="121"/>
        <v/>
      </c>
      <c r="W138" s="4" t="str">
        <f t="shared" si="122"/>
        <v/>
      </c>
      <c r="X138" s="4" t="str">
        <f t="shared" si="123"/>
        <v/>
      </c>
      <c r="Y138" s="4">
        <f t="shared" si="124"/>
        <v>3</v>
      </c>
      <c r="Z138" s="4" t="str">
        <f t="shared" si="125"/>
        <v>-</v>
      </c>
      <c r="AA138" s="4" t="str">
        <f t="shared" si="126"/>
        <v/>
      </c>
      <c r="AB138" s="4" t="str">
        <f t="shared" si="127"/>
        <v/>
      </c>
      <c r="AC138" s="4" t="str">
        <f t="shared" si="128"/>
        <v/>
      </c>
      <c r="AD138" s="4" t="str">
        <f t="shared" si="129"/>
        <v/>
      </c>
      <c r="AE138" s="4" t="str">
        <f t="shared" si="130"/>
        <v/>
      </c>
      <c r="AF138" s="4" t="str" cm="1">
        <f t="array" aca="1" ref="AF138" ca="1">LEFT(AS138,MATCH(FALSE,ISNUMBER(MID(AS138,ROW(INDIRECT("1:"&amp;LEN(AS138)+1)), 1) *1),0) -1)</f>
        <v>1</v>
      </c>
      <c r="AG138" s="4">
        <f t="shared" si="131"/>
        <v>4</v>
      </c>
      <c r="AH138" s="4">
        <f t="shared" si="132"/>
        <v>19</v>
      </c>
      <c r="AI138" s="4">
        <f t="shared" si="133"/>
        <v>15</v>
      </c>
      <c r="AJ138" s="4" t="str">
        <f t="shared" si="134"/>
        <v>1RTG</v>
      </c>
      <c r="AK138" s="4" t="str">
        <f t="shared" si="135"/>
        <v>-1RTG</v>
      </c>
      <c r="AL138" s="4" t="str" cm="1">
        <f t="array" ref="AL138">LEFT(AS138,SUM(LEN(AS138)-LEN(SUBSTITUTE(AS138,{"0";"1";"2";"3";"4";"5";"6";"7";"8";"9"},""))))</f>
        <v>1</v>
      </c>
      <c r="AM138" s="4">
        <f t="shared" si="139"/>
        <v>13</v>
      </c>
      <c r="AN138" s="4" t="b">
        <f t="shared" si="143"/>
        <v>1</v>
      </c>
      <c r="AO138" s="4" t="str">
        <f t="shared" si="144"/>
        <v>RTG</v>
      </c>
      <c r="AP138" s="4" t="b">
        <f t="shared" si="140"/>
        <v>0</v>
      </c>
      <c r="AQ138" s="4" t="b">
        <f t="shared" si="136"/>
        <v>0</v>
      </c>
      <c r="AR138" s="5" t="str">
        <f t="shared" si="137"/>
        <v>AMH JAHE MERAH</v>
      </c>
      <c r="AS138" s="4" t="str">
        <f t="shared" si="138"/>
        <v>1RTG</v>
      </c>
      <c r="AT138" t="s">
        <v>4650</v>
      </c>
      <c r="AU138" s="1" t="s">
        <v>156</v>
      </c>
      <c r="AV138" s="33" t="str">
        <f t="shared" ca="1" si="141"/>
        <v/>
      </c>
      <c r="AW138">
        <v>8500</v>
      </c>
      <c r="AX138">
        <v>8500</v>
      </c>
      <c r="AY138">
        <v>7400</v>
      </c>
      <c r="AZ138" t="str">
        <f t="shared" si="97"/>
        <v>8997018250218</v>
      </c>
      <c r="BA138" t="str">
        <f t="shared" si="142"/>
        <v>AMH JAHE MERAH</v>
      </c>
      <c r="BB138" t="s">
        <v>4417</v>
      </c>
      <c r="BC138" t="s">
        <v>4417</v>
      </c>
      <c r="BD138" s="1"/>
      <c r="BF138" s="9"/>
      <c r="BG138" s="20"/>
      <c r="BH138" s="13"/>
      <c r="BI138" s="15"/>
      <c r="BL138" s="13"/>
      <c r="BM138" s="1"/>
      <c r="BP138" s="1"/>
      <c r="BQ138" s="1"/>
      <c r="BT138" s="13"/>
      <c r="BU138" s="15"/>
      <c r="BV138" s="14"/>
    </row>
    <row r="139" spans="1:74" x14ac:dyDescent="0.25">
      <c r="A139" s="4" t="str">
        <f t="shared" si="100"/>
        <v/>
      </c>
      <c r="B139" s="4" t="str">
        <f t="shared" si="101"/>
        <v/>
      </c>
      <c r="C139" s="4" t="str">
        <f t="shared" si="102"/>
        <v/>
      </c>
      <c r="D139" s="4" t="str">
        <f t="shared" si="103"/>
        <v/>
      </c>
      <c r="E139" s="4" t="str">
        <f t="shared" si="104"/>
        <v/>
      </c>
      <c r="F139" s="4" t="str">
        <f t="shared" si="105"/>
        <v>RTG</v>
      </c>
      <c r="G139" s="4" t="str">
        <f t="shared" si="106"/>
        <v/>
      </c>
      <c r="H139" s="4" t="str">
        <f t="shared" si="107"/>
        <v/>
      </c>
      <c r="I139" s="4" t="str">
        <f t="shared" si="108"/>
        <v/>
      </c>
      <c r="J139" s="4" t="str">
        <f t="shared" si="109"/>
        <v/>
      </c>
      <c r="K139" s="4" t="str">
        <f t="shared" si="110"/>
        <v/>
      </c>
      <c r="L139" s="4" t="str">
        <f t="shared" si="111"/>
        <v/>
      </c>
      <c r="M139" s="4" t="str">
        <f t="shared" si="112"/>
        <v/>
      </c>
      <c r="N139" s="4" t="str">
        <f t="shared" si="113"/>
        <v/>
      </c>
      <c r="O139" s="4" t="str">
        <f t="shared" si="114"/>
        <v/>
      </c>
      <c r="P139" s="4" t="str">
        <f t="shared" si="115"/>
        <v/>
      </c>
      <c r="Q139" s="4" t="str">
        <f t="shared" si="116"/>
        <v/>
      </c>
      <c r="R139" s="4" t="str">
        <f t="shared" si="117"/>
        <v/>
      </c>
      <c r="S139" s="4" t="str">
        <f t="shared" si="118"/>
        <v/>
      </c>
      <c r="T139" s="4" t="str">
        <f t="shared" si="119"/>
        <v/>
      </c>
      <c r="U139" s="4" t="str">
        <f t="shared" si="120"/>
        <v/>
      </c>
      <c r="V139" s="4" t="str">
        <f t="shared" si="121"/>
        <v/>
      </c>
      <c r="W139" s="4" t="str">
        <f t="shared" si="122"/>
        <v/>
      </c>
      <c r="X139" s="4" t="str">
        <f t="shared" si="123"/>
        <v/>
      </c>
      <c r="Y139" s="4">
        <f t="shared" si="124"/>
        <v>3</v>
      </c>
      <c r="Z139" s="4" t="str">
        <f t="shared" si="125"/>
        <v>-</v>
      </c>
      <c r="AA139" s="4" t="str">
        <f t="shared" si="126"/>
        <v/>
      </c>
      <c r="AB139" s="4" t="str">
        <f t="shared" si="127"/>
        <v/>
      </c>
      <c r="AC139" s="4" t="str">
        <f t="shared" si="128"/>
        <v/>
      </c>
      <c r="AD139" s="4" t="str">
        <f t="shared" si="129"/>
        <v/>
      </c>
      <c r="AE139" s="4" t="str">
        <f t="shared" si="130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31"/>
        <v>4</v>
      </c>
      <c r="AH139" s="4">
        <f t="shared" si="132"/>
        <v>22</v>
      </c>
      <c r="AI139" s="4">
        <f t="shared" si="133"/>
        <v>18</v>
      </c>
      <c r="AJ139" s="4" t="str">
        <f t="shared" si="134"/>
        <v>1RTG</v>
      </c>
      <c r="AK139" s="4" t="str">
        <f t="shared" si="135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39"/>
        <v>13</v>
      </c>
      <c r="AN139" s="4" t="b">
        <f t="shared" si="143"/>
        <v>1</v>
      </c>
      <c r="AO139" s="4" t="str">
        <f t="shared" si="144"/>
        <v>RTG</v>
      </c>
      <c r="AP139" s="4" t="b">
        <f t="shared" si="140"/>
        <v>0</v>
      </c>
      <c r="AQ139" s="4" t="b">
        <f t="shared" si="136"/>
        <v>0</v>
      </c>
      <c r="AR139" s="5" t="str">
        <f t="shared" si="137"/>
        <v>AMH KAMBING ETAWA</v>
      </c>
      <c r="AS139" s="4" t="str">
        <f t="shared" si="138"/>
        <v>1RTG</v>
      </c>
      <c r="AT139" t="s">
        <v>158</v>
      </c>
      <c r="AU139" s="1" t="s">
        <v>159</v>
      </c>
      <c r="AV139" s="33" t="str">
        <f t="shared" ca="1" si="141"/>
        <v/>
      </c>
      <c r="AW139">
        <v>20000</v>
      </c>
      <c r="AX139">
        <v>20000</v>
      </c>
      <c r="AY139">
        <v>18000</v>
      </c>
      <c r="AZ139" t="str">
        <f t="shared" si="97"/>
        <v>8997018250287</v>
      </c>
      <c r="BA139" t="str">
        <f t="shared" si="142"/>
        <v>AMH KAMBING ETAWA</v>
      </c>
      <c r="BB139" t="s">
        <v>4417</v>
      </c>
      <c r="BC139" t="s">
        <v>4417</v>
      </c>
      <c r="BD139" s="1"/>
      <c r="BF139" s="9"/>
      <c r="BG139" s="20"/>
      <c r="BH139" s="13"/>
      <c r="BI139" s="15"/>
      <c r="BL139" s="13"/>
      <c r="BM139" s="1"/>
      <c r="BP139" s="1"/>
      <c r="BQ139" s="1"/>
      <c r="BT139" s="13"/>
      <c r="BU139" s="15"/>
      <c r="BV139" s="14"/>
    </row>
    <row r="140" spans="1:74" x14ac:dyDescent="0.25">
      <c r="A140" s="4" t="str">
        <f t="shared" si="100"/>
        <v/>
      </c>
      <c r="B140" s="4" t="str">
        <f t="shared" si="101"/>
        <v/>
      </c>
      <c r="C140" s="4" t="str">
        <f t="shared" si="102"/>
        <v/>
      </c>
      <c r="D140" s="4" t="str">
        <f t="shared" si="103"/>
        <v/>
      </c>
      <c r="E140" s="4" t="str">
        <f t="shared" si="104"/>
        <v>SCT</v>
      </c>
      <c r="F140" s="4" t="str">
        <f t="shared" si="105"/>
        <v/>
      </c>
      <c r="G140" s="4" t="str">
        <f t="shared" si="106"/>
        <v>KTK</v>
      </c>
      <c r="H140" s="4" t="str">
        <f t="shared" si="107"/>
        <v/>
      </c>
      <c r="I140" s="4" t="str">
        <f t="shared" si="108"/>
        <v/>
      </c>
      <c r="J140" s="4" t="str">
        <f t="shared" si="109"/>
        <v/>
      </c>
      <c r="K140" s="4" t="str">
        <f t="shared" si="110"/>
        <v/>
      </c>
      <c r="L140" s="4" t="str">
        <f t="shared" si="111"/>
        <v/>
      </c>
      <c r="M140" s="4" t="str">
        <f t="shared" si="112"/>
        <v/>
      </c>
      <c r="N140" s="4" t="str">
        <f t="shared" si="113"/>
        <v/>
      </c>
      <c r="O140" s="4" t="str">
        <f t="shared" si="114"/>
        <v/>
      </c>
      <c r="P140" s="4" t="str">
        <f t="shared" si="115"/>
        <v/>
      </c>
      <c r="Q140" s="4" t="str">
        <f t="shared" si="116"/>
        <v/>
      </c>
      <c r="R140" s="4" t="str">
        <f t="shared" si="117"/>
        <v/>
      </c>
      <c r="S140" s="4" t="str">
        <f t="shared" si="118"/>
        <v/>
      </c>
      <c r="T140" s="4" t="str">
        <f t="shared" si="119"/>
        <v/>
      </c>
      <c r="U140" s="4" t="str">
        <f t="shared" si="120"/>
        <v/>
      </c>
      <c r="V140" s="4" t="str">
        <f t="shared" si="121"/>
        <v/>
      </c>
      <c r="W140" s="4" t="str">
        <f t="shared" si="122"/>
        <v/>
      </c>
      <c r="X140" s="4" t="str">
        <f t="shared" si="123"/>
        <v/>
      </c>
      <c r="Y140" s="4">
        <f t="shared" si="124"/>
        <v>6</v>
      </c>
      <c r="Z140" s="4" t="str">
        <f t="shared" si="125"/>
        <v>-</v>
      </c>
      <c r="AA140" s="4" t="str">
        <f t="shared" si="126"/>
        <v>/</v>
      </c>
      <c r="AB140" s="4" t="str">
        <f t="shared" si="127"/>
        <v/>
      </c>
      <c r="AC140" s="4" t="str">
        <f t="shared" si="128"/>
        <v/>
      </c>
      <c r="AD140" s="4" t="str">
        <f t="shared" si="129"/>
        <v/>
      </c>
      <c r="AE140" s="4" t="str">
        <f t="shared" si="130"/>
        <v/>
      </c>
      <c r="AF140" s="4" t="str" cm="1">
        <f t="array" aca="1" ref="AF140" ca="1">LEFT(AS140,MATCH(FALSE,ISNUMBER(MID(AS140,ROW(INDIRECT("1:"&amp;LEN(AS140)+1)), 1) *1),0) -1)</f>
        <v>10</v>
      </c>
      <c r="AG140" s="4">
        <f t="shared" si="131"/>
        <v>9</v>
      </c>
      <c r="AH140" s="4">
        <f t="shared" si="132"/>
        <v>42</v>
      </c>
      <c r="AI140" s="4">
        <f t="shared" si="133"/>
        <v>33</v>
      </c>
      <c r="AJ140" s="4" t="str">
        <f t="shared" si="134"/>
        <v>/KTK</v>
      </c>
      <c r="AK140" s="4" t="str">
        <f t="shared" si="135"/>
        <v>T/KTK</v>
      </c>
      <c r="AL140" s="4" t="str" cm="1">
        <f t="array" ref="AL140">LEFT(AS140,SUM(LEN(AS140)-LEN(SUBSTITUTE(AS140,{"0";"1";"2";"3";"4";"5";"6";"7";"8";"9"},""))))</f>
        <v>10</v>
      </c>
      <c r="AM140" s="4">
        <f t="shared" si="139"/>
        <v>13</v>
      </c>
      <c r="AN140" s="4" t="b">
        <f>LEFT(AS140,2)=AL140</f>
        <v>1</v>
      </c>
      <c r="AO140" s="4" t="str">
        <f t="shared" si="144"/>
        <v>KTK</v>
      </c>
      <c r="AP140" s="4" t="b">
        <f t="shared" si="140"/>
        <v>0</v>
      </c>
      <c r="AQ140" s="4" t="b">
        <f t="shared" si="136"/>
        <v>0</v>
      </c>
      <c r="AR140" s="5" t="str">
        <f t="shared" si="137"/>
        <v>AMH KAMBING ETAWA RASA SUSU JAHE</v>
      </c>
      <c r="AS140" s="4" t="str">
        <f t="shared" si="138"/>
        <v>10SCT/KTK</v>
      </c>
      <c r="AT140" t="s">
        <v>4651</v>
      </c>
      <c r="AU140" s="1" t="s">
        <v>157</v>
      </c>
      <c r="AV140" s="33" t="str">
        <f t="shared" ca="1" si="141"/>
        <v/>
      </c>
      <c r="AW140">
        <v>20000</v>
      </c>
      <c r="AX140">
        <v>20000</v>
      </c>
      <c r="AY140">
        <v>18000</v>
      </c>
      <c r="AZ140" t="str">
        <f t="shared" si="97"/>
        <v>8997018250133</v>
      </c>
      <c r="BA140" t="str">
        <f t="shared" si="142"/>
        <v>AMH KAMBING ETAWA RASA SUSU JAHE</v>
      </c>
      <c r="BB140" t="s">
        <v>4417</v>
      </c>
      <c r="BC140" t="s">
        <v>4417</v>
      </c>
      <c r="BD140" s="1"/>
      <c r="BF140" s="9"/>
      <c r="BG140" s="20"/>
      <c r="BH140" s="13"/>
      <c r="BI140" s="15"/>
      <c r="BL140" s="13"/>
      <c r="BM140" s="1"/>
      <c r="BP140" s="1"/>
      <c r="BQ140" s="1"/>
      <c r="BT140" s="13"/>
      <c r="BU140" s="15"/>
      <c r="BV140" s="14"/>
    </row>
    <row r="141" spans="1:74" x14ac:dyDescent="0.25">
      <c r="A141" s="4" t="str">
        <f t="shared" si="100"/>
        <v/>
      </c>
      <c r="B141" s="4" t="str">
        <f t="shared" si="101"/>
        <v/>
      </c>
      <c r="C141" s="4" t="str">
        <f t="shared" si="102"/>
        <v/>
      </c>
      <c r="D141" s="4" t="str">
        <f t="shared" si="103"/>
        <v/>
      </c>
      <c r="E141" s="4" t="str">
        <f t="shared" si="104"/>
        <v/>
      </c>
      <c r="F141" s="4" t="str">
        <f t="shared" si="105"/>
        <v>RTG</v>
      </c>
      <c r="G141" s="4" t="str">
        <f t="shared" si="106"/>
        <v/>
      </c>
      <c r="H141" s="4" t="str">
        <f t="shared" si="107"/>
        <v/>
      </c>
      <c r="I141" s="4" t="str">
        <f t="shared" si="108"/>
        <v/>
      </c>
      <c r="J141" s="4" t="str">
        <f t="shared" si="109"/>
        <v/>
      </c>
      <c r="K141" s="4" t="str">
        <f t="shared" si="110"/>
        <v/>
      </c>
      <c r="L141" s="4" t="str">
        <f t="shared" si="111"/>
        <v/>
      </c>
      <c r="M141" s="4" t="str">
        <f t="shared" si="112"/>
        <v/>
      </c>
      <c r="N141" s="4" t="str">
        <f t="shared" si="113"/>
        <v/>
      </c>
      <c r="O141" s="4" t="str">
        <f t="shared" si="114"/>
        <v/>
      </c>
      <c r="P141" s="4" t="str">
        <f t="shared" si="115"/>
        <v/>
      </c>
      <c r="Q141" s="4" t="str">
        <f t="shared" si="116"/>
        <v/>
      </c>
      <c r="R141" s="4" t="str">
        <f t="shared" si="117"/>
        <v/>
      </c>
      <c r="S141" s="4" t="str">
        <f t="shared" si="118"/>
        <v/>
      </c>
      <c r="T141" s="4" t="str">
        <f t="shared" si="119"/>
        <v/>
      </c>
      <c r="U141" s="4" t="str">
        <f t="shared" si="120"/>
        <v/>
      </c>
      <c r="V141" s="4" t="str">
        <f t="shared" si="121"/>
        <v/>
      </c>
      <c r="W141" s="4" t="str">
        <f t="shared" si="122"/>
        <v/>
      </c>
      <c r="X141" s="4" t="str">
        <f t="shared" si="123"/>
        <v/>
      </c>
      <c r="Y141" s="4">
        <f t="shared" si="124"/>
        <v>3</v>
      </c>
      <c r="Z141" s="4" t="str">
        <f t="shared" si="125"/>
        <v>-</v>
      </c>
      <c r="AA141" s="4" t="str">
        <f t="shared" si="126"/>
        <v/>
      </c>
      <c r="AB141" s="4" t="str">
        <f t="shared" si="127"/>
        <v/>
      </c>
      <c r="AC141" s="4" t="str">
        <f t="shared" si="128"/>
        <v/>
      </c>
      <c r="AD141" s="4" t="str">
        <f t="shared" si="129"/>
        <v/>
      </c>
      <c r="AE141" s="4" t="str">
        <f t="shared" si="130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31"/>
        <v>4</v>
      </c>
      <c r="AH141" s="4">
        <f t="shared" si="132"/>
        <v>18</v>
      </c>
      <c r="AI141" s="4">
        <f t="shared" si="133"/>
        <v>14</v>
      </c>
      <c r="AJ141" s="4" t="str">
        <f t="shared" si="134"/>
        <v>1RTG</v>
      </c>
      <c r="AK141" s="4" t="str">
        <f t="shared" si="135"/>
        <v>-1RTG</v>
      </c>
      <c r="AL141" s="4" t="str" cm="1">
        <f t="array" ref="AL141">LEFT(AS141,SUM(LEN(AS141)-LEN(SUBSTITUTE(AS141,{"0";"1";"2";"3";"4";"5";"6";"7";"8";"9"},""))))</f>
        <v>1</v>
      </c>
      <c r="AM141" s="4">
        <f t="shared" si="139"/>
        <v>13</v>
      </c>
      <c r="AN141" s="4" t="b">
        <f t="shared" ref="AN141:AN146" si="145">LEFT(AS141,1)=AL141</f>
        <v>1</v>
      </c>
      <c r="AO141" s="4" t="str">
        <f t="shared" si="144"/>
        <v>RTG</v>
      </c>
      <c r="AP141" s="4" t="b">
        <f t="shared" si="140"/>
        <v>0</v>
      </c>
      <c r="AQ141" s="4" t="b">
        <f t="shared" si="136"/>
        <v>0</v>
      </c>
      <c r="AR141" s="5" t="str">
        <f t="shared" si="137"/>
        <v>AMH SUSU JAHE</v>
      </c>
      <c r="AS141" s="4" t="str">
        <f t="shared" si="138"/>
        <v>1RTG</v>
      </c>
      <c r="AT141" t="s">
        <v>160</v>
      </c>
      <c r="AU141" s="1" t="s">
        <v>161</v>
      </c>
      <c r="AV141" s="33" t="str">
        <f t="shared" ca="1" si="141"/>
        <v/>
      </c>
      <c r="AW141">
        <v>8500</v>
      </c>
      <c r="AX141">
        <v>8500</v>
      </c>
      <c r="AY141">
        <v>7400</v>
      </c>
      <c r="AZ141" t="str">
        <f t="shared" si="97"/>
        <v>8997018259563</v>
      </c>
      <c r="BA141" t="str">
        <f t="shared" si="142"/>
        <v>AMH SUSU JAHE</v>
      </c>
      <c r="BB141" t="s">
        <v>4417</v>
      </c>
      <c r="BC141" t="s">
        <v>4417</v>
      </c>
      <c r="BD141" s="1"/>
      <c r="BF141" s="9"/>
      <c r="BG141" s="20"/>
      <c r="BH141" s="13"/>
      <c r="BI141" s="15"/>
      <c r="BL141" s="13"/>
      <c r="BM141" s="1"/>
      <c r="BP141" s="1"/>
      <c r="BQ141" s="1"/>
      <c r="BT141" s="13"/>
      <c r="BU141" s="15"/>
      <c r="BV141" s="14"/>
    </row>
    <row r="142" spans="1:74" x14ac:dyDescent="0.25">
      <c r="A142" s="4" t="str">
        <f t="shared" si="100"/>
        <v/>
      </c>
      <c r="B142" s="4" t="str">
        <f t="shared" si="101"/>
        <v/>
      </c>
      <c r="C142" s="4" t="str">
        <f t="shared" si="102"/>
        <v/>
      </c>
      <c r="D142" s="4" t="str">
        <f t="shared" si="103"/>
        <v>BTL</v>
      </c>
      <c r="E142" s="4" t="str">
        <f t="shared" si="104"/>
        <v/>
      </c>
      <c r="F142" s="4" t="str">
        <f t="shared" si="105"/>
        <v/>
      </c>
      <c r="G142" s="4" t="str">
        <f t="shared" si="106"/>
        <v/>
      </c>
      <c r="H142" s="4" t="str">
        <f t="shared" si="107"/>
        <v/>
      </c>
      <c r="I142" s="4" t="str">
        <f t="shared" si="108"/>
        <v/>
      </c>
      <c r="J142" s="4" t="str">
        <f t="shared" si="109"/>
        <v/>
      </c>
      <c r="K142" s="4" t="str">
        <f t="shared" si="110"/>
        <v/>
      </c>
      <c r="L142" s="4" t="str">
        <f t="shared" si="111"/>
        <v/>
      </c>
      <c r="M142" s="4" t="str">
        <f t="shared" si="112"/>
        <v/>
      </c>
      <c r="N142" s="4" t="str">
        <f t="shared" si="113"/>
        <v/>
      </c>
      <c r="O142" s="4" t="str">
        <f t="shared" si="114"/>
        <v/>
      </c>
      <c r="P142" s="4" t="str">
        <f t="shared" si="115"/>
        <v/>
      </c>
      <c r="Q142" s="4" t="str">
        <f t="shared" si="116"/>
        <v/>
      </c>
      <c r="R142" s="4" t="str">
        <f t="shared" si="117"/>
        <v/>
      </c>
      <c r="S142" s="4" t="str">
        <f t="shared" si="118"/>
        <v/>
      </c>
      <c r="T142" s="4" t="str">
        <f t="shared" si="119"/>
        <v/>
      </c>
      <c r="U142" s="4" t="str">
        <f t="shared" si="120"/>
        <v/>
      </c>
      <c r="V142" s="4" t="str">
        <f t="shared" si="121"/>
        <v/>
      </c>
      <c r="W142" s="4" t="str">
        <f t="shared" si="122"/>
        <v/>
      </c>
      <c r="X142" s="4" t="str">
        <f t="shared" si="123"/>
        <v/>
      </c>
      <c r="Y142" s="4">
        <f t="shared" si="124"/>
        <v>3</v>
      </c>
      <c r="Z142" s="4" t="str">
        <f t="shared" si="125"/>
        <v>-</v>
      </c>
      <c r="AA142" s="4" t="str">
        <f t="shared" si="126"/>
        <v/>
      </c>
      <c r="AB142" s="4" t="str">
        <f t="shared" si="127"/>
        <v/>
      </c>
      <c r="AC142" s="4" t="str">
        <f t="shared" si="128"/>
        <v/>
      </c>
      <c r="AD142" s="4" t="str">
        <f t="shared" si="129"/>
        <v/>
      </c>
      <c r="AE142" s="4" t="str">
        <f t="shared" si="130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31"/>
        <v>4</v>
      </c>
      <c r="AH142" s="4">
        <f t="shared" si="132"/>
        <v>19</v>
      </c>
      <c r="AI142" s="4">
        <f t="shared" si="133"/>
        <v>15</v>
      </c>
      <c r="AJ142" s="4" t="str">
        <f t="shared" si="134"/>
        <v>1BTL</v>
      </c>
      <c r="AK142" s="4" t="str">
        <f t="shared" si="135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39"/>
        <v>13</v>
      </c>
      <c r="AN142" s="4" t="b">
        <f t="shared" si="145"/>
        <v>1</v>
      </c>
      <c r="AO142" s="4" t="str">
        <f t="shared" si="144"/>
        <v>BTL</v>
      </c>
      <c r="AP142" s="4" t="b">
        <f t="shared" si="140"/>
        <v>0</v>
      </c>
      <c r="AQ142" s="4" t="b">
        <f t="shared" si="136"/>
        <v>0</v>
      </c>
      <c r="AR142" s="5" t="str">
        <f t="shared" si="137"/>
        <v>AMO BESAR COLA</v>
      </c>
      <c r="AS142" s="4" t="str">
        <f t="shared" si="138"/>
        <v>1BTL</v>
      </c>
      <c r="AT142" t="s">
        <v>162</v>
      </c>
      <c r="AU142" s="1" t="s">
        <v>163</v>
      </c>
      <c r="AV142" s="33" t="str">
        <f t="shared" ca="1" si="141"/>
        <v/>
      </c>
      <c r="AW142">
        <v>4500</v>
      </c>
      <c r="AX142">
        <v>5000</v>
      </c>
      <c r="AY142">
        <v>4167</v>
      </c>
      <c r="AZ142" t="str">
        <f t="shared" si="97"/>
        <v>8993175551809</v>
      </c>
      <c r="BA142" t="str">
        <f t="shared" si="142"/>
        <v>AMO BESAR COLA</v>
      </c>
      <c r="BB142" t="s">
        <v>4417</v>
      </c>
      <c r="BC142" t="s">
        <v>4417</v>
      </c>
      <c r="BD142" s="1"/>
      <c r="BF142" s="9"/>
      <c r="BG142" s="20"/>
      <c r="BH142" s="13"/>
      <c r="BI142" s="15"/>
      <c r="BL142" s="13"/>
      <c r="BM142" s="1"/>
      <c r="BP142" s="1"/>
      <c r="BQ142" s="1"/>
      <c r="BT142" s="13"/>
      <c r="BU142" s="15"/>
      <c r="BV142" s="14"/>
    </row>
    <row r="143" spans="1:74" x14ac:dyDescent="0.25">
      <c r="A143" s="4" t="str">
        <f t="shared" si="100"/>
        <v/>
      </c>
      <c r="B143" s="4" t="str">
        <f t="shared" si="101"/>
        <v/>
      </c>
      <c r="C143" s="4" t="str">
        <f t="shared" si="102"/>
        <v/>
      </c>
      <c r="D143" s="4" t="str">
        <f t="shared" si="103"/>
        <v>BTL</v>
      </c>
      <c r="E143" s="4" t="str">
        <f t="shared" si="104"/>
        <v/>
      </c>
      <c r="F143" s="4" t="str">
        <f t="shared" si="105"/>
        <v/>
      </c>
      <c r="G143" s="4" t="str">
        <f t="shared" si="106"/>
        <v/>
      </c>
      <c r="H143" s="4" t="str">
        <f t="shared" si="107"/>
        <v/>
      </c>
      <c r="I143" s="4" t="str">
        <f t="shared" si="108"/>
        <v/>
      </c>
      <c r="J143" s="4" t="str">
        <f t="shared" si="109"/>
        <v/>
      </c>
      <c r="K143" s="4" t="str">
        <f t="shared" si="110"/>
        <v/>
      </c>
      <c r="L143" s="4" t="str">
        <f t="shared" si="111"/>
        <v/>
      </c>
      <c r="M143" s="4" t="str">
        <f t="shared" si="112"/>
        <v/>
      </c>
      <c r="N143" s="4" t="str">
        <f t="shared" si="113"/>
        <v/>
      </c>
      <c r="O143" s="4" t="str">
        <f t="shared" si="114"/>
        <v/>
      </c>
      <c r="P143" s="4" t="str">
        <f t="shared" si="115"/>
        <v/>
      </c>
      <c r="Q143" s="4" t="str">
        <f t="shared" si="116"/>
        <v/>
      </c>
      <c r="R143" s="4" t="str">
        <f t="shared" si="117"/>
        <v/>
      </c>
      <c r="S143" s="4" t="str">
        <f t="shared" si="118"/>
        <v/>
      </c>
      <c r="T143" s="4" t="str">
        <f t="shared" si="119"/>
        <v/>
      </c>
      <c r="U143" s="4" t="str">
        <f t="shared" si="120"/>
        <v/>
      </c>
      <c r="V143" s="4" t="str">
        <f t="shared" si="121"/>
        <v/>
      </c>
      <c r="W143" s="4" t="str">
        <f t="shared" si="122"/>
        <v/>
      </c>
      <c r="X143" s="4" t="str">
        <f t="shared" si="123"/>
        <v/>
      </c>
      <c r="Y143" s="4">
        <f t="shared" si="124"/>
        <v>3</v>
      </c>
      <c r="Z143" s="4" t="str">
        <f t="shared" si="125"/>
        <v>-</v>
      </c>
      <c r="AA143" s="4" t="str">
        <f t="shared" si="126"/>
        <v/>
      </c>
      <c r="AB143" s="4" t="str">
        <f t="shared" si="127"/>
        <v/>
      </c>
      <c r="AC143" s="4" t="str">
        <f t="shared" si="128"/>
        <v/>
      </c>
      <c r="AD143" s="4" t="str">
        <f t="shared" si="129"/>
        <v/>
      </c>
      <c r="AE143" s="4" t="str">
        <f t="shared" si="130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31"/>
        <v>4</v>
      </c>
      <c r="AH143" s="4">
        <f t="shared" si="132"/>
        <v>20</v>
      </c>
      <c r="AI143" s="4">
        <f t="shared" si="133"/>
        <v>16</v>
      </c>
      <c r="AJ143" s="4" t="str">
        <f t="shared" si="134"/>
        <v>1BTL</v>
      </c>
      <c r="AK143" s="4" t="str">
        <f t="shared" si="135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39"/>
        <v>13</v>
      </c>
      <c r="AN143" s="4" t="b">
        <f t="shared" si="145"/>
        <v>1</v>
      </c>
      <c r="AO143" s="4" t="str">
        <f t="shared" si="144"/>
        <v>BTL</v>
      </c>
      <c r="AP143" s="4" t="b">
        <f t="shared" si="140"/>
        <v>0</v>
      </c>
      <c r="AQ143" s="4" t="b">
        <f t="shared" si="136"/>
        <v>0</v>
      </c>
      <c r="AR143" s="5" t="str">
        <f t="shared" si="137"/>
        <v>AMO BESAR LEMON</v>
      </c>
      <c r="AS143" s="4" t="str">
        <f t="shared" si="138"/>
        <v>1BTL</v>
      </c>
      <c r="AT143" t="s">
        <v>164</v>
      </c>
      <c r="AU143" s="1" t="s">
        <v>165</v>
      </c>
      <c r="AV143" s="33" t="str">
        <f t="shared" ca="1" si="141"/>
        <v/>
      </c>
      <c r="AW143">
        <v>4500</v>
      </c>
      <c r="AX143">
        <v>5000</v>
      </c>
      <c r="AY143">
        <v>4167</v>
      </c>
      <c r="AZ143" t="str">
        <f t="shared" si="97"/>
        <v>8993175551816</v>
      </c>
      <c r="BA143" t="str">
        <f t="shared" si="142"/>
        <v>AMO BESAR LEMON</v>
      </c>
      <c r="BB143" t="s">
        <v>4417</v>
      </c>
      <c r="BC143" t="s">
        <v>4417</v>
      </c>
      <c r="BD143" s="1"/>
      <c r="BF143" s="9"/>
      <c r="BG143" s="20"/>
      <c r="BH143" s="13"/>
      <c r="BI143" s="15"/>
      <c r="BL143" s="13"/>
      <c r="BM143" s="1"/>
      <c r="BP143" s="1"/>
      <c r="BQ143" s="1"/>
      <c r="BT143" s="13"/>
      <c r="BU143" s="15"/>
      <c r="BV143" s="14"/>
    </row>
    <row r="144" spans="1:74" x14ac:dyDescent="0.25">
      <c r="A144" s="4" t="str">
        <f t="shared" si="100"/>
        <v/>
      </c>
      <c r="B144" s="4" t="str">
        <f t="shared" si="101"/>
        <v/>
      </c>
      <c r="C144" s="4" t="str">
        <f t="shared" si="102"/>
        <v/>
      </c>
      <c r="D144" s="4" t="str">
        <f t="shared" si="103"/>
        <v>BTL</v>
      </c>
      <c r="E144" s="4" t="str">
        <f t="shared" si="104"/>
        <v/>
      </c>
      <c r="F144" s="4" t="str">
        <f t="shared" si="105"/>
        <v/>
      </c>
      <c r="G144" s="4" t="str">
        <f t="shared" si="106"/>
        <v/>
      </c>
      <c r="H144" s="4" t="str">
        <f t="shared" si="107"/>
        <v/>
      </c>
      <c r="I144" s="4" t="str">
        <f t="shared" si="108"/>
        <v/>
      </c>
      <c r="J144" s="4" t="str">
        <f t="shared" si="109"/>
        <v/>
      </c>
      <c r="K144" s="4" t="str">
        <f t="shared" si="110"/>
        <v/>
      </c>
      <c r="L144" s="4" t="str">
        <f t="shared" si="111"/>
        <v/>
      </c>
      <c r="M144" s="4" t="str">
        <f t="shared" si="112"/>
        <v/>
      </c>
      <c r="N144" s="4" t="str">
        <f t="shared" si="113"/>
        <v/>
      </c>
      <c r="O144" s="4" t="str">
        <f t="shared" si="114"/>
        <v/>
      </c>
      <c r="P144" s="4" t="str">
        <f t="shared" si="115"/>
        <v/>
      </c>
      <c r="Q144" s="4" t="str">
        <f t="shared" si="116"/>
        <v/>
      </c>
      <c r="R144" s="4" t="str">
        <f t="shared" si="117"/>
        <v/>
      </c>
      <c r="S144" s="4" t="str">
        <f t="shared" si="118"/>
        <v/>
      </c>
      <c r="T144" s="4" t="str">
        <f t="shared" si="119"/>
        <v/>
      </c>
      <c r="U144" s="4" t="str">
        <f t="shared" si="120"/>
        <v/>
      </c>
      <c r="V144" s="4" t="str">
        <f t="shared" si="121"/>
        <v/>
      </c>
      <c r="W144" s="4" t="str">
        <f t="shared" si="122"/>
        <v/>
      </c>
      <c r="X144" s="4" t="str">
        <f t="shared" si="123"/>
        <v/>
      </c>
      <c r="Y144" s="4">
        <f t="shared" si="124"/>
        <v>3</v>
      </c>
      <c r="Z144" s="4" t="str">
        <f t="shared" si="125"/>
        <v>-</v>
      </c>
      <c r="AA144" s="4" t="str">
        <f t="shared" si="126"/>
        <v/>
      </c>
      <c r="AB144" s="4" t="str">
        <f t="shared" si="127"/>
        <v/>
      </c>
      <c r="AC144" s="4" t="str">
        <f t="shared" si="128"/>
        <v/>
      </c>
      <c r="AD144" s="4" t="str">
        <f t="shared" si="129"/>
        <v/>
      </c>
      <c r="AE144" s="4" t="str">
        <f t="shared" si="130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31"/>
        <v>4</v>
      </c>
      <c r="AH144" s="4">
        <f t="shared" si="132"/>
        <v>25</v>
      </c>
      <c r="AI144" s="4">
        <f t="shared" si="133"/>
        <v>21</v>
      </c>
      <c r="AJ144" s="4" t="str">
        <f t="shared" si="134"/>
        <v>1BTL</v>
      </c>
      <c r="AK144" s="4" t="str">
        <f t="shared" si="135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39"/>
        <v>13</v>
      </c>
      <c r="AN144" s="4" t="b">
        <f t="shared" si="145"/>
        <v>1</v>
      </c>
      <c r="AO144" s="4" t="str">
        <f t="shared" si="144"/>
        <v>BTL</v>
      </c>
      <c r="AP144" s="4" t="b">
        <f t="shared" si="140"/>
        <v>0</v>
      </c>
      <c r="AQ144" s="4" t="b">
        <f t="shared" si="136"/>
        <v>0</v>
      </c>
      <c r="AR144" s="5" t="str">
        <f t="shared" si="137"/>
        <v>AMO BESAR STRAWBERRY</v>
      </c>
      <c r="AS144" s="4" t="str">
        <f t="shared" si="138"/>
        <v>1BTL</v>
      </c>
      <c r="AT144" t="s">
        <v>166</v>
      </c>
      <c r="AU144" s="1" t="s">
        <v>167</v>
      </c>
      <c r="AV144" s="33" t="str">
        <f t="shared" ca="1" si="141"/>
        <v/>
      </c>
      <c r="AW144">
        <v>4500</v>
      </c>
      <c r="AX144">
        <v>5000</v>
      </c>
      <c r="AY144">
        <v>4167</v>
      </c>
      <c r="AZ144" t="str">
        <f t="shared" si="97"/>
        <v>8993175551823</v>
      </c>
      <c r="BA144" t="str">
        <f t="shared" si="142"/>
        <v>AMO BESAR STRAWBERRY</v>
      </c>
      <c r="BB144" t="s">
        <v>4417</v>
      </c>
      <c r="BC144" t="s">
        <v>4417</v>
      </c>
      <c r="BD144" s="1"/>
      <c r="BF144" s="9"/>
      <c r="BG144" s="20"/>
      <c r="BH144" s="13"/>
      <c r="BI144" s="15"/>
      <c r="BL144" s="13"/>
      <c r="BM144" s="1"/>
      <c r="BP144" s="1"/>
      <c r="BQ144" s="1"/>
      <c r="BT144" s="13"/>
      <c r="BU144" s="15"/>
      <c r="BV144" s="14"/>
    </row>
    <row r="145" spans="1:74" x14ac:dyDescent="0.25">
      <c r="A145" s="4" t="str">
        <f t="shared" si="100"/>
        <v/>
      </c>
      <c r="B145" s="4" t="str">
        <f t="shared" si="101"/>
        <v/>
      </c>
      <c r="C145" s="4" t="str">
        <f t="shared" si="102"/>
        <v/>
      </c>
      <c r="D145" s="4" t="str">
        <f t="shared" si="103"/>
        <v>BTL</v>
      </c>
      <c r="E145" s="4" t="str">
        <f t="shared" si="104"/>
        <v/>
      </c>
      <c r="F145" s="4" t="str">
        <f t="shared" si="105"/>
        <v/>
      </c>
      <c r="G145" s="4" t="str">
        <f t="shared" si="106"/>
        <v/>
      </c>
      <c r="H145" s="4" t="str">
        <f t="shared" si="107"/>
        <v/>
      </c>
      <c r="I145" s="4" t="str">
        <f t="shared" si="108"/>
        <v/>
      </c>
      <c r="J145" s="4" t="str">
        <f t="shared" si="109"/>
        <v/>
      </c>
      <c r="K145" s="4" t="str">
        <f t="shared" si="110"/>
        <v/>
      </c>
      <c r="L145" s="4" t="str">
        <f t="shared" si="111"/>
        <v/>
      </c>
      <c r="M145" s="4" t="str">
        <f t="shared" si="112"/>
        <v/>
      </c>
      <c r="N145" s="4" t="str">
        <f t="shared" si="113"/>
        <v/>
      </c>
      <c r="O145" s="4" t="str">
        <f t="shared" si="114"/>
        <v/>
      </c>
      <c r="P145" s="4" t="str">
        <f t="shared" si="115"/>
        <v/>
      </c>
      <c r="Q145" s="4" t="str">
        <f t="shared" si="116"/>
        <v/>
      </c>
      <c r="R145" s="4" t="str">
        <f t="shared" si="117"/>
        <v/>
      </c>
      <c r="S145" s="4" t="str">
        <f t="shared" si="118"/>
        <v/>
      </c>
      <c r="T145" s="4" t="str">
        <f t="shared" si="119"/>
        <v/>
      </c>
      <c r="U145" s="4" t="str">
        <f t="shared" si="120"/>
        <v/>
      </c>
      <c r="V145" s="4" t="str">
        <f t="shared" si="121"/>
        <v/>
      </c>
      <c r="W145" s="4" t="str">
        <f t="shared" si="122"/>
        <v/>
      </c>
      <c r="X145" s="4" t="str">
        <f t="shared" si="123"/>
        <v/>
      </c>
      <c r="Y145" s="4">
        <f t="shared" si="124"/>
        <v>3</v>
      </c>
      <c r="Z145" s="4" t="str">
        <f t="shared" si="125"/>
        <v>-</v>
      </c>
      <c r="AA145" s="4" t="str">
        <f t="shared" si="126"/>
        <v/>
      </c>
      <c r="AB145" s="4" t="str">
        <f t="shared" si="127"/>
        <v/>
      </c>
      <c r="AC145" s="4" t="str">
        <f t="shared" si="128"/>
        <v/>
      </c>
      <c r="AD145" s="4" t="str">
        <f t="shared" si="129"/>
        <v/>
      </c>
      <c r="AE145" s="4" t="str">
        <f t="shared" si="130"/>
        <v/>
      </c>
      <c r="AF145" s="4" t="str" cm="1">
        <f t="array" aca="1" ref="AF145" ca="1">LEFT(AS145,MATCH(FALSE,ISNUMBER(MID(AS145,ROW(INDIRECT("1:"&amp;LEN(AS145)+1)), 1) *1),0) -1)</f>
        <v>1</v>
      </c>
      <c r="AG145" s="4">
        <f t="shared" si="131"/>
        <v>4</v>
      </c>
      <c r="AH145" s="4">
        <f t="shared" si="132"/>
        <v>19</v>
      </c>
      <c r="AI145" s="4">
        <f t="shared" si="133"/>
        <v>15</v>
      </c>
      <c r="AJ145" s="4" t="str">
        <f t="shared" si="134"/>
        <v>1BTL</v>
      </c>
      <c r="AK145" s="4" t="str">
        <f t="shared" si="135"/>
        <v>-1BTL</v>
      </c>
      <c r="AL145" s="4" t="str" cm="1">
        <f t="array" ref="AL145">LEFT(AS145,SUM(LEN(AS145)-LEN(SUBSTITUTE(AS145,{"0";"1";"2";"3";"4";"5";"6";"7";"8";"9"},""))))</f>
        <v>1</v>
      </c>
      <c r="AM145" s="4">
        <f t="shared" si="139"/>
        <v>13</v>
      </c>
      <c r="AN145" s="4" t="b">
        <f t="shared" si="145"/>
        <v>1</v>
      </c>
      <c r="AO145" s="4" t="str">
        <f t="shared" si="144"/>
        <v>BTL</v>
      </c>
      <c r="AP145" s="4" t="b">
        <f t="shared" si="140"/>
        <v>0</v>
      </c>
      <c r="AQ145" s="4" t="b">
        <f t="shared" si="136"/>
        <v>0</v>
      </c>
      <c r="AR145" s="5" t="str">
        <f t="shared" si="137"/>
        <v>AMO KECIL COLA</v>
      </c>
      <c r="AS145" s="4" t="str">
        <f t="shared" si="138"/>
        <v>1BTL</v>
      </c>
      <c r="AT145" t="s">
        <v>168</v>
      </c>
      <c r="AU145" s="1" t="s">
        <v>169</v>
      </c>
      <c r="AV145" s="33" t="str">
        <f t="shared" ca="1" si="141"/>
        <v/>
      </c>
      <c r="AW145">
        <v>2000</v>
      </c>
      <c r="AX145">
        <v>2500</v>
      </c>
      <c r="AY145">
        <v>1650</v>
      </c>
      <c r="AZ145" t="str">
        <f t="shared" si="97"/>
        <v>8993175549479</v>
      </c>
      <c r="BA145" t="str">
        <f t="shared" si="142"/>
        <v>AMO KECIL COLA</v>
      </c>
      <c r="BB145" t="s">
        <v>4417</v>
      </c>
      <c r="BC145" t="s">
        <v>4417</v>
      </c>
      <c r="BD145" s="1"/>
      <c r="BF145" s="9"/>
      <c r="BG145" s="20"/>
      <c r="BH145" s="13"/>
      <c r="BI145" s="15"/>
      <c r="BL145" s="13"/>
      <c r="BM145" s="1"/>
      <c r="BP145" s="1"/>
      <c r="BQ145" s="1"/>
      <c r="BT145" s="13"/>
      <c r="BU145" s="15"/>
      <c r="BV145" s="14"/>
    </row>
    <row r="146" spans="1:74" x14ac:dyDescent="0.25">
      <c r="A146" s="4" t="str">
        <f t="shared" si="100"/>
        <v/>
      </c>
      <c r="B146" s="4" t="str">
        <f t="shared" si="101"/>
        <v/>
      </c>
      <c r="C146" s="4" t="str">
        <f t="shared" si="102"/>
        <v/>
      </c>
      <c r="D146" s="4" t="str">
        <f t="shared" si="103"/>
        <v>BTL</v>
      </c>
      <c r="E146" s="4" t="str">
        <f t="shared" si="104"/>
        <v/>
      </c>
      <c r="F146" s="4" t="str">
        <f t="shared" si="105"/>
        <v/>
      </c>
      <c r="G146" s="4" t="str">
        <f t="shared" si="106"/>
        <v/>
      </c>
      <c r="H146" s="4" t="str">
        <f t="shared" si="107"/>
        <v/>
      </c>
      <c r="I146" s="4" t="str">
        <f t="shared" si="108"/>
        <v/>
      </c>
      <c r="J146" s="4" t="str">
        <f t="shared" si="109"/>
        <v/>
      </c>
      <c r="K146" s="4" t="str">
        <f t="shared" si="110"/>
        <v/>
      </c>
      <c r="L146" s="4" t="str">
        <f t="shared" si="111"/>
        <v/>
      </c>
      <c r="M146" s="4" t="str">
        <f t="shared" si="112"/>
        <v/>
      </c>
      <c r="N146" s="4" t="str">
        <f t="shared" si="113"/>
        <v/>
      </c>
      <c r="O146" s="4" t="str">
        <f t="shared" si="114"/>
        <v/>
      </c>
      <c r="P146" s="4" t="str">
        <f t="shared" si="115"/>
        <v/>
      </c>
      <c r="Q146" s="4" t="str">
        <f t="shared" si="116"/>
        <v/>
      </c>
      <c r="R146" s="4" t="str">
        <f t="shared" si="117"/>
        <v/>
      </c>
      <c r="S146" s="4" t="str">
        <f t="shared" si="118"/>
        <v/>
      </c>
      <c r="T146" s="4" t="str">
        <f t="shared" si="119"/>
        <v/>
      </c>
      <c r="U146" s="4" t="str">
        <f t="shared" si="120"/>
        <v/>
      </c>
      <c r="V146" s="4" t="str">
        <f t="shared" si="121"/>
        <v/>
      </c>
      <c r="W146" s="4" t="str">
        <f t="shared" si="122"/>
        <v/>
      </c>
      <c r="X146" s="4" t="str">
        <f t="shared" si="123"/>
        <v/>
      </c>
      <c r="Y146" s="4">
        <f t="shared" si="124"/>
        <v>3</v>
      </c>
      <c r="Z146" s="4" t="str">
        <f t="shared" si="125"/>
        <v>-</v>
      </c>
      <c r="AA146" s="4" t="str">
        <f t="shared" si="126"/>
        <v/>
      </c>
      <c r="AB146" s="4" t="str">
        <f t="shared" si="127"/>
        <v/>
      </c>
      <c r="AC146" s="4" t="str">
        <f t="shared" si="128"/>
        <v/>
      </c>
      <c r="AD146" s="4" t="str">
        <f t="shared" si="129"/>
        <v/>
      </c>
      <c r="AE146" s="4" t="str">
        <f t="shared" si="130"/>
        <v/>
      </c>
      <c r="AF146" s="4" t="str" cm="1">
        <f t="array" aca="1" ref="AF146" ca="1">LEFT(AS146,MATCH(FALSE,ISNUMBER(MID(AS146,ROW(INDIRECT("1:"&amp;LEN(AS146)+1)), 1) *1),0) -1)</f>
        <v>1</v>
      </c>
      <c r="AG146" s="4">
        <f t="shared" si="131"/>
        <v>4</v>
      </c>
      <c r="AH146" s="4">
        <f t="shared" si="132"/>
        <v>20</v>
      </c>
      <c r="AI146" s="4">
        <f t="shared" si="133"/>
        <v>16</v>
      </c>
      <c r="AJ146" s="4" t="str">
        <f t="shared" si="134"/>
        <v>1BTL</v>
      </c>
      <c r="AK146" s="4" t="str">
        <f t="shared" si="135"/>
        <v>-1BTL</v>
      </c>
      <c r="AL146" s="4" t="str" cm="1">
        <f t="array" ref="AL146">LEFT(AS146,SUM(LEN(AS146)-LEN(SUBSTITUTE(AS146,{"0";"1";"2";"3";"4";"5";"6";"7";"8";"9"},""))))</f>
        <v>1</v>
      </c>
      <c r="AM146" s="4">
        <f t="shared" si="139"/>
        <v>13</v>
      </c>
      <c r="AN146" s="4" t="b">
        <f t="shared" si="145"/>
        <v>1</v>
      </c>
      <c r="AO146" s="4" t="str">
        <f t="shared" si="144"/>
        <v>BTL</v>
      </c>
      <c r="AP146" s="4" t="b">
        <f t="shared" si="140"/>
        <v>0</v>
      </c>
      <c r="AQ146" s="4" t="b">
        <f t="shared" si="136"/>
        <v>0</v>
      </c>
      <c r="AR146" s="5" t="str">
        <f t="shared" si="137"/>
        <v>AMO KECIL LEMON</v>
      </c>
      <c r="AS146" s="4" t="str">
        <f t="shared" si="138"/>
        <v>1BTL</v>
      </c>
      <c r="AT146" t="s">
        <v>170</v>
      </c>
      <c r="AV146" s="33" t="str">
        <f t="shared" ca="1" si="141"/>
        <v/>
      </c>
      <c r="AW146">
        <v>20000</v>
      </c>
      <c r="AX146">
        <v>2500</v>
      </c>
      <c r="AY146">
        <v>1650</v>
      </c>
      <c r="AZ146" t="str">
        <f t="shared" si="97"/>
        <v>8000000000146</v>
      </c>
      <c r="BA146" t="str">
        <f t="shared" si="142"/>
        <v>AMO KECIL LEMON</v>
      </c>
      <c r="BB146" t="s">
        <v>4417</v>
      </c>
      <c r="BC146" t="s">
        <v>4417</v>
      </c>
      <c r="BD146" s="1"/>
      <c r="BF146" s="9"/>
      <c r="BG146" s="20"/>
      <c r="BH146" s="13"/>
      <c r="BI146" s="15"/>
      <c r="BL146" s="13"/>
      <c r="BM146" s="1"/>
      <c r="BP146" s="1"/>
      <c r="BQ146" s="1"/>
      <c r="BT146" s="13"/>
      <c r="BU146" s="15"/>
      <c r="BV146" s="14"/>
    </row>
    <row r="147" spans="1:74" x14ac:dyDescent="0.25">
      <c r="A147" s="4" t="str">
        <f t="shared" si="100"/>
        <v/>
      </c>
      <c r="B147" s="4" t="str">
        <f t="shared" si="101"/>
        <v/>
      </c>
      <c r="C147" s="4" t="str">
        <f t="shared" si="102"/>
        <v/>
      </c>
      <c r="D147" s="4" t="str">
        <f t="shared" si="103"/>
        <v/>
      </c>
      <c r="E147" s="4" t="str">
        <f t="shared" si="104"/>
        <v>SCT</v>
      </c>
      <c r="F147" s="4" t="str">
        <f t="shared" si="105"/>
        <v>RTG</v>
      </c>
      <c r="G147" s="4" t="str">
        <f t="shared" si="106"/>
        <v/>
      </c>
      <c r="H147" s="4" t="str">
        <f t="shared" si="107"/>
        <v/>
      </c>
      <c r="I147" s="4" t="str">
        <f t="shared" si="108"/>
        <v/>
      </c>
      <c r="J147" s="4" t="str">
        <f t="shared" si="109"/>
        <v/>
      </c>
      <c r="K147" s="4" t="str">
        <f t="shared" si="110"/>
        <v/>
      </c>
      <c r="L147" s="4" t="str">
        <f t="shared" si="111"/>
        <v/>
      </c>
      <c r="M147" s="4" t="str">
        <f t="shared" si="112"/>
        <v/>
      </c>
      <c r="N147" s="4" t="str">
        <f t="shared" si="113"/>
        <v/>
      </c>
      <c r="O147" s="4" t="str">
        <f t="shared" si="114"/>
        <v/>
      </c>
      <c r="P147" s="4" t="str">
        <f t="shared" si="115"/>
        <v/>
      </c>
      <c r="Q147" s="4" t="str">
        <f t="shared" si="116"/>
        <v/>
      </c>
      <c r="R147" s="4" t="str">
        <f t="shared" si="117"/>
        <v/>
      </c>
      <c r="S147" s="4" t="str">
        <f t="shared" si="118"/>
        <v/>
      </c>
      <c r="T147" s="4" t="str">
        <f t="shared" si="119"/>
        <v/>
      </c>
      <c r="U147" s="4" t="str">
        <f t="shared" si="120"/>
        <v/>
      </c>
      <c r="V147" s="4" t="str">
        <f t="shared" si="121"/>
        <v/>
      </c>
      <c r="W147" s="4" t="str">
        <f t="shared" si="122"/>
        <v/>
      </c>
      <c r="X147" s="4" t="str">
        <f t="shared" si="123"/>
        <v/>
      </c>
      <c r="Y147" s="4">
        <f t="shared" si="124"/>
        <v>6</v>
      </c>
      <c r="Z147" s="4" t="str">
        <f t="shared" si="125"/>
        <v>-</v>
      </c>
      <c r="AA147" s="4" t="str">
        <f t="shared" si="126"/>
        <v>/</v>
      </c>
      <c r="AB147" s="4" t="str">
        <f t="shared" si="127"/>
        <v/>
      </c>
      <c r="AC147" s="4" t="str">
        <f t="shared" si="128"/>
        <v/>
      </c>
      <c r="AD147" s="4" t="str">
        <f t="shared" si="129"/>
        <v/>
      </c>
      <c r="AE147" s="4" t="str">
        <f t="shared" si="130"/>
        <v/>
      </c>
      <c r="AF147" s="4" t="str" cm="1">
        <f t="array" aca="1" ref="AF147" ca="1">LEFT(AS147,MATCH(FALSE,ISNUMBER(MID(AS147,ROW(INDIRECT("1:"&amp;LEN(AS147)+1)), 1) *1),0) -1)</f>
        <v>10</v>
      </c>
      <c r="AG147" s="4">
        <f t="shared" si="131"/>
        <v>9</v>
      </c>
      <c r="AH147" s="4">
        <f t="shared" si="132"/>
        <v>30</v>
      </c>
      <c r="AI147" s="4">
        <f t="shared" si="133"/>
        <v>21</v>
      </c>
      <c r="AJ147" s="4" t="str">
        <f t="shared" si="134"/>
        <v>/RTG</v>
      </c>
      <c r="AK147" s="4" t="str">
        <f t="shared" si="135"/>
        <v>T/RTG</v>
      </c>
      <c r="AL147" s="4" t="str" cm="1">
        <f t="array" ref="AL147">LEFT(AS147,SUM(LEN(AS147)-LEN(SUBSTITUTE(AS147,{"0";"1";"2";"3";"4";"5";"6";"7";"8";"9"},""))))</f>
        <v>10</v>
      </c>
      <c r="AM147" s="4">
        <f t="shared" si="139"/>
        <v>13</v>
      </c>
      <c r="AN147" s="4" t="b">
        <f>LEFT(AS147,2)=AL147</f>
        <v>1</v>
      </c>
      <c r="AO147" s="4" t="str">
        <f t="shared" si="144"/>
        <v>RTG</v>
      </c>
      <c r="AP147" s="4" t="b">
        <f t="shared" si="140"/>
        <v>1</v>
      </c>
      <c r="AQ147" s="4" t="b">
        <f t="shared" si="136"/>
        <v>0</v>
      </c>
      <c r="AR147" s="5" t="str">
        <f t="shared" si="137"/>
        <v>ANGET SARI SUSU JAHE</v>
      </c>
      <c r="AS147" s="4" t="str">
        <f t="shared" si="138"/>
        <v>10SCT/RTG</v>
      </c>
      <c r="AT147" t="s">
        <v>173</v>
      </c>
      <c r="AU147" s="1" t="s">
        <v>174</v>
      </c>
      <c r="AV147" s="33" t="str">
        <f t="shared" si="141"/>
        <v>XXXX</v>
      </c>
      <c r="AW147">
        <v>11000</v>
      </c>
      <c r="AX147">
        <v>11000</v>
      </c>
      <c r="AY147">
        <v>9900</v>
      </c>
      <c r="AZ147" t="str">
        <f t="shared" si="97"/>
        <v>8992933453119</v>
      </c>
      <c r="BA147" t="str">
        <f t="shared" si="142"/>
        <v>ANGET SARI SUSU JAHE</v>
      </c>
      <c r="BB147" t="s">
        <v>4417</v>
      </c>
      <c r="BC147" t="s">
        <v>4417</v>
      </c>
      <c r="BD147" s="1"/>
      <c r="BF147" s="9"/>
      <c r="BG147" s="20"/>
      <c r="BH147" s="13"/>
      <c r="BI147" s="15"/>
      <c r="BL147" s="13"/>
      <c r="BM147" s="1"/>
      <c r="BP147" s="1"/>
      <c r="BQ147" s="1"/>
      <c r="BT147" s="13"/>
      <c r="BU147" s="15"/>
      <c r="BV147" s="14"/>
    </row>
    <row r="148" spans="1:74" x14ac:dyDescent="0.25">
      <c r="A148" s="4" t="str">
        <f t="shared" si="100"/>
        <v/>
      </c>
      <c r="B148" s="4" t="str">
        <f t="shared" si="101"/>
        <v/>
      </c>
      <c r="C148" s="4" t="str">
        <f t="shared" si="102"/>
        <v/>
      </c>
      <c r="D148" s="4" t="str">
        <f t="shared" si="103"/>
        <v/>
      </c>
      <c r="E148" s="4" t="str">
        <f t="shared" si="104"/>
        <v/>
      </c>
      <c r="F148" s="4" t="str">
        <f t="shared" si="105"/>
        <v/>
      </c>
      <c r="G148" s="4" t="str">
        <f t="shared" si="106"/>
        <v/>
      </c>
      <c r="H148" s="4" t="str">
        <f t="shared" si="107"/>
        <v/>
      </c>
      <c r="I148" s="4" t="str">
        <f t="shared" si="108"/>
        <v/>
      </c>
      <c r="J148" s="4" t="str">
        <f t="shared" si="109"/>
        <v/>
      </c>
      <c r="K148" s="4" t="str">
        <f t="shared" si="110"/>
        <v/>
      </c>
      <c r="L148" s="4" t="str">
        <f t="shared" si="111"/>
        <v/>
      </c>
      <c r="M148" s="4" t="str">
        <f t="shared" si="112"/>
        <v/>
      </c>
      <c r="N148" s="4" t="str">
        <f t="shared" si="113"/>
        <v/>
      </c>
      <c r="O148" s="4" t="str">
        <f t="shared" si="114"/>
        <v>DUS</v>
      </c>
      <c r="P148" s="4" t="str">
        <f t="shared" si="115"/>
        <v/>
      </c>
      <c r="Q148" s="4" t="str">
        <f t="shared" si="116"/>
        <v/>
      </c>
      <c r="R148" s="4" t="str">
        <f t="shared" si="117"/>
        <v/>
      </c>
      <c r="S148" s="4" t="str">
        <f t="shared" si="118"/>
        <v/>
      </c>
      <c r="T148" s="4" t="str">
        <f t="shared" si="119"/>
        <v>PACK</v>
      </c>
      <c r="U148" s="4" t="str">
        <f t="shared" si="120"/>
        <v/>
      </c>
      <c r="V148" s="4" t="str">
        <f t="shared" si="121"/>
        <v/>
      </c>
      <c r="W148" s="4" t="str">
        <f t="shared" si="122"/>
        <v/>
      </c>
      <c r="X148" s="4" t="str">
        <f t="shared" si="123"/>
        <v/>
      </c>
      <c r="Y148" s="4">
        <f t="shared" si="124"/>
        <v>7</v>
      </c>
      <c r="Z148" s="4" t="str">
        <f t="shared" si="125"/>
        <v>-</v>
      </c>
      <c r="AA148" s="4" t="str">
        <f t="shared" si="126"/>
        <v>/</v>
      </c>
      <c r="AB148" s="4" t="str">
        <f t="shared" si="127"/>
        <v/>
      </c>
      <c r="AC148" s="4" t="str">
        <f t="shared" si="128"/>
        <v/>
      </c>
      <c r="AD148" s="4" t="str">
        <f t="shared" si="129"/>
        <v/>
      </c>
      <c r="AE148" s="4" t="str">
        <f t="shared" si="130"/>
        <v/>
      </c>
      <c r="AF148" s="4" t="str" cm="1">
        <f t="array" aca="1" ref="AF148" ca="1">LEFT(AS148,MATCH(FALSE,ISNUMBER(MID(AS148,ROW(INDIRECT("1:"&amp;LEN(AS148)+1)), 1) *1),0) -1)</f>
        <v>5</v>
      </c>
      <c r="AG148" s="4">
        <f t="shared" si="131"/>
        <v>9</v>
      </c>
      <c r="AH148" s="4">
        <f t="shared" si="132"/>
        <v>30</v>
      </c>
      <c r="AI148" s="4">
        <f t="shared" si="133"/>
        <v>21</v>
      </c>
      <c r="AJ148" s="4" t="str">
        <f t="shared" si="134"/>
        <v>/DUS</v>
      </c>
      <c r="AK148" s="4" t="str">
        <f t="shared" si="135"/>
        <v>K/DUS</v>
      </c>
      <c r="AL148" s="4" t="str" cm="1">
        <f t="array" ref="AL148">LEFT(AS148,SUM(LEN(AS148)-LEN(SUBSTITUTE(AS148,{"0";"1";"2";"3";"4";"5";"6";"7";"8";"9"},""))))</f>
        <v>5</v>
      </c>
      <c r="AM148" s="4">
        <f t="shared" si="139"/>
        <v>13</v>
      </c>
      <c r="AN148" s="4" t="b">
        <f t="shared" ref="AN148:AN155" si="146">LEFT(AS148,1)=AL148</f>
        <v>1</v>
      </c>
      <c r="AO148" s="4" t="str">
        <f t="shared" si="144"/>
        <v>DUS</v>
      </c>
      <c r="AP148" s="4" t="b">
        <f t="shared" si="140"/>
        <v>1</v>
      </c>
      <c r="AQ148" s="4" t="b">
        <f t="shared" si="136"/>
        <v>0</v>
      </c>
      <c r="AR148" s="5" t="str">
        <f t="shared" si="137"/>
        <v>ANGET SARI SUSU JAHE</v>
      </c>
      <c r="AS148" s="4" t="str">
        <f t="shared" si="138"/>
        <v>5PACK/DUS</v>
      </c>
      <c r="AT148" t="s">
        <v>175</v>
      </c>
      <c r="AV148" s="33" t="b">
        <f t="shared" ca="1" si="141"/>
        <v>1</v>
      </c>
      <c r="AW148">
        <v>245000</v>
      </c>
      <c r="AX148">
        <v>245000</v>
      </c>
      <c r="AY148">
        <v>242000</v>
      </c>
      <c r="AZ148" t="str">
        <f t="shared" si="97"/>
        <v>8000000000148</v>
      </c>
      <c r="BA148" t="str">
        <f t="shared" si="142"/>
        <v>ANGET SARI SUSU JAHE</v>
      </c>
      <c r="BB148" t="s">
        <v>4417</v>
      </c>
      <c r="BC148" t="s">
        <v>4417</v>
      </c>
      <c r="BD148" s="1"/>
      <c r="BF148" s="9"/>
      <c r="BG148" s="20"/>
      <c r="BH148" s="13"/>
      <c r="BI148" s="15"/>
      <c r="BL148" s="13"/>
      <c r="BM148" s="1"/>
      <c r="BP148" s="1"/>
      <c r="BQ148" s="1"/>
      <c r="BT148" s="13"/>
      <c r="BU148" s="15"/>
      <c r="BV148" s="14"/>
    </row>
    <row r="149" spans="1:74" x14ac:dyDescent="0.25">
      <c r="A149" s="4" t="str">
        <f t="shared" si="100"/>
        <v/>
      </c>
      <c r="B149" s="4" t="str">
        <f t="shared" si="101"/>
        <v/>
      </c>
      <c r="C149" s="4" t="str">
        <f t="shared" si="102"/>
        <v/>
      </c>
      <c r="D149" s="4" t="str">
        <f t="shared" si="103"/>
        <v/>
      </c>
      <c r="E149" s="4" t="str">
        <f t="shared" si="104"/>
        <v/>
      </c>
      <c r="F149" s="4" t="str">
        <f t="shared" si="105"/>
        <v>RTG</v>
      </c>
      <c r="G149" s="4" t="str">
        <f t="shared" si="106"/>
        <v/>
      </c>
      <c r="H149" s="4" t="str">
        <f t="shared" si="107"/>
        <v/>
      </c>
      <c r="I149" s="4" t="str">
        <f t="shared" si="108"/>
        <v/>
      </c>
      <c r="J149" s="4" t="str">
        <f t="shared" si="109"/>
        <v/>
      </c>
      <c r="K149" s="4" t="str">
        <f t="shared" si="110"/>
        <v/>
      </c>
      <c r="L149" s="4" t="str">
        <f t="shared" si="111"/>
        <v/>
      </c>
      <c r="M149" s="4" t="str">
        <f t="shared" si="112"/>
        <v/>
      </c>
      <c r="N149" s="4" t="str">
        <f t="shared" si="113"/>
        <v/>
      </c>
      <c r="O149" s="4" t="str">
        <f t="shared" si="114"/>
        <v/>
      </c>
      <c r="P149" s="4" t="str">
        <f t="shared" si="115"/>
        <v/>
      </c>
      <c r="Q149" s="4" t="str">
        <f t="shared" si="116"/>
        <v/>
      </c>
      <c r="R149" s="4" t="str">
        <f t="shared" si="117"/>
        <v/>
      </c>
      <c r="S149" s="4" t="str">
        <f t="shared" si="118"/>
        <v/>
      </c>
      <c r="T149" s="4" t="str">
        <f t="shared" si="119"/>
        <v>PACK</v>
      </c>
      <c r="U149" s="4" t="str">
        <f t="shared" si="120"/>
        <v/>
      </c>
      <c r="V149" s="4" t="str">
        <f t="shared" si="121"/>
        <v/>
      </c>
      <c r="W149" s="4" t="str">
        <f t="shared" si="122"/>
        <v/>
      </c>
      <c r="X149" s="4" t="str">
        <f t="shared" si="123"/>
        <v/>
      </c>
      <c r="Y149" s="4">
        <f t="shared" si="124"/>
        <v>7</v>
      </c>
      <c r="Z149" s="4" t="str">
        <f t="shared" si="125"/>
        <v>-</v>
      </c>
      <c r="AA149" s="4" t="str">
        <f t="shared" si="126"/>
        <v>/</v>
      </c>
      <c r="AB149" s="4" t="str">
        <f t="shared" si="127"/>
        <v/>
      </c>
      <c r="AC149" s="4" t="str">
        <f t="shared" si="128"/>
        <v/>
      </c>
      <c r="AD149" s="4" t="str">
        <f t="shared" si="129"/>
        <v/>
      </c>
      <c r="AE149" s="4" t="str">
        <f t="shared" si="130"/>
        <v/>
      </c>
      <c r="AF149" s="4" t="str" cm="1">
        <f t="array" aca="1" ref="AF149" ca="1">LEFT(AS149,MATCH(FALSE,ISNUMBER(MID(AS149,ROW(INDIRECT("1:"&amp;LEN(AS149)+1)), 1) *1),0) -1)</f>
        <v>5</v>
      </c>
      <c r="AG149" s="4">
        <f t="shared" si="131"/>
        <v>9</v>
      </c>
      <c r="AH149" s="4">
        <f t="shared" si="132"/>
        <v>30</v>
      </c>
      <c r="AI149" s="4">
        <f t="shared" si="133"/>
        <v>21</v>
      </c>
      <c r="AJ149" s="4" t="str">
        <f t="shared" si="134"/>
        <v>PACK</v>
      </c>
      <c r="AK149" s="4" t="str">
        <f t="shared" si="135"/>
        <v>/PACK</v>
      </c>
      <c r="AL149" s="4" t="str" cm="1">
        <f t="array" ref="AL149">LEFT(AS149,SUM(LEN(AS149)-LEN(SUBSTITUTE(AS149,{"0";"1";"2";"3";"4";"5";"6";"7";"8";"9"},""))))</f>
        <v>5</v>
      </c>
      <c r="AM149" s="4">
        <f t="shared" si="139"/>
        <v>13</v>
      </c>
      <c r="AN149" s="4" t="b">
        <f t="shared" si="146"/>
        <v>1</v>
      </c>
      <c r="AO149" s="4" t="str">
        <f>RIGHT(AJ149,4)</f>
        <v>PACK</v>
      </c>
      <c r="AP149" s="4" t="b">
        <f t="shared" si="140"/>
        <v>1</v>
      </c>
      <c r="AQ149" s="4" t="b">
        <f t="shared" si="136"/>
        <v>0</v>
      </c>
      <c r="AR149" s="5" t="str">
        <f t="shared" si="137"/>
        <v>ANGET SARI SUSU JAHE</v>
      </c>
      <c r="AS149" s="4" t="str">
        <f t="shared" si="138"/>
        <v>5RTG/PACK</v>
      </c>
      <c r="AT149" t="s">
        <v>176</v>
      </c>
      <c r="AV149" s="33" t="str">
        <f t="shared" ca="1" si="141"/>
        <v>XXXX</v>
      </c>
      <c r="AW149">
        <v>50000</v>
      </c>
      <c r="AX149">
        <v>50000</v>
      </c>
      <c r="AY149">
        <v>47500</v>
      </c>
      <c r="AZ149" t="str">
        <f t="shared" si="97"/>
        <v>8000000000149</v>
      </c>
      <c r="BA149" t="str">
        <f t="shared" si="142"/>
        <v>ANGET SARI SUSU JAHE</v>
      </c>
      <c r="BB149" t="s">
        <v>4417</v>
      </c>
      <c r="BC149" t="s">
        <v>4417</v>
      </c>
      <c r="BD149" s="1"/>
      <c r="BF149" s="9"/>
      <c r="BG149" s="20"/>
      <c r="BH149" s="13"/>
      <c r="BI149" s="15"/>
      <c r="BL149" s="13"/>
      <c r="BM149" s="1"/>
      <c r="BP149" s="1"/>
      <c r="BQ149" s="1"/>
      <c r="BT149" s="13"/>
      <c r="BU149" s="15"/>
      <c r="BV149" s="14"/>
    </row>
    <row r="150" spans="1:74" x14ac:dyDescent="0.25">
      <c r="A150" s="4" t="str">
        <f t="shared" si="100"/>
        <v/>
      </c>
      <c r="B150" s="4" t="str">
        <f t="shared" si="101"/>
        <v/>
      </c>
      <c r="C150" s="4" t="str">
        <f t="shared" si="102"/>
        <v/>
      </c>
      <c r="D150" s="4" t="str">
        <f t="shared" si="103"/>
        <v/>
      </c>
      <c r="E150" s="4" t="str">
        <f t="shared" si="104"/>
        <v/>
      </c>
      <c r="F150" s="4" t="str">
        <f t="shared" si="105"/>
        <v>RTG</v>
      </c>
      <c r="G150" s="4" t="str">
        <f t="shared" si="106"/>
        <v/>
      </c>
      <c r="H150" s="4" t="str">
        <f t="shared" si="107"/>
        <v/>
      </c>
      <c r="I150" s="4" t="str">
        <f t="shared" si="108"/>
        <v/>
      </c>
      <c r="J150" s="4" t="str">
        <f t="shared" si="109"/>
        <v/>
      </c>
      <c r="K150" s="4" t="str">
        <f t="shared" si="110"/>
        <v/>
      </c>
      <c r="L150" s="4" t="str">
        <f t="shared" si="111"/>
        <v/>
      </c>
      <c r="M150" s="4" t="str">
        <f t="shared" si="112"/>
        <v/>
      </c>
      <c r="N150" s="4" t="str">
        <f t="shared" si="113"/>
        <v/>
      </c>
      <c r="O150" s="4" t="str">
        <f t="shared" si="114"/>
        <v/>
      </c>
      <c r="P150" s="4" t="str">
        <f t="shared" si="115"/>
        <v/>
      </c>
      <c r="Q150" s="4" t="str">
        <f t="shared" si="116"/>
        <v/>
      </c>
      <c r="R150" s="4" t="str">
        <f t="shared" si="117"/>
        <v/>
      </c>
      <c r="S150" s="4" t="str">
        <f t="shared" si="118"/>
        <v/>
      </c>
      <c r="T150" s="4" t="str">
        <f t="shared" si="119"/>
        <v/>
      </c>
      <c r="U150" s="4" t="str">
        <f t="shared" si="120"/>
        <v/>
      </c>
      <c r="V150" s="4" t="str">
        <f t="shared" si="121"/>
        <v/>
      </c>
      <c r="W150" s="4" t="str">
        <f t="shared" si="122"/>
        <v/>
      </c>
      <c r="X150" s="4" t="str">
        <f t="shared" si="123"/>
        <v/>
      </c>
      <c r="Y150" s="4">
        <f t="shared" si="124"/>
        <v>3</v>
      </c>
      <c r="Z150" s="4" t="str">
        <f t="shared" si="125"/>
        <v>-</v>
      </c>
      <c r="AA150" s="4" t="str">
        <f t="shared" si="126"/>
        <v/>
      </c>
      <c r="AB150" s="4" t="str">
        <f t="shared" si="127"/>
        <v/>
      </c>
      <c r="AC150" s="4" t="str">
        <f t="shared" si="128"/>
        <v/>
      </c>
      <c r="AD150" s="4" t="str">
        <f t="shared" si="129"/>
        <v/>
      </c>
      <c r="AE150" s="4" t="str">
        <f t="shared" si="130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31"/>
        <v>4</v>
      </c>
      <c r="AH150" s="4">
        <f t="shared" si="132"/>
        <v>31</v>
      </c>
      <c r="AI150" s="4">
        <f t="shared" si="133"/>
        <v>27</v>
      </c>
      <c r="AJ150" s="4" t="str">
        <f t="shared" si="134"/>
        <v>1RTG</v>
      </c>
      <c r="AK150" s="4" t="str">
        <f t="shared" si="135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39"/>
        <v>13</v>
      </c>
      <c r="AN150" s="4" t="b">
        <f t="shared" si="146"/>
        <v>1</v>
      </c>
      <c r="AO150" s="4" t="str">
        <f t="shared" ref="AO150:AO187" si="147">RIGHT(AJ150,3)</f>
        <v>RTG</v>
      </c>
      <c r="AP150" s="4" t="b">
        <f t="shared" si="140"/>
        <v>0</v>
      </c>
      <c r="AQ150" s="4" t="b">
        <f t="shared" si="136"/>
        <v>0</v>
      </c>
      <c r="AR150" s="5" t="str">
        <f t="shared" si="137"/>
        <v>ANGET SARI SUSU JAHE MERAH</v>
      </c>
      <c r="AS150" s="4" t="str">
        <f t="shared" si="138"/>
        <v>1RTG</v>
      </c>
      <c r="AT150" t="s">
        <v>171</v>
      </c>
      <c r="AU150" s="1" t="s">
        <v>172</v>
      </c>
      <c r="AV150" s="33" t="str">
        <f t="shared" ca="1" si="141"/>
        <v/>
      </c>
      <c r="AW150">
        <v>11000</v>
      </c>
      <c r="AX150">
        <v>11000</v>
      </c>
      <c r="AY150">
        <v>9553</v>
      </c>
      <c r="AZ150" t="str">
        <f t="shared" si="97"/>
        <v>8992933131116</v>
      </c>
      <c r="BA150" t="str">
        <f t="shared" si="142"/>
        <v>ANGET SARI SUSU JAHE MERAH</v>
      </c>
      <c r="BB150" t="s">
        <v>4417</v>
      </c>
      <c r="BC150" t="s">
        <v>4417</v>
      </c>
      <c r="BD150" s="1"/>
      <c r="BF150" s="9"/>
      <c r="BG150" s="20"/>
      <c r="BH150" s="13"/>
      <c r="BI150" s="15"/>
      <c r="BL150" s="13"/>
      <c r="BM150" s="1"/>
      <c r="BP150" s="1"/>
      <c r="BQ150" s="1"/>
      <c r="BT150" s="13"/>
      <c r="BU150" s="15"/>
      <c r="BV150" s="14"/>
    </row>
    <row r="151" spans="1:74" x14ac:dyDescent="0.25">
      <c r="A151" s="4" t="str">
        <f t="shared" si="100"/>
        <v/>
      </c>
      <c r="B151" s="4" t="str">
        <f t="shared" si="101"/>
        <v/>
      </c>
      <c r="C151" s="4" t="str">
        <f t="shared" si="102"/>
        <v/>
      </c>
      <c r="D151" s="4" t="str">
        <f t="shared" si="103"/>
        <v/>
      </c>
      <c r="E151" s="4" t="str">
        <f t="shared" si="104"/>
        <v/>
      </c>
      <c r="F151" s="4" t="str">
        <f t="shared" si="105"/>
        <v>RTG</v>
      </c>
      <c r="G151" s="4" t="str">
        <f t="shared" si="106"/>
        <v/>
      </c>
      <c r="H151" s="4" t="str">
        <f t="shared" si="107"/>
        <v/>
      </c>
      <c r="I151" s="4" t="str">
        <f t="shared" si="108"/>
        <v/>
      </c>
      <c r="J151" s="4" t="str">
        <f t="shared" si="109"/>
        <v/>
      </c>
      <c r="K151" s="4" t="str">
        <f t="shared" si="110"/>
        <v/>
      </c>
      <c r="L151" s="4" t="str">
        <f t="shared" si="111"/>
        <v/>
      </c>
      <c r="M151" s="4" t="str">
        <f t="shared" si="112"/>
        <v/>
      </c>
      <c r="N151" s="4" t="str">
        <f t="shared" si="113"/>
        <v/>
      </c>
      <c r="O151" s="4" t="str">
        <f t="shared" si="114"/>
        <v/>
      </c>
      <c r="P151" s="4" t="str">
        <f t="shared" si="115"/>
        <v/>
      </c>
      <c r="Q151" s="4" t="str">
        <f t="shared" si="116"/>
        <v/>
      </c>
      <c r="R151" s="4" t="str">
        <f t="shared" si="117"/>
        <v/>
      </c>
      <c r="S151" s="4" t="str">
        <f t="shared" si="118"/>
        <v/>
      </c>
      <c r="T151" s="4" t="str">
        <f t="shared" si="119"/>
        <v/>
      </c>
      <c r="U151" s="4" t="str">
        <f t="shared" si="120"/>
        <v/>
      </c>
      <c r="V151" s="4" t="str">
        <f t="shared" si="121"/>
        <v/>
      </c>
      <c r="W151" s="4" t="str">
        <f t="shared" si="122"/>
        <v/>
      </c>
      <c r="X151" s="4" t="str">
        <f t="shared" si="123"/>
        <v/>
      </c>
      <c r="Y151" s="4">
        <f t="shared" si="124"/>
        <v>3</v>
      </c>
      <c r="Z151" s="4" t="str">
        <f t="shared" si="125"/>
        <v>-</v>
      </c>
      <c r="AA151" s="4" t="str">
        <f t="shared" si="126"/>
        <v/>
      </c>
      <c r="AB151" s="4" t="str">
        <f t="shared" si="127"/>
        <v/>
      </c>
      <c r="AC151" s="4" t="str">
        <f t="shared" si="128"/>
        <v/>
      </c>
      <c r="AD151" s="4" t="str">
        <f t="shared" si="129"/>
        <v/>
      </c>
      <c r="AE151" s="4" t="str">
        <f t="shared" si="130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31"/>
        <v>4</v>
      </c>
      <c r="AH151" s="4">
        <f t="shared" si="132"/>
        <v>22</v>
      </c>
      <c r="AI151" s="4">
        <f t="shared" si="133"/>
        <v>18</v>
      </c>
      <c r="AJ151" s="4" t="str">
        <f t="shared" si="134"/>
        <v>1RTG</v>
      </c>
      <c r="AK151" s="4" t="str">
        <f t="shared" si="135"/>
        <v>-1RTG</v>
      </c>
      <c r="AL151" s="4" t="str" cm="1">
        <f t="array" ref="AL151">LEFT(AS151,SUM(LEN(AS151)-LEN(SUBSTITUTE(AS151,{"0";"1";"2";"3";"4";"5";"6";"7";"8";"9"},""))))</f>
        <v>1</v>
      </c>
      <c r="AM151" s="4">
        <f t="shared" si="139"/>
        <v>13</v>
      </c>
      <c r="AN151" s="4" t="b">
        <f t="shared" si="146"/>
        <v>1</v>
      </c>
      <c r="AO151" s="4" t="str">
        <f t="shared" si="147"/>
        <v>RTG</v>
      </c>
      <c r="AP151" s="4" t="b">
        <f t="shared" si="140"/>
        <v>0</v>
      </c>
      <c r="AQ151" s="4" t="b">
        <f t="shared" si="136"/>
        <v>0</v>
      </c>
      <c r="AR151" s="5" t="str">
        <f t="shared" si="137"/>
        <v>ANGET SARI WEDANG</v>
      </c>
      <c r="AS151" s="4" t="str">
        <f t="shared" si="138"/>
        <v>1RTG</v>
      </c>
      <c r="AT151" t="s">
        <v>5056</v>
      </c>
      <c r="AU151" s="1" t="s">
        <v>179</v>
      </c>
      <c r="AV151" s="33" t="str">
        <f t="shared" ca="1" si="141"/>
        <v/>
      </c>
      <c r="AW151">
        <v>11000</v>
      </c>
      <c r="AX151">
        <v>11000</v>
      </c>
      <c r="AY151">
        <v>9549</v>
      </c>
      <c r="AZ151" t="str">
        <f t="shared" si="97"/>
        <v>8992933452112</v>
      </c>
      <c r="BA151" t="str">
        <f t="shared" si="142"/>
        <v>ANGET SARI WEDANG</v>
      </c>
      <c r="BB151" t="s">
        <v>4417</v>
      </c>
      <c r="BC151" t="s">
        <v>4417</v>
      </c>
      <c r="BD151" s="1"/>
      <c r="BF151" s="9"/>
      <c r="BG151" s="20"/>
      <c r="BH151" s="13"/>
      <c r="BI151" s="15"/>
      <c r="BL151" s="13"/>
      <c r="BM151" s="1"/>
      <c r="BP151" s="1"/>
      <c r="BQ151" s="1"/>
      <c r="BT151" s="13"/>
      <c r="BU151" s="15"/>
      <c r="BV151" s="14"/>
    </row>
    <row r="152" spans="1:74" x14ac:dyDescent="0.25">
      <c r="A152" s="4" t="str">
        <f t="shared" si="100"/>
        <v/>
      </c>
      <c r="B152" s="4" t="str">
        <f t="shared" si="101"/>
        <v/>
      </c>
      <c r="C152" s="4" t="str">
        <f t="shared" si="102"/>
        <v/>
      </c>
      <c r="D152" s="4" t="str">
        <f t="shared" si="103"/>
        <v/>
      </c>
      <c r="E152" s="4" t="str">
        <f t="shared" si="104"/>
        <v/>
      </c>
      <c r="F152" s="4" t="str">
        <f t="shared" si="105"/>
        <v>RTG</v>
      </c>
      <c r="G152" s="4" t="str">
        <f t="shared" si="106"/>
        <v/>
      </c>
      <c r="H152" s="4" t="str">
        <f t="shared" si="107"/>
        <v/>
      </c>
      <c r="I152" s="4" t="str">
        <f t="shared" si="108"/>
        <v/>
      </c>
      <c r="J152" s="4" t="str">
        <f t="shared" si="109"/>
        <v/>
      </c>
      <c r="K152" s="4" t="str">
        <f t="shared" si="110"/>
        <v/>
      </c>
      <c r="L152" s="4" t="str">
        <f t="shared" si="111"/>
        <v/>
      </c>
      <c r="M152" s="4" t="str">
        <f t="shared" si="112"/>
        <v/>
      </c>
      <c r="N152" s="4" t="str">
        <f t="shared" si="113"/>
        <v/>
      </c>
      <c r="O152" s="4" t="str">
        <f t="shared" si="114"/>
        <v/>
      </c>
      <c r="P152" s="4" t="str">
        <f t="shared" si="115"/>
        <v/>
      </c>
      <c r="Q152" s="4" t="str">
        <f t="shared" si="116"/>
        <v/>
      </c>
      <c r="R152" s="4" t="str">
        <f t="shared" si="117"/>
        <v/>
      </c>
      <c r="S152" s="4" t="str">
        <f t="shared" si="118"/>
        <v/>
      </c>
      <c r="T152" s="4" t="str">
        <f t="shared" si="119"/>
        <v/>
      </c>
      <c r="U152" s="4" t="str">
        <f t="shared" si="120"/>
        <v/>
      </c>
      <c r="V152" s="4" t="str">
        <f t="shared" si="121"/>
        <v/>
      </c>
      <c r="W152" s="4" t="str">
        <f t="shared" si="122"/>
        <v/>
      </c>
      <c r="X152" s="4" t="str">
        <f t="shared" si="123"/>
        <v/>
      </c>
      <c r="Y152" s="4">
        <f t="shared" si="124"/>
        <v>3</v>
      </c>
      <c r="Z152" s="4" t="str">
        <f t="shared" si="125"/>
        <v>-</v>
      </c>
      <c r="AA152" s="4" t="str">
        <f t="shared" si="126"/>
        <v/>
      </c>
      <c r="AB152" s="4" t="str">
        <f t="shared" si="127"/>
        <v/>
      </c>
      <c r="AC152" s="4" t="str">
        <f t="shared" si="128"/>
        <v/>
      </c>
      <c r="AD152" s="4" t="str">
        <f t="shared" si="129"/>
        <v/>
      </c>
      <c r="AE152" s="4" t="str">
        <f t="shared" si="130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31"/>
        <v>4</v>
      </c>
      <c r="AH152" s="4">
        <f t="shared" si="132"/>
        <v>33</v>
      </c>
      <c r="AI152" s="4">
        <f t="shared" si="133"/>
        <v>29</v>
      </c>
      <c r="AJ152" s="4" t="str">
        <f t="shared" si="134"/>
        <v>1RTG</v>
      </c>
      <c r="AK152" s="4" t="str">
        <f t="shared" si="135"/>
        <v>-1RTG</v>
      </c>
      <c r="AL152" s="4" t="str" cm="1">
        <f t="array" ref="AL152">LEFT(AS152,SUM(LEN(AS152)-LEN(SUBSTITUTE(AS152,{"0";"1";"2";"3";"4";"5";"6";"7";"8";"9"},""))))</f>
        <v>1</v>
      </c>
      <c r="AM152" s="4">
        <f t="shared" si="139"/>
        <v>13</v>
      </c>
      <c r="AN152" s="4" t="b">
        <f t="shared" si="146"/>
        <v>1</v>
      </c>
      <c r="AO152" s="4" t="str">
        <f t="shared" si="147"/>
        <v>RTG</v>
      </c>
      <c r="AP152" s="4" t="b">
        <f t="shared" si="140"/>
        <v>0</v>
      </c>
      <c r="AQ152" s="4" t="b">
        <f t="shared" si="136"/>
        <v>0</v>
      </c>
      <c r="AR152" s="5" t="str">
        <f t="shared" si="137"/>
        <v>ANGET SARI WEDANG JAHE MERAH</v>
      </c>
      <c r="AS152" s="4" t="str">
        <f t="shared" si="138"/>
        <v>1RTG</v>
      </c>
      <c r="AT152" t="s">
        <v>177</v>
      </c>
      <c r="AU152" s="1" t="s">
        <v>178</v>
      </c>
      <c r="AV152" s="33" t="str">
        <f t="shared" ca="1" si="141"/>
        <v/>
      </c>
      <c r="AW152">
        <v>11000</v>
      </c>
      <c r="AX152">
        <v>11000</v>
      </c>
      <c r="AY152">
        <v>9553</v>
      </c>
      <c r="AZ152" t="str">
        <f t="shared" si="97"/>
        <v>8992933132113</v>
      </c>
      <c r="BA152" t="str">
        <f t="shared" si="142"/>
        <v>ANGET SARI WEDANG JAHE MERAH</v>
      </c>
      <c r="BB152" t="s">
        <v>4417</v>
      </c>
      <c r="BC152" t="s">
        <v>4417</v>
      </c>
      <c r="BD152" s="1"/>
      <c r="BF152" s="9"/>
      <c r="BG152" s="20"/>
      <c r="BH152" s="13"/>
      <c r="BI152" s="15"/>
      <c r="BL152" s="13"/>
      <c r="BM152" s="1"/>
      <c r="BP152" s="1"/>
      <c r="BQ152" s="1"/>
      <c r="BT152" s="13"/>
      <c r="BU152" s="15"/>
      <c r="BV152" s="14"/>
    </row>
    <row r="153" spans="1:74" x14ac:dyDescent="0.25">
      <c r="A153" s="4" t="str">
        <f t="shared" si="100"/>
        <v/>
      </c>
      <c r="B153" s="4" t="str">
        <f t="shared" si="101"/>
        <v/>
      </c>
      <c r="C153" s="4" t="str">
        <f t="shared" si="102"/>
        <v/>
      </c>
      <c r="D153" s="4" t="str">
        <f t="shared" si="103"/>
        <v/>
      </c>
      <c r="E153" s="4" t="str">
        <f t="shared" si="104"/>
        <v/>
      </c>
      <c r="F153" s="4" t="str">
        <f t="shared" si="105"/>
        <v/>
      </c>
      <c r="G153" s="4" t="str">
        <f t="shared" si="106"/>
        <v>KTK</v>
      </c>
      <c r="H153" s="4" t="str">
        <f t="shared" si="107"/>
        <v/>
      </c>
      <c r="I153" s="4" t="str">
        <f t="shared" si="108"/>
        <v/>
      </c>
      <c r="J153" s="4" t="str">
        <f t="shared" si="109"/>
        <v/>
      </c>
      <c r="K153" s="4" t="str">
        <f t="shared" si="110"/>
        <v/>
      </c>
      <c r="L153" s="4" t="str">
        <f t="shared" si="111"/>
        <v/>
      </c>
      <c r="M153" s="4" t="str">
        <f t="shared" si="112"/>
        <v/>
      </c>
      <c r="N153" s="4" t="str">
        <f t="shared" si="113"/>
        <v/>
      </c>
      <c r="O153" s="4" t="str">
        <f t="shared" si="114"/>
        <v/>
      </c>
      <c r="P153" s="4" t="str">
        <f t="shared" si="115"/>
        <v/>
      </c>
      <c r="Q153" s="4" t="str">
        <f t="shared" si="116"/>
        <v/>
      </c>
      <c r="R153" s="4" t="str">
        <f t="shared" si="117"/>
        <v/>
      </c>
      <c r="S153" s="4" t="str">
        <f t="shared" si="118"/>
        <v/>
      </c>
      <c r="T153" s="4" t="str">
        <f t="shared" si="119"/>
        <v/>
      </c>
      <c r="U153" s="4" t="str">
        <f t="shared" si="120"/>
        <v/>
      </c>
      <c r="V153" s="4" t="str">
        <f t="shared" si="121"/>
        <v/>
      </c>
      <c r="W153" s="4" t="str">
        <f t="shared" si="122"/>
        <v/>
      </c>
      <c r="X153" s="4" t="str">
        <f t="shared" si="123"/>
        <v/>
      </c>
      <c r="Y153" s="4">
        <f t="shared" si="124"/>
        <v>3</v>
      </c>
      <c r="Z153" s="4" t="str">
        <f t="shared" si="125"/>
        <v>-</v>
      </c>
      <c r="AA153" s="4" t="str">
        <f t="shared" si="126"/>
        <v/>
      </c>
      <c r="AB153" s="4" t="str">
        <f t="shared" si="127"/>
        <v/>
      </c>
      <c r="AC153" s="4" t="str">
        <f t="shared" si="128"/>
        <v/>
      </c>
      <c r="AD153" s="4" t="str">
        <f t="shared" si="129"/>
        <v/>
      </c>
      <c r="AE153" s="4" t="str">
        <f t="shared" si="130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31"/>
        <v>4</v>
      </c>
      <c r="AH153" s="4">
        <f t="shared" si="132"/>
        <v>19</v>
      </c>
      <c r="AI153" s="4">
        <f t="shared" si="133"/>
        <v>15</v>
      </c>
      <c r="AJ153" s="4" t="str">
        <f t="shared" si="134"/>
        <v>1KTK</v>
      </c>
      <c r="AK153" s="4" t="str">
        <f t="shared" si="135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39"/>
        <v>13</v>
      </c>
      <c r="AN153" s="4" t="b">
        <f t="shared" si="146"/>
        <v>1</v>
      </c>
      <c r="AO153" s="4" t="str">
        <f t="shared" si="147"/>
        <v>KTK</v>
      </c>
      <c r="AP153" s="4" t="b">
        <f t="shared" si="140"/>
        <v>0</v>
      </c>
      <c r="AQ153" s="4" t="b">
        <f t="shared" si="136"/>
        <v>0</v>
      </c>
      <c r="AR153" s="5" t="str">
        <f t="shared" si="137"/>
        <v>ANTANGIN HABBA</v>
      </c>
      <c r="AS153" s="4" t="str">
        <f t="shared" si="138"/>
        <v>1KTK</v>
      </c>
      <c r="AT153" t="s">
        <v>180</v>
      </c>
      <c r="AU153" s="1" t="s">
        <v>181</v>
      </c>
      <c r="AV153" s="33" t="str">
        <f t="shared" ca="1" si="141"/>
        <v/>
      </c>
      <c r="AW153">
        <v>36000</v>
      </c>
      <c r="AX153">
        <v>36000</v>
      </c>
      <c r="AY153">
        <v>31106</v>
      </c>
      <c r="AZ153" t="str">
        <f t="shared" si="97"/>
        <v>8992003786765</v>
      </c>
      <c r="BA153" t="str">
        <f t="shared" si="142"/>
        <v>ANTANGIN HABBA</v>
      </c>
      <c r="BB153" t="s">
        <v>4417</v>
      </c>
      <c r="BC153" t="s">
        <v>4417</v>
      </c>
      <c r="BD153" s="1"/>
      <c r="BF153" s="9"/>
      <c r="BG153" s="20"/>
      <c r="BH153" s="13"/>
      <c r="BI153" s="15"/>
      <c r="BL153" s="13"/>
      <c r="BM153" s="1"/>
      <c r="BP153" s="1"/>
      <c r="BQ153" s="1"/>
      <c r="BT153" s="13"/>
      <c r="BU153" s="15"/>
      <c r="BV153" s="14"/>
    </row>
    <row r="154" spans="1:74" x14ac:dyDescent="0.25">
      <c r="A154" s="4" t="str">
        <f t="shared" si="100"/>
        <v/>
      </c>
      <c r="B154" s="4" t="str">
        <f t="shared" si="101"/>
        <v/>
      </c>
      <c r="C154" s="4" t="str">
        <f t="shared" si="102"/>
        <v/>
      </c>
      <c r="D154" s="4" t="str">
        <f t="shared" si="103"/>
        <v/>
      </c>
      <c r="E154" s="4" t="str">
        <f t="shared" si="104"/>
        <v/>
      </c>
      <c r="F154" s="4" t="str">
        <f t="shared" si="105"/>
        <v/>
      </c>
      <c r="G154" s="4" t="str">
        <f t="shared" si="106"/>
        <v>KTK</v>
      </c>
      <c r="H154" s="4" t="str">
        <f t="shared" si="107"/>
        <v/>
      </c>
      <c r="I154" s="4" t="str">
        <f t="shared" si="108"/>
        <v/>
      </c>
      <c r="J154" s="4" t="str">
        <f t="shared" si="109"/>
        <v/>
      </c>
      <c r="K154" s="4" t="str">
        <f t="shared" si="110"/>
        <v/>
      </c>
      <c r="L154" s="4" t="str">
        <f t="shared" si="111"/>
        <v/>
      </c>
      <c r="M154" s="4" t="str">
        <f t="shared" si="112"/>
        <v/>
      </c>
      <c r="N154" s="4" t="str">
        <f t="shared" si="113"/>
        <v/>
      </c>
      <c r="O154" s="4" t="str">
        <f t="shared" si="114"/>
        <v/>
      </c>
      <c r="P154" s="4" t="str">
        <f t="shared" si="115"/>
        <v/>
      </c>
      <c r="Q154" s="4" t="str">
        <f t="shared" si="116"/>
        <v/>
      </c>
      <c r="R154" s="4" t="str">
        <f t="shared" si="117"/>
        <v>JRG</v>
      </c>
      <c r="S154" s="4" t="str">
        <f t="shared" si="118"/>
        <v/>
      </c>
      <c r="T154" s="4" t="str">
        <f t="shared" si="119"/>
        <v/>
      </c>
      <c r="U154" s="4" t="str">
        <f t="shared" si="120"/>
        <v/>
      </c>
      <c r="V154" s="4" t="str">
        <f t="shared" si="121"/>
        <v/>
      </c>
      <c r="W154" s="4" t="str">
        <f t="shared" si="122"/>
        <v/>
      </c>
      <c r="X154" s="4" t="str">
        <f t="shared" si="123"/>
        <v/>
      </c>
      <c r="Y154" s="4">
        <f t="shared" si="124"/>
        <v>6</v>
      </c>
      <c r="Z154" s="4" t="str">
        <f t="shared" si="125"/>
        <v>-</v>
      </c>
      <c r="AA154" s="4" t="str">
        <f t="shared" si="126"/>
        <v/>
      </c>
      <c r="AB154" s="4" t="str">
        <f t="shared" si="127"/>
        <v/>
      </c>
      <c r="AC154" s="4" t="str">
        <f t="shared" si="128"/>
        <v/>
      </c>
      <c r="AD154" s="4" t="str">
        <f t="shared" si="129"/>
        <v/>
      </c>
      <c r="AE154" s="4" t="str">
        <f t="shared" si="130"/>
        <v/>
      </c>
      <c r="AF154" s="4" t="str" cm="1">
        <f t="array" aca="1" ref="AF154" ca="1">LEFT(AS154,MATCH(FALSE,ISNUMBER(MID(AS154,ROW(INDIRECT("1:"&amp;LEN(AS154)+1)), 1) *1),0) -1)</f>
        <v>1</v>
      </c>
      <c r="AG154" s="4">
        <f t="shared" si="131"/>
        <v>4</v>
      </c>
      <c r="AH154" s="4">
        <f t="shared" si="132"/>
        <v>17</v>
      </c>
      <c r="AI154" s="4">
        <f t="shared" si="133"/>
        <v>13</v>
      </c>
      <c r="AJ154" s="4" t="str">
        <f t="shared" si="134"/>
        <v>1KTK</v>
      </c>
      <c r="AK154" s="4" t="str">
        <f t="shared" si="135"/>
        <v>-1KTK</v>
      </c>
      <c r="AL154" s="4" t="str" cm="1">
        <f t="array" ref="AL154">LEFT(AS154,SUM(LEN(AS154)-LEN(SUBSTITUTE(AS154,{"0";"1";"2";"3";"4";"5";"6";"7";"8";"9"},""))))</f>
        <v>1</v>
      </c>
      <c r="AM154" s="4">
        <f t="shared" si="139"/>
        <v>13</v>
      </c>
      <c r="AN154" s="4" t="b">
        <f t="shared" si="146"/>
        <v>1</v>
      </c>
      <c r="AO154" s="4" t="str">
        <f t="shared" si="147"/>
        <v>KTK</v>
      </c>
      <c r="AP154" s="4" t="b">
        <f t="shared" si="140"/>
        <v>0</v>
      </c>
      <c r="AQ154" s="4" t="b">
        <f t="shared" si="136"/>
        <v>0</v>
      </c>
      <c r="AR154" s="5" t="str">
        <f t="shared" si="137"/>
        <v>ANTANGIN JRG</v>
      </c>
      <c r="AS154" s="4" t="str">
        <f t="shared" si="138"/>
        <v>1KTK</v>
      </c>
      <c r="AT154" t="s">
        <v>182</v>
      </c>
      <c r="AU154" s="1" t="s">
        <v>183</v>
      </c>
      <c r="AV154" s="33" t="str">
        <f t="shared" ca="1" si="141"/>
        <v/>
      </c>
      <c r="AW154">
        <v>36000</v>
      </c>
      <c r="AX154">
        <v>36000</v>
      </c>
      <c r="AY154">
        <v>34666</v>
      </c>
      <c r="AZ154" t="str">
        <f t="shared" si="97"/>
        <v>8992003782347</v>
      </c>
      <c r="BA154" t="str">
        <f t="shared" si="142"/>
        <v>ANTANGIN JRG</v>
      </c>
      <c r="BB154" t="s">
        <v>4417</v>
      </c>
      <c r="BC154" t="s">
        <v>4417</v>
      </c>
      <c r="BD154" s="1"/>
      <c r="BF154" s="9"/>
      <c r="BG154" s="20"/>
      <c r="BH154" s="13"/>
      <c r="BI154" s="15"/>
      <c r="BL154" s="13"/>
      <c r="BM154" s="1"/>
      <c r="BP154" s="1"/>
      <c r="BQ154" s="1"/>
      <c r="BT154" s="13"/>
      <c r="BU154" s="15"/>
      <c r="BV154" s="14"/>
    </row>
    <row r="155" spans="1:74" x14ac:dyDescent="0.25">
      <c r="A155" s="4" t="str">
        <f t="shared" si="100"/>
        <v/>
      </c>
      <c r="B155" s="4" t="str">
        <f t="shared" si="101"/>
        <v/>
      </c>
      <c r="C155" s="4" t="str">
        <f t="shared" si="102"/>
        <v/>
      </c>
      <c r="D155" s="4" t="str">
        <f t="shared" si="103"/>
        <v/>
      </c>
      <c r="E155" s="4" t="str">
        <f t="shared" si="104"/>
        <v/>
      </c>
      <c r="F155" s="4" t="str">
        <f t="shared" si="105"/>
        <v/>
      </c>
      <c r="G155" s="4" t="str">
        <f t="shared" si="106"/>
        <v>KTK</v>
      </c>
      <c r="H155" s="4" t="str">
        <f t="shared" si="107"/>
        <v/>
      </c>
      <c r="I155" s="4" t="str">
        <f t="shared" si="108"/>
        <v/>
      </c>
      <c r="J155" s="4" t="str">
        <f t="shared" si="109"/>
        <v/>
      </c>
      <c r="K155" s="4" t="str">
        <f t="shared" si="110"/>
        <v/>
      </c>
      <c r="L155" s="4" t="str">
        <f t="shared" si="111"/>
        <v/>
      </c>
      <c r="M155" s="4" t="str">
        <f t="shared" si="112"/>
        <v/>
      </c>
      <c r="N155" s="4" t="str">
        <f t="shared" si="113"/>
        <v/>
      </c>
      <c r="O155" s="4" t="str">
        <f t="shared" si="114"/>
        <v/>
      </c>
      <c r="P155" s="4" t="str">
        <f t="shared" si="115"/>
        <v/>
      </c>
      <c r="Q155" s="4" t="str">
        <f t="shared" si="116"/>
        <v/>
      </c>
      <c r="R155" s="4" t="str">
        <f t="shared" si="117"/>
        <v/>
      </c>
      <c r="S155" s="4" t="str">
        <f t="shared" si="118"/>
        <v/>
      </c>
      <c r="T155" s="4" t="str">
        <f t="shared" si="119"/>
        <v/>
      </c>
      <c r="U155" s="4" t="str">
        <f t="shared" si="120"/>
        <v/>
      </c>
      <c r="V155" s="4" t="str">
        <f t="shared" si="121"/>
        <v/>
      </c>
      <c r="W155" s="4" t="str">
        <f t="shared" si="122"/>
        <v/>
      </c>
      <c r="X155" s="4" t="str">
        <f t="shared" si="123"/>
        <v/>
      </c>
      <c r="Y155" s="4">
        <f t="shared" si="124"/>
        <v>3</v>
      </c>
      <c r="Z155" s="4" t="str">
        <f t="shared" si="125"/>
        <v>-</v>
      </c>
      <c r="AA155" s="4" t="str">
        <f t="shared" si="126"/>
        <v/>
      </c>
      <c r="AB155" s="4" t="str">
        <f t="shared" si="127"/>
        <v/>
      </c>
      <c r="AC155" s="4" t="str">
        <f t="shared" si="128"/>
        <v/>
      </c>
      <c r="AD155" s="4" t="str">
        <f t="shared" si="129"/>
        <v/>
      </c>
      <c r="AE155" s="4" t="str">
        <f t="shared" si="130"/>
        <v/>
      </c>
      <c r="AF155" s="4" t="str" cm="1">
        <f t="array" aca="1" ref="AF155" ca="1">LEFT(AS155,MATCH(FALSE,ISNUMBER(MID(AS155,ROW(INDIRECT("1:"&amp;LEN(AS155)+1)), 1) *1),0) -1)</f>
        <v>1</v>
      </c>
      <c r="AG155" s="4">
        <f t="shared" si="131"/>
        <v>4</v>
      </c>
      <c r="AH155" s="4">
        <f t="shared" si="132"/>
        <v>18</v>
      </c>
      <c r="AI155" s="4">
        <f t="shared" si="133"/>
        <v>14</v>
      </c>
      <c r="AJ155" s="4" t="str">
        <f t="shared" si="134"/>
        <v>1KTK</v>
      </c>
      <c r="AK155" s="4" t="str">
        <f t="shared" si="135"/>
        <v>-1KTK</v>
      </c>
      <c r="AL155" s="4" t="str" cm="1">
        <f t="array" ref="AL155">LEFT(AS155,SUM(LEN(AS155)-LEN(SUBSTITUTE(AS155,{"0";"1";"2";"3";"4";"5";"6";"7";"8";"9"},""))))</f>
        <v>1</v>
      </c>
      <c r="AM155" s="4">
        <f t="shared" si="139"/>
        <v>13</v>
      </c>
      <c r="AN155" s="4" t="b">
        <f t="shared" si="146"/>
        <v>1</v>
      </c>
      <c r="AO155" s="4" t="str">
        <f t="shared" si="147"/>
        <v>KTK</v>
      </c>
      <c r="AP155" s="4" t="b">
        <f t="shared" si="140"/>
        <v>0</v>
      </c>
      <c r="AQ155" s="4" t="b">
        <f t="shared" si="136"/>
        <v>0</v>
      </c>
      <c r="AR155" s="5" t="str">
        <f t="shared" si="137"/>
        <v>ANTANGIN MINT</v>
      </c>
      <c r="AS155" s="4" t="str">
        <f t="shared" si="138"/>
        <v>1KTK</v>
      </c>
      <c r="AT155" t="s">
        <v>184</v>
      </c>
      <c r="AU155" s="1" t="s">
        <v>185</v>
      </c>
      <c r="AV155" s="33" t="str">
        <f t="shared" ca="1" si="141"/>
        <v/>
      </c>
      <c r="AW155">
        <v>36000</v>
      </c>
      <c r="AX155">
        <v>36000</v>
      </c>
      <c r="AY155">
        <v>34666</v>
      </c>
      <c r="AZ155" t="str">
        <f t="shared" si="97"/>
        <v>8992003783412</v>
      </c>
      <c r="BA155" t="str">
        <f t="shared" si="142"/>
        <v>ANTANGIN MINT</v>
      </c>
      <c r="BB155" t="s">
        <v>4417</v>
      </c>
      <c r="BC155" t="s">
        <v>4417</v>
      </c>
      <c r="BD155" s="1"/>
      <c r="BF155" s="9"/>
      <c r="BG155" s="20"/>
      <c r="BH155" s="13"/>
      <c r="BI155" s="15"/>
      <c r="BL155" s="13"/>
      <c r="BM155" s="1"/>
      <c r="BP155" s="1"/>
      <c r="BQ155" s="1"/>
      <c r="BT155" s="13"/>
      <c r="BU155" s="15"/>
      <c r="BV155" s="14"/>
    </row>
    <row r="156" spans="1:74" x14ac:dyDescent="0.25">
      <c r="A156" s="4" t="str">
        <f t="shared" si="100"/>
        <v/>
      </c>
      <c r="B156" s="4" t="str">
        <f t="shared" si="101"/>
        <v/>
      </c>
      <c r="C156" s="4" t="str">
        <f t="shared" si="102"/>
        <v/>
      </c>
      <c r="D156" s="4" t="str">
        <f t="shared" si="103"/>
        <v/>
      </c>
      <c r="E156" s="4" t="str">
        <f t="shared" si="104"/>
        <v>SCT</v>
      </c>
      <c r="F156" s="4" t="str">
        <f t="shared" si="105"/>
        <v>RTG</v>
      </c>
      <c r="G156" s="4" t="str">
        <f t="shared" si="106"/>
        <v/>
      </c>
      <c r="H156" s="4" t="str">
        <f t="shared" si="107"/>
        <v/>
      </c>
      <c r="I156" s="4" t="str">
        <f t="shared" si="108"/>
        <v/>
      </c>
      <c r="J156" s="4" t="str">
        <f t="shared" si="109"/>
        <v/>
      </c>
      <c r="K156" s="4" t="str">
        <f t="shared" si="110"/>
        <v/>
      </c>
      <c r="L156" s="4" t="str">
        <f t="shared" si="111"/>
        <v/>
      </c>
      <c r="M156" s="4" t="str">
        <f t="shared" si="112"/>
        <v/>
      </c>
      <c r="N156" s="4" t="str">
        <f t="shared" si="113"/>
        <v/>
      </c>
      <c r="O156" s="4" t="str">
        <f t="shared" si="114"/>
        <v/>
      </c>
      <c r="P156" s="4" t="str">
        <f t="shared" si="115"/>
        <v/>
      </c>
      <c r="Q156" s="4" t="str">
        <f t="shared" si="116"/>
        <v/>
      </c>
      <c r="R156" s="4" t="str">
        <f t="shared" si="117"/>
        <v/>
      </c>
      <c r="S156" s="4" t="str">
        <f t="shared" si="118"/>
        <v/>
      </c>
      <c r="T156" s="4" t="str">
        <f t="shared" si="119"/>
        <v/>
      </c>
      <c r="U156" s="4" t="str">
        <f t="shared" si="120"/>
        <v/>
      </c>
      <c r="V156" s="4" t="str">
        <f t="shared" si="121"/>
        <v/>
      </c>
      <c r="W156" s="4" t="str">
        <f t="shared" si="122"/>
        <v/>
      </c>
      <c r="X156" s="4" t="str">
        <f t="shared" si="123"/>
        <v/>
      </c>
      <c r="Y156" s="4">
        <f t="shared" si="124"/>
        <v>6</v>
      </c>
      <c r="Z156" s="4" t="str">
        <f t="shared" si="125"/>
        <v>-</v>
      </c>
      <c r="AA156" s="4" t="str">
        <f t="shared" si="126"/>
        <v>/</v>
      </c>
      <c r="AB156" s="4" t="str">
        <f t="shared" si="127"/>
        <v/>
      </c>
      <c r="AC156" s="4" t="str">
        <f t="shared" si="128"/>
        <v/>
      </c>
      <c r="AD156" s="4" t="str">
        <f t="shared" si="129"/>
        <v/>
      </c>
      <c r="AE156" s="4" t="str">
        <f t="shared" si="130"/>
        <v/>
      </c>
      <c r="AF156" s="4" t="str" cm="1">
        <f t="array" aca="1" ref="AF156" ca="1">LEFT(AS156,MATCH(FALSE,ISNUMBER(MID(AS156,ROW(INDIRECT("1:"&amp;LEN(AS156)+1)), 1) *1),0) -1)</f>
        <v>12</v>
      </c>
      <c r="AG156" s="4">
        <f t="shared" si="131"/>
        <v>9</v>
      </c>
      <c r="AH156" s="4">
        <f t="shared" si="132"/>
        <v>19</v>
      </c>
      <c r="AI156" s="4">
        <f t="shared" si="133"/>
        <v>10</v>
      </c>
      <c r="AJ156" s="4" t="str">
        <f t="shared" si="134"/>
        <v>/RTG</v>
      </c>
      <c r="AK156" s="4" t="str">
        <f t="shared" si="135"/>
        <v>T/RTG</v>
      </c>
      <c r="AL156" s="4" t="str" cm="1">
        <f t="array" ref="AL156">LEFT(AS156,SUM(LEN(AS156)-LEN(SUBSTITUTE(AS156,{"0";"1";"2";"3";"4";"5";"6";"7";"8";"9"},""))))</f>
        <v>12</v>
      </c>
      <c r="AM156" s="4">
        <f t="shared" si="139"/>
        <v>13</v>
      </c>
      <c r="AN156" s="4" t="b">
        <f>LEFT(AS156,2)=AL156</f>
        <v>1</v>
      </c>
      <c r="AO156" s="4" t="str">
        <f t="shared" si="147"/>
        <v>RTG</v>
      </c>
      <c r="AP156" s="4" t="b">
        <f t="shared" si="140"/>
        <v>0</v>
      </c>
      <c r="AQ156" s="4" t="b">
        <f t="shared" si="136"/>
        <v>0</v>
      </c>
      <c r="AR156" s="5" t="str">
        <f t="shared" si="137"/>
        <v>ANTIS 5ML</v>
      </c>
      <c r="AS156" s="4" t="str">
        <f t="shared" si="138"/>
        <v>12SCT/RTG</v>
      </c>
      <c r="AT156" t="s">
        <v>186</v>
      </c>
      <c r="AU156" s="1" t="s">
        <v>187</v>
      </c>
      <c r="AV156" s="33" t="str">
        <f t="shared" ca="1" si="141"/>
        <v/>
      </c>
      <c r="AW156">
        <v>10000</v>
      </c>
      <c r="AX156">
        <v>10000</v>
      </c>
      <c r="AY156">
        <v>9000</v>
      </c>
      <c r="AZ156" t="str">
        <f t="shared" si="97"/>
        <v>8992772261098</v>
      </c>
      <c r="BA156" t="str">
        <f t="shared" si="142"/>
        <v>ANTIS 5ML</v>
      </c>
      <c r="BB156" t="s">
        <v>4417</v>
      </c>
      <c r="BC156" t="s">
        <v>4417</v>
      </c>
      <c r="BD156" s="1"/>
      <c r="BF156" s="9"/>
      <c r="BG156" s="20"/>
      <c r="BH156" s="13"/>
      <c r="BI156" s="15"/>
      <c r="BL156" s="13"/>
      <c r="BM156" s="1"/>
      <c r="BP156" s="1"/>
      <c r="BQ156" s="1"/>
      <c r="BT156" s="13"/>
      <c r="BU156" s="15"/>
      <c r="BV156" s="14"/>
    </row>
    <row r="157" spans="1:74" x14ac:dyDescent="0.25">
      <c r="A157" s="4" t="str">
        <f t="shared" si="100"/>
        <v/>
      </c>
      <c r="B157" s="4" t="str">
        <f t="shared" si="101"/>
        <v/>
      </c>
      <c r="C157" s="4" t="str">
        <f t="shared" si="102"/>
        <v/>
      </c>
      <c r="D157" s="4" t="str">
        <f t="shared" si="103"/>
        <v>BTL</v>
      </c>
      <c r="E157" s="4" t="str">
        <f t="shared" si="104"/>
        <v/>
      </c>
      <c r="F157" s="4" t="str">
        <f t="shared" si="105"/>
        <v/>
      </c>
      <c r="G157" s="4" t="str">
        <f t="shared" si="106"/>
        <v/>
      </c>
      <c r="H157" s="4" t="str">
        <f t="shared" si="107"/>
        <v/>
      </c>
      <c r="I157" s="4" t="str">
        <f t="shared" si="108"/>
        <v/>
      </c>
      <c r="J157" s="4" t="str">
        <f t="shared" si="109"/>
        <v/>
      </c>
      <c r="K157" s="4" t="str">
        <f t="shared" si="110"/>
        <v/>
      </c>
      <c r="L157" s="4" t="str">
        <f t="shared" si="111"/>
        <v/>
      </c>
      <c r="M157" s="4" t="str">
        <f t="shared" si="112"/>
        <v/>
      </c>
      <c r="N157" s="4" t="str">
        <f t="shared" si="113"/>
        <v/>
      </c>
      <c r="O157" s="4" t="str">
        <f t="shared" si="114"/>
        <v/>
      </c>
      <c r="P157" s="4" t="str">
        <f t="shared" si="115"/>
        <v/>
      </c>
      <c r="Q157" s="4" t="str">
        <f t="shared" si="116"/>
        <v/>
      </c>
      <c r="R157" s="4" t="str">
        <f t="shared" si="117"/>
        <v/>
      </c>
      <c r="S157" s="4" t="str">
        <f t="shared" si="118"/>
        <v/>
      </c>
      <c r="T157" s="4" t="str">
        <f t="shared" si="119"/>
        <v/>
      </c>
      <c r="U157" s="4" t="str">
        <f t="shared" si="120"/>
        <v/>
      </c>
      <c r="V157" s="4" t="str">
        <f t="shared" si="121"/>
        <v/>
      </c>
      <c r="W157" s="4" t="str">
        <f t="shared" si="122"/>
        <v/>
      </c>
      <c r="X157" s="4" t="str">
        <f t="shared" si="123"/>
        <v/>
      </c>
      <c r="Y157" s="4">
        <f t="shared" si="124"/>
        <v>3</v>
      </c>
      <c r="Z157" s="4" t="str">
        <f t="shared" si="125"/>
        <v>-</v>
      </c>
      <c r="AA157" s="4" t="str">
        <f t="shared" si="126"/>
        <v/>
      </c>
      <c r="AB157" s="4" t="str">
        <f t="shared" si="127"/>
        <v/>
      </c>
      <c r="AC157" s="4" t="str">
        <f t="shared" si="128"/>
        <v/>
      </c>
      <c r="AD157" s="4" t="str">
        <f t="shared" si="129"/>
        <v/>
      </c>
      <c r="AE157" s="4" t="str">
        <f t="shared" si="130"/>
        <v/>
      </c>
      <c r="AF157" s="4" t="str" cm="1">
        <f t="array" aca="1" ref="AF157" ca="1">LEFT(AS157,MATCH(FALSE,ISNUMBER(MID(AS157,ROW(INDIRECT("1:"&amp;LEN(AS157)+1)), 1) *1),0) -1)</f>
        <v>1</v>
      </c>
      <c r="AG157" s="4">
        <f t="shared" si="131"/>
        <v>4</v>
      </c>
      <c r="AH157" s="4">
        <f t="shared" si="132"/>
        <v>15</v>
      </c>
      <c r="AI157" s="4">
        <f t="shared" si="133"/>
        <v>11</v>
      </c>
      <c r="AJ157" s="4" t="str">
        <f t="shared" si="134"/>
        <v>1BTL</v>
      </c>
      <c r="AK157" s="4" t="str">
        <f t="shared" si="135"/>
        <v>-1BTL</v>
      </c>
      <c r="AL157" s="4" t="str" cm="1">
        <f t="array" ref="AL157">LEFT(AS157,SUM(LEN(AS157)-LEN(SUBSTITUTE(AS157,{"0";"1";"2";"3";"4";"5";"6";"7";"8";"9"},""))))</f>
        <v>1</v>
      </c>
      <c r="AM157" s="4">
        <f t="shared" si="139"/>
        <v>13</v>
      </c>
      <c r="AN157" s="4" t="b">
        <f>LEFT(AS157,1)=AL157</f>
        <v>1</v>
      </c>
      <c r="AO157" s="4" t="str">
        <f t="shared" si="147"/>
        <v>BTL</v>
      </c>
      <c r="AP157" s="4" t="b">
        <f t="shared" si="140"/>
        <v>0</v>
      </c>
      <c r="AQ157" s="4" t="b">
        <f t="shared" si="136"/>
        <v>0</v>
      </c>
      <c r="AR157" s="5" t="str">
        <f t="shared" si="137"/>
        <v>ANTIS 60ML</v>
      </c>
      <c r="AS157" s="4" t="str">
        <f t="shared" si="138"/>
        <v>1BTL</v>
      </c>
      <c r="AT157" t="s">
        <v>188</v>
      </c>
      <c r="AU157" s="1" t="s">
        <v>189</v>
      </c>
      <c r="AV157" s="33" t="str">
        <f t="shared" ca="1" si="141"/>
        <v/>
      </c>
      <c r="AW157">
        <v>10000</v>
      </c>
      <c r="AX157">
        <v>10000</v>
      </c>
      <c r="AY157">
        <v>9000</v>
      </c>
      <c r="AZ157" t="str">
        <f t="shared" si="97"/>
        <v>8992772265027</v>
      </c>
      <c r="BA157" t="str">
        <f t="shared" si="142"/>
        <v>ANTIS 60ML</v>
      </c>
      <c r="BB157" t="s">
        <v>4417</v>
      </c>
      <c r="BC157" t="s">
        <v>4417</v>
      </c>
      <c r="BD157" s="1"/>
      <c r="BF157" s="9"/>
      <c r="BG157" s="20"/>
      <c r="BH157" s="13"/>
      <c r="BI157" s="15"/>
      <c r="BL157" s="13"/>
      <c r="BM157" s="1"/>
      <c r="BP157" s="1"/>
      <c r="BQ157" s="1"/>
      <c r="BT157" s="13"/>
      <c r="BU157" s="15"/>
      <c r="BV157" s="14"/>
    </row>
    <row r="158" spans="1:74" x14ac:dyDescent="0.25">
      <c r="A158" s="4" t="str">
        <f t="shared" si="100"/>
        <v/>
      </c>
      <c r="B158" s="4" t="str">
        <f t="shared" si="101"/>
        <v/>
      </c>
      <c r="C158" s="4" t="str">
        <f t="shared" si="102"/>
        <v>BKS</v>
      </c>
      <c r="D158" s="4" t="str">
        <f t="shared" si="103"/>
        <v/>
      </c>
      <c r="E158" s="4" t="str">
        <f t="shared" si="104"/>
        <v/>
      </c>
      <c r="F158" s="4" t="str">
        <f t="shared" si="105"/>
        <v/>
      </c>
      <c r="G158" s="4" t="str">
        <f t="shared" si="106"/>
        <v/>
      </c>
      <c r="H158" s="4" t="str">
        <f t="shared" si="107"/>
        <v/>
      </c>
      <c r="I158" s="4" t="str">
        <f t="shared" si="108"/>
        <v/>
      </c>
      <c r="J158" s="4" t="str">
        <f t="shared" si="109"/>
        <v/>
      </c>
      <c r="K158" s="4" t="str">
        <f t="shared" si="110"/>
        <v/>
      </c>
      <c r="L158" s="4" t="str">
        <f t="shared" si="111"/>
        <v/>
      </c>
      <c r="M158" s="4" t="str">
        <f t="shared" si="112"/>
        <v/>
      </c>
      <c r="N158" s="4" t="str">
        <f t="shared" si="113"/>
        <v/>
      </c>
      <c r="O158" s="4" t="str">
        <f t="shared" si="114"/>
        <v/>
      </c>
      <c r="P158" s="4" t="str">
        <f t="shared" si="115"/>
        <v/>
      </c>
      <c r="Q158" s="4" t="str">
        <f t="shared" si="116"/>
        <v/>
      </c>
      <c r="R158" s="4" t="str">
        <f t="shared" si="117"/>
        <v/>
      </c>
      <c r="S158" s="4" t="str">
        <f t="shared" si="118"/>
        <v/>
      </c>
      <c r="T158" s="4" t="str">
        <f t="shared" si="119"/>
        <v/>
      </c>
      <c r="U158" s="4" t="str">
        <f t="shared" si="120"/>
        <v/>
      </c>
      <c r="V158" s="4" t="str">
        <f t="shared" si="121"/>
        <v/>
      </c>
      <c r="W158" s="4" t="str">
        <f t="shared" si="122"/>
        <v/>
      </c>
      <c r="X158" s="4" t="str">
        <f t="shared" si="123"/>
        <v/>
      </c>
      <c r="Y158" s="4">
        <f t="shared" si="124"/>
        <v>3</v>
      </c>
      <c r="Z158" s="4" t="str">
        <f t="shared" si="125"/>
        <v>-</v>
      </c>
      <c r="AA158" s="4" t="str">
        <f t="shared" si="126"/>
        <v/>
      </c>
      <c r="AB158" s="4" t="str">
        <f t="shared" si="127"/>
        <v/>
      </c>
      <c r="AC158" s="4" t="str">
        <f t="shared" si="128"/>
        <v/>
      </c>
      <c r="AD158" s="4" t="str">
        <f t="shared" si="129"/>
        <v/>
      </c>
      <c r="AE158" s="4" t="str">
        <f t="shared" si="130"/>
        <v/>
      </c>
      <c r="AF158" s="4" t="str" cm="1">
        <f t="array" aca="1" ref="AF158" ca="1">LEFT(AS158,MATCH(FALSE,ISNUMBER(MID(AS158,ROW(INDIRECT("1:"&amp;LEN(AS158)+1)), 1) *1),0) -1)</f>
        <v>1</v>
      </c>
      <c r="AG158" s="4">
        <f t="shared" si="131"/>
        <v>4</v>
      </c>
      <c r="AH158" s="4">
        <f t="shared" si="132"/>
        <v>21</v>
      </c>
      <c r="AI158" s="4">
        <f t="shared" si="133"/>
        <v>17</v>
      </c>
      <c r="AJ158" s="4" t="str">
        <f t="shared" si="134"/>
        <v>1BKS</v>
      </c>
      <c r="AK158" s="4" t="str">
        <f t="shared" si="135"/>
        <v>-1BKS</v>
      </c>
      <c r="AL158" s="4" t="str" cm="1">
        <f t="array" ref="AL158">LEFT(AS158,SUM(LEN(AS158)-LEN(SUBSTITUTE(AS158,{"0";"1";"2";"3";"4";"5";"6";"7";"8";"9"},""))))</f>
        <v>1</v>
      </c>
      <c r="AM158" s="4">
        <f t="shared" si="139"/>
        <v>13</v>
      </c>
      <c r="AN158" s="4" t="b">
        <f>LEFT(AS158,1)=AL158</f>
        <v>1</v>
      </c>
      <c r="AO158" s="4" t="str">
        <f t="shared" si="147"/>
        <v>BKS</v>
      </c>
      <c r="AP158" s="4" t="b">
        <f t="shared" si="140"/>
        <v>0</v>
      </c>
      <c r="AQ158" s="4" t="b">
        <f t="shared" si="136"/>
        <v>0</v>
      </c>
      <c r="AR158" s="5" t="str">
        <f t="shared" si="137"/>
        <v>APACHE KRETEK 20</v>
      </c>
      <c r="AS158" s="4" t="str">
        <f t="shared" si="138"/>
        <v>1BKS</v>
      </c>
      <c r="AT158" t="s">
        <v>190</v>
      </c>
      <c r="AV158" s="33" t="str">
        <f t="shared" ca="1" si="141"/>
        <v/>
      </c>
      <c r="AW158">
        <v>14300</v>
      </c>
      <c r="AX158">
        <v>15000</v>
      </c>
      <c r="AY158">
        <v>14000</v>
      </c>
      <c r="AZ158" t="str">
        <f t="shared" si="97"/>
        <v>8000000000158</v>
      </c>
      <c r="BA158" t="str">
        <f t="shared" si="142"/>
        <v>APACHE KRETEK 20</v>
      </c>
      <c r="BB158" t="s">
        <v>4417</v>
      </c>
      <c r="BC158" t="s">
        <v>4417</v>
      </c>
      <c r="BD158" s="1"/>
      <c r="BF158" s="9"/>
      <c r="BG158" s="20"/>
      <c r="BH158" s="13"/>
      <c r="BI158" s="15"/>
      <c r="BL158" s="13"/>
      <c r="BM158" s="1"/>
      <c r="BP158" s="1"/>
      <c r="BQ158" s="1"/>
      <c r="BT158" s="13"/>
      <c r="BU158" s="15"/>
      <c r="BV158" s="14"/>
    </row>
    <row r="159" spans="1:74" x14ac:dyDescent="0.25">
      <c r="A159" s="4" t="str">
        <f t="shared" si="100"/>
        <v/>
      </c>
      <c r="B159" s="4" t="str">
        <f t="shared" si="101"/>
        <v/>
      </c>
      <c r="C159" s="4" t="str">
        <f t="shared" si="102"/>
        <v/>
      </c>
      <c r="D159" s="4" t="str">
        <f t="shared" si="103"/>
        <v>BTL</v>
      </c>
      <c r="E159" s="4" t="str">
        <f t="shared" si="104"/>
        <v/>
      </c>
      <c r="F159" s="4" t="str">
        <f t="shared" si="105"/>
        <v/>
      </c>
      <c r="G159" s="4" t="str">
        <f t="shared" si="106"/>
        <v/>
      </c>
      <c r="H159" s="4" t="str">
        <f t="shared" si="107"/>
        <v/>
      </c>
      <c r="I159" s="4" t="str">
        <f t="shared" si="108"/>
        <v/>
      </c>
      <c r="J159" s="4" t="str">
        <f t="shared" si="109"/>
        <v/>
      </c>
      <c r="K159" s="4" t="str">
        <f t="shared" si="110"/>
        <v/>
      </c>
      <c r="L159" s="4" t="str">
        <f t="shared" si="111"/>
        <v/>
      </c>
      <c r="M159" s="4" t="str">
        <f t="shared" si="112"/>
        <v/>
      </c>
      <c r="N159" s="4" t="str">
        <f t="shared" si="113"/>
        <v/>
      </c>
      <c r="O159" s="4" t="str">
        <f t="shared" si="114"/>
        <v>DUS</v>
      </c>
      <c r="P159" s="4" t="str">
        <f t="shared" si="115"/>
        <v/>
      </c>
      <c r="Q159" s="4" t="str">
        <f t="shared" si="116"/>
        <v/>
      </c>
      <c r="R159" s="4" t="str">
        <f t="shared" si="117"/>
        <v/>
      </c>
      <c r="S159" s="4" t="str">
        <f t="shared" si="118"/>
        <v/>
      </c>
      <c r="T159" s="4" t="str">
        <f t="shared" si="119"/>
        <v/>
      </c>
      <c r="U159" s="4" t="str">
        <f t="shared" si="120"/>
        <v/>
      </c>
      <c r="V159" s="4" t="str">
        <f t="shared" si="121"/>
        <v/>
      </c>
      <c r="W159" s="4" t="str">
        <f t="shared" si="122"/>
        <v/>
      </c>
      <c r="X159" s="4" t="str">
        <f t="shared" si="123"/>
        <v/>
      </c>
      <c r="Y159" s="4">
        <f t="shared" si="124"/>
        <v>6</v>
      </c>
      <c r="Z159" s="4" t="str">
        <f t="shared" si="125"/>
        <v>-</v>
      </c>
      <c r="AA159" s="4" t="str">
        <f t="shared" si="126"/>
        <v>/</v>
      </c>
      <c r="AB159" s="4" t="str">
        <f t="shared" si="127"/>
        <v/>
      </c>
      <c r="AC159" s="4" t="str">
        <f t="shared" si="128"/>
        <v/>
      </c>
      <c r="AD159" s="4" t="str">
        <f t="shared" si="129"/>
        <v/>
      </c>
      <c r="AE159" s="4" t="str">
        <f t="shared" si="130"/>
        <v/>
      </c>
      <c r="AF159" s="4" t="str" cm="1">
        <f t="array" aca="1" ref="AF159" ca="1">LEFT(AS159,MATCH(FALSE,ISNUMBER(MID(AS159,ROW(INDIRECT("1:"&amp;LEN(AS159)+1)), 1) *1),0) -1)</f>
        <v>12</v>
      </c>
      <c r="AG159" s="4">
        <f t="shared" si="131"/>
        <v>9</v>
      </c>
      <c r="AH159" s="4">
        <f t="shared" si="132"/>
        <v>27</v>
      </c>
      <c r="AI159" s="4">
        <f t="shared" si="133"/>
        <v>18</v>
      </c>
      <c r="AJ159" s="4" t="str">
        <f t="shared" si="134"/>
        <v>/DUS</v>
      </c>
      <c r="AK159" s="4" t="str">
        <f t="shared" si="135"/>
        <v>L/DUS</v>
      </c>
      <c r="AL159" s="4" t="str" cm="1">
        <f t="array" ref="AL159">LEFT(AS159,SUM(LEN(AS159)-LEN(SUBSTITUTE(AS159,{"0";"1";"2";"3";"4";"5";"6";"7";"8";"9"},""))))</f>
        <v>12</v>
      </c>
      <c r="AM159" s="4">
        <f t="shared" si="139"/>
        <v>13</v>
      </c>
      <c r="AN159" s="4" t="b">
        <f>LEFT(AS159,2)=AL159</f>
        <v>1</v>
      </c>
      <c r="AO159" s="4" t="str">
        <f t="shared" si="147"/>
        <v>DUS</v>
      </c>
      <c r="AP159" s="4" t="b">
        <f t="shared" si="140"/>
        <v>1</v>
      </c>
      <c r="AQ159" s="4" t="b">
        <f t="shared" si="136"/>
        <v>0</v>
      </c>
      <c r="AR159" s="5" t="str">
        <f t="shared" si="137"/>
        <v>AQUA BESAR 1500ML</v>
      </c>
      <c r="AS159" s="4" t="str">
        <f t="shared" si="138"/>
        <v>12BTL/DUS</v>
      </c>
      <c r="AT159" t="s">
        <v>191</v>
      </c>
      <c r="AV159" s="33" t="b">
        <f t="shared" ca="1" si="141"/>
        <v>1</v>
      </c>
      <c r="AW159">
        <v>51000</v>
      </c>
      <c r="AX159">
        <v>51000</v>
      </c>
      <c r="AY159">
        <v>48000</v>
      </c>
      <c r="AZ159" t="str">
        <f t="shared" si="97"/>
        <v>8000000000159</v>
      </c>
      <c r="BA159" t="str">
        <f t="shared" si="142"/>
        <v>AQUA BESAR 1500ML</v>
      </c>
      <c r="BB159" t="s">
        <v>4417</v>
      </c>
      <c r="BC159" t="s">
        <v>4417</v>
      </c>
      <c r="BD159" s="1"/>
      <c r="BF159" s="9"/>
      <c r="BG159" s="20"/>
      <c r="BH159" s="13"/>
      <c r="BI159" s="15"/>
      <c r="BL159" s="13"/>
      <c r="BM159" s="1"/>
      <c r="BP159" s="1"/>
      <c r="BQ159" s="1"/>
      <c r="BT159" s="13"/>
      <c r="BU159" s="15"/>
      <c r="BV159" s="14"/>
    </row>
    <row r="160" spans="1:74" x14ac:dyDescent="0.25">
      <c r="A160" s="4" t="str">
        <f t="shared" si="100"/>
        <v/>
      </c>
      <c r="B160" s="4" t="str">
        <f t="shared" si="101"/>
        <v/>
      </c>
      <c r="C160" s="4" t="str">
        <f t="shared" si="102"/>
        <v/>
      </c>
      <c r="D160" s="4" t="str">
        <f t="shared" si="103"/>
        <v>BTL</v>
      </c>
      <c r="E160" s="4" t="str">
        <f t="shared" si="104"/>
        <v/>
      </c>
      <c r="F160" s="4" t="str">
        <f t="shared" si="105"/>
        <v/>
      </c>
      <c r="G160" s="4" t="str">
        <f t="shared" si="106"/>
        <v/>
      </c>
      <c r="H160" s="4" t="str">
        <f t="shared" si="107"/>
        <v/>
      </c>
      <c r="I160" s="4" t="str">
        <f t="shared" si="108"/>
        <v/>
      </c>
      <c r="J160" s="4" t="str">
        <f t="shared" si="109"/>
        <v/>
      </c>
      <c r="K160" s="4" t="str">
        <f t="shared" si="110"/>
        <v/>
      </c>
      <c r="L160" s="4" t="str">
        <f t="shared" si="111"/>
        <v/>
      </c>
      <c r="M160" s="4" t="str">
        <f t="shared" si="112"/>
        <v/>
      </c>
      <c r="N160" s="4" t="str">
        <f t="shared" si="113"/>
        <v/>
      </c>
      <c r="O160" s="4" t="str">
        <f t="shared" si="114"/>
        <v/>
      </c>
      <c r="P160" s="4" t="str">
        <f t="shared" si="115"/>
        <v/>
      </c>
      <c r="Q160" s="4" t="str">
        <f t="shared" si="116"/>
        <v/>
      </c>
      <c r="R160" s="4" t="str">
        <f t="shared" si="117"/>
        <v/>
      </c>
      <c r="S160" s="4" t="str">
        <f t="shared" si="118"/>
        <v/>
      </c>
      <c r="T160" s="4" t="str">
        <f t="shared" si="119"/>
        <v/>
      </c>
      <c r="U160" s="4" t="str">
        <f t="shared" si="120"/>
        <v/>
      </c>
      <c r="V160" s="4" t="str">
        <f t="shared" si="121"/>
        <v/>
      </c>
      <c r="W160" s="4" t="str">
        <f t="shared" si="122"/>
        <v/>
      </c>
      <c r="X160" s="4" t="str">
        <f t="shared" si="123"/>
        <v/>
      </c>
      <c r="Y160" s="4">
        <f t="shared" si="124"/>
        <v>3</v>
      </c>
      <c r="Z160" s="4" t="str">
        <f t="shared" si="125"/>
        <v>-</v>
      </c>
      <c r="AA160" s="4" t="str">
        <f t="shared" si="126"/>
        <v/>
      </c>
      <c r="AB160" s="4" t="str">
        <f t="shared" si="127"/>
        <v/>
      </c>
      <c r="AC160" s="4" t="str">
        <f t="shared" si="128"/>
        <v/>
      </c>
      <c r="AD160" s="4" t="str">
        <f t="shared" si="129"/>
        <v/>
      </c>
      <c r="AE160" s="4" t="str">
        <f t="shared" si="130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31"/>
        <v>4</v>
      </c>
      <c r="AH160" s="4">
        <f t="shared" si="132"/>
        <v>22</v>
      </c>
      <c r="AI160" s="4">
        <f t="shared" si="133"/>
        <v>18</v>
      </c>
      <c r="AJ160" s="4" t="str">
        <f t="shared" si="134"/>
        <v>1BTL</v>
      </c>
      <c r="AK160" s="4" t="str">
        <f t="shared" si="135"/>
        <v>-1BTL</v>
      </c>
      <c r="AL160" s="4" t="str" cm="1">
        <f t="array" ref="AL160">LEFT(AS160,SUM(LEN(AS160)-LEN(SUBSTITUTE(AS160,{"0";"1";"2";"3";"4";"5";"6";"7";"8";"9"},""))))</f>
        <v>1</v>
      </c>
      <c r="AM160" s="4">
        <f t="shared" si="139"/>
        <v>13</v>
      </c>
      <c r="AN160" s="4" t="b">
        <f>LEFT(AS160,1)=AL160</f>
        <v>1</v>
      </c>
      <c r="AO160" s="4" t="str">
        <f t="shared" si="147"/>
        <v>BTL</v>
      </c>
      <c r="AP160" s="4" t="b">
        <f t="shared" si="140"/>
        <v>1</v>
      </c>
      <c r="AQ160" s="4" t="b">
        <f t="shared" si="136"/>
        <v>0</v>
      </c>
      <c r="AR160" s="5" t="str">
        <f t="shared" si="137"/>
        <v>AQUA BESAR 1500ML</v>
      </c>
      <c r="AS160" s="4" t="str">
        <f t="shared" si="138"/>
        <v>1BTL</v>
      </c>
      <c r="AT160" t="s">
        <v>192</v>
      </c>
      <c r="AU160" s="1" t="s">
        <v>193</v>
      </c>
      <c r="AV160" s="33" t="str">
        <f t="shared" ca="1" si="141"/>
        <v>XXXX</v>
      </c>
      <c r="AW160">
        <v>4500</v>
      </c>
      <c r="AX160">
        <v>5500</v>
      </c>
      <c r="AY160">
        <v>4250</v>
      </c>
      <c r="AZ160" t="str">
        <f t="shared" si="97"/>
        <v>8886008101091</v>
      </c>
      <c r="BA160" t="str">
        <f t="shared" si="142"/>
        <v>AQUA BESAR 1500ML</v>
      </c>
      <c r="BB160" t="s">
        <v>4417</v>
      </c>
      <c r="BC160" t="s">
        <v>4417</v>
      </c>
      <c r="BD160" s="1"/>
      <c r="BF160" s="9"/>
      <c r="BG160" s="20"/>
      <c r="BH160" s="13"/>
      <c r="BI160" s="15"/>
      <c r="BL160" s="13"/>
      <c r="BM160" s="1"/>
      <c r="BP160" s="1"/>
      <c r="BQ160" s="1"/>
      <c r="BT160" s="13"/>
      <c r="BU160" s="15"/>
      <c r="BV160" s="14"/>
    </row>
    <row r="161" spans="1:74" x14ac:dyDescent="0.25">
      <c r="A161" s="4" t="str">
        <f t="shared" si="100"/>
        <v/>
      </c>
      <c r="B161" s="4" t="str">
        <f t="shared" si="101"/>
        <v/>
      </c>
      <c r="C161" s="4" t="str">
        <f t="shared" si="102"/>
        <v/>
      </c>
      <c r="D161" s="4" t="str">
        <f t="shared" si="103"/>
        <v/>
      </c>
      <c r="E161" s="4" t="str">
        <f t="shared" si="104"/>
        <v/>
      </c>
      <c r="F161" s="4" t="str">
        <f t="shared" si="105"/>
        <v/>
      </c>
      <c r="G161" s="4" t="str">
        <f t="shared" si="106"/>
        <v/>
      </c>
      <c r="H161" s="4" t="str">
        <f t="shared" si="107"/>
        <v/>
      </c>
      <c r="I161" s="4" t="str">
        <f t="shared" si="108"/>
        <v/>
      </c>
      <c r="J161" s="4" t="str">
        <f t="shared" si="109"/>
        <v/>
      </c>
      <c r="K161" s="4" t="str">
        <f t="shared" si="110"/>
        <v>GLN</v>
      </c>
      <c r="L161" s="4" t="str">
        <f t="shared" si="111"/>
        <v/>
      </c>
      <c r="M161" s="4" t="str">
        <f t="shared" si="112"/>
        <v/>
      </c>
      <c r="N161" s="4" t="str">
        <f t="shared" si="113"/>
        <v/>
      </c>
      <c r="O161" s="4" t="str">
        <f t="shared" si="114"/>
        <v/>
      </c>
      <c r="P161" s="4" t="str">
        <f t="shared" si="115"/>
        <v/>
      </c>
      <c r="Q161" s="4" t="str">
        <f t="shared" si="116"/>
        <v/>
      </c>
      <c r="R161" s="4" t="str">
        <f t="shared" si="117"/>
        <v/>
      </c>
      <c r="S161" s="4" t="str">
        <f t="shared" si="118"/>
        <v/>
      </c>
      <c r="T161" s="4" t="str">
        <f t="shared" si="119"/>
        <v/>
      </c>
      <c r="U161" s="4" t="str">
        <f t="shared" si="120"/>
        <v/>
      </c>
      <c r="V161" s="4" t="str">
        <f t="shared" si="121"/>
        <v/>
      </c>
      <c r="W161" s="4" t="str">
        <f t="shared" si="122"/>
        <v/>
      </c>
      <c r="X161" s="4" t="str">
        <f t="shared" si="123"/>
        <v/>
      </c>
      <c r="Y161" s="4">
        <f t="shared" si="124"/>
        <v>3</v>
      </c>
      <c r="Z161" s="4" t="str">
        <f t="shared" si="125"/>
        <v>-</v>
      </c>
      <c r="AA161" s="4" t="str">
        <f t="shared" si="126"/>
        <v/>
      </c>
      <c r="AB161" s="4" t="str">
        <f t="shared" si="127"/>
        <v/>
      </c>
      <c r="AC161" s="4" t="str">
        <f t="shared" si="128"/>
        <v/>
      </c>
      <c r="AD161" s="4" t="str">
        <f t="shared" si="129"/>
        <v/>
      </c>
      <c r="AE161" s="4" t="str">
        <f t="shared" si="130"/>
        <v/>
      </c>
      <c r="AF161" s="4" t="str" cm="1">
        <f t="array" aca="1" ref="AF161" ca="1">LEFT(AS161,MATCH(FALSE,ISNUMBER(MID(AS161,ROW(INDIRECT("1:"&amp;LEN(AS161)+1)), 1) *1),0) -1)</f>
        <v>1</v>
      </c>
      <c r="AG161" s="4">
        <f t="shared" si="131"/>
        <v>4</v>
      </c>
      <c r="AH161" s="4">
        <f t="shared" si="132"/>
        <v>19</v>
      </c>
      <c r="AI161" s="4">
        <f t="shared" si="133"/>
        <v>15</v>
      </c>
      <c r="AJ161" s="4" t="str">
        <f t="shared" si="134"/>
        <v>1GLN</v>
      </c>
      <c r="AK161" s="4" t="str">
        <f t="shared" si="135"/>
        <v>-1GLN</v>
      </c>
      <c r="AL161" s="4" t="str" cm="1">
        <f t="array" ref="AL161">LEFT(AS161,SUM(LEN(AS161)-LEN(SUBSTITUTE(AS161,{"0";"1";"2";"3";"4";"5";"6";"7";"8";"9"},""))))</f>
        <v>1</v>
      </c>
      <c r="AM161" s="4">
        <f t="shared" si="139"/>
        <v>13</v>
      </c>
      <c r="AN161" s="4" t="b">
        <f>LEFT(AS161,1)=AL161</f>
        <v>1</v>
      </c>
      <c r="AO161" s="4" t="str">
        <f t="shared" si="147"/>
        <v>GLN</v>
      </c>
      <c r="AP161" s="4" t="b">
        <f t="shared" si="140"/>
        <v>0</v>
      </c>
      <c r="AQ161" s="4" t="b">
        <f t="shared" si="136"/>
        <v>0</v>
      </c>
      <c r="AR161" s="5" t="str">
        <f t="shared" si="137"/>
        <v>AQUA GALON 19L</v>
      </c>
      <c r="AS161" s="4" t="str">
        <f t="shared" si="138"/>
        <v>1GLN</v>
      </c>
      <c r="AT161" t="s">
        <v>194</v>
      </c>
      <c r="AV161" s="33" t="str">
        <f t="shared" ca="1" si="141"/>
        <v/>
      </c>
      <c r="AW161">
        <v>18000</v>
      </c>
      <c r="AX161">
        <v>18000</v>
      </c>
      <c r="AY161">
        <v>16000</v>
      </c>
      <c r="AZ161" t="str">
        <f t="shared" si="97"/>
        <v>8000000000161</v>
      </c>
      <c r="BA161" t="str">
        <f t="shared" si="142"/>
        <v>AQUA GALON 19L</v>
      </c>
      <c r="BB161" t="s">
        <v>4417</v>
      </c>
      <c r="BC161" t="s">
        <v>4417</v>
      </c>
      <c r="BD161" s="1"/>
      <c r="BF161" s="9"/>
      <c r="BG161" s="20"/>
      <c r="BH161" s="13"/>
      <c r="BI161" s="15"/>
      <c r="BL161" s="13"/>
      <c r="BM161" s="1"/>
      <c r="BP161" s="1"/>
      <c r="BQ161" s="1"/>
      <c r="BT161" s="13"/>
      <c r="BU161" s="15"/>
      <c r="BV161" s="14"/>
    </row>
    <row r="162" spans="1:74" x14ac:dyDescent="0.25">
      <c r="A162" s="4" t="str">
        <f t="shared" si="100"/>
        <v/>
      </c>
      <c r="B162" s="4" t="str">
        <f t="shared" si="101"/>
        <v/>
      </c>
      <c r="C162" s="4" t="str">
        <f t="shared" si="102"/>
        <v/>
      </c>
      <c r="D162" s="4" t="str">
        <f t="shared" si="103"/>
        <v/>
      </c>
      <c r="E162" s="4" t="str">
        <f t="shared" si="104"/>
        <v/>
      </c>
      <c r="F162" s="4" t="str">
        <f t="shared" si="105"/>
        <v/>
      </c>
      <c r="G162" s="4" t="str">
        <f t="shared" si="106"/>
        <v/>
      </c>
      <c r="H162" s="4" t="str">
        <f t="shared" si="107"/>
        <v/>
      </c>
      <c r="I162" s="4" t="str">
        <f t="shared" si="108"/>
        <v/>
      </c>
      <c r="J162" s="4" t="str">
        <f t="shared" si="109"/>
        <v>GLS</v>
      </c>
      <c r="K162" s="4" t="str">
        <f t="shared" si="110"/>
        <v/>
      </c>
      <c r="L162" s="4" t="str">
        <f t="shared" si="111"/>
        <v/>
      </c>
      <c r="M162" s="4" t="str">
        <f t="shared" si="112"/>
        <v/>
      </c>
      <c r="N162" s="4" t="str">
        <f t="shared" si="113"/>
        <v/>
      </c>
      <c r="O162" s="4" t="str">
        <f t="shared" si="114"/>
        <v/>
      </c>
      <c r="P162" s="4" t="str">
        <f t="shared" si="115"/>
        <v/>
      </c>
      <c r="Q162" s="4" t="str">
        <f t="shared" si="116"/>
        <v/>
      </c>
      <c r="R162" s="4" t="str">
        <f t="shared" si="117"/>
        <v/>
      </c>
      <c r="S162" s="4" t="str">
        <f t="shared" si="118"/>
        <v/>
      </c>
      <c r="T162" s="4" t="str">
        <f t="shared" si="119"/>
        <v/>
      </c>
      <c r="U162" s="4" t="str">
        <f t="shared" si="120"/>
        <v/>
      </c>
      <c r="V162" s="4" t="str">
        <f t="shared" si="121"/>
        <v/>
      </c>
      <c r="W162" s="4" t="str">
        <f t="shared" si="122"/>
        <v/>
      </c>
      <c r="X162" s="4" t="str">
        <f t="shared" si="123"/>
        <v/>
      </c>
      <c r="Y162" s="4">
        <f t="shared" si="124"/>
        <v>3</v>
      </c>
      <c r="Z162" s="4" t="str">
        <f t="shared" si="125"/>
        <v>-</v>
      </c>
      <c r="AA162" s="4" t="str">
        <f t="shared" si="126"/>
        <v/>
      </c>
      <c r="AB162" s="4" t="str">
        <f t="shared" si="127"/>
        <v/>
      </c>
      <c r="AC162" s="4" t="str">
        <f t="shared" si="128"/>
        <v/>
      </c>
      <c r="AD162" s="4" t="str">
        <f t="shared" si="129"/>
        <v/>
      </c>
      <c r="AE162" s="4" t="str">
        <f t="shared" si="130"/>
        <v/>
      </c>
      <c r="AF162" s="4" t="str" cm="1">
        <f t="array" aca="1" ref="AF162" ca="1">LEFT(AS162,MATCH(FALSE,ISNUMBER(MID(AS162,ROW(INDIRECT("1:"&amp;LEN(AS162)+1)), 1) *1),0) -1)</f>
        <v>1</v>
      </c>
      <c r="AG162" s="4">
        <f t="shared" si="131"/>
        <v>4</v>
      </c>
      <c r="AH162" s="4">
        <f t="shared" si="132"/>
        <v>15</v>
      </c>
      <c r="AI162" s="4">
        <f t="shared" si="133"/>
        <v>11</v>
      </c>
      <c r="AJ162" s="4" t="str">
        <f t="shared" si="134"/>
        <v>1GLS</v>
      </c>
      <c r="AK162" s="4" t="str">
        <f t="shared" si="135"/>
        <v>-1GLS</v>
      </c>
      <c r="AL162" s="4" t="str" cm="1">
        <f t="array" ref="AL162">LEFT(AS162,SUM(LEN(AS162)-LEN(SUBSTITUTE(AS162,{"0";"1";"2";"3";"4";"5";"6";"7";"8";"9"},""))))</f>
        <v>1</v>
      </c>
      <c r="AM162" s="4">
        <f t="shared" si="139"/>
        <v>13</v>
      </c>
      <c r="AN162" s="4" t="b">
        <f>LEFT(AS162,1)=AL162</f>
        <v>1</v>
      </c>
      <c r="AO162" s="4" t="str">
        <f t="shared" si="147"/>
        <v>GLS</v>
      </c>
      <c r="AP162" s="4" t="b">
        <f t="shared" si="140"/>
        <v>0</v>
      </c>
      <c r="AQ162" s="4" t="b">
        <f t="shared" si="136"/>
        <v>0</v>
      </c>
      <c r="AR162" s="5" t="str">
        <f t="shared" si="137"/>
        <v>AQUA GELAS</v>
      </c>
      <c r="AS162" s="4" t="str">
        <f t="shared" si="138"/>
        <v>1GLS</v>
      </c>
      <c r="AT162" t="s">
        <v>196</v>
      </c>
      <c r="AV162" s="33" t="str">
        <f t="shared" ca="1" si="141"/>
        <v/>
      </c>
      <c r="AW162">
        <v>1000</v>
      </c>
      <c r="AX162">
        <v>1000</v>
      </c>
      <c r="AY162">
        <v>1000</v>
      </c>
      <c r="AZ162" t="str">
        <f t="shared" si="97"/>
        <v>8000000000162</v>
      </c>
      <c r="BA162" t="str">
        <f t="shared" si="142"/>
        <v>AQUA GELAS</v>
      </c>
      <c r="BB162" t="s">
        <v>4417</v>
      </c>
      <c r="BC162" t="s">
        <v>4417</v>
      </c>
      <c r="BD162" s="1"/>
      <c r="BF162" s="9"/>
      <c r="BG162" s="20"/>
      <c r="BH162" s="13"/>
      <c r="BI162" s="15"/>
      <c r="BL162" s="13"/>
      <c r="BM162" s="1"/>
      <c r="BP162" s="1"/>
      <c r="BQ162" s="1"/>
      <c r="BT162" s="13"/>
      <c r="BU162" s="15"/>
      <c r="BV162" s="14"/>
    </row>
    <row r="163" spans="1:74" x14ac:dyDescent="0.25">
      <c r="A163" s="4" t="str">
        <f t="shared" si="100"/>
        <v/>
      </c>
      <c r="B163" s="4" t="str">
        <f t="shared" si="101"/>
        <v/>
      </c>
      <c r="C163" s="4" t="str">
        <f t="shared" si="102"/>
        <v/>
      </c>
      <c r="D163" s="4" t="str">
        <f t="shared" si="103"/>
        <v/>
      </c>
      <c r="E163" s="4" t="str">
        <f t="shared" si="104"/>
        <v/>
      </c>
      <c r="F163" s="4" t="str">
        <f t="shared" si="105"/>
        <v/>
      </c>
      <c r="G163" s="4" t="str">
        <f t="shared" si="106"/>
        <v/>
      </c>
      <c r="H163" s="4" t="str">
        <f t="shared" si="107"/>
        <v/>
      </c>
      <c r="I163" s="4" t="str">
        <f t="shared" si="108"/>
        <v/>
      </c>
      <c r="J163" s="4" t="str">
        <f t="shared" si="109"/>
        <v>GLS</v>
      </c>
      <c r="K163" s="4" t="str">
        <f t="shared" si="110"/>
        <v/>
      </c>
      <c r="L163" s="4" t="str">
        <f t="shared" si="111"/>
        <v/>
      </c>
      <c r="M163" s="4" t="str">
        <f t="shared" si="112"/>
        <v/>
      </c>
      <c r="N163" s="4" t="str">
        <f t="shared" si="113"/>
        <v/>
      </c>
      <c r="O163" s="4" t="str">
        <f t="shared" si="114"/>
        <v>DUS</v>
      </c>
      <c r="P163" s="4" t="str">
        <f t="shared" si="115"/>
        <v/>
      </c>
      <c r="Q163" s="4" t="str">
        <f t="shared" si="116"/>
        <v/>
      </c>
      <c r="R163" s="4" t="str">
        <f t="shared" si="117"/>
        <v/>
      </c>
      <c r="S163" s="4" t="str">
        <f t="shared" si="118"/>
        <v/>
      </c>
      <c r="T163" s="4" t="str">
        <f t="shared" si="119"/>
        <v/>
      </c>
      <c r="U163" s="4" t="str">
        <f t="shared" si="120"/>
        <v/>
      </c>
      <c r="V163" s="4" t="str">
        <f t="shared" si="121"/>
        <v/>
      </c>
      <c r="W163" s="4" t="str">
        <f t="shared" si="122"/>
        <v/>
      </c>
      <c r="X163" s="4" t="str">
        <f t="shared" si="123"/>
        <v/>
      </c>
      <c r="Y163" s="4">
        <f t="shared" si="124"/>
        <v>6</v>
      </c>
      <c r="Z163" s="4" t="str">
        <f t="shared" si="125"/>
        <v>-</v>
      </c>
      <c r="AA163" s="4" t="str">
        <f t="shared" si="126"/>
        <v>/</v>
      </c>
      <c r="AB163" s="4" t="str">
        <f t="shared" si="127"/>
        <v/>
      </c>
      <c r="AC163" s="4" t="str">
        <f t="shared" si="128"/>
        <v/>
      </c>
      <c r="AD163" s="4" t="str">
        <f t="shared" si="129"/>
        <v/>
      </c>
      <c r="AE163" s="4" t="str">
        <f t="shared" si="130"/>
        <v/>
      </c>
      <c r="AF163" s="4" t="str" cm="1">
        <f t="array" aca="1" ref="AF163" ca="1">LEFT(AS163,MATCH(FALSE,ISNUMBER(MID(AS163,ROW(INDIRECT("1:"&amp;LEN(AS163)+1)), 1) *1),0) -1)</f>
        <v>48</v>
      </c>
      <c r="AG163" s="4">
        <f t="shared" si="131"/>
        <v>9</v>
      </c>
      <c r="AH163" s="4">
        <f t="shared" si="132"/>
        <v>26</v>
      </c>
      <c r="AI163" s="4">
        <f t="shared" si="133"/>
        <v>17</v>
      </c>
      <c r="AJ163" s="4" t="str">
        <f t="shared" si="134"/>
        <v>/DUS</v>
      </c>
      <c r="AK163" s="4" t="str">
        <f t="shared" si="135"/>
        <v>S/DUS</v>
      </c>
      <c r="AL163" s="4" t="str" cm="1">
        <f t="array" ref="AL163">LEFT(AS163,SUM(LEN(AS163)-LEN(SUBSTITUTE(AS163,{"0";"1";"2";"3";"4";"5";"6";"7";"8";"9"},""))))</f>
        <v>48</v>
      </c>
      <c r="AM163" s="4">
        <f t="shared" si="139"/>
        <v>13</v>
      </c>
      <c r="AN163" s="4" t="b">
        <f>LEFT(AS163,2)=AL163</f>
        <v>1</v>
      </c>
      <c r="AO163" s="4" t="str">
        <f t="shared" si="147"/>
        <v>DUS</v>
      </c>
      <c r="AP163" s="4" t="b">
        <f t="shared" si="140"/>
        <v>0</v>
      </c>
      <c r="AQ163" s="4" t="b">
        <f t="shared" si="136"/>
        <v>0</v>
      </c>
      <c r="AR163" s="5" t="str">
        <f t="shared" si="137"/>
        <v>AQUA GELAS 220ML</v>
      </c>
      <c r="AS163" s="4" t="str">
        <f t="shared" si="138"/>
        <v>48GLS/DUS</v>
      </c>
      <c r="AT163" t="s">
        <v>195</v>
      </c>
      <c r="AV163" s="33" t="b">
        <f t="shared" ca="1" si="141"/>
        <v>1</v>
      </c>
      <c r="AW163">
        <v>33000</v>
      </c>
      <c r="AX163">
        <v>33000</v>
      </c>
      <c r="AY163">
        <v>31000</v>
      </c>
      <c r="AZ163" t="str">
        <f t="shared" si="97"/>
        <v>8000000000163</v>
      </c>
      <c r="BA163" t="str">
        <f t="shared" si="142"/>
        <v>AQUA GELAS 220ML</v>
      </c>
      <c r="BB163" t="s">
        <v>4417</v>
      </c>
      <c r="BC163" t="s">
        <v>4417</v>
      </c>
      <c r="BD163" s="1"/>
      <c r="BF163" s="9"/>
      <c r="BG163" s="20"/>
      <c r="BH163" s="13"/>
      <c r="BI163" s="15"/>
      <c r="BL163" s="13"/>
      <c r="BM163" s="1"/>
      <c r="BP163" s="1"/>
      <c r="BQ163" s="1"/>
      <c r="BT163" s="13"/>
      <c r="BU163" s="15"/>
      <c r="BV163" s="14"/>
    </row>
    <row r="164" spans="1:74" x14ac:dyDescent="0.25">
      <c r="A164" s="4" t="str">
        <f t="shared" si="100"/>
        <v/>
      </c>
      <c r="B164" s="4" t="str">
        <f t="shared" si="101"/>
        <v/>
      </c>
      <c r="C164" s="4" t="str">
        <f t="shared" si="102"/>
        <v/>
      </c>
      <c r="D164" s="4" t="str">
        <f t="shared" si="103"/>
        <v/>
      </c>
      <c r="E164" s="4" t="str">
        <f t="shared" si="104"/>
        <v/>
      </c>
      <c r="F164" s="4" t="str">
        <f t="shared" si="105"/>
        <v/>
      </c>
      <c r="G164" s="4" t="str">
        <f t="shared" si="106"/>
        <v/>
      </c>
      <c r="H164" s="4" t="str">
        <f t="shared" si="107"/>
        <v/>
      </c>
      <c r="I164" s="4" t="str">
        <f t="shared" si="108"/>
        <v/>
      </c>
      <c r="J164" s="4" t="str">
        <f t="shared" si="109"/>
        <v/>
      </c>
      <c r="K164" s="4" t="str">
        <f t="shared" si="110"/>
        <v/>
      </c>
      <c r="L164" s="4" t="str">
        <f t="shared" si="111"/>
        <v/>
      </c>
      <c r="M164" s="4" t="str">
        <f t="shared" si="112"/>
        <v/>
      </c>
      <c r="N164" s="4" t="str">
        <f t="shared" si="113"/>
        <v/>
      </c>
      <c r="O164" s="4" t="str">
        <f t="shared" si="114"/>
        <v>DUS</v>
      </c>
      <c r="P164" s="4" t="str">
        <f t="shared" si="115"/>
        <v/>
      </c>
      <c r="Q164" s="4" t="str">
        <f t="shared" si="116"/>
        <v/>
      </c>
      <c r="R164" s="4" t="str">
        <f t="shared" si="117"/>
        <v/>
      </c>
      <c r="S164" s="4" t="str">
        <f t="shared" si="118"/>
        <v/>
      </c>
      <c r="T164" s="4" t="str">
        <f t="shared" si="119"/>
        <v/>
      </c>
      <c r="U164" s="4" t="str">
        <f t="shared" si="120"/>
        <v/>
      </c>
      <c r="V164" s="4" t="str">
        <f t="shared" si="121"/>
        <v/>
      </c>
      <c r="W164" s="4" t="str">
        <f t="shared" si="122"/>
        <v/>
      </c>
      <c r="X164" s="4" t="str">
        <f t="shared" si="123"/>
        <v/>
      </c>
      <c r="Y164" s="4">
        <f t="shared" si="124"/>
        <v>3</v>
      </c>
      <c r="Z164" s="4" t="str">
        <f t="shared" si="125"/>
        <v>-</v>
      </c>
      <c r="AA164" s="4" t="str">
        <f t="shared" si="126"/>
        <v/>
      </c>
      <c r="AB164" s="4" t="str">
        <f t="shared" si="127"/>
        <v/>
      </c>
      <c r="AC164" s="4" t="str">
        <f t="shared" si="128"/>
        <v/>
      </c>
      <c r="AD164" s="4" t="str">
        <f t="shared" si="129"/>
        <v/>
      </c>
      <c r="AE164" s="4" t="str">
        <f t="shared" si="130"/>
        <v/>
      </c>
      <c r="AF164" s="4" t="str" cm="1">
        <f t="array" aca="1" ref="AF164" ca="1">LEFT(AS164,MATCH(FALSE,ISNUMBER(MID(AS164,ROW(INDIRECT("1:"&amp;LEN(AS164)+1)), 1) *1),0) -1)</f>
        <v>1</v>
      </c>
      <c r="AG164" s="4">
        <f t="shared" si="131"/>
        <v>4</v>
      </c>
      <c r="AH164" s="4">
        <f t="shared" si="132"/>
        <v>20</v>
      </c>
      <c r="AI164" s="4">
        <f t="shared" si="133"/>
        <v>16</v>
      </c>
      <c r="AJ164" s="4" t="str">
        <f t="shared" si="134"/>
        <v>1DUS</v>
      </c>
      <c r="AK164" s="4" t="str">
        <f t="shared" si="135"/>
        <v>-1DUS</v>
      </c>
      <c r="AL164" s="4" t="str" cm="1">
        <f t="array" ref="AL164">LEFT(AS164,SUM(LEN(AS164)-LEN(SUBSTITUTE(AS164,{"0";"1";"2";"3";"4";"5";"6";"7";"8";"9"},""))))</f>
        <v>1</v>
      </c>
      <c r="AM164" s="4">
        <f t="shared" si="139"/>
        <v>13</v>
      </c>
      <c r="AN164" s="4" t="b">
        <f>LEFT(AS164,1)=AL164</f>
        <v>1</v>
      </c>
      <c r="AO164" s="4" t="str">
        <f t="shared" si="147"/>
        <v>DUS</v>
      </c>
      <c r="AP164" s="4" t="b">
        <f t="shared" si="140"/>
        <v>0</v>
      </c>
      <c r="AQ164" s="4" t="b">
        <f t="shared" si="136"/>
        <v>0</v>
      </c>
      <c r="AR164" s="5" t="str">
        <f t="shared" si="137"/>
        <v>AQUA IMUT 220ML</v>
      </c>
      <c r="AS164" s="4" t="str">
        <f t="shared" si="138"/>
        <v>1DUS</v>
      </c>
      <c r="AT164" t="s">
        <v>5093</v>
      </c>
      <c r="AV164" s="33" t="str">
        <f t="shared" ca="1" si="141"/>
        <v/>
      </c>
      <c r="AW164">
        <v>35000</v>
      </c>
      <c r="AX164">
        <v>35000</v>
      </c>
      <c r="AY164">
        <v>32500</v>
      </c>
      <c r="AZ164" t="str">
        <f t="shared" si="97"/>
        <v>8000000000164</v>
      </c>
      <c r="BA164" t="str">
        <f t="shared" si="142"/>
        <v>AQUA IMUT 220ML</v>
      </c>
      <c r="BB164" t="s">
        <v>4417</v>
      </c>
      <c r="BC164" t="s">
        <v>4417</v>
      </c>
      <c r="BD164" s="1"/>
      <c r="BF164" s="9"/>
      <c r="BG164" s="20"/>
      <c r="BH164" s="13"/>
      <c r="BI164" s="15"/>
      <c r="BL164" s="13"/>
      <c r="BM164" s="1"/>
      <c r="BP164" s="1"/>
      <c r="BQ164" s="1"/>
      <c r="BT164" s="13"/>
      <c r="BU164" s="15"/>
      <c r="BV164" s="14"/>
    </row>
    <row r="165" spans="1:74" x14ac:dyDescent="0.25">
      <c r="A165" s="4" t="str">
        <f t="shared" si="100"/>
        <v/>
      </c>
      <c r="B165" s="4" t="str">
        <f t="shared" si="101"/>
        <v/>
      </c>
      <c r="C165" s="4" t="str">
        <f t="shared" si="102"/>
        <v/>
      </c>
      <c r="D165" s="4" t="str">
        <f t="shared" si="103"/>
        <v>BTL</v>
      </c>
      <c r="E165" s="4" t="str">
        <f t="shared" si="104"/>
        <v/>
      </c>
      <c r="F165" s="4" t="str">
        <f t="shared" si="105"/>
        <v/>
      </c>
      <c r="G165" s="4" t="str">
        <f t="shared" si="106"/>
        <v/>
      </c>
      <c r="H165" s="4" t="str">
        <f t="shared" si="107"/>
        <v/>
      </c>
      <c r="I165" s="4" t="str">
        <f t="shared" si="108"/>
        <v/>
      </c>
      <c r="J165" s="4" t="str">
        <f t="shared" si="109"/>
        <v/>
      </c>
      <c r="K165" s="4" t="str">
        <f t="shared" si="110"/>
        <v/>
      </c>
      <c r="L165" s="4" t="str">
        <f t="shared" si="111"/>
        <v/>
      </c>
      <c r="M165" s="4" t="str">
        <f t="shared" si="112"/>
        <v/>
      </c>
      <c r="N165" s="4" t="str">
        <f t="shared" si="113"/>
        <v/>
      </c>
      <c r="O165" s="4" t="str">
        <f t="shared" si="114"/>
        <v/>
      </c>
      <c r="P165" s="4" t="str">
        <f t="shared" si="115"/>
        <v/>
      </c>
      <c r="Q165" s="4" t="str">
        <f t="shared" si="116"/>
        <v/>
      </c>
      <c r="R165" s="4" t="str">
        <f t="shared" si="117"/>
        <v/>
      </c>
      <c r="S165" s="4" t="str">
        <f t="shared" si="118"/>
        <v/>
      </c>
      <c r="T165" s="4" t="str">
        <f t="shared" si="119"/>
        <v/>
      </c>
      <c r="U165" s="4" t="str">
        <f t="shared" si="120"/>
        <v/>
      </c>
      <c r="V165" s="4" t="str">
        <f t="shared" si="121"/>
        <v/>
      </c>
      <c r="W165" s="4" t="str">
        <f t="shared" si="122"/>
        <v/>
      </c>
      <c r="X165" s="4" t="str">
        <f t="shared" si="123"/>
        <v/>
      </c>
      <c r="Y165" s="4">
        <f t="shared" si="124"/>
        <v>3</v>
      </c>
      <c r="Z165" s="4" t="str">
        <f t="shared" si="125"/>
        <v>-</v>
      </c>
      <c r="AA165" s="4" t="str">
        <f t="shared" si="126"/>
        <v/>
      </c>
      <c r="AB165" s="4" t="str">
        <f t="shared" si="127"/>
        <v/>
      </c>
      <c r="AC165" s="4" t="str">
        <f t="shared" si="128"/>
        <v/>
      </c>
      <c r="AD165" s="4" t="str">
        <f t="shared" si="129"/>
        <v/>
      </c>
      <c r="AE165" s="4" t="str">
        <f t="shared" si="130"/>
        <v/>
      </c>
      <c r="AF165" s="4" t="str" cm="1">
        <f t="array" aca="1" ref="AF165" ca="1">LEFT(AS165,MATCH(FALSE,ISNUMBER(MID(AS165,ROW(INDIRECT("1:"&amp;LEN(AS165)+1)), 1) *1),0) -1)</f>
        <v>1</v>
      </c>
      <c r="AG165" s="4">
        <f t="shared" si="131"/>
        <v>4</v>
      </c>
      <c r="AH165" s="4">
        <f t="shared" si="132"/>
        <v>20</v>
      </c>
      <c r="AI165" s="4">
        <f t="shared" si="133"/>
        <v>16</v>
      </c>
      <c r="AJ165" s="4" t="str">
        <f t="shared" si="134"/>
        <v>1BTL</v>
      </c>
      <c r="AK165" s="4" t="str">
        <f t="shared" si="135"/>
        <v>-1BTL</v>
      </c>
      <c r="AL165" s="4" t="str" cm="1">
        <f t="array" ref="AL165">LEFT(AS165,SUM(LEN(AS165)-LEN(SUBSTITUTE(AS165,{"0";"1";"2";"3";"4";"5";"6";"7";"8";"9"},""))))</f>
        <v>1</v>
      </c>
      <c r="AM165" s="4">
        <f t="shared" si="139"/>
        <v>13</v>
      </c>
      <c r="AN165" s="4" t="b">
        <f>LEFT(AS165,1)=AL165</f>
        <v>1</v>
      </c>
      <c r="AO165" s="4" t="str">
        <f t="shared" si="147"/>
        <v>BTL</v>
      </c>
      <c r="AP165" s="4" t="b">
        <f t="shared" si="140"/>
        <v>1</v>
      </c>
      <c r="AQ165" s="4" t="b">
        <f t="shared" si="136"/>
        <v>0</v>
      </c>
      <c r="AR165" s="5" t="str">
        <f t="shared" si="137"/>
        <v>AQUA MINI 330ML</v>
      </c>
      <c r="AS165" s="4" t="str">
        <f t="shared" si="138"/>
        <v>1BTL</v>
      </c>
      <c r="AT165" t="s">
        <v>197</v>
      </c>
      <c r="AV165" s="33" t="str">
        <f t="shared" si="141"/>
        <v>XXXX</v>
      </c>
      <c r="AW165">
        <v>1600</v>
      </c>
      <c r="AX165">
        <v>2000</v>
      </c>
      <c r="AY165">
        <v>1459</v>
      </c>
      <c r="AZ165" t="str">
        <f t="shared" si="97"/>
        <v>8000000000165</v>
      </c>
      <c r="BA165" t="str">
        <f t="shared" si="142"/>
        <v>AQUA MINI 330ML</v>
      </c>
      <c r="BB165" t="s">
        <v>4417</v>
      </c>
      <c r="BC165" t="s">
        <v>4417</v>
      </c>
      <c r="BD165" s="1"/>
      <c r="BF165" s="9"/>
      <c r="BG165" s="20"/>
      <c r="BH165" s="13"/>
      <c r="BI165" s="15"/>
      <c r="BL165" s="13"/>
      <c r="BM165" s="1"/>
      <c r="BP165" s="1"/>
      <c r="BQ165" s="1"/>
      <c r="BT165" s="13"/>
      <c r="BU165" s="15"/>
      <c r="BV165" s="14"/>
    </row>
    <row r="166" spans="1:74" x14ac:dyDescent="0.25">
      <c r="A166" s="4" t="str">
        <f t="shared" si="100"/>
        <v/>
      </c>
      <c r="B166" s="4" t="str">
        <f t="shared" si="101"/>
        <v/>
      </c>
      <c r="C166" s="4" t="str">
        <f t="shared" si="102"/>
        <v/>
      </c>
      <c r="D166" s="4" t="str">
        <f t="shared" si="103"/>
        <v>BTL</v>
      </c>
      <c r="E166" s="4" t="str">
        <f t="shared" si="104"/>
        <v/>
      </c>
      <c r="F166" s="4" t="str">
        <f t="shared" si="105"/>
        <v/>
      </c>
      <c r="G166" s="4" t="str">
        <f t="shared" si="106"/>
        <v/>
      </c>
      <c r="H166" s="4" t="str">
        <f t="shared" si="107"/>
        <v/>
      </c>
      <c r="I166" s="4" t="str">
        <f t="shared" si="108"/>
        <v/>
      </c>
      <c r="J166" s="4" t="str">
        <f t="shared" si="109"/>
        <v/>
      </c>
      <c r="K166" s="4" t="str">
        <f t="shared" si="110"/>
        <v/>
      </c>
      <c r="L166" s="4" t="str">
        <f t="shared" si="111"/>
        <v/>
      </c>
      <c r="M166" s="4" t="str">
        <f t="shared" si="112"/>
        <v/>
      </c>
      <c r="N166" s="4" t="str">
        <f t="shared" si="113"/>
        <v/>
      </c>
      <c r="O166" s="4" t="str">
        <f t="shared" si="114"/>
        <v>DUS</v>
      </c>
      <c r="P166" s="4" t="str">
        <f t="shared" si="115"/>
        <v/>
      </c>
      <c r="Q166" s="4" t="str">
        <f t="shared" si="116"/>
        <v/>
      </c>
      <c r="R166" s="4" t="str">
        <f t="shared" si="117"/>
        <v/>
      </c>
      <c r="S166" s="4" t="str">
        <f t="shared" si="118"/>
        <v/>
      </c>
      <c r="T166" s="4" t="str">
        <f t="shared" si="119"/>
        <v/>
      </c>
      <c r="U166" s="4" t="str">
        <f t="shared" si="120"/>
        <v/>
      </c>
      <c r="V166" s="4" t="str">
        <f t="shared" si="121"/>
        <v/>
      </c>
      <c r="W166" s="4" t="str">
        <f t="shared" si="122"/>
        <v/>
      </c>
      <c r="X166" s="4" t="str">
        <f t="shared" si="123"/>
        <v/>
      </c>
      <c r="Y166" s="4">
        <f t="shared" si="124"/>
        <v>6</v>
      </c>
      <c r="Z166" s="4" t="str">
        <f t="shared" si="125"/>
        <v>-</v>
      </c>
      <c r="AA166" s="4" t="str">
        <f t="shared" si="126"/>
        <v>/</v>
      </c>
      <c r="AB166" s="4" t="str">
        <f t="shared" si="127"/>
        <v/>
      </c>
      <c r="AC166" s="4" t="str">
        <f t="shared" si="128"/>
        <v/>
      </c>
      <c r="AD166" s="4" t="str">
        <f t="shared" si="129"/>
        <v/>
      </c>
      <c r="AE166" s="4" t="str">
        <f t="shared" si="130"/>
        <v/>
      </c>
      <c r="AF166" s="4" t="str" cm="1">
        <f t="array" aca="1" ref="AF166" ca="1">LEFT(AS166,MATCH(FALSE,ISNUMBER(MID(AS166,ROW(INDIRECT("1:"&amp;LEN(AS166)+1)), 1) *1),0) -1)</f>
        <v>24</v>
      </c>
      <c r="AG166" s="4">
        <f t="shared" si="131"/>
        <v>9</v>
      </c>
      <c r="AH166" s="4">
        <f t="shared" si="132"/>
        <v>25</v>
      </c>
      <c r="AI166" s="4">
        <f t="shared" si="133"/>
        <v>16</v>
      </c>
      <c r="AJ166" s="4" t="str">
        <f t="shared" si="134"/>
        <v>/DUS</v>
      </c>
      <c r="AK166" s="4" t="str">
        <f t="shared" si="135"/>
        <v>L/DUS</v>
      </c>
      <c r="AL166" s="4" t="str" cm="1">
        <f t="array" ref="AL166">LEFT(AS166,SUM(LEN(AS166)-LEN(SUBSTITUTE(AS166,{"0";"1";"2";"3";"4";"5";"6";"7";"8";"9"},""))))</f>
        <v>24</v>
      </c>
      <c r="AM166" s="4">
        <f t="shared" si="139"/>
        <v>13</v>
      </c>
      <c r="AN166" s="4" t="b">
        <f>LEFT(AS166,2)=AL166</f>
        <v>1</v>
      </c>
      <c r="AO166" s="4" t="str">
        <f t="shared" si="147"/>
        <v>DUS</v>
      </c>
      <c r="AP166" s="4" t="b">
        <f t="shared" si="140"/>
        <v>1</v>
      </c>
      <c r="AQ166" s="4" t="b">
        <f t="shared" si="136"/>
        <v>0</v>
      </c>
      <c r="AR166" s="5" t="str">
        <f t="shared" si="137"/>
        <v>AQUA MINI 330ML</v>
      </c>
      <c r="AS166" s="4" t="str">
        <f t="shared" si="138"/>
        <v>24BTL/DUS</v>
      </c>
      <c r="AT166" t="s">
        <v>198</v>
      </c>
      <c r="AV166" s="33" t="b">
        <f t="shared" ca="1" si="141"/>
        <v>1</v>
      </c>
      <c r="AW166">
        <v>37000</v>
      </c>
      <c r="AX166">
        <v>37000</v>
      </c>
      <c r="AY166">
        <v>35000</v>
      </c>
      <c r="AZ166" t="str">
        <f t="shared" si="97"/>
        <v>8000000000166</v>
      </c>
      <c r="BA166" t="str">
        <f t="shared" si="142"/>
        <v>AQUA MINI 330ML</v>
      </c>
      <c r="BB166" t="s">
        <v>4417</v>
      </c>
      <c r="BC166" t="s">
        <v>4417</v>
      </c>
      <c r="BD166" s="1"/>
      <c r="BF166" s="9"/>
      <c r="BG166" s="20"/>
      <c r="BH166" s="13"/>
      <c r="BI166" s="15"/>
      <c r="BL166" s="13"/>
      <c r="BM166" s="1"/>
      <c r="BP166" s="1"/>
      <c r="BQ166" s="1"/>
      <c r="BT166" s="13"/>
      <c r="BU166" s="15"/>
      <c r="BV166" s="14"/>
    </row>
    <row r="167" spans="1:74" x14ac:dyDescent="0.25">
      <c r="A167" s="4" t="str">
        <f t="shared" si="100"/>
        <v/>
      </c>
      <c r="B167" s="4" t="str">
        <f t="shared" si="101"/>
        <v/>
      </c>
      <c r="C167" s="4" t="str">
        <f t="shared" si="102"/>
        <v/>
      </c>
      <c r="D167" s="4" t="str">
        <f t="shared" si="103"/>
        <v>BTL</v>
      </c>
      <c r="E167" s="4" t="str">
        <f t="shared" si="104"/>
        <v/>
      </c>
      <c r="F167" s="4" t="str">
        <f t="shared" si="105"/>
        <v/>
      </c>
      <c r="G167" s="4" t="str">
        <f t="shared" si="106"/>
        <v/>
      </c>
      <c r="H167" s="4" t="str">
        <f t="shared" si="107"/>
        <v/>
      </c>
      <c r="I167" s="4" t="str">
        <f t="shared" si="108"/>
        <v/>
      </c>
      <c r="J167" s="4" t="str">
        <f t="shared" si="109"/>
        <v/>
      </c>
      <c r="K167" s="4" t="str">
        <f t="shared" si="110"/>
        <v/>
      </c>
      <c r="L167" s="4" t="str">
        <f t="shared" si="111"/>
        <v/>
      </c>
      <c r="M167" s="4" t="str">
        <f t="shared" si="112"/>
        <v/>
      </c>
      <c r="N167" s="4" t="str">
        <f t="shared" si="113"/>
        <v/>
      </c>
      <c r="O167" s="4" t="str">
        <f t="shared" si="114"/>
        <v/>
      </c>
      <c r="P167" s="4" t="str">
        <f t="shared" si="115"/>
        <v/>
      </c>
      <c r="Q167" s="4" t="str">
        <f t="shared" si="116"/>
        <v/>
      </c>
      <c r="R167" s="4" t="str">
        <f t="shared" si="117"/>
        <v/>
      </c>
      <c r="S167" s="4" t="str">
        <f t="shared" si="118"/>
        <v/>
      </c>
      <c r="T167" s="4" t="str">
        <f t="shared" si="119"/>
        <v/>
      </c>
      <c r="U167" s="4" t="str">
        <f t="shared" si="120"/>
        <v/>
      </c>
      <c r="V167" s="4" t="str">
        <f t="shared" si="121"/>
        <v/>
      </c>
      <c r="W167" s="4" t="str">
        <f t="shared" si="122"/>
        <v/>
      </c>
      <c r="X167" s="4" t="str">
        <f t="shared" si="123"/>
        <v/>
      </c>
      <c r="Y167" s="4">
        <f t="shared" si="124"/>
        <v>3</v>
      </c>
      <c r="Z167" s="4" t="str">
        <f t="shared" si="125"/>
        <v>-</v>
      </c>
      <c r="AA167" s="4" t="str">
        <f t="shared" si="126"/>
        <v/>
      </c>
      <c r="AB167" s="4" t="str">
        <f t="shared" si="127"/>
        <v/>
      </c>
      <c r="AC167" s="4" t="str">
        <f t="shared" si="128"/>
        <v/>
      </c>
      <c r="AD167" s="4" t="str">
        <f t="shared" si="129"/>
        <v/>
      </c>
      <c r="AE167" s="4" t="str">
        <f t="shared" si="130"/>
        <v/>
      </c>
      <c r="AF167" s="4" t="str" cm="1">
        <f t="array" aca="1" ref="AF167" ca="1">LEFT(AS167,MATCH(FALSE,ISNUMBER(MID(AS167,ROW(INDIRECT("1:"&amp;LEN(AS167)+1)), 1) *1),0) -1)</f>
        <v>1</v>
      </c>
      <c r="AG167" s="4">
        <f t="shared" si="131"/>
        <v>4</v>
      </c>
      <c r="AH167" s="4">
        <f t="shared" si="132"/>
        <v>24</v>
      </c>
      <c r="AI167" s="4">
        <f t="shared" si="133"/>
        <v>20</v>
      </c>
      <c r="AJ167" s="4" t="str">
        <f t="shared" si="134"/>
        <v>1BTL</v>
      </c>
      <c r="AK167" s="4" t="str">
        <f t="shared" si="135"/>
        <v>-1BTL</v>
      </c>
      <c r="AL167" s="4" t="str" cm="1">
        <f t="array" ref="AL167">LEFT(AS167,SUM(LEN(AS167)-LEN(SUBSTITUTE(AS167,{"0";"1";"2";"3";"4";"5";"6";"7";"8";"9"},""))))</f>
        <v>1</v>
      </c>
      <c r="AM167" s="4">
        <f t="shared" si="139"/>
        <v>13</v>
      </c>
      <c r="AN167" s="4" t="b">
        <f>LEFT(AS167,1)=AL167</f>
        <v>1</v>
      </c>
      <c r="AO167" s="4" t="str">
        <f t="shared" si="147"/>
        <v>BTL</v>
      </c>
      <c r="AP167" s="4" t="b">
        <f t="shared" si="140"/>
        <v>1</v>
      </c>
      <c r="AQ167" s="4" t="b">
        <f t="shared" si="136"/>
        <v>0</v>
      </c>
      <c r="AR167" s="5" t="str">
        <f t="shared" si="137"/>
        <v>AQUA TANGGUNG 600ML</v>
      </c>
      <c r="AS167" s="4" t="str">
        <f t="shared" si="138"/>
        <v>1BTL</v>
      </c>
      <c r="AT167" t="s">
        <v>199</v>
      </c>
      <c r="AU167" s="1" t="s">
        <v>200</v>
      </c>
      <c r="AV167" s="33" t="str">
        <f t="shared" si="141"/>
        <v>XXXX</v>
      </c>
      <c r="AW167">
        <v>2300</v>
      </c>
      <c r="AX167">
        <v>3000</v>
      </c>
      <c r="AY167">
        <v>1958</v>
      </c>
      <c r="AZ167" t="str">
        <f t="shared" ref="AZ167:AZ230" si="148">IF(AU167&gt;0,AU167,"8000000000"&amp;ROW(AY167))</f>
        <v>8886008101053</v>
      </c>
      <c r="BA167" t="str">
        <f t="shared" si="142"/>
        <v>AQUA TANGGUNG 600ML</v>
      </c>
      <c r="BB167" t="s">
        <v>4417</v>
      </c>
      <c r="BC167" t="s">
        <v>4417</v>
      </c>
      <c r="BD167" s="1"/>
      <c r="BF167" s="9"/>
      <c r="BG167" s="20"/>
      <c r="BH167" s="13"/>
      <c r="BI167" s="15"/>
      <c r="BL167" s="13"/>
      <c r="BM167" s="1"/>
      <c r="BP167" s="1"/>
      <c r="BQ167" s="1"/>
      <c r="BT167" s="13"/>
      <c r="BU167" s="15"/>
      <c r="BV167" s="14"/>
    </row>
    <row r="168" spans="1:74" x14ac:dyDescent="0.25">
      <c r="A168" s="4" t="str">
        <f t="shared" si="100"/>
        <v/>
      </c>
      <c r="B168" s="4" t="str">
        <f t="shared" si="101"/>
        <v/>
      </c>
      <c r="C168" s="4" t="str">
        <f t="shared" si="102"/>
        <v/>
      </c>
      <c r="D168" s="4" t="str">
        <f t="shared" si="103"/>
        <v>BTL</v>
      </c>
      <c r="E168" s="4" t="str">
        <f t="shared" si="104"/>
        <v/>
      </c>
      <c r="F168" s="4" t="str">
        <f t="shared" si="105"/>
        <v/>
      </c>
      <c r="G168" s="4" t="str">
        <f t="shared" si="106"/>
        <v/>
      </c>
      <c r="H168" s="4" t="str">
        <f t="shared" si="107"/>
        <v/>
      </c>
      <c r="I168" s="4" t="str">
        <f t="shared" si="108"/>
        <v/>
      </c>
      <c r="J168" s="4" t="str">
        <f t="shared" si="109"/>
        <v/>
      </c>
      <c r="K168" s="4" t="str">
        <f t="shared" si="110"/>
        <v/>
      </c>
      <c r="L168" s="4" t="str">
        <f t="shared" si="111"/>
        <v/>
      </c>
      <c r="M168" s="4" t="str">
        <f t="shared" si="112"/>
        <v/>
      </c>
      <c r="N168" s="4" t="str">
        <f t="shared" si="113"/>
        <v/>
      </c>
      <c r="O168" s="4" t="str">
        <f t="shared" si="114"/>
        <v>DUS</v>
      </c>
      <c r="P168" s="4" t="str">
        <f t="shared" si="115"/>
        <v/>
      </c>
      <c r="Q168" s="4" t="str">
        <f t="shared" si="116"/>
        <v/>
      </c>
      <c r="R168" s="4" t="str">
        <f t="shared" si="117"/>
        <v/>
      </c>
      <c r="S168" s="4" t="str">
        <f t="shared" si="118"/>
        <v/>
      </c>
      <c r="T168" s="4" t="str">
        <f t="shared" si="119"/>
        <v/>
      </c>
      <c r="U168" s="4" t="str">
        <f t="shared" si="120"/>
        <v/>
      </c>
      <c r="V168" s="4" t="str">
        <f t="shared" si="121"/>
        <v/>
      </c>
      <c r="W168" s="4" t="str">
        <f t="shared" si="122"/>
        <v/>
      </c>
      <c r="X168" s="4" t="str">
        <f t="shared" si="123"/>
        <v/>
      </c>
      <c r="Y168" s="4">
        <f t="shared" si="124"/>
        <v>6</v>
      </c>
      <c r="Z168" s="4" t="str">
        <f t="shared" si="125"/>
        <v>-</v>
      </c>
      <c r="AA168" s="4" t="str">
        <f t="shared" si="126"/>
        <v>/</v>
      </c>
      <c r="AB168" s="4" t="str">
        <f t="shared" si="127"/>
        <v/>
      </c>
      <c r="AC168" s="4" t="str">
        <f t="shared" si="128"/>
        <v/>
      </c>
      <c r="AD168" s="4" t="str">
        <f t="shared" si="129"/>
        <v/>
      </c>
      <c r="AE168" s="4" t="str">
        <f t="shared" si="130"/>
        <v/>
      </c>
      <c r="AF168" s="4" t="str" cm="1">
        <f t="array" aca="1" ref="AF168" ca="1">LEFT(AS168,MATCH(FALSE,ISNUMBER(MID(AS168,ROW(INDIRECT("1:"&amp;LEN(AS168)+1)), 1) *1),0) -1)</f>
        <v>24</v>
      </c>
      <c r="AG168" s="4">
        <f t="shared" si="131"/>
        <v>9</v>
      </c>
      <c r="AH168" s="4">
        <f t="shared" si="132"/>
        <v>29</v>
      </c>
      <c r="AI168" s="4">
        <f t="shared" si="133"/>
        <v>20</v>
      </c>
      <c r="AJ168" s="4" t="str">
        <f t="shared" si="134"/>
        <v>/DUS</v>
      </c>
      <c r="AK168" s="4" t="str">
        <f t="shared" si="135"/>
        <v>L/DUS</v>
      </c>
      <c r="AL168" s="4" t="str" cm="1">
        <f t="array" ref="AL168">LEFT(AS168,SUM(LEN(AS168)-LEN(SUBSTITUTE(AS168,{"0";"1";"2";"3";"4";"5";"6";"7";"8";"9"},""))))</f>
        <v>24</v>
      </c>
      <c r="AM168" s="4">
        <f t="shared" si="139"/>
        <v>13</v>
      </c>
      <c r="AN168" s="4" t="b">
        <f>LEFT(AS168,2)=AL168</f>
        <v>1</v>
      </c>
      <c r="AO168" s="4" t="str">
        <f t="shared" si="147"/>
        <v>DUS</v>
      </c>
      <c r="AP168" s="4" t="b">
        <f t="shared" si="140"/>
        <v>1</v>
      </c>
      <c r="AQ168" s="4" t="b">
        <f t="shared" si="136"/>
        <v>0</v>
      </c>
      <c r="AR168" s="5" t="str">
        <f t="shared" si="137"/>
        <v>AQUA TANGGUNG 600ML</v>
      </c>
      <c r="AS168" s="4" t="str">
        <f t="shared" si="138"/>
        <v>24BTL/DUS</v>
      </c>
      <c r="AT168" t="s">
        <v>201</v>
      </c>
      <c r="AV168" s="33" t="b">
        <f t="shared" ca="1" si="141"/>
        <v>1</v>
      </c>
      <c r="AW168">
        <v>47000</v>
      </c>
      <c r="AX168">
        <v>47000</v>
      </c>
      <c r="AY168">
        <v>43500</v>
      </c>
      <c r="AZ168" t="str">
        <f t="shared" si="148"/>
        <v>8000000000168</v>
      </c>
      <c r="BA168" t="str">
        <f t="shared" si="142"/>
        <v>AQUA TANGGUNG 600ML</v>
      </c>
      <c r="BB168" t="s">
        <v>4417</v>
      </c>
      <c r="BC168" t="s">
        <v>4417</v>
      </c>
      <c r="BD168" s="1"/>
      <c r="BF168" s="9"/>
      <c r="BG168" s="20"/>
      <c r="BH168" s="13"/>
      <c r="BI168" s="15"/>
      <c r="BL168" s="13"/>
      <c r="BM168" s="1"/>
      <c r="BP168" s="1"/>
      <c r="BQ168" s="1"/>
      <c r="BT168" s="13"/>
      <c r="BU168" s="15"/>
      <c r="BV168" s="14"/>
    </row>
    <row r="169" spans="1:74" x14ac:dyDescent="0.25">
      <c r="A169" s="4" t="str">
        <f t="shared" si="100"/>
        <v/>
      </c>
      <c r="B169" s="4" t="str">
        <f t="shared" si="101"/>
        <v/>
      </c>
      <c r="C169" s="4" t="str">
        <f t="shared" si="102"/>
        <v/>
      </c>
      <c r="D169" s="4" t="str">
        <f t="shared" si="103"/>
        <v/>
      </c>
      <c r="E169" s="4" t="str">
        <f t="shared" si="104"/>
        <v/>
      </c>
      <c r="F169" s="4" t="str">
        <f t="shared" si="105"/>
        <v/>
      </c>
      <c r="G169" s="4" t="str">
        <f t="shared" si="106"/>
        <v>KTK</v>
      </c>
      <c r="H169" s="4" t="str">
        <f t="shared" si="107"/>
        <v/>
      </c>
      <c r="I169" s="4" t="str">
        <f t="shared" si="108"/>
        <v/>
      </c>
      <c r="J169" s="4" t="str">
        <f t="shared" si="109"/>
        <v/>
      </c>
      <c r="K169" s="4" t="str">
        <f t="shared" si="110"/>
        <v/>
      </c>
      <c r="L169" s="4" t="str">
        <f t="shared" si="111"/>
        <v/>
      </c>
      <c r="M169" s="4" t="str">
        <f t="shared" si="112"/>
        <v/>
      </c>
      <c r="N169" s="4" t="str">
        <f t="shared" si="113"/>
        <v/>
      </c>
      <c r="O169" s="4" t="str">
        <f t="shared" si="114"/>
        <v/>
      </c>
      <c r="P169" s="4" t="str">
        <f t="shared" si="115"/>
        <v/>
      </c>
      <c r="Q169" s="4" t="str">
        <f t="shared" si="116"/>
        <v/>
      </c>
      <c r="R169" s="4" t="str">
        <f t="shared" si="117"/>
        <v/>
      </c>
      <c r="S169" s="4" t="str">
        <f t="shared" si="118"/>
        <v/>
      </c>
      <c r="T169" s="4" t="str">
        <f t="shared" si="119"/>
        <v/>
      </c>
      <c r="U169" s="4" t="str">
        <f t="shared" si="120"/>
        <v/>
      </c>
      <c r="V169" s="4" t="str">
        <f t="shared" si="121"/>
        <v/>
      </c>
      <c r="W169" s="4" t="str">
        <f t="shared" si="122"/>
        <v/>
      </c>
      <c r="X169" s="4" t="str">
        <f t="shared" si="123"/>
        <v/>
      </c>
      <c r="Y169" s="4">
        <f t="shared" si="124"/>
        <v>3</v>
      </c>
      <c r="Z169" s="4" t="str">
        <f t="shared" si="125"/>
        <v>-</v>
      </c>
      <c r="AA169" s="4" t="str">
        <f t="shared" si="126"/>
        <v/>
      </c>
      <c r="AB169" s="4" t="str">
        <f t="shared" si="127"/>
        <v/>
      </c>
      <c r="AC169" s="4" t="str">
        <f t="shared" si="128"/>
        <v/>
      </c>
      <c r="AD169" s="4" t="str">
        <f t="shared" si="129"/>
        <v/>
      </c>
      <c r="AE169" s="4" t="str">
        <f t="shared" si="130"/>
        <v/>
      </c>
      <c r="AF169" s="4" t="str" cm="1">
        <f t="array" aca="1" ref="AF169" ca="1">LEFT(AS169,MATCH(FALSE,ISNUMBER(MID(AS169,ROW(INDIRECT("1:"&amp;LEN(AS169)+1)), 1) *1),0) -1)</f>
        <v>1</v>
      </c>
      <c r="AG169" s="4">
        <f t="shared" si="131"/>
        <v>4</v>
      </c>
      <c r="AH169" s="4">
        <f t="shared" si="132"/>
        <v>10</v>
      </c>
      <c r="AI169" s="4">
        <f t="shared" si="133"/>
        <v>6</v>
      </c>
      <c r="AJ169" s="4" t="str">
        <f t="shared" si="134"/>
        <v>1KTK</v>
      </c>
      <c r="AK169" s="4" t="str">
        <f t="shared" si="135"/>
        <v>-1KTK</v>
      </c>
      <c r="AL169" s="4" t="str" cm="1">
        <f t="array" ref="AL169">LEFT(AS169,SUM(LEN(AS169)-LEN(SUBSTITUTE(AS169,{"0";"1";"2";"3";"4";"5";"6";"7";"8";"9"},""))))</f>
        <v>1</v>
      </c>
      <c r="AM169" s="4">
        <f t="shared" si="139"/>
        <v>13</v>
      </c>
      <c r="AN169" s="4" t="b">
        <f t="shared" ref="AN169:AN176" si="149">LEFT(AS169,1)=AL169</f>
        <v>1</v>
      </c>
      <c r="AO169" s="4" t="str">
        <f t="shared" si="147"/>
        <v>KTK</v>
      </c>
      <c r="AP169" s="4" t="b">
        <f t="shared" si="140"/>
        <v>1</v>
      </c>
      <c r="AQ169" s="4" t="b">
        <f t="shared" si="136"/>
        <v>0</v>
      </c>
      <c r="AR169" s="5" t="str">
        <f t="shared" si="137"/>
        <v>ARDEN</v>
      </c>
      <c r="AS169" s="4" t="str">
        <f t="shared" si="138"/>
        <v>1KTK</v>
      </c>
      <c r="AT169" t="s">
        <v>202</v>
      </c>
      <c r="AU169" s="1" t="s">
        <v>203</v>
      </c>
      <c r="AV169" s="33" t="str">
        <f t="shared" si="141"/>
        <v>XXXX</v>
      </c>
      <c r="AW169">
        <v>17500</v>
      </c>
      <c r="AX169">
        <v>17500</v>
      </c>
      <c r="AY169">
        <v>16938</v>
      </c>
      <c r="AZ169" t="str">
        <f t="shared" si="148"/>
        <v>8996001305126</v>
      </c>
      <c r="BA169" t="str">
        <f t="shared" si="142"/>
        <v>ARDEN</v>
      </c>
      <c r="BB169" t="s">
        <v>4417</v>
      </c>
      <c r="BC169" t="s">
        <v>4417</v>
      </c>
      <c r="BD169" s="1"/>
      <c r="BF169" s="9"/>
      <c r="BG169" s="20"/>
      <c r="BH169" s="13"/>
      <c r="BI169" s="15"/>
      <c r="BL169" s="13"/>
      <c r="BM169" s="1"/>
      <c r="BP169" s="1"/>
      <c r="BQ169" s="1"/>
      <c r="BT169" s="13"/>
      <c r="BU169" s="15"/>
      <c r="BV169" s="14"/>
    </row>
    <row r="170" spans="1:74" x14ac:dyDescent="0.25">
      <c r="A170" s="4" t="str">
        <f t="shared" si="100"/>
        <v/>
      </c>
      <c r="B170" s="4" t="str">
        <f t="shared" si="101"/>
        <v/>
      </c>
      <c r="C170" s="4" t="str">
        <f t="shared" si="102"/>
        <v/>
      </c>
      <c r="D170" s="4" t="str">
        <f t="shared" si="103"/>
        <v/>
      </c>
      <c r="E170" s="4" t="str">
        <f t="shared" si="104"/>
        <v/>
      </c>
      <c r="F170" s="4" t="str">
        <f t="shared" si="105"/>
        <v/>
      </c>
      <c r="G170" s="4" t="str">
        <f t="shared" si="106"/>
        <v>KTK</v>
      </c>
      <c r="H170" s="4" t="str">
        <f t="shared" si="107"/>
        <v/>
      </c>
      <c r="I170" s="4" t="str">
        <f t="shared" si="108"/>
        <v/>
      </c>
      <c r="J170" s="4" t="str">
        <f t="shared" si="109"/>
        <v/>
      </c>
      <c r="K170" s="4" t="str">
        <f t="shared" si="110"/>
        <v/>
      </c>
      <c r="L170" s="4" t="str">
        <f t="shared" si="111"/>
        <v/>
      </c>
      <c r="M170" s="4" t="str">
        <f t="shared" si="112"/>
        <v/>
      </c>
      <c r="N170" s="4" t="str">
        <f t="shared" si="113"/>
        <v/>
      </c>
      <c r="O170" s="4" t="str">
        <f t="shared" si="114"/>
        <v>DUS</v>
      </c>
      <c r="P170" s="4" t="str">
        <f t="shared" si="115"/>
        <v/>
      </c>
      <c r="Q170" s="4" t="str">
        <f t="shared" si="116"/>
        <v/>
      </c>
      <c r="R170" s="4" t="str">
        <f t="shared" si="117"/>
        <v/>
      </c>
      <c r="S170" s="4" t="str">
        <f t="shared" si="118"/>
        <v/>
      </c>
      <c r="T170" s="4" t="str">
        <f t="shared" si="119"/>
        <v/>
      </c>
      <c r="U170" s="4" t="str">
        <f t="shared" si="120"/>
        <v/>
      </c>
      <c r="V170" s="4" t="str">
        <f t="shared" si="121"/>
        <v/>
      </c>
      <c r="W170" s="4" t="str">
        <f t="shared" si="122"/>
        <v/>
      </c>
      <c r="X170" s="4" t="str">
        <f t="shared" si="123"/>
        <v/>
      </c>
      <c r="Y170" s="4">
        <f t="shared" si="124"/>
        <v>6</v>
      </c>
      <c r="Z170" s="4" t="str">
        <f t="shared" si="125"/>
        <v>-</v>
      </c>
      <c r="AA170" s="4" t="str">
        <f t="shared" si="126"/>
        <v>/</v>
      </c>
      <c r="AB170" s="4" t="str">
        <f t="shared" si="127"/>
        <v/>
      </c>
      <c r="AC170" s="4" t="str">
        <f t="shared" si="128"/>
        <v/>
      </c>
      <c r="AD170" s="4" t="str">
        <f t="shared" si="129"/>
        <v/>
      </c>
      <c r="AE170" s="4" t="str">
        <f t="shared" si="130"/>
        <v/>
      </c>
      <c r="AF170" s="4" t="str" cm="1">
        <f t="array" aca="1" ref="AF170" ca="1">LEFT(AS170,MATCH(FALSE,ISNUMBER(MID(AS170,ROW(INDIRECT("1:"&amp;LEN(AS170)+1)), 1) *1),0) -1)</f>
        <v>8</v>
      </c>
      <c r="AG170" s="4">
        <f t="shared" si="131"/>
        <v>8</v>
      </c>
      <c r="AH170" s="4">
        <f t="shared" si="132"/>
        <v>14</v>
      </c>
      <c r="AI170" s="4">
        <f t="shared" si="133"/>
        <v>6</v>
      </c>
      <c r="AJ170" s="4" t="str">
        <f t="shared" si="134"/>
        <v>/DUS</v>
      </c>
      <c r="AK170" s="4" t="str">
        <f t="shared" si="135"/>
        <v>K/DUS</v>
      </c>
      <c r="AL170" s="4" t="str" cm="1">
        <f t="array" ref="AL170">LEFT(AS170,SUM(LEN(AS170)-LEN(SUBSTITUTE(AS170,{"0";"1";"2";"3";"4";"5";"6";"7";"8";"9"},""))))</f>
        <v>8</v>
      </c>
      <c r="AM170" s="4">
        <f t="shared" si="139"/>
        <v>13</v>
      </c>
      <c r="AN170" s="4" t="b">
        <f t="shared" si="149"/>
        <v>1</v>
      </c>
      <c r="AO170" s="4" t="str">
        <f t="shared" si="147"/>
        <v>DUS</v>
      </c>
      <c r="AP170" s="4" t="b">
        <f t="shared" si="140"/>
        <v>1</v>
      </c>
      <c r="AQ170" s="4" t="b">
        <f t="shared" si="136"/>
        <v>0</v>
      </c>
      <c r="AR170" s="5" t="str">
        <f t="shared" si="137"/>
        <v>ARDEN</v>
      </c>
      <c r="AS170" s="4" t="str">
        <f t="shared" si="138"/>
        <v>8KTK/DUS</v>
      </c>
      <c r="AT170" t="s">
        <v>204</v>
      </c>
      <c r="AV170" s="33" t="b">
        <f t="shared" ca="1" si="141"/>
        <v>1</v>
      </c>
      <c r="AW170">
        <v>137500</v>
      </c>
      <c r="AX170">
        <v>137500</v>
      </c>
      <c r="AY170">
        <v>134000</v>
      </c>
      <c r="AZ170" t="str">
        <f t="shared" si="148"/>
        <v>8000000000170</v>
      </c>
      <c r="BA170" t="str">
        <f t="shared" si="142"/>
        <v>ARDEN</v>
      </c>
      <c r="BB170" t="s">
        <v>4417</v>
      </c>
      <c r="BC170" t="s">
        <v>4417</v>
      </c>
      <c r="BD170" s="1"/>
      <c r="BF170" s="9"/>
      <c r="BG170" s="20"/>
      <c r="BH170" s="13"/>
      <c r="BI170" s="15"/>
      <c r="BL170" s="13"/>
      <c r="BM170" s="1"/>
      <c r="BP170" s="1"/>
      <c r="BQ170" s="1"/>
      <c r="BT170" s="13"/>
      <c r="BU170" s="15"/>
      <c r="BV170" s="14"/>
    </row>
    <row r="171" spans="1:74" x14ac:dyDescent="0.25">
      <c r="A171" s="4" t="str">
        <f t="shared" si="100"/>
        <v/>
      </c>
      <c r="B171" s="4" t="str">
        <f t="shared" si="101"/>
        <v/>
      </c>
      <c r="C171" s="4" t="str">
        <f t="shared" si="102"/>
        <v>BKS</v>
      </c>
      <c r="D171" s="4" t="str">
        <f t="shared" si="103"/>
        <v/>
      </c>
      <c r="E171" s="4" t="str">
        <f t="shared" si="104"/>
        <v/>
      </c>
      <c r="F171" s="4" t="str">
        <f t="shared" si="105"/>
        <v/>
      </c>
      <c r="G171" s="4" t="str">
        <f t="shared" si="106"/>
        <v/>
      </c>
      <c r="H171" s="4" t="str">
        <f t="shared" si="107"/>
        <v/>
      </c>
      <c r="I171" s="4" t="str">
        <f t="shared" si="108"/>
        <v/>
      </c>
      <c r="J171" s="4" t="str">
        <f t="shared" si="109"/>
        <v/>
      </c>
      <c r="K171" s="4" t="str">
        <f t="shared" si="110"/>
        <v/>
      </c>
      <c r="L171" s="4" t="str">
        <f t="shared" si="111"/>
        <v/>
      </c>
      <c r="M171" s="4" t="str">
        <f t="shared" si="112"/>
        <v/>
      </c>
      <c r="N171" s="4" t="str">
        <f t="shared" si="113"/>
        <v/>
      </c>
      <c r="O171" s="4" t="str">
        <f t="shared" si="114"/>
        <v/>
      </c>
      <c r="P171" s="4" t="str">
        <f t="shared" si="115"/>
        <v/>
      </c>
      <c r="Q171" s="4" t="str">
        <f t="shared" si="116"/>
        <v/>
      </c>
      <c r="R171" s="4" t="str">
        <f t="shared" si="117"/>
        <v/>
      </c>
      <c r="S171" s="4" t="str">
        <f t="shared" si="118"/>
        <v/>
      </c>
      <c r="T171" s="4" t="str">
        <f t="shared" si="119"/>
        <v/>
      </c>
      <c r="U171" s="4" t="str">
        <f t="shared" si="120"/>
        <v/>
      </c>
      <c r="V171" s="4" t="str">
        <f t="shared" si="121"/>
        <v/>
      </c>
      <c r="W171" s="4" t="str">
        <f t="shared" si="122"/>
        <v/>
      </c>
      <c r="X171" s="4" t="str">
        <f t="shared" si="123"/>
        <v/>
      </c>
      <c r="Y171" s="4">
        <f t="shared" si="124"/>
        <v>3</v>
      </c>
      <c r="Z171" s="4" t="str">
        <f t="shared" si="125"/>
        <v>-</v>
      </c>
      <c r="AA171" s="4" t="str">
        <f t="shared" si="126"/>
        <v/>
      </c>
      <c r="AB171" s="4" t="str">
        <f t="shared" si="127"/>
        <v/>
      </c>
      <c r="AC171" s="4" t="str">
        <f t="shared" si="128"/>
        <v/>
      </c>
      <c r="AD171" s="4" t="str">
        <f t="shared" si="129"/>
        <v/>
      </c>
      <c r="AE171" s="4" t="str">
        <f t="shared" si="130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31"/>
        <v>4</v>
      </c>
      <c r="AH171" s="4">
        <f t="shared" si="132"/>
        <v>36</v>
      </c>
      <c r="AI171" s="4">
        <f t="shared" si="133"/>
        <v>32</v>
      </c>
      <c r="AJ171" s="4" t="str">
        <f t="shared" si="134"/>
        <v>1BKS</v>
      </c>
      <c r="AK171" s="4" t="str">
        <f t="shared" si="135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39"/>
        <v>13</v>
      </c>
      <c r="AN171" s="4" t="b">
        <f t="shared" si="149"/>
        <v>1</v>
      </c>
      <c r="AO171" s="4" t="str">
        <f t="shared" si="147"/>
        <v>BKS</v>
      </c>
      <c r="AP171" s="4" t="b">
        <f t="shared" si="140"/>
        <v>0</v>
      </c>
      <c r="AQ171" s="4" t="b">
        <f t="shared" si="136"/>
        <v>0</v>
      </c>
      <c r="AR171" s="5" t="str">
        <f t="shared" si="137"/>
        <v>ARISCO BISBUIT COKELAT STROBERI</v>
      </c>
      <c r="AS171" s="4" t="str">
        <f t="shared" si="138"/>
        <v>1BKS</v>
      </c>
      <c r="AT171" t="s">
        <v>205</v>
      </c>
      <c r="AU171" s="1" t="s">
        <v>206</v>
      </c>
      <c r="AV171" s="33" t="str">
        <f t="shared" ca="1" si="141"/>
        <v/>
      </c>
      <c r="AW171">
        <v>5000</v>
      </c>
      <c r="AX171">
        <v>5000</v>
      </c>
      <c r="AY171">
        <v>4360</v>
      </c>
      <c r="AZ171" t="str">
        <f t="shared" si="148"/>
        <v>8997208740444</v>
      </c>
      <c r="BA171" t="str">
        <f t="shared" si="142"/>
        <v>ARISCO BISBUIT COKELAT STROBERI</v>
      </c>
      <c r="BB171" t="s">
        <v>4417</v>
      </c>
      <c r="BC171" t="s">
        <v>4417</v>
      </c>
      <c r="BD171" s="1"/>
      <c r="BF171" s="9"/>
      <c r="BG171" s="20"/>
      <c r="BH171" s="13"/>
      <c r="BI171" s="15"/>
      <c r="BL171" s="13"/>
      <c r="BM171" s="1"/>
      <c r="BP171" s="1"/>
      <c r="BQ171" s="1"/>
      <c r="BT171" s="13"/>
      <c r="BU171" s="15"/>
      <c r="BV171" s="14"/>
    </row>
    <row r="172" spans="1:74" x14ac:dyDescent="0.25">
      <c r="A172" s="4" t="str">
        <f t="shared" si="100"/>
        <v/>
      </c>
      <c r="B172" s="4" t="str">
        <f t="shared" si="101"/>
        <v/>
      </c>
      <c r="C172" s="4" t="str">
        <f t="shared" si="102"/>
        <v>BKS</v>
      </c>
      <c r="D172" s="4" t="str">
        <f t="shared" si="103"/>
        <v/>
      </c>
      <c r="E172" s="4" t="str">
        <f t="shared" si="104"/>
        <v/>
      </c>
      <c r="F172" s="4" t="str">
        <f t="shared" si="105"/>
        <v/>
      </c>
      <c r="G172" s="4" t="str">
        <f t="shared" si="106"/>
        <v/>
      </c>
      <c r="H172" s="4" t="str">
        <f t="shared" si="107"/>
        <v/>
      </c>
      <c r="I172" s="4" t="str">
        <f t="shared" si="108"/>
        <v/>
      </c>
      <c r="J172" s="4" t="str">
        <f t="shared" si="109"/>
        <v/>
      </c>
      <c r="K172" s="4" t="str">
        <f t="shared" si="110"/>
        <v/>
      </c>
      <c r="L172" s="4" t="str">
        <f t="shared" si="111"/>
        <v/>
      </c>
      <c r="M172" s="4" t="str">
        <f t="shared" si="112"/>
        <v/>
      </c>
      <c r="N172" s="4" t="str">
        <f t="shared" si="113"/>
        <v/>
      </c>
      <c r="O172" s="4" t="str">
        <f t="shared" si="114"/>
        <v/>
      </c>
      <c r="P172" s="4" t="str">
        <f t="shared" si="115"/>
        <v/>
      </c>
      <c r="Q172" s="4" t="str">
        <f t="shared" si="116"/>
        <v/>
      </c>
      <c r="R172" s="4" t="str">
        <f t="shared" si="117"/>
        <v/>
      </c>
      <c r="S172" s="4" t="str">
        <f t="shared" si="118"/>
        <v/>
      </c>
      <c r="T172" s="4" t="str">
        <f t="shared" si="119"/>
        <v/>
      </c>
      <c r="U172" s="4" t="str">
        <f t="shared" si="120"/>
        <v/>
      </c>
      <c r="V172" s="4" t="str">
        <f t="shared" si="121"/>
        <v/>
      </c>
      <c r="W172" s="4" t="str">
        <f t="shared" si="122"/>
        <v/>
      </c>
      <c r="X172" s="4" t="str">
        <f t="shared" si="123"/>
        <v/>
      </c>
      <c r="Y172" s="4">
        <f t="shared" si="124"/>
        <v>3</v>
      </c>
      <c r="Z172" s="4" t="str">
        <f t="shared" si="125"/>
        <v>-</v>
      </c>
      <c r="AA172" s="4" t="str">
        <f t="shared" si="126"/>
        <v/>
      </c>
      <c r="AB172" s="4" t="str">
        <f t="shared" si="127"/>
        <v/>
      </c>
      <c r="AC172" s="4" t="str">
        <f t="shared" si="128"/>
        <v/>
      </c>
      <c r="AD172" s="4" t="str">
        <f t="shared" si="129"/>
        <v/>
      </c>
      <c r="AE172" s="4" t="str">
        <f t="shared" si="130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31"/>
        <v>4</v>
      </c>
      <c r="AH172" s="4">
        <f t="shared" si="132"/>
        <v>27</v>
      </c>
      <c r="AI172" s="4">
        <f t="shared" si="133"/>
        <v>23</v>
      </c>
      <c r="AJ172" s="4" t="str">
        <f t="shared" si="134"/>
        <v>1BKS</v>
      </c>
      <c r="AK172" s="4" t="str">
        <f t="shared" si="135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39"/>
        <v>13</v>
      </c>
      <c r="AN172" s="4" t="b">
        <f t="shared" si="149"/>
        <v>1</v>
      </c>
      <c r="AO172" s="4" t="str">
        <f t="shared" si="147"/>
        <v>BKS</v>
      </c>
      <c r="AP172" s="4" t="b">
        <f t="shared" si="140"/>
        <v>0</v>
      </c>
      <c r="AQ172" s="4" t="b">
        <f t="shared" si="136"/>
        <v>0</v>
      </c>
      <c r="AR172" s="5" t="str">
        <f t="shared" si="137"/>
        <v>ARISCO BISKUIT COKELAT</v>
      </c>
      <c r="AS172" s="4" t="str">
        <f t="shared" si="138"/>
        <v>1BKS</v>
      </c>
      <c r="AT172" t="s">
        <v>207</v>
      </c>
      <c r="AU172" s="1" t="s">
        <v>208</v>
      </c>
      <c r="AV172" s="33" t="str">
        <f t="shared" ca="1" si="141"/>
        <v/>
      </c>
      <c r="AW172">
        <v>5000</v>
      </c>
      <c r="AX172">
        <v>5000</v>
      </c>
      <c r="AY172">
        <v>4360</v>
      </c>
      <c r="AZ172" t="str">
        <f t="shared" si="148"/>
        <v>8997208740451</v>
      </c>
      <c r="BA172" t="str">
        <f t="shared" si="142"/>
        <v>ARISCO BISKUIT COKELAT</v>
      </c>
      <c r="BB172" t="s">
        <v>4417</v>
      </c>
      <c r="BC172" t="s">
        <v>4417</v>
      </c>
      <c r="BD172" s="1"/>
      <c r="BF172" s="9"/>
      <c r="BG172" s="20"/>
      <c r="BH172" s="13"/>
      <c r="BI172" s="15"/>
      <c r="BL172" s="13"/>
      <c r="BM172" s="1"/>
      <c r="BP172" s="1"/>
      <c r="BQ172" s="1"/>
      <c r="BT172" s="13"/>
      <c r="BU172" s="15"/>
      <c r="BV172" s="14"/>
    </row>
    <row r="173" spans="1:74" x14ac:dyDescent="0.25">
      <c r="A173" s="4" t="str">
        <f t="shared" si="100"/>
        <v/>
      </c>
      <c r="B173" s="4" t="str">
        <f t="shared" si="101"/>
        <v/>
      </c>
      <c r="C173" s="4" t="str">
        <f t="shared" si="102"/>
        <v>BKS</v>
      </c>
      <c r="D173" s="4" t="str">
        <f t="shared" si="103"/>
        <v/>
      </c>
      <c r="E173" s="4" t="str">
        <f t="shared" si="104"/>
        <v/>
      </c>
      <c r="F173" s="4" t="str">
        <f t="shared" si="105"/>
        <v/>
      </c>
      <c r="G173" s="4" t="str">
        <f t="shared" si="106"/>
        <v/>
      </c>
      <c r="H173" s="4" t="str">
        <f t="shared" si="107"/>
        <v/>
      </c>
      <c r="I173" s="4" t="str">
        <f t="shared" si="108"/>
        <v/>
      </c>
      <c r="J173" s="4" t="str">
        <f t="shared" si="109"/>
        <v/>
      </c>
      <c r="K173" s="4" t="str">
        <f t="shared" si="110"/>
        <v/>
      </c>
      <c r="L173" s="4" t="str">
        <f t="shared" si="111"/>
        <v/>
      </c>
      <c r="M173" s="4" t="str">
        <f t="shared" si="112"/>
        <v/>
      </c>
      <c r="N173" s="4" t="str">
        <f t="shared" si="113"/>
        <v/>
      </c>
      <c r="O173" s="4" t="str">
        <f t="shared" si="114"/>
        <v/>
      </c>
      <c r="P173" s="4" t="str">
        <f t="shared" si="115"/>
        <v/>
      </c>
      <c r="Q173" s="4" t="str">
        <f t="shared" si="116"/>
        <v/>
      </c>
      <c r="R173" s="4" t="str">
        <f t="shared" si="117"/>
        <v/>
      </c>
      <c r="S173" s="4" t="str">
        <f t="shared" si="118"/>
        <v/>
      </c>
      <c r="T173" s="4" t="str">
        <f t="shared" si="119"/>
        <v/>
      </c>
      <c r="U173" s="4" t="str">
        <f t="shared" si="120"/>
        <v/>
      </c>
      <c r="V173" s="4" t="str">
        <f t="shared" si="121"/>
        <v/>
      </c>
      <c r="W173" s="4" t="str">
        <f t="shared" si="122"/>
        <v/>
      </c>
      <c r="X173" s="4" t="str">
        <f t="shared" si="123"/>
        <v/>
      </c>
      <c r="Y173" s="4">
        <f t="shared" si="124"/>
        <v>3</v>
      </c>
      <c r="Z173" s="4" t="str">
        <f t="shared" si="125"/>
        <v>-</v>
      </c>
      <c r="AA173" s="4" t="str">
        <f t="shared" si="126"/>
        <v/>
      </c>
      <c r="AB173" s="4" t="str">
        <f t="shared" si="127"/>
        <v/>
      </c>
      <c r="AC173" s="4" t="str">
        <f t="shared" si="128"/>
        <v/>
      </c>
      <c r="AD173" s="4" t="str">
        <f t="shared" si="129"/>
        <v/>
      </c>
      <c r="AE173" s="4" t="str">
        <f t="shared" si="130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31"/>
        <v>4</v>
      </c>
      <c r="AH173" s="4">
        <f t="shared" si="132"/>
        <v>33</v>
      </c>
      <c r="AI173" s="4">
        <f t="shared" si="133"/>
        <v>29</v>
      </c>
      <c r="AJ173" s="4" t="str">
        <f t="shared" si="134"/>
        <v>1BKS</v>
      </c>
      <c r="AK173" s="4" t="str">
        <f t="shared" si="135"/>
        <v>-1BKS</v>
      </c>
      <c r="AL173" s="4" t="str" cm="1">
        <f t="array" ref="AL173">LEFT(AS173,SUM(LEN(AS173)-LEN(SUBSTITUTE(AS173,{"0";"1";"2";"3";"4";"5";"6";"7";"8";"9"},""))))</f>
        <v>1</v>
      </c>
      <c r="AM173" s="4">
        <f t="shared" si="139"/>
        <v>13</v>
      </c>
      <c r="AN173" s="4" t="b">
        <f t="shared" si="149"/>
        <v>1</v>
      </c>
      <c r="AO173" s="4" t="str">
        <f t="shared" si="147"/>
        <v>BKS</v>
      </c>
      <c r="AP173" s="4" t="b">
        <f t="shared" si="140"/>
        <v>0</v>
      </c>
      <c r="AQ173" s="4" t="b">
        <f t="shared" si="136"/>
        <v>0</v>
      </c>
      <c r="AR173" s="5" t="str">
        <f t="shared" si="137"/>
        <v>ARISCO BISKUIT COKLAT VANILA</v>
      </c>
      <c r="AS173" s="4" t="str">
        <f t="shared" si="138"/>
        <v>1BKS</v>
      </c>
      <c r="AT173" t="s">
        <v>209</v>
      </c>
      <c r="AU173" s="1" t="s">
        <v>210</v>
      </c>
      <c r="AV173" s="33" t="str">
        <f t="shared" ca="1" si="141"/>
        <v/>
      </c>
      <c r="AW173">
        <v>5000</v>
      </c>
      <c r="AX173">
        <v>5000</v>
      </c>
      <c r="AY173">
        <v>4360</v>
      </c>
      <c r="AZ173" t="str">
        <f t="shared" si="148"/>
        <v>8997208740437</v>
      </c>
      <c r="BA173" t="str">
        <f t="shared" si="142"/>
        <v>ARISCO BISKUIT COKLAT VANILA</v>
      </c>
      <c r="BB173" t="s">
        <v>4417</v>
      </c>
      <c r="BC173" t="s">
        <v>4417</v>
      </c>
      <c r="BD173" s="1"/>
      <c r="BF173" s="9"/>
      <c r="BG173" s="20"/>
      <c r="BH173" s="13"/>
      <c r="BI173" s="15"/>
      <c r="BL173" s="13"/>
      <c r="BM173" s="1"/>
      <c r="BP173" s="1"/>
      <c r="BQ173" s="1"/>
      <c r="BT173" s="13"/>
      <c r="BU173" s="15"/>
      <c r="BV173" s="14"/>
    </row>
    <row r="174" spans="1:74" x14ac:dyDescent="0.25">
      <c r="A174" s="4" t="str">
        <f t="shared" si="100"/>
        <v/>
      </c>
      <c r="B174" s="4" t="str">
        <f t="shared" si="101"/>
        <v/>
      </c>
      <c r="C174" s="4" t="str">
        <f t="shared" si="102"/>
        <v>BKS</v>
      </c>
      <c r="D174" s="4" t="str">
        <f t="shared" si="103"/>
        <v/>
      </c>
      <c r="E174" s="4" t="str">
        <f t="shared" si="104"/>
        <v/>
      </c>
      <c r="F174" s="4" t="str">
        <f t="shared" si="105"/>
        <v/>
      </c>
      <c r="G174" s="4" t="str">
        <f t="shared" si="106"/>
        <v/>
      </c>
      <c r="H174" s="4" t="str">
        <f t="shared" si="107"/>
        <v/>
      </c>
      <c r="I174" s="4" t="str">
        <f t="shared" si="108"/>
        <v/>
      </c>
      <c r="J174" s="4" t="str">
        <f t="shared" si="109"/>
        <v/>
      </c>
      <c r="K174" s="4" t="str">
        <f t="shared" si="110"/>
        <v/>
      </c>
      <c r="L174" s="4" t="str">
        <f t="shared" si="111"/>
        <v/>
      </c>
      <c r="M174" s="4" t="str">
        <f t="shared" si="112"/>
        <v/>
      </c>
      <c r="N174" s="4" t="str">
        <f t="shared" si="113"/>
        <v/>
      </c>
      <c r="O174" s="4" t="str">
        <f t="shared" si="114"/>
        <v/>
      </c>
      <c r="P174" s="4" t="str">
        <f t="shared" si="115"/>
        <v/>
      </c>
      <c r="Q174" s="4" t="str">
        <f t="shared" si="116"/>
        <v/>
      </c>
      <c r="R174" s="4" t="str">
        <f t="shared" si="117"/>
        <v/>
      </c>
      <c r="S174" s="4" t="str">
        <f t="shared" si="118"/>
        <v/>
      </c>
      <c r="T174" s="4" t="str">
        <f t="shared" si="119"/>
        <v/>
      </c>
      <c r="U174" s="4" t="str">
        <f t="shared" si="120"/>
        <v/>
      </c>
      <c r="V174" s="4" t="str">
        <f t="shared" si="121"/>
        <v/>
      </c>
      <c r="W174" s="4" t="str">
        <f t="shared" si="122"/>
        <v/>
      </c>
      <c r="X174" s="4" t="str">
        <f t="shared" si="123"/>
        <v/>
      </c>
      <c r="Y174" s="4">
        <f t="shared" si="124"/>
        <v>3</v>
      </c>
      <c r="Z174" s="4" t="str">
        <f t="shared" si="125"/>
        <v>-</v>
      </c>
      <c r="AA174" s="4" t="str">
        <f t="shared" si="126"/>
        <v/>
      </c>
      <c r="AB174" s="4" t="str">
        <f t="shared" si="127"/>
        <v/>
      </c>
      <c r="AC174" s="4" t="str">
        <f t="shared" si="128"/>
        <v/>
      </c>
      <c r="AD174" s="4" t="str">
        <f t="shared" si="129"/>
        <v/>
      </c>
      <c r="AE174" s="4" t="str">
        <f t="shared" si="130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31"/>
        <v>4</v>
      </c>
      <c r="AH174" s="4">
        <f t="shared" si="132"/>
        <v>23</v>
      </c>
      <c r="AI174" s="4">
        <f t="shared" si="133"/>
        <v>19</v>
      </c>
      <c r="AJ174" s="4" t="str">
        <f t="shared" si="134"/>
        <v>1BKS</v>
      </c>
      <c r="AK174" s="4" t="str">
        <f t="shared" si="135"/>
        <v>-1BKS</v>
      </c>
      <c r="AL174" s="4" t="str" cm="1">
        <f t="array" ref="AL174">LEFT(AS174,SUM(LEN(AS174)-LEN(SUBSTITUTE(AS174,{"0";"1";"2";"3";"4";"5";"6";"7";"8";"9"},""))))</f>
        <v>1</v>
      </c>
      <c r="AM174" s="4">
        <f t="shared" si="139"/>
        <v>13</v>
      </c>
      <c r="AN174" s="4" t="b">
        <f t="shared" si="149"/>
        <v>1</v>
      </c>
      <c r="AO174" s="4" t="str">
        <f t="shared" si="147"/>
        <v>BKS</v>
      </c>
      <c r="AP174" s="4" t="b">
        <f t="shared" si="140"/>
        <v>0</v>
      </c>
      <c r="AQ174" s="4" t="b">
        <f t="shared" si="136"/>
        <v>0</v>
      </c>
      <c r="AR174" s="5" t="str">
        <f t="shared" si="137"/>
        <v>ASSORTED ICE CREAM</v>
      </c>
      <c r="AS174" s="4" t="str">
        <f t="shared" si="138"/>
        <v>1BKS</v>
      </c>
      <c r="AT174" t="s">
        <v>4510</v>
      </c>
      <c r="AU174" s="1" t="s">
        <v>211</v>
      </c>
      <c r="AV174" s="33" t="str">
        <f t="shared" ca="1" si="141"/>
        <v/>
      </c>
      <c r="AW174">
        <v>10500</v>
      </c>
      <c r="AX174">
        <v>10500</v>
      </c>
      <c r="AY174">
        <v>9804</v>
      </c>
      <c r="AZ174" t="str">
        <f t="shared" si="148"/>
        <v>6914253437763</v>
      </c>
      <c r="BA174" t="str">
        <f t="shared" si="142"/>
        <v>ASSORTED ICE CREAM</v>
      </c>
      <c r="BB174" t="s">
        <v>4417</v>
      </c>
      <c r="BC174" t="s">
        <v>4417</v>
      </c>
      <c r="BD174" s="1"/>
      <c r="BF174" s="9"/>
      <c r="BG174" s="20"/>
      <c r="BH174" s="13"/>
      <c r="BI174" s="15"/>
      <c r="BL174" s="13"/>
      <c r="BM174" s="1"/>
      <c r="BP174" s="1"/>
      <c r="BQ174" s="1"/>
      <c r="BT174" s="13"/>
      <c r="BU174" s="15"/>
      <c r="BV174" s="14"/>
    </row>
    <row r="175" spans="1:74" x14ac:dyDescent="0.25">
      <c r="A175" s="4" t="str">
        <f t="shared" si="100"/>
        <v/>
      </c>
      <c r="B175" s="4" t="str">
        <f t="shared" si="101"/>
        <v/>
      </c>
      <c r="C175" s="4" t="str">
        <f t="shared" si="102"/>
        <v/>
      </c>
      <c r="D175" s="4" t="str">
        <f t="shared" si="103"/>
        <v/>
      </c>
      <c r="E175" s="4" t="str">
        <f t="shared" si="104"/>
        <v/>
      </c>
      <c r="F175" s="4" t="str">
        <f t="shared" si="105"/>
        <v/>
      </c>
      <c r="G175" s="4" t="str">
        <f t="shared" si="106"/>
        <v>KTK</v>
      </c>
      <c r="H175" s="4" t="str">
        <f t="shared" si="107"/>
        <v/>
      </c>
      <c r="I175" s="4" t="str">
        <f t="shared" si="108"/>
        <v/>
      </c>
      <c r="J175" s="4" t="str">
        <f t="shared" si="109"/>
        <v/>
      </c>
      <c r="K175" s="4" t="str">
        <f t="shared" si="110"/>
        <v/>
      </c>
      <c r="L175" s="4" t="str">
        <f t="shared" si="111"/>
        <v/>
      </c>
      <c r="M175" s="4" t="str">
        <f t="shared" si="112"/>
        <v/>
      </c>
      <c r="N175" s="4" t="str">
        <f t="shared" si="113"/>
        <v/>
      </c>
      <c r="O175" s="4" t="str">
        <f t="shared" si="114"/>
        <v/>
      </c>
      <c r="P175" s="4" t="str">
        <f t="shared" si="115"/>
        <v/>
      </c>
      <c r="Q175" s="4" t="str">
        <f t="shared" si="116"/>
        <v/>
      </c>
      <c r="R175" s="4" t="str">
        <f t="shared" si="117"/>
        <v/>
      </c>
      <c r="S175" s="4" t="str">
        <f t="shared" si="118"/>
        <v/>
      </c>
      <c r="T175" s="4" t="str">
        <f t="shared" si="119"/>
        <v/>
      </c>
      <c r="U175" s="4" t="str">
        <f t="shared" si="120"/>
        <v/>
      </c>
      <c r="V175" s="4" t="str">
        <f t="shared" si="121"/>
        <v/>
      </c>
      <c r="W175" s="4" t="str">
        <f t="shared" si="122"/>
        <v/>
      </c>
      <c r="X175" s="4" t="str">
        <f t="shared" si="123"/>
        <v/>
      </c>
      <c r="Y175" s="4">
        <f t="shared" si="124"/>
        <v>3</v>
      </c>
      <c r="Z175" s="4" t="str">
        <f t="shared" si="125"/>
        <v>-</v>
      </c>
      <c r="AA175" s="4" t="str">
        <f t="shared" si="126"/>
        <v/>
      </c>
      <c r="AB175" s="4" t="str">
        <f t="shared" si="127"/>
        <v/>
      </c>
      <c r="AC175" s="4" t="str">
        <f t="shared" si="128"/>
        <v/>
      </c>
      <c r="AD175" s="4" t="str">
        <f t="shared" si="129"/>
        <v/>
      </c>
      <c r="AE175" s="4" t="str">
        <f t="shared" si="130"/>
        <v/>
      </c>
      <c r="AF175" s="4" t="str" cm="1">
        <f t="array" aca="1" ref="AF175" ca="1">LEFT(AS175,MATCH(FALSE,ISNUMBER(MID(AS175,ROW(INDIRECT("1:"&amp;LEN(AS175)+1)), 1) *1),0) -1)</f>
        <v>1</v>
      </c>
      <c r="AG175" s="4">
        <f t="shared" si="131"/>
        <v>4</v>
      </c>
      <c r="AH175" s="4">
        <f t="shared" si="132"/>
        <v>25</v>
      </c>
      <c r="AI175" s="4">
        <f t="shared" si="133"/>
        <v>21</v>
      </c>
      <c r="AJ175" s="4" t="str">
        <f t="shared" si="134"/>
        <v>1KTK</v>
      </c>
      <c r="AK175" s="4" t="str">
        <f t="shared" si="135"/>
        <v>-1KTK</v>
      </c>
      <c r="AL175" s="4" t="str" cm="1">
        <f t="array" ref="AL175">LEFT(AS175,SUM(LEN(AS175)-LEN(SUBSTITUTE(AS175,{"0";"1";"2";"3";"4";"5";"6";"7";"8";"9"},""))))</f>
        <v>1</v>
      </c>
      <c r="AM175" s="4">
        <f t="shared" si="139"/>
        <v>13</v>
      </c>
      <c r="AN175" s="4" t="b">
        <f t="shared" si="149"/>
        <v>1</v>
      </c>
      <c r="AO175" s="4" t="str">
        <f t="shared" si="147"/>
        <v>KTK</v>
      </c>
      <c r="AP175" s="4" t="b">
        <f t="shared" si="140"/>
        <v>0</v>
      </c>
      <c r="AQ175" s="4" t="b">
        <f t="shared" si="136"/>
        <v>0</v>
      </c>
      <c r="AR175" s="5" t="str">
        <f t="shared" si="137"/>
        <v>ASTOR CHOCOLATE 40GR</v>
      </c>
      <c r="AS175" s="4" t="str">
        <f t="shared" si="138"/>
        <v>1KTK</v>
      </c>
      <c r="AT175" t="s">
        <v>4511</v>
      </c>
      <c r="AU175" s="1" t="s">
        <v>212</v>
      </c>
      <c r="AV175" s="33" t="str">
        <f t="shared" ca="1" si="141"/>
        <v/>
      </c>
      <c r="AW175">
        <v>5000</v>
      </c>
      <c r="AX175">
        <v>5000</v>
      </c>
      <c r="AY175">
        <v>4410</v>
      </c>
      <c r="AZ175" t="str">
        <f t="shared" si="148"/>
        <v>8886001026056</v>
      </c>
      <c r="BA175" t="str">
        <f t="shared" si="142"/>
        <v>ASTOR CHOCOLATE 40GR</v>
      </c>
      <c r="BB175" t="s">
        <v>4417</v>
      </c>
      <c r="BC175" t="s">
        <v>4417</v>
      </c>
      <c r="BD175" s="1"/>
      <c r="BF175" s="9"/>
      <c r="BG175" s="20"/>
      <c r="BH175" s="13"/>
      <c r="BI175" s="15"/>
      <c r="BL175" s="13"/>
      <c r="BM175" s="1"/>
      <c r="BP175" s="1"/>
      <c r="BQ175" s="1"/>
      <c r="BT175" s="13"/>
      <c r="BU175" s="15"/>
      <c r="BV175" s="14"/>
    </row>
    <row r="176" spans="1:74" x14ac:dyDescent="0.25">
      <c r="A176" s="4" t="str">
        <f t="shared" si="100"/>
        <v/>
      </c>
      <c r="B176" s="4" t="str">
        <f t="shared" si="101"/>
        <v/>
      </c>
      <c r="C176" s="4" t="str">
        <f t="shared" si="102"/>
        <v/>
      </c>
      <c r="D176" s="4" t="str">
        <f t="shared" si="103"/>
        <v/>
      </c>
      <c r="E176" s="4" t="str">
        <f t="shared" si="104"/>
        <v/>
      </c>
      <c r="F176" s="4" t="str">
        <f t="shared" si="105"/>
        <v/>
      </c>
      <c r="G176" s="4" t="str">
        <f t="shared" si="106"/>
        <v>KTK</v>
      </c>
      <c r="H176" s="4" t="str">
        <f t="shared" si="107"/>
        <v/>
      </c>
      <c r="I176" s="4" t="str">
        <f t="shared" si="108"/>
        <v/>
      </c>
      <c r="J176" s="4" t="str">
        <f t="shared" si="109"/>
        <v/>
      </c>
      <c r="K176" s="4" t="str">
        <f t="shared" si="110"/>
        <v/>
      </c>
      <c r="L176" s="4" t="str">
        <f t="shared" si="111"/>
        <v/>
      </c>
      <c r="M176" s="4" t="str">
        <f t="shared" si="112"/>
        <v/>
      </c>
      <c r="N176" s="4" t="str">
        <f t="shared" si="113"/>
        <v/>
      </c>
      <c r="O176" s="4" t="str">
        <f t="shared" si="114"/>
        <v/>
      </c>
      <c r="P176" s="4" t="str">
        <f t="shared" si="115"/>
        <v/>
      </c>
      <c r="Q176" s="4" t="str">
        <f t="shared" si="116"/>
        <v/>
      </c>
      <c r="R176" s="4" t="str">
        <f t="shared" si="117"/>
        <v/>
      </c>
      <c r="S176" s="4" t="str">
        <f t="shared" si="118"/>
        <v/>
      </c>
      <c r="T176" s="4" t="str">
        <f t="shared" si="119"/>
        <v/>
      </c>
      <c r="U176" s="4" t="str">
        <f t="shared" si="120"/>
        <v/>
      </c>
      <c r="V176" s="4" t="str">
        <f t="shared" si="121"/>
        <v/>
      </c>
      <c r="W176" s="4" t="str">
        <f t="shared" si="122"/>
        <v/>
      </c>
      <c r="X176" s="4" t="str">
        <f t="shared" si="123"/>
        <v/>
      </c>
      <c r="Y176" s="4">
        <f t="shared" si="124"/>
        <v>3</v>
      </c>
      <c r="Z176" s="4" t="str">
        <f t="shared" si="125"/>
        <v>-</v>
      </c>
      <c r="AA176" s="4" t="str">
        <f t="shared" si="126"/>
        <v/>
      </c>
      <c r="AB176" s="4" t="str">
        <f t="shared" si="127"/>
        <v/>
      </c>
      <c r="AC176" s="4" t="str">
        <f t="shared" si="128"/>
        <v/>
      </c>
      <c r="AD176" s="4" t="str">
        <f t="shared" si="129"/>
        <v/>
      </c>
      <c r="AE176" s="4" t="str">
        <f t="shared" si="130"/>
        <v/>
      </c>
      <c r="AF176" s="4" t="str" cm="1">
        <f t="array" aca="1" ref="AF176" ca="1">LEFT(AS176,MATCH(FALSE,ISNUMBER(MID(AS176,ROW(INDIRECT("1:"&amp;LEN(AS176)+1)), 1) *1),0) -1)</f>
        <v>1</v>
      </c>
      <c r="AG176" s="4">
        <f t="shared" si="131"/>
        <v>4</v>
      </c>
      <c r="AH176" s="4">
        <f t="shared" si="132"/>
        <v>22</v>
      </c>
      <c r="AI176" s="4">
        <f t="shared" si="133"/>
        <v>18</v>
      </c>
      <c r="AJ176" s="4" t="str">
        <f t="shared" si="134"/>
        <v>1KTK</v>
      </c>
      <c r="AK176" s="4" t="str">
        <f t="shared" si="135"/>
        <v>-1KTK</v>
      </c>
      <c r="AL176" s="4" t="str" cm="1">
        <f t="array" ref="AL176">LEFT(AS176,SUM(LEN(AS176)-LEN(SUBSTITUTE(AS176,{"0";"1";"2";"3";"4";"5";"6";"7";"8";"9"},""))))</f>
        <v>1</v>
      </c>
      <c r="AM176" s="4">
        <f t="shared" si="139"/>
        <v>13</v>
      </c>
      <c r="AN176" s="4" t="b">
        <f t="shared" si="149"/>
        <v>1</v>
      </c>
      <c r="AO176" s="4" t="str">
        <f t="shared" si="147"/>
        <v>KTK</v>
      </c>
      <c r="AP176" s="4" t="b">
        <f t="shared" si="140"/>
        <v>0</v>
      </c>
      <c r="AQ176" s="4" t="b">
        <f t="shared" si="136"/>
        <v>0</v>
      </c>
      <c r="AR176" s="5" t="str">
        <f t="shared" si="137"/>
        <v>ASTOR MATCHA 40GR</v>
      </c>
      <c r="AS176" s="4" t="str">
        <f t="shared" si="138"/>
        <v>1KTK</v>
      </c>
      <c r="AT176" t="s">
        <v>4512</v>
      </c>
      <c r="AU176" s="1" t="s">
        <v>213</v>
      </c>
      <c r="AV176" s="33" t="str">
        <f t="shared" ca="1" si="141"/>
        <v/>
      </c>
      <c r="AW176">
        <v>5000</v>
      </c>
      <c r="AX176">
        <v>5000</v>
      </c>
      <c r="AY176">
        <v>4410</v>
      </c>
      <c r="AZ176" t="str">
        <f t="shared" si="148"/>
        <v>8996001356340</v>
      </c>
      <c r="BA176" t="str">
        <f t="shared" si="142"/>
        <v>ASTOR MATCHA 40GR</v>
      </c>
      <c r="BB176" t="s">
        <v>4417</v>
      </c>
      <c r="BC176" t="s">
        <v>4417</v>
      </c>
      <c r="BD176" s="1"/>
      <c r="BF176" s="9"/>
      <c r="BG176" s="20"/>
      <c r="BH176" s="13"/>
      <c r="BI176" s="15"/>
      <c r="BL176" s="13"/>
      <c r="BM176" s="1"/>
      <c r="BP176" s="1"/>
      <c r="BQ176" s="1"/>
      <c r="BT176" s="13"/>
      <c r="BU176" s="15"/>
      <c r="BV176" s="14"/>
    </row>
    <row r="177" spans="1:74" x14ac:dyDescent="0.25">
      <c r="A177" s="4" t="str">
        <f t="shared" si="100"/>
        <v/>
      </c>
      <c r="B177" s="4" t="str">
        <f t="shared" si="101"/>
        <v/>
      </c>
      <c r="C177" s="4" t="str">
        <f t="shared" si="102"/>
        <v/>
      </c>
      <c r="D177" s="4" t="str">
        <f t="shared" si="103"/>
        <v/>
      </c>
      <c r="E177" s="4" t="str">
        <f t="shared" si="104"/>
        <v/>
      </c>
      <c r="F177" s="4" t="str">
        <f t="shared" si="105"/>
        <v/>
      </c>
      <c r="G177" s="4" t="str">
        <f t="shared" si="106"/>
        <v>KTK</v>
      </c>
      <c r="H177" s="4" t="str">
        <f t="shared" si="107"/>
        <v/>
      </c>
      <c r="I177" s="4" t="str">
        <f t="shared" si="108"/>
        <v/>
      </c>
      <c r="J177" s="4" t="str">
        <f t="shared" si="109"/>
        <v/>
      </c>
      <c r="K177" s="4" t="str">
        <f t="shared" si="110"/>
        <v/>
      </c>
      <c r="L177" s="4" t="str">
        <f t="shared" si="111"/>
        <v/>
      </c>
      <c r="M177" s="4" t="str">
        <f t="shared" si="112"/>
        <v/>
      </c>
      <c r="N177" s="4" t="str">
        <f t="shared" si="113"/>
        <v/>
      </c>
      <c r="O177" s="4" t="str">
        <f t="shared" si="114"/>
        <v>DUS</v>
      </c>
      <c r="P177" s="4" t="str">
        <f t="shared" si="115"/>
        <v/>
      </c>
      <c r="Q177" s="4" t="str">
        <f t="shared" si="116"/>
        <v/>
      </c>
      <c r="R177" s="4" t="str">
        <f t="shared" si="117"/>
        <v/>
      </c>
      <c r="S177" s="4" t="str">
        <f t="shared" si="118"/>
        <v/>
      </c>
      <c r="T177" s="4" t="str">
        <f t="shared" si="119"/>
        <v/>
      </c>
      <c r="U177" s="4" t="str">
        <f t="shared" si="120"/>
        <v/>
      </c>
      <c r="V177" s="4" t="str">
        <f t="shared" si="121"/>
        <v/>
      </c>
      <c r="W177" s="4" t="str">
        <f t="shared" si="122"/>
        <v/>
      </c>
      <c r="X177" s="4" t="str">
        <f t="shared" si="123"/>
        <v/>
      </c>
      <c r="Y177" s="4">
        <f t="shared" si="124"/>
        <v>6</v>
      </c>
      <c r="Z177" s="4" t="str">
        <f t="shared" si="125"/>
        <v>-</v>
      </c>
      <c r="AA177" s="4" t="str">
        <f t="shared" si="126"/>
        <v>/</v>
      </c>
      <c r="AB177" s="4" t="str">
        <f t="shared" si="127"/>
        <v/>
      </c>
      <c r="AC177" s="4" t="str">
        <f t="shared" si="128"/>
        <v/>
      </c>
      <c r="AD177" s="4" t="str">
        <f t="shared" si="129"/>
        <v/>
      </c>
      <c r="AE177" s="4" t="str">
        <f t="shared" si="130"/>
        <v/>
      </c>
      <c r="AF177" s="4" t="str" cm="1">
        <f t="array" aca="1" ref="AF177" ca="1">LEFT(AS177,MATCH(FALSE,ISNUMBER(MID(AS177,ROW(INDIRECT("1:"&amp;LEN(AS177)+1)), 1) *1),0) -1)</f>
        <v>12</v>
      </c>
      <c r="AG177" s="4">
        <f t="shared" si="131"/>
        <v>9</v>
      </c>
      <c r="AH177" s="4">
        <f t="shared" si="132"/>
        <v>23</v>
      </c>
      <c r="AI177" s="4">
        <f t="shared" si="133"/>
        <v>14</v>
      </c>
      <c r="AJ177" s="4" t="str">
        <f t="shared" si="134"/>
        <v>/DUS</v>
      </c>
      <c r="AK177" s="4" t="str">
        <f t="shared" si="135"/>
        <v>K/DUS</v>
      </c>
      <c r="AL177" s="4" t="str" cm="1">
        <f t="array" ref="AL177">LEFT(AS177,SUM(LEN(AS177)-LEN(SUBSTITUTE(AS177,{"0";"1";"2";"3";"4";"5";"6";"7";"8";"9"},""))))</f>
        <v>12</v>
      </c>
      <c r="AM177" s="4">
        <f t="shared" si="139"/>
        <v>13</v>
      </c>
      <c r="AN177" s="4" t="b">
        <f>LEFT(AS177,2)=AL177</f>
        <v>1</v>
      </c>
      <c r="AO177" s="4" t="str">
        <f t="shared" si="147"/>
        <v>DUS</v>
      </c>
      <c r="AP177" s="4" t="b">
        <f t="shared" si="140"/>
        <v>1</v>
      </c>
      <c r="AQ177" s="4" t="b">
        <f t="shared" si="136"/>
        <v>0</v>
      </c>
      <c r="AR177" s="5" t="str">
        <f t="shared" si="137"/>
        <v>ASTOR SINGLES</v>
      </c>
      <c r="AS177" s="4" t="str">
        <f t="shared" si="138"/>
        <v>12KTK/DUS</v>
      </c>
      <c r="AT177" t="s">
        <v>214</v>
      </c>
      <c r="AV177" s="33" t="b">
        <f t="shared" ca="1" si="141"/>
        <v>1</v>
      </c>
      <c r="AW177">
        <v>123000</v>
      </c>
      <c r="AX177">
        <v>123000</v>
      </c>
      <c r="AY177">
        <v>120000</v>
      </c>
      <c r="AZ177" t="str">
        <f t="shared" si="148"/>
        <v>8000000000177</v>
      </c>
      <c r="BA177" t="str">
        <f t="shared" si="142"/>
        <v>ASTOR SINGLES</v>
      </c>
      <c r="BB177" t="s">
        <v>4417</v>
      </c>
      <c r="BC177" t="s">
        <v>4417</v>
      </c>
      <c r="BD177" s="1"/>
      <c r="BF177" s="9"/>
      <c r="BG177" s="20"/>
      <c r="BH177" s="13"/>
      <c r="BI177" s="15"/>
      <c r="BL177" s="13"/>
      <c r="BM177" s="1"/>
      <c r="BP177" s="1"/>
      <c r="BQ177" s="1"/>
      <c r="BT177" s="13"/>
      <c r="BU177" s="15"/>
      <c r="BV177" s="14"/>
    </row>
    <row r="178" spans="1:74" x14ac:dyDescent="0.25">
      <c r="A178" s="4" t="str">
        <f t="shared" si="100"/>
        <v/>
      </c>
      <c r="B178" s="4" t="str">
        <f t="shared" si="101"/>
        <v/>
      </c>
      <c r="C178" s="4" t="str">
        <f t="shared" si="102"/>
        <v/>
      </c>
      <c r="D178" s="4" t="str">
        <f t="shared" si="103"/>
        <v/>
      </c>
      <c r="E178" s="4" t="str">
        <f t="shared" si="104"/>
        <v/>
      </c>
      <c r="F178" s="4" t="str">
        <f t="shared" si="105"/>
        <v/>
      </c>
      <c r="G178" s="4" t="str">
        <f t="shared" si="106"/>
        <v>KTK</v>
      </c>
      <c r="H178" s="4" t="str">
        <f t="shared" si="107"/>
        <v/>
      </c>
      <c r="I178" s="4" t="str">
        <f t="shared" si="108"/>
        <v/>
      </c>
      <c r="J178" s="4" t="str">
        <f t="shared" si="109"/>
        <v/>
      </c>
      <c r="K178" s="4" t="str">
        <f t="shared" si="110"/>
        <v/>
      </c>
      <c r="L178" s="4" t="str">
        <f t="shared" si="111"/>
        <v/>
      </c>
      <c r="M178" s="4" t="str">
        <f t="shared" si="112"/>
        <v/>
      </c>
      <c r="N178" s="4" t="str">
        <f t="shared" si="113"/>
        <v/>
      </c>
      <c r="O178" s="4" t="str">
        <f t="shared" si="114"/>
        <v/>
      </c>
      <c r="P178" s="4" t="str">
        <f t="shared" si="115"/>
        <v/>
      </c>
      <c r="Q178" s="4" t="str">
        <f t="shared" si="116"/>
        <v/>
      </c>
      <c r="R178" s="4" t="str">
        <f t="shared" si="117"/>
        <v/>
      </c>
      <c r="S178" s="4" t="str">
        <f t="shared" si="118"/>
        <v/>
      </c>
      <c r="T178" s="4" t="str">
        <f t="shared" si="119"/>
        <v/>
      </c>
      <c r="U178" s="4" t="str">
        <f t="shared" si="120"/>
        <v/>
      </c>
      <c r="V178" s="4" t="str">
        <f t="shared" si="121"/>
        <v/>
      </c>
      <c r="W178" s="4" t="str">
        <f t="shared" si="122"/>
        <v/>
      </c>
      <c r="X178" s="4" t="str">
        <f t="shared" si="123"/>
        <v/>
      </c>
      <c r="Y178" s="4">
        <f t="shared" si="124"/>
        <v>3</v>
      </c>
      <c r="Z178" s="4" t="str">
        <f t="shared" si="125"/>
        <v>-</v>
      </c>
      <c r="AA178" s="4" t="str">
        <f t="shared" si="126"/>
        <v/>
      </c>
      <c r="AB178" s="4" t="str">
        <f t="shared" si="127"/>
        <v/>
      </c>
      <c r="AC178" s="4" t="str">
        <f t="shared" si="128"/>
        <v/>
      </c>
      <c r="AD178" s="4" t="str">
        <f t="shared" si="129"/>
        <v/>
      </c>
      <c r="AE178" s="4" t="str">
        <f t="shared" si="130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31"/>
        <v>4</v>
      </c>
      <c r="AH178" s="4">
        <f t="shared" si="132"/>
        <v>18</v>
      </c>
      <c r="AI178" s="4">
        <f t="shared" si="133"/>
        <v>14</v>
      </c>
      <c r="AJ178" s="4" t="str">
        <f t="shared" si="134"/>
        <v>1KTK</v>
      </c>
      <c r="AK178" s="4" t="str">
        <f t="shared" si="135"/>
        <v>-1KTK</v>
      </c>
      <c r="AL178" s="4" t="str" cm="1">
        <f t="array" ref="AL178">LEFT(AS178,SUM(LEN(AS178)-LEN(SUBSTITUTE(AS178,{"0";"1";"2";"3";"4";"5";"6";"7";"8";"9"},""))))</f>
        <v>1</v>
      </c>
      <c r="AM178" s="4">
        <f t="shared" si="139"/>
        <v>13</v>
      </c>
      <c r="AN178" s="4" t="b">
        <f t="shared" ref="AN178:AN185" si="150">LEFT(AS178,1)=AL178</f>
        <v>1</v>
      </c>
      <c r="AO178" s="4" t="str">
        <f t="shared" si="147"/>
        <v>KTK</v>
      </c>
      <c r="AP178" s="4" t="b">
        <f t="shared" si="140"/>
        <v>1</v>
      </c>
      <c r="AQ178" s="4" t="b">
        <f t="shared" si="136"/>
        <v>0</v>
      </c>
      <c r="AR178" s="5" t="str">
        <f t="shared" si="137"/>
        <v>ASTOR SINGLES</v>
      </c>
      <c r="AS178" s="4" t="str">
        <f t="shared" si="138"/>
        <v>1KTK</v>
      </c>
      <c r="AT178" t="s">
        <v>215</v>
      </c>
      <c r="AU178" s="1" t="s">
        <v>216</v>
      </c>
      <c r="AV178" s="33" t="str">
        <f t="shared" ca="1" si="141"/>
        <v>XXXX</v>
      </c>
      <c r="AW178">
        <v>10500</v>
      </c>
      <c r="AX178">
        <v>10500</v>
      </c>
      <c r="AY178">
        <v>10100</v>
      </c>
      <c r="AZ178" t="str">
        <f t="shared" si="148"/>
        <v>8996001357088</v>
      </c>
      <c r="BA178" t="str">
        <f t="shared" si="142"/>
        <v>ASTOR SINGLES</v>
      </c>
      <c r="BB178" t="s">
        <v>4417</v>
      </c>
      <c r="BC178" t="s">
        <v>4417</v>
      </c>
      <c r="BD178" s="1"/>
      <c r="BF178" s="9"/>
      <c r="BG178" s="20"/>
      <c r="BH178" s="13"/>
      <c r="BI178" s="15"/>
      <c r="BL178" s="13"/>
      <c r="BM178" s="1"/>
      <c r="BP178" s="1"/>
      <c r="BQ178" s="1"/>
      <c r="BT178" s="13"/>
      <c r="BU178" s="15"/>
      <c r="BV178" s="14"/>
    </row>
    <row r="179" spans="1:74" x14ac:dyDescent="0.25">
      <c r="A179" s="4" t="str">
        <f t="shared" si="100"/>
        <v/>
      </c>
      <c r="B179" s="4" t="str">
        <f t="shared" si="101"/>
        <v/>
      </c>
      <c r="C179" s="4" t="str">
        <f t="shared" si="102"/>
        <v/>
      </c>
      <c r="D179" s="4" t="str">
        <f t="shared" si="103"/>
        <v/>
      </c>
      <c r="E179" s="4" t="str">
        <f t="shared" si="104"/>
        <v/>
      </c>
      <c r="F179" s="4" t="str">
        <f t="shared" si="105"/>
        <v/>
      </c>
      <c r="G179" s="4" t="str">
        <f t="shared" si="106"/>
        <v>KTK</v>
      </c>
      <c r="H179" s="4" t="str">
        <f t="shared" si="107"/>
        <v/>
      </c>
      <c r="I179" s="4" t="str">
        <f t="shared" si="108"/>
        <v/>
      </c>
      <c r="J179" s="4" t="str">
        <f t="shared" si="109"/>
        <v/>
      </c>
      <c r="K179" s="4" t="str">
        <f t="shared" si="110"/>
        <v/>
      </c>
      <c r="L179" s="4" t="str">
        <f t="shared" si="111"/>
        <v/>
      </c>
      <c r="M179" s="4" t="str">
        <f t="shared" si="112"/>
        <v/>
      </c>
      <c r="N179" s="4" t="str">
        <f t="shared" si="113"/>
        <v/>
      </c>
      <c r="O179" s="4" t="str">
        <f t="shared" si="114"/>
        <v/>
      </c>
      <c r="P179" s="4" t="str">
        <f t="shared" si="115"/>
        <v/>
      </c>
      <c r="Q179" s="4" t="str">
        <f t="shared" si="116"/>
        <v/>
      </c>
      <c r="R179" s="4" t="str">
        <f t="shared" si="117"/>
        <v/>
      </c>
      <c r="S179" s="4" t="str">
        <f t="shared" si="118"/>
        <v/>
      </c>
      <c r="T179" s="4" t="str">
        <f t="shared" si="119"/>
        <v/>
      </c>
      <c r="U179" s="4" t="str">
        <f t="shared" si="120"/>
        <v/>
      </c>
      <c r="V179" s="4" t="str">
        <f t="shared" si="121"/>
        <v/>
      </c>
      <c r="W179" s="4" t="str">
        <f t="shared" si="122"/>
        <v/>
      </c>
      <c r="X179" s="4" t="str">
        <f t="shared" si="123"/>
        <v/>
      </c>
      <c r="Y179" s="4">
        <f t="shared" si="124"/>
        <v>3</v>
      </c>
      <c r="Z179" s="4" t="str">
        <f t="shared" si="125"/>
        <v>-</v>
      </c>
      <c r="AA179" s="4" t="str">
        <f t="shared" si="126"/>
        <v/>
      </c>
      <c r="AB179" s="4" t="str">
        <f t="shared" si="127"/>
        <v/>
      </c>
      <c r="AC179" s="4" t="str">
        <f t="shared" si="128"/>
        <v/>
      </c>
      <c r="AD179" s="4" t="str">
        <f t="shared" si="129"/>
        <v/>
      </c>
      <c r="AE179" s="4" t="str">
        <f t="shared" si="130"/>
        <v/>
      </c>
      <c r="AF179" s="4" t="str" cm="1">
        <f t="array" aca="1" ref="AF179" ca="1">LEFT(AS179,MATCH(FALSE,ISNUMBER(MID(AS179,ROW(INDIRECT("1:"&amp;LEN(AS179)+1)), 1) *1),0) -1)</f>
        <v>1</v>
      </c>
      <c r="AG179" s="4">
        <f t="shared" si="131"/>
        <v>4</v>
      </c>
      <c r="AH179" s="4">
        <f t="shared" si="132"/>
        <v>22</v>
      </c>
      <c r="AI179" s="4">
        <f t="shared" si="133"/>
        <v>18</v>
      </c>
      <c r="AJ179" s="4" t="str">
        <f t="shared" si="134"/>
        <v>1KTK</v>
      </c>
      <c r="AK179" s="4" t="str">
        <f t="shared" si="135"/>
        <v>-1KTK</v>
      </c>
      <c r="AL179" s="4" t="str" cm="1">
        <f t="array" ref="AL179">LEFT(AS179,SUM(LEN(AS179)-LEN(SUBSTITUTE(AS179,{"0";"1";"2";"3";"4";"5";"6";"7";"8";"9"},""))))</f>
        <v>1</v>
      </c>
      <c r="AM179" s="4">
        <f t="shared" si="139"/>
        <v>13</v>
      </c>
      <c r="AN179" s="4" t="b">
        <f t="shared" si="150"/>
        <v>1</v>
      </c>
      <c r="AO179" s="4" t="str">
        <f t="shared" si="147"/>
        <v>KTK</v>
      </c>
      <c r="AP179" s="4" t="b">
        <f t="shared" si="140"/>
        <v>0</v>
      </c>
      <c r="AQ179" s="4" t="b">
        <f t="shared" si="136"/>
        <v>0</v>
      </c>
      <c r="AR179" s="5" t="str">
        <f t="shared" si="137"/>
        <v>ASTOR VANILA 40GR</v>
      </c>
      <c r="AS179" s="4" t="str">
        <f t="shared" si="138"/>
        <v>1KTK</v>
      </c>
      <c r="AT179" t="s">
        <v>4513</v>
      </c>
      <c r="AU179" s="1" t="s">
        <v>217</v>
      </c>
      <c r="AV179" s="33" t="str">
        <f t="shared" ca="1" si="141"/>
        <v/>
      </c>
      <c r="AW179">
        <v>5000</v>
      </c>
      <c r="AX179">
        <v>5000</v>
      </c>
      <c r="AY179">
        <v>4410</v>
      </c>
      <c r="AZ179" t="str">
        <f t="shared" si="148"/>
        <v>8996001356364</v>
      </c>
      <c r="BA179" t="str">
        <f t="shared" si="142"/>
        <v>ASTOR VANILA 40GR</v>
      </c>
      <c r="BB179" t="s">
        <v>4417</v>
      </c>
      <c r="BC179" t="s">
        <v>4417</v>
      </c>
      <c r="BD179" s="1"/>
      <c r="BF179" s="9"/>
      <c r="BG179" s="20"/>
      <c r="BH179" s="13"/>
      <c r="BI179" s="15"/>
      <c r="BL179" s="13"/>
      <c r="BM179" s="1"/>
      <c r="BP179" s="1"/>
      <c r="BQ179" s="1"/>
      <c r="BT179" s="13"/>
      <c r="BU179" s="15"/>
      <c r="BV179" s="14"/>
    </row>
    <row r="180" spans="1:74" x14ac:dyDescent="0.25">
      <c r="A180" s="4" t="str">
        <f t="shared" si="100"/>
        <v/>
      </c>
      <c r="B180" s="4" t="str">
        <f t="shared" si="101"/>
        <v>PCS</v>
      </c>
      <c r="C180" s="4" t="str">
        <f t="shared" si="102"/>
        <v/>
      </c>
      <c r="D180" s="4" t="str">
        <f t="shared" si="103"/>
        <v/>
      </c>
      <c r="E180" s="4" t="str">
        <f t="shared" si="104"/>
        <v/>
      </c>
      <c r="F180" s="4" t="str">
        <f t="shared" si="105"/>
        <v/>
      </c>
      <c r="G180" s="4" t="str">
        <f t="shared" si="106"/>
        <v/>
      </c>
      <c r="H180" s="4" t="str">
        <f t="shared" si="107"/>
        <v/>
      </c>
      <c r="I180" s="4" t="str">
        <f t="shared" si="108"/>
        <v/>
      </c>
      <c r="J180" s="4" t="str">
        <f t="shared" si="109"/>
        <v/>
      </c>
      <c r="K180" s="4" t="str">
        <f t="shared" si="110"/>
        <v/>
      </c>
      <c r="L180" s="4" t="str">
        <f t="shared" si="111"/>
        <v/>
      </c>
      <c r="M180" s="4" t="str">
        <f t="shared" si="112"/>
        <v/>
      </c>
      <c r="N180" s="4" t="str">
        <f t="shared" si="113"/>
        <v/>
      </c>
      <c r="O180" s="4" t="str">
        <f t="shared" si="114"/>
        <v/>
      </c>
      <c r="P180" s="4" t="str">
        <f t="shared" si="115"/>
        <v/>
      </c>
      <c r="Q180" s="4" t="str">
        <f t="shared" si="116"/>
        <v/>
      </c>
      <c r="R180" s="4" t="str">
        <f t="shared" si="117"/>
        <v/>
      </c>
      <c r="S180" s="4" t="str">
        <f t="shared" si="118"/>
        <v/>
      </c>
      <c r="T180" s="4" t="str">
        <f t="shared" si="119"/>
        <v/>
      </c>
      <c r="U180" s="4" t="str">
        <f t="shared" si="120"/>
        <v/>
      </c>
      <c r="V180" s="4" t="str">
        <f t="shared" si="121"/>
        <v/>
      </c>
      <c r="W180" s="4" t="str">
        <f t="shared" si="122"/>
        <v/>
      </c>
      <c r="X180" s="4" t="str">
        <f t="shared" si="123"/>
        <v/>
      </c>
      <c r="Y180" s="4">
        <f t="shared" si="124"/>
        <v>3</v>
      </c>
      <c r="Z180" s="4" t="str">
        <f t="shared" si="125"/>
        <v>-</v>
      </c>
      <c r="AA180" s="4" t="str">
        <f t="shared" si="126"/>
        <v/>
      </c>
      <c r="AB180" s="4" t="str">
        <f t="shared" si="127"/>
        <v/>
      </c>
      <c r="AC180" s="4" t="str">
        <f t="shared" si="128"/>
        <v/>
      </c>
      <c r="AD180" s="4" t="str">
        <f t="shared" si="129"/>
        <v/>
      </c>
      <c r="AE180" s="4" t="str">
        <f t="shared" si="130"/>
        <v/>
      </c>
      <c r="AF180" s="4" t="str" cm="1">
        <f t="array" aca="1" ref="AF180" ca="1">LEFT(AS180,MATCH(FALSE,ISNUMBER(MID(AS180,ROW(INDIRECT("1:"&amp;LEN(AS180)+1)), 1) *1),0) -1)</f>
        <v>1</v>
      </c>
      <c r="AG180" s="4">
        <f t="shared" si="131"/>
        <v>4</v>
      </c>
      <c r="AH180" s="4">
        <f t="shared" si="132"/>
        <v>31</v>
      </c>
      <c r="AI180" s="4">
        <f t="shared" si="133"/>
        <v>27</v>
      </c>
      <c r="AJ180" s="4" t="str">
        <f t="shared" si="134"/>
        <v>1PCS</v>
      </c>
      <c r="AK180" s="4" t="str">
        <f t="shared" si="135"/>
        <v>-1PCS</v>
      </c>
      <c r="AL180" s="4" t="str" cm="1">
        <f t="array" ref="AL180">LEFT(AS180,SUM(LEN(AS180)-LEN(SUBSTITUTE(AS180,{"0";"1";"2";"3";"4";"5";"6";"7";"8";"9"},""))))</f>
        <v>1</v>
      </c>
      <c r="AM180" s="4">
        <f t="shared" si="139"/>
        <v>13</v>
      </c>
      <c r="AN180" s="4" t="b">
        <f t="shared" si="150"/>
        <v>1</v>
      </c>
      <c r="AO180" s="4" t="str">
        <f t="shared" si="147"/>
        <v>PCS</v>
      </c>
      <c r="AP180" s="4" t="b">
        <f t="shared" si="140"/>
        <v>0</v>
      </c>
      <c r="AQ180" s="4" t="b">
        <f t="shared" si="136"/>
        <v>0</v>
      </c>
      <c r="AR180" s="5" t="str">
        <f t="shared" si="137"/>
        <v>ATTACK EASY BLOOMING 700GR</v>
      </c>
      <c r="AS180" s="4" t="str">
        <f t="shared" si="138"/>
        <v>1PCS</v>
      </c>
      <c r="AT180" t="s">
        <v>218</v>
      </c>
      <c r="AU180" s="1" t="s">
        <v>219</v>
      </c>
      <c r="AV180" s="33" t="str">
        <f t="shared" ca="1" si="141"/>
        <v/>
      </c>
      <c r="AW180">
        <v>21000</v>
      </c>
      <c r="AX180">
        <v>21000</v>
      </c>
      <c r="AY180">
        <v>19036</v>
      </c>
      <c r="AZ180" t="str">
        <f t="shared" si="148"/>
        <v>8992727003803</v>
      </c>
      <c r="BA180" t="str">
        <f t="shared" si="142"/>
        <v>ATTACK EASY BLOOMING 700GR</v>
      </c>
      <c r="BB180" t="s">
        <v>4417</v>
      </c>
      <c r="BC180" t="s">
        <v>4417</v>
      </c>
      <c r="BD180" s="1"/>
      <c r="BF180" s="9"/>
      <c r="BG180" s="20"/>
      <c r="BH180" s="13"/>
      <c r="BI180" s="15"/>
      <c r="BL180" s="13"/>
      <c r="BM180" s="1"/>
      <c r="BP180" s="1"/>
      <c r="BQ180" s="1"/>
      <c r="BT180" s="13"/>
      <c r="BU180" s="15"/>
      <c r="BV180" s="14"/>
    </row>
    <row r="181" spans="1:74" x14ac:dyDescent="0.25">
      <c r="A181" s="4" t="str">
        <f t="shared" si="100"/>
        <v/>
      </c>
      <c r="B181" s="4" t="str">
        <f t="shared" si="101"/>
        <v>PCS</v>
      </c>
      <c r="C181" s="4" t="str">
        <f t="shared" si="102"/>
        <v/>
      </c>
      <c r="D181" s="4" t="str">
        <f t="shared" si="103"/>
        <v/>
      </c>
      <c r="E181" s="4" t="str">
        <f t="shared" si="104"/>
        <v/>
      </c>
      <c r="F181" s="4" t="str">
        <f t="shared" si="105"/>
        <v>RTG</v>
      </c>
      <c r="G181" s="4" t="str">
        <f t="shared" si="106"/>
        <v/>
      </c>
      <c r="H181" s="4" t="str">
        <f t="shared" si="107"/>
        <v/>
      </c>
      <c r="I181" s="4" t="str">
        <f t="shared" si="108"/>
        <v/>
      </c>
      <c r="J181" s="4" t="str">
        <f t="shared" si="109"/>
        <v/>
      </c>
      <c r="K181" s="4" t="str">
        <f t="shared" si="110"/>
        <v/>
      </c>
      <c r="L181" s="4" t="str">
        <f t="shared" si="111"/>
        <v/>
      </c>
      <c r="M181" s="4" t="str">
        <f t="shared" si="112"/>
        <v/>
      </c>
      <c r="N181" s="4" t="str">
        <f t="shared" si="113"/>
        <v/>
      </c>
      <c r="O181" s="4" t="str">
        <f t="shared" si="114"/>
        <v/>
      </c>
      <c r="P181" s="4" t="str">
        <f t="shared" si="115"/>
        <v/>
      </c>
      <c r="Q181" s="4" t="str">
        <f t="shared" si="116"/>
        <v/>
      </c>
      <c r="R181" s="4" t="str">
        <f t="shared" si="117"/>
        <v/>
      </c>
      <c r="S181" s="4" t="str">
        <f t="shared" si="118"/>
        <v/>
      </c>
      <c r="T181" s="4" t="str">
        <f t="shared" si="119"/>
        <v/>
      </c>
      <c r="U181" s="4" t="str">
        <f t="shared" si="120"/>
        <v/>
      </c>
      <c r="V181" s="4" t="str">
        <f t="shared" si="121"/>
        <v/>
      </c>
      <c r="W181" s="4" t="str">
        <f t="shared" si="122"/>
        <v/>
      </c>
      <c r="X181" s="4" t="str">
        <f t="shared" si="123"/>
        <v/>
      </c>
      <c r="Y181" s="4">
        <f t="shared" si="124"/>
        <v>6</v>
      </c>
      <c r="Z181" s="4" t="str">
        <f t="shared" si="125"/>
        <v>-</v>
      </c>
      <c r="AA181" s="4" t="str">
        <f t="shared" si="126"/>
        <v>/</v>
      </c>
      <c r="AB181" s="4" t="str">
        <f t="shared" si="127"/>
        <v/>
      </c>
      <c r="AC181" s="4" t="str">
        <f t="shared" si="128"/>
        <v/>
      </c>
      <c r="AD181" s="4" t="str">
        <f t="shared" si="129"/>
        <v/>
      </c>
      <c r="AE181" s="4" t="str">
        <f t="shared" si="130"/>
        <v/>
      </c>
      <c r="AF181" s="4" t="str" cm="1">
        <f t="array" aca="1" ref="AF181" ca="1">LEFT(AS181,MATCH(FALSE,ISNUMBER(MID(AS181,ROW(INDIRECT("1:"&amp;LEN(AS181)+1)), 1) *1),0) -1)</f>
        <v>6</v>
      </c>
      <c r="AG181" s="4">
        <f t="shared" si="131"/>
        <v>8</v>
      </c>
      <c r="AH181" s="4">
        <f t="shared" si="132"/>
        <v>51</v>
      </c>
      <c r="AI181" s="4">
        <f t="shared" si="133"/>
        <v>43</v>
      </c>
      <c r="AJ181" s="4" t="str">
        <f t="shared" si="134"/>
        <v>/RTG</v>
      </c>
      <c r="AK181" s="4" t="str">
        <f t="shared" si="135"/>
        <v>S/RTG</v>
      </c>
      <c r="AL181" s="4" t="str" cm="1">
        <f t="array" ref="AL181">LEFT(AS181,SUM(LEN(AS181)-LEN(SUBSTITUTE(AS181,{"0";"1";"2";"3";"4";"5";"6";"7";"8";"9"},""))))</f>
        <v>6</v>
      </c>
      <c r="AM181" s="4">
        <f t="shared" si="139"/>
        <v>13</v>
      </c>
      <c r="AN181" s="4" t="b">
        <f t="shared" si="150"/>
        <v>1</v>
      </c>
      <c r="AO181" s="4" t="str">
        <f t="shared" si="147"/>
        <v>RTG</v>
      </c>
      <c r="AP181" s="4" t="b">
        <f t="shared" si="140"/>
        <v>0</v>
      </c>
      <c r="AQ181" s="4" t="b">
        <f t="shared" si="136"/>
        <v>0</v>
      </c>
      <c r="AR181" s="5" t="str">
        <f t="shared" si="137"/>
        <v>ATTACK EASY LIQUID SPARKLING BLOOMING 40ML</v>
      </c>
      <c r="AS181" s="4" t="str">
        <f t="shared" si="138"/>
        <v>6PCS/RTG</v>
      </c>
      <c r="AT181" t="s">
        <v>220</v>
      </c>
      <c r="AU181" s="1" t="s">
        <v>221</v>
      </c>
      <c r="AV181" s="33" t="str">
        <f t="shared" ca="1" si="141"/>
        <v/>
      </c>
      <c r="AW181">
        <v>5000</v>
      </c>
      <c r="AX181">
        <v>5000</v>
      </c>
      <c r="AY181">
        <v>4730</v>
      </c>
      <c r="AZ181" t="str">
        <f t="shared" si="148"/>
        <v>8992727005845</v>
      </c>
      <c r="BA181" t="str">
        <f t="shared" si="142"/>
        <v>ATTACK EASY LIQUID SPARKLING BLOOMING 40ML</v>
      </c>
      <c r="BB181" t="s">
        <v>4417</v>
      </c>
      <c r="BC181" t="s">
        <v>4417</v>
      </c>
      <c r="BD181" s="1"/>
      <c r="BF181" s="9"/>
      <c r="BG181" s="20"/>
      <c r="BH181" s="13"/>
      <c r="BI181" s="15"/>
      <c r="BL181" s="13"/>
      <c r="BM181" s="1"/>
      <c r="BP181" s="1"/>
      <c r="BQ181" s="1"/>
      <c r="BT181" s="13"/>
      <c r="BU181" s="15"/>
      <c r="BV181" s="14"/>
    </row>
    <row r="182" spans="1:74" x14ac:dyDescent="0.25">
      <c r="A182" s="4" t="str">
        <f t="shared" si="100"/>
        <v/>
      </c>
      <c r="B182" s="4" t="str">
        <f t="shared" si="101"/>
        <v>PCS</v>
      </c>
      <c r="C182" s="4" t="str">
        <f t="shared" si="102"/>
        <v/>
      </c>
      <c r="D182" s="4" t="str">
        <f t="shared" si="103"/>
        <v/>
      </c>
      <c r="E182" s="4" t="str">
        <f t="shared" si="104"/>
        <v/>
      </c>
      <c r="F182" s="4" t="str">
        <f t="shared" si="105"/>
        <v>RTG</v>
      </c>
      <c r="G182" s="4" t="str">
        <f t="shared" si="106"/>
        <v/>
      </c>
      <c r="H182" s="4" t="str">
        <f t="shared" si="107"/>
        <v/>
      </c>
      <c r="I182" s="4" t="str">
        <f t="shared" si="108"/>
        <v/>
      </c>
      <c r="J182" s="4" t="str">
        <f t="shared" si="109"/>
        <v/>
      </c>
      <c r="K182" s="4" t="str">
        <f t="shared" si="110"/>
        <v/>
      </c>
      <c r="L182" s="4" t="str">
        <f t="shared" si="111"/>
        <v/>
      </c>
      <c r="M182" s="4" t="str">
        <f t="shared" si="112"/>
        <v/>
      </c>
      <c r="N182" s="4" t="str">
        <f t="shared" si="113"/>
        <v/>
      </c>
      <c r="O182" s="4" t="str">
        <f t="shared" si="114"/>
        <v/>
      </c>
      <c r="P182" s="4" t="str">
        <f t="shared" si="115"/>
        <v/>
      </c>
      <c r="Q182" s="4" t="str">
        <f t="shared" si="116"/>
        <v/>
      </c>
      <c r="R182" s="4" t="str">
        <f t="shared" si="117"/>
        <v/>
      </c>
      <c r="S182" s="4" t="str">
        <f t="shared" si="118"/>
        <v/>
      </c>
      <c r="T182" s="4" t="str">
        <f t="shared" si="119"/>
        <v/>
      </c>
      <c r="U182" s="4" t="str">
        <f t="shared" si="120"/>
        <v/>
      </c>
      <c r="V182" s="4" t="str">
        <f t="shared" si="121"/>
        <v/>
      </c>
      <c r="W182" s="4" t="str">
        <f t="shared" si="122"/>
        <v/>
      </c>
      <c r="X182" s="4" t="str">
        <f t="shared" si="123"/>
        <v/>
      </c>
      <c r="Y182" s="4">
        <f t="shared" si="124"/>
        <v>6</v>
      </c>
      <c r="Z182" s="4" t="str">
        <f t="shared" si="125"/>
        <v>-</v>
      </c>
      <c r="AA182" s="4" t="str">
        <f t="shared" si="126"/>
        <v>/</v>
      </c>
      <c r="AB182" s="4" t="str">
        <f t="shared" si="127"/>
        <v/>
      </c>
      <c r="AC182" s="4" t="str">
        <f t="shared" si="128"/>
        <v/>
      </c>
      <c r="AD182" s="4" t="str">
        <f t="shared" si="129"/>
        <v/>
      </c>
      <c r="AE182" s="4" t="str">
        <f t="shared" si="130"/>
        <v/>
      </c>
      <c r="AF182" s="4" t="str" cm="1">
        <f t="array" aca="1" ref="AF182" ca="1">LEFT(AS182,MATCH(FALSE,ISNUMBER(MID(AS182,ROW(INDIRECT("1:"&amp;LEN(AS182)+1)), 1) *1),0) -1)</f>
        <v>6</v>
      </c>
      <c r="AG182" s="4">
        <f t="shared" si="131"/>
        <v>8</v>
      </c>
      <c r="AH182" s="4">
        <f t="shared" si="132"/>
        <v>46</v>
      </c>
      <c r="AI182" s="4">
        <f t="shared" si="133"/>
        <v>38</v>
      </c>
      <c r="AJ182" s="4" t="str">
        <f t="shared" si="134"/>
        <v>/RTG</v>
      </c>
      <c r="AK182" s="4" t="str">
        <f t="shared" si="135"/>
        <v>S/RTG</v>
      </c>
      <c r="AL182" s="4" t="str" cm="1">
        <f t="array" ref="AL182">LEFT(AS182,SUM(LEN(AS182)-LEN(SUBSTITUTE(AS182,{"0";"1";"2";"3";"4";"5";"6";"7";"8";"9"},""))))</f>
        <v>6</v>
      </c>
      <c r="AM182" s="4">
        <f t="shared" si="139"/>
        <v>13</v>
      </c>
      <c r="AN182" s="4" t="b">
        <f t="shared" si="150"/>
        <v>1</v>
      </c>
      <c r="AO182" s="4" t="str">
        <f t="shared" si="147"/>
        <v>RTG</v>
      </c>
      <c r="AP182" s="4" t="b">
        <f t="shared" si="140"/>
        <v>0</v>
      </c>
      <c r="AQ182" s="4" t="b">
        <f t="shared" si="136"/>
        <v>0</v>
      </c>
      <c r="AR182" s="5" t="str">
        <f t="shared" si="137"/>
        <v>ATTACK EASY LIQUID SWEET GLAMOUR 40ML</v>
      </c>
      <c r="AS182" s="4" t="str">
        <f t="shared" si="138"/>
        <v>6PCS/RTG</v>
      </c>
      <c r="AT182" t="s">
        <v>222</v>
      </c>
      <c r="AU182" s="1" t="s">
        <v>223</v>
      </c>
      <c r="AV182" s="33" t="str">
        <f t="shared" ca="1" si="141"/>
        <v/>
      </c>
      <c r="AW182">
        <v>5000</v>
      </c>
      <c r="AX182">
        <v>5000</v>
      </c>
      <c r="AY182">
        <v>4773</v>
      </c>
      <c r="AZ182" t="str">
        <f t="shared" si="148"/>
        <v>8992727005876</v>
      </c>
      <c r="BA182" t="str">
        <f t="shared" si="142"/>
        <v>ATTACK EASY LIQUID SWEET GLAMOUR 40ML</v>
      </c>
      <c r="BB182" t="s">
        <v>4417</v>
      </c>
      <c r="BC182" t="s">
        <v>4417</v>
      </c>
      <c r="BD182" s="1"/>
      <c r="BF182" s="9"/>
      <c r="BG182" s="20"/>
      <c r="BH182" s="13"/>
      <c r="BI182" s="15"/>
      <c r="BL182" s="13"/>
      <c r="BM182" s="1"/>
      <c r="BP182" s="1"/>
      <c r="BQ182" s="1"/>
      <c r="BT182" s="13"/>
      <c r="BU182" s="15"/>
      <c r="BV182" s="14"/>
    </row>
    <row r="183" spans="1:74" x14ac:dyDescent="0.25">
      <c r="A183" s="4" t="str">
        <f t="shared" si="100"/>
        <v/>
      </c>
      <c r="B183" s="4" t="str">
        <f t="shared" si="101"/>
        <v/>
      </c>
      <c r="C183" s="4" t="str">
        <f t="shared" si="102"/>
        <v/>
      </c>
      <c r="D183" s="4" t="str">
        <f t="shared" si="103"/>
        <v/>
      </c>
      <c r="E183" s="4" t="str">
        <f t="shared" si="104"/>
        <v/>
      </c>
      <c r="F183" s="4" t="str">
        <f t="shared" si="105"/>
        <v>RTG</v>
      </c>
      <c r="G183" s="4" t="str">
        <f t="shared" si="106"/>
        <v/>
      </c>
      <c r="H183" s="4" t="str">
        <f t="shared" si="107"/>
        <v/>
      </c>
      <c r="I183" s="4" t="str">
        <f t="shared" si="108"/>
        <v/>
      </c>
      <c r="J183" s="4" t="str">
        <f t="shared" si="109"/>
        <v/>
      </c>
      <c r="K183" s="4" t="str">
        <f t="shared" si="110"/>
        <v/>
      </c>
      <c r="L183" s="4" t="str">
        <f t="shared" si="111"/>
        <v/>
      </c>
      <c r="M183" s="4" t="str">
        <f t="shared" si="112"/>
        <v/>
      </c>
      <c r="N183" s="4" t="str">
        <f t="shared" si="113"/>
        <v/>
      </c>
      <c r="O183" s="4" t="str">
        <f t="shared" si="114"/>
        <v/>
      </c>
      <c r="P183" s="4" t="str">
        <f t="shared" si="115"/>
        <v/>
      </c>
      <c r="Q183" s="4" t="str">
        <f t="shared" si="116"/>
        <v/>
      </c>
      <c r="R183" s="4" t="str">
        <f t="shared" si="117"/>
        <v/>
      </c>
      <c r="S183" s="4" t="str">
        <f t="shared" si="118"/>
        <v/>
      </c>
      <c r="T183" s="4" t="str">
        <f t="shared" si="119"/>
        <v/>
      </c>
      <c r="U183" s="4" t="str">
        <f t="shared" si="120"/>
        <v/>
      </c>
      <c r="V183" s="4" t="str">
        <f t="shared" si="121"/>
        <v/>
      </c>
      <c r="W183" s="4" t="str">
        <f t="shared" si="122"/>
        <v/>
      </c>
      <c r="X183" s="4" t="str">
        <f t="shared" si="123"/>
        <v/>
      </c>
      <c r="Y183" s="4">
        <f t="shared" si="124"/>
        <v>3</v>
      </c>
      <c r="Z183" s="4" t="str">
        <f t="shared" si="125"/>
        <v>-</v>
      </c>
      <c r="AA183" s="4" t="str">
        <f t="shared" si="126"/>
        <v/>
      </c>
      <c r="AB183" s="4" t="str">
        <f t="shared" si="127"/>
        <v/>
      </c>
      <c r="AC183" s="4" t="str">
        <f t="shared" si="128"/>
        <v/>
      </c>
      <c r="AD183" s="4" t="str">
        <f t="shared" si="129"/>
        <v/>
      </c>
      <c r="AE183" s="4" t="str">
        <f t="shared" si="130"/>
        <v/>
      </c>
      <c r="AF183" s="4" t="str" cm="1">
        <f t="array" aca="1" ref="AF183" ca="1">LEFT(AS183,MATCH(FALSE,ISNUMBER(MID(AS183,ROW(INDIRECT("1:"&amp;LEN(AS183)+1)), 1) *1),0) -1)</f>
        <v>1</v>
      </c>
      <c r="AG183" s="4">
        <f t="shared" si="131"/>
        <v>4</v>
      </c>
      <c r="AH183" s="4">
        <f t="shared" si="132"/>
        <v>30</v>
      </c>
      <c r="AI183" s="4">
        <f t="shared" si="133"/>
        <v>26</v>
      </c>
      <c r="AJ183" s="4" t="str">
        <f t="shared" si="134"/>
        <v>1RTG</v>
      </c>
      <c r="AK183" s="4" t="str">
        <f t="shared" si="135"/>
        <v>-1RTG</v>
      </c>
      <c r="AL183" s="4" t="str" cm="1">
        <f t="array" ref="AL183">LEFT(AS183,SUM(LEN(AS183)-LEN(SUBSTITUTE(AS183,{"0";"1";"2";"3";"4";"5";"6";"7";"8";"9"},""))))</f>
        <v>1</v>
      </c>
      <c r="AM183" s="4">
        <f t="shared" si="139"/>
        <v>13</v>
      </c>
      <c r="AN183" s="4" t="b">
        <f t="shared" si="150"/>
        <v>1</v>
      </c>
      <c r="AO183" s="4" t="str">
        <f t="shared" si="147"/>
        <v>RTG</v>
      </c>
      <c r="AP183" s="4" t="b">
        <f t="shared" si="140"/>
        <v>0</v>
      </c>
      <c r="AQ183" s="4" t="b">
        <f t="shared" si="136"/>
        <v>0</v>
      </c>
      <c r="AR183" s="5" t="str">
        <f t="shared" si="137"/>
        <v>ATTACK EASY SOFTENER 40GR</v>
      </c>
      <c r="AS183" s="4" t="str">
        <f t="shared" si="138"/>
        <v>1RTG</v>
      </c>
      <c r="AT183" t="s">
        <v>224</v>
      </c>
      <c r="AU183" s="1" t="s">
        <v>225</v>
      </c>
      <c r="AV183" s="33" t="str">
        <f t="shared" ca="1" si="141"/>
        <v/>
      </c>
      <c r="AW183">
        <v>5000</v>
      </c>
      <c r="AX183">
        <v>5000</v>
      </c>
      <c r="AY183">
        <v>4773</v>
      </c>
      <c r="AZ183" t="str">
        <f t="shared" si="148"/>
        <v>8992727002844</v>
      </c>
      <c r="BA183" t="str">
        <f t="shared" si="142"/>
        <v>ATTACK EASY SOFTENER 40GR</v>
      </c>
      <c r="BB183" t="s">
        <v>4417</v>
      </c>
      <c r="BC183" t="s">
        <v>4417</v>
      </c>
      <c r="BD183" s="1"/>
      <c r="BF183" s="9"/>
      <c r="BG183" s="20"/>
      <c r="BH183" s="13"/>
      <c r="BI183" s="15"/>
      <c r="BL183" s="13"/>
      <c r="BM183" s="1"/>
      <c r="BP183" s="1"/>
      <c r="BQ183" s="1"/>
      <c r="BT183" s="13"/>
      <c r="BU183" s="15"/>
      <c r="BV183" s="14"/>
    </row>
    <row r="184" spans="1:74" x14ac:dyDescent="0.25">
      <c r="A184" s="4" t="str">
        <f t="shared" si="100"/>
        <v/>
      </c>
      <c r="B184" s="4" t="str">
        <f t="shared" si="101"/>
        <v/>
      </c>
      <c r="C184" s="4" t="str">
        <f t="shared" si="102"/>
        <v>BKS</v>
      </c>
      <c r="D184" s="4" t="str">
        <f t="shared" si="103"/>
        <v/>
      </c>
      <c r="E184" s="4" t="str">
        <f t="shared" si="104"/>
        <v/>
      </c>
      <c r="F184" s="4" t="str">
        <f t="shared" si="105"/>
        <v/>
      </c>
      <c r="G184" s="4" t="str">
        <f t="shared" si="106"/>
        <v/>
      </c>
      <c r="H184" s="4" t="str">
        <f t="shared" si="107"/>
        <v/>
      </c>
      <c r="I184" s="4" t="str">
        <f t="shared" si="108"/>
        <v/>
      </c>
      <c r="J184" s="4" t="str">
        <f t="shared" si="109"/>
        <v/>
      </c>
      <c r="K184" s="4" t="str">
        <f t="shared" si="110"/>
        <v/>
      </c>
      <c r="L184" s="4" t="str">
        <f t="shared" si="111"/>
        <v/>
      </c>
      <c r="M184" s="4" t="str">
        <f t="shared" si="112"/>
        <v/>
      </c>
      <c r="N184" s="4" t="str">
        <f t="shared" si="113"/>
        <v/>
      </c>
      <c r="O184" s="4" t="str">
        <f t="shared" si="114"/>
        <v/>
      </c>
      <c r="P184" s="4" t="str">
        <f t="shared" si="115"/>
        <v/>
      </c>
      <c r="Q184" s="4" t="str">
        <f t="shared" si="116"/>
        <v/>
      </c>
      <c r="R184" s="4" t="str">
        <f t="shared" si="117"/>
        <v/>
      </c>
      <c r="S184" s="4" t="str">
        <f t="shared" si="118"/>
        <v/>
      </c>
      <c r="T184" s="4" t="str">
        <f t="shared" si="119"/>
        <v/>
      </c>
      <c r="U184" s="4" t="str">
        <f t="shared" si="120"/>
        <v/>
      </c>
      <c r="V184" s="4" t="str">
        <f t="shared" si="121"/>
        <v/>
      </c>
      <c r="W184" s="4" t="str">
        <f t="shared" si="122"/>
        <v/>
      </c>
      <c r="X184" s="4" t="str">
        <f t="shared" si="123"/>
        <v/>
      </c>
      <c r="Y184" s="4">
        <f t="shared" si="124"/>
        <v>3</v>
      </c>
      <c r="Z184" s="4" t="str">
        <f t="shared" si="125"/>
        <v>-</v>
      </c>
      <c r="AA184" s="4" t="str">
        <f t="shared" si="126"/>
        <v/>
      </c>
      <c r="AB184" s="4" t="str">
        <f t="shared" si="127"/>
        <v/>
      </c>
      <c r="AC184" s="4" t="str">
        <f t="shared" si="128"/>
        <v/>
      </c>
      <c r="AD184" s="4" t="str">
        <f t="shared" si="129"/>
        <v/>
      </c>
      <c r="AE184" s="4" t="str">
        <f t="shared" si="130"/>
        <v/>
      </c>
      <c r="AF184" s="4" t="str" cm="1">
        <f t="array" aca="1" ref="AF184" ca="1">LEFT(AS184,MATCH(FALSE,ISNUMBER(MID(AS184,ROW(INDIRECT("1:"&amp;LEN(AS184)+1)), 1) *1),0) -1)</f>
        <v>1</v>
      </c>
      <c r="AG184" s="4">
        <f t="shared" si="131"/>
        <v>4</v>
      </c>
      <c r="AH184" s="4">
        <f t="shared" si="132"/>
        <v>35</v>
      </c>
      <c r="AI184" s="4">
        <f t="shared" si="133"/>
        <v>31</v>
      </c>
      <c r="AJ184" s="4" t="str">
        <f t="shared" si="134"/>
        <v>1BKS</v>
      </c>
      <c r="AK184" s="4" t="str">
        <f t="shared" si="135"/>
        <v>-1BKS</v>
      </c>
      <c r="AL184" s="4" t="str" cm="1">
        <f t="array" ref="AL184">LEFT(AS184,SUM(LEN(AS184)-LEN(SUBSTITUTE(AS184,{"0";"1";"2";"3";"4";"5";"6";"7";"8";"9"},""))))</f>
        <v>1</v>
      </c>
      <c r="AM184" s="4">
        <f t="shared" si="139"/>
        <v>13</v>
      </c>
      <c r="AN184" s="4" t="b">
        <f t="shared" si="150"/>
        <v>1</v>
      </c>
      <c r="AO184" s="4" t="str">
        <f t="shared" si="147"/>
        <v>BKS</v>
      </c>
      <c r="AP184" s="4" t="b">
        <f t="shared" si="140"/>
        <v>0</v>
      </c>
      <c r="AQ184" s="4" t="b">
        <f t="shared" si="136"/>
        <v>0</v>
      </c>
      <c r="AR184" s="5" t="str">
        <f t="shared" si="137"/>
        <v>ATTACK EASY SWEET GLAMOR 700GR</v>
      </c>
      <c r="AS184" s="4" t="str">
        <f t="shared" si="138"/>
        <v>1BKS</v>
      </c>
      <c r="AT184" t="s">
        <v>226</v>
      </c>
      <c r="AU184" s="1" t="s">
        <v>227</v>
      </c>
      <c r="AV184" s="33" t="str">
        <f t="shared" ca="1" si="141"/>
        <v/>
      </c>
      <c r="AW184">
        <v>21000</v>
      </c>
      <c r="AX184">
        <v>21000</v>
      </c>
      <c r="AY184">
        <v>19036</v>
      </c>
      <c r="AZ184" t="str">
        <f t="shared" si="148"/>
        <v>8992727003070</v>
      </c>
      <c r="BA184" t="str">
        <f t="shared" si="142"/>
        <v>ATTACK EASY SWEET GLAMOR 700GR</v>
      </c>
      <c r="BB184" t="s">
        <v>4417</v>
      </c>
      <c r="BC184" t="s">
        <v>4417</v>
      </c>
      <c r="BD184" s="1"/>
      <c r="BF184" s="9"/>
      <c r="BG184" s="20"/>
      <c r="BH184" s="13"/>
      <c r="BI184" s="15"/>
      <c r="BL184" s="13"/>
      <c r="BM184" s="1"/>
      <c r="BP184" s="1"/>
      <c r="BQ184" s="1"/>
      <c r="BT184" s="13"/>
      <c r="BU184" s="15"/>
      <c r="BV184" s="14"/>
    </row>
    <row r="185" spans="1:74" x14ac:dyDescent="0.25">
      <c r="A185" s="4" t="str">
        <f t="shared" si="100"/>
        <v/>
      </c>
      <c r="B185" s="4" t="str">
        <f t="shared" si="101"/>
        <v>PCS</v>
      </c>
      <c r="C185" s="4" t="str">
        <f t="shared" si="102"/>
        <v/>
      </c>
      <c r="D185" s="4" t="str">
        <f t="shared" si="103"/>
        <v/>
      </c>
      <c r="E185" s="4" t="str">
        <f t="shared" si="104"/>
        <v/>
      </c>
      <c r="F185" s="4" t="str">
        <f t="shared" si="105"/>
        <v>RTG</v>
      </c>
      <c r="G185" s="4" t="str">
        <f t="shared" si="106"/>
        <v/>
      </c>
      <c r="H185" s="4" t="str">
        <f t="shared" si="107"/>
        <v/>
      </c>
      <c r="I185" s="4" t="str">
        <f t="shared" si="108"/>
        <v/>
      </c>
      <c r="J185" s="4" t="str">
        <f t="shared" si="109"/>
        <v/>
      </c>
      <c r="K185" s="4" t="str">
        <f t="shared" si="110"/>
        <v/>
      </c>
      <c r="L185" s="4" t="str">
        <f t="shared" si="111"/>
        <v/>
      </c>
      <c r="M185" s="4" t="str">
        <f t="shared" si="112"/>
        <v/>
      </c>
      <c r="N185" s="4" t="str">
        <f t="shared" si="113"/>
        <v/>
      </c>
      <c r="O185" s="4" t="str">
        <f t="shared" si="114"/>
        <v/>
      </c>
      <c r="P185" s="4" t="str">
        <f t="shared" si="115"/>
        <v/>
      </c>
      <c r="Q185" s="4" t="str">
        <f t="shared" si="116"/>
        <v/>
      </c>
      <c r="R185" s="4" t="str">
        <f t="shared" si="117"/>
        <v/>
      </c>
      <c r="S185" s="4" t="str">
        <f t="shared" si="118"/>
        <v/>
      </c>
      <c r="T185" s="4" t="str">
        <f t="shared" si="119"/>
        <v/>
      </c>
      <c r="U185" s="4" t="str">
        <f t="shared" si="120"/>
        <v/>
      </c>
      <c r="V185" s="4" t="str">
        <f t="shared" si="121"/>
        <v/>
      </c>
      <c r="W185" s="4" t="str">
        <f t="shared" si="122"/>
        <v/>
      </c>
      <c r="X185" s="4" t="str">
        <f t="shared" si="123"/>
        <v/>
      </c>
      <c r="Y185" s="4">
        <f t="shared" si="124"/>
        <v>6</v>
      </c>
      <c r="Z185" s="4" t="str">
        <f t="shared" si="125"/>
        <v>-</v>
      </c>
      <c r="AA185" s="4" t="str">
        <f t="shared" si="126"/>
        <v>/</v>
      </c>
      <c r="AB185" s="4" t="str">
        <f t="shared" si="127"/>
        <v/>
      </c>
      <c r="AC185" s="4" t="str">
        <f t="shared" si="128"/>
        <v/>
      </c>
      <c r="AD185" s="4" t="str">
        <f t="shared" si="129"/>
        <v/>
      </c>
      <c r="AE185" s="4" t="str">
        <f t="shared" si="130"/>
        <v/>
      </c>
      <c r="AF185" s="4" t="str" cm="1">
        <f t="array" aca="1" ref="AF185" ca="1">LEFT(AS185,MATCH(FALSE,ISNUMBER(MID(AS185,ROW(INDIRECT("1:"&amp;LEN(AS185)+1)), 1) *1),0) -1)</f>
        <v>6</v>
      </c>
      <c r="AG185" s="4">
        <f t="shared" si="131"/>
        <v>8</v>
      </c>
      <c r="AH185" s="4">
        <f t="shared" si="132"/>
        <v>27</v>
      </c>
      <c r="AI185" s="4">
        <f t="shared" si="133"/>
        <v>19</v>
      </c>
      <c r="AJ185" s="4" t="str">
        <f t="shared" si="134"/>
        <v>/RTG</v>
      </c>
      <c r="AK185" s="4" t="str">
        <f t="shared" si="135"/>
        <v>S/RTG</v>
      </c>
      <c r="AL185" s="4" t="str" cm="1">
        <f t="array" ref="AL185">LEFT(AS185,SUM(LEN(AS185)-LEN(SUBSTITUTE(AS185,{"0";"1";"2";"3";"4";"5";"6";"7";"8";"9"},""))))</f>
        <v>6</v>
      </c>
      <c r="AM185" s="4">
        <f t="shared" si="139"/>
        <v>13</v>
      </c>
      <c r="AN185" s="4" t="b">
        <f t="shared" si="150"/>
        <v>1</v>
      </c>
      <c r="AO185" s="4" t="str">
        <f t="shared" si="147"/>
        <v>RTG</v>
      </c>
      <c r="AP185" s="4" t="b">
        <f t="shared" si="140"/>
        <v>0</v>
      </c>
      <c r="AQ185" s="4" t="b">
        <f t="shared" si="136"/>
        <v>0</v>
      </c>
      <c r="AR185" s="5" t="str">
        <f t="shared" si="137"/>
        <v>ATTACK JAZ1 LIQUID</v>
      </c>
      <c r="AS185" s="4" t="str">
        <f t="shared" si="138"/>
        <v>6PCS/RTG</v>
      </c>
      <c r="AT185" t="s">
        <v>4528</v>
      </c>
      <c r="AV185" s="33" t="str">
        <f t="shared" ca="1" si="141"/>
        <v/>
      </c>
      <c r="AW185">
        <v>5000</v>
      </c>
      <c r="AX185">
        <v>5000</v>
      </c>
      <c r="AY185">
        <v>4700</v>
      </c>
      <c r="AZ185" t="str">
        <f t="shared" si="148"/>
        <v>8000000000185</v>
      </c>
      <c r="BA185" t="str">
        <f t="shared" si="142"/>
        <v>ATTACK JAZ1 LIQUID</v>
      </c>
      <c r="BB185" t="s">
        <v>4417</v>
      </c>
      <c r="BC185" t="s">
        <v>4417</v>
      </c>
      <c r="BD185" s="1"/>
      <c r="BF185" s="9"/>
      <c r="BG185" s="20"/>
      <c r="BH185" s="13"/>
      <c r="BI185" s="15"/>
      <c r="BL185" s="13"/>
      <c r="BM185" s="1"/>
      <c r="BP185" s="1"/>
      <c r="BQ185" s="1"/>
      <c r="BT185" s="13"/>
      <c r="BU185" s="15"/>
      <c r="BV185" s="14"/>
    </row>
    <row r="186" spans="1:74" x14ac:dyDescent="0.25">
      <c r="A186" s="4" t="str">
        <f t="shared" si="100"/>
        <v/>
      </c>
      <c r="B186" s="4" t="str">
        <f t="shared" si="101"/>
        <v>PCS</v>
      </c>
      <c r="C186" s="4" t="str">
        <f t="shared" si="102"/>
        <v/>
      </c>
      <c r="D186" s="4" t="str">
        <f t="shared" si="103"/>
        <v/>
      </c>
      <c r="E186" s="4" t="str">
        <f t="shared" si="104"/>
        <v/>
      </c>
      <c r="F186" s="4" t="str">
        <f t="shared" si="105"/>
        <v>RTG</v>
      </c>
      <c r="G186" s="4" t="str">
        <f t="shared" si="106"/>
        <v/>
      </c>
      <c r="H186" s="4" t="str">
        <f t="shared" si="107"/>
        <v/>
      </c>
      <c r="I186" s="4" t="str">
        <f t="shared" si="108"/>
        <v/>
      </c>
      <c r="J186" s="4" t="str">
        <f t="shared" si="109"/>
        <v/>
      </c>
      <c r="K186" s="4" t="str">
        <f t="shared" si="110"/>
        <v/>
      </c>
      <c r="L186" s="4" t="str">
        <f t="shared" si="111"/>
        <v/>
      </c>
      <c r="M186" s="4" t="str">
        <f t="shared" si="112"/>
        <v/>
      </c>
      <c r="N186" s="4" t="str">
        <f t="shared" si="113"/>
        <v/>
      </c>
      <c r="O186" s="4" t="str">
        <f t="shared" si="114"/>
        <v/>
      </c>
      <c r="P186" s="4" t="str">
        <f t="shared" si="115"/>
        <v/>
      </c>
      <c r="Q186" s="4" t="str">
        <f t="shared" si="116"/>
        <v/>
      </c>
      <c r="R186" s="4" t="str">
        <f t="shared" si="117"/>
        <v/>
      </c>
      <c r="S186" s="4" t="str">
        <f t="shared" si="118"/>
        <v/>
      </c>
      <c r="T186" s="4" t="str">
        <f t="shared" si="119"/>
        <v/>
      </c>
      <c r="U186" s="4" t="str">
        <f t="shared" si="120"/>
        <v/>
      </c>
      <c r="V186" s="4" t="str">
        <f t="shared" si="121"/>
        <v/>
      </c>
      <c r="W186" s="4" t="str">
        <f t="shared" si="122"/>
        <v/>
      </c>
      <c r="X186" s="4" t="str">
        <f t="shared" si="123"/>
        <v/>
      </c>
      <c r="Y186" s="4">
        <f t="shared" si="124"/>
        <v>6</v>
      </c>
      <c r="Z186" s="4" t="str">
        <f t="shared" si="125"/>
        <v>-</v>
      </c>
      <c r="AA186" s="4" t="str">
        <f t="shared" si="126"/>
        <v>/</v>
      </c>
      <c r="AB186" s="4" t="str">
        <f t="shared" si="127"/>
        <v/>
      </c>
      <c r="AC186" s="4" t="str">
        <f t="shared" si="128"/>
        <v/>
      </c>
      <c r="AD186" s="4" t="str">
        <f t="shared" si="129"/>
        <v/>
      </c>
      <c r="AE186" s="4" t="str">
        <f t="shared" si="130"/>
        <v/>
      </c>
      <c r="AF186" s="4" t="str" cm="1">
        <f t="array" aca="1" ref="AF186" ca="1">LEFT(AS186,MATCH(FALSE,ISNUMBER(MID(AS186,ROW(INDIRECT("1:"&amp;LEN(AS186)+1)), 1) *1),0) -1)</f>
        <v>12</v>
      </c>
      <c r="AG186" s="4">
        <f t="shared" si="131"/>
        <v>9</v>
      </c>
      <c r="AH186" s="4">
        <f t="shared" si="132"/>
        <v>29</v>
      </c>
      <c r="AI186" s="4">
        <f t="shared" si="133"/>
        <v>20</v>
      </c>
      <c r="AJ186" s="4" t="str">
        <f t="shared" si="134"/>
        <v>/RTG</v>
      </c>
      <c r="AK186" s="4" t="str">
        <f t="shared" si="135"/>
        <v>S/RTG</v>
      </c>
      <c r="AL186" s="4" t="str" cm="1">
        <f t="array" ref="AL186">LEFT(AS186,SUM(LEN(AS186)-LEN(SUBSTITUTE(AS186,{"0";"1";"2";"3";"4";"5";"6";"7";"8";"9"},""))))</f>
        <v>12</v>
      </c>
      <c r="AM186" s="4">
        <f t="shared" si="139"/>
        <v>13</v>
      </c>
      <c r="AN186" s="4" t="b">
        <f>LEFT(AS186,2)=AL186</f>
        <v>1</v>
      </c>
      <c r="AO186" s="4" t="str">
        <f t="shared" si="147"/>
        <v>RTG</v>
      </c>
      <c r="AP186" s="4" t="b">
        <f t="shared" si="140"/>
        <v>0</v>
      </c>
      <c r="AQ186" s="4" t="b">
        <f t="shared" si="136"/>
        <v>0</v>
      </c>
      <c r="AR186" s="5" t="str">
        <f t="shared" si="137"/>
        <v>AUTAN 15ML LAVENDER</v>
      </c>
      <c r="AS186" s="4" t="str">
        <f t="shared" si="138"/>
        <v>12PCS/RTG</v>
      </c>
      <c r="AT186" t="s">
        <v>228</v>
      </c>
      <c r="AU186" s="1" t="s">
        <v>229</v>
      </c>
      <c r="AV186" s="33" t="str">
        <f t="shared" ca="1" si="141"/>
        <v/>
      </c>
      <c r="AW186">
        <v>5000</v>
      </c>
      <c r="AX186">
        <v>5000</v>
      </c>
      <c r="AY186">
        <v>4625</v>
      </c>
      <c r="AZ186" t="str">
        <f t="shared" si="148"/>
        <v>8998899400204</v>
      </c>
      <c r="BA186" t="str">
        <f t="shared" si="142"/>
        <v>AUTAN 15ML LAVENDER</v>
      </c>
      <c r="BB186" t="s">
        <v>4417</v>
      </c>
      <c r="BC186" t="s">
        <v>4417</v>
      </c>
      <c r="BD186" s="1"/>
      <c r="BF186" s="9"/>
      <c r="BG186" s="20"/>
      <c r="BH186" s="13"/>
      <c r="BI186" s="15"/>
      <c r="BL186" s="13"/>
      <c r="BM186" s="1"/>
      <c r="BP186" s="1"/>
      <c r="BQ186" s="1"/>
      <c r="BT186" s="13"/>
      <c r="BU186" s="15"/>
      <c r="BV186" s="14"/>
    </row>
    <row r="187" spans="1:74" x14ac:dyDescent="0.25">
      <c r="A187" s="4" t="str">
        <f t="shared" si="100"/>
        <v/>
      </c>
      <c r="B187" s="4" t="str">
        <f t="shared" si="101"/>
        <v>PCS</v>
      </c>
      <c r="C187" s="4" t="str">
        <f t="shared" si="102"/>
        <v/>
      </c>
      <c r="D187" s="4" t="str">
        <f t="shared" si="103"/>
        <v/>
      </c>
      <c r="E187" s="4" t="str">
        <f t="shared" si="104"/>
        <v/>
      </c>
      <c r="F187" s="4" t="str">
        <f t="shared" si="105"/>
        <v>RTG</v>
      </c>
      <c r="G187" s="4" t="str">
        <f t="shared" si="106"/>
        <v/>
      </c>
      <c r="H187" s="4" t="str">
        <f t="shared" si="107"/>
        <v/>
      </c>
      <c r="I187" s="4" t="str">
        <f t="shared" si="108"/>
        <v/>
      </c>
      <c r="J187" s="4" t="str">
        <f t="shared" si="109"/>
        <v/>
      </c>
      <c r="K187" s="4" t="str">
        <f t="shared" si="110"/>
        <v/>
      </c>
      <c r="L187" s="4" t="str">
        <f t="shared" si="111"/>
        <v/>
      </c>
      <c r="M187" s="4" t="str">
        <f t="shared" si="112"/>
        <v/>
      </c>
      <c r="N187" s="4" t="str">
        <f t="shared" si="113"/>
        <v/>
      </c>
      <c r="O187" s="4" t="str">
        <f t="shared" si="114"/>
        <v/>
      </c>
      <c r="P187" s="4" t="str">
        <f t="shared" si="115"/>
        <v/>
      </c>
      <c r="Q187" s="4" t="str">
        <f t="shared" si="116"/>
        <v/>
      </c>
      <c r="R187" s="4" t="str">
        <f t="shared" si="117"/>
        <v/>
      </c>
      <c r="S187" s="4" t="str">
        <f t="shared" si="118"/>
        <v/>
      </c>
      <c r="T187" s="4" t="str">
        <f t="shared" si="119"/>
        <v/>
      </c>
      <c r="U187" s="4" t="str">
        <f t="shared" si="120"/>
        <v/>
      </c>
      <c r="V187" s="4" t="str">
        <f t="shared" si="121"/>
        <v/>
      </c>
      <c r="W187" s="4" t="str">
        <f t="shared" si="122"/>
        <v/>
      </c>
      <c r="X187" s="4" t="str">
        <f t="shared" si="123"/>
        <v/>
      </c>
      <c r="Y187" s="4">
        <f t="shared" si="124"/>
        <v>6</v>
      </c>
      <c r="Z187" s="4" t="str">
        <f t="shared" si="125"/>
        <v>-</v>
      </c>
      <c r="AA187" s="4" t="str">
        <f t="shared" si="126"/>
        <v>/</v>
      </c>
      <c r="AB187" s="4" t="str">
        <f t="shared" si="127"/>
        <v/>
      </c>
      <c r="AC187" s="4" t="str">
        <f t="shared" si="128"/>
        <v/>
      </c>
      <c r="AD187" s="4" t="str">
        <f t="shared" si="129"/>
        <v/>
      </c>
      <c r="AE187" s="4" t="str">
        <f t="shared" si="130"/>
        <v/>
      </c>
      <c r="AF187" s="4" t="str" cm="1">
        <f t="array" aca="1" ref="AF187" ca="1">LEFT(AS187,MATCH(FALSE,ISNUMBER(MID(AS187,ROW(INDIRECT("1:"&amp;LEN(AS187)+1)), 1) *1),0) -1)</f>
        <v>6</v>
      </c>
      <c r="AG187" s="4">
        <f t="shared" si="131"/>
        <v>8</v>
      </c>
      <c r="AH187" s="4">
        <f t="shared" si="132"/>
        <v>27</v>
      </c>
      <c r="AI187" s="4">
        <f t="shared" si="133"/>
        <v>19</v>
      </c>
      <c r="AJ187" s="4" t="str">
        <f t="shared" si="134"/>
        <v>/RTG</v>
      </c>
      <c r="AK187" s="4" t="str">
        <f t="shared" si="135"/>
        <v>S/RTG</v>
      </c>
      <c r="AL187" s="4" t="str" cm="1">
        <f t="array" ref="AL187">LEFT(AS187,SUM(LEN(AS187)-LEN(SUBSTITUTE(AS187,{"0";"1";"2";"3";"4";"5";"6";"7";"8";"9"},""))))</f>
        <v>6</v>
      </c>
      <c r="AM187" s="4">
        <f t="shared" si="139"/>
        <v>13</v>
      </c>
      <c r="AN187" s="4" t="b">
        <f>LEFT(AS187,1)=AL187</f>
        <v>1</v>
      </c>
      <c r="AO187" s="4" t="str">
        <f t="shared" si="147"/>
        <v>RTG</v>
      </c>
      <c r="AP187" s="4" t="b">
        <f t="shared" si="140"/>
        <v>0</v>
      </c>
      <c r="AQ187" s="4" t="b">
        <f t="shared" si="136"/>
        <v>0</v>
      </c>
      <c r="AR187" s="5" t="str">
        <f t="shared" si="137"/>
        <v>BABY HAPPY PANTS L</v>
      </c>
      <c r="AS187" s="4" t="str">
        <f t="shared" si="138"/>
        <v>6PCS/RTG</v>
      </c>
      <c r="AT187" t="s">
        <v>231</v>
      </c>
      <c r="AU187" s="1" t="s">
        <v>232</v>
      </c>
      <c r="AV187" s="33" t="str">
        <f t="shared" ca="1" si="141"/>
        <v/>
      </c>
      <c r="AW187">
        <v>10500</v>
      </c>
      <c r="AX187">
        <v>10500</v>
      </c>
      <c r="AY187">
        <v>9450</v>
      </c>
      <c r="AZ187" t="str">
        <f t="shared" si="148"/>
        <v>8998866500517</v>
      </c>
      <c r="BA187" t="str">
        <f t="shared" si="142"/>
        <v>BABY HAPPY PANTS L</v>
      </c>
      <c r="BB187" t="s">
        <v>4417</v>
      </c>
      <c r="BC187" t="s">
        <v>4417</v>
      </c>
      <c r="BD187" s="1"/>
      <c r="BF187" s="9"/>
      <c r="BG187" s="20"/>
      <c r="BH187" s="13"/>
      <c r="BI187" s="15"/>
      <c r="BL187" s="13"/>
      <c r="BM187" s="1"/>
      <c r="BP187" s="1"/>
      <c r="BQ187" s="1"/>
      <c r="BT187" s="13"/>
      <c r="BU187" s="15"/>
      <c r="BV187" s="14"/>
    </row>
    <row r="188" spans="1:74" x14ac:dyDescent="0.25">
      <c r="A188" s="4" t="str">
        <f t="shared" si="100"/>
        <v/>
      </c>
      <c r="B188" s="4" t="str">
        <f t="shared" si="101"/>
        <v>PCS</v>
      </c>
      <c r="C188" s="4" t="str">
        <f t="shared" si="102"/>
        <v/>
      </c>
      <c r="D188" s="4" t="str">
        <f t="shared" si="103"/>
        <v/>
      </c>
      <c r="E188" s="4" t="str">
        <f t="shared" si="104"/>
        <v/>
      </c>
      <c r="F188" s="4" t="str">
        <f t="shared" si="105"/>
        <v/>
      </c>
      <c r="G188" s="4" t="str">
        <f t="shared" si="106"/>
        <v/>
      </c>
      <c r="H188" s="4" t="str">
        <f t="shared" si="107"/>
        <v/>
      </c>
      <c r="I188" s="4" t="str">
        <f t="shared" si="108"/>
        <v/>
      </c>
      <c r="J188" s="4" t="str">
        <f t="shared" si="109"/>
        <v/>
      </c>
      <c r="K188" s="4" t="str">
        <f t="shared" si="110"/>
        <v/>
      </c>
      <c r="L188" s="4" t="str">
        <f t="shared" si="111"/>
        <v/>
      </c>
      <c r="M188" s="4" t="str">
        <f t="shared" si="112"/>
        <v/>
      </c>
      <c r="N188" s="4" t="str">
        <f t="shared" si="113"/>
        <v/>
      </c>
      <c r="O188" s="4" t="str">
        <f t="shared" si="114"/>
        <v/>
      </c>
      <c r="P188" s="4" t="str">
        <f t="shared" si="115"/>
        <v/>
      </c>
      <c r="Q188" s="4" t="str">
        <f t="shared" si="116"/>
        <v/>
      </c>
      <c r="R188" s="4" t="str">
        <f t="shared" si="117"/>
        <v/>
      </c>
      <c r="S188" s="4" t="str">
        <f t="shared" si="118"/>
        <v/>
      </c>
      <c r="T188" s="4" t="str">
        <f t="shared" si="119"/>
        <v>PACK</v>
      </c>
      <c r="U188" s="4" t="str">
        <f t="shared" si="120"/>
        <v/>
      </c>
      <c r="V188" s="4" t="str">
        <f t="shared" si="121"/>
        <v/>
      </c>
      <c r="W188" s="4" t="str">
        <f t="shared" si="122"/>
        <v/>
      </c>
      <c r="X188" s="4" t="str">
        <f t="shared" si="123"/>
        <v/>
      </c>
      <c r="Y188" s="4">
        <f t="shared" si="124"/>
        <v>7</v>
      </c>
      <c r="Z188" s="4" t="str">
        <f t="shared" si="125"/>
        <v>-</v>
      </c>
      <c r="AA188" s="4" t="str">
        <f t="shared" si="126"/>
        <v>/</v>
      </c>
      <c r="AB188" s="4" t="str">
        <f t="shared" si="127"/>
        <v/>
      </c>
      <c r="AC188" s="4" t="str">
        <f t="shared" si="128"/>
        <v/>
      </c>
      <c r="AD188" s="4" t="str">
        <f t="shared" si="129"/>
        <v/>
      </c>
      <c r="AE188" s="4" t="str">
        <f t="shared" si="130"/>
        <v/>
      </c>
      <c r="AF188" s="4" t="str" cm="1">
        <f t="array" aca="1" ref="AF188" ca="1">LEFT(AS188,MATCH(FALSE,ISNUMBER(MID(AS188,ROW(INDIRECT("1:"&amp;LEN(AS188)+1)), 1) *1),0) -1)</f>
        <v>10</v>
      </c>
      <c r="AG188" s="4">
        <f t="shared" si="131"/>
        <v>10</v>
      </c>
      <c r="AH188" s="4">
        <f t="shared" si="132"/>
        <v>26</v>
      </c>
      <c r="AI188" s="4">
        <f t="shared" si="133"/>
        <v>16</v>
      </c>
      <c r="AJ188" s="4" t="str">
        <f t="shared" si="134"/>
        <v>PACK</v>
      </c>
      <c r="AK188" s="4" t="str">
        <f t="shared" si="135"/>
        <v>/PACK</v>
      </c>
      <c r="AL188" s="4" t="str" cm="1">
        <f t="array" ref="AL188">LEFT(AS188,SUM(LEN(AS188)-LEN(SUBSTITUTE(AS188,{"0";"1";"2";"3";"4";"5";"6";"7";"8";"9"},""))))</f>
        <v>10</v>
      </c>
      <c r="AM188" s="4">
        <f t="shared" si="139"/>
        <v>13</v>
      </c>
      <c r="AN188" s="4" t="b">
        <f>LEFT(AS188,2)=AL188</f>
        <v>1</v>
      </c>
      <c r="AO188" s="4" t="str">
        <f>RIGHT(AJ188,4)</f>
        <v>PACK</v>
      </c>
      <c r="AP188" s="4" t="b">
        <f t="shared" si="140"/>
        <v>1</v>
      </c>
      <c r="AQ188" s="4" t="b">
        <f t="shared" si="136"/>
        <v>0</v>
      </c>
      <c r="AR188" s="5" t="str">
        <f t="shared" si="137"/>
        <v>BABY SHARK 2000</v>
      </c>
      <c r="AS188" s="4" t="str">
        <f t="shared" si="138"/>
        <v>10PCS/PACK</v>
      </c>
      <c r="AT188" t="s">
        <v>233</v>
      </c>
      <c r="AV188" s="33" t="str">
        <f t="shared" si="141"/>
        <v>XXXX</v>
      </c>
      <c r="AW188">
        <v>17000</v>
      </c>
      <c r="AX188">
        <v>17000</v>
      </c>
      <c r="AY188">
        <v>16375</v>
      </c>
      <c r="AZ188" t="str">
        <f t="shared" si="148"/>
        <v>8000000000188</v>
      </c>
      <c r="BA188" t="str">
        <f t="shared" si="142"/>
        <v>BABY SHARK 2000</v>
      </c>
      <c r="BB188" t="s">
        <v>4417</v>
      </c>
      <c r="BC188" t="s">
        <v>4417</v>
      </c>
      <c r="BD188" s="1"/>
      <c r="BF188" s="9"/>
      <c r="BG188" s="20"/>
      <c r="BH188" s="13"/>
      <c r="BI188" s="15"/>
      <c r="BL188" s="13"/>
      <c r="BM188" s="1"/>
      <c r="BP188" s="1"/>
      <c r="BQ188" s="1"/>
      <c r="BT188" s="13"/>
      <c r="BU188" s="15"/>
      <c r="BV188" s="14"/>
    </row>
    <row r="189" spans="1:74" x14ac:dyDescent="0.25">
      <c r="A189" s="4" t="str">
        <f t="shared" si="100"/>
        <v/>
      </c>
      <c r="B189" s="4" t="str">
        <f t="shared" si="101"/>
        <v/>
      </c>
      <c r="C189" s="4" t="str">
        <f t="shared" si="102"/>
        <v/>
      </c>
      <c r="D189" s="4" t="str">
        <f t="shared" si="103"/>
        <v/>
      </c>
      <c r="E189" s="4" t="str">
        <f t="shared" si="104"/>
        <v/>
      </c>
      <c r="F189" s="4" t="str">
        <f t="shared" si="105"/>
        <v/>
      </c>
      <c r="G189" s="4" t="str">
        <f t="shared" si="106"/>
        <v/>
      </c>
      <c r="H189" s="4" t="str">
        <f t="shared" si="107"/>
        <v/>
      </c>
      <c r="I189" s="4" t="str">
        <f t="shared" si="108"/>
        <v/>
      </c>
      <c r="J189" s="4" t="str">
        <f t="shared" si="109"/>
        <v/>
      </c>
      <c r="K189" s="4" t="str">
        <f t="shared" si="110"/>
        <v/>
      </c>
      <c r="L189" s="4" t="str">
        <f t="shared" si="111"/>
        <v/>
      </c>
      <c r="M189" s="4" t="str">
        <f t="shared" si="112"/>
        <v/>
      </c>
      <c r="N189" s="4" t="str">
        <f t="shared" si="113"/>
        <v/>
      </c>
      <c r="O189" s="4" t="str">
        <f t="shared" si="114"/>
        <v>DUS</v>
      </c>
      <c r="P189" s="4" t="str">
        <f t="shared" si="115"/>
        <v/>
      </c>
      <c r="Q189" s="4" t="str">
        <f t="shared" si="116"/>
        <v/>
      </c>
      <c r="R189" s="4" t="str">
        <f t="shared" si="117"/>
        <v/>
      </c>
      <c r="S189" s="4" t="str">
        <f t="shared" si="118"/>
        <v/>
      </c>
      <c r="T189" s="4" t="str">
        <f t="shared" si="119"/>
        <v>PACK</v>
      </c>
      <c r="U189" s="4" t="str">
        <f t="shared" si="120"/>
        <v/>
      </c>
      <c r="V189" s="4" t="str">
        <f t="shared" si="121"/>
        <v/>
      </c>
      <c r="W189" s="4" t="str">
        <f t="shared" si="122"/>
        <v/>
      </c>
      <c r="X189" s="4" t="str">
        <f t="shared" si="123"/>
        <v/>
      </c>
      <c r="Y189" s="4">
        <f t="shared" si="124"/>
        <v>7</v>
      </c>
      <c r="Z189" s="4" t="str">
        <f t="shared" si="125"/>
        <v>-</v>
      </c>
      <c r="AA189" s="4" t="str">
        <f t="shared" si="126"/>
        <v>/</v>
      </c>
      <c r="AB189" s="4" t="str">
        <f t="shared" si="127"/>
        <v/>
      </c>
      <c r="AC189" s="4" t="str">
        <f t="shared" si="128"/>
        <v/>
      </c>
      <c r="AD189" s="4" t="str">
        <f t="shared" si="129"/>
        <v/>
      </c>
      <c r="AE189" s="4" t="str">
        <f t="shared" si="130"/>
        <v/>
      </c>
      <c r="AF189" s="4" t="str" cm="1">
        <f t="array" aca="1" ref="AF189" ca="1">LEFT(AS189,MATCH(FALSE,ISNUMBER(MID(AS189,ROW(INDIRECT("1:"&amp;LEN(AS189)+1)), 1) *1),0) -1)</f>
        <v>4</v>
      </c>
      <c r="AG189" s="4">
        <f t="shared" si="131"/>
        <v>9</v>
      </c>
      <c r="AH189" s="4">
        <f t="shared" si="132"/>
        <v>25</v>
      </c>
      <c r="AI189" s="4">
        <f t="shared" si="133"/>
        <v>16</v>
      </c>
      <c r="AJ189" s="4" t="str">
        <f t="shared" si="134"/>
        <v>/DUS</v>
      </c>
      <c r="AK189" s="4" t="str">
        <f t="shared" si="135"/>
        <v>K/DUS</v>
      </c>
      <c r="AL189" s="4" t="str" cm="1">
        <f t="array" ref="AL189">LEFT(AS189,SUM(LEN(AS189)-LEN(SUBSTITUTE(AS189,{"0";"1";"2";"3";"4";"5";"6";"7";"8";"9"},""))))</f>
        <v>4</v>
      </c>
      <c r="AM189" s="4">
        <f t="shared" si="139"/>
        <v>13</v>
      </c>
      <c r="AN189" s="4" t="b">
        <f>LEFT(AS189,1)=AL189</f>
        <v>1</v>
      </c>
      <c r="AO189" s="4" t="str">
        <f t="shared" ref="AO189:AO199" si="151">RIGHT(AJ189,3)</f>
        <v>DUS</v>
      </c>
      <c r="AP189" s="4" t="b">
        <f t="shared" si="140"/>
        <v>1</v>
      </c>
      <c r="AQ189" s="4" t="b">
        <f t="shared" si="136"/>
        <v>0</v>
      </c>
      <c r="AR189" s="5" t="str">
        <f t="shared" si="137"/>
        <v>BABY SHARK 2000</v>
      </c>
      <c r="AS189" s="4" t="str">
        <f t="shared" si="138"/>
        <v>4PACK/DUS</v>
      </c>
      <c r="AT189" t="s">
        <v>234</v>
      </c>
      <c r="AV189" s="33" t="b">
        <f t="shared" ca="1" si="141"/>
        <v>1</v>
      </c>
      <c r="AW189">
        <v>68000</v>
      </c>
      <c r="AX189">
        <v>68000</v>
      </c>
      <c r="AY189">
        <v>65500</v>
      </c>
      <c r="AZ189" t="str">
        <f t="shared" si="148"/>
        <v>8000000000189</v>
      </c>
      <c r="BA189" t="str">
        <f t="shared" si="142"/>
        <v>BABY SHARK 2000</v>
      </c>
      <c r="BB189" t="s">
        <v>4417</v>
      </c>
      <c r="BC189" t="s">
        <v>4417</v>
      </c>
      <c r="BD189" s="1"/>
      <c r="BF189" s="9"/>
      <c r="BG189" s="20"/>
      <c r="BH189" s="13"/>
      <c r="BI189" s="15"/>
      <c r="BL189" s="13"/>
      <c r="BM189" s="1"/>
      <c r="BP189" s="1"/>
      <c r="BQ189" s="1"/>
      <c r="BT189" s="13"/>
      <c r="BU189" s="15"/>
      <c r="BV189" s="14"/>
    </row>
    <row r="190" spans="1:74" x14ac:dyDescent="0.25">
      <c r="A190" s="4" t="str">
        <f t="shared" si="100"/>
        <v/>
      </c>
      <c r="B190" s="4" t="str">
        <f t="shared" si="101"/>
        <v/>
      </c>
      <c r="C190" s="4" t="str">
        <f t="shared" si="102"/>
        <v>BKS</v>
      </c>
      <c r="D190" s="4" t="str">
        <f t="shared" si="103"/>
        <v/>
      </c>
      <c r="E190" s="4" t="str">
        <f t="shared" si="104"/>
        <v/>
      </c>
      <c r="F190" s="4" t="str">
        <f t="shared" si="105"/>
        <v/>
      </c>
      <c r="G190" s="4" t="str">
        <f t="shared" si="106"/>
        <v/>
      </c>
      <c r="H190" s="4" t="str">
        <f t="shared" si="107"/>
        <v/>
      </c>
      <c r="I190" s="4" t="str">
        <f t="shared" si="108"/>
        <v/>
      </c>
      <c r="J190" s="4" t="str">
        <f t="shared" si="109"/>
        <v/>
      </c>
      <c r="K190" s="4" t="str">
        <f t="shared" si="110"/>
        <v/>
      </c>
      <c r="L190" s="4" t="str">
        <f t="shared" si="111"/>
        <v/>
      </c>
      <c r="M190" s="4" t="str">
        <f t="shared" si="112"/>
        <v/>
      </c>
      <c r="N190" s="4" t="str">
        <f t="shared" si="113"/>
        <v/>
      </c>
      <c r="O190" s="4" t="str">
        <f t="shared" si="114"/>
        <v/>
      </c>
      <c r="P190" s="4" t="str">
        <f t="shared" si="115"/>
        <v/>
      </c>
      <c r="Q190" s="4" t="str">
        <f t="shared" si="116"/>
        <v/>
      </c>
      <c r="R190" s="4" t="str">
        <f t="shared" si="117"/>
        <v/>
      </c>
      <c r="S190" s="4" t="str">
        <f t="shared" si="118"/>
        <v/>
      </c>
      <c r="T190" s="4" t="str">
        <f t="shared" si="119"/>
        <v/>
      </c>
      <c r="U190" s="4" t="str">
        <f t="shared" si="120"/>
        <v/>
      </c>
      <c r="V190" s="4" t="str">
        <f t="shared" si="121"/>
        <v/>
      </c>
      <c r="W190" s="4" t="str">
        <f t="shared" si="122"/>
        <v/>
      </c>
      <c r="X190" s="4" t="str">
        <f t="shared" si="123"/>
        <v/>
      </c>
      <c r="Y190" s="4">
        <f t="shared" si="124"/>
        <v>3</v>
      </c>
      <c r="Z190" s="4" t="str">
        <f t="shared" si="125"/>
        <v>-</v>
      </c>
      <c r="AA190" s="4" t="str">
        <f t="shared" si="126"/>
        <v/>
      </c>
      <c r="AB190" s="4" t="str">
        <f t="shared" si="127"/>
        <v/>
      </c>
      <c r="AC190" s="4" t="str">
        <f t="shared" si="128"/>
        <v/>
      </c>
      <c r="AD190" s="4" t="str">
        <f t="shared" si="129"/>
        <v/>
      </c>
      <c r="AE190" s="4" t="str">
        <f t="shared" si="130"/>
        <v/>
      </c>
      <c r="AF190" s="4" t="str" cm="1">
        <f t="array" aca="1" ref="AF190" ca="1">LEFT(AS190,MATCH(FALSE,ISNUMBER(MID(AS190,ROW(INDIRECT("1:"&amp;LEN(AS190)+1)), 1) *1),0) -1)</f>
        <v>1</v>
      </c>
      <c r="AG190" s="4">
        <f t="shared" si="131"/>
        <v>4</v>
      </c>
      <c r="AH190" s="4">
        <f t="shared" si="132"/>
        <v>18</v>
      </c>
      <c r="AI190" s="4">
        <f t="shared" si="133"/>
        <v>14</v>
      </c>
      <c r="AJ190" s="4" t="str">
        <f t="shared" si="134"/>
        <v>1BKS</v>
      </c>
      <c r="AK190" s="4" t="str">
        <f t="shared" si="135"/>
        <v>-1BKS</v>
      </c>
      <c r="AL190" s="4" t="str" cm="1">
        <f t="array" ref="AL190">LEFT(AS190,SUM(LEN(AS190)-LEN(SUBSTITUTE(AS190,{"0";"1";"2";"3";"4";"5";"6";"7";"8";"9"},""))))</f>
        <v>1</v>
      </c>
      <c r="AM190" s="4">
        <f t="shared" si="139"/>
        <v>13</v>
      </c>
      <c r="AN190" s="4" t="b">
        <f>LEFT(AS190,1)=AL190</f>
        <v>1</v>
      </c>
      <c r="AO190" s="4" t="str">
        <f t="shared" si="151"/>
        <v>BKS</v>
      </c>
      <c r="AP190" s="4" t="b">
        <f t="shared" si="140"/>
        <v>0</v>
      </c>
      <c r="AQ190" s="4" t="b">
        <f t="shared" si="136"/>
        <v>0</v>
      </c>
      <c r="AR190" s="5" t="str">
        <f t="shared" si="137"/>
        <v>BAKING POWDER</v>
      </c>
      <c r="AS190" s="4" t="str">
        <f t="shared" si="138"/>
        <v>1BKS</v>
      </c>
      <c r="AT190" t="s">
        <v>235</v>
      </c>
      <c r="AU190" s="1" t="s">
        <v>236</v>
      </c>
      <c r="AV190" s="33" t="str">
        <f t="shared" ca="1" si="141"/>
        <v/>
      </c>
      <c r="AW190">
        <v>2000</v>
      </c>
      <c r="AX190">
        <v>2000</v>
      </c>
      <c r="AY190">
        <v>1500</v>
      </c>
      <c r="AZ190" t="str">
        <f t="shared" si="148"/>
        <v>8994326102383</v>
      </c>
      <c r="BA190" t="str">
        <f t="shared" si="142"/>
        <v>BAKING POWDER</v>
      </c>
      <c r="BB190" t="s">
        <v>4417</v>
      </c>
      <c r="BC190" t="s">
        <v>4417</v>
      </c>
      <c r="BD190" s="1"/>
      <c r="BF190" s="9"/>
      <c r="BG190" s="20"/>
      <c r="BH190" s="13"/>
      <c r="BI190" s="15"/>
      <c r="BL190" s="13"/>
      <c r="BM190" s="1"/>
      <c r="BP190" s="1"/>
      <c r="BQ190" s="1"/>
      <c r="BT190" s="13"/>
      <c r="BU190" s="15"/>
      <c r="BV190" s="14"/>
    </row>
    <row r="191" spans="1:74" x14ac:dyDescent="0.25">
      <c r="A191" s="4" t="str">
        <f t="shared" si="100"/>
        <v/>
      </c>
      <c r="B191" s="4" t="str">
        <f t="shared" si="101"/>
        <v/>
      </c>
      <c r="C191" s="4" t="str">
        <f t="shared" si="102"/>
        <v>BKS</v>
      </c>
      <c r="D191" s="4" t="str">
        <f t="shared" si="103"/>
        <v/>
      </c>
      <c r="E191" s="4" t="str">
        <f t="shared" si="104"/>
        <v/>
      </c>
      <c r="F191" s="4" t="str">
        <f t="shared" si="105"/>
        <v/>
      </c>
      <c r="G191" s="4" t="str">
        <f t="shared" si="106"/>
        <v/>
      </c>
      <c r="H191" s="4" t="str">
        <f t="shared" si="107"/>
        <v/>
      </c>
      <c r="I191" s="4" t="str">
        <f t="shared" si="108"/>
        <v/>
      </c>
      <c r="J191" s="4" t="str">
        <f t="shared" si="109"/>
        <v/>
      </c>
      <c r="K191" s="4" t="str">
        <f t="shared" si="110"/>
        <v/>
      </c>
      <c r="L191" s="4" t="str">
        <f t="shared" si="111"/>
        <v/>
      </c>
      <c r="M191" s="4" t="str">
        <f t="shared" si="112"/>
        <v/>
      </c>
      <c r="N191" s="4" t="str">
        <f t="shared" si="113"/>
        <v/>
      </c>
      <c r="O191" s="4" t="str">
        <f t="shared" si="114"/>
        <v/>
      </c>
      <c r="P191" s="4" t="str">
        <f t="shared" si="115"/>
        <v/>
      </c>
      <c r="Q191" s="4" t="str">
        <f t="shared" si="116"/>
        <v/>
      </c>
      <c r="R191" s="4" t="str">
        <f t="shared" si="117"/>
        <v/>
      </c>
      <c r="S191" s="4" t="str">
        <f t="shared" si="118"/>
        <v/>
      </c>
      <c r="T191" s="4" t="str">
        <f t="shared" si="119"/>
        <v/>
      </c>
      <c r="U191" s="4" t="str">
        <f t="shared" si="120"/>
        <v/>
      </c>
      <c r="V191" s="4" t="str">
        <f t="shared" si="121"/>
        <v/>
      </c>
      <c r="W191" s="4" t="str">
        <f t="shared" si="122"/>
        <v/>
      </c>
      <c r="X191" s="4" t="str">
        <f t="shared" si="123"/>
        <v/>
      </c>
      <c r="Y191" s="4">
        <f t="shared" si="124"/>
        <v>3</v>
      </c>
      <c r="Z191" s="4" t="str">
        <f t="shared" si="125"/>
        <v>-</v>
      </c>
      <c r="AA191" s="4" t="str">
        <f t="shared" si="126"/>
        <v/>
      </c>
      <c r="AB191" s="4" t="str">
        <f t="shared" si="127"/>
        <v/>
      </c>
      <c r="AC191" s="4" t="str">
        <f t="shared" si="128"/>
        <v/>
      </c>
      <c r="AD191" s="4" t="str">
        <f t="shared" si="129"/>
        <v/>
      </c>
      <c r="AE191" s="4" t="str">
        <f t="shared" si="130"/>
        <v/>
      </c>
      <c r="AF191" s="4" t="str" cm="1">
        <f t="array" aca="1" ref="AF191" ca="1">LEFT(AS191,MATCH(FALSE,ISNUMBER(MID(AS191,ROW(INDIRECT("1:"&amp;LEN(AS191)+1)), 1) *1),0) -1)</f>
        <v>1</v>
      </c>
      <c r="AG191" s="4">
        <f t="shared" si="131"/>
        <v>4</v>
      </c>
      <c r="AH191" s="4">
        <f t="shared" si="132"/>
        <v>16</v>
      </c>
      <c r="AI191" s="4">
        <f t="shared" si="133"/>
        <v>12</v>
      </c>
      <c r="AJ191" s="4" t="str">
        <f t="shared" si="134"/>
        <v>1BKS</v>
      </c>
      <c r="AK191" s="4" t="str">
        <f t="shared" si="135"/>
        <v>-1BKS</v>
      </c>
      <c r="AL191" s="4" t="str" cm="1">
        <f t="array" ref="AL191">LEFT(AS191,SUM(LEN(AS191)-LEN(SUBSTITUTE(AS191,{"0";"1";"2";"3";"4";"5";"6";"7";"8";"9"},""))))</f>
        <v>1</v>
      </c>
      <c r="AM191" s="4">
        <f t="shared" si="139"/>
        <v>13</v>
      </c>
      <c r="AN191" s="4" t="b">
        <f>LEFT(AS191,1)=AL191</f>
        <v>1</v>
      </c>
      <c r="AO191" s="4" t="str">
        <f t="shared" si="151"/>
        <v>BKS</v>
      </c>
      <c r="AP191" s="4" t="b">
        <f t="shared" si="140"/>
        <v>0</v>
      </c>
      <c r="AQ191" s="4" t="b">
        <f t="shared" si="136"/>
        <v>0</v>
      </c>
      <c r="AR191" s="5" t="str">
        <f t="shared" si="137"/>
        <v>BAKING SODA</v>
      </c>
      <c r="AS191" s="4" t="str">
        <f t="shared" si="138"/>
        <v>1BKS</v>
      </c>
      <c r="AT191" t="s">
        <v>237</v>
      </c>
      <c r="AU191" s="1" t="s">
        <v>238</v>
      </c>
      <c r="AV191" s="33" t="str">
        <f t="shared" ca="1" si="141"/>
        <v/>
      </c>
      <c r="AW191">
        <v>2000</v>
      </c>
      <c r="AX191">
        <v>2000</v>
      </c>
      <c r="AY191">
        <v>1500</v>
      </c>
      <c r="AZ191" t="str">
        <f t="shared" si="148"/>
        <v>8994326102406</v>
      </c>
      <c r="BA191" t="str">
        <f t="shared" si="142"/>
        <v>BAKING SODA</v>
      </c>
      <c r="BB191" t="s">
        <v>4417</v>
      </c>
      <c r="BC191" t="s">
        <v>4417</v>
      </c>
      <c r="BD191" s="1"/>
      <c r="BF191" s="9"/>
      <c r="BG191" s="20"/>
      <c r="BH191" s="13"/>
      <c r="BI191" s="15"/>
      <c r="BL191" s="13"/>
      <c r="BM191" s="1"/>
      <c r="BP191" s="1"/>
      <c r="BQ191" s="1"/>
      <c r="BT191" s="13"/>
      <c r="BU191" s="15"/>
      <c r="BV191" s="14"/>
    </row>
    <row r="192" spans="1:74" x14ac:dyDescent="0.25">
      <c r="A192" s="4" t="str">
        <f t="shared" si="100"/>
        <v/>
      </c>
      <c r="B192" s="4" t="str">
        <f t="shared" si="101"/>
        <v/>
      </c>
      <c r="C192" s="4" t="str">
        <f t="shared" si="102"/>
        <v/>
      </c>
      <c r="D192" s="4" t="str">
        <f t="shared" si="103"/>
        <v/>
      </c>
      <c r="E192" s="4" t="str">
        <f t="shared" si="104"/>
        <v>SCT</v>
      </c>
      <c r="F192" s="4" t="str">
        <f t="shared" si="105"/>
        <v>RTG</v>
      </c>
      <c r="G192" s="4" t="str">
        <f t="shared" si="106"/>
        <v/>
      </c>
      <c r="H192" s="4" t="str">
        <f t="shared" si="107"/>
        <v/>
      </c>
      <c r="I192" s="4" t="str">
        <f t="shared" si="108"/>
        <v/>
      </c>
      <c r="J192" s="4" t="str">
        <f t="shared" si="109"/>
        <v/>
      </c>
      <c r="K192" s="4" t="str">
        <f t="shared" si="110"/>
        <v/>
      </c>
      <c r="L192" s="4" t="str">
        <f t="shared" si="111"/>
        <v/>
      </c>
      <c r="M192" s="4" t="str">
        <f t="shared" si="112"/>
        <v/>
      </c>
      <c r="N192" s="4" t="str">
        <f t="shared" si="113"/>
        <v/>
      </c>
      <c r="O192" s="4" t="str">
        <f t="shared" si="114"/>
        <v/>
      </c>
      <c r="P192" s="4" t="str">
        <f t="shared" si="115"/>
        <v/>
      </c>
      <c r="Q192" s="4" t="str">
        <f t="shared" si="116"/>
        <v/>
      </c>
      <c r="R192" s="4" t="str">
        <f t="shared" si="117"/>
        <v/>
      </c>
      <c r="S192" s="4" t="str">
        <f t="shared" si="118"/>
        <v/>
      </c>
      <c r="T192" s="4" t="str">
        <f t="shared" si="119"/>
        <v/>
      </c>
      <c r="U192" s="4" t="str">
        <f t="shared" si="120"/>
        <v/>
      </c>
      <c r="V192" s="4" t="str">
        <f t="shared" si="121"/>
        <v/>
      </c>
      <c r="W192" s="4" t="str">
        <f t="shared" si="122"/>
        <v/>
      </c>
      <c r="X192" s="4" t="str">
        <f t="shared" si="123"/>
        <v/>
      </c>
      <c r="Y192" s="4">
        <f t="shared" si="124"/>
        <v>6</v>
      </c>
      <c r="Z192" s="4" t="str">
        <f t="shared" si="125"/>
        <v>-</v>
      </c>
      <c r="AA192" s="4" t="str">
        <f t="shared" si="126"/>
        <v>/</v>
      </c>
      <c r="AB192" s="4" t="str">
        <f t="shared" si="127"/>
        <v/>
      </c>
      <c r="AC192" s="4" t="str">
        <f t="shared" si="128"/>
        <v/>
      </c>
      <c r="AD192" s="4" t="str">
        <f t="shared" si="129"/>
        <v/>
      </c>
      <c r="AE192" s="4" t="str">
        <f t="shared" si="130"/>
        <v/>
      </c>
      <c r="AF192" s="4" t="str" cm="1">
        <f t="array" aca="1" ref="AF192" ca="1">LEFT(AS192,MATCH(FALSE,ISNUMBER(MID(AS192,ROW(INDIRECT("1:"&amp;LEN(AS192)+1)), 1) *1),0) -1)</f>
        <v>10</v>
      </c>
      <c r="AG192" s="4">
        <f t="shared" si="131"/>
        <v>9</v>
      </c>
      <c r="AH192" s="4">
        <f t="shared" si="132"/>
        <v>28</v>
      </c>
      <c r="AI192" s="4">
        <f t="shared" si="133"/>
        <v>19</v>
      </c>
      <c r="AJ192" s="4" t="str">
        <f t="shared" si="134"/>
        <v>/RTG</v>
      </c>
      <c r="AK192" s="4" t="str">
        <f t="shared" si="135"/>
        <v>T/RTG</v>
      </c>
      <c r="AL192" s="4" t="str" cm="1">
        <f t="array" ref="AL192">LEFT(AS192,SUM(LEN(AS192)-LEN(SUBSTITUTE(AS192,{"0";"1";"2";"3";"4";"5";"6";"7";"8";"9"},""))))</f>
        <v>10</v>
      </c>
      <c r="AM192" s="4">
        <f t="shared" si="139"/>
        <v>13</v>
      </c>
      <c r="AN192" s="4" t="b">
        <f>LEFT(AS192,2)=AL192</f>
        <v>1</v>
      </c>
      <c r="AO192" s="4" t="str">
        <f t="shared" si="151"/>
        <v>RTG</v>
      </c>
      <c r="AP192" s="4" t="b">
        <f t="shared" si="140"/>
        <v>0</v>
      </c>
      <c r="AQ192" s="4" t="b">
        <f t="shared" si="136"/>
        <v>0</v>
      </c>
      <c r="AR192" s="5" t="str">
        <f t="shared" si="137"/>
        <v>BALADO DESAKU 10GR</v>
      </c>
      <c r="AS192" s="4" t="str">
        <f t="shared" si="138"/>
        <v>10SCT/RTG</v>
      </c>
      <c r="AT192" t="s">
        <v>239</v>
      </c>
      <c r="AV192" s="33" t="str">
        <f t="shared" ca="1" si="141"/>
        <v/>
      </c>
      <c r="AW192">
        <v>18500</v>
      </c>
      <c r="AX192">
        <v>18500</v>
      </c>
      <c r="AY192">
        <v>18000</v>
      </c>
      <c r="AZ192" t="str">
        <f t="shared" si="148"/>
        <v>8000000000192</v>
      </c>
      <c r="BA192" t="str">
        <f t="shared" si="142"/>
        <v>BALADO DESAKU 10GR</v>
      </c>
      <c r="BB192" t="s">
        <v>4417</v>
      </c>
      <c r="BC192" t="s">
        <v>4417</v>
      </c>
      <c r="BD192" s="1"/>
      <c r="BF192" s="9"/>
      <c r="BG192" s="20"/>
      <c r="BH192" s="13"/>
      <c r="BI192" s="15"/>
      <c r="BL192" s="13"/>
      <c r="BM192" s="1"/>
      <c r="BP192" s="1"/>
      <c r="BQ192" s="1"/>
      <c r="BT192" s="13"/>
      <c r="BU192" s="15"/>
      <c r="BV192" s="14"/>
    </row>
    <row r="193" spans="1:74" x14ac:dyDescent="0.25">
      <c r="A193" s="4" t="str">
        <f t="shared" si="100"/>
        <v/>
      </c>
      <c r="B193" s="4" t="str">
        <f t="shared" si="101"/>
        <v/>
      </c>
      <c r="C193" s="4" t="str">
        <f t="shared" si="102"/>
        <v>BKS</v>
      </c>
      <c r="D193" s="4" t="str">
        <f t="shared" si="103"/>
        <v/>
      </c>
      <c r="E193" s="4" t="str">
        <f t="shared" si="104"/>
        <v/>
      </c>
      <c r="F193" s="4" t="str">
        <f t="shared" si="105"/>
        <v/>
      </c>
      <c r="G193" s="4" t="str">
        <f t="shared" si="106"/>
        <v/>
      </c>
      <c r="H193" s="4" t="str">
        <f t="shared" si="107"/>
        <v/>
      </c>
      <c r="I193" s="4" t="str">
        <f t="shared" si="108"/>
        <v/>
      </c>
      <c r="J193" s="4" t="str">
        <f t="shared" si="109"/>
        <v/>
      </c>
      <c r="K193" s="4" t="str">
        <f t="shared" si="110"/>
        <v/>
      </c>
      <c r="L193" s="4" t="str">
        <f t="shared" si="111"/>
        <v/>
      </c>
      <c r="M193" s="4" t="str">
        <f t="shared" si="112"/>
        <v/>
      </c>
      <c r="N193" s="4" t="str">
        <f t="shared" si="113"/>
        <v/>
      </c>
      <c r="O193" s="4" t="str">
        <f t="shared" si="114"/>
        <v/>
      </c>
      <c r="P193" s="4" t="str">
        <f t="shared" si="115"/>
        <v/>
      </c>
      <c r="Q193" s="4" t="str">
        <f t="shared" si="116"/>
        <v/>
      </c>
      <c r="R193" s="4" t="str">
        <f t="shared" si="117"/>
        <v/>
      </c>
      <c r="S193" s="4" t="str">
        <f t="shared" si="118"/>
        <v/>
      </c>
      <c r="T193" s="4" t="str">
        <f t="shared" si="119"/>
        <v/>
      </c>
      <c r="U193" s="4" t="str">
        <f t="shared" si="120"/>
        <v/>
      </c>
      <c r="V193" s="4" t="str">
        <f t="shared" si="121"/>
        <v/>
      </c>
      <c r="W193" s="4" t="str">
        <f t="shared" si="122"/>
        <v/>
      </c>
      <c r="X193" s="4" t="str">
        <f t="shared" si="123"/>
        <v/>
      </c>
      <c r="Y193" s="4">
        <f t="shared" si="124"/>
        <v>3</v>
      </c>
      <c r="Z193" s="4" t="str">
        <f t="shared" si="125"/>
        <v>-</v>
      </c>
      <c r="AA193" s="4" t="str">
        <f t="shared" si="126"/>
        <v/>
      </c>
      <c r="AB193" s="4" t="str">
        <f t="shared" si="127"/>
        <v/>
      </c>
      <c r="AC193" s="4" t="str">
        <f t="shared" si="128"/>
        <v/>
      </c>
      <c r="AD193" s="4" t="str">
        <f t="shared" si="129"/>
        <v/>
      </c>
      <c r="AE193" s="4" t="str">
        <f t="shared" si="130"/>
        <v/>
      </c>
      <c r="AF193" s="4" t="str" cm="1">
        <f t="array" aca="1" ref="AF193" ca="1">LEFT(AS193,MATCH(FALSE,ISNUMBER(MID(AS193,ROW(INDIRECT("1:"&amp;LEN(AS193)+1)), 1) *1),0) -1)</f>
        <v>1</v>
      </c>
      <c r="AG193" s="4">
        <f t="shared" si="131"/>
        <v>4</v>
      </c>
      <c r="AH193" s="4">
        <f t="shared" si="132"/>
        <v>15</v>
      </c>
      <c r="AI193" s="4">
        <f t="shared" si="133"/>
        <v>11</v>
      </c>
      <c r="AJ193" s="4" t="str">
        <f t="shared" si="134"/>
        <v>1BKS</v>
      </c>
      <c r="AK193" s="4" t="str">
        <f t="shared" si="135"/>
        <v>-1BKS</v>
      </c>
      <c r="AL193" s="4" t="str" cm="1">
        <f t="array" ref="AL193">LEFT(AS193,SUM(LEN(AS193)-LEN(SUBSTITUTE(AS193,{"0";"1";"2";"3";"4";"5";"6";"7";"8";"9"},""))))</f>
        <v>1</v>
      </c>
      <c r="AM193" s="4">
        <f t="shared" si="139"/>
        <v>13</v>
      </c>
      <c r="AN193" s="4" t="b">
        <f>LEFT(AS193,1)=AL193</f>
        <v>1</v>
      </c>
      <c r="AO193" s="4" t="str">
        <f t="shared" si="151"/>
        <v>BKS</v>
      </c>
      <c r="AP193" s="4" t="b">
        <f t="shared" si="140"/>
        <v>0</v>
      </c>
      <c r="AQ193" s="4" t="b">
        <f t="shared" si="136"/>
        <v>0</v>
      </c>
      <c r="AR193" s="5" t="str">
        <f t="shared" si="137"/>
        <v>BALI TULEN</v>
      </c>
      <c r="AS193" s="4" t="str">
        <f t="shared" si="138"/>
        <v>1BKS</v>
      </c>
      <c r="AT193" t="s">
        <v>240</v>
      </c>
      <c r="AU193" s="1" t="s">
        <v>241</v>
      </c>
      <c r="AV193" s="33" t="str">
        <f t="shared" ca="1" si="141"/>
        <v/>
      </c>
      <c r="AW193">
        <v>12000</v>
      </c>
      <c r="AX193">
        <v>12000</v>
      </c>
      <c r="AY193">
        <v>10800</v>
      </c>
      <c r="AZ193" t="str">
        <f t="shared" si="148"/>
        <v>8994231100832</v>
      </c>
      <c r="BA193" t="str">
        <f t="shared" si="142"/>
        <v>BALI TULEN</v>
      </c>
      <c r="BB193" t="s">
        <v>4417</v>
      </c>
      <c r="BC193" t="s">
        <v>4417</v>
      </c>
      <c r="BD193" s="1"/>
      <c r="BF193" s="9"/>
      <c r="BG193" s="20"/>
      <c r="BH193" s="13"/>
      <c r="BI193" s="15"/>
      <c r="BL193" s="13"/>
      <c r="BM193" s="1"/>
      <c r="BP193" s="1"/>
      <c r="BQ193" s="1"/>
      <c r="BT193" s="13"/>
      <c r="BU193" s="15"/>
      <c r="BV193" s="14"/>
    </row>
    <row r="194" spans="1:74" x14ac:dyDescent="0.25">
      <c r="A194" s="4" t="str">
        <f t="shared" si="100"/>
        <v/>
      </c>
      <c r="B194" s="4" t="str">
        <f t="shared" si="101"/>
        <v>PCS</v>
      </c>
      <c r="C194" s="4" t="str">
        <f t="shared" si="102"/>
        <v/>
      </c>
      <c r="D194" s="4" t="str">
        <f t="shared" si="103"/>
        <v/>
      </c>
      <c r="E194" s="4" t="str">
        <f t="shared" si="104"/>
        <v/>
      </c>
      <c r="F194" s="4" t="str">
        <f t="shared" si="105"/>
        <v/>
      </c>
      <c r="G194" s="4" t="str">
        <f t="shared" si="106"/>
        <v/>
      </c>
      <c r="H194" s="4" t="str">
        <f t="shared" si="107"/>
        <v/>
      </c>
      <c r="I194" s="4" t="str">
        <f t="shared" si="108"/>
        <v/>
      </c>
      <c r="J194" s="4" t="str">
        <f t="shared" si="109"/>
        <v/>
      </c>
      <c r="K194" s="4" t="str">
        <f t="shared" si="110"/>
        <v/>
      </c>
      <c r="L194" s="4" t="str">
        <f t="shared" si="111"/>
        <v/>
      </c>
      <c r="M194" s="4" t="str">
        <f t="shared" si="112"/>
        <v>TPL</v>
      </c>
      <c r="N194" s="4" t="str">
        <f t="shared" si="113"/>
        <v/>
      </c>
      <c r="O194" s="4" t="str">
        <f t="shared" si="114"/>
        <v/>
      </c>
      <c r="P194" s="4" t="str">
        <f t="shared" si="115"/>
        <v/>
      </c>
      <c r="Q194" s="4" t="str">
        <f t="shared" si="116"/>
        <v/>
      </c>
      <c r="R194" s="4" t="str">
        <f t="shared" si="117"/>
        <v/>
      </c>
      <c r="S194" s="4" t="str">
        <f t="shared" si="118"/>
        <v/>
      </c>
      <c r="T194" s="4" t="str">
        <f t="shared" si="119"/>
        <v/>
      </c>
      <c r="U194" s="4" t="str">
        <f t="shared" si="120"/>
        <v/>
      </c>
      <c r="V194" s="4" t="str">
        <f t="shared" si="121"/>
        <v/>
      </c>
      <c r="W194" s="4" t="str">
        <f t="shared" si="122"/>
        <v/>
      </c>
      <c r="X194" s="4" t="str">
        <f t="shared" si="123"/>
        <v/>
      </c>
      <c r="Y194" s="4">
        <f t="shared" si="124"/>
        <v>6</v>
      </c>
      <c r="Z194" s="4" t="str">
        <f t="shared" si="125"/>
        <v>-</v>
      </c>
      <c r="AA194" s="4" t="str">
        <f t="shared" si="126"/>
        <v>/</v>
      </c>
      <c r="AB194" s="4" t="str">
        <f t="shared" si="127"/>
        <v/>
      </c>
      <c r="AC194" s="4" t="str">
        <f t="shared" si="128"/>
        <v/>
      </c>
      <c r="AD194" s="4" t="str">
        <f t="shared" si="129"/>
        <v/>
      </c>
      <c r="AE194" s="4" t="str">
        <f t="shared" si="130"/>
        <v/>
      </c>
      <c r="AF194" s="4" t="str" cm="1">
        <f t="array" aca="1" ref="AF194" ca="1">LEFT(AS194,MATCH(FALSE,ISNUMBER(MID(AS194,ROW(INDIRECT("1:"&amp;LEN(AS194)+1)), 1) *1),0) -1)</f>
        <v>200</v>
      </c>
      <c r="AG194" s="4">
        <f t="shared" si="131"/>
        <v>10</v>
      </c>
      <c r="AH194" s="4">
        <f t="shared" si="132"/>
        <v>23</v>
      </c>
      <c r="AI194" s="4">
        <f t="shared" si="133"/>
        <v>13</v>
      </c>
      <c r="AJ194" s="4" t="str">
        <f t="shared" si="134"/>
        <v>/TPL</v>
      </c>
      <c r="AK194" s="4" t="str">
        <f t="shared" si="135"/>
        <v>S/TPL</v>
      </c>
      <c r="AL194" s="4" t="str" cm="1">
        <f t="array" ref="AL194">LEFT(AS194,SUM(LEN(AS194)-LEN(SUBSTITUTE(AS194,{"0";"1";"2";"3";"4";"5";"6";"7";"8";"9"},""))))</f>
        <v>200</v>
      </c>
      <c r="AM194" s="4">
        <f t="shared" si="139"/>
        <v>13</v>
      </c>
      <c r="AN194" s="4" t="b">
        <f>LEFT(AS194,3)=AL194</f>
        <v>1</v>
      </c>
      <c r="AO194" s="4" t="str">
        <f t="shared" si="151"/>
        <v>TPL</v>
      </c>
      <c r="AP194" s="4" t="b">
        <f t="shared" si="140"/>
        <v>0</v>
      </c>
      <c r="AQ194" s="4" t="b">
        <f t="shared" si="136"/>
        <v>0</v>
      </c>
      <c r="AR194" s="5" t="str">
        <f t="shared" si="137"/>
        <v>BALON TATATA</v>
      </c>
      <c r="AS194" s="4" t="str">
        <f t="shared" si="138"/>
        <v>200PCS/TPL</v>
      </c>
      <c r="AT194" t="s">
        <v>242</v>
      </c>
      <c r="AV194" s="33" t="str">
        <f t="shared" ca="1" si="141"/>
        <v/>
      </c>
      <c r="AW194">
        <v>28000</v>
      </c>
      <c r="AX194">
        <v>28000</v>
      </c>
      <c r="AY194">
        <v>26690</v>
      </c>
      <c r="AZ194" t="str">
        <f t="shared" si="148"/>
        <v>8000000000194</v>
      </c>
      <c r="BA194" t="str">
        <f t="shared" si="142"/>
        <v>BALON TATATA</v>
      </c>
      <c r="BB194" t="s">
        <v>4417</v>
      </c>
      <c r="BC194" t="s">
        <v>4417</v>
      </c>
      <c r="BD194" s="1"/>
      <c r="BF194" s="9"/>
      <c r="BG194" s="20"/>
      <c r="BH194" s="13"/>
      <c r="BI194" s="15"/>
      <c r="BL194" s="13"/>
      <c r="BM194" s="1"/>
      <c r="BP194" s="1"/>
      <c r="BQ194" s="1"/>
      <c r="BT194" s="13"/>
      <c r="BU194" s="15"/>
      <c r="BV194" s="14"/>
    </row>
    <row r="195" spans="1:74" x14ac:dyDescent="0.25">
      <c r="A195" s="4" t="str">
        <f t="shared" si="100"/>
        <v/>
      </c>
      <c r="B195" s="4" t="str">
        <f t="shared" si="101"/>
        <v/>
      </c>
      <c r="C195" s="4" t="str">
        <f t="shared" si="102"/>
        <v>BKS</v>
      </c>
      <c r="D195" s="4" t="str">
        <f t="shared" si="103"/>
        <v/>
      </c>
      <c r="E195" s="4" t="str">
        <f t="shared" si="104"/>
        <v/>
      </c>
      <c r="F195" s="4" t="str">
        <f t="shared" si="105"/>
        <v/>
      </c>
      <c r="G195" s="4" t="str">
        <f t="shared" si="106"/>
        <v>KTK</v>
      </c>
      <c r="H195" s="4" t="str">
        <f t="shared" si="107"/>
        <v/>
      </c>
      <c r="I195" s="4" t="str">
        <f t="shared" si="108"/>
        <v/>
      </c>
      <c r="J195" s="4" t="str">
        <f t="shared" si="109"/>
        <v/>
      </c>
      <c r="K195" s="4" t="str">
        <f t="shared" si="110"/>
        <v/>
      </c>
      <c r="L195" s="4" t="str">
        <f t="shared" si="111"/>
        <v/>
      </c>
      <c r="M195" s="4" t="str">
        <f t="shared" si="112"/>
        <v/>
      </c>
      <c r="N195" s="4" t="str">
        <f t="shared" si="113"/>
        <v/>
      </c>
      <c r="O195" s="4" t="str">
        <f t="shared" si="114"/>
        <v/>
      </c>
      <c r="P195" s="4" t="str">
        <f t="shared" si="115"/>
        <v/>
      </c>
      <c r="Q195" s="4" t="str">
        <f t="shared" si="116"/>
        <v/>
      </c>
      <c r="R195" s="4" t="str">
        <f t="shared" si="117"/>
        <v/>
      </c>
      <c r="S195" s="4" t="str">
        <f t="shared" si="118"/>
        <v/>
      </c>
      <c r="T195" s="4" t="str">
        <f t="shared" si="119"/>
        <v/>
      </c>
      <c r="U195" s="4" t="str">
        <f t="shared" si="120"/>
        <v/>
      </c>
      <c r="V195" s="4" t="str">
        <f t="shared" si="121"/>
        <v/>
      </c>
      <c r="W195" s="4" t="str">
        <f t="shared" si="122"/>
        <v/>
      </c>
      <c r="X195" s="4" t="str">
        <f t="shared" si="123"/>
        <v/>
      </c>
      <c r="Y195" s="4">
        <f t="shared" si="124"/>
        <v>6</v>
      </c>
      <c r="Z195" s="4" t="str">
        <f t="shared" si="125"/>
        <v>-</v>
      </c>
      <c r="AA195" s="4" t="str">
        <f t="shared" si="126"/>
        <v>/</v>
      </c>
      <c r="AB195" s="4" t="str">
        <f t="shared" si="127"/>
        <v/>
      </c>
      <c r="AC195" s="4" t="str">
        <f t="shared" si="128"/>
        <v/>
      </c>
      <c r="AD195" s="4" t="str">
        <f t="shared" si="129"/>
        <v/>
      </c>
      <c r="AE195" s="4" t="str">
        <f t="shared" si="130"/>
        <v/>
      </c>
      <c r="AF195" s="4" t="str" cm="1">
        <f t="array" aca="1" ref="AF195" ca="1">LEFT(AS195,MATCH(FALSE,ISNUMBER(MID(AS195,ROW(INDIRECT("1:"&amp;LEN(AS195)+1)), 1) *1),0) -1)</f>
        <v>20</v>
      </c>
      <c r="AG195" s="4">
        <f t="shared" si="131"/>
        <v>9</v>
      </c>
      <c r="AH195" s="4">
        <f t="shared" si="132"/>
        <v>20</v>
      </c>
      <c r="AI195" s="4">
        <f t="shared" si="133"/>
        <v>11</v>
      </c>
      <c r="AJ195" s="4" t="str">
        <f t="shared" si="134"/>
        <v>/KTK</v>
      </c>
      <c r="AK195" s="4" t="str">
        <f t="shared" si="135"/>
        <v>S/KTK</v>
      </c>
      <c r="AL195" s="4" t="str" cm="1">
        <f t="array" ref="AL195">LEFT(AS195,SUM(LEN(AS195)-LEN(SUBSTITUTE(AS195,{"0";"1";"2";"3";"4";"5";"6";"7";"8";"9"},""))))</f>
        <v>20</v>
      </c>
      <c r="AM195" s="4">
        <f t="shared" si="139"/>
        <v>13</v>
      </c>
      <c r="AN195" s="4" t="b">
        <f>LEFT(AS195,2)=AL195</f>
        <v>1</v>
      </c>
      <c r="AO195" s="4" t="str">
        <f t="shared" si="151"/>
        <v>KTK</v>
      </c>
      <c r="AP195" s="4" t="b">
        <f t="shared" si="140"/>
        <v>0</v>
      </c>
      <c r="AQ195" s="4" t="b">
        <f t="shared" si="136"/>
        <v>0</v>
      </c>
      <c r="AR195" s="5" t="str">
        <f t="shared" si="137"/>
        <v>BANANARAMA</v>
      </c>
      <c r="AS195" s="4" t="str">
        <f t="shared" si="138"/>
        <v>20BKS/KTK</v>
      </c>
      <c r="AT195" t="s">
        <v>243</v>
      </c>
      <c r="AU195" s="1" t="s">
        <v>244</v>
      </c>
      <c r="AV195" s="33" t="str">
        <f t="shared" ca="1" si="141"/>
        <v/>
      </c>
      <c r="AW195">
        <v>17000</v>
      </c>
      <c r="AX195">
        <v>17000</v>
      </c>
      <c r="AY195">
        <v>16000</v>
      </c>
      <c r="AZ195" t="str">
        <f t="shared" si="148"/>
        <v>8993175548786</v>
      </c>
      <c r="BA195" t="str">
        <f t="shared" si="142"/>
        <v>BANANARAMA</v>
      </c>
      <c r="BB195" t="s">
        <v>4417</v>
      </c>
      <c r="BC195" t="s">
        <v>4417</v>
      </c>
      <c r="BD195" s="1"/>
      <c r="BF195" s="9"/>
      <c r="BG195" s="20"/>
      <c r="BH195" s="13"/>
      <c r="BI195" s="15"/>
      <c r="BL195" s="13"/>
      <c r="BM195" s="1"/>
      <c r="BP195" s="1"/>
      <c r="BQ195" s="1"/>
      <c r="BT195" s="13"/>
      <c r="BU195" s="15"/>
      <c r="BV195" s="14"/>
    </row>
    <row r="196" spans="1:74" x14ac:dyDescent="0.25">
      <c r="A196" s="4" t="str">
        <f t="shared" ref="A196:A259" si="152">IF(IFERROR(SEARCH($A$1,AT196),0)&gt;0,$A$1,"")</f>
        <v/>
      </c>
      <c r="B196" s="4" t="str">
        <f t="shared" ref="B196:B259" si="153">IF(IFERROR(SEARCH($B$1,AT196),0)&gt;0,$B$1,"")</f>
        <v>PCS</v>
      </c>
      <c r="C196" s="4" t="str">
        <f t="shared" ref="C196:C259" si="154">IF(IFERROR(SEARCH($C$1,AT196),0)&gt;0,$C$1,"")</f>
        <v/>
      </c>
      <c r="D196" s="4" t="str">
        <f t="shared" ref="D196:D259" si="155">IF(IFERROR(SEARCH($D$1,AT196),0)&gt;0,$D$1,"")</f>
        <v/>
      </c>
      <c r="E196" s="4" t="str">
        <f t="shared" ref="E196:E259" si="156">IF(IFERROR(SEARCH($E$1,AT196),0)&gt;0,$E$1,"")</f>
        <v/>
      </c>
      <c r="F196" s="4" t="str">
        <f t="shared" ref="F196:F259" si="157">IF(IFERROR(SEARCH($F$1,AT196),0)&gt;0,$F$1,"")</f>
        <v/>
      </c>
      <c r="G196" s="4" t="str">
        <f t="shared" ref="G196:G259" si="158">IF(IFERROR(SEARCH($G$1,AT196),0)&gt;0,$G$1,"")</f>
        <v/>
      </c>
      <c r="H196" s="4" t="str">
        <f t="shared" ref="H196:H259" si="159">IF(IFERROR(SEARCH($H$1,AT196),0)&gt;0,$H$1,"")</f>
        <v/>
      </c>
      <c r="I196" s="4" t="str">
        <f t="shared" ref="I196:I259" si="160">IF(IFERROR(SEARCH($I$1,AT196),0)&gt;0,$I$1,"")</f>
        <v/>
      </c>
      <c r="J196" s="4" t="str">
        <f t="shared" ref="J196:J259" si="161">IF(IFERROR(SEARCH($J$1,AT196),0)&gt;0,$J$1,"")</f>
        <v/>
      </c>
      <c r="K196" s="4" t="str">
        <f t="shared" ref="K196:K259" si="162">IF(IFERROR(SEARCH($K$1,AT196),0)&gt;0,$K$1,"")</f>
        <v/>
      </c>
      <c r="L196" s="4" t="str">
        <f t="shared" ref="L196:L259" si="163">IF(IFERROR(SEARCH($L$1,AT196),0)&gt;0,$L$1,"")</f>
        <v/>
      </c>
      <c r="M196" s="4" t="str">
        <f t="shared" ref="M196:M259" si="164">IF(IFERROR(SEARCH($M$1,AT196),0)&gt;0,$M$1,"")</f>
        <v/>
      </c>
      <c r="N196" s="4" t="str">
        <f t="shared" ref="N196:N259" si="165">IF(IFERROR(SEARCH($N$1,AT196),0)&gt;0,$N$1,"")</f>
        <v/>
      </c>
      <c r="O196" s="4" t="str">
        <f t="shared" ref="O196:O259" si="166">IF(IFERROR(SEARCH($O$1,AT196),0)&gt;0,$O$1,"")</f>
        <v/>
      </c>
      <c r="P196" s="4" t="str">
        <f t="shared" ref="P196:P259" si="167">IF(IFERROR(SEARCH($P$1,AT196),0)&gt;0,$P$1,"")</f>
        <v/>
      </c>
      <c r="Q196" s="4" t="str">
        <f t="shared" ref="Q196:Q259" si="168">IF(IFERROR(SEARCH($Q$1,AT196),0)&gt;0,$Q$1,"")</f>
        <v/>
      </c>
      <c r="R196" s="4" t="str">
        <f t="shared" ref="R196:R259" si="169">IF(IFERROR(SEARCH($R$1,AT196),0)&gt;0,$R$1,"")</f>
        <v/>
      </c>
      <c r="S196" s="4" t="str">
        <f t="shared" ref="S196:S259" si="170">IF(IFERROR(SEARCH($S$1,AT196),0)&gt;0,$S$1,"")</f>
        <v/>
      </c>
      <c r="T196" s="4" t="str">
        <f t="shared" ref="T196:T259" si="171">IF(IFERROR(SEARCH($T$1,AT196),0)&gt;0,$T$1,"")</f>
        <v/>
      </c>
      <c r="U196" s="4" t="str">
        <f t="shared" ref="U196:U259" si="172">IF(IFERROR(SEARCH($U$1,AT196),0)&gt;0,$U$1,"")</f>
        <v/>
      </c>
      <c r="V196" s="4" t="str">
        <f t="shared" ref="V196:V259" si="173">IF(IFERROR(SEARCH($V$1,AT196),0)&gt;0,$V$1,"")</f>
        <v/>
      </c>
      <c r="W196" s="4" t="str">
        <f t="shared" ref="W196:W259" si="174">IF(IFERROR(SEARCH($W$1,AT196),0)&gt;0,$W$1,"")</f>
        <v/>
      </c>
      <c r="X196" s="4" t="str">
        <f t="shared" ref="X196:X259" si="175">IF(IFERROR(SEARCH($X$1,AT196),0)&gt;0,$X$1,"")</f>
        <v/>
      </c>
      <c r="Y196" s="4">
        <f t="shared" ref="Y196:Y259" si="176">LEN(B196)+LEN(C196)+LEN(D196)+LEN(E196)+LEN(F196)+LEN(T196)+LEN(G196)+LEN(H196)+LEN(I196)+LEN(J196)+LEN(K196)+LEN(L196)+LEN(M196)+LEN(N196)+LEN(U196)+LEN(O196)+LEN(P196)+LEN(V196)+LEN(A196)+LEN(Q196)+LEN(X196)+LEN(R196)+LEN(W196)+LEN(S196)</f>
        <v>3</v>
      </c>
      <c r="Z196" s="4" t="str">
        <f t="shared" ref="Z196:Z259" si="177">IF(IFERROR(SEARCH($Z$1,AT196),0)&gt;0,$Z$1,"")</f>
        <v>-</v>
      </c>
      <c r="AA196" s="4" t="str">
        <f t="shared" ref="AA196:AA259" si="178">IF(IFERROR(SEARCH($AA$1,AT196),0)&gt;0,$AA$1,"")</f>
        <v/>
      </c>
      <c r="AB196" s="4" t="str">
        <f t="shared" ref="AB196:AB259" si="179">IF(IFERROR(SEARCH($AB$1,AT196),0)&gt;0,$AB$1,"")</f>
        <v/>
      </c>
      <c r="AC196" s="4" t="str">
        <f t="shared" ref="AC196:AC259" si="180">IF(IFERROR(SEARCH($AC$1,AT196),0)&gt;0,$AC$1,"")</f>
        <v/>
      </c>
      <c r="AD196" s="4" t="str">
        <f t="shared" ref="AD196:AD259" si="181">IF(IFERROR(SEARCH($AD$1,AT196),0)&gt;0,$AD$1,"")</f>
        <v/>
      </c>
      <c r="AE196" s="4" t="str">
        <f t="shared" ref="AE196:AE259" si="182">IF(IFERROR(SEARCH($AE$1,AT196),0)&gt;0,$AE$1,"")</f>
        <v/>
      </c>
      <c r="AF196" s="4" t="str" cm="1">
        <f t="array" aca="1" ref="AF196" ca="1">LEFT(AS196,MATCH(FALSE,ISNUMBER(MID(AS196,ROW(INDIRECT("1:"&amp;LEN(AS196)+1)), 1) *1),0) -1)</f>
        <v>1</v>
      </c>
      <c r="AG196" s="4">
        <f t="shared" ref="AG196:AG259" si="183">LEN(AS196)</f>
        <v>4</v>
      </c>
      <c r="AH196" s="4">
        <f t="shared" ref="AH196:AH259" si="184">LEN(AT196)</f>
        <v>16</v>
      </c>
      <c r="AI196" s="4">
        <f t="shared" ref="AI196:AI259" si="185">AH196-AG196</f>
        <v>12</v>
      </c>
      <c r="AJ196" s="4" t="str">
        <f t="shared" ref="AJ196:AJ259" si="186">RIGHT(AT196,4)</f>
        <v>1PCS</v>
      </c>
      <c r="AK196" s="4" t="str">
        <f t="shared" ref="AK196:AK259" si="187">RIGHT(AT196,5)</f>
        <v>-1PCS</v>
      </c>
      <c r="AL196" s="4" t="str" cm="1">
        <f t="array" ref="AL196">LEFT(AS196,SUM(LEN(AS196)-LEN(SUBSTITUTE(AS196,{"0";"1";"2";"3";"4";"5";"6";"7";"8";"9"},""))))</f>
        <v>1</v>
      </c>
      <c r="AM196" s="4">
        <f t="shared" si="139"/>
        <v>13</v>
      </c>
      <c r="AN196" s="4" t="b">
        <f>LEFT(AS196,1)=AL196</f>
        <v>1</v>
      </c>
      <c r="AO196" s="4" t="str">
        <f t="shared" si="151"/>
        <v>PCS</v>
      </c>
      <c r="AP196" s="4" t="b">
        <f t="shared" si="140"/>
        <v>0</v>
      </c>
      <c r="AQ196" s="4" t="b">
        <f t="shared" ref="AQ196:AQ259" si="188">LEFT(AT196,2)=LEFT(AU196,2)</f>
        <v>0</v>
      </c>
      <c r="AR196" s="5" t="str">
        <f t="shared" ref="AR196:AR259" si="189">LEFT(AT196,(AI196-1))</f>
        <v>BANGO 200ML</v>
      </c>
      <c r="AS196" s="4" t="str">
        <f t="shared" ref="AS196:AS259" si="190">IFERROR(RIGHT(AT196,LEN(AT196)-FIND("-",AT196)),1)</f>
        <v>1PCS</v>
      </c>
      <c r="AT196" t="s">
        <v>4473</v>
      </c>
      <c r="AU196" s="1" t="s">
        <v>245</v>
      </c>
      <c r="AV196" s="33" t="str">
        <f t="shared" ca="1" si="141"/>
        <v/>
      </c>
      <c r="AW196">
        <v>10000</v>
      </c>
      <c r="AX196">
        <v>10000</v>
      </c>
      <c r="AY196">
        <v>9791</v>
      </c>
      <c r="AZ196" t="str">
        <f t="shared" si="148"/>
        <v>8999999593223</v>
      </c>
      <c r="BA196" t="str">
        <f t="shared" si="142"/>
        <v>BANGO 200ML</v>
      </c>
      <c r="BB196" t="s">
        <v>4417</v>
      </c>
      <c r="BC196" t="s">
        <v>4417</v>
      </c>
      <c r="BD196" s="1"/>
      <c r="BF196" s="9"/>
      <c r="BG196" s="20"/>
      <c r="BH196" s="13"/>
      <c r="BI196" s="15"/>
      <c r="BL196" s="13"/>
      <c r="BM196" s="1"/>
      <c r="BP196" s="1"/>
      <c r="BQ196" s="1"/>
      <c r="BT196" s="13"/>
      <c r="BU196" s="15"/>
      <c r="BV196" s="14"/>
    </row>
    <row r="197" spans="1:74" x14ac:dyDescent="0.25">
      <c r="A197" s="4" t="str">
        <f t="shared" si="152"/>
        <v/>
      </c>
      <c r="B197" s="4" t="str">
        <f t="shared" si="153"/>
        <v>PCS</v>
      </c>
      <c r="C197" s="4" t="str">
        <f t="shared" si="154"/>
        <v/>
      </c>
      <c r="D197" s="4" t="str">
        <f t="shared" si="155"/>
        <v/>
      </c>
      <c r="E197" s="4" t="str">
        <f t="shared" si="156"/>
        <v/>
      </c>
      <c r="F197" s="4" t="str">
        <f t="shared" si="157"/>
        <v/>
      </c>
      <c r="G197" s="4" t="str">
        <f t="shared" si="158"/>
        <v/>
      </c>
      <c r="H197" s="4" t="str">
        <f t="shared" si="159"/>
        <v/>
      </c>
      <c r="I197" s="4" t="str">
        <f t="shared" si="160"/>
        <v/>
      </c>
      <c r="J197" s="4" t="str">
        <f t="shared" si="161"/>
        <v/>
      </c>
      <c r="K197" s="4" t="str">
        <f t="shared" si="162"/>
        <v/>
      </c>
      <c r="L197" s="4" t="str">
        <f t="shared" si="163"/>
        <v/>
      </c>
      <c r="M197" s="4" t="str">
        <f t="shared" si="164"/>
        <v/>
      </c>
      <c r="N197" s="4" t="str">
        <f t="shared" si="165"/>
        <v/>
      </c>
      <c r="O197" s="4" t="str">
        <f t="shared" si="166"/>
        <v/>
      </c>
      <c r="P197" s="4" t="str">
        <f t="shared" si="167"/>
        <v/>
      </c>
      <c r="Q197" s="4" t="str">
        <f t="shared" si="168"/>
        <v/>
      </c>
      <c r="R197" s="4" t="str">
        <f t="shared" si="169"/>
        <v/>
      </c>
      <c r="S197" s="4" t="str">
        <f t="shared" si="170"/>
        <v/>
      </c>
      <c r="T197" s="4" t="str">
        <f t="shared" si="171"/>
        <v/>
      </c>
      <c r="U197" s="4" t="str">
        <f t="shared" si="172"/>
        <v/>
      </c>
      <c r="V197" s="4" t="str">
        <f t="shared" si="173"/>
        <v/>
      </c>
      <c r="W197" s="4" t="str">
        <f t="shared" si="174"/>
        <v/>
      </c>
      <c r="X197" s="4" t="str">
        <f t="shared" si="175"/>
        <v/>
      </c>
      <c r="Y197" s="4">
        <f t="shared" si="176"/>
        <v>3</v>
      </c>
      <c r="Z197" s="4" t="str">
        <f t="shared" si="177"/>
        <v>-</v>
      </c>
      <c r="AA197" s="4" t="str">
        <f t="shared" si="178"/>
        <v/>
      </c>
      <c r="AB197" s="4" t="str">
        <f t="shared" si="179"/>
        <v/>
      </c>
      <c r="AC197" s="4" t="str">
        <f t="shared" si="180"/>
        <v/>
      </c>
      <c r="AD197" s="4" t="str">
        <f t="shared" si="181"/>
        <v/>
      </c>
      <c r="AE197" s="4" t="str">
        <f t="shared" si="182"/>
        <v/>
      </c>
      <c r="AF197" s="4" t="str" cm="1">
        <f t="array" aca="1" ref="AF197" ca="1">LEFT(AS197,MATCH(FALSE,ISNUMBER(MID(AS197,ROW(INDIRECT("1:"&amp;LEN(AS197)+1)), 1) *1),0) -1)</f>
        <v>1</v>
      </c>
      <c r="AG197" s="4">
        <f t="shared" si="183"/>
        <v>4</v>
      </c>
      <c r="AH197" s="4">
        <f t="shared" si="184"/>
        <v>15</v>
      </c>
      <c r="AI197" s="4">
        <f t="shared" si="185"/>
        <v>11</v>
      </c>
      <c r="AJ197" s="4" t="str">
        <f t="shared" si="186"/>
        <v>1PCS</v>
      </c>
      <c r="AK197" s="4" t="str">
        <f t="shared" si="187"/>
        <v>-1PCS</v>
      </c>
      <c r="AL197" s="4" t="str" cm="1">
        <f t="array" ref="AL197">LEFT(AS197,SUM(LEN(AS197)-LEN(SUBSTITUTE(AS197,{"0";"1";"2";"3";"4";"5";"6";"7";"8";"9"},""))))</f>
        <v>1</v>
      </c>
      <c r="AM197" s="4">
        <f t="shared" ref="AM197:AM260" si="191">LEN(AZ197)</f>
        <v>13</v>
      </c>
      <c r="AN197" s="4" t="b">
        <f>LEFT(AS197,1)=AL197</f>
        <v>1</v>
      </c>
      <c r="AO197" s="4" t="str">
        <f t="shared" si="151"/>
        <v>PCS</v>
      </c>
      <c r="AP197" s="4" t="b">
        <f t="shared" ref="AP197:AP260" si="192">IF((AR197=AR198)=TRUE,TRUE,IF((AR196=AR197)=TRUE,TRUE,FALSE))</f>
        <v>1</v>
      </c>
      <c r="AQ197" s="4" t="b">
        <f t="shared" si="188"/>
        <v>0</v>
      </c>
      <c r="AR197" s="5" t="str">
        <f t="shared" si="189"/>
        <v>BANGO 66ML</v>
      </c>
      <c r="AS197" s="4" t="str">
        <f t="shared" si="190"/>
        <v>1PCS</v>
      </c>
      <c r="AT197" t="s">
        <v>246</v>
      </c>
      <c r="AU197" s="1" t="s">
        <v>247</v>
      </c>
      <c r="AV197" s="33" t="str">
        <f t="shared" ref="AV197:AV260" si="193">IF(IF(IF(AR197=AR198,10,0)+IF(NOT(AO197="DUS")=TRUE,10,0)=20,"XXXX",IF(IF((AF197+1)=2,0,1)+IF(AO197="DUS",1,0)=2,TRUE,""))="",IF(IF(AR197=AR196,10,0)+IF(NOT(AO197="DUS")=TRUE,10,0)=20,"XXXX",IF(IF((AF197+1)=2,0,1)+IF(AO197="DUS",1,0)=2,TRUE,"")),IF(IF(AR197=AR198,10,0)+IF(NOT(AO197="DUS")=TRUE,10,0)=20,"XXXX",IF(IF((AF197+1)=2,0,1)+IF(AO197="DUS",1,0)=2,TRUE,"")))</f>
        <v>XXXX</v>
      </c>
      <c r="AW197">
        <v>2500</v>
      </c>
      <c r="AX197">
        <v>3000</v>
      </c>
      <c r="AY197">
        <v>2400</v>
      </c>
      <c r="AZ197" t="str">
        <f t="shared" si="148"/>
        <v>8999999514006</v>
      </c>
      <c r="BA197" t="str">
        <f t="shared" ref="BA197:BA260" si="194">AR197</f>
        <v>BANGO 66ML</v>
      </c>
      <c r="BB197" t="s">
        <v>4417</v>
      </c>
      <c r="BC197" t="s">
        <v>4417</v>
      </c>
      <c r="BD197" s="1"/>
      <c r="BF197" s="9"/>
      <c r="BG197" s="20"/>
      <c r="BH197" s="13"/>
      <c r="BI197" s="15"/>
      <c r="BL197" s="13"/>
      <c r="BM197" s="1"/>
      <c r="BP197" s="1"/>
      <c r="BQ197" s="1"/>
      <c r="BT197" s="13"/>
      <c r="BU197" s="15"/>
      <c r="BV197" s="14"/>
    </row>
    <row r="198" spans="1:74" x14ac:dyDescent="0.25">
      <c r="A198" s="4" t="str">
        <f t="shared" si="152"/>
        <v/>
      </c>
      <c r="B198" s="4" t="str">
        <f t="shared" si="153"/>
        <v>PCS</v>
      </c>
      <c r="C198" s="4" t="str">
        <f t="shared" si="154"/>
        <v/>
      </c>
      <c r="D198" s="4" t="str">
        <f t="shared" si="155"/>
        <v/>
      </c>
      <c r="E198" s="4" t="str">
        <f t="shared" si="156"/>
        <v/>
      </c>
      <c r="F198" s="4" t="str">
        <f t="shared" si="157"/>
        <v/>
      </c>
      <c r="G198" s="4" t="str">
        <f t="shared" si="158"/>
        <v/>
      </c>
      <c r="H198" s="4" t="str">
        <f t="shared" si="159"/>
        <v/>
      </c>
      <c r="I198" s="4" t="str">
        <f t="shared" si="160"/>
        <v/>
      </c>
      <c r="J198" s="4" t="str">
        <f t="shared" si="161"/>
        <v/>
      </c>
      <c r="K198" s="4" t="str">
        <f t="shared" si="162"/>
        <v/>
      </c>
      <c r="L198" s="4" t="str">
        <f t="shared" si="163"/>
        <v/>
      </c>
      <c r="M198" s="4" t="str">
        <f t="shared" si="164"/>
        <v/>
      </c>
      <c r="N198" s="4" t="str">
        <f t="shared" si="165"/>
        <v/>
      </c>
      <c r="O198" s="4" t="str">
        <f t="shared" si="166"/>
        <v>DUS</v>
      </c>
      <c r="P198" s="4" t="str">
        <f t="shared" si="167"/>
        <v/>
      </c>
      <c r="Q198" s="4" t="str">
        <f t="shared" si="168"/>
        <v/>
      </c>
      <c r="R198" s="4" t="str">
        <f t="shared" si="169"/>
        <v/>
      </c>
      <c r="S198" s="4" t="str">
        <f t="shared" si="170"/>
        <v/>
      </c>
      <c r="T198" s="4" t="str">
        <f t="shared" si="171"/>
        <v/>
      </c>
      <c r="U198" s="4" t="str">
        <f t="shared" si="172"/>
        <v/>
      </c>
      <c r="V198" s="4" t="str">
        <f t="shared" si="173"/>
        <v/>
      </c>
      <c r="W198" s="4" t="str">
        <f t="shared" si="174"/>
        <v/>
      </c>
      <c r="X198" s="4" t="str">
        <f t="shared" si="175"/>
        <v/>
      </c>
      <c r="Y198" s="4">
        <f t="shared" si="176"/>
        <v>6</v>
      </c>
      <c r="Z198" s="4" t="str">
        <f t="shared" si="177"/>
        <v>-</v>
      </c>
      <c r="AA198" s="4" t="str">
        <f t="shared" si="178"/>
        <v>/</v>
      </c>
      <c r="AB198" s="4" t="str">
        <f t="shared" si="179"/>
        <v/>
      </c>
      <c r="AC198" s="4" t="str">
        <f t="shared" si="180"/>
        <v/>
      </c>
      <c r="AD198" s="4" t="str">
        <f t="shared" si="181"/>
        <v/>
      </c>
      <c r="AE198" s="4" t="str">
        <f t="shared" si="182"/>
        <v/>
      </c>
      <c r="AF198" s="4" t="str" cm="1">
        <f t="array" aca="1" ref="AF198" ca="1">LEFT(AS198,MATCH(FALSE,ISNUMBER(MID(AS198,ROW(INDIRECT("1:"&amp;LEN(AS198)+1)), 1) *1),0) -1)</f>
        <v>48</v>
      </c>
      <c r="AG198" s="4">
        <f t="shared" si="183"/>
        <v>9</v>
      </c>
      <c r="AH198" s="4">
        <f t="shared" si="184"/>
        <v>20</v>
      </c>
      <c r="AI198" s="4">
        <f t="shared" si="185"/>
        <v>11</v>
      </c>
      <c r="AJ198" s="4" t="str">
        <f t="shared" si="186"/>
        <v>/DUS</v>
      </c>
      <c r="AK198" s="4" t="str">
        <f t="shared" si="187"/>
        <v>S/DUS</v>
      </c>
      <c r="AL198" s="4" t="str" cm="1">
        <f t="array" ref="AL198">LEFT(AS198,SUM(LEN(AS198)-LEN(SUBSTITUTE(AS198,{"0";"1";"2";"3";"4";"5";"6";"7";"8";"9"},""))))</f>
        <v>48</v>
      </c>
      <c r="AM198" s="4">
        <f t="shared" si="191"/>
        <v>13</v>
      </c>
      <c r="AN198" s="4" t="b">
        <f>LEFT(AS198,2)=AL198</f>
        <v>1</v>
      </c>
      <c r="AO198" s="4" t="str">
        <f t="shared" si="151"/>
        <v>DUS</v>
      </c>
      <c r="AP198" s="4" t="b">
        <f t="shared" si="192"/>
        <v>1</v>
      </c>
      <c r="AQ198" s="4" t="b">
        <f t="shared" si="188"/>
        <v>0</v>
      </c>
      <c r="AR198" s="5" t="str">
        <f t="shared" si="189"/>
        <v>BANGO 66ML</v>
      </c>
      <c r="AS198" s="4" t="str">
        <f t="shared" si="190"/>
        <v>48PCS/DUS</v>
      </c>
      <c r="AT198" t="s">
        <v>248</v>
      </c>
      <c r="AV198" s="33" t="b">
        <f t="shared" ca="1" si="193"/>
        <v>1</v>
      </c>
      <c r="AW198">
        <v>116000</v>
      </c>
      <c r="AX198">
        <v>116000</v>
      </c>
      <c r="AY198">
        <v>114000</v>
      </c>
      <c r="AZ198" t="str">
        <f t="shared" si="148"/>
        <v>8000000000198</v>
      </c>
      <c r="BA198" t="str">
        <f t="shared" si="194"/>
        <v>BANGO 66ML</v>
      </c>
      <c r="BB198" t="s">
        <v>4417</v>
      </c>
      <c r="BC198" t="s">
        <v>4417</v>
      </c>
      <c r="BD198" s="1"/>
      <c r="BF198" s="9"/>
      <c r="BG198" s="20"/>
      <c r="BH198" s="13"/>
      <c r="BI198" s="15"/>
      <c r="BL198" s="13"/>
      <c r="BM198" s="1"/>
      <c r="BP198" s="1"/>
      <c r="BQ198" s="1"/>
      <c r="BT198" s="13"/>
      <c r="BU198" s="15"/>
      <c r="BV198" s="14"/>
    </row>
    <row r="199" spans="1:74" x14ac:dyDescent="0.25">
      <c r="A199" s="4" t="str">
        <f t="shared" si="152"/>
        <v/>
      </c>
      <c r="B199" s="4" t="str">
        <f t="shared" si="153"/>
        <v>PCS</v>
      </c>
      <c r="C199" s="4" t="str">
        <f t="shared" si="154"/>
        <v/>
      </c>
      <c r="D199" s="4" t="str">
        <f t="shared" si="155"/>
        <v/>
      </c>
      <c r="E199" s="4" t="str">
        <f t="shared" si="156"/>
        <v/>
      </c>
      <c r="F199" s="4" t="str">
        <f t="shared" si="157"/>
        <v/>
      </c>
      <c r="G199" s="4" t="str">
        <f t="shared" si="158"/>
        <v/>
      </c>
      <c r="H199" s="4" t="str">
        <f t="shared" si="159"/>
        <v/>
      </c>
      <c r="I199" s="4" t="str">
        <f t="shared" si="160"/>
        <v/>
      </c>
      <c r="J199" s="4" t="str">
        <f t="shared" si="161"/>
        <v/>
      </c>
      <c r="K199" s="4" t="str">
        <f t="shared" si="162"/>
        <v/>
      </c>
      <c r="L199" s="4" t="str">
        <f t="shared" si="163"/>
        <v/>
      </c>
      <c r="M199" s="4" t="str">
        <f t="shared" si="164"/>
        <v/>
      </c>
      <c r="N199" s="4" t="str">
        <f t="shared" si="165"/>
        <v/>
      </c>
      <c r="O199" s="4" t="str">
        <f t="shared" si="166"/>
        <v/>
      </c>
      <c r="P199" s="4" t="str">
        <f t="shared" si="167"/>
        <v/>
      </c>
      <c r="Q199" s="4" t="str">
        <f t="shared" si="168"/>
        <v/>
      </c>
      <c r="R199" s="4" t="str">
        <f t="shared" si="169"/>
        <v/>
      </c>
      <c r="S199" s="4" t="str">
        <f t="shared" si="170"/>
        <v/>
      </c>
      <c r="T199" s="4" t="str">
        <f t="shared" si="171"/>
        <v/>
      </c>
      <c r="U199" s="4" t="str">
        <f t="shared" si="172"/>
        <v/>
      </c>
      <c r="V199" s="4" t="str">
        <f t="shared" si="173"/>
        <v/>
      </c>
      <c r="W199" s="4" t="str">
        <f t="shared" si="174"/>
        <v/>
      </c>
      <c r="X199" s="4" t="str">
        <f t="shared" si="175"/>
        <v/>
      </c>
      <c r="Y199" s="4">
        <f t="shared" si="176"/>
        <v>3</v>
      </c>
      <c r="Z199" s="4" t="str">
        <f t="shared" si="177"/>
        <v>-</v>
      </c>
      <c r="AA199" s="4" t="str">
        <f t="shared" si="178"/>
        <v/>
      </c>
      <c r="AB199" s="4" t="str">
        <f t="shared" si="179"/>
        <v/>
      </c>
      <c r="AC199" s="4" t="str">
        <f t="shared" si="180"/>
        <v/>
      </c>
      <c r="AD199" s="4" t="str">
        <f t="shared" si="181"/>
        <v/>
      </c>
      <c r="AE199" s="4" t="str">
        <f t="shared" si="182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83"/>
        <v>4</v>
      </c>
      <c r="AH199" s="4">
        <f t="shared" si="184"/>
        <v>33</v>
      </c>
      <c r="AI199" s="4">
        <f t="shared" si="185"/>
        <v>29</v>
      </c>
      <c r="AJ199" s="4" t="str">
        <f t="shared" si="186"/>
        <v>1PCS</v>
      </c>
      <c r="AK199" s="4" t="str">
        <f t="shared" si="187"/>
        <v>-1PCS</v>
      </c>
      <c r="AL199" s="4" t="str" cm="1">
        <f t="array" ref="AL199">LEFT(AS199,SUM(LEN(AS199)-LEN(SUBSTITUTE(AS199,{"0";"1";"2";"3";"4";"5";"6";"7";"8";"9"},""))))</f>
        <v>1</v>
      </c>
      <c r="AM199" s="4">
        <f t="shared" si="191"/>
        <v>13</v>
      </c>
      <c r="AN199" s="4" t="b">
        <f t="shared" ref="AN199:AN206" si="195">LEFT(AS199,1)=AL199</f>
        <v>1</v>
      </c>
      <c r="AO199" s="4" t="str">
        <f t="shared" si="151"/>
        <v>PCS</v>
      </c>
      <c r="AP199" s="4" t="b">
        <f t="shared" si="192"/>
        <v>0</v>
      </c>
      <c r="AQ199" s="4" t="b">
        <f t="shared" si="188"/>
        <v>0</v>
      </c>
      <c r="AR199" s="5" t="str">
        <f t="shared" si="189"/>
        <v>BARAKAT SIWAK GREEN TEA 75GR</v>
      </c>
      <c r="AS199" s="4" t="str">
        <f t="shared" si="190"/>
        <v>1PCS</v>
      </c>
      <c r="AT199" t="s">
        <v>5048</v>
      </c>
      <c r="AU199" s="1" t="s">
        <v>249</v>
      </c>
      <c r="AV199" s="33" t="str">
        <f t="shared" ca="1" si="193"/>
        <v/>
      </c>
      <c r="AW199">
        <v>4500</v>
      </c>
      <c r="AX199">
        <v>4500</v>
      </c>
      <c r="AY199">
        <v>3600</v>
      </c>
      <c r="AZ199" t="str">
        <f t="shared" si="148"/>
        <v>8998866109222</v>
      </c>
      <c r="BA199" t="str">
        <f t="shared" si="194"/>
        <v>BARAKAT SIWAK GREEN TEA 75GR</v>
      </c>
      <c r="BB199" t="s">
        <v>4417</v>
      </c>
      <c r="BC199" t="s">
        <v>4417</v>
      </c>
      <c r="BD199" s="1"/>
      <c r="BF199" s="9"/>
      <c r="BG199" s="20"/>
      <c r="BH199" s="13"/>
      <c r="BI199" s="15"/>
      <c r="BL199" s="13"/>
      <c r="BM199" s="1"/>
      <c r="BP199" s="1"/>
      <c r="BQ199" s="1"/>
      <c r="BT199" s="13"/>
      <c r="BU199" s="15"/>
      <c r="BV199" s="14"/>
    </row>
    <row r="200" spans="1:74" x14ac:dyDescent="0.25">
      <c r="A200" s="4" t="str">
        <f t="shared" si="152"/>
        <v/>
      </c>
      <c r="B200" s="4" t="str">
        <f t="shared" si="153"/>
        <v/>
      </c>
      <c r="C200" s="4" t="str">
        <f t="shared" si="154"/>
        <v/>
      </c>
      <c r="D200" s="4" t="str">
        <f t="shared" si="155"/>
        <v/>
      </c>
      <c r="E200" s="4" t="str">
        <f t="shared" si="156"/>
        <v/>
      </c>
      <c r="F200" s="4" t="str">
        <f t="shared" si="157"/>
        <v/>
      </c>
      <c r="G200" s="4" t="str">
        <f t="shared" si="158"/>
        <v/>
      </c>
      <c r="H200" s="4" t="str">
        <f t="shared" si="159"/>
        <v/>
      </c>
      <c r="I200" s="4" t="str">
        <f t="shared" si="160"/>
        <v/>
      </c>
      <c r="J200" s="4" t="str">
        <f t="shared" si="161"/>
        <v/>
      </c>
      <c r="K200" s="4" t="str">
        <f t="shared" si="162"/>
        <v/>
      </c>
      <c r="L200" s="4" t="str">
        <f t="shared" si="163"/>
        <v/>
      </c>
      <c r="M200" s="4" t="str">
        <f t="shared" si="164"/>
        <v/>
      </c>
      <c r="N200" s="4" t="str">
        <f t="shared" si="165"/>
        <v/>
      </c>
      <c r="O200" s="4" t="str">
        <f t="shared" si="166"/>
        <v/>
      </c>
      <c r="P200" s="4" t="str">
        <f t="shared" si="167"/>
        <v/>
      </c>
      <c r="Q200" s="4" t="str">
        <f t="shared" si="168"/>
        <v/>
      </c>
      <c r="R200" s="4" t="str">
        <f t="shared" si="169"/>
        <v/>
      </c>
      <c r="S200" s="4" t="str">
        <f t="shared" si="170"/>
        <v/>
      </c>
      <c r="T200" s="4" t="str">
        <f t="shared" si="171"/>
        <v>PACK</v>
      </c>
      <c r="U200" s="4" t="str">
        <f t="shared" si="172"/>
        <v/>
      </c>
      <c r="V200" s="4" t="str">
        <f t="shared" si="173"/>
        <v/>
      </c>
      <c r="W200" s="4" t="str">
        <f t="shared" si="174"/>
        <v/>
      </c>
      <c r="X200" s="4" t="str">
        <f t="shared" si="175"/>
        <v/>
      </c>
      <c r="Y200" s="4">
        <f t="shared" si="176"/>
        <v>4</v>
      </c>
      <c r="Z200" s="4" t="str">
        <f t="shared" si="177"/>
        <v>-</v>
      </c>
      <c r="AA200" s="4" t="str">
        <f t="shared" si="178"/>
        <v/>
      </c>
      <c r="AB200" s="4" t="str">
        <f t="shared" si="179"/>
        <v/>
      </c>
      <c r="AC200" s="4" t="str">
        <f t="shared" si="180"/>
        <v/>
      </c>
      <c r="AD200" s="4" t="str">
        <f t="shared" si="181"/>
        <v/>
      </c>
      <c r="AE200" s="4" t="str">
        <f t="shared" si="182"/>
        <v/>
      </c>
      <c r="AF200" s="4" t="str" cm="1">
        <f t="array" aca="1" ref="AF200" ca="1">LEFT(AS200,MATCH(FALSE,ISNUMBER(MID(AS200,ROW(INDIRECT("1:"&amp;LEN(AS200)+1)), 1) *1),0) -1)</f>
        <v>1</v>
      </c>
      <c r="AG200" s="4">
        <f t="shared" si="183"/>
        <v>5</v>
      </c>
      <c r="AH200" s="4">
        <f t="shared" si="184"/>
        <v>13</v>
      </c>
      <c r="AI200" s="4">
        <f t="shared" si="185"/>
        <v>8</v>
      </c>
      <c r="AJ200" s="4" t="str">
        <f t="shared" si="186"/>
        <v>PACK</v>
      </c>
      <c r="AK200" s="4" t="str">
        <f t="shared" si="187"/>
        <v>1PACK</v>
      </c>
      <c r="AL200" s="4" t="str" cm="1">
        <f t="array" ref="AL200">LEFT(AS200,SUM(LEN(AS200)-LEN(SUBSTITUTE(AS200,{"0";"1";"2";"3";"4";"5";"6";"7";"8";"9"},""))))</f>
        <v>1</v>
      </c>
      <c r="AM200" s="4">
        <f t="shared" si="191"/>
        <v>13</v>
      </c>
      <c r="AN200" s="4" t="b">
        <f t="shared" si="195"/>
        <v>1</v>
      </c>
      <c r="AO200" s="4" t="str">
        <f>RIGHT(AJ200,4)</f>
        <v>PACK</v>
      </c>
      <c r="AP200" s="4" t="b">
        <f t="shared" si="192"/>
        <v>0</v>
      </c>
      <c r="AQ200" s="4" t="b">
        <f t="shared" si="188"/>
        <v>0</v>
      </c>
      <c r="AR200" s="5" t="str">
        <f t="shared" si="189"/>
        <v>BASRENG</v>
      </c>
      <c r="AS200" s="4" t="str">
        <f t="shared" si="190"/>
        <v>1PACK</v>
      </c>
      <c r="AT200" t="s">
        <v>250</v>
      </c>
      <c r="AV200" s="33" t="str">
        <f t="shared" ca="1" si="193"/>
        <v/>
      </c>
      <c r="AW200">
        <v>20000</v>
      </c>
      <c r="AX200">
        <v>20000</v>
      </c>
      <c r="AY200">
        <v>18500</v>
      </c>
      <c r="AZ200" t="str">
        <f t="shared" si="148"/>
        <v>8000000000200</v>
      </c>
      <c r="BA200" t="str">
        <f t="shared" si="194"/>
        <v>BASRENG</v>
      </c>
      <c r="BB200" t="s">
        <v>4417</v>
      </c>
      <c r="BC200" t="s">
        <v>4417</v>
      </c>
      <c r="BD200" s="1"/>
      <c r="BF200" s="9"/>
      <c r="BG200" s="20"/>
      <c r="BH200" s="13"/>
      <c r="BI200" s="15"/>
      <c r="BL200" s="13"/>
      <c r="BM200" s="1"/>
      <c r="BP200" s="1"/>
      <c r="BQ200" s="1"/>
      <c r="BT200" s="13"/>
      <c r="BU200" s="15"/>
      <c r="BV200" s="14"/>
    </row>
    <row r="201" spans="1:74" x14ac:dyDescent="0.25">
      <c r="A201" s="4" t="str">
        <f t="shared" si="152"/>
        <v/>
      </c>
      <c r="B201" s="4" t="str">
        <f t="shared" si="153"/>
        <v>PCS</v>
      </c>
      <c r="C201" s="4" t="str">
        <f t="shared" si="154"/>
        <v/>
      </c>
      <c r="D201" s="4" t="str">
        <f t="shared" si="155"/>
        <v/>
      </c>
      <c r="E201" s="4" t="str">
        <f t="shared" si="156"/>
        <v/>
      </c>
      <c r="F201" s="4" t="str">
        <f t="shared" si="157"/>
        <v/>
      </c>
      <c r="G201" s="4" t="str">
        <f t="shared" si="158"/>
        <v/>
      </c>
      <c r="H201" s="4" t="str">
        <f t="shared" si="159"/>
        <v/>
      </c>
      <c r="I201" s="4" t="str">
        <f t="shared" si="160"/>
        <v/>
      </c>
      <c r="J201" s="4" t="str">
        <f t="shared" si="161"/>
        <v/>
      </c>
      <c r="K201" s="4" t="str">
        <f t="shared" si="162"/>
        <v/>
      </c>
      <c r="L201" s="4" t="str">
        <f t="shared" si="163"/>
        <v/>
      </c>
      <c r="M201" s="4" t="str">
        <f t="shared" si="164"/>
        <v/>
      </c>
      <c r="N201" s="4" t="str">
        <f t="shared" si="165"/>
        <v/>
      </c>
      <c r="O201" s="4" t="str">
        <f t="shared" si="166"/>
        <v/>
      </c>
      <c r="P201" s="4" t="str">
        <f t="shared" si="167"/>
        <v/>
      </c>
      <c r="Q201" s="4" t="str">
        <f t="shared" si="168"/>
        <v/>
      </c>
      <c r="R201" s="4" t="str">
        <f t="shared" si="169"/>
        <v/>
      </c>
      <c r="S201" s="4" t="str">
        <f t="shared" si="170"/>
        <v/>
      </c>
      <c r="T201" s="4" t="str">
        <f t="shared" si="171"/>
        <v/>
      </c>
      <c r="U201" s="4" t="str">
        <f t="shared" si="172"/>
        <v/>
      </c>
      <c r="V201" s="4" t="str">
        <f t="shared" si="173"/>
        <v/>
      </c>
      <c r="W201" s="4" t="str">
        <f t="shared" si="174"/>
        <v/>
      </c>
      <c r="X201" s="4" t="str">
        <f t="shared" si="175"/>
        <v/>
      </c>
      <c r="Y201" s="4">
        <f t="shared" si="176"/>
        <v>3</v>
      </c>
      <c r="Z201" s="4" t="str">
        <f t="shared" si="177"/>
        <v>-</v>
      </c>
      <c r="AA201" s="4" t="str">
        <f t="shared" si="178"/>
        <v/>
      </c>
      <c r="AB201" s="4" t="str">
        <f t="shared" si="179"/>
        <v/>
      </c>
      <c r="AC201" s="4" t="str">
        <f t="shared" si="180"/>
        <v/>
      </c>
      <c r="AD201" s="4" t="str">
        <f t="shared" si="181"/>
        <v/>
      </c>
      <c r="AE201" s="4" t="str">
        <f t="shared" si="182"/>
        <v/>
      </c>
      <c r="AF201" s="4" t="str" cm="1">
        <f t="array" aca="1" ref="AF201" ca="1">LEFT(AS201,MATCH(FALSE,ISNUMBER(MID(AS201,ROW(INDIRECT("1:"&amp;LEN(AS201)+1)), 1) *1),0) -1)</f>
        <v>1</v>
      </c>
      <c r="AG201" s="4">
        <f t="shared" si="183"/>
        <v>4</v>
      </c>
      <c r="AH201" s="4">
        <f t="shared" si="184"/>
        <v>22</v>
      </c>
      <c r="AI201" s="4">
        <f t="shared" si="185"/>
        <v>18</v>
      </c>
      <c r="AJ201" s="4" t="str">
        <f t="shared" si="186"/>
        <v>1PCS</v>
      </c>
      <c r="AK201" s="4" t="str">
        <f t="shared" si="187"/>
        <v>-1PCS</v>
      </c>
      <c r="AL201" s="4" t="str" cm="1">
        <f t="array" ref="AL201">LEFT(AS201,SUM(LEN(AS201)-LEN(SUBSTITUTE(AS201,{"0";"1";"2";"3";"4";"5";"6";"7";"8";"9"},""))))</f>
        <v>1</v>
      </c>
      <c r="AM201" s="4">
        <f t="shared" si="191"/>
        <v>13</v>
      </c>
      <c r="AN201" s="4" t="b">
        <f t="shared" si="195"/>
        <v>1</v>
      </c>
      <c r="AO201" s="4" t="str">
        <f>RIGHT(AJ201,3)</f>
        <v>PCS</v>
      </c>
      <c r="AP201" s="4" t="b">
        <f t="shared" si="192"/>
        <v>1</v>
      </c>
      <c r="AQ201" s="4" t="b">
        <f t="shared" si="188"/>
        <v>0</v>
      </c>
      <c r="AR201" s="5" t="str">
        <f t="shared" si="189"/>
        <v>BATERAI ABC KECIL</v>
      </c>
      <c r="AS201" s="4" t="str">
        <f t="shared" si="190"/>
        <v>1PCS</v>
      </c>
      <c r="AT201" t="s">
        <v>251</v>
      </c>
      <c r="AV201" s="33" t="str">
        <f t="shared" si="193"/>
        <v>XXXX</v>
      </c>
      <c r="AW201">
        <v>3000</v>
      </c>
      <c r="AX201">
        <v>3000</v>
      </c>
      <c r="AY201">
        <v>2500</v>
      </c>
      <c r="AZ201" t="str">
        <f t="shared" si="148"/>
        <v>8000000000201</v>
      </c>
      <c r="BA201" t="str">
        <f t="shared" si="194"/>
        <v>BATERAI ABC KECIL</v>
      </c>
      <c r="BB201" t="s">
        <v>4417</v>
      </c>
      <c r="BC201" t="s">
        <v>4417</v>
      </c>
      <c r="BD201" s="1"/>
      <c r="BF201" s="9"/>
      <c r="BG201" s="20"/>
      <c r="BH201" s="13"/>
      <c r="BI201" s="15"/>
      <c r="BL201" s="13"/>
      <c r="BM201" s="1"/>
      <c r="BP201" s="1"/>
      <c r="BQ201" s="1"/>
      <c r="BT201" s="13"/>
      <c r="BU201" s="15"/>
      <c r="BV201" s="14"/>
    </row>
    <row r="202" spans="1:74" x14ac:dyDescent="0.25">
      <c r="A202" s="4" t="str">
        <f t="shared" si="152"/>
        <v/>
      </c>
      <c r="B202" s="4" t="str">
        <f t="shared" si="153"/>
        <v>PCS</v>
      </c>
      <c r="C202" s="4" t="str">
        <f t="shared" si="154"/>
        <v/>
      </c>
      <c r="D202" s="4" t="str">
        <f t="shared" si="155"/>
        <v/>
      </c>
      <c r="E202" s="4" t="str">
        <f t="shared" si="156"/>
        <v/>
      </c>
      <c r="F202" s="4" t="str">
        <f t="shared" si="157"/>
        <v/>
      </c>
      <c r="G202" s="4" t="str">
        <f t="shared" si="158"/>
        <v/>
      </c>
      <c r="H202" s="4" t="str">
        <f t="shared" si="159"/>
        <v/>
      </c>
      <c r="I202" s="4" t="str">
        <f t="shared" si="160"/>
        <v/>
      </c>
      <c r="J202" s="4" t="str">
        <f t="shared" si="161"/>
        <v/>
      </c>
      <c r="K202" s="4" t="str">
        <f t="shared" si="162"/>
        <v/>
      </c>
      <c r="L202" s="4" t="str">
        <f t="shared" si="163"/>
        <v/>
      </c>
      <c r="M202" s="4" t="str">
        <f t="shared" si="164"/>
        <v/>
      </c>
      <c r="N202" s="4" t="str">
        <f t="shared" si="165"/>
        <v/>
      </c>
      <c r="O202" s="4" t="str">
        <f t="shared" si="166"/>
        <v/>
      </c>
      <c r="P202" s="4" t="str">
        <f t="shared" si="167"/>
        <v/>
      </c>
      <c r="Q202" s="4" t="str">
        <f t="shared" si="168"/>
        <v/>
      </c>
      <c r="R202" s="4" t="str">
        <f t="shared" si="169"/>
        <v/>
      </c>
      <c r="S202" s="4" t="str">
        <f t="shared" si="170"/>
        <v/>
      </c>
      <c r="T202" s="4" t="str">
        <f t="shared" si="171"/>
        <v>PACK</v>
      </c>
      <c r="U202" s="4" t="str">
        <f t="shared" si="172"/>
        <v/>
      </c>
      <c r="V202" s="4" t="str">
        <f t="shared" si="173"/>
        <v/>
      </c>
      <c r="W202" s="4" t="str">
        <f t="shared" si="174"/>
        <v/>
      </c>
      <c r="X202" s="4" t="str">
        <f t="shared" si="175"/>
        <v/>
      </c>
      <c r="Y202" s="4">
        <f t="shared" si="176"/>
        <v>7</v>
      </c>
      <c r="Z202" s="4" t="str">
        <f t="shared" si="177"/>
        <v>-</v>
      </c>
      <c r="AA202" s="4" t="str">
        <f t="shared" si="178"/>
        <v>/</v>
      </c>
      <c r="AB202" s="4" t="str">
        <f t="shared" si="179"/>
        <v/>
      </c>
      <c r="AC202" s="4" t="str">
        <f t="shared" si="180"/>
        <v/>
      </c>
      <c r="AD202" s="4" t="str">
        <f t="shared" si="181"/>
        <v/>
      </c>
      <c r="AE202" s="4" t="str">
        <f t="shared" si="182"/>
        <v/>
      </c>
      <c r="AF202" s="4" t="str" cm="1">
        <f t="array" aca="1" ref="AF202" ca="1">LEFT(AS202,MATCH(FALSE,ISNUMBER(MID(AS202,ROW(INDIRECT("1:"&amp;LEN(AS202)+1)), 1) *1),0) -1)</f>
        <v>4</v>
      </c>
      <c r="AG202" s="4">
        <f t="shared" si="183"/>
        <v>9</v>
      </c>
      <c r="AH202" s="4">
        <f t="shared" si="184"/>
        <v>27</v>
      </c>
      <c r="AI202" s="4">
        <f t="shared" si="185"/>
        <v>18</v>
      </c>
      <c r="AJ202" s="4" t="str">
        <f t="shared" si="186"/>
        <v>PACK</v>
      </c>
      <c r="AK202" s="4" t="str">
        <f t="shared" si="187"/>
        <v>/PACK</v>
      </c>
      <c r="AL202" s="4" t="str" cm="1">
        <f t="array" ref="AL202">LEFT(AS202,SUM(LEN(AS202)-LEN(SUBSTITUTE(AS202,{"0";"1";"2";"3";"4";"5";"6";"7";"8";"9"},""))))</f>
        <v>4</v>
      </c>
      <c r="AM202" s="4">
        <f t="shared" si="191"/>
        <v>13</v>
      </c>
      <c r="AN202" s="4" t="b">
        <f t="shared" si="195"/>
        <v>1</v>
      </c>
      <c r="AO202" s="4" t="str">
        <f>RIGHT(AJ202,4)</f>
        <v>PACK</v>
      </c>
      <c r="AP202" s="4" t="b">
        <f t="shared" si="192"/>
        <v>1</v>
      </c>
      <c r="AQ202" s="4" t="b">
        <f t="shared" si="188"/>
        <v>0</v>
      </c>
      <c r="AR202" s="5" t="str">
        <f t="shared" si="189"/>
        <v>BATERAI ABC KECIL</v>
      </c>
      <c r="AS202" s="4" t="str">
        <f t="shared" si="190"/>
        <v>4PCS/PACK</v>
      </c>
      <c r="AT202" t="s">
        <v>252</v>
      </c>
      <c r="AV202" s="33" t="str">
        <f t="shared" si="193"/>
        <v>XXXX</v>
      </c>
      <c r="AW202">
        <v>8000</v>
      </c>
      <c r="AX202">
        <v>8000</v>
      </c>
      <c r="AY202">
        <v>7584</v>
      </c>
      <c r="AZ202" t="str">
        <f t="shared" si="148"/>
        <v>8000000000202</v>
      </c>
      <c r="BA202" t="str">
        <f t="shared" si="194"/>
        <v>BATERAI ABC KECIL</v>
      </c>
      <c r="BB202" t="s">
        <v>4417</v>
      </c>
      <c r="BC202" t="s">
        <v>4417</v>
      </c>
      <c r="BD202" s="1"/>
      <c r="BF202" s="9"/>
      <c r="BG202" s="20"/>
      <c r="BH202" s="13"/>
      <c r="BI202" s="15"/>
      <c r="BL202" s="13"/>
      <c r="BM202" s="1"/>
      <c r="BP202" s="1"/>
      <c r="BQ202" s="1"/>
      <c r="BT202" s="13"/>
      <c r="BU202" s="15"/>
      <c r="BV202" s="14"/>
    </row>
    <row r="203" spans="1:74" x14ac:dyDescent="0.25">
      <c r="A203" s="4" t="str">
        <f t="shared" si="152"/>
        <v/>
      </c>
      <c r="B203" s="4" t="str">
        <f t="shared" si="153"/>
        <v/>
      </c>
      <c r="C203" s="4" t="str">
        <f t="shared" si="154"/>
        <v/>
      </c>
      <c r="D203" s="4" t="str">
        <f t="shared" si="155"/>
        <v/>
      </c>
      <c r="E203" s="4" t="str">
        <f t="shared" si="156"/>
        <v/>
      </c>
      <c r="F203" s="4" t="str">
        <f t="shared" si="157"/>
        <v/>
      </c>
      <c r="G203" s="4" t="str">
        <f t="shared" si="158"/>
        <v>KTK</v>
      </c>
      <c r="H203" s="4" t="str">
        <f t="shared" si="159"/>
        <v/>
      </c>
      <c r="I203" s="4" t="str">
        <f t="shared" si="160"/>
        <v/>
      </c>
      <c r="J203" s="4" t="str">
        <f t="shared" si="161"/>
        <v/>
      </c>
      <c r="K203" s="4" t="str">
        <f t="shared" si="162"/>
        <v/>
      </c>
      <c r="L203" s="4" t="str">
        <f t="shared" si="163"/>
        <v/>
      </c>
      <c r="M203" s="4" t="str">
        <f t="shared" si="164"/>
        <v/>
      </c>
      <c r="N203" s="4" t="str">
        <f t="shared" si="165"/>
        <v/>
      </c>
      <c r="O203" s="4" t="str">
        <f t="shared" si="166"/>
        <v/>
      </c>
      <c r="P203" s="4" t="str">
        <f t="shared" si="167"/>
        <v/>
      </c>
      <c r="Q203" s="4" t="str">
        <f t="shared" si="168"/>
        <v/>
      </c>
      <c r="R203" s="4" t="str">
        <f t="shared" si="169"/>
        <v/>
      </c>
      <c r="S203" s="4" t="str">
        <f t="shared" si="170"/>
        <v/>
      </c>
      <c r="T203" s="4" t="str">
        <f t="shared" si="171"/>
        <v>PACK</v>
      </c>
      <c r="U203" s="4" t="str">
        <f t="shared" si="172"/>
        <v/>
      </c>
      <c r="V203" s="4" t="str">
        <f t="shared" si="173"/>
        <v/>
      </c>
      <c r="W203" s="4" t="str">
        <f t="shared" si="174"/>
        <v/>
      </c>
      <c r="X203" s="4" t="str">
        <f t="shared" si="175"/>
        <v/>
      </c>
      <c r="Y203" s="4">
        <f t="shared" si="176"/>
        <v>7</v>
      </c>
      <c r="Z203" s="4" t="str">
        <f t="shared" si="177"/>
        <v>-</v>
      </c>
      <c r="AA203" s="4" t="str">
        <f t="shared" si="178"/>
        <v>/</v>
      </c>
      <c r="AB203" s="4" t="str">
        <f t="shared" si="179"/>
        <v/>
      </c>
      <c r="AC203" s="4" t="str">
        <f t="shared" si="180"/>
        <v/>
      </c>
      <c r="AD203" s="4" t="str">
        <f t="shared" si="181"/>
        <v/>
      </c>
      <c r="AE203" s="4" t="str">
        <f t="shared" si="182"/>
        <v/>
      </c>
      <c r="AF203" s="4" t="str" cm="1">
        <f t="array" aca="1" ref="AF203" ca="1">LEFT(AS203,MATCH(FALSE,ISNUMBER(MID(AS203,ROW(INDIRECT("1:"&amp;LEN(AS203)+1)), 1) *1),0) -1)</f>
        <v>6</v>
      </c>
      <c r="AG203" s="4">
        <f t="shared" si="183"/>
        <v>9</v>
      </c>
      <c r="AH203" s="4">
        <f t="shared" si="184"/>
        <v>27</v>
      </c>
      <c r="AI203" s="4">
        <f t="shared" si="185"/>
        <v>18</v>
      </c>
      <c r="AJ203" s="4" t="str">
        <f t="shared" si="186"/>
        <v>/KTK</v>
      </c>
      <c r="AK203" s="4" t="str">
        <f t="shared" si="187"/>
        <v>K/KTK</v>
      </c>
      <c r="AL203" s="4" t="str" cm="1">
        <f t="array" ref="AL203">LEFT(AS203,SUM(LEN(AS203)-LEN(SUBSTITUTE(AS203,{"0";"1";"2";"3";"4";"5";"6";"7";"8";"9"},""))))</f>
        <v>6</v>
      </c>
      <c r="AM203" s="4">
        <f t="shared" si="191"/>
        <v>13</v>
      </c>
      <c r="AN203" s="4" t="b">
        <f t="shared" si="195"/>
        <v>1</v>
      </c>
      <c r="AO203" s="4" t="str">
        <f t="shared" ref="AO203:AO211" si="196">RIGHT(AJ203,3)</f>
        <v>KTK</v>
      </c>
      <c r="AP203" s="4" t="b">
        <f t="shared" si="192"/>
        <v>1</v>
      </c>
      <c r="AQ203" s="4" t="b">
        <f t="shared" si="188"/>
        <v>0</v>
      </c>
      <c r="AR203" s="5" t="str">
        <f t="shared" si="189"/>
        <v>BATERAI ABC KECIL</v>
      </c>
      <c r="AS203" s="4" t="str">
        <f t="shared" si="190"/>
        <v>6PACK/KTK</v>
      </c>
      <c r="AT203" t="s">
        <v>253</v>
      </c>
      <c r="AV203" s="33" t="str">
        <f t="shared" ca="1" si="193"/>
        <v>XXXX</v>
      </c>
      <c r="AW203">
        <v>47500</v>
      </c>
      <c r="AX203">
        <v>47500</v>
      </c>
      <c r="AY203">
        <v>45500</v>
      </c>
      <c r="AZ203" t="str">
        <f t="shared" si="148"/>
        <v>8000000000203</v>
      </c>
      <c r="BA203" t="str">
        <f t="shared" si="194"/>
        <v>BATERAI ABC KECIL</v>
      </c>
      <c r="BB203" t="s">
        <v>4417</v>
      </c>
      <c r="BC203" t="s">
        <v>4417</v>
      </c>
      <c r="BD203" s="1"/>
      <c r="BF203" s="9"/>
      <c r="BG203" s="20"/>
      <c r="BH203" s="13"/>
      <c r="BI203" s="15"/>
      <c r="BL203" s="13"/>
      <c r="BM203" s="1"/>
      <c r="BP203" s="1"/>
      <c r="BQ203" s="1"/>
      <c r="BT203" s="13"/>
      <c r="BU203" s="15"/>
      <c r="BV203" s="14"/>
    </row>
    <row r="204" spans="1:74" x14ac:dyDescent="0.25">
      <c r="A204" s="4" t="str">
        <f t="shared" si="152"/>
        <v/>
      </c>
      <c r="B204" s="4" t="str">
        <f t="shared" si="153"/>
        <v>PCS</v>
      </c>
      <c r="C204" s="4" t="str">
        <f t="shared" si="154"/>
        <v/>
      </c>
      <c r="D204" s="4" t="str">
        <f t="shared" si="155"/>
        <v/>
      </c>
      <c r="E204" s="4" t="str">
        <f t="shared" si="156"/>
        <v/>
      </c>
      <c r="F204" s="4" t="str">
        <f t="shared" si="157"/>
        <v/>
      </c>
      <c r="G204" s="4" t="str">
        <f t="shared" si="158"/>
        <v/>
      </c>
      <c r="H204" s="4" t="str">
        <f t="shared" si="159"/>
        <v/>
      </c>
      <c r="I204" s="4" t="str">
        <f t="shared" si="160"/>
        <v/>
      </c>
      <c r="J204" s="4" t="str">
        <f t="shared" si="161"/>
        <v/>
      </c>
      <c r="K204" s="4" t="str">
        <f t="shared" si="162"/>
        <v/>
      </c>
      <c r="L204" s="4" t="str">
        <f t="shared" si="163"/>
        <v/>
      </c>
      <c r="M204" s="4" t="str">
        <f t="shared" si="164"/>
        <v/>
      </c>
      <c r="N204" s="4" t="str">
        <f t="shared" si="165"/>
        <v/>
      </c>
      <c r="O204" s="4" t="str">
        <f t="shared" si="166"/>
        <v/>
      </c>
      <c r="P204" s="4" t="str">
        <f t="shared" si="167"/>
        <v/>
      </c>
      <c r="Q204" s="4" t="str">
        <f t="shared" si="168"/>
        <v/>
      </c>
      <c r="R204" s="4" t="str">
        <f t="shared" si="169"/>
        <v/>
      </c>
      <c r="S204" s="4" t="str">
        <f t="shared" si="170"/>
        <v/>
      </c>
      <c r="T204" s="4" t="str">
        <f t="shared" si="171"/>
        <v/>
      </c>
      <c r="U204" s="4" t="str">
        <f t="shared" si="172"/>
        <v/>
      </c>
      <c r="V204" s="4" t="str">
        <f t="shared" si="173"/>
        <v/>
      </c>
      <c r="W204" s="4" t="str">
        <f t="shared" si="174"/>
        <v/>
      </c>
      <c r="X204" s="4" t="str">
        <f t="shared" si="175"/>
        <v/>
      </c>
      <c r="Y204" s="4">
        <f t="shared" si="176"/>
        <v>3</v>
      </c>
      <c r="Z204" s="4" t="str">
        <f t="shared" si="177"/>
        <v>-</v>
      </c>
      <c r="AA204" s="4" t="str">
        <f t="shared" si="178"/>
        <v/>
      </c>
      <c r="AB204" s="4" t="str">
        <f t="shared" si="179"/>
        <v/>
      </c>
      <c r="AC204" s="4" t="str">
        <f t="shared" si="180"/>
        <v/>
      </c>
      <c r="AD204" s="4" t="str">
        <f t="shared" si="181"/>
        <v/>
      </c>
      <c r="AE204" s="4" t="str">
        <f t="shared" si="182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83"/>
        <v>4</v>
      </c>
      <c r="AH204" s="4">
        <f t="shared" si="184"/>
        <v>24</v>
      </c>
      <c r="AI204" s="4">
        <f t="shared" si="185"/>
        <v>20</v>
      </c>
      <c r="AJ204" s="4" t="str">
        <f t="shared" si="186"/>
        <v>1PCS</v>
      </c>
      <c r="AK204" s="4" t="str">
        <f t="shared" si="187"/>
        <v>-1PCS</v>
      </c>
      <c r="AL204" s="4" t="str" cm="1">
        <f t="array" ref="AL204">LEFT(AS204,SUM(LEN(AS204)-LEN(SUBSTITUTE(AS204,{"0";"1";"2";"3";"4";"5";"6";"7";"8";"9"},""))))</f>
        <v>1</v>
      </c>
      <c r="AM204" s="4">
        <f t="shared" si="191"/>
        <v>13</v>
      </c>
      <c r="AN204" s="4" t="b">
        <f t="shared" si="195"/>
        <v>1</v>
      </c>
      <c r="AO204" s="4" t="str">
        <f t="shared" si="196"/>
        <v>PCS</v>
      </c>
      <c r="AP204" s="4" t="b">
        <f t="shared" si="192"/>
        <v>0</v>
      </c>
      <c r="AQ204" s="4" t="b">
        <f t="shared" si="188"/>
        <v>0</v>
      </c>
      <c r="AR204" s="5" t="str">
        <f t="shared" si="189"/>
        <v>BATERAI EVEREADY AA</v>
      </c>
      <c r="AS204" s="4" t="str">
        <f t="shared" si="190"/>
        <v>1PCS</v>
      </c>
      <c r="AT204" t="s">
        <v>254</v>
      </c>
      <c r="AV204" s="33" t="str">
        <f t="shared" ca="1" si="193"/>
        <v/>
      </c>
      <c r="AW204">
        <v>4000</v>
      </c>
      <c r="AX204">
        <v>4000</v>
      </c>
      <c r="AY204">
        <v>3000</v>
      </c>
      <c r="AZ204" t="str">
        <f t="shared" si="148"/>
        <v>8000000000204</v>
      </c>
      <c r="BA204" t="str">
        <f t="shared" si="194"/>
        <v>BATERAI EVEREADY AA</v>
      </c>
      <c r="BB204" t="s">
        <v>4417</v>
      </c>
      <c r="BC204" t="s">
        <v>4417</v>
      </c>
      <c r="BD204" s="1"/>
      <c r="BF204" s="9"/>
      <c r="BG204" s="20"/>
      <c r="BH204" s="13"/>
      <c r="BI204" s="15"/>
      <c r="BL204" s="13"/>
      <c r="BM204" s="1"/>
      <c r="BP204" s="1"/>
      <c r="BQ204" s="1"/>
      <c r="BT204" s="13"/>
      <c r="BU204" s="15"/>
      <c r="BV204" s="14"/>
    </row>
    <row r="205" spans="1:74" x14ac:dyDescent="0.25">
      <c r="A205" s="4" t="str">
        <f t="shared" si="152"/>
        <v/>
      </c>
      <c r="B205" s="4" t="str">
        <f t="shared" si="153"/>
        <v>PCS</v>
      </c>
      <c r="C205" s="4" t="str">
        <f t="shared" si="154"/>
        <v/>
      </c>
      <c r="D205" s="4" t="str">
        <f t="shared" si="155"/>
        <v/>
      </c>
      <c r="E205" s="4" t="str">
        <f t="shared" si="156"/>
        <v/>
      </c>
      <c r="F205" s="4" t="str">
        <f t="shared" si="157"/>
        <v/>
      </c>
      <c r="G205" s="4" t="str">
        <f t="shared" si="158"/>
        <v/>
      </c>
      <c r="H205" s="4" t="str">
        <f t="shared" si="159"/>
        <v/>
      </c>
      <c r="I205" s="4" t="str">
        <f t="shared" si="160"/>
        <v/>
      </c>
      <c r="J205" s="4" t="str">
        <f t="shared" si="161"/>
        <v/>
      </c>
      <c r="K205" s="4" t="str">
        <f t="shared" si="162"/>
        <v/>
      </c>
      <c r="L205" s="4" t="str">
        <f t="shared" si="163"/>
        <v/>
      </c>
      <c r="M205" s="4" t="str">
        <f t="shared" si="164"/>
        <v/>
      </c>
      <c r="N205" s="4" t="str">
        <f t="shared" si="165"/>
        <v/>
      </c>
      <c r="O205" s="4" t="str">
        <f t="shared" si="166"/>
        <v/>
      </c>
      <c r="P205" s="4" t="str">
        <f t="shared" si="167"/>
        <v/>
      </c>
      <c r="Q205" s="4" t="str">
        <f t="shared" si="168"/>
        <v/>
      </c>
      <c r="R205" s="4" t="str">
        <f t="shared" si="169"/>
        <v/>
      </c>
      <c r="S205" s="4" t="str">
        <f t="shared" si="170"/>
        <v/>
      </c>
      <c r="T205" s="4" t="str">
        <f t="shared" si="171"/>
        <v/>
      </c>
      <c r="U205" s="4" t="str">
        <f t="shared" si="172"/>
        <v/>
      </c>
      <c r="V205" s="4" t="str">
        <f t="shared" si="173"/>
        <v/>
      </c>
      <c r="W205" s="4" t="str">
        <f t="shared" si="174"/>
        <v/>
      </c>
      <c r="X205" s="4" t="str">
        <f t="shared" si="175"/>
        <v/>
      </c>
      <c r="Y205" s="4">
        <f t="shared" si="176"/>
        <v>3</v>
      </c>
      <c r="Z205" s="4" t="str">
        <f t="shared" si="177"/>
        <v>-</v>
      </c>
      <c r="AA205" s="4" t="str">
        <f t="shared" si="178"/>
        <v/>
      </c>
      <c r="AB205" s="4" t="str">
        <f t="shared" si="179"/>
        <v/>
      </c>
      <c r="AC205" s="4" t="str">
        <f t="shared" si="180"/>
        <v/>
      </c>
      <c r="AD205" s="4" t="str">
        <f t="shared" si="181"/>
        <v/>
      </c>
      <c r="AE205" s="4" t="str">
        <f t="shared" si="182"/>
        <v/>
      </c>
      <c r="AF205" s="4" t="str" cm="1">
        <f t="array" aca="1" ref="AF205" ca="1">LEFT(AS205,MATCH(FALSE,ISNUMBER(MID(AS205,ROW(INDIRECT("1:"&amp;LEN(AS205)+1)), 1) *1),0) -1)</f>
        <v>1</v>
      </c>
      <c r="AG205" s="4">
        <f t="shared" si="183"/>
        <v>4</v>
      </c>
      <c r="AH205" s="4">
        <f t="shared" si="184"/>
        <v>25</v>
      </c>
      <c r="AI205" s="4">
        <f t="shared" si="185"/>
        <v>21</v>
      </c>
      <c r="AJ205" s="4" t="str">
        <f t="shared" si="186"/>
        <v>1PCS</v>
      </c>
      <c r="AK205" s="4" t="str">
        <f t="shared" si="187"/>
        <v>-1PCS</v>
      </c>
      <c r="AL205" s="4" t="str" cm="1">
        <f t="array" ref="AL205">LEFT(AS205,SUM(LEN(AS205)-LEN(SUBSTITUTE(AS205,{"0";"1";"2";"3";"4";"5";"6";"7";"8";"9"},""))))</f>
        <v>1</v>
      </c>
      <c r="AM205" s="4">
        <f t="shared" si="191"/>
        <v>13</v>
      </c>
      <c r="AN205" s="4" t="b">
        <f t="shared" si="195"/>
        <v>1</v>
      </c>
      <c r="AO205" s="4" t="str">
        <f t="shared" si="196"/>
        <v>PCS</v>
      </c>
      <c r="AP205" s="4" t="b">
        <f t="shared" si="192"/>
        <v>0</v>
      </c>
      <c r="AQ205" s="4" t="b">
        <f t="shared" si="188"/>
        <v>0</v>
      </c>
      <c r="AR205" s="5" t="str">
        <f t="shared" si="189"/>
        <v>BATERAI EVEREADY AAA</v>
      </c>
      <c r="AS205" s="4" t="str">
        <f t="shared" si="190"/>
        <v>1PCS</v>
      </c>
      <c r="AT205" t="s">
        <v>255</v>
      </c>
      <c r="AV205" s="33" t="str">
        <f t="shared" ca="1" si="193"/>
        <v/>
      </c>
      <c r="AW205">
        <v>4000</v>
      </c>
      <c r="AX205">
        <v>4000</v>
      </c>
      <c r="AY205">
        <v>3000</v>
      </c>
      <c r="AZ205" t="str">
        <f t="shared" si="148"/>
        <v>8000000000205</v>
      </c>
      <c r="BA205" t="str">
        <f t="shared" si="194"/>
        <v>BATERAI EVEREADY AAA</v>
      </c>
      <c r="BB205" t="s">
        <v>4417</v>
      </c>
      <c r="BC205" t="s">
        <v>4417</v>
      </c>
      <c r="BD205" s="1"/>
      <c r="BF205" s="9"/>
      <c r="BG205" s="20"/>
      <c r="BH205" s="13"/>
      <c r="BI205" s="15"/>
      <c r="BL205" s="13"/>
      <c r="BM205" s="1"/>
      <c r="BP205" s="1"/>
      <c r="BQ205" s="1"/>
      <c r="BT205" s="13"/>
      <c r="BU205" s="15"/>
      <c r="BV205" s="14"/>
    </row>
    <row r="206" spans="1:74" x14ac:dyDescent="0.25">
      <c r="A206" s="4" t="str">
        <f t="shared" si="152"/>
        <v/>
      </c>
      <c r="B206" s="4" t="str">
        <f t="shared" si="153"/>
        <v/>
      </c>
      <c r="C206" s="4" t="str">
        <f t="shared" si="154"/>
        <v/>
      </c>
      <c r="D206" s="4" t="str">
        <f t="shared" si="155"/>
        <v>BTL</v>
      </c>
      <c r="E206" s="4" t="str">
        <f t="shared" si="156"/>
        <v/>
      </c>
      <c r="F206" s="4" t="str">
        <f t="shared" si="157"/>
        <v/>
      </c>
      <c r="G206" s="4" t="str">
        <f t="shared" si="158"/>
        <v/>
      </c>
      <c r="H206" s="4" t="str">
        <f t="shared" si="159"/>
        <v/>
      </c>
      <c r="I206" s="4" t="str">
        <f t="shared" si="160"/>
        <v/>
      </c>
      <c r="J206" s="4" t="str">
        <f t="shared" si="161"/>
        <v/>
      </c>
      <c r="K206" s="4" t="str">
        <f t="shared" si="162"/>
        <v/>
      </c>
      <c r="L206" s="4" t="str">
        <f t="shared" si="163"/>
        <v/>
      </c>
      <c r="M206" s="4" t="str">
        <f t="shared" si="164"/>
        <v/>
      </c>
      <c r="N206" s="4" t="str">
        <f t="shared" si="165"/>
        <v/>
      </c>
      <c r="O206" s="4" t="str">
        <f t="shared" si="166"/>
        <v/>
      </c>
      <c r="P206" s="4" t="str">
        <f t="shared" si="167"/>
        <v/>
      </c>
      <c r="Q206" s="4" t="str">
        <f t="shared" si="168"/>
        <v/>
      </c>
      <c r="R206" s="4" t="str">
        <f t="shared" si="169"/>
        <v/>
      </c>
      <c r="S206" s="4" t="str">
        <f t="shared" si="170"/>
        <v/>
      </c>
      <c r="T206" s="4" t="str">
        <f t="shared" si="171"/>
        <v/>
      </c>
      <c r="U206" s="4" t="str">
        <f t="shared" si="172"/>
        <v/>
      </c>
      <c r="V206" s="4" t="str">
        <f t="shared" si="173"/>
        <v/>
      </c>
      <c r="W206" s="4" t="str">
        <f t="shared" si="174"/>
        <v/>
      </c>
      <c r="X206" s="4" t="str">
        <f t="shared" si="175"/>
        <v/>
      </c>
      <c r="Y206" s="4">
        <f t="shared" si="176"/>
        <v>3</v>
      </c>
      <c r="Z206" s="4" t="str">
        <f t="shared" si="177"/>
        <v>-</v>
      </c>
      <c r="AA206" s="4" t="str">
        <f t="shared" si="178"/>
        <v/>
      </c>
      <c r="AB206" s="4" t="str">
        <f t="shared" si="179"/>
        <v/>
      </c>
      <c r="AC206" s="4" t="str">
        <f t="shared" si="180"/>
        <v/>
      </c>
      <c r="AD206" s="4" t="str">
        <f t="shared" si="181"/>
        <v/>
      </c>
      <c r="AE206" s="4" t="str">
        <f t="shared" si="182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83"/>
        <v>4</v>
      </c>
      <c r="AH206" s="4">
        <f t="shared" si="184"/>
        <v>19</v>
      </c>
      <c r="AI206" s="4">
        <f t="shared" si="185"/>
        <v>15</v>
      </c>
      <c r="AJ206" s="4" t="str">
        <f t="shared" si="186"/>
        <v>1BTL</v>
      </c>
      <c r="AK206" s="4" t="str">
        <f t="shared" si="187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191"/>
        <v>13</v>
      </c>
      <c r="AN206" s="4" t="b">
        <f t="shared" si="195"/>
        <v>1</v>
      </c>
      <c r="AO206" s="4" t="str">
        <f t="shared" si="196"/>
        <v>BTL</v>
      </c>
      <c r="AP206" s="4" t="b">
        <f t="shared" si="192"/>
        <v>0</v>
      </c>
      <c r="AQ206" s="4" t="b">
        <f t="shared" si="188"/>
        <v>0</v>
      </c>
      <c r="AR206" s="5" t="str">
        <f t="shared" si="189"/>
        <v>BAYCLIN 1000ML</v>
      </c>
      <c r="AS206" s="4" t="str">
        <f t="shared" si="190"/>
        <v>1BTL</v>
      </c>
      <c r="AT206" t="s">
        <v>256</v>
      </c>
      <c r="AU206" s="1" t="s">
        <v>257</v>
      </c>
      <c r="AV206" s="33" t="str">
        <f t="shared" ca="1" si="193"/>
        <v/>
      </c>
      <c r="AW206">
        <v>14000</v>
      </c>
      <c r="AX206">
        <v>14000</v>
      </c>
      <c r="AY206">
        <v>14000</v>
      </c>
      <c r="AZ206" t="str">
        <f t="shared" si="148"/>
        <v>8998899013107</v>
      </c>
      <c r="BA206" t="str">
        <f t="shared" si="194"/>
        <v>BAYCLIN 1000ML</v>
      </c>
      <c r="BB206" t="s">
        <v>4417</v>
      </c>
      <c r="BC206" t="s">
        <v>4417</v>
      </c>
      <c r="BD206" s="1"/>
      <c r="BF206" s="9"/>
      <c r="BG206" s="20"/>
      <c r="BH206" s="13"/>
      <c r="BI206" s="15"/>
      <c r="BL206" s="13"/>
      <c r="BM206" s="1"/>
      <c r="BP206" s="1"/>
      <c r="BQ206" s="1"/>
      <c r="BT206" s="13"/>
      <c r="BU206" s="15"/>
      <c r="BV206" s="14"/>
    </row>
    <row r="207" spans="1:74" x14ac:dyDescent="0.25">
      <c r="A207" s="4" t="str">
        <f t="shared" si="152"/>
        <v/>
      </c>
      <c r="B207" s="4" t="str">
        <f t="shared" si="153"/>
        <v/>
      </c>
      <c r="C207" s="4" t="str">
        <f t="shared" si="154"/>
        <v/>
      </c>
      <c r="D207" s="4" t="str">
        <f t="shared" si="155"/>
        <v>BTL</v>
      </c>
      <c r="E207" s="4" t="str">
        <f t="shared" si="156"/>
        <v/>
      </c>
      <c r="F207" s="4" t="str">
        <f t="shared" si="157"/>
        <v/>
      </c>
      <c r="G207" s="4" t="str">
        <f t="shared" si="158"/>
        <v/>
      </c>
      <c r="H207" s="4" t="str">
        <f t="shared" si="159"/>
        <v/>
      </c>
      <c r="I207" s="4" t="str">
        <f t="shared" si="160"/>
        <v/>
      </c>
      <c r="J207" s="4" t="str">
        <f t="shared" si="161"/>
        <v/>
      </c>
      <c r="K207" s="4" t="str">
        <f t="shared" si="162"/>
        <v/>
      </c>
      <c r="L207" s="4" t="str">
        <f t="shared" si="163"/>
        <v/>
      </c>
      <c r="M207" s="4" t="str">
        <f t="shared" si="164"/>
        <v/>
      </c>
      <c r="N207" s="4" t="str">
        <f t="shared" si="165"/>
        <v/>
      </c>
      <c r="O207" s="4" t="str">
        <f t="shared" si="166"/>
        <v>DUS</v>
      </c>
      <c r="P207" s="4" t="str">
        <f t="shared" si="167"/>
        <v/>
      </c>
      <c r="Q207" s="4" t="str">
        <f t="shared" si="168"/>
        <v/>
      </c>
      <c r="R207" s="4" t="str">
        <f t="shared" si="169"/>
        <v/>
      </c>
      <c r="S207" s="4" t="str">
        <f t="shared" si="170"/>
        <v/>
      </c>
      <c r="T207" s="4" t="str">
        <f t="shared" si="171"/>
        <v/>
      </c>
      <c r="U207" s="4" t="str">
        <f t="shared" si="172"/>
        <v/>
      </c>
      <c r="V207" s="4" t="str">
        <f t="shared" si="173"/>
        <v/>
      </c>
      <c r="W207" s="4" t="str">
        <f t="shared" si="174"/>
        <v/>
      </c>
      <c r="X207" s="4" t="str">
        <f t="shared" si="175"/>
        <v/>
      </c>
      <c r="Y207" s="4">
        <f t="shared" si="176"/>
        <v>6</v>
      </c>
      <c r="Z207" s="4" t="str">
        <f t="shared" si="177"/>
        <v>-</v>
      </c>
      <c r="AA207" s="4" t="str">
        <f t="shared" si="178"/>
        <v>/</v>
      </c>
      <c r="AB207" s="4" t="str">
        <f t="shared" si="179"/>
        <v/>
      </c>
      <c r="AC207" s="4" t="str">
        <f t="shared" si="180"/>
        <v/>
      </c>
      <c r="AD207" s="4" t="str">
        <f t="shared" si="181"/>
        <v/>
      </c>
      <c r="AE207" s="4" t="str">
        <f t="shared" si="182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83"/>
        <v>9</v>
      </c>
      <c r="AH207" s="4">
        <f t="shared" si="184"/>
        <v>23</v>
      </c>
      <c r="AI207" s="4">
        <f t="shared" si="185"/>
        <v>14</v>
      </c>
      <c r="AJ207" s="4" t="str">
        <f t="shared" si="186"/>
        <v>/DUS</v>
      </c>
      <c r="AK207" s="4" t="str">
        <f t="shared" si="187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191"/>
        <v>13</v>
      </c>
      <c r="AN207" s="4" t="b">
        <f>LEFT(AS207,2)=AL207</f>
        <v>1</v>
      </c>
      <c r="AO207" s="4" t="str">
        <f t="shared" si="196"/>
        <v>DUS</v>
      </c>
      <c r="AP207" s="4" t="b">
        <f t="shared" si="192"/>
        <v>1</v>
      </c>
      <c r="AQ207" s="4" t="b">
        <f t="shared" si="188"/>
        <v>0</v>
      </c>
      <c r="AR207" s="5" t="str">
        <f t="shared" si="189"/>
        <v>BAYCLIN 100ML</v>
      </c>
      <c r="AS207" s="4" t="str">
        <f t="shared" si="190"/>
        <v>12BTL/DUS</v>
      </c>
      <c r="AT207" t="s">
        <v>258</v>
      </c>
      <c r="AV207" s="33" t="b">
        <f t="shared" ca="1" si="193"/>
        <v>1</v>
      </c>
      <c r="AW207">
        <v>31500</v>
      </c>
      <c r="AX207">
        <v>31500</v>
      </c>
      <c r="AY207">
        <v>29500</v>
      </c>
      <c r="AZ207" t="str">
        <f t="shared" si="148"/>
        <v>8000000000207</v>
      </c>
      <c r="BA207" t="str">
        <f t="shared" si="194"/>
        <v>BAYCLIN 100ML</v>
      </c>
      <c r="BB207" t="s">
        <v>4417</v>
      </c>
      <c r="BC207" t="s">
        <v>4417</v>
      </c>
      <c r="BD207" s="1"/>
      <c r="BF207" s="9"/>
      <c r="BG207" s="20"/>
      <c r="BH207" s="13"/>
      <c r="BI207" s="15"/>
      <c r="BL207" s="13"/>
      <c r="BM207" s="1"/>
      <c r="BP207" s="1"/>
      <c r="BQ207" s="1"/>
      <c r="BT207" s="13"/>
      <c r="BU207" s="15"/>
      <c r="BV207" s="14"/>
    </row>
    <row r="208" spans="1:74" x14ac:dyDescent="0.25">
      <c r="A208" s="4" t="str">
        <f t="shared" si="152"/>
        <v/>
      </c>
      <c r="B208" s="4" t="str">
        <f t="shared" si="153"/>
        <v/>
      </c>
      <c r="C208" s="4" t="str">
        <f t="shared" si="154"/>
        <v/>
      </c>
      <c r="D208" s="4" t="str">
        <f t="shared" si="155"/>
        <v>BTL</v>
      </c>
      <c r="E208" s="4" t="str">
        <f t="shared" si="156"/>
        <v/>
      </c>
      <c r="F208" s="4" t="str">
        <f t="shared" si="157"/>
        <v/>
      </c>
      <c r="G208" s="4" t="str">
        <f t="shared" si="158"/>
        <v/>
      </c>
      <c r="H208" s="4" t="str">
        <f t="shared" si="159"/>
        <v/>
      </c>
      <c r="I208" s="4" t="str">
        <f t="shared" si="160"/>
        <v/>
      </c>
      <c r="J208" s="4" t="str">
        <f t="shared" si="161"/>
        <v/>
      </c>
      <c r="K208" s="4" t="str">
        <f t="shared" si="162"/>
        <v/>
      </c>
      <c r="L208" s="4" t="str">
        <f t="shared" si="163"/>
        <v/>
      </c>
      <c r="M208" s="4" t="str">
        <f t="shared" si="164"/>
        <v/>
      </c>
      <c r="N208" s="4" t="str">
        <f t="shared" si="165"/>
        <v/>
      </c>
      <c r="O208" s="4" t="str">
        <f t="shared" si="166"/>
        <v/>
      </c>
      <c r="P208" s="4" t="str">
        <f t="shared" si="167"/>
        <v/>
      </c>
      <c r="Q208" s="4" t="str">
        <f t="shared" si="168"/>
        <v/>
      </c>
      <c r="R208" s="4" t="str">
        <f t="shared" si="169"/>
        <v/>
      </c>
      <c r="S208" s="4" t="str">
        <f t="shared" si="170"/>
        <v/>
      </c>
      <c r="T208" s="4" t="str">
        <f t="shared" si="171"/>
        <v/>
      </c>
      <c r="U208" s="4" t="str">
        <f t="shared" si="172"/>
        <v/>
      </c>
      <c r="V208" s="4" t="str">
        <f t="shared" si="173"/>
        <v/>
      </c>
      <c r="W208" s="4" t="str">
        <f t="shared" si="174"/>
        <v/>
      </c>
      <c r="X208" s="4" t="str">
        <f t="shared" si="175"/>
        <v/>
      </c>
      <c r="Y208" s="4">
        <f t="shared" si="176"/>
        <v>3</v>
      </c>
      <c r="Z208" s="4" t="str">
        <f t="shared" si="177"/>
        <v>-</v>
      </c>
      <c r="AA208" s="4" t="str">
        <f t="shared" si="178"/>
        <v/>
      </c>
      <c r="AB208" s="4" t="str">
        <f t="shared" si="179"/>
        <v/>
      </c>
      <c r="AC208" s="4" t="str">
        <f t="shared" si="180"/>
        <v/>
      </c>
      <c r="AD208" s="4" t="str">
        <f t="shared" si="181"/>
        <v/>
      </c>
      <c r="AE208" s="4" t="str">
        <f t="shared" si="182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83"/>
        <v>4</v>
      </c>
      <c r="AH208" s="4">
        <f t="shared" si="184"/>
        <v>18</v>
      </c>
      <c r="AI208" s="4">
        <f t="shared" si="185"/>
        <v>14</v>
      </c>
      <c r="AJ208" s="4" t="str">
        <f t="shared" si="186"/>
        <v>1BTL</v>
      </c>
      <c r="AK208" s="4" t="str">
        <f t="shared" si="187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191"/>
        <v>13</v>
      </c>
      <c r="AN208" s="4" t="b">
        <f>LEFT(AS208,1)=AL208</f>
        <v>1</v>
      </c>
      <c r="AO208" s="4" t="str">
        <f t="shared" si="196"/>
        <v>BTL</v>
      </c>
      <c r="AP208" s="4" t="b">
        <f t="shared" si="192"/>
        <v>1</v>
      </c>
      <c r="AQ208" s="4" t="b">
        <f t="shared" si="188"/>
        <v>0</v>
      </c>
      <c r="AR208" s="5" t="str">
        <f t="shared" si="189"/>
        <v>BAYCLIN 100ML</v>
      </c>
      <c r="AS208" s="4" t="str">
        <f t="shared" si="190"/>
        <v>1BTL</v>
      </c>
      <c r="AT208" t="s">
        <v>259</v>
      </c>
      <c r="AU208" s="1" t="s">
        <v>260</v>
      </c>
      <c r="AV208" s="33" t="str">
        <f t="shared" ca="1" si="193"/>
        <v>XXXX</v>
      </c>
      <c r="AW208">
        <v>4000</v>
      </c>
      <c r="AX208">
        <v>4000</v>
      </c>
      <c r="AY208">
        <v>3200</v>
      </c>
      <c r="AZ208" t="str">
        <f t="shared" si="148"/>
        <v>8998899013015</v>
      </c>
      <c r="BA208" t="str">
        <f t="shared" si="194"/>
        <v>BAYCLIN 100ML</v>
      </c>
      <c r="BB208" t="s">
        <v>4417</v>
      </c>
      <c r="BC208" t="s">
        <v>4417</v>
      </c>
      <c r="BD208" s="1"/>
      <c r="BF208" s="9"/>
      <c r="BG208" s="20"/>
      <c r="BH208" s="13"/>
      <c r="BI208" s="15"/>
      <c r="BL208" s="13"/>
      <c r="BM208" s="1"/>
      <c r="BP208" s="1"/>
      <c r="BQ208" s="1"/>
      <c r="BT208" s="13"/>
      <c r="BU208" s="15"/>
      <c r="BV208" s="14"/>
    </row>
    <row r="209" spans="1:74" x14ac:dyDescent="0.25">
      <c r="A209" s="4" t="str">
        <f t="shared" si="152"/>
        <v/>
      </c>
      <c r="B209" s="4" t="str">
        <f t="shared" si="153"/>
        <v/>
      </c>
      <c r="C209" s="4" t="str">
        <f t="shared" si="154"/>
        <v/>
      </c>
      <c r="D209" s="4" t="str">
        <f t="shared" si="155"/>
        <v>BTL</v>
      </c>
      <c r="E209" s="4" t="str">
        <f t="shared" si="156"/>
        <v/>
      </c>
      <c r="F209" s="4" t="str">
        <f t="shared" si="157"/>
        <v/>
      </c>
      <c r="G209" s="4" t="str">
        <f t="shared" si="158"/>
        <v/>
      </c>
      <c r="H209" s="4" t="str">
        <f t="shared" si="159"/>
        <v/>
      </c>
      <c r="I209" s="4" t="str">
        <f t="shared" si="160"/>
        <v/>
      </c>
      <c r="J209" s="4" t="str">
        <f t="shared" si="161"/>
        <v/>
      </c>
      <c r="K209" s="4" t="str">
        <f t="shared" si="162"/>
        <v/>
      </c>
      <c r="L209" s="4" t="str">
        <f t="shared" si="163"/>
        <v/>
      </c>
      <c r="M209" s="4" t="str">
        <f t="shared" si="164"/>
        <v/>
      </c>
      <c r="N209" s="4" t="str">
        <f t="shared" si="165"/>
        <v/>
      </c>
      <c r="O209" s="4" t="str">
        <f t="shared" si="166"/>
        <v>DUS</v>
      </c>
      <c r="P209" s="4" t="str">
        <f t="shared" si="167"/>
        <v/>
      </c>
      <c r="Q209" s="4" t="str">
        <f t="shared" si="168"/>
        <v/>
      </c>
      <c r="R209" s="4" t="str">
        <f t="shared" si="169"/>
        <v/>
      </c>
      <c r="S209" s="4" t="str">
        <f t="shared" si="170"/>
        <v/>
      </c>
      <c r="T209" s="4" t="str">
        <f t="shared" si="171"/>
        <v/>
      </c>
      <c r="U209" s="4" t="str">
        <f t="shared" si="172"/>
        <v/>
      </c>
      <c r="V209" s="4" t="str">
        <f t="shared" si="173"/>
        <v/>
      </c>
      <c r="W209" s="4" t="str">
        <f t="shared" si="174"/>
        <v/>
      </c>
      <c r="X209" s="4" t="str">
        <f t="shared" si="175"/>
        <v/>
      </c>
      <c r="Y209" s="4">
        <f t="shared" si="176"/>
        <v>6</v>
      </c>
      <c r="Z209" s="4" t="str">
        <f t="shared" si="177"/>
        <v>-</v>
      </c>
      <c r="AA209" s="4" t="str">
        <f t="shared" si="178"/>
        <v>/</v>
      </c>
      <c r="AB209" s="4" t="str">
        <f t="shared" si="179"/>
        <v/>
      </c>
      <c r="AC209" s="4" t="str">
        <f t="shared" si="180"/>
        <v/>
      </c>
      <c r="AD209" s="4" t="str">
        <f t="shared" si="181"/>
        <v/>
      </c>
      <c r="AE209" s="4" t="str">
        <f t="shared" si="182"/>
        <v/>
      </c>
      <c r="AF209" s="4" t="str" cm="1">
        <f t="array" aca="1" ref="AF209" ca="1">LEFT(AS209,MATCH(FALSE,ISNUMBER(MID(AS209,ROW(INDIRECT("1:"&amp;LEN(AS209)+1)), 1) *1),0) -1)</f>
        <v>12</v>
      </c>
      <c r="AG209" s="4">
        <f t="shared" si="183"/>
        <v>9</v>
      </c>
      <c r="AH209" s="4">
        <f t="shared" si="184"/>
        <v>23</v>
      </c>
      <c r="AI209" s="4">
        <f t="shared" si="185"/>
        <v>14</v>
      </c>
      <c r="AJ209" s="4" t="str">
        <f t="shared" si="186"/>
        <v>/DUS</v>
      </c>
      <c r="AK209" s="4" t="str">
        <f t="shared" si="187"/>
        <v>L/DUS</v>
      </c>
      <c r="AL209" s="4" t="str" cm="1">
        <f t="array" ref="AL209">LEFT(AS209,SUM(LEN(AS209)-LEN(SUBSTITUTE(AS209,{"0";"1";"2";"3";"4";"5";"6";"7";"8";"9"},""))))</f>
        <v>12</v>
      </c>
      <c r="AM209" s="4">
        <f t="shared" si="191"/>
        <v>13</v>
      </c>
      <c r="AN209" s="4" t="b">
        <f>LEFT(AS209,2)=AL209</f>
        <v>1</v>
      </c>
      <c r="AO209" s="4" t="str">
        <f t="shared" si="196"/>
        <v>DUS</v>
      </c>
      <c r="AP209" s="4" t="b">
        <f t="shared" si="192"/>
        <v>1</v>
      </c>
      <c r="AQ209" s="4" t="b">
        <f t="shared" si="188"/>
        <v>0</v>
      </c>
      <c r="AR209" s="5" t="str">
        <f t="shared" si="189"/>
        <v>BAYCLIN 200ML</v>
      </c>
      <c r="AS209" s="4" t="str">
        <f t="shared" si="190"/>
        <v>12BTL/DUS</v>
      </c>
      <c r="AT209" t="s">
        <v>261</v>
      </c>
      <c r="AV209" s="33" t="b">
        <f t="shared" ca="1" si="193"/>
        <v>1</v>
      </c>
      <c r="AW209">
        <v>48000</v>
      </c>
      <c r="AX209">
        <v>48000</v>
      </c>
      <c r="AY209">
        <v>46000</v>
      </c>
      <c r="AZ209" t="str">
        <f t="shared" si="148"/>
        <v>8000000000209</v>
      </c>
      <c r="BA209" t="str">
        <f t="shared" si="194"/>
        <v>BAYCLIN 200ML</v>
      </c>
      <c r="BB209" t="s">
        <v>4417</v>
      </c>
      <c r="BC209" t="s">
        <v>4417</v>
      </c>
      <c r="BD209" s="1"/>
      <c r="BF209" s="9"/>
      <c r="BG209" s="20"/>
      <c r="BH209" s="13"/>
      <c r="BI209" s="15"/>
      <c r="BL209" s="13"/>
      <c r="BM209" s="1"/>
      <c r="BP209" s="1"/>
      <c r="BQ209" s="1"/>
      <c r="BT209" s="13"/>
      <c r="BU209" s="15"/>
      <c r="BV209" s="14"/>
    </row>
    <row r="210" spans="1:74" x14ac:dyDescent="0.25">
      <c r="A210" s="4" t="str">
        <f t="shared" si="152"/>
        <v/>
      </c>
      <c r="B210" s="4" t="str">
        <f t="shared" si="153"/>
        <v/>
      </c>
      <c r="C210" s="4" t="str">
        <f t="shared" si="154"/>
        <v/>
      </c>
      <c r="D210" s="4" t="str">
        <f t="shared" si="155"/>
        <v>BTL</v>
      </c>
      <c r="E210" s="4" t="str">
        <f t="shared" si="156"/>
        <v/>
      </c>
      <c r="F210" s="4" t="str">
        <f t="shared" si="157"/>
        <v/>
      </c>
      <c r="G210" s="4" t="str">
        <f t="shared" si="158"/>
        <v/>
      </c>
      <c r="H210" s="4" t="str">
        <f t="shared" si="159"/>
        <v/>
      </c>
      <c r="I210" s="4" t="str">
        <f t="shared" si="160"/>
        <v/>
      </c>
      <c r="J210" s="4" t="str">
        <f t="shared" si="161"/>
        <v/>
      </c>
      <c r="K210" s="4" t="str">
        <f t="shared" si="162"/>
        <v/>
      </c>
      <c r="L210" s="4" t="str">
        <f t="shared" si="163"/>
        <v/>
      </c>
      <c r="M210" s="4" t="str">
        <f t="shared" si="164"/>
        <v/>
      </c>
      <c r="N210" s="4" t="str">
        <f t="shared" si="165"/>
        <v/>
      </c>
      <c r="O210" s="4" t="str">
        <f t="shared" si="166"/>
        <v/>
      </c>
      <c r="P210" s="4" t="str">
        <f t="shared" si="167"/>
        <v/>
      </c>
      <c r="Q210" s="4" t="str">
        <f t="shared" si="168"/>
        <v/>
      </c>
      <c r="R210" s="4" t="str">
        <f t="shared" si="169"/>
        <v/>
      </c>
      <c r="S210" s="4" t="str">
        <f t="shared" si="170"/>
        <v/>
      </c>
      <c r="T210" s="4" t="str">
        <f t="shared" si="171"/>
        <v/>
      </c>
      <c r="U210" s="4" t="str">
        <f t="shared" si="172"/>
        <v/>
      </c>
      <c r="V210" s="4" t="str">
        <f t="shared" si="173"/>
        <v/>
      </c>
      <c r="W210" s="4" t="str">
        <f t="shared" si="174"/>
        <v/>
      </c>
      <c r="X210" s="4" t="str">
        <f t="shared" si="175"/>
        <v/>
      </c>
      <c r="Y210" s="4">
        <f t="shared" si="176"/>
        <v>3</v>
      </c>
      <c r="Z210" s="4" t="str">
        <f t="shared" si="177"/>
        <v>-</v>
      </c>
      <c r="AA210" s="4" t="str">
        <f t="shared" si="178"/>
        <v/>
      </c>
      <c r="AB210" s="4" t="str">
        <f t="shared" si="179"/>
        <v/>
      </c>
      <c r="AC210" s="4" t="str">
        <f t="shared" si="180"/>
        <v/>
      </c>
      <c r="AD210" s="4" t="str">
        <f t="shared" si="181"/>
        <v/>
      </c>
      <c r="AE210" s="4" t="str">
        <f t="shared" si="182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83"/>
        <v>4</v>
      </c>
      <c r="AH210" s="4">
        <f t="shared" si="184"/>
        <v>18</v>
      </c>
      <c r="AI210" s="4">
        <f t="shared" si="185"/>
        <v>14</v>
      </c>
      <c r="AJ210" s="4" t="str">
        <f t="shared" si="186"/>
        <v>1BTL</v>
      </c>
      <c r="AK210" s="4" t="str">
        <f t="shared" si="187"/>
        <v>-1BTL</v>
      </c>
      <c r="AL210" s="4" t="str" cm="1">
        <f t="array" ref="AL210">LEFT(AS210,SUM(LEN(AS210)-LEN(SUBSTITUTE(AS210,{"0";"1";"2";"3";"4";"5";"6";"7";"8";"9"},""))))</f>
        <v>1</v>
      </c>
      <c r="AM210" s="4">
        <f t="shared" si="191"/>
        <v>13</v>
      </c>
      <c r="AN210" s="4" t="b">
        <f>LEFT(AS210,1)=AL210</f>
        <v>1</v>
      </c>
      <c r="AO210" s="4" t="str">
        <f t="shared" si="196"/>
        <v>BTL</v>
      </c>
      <c r="AP210" s="4" t="b">
        <f t="shared" si="192"/>
        <v>1</v>
      </c>
      <c r="AQ210" s="4" t="b">
        <f t="shared" si="188"/>
        <v>0</v>
      </c>
      <c r="AR210" s="5" t="str">
        <f t="shared" si="189"/>
        <v>BAYCLIN 200ML</v>
      </c>
      <c r="AS210" s="4" t="str">
        <f t="shared" si="190"/>
        <v>1BTL</v>
      </c>
      <c r="AT210" t="s">
        <v>262</v>
      </c>
      <c r="AU210" s="1" t="s">
        <v>263</v>
      </c>
      <c r="AV210" s="33" t="str">
        <f t="shared" ca="1" si="193"/>
        <v>XXXX</v>
      </c>
      <c r="AW210">
        <v>4500</v>
      </c>
      <c r="AX210">
        <v>5000</v>
      </c>
      <c r="AY210">
        <v>3834</v>
      </c>
      <c r="AZ210" t="str">
        <f t="shared" si="148"/>
        <v>8998899013046</v>
      </c>
      <c r="BA210" t="str">
        <f t="shared" si="194"/>
        <v>BAYCLIN 200ML</v>
      </c>
      <c r="BB210" t="s">
        <v>4417</v>
      </c>
      <c r="BC210" t="s">
        <v>4417</v>
      </c>
      <c r="BD210" s="1"/>
      <c r="BF210" s="9"/>
      <c r="BG210" s="20"/>
      <c r="BH210" s="13"/>
      <c r="BI210" s="15"/>
      <c r="BL210" s="13"/>
      <c r="BM210" s="1"/>
      <c r="BP210" s="1"/>
      <c r="BQ210" s="1"/>
      <c r="BT210" s="13"/>
      <c r="BU210" s="15"/>
      <c r="BV210" s="14"/>
    </row>
    <row r="211" spans="1:74" x14ac:dyDescent="0.25">
      <c r="A211" s="4" t="str">
        <f t="shared" si="152"/>
        <v/>
      </c>
      <c r="B211" s="4" t="str">
        <f t="shared" si="153"/>
        <v/>
      </c>
      <c r="C211" s="4" t="str">
        <f t="shared" si="154"/>
        <v/>
      </c>
      <c r="D211" s="4" t="str">
        <f t="shared" si="155"/>
        <v>BTL</v>
      </c>
      <c r="E211" s="4" t="str">
        <f t="shared" si="156"/>
        <v/>
      </c>
      <c r="F211" s="4" t="str">
        <f t="shared" si="157"/>
        <v/>
      </c>
      <c r="G211" s="4" t="str">
        <f t="shared" si="158"/>
        <v/>
      </c>
      <c r="H211" s="4" t="str">
        <f t="shared" si="159"/>
        <v/>
      </c>
      <c r="I211" s="4" t="str">
        <f t="shared" si="160"/>
        <v/>
      </c>
      <c r="J211" s="4" t="str">
        <f t="shared" si="161"/>
        <v/>
      </c>
      <c r="K211" s="4" t="str">
        <f t="shared" si="162"/>
        <v/>
      </c>
      <c r="L211" s="4" t="str">
        <f t="shared" si="163"/>
        <v/>
      </c>
      <c r="M211" s="4" t="str">
        <f t="shared" si="164"/>
        <v/>
      </c>
      <c r="N211" s="4" t="str">
        <f t="shared" si="165"/>
        <v/>
      </c>
      <c r="O211" s="4" t="str">
        <f t="shared" si="166"/>
        <v/>
      </c>
      <c r="P211" s="4" t="str">
        <f t="shared" si="167"/>
        <v/>
      </c>
      <c r="Q211" s="4" t="str">
        <f t="shared" si="168"/>
        <v/>
      </c>
      <c r="R211" s="4" t="str">
        <f t="shared" si="169"/>
        <v/>
      </c>
      <c r="S211" s="4" t="str">
        <f t="shared" si="170"/>
        <v/>
      </c>
      <c r="T211" s="4" t="str">
        <f t="shared" si="171"/>
        <v/>
      </c>
      <c r="U211" s="4" t="str">
        <f t="shared" si="172"/>
        <v/>
      </c>
      <c r="V211" s="4" t="str">
        <f t="shared" si="173"/>
        <v/>
      </c>
      <c r="W211" s="4" t="str">
        <f t="shared" si="174"/>
        <v/>
      </c>
      <c r="X211" s="4" t="str">
        <f t="shared" si="175"/>
        <v/>
      </c>
      <c r="Y211" s="4">
        <f t="shared" si="176"/>
        <v>3</v>
      </c>
      <c r="Z211" s="4" t="str">
        <f t="shared" si="177"/>
        <v>-</v>
      </c>
      <c r="AA211" s="4" t="str">
        <f t="shared" si="178"/>
        <v/>
      </c>
      <c r="AB211" s="4" t="str">
        <f t="shared" si="179"/>
        <v/>
      </c>
      <c r="AC211" s="4" t="str">
        <f t="shared" si="180"/>
        <v/>
      </c>
      <c r="AD211" s="4" t="str">
        <f t="shared" si="181"/>
        <v/>
      </c>
      <c r="AE211" s="4" t="str">
        <f t="shared" si="182"/>
        <v/>
      </c>
      <c r="AF211" s="4" t="str" cm="1">
        <f t="array" aca="1" ref="AF211" ca="1">LEFT(AS211,MATCH(FALSE,ISNUMBER(MID(AS211,ROW(INDIRECT("1:"&amp;LEN(AS211)+1)), 1) *1),0) -1)</f>
        <v>1</v>
      </c>
      <c r="AG211" s="4">
        <f t="shared" si="183"/>
        <v>4</v>
      </c>
      <c r="AH211" s="4">
        <f t="shared" si="184"/>
        <v>18</v>
      </c>
      <c r="AI211" s="4">
        <f t="shared" si="185"/>
        <v>14</v>
      </c>
      <c r="AJ211" s="4" t="str">
        <f t="shared" si="186"/>
        <v>1BTL</v>
      </c>
      <c r="AK211" s="4" t="str">
        <f t="shared" si="187"/>
        <v>-1BTL</v>
      </c>
      <c r="AL211" s="4" t="str" cm="1">
        <f t="array" ref="AL211">LEFT(AS211,SUM(LEN(AS211)-LEN(SUBSTITUTE(AS211,{"0";"1";"2";"3";"4";"5";"6";"7";"8";"9"},""))))</f>
        <v>1</v>
      </c>
      <c r="AM211" s="4">
        <f t="shared" si="191"/>
        <v>13</v>
      </c>
      <c r="AN211" s="4" t="b">
        <f>LEFT(AS211,1)=AL211</f>
        <v>1</v>
      </c>
      <c r="AO211" s="4" t="str">
        <f t="shared" si="196"/>
        <v>BTL</v>
      </c>
      <c r="AP211" s="4" t="b">
        <f t="shared" si="192"/>
        <v>0</v>
      </c>
      <c r="AQ211" s="4" t="b">
        <f t="shared" si="188"/>
        <v>0</v>
      </c>
      <c r="AR211" s="5" t="str">
        <f t="shared" si="189"/>
        <v>BAYCLIN 500ML</v>
      </c>
      <c r="AS211" s="4" t="str">
        <f t="shared" si="190"/>
        <v>1BTL</v>
      </c>
      <c r="AT211" t="s">
        <v>264</v>
      </c>
      <c r="AU211" s="1" t="s">
        <v>265</v>
      </c>
      <c r="AV211" s="33" t="str">
        <f t="shared" ca="1" si="193"/>
        <v/>
      </c>
      <c r="AW211">
        <v>12500</v>
      </c>
      <c r="AX211">
        <v>12500</v>
      </c>
      <c r="AY211">
        <v>11542</v>
      </c>
      <c r="AZ211" t="str">
        <f t="shared" si="148"/>
        <v>8998899013077</v>
      </c>
      <c r="BA211" t="str">
        <f t="shared" si="194"/>
        <v>BAYCLIN 500ML</v>
      </c>
      <c r="BB211" t="s">
        <v>4417</v>
      </c>
      <c r="BC211" t="s">
        <v>4417</v>
      </c>
      <c r="BD211" s="1"/>
      <c r="BF211" s="9"/>
      <c r="BG211" s="20"/>
      <c r="BH211" s="13"/>
      <c r="BI211" s="15"/>
      <c r="BL211" s="13"/>
      <c r="BM211" s="1"/>
      <c r="BP211" s="1"/>
      <c r="BQ211" s="1"/>
      <c r="BT211" s="13"/>
      <c r="BU211" s="15"/>
      <c r="BV211" s="14"/>
    </row>
    <row r="212" spans="1:74" x14ac:dyDescent="0.25">
      <c r="A212" s="4" t="str">
        <f t="shared" si="152"/>
        <v/>
      </c>
      <c r="B212" s="4" t="str">
        <f t="shared" si="153"/>
        <v/>
      </c>
      <c r="C212" s="4" t="str">
        <f t="shared" si="154"/>
        <v/>
      </c>
      <c r="D212" s="4" t="str">
        <f t="shared" si="155"/>
        <v/>
      </c>
      <c r="E212" s="4" t="str">
        <f t="shared" si="156"/>
        <v/>
      </c>
      <c r="F212" s="4" t="str">
        <f t="shared" si="157"/>
        <v/>
      </c>
      <c r="G212" s="4" t="str">
        <f t="shared" si="158"/>
        <v/>
      </c>
      <c r="H212" s="4" t="str">
        <f t="shared" si="159"/>
        <v/>
      </c>
      <c r="I212" s="4" t="str">
        <f t="shared" si="160"/>
        <v/>
      </c>
      <c r="J212" s="4" t="str">
        <f t="shared" si="161"/>
        <v/>
      </c>
      <c r="K212" s="4" t="str">
        <f t="shared" si="162"/>
        <v/>
      </c>
      <c r="L212" s="4" t="str">
        <f t="shared" si="163"/>
        <v/>
      </c>
      <c r="M212" s="4" t="str">
        <f t="shared" si="164"/>
        <v/>
      </c>
      <c r="N212" s="4" t="str">
        <f t="shared" si="165"/>
        <v/>
      </c>
      <c r="O212" s="4" t="str">
        <f t="shared" si="166"/>
        <v/>
      </c>
      <c r="P212" s="4" t="str">
        <f t="shared" si="167"/>
        <v/>
      </c>
      <c r="Q212" s="4" t="str">
        <f t="shared" si="168"/>
        <v/>
      </c>
      <c r="R212" s="4" t="str">
        <f t="shared" si="169"/>
        <v/>
      </c>
      <c r="S212" s="4" t="str">
        <f t="shared" si="170"/>
        <v/>
      </c>
      <c r="T212" s="4" t="str">
        <f t="shared" si="171"/>
        <v>PACK</v>
      </c>
      <c r="U212" s="4" t="str">
        <f t="shared" si="172"/>
        <v/>
      </c>
      <c r="V212" s="4" t="str">
        <f t="shared" si="173"/>
        <v/>
      </c>
      <c r="W212" s="4" t="str">
        <f t="shared" si="174"/>
        <v/>
      </c>
      <c r="X212" s="4" t="str">
        <f t="shared" si="175"/>
        <v/>
      </c>
      <c r="Y212" s="4">
        <f t="shared" si="176"/>
        <v>4</v>
      </c>
      <c r="Z212" s="4" t="str">
        <f t="shared" si="177"/>
        <v>-</v>
      </c>
      <c r="AA212" s="4" t="str">
        <f t="shared" si="178"/>
        <v/>
      </c>
      <c r="AB212" s="4" t="str">
        <f t="shared" si="179"/>
        <v/>
      </c>
      <c r="AC212" s="4" t="str">
        <f t="shared" si="180"/>
        <v/>
      </c>
      <c r="AD212" s="4" t="str">
        <f t="shared" si="181"/>
        <v/>
      </c>
      <c r="AE212" s="4" t="str">
        <f t="shared" si="182"/>
        <v/>
      </c>
      <c r="AF212" s="4" t="str" cm="1">
        <f t="array" aca="1" ref="AF212" ca="1">LEFT(AS212,MATCH(FALSE,ISNUMBER(MID(AS212,ROW(INDIRECT("1:"&amp;LEN(AS212)+1)), 1) *1),0) -1)</f>
        <v>1</v>
      </c>
      <c r="AG212" s="4">
        <f t="shared" si="183"/>
        <v>5</v>
      </c>
      <c r="AH212" s="4">
        <f t="shared" si="184"/>
        <v>16</v>
      </c>
      <c r="AI212" s="4">
        <f t="shared" si="185"/>
        <v>11</v>
      </c>
      <c r="AJ212" s="4" t="str">
        <f t="shared" si="186"/>
        <v>PACK</v>
      </c>
      <c r="AK212" s="4" t="str">
        <f t="shared" si="187"/>
        <v>1PACK</v>
      </c>
      <c r="AL212" s="4" t="str" cm="1">
        <f t="array" ref="AL212">LEFT(AS212,SUM(LEN(AS212)-LEN(SUBSTITUTE(AS212,{"0";"1";"2";"3";"4";"5";"6";"7";"8";"9"},""))))</f>
        <v>1</v>
      </c>
      <c r="AM212" s="4">
        <f t="shared" si="191"/>
        <v>13</v>
      </c>
      <c r="AN212" s="4" t="b">
        <f>LEFT(AS212,1)=AL212</f>
        <v>1</v>
      </c>
      <c r="AO212" s="4" t="str">
        <f>RIGHT(AJ212,4)</f>
        <v>PACK</v>
      </c>
      <c r="AP212" s="4" t="b">
        <f t="shared" si="192"/>
        <v>1</v>
      </c>
      <c r="AQ212" s="4" t="b">
        <f t="shared" si="188"/>
        <v>0</v>
      </c>
      <c r="AR212" s="5" t="str">
        <f t="shared" si="189"/>
        <v>BAYGON MAX</v>
      </c>
      <c r="AS212" s="4" t="str">
        <f t="shared" si="190"/>
        <v>1PACK</v>
      </c>
      <c r="AT212" t="s">
        <v>266</v>
      </c>
      <c r="AU212" s="1" t="s">
        <v>267</v>
      </c>
      <c r="AV212" s="33" t="str">
        <f t="shared" si="193"/>
        <v>XXXX</v>
      </c>
      <c r="AW212">
        <v>5000</v>
      </c>
      <c r="AX212">
        <v>5000</v>
      </c>
      <c r="AY212">
        <v>4500</v>
      </c>
      <c r="AZ212" t="str">
        <f t="shared" si="148"/>
        <v>8998899001579</v>
      </c>
      <c r="BA212" t="str">
        <f t="shared" si="194"/>
        <v>BAYGON MAX</v>
      </c>
      <c r="BB212" t="s">
        <v>4417</v>
      </c>
      <c r="BC212" t="s">
        <v>4417</v>
      </c>
      <c r="BD212" s="1"/>
      <c r="BF212" s="9"/>
      <c r="BG212" s="20"/>
      <c r="BH212" s="13"/>
      <c r="BI212" s="15"/>
      <c r="BL212" s="13"/>
      <c r="BM212" s="1"/>
      <c r="BP212" s="1"/>
      <c r="BQ212" s="1"/>
      <c r="BT212" s="13"/>
      <c r="BU212" s="15"/>
      <c r="BV212" s="14"/>
    </row>
    <row r="213" spans="1:74" x14ac:dyDescent="0.25">
      <c r="A213" s="4" t="str">
        <f t="shared" si="152"/>
        <v/>
      </c>
      <c r="B213" s="4" t="str">
        <f t="shared" si="153"/>
        <v/>
      </c>
      <c r="C213" s="4" t="str">
        <f t="shared" si="154"/>
        <v/>
      </c>
      <c r="D213" s="4" t="str">
        <f t="shared" si="155"/>
        <v/>
      </c>
      <c r="E213" s="4" t="str">
        <f t="shared" si="156"/>
        <v/>
      </c>
      <c r="F213" s="4" t="str">
        <f t="shared" si="157"/>
        <v/>
      </c>
      <c r="G213" s="4" t="str">
        <f t="shared" si="158"/>
        <v/>
      </c>
      <c r="H213" s="4" t="str">
        <f t="shared" si="159"/>
        <v/>
      </c>
      <c r="I213" s="4" t="str">
        <f t="shared" si="160"/>
        <v/>
      </c>
      <c r="J213" s="4" t="str">
        <f t="shared" si="161"/>
        <v/>
      </c>
      <c r="K213" s="4" t="str">
        <f t="shared" si="162"/>
        <v/>
      </c>
      <c r="L213" s="4" t="str">
        <f t="shared" si="163"/>
        <v/>
      </c>
      <c r="M213" s="4" t="str">
        <f t="shared" si="164"/>
        <v/>
      </c>
      <c r="N213" s="4" t="str">
        <f t="shared" si="165"/>
        <v/>
      </c>
      <c r="O213" s="4" t="str">
        <f t="shared" si="166"/>
        <v>DUS</v>
      </c>
      <c r="P213" s="4" t="str">
        <f t="shared" si="167"/>
        <v/>
      </c>
      <c r="Q213" s="4" t="str">
        <f t="shared" si="168"/>
        <v/>
      </c>
      <c r="R213" s="4" t="str">
        <f t="shared" si="169"/>
        <v/>
      </c>
      <c r="S213" s="4" t="str">
        <f t="shared" si="170"/>
        <v/>
      </c>
      <c r="T213" s="4" t="str">
        <f t="shared" si="171"/>
        <v>PACK</v>
      </c>
      <c r="U213" s="4" t="str">
        <f t="shared" si="172"/>
        <v/>
      </c>
      <c r="V213" s="4" t="str">
        <f t="shared" si="173"/>
        <v/>
      </c>
      <c r="W213" s="4" t="str">
        <f t="shared" si="174"/>
        <v/>
      </c>
      <c r="X213" s="4" t="str">
        <f t="shared" si="175"/>
        <v/>
      </c>
      <c r="Y213" s="4">
        <f t="shared" si="176"/>
        <v>7</v>
      </c>
      <c r="Z213" s="4" t="str">
        <f t="shared" si="177"/>
        <v>-</v>
      </c>
      <c r="AA213" s="4" t="str">
        <f t="shared" si="178"/>
        <v>/</v>
      </c>
      <c r="AB213" s="4" t="str">
        <f t="shared" si="179"/>
        <v/>
      </c>
      <c r="AC213" s="4" t="str">
        <f t="shared" si="180"/>
        <v/>
      </c>
      <c r="AD213" s="4" t="str">
        <f t="shared" si="181"/>
        <v/>
      </c>
      <c r="AE213" s="4" t="str">
        <f t="shared" si="182"/>
        <v/>
      </c>
      <c r="AF213" s="4" t="str" cm="1">
        <f t="array" aca="1" ref="AF213" ca="1">LEFT(AS213,MATCH(FALSE,ISNUMBER(MID(AS213,ROW(INDIRECT("1:"&amp;LEN(AS213)+1)), 1) *1),0) -1)</f>
        <v>60</v>
      </c>
      <c r="AG213" s="4">
        <f t="shared" si="183"/>
        <v>10</v>
      </c>
      <c r="AH213" s="4">
        <f t="shared" si="184"/>
        <v>21</v>
      </c>
      <c r="AI213" s="4">
        <f t="shared" si="185"/>
        <v>11</v>
      </c>
      <c r="AJ213" s="4" t="str">
        <f t="shared" si="186"/>
        <v>/DUS</v>
      </c>
      <c r="AK213" s="4" t="str">
        <f t="shared" si="187"/>
        <v>K/DUS</v>
      </c>
      <c r="AL213" s="4" t="str" cm="1">
        <f t="array" ref="AL213">LEFT(AS213,SUM(LEN(AS213)-LEN(SUBSTITUTE(AS213,{"0";"1";"2";"3";"4";"5";"6";"7";"8";"9"},""))))</f>
        <v>60</v>
      </c>
      <c r="AM213" s="4">
        <f t="shared" si="191"/>
        <v>13</v>
      </c>
      <c r="AN213" s="4" t="b">
        <f>LEFT(AS213,2)=AL213</f>
        <v>1</v>
      </c>
      <c r="AO213" s="4" t="str">
        <f t="shared" ref="AO213:AO220" si="197">RIGHT(AJ213,3)</f>
        <v>DUS</v>
      </c>
      <c r="AP213" s="4" t="b">
        <f t="shared" si="192"/>
        <v>1</v>
      </c>
      <c r="AQ213" s="4" t="b">
        <f t="shared" si="188"/>
        <v>0</v>
      </c>
      <c r="AR213" s="5" t="str">
        <f t="shared" si="189"/>
        <v>BAYGON MAX</v>
      </c>
      <c r="AS213" s="4" t="str">
        <f t="shared" si="190"/>
        <v>60PACK/DUS</v>
      </c>
      <c r="AT213" t="s">
        <v>268</v>
      </c>
      <c r="AV213" s="33" t="b">
        <f t="shared" ca="1" si="193"/>
        <v>1</v>
      </c>
      <c r="AW213">
        <v>205000</v>
      </c>
      <c r="AX213">
        <v>205000</v>
      </c>
      <c r="AY213">
        <v>200000</v>
      </c>
      <c r="AZ213" t="str">
        <f t="shared" si="148"/>
        <v>8000000000213</v>
      </c>
      <c r="BA213" t="str">
        <f t="shared" si="194"/>
        <v>BAYGON MAX</v>
      </c>
      <c r="BB213" t="s">
        <v>4417</v>
      </c>
      <c r="BC213" t="s">
        <v>4417</v>
      </c>
      <c r="BD213" s="1"/>
      <c r="BF213" s="9"/>
      <c r="BG213" s="20"/>
      <c r="BH213" s="13"/>
      <c r="BI213" s="15"/>
      <c r="BL213" s="13"/>
      <c r="BM213" s="1"/>
      <c r="BP213" s="1"/>
      <c r="BQ213" s="1"/>
      <c r="BT213" s="13"/>
      <c r="BU213" s="15"/>
      <c r="BV213" s="14"/>
    </row>
    <row r="214" spans="1:74" x14ac:dyDescent="0.25">
      <c r="A214" s="4" t="str">
        <f t="shared" si="152"/>
        <v/>
      </c>
      <c r="B214" s="4" t="str">
        <f t="shared" si="153"/>
        <v/>
      </c>
      <c r="C214" s="4" t="str">
        <f t="shared" si="154"/>
        <v/>
      </c>
      <c r="D214" s="4" t="str">
        <f t="shared" si="155"/>
        <v>BTL</v>
      </c>
      <c r="E214" s="4" t="str">
        <f t="shared" si="156"/>
        <v/>
      </c>
      <c r="F214" s="4" t="str">
        <f t="shared" si="157"/>
        <v/>
      </c>
      <c r="G214" s="4" t="str">
        <f t="shared" si="158"/>
        <v/>
      </c>
      <c r="H214" s="4" t="str">
        <f t="shared" si="159"/>
        <v/>
      </c>
      <c r="I214" s="4" t="str">
        <f t="shared" si="160"/>
        <v/>
      </c>
      <c r="J214" s="4" t="str">
        <f t="shared" si="161"/>
        <v/>
      </c>
      <c r="K214" s="4" t="str">
        <f t="shared" si="162"/>
        <v/>
      </c>
      <c r="L214" s="4" t="str">
        <f t="shared" si="163"/>
        <v/>
      </c>
      <c r="M214" s="4" t="str">
        <f t="shared" si="164"/>
        <v/>
      </c>
      <c r="N214" s="4" t="str">
        <f t="shared" si="165"/>
        <v/>
      </c>
      <c r="O214" s="4" t="str">
        <f t="shared" si="166"/>
        <v>DUS</v>
      </c>
      <c r="P214" s="4" t="str">
        <f t="shared" si="167"/>
        <v/>
      </c>
      <c r="Q214" s="4" t="str">
        <f t="shared" si="168"/>
        <v/>
      </c>
      <c r="R214" s="4" t="str">
        <f t="shared" si="169"/>
        <v/>
      </c>
      <c r="S214" s="4" t="str">
        <f t="shared" si="170"/>
        <v/>
      </c>
      <c r="T214" s="4" t="str">
        <f t="shared" si="171"/>
        <v/>
      </c>
      <c r="U214" s="4" t="str">
        <f t="shared" si="172"/>
        <v/>
      </c>
      <c r="V214" s="4" t="str">
        <f t="shared" si="173"/>
        <v/>
      </c>
      <c r="W214" s="4" t="str">
        <f t="shared" si="174"/>
        <v/>
      </c>
      <c r="X214" s="4" t="str">
        <f t="shared" si="175"/>
        <v/>
      </c>
      <c r="Y214" s="4">
        <f t="shared" si="176"/>
        <v>6</v>
      </c>
      <c r="Z214" s="4" t="str">
        <f t="shared" si="177"/>
        <v>-</v>
      </c>
      <c r="AA214" s="4" t="str">
        <f t="shared" si="178"/>
        <v>/</v>
      </c>
      <c r="AB214" s="4" t="str">
        <f t="shared" si="179"/>
        <v/>
      </c>
      <c r="AC214" s="4" t="str">
        <f t="shared" si="180"/>
        <v/>
      </c>
      <c r="AD214" s="4" t="str">
        <f t="shared" si="181"/>
        <v/>
      </c>
      <c r="AE214" s="4" t="str">
        <f t="shared" si="182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83"/>
        <v>9</v>
      </c>
      <c r="AH214" s="4">
        <f t="shared" si="184"/>
        <v>28</v>
      </c>
      <c r="AI214" s="4">
        <f t="shared" si="185"/>
        <v>19</v>
      </c>
      <c r="AJ214" s="4" t="str">
        <f t="shared" si="186"/>
        <v>/DUS</v>
      </c>
      <c r="AK214" s="4" t="str">
        <f t="shared" si="187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191"/>
        <v>13</v>
      </c>
      <c r="AN214" s="4" t="b">
        <f>LEFT(AS214,2)=AL214</f>
        <v>1</v>
      </c>
      <c r="AO214" s="4" t="str">
        <f t="shared" si="197"/>
        <v>DUS</v>
      </c>
      <c r="AP214" s="4" t="b">
        <f t="shared" si="192"/>
        <v>1</v>
      </c>
      <c r="AQ214" s="4" t="b">
        <f t="shared" si="188"/>
        <v>0</v>
      </c>
      <c r="AR214" s="5" t="str">
        <f t="shared" si="189"/>
        <v>BAYGON SPRAY 225ML</v>
      </c>
      <c r="AS214" s="4" t="str">
        <f t="shared" si="190"/>
        <v>12BTL/DUS</v>
      </c>
      <c r="AT214" t="s">
        <v>269</v>
      </c>
      <c r="AV214" s="33" t="b">
        <f t="shared" ca="1" si="193"/>
        <v>1</v>
      </c>
      <c r="AW214">
        <v>139500</v>
      </c>
      <c r="AX214">
        <v>139500</v>
      </c>
      <c r="AY214">
        <v>137500</v>
      </c>
      <c r="AZ214" t="str">
        <f t="shared" si="148"/>
        <v>8000000000214</v>
      </c>
      <c r="BA214" t="str">
        <f t="shared" si="194"/>
        <v>BAYGON SPRAY 225ML</v>
      </c>
      <c r="BB214" t="s">
        <v>4417</v>
      </c>
      <c r="BC214" t="s">
        <v>4417</v>
      </c>
      <c r="BD214" s="1"/>
      <c r="BF214" s="9"/>
      <c r="BG214" s="20"/>
      <c r="BH214" s="13"/>
      <c r="BI214" s="15"/>
      <c r="BL214" s="13"/>
      <c r="BM214" s="1"/>
      <c r="BP214" s="1"/>
      <c r="BQ214" s="1"/>
      <c r="BT214" s="13"/>
      <c r="BU214" s="15"/>
      <c r="BV214" s="14"/>
    </row>
    <row r="215" spans="1:74" x14ac:dyDescent="0.25">
      <c r="A215" s="4" t="str">
        <f t="shared" si="152"/>
        <v/>
      </c>
      <c r="B215" s="4" t="str">
        <f t="shared" si="153"/>
        <v/>
      </c>
      <c r="C215" s="4" t="str">
        <f t="shared" si="154"/>
        <v/>
      </c>
      <c r="D215" s="4" t="str">
        <f t="shared" si="155"/>
        <v>BTL</v>
      </c>
      <c r="E215" s="4" t="str">
        <f t="shared" si="156"/>
        <v/>
      </c>
      <c r="F215" s="4" t="str">
        <f t="shared" si="157"/>
        <v/>
      </c>
      <c r="G215" s="4" t="str">
        <f t="shared" si="158"/>
        <v/>
      </c>
      <c r="H215" s="4" t="str">
        <f t="shared" si="159"/>
        <v/>
      </c>
      <c r="I215" s="4" t="str">
        <f t="shared" si="160"/>
        <v/>
      </c>
      <c r="J215" s="4" t="str">
        <f t="shared" si="161"/>
        <v/>
      </c>
      <c r="K215" s="4" t="str">
        <f t="shared" si="162"/>
        <v/>
      </c>
      <c r="L215" s="4" t="str">
        <f t="shared" si="163"/>
        <v/>
      </c>
      <c r="M215" s="4" t="str">
        <f t="shared" si="164"/>
        <v/>
      </c>
      <c r="N215" s="4" t="str">
        <f t="shared" si="165"/>
        <v/>
      </c>
      <c r="O215" s="4" t="str">
        <f t="shared" si="166"/>
        <v/>
      </c>
      <c r="P215" s="4" t="str">
        <f t="shared" si="167"/>
        <v/>
      </c>
      <c r="Q215" s="4" t="str">
        <f t="shared" si="168"/>
        <v/>
      </c>
      <c r="R215" s="4" t="str">
        <f t="shared" si="169"/>
        <v/>
      </c>
      <c r="S215" s="4" t="str">
        <f t="shared" si="170"/>
        <v/>
      </c>
      <c r="T215" s="4" t="str">
        <f t="shared" si="171"/>
        <v/>
      </c>
      <c r="U215" s="4" t="str">
        <f t="shared" si="172"/>
        <v/>
      </c>
      <c r="V215" s="4" t="str">
        <f t="shared" si="173"/>
        <v/>
      </c>
      <c r="W215" s="4" t="str">
        <f t="shared" si="174"/>
        <v/>
      </c>
      <c r="X215" s="4" t="str">
        <f t="shared" si="175"/>
        <v/>
      </c>
      <c r="Y215" s="4">
        <f t="shared" si="176"/>
        <v>3</v>
      </c>
      <c r="Z215" s="4" t="str">
        <f t="shared" si="177"/>
        <v>-</v>
      </c>
      <c r="AA215" s="4" t="str">
        <f t="shared" si="178"/>
        <v/>
      </c>
      <c r="AB215" s="4" t="str">
        <f t="shared" si="179"/>
        <v/>
      </c>
      <c r="AC215" s="4" t="str">
        <f t="shared" si="180"/>
        <v/>
      </c>
      <c r="AD215" s="4" t="str">
        <f t="shared" si="181"/>
        <v/>
      </c>
      <c r="AE215" s="4" t="str">
        <f t="shared" si="182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83"/>
        <v>4</v>
      </c>
      <c r="AH215" s="4">
        <f t="shared" si="184"/>
        <v>23</v>
      </c>
      <c r="AI215" s="4">
        <f t="shared" si="185"/>
        <v>19</v>
      </c>
      <c r="AJ215" s="4" t="str">
        <f t="shared" si="186"/>
        <v>1BTL</v>
      </c>
      <c r="AK215" s="4" t="str">
        <f t="shared" si="187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191"/>
        <v>13</v>
      </c>
      <c r="AN215" s="4" t="b">
        <f>LEFT(AS215,1)=AL215</f>
        <v>1</v>
      </c>
      <c r="AO215" s="4" t="str">
        <f t="shared" si="197"/>
        <v>BTL</v>
      </c>
      <c r="AP215" s="4" t="b">
        <f t="shared" si="192"/>
        <v>1</v>
      </c>
      <c r="AQ215" s="4" t="b">
        <f t="shared" si="188"/>
        <v>0</v>
      </c>
      <c r="AR215" s="5" t="str">
        <f t="shared" si="189"/>
        <v>BAYGON SPRAY 225ML</v>
      </c>
      <c r="AS215" s="4" t="str">
        <f t="shared" si="190"/>
        <v>1BTL</v>
      </c>
      <c r="AT215" t="s">
        <v>270</v>
      </c>
      <c r="AU215" s="1" t="s">
        <v>271</v>
      </c>
      <c r="AV215" s="33" t="str">
        <f t="shared" ca="1" si="193"/>
        <v>XXXX</v>
      </c>
      <c r="AW215">
        <v>12500</v>
      </c>
      <c r="AX215">
        <v>12500</v>
      </c>
      <c r="AY215">
        <v>11458</v>
      </c>
      <c r="AZ215" t="str">
        <f t="shared" si="148"/>
        <v>8998899400341</v>
      </c>
      <c r="BA215" t="str">
        <f t="shared" si="194"/>
        <v>BAYGON SPRAY 225ML</v>
      </c>
      <c r="BB215" t="s">
        <v>4417</v>
      </c>
      <c r="BC215" t="s">
        <v>4417</v>
      </c>
      <c r="BD215" s="1"/>
      <c r="BF215" s="9"/>
      <c r="BG215" s="20"/>
      <c r="BH215" s="13"/>
      <c r="BI215" s="15"/>
      <c r="BL215" s="13"/>
      <c r="BM215" s="1"/>
      <c r="BP215" s="1"/>
      <c r="BQ215" s="1"/>
      <c r="BT215" s="13"/>
      <c r="BU215" s="15"/>
      <c r="BV215" s="14"/>
    </row>
    <row r="216" spans="1:74" x14ac:dyDescent="0.25">
      <c r="A216" s="4" t="str">
        <f t="shared" si="152"/>
        <v/>
      </c>
      <c r="B216" s="4" t="str">
        <f t="shared" si="153"/>
        <v/>
      </c>
      <c r="C216" s="4" t="str">
        <f t="shared" si="154"/>
        <v/>
      </c>
      <c r="D216" s="4" t="str">
        <f t="shared" si="155"/>
        <v>BTL</v>
      </c>
      <c r="E216" s="4" t="str">
        <f t="shared" si="156"/>
        <v/>
      </c>
      <c r="F216" s="4" t="str">
        <f t="shared" si="157"/>
        <v/>
      </c>
      <c r="G216" s="4" t="str">
        <f t="shared" si="158"/>
        <v/>
      </c>
      <c r="H216" s="4" t="str">
        <f t="shared" si="159"/>
        <v/>
      </c>
      <c r="I216" s="4" t="str">
        <f t="shared" si="160"/>
        <v/>
      </c>
      <c r="J216" s="4" t="str">
        <f t="shared" si="161"/>
        <v/>
      </c>
      <c r="K216" s="4" t="str">
        <f t="shared" si="162"/>
        <v/>
      </c>
      <c r="L216" s="4" t="str">
        <f t="shared" si="163"/>
        <v/>
      </c>
      <c r="M216" s="4" t="str">
        <f t="shared" si="164"/>
        <v/>
      </c>
      <c r="N216" s="4" t="str">
        <f t="shared" si="165"/>
        <v/>
      </c>
      <c r="O216" s="4" t="str">
        <f t="shared" si="166"/>
        <v>DUS</v>
      </c>
      <c r="P216" s="4" t="str">
        <f t="shared" si="167"/>
        <v/>
      </c>
      <c r="Q216" s="4" t="str">
        <f t="shared" si="168"/>
        <v/>
      </c>
      <c r="R216" s="4" t="str">
        <f t="shared" si="169"/>
        <v/>
      </c>
      <c r="S216" s="4" t="str">
        <f t="shared" si="170"/>
        <v/>
      </c>
      <c r="T216" s="4" t="str">
        <f t="shared" si="171"/>
        <v/>
      </c>
      <c r="U216" s="4" t="str">
        <f t="shared" si="172"/>
        <v/>
      </c>
      <c r="V216" s="4" t="str">
        <f t="shared" si="173"/>
        <v/>
      </c>
      <c r="W216" s="4" t="str">
        <f t="shared" si="174"/>
        <v/>
      </c>
      <c r="X216" s="4" t="str">
        <f t="shared" si="175"/>
        <v/>
      </c>
      <c r="Y216" s="4">
        <f t="shared" si="176"/>
        <v>6</v>
      </c>
      <c r="Z216" s="4" t="str">
        <f t="shared" si="177"/>
        <v>-</v>
      </c>
      <c r="AA216" s="4" t="str">
        <f t="shared" si="178"/>
        <v>/</v>
      </c>
      <c r="AB216" s="4" t="str">
        <f t="shared" si="179"/>
        <v/>
      </c>
      <c r="AC216" s="4" t="str">
        <f t="shared" si="180"/>
        <v/>
      </c>
      <c r="AD216" s="4" t="str">
        <f t="shared" si="181"/>
        <v/>
      </c>
      <c r="AE216" s="4" t="str">
        <f t="shared" si="182"/>
        <v/>
      </c>
      <c r="AF216" s="4" t="str" cm="1">
        <f t="array" aca="1" ref="AF216" ca="1">LEFT(AS216,MATCH(FALSE,ISNUMBER(MID(AS216,ROW(INDIRECT("1:"&amp;LEN(AS216)+1)), 1) *1),0) -1)</f>
        <v>12</v>
      </c>
      <c r="AG216" s="4">
        <f t="shared" si="183"/>
        <v>9</v>
      </c>
      <c r="AH216" s="4">
        <f t="shared" si="184"/>
        <v>28</v>
      </c>
      <c r="AI216" s="4">
        <f t="shared" si="185"/>
        <v>19</v>
      </c>
      <c r="AJ216" s="4" t="str">
        <f t="shared" si="186"/>
        <v>/DUS</v>
      </c>
      <c r="AK216" s="4" t="str">
        <f t="shared" si="187"/>
        <v>L/DUS</v>
      </c>
      <c r="AL216" s="4" t="str" cm="1">
        <f t="array" ref="AL216">LEFT(AS216,SUM(LEN(AS216)-LEN(SUBSTITUTE(AS216,{"0";"1";"2";"3";"4";"5";"6";"7";"8";"9"},""))))</f>
        <v>12</v>
      </c>
      <c r="AM216" s="4">
        <f t="shared" si="191"/>
        <v>13</v>
      </c>
      <c r="AN216" s="4" t="b">
        <f>LEFT(AS216,2)=AL216</f>
        <v>1</v>
      </c>
      <c r="AO216" s="4" t="str">
        <f t="shared" si="197"/>
        <v>DUS</v>
      </c>
      <c r="AP216" s="4" t="b">
        <f t="shared" si="192"/>
        <v>1</v>
      </c>
      <c r="AQ216" s="4" t="b">
        <f t="shared" si="188"/>
        <v>0</v>
      </c>
      <c r="AR216" s="5" t="str">
        <f t="shared" si="189"/>
        <v>BAYGON SPRAY 600ML</v>
      </c>
      <c r="AS216" s="4" t="str">
        <f t="shared" si="190"/>
        <v>12BTL/DUS</v>
      </c>
      <c r="AT216" t="s">
        <v>272</v>
      </c>
      <c r="AV216" s="33" t="b">
        <f t="shared" ca="1" si="193"/>
        <v>1</v>
      </c>
      <c r="AW216">
        <v>350000</v>
      </c>
      <c r="AX216">
        <v>350000</v>
      </c>
      <c r="AY216">
        <v>340000</v>
      </c>
      <c r="AZ216" t="str">
        <f t="shared" si="148"/>
        <v>8000000000216</v>
      </c>
      <c r="BA216" t="str">
        <f t="shared" si="194"/>
        <v>BAYGON SPRAY 600ML</v>
      </c>
      <c r="BB216" t="s">
        <v>4417</v>
      </c>
      <c r="BC216" t="s">
        <v>4417</v>
      </c>
      <c r="BD216" s="1"/>
      <c r="BF216" s="9"/>
      <c r="BG216" s="20"/>
      <c r="BH216" s="13"/>
      <c r="BI216" s="15"/>
      <c r="BL216" s="13"/>
      <c r="BM216" s="1"/>
      <c r="BP216" s="1"/>
      <c r="BQ216" s="1"/>
      <c r="BT216" s="13"/>
      <c r="BU216" s="15"/>
      <c r="BV216" s="14"/>
    </row>
    <row r="217" spans="1:74" x14ac:dyDescent="0.25">
      <c r="A217" s="4" t="str">
        <f t="shared" si="152"/>
        <v/>
      </c>
      <c r="B217" s="4" t="str">
        <f t="shared" si="153"/>
        <v/>
      </c>
      <c r="C217" s="4" t="str">
        <f t="shared" si="154"/>
        <v/>
      </c>
      <c r="D217" s="4" t="str">
        <f t="shared" si="155"/>
        <v>BTL</v>
      </c>
      <c r="E217" s="4" t="str">
        <f t="shared" si="156"/>
        <v/>
      </c>
      <c r="F217" s="4" t="str">
        <f t="shared" si="157"/>
        <v/>
      </c>
      <c r="G217" s="4" t="str">
        <f t="shared" si="158"/>
        <v/>
      </c>
      <c r="H217" s="4" t="str">
        <f t="shared" si="159"/>
        <v/>
      </c>
      <c r="I217" s="4" t="str">
        <f t="shared" si="160"/>
        <v/>
      </c>
      <c r="J217" s="4" t="str">
        <f t="shared" si="161"/>
        <v/>
      </c>
      <c r="K217" s="4" t="str">
        <f t="shared" si="162"/>
        <v/>
      </c>
      <c r="L217" s="4" t="str">
        <f t="shared" si="163"/>
        <v/>
      </c>
      <c r="M217" s="4" t="str">
        <f t="shared" si="164"/>
        <v/>
      </c>
      <c r="N217" s="4" t="str">
        <f t="shared" si="165"/>
        <v/>
      </c>
      <c r="O217" s="4" t="str">
        <f t="shared" si="166"/>
        <v/>
      </c>
      <c r="P217" s="4" t="str">
        <f t="shared" si="167"/>
        <v/>
      </c>
      <c r="Q217" s="4" t="str">
        <f t="shared" si="168"/>
        <v/>
      </c>
      <c r="R217" s="4" t="str">
        <f t="shared" si="169"/>
        <v/>
      </c>
      <c r="S217" s="4" t="str">
        <f t="shared" si="170"/>
        <v/>
      </c>
      <c r="T217" s="4" t="str">
        <f t="shared" si="171"/>
        <v/>
      </c>
      <c r="U217" s="4" t="str">
        <f t="shared" si="172"/>
        <v/>
      </c>
      <c r="V217" s="4" t="str">
        <f t="shared" si="173"/>
        <v/>
      </c>
      <c r="W217" s="4" t="str">
        <f t="shared" si="174"/>
        <v/>
      </c>
      <c r="X217" s="4" t="str">
        <f t="shared" si="175"/>
        <v/>
      </c>
      <c r="Y217" s="4">
        <f t="shared" si="176"/>
        <v>3</v>
      </c>
      <c r="Z217" s="4" t="str">
        <f t="shared" si="177"/>
        <v>-</v>
      </c>
      <c r="AA217" s="4" t="str">
        <f t="shared" si="178"/>
        <v/>
      </c>
      <c r="AB217" s="4" t="str">
        <f t="shared" si="179"/>
        <v/>
      </c>
      <c r="AC217" s="4" t="str">
        <f t="shared" si="180"/>
        <v/>
      </c>
      <c r="AD217" s="4" t="str">
        <f t="shared" si="181"/>
        <v/>
      </c>
      <c r="AE217" s="4" t="str">
        <f t="shared" si="182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83"/>
        <v>4</v>
      </c>
      <c r="AH217" s="4">
        <f t="shared" si="184"/>
        <v>23</v>
      </c>
      <c r="AI217" s="4">
        <f t="shared" si="185"/>
        <v>19</v>
      </c>
      <c r="AJ217" s="4" t="str">
        <f t="shared" si="186"/>
        <v>1BTL</v>
      </c>
      <c r="AK217" s="4" t="str">
        <f t="shared" si="187"/>
        <v>-1BTL</v>
      </c>
      <c r="AL217" s="4" t="str" cm="1">
        <f t="array" ref="AL217">LEFT(AS217,SUM(LEN(AS217)-LEN(SUBSTITUTE(AS217,{"0";"1";"2";"3";"4";"5";"6";"7";"8";"9"},""))))</f>
        <v>1</v>
      </c>
      <c r="AM217" s="4">
        <f t="shared" si="191"/>
        <v>13</v>
      </c>
      <c r="AN217" s="4" t="b">
        <f>LEFT(AS217,1)=AL217</f>
        <v>1</v>
      </c>
      <c r="AO217" s="4" t="str">
        <f t="shared" si="197"/>
        <v>BTL</v>
      </c>
      <c r="AP217" s="4" t="b">
        <f t="shared" si="192"/>
        <v>1</v>
      </c>
      <c r="AQ217" s="4" t="b">
        <f t="shared" si="188"/>
        <v>0</v>
      </c>
      <c r="AR217" s="5" t="str">
        <f t="shared" si="189"/>
        <v>BAYGON SPRAY 600ML</v>
      </c>
      <c r="AS217" s="4" t="str">
        <f t="shared" si="190"/>
        <v>1BTL</v>
      </c>
      <c r="AT217" t="s">
        <v>273</v>
      </c>
      <c r="AU217" s="1" t="s">
        <v>274</v>
      </c>
      <c r="AV217" s="33" t="str">
        <f t="shared" si="193"/>
        <v>XXXX</v>
      </c>
      <c r="AW217">
        <v>29000</v>
      </c>
      <c r="AX217">
        <v>30000</v>
      </c>
      <c r="AY217">
        <v>28334</v>
      </c>
      <c r="AZ217" t="str">
        <f t="shared" si="148"/>
        <v>8998899001166</v>
      </c>
      <c r="BA217" t="str">
        <f t="shared" si="194"/>
        <v>BAYGON SPRAY 600ML</v>
      </c>
      <c r="BB217" t="s">
        <v>4417</v>
      </c>
      <c r="BC217" t="s">
        <v>4417</v>
      </c>
      <c r="BD217" s="1"/>
      <c r="BF217" s="9"/>
      <c r="BG217" s="20"/>
      <c r="BH217" s="13"/>
      <c r="BI217" s="15"/>
      <c r="BL217" s="13"/>
      <c r="BM217" s="1"/>
      <c r="BP217" s="1"/>
      <c r="BQ217" s="1"/>
      <c r="BT217" s="13"/>
      <c r="BU217" s="15"/>
      <c r="BV217" s="14"/>
    </row>
    <row r="218" spans="1:74" x14ac:dyDescent="0.25">
      <c r="A218" s="4" t="str">
        <f t="shared" si="152"/>
        <v/>
      </c>
      <c r="B218" s="4" t="str">
        <f t="shared" si="153"/>
        <v/>
      </c>
      <c r="C218" s="4" t="str">
        <f t="shared" si="154"/>
        <v/>
      </c>
      <c r="D218" s="4" t="str">
        <f t="shared" si="155"/>
        <v>BTL</v>
      </c>
      <c r="E218" s="4" t="str">
        <f t="shared" si="156"/>
        <v/>
      </c>
      <c r="F218" s="4" t="str">
        <f t="shared" si="157"/>
        <v/>
      </c>
      <c r="G218" s="4" t="str">
        <f t="shared" si="158"/>
        <v/>
      </c>
      <c r="H218" s="4" t="str">
        <f t="shared" si="159"/>
        <v/>
      </c>
      <c r="I218" s="4" t="str">
        <f t="shared" si="160"/>
        <v/>
      </c>
      <c r="J218" s="4" t="str">
        <f t="shared" si="161"/>
        <v/>
      </c>
      <c r="K218" s="4" t="str">
        <f t="shared" si="162"/>
        <v/>
      </c>
      <c r="L218" s="4" t="str">
        <f t="shared" si="163"/>
        <v/>
      </c>
      <c r="M218" s="4" t="str">
        <f t="shared" si="164"/>
        <v/>
      </c>
      <c r="N218" s="4" t="str">
        <f t="shared" si="165"/>
        <v/>
      </c>
      <c r="O218" s="4" t="str">
        <f t="shared" si="166"/>
        <v/>
      </c>
      <c r="P218" s="4" t="str">
        <f t="shared" si="167"/>
        <v/>
      </c>
      <c r="Q218" s="4" t="str">
        <f t="shared" si="168"/>
        <v/>
      </c>
      <c r="R218" s="4" t="str">
        <f t="shared" si="169"/>
        <v/>
      </c>
      <c r="S218" s="4" t="str">
        <f t="shared" si="170"/>
        <v/>
      </c>
      <c r="T218" s="4" t="str">
        <f t="shared" si="171"/>
        <v/>
      </c>
      <c r="U218" s="4" t="str">
        <f t="shared" si="172"/>
        <v/>
      </c>
      <c r="V218" s="4" t="str">
        <f t="shared" si="173"/>
        <v/>
      </c>
      <c r="W218" s="4" t="str">
        <f t="shared" si="174"/>
        <v/>
      </c>
      <c r="X218" s="4" t="str">
        <f t="shared" si="175"/>
        <v/>
      </c>
      <c r="Y218" s="4">
        <f t="shared" si="176"/>
        <v>3</v>
      </c>
      <c r="Z218" s="4" t="str">
        <f t="shared" si="177"/>
        <v>-</v>
      </c>
      <c r="AA218" s="4" t="str">
        <f t="shared" si="178"/>
        <v/>
      </c>
      <c r="AB218" s="4" t="str">
        <f t="shared" si="179"/>
        <v/>
      </c>
      <c r="AC218" s="4" t="str">
        <f t="shared" si="180"/>
        <v/>
      </c>
      <c r="AD218" s="4" t="str">
        <f t="shared" si="181"/>
        <v/>
      </c>
      <c r="AE218" s="4" t="str">
        <f t="shared" si="182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83"/>
        <v>4</v>
      </c>
      <c r="AH218" s="4">
        <f t="shared" si="184"/>
        <v>23</v>
      </c>
      <c r="AI218" s="4">
        <f t="shared" si="185"/>
        <v>19</v>
      </c>
      <c r="AJ218" s="4" t="str">
        <f t="shared" si="186"/>
        <v>1BTL</v>
      </c>
      <c r="AK218" s="4" t="str">
        <f t="shared" si="187"/>
        <v>-1BTL</v>
      </c>
      <c r="AL218" s="4" t="str" cm="1">
        <f t="array" ref="AL218">LEFT(AS218,SUM(LEN(AS218)-LEN(SUBSTITUTE(AS218,{"0";"1";"2";"3";"4";"5";"6";"7";"8";"9"},""))))</f>
        <v>1</v>
      </c>
      <c r="AM218" s="4">
        <f t="shared" si="191"/>
        <v>13</v>
      </c>
      <c r="AN218" s="4" t="b">
        <f>LEFT(AS218,1)=AL218</f>
        <v>1</v>
      </c>
      <c r="AO218" s="4" t="str">
        <f t="shared" si="197"/>
        <v>BTL</v>
      </c>
      <c r="AP218" s="4" t="b">
        <f t="shared" si="192"/>
        <v>1</v>
      </c>
      <c r="AQ218" s="4" t="b">
        <f t="shared" si="188"/>
        <v>0</v>
      </c>
      <c r="AR218" s="5" t="str">
        <f t="shared" si="189"/>
        <v>BAYGON SPRAY 600ML</v>
      </c>
      <c r="AS218" s="4" t="str">
        <f t="shared" si="190"/>
        <v>1BTL</v>
      </c>
      <c r="AT218" t="s">
        <v>273</v>
      </c>
      <c r="AU218" s="1" t="s">
        <v>275</v>
      </c>
      <c r="AV218" s="33" t="str">
        <f t="shared" ca="1" si="193"/>
        <v>XXXX</v>
      </c>
      <c r="AW218">
        <v>29000</v>
      </c>
      <c r="AX218">
        <v>29000</v>
      </c>
      <c r="AY218">
        <v>28334</v>
      </c>
      <c r="AZ218" t="str">
        <f t="shared" si="148"/>
        <v>8998899995090</v>
      </c>
      <c r="BA218" t="str">
        <f t="shared" si="194"/>
        <v>BAYGON SPRAY 600ML</v>
      </c>
      <c r="BB218" t="s">
        <v>4417</v>
      </c>
      <c r="BC218" t="s">
        <v>4417</v>
      </c>
      <c r="BD218" s="1"/>
      <c r="BF218" s="9"/>
      <c r="BG218" s="20"/>
      <c r="BH218" s="13"/>
      <c r="BI218" s="15"/>
      <c r="BL218" s="13"/>
      <c r="BM218" s="1"/>
      <c r="BP218" s="1"/>
      <c r="BQ218" s="1"/>
      <c r="BT218" s="13"/>
      <c r="BU218" s="15"/>
      <c r="BV218" s="14"/>
    </row>
    <row r="219" spans="1:74" x14ac:dyDescent="0.25">
      <c r="A219" s="4" t="str">
        <f t="shared" si="152"/>
        <v/>
      </c>
      <c r="B219" s="4" t="str">
        <f t="shared" si="153"/>
        <v/>
      </c>
      <c r="C219" s="4" t="str">
        <f t="shared" si="154"/>
        <v>BKS</v>
      </c>
      <c r="D219" s="4" t="str">
        <f t="shared" si="155"/>
        <v/>
      </c>
      <c r="E219" s="4" t="str">
        <f t="shared" si="156"/>
        <v/>
      </c>
      <c r="F219" s="4" t="str">
        <f t="shared" si="157"/>
        <v/>
      </c>
      <c r="G219" s="4" t="str">
        <f t="shared" si="158"/>
        <v/>
      </c>
      <c r="H219" s="4" t="str">
        <f t="shared" si="159"/>
        <v/>
      </c>
      <c r="I219" s="4" t="str">
        <f t="shared" si="160"/>
        <v/>
      </c>
      <c r="J219" s="4" t="str">
        <f t="shared" si="161"/>
        <v/>
      </c>
      <c r="K219" s="4" t="str">
        <f t="shared" si="162"/>
        <v/>
      </c>
      <c r="L219" s="4" t="str">
        <f t="shared" si="163"/>
        <v/>
      </c>
      <c r="M219" s="4" t="str">
        <f t="shared" si="164"/>
        <v/>
      </c>
      <c r="N219" s="4" t="str">
        <f t="shared" si="165"/>
        <v/>
      </c>
      <c r="O219" s="4" t="str">
        <f t="shared" si="166"/>
        <v/>
      </c>
      <c r="P219" s="4" t="str">
        <f t="shared" si="167"/>
        <v/>
      </c>
      <c r="Q219" s="4" t="str">
        <f t="shared" si="168"/>
        <v/>
      </c>
      <c r="R219" s="4" t="str">
        <f t="shared" si="169"/>
        <v/>
      </c>
      <c r="S219" s="4" t="str">
        <f t="shared" si="170"/>
        <v/>
      </c>
      <c r="T219" s="4" t="str">
        <f t="shared" si="171"/>
        <v/>
      </c>
      <c r="U219" s="4" t="str">
        <f t="shared" si="172"/>
        <v/>
      </c>
      <c r="V219" s="4" t="str">
        <f t="shared" si="173"/>
        <v/>
      </c>
      <c r="W219" s="4" t="str">
        <f t="shared" si="174"/>
        <v/>
      </c>
      <c r="X219" s="4" t="str">
        <f t="shared" si="175"/>
        <v/>
      </c>
      <c r="Y219" s="4">
        <f t="shared" si="176"/>
        <v>3</v>
      </c>
      <c r="Z219" s="4" t="str">
        <f t="shared" si="177"/>
        <v>-</v>
      </c>
      <c r="AA219" s="4" t="str">
        <f t="shared" si="178"/>
        <v/>
      </c>
      <c r="AB219" s="4" t="str">
        <f t="shared" si="179"/>
        <v/>
      </c>
      <c r="AC219" s="4" t="str">
        <f t="shared" si="180"/>
        <v/>
      </c>
      <c r="AD219" s="4" t="str">
        <f t="shared" si="181"/>
        <v/>
      </c>
      <c r="AE219" s="4" t="str">
        <f t="shared" si="182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83"/>
        <v>4</v>
      </c>
      <c r="AH219" s="4">
        <f t="shared" si="184"/>
        <v>25</v>
      </c>
      <c r="AI219" s="4">
        <f t="shared" si="185"/>
        <v>21</v>
      </c>
      <c r="AJ219" s="4" t="str">
        <f t="shared" si="186"/>
        <v>1BKS</v>
      </c>
      <c r="AK219" s="4" t="str">
        <f t="shared" si="187"/>
        <v>-1BKS</v>
      </c>
      <c r="AL219" s="4" t="str" cm="1">
        <f t="array" ref="AL219">LEFT(AS219,SUM(LEN(AS219)-LEN(SUBSTITUTE(AS219,{"0";"1";"2";"3";"4";"5";"6";"7";"8";"9"},""))))</f>
        <v>1</v>
      </c>
      <c r="AM219" s="4">
        <f t="shared" si="191"/>
        <v>13</v>
      </c>
      <c r="AN219" s="4" t="b">
        <f>LEFT(AS219,1)=AL219</f>
        <v>1</v>
      </c>
      <c r="AO219" s="4" t="str">
        <f t="shared" si="197"/>
        <v>BKS</v>
      </c>
      <c r="AP219" s="4" t="b">
        <f t="shared" si="192"/>
        <v>0</v>
      </c>
      <c r="AQ219" s="4" t="b">
        <f t="shared" si="188"/>
        <v>0</v>
      </c>
      <c r="AR219" s="5" t="str">
        <f t="shared" si="189"/>
        <v>BB GABIN TRADITIONAL</v>
      </c>
      <c r="AS219" s="4" t="str">
        <f t="shared" si="190"/>
        <v>1BKS</v>
      </c>
      <c r="AT219" t="s">
        <v>276</v>
      </c>
      <c r="AU219" s="1" t="s">
        <v>277</v>
      </c>
      <c r="AV219" s="33" t="str">
        <f t="shared" ca="1" si="193"/>
        <v/>
      </c>
      <c r="AW219">
        <v>7000</v>
      </c>
      <c r="AX219">
        <v>7000</v>
      </c>
      <c r="AY219">
        <v>6454</v>
      </c>
      <c r="AZ219" t="str">
        <f t="shared" si="148"/>
        <v>8999918181227</v>
      </c>
      <c r="BA219" t="str">
        <f t="shared" si="194"/>
        <v>BB GABIN TRADITIONAL</v>
      </c>
      <c r="BB219" t="s">
        <v>4417</v>
      </c>
      <c r="BC219" t="s">
        <v>4417</v>
      </c>
      <c r="BD219" s="1"/>
      <c r="BF219" s="9"/>
      <c r="BG219" s="20"/>
      <c r="BH219" s="13"/>
      <c r="BI219" s="15"/>
      <c r="BL219" s="13"/>
      <c r="BM219" s="1"/>
      <c r="BP219" s="1"/>
      <c r="BQ219" s="1"/>
      <c r="BT219" s="13"/>
      <c r="BU219" s="15"/>
      <c r="BV219" s="14"/>
    </row>
    <row r="220" spans="1:74" x14ac:dyDescent="0.25">
      <c r="A220" s="4" t="str">
        <f t="shared" si="152"/>
        <v/>
      </c>
      <c r="B220" s="4" t="str">
        <f t="shared" si="153"/>
        <v/>
      </c>
      <c r="C220" s="4" t="str">
        <f t="shared" si="154"/>
        <v>BKS</v>
      </c>
      <c r="D220" s="4" t="str">
        <f t="shared" si="155"/>
        <v/>
      </c>
      <c r="E220" s="4" t="str">
        <f t="shared" si="156"/>
        <v/>
      </c>
      <c r="F220" s="4" t="str">
        <f t="shared" si="157"/>
        <v/>
      </c>
      <c r="G220" s="4" t="str">
        <f t="shared" si="158"/>
        <v/>
      </c>
      <c r="H220" s="4" t="str">
        <f t="shared" si="159"/>
        <v/>
      </c>
      <c r="I220" s="4" t="str">
        <f t="shared" si="160"/>
        <v/>
      </c>
      <c r="J220" s="4" t="str">
        <f t="shared" si="161"/>
        <v/>
      </c>
      <c r="K220" s="4" t="str">
        <f t="shared" si="162"/>
        <v/>
      </c>
      <c r="L220" s="4" t="str">
        <f t="shared" si="163"/>
        <v/>
      </c>
      <c r="M220" s="4" t="str">
        <f t="shared" si="164"/>
        <v/>
      </c>
      <c r="N220" s="4" t="str">
        <f t="shared" si="165"/>
        <v/>
      </c>
      <c r="O220" s="4" t="str">
        <f t="shared" si="166"/>
        <v/>
      </c>
      <c r="P220" s="4" t="str">
        <f t="shared" si="167"/>
        <v/>
      </c>
      <c r="Q220" s="4" t="str">
        <f t="shared" si="168"/>
        <v/>
      </c>
      <c r="R220" s="4" t="str">
        <f t="shared" si="169"/>
        <v/>
      </c>
      <c r="S220" s="4" t="str">
        <f t="shared" si="170"/>
        <v/>
      </c>
      <c r="T220" s="4" t="str">
        <f t="shared" si="171"/>
        <v/>
      </c>
      <c r="U220" s="4" t="str">
        <f t="shared" si="172"/>
        <v/>
      </c>
      <c r="V220" s="4" t="str">
        <f t="shared" si="173"/>
        <v/>
      </c>
      <c r="W220" s="4" t="str">
        <f t="shared" si="174"/>
        <v/>
      </c>
      <c r="X220" s="4" t="str">
        <f t="shared" si="175"/>
        <v/>
      </c>
      <c r="Y220" s="4">
        <f t="shared" si="176"/>
        <v>3</v>
      </c>
      <c r="Z220" s="4" t="str">
        <f t="shared" si="177"/>
        <v>-</v>
      </c>
      <c r="AA220" s="4" t="str">
        <f t="shared" si="178"/>
        <v/>
      </c>
      <c r="AB220" s="4" t="str">
        <f t="shared" si="179"/>
        <v/>
      </c>
      <c r="AC220" s="4" t="str">
        <f t="shared" si="180"/>
        <v/>
      </c>
      <c r="AD220" s="4" t="str">
        <f t="shared" si="181"/>
        <v/>
      </c>
      <c r="AE220" s="4" t="str">
        <f t="shared" si="182"/>
        <v/>
      </c>
      <c r="AF220" s="4" t="str" cm="1">
        <f t="array" aca="1" ref="AF220" ca="1">LEFT(AS220,MATCH(FALSE,ISNUMBER(MID(AS220,ROW(INDIRECT("1:"&amp;LEN(AS220)+1)), 1) *1),0) -1)</f>
        <v>1</v>
      </c>
      <c r="AG220" s="4">
        <f t="shared" si="183"/>
        <v>4</v>
      </c>
      <c r="AH220" s="4">
        <f t="shared" si="184"/>
        <v>25</v>
      </c>
      <c r="AI220" s="4">
        <f t="shared" si="185"/>
        <v>21</v>
      </c>
      <c r="AJ220" s="4" t="str">
        <f t="shared" si="186"/>
        <v>1BKS</v>
      </c>
      <c r="AK220" s="4" t="str">
        <f t="shared" si="187"/>
        <v>-1BKS</v>
      </c>
      <c r="AL220" s="4" t="str" cm="1">
        <f t="array" ref="AL220">LEFT(AS220,SUM(LEN(AS220)-LEN(SUBSTITUTE(AS220,{"0";"1";"2";"3";"4";"5";"6";"7";"8";"9"},""))))</f>
        <v>1</v>
      </c>
      <c r="AM220" s="4">
        <f t="shared" si="191"/>
        <v>13</v>
      </c>
      <c r="AN220" s="4" t="b">
        <f>LEFT(AS220,1)=AL220</f>
        <v>1</v>
      </c>
      <c r="AO220" s="4" t="str">
        <f t="shared" si="197"/>
        <v>BKS</v>
      </c>
      <c r="AP220" s="4" t="b">
        <f t="shared" si="192"/>
        <v>0</v>
      </c>
      <c r="AQ220" s="4" t="b">
        <f t="shared" si="188"/>
        <v>0</v>
      </c>
      <c r="AR220" s="5" t="str">
        <f t="shared" si="189"/>
        <v>BB SQUARE PUFF 300GR</v>
      </c>
      <c r="AS220" s="4" t="str">
        <f t="shared" si="190"/>
        <v>1BKS</v>
      </c>
      <c r="AT220" t="s">
        <v>278</v>
      </c>
      <c r="AU220" s="1" t="s">
        <v>279</v>
      </c>
      <c r="AV220" s="33" t="str">
        <f t="shared" ca="1" si="193"/>
        <v/>
      </c>
      <c r="AW220">
        <v>8500</v>
      </c>
      <c r="AX220">
        <v>8500</v>
      </c>
      <c r="AY220">
        <v>7920</v>
      </c>
      <c r="AZ220" t="str">
        <f t="shared" si="148"/>
        <v>8999918443509</v>
      </c>
      <c r="BA220" t="str">
        <f t="shared" si="194"/>
        <v>BB SQUARE PUFF 300GR</v>
      </c>
      <c r="BB220" t="s">
        <v>4417</v>
      </c>
      <c r="BC220" t="s">
        <v>4417</v>
      </c>
      <c r="BD220" s="1"/>
      <c r="BF220" s="9"/>
      <c r="BG220" s="20"/>
      <c r="BH220" s="13"/>
      <c r="BI220" s="15"/>
      <c r="BL220" s="13"/>
      <c r="BM220" s="1"/>
      <c r="BP220" s="1"/>
      <c r="BQ220" s="1"/>
      <c r="BT220" s="13"/>
      <c r="BU220" s="15"/>
      <c r="BV220" s="14"/>
    </row>
    <row r="221" spans="1:74" x14ac:dyDescent="0.25">
      <c r="A221" s="4" t="str">
        <f t="shared" si="152"/>
        <v/>
      </c>
      <c r="B221" s="4" t="str">
        <f t="shared" si="153"/>
        <v/>
      </c>
      <c r="C221" s="4" t="str">
        <f t="shared" si="154"/>
        <v/>
      </c>
      <c r="D221" s="4" t="str">
        <f t="shared" si="155"/>
        <v/>
      </c>
      <c r="E221" s="4" t="str">
        <f t="shared" si="156"/>
        <v/>
      </c>
      <c r="F221" s="4" t="str">
        <f t="shared" si="157"/>
        <v/>
      </c>
      <c r="G221" s="4" t="str">
        <f t="shared" si="158"/>
        <v/>
      </c>
      <c r="H221" s="4" t="str">
        <f t="shared" si="159"/>
        <v/>
      </c>
      <c r="I221" s="4" t="str">
        <f t="shared" si="160"/>
        <v/>
      </c>
      <c r="J221" s="4" t="str">
        <f t="shared" si="161"/>
        <v/>
      </c>
      <c r="K221" s="4" t="str">
        <f t="shared" si="162"/>
        <v/>
      </c>
      <c r="L221" s="4" t="str">
        <f t="shared" si="163"/>
        <v/>
      </c>
      <c r="M221" s="4" t="str">
        <f t="shared" si="164"/>
        <v/>
      </c>
      <c r="N221" s="4" t="str">
        <f t="shared" si="165"/>
        <v/>
      </c>
      <c r="O221" s="4" t="str">
        <f t="shared" si="166"/>
        <v/>
      </c>
      <c r="P221" s="4" t="str">
        <f t="shared" si="167"/>
        <v/>
      </c>
      <c r="Q221" s="4" t="str">
        <f t="shared" si="168"/>
        <v/>
      </c>
      <c r="R221" s="4" t="str">
        <f t="shared" si="169"/>
        <v/>
      </c>
      <c r="S221" s="4" t="str">
        <f t="shared" si="170"/>
        <v/>
      </c>
      <c r="T221" s="4" t="str">
        <f t="shared" si="171"/>
        <v>PACK</v>
      </c>
      <c r="U221" s="4" t="str">
        <f t="shared" si="172"/>
        <v/>
      </c>
      <c r="V221" s="4" t="str">
        <f t="shared" si="173"/>
        <v/>
      </c>
      <c r="W221" s="4" t="str">
        <f t="shared" si="174"/>
        <v/>
      </c>
      <c r="X221" s="4" t="str">
        <f t="shared" si="175"/>
        <v/>
      </c>
      <c r="Y221" s="4">
        <f t="shared" si="176"/>
        <v>4</v>
      </c>
      <c r="Z221" s="4" t="str">
        <f t="shared" si="177"/>
        <v>-</v>
      </c>
      <c r="AA221" s="4" t="str">
        <f t="shared" si="178"/>
        <v/>
      </c>
      <c r="AB221" s="4" t="str">
        <f t="shared" si="179"/>
        <v/>
      </c>
      <c r="AC221" s="4" t="str">
        <f t="shared" si="180"/>
        <v/>
      </c>
      <c r="AD221" s="4" t="str">
        <f t="shared" si="181"/>
        <v/>
      </c>
      <c r="AE221" s="4" t="str">
        <f t="shared" si="182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83"/>
        <v>5</v>
      </c>
      <c r="AH221" s="4">
        <f t="shared" si="184"/>
        <v>31</v>
      </c>
      <c r="AI221" s="4">
        <f t="shared" si="185"/>
        <v>26</v>
      </c>
      <c r="AJ221" s="4" t="str">
        <f t="shared" si="186"/>
        <v>PACK</v>
      </c>
      <c r="AK221" s="4" t="str">
        <f t="shared" si="187"/>
        <v>1PACK</v>
      </c>
      <c r="AL221" s="4" t="str" cm="1">
        <f t="array" ref="AL221">LEFT(AS221,SUM(LEN(AS221)-LEN(SUBSTITUTE(AS221,{"0";"1";"2";"3";"4";"5";"6";"7";"8";"9"},""))))</f>
        <v>1</v>
      </c>
      <c r="AM221" s="4">
        <f t="shared" si="191"/>
        <v>13</v>
      </c>
      <c r="AN221" s="4" t="b">
        <f>LEFT(AS221,1)=AL221</f>
        <v>1</v>
      </c>
      <c r="AO221" s="4" t="str">
        <f>RIGHT(AJ221,4)</f>
        <v>PACK</v>
      </c>
      <c r="AP221" s="4" t="b">
        <f t="shared" si="192"/>
        <v>0</v>
      </c>
      <c r="AQ221" s="4" t="b">
        <f t="shared" si="188"/>
        <v>0</v>
      </c>
      <c r="AR221" s="5" t="str">
        <f t="shared" si="189"/>
        <v>BE BE BISKUIT CHOCO SNACK</v>
      </c>
      <c r="AS221" s="4" t="str">
        <f t="shared" si="190"/>
        <v>1PACK</v>
      </c>
      <c r="AT221" t="s">
        <v>280</v>
      </c>
      <c r="AV221" s="33" t="str">
        <f t="shared" ca="1" si="193"/>
        <v/>
      </c>
      <c r="AW221">
        <v>10500</v>
      </c>
      <c r="AX221">
        <v>10500</v>
      </c>
      <c r="AY221">
        <v>9420</v>
      </c>
      <c r="AZ221" t="str">
        <f t="shared" si="148"/>
        <v>8000000000221</v>
      </c>
      <c r="BA221" t="str">
        <f t="shared" si="194"/>
        <v>BE BE BISKUIT CHOCO SNACK</v>
      </c>
      <c r="BB221" t="s">
        <v>4417</v>
      </c>
      <c r="BC221" t="s">
        <v>4417</v>
      </c>
      <c r="BD221" s="1"/>
      <c r="BF221" s="9"/>
      <c r="BG221" s="20"/>
      <c r="BH221" s="13"/>
      <c r="BI221" s="15"/>
      <c r="BL221" s="13"/>
      <c r="BM221" s="1"/>
      <c r="BP221" s="1"/>
      <c r="BQ221" s="1"/>
      <c r="BT221" s="13"/>
      <c r="BU221" s="15"/>
      <c r="BV221" s="14"/>
    </row>
    <row r="222" spans="1:74" x14ac:dyDescent="0.25">
      <c r="A222" s="4" t="str">
        <f t="shared" si="152"/>
        <v/>
      </c>
      <c r="B222" s="4" t="str">
        <f t="shared" si="153"/>
        <v>PCS</v>
      </c>
      <c r="C222" s="4" t="str">
        <f t="shared" si="154"/>
        <v/>
      </c>
      <c r="D222" s="4" t="str">
        <f t="shared" si="155"/>
        <v/>
      </c>
      <c r="E222" s="4" t="str">
        <f t="shared" si="156"/>
        <v/>
      </c>
      <c r="F222" s="4" t="str">
        <f t="shared" si="157"/>
        <v/>
      </c>
      <c r="G222" s="4" t="str">
        <f t="shared" si="158"/>
        <v/>
      </c>
      <c r="H222" s="4" t="str">
        <f t="shared" si="159"/>
        <v/>
      </c>
      <c r="I222" s="4" t="str">
        <f t="shared" si="160"/>
        <v/>
      </c>
      <c r="J222" s="4" t="str">
        <f t="shared" si="161"/>
        <v/>
      </c>
      <c r="K222" s="4" t="str">
        <f t="shared" si="162"/>
        <v/>
      </c>
      <c r="L222" s="4" t="str">
        <f t="shared" si="163"/>
        <v/>
      </c>
      <c r="M222" s="4" t="str">
        <f t="shared" si="164"/>
        <v>TPL</v>
      </c>
      <c r="N222" s="4" t="str">
        <f t="shared" si="165"/>
        <v/>
      </c>
      <c r="O222" s="4" t="str">
        <f t="shared" si="166"/>
        <v/>
      </c>
      <c r="P222" s="4" t="str">
        <f t="shared" si="167"/>
        <v/>
      </c>
      <c r="Q222" s="4" t="str">
        <f t="shared" si="168"/>
        <v/>
      </c>
      <c r="R222" s="4" t="str">
        <f t="shared" si="169"/>
        <v/>
      </c>
      <c r="S222" s="4" t="str">
        <f t="shared" si="170"/>
        <v/>
      </c>
      <c r="T222" s="4" t="str">
        <f t="shared" si="171"/>
        <v/>
      </c>
      <c r="U222" s="4" t="str">
        <f t="shared" si="172"/>
        <v/>
      </c>
      <c r="V222" s="4" t="str">
        <f t="shared" si="173"/>
        <v/>
      </c>
      <c r="W222" s="4" t="str">
        <f t="shared" si="174"/>
        <v/>
      </c>
      <c r="X222" s="4" t="str">
        <f t="shared" si="175"/>
        <v/>
      </c>
      <c r="Y222" s="4">
        <f t="shared" si="176"/>
        <v>6</v>
      </c>
      <c r="Z222" s="4" t="str">
        <f t="shared" si="177"/>
        <v>-</v>
      </c>
      <c r="AA222" s="4" t="str">
        <f t="shared" si="178"/>
        <v>/</v>
      </c>
      <c r="AB222" s="4" t="str">
        <f t="shared" si="179"/>
        <v/>
      </c>
      <c r="AC222" s="4" t="str">
        <f t="shared" si="180"/>
        <v/>
      </c>
      <c r="AD222" s="4" t="str">
        <f t="shared" si="181"/>
        <v/>
      </c>
      <c r="AE222" s="4" t="str">
        <f t="shared" si="182"/>
        <v/>
      </c>
      <c r="AF222" s="4" t="str" cm="1">
        <f t="array" aca="1" ref="AF222" ca="1">LEFT(AS222,MATCH(FALSE,ISNUMBER(MID(AS222,ROW(INDIRECT("1:"&amp;LEN(AS222)+1)), 1) *1),0) -1)</f>
        <v>100</v>
      </c>
      <c r="AG222" s="4">
        <f t="shared" si="183"/>
        <v>10</v>
      </c>
      <c r="AH222" s="4">
        <f t="shared" si="184"/>
        <v>21</v>
      </c>
      <c r="AI222" s="4">
        <f t="shared" si="185"/>
        <v>11</v>
      </c>
      <c r="AJ222" s="4" t="str">
        <f t="shared" si="186"/>
        <v>/TPL</v>
      </c>
      <c r="AK222" s="4" t="str">
        <f t="shared" si="187"/>
        <v>S/TPL</v>
      </c>
      <c r="AL222" s="4" t="str" cm="1">
        <f t="array" ref="AL222">LEFT(AS222,SUM(LEN(AS222)-LEN(SUBSTITUTE(AS222,{"0";"1";"2";"3";"4";"5";"6";"7";"8";"9"},""))))</f>
        <v>100</v>
      </c>
      <c r="AM222" s="4">
        <f t="shared" si="191"/>
        <v>13</v>
      </c>
      <c r="AN222" s="4" t="b">
        <f>LEFT(AS222,3)=AL222</f>
        <v>1</v>
      </c>
      <c r="AO222" s="4" t="str">
        <f>RIGHT(AJ222,3)</f>
        <v>TPL</v>
      </c>
      <c r="AP222" s="4" t="b">
        <f t="shared" si="192"/>
        <v>0</v>
      </c>
      <c r="AQ222" s="4" t="b">
        <f t="shared" si="188"/>
        <v>0</v>
      </c>
      <c r="AR222" s="5" t="str">
        <f t="shared" si="189"/>
        <v>BE BE COIN</v>
      </c>
      <c r="AS222" s="4" t="str">
        <f t="shared" si="190"/>
        <v>100PCS/TPL</v>
      </c>
      <c r="AT222" t="s">
        <v>4529</v>
      </c>
      <c r="AU222" s="1" t="s">
        <v>281</v>
      </c>
      <c r="AV222" s="33" t="str">
        <f t="shared" ca="1" si="193"/>
        <v/>
      </c>
      <c r="AW222">
        <v>23000</v>
      </c>
      <c r="AX222">
        <v>23000</v>
      </c>
      <c r="AY222">
        <v>22100</v>
      </c>
      <c r="AZ222" t="str">
        <f t="shared" si="148"/>
        <v>8994430928985</v>
      </c>
      <c r="BA222" t="str">
        <f t="shared" si="194"/>
        <v>BE BE COIN</v>
      </c>
      <c r="BB222" t="s">
        <v>4417</v>
      </c>
      <c r="BC222" t="s">
        <v>4417</v>
      </c>
      <c r="BD222" s="1"/>
      <c r="BF222" s="9"/>
      <c r="BG222" s="20"/>
      <c r="BH222" s="13"/>
      <c r="BI222" s="15"/>
      <c r="BL222" s="13"/>
      <c r="BM222" s="1"/>
      <c r="BP222" s="1"/>
      <c r="BQ222" s="1"/>
      <c r="BT222" s="13"/>
      <c r="BU222" s="15"/>
      <c r="BV222" s="14"/>
    </row>
    <row r="223" spans="1:74" x14ac:dyDescent="0.25">
      <c r="A223" s="4" t="str">
        <f t="shared" si="152"/>
        <v/>
      </c>
      <c r="B223" s="4" t="str">
        <f t="shared" si="153"/>
        <v/>
      </c>
      <c r="C223" s="4" t="str">
        <f t="shared" si="154"/>
        <v>BKS</v>
      </c>
      <c r="D223" s="4" t="str">
        <f t="shared" si="155"/>
        <v/>
      </c>
      <c r="E223" s="4" t="str">
        <f t="shared" si="156"/>
        <v/>
      </c>
      <c r="F223" s="4" t="str">
        <f t="shared" si="157"/>
        <v/>
      </c>
      <c r="G223" s="4" t="str">
        <f t="shared" si="158"/>
        <v/>
      </c>
      <c r="H223" s="4" t="str">
        <f t="shared" si="159"/>
        <v/>
      </c>
      <c r="I223" s="4" t="str">
        <f t="shared" si="160"/>
        <v/>
      </c>
      <c r="J223" s="4" t="str">
        <f t="shared" si="161"/>
        <v/>
      </c>
      <c r="K223" s="4" t="str">
        <f t="shared" si="162"/>
        <v/>
      </c>
      <c r="L223" s="4" t="str">
        <f t="shared" si="163"/>
        <v/>
      </c>
      <c r="M223" s="4" t="str">
        <f t="shared" si="164"/>
        <v/>
      </c>
      <c r="N223" s="4" t="str">
        <f t="shared" si="165"/>
        <v/>
      </c>
      <c r="O223" s="4" t="str">
        <f t="shared" si="166"/>
        <v/>
      </c>
      <c r="P223" s="4" t="str">
        <f t="shared" si="167"/>
        <v>CUP</v>
      </c>
      <c r="Q223" s="4" t="str">
        <f t="shared" si="168"/>
        <v/>
      </c>
      <c r="R223" s="4" t="str">
        <f t="shared" si="169"/>
        <v/>
      </c>
      <c r="S223" s="4" t="str">
        <f t="shared" si="170"/>
        <v/>
      </c>
      <c r="T223" s="4" t="str">
        <f t="shared" si="171"/>
        <v/>
      </c>
      <c r="U223" s="4" t="str">
        <f t="shared" si="172"/>
        <v/>
      </c>
      <c r="V223" s="4" t="str">
        <f t="shared" si="173"/>
        <v/>
      </c>
      <c r="W223" s="4" t="str">
        <f t="shared" si="174"/>
        <v/>
      </c>
      <c r="X223" s="4" t="str">
        <f t="shared" si="175"/>
        <v/>
      </c>
      <c r="Y223" s="4">
        <f t="shared" si="176"/>
        <v>6</v>
      </c>
      <c r="Z223" s="4" t="str">
        <f t="shared" si="177"/>
        <v>-</v>
      </c>
      <c r="AA223" s="4" t="str">
        <f t="shared" si="178"/>
        <v/>
      </c>
      <c r="AB223" s="4" t="str">
        <f t="shared" si="179"/>
        <v/>
      </c>
      <c r="AC223" s="4" t="str">
        <f t="shared" si="180"/>
        <v/>
      </c>
      <c r="AD223" s="4" t="str">
        <f t="shared" si="181"/>
        <v/>
      </c>
      <c r="AE223" s="4" t="str">
        <f t="shared" si="182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83"/>
        <v>4</v>
      </c>
      <c r="AH223" s="4">
        <f t="shared" si="184"/>
        <v>18</v>
      </c>
      <c r="AI223" s="4">
        <f t="shared" si="185"/>
        <v>14</v>
      </c>
      <c r="AJ223" s="4" t="str">
        <f t="shared" si="186"/>
        <v>1BKS</v>
      </c>
      <c r="AK223" s="4" t="str">
        <f t="shared" si="187"/>
        <v>-1BKS</v>
      </c>
      <c r="AL223" s="4" t="str" cm="1">
        <f t="array" ref="AL223">LEFT(AS223,SUM(LEN(AS223)-LEN(SUBSTITUTE(AS223,{"0";"1";"2";"3";"4";"5";"6";"7";"8";"9"},""))))</f>
        <v>1</v>
      </c>
      <c r="AM223" s="4">
        <f t="shared" si="191"/>
        <v>13</v>
      </c>
      <c r="AN223" s="4" t="b">
        <f t="shared" ref="AN223:AN229" si="198">LEFT(AS223,1)=AL223</f>
        <v>1</v>
      </c>
      <c r="AO223" s="4" t="str">
        <f>RIGHT(AJ223,3)</f>
        <v>BKS</v>
      </c>
      <c r="AP223" s="4" t="b">
        <f t="shared" si="192"/>
        <v>0</v>
      </c>
      <c r="AQ223" s="4" t="b">
        <f t="shared" si="188"/>
        <v>0</v>
      </c>
      <c r="AR223" s="5" t="str">
        <f t="shared" si="189"/>
        <v>BE BE FUN CUP</v>
      </c>
      <c r="AS223" s="4" t="str">
        <f t="shared" si="190"/>
        <v>1BKS</v>
      </c>
      <c r="AT223" t="s">
        <v>5028</v>
      </c>
      <c r="AV223" s="33" t="str">
        <f t="shared" ca="1" si="193"/>
        <v/>
      </c>
      <c r="AW223">
        <v>8500</v>
      </c>
      <c r="AX223">
        <v>8500</v>
      </c>
      <c r="AY223">
        <v>7850</v>
      </c>
      <c r="AZ223" t="str">
        <f t="shared" si="148"/>
        <v>8000000000223</v>
      </c>
      <c r="BA223" t="str">
        <f t="shared" si="194"/>
        <v>BE BE FUN CUP</v>
      </c>
      <c r="BB223" t="s">
        <v>4417</v>
      </c>
      <c r="BC223" t="s">
        <v>4417</v>
      </c>
      <c r="BD223" s="1"/>
      <c r="BF223" s="9"/>
      <c r="BG223" s="20"/>
      <c r="BH223" s="13"/>
      <c r="BI223" s="15"/>
      <c r="BL223" s="13"/>
      <c r="BM223" s="1"/>
      <c r="BP223" s="1"/>
      <c r="BQ223" s="1"/>
      <c r="BT223" s="13"/>
      <c r="BU223" s="15"/>
      <c r="BV223" s="14"/>
    </row>
    <row r="224" spans="1:74" x14ac:dyDescent="0.25">
      <c r="A224" s="4" t="str">
        <f t="shared" si="152"/>
        <v/>
      </c>
      <c r="B224" s="4" t="str">
        <f t="shared" si="153"/>
        <v/>
      </c>
      <c r="C224" s="4" t="str">
        <f t="shared" si="154"/>
        <v/>
      </c>
      <c r="D224" s="4" t="str">
        <f t="shared" si="155"/>
        <v/>
      </c>
      <c r="E224" s="4" t="str">
        <f t="shared" si="156"/>
        <v/>
      </c>
      <c r="F224" s="4" t="str">
        <f t="shared" si="157"/>
        <v/>
      </c>
      <c r="G224" s="4" t="str">
        <f t="shared" si="158"/>
        <v/>
      </c>
      <c r="H224" s="4" t="str">
        <f t="shared" si="159"/>
        <v/>
      </c>
      <c r="I224" s="4" t="str">
        <f t="shared" si="160"/>
        <v/>
      </c>
      <c r="J224" s="4" t="str">
        <f t="shared" si="161"/>
        <v/>
      </c>
      <c r="K224" s="4" t="str">
        <f t="shared" si="162"/>
        <v/>
      </c>
      <c r="L224" s="4" t="str">
        <f t="shared" si="163"/>
        <v/>
      </c>
      <c r="M224" s="4" t="str">
        <f t="shared" si="164"/>
        <v/>
      </c>
      <c r="N224" s="4" t="str">
        <f t="shared" si="165"/>
        <v/>
      </c>
      <c r="O224" s="4" t="str">
        <f t="shared" si="166"/>
        <v/>
      </c>
      <c r="P224" s="4" t="str">
        <f t="shared" si="167"/>
        <v/>
      </c>
      <c r="Q224" s="4" t="str">
        <f t="shared" si="168"/>
        <v/>
      </c>
      <c r="R224" s="4" t="str">
        <f t="shared" si="169"/>
        <v/>
      </c>
      <c r="S224" s="4" t="str">
        <f t="shared" si="170"/>
        <v/>
      </c>
      <c r="T224" s="4" t="str">
        <f t="shared" si="171"/>
        <v>PACK</v>
      </c>
      <c r="U224" s="4" t="str">
        <f t="shared" si="172"/>
        <v/>
      </c>
      <c r="V224" s="4" t="str">
        <f t="shared" si="173"/>
        <v/>
      </c>
      <c r="W224" s="4" t="str">
        <f t="shared" si="174"/>
        <v/>
      </c>
      <c r="X224" s="4" t="str">
        <f t="shared" si="175"/>
        <v/>
      </c>
      <c r="Y224" s="4">
        <f t="shared" si="176"/>
        <v>4</v>
      </c>
      <c r="Z224" s="4" t="str">
        <f t="shared" si="177"/>
        <v>-</v>
      </c>
      <c r="AA224" s="4" t="str">
        <f t="shared" si="178"/>
        <v/>
      </c>
      <c r="AB224" s="4" t="str">
        <f t="shared" si="179"/>
        <v/>
      </c>
      <c r="AC224" s="4" t="str">
        <f t="shared" si="180"/>
        <v/>
      </c>
      <c r="AD224" s="4" t="str">
        <f t="shared" si="181"/>
        <v/>
      </c>
      <c r="AE224" s="4" t="str">
        <f t="shared" si="182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83"/>
        <v>5</v>
      </c>
      <c r="AH224" s="4">
        <f t="shared" si="184"/>
        <v>17</v>
      </c>
      <c r="AI224" s="4">
        <f t="shared" si="185"/>
        <v>12</v>
      </c>
      <c r="AJ224" s="4" t="str">
        <f t="shared" si="186"/>
        <v>PACK</v>
      </c>
      <c r="AK224" s="4" t="str">
        <f t="shared" si="187"/>
        <v>1PACK</v>
      </c>
      <c r="AL224" s="4" t="str" cm="1">
        <f t="array" ref="AL224">LEFT(AS224,SUM(LEN(AS224)-LEN(SUBSTITUTE(AS224,{"0";"1";"2";"3";"4";"5";"6";"7";"8";"9"},""))))</f>
        <v>1</v>
      </c>
      <c r="AM224" s="4">
        <f t="shared" si="191"/>
        <v>13</v>
      </c>
      <c r="AN224" s="4" t="b">
        <f t="shared" si="198"/>
        <v>1</v>
      </c>
      <c r="AO224" s="4" t="str">
        <f>RIGHT(AJ224,4)</f>
        <v>PACK</v>
      </c>
      <c r="AP224" s="4" t="b">
        <f t="shared" si="192"/>
        <v>0</v>
      </c>
      <c r="AQ224" s="4" t="b">
        <f t="shared" si="188"/>
        <v>0</v>
      </c>
      <c r="AR224" s="5" t="str">
        <f t="shared" si="189"/>
        <v>BE BE KEONG</v>
      </c>
      <c r="AS224" s="4" t="str">
        <f t="shared" si="190"/>
        <v>1PACK</v>
      </c>
      <c r="AT224" t="s">
        <v>5066</v>
      </c>
      <c r="AU224" s="1" t="s">
        <v>282</v>
      </c>
      <c r="AV224" s="33" t="str">
        <f t="shared" ca="1" si="193"/>
        <v/>
      </c>
      <c r="AW224">
        <v>8500</v>
      </c>
      <c r="AX224">
        <v>8500</v>
      </c>
      <c r="AY224">
        <v>7063</v>
      </c>
      <c r="AZ224" t="str">
        <f t="shared" si="148"/>
        <v>8994430938458</v>
      </c>
      <c r="BA224" t="str">
        <f t="shared" si="194"/>
        <v>BE BE KEONG</v>
      </c>
      <c r="BB224" t="s">
        <v>4417</v>
      </c>
      <c r="BC224" t="s">
        <v>4417</v>
      </c>
      <c r="BD224" s="1"/>
      <c r="BF224" s="9"/>
      <c r="BG224" s="20"/>
      <c r="BH224" s="13"/>
      <c r="BI224" s="15"/>
      <c r="BL224" s="13"/>
      <c r="BM224" s="1"/>
      <c r="BP224" s="1"/>
      <c r="BQ224" s="1"/>
      <c r="BT224" s="13"/>
      <c r="BU224" s="15"/>
      <c r="BV224" s="14"/>
    </row>
    <row r="225" spans="1:74" x14ac:dyDescent="0.25">
      <c r="A225" s="4" t="str">
        <f t="shared" si="152"/>
        <v/>
      </c>
      <c r="B225" s="4" t="str">
        <f t="shared" si="153"/>
        <v/>
      </c>
      <c r="C225" s="4" t="str">
        <f t="shared" si="154"/>
        <v/>
      </c>
      <c r="D225" s="4" t="str">
        <f t="shared" si="155"/>
        <v/>
      </c>
      <c r="E225" s="4" t="str">
        <f t="shared" si="156"/>
        <v/>
      </c>
      <c r="F225" s="4" t="str">
        <f t="shared" si="157"/>
        <v>RTG</v>
      </c>
      <c r="G225" s="4" t="str">
        <f t="shared" si="158"/>
        <v/>
      </c>
      <c r="H225" s="4" t="str">
        <f t="shared" si="159"/>
        <v/>
      </c>
      <c r="I225" s="4" t="str">
        <f t="shared" si="160"/>
        <v/>
      </c>
      <c r="J225" s="4" t="str">
        <f t="shared" si="161"/>
        <v/>
      </c>
      <c r="K225" s="4" t="str">
        <f t="shared" si="162"/>
        <v/>
      </c>
      <c r="L225" s="4" t="str">
        <f t="shared" si="163"/>
        <v/>
      </c>
      <c r="M225" s="4" t="str">
        <f t="shared" si="164"/>
        <v/>
      </c>
      <c r="N225" s="4" t="str">
        <f t="shared" si="165"/>
        <v/>
      </c>
      <c r="O225" s="4" t="str">
        <f t="shared" si="166"/>
        <v/>
      </c>
      <c r="P225" s="4" t="str">
        <f t="shared" si="167"/>
        <v/>
      </c>
      <c r="Q225" s="4" t="str">
        <f t="shared" si="168"/>
        <v/>
      </c>
      <c r="R225" s="4" t="str">
        <f t="shared" si="169"/>
        <v/>
      </c>
      <c r="S225" s="4" t="str">
        <f t="shared" si="170"/>
        <v/>
      </c>
      <c r="T225" s="4" t="str">
        <f t="shared" si="171"/>
        <v/>
      </c>
      <c r="U225" s="4" t="str">
        <f t="shared" si="172"/>
        <v/>
      </c>
      <c r="V225" s="4" t="str">
        <f t="shared" si="173"/>
        <v/>
      </c>
      <c r="W225" s="4" t="str">
        <f t="shared" si="174"/>
        <v/>
      </c>
      <c r="X225" s="4" t="str">
        <f t="shared" si="175"/>
        <v/>
      </c>
      <c r="Y225" s="4">
        <f t="shared" si="176"/>
        <v>3</v>
      </c>
      <c r="Z225" s="4" t="str">
        <f t="shared" si="177"/>
        <v>-</v>
      </c>
      <c r="AA225" s="4" t="str">
        <f t="shared" si="178"/>
        <v/>
      </c>
      <c r="AB225" s="4" t="str">
        <f t="shared" si="179"/>
        <v/>
      </c>
      <c r="AC225" s="4" t="str">
        <f t="shared" si="180"/>
        <v/>
      </c>
      <c r="AD225" s="4" t="str">
        <f t="shared" si="181"/>
        <v/>
      </c>
      <c r="AE225" s="4" t="str">
        <f t="shared" si="182"/>
        <v/>
      </c>
      <c r="AF225" s="4" t="str" cm="1">
        <f t="array" aca="1" ref="AF225" ca="1">LEFT(AS225,MATCH(FALSE,ISNUMBER(MID(AS225,ROW(INDIRECT("1:"&amp;LEN(AS225)+1)), 1) *1),0) -1)</f>
        <v>1</v>
      </c>
      <c r="AG225" s="4">
        <f t="shared" si="183"/>
        <v>4</v>
      </c>
      <c r="AH225" s="4">
        <f t="shared" si="184"/>
        <v>15</v>
      </c>
      <c r="AI225" s="4">
        <f t="shared" si="185"/>
        <v>11</v>
      </c>
      <c r="AJ225" s="4" t="str">
        <f t="shared" si="186"/>
        <v>1RTG</v>
      </c>
      <c r="AK225" s="4" t="str">
        <f t="shared" si="187"/>
        <v>-1RTG</v>
      </c>
      <c r="AL225" s="4" t="str" cm="1">
        <f t="array" ref="AL225">LEFT(AS225,SUM(LEN(AS225)-LEN(SUBSTITUTE(AS225,{"0";"1";"2";"3";"4";"5";"6";"7";"8";"9"},""))))</f>
        <v>1</v>
      </c>
      <c r="AM225" s="4">
        <f t="shared" si="191"/>
        <v>13</v>
      </c>
      <c r="AN225" s="4" t="b">
        <f t="shared" si="198"/>
        <v>1</v>
      </c>
      <c r="AO225" s="4" t="str">
        <f t="shared" ref="AO225:AO231" si="199">RIGHT(AJ225,3)</f>
        <v>RTG</v>
      </c>
      <c r="AP225" s="4" t="b">
        <f t="shared" si="192"/>
        <v>0</v>
      </c>
      <c r="AQ225" s="4" t="b">
        <f t="shared" si="188"/>
        <v>0</v>
      </c>
      <c r="AR225" s="5" t="str">
        <f t="shared" si="189"/>
        <v>BE BE PUFF</v>
      </c>
      <c r="AS225" s="4" t="str">
        <f t="shared" si="190"/>
        <v>1RTG</v>
      </c>
      <c r="AT225" t="s">
        <v>5207</v>
      </c>
      <c r="AU225" s="1" t="s">
        <v>283</v>
      </c>
      <c r="AV225" s="33" t="str">
        <f t="shared" ca="1" si="193"/>
        <v/>
      </c>
      <c r="AW225">
        <v>9000</v>
      </c>
      <c r="AX225">
        <v>9000</v>
      </c>
      <c r="AY225">
        <v>7850</v>
      </c>
      <c r="AZ225" t="str">
        <f t="shared" si="148"/>
        <v>8994430929746</v>
      </c>
      <c r="BA225" t="str">
        <f t="shared" si="194"/>
        <v>BE BE PUFF</v>
      </c>
      <c r="BB225" t="s">
        <v>4417</v>
      </c>
      <c r="BC225" t="s">
        <v>4417</v>
      </c>
      <c r="BD225" s="1"/>
      <c r="BF225" s="9"/>
      <c r="BG225" s="20"/>
      <c r="BH225" s="13"/>
      <c r="BI225" s="15"/>
      <c r="BL225" s="13"/>
      <c r="BM225" s="1"/>
      <c r="BP225" s="1"/>
      <c r="BQ225" s="1"/>
      <c r="BT225" s="13"/>
      <c r="BU225" s="15"/>
      <c r="BV225" s="14"/>
    </row>
    <row r="226" spans="1:74" x14ac:dyDescent="0.25">
      <c r="A226" s="4" t="str">
        <f t="shared" si="152"/>
        <v/>
      </c>
      <c r="B226" s="4" t="str">
        <f t="shared" si="153"/>
        <v/>
      </c>
      <c r="C226" s="4" t="str">
        <f t="shared" si="154"/>
        <v/>
      </c>
      <c r="D226" s="4" t="str">
        <f t="shared" si="155"/>
        <v/>
      </c>
      <c r="E226" s="4" t="str">
        <f t="shared" si="156"/>
        <v/>
      </c>
      <c r="F226" s="4" t="str">
        <f t="shared" si="157"/>
        <v/>
      </c>
      <c r="G226" s="4" t="str">
        <f t="shared" si="158"/>
        <v>KTK</v>
      </c>
      <c r="H226" s="4" t="str">
        <f t="shared" si="159"/>
        <v/>
      </c>
      <c r="I226" s="4" t="str">
        <f t="shared" si="160"/>
        <v/>
      </c>
      <c r="J226" s="4" t="str">
        <f t="shared" si="161"/>
        <v/>
      </c>
      <c r="K226" s="4" t="str">
        <f t="shared" si="162"/>
        <v/>
      </c>
      <c r="L226" s="4" t="str">
        <f t="shared" si="163"/>
        <v/>
      </c>
      <c r="M226" s="4" t="str">
        <f t="shared" si="164"/>
        <v/>
      </c>
      <c r="N226" s="4" t="str">
        <f t="shared" si="165"/>
        <v/>
      </c>
      <c r="O226" s="4" t="str">
        <f t="shared" si="166"/>
        <v/>
      </c>
      <c r="P226" s="4" t="str">
        <f t="shared" si="167"/>
        <v/>
      </c>
      <c r="Q226" s="4" t="str">
        <f t="shared" si="168"/>
        <v/>
      </c>
      <c r="R226" s="4" t="str">
        <f t="shared" si="169"/>
        <v/>
      </c>
      <c r="S226" s="4" t="str">
        <f t="shared" si="170"/>
        <v/>
      </c>
      <c r="T226" s="4" t="str">
        <f t="shared" si="171"/>
        <v/>
      </c>
      <c r="U226" s="4" t="str">
        <f t="shared" si="172"/>
        <v/>
      </c>
      <c r="V226" s="4" t="str">
        <f t="shared" si="173"/>
        <v/>
      </c>
      <c r="W226" s="4" t="str">
        <f t="shared" si="174"/>
        <v/>
      </c>
      <c r="X226" s="4" t="str">
        <f t="shared" si="175"/>
        <v/>
      </c>
      <c r="Y226" s="4">
        <f t="shared" si="176"/>
        <v>3</v>
      </c>
      <c r="Z226" s="4" t="str">
        <f t="shared" si="177"/>
        <v>-</v>
      </c>
      <c r="AA226" s="4" t="str">
        <f t="shared" si="178"/>
        <v/>
      </c>
      <c r="AB226" s="4" t="str">
        <f t="shared" si="179"/>
        <v/>
      </c>
      <c r="AC226" s="4" t="str">
        <f t="shared" si="180"/>
        <v/>
      </c>
      <c r="AD226" s="4" t="str">
        <f t="shared" si="181"/>
        <v/>
      </c>
      <c r="AE226" s="4" t="str">
        <f t="shared" si="182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83"/>
        <v>4</v>
      </c>
      <c r="AH226" s="4">
        <f t="shared" si="184"/>
        <v>18</v>
      </c>
      <c r="AI226" s="4">
        <f t="shared" si="185"/>
        <v>14</v>
      </c>
      <c r="AJ226" s="4" t="str">
        <f t="shared" si="186"/>
        <v>1KTK</v>
      </c>
      <c r="AK226" s="4" t="str">
        <f t="shared" si="187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191"/>
        <v>13</v>
      </c>
      <c r="AN226" s="4" t="b">
        <f t="shared" si="198"/>
        <v>1</v>
      </c>
      <c r="AO226" s="4" t="str">
        <f t="shared" si="199"/>
        <v>KTK</v>
      </c>
      <c r="AP226" s="4" t="b">
        <f t="shared" si="192"/>
        <v>1</v>
      </c>
      <c r="AQ226" s="4" t="b">
        <f t="shared" si="188"/>
        <v>0</v>
      </c>
      <c r="AR226" s="5" t="str">
        <f t="shared" si="189"/>
        <v>BENG BENG MAX</v>
      </c>
      <c r="AS226" s="4" t="str">
        <f t="shared" si="190"/>
        <v>1KTK</v>
      </c>
      <c r="AT226" t="s">
        <v>284</v>
      </c>
      <c r="AU226" s="1" t="s">
        <v>285</v>
      </c>
      <c r="AV226" s="33" t="str">
        <f t="shared" si="193"/>
        <v>XXXX</v>
      </c>
      <c r="AW226">
        <v>32000</v>
      </c>
      <c r="AX226">
        <v>32000</v>
      </c>
      <c r="AY226">
        <v>29750</v>
      </c>
      <c r="AZ226" t="str">
        <f t="shared" si="148"/>
        <v>8996001355817</v>
      </c>
      <c r="BA226" t="str">
        <f t="shared" si="194"/>
        <v>BENG BENG MAX</v>
      </c>
      <c r="BB226" t="s">
        <v>4417</v>
      </c>
      <c r="BC226" t="s">
        <v>4417</v>
      </c>
      <c r="BD226" s="1"/>
      <c r="BF226" s="9"/>
      <c r="BG226" s="20"/>
      <c r="BH226" s="13"/>
      <c r="BI226" s="15"/>
      <c r="BL226" s="13"/>
      <c r="BM226" s="1"/>
      <c r="BP226" s="1"/>
      <c r="BQ226" s="1"/>
      <c r="BT226" s="13"/>
      <c r="BU226" s="15"/>
      <c r="BV226" s="14"/>
    </row>
    <row r="227" spans="1:74" x14ac:dyDescent="0.25">
      <c r="A227" s="4" t="str">
        <f t="shared" si="152"/>
        <v/>
      </c>
      <c r="B227" s="4" t="str">
        <f t="shared" si="153"/>
        <v/>
      </c>
      <c r="C227" s="4" t="str">
        <f t="shared" si="154"/>
        <v/>
      </c>
      <c r="D227" s="4" t="str">
        <f t="shared" si="155"/>
        <v/>
      </c>
      <c r="E227" s="4" t="str">
        <f t="shared" si="156"/>
        <v/>
      </c>
      <c r="F227" s="4" t="str">
        <f t="shared" si="157"/>
        <v/>
      </c>
      <c r="G227" s="4" t="str">
        <f t="shared" si="158"/>
        <v>KTK</v>
      </c>
      <c r="H227" s="4" t="str">
        <f t="shared" si="159"/>
        <v/>
      </c>
      <c r="I227" s="4" t="str">
        <f t="shared" si="160"/>
        <v/>
      </c>
      <c r="J227" s="4" t="str">
        <f t="shared" si="161"/>
        <v/>
      </c>
      <c r="K227" s="4" t="str">
        <f t="shared" si="162"/>
        <v/>
      </c>
      <c r="L227" s="4" t="str">
        <f t="shared" si="163"/>
        <v/>
      </c>
      <c r="M227" s="4" t="str">
        <f t="shared" si="164"/>
        <v/>
      </c>
      <c r="N227" s="4" t="str">
        <f t="shared" si="165"/>
        <v/>
      </c>
      <c r="O227" s="4" t="str">
        <f t="shared" si="166"/>
        <v>DUS</v>
      </c>
      <c r="P227" s="4" t="str">
        <f t="shared" si="167"/>
        <v/>
      </c>
      <c r="Q227" s="4" t="str">
        <f t="shared" si="168"/>
        <v/>
      </c>
      <c r="R227" s="4" t="str">
        <f t="shared" si="169"/>
        <v/>
      </c>
      <c r="S227" s="4" t="str">
        <f t="shared" si="170"/>
        <v/>
      </c>
      <c r="T227" s="4" t="str">
        <f t="shared" si="171"/>
        <v/>
      </c>
      <c r="U227" s="4" t="str">
        <f t="shared" si="172"/>
        <v/>
      </c>
      <c r="V227" s="4" t="str">
        <f t="shared" si="173"/>
        <v/>
      </c>
      <c r="W227" s="4" t="str">
        <f t="shared" si="174"/>
        <v/>
      </c>
      <c r="X227" s="4" t="str">
        <f t="shared" si="175"/>
        <v/>
      </c>
      <c r="Y227" s="4">
        <f t="shared" si="176"/>
        <v>6</v>
      </c>
      <c r="Z227" s="4" t="str">
        <f t="shared" si="177"/>
        <v>-</v>
      </c>
      <c r="AA227" s="4" t="str">
        <f t="shared" si="178"/>
        <v>/</v>
      </c>
      <c r="AB227" s="4" t="str">
        <f t="shared" si="179"/>
        <v/>
      </c>
      <c r="AC227" s="4" t="str">
        <f t="shared" si="180"/>
        <v/>
      </c>
      <c r="AD227" s="4" t="str">
        <f t="shared" si="181"/>
        <v/>
      </c>
      <c r="AE227" s="4" t="str">
        <f t="shared" si="182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83"/>
        <v>8</v>
      </c>
      <c r="AH227" s="4">
        <f t="shared" si="184"/>
        <v>22</v>
      </c>
      <c r="AI227" s="4">
        <f t="shared" si="185"/>
        <v>14</v>
      </c>
      <c r="AJ227" s="4" t="str">
        <f t="shared" si="186"/>
        <v>/DUS</v>
      </c>
      <c r="AK227" s="4" t="str">
        <f t="shared" si="187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191"/>
        <v>13</v>
      </c>
      <c r="AN227" s="4" t="b">
        <f t="shared" si="198"/>
        <v>1</v>
      </c>
      <c r="AO227" s="4" t="str">
        <f t="shared" si="199"/>
        <v>DUS</v>
      </c>
      <c r="AP227" s="4" t="b">
        <f t="shared" si="192"/>
        <v>1</v>
      </c>
      <c r="AQ227" s="4" t="b">
        <f t="shared" si="188"/>
        <v>0</v>
      </c>
      <c r="AR227" s="5" t="str">
        <f t="shared" si="189"/>
        <v>BENG BENG MAX</v>
      </c>
      <c r="AS227" s="4" t="str">
        <f t="shared" si="190"/>
        <v>8KTK/DUS</v>
      </c>
      <c r="AT227" t="s">
        <v>286</v>
      </c>
      <c r="AV227" s="33" t="b">
        <f t="shared" ca="1" si="193"/>
        <v>1</v>
      </c>
      <c r="AW227">
        <v>242000</v>
      </c>
      <c r="AX227">
        <v>242000</v>
      </c>
      <c r="AY227">
        <v>238000</v>
      </c>
      <c r="AZ227" t="str">
        <f t="shared" si="148"/>
        <v>8000000000227</v>
      </c>
      <c r="BA227" t="str">
        <f t="shared" si="194"/>
        <v>BENG BENG MAX</v>
      </c>
      <c r="BB227" t="s">
        <v>4417</v>
      </c>
      <c r="BC227" t="s">
        <v>4417</v>
      </c>
      <c r="BD227" s="1"/>
      <c r="BF227" s="9"/>
      <c r="BG227" s="20"/>
      <c r="BH227" s="13"/>
      <c r="BI227" s="15"/>
      <c r="BL227" s="13"/>
      <c r="BM227" s="1"/>
      <c r="BP227" s="1"/>
      <c r="BQ227" s="1"/>
      <c r="BT227" s="13"/>
      <c r="BU227" s="15"/>
      <c r="BV227" s="14"/>
    </row>
    <row r="228" spans="1:74" x14ac:dyDescent="0.25">
      <c r="A228" s="4" t="str">
        <f t="shared" si="152"/>
        <v/>
      </c>
      <c r="B228" s="4" t="str">
        <f t="shared" si="153"/>
        <v/>
      </c>
      <c r="C228" s="4" t="str">
        <f t="shared" si="154"/>
        <v/>
      </c>
      <c r="D228" s="4" t="str">
        <f t="shared" si="155"/>
        <v/>
      </c>
      <c r="E228" s="4" t="str">
        <f t="shared" si="156"/>
        <v/>
      </c>
      <c r="F228" s="4" t="str">
        <f t="shared" si="157"/>
        <v/>
      </c>
      <c r="G228" s="4" t="str">
        <f t="shared" si="158"/>
        <v>KTK</v>
      </c>
      <c r="H228" s="4" t="str">
        <f t="shared" si="159"/>
        <v/>
      </c>
      <c r="I228" s="4" t="str">
        <f t="shared" si="160"/>
        <v/>
      </c>
      <c r="J228" s="4" t="str">
        <f t="shared" si="161"/>
        <v/>
      </c>
      <c r="K228" s="4" t="str">
        <f t="shared" si="162"/>
        <v/>
      </c>
      <c r="L228" s="4" t="str">
        <f t="shared" si="163"/>
        <v/>
      </c>
      <c r="M228" s="4" t="str">
        <f t="shared" si="164"/>
        <v/>
      </c>
      <c r="N228" s="4" t="str">
        <f t="shared" si="165"/>
        <v/>
      </c>
      <c r="O228" s="4" t="str">
        <f t="shared" si="166"/>
        <v/>
      </c>
      <c r="P228" s="4" t="str">
        <f t="shared" si="167"/>
        <v/>
      </c>
      <c r="Q228" s="4" t="str">
        <f t="shared" si="168"/>
        <v/>
      </c>
      <c r="R228" s="4" t="str">
        <f t="shared" si="169"/>
        <v/>
      </c>
      <c r="S228" s="4" t="str">
        <f t="shared" si="170"/>
        <v/>
      </c>
      <c r="T228" s="4" t="str">
        <f t="shared" si="171"/>
        <v/>
      </c>
      <c r="U228" s="4" t="str">
        <f t="shared" si="172"/>
        <v/>
      </c>
      <c r="V228" s="4" t="str">
        <f t="shared" si="173"/>
        <v/>
      </c>
      <c r="W228" s="4" t="str">
        <f t="shared" si="174"/>
        <v/>
      </c>
      <c r="X228" s="4" t="str">
        <f t="shared" si="175"/>
        <v/>
      </c>
      <c r="Y228" s="4">
        <f t="shared" si="176"/>
        <v>3</v>
      </c>
      <c r="Z228" s="4" t="str">
        <f t="shared" si="177"/>
        <v>-</v>
      </c>
      <c r="AA228" s="4" t="str">
        <f t="shared" si="178"/>
        <v/>
      </c>
      <c r="AB228" s="4" t="str">
        <f t="shared" si="179"/>
        <v/>
      </c>
      <c r="AC228" s="4" t="str">
        <f t="shared" si="180"/>
        <v/>
      </c>
      <c r="AD228" s="4" t="str">
        <f t="shared" si="181"/>
        <v/>
      </c>
      <c r="AE228" s="4" t="str">
        <f t="shared" si="182"/>
        <v/>
      </c>
      <c r="AF228" s="4" t="str" cm="1">
        <f t="array" aca="1" ref="AF228" ca="1">LEFT(AS228,MATCH(FALSE,ISNUMBER(MID(AS228,ROW(INDIRECT("1:"&amp;LEN(AS228)+1)), 1) *1),0) -1)</f>
        <v>1</v>
      </c>
      <c r="AG228" s="4">
        <f t="shared" si="183"/>
        <v>4</v>
      </c>
      <c r="AH228" s="4">
        <f t="shared" si="184"/>
        <v>18</v>
      </c>
      <c r="AI228" s="4">
        <f t="shared" si="185"/>
        <v>14</v>
      </c>
      <c r="AJ228" s="4" t="str">
        <f t="shared" si="186"/>
        <v>1KTK</v>
      </c>
      <c r="AK228" s="4" t="str">
        <f t="shared" si="187"/>
        <v>-1KTK</v>
      </c>
      <c r="AL228" s="4" t="str" cm="1">
        <f t="array" ref="AL228">LEFT(AS228,SUM(LEN(AS228)-LEN(SUBSTITUTE(AS228,{"0";"1";"2";"3";"4";"5";"6";"7";"8";"9"},""))))</f>
        <v>1</v>
      </c>
      <c r="AM228" s="4">
        <f t="shared" si="191"/>
        <v>13</v>
      </c>
      <c r="AN228" s="4" t="b">
        <f t="shared" si="198"/>
        <v>1</v>
      </c>
      <c r="AO228" s="4" t="str">
        <f t="shared" si="199"/>
        <v>KTK</v>
      </c>
      <c r="AP228" s="4" t="b">
        <f t="shared" si="192"/>
        <v>1</v>
      </c>
      <c r="AQ228" s="4" t="b">
        <f t="shared" si="188"/>
        <v>0</v>
      </c>
      <c r="AR228" s="5" t="str">
        <f t="shared" si="189"/>
        <v>BENGBENG 22GR</v>
      </c>
      <c r="AS228" s="4" t="str">
        <f t="shared" si="190"/>
        <v>1KTK</v>
      </c>
      <c r="AT228" t="s">
        <v>287</v>
      </c>
      <c r="AU228" s="1" t="s">
        <v>288</v>
      </c>
      <c r="AV228" s="33" t="str">
        <f t="shared" si="193"/>
        <v>XXXX</v>
      </c>
      <c r="AW228">
        <v>30000</v>
      </c>
      <c r="AX228">
        <v>30000</v>
      </c>
      <c r="AY228">
        <v>27937</v>
      </c>
      <c r="AZ228" t="str">
        <f t="shared" si="148"/>
        <v>8996001354131</v>
      </c>
      <c r="BA228" t="str">
        <f t="shared" si="194"/>
        <v>BENGBENG 22GR</v>
      </c>
      <c r="BB228" t="s">
        <v>4417</v>
      </c>
      <c r="BC228" t="s">
        <v>4417</v>
      </c>
      <c r="BD228" s="1"/>
      <c r="BF228" s="9"/>
      <c r="BG228" s="20"/>
      <c r="BH228" s="13"/>
      <c r="BI228" s="15"/>
      <c r="BL228" s="13"/>
      <c r="BM228" s="1"/>
      <c r="BP228" s="1"/>
      <c r="BQ228" s="1"/>
      <c r="BT228" s="13"/>
      <c r="BU228" s="15"/>
      <c r="BV228" s="14"/>
    </row>
    <row r="229" spans="1:74" x14ac:dyDescent="0.25">
      <c r="A229" s="4" t="str">
        <f t="shared" si="152"/>
        <v/>
      </c>
      <c r="B229" s="4" t="str">
        <f t="shared" si="153"/>
        <v/>
      </c>
      <c r="C229" s="4" t="str">
        <f t="shared" si="154"/>
        <v/>
      </c>
      <c r="D229" s="4" t="str">
        <f t="shared" si="155"/>
        <v/>
      </c>
      <c r="E229" s="4" t="str">
        <f t="shared" si="156"/>
        <v/>
      </c>
      <c r="F229" s="4" t="str">
        <f t="shared" si="157"/>
        <v/>
      </c>
      <c r="G229" s="4" t="str">
        <f t="shared" si="158"/>
        <v>KTK</v>
      </c>
      <c r="H229" s="4" t="str">
        <f t="shared" si="159"/>
        <v/>
      </c>
      <c r="I229" s="4" t="str">
        <f t="shared" si="160"/>
        <v/>
      </c>
      <c r="J229" s="4" t="str">
        <f t="shared" si="161"/>
        <v/>
      </c>
      <c r="K229" s="4" t="str">
        <f t="shared" si="162"/>
        <v/>
      </c>
      <c r="L229" s="4" t="str">
        <f t="shared" si="163"/>
        <v/>
      </c>
      <c r="M229" s="4" t="str">
        <f t="shared" si="164"/>
        <v/>
      </c>
      <c r="N229" s="4" t="str">
        <f t="shared" si="165"/>
        <v/>
      </c>
      <c r="O229" s="4" t="str">
        <f t="shared" si="166"/>
        <v>DUS</v>
      </c>
      <c r="P229" s="4" t="str">
        <f t="shared" si="167"/>
        <v/>
      </c>
      <c r="Q229" s="4" t="str">
        <f t="shared" si="168"/>
        <v/>
      </c>
      <c r="R229" s="4" t="str">
        <f t="shared" si="169"/>
        <v/>
      </c>
      <c r="S229" s="4" t="str">
        <f t="shared" si="170"/>
        <v/>
      </c>
      <c r="T229" s="4" t="str">
        <f t="shared" si="171"/>
        <v/>
      </c>
      <c r="U229" s="4" t="str">
        <f t="shared" si="172"/>
        <v/>
      </c>
      <c r="V229" s="4" t="str">
        <f t="shared" si="173"/>
        <v/>
      </c>
      <c r="W229" s="4" t="str">
        <f t="shared" si="174"/>
        <v/>
      </c>
      <c r="X229" s="4" t="str">
        <f t="shared" si="175"/>
        <v/>
      </c>
      <c r="Y229" s="4">
        <f t="shared" si="176"/>
        <v>6</v>
      </c>
      <c r="Z229" s="4" t="str">
        <f t="shared" si="177"/>
        <v>-</v>
      </c>
      <c r="AA229" s="4" t="str">
        <f t="shared" si="178"/>
        <v>/</v>
      </c>
      <c r="AB229" s="4" t="str">
        <f t="shared" si="179"/>
        <v/>
      </c>
      <c r="AC229" s="4" t="str">
        <f t="shared" si="180"/>
        <v/>
      </c>
      <c r="AD229" s="4" t="str">
        <f t="shared" si="181"/>
        <v/>
      </c>
      <c r="AE229" s="4" t="str">
        <f t="shared" si="182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83"/>
        <v>8</v>
      </c>
      <c r="AH229" s="4">
        <f t="shared" si="184"/>
        <v>22</v>
      </c>
      <c r="AI229" s="4">
        <f t="shared" si="185"/>
        <v>14</v>
      </c>
      <c r="AJ229" s="4" t="str">
        <f t="shared" si="186"/>
        <v>/DUS</v>
      </c>
      <c r="AK229" s="4" t="str">
        <f t="shared" si="187"/>
        <v>K/DUS</v>
      </c>
      <c r="AL229" s="4" t="str" cm="1">
        <f t="array" ref="AL229">LEFT(AS229,SUM(LEN(AS229)-LEN(SUBSTITUTE(AS229,{"0";"1";"2";"3";"4";"5";"6";"7";"8";"9"},""))))</f>
        <v>8</v>
      </c>
      <c r="AM229" s="4">
        <f t="shared" si="191"/>
        <v>13</v>
      </c>
      <c r="AN229" s="4" t="b">
        <f t="shared" si="198"/>
        <v>1</v>
      </c>
      <c r="AO229" s="4" t="str">
        <f t="shared" si="199"/>
        <v>DUS</v>
      </c>
      <c r="AP229" s="4" t="b">
        <f t="shared" si="192"/>
        <v>1</v>
      </c>
      <c r="AQ229" s="4" t="b">
        <f t="shared" si="188"/>
        <v>0</v>
      </c>
      <c r="AR229" s="5" t="str">
        <f t="shared" si="189"/>
        <v>BENGBENG 22GR</v>
      </c>
      <c r="AS229" s="4" t="str">
        <f t="shared" si="190"/>
        <v>8KTK/DUS</v>
      </c>
      <c r="AT229" t="s">
        <v>289</v>
      </c>
      <c r="AV229" s="33" t="b">
        <f t="shared" ca="1" si="193"/>
        <v>1</v>
      </c>
      <c r="AW229">
        <v>226000</v>
      </c>
      <c r="AX229">
        <v>226000</v>
      </c>
      <c r="AY229">
        <v>222000</v>
      </c>
      <c r="AZ229" t="str">
        <f t="shared" si="148"/>
        <v>8000000000229</v>
      </c>
      <c r="BA229" t="str">
        <f t="shared" si="194"/>
        <v>BENGBENG 22GR</v>
      </c>
      <c r="BB229" t="s">
        <v>4417</v>
      </c>
      <c r="BC229" t="s">
        <v>4417</v>
      </c>
      <c r="BD229" s="1"/>
      <c r="BF229" s="9"/>
      <c r="BG229" s="20"/>
      <c r="BH229" s="13"/>
      <c r="BI229" s="15"/>
      <c r="BL229" s="13"/>
      <c r="BM229" s="1"/>
      <c r="BP229" s="1"/>
      <c r="BQ229" s="1"/>
      <c r="BT229" s="13"/>
      <c r="BU229" s="15"/>
      <c r="BV229" s="14"/>
    </row>
    <row r="230" spans="1:74" x14ac:dyDescent="0.25">
      <c r="A230" s="4" t="str">
        <f t="shared" si="152"/>
        <v/>
      </c>
      <c r="B230" s="4" t="str">
        <f t="shared" si="153"/>
        <v/>
      </c>
      <c r="C230" s="4" t="str">
        <f t="shared" si="154"/>
        <v/>
      </c>
      <c r="D230" s="4" t="str">
        <f t="shared" si="155"/>
        <v/>
      </c>
      <c r="E230" s="4" t="str">
        <f t="shared" si="156"/>
        <v>SCT</v>
      </c>
      <c r="F230" s="4" t="str">
        <f t="shared" si="157"/>
        <v>RTG</v>
      </c>
      <c r="G230" s="4" t="str">
        <f t="shared" si="158"/>
        <v/>
      </c>
      <c r="H230" s="4" t="str">
        <f t="shared" si="159"/>
        <v/>
      </c>
      <c r="I230" s="4" t="str">
        <f t="shared" si="160"/>
        <v/>
      </c>
      <c r="J230" s="4" t="str">
        <f t="shared" si="161"/>
        <v/>
      </c>
      <c r="K230" s="4" t="str">
        <f t="shared" si="162"/>
        <v/>
      </c>
      <c r="L230" s="4" t="str">
        <f t="shared" si="163"/>
        <v/>
      </c>
      <c r="M230" s="4" t="str">
        <f t="shared" si="164"/>
        <v/>
      </c>
      <c r="N230" s="4" t="str">
        <f t="shared" si="165"/>
        <v/>
      </c>
      <c r="O230" s="4" t="str">
        <f t="shared" si="166"/>
        <v/>
      </c>
      <c r="P230" s="4" t="str">
        <f t="shared" si="167"/>
        <v/>
      </c>
      <c r="Q230" s="4" t="str">
        <f t="shared" si="168"/>
        <v/>
      </c>
      <c r="R230" s="4" t="str">
        <f t="shared" si="169"/>
        <v/>
      </c>
      <c r="S230" s="4" t="str">
        <f t="shared" si="170"/>
        <v/>
      </c>
      <c r="T230" s="4" t="str">
        <f t="shared" si="171"/>
        <v/>
      </c>
      <c r="U230" s="4" t="str">
        <f t="shared" si="172"/>
        <v/>
      </c>
      <c r="V230" s="4" t="str">
        <f t="shared" si="173"/>
        <v/>
      </c>
      <c r="W230" s="4" t="str">
        <f t="shared" si="174"/>
        <v/>
      </c>
      <c r="X230" s="4" t="str">
        <f t="shared" si="175"/>
        <v/>
      </c>
      <c r="Y230" s="4">
        <f t="shared" si="176"/>
        <v>6</v>
      </c>
      <c r="Z230" s="4" t="str">
        <f t="shared" si="177"/>
        <v>-</v>
      </c>
      <c r="AA230" s="4" t="str">
        <f t="shared" si="178"/>
        <v>/</v>
      </c>
      <c r="AB230" s="4" t="str">
        <f t="shared" si="179"/>
        <v/>
      </c>
      <c r="AC230" s="4" t="str">
        <f t="shared" si="180"/>
        <v/>
      </c>
      <c r="AD230" s="4" t="str">
        <f t="shared" si="181"/>
        <v/>
      </c>
      <c r="AE230" s="4" t="str">
        <f t="shared" si="182"/>
        <v/>
      </c>
      <c r="AF230" s="4" t="str" cm="1">
        <f t="array" aca="1" ref="AF230" ca="1">LEFT(AS230,MATCH(FALSE,ISNUMBER(MID(AS230,ROW(INDIRECT("1:"&amp;LEN(AS230)+1)), 1) *1),0) -1)</f>
        <v>10</v>
      </c>
      <c r="AG230" s="4">
        <f t="shared" si="183"/>
        <v>9</v>
      </c>
      <c r="AH230" s="4">
        <f t="shared" si="184"/>
        <v>24</v>
      </c>
      <c r="AI230" s="4">
        <f t="shared" si="185"/>
        <v>15</v>
      </c>
      <c r="AJ230" s="4" t="str">
        <f t="shared" si="186"/>
        <v>/RTG</v>
      </c>
      <c r="AK230" s="4" t="str">
        <f t="shared" si="187"/>
        <v>T/RTG</v>
      </c>
      <c r="AL230" s="4" t="str" cm="1">
        <f t="array" ref="AL230">LEFT(AS230,SUM(LEN(AS230)-LEN(SUBSTITUTE(AS230,{"0";"1";"2";"3";"4";"5";"6";"7";"8";"9"},""))))</f>
        <v>10</v>
      </c>
      <c r="AM230" s="4">
        <f t="shared" si="191"/>
        <v>13</v>
      </c>
      <c r="AN230" s="4" t="b">
        <f>LEFT(AS230,2)=AL230</f>
        <v>1</v>
      </c>
      <c r="AO230" s="4" t="str">
        <f t="shared" si="199"/>
        <v>RTG</v>
      </c>
      <c r="AP230" s="4" t="b">
        <f t="shared" si="192"/>
        <v>1</v>
      </c>
      <c r="AQ230" s="4" t="b">
        <f t="shared" si="188"/>
        <v>0</v>
      </c>
      <c r="AR230" s="5" t="str">
        <f t="shared" si="189"/>
        <v>BENGBENG DRINK</v>
      </c>
      <c r="AS230" s="4" t="str">
        <f t="shared" si="190"/>
        <v>10SCT/RTG</v>
      </c>
      <c r="AT230" t="s">
        <v>290</v>
      </c>
      <c r="AU230" s="1" t="s">
        <v>291</v>
      </c>
      <c r="AV230" s="33" t="str">
        <f t="shared" si="193"/>
        <v>XXXX</v>
      </c>
      <c r="AW230">
        <v>17000</v>
      </c>
      <c r="AX230">
        <v>17000</v>
      </c>
      <c r="AY230">
        <v>16000</v>
      </c>
      <c r="AZ230" t="str">
        <f t="shared" si="148"/>
        <v>8996001431030</v>
      </c>
      <c r="BA230" t="str">
        <f t="shared" si="194"/>
        <v>BENGBENG DRINK</v>
      </c>
      <c r="BB230" t="s">
        <v>4417</v>
      </c>
      <c r="BC230" t="s">
        <v>4417</v>
      </c>
      <c r="BD230" s="1"/>
      <c r="BF230" s="9"/>
      <c r="BG230" s="20"/>
      <c r="BH230" s="13"/>
      <c r="BI230" s="15"/>
      <c r="BL230" s="13"/>
      <c r="BM230" s="1"/>
      <c r="BP230" s="1"/>
      <c r="BQ230" s="1"/>
      <c r="BT230" s="13"/>
      <c r="BU230" s="15"/>
      <c r="BV230" s="14"/>
    </row>
    <row r="231" spans="1:74" x14ac:dyDescent="0.25">
      <c r="A231" s="4" t="str">
        <f t="shared" si="152"/>
        <v/>
      </c>
      <c r="B231" s="4" t="str">
        <f t="shared" si="153"/>
        <v/>
      </c>
      <c r="C231" s="4" t="str">
        <f t="shared" si="154"/>
        <v/>
      </c>
      <c r="D231" s="4" t="str">
        <f t="shared" si="155"/>
        <v/>
      </c>
      <c r="E231" s="4" t="str">
        <f t="shared" si="156"/>
        <v/>
      </c>
      <c r="F231" s="4" t="str">
        <f t="shared" si="157"/>
        <v>RTG</v>
      </c>
      <c r="G231" s="4" t="str">
        <f t="shared" si="158"/>
        <v/>
      </c>
      <c r="H231" s="4" t="str">
        <f t="shared" si="159"/>
        <v/>
      </c>
      <c r="I231" s="4" t="str">
        <f t="shared" si="160"/>
        <v/>
      </c>
      <c r="J231" s="4" t="str">
        <f t="shared" si="161"/>
        <v/>
      </c>
      <c r="K231" s="4" t="str">
        <f t="shared" si="162"/>
        <v/>
      </c>
      <c r="L231" s="4" t="str">
        <f t="shared" si="163"/>
        <v/>
      </c>
      <c r="M231" s="4" t="str">
        <f t="shared" si="164"/>
        <v/>
      </c>
      <c r="N231" s="4" t="str">
        <f t="shared" si="165"/>
        <v/>
      </c>
      <c r="O231" s="4" t="str">
        <f t="shared" si="166"/>
        <v>DUS</v>
      </c>
      <c r="P231" s="4" t="str">
        <f t="shared" si="167"/>
        <v/>
      </c>
      <c r="Q231" s="4" t="str">
        <f t="shared" si="168"/>
        <v/>
      </c>
      <c r="R231" s="4" t="str">
        <f t="shared" si="169"/>
        <v/>
      </c>
      <c r="S231" s="4" t="str">
        <f t="shared" si="170"/>
        <v/>
      </c>
      <c r="T231" s="4" t="str">
        <f t="shared" si="171"/>
        <v/>
      </c>
      <c r="U231" s="4" t="str">
        <f t="shared" si="172"/>
        <v/>
      </c>
      <c r="V231" s="4" t="str">
        <f t="shared" si="173"/>
        <v/>
      </c>
      <c r="W231" s="4" t="str">
        <f t="shared" si="174"/>
        <v/>
      </c>
      <c r="X231" s="4" t="str">
        <f t="shared" si="175"/>
        <v/>
      </c>
      <c r="Y231" s="4">
        <f t="shared" si="176"/>
        <v>6</v>
      </c>
      <c r="Z231" s="4" t="str">
        <f t="shared" si="177"/>
        <v>-</v>
      </c>
      <c r="AA231" s="4" t="str">
        <f t="shared" si="178"/>
        <v>/</v>
      </c>
      <c r="AB231" s="4" t="str">
        <f t="shared" si="179"/>
        <v/>
      </c>
      <c r="AC231" s="4" t="str">
        <f t="shared" si="180"/>
        <v/>
      </c>
      <c r="AD231" s="4" t="str">
        <f t="shared" si="181"/>
        <v/>
      </c>
      <c r="AE231" s="4" t="str">
        <f t="shared" si="182"/>
        <v/>
      </c>
      <c r="AF231" s="4" t="str" cm="1">
        <f t="array" aca="1" ref="AF231" ca="1">LEFT(AS231,MATCH(FALSE,ISNUMBER(MID(AS231,ROW(INDIRECT("1:"&amp;LEN(AS231)+1)), 1) *1),0) -1)</f>
        <v>8</v>
      </c>
      <c r="AG231" s="4">
        <f t="shared" si="183"/>
        <v>8</v>
      </c>
      <c r="AH231" s="4">
        <f t="shared" si="184"/>
        <v>23</v>
      </c>
      <c r="AI231" s="4">
        <f t="shared" si="185"/>
        <v>15</v>
      </c>
      <c r="AJ231" s="4" t="str">
        <f t="shared" si="186"/>
        <v>/DUS</v>
      </c>
      <c r="AK231" s="4" t="str">
        <f t="shared" si="187"/>
        <v>G/DUS</v>
      </c>
      <c r="AL231" s="4" t="str" cm="1">
        <f t="array" ref="AL231">LEFT(AS231,SUM(LEN(AS231)-LEN(SUBSTITUTE(AS231,{"0";"1";"2";"3";"4";"5";"6";"7";"8";"9"},""))))</f>
        <v>8</v>
      </c>
      <c r="AM231" s="4">
        <f t="shared" si="191"/>
        <v>13</v>
      </c>
      <c r="AN231" s="4" t="b">
        <f>LEFT(AS231,1)=AL231</f>
        <v>1</v>
      </c>
      <c r="AO231" s="4" t="str">
        <f t="shared" si="199"/>
        <v>DUS</v>
      </c>
      <c r="AP231" s="4" t="b">
        <f t="shared" si="192"/>
        <v>1</v>
      </c>
      <c r="AQ231" s="4" t="b">
        <f t="shared" si="188"/>
        <v>0</v>
      </c>
      <c r="AR231" s="5" t="str">
        <f t="shared" si="189"/>
        <v>BENGBENG DRINK</v>
      </c>
      <c r="AS231" s="4" t="str">
        <f t="shared" si="190"/>
        <v>8RTG/DUS</v>
      </c>
      <c r="AT231" t="s">
        <v>292</v>
      </c>
      <c r="AV231" s="33" t="b">
        <f t="shared" ca="1" si="193"/>
        <v>1</v>
      </c>
      <c r="AW231">
        <v>132000</v>
      </c>
      <c r="AX231">
        <v>132000</v>
      </c>
      <c r="AY231">
        <v>128000</v>
      </c>
      <c r="AZ231" t="str">
        <f t="shared" ref="AZ231:AZ294" si="200">IF(AU231&gt;0,AU231,"8000000000"&amp;ROW(AY231))</f>
        <v>8000000000231</v>
      </c>
      <c r="BA231" t="str">
        <f t="shared" si="194"/>
        <v>BENGBENG DRINK</v>
      </c>
      <c r="BB231" t="s">
        <v>4417</v>
      </c>
      <c r="BC231" t="s">
        <v>4417</v>
      </c>
      <c r="BD231" s="1"/>
      <c r="BF231" s="9"/>
      <c r="BG231" s="20"/>
      <c r="BH231" s="13"/>
      <c r="BI231" s="15"/>
      <c r="BL231" s="13"/>
      <c r="BM231" s="1"/>
      <c r="BP231" s="1"/>
      <c r="BQ231" s="1"/>
      <c r="BT231" s="13"/>
      <c r="BU231" s="15"/>
      <c r="BV231" s="14"/>
    </row>
    <row r="232" spans="1:74" x14ac:dyDescent="0.25">
      <c r="A232" s="4" t="str">
        <f t="shared" si="152"/>
        <v/>
      </c>
      <c r="B232" s="4" t="str">
        <f t="shared" si="153"/>
        <v/>
      </c>
      <c r="C232" s="4" t="str">
        <f t="shared" si="154"/>
        <v>BKS</v>
      </c>
      <c r="D232" s="4" t="str">
        <f t="shared" si="155"/>
        <v/>
      </c>
      <c r="E232" s="4" t="str">
        <f t="shared" si="156"/>
        <v/>
      </c>
      <c r="F232" s="4" t="str">
        <f t="shared" si="157"/>
        <v/>
      </c>
      <c r="G232" s="4" t="str">
        <f t="shared" si="158"/>
        <v/>
      </c>
      <c r="H232" s="4" t="str">
        <f t="shared" si="159"/>
        <v/>
      </c>
      <c r="I232" s="4" t="str">
        <f t="shared" si="160"/>
        <v/>
      </c>
      <c r="J232" s="4" t="str">
        <f t="shared" si="161"/>
        <v/>
      </c>
      <c r="K232" s="4" t="str">
        <f t="shared" si="162"/>
        <v/>
      </c>
      <c r="L232" s="4" t="str">
        <f t="shared" si="163"/>
        <v/>
      </c>
      <c r="M232" s="4" t="str">
        <f t="shared" si="164"/>
        <v/>
      </c>
      <c r="N232" s="4" t="str">
        <f t="shared" si="165"/>
        <v/>
      </c>
      <c r="O232" s="4" t="str">
        <f t="shared" si="166"/>
        <v/>
      </c>
      <c r="P232" s="4" t="str">
        <f t="shared" si="167"/>
        <v/>
      </c>
      <c r="Q232" s="4" t="str">
        <f t="shared" si="168"/>
        <v/>
      </c>
      <c r="R232" s="4" t="str">
        <f t="shared" si="169"/>
        <v/>
      </c>
      <c r="S232" s="4" t="str">
        <f t="shared" si="170"/>
        <v/>
      </c>
      <c r="T232" s="4" t="str">
        <f t="shared" si="171"/>
        <v>PACK</v>
      </c>
      <c r="U232" s="4" t="str">
        <f t="shared" si="172"/>
        <v/>
      </c>
      <c r="V232" s="4" t="str">
        <f t="shared" si="173"/>
        <v/>
      </c>
      <c r="W232" s="4" t="str">
        <f t="shared" si="174"/>
        <v/>
      </c>
      <c r="X232" s="4" t="str">
        <f t="shared" si="175"/>
        <v/>
      </c>
      <c r="Y232" s="4">
        <f t="shared" si="176"/>
        <v>7</v>
      </c>
      <c r="Z232" s="4" t="str">
        <f t="shared" si="177"/>
        <v>-</v>
      </c>
      <c r="AA232" s="4" t="str">
        <f t="shared" si="178"/>
        <v>/</v>
      </c>
      <c r="AB232" s="4" t="str">
        <f t="shared" si="179"/>
        <v/>
      </c>
      <c r="AC232" s="4" t="str">
        <f t="shared" si="180"/>
        <v/>
      </c>
      <c r="AD232" s="4" t="str">
        <f t="shared" si="181"/>
        <v/>
      </c>
      <c r="AE232" s="4" t="str">
        <f t="shared" si="182"/>
        <v/>
      </c>
      <c r="AF232" s="4" t="str" cm="1">
        <f t="array" aca="1" ref="AF232" ca="1">LEFT(AS232,MATCH(FALSE,ISNUMBER(MID(AS232,ROW(INDIRECT("1:"&amp;LEN(AS232)+1)), 1) *1),0) -1)</f>
        <v>30</v>
      </c>
      <c r="AG232" s="4">
        <f t="shared" si="183"/>
        <v>10</v>
      </c>
      <c r="AH232" s="4">
        <f t="shared" si="184"/>
        <v>34</v>
      </c>
      <c r="AI232" s="4">
        <f t="shared" si="185"/>
        <v>24</v>
      </c>
      <c r="AJ232" s="4" t="str">
        <f t="shared" si="186"/>
        <v>PACK</v>
      </c>
      <c r="AK232" s="4" t="str">
        <f t="shared" si="187"/>
        <v>/PACK</v>
      </c>
      <c r="AL232" s="4" t="str" cm="1">
        <f t="array" ref="AL232">LEFT(AS232,SUM(LEN(AS232)-LEN(SUBSTITUTE(AS232,{"0";"1";"2";"3";"4";"5";"6";"7";"8";"9"},""))))</f>
        <v>30</v>
      </c>
      <c r="AM232" s="4">
        <f t="shared" si="191"/>
        <v>13</v>
      </c>
      <c r="AN232" s="4" t="b">
        <f>LEFT(AS232,2)=AL232</f>
        <v>1</v>
      </c>
      <c r="AO232" s="4" t="str">
        <f>RIGHT(AJ232,4)</f>
        <v>PACK</v>
      </c>
      <c r="AP232" s="4" t="b">
        <f t="shared" si="192"/>
        <v>1</v>
      </c>
      <c r="AQ232" s="4" t="b">
        <f t="shared" si="188"/>
        <v>0</v>
      </c>
      <c r="AR232" s="5" t="str">
        <f t="shared" si="189"/>
        <v>BENGBENG SHARE IT 285GR</v>
      </c>
      <c r="AS232" s="4" t="str">
        <f t="shared" si="190"/>
        <v>30BKS/PACK</v>
      </c>
      <c r="AT232" t="s">
        <v>293</v>
      </c>
      <c r="AU232" s="1" t="s">
        <v>294</v>
      </c>
      <c r="AV232" s="33" t="str">
        <f t="shared" si="193"/>
        <v>XXXX</v>
      </c>
      <c r="AW232">
        <v>28000</v>
      </c>
      <c r="AX232">
        <v>28000</v>
      </c>
      <c r="AY232">
        <v>25000</v>
      </c>
      <c r="AZ232" t="str">
        <f t="shared" si="200"/>
        <v>8996001355985</v>
      </c>
      <c r="BA232" t="str">
        <f t="shared" si="194"/>
        <v>BENGBENG SHARE IT 285GR</v>
      </c>
      <c r="BB232" t="s">
        <v>4417</v>
      </c>
      <c r="BC232" t="s">
        <v>4417</v>
      </c>
      <c r="BD232" s="1"/>
      <c r="BF232" s="9"/>
      <c r="BG232" s="20"/>
      <c r="BH232" s="13"/>
      <c r="BI232" s="15"/>
      <c r="BL232" s="13"/>
      <c r="BM232" s="1"/>
      <c r="BP232" s="1"/>
      <c r="BQ232" s="1"/>
      <c r="BT232" s="13"/>
      <c r="BU232" s="15"/>
      <c r="BV232" s="14"/>
    </row>
    <row r="233" spans="1:74" x14ac:dyDescent="0.25">
      <c r="A233" s="4" t="str">
        <f t="shared" si="152"/>
        <v/>
      </c>
      <c r="B233" s="4" t="str">
        <f t="shared" si="153"/>
        <v/>
      </c>
      <c r="C233" s="4" t="str">
        <f t="shared" si="154"/>
        <v/>
      </c>
      <c r="D233" s="4" t="str">
        <f t="shared" si="155"/>
        <v/>
      </c>
      <c r="E233" s="4" t="str">
        <f t="shared" si="156"/>
        <v/>
      </c>
      <c r="F233" s="4" t="str">
        <f t="shared" si="157"/>
        <v/>
      </c>
      <c r="G233" s="4" t="str">
        <f t="shared" si="158"/>
        <v/>
      </c>
      <c r="H233" s="4" t="str">
        <f t="shared" si="159"/>
        <v/>
      </c>
      <c r="I233" s="4" t="str">
        <f t="shared" si="160"/>
        <v/>
      </c>
      <c r="J233" s="4" t="str">
        <f t="shared" si="161"/>
        <v/>
      </c>
      <c r="K233" s="4" t="str">
        <f t="shared" si="162"/>
        <v/>
      </c>
      <c r="L233" s="4" t="str">
        <f t="shared" si="163"/>
        <v/>
      </c>
      <c r="M233" s="4" t="str">
        <f t="shared" si="164"/>
        <v/>
      </c>
      <c r="N233" s="4" t="str">
        <f t="shared" si="165"/>
        <v/>
      </c>
      <c r="O233" s="4" t="str">
        <f t="shared" si="166"/>
        <v>DUS</v>
      </c>
      <c r="P233" s="4" t="str">
        <f t="shared" si="167"/>
        <v/>
      </c>
      <c r="Q233" s="4" t="str">
        <f t="shared" si="168"/>
        <v/>
      </c>
      <c r="R233" s="4" t="str">
        <f t="shared" si="169"/>
        <v/>
      </c>
      <c r="S233" s="4" t="str">
        <f t="shared" si="170"/>
        <v/>
      </c>
      <c r="T233" s="4" t="str">
        <f t="shared" si="171"/>
        <v>PACK</v>
      </c>
      <c r="U233" s="4" t="str">
        <f t="shared" si="172"/>
        <v/>
      </c>
      <c r="V233" s="4" t="str">
        <f t="shared" si="173"/>
        <v/>
      </c>
      <c r="W233" s="4" t="str">
        <f t="shared" si="174"/>
        <v/>
      </c>
      <c r="X233" s="4" t="str">
        <f t="shared" si="175"/>
        <v/>
      </c>
      <c r="Y233" s="4">
        <f t="shared" si="176"/>
        <v>7</v>
      </c>
      <c r="Z233" s="4" t="str">
        <f t="shared" si="177"/>
        <v>-</v>
      </c>
      <c r="AA233" s="4" t="str">
        <f t="shared" si="178"/>
        <v>/</v>
      </c>
      <c r="AB233" s="4" t="str">
        <f t="shared" si="179"/>
        <v/>
      </c>
      <c r="AC233" s="4" t="str">
        <f t="shared" si="180"/>
        <v/>
      </c>
      <c r="AD233" s="4" t="str">
        <f t="shared" si="181"/>
        <v/>
      </c>
      <c r="AE233" s="4" t="str">
        <f t="shared" si="182"/>
        <v/>
      </c>
      <c r="AF233" s="4" t="str" cm="1">
        <f t="array" aca="1" ref="AF233" ca="1">LEFT(AS233,MATCH(FALSE,ISNUMBER(MID(AS233,ROW(INDIRECT("1:"&amp;LEN(AS233)+1)), 1) *1),0) -1)</f>
        <v>6</v>
      </c>
      <c r="AG233" s="4">
        <f t="shared" si="183"/>
        <v>9</v>
      </c>
      <c r="AH233" s="4">
        <f t="shared" si="184"/>
        <v>33</v>
      </c>
      <c r="AI233" s="4">
        <f t="shared" si="185"/>
        <v>24</v>
      </c>
      <c r="AJ233" s="4" t="str">
        <f t="shared" si="186"/>
        <v>/DUS</v>
      </c>
      <c r="AK233" s="4" t="str">
        <f t="shared" si="187"/>
        <v>K/DUS</v>
      </c>
      <c r="AL233" s="4" t="str" cm="1">
        <f t="array" ref="AL233">LEFT(AS233,SUM(LEN(AS233)-LEN(SUBSTITUTE(AS233,{"0";"1";"2";"3";"4";"5";"6";"7";"8";"9"},""))))</f>
        <v>6</v>
      </c>
      <c r="AM233" s="4">
        <f t="shared" si="191"/>
        <v>13</v>
      </c>
      <c r="AN233" s="4" t="b">
        <f>LEFT(AS233,1)=AL233</f>
        <v>1</v>
      </c>
      <c r="AO233" s="4" t="str">
        <f>RIGHT(AJ233,3)</f>
        <v>DUS</v>
      </c>
      <c r="AP233" s="4" t="b">
        <f t="shared" si="192"/>
        <v>1</v>
      </c>
      <c r="AQ233" s="4" t="b">
        <f t="shared" si="188"/>
        <v>0</v>
      </c>
      <c r="AR233" s="5" t="str">
        <f t="shared" si="189"/>
        <v>BENGBENG SHARE IT 285GR</v>
      </c>
      <c r="AS233" s="4" t="str">
        <f t="shared" si="190"/>
        <v>6PACK/DUS</v>
      </c>
      <c r="AT233" t="s">
        <v>295</v>
      </c>
      <c r="AV233" s="33" t="b">
        <f t="shared" ca="1" si="193"/>
        <v>1</v>
      </c>
      <c r="AW233">
        <v>158000</v>
      </c>
      <c r="AX233">
        <v>158000</v>
      </c>
      <c r="AY233">
        <v>156000</v>
      </c>
      <c r="AZ233" t="str">
        <f t="shared" si="200"/>
        <v>8000000000233</v>
      </c>
      <c r="BA233" t="str">
        <f t="shared" si="194"/>
        <v>BENGBENG SHARE IT 285GR</v>
      </c>
      <c r="BB233" t="s">
        <v>4417</v>
      </c>
      <c r="BC233" t="s">
        <v>4417</v>
      </c>
      <c r="BD233" s="1"/>
      <c r="BF233" s="9"/>
      <c r="BG233" s="20"/>
      <c r="BH233" s="13"/>
      <c r="BI233" s="15"/>
      <c r="BL233" s="13"/>
      <c r="BM233" s="1"/>
      <c r="BP233" s="1"/>
      <c r="BQ233" s="1"/>
      <c r="BT233" s="13"/>
      <c r="BU233" s="15"/>
      <c r="BV233" s="14"/>
    </row>
    <row r="234" spans="1:74" x14ac:dyDescent="0.25">
      <c r="A234" s="4" t="str">
        <f t="shared" si="152"/>
        <v/>
      </c>
      <c r="B234" s="4" t="str">
        <f t="shared" si="153"/>
        <v/>
      </c>
      <c r="C234" s="4" t="str">
        <f t="shared" si="154"/>
        <v/>
      </c>
      <c r="D234" s="4" t="str">
        <f t="shared" si="155"/>
        <v/>
      </c>
      <c r="E234" s="4" t="str">
        <f t="shared" si="156"/>
        <v/>
      </c>
      <c r="F234" s="4" t="str">
        <f t="shared" si="157"/>
        <v/>
      </c>
      <c r="G234" s="4" t="str">
        <f t="shared" si="158"/>
        <v/>
      </c>
      <c r="H234" s="4" t="str">
        <f t="shared" si="159"/>
        <v/>
      </c>
      <c r="I234" s="4" t="str">
        <f t="shared" si="160"/>
        <v/>
      </c>
      <c r="J234" s="4" t="str">
        <f t="shared" si="161"/>
        <v/>
      </c>
      <c r="K234" s="4" t="str">
        <f t="shared" si="162"/>
        <v/>
      </c>
      <c r="L234" s="4" t="str">
        <f t="shared" si="163"/>
        <v/>
      </c>
      <c r="M234" s="4" t="str">
        <f t="shared" si="164"/>
        <v/>
      </c>
      <c r="N234" s="4" t="str">
        <f t="shared" si="165"/>
        <v/>
      </c>
      <c r="O234" s="4" t="str">
        <f t="shared" si="166"/>
        <v>DUS</v>
      </c>
      <c r="P234" s="4" t="str">
        <f t="shared" si="167"/>
        <v/>
      </c>
      <c r="Q234" s="4" t="str">
        <f t="shared" si="168"/>
        <v/>
      </c>
      <c r="R234" s="4" t="str">
        <f t="shared" si="169"/>
        <v/>
      </c>
      <c r="S234" s="4" t="str">
        <f t="shared" si="170"/>
        <v/>
      </c>
      <c r="T234" s="4" t="str">
        <f t="shared" si="171"/>
        <v>PACK</v>
      </c>
      <c r="U234" s="4" t="str">
        <f t="shared" si="172"/>
        <v/>
      </c>
      <c r="V234" s="4" t="str">
        <f t="shared" si="173"/>
        <v/>
      </c>
      <c r="W234" s="4" t="str">
        <f t="shared" si="174"/>
        <v/>
      </c>
      <c r="X234" s="4" t="str">
        <f t="shared" si="175"/>
        <v/>
      </c>
      <c r="Y234" s="4">
        <f t="shared" si="176"/>
        <v>7</v>
      </c>
      <c r="Z234" s="4" t="str">
        <f t="shared" si="177"/>
        <v>-</v>
      </c>
      <c r="AA234" s="4" t="str">
        <f t="shared" si="178"/>
        <v>/</v>
      </c>
      <c r="AB234" s="4" t="str">
        <f t="shared" si="179"/>
        <v/>
      </c>
      <c r="AC234" s="4" t="str">
        <f t="shared" si="180"/>
        <v/>
      </c>
      <c r="AD234" s="4" t="str">
        <f t="shared" si="181"/>
        <v/>
      </c>
      <c r="AE234" s="4" t="str">
        <f t="shared" si="182"/>
        <v/>
      </c>
      <c r="AF234" s="4" t="str" cm="1">
        <f t="array" aca="1" ref="AF234" ca="1">LEFT(AS234,MATCH(FALSE,ISNUMBER(MID(AS234,ROW(INDIRECT("1:"&amp;LEN(AS234)+1)), 1) *1),0) -1)</f>
        <v>16</v>
      </c>
      <c r="AG234" s="4">
        <f t="shared" si="183"/>
        <v>10</v>
      </c>
      <c r="AH234" s="4">
        <f t="shared" si="184"/>
        <v>33</v>
      </c>
      <c r="AI234" s="4">
        <f t="shared" si="185"/>
        <v>23</v>
      </c>
      <c r="AJ234" s="4" t="str">
        <f t="shared" si="186"/>
        <v>/DUS</v>
      </c>
      <c r="AK234" s="4" t="str">
        <f t="shared" si="187"/>
        <v>K/DUS</v>
      </c>
      <c r="AL234" s="4" t="str" cm="1">
        <f t="array" ref="AL234">LEFT(AS234,SUM(LEN(AS234)-LEN(SUBSTITUTE(AS234,{"0";"1";"2";"3";"4";"5";"6";"7";"8";"9"},""))))</f>
        <v>16</v>
      </c>
      <c r="AM234" s="4">
        <f t="shared" si="191"/>
        <v>13</v>
      </c>
      <c r="AN234" s="4" t="b">
        <f>LEFT(AS234,2)=AL234</f>
        <v>1</v>
      </c>
      <c r="AO234" s="4" t="str">
        <f>RIGHT(AJ234,3)</f>
        <v>DUS</v>
      </c>
      <c r="AP234" s="4" t="b">
        <f t="shared" si="192"/>
        <v>1</v>
      </c>
      <c r="AQ234" s="4" t="b">
        <f t="shared" si="188"/>
        <v>0</v>
      </c>
      <c r="AR234" s="5" t="str">
        <f t="shared" si="189"/>
        <v>BENGBENG SHARE IT 95GR</v>
      </c>
      <c r="AS234" s="4" t="str">
        <f t="shared" si="190"/>
        <v>16PACK/DUS</v>
      </c>
      <c r="AT234" t="s">
        <v>296</v>
      </c>
      <c r="AV234" s="33" t="b">
        <f t="shared" ca="1" si="193"/>
        <v>1</v>
      </c>
      <c r="AW234">
        <v>149000</v>
      </c>
      <c r="AX234">
        <v>149000</v>
      </c>
      <c r="AY234">
        <v>147000</v>
      </c>
      <c r="AZ234" t="str">
        <f t="shared" si="200"/>
        <v>8000000000234</v>
      </c>
      <c r="BA234" t="str">
        <f t="shared" si="194"/>
        <v>BENGBENG SHARE IT 95GR</v>
      </c>
      <c r="BB234" t="s">
        <v>4417</v>
      </c>
      <c r="BC234" t="s">
        <v>4417</v>
      </c>
      <c r="BD234" s="1"/>
      <c r="BF234" s="9"/>
      <c r="BG234" s="20"/>
      <c r="BH234" s="13"/>
      <c r="BI234" s="15"/>
      <c r="BL234" s="13"/>
      <c r="BM234" s="1"/>
      <c r="BP234" s="1"/>
      <c r="BQ234" s="1"/>
      <c r="BT234" s="13"/>
      <c r="BU234" s="15"/>
      <c r="BV234" s="14"/>
    </row>
    <row r="235" spans="1:74" x14ac:dyDescent="0.25">
      <c r="A235" s="4" t="str">
        <f t="shared" si="152"/>
        <v/>
      </c>
      <c r="B235" s="4" t="str">
        <f t="shared" si="153"/>
        <v/>
      </c>
      <c r="C235" s="4" t="str">
        <f t="shared" si="154"/>
        <v/>
      </c>
      <c r="D235" s="4" t="str">
        <f t="shared" si="155"/>
        <v/>
      </c>
      <c r="E235" s="4" t="str">
        <f t="shared" si="156"/>
        <v/>
      </c>
      <c r="F235" s="4" t="str">
        <f t="shared" si="157"/>
        <v/>
      </c>
      <c r="G235" s="4" t="str">
        <f t="shared" si="158"/>
        <v/>
      </c>
      <c r="H235" s="4" t="str">
        <f t="shared" si="159"/>
        <v/>
      </c>
      <c r="I235" s="4" t="str">
        <f t="shared" si="160"/>
        <v/>
      </c>
      <c r="J235" s="4" t="str">
        <f t="shared" si="161"/>
        <v/>
      </c>
      <c r="K235" s="4" t="str">
        <f t="shared" si="162"/>
        <v/>
      </c>
      <c r="L235" s="4" t="str">
        <f t="shared" si="163"/>
        <v/>
      </c>
      <c r="M235" s="4" t="str">
        <f t="shared" si="164"/>
        <v/>
      </c>
      <c r="N235" s="4" t="str">
        <f t="shared" si="165"/>
        <v/>
      </c>
      <c r="O235" s="4" t="str">
        <f t="shared" si="166"/>
        <v/>
      </c>
      <c r="P235" s="4" t="str">
        <f t="shared" si="167"/>
        <v/>
      </c>
      <c r="Q235" s="4" t="str">
        <f t="shared" si="168"/>
        <v/>
      </c>
      <c r="R235" s="4" t="str">
        <f t="shared" si="169"/>
        <v/>
      </c>
      <c r="S235" s="4" t="str">
        <f t="shared" si="170"/>
        <v/>
      </c>
      <c r="T235" s="4" t="str">
        <f t="shared" si="171"/>
        <v>PACK</v>
      </c>
      <c r="U235" s="4" t="str">
        <f t="shared" si="172"/>
        <v/>
      </c>
      <c r="V235" s="4" t="str">
        <f t="shared" si="173"/>
        <v/>
      </c>
      <c r="W235" s="4" t="str">
        <f t="shared" si="174"/>
        <v/>
      </c>
      <c r="X235" s="4" t="str">
        <f t="shared" si="175"/>
        <v/>
      </c>
      <c r="Y235" s="4">
        <f t="shared" si="176"/>
        <v>4</v>
      </c>
      <c r="Z235" s="4" t="str">
        <f t="shared" si="177"/>
        <v>-</v>
      </c>
      <c r="AA235" s="4" t="str">
        <f t="shared" si="178"/>
        <v/>
      </c>
      <c r="AB235" s="4" t="str">
        <f t="shared" si="179"/>
        <v/>
      </c>
      <c r="AC235" s="4" t="str">
        <f t="shared" si="180"/>
        <v/>
      </c>
      <c r="AD235" s="4" t="str">
        <f t="shared" si="181"/>
        <v/>
      </c>
      <c r="AE235" s="4" t="str">
        <f t="shared" si="182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83"/>
        <v>5</v>
      </c>
      <c r="AH235" s="4">
        <f t="shared" si="184"/>
        <v>28</v>
      </c>
      <c r="AI235" s="4">
        <f t="shared" si="185"/>
        <v>23</v>
      </c>
      <c r="AJ235" s="4" t="str">
        <f t="shared" si="186"/>
        <v>PACK</v>
      </c>
      <c r="AK235" s="4" t="str">
        <f t="shared" si="187"/>
        <v>1PACK</v>
      </c>
      <c r="AL235" s="4" t="str" cm="1">
        <f t="array" ref="AL235">LEFT(AS235,SUM(LEN(AS235)-LEN(SUBSTITUTE(AS235,{"0";"1";"2";"3";"4";"5";"6";"7";"8";"9"},""))))</f>
        <v>1</v>
      </c>
      <c r="AM235" s="4">
        <f t="shared" si="191"/>
        <v>13</v>
      </c>
      <c r="AN235" s="4" t="b">
        <f>LEFT(AS235,1)=AL235</f>
        <v>1</v>
      </c>
      <c r="AO235" s="4" t="str">
        <f>RIGHT(AJ235,4)</f>
        <v>PACK</v>
      </c>
      <c r="AP235" s="4" t="b">
        <f t="shared" si="192"/>
        <v>1</v>
      </c>
      <c r="AQ235" s="4" t="b">
        <f t="shared" si="188"/>
        <v>0</v>
      </c>
      <c r="AR235" s="5" t="str">
        <f t="shared" si="189"/>
        <v>BENGBENG SHARE IT 95GR</v>
      </c>
      <c r="AS235" s="4" t="str">
        <f t="shared" si="190"/>
        <v>1PACK</v>
      </c>
      <c r="AT235" t="s">
        <v>297</v>
      </c>
      <c r="AU235" s="1" t="s">
        <v>298</v>
      </c>
      <c r="AV235" s="33" t="str">
        <f t="shared" ca="1" si="193"/>
        <v>XXXX</v>
      </c>
      <c r="AW235">
        <v>10000</v>
      </c>
      <c r="AX235">
        <v>10000</v>
      </c>
      <c r="AY235">
        <v>9187</v>
      </c>
      <c r="AZ235" t="str">
        <f t="shared" si="200"/>
        <v>8996001355978</v>
      </c>
      <c r="BA235" t="str">
        <f t="shared" si="194"/>
        <v>BENGBENG SHARE IT 95GR</v>
      </c>
      <c r="BB235" t="s">
        <v>4417</v>
      </c>
      <c r="BC235" t="s">
        <v>4417</v>
      </c>
      <c r="BD235" s="1"/>
      <c r="BF235" s="9"/>
      <c r="BG235" s="20"/>
      <c r="BH235" s="13"/>
      <c r="BI235" s="15"/>
      <c r="BL235" s="13"/>
      <c r="BM235" s="1"/>
      <c r="BP235" s="1"/>
      <c r="BQ235" s="1"/>
      <c r="BT235" s="13"/>
      <c r="BU235" s="15"/>
      <c r="BV235" s="14"/>
    </row>
    <row r="236" spans="1:74" x14ac:dyDescent="0.25">
      <c r="A236" s="4" t="str">
        <f t="shared" si="152"/>
        <v/>
      </c>
      <c r="B236" s="4" t="str">
        <f t="shared" si="153"/>
        <v/>
      </c>
      <c r="C236" s="4" t="str">
        <f t="shared" si="154"/>
        <v/>
      </c>
      <c r="D236" s="4" t="str">
        <f t="shared" si="155"/>
        <v/>
      </c>
      <c r="E236" s="4" t="str">
        <f t="shared" si="156"/>
        <v/>
      </c>
      <c r="F236" s="4" t="str">
        <f t="shared" si="157"/>
        <v/>
      </c>
      <c r="G236" s="4" t="str">
        <f t="shared" si="158"/>
        <v/>
      </c>
      <c r="H236" s="4" t="str">
        <f t="shared" si="159"/>
        <v/>
      </c>
      <c r="I236" s="4" t="str">
        <f t="shared" si="160"/>
        <v/>
      </c>
      <c r="J236" s="4" t="str">
        <f t="shared" si="161"/>
        <v/>
      </c>
      <c r="K236" s="4" t="str">
        <f t="shared" si="162"/>
        <v/>
      </c>
      <c r="L236" s="4" t="str">
        <f t="shared" si="163"/>
        <v>ZAK</v>
      </c>
      <c r="M236" s="4" t="str">
        <f t="shared" si="164"/>
        <v/>
      </c>
      <c r="N236" s="4" t="str">
        <f t="shared" si="165"/>
        <v/>
      </c>
      <c r="O236" s="4" t="str">
        <f t="shared" si="166"/>
        <v/>
      </c>
      <c r="P236" s="4" t="str">
        <f t="shared" si="167"/>
        <v/>
      </c>
      <c r="Q236" s="4" t="str">
        <f t="shared" si="168"/>
        <v/>
      </c>
      <c r="R236" s="4" t="str">
        <f t="shared" si="169"/>
        <v/>
      </c>
      <c r="S236" s="4" t="str">
        <f t="shared" si="170"/>
        <v/>
      </c>
      <c r="T236" s="4" t="str">
        <f t="shared" si="171"/>
        <v/>
      </c>
      <c r="U236" s="4" t="str">
        <f t="shared" si="172"/>
        <v/>
      </c>
      <c r="V236" s="4" t="str">
        <f t="shared" si="173"/>
        <v/>
      </c>
      <c r="W236" s="4" t="str">
        <f t="shared" si="174"/>
        <v/>
      </c>
      <c r="X236" s="4" t="str">
        <f t="shared" si="175"/>
        <v/>
      </c>
      <c r="Y236" s="4">
        <f t="shared" si="176"/>
        <v>3</v>
      </c>
      <c r="Z236" s="4" t="str">
        <f t="shared" si="177"/>
        <v>-</v>
      </c>
      <c r="AA236" s="4" t="str">
        <f t="shared" si="178"/>
        <v/>
      </c>
      <c r="AB236" s="4" t="str">
        <f t="shared" si="179"/>
        <v/>
      </c>
      <c r="AC236" s="4" t="str">
        <f t="shared" si="180"/>
        <v/>
      </c>
      <c r="AD236" s="4" t="str">
        <f t="shared" si="181"/>
        <v/>
      </c>
      <c r="AE236" s="4" t="str">
        <f t="shared" si="182"/>
        <v/>
      </c>
      <c r="AF236" s="4" t="str" cm="1">
        <f t="array" aca="1" ref="AF236" ca="1">LEFT(AS236,MATCH(FALSE,ISNUMBER(MID(AS236,ROW(INDIRECT("1:"&amp;LEN(AS236)+1)), 1) *1),0) -1)</f>
        <v>1</v>
      </c>
      <c r="AG236" s="4">
        <f t="shared" si="183"/>
        <v>4</v>
      </c>
      <c r="AH236" s="4">
        <f t="shared" si="184"/>
        <v>22</v>
      </c>
      <c r="AI236" s="4">
        <f t="shared" si="185"/>
        <v>18</v>
      </c>
      <c r="AJ236" s="4" t="str">
        <f t="shared" si="186"/>
        <v>1ZAK</v>
      </c>
      <c r="AK236" s="4" t="str">
        <f t="shared" si="187"/>
        <v>-1ZAK</v>
      </c>
      <c r="AL236" s="4" t="str" cm="1">
        <f t="array" ref="AL236">LEFT(AS236,SUM(LEN(AS236)-LEN(SUBSTITUTE(AS236,{"0";"1";"2";"3";"4";"5";"6";"7";"8";"9"},""))))</f>
        <v>1</v>
      </c>
      <c r="AM236" s="4">
        <f t="shared" si="191"/>
        <v>13</v>
      </c>
      <c r="AN236" s="4" t="b">
        <f>LEFT(AS236,1)=AL236</f>
        <v>1</v>
      </c>
      <c r="AO236" s="4" t="str">
        <f t="shared" ref="AO236:AO252" si="201">RIGHT(AJ236,3)</f>
        <v>ZAK</v>
      </c>
      <c r="AP236" s="4" t="b">
        <f t="shared" si="192"/>
        <v>0</v>
      </c>
      <c r="AQ236" s="4" t="b">
        <f t="shared" si="188"/>
        <v>0</v>
      </c>
      <c r="AR236" s="5" t="str">
        <f t="shared" si="189"/>
        <v>BERAS SUPER UENAK</v>
      </c>
      <c r="AS236" s="4" t="str">
        <f t="shared" si="190"/>
        <v>1ZAK</v>
      </c>
      <c r="AT236" t="s">
        <v>4515</v>
      </c>
      <c r="AV236" s="33" t="str">
        <f t="shared" ca="1" si="193"/>
        <v/>
      </c>
      <c r="AW236">
        <v>63500</v>
      </c>
      <c r="AX236">
        <v>63500</v>
      </c>
      <c r="AY236">
        <v>60500</v>
      </c>
      <c r="AZ236" t="str">
        <f t="shared" si="200"/>
        <v>8000000000236</v>
      </c>
      <c r="BA236" t="str">
        <f t="shared" si="194"/>
        <v>BERAS SUPER UENAK</v>
      </c>
      <c r="BB236" t="s">
        <v>4417</v>
      </c>
      <c r="BC236" t="s">
        <v>4417</v>
      </c>
      <c r="BD236" s="1"/>
      <c r="BF236" s="9"/>
      <c r="BG236" s="20"/>
      <c r="BH236" s="13"/>
      <c r="BI236" s="15"/>
      <c r="BL236" s="13"/>
      <c r="BM236" s="1"/>
      <c r="BP236" s="1"/>
      <c r="BQ236" s="1"/>
      <c r="BT236" s="13"/>
      <c r="BU236" s="15"/>
      <c r="BV236" s="14"/>
    </row>
    <row r="237" spans="1:74" x14ac:dyDescent="0.25">
      <c r="A237" s="4" t="str">
        <f t="shared" si="152"/>
        <v/>
      </c>
      <c r="B237" s="4" t="str">
        <f t="shared" si="153"/>
        <v/>
      </c>
      <c r="C237" s="4" t="str">
        <f t="shared" si="154"/>
        <v/>
      </c>
      <c r="D237" s="4" t="str">
        <f t="shared" si="155"/>
        <v/>
      </c>
      <c r="E237" s="4" t="str">
        <f t="shared" si="156"/>
        <v/>
      </c>
      <c r="F237" s="4" t="str">
        <f t="shared" si="157"/>
        <v/>
      </c>
      <c r="G237" s="4" t="str">
        <f t="shared" si="158"/>
        <v>KTK</v>
      </c>
      <c r="H237" s="4" t="str">
        <f t="shared" si="159"/>
        <v/>
      </c>
      <c r="I237" s="4" t="str">
        <f t="shared" si="160"/>
        <v/>
      </c>
      <c r="J237" s="4" t="str">
        <f t="shared" si="161"/>
        <v/>
      </c>
      <c r="K237" s="4" t="str">
        <f t="shared" si="162"/>
        <v/>
      </c>
      <c r="L237" s="4" t="str">
        <f t="shared" si="163"/>
        <v/>
      </c>
      <c r="M237" s="4" t="str">
        <f t="shared" si="164"/>
        <v/>
      </c>
      <c r="N237" s="4" t="str">
        <f t="shared" si="165"/>
        <v/>
      </c>
      <c r="O237" s="4" t="str">
        <f t="shared" si="166"/>
        <v/>
      </c>
      <c r="P237" s="4" t="str">
        <f t="shared" si="167"/>
        <v/>
      </c>
      <c r="Q237" s="4" t="str">
        <f t="shared" si="168"/>
        <v/>
      </c>
      <c r="R237" s="4" t="str">
        <f t="shared" si="169"/>
        <v/>
      </c>
      <c r="S237" s="4" t="str">
        <f t="shared" si="170"/>
        <v/>
      </c>
      <c r="T237" s="4" t="str">
        <f t="shared" si="171"/>
        <v/>
      </c>
      <c r="U237" s="4" t="str">
        <f t="shared" si="172"/>
        <v/>
      </c>
      <c r="V237" s="4" t="str">
        <f t="shared" si="173"/>
        <v/>
      </c>
      <c r="W237" s="4" t="str">
        <f t="shared" si="174"/>
        <v/>
      </c>
      <c r="X237" s="4" t="str">
        <f t="shared" si="175"/>
        <v/>
      </c>
      <c r="Y237" s="4">
        <f t="shared" si="176"/>
        <v>3</v>
      </c>
      <c r="Z237" s="4" t="str">
        <f t="shared" si="177"/>
        <v>-</v>
      </c>
      <c r="AA237" s="4" t="str">
        <f t="shared" si="178"/>
        <v/>
      </c>
      <c r="AB237" s="4" t="str">
        <f t="shared" si="179"/>
        <v/>
      </c>
      <c r="AC237" s="4" t="str">
        <f t="shared" si="180"/>
        <v/>
      </c>
      <c r="AD237" s="4" t="str">
        <f t="shared" si="181"/>
        <v/>
      </c>
      <c r="AE237" s="4" t="str">
        <f t="shared" si="182"/>
        <v/>
      </c>
      <c r="AF237" s="4" t="str" cm="1">
        <f t="array" aca="1" ref="AF237" ca="1">LEFT(AS237,MATCH(FALSE,ISNUMBER(MID(AS237,ROW(INDIRECT("1:"&amp;LEN(AS237)+1)), 1) *1),0) -1)</f>
        <v>1</v>
      </c>
      <c r="AG237" s="4">
        <f t="shared" si="183"/>
        <v>4</v>
      </c>
      <c r="AH237" s="4">
        <f t="shared" si="184"/>
        <v>17</v>
      </c>
      <c r="AI237" s="4">
        <f t="shared" si="185"/>
        <v>13</v>
      </c>
      <c r="AJ237" s="4" t="str">
        <f t="shared" si="186"/>
        <v>1KTK</v>
      </c>
      <c r="AK237" s="4" t="str">
        <f t="shared" si="187"/>
        <v>-1KTK</v>
      </c>
      <c r="AL237" s="4" t="str" cm="1">
        <f t="array" ref="AL237">LEFT(AS237,SUM(LEN(AS237)-LEN(SUBSTITUTE(AS237,{"0";"1";"2";"3";"4";"5";"6";"7";"8";"9"},""))))</f>
        <v>1</v>
      </c>
      <c r="AM237" s="4">
        <f t="shared" si="191"/>
        <v>13</v>
      </c>
      <c r="AN237" s="4" t="b">
        <f>LEFT(AS237,1)=AL237</f>
        <v>1</v>
      </c>
      <c r="AO237" s="4" t="str">
        <f t="shared" si="201"/>
        <v>KTK</v>
      </c>
      <c r="AP237" s="4" t="b">
        <f t="shared" si="192"/>
        <v>1</v>
      </c>
      <c r="AQ237" s="4" t="b">
        <f t="shared" si="188"/>
        <v>0</v>
      </c>
      <c r="AR237" s="5" t="str">
        <f t="shared" si="189"/>
        <v>BETTER KOTAK</v>
      </c>
      <c r="AS237" s="4" t="str">
        <f t="shared" si="190"/>
        <v>1KTK</v>
      </c>
      <c r="AT237" t="s">
        <v>300</v>
      </c>
      <c r="AU237" s="1" t="s">
        <v>301</v>
      </c>
      <c r="AV237" s="33" t="str">
        <f t="shared" si="193"/>
        <v>XXXX</v>
      </c>
      <c r="AW237">
        <v>21000</v>
      </c>
      <c r="AX237">
        <v>21000</v>
      </c>
      <c r="AY237">
        <v>20000</v>
      </c>
      <c r="AZ237" t="str">
        <f t="shared" si="200"/>
        <v>8996001317006</v>
      </c>
      <c r="BA237" t="str">
        <f t="shared" si="194"/>
        <v>BETTER KOTAK</v>
      </c>
      <c r="BB237" t="s">
        <v>4417</v>
      </c>
      <c r="BC237" t="s">
        <v>4417</v>
      </c>
      <c r="BD237" s="1"/>
      <c r="BF237" s="9"/>
      <c r="BG237" s="20"/>
      <c r="BH237" s="13"/>
      <c r="BI237" s="15"/>
      <c r="BL237" s="13"/>
      <c r="BM237" s="1"/>
      <c r="BP237" s="1"/>
      <c r="BQ237" s="1"/>
      <c r="BT237" s="13"/>
      <c r="BU237" s="15"/>
      <c r="BV237" s="14"/>
    </row>
    <row r="238" spans="1:74" x14ac:dyDescent="0.25">
      <c r="A238" s="4" t="str">
        <f t="shared" si="152"/>
        <v/>
      </c>
      <c r="B238" s="4" t="str">
        <f t="shared" si="153"/>
        <v/>
      </c>
      <c r="C238" s="4" t="str">
        <f t="shared" si="154"/>
        <v/>
      </c>
      <c r="D238" s="4" t="str">
        <f t="shared" si="155"/>
        <v/>
      </c>
      <c r="E238" s="4" t="str">
        <f t="shared" si="156"/>
        <v/>
      </c>
      <c r="F238" s="4" t="str">
        <f t="shared" si="157"/>
        <v/>
      </c>
      <c r="G238" s="4" t="str">
        <f t="shared" si="158"/>
        <v>KTK</v>
      </c>
      <c r="H238" s="4" t="str">
        <f t="shared" si="159"/>
        <v/>
      </c>
      <c r="I238" s="4" t="str">
        <f t="shared" si="160"/>
        <v/>
      </c>
      <c r="J238" s="4" t="str">
        <f t="shared" si="161"/>
        <v/>
      </c>
      <c r="K238" s="4" t="str">
        <f t="shared" si="162"/>
        <v/>
      </c>
      <c r="L238" s="4" t="str">
        <f t="shared" si="163"/>
        <v/>
      </c>
      <c r="M238" s="4" t="str">
        <f t="shared" si="164"/>
        <v/>
      </c>
      <c r="N238" s="4" t="str">
        <f t="shared" si="165"/>
        <v/>
      </c>
      <c r="O238" s="4" t="str">
        <f t="shared" si="166"/>
        <v>DUS</v>
      </c>
      <c r="P238" s="4" t="str">
        <f t="shared" si="167"/>
        <v/>
      </c>
      <c r="Q238" s="4" t="str">
        <f t="shared" si="168"/>
        <v/>
      </c>
      <c r="R238" s="4" t="str">
        <f t="shared" si="169"/>
        <v/>
      </c>
      <c r="S238" s="4" t="str">
        <f t="shared" si="170"/>
        <v/>
      </c>
      <c r="T238" s="4" t="str">
        <f t="shared" si="171"/>
        <v/>
      </c>
      <c r="U238" s="4" t="str">
        <f t="shared" si="172"/>
        <v/>
      </c>
      <c r="V238" s="4" t="str">
        <f t="shared" si="173"/>
        <v/>
      </c>
      <c r="W238" s="4" t="str">
        <f t="shared" si="174"/>
        <v/>
      </c>
      <c r="X238" s="4" t="str">
        <f t="shared" si="175"/>
        <v/>
      </c>
      <c r="Y238" s="4">
        <f t="shared" si="176"/>
        <v>6</v>
      </c>
      <c r="Z238" s="4" t="str">
        <f t="shared" si="177"/>
        <v>-</v>
      </c>
      <c r="AA238" s="4" t="str">
        <f t="shared" si="178"/>
        <v>/</v>
      </c>
      <c r="AB238" s="4" t="str">
        <f t="shared" si="179"/>
        <v/>
      </c>
      <c r="AC238" s="4" t="str">
        <f t="shared" si="180"/>
        <v/>
      </c>
      <c r="AD238" s="4" t="str">
        <f t="shared" si="181"/>
        <v/>
      </c>
      <c r="AE238" s="4" t="str">
        <f t="shared" si="182"/>
        <v/>
      </c>
      <c r="AF238" s="4" t="str" cm="1">
        <f t="array" aca="1" ref="AF238" ca="1">LEFT(AS238,MATCH(FALSE,ISNUMBER(MID(AS238,ROW(INDIRECT("1:"&amp;LEN(AS238)+1)), 1) *1),0) -1)</f>
        <v>6</v>
      </c>
      <c r="AG238" s="4">
        <f t="shared" si="183"/>
        <v>8</v>
      </c>
      <c r="AH238" s="4">
        <f t="shared" si="184"/>
        <v>21</v>
      </c>
      <c r="AI238" s="4">
        <f t="shared" si="185"/>
        <v>13</v>
      </c>
      <c r="AJ238" s="4" t="str">
        <f t="shared" si="186"/>
        <v>/DUS</v>
      </c>
      <c r="AK238" s="4" t="str">
        <f t="shared" si="187"/>
        <v>K/DUS</v>
      </c>
      <c r="AL238" s="4" t="str" cm="1">
        <f t="array" ref="AL238">LEFT(AS238,SUM(LEN(AS238)-LEN(SUBSTITUTE(AS238,{"0";"1";"2";"3";"4";"5";"6";"7";"8";"9"},""))))</f>
        <v>6</v>
      </c>
      <c r="AM238" s="4">
        <f t="shared" si="191"/>
        <v>13</v>
      </c>
      <c r="AN238" s="4" t="b">
        <f>LEFT(AS238,1)=AL238</f>
        <v>1</v>
      </c>
      <c r="AO238" s="4" t="str">
        <f t="shared" si="201"/>
        <v>DUS</v>
      </c>
      <c r="AP238" s="4" t="b">
        <f t="shared" si="192"/>
        <v>1</v>
      </c>
      <c r="AQ238" s="4" t="b">
        <f t="shared" si="188"/>
        <v>0</v>
      </c>
      <c r="AR238" s="5" t="str">
        <f t="shared" si="189"/>
        <v>BETTER KOTAK</v>
      </c>
      <c r="AS238" s="4" t="str">
        <f t="shared" si="190"/>
        <v>6KTK/DUS</v>
      </c>
      <c r="AT238" t="s">
        <v>302</v>
      </c>
      <c r="AV238" s="33" t="b">
        <f t="shared" ca="1" si="193"/>
        <v>1</v>
      </c>
      <c r="AW238">
        <v>122500</v>
      </c>
      <c r="AX238">
        <v>122500</v>
      </c>
      <c r="AY238">
        <v>120570</v>
      </c>
      <c r="AZ238" t="str">
        <f t="shared" si="200"/>
        <v>8000000000238</v>
      </c>
      <c r="BA238" t="str">
        <f t="shared" si="194"/>
        <v>BETTER KOTAK</v>
      </c>
      <c r="BB238" t="s">
        <v>4417</v>
      </c>
      <c r="BC238" t="s">
        <v>4417</v>
      </c>
      <c r="BD238" s="1"/>
      <c r="BF238" s="9"/>
      <c r="BG238" s="20"/>
      <c r="BH238" s="13"/>
      <c r="BI238" s="15"/>
      <c r="BL238" s="13"/>
      <c r="BM238" s="1"/>
      <c r="BP238" s="1"/>
      <c r="BQ238" s="1"/>
      <c r="BT238" s="13"/>
      <c r="BU238" s="15"/>
      <c r="BV238" s="14"/>
    </row>
    <row r="239" spans="1:74" x14ac:dyDescent="0.25">
      <c r="A239" s="4" t="str">
        <f t="shared" si="152"/>
        <v/>
      </c>
      <c r="B239" s="4" t="str">
        <f t="shared" si="153"/>
        <v>PCS</v>
      </c>
      <c r="C239" s="4" t="str">
        <f t="shared" si="154"/>
        <v/>
      </c>
      <c r="D239" s="4" t="str">
        <f t="shared" si="155"/>
        <v/>
      </c>
      <c r="E239" s="4" t="str">
        <f t="shared" si="156"/>
        <v/>
      </c>
      <c r="F239" s="4" t="str">
        <f t="shared" si="157"/>
        <v>RTG</v>
      </c>
      <c r="G239" s="4" t="str">
        <f t="shared" si="158"/>
        <v/>
      </c>
      <c r="H239" s="4" t="str">
        <f t="shared" si="159"/>
        <v/>
      </c>
      <c r="I239" s="4" t="str">
        <f t="shared" si="160"/>
        <v/>
      </c>
      <c r="J239" s="4" t="str">
        <f t="shared" si="161"/>
        <v/>
      </c>
      <c r="K239" s="4" t="str">
        <f t="shared" si="162"/>
        <v/>
      </c>
      <c r="L239" s="4" t="str">
        <f t="shared" si="163"/>
        <v/>
      </c>
      <c r="M239" s="4" t="str">
        <f t="shared" si="164"/>
        <v/>
      </c>
      <c r="N239" s="4" t="str">
        <f t="shared" si="165"/>
        <v/>
      </c>
      <c r="O239" s="4" t="str">
        <f t="shared" si="166"/>
        <v/>
      </c>
      <c r="P239" s="4" t="str">
        <f t="shared" si="167"/>
        <v/>
      </c>
      <c r="Q239" s="4" t="str">
        <f t="shared" si="168"/>
        <v/>
      </c>
      <c r="R239" s="4" t="str">
        <f t="shared" si="169"/>
        <v/>
      </c>
      <c r="S239" s="4" t="str">
        <f t="shared" si="170"/>
        <v/>
      </c>
      <c r="T239" s="4" t="str">
        <f t="shared" si="171"/>
        <v/>
      </c>
      <c r="U239" s="4" t="str">
        <f t="shared" si="172"/>
        <v/>
      </c>
      <c r="V239" s="4" t="str">
        <f t="shared" si="173"/>
        <v/>
      </c>
      <c r="W239" s="4" t="str">
        <f t="shared" si="174"/>
        <v/>
      </c>
      <c r="X239" s="4" t="str">
        <f t="shared" si="175"/>
        <v/>
      </c>
      <c r="Y239" s="4">
        <f t="shared" si="176"/>
        <v>6</v>
      </c>
      <c r="Z239" s="4" t="str">
        <f t="shared" si="177"/>
        <v>-</v>
      </c>
      <c r="AA239" s="4" t="str">
        <f t="shared" si="178"/>
        <v>/</v>
      </c>
      <c r="AB239" s="4" t="str">
        <f t="shared" si="179"/>
        <v/>
      </c>
      <c r="AC239" s="4" t="str">
        <f t="shared" si="180"/>
        <v/>
      </c>
      <c r="AD239" s="4" t="str">
        <f t="shared" si="181"/>
        <v/>
      </c>
      <c r="AE239" s="4" t="str">
        <f t="shared" si="182"/>
        <v/>
      </c>
      <c r="AF239" s="4" t="str" cm="1">
        <f t="array" aca="1" ref="AF239" ca="1">LEFT(AS239,MATCH(FALSE,ISNUMBER(MID(AS239,ROW(INDIRECT("1:"&amp;LEN(AS239)+1)), 1) *1),0) -1)</f>
        <v>10</v>
      </c>
      <c r="AG239" s="4">
        <f t="shared" si="183"/>
        <v>9</v>
      </c>
      <c r="AH239" s="4">
        <f t="shared" si="184"/>
        <v>23</v>
      </c>
      <c r="AI239" s="4">
        <f t="shared" si="185"/>
        <v>14</v>
      </c>
      <c r="AJ239" s="4" t="str">
        <f t="shared" si="186"/>
        <v>/RTG</v>
      </c>
      <c r="AK239" s="4" t="str">
        <f t="shared" si="187"/>
        <v>S/RTG</v>
      </c>
      <c r="AL239" s="4" t="str" cm="1">
        <f t="array" ref="AL239">LEFT(AS239,SUM(LEN(AS239)-LEN(SUBSTITUTE(AS239,{"0";"1";"2";"3";"4";"5";"6";"7";"8";"9"},""))))</f>
        <v>10</v>
      </c>
      <c r="AM239" s="4">
        <f t="shared" si="191"/>
        <v>13</v>
      </c>
      <c r="AN239" s="4" t="b">
        <f>LEFT(AS239,2)=AL239</f>
        <v>1</v>
      </c>
      <c r="AO239" s="4" t="str">
        <f t="shared" si="201"/>
        <v>RTG</v>
      </c>
      <c r="AP239" s="4" t="b">
        <f t="shared" si="192"/>
        <v>1</v>
      </c>
      <c r="AQ239" s="4" t="b">
        <f t="shared" si="188"/>
        <v>0</v>
      </c>
      <c r="AR239" s="5" t="str">
        <f t="shared" si="189"/>
        <v>BETTER VANILA</v>
      </c>
      <c r="AS239" s="4" t="str">
        <f t="shared" si="190"/>
        <v>10PCS/RTG</v>
      </c>
      <c r="AT239" t="s">
        <v>5163</v>
      </c>
      <c r="AV239" s="33" t="str">
        <f t="shared" si="193"/>
        <v>XXXX</v>
      </c>
      <c r="AW239">
        <v>16000</v>
      </c>
      <c r="AX239">
        <v>16000</v>
      </c>
      <c r="AY239">
        <v>14800</v>
      </c>
      <c r="AZ239" t="str">
        <f t="shared" si="200"/>
        <v>8000000000239</v>
      </c>
      <c r="BA239" t="str">
        <f t="shared" si="194"/>
        <v>BETTER VANILA</v>
      </c>
      <c r="BB239" t="s">
        <v>4417</v>
      </c>
      <c r="BC239" t="s">
        <v>4417</v>
      </c>
      <c r="BD239" s="1"/>
      <c r="BF239" s="9"/>
      <c r="BG239" s="20"/>
      <c r="BH239" s="13"/>
      <c r="BI239" s="15"/>
      <c r="BL239" s="13"/>
      <c r="BM239" s="1"/>
      <c r="BP239" s="1"/>
      <c r="BQ239" s="1"/>
      <c r="BT239" s="13"/>
      <c r="BU239" s="15"/>
      <c r="BV239" s="14"/>
    </row>
    <row r="240" spans="1:74" x14ac:dyDescent="0.25">
      <c r="A240" s="4" t="str">
        <f t="shared" si="152"/>
        <v/>
      </c>
      <c r="B240" s="4" t="str">
        <f t="shared" si="153"/>
        <v/>
      </c>
      <c r="C240" s="4" t="str">
        <f t="shared" si="154"/>
        <v/>
      </c>
      <c r="D240" s="4" t="str">
        <f t="shared" si="155"/>
        <v/>
      </c>
      <c r="E240" s="4" t="str">
        <f t="shared" si="156"/>
        <v/>
      </c>
      <c r="F240" s="4" t="str">
        <f t="shared" si="157"/>
        <v/>
      </c>
      <c r="G240" s="4" t="str">
        <f t="shared" si="158"/>
        <v/>
      </c>
      <c r="H240" s="4" t="str">
        <f t="shared" si="159"/>
        <v/>
      </c>
      <c r="I240" s="4" t="str">
        <f t="shared" si="160"/>
        <v/>
      </c>
      <c r="J240" s="4" t="str">
        <f t="shared" si="161"/>
        <v/>
      </c>
      <c r="K240" s="4" t="str">
        <f t="shared" si="162"/>
        <v/>
      </c>
      <c r="L240" s="4" t="str">
        <f t="shared" si="163"/>
        <v/>
      </c>
      <c r="M240" s="4" t="str">
        <f t="shared" si="164"/>
        <v/>
      </c>
      <c r="N240" s="4" t="str">
        <f t="shared" si="165"/>
        <v/>
      </c>
      <c r="O240" s="4" t="str">
        <f t="shared" si="166"/>
        <v>DUS</v>
      </c>
      <c r="P240" s="4" t="str">
        <f t="shared" si="167"/>
        <v/>
      </c>
      <c r="Q240" s="4" t="str">
        <f t="shared" si="168"/>
        <v/>
      </c>
      <c r="R240" s="4" t="str">
        <f t="shared" si="169"/>
        <v/>
      </c>
      <c r="S240" s="4" t="str">
        <f t="shared" si="170"/>
        <v/>
      </c>
      <c r="T240" s="4" t="str">
        <f t="shared" si="171"/>
        <v>PACK</v>
      </c>
      <c r="U240" s="4" t="str">
        <f t="shared" si="172"/>
        <v/>
      </c>
      <c r="V240" s="4" t="str">
        <f t="shared" si="173"/>
        <v/>
      </c>
      <c r="W240" s="4" t="str">
        <f t="shared" si="174"/>
        <v/>
      </c>
      <c r="X240" s="4" t="str">
        <f t="shared" si="175"/>
        <v/>
      </c>
      <c r="Y240" s="4">
        <f t="shared" si="176"/>
        <v>7</v>
      </c>
      <c r="Z240" s="4" t="str">
        <f t="shared" si="177"/>
        <v>-</v>
      </c>
      <c r="AA240" s="4" t="str">
        <f t="shared" si="178"/>
        <v>/</v>
      </c>
      <c r="AB240" s="4" t="str">
        <f t="shared" si="179"/>
        <v/>
      </c>
      <c r="AC240" s="4" t="str">
        <f t="shared" si="180"/>
        <v/>
      </c>
      <c r="AD240" s="4" t="str">
        <f t="shared" si="181"/>
        <v/>
      </c>
      <c r="AE240" s="4" t="str">
        <f t="shared" si="182"/>
        <v/>
      </c>
      <c r="AF240" s="4" t="str" cm="1">
        <f t="array" aca="1" ref="AF240" ca="1">LEFT(AS240,MATCH(FALSE,ISNUMBER(MID(AS240,ROW(INDIRECT("1:"&amp;LEN(AS240)+1)), 1) *1),0) -1)</f>
        <v>12</v>
      </c>
      <c r="AG240" s="4">
        <f t="shared" si="183"/>
        <v>10</v>
      </c>
      <c r="AH240" s="4">
        <f t="shared" si="184"/>
        <v>24</v>
      </c>
      <c r="AI240" s="4">
        <f t="shared" si="185"/>
        <v>14</v>
      </c>
      <c r="AJ240" s="4" t="str">
        <f t="shared" si="186"/>
        <v>/DUS</v>
      </c>
      <c r="AK240" s="4" t="str">
        <f t="shared" si="187"/>
        <v>K/DUS</v>
      </c>
      <c r="AL240" s="4" t="str" cm="1">
        <f t="array" ref="AL240">LEFT(AS240,SUM(LEN(AS240)-LEN(SUBSTITUTE(AS240,{"0";"1";"2";"3";"4";"5";"6";"7";"8";"9"},""))))</f>
        <v>12</v>
      </c>
      <c r="AM240" s="4">
        <f t="shared" si="191"/>
        <v>13</v>
      </c>
      <c r="AN240" s="4" t="b">
        <f>LEFT(AS240,2)=AL240</f>
        <v>1</v>
      </c>
      <c r="AO240" s="4" t="str">
        <f t="shared" si="201"/>
        <v>DUS</v>
      </c>
      <c r="AP240" s="4" t="b">
        <f t="shared" si="192"/>
        <v>1</v>
      </c>
      <c r="AQ240" s="4" t="b">
        <f t="shared" si="188"/>
        <v>0</v>
      </c>
      <c r="AR240" s="5" t="str">
        <f t="shared" si="189"/>
        <v>BETTER VANILA</v>
      </c>
      <c r="AS240" s="4" t="str">
        <f t="shared" si="190"/>
        <v>12PACK/DUS</v>
      </c>
      <c r="AT240" t="s">
        <v>303</v>
      </c>
      <c r="AV240" s="33" t="b">
        <f t="shared" ca="1" si="193"/>
        <v>1</v>
      </c>
      <c r="AW240">
        <v>180500</v>
      </c>
      <c r="AX240">
        <v>180500</v>
      </c>
      <c r="AY240">
        <v>177500</v>
      </c>
      <c r="AZ240" t="str">
        <f t="shared" si="200"/>
        <v>8000000000240</v>
      </c>
      <c r="BA240" t="str">
        <f t="shared" si="194"/>
        <v>BETTER VANILA</v>
      </c>
      <c r="BB240" t="s">
        <v>4417</v>
      </c>
      <c r="BC240" t="s">
        <v>4417</v>
      </c>
      <c r="BD240" s="1"/>
      <c r="BF240" s="9"/>
      <c r="BG240" s="20"/>
      <c r="BH240" s="13"/>
      <c r="BI240" s="15"/>
      <c r="BL240" s="13"/>
      <c r="BM240" s="1"/>
      <c r="BP240" s="1"/>
      <c r="BQ240" s="1"/>
      <c r="BT240" s="13"/>
      <c r="BU240" s="15"/>
      <c r="BV240" s="14"/>
    </row>
    <row r="241" spans="1:74" x14ac:dyDescent="0.25">
      <c r="A241" s="4" t="str">
        <f t="shared" si="152"/>
        <v/>
      </c>
      <c r="B241" s="4" t="str">
        <f t="shared" si="153"/>
        <v/>
      </c>
      <c r="C241" s="4" t="str">
        <f t="shared" si="154"/>
        <v/>
      </c>
      <c r="D241" s="4" t="str">
        <f t="shared" si="155"/>
        <v/>
      </c>
      <c r="E241" s="4" t="str">
        <f t="shared" si="156"/>
        <v/>
      </c>
      <c r="F241" s="4" t="str">
        <f t="shared" si="157"/>
        <v/>
      </c>
      <c r="G241" s="4" t="str">
        <f t="shared" si="158"/>
        <v/>
      </c>
      <c r="H241" s="4" t="str">
        <f t="shared" si="159"/>
        <v/>
      </c>
      <c r="I241" s="4" t="str">
        <f t="shared" si="160"/>
        <v/>
      </c>
      <c r="J241" s="4" t="str">
        <f t="shared" si="161"/>
        <v/>
      </c>
      <c r="K241" s="4" t="str">
        <f t="shared" si="162"/>
        <v/>
      </c>
      <c r="L241" s="4" t="str">
        <f t="shared" si="163"/>
        <v/>
      </c>
      <c r="M241" s="4" t="str">
        <f t="shared" si="164"/>
        <v/>
      </c>
      <c r="N241" s="4" t="str">
        <f t="shared" si="165"/>
        <v>BAG</v>
      </c>
      <c r="O241" s="4" t="str">
        <f t="shared" si="166"/>
        <v/>
      </c>
      <c r="P241" s="4" t="str">
        <f t="shared" si="167"/>
        <v/>
      </c>
      <c r="Q241" s="4" t="str">
        <f t="shared" si="168"/>
        <v/>
      </c>
      <c r="R241" s="4" t="str">
        <f t="shared" si="169"/>
        <v/>
      </c>
      <c r="S241" s="4" t="str">
        <f t="shared" si="170"/>
        <v/>
      </c>
      <c r="T241" s="4" t="str">
        <f t="shared" si="171"/>
        <v/>
      </c>
      <c r="U241" s="4" t="str">
        <f t="shared" si="172"/>
        <v/>
      </c>
      <c r="V241" s="4" t="str">
        <f t="shared" si="173"/>
        <v/>
      </c>
      <c r="W241" s="4" t="str">
        <f t="shared" si="174"/>
        <v/>
      </c>
      <c r="X241" s="4" t="str">
        <f t="shared" si="175"/>
        <v/>
      </c>
      <c r="Y241" s="4">
        <f t="shared" si="176"/>
        <v>3</v>
      </c>
      <c r="Z241" s="4" t="str">
        <f t="shared" si="177"/>
        <v>-</v>
      </c>
      <c r="AA241" s="4" t="str">
        <f t="shared" si="178"/>
        <v/>
      </c>
      <c r="AB241" s="4" t="str">
        <f t="shared" si="179"/>
        <v/>
      </c>
      <c r="AC241" s="4" t="str">
        <f t="shared" si="180"/>
        <v/>
      </c>
      <c r="AD241" s="4" t="str">
        <f t="shared" si="181"/>
        <v/>
      </c>
      <c r="AE241" s="4" t="str">
        <f t="shared" si="182"/>
        <v/>
      </c>
      <c r="AF241" s="4" t="str" cm="1">
        <f t="array" aca="1" ref="AF241" ca="1">LEFT(AS241,MATCH(FALSE,ISNUMBER(MID(AS241,ROW(INDIRECT("1:"&amp;LEN(AS241)+1)), 1) *1),0) -1)</f>
        <v>1</v>
      </c>
      <c r="AG241" s="4">
        <f t="shared" si="183"/>
        <v>4</v>
      </c>
      <c r="AH241" s="4">
        <f t="shared" si="184"/>
        <v>14</v>
      </c>
      <c r="AI241" s="4">
        <f t="shared" si="185"/>
        <v>10</v>
      </c>
      <c r="AJ241" s="4" t="str">
        <f t="shared" si="186"/>
        <v>1BAG</v>
      </c>
      <c r="AK241" s="4" t="str">
        <f t="shared" si="187"/>
        <v>-1BAG</v>
      </c>
      <c r="AL241" s="4" t="str" cm="1">
        <f t="array" ref="AL241">LEFT(AS241,SUM(LEN(AS241)-LEN(SUBSTITUTE(AS241,{"0";"1";"2";"3";"4";"5";"6";"7";"8";"9"},""))))</f>
        <v>1</v>
      </c>
      <c r="AM241" s="4">
        <f t="shared" si="191"/>
        <v>13</v>
      </c>
      <c r="AN241" s="4" t="b">
        <f>LEFT(AS241,1)=AL241</f>
        <v>1</v>
      </c>
      <c r="AO241" s="4" t="str">
        <f t="shared" si="201"/>
        <v>BAG</v>
      </c>
      <c r="AP241" s="4" t="b">
        <f t="shared" si="192"/>
        <v>0</v>
      </c>
      <c r="AQ241" s="4" t="b">
        <f t="shared" si="188"/>
        <v>0</v>
      </c>
      <c r="AR241" s="5" t="str">
        <f t="shared" si="189"/>
        <v>BIG BABOL</v>
      </c>
      <c r="AS241" s="4" t="str">
        <f t="shared" si="190"/>
        <v>1BAG</v>
      </c>
      <c r="AT241" t="s">
        <v>312</v>
      </c>
      <c r="AU241" s="1" t="s">
        <v>313</v>
      </c>
      <c r="AV241" s="33" t="str">
        <f t="shared" ca="1" si="193"/>
        <v/>
      </c>
      <c r="AW241">
        <v>9000</v>
      </c>
      <c r="AX241">
        <v>9000</v>
      </c>
      <c r="AY241">
        <v>8000</v>
      </c>
      <c r="AZ241" t="str">
        <f t="shared" si="200"/>
        <v>8991115010027</v>
      </c>
      <c r="BA241" t="str">
        <f t="shared" si="194"/>
        <v>BIG BABOL</v>
      </c>
      <c r="BB241" t="s">
        <v>4417</v>
      </c>
      <c r="BC241" t="s">
        <v>4417</v>
      </c>
      <c r="BD241" s="1"/>
      <c r="BF241" s="9"/>
      <c r="BG241" s="20"/>
      <c r="BH241" s="13"/>
      <c r="BI241" s="15"/>
      <c r="BL241" s="13"/>
      <c r="BM241" s="1"/>
      <c r="BP241" s="1"/>
      <c r="BQ241" s="1"/>
      <c r="BT241" s="13"/>
      <c r="BU241" s="15"/>
      <c r="BV241" s="14"/>
    </row>
    <row r="242" spans="1:74" x14ac:dyDescent="0.25">
      <c r="A242" s="4" t="str">
        <f t="shared" si="152"/>
        <v/>
      </c>
      <c r="B242" s="4" t="str">
        <f t="shared" si="153"/>
        <v/>
      </c>
      <c r="C242" s="4" t="str">
        <f t="shared" si="154"/>
        <v/>
      </c>
      <c r="D242" s="4" t="str">
        <f t="shared" si="155"/>
        <v/>
      </c>
      <c r="E242" s="4" t="str">
        <f t="shared" si="156"/>
        <v/>
      </c>
      <c r="F242" s="4" t="str">
        <f t="shared" si="157"/>
        <v/>
      </c>
      <c r="G242" s="4" t="str">
        <f t="shared" si="158"/>
        <v/>
      </c>
      <c r="H242" s="4" t="str">
        <f t="shared" si="159"/>
        <v/>
      </c>
      <c r="I242" s="4" t="str">
        <f t="shared" si="160"/>
        <v/>
      </c>
      <c r="J242" s="4" t="str">
        <f t="shared" si="161"/>
        <v/>
      </c>
      <c r="K242" s="4" t="str">
        <f t="shared" si="162"/>
        <v/>
      </c>
      <c r="L242" s="4" t="str">
        <f t="shared" si="163"/>
        <v/>
      </c>
      <c r="M242" s="4" t="str">
        <f t="shared" si="164"/>
        <v/>
      </c>
      <c r="N242" s="4" t="str">
        <f t="shared" si="165"/>
        <v>BAG</v>
      </c>
      <c r="O242" s="4" t="str">
        <f t="shared" si="166"/>
        <v/>
      </c>
      <c r="P242" s="4" t="str">
        <f t="shared" si="167"/>
        <v/>
      </c>
      <c r="Q242" s="4" t="str">
        <f t="shared" si="168"/>
        <v/>
      </c>
      <c r="R242" s="4" t="str">
        <f t="shared" si="169"/>
        <v/>
      </c>
      <c r="S242" s="4" t="str">
        <f t="shared" si="170"/>
        <v/>
      </c>
      <c r="T242" s="4" t="str">
        <f t="shared" si="171"/>
        <v/>
      </c>
      <c r="U242" s="4" t="str">
        <f t="shared" si="172"/>
        <v/>
      </c>
      <c r="V242" s="4" t="str">
        <f t="shared" si="173"/>
        <v/>
      </c>
      <c r="W242" s="4" t="str">
        <f t="shared" si="174"/>
        <v/>
      </c>
      <c r="X242" s="4" t="str">
        <f t="shared" si="175"/>
        <v/>
      </c>
      <c r="Y242" s="4">
        <f t="shared" si="176"/>
        <v>3</v>
      </c>
      <c r="Z242" s="4" t="str">
        <f t="shared" si="177"/>
        <v>-</v>
      </c>
      <c r="AA242" s="4" t="str">
        <f t="shared" si="178"/>
        <v/>
      </c>
      <c r="AB242" s="4" t="str">
        <f t="shared" si="179"/>
        <v/>
      </c>
      <c r="AC242" s="4" t="str">
        <f t="shared" si="180"/>
        <v/>
      </c>
      <c r="AD242" s="4" t="str">
        <f t="shared" si="181"/>
        <v/>
      </c>
      <c r="AE242" s="4" t="str">
        <f t="shared" si="182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83"/>
        <v>4</v>
      </c>
      <c r="AH242" s="4">
        <f t="shared" si="184"/>
        <v>24</v>
      </c>
      <c r="AI242" s="4">
        <f t="shared" si="185"/>
        <v>20</v>
      </c>
      <c r="AJ242" s="4" t="str">
        <f t="shared" si="186"/>
        <v>1BAG</v>
      </c>
      <c r="AK242" s="4" t="str">
        <f t="shared" si="187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191"/>
        <v>13</v>
      </c>
      <c r="AN242" s="4" t="b">
        <f>LEFT(AS242,1)=AL242</f>
        <v>1</v>
      </c>
      <c r="AO242" s="4" t="str">
        <f t="shared" si="201"/>
        <v>BAG</v>
      </c>
      <c r="AP242" s="4" t="b">
        <f t="shared" si="192"/>
        <v>0</v>
      </c>
      <c r="AQ242" s="4" t="b">
        <f t="shared" si="188"/>
        <v>0</v>
      </c>
      <c r="AR242" s="5" t="str">
        <f t="shared" si="189"/>
        <v>BIG BABOL ASTEROIDS</v>
      </c>
      <c r="AS242" s="4" t="str">
        <f t="shared" si="190"/>
        <v>1BAG</v>
      </c>
      <c r="AT242" t="s">
        <v>304</v>
      </c>
      <c r="AU242" s="1" t="s">
        <v>305</v>
      </c>
      <c r="AV242" s="33" t="str">
        <f t="shared" ca="1" si="193"/>
        <v/>
      </c>
      <c r="AW242">
        <v>8000</v>
      </c>
      <c r="AX242">
        <v>8000</v>
      </c>
      <c r="AY242">
        <v>7000</v>
      </c>
      <c r="AZ242" t="str">
        <f t="shared" si="200"/>
        <v>8990800019802</v>
      </c>
      <c r="BA242" t="str">
        <f t="shared" si="194"/>
        <v>BIG BABOL ASTEROIDS</v>
      </c>
      <c r="BB242" t="s">
        <v>4417</v>
      </c>
      <c r="BC242" t="s">
        <v>4417</v>
      </c>
      <c r="BD242" s="1"/>
      <c r="BF242" s="9"/>
      <c r="BG242" s="20"/>
      <c r="BH242" s="13"/>
      <c r="BI242" s="15"/>
      <c r="BL242" s="13"/>
      <c r="BM242" s="1"/>
      <c r="BP242" s="1"/>
      <c r="BQ242" s="1"/>
      <c r="BT242" s="13"/>
      <c r="BU242" s="15"/>
      <c r="BV242" s="14"/>
    </row>
    <row r="243" spans="1:74" x14ac:dyDescent="0.25">
      <c r="A243" s="4" t="str">
        <f t="shared" si="152"/>
        <v/>
      </c>
      <c r="B243" s="4" t="str">
        <f t="shared" si="153"/>
        <v/>
      </c>
      <c r="C243" s="4" t="str">
        <f t="shared" si="154"/>
        <v/>
      </c>
      <c r="D243" s="4" t="str">
        <f t="shared" si="155"/>
        <v/>
      </c>
      <c r="E243" s="4" t="str">
        <f t="shared" si="156"/>
        <v/>
      </c>
      <c r="F243" s="4" t="str">
        <f t="shared" si="157"/>
        <v/>
      </c>
      <c r="G243" s="4" t="str">
        <f t="shared" si="158"/>
        <v/>
      </c>
      <c r="H243" s="4" t="str">
        <f t="shared" si="159"/>
        <v/>
      </c>
      <c r="I243" s="4" t="str">
        <f t="shared" si="160"/>
        <v/>
      </c>
      <c r="J243" s="4" t="str">
        <f t="shared" si="161"/>
        <v/>
      </c>
      <c r="K243" s="4" t="str">
        <f t="shared" si="162"/>
        <v/>
      </c>
      <c r="L243" s="4" t="str">
        <f t="shared" si="163"/>
        <v/>
      </c>
      <c r="M243" s="4" t="str">
        <f t="shared" si="164"/>
        <v>TPL</v>
      </c>
      <c r="N243" s="4" t="str">
        <f t="shared" si="165"/>
        <v/>
      </c>
      <c r="O243" s="4" t="str">
        <f t="shared" si="166"/>
        <v/>
      </c>
      <c r="P243" s="4" t="str">
        <f t="shared" si="167"/>
        <v/>
      </c>
      <c r="Q243" s="4" t="str">
        <f t="shared" si="168"/>
        <v>BTR</v>
      </c>
      <c r="R243" s="4" t="str">
        <f t="shared" si="169"/>
        <v/>
      </c>
      <c r="S243" s="4" t="str">
        <f t="shared" si="170"/>
        <v/>
      </c>
      <c r="T243" s="4" t="str">
        <f t="shared" si="171"/>
        <v/>
      </c>
      <c r="U243" s="4" t="str">
        <f t="shared" si="172"/>
        <v/>
      </c>
      <c r="V243" s="4" t="str">
        <f t="shared" si="173"/>
        <v/>
      </c>
      <c r="W243" s="4" t="str">
        <f t="shared" si="174"/>
        <v/>
      </c>
      <c r="X243" s="4" t="str">
        <f t="shared" si="175"/>
        <v/>
      </c>
      <c r="Y243" s="4">
        <f t="shared" si="176"/>
        <v>6</v>
      </c>
      <c r="Z243" s="4" t="str">
        <f t="shared" si="177"/>
        <v>-</v>
      </c>
      <c r="AA243" s="4" t="str">
        <f t="shared" si="178"/>
        <v>/</v>
      </c>
      <c r="AB243" s="4" t="str">
        <f t="shared" si="179"/>
        <v/>
      </c>
      <c r="AC243" s="4" t="str">
        <f t="shared" si="180"/>
        <v/>
      </c>
      <c r="AD243" s="4" t="str">
        <f t="shared" si="181"/>
        <v/>
      </c>
      <c r="AE243" s="4" t="str">
        <f t="shared" si="182"/>
        <v/>
      </c>
      <c r="AF243" s="4" t="str" cm="1">
        <f t="array" aca="1" ref="AF243" ca="1">LEFT(AS243,MATCH(FALSE,ISNUMBER(MID(AS243,ROW(INDIRECT("1:"&amp;LEN(AS243)+1)), 1) *1),0) -1)</f>
        <v>70</v>
      </c>
      <c r="AG243" s="4">
        <f t="shared" si="183"/>
        <v>9</v>
      </c>
      <c r="AH243" s="4">
        <f t="shared" si="184"/>
        <v>27</v>
      </c>
      <c r="AI243" s="4">
        <f t="shared" si="185"/>
        <v>18</v>
      </c>
      <c r="AJ243" s="4" t="str">
        <f t="shared" si="186"/>
        <v>/TPL</v>
      </c>
      <c r="AK243" s="4" t="str">
        <f t="shared" si="187"/>
        <v>R/TPL</v>
      </c>
      <c r="AL243" s="4" t="str" cm="1">
        <f t="array" ref="AL243">LEFT(AS243,SUM(LEN(AS243)-LEN(SUBSTITUTE(AS243,{"0";"1";"2";"3";"4";"5";"6";"7";"8";"9"},""))))</f>
        <v>70</v>
      </c>
      <c r="AM243" s="4">
        <f t="shared" si="191"/>
        <v>13</v>
      </c>
      <c r="AN243" s="4" t="b">
        <f>LEFT(AS243,2)=AL243</f>
        <v>1</v>
      </c>
      <c r="AO243" s="4" t="str">
        <f t="shared" si="201"/>
        <v>TPL</v>
      </c>
      <c r="AP243" s="4" t="b">
        <f t="shared" si="192"/>
        <v>0</v>
      </c>
      <c r="AQ243" s="4" t="b">
        <f t="shared" si="188"/>
        <v>0</v>
      </c>
      <c r="AR243" s="5" t="str">
        <f t="shared" si="189"/>
        <v>BIG BABOL SPLOOSH</v>
      </c>
      <c r="AS243" s="4" t="str">
        <f t="shared" si="190"/>
        <v>70BTR/TPL</v>
      </c>
      <c r="AT243" t="s">
        <v>306</v>
      </c>
      <c r="AU243" s="1" t="s">
        <v>307</v>
      </c>
      <c r="AV243" s="33" t="str">
        <f t="shared" ca="1" si="193"/>
        <v/>
      </c>
      <c r="AW243">
        <v>21000</v>
      </c>
      <c r="AX243">
        <v>21000</v>
      </c>
      <c r="AY243">
        <v>19000</v>
      </c>
      <c r="AZ243" t="str">
        <f t="shared" si="200"/>
        <v>8990800023779</v>
      </c>
      <c r="BA243" t="str">
        <f t="shared" si="194"/>
        <v>BIG BABOL SPLOOSH</v>
      </c>
      <c r="BB243" t="s">
        <v>4417</v>
      </c>
      <c r="BC243" t="s">
        <v>4417</v>
      </c>
      <c r="BD243" s="1"/>
      <c r="BF243" s="9"/>
      <c r="BG243" s="20"/>
      <c r="BH243" s="13"/>
      <c r="BI243" s="15"/>
      <c r="BL243" s="13"/>
      <c r="BM243" s="1"/>
      <c r="BP243" s="1"/>
      <c r="BQ243" s="1"/>
      <c r="BT243" s="13"/>
      <c r="BU243" s="15"/>
      <c r="BV243" s="14"/>
    </row>
    <row r="244" spans="1:74" x14ac:dyDescent="0.25">
      <c r="A244" s="4" t="str">
        <f t="shared" si="152"/>
        <v/>
      </c>
      <c r="B244" s="4" t="str">
        <f t="shared" si="153"/>
        <v/>
      </c>
      <c r="C244" s="4" t="str">
        <f t="shared" si="154"/>
        <v/>
      </c>
      <c r="D244" s="4" t="str">
        <f t="shared" si="155"/>
        <v/>
      </c>
      <c r="E244" s="4" t="str">
        <f t="shared" si="156"/>
        <v/>
      </c>
      <c r="F244" s="4" t="str">
        <f t="shared" si="157"/>
        <v/>
      </c>
      <c r="G244" s="4" t="str">
        <f t="shared" si="158"/>
        <v/>
      </c>
      <c r="H244" s="4" t="str">
        <f t="shared" si="159"/>
        <v/>
      </c>
      <c r="I244" s="4" t="str">
        <f t="shared" si="160"/>
        <v/>
      </c>
      <c r="J244" s="4" t="str">
        <f t="shared" si="161"/>
        <v/>
      </c>
      <c r="K244" s="4" t="str">
        <f t="shared" si="162"/>
        <v/>
      </c>
      <c r="L244" s="4" t="str">
        <f t="shared" si="163"/>
        <v/>
      </c>
      <c r="M244" s="4" t="str">
        <f t="shared" si="164"/>
        <v/>
      </c>
      <c r="N244" s="4" t="str">
        <f t="shared" si="165"/>
        <v>BAG</v>
      </c>
      <c r="O244" s="4" t="str">
        <f t="shared" si="166"/>
        <v/>
      </c>
      <c r="P244" s="4" t="str">
        <f t="shared" si="167"/>
        <v/>
      </c>
      <c r="Q244" s="4" t="str">
        <f t="shared" si="168"/>
        <v/>
      </c>
      <c r="R244" s="4" t="str">
        <f t="shared" si="169"/>
        <v/>
      </c>
      <c r="S244" s="4" t="str">
        <f t="shared" si="170"/>
        <v/>
      </c>
      <c r="T244" s="4" t="str">
        <f t="shared" si="171"/>
        <v/>
      </c>
      <c r="U244" s="4" t="str">
        <f t="shared" si="172"/>
        <v/>
      </c>
      <c r="V244" s="4" t="str">
        <f t="shared" si="173"/>
        <v/>
      </c>
      <c r="W244" s="4" t="str">
        <f t="shared" si="174"/>
        <v/>
      </c>
      <c r="X244" s="4" t="str">
        <f t="shared" si="175"/>
        <v/>
      </c>
      <c r="Y244" s="4">
        <f t="shared" si="176"/>
        <v>3</v>
      </c>
      <c r="Z244" s="4" t="str">
        <f t="shared" si="177"/>
        <v>-</v>
      </c>
      <c r="AA244" s="4" t="str">
        <f t="shared" si="178"/>
        <v/>
      </c>
      <c r="AB244" s="4" t="str">
        <f t="shared" si="179"/>
        <v/>
      </c>
      <c r="AC244" s="4" t="str">
        <f t="shared" si="180"/>
        <v/>
      </c>
      <c r="AD244" s="4" t="str">
        <f t="shared" si="181"/>
        <v/>
      </c>
      <c r="AE244" s="4" t="str">
        <f t="shared" si="182"/>
        <v/>
      </c>
      <c r="AF244" s="4" t="str" cm="1">
        <f t="array" aca="1" ref="AF244" ca="1">LEFT(AS244,MATCH(FALSE,ISNUMBER(MID(AS244,ROW(INDIRECT("1:"&amp;LEN(AS244)+1)), 1) *1),0) -1)</f>
        <v>1</v>
      </c>
      <c r="AG244" s="4">
        <f t="shared" si="183"/>
        <v>4</v>
      </c>
      <c r="AH244" s="4">
        <f t="shared" si="184"/>
        <v>24</v>
      </c>
      <c r="AI244" s="4">
        <f t="shared" si="185"/>
        <v>20</v>
      </c>
      <c r="AJ244" s="4" t="str">
        <f t="shared" si="186"/>
        <v>1BAG</v>
      </c>
      <c r="AK244" s="4" t="str">
        <f t="shared" si="187"/>
        <v>-1BAG</v>
      </c>
      <c r="AL244" s="4" t="str" cm="1">
        <f t="array" ref="AL244">LEFT(AS244,SUM(LEN(AS244)-LEN(SUBSTITUTE(AS244,{"0";"1";"2";"3";"4";"5";"6";"7";"8";"9"},""))))</f>
        <v>1</v>
      </c>
      <c r="AM244" s="4">
        <f t="shared" si="191"/>
        <v>13</v>
      </c>
      <c r="AN244" s="4" t="b">
        <f>LEFT(AS244,1)=AL244</f>
        <v>1</v>
      </c>
      <c r="AO244" s="4" t="str">
        <f t="shared" si="201"/>
        <v>BAG</v>
      </c>
      <c r="AP244" s="4" t="b">
        <f t="shared" si="192"/>
        <v>0</v>
      </c>
      <c r="AQ244" s="4" t="b">
        <f t="shared" si="188"/>
        <v>0</v>
      </c>
      <c r="AR244" s="5" t="str">
        <f t="shared" si="189"/>
        <v>BIG BABOL STROBERRY</v>
      </c>
      <c r="AS244" s="4" t="str">
        <f t="shared" si="190"/>
        <v>1BAG</v>
      </c>
      <c r="AT244" t="s">
        <v>308</v>
      </c>
      <c r="AU244" s="1" t="s">
        <v>309</v>
      </c>
      <c r="AV244" s="33" t="str">
        <f t="shared" ca="1" si="193"/>
        <v/>
      </c>
      <c r="AW244">
        <v>8000</v>
      </c>
      <c r="AX244">
        <v>8000</v>
      </c>
      <c r="AY244">
        <v>7000</v>
      </c>
      <c r="AZ244" t="str">
        <f t="shared" si="200"/>
        <v>8991115012021</v>
      </c>
      <c r="BA244" t="str">
        <f t="shared" si="194"/>
        <v>BIG BABOL STROBERRY</v>
      </c>
      <c r="BB244" t="s">
        <v>4417</v>
      </c>
      <c r="BC244" t="s">
        <v>4417</v>
      </c>
      <c r="BD244" s="1"/>
      <c r="BF244" s="9"/>
      <c r="BG244" s="20"/>
      <c r="BH244" s="13"/>
      <c r="BI244" s="15"/>
      <c r="BL244" s="13"/>
      <c r="BM244" s="1"/>
      <c r="BP244" s="1"/>
      <c r="BQ244" s="1"/>
      <c r="BT244" s="13"/>
      <c r="BU244" s="15"/>
      <c r="BV244" s="14"/>
    </row>
    <row r="245" spans="1:74" x14ac:dyDescent="0.25">
      <c r="A245" s="4" t="str">
        <f t="shared" si="152"/>
        <v/>
      </c>
      <c r="B245" s="4" t="str">
        <f t="shared" si="153"/>
        <v/>
      </c>
      <c r="C245" s="4" t="str">
        <f t="shared" si="154"/>
        <v/>
      </c>
      <c r="D245" s="4" t="str">
        <f t="shared" si="155"/>
        <v/>
      </c>
      <c r="E245" s="4" t="str">
        <f t="shared" si="156"/>
        <v/>
      </c>
      <c r="F245" s="4" t="str">
        <f t="shared" si="157"/>
        <v/>
      </c>
      <c r="G245" s="4" t="str">
        <f t="shared" si="158"/>
        <v/>
      </c>
      <c r="H245" s="4" t="str">
        <f t="shared" si="159"/>
        <v/>
      </c>
      <c r="I245" s="4" t="str">
        <f t="shared" si="160"/>
        <v/>
      </c>
      <c r="J245" s="4" t="str">
        <f t="shared" si="161"/>
        <v/>
      </c>
      <c r="K245" s="4" t="str">
        <f t="shared" si="162"/>
        <v/>
      </c>
      <c r="L245" s="4" t="str">
        <f t="shared" si="163"/>
        <v/>
      </c>
      <c r="M245" s="4" t="str">
        <f t="shared" si="164"/>
        <v/>
      </c>
      <c r="N245" s="4" t="str">
        <f t="shared" si="165"/>
        <v>BAG</v>
      </c>
      <c r="O245" s="4" t="str">
        <f t="shared" si="166"/>
        <v/>
      </c>
      <c r="P245" s="4" t="str">
        <f t="shared" si="167"/>
        <v/>
      </c>
      <c r="Q245" s="4" t="str">
        <f t="shared" si="168"/>
        <v/>
      </c>
      <c r="R245" s="4" t="str">
        <f t="shared" si="169"/>
        <v/>
      </c>
      <c r="S245" s="4" t="str">
        <f t="shared" si="170"/>
        <v/>
      </c>
      <c r="T245" s="4" t="str">
        <f t="shared" si="171"/>
        <v/>
      </c>
      <c r="U245" s="4" t="str">
        <f t="shared" si="172"/>
        <v/>
      </c>
      <c r="V245" s="4" t="str">
        <f t="shared" si="173"/>
        <v/>
      </c>
      <c r="W245" s="4" t="str">
        <f t="shared" si="174"/>
        <v/>
      </c>
      <c r="X245" s="4" t="str">
        <f t="shared" si="175"/>
        <v/>
      </c>
      <c r="Y245" s="4">
        <f t="shared" si="176"/>
        <v>3</v>
      </c>
      <c r="Z245" s="4" t="str">
        <f t="shared" si="177"/>
        <v>-</v>
      </c>
      <c r="AA245" s="4" t="str">
        <f t="shared" si="178"/>
        <v/>
      </c>
      <c r="AB245" s="4" t="str">
        <f t="shared" si="179"/>
        <v/>
      </c>
      <c r="AC245" s="4" t="str">
        <f t="shared" si="180"/>
        <v/>
      </c>
      <c r="AD245" s="4" t="str">
        <f t="shared" si="181"/>
        <v/>
      </c>
      <c r="AE245" s="4" t="str">
        <f t="shared" si="182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83"/>
        <v>4</v>
      </c>
      <c r="AH245" s="4">
        <f t="shared" si="184"/>
        <v>27</v>
      </c>
      <c r="AI245" s="4">
        <f t="shared" si="185"/>
        <v>23</v>
      </c>
      <c r="AJ245" s="4" t="str">
        <f t="shared" si="186"/>
        <v>1BAG</v>
      </c>
      <c r="AK245" s="4" t="str">
        <f t="shared" si="187"/>
        <v>-1BAG</v>
      </c>
      <c r="AL245" s="4" t="str" cm="1">
        <f t="array" ref="AL245">LEFT(AS245,SUM(LEN(AS245)-LEN(SUBSTITUTE(AS245,{"0";"1";"2";"3";"4";"5";"6";"7";"8";"9"},""))))</f>
        <v>1</v>
      </c>
      <c r="AM245" s="4">
        <f t="shared" si="191"/>
        <v>13</v>
      </c>
      <c r="AN245" s="4" t="b">
        <f>LEFT(AS245,1)=AL245</f>
        <v>1</v>
      </c>
      <c r="AO245" s="4" t="str">
        <f t="shared" si="201"/>
        <v>BAG</v>
      </c>
      <c r="AP245" s="4" t="b">
        <f t="shared" si="192"/>
        <v>0</v>
      </c>
      <c r="AQ245" s="4" t="b">
        <f t="shared" si="188"/>
        <v>0</v>
      </c>
      <c r="AR245" s="5" t="str">
        <f t="shared" si="189"/>
        <v>BIG BABOL TUTTI FRUTTI</v>
      </c>
      <c r="AS245" s="4" t="str">
        <f t="shared" si="190"/>
        <v>1BAG</v>
      </c>
      <c r="AT245" t="s">
        <v>310</v>
      </c>
      <c r="AU245" s="1" t="s">
        <v>311</v>
      </c>
      <c r="AV245" s="33" t="str">
        <f t="shared" ca="1" si="193"/>
        <v/>
      </c>
      <c r="AW245">
        <v>8000</v>
      </c>
      <c r="AX245">
        <v>8000</v>
      </c>
      <c r="AY245">
        <v>7000</v>
      </c>
      <c r="AZ245" t="str">
        <f t="shared" si="200"/>
        <v>8990800016757</v>
      </c>
      <c r="BA245" t="str">
        <f t="shared" si="194"/>
        <v>BIG BABOL TUTTI FRUTTI</v>
      </c>
      <c r="BB245" t="s">
        <v>4417</v>
      </c>
      <c r="BC245" t="s">
        <v>4417</v>
      </c>
      <c r="BD245" s="1"/>
      <c r="BF245" s="9"/>
      <c r="BG245" s="20"/>
      <c r="BH245" s="13"/>
      <c r="BI245" s="15"/>
      <c r="BL245" s="13"/>
      <c r="BM245" s="1"/>
      <c r="BP245" s="1"/>
      <c r="BQ245" s="1"/>
      <c r="BT245" s="13"/>
      <c r="BU245" s="15"/>
      <c r="BV245" s="14"/>
    </row>
    <row r="246" spans="1:74" x14ac:dyDescent="0.25">
      <c r="A246" s="4" t="str">
        <f t="shared" si="152"/>
        <v/>
      </c>
      <c r="B246" s="4" t="str">
        <f t="shared" si="153"/>
        <v>PCS</v>
      </c>
      <c r="C246" s="4" t="str">
        <f t="shared" si="154"/>
        <v/>
      </c>
      <c r="D246" s="4" t="str">
        <f t="shared" si="155"/>
        <v/>
      </c>
      <c r="E246" s="4" t="str">
        <f t="shared" si="156"/>
        <v/>
      </c>
      <c r="F246" s="4" t="str">
        <f t="shared" si="157"/>
        <v/>
      </c>
      <c r="G246" s="4" t="str">
        <f t="shared" si="158"/>
        <v>KTK</v>
      </c>
      <c r="H246" s="4" t="str">
        <f t="shared" si="159"/>
        <v/>
      </c>
      <c r="I246" s="4" t="str">
        <f t="shared" si="160"/>
        <v/>
      </c>
      <c r="J246" s="4" t="str">
        <f t="shared" si="161"/>
        <v/>
      </c>
      <c r="K246" s="4" t="str">
        <f t="shared" si="162"/>
        <v/>
      </c>
      <c r="L246" s="4" t="str">
        <f t="shared" si="163"/>
        <v/>
      </c>
      <c r="M246" s="4" t="str">
        <f t="shared" si="164"/>
        <v/>
      </c>
      <c r="N246" s="4" t="str">
        <f t="shared" si="165"/>
        <v/>
      </c>
      <c r="O246" s="4" t="str">
        <f t="shared" si="166"/>
        <v/>
      </c>
      <c r="P246" s="4" t="str">
        <f t="shared" si="167"/>
        <v/>
      </c>
      <c r="Q246" s="4" t="str">
        <f t="shared" si="168"/>
        <v/>
      </c>
      <c r="R246" s="4" t="str">
        <f t="shared" si="169"/>
        <v/>
      </c>
      <c r="S246" s="4" t="str">
        <f t="shared" si="170"/>
        <v/>
      </c>
      <c r="T246" s="4" t="str">
        <f t="shared" si="171"/>
        <v/>
      </c>
      <c r="U246" s="4" t="str">
        <f t="shared" si="172"/>
        <v/>
      </c>
      <c r="V246" s="4" t="str">
        <f t="shared" si="173"/>
        <v/>
      </c>
      <c r="W246" s="4" t="str">
        <f t="shared" si="174"/>
        <v/>
      </c>
      <c r="X246" s="4" t="str">
        <f t="shared" si="175"/>
        <v/>
      </c>
      <c r="Y246" s="4">
        <f t="shared" si="176"/>
        <v>6</v>
      </c>
      <c r="Z246" s="4" t="str">
        <f t="shared" si="177"/>
        <v>-</v>
      </c>
      <c r="AA246" s="4" t="str">
        <f t="shared" si="178"/>
        <v>/</v>
      </c>
      <c r="AB246" s="4" t="str">
        <f t="shared" si="179"/>
        <v/>
      </c>
      <c r="AC246" s="4" t="str">
        <f t="shared" si="180"/>
        <v/>
      </c>
      <c r="AD246" s="4" t="str">
        <f t="shared" si="181"/>
        <v/>
      </c>
      <c r="AE246" s="4" t="str">
        <f t="shared" si="182"/>
        <v/>
      </c>
      <c r="AF246" s="4" t="str" cm="1">
        <f t="array" aca="1" ref="AF246" ca="1">LEFT(AS246,MATCH(FALSE,ISNUMBER(MID(AS246,ROW(INDIRECT("1:"&amp;LEN(AS246)+1)), 1) *1),0) -1)</f>
        <v>20</v>
      </c>
      <c r="AG246" s="4">
        <f t="shared" si="183"/>
        <v>9</v>
      </c>
      <c r="AH246" s="4">
        <f t="shared" si="184"/>
        <v>26</v>
      </c>
      <c r="AI246" s="4">
        <f t="shared" si="185"/>
        <v>17</v>
      </c>
      <c r="AJ246" s="4" t="str">
        <f t="shared" si="186"/>
        <v>/KTK</v>
      </c>
      <c r="AK246" s="4" t="str">
        <f t="shared" si="187"/>
        <v>S/KTK</v>
      </c>
      <c r="AL246" s="4" t="str" cm="1">
        <f t="array" ref="AL246">LEFT(AS246,SUM(LEN(AS246)-LEN(SUBSTITUTE(AS246,{"0";"1";"2";"3";"4";"5";"6";"7";"8";"9"},""))))</f>
        <v>20</v>
      </c>
      <c r="AM246" s="4">
        <f t="shared" si="191"/>
        <v>13</v>
      </c>
      <c r="AN246" s="4" t="b">
        <f>LEFT(AS246,2)=AL246</f>
        <v>1</v>
      </c>
      <c r="AO246" s="4" t="str">
        <f t="shared" si="201"/>
        <v>KTK</v>
      </c>
      <c r="AP246" s="4" t="b">
        <f t="shared" si="192"/>
        <v>0</v>
      </c>
      <c r="AQ246" s="4" t="b">
        <f t="shared" si="188"/>
        <v>0</v>
      </c>
      <c r="AR246" s="5" t="str">
        <f t="shared" si="189"/>
        <v>BIG ROLLS GUGOMA</v>
      </c>
      <c r="AS246" s="4" t="str">
        <f t="shared" si="190"/>
        <v>20PCS/KTK</v>
      </c>
      <c r="AT246" t="s">
        <v>4516</v>
      </c>
      <c r="AU246" s="1" t="s">
        <v>314</v>
      </c>
      <c r="AV246" s="33" t="str">
        <f t="shared" ca="1" si="193"/>
        <v/>
      </c>
      <c r="AW246">
        <v>17500</v>
      </c>
      <c r="AX246">
        <v>17500</v>
      </c>
      <c r="AY246">
        <v>17000</v>
      </c>
      <c r="AZ246" t="str">
        <f t="shared" si="200"/>
        <v>8993175558433</v>
      </c>
      <c r="BA246" t="str">
        <f t="shared" si="194"/>
        <v>BIG ROLLS GUGOMA</v>
      </c>
      <c r="BB246" t="s">
        <v>4417</v>
      </c>
      <c r="BC246" t="s">
        <v>4417</v>
      </c>
      <c r="BD246" s="1"/>
      <c r="BF246" s="9"/>
      <c r="BG246" s="20"/>
      <c r="BH246" s="13"/>
      <c r="BI246" s="15"/>
      <c r="BL246" s="13"/>
      <c r="BM246" s="1"/>
      <c r="BP246" s="1"/>
      <c r="BQ246" s="1"/>
      <c r="BT246" s="13"/>
      <c r="BU246" s="15"/>
      <c r="BV246" s="14"/>
    </row>
    <row r="247" spans="1:74" x14ac:dyDescent="0.25">
      <c r="A247" s="4" t="str">
        <f t="shared" si="152"/>
        <v/>
      </c>
      <c r="B247" s="4" t="str">
        <f t="shared" si="153"/>
        <v/>
      </c>
      <c r="C247" s="4" t="str">
        <f t="shared" si="154"/>
        <v/>
      </c>
      <c r="D247" s="4" t="str">
        <f t="shared" si="155"/>
        <v/>
      </c>
      <c r="E247" s="4" t="str">
        <f t="shared" si="156"/>
        <v/>
      </c>
      <c r="F247" s="4" t="str">
        <f t="shared" si="157"/>
        <v/>
      </c>
      <c r="G247" s="4" t="str">
        <f t="shared" si="158"/>
        <v/>
      </c>
      <c r="H247" s="4" t="str">
        <f t="shared" si="159"/>
        <v/>
      </c>
      <c r="I247" s="4" t="str">
        <f t="shared" si="160"/>
        <v/>
      </c>
      <c r="J247" s="4" t="str">
        <f t="shared" si="161"/>
        <v/>
      </c>
      <c r="K247" s="4" t="str">
        <f t="shared" si="162"/>
        <v/>
      </c>
      <c r="L247" s="4" t="str">
        <f t="shared" si="163"/>
        <v/>
      </c>
      <c r="M247" s="4" t="str">
        <f t="shared" si="164"/>
        <v>TPL</v>
      </c>
      <c r="N247" s="4" t="str">
        <f t="shared" si="165"/>
        <v/>
      </c>
      <c r="O247" s="4" t="str">
        <f t="shared" si="166"/>
        <v/>
      </c>
      <c r="P247" s="4" t="str">
        <f t="shared" si="167"/>
        <v/>
      </c>
      <c r="Q247" s="4" t="str">
        <f t="shared" si="168"/>
        <v/>
      </c>
      <c r="R247" s="4" t="str">
        <f t="shared" si="169"/>
        <v/>
      </c>
      <c r="S247" s="4" t="str">
        <f t="shared" si="170"/>
        <v/>
      </c>
      <c r="T247" s="4" t="str">
        <f t="shared" si="171"/>
        <v/>
      </c>
      <c r="U247" s="4" t="str">
        <f t="shared" si="172"/>
        <v/>
      </c>
      <c r="V247" s="4" t="str">
        <f t="shared" si="173"/>
        <v/>
      </c>
      <c r="W247" s="4" t="str">
        <f t="shared" si="174"/>
        <v/>
      </c>
      <c r="X247" s="4" t="str">
        <f t="shared" si="175"/>
        <v/>
      </c>
      <c r="Y247" s="4">
        <f t="shared" si="176"/>
        <v>3</v>
      </c>
      <c r="Z247" s="4" t="str">
        <f t="shared" si="177"/>
        <v>-</v>
      </c>
      <c r="AA247" s="4" t="str">
        <f t="shared" si="178"/>
        <v/>
      </c>
      <c r="AB247" s="4" t="str">
        <f t="shared" si="179"/>
        <v/>
      </c>
      <c r="AC247" s="4" t="str">
        <f t="shared" si="180"/>
        <v/>
      </c>
      <c r="AD247" s="4" t="str">
        <f t="shared" si="181"/>
        <v/>
      </c>
      <c r="AE247" s="4" t="str">
        <f t="shared" si="182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83"/>
        <v>4</v>
      </c>
      <c r="AH247" s="4">
        <f t="shared" si="184"/>
        <v>15</v>
      </c>
      <c r="AI247" s="4">
        <f t="shared" si="185"/>
        <v>11</v>
      </c>
      <c r="AJ247" s="4" t="str">
        <f t="shared" si="186"/>
        <v>1TPL</v>
      </c>
      <c r="AK247" s="4" t="str">
        <f t="shared" si="187"/>
        <v>-1TPL</v>
      </c>
      <c r="AL247" s="4" t="str" cm="1">
        <f t="array" ref="AL247">LEFT(AS247,SUM(LEN(AS247)-LEN(SUBSTITUTE(AS247,{"0";"1";"2";"3";"4";"5";"6";"7";"8";"9"},""))))</f>
        <v>1</v>
      </c>
      <c r="AM247" s="4">
        <f t="shared" si="191"/>
        <v>13</v>
      </c>
      <c r="AN247" s="4" t="b">
        <f t="shared" ref="AN247:AN252" si="202">LEFT(AS247,1)=AL247</f>
        <v>1</v>
      </c>
      <c r="AO247" s="4" t="str">
        <f t="shared" si="201"/>
        <v>TPL</v>
      </c>
      <c r="AP247" s="4" t="b">
        <f t="shared" si="192"/>
        <v>0</v>
      </c>
      <c r="AQ247" s="4" t="b">
        <f t="shared" si="188"/>
        <v>0</v>
      </c>
      <c r="AR247" s="5" t="str">
        <f t="shared" si="189"/>
        <v>BIG TATTOO</v>
      </c>
      <c r="AS247" s="4" t="str">
        <f t="shared" si="190"/>
        <v>1TPL</v>
      </c>
      <c r="AT247" t="s">
        <v>315</v>
      </c>
      <c r="AU247" s="1" t="s">
        <v>316</v>
      </c>
      <c r="AV247" s="33" t="str">
        <f t="shared" ca="1" si="193"/>
        <v/>
      </c>
      <c r="AW247">
        <v>31000</v>
      </c>
      <c r="AX247">
        <v>31000</v>
      </c>
      <c r="AY247">
        <v>29667</v>
      </c>
      <c r="AZ247" t="str">
        <f t="shared" si="200"/>
        <v>8992730997199</v>
      </c>
      <c r="BA247" t="str">
        <f t="shared" si="194"/>
        <v>BIG TATTOO</v>
      </c>
      <c r="BB247" t="s">
        <v>4417</v>
      </c>
      <c r="BC247" t="s">
        <v>4417</v>
      </c>
      <c r="BD247" s="1"/>
      <c r="BF247" s="9"/>
      <c r="BG247" s="20"/>
      <c r="BH247" s="13"/>
      <c r="BI247" s="15"/>
      <c r="BL247" s="13"/>
      <c r="BM247" s="1"/>
      <c r="BP247" s="1"/>
      <c r="BQ247" s="1"/>
      <c r="BT247" s="13"/>
      <c r="BU247" s="15"/>
      <c r="BV247" s="14"/>
    </row>
    <row r="248" spans="1:74" x14ac:dyDescent="0.25">
      <c r="A248" s="4" t="str">
        <f t="shared" si="152"/>
        <v/>
      </c>
      <c r="B248" s="4" t="str">
        <f t="shared" si="153"/>
        <v/>
      </c>
      <c r="C248" s="4" t="str">
        <f t="shared" si="154"/>
        <v/>
      </c>
      <c r="D248" s="4" t="str">
        <f t="shared" si="155"/>
        <v/>
      </c>
      <c r="E248" s="4" t="str">
        <f t="shared" si="156"/>
        <v/>
      </c>
      <c r="F248" s="4" t="str">
        <f t="shared" si="157"/>
        <v/>
      </c>
      <c r="G248" s="4" t="str">
        <f t="shared" si="158"/>
        <v>KTK</v>
      </c>
      <c r="H248" s="4" t="str">
        <f t="shared" si="159"/>
        <v/>
      </c>
      <c r="I248" s="4" t="str">
        <f t="shared" si="160"/>
        <v/>
      </c>
      <c r="J248" s="4" t="str">
        <f t="shared" si="161"/>
        <v/>
      </c>
      <c r="K248" s="4" t="str">
        <f t="shared" si="162"/>
        <v/>
      </c>
      <c r="L248" s="4" t="str">
        <f t="shared" si="163"/>
        <v/>
      </c>
      <c r="M248" s="4" t="str">
        <f t="shared" si="164"/>
        <v/>
      </c>
      <c r="N248" s="4" t="str">
        <f t="shared" si="165"/>
        <v/>
      </c>
      <c r="O248" s="4" t="str">
        <f t="shared" si="166"/>
        <v/>
      </c>
      <c r="P248" s="4" t="str">
        <f t="shared" si="167"/>
        <v/>
      </c>
      <c r="Q248" s="4" t="str">
        <f t="shared" si="168"/>
        <v/>
      </c>
      <c r="R248" s="4" t="str">
        <f t="shared" si="169"/>
        <v/>
      </c>
      <c r="S248" s="4" t="str">
        <f t="shared" si="170"/>
        <v/>
      </c>
      <c r="T248" s="4" t="str">
        <f t="shared" si="171"/>
        <v/>
      </c>
      <c r="U248" s="4" t="str">
        <f t="shared" si="172"/>
        <v/>
      </c>
      <c r="V248" s="4" t="str">
        <f t="shared" si="173"/>
        <v/>
      </c>
      <c r="W248" s="4" t="str">
        <f t="shared" si="174"/>
        <v/>
      </c>
      <c r="X248" s="4" t="str">
        <f t="shared" si="175"/>
        <v/>
      </c>
      <c r="Y248" s="4">
        <f t="shared" si="176"/>
        <v>3</v>
      </c>
      <c r="Z248" s="4" t="str">
        <f t="shared" si="177"/>
        <v>-</v>
      </c>
      <c r="AA248" s="4" t="str">
        <f t="shared" si="178"/>
        <v/>
      </c>
      <c r="AB248" s="4" t="str">
        <f t="shared" si="179"/>
        <v/>
      </c>
      <c r="AC248" s="4" t="str">
        <f t="shared" si="180"/>
        <v/>
      </c>
      <c r="AD248" s="4" t="str">
        <f t="shared" si="181"/>
        <v/>
      </c>
      <c r="AE248" s="4" t="str">
        <f t="shared" si="182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83"/>
        <v>4</v>
      </c>
      <c r="AH248" s="4">
        <f t="shared" si="184"/>
        <v>17</v>
      </c>
      <c r="AI248" s="4">
        <f t="shared" si="185"/>
        <v>13</v>
      </c>
      <c r="AJ248" s="4" t="str">
        <f t="shared" si="186"/>
        <v>1KTK</v>
      </c>
      <c r="AK248" s="4" t="str">
        <f t="shared" si="187"/>
        <v>-1KTK</v>
      </c>
      <c r="AL248" s="4" t="str" cm="1">
        <f t="array" ref="AL248">LEFT(AS248,SUM(LEN(AS248)-LEN(SUBSTITUTE(AS248,{"0";"1";"2";"3";"4";"5";"6";"7";"8";"9"},""))))</f>
        <v>1</v>
      </c>
      <c r="AM248" s="4">
        <f t="shared" si="191"/>
        <v>13</v>
      </c>
      <c r="AN248" s="4" t="b">
        <f t="shared" si="202"/>
        <v>1</v>
      </c>
      <c r="AO248" s="4" t="str">
        <f t="shared" si="201"/>
        <v>KTK</v>
      </c>
      <c r="AP248" s="4" t="b">
        <f t="shared" si="192"/>
        <v>0</v>
      </c>
      <c r="AQ248" s="4" t="b">
        <f t="shared" si="188"/>
        <v>0</v>
      </c>
      <c r="AR248" s="5" t="str">
        <f t="shared" si="189"/>
        <v>BIGTOX JUMBO</v>
      </c>
      <c r="AS248" s="4" t="str">
        <f t="shared" si="190"/>
        <v>1KTK</v>
      </c>
      <c r="AT248" t="s">
        <v>317</v>
      </c>
      <c r="AV248" s="33" t="str">
        <f t="shared" ca="1" si="193"/>
        <v/>
      </c>
      <c r="AW248">
        <v>3000</v>
      </c>
      <c r="AX248">
        <v>3500</v>
      </c>
      <c r="AY248">
        <v>2500</v>
      </c>
      <c r="AZ248" t="str">
        <f t="shared" si="200"/>
        <v>8000000000248</v>
      </c>
      <c r="BA248" t="str">
        <f t="shared" si="194"/>
        <v>BIGTOX JUMBO</v>
      </c>
      <c r="BB248" t="s">
        <v>4417</v>
      </c>
      <c r="BC248" t="s">
        <v>4417</v>
      </c>
      <c r="BD248" s="1"/>
      <c r="BF248" s="9"/>
      <c r="BG248" s="20"/>
      <c r="BH248" s="13"/>
      <c r="BI248" s="15"/>
      <c r="BL248" s="13"/>
      <c r="BM248" s="1"/>
      <c r="BP248" s="1"/>
      <c r="BQ248" s="1"/>
      <c r="BT248" s="13"/>
      <c r="BU248" s="15"/>
      <c r="BV248" s="14"/>
    </row>
    <row r="249" spans="1:74" x14ac:dyDescent="0.25">
      <c r="A249" s="4" t="str">
        <f t="shared" si="152"/>
        <v/>
      </c>
      <c r="B249" s="4" t="str">
        <f t="shared" si="153"/>
        <v/>
      </c>
      <c r="C249" s="4" t="str">
        <f t="shared" si="154"/>
        <v>BKS</v>
      </c>
      <c r="D249" s="4" t="str">
        <f t="shared" si="155"/>
        <v/>
      </c>
      <c r="E249" s="4" t="str">
        <f t="shared" si="156"/>
        <v/>
      </c>
      <c r="F249" s="4" t="str">
        <f t="shared" si="157"/>
        <v/>
      </c>
      <c r="G249" s="4" t="str">
        <f t="shared" si="158"/>
        <v/>
      </c>
      <c r="H249" s="4" t="str">
        <f t="shared" si="159"/>
        <v/>
      </c>
      <c r="I249" s="4" t="str">
        <f t="shared" si="160"/>
        <v/>
      </c>
      <c r="J249" s="4" t="str">
        <f t="shared" si="161"/>
        <v/>
      </c>
      <c r="K249" s="4" t="str">
        <f t="shared" si="162"/>
        <v/>
      </c>
      <c r="L249" s="4" t="str">
        <f t="shared" si="163"/>
        <v/>
      </c>
      <c r="M249" s="4" t="str">
        <f t="shared" si="164"/>
        <v/>
      </c>
      <c r="N249" s="4" t="str">
        <f t="shared" si="165"/>
        <v/>
      </c>
      <c r="O249" s="4" t="str">
        <f t="shared" si="166"/>
        <v/>
      </c>
      <c r="P249" s="4" t="str">
        <f t="shared" si="167"/>
        <v/>
      </c>
      <c r="Q249" s="4" t="str">
        <f t="shared" si="168"/>
        <v/>
      </c>
      <c r="R249" s="4" t="str">
        <f t="shared" si="169"/>
        <v/>
      </c>
      <c r="S249" s="4" t="str">
        <f t="shared" si="170"/>
        <v/>
      </c>
      <c r="T249" s="4" t="str">
        <f t="shared" si="171"/>
        <v/>
      </c>
      <c r="U249" s="4" t="str">
        <f t="shared" si="172"/>
        <v/>
      </c>
      <c r="V249" s="4" t="str">
        <f t="shared" si="173"/>
        <v/>
      </c>
      <c r="W249" s="4" t="str">
        <f t="shared" si="174"/>
        <v/>
      </c>
      <c r="X249" s="4" t="str">
        <f t="shared" si="175"/>
        <v/>
      </c>
      <c r="Y249" s="4">
        <f t="shared" si="176"/>
        <v>3</v>
      </c>
      <c r="Z249" s="4" t="str">
        <f t="shared" si="177"/>
        <v>-</v>
      </c>
      <c r="AA249" s="4" t="str">
        <f t="shared" si="178"/>
        <v/>
      </c>
      <c r="AB249" s="4" t="str">
        <f t="shared" si="179"/>
        <v/>
      </c>
      <c r="AC249" s="4" t="str">
        <f t="shared" si="180"/>
        <v/>
      </c>
      <c r="AD249" s="4" t="str">
        <f t="shared" si="181"/>
        <v/>
      </c>
      <c r="AE249" s="4" t="str">
        <f t="shared" si="182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83"/>
        <v>4</v>
      </c>
      <c r="AH249" s="4">
        <f t="shared" si="184"/>
        <v>23</v>
      </c>
      <c r="AI249" s="4">
        <f t="shared" si="185"/>
        <v>19</v>
      </c>
      <c r="AJ249" s="4" t="str">
        <f t="shared" si="186"/>
        <v>1BKS</v>
      </c>
      <c r="AK249" s="4" t="str">
        <f t="shared" si="187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191"/>
        <v>13</v>
      </c>
      <c r="AN249" s="4" t="b">
        <f t="shared" si="202"/>
        <v>1</v>
      </c>
      <c r="AO249" s="4" t="str">
        <f t="shared" si="201"/>
        <v>BKS</v>
      </c>
      <c r="AP249" s="4" t="b">
        <f t="shared" si="192"/>
        <v>0</v>
      </c>
      <c r="AQ249" s="4" t="b">
        <f t="shared" si="188"/>
        <v>0</v>
      </c>
      <c r="AR249" s="5" t="str">
        <f t="shared" si="189"/>
        <v>BIHUNKU ASAM PEDAS</v>
      </c>
      <c r="AS249" s="4" t="str">
        <f t="shared" si="190"/>
        <v>1BKS</v>
      </c>
      <c r="AT249" t="s">
        <v>4517</v>
      </c>
      <c r="AU249" s="1" t="s">
        <v>318</v>
      </c>
      <c r="AV249" s="33" t="str">
        <f t="shared" ca="1" si="193"/>
        <v/>
      </c>
      <c r="AW249">
        <v>3500</v>
      </c>
      <c r="AX249">
        <v>3500</v>
      </c>
      <c r="AY249">
        <v>2386</v>
      </c>
      <c r="AZ249" t="str">
        <f t="shared" si="200"/>
        <v>8993118938056</v>
      </c>
      <c r="BA249" t="str">
        <f t="shared" si="194"/>
        <v>BIHUNKU ASAM PEDAS</v>
      </c>
      <c r="BB249" t="s">
        <v>4417</v>
      </c>
      <c r="BC249" t="s">
        <v>4417</v>
      </c>
      <c r="BD249" s="1"/>
      <c r="BF249" s="9"/>
      <c r="BG249" s="20"/>
      <c r="BH249" s="13"/>
      <c r="BI249" s="15"/>
      <c r="BL249" s="13"/>
      <c r="BM249" s="1"/>
      <c r="BP249" s="1"/>
      <c r="BQ249" s="1"/>
      <c r="BT249" s="13"/>
      <c r="BU249" s="15"/>
      <c r="BV249" s="14"/>
    </row>
    <row r="250" spans="1:74" x14ac:dyDescent="0.25">
      <c r="A250" s="4" t="str">
        <f t="shared" si="152"/>
        <v/>
      </c>
      <c r="B250" s="4" t="str">
        <f t="shared" si="153"/>
        <v/>
      </c>
      <c r="C250" s="4" t="str">
        <f t="shared" si="154"/>
        <v>BKS</v>
      </c>
      <c r="D250" s="4" t="str">
        <f t="shared" si="155"/>
        <v/>
      </c>
      <c r="E250" s="4" t="str">
        <f t="shared" si="156"/>
        <v/>
      </c>
      <c r="F250" s="4" t="str">
        <f t="shared" si="157"/>
        <v/>
      </c>
      <c r="G250" s="4" t="str">
        <f t="shared" si="158"/>
        <v/>
      </c>
      <c r="H250" s="4" t="str">
        <f t="shared" si="159"/>
        <v/>
      </c>
      <c r="I250" s="4" t="str">
        <f t="shared" si="160"/>
        <v/>
      </c>
      <c r="J250" s="4" t="str">
        <f t="shared" si="161"/>
        <v/>
      </c>
      <c r="K250" s="4" t="str">
        <f t="shared" si="162"/>
        <v/>
      </c>
      <c r="L250" s="4" t="str">
        <f t="shared" si="163"/>
        <v/>
      </c>
      <c r="M250" s="4" t="str">
        <f t="shared" si="164"/>
        <v/>
      </c>
      <c r="N250" s="4" t="str">
        <f t="shared" si="165"/>
        <v/>
      </c>
      <c r="O250" s="4" t="str">
        <f t="shared" si="166"/>
        <v/>
      </c>
      <c r="P250" s="4" t="str">
        <f t="shared" si="167"/>
        <v/>
      </c>
      <c r="Q250" s="4" t="str">
        <f t="shared" si="168"/>
        <v/>
      </c>
      <c r="R250" s="4" t="str">
        <f t="shared" si="169"/>
        <v/>
      </c>
      <c r="S250" s="4" t="str">
        <f t="shared" si="170"/>
        <v/>
      </c>
      <c r="T250" s="4" t="str">
        <f t="shared" si="171"/>
        <v/>
      </c>
      <c r="U250" s="4" t="str">
        <f t="shared" si="172"/>
        <v/>
      </c>
      <c r="V250" s="4" t="str">
        <f t="shared" si="173"/>
        <v/>
      </c>
      <c r="W250" s="4" t="str">
        <f t="shared" si="174"/>
        <v/>
      </c>
      <c r="X250" s="4" t="str">
        <f t="shared" si="175"/>
        <v/>
      </c>
      <c r="Y250" s="4">
        <f t="shared" si="176"/>
        <v>3</v>
      </c>
      <c r="Z250" s="4" t="str">
        <f t="shared" si="177"/>
        <v>-</v>
      </c>
      <c r="AA250" s="4" t="str">
        <f t="shared" si="178"/>
        <v/>
      </c>
      <c r="AB250" s="4" t="str">
        <f t="shared" si="179"/>
        <v/>
      </c>
      <c r="AC250" s="4" t="str">
        <f t="shared" si="180"/>
        <v/>
      </c>
      <c r="AD250" s="4" t="str">
        <f t="shared" si="181"/>
        <v/>
      </c>
      <c r="AE250" s="4" t="str">
        <f t="shared" si="182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83"/>
        <v>4</v>
      </c>
      <c r="AH250" s="4">
        <f t="shared" si="184"/>
        <v>19</v>
      </c>
      <c r="AI250" s="4">
        <f t="shared" si="185"/>
        <v>15</v>
      </c>
      <c r="AJ250" s="4" t="str">
        <f t="shared" si="186"/>
        <v>1BKS</v>
      </c>
      <c r="AK250" s="4" t="str">
        <f t="shared" si="187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191"/>
        <v>13</v>
      </c>
      <c r="AN250" s="4" t="b">
        <f t="shared" si="202"/>
        <v>1</v>
      </c>
      <c r="AO250" s="4" t="str">
        <f t="shared" si="201"/>
        <v>BKS</v>
      </c>
      <c r="AP250" s="4" t="b">
        <f t="shared" si="192"/>
        <v>0</v>
      </c>
      <c r="AQ250" s="4" t="b">
        <f t="shared" si="188"/>
        <v>0</v>
      </c>
      <c r="AR250" s="5" t="str">
        <f t="shared" si="189"/>
        <v>BIHUNKU GORENG</v>
      </c>
      <c r="AS250" s="4" t="str">
        <f t="shared" si="190"/>
        <v>1BKS</v>
      </c>
      <c r="AT250" t="s">
        <v>4518</v>
      </c>
      <c r="AU250" s="1" t="s">
        <v>319</v>
      </c>
      <c r="AV250" s="33" t="str">
        <f t="shared" ca="1" si="193"/>
        <v/>
      </c>
      <c r="AW250">
        <v>3500</v>
      </c>
      <c r="AX250">
        <v>3500</v>
      </c>
      <c r="AY250">
        <v>2608</v>
      </c>
      <c r="AZ250" t="str">
        <f t="shared" si="200"/>
        <v>8993118731022</v>
      </c>
      <c r="BA250" t="str">
        <f t="shared" si="194"/>
        <v>BIHUNKU GORENG</v>
      </c>
      <c r="BB250" t="s">
        <v>4417</v>
      </c>
      <c r="BC250" t="s">
        <v>4417</v>
      </c>
      <c r="BD250" s="1"/>
      <c r="BF250" s="9"/>
      <c r="BG250" s="20"/>
      <c r="BH250" s="13"/>
      <c r="BI250" s="15"/>
      <c r="BL250" s="13"/>
      <c r="BM250" s="1"/>
      <c r="BP250" s="1"/>
      <c r="BQ250" s="1"/>
      <c r="BT250" s="13"/>
      <c r="BU250" s="15"/>
      <c r="BV250" s="14"/>
    </row>
    <row r="251" spans="1:74" x14ac:dyDescent="0.25">
      <c r="A251" s="4" t="str">
        <f t="shared" si="152"/>
        <v/>
      </c>
      <c r="B251" s="4" t="str">
        <f t="shared" si="153"/>
        <v/>
      </c>
      <c r="C251" s="4" t="str">
        <f t="shared" si="154"/>
        <v>BKS</v>
      </c>
      <c r="D251" s="4" t="str">
        <f t="shared" si="155"/>
        <v/>
      </c>
      <c r="E251" s="4" t="str">
        <f t="shared" si="156"/>
        <v/>
      </c>
      <c r="F251" s="4" t="str">
        <f t="shared" si="157"/>
        <v/>
      </c>
      <c r="G251" s="4" t="str">
        <f t="shared" si="158"/>
        <v/>
      </c>
      <c r="H251" s="4" t="str">
        <f t="shared" si="159"/>
        <v/>
      </c>
      <c r="I251" s="4" t="str">
        <f t="shared" si="160"/>
        <v/>
      </c>
      <c r="J251" s="4" t="str">
        <f t="shared" si="161"/>
        <v/>
      </c>
      <c r="K251" s="4" t="str">
        <f t="shared" si="162"/>
        <v/>
      </c>
      <c r="L251" s="4" t="str">
        <f t="shared" si="163"/>
        <v/>
      </c>
      <c r="M251" s="4" t="str">
        <f t="shared" si="164"/>
        <v/>
      </c>
      <c r="N251" s="4" t="str">
        <f t="shared" si="165"/>
        <v/>
      </c>
      <c r="O251" s="4" t="str">
        <f t="shared" si="166"/>
        <v/>
      </c>
      <c r="P251" s="4" t="str">
        <f t="shared" si="167"/>
        <v/>
      </c>
      <c r="Q251" s="4" t="str">
        <f t="shared" si="168"/>
        <v/>
      </c>
      <c r="R251" s="4" t="str">
        <f t="shared" si="169"/>
        <v/>
      </c>
      <c r="S251" s="4" t="str">
        <f t="shared" si="170"/>
        <v/>
      </c>
      <c r="T251" s="4" t="str">
        <f t="shared" si="171"/>
        <v/>
      </c>
      <c r="U251" s="4" t="str">
        <f t="shared" si="172"/>
        <v/>
      </c>
      <c r="V251" s="4" t="str">
        <f t="shared" si="173"/>
        <v/>
      </c>
      <c r="W251" s="4" t="str">
        <f t="shared" si="174"/>
        <v/>
      </c>
      <c r="X251" s="4" t="str">
        <f t="shared" si="175"/>
        <v/>
      </c>
      <c r="Y251" s="4">
        <f t="shared" si="176"/>
        <v>3</v>
      </c>
      <c r="Z251" s="4" t="str">
        <f t="shared" si="177"/>
        <v>-</v>
      </c>
      <c r="AA251" s="4" t="str">
        <f t="shared" si="178"/>
        <v/>
      </c>
      <c r="AB251" s="4" t="str">
        <f t="shared" si="179"/>
        <v/>
      </c>
      <c r="AC251" s="4" t="str">
        <f t="shared" si="180"/>
        <v/>
      </c>
      <c r="AD251" s="4" t="str">
        <f t="shared" si="181"/>
        <v/>
      </c>
      <c r="AE251" s="4" t="str">
        <f t="shared" si="182"/>
        <v/>
      </c>
      <c r="AF251" s="4" t="str" cm="1">
        <f t="array" aca="1" ref="AF251" ca="1">LEFT(AS251,MATCH(FALSE,ISNUMBER(MID(AS251,ROW(INDIRECT("1:"&amp;LEN(AS251)+1)), 1) *1),0) -1)</f>
        <v>1</v>
      </c>
      <c r="AG251" s="4">
        <f t="shared" si="183"/>
        <v>4</v>
      </c>
      <c r="AH251" s="4">
        <f t="shared" si="184"/>
        <v>17</v>
      </c>
      <c r="AI251" s="4">
        <f t="shared" si="185"/>
        <v>13</v>
      </c>
      <c r="AJ251" s="4" t="str">
        <f t="shared" si="186"/>
        <v>1BKS</v>
      </c>
      <c r="AK251" s="4" t="str">
        <f t="shared" si="187"/>
        <v>-1BKS</v>
      </c>
      <c r="AL251" s="4" t="str" cm="1">
        <f t="array" ref="AL251">LEFT(AS251,SUM(LEN(AS251)-LEN(SUBSTITUTE(AS251,{"0";"1";"2";"3";"4";"5";"6";"7";"8";"9"},""))))</f>
        <v>1</v>
      </c>
      <c r="AM251" s="4">
        <f t="shared" si="191"/>
        <v>13</v>
      </c>
      <c r="AN251" s="4" t="b">
        <f t="shared" si="202"/>
        <v>1</v>
      </c>
      <c r="AO251" s="4" t="str">
        <f t="shared" si="201"/>
        <v>BKS</v>
      </c>
      <c r="AP251" s="4" t="b">
        <f t="shared" si="192"/>
        <v>0</v>
      </c>
      <c r="AQ251" s="4" t="b">
        <f t="shared" si="188"/>
        <v>0</v>
      </c>
      <c r="AR251" s="5" t="str">
        <f t="shared" si="189"/>
        <v>BIHUNKU SOTO</v>
      </c>
      <c r="AS251" s="4" t="str">
        <f t="shared" si="190"/>
        <v>1BKS</v>
      </c>
      <c r="AT251" t="s">
        <v>4519</v>
      </c>
      <c r="AU251" s="1" t="s">
        <v>320</v>
      </c>
      <c r="AV251" s="33" t="str">
        <f t="shared" ca="1" si="193"/>
        <v/>
      </c>
      <c r="AW251">
        <v>3500</v>
      </c>
      <c r="AX251">
        <v>3500</v>
      </c>
      <c r="AY251">
        <v>2386</v>
      </c>
      <c r="AZ251" t="str">
        <f t="shared" si="200"/>
        <v>8993118731077</v>
      </c>
      <c r="BA251" t="str">
        <f t="shared" si="194"/>
        <v>BIHUNKU SOTO</v>
      </c>
      <c r="BB251" t="s">
        <v>4417</v>
      </c>
      <c r="BC251" t="s">
        <v>4417</v>
      </c>
      <c r="BD251" s="1"/>
      <c r="BF251" s="9"/>
      <c r="BG251" s="20"/>
      <c r="BH251" s="13"/>
      <c r="BI251" s="15"/>
      <c r="BL251" s="13"/>
      <c r="BM251" s="1"/>
      <c r="BP251" s="1"/>
      <c r="BQ251" s="1"/>
      <c r="BT251" s="13"/>
      <c r="BU251" s="15"/>
      <c r="BV251" s="14"/>
    </row>
    <row r="252" spans="1:74" x14ac:dyDescent="0.25">
      <c r="A252" s="4" t="str">
        <f t="shared" si="152"/>
        <v/>
      </c>
      <c r="B252" s="4" t="str">
        <f t="shared" si="153"/>
        <v/>
      </c>
      <c r="C252" s="4" t="str">
        <f t="shared" si="154"/>
        <v>BKS</v>
      </c>
      <c r="D252" s="4" t="str">
        <f t="shared" si="155"/>
        <v/>
      </c>
      <c r="E252" s="4" t="str">
        <f t="shared" si="156"/>
        <v/>
      </c>
      <c r="F252" s="4" t="str">
        <f t="shared" si="157"/>
        <v/>
      </c>
      <c r="G252" s="4" t="str">
        <f t="shared" si="158"/>
        <v/>
      </c>
      <c r="H252" s="4" t="str">
        <f t="shared" si="159"/>
        <v/>
      </c>
      <c r="I252" s="4" t="str">
        <f t="shared" si="160"/>
        <v/>
      </c>
      <c r="J252" s="4" t="str">
        <f t="shared" si="161"/>
        <v/>
      </c>
      <c r="K252" s="4" t="str">
        <f t="shared" si="162"/>
        <v/>
      </c>
      <c r="L252" s="4" t="str">
        <f t="shared" si="163"/>
        <v/>
      </c>
      <c r="M252" s="4" t="str">
        <f t="shared" si="164"/>
        <v/>
      </c>
      <c r="N252" s="4" t="str">
        <f t="shared" si="165"/>
        <v/>
      </c>
      <c r="O252" s="4" t="str">
        <f t="shared" si="166"/>
        <v/>
      </c>
      <c r="P252" s="4" t="str">
        <f t="shared" si="167"/>
        <v/>
      </c>
      <c r="Q252" s="4" t="str">
        <f t="shared" si="168"/>
        <v/>
      </c>
      <c r="R252" s="4" t="str">
        <f t="shared" si="169"/>
        <v/>
      </c>
      <c r="S252" s="4" t="str">
        <f t="shared" si="170"/>
        <v/>
      </c>
      <c r="T252" s="4" t="str">
        <f t="shared" si="171"/>
        <v/>
      </c>
      <c r="U252" s="4" t="str">
        <f t="shared" si="172"/>
        <v/>
      </c>
      <c r="V252" s="4" t="str">
        <f t="shared" si="173"/>
        <v/>
      </c>
      <c r="W252" s="4" t="str">
        <f t="shared" si="174"/>
        <v/>
      </c>
      <c r="X252" s="4" t="str">
        <f t="shared" si="175"/>
        <v/>
      </c>
      <c r="Y252" s="4">
        <f t="shared" si="176"/>
        <v>3</v>
      </c>
      <c r="Z252" s="4" t="str">
        <f t="shared" si="177"/>
        <v>-</v>
      </c>
      <c r="AA252" s="4" t="str">
        <f t="shared" si="178"/>
        <v/>
      </c>
      <c r="AB252" s="4" t="str">
        <f t="shared" si="179"/>
        <v/>
      </c>
      <c r="AC252" s="4" t="str">
        <f t="shared" si="180"/>
        <v/>
      </c>
      <c r="AD252" s="4" t="str">
        <f t="shared" si="181"/>
        <v/>
      </c>
      <c r="AE252" s="4" t="str">
        <f t="shared" si="182"/>
        <v/>
      </c>
      <c r="AF252" s="4" t="str" cm="1">
        <f t="array" aca="1" ref="AF252" ca="1">LEFT(AS252,MATCH(FALSE,ISNUMBER(MID(AS252,ROW(INDIRECT("1:"&amp;LEN(AS252)+1)), 1) *1),0) -1)</f>
        <v>1</v>
      </c>
      <c r="AG252" s="4">
        <f t="shared" si="183"/>
        <v>4</v>
      </c>
      <c r="AH252" s="4">
        <f t="shared" si="184"/>
        <v>22</v>
      </c>
      <c r="AI252" s="4">
        <f t="shared" si="185"/>
        <v>18</v>
      </c>
      <c r="AJ252" s="4" t="str">
        <f t="shared" si="186"/>
        <v>1BKS</v>
      </c>
      <c r="AK252" s="4" t="str">
        <f t="shared" si="187"/>
        <v>-1BKS</v>
      </c>
      <c r="AL252" s="4" t="str" cm="1">
        <f t="array" ref="AL252">LEFT(AS252,SUM(LEN(AS252)-LEN(SUBSTITUTE(AS252,{"0";"1";"2";"3";"4";"5";"6";"7";"8";"9"},""))))</f>
        <v>1</v>
      </c>
      <c r="AM252" s="4">
        <f t="shared" si="191"/>
        <v>13</v>
      </c>
      <c r="AN252" s="4" t="b">
        <f t="shared" si="202"/>
        <v>1</v>
      </c>
      <c r="AO252" s="4" t="str">
        <f t="shared" si="201"/>
        <v>BKS</v>
      </c>
      <c r="AP252" s="4" t="b">
        <f t="shared" si="192"/>
        <v>0</v>
      </c>
      <c r="AQ252" s="4" t="b">
        <f t="shared" si="188"/>
        <v>0</v>
      </c>
      <c r="AR252" s="5" t="str">
        <f t="shared" si="189"/>
        <v>BIJAG 140GR HIJAU</v>
      </c>
      <c r="AS252" s="4" t="str">
        <f t="shared" si="190"/>
        <v>1BKS</v>
      </c>
      <c r="AT252" t="s">
        <v>321</v>
      </c>
      <c r="AU252" s="1" t="s">
        <v>322</v>
      </c>
      <c r="AV252" s="33" t="str">
        <f t="shared" ca="1" si="193"/>
        <v/>
      </c>
      <c r="AW252">
        <v>3300</v>
      </c>
      <c r="AX252">
        <v>3500</v>
      </c>
      <c r="AY252">
        <v>2958</v>
      </c>
      <c r="AZ252" t="str">
        <f t="shared" si="200"/>
        <v>8997011700451</v>
      </c>
      <c r="BA252" t="str">
        <f t="shared" si="194"/>
        <v>BIJAG 140GR HIJAU</v>
      </c>
      <c r="BB252" t="s">
        <v>4417</v>
      </c>
      <c r="BC252" t="s">
        <v>4417</v>
      </c>
      <c r="BD252" s="1"/>
      <c r="BF252" s="9"/>
      <c r="BG252" s="20"/>
      <c r="BH252" s="13"/>
      <c r="BI252" s="15"/>
      <c r="BL252" s="13"/>
      <c r="BM252" s="1"/>
      <c r="BP252" s="1"/>
      <c r="BQ252" s="1"/>
      <c r="BT252" s="13"/>
      <c r="BU252" s="15"/>
      <c r="BV252" s="14"/>
    </row>
    <row r="253" spans="1:74" x14ac:dyDescent="0.25">
      <c r="A253" s="4" t="str">
        <f t="shared" si="152"/>
        <v/>
      </c>
      <c r="B253" s="4" t="str">
        <f t="shared" si="153"/>
        <v/>
      </c>
      <c r="C253" s="4" t="str">
        <f t="shared" si="154"/>
        <v>BKS</v>
      </c>
      <c r="D253" s="4" t="str">
        <f t="shared" si="155"/>
        <v/>
      </c>
      <c r="E253" s="4" t="str">
        <f t="shared" si="156"/>
        <v/>
      </c>
      <c r="F253" s="4" t="str">
        <f t="shared" si="157"/>
        <v/>
      </c>
      <c r="G253" s="4" t="str">
        <f t="shared" si="158"/>
        <v/>
      </c>
      <c r="H253" s="4" t="str">
        <f t="shared" si="159"/>
        <v/>
      </c>
      <c r="I253" s="4" t="str">
        <f t="shared" si="160"/>
        <v/>
      </c>
      <c r="J253" s="4" t="str">
        <f t="shared" si="161"/>
        <v/>
      </c>
      <c r="K253" s="4" t="str">
        <f t="shared" si="162"/>
        <v/>
      </c>
      <c r="L253" s="4" t="str">
        <f t="shared" si="163"/>
        <v/>
      </c>
      <c r="M253" s="4" t="str">
        <f t="shared" si="164"/>
        <v/>
      </c>
      <c r="N253" s="4" t="str">
        <f t="shared" si="165"/>
        <v/>
      </c>
      <c r="O253" s="4" t="str">
        <f t="shared" si="166"/>
        <v/>
      </c>
      <c r="P253" s="4" t="str">
        <f t="shared" si="167"/>
        <v/>
      </c>
      <c r="Q253" s="4" t="str">
        <f t="shared" si="168"/>
        <v/>
      </c>
      <c r="R253" s="4" t="str">
        <f t="shared" si="169"/>
        <v/>
      </c>
      <c r="S253" s="4" t="str">
        <f t="shared" si="170"/>
        <v/>
      </c>
      <c r="T253" s="4" t="str">
        <f t="shared" si="171"/>
        <v/>
      </c>
      <c r="U253" s="4" t="str">
        <f t="shared" si="172"/>
        <v/>
      </c>
      <c r="V253" s="4" t="str">
        <f t="shared" si="173"/>
        <v/>
      </c>
      <c r="W253" s="4" t="str">
        <f t="shared" si="174"/>
        <v>BALL</v>
      </c>
      <c r="X253" s="4" t="str">
        <f t="shared" si="175"/>
        <v/>
      </c>
      <c r="Y253" s="4">
        <f t="shared" si="176"/>
        <v>7</v>
      </c>
      <c r="Z253" s="4" t="str">
        <f t="shared" si="177"/>
        <v>-</v>
      </c>
      <c r="AA253" s="4" t="str">
        <f t="shared" si="178"/>
        <v>/</v>
      </c>
      <c r="AB253" s="4" t="str">
        <f t="shared" si="179"/>
        <v/>
      </c>
      <c r="AC253" s="4" t="str">
        <f t="shared" si="180"/>
        <v/>
      </c>
      <c r="AD253" s="4" t="str">
        <f t="shared" si="181"/>
        <v/>
      </c>
      <c r="AE253" s="4" t="str">
        <f t="shared" si="182"/>
        <v/>
      </c>
      <c r="AF253" s="4" t="str" cm="1">
        <f t="array" aca="1" ref="AF253" ca="1">LEFT(AS253,MATCH(FALSE,ISNUMBER(MID(AS253,ROW(INDIRECT("1:"&amp;LEN(AS253)+1)), 1) *1),0) -1)</f>
        <v>24</v>
      </c>
      <c r="AG253" s="4">
        <f t="shared" si="183"/>
        <v>10</v>
      </c>
      <c r="AH253" s="4">
        <f t="shared" si="184"/>
        <v>28</v>
      </c>
      <c r="AI253" s="4">
        <f t="shared" si="185"/>
        <v>18</v>
      </c>
      <c r="AJ253" s="4" t="str">
        <f t="shared" si="186"/>
        <v>BALL</v>
      </c>
      <c r="AK253" s="4" t="str">
        <f t="shared" si="187"/>
        <v>/BALL</v>
      </c>
      <c r="AL253" s="4" t="str" cm="1">
        <f t="array" ref="AL253">LEFT(AS253,SUM(LEN(AS253)-LEN(SUBSTITUTE(AS253,{"0";"1";"2";"3";"4";"5";"6";"7";"8";"9"},""))))</f>
        <v>24</v>
      </c>
      <c r="AM253" s="4">
        <f t="shared" si="191"/>
        <v>13</v>
      </c>
      <c r="AN253" s="4" t="b">
        <f>LEFT(AS253,2)=AL253</f>
        <v>1</v>
      </c>
      <c r="AO253" s="4" t="str">
        <f>RIGHT(AJ253,4)</f>
        <v>BALL</v>
      </c>
      <c r="AP253" s="4" t="b">
        <f t="shared" si="192"/>
        <v>0</v>
      </c>
      <c r="AQ253" s="4" t="b">
        <f t="shared" si="188"/>
        <v>0</v>
      </c>
      <c r="AR253" s="5" t="str">
        <f t="shared" si="189"/>
        <v>BIJAG 150GR HIJAU</v>
      </c>
      <c r="AS253" s="4" t="str">
        <f t="shared" si="190"/>
        <v>24BKS/BALL</v>
      </c>
      <c r="AT253" t="s">
        <v>323</v>
      </c>
      <c r="AV253" s="33" t="str">
        <f t="shared" ca="1" si="193"/>
        <v/>
      </c>
      <c r="AW253">
        <v>72000</v>
      </c>
      <c r="AX253">
        <v>72000</v>
      </c>
      <c r="AY253">
        <v>70000</v>
      </c>
      <c r="AZ253" t="str">
        <f t="shared" si="200"/>
        <v>8000000000253</v>
      </c>
      <c r="BA253" t="str">
        <f t="shared" si="194"/>
        <v>BIJAG 150GR HIJAU</v>
      </c>
      <c r="BB253" t="s">
        <v>4417</v>
      </c>
      <c r="BC253" t="s">
        <v>4417</v>
      </c>
      <c r="BD253" s="1"/>
      <c r="BF253" s="9"/>
      <c r="BG253" s="20"/>
      <c r="BH253" s="13"/>
      <c r="BI253" s="15"/>
      <c r="BL253" s="13"/>
      <c r="BM253" s="1"/>
      <c r="BP253" s="1"/>
      <c r="BQ253" s="1"/>
      <c r="BT253" s="13"/>
      <c r="BU253" s="15"/>
      <c r="BV253" s="14"/>
    </row>
    <row r="254" spans="1:74" x14ac:dyDescent="0.25">
      <c r="A254" s="4" t="str">
        <f t="shared" si="152"/>
        <v/>
      </c>
      <c r="B254" s="4" t="str">
        <f t="shared" si="153"/>
        <v/>
      </c>
      <c r="C254" s="4" t="str">
        <f t="shared" si="154"/>
        <v/>
      </c>
      <c r="D254" s="4" t="str">
        <f t="shared" si="155"/>
        <v/>
      </c>
      <c r="E254" s="4" t="str">
        <f t="shared" si="156"/>
        <v/>
      </c>
      <c r="F254" s="4" t="str">
        <f t="shared" si="157"/>
        <v>RTG</v>
      </c>
      <c r="G254" s="4" t="str">
        <f t="shared" si="158"/>
        <v/>
      </c>
      <c r="H254" s="4" t="str">
        <f t="shared" si="159"/>
        <v/>
      </c>
      <c r="I254" s="4" t="str">
        <f t="shared" si="160"/>
        <v/>
      </c>
      <c r="J254" s="4" t="str">
        <f t="shared" si="161"/>
        <v/>
      </c>
      <c r="K254" s="4" t="str">
        <f t="shared" si="162"/>
        <v/>
      </c>
      <c r="L254" s="4" t="str">
        <f t="shared" si="163"/>
        <v/>
      </c>
      <c r="M254" s="4" t="str">
        <f t="shared" si="164"/>
        <v/>
      </c>
      <c r="N254" s="4" t="str">
        <f t="shared" si="165"/>
        <v/>
      </c>
      <c r="O254" s="4" t="str">
        <f t="shared" si="166"/>
        <v>DUS</v>
      </c>
      <c r="P254" s="4" t="str">
        <f t="shared" si="167"/>
        <v/>
      </c>
      <c r="Q254" s="4" t="str">
        <f t="shared" si="168"/>
        <v/>
      </c>
      <c r="R254" s="4" t="str">
        <f t="shared" si="169"/>
        <v/>
      </c>
      <c r="S254" s="4" t="str">
        <f t="shared" si="170"/>
        <v/>
      </c>
      <c r="T254" s="4" t="str">
        <f t="shared" si="171"/>
        <v/>
      </c>
      <c r="U254" s="4" t="str">
        <f t="shared" si="172"/>
        <v/>
      </c>
      <c r="V254" s="4" t="str">
        <f t="shared" si="173"/>
        <v/>
      </c>
      <c r="W254" s="4" t="str">
        <f t="shared" si="174"/>
        <v/>
      </c>
      <c r="X254" s="4" t="str">
        <f t="shared" si="175"/>
        <v/>
      </c>
      <c r="Y254" s="4">
        <f t="shared" si="176"/>
        <v>6</v>
      </c>
      <c r="Z254" s="4" t="str">
        <f t="shared" si="177"/>
        <v>-</v>
      </c>
      <c r="AA254" s="4" t="str">
        <f t="shared" si="178"/>
        <v>/</v>
      </c>
      <c r="AB254" s="4" t="str">
        <f t="shared" si="179"/>
        <v/>
      </c>
      <c r="AC254" s="4" t="str">
        <f t="shared" si="180"/>
        <v/>
      </c>
      <c r="AD254" s="4" t="str">
        <f t="shared" si="181"/>
        <v/>
      </c>
      <c r="AE254" s="4" t="str">
        <f t="shared" si="182"/>
        <v/>
      </c>
      <c r="AF254" s="4" t="str" cm="1">
        <f t="array" aca="1" ref="AF254" ca="1">LEFT(AS254,MATCH(FALSE,ISNUMBER(MID(AS254,ROW(INDIRECT("1:"&amp;LEN(AS254)+1)), 1) *1),0) -1)</f>
        <v>12</v>
      </c>
      <c r="AG254" s="4">
        <f t="shared" si="183"/>
        <v>9</v>
      </c>
      <c r="AH254" s="4">
        <f t="shared" si="184"/>
        <v>35</v>
      </c>
      <c r="AI254" s="4">
        <f t="shared" si="185"/>
        <v>26</v>
      </c>
      <c r="AJ254" s="4" t="str">
        <f t="shared" si="186"/>
        <v>/DUS</v>
      </c>
      <c r="AK254" s="4" t="str">
        <f t="shared" si="187"/>
        <v>G/DUS</v>
      </c>
      <c r="AL254" s="4" t="str" cm="1">
        <f t="array" ref="AL254">LEFT(AS254,SUM(LEN(AS254)-LEN(SUBSTITUTE(AS254,{"0";"1";"2";"3";"4";"5";"6";"7";"8";"9"},""))))</f>
        <v>12</v>
      </c>
      <c r="AM254" s="4">
        <f t="shared" si="191"/>
        <v>13</v>
      </c>
      <c r="AN254" s="4" t="b">
        <f>LEFT(AS254,2)=AL254</f>
        <v>1</v>
      </c>
      <c r="AO254" s="4" t="str">
        <f t="shared" ref="AO254:AO263" si="203">RIGHT(AJ254,3)</f>
        <v>DUS</v>
      </c>
      <c r="AP254" s="4" t="b">
        <f t="shared" si="192"/>
        <v>1</v>
      </c>
      <c r="AQ254" s="4" t="b">
        <f t="shared" si="188"/>
        <v>0</v>
      </c>
      <c r="AR254" s="5" t="str">
        <f t="shared" si="189"/>
        <v>BIO DETERGEN WANGI BERSIH</v>
      </c>
      <c r="AS254" s="4" t="str">
        <f t="shared" si="190"/>
        <v>12RTG/DUS</v>
      </c>
      <c r="AT254" t="s">
        <v>5009</v>
      </c>
      <c r="AV254" s="33" t="b">
        <f t="shared" ca="1" si="193"/>
        <v>1</v>
      </c>
      <c r="AW254">
        <v>57500</v>
      </c>
      <c r="AX254">
        <v>57500</v>
      </c>
      <c r="AY254">
        <v>55411</v>
      </c>
      <c r="AZ254" t="str">
        <f t="shared" si="200"/>
        <v>8000000000254</v>
      </c>
      <c r="BA254" t="str">
        <f t="shared" si="194"/>
        <v>BIO DETERGEN WANGI BERSIH</v>
      </c>
      <c r="BB254" t="s">
        <v>4417</v>
      </c>
      <c r="BC254" t="s">
        <v>4417</v>
      </c>
      <c r="BD254" s="1"/>
      <c r="BF254" s="9"/>
      <c r="BG254" s="20"/>
      <c r="BH254" s="13"/>
      <c r="BI254" s="15"/>
      <c r="BL254" s="13"/>
      <c r="BM254" s="1"/>
      <c r="BP254" s="1"/>
      <c r="BQ254" s="1"/>
      <c r="BT254" s="13"/>
      <c r="BU254" s="15"/>
      <c r="BV254" s="14"/>
    </row>
    <row r="255" spans="1:74" x14ac:dyDescent="0.25">
      <c r="A255" s="4" t="str">
        <f t="shared" si="152"/>
        <v/>
      </c>
      <c r="B255" s="4" t="str">
        <f t="shared" si="153"/>
        <v/>
      </c>
      <c r="C255" s="4" t="str">
        <f t="shared" si="154"/>
        <v/>
      </c>
      <c r="D255" s="4" t="str">
        <f t="shared" si="155"/>
        <v/>
      </c>
      <c r="E255" s="4" t="str">
        <f t="shared" si="156"/>
        <v/>
      </c>
      <c r="F255" s="4" t="str">
        <f t="shared" si="157"/>
        <v>RTG</v>
      </c>
      <c r="G255" s="4" t="str">
        <f t="shared" si="158"/>
        <v/>
      </c>
      <c r="H255" s="4" t="str">
        <f t="shared" si="159"/>
        <v/>
      </c>
      <c r="I255" s="4" t="str">
        <f t="shared" si="160"/>
        <v/>
      </c>
      <c r="J255" s="4" t="str">
        <f t="shared" si="161"/>
        <v/>
      </c>
      <c r="K255" s="4" t="str">
        <f t="shared" si="162"/>
        <v/>
      </c>
      <c r="L255" s="4" t="str">
        <f t="shared" si="163"/>
        <v/>
      </c>
      <c r="M255" s="4" t="str">
        <f t="shared" si="164"/>
        <v/>
      </c>
      <c r="N255" s="4" t="str">
        <f t="shared" si="165"/>
        <v/>
      </c>
      <c r="O255" s="4" t="str">
        <f t="shared" si="166"/>
        <v/>
      </c>
      <c r="P255" s="4" t="str">
        <f t="shared" si="167"/>
        <v/>
      </c>
      <c r="Q255" s="4" t="str">
        <f t="shared" si="168"/>
        <v/>
      </c>
      <c r="R255" s="4" t="str">
        <f t="shared" si="169"/>
        <v/>
      </c>
      <c r="S255" s="4" t="str">
        <f t="shared" si="170"/>
        <v/>
      </c>
      <c r="T255" s="4" t="str">
        <f t="shared" si="171"/>
        <v/>
      </c>
      <c r="U255" s="4" t="str">
        <f t="shared" si="172"/>
        <v/>
      </c>
      <c r="V255" s="4" t="str">
        <f t="shared" si="173"/>
        <v/>
      </c>
      <c r="W255" s="4" t="str">
        <f t="shared" si="174"/>
        <v/>
      </c>
      <c r="X255" s="4" t="str">
        <f t="shared" si="175"/>
        <v/>
      </c>
      <c r="Y255" s="4">
        <f t="shared" si="176"/>
        <v>3</v>
      </c>
      <c r="Z255" s="4" t="str">
        <f t="shared" si="177"/>
        <v>-</v>
      </c>
      <c r="AA255" s="4" t="str">
        <f t="shared" si="178"/>
        <v/>
      </c>
      <c r="AB255" s="4" t="str">
        <f t="shared" si="179"/>
        <v/>
      </c>
      <c r="AC255" s="4" t="str">
        <f t="shared" si="180"/>
        <v/>
      </c>
      <c r="AD255" s="4" t="str">
        <f t="shared" si="181"/>
        <v/>
      </c>
      <c r="AE255" s="4" t="str">
        <f t="shared" si="182"/>
        <v/>
      </c>
      <c r="AF255" s="4" t="str" cm="1">
        <f t="array" aca="1" ref="AF255" ca="1">LEFT(AS255,MATCH(FALSE,ISNUMBER(MID(AS255,ROW(INDIRECT("1:"&amp;LEN(AS255)+1)), 1) *1),0) -1)</f>
        <v>1</v>
      </c>
      <c r="AG255" s="4">
        <f t="shared" si="183"/>
        <v>4</v>
      </c>
      <c r="AH255" s="4">
        <f t="shared" si="184"/>
        <v>30</v>
      </c>
      <c r="AI255" s="4">
        <f t="shared" si="185"/>
        <v>26</v>
      </c>
      <c r="AJ255" s="4" t="str">
        <f t="shared" si="186"/>
        <v>1RTG</v>
      </c>
      <c r="AK255" s="4" t="str">
        <f t="shared" si="187"/>
        <v>-1RTG</v>
      </c>
      <c r="AL255" s="4" t="str" cm="1">
        <f t="array" ref="AL255">LEFT(AS255,SUM(LEN(AS255)-LEN(SUBSTITUTE(AS255,{"0";"1";"2";"3";"4";"5";"6";"7";"8";"9"},""))))</f>
        <v>1</v>
      </c>
      <c r="AM255" s="4">
        <f t="shared" si="191"/>
        <v>13</v>
      </c>
      <c r="AN255" s="4" t="b">
        <f>LEFT(AS255,1)=AL255</f>
        <v>1</v>
      </c>
      <c r="AO255" s="4" t="str">
        <f t="shared" si="203"/>
        <v>RTG</v>
      </c>
      <c r="AP255" s="4" t="b">
        <f t="shared" si="192"/>
        <v>1</v>
      </c>
      <c r="AQ255" s="4" t="b">
        <f t="shared" si="188"/>
        <v>0</v>
      </c>
      <c r="AR255" s="5" t="str">
        <f t="shared" si="189"/>
        <v>BIO DETERGEN WANGI BERSIH</v>
      </c>
      <c r="AS255" s="4" t="str">
        <f t="shared" si="190"/>
        <v>1RTG</v>
      </c>
      <c r="AT255" t="s">
        <v>5012</v>
      </c>
      <c r="AU255" s="1" t="s">
        <v>330</v>
      </c>
      <c r="AV255" s="33" t="str">
        <f t="shared" ca="1" si="193"/>
        <v>XXXX</v>
      </c>
      <c r="AW255">
        <v>5000</v>
      </c>
      <c r="AX255">
        <v>5000</v>
      </c>
      <c r="AY255">
        <v>4617</v>
      </c>
      <c r="AZ255" t="str">
        <f t="shared" si="200"/>
        <v>8997204306446</v>
      </c>
      <c r="BA255" t="str">
        <f t="shared" si="194"/>
        <v>BIO DETERGEN WANGI BERSIH</v>
      </c>
      <c r="BB255" t="s">
        <v>4417</v>
      </c>
      <c r="BC255" t="s">
        <v>4417</v>
      </c>
      <c r="BD255" s="1"/>
      <c r="BF255" s="9"/>
      <c r="BG255" s="20"/>
      <c r="BH255" s="13"/>
      <c r="BI255" s="15"/>
      <c r="BL255" s="13"/>
      <c r="BM255" s="1"/>
      <c r="BP255" s="1"/>
      <c r="BQ255" s="1"/>
      <c r="BT255" s="13"/>
      <c r="BU255" s="15"/>
      <c r="BV255" s="14"/>
    </row>
    <row r="256" spans="1:74" x14ac:dyDescent="0.25">
      <c r="A256" s="4" t="str">
        <f t="shared" si="152"/>
        <v/>
      </c>
      <c r="B256" s="4" t="str">
        <f t="shared" si="153"/>
        <v/>
      </c>
      <c r="C256" s="4" t="str">
        <f t="shared" si="154"/>
        <v>BKS</v>
      </c>
      <c r="D256" s="4" t="str">
        <f t="shared" si="155"/>
        <v/>
      </c>
      <c r="E256" s="4" t="str">
        <f t="shared" si="156"/>
        <v/>
      </c>
      <c r="F256" s="4" t="str">
        <f t="shared" si="157"/>
        <v/>
      </c>
      <c r="G256" s="4" t="str">
        <f t="shared" si="158"/>
        <v/>
      </c>
      <c r="H256" s="4" t="str">
        <f t="shared" si="159"/>
        <v/>
      </c>
      <c r="I256" s="4" t="str">
        <f t="shared" si="160"/>
        <v/>
      </c>
      <c r="J256" s="4" t="str">
        <f t="shared" si="161"/>
        <v/>
      </c>
      <c r="K256" s="4" t="str">
        <f t="shared" si="162"/>
        <v/>
      </c>
      <c r="L256" s="4" t="str">
        <f t="shared" si="163"/>
        <v/>
      </c>
      <c r="M256" s="4" t="str">
        <f t="shared" si="164"/>
        <v/>
      </c>
      <c r="N256" s="4" t="str">
        <f t="shared" si="165"/>
        <v/>
      </c>
      <c r="O256" s="4" t="str">
        <f t="shared" si="166"/>
        <v/>
      </c>
      <c r="P256" s="4" t="str">
        <f t="shared" si="167"/>
        <v/>
      </c>
      <c r="Q256" s="4" t="str">
        <f t="shared" si="168"/>
        <v/>
      </c>
      <c r="R256" s="4" t="str">
        <f t="shared" si="169"/>
        <v/>
      </c>
      <c r="S256" s="4" t="str">
        <f t="shared" si="170"/>
        <v/>
      </c>
      <c r="T256" s="4" t="str">
        <f t="shared" si="171"/>
        <v/>
      </c>
      <c r="U256" s="4" t="str">
        <f t="shared" si="172"/>
        <v/>
      </c>
      <c r="V256" s="4" t="str">
        <f t="shared" si="173"/>
        <v/>
      </c>
      <c r="W256" s="4" t="str">
        <f t="shared" si="174"/>
        <v/>
      </c>
      <c r="X256" s="4" t="str">
        <f t="shared" si="175"/>
        <v/>
      </c>
      <c r="Y256" s="4">
        <f t="shared" si="176"/>
        <v>3</v>
      </c>
      <c r="Z256" s="4" t="str">
        <f t="shared" si="177"/>
        <v>-</v>
      </c>
      <c r="AA256" s="4" t="str">
        <f t="shared" si="178"/>
        <v/>
      </c>
      <c r="AB256" s="4" t="str">
        <f t="shared" si="179"/>
        <v/>
      </c>
      <c r="AC256" s="4" t="str">
        <f t="shared" si="180"/>
        <v/>
      </c>
      <c r="AD256" s="4" t="str">
        <f t="shared" si="181"/>
        <v/>
      </c>
      <c r="AE256" s="4" t="str">
        <f t="shared" si="182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83"/>
        <v>4</v>
      </c>
      <c r="AH256" s="4">
        <f t="shared" si="184"/>
        <v>36</v>
      </c>
      <c r="AI256" s="4">
        <f t="shared" si="185"/>
        <v>32</v>
      </c>
      <c r="AJ256" s="4" t="str">
        <f t="shared" si="186"/>
        <v>1BKS</v>
      </c>
      <c r="AK256" s="4" t="str">
        <f t="shared" si="187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191"/>
        <v>13</v>
      </c>
      <c r="AN256" s="4" t="b">
        <f>LEFT(AS256,1)=AL256</f>
        <v>1</v>
      </c>
      <c r="AO256" s="4" t="str">
        <f t="shared" si="203"/>
        <v>BKS</v>
      </c>
      <c r="AP256" s="4" t="b">
        <f t="shared" si="192"/>
        <v>1</v>
      </c>
      <c r="AQ256" s="4" t="b">
        <f t="shared" si="188"/>
        <v>0</v>
      </c>
      <c r="AR256" s="5" t="str">
        <f t="shared" si="189"/>
        <v>BIO DISH WASH JERUK NIPIS 230ML</v>
      </c>
      <c r="AS256" s="4" t="str">
        <f t="shared" si="190"/>
        <v>1BKS</v>
      </c>
      <c r="AT256" t="s">
        <v>324</v>
      </c>
      <c r="AU256" s="1" t="s">
        <v>325</v>
      </c>
      <c r="AV256" s="33" t="str">
        <f t="shared" si="193"/>
        <v>XXXX</v>
      </c>
      <c r="AW256">
        <v>3500</v>
      </c>
      <c r="AX256">
        <v>4000</v>
      </c>
      <c r="AY256">
        <v>3218</v>
      </c>
      <c r="AZ256" t="str">
        <f t="shared" si="200"/>
        <v>8997204304305</v>
      </c>
      <c r="BA256" t="str">
        <f t="shared" si="194"/>
        <v>BIO DISH WASH JERUK NIPIS 230ML</v>
      </c>
      <c r="BB256" t="s">
        <v>4417</v>
      </c>
      <c r="BC256" t="s">
        <v>4417</v>
      </c>
      <c r="BD256" s="1"/>
      <c r="BF256" s="9"/>
      <c r="BG256" s="20"/>
      <c r="BH256" s="13"/>
      <c r="BI256" s="15"/>
      <c r="BL256" s="13"/>
      <c r="BM256" s="1"/>
      <c r="BP256" s="1"/>
      <c r="BQ256" s="1"/>
      <c r="BT256" s="13"/>
      <c r="BU256" s="15"/>
      <c r="BV256" s="14"/>
    </row>
    <row r="257" spans="1:74" x14ac:dyDescent="0.25">
      <c r="A257" s="4" t="str">
        <f t="shared" si="152"/>
        <v/>
      </c>
      <c r="B257" s="4" t="str">
        <f t="shared" si="153"/>
        <v/>
      </c>
      <c r="C257" s="4" t="str">
        <f t="shared" si="154"/>
        <v>BKS</v>
      </c>
      <c r="D257" s="4" t="str">
        <f t="shared" si="155"/>
        <v/>
      </c>
      <c r="E257" s="4" t="str">
        <f t="shared" si="156"/>
        <v/>
      </c>
      <c r="F257" s="4" t="str">
        <f t="shared" si="157"/>
        <v/>
      </c>
      <c r="G257" s="4" t="str">
        <f t="shared" si="158"/>
        <v/>
      </c>
      <c r="H257" s="4" t="str">
        <f t="shared" si="159"/>
        <v/>
      </c>
      <c r="I257" s="4" t="str">
        <f t="shared" si="160"/>
        <v/>
      </c>
      <c r="J257" s="4" t="str">
        <f t="shared" si="161"/>
        <v/>
      </c>
      <c r="K257" s="4" t="str">
        <f t="shared" si="162"/>
        <v/>
      </c>
      <c r="L257" s="4" t="str">
        <f t="shared" si="163"/>
        <v/>
      </c>
      <c r="M257" s="4" t="str">
        <f t="shared" si="164"/>
        <v/>
      </c>
      <c r="N257" s="4" t="str">
        <f t="shared" si="165"/>
        <v/>
      </c>
      <c r="O257" s="4" t="str">
        <f t="shared" si="166"/>
        <v>DUS</v>
      </c>
      <c r="P257" s="4" t="str">
        <f t="shared" si="167"/>
        <v/>
      </c>
      <c r="Q257" s="4" t="str">
        <f t="shared" si="168"/>
        <v/>
      </c>
      <c r="R257" s="4" t="str">
        <f t="shared" si="169"/>
        <v/>
      </c>
      <c r="S257" s="4" t="str">
        <f t="shared" si="170"/>
        <v/>
      </c>
      <c r="T257" s="4" t="str">
        <f t="shared" si="171"/>
        <v/>
      </c>
      <c r="U257" s="4" t="str">
        <f t="shared" si="172"/>
        <v/>
      </c>
      <c r="V257" s="4" t="str">
        <f t="shared" si="173"/>
        <v/>
      </c>
      <c r="W257" s="4" t="str">
        <f t="shared" si="174"/>
        <v/>
      </c>
      <c r="X257" s="4" t="str">
        <f t="shared" si="175"/>
        <v/>
      </c>
      <c r="Y257" s="4">
        <f t="shared" si="176"/>
        <v>6</v>
      </c>
      <c r="Z257" s="4" t="str">
        <f t="shared" si="177"/>
        <v>-</v>
      </c>
      <c r="AA257" s="4" t="str">
        <f t="shared" si="178"/>
        <v>/</v>
      </c>
      <c r="AB257" s="4" t="str">
        <f t="shared" si="179"/>
        <v/>
      </c>
      <c r="AC257" s="4" t="str">
        <f t="shared" si="180"/>
        <v/>
      </c>
      <c r="AD257" s="4" t="str">
        <f t="shared" si="181"/>
        <v/>
      </c>
      <c r="AE257" s="4" t="str">
        <f t="shared" si="182"/>
        <v/>
      </c>
      <c r="AF257" s="4" t="str" cm="1">
        <f t="array" aca="1" ref="AF257" ca="1">LEFT(AS257,MATCH(FALSE,ISNUMBER(MID(AS257,ROW(INDIRECT("1:"&amp;LEN(AS257)+1)), 1) *1),0) -1)</f>
        <v>24</v>
      </c>
      <c r="AG257" s="4">
        <f t="shared" si="183"/>
        <v>9</v>
      </c>
      <c r="AH257" s="4">
        <f t="shared" si="184"/>
        <v>41</v>
      </c>
      <c r="AI257" s="4">
        <f t="shared" si="185"/>
        <v>32</v>
      </c>
      <c r="AJ257" s="4" t="str">
        <f t="shared" si="186"/>
        <v>/DUS</v>
      </c>
      <c r="AK257" s="4" t="str">
        <f t="shared" si="187"/>
        <v>S/DUS</v>
      </c>
      <c r="AL257" s="4" t="str" cm="1">
        <f t="array" ref="AL257">LEFT(AS257,SUM(LEN(AS257)-LEN(SUBSTITUTE(AS257,{"0";"1";"2";"3";"4";"5";"6";"7";"8";"9"},""))))</f>
        <v>24</v>
      </c>
      <c r="AM257" s="4">
        <f t="shared" si="191"/>
        <v>13</v>
      </c>
      <c r="AN257" s="4" t="b">
        <f>LEFT(AS257,2)=AL257</f>
        <v>1</v>
      </c>
      <c r="AO257" s="4" t="str">
        <f t="shared" si="203"/>
        <v>DUS</v>
      </c>
      <c r="AP257" s="4" t="b">
        <f t="shared" si="192"/>
        <v>1</v>
      </c>
      <c r="AQ257" s="4" t="b">
        <f t="shared" si="188"/>
        <v>0</v>
      </c>
      <c r="AR257" s="5" t="str">
        <f t="shared" si="189"/>
        <v>BIO DISH WASH JERUK NIPIS 230ML</v>
      </c>
      <c r="AS257" s="4" t="str">
        <f t="shared" si="190"/>
        <v>24BKS/DUS</v>
      </c>
      <c r="AT257" t="s">
        <v>326</v>
      </c>
      <c r="AV257" s="33" t="b">
        <f t="shared" ca="1" si="193"/>
        <v>1</v>
      </c>
      <c r="AW257">
        <v>79500</v>
      </c>
      <c r="AX257">
        <v>79500</v>
      </c>
      <c r="AY257">
        <v>77220</v>
      </c>
      <c r="AZ257" t="str">
        <f t="shared" si="200"/>
        <v>8000000000257</v>
      </c>
      <c r="BA257" t="str">
        <f t="shared" si="194"/>
        <v>BIO DISH WASH JERUK NIPIS 230ML</v>
      </c>
      <c r="BB257" t="s">
        <v>4417</v>
      </c>
      <c r="BC257" t="s">
        <v>4417</v>
      </c>
      <c r="BD257" s="1"/>
      <c r="BF257" s="9"/>
      <c r="BG257" s="20"/>
      <c r="BH257" s="13"/>
      <c r="BI257" s="15"/>
      <c r="BL257" s="13"/>
      <c r="BM257" s="1"/>
      <c r="BP257" s="1"/>
      <c r="BQ257" s="1"/>
      <c r="BT257" s="13"/>
      <c r="BU257" s="15"/>
      <c r="BV257" s="14"/>
    </row>
    <row r="258" spans="1:74" x14ac:dyDescent="0.25">
      <c r="A258" s="4" t="str">
        <f t="shared" si="152"/>
        <v/>
      </c>
      <c r="B258" s="4" t="str">
        <f t="shared" si="153"/>
        <v/>
      </c>
      <c r="C258" s="4" t="str">
        <f t="shared" si="154"/>
        <v>BKS</v>
      </c>
      <c r="D258" s="4" t="str">
        <f t="shared" si="155"/>
        <v/>
      </c>
      <c r="E258" s="4" t="str">
        <f t="shared" si="156"/>
        <v/>
      </c>
      <c r="F258" s="4" t="str">
        <f t="shared" si="157"/>
        <v/>
      </c>
      <c r="G258" s="4" t="str">
        <f t="shared" si="158"/>
        <v/>
      </c>
      <c r="H258" s="4" t="str">
        <f t="shared" si="159"/>
        <v/>
      </c>
      <c r="I258" s="4" t="str">
        <f t="shared" si="160"/>
        <v/>
      </c>
      <c r="J258" s="4" t="str">
        <f t="shared" si="161"/>
        <v/>
      </c>
      <c r="K258" s="4" t="str">
        <f t="shared" si="162"/>
        <v/>
      </c>
      <c r="L258" s="4" t="str">
        <f t="shared" si="163"/>
        <v/>
      </c>
      <c r="M258" s="4" t="str">
        <f t="shared" si="164"/>
        <v/>
      </c>
      <c r="N258" s="4" t="str">
        <f t="shared" si="165"/>
        <v/>
      </c>
      <c r="O258" s="4" t="str">
        <f t="shared" si="166"/>
        <v/>
      </c>
      <c r="P258" s="4" t="str">
        <f t="shared" si="167"/>
        <v/>
      </c>
      <c r="Q258" s="4" t="str">
        <f t="shared" si="168"/>
        <v/>
      </c>
      <c r="R258" s="4" t="str">
        <f t="shared" si="169"/>
        <v/>
      </c>
      <c r="S258" s="4" t="str">
        <f t="shared" si="170"/>
        <v/>
      </c>
      <c r="T258" s="4" t="str">
        <f t="shared" si="171"/>
        <v/>
      </c>
      <c r="U258" s="4" t="str">
        <f t="shared" si="172"/>
        <v/>
      </c>
      <c r="V258" s="4" t="str">
        <f t="shared" si="173"/>
        <v/>
      </c>
      <c r="W258" s="4" t="str">
        <f t="shared" si="174"/>
        <v/>
      </c>
      <c r="X258" s="4" t="str">
        <f t="shared" si="175"/>
        <v/>
      </c>
      <c r="Y258" s="4">
        <f t="shared" si="176"/>
        <v>3</v>
      </c>
      <c r="Z258" s="4" t="str">
        <f t="shared" si="177"/>
        <v>-</v>
      </c>
      <c r="AA258" s="4" t="str">
        <f t="shared" si="178"/>
        <v/>
      </c>
      <c r="AB258" s="4" t="str">
        <f t="shared" si="179"/>
        <v/>
      </c>
      <c r="AC258" s="4" t="str">
        <f t="shared" si="180"/>
        <v/>
      </c>
      <c r="AD258" s="4" t="str">
        <f t="shared" si="181"/>
        <v/>
      </c>
      <c r="AE258" s="4" t="str">
        <f t="shared" si="182"/>
        <v/>
      </c>
      <c r="AF258" s="4" t="str" cm="1">
        <f t="array" aca="1" ref="AF258" ca="1">LEFT(AS258,MATCH(FALSE,ISNUMBER(MID(AS258,ROW(INDIRECT("1:"&amp;LEN(AS258)+1)), 1) *1),0) -1)</f>
        <v>1</v>
      </c>
      <c r="AG258" s="4">
        <f t="shared" si="183"/>
        <v>4</v>
      </c>
      <c r="AH258" s="4">
        <f t="shared" si="184"/>
        <v>35</v>
      </c>
      <c r="AI258" s="4">
        <f t="shared" si="185"/>
        <v>31</v>
      </c>
      <c r="AJ258" s="4" t="str">
        <f t="shared" si="186"/>
        <v>1BKS</v>
      </c>
      <c r="AK258" s="4" t="str">
        <f t="shared" si="187"/>
        <v>-1BKS</v>
      </c>
      <c r="AL258" s="4" t="str" cm="1">
        <f t="array" ref="AL258">LEFT(AS258,SUM(LEN(AS258)-LEN(SUBSTITUTE(AS258,{"0";"1";"2";"3";"4";"5";"6";"7";"8";"9"},""))))</f>
        <v>1</v>
      </c>
      <c r="AM258" s="4">
        <f t="shared" si="191"/>
        <v>13</v>
      </c>
      <c r="AN258" s="4" t="b">
        <f>LEFT(AS258,1)=AL258</f>
        <v>1</v>
      </c>
      <c r="AO258" s="4" t="str">
        <f t="shared" si="203"/>
        <v>BKS</v>
      </c>
      <c r="AP258" s="4" t="b">
        <f t="shared" si="192"/>
        <v>1</v>
      </c>
      <c r="AQ258" s="4" t="b">
        <f t="shared" si="188"/>
        <v>0</v>
      </c>
      <c r="AR258" s="5" t="str">
        <f t="shared" si="189"/>
        <v>BIO DISH WASH JERUK NIPIS 60ML</v>
      </c>
      <c r="AS258" s="4" t="str">
        <f t="shared" si="190"/>
        <v>1BKS</v>
      </c>
      <c r="AT258" t="s">
        <v>327</v>
      </c>
      <c r="AU258" s="1" t="s">
        <v>328</v>
      </c>
      <c r="AV258" s="33" t="str">
        <f t="shared" si="193"/>
        <v>XXXX</v>
      </c>
      <c r="AW258">
        <v>1000</v>
      </c>
      <c r="AX258">
        <v>1500</v>
      </c>
      <c r="AY258">
        <v>764</v>
      </c>
      <c r="AZ258" t="str">
        <f t="shared" si="200"/>
        <v>8997204304299</v>
      </c>
      <c r="BA258" t="str">
        <f t="shared" si="194"/>
        <v>BIO DISH WASH JERUK NIPIS 60ML</v>
      </c>
      <c r="BB258" t="s">
        <v>4417</v>
      </c>
      <c r="BC258" t="s">
        <v>4417</v>
      </c>
      <c r="BD258" s="1"/>
      <c r="BF258" s="9"/>
      <c r="BG258" s="20"/>
      <c r="BH258" s="13"/>
      <c r="BI258" s="15"/>
      <c r="BL258" s="13"/>
      <c r="BM258" s="1"/>
      <c r="BP258" s="1"/>
      <c r="BQ258" s="1"/>
      <c r="BT258" s="13"/>
      <c r="BU258" s="15"/>
      <c r="BV258" s="14"/>
    </row>
    <row r="259" spans="1:74" x14ac:dyDescent="0.25">
      <c r="A259" s="4" t="str">
        <f t="shared" si="152"/>
        <v/>
      </c>
      <c r="B259" s="4" t="str">
        <f t="shared" si="153"/>
        <v/>
      </c>
      <c r="C259" s="4" t="str">
        <f t="shared" si="154"/>
        <v>BKS</v>
      </c>
      <c r="D259" s="4" t="str">
        <f t="shared" si="155"/>
        <v/>
      </c>
      <c r="E259" s="4" t="str">
        <f t="shared" si="156"/>
        <v/>
      </c>
      <c r="F259" s="4" t="str">
        <f t="shared" si="157"/>
        <v/>
      </c>
      <c r="G259" s="4" t="str">
        <f t="shared" si="158"/>
        <v/>
      </c>
      <c r="H259" s="4" t="str">
        <f t="shared" si="159"/>
        <v/>
      </c>
      <c r="I259" s="4" t="str">
        <f t="shared" si="160"/>
        <v/>
      </c>
      <c r="J259" s="4" t="str">
        <f t="shared" si="161"/>
        <v/>
      </c>
      <c r="K259" s="4" t="str">
        <f t="shared" si="162"/>
        <v/>
      </c>
      <c r="L259" s="4" t="str">
        <f t="shared" si="163"/>
        <v/>
      </c>
      <c r="M259" s="4" t="str">
        <f t="shared" si="164"/>
        <v/>
      </c>
      <c r="N259" s="4" t="str">
        <f t="shared" si="165"/>
        <v/>
      </c>
      <c r="O259" s="4" t="str">
        <f t="shared" si="166"/>
        <v>DUS</v>
      </c>
      <c r="P259" s="4" t="str">
        <f t="shared" si="167"/>
        <v/>
      </c>
      <c r="Q259" s="4" t="str">
        <f t="shared" si="168"/>
        <v/>
      </c>
      <c r="R259" s="4" t="str">
        <f t="shared" si="169"/>
        <v/>
      </c>
      <c r="S259" s="4" t="str">
        <f t="shared" si="170"/>
        <v/>
      </c>
      <c r="T259" s="4" t="str">
        <f t="shared" si="171"/>
        <v/>
      </c>
      <c r="U259" s="4" t="str">
        <f t="shared" si="172"/>
        <v/>
      </c>
      <c r="V259" s="4" t="str">
        <f t="shared" si="173"/>
        <v/>
      </c>
      <c r="W259" s="4" t="str">
        <f t="shared" si="174"/>
        <v/>
      </c>
      <c r="X259" s="4" t="str">
        <f t="shared" si="175"/>
        <v/>
      </c>
      <c r="Y259" s="4">
        <f t="shared" si="176"/>
        <v>6</v>
      </c>
      <c r="Z259" s="4" t="str">
        <f t="shared" si="177"/>
        <v>-</v>
      </c>
      <c r="AA259" s="4" t="str">
        <f t="shared" si="178"/>
        <v>/</v>
      </c>
      <c r="AB259" s="4" t="str">
        <f t="shared" si="179"/>
        <v/>
      </c>
      <c r="AC259" s="4" t="str">
        <f t="shared" si="180"/>
        <v/>
      </c>
      <c r="AD259" s="4" t="str">
        <f t="shared" si="181"/>
        <v/>
      </c>
      <c r="AE259" s="4" t="str">
        <f t="shared" si="182"/>
        <v/>
      </c>
      <c r="AF259" s="4" t="str" cm="1">
        <f t="array" aca="1" ref="AF259" ca="1">LEFT(AS259,MATCH(FALSE,ISNUMBER(MID(AS259,ROW(INDIRECT("1:"&amp;LEN(AS259)+1)), 1) *1),0) -1)</f>
        <v>72</v>
      </c>
      <c r="AG259" s="4">
        <f t="shared" si="183"/>
        <v>9</v>
      </c>
      <c r="AH259" s="4">
        <f t="shared" si="184"/>
        <v>40</v>
      </c>
      <c r="AI259" s="4">
        <f t="shared" si="185"/>
        <v>31</v>
      </c>
      <c r="AJ259" s="4" t="str">
        <f t="shared" si="186"/>
        <v>/DUS</v>
      </c>
      <c r="AK259" s="4" t="str">
        <f t="shared" si="187"/>
        <v>S/DUS</v>
      </c>
      <c r="AL259" s="4" t="str" cm="1">
        <f t="array" ref="AL259">LEFT(AS259,SUM(LEN(AS259)-LEN(SUBSTITUTE(AS259,{"0";"1";"2";"3";"4";"5";"6";"7";"8";"9"},""))))</f>
        <v>72</v>
      </c>
      <c r="AM259" s="4">
        <f t="shared" si="191"/>
        <v>13</v>
      </c>
      <c r="AN259" s="4" t="b">
        <f>LEFT(AS259,2)=AL259</f>
        <v>1</v>
      </c>
      <c r="AO259" s="4" t="str">
        <f t="shared" si="203"/>
        <v>DUS</v>
      </c>
      <c r="AP259" s="4" t="b">
        <f t="shared" si="192"/>
        <v>1</v>
      </c>
      <c r="AQ259" s="4" t="b">
        <f t="shared" si="188"/>
        <v>0</v>
      </c>
      <c r="AR259" s="5" t="str">
        <f t="shared" si="189"/>
        <v>BIO DISH WASH JERUK NIPIS 60ML</v>
      </c>
      <c r="AS259" s="4" t="str">
        <f t="shared" si="190"/>
        <v>72BKS/DUS</v>
      </c>
      <c r="AT259" t="s">
        <v>329</v>
      </c>
      <c r="AV259" s="33" t="b">
        <f t="shared" ca="1" si="193"/>
        <v>1</v>
      </c>
      <c r="AW259">
        <v>38500</v>
      </c>
      <c r="AX259">
        <v>38500</v>
      </c>
      <c r="AY259">
        <v>36632</v>
      </c>
      <c r="AZ259" t="str">
        <f t="shared" si="200"/>
        <v>8000000000259</v>
      </c>
      <c r="BA259" t="str">
        <f t="shared" si="194"/>
        <v>BIO DISH WASH JERUK NIPIS 60ML</v>
      </c>
      <c r="BB259" t="s">
        <v>4417</v>
      </c>
      <c r="BC259" t="s">
        <v>4417</v>
      </c>
      <c r="BD259" s="1"/>
      <c r="BF259" s="9"/>
      <c r="BG259" s="20"/>
      <c r="BH259" s="13"/>
      <c r="BI259" s="15"/>
      <c r="BL259" s="13"/>
      <c r="BM259" s="1"/>
      <c r="BP259" s="1"/>
      <c r="BQ259" s="1"/>
      <c r="BT259" s="13"/>
      <c r="BU259" s="15"/>
      <c r="BV259" s="14"/>
    </row>
    <row r="260" spans="1:74" x14ac:dyDescent="0.25">
      <c r="A260" s="4" t="str">
        <f t="shared" ref="A260:A323" si="204">IF(IFERROR(SEARCH($A$1,AT260),0)&gt;0,$A$1,"")</f>
        <v/>
      </c>
      <c r="B260" s="4" t="str">
        <f t="shared" ref="B260:B323" si="205">IF(IFERROR(SEARCH($B$1,AT260),0)&gt;0,$B$1,"")</f>
        <v/>
      </c>
      <c r="C260" s="4" t="str">
        <f t="shared" ref="C260:C323" si="206">IF(IFERROR(SEARCH($C$1,AT260),0)&gt;0,$C$1,"")</f>
        <v>BKS</v>
      </c>
      <c r="D260" s="4" t="str">
        <f t="shared" ref="D260:D323" si="207">IF(IFERROR(SEARCH($D$1,AT260),0)&gt;0,$D$1,"")</f>
        <v/>
      </c>
      <c r="E260" s="4" t="str">
        <f t="shared" ref="E260:E323" si="208">IF(IFERROR(SEARCH($E$1,AT260),0)&gt;0,$E$1,"")</f>
        <v/>
      </c>
      <c r="F260" s="4" t="str">
        <f t="shared" ref="F260:F323" si="209">IF(IFERROR(SEARCH($F$1,AT260),0)&gt;0,$F$1,"")</f>
        <v/>
      </c>
      <c r="G260" s="4" t="str">
        <f t="shared" ref="G260:G323" si="210">IF(IFERROR(SEARCH($G$1,AT260),0)&gt;0,$G$1,"")</f>
        <v/>
      </c>
      <c r="H260" s="4" t="str">
        <f t="shared" ref="H260:H323" si="211">IF(IFERROR(SEARCH($H$1,AT260),0)&gt;0,$H$1,"")</f>
        <v/>
      </c>
      <c r="I260" s="4" t="str">
        <f t="shared" ref="I260:I323" si="212">IF(IFERROR(SEARCH($I$1,AT260),0)&gt;0,$I$1,"")</f>
        <v/>
      </c>
      <c r="J260" s="4" t="str">
        <f t="shared" ref="J260:J323" si="213">IF(IFERROR(SEARCH($J$1,AT260),0)&gt;0,$J$1,"")</f>
        <v/>
      </c>
      <c r="K260" s="4" t="str">
        <f t="shared" ref="K260:K323" si="214">IF(IFERROR(SEARCH($K$1,AT260),0)&gt;0,$K$1,"")</f>
        <v/>
      </c>
      <c r="L260" s="4" t="str">
        <f t="shared" ref="L260:L323" si="215">IF(IFERROR(SEARCH($L$1,AT260),0)&gt;0,$L$1,"")</f>
        <v/>
      </c>
      <c r="M260" s="4" t="str">
        <f t="shared" ref="M260:M323" si="216">IF(IFERROR(SEARCH($M$1,AT260),0)&gt;0,$M$1,"")</f>
        <v/>
      </c>
      <c r="N260" s="4" t="str">
        <f t="shared" ref="N260:N323" si="217">IF(IFERROR(SEARCH($N$1,AT260),0)&gt;0,$N$1,"")</f>
        <v/>
      </c>
      <c r="O260" s="4" t="str">
        <f t="shared" ref="O260:O323" si="218">IF(IFERROR(SEARCH($O$1,AT260),0)&gt;0,$O$1,"")</f>
        <v/>
      </c>
      <c r="P260" s="4" t="str">
        <f t="shared" ref="P260:P323" si="219">IF(IFERROR(SEARCH($P$1,AT260),0)&gt;0,$P$1,"")</f>
        <v/>
      </c>
      <c r="Q260" s="4" t="str">
        <f t="shared" ref="Q260:Q323" si="220">IF(IFERROR(SEARCH($Q$1,AT260),0)&gt;0,$Q$1,"")</f>
        <v/>
      </c>
      <c r="R260" s="4" t="str">
        <f t="shared" ref="R260:R323" si="221">IF(IFERROR(SEARCH($R$1,AT260),0)&gt;0,$R$1,"")</f>
        <v/>
      </c>
      <c r="S260" s="4" t="str">
        <f t="shared" ref="S260:S323" si="222">IF(IFERROR(SEARCH($S$1,AT260),0)&gt;0,$S$1,"")</f>
        <v/>
      </c>
      <c r="T260" s="4" t="str">
        <f t="shared" ref="T260:T323" si="223">IF(IFERROR(SEARCH($T$1,AT260),0)&gt;0,$T$1,"")</f>
        <v/>
      </c>
      <c r="U260" s="4" t="str">
        <f t="shared" ref="U260:U323" si="224">IF(IFERROR(SEARCH($U$1,AT260),0)&gt;0,$U$1,"")</f>
        <v/>
      </c>
      <c r="V260" s="4" t="str">
        <f t="shared" ref="V260:V323" si="225">IF(IFERROR(SEARCH($V$1,AT260),0)&gt;0,$V$1,"")</f>
        <v/>
      </c>
      <c r="W260" s="4" t="str">
        <f t="shared" ref="W260:W323" si="226">IF(IFERROR(SEARCH($W$1,AT260),0)&gt;0,$W$1,"")</f>
        <v/>
      </c>
      <c r="X260" s="4" t="str">
        <f t="shared" ref="X260:X323" si="227">IF(IFERROR(SEARCH($X$1,AT260),0)&gt;0,$X$1,"")</f>
        <v/>
      </c>
      <c r="Y260" s="4">
        <f t="shared" ref="Y260:Y323" si="228">LEN(B260)+LEN(C260)+LEN(D260)+LEN(E260)+LEN(F260)+LEN(T260)+LEN(G260)+LEN(H260)+LEN(I260)+LEN(J260)+LEN(K260)+LEN(L260)+LEN(M260)+LEN(N260)+LEN(U260)+LEN(O260)+LEN(P260)+LEN(V260)+LEN(A260)+LEN(Q260)+LEN(X260)+LEN(R260)+LEN(W260)+LEN(S260)</f>
        <v>3</v>
      </c>
      <c r="Z260" s="4" t="str">
        <f t="shared" ref="Z260:Z323" si="229">IF(IFERROR(SEARCH($Z$1,AT260),0)&gt;0,$Z$1,"")</f>
        <v>-</v>
      </c>
      <c r="AA260" s="4" t="str">
        <f t="shared" ref="AA260:AA323" si="230">IF(IFERROR(SEARCH($AA$1,AT260),0)&gt;0,$AA$1,"")</f>
        <v/>
      </c>
      <c r="AB260" s="4" t="str">
        <f t="shared" ref="AB260:AB323" si="231">IF(IFERROR(SEARCH($AB$1,AT260),0)&gt;0,$AB$1,"")</f>
        <v/>
      </c>
      <c r="AC260" s="4" t="str">
        <f t="shared" ref="AC260:AC323" si="232">IF(IFERROR(SEARCH($AC$1,AT260),0)&gt;0,$AC$1,"")</f>
        <v/>
      </c>
      <c r="AD260" s="4" t="str">
        <f t="shared" ref="AD260:AD323" si="233">IF(IFERROR(SEARCH($AD$1,AT260),0)&gt;0,$AD$1,"")</f>
        <v/>
      </c>
      <c r="AE260" s="4" t="str">
        <f t="shared" ref="AE260:AE323" si="234">IF(IFERROR(SEARCH($AE$1,AT260),0)&gt;0,$AE$1,"")</f>
        <v/>
      </c>
      <c r="AF260" s="4" t="str" cm="1">
        <f t="array" aca="1" ref="AF260" ca="1">LEFT(AS260,MATCH(FALSE,ISNUMBER(MID(AS260,ROW(INDIRECT("1:"&amp;LEN(AS260)+1)), 1) *1),0) -1)</f>
        <v>3</v>
      </c>
      <c r="AG260" s="4">
        <f t="shared" ref="AG260:AG323" si="235">LEN(AS260)</f>
        <v>4</v>
      </c>
      <c r="AH260" s="4">
        <f t="shared" ref="AH260:AH323" si="236">LEN(AT260)</f>
        <v>40</v>
      </c>
      <c r="AI260" s="4">
        <f t="shared" ref="AI260:AI323" si="237">AH260-AG260</f>
        <v>36</v>
      </c>
      <c r="AJ260" s="4" t="str">
        <f t="shared" ref="AJ260:AJ323" si="238">RIGHT(AT260,4)</f>
        <v>3BKS</v>
      </c>
      <c r="AK260" s="4" t="str">
        <f t="shared" ref="AK260:AK323" si="239">RIGHT(AT260,5)</f>
        <v>-3BKS</v>
      </c>
      <c r="AL260" s="4" t="str" cm="1">
        <f t="array" ref="AL260">LEFT(AS260,SUM(LEN(AS260)-LEN(SUBSTITUTE(AS260,{"0";"1";"2";"3";"4";"5";"6";"7";"8";"9"},""))))</f>
        <v>3</v>
      </c>
      <c r="AM260" s="4">
        <f t="shared" si="191"/>
        <v>13</v>
      </c>
      <c r="AN260" s="4" t="b">
        <f>LEFT(AS260,1)=AL260</f>
        <v>1</v>
      </c>
      <c r="AO260" s="4" t="str">
        <f t="shared" si="203"/>
        <v>BKS</v>
      </c>
      <c r="AP260" s="4" t="b">
        <f t="shared" si="192"/>
        <v>0</v>
      </c>
      <c r="AQ260" s="4" t="b">
        <f t="shared" ref="AQ260:AQ323" si="240">LEFT(AT260,2)=LEFT(AU260,2)</f>
        <v>0</v>
      </c>
      <c r="AR260" s="5" t="str">
        <f t="shared" ref="AR260:AR323" si="241">LEFT(AT260,(AI260-1))</f>
        <v>BIO DISH WASH JERUK NIPIS 60ML 2000</v>
      </c>
      <c r="AS260" s="4" t="str">
        <f t="shared" ref="AS260:AS323" si="242">IFERROR(RIGHT(AT260,LEN(AT260)-FIND("-",AT260)),1)</f>
        <v>3BKS</v>
      </c>
      <c r="AT260" t="s">
        <v>5117</v>
      </c>
      <c r="AV260" s="33" t="str">
        <f t="shared" ca="1" si="193"/>
        <v/>
      </c>
      <c r="AW260">
        <v>2000</v>
      </c>
      <c r="AX260">
        <v>2000</v>
      </c>
      <c r="AY260">
        <v>1528</v>
      </c>
      <c r="AZ260" t="str">
        <f t="shared" si="200"/>
        <v>8000000000260</v>
      </c>
      <c r="BA260" t="str">
        <f t="shared" si="194"/>
        <v>BIO DISH WASH JERUK NIPIS 60ML 2000</v>
      </c>
      <c r="BB260" t="s">
        <v>4417</v>
      </c>
      <c r="BC260" t="s">
        <v>4417</v>
      </c>
      <c r="BD260" s="1"/>
      <c r="BF260" s="9"/>
      <c r="BG260" s="20"/>
      <c r="BH260" s="13"/>
      <c r="BI260" s="15"/>
      <c r="BL260" s="13"/>
      <c r="BM260" s="1"/>
      <c r="BP260" s="1"/>
      <c r="BQ260" s="1"/>
      <c r="BT260" s="13"/>
      <c r="BU260" s="15"/>
      <c r="BV260" s="14"/>
    </row>
    <row r="261" spans="1:74" x14ac:dyDescent="0.25">
      <c r="A261" s="4" t="str">
        <f t="shared" si="204"/>
        <v/>
      </c>
      <c r="B261" s="4" t="str">
        <f t="shared" si="205"/>
        <v/>
      </c>
      <c r="C261" s="4" t="str">
        <f t="shared" si="206"/>
        <v/>
      </c>
      <c r="D261" s="4" t="str">
        <f t="shared" si="207"/>
        <v>BTL</v>
      </c>
      <c r="E261" s="4" t="str">
        <f t="shared" si="208"/>
        <v/>
      </c>
      <c r="F261" s="4" t="str">
        <f t="shared" si="209"/>
        <v/>
      </c>
      <c r="G261" s="4" t="str">
        <f t="shared" si="210"/>
        <v/>
      </c>
      <c r="H261" s="4" t="str">
        <f t="shared" si="211"/>
        <v/>
      </c>
      <c r="I261" s="4" t="str">
        <f t="shared" si="212"/>
        <v/>
      </c>
      <c r="J261" s="4" t="str">
        <f t="shared" si="213"/>
        <v/>
      </c>
      <c r="K261" s="4" t="str">
        <f t="shared" si="214"/>
        <v/>
      </c>
      <c r="L261" s="4" t="str">
        <f t="shared" si="215"/>
        <v/>
      </c>
      <c r="M261" s="4" t="str">
        <f t="shared" si="216"/>
        <v/>
      </c>
      <c r="N261" s="4" t="str">
        <f t="shared" si="217"/>
        <v/>
      </c>
      <c r="O261" s="4" t="str">
        <f t="shared" si="218"/>
        <v/>
      </c>
      <c r="P261" s="4" t="str">
        <f t="shared" si="219"/>
        <v/>
      </c>
      <c r="Q261" s="4" t="str">
        <f t="shared" si="220"/>
        <v/>
      </c>
      <c r="R261" s="4" t="str">
        <f t="shared" si="221"/>
        <v/>
      </c>
      <c r="S261" s="4" t="str">
        <f t="shared" si="222"/>
        <v/>
      </c>
      <c r="T261" s="4" t="str">
        <f t="shared" si="223"/>
        <v/>
      </c>
      <c r="U261" s="4" t="str">
        <f t="shared" si="224"/>
        <v/>
      </c>
      <c r="V261" s="4" t="str">
        <f t="shared" si="225"/>
        <v/>
      </c>
      <c r="W261" s="4" t="str">
        <f t="shared" si="226"/>
        <v/>
      </c>
      <c r="X261" s="4" t="str">
        <f t="shared" si="227"/>
        <v/>
      </c>
      <c r="Y261" s="4">
        <f t="shared" si="228"/>
        <v>3</v>
      </c>
      <c r="Z261" s="4" t="str">
        <f t="shared" si="229"/>
        <v>-</v>
      </c>
      <c r="AA261" s="4" t="str">
        <f t="shared" si="230"/>
        <v/>
      </c>
      <c r="AB261" s="4" t="str">
        <f t="shared" si="231"/>
        <v/>
      </c>
      <c r="AC261" s="4" t="str">
        <f t="shared" si="232"/>
        <v/>
      </c>
      <c r="AD261" s="4" t="str">
        <f t="shared" si="233"/>
        <v/>
      </c>
      <c r="AE261" s="4" t="str">
        <f t="shared" si="234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35"/>
        <v>4</v>
      </c>
      <c r="AH261" s="4">
        <f t="shared" si="236"/>
        <v>26</v>
      </c>
      <c r="AI261" s="4">
        <f t="shared" si="237"/>
        <v>22</v>
      </c>
      <c r="AJ261" s="4" t="str">
        <f t="shared" si="238"/>
        <v>1BTL</v>
      </c>
      <c r="AK261" s="4" t="str">
        <f t="shared" si="239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ref="AM261:AM324" si="243">LEN(AZ261)</f>
        <v>13</v>
      </c>
      <c r="AN261" s="4" t="b">
        <f>LEFT(AS261,1)=AL261</f>
        <v>1</v>
      </c>
      <c r="AO261" s="4" t="str">
        <f t="shared" si="203"/>
        <v>BTL</v>
      </c>
      <c r="AP261" s="4" t="b">
        <f t="shared" ref="AP261:AP324" si="244">IF((AR261=AR262)=TRUE,TRUE,IF((AR260=AR261)=TRUE,TRUE,FALSE))</f>
        <v>0</v>
      </c>
      <c r="AQ261" s="4" t="b">
        <f t="shared" si="240"/>
        <v>0</v>
      </c>
      <c r="AR261" s="5" t="str">
        <f t="shared" si="241"/>
        <v>BIORE BODY FOAM 100ML</v>
      </c>
      <c r="AS261" s="4" t="str">
        <f t="shared" si="242"/>
        <v>1BTL</v>
      </c>
      <c r="AT261" t="s">
        <v>331</v>
      </c>
      <c r="AU261" s="1" t="s">
        <v>332</v>
      </c>
      <c r="AV261" s="33" t="str">
        <f t="shared" ref="AV261:AV324" ca="1" si="245">IF(IF(IF(AR261=AR262,10,0)+IF(NOT(AO261="DUS")=TRUE,10,0)=20,"XXXX",IF(IF((AF261+1)=2,0,1)+IF(AO261="DUS",1,0)=2,TRUE,""))="",IF(IF(AR261=AR260,10,0)+IF(NOT(AO261="DUS")=TRUE,10,0)=20,"XXXX",IF(IF((AF261+1)=2,0,1)+IF(AO261="DUS",1,0)=2,TRUE,"")),IF(IF(AR261=AR262,10,0)+IF(NOT(AO261="DUS")=TRUE,10,0)=20,"XXXX",IF(IF((AF261+1)=2,0,1)+IF(AO261="DUS",1,0)=2,TRUE,"")))</f>
        <v/>
      </c>
      <c r="AW261">
        <v>9500</v>
      </c>
      <c r="AX261">
        <v>9500</v>
      </c>
      <c r="AY261">
        <v>8583</v>
      </c>
      <c r="AZ261" t="str">
        <f t="shared" si="200"/>
        <v>8992727007016</v>
      </c>
      <c r="BA261" t="str">
        <f t="shared" ref="BA261:BA324" si="246">AR261</f>
        <v>BIORE BODY FOAM 100ML</v>
      </c>
      <c r="BB261" t="s">
        <v>4417</v>
      </c>
      <c r="BC261" t="s">
        <v>4417</v>
      </c>
      <c r="BD261" s="1"/>
      <c r="BF261" s="9"/>
      <c r="BG261" s="20"/>
      <c r="BH261" s="13"/>
      <c r="BI261" s="15"/>
      <c r="BL261" s="13"/>
      <c r="BM261" s="1"/>
      <c r="BP261" s="1"/>
      <c r="BQ261" s="1"/>
      <c r="BT261" s="13"/>
      <c r="BU261" s="15"/>
      <c r="BV261" s="14"/>
    </row>
    <row r="262" spans="1:74" x14ac:dyDescent="0.25">
      <c r="A262" s="4" t="str">
        <f t="shared" si="204"/>
        <v/>
      </c>
      <c r="B262" s="4" t="str">
        <f t="shared" si="205"/>
        <v>PCS</v>
      </c>
      <c r="C262" s="4" t="str">
        <f t="shared" si="206"/>
        <v/>
      </c>
      <c r="D262" s="4" t="str">
        <f t="shared" si="207"/>
        <v/>
      </c>
      <c r="E262" s="4" t="str">
        <f t="shared" si="208"/>
        <v/>
      </c>
      <c r="F262" s="4" t="str">
        <f t="shared" si="209"/>
        <v/>
      </c>
      <c r="G262" s="4" t="str">
        <f t="shared" si="210"/>
        <v/>
      </c>
      <c r="H262" s="4" t="str">
        <f t="shared" si="211"/>
        <v/>
      </c>
      <c r="I262" s="4" t="str">
        <f t="shared" si="212"/>
        <v/>
      </c>
      <c r="J262" s="4" t="str">
        <f t="shared" si="213"/>
        <v/>
      </c>
      <c r="K262" s="4" t="str">
        <f t="shared" si="214"/>
        <v/>
      </c>
      <c r="L262" s="4" t="str">
        <f t="shared" si="215"/>
        <v/>
      </c>
      <c r="M262" s="4" t="str">
        <f t="shared" si="216"/>
        <v/>
      </c>
      <c r="N262" s="4" t="str">
        <f t="shared" si="217"/>
        <v/>
      </c>
      <c r="O262" s="4" t="str">
        <f t="shared" si="218"/>
        <v/>
      </c>
      <c r="P262" s="4" t="str">
        <f t="shared" si="219"/>
        <v/>
      </c>
      <c r="Q262" s="4" t="str">
        <f t="shared" si="220"/>
        <v/>
      </c>
      <c r="R262" s="4" t="str">
        <f t="shared" si="221"/>
        <v/>
      </c>
      <c r="S262" s="4" t="str">
        <f t="shared" si="222"/>
        <v/>
      </c>
      <c r="T262" s="4" t="str">
        <f t="shared" si="223"/>
        <v/>
      </c>
      <c r="U262" s="4" t="str">
        <f t="shared" si="224"/>
        <v/>
      </c>
      <c r="V262" s="4" t="str">
        <f t="shared" si="225"/>
        <v/>
      </c>
      <c r="W262" s="4" t="str">
        <f t="shared" si="226"/>
        <v/>
      </c>
      <c r="X262" s="4" t="str">
        <f t="shared" si="227"/>
        <v/>
      </c>
      <c r="Y262" s="4">
        <f t="shared" si="228"/>
        <v>3</v>
      </c>
      <c r="Z262" s="4" t="str">
        <f t="shared" si="229"/>
        <v>-</v>
      </c>
      <c r="AA262" s="4" t="str">
        <f t="shared" si="230"/>
        <v/>
      </c>
      <c r="AB262" s="4" t="str">
        <f t="shared" si="231"/>
        <v/>
      </c>
      <c r="AC262" s="4" t="str">
        <f t="shared" si="232"/>
        <v/>
      </c>
      <c r="AD262" s="4" t="str">
        <f t="shared" si="233"/>
        <v/>
      </c>
      <c r="AE262" s="4" t="str">
        <f t="shared" si="234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35"/>
        <v>4</v>
      </c>
      <c r="AH262" s="4">
        <f t="shared" si="236"/>
        <v>33</v>
      </c>
      <c r="AI262" s="4">
        <f t="shared" si="237"/>
        <v>29</v>
      </c>
      <c r="AJ262" s="4" t="str">
        <f t="shared" si="238"/>
        <v>1PCS</v>
      </c>
      <c r="AK262" s="4" t="str">
        <f t="shared" si="239"/>
        <v>-1PCS</v>
      </c>
      <c r="AL262" s="4" t="str" cm="1">
        <f t="array" ref="AL262">LEFT(AS262,SUM(LEN(AS262)-LEN(SUBSTITUTE(AS262,{"0";"1";"2";"3";"4";"5";"6";"7";"8";"9"},""))))</f>
        <v>1</v>
      </c>
      <c r="AM262" s="4">
        <f t="shared" si="243"/>
        <v>13</v>
      </c>
      <c r="AN262" s="4" t="b">
        <f>LEFT(AS262,1)=AL262</f>
        <v>1</v>
      </c>
      <c r="AO262" s="4" t="str">
        <f t="shared" si="203"/>
        <v>PCS</v>
      </c>
      <c r="AP262" s="4" t="b">
        <f t="shared" si="244"/>
        <v>0</v>
      </c>
      <c r="AQ262" s="4" t="b">
        <f t="shared" si="240"/>
        <v>0</v>
      </c>
      <c r="AR262" s="5" t="str">
        <f t="shared" si="241"/>
        <v>BIORE BODY FOAM REFFIL 250ML</v>
      </c>
      <c r="AS262" s="4" t="str">
        <f t="shared" si="242"/>
        <v>1PCS</v>
      </c>
      <c r="AT262" t="s">
        <v>333</v>
      </c>
      <c r="AU262" s="1" t="s">
        <v>334</v>
      </c>
      <c r="AV262" s="33" t="str">
        <f t="shared" ca="1" si="245"/>
        <v/>
      </c>
      <c r="AW262">
        <v>15500</v>
      </c>
      <c r="AX262">
        <v>16000</v>
      </c>
      <c r="AY262">
        <v>14500</v>
      </c>
      <c r="AZ262" t="str">
        <f t="shared" si="200"/>
        <v>8992727007924</v>
      </c>
      <c r="BA262" t="str">
        <f t="shared" si="246"/>
        <v>BIORE BODY FOAM REFFIL 250ML</v>
      </c>
      <c r="BB262" t="s">
        <v>4417</v>
      </c>
      <c r="BC262" t="s">
        <v>4417</v>
      </c>
      <c r="BD262" s="1"/>
      <c r="BF262" s="9"/>
      <c r="BG262" s="20"/>
      <c r="BH262" s="13"/>
      <c r="BI262" s="15"/>
      <c r="BL262" s="13"/>
      <c r="BM262" s="1"/>
      <c r="BP262" s="1"/>
      <c r="BQ262" s="1"/>
      <c r="BT262" s="13"/>
      <c r="BU262" s="15"/>
      <c r="BV262" s="14"/>
    </row>
    <row r="263" spans="1:74" x14ac:dyDescent="0.25">
      <c r="A263" s="4" t="str">
        <f t="shared" si="204"/>
        <v/>
      </c>
      <c r="B263" s="4" t="str">
        <f t="shared" si="205"/>
        <v/>
      </c>
      <c r="C263" s="4" t="str">
        <f t="shared" si="206"/>
        <v/>
      </c>
      <c r="D263" s="4" t="str">
        <f t="shared" si="207"/>
        <v>BTL</v>
      </c>
      <c r="E263" s="4" t="str">
        <f t="shared" si="208"/>
        <v/>
      </c>
      <c r="F263" s="4" t="str">
        <f t="shared" si="209"/>
        <v/>
      </c>
      <c r="G263" s="4" t="str">
        <f t="shared" si="210"/>
        <v/>
      </c>
      <c r="H263" s="4" t="str">
        <f t="shared" si="211"/>
        <v/>
      </c>
      <c r="I263" s="4" t="str">
        <f t="shared" si="212"/>
        <v/>
      </c>
      <c r="J263" s="4" t="str">
        <f t="shared" si="213"/>
        <v/>
      </c>
      <c r="K263" s="4" t="str">
        <f t="shared" si="214"/>
        <v/>
      </c>
      <c r="L263" s="4" t="str">
        <f t="shared" si="215"/>
        <v/>
      </c>
      <c r="M263" s="4" t="str">
        <f t="shared" si="216"/>
        <v/>
      </c>
      <c r="N263" s="4" t="str">
        <f t="shared" si="217"/>
        <v/>
      </c>
      <c r="O263" s="4" t="str">
        <f t="shared" si="218"/>
        <v/>
      </c>
      <c r="P263" s="4" t="str">
        <f t="shared" si="219"/>
        <v/>
      </c>
      <c r="Q263" s="4" t="str">
        <f t="shared" si="220"/>
        <v/>
      </c>
      <c r="R263" s="4" t="str">
        <f t="shared" si="221"/>
        <v/>
      </c>
      <c r="S263" s="4" t="str">
        <f t="shared" si="222"/>
        <v/>
      </c>
      <c r="T263" s="4" t="str">
        <f t="shared" si="223"/>
        <v/>
      </c>
      <c r="U263" s="4" t="str">
        <f t="shared" si="224"/>
        <v/>
      </c>
      <c r="V263" s="4" t="str">
        <f t="shared" si="225"/>
        <v/>
      </c>
      <c r="W263" s="4" t="str">
        <f t="shared" si="226"/>
        <v/>
      </c>
      <c r="X263" s="4" t="str">
        <f t="shared" si="227"/>
        <v/>
      </c>
      <c r="Y263" s="4">
        <f t="shared" si="228"/>
        <v>3</v>
      </c>
      <c r="Z263" s="4" t="str">
        <f t="shared" si="229"/>
        <v>-</v>
      </c>
      <c r="AA263" s="4" t="str">
        <f t="shared" si="230"/>
        <v/>
      </c>
      <c r="AB263" s="4" t="str">
        <f t="shared" si="231"/>
        <v/>
      </c>
      <c r="AC263" s="4" t="str">
        <f t="shared" si="232"/>
        <v/>
      </c>
      <c r="AD263" s="4" t="str">
        <f t="shared" si="233"/>
        <v/>
      </c>
      <c r="AE263" s="4" t="str">
        <f t="shared" si="234"/>
        <v/>
      </c>
      <c r="AF263" s="4" t="str" cm="1">
        <f t="array" aca="1" ref="AF263" ca="1">LEFT(AS263,MATCH(FALSE,ISNUMBER(MID(AS263,ROW(INDIRECT("1:"&amp;LEN(AS263)+1)), 1) *1),0) -1)</f>
        <v>1</v>
      </c>
      <c r="AG263" s="4">
        <f t="shared" si="235"/>
        <v>4</v>
      </c>
      <c r="AH263" s="4">
        <f t="shared" si="236"/>
        <v>24</v>
      </c>
      <c r="AI263" s="4">
        <f t="shared" si="237"/>
        <v>20</v>
      </c>
      <c r="AJ263" s="4" t="str">
        <f t="shared" si="238"/>
        <v>1BTL</v>
      </c>
      <c r="AK263" s="4" t="str">
        <f t="shared" si="239"/>
        <v>-1BTL</v>
      </c>
      <c r="AL263" s="4" t="str" cm="1">
        <f t="array" ref="AL263">LEFT(AS263,SUM(LEN(AS263)-LEN(SUBSTITUTE(AS263,{"0";"1";"2";"3";"4";"5";"6";"7";"8";"9"},""))))</f>
        <v>1</v>
      </c>
      <c r="AM263" s="4">
        <f t="shared" si="243"/>
        <v>13</v>
      </c>
      <c r="AN263" s="4" t="b">
        <f>LEFT(AS263,1)=AL263</f>
        <v>1</v>
      </c>
      <c r="AO263" s="4" t="str">
        <f t="shared" si="203"/>
        <v>BTL</v>
      </c>
      <c r="AP263" s="4" t="b">
        <f t="shared" si="244"/>
        <v>1</v>
      </c>
      <c r="AQ263" s="4" t="b">
        <f t="shared" si="240"/>
        <v>0</v>
      </c>
      <c r="AR263" s="5" t="str">
        <f t="shared" si="241"/>
        <v>BIR SINGARAJA BESAR</v>
      </c>
      <c r="AS263" s="4" t="str">
        <f t="shared" si="242"/>
        <v>1BTL</v>
      </c>
      <c r="AT263" t="s">
        <v>335</v>
      </c>
      <c r="AV263" s="33" t="str">
        <f t="shared" si="245"/>
        <v>XXXX</v>
      </c>
      <c r="AW263">
        <v>22500</v>
      </c>
      <c r="AX263">
        <v>22500</v>
      </c>
      <c r="AY263">
        <v>18750</v>
      </c>
      <c r="AZ263" t="str">
        <f t="shared" si="200"/>
        <v>8000000000263</v>
      </c>
      <c r="BA263" t="str">
        <f t="shared" si="246"/>
        <v>BIR SINGARAJA BESAR</v>
      </c>
      <c r="BB263" t="s">
        <v>4417</v>
      </c>
      <c r="BC263" t="s">
        <v>4417</v>
      </c>
      <c r="BD263" s="1"/>
      <c r="BF263" s="9"/>
      <c r="BG263" s="20"/>
      <c r="BH263" s="13"/>
      <c r="BI263" s="15"/>
      <c r="BL263" s="13"/>
      <c r="BM263" s="1"/>
      <c r="BP263" s="1"/>
      <c r="BQ263" s="1"/>
      <c r="BT263" s="13"/>
      <c r="BU263" s="15"/>
      <c r="BV263" s="14"/>
    </row>
    <row r="264" spans="1:74" x14ac:dyDescent="0.25">
      <c r="A264" s="4" t="str">
        <f t="shared" si="204"/>
        <v/>
      </c>
      <c r="B264" s="4" t="str">
        <f t="shared" si="205"/>
        <v/>
      </c>
      <c r="C264" s="4" t="str">
        <f t="shared" si="206"/>
        <v/>
      </c>
      <c r="D264" s="4" t="str">
        <f t="shared" si="207"/>
        <v/>
      </c>
      <c r="E264" s="4" t="str">
        <f t="shared" si="208"/>
        <v/>
      </c>
      <c r="F264" s="4" t="str">
        <f t="shared" si="209"/>
        <v/>
      </c>
      <c r="G264" s="4" t="str">
        <f t="shared" si="210"/>
        <v/>
      </c>
      <c r="H264" s="4" t="str">
        <f t="shared" si="211"/>
        <v/>
      </c>
      <c r="I264" s="4" t="str">
        <f t="shared" si="212"/>
        <v/>
      </c>
      <c r="J264" s="4" t="str">
        <f t="shared" si="213"/>
        <v/>
      </c>
      <c r="K264" s="4" t="str">
        <f t="shared" si="214"/>
        <v/>
      </c>
      <c r="L264" s="4" t="str">
        <f t="shared" si="215"/>
        <v/>
      </c>
      <c r="M264" s="4" t="str">
        <f t="shared" si="216"/>
        <v/>
      </c>
      <c r="N264" s="4" t="str">
        <f t="shared" si="217"/>
        <v/>
      </c>
      <c r="O264" s="4" t="str">
        <f t="shared" si="218"/>
        <v/>
      </c>
      <c r="P264" s="4" t="str">
        <f t="shared" si="219"/>
        <v/>
      </c>
      <c r="Q264" s="4" t="str">
        <f t="shared" si="220"/>
        <v/>
      </c>
      <c r="R264" s="4" t="str">
        <f t="shared" si="221"/>
        <v/>
      </c>
      <c r="S264" s="4" t="str">
        <f t="shared" si="222"/>
        <v/>
      </c>
      <c r="T264" s="4" t="str">
        <f t="shared" si="223"/>
        <v/>
      </c>
      <c r="U264" s="4" t="str">
        <f t="shared" si="224"/>
        <v>KRAT</v>
      </c>
      <c r="V264" s="4" t="str">
        <f t="shared" si="225"/>
        <v/>
      </c>
      <c r="W264" s="4" t="str">
        <f t="shared" si="226"/>
        <v/>
      </c>
      <c r="X264" s="4" t="str">
        <f t="shared" si="227"/>
        <v/>
      </c>
      <c r="Y264" s="4">
        <f t="shared" si="228"/>
        <v>4</v>
      </c>
      <c r="Z264" s="4" t="str">
        <f t="shared" si="229"/>
        <v>-</v>
      </c>
      <c r="AA264" s="4" t="str">
        <f t="shared" si="230"/>
        <v/>
      </c>
      <c r="AB264" s="4" t="str">
        <f t="shared" si="231"/>
        <v/>
      </c>
      <c r="AC264" s="4" t="str">
        <f t="shared" si="232"/>
        <v/>
      </c>
      <c r="AD264" s="4" t="str">
        <f t="shared" si="233"/>
        <v/>
      </c>
      <c r="AE264" s="4" t="str">
        <f t="shared" si="234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35"/>
        <v>5</v>
      </c>
      <c r="AH264" s="4">
        <f t="shared" si="236"/>
        <v>25</v>
      </c>
      <c r="AI264" s="4">
        <f t="shared" si="237"/>
        <v>20</v>
      </c>
      <c r="AJ264" s="4" t="str">
        <f t="shared" si="238"/>
        <v>KRAT</v>
      </c>
      <c r="AK264" s="4" t="str">
        <f t="shared" si="239"/>
        <v>1KRAT</v>
      </c>
      <c r="AL264" s="4" t="str" cm="1">
        <f t="array" ref="AL264">LEFT(AS264,SUM(LEN(AS264)-LEN(SUBSTITUTE(AS264,{"0";"1";"2";"3";"4";"5";"6";"7";"8";"9"},""))))</f>
        <v>1</v>
      </c>
      <c r="AM264" s="4">
        <f t="shared" si="243"/>
        <v>13</v>
      </c>
      <c r="AN264" s="4" t="b">
        <f>LEFT(AS264,1)=AL264</f>
        <v>1</v>
      </c>
      <c r="AO264" s="4" t="str">
        <f>RIGHT(AJ264,4)</f>
        <v>KRAT</v>
      </c>
      <c r="AP264" s="4" t="b">
        <f t="shared" si="244"/>
        <v>1</v>
      </c>
      <c r="AQ264" s="4" t="b">
        <f t="shared" si="240"/>
        <v>0</v>
      </c>
      <c r="AR264" s="5" t="str">
        <f t="shared" si="241"/>
        <v>BIR SINGARAJA BESAR</v>
      </c>
      <c r="AS264" s="4" t="str">
        <f t="shared" si="242"/>
        <v>1KRAT</v>
      </c>
      <c r="AT264" t="s">
        <v>336</v>
      </c>
      <c r="AV264" s="33" t="str">
        <f t="shared" ca="1" si="245"/>
        <v>XXXX</v>
      </c>
      <c r="AW264">
        <v>250000</v>
      </c>
      <c r="AX264">
        <v>250000</v>
      </c>
      <c r="AY264">
        <v>225000</v>
      </c>
      <c r="AZ264" t="str">
        <f t="shared" si="200"/>
        <v>8000000000264</v>
      </c>
      <c r="BA264" t="str">
        <f t="shared" si="246"/>
        <v>BIR SINGARAJA BESAR</v>
      </c>
      <c r="BB264" t="s">
        <v>4417</v>
      </c>
      <c r="BC264" t="s">
        <v>4417</v>
      </c>
      <c r="BD264" s="1"/>
      <c r="BF264" s="9"/>
      <c r="BG264" s="20"/>
      <c r="BH264" s="13"/>
      <c r="BI264" s="15"/>
      <c r="BL264" s="13"/>
      <c r="BM264" s="1"/>
      <c r="BP264" s="1"/>
      <c r="BQ264" s="1"/>
      <c r="BT264" s="13"/>
      <c r="BU264" s="15"/>
      <c r="BV264" s="14"/>
    </row>
    <row r="265" spans="1:74" x14ac:dyDescent="0.25">
      <c r="A265" s="4" t="str">
        <f t="shared" si="204"/>
        <v/>
      </c>
      <c r="B265" s="4" t="str">
        <f t="shared" si="205"/>
        <v/>
      </c>
      <c r="C265" s="4" t="str">
        <f t="shared" si="206"/>
        <v>BKS</v>
      </c>
      <c r="D265" s="4" t="str">
        <f t="shared" si="207"/>
        <v/>
      </c>
      <c r="E265" s="4" t="str">
        <f t="shared" si="208"/>
        <v/>
      </c>
      <c r="F265" s="4" t="str">
        <f t="shared" si="209"/>
        <v/>
      </c>
      <c r="G265" s="4" t="str">
        <f t="shared" si="210"/>
        <v/>
      </c>
      <c r="H265" s="4" t="str">
        <f t="shared" si="211"/>
        <v/>
      </c>
      <c r="I265" s="4" t="str">
        <f t="shared" si="212"/>
        <v/>
      </c>
      <c r="J265" s="4" t="str">
        <f t="shared" si="213"/>
        <v/>
      </c>
      <c r="K265" s="4" t="str">
        <f t="shared" si="214"/>
        <v/>
      </c>
      <c r="L265" s="4" t="str">
        <f t="shared" si="215"/>
        <v/>
      </c>
      <c r="M265" s="4" t="str">
        <f t="shared" si="216"/>
        <v/>
      </c>
      <c r="N265" s="4" t="str">
        <f t="shared" si="217"/>
        <v/>
      </c>
      <c r="O265" s="4" t="str">
        <f t="shared" si="218"/>
        <v>DUS</v>
      </c>
      <c r="P265" s="4" t="str">
        <f t="shared" si="219"/>
        <v/>
      </c>
      <c r="Q265" s="4" t="str">
        <f t="shared" si="220"/>
        <v/>
      </c>
      <c r="R265" s="4" t="str">
        <f t="shared" si="221"/>
        <v/>
      </c>
      <c r="S265" s="4" t="str">
        <f t="shared" si="222"/>
        <v/>
      </c>
      <c r="T265" s="4" t="str">
        <f t="shared" si="223"/>
        <v/>
      </c>
      <c r="U265" s="4" t="str">
        <f t="shared" si="224"/>
        <v/>
      </c>
      <c r="V265" s="4" t="str">
        <f t="shared" si="225"/>
        <v/>
      </c>
      <c r="W265" s="4" t="str">
        <f t="shared" si="226"/>
        <v/>
      </c>
      <c r="X265" s="4" t="str">
        <f t="shared" si="227"/>
        <v/>
      </c>
      <c r="Y265" s="4">
        <f t="shared" si="228"/>
        <v>6</v>
      </c>
      <c r="Z265" s="4" t="str">
        <f t="shared" si="229"/>
        <v>-</v>
      </c>
      <c r="AA265" s="4" t="str">
        <f t="shared" si="230"/>
        <v>/</v>
      </c>
      <c r="AB265" s="4" t="str">
        <f t="shared" si="231"/>
        <v/>
      </c>
      <c r="AC265" s="4" t="str">
        <f t="shared" si="232"/>
        <v/>
      </c>
      <c r="AD265" s="4" t="str">
        <f t="shared" si="233"/>
        <v/>
      </c>
      <c r="AE265" s="4" t="str">
        <f t="shared" si="234"/>
        <v/>
      </c>
      <c r="AF265" s="4" t="str" cm="1">
        <f t="array" aca="1" ref="AF265" ca="1">LEFT(AS265,MATCH(FALSE,ISNUMBER(MID(AS265,ROW(INDIRECT("1:"&amp;LEN(AS265)+1)), 1) *1),0) -1)</f>
        <v>24</v>
      </c>
      <c r="AG265" s="4">
        <f t="shared" si="235"/>
        <v>9</v>
      </c>
      <c r="AH265" s="4">
        <f t="shared" si="236"/>
        <v>19</v>
      </c>
      <c r="AI265" s="4">
        <f t="shared" si="237"/>
        <v>10</v>
      </c>
      <c r="AJ265" s="4" t="str">
        <f t="shared" si="238"/>
        <v>/DUS</v>
      </c>
      <c r="AK265" s="4" t="str">
        <f t="shared" si="239"/>
        <v>S/DUS</v>
      </c>
      <c r="AL265" s="4" t="str" cm="1">
        <f t="array" ref="AL265">LEFT(AS265,SUM(LEN(AS265)-LEN(SUBSTITUTE(AS265,{"0";"1";"2";"3";"4";"5";"6";"7";"8";"9"},""))))</f>
        <v>24</v>
      </c>
      <c r="AM265" s="4">
        <f t="shared" si="243"/>
        <v>13</v>
      </c>
      <c r="AN265" s="4" t="b">
        <f>LEFT(AS265,2)=AL265</f>
        <v>1</v>
      </c>
      <c r="AO265" s="4" t="str">
        <f t="shared" ref="AO265:AO277" si="247">RIGHT(AJ265,3)</f>
        <v>DUS</v>
      </c>
      <c r="AP265" s="4" t="b">
        <f t="shared" si="244"/>
        <v>0</v>
      </c>
      <c r="AQ265" s="4" t="b">
        <f t="shared" si="240"/>
        <v>0</v>
      </c>
      <c r="AR265" s="5" t="str">
        <f t="shared" si="241"/>
        <v>BISCOFFEE</v>
      </c>
      <c r="AS265" s="4" t="str">
        <f t="shared" si="242"/>
        <v>24BKS/DUS</v>
      </c>
      <c r="AT265" t="s">
        <v>337</v>
      </c>
      <c r="AV265" s="33" t="b">
        <f t="shared" ca="1" si="245"/>
        <v>1</v>
      </c>
      <c r="AW265">
        <v>40000</v>
      </c>
      <c r="AX265">
        <v>40000</v>
      </c>
      <c r="AY265">
        <v>37730</v>
      </c>
      <c r="AZ265" t="str">
        <f t="shared" si="200"/>
        <v>8000000000265</v>
      </c>
      <c r="BA265" t="str">
        <f t="shared" si="246"/>
        <v>BISCOFFEE</v>
      </c>
      <c r="BB265" t="s">
        <v>4417</v>
      </c>
      <c r="BC265" t="s">
        <v>4417</v>
      </c>
      <c r="BD265" s="1"/>
      <c r="BF265" s="9"/>
      <c r="BG265" s="20"/>
      <c r="BH265" s="13"/>
      <c r="BI265" s="15"/>
      <c r="BL265" s="13"/>
      <c r="BM265" s="1"/>
      <c r="BP265" s="1"/>
      <c r="BQ265" s="1"/>
      <c r="BT265" s="13"/>
      <c r="BU265" s="15"/>
      <c r="BV265" s="14"/>
    </row>
    <row r="266" spans="1:74" x14ac:dyDescent="0.25">
      <c r="A266" s="4" t="str">
        <f t="shared" si="204"/>
        <v/>
      </c>
      <c r="B266" s="4" t="str">
        <f t="shared" si="205"/>
        <v/>
      </c>
      <c r="C266" s="4" t="str">
        <f t="shared" si="206"/>
        <v>BKS</v>
      </c>
      <c r="D266" s="4" t="str">
        <f t="shared" si="207"/>
        <v/>
      </c>
      <c r="E266" s="4" t="str">
        <f t="shared" si="208"/>
        <v/>
      </c>
      <c r="F266" s="4" t="str">
        <f t="shared" si="209"/>
        <v/>
      </c>
      <c r="G266" s="4" t="str">
        <f t="shared" si="210"/>
        <v/>
      </c>
      <c r="H266" s="4" t="str">
        <f t="shared" si="211"/>
        <v/>
      </c>
      <c r="I266" s="4" t="str">
        <f t="shared" si="212"/>
        <v/>
      </c>
      <c r="J266" s="4" t="str">
        <f t="shared" si="213"/>
        <v/>
      </c>
      <c r="K266" s="4" t="str">
        <f t="shared" si="214"/>
        <v/>
      </c>
      <c r="L266" s="4" t="str">
        <f t="shared" si="215"/>
        <v/>
      </c>
      <c r="M266" s="4" t="str">
        <f t="shared" si="216"/>
        <v/>
      </c>
      <c r="N266" s="4" t="str">
        <f t="shared" si="217"/>
        <v>BAG</v>
      </c>
      <c r="O266" s="4" t="str">
        <f t="shared" si="218"/>
        <v/>
      </c>
      <c r="P266" s="4" t="str">
        <f t="shared" si="219"/>
        <v/>
      </c>
      <c r="Q266" s="4" t="str">
        <f t="shared" si="220"/>
        <v/>
      </c>
      <c r="R266" s="4" t="str">
        <f t="shared" si="221"/>
        <v/>
      </c>
      <c r="S266" s="4" t="str">
        <f t="shared" si="222"/>
        <v/>
      </c>
      <c r="T266" s="4" t="str">
        <f t="shared" si="223"/>
        <v/>
      </c>
      <c r="U266" s="4" t="str">
        <f t="shared" si="224"/>
        <v/>
      </c>
      <c r="V266" s="4" t="str">
        <f t="shared" si="225"/>
        <v/>
      </c>
      <c r="W266" s="4" t="str">
        <f t="shared" si="226"/>
        <v/>
      </c>
      <c r="X266" s="4" t="str">
        <f t="shared" si="227"/>
        <v/>
      </c>
      <c r="Y266" s="4">
        <f t="shared" si="228"/>
        <v>6</v>
      </c>
      <c r="Z266" s="4" t="str">
        <f t="shared" si="229"/>
        <v>-</v>
      </c>
      <c r="AA266" s="4" t="str">
        <f t="shared" si="230"/>
        <v/>
      </c>
      <c r="AB266" s="4" t="str">
        <f t="shared" si="231"/>
        <v/>
      </c>
      <c r="AC266" s="4" t="str">
        <f t="shared" si="232"/>
        <v/>
      </c>
      <c r="AD266" s="4" t="str">
        <f t="shared" si="233"/>
        <v/>
      </c>
      <c r="AE266" s="4" t="str">
        <f t="shared" si="234"/>
        <v/>
      </c>
      <c r="AF266" s="4" t="str" cm="1">
        <f t="array" aca="1" ref="AF266" ca="1">LEFT(AS266,MATCH(FALSE,ISNUMBER(MID(AS266,ROW(INDIRECT("1:"&amp;LEN(AS266)+1)), 1) *1),0) -1)</f>
        <v>1</v>
      </c>
      <c r="AG266" s="4">
        <f t="shared" si="235"/>
        <v>4</v>
      </c>
      <c r="AH266" s="4">
        <f t="shared" si="236"/>
        <v>21</v>
      </c>
      <c r="AI266" s="4">
        <f t="shared" si="237"/>
        <v>17</v>
      </c>
      <c r="AJ266" s="4" t="str">
        <f t="shared" si="238"/>
        <v>1BKS</v>
      </c>
      <c r="AK266" s="4" t="str">
        <f t="shared" si="239"/>
        <v>-1BKS</v>
      </c>
      <c r="AL266" s="4" t="str" cm="1">
        <f t="array" ref="AL266">LEFT(AS266,SUM(LEN(AS266)-LEN(SUBSTITUTE(AS266,{"0";"1";"2";"3";"4";"5";"6";"7";"8";"9"},""))))</f>
        <v>1</v>
      </c>
      <c r="AM266" s="4">
        <f t="shared" si="243"/>
        <v>13</v>
      </c>
      <c r="AN266" s="4" t="b">
        <f>LEFT(AS266,1)=AL266</f>
        <v>1</v>
      </c>
      <c r="AO266" s="4" t="str">
        <f t="shared" si="247"/>
        <v>BKS</v>
      </c>
      <c r="AP266" s="4" t="b">
        <f t="shared" si="244"/>
        <v>1</v>
      </c>
      <c r="AQ266" s="4" t="b">
        <f t="shared" si="240"/>
        <v>0</v>
      </c>
      <c r="AR266" s="5" t="str">
        <f t="shared" si="241"/>
        <v>BISKITOP BAGELEN</v>
      </c>
      <c r="AS266" s="4" t="str">
        <f t="shared" si="242"/>
        <v>1BKS</v>
      </c>
      <c r="AT266" t="s">
        <v>338</v>
      </c>
      <c r="AU266" s="1" t="s">
        <v>339</v>
      </c>
      <c r="AV266" s="33" t="str">
        <f t="shared" si="245"/>
        <v>XXXX</v>
      </c>
      <c r="AW266">
        <v>1700</v>
      </c>
      <c r="AX266">
        <v>2000</v>
      </c>
      <c r="AY266">
        <v>1513</v>
      </c>
      <c r="AZ266" t="str">
        <f t="shared" si="200"/>
        <v>8993083937573</v>
      </c>
      <c r="BA266" t="str">
        <f t="shared" si="246"/>
        <v>BISKITOP BAGELEN</v>
      </c>
      <c r="BB266" t="s">
        <v>4417</v>
      </c>
      <c r="BC266" t="s">
        <v>4417</v>
      </c>
      <c r="BD266" s="1"/>
      <c r="BF266" s="9"/>
      <c r="BG266" s="20"/>
      <c r="BH266" s="13"/>
      <c r="BI266" s="15"/>
      <c r="BL266" s="13"/>
      <c r="BM266" s="1"/>
      <c r="BP266" s="1"/>
      <c r="BQ266" s="1"/>
      <c r="BT266" s="13"/>
      <c r="BU266" s="15"/>
      <c r="BV266" s="14"/>
    </row>
    <row r="267" spans="1:74" x14ac:dyDescent="0.25">
      <c r="A267" s="4" t="str">
        <f t="shared" si="204"/>
        <v/>
      </c>
      <c r="B267" s="4" t="str">
        <f t="shared" si="205"/>
        <v/>
      </c>
      <c r="C267" s="4" t="str">
        <f t="shared" si="206"/>
        <v>BKS</v>
      </c>
      <c r="D267" s="4" t="str">
        <f t="shared" si="207"/>
        <v/>
      </c>
      <c r="E267" s="4" t="str">
        <f t="shared" si="208"/>
        <v/>
      </c>
      <c r="F267" s="4" t="str">
        <f t="shared" si="209"/>
        <v/>
      </c>
      <c r="G267" s="4" t="str">
        <f t="shared" si="210"/>
        <v/>
      </c>
      <c r="H267" s="4" t="str">
        <f t="shared" si="211"/>
        <v/>
      </c>
      <c r="I267" s="4" t="str">
        <f t="shared" si="212"/>
        <v/>
      </c>
      <c r="J267" s="4" t="str">
        <f t="shared" si="213"/>
        <v/>
      </c>
      <c r="K267" s="4" t="str">
        <f t="shared" si="214"/>
        <v/>
      </c>
      <c r="L267" s="4" t="str">
        <f t="shared" si="215"/>
        <v/>
      </c>
      <c r="M267" s="4" t="str">
        <f t="shared" si="216"/>
        <v/>
      </c>
      <c r="N267" s="4" t="str">
        <f t="shared" si="217"/>
        <v>BAG</v>
      </c>
      <c r="O267" s="4" t="str">
        <f t="shared" si="218"/>
        <v>DUS</v>
      </c>
      <c r="P267" s="4" t="str">
        <f t="shared" si="219"/>
        <v/>
      </c>
      <c r="Q267" s="4" t="str">
        <f t="shared" si="220"/>
        <v/>
      </c>
      <c r="R267" s="4" t="str">
        <f t="shared" si="221"/>
        <v/>
      </c>
      <c r="S267" s="4" t="str">
        <f t="shared" si="222"/>
        <v/>
      </c>
      <c r="T267" s="4" t="str">
        <f t="shared" si="223"/>
        <v/>
      </c>
      <c r="U267" s="4" t="str">
        <f t="shared" si="224"/>
        <v/>
      </c>
      <c r="V267" s="4" t="str">
        <f t="shared" si="225"/>
        <v/>
      </c>
      <c r="W267" s="4" t="str">
        <f t="shared" si="226"/>
        <v/>
      </c>
      <c r="X267" s="4" t="str">
        <f t="shared" si="227"/>
        <v/>
      </c>
      <c r="Y267" s="4">
        <f t="shared" si="228"/>
        <v>9</v>
      </c>
      <c r="Z267" s="4" t="str">
        <f t="shared" si="229"/>
        <v>-</v>
      </c>
      <c r="AA267" s="4" t="str">
        <f t="shared" si="230"/>
        <v>/</v>
      </c>
      <c r="AB267" s="4" t="str">
        <f t="shared" si="231"/>
        <v/>
      </c>
      <c r="AC267" s="4" t="str">
        <f t="shared" si="232"/>
        <v/>
      </c>
      <c r="AD267" s="4" t="str">
        <f t="shared" si="233"/>
        <v/>
      </c>
      <c r="AE267" s="4" t="str">
        <f t="shared" si="234"/>
        <v/>
      </c>
      <c r="AF267" s="4" t="str" cm="1">
        <f t="array" aca="1" ref="AF267" ca="1">LEFT(AS267,MATCH(FALSE,ISNUMBER(MID(AS267,ROW(INDIRECT("1:"&amp;LEN(AS267)+1)), 1) *1),0) -1)</f>
        <v>40</v>
      </c>
      <c r="AG267" s="4">
        <f t="shared" si="235"/>
        <v>9</v>
      </c>
      <c r="AH267" s="4">
        <f t="shared" si="236"/>
        <v>26</v>
      </c>
      <c r="AI267" s="4">
        <f t="shared" si="237"/>
        <v>17</v>
      </c>
      <c r="AJ267" s="4" t="str">
        <f t="shared" si="238"/>
        <v>/DUS</v>
      </c>
      <c r="AK267" s="4" t="str">
        <f t="shared" si="239"/>
        <v>S/DUS</v>
      </c>
      <c r="AL267" s="4" t="str" cm="1">
        <f t="array" ref="AL267">LEFT(AS267,SUM(LEN(AS267)-LEN(SUBSTITUTE(AS267,{"0";"1";"2";"3";"4";"5";"6";"7";"8";"9"},""))))</f>
        <v>40</v>
      </c>
      <c r="AM267" s="4">
        <f t="shared" si="243"/>
        <v>13</v>
      </c>
      <c r="AN267" s="4" t="b">
        <f>LEFT(AS267,2)=AL267</f>
        <v>1</v>
      </c>
      <c r="AO267" s="4" t="str">
        <f t="shared" si="247"/>
        <v>DUS</v>
      </c>
      <c r="AP267" s="4" t="b">
        <f t="shared" si="244"/>
        <v>1</v>
      </c>
      <c r="AQ267" s="4" t="b">
        <f t="shared" si="240"/>
        <v>0</v>
      </c>
      <c r="AR267" s="5" t="str">
        <f t="shared" si="241"/>
        <v>BISKITOP BAGELEN</v>
      </c>
      <c r="AS267" s="4" t="str">
        <f t="shared" si="242"/>
        <v>40BKS/DUS</v>
      </c>
      <c r="AT267" t="s">
        <v>340</v>
      </c>
      <c r="AV267" s="33" t="b">
        <f t="shared" ca="1" si="245"/>
        <v>1</v>
      </c>
      <c r="AW267">
        <v>63000</v>
      </c>
      <c r="AX267">
        <v>63000</v>
      </c>
      <c r="AY267">
        <v>61688</v>
      </c>
      <c r="AZ267" t="str">
        <f t="shared" si="200"/>
        <v>8000000000267</v>
      </c>
      <c r="BA267" t="str">
        <f t="shared" si="246"/>
        <v>BISKITOP BAGELEN</v>
      </c>
      <c r="BB267" t="s">
        <v>4417</v>
      </c>
      <c r="BC267" t="s">
        <v>4417</v>
      </c>
      <c r="BD267" s="1"/>
      <c r="BF267" s="9"/>
      <c r="BG267" s="20"/>
      <c r="BH267" s="13"/>
      <c r="BI267" s="15"/>
      <c r="BL267" s="13"/>
      <c r="BM267" s="1"/>
      <c r="BP267" s="1"/>
      <c r="BQ267" s="1"/>
      <c r="BT267" s="13"/>
      <c r="BU267" s="15"/>
      <c r="BV267" s="14"/>
    </row>
    <row r="268" spans="1:74" x14ac:dyDescent="0.25">
      <c r="A268" s="4" t="str">
        <f t="shared" si="204"/>
        <v/>
      </c>
      <c r="B268" s="4" t="str">
        <f t="shared" si="205"/>
        <v/>
      </c>
      <c r="C268" s="4" t="str">
        <f t="shared" si="206"/>
        <v>BKS</v>
      </c>
      <c r="D268" s="4" t="str">
        <f t="shared" si="207"/>
        <v/>
      </c>
      <c r="E268" s="4" t="str">
        <f t="shared" si="208"/>
        <v/>
      </c>
      <c r="F268" s="4" t="str">
        <f t="shared" si="209"/>
        <v/>
      </c>
      <c r="G268" s="4" t="str">
        <f t="shared" si="210"/>
        <v/>
      </c>
      <c r="H268" s="4" t="str">
        <f t="shared" si="211"/>
        <v/>
      </c>
      <c r="I268" s="4" t="str">
        <f t="shared" si="212"/>
        <v/>
      </c>
      <c r="J268" s="4" t="str">
        <f t="shared" si="213"/>
        <v/>
      </c>
      <c r="K268" s="4" t="str">
        <f t="shared" si="214"/>
        <v/>
      </c>
      <c r="L268" s="4" t="str">
        <f t="shared" si="215"/>
        <v/>
      </c>
      <c r="M268" s="4" t="str">
        <f t="shared" si="216"/>
        <v/>
      </c>
      <c r="N268" s="4" t="str">
        <f t="shared" si="217"/>
        <v/>
      </c>
      <c r="O268" s="4" t="str">
        <f t="shared" si="218"/>
        <v>DUS</v>
      </c>
      <c r="P268" s="4" t="str">
        <f t="shared" si="219"/>
        <v/>
      </c>
      <c r="Q268" s="4" t="str">
        <f t="shared" si="220"/>
        <v/>
      </c>
      <c r="R268" s="4" t="str">
        <f t="shared" si="221"/>
        <v/>
      </c>
      <c r="S268" s="4" t="str">
        <f t="shared" si="222"/>
        <v/>
      </c>
      <c r="T268" s="4" t="str">
        <f t="shared" si="223"/>
        <v/>
      </c>
      <c r="U268" s="4" t="str">
        <f t="shared" si="224"/>
        <v/>
      </c>
      <c r="V268" s="4" t="str">
        <f t="shared" si="225"/>
        <v/>
      </c>
      <c r="W268" s="4" t="str">
        <f t="shared" si="226"/>
        <v/>
      </c>
      <c r="X268" s="4" t="str">
        <f t="shared" si="227"/>
        <v/>
      </c>
      <c r="Y268" s="4">
        <f t="shared" si="228"/>
        <v>6</v>
      </c>
      <c r="Z268" s="4" t="str">
        <f t="shared" si="229"/>
        <v>-</v>
      </c>
      <c r="AA268" s="4" t="str">
        <f t="shared" si="230"/>
        <v>/</v>
      </c>
      <c r="AB268" s="4" t="str">
        <f t="shared" si="231"/>
        <v/>
      </c>
      <c r="AC268" s="4" t="str">
        <f t="shared" si="232"/>
        <v/>
      </c>
      <c r="AD268" s="4" t="str">
        <f t="shared" si="233"/>
        <v/>
      </c>
      <c r="AE268" s="4" t="str">
        <f t="shared" si="234"/>
        <v/>
      </c>
      <c r="AF268" s="4" t="str" cm="1">
        <f t="array" aca="1" ref="AF268" ca="1">LEFT(AS268,MATCH(FALSE,ISNUMBER(MID(AS268,ROW(INDIRECT("1:"&amp;LEN(AS268)+1)), 1) *1),0) -1)</f>
        <v>24</v>
      </c>
      <c r="AG268" s="4">
        <f t="shared" si="235"/>
        <v>9</v>
      </c>
      <c r="AH268" s="4">
        <f t="shared" si="236"/>
        <v>32</v>
      </c>
      <c r="AI268" s="4">
        <f t="shared" si="237"/>
        <v>23</v>
      </c>
      <c r="AJ268" s="4" t="str">
        <f t="shared" si="238"/>
        <v>/DUS</v>
      </c>
      <c r="AK268" s="4" t="str">
        <f t="shared" si="239"/>
        <v>S/DUS</v>
      </c>
      <c r="AL268" s="4" t="str" cm="1">
        <f t="array" ref="AL268">LEFT(AS268,SUM(LEN(AS268)-LEN(SUBSTITUTE(AS268,{"0";"1";"2";"3";"4";"5";"6";"7";"8";"9"},""))))</f>
        <v>24</v>
      </c>
      <c r="AM268" s="4">
        <f t="shared" si="243"/>
        <v>13</v>
      </c>
      <c r="AN268" s="4" t="b">
        <f>LEFT(AS268,2)=AL268</f>
        <v>1</v>
      </c>
      <c r="AO268" s="4" t="str">
        <f t="shared" si="247"/>
        <v>DUS</v>
      </c>
      <c r="AP268" s="4" t="b">
        <f t="shared" si="244"/>
        <v>0</v>
      </c>
      <c r="AQ268" s="4" t="b">
        <f t="shared" si="240"/>
        <v>0</v>
      </c>
      <c r="AR268" s="5" t="str">
        <f t="shared" si="241"/>
        <v>BISKITOP CHEESE POTATO</v>
      </c>
      <c r="AS268" s="4" t="str">
        <f t="shared" si="242"/>
        <v>24BKS/DUS</v>
      </c>
      <c r="AT268" t="s">
        <v>341</v>
      </c>
      <c r="AV268" s="33" t="b">
        <f t="shared" ca="1" si="245"/>
        <v>1</v>
      </c>
      <c r="AW268">
        <v>40000</v>
      </c>
      <c r="AX268">
        <v>40000</v>
      </c>
      <c r="AY268">
        <v>37730</v>
      </c>
      <c r="AZ268" t="str">
        <f t="shared" si="200"/>
        <v>8000000000268</v>
      </c>
      <c r="BA268" t="str">
        <f t="shared" si="246"/>
        <v>BISKITOP CHEESE POTATO</v>
      </c>
      <c r="BB268" t="s">
        <v>4417</v>
      </c>
      <c r="BC268" t="s">
        <v>4417</v>
      </c>
      <c r="BD268" s="1"/>
      <c r="BF268" s="9"/>
      <c r="BG268" s="20"/>
      <c r="BH268" s="13"/>
      <c r="BI268" s="15"/>
      <c r="BL268" s="13"/>
      <c r="BM268" s="1"/>
      <c r="BP268" s="1"/>
      <c r="BQ268" s="1"/>
      <c r="BT268" s="13"/>
      <c r="BU268" s="15"/>
      <c r="BV268" s="14"/>
    </row>
    <row r="269" spans="1:74" x14ac:dyDescent="0.25">
      <c r="A269" s="4" t="str">
        <f t="shared" si="204"/>
        <v/>
      </c>
      <c r="B269" s="4" t="str">
        <f t="shared" si="205"/>
        <v/>
      </c>
      <c r="C269" s="4" t="str">
        <f t="shared" si="206"/>
        <v>BKS</v>
      </c>
      <c r="D269" s="4" t="str">
        <f t="shared" si="207"/>
        <v/>
      </c>
      <c r="E269" s="4" t="str">
        <f t="shared" si="208"/>
        <v/>
      </c>
      <c r="F269" s="4" t="str">
        <f t="shared" si="209"/>
        <v/>
      </c>
      <c r="G269" s="4" t="str">
        <f t="shared" si="210"/>
        <v/>
      </c>
      <c r="H269" s="4" t="str">
        <f t="shared" si="211"/>
        <v/>
      </c>
      <c r="I269" s="4" t="str">
        <f t="shared" si="212"/>
        <v/>
      </c>
      <c r="J269" s="4" t="str">
        <f t="shared" si="213"/>
        <v/>
      </c>
      <c r="K269" s="4" t="str">
        <f t="shared" si="214"/>
        <v/>
      </c>
      <c r="L269" s="4" t="str">
        <f t="shared" si="215"/>
        <v/>
      </c>
      <c r="M269" s="4" t="str">
        <f t="shared" si="216"/>
        <v/>
      </c>
      <c r="N269" s="4" t="str">
        <f t="shared" si="217"/>
        <v/>
      </c>
      <c r="O269" s="4" t="str">
        <f t="shared" si="218"/>
        <v/>
      </c>
      <c r="P269" s="4" t="str">
        <f t="shared" si="219"/>
        <v/>
      </c>
      <c r="Q269" s="4" t="str">
        <f t="shared" si="220"/>
        <v/>
      </c>
      <c r="R269" s="4" t="str">
        <f t="shared" si="221"/>
        <v/>
      </c>
      <c r="S269" s="4" t="str">
        <f t="shared" si="222"/>
        <v/>
      </c>
      <c r="T269" s="4" t="str">
        <f t="shared" si="223"/>
        <v/>
      </c>
      <c r="U269" s="4" t="str">
        <f t="shared" si="224"/>
        <v/>
      </c>
      <c r="V269" s="4" t="str">
        <f t="shared" si="225"/>
        <v/>
      </c>
      <c r="W269" s="4" t="str">
        <f t="shared" si="226"/>
        <v/>
      </c>
      <c r="X269" s="4" t="str">
        <f t="shared" si="227"/>
        <v/>
      </c>
      <c r="Y269" s="4">
        <f t="shared" si="228"/>
        <v>3</v>
      </c>
      <c r="Z269" s="4" t="str">
        <f t="shared" si="229"/>
        <v>-</v>
      </c>
      <c r="AA269" s="4" t="str">
        <f t="shared" si="230"/>
        <v/>
      </c>
      <c r="AB269" s="4" t="str">
        <f t="shared" si="231"/>
        <v/>
      </c>
      <c r="AC269" s="4" t="str">
        <f t="shared" si="232"/>
        <v/>
      </c>
      <c r="AD269" s="4" t="str">
        <f t="shared" si="233"/>
        <v/>
      </c>
      <c r="AE269" s="4" t="str">
        <f t="shared" si="234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35"/>
        <v>4</v>
      </c>
      <c r="AH269" s="4">
        <f t="shared" si="236"/>
        <v>27</v>
      </c>
      <c r="AI269" s="4">
        <f t="shared" si="237"/>
        <v>23</v>
      </c>
      <c r="AJ269" s="4" t="str">
        <f t="shared" si="238"/>
        <v>1BKS</v>
      </c>
      <c r="AK269" s="4" t="str">
        <f t="shared" si="239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43"/>
        <v>13</v>
      </c>
      <c r="AN269" s="4" t="b">
        <f>LEFT(AS269,1)=AL269</f>
        <v>1</v>
      </c>
      <c r="AO269" s="4" t="str">
        <f t="shared" si="247"/>
        <v>BKS</v>
      </c>
      <c r="AP269" s="4" t="b">
        <f t="shared" si="244"/>
        <v>1</v>
      </c>
      <c r="AQ269" s="4" t="b">
        <f t="shared" si="240"/>
        <v>0</v>
      </c>
      <c r="AR269" s="5" t="str">
        <f t="shared" si="241"/>
        <v>BISKITOP JAM PINEAPPLE</v>
      </c>
      <c r="AS269" s="4" t="str">
        <f t="shared" si="242"/>
        <v>1BKS</v>
      </c>
      <c r="AT269" t="s">
        <v>342</v>
      </c>
      <c r="AU269" s="1" t="s">
        <v>343</v>
      </c>
      <c r="AV269" s="33" t="str">
        <f t="shared" si="245"/>
        <v>XXXX</v>
      </c>
      <c r="AW269">
        <v>1700</v>
      </c>
      <c r="AX269">
        <v>2000</v>
      </c>
      <c r="AY269">
        <v>1592</v>
      </c>
      <c r="AZ269" t="str">
        <f t="shared" si="200"/>
        <v>8993083937023</v>
      </c>
      <c r="BA269" t="str">
        <f t="shared" si="246"/>
        <v>BISKITOP JAM PINEAPPLE</v>
      </c>
      <c r="BB269" t="s">
        <v>4417</v>
      </c>
      <c r="BC269" t="s">
        <v>4417</v>
      </c>
      <c r="BD269" s="1"/>
      <c r="BF269" s="9"/>
      <c r="BG269" s="20"/>
      <c r="BH269" s="13"/>
      <c r="BI269" s="15"/>
      <c r="BL269" s="13"/>
      <c r="BM269" s="1"/>
      <c r="BP269" s="1"/>
      <c r="BQ269" s="1"/>
      <c r="BT269" s="13"/>
      <c r="BU269" s="15"/>
      <c r="BV269" s="14"/>
    </row>
    <row r="270" spans="1:74" x14ac:dyDescent="0.25">
      <c r="A270" s="4" t="str">
        <f t="shared" si="204"/>
        <v/>
      </c>
      <c r="B270" s="4" t="str">
        <f t="shared" si="205"/>
        <v/>
      </c>
      <c r="C270" s="4" t="str">
        <f t="shared" si="206"/>
        <v>BKS</v>
      </c>
      <c r="D270" s="4" t="str">
        <f t="shared" si="207"/>
        <v/>
      </c>
      <c r="E270" s="4" t="str">
        <f t="shared" si="208"/>
        <v/>
      </c>
      <c r="F270" s="4" t="str">
        <f t="shared" si="209"/>
        <v/>
      </c>
      <c r="G270" s="4" t="str">
        <f t="shared" si="210"/>
        <v/>
      </c>
      <c r="H270" s="4" t="str">
        <f t="shared" si="211"/>
        <v/>
      </c>
      <c r="I270" s="4" t="str">
        <f t="shared" si="212"/>
        <v/>
      </c>
      <c r="J270" s="4" t="str">
        <f t="shared" si="213"/>
        <v/>
      </c>
      <c r="K270" s="4" t="str">
        <f t="shared" si="214"/>
        <v/>
      </c>
      <c r="L270" s="4" t="str">
        <f t="shared" si="215"/>
        <v/>
      </c>
      <c r="M270" s="4" t="str">
        <f t="shared" si="216"/>
        <v/>
      </c>
      <c r="N270" s="4" t="str">
        <f t="shared" si="217"/>
        <v/>
      </c>
      <c r="O270" s="4" t="str">
        <f t="shared" si="218"/>
        <v>DUS</v>
      </c>
      <c r="P270" s="4" t="str">
        <f t="shared" si="219"/>
        <v/>
      </c>
      <c r="Q270" s="4" t="str">
        <f t="shared" si="220"/>
        <v/>
      </c>
      <c r="R270" s="4" t="str">
        <f t="shared" si="221"/>
        <v/>
      </c>
      <c r="S270" s="4" t="str">
        <f t="shared" si="222"/>
        <v/>
      </c>
      <c r="T270" s="4" t="str">
        <f t="shared" si="223"/>
        <v/>
      </c>
      <c r="U270" s="4" t="str">
        <f t="shared" si="224"/>
        <v/>
      </c>
      <c r="V270" s="4" t="str">
        <f t="shared" si="225"/>
        <v/>
      </c>
      <c r="W270" s="4" t="str">
        <f t="shared" si="226"/>
        <v/>
      </c>
      <c r="X270" s="4" t="str">
        <f t="shared" si="227"/>
        <v/>
      </c>
      <c r="Y270" s="4">
        <f t="shared" si="228"/>
        <v>6</v>
      </c>
      <c r="Z270" s="4" t="str">
        <f t="shared" si="229"/>
        <v>-</v>
      </c>
      <c r="AA270" s="4" t="str">
        <f t="shared" si="230"/>
        <v>/</v>
      </c>
      <c r="AB270" s="4" t="str">
        <f t="shared" si="231"/>
        <v/>
      </c>
      <c r="AC270" s="4" t="str">
        <f t="shared" si="232"/>
        <v/>
      </c>
      <c r="AD270" s="4" t="str">
        <f t="shared" si="233"/>
        <v/>
      </c>
      <c r="AE270" s="4" t="str">
        <f t="shared" si="234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35"/>
        <v>9</v>
      </c>
      <c r="AH270" s="4">
        <f t="shared" si="236"/>
        <v>32</v>
      </c>
      <c r="AI270" s="4">
        <f t="shared" si="237"/>
        <v>23</v>
      </c>
      <c r="AJ270" s="4" t="str">
        <f t="shared" si="238"/>
        <v>/DUS</v>
      </c>
      <c r="AK270" s="4" t="str">
        <f t="shared" si="239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43"/>
        <v>13</v>
      </c>
      <c r="AN270" s="4" t="b">
        <f>LEFT(AS270,2)=AL270</f>
        <v>1</v>
      </c>
      <c r="AO270" s="4" t="str">
        <f t="shared" si="247"/>
        <v>DUS</v>
      </c>
      <c r="AP270" s="4" t="b">
        <f t="shared" si="244"/>
        <v>1</v>
      </c>
      <c r="AQ270" s="4" t="b">
        <f t="shared" si="240"/>
        <v>0</v>
      </c>
      <c r="AR270" s="5" t="str">
        <f t="shared" si="241"/>
        <v>BISKITOP JAM PINEAPPLE</v>
      </c>
      <c r="AS270" s="4" t="str">
        <f t="shared" si="242"/>
        <v>40BKS/DUS</v>
      </c>
      <c r="AT270" t="s">
        <v>344</v>
      </c>
      <c r="AV270" s="33" t="b">
        <f t="shared" ca="1" si="245"/>
        <v>1</v>
      </c>
      <c r="AW270">
        <v>66500</v>
      </c>
      <c r="AX270">
        <v>66500</v>
      </c>
      <c r="AY270">
        <v>64330</v>
      </c>
      <c r="AZ270" t="str">
        <f t="shared" si="200"/>
        <v>8000000000270</v>
      </c>
      <c r="BA270" t="str">
        <f t="shared" si="246"/>
        <v>BISKITOP JAM PINEAPPLE</v>
      </c>
      <c r="BB270" t="s">
        <v>4417</v>
      </c>
      <c r="BC270" t="s">
        <v>4417</v>
      </c>
      <c r="BD270" s="1"/>
      <c r="BF270" s="9"/>
      <c r="BG270" s="20"/>
      <c r="BH270" s="13"/>
      <c r="BI270" s="15"/>
      <c r="BL270" s="13"/>
      <c r="BM270" s="1"/>
      <c r="BP270" s="1"/>
      <c r="BQ270" s="1"/>
      <c r="BT270" s="13"/>
      <c r="BU270" s="15"/>
      <c r="BV270" s="14"/>
    </row>
    <row r="271" spans="1:74" x14ac:dyDescent="0.25">
      <c r="A271" s="4" t="str">
        <f t="shared" si="204"/>
        <v/>
      </c>
      <c r="B271" s="4" t="str">
        <f t="shared" si="205"/>
        <v/>
      </c>
      <c r="C271" s="4" t="str">
        <f t="shared" si="206"/>
        <v>BKS</v>
      </c>
      <c r="D271" s="4" t="str">
        <f t="shared" si="207"/>
        <v/>
      </c>
      <c r="E271" s="4" t="str">
        <f t="shared" si="208"/>
        <v/>
      </c>
      <c r="F271" s="4" t="str">
        <f t="shared" si="209"/>
        <v/>
      </c>
      <c r="G271" s="4" t="str">
        <f t="shared" si="210"/>
        <v/>
      </c>
      <c r="H271" s="4" t="str">
        <f t="shared" si="211"/>
        <v/>
      </c>
      <c r="I271" s="4" t="str">
        <f t="shared" si="212"/>
        <v/>
      </c>
      <c r="J271" s="4" t="str">
        <f t="shared" si="213"/>
        <v/>
      </c>
      <c r="K271" s="4" t="str">
        <f t="shared" si="214"/>
        <v/>
      </c>
      <c r="L271" s="4" t="str">
        <f t="shared" si="215"/>
        <v/>
      </c>
      <c r="M271" s="4" t="str">
        <f t="shared" si="216"/>
        <v/>
      </c>
      <c r="N271" s="4" t="str">
        <f t="shared" si="217"/>
        <v/>
      </c>
      <c r="O271" s="4" t="str">
        <f t="shared" si="218"/>
        <v/>
      </c>
      <c r="P271" s="4" t="str">
        <f t="shared" si="219"/>
        <v/>
      </c>
      <c r="Q271" s="4" t="str">
        <f t="shared" si="220"/>
        <v/>
      </c>
      <c r="R271" s="4" t="str">
        <f t="shared" si="221"/>
        <v/>
      </c>
      <c r="S271" s="4" t="str">
        <f t="shared" si="222"/>
        <v/>
      </c>
      <c r="T271" s="4" t="str">
        <f t="shared" si="223"/>
        <v/>
      </c>
      <c r="U271" s="4" t="str">
        <f t="shared" si="224"/>
        <v/>
      </c>
      <c r="V271" s="4" t="str">
        <f t="shared" si="225"/>
        <v/>
      </c>
      <c r="W271" s="4" t="str">
        <f t="shared" si="226"/>
        <v/>
      </c>
      <c r="X271" s="4" t="str">
        <f t="shared" si="227"/>
        <v/>
      </c>
      <c r="Y271" s="4">
        <f t="shared" si="228"/>
        <v>3</v>
      </c>
      <c r="Z271" s="4" t="str">
        <f t="shared" si="229"/>
        <v>-</v>
      </c>
      <c r="AA271" s="4" t="str">
        <f t="shared" si="230"/>
        <v/>
      </c>
      <c r="AB271" s="4" t="str">
        <f t="shared" si="231"/>
        <v/>
      </c>
      <c r="AC271" s="4" t="str">
        <f t="shared" si="232"/>
        <v/>
      </c>
      <c r="AD271" s="4" t="str">
        <f t="shared" si="233"/>
        <v/>
      </c>
      <c r="AE271" s="4" t="str">
        <f t="shared" si="234"/>
        <v/>
      </c>
      <c r="AF271" s="4" t="str" cm="1">
        <f t="array" aca="1" ref="AF271" ca="1">LEFT(AS271,MATCH(FALSE,ISNUMBER(MID(AS271,ROW(INDIRECT("1:"&amp;LEN(AS271)+1)), 1) *1),0) -1)</f>
        <v>1</v>
      </c>
      <c r="AG271" s="4">
        <f t="shared" si="235"/>
        <v>4</v>
      </c>
      <c r="AH271" s="4">
        <f t="shared" si="236"/>
        <v>28</v>
      </c>
      <c r="AI271" s="4">
        <f t="shared" si="237"/>
        <v>24</v>
      </c>
      <c r="AJ271" s="4" t="str">
        <f t="shared" si="238"/>
        <v>1BKS</v>
      </c>
      <c r="AK271" s="4" t="str">
        <f t="shared" si="239"/>
        <v>-1BKS</v>
      </c>
      <c r="AL271" s="4" t="str" cm="1">
        <f t="array" ref="AL271">LEFT(AS271,SUM(LEN(AS271)-LEN(SUBSTITUTE(AS271,{"0";"1";"2";"3";"4";"5";"6";"7";"8";"9"},""))))</f>
        <v>1</v>
      </c>
      <c r="AM271" s="4">
        <f t="shared" si="243"/>
        <v>13</v>
      </c>
      <c r="AN271" s="4" t="b">
        <f>LEFT(AS271,1)=AL271</f>
        <v>1</v>
      </c>
      <c r="AO271" s="4" t="str">
        <f t="shared" si="247"/>
        <v>BKS</v>
      </c>
      <c r="AP271" s="4" t="b">
        <f t="shared" si="244"/>
        <v>1</v>
      </c>
      <c r="AQ271" s="4" t="b">
        <f t="shared" si="240"/>
        <v>0</v>
      </c>
      <c r="AR271" s="5" t="str">
        <f t="shared" si="241"/>
        <v>BISKITOP JAM STRAWBERRY</v>
      </c>
      <c r="AS271" s="4" t="str">
        <f t="shared" si="242"/>
        <v>1BKS</v>
      </c>
      <c r="AT271" t="s">
        <v>345</v>
      </c>
      <c r="AU271" s="1" t="s">
        <v>346</v>
      </c>
      <c r="AV271" s="33" t="str">
        <f t="shared" si="245"/>
        <v>XXXX</v>
      </c>
      <c r="AW271">
        <v>1700</v>
      </c>
      <c r="AX271">
        <v>2000</v>
      </c>
      <c r="AY271">
        <v>1592</v>
      </c>
      <c r="AZ271" t="str">
        <f t="shared" si="200"/>
        <v>8993083937030</v>
      </c>
      <c r="BA271" t="str">
        <f t="shared" si="246"/>
        <v>BISKITOP JAM STRAWBERRY</v>
      </c>
      <c r="BB271" t="s">
        <v>4417</v>
      </c>
      <c r="BC271" t="s">
        <v>4417</v>
      </c>
      <c r="BD271" s="1"/>
      <c r="BF271" s="9"/>
      <c r="BG271" s="20"/>
      <c r="BH271" s="13"/>
      <c r="BI271" s="15"/>
      <c r="BL271" s="13"/>
      <c r="BM271" s="1"/>
      <c r="BP271" s="1"/>
      <c r="BQ271" s="1"/>
      <c r="BT271" s="13"/>
      <c r="BU271" s="15"/>
      <c r="BV271" s="14"/>
    </row>
    <row r="272" spans="1:74" x14ac:dyDescent="0.25">
      <c r="A272" s="4" t="str">
        <f t="shared" si="204"/>
        <v/>
      </c>
      <c r="B272" s="4" t="str">
        <f t="shared" si="205"/>
        <v/>
      </c>
      <c r="C272" s="4" t="str">
        <f t="shared" si="206"/>
        <v>BKS</v>
      </c>
      <c r="D272" s="4" t="str">
        <f t="shared" si="207"/>
        <v/>
      </c>
      <c r="E272" s="4" t="str">
        <f t="shared" si="208"/>
        <v/>
      </c>
      <c r="F272" s="4" t="str">
        <f t="shared" si="209"/>
        <v/>
      </c>
      <c r="G272" s="4" t="str">
        <f t="shared" si="210"/>
        <v/>
      </c>
      <c r="H272" s="4" t="str">
        <f t="shared" si="211"/>
        <v/>
      </c>
      <c r="I272" s="4" t="str">
        <f t="shared" si="212"/>
        <v/>
      </c>
      <c r="J272" s="4" t="str">
        <f t="shared" si="213"/>
        <v/>
      </c>
      <c r="K272" s="4" t="str">
        <f t="shared" si="214"/>
        <v/>
      </c>
      <c r="L272" s="4" t="str">
        <f t="shared" si="215"/>
        <v/>
      </c>
      <c r="M272" s="4" t="str">
        <f t="shared" si="216"/>
        <v/>
      </c>
      <c r="N272" s="4" t="str">
        <f t="shared" si="217"/>
        <v/>
      </c>
      <c r="O272" s="4" t="str">
        <f t="shared" si="218"/>
        <v>DUS</v>
      </c>
      <c r="P272" s="4" t="str">
        <f t="shared" si="219"/>
        <v/>
      </c>
      <c r="Q272" s="4" t="str">
        <f t="shared" si="220"/>
        <v/>
      </c>
      <c r="R272" s="4" t="str">
        <f t="shared" si="221"/>
        <v/>
      </c>
      <c r="S272" s="4" t="str">
        <f t="shared" si="222"/>
        <v/>
      </c>
      <c r="T272" s="4" t="str">
        <f t="shared" si="223"/>
        <v/>
      </c>
      <c r="U272" s="4" t="str">
        <f t="shared" si="224"/>
        <v/>
      </c>
      <c r="V272" s="4" t="str">
        <f t="shared" si="225"/>
        <v/>
      </c>
      <c r="W272" s="4" t="str">
        <f t="shared" si="226"/>
        <v/>
      </c>
      <c r="X272" s="4" t="str">
        <f t="shared" si="227"/>
        <v/>
      </c>
      <c r="Y272" s="4">
        <f t="shared" si="228"/>
        <v>6</v>
      </c>
      <c r="Z272" s="4" t="str">
        <f t="shared" si="229"/>
        <v>-</v>
      </c>
      <c r="AA272" s="4" t="str">
        <f t="shared" si="230"/>
        <v>/</v>
      </c>
      <c r="AB272" s="4" t="str">
        <f t="shared" si="231"/>
        <v/>
      </c>
      <c r="AC272" s="4" t="str">
        <f t="shared" si="232"/>
        <v/>
      </c>
      <c r="AD272" s="4" t="str">
        <f t="shared" si="233"/>
        <v/>
      </c>
      <c r="AE272" s="4" t="str">
        <f t="shared" si="234"/>
        <v/>
      </c>
      <c r="AF272" s="4" t="str" cm="1">
        <f t="array" aca="1" ref="AF272" ca="1">LEFT(AS272,MATCH(FALSE,ISNUMBER(MID(AS272,ROW(INDIRECT("1:"&amp;LEN(AS272)+1)), 1) *1),0) -1)</f>
        <v>40</v>
      </c>
      <c r="AG272" s="4">
        <f t="shared" si="235"/>
        <v>9</v>
      </c>
      <c r="AH272" s="4">
        <f t="shared" si="236"/>
        <v>33</v>
      </c>
      <c r="AI272" s="4">
        <f t="shared" si="237"/>
        <v>24</v>
      </c>
      <c r="AJ272" s="4" t="str">
        <f t="shared" si="238"/>
        <v>/DUS</v>
      </c>
      <c r="AK272" s="4" t="str">
        <f t="shared" si="239"/>
        <v>S/DUS</v>
      </c>
      <c r="AL272" s="4" t="str" cm="1">
        <f t="array" ref="AL272">LEFT(AS272,SUM(LEN(AS272)-LEN(SUBSTITUTE(AS272,{"0";"1";"2";"3";"4";"5";"6";"7";"8";"9"},""))))</f>
        <v>40</v>
      </c>
      <c r="AM272" s="4">
        <f t="shared" si="243"/>
        <v>13</v>
      </c>
      <c r="AN272" s="4" t="b">
        <f>LEFT(AS272,2)=AL272</f>
        <v>1</v>
      </c>
      <c r="AO272" s="4" t="str">
        <f t="shared" si="247"/>
        <v>DUS</v>
      </c>
      <c r="AP272" s="4" t="b">
        <f t="shared" si="244"/>
        <v>1</v>
      </c>
      <c r="AQ272" s="4" t="b">
        <f t="shared" si="240"/>
        <v>0</v>
      </c>
      <c r="AR272" s="5" t="str">
        <f t="shared" si="241"/>
        <v>BISKITOP JAM STRAWBERRY</v>
      </c>
      <c r="AS272" s="4" t="str">
        <f t="shared" si="242"/>
        <v>40BKS/DUS</v>
      </c>
      <c r="AT272" t="s">
        <v>347</v>
      </c>
      <c r="AV272" s="33" t="b">
        <f t="shared" ca="1" si="245"/>
        <v>1</v>
      </c>
      <c r="AW272">
        <v>64500</v>
      </c>
      <c r="AX272">
        <v>64500</v>
      </c>
      <c r="AY272">
        <v>62475</v>
      </c>
      <c r="AZ272" t="str">
        <f t="shared" si="200"/>
        <v>8000000000272</v>
      </c>
      <c r="BA272" t="str">
        <f t="shared" si="246"/>
        <v>BISKITOP JAM STRAWBERRY</v>
      </c>
      <c r="BB272" t="s">
        <v>4417</v>
      </c>
      <c r="BC272" t="s">
        <v>4417</v>
      </c>
      <c r="BD272" s="1"/>
      <c r="BF272" s="9"/>
      <c r="BG272" s="20"/>
      <c r="BH272" s="13"/>
      <c r="BI272" s="15"/>
      <c r="BL272" s="13"/>
      <c r="BM272" s="1"/>
      <c r="BP272" s="1"/>
      <c r="BQ272" s="1"/>
      <c r="BT272" s="13"/>
      <c r="BU272" s="15"/>
      <c r="BV272" s="14"/>
    </row>
    <row r="273" spans="1:74" x14ac:dyDescent="0.25">
      <c r="A273" s="4" t="str">
        <f t="shared" si="204"/>
        <v/>
      </c>
      <c r="B273" s="4" t="str">
        <f t="shared" si="205"/>
        <v>PCS</v>
      </c>
      <c r="C273" s="4" t="str">
        <f t="shared" si="206"/>
        <v/>
      </c>
      <c r="D273" s="4" t="str">
        <f t="shared" si="207"/>
        <v/>
      </c>
      <c r="E273" s="4" t="str">
        <f t="shared" si="208"/>
        <v/>
      </c>
      <c r="F273" s="4" t="str">
        <f t="shared" si="209"/>
        <v/>
      </c>
      <c r="G273" s="4" t="str">
        <f t="shared" si="210"/>
        <v/>
      </c>
      <c r="H273" s="4" t="str">
        <f t="shared" si="211"/>
        <v/>
      </c>
      <c r="I273" s="4" t="str">
        <f t="shared" si="212"/>
        <v/>
      </c>
      <c r="J273" s="4" t="str">
        <f t="shared" si="213"/>
        <v/>
      </c>
      <c r="K273" s="4" t="str">
        <f t="shared" si="214"/>
        <v/>
      </c>
      <c r="L273" s="4" t="str">
        <f t="shared" si="215"/>
        <v/>
      </c>
      <c r="M273" s="4" t="str">
        <f t="shared" si="216"/>
        <v/>
      </c>
      <c r="N273" s="4" t="str">
        <f t="shared" si="217"/>
        <v/>
      </c>
      <c r="O273" s="4" t="str">
        <f t="shared" si="218"/>
        <v>DUS</v>
      </c>
      <c r="P273" s="4" t="str">
        <f t="shared" si="219"/>
        <v/>
      </c>
      <c r="Q273" s="4" t="str">
        <f t="shared" si="220"/>
        <v/>
      </c>
      <c r="R273" s="4" t="str">
        <f t="shared" si="221"/>
        <v/>
      </c>
      <c r="S273" s="4" t="str">
        <f t="shared" si="222"/>
        <v/>
      </c>
      <c r="T273" s="4" t="str">
        <f t="shared" si="223"/>
        <v/>
      </c>
      <c r="U273" s="4" t="str">
        <f t="shared" si="224"/>
        <v/>
      </c>
      <c r="V273" s="4" t="str">
        <f t="shared" si="225"/>
        <v/>
      </c>
      <c r="W273" s="4" t="str">
        <f t="shared" si="226"/>
        <v/>
      </c>
      <c r="X273" s="4" t="str">
        <f t="shared" si="227"/>
        <v/>
      </c>
      <c r="Y273" s="4">
        <f t="shared" si="228"/>
        <v>6</v>
      </c>
      <c r="Z273" s="4" t="str">
        <f t="shared" si="229"/>
        <v>-</v>
      </c>
      <c r="AA273" s="4" t="str">
        <f t="shared" si="230"/>
        <v>/</v>
      </c>
      <c r="AB273" s="4" t="str">
        <f t="shared" si="231"/>
        <v/>
      </c>
      <c r="AC273" s="4" t="str">
        <f t="shared" si="232"/>
        <v/>
      </c>
      <c r="AD273" s="4" t="str">
        <f t="shared" si="233"/>
        <v/>
      </c>
      <c r="AE273" s="4" t="str">
        <f t="shared" si="234"/>
        <v/>
      </c>
      <c r="AF273" s="4" t="str" cm="1">
        <f t="array" aca="1" ref="AF273" ca="1">LEFT(AS273,MATCH(FALSE,ISNUMBER(MID(AS273,ROW(INDIRECT("1:"&amp;LEN(AS273)+1)), 1) *1),0) -1)</f>
        <v>24</v>
      </c>
      <c r="AG273" s="4">
        <f t="shared" si="235"/>
        <v>9</v>
      </c>
      <c r="AH273" s="4">
        <f t="shared" si="236"/>
        <v>31</v>
      </c>
      <c r="AI273" s="4">
        <f t="shared" si="237"/>
        <v>22</v>
      </c>
      <c r="AJ273" s="4" t="str">
        <f t="shared" si="238"/>
        <v>/DUS</v>
      </c>
      <c r="AK273" s="4" t="str">
        <f t="shared" si="239"/>
        <v>S/DUS</v>
      </c>
      <c r="AL273" s="4" t="str" cm="1">
        <f t="array" ref="AL273">LEFT(AS273,SUM(LEN(AS273)-LEN(SUBSTITUTE(AS273,{"0";"1";"2";"3";"4";"5";"6";"7";"8";"9"},""))))</f>
        <v>24</v>
      </c>
      <c r="AM273" s="4">
        <f t="shared" si="243"/>
        <v>13</v>
      </c>
      <c r="AN273" s="4" t="b">
        <f>LEFT(AS273,2)=AL273</f>
        <v>1</v>
      </c>
      <c r="AO273" s="4" t="str">
        <f t="shared" si="247"/>
        <v>DUS</v>
      </c>
      <c r="AP273" s="4" t="b">
        <f t="shared" si="244"/>
        <v>0</v>
      </c>
      <c r="AQ273" s="4" t="b">
        <f t="shared" si="240"/>
        <v>0</v>
      </c>
      <c r="AR273" s="5" t="str">
        <f t="shared" si="241"/>
        <v>BISKITOP ONION POTATO</v>
      </c>
      <c r="AS273" s="4" t="str">
        <f t="shared" si="242"/>
        <v>24PCS/DUS</v>
      </c>
      <c r="AT273" t="s">
        <v>348</v>
      </c>
      <c r="AV273" s="33" t="b">
        <f t="shared" ca="1" si="245"/>
        <v>1</v>
      </c>
      <c r="AW273">
        <v>40000</v>
      </c>
      <c r="AX273">
        <v>40000</v>
      </c>
      <c r="AY273">
        <v>37730</v>
      </c>
      <c r="AZ273" t="str">
        <f t="shared" si="200"/>
        <v>8000000000273</v>
      </c>
      <c r="BA273" t="str">
        <f t="shared" si="246"/>
        <v>BISKITOP ONION POTATO</v>
      </c>
      <c r="BB273" t="s">
        <v>4417</v>
      </c>
      <c r="BC273" t="s">
        <v>4417</v>
      </c>
      <c r="BD273" s="1"/>
      <c r="BF273" s="9"/>
      <c r="BG273" s="20"/>
      <c r="BH273" s="13"/>
      <c r="BI273" s="15"/>
      <c r="BL273" s="13"/>
      <c r="BM273" s="1"/>
      <c r="BP273" s="1"/>
      <c r="BQ273" s="1"/>
      <c r="BT273" s="13"/>
      <c r="BU273" s="15"/>
      <c r="BV273" s="14"/>
    </row>
    <row r="274" spans="1:74" x14ac:dyDescent="0.25">
      <c r="A274" s="4" t="str">
        <f t="shared" si="204"/>
        <v/>
      </c>
      <c r="B274" s="4" t="str">
        <f t="shared" si="205"/>
        <v>PCS</v>
      </c>
      <c r="C274" s="4" t="str">
        <f t="shared" si="206"/>
        <v/>
      </c>
      <c r="D274" s="4" t="str">
        <f t="shared" si="207"/>
        <v/>
      </c>
      <c r="E274" s="4" t="str">
        <f t="shared" si="208"/>
        <v/>
      </c>
      <c r="F274" s="4" t="str">
        <f t="shared" si="209"/>
        <v/>
      </c>
      <c r="G274" s="4" t="str">
        <f t="shared" si="210"/>
        <v/>
      </c>
      <c r="H274" s="4" t="str">
        <f t="shared" si="211"/>
        <v/>
      </c>
      <c r="I274" s="4" t="str">
        <f t="shared" si="212"/>
        <v/>
      </c>
      <c r="J274" s="4" t="str">
        <f t="shared" si="213"/>
        <v/>
      </c>
      <c r="K274" s="4" t="str">
        <f t="shared" si="214"/>
        <v/>
      </c>
      <c r="L274" s="4" t="str">
        <f t="shared" si="215"/>
        <v/>
      </c>
      <c r="M274" s="4" t="str">
        <f t="shared" si="216"/>
        <v/>
      </c>
      <c r="N274" s="4" t="str">
        <f t="shared" si="217"/>
        <v/>
      </c>
      <c r="O274" s="4" t="str">
        <f t="shared" si="218"/>
        <v/>
      </c>
      <c r="P274" s="4" t="str">
        <f t="shared" si="219"/>
        <v/>
      </c>
      <c r="Q274" s="4" t="str">
        <f t="shared" si="220"/>
        <v/>
      </c>
      <c r="R274" s="4" t="str">
        <f t="shared" si="221"/>
        <v/>
      </c>
      <c r="S274" s="4" t="str">
        <f t="shared" si="222"/>
        <v/>
      </c>
      <c r="T274" s="4" t="str">
        <f t="shared" si="223"/>
        <v/>
      </c>
      <c r="U274" s="4" t="str">
        <f t="shared" si="224"/>
        <v/>
      </c>
      <c r="V274" s="4" t="str">
        <f t="shared" si="225"/>
        <v/>
      </c>
      <c r="W274" s="4" t="str">
        <f t="shared" si="226"/>
        <v/>
      </c>
      <c r="X274" s="4" t="str">
        <f t="shared" si="227"/>
        <v/>
      </c>
      <c r="Y274" s="4">
        <f t="shared" si="228"/>
        <v>3</v>
      </c>
      <c r="Z274" s="4" t="str">
        <f t="shared" si="229"/>
        <v>-</v>
      </c>
      <c r="AA274" s="4" t="str">
        <f t="shared" si="230"/>
        <v/>
      </c>
      <c r="AB274" s="4" t="str">
        <f t="shared" si="231"/>
        <v/>
      </c>
      <c r="AC274" s="4" t="str">
        <f t="shared" si="232"/>
        <v/>
      </c>
      <c r="AD274" s="4" t="str">
        <f t="shared" si="233"/>
        <v/>
      </c>
      <c r="AE274" s="4" t="str">
        <f t="shared" si="234"/>
        <v/>
      </c>
      <c r="AF274" s="4" t="str" cm="1">
        <f t="array" aca="1" ref="AF274" ca="1">LEFT(AS274,MATCH(FALSE,ISNUMBER(MID(AS274,ROW(INDIRECT("1:"&amp;LEN(AS274)+1)), 1) *1),0) -1)</f>
        <v>1</v>
      </c>
      <c r="AG274" s="4">
        <f t="shared" si="235"/>
        <v>4</v>
      </c>
      <c r="AH274" s="4">
        <f t="shared" si="236"/>
        <v>26</v>
      </c>
      <c r="AI274" s="4">
        <f t="shared" si="237"/>
        <v>22</v>
      </c>
      <c r="AJ274" s="4" t="str">
        <f t="shared" si="238"/>
        <v>1PCS</v>
      </c>
      <c r="AK274" s="4" t="str">
        <f t="shared" si="239"/>
        <v>-1PCS</v>
      </c>
      <c r="AL274" s="4" t="str" cm="1">
        <f t="array" ref="AL274">LEFT(AS274,SUM(LEN(AS274)-LEN(SUBSTITUTE(AS274,{"0";"1";"2";"3";"4";"5";"6";"7";"8";"9"},""))))</f>
        <v>1</v>
      </c>
      <c r="AM274" s="4">
        <f t="shared" si="243"/>
        <v>13</v>
      </c>
      <c r="AN274" s="4" t="b">
        <f>LEFT(AS274,1)=AL274</f>
        <v>1</v>
      </c>
      <c r="AO274" s="4" t="str">
        <f t="shared" si="247"/>
        <v>PCS</v>
      </c>
      <c r="AP274" s="4" t="b">
        <f t="shared" si="244"/>
        <v>0</v>
      </c>
      <c r="AQ274" s="4" t="b">
        <f t="shared" si="240"/>
        <v>0</v>
      </c>
      <c r="AR274" s="5" t="str">
        <f t="shared" si="241"/>
        <v>BISKITOP SWEET SESAME</v>
      </c>
      <c r="AS274" s="4" t="str">
        <f t="shared" si="242"/>
        <v>1PCS</v>
      </c>
      <c r="AT274" t="s">
        <v>349</v>
      </c>
      <c r="AU274" s="1" t="s">
        <v>350</v>
      </c>
      <c r="AV274" s="33" t="str">
        <f t="shared" ca="1" si="245"/>
        <v/>
      </c>
      <c r="AW274">
        <v>1700</v>
      </c>
      <c r="AX274">
        <v>2000</v>
      </c>
      <c r="AY274">
        <v>1564</v>
      </c>
      <c r="AZ274" t="str">
        <f t="shared" si="200"/>
        <v>8993083940856</v>
      </c>
      <c r="BA274" t="str">
        <f t="shared" si="246"/>
        <v>BISKITOP SWEET SESAME</v>
      </c>
      <c r="BB274" t="s">
        <v>4417</v>
      </c>
      <c r="BC274" t="s">
        <v>4417</v>
      </c>
      <c r="BD274" s="1"/>
      <c r="BF274" s="9"/>
      <c r="BG274" s="20"/>
      <c r="BH274" s="13"/>
      <c r="BI274" s="15"/>
      <c r="BL274" s="13"/>
      <c r="BM274" s="1"/>
      <c r="BP274" s="1"/>
      <c r="BQ274" s="1"/>
      <c r="BT274" s="13"/>
      <c r="BU274" s="15"/>
      <c r="BV274" s="14"/>
    </row>
    <row r="275" spans="1:74" x14ac:dyDescent="0.25">
      <c r="A275" s="4" t="str">
        <f t="shared" si="204"/>
        <v/>
      </c>
      <c r="B275" s="4" t="str">
        <f t="shared" si="205"/>
        <v/>
      </c>
      <c r="C275" s="4" t="str">
        <f t="shared" si="206"/>
        <v>BKS</v>
      </c>
      <c r="D275" s="4" t="str">
        <f t="shared" si="207"/>
        <v/>
      </c>
      <c r="E275" s="4" t="str">
        <f t="shared" si="208"/>
        <v/>
      </c>
      <c r="F275" s="4" t="str">
        <f t="shared" si="209"/>
        <v/>
      </c>
      <c r="G275" s="4" t="str">
        <f t="shared" si="210"/>
        <v/>
      </c>
      <c r="H275" s="4" t="str">
        <f t="shared" si="211"/>
        <v/>
      </c>
      <c r="I275" s="4" t="str">
        <f t="shared" si="212"/>
        <v/>
      </c>
      <c r="J275" s="4" t="str">
        <f t="shared" si="213"/>
        <v/>
      </c>
      <c r="K275" s="4" t="str">
        <f t="shared" si="214"/>
        <v/>
      </c>
      <c r="L275" s="4" t="str">
        <f t="shared" si="215"/>
        <v/>
      </c>
      <c r="M275" s="4" t="str">
        <f t="shared" si="216"/>
        <v/>
      </c>
      <c r="N275" s="4" t="str">
        <f t="shared" si="217"/>
        <v/>
      </c>
      <c r="O275" s="4" t="str">
        <f t="shared" si="218"/>
        <v/>
      </c>
      <c r="P275" s="4" t="str">
        <f t="shared" si="219"/>
        <v/>
      </c>
      <c r="Q275" s="4" t="str">
        <f t="shared" si="220"/>
        <v/>
      </c>
      <c r="R275" s="4" t="str">
        <f t="shared" si="221"/>
        <v/>
      </c>
      <c r="S275" s="4" t="str">
        <f t="shared" si="222"/>
        <v/>
      </c>
      <c r="T275" s="4" t="str">
        <f t="shared" si="223"/>
        <v/>
      </c>
      <c r="U275" s="4" t="str">
        <f t="shared" si="224"/>
        <v/>
      </c>
      <c r="V275" s="4" t="str">
        <f t="shared" si="225"/>
        <v/>
      </c>
      <c r="W275" s="4" t="str">
        <f t="shared" si="226"/>
        <v/>
      </c>
      <c r="X275" s="4" t="str">
        <f t="shared" si="227"/>
        <v/>
      </c>
      <c r="Y275" s="4">
        <f t="shared" si="228"/>
        <v>3</v>
      </c>
      <c r="Z275" s="4" t="str">
        <f t="shared" si="229"/>
        <v>-</v>
      </c>
      <c r="AA275" s="4" t="str">
        <f t="shared" si="230"/>
        <v/>
      </c>
      <c r="AB275" s="4" t="str">
        <f t="shared" si="231"/>
        <v/>
      </c>
      <c r="AC275" s="4" t="str">
        <f t="shared" si="232"/>
        <v/>
      </c>
      <c r="AD275" s="4" t="str">
        <f t="shared" si="233"/>
        <v/>
      </c>
      <c r="AE275" s="4" t="str">
        <f t="shared" si="234"/>
        <v/>
      </c>
      <c r="AF275" s="4" t="str" cm="1">
        <f t="array" aca="1" ref="AF275" ca="1">LEFT(AS275,MATCH(FALSE,ISNUMBER(MID(AS275,ROW(INDIRECT("1:"&amp;LEN(AS275)+1)), 1) *1),0) -1)</f>
        <v>1</v>
      </c>
      <c r="AG275" s="4">
        <f t="shared" si="235"/>
        <v>4</v>
      </c>
      <c r="AH275" s="4">
        <f t="shared" si="236"/>
        <v>18</v>
      </c>
      <c r="AI275" s="4">
        <f t="shared" si="237"/>
        <v>14</v>
      </c>
      <c r="AJ275" s="4" t="str">
        <f t="shared" si="238"/>
        <v>1BKS</v>
      </c>
      <c r="AK275" s="4" t="str">
        <f t="shared" si="239"/>
        <v>-1BKS</v>
      </c>
      <c r="AL275" s="4" t="str" cm="1">
        <f t="array" ref="AL275">LEFT(AS275,SUM(LEN(AS275)-LEN(SUBSTITUTE(AS275,{"0";"1";"2";"3";"4";"5";"6";"7";"8";"9"},""))))</f>
        <v>1</v>
      </c>
      <c r="AM275" s="4">
        <f t="shared" si="243"/>
        <v>13</v>
      </c>
      <c r="AN275" s="4" t="b">
        <f>LEFT(AS275,1)=AL275</f>
        <v>1</v>
      </c>
      <c r="AO275" s="4" t="str">
        <f t="shared" si="247"/>
        <v>BKS</v>
      </c>
      <c r="AP275" s="4" t="b">
        <f t="shared" si="244"/>
        <v>0</v>
      </c>
      <c r="AQ275" s="4" t="b">
        <f t="shared" si="240"/>
        <v>0</v>
      </c>
      <c r="AR275" s="5" t="str">
        <f t="shared" si="241"/>
        <v>BISKUAT 134GR</v>
      </c>
      <c r="AS275" s="4" t="str">
        <f t="shared" si="242"/>
        <v>1BKS</v>
      </c>
      <c r="AT275" t="s">
        <v>351</v>
      </c>
      <c r="AU275" s="1" t="s">
        <v>352</v>
      </c>
      <c r="AV275" s="33" t="str">
        <f t="shared" ca="1" si="245"/>
        <v/>
      </c>
      <c r="AW275">
        <v>8000</v>
      </c>
      <c r="AX275">
        <v>8500</v>
      </c>
      <c r="AY275">
        <v>7050</v>
      </c>
      <c r="AZ275" t="str">
        <f t="shared" si="200"/>
        <v>8992716108816</v>
      </c>
      <c r="BA275" t="str">
        <f t="shared" si="246"/>
        <v>BISKUAT 134GR</v>
      </c>
      <c r="BB275" t="s">
        <v>4417</v>
      </c>
      <c r="BC275" t="s">
        <v>4417</v>
      </c>
      <c r="BD275" s="1"/>
      <c r="BF275" s="9"/>
      <c r="BG275" s="20"/>
      <c r="BH275" s="13"/>
      <c r="BI275" s="15"/>
      <c r="BL275" s="13"/>
      <c r="BM275" s="1"/>
      <c r="BP275" s="1"/>
      <c r="BQ275" s="1"/>
      <c r="BT275" s="13"/>
      <c r="BU275" s="15"/>
      <c r="BV275" s="14"/>
    </row>
    <row r="276" spans="1:74" x14ac:dyDescent="0.25">
      <c r="A276" s="4" t="str">
        <f t="shared" si="204"/>
        <v/>
      </c>
      <c r="B276" s="4" t="str">
        <f t="shared" si="205"/>
        <v>PCS</v>
      </c>
      <c r="C276" s="4" t="str">
        <f t="shared" si="206"/>
        <v/>
      </c>
      <c r="D276" s="4" t="str">
        <f t="shared" si="207"/>
        <v/>
      </c>
      <c r="E276" s="4" t="str">
        <f t="shared" si="208"/>
        <v/>
      </c>
      <c r="F276" s="4" t="str">
        <f t="shared" si="209"/>
        <v>RTG</v>
      </c>
      <c r="G276" s="4" t="str">
        <f t="shared" si="210"/>
        <v/>
      </c>
      <c r="H276" s="4" t="str">
        <f t="shared" si="211"/>
        <v/>
      </c>
      <c r="I276" s="4" t="str">
        <f t="shared" si="212"/>
        <v/>
      </c>
      <c r="J276" s="4" t="str">
        <f t="shared" si="213"/>
        <v/>
      </c>
      <c r="K276" s="4" t="str">
        <f t="shared" si="214"/>
        <v/>
      </c>
      <c r="L276" s="4" t="str">
        <f t="shared" si="215"/>
        <v/>
      </c>
      <c r="M276" s="4" t="str">
        <f t="shared" si="216"/>
        <v/>
      </c>
      <c r="N276" s="4" t="str">
        <f t="shared" si="217"/>
        <v/>
      </c>
      <c r="O276" s="4" t="str">
        <f t="shared" si="218"/>
        <v/>
      </c>
      <c r="P276" s="4" t="str">
        <f t="shared" si="219"/>
        <v/>
      </c>
      <c r="Q276" s="4" t="str">
        <f t="shared" si="220"/>
        <v/>
      </c>
      <c r="R276" s="4" t="str">
        <f t="shared" si="221"/>
        <v/>
      </c>
      <c r="S276" s="4" t="str">
        <f t="shared" si="222"/>
        <v/>
      </c>
      <c r="T276" s="4" t="str">
        <f t="shared" si="223"/>
        <v/>
      </c>
      <c r="U276" s="4" t="str">
        <f t="shared" si="224"/>
        <v/>
      </c>
      <c r="V276" s="4" t="str">
        <f t="shared" si="225"/>
        <v/>
      </c>
      <c r="W276" s="4" t="str">
        <f t="shared" si="226"/>
        <v/>
      </c>
      <c r="X276" s="4" t="str">
        <f t="shared" si="227"/>
        <v/>
      </c>
      <c r="Y276" s="4">
        <f t="shared" si="228"/>
        <v>6</v>
      </c>
      <c r="Z276" s="4" t="str">
        <f t="shared" si="229"/>
        <v>-</v>
      </c>
      <c r="AA276" s="4" t="str">
        <f t="shared" si="230"/>
        <v>/</v>
      </c>
      <c r="AB276" s="4" t="str">
        <f t="shared" si="231"/>
        <v/>
      </c>
      <c r="AC276" s="4" t="str">
        <f t="shared" si="232"/>
        <v/>
      </c>
      <c r="AD276" s="4" t="str">
        <f t="shared" si="233"/>
        <v/>
      </c>
      <c r="AE276" s="4" t="str">
        <f t="shared" si="234"/>
        <v/>
      </c>
      <c r="AF276" s="4" t="str" cm="1">
        <f t="array" aca="1" ref="AF276" ca="1">LEFT(AS276,MATCH(FALSE,ISNUMBER(MID(AS276,ROW(INDIRECT("1:"&amp;LEN(AS276)+1)), 1) *1),0) -1)</f>
        <v>10</v>
      </c>
      <c r="AG276" s="4">
        <f t="shared" si="235"/>
        <v>9</v>
      </c>
      <c r="AH276" s="4">
        <f t="shared" si="236"/>
        <v>25</v>
      </c>
      <c r="AI276" s="4">
        <f t="shared" si="237"/>
        <v>16</v>
      </c>
      <c r="AJ276" s="4" t="str">
        <f t="shared" si="238"/>
        <v>/RTG</v>
      </c>
      <c r="AK276" s="4" t="str">
        <f t="shared" si="239"/>
        <v>S/RTG</v>
      </c>
      <c r="AL276" s="4" t="str" cm="1">
        <f t="array" ref="AL276">LEFT(AS276,SUM(LEN(AS276)-LEN(SUBSTITUTE(AS276,{"0";"1";"2";"3";"4";"5";"6";"7";"8";"9"},""))))</f>
        <v>10</v>
      </c>
      <c r="AM276" s="4">
        <f t="shared" si="243"/>
        <v>13</v>
      </c>
      <c r="AN276" s="4" t="b">
        <f>LEFT(AS276,2)=AL276</f>
        <v>1</v>
      </c>
      <c r="AO276" s="4" t="str">
        <f t="shared" si="247"/>
        <v>RTG</v>
      </c>
      <c r="AP276" s="4" t="b">
        <f t="shared" si="244"/>
        <v>1</v>
      </c>
      <c r="AQ276" s="4" t="b">
        <f t="shared" si="240"/>
        <v>0</v>
      </c>
      <c r="AR276" s="5" t="str">
        <f t="shared" si="241"/>
        <v>BISKUAT RENTENG</v>
      </c>
      <c r="AS276" s="4" t="str">
        <f t="shared" si="242"/>
        <v>10PCS/RTG</v>
      </c>
      <c r="AT276" t="s">
        <v>4713</v>
      </c>
      <c r="AV276" s="33" t="str">
        <f t="shared" si="245"/>
        <v>XXXX</v>
      </c>
      <c r="AW276">
        <v>4500</v>
      </c>
      <c r="AX276">
        <v>4500</v>
      </c>
      <c r="AY276">
        <v>4084</v>
      </c>
      <c r="AZ276" t="str">
        <f t="shared" si="200"/>
        <v>8000000000276</v>
      </c>
      <c r="BA276" t="str">
        <f t="shared" si="246"/>
        <v>BISKUAT RENTENG</v>
      </c>
      <c r="BB276" t="s">
        <v>4417</v>
      </c>
      <c r="BC276" t="s">
        <v>4417</v>
      </c>
      <c r="BD276" s="1"/>
      <c r="BF276" s="9"/>
      <c r="BG276" s="20"/>
      <c r="BH276" s="13"/>
      <c r="BI276" s="15"/>
      <c r="BL276" s="13"/>
      <c r="BM276" s="1"/>
      <c r="BP276" s="1"/>
      <c r="BQ276" s="1"/>
      <c r="BT276" s="13"/>
      <c r="BU276" s="15"/>
      <c r="BV276" s="14"/>
    </row>
    <row r="277" spans="1:74" x14ac:dyDescent="0.25">
      <c r="A277" s="4" t="str">
        <f t="shared" si="204"/>
        <v/>
      </c>
      <c r="B277" s="4" t="str">
        <f t="shared" si="205"/>
        <v/>
      </c>
      <c r="C277" s="4" t="str">
        <f t="shared" si="206"/>
        <v/>
      </c>
      <c r="D277" s="4" t="str">
        <f t="shared" si="207"/>
        <v/>
      </c>
      <c r="E277" s="4" t="str">
        <f t="shared" si="208"/>
        <v/>
      </c>
      <c r="F277" s="4" t="str">
        <f t="shared" si="209"/>
        <v/>
      </c>
      <c r="G277" s="4" t="str">
        <f t="shared" si="210"/>
        <v/>
      </c>
      <c r="H277" s="4" t="str">
        <f t="shared" si="211"/>
        <v/>
      </c>
      <c r="I277" s="4" t="str">
        <f t="shared" si="212"/>
        <v/>
      </c>
      <c r="J277" s="4" t="str">
        <f t="shared" si="213"/>
        <v/>
      </c>
      <c r="K277" s="4" t="str">
        <f t="shared" si="214"/>
        <v/>
      </c>
      <c r="L277" s="4" t="str">
        <f t="shared" si="215"/>
        <v/>
      </c>
      <c r="M277" s="4" t="str">
        <f t="shared" si="216"/>
        <v/>
      </c>
      <c r="N277" s="4" t="str">
        <f t="shared" si="217"/>
        <v/>
      </c>
      <c r="O277" s="4" t="str">
        <f t="shared" si="218"/>
        <v>DUS</v>
      </c>
      <c r="P277" s="4" t="str">
        <f t="shared" si="219"/>
        <v/>
      </c>
      <c r="Q277" s="4" t="str">
        <f t="shared" si="220"/>
        <v/>
      </c>
      <c r="R277" s="4" t="str">
        <f t="shared" si="221"/>
        <v/>
      </c>
      <c r="S277" s="4" t="str">
        <f t="shared" si="222"/>
        <v/>
      </c>
      <c r="T277" s="4" t="str">
        <f t="shared" si="223"/>
        <v>PACK</v>
      </c>
      <c r="U277" s="4" t="str">
        <f t="shared" si="224"/>
        <v/>
      </c>
      <c r="V277" s="4" t="str">
        <f t="shared" si="225"/>
        <v/>
      </c>
      <c r="W277" s="4" t="str">
        <f t="shared" si="226"/>
        <v/>
      </c>
      <c r="X277" s="4" t="str">
        <f t="shared" si="227"/>
        <v/>
      </c>
      <c r="Y277" s="4">
        <f t="shared" si="228"/>
        <v>7</v>
      </c>
      <c r="Z277" s="4" t="str">
        <f t="shared" si="229"/>
        <v>-</v>
      </c>
      <c r="AA277" s="4" t="str">
        <f t="shared" si="230"/>
        <v>/</v>
      </c>
      <c r="AB277" s="4" t="str">
        <f t="shared" si="231"/>
        <v/>
      </c>
      <c r="AC277" s="4" t="str">
        <f t="shared" si="232"/>
        <v/>
      </c>
      <c r="AD277" s="4" t="str">
        <f t="shared" si="233"/>
        <v/>
      </c>
      <c r="AE277" s="4" t="str">
        <f t="shared" si="234"/>
        <v/>
      </c>
      <c r="AF277" s="4" t="str" cm="1">
        <f t="array" aca="1" ref="AF277" ca="1">LEFT(AS277,MATCH(FALSE,ISNUMBER(MID(AS277,ROW(INDIRECT("1:"&amp;LEN(AS277)+1)), 1) *1),0) -1)</f>
        <v>12</v>
      </c>
      <c r="AG277" s="4">
        <f t="shared" si="235"/>
        <v>10</v>
      </c>
      <c r="AH277" s="4">
        <f t="shared" si="236"/>
        <v>26</v>
      </c>
      <c r="AI277" s="4">
        <f t="shared" si="237"/>
        <v>16</v>
      </c>
      <c r="AJ277" s="4" t="str">
        <f t="shared" si="238"/>
        <v>/DUS</v>
      </c>
      <c r="AK277" s="4" t="str">
        <f t="shared" si="239"/>
        <v>K/DUS</v>
      </c>
      <c r="AL277" s="4" t="str" cm="1">
        <f t="array" ref="AL277">LEFT(AS277,SUM(LEN(AS277)-LEN(SUBSTITUTE(AS277,{"0";"1";"2";"3";"4";"5";"6";"7";"8";"9"},""))))</f>
        <v>12</v>
      </c>
      <c r="AM277" s="4">
        <f t="shared" si="243"/>
        <v>13</v>
      </c>
      <c r="AN277" s="4" t="b">
        <f>LEFT(AS277,2)=AL277</f>
        <v>1</v>
      </c>
      <c r="AO277" s="4" t="str">
        <f t="shared" si="247"/>
        <v>DUS</v>
      </c>
      <c r="AP277" s="4" t="b">
        <f t="shared" si="244"/>
        <v>1</v>
      </c>
      <c r="AQ277" s="4" t="b">
        <f t="shared" si="240"/>
        <v>0</v>
      </c>
      <c r="AR277" s="5" t="str">
        <f t="shared" si="241"/>
        <v>BISKUAT RENTENG</v>
      </c>
      <c r="AS277" s="4" t="str">
        <f t="shared" si="242"/>
        <v>12PACK/DUS</v>
      </c>
      <c r="AT277" t="s">
        <v>4714</v>
      </c>
      <c r="AV277" s="33" t="b">
        <f t="shared" ca="1" si="245"/>
        <v>1</v>
      </c>
      <c r="AW277">
        <v>108000</v>
      </c>
      <c r="AX277">
        <v>108000</v>
      </c>
      <c r="AY277">
        <v>106000</v>
      </c>
      <c r="AZ277" t="str">
        <f t="shared" si="200"/>
        <v>8000000000277</v>
      </c>
      <c r="BA277" t="str">
        <f t="shared" si="246"/>
        <v>BISKUAT RENTENG</v>
      </c>
      <c r="BB277" t="s">
        <v>4417</v>
      </c>
      <c r="BC277" t="s">
        <v>4417</v>
      </c>
      <c r="BD277" s="1"/>
      <c r="BF277" s="9"/>
      <c r="BG277" s="20"/>
      <c r="BH277" s="13"/>
      <c r="BI277" s="15"/>
      <c r="BL277" s="13"/>
      <c r="BM277" s="1"/>
      <c r="BP277" s="1"/>
      <c r="BQ277" s="1"/>
      <c r="BT277" s="13"/>
      <c r="BU277" s="15"/>
      <c r="BV277" s="14"/>
    </row>
    <row r="278" spans="1:74" x14ac:dyDescent="0.25">
      <c r="A278" s="4" t="str">
        <f t="shared" si="204"/>
        <v/>
      </c>
      <c r="B278" s="4" t="str">
        <f t="shared" si="205"/>
        <v/>
      </c>
      <c r="C278" s="4" t="str">
        <f t="shared" si="206"/>
        <v/>
      </c>
      <c r="D278" s="4" t="str">
        <f t="shared" si="207"/>
        <v/>
      </c>
      <c r="E278" s="4" t="str">
        <f t="shared" si="208"/>
        <v/>
      </c>
      <c r="F278" s="4" t="str">
        <f t="shared" si="209"/>
        <v>RTG</v>
      </c>
      <c r="G278" s="4" t="str">
        <f t="shared" si="210"/>
        <v/>
      </c>
      <c r="H278" s="4" t="str">
        <f t="shared" si="211"/>
        <v/>
      </c>
      <c r="I278" s="4" t="str">
        <f t="shared" si="212"/>
        <v/>
      </c>
      <c r="J278" s="4" t="str">
        <f t="shared" si="213"/>
        <v/>
      </c>
      <c r="K278" s="4" t="str">
        <f t="shared" si="214"/>
        <v/>
      </c>
      <c r="L278" s="4" t="str">
        <f t="shared" si="215"/>
        <v/>
      </c>
      <c r="M278" s="4" t="str">
        <f t="shared" si="216"/>
        <v/>
      </c>
      <c r="N278" s="4" t="str">
        <f t="shared" si="217"/>
        <v/>
      </c>
      <c r="O278" s="4" t="str">
        <f t="shared" si="218"/>
        <v/>
      </c>
      <c r="P278" s="4" t="str">
        <f t="shared" si="219"/>
        <v/>
      </c>
      <c r="Q278" s="4" t="str">
        <f t="shared" si="220"/>
        <v/>
      </c>
      <c r="R278" s="4" t="str">
        <f t="shared" si="221"/>
        <v/>
      </c>
      <c r="S278" s="4" t="str">
        <f t="shared" si="222"/>
        <v/>
      </c>
      <c r="T278" s="4" t="str">
        <f t="shared" si="223"/>
        <v>PACK</v>
      </c>
      <c r="U278" s="4" t="str">
        <f t="shared" si="224"/>
        <v/>
      </c>
      <c r="V278" s="4" t="str">
        <f t="shared" si="225"/>
        <v/>
      </c>
      <c r="W278" s="4" t="str">
        <f t="shared" si="226"/>
        <v/>
      </c>
      <c r="X278" s="4" t="str">
        <f t="shared" si="227"/>
        <v/>
      </c>
      <c r="Y278" s="4">
        <f t="shared" si="228"/>
        <v>7</v>
      </c>
      <c r="Z278" s="4" t="str">
        <f t="shared" si="229"/>
        <v>-</v>
      </c>
      <c r="AA278" s="4" t="str">
        <f t="shared" si="230"/>
        <v>/</v>
      </c>
      <c r="AB278" s="4" t="str">
        <f t="shared" si="231"/>
        <v/>
      </c>
      <c r="AC278" s="4" t="str">
        <f t="shared" si="232"/>
        <v/>
      </c>
      <c r="AD278" s="4" t="str">
        <f t="shared" si="233"/>
        <v/>
      </c>
      <c r="AE278" s="4" t="str">
        <f t="shared" si="234"/>
        <v/>
      </c>
      <c r="AF278" s="4" t="str" cm="1">
        <f t="array" aca="1" ref="AF278" ca="1">LEFT(AS278,MATCH(FALSE,ISNUMBER(MID(AS278,ROW(INDIRECT("1:"&amp;LEN(AS278)+1)), 1) *1),0) -1)</f>
        <v>2</v>
      </c>
      <c r="AG278" s="4">
        <f t="shared" si="235"/>
        <v>9</v>
      </c>
      <c r="AH278" s="4">
        <f t="shared" si="236"/>
        <v>25</v>
      </c>
      <c r="AI278" s="4">
        <f t="shared" si="237"/>
        <v>16</v>
      </c>
      <c r="AJ278" s="4" t="str">
        <f t="shared" si="238"/>
        <v>PACK</v>
      </c>
      <c r="AK278" s="4" t="str">
        <f t="shared" si="239"/>
        <v>/PACK</v>
      </c>
      <c r="AL278" s="4" t="str" cm="1">
        <f t="array" ref="AL278">LEFT(AS278,SUM(LEN(AS278)-LEN(SUBSTITUTE(AS278,{"0";"1";"2";"3";"4";"5";"6";"7";"8";"9"},""))))</f>
        <v>2</v>
      </c>
      <c r="AM278" s="4">
        <f t="shared" si="243"/>
        <v>13</v>
      </c>
      <c r="AN278" s="4" t="b">
        <f>LEFT(AS278,1)=AL278</f>
        <v>1</v>
      </c>
      <c r="AO278" s="4" t="str">
        <f>RIGHT(AJ278,4)</f>
        <v>PACK</v>
      </c>
      <c r="AP278" s="4" t="b">
        <f t="shared" si="244"/>
        <v>1</v>
      </c>
      <c r="AQ278" s="4" t="b">
        <f t="shared" si="240"/>
        <v>0</v>
      </c>
      <c r="AR278" s="5" t="str">
        <f t="shared" si="241"/>
        <v>BISKUAT RENTENG</v>
      </c>
      <c r="AS278" s="4" t="str">
        <f t="shared" si="242"/>
        <v>2RTG/PACK</v>
      </c>
      <c r="AT278" t="s">
        <v>4715</v>
      </c>
      <c r="AU278" s="1" t="s">
        <v>353</v>
      </c>
      <c r="AV278" s="33" t="str">
        <f t="shared" ca="1" si="245"/>
        <v>XXXX</v>
      </c>
      <c r="AW278">
        <v>9000</v>
      </c>
      <c r="AX278">
        <v>9000</v>
      </c>
      <c r="AY278">
        <v>8833</v>
      </c>
      <c r="AZ278" t="str">
        <f t="shared" si="200"/>
        <v>7622210437686</v>
      </c>
      <c r="BA278" t="str">
        <f t="shared" si="246"/>
        <v>BISKUAT RENTENG</v>
      </c>
      <c r="BB278" t="s">
        <v>4417</v>
      </c>
      <c r="BC278" t="s">
        <v>4417</v>
      </c>
      <c r="BD278" s="1"/>
      <c r="BF278" s="9"/>
      <c r="BG278" s="20"/>
      <c r="BH278" s="13"/>
      <c r="BI278" s="15"/>
      <c r="BL278" s="13"/>
      <c r="BM278" s="1"/>
      <c r="BP278" s="1"/>
      <c r="BQ278" s="1"/>
      <c r="BT278" s="13"/>
      <c r="BU278" s="15"/>
      <c r="BV278" s="14"/>
    </row>
    <row r="279" spans="1:74" x14ac:dyDescent="0.25">
      <c r="A279" s="4" t="str">
        <f t="shared" si="204"/>
        <v/>
      </c>
      <c r="B279" s="4" t="str">
        <f t="shared" si="205"/>
        <v/>
      </c>
      <c r="C279" s="4" t="str">
        <f t="shared" si="206"/>
        <v/>
      </c>
      <c r="D279" s="4" t="str">
        <f t="shared" si="207"/>
        <v/>
      </c>
      <c r="E279" s="4" t="str">
        <f t="shared" si="208"/>
        <v>SCT</v>
      </c>
      <c r="F279" s="4" t="str">
        <f t="shared" si="209"/>
        <v>RTG</v>
      </c>
      <c r="G279" s="4" t="str">
        <f t="shared" si="210"/>
        <v/>
      </c>
      <c r="H279" s="4" t="str">
        <f t="shared" si="211"/>
        <v/>
      </c>
      <c r="I279" s="4" t="str">
        <f t="shared" si="212"/>
        <v/>
      </c>
      <c r="J279" s="4" t="str">
        <f t="shared" si="213"/>
        <v/>
      </c>
      <c r="K279" s="4" t="str">
        <f t="shared" si="214"/>
        <v/>
      </c>
      <c r="L279" s="4" t="str">
        <f t="shared" si="215"/>
        <v/>
      </c>
      <c r="M279" s="4" t="str">
        <f t="shared" si="216"/>
        <v/>
      </c>
      <c r="N279" s="4" t="str">
        <f t="shared" si="217"/>
        <v/>
      </c>
      <c r="O279" s="4" t="str">
        <f t="shared" si="218"/>
        <v/>
      </c>
      <c r="P279" s="4" t="str">
        <f t="shared" si="219"/>
        <v/>
      </c>
      <c r="Q279" s="4" t="str">
        <f t="shared" si="220"/>
        <v/>
      </c>
      <c r="R279" s="4" t="str">
        <f t="shared" si="221"/>
        <v/>
      </c>
      <c r="S279" s="4" t="str">
        <f t="shared" si="222"/>
        <v/>
      </c>
      <c r="T279" s="4" t="str">
        <f t="shared" si="223"/>
        <v/>
      </c>
      <c r="U279" s="4" t="str">
        <f t="shared" si="224"/>
        <v/>
      </c>
      <c r="V279" s="4" t="str">
        <f t="shared" si="225"/>
        <v/>
      </c>
      <c r="W279" s="4" t="str">
        <f t="shared" si="226"/>
        <v/>
      </c>
      <c r="X279" s="4" t="str">
        <f t="shared" si="227"/>
        <v/>
      </c>
      <c r="Y279" s="4">
        <f t="shared" si="228"/>
        <v>6</v>
      </c>
      <c r="Z279" s="4" t="str">
        <f t="shared" si="229"/>
        <v>-</v>
      </c>
      <c r="AA279" s="4" t="str">
        <f t="shared" si="230"/>
        <v>/</v>
      </c>
      <c r="AB279" s="4" t="str">
        <f t="shared" si="231"/>
        <v/>
      </c>
      <c r="AC279" s="4" t="str">
        <f t="shared" si="232"/>
        <v/>
      </c>
      <c r="AD279" s="4" t="str">
        <f t="shared" si="233"/>
        <v/>
      </c>
      <c r="AE279" s="4" t="str">
        <f t="shared" si="234"/>
        <v/>
      </c>
      <c r="AF279" s="4" t="str" cm="1">
        <f t="array" aca="1" ref="AF279" ca="1">LEFT(AS279,MATCH(FALSE,ISNUMBER(MID(AS279,ROW(INDIRECT("1:"&amp;LEN(AS279)+1)), 1) *1),0) -1)</f>
        <v>10</v>
      </c>
      <c r="AG279" s="4">
        <f t="shared" si="235"/>
        <v>9</v>
      </c>
      <c r="AH279" s="4">
        <f t="shared" si="236"/>
        <v>31</v>
      </c>
      <c r="AI279" s="4">
        <f t="shared" si="237"/>
        <v>22</v>
      </c>
      <c r="AJ279" s="4" t="str">
        <f t="shared" si="238"/>
        <v>/RTG</v>
      </c>
      <c r="AK279" s="4" t="str">
        <f t="shared" si="239"/>
        <v>T/RTG</v>
      </c>
      <c r="AL279" s="4" t="str" cm="1">
        <f t="array" ref="AL279">LEFT(AS279,SUM(LEN(AS279)-LEN(SUBSTITUTE(AS279,{"0";"1";"2";"3";"4";"5";"6";"7";"8";"9"},""))))</f>
        <v>10</v>
      </c>
      <c r="AM279" s="4">
        <f t="shared" si="243"/>
        <v>13</v>
      </c>
      <c r="AN279" s="4" t="b">
        <f>LEFT(AS279,2)=AL279</f>
        <v>1</v>
      </c>
      <c r="AO279" s="4" t="str">
        <f>RIGHT(AJ279,3)</f>
        <v>RTG</v>
      </c>
      <c r="AP279" s="4" t="b">
        <f t="shared" si="244"/>
        <v>1</v>
      </c>
      <c r="AQ279" s="4" t="b">
        <f t="shared" si="240"/>
        <v>0</v>
      </c>
      <c r="AR279" s="5" t="str">
        <f t="shared" si="241"/>
        <v>BISTIK STICK ECER 500</v>
      </c>
      <c r="AS279" s="4" t="str">
        <f t="shared" si="242"/>
        <v>10SCT/RTG</v>
      </c>
      <c r="AT279" t="s">
        <v>5157</v>
      </c>
      <c r="AV279" s="33" t="str">
        <f t="shared" si="245"/>
        <v>XXXX</v>
      </c>
      <c r="AW279">
        <v>4500</v>
      </c>
      <c r="AX279">
        <v>4500</v>
      </c>
      <c r="AY279">
        <v>3875</v>
      </c>
      <c r="AZ279" t="str">
        <f t="shared" si="200"/>
        <v>8000000000279</v>
      </c>
      <c r="BA279" t="str">
        <f t="shared" si="246"/>
        <v>BISTIK STICK ECER 500</v>
      </c>
      <c r="BB279" t="s">
        <v>4417</v>
      </c>
      <c r="BC279" t="s">
        <v>4417</v>
      </c>
      <c r="BD279" s="1"/>
      <c r="BF279" s="9"/>
      <c r="BG279" s="20"/>
      <c r="BH279" s="13"/>
      <c r="BI279" s="15"/>
      <c r="BL279" s="13"/>
      <c r="BM279" s="1"/>
      <c r="BP279" s="1"/>
      <c r="BQ279" s="1"/>
      <c r="BT279" s="13"/>
      <c r="BU279" s="15"/>
      <c r="BV279" s="14"/>
    </row>
    <row r="280" spans="1:74" x14ac:dyDescent="0.25">
      <c r="A280" s="4" t="str">
        <f t="shared" si="204"/>
        <v/>
      </c>
      <c r="B280" s="4" t="str">
        <f t="shared" si="205"/>
        <v/>
      </c>
      <c r="C280" s="4" t="str">
        <f t="shared" si="206"/>
        <v/>
      </c>
      <c r="D280" s="4" t="str">
        <f t="shared" si="207"/>
        <v/>
      </c>
      <c r="E280" s="4" t="str">
        <f t="shared" si="208"/>
        <v/>
      </c>
      <c r="F280" s="4" t="str">
        <f t="shared" si="209"/>
        <v/>
      </c>
      <c r="G280" s="4" t="str">
        <f t="shared" si="210"/>
        <v/>
      </c>
      <c r="H280" s="4" t="str">
        <f t="shared" si="211"/>
        <v/>
      </c>
      <c r="I280" s="4" t="str">
        <f t="shared" si="212"/>
        <v/>
      </c>
      <c r="J280" s="4" t="str">
        <f t="shared" si="213"/>
        <v/>
      </c>
      <c r="K280" s="4" t="str">
        <f t="shared" si="214"/>
        <v/>
      </c>
      <c r="L280" s="4" t="str">
        <f t="shared" si="215"/>
        <v/>
      </c>
      <c r="M280" s="4" t="str">
        <f t="shared" si="216"/>
        <v/>
      </c>
      <c r="N280" s="4" t="str">
        <f t="shared" si="217"/>
        <v/>
      </c>
      <c r="O280" s="4" t="str">
        <f t="shared" si="218"/>
        <v>DUS</v>
      </c>
      <c r="P280" s="4" t="str">
        <f t="shared" si="219"/>
        <v/>
      </c>
      <c r="Q280" s="4" t="str">
        <f t="shared" si="220"/>
        <v/>
      </c>
      <c r="R280" s="4" t="str">
        <f t="shared" si="221"/>
        <v/>
      </c>
      <c r="S280" s="4" t="str">
        <f t="shared" si="222"/>
        <v/>
      </c>
      <c r="T280" s="4" t="str">
        <f t="shared" si="223"/>
        <v>PACK</v>
      </c>
      <c r="U280" s="4" t="str">
        <f t="shared" si="224"/>
        <v/>
      </c>
      <c r="V280" s="4" t="str">
        <f t="shared" si="225"/>
        <v/>
      </c>
      <c r="W280" s="4" t="str">
        <f t="shared" si="226"/>
        <v/>
      </c>
      <c r="X280" s="4" t="str">
        <f t="shared" si="227"/>
        <v/>
      </c>
      <c r="Y280" s="4">
        <f t="shared" si="228"/>
        <v>7</v>
      </c>
      <c r="Z280" s="4" t="str">
        <f t="shared" si="229"/>
        <v>-</v>
      </c>
      <c r="AA280" s="4" t="str">
        <f t="shared" si="230"/>
        <v>/</v>
      </c>
      <c r="AB280" s="4" t="str">
        <f t="shared" si="231"/>
        <v/>
      </c>
      <c r="AC280" s="4" t="str">
        <f t="shared" si="232"/>
        <v/>
      </c>
      <c r="AD280" s="4" t="str">
        <f t="shared" si="233"/>
        <v/>
      </c>
      <c r="AE280" s="4" t="str">
        <f t="shared" si="234"/>
        <v/>
      </c>
      <c r="AF280" s="4" t="str" cm="1">
        <f t="array" aca="1" ref="AF280" ca="1">LEFT(AS280,MATCH(FALSE,ISNUMBER(MID(AS280,ROW(INDIRECT("1:"&amp;LEN(AS280)+1)), 1) *1),0) -1)</f>
        <v>6</v>
      </c>
      <c r="AG280" s="4">
        <f t="shared" si="235"/>
        <v>9</v>
      </c>
      <c r="AH280" s="4">
        <f t="shared" si="236"/>
        <v>31</v>
      </c>
      <c r="AI280" s="4">
        <f t="shared" si="237"/>
        <v>22</v>
      </c>
      <c r="AJ280" s="4" t="str">
        <f t="shared" si="238"/>
        <v>/DUS</v>
      </c>
      <c r="AK280" s="4" t="str">
        <f t="shared" si="239"/>
        <v>K/DUS</v>
      </c>
      <c r="AL280" s="4" t="str" cm="1">
        <f t="array" ref="AL280">LEFT(AS280,SUM(LEN(AS280)-LEN(SUBSTITUTE(AS280,{"0";"1";"2";"3";"4";"5";"6";"7";"8";"9"},""))))</f>
        <v>6</v>
      </c>
      <c r="AM280" s="4">
        <f t="shared" si="243"/>
        <v>13</v>
      </c>
      <c r="AN280" s="4" t="b">
        <f t="shared" ref="AN280:AN285" si="248">LEFT(AS280,1)=AL280</f>
        <v>1</v>
      </c>
      <c r="AO280" s="4" t="str">
        <f>RIGHT(AJ280,3)</f>
        <v>DUS</v>
      </c>
      <c r="AP280" s="4" t="b">
        <f t="shared" si="244"/>
        <v>1</v>
      </c>
      <c r="AQ280" s="4" t="b">
        <f t="shared" si="240"/>
        <v>0</v>
      </c>
      <c r="AR280" s="5" t="str">
        <f t="shared" si="241"/>
        <v>BISTIK STICK ECER 500</v>
      </c>
      <c r="AS280" s="4" t="str">
        <f t="shared" si="242"/>
        <v>6PACK/DUS</v>
      </c>
      <c r="AT280" t="s">
        <v>5130</v>
      </c>
      <c r="AV280" s="33" t="b">
        <f t="shared" ca="1" si="245"/>
        <v>1</v>
      </c>
      <c r="AW280">
        <v>48500</v>
      </c>
      <c r="AX280">
        <v>48500</v>
      </c>
      <c r="AY280">
        <v>47000</v>
      </c>
      <c r="AZ280" t="str">
        <f t="shared" si="200"/>
        <v>8000000000280</v>
      </c>
      <c r="BA280" t="str">
        <f t="shared" si="246"/>
        <v>BISTIK STICK ECER 500</v>
      </c>
      <c r="BB280" t="s">
        <v>4417</v>
      </c>
      <c r="BC280" t="s">
        <v>4417</v>
      </c>
      <c r="BD280" s="1"/>
      <c r="BF280" s="9"/>
      <c r="BG280" s="20"/>
      <c r="BH280" s="13"/>
      <c r="BI280" s="15"/>
      <c r="BL280" s="13"/>
      <c r="BM280" s="1"/>
      <c r="BP280" s="1"/>
      <c r="BQ280" s="1"/>
      <c r="BT280" s="13"/>
      <c r="BU280" s="15"/>
      <c r="BV280" s="14"/>
    </row>
    <row r="281" spans="1:74" x14ac:dyDescent="0.25">
      <c r="A281" s="4" t="str">
        <f t="shared" si="204"/>
        <v/>
      </c>
      <c r="B281" s="4" t="str">
        <f t="shared" si="205"/>
        <v/>
      </c>
      <c r="C281" s="4" t="str">
        <f t="shared" si="206"/>
        <v/>
      </c>
      <c r="D281" s="4" t="str">
        <f t="shared" si="207"/>
        <v/>
      </c>
      <c r="E281" s="4" t="str">
        <f t="shared" si="208"/>
        <v/>
      </c>
      <c r="F281" s="4" t="str">
        <f t="shared" si="209"/>
        <v>RTG</v>
      </c>
      <c r="G281" s="4" t="str">
        <f t="shared" si="210"/>
        <v/>
      </c>
      <c r="H281" s="4" t="str">
        <f t="shared" si="211"/>
        <v/>
      </c>
      <c r="I281" s="4" t="str">
        <f t="shared" si="212"/>
        <v/>
      </c>
      <c r="J281" s="4" t="str">
        <f t="shared" si="213"/>
        <v/>
      </c>
      <c r="K281" s="4" t="str">
        <f t="shared" si="214"/>
        <v/>
      </c>
      <c r="L281" s="4" t="str">
        <f t="shared" si="215"/>
        <v/>
      </c>
      <c r="M281" s="4" t="str">
        <f t="shared" si="216"/>
        <v/>
      </c>
      <c r="N281" s="4" t="str">
        <f t="shared" si="217"/>
        <v/>
      </c>
      <c r="O281" s="4" t="str">
        <f t="shared" si="218"/>
        <v/>
      </c>
      <c r="P281" s="4" t="str">
        <f t="shared" si="219"/>
        <v/>
      </c>
      <c r="Q281" s="4" t="str">
        <f t="shared" si="220"/>
        <v/>
      </c>
      <c r="R281" s="4" t="str">
        <f t="shared" si="221"/>
        <v/>
      </c>
      <c r="S281" s="4" t="str">
        <f t="shared" si="222"/>
        <v/>
      </c>
      <c r="T281" s="4" t="str">
        <f t="shared" si="223"/>
        <v>PACK</v>
      </c>
      <c r="U281" s="4" t="str">
        <f t="shared" si="224"/>
        <v/>
      </c>
      <c r="V281" s="4" t="str">
        <f t="shared" si="225"/>
        <v/>
      </c>
      <c r="W281" s="4" t="str">
        <f t="shared" si="226"/>
        <v/>
      </c>
      <c r="X281" s="4" t="str">
        <f t="shared" si="227"/>
        <v/>
      </c>
      <c r="Y281" s="4">
        <f t="shared" si="228"/>
        <v>7</v>
      </c>
      <c r="Z281" s="4" t="str">
        <f t="shared" si="229"/>
        <v>-</v>
      </c>
      <c r="AA281" s="4" t="str">
        <f t="shared" si="230"/>
        <v>/</v>
      </c>
      <c r="AB281" s="4" t="str">
        <f t="shared" si="231"/>
        <v/>
      </c>
      <c r="AC281" s="4" t="str">
        <f t="shared" si="232"/>
        <v/>
      </c>
      <c r="AD281" s="4" t="str">
        <f t="shared" si="233"/>
        <v/>
      </c>
      <c r="AE281" s="4" t="str">
        <f t="shared" si="234"/>
        <v/>
      </c>
      <c r="AF281" s="4" t="str" cm="1">
        <f t="array" aca="1" ref="AF281" ca="1">LEFT(AS281,MATCH(FALSE,ISNUMBER(MID(AS281,ROW(INDIRECT("1:"&amp;LEN(AS281)+1)), 1) *1),0) -1)</f>
        <v>2</v>
      </c>
      <c r="AG281" s="4">
        <f t="shared" si="235"/>
        <v>9</v>
      </c>
      <c r="AH281" s="4">
        <f t="shared" si="236"/>
        <v>31</v>
      </c>
      <c r="AI281" s="4">
        <f t="shared" si="237"/>
        <v>22</v>
      </c>
      <c r="AJ281" s="4" t="str">
        <f t="shared" si="238"/>
        <v>PACK</v>
      </c>
      <c r="AK281" s="4" t="str">
        <f t="shared" si="239"/>
        <v>/PACK</v>
      </c>
      <c r="AL281" s="4" t="str" cm="1">
        <f t="array" ref="AL281">LEFT(AS281,SUM(LEN(AS281)-LEN(SUBSTITUTE(AS281,{"0";"1";"2";"3";"4";"5";"6";"7";"8";"9"},""))))</f>
        <v>2</v>
      </c>
      <c r="AM281" s="4">
        <f t="shared" si="243"/>
        <v>13</v>
      </c>
      <c r="AN281" s="4" t="b">
        <f t="shared" si="248"/>
        <v>1</v>
      </c>
      <c r="AO281" s="4" t="str">
        <f>RIGHT(AJ281,4)</f>
        <v>PACK</v>
      </c>
      <c r="AP281" s="4" t="b">
        <f t="shared" si="244"/>
        <v>1</v>
      </c>
      <c r="AQ281" s="4" t="b">
        <f t="shared" si="240"/>
        <v>0</v>
      </c>
      <c r="AR281" s="5" t="str">
        <f t="shared" si="241"/>
        <v>BISTIK STICK ECER 500</v>
      </c>
      <c r="AS281" s="4" t="str">
        <f t="shared" si="242"/>
        <v>2RTG/PACK</v>
      </c>
      <c r="AT281" t="s">
        <v>5250</v>
      </c>
      <c r="AV281" s="33" t="str">
        <f t="shared" ca="1" si="245"/>
        <v>XXXX</v>
      </c>
      <c r="AW281">
        <v>8500</v>
      </c>
      <c r="AX281">
        <v>8500</v>
      </c>
      <c r="AY281">
        <v>7750</v>
      </c>
      <c r="AZ281" t="str">
        <f t="shared" si="200"/>
        <v>8000000000281</v>
      </c>
      <c r="BA281" t="str">
        <f t="shared" si="246"/>
        <v>BISTIK STICK ECER 500</v>
      </c>
      <c r="BB281" t="s">
        <v>4417</v>
      </c>
      <c r="BC281" t="s">
        <v>4417</v>
      </c>
      <c r="BD281" s="1"/>
      <c r="BF281" s="9"/>
      <c r="BG281" s="20"/>
      <c r="BH281" s="13"/>
      <c r="BI281" s="15"/>
      <c r="BL281" s="13"/>
      <c r="BM281" s="1"/>
      <c r="BP281" s="1"/>
      <c r="BQ281" s="1"/>
      <c r="BT281" s="13"/>
      <c r="BU281" s="15"/>
      <c r="BV281" s="14"/>
    </row>
    <row r="282" spans="1:74" x14ac:dyDescent="0.25">
      <c r="A282" s="4" t="str">
        <f t="shared" si="204"/>
        <v/>
      </c>
      <c r="B282" s="4" t="str">
        <f t="shared" si="205"/>
        <v/>
      </c>
      <c r="C282" s="4" t="str">
        <f t="shared" si="206"/>
        <v>BKS</v>
      </c>
      <c r="D282" s="4" t="str">
        <f t="shared" si="207"/>
        <v/>
      </c>
      <c r="E282" s="4" t="str">
        <f t="shared" si="208"/>
        <v/>
      </c>
      <c r="F282" s="4" t="str">
        <f t="shared" si="209"/>
        <v/>
      </c>
      <c r="G282" s="4" t="str">
        <f t="shared" si="210"/>
        <v/>
      </c>
      <c r="H282" s="4" t="str">
        <f t="shared" si="211"/>
        <v/>
      </c>
      <c r="I282" s="4" t="str">
        <f t="shared" si="212"/>
        <v/>
      </c>
      <c r="J282" s="4" t="str">
        <f t="shared" si="213"/>
        <v/>
      </c>
      <c r="K282" s="4" t="str">
        <f t="shared" si="214"/>
        <v/>
      </c>
      <c r="L282" s="4" t="str">
        <f t="shared" si="215"/>
        <v/>
      </c>
      <c r="M282" s="4" t="str">
        <f t="shared" si="216"/>
        <v/>
      </c>
      <c r="N282" s="4" t="str">
        <f t="shared" si="217"/>
        <v/>
      </c>
      <c r="O282" s="4" t="str">
        <f t="shared" si="218"/>
        <v/>
      </c>
      <c r="P282" s="4" t="str">
        <f t="shared" si="219"/>
        <v/>
      </c>
      <c r="Q282" s="4" t="str">
        <f t="shared" si="220"/>
        <v/>
      </c>
      <c r="R282" s="4" t="str">
        <f t="shared" si="221"/>
        <v/>
      </c>
      <c r="S282" s="4" t="str">
        <f t="shared" si="222"/>
        <v/>
      </c>
      <c r="T282" s="4" t="str">
        <f t="shared" si="223"/>
        <v/>
      </c>
      <c r="U282" s="4" t="str">
        <f t="shared" si="224"/>
        <v/>
      </c>
      <c r="V282" s="4" t="str">
        <f t="shared" si="225"/>
        <v/>
      </c>
      <c r="W282" s="4" t="str">
        <f t="shared" si="226"/>
        <v/>
      </c>
      <c r="X282" s="4" t="str">
        <f t="shared" si="227"/>
        <v/>
      </c>
      <c r="Y282" s="4">
        <f t="shared" si="228"/>
        <v>3</v>
      </c>
      <c r="Z282" s="4" t="str">
        <f t="shared" si="229"/>
        <v>-</v>
      </c>
      <c r="AA282" s="4" t="str">
        <f t="shared" si="230"/>
        <v/>
      </c>
      <c r="AB282" s="4" t="str">
        <f t="shared" si="231"/>
        <v/>
      </c>
      <c r="AC282" s="4" t="str">
        <f t="shared" si="232"/>
        <v/>
      </c>
      <c r="AD282" s="4" t="str">
        <f t="shared" si="233"/>
        <v/>
      </c>
      <c r="AE282" s="4" t="str">
        <f t="shared" si="234"/>
        <v/>
      </c>
      <c r="AF282" s="4" t="str" cm="1">
        <f t="array" aca="1" ref="AF282" ca="1">LEFT(AS282,MATCH(FALSE,ISNUMBER(MID(AS282,ROW(INDIRECT("1:"&amp;LEN(AS282)+1)), 1) *1),0) -1)</f>
        <v>1</v>
      </c>
      <c r="AG282" s="4">
        <f t="shared" si="235"/>
        <v>4</v>
      </c>
      <c r="AH282" s="4">
        <f t="shared" si="236"/>
        <v>27</v>
      </c>
      <c r="AI282" s="4">
        <f t="shared" si="237"/>
        <v>23</v>
      </c>
      <c r="AJ282" s="4" t="str">
        <f t="shared" si="238"/>
        <v>1BKS</v>
      </c>
      <c r="AK282" s="4" t="str">
        <f t="shared" si="239"/>
        <v>-1BKS</v>
      </c>
      <c r="AL282" s="4" t="str" cm="1">
        <f t="array" ref="AL282">LEFT(AS282,SUM(LEN(AS282)-LEN(SUBSTITUTE(AS282,{"0";"1";"2";"3";"4";"5";"6";"7";"8";"9"},""))))</f>
        <v>1</v>
      </c>
      <c r="AM282" s="4">
        <f t="shared" si="243"/>
        <v>13</v>
      </c>
      <c r="AN282" s="4" t="b">
        <f t="shared" si="248"/>
        <v>1</v>
      </c>
      <c r="AO282" s="4" t="str">
        <f>RIGHT(AJ282,3)</f>
        <v>BKS</v>
      </c>
      <c r="AP282" s="4" t="b">
        <f t="shared" si="244"/>
        <v>1</v>
      </c>
      <c r="AQ282" s="4" t="b">
        <f t="shared" si="240"/>
        <v>0</v>
      </c>
      <c r="AR282" s="5" t="str">
        <f t="shared" si="241"/>
        <v>BISVIT SANDWICH COKLAT</v>
      </c>
      <c r="AS282" s="4" t="str">
        <f t="shared" si="242"/>
        <v>1BKS</v>
      </c>
      <c r="AT282" t="s">
        <v>354</v>
      </c>
      <c r="AV282" s="33" t="str">
        <f t="shared" si="245"/>
        <v>XXXX</v>
      </c>
      <c r="AW282">
        <v>5500</v>
      </c>
      <c r="AX282">
        <v>5500</v>
      </c>
      <c r="AY282">
        <v>4715</v>
      </c>
      <c r="AZ282" t="str">
        <f t="shared" si="200"/>
        <v>8000000000282</v>
      </c>
      <c r="BA282" t="str">
        <f t="shared" si="246"/>
        <v>BISVIT SANDWICH COKLAT</v>
      </c>
      <c r="BB282" t="s">
        <v>4417</v>
      </c>
      <c r="BC282" t="s">
        <v>4417</v>
      </c>
      <c r="BD282" s="1"/>
      <c r="BF282" s="9"/>
      <c r="BG282" s="20"/>
      <c r="BH282" s="13"/>
      <c r="BI282" s="15"/>
      <c r="BL282" s="13"/>
      <c r="BM282" s="1"/>
      <c r="BP282" s="1"/>
      <c r="BQ282" s="1"/>
      <c r="BT282" s="13"/>
      <c r="BU282" s="15"/>
      <c r="BV282" s="14"/>
    </row>
    <row r="283" spans="1:74" x14ac:dyDescent="0.25">
      <c r="A283" s="4" t="str">
        <f t="shared" si="204"/>
        <v/>
      </c>
      <c r="B283" s="4" t="str">
        <f t="shared" si="205"/>
        <v/>
      </c>
      <c r="C283" s="4" t="str">
        <f t="shared" si="206"/>
        <v>BKS</v>
      </c>
      <c r="D283" s="4" t="str">
        <f t="shared" si="207"/>
        <v/>
      </c>
      <c r="E283" s="4" t="str">
        <f t="shared" si="208"/>
        <v/>
      </c>
      <c r="F283" s="4" t="str">
        <f t="shared" si="209"/>
        <v/>
      </c>
      <c r="G283" s="4" t="str">
        <f t="shared" si="210"/>
        <v/>
      </c>
      <c r="H283" s="4" t="str">
        <f t="shared" si="211"/>
        <v/>
      </c>
      <c r="I283" s="4" t="str">
        <f t="shared" si="212"/>
        <v/>
      </c>
      <c r="J283" s="4" t="str">
        <f t="shared" si="213"/>
        <v/>
      </c>
      <c r="K283" s="4" t="str">
        <f t="shared" si="214"/>
        <v/>
      </c>
      <c r="L283" s="4" t="str">
        <f t="shared" si="215"/>
        <v/>
      </c>
      <c r="M283" s="4" t="str">
        <f t="shared" si="216"/>
        <v/>
      </c>
      <c r="N283" s="4" t="str">
        <f t="shared" si="217"/>
        <v/>
      </c>
      <c r="O283" s="4" t="str">
        <f t="shared" si="218"/>
        <v/>
      </c>
      <c r="P283" s="4" t="str">
        <f t="shared" si="219"/>
        <v/>
      </c>
      <c r="Q283" s="4" t="str">
        <f t="shared" si="220"/>
        <v/>
      </c>
      <c r="R283" s="4" t="str">
        <f t="shared" si="221"/>
        <v/>
      </c>
      <c r="S283" s="4" t="str">
        <f t="shared" si="222"/>
        <v/>
      </c>
      <c r="T283" s="4" t="str">
        <f t="shared" si="223"/>
        <v>PACK</v>
      </c>
      <c r="U283" s="4" t="str">
        <f t="shared" si="224"/>
        <v/>
      </c>
      <c r="V283" s="4" t="str">
        <f t="shared" si="225"/>
        <v/>
      </c>
      <c r="W283" s="4" t="str">
        <f t="shared" si="226"/>
        <v/>
      </c>
      <c r="X283" s="4" t="str">
        <f t="shared" si="227"/>
        <v/>
      </c>
      <c r="Y283" s="4">
        <f t="shared" si="228"/>
        <v>7</v>
      </c>
      <c r="Z283" s="4" t="str">
        <f t="shared" si="229"/>
        <v>-</v>
      </c>
      <c r="AA283" s="4" t="str">
        <f t="shared" si="230"/>
        <v>/</v>
      </c>
      <c r="AB283" s="4" t="str">
        <f t="shared" si="231"/>
        <v/>
      </c>
      <c r="AC283" s="4" t="str">
        <f t="shared" si="232"/>
        <v/>
      </c>
      <c r="AD283" s="4" t="str">
        <f t="shared" si="233"/>
        <v/>
      </c>
      <c r="AE283" s="4" t="str">
        <f t="shared" si="234"/>
        <v/>
      </c>
      <c r="AF283" s="4" t="str" cm="1">
        <f t="array" aca="1" ref="AF283" ca="1">LEFT(AS283,MATCH(FALSE,ISNUMBER(MID(AS283,ROW(INDIRECT("1:"&amp;LEN(AS283)+1)), 1) *1),0) -1)</f>
        <v>7</v>
      </c>
      <c r="AG283" s="4">
        <f t="shared" si="235"/>
        <v>9</v>
      </c>
      <c r="AH283" s="4">
        <f t="shared" si="236"/>
        <v>32</v>
      </c>
      <c r="AI283" s="4">
        <f t="shared" si="237"/>
        <v>23</v>
      </c>
      <c r="AJ283" s="4" t="str">
        <f t="shared" si="238"/>
        <v>PACK</v>
      </c>
      <c r="AK283" s="4" t="str">
        <f t="shared" si="239"/>
        <v>/PACK</v>
      </c>
      <c r="AL283" s="4" t="str" cm="1">
        <f t="array" ref="AL283">LEFT(AS283,SUM(LEN(AS283)-LEN(SUBSTITUTE(AS283,{"0";"1";"2";"3";"4";"5";"6";"7";"8";"9"},""))))</f>
        <v>7</v>
      </c>
      <c r="AM283" s="4">
        <f t="shared" si="243"/>
        <v>13</v>
      </c>
      <c r="AN283" s="4" t="b">
        <f t="shared" si="248"/>
        <v>1</v>
      </c>
      <c r="AO283" s="4" t="str">
        <f>RIGHT(AJ283,4)</f>
        <v>PACK</v>
      </c>
      <c r="AP283" s="4" t="b">
        <f t="shared" si="244"/>
        <v>1</v>
      </c>
      <c r="AQ283" s="4" t="b">
        <f t="shared" si="240"/>
        <v>0</v>
      </c>
      <c r="AR283" s="5" t="str">
        <f t="shared" si="241"/>
        <v>BISVIT SANDWICH COKLAT</v>
      </c>
      <c r="AS283" s="4" t="str">
        <f t="shared" si="242"/>
        <v>7BKS/PACK</v>
      </c>
      <c r="AT283" t="s">
        <v>355</v>
      </c>
      <c r="AV283" s="33" t="str">
        <f t="shared" ca="1" si="245"/>
        <v>XXXX</v>
      </c>
      <c r="AW283">
        <v>35000</v>
      </c>
      <c r="AX283">
        <v>35000</v>
      </c>
      <c r="AY283">
        <v>33000</v>
      </c>
      <c r="AZ283" t="str">
        <f t="shared" si="200"/>
        <v>8000000000283</v>
      </c>
      <c r="BA283" t="str">
        <f t="shared" si="246"/>
        <v>BISVIT SANDWICH COKLAT</v>
      </c>
      <c r="BB283" t="s">
        <v>4417</v>
      </c>
      <c r="BC283" t="s">
        <v>4417</v>
      </c>
      <c r="BD283" s="1"/>
      <c r="BF283" s="9"/>
      <c r="BG283" s="20"/>
      <c r="BH283" s="13"/>
      <c r="BI283" s="15"/>
      <c r="BL283" s="13"/>
      <c r="BM283" s="1"/>
      <c r="BP283" s="1"/>
      <c r="BQ283" s="1"/>
      <c r="BT283" s="13"/>
      <c r="BU283" s="15"/>
      <c r="BV283" s="14"/>
    </row>
    <row r="284" spans="1:74" x14ac:dyDescent="0.25">
      <c r="A284" s="4" t="str">
        <f t="shared" si="204"/>
        <v/>
      </c>
      <c r="B284" s="4" t="str">
        <f t="shared" si="205"/>
        <v/>
      </c>
      <c r="C284" s="4" t="str">
        <f t="shared" si="206"/>
        <v>BKS</v>
      </c>
      <c r="D284" s="4" t="str">
        <f t="shared" si="207"/>
        <v/>
      </c>
      <c r="E284" s="4" t="str">
        <f t="shared" si="208"/>
        <v/>
      </c>
      <c r="F284" s="4" t="str">
        <f t="shared" si="209"/>
        <v/>
      </c>
      <c r="G284" s="4" t="str">
        <f t="shared" si="210"/>
        <v/>
      </c>
      <c r="H284" s="4" t="str">
        <f t="shared" si="211"/>
        <v/>
      </c>
      <c r="I284" s="4" t="str">
        <f t="shared" si="212"/>
        <v/>
      </c>
      <c r="J284" s="4" t="str">
        <f t="shared" si="213"/>
        <v/>
      </c>
      <c r="K284" s="4" t="str">
        <f t="shared" si="214"/>
        <v/>
      </c>
      <c r="L284" s="4" t="str">
        <f t="shared" si="215"/>
        <v/>
      </c>
      <c r="M284" s="4" t="str">
        <f t="shared" si="216"/>
        <v/>
      </c>
      <c r="N284" s="4" t="str">
        <f t="shared" si="217"/>
        <v/>
      </c>
      <c r="O284" s="4" t="str">
        <f t="shared" si="218"/>
        <v/>
      </c>
      <c r="P284" s="4" t="str">
        <f t="shared" si="219"/>
        <v/>
      </c>
      <c r="Q284" s="4" t="str">
        <f t="shared" si="220"/>
        <v/>
      </c>
      <c r="R284" s="4" t="str">
        <f t="shared" si="221"/>
        <v/>
      </c>
      <c r="S284" s="4" t="str">
        <f t="shared" si="222"/>
        <v/>
      </c>
      <c r="T284" s="4" t="str">
        <f t="shared" si="223"/>
        <v/>
      </c>
      <c r="U284" s="4" t="str">
        <f t="shared" si="224"/>
        <v/>
      </c>
      <c r="V284" s="4" t="str">
        <f t="shared" si="225"/>
        <v/>
      </c>
      <c r="W284" s="4" t="str">
        <f t="shared" si="226"/>
        <v/>
      </c>
      <c r="X284" s="4" t="str">
        <f t="shared" si="227"/>
        <v/>
      </c>
      <c r="Y284" s="4">
        <f t="shared" si="228"/>
        <v>3</v>
      </c>
      <c r="Z284" s="4" t="str">
        <f t="shared" si="229"/>
        <v>-</v>
      </c>
      <c r="AA284" s="4" t="str">
        <f t="shared" si="230"/>
        <v/>
      </c>
      <c r="AB284" s="4" t="str">
        <f t="shared" si="231"/>
        <v/>
      </c>
      <c r="AC284" s="4" t="str">
        <f t="shared" si="232"/>
        <v/>
      </c>
      <c r="AD284" s="4" t="str">
        <f t="shared" si="233"/>
        <v/>
      </c>
      <c r="AE284" s="4" t="str">
        <f t="shared" si="234"/>
        <v/>
      </c>
      <c r="AF284" s="4" t="str" cm="1">
        <f t="array" aca="1" ref="AF284" ca="1">LEFT(AS284,MATCH(FALSE,ISNUMBER(MID(AS284,ROW(INDIRECT("1:"&amp;LEN(AS284)+1)), 1) *1),0) -1)</f>
        <v>1</v>
      </c>
      <c r="AG284" s="4">
        <f t="shared" si="235"/>
        <v>4</v>
      </c>
      <c r="AH284" s="4">
        <f t="shared" si="236"/>
        <v>27</v>
      </c>
      <c r="AI284" s="4">
        <f t="shared" si="237"/>
        <v>23</v>
      </c>
      <c r="AJ284" s="4" t="str">
        <f t="shared" si="238"/>
        <v>1BKS</v>
      </c>
      <c r="AK284" s="4" t="str">
        <f t="shared" si="239"/>
        <v>-1BKS</v>
      </c>
      <c r="AL284" s="4" t="str" cm="1">
        <f t="array" ref="AL284">LEFT(AS284,SUM(LEN(AS284)-LEN(SUBSTITUTE(AS284,{"0";"1";"2";"3";"4";"5";"6";"7";"8";"9"},""))))</f>
        <v>1</v>
      </c>
      <c r="AM284" s="4">
        <f t="shared" si="243"/>
        <v>13</v>
      </c>
      <c r="AN284" s="4" t="b">
        <f t="shared" si="248"/>
        <v>1</v>
      </c>
      <c r="AO284" s="4" t="str">
        <f>RIGHT(AJ284,3)</f>
        <v>BKS</v>
      </c>
      <c r="AP284" s="4" t="b">
        <f t="shared" si="244"/>
        <v>1</v>
      </c>
      <c r="AQ284" s="4" t="b">
        <f t="shared" si="240"/>
        <v>0</v>
      </c>
      <c r="AR284" s="5" t="str">
        <f t="shared" si="241"/>
        <v>BISVIT SANDWICH KELAPA</v>
      </c>
      <c r="AS284" s="4" t="str">
        <f t="shared" si="242"/>
        <v>1BKS</v>
      </c>
      <c r="AT284" t="s">
        <v>356</v>
      </c>
      <c r="AV284" s="33" t="str">
        <f t="shared" si="245"/>
        <v>XXXX</v>
      </c>
      <c r="AW284">
        <v>7000</v>
      </c>
      <c r="AX284">
        <v>7000</v>
      </c>
      <c r="AY284">
        <v>6338</v>
      </c>
      <c r="AZ284" t="str">
        <f t="shared" si="200"/>
        <v>8000000000284</v>
      </c>
      <c r="BA284" t="str">
        <f t="shared" si="246"/>
        <v>BISVIT SANDWICH KELAPA</v>
      </c>
      <c r="BB284" t="s">
        <v>4417</v>
      </c>
      <c r="BC284" t="s">
        <v>4417</v>
      </c>
      <c r="BD284" s="1"/>
      <c r="BF284" s="9"/>
      <c r="BG284" s="20"/>
      <c r="BH284" s="13"/>
      <c r="BI284" s="15"/>
      <c r="BL284" s="13"/>
      <c r="BM284" s="1"/>
      <c r="BP284" s="1"/>
      <c r="BQ284" s="1"/>
      <c r="BT284" s="13"/>
      <c r="BU284" s="15"/>
      <c r="BV284" s="14"/>
    </row>
    <row r="285" spans="1:74" x14ac:dyDescent="0.25">
      <c r="A285" s="4" t="str">
        <f t="shared" si="204"/>
        <v/>
      </c>
      <c r="B285" s="4" t="str">
        <f t="shared" si="205"/>
        <v/>
      </c>
      <c r="C285" s="4" t="str">
        <f t="shared" si="206"/>
        <v>BKS</v>
      </c>
      <c r="D285" s="4" t="str">
        <f t="shared" si="207"/>
        <v/>
      </c>
      <c r="E285" s="4" t="str">
        <f t="shared" si="208"/>
        <v/>
      </c>
      <c r="F285" s="4" t="str">
        <f t="shared" si="209"/>
        <v/>
      </c>
      <c r="G285" s="4" t="str">
        <f t="shared" si="210"/>
        <v/>
      </c>
      <c r="H285" s="4" t="str">
        <f t="shared" si="211"/>
        <v/>
      </c>
      <c r="I285" s="4" t="str">
        <f t="shared" si="212"/>
        <v/>
      </c>
      <c r="J285" s="4" t="str">
        <f t="shared" si="213"/>
        <v/>
      </c>
      <c r="K285" s="4" t="str">
        <f t="shared" si="214"/>
        <v/>
      </c>
      <c r="L285" s="4" t="str">
        <f t="shared" si="215"/>
        <v/>
      </c>
      <c r="M285" s="4" t="str">
        <f t="shared" si="216"/>
        <v/>
      </c>
      <c r="N285" s="4" t="str">
        <f t="shared" si="217"/>
        <v/>
      </c>
      <c r="O285" s="4" t="str">
        <f t="shared" si="218"/>
        <v/>
      </c>
      <c r="P285" s="4" t="str">
        <f t="shared" si="219"/>
        <v/>
      </c>
      <c r="Q285" s="4" t="str">
        <f t="shared" si="220"/>
        <v/>
      </c>
      <c r="R285" s="4" t="str">
        <f t="shared" si="221"/>
        <v/>
      </c>
      <c r="S285" s="4" t="str">
        <f t="shared" si="222"/>
        <v/>
      </c>
      <c r="T285" s="4" t="str">
        <f t="shared" si="223"/>
        <v>PACK</v>
      </c>
      <c r="U285" s="4" t="str">
        <f t="shared" si="224"/>
        <v/>
      </c>
      <c r="V285" s="4" t="str">
        <f t="shared" si="225"/>
        <v/>
      </c>
      <c r="W285" s="4" t="str">
        <f t="shared" si="226"/>
        <v/>
      </c>
      <c r="X285" s="4" t="str">
        <f t="shared" si="227"/>
        <v/>
      </c>
      <c r="Y285" s="4">
        <f t="shared" si="228"/>
        <v>7</v>
      </c>
      <c r="Z285" s="4" t="str">
        <f t="shared" si="229"/>
        <v>-</v>
      </c>
      <c r="AA285" s="4" t="str">
        <f t="shared" si="230"/>
        <v>/</v>
      </c>
      <c r="AB285" s="4" t="str">
        <f t="shared" si="231"/>
        <v/>
      </c>
      <c r="AC285" s="4" t="str">
        <f t="shared" si="232"/>
        <v/>
      </c>
      <c r="AD285" s="4" t="str">
        <f t="shared" si="233"/>
        <v/>
      </c>
      <c r="AE285" s="4" t="str">
        <f t="shared" si="234"/>
        <v/>
      </c>
      <c r="AF285" s="4" t="str" cm="1">
        <f t="array" aca="1" ref="AF285" ca="1">LEFT(AS285,MATCH(FALSE,ISNUMBER(MID(AS285,ROW(INDIRECT("1:"&amp;LEN(AS285)+1)), 1) *1),0) -1)</f>
        <v>4</v>
      </c>
      <c r="AG285" s="4">
        <f t="shared" si="235"/>
        <v>9</v>
      </c>
      <c r="AH285" s="4">
        <f t="shared" si="236"/>
        <v>32</v>
      </c>
      <c r="AI285" s="4">
        <f t="shared" si="237"/>
        <v>23</v>
      </c>
      <c r="AJ285" s="4" t="str">
        <f t="shared" si="238"/>
        <v>PACK</v>
      </c>
      <c r="AK285" s="4" t="str">
        <f t="shared" si="239"/>
        <v>/PACK</v>
      </c>
      <c r="AL285" s="4" t="str" cm="1">
        <f t="array" ref="AL285">LEFT(AS285,SUM(LEN(AS285)-LEN(SUBSTITUTE(AS285,{"0";"1";"2";"3";"4";"5";"6";"7";"8";"9"},""))))</f>
        <v>4</v>
      </c>
      <c r="AM285" s="4">
        <f t="shared" si="243"/>
        <v>13</v>
      </c>
      <c r="AN285" s="4" t="b">
        <f t="shared" si="248"/>
        <v>1</v>
      </c>
      <c r="AO285" s="4" t="str">
        <f>RIGHT(AJ285,4)</f>
        <v>PACK</v>
      </c>
      <c r="AP285" s="4" t="b">
        <f t="shared" si="244"/>
        <v>1</v>
      </c>
      <c r="AQ285" s="4" t="b">
        <f t="shared" si="240"/>
        <v>0</v>
      </c>
      <c r="AR285" s="5" t="str">
        <f t="shared" si="241"/>
        <v>BISVIT SANDWICH KELAPA</v>
      </c>
      <c r="AS285" s="4" t="str">
        <f t="shared" si="242"/>
        <v>4BKS/PACK</v>
      </c>
      <c r="AT285" t="s">
        <v>357</v>
      </c>
      <c r="AV285" s="33" t="str">
        <f t="shared" ca="1" si="245"/>
        <v>XXXX</v>
      </c>
      <c r="AW285">
        <v>27000</v>
      </c>
      <c r="AX285">
        <v>27000</v>
      </c>
      <c r="AY285">
        <v>25350</v>
      </c>
      <c r="AZ285" t="str">
        <f t="shared" si="200"/>
        <v>8000000000285</v>
      </c>
      <c r="BA285" t="str">
        <f t="shared" si="246"/>
        <v>BISVIT SANDWICH KELAPA</v>
      </c>
      <c r="BB285" t="s">
        <v>4417</v>
      </c>
      <c r="BC285" t="s">
        <v>4417</v>
      </c>
      <c r="BD285" s="1"/>
      <c r="BF285" s="9"/>
      <c r="BG285" s="20"/>
      <c r="BH285" s="13"/>
      <c r="BI285" s="15"/>
      <c r="BL285" s="13"/>
      <c r="BM285" s="1"/>
      <c r="BP285" s="1"/>
      <c r="BQ285" s="1"/>
      <c r="BT285" s="13"/>
      <c r="BU285" s="15"/>
      <c r="BV285" s="14"/>
    </row>
    <row r="286" spans="1:74" x14ac:dyDescent="0.25">
      <c r="A286" s="4" t="str">
        <f t="shared" si="204"/>
        <v/>
      </c>
      <c r="B286" s="4" t="str">
        <f t="shared" si="205"/>
        <v/>
      </c>
      <c r="C286" s="4" t="str">
        <f t="shared" si="206"/>
        <v/>
      </c>
      <c r="D286" s="4" t="str">
        <f t="shared" si="207"/>
        <v/>
      </c>
      <c r="E286" s="4" t="str">
        <f t="shared" si="208"/>
        <v/>
      </c>
      <c r="F286" s="4" t="str">
        <f t="shared" si="209"/>
        <v/>
      </c>
      <c r="G286" s="4" t="str">
        <f t="shared" si="210"/>
        <v/>
      </c>
      <c r="H286" s="4" t="str">
        <f t="shared" si="211"/>
        <v/>
      </c>
      <c r="I286" s="4" t="str">
        <f t="shared" si="212"/>
        <v/>
      </c>
      <c r="J286" s="4" t="str">
        <f t="shared" si="213"/>
        <v/>
      </c>
      <c r="K286" s="4" t="str">
        <f t="shared" si="214"/>
        <v/>
      </c>
      <c r="L286" s="4" t="str">
        <f t="shared" si="215"/>
        <v/>
      </c>
      <c r="M286" s="4" t="str">
        <f t="shared" si="216"/>
        <v/>
      </c>
      <c r="N286" s="4" t="str">
        <f t="shared" si="217"/>
        <v/>
      </c>
      <c r="O286" s="4" t="str">
        <f t="shared" si="218"/>
        <v>DUS</v>
      </c>
      <c r="P286" s="4" t="str">
        <f t="shared" si="219"/>
        <v/>
      </c>
      <c r="Q286" s="4" t="str">
        <f t="shared" si="220"/>
        <v/>
      </c>
      <c r="R286" s="4" t="str">
        <f t="shared" si="221"/>
        <v/>
      </c>
      <c r="S286" s="4" t="str">
        <f t="shared" si="222"/>
        <v/>
      </c>
      <c r="T286" s="4" t="str">
        <f t="shared" si="223"/>
        <v>PACK</v>
      </c>
      <c r="U286" s="4" t="str">
        <f t="shared" si="224"/>
        <v/>
      </c>
      <c r="V286" s="4" t="str">
        <f t="shared" si="225"/>
        <v/>
      </c>
      <c r="W286" s="4" t="str">
        <f t="shared" si="226"/>
        <v/>
      </c>
      <c r="X286" s="4" t="str">
        <f t="shared" si="227"/>
        <v/>
      </c>
      <c r="Y286" s="4">
        <f t="shared" si="228"/>
        <v>7</v>
      </c>
      <c r="Z286" s="4" t="str">
        <f t="shared" si="229"/>
        <v>-</v>
      </c>
      <c r="AA286" s="4" t="str">
        <f t="shared" si="230"/>
        <v>/</v>
      </c>
      <c r="AB286" s="4" t="str">
        <f t="shared" si="231"/>
        <v/>
      </c>
      <c r="AC286" s="4" t="str">
        <f t="shared" si="232"/>
        <v/>
      </c>
      <c r="AD286" s="4" t="str">
        <f t="shared" si="233"/>
        <v/>
      </c>
      <c r="AE286" s="4" t="str">
        <f t="shared" si="234"/>
        <v/>
      </c>
      <c r="AF286" s="4" t="str" cm="1">
        <f t="array" aca="1" ref="AF286" ca="1">LEFT(AS286,MATCH(FALSE,ISNUMBER(MID(AS286,ROW(INDIRECT("1:"&amp;LEN(AS286)+1)), 1) *1),0) -1)</f>
        <v>10</v>
      </c>
      <c r="AG286" s="4">
        <f t="shared" si="235"/>
        <v>10</v>
      </c>
      <c r="AH286" s="4">
        <f t="shared" si="236"/>
        <v>25</v>
      </c>
      <c r="AI286" s="4">
        <f t="shared" si="237"/>
        <v>15</v>
      </c>
      <c r="AJ286" s="4" t="str">
        <f t="shared" si="238"/>
        <v>/DUS</v>
      </c>
      <c r="AK286" s="4" t="str">
        <f t="shared" si="239"/>
        <v>K/DUS</v>
      </c>
      <c r="AL286" s="4" t="str" cm="1">
        <f t="array" ref="AL286">LEFT(AS286,SUM(LEN(AS286)-LEN(SUBSTITUTE(AS286,{"0";"1";"2";"3";"4";"5";"6";"7";"8";"9"},""))))</f>
        <v>10</v>
      </c>
      <c r="AM286" s="4">
        <f t="shared" si="243"/>
        <v>13</v>
      </c>
      <c r="AN286" s="4" t="b">
        <f>LEFT(AS286,2)=AL286</f>
        <v>1</v>
      </c>
      <c r="AO286" s="4" t="str">
        <f>RIGHT(AJ286,3)</f>
        <v>DUS</v>
      </c>
      <c r="AP286" s="4" t="b">
        <f t="shared" si="244"/>
        <v>1</v>
      </c>
      <c r="AQ286" s="4" t="b">
        <f t="shared" si="240"/>
        <v>0</v>
      </c>
      <c r="AR286" s="5" t="str">
        <f t="shared" si="241"/>
        <v>BISVIT SELIMUT</v>
      </c>
      <c r="AS286" s="4" t="str">
        <f t="shared" si="242"/>
        <v>10PACK/DUS</v>
      </c>
      <c r="AT286" t="s">
        <v>358</v>
      </c>
      <c r="AV286" s="33" t="b">
        <f t="shared" ca="1" si="245"/>
        <v>1</v>
      </c>
      <c r="AW286">
        <v>87000</v>
      </c>
      <c r="AX286">
        <v>87000</v>
      </c>
      <c r="AY286">
        <v>85000</v>
      </c>
      <c r="AZ286" t="str">
        <f t="shared" si="200"/>
        <v>8000000000286</v>
      </c>
      <c r="BA286" t="str">
        <f t="shared" si="246"/>
        <v>BISVIT SELIMUT</v>
      </c>
      <c r="BB286" t="s">
        <v>4417</v>
      </c>
      <c r="BC286" t="s">
        <v>4417</v>
      </c>
      <c r="BD286" s="1"/>
      <c r="BF286" s="9"/>
      <c r="BG286" s="20"/>
      <c r="BH286" s="13"/>
      <c r="BI286" s="15"/>
      <c r="BL286" s="13"/>
      <c r="BM286" s="1"/>
      <c r="BP286" s="1"/>
      <c r="BQ286" s="1"/>
      <c r="BT286" s="13"/>
      <c r="BU286" s="15"/>
      <c r="BV286" s="14"/>
    </row>
    <row r="287" spans="1:74" x14ac:dyDescent="0.25">
      <c r="A287" s="4" t="str">
        <f t="shared" si="204"/>
        <v/>
      </c>
      <c r="B287" s="4" t="str">
        <f t="shared" si="205"/>
        <v>PCS</v>
      </c>
      <c r="C287" s="4" t="str">
        <f t="shared" si="206"/>
        <v/>
      </c>
      <c r="D287" s="4" t="str">
        <f t="shared" si="207"/>
        <v/>
      </c>
      <c r="E287" s="4" t="str">
        <f t="shared" si="208"/>
        <v/>
      </c>
      <c r="F287" s="4" t="str">
        <f t="shared" si="209"/>
        <v>RTG</v>
      </c>
      <c r="G287" s="4" t="str">
        <f t="shared" si="210"/>
        <v/>
      </c>
      <c r="H287" s="4" t="str">
        <f t="shared" si="211"/>
        <v/>
      </c>
      <c r="I287" s="4" t="str">
        <f t="shared" si="212"/>
        <v/>
      </c>
      <c r="J287" s="4" t="str">
        <f t="shared" si="213"/>
        <v/>
      </c>
      <c r="K287" s="4" t="str">
        <f t="shared" si="214"/>
        <v/>
      </c>
      <c r="L287" s="4" t="str">
        <f t="shared" si="215"/>
        <v/>
      </c>
      <c r="M287" s="4" t="str">
        <f t="shared" si="216"/>
        <v/>
      </c>
      <c r="N287" s="4" t="str">
        <f t="shared" si="217"/>
        <v/>
      </c>
      <c r="O287" s="4" t="str">
        <f t="shared" si="218"/>
        <v/>
      </c>
      <c r="P287" s="4" t="str">
        <f t="shared" si="219"/>
        <v/>
      </c>
      <c r="Q287" s="4" t="str">
        <f t="shared" si="220"/>
        <v/>
      </c>
      <c r="R287" s="4" t="str">
        <f t="shared" si="221"/>
        <v/>
      </c>
      <c r="S287" s="4" t="str">
        <f t="shared" si="222"/>
        <v/>
      </c>
      <c r="T287" s="4" t="str">
        <f t="shared" si="223"/>
        <v/>
      </c>
      <c r="U287" s="4" t="str">
        <f t="shared" si="224"/>
        <v/>
      </c>
      <c r="V287" s="4" t="str">
        <f t="shared" si="225"/>
        <v/>
      </c>
      <c r="W287" s="4" t="str">
        <f t="shared" si="226"/>
        <v/>
      </c>
      <c r="X287" s="4" t="str">
        <f t="shared" si="227"/>
        <v/>
      </c>
      <c r="Y287" s="4">
        <f t="shared" si="228"/>
        <v>6</v>
      </c>
      <c r="Z287" s="4" t="str">
        <f t="shared" si="229"/>
        <v>-</v>
      </c>
      <c r="AA287" s="4" t="str">
        <f t="shared" si="230"/>
        <v>/</v>
      </c>
      <c r="AB287" s="4" t="str">
        <f t="shared" si="231"/>
        <v/>
      </c>
      <c r="AC287" s="4" t="str">
        <f t="shared" si="232"/>
        <v/>
      </c>
      <c r="AD287" s="4" t="str">
        <f t="shared" si="233"/>
        <v/>
      </c>
      <c r="AE287" s="4" t="str">
        <f t="shared" si="234"/>
        <v/>
      </c>
      <c r="AF287" s="4" t="str" cm="1">
        <f t="array" aca="1" ref="AF287" ca="1">LEFT(AS287,MATCH(FALSE,ISNUMBER(MID(AS287,ROW(INDIRECT("1:"&amp;LEN(AS287)+1)), 1) *1),0) -1)</f>
        <v>10</v>
      </c>
      <c r="AG287" s="4">
        <f t="shared" si="235"/>
        <v>9</v>
      </c>
      <c r="AH287" s="4">
        <f t="shared" si="236"/>
        <v>24</v>
      </c>
      <c r="AI287" s="4">
        <f t="shared" si="237"/>
        <v>15</v>
      </c>
      <c r="AJ287" s="4" t="str">
        <f t="shared" si="238"/>
        <v>/RTG</v>
      </c>
      <c r="AK287" s="4" t="str">
        <f t="shared" si="239"/>
        <v>S/RTG</v>
      </c>
      <c r="AL287" s="4" t="str" cm="1">
        <f t="array" ref="AL287">LEFT(AS287,SUM(LEN(AS287)-LEN(SUBSTITUTE(AS287,{"0";"1";"2";"3";"4";"5";"6";"7";"8";"9"},""))))</f>
        <v>10</v>
      </c>
      <c r="AM287" s="4">
        <f t="shared" si="243"/>
        <v>13</v>
      </c>
      <c r="AN287" s="4" t="b">
        <f>LEFT(AS287,2)=AL287</f>
        <v>1</v>
      </c>
      <c r="AO287" s="4" t="str">
        <f>RIGHT(AJ287,3)</f>
        <v>RTG</v>
      </c>
      <c r="AP287" s="4" t="b">
        <f t="shared" si="244"/>
        <v>1</v>
      </c>
      <c r="AQ287" s="4" t="b">
        <f t="shared" si="240"/>
        <v>0</v>
      </c>
      <c r="AR287" s="5" t="str">
        <f t="shared" si="241"/>
        <v>BISVIT SELIMUT</v>
      </c>
      <c r="AS287" s="4" t="str">
        <f t="shared" si="242"/>
        <v>10PCS/RTG</v>
      </c>
      <c r="AT287" t="s">
        <v>359</v>
      </c>
      <c r="AV287" s="33" t="str">
        <f t="shared" si="245"/>
        <v>XXXX</v>
      </c>
      <c r="AW287">
        <v>4500</v>
      </c>
      <c r="AX287">
        <v>4500</v>
      </c>
      <c r="AY287">
        <v>4019</v>
      </c>
      <c r="AZ287" t="str">
        <f t="shared" si="200"/>
        <v>8000000000287</v>
      </c>
      <c r="BA287" t="str">
        <f t="shared" si="246"/>
        <v>BISVIT SELIMUT</v>
      </c>
      <c r="BB287" t="s">
        <v>4417</v>
      </c>
      <c r="BC287" t="s">
        <v>4417</v>
      </c>
      <c r="BD287" s="1"/>
      <c r="BF287" s="9"/>
      <c r="BG287" s="20"/>
      <c r="BH287" s="13"/>
      <c r="BI287" s="15"/>
      <c r="BL287" s="13"/>
      <c r="BM287" s="1"/>
      <c r="BP287" s="1"/>
      <c r="BQ287" s="1"/>
      <c r="BT287" s="13"/>
      <c r="BU287" s="15"/>
      <c r="BV287" s="14"/>
    </row>
    <row r="288" spans="1:74" x14ac:dyDescent="0.25">
      <c r="A288" s="4" t="str">
        <f t="shared" si="204"/>
        <v/>
      </c>
      <c r="B288" s="4" t="str">
        <f t="shared" si="205"/>
        <v/>
      </c>
      <c r="C288" s="4" t="str">
        <f t="shared" si="206"/>
        <v/>
      </c>
      <c r="D288" s="4" t="str">
        <f t="shared" si="207"/>
        <v/>
      </c>
      <c r="E288" s="4" t="str">
        <f t="shared" si="208"/>
        <v/>
      </c>
      <c r="F288" s="4" t="str">
        <f t="shared" si="209"/>
        <v>RTG</v>
      </c>
      <c r="G288" s="4" t="str">
        <f t="shared" si="210"/>
        <v/>
      </c>
      <c r="H288" s="4" t="str">
        <f t="shared" si="211"/>
        <v/>
      </c>
      <c r="I288" s="4" t="str">
        <f t="shared" si="212"/>
        <v/>
      </c>
      <c r="J288" s="4" t="str">
        <f t="shared" si="213"/>
        <v/>
      </c>
      <c r="K288" s="4" t="str">
        <f t="shared" si="214"/>
        <v/>
      </c>
      <c r="L288" s="4" t="str">
        <f t="shared" si="215"/>
        <v/>
      </c>
      <c r="M288" s="4" t="str">
        <f t="shared" si="216"/>
        <v/>
      </c>
      <c r="N288" s="4" t="str">
        <f t="shared" si="217"/>
        <v/>
      </c>
      <c r="O288" s="4" t="str">
        <f t="shared" si="218"/>
        <v/>
      </c>
      <c r="P288" s="4" t="str">
        <f t="shared" si="219"/>
        <v/>
      </c>
      <c r="Q288" s="4" t="str">
        <f t="shared" si="220"/>
        <v/>
      </c>
      <c r="R288" s="4" t="str">
        <f t="shared" si="221"/>
        <v/>
      </c>
      <c r="S288" s="4" t="str">
        <f t="shared" si="222"/>
        <v/>
      </c>
      <c r="T288" s="4" t="str">
        <f t="shared" si="223"/>
        <v>PACK</v>
      </c>
      <c r="U288" s="4" t="str">
        <f t="shared" si="224"/>
        <v/>
      </c>
      <c r="V288" s="4" t="str">
        <f t="shared" si="225"/>
        <v/>
      </c>
      <c r="W288" s="4" t="str">
        <f t="shared" si="226"/>
        <v/>
      </c>
      <c r="X288" s="4" t="str">
        <f t="shared" si="227"/>
        <v/>
      </c>
      <c r="Y288" s="4">
        <f t="shared" si="228"/>
        <v>7</v>
      </c>
      <c r="Z288" s="4" t="str">
        <f t="shared" si="229"/>
        <v>-</v>
      </c>
      <c r="AA288" s="4" t="str">
        <f t="shared" si="230"/>
        <v>/</v>
      </c>
      <c r="AB288" s="4" t="str">
        <f t="shared" si="231"/>
        <v/>
      </c>
      <c r="AC288" s="4" t="str">
        <f t="shared" si="232"/>
        <v/>
      </c>
      <c r="AD288" s="4" t="str">
        <f t="shared" si="233"/>
        <v/>
      </c>
      <c r="AE288" s="4" t="str">
        <f t="shared" si="234"/>
        <v/>
      </c>
      <c r="AF288" s="4" t="str" cm="1">
        <f t="array" aca="1" ref="AF288" ca="1">LEFT(AS288,MATCH(FALSE,ISNUMBER(MID(AS288,ROW(INDIRECT("1:"&amp;LEN(AS288)+1)), 1) *1),0) -1)</f>
        <v>2</v>
      </c>
      <c r="AG288" s="4">
        <f t="shared" si="235"/>
        <v>9</v>
      </c>
      <c r="AH288" s="4">
        <f t="shared" si="236"/>
        <v>24</v>
      </c>
      <c r="AI288" s="4">
        <f t="shared" si="237"/>
        <v>15</v>
      </c>
      <c r="AJ288" s="4" t="str">
        <f t="shared" si="238"/>
        <v>PACK</v>
      </c>
      <c r="AK288" s="4" t="str">
        <f t="shared" si="239"/>
        <v>/PACK</v>
      </c>
      <c r="AL288" s="4" t="str" cm="1">
        <f t="array" ref="AL288">LEFT(AS288,SUM(LEN(AS288)-LEN(SUBSTITUTE(AS288,{"0";"1";"2";"3";"4";"5";"6";"7";"8";"9"},""))))</f>
        <v>2</v>
      </c>
      <c r="AM288" s="4">
        <f t="shared" si="243"/>
        <v>13</v>
      </c>
      <c r="AN288" s="4" t="b">
        <f>LEFT(AS288,1)=AL288</f>
        <v>1</v>
      </c>
      <c r="AO288" s="4" t="str">
        <f>RIGHT(AJ288,4)</f>
        <v>PACK</v>
      </c>
      <c r="AP288" s="4" t="b">
        <f t="shared" si="244"/>
        <v>1</v>
      </c>
      <c r="AQ288" s="4" t="b">
        <f t="shared" si="240"/>
        <v>0</v>
      </c>
      <c r="AR288" s="5" t="str">
        <f t="shared" si="241"/>
        <v>BISVIT SELIMUT</v>
      </c>
      <c r="AS288" s="4" t="str">
        <f t="shared" si="242"/>
        <v>2RTG/PACK</v>
      </c>
      <c r="AT288" t="s">
        <v>360</v>
      </c>
      <c r="AV288" s="33" t="str">
        <f t="shared" ca="1" si="245"/>
        <v>XXXX</v>
      </c>
      <c r="AW288">
        <v>9000</v>
      </c>
      <c r="AX288">
        <v>9000</v>
      </c>
      <c r="AY288">
        <v>8400</v>
      </c>
      <c r="AZ288" t="str">
        <f t="shared" si="200"/>
        <v>8000000000288</v>
      </c>
      <c r="BA288" t="str">
        <f t="shared" si="246"/>
        <v>BISVIT SELIMUT</v>
      </c>
      <c r="BB288" t="s">
        <v>4417</v>
      </c>
      <c r="BC288" t="s">
        <v>4417</v>
      </c>
      <c r="BD288" s="1"/>
      <c r="BF288" s="9"/>
      <c r="BG288" s="20"/>
      <c r="BH288" s="13"/>
      <c r="BI288" s="15"/>
      <c r="BL288" s="13"/>
      <c r="BM288" s="1"/>
      <c r="BP288" s="1"/>
      <c r="BQ288" s="1"/>
      <c r="BT288" s="13"/>
      <c r="BU288" s="15"/>
      <c r="BV288" s="14"/>
    </row>
    <row r="289" spans="1:74" x14ac:dyDescent="0.25">
      <c r="A289" s="4" t="str">
        <f t="shared" si="204"/>
        <v/>
      </c>
      <c r="B289" s="4" t="str">
        <f t="shared" si="205"/>
        <v/>
      </c>
      <c r="C289" s="4" t="str">
        <f t="shared" si="206"/>
        <v/>
      </c>
      <c r="D289" s="4" t="str">
        <f t="shared" si="207"/>
        <v/>
      </c>
      <c r="E289" s="4" t="str">
        <f t="shared" si="208"/>
        <v/>
      </c>
      <c r="F289" s="4" t="str">
        <f t="shared" si="209"/>
        <v/>
      </c>
      <c r="G289" s="4" t="str">
        <f t="shared" si="210"/>
        <v>KTK</v>
      </c>
      <c r="H289" s="4" t="str">
        <f t="shared" si="211"/>
        <v/>
      </c>
      <c r="I289" s="4" t="str">
        <f t="shared" si="212"/>
        <v/>
      </c>
      <c r="J289" s="4" t="str">
        <f t="shared" si="213"/>
        <v/>
      </c>
      <c r="K289" s="4" t="str">
        <f t="shared" si="214"/>
        <v/>
      </c>
      <c r="L289" s="4" t="str">
        <f t="shared" si="215"/>
        <v/>
      </c>
      <c r="M289" s="4" t="str">
        <f t="shared" si="216"/>
        <v/>
      </c>
      <c r="N289" s="4" t="str">
        <f t="shared" si="217"/>
        <v/>
      </c>
      <c r="O289" s="4" t="str">
        <f t="shared" si="218"/>
        <v/>
      </c>
      <c r="P289" s="4" t="str">
        <f t="shared" si="219"/>
        <v/>
      </c>
      <c r="Q289" s="4" t="str">
        <f t="shared" si="220"/>
        <v/>
      </c>
      <c r="R289" s="4" t="str">
        <f t="shared" si="221"/>
        <v/>
      </c>
      <c r="S289" s="4" t="str">
        <f t="shared" si="222"/>
        <v/>
      </c>
      <c r="T289" s="4" t="str">
        <f t="shared" si="223"/>
        <v/>
      </c>
      <c r="U289" s="4" t="str">
        <f t="shared" si="224"/>
        <v/>
      </c>
      <c r="V289" s="4" t="str">
        <f t="shared" si="225"/>
        <v/>
      </c>
      <c r="W289" s="4" t="str">
        <f t="shared" si="226"/>
        <v/>
      </c>
      <c r="X289" s="4" t="str">
        <f t="shared" si="227"/>
        <v/>
      </c>
      <c r="Y289" s="4">
        <f t="shared" si="228"/>
        <v>3</v>
      </c>
      <c r="Z289" s="4" t="str">
        <f t="shared" si="229"/>
        <v>-</v>
      </c>
      <c r="AA289" s="4" t="str">
        <f t="shared" si="230"/>
        <v/>
      </c>
      <c r="AB289" s="4" t="str">
        <f t="shared" si="231"/>
        <v/>
      </c>
      <c r="AC289" s="4" t="str">
        <f t="shared" si="232"/>
        <v/>
      </c>
      <c r="AD289" s="4" t="str">
        <f t="shared" si="233"/>
        <v/>
      </c>
      <c r="AE289" s="4" t="str">
        <f t="shared" si="234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35"/>
        <v>4</v>
      </c>
      <c r="AH289" s="4">
        <f t="shared" si="236"/>
        <v>15</v>
      </c>
      <c r="AI289" s="4">
        <f t="shared" si="237"/>
        <v>11</v>
      </c>
      <c r="AJ289" s="4" t="str">
        <f t="shared" si="238"/>
        <v>1KTK</v>
      </c>
      <c r="AK289" s="4" t="str">
        <f t="shared" si="239"/>
        <v>-1KTK</v>
      </c>
      <c r="AL289" s="4" t="str" cm="1">
        <f t="array" ref="AL289">LEFT(AS289,SUM(LEN(AS289)-LEN(SUBSTITUTE(AS289,{"0";"1";"2";"3";"4";"5";"6";"7";"8";"9"},""))))</f>
        <v>1</v>
      </c>
      <c r="AM289" s="4">
        <f t="shared" si="243"/>
        <v>13</v>
      </c>
      <c r="AN289" s="4" t="b">
        <f>LEFT(AS289,1)=AL289</f>
        <v>1</v>
      </c>
      <c r="AO289" s="4" t="str">
        <f t="shared" ref="AO289:AO320" si="249">RIGHT(AJ289,3)</f>
        <v>KTK</v>
      </c>
      <c r="AP289" s="4" t="b">
        <f t="shared" si="244"/>
        <v>0</v>
      </c>
      <c r="AQ289" s="4" t="b">
        <f t="shared" si="240"/>
        <v>0</v>
      </c>
      <c r="AR289" s="5" t="str">
        <f t="shared" si="241"/>
        <v>BIUTI LIPS</v>
      </c>
      <c r="AS289" s="4" t="str">
        <f t="shared" si="242"/>
        <v>1KTK</v>
      </c>
      <c r="AT289" t="s">
        <v>361</v>
      </c>
      <c r="AU289" s="1" t="s">
        <v>362</v>
      </c>
      <c r="AV289" s="33" t="str">
        <f t="shared" ca="1" si="245"/>
        <v/>
      </c>
      <c r="AW289">
        <v>10500</v>
      </c>
      <c r="AX289">
        <v>10500</v>
      </c>
      <c r="AY289">
        <v>10027</v>
      </c>
      <c r="AZ289" t="str">
        <f t="shared" si="200"/>
        <v>8992730999148</v>
      </c>
      <c r="BA289" t="str">
        <f t="shared" si="246"/>
        <v>BIUTI LIPS</v>
      </c>
      <c r="BB289" t="s">
        <v>4417</v>
      </c>
      <c r="BC289" t="s">
        <v>4417</v>
      </c>
      <c r="BD289" s="1"/>
      <c r="BF289" s="9"/>
      <c r="BG289" s="20"/>
      <c r="BH289" s="13"/>
      <c r="BI289" s="15"/>
      <c r="BL289" s="13"/>
      <c r="BM289" s="1"/>
      <c r="BP289" s="1"/>
      <c r="BQ289" s="1"/>
      <c r="BT289" s="13"/>
      <c r="BU289" s="15"/>
      <c r="BV289" s="14"/>
    </row>
    <row r="290" spans="1:74" x14ac:dyDescent="0.25">
      <c r="A290" s="4" t="str">
        <f t="shared" si="204"/>
        <v/>
      </c>
      <c r="B290" s="4" t="str">
        <f t="shared" si="205"/>
        <v/>
      </c>
      <c r="C290" s="4" t="str">
        <f t="shared" si="206"/>
        <v>BKS</v>
      </c>
      <c r="D290" s="4" t="str">
        <f t="shared" si="207"/>
        <v/>
      </c>
      <c r="E290" s="4" t="str">
        <f t="shared" si="208"/>
        <v/>
      </c>
      <c r="F290" s="4" t="str">
        <f t="shared" si="209"/>
        <v/>
      </c>
      <c r="G290" s="4" t="str">
        <f t="shared" si="210"/>
        <v/>
      </c>
      <c r="H290" s="4" t="str">
        <f t="shared" si="211"/>
        <v/>
      </c>
      <c r="I290" s="4" t="str">
        <f t="shared" si="212"/>
        <v/>
      </c>
      <c r="J290" s="4" t="str">
        <f t="shared" si="213"/>
        <v/>
      </c>
      <c r="K290" s="4" t="str">
        <f t="shared" si="214"/>
        <v/>
      </c>
      <c r="L290" s="4" t="str">
        <f t="shared" si="215"/>
        <v/>
      </c>
      <c r="M290" s="4" t="str">
        <f t="shared" si="216"/>
        <v/>
      </c>
      <c r="N290" s="4" t="str">
        <f t="shared" si="217"/>
        <v/>
      </c>
      <c r="O290" s="4" t="str">
        <f t="shared" si="218"/>
        <v>DUS</v>
      </c>
      <c r="P290" s="4" t="str">
        <f t="shared" si="219"/>
        <v/>
      </c>
      <c r="Q290" s="4" t="str">
        <f t="shared" si="220"/>
        <v/>
      </c>
      <c r="R290" s="4" t="str">
        <f t="shared" si="221"/>
        <v/>
      </c>
      <c r="S290" s="4" t="str">
        <f t="shared" si="222"/>
        <v/>
      </c>
      <c r="T290" s="4" t="str">
        <f t="shared" si="223"/>
        <v/>
      </c>
      <c r="U290" s="4" t="str">
        <f t="shared" si="224"/>
        <v/>
      </c>
      <c r="V290" s="4" t="str">
        <f t="shared" si="225"/>
        <v/>
      </c>
      <c r="W290" s="4" t="str">
        <f t="shared" si="226"/>
        <v/>
      </c>
      <c r="X290" s="4" t="str">
        <f t="shared" si="227"/>
        <v/>
      </c>
      <c r="Y290" s="4">
        <f t="shared" si="228"/>
        <v>6</v>
      </c>
      <c r="Z290" s="4" t="str">
        <f t="shared" si="229"/>
        <v>-</v>
      </c>
      <c r="AA290" s="4" t="str">
        <f t="shared" si="230"/>
        <v>/</v>
      </c>
      <c r="AB290" s="4" t="str">
        <f t="shared" si="231"/>
        <v/>
      </c>
      <c r="AC290" s="4" t="str">
        <f t="shared" si="232"/>
        <v/>
      </c>
      <c r="AD290" s="4" t="str">
        <f t="shared" si="233"/>
        <v/>
      </c>
      <c r="AE290" s="4" t="str">
        <f t="shared" si="234"/>
        <v/>
      </c>
      <c r="AF290" s="4" t="str" cm="1">
        <f t="array" aca="1" ref="AF290" ca="1">LEFT(AS290,MATCH(FALSE,ISNUMBER(MID(AS290,ROW(INDIRECT("1:"&amp;LEN(AS290)+1)), 1) *1),0) -1)</f>
        <v>24</v>
      </c>
      <c r="AG290" s="4">
        <f t="shared" si="235"/>
        <v>9</v>
      </c>
      <c r="AH290" s="4">
        <f t="shared" si="236"/>
        <v>21</v>
      </c>
      <c r="AI290" s="4">
        <f t="shared" si="237"/>
        <v>12</v>
      </c>
      <c r="AJ290" s="4" t="str">
        <f t="shared" si="238"/>
        <v>/DUS</v>
      </c>
      <c r="AK290" s="4" t="str">
        <f t="shared" si="239"/>
        <v>S/DUS</v>
      </c>
      <c r="AL290" s="4" t="str" cm="1">
        <f t="array" ref="AL290">LEFT(AS290,SUM(LEN(AS290)-LEN(SUBSTITUTE(AS290,{"0";"1";"2";"3";"4";"5";"6";"7";"8";"9"},""))))</f>
        <v>24</v>
      </c>
      <c r="AM290" s="4">
        <f t="shared" si="243"/>
        <v>13</v>
      </c>
      <c r="AN290" s="4" t="b">
        <f>LEFT(AS290,2)=AL290</f>
        <v>1</v>
      </c>
      <c r="AO290" s="4" t="str">
        <f t="shared" si="249"/>
        <v>DUS</v>
      </c>
      <c r="AP290" s="4" t="b">
        <f t="shared" si="244"/>
        <v>0</v>
      </c>
      <c r="AQ290" s="4" t="b">
        <f t="shared" si="240"/>
        <v>0</v>
      </c>
      <c r="AR290" s="5" t="str">
        <f t="shared" si="241"/>
        <v>BKP BISCUIT</v>
      </c>
      <c r="AS290" s="4" t="str">
        <f t="shared" si="242"/>
        <v>24BKS/DUS</v>
      </c>
      <c r="AT290" t="s">
        <v>373</v>
      </c>
      <c r="AV290" s="33" t="b">
        <f t="shared" ca="1" si="245"/>
        <v>1</v>
      </c>
      <c r="AW290">
        <v>40000</v>
      </c>
      <c r="AX290">
        <v>40000</v>
      </c>
      <c r="AY290">
        <v>37730</v>
      </c>
      <c r="AZ290" t="str">
        <f t="shared" si="200"/>
        <v>8000000000290</v>
      </c>
      <c r="BA290" t="str">
        <f t="shared" si="246"/>
        <v>BKP BISCUIT</v>
      </c>
      <c r="BB290" t="s">
        <v>4417</v>
      </c>
      <c r="BC290" t="s">
        <v>4417</v>
      </c>
      <c r="BD290" s="1"/>
      <c r="BF290" s="9"/>
      <c r="BG290" s="20"/>
      <c r="BH290" s="13"/>
      <c r="BI290" s="15"/>
      <c r="BL290" s="13"/>
      <c r="BM290" s="1"/>
      <c r="BP290" s="1"/>
      <c r="BQ290" s="1"/>
      <c r="BT290" s="13"/>
      <c r="BU290" s="15"/>
      <c r="BV290" s="14"/>
    </row>
    <row r="291" spans="1:74" x14ac:dyDescent="0.25">
      <c r="A291" s="4" t="str">
        <f t="shared" si="204"/>
        <v/>
      </c>
      <c r="B291" s="4" t="str">
        <f t="shared" si="205"/>
        <v/>
      </c>
      <c r="C291" s="4" t="str">
        <f t="shared" si="206"/>
        <v>BKS</v>
      </c>
      <c r="D291" s="4" t="str">
        <f t="shared" si="207"/>
        <v/>
      </c>
      <c r="E291" s="4" t="str">
        <f t="shared" si="208"/>
        <v/>
      </c>
      <c r="F291" s="4" t="str">
        <f t="shared" si="209"/>
        <v/>
      </c>
      <c r="G291" s="4" t="str">
        <f t="shared" si="210"/>
        <v/>
      </c>
      <c r="H291" s="4" t="str">
        <f t="shared" si="211"/>
        <v/>
      </c>
      <c r="I291" s="4" t="str">
        <f t="shared" si="212"/>
        <v/>
      </c>
      <c r="J291" s="4" t="str">
        <f t="shared" si="213"/>
        <v/>
      </c>
      <c r="K291" s="4" t="str">
        <f t="shared" si="214"/>
        <v/>
      </c>
      <c r="L291" s="4" t="str">
        <f t="shared" si="215"/>
        <v/>
      </c>
      <c r="M291" s="4" t="str">
        <f t="shared" si="216"/>
        <v/>
      </c>
      <c r="N291" s="4" t="str">
        <f t="shared" si="217"/>
        <v/>
      </c>
      <c r="O291" s="4" t="str">
        <f t="shared" si="218"/>
        <v/>
      </c>
      <c r="P291" s="4" t="str">
        <f t="shared" si="219"/>
        <v/>
      </c>
      <c r="Q291" s="4" t="str">
        <f t="shared" si="220"/>
        <v/>
      </c>
      <c r="R291" s="4" t="str">
        <f t="shared" si="221"/>
        <v/>
      </c>
      <c r="S291" s="4" t="str">
        <f t="shared" si="222"/>
        <v/>
      </c>
      <c r="T291" s="4" t="str">
        <f t="shared" si="223"/>
        <v/>
      </c>
      <c r="U291" s="4" t="str">
        <f t="shared" si="224"/>
        <v/>
      </c>
      <c r="V291" s="4" t="str">
        <f t="shared" si="225"/>
        <v/>
      </c>
      <c r="W291" s="4" t="str">
        <f t="shared" si="226"/>
        <v/>
      </c>
      <c r="X291" s="4" t="str">
        <f t="shared" si="227"/>
        <v/>
      </c>
      <c r="Y291" s="4">
        <f t="shared" si="228"/>
        <v>3</v>
      </c>
      <c r="Z291" s="4" t="str">
        <f t="shared" si="229"/>
        <v>-</v>
      </c>
      <c r="AA291" s="4" t="str">
        <f t="shared" si="230"/>
        <v/>
      </c>
      <c r="AB291" s="4" t="str">
        <f t="shared" si="231"/>
        <v/>
      </c>
      <c r="AC291" s="4" t="str">
        <f t="shared" si="232"/>
        <v/>
      </c>
      <c r="AD291" s="4" t="str">
        <f t="shared" si="233"/>
        <v/>
      </c>
      <c r="AE291" s="4" t="str">
        <f t="shared" si="234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35"/>
        <v>4</v>
      </c>
      <c r="AH291" s="4">
        <f t="shared" si="236"/>
        <v>26</v>
      </c>
      <c r="AI291" s="4">
        <f t="shared" si="237"/>
        <v>22</v>
      </c>
      <c r="AJ291" s="4" t="str">
        <f t="shared" si="238"/>
        <v>1BKS</v>
      </c>
      <c r="AK291" s="4" t="str">
        <f t="shared" si="239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43"/>
        <v>13</v>
      </c>
      <c r="AN291" s="4" t="b">
        <f t="shared" ref="AN291:AN299" si="250">LEFT(AS291,1)=AL291</f>
        <v>1</v>
      </c>
      <c r="AO291" s="4" t="str">
        <f t="shared" si="249"/>
        <v>BKS</v>
      </c>
      <c r="AP291" s="4" t="b">
        <f t="shared" si="244"/>
        <v>0</v>
      </c>
      <c r="AQ291" s="4" t="b">
        <f t="shared" si="240"/>
        <v>0</v>
      </c>
      <c r="AR291" s="5" t="str">
        <f t="shared" si="241"/>
        <v>BKP BISCUIT BISCOFFEE</v>
      </c>
      <c r="AS291" s="4" t="str">
        <f t="shared" si="242"/>
        <v>1BKS</v>
      </c>
      <c r="AT291" t="s">
        <v>363</v>
      </c>
      <c r="AU291" s="1" t="s">
        <v>364</v>
      </c>
      <c r="AV291" s="33" t="str">
        <f t="shared" ca="1" si="245"/>
        <v/>
      </c>
      <c r="AW291">
        <v>1700</v>
      </c>
      <c r="AX291">
        <v>2000</v>
      </c>
      <c r="AY291">
        <v>1572</v>
      </c>
      <c r="AZ291" t="str">
        <f t="shared" si="200"/>
        <v>8993083931656</v>
      </c>
      <c r="BA291" t="str">
        <f t="shared" si="246"/>
        <v>BKP BISCUIT BISCOFFEE</v>
      </c>
      <c r="BB291" t="s">
        <v>4417</v>
      </c>
      <c r="BC291" t="s">
        <v>4417</v>
      </c>
      <c r="BD291" s="1"/>
      <c r="BF291" s="9"/>
      <c r="BG291" s="20"/>
      <c r="BH291" s="13"/>
      <c r="BI291" s="15"/>
      <c r="BL291" s="13"/>
      <c r="BM291" s="1"/>
      <c r="BP291" s="1"/>
      <c r="BQ291" s="1"/>
      <c r="BT291" s="13"/>
      <c r="BU291" s="15"/>
      <c r="BV291" s="14"/>
    </row>
    <row r="292" spans="1:74" x14ac:dyDescent="0.25">
      <c r="A292" s="4" t="str">
        <f t="shared" si="204"/>
        <v/>
      </c>
      <c r="B292" s="4" t="str">
        <f t="shared" si="205"/>
        <v/>
      </c>
      <c r="C292" s="4" t="str">
        <f t="shared" si="206"/>
        <v>BKS</v>
      </c>
      <c r="D292" s="4" t="str">
        <f t="shared" si="207"/>
        <v/>
      </c>
      <c r="E292" s="4" t="str">
        <f t="shared" si="208"/>
        <v/>
      </c>
      <c r="F292" s="4" t="str">
        <f t="shared" si="209"/>
        <v/>
      </c>
      <c r="G292" s="4" t="str">
        <f t="shared" si="210"/>
        <v/>
      </c>
      <c r="H292" s="4" t="str">
        <f t="shared" si="211"/>
        <v/>
      </c>
      <c r="I292" s="4" t="str">
        <f t="shared" si="212"/>
        <v/>
      </c>
      <c r="J292" s="4" t="str">
        <f t="shared" si="213"/>
        <v/>
      </c>
      <c r="K292" s="4" t="str">
        <f t="shared" si="214"/>
        <v/>
      </c>
      <c r="L292" s="4" t="str">
        <f t="shared" si="215"/>
        <v/>
      </c>
      <c r="M292" s="4" t="str">
        <f t="shared" si="216"/>
        <v/>
      </c>
      <c r="N292" s="4" t="str">
        <f t="shared" si="217"/>
        <v/>
      </c>
      <c r="O292" s="4" t="str">
        <f t="shared" si="218"/>
        <v/>
      </c>
      <c r="P292" s="4" t="str">
        <f t="shared" si="219"/>
        <v/>
      </c>
      <c r="Q292" s="4" t="str">
        <f t="shared" si="220"/>
        <v/>
      </c>
      <c r="R292" s="4" t="str">
        <f t="shared" si="221"/>
        <v/>
      </c>
      <c r="S292" s="4" t="str">
        <f t="shared" si="222"/>
        <v/>
      </c>
      <c r="T292" s="4" t="str">
        <f t="shared" si="223"/>
        <v/>
      </c>
      <c r="U292" s="4" t="str">
        <f t="shared" si="224"/>
        <v/>
      </c>
      <c r="V292" s="4" t="str">
        <f t="shared" si="225"/>
        <v/>
      </c>
      <c r="W292" s="4" t="str">
        <f t="shared" si="226"/>
        <v/>
      </c>
      <c r="X292" s="4" t="str">
        <f t="shared" si="227"/>
        <v/>
      </c>
      <c r="Y292" s="4">
        <f t="shared" si="228"/>
        <v>3</v>
      </c>
      <c r="Z292" s="4" t="str">
        <f t="shared" si="229"/>
        <v>-</v>
      </c>
      <c r="AA292" s="4" t="str">
        <f t="shared" si="230"/>
        <v/>
      </c>
      <c r="AB292" s="4" t="str">
        <f t="shared" si="231"/>
        <v/>
      </c>
      <c r="AC292" s="4" t="str">
        <f t="shared" si="232"/>
        <v/>
      </c>
      <c r="AD292" s="4" t="str">
        <f t="shared" si="233"/>
        <v/>
      </c>
      <c r="AE292" s="4" t="str">
        <f t="shared" si="234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35"/>
        <v>4</v>
      </c>
      <c r="AH292" s="4">
        <f t="shared" si="236"/>
        <v>39</v>
      </c>
      <c r="AI292" s="4">
        <f t="shared" si="237"/>
        <v>35</v>
      </c>
      <c r="AJ292" s="4" t="str">
        <f t="shared" si="238"/>
        <v>1BKS</v>
      </c>
      <c r="AK292" s="4" t="str">
        <f t="shared" si="239"/>
        <v>-1BKS</v>
      </c>
      <c r="AL292" s="4" t="str" cm="1">
        <f t="array" ref="AL292">LEFT(AS292,SUM(LEN(AS292)-LEN(SUBSTITUTE(AS292,{"0";"1";"2";"3";"4";"5";"6";"7";"8";"9"},""))))</f>
        <v>1</v>
      </c>
      <c r="AM292" s="4">
        <f t="shared" si="243"/>
        <v>13</v>
      </c>
      <c r="AN292" s="4" t="b">
        <f t="shared" si="250"/>
        <v>1</v>
      </c>
      <c r="AO292" s="4" t="str">
        <f t="shared" si="249"/>
        <v>BKS</v>
      </c>
      <c r="AP292" s="4" t="b">
        <f t="shared" si="244"/>
        <v>0</v>
      </c>
      <c r="AQ292" s="4" t="b">
        <f t="shared" si="240"/>
        <v>0</v>
      </c>
      <c r="AR292" s="5" t="str">
        <f t="shared" si="241"/>
        <v>BKP BISCUIT BUTTER COOKIES COCONUT</v>
      </c>
      <c r="AS292" s="4" t="str">
        <f t="shared" si="242"/>
        <v>1BKS</v>
      </c>
      <c r="AT292" t="s">
        <v>365</v>
      </c>
      <c r="AU292" s="1" t="s">
        <v>366</v>
      </c>
      <c r="AV292" s="33" t="str">
        <f t="shared" ca="1" si="245"/>
        <v/>
      </c>
      <c r="AW292">
        <v>1700</v>
      </c>
      <c r="AX292">
        <v>2000</v>
      </c>
      <c r="AY292">
        <v>1572</v>
      </c>
      <c r="AZ292" t="str">
        <f t="shared" si="200"/>
        <v>8993083931649</v>
      </c>
      <c r="BA292" t="str">
        <f t="shared" si="246"/>
        <v>BKP BISCUIT BUTTER COOKIES COCONUT</v>
      </c>
      <c r="BB292" t="s">
        <v>4417</v>
      </c>
      <c r="BC292" t="s">
        <v>4417</v>
      </c>
      <c r="BD292" s="1"/>
      <c r="BF292" s="9"/>
      <c r="BG292" s="20"/>
      <c r="BH292" s="13"/>
      <c r="BI292" s="15"/>
      <c r="BL292" s="13"/>
      <c r="BM292" s="1"/>
      <c r="BP292" s="1"/>
      <c r="BQ292" s="1"/>
      <c r="BT292" s="13"/>
      <c r="BU292" s="15"/>
      <c r="BV292" s="14"/>
    </row>
    <row r="293" spans="1:74" x14ac:dyDescent="0.25">
      <c r="A293" s="4" t="str">
        <f t="shared" si="204"/>
        <v/>
      </c>
      <c r="B293" s="4" t="str">
        <f t="shared" si="205"/>
        <v/>
      </c>
      <c r="C293" s="4" t="str">
        <f t="shared" si="206"/>
        <v>BKS</v>
      </c>
      <c r="D293" s="4" t="str">
        <f t="shared" si="207"/>
        <v/>
      </c>
      <c r="E293" s="4" t="str">
        <f t="shared" si="208"/>
        <v/>
      </c>
      <c r="F293" s="4" t="str">
        <f t="shared" si="209"/>
        <v/>
      </c>
      <c r="G293" s="4" t="str">
        <f t="shared" si="210"/>
        <v/>
      </c>
      <c r="H293" s="4" t="str">
        <f t="shared" si="211"/>
        <v/>
      </c>
      <c r="I293" s="4" t="str">
        <f t="shared" si="212"/>
        <v/>
      </c>
      <c r="J293" s="4" t="str">
        <f t="shared" si="213"/>
        <v/>
      </c>
      <c r="K293" s="4" t="str">
        <f t="shared" si="214"/>
        <v/>
      </c>
      <c r="L293" s="4" t="str">
        <f t="shared" si="215"/>
        <v/>
      </c>
      <c r="M293" s="4" t="str">
        <f t="shared" si="216"/>
        <v/>
      </c>
      <c r="N293" s="4" t="str">
        <f t="shared" si="217"/>
        <v/>
      </c>
      <c r="O293" s="4" t="str">
        <f t="shared" si="218"/>
        <v/>
      </c>
      <c r="P293" s="4" t="str">
        <f t="shared" si="219"/>
        <v/>
      </c>
      <c r="Q293" s="4" t="str">
        <f t="shared" si="220"/>
        <v/>
      </c>
      <c r="R293" s="4" t="str">
        <f t="shared" si="221"/>
        <v/>
      </c>
      <c r="S293" s="4" t="str">
        <f t="shared" si="222"/>
        <v/>
      </c>
      <c r="T293" s="4" t="str">
        <f t="shared" si="223"/>
        <v/>
      </c>
      <c r="U293" s="4" t="str">
        <f t="shared" si="224"/>
        <v/>
      </c>
      <c r="V293" s="4" t="str">
        <f t="shared" si="225"/>
        <v/>
      </c>
      <c r="W293" s="4" t="str">
        <f t="shared" si="226"/>
        <v/>
      </c>
      <c r="X293" s="4" t="str">
        <f t="shared" si="227"/>
        <v/>
      </c>
      <c r="Y293" s="4">
        <f t="shared" si="228"/>
        <v>3</v>
      </c>
      <c r="Z293" s="4" t="str">
        <f t="shared" si="229"/>
        <v>-</v>
      </c>
      <c r="AA293" s="4" t="str">
        <f t="shared" si="230"/>
        <v/>
      </c>
      <c r="AB293" s="4" t="str">
        <f t="shared" si="231"/>
        <v/>
      </c>
      <c r="AC293" s="4" t="str">
        <f t="shared" si="232"/>
        <v/>
      </c>
      <c r="AD293" s="4" t="str">
        <f t="shared" si="233"/>
        <v/>
      </c>
      <c r="AE293" s="4" t="str">
        <f t="shared" si="234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35"/>
        <v>4</v>
      </c>
      <c r="AH293" s="4">
        <f t="shared" si="236"/>
        <v>37</v>
      </c>
      <c r="AI293" s="4">
        <f t="shared" si="237"/>
        <v>33</v>
      </c>
      <c r="AJ293" s="4" t="str">
        <f t="shared" si="238"/>
        <v>1BKS</v>
      </c>
      <c r="AK293" s="4" t="str">
        <f t="shared" si="239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43"/>
        <v>13</v>
      </c>
      <c r="AN293" s="4" t="b">
        <f t="shared" si="250"/>
        <v>1</v>
      </c>
      <c r="AO293" s="4" t="str">
        <f t="shared" si="249"/>
        <v>BKS</v>
      </c>
      <c r="AP293" s="4" t="b">
        <f t="shared" si="244"/>
        <v>0</v>
      </c>
      <c r="AQ293" s="4" t="b">
        <f t="shared" si="240"/>
        <v>0</v>
      </c>
      <c r="AR293" s="5" t="str">
        <f t="shared" si="241"/>
        <v>BKP BISCUIT CHEESE POTATO CRISPY</v>
      </c>
      <c r="AS293" s="4" t="str">
        <f t="shared" si="242"/>
        <v>1BKS</v>
      </c>
      <c r="AT293" t="s">
        <v>367</v>
      </c>
      <c r="AU293" s="1" t="s">
        <v>368</v>
      </c>
      <c r="AV293" s="33" t="str">
        <f t="shared" ca="1" si="245"/>
        <v/>
      </c>
      <c r="AW293">
        <v>1700</v>
      </c>
      <c r="AX293">
        <v>2000</v>
      </c>
      <c r="AY293">
        <v>1572</v>
      </c>
      <c r="AZ293" t="str">
        <f t="shared" si="200"/>
        <v>8993083931724</v>
      </c>
      <c r="BA293" t="str">
        <f t="shared" si="246"/>
        <v>BKP BISCUIT CHEESE POTATO CRISPY</v>
      </c>
      <c r="BB293" t="s">
        <v>4417</v>
      </c>
      <c r="BC293" t="s">
        <v>4417</v>
      </c>
      <c r="BD293" s="1"/>
      <c r="BF293" s="9"/>
      <c r="BG293" s="20"/>
      <c r="BH293" s="13"/>
      <c r="BI293" s="15"/>
      <c r="BL293" s="13"/>
      <c r="BM293" s="1"/>
      <c r="BP293" s="1"/>
      <c r="BQ293" s="1"/>
      <c r="BT293" s="13"/>
      <c r="BU293" s="15"/>
      <c r="BV293" s="14"/>
    </row>
    <row r="294" spans="1:74" x14ac:dyDescent="0.25">
      <c r="A294" s="4" t="str">
        <f t="shared" si="204"/>
        <v/>
      </c>
      <c r="B294" s="4" t="str">
        <f t="shared" si="205"/>
        <v>PCS</v>
      </c>
      <c r="C294" s="4" t="str">
        <f t="shared" si="206"/>
        <v/>
      </c>
      <c r="D294" s="4" t="str">
        <f t="shared" si="207"/>
        <v/>
      </c>
      <c r="E294" s="4" t="str">
        <f t="shared" si="208"/>
        <v/>
      </c>
      <c r="F294" s="4" t="str">
        <f t="shared" si="209"/>
        <v/>
      </c>
      <c r="G294" s="4" t="str">
        <f t="shared" si="210"/>
        <v/>
      </c>
      <c r="H294" s="4" t="str">
        <f t="shared" si="211"/>
        <v/>
      </c>
      <c r="I294" s="4" t="str">
        <f t="shared" si="212"/>
        <v/>
      </c>
      <c r="J294" s="4" t="str">
        <f t="shared" si="213"/>
        <v/>
      </c>
      <c r="K294" s="4" t="str">
        <f t="shared" si="214"/>
        <v/>
      </c>
      <c r="L294" s="4" t="str">
        <f t="shared" si="215"/>
        <v/>
      </c>
      <c r="M294" s="4" t="str">
        <f t="shared" si="216"/>
        <v/>
      </c>
      <c r="N294" s="4" t="str">
        <f t="shared" si="217"/>
        <v/>
      </c>
      <c r="O294" s="4" t="str">
        <f t="shared" si="218"/>
        <v/>
      </c>
      <c r="P294" s="4" t="str">
        <f t="shared" si="219"/>
        <v/>
      </c>
      <c r="Q294" s="4" t="str">
        <f t="shared" si="220"/>
        <v/>
      </c>
      <c r="R294" s="4" t="str">
        <f t="shared" si="221"/>
        <v/>
      </c>
      <c r="S294" s="4" t="str">
        <f t="shared" si="222"/>
        <v/>
      </c>
      <c r="T294" s="4" t="str">
        <f t="shared" si="223"/>
        <v/>
      </c>
      <c r="U294" s="4" t="str">
        <f t="shared" si="224"/>
        <v/>
      </c>
      <c r="V294" s="4" t="str">
        <f t="shared" si="225"/>
        <v/>
      </c>
      <c r="W294" s="4" t="str">
        <f t="shared" si="226"/>
        <v/>
      </c>
      <c r="X294" s="4" t="str">
        <f t="shared" si="227"/>
        <v/>
      </c>
      <c r="Y294" s="4">
        <f t="shared" si="228"/>
        <v>3</v>
      </c>
      <c r="Z294" s="4" t="str">
        <f t="shared" si="229"/>
        <v>-</v>
      </c>
      <c r="AA294" s="4" t="str">
        <f t="shared" si="230"/>
        <v/>
      </c>
      <c r="AB294" s="4" t="str">
        <f t="shared" si="231"/>
        <v/>
      </c>
      <c r="AC294" s="4" t="str">
        <f t="shared" si="232"/>
        <v/>
      </c>
      <c r="AD294" s="4" t="str">
        <f t="shared" si="233"/>
        <v/>
      </c>
      <c r="AE294" s="4" t="str">
        <f t="shared" si="234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35"/>
        <v>4</v>
      </c>
      <c r="AH294" s="4">
        <f t="shared" si="236"/>
        <v>36</v>
      </c>
      <c r="AI294" s="4">
        <f t="shared" si="237"/>
        <v>32</v>
      </c>
      <c r="AJ294" s="4" t="str">
        <f t="shared" si="238"/>
        <v>1PCS</v>
      </c>
      <c r="AK294" s="4" t="str">
        <f t="shared" si="239"/>
        <v>-1PCS</v>
      </c>
      <c r="AL294" s="4" t="str" cm="1">
        <f t="array" ref="AL294">LEFT(AS294,SUM(LEN(AS294)-LEN(SUBSTITUTE(AS294,{"0";"1";"2";"3";"4";"5";"6";"7";"8";"9"},""))))</f>
        <v>1</v>
      </c>
      <c r="AM294" s="4">
        <f t="shared" si="243"/>
        <v>13</v>
      </c>
      <c r="AN294" s="4" t="b">
        <f t="shared" si="250"/>
        <v>1</v>
      </c>
      <c r="AO294" s="4" t="str">
        <f t="shared" si="249"/>
        <v>PCS</v>
      </c>
      <c r="AP294" s="4" t="b">
        <f t="shared" si="244"/>
        <v>0</v>
      </c>
      <c r="AQ294" s="4" t="b">
        <f t="shared" si="240"/>
        <v>0</v>
      </c>
      <c r="AR294" s="5" t="str">
        <f t="shared" si="241"/>
        <v>BKP BISCUIT ONION POTATO CRISPY</v>
      </c>
      <c r="AS294" s="4" t="str">
        <f t="shared" si="242"/>
        <v>1PCS</v>
      </c>
      <c r="AT294" t="s">
        <v>369</v>
      </c>
      <c r="AU294" s="1" t="s">
        <v>370</v>
      </c>
      <c r="AV294" s="33" t="str">
        <f t="shared" ca="1" si="245"/>
        <v/>
      </c>
      <c r="AW294">
        <v>1700</v>
      </c>
      <c r="AX294">
        <v>2000</v>
      </c>
      <c r="AY294">
        <v>1572</v>
      </c>
      <c r="AZ294" t="str">
        <f t="shared" si="200"/>
        <v>8993083931731</v>
      </c>
      <c r="BA294" t="str">
        <f t="shared" si="246"/>
        <v>BKP BISCUIT ONION POTATO CRISPY</v>
      </c>
      <c r="BB294" t="s">
        <v>4417</v>
      </c>
      <c r="BC294" t="s">
        <v>4417</v>
      </c>
      <c r="BD294" s="1"/>
      <c r="BF294" s="9"/>
      <c r="BG294" s="20"/>
      <c r="BH294" s="13"/>
      <c r="BI294" s="15"/>
      <c r="BL294" s="13"/>
      <c r="BM294" s="1"/>
      <c r="BP294" s="1"/>
      <c r="BQ294" s="1"/>
      <c r="BT294" s="13"/>
      <c r="BU294" s="15"/>
      <c r="BV294" s="14"/>
    </row>
    <row r="295" spans="1:74" x14ac:dyDescent="0.25">
      <c r="A295" s="4" t="str">
        <f t="shared" si="204"/>
        <v/>
      </c>
      <c r="B295" s="4" t="str">
        <f t="shared" si="205"/>
        <v/>
      </c>
      <c r="C295" s="4" t="str">
        <f t="shared" si="206"/>
        <v>BKS</v>
      </c>
      <c r="D295" s="4" t="str">
        <f t="shared" si="207"/>
        <v/>
      </c>
      <c r="E295" s="4" t="str">
        <f t="shared" si="208"/>
        <v/>
      </c>
      <c r="F295" s="4" t="str">
        <f t="shared" si="209"/>
        <v/>
      </c>
      <c r="G295" s="4" t="str">
        <f t="shared" si="210"/>
        <v/>
      </c>
      <c r="H295" s="4" t="str">
        <f t="shared" si="211"/>
        <v/>
      </c>
      <c r="I295" s="4" t="str">
        <f t="shared" si="212"/>
        <v/>
      </c>
      <c r="J295" s="4" t="str">
        <f t="shared" si="213"/>
        <v/>
      </c>
      <c r="K295" s="4" t="str">
        <f t="shared" si="214"/>
        <v/>
      </c>
      <c r="L295" s="4" t="str">
        <f t="shared" si="215"/>
        <v/>
      </c>
      <c r="M295" s="4" t="str">
        <f t="shared" si="216"/>
        <v/>
      </c>
      <c r="N295" s="4" t="str">
        <f t="shared" si="217"/>
        <v/>
      </c>
      <c r="O295" s="4" t="str">
        <f t="shared" si="218"/>
        <v/>
      </c>
      <c r="P295" s="4" t="str">
        <f t="shared" si="219"/>
        <v/>
      </c>
      <c r="Q295" s="4" t="str">
        <f t="shared" si="220"/>
        <v/>
      </c>
      <c r="R295" s="4" t="str">
        <f t="shared" si="221"/>
        <v/>
      </c>
      <c r="S295" s="4" t="str">
        <f t="shared" si="222"/>
        <v/>
      </c>
      <c r="T295" s="4" t="str">
        <f t="shared" si="223"/>
        <v/>
      </c>
      <c r="U295" s="4" t="str">
        <f t="shared" si="224"/>
        <v/>
      </c>
      <c r="V295" s="4" t="str">
        <f t="shared" si="225"/>
        <v/>
      </c>
      <c r="W295" s="4" t="str">
        <f t="shared" si="226"/>
        <v/>
      </c>
      <c r="X295" s="4" t="str">
        <f t="shared" si="227"/>
        <v/>
      </c>
      <c r="Y295" s="4">
        <f t="shared" si="228"/>
        <v>3</v>
      </c>
      <c r="Z295" s="4" t="str">
        <f t="shared" si="229"/>
        <v>-</v>
      </c>
      <c r="AA295" s="4" t="str">
        <f t="shared" si="230"/>
        <v/>
      </c>
      <c r="AB295" s="4" t="str">
        <f t="shared" si="231"/>
        <v/>
      </c>
      <c r="AC295" s="4" t="str">
        <f t="shared" si="232"/>
        <v/>
      </c>
      <c r="AD295" s="4" t="str">
        <f t="shared" si="233"/>
        <v/>
      </c>
      <c r="AE295" s="4" t="str">
        <f t="shared" si="234"/>
        <v/>
      </c>
      <c r="AF295" s="4" t="str" cm="1">
        <f t="array" aca="1" ref="AF295" ca="1">LEFT(AS295,MATCH(FALSE,ISNUMBER(MID(AS295,ROW(INDIRECT("1:"&amp;LEN(AS295)+1)), 1) *1),0) -1)</f>
        <v>1</v>
      </c>
      <c r="AG295" s="4">
        <f t="shared" si="235"/>
        <v>4</v>
      </c>
      <c r="AH295" s="4">
        <f t="shared" si="236"/>
        <v>27</v>
      </c>
      <c r="AI295" s="4">
        <f t="shared" si="237"/>
        <v>23</v>
      </c>
      <c r="AJ295" s="4" t="str">
        <f t="shared" si="238"/>
        <v>1BKS</v>
      </c>
      <c r="AK295" s="4" t="str">
        <f t="shared" si="239"/>
        <v>-1BKS</v>
      </c>
      <c r="AL295" s="4" t="str" cm="1">
        <f t="array" ref="AL295">LEFT(AS295,SUM(LEN(AS295)-LEN(SUBSTITUTE(AS295,{"0";"1";"2";"3";"4";"5";"6";"7";"8";"9"},""))))</f>
        <v>1</v>
      </c>
      <c r="AM295" s="4">
        <f t="shared" si="243"/>
        <v>13</v>
      </c>
      <c r="AN295" s="4" t="b">
        <f t="shared" si="250"/>
        <v>1</v>
      </c>
      <c r="AO295" s="4" t="str">
        <f t="shared" si="249"/>
        <v>BKS</v>
      </c>
      <c r="AP295" s="4" t="b">
        <f t="shared" si="244"/>
        <v>0</v>
      </c>
      <c r="AQ295" s="4" t="b">
        <f t="shared" si="240"/>
        <v>0</v>
      </c>
      <c r="AR295" s="5" t="str">
        <f t="shared" si="241"/>
        <v>BKP BISCUIT WHEAT GERM</v>
      </c>
      <c r="AS295" s="4" t="str">
        <f t="shared" si="242"/>
        <v>1BKS</v>
      </c>
      <c r="AT295" t="s">
        <v>371</v>
      </c>
      <c r="AU295" s="1" t="s">
        <v>372</v>
      </c>
      <c r="AV295" s="33" t="str">
        <f t="shared" ca="1" si="245"/>
        <v/>
      </c>
      <c r="AW295">
        <v>1700</v>
      </c>
      <c r="AX295">
        <v>2000</v>
      </c>
      <c r="AY295">
        <v>1572</v>
      </c>
      <c r="AZ295" t="str">
        <f t="shared" ref="AZ295:AZ358" si="251">IF(AU295&gt;0,AU295,"8000000000"&amp;ROW(AY295))</f>
        <v>8993083931786</v>
      </c>
      <c r="BA295" t="str">
        <f t="shared" si="246"/>
        <v>BKP BISCUIT WHEAT GERM</v>
      </c>
      <c r="BB295" t="s">
        <v>4417</v>
      </c>
      <c r="BC295" t="s">
        <v>4417</v>
      </c>
      <c r="BD295" s="1"/>
      <c r="BF295" s="9"/>
      <c r="BG295" s="20"/>
      <c r="BH295" s="13"/>
      <c r="BI295" s="15"/>
      <c r="BL295" s="13"/>
      <c r="BM295" s="1"/>
      <c r="BP295" s="1"/>
      <c r="BQ295" s="1"/>
      <c r="BT295" s="13"/>
      <c r="BU295" s="15"/>
      <c r="BV295" s="14"/>
    </row>
    <row r="296" spans="1:74" x14ac:dyDescent="0.25">
      <c r="A296" s="4" t="str">
        <f t="shared" si="204"/>
        <v/>
      </c>
      <c r="B296" s="4" t="str">
        <f t="shared" si="205"/>
        <v/>
      </c>
      <c r="C296" s="4" t="str">
        <f t="shared" si="206"/>
        <v>BKS</v>
      </c>
      <c r="D296" s="4" t="str">
        <f t="shared" si="207"/>
        <v/>
      </c>
      <c r="E296" s="4" t="str">
        <f t="shared" si="208"/>
        <v/>
      </c>
      <c r="F296" s="4" t="str">
        <f t="shared" si="209"/>
        <v/>
      </c>
      <c r="G296" s="4" t="str">
        <f t="shared" si="210"/>
        <v/>
      </c>
      <c r="H296" s="4" t="str">
        <f t="shared" si="211"/>
        <v/>
      </c>
      <c r="I296" s="4" t="str">
        <f t="shared" si="212"/>
        <v/>
      </c>
      <c r="J296" s="4" t="str">
        <f t="shared" si="213"/>
        <v/>
      </c>
      <c r="K296" s="4" t="str">
        <f t="shared" si="214"/>
        <v/>
      </c>
      <c r="L296" s="4" t="str">
        <f t="shared" si="215"/>
        <v/>
      </c>
      <c r="M296" s="4" t="str">
        <f t="shared" si="216"/>
        <v/>
      </c>
      <c r="N296" s="4" t="str">
        <f t="shared" si="217"/>
        <v/>
      </c>
      <c r="O296" s="4" t="str">
        <f t="shared" si="218"/>
        <v/>
      </c>
      <c r="P296" s="4" t="str">
        <f t="shared" si="219"/>
        <v/>
      </c>
      <c r="Q296" s="4" t="str">
        <f t="shared" si="220"/>
        <v/>
      </c>
      <c r="R296" s="4" t="str">
        <f t="shared" si="221"/>
        <v/>
      </c>
      <c r="S296" s="4" t="str">
        <f t="shared" si="222"/>
        <v/>
      </c>
      <c r="T296" s="4" t="str">
        <f t="shared" si="223"/>
        <v/>
      </c>
      <c r="U296" s="4" t="str">
        <f t="shared" si="224"/>
        <v/>
      </c>
      <c r="V296" s="4" t="str">
        <f t="shared" si="225"/>
        <v/>
      </c>
      <c r="W296" s="4" t="str">
        <f t="shared" si="226"/>
        <v/>
      </c>
      <c r="X296" s="4" t="str">
        <f t="shared" si="227"/>
        <v/>
      </c>
      <c r="Y296" s="4">
        <f t="shared" si="228"/>
        <v>3</v>
      </c>
      <c r="Z296" s="4" t="str">
        <f t="shared" si="229"/>
        <v>-</v>
      </c>
      <c r="AA296" s="4" t="str">
        <f t="shared" si="230"/>
        <v/>
      </c>
      <c r="AB296" s="4" t="str">
        <f t="shared" si="231"/>
        <v/>
      </c>
      <c r="AC296" s="4" t="str">
        <f t="shared" si="232"/>
        <v/>
      </c>
      <c r="AD296" s="4" t="str">
        <f t="shared" si="233"/>
        <v/>
      </c>
      <c r="AE296" s="4" t="str">
        <f t="shared" si="234"/>
        <v/>
      </c>
      <c r="AF296" s="4" t="str" cm="1">
        <f t="array" aca="1" ref="AF296" ca="1">LEFT(AS296,MATCH(FALSE,ISNUMBER(MID(AS296,ROW(INDIRECT("1:"&amp;LEN(AS296)+1)), 1) *1),0) -1)</f>
        <v>1</v>
      </c>
      <c r="AG296" s="4">
        <f t="shared" si="235"/>
        <v>4</v>
      </c>
      <c r="AH296" s="4">
        <f t="shared" si="236"/>
        <v>29</v>
      </c>
      <c r="AI296" s="4">
        <f t="shared" si="237"/>
        <v>25</v>
      </c>
      <c r="AJ296" s="4" t="str">
        <f t="shared" si="238"/>
        <v>1BKS</v>
      </c>
      <c r="AK296" s="4" t="str">
        <f t="shared" si="239"/>
        <v>-1BKS</v>
      </c>
      <c r="AL296" s="4" t="str" cm="1">
        <f t="array" ref="AL296">LEFT(AS296,SUM(LEN(AS296)-LEN(SUBSTITUTE(AS296,{"0";"1";"2";"3";"4";"5";"6";"7";"8";"9"},""))))</f>
        <v>1</v>
      </c>
      <c r="AM296" s="4">
        <f t="shared" si="243"/>
        <v>13</v>
      </c>
      <c r="AN296" s="4" t="b">
        <f t="shared" si="250"/>
        <v>1</v>
      </c>
      <c r="AO296" s="4" t="str">
        <f t="shared" si="249"/>
        <v>BKS</v>
      </c>
      <c r="AP296" s="4" t="b">
        <f t="shared" si="244"/>
        <v>0</v>
      </c>
      <c r="AQ296" s="4" t="b">
        <f t="shared" si="240"/>
        <v>0</v>
      </c>
      <c r="AR296" s="5" t="str">
        <f t="shared" si="241"/>
        <v>BKP CHERRY BLACK COOKIES</v>
      </c>
      <c r="AS296" s="4" t="str">
        <f t="shared" si="242"/>
        <v>1BKS</v>
      </c>
      <c r="AT296" t="s">
        <v>380</v>
      </c>
      <c r="AU296" s="1" t="s">
        <v>381</v>
      </c>
      <c r="AV296" s="33" t="str">
        <f t="shared" ca="1" si="245"/>
        <v/>
      </c>
      <c r="AW296">
        <v>1700</v>
      </c>
      <c r="AX296">
        <v>2000</v>
      </c>
      <c r="AY296">
        <v>1529</v>
      </c>
      <c r="AZ296" t="str">
        <f t="shared" si="251"/>
        <v>8993083938136</v>
      </c>
      <c r="BA296" t="str">
        <f t="shared" si="246"/>
        <v>BKP CHERRY BLACK COOKIES</v>
      </c>
      <c r="BB296" t="s">
        <v>4417</v>
      </c>
      <c r="BC296" t="s">
        <v>4417</v>
      </c>
      <c r="BD296" s="1"/>
      <c r="BF296" s="9"/>
      <c r="BG296" s="20"/>
      <c r="BH296" s="13"/>
      <c r="BI296" s="15"/>
      <c r="BL296" s="13"/>
      <c r="BM296" s="1"/>
      <c r="BP296" s="1"/>
      <c r="BQ296" s="1"/>
      <c r="BT296" s="13"/>
      <c r="BU296" s="15"/>
      <c r="BV296" s="14"/>
    </row>
    <row r="297" spans="1:74" x14ac:dyDescent="0.25">
      <c r="A297" s="4" t="str">
        <f t="shared" si="204"/>
        <v/>
      </c>
      <c r="B297" s="4" t="str">
        <f t="shared" si="205"/>
        <v/>
      </c>
      <c r="C297" s="4" t="str">
        <f t="shared" si="206"/>
        <v>BKS</v>
      </c>
      <c r="D297" s="4" t="str">
        <f t="shared" si="207"/>
        <v/>
      </c>
      <c r="E297" s="4" t="str">
        <f t="shared" si="208"/>
        <v/>
      </c>
      <c r="F297" s="4" t="str">
        <f t="shared" si="209"/>
        <v/>
      </c>
      <c r="G297" s="4" t="str">
        <f t="shared" si="210"/>
        <v/>
      </c>
      <c r="H297" s="4" t="str">
        <f t="shared" si="211"/>
        <v/>
      </c>
      <c r="I297" s="4" t="str">
        <f t="shared" si="212"/>
        <v/>
      </c>
      <c r="J297" s="4" t="str">
        <f t="shared" si="213"/>
        <v/>
      </c>
      <c r="K297" s="4" t="str">
        <f t="shared" si="214"/>
        <v/>
      </c>
      <c r="L297" s="4" t="str">
        <f t="shared" si="215"/>
        <v/>
      </c>
      <c r="M297" s="4" t="str">
        <f t="shared" si="216"/>
        <v/>
      </c>
      <c r="N297" s="4" t="str">
        <f t="shared" si="217"/>
        <v/>
      </c>
      <c r="O297" s="4" t="str">
        <f t="shared" si="218"/>
        <v/>
      </c>
      <c r="P297" s="4" t="str">
        <f t="shared" si="219"/>
        <v/>
      </c>
      <c r="Q297" s="4" t="str">
        <f t="shared" si="220"/>
        <v/>
      </c>
      <c r="R297" s="4" t="str">
        <f t="shared" si="221"/>
        <v/>
      </c>
      <c r="S297" s="4" t="str">
        <f t="shared" si="222"/>
        <v/>
      </c>
      <c r="T297" s="4" t="str">
        <f t="shared" si="223"/>
        <v/>
      </c>
      <c r="U297" s="4" t="str">
        <f t="shared" si="224"/>
        <v/>
      </c>
      <c r="V297" s="4" t="str">
        <f t="shared" si="225"/>
        <v/>
      </c>
      <c r="W297" s="4" t="str">
        <f t="shared" si="226"/>
        <v/>
      </c>
      <c r="X297" s="4" t="str">
        <f t="shared" si="227"/>
        <v/>
      </c>
      <c r="Y297" s="4">
        <f t="shared" si="228"/>
        <v>3</v>
      </c>
      <c r="Z297" s="4" t="str">
        <f t="shared" si="229"/>
        <v>-</v>
      </c>
      <c r="AA297" s="4" t="str">
        <f t="shared" si="230"/>
        <v/>
      </c>
      <c r="AB297" s="4" t="str">
        <f t="shared" si="231"/>
        <v/>
      </c>
      <c r="AC297" s="4" t="str">
        <f t="shared" si="232"/>
        <v/>
      </c>
      <c r="AD297" s="4" t="str">
        <f t="shared" si="233"/>
        <v/>
      </c>
      <c r="AE297" s="4" t="str">
        <f t="shared" si="234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35"/>
        <v>4</v>
      </c>
      <c r="AH297" s="4">
        <f t="shared" si="236"/>
        <v>39</v>
      </c>
      <c r="AI297" s="4">
        <f t="shared" si="237"/>
        <v>35</v>
      </c>
      <c r="AJ297" s="4" t="str">
        <f t="shared" si="238"/>
        <v>1BKS</v>
      </c>
      <c r="AK297" s="4" t="str">
        <f t="shared" si="239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43"/>
        <v>13</v>
      </c>
      <c r="AN297" s="4" t="b">
        <f t="shared" si="250"/>
        <v>1</v>
      </c>
      <c r="AO297" s="4" t="str">
        <f t="shared" si="249"/>
        <v>BKS</v>
      </c>
      <c r="AP297" s="4" t="b">
        <f t="shared" si="244"/>
        <v>0</v>
      </c>
      <c r="AQ297" s="4" t="b">
        <f t="shared" si="240"/>
        <v>0</v>
      </c>
      <c r="AR297" s="5" t="str">
        <f t="shared" si="241"/>
        <v>BKP CHERRY BLACK COOKIES CHOCOLATE</v>
      </c>
      <c r="AS297" s="4" t="str">
        <f t="shared" si="242"/>
        <v>1BKS</v>
      </c>
      <c r="AT297" t="s">
        <v>374</v>
      </c>
      <c r="AU297" s="1" t="s">
        <v>375</v>
      </c>
      <c r="AV297" s="33" t="str">
        <f t="shared" ca="1" si="245"/>
        <v/>
      </c>
      <c r="AW297">
        <v>1700</v>
      </c>
      <c r="AX297">
        <v>2000</v>
      </c>
      <c r="AY297">
        <v>1529</v>
      </c>
      <c r="AZ297" t="str">
        <f t="shared" si="251"/>
        <v>8993083935876</v>
      </c>
      <c r="BA297" t="str">
        <f t="shared" si="246"/>
        <v>BKP CHERRY BLACK COOKIES CHOCOLATE</v>
      </c>
      <c r="BB297" t="s">
        <v>4417</v>
      </c>
      <c r="BC297" t="s">
        <v>4417</v>
      </c>
      <c r="BD297" s="1"/>
      <c r="BF297" s="9"/>
      <c r="BG297" s="20"/>
      <c r="BH297" s="13"/>
      <c r="BI297" s="15"/>
      <c r="BL297" s="13"/>
      <c r="BM297" s="1"/>
      <c r="BP297" s="1"/>
      <c r="BQ297" s="1"/>
      <c r="BT297" s="13"/>
      <c r="BU297" s="15"/>
      <c r="BV297" s="14"/>
    </row>
    <row r="298" spans="1:74" x14ac:dyDescent="0.25">
      <c r="A298" s="4" t="str">
        <f t="shared" si="204"/>
        <v/>
      </c>
      <c r="B298" s="4" t="str">
        <f t="shared" si="205"/>
        <v/>
      </c>
      <c r="C298" s="4" t="str">
        <f t="shared" si="206"/>
        <v>BKS</v>
      </c>
      <c r="D298" s="4" t="str">
        <f t="shared" si="207"/>
        <v/>
      </c>
      <c r="E298" s="4" t="str">
        <f t="shared" si="208"/>
        <v/>
      </c>
      <c r="F298" s="4" t="str">
        <f t="shared" si="209"/>
        <v/>
      </c>
      <c r="G298" s="4" t="str">
        <f t="shared" si="210"/>
        <v/>
      </c>
      <c r="H298" s="4" t="str">
        <f t="shared" si="211"/>
        <v/>
      </c>
      <c r="I298" s="4" t="str">
        <f t="shared" si="212"/>
        <v/>
      </c>
      <c r="J298" s="4" t="str">
        <f t="shared" si="213"/>
        <v/>
      </c>
      <c r="K298" s="4" t="str">
        <f t="shared" si="214"/>
        <v/>
      </c>
      <c r="L298" s="4" t="str">
        <f t="shared" si="215"/>
        <v/>
      </c>
      <c r="M298" s="4" t="str">
        <f t="shared" si="216"/>
        <v/>
      </c>
      <c r="N298" s="4" t="str">
        <f t="shared" si="217"/>
        <v/>
      </c>
      <c r="O298" s="4" t="str">
        <f t="shared" si="218"/>
        <v/>
      </c>
      <c r="P298" s="4" t="str">
        <f t="shared" si="219"/>
        <v/>
      </c>
      <c r="Q298" s="4" t="str">
        <f t="shared" si="220"/>
        <v/>
      </c>
      <c r="R298" s="4" t="str">
        <f t="shared" si="221"/>
        <v/>
      </c>
      <c r="S298" s="4" t="str">
        <f t="shared" si="222"/>
        <v/>
      </c>
      <c r="T298" s="4" t="str">
        <f t="shared" si="223"/>
        <v/>
      </c>
      <c r="U298" s="4" t="str">
        <f t="shared" si="224"/>
        <v/>
      </c>
      <c r="V298" s="4" t="str">
        <f t="shared" si="225"/>
        <v/>
      </c>
      <c r="W298" s="4" t="str">
        <f t="shared" si="226"/>
        <v/>
      </c>
      <c r="X298" s="4" t="str">
        <f t="shared" si="227"/>
        <v/>
      </c>
      <c r="Y298" s="4">
        <f t="shared" si="228"/>
        <v>3</v>
      </c>
      <c r="Z298" s="4" t="str">
        <f t="shared" si="229"/>
        <v>-</v>
      </c>
      <c r="AA298" s="4" t="str">
        <f t="shared" si="230"/>
        <v/>
      </c>
      <c r="AB298" s="4" t="str">
        <f t="shared" si="231"/>
        <v/>
      </c>
      <c r="AC298" s="4" t="str">
        <f t="shared" si="232"/>
        <v/>
      </c>
      <c r="AD298" s="4" t="str">
        <f t="shared" si="233"/>
        <v/>
      </c>
      <c r="AE298" s="4" t="str">
        <f t="shared" si="234"/>
        <v/>
      </c>
      <c r="AF298" s="4" t="str" cm="1">
        <f t="array" aca="1" ref="AF298" ca="1">LEFT(AS298,MATCH(FALSE,ISNUMBER(MID(AS298,ROW(INDIRECT("1:"&amp;LEN(AS298)+1)), 1) *1),0) -1)</f>
        <v>1</v>
      </c>
      <c r="AG298" s="4">
        <f t="shared" si="235"/>
        <v>4</v>
      </c>
      <c r="AH298" s="4">
        <f t="shared" si="236"/>
        <v>38</v>
      </c>
      <c r="AI298" s="4">
        <f t="shared" si="237"/>
        <v>34</v>
      </c>
      <c r="AJ298" s="4" t="str">
        <f t="shared" si="238"/>
        <v>1BKS</v>
      </c>
      <c r="AK298" s="4" t="str">
        <f t="shared" si="239"/>
        <v>-1BKS</v>
      </c>
      <c r="AL298" s="4" t="str" cm="1">
        <f t="array" ref="AL298">LEFT(AS298,SUM(LEN(AS298)-LEN(SUBSTITUTE(AS298,{"0";"1";"2";"3";"4";"5";"6";"7";"8";"9"},""))))</f>
        <v>1</v>
      </c>
      <c r="AM298" s="4">
        <f t="shared" si="243"/>
        <v>13</v>
      </c>
      <c r="AN298" s="4" t="b">
        <f t="shared" si="250"/>
        <v>1</v>
      </c>
      <c r="AO298" s="4" t="str">
        <f t="shared" si="249"/>
        <v>BKS</v>
      </c>
      <c r="AP298" s="4" t="b">
        <f t="shared" si="244"/>
        <v>0</v>
      </c>
      <c r="AQ298" s="4" t="b">
        <f t="shared" si="240"/>
        <v>0</v>
      </c>
      <c r="AR298" s="5" t="str">
        <f t="shared" si="241"/>
        <v>BKP CHERRY BLACK COOKIES TIRAMIZU</v>
      </c>
      <c r="AS298" s="4" t="str">
        <f t="shared" si="242"/>
        <v>1BKS</v>
      </c>
      <c r="AT298" t="s">
        <v>376</v>
      </c>
      <c r="AU298" s="1" t="s">
        <v>377</v>
      </c>
      <c r="AV298" s="33" t="str">
        <f t="shared" ca="1" si="245"/>
        <v/>
      </c>
      <c r="AW298">
        <v>1700</v>
      </c>
      <c r="AX298">
        <v>2000</v>
      </c>
      <c r="AY298">
        <v>1529</v>
      </c>
      <c r="AZ298" t="str">
        <f t="shared" si="251"/>
        <v>8993083931700</v>
      </c>
      <c r="BA298" t="str">
        <f t="shared" si="246"/>
        <v>BKP CHERRY BLACK COOKIES TIRAMIZU</v>
      </c>
      <c r="BB298" t="s">
        <v>4417</v>
      </c>
      <c r="BC298" t="s">
        <v>4417</v>
      </c>
      <c r="BD298" s="1"/>
      <c r="BF298" s="9"/>
      <c r="BG298" s="20"/>
      <c r="BH298" s="13"/>
      <c r="BI298" s="15"/>
      <c r="BL298" s="13"/>
      <c r="BM298" s="1"/>
      <c r="BP298" s="1"/>
      <c r="BQ298" s="1"/>
      <c r="BT298" s="13"/>
      <c r="BU298" s="15"/>
      <c r="BV298" s="14"/>
    </row>
    <row r="299" spans="1:74" x14ac:dyDescent="0.25">
      <c r="A299" s="4" t="str">
        <f t="shared" si="204"/>
        <v/>
      </c>
      <c r="B299" s="4" t="str">
        <f t="shared" si="205"/>
        <v/>
      </c>
      <c r="C299" s="4" t="str">
        <f t="shared" si="206"/>
        <v>BKS</v>
      </c>
      <c r="D299" s="4" t="str">
        <f t="shared" si="207"/>
        <v/>
      </c>
      <c r="E299" s="4" t="str">
        <f t="shared" si="208"/>
        <v/>
      </c>
      <c r="F299" s="4" t="str">
        <f t="shared" si="209"/>
        <v/>
      </c>
      <c r="G299" s="4" t="str">
        <f t="shared" si="210"/>
        <v/>
      </c>
      <c r="H299" s="4" t="str">
        <f t="shared" si="211"/>
        <v/>
      </c>
      <c r="I299" s="4" t="str">
        <f t="shared" si="212"/>
        <v/>
      </c>
      <c r="J299" s="4" t="str">
        <f t="shared" si="213"/>
        <v/>
      </c>
      <c r="K299" s="4" t="str">
        <f t="shared" si="214"/>
        <v/>
      </c>
      <c r="L299" s="4" t="str">
        <f t="shared" si="215"/>
        <v/>
      </c>
      <c r="M299" s="4" t="str">
        <f t="shared" si="216"/>
        <v/>
      </c>
      <c r="N299" s="4" t="str">
        <f t="shared" si="217"/>
        <v/>
      </c>
      <c r="O299" s="4" t="str">
        <f t="shared" si="218"/>
        <v/>
      </c>
      <c r="P299" s="4" t="str">
        <f t="shared" si="219"/>
        <v/>
      </c>
      <c r="Q299" s="4" t="str">
        <f t="shared" si="220"/>
        <v/>
      </c>
      <c r="R299" s="4" t="str">
        <f t="shared" si="221"/>
        <v/>
      </c>
      <c r="S299" s="4" t="str">
        <f t="shared" si="222"/>
        <v/>
      </c>
      <c r="T299" s="4" t="str">
        <f t="shared" si="223"/>
        <v/>
      </c>
      <c r="U299" s="4" t="str">
        <f t="shared" si="224"/>
        <v/>
      </c>
      <c r="V299" s="4" t="str">
        <f t="shared" si="225"/>
        <v/>
      </c>
      <c r="W299" s="4" t="str">
        <f t="shared" si="226"/>
        <v/>
      </c>
      <c r="X299" s="4" t="str">
        <f t="shared" si="227"/>
        <v/>
      </c>
      <c r="Y299" s="4">
        <f t="shared" si="228"/>
        <v>3</v>
      </c>
      <c r="Z299" s="4" t="str">
        <f t="shared" si="229"/>
        <v>-</v>
      </c>
      <c r="AA299" s="4" t="str">
        <f t="shared" si="230"/>
        <v/>
      </c>
      <c r="AB299" s="4" t="str">
        <f t="shared" si="231"/>
        <v/>
      </c>
      <c r="AC299" s="4" t="str">
        <f t="shared" si="232"/>
        <v/>
      </c>
      <c r="AD299" s="4" t="str">
        <f t="shared" si="233"/>
        <v/>
      </c>
      <c r="AE299" s="4" t="str">
        <f t="shared" si="234"/>
        <v/>
      </c>
      <c r="AF299" s="4" t="str" cm="1">
        <f t="array" aca="1" ref="AF299" ca="1">LEFT(AS299,MATCH(FALSE,ISNUMBER(MID(AS299,ROW(INDIRECT("1:"&amp;LEN(AS299)+1)), 1) *1),0) -1)</f>
        <v>1</v>
      </c>
      <c r="AG299" s="4">
        <f t="shared" si="235"/>
        <v>4</v>
      </c>
      <c r="AH299" s="4">
        <f t="shared" si="236"/>
        <v>36</v>
      </c>
      <c r="AI299" s="4">
        <f t="shared" si="237"/>
        <v>32</v>
      </c>
      <c r="AJ299" s="4" t="str">
        <f t="shared" si="238"/>
        <v>1BKS</v>
      </c>
      <c r="AK299" s="4" t="str">
        <f t="shared" si="239"/>
        <v>-1BKS</v>
      </c>
      <c r="AL299" s="4" t="str" cm="1">
        <f t="array" ref="AL299">LEFT(AS299,SUM(LEN(AS299)-LEN(SUBSTITUTE(AS299,{"0";"1";"2";"3";"4";"5";"6";"7";"8";"9"},""))))</f>
        <v>1</v>
      </c>
      <c r="AM299" s="4">
        <f t="shared" si="243"/>
        <v>13</v>
      </c>
      <c r="AN299" s="4" t="b">
        <f t="shared" si="250"/>
        <v>1</v>
      </c>
      <c r="AO299" s="4" t="str">
        <f t="shared" si="249"/>
        <v>BKS</v>
      </c>
      <c r="AP299" s="4" t="b">
        <f t="shared" si="244"/>
        <v>0</v>
      </c>
      <c r="AQ299" s="4" t="b">
        <f t="shared" si="240"/>
        <v>0</v>
      </c>
      <c r="AR299" s="5" t="str">
        <f t="shared" si="241"/>
        <v>BKP CHERRY BLACK COOKIES VANILA</v>
      </c>
      <c r="AS299" s="4" t="str">
        <f t="shared" si="242"/>
        <v>1BKS</v>
      </c>
      <c r="AT299" t="s">
        <v>378</v>
      </c>
      <c r="AU299" s="1" t="s">
        <v>379</v>
      </c>
      <c r="AV299" s="33" t="str">
        <f t="shared" ca="1" si="245"/>
        <v/>
      </c>
      <c r="AW299">
        <v>1700</v>
      </c>
      <c r="AX299">
        <v>2000</v>
      </c>
      <c r="AY299">
        <v>1529</v>
      </c>
      <c r="AZ299" t="str">
        <f t="shared" si="251"/>
        <v>8993083931717</v>
      </c>
      <c r="BA299" t="str">
        <f t="shared" si="246"/>
        <v>BKP CHERRY BLACK COOKIES VANILA</v>
      </c>
      <c r="BB299" t="s">
        <v>4417</v>
      </c>
      <c r="BC299" t="s">
        <v>4417</v>
      </c>
      <c r="BD299" s="1"/>
      <c r="BF299" s="9"/>
      <c r="BG299" s="20"/>
      <c r="BH299" s="13"/>
      <c r="BI299" s="15"/>
      <c r="BL299" s="13"/>
      <c r="BM299" s="1"/>
      <c r="BP299" s="1"/>
      <c r="BQ299" s="1"/>
      <c r="BT299" s="13"/>
      <c r="BU299" s="15"/>
      <c r="BV299" s="14"/>
    </row>
    <row r="300" spans="1:74" x14ac:dyDescent="0.25">
      <c r="A300" s="4" t="str">
        <f t="shared" si="204"/>
        <v/>
      </c>
      <c r="B300" s="4" t="str">
        <f t="shared" si="205"/>
        <v/>
      </c>
      <c r="C300" s="4" t="str">
        <f t="shared" si="206"/>
        <v>BKS</v>
      </c>
      <c r="D300" s="4" t="str">
        <f t="shared" si="207"/>
        <v/>
      </c>
      <c r="E300" s="4" t="str">
        <f t="shared" si="208"/>
        <v/>
      </c>
      <c r="F300" s="4" t="str">
        <f t="shared" si="209"/>
        <v/>
      </c>
      <c r="G300" s="4" t="str">
        <f t="shared" si="210"/>
        <v/>
      </c>
      <c r="H300" s="4" t="str">
        <f t="shared" si="211"/>
        <v/>
      </c>
      <c r="I300" s="4" t="str">
        <f t="shared" si="212"/>
        <v/>
      </c>
      <c r="J300" s="4" t="str">
        <f t="shared" si="213"/>
        <v/>
      </c>
      <c r="K300" s="4" t="str">
        <f t="shared" si="214"/>
        <v/>
      </c>
      <c r="L300" s="4" t="str">
        <f t="shared" si="215"/>
        <v/>
      </c>
      <c r="M300" s="4" t="str">
        <f t="shared" si="216"/>
        <v/>
      </c>
      <c r="N300" s="4" t="str">
        <f t="shared" si="217"/>
        <v/>
      </c>
      <c r="O300" s="4" t="str">
        <f t="shared" si="218"/>
        <v>DUS</v>
      </c>
      <c r="P300" s="4" t="str">
        <f t="shared" si="219"/>
        <v/>
      </c>
      <c r="Q300" s="4" t="str">
        <f t="shared" si="220"/>
        <v/>
      </c>
      <c r="R300" s="4" t="str">
        <f t="shared" si="221"/>
        <v/>
      </c>
      <c r="S300" s="4" t="str">
        <f t="shared" si="222"/>
        <v/>
      </c>
      <c r="T300" s="4" t="str">
        <f t="shared" si="223"/>
        <v/>
      </c>
      <c r="U300" s="4" t="str">
        <f t="shared" si="224"/>
        <v/>
      </c>
      <c r="V300" s="4" t="str">
        <f t="shared" si="225"/>
        <v/>
      </c>
      <c r="W300" s="4" t="str">
        <f t="shared" si="226"/>
        <v/>
      </c>
      <c r="X300" s="4" t="str">
        <f t="shared" si="227"/>
        <v/>
      </c>
      <c r="Y300" s="4">
        <f t="shared" si="228"/>
        <v>6</v>
      </c>
      <c r="Z300" s="4" t="str">
        <f t="shared" si="229"/>
        <v>-</v>
      </c>
      <c r="AA300" s="4" t="str">
        <f t="shared" si="230"/>
        <v>/</v>
      </c>
      <c r="AB300" s="4" t="str">
        <f t="shared" si="231"/>
        <v/>
      </c>
      <c r="AC300" s="4" t="str">
        <f t="shared" si="232"/>
        <v/>
      </c>
      <c r="AD300" s="4" t="str">
        <f t="shared" si="233"/>
        <v/>
      </c>
      <c r="AE300" s="4" t="str">
        <f t="shared" si="234"/>
        <v/>
      </c>
      <c r="AF300" s="4" t="str" cm="1">
        <f t="array" aca="1" ref="AF300" ca="1">LEFT(AS300,MATCH(FALSE,ISNUMBER(MID(AS300,ROW(INDIRECT("1:"&amp;LEN(AS300)+1)), 1) *1),0) -1)</f>
        <v>40</v>
      </c>
      <c r="AG300" s="4">
        <f t="shared" si="235"/>
        <v>9</v>
      </c>
      <c r="AH300" s="4">
        <f t="shared" si="236"/>
        <v>47</v>
      </c>
      <c r="AI300" s="4">
        <f t="shared" si="237"/>
        <v>38</v>
      </c>
      <c r="AJ300" s="4" t="str">
        <f t="shared" si="238"/>
        <v>/DUS</v>
      </c>
      <c r="AK300" s="4" t="str">
        <f t="shared" si="239"/>
        <v>S/DUS</v>
      </c>
      <c r="AL300" s="4" t="str" cm="1">
        <f t="array" ref="AL300">LEFT(AS300,SUM(LEN(AS300)-LEN(SUBSTITUTE(AS300,{"0";"1";"2";"3";"4";"5";"6";"7";"8";"9"},""))))</f>
        <v>40</v>
      </c>
      <c r="AM300" s="4">
        <f t="shared" si="243"/>
        <v>13</v>
      </c>
      <c r="AN300" s="4" t="b">
        <f>LEFT(AS300,2)=AL300</f>
        <v>1</v>
      </c>
      <c r="AO300" s="4" t="str">
        <f t="shared" si="249"/>
        <v>DUS</v>
      </c>
      <c r="AP300" s="4" t="b">
        <f t="shared" si="244"/>
        <v>0</v>
      </c>
      <c r="AQ300" s="4" t="b">
        <f t="shared" si="240"/>
        <v>0</v>
      </c>
      <c r="AR300" s="5" t="str">
        <f t="shared" si="241"/>
        <v>BKP CHERRY BLACK TRMISU VNILA COOKIES</v>
      </c>
      <c r="AS300" s="4" t="str">
        <f t="shared" si="242"/>
        <v>40BKS/DUS</v>
      </c>
      <c r="AT300" t="s">
        <v>382</v>
      </c>
      <c r="AV300" s="33" t="b">
        <f t="shared" ca="1" si="245"/>
        <v>1</v>
      </c>
      <c r="AW300">
        <v>64500</v>
      </c>
      <c r="AX300">
        <v>64500</v>
      </c>
      <c r="AY300">
        <v>62311</v>
      </c>
      <c r="AZ300" t="str">
        <f t="shared" si="251"/>
        <v>8000000000300</v>
      </c>
      <c r="BA300" t="str">
        <f t="shared" si="246"/>
        <v>BKP CHERRY BLACK TRMISU VNILA COOKIES</v>
      </c>
      <c r="BB300" t="s">
        <v>4417</v>
      </c>
      <c r="BC300" t="s">
        <v>4417</v>
      </c>
      <c r="BD300" s="1"/>
      <c r="BF300" s="9"/>
      <c r="BG300" s="20"/>
      <c r="BH300" s="13"/>
      <c r="BI300" s="15"/>
      <c r="BL300" s="13"/>
      <c r="BM300" s="1"/>
      <c r="BP300" s="1"/>
      <c r="BQ300" s="1"/>
      <c r="BT300" s="13"/>
      <c r="BU300" s="15"/>
      <c r="BV300" s="14"/>
    </row>
    <row r="301" spans="1:74" x14ac:dyDescent="0.25">
      <c r="A301" s="4" t="str">
        <f t="shared" si="204"/>
        <v/>
      </c>
      <c r="B301" s="4" t="str">
        <f t="shared" si="205"/>
        <v>PCS</v>
      </c>
      <c r="C301" s="4" t="str">
        <f t="shared" si="206"/>
        <v/>
      </c>
      <c r="D301" s="4" t="str">
        <f t="shared" si="207"/>
        <v/>
      </c>
      <c r="E301" s="4" t="str">
        <f t="shared" si="208"/>
        <v/>
      </c>
      <c r="F301" s="4" t="str">
        <f t="shared" si="209"/>
        <v/>
      </c>
      <c r="G301" s="4" t="str">
        <f t="shared" si="210"/>
        <v/>
      </c>
      <c r="H301" s="4" t="str">
        <f t="shared" si="211"/>
        <v/>
      </c>
      <c r="I301" s="4" t="str">
        <f t="shared" si="212"/>
        <v/>
      </c>
      <c r="J301" s="4" t="str">
        <f t="shared" si="213"/>
        <v/>
      </c>
      <c r="K301" s="4" t="str">
        <f t="shared" si="214"/>
        <v/>
      </c>
      <c r="L301" s="4" t="str">
        <f t="shared" si="215"/>
        <v/>
      </c>
      <c r="M301" s="4" t="str">
        <f t="shared" si="216"/>
        <v/>
      </c>
      <c r="N301" s="4" t="str">
        <f t="shared" si="217"/>
        <v/>
      </c>
      <c r="O301" s="4" t="str">
        <f t="shared" si="218"/>
        <v>DUS</v>
      </c>
      <c r="P301" s="4" t="str">
        <f t="shared" si="219"/>
        <v/>
      </c>
      <c r="Q301" s="4" t="str">
        <f t="shared" si="220"/>
        <v/>
      </c>
      <c r="R301" s="4" t="str">
        <f t="shared" si="221"/>
        <v/>
      </c>
      <c r="S301" s="4" t="str">
        <f t="shared" si="222"/>
        <v/>
      </c>
      <c r="T301" s="4" t="str">
        <f t="shared" si="223"/>
        <v/>
      </c>
      <c r="U301" s="4" t="str">
        <f t="shared" si="224"/>
        <v/>
      </c>
      <c r="V301" s="4" t="str">
        <f t="shared" si="225"/>
        <v/>
      </c>
      <c r="W301" s="4" t="str">
        <f t="shared" si="226"/>
        <v/>
      </c>
      <c r="X301" s="4" t="str">
        <f t="shared" si="227"/>
        <v/>
      </c>
      <c r="Y301" s="4">
        <f t="shared" si="228"/>
        <v>6</v>
      </c>
      <c r="Z301" s="4" t="str">
        <f t="shared" si="229"/>
        <v>-</v>
      </c>
      <c r="AA301" s="4" t="str">
        <f t="shared" si="230"/>
        <v>/</v>
      </c>
      <c r="AB301" s="4" t="str">
        <f t="shared" si="231"/>
        <v/>
      </c>
      <c r="AC301" s="4" t="str">
        <f t="shared" si="232"/>
        <v/>
      </c>
      <c r="AD301" s="4" t="str">
        <f t="shared" si="233"/>
        <v/>
      </c>
      <c r="AE301" s="4" t="str">
        <f t="shared" si="234"/>
        <v/>
      </c>
      <c r="AF301" s="4" t="str" cm="1">
        <f t="array" aca="1" ref="AF301" ca="1">LEFT(AS301,MATCH(FALSE,ISNUMBER(MID(AS301,ROW(INDIRECT("1:"&amp;LEN(AS301)+1)), 1) *1),0) -1)</f>
        <v>30</v>
      </c>
      <c r="AG301" s="4">
        <f t="shared" si="235"/>
        <v>9</v>
      </c>
      <c r="AH301" s="4">
        <f t="shared" si="236"/>
        <v>31</v>
      </c>
      <c r="AI301" s="4">
        <f t="shared" si="237"/>
        <v>22</v>
      </c>
      <c r="AJ301" s="4" t="str">
        <f t="shared" si="238"/>
        <v>/DUS</v>
      </c>
      <c r="AK301" s="4" t="str">
        <f t="shared" si="239"/>
        <v>S/DUS</v>
      </c>
      <c r="AL301" s="4" t="str" cm="1">
        <f t="array" ref="AL301">LEFT(AS301,SUM(LEN(AS301)-LEN(SUBSTITUTE(AS301,{"0";"1";"2";"3";"4";"5";"6";"7";"8";"9"},""))))</f>
        <v>30</v>
      </c>
      <c r="AM301" s="4">
        <f t="shared" si="243"/>
        <v>13</v>
      </c>
      <c r="AN301" s="4" t="b">
        <f>LEFT(AS301,2)=AL301</f>
        <v>1</v>
      </c>
      <c r="AO301" s="4" t="str">
        <f t="shared" si="249"/>
        <v>DUS</v>
      </c>
      <c r="AP301" s="4" t="b">
        <f t="shared" si="244"/>
        <v>0</v>
      </c>
      <c r="AQ301" s="4" t="b">
        <f t="shared" si="240"/>
        <v>0</v>
      </c>
      <c r="AR301" s="5" t="str">
        <f t="shared" si="241"/>
        <v>BKP CHOOKIES CRACKERS</v>
      </c>
      <c r="AS301" s="4" t="str">
        <f t="shared" si="242"/>
        <v>30PCS/DUS</v>
      </c>
      <c r="AT301" t="s">
        <v>383</v>
      </c>
      <c r="AV301" s="33" t="b">
        <f t="shared" ca="1" si="245"/>
        <v>1</v>
      </c>
      <c r="AW301">
        <v>51500</v>
      </c>
      <c r="AX301">
        <v>51500</v>
      </c>
      <c r="AY301">
        <v>49253</v>
      </c>
      <c r="AZ301" t="str">
        <f t="shared" si="251"/>
        <v>8000000000301</v>
      </c>
      <c r="BA301" t="str">
        <f t="shared" si="246"/>
        <v>BKP CHOOKIES CRACKERS</v>
      </c>
      <c r="BB301" t="s">
        <v>4417</v>
      </c>
      <c r="BC301" t="s">
        <v>4417</v>
      </c>
      <c r="BD301" s="1"/>
      <c r="BF301" s="9"/>
      <c r="BG301" s="20"/>
      <c r="BH301" s="13"/>
      <c r="BI301" s="15"/>
      <c r="BL301" s="13"/>
      <c r="BM301" s="1"/>
      <c r="BP301" s="1"/>
      <c r="BQ301" s="1"/>
      <c r="BT301" s="13"/>
      <c r="BU301" s="15"/>
      <c r="BV301" s="14"/>
    </row>
    <row r="302" spans="1:74" x14ac:dyDescent="0.25">
      <c r="A302" s="4" t="str">
        <f t="shared" si="204"/>
        <v/>
      </c>
      <c r="B302" s="4" t="str">
        <f t="shared" si="205"/>
        <v/>
      </c>
      <c r="C302" s="4" t="str">
        <f t="shared" si="206"/>
        <v>BKS</v>
      </c>
      <c r="D302" s="4" t="str">
        <f t="shared" si="207"/>
        <v/>
      </c>
      <c r="E302" s="4" t="str">
        <f t="shared" si="208"/>
        <v/>
      </c>
      <c r="F302" s="4" t="str">
        <f t="shared" si="209"/>
        <v/>
      </c>
      <c r="G302" s="4" t="str">
        <f t="shared" si="210"/>
        <v/>
      </c>
      <c r="H302" s="4" t="str">
        <f t="shared" si="211"/>
        <v/>
      </c>
      <c r="I302" s="4" t="str">
        <f t="shared" si="212"/>
        <v/>
      </c>
      <c r="J302" s="4" t="str">
        <f t="shared" si="213"/>
        <v/>
      </c>
      <c r="K302" s="4" t="str">
        <f t="shared" si="214"/>
        <v/>
      </c>
      <c r="L302" s="4" t="str">
        <f t="shared" si="215"/>
        <v/>
      </c>
      <c r="M302" s="4" t="str">
        <f t="shared" si="216"/>
        <v/>
      </c>
      <c r="N302" s="4" t="str">
        <f t="shared" si="217"/>
        <v/>
      </c>
      <c r="O302" s="4" t="str">
        <f t="shared" si="218"/>
        <v/>
      </c>
      <c r="P302" s="4" t="str">
        <f t="shared" si="219"/>
        <v/>
      </c>
      <c r="Q302" s="4" t="str">
        <f t="shared" si="220"/>
        <v/>
      </c>
      <c r="R302" s="4" t="str">
        <f t="shared" si="221"/>
        <v/>
      </c>
      <c r="S302" s="4" t="str">
        <f t="shared" si="222"/>
        <v/>
      </c>
      <c r="T302" s="4" t="str">
        <f t="shared" si="223"/>
        <v/>
      </c>
      <c r="U302" s="4" t="str">
        <f t="shared" si="224"/>
        <v/>
      </c>
      <c r="V302" s="4" t="str">
        <f t="shared" si="225"/>
        <v/>
      </c>
      <c r="W302" s="4" t="str">
        <f t="shared" si="226"/>
        <v/>
      </c>
      <c r="X302" s="4" t="str">
        <f t="shared" si="227"/>
        <v/>
      </c>
      <c r="Y302" s="4">
        <f t="shared" si="228"/>
        <v>3</v>
      </c>
      <c r="Z302" s="4" t="str">
        <f t="shared" si="229"/>
        <v>-</v>
      </c>
      <c r="AA302" s="4" t="str">
        <f t="shared" si="230"/>
        <v/>
      </c>
      <c r="AB302" s="4" t="str">
        <f t="shared" si="231"/>
        <v/>
      </c>
      <c r="AC302" s="4" t="str">
        <f t="shared" si="232"/>
        <v/>
      </c>
      <c r="AD302" s="4" t="str">
        <f t="shared" si="233"/>
        <v/>
      </c>
      <c r="AE302" s="4" t="str">
        <f t="shared" si="234"/>
        <v/>
      </c>
      <c r="AF302" s="4" t="str" cm="1">
        <f t="array" aca="1" ref="AF302" ca="1">LEFT(AS302,MATCH(FALSE,ISNUMBER(MID(AS302,ROW(INDIRECT("1:"&amp;LEN(AS302)+1)), 1) *1),0) -1)</f>
        <v>1</v>
      </c>
      <c r="AG302" s="4">
        <f t="shared" si="235"/>
        <v>4</v>
      </c>
      <c r="AH302" s="4">
        <f t="shared" si="236"/>
        <v>23</v>
      </c>
      <c r="AI302" s="4">
        <f t="shared" si="237"/>
        <v>19</v>
      </c>
      <c r="AJ302" s="4" t="str">
        <f t="shared" si="238"/>
        <v>1BKS</v>
      </c>
      <c r="AK302" s="4" t="str">
        <f t="shared" si="239"/>
        <v>-1BKS</v>
      </c>
      <c r="AL302" s="4" t="str" cm="1">
        <f t="array" ref="AL302">LEFT(AS302,SUM(LEN(AS302)-LEN(SUBSTITUTE(AS302,{"0";"1";"2";"3";"4";"5";"6";"7";"8";"9"},""))))</f>
        <v>1</v>
      </c>
      <c r="AM302" s="4">
        <f t="shared" si="243"/>
        <v>13</v>
      </c>
      <c r="AN302" s="4" t="b">
        <f>LEFT(AS302,1)=AL302</f>
        <v>1</v>
      </c>
      <c r="AO302" s="4" t="str">
        <f t="shared" si="249"/>
        <v>BKS</v>
      </c>
      <c r="AP302" s="4" t="b">
        <f t="shared" si="244"/>
        <v>1</v>
      </c>
      <c r="AQ302" s="4" t="b">
        <f t="shared" si="240"/>
        <v>0</v>
      </c>
      <c r="AR302" s="5" t="str">
        <f t="shared" si="241"/>
        <v>BKP COFFEE CARAMEL</v>
      </c>
      <c r="AS302" s="4" t="str">
        <f t="shared" si="242"/>
        <v>1BKS</v>
      </c>
      <c r="AT302" t="s">
        <v>384</v>
      </c>
      <c r="AU302" s="1" t="s">
        <v>385</v>
      </c>
      <c r="AV302" s="33" t="str">
        <f t="shared" si="245"/>
        <v>XXXX</v>
      </c>
      <c r="AW302">
        <v>1700</v>
      </c>
      <c r="AX302">
        <v>2000</v>
      </c>
      <c r="AY302">
        <v>1532</v>
      </c>
      <c r="AZ302" t="str">
        <f t="shared" si="251"/>
        <v>8993083937818</v>
      </c>
      <c r="BA302" t="str">
        <f t="shared" si="246"/>
        <v>BKP COFFEE CARAMEL</v>
      </c>
      <c r="BB302" t="s">
        <v>4417</v>
      </c>
      <c r="BC302" t="s">
        <v>4417</v>
      </c>
      <c r="BD302" s="1"/>
      <c r="BF302" s="9"/>
      <c r="BG302" s="20"/>
      <c r="BH302" s="13"/>
      <c r="BI302" s="15"/>
      <c r="BL302" s="13"/>
      <c r="BM302" s="1"/>
      <c r="BP302" s="1"/>
      <c r="BQ302" s="1"/>
      <c r="BT302" s="13"/>
      <c r="BU302" s="15"/>
      <c r="BV302" s="14"/>
    </row>
    <row r="303" spans="1:74" x14ac:dyDescent="0.25">
      <c r="A303" s="4" t="str">
        <f t="shared" si="204"/>
        <v/>
      </c>
      <c r="B303" s="4" t="str">
        <f t="shared" si="205"/>
        <v/>
      </c>
      <c r="C303" s="4" t="str">
        <f t="shared" si="206"/>
        <v/>
      </c>
      <c r="D303" s="4" t="str">
        <f t="shared" si="207"/>
        <v/>
      </c>
      <c r="E303" s="4" t="str">
        <f t="shared" si="208"/>
        <v/>
      </c>
      <c r="F303" s="4" t="str">
        <f t="shared" si="209"/>
        <v/>
      </c>
      <c r="G303" s="4" t="str">
        <f t="shared" si="210"/>
        <v/>
      </c>
      <c r="H303" s="4" t="str">
        <f t="shared" si="211"/>
        <v/>
      </c>
      <c r="I303" s="4" t="str">
        <f t="shared" si="212"/>
        <v/>
      </c>
      <c r="J303" s="4" t="str">
        <f t="shared" si="213"/>
        <v/>
      </c>
      <c r="K303" s="4" t="str">
        <f t="shared" si="214"/>
        <v/>
      </c>
      <c r="L303" s="4" t="str">
        <f t="shared" si="215"/>
        <v/>
      </c>
      <c r="M303" s="4" t="str">
        <f t="shared" si="216"/>
        <v/>
      </c>
      <c r="N303" s="4" t="str">
        <f t="shared" si="217"/>
        <v/>
      </c>
      <c r="O303" s="4" t="str">
        <f t="shared" si="218"/>
        <v>DUS</v>
      </c>
      <c r="P303" s="4" t="str">
        <f t="shared" si="219"/>
        <v/>
      </c>
      <c r="Q303" s="4" t="str">
        <f t="shared" si="220"/>
        <v/>
      </c>
      <c r="R303" s="4" t="str">
        <f t="shared" si="221"/>
        <v/>
      </c>
      <c r="S303" s="4" t="str">
        <f t="shared" si="222"/>
        <v/>
      </c>
      <c r="T303" s="4" t="str">
        <f t="shared" si="223"/>
        <v/>
      </c>
      <c r="U303" s="4" t="str">
        <f t="shared" si="224"/>
        <v/>
      </c>
      <c r="V303" s="4" t="str">
        <f t="shared" si="225"/>
        <v/>
      </c>
      <c r="W303" s="4" t="str">
        <f t="shared" si="226"/>
        <v/>
      </c>
      <c r="X303" s="4" t="str">
        <f t="shared" si="227"/>
        <v/>
      </c>
      <c r="Y303" s="4">
        <f t="shared" si="228"/>
        <v>3</v>
      </c>
      <c r="Z303" s="4" t="str">
        <f t="shared" si="229"/>
        <v>-</v>
      </c>
      <c r="AA303" s="4" t="str">
        <f t="shared" si="230"/>
        <v/>
      </c>
      <c r="AB303" s="4" t="str">
        <f t="shared" si="231"/>
        <v/>
      </c>
      <c r="AC303" s="4" t="str">
        <f t="shared" si="232"/>
        <v/>
      </c>
      <c r="AD303" s="4" t="str">
        <f t="shared" si="233"/>
        <v/>
      </c>
      <c r="AE303" s="4" t="str">
        <f t="shared" si="234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35"/>
        <v>4</v>
      </c>
      <c r="AH303" s="4">
        <f t="shared" si="236"/>
        <v>23</v>
      </c>
      <c r="AI303" s="4">
        <f t="shared" si="237"/>
        <v>19</v>
      </c>
      <c r="AJ303" s="4" t="str">
        <f t="shared" si="238"/>
        <v>1DUS</v>
      </c>
      <c r="AK303" s="4" t="str">
        <f t="shared" si="239"/>
        <v>-1DUS</v>
      </c>
      <c r="AL303" s="4" t="str" cm="1">
        <f t="array" ref="AL303">LEFT(AS303,SUM(LEN(AS303)-LEN(SUBSTITUTE(AS303,{"0";"1";"2";"3";"4";"5";"6";"7";"8";"9"},""))))</f>
        <v>1</v>
      </c>
      <c r="AM303" s="4">
        <f t="shared" si="243"/>
        <v>13</v>
      </c>
      <c r="AN303" s="4" t="b">
        <f>LEFT(AS303,1)=AL303</f>
        <v>1</v>
      </c>
      <c r="AO303" s="4" t="str">
        <f t="shared" si="249"/>
        <v>DUS</v>
      </c>
      <c r="AP303" s="4" t="b">
        <f t="shared" si="244"/>
        <v>1</v>
      </c>
      <c r="AQ303" s="4" t="b">
        <f t="shared" si="240"/>
        <v>0</v>
      </c>
      <c r="AR303" s="5" t="str">
        <f t="shared" si="241"/>
        <v>BKP COFFEE CARAMEL</v>
      </c>
      <c r="AS303" s="4" t="str">
        <f t="shared" si="242"/>
        <v>1DUS</v>
      </c>
      <c r="AT303" t="s">
        <v>386</v>
      </c>
      <c r="AV303" s="33" t="str">
        <f t="shared" ca="1" si="245"/>
        <v/>
      </c>
      <c r="AW303">
        <v>63500</v>
      </c>
      <c r="AX303">
        <v>63500</v>
      </c>
      <c r="AY303">
        <v>61312</v>
      </c>
      <c r="AZ303" t="str">
        <f t="shared" si="251"/>
        <v>8000000000303</v>
      </c>
      <c r="BA303" t="str">
        <f t="shared" si="246"/>
        <v>BKP COFFEE CARAMEL</v>
      </c>
      <c r="BB303" t="s">
        <v>4417</v>
      </c>
      <c r="BC303" t="s">
        <v>4417</v>
      </c>
      <c r="BD303" s="1"/>
      <c r="BF303" s="9"/>
      <c r="BG303" s="20"/>
      <c r="BH303" s="13"/>
      <c r="BI303" s="15"/>
      <c r="BL303" s="13"/>
      <c r="BM303" s="1"/>
      <c r="BP303" s="1"/>
      <c r="BQ303" s="1"/>
      <c r="BT303" s="13"/>
      <c r="BU303" s="15"/>
      <c r="BV303" s="14"/>
    </row>
    <row r="304" spans="1:74" x14ac:dyDescent="0.25">
      <c r="A304" s="4" t="str">
        <f t="shared" si="204"/>
        <v/>
      </c>
      <c r="B304" s="4" t="str">
        <f t="shared" si="205"/>
        <v>PCS</v>
      </c>
      <c r="C304" s="4" t="str">
        <f t="shared" si="206"/>
        <v/>
      </c>
      <c r="D304" s="4" t="str">
        <f t="shared" si="207"/>
        <v/>
      </c>
      <c r="E304" s="4" t="str">
        <f t="shared" si="208"/>
        <v/>
      </c>
      <c r="F304" s="4" t="str">
        <f t="shared" si="209"/>
        <v/>
      </c>
      <c r="G304" s="4" t="str">
        <f t="shared" si="210"/>
        <v/>
      </c>
      <c r="H304" s="4" t="str">
        <f t="shared" si="211"/>
        <v/>
      </c>
      <c r="I304" s="4" t="str">
        <f t="shared" si="212"/>
        <v/>
      </c>
      <c r="J304" s="4" t="str">
        <f t="shared" si="213"/>
        <v/>
      </c>
      <c r="K304" s="4" t="str">
        <f t="shared" si="214"/>
        <v/>
      </c>
      <c r="L304" s="4" t="str">
        <f t="shared" si="215"/>
        <v/>
      </c>
      <c r="M304" s="4" t="str">
        <f t="shared" si="216"/>
        <v/>
      </c>
      <c r="N304" s="4" t="str">
        <f t="shared" si="217"/>
        <v/>
      </c>
      <c r="O304" s="4" t="str">
        <f t="shared" si="218"/>
        <v>DUS</v>
      </c>
      <c r="P304" s="4" t="str">
        <f t="shared" si="219"/>
        <v/>
      </c>
      <c r="Q304" s="4" t="str">
        <f t="shared" si="220"/>
        <v/>
      </c>
      <c r="R304" s="4" t="str">
        <f t="shared" si="221"/>
        <v/>
      </c>
      <c r="S304" s="4" t="str">
        <f t="shared" si="222"/>
        <v/>
      </c>
      <c r="T304" s="4" t="str">
        <f t="shared" si="223"/>
        <v/>
      </c>
      <c r="U304" s="4" t="str">
        <f t="shared" si="224"/>
        <v/>
      </c>
      <c r="V304" s="4" t="str">
        <f t="shared" si="225"/>
        <v/>
      </c>
      <c r="W304" s="4" t="str">
        <f t="shared" si="226"/>
        <v/>
      </c>
      <c r="X304" s="4" t="str">
        <f t="shared" si="227"/>
        <v/>
      </c>
      <c r="Y304" s="4">
        <f t="shared" si="228"/>
        <v>6</v>
      </c>
      <c r="Z304" s="4" t="str">
        <f t="shared" si="229"/>
        <v>-</v>
      </c>
      <c r="AA304" s="4" t="str">
        <f t="shared" si="230"/>
        <v>/</v>
      </c>
      <c r="AB304" s="4" t="str">
        <f t="shared" si="231"/>
        <v/>
      </c>
      <c r="AC304" s="4" t="str">
        <f t="shared" si="232"/>
        <v/>
      </c>
      <c r="AD304" s="4" t="str">
        <f t="shared" si="233"/>
        <v/>
      </c>
      <c r="AE304" s="4" t="str">
        <f t="shared" si="234"/>
        <v/>
      </c>
      <c r="AF304" s="4" t="str" cm="1">
        <f t="array" aca="1" ref="AF304" ca="1">LEFT(AS304,MATCH(FALSE,ISNUMBER(MID(AS304,ROW(INDIRECT("1:"&amp;LEN(AS304)+1)), 1) *1),0) -1)</f>
        <v>30</v>
      </c>
      <c r="AG304" s="4">
        <f t="shared" si="235"/>
        <v>9</v>
      </c>
      <c r="AH304" s="4">
        <f t="shared" si="236"/>
        <v>29</v>
      </c>
      <c r="AI304" s="4">
        <f t="shared" si="237"/>
        <v>20</v>
      </c>
      <c r="AJ304" s="4" t="str">
        <f t="shared" si="238"/>
        <v>/DUS</v>
      </c>
      <c r="AK304" s="4" t="str">
        <f t="shared" si="239"/>
        <v>S/DUS</v>
      </c>
      <c r="AL304" s="4" t="str" cm="1">
        <f t="array" ref="AL304">LEFT(AS304,SUM(LEN(AS304)-LEN(SUBSTITUTE(AS304,{"0";"1";"2";"3";"4";"5";"6";"7";"8";"9"},""))))</f>
        <v>30</v>
      </c>
      <c r="AM304" s="4">
        <f t="shared" si="243"/>
        <v>13</v>
      </c>
      <c r="AN304" s="4" t="b">
        <f>LEFT(AS304,2)=AL304</f>
        <v>1</v>
      </c>
      <c r="AO304" s="4" t="str">
        <f t="shared" si="249"/>
        <v>DUS</v>
      </c>
      <c r="AP304" s="4" t="b">
        <f t="shared" si="244"/>
        <v>0</v>
      </c>
      <c r="AQ304" s="4" t="b">
        <f t="shared" si="240"/>
        <v>0</v>
      </c>
      <c r="AR304" s="5" t="str">
        <f t="shared" si="241"/>
        <v>BKP DIPPIN CHOOKIES</v>
      </c>
      <c r="AS304" s="4" t="str">
        <f t="shared" si="242"/>
        <v>30PCS/DUS</v>
      </c>
      <c r="AT304" t="s">
        <v>399</v>
      </c>
      <c r="AV304" s="33" t="b">
        <f t="shared" ca="1" si="245"/>
        <v>1</v>
      </c>
      <c r="AW304">
        <v>51500</v>
      </c>
      <c r="AX304">
        <v>51500</v>
      </c>
      <c r="AY304">
        <v>49700</v>
      </c>
      <c r="AZ304" t="str">
        <f t="shared" si="251"/>
        <v>8000000000304</v>
      </c>
      <c r="BA304" t="str">
        <f t="shared" si="246"/>
        <v>BKP DIPPIN CHOOKIES</v>
      </c>
      <c r="BB304" t="s">
        <v>4417</v>
      </c>
      <c r="BC304" t="s">
        <v>4417</v>
      </c>
      <c r="BD304" s="1"/>
      <c r="BF304" s="9"/>
      <c r="BG304" s="20"/>
      <c r="BH304" s="13"/>
      <c r="BI304" s="15"/>
      <c r="BL304" s="13"/>
      <c r="BM304" s="1"/>
      <c r="BP304" s="1"/>
      <c r="BQ304" s="1"/>
      <c r="BT304" s="13"/>
      <c r="BU304" s="15"/>
      <c r="BV304" s="14"/>
    </row>
    <row r="305" spans="1:74" x14ac:dyDescent="0.25">
      <c r="A305" s="4" t="str">
        <f t="shared" si="204"/>
        <v/>
      </c>
      <c r="B305" s="4" t="str">
        <f t="shared" si="205"/>
        <v>PCS</v>
      </c>
      <c r="C305" s="4" t="str">
        <f t="shared" si="206"/>
        <v/>
      </c>
      <c r="D305" s="4" t="str">
        <f t="shared" si="207"/>
        <v/>
      </c>
      <c r="E305" s="4" t="str">
        <f t="shared" si="208"/>
        <v/>
      </c>
      <c r="F305" s="4" t="str">
        <f t="shared" si="209"/>
        <v/>
      </c>
      <c r="G305" s="4" t="str">
        <f t="shared" si="210"/>
        <v/>
      </c>
      <c r="H305" s="4" t="str">
        <f t="shared" si="211"/>
        <v/>
      </c>
      <c r="I305" s="4" t="str">
        <f t="shared" si="212"/>
        <v/>
      </c>
      <c r="J305" s="4" t="str">
        <f t="shared" si="213"/>
        <v/>
      </c>
      <c r="K305" s="4" t="str">
        <f t="shared" si="214"/>
        <v/>
      </c>
      <c r="L305" s="4" t="str">
        <f t="shared" si="215"/>
        <v/>
      </c>
      <c r="M305" s="4" t="str">
        <f t="shared" si="216"/>
        <v/>
      </c>
      <c r="N305" s="4" t="str">
        <f t="shared" si="217"/>
        <v/>
      </c>
      <c r="O305" s="4" t="str">
        <f t="shared" si="218"/>
        <v/>
      </c>
      <c r="P305" s="4" t="str">
        <f t="shared" si="219"/>
        <v/>
      </c>
      <c r="Q305" s="4" t="str">
        <f t="shared" si="220"/>
        <v/>
      </c>
      <c r="R305" s="4" t="str">
        <f t="shared" si="221"/>
        <v/>
      </c>
      <c r="S305" s="4" t="str">
        <f t="shared" si="222"/>
        <v/>
      </c>
      <c r="T305" s="4" t="str">
        <f t="shared" si="223"/>
        <v/>
      </c>
      <c r="U305" s="4" t="str">
        <f t="shared" si="224"/>
        <v/>
      </c>
      <c r="V305" s="4" t="str">
        <f t="shared" si="225"/>
        <v/>
      </c>
      <c r="W305" s="4" t="str">
        <f t="shared" si="226"/>
        <v/>
      </c>
      <c r="X305" s="4" t="str">
        <f t="shared" si="227"/>
        <v/>
      </c>
      <c r="Y305" s="4">
        <f t="shared" si="228"/>
        <v>3</v>
      </c>
      <c r="Z305" s="4" t="str">
        <f t="shared" si="229"/>
        <v>-</v>
      </c>
      <c r="AA305" s="4" t="str">
        <f t="shared" si="230"/>
        <v/>
      </c>
      <c r="AB305" s="4" t="str">
        <f t="shared" si="231"/>
        <v/>
      </c>
      <c r="AC305" s="4" t="str">
        <f t="shared" si="232"/>
        <v/>
      </c>
      <c r="AD305" s="4" t="str">
        <f t="shared" si="233"/>
        <v/>
      </c>
      <c r="AE305" s="4" t="str">
        <f t="shared" si="234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35"/>
        <v>4</v>
      </c>
      <c r="AH305" s="4">
        <f t="shared" si="236"/>
        <v>36</v>
      </c>
      <c r="AI305" s="4">
        <f t="shared" si="237"/>
        <v>32</v>
      </c>
      <c r="AJ305" s="4" t="str">
        <f t="shared" si="238"/>
        <v>1PCS</v>
      </c>
      <c r="AK305" s="4" t="str">
        <f t="shared" si="239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43"/>
        <v>13</v>
      </c>
      <c r="AN305" s="4" t="b">
        <f t="shared" ref="AN305:AN312" si="252">LEFT(AS305,1)=AL305</f>
        <v>1</v>
      </c>
      <c r="AO305" s="4" t="str">
        <f t="shared" si="249"/>
        <v>PCS</v>
      </c>
      <c r="AP305" s="4" t="b">
        <f t="shared" si="244"/>
        <v>0</v>
      </c>
      <c r="AQ305" s="4" t="b">
        <f t="shared" si="240"/>
        <v>0</v>
      </c>
      <c r="AR305" s="5" t="str">
        <f t="shared" si="241"/>
        <v>BKP DIPPIN CHOOKIES CHEESE SAPI</v>
      </c>
      <c r="AS305" s="4" t="str">
        <f t="shared" si="242"/>
        <v>1PCS</v>
      </c>
      <c r="AT305" t="s">
        <v>387</v>
      </c>
      <c r="AU305" s="1" t="s">
        <v>388</v>
      </c>
      <c r="AV305" s="33" t="str">
        <f t="shared" ca="1" si="245"/>
        <v/>
      </c>
      <c r="AW305">
        <v>2000</v>
      </c>
      <c r="AX305">
        <v>2500</v>
      </c>
      <c r="AY305">
        <v>1642</v>
      </c>
      <c r="AZ305" t="str">
        <f t="shared" si="251"/>
        <v>8993083936521</v>
      </c>
      <c r="BA305" t="str">
        <f t="shared" si="246"/>
        <v>BKP DIPPIN CHOOKIES CHEESE SAPI</v>
      </c>
      <c r="BB305" t="s">
        <v>4417</v>
      </c>
      <c r="BC305" t="s">
        <v>4417</v>
      </c>
      <c r="BD305" s="1"/>
      <c r="BF305" s="9"/>
      <c r="BG305" s="20"/>
      <c r="BH305" s="13"/>
      <c r="BI305" s="15"/>
      <c r="BL305" s="13"/>
      <c r="BM305" s="1"/>
      <c r="BP305" s="1"/>
      <c r="BQ305" s="1"/>
      <c r="BT305" s="13"/>
      <c r="BU305" s="15"/>
      <c r="BV305" s="14"/>
    </row>
    <row r="306" spans="1:74" x14ac:dyDescent="0.25">
      <c r="A306" s="4" t="str">
        <f t="shared" si="204"/>
        <v/>
      </c>
      <c r="B306" s="4" t="str">
        <f t="shared" si="205"/>
        <v>PCS</v>
      </c>
      <c r="C306" s="4" t="str">
        <f t="shared" si="206"/>
        <v/>
      </c>
      <c r="D306" s="4" t="str">
        <f t="shared" si="207"/>
        <v/>
      </c>
      <c r="E306" s="4" t="str">
        <f t="shared" si="208"/>
        <v/>
      </c>
      <c r="F306" s="4" t="str">
        <f t="shared" si="209"/>
        <v/>
      </c>
      <c r="G306" s="4" t="str">
        <f t="shared" si="210"/>
        <v/>
      </c>
      <c r="H306" s="4" t="str">
        <f t="shared" si="211"/>
        <v/>
      </c>
      <c r="I306" s="4" t="str">
        <f t="shared" si="212"/>
        <v/>
      </c>
      <c r="J306" s="4" t="str">
        <f t="shared" si="213"/>
        <v/>
      </c>
      <c r="K306" s="4" t="str">
        <f t="shared" si="214"/>
        <v/>
      </c>
      <c r="L306" s="4" t="str">
        <f t="shared" si="215"/>
        <v/>
      </c>
      <c r="M306" s="4" t="str">
        <f t="shared" si="216"/>
        <v/>
      </c>
      <c r="N306" s="4" t="str">
        <f t="shared" si="217"/>
        <v/>
      </c>
      <c r="O306" s="4" t="str">
        <f t="shared" si="218"/>
        <v/>
      </c>
      <c r="P306" s="4" t="str">
        <f t="shared" si="219"/>
        <v/>
      </c>
      <c r="Q306" s="4" t="str">
        <f t="shared" si="220"/>
        <v/>
      </c>
      <c r="R306" s="4" t="str">
        <f t="shared" si="221"/>
        <v/>
      </c>
      <c r="S306" s="4" t="str">
        <f t="shared" si="222"/>
        <v/>
      </c>
      <c r="T306" s="4" t="str">
        <f t="shared" si="223"/>
        <v/>
      </c>
      <c r="U306" s="4" t="str">
        <f t="shared" si="224"/>
        <v/>
      </c>
      <c r="V306" s="4" t="str">
        <f t="shared" si="225"/>
        <v/>
      </c>
      <c r="W306" s="4" t="str">
        <f t="shared" si="226"/>
        <v/>
      </c>
      <c r="X306" s="4" t="str">
        <f t="shared" si="227"/>
        <v/>
      </c>
      <c r="Y306" s="4">
        <f t="shared" si="228"/>
        <v>3</v>
      </c>
      <c r="Z306" s="4" t="str">
        <f t="shared" si="229"/>
        <v>-</v>
      </c>
      <c r="AA306" s="4" t="str">
        <f t="shared" si="230"/>
        <v/>
      </c>
      <c r="AB306" s="4" t="str">
        <f t="shared" si="231"/>
        <v/>
      </c>
      <c r="AC306" s="4" t="str">
        <f t="shared" si="232"/>
        <v/>
      </c>
      <c r="AD306" s="4" t="str">
        <f t="shared" si="233"/>
        <v/>
      </c>
      <c r="AE306" s="4" t="str">
        <f t="shared" si="234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35"/>
        <v>4</v>
      </c>
      <c r="AH306" s="4">
        <f t="shared" si="236"/>
        <v>46</v>
      </c>
      <c r="AI306" s="4">
        <f t="shared" si="237"/>
        <v>42</v>
      </c>
      <c r="AJ306" s="4" t="str">
        <f t="shared" si="238"/>
        <v>1PCS</v>
      </c>
      <c r="AK306" s="4" t="str">
        <f t="shared" si="239"/>
        <v>-1PCS</v>
      </c>
      <c r="AL306" s="4" t="str" cm="1">
        <f t="array" ref="AL306">LEFT(AS306,SUM(LEN(AS306)-LEN(SUBSTITUTE(AS306,{"0";"1";"2";"3";"4";"5";"6";"7";"8";"9"},""))))</f>
        <v>1</v>
      </c>
      <c r="AM306" s="4">
        <f t="shared" si="243"/>
        <v>13</v>
      </c>
      <c r="AN306" s="4" t="b">
        <f t="shared" si="252"/>
        <v>1</v>
      </c>
      <c r="AO306" s="4" t="str">
        <f t="shared" si="249"/>
        <v>PCS</v>
      </c>
      <c r="AP306" s="4" t="b">
        <f t="shared" si="244"/>
        <v>0</v>
      </c>
      <c r="AQ306" s="4" t="b">
        <f t="shared" si="240"/>
        <v>0</v>
      </c>
      <c r="AR306" s="5" t="str">
        <f t="shared" si="241"/>
        <v>BKP DIPPIN CHOOKIES CHOCOLATE MUSANG KING</v>
      </c>
      <c r="AS306" s="4" t="str">
        <f t="shared" si="242"/>
        <v>1PCS</v>
      </c>
      <c r="AT306" t="s">
        <v>389</v>
      </c>
      <c r="AU306" s="1" t="s">
        <v>390</v>
      </c>
      <c r="AV306" s="33" t="str">
        <f t="shared" ca="1" si="245"/>
        <v/>
      </c>
      <c r="AW306">
        <v>2000</v>
      </c>
      <c r="AX306">
        <v>2500</v>
      </c>
      <c r="AY306">
        <v>1656</v>
      </c>
      <c r="AZ306" t="str">
        <f t="shared" si="251"/>
        <v>8993083936668</v>
      </c>
      <c r="BA306" t="str">
        <f t="shared" si="246"/>
        <v>BKP DIPPIN CHOOKIES CHOCOLATE MUSANG KING</v>
      </c>
      <c r="BB306" t="s">
        <v>4417</v>
      </c>
      <c r="BC306" t="s">
        <v>4417</v>
      </c>
      <c r="BD306" s="1"/>
      <c r="BF306" s="9"/>
      <c r="BG306" s="20"/>
      <c r="BH306" s="13"/>
      <c r="BI306" s="15"/>
      <c r="BL306" s="13"/>
      <c r="BM306" s="1"/>
      <c r="BP306" s="1"/>
      <c r="BQ306" s="1"/>
      <c r="BT306" s="13"/>
      <c r="BU306" s="15"/>
      <c r="BV306" s="14"/>
    </row>
    <row r="307" spans="1:74" x14ac:dyDescent="0.25">
      <c r="A307" s="4" t="str">
        <f t="shared" si="204"/>
        <v/>
      </c>
      <c r="B307" s="4" t="str">
        <f t="shared" si="205"/>
        <v>PCS</v>
      </c>
      <c r="C307" s="4" t="str">
        <f t="shared" si="206"/>
        <v/>
      </c>
      <c r="D307" s="4" t="str">
        <f t="shared" si="207"/>
        <v/>
      </c>
      <c r="E307" s="4" t="str">
        <f t="shared" si="208"/>
        <v/>
      </c>
      <c r="F307" s="4" t="str">
        <f t="shared" si="209"/>
        <v/>
      </c>
      <c r="G307" s="4" t="str">
        <f t="shared" si="210"/>
        <v/>
      </c>
      <c r="H307" s="4" t="str">
        <f t="shared" si="211"/>
        <v/>
      </c>
      <c r="I307" s="4" t="str">
        <f t="shared" si="212"/>
        <v/>
      </c>
      <c r="J307" s="4" t="str">
        <f t="shared" si="213"/>
        <v/>
      </c>
      <c r="K307" s="4" t="str">
        <f t="shared" si="214"/>
        <v/>
      </c>
      <c r="L307" s="4" t="str">
        <f t="shared" si="215"/>
        <v/>
      </c>
      <c r="M307" s="4" t="str">
        <f t="shared" si="216"/>
        <v/>
      </c>
      <c r="N307" s="4" t="str">
        <f t="shared" si="217"/>
        <v/>
      </c>
      <c r="O307" s="4" t="str">
        <f t="shared" si="218"/>
        <v/>
      </c>
      <c r="P307" s="4" t="str">
        <f t="shared" si="219"/>
        <v/>
      </c>
      <c r="Q307" s="4" t="str">
        <f t="shared" si="220"/>
        <v/>
      </c>
      <c r="R307" s="4" t="str">
        <f t="shared" si="221"/>
        <v/>
      </c>
      <c r="S307" s="4" t="str">
        <f t="shared" si="222"/>
        <v/>
      </c>
      <c r="T307" s="4" t="str">
        <f t="shared" si="223"/>
        <v/>
      </c>
      <c r="U307" s="4" t="str">
        <f t="shared" si="224"/>
        <v/>
      </c>
      <c r="V307" s="4" t="str">
        <f t="shared" si="225"/>
        <v/>
      </c>
      <c r="W307" s="4" t="str">
        <f t="shared" si="226"/>
        <v/>
      </c>
      <c r="X307" s="4" t="str">
        <f t="shared" si="227"/>
        <v/>
      </c>
      <c r="Y307" s="4">
        <f t="shared" si="228"/>
        <v>3</v>
      </c>
      <c r="Z307" s="4" t="str">
        <f t="shared" si="229"/>
        <v>-</v>
      </c>
      <c r="AA307" s="4" t="str">
        <f t="shared" si="230"/>
        <v/>
      </c>
      <c r="AB307" s="4" t="str">
        <f t="shared" si="231"/>
        <v/>
      </c>
      <c r="AC307" s="4" t="str">
        <f t="shared" si="232"/>
        <v/>
      </c>
      <c r="AD307" s="4" t="str">
        <f t="shared" si="233"/>
        <v/>
      </c>
      <c r="AE307" s="4" t="str">
        <f t="shared" si="234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35"/>
        <v>4</v>
      </c>
      <c r="AH307" s="4">
        <f t="shared" si="236"/>
        <v>39</v>
      </c>
      <c r="AI307" s="4">
        <f t="shared" si="237"/>
        <v>35</v>
      </c>
      <c r="AJ307" s="4" t="str">
        <f t="shared" si="238"/>
        <v>1PCS</v>
      </c>
      <c r="AK307" s="4" t="str">
        <f t="shared" si="239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43"/>
        <v>13</v>
      </c>
      <c r="AN307" s="4" t="b">
        <f t="shared" si="252"/>
        <v>1</v>
      </c>
      <c r="AO307" s="4" t="str">
        <f t="shared" si="249"/>
        <v>PCS</v>
      </c>
      <c r="AP307" s="4" t="b">
        <f t="shared" si="244"/>
        <v>0</v>
      </c>
      <c r="AQ307" s="4" t="b">
        <f t="shared" si="240"/>
        <v>0</v>
      </c>
      <c r="AR307" s="5" t="str">
        <f t="shared" si="241"/>
        <v>BKP DIPPIN CHOOKIES CHOCOLATE SAPI</v>
      </c>
      <c r="AS307" s="4" t="str">
        <f t="shared" si="242"/>
        <v>1PCS</v>
      </c>
      <c r="AT307" t="s">
        <v>391</v>
      </c>
      <c r="AU307" s="1" t="s">
        <v>392</v>
      </c>
      <c r="AV307" s="33" t="str">
        <f t="shared" ca="1" si="245"/>
        <v/>
      </c>
      <c r="AW307">
        <v>2000</v>
      </c>
      <c r="AX307">
        <v>2500</v>
      </c>
      <c r="AY307">
        <v>1656</v>
      </c>
      <c r="AZ307" t="str">
        <f t="shared" si="251"/>
        <v>8993083936514</v>
      </c>
      <c r="BA307" t="str">
        <f t="shared" si="246"/>
        <v>BKP DIPPIN CHOOKIES CHOCOLATE SAPI</v>
      </c>
      <c r="BB307" t="s">
        <v>4417</v>
      </c>
      <c r="BC307" t="s">
        <v>4417</v>
      </c>
      <c r="BD307" s="1"/>
      <c r="BF307" s="9"/>
      <c r="BG307" s="20"/>
      <c r="BH307" s="13"/>
      <c r="BI307" s="15"/>
      <c r="BL307" s="13"/>
      <c r="BM307" s="1"/>
      <c r="BP307" s="1"/>
      <c r="BQ307" s="1"/>
      <c r="BT307" s="13"/>
      <c r="BU307" s="15"/>
      <c r="BV307" s="14"/>
    </row>
    <row r="308" spans="1:74" x14ac:dyDescent="0.25">
      <c r="A308" s="4" t="str">
        <f t="shared" si="204"/>
        <v/>
      </c>
      <c r="B308" s="4" t="str">
        <f t="shared" si="205"/>
        <v>PCS</v>
      </c>
      <c r="C308" s="4" t="str">
        <f t="shared" si="206"/>
        <v/>
      </c>
      <c r="D308" s="4" t="str">
        <f t="shared" si="207"/>
        <v/>
      </c>
      <c r="E308" s="4" t="str">
        <f t="shared" si="208"/>
        <v/>
      </c>
      <c r="F308" s="4" t="str">
        <f t="shared" si="209"/>
        <v/>
      </c>
      <c r="G308" s="4" t="str">
        <f t="shared" si="210"/>
        <v/>
      </c>
      <c r="H308" s="4" t="str">
        <f t="shared" si="211"/>
        <v/>
      </c>
      <c r="I308" s="4" t="str">
        <f t="shared" si="212"/>
        <v/>
      </c>
      <c r="J308" s="4" t="str">
        <f t="shared" si="213"/>
        <v/>
      </c>
      <c r="K308" s="4" t="str">
        <f t="shared" si="214"/>
        <v/>
      </c>
      <c r="L308" s="4" t="str">
        <f t="shared" si="215"/>
        <v/>
      </c>
      <c r="M308" s="4" t="str">
        <f t="shared" si="216"/>
        <v/>
      </c>
      <c r="N308" s="4" t="str">
        <f t="shared" si="217"/>
        <v/>
      </c>
      <c r="O308" s="4" t="str">
        <f t="shared" si="218"/>
        <v/>
      </c>
      <c r="P308" s="4" t="str">
        <f t="shared" si="219"/>
        <v/>
      </c>
      <c r="Q308" s="4" t="str">
        <f t="shared" si="220"/>
        <v/>
      </c>
      <c r="R308" s="4" t="str">
        <f t="shared" si="221"/>
        <v/>
      </c>
      <c r="S308" s="4" t="str">
        <f t="shared" si="222"/>
        <v/>
      </c>
      <c r="T308" s="4" t="str">
        <f t="shared" si="223"/>
        <v/>
      </c>
      <c r="U308" s="4" t="str">
        <f t="shared" si="224"/>
        <v/>
      </c>
      <c r="V308" s="4" t="str">
        <f t="shared" si="225"/>
        <v/>
      </c>
      <c r="W308" s="4" t="str">
        <f t="shared" si="226"/>
        <v/>
      </c>
      <c r="X308" s="4" t="str">
        <f t="shared" si="227"/>
        <v/>
      </c>
      <c r="Y308" s="4">
        <f t="shared" si="228"/>
        <v>3</v>
      </c>
      <c r="Z308" s="4" t="str">
        <f t="shared" si="229"/>
        <v>-</v>
      </c>
      <c r="AA308" s="4" t="str">
        <f t="shared" si="230"/>
        <v/>
      </c>
      <c r="AB308" s="4" t="str">
        <f t="shared" si="231"/>
        <v/>
      </c>
      <c r="AC308" s="4" t="str">
        <f t="shared" si="232"/>
        <v/>
      </c>
      <c r="AD308" s="4" t="str">
        <f t="shared" si="233"/>
        <v/>
      </c>
      <c r="AE308" s="4" t="str">
        <f t="shared" si="234"/>
        <v/>
      </c>
      <c r="AF308" s="4" t="str" cm="1">
        <f t="array" aca="1" ref="AF308" ca="1">LEFT(AS308,MATCH(FALSE,ISNUMBER(MID(AS308,ROW(INDIRECT("1:"&amp;LEN(AS308)+1)), 1) *1),0) -1)</f>
        <v>1</v>
      </c>
      <c r="AG308" s="4">
        <f t="shared" si="235"/>
        <v>4</v>
      </c>
      <c r="AH308" s="4">
        <f t="shared" si="236"/>
        <v>40</v>
      </c>
      <c r="AI308" s="4">
        <f t="shared" si="237"/>
        <v>36</v>
      </c>
      <c r="AJ308" s="4" t="str">
        <f t="shared" si="238"/>
        <v>1PCS</v>
      </c>
      <c r="AK308" s="4" t="str">
        <f t="shared" si="239"/>
        <v>-1PCS</v>
      </c>
      <c r="AL308" s="4" t="str" cm="1">
        <f t="array" ref="AL308">LEFT(AS308,SUM(LEN(AS308)-LEN(SUBSTITUTE(AS308,{"0";"1";"2";"3";"4";"5";"6";"7";"8";"9"},""))))</f>
        <v>1</v>
      </c>
      <c r="AM308" s="4">
        <f t="shared" si="243"/>
        <v>13</v>
      </c>
      <c r="AN308" s="4" t="b">
        <f t="shared" si="252"/>
        <v>1</v>
      </c>
      <c r="AO308" s="4" t="str">
        <f t="shared" si="249"/>
        <v>PCS</v>
      </c>
      <c r="AP308" s="4" t="b">
        <f t="shared" si="244"/>
        <v>0</v>
      </c>
      <c r="AQ308" s="4" t="b">
        <f t="shared" si="240"/>
        <v>0</v>
      </c>
      <c r="AR308" s="5" t="str">
        <f t="shared" si="241"/>
        <v>BKP DIPPIN CHOOKIES STRAWBERRY SAPI</v>
      </c>
      <c r="AS308" s="4" t="str">
        <f t="shared" si="242"/>
        <v>1PCS</v>
      </c>
      <c r="AT308" t="s">
        <v>393</v>
      </c>
      <c r="AU308" s="1" t="s">
        <v>394</v>
      </c>
      <c r="AV308" s="33" t="str">
        <f t="shared" ca="1" si="245"/>
        <v/>
      </c>
      <c r="AW308">
        <v>2000</v>
      </c>
      <c r="AX308">
        <v>2500</v>
      </c>
      <c r="AY308">
        <v>1656</v>
      </c>
      <c r="AZ308" t="str">
        <f t="shared" si="251"/>
        <v>8993083936538</v>
      </c>
      <c r="BA308" t="str">
        <f t="shared" si="246"/>
        <v>BKP DIPPIN CHOOKIES STRAWBERRY SAPI</v>
      </c>
      <c r="BB308" t="s">
        <v>4417</v>
      </c>
      <c r="BC308" t="s">
        <v>4417</v>
      </c>
      <c r="BD308" s="1"/>
      <c r="BF308" s="9"/>
      <c r="BG308" s="20"/>
      <c r="BH308" s="13"/>
      <c r="BI308" s="15"/>
      <c r="BL308" s="13"/>
      <c r="BM308" s="1"/>
      <c r="BP308" s="1"/>
      <c r="BQ308" s="1"/>
      <c r="BT308" s="13"/>
      <c r="BU308" s="15"/>
      <c r="BV308" s="14"/>
    </row>
    <row r="309" spans="1:74" x14ac:dyDescent="0.25">
      <c r="A309" s="4" t="str">
        <f t="shared" si="204"/>
        <v/>
      </c>
      <c r="B309" s="4" t="str">
        <f t="shared" si="205"/>
        <v>PCS</v>
      </c>
      <c r="C309" s="4" t="str">
        <f t="shared" si="206"/>
        <v/>
      </c>
      <c r="D309" s="4" t="str">
        <f t="shared" si="207"/>
        <v/>
      </c>
      <c r="E309" s="4" t="str">
        <f t="shared" si="208"/>
        <v/>
      </c>
      <c r="F309" s="4" t="str">
        <f t="shared" si="209"/>
        <v/>
      </c>
      <c r="G309" s="4" t="str">
        <f t="shared" si="210"/>
        <v/>
      </c>
      <c r="H309" s="4" t="str">
        <f t="shared" si="211"/>
        <v/>
      </c>
      <c r="I309" s="4" t="str">
        <f t="shared" si="212"/>
        <v/>
      </c>
      <c r="J309" s="4" t="str">
        <f t="shared" si="213"/>
        <v/>
      </c>
      <c r="K309" s="4" t="str">
        <f t="shared" si="214"/>
        <v/>
      </c>
      <c r="L309" s="4" t="str">
        <f t="shared" si="215"/>
        <v/>
      </c>
      <c r="M309" s="4" t="str">
        <f t="shared" si="216"/>
        <v/>
      </c>
      <c r="N309" s="4" t="str">
        <f t="shared" si="217"/>
        <v/>
      </c>
      <c r="O309" s="4" t="str">
        <f t="shared" si="218"/>
        <v/>
      </c>
      <c r="P309" s="4" t="str">
        <f t="shared" si="219"/>
        <v/>
      </c>
      <c r="Q309" s="4" t="str">
        <f t="shared" si="220"/>
        <v/>
      </c>
      <c r="R309" s="4" t="str">
        <f t="shared" si="221"/>
        <v/>
      </c>
      <c r="S309" s="4" t="str">
        <f t="shared" si="222"/>
        <v/>
      </c>
      <c r="T309" s="4" t="str">
        <f t="shared" si="223"/>
        <v/>
      </c>
      <c r="U309" s="4" t="str">
        <f t="shared" si="224"/>
        <v/>
      </c>
      <c r="V309" s="4" t="str">
        <f t="shared" si="225"/>
        <v/>
      </c>
      <c r="W309" s="4" t="str">
        <f t="shared" si="226"/>
        <v/>
      </c>
      <c r="X309" s="4" t="str">
        <f t="shared" si="227"/>
        <v/>
      </c>
      <c r="Y309" s="4">
        <f t="shared" si="228"/>
        <v>3</v>
      </c>
      <c r="Z309" s="4" t="str">
        <f t="shared" si="229"/>
        <v>-</v>
      </c>
      <c r="AA309" s="4" t="str">
        <f t="shared" si="230"/>
        <v/>
      </c>
      <c r="AB309" s="4" t="str">
        <f t="shared" si="231"/>
        <v/>
      </c>
      <c r="AC309" s="4" t="str">
        <f t="shared" si="232"/>
        <v/>
      </c>
      <c r="AD309" s="4" t="str">
        <f t="shared" si="233"/>
        <v/>
      </c>
      <c r="AE309" s="4" t="str">
        <f t="shared" si="234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35"/>
        <v>4</v>
      </c>
      <c r="AH309" s="4">
        <f t="shared" si="236"/>
        <v>40</v>
      </c>
      <c r="AI309" s="4">
        <f t="shared" si="237"/>
        <v>36</v>
      </c>
      <c r="AJ309" s="4" t="str">
        <f t="shared" si="238"/>
        <v>1PCS</v>
      </c>
      <c r="AK309" s="4" t="str">
        <f t="shared" si="239"/>
        <v>-1PCS</v>
      </c>
      <c r="AL309" s="4" t="str" cm="1">
        <f t="array" ref="AL309">LEFT(AS309,SUM(LEN(AS309)-LEN(SUBSTITUTE(AS309,{"0";"1";"2";"3";"4";"5";"6";"7";"8";"9"},""))))</f>
        <v>1</v>
      </c>
      <c r="AM309" s="4">
        <f t="shared" si="243"/>
        <v>13</v>
      </c>
      <c r="AN309" s="4" t="b">
        <f t="shared" si="252"/>
        <v>1</v>
      </c>
      <c r="AO309" s="4" t="str">
        <f t="shared" si="249"/>
        <v>PCS</v>
      </c>
      <c r="AP309" s="4" t="b">
        <f t="shared" si="244"/>
        <v>0</v>
      </c>
      <c r="AQ309" s="4" t="b">
        <f t="shared" si="240"/>
        <v>0</v>
      </c>
      <c r="AR309" s="5" t="str">
        <f t="shared" si="241"/>
        <v>BKP DIPPIN CHOOKIES VANILA KUDA NIL</v>
      </c>
      <c r="AS309" s="4" t="str">
        <f t="shared" si="242"/>
        <v>1PCS</v>
      </c>
      <c r="AT309" t="s">
        <v>395</v>
      </c>
      <c r="AU309" s="1" t="s">
        <v>396</v>
      </c>
      <c r="AV309" s="33" t="str">
        <f t="shared" ca="1" si="245"/>
        <v/>
      </c>
      <c r="AW309">
        <v>2000</v>
      </c>
      <c r="AX309">
        <v>2500</v>
      </c>
      <c r="AY309">
        <v>1656</v>
      </c>
      <c r="AZ309" t="str">
        <f t="shared" si="251"/>
        <v>8993083936675</v>
      </c>
      <c r="BA309" t="str">
        <f t="shared" si="246"/>
        <v>BKP DIPPIN CHOOKIES VANILA KUDA NIL</v>
      </c>
      <c r="BB309" t="s">
        <v>4417</v>
      </c>
      <c r="BC309" t="s">
        <v>4417</v>
      </c>
      <c r="BD309" s="1"/>
      <c r="BF309" s="9"/>
      <c r="BG309" s="20"/>
      <c r="BH309" s="13"/>
      <c r="BI309" s="15"/>
      <c r="BL309" s="13"/>
      <c r="BM309" s="1"/>
      <c r="BP309" s="1"/>
      <c r="BQ309" s="1"/>
      <c r="BT309" s="13"/>
      <c r="BU309" s="15"/>
      <c r="BV309" s="14"/>
    </row>
    <row r="310" spans="1:74" x14ac:dyDescent="0.25">
      <c r="A310" s="4" t="str">
        <f t="shared" si="204"/>
        <v/>
      </c>
      <c r="B310" s="4" t="str">
        <f t="shared" si="205"/>
        <v>PCS</v>
      </c>
      <c r="C310" s="4" t="str">
        <f t="shared" si="206"/>
        <v/>
      </c>
      <c r="D310" s="4" t="str">
        <f t="shared" si="207"/>
        <v/>
      </c>
      <c r="E310" s="4" t="str">
        <f t="shared" si="208"/>
        <v/>
      </c>
      <c r="F310" s="4" t="str">
        <f t="shared" si="209"/>
        <v/>
      </c>
      <c r="G310" s="4" t="str">
        <f t="shared" si="210"/>
        <v/>
      </c>
      <c r="H310" s="4" t="str">
        <f t="shared" si="211"/>
        <v/>
      </c>
      <c r="I310" s="4" t="str">
        <f t="shared" si="212"/>
        <v/>
      </c>
      <c r="J310" s="4" t="str">
        <f t="shared" si="213"/>
        <v/>
      </c>
      <c r="K310" s="4" t="str">
        <f t="shared" si="214"/>
        <v/>
      </c>
      <c r="L310" s="4" t="str">
        <f t="shared" si="215"/>
        <v/>
      </c>
      <c r="M310" s="4" t="str">
        <f t="shared" si="216"/>
        <v/>
      </c>
      <c r="N310" s="4" t="str">
        <f t="shared" si="217"/>
        <v/>
      </c>
      <c r="O310" s="4" t="str">
        <f t="shared" si="218"/>
        <v/>
      </c>
      <c r="P310" s="4" t="str">
        <f t="shared" si="219"/>
        <v/>
      </c>
      <c r="Q310" s="4" t="str">
        <f t="shared" si="220"/>
        <v/>
      </c>
      <c r="R310" s="4" t="str">
        <f t="shared" si="221"/>
        <v/>
      </c>
      <c r="S310" s="4" t="str">
        <f t="shared" si="222"/>
        <v/>
      </c>
      <c r="T310" s="4" t="str">
        <f t="shared" si="223"/>
        <v/>
      </c>
      <c r="U310" s="4" t="str">
        <f t="shared" si="224"/>
        <v/>
      </c>
      <c r="V310" s="4" t="str">
        <f t="shared" si="225"/>
        <v/>
      </c>
      <c r="W310" s="4" t="str">
        <f t="shared" si="226"/>
        <v/>
      </c>
      <c r="X310" s="4" t="str">
        <f t="shared" si="227"/>
        <v/>
      </c>
      <c r="Y310" s="4">
        <f t="shared" si="228"/>
        <v>3</v>
      </c>
      <c r="Z310" s="4" t="str">
        <f t="shared" si="229"/>
        <v>-</v>
      </c>
      <c r="AA310" s="4" t="str">
        <f t="shared" si="230"/>
        <v/>
      </c>
      <c r="AB310" s="4" t="str">
        <f t="shared" si="231"/>
        <v/>
      </c>
      <c r="AC310" s="4" t="str">
        <f t="shared" si="232"/>
        <v/>
      </c>
      <c r="AD310" s="4" t="str">
        <f t="shared" si="233"/>
        <v/>
      </c>
      <c r="AE310" s="4" t="str">
        <f t="shared" si="234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35"/>
        <v>4</v>
      </c>
      <c r="AH310" s="4">
        <f t="shared" si="236"/>
        <v>36</v>
      </c>
      <c r="AI310" s="4">
        <f t="shared" si="237"/>
        <v>32</v>
      </c>
      <c r="AJ310" s="4" t="str">
        <f t="shared" si="238"/>
        <v>1PCS</v>
      </c>
      <c r="AK310" s="4" t="str">
        <f t="shared" si="239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43"/>
        <v>13</v>
      </c>
      <c r="AN310" s="4" t="b">
        <f t="shared" si="252"/>
        <v>1</v>
      </c>
      <c r="AO310" s="4" t="str">
        <f t="shared" si="249"/>
        <v>PCS</v>
      </c>
      <c r="AP310" s="4" t="b">
        <f t="shared" si="244"/>
        <v>0</v>
      </c>
      <c r="AQ310" s="4" t="b">
        <f t="shared" si="240"/>
        <v>0</v>
      </c>
      <c r="AR310" s="5" t="str">
        <f t="shared" si="241"/>
        <v>BKP DIPPIN CHOOKIES VANILA SAPI</v>
      </c>
      <c r="AS310" s="4" t="str">
        <f t="shared" si="242"/>
        <v>1PCS</v>
      </c>
      <c r="AT310" t="s">
        <v>397</v>
      </c>
      <c r="AU310" s="1" t="s">
        <v>398</v>
      </c>
      <c r="AV310" s="33" t="str">
        <f t="shared" ca="1" si="245"/>
        <v/>
      </c>
      <c r="AW310">
        <v>2000</v>
      </c>
      <c r="AX310">
        <v>2500</v>
      </c>
      <c r="AY310">
        <v>1656</v>
      </c>
      <c r="AZ310" t="str">
        <f t="shared" si="251"/>
        <v>8993083936545</v>
      </c>
      <c r="BA310" t="str">
        <f t="shared" si="246"/>
        <v>BKP DIPPIN CHOOKIES VANILA SAPI</v>
      </c>
      <c r="BB310" t="s">
        <v>4417</v>
      </c>
      <c r="BC310" t="s">
        <v>4417</v>
      </c>
      <c r="BD310" s="1"/>
      <c r="BF310" s="9"/>
      <c r="BG310" s="20"/>
      <c r="BH310" s="13"/>
      <c r="BI310" s="15"/>
      <c r="BL310" s="13"/>
      <c r="BM310" s="1"/>
      <c r="BP310" s="1"/>
      <c r="BQ310" s="1"/>
      <c r="BT310" s="13"/>
      <c r="BU310" s="15"/>
      <c r="BV310" s="14"/>
    </row>
    <row r="311" spans="1:74" x14ac:dyDescent="0.25">
      <c r="A311" s="4" t="str">
        <f t="shared" si="204"/>
        <v/>
      </c>
      <c r="B311" s="4" t="str">
        <f t="shared" si="205"/>
        <v/>
      </c>
      <c r="C311" s="4" t="str">
        <f t="shared" si="206"/>
        <v>BKS</v>
      </c>
      <c r="D311" s="4" t="str">
        <f t="shared" si="207"/>
        <v/>
      </c>
      <c r="E311" s="4" t="str">
        <f t="shared" si="208"/>
        <v/>
      </c>
      <c r="F311" s="4" t="str">
        <f t="shared" si="209"/>
        <v/>
      </c>
      <c r="G311" s="4" t="str">
        <f t="shared" si="210"/>
        <v/>
      </c>
      <c r="H311" s="4" t="str">
        <f t="shared" si="211"/>
        <v/>
      </c>
      <c r="I311" s="4" t="str">
        <f t="shared" si="212"/>
        <v/>
      </c>
      <c r="J311" s="4" t="str">
        <f t="shared" si="213"/>
        <v/>
      </c>
      <c r="K311" s="4" t="str">
        <f t="shared" si="214"/>
        <v/>
      </c>
      <c r="L311" s="4" t="str">
        <f t="shared" si="215"/>
        <v/>
      </c>
      <c r="M311" s="4" t="str">
        <f t="shared" si="216"/>
        <v/>
      </c>
      <c r="N311" s="4" t="str">
        <f t="shared" si="217"/>
        <v/>
      </c>
      <c r="O311" s="4" t="str">
        <f t="shared" si="218"/>
        <v/>
      </c>
      <c r="P311" s="4" t="str">
        <f t="shared" si="219"/>
        <v/>
      </c>
      <c r="Q311" s="4" t="str">
        <f t="shared" si="220"/>
        <v/>
      </c>
      <c r="R311" s="4" t="str">
        <f t="shared" si="221"/>
        <v/>
      </c>
      <c r="S311" s="4" t="str">
        <f t="shared" si="222"/>
        <v/>
      </c>
      <c r="T311" s="4" t="str">
        <f t="shared" si="223"/>
        <v/>
      </c>
      <c r="U311" s="4" t="str">
        <f t="shared" si="224"/>
        <v/>
      </c>
      <c r="V311" s="4" t="str">
        <f t="shared" si="225"/>
        <v/>
      </c>
      <c r="W311" s="4" t="str">
        <f t="shared" si="226"/>
        <v/>
      </c>
      <c r="X311" s="4" t="str">
        <f t="shared" si="227"/>
        <v/>
      </c>
      <c r="Y311" s="4">
        <f t="shared" si="228"/>
        <v>3</v>
      </c>
      <c r="Z311" s="4" t="str">
        <f t="shared" si="229"/>
        <v>-</v>
      </c>
      <c r="AA311" s="4" t="str">
        <f t="shared" si="230"/>
        <v/>
      </c>
      <c r="AB311" s="4" t="str">
        <f t="shared" si="231"/>
        <v/>
      </c>
      <c r="AC311" s="4" t="str">
        <f t="shared" si="232"/>
        <v/>
      </c>
      <c r="AD311" s="4" t="str">
        <f t="shared" si="233"/>
        <v/>
      </c>
      <c r="AE311" s="4" t="str">
        <f t="shared" si="234"/>
        <v/>
      </c>
      <c r="AF311" s="4" t="str" cm="1">
        <f t="array" aca="1" ref="AF311" ca="1">LEFT(AS311,MATCH(FALSE,ISNUMBER(MID(AS311,ROW(INDIRECT("1:"&amp;LEN(AS311)+1)), 1) *1),0) -1)</f>
        <v>1</v>
      </c>
      <c r="AG311" s="4">
        <f t="shared" si="235"/>
        <v>4</v>
      </c>
      <c r="AH311" s="4">
        <f t="shared" si="236"/>
        <v>32</v>
      </c>
      <c r="AI311" s="4">
        <f t="shared" si="237"/>
        <v>28</v>
      </c>
      <c r="AJ311" s="4" t="str">
        <f t="shared" si="238"/>
        <v>1BKS</v>
      </c>
      <c r="AK311" s="4" t="str">
        <f t="shared" si="239"/>
        <v>-1BKS</v>
      </c>
      <c r="AL311" s="4" t="str" cm="1">
        <f t="array" ref="AL311">LEFT(AS311,SUM(LEN(AS311)-LEN(SUBSTITUTE(AS311,{"0";"1";"2";"3";"4";"5";"6";"7";"8";"9"},""))))</f>
        <v>1</v>
      </c>
      <c r="AM311" s="4">
        <f t="shared" si="243"/>
        <v>13</v>
      </c>
      <c r="AN311" s="4" t="b">
        <f t="shared" si="252"/>
        <v>1</v>
      </c>
      <c r="AO311" s="4" t="str">
        <f t="shared" si="249"/>
        <v>BKS</v>
      </c>
      <c r="AP311" s="4" t="b">
        <f t="shared" si="244"/>
        <v>0</v>
      </c>
      <c r="AQ311" s="4" t="b">
        <f t="shared" si="240"/>
        <v>0</v>
      </c>
      <c r="AR311" s="5" t="str">
        <f t="shared" si="241"/>
        <v>BKP MALKIST SALUT CHOCOLATE</v>
      </c>
      <c r="AS311" s="4" t="str">
        <f t="shared" si="242"/>
        <v>1BKS</v>
      </c>
      <c r="AT311" t="s">
        <v>4520</v>
      </c>
      <c r="AV311" s="33" t="str">
        <f t="shared" ca="1" si="245"/>
        <v/>
      </c>
      <c r="AW311">
        <v>17000</v>
      </c>
      <c r="AX311">
        <v>17000</v>
      </c>
      <c r="AY311">
        <v>15190</v>
      </c>
      <c r="AZ311" t="str">
        <f t="shared" si="251"/>
        <v>8000000000311</v>
      </c>
      <c r="BA311" t="str">
        <f t="shared" si="246"/>
        <v>BKP MALKIST SALUT CHOCOLATE</v>
      </c>
      <c r="BB311" t="s">
        <v>4417</v>
      </c>
      <c r="BC311" t="s">
        <v>4417</v>
      </c>
      <c r="BD311" s="1"/>
      <c r="BF311" s="9"/>
      <c r="BG311" s="20"/>
      <c r="BH311" s="13"/>
      <c r="BI311" s="15"/>
      <c r="BL311" s="13"/>
      <c r="BM311" s="1"/>
      <c r="BP311" s="1"/>
      <c r="BQ311" s="1"/>
      <c r="BT311" s="13"/>
      <c r="BU311" s="15"/>
      <c r="BV311" s="14"/>
    </row>
    <row r="312" spans="1:74" x14ac:dyDescent="0.25">
      <c r="A312" s="4" t="str">
        <f t="shared" si="204"/>
        <v/>
      </c>
      <c r="B312" s="4" t="str">
        <f t="shared" si="205"/>
        <v>PCS</v>
      </c>
      <c r="C312" s="4" t="str">
        <f t="shared" si="206"/>
        <v/>
      </c>
      <c r="D312" s="4" t="str">
        <f t="shared" si="207"/>
        <v/>
      </c>
      <c r="E312" s="4" t="str">
        <f t="shared" si="208"/>
        <v/>
      </c>
      <c r="F312" s="4" t="str">
        <f t="shared" si="209"/>
        <v/>
      </c>
      <c r="G312" s="4" t="str">
        <f t="shared" si="210"/>
        <v/>
      </c>
      <c r="H312" s="4" t="str">
        <f t="shared" si="211"/>
        <v/>
      </c>
      <c r="I312" s="4" t="str">
        <f t="shared" si="212"/>
        <v/>
      </c>
      <c r="J312" s="4" t="str">
        <f t="shared" si="213"/>
        <v/>
      </c>
      <c r="K312" s="4" t="str">
        <f t="shared" si="214"/>
        <v/>
      </c>
      <c r="L312" s="4" t="str">
        <f t="shared" si="215"/>
        <v/>
      </c>
      <c r="M312" s="4" t="str">
        <f t="shared" si="216"/>
        <v/>
      </c>
      <c r="N312" s="4" t="str">
        <f t="shared" si="217"/>
        <v/>
      </c>
      <c r="O312" s="4" t="str">
        <f t="shared" si="218"/>
        <v/>
      </c>
      <c r="P312" s="4" t="str">
        <f t="shared" si="219"/>
        <v/>
      </c>
      <c r="Q312" s="4" t="str">
        <f t="shared" si="220"/>
        <v/>
      </c>
      <c r="R312" s="4" t="str">
        <f t="shared" si="221"/>
        <v/>
      </c>
      <c r="S312" s="4" t="str">
        <f t="shared" si="222"/>
        <v/>
      </c>
      <c r="T312" s="4" t="str">
        <f t="shared" si="223"/>
        <v/>
      </c>
      <c r="U312" s="4" t="str">
        <f t="shared" si="224"/>
        <v/>
      </c>
      <c r="V312" s="4" t="str">
        <f t="shared" si="225"/>
        <v/>
      </c>
      <c r="W312" s="4" t="str">
        <f t="shared" si="226"/>
        <v/>
      </c>
      <c r="X312" s="4" t="str">
        <f t="shared" si="227"/>
        <v/>
      </c>
      <c r="Y312" s="4">
        <f t="shared" si="228"/>
        <v>3</v>
      </c>
      <c r="Z312" s="4" t="str">
        <f t="shared" si="229"/>
        <v>-</v>
      </c>
      <c r="AA312" s="4" t="str">
        <f t="shared" si="230"/>
        <v/>
      </c>
      <c r="AB312" s="4" t="str">
        <f t="shared" si="231"/>
        <v/>
      </c>
      <c r="AC312" s="4" t="str">
        <f t="shared" si="232"/>
        <v/>
      </c>
      <c r="AD312" s="4" t="str">
        <f t="shared" si="233"/>
        <v/>
      </c>
      <c r="AE312" s="4" t="str">
        <f t="shared" si="234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35"/>
        <v>4</v>
      </c>
      <c r="AH312" s="4">
        <f t="shared" si="236"/>
        <v>35</v>
      </c>
      <c r="AI312" s="4">
        <f t="shared" si="237"/>
        <v>31</v>
      </c>
      <c r="AJ312" s="4" t="str">
        <f t="shared" si="238"/>
        <v>1PCS</v>
      </c>
      <c r="AK312" s="4" t="str">
        <f t="shared" si="239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43"/>
        <v>13</v>
      </c>
      <c r="AN312" s="4" t="b">
        <f t="shared" si="252"/>
        <v>1</v>
      </c>
      <c r="AO312" s="4" t="str">
        <f t="shared" si="249"/>
        <v>PCS</v>
      </c>
      <c r="AP312" s="4" t="b">
        <f t="shared" si="244"/>
        <v>0</v>
      </c>
      <c r="AQ312" s="4" t="b">
        <f t="shared" si="240"/>
        <v>0</v>
      </c>
      <c r="AR312" s="5" t="str">
        <f t="shared" si="241"/>
        <v>BKP PINEAPPLE JAM BISCUITS 60G</v>
      </c>
      <c r="AS312" s="4" t="str">
        <f t="shared" si="242"/>
        <v>1PCS</v>
      </c>
      <c r="AT312" t="s">
        <v>400</v>
      </c>
      <c r="AU312" s="1" t="s">
        <v>401</v>
      </c>
      <c r="AV312" s="33" t="str">
        <f t="shared" ca="1" si="245"/>
        <v/>
      </c>
      <c r="AW312">
        <v>2500</v>
      </c>
      <c r="AX312">
        <v>2500</v>
      </c>
      <c r="AY312">
        <v>2124</v>
      </c>
      <c r="AZ312" t="str">
        <f t="shared" si="251"/>
        <v>8993083937580</v>
      </c>
      <c r="BA312" t="str">
        <f t="shared" si="246"/>
        <v>BKP PINEAPPLE JAM BISCUITS 60G</v>
      </c>
      <c r="BB312" t="s">
        <v>4417</v>
      </c>
      <c r="BC312" t="s">
        <v>4417</v>
      </c>
      <c r="BD312" s="1"/>
      <c r="BF312" s="9"/>
      <c r="BG312" s="20"/>
      <c r="BH312" s="13"/>
      <c r="BI312" s="15"/>
      <c r="BL312" s="13"/>
      <c r="BM312" s="1"/>
      <c r="BP312" s="1"/>
      <c r="BQ312" s="1"/>
      <c r="BT312" s="13"/>
      <c r="BU312" s="15"/>
      <c r="BV312" s="14"/>
    </row>
    <row r="313" spans="1:74" x14ac:dyDescent="0.25">
      <c r="A313" s="4" t="str">
        <f t="shared" si="204"/>
        <v/>
      </c>
      <c r="B313" s="4" t="str">
        <f t="shared" si="205"/>
        <v>PCS</v>
      </c>
      <c r="C313" s="4" t="str">
        <f t="shared" si="206"/>
        <v/>
      </c>
      <c r="D313" s="4" t="str">
        <f t="shared" si="207"/>
        <v/>
      </c>
      <c r="E313" s="4" t="str">
        <f t="shared" si="208"/>
        <v/>
      </c>
      <c r="F313" s="4" t="str">
        <f t="shared" si="209"/>
        <v/>
      </c>
      <c r="G313" s="4" t="str">
        <f t="shared" si="210"/>
        <v/>
      </c>
      <c r="H313" s="4" t="str">
        <f t="shared" si="211"/>
        <v/>
      </c>
      <c r="I313" s="4" t="str">
        <f t="shared" si="212"/>
        <v/>
      </c>
      <c r="J313" s="4" t="str">
        <f t="shared" si="213"/>
        <v/>
      </c>
      <c r="K313" s="4" t="str">
        <f t="shared" si="214"/>
        <v/>
      </c>
      <c r="L313" s="4" t="str">
        <f t="shared" si="215"/>
        <v/>
      </c>
      <c r="M313" s="4" t="str">
        <f t="shared" si="216"/>
        <v/>
      </c>
      <c r="N313" s="4" t="str">
        <f t="shared" si="217"/>
        <v/>
      </c>
      <c r="O313" s="4" t="str">
        <f t="shared" si="218"/>
        <v>DUS</v>
      </c>
      <c r="P313" s="4" t="str">
        <f t="shared" si="219"/>
        <v/>
      </c>
      <c r="Q313" s="4" t="str">
        <f t="shared" si="220"/>
        <v/>
      </c>
      <c r="R313" s="4" t="str">
        <f t="shared" si="221"/>
        <v/>
      </c>
      <c r="S313" s="4" t="str">
        <f t="shared" si="222"/>
        <v/>
      </c>
      <c r="T313" s="4" t="str">
        <f t="shared" si="223"/>
        <v/>
      </c>
      <c r="U313" s="4" t="str">
        <f t="shared" si="224"/>
        <v/>
      </c>
      <c r="V313" s="4" t="str">
        <f t="shared" si="225"/>
        <v/>
      </c>
      <c r="W313" s="4" t="str">
        <f t="shared" si="226"/>
        <v/>
      </c>
      <c r="X313" s="4" t="str">
        <f t="shared" si="227"/>
        <v/>
      </c>
      <c r="Y313" s="4">
        <f t="shared" si="228"/>
        <v>6</v>
      </c>
      <c r="Z313" s="4" t="str">
        <f t="shared" si="229"/>
        <v>-</v>
      </c>
      <c r="AA313" s="4" t="str">
        <f t="shared" si="230"/>
        <v>/</v>
      </c>
      <c r="AB313" s="4" t="str">
        <f t="shared" si="231"/>
        <v/>
      </c>
      <c r="AC313" s="4" t="str">
        <f t="shared" si="232"/>
        <v/>
      </c>
      <c r="AD313" s="4" t="str">
        <f t="shared" si="233"/>
        <v/>
      </c>
      <c r="AE313" s="4" t="str">
        <f t="shared" si="234"/>
        <v/>
      </c>
      <c r="AF313" s="4" t="str" cm="1">
        <f t="array" aca="1" ref="AF313" ca="1">LEFT(AS313,MATCH(FALSE,ISNUMBER(MID(AS313,ROW(INDIRECT("1:"&amp;LEN(AS313)+1)), 1) *1),0) -1)</f>
        <v>20</v>
      </c>
      <c r="AG313" s="4">
        <f t="shared" si="235"/>
        <v>9</v>
      </c>
      <c r="AH313" s="4">
        <f t="shared" si="236"/>
        <v>35</v>
      </c>
      <c r="AI313" s="4">
        <f t="shared" si="237"/>
        <v>26</v>
      </c>
      <c r="AJ313" s="4" t="str">
        <f t="shared" si="238"/>
        <v>/DUS</v>
      </c>
      <c r="AK313" s="4" t="str">
        <f t="shared" si="239"/>
        <v>S/DUS</v>
      </c>
      <c r="AL313" s="4" t="str" cm="1">
        <f t="array" ref="AL313">LEFT(AS313,SUM(LEN(AS313)-LEN(SUBSTITUTE(AS313,{"0";"1";"2";"3";"4";"5";"6";"7";"8";"9"},""))))</f>
        <v>20</v>
      </c>
      <c r="AM313" s="4">
        <f t="shared" si="243"/>
        <v>13</v>
      </c>
      <c r="AN313" s="4" t="b">
        <f>LEFT(AS313,2)=AL313</f>
        <v>1</v>
      </c>
      <c r="AO313" s="4" t="str">
        <f t="shared" si="249"/>
        <v>DUS</v>
      </c>
      <c r="AP313" s="4" t="b">
        <f t="shared" si="244"/>
        <v>1</v>
      </c>
      <c r="AQ313" s="4" t="b">
        <f t="shared" si="240"/>
        <v>0</v>
      </c>
      <c r="AR313" s="5" t="str">
        <f t="shared" si="241"/>
        <v>BKP SALUT CHOCOLATE CREAM</v>
      </c>
      <c r="AS313" s="4" t="str">
        <f t="shared" si="242"/>
        <v>20PCS/DUS</v>
      </c>
      <c r="AT313" t="s">
        <v>4523</v>
      </c>
      <c r="AV313" s="33" t="b">
        <f t="shared" ca="1" si="245"/>
        <v>1</v>
      </c>
      <c r="AW313">
        <v>33000</v>
      </c>
      <c r="AX313">
        <v>33000</v>
      </c>
      <c r="AY313">
        <v>30700</v>
      </c>
      <c r="AZ313" t="str">
        <f t="shared" si="251"/>
        <v>8000000000313</v>
      </c>
      <c r="BA313" t="str">
        <f t="shared" si="246"/>
        <v>BKP SALUT CHOCOLATE CREAM</v>
      </c>
      <c r="BB313" t="s">
        <v>4417</v>
      </c>
      <c r="BC313" t="s">
        <v>4417</v>
      </c>
      <c r="BD313" s="1"/>
      <c r="BF313" s="9"/>
      <c r="BG313" s="20"/>
      <c r="BH313" s="13"/>
      <c r="BI313" s="15"/>
      <c r="BL313" s="13"/>
      <c r="BM313" s="1"/>
      <c r="BP313" s="1"/>
      <c r="BQ313" s="1"/>
      <c r="BT313" s="13"/>
      <c r="BU313" s="15"/>
      <c r="BV313" s="14"/>
    </row>
    <row r="314" spans="1:74" x14ac:dyDescent="0.25">
      <c r="A314" s="4" t="str">
        <f t="shared" si="204"/>
        <v/>
      </c>
      <c r="B314" s="4" t="str">
        <f t="shared" si="205"/>
        <v>PCS</v>
      </c>
      <c r="C314" s="4" t="str">
        <f t="shared" si="206"/>
        <v/>
      </c>
      <c r="D314" s="4" t="str">
        <f t="shared" si="207"/>
        <v/>
      </c>
      <c r="E314" s="4" t="str">
        <f t="shared" si="208"/>
        <v/>
      </c>
      <c r="F314" s="4" t="str">
        <f t="shared" si="209"/>
        <v/>
      </c>
      <c r="G314" s="4" t="str">
        <f t="shared" si="210"/>
        <v/>
      </c>
      <c r="H314" s="4" t="str">
        <f t="shared" si="211"/>
        <v/>
      </c>
      <c r="I314" s="4" t="str">
        <f t="shared" si="212"/>
        <v/>
      </c>
      <c r="J314" s="4" t="str">
        <f t="shared" si="213"/>
        <v/>
      </c>
      <c r="K314" s="4" t="str">
        <f t="shared" si="214"/>
        <v/>
      </c>
      <c r="L314" s="4" t="str">
        <f t="shared" si="215"/>
        <v/>
      </c>
      <c r="M314" s="4" t="str">
        <f t="shared" si="216"/>
        <v/>
      </c>
      <c r="N314" s="4" t="str">
        <f t="shared" si="217"/>
        <v/>
      </c>
      <c r="O314" s="4" t="str">
        <f t="shared" si="218"/>
        <v/>
      </c>
      <c r="P314" s="4" t="str">
        <f t="shared" si="219"/>
        <v/>
      </c>
      <c r="Q314" s="4" t="str">
        <f t="shared" si="220"/>
        <v/>
      </c>
      <c r="R314" s="4" t="str">
        <f t="shared" si="221"/>
        <v/>
      </c>
      <c r="S314" s="4" t="str">
        <f t="shared" si="222"/>
        <v/>
      </c>
      <c r="T314" s="4" t="str">
        <f t="shared" si="223"/>
        <v/>
      </c>
      <c r="U314" s="4" t="str">
        <f t="shared" si="224"/>
        <v/>
      </c>
      <c r="V314" s="4" t="str">
        <f t="shared" si="225"/>
        <v/>
      </c>
      <c r="W314" s="4" t="str">
        <f t="shared" si="226"/>
        <v/>
      </c>
      <c r="X314" s="4" t="str">
        <f t="shared" si="227"/>
        <v/>
      </c>
      <c r="Y314" s="4">
        <f t="shared" si="228"/>
        <v>3</v>
      </c>
      <c r="Z314" s="4" t="str">
        <f t="shared" si="229"/>
        <v>-</v>
      </c>
      <c r="AA314" s="4" t="str">
        <f t="shared" si="230"/>
        <v/>
      </c>
      <c r="AB314" s="4" t="str">
        <f t="shared" si="231"/>
        <v/>
      </c>
      <c r="AC314" s="4" t="str">
        <f t="shared" si="232"/>
        <v/>
      </c>
      <c r="AD314" s="4" t="str">
        <f t="shared" si="233"/>
        <v/>
      </c>
      <c r="AE314" s="4" t="str">
        <f t="shared" si="234"/>
        <v/>
      </c>
      <c r="AF314" s="4" t="str" cm="1">
        <f t="array" aca="1" ref="AF314" ca="1">LEFT(AS314,MATCH(FALSE,ISNUMBER(MID(AS314,ROW(INDIRECT("1:"&amp;LEN(AS314)+1)), 1) *1),0) -1)</f>
        <v>1</v>
      </c>
      <c r="AG314" s="4">
        <f t="shared" si="235"/>
        <v>4</v>
      </c>
      <c r="AH314" s="4">
        <f t="shared" si="236"/>
        <v>30</v>
      </c>
      <c r="AI314" s="4">
        <f t="shared" si="237"/>
        <v>26</v>
      </c>
      <c r="AJ314" s="4" t="str">
        <f t="shared" si="238"/>
        <v>1PCS</v>
      </c>
      <c r="AK314" s="4" t="str">
        <f t="shared" si="239"/>
        <v>-1PCS</v>
      </c>
      <c r="AL314" s="4" t="str" cm="1">
        <f t="array" ref="AL314">LEFT(AS314,SUM(LEN(AS314)-LEN(SUBSTITUTE(AS314,{"0";"1";"2";"3";"4";"5";"6";"7";"8";"9"},""))))</f>
        <v>1</v>
      </c>
      <c r="AM314" s="4">
        <f t="shared" si="243"/>
        <v>13</v>
      </c>
      <c r="AN314" s="4" t="b">
        <f>LEFT(AS314,1)=AL314</f>
        <v>1</v>
      </c>
      <c r="AO314" s="4" t="str">
        <f t="shared" si="249"/>
        <v>PCS</v>
      </c>
      <c r="AP314" s="4" t="b">
        <f t="shared" si="244"/>
        <v>1</v>
      </c>
      <c r="AQ314" s="4" t="b">
        <f t="shared" si="240"/>
        <v>0</v>
      </c>
      <c r="AR314" s="5" t="str">
        <f t="shared" si="241"/>
        <v>BKP SALUT CHOCOLATE CREAM</v>
      </c>
      <c r="AS314" s="4" t="str">
        <f t="shared" si="242"/>
        <v>1PCS</v>
      </c>
      <c r="AT314" t="s">
        <v>402</v>
      </c>
      <c r="AU314" s="1" t="s">
        <v>403</v>
      </c>
      <c r="AV314" s="33" t="str">
        <f t="shared" ca="1" si="245"/>
        <v>XXXX</v>
      </c>
      <c r="AW314">
        <v>1700</v>
      </c>
      <c r="AX314">
        <v>2000</v>
      </c>
      <c r="AY314">
        <v>1534</v>
      </c>
      <c r="AZ314" t="str">
        <f t="shared" si="251"/>
        <v>8993083941471</v>
      </c>
      <c r="BA314" t="str">
        <f t="shared" si="246"/>
        <v>BKP SALUT CHOCOLATE CREAM</v>
      </c>
      <c r="BB314" t="s">
        <v>4417</v>
      </c>
      <c r="BC314" t="s">
        <v>4417</v>
      </c>
      <c r="BD314" s="1"/>
      <c r="BF314" s="9"/>
      <c r="BG314" s="20"/>
      <c r="BH314" s="13"/>
      <c r="BI314" s="15"/>
      <c r="BL314" s="13"/>
      <c r="BM314" s="1"/>
      <c r="BP314" s="1"/>
      <c r="BQ314" s="1"/>
      <c r="BT314" s="13"/>
      <c r="BU314" s="15"/>
      <c r="BV314" s="14"/>
    </row>
    <row r="315" spans="1:74" x14ac:dyDescent="0.25">
      <c r="A315" s="4" t="str">
        <f t="shared" si="204"/>
        <v/>
      </c>
      <c r="B315" s="4" t="str">
        <f t="shared" si="205"/>
        <v>PCS</v>
      </c>
      <c r="C315" s="4" t="str">
        <f t="shared" si="206"/>
        <v/>
      </c>
      <c r="D315" s="4" t="str">
        <f t="shared" si="207"/>
        <v/>
      </c>
      <c r="E315" s="4" t="str">
        <f t="shared" si="208"/>
        <v/>
      </c>
      <c r="F315" s="4" t="str">
        <f t="shared" si="209"/>
        <v/>
      </c>
      <c r="G315" s="4" t="str">
        <f t="shared" si="210"/>
        <v/>
      </c>
      <c r="H315" s="4" t="str">
        <f t="shared" si="211"/>
        <v/>
      </c>
      <c r="I315" s="4" t="str">
        <f t="shared" si="212"/>
        <v/>
      </c>
      <c r="J315" s="4" t="str">
        <f t="shared" si="213"/>
        <v/>
      </c>
      <c r="K315" s="4" t="str">
        <f t="shared" si="214"/>
        <v/>
      </c>
      <c r="L315" s="4" t="str">
        <f t="shared" si="215"/>
        <v/>
      </c>
      <c r="M315" s="4" t="str">
        <f t="shared" si="216"/>
        <v/>
      </c>
      <c r="N315" s="4" t="str">
        <f t="shared" si="217"/>
        <v/>
      </c>
      <c r="O315" s="4" t="str">
        <f t="shared" si="218"/>
        <v/>
      </c>
      <c r="P315" s="4" t="str">
        <f t="shared" si="219"/>
        <v/>
      </c>
      <c r="Q315" s="4" t="str">
        <f t="shared" si="220"/>
        <v/>
      </c>
      <c r="R315" s="4" t="str">
        <f t="shared" si="221"/>
        <v/>
      </c>
      <c r="S315" s="4" t="str">
        <f t="shared" si="222"/>
        <v/>
      </c>
      <c r="T315" s="4" t="str">
        <f t="shared" si="223"/>
        <v/>
      </c>
      <c r="U315" s="4" t="str">
        <f t="shared" si="224"/>
        <v/>
      </c>
      <c r="V315" s="4" t="str">
        <f t="shared" si="225"/>
        <v/>
      </c>
      <c r="W315" s="4" t="str">
        <f t="shared" si="226"/>
        <v/>
      </c>
      <c r="X315" s="4" t="str">
        <f t="shared" si="227"/>
        <v/>
      </c>
      <c r="Y315" s="4">
        <f t="shared" si="228"/>
        <v>3</v>
      </c>
      <c r="Z315" s="4" t="str">
        <f t="shared" si="229"/>
        <v>-</v>
      </c>
      <c r="AA315" s="4" t="str">
        <f t="shared" si="230"/>
        <v/>
      </c>
      <c r="AB315" s="4" t="str">
        <f t="shared" si="231"/>
        <v/>
      </c>
      <c r="AC315" s="4" t="str">
        <f t="shared" si="232"/>
        <v/>
      </c>
      <c r="AD315" s="4" t="str">
        <f t="shared" si="233"/>
        <v/>
      </c>
      <c r="AE315" s="4" t="str">
        <f t="shared" si="234"/>
        <v/>
      </c>
      <c r="AF315" s="4" t="str" cm="1">
        <f t="array" aca="1" ref="AF315" ca="1">LEFT(AS315,MATCH(FALSE,ISNUMBER(MID(AS315,ROW(INDIRECT("1:"&amp;LEN(AS315)+1)), 1) *1),0) -1)</f>
        <v>1</v>
      </c>
      <c r="AG315" s="4">
        <f t="shared" si="235"/>
        <v>4</v>
      </c>
      <c r="AH315" s="4">
        <f t="shared" si="236"/>
        <v>36</v>
      </c>
      <c r="AI315" s="4">
        <f t="shared" si="237"/>
        <v>32</v>
      </c>
      <c r="AJ315" s="4" t="str">
        <f t="shared" si="238"/>
        <v>1PCS</v>
      </c>
      <c r="AK315" s="4" t="str">
        <f t="shared" si="239"/>
        <v>-1PCS</v>
      </c>
      <c r="AL315" s="4" t="str" cm="1">
        <f t="array" ref="AL315">LEFT(AS315,SUM(LEN(AS315)-LEN(SUBSTITUTE(AS315,{"0";"1";"2";"3";"4";"5";"6";"7";"8";"9"},""))))</f>
        <v>1</v>
      </c>
      <c r="AM315" s="4">
        <f t="shared" si="243"/>
        <v>13</v>
      </c>
      <c r="AN315" s="4" t="b">
        <f>LEFT(AS315,1)=AL315</f>
        <v>1</v>
      </c>
      <c r="AO315" s="4" t="str">
        <f t="shared" si="249"/>
        <v>PCS</v>
      </c>
      <c r="AP315" s="4" t="b">
        <f t="shared" si="244"/>
        <v>0</v>
      </c>
      <c r="AQ315" s="4" t="b">
        <f t="shared" si="240"/>
        <v>0</v>
      </c>
      <c r="AR315" s="5" t="str">
        <f t="shared" si="241"/>
        <v>BKP STRAWBERRY JAM BISCUITS 60G</v>
      </c>
      <c r="AS315" s="4" t="str">
        <f t="shared" si="242"/>
        <v>1PCS</v>
      </c>
      <c r="AT315" t="s">
        <v>4521</v>
      </c>
      <c r="AU315" s="1" t="s">
        <v>404</v>
      </c>
      <c r="AV315" s="33" t="str">
        <f t="shared" ca="1" si="245"/>
        <v/>
      </c>
      <c r="AW315">
        <v>2500</v>
      </c>
      <c r="AX315">
        <v>2500</v>
      </c>
      <c r="AY315">
        <v>2124</v>
      </c>
      <c r="AZ315" t="str">
        <f t="shared" si="251"/>
        <v>9983083937597</v>
      </c>
      <c r="BA315" t="str">
        <f t="shared" si="246"/>
        <v>BKP STRAWBERRY JAM BISCUITS 60G</v>
      </c>
      <c r="BB315" t="s">
        <v>4417</v>
      </c>
      <c r="BC315" t="s">
        <v>4417</v>
      </c>
      <c r="BD315" s="1"/>
      <c r="BF315" s="9"/>
      <c r="BG315" s="20"/>
      <c r="BH315" s="13"/>
      <c r="BI315" s="15"/>
      <c r="BL315" s="13"/>
      <c r="BM315" s="1"/>
      <c r="BP315" s="1"/>
      <c r="BQ315" s="1"/>
      <c r="BT315" s="13"/>
      <c r="BU315" s="15"/>
      <c r="BV315" s="14"/>
    </row>
    <row r="316" spans="1:74" x14ac:dyDescent="0.25">
      <c r="A316" s="4" t="str">
        <f t="shared" si="204"/>
        <v/>
      </c>
      <c r="B316" s="4" t="str">
        <f t="shared" si="205"/>
        <v>PCS</v>
      </c>
      <c r="C316" s="4" t="str">
        <f t="shared" si="206"/>
        <v/>
      </c>
      <c r="D316" s="4" t="str">
        <f t="shared" si="207"/>
        <v/>
      </c>
      <c r="E316" s="4" t="str">
        <f t="shared" si="208"/>
        <v/>
      </c>
      <c r="F316" s="4" t="str">
        <f t="shared" si="209"/>
        <v/>
      </c>
      <c r="G316" s="4" t="str">
        <f t="shared" si="210"/>
        <v/>
      </c>
      <c r="H316" s="4" t="str">
        <f t="shared" si="211"/>
        <v/>
      </c>
      <c r="I316" s="4" t="str">
        <f t="shared" si="212"/>
        <v/>
      </c>
      <c r="J316" s="4" t="str">
        <f t="shared" si="213"/>
        <v/>
      </c>
      <c r="K316" s="4" t="str">
        <f t="shared" si="214"/>
        <v/>
      </c>
      <c r="L316" s="4" t="str">
        <f t="shared" si="215"/>
        <v/>
      </c>
      <c r="M316" s="4" t="str">
        <f t="shared" si="216"/>
        <v/>
      </c>
      <c r="N316" s="4" t="str">
        <f t="shared" si="217"/>
        <v/>
      </c>
      <c r="O316" s="4" t="str">
        <f t="shared" si="218"/>
        <v>DUS</v>
      </c>
      <c r="P316" s="4" t="str">
        <f t="shared" si="219"/>
        <v/>
      </c>
      <c r="Q316" s="4" t="str">
        <f t="shared" si="220"/>
        <v/>
      </c>
      <c r="R316" s="4" t="str">
        <f t="shared" si="221"/>
        <v/>
      </c>
      <c r="S316" s="4" t="str">
        <f t="shared" si="222"/>
        <v/>
      </c>
      <c r="T316" s="4" t="str">
        <f t="shared" si="223"/>
        <v/>
      </c>
      <c r="U316" s="4" t="str">
        <f t="shared" si="224"/>
        <v/>
      </c>
      <c r="V316" s="4" t="str">
        <f t="shared" si="225"/>
        <v/>
      </c>
      <c r="W316" s="4" t="str">
        <f t="shared" si="226"/>
        <v/>
      </c>
      <c r="X316" s="4" t="str">
        <f t="shared" si="227"/>
        <v/>
      </c>
      <c r="Y316" s="4">
        <f t="shared" si="228"/>
        <v>6</v>
      </c>
      <c r="Z316" s="4" t="str">
        <f t="shared" si="229"/>
        <v>-</v>
      </c>
      <c r="AA316" s="4" t="str">
        <f t="shared" si="230"/>
        <v>/</v>
      </c>
      <c r="AB316" s="4" t="str">
        <f t="shared" si="231"/>
        <v/>
      </c>
      <c r="AC316" s="4" t="str">
        <f t="shared" si="232"/>
        <v/>
      </c>
      <c r="AD316" s="4" t="str">
        <f t="shared" si="233"/>
        <v/>
      </c>
      <c r="AE316" s="4" t="str">
        <f t="shared" si="234"/>
        <v/>
      </c>
      <c r="AF316" s="4" t="str" cm="1">
        <f t="array" aca="1" ref="AF316" ca="1">LEFT(AS316,MATCH(FALSE,ISNUMBER(MID(AS316,ROW(INDIRECT("1:"&amp;LEN(AS316)+1)), 1) *1),0) -1)</f>
        <v>40</v>
      </c>
      <c r="AG316" s="4">
        <f t="shared" si="235"/>
        <v>9</v>
      </c>
      <c r="AH316" s="4">
        <f t="shared" si="236"/>
        <v>23</v>
      </c>
      <c r="AI316" s="4">
        <f t="shared" si="237"/>
        <v>14</v>
      </c>
      <c r="AJ316" s="4" t="str">
        <f t="shared" si="238"/>
        <v>/DUS</v>
      </c>
      <c r="AK316" s="4" t="str">
        <f t="shared" si="239"/>
        <v>S/DUS</v>
      </c>
      <c r="AL316" s="4" t="str" cm="1">
        <f t="array" ref="AL316">LEFT(AS316,SUM(LEN(AS316)-LEN(SUBSTITUTE(AS316,{"0";"1";"2";"3";"4";"5";"6";"7";"8";"9"},""))))</f>
        <v>40</v>
      </c>
      <c r="AM316" s="4">
        <f t="shared" si="243"/>
        <v>13</v>
      </c>
      <c r="AN316" s="4" t="b">
        <f>LEFT(AS316,2)=AL316</f>
        <v>1</v>
      </c>
      <c r="AO316" s="4" t="str">
        <f t="shared" si="249"/>
        <v>DUS</v>
      </c>
      <c r="AP316" s="4" t="b">
        <f t="shared" si="244"/>
        <v>0</v>
      </c>
      <c r="AQ316" s="4" t="b">
        <f t="shared" si="240"/>
        <v>0</v>
      </c>
      <c r="AR316" s="5" t="str">
        <f t="shared" si="241"/>
        <v>BKP VEGETABLE</v>
      </c>
      <c r="AS316" s="4" t="str">
        <f t="shared" si="242"/>
        <v>40PCS/DUS</v>
      </c>
      <c r="AT316" t="s">
        <v>411</v>
      </c>
      <c r="AV316" s="33" t="b">
        <f t="shared" ca="1" si="245"/>
        <v>1</v>
      </c>
      <c r="AW316">
        <v>64500</v>
      </c>
      <c r="AX316">
        <v>64500</v>
      </c>
      <c r="AY316">
        <v>62000</v>
      </c>
      <c r="AZ316" t="str">
        <f t="shared" si="251"/>
        <v>8000000000316</v>
      </c>
      <c r="BA316" t="str">
        <f t="shared" si="246"/>
        <v>BKP VEGETABLE</v>
      </c>
      <c r="BB316" t="s">
        <v>4417</v>
      </c>
      <c r="BC316" t="s">
        <v>4417</v>
      </c>
      <c r="BD316" s="1"/>
      <c r="BF316" s="9"/>
      <c r="BG316" s="20"/>
      <c r="BH316" s="13"/>
      <c r="BI316" s="15"/>
      <c r="BL316" s="13"/>
      <c r="BM316" s="1"/>
      <c r="BP316" s="1"/>
      <c r="BQ316" s="1"/>
      <c r="BT316" s="13"/>
      <c r="BU316" s="15"/>
      <c r="BV316" s="14"/>
    </row>
    <row r="317" spans="1:74" x14ac:dyDescent="0.25">
      <c r="A317" s="4" t="str">
        <f t="shared" si="204"/>
        <v/>
      </c>
      <c r="B317" s="4" t="str">
        <f t="shared" si="205"/>
        <v>PCS</v>
      </c>
      <c r="C317" s="4" t="str">
        <f t="shared" si="206"/>
        <v/>
      </c>
      <c r="D317" s="4" t="str">
        <f t="shared" si="207"/>
        <v/>
      </c>
      <c r="E317" s="4" t="str">
        <f t="shared" si="208"/>
        <v/>
      </c>
      <c r="F317" s="4" t="str">
        <f t="shared" si="209"/>
        <v/>
      </c>
      <c r="G317" s="4" t="str">
        <f t="shared" si="210"/>
        <v/>
      </c>
      <c r="H317" s="4" t="str">
        <f t="shared" si="211"/>
        <v/>
      </c>
      <c r="I317" s="4" t="str">
        <f t="shared" si="212"/>
        <v/>
      </c>
      <c r="J317" s="4" t="str">
        <f t="shared" si="213"/>
        <v/>
      </c>
      <c r="K317" s="4" t="str">
        <f t="shared" si="214"/>
        <v/>
      </c>
      <c r="L317" s="4" t="str">
        <f t="shared" si="215"/>
        <v/>
      </c>
      <c r="M317" s="4" t="str">
        <f t="shared" si="216"/>
        <v/>
      </c>
      <c r="N317" s="4" t="str">
        <f t="shared" si="217"/>
        <v/>
      </c>
      <c r="O317" s="4" t="str">
        <f t="shared" si="218"/>
        <v/>
      </c>
      <c r="P317" s="4" t="str">
        <f t="shared" si="219"/>
        <v/>
      </c>
      <c r="Q317" s="4" t="str">
        <f t="shared" si="220"/>
        <v/>
      </c>
      <c r="R317" s="4" t="str">
        <f t="shared" si="221"/>
        <v/>
      </c>
      <c r="S317" s="4" t="str">
        <f t="shared" si="222"/>
        <v/>
      </c>
      <c r="T317" s="4" t="str">
        <f t="shared" si="223"/>
        <v/>
      </c>
      <c r="U317" s="4" t="str">
        <f t="shared" si="224"/>
        <v/>
      </c>
      <c r="V317" s="4" t="str">
        <f t="shared" si="225"/>
        <v/>
      </c>
      <c r="W317" s="4" t="str">
        <f t="shared" si="226"/>
        <v/>
      </c>
      <c r="X317" s="4" t="str">
        <f t="shared" si="227"/>
        <v/>
      </c>
      <c r="Y317" s="4">
        <f t="shared" si="228"/>
        <v>3</v>
      </c>
      <c r="Z317" s="4" t="str">
        <f t="shared" si="229"/>
        <v>-</v>
      </c>
      <c r="AA317" s="4" t="str">
        <f t="shared" si="230"/>
        <v/>
      </c>
      <c r="AB317" s="4" t="str">
        <f t="shared" si="231"/>
        <v/>
      </c>
      <c r="AC317" s="4" t="str">
        <f t="shared" si="232"/>
        <v/>
      </c>
      <c r="AD317" s="4" t="str">
        <f t="shared" si="233"/>
        <v/>
      </c>
      <c r="AE317" s="4" t="str">
        <f t="shared" si="234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35"/>
        <v>4</v>
      </c>
      <c r="AH317" s="4">
        <f t="shared" si="236"/>
        <v>25</v>
      </c>
      <c r="AI317" s="4">
        <f t="shared" si="237"/>
        <v>21</v>
      </c>
      <c r="AJ317" s="4" t="str">
        <f t="shared" si="238"/>
        <v>1PCS</v>
      </c>
      <c r="AK317" s="4" t="str">
        <f t="shared" si="239"/>
        <v>-1PCS</v>
      </c>
      <c r="AL317" s="4" t="str" cm="1">
        <f t="array" ref="AL317">LEFT(AS317,SUM(LEN(AS317)-LEN(SUBSTITUTE(AS317,{"0";"1";"2";"3";"4";"5";"6";"7";"8";"9"},""))))</f>
        <v>1</v>
      </c>
      <c r="AM317" s="4">
        <f t="shared" si="243"/>
        <v>13</v>
      </c>
      <c r="AN317" s="4" t="b">
        <f>LEFT(AS317,1)=AL317</f>
        <v>1</v>
      </c>
      <c r="AO317" s="4" t="str">
        <f t="shared" si="249"/>
        <v>PCS</v>
      </c>
      <c r="AP317" s="4" t="b">
        <f t="shared" si="244"/>
        <v>0</v>
      </c>
      <c r="AQ317" s="4" t="b">
        <f t="shared" si="240"/>
        <v>0</v>
      </c>
      <c r="AR317" s="5" t="str">
        <f t="shared" si="241"/>
        <v>BKP VEGETABLE CHEESE</v>
      </c>
      <c r="AS317" s="4" t="str">
        <f t="shared" si="242"/>
        <v>1PCS</v>
      </c>
      <c r="AT317" t="s">
        <v>405</v>
      </c>
      <c r="AU317" s="1" t="s">
        <v>406</v>
      </c>
      <c r="AV317" s="33" t="str">
        <f t="shared" ca="1" si="245"/>
        <v/>
      </c>
      <c r="AW317">
        <v>1700</v>
      </c>
      <c r="AX317">
        <v>2000</v>
      </c>
      <c r="AY317">
        <v>1600</v>
      </c>
      <c r="AZ317" t="str">
        <f t="shared" si="251"/>
        <v>8993083932141</v>
      </c>
      <c r="BA317" t="str">
        <f t="shared" si="246"/>
        <v>BKP VEGETABLE CHEESE</v>
      </c>
      <c r="BB317" t="s">
        <v>4417</v>
      </c>
      <c r="BC317" t="s">
        <v>4417</v>
      </c>
      <c r="BD317" s="1"/>
      <c r="BF317" s="9"/>
      <c r="BG317" s="20"/>
      <c r="BH317" s="13"/>
      <c r="BI317" s="15"/>
      <c r="BL317" s="13"/>
      <c r="BM317" s="1"/>
      <c r="BP317" s="1"/>
      <c r="BQ317" s="1"/>
      <c r="BT317" s="13"/>
      <c r="BU317" s="15"/>
      <c r="BV317" s="14"/>
    </row>
    <row r="318" spans="1:74" x14ac:dyDescent="0.25">
      <c r="A318" s="4" t="str">
        <f t="shared" si="204"/>
        <v/>
      </c>
      <c r="B318" s="4" t="str">
        <f t="shared" si="205"/>
        <v>PCS</v>
      </c>
      <c r="C318" s="4" t="str">
        <f t="shared" si="206"/>
        <v/>
      </c>
      <c r="D318" s="4" t="str">
        <f t="shared" si="207"/>
        <v/>
      </c>
      <c r="E318" s="4" t="str">
        <f t="shared" si="208"/>
        <v/>
      </c>
      <c r="F318" s="4" t="str">
        <f t="shared" si="209"/>
        <v/>
      </c>
      <c r="G318" s="4" t="str">
        <f t="shared" si="210"/>
        <v/>
      </c>
      <c r="H318" s="4" t="str">
        <f t="shared" si="211"/>
        <v/>
      </c>
      <c r="I318" s="4" t="str">
        <f t="shared" si="212"/>
        <v/>
      </c>
      <c r="J318" s="4" t="str">
        <f t="shared" si="213"/>
        <v/>
      </c>
      <c r="K318" s="4" t="str">
        <f t="shared" si="214"/>
        <v/>
      </c>
      <c r="L318" s="4" t="str">
        <f t="shared" si="215"/>
        <v/>
      </c>
      <c r="M318" s="4" t="str">
        <f t="shared" si="216"/>
        <v/>
      </c>
      <c r="N318" s="4" t="str">
        <f t="shared" si="217"/>
        <v/>
      </c>
      <c r="O318" s="4" t="str">
        <f t="shared" si="218"/>
        <v/>
      </c>
      <c r="P318" s="4" t="str">
        <f t="shared" si="219"/>
        <v/>
      </c>
      <c r="Q318" s="4" t="str">
        <f t="shared" si="220"/>
        <v/>
      </c>
      <c r="R318" s="4" t="str">
        <f t="shared" si="221"/>
        <v/>
      </c>
      <c r="S318" s="4" t="str">
        <f t="shared" si="222"/>
        <v/>
      </c>
      <c r="T318" s="4" t="str">
        <f t="shared" si="223"/>
        <v/>
      </c>
      <c r="U318" s="4" t="str">
        <f t="shared" si="224"/>
        <v/>
      </c>
      <c r="V318" s="4" t="str">
        <f t="shared" si="225"/>
        <v/>
      </c>
      <c r="W318" s="4" t="str">
        <f t="shared" si="226"/>
        <v/>
      </c>
      <c r="X318" s="4" t="str">
        <f t="shared" si="227"/>
        <v/>
      </c>
      <c r="Y318" s="4">
        <f t="shared" si="228"/>
        <v>3</v>
      </c>
      <c r="Z318" s="4" t="str">
        <f t="shared" si="229"/>
        <v>-</v>
      </c>
      <c r="AA318" s="4" t="str">
        <f t="shared" si="230"/>
        <v/>
      </c>
      <c r="AB318" s="4" t="str">
        <f t="shared" si="231"/>
        <v/>
      </c>
      <c r="AC318" s="4" t="str">
        <f t="shared" si="232"/>
        <v/>
      </c>
      <c r="AD318" s="4" t="str">
        <f t="shared" si="233"/>
        <v/>
      </c>
      <c r="AE318" s="4" t="str">
        <f t="shared" si="234"/>
        <v/>
      </c>
      <c r="AF318" s="4" t="str" cm="1">
        <f t="array" aca="1" ref="AF318" ca="1">LEFT(AS318,MATCH(FALSE,ISNUMBER(MID(AS318,ROW(INDIRECT("1:"&amp;LEN(AS318)+1)), 1) *1),0) -1)</f>
        <v>1</v>
      </c>
      <c r="AG318" s="4">
        <f t="shared" si="235"/>
        <v>4</v>
      </c>
      <c r="AH318" s="4">
        <f t="shared" si="236"/>
        <v>24</v>
      </c>
      <c r="AI318" s="4">
        <f t="shared" si="237"/>
        <v>20</v>
      </c>
      <c r="AJ318" s="4" t="str">
        <f t="shared" si="238"/>
        <v>1PCS</v>
      </c>
      <c r="AK318" s="4" t="str">
        <f t="shared" si="239"/>
        <v>-1PCS</v>
      </c>
      <c r="AL318" s="4" t="str" cm="1">
        <f t="array" ref="AL318">LEFT(AS318,SUM(LEN(AS318)-LEN(SUBSTITUTE(AS318,{"0";"1";"2";"3";"4";"5";"6";"7";"8";"9"},""))))</f>
        <v>1</v>
      </c>
      <c r="AM318" s="4">
        <f t="shared" si="243"/>
        <v>13</v>
      </c>
      <c r="AN318" s="4" t="b">
        <f>LEFT(AS318,1)=AL318</f>
        <v>1</v>
      </c>
      <c r="AO318" s="4" t="str">
        <f t="shared" si="249"/>
        <v>PCS</v>
      </c>
      <c r="AP318" s="4" t="b">
        <f t="shared" si="244"/>
        <v>0</v>
      </c>
      <c r="AQ318" s="4" t="b">
        <f t="shared" si="240"/>
        <v>0</v>
      </c>
      <c r="AR318" s="5" t="str">
        <f t="shared" si="241"/>
        <v>BKP VEGETABLE CURRY</v>
      </c>
      <c r="AS318" s="4" t="str">
        <f t="shared" si="242"/>
        <v>1PCS</v>
      </c>
      <c r="AT318" t="s">
        <v>407</v>
      </c>
      <c r="AU318" s="1" t="s">
        <v>408</v>
      </c>
      <c r="AV318" s="33" t="str">
        <f t="shared" ca="1" si="245"/>
        <v/>
      </c>
      <c r="AW318">
        <v>1700</v>
      </c>
      <c r="AX318">
        <v>2000</v>
      </c>
      <c r="AY318">
        <v>1600</v>
      </c>
      <c r="AZ318" t="str">
        <f t="shared" si="251"/>
        <v>8993083935401</v>
      </c>
      <c r="BA318" t="str">
        <f t="shared" si="246"/>
        <v>BKP VEGETABLE CURRY</v>
      </c>
      <c r="BB318" t="s">
        <v>4417</v>
      </c>
      <c r="BC318" t="s">
        <v>4417</v>
      </c>
      <c r="BD318" s="1"/>
      <c r="BF318" s="9"/>
      <c r="BG318" s="20"/>
      <c r="BH318" s="13"/>
      <c r="BI318" s="15"/>
      <c r="BL318" s="13"/>
      <c r="BM318" s="1"/>
      <c r="BP318" s="1"/>
      <c r="BQ318" s="1"/>
      <c r="BT318" s="13"/>
      <c r="BU318" s="15"/>
      <c r="BV318" s="14"/>
    </row>
    <row r="319" spans="1:74" x14ac:dyDescent="0.25">
      <c r="A319" s="4" t="str">
        <f t="shared" si="204"/>
        <v/>
      </c>
      <c r="B319" s="4" t="str">
        <f t="shared" si="205"/>
        <v/>
      </c>
      <c r="C319" s="4" t="str">
        <f t="shared" si="206"/>
        <v>BKS</v>
      </c>
      <c r="D319" s="4" t="str">
        <f t="shared" si="207"/>
        <v/>
      </c>
      <c r="E319" s="4" t="str">
        <f t="shared" si="208"/>
        <v/>
      </c>
      <c r="F319" s="4" t="str">
        <f t="shared" si="209"/>
        <v/>
      </c>
      <c r="G319" s="4" t="str">
        <f t="shared" si="210"/>
        <v/>
      </c>
      <c r="H319" s="4" t="str">
        <f t="shared" si="211"/>
        <v/>
      </c>
      <c r="I319" s="4" t="str">
        <f t="shared" si="212"/>
        <v/>
      </c>
      <c r="J319" s="4" t="str">
        <f t="shared" si="213"/>
        <v/>
      </c>
      <c r="K319" s="4" t="str">
        <f t="shared" si="214"/>
        <v/>
      </c>
      <c r="L319" s="4" t="str">
        <f t="shared" si="215"/>
        <v/>
      </c>
      <c r="M319" s="4" t="str">
        <f t="shared" si="216"/>
        <v/>
      </c>
      <c r="N319" s="4" t="str">
        <f t="shared" si="217"/>
        <v/>
      </c>
      <c r="O319" s="4" t="str">
        <f t="shared" si="218"/>
        <v/>
      </c>
      <c r="P319" s="4" t="str">
        <f t="shared" si="219"/>
        <v/>
      </c>
      <c r="Q319" s="4" t="str">
        <f t="shared" si="220"/>
        <v/>
      </c>
      <c r="R319" s="4" t="str">
        <f t="shared" si="221"/>
        <v/>
      </c>
      <c r="S319" s="4" t="str">
        <f t="shared" si="222"/>
        <v/>
      </c>
      <c r="T319" s="4" t="str">
        <f t="shared" si="223"/>
        <v/>
      </c>
      <c r="U319" s="4" t="str">
        <f t="shared" si="224"/>
        <v/>
      </c>
      <c r="V319" s="4" t="str">
        <f t="shared" si="225"/>
        <v/>
      </c>
      <c r="W319" s="4" t="str">
        <f t="shared" si="226"/>
        <v/>
      </c>
      <c r="X319" s="4" t="str">
        <f t="shared" si="227"/>
        <v/>
      </c>
      <c r="Y319" s="4">
        <f t="shared" si="228"/>
        <v>3</v>
      </c>
      <c r="Z319" s="4" t="str">
        <f t="shared" si="229"/>
        <v>-</v>
      </c>
      <c r="AA319" s="4" t="str">
        <f t="shared" si="230"/>
        <v/>
      </c>
      <c r="AB319" s="4" t="str">
        <f t="shared" si="231"/>
        <v/>
      </c>
      <c r="AC319" s="4" t="str">
        <f t="shared" si="232"/>
        <v/>
      </c>
      <c r="AD319" s="4" t="str">
        <f t="shared" si="233"/>
        <v/>
      </c>
      <c r="AE319" s="4" t="str">
        <f t="shared" si="234"/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si="235"/>
        <v>4</v>
      </c>
      <c r="AH319" s="4">
        <f t="shared" si="236"/>
        <v>25</v>
      </c>
      <c r="AI319" s="4">
        <f t="shared" si="237"/>
        <v>21</v>
      </c>
      <c r="AJ319" s="4" t="str">
        <f t="shared" si="238"/>
        <v>1BKS</v>
      </c>
      <c r="AK319" s="4" t="str">
        <f t="shared" si="239"/>
        <v>-1BKS</v>
      </c>
      <c r="AL319" s="4" t="str" cm="1">
        <f t="array" ref="AL319">LEFT(AS319,SUM(LEN(AS319)-LEN(SUBSTITUTE(AS319,{"0";"1";"2";"3";"4";"5";"6";"7";"8";"9"},""))))</f>
        <v>1</v>
      </c>
      <c r="AM319" s="4">
        <f t="shared" si="243"/>
        <v>13</v>
      </c>
      <c r="AN319" s="4" t="b">
        <f>LEFT(AS319,1)=AL319</f>
        <v>1</v>
      </c>
      <c r="AO319" s="4" t="str">
        <f t="shared" si="249"/>
        <v>BKS</v>
      </c>
      <c r="AP319" s="4" t="b">
        <f t="shared" si="244"/>
        <v>0</v>
      </c>
      <c r="AQ319" s="4" t="b">
        <f t="shared" si="240"/>
        <v>0</v>
      </c>
      <c r="AR319" s="5" t="str">
        <f t="shared" si="241"/>
        <v>BKP VEGETABLE SESAME</v>
      </c>
      <c r="AS319" s="4" t="str">
        <f t="shared" si="242"/>
        <v>1BKS</v>
      </c>
      <c r="AT319" t="s">
        <v>409</v>
      </c>
      <c r="AU319" s="1" t="s">
        <v>410</v>
      </c>
      <c r="AV319" s="33" t="str">
        <f t="shared" ca="1" si="245"/>
        <v/>
      </c>
      <c r="AW319">
        <v>1700</v>
      </c>
      <c r="AX319">
        <v>2000</v>
      </c>
      <c r="AY319">
        <v>1600</v>
      </c>
      <c r="AZ319" t="str">
        <f t="shared" si="251"/>
        <v>8993083938990</v>
      </c>
      <c r="BA319" t="str">
        <f t="shared" si="246"/>
        <v>BKP VEGETABLE SESAME</v>
      </c>
      <c r="BB319" t="s">
        <v>4417</v>
      </c>
      <c r="BC319" t="s">
        <v>4417</v>
      </c>
      <c r="BD319" s="1"/>
      <c r="BF319" s="9"/>
      <c r="BG319" s="20"/>
      <c r="BH319" s="13"/>
      <c r="BI319" s="15"/>
      <c r="BL319" s="13"/>
      <c r="BM319" s="1"/>
      <c r="BP319" s="1"/>
      <c r="BQ319" s="1"/>
      <c r="BT319" s="13"/>
      <c r="BU319" s="15"/>
      <c r="BV319" s="14"/>
    </row>
    <row r="320" spans="1:74" x14ac:dyDescent="0.25">
      <c r="A320" s="4" t="str">
        <f t="shared" si="204"/>
        <v/>
      </c>
      <c r="B320" s="4" t="str">
        <f t="shared" si="205"/>
        <v>PCS</v>
      </c>
      <c r="C320" s="4" t="str">
        <f t="shared" si="206"/>
        <v/>
      </c>
      <c r="D320" s="4" t="str">
        <f t="shared" si="207"/>
        <v/>
      </c>
      <c r="E320" s="4" t="str">
        <f t="shared" si="208"/>
        <v/>
      </c>
      <c r="F320" s="4" t="str">
        <f t="shared" si="209"/>
        <v/>
      </c>
      <c r="G320" s="4" t="str">
        <f t="shared" si="210"/>
        <v/>
      </c>
      <c r="H320" s="4" t="str">
        <f t="shared" si="211"/>
        <v/>
      </c>
      <c r="I320" s="4" t="str">
        <f t="shared" si="212"/>
        <v/>
      </c>
      <c r="J320" s="4" t="str">
        <f t="shared" si="213"/>
        <v/>
      </c>
      <c r="K320" s="4" t="str">
        <f t="shared" si="214"/>
        <v/>
      </c>
      <c r="L320" s="4" t="str">
        <f t="shared" si="215"/>
        <v/>
      </c>
      <c r="M320" s="4" t="str">
        <f t="shared" si="216"/>
        <v/>
      </c>
      <c r="N320" s="4" t="str">
        <f t="shared" si="217"/>
        <v/>
      </c>
      <c r="O320" s="4" t="str">
        <f t="shared" si="218"/>
        <v>DUS</v>
      </c>
      <c r="P320" s="4" t="str">
        <f t="shared" si="219"/>
        <v/>
      </c>
      <c r="Q320" s="4" t="str">
        <f t="shared" si="220"/>
        <v/>
      </c>
      <c r="R320" s="4" t="str">
        <f t="shared" si="221"/>
        <v/>
      </c>
      <c r="S320" s="4" t="str">
        <f t="shared" si="222"/>
        <v/>
      </c>
      <c r="T320" s="4" t="str">
        <f t="shared" si="223"/>
        <v/>
      </c>
      <c r="U320" s="4" t="str">
        <f t="shared" si="224"/>
        <v/>
      </c>
      <c r="V320" s="4" t="str">
        <f t="shared" si="225"/>
        <v/>
      </c>
      <c r="W320" s="4" t="str">
        <f t="shared" si="226"/>
        <v/>
      </c>
      <c r="X320" s="4" t="str">
        <f t="shared" si="227"/>
        <v/>
      </c>
      <c r="Y320" s="4">
        <f t="shared" si="228"/>
        <v>6</v>
      </c>
      <c r="Z320" s="4" t="str">
        <f t="shared" si="229"/>
        <v>-</v>
      </c>
      <c r="AA320" s="4" t="str">
        <f t="shared" si="230"/>
        <v>/</v>
      </c>
      <c r="AB320" s="4" t="str">
        <f t="shared" si="231"/>
        <v/>
      </c>
      <c r="AC320" s="4" t="str">
        <f t="shared" si="232"/>
        <v/>
      </c>
      <c r="AD320" s="4" t="str">
        <f t="shared" si="233"/>
        <v/>
      </c>
      <c r="AE320" s="4" t="str">
        <f t="shared" si="234"/>
        <v/>
      </c>
      <c r="AF320" s="4" t="str" cm="1">
        <f t="array" aca="1" ref="AF320" ca="1">LEFT(AS320,MATCH(FALSE,ISNUMBER(MID(AS320,ROW(INDIRECT("1:"&amp;LEN(AS320)+1)), 1) *1),0) -1)</f>
        <v>20</v>
      </c>
      <c r="AG320" s="4">
        <f t="shared" si="235"/>
        <v>9</v>
      </c>
      <c r="AH320" s="4">
        <f t="shared" si="236"/>
        <v>37</v>
      </c>
      <c r="AI320" s="4">
        <f t="shared" si="237"/>
        <v>28</v>
      </c>
      <c r="AJ320" s="4" t="str">
        <f t="shared" si="238"/>
        <v>/DUS</v>
      </c>
      <c r="AK320" s="4" t="str">
        <f t="shared" si="239"/>
        <v>S/DUS</v>
      </c>
      <c r="AL320" s="4" t="str" cm="1">
        <f t="array" ref="AL320">LEFT(AS320,SUM(LEN(AS320)-LEN(SUBSTITUTE(AS320,{"0";"1";"2";"3";"4";"5";"6";"7";"8";"9"},""))))</f>
        <v>20</v>
      </c>
      <c r="AM320" s="4">
        <f t="shared" si="243"/>
        <v>13</v>
      </c>
      <c r="AN320" s="4" t="b">
        <f>LEFT(AS320,2)=AL320</f>
        <v>1</v>
      </c>
      <c r="AO320" s="4" t="str">
        <f t="shared" si="249"/>
        <v>DUS</v>
      </c>
      <c r="AP320" s="4" t="b">
        <f t="shared" si="244"/>
        <v>0</v>
      </c>
      <c r="AQ320" s="4" t="b">
        <f t="shared" si="240"/>
        <v>0</v>
      </c>
      <c r="AR320" s="5" t="str">
        <f t="shared" si="241"/>
        <v>BKP WILLIE WAFER STICK 2500</v>
      </c>
      <c r="AS320" s="4" t="str">
        <f t="shared" si="242"/>
        <v>20PCS/DUS</v>
      </c>
      <c r="AT320" t="s">
        <v>418</v>
      </c>
      <c r="AV320" s="33" t="b">
        <f t="shared" ca="1" si="245"/>
        <v>1</v>
      </c>
      <c r="AW320">
        <v>37000</v>
      </c>
      <c r="AX320">
        <v>37000</v>
      </c>
      <c r="AY320">
        <v>34500</v>
      </c>
      <c r="AZ320" t="str">
        <f t="shared" si="251"/>
        <v>8000000000320</v>
      </c>
      <c r="BA320" t="str">
        <f t="shared" si="246"/>
        <v>BKP WILLIE WAFER STICK 2500</v>
      </c>
      <c r="BB320" t="s">
        <v>4417</v>
      </c>
      <c r="BC320" t="s">
        <v>4417</v>
      </c>
      <c r="BD320" s="1"/>
      <c r="BF320" s="9"/>
      <c r="BG320" s="20"/>
      <c r="BH320" s="13"/>
      <c r="BI320" s="15"/>
      <c r="BL320" s="13"/>
      <c r="BM320" s="1"/>
      <c r="BP320" s="1"/>
      <c r="BQ320" s="1"/>
      <c r="BT320" s="13"/>
      <c r="BU320" s="15"/>
      <c r="BV320" s="14"/>
    </row>
    <row r="321" spans="1:74" x14ac:dyDescent="0.25">
      <c r="A321" s="4" t="str">
        <f t="shared" si="204"/>
        <v/>
      </c>
      <c r="B321" s="4" t="str">
        <f t="shared" si="205"/>
        <v>PCS</v>
      </c>
      <c r="C321" s="4" t="str">
        <f t="shared" si="206"/>
        <v/>
      </c>
      <c r="D321" s="4" t="str">
        <f t="shared" si="207"/>
        <v/>
      </c>
      <c r="E321" s="4" t="str">
        <f t="shared" si="208"/>
        <v/>
      </c>
      <c r="F321" s="4" t="str">
        <f t="shared" si="209"/>
        <v/>
      </c>
      <c r="G321" s="4" t="str">
        <f t="shared" si="210"/>
        <v/>
      </c>
      <c r="H321" s="4" t="str">
        <f t="shared" si="211"/>
        <v/>
      </c>
      <c r="I321" s="4" t="str">
        <f t="shared" si="212"/>
        <v/>
      </c>
      <c r="J321" s="4" t="str">
        <f t="shared" si="213"/>
        <v/>
      </c>
      <c r="K321" s="4" t="str">
        <f t="shared" si="214"/>
        <v/>
      </c>
      <c r="L321" s="4" t="str">
        <f t="shared" si="215"/>
        <v/>
      </c>
      <c r="M321" s="4" t="str">
        <f t="shared" si="216"/>
        <v/>
      </c>
      <c r="N321" s="4" t="str">
        <f t="shared" si="217"/>
        <v/>
      </c>
      <c r="O321" s="4" t="str">
        <f t="shared" si="218"/>
        <v/>
      </c>
      <c r="P321" s="4" t="str">
        <f t="shared" si="219"/>
        <v/>
      </c>
      <c r="Q321" s="4" t="str">
        <f t="shared" si="220"/>
        <v/>
      </c>
      <c r="R321" s="4" t="str">
        <f t="shared" si="221"/>
        <v/>
      </c>
      <c r="S321" s="4" t="str">
        <f t="shared" si="222"/>
        <v/>
      </c>
      <c r="T321" s="4" t="str">
        <f t="shared" si="223"/>
        <v/>
      </c>
      <c r="U321" s="4" t="str">
        <f t="shared" si="224"/>
        <v/>
      </c>
      <c r="V321" s="4" t="str">
        <f t="shared" si="225"/>
        <v/>
      </c>
      <c r="W321" s="4" t="str">
        <f t="shared" si="226"/>
        <v/>
      </c>
      <c r="X321" s="4" t="str">
        <f t="shared" si="227"/>
        <v/>
      </c>
      <c r="Y321" s="4">
        <f t="shared" si="228"/>
        <v>3</v>
      </c>
      <c r="Z321" s="4" t="str">
        <f t="shared" si="229"/>
        <v>-</v>
      </c>
      <c r="AA321" s="4" t="str">
        <f t="shared" si="230"/>
        <v/>
      </c>
      <c r="AB321" s="4" t="str">
        <f t="shared" si="231"/>
        <v/>
      </c>
      <c r="AC321" s="4" t="str">
        <f t="shared" si="232"/>
        <v/>
      </c>
      <c r="AD321" s="4" t="str">
        <f t="shared" si="233"/>
        <v/>
      </c>
      <c r="AE321" s="4" t="str">
        <f t="shared" si="234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35"/>
        <v>4</v>
      </c>
      <c r="AH321" s="4">
        <f t="shared" si="236"/>
        <v>42</v>
      </c>
      <c r="AI321" s="4">
        <f t="shared" si="237"/>
        <v>38</v>
      </c>
      <c r="AJ321" s="4" t="str">
        <f t="shared" si="238"/>
        <v>1PCS</v>
      </c>
      <c r="AK321" s="4" t="str">
        <f t="shared" si="239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43"/>
        <v>13</v>
      </c>
      <c r="AN321" s="4" t="b">
        <f t="shared" ref="AN321:AN334" si="253">LEFT(AS321,1)=AL321</f>
        <v>1</v>
      </c>
      <c r="AO321" s="4" t="str">
        <f t="shared" ref="AO321:AO344" si="254">RIGHT(AJ321,3)</f>
        <v>PCS</v>
      </c>
      <c r="AP321" s="4" t="b">
        <f t="shared" si="244"/>
        <v>0</v>
      </c>
      <c r="AQ321" s="4" t="b">
        <f t="shared" si="240"/>
        <v>0</v>
      </c>
      <c r="AR321" s="5" t="str">
        <f t="shared" si="241"/>
        <v>BKP WILLIE WAFER STICK 2500 CHOCOLATE</v>
      </c>
      <c r="AS321" s="4" t="str">
        <f t="shared" si="242"/>
        <v>1PCS</v>
      </c>
      <c r="AT321" t="s">
        <v>412</v>
      </c>
      <c r="AU321" s="1" t="s">
        <v>413</v>
      </c>
      <c r="AV321" s="33" t="str">
        <f t="shared" ca="1" si="245"/>
        <v/>
      </c>
      <c r="AW321">
        <v>2000</v>
      </c>
      <c r="AX321">
        <v>2500</v>
      </c>
      <c r="AY321">
        <v>1700</v>
      </c>
      <c r="AZ321" t="str">
        <f t="shared" si="251"/>
        <v>8993083926270</v>
      </c>
      <c r="BA321" t="str">
        <f t="shared" si="246"/>
        <v>BKP WILLIE WAFER STICK 2500 CHOCOLATE</v>
      </c>
      <c r="BB321" t="s">
        <v>4417</v>
      </c>
      <c r="BC321" t="s">
        <v>4417</v>
      </c>
      <c r="BD321" s="1"/>
      <c r="BF321" s="9"/>
      <c r="BG321" s="20"/>
      <c r="BH321" s="13"/>
      <c r="BI321" s="15"/>
      <c r="BL321" s="13"/>
      <c r="BM321" s="1"/>
      <c r="BP321" s="1"/>
      <c r="BQ321" s="1"/>
      <c r="BT321" s="13"/>
      <c r="BU321" s="15"/>
      <c r="BV321" s="14"/>
    </row>
    <row r="322" spans="1:74" x14ac:dyDescent="0.25">
      <c r="A322" s="4" t="str">
        <f t="shared" si="204"/>
        <v/>
      </c>
      <c r="B322" s="4" t="str">
        <f t="shared" si="205"/>
        <v>PCS</v>
      </c>
      <c r="C322" s="4" t="str">
        <f t="shared" si="206"/>
        <v/>
      </c>
      <c r="D322" s="4" t="str">
        <f t="shared" si="207"/>
        <v/>
      </c>
      <c r="E322" s="4" t="str">
        <f t="shared" si="208"/>
        <v/>
      </c>
      <c r="F322" s="4" t="str">
        <f t="shared" si="209"/>
        <v/>
      </c>
      <c r="G322" s="4" t="str">
        <f t="shared" si="210"/>
        <v/>
      </c>
      <c r="H322" s="4" t="str">
        <f t="shared" si="211"/>
        <v/>
      </c>
      <c r="I322" s="4" t="str">
        <f t="shared" si="212"/>
        <v/>
      </c>
      <c r="J322" s="4" t="str">
        <f t="shared" si="213"/>
        <v/>
      </c>
      <c r="K322" s="4" t="str">
        <f t="shared" si="214"/>
        <v/>
      </c>
      <c r="L322" s="4" t="str">
        <f t="shared" si="215"/>
        <v/>
      </c>
      <c r="M322" s="4" t="str">
        <f t="shared" si="216"/>
        <v/>
      </c>
      <c r="N322" s="4" t="str">
        <f t="shared" si="217"/>
        <v/>
      </c>
      <c r="O322" s="4" t="str">
        <f t="shared" si="218"/>
        <v/>
      </c>
      <c r="P322" s="4" t="str">
        <f t="shared" si="219"/>
        <v/>
      </c>
      <c r="Q322" s="4" t="str">
        <f t="shared" si="220"/>
        <v/>
      </c>
      <c r="R322" s="4" t="str">
        <f t="shared" si="221"/>
        <v/>
      </c>
      <c r="S322" s="4" t="str">
        <f t="shared" si="222"/>
        <v/>
      </c>
      <c r="T322" s="4" t="str">
        <f t="shared" si="223"/>
        <v/>
      </c>
      <c r="U322" s="4" t="str">
        <f t="shared" si="224"/>
        <v/>
      </c>
      <c r="V322" s="4" t="str">
        <f t="shared" si="225"/>
        <v/>
      </c>
      <c r="W322" s="4" t="str">
        <f t="shared" si="226"/>
        <v/>
      </c>
      <c r="X322" s="4" t="str">
        <f t="shared" si="227"/>
        <v/>
      </c>
      <c r="Y322" s="4">
        <f t="shared" si="228"/>
        <v>3</v>
      </c>
      <c r="Z322" s="4" t="str">
        <f t="shared" si="229"/>
        <v>-</v>
      </c>
      <c r="AA322" s="4" t="str">
        <f t="shared" si="230"/>
        <v/>
      </c>
      <c r="AB322" s="4" t="str">
        <f t="shared" si="231"/>
        <v/>
      </c>
      <c r="AC322" s="4" t="str">
        <f t="shared" si="232"/>
        <v/>
      </c>
      <c r="AD322" s="4" t="str">
        <f t="shared" si="233"/>
        <v/>
      </c>
      <c r="AE322" s="4" t="str">
        <f t="shared" si="234"/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si="235"/>
        <v>4</v>
      </c>
      <c r="AH322" s="4">
        <f t="shared" si="236"/>
        <v>43</v>
      </c>
      <c r="AI322" s="4">
        <f t="shared" si="237"/>
        <v>39</v>
      </c>
      <c r="AJ322" s="4" t="str">
        <f t="shared" si="238"/>
        <v>1PCS</v>
      </c>
      <c r="AK322" s="4" t="str">
        <f t="shared" si="239"/>
        <v>-1PCS</v>
      </c>
      <c r="AL322" s="4" t="str" cm="1">
        <f t="array" ref="AL322">LEFT(AS322,SUM(LEN(AS322)-LEN(SUBSTITUTE(AS322,{"0";"1";"2";"3";"4";"5";"6";"7";"8";"9"},""))))</f>
        <v>1</v>
      </c>
      <c r="AM322" s="4">
        <f t="shared" si="243"/>
        <v>13</v>
      </c>
      <c r="AN322" s="4" t="b">
        <f t="shared" si="253"/>
        <v>1</v>
      </c>
      <c r="AO322" s="4" t="str">
        <f t="shared" si="254"/>
        <v>PCS</v>
      </c>
      <c r="AP322" s="4" t="b">
        <f t="shared" si="244"/>
        <v>0</v>
      </c>
      <c r="AQ322" s="4" t="b">
        <f t="shared" si="240"/>
        <v>0</v>
      </c>
      <c r="AR322" s="5" t="str">
        <f t="shared" si="241"/>
        <v>BKP WILLIE WAFER STICK 2500 STRAWBERRY</v>
      </c>
      <c r="AS322" s="4" t="str">
        <f t="shared" si="242"/>
        <v>1PCS</v>
      </c>
      <c r="AT322" t="s">
        <v>414</v>
      </c>
      <c r="AU322" s="1" t="s">
        <v>415</v>
      </c>
      <c r="AV322" s="33" t="str">
        <f t="shared" ca="1" si="245"/>
        <v/>
      </c>
      <c r="AW322">
        <v>2000</v>
      </c>
      <c r="AX322">
        <v>2500</v>
      </c>
      <c r="AY322">
        <v>1700</v>
      </c>
      <c r="AZ322" t="str">
        <f t="shared" si="251"/>
        <v>8993083923804</v>
      </c>
      <c r="BA322" t="str">
        <f t="shared" si="246"/>
        <v>BKP WILLIE WAFER STICK 2500 STRAWBERRY</v>
      </c>
      <c r="BB322" t="s">
        <v>4417</v>
      </c>
      <c r="BC322" t="s">
        <v>4417</v>
      </c>
      <c r="BD322" s="1"/>
      <c r="BF322" s="9"/>
      <c r="BG322" s="20"/>
      <c r="BH322" s="13"/>
      <c r="BI322" s="15"/>
      <c r="BL322" s="13"/>
      <c r="BM322" s="1"/>
      <c r="BP322" s="1"/>
      <c r="BQ322" s="1"/>
      <c r="BT322" s="13"/>
      <c r="BU322" s="15"/>
      <c r="BV322" s="14"/>
    </row>
    <row r="323" spans="1:74" x14ac:dyDescent="0.25">
      <c r="A323" s="4" t="str">
        <f t="shared" si="204"/>
        <v/>
      </c>
      <c r="B323" s="4" t="str">
        <f t="shared" si="205"/>
        <v>PCS</v>
      </c>
      <c r="C323" s="4" t="str">
        <f t="shared" si="206"/>
        <v/>
      </c>
      <c r="D323" s="4" t="str">
        <f t="shared" si="207"/>
        <v/>
      </c>
      <c r="E323" s="4" t="str">
        <f t="shared" si="208"/>
        <v/>
      </c>
      <c r="F323" s="4" t="str">
        <f t="shared" si="209"/>
        <v/>
      </c>
      <c r="G323" s="4" t="str">
        <f t="shared" si="210"/>
        <v/>
      </c>
      <c r="H323" s="4" t="str">
        <f t="shared" si="211"/>
        <v/>
      </c>
      <c r="I323" s="4" t="str">
        <f t="shared" si="212"/>
        <v/>
      </c>
      <c r="J323" s="4" t="str">
        <f t="shared" si="213"/>
        <v/>
      </c>
      <c r="K323" s="4" t="str">
        <f t="shared" si="214"/>
        <v/>
      </c>
      <c r="L323" s="4" t="str">
        <f t="shared" si="215"/>
        <v/>
      </c>
      <c r="M323" s="4" t="str">
        <f t="shared" si="216"/>
        <v/>
      </c>
      <c r="N323" s="4" t="str">
        <f t="shared" si="217"/>
        <v/>
      </c>
      <c r="O323" s="4" t="str">
        <f t="shared" si="218"/>
        <v/>
      </c>
      <c r="P323" s="4" t="str">
        <f t="shared" si="219"/>
        <v/>
      </c>
      <c r="Q323" s="4" t="str">
        <f t="shared" si="220"/>
        <v/>
      </c>
      <c r="R323" s="4" t="str">
        <f t="shared" si="221"/>
        <v/>
      </c>
      <c r="S323" s="4" t="str">
        <f t="shared" si="222"/>
        <v/>
      </c>
      <c r="T323" s="4" t="str">
        <f t="shared" si="223"/>
        <v/>
      </c>
      <c r="U323" s="4" t="str">
        <f t="shared" si="224"/>
        <v/>
      </c>
      <c r="V323" s="4" t="str">
        <f t="shared" si="225"/>
        <v/>
      </c>
      <c r="W323" s="4" t="str">
        <f t="shared" si="226"/>
        <v/>
      </c>
      <c r="X323" s="4" t="str">
        <f t="shared" si="227"/>
        <v/>
      </c>
      <c r="Y323" s="4">
        <f t="shared" si="228"/>
        <v>3</v>
      </c>
      <c r="Z323" s="4" t="str">
        <f t="shared" si="229"/>
        <v>-</v>
      </c>
      <c r="AA323" s="4" t="str">
        <f t="shared" si="230"/>
        <v/>
      </c>
      <c r="AB323" s="4" t="str">
        <f t="shared" si="231"/>
        <v/>
      </c>
      <c r="AC323" s="4" t="str">
        <f t="shared" si="232"/>
        <v/>
      </c>
      <c r="AD323" s="4" t="str">
        <f t="shared" si="233"/>
        <v/>
      </c>
      <c r="AE323" s="4" t="str">
        <f t="shared" si="234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35"/>
        <v>4</v>
      </c>
      <c r="AH323" s="4">
        <f t="shared" si="236"/>
        <v>41</v>
      </c>
      <c r="AI323" s="4">
        <f t="shared" si="237"/>
        <v>37</v>
      </c>
      <c r="AJ323" s="4" t="str">
        <f t="shared" si="238"/>
        <v>1PCS</v>
      </c>
      <c r="AK323" s="4" t="str">
        <f t="shared" si="239"/>
        <v>-1PCS</v>
      </c>
      <c r="AL323" s="4" t="str" cm="1">
        <f t="array" ref="AL323">LEFT(AS323,SUM(LEN(AS323)-LEN(SUBSTITUTE(AS323,{"0";"1";"2";"3";"4";"5";"6";"7";"8";"9"},""))))</f>
        <v>1</v>
      </c>
      <c r="AM323" s="4">
        <f t="shared" si="243"/>
        <v>13</v>
      </c>
      <c r="AN323" s="4" t="b">
        <f t="shared" si="253"/>
        <v>1</v>
      </c>
      <c r="AO323" s="4" t="str">
        <f t="shared" si="254"/>
        <v>PCS</v>
      </c>
      <c r="AP323" s="4" t="b">
        <f t="shared" si="244"/>
        <v>0</v>
      </c>
      <c r="AQ323" s="4" t="b">
        <f t="shared" si="240"/>
        <v>0</v>
      </c>
      <c r="AR323" s="5" t="str">
        <f t="shared" si="241"/>
        <v>BKP WILLIE WAFER STICK 2500 TIRAMISU</v>
      </c>
      <c r="AS323" s="4" t="str">
        <f t="shared" si="242"/>
        <v>1PCS</v>
      </c>
      <c r="AT323" t="s">
        <v>416</v>
      </c>
      <c r="AU323" s="1" t="s">
        <v>417</v>
      </c>
      <c r="AV323" s="33" t="str">
        <f t="shared" ca="1" si="245"/>
        <v/>
      </c>
      <c r="AW323">
        <v>2000</v>
      </c>
      <c r="AX323">
        <v>2500</v>
      </c>
      <c r="AY323">
        <v>1700</v>
      </c>
      <c r="AZ323" t="str">
        <f t="shared" si="251"/>
        <v>8993083923811</v>
      </c>
      <c r="BA323" t="str">
        <f t="shared" si="246"/>
        <v>BKP WILLIE WAFER STICK 2500 TIRAMISU</v>
      </c>
      <c r="BB323" t="s">
        <v>4417</v>
      </c>
      <c r="BC323" t="s">
        <v>4417</v>
      </c>
      <c r="BD323" s="1"/>
      <c r="BF323" s="9"/>
      <c r="BG323" s="20"/>
      <c r="BH323" s="13"/>
      <c r="BI323" s="15"/>
      <c r="BL323" s="13"/>
      <c r="BM323" s="1"/>
      <c r="BP323" s="1"/>
      <c r="BQ323" s="1"/>
      <c r="BT323" s="13"/>
      <c r="BU323" s="15"/>
      <c r="BV323" s="14"/>
    </row>
    <row r="324" spans="1:74" x14ac:dyDescent="0.25">
      <c r="A324" s="4" t="str">
        <f t="shared" ref="A324:A387" si="255">IF(IFERROR(SEARCH($A$1,AT324),0)&gt;0,$A$1,"")</f>
        <v/>
      </c>
      <c r="B324" s="4" t="str">
        <f t="shared" ref="B324:B387" si="256">IF(IFERROR(SEARCH($B$1,AT324),0)&gt;0,$B$1,"")</f>
        <v/>
      </c>
      <c r="C324" s="4" t="str">
        <f t="shared" ref="C324:C387" si="257">IF(IFERROR(SEARCH($C$1,AT324),0)&gt;0,$C$1,"")</f>
        <v>BKS</v>
      </c>
      <c r="D324" s="4" t="str">
        <f t="shared" ref="D324:D387" si="258">IF(IFERROR(SEARCH($D$1,AT324),0)&gt;0,$D$1,"")</f>
        <v/>
      </c>
      <c r="E324" s="4" t="str">
        <f t="shared" ref="E324:E387" si="259">IF(IFERROR(SEARCH($E$1,AT324),0)&gt;0,$E$1,"")</f>
        <v/>
      </c>
      <c r="F324" s="4" t="str">
        <f t="shared" ref="F324:F387" si="260">IF(IFERROR(SEARCH($F$1,AT324),0)&gt;0,$F$1,"")</f>
        <v/>
      </c>
      <c r="G324" s="4" t="str">
        <f t="shared" ref="G324:G387" si="261">IF(IFERROR(SEARCH($G$1,AT324),0)&gt;0,$G$1,"")</f>
        <v/>
      </c>
      <c r="H324" s="4" t="str">
        <f t="shared" ref="H324:H387" si="262">IF(IFERROR(SEARCH($H$1,AT324),0)&gt;0,$H$1,"")</f>
        <v/>
      </c>
      <c r="I324" s="4" t="str">
        <f t="shared" ref="I324:I387" si="263">IF(IFERROR(SEARCH($I$1,AT324),0)&gt;0,$I$1,"")</f>
        <v/>
      </c>
      <c r="J324" s="4" t="str">
        <f t="shared" ref="J324:J387" si="264">IF(IFERROR(SEARCH($J$1,AT324),0)&gt;0,$J$1,"")</f>
        <v/>
      </c>
      <c r="K324" s="4" t="str">
        <f t="shared" ref="K324:K387" si="265">IF(IFERROR(SEARCH($K$1,AT324),0)&gt;0,$K$1,"")</f>
        <v/>
      </c>
      <c r="L324" s="4" t="str">
        <f t="shared" ref="L324:L387" si="266">IF(IFERROR(SEARCH($L$1,AT324),0)&gt;0,$L$1,"")</f>
        <v/>
      </c>
      <c r="M324" s="4" t="str">
        <f t="shared" ref="M324:M387" si="267">IF(IFERROR(SEARCH($M$1,AT324),0)&gt;0,$M$1,"")</f>
        <v/>
      </c>
      <c r="N324" s="4" t="str">
        <f t="shared" ref="N324:N387" si="268">IF(IFERROR(SEARCH($N$1,AT324),0)&gt;0,$N$1,"")</f>
        <v/>
      </c>
      <c r="O324" s="4" t="str">
        <f t="shared" ref="O324:O387" si="269">IF(IFERROR(SEARCH($O$1,AT324),0)&gt;0,$O$1,"")</f>
        <v/>
      </c>
      <c r="P324" s="4" t="str">
        <f t="shared" ref="P324:P387" si="270">IF(IFERROR(SEARCH($P$1,AT324),0)&gt;0,$P$1,"")</f>
        <v/>
      </c>
      <c r="Q324" s="4" t="str">
        <f t="shared" ref="Q324:Q387" si="271">IF(IFERROR(SEARCH($Q$1,AT324),0)&gt;0,$Q$1,"")</f>
        <v/>
      </c>
      <c r="R324" s="4" t="str">
        <f t="shared" ref="R324:R387" si="272">IF(IFERROR(SEARCH($R$1,AT324),0)&gt;0,$R$1,"")</f>
        <v/>
      </c>
      <c r="S324" s="4" t="str">
        <f t="shared" ref="S324:S387" si="273">IF(IFERROR(SEARCH($S$1,AT324),0)&gt;0,$S$1,"")</f>
        <v/>
      </c>
      <c r="T324" s="4" t="str">
        <f t="shared" ref="T324:T387" si="274">IF(IFERROR(SEARCH($T$1,AT324),0)&gt;0,$T$1,"")</f>
        <v/>
      </c>
      <c r="U324" s="4" t="str">
        <f t="shared" ref="U324:U387" si="275">IF(IFERROR(SEARCH($U$1,AT324),0)&gt;0,$U$1,"")</f>
        <v/>
      </c>
      <c r="V324" s="4" t="str">
        <f t="shared" ref="V324:V387" si="276">IF(IFERROR(SEARCH($V$1,AT324),0)&gt;0,$V$1,"")</f>
        <v/>
      </c>
      <c r="W324" s="4" t="str">
        <f t="shared" ref="W324:W387" si="277">IF(IFERROR(SEARCH($W$1,AT324),0)&gt;0,$W$1,"")</f>
        <v/>
      </c>
      <c r="X324" s="4" t="str">
        <f t="shared" ref="X324:X387" si="278">IF(IFERROR(SEARCH($X$1,AT324),0)&gt;0,$X$1,"")</f>
        <v/>
      </c>
      <c r="Y324" s="4">
        <f t="shared" ref="Y324:Y387" si="279">LEN(B324)+LEN(C324)+LEN(D324)+LEN(E324)+LEN(F324)+LEN(T324)+LEN(G324)+LEN(H324)+LEN(I324)+LEN(J324)+LEN(K324)+LEN(L324)+LEN(M324)+LEN(N324)+LEN(U324)+LEN(O324)+LEN(P324)+LEN(V324)+LEN(A324)+LEN(Q324)+LEN(X324)+LEN(R324)+LEN(W324)+LEN(S324)</f>
        <v>3</v>
      </c>
      <c r="Z324" s="4" t="str">
        <f t="shared" ref="Z324:Z387" si="280">IF(IFERROR(SEARCH($Z$1,AT324),0)&gt;0,$Z$1,"")</f>
        <v>-</v>
      </c>
      <c r="AA324" s="4" t="str">
        <f t="shared" ref="AA324:AA387" si="281">IF(IFERROR(SEARCH($AA$1,AT324),0)&gt;0,$AA$1,"")</f>
        <v/>
      </c>
      <c r="AB324" s="4" t="str">
        <f t="shared" ref="AB324:AB387" si="282">IF(IFERROR(SEARCH($AB$1,AT324),0)&gt;0,$AB$1,"")</f>
        <v/>
      </c>
      <c r="AC324" s="4" t="str">
        <f t="shared" ref="AC324:AC387" si="283">IF(IFERROR(SEARCH($AC$1,AT324),0)&gt;0,$AC$1,"")</f>
        <v/>
      </c>
      <c r="AD324" s="4" t="str">
        <f t="shared" ref="AD324:AD387" si="284">IF(IFERROR(SEARCH($AD$1,AT324),0)&gt;0,$AD$1,"")</f>
        <v/>
      </c>
      <c r="AE324" s="4" t="str">
        <f t="shared" ref="AE324:AE387" si="285">IF(IFERROR(SEARCH($AE$1,AT324),0)&gt;0,$AE$1,"")</f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ref="AG324:AG387" si="286">LEN(AS324)</f>
        <v>4</v>
      </c>
      <c r="AH324" s="4">
        <f t="shared" ref="AH324:AH387" si="287">LEN(AT324)</f>
        <v>23</v>
      </c>
      <c r="AI324" s="4">
        <f t="shared" ref="AI324:AI387" si="288">AH324-AG324</f>
        <v>19</v>
      </c>
      <c r="AJ324" s="4" t="str">
        <f t="shared" ref="AJ324:AJ387" si="289">RIGHT(AT324,4)</f>
        <v>1BKS</v>
      </c>
      <c r="AK324" s="4" t="str">
        <f t="shared" ref="AK324:AK387" si="290">RIGHT(AT324,5)</f>
        <v>-1BKS</v>
      </c>
      <c r="AL324" s="4" t="str" cm="1">
        <f t="array" ref="AL324">LEFT(AS324,SUM(LEN(AS324)-LEN(SUBSTITUTE(AS324,{"0";"1";"2";"3";"4";"5";"6";"7";"8";"9"},""))))</f>
        <v>1</v>
      </c>
      <c r="AM324" s="4">
        <f t="shared" si="243"/>
        <v>13</v>
      </c>
      <c r="AN324" s="4" t="b">
        <f t="shared" si="253"/>
        <v>1</v>
      </c>
      <c r="AO324" s="4" t="str">
        <f t="shared" si="254"/>
        <v>BKS</v>
      </c>
      <c r="AP324" s="4" t="b">
        <f t="shared" si="244"/>
        <v>0</v>
      </c>
      <c r="AQ324" s="4" t="b">
        <f t="shared" ref="AQ324:AQ387" si="291">LEFT(AT324,2)=LEFT(AU324,2)</f>
        <v>0</v>
      </c>
      <c r="AR324" s="5" t="str">
        <f t="shared" ref="AR324:AR387" si="292">LEFT(AT324,(AI324-1))</f>
        <v>BLASTER NEAPOLITAN</v>
      </c>
      <c r="AS324" s="4" t="str">
        <f t="shared" ref="AS324:AS387" si="293">IFERROR(RIGHT(AT324,LEN(AT324)-FIND("-",AT324)),1)</f>
        <v>1BKS</v>
      </c>
      <c r="AT324" t="s">
        <v>419</v>
      </c>
      <c r="AU324" s="1" t="s">
        <v>420</v>
      </c>
      <c r="AV324" s="33" t="str">
        <f t="shared" ca="1" si="245"/>
        <v/>
      </c>
      <c r="AW324">
        <v>7000</v>
      </c>
      <c r="AX324">
        <v>7000</v>
      </c>
      <c r="AY324">
        <v>6000</v>
      </c>
      <c r="AZ324" t="str">
        <f t="shared" si="251"/>
        <v>8991102230308</v>
      </c>
      <c r="BA324" t="str">
        <f t="shared" si="246"/>
        <v>BLASTER NEAPOLITAN</v>
      </c>
      <c r="BB324" t="s">
        <v>4417</v>
      </c>
      <c r="BC324" t="s">
        <v>4417</v>
      </c>
      <c r="BD324" s="1"/>
      <c r="BF324" s="9"/>
      <c r="BG324" s="20"/>
      <c r="BH324" s="13"/>
      <c r="BI324" s="15"/>
      <c r="BL324" s="13"/>
      <c r="BM324" s="1"/>
      <c r="BP324" s="1"/>
      <c r="BQ324" s="1"/>
      <c r="BT324" s="13"/>
      <c r="BU324" s="15"/>
      <c r="BV324" s="14"/>
    </row>
    <row r="325" spans="1:74" x14ac:dyDescent="0.25">
      <c r="A325" s="4" t="str">
        <f t="shared" si="255"/>
        <v/>
      </c>
      <c r="B325" s="4" t="str">
        <f t="shared" si="256"/>
        <v/>
      </c>
      <c r="C325" s="4" t="str">
        <f t="shared" si="257"/>
        <v/>
      </c>
      <c r="D325" s="4" t="str">
        <f t="shared" si="258"/>
        <v/>
      </c>
      <c r="E325" s="4" t="str">
        <f t="shared" si="259"/>
        <v/>
      </c>
      <c r="F325" s="4" t="str">
        <f t="shared" si="260"/>
        <v/>
      </c>
      <c r="G325" s="4" t="str">
        <f t="shared" si="261"/>
        <v>KTK</v>
      </c>
      <c r="H325" s="4" t="str">
        <f t="shared" si="262"/>
        <v/>
      </c>
      <c r="I325" s="4" t="str">
        <f t="shared" si="263"/>
        <v/>
      </c>
      <c r="J325" s="4" t="str">
        <f t="shared" si="264"/>
        <v/>
      </c>
      <c r="K325" s="4" t="str">
        <f t="shared" si="265"/>
        <v/>
      </c>
      <c r="L325" s="4" t="str">
        <f t="shared" si="266"/>
        <v/>
      </c>
      <c r="M325" s="4" t="str">
        <f t="shared" si="267"/>
        <v/>
      </c>
      <c r="N325" s="4" t="str">
        <f t="shared" si="268"/>
        <v/>
      </c>
      <c r="O325" s="4" t="str">
        <f t="shared" si="269"/>
        <v/>
      </c>
      <c r="P325" s="4" t="str">
        <f t="shared" si="270"/>
        <v/>
      </c>
      <c r="Q325" s="4" t="str">
        <f t="shared" si="271"/>
        <v/>
      </c>
      <c r="R325" s="4" t="str">
        <f t="shared" si="272"/>
        <v/>
      </c>
      <c r="S325" s="4" t="str">
        <f t="shared" si="273"/>
        <v/>
      </c>
      <c r="T325" s="4" t="str">
        <f t="shared" si="274"/>
        <v/>
      </c>
      <c r="U325" s="4" t="str">
        <f t="shared" si="275"/>
        <v/>
      </c>
      <c r="V325" s="4" t="str">
        <f t="shared" si="276"/>
        <v/>
      </c>
      <c r="W325" s="4" t="str">
        <f t="shared" si="277"/>
        <v/>
      </c>
      <c r="X325" s="4" t="str">
        <f t="shared" si="278"/>
        <v/>
      </c>
      <c r="Y325" s="4">
        <f t="shared" si="279"/>
        <v>3</v>
      </c>
      <c r="Z325" s="4" t="str">
        <f t="shared" si="280"/>
        <v>-</v>
      </c>
      <c r="AA325" s="4" t="str">
        <f t="shared" si="281"/>
        <v/>
      </c>
      <c r="AB325" s="4" t="str">
        <f t="shared" si="282"/>
        <v/>
      </c>
      <c r="AC325" s="4" t="str">
        <f t="shared" si="283"/>
        <v/>
      </c>
      <c r="AD325" s="4" t="str">
        <f t="shared" si="284"/>
        <v/>
      </c>
      <c r="AE325" s="4" t="str">
        <f t="shared" si="285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286"/>
        <v>4</v>
      </c>
      <c r="AH325" s="4">
        <f t="shared" si="287"/>
        <v>25</v>
      </c>
      <c r="AI325" s="4">
        <f t="shared" si="288"/>
        <v>21</v>
      </c>
      <c r="AJ325" s="4" t="str">
        <f t="shared" si="289"/>
        <v>1KTK</v>
      </c>
      <c r="AK325" s="4" t="str">
        <f t="shared" si="290"/>
        <v>-1KTK</v>
      </c>
      <c r="AL325" s="4" t="str" cm="1">
        <f t="array" ref="AL325">LEFT(AS325,SUM(LEN(AS325)-LEN(SUBSTITUTE(AS325,{"0";"1";"2";"3";"4";"5";"6";"7";"8";"9"},""))))</f>
        <v>1</v>
      </c>
      <c r="AM325" s="4">
        <f t="shared" ref="AM325:AM388" si="294">LEN(AZ325)</f>
        <v>13</v>
      </c>
      <c r="AN325" s="4" t="b">
        <f t="shared" si="253"/>
        <v>1</v>
      </c>
      <c r="AO325" s="4" t="str">
        <f t="shared" si="254"/>
        <v>KTK</v>
      </c>
      <c r="AP325" s="4" t="b">
        <f t="shared" ref="AP325:AP388" si="295">IF((AR325=AR326)=TRUE,TRUE,IF((AR324=AR325)=TRUE,TRUE,FALSE))</f>
        <v>0</v>
      </c>
      <c r="AQ325" s="4" t="b">
        <f t="shared" si="291"/>
        <v>0</v>
      </c>
      <c r="AR325" s="5" t="str">
        <f t="shared" si="292"/>
        <v>BLASTOZ CRUNCHY NUTS</v>
      </c>
      <c r="AS325" s="4" t="str">
        <f t="shared" si="293"/>
        <v>1KTK</v>
      </c>
      <c r="AT325" t="s">
        <v>4652</v>
      </c>
      <c r="AU325" s="1" t="s">
        <v>421</v>
      </c>
      <c r="AV325" s="33" t="str">
        <f t="shared" ref="AV325:AV388" ca="1" si="296">IF(IF(IF(AR325=AR326,10,0)+IF(NOT(AO325="DUS")=TRUE,10,0)=20,"XXXX",IF(IF((AF325+1)=2,0,1)+IF(AO325="DUS",1,0)=2,TRUE,""))="",IF(IF(AR325=AR324,10,0)+IF(NOT(AO325="DUS")=TRUE,10,0)=20,"XXXX",IF(IF((AF325+1)=2,0,1)+IF(AO325="DUS",1,0)=2,TRUE,"")),IF(IF(AR325=AR326,10,0)+IF(NOT(AO325="DUS")=TRUE,10,0)=20,"XXXX",IF(IF((AF325+1)=2,0,1)+IF(AO325="DUS",1,0)=2,TRUE,"")))</f>
        <v/>
      </c>
      <c r="AW325">
        <v>20500</v>
      </c>
      <c r="AX325">
        <v>20500</v>
      </c>
      <c r="AY325">
        <v>19666</v>
      </c>
      <c r="AZ325" t="str">
        <f t="shared" si="251"/>
        <v>8991102234924</v>
      </c>
      <c r="BA325" t="str">
        <f t="shared" ref="BA325:BA388" si="297">AR325</f>
        <v>BLASTOZ CRUNCHY NUTS</v>
      </c>
      <c r="BB325" t="s">
        <v>4417</v>
      </c>
      <c r="BC325" t="s">
        <v>4417</v>
      </c>
      <c r="BD325" s="1"/>
      <c r="BF325" s="9"/>
      <c r="BG325" s="20"/>
      <c r="BH325" s="13"/>
      <c r="BI325" s="15"/>
      <c r="BL325" s="13"/>
      <c r="BM325" s="1"/>
      <c r="BP325" s="1"/>
      <c r="BQ325" s="1"/>
      <c r="BT325" s="13"/>
      <c r="BU325" s="15"/>
      <c r="BV325" s="14"/>
    </row>
    <row r="326" spans="1:74" x14ac:dyDescent="0.25">
      <c r="A326" s="4" t="str">
        <f t="shared" si="255"/>
        <v/>
      </c>
      <c r="B326" s="4" t="str">
        <f t="shared" si="256"/>
        <v>PCS</v>
      </c>
      <c r="C326" s="4" t="str">
        <f t="shared" si="257"/>
        <v/>
      </c>
      <c r="D326" s="4" t="str">
        <f t="shared" si="258"/>
        <v/>
      </c>
      <c r="E326" s="4" t="str">
        <f t="shared" si="259"/>
        <v>SCT</v>
      </c>
      <c r="F326" s="4" t="str">
        <f t="shared" si="260"/>
        <v/>
      </c>
      <c r="G326" s="4" t="str">
        <f t="shared" si="261"/>
        <v/>
      </c>
      <c r="H326" s="4" t="str">
        <f t="shared" si="262"/>
        <v/>
      </c>
      <c r="I326" s="4" t="str">
        <f t="shared" si="263"/>
        <v/>
      </c>
      <c r="J326" s="4" t="str">
        <f t="shared" si="264"/>
        <v/>
      </c>
      <c r="K326" s="4" t="str">
        <f t="shared" si="265"/>
        <v/>
      </c>
      <c r="L326" s="4" t="str">
        <f t="shared" si="266"/>
        <v/>
      </c>
      <c r="M326" s="4" t="str">
        <f t="shared" si="267"/>
        <v/>
      </c>
      <c r="N326" s="4" t="str">
        <f t="shared" si="268"/>
        <v/>
      </c>
      <c r="O326" s="4" t="str">
        <f t="shared" si="269"/>
        <v/>
      </c>
      <c r="P326" s="4" t="str">
        <f t="shared" si="270"/>
        <v/>
      </c>
      <c r="Q326" s="4" t="str">
        <f t="shared" si="271"/>
        <v/>
      </c>
      <c r="R326" s="4" t="str">
        <f t="shared" si="272"/>
        <v/>
      </c>
      <c r="S326" s="4" t="str">
        <f t="shared" si="273"/>
        <v/>
      </c>
      <c r="T326" s="4" t="str">
        <f t="shared" si="274"/>
        <v/>
      </c>
      <c r="U326" s="4" t="str">
        <f t="shared" si="275"/>
        <v/>
      </c>
      <c r="V326" s="4" t="str">
        <f t="shared" si="276"/>
        <v/>
      </c>
      <c r="W326" s="4" t="str">
        <f t="shared" si="277"/>
        <v/>
      </c>
      <c r="X326" s="4" t="str">
        <f t="shared" si="278"/>
        <v/>
      </c>
      <c r="Y326" s="4">
        <f t="shared" si="279"/>
        <v>6</v>
      </c>
      <c r="Z326" s="4" t="str">
        <f t="shared" si="280"/>
        <v>-</v>
      </c>
      <c r="AA326" s="4" t="str">
        <f t="shared" si="281"/>
        <v/>
      </c>
      <c r="AB326" s="4" t="str">
        <f t="shared" si="282"/>
        <v/>
      </c>
      <c r="AC326" s="4" t="str">
        <f t="shared" si="283"/>
        <v/>
      </c>
      <c r="AD326" s="4" t="str">
        <f t="shared" si="284"/>
        <v/>
      </c>
      <c r="AE326" s="4" t="str">
        <f t="shared" si="285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286"/>
        <v>4</v>
      </c>
      <c r="AH326" s="4">
        <f t="shared" si="287"/>
        <v>24</v>
      </c>
      <c r="AI326" s="4">
        <f t="shared" si="288"/>
        <v>20</v>
      </c>
      <c r="AJ326" s="4" t="str">
        <f t="shared" si="289"/>
        <v>1PCS</v>
      </c>
      <c r="AK326" s="4" t="str">
        <f t="shared" si="290"/>
        <v>-1PCS</v>
      </c>
      <c r="AL326" s="4" t="str" cm="1">
        <f t="array" ref="AL326">LEFT(AS326,SUM(LEN(AS326)-LEN(SUBSTITUTE(AS326,{"0";"1";"2";"3";"4";"5";"6";"7";"8";"9"},""))))</f>
        <v>1</v>
      </c>
      <c r="AM326" s="4">
        <f t="shared" si="294"/>
        <v>13</v>
      </c>
      <c r="AN326" s="4" t="b">
        <f t="shared" si="253"/>
        <v>1</v>
      </c>
      <c r="AO326" s="4" t="str">
        <f t="shared" si="254"/>
        <v>PCS</v>
      </c>
      <c r="AP326" s="4" t="b">
        <f t="shared" si="295"/>
        <v>0</v>
      </c>
      <c r="AQ326" s="4" t="b">
        <f t="shared" si="291"/>
        <v>0</v>
      </c>
      <c r="AR326" s="5" t="str">
        <f t="shared" si="292"/>
        <v>BLUE BAND SCT 200GR</v>
      </c>
      <c r="AS326" s="4" t="str">
        <f t="shared" si="293"/>
        <v>1PCS</v>
      </c>
      <c r="AT326" t="s">
        <v>422</v>
      </c>
      <c r="AU326" s="1" t="s">
        <v>423</v>
      </c>
      <c r="AV326" s="33" t="str">
        <f t="shared" ca="1" si="296"/>
        <v/>
      </c>
      <c r="AW326">
        <v>11000</v>
      </c>
      <c r="AX326">
        <v>11000</v>
      </c>
      <c r="AY326">
        <v>10000</v>
      </c>
      <c r="AZ326" t="str">
        <f t="shared" si="251"/>
        <v>8719200170995</v>
      </c>
      <c r="BA326" t="str">
        <f t="shared" si="297"/>
        <v>BLUE BAND SCT 200GR</v>
      </c>
      <c r="BB326" t="s">
        <v>4417</v>
      </c>
      <c r="BC326" t="s">
        <v>4417</v>
      </c>
      <c r="BD326" s="1"/>
      <c r="BF326" s="9"/>
      <c r="BG326" s="20"/>
      <c r="BH326" s="13"/>
      <c r="BI326" s="15"/>
      <c r="BL326" s="13"/>
      <c r="BM326" s="1"/>
      <c r="BP326" s="1"/>
      <c r="BQ326" s="1"/>
      <c r="BT326" s="13"/>
      <c r="BU326" s="15"/>
      <c r="BV326" s="14"/>
    </row>
    <row r="327" spans="1:74" x14ac:dyDescent="0.25">
      <c r="A327" s="4" t="str">
        <f t="shared" si="255"/>
        <v/>
      </c>
      <c r="B327" s="4" t="str">
        <f t="shared" si="256"/>
        <v/>
      </c>
      <c r="C327" s="4" t="str">
        <f t="shared" si="257"/>
        <v>BKS</v>
      </c>
      <c r="D327" s="4" t="str">
        <f t="shared" si="258"/>
        <v/>
      </c>
      <c r="E327" s="4" t="str">
        <f t="shared" si="259"/>
        <v/>
      </c>
      <c r="F327" s="4" t="str">
        <f t="shared" si="260"/>
        <v/>
      </c>
      <c r="G327" s="4" t="str">
        <f t="shared" si="261"/>
        <v/>
      </c>
      <c r="H327" s="4" t="str">
        <f t="shared" si="262"/>
        <v/>
      </c>
      <c r="I327" s="4" t="str">
        <f t="shared" si="263"/>
        <v/>
      </c>
      <c r="J327" s="4" t="str">
        <f t="shared" si="264"/>
        <v/>
      </c>
      <c r="K327" s="4" t="str">
        <f t="shared" si="265"/>
        <v/>
      </c>
      <c r="L327" s="4" t="str">
        <f t="shared" si="266"/>
        <v/>
      </c>
      <c r="M327" s="4" t="str">
        <f t="shared" si="267"/>
        <v/>
      </c>
      <c r="N327" s="4" t="str">
        <f t="shared" si="268"/>
        <v/>
      </c>
      <c r="O327" s="4" t="str">
        <f t="shared" si="269"/>
        <v/>
      </c>
      <c r="P327" s="4" t="str">
        <f t="shared" si="270"/>
        <v/>
      </c>
      <c r="Q327" s="4" t="str">
        <f t="shared" si="271"/>
        <v/>
      </c>
      <c r="R327" s="4" t="str">
        <f t="shared" si="272"/>
        <v/>
      </c>
      <c r="S327" s="4" t="str">
        <f t="shared" si="273"/>
        <v/>
      </c>
      <c r="T327" s="4" t="str">
        <f t="shared" si="274"/>
        <v/>
      </c>
      <c r="U327" s="4" t="str">
        <f t="shared" si="275"/>
        <v/>
      </c>
      <c r="V327" s="4" t="str">
        <f t="shared" si="276"/>
        <v/>
      </c>
      <c r="W327" s="4" t="str">
        <f t="shared" si="277"/>
        <v/>
      </c>
      <c r="X327" s="4" t="str">
        <f t="shared" si="278"/>
        <v/>
      </c>
      <c r="Y327" s="4">
        <f t="shared" si="279"/>
        <v>3</v>
      </c>
      <c r="Z327" s="4" t="str">
        <f t="shared" si="280"/>
        <v>-</v>
      </c>
      <c r="AA327" s="4" t="str">
        <f t="shared" si="281"/>
        <v/>
      </c>
      <c r="AB327" s="4" t="str">
        <f t="shared" si="282"/>
        <v/>
      </c>
      <c r="AC327" s="4" t="str">
        <f t="shared" si="283"/>
        <v/>
      </c>
      <c r="AD327" s="4" t="str">
        <f t="shared" si="284"/>
        <v/>
      </c>
      <c r="AE327" s="4" t="str">
        <f t="shared" si="285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286"/>
        <v>4</v>
      </c>
      <c r="AH327" s="4">
        <f t="shared" si="287"/>
        <v>15</v>
      </c>
      <c r="AI327" s="4">
        <f t="shared" si="288"/>
        <v>11</v>
      </c>
      <c r="AJ327" s="4" t="str">
        <f t="shared" si="289"/>
        <v>1BKS</v>
      </c>
      <c r="AK327" s="4" t="str">
        <f t="shared" si="290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294"/>
        <v>13</v>
      </c>
      <c r="AN327" s="4" t="b">
        <f t="shared" si="253"/>
        <v>1</v>
      </c>
      <c r="AO327" s="4" t="str">
        <f t="shared" si="254"/>
        <v>BKS</v>
      </c>
      <c r="AP327" s="4" t="b">
        <f t="shared" si="295"/>
        <v>0</v>
      </c>
      <c r="AQ327" s="4" t="b">
        <f t="shared" si="291"/>
        <v>0</v>
      </c>
      <c r="AR327" s="5" t="str">
        <f t="shared" si="292"/>
        <v>BO BON BON</v>
      </c>
      <c r="AS327" s="4" t="str">
        <f t="shared" si="293"/>
        <v>1BKS</v>
      </c>
      <c r="AT327" t="s">
        <v>424</v>
      </c>
      <c r="AU327" s="1" t="s">
        <v>425</v>
      </c>
      <c r="AV327" s="33" t="str">
        <f t="shared" ca="1" si="296"/>
        <v/>
      </c>
      <c r="AW327">
        <v>7000</v>
      </c>
      <c r="AX327">
        <v>7000</v>
      </c>
      <c r="AY327">
        <v>5800</v>
      </c>
      <c r="AZ327" t="str">
        <f t="shared" si="251"/>
        <v>8999918300086</v>
      </c>
      <c r="BA327" t="str">
        <f t="shared" si="297"/>
        <v>BO BON BON</v>
      </c>
      <c r="BB327" t="s">
        <v>4417</v>
      </c>
      <c r="BC327" t="s">
        <v>4417</v>
      </c>
      <c r="BD327" s="1"/>
      <c r="BF327" s="9"/>
      <c r="BG327" s="20"/>
      <c r="BH327" s="13"/>
      <c r="BI327" s="15"/>
      <c r="BL327" s="13"/>
      <c r="BM327" s="1"/>
      <c r="BP327" s="1"/>
      <c r="BQ327" s="1"/>
      <c r="BT327" s="13"/>
      <c r="BU327" s="15"/>
      <c r="BV327" s="14"/>
    </row>
    <row r="328" spans="1:74" x14ac:dyDescent="0.25">
      <c r="A328" s="4" t="str">
        <f t="shared" si="255"/>
        <v/>
      </c>
      <c r="B328" s="4" t="str">
        <f t="shared" si="256"/>
        <v/>
      </c>
      <c r="C328" s="4" t="str">
        <f t="shared" si="257"/>
        <v>BKS</v>
      </c>
      <c r="D328" s="4" t="str">
        <f t="shared" si="258"/>
        <v/>
      </c>
      <c r="E328" s="4" t="str">
        <f t="shared" si="259"/>
        <v/>
      </c>
      <c r="F328" s="4" t="str">
        <f t="shared" si="260"/>
        <v/>
      </c>
      <c r="G328" s="4" t="str">
        <f t="shared" si="261"/>
        <v/>
      </c>
      <c r="H328" s="4" t="str">
        <f t="shared" si="262"/>
        <v/>
      </c>
      <c r="I328" s="4" t="str">
        <f t="shared" si="263"/>
        <v/>
      </c>
      <c r="J328" s="4" t="str">
        <f t="shared" si="264"/>
        <v/>
      </c>
      <c r="K328" s="4" t="str">
        <f t="shared" si="265"/>
        <v/>
      </c>
      <c r="L328" s="4" t="str">
        <f t="shared" si="266"/>
        <v/>
      </c>
      <c r="M328" s="4" t="str">
        <f t="shared" si="267"/>
        <v/>
      </c>
      <c r="N328" s="4" t="str">
        <f t="shared" si="268"/>
        <v/>
      </c>
      <c r="O328" s="4" t="str">
        <f t="shared" si="269"/>
        <v/>
      </c>
      <c r="P328" s="4" t="str">
        <f t="shared" si="270"/>
        <v/>
      </c>
      <c r="Q328" s="4" t="str">
        <f t="shared" si="271"/>
        <v/>
      </c>
      <c r="R328" s="4" t="str">
        <f t="shared" si="272"/>
        <v/>
      </c>
      <c r="S328" s="4" t="str">
        <f t="shared" si="273"/>
        <v/>
      </c>
      <c r="T328" s="4" t="str">
        <f t="shared" si="274"/>
        <v/>
      </c>
      <c r="U328" s="4" t="str">
        <f t="shared" si="275"/>
        <v/>
      </c>
      <c r="V328" s="4" t="str">
        <f t="shared" si="276"/>
        <v/>
      </c>
      <c r="W328" s="4" t="str">
        <f t="shared" si="277"/>
        <v/>
      </c>
      <c r="X328" s="4" t="str">
        <f t="shared" si="278"/>
        <v/>
      </c>
      <c r="Y328" s="4">
        <f t="shared" si="279"/>
        <v>3</v>
      </c>
      <c r="Z328" s="4" t="str">
        <f t="shared" si="280"/>
        <v>-</v>
      </c>
      <c r="AA328" s="4" t="str">
        <f t="shared" si="281"/>
        <v/>
      </c>
      <c r="AB328" s="4" t="str">
        <f t="shared" si="282"/>
        <v/>
      </c>
      <c r="AC328" s="4" t="str">
        <f t="shared" si="283"/>
        <v/>
      </c>
      <c r="AD328" s="4" t="str">
        <f t="shared" si="284"/>
        <v/>
      </c>
      <c r="AE328" s="4" t="str">
        <f t="shared" si="285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286"/>
        <v>4</v>
      </c>
      <c r="AH328" s="4">
        <f t="shared" si="287"/>
        <v>26</v>
      </c>
      <c r="AI328" s="4">
        <f t="shared" si="288"/>
        <v>22</v>
      </c>
      <c r="AJ328" s="4" t="str">
        <f t="shared" si="289"/>
        <v>1BKS</v>
      </c>
      <c r="AK328" s="4" t="str">
        <f t="shared" si="290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294"/>
        <v>13</v>
      </c>
      <c r="AN328" s="4" t="b">
        <f t="shared" si="253"/>
        <v>1</v>
      </c>
      <c r="AO328" s="4" t="str">
        <f t="shared" si="254"/>
        <v>BKS</v>
      </c>
      <c r="AP328" s="4" t="b">
        <f t="shared" si="295"/>
        <v>0</v>
      </c>
      <c r="AQ328" s="4" t="b">
        <f t="shared" si="291"/>
        <v>0</v>
      </c>
      <c r="AR328" s="5" t="str">
        <f t="shared" si="292"/>
        <v>BO CHOCOLATE BISKUITS</v>
      </c>
      <c r="AS328" s="4" t="str">
        <f t="shared" si="293"/>
        <v>1BKS</v>
      </c>
      <c r="AT328" t="s">
        <v>426</v>
      </c>
      <c r="AU328" s="1" t="s">
        <v>427</v>
      </c>
      <c r="AV328" s="33" t="str">
        <f t="shared" ca="1" si="296"/>
        <v/>
      </c>
      <c r="AW328">
        <v>7000</v>
      </c>
      <c r="AX328">
        <v>7000</v>
      </c>
      <c r="AY328">
        <v>6336</v>
      </c>
      <c r="AZ328" t="str">
        <f t="shared" si="251"/>
        <v>8999918999341</v>
      </c>
      <c r="BA328" t="str">
        <f t="shared" si="297"/>
        <v>BO CHOCOLATE BISKUITS</v>
      </c>
      <c r="BB328" t="s">
        <v>4417</v>
      </c>
      <c r="BC328" t="s">
        <v>4417</v>
      </c>
      <c r="BD328" s="1"/>
      <c r="BF328" s="9"/>
      <c r="BG328" s="20"/>
      <c r="BH328" s="13"/>
      <c r="BI328" s="15"/>
      <c r="BL328" s="13"/>
      <c r="BM328" s="1"/>
      <c r="BP328" s="1"/>
      <c r="BQ328" s="1"/>
      <c r="BT328" s="13"/>
      <c r="BU328" s="15"/>
      <c r="BV328" s="14"/>
    </row>
    <row r="329" spans="1:74" x14ac:dyDescent="0.25">
      <c r="A329" s="4" t="str">
        <f t="shared" si="255"/>
        <v/>
      </c>
      <c r="B329" s="4" t="str">
        <f t="shared" si="256"/>
        <v/>
      </c>
      <c r="C329" s="4" t="str">
        <f t="shared" si="257"/>
        <v>BKS</v>
      </c>
      <c r="D329" s="4" t="str">
        <f t="shared" si="258"/>
        <v/>
      </c>
      <c r="E329" s="4" t="str">
        <f t="shared" si="259"/>
        <v/>
      </c>
      <c r="F329" s="4" t="str">
        <f t="shared" si="260"/>
        <v/>
      </c>
      <c r="G329" s="4" t="str">
        <f t="shared" si="261"/>
        <v/>
      </c>
      <c r="H329" s="4" t="str">
        <f t="shared" si="262"/>
        <v/>
      </c>
      <c r="I329" s="4" t="str">
        <f t="shared" si="263"/>
        <v/>
      </c>
      <c r="J329" s="4" t="str">
        <f t="shared" si="264"/>
        <v/>
      </c>
      <c r="K329" s="4" t="str">
        <f t="shared" si="265"/>
        <v/>
      </c>
      <c r="L329" s="4" t="str">
        <f t="shared" si="266"/>
        <v/>
      </c>
      <c r="M329" s="4" t="str">
        <f t="shared" si="267"/>
        <v/>
      </c>
      <c r="N329" s="4" t="str">
        <f t="shared" si="268"/>
        <v/>
      </c>
      <c r="O329" s="4" t="str">
        <f t="shared" si="269"/>
        <v/>
      </c>
      <c r="P329" s="4" t="str">
        <f t="shared" si="270"/>
        <v/>
      </c>
      <c r="Q329" s="4" t="str">
        <f t="shared" si="271"/>
        <v/>
      </c>
      <c r="R329" s="4" t="str">
        <f t="shared" si="272"/>
        <v/>
      </c>
      <c r="S329" s="4" t="str">
        <f t="shared" si="273"/>
        <v/>
      </c>
      <c r="T329" s="4" t="str">
        <f t="shared" si="274"/>
        <v/>
      </c>
      <c r="U329" s="4" t="str">
        <f t="shared" si="275"/>
        <v/>
      </c>
      <c r="V329" s="4" t="str">
        <f t="shared" si="276"/>
        <v/>
      </c>
      <c r="W329" s="4" t="str">
        <f t="shared" si="277"/>
        <v/>
      </c>
      <c r="X329" s="4" t="str">
        <f t="shared" si="278"/>
        <v/>
      </c>
      <c r="Y329" s="4">
        <f t="shared" si="279"/>
        <v>3</v>
      </c>
      <c r="Z329" s="4" t="str">
        <f t="shared" si="280"/>
        <v>-</v>
      </c>
      <c r="AA329" s="4" t="str">
        <f t="shared" si="281"/>
        <v/>
      </c>
      <c r="AB329" s="4" t="str">
        <f t="shared" si="282"/>
        <v/>
      </c>
      <c r="AC329" s="4" t="str">
        <f t="shared" si="283"/>
        <v/>
      </c>
      <c r="AD329" s="4" t="str">
        <f t="shared" si="284"/>
        <v/>
      </c>
      <c r="AE329" s="4" t="str">
        <f t="shared" si="285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286"/>
        <v>4</v>
      </c>
      <c r="AH329" s="4">
        <f t="shared" si="287"/>
        <v>23</v>
      </c>
      <c r="AI329" s="4">
        <f t="shared" si="288"/>
        <v>19</v>
      </c>
      <c r="AJ329" s="4" t="str">
        <f t="shared" si="289"/>
        <v>1BKS</v>
      </c>
      <c r="AK329" s="4" t="str">
        <f t="shared" si="290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294"/>
        <v>13</v>
      </c>
      <c r="AN329" s="4" t="b">
        <f t="shared" si="253"/>
        <v>1</v>
      </c>
      <c r="AO329" s="4" t="str">
        <f t="shared" si="254"/>
        <v>BKS</v>
      </c>
      <c r="AP329" s="4" t="b">
        <f t="shared" si="295"/>
        <v>0</v>
      </c>
      <c r="AQ329" s="4" t="b">
        <f t="shared" si="291"/>
        <v>0</v>
      </c>
      <c r="AR329" s="5" t="str">
        <f t="shared" si="292"/>
        <v>BO CHOCOLATE CREAM</v>
      </c>
      <c r="AS329" s="4" t="str">
        <f t="shared" si="293"/>
        <v>1BKS</v>
      </c>
      <c r="AT329" t="s">
        <v>428</v>
      </c>
      <c r="AU329" s="1" t="s">
        <v>429</v>
      </c>
      <c r="AV329" s="33" t="str">
        <f t="shared" ca="1" si="296"/>
        <v/>
      </c>
      <c r="AW329">
        <v>6500</v>
      </c>
      <c r="AX329">
        <v>6500</v>
      </c>
      <c r="AY329">
        <v>5568</v>
      </c>
      <c r="AZ329" t="str">
        <f t="shared" si="251"/>
        <v>8999918282641</v>
      </c>
      <c r="BA329" t="str">
        <f t="shared" si="297"/>
        <v>BO CHOCOLATE CREAM</v>
      </c>
      <c r="BB329" t="s">
        <v>4417</v>
      </c>
      <c r="BC329" t="s">
        <v>4417</v>
      </c>
      <c r="BD329" s="1"/>
      <c r="BF329" s="9"/>
      <c r="BG329" s="20"/>
      <c r="BH329" s="13"/>
      <c r="BI329" s="15"/>
      <c r="BL329" s="13"/>
      <c r="BM329" s="1"/>
      <c r="BP329" s="1"/>
      <c r="BQ329" s="1"/>
      <c r="BT329" s="13"/>
      <c r="BU329" s="15"/>
      <c r="BV329" s="14"/>
    </row>
    <row r="330" spans="1:74" x14ac:dyDescent="0.25">
      <c r="A330" s="4" t="str">
        <f t="shared" si="255"/>
        <v/>
      </c>
      <c r="B330" s="4" t="str">
        <f t="shared" si="256"/>
        <v/>
      </c>
      <c r="C330" s="4" t="str">
        <f t="shared" si="257"/>
        <v>BKS</v>
      </c>
      <c r="D330" s="4" t="str">
        <f t="shared" si="258"/>
        <v/>
      </c>
      <c r="E330" s="4" t="str">
        <f t="shared" si="259"/>
        <v/>
      </c>
      <c r="F330" s="4" t="str">
        <f t="shared" si="260"/>
        <v/>
      </c>
      <c r="G330" s="4" t="str">
        <f t="shared" si="261"/>
        <v/>
      </c>
      <c r="H330" s="4" t="str">
        <f t="shared" si="262"/>
        <v/>
      </c>
      <c r="I330" s="4" t="str">
        <f t="shared" si="263"/>
        <v/>
      </c>
      <c r="J330" s="4" t="str">
        <f t="shared" si="264"/>
        <v/>
      </c>
      <c r="K330" s="4" t="str">
        <f t="shared" si="265"/>
        <v/>
      </c>
      <c r="L330" s="4" t="str">
        <f t="shared" si="266"/>
        <v/>
      </c>
      <c r="M330" s="4" t="str">
        <f t="shared" si="267"/>
        <v/>
      </c>
      <c r="N330" s="4" t="str">
        <f t="shared" si="268"/>
        <v/>
      </c>
      <c r="O330" s="4" t="str">
        <f t="shared" si="269"/>
        <v/>
      </c>
      <c r="P330" s="4" t="str">
        <f t="shared" si="270"/>
        <v/>
      </c>
      <c r="Q330" s="4" t="str">
        <f t="shared" si="271"/>
        <v/>
      </c>
      <c r="R330" s="4" t="str">
        <f t="shared" si="272"/>
        <v/>
      </c>
      <c r="S330" s="4" t="str">
        <f t="shared" si="273"/>
        <v/>
      </c>
      <c r="T330" s="4" t="str">
        <f t="shared" si="274"/>
        <v/>
      </c>
      <c r="U330" s="4" t="str">
        <f t="shared" si="275"/>
        <v/>
      </c>
      <c r="V330" s="4" t="str">
        <f t="shared" si="276"/>
        <v/>
      </c>
      <c r="W330" s="4" t="str">
        <f t="shared" si="277"/>
        <v/>
      </c>
      <c r="X330" s="4" t="str">
        <f t="shared" si="278"/>
        <v/>
      </c>
      <c r="Y330" s="4">
        <f t="shared" si="279"/>
        <v>3</v>
      </c>
      <c r="Z330" s="4" t="str">
        <f t="shared" si="280"/>
        <v>-</v>
      </c>
      <c r="AA330" s="4" t="str">
        <f t="shared" si="281"/>
        <v/>
      </c>
      <c r="AB330" s="4" t="str">
        <f t="shared" si="282"/>
        <v/>
      </c>
      <c r="AC330" s="4" t="str">
        <f t="shared" si="283"/>
        <v/>
      </c>
      <c r="AD330" s="4" t="str">
        <f t="shared" si="284"/>
        <v/>
      </c>
      <c r="AE330" s="4" t="str">
        <f t="shared" si="285"/>
        <v/>
      </c>
      <c r="AF330" s="4" t="str" cm="1">
        <f t="array" aca="1" ref="AF330" ca="1">LEFT(AS330,MATCH(FALSE,ISNUMBER(MID(AS330,ROW(INDIRECT("1:"&amp;LEN(AS330)+1)), 1) *1),0) -1)</f>
        <v>1</v>
      </c>
      <c r="AG330" s="4">
        <f t="shared" si="286"/>
        <v>4</v>
      </c>
      <c r="AH330" s="4">
        <f t="shared" si="287"/>
        <v>20</v>
      </c>
      <c r="AI330" s="4">
        <f t="shared" si="288"/>
        <v>16</v>
      </c>
      <c r="AJ330" s="4" t="str">
        <f t="shared" si="289"/>
        <v>1BKS</v>
      </c>
      <c r="AK330" s="4" t="str">
        <f t="shared" si="290"/>
        <v>-1BKS</v>
      </c>
      <c r="AL330" s="4" t="str" cm="1">
        <f t="array" ref="AL330">LEFT(AS330,SUM(LEN(AS330)-LEN(SUBSTITUTE(AS330,{"0";"1";"2";"3";"4";"5";"6";"7";"8";"9"},""))))</f>
        <v>1</v>
      </c>
      <c r="AM330" s="4">
        <f t="shared" si="294"/>
        <v>13</v>
      </c>
      <c r="AN330" s="4" t="b">
        <f t="shared" si="253"/>
        <v>1</v>
      </c>
      <c r="AO330" s="4" t="str">
        <f t="shared" si="254"/>
        <v>BKS</v>
      </c>
      <c r="AP330" s="4" t="b">
        <f t="shared" si="295"/>
        <v>0</v>
      </c>
      <c r="AQ330" s="4" t="b">
        <f t="shared" si="291"/>
        <v>0</v>
      </c>
      <c r="AR330" s="5" t="str">
        <f t="shared" si="292"/>
        <v>BO DURIAN CREAM</v>
      </c>
      <c r="AS330" s="4" t="str">
        <f t="shared" si="293"/>
        <v>1BKS</v>
      </c>
      <c r="AT330" t="s">
        <v>430</v>
      </c>
      <c r="AU330" s="1" t="s">
        <v>431</v>
      </c>
      <c r="AV330" s="33" t="str">
        <f t="shared" ca="1" si="296"/>
        <v/>
      </c>
      <c r="AW330">
        <v>6500</v>
      </c>
      <c r="AX330">
        <v>6500</v>
      </c>
      <c r="AY330">
        <v>5568</v>
      </c>
      <c r="AZ330" t="str">
        <f t="shared" si="251"/>
        <v>8999918282610</v>
      </c>
      <c r="BA330" t="str">
        <f t="shared" si="297"/>
        <v>BO DURIAN CREAM</v>
      </c>
      <c r="BB330" t="s">
        <v>4417</v>
      </c>
      <c r="BC330" t="s">
        <v>4417</v>
      </c>
      <c r="BD330" s="1"/>
      <c r="BF330" s="9"/>
      <c r="BG330" s="20"/>
      <c r="BH330" s="13"/>
      <c r="BI330" s="15"/>
      <c r="BL330" s="13"/>
      <c r="BM330" s="1"/>
      <c r="BP330" s="1"/>
      <c r="BQ330" s="1"/>
      <c r="BT330" s="13"/>
      <c r="BU330" s="15"/>
      <c r="BV330" s="14"/>
    </row>
    <row r="331" spans="1:74" x14ac:dyDescent="0.25">
      <c r="A331" s="4" t="str">
        <f t="shared" si="255"/>
        <v/>
      </c>
      <c r="B331" s="4" t="str">
        <f t="shared" si="256"/>
        <v/>
      </c>
      <c r="C331" s="4" t="str">
        <f t="shared" si="257"/>
        <v>BKS</v>
      </c>
      <c r="D331" s="4" t="str">
        <f t="shared" si="258"/>
        <v/>
      </c>
      <c r="E331" s="4" t="str">
        <f t="shared" si="259"/>
        <v/>
      </c>
      <c r="F331" s="4" t="str">
        <f t="shared" si="260"/>
        <v/>
      </c>
      <c r="G331" s="4" t="str">
        <f t="shared" si="261"/>
        <v/>
      </c>
      <c r="H331" s="4" t="str">
        <f t="shared" si="262"/>
        <v/>
      </c>
      <c r="I331" s="4" t="str">
        <f t="shared" si="263"/>
        <v/>
      </c>
      <c r="J331" s="4" t="str">
        <f t="shared" si="264"/>
        <v/>
      </c>
      <c r="K331" s="4" t="str">
        <f t="shared" si="265"/>
        <v/>
      </c>
      <c r="L331" s="4" t="str">
        <f t="shared" si="266"/>
        <v/>
      </c>
      <c r="M331" s="4" t="str">
        <f t="shared" si="267"/>
        <v/>
      </c>
      <c r="N331" s="4" t="str">
        <f t="shared" si="268"/>
        <v/>
      </c>
      <c r="O331" s="4" t="str">
        <f t="shared" si="269"/>
        <v/>
      </c>
      <c r="P331" s="4" t="str">
        <f t="shared" si="270"/>
        <v/>
      </c>
      <c r="Q331" s="4" t="str">
        <f t="shared" si="271"/>
        <v/>
      </c>
      <c r="R331" s="4" t="str">
        <f t="shared" si="272"/>
        <v/>
      </c>
      <c r="S331" s="4" t="str">
        <f t="shared" si="273"/>
        <v/>
      </c>
      <c r="T331" s="4" t="str">
        <f t="shared" si="274"/>
        <v/>
      </c>
      <c r="U331" s="4" t="str">
        <f t="shared" si="275"/>
        <v/>
      </c>
      <c r="V331" s="4" t="str">
        <f t="shared" si="276"/>
        <v/>
      </c>
      <c r="W331" s="4" t="str">
        <f t="shared" si="277"/>
        <v/>
      </c>
      <c r="X331" s="4" t="str">
        <f t="shared" si="278"/>
        <v/>
      </c>
      <c r="Y331" s="4">
        <f t="shared" si="279"/>
        <v>3</v>
      </c>
      <c r="Z331" s="4" t="str">
        <f t="shared" si="280"/>
        <v>-</v>
      </c>
      <c r="AA331" s="4" t="str">
        <f t="shared" si="281"/>
        <v/>
      </c>
      <c r="AB331" s="4" t="str">
        <f t="shared" si="282"/>
        <v/>
      </c>
      <c r="AC331" s="4" t="str">
        <f t="shared" si="283"/>
        <v/>
      </c>
      <c r="AD331" s="4" t="str">
        <f t="shared" si="284"/>
        <v/>
      </c>
      <c r="AE331" s="4" t="str">
        <f t="shared" si="285"/>
        <v/>
      </c>
      <c r="AF331" s="4" t="str" cm="1">
        <f t="array" aca="1" ref="AF331" ca="1">LEFT(AS331,MATCH(FALSE,ISNUMBER(MID(AS331,ROW(INDIRECT("1:"&amp;LEN(AS331)+1)), 1) *1),0) -1)</f>
        <v>1</v>
      </c>
      <c r="AG331" s="4">
        <f t="shared" si="286"/>
        <v>4</v>
      </c>
      <c r="AH331" s="4">
        <f t="shared" si="287"/>
        <v>20</v>
      </c>
      <c r="AI331" s="4">
        <f t="shared" si="288"/>
        <v>16</v>
      </c>
      <c r="AJ331" s="4" t="str">
        <f t="shared" si="289"/>
        <v>1BKS</v>
      </c>
      <c r="AK331" s="4" t="str">
        <f t="shared" si="290"/>
        <v>-1BKS</v>
      </c>
      <c r="AL331" s="4" t="str" cm="1">
        <f t="array" ref="AL331">LEFT(AS331,SUM(LEN(AS331)-LEN(SUBSTITUTE(AS331,{"0";"1";"2";"3";"4";"5";"6";"7";"8";"9"},""))))</f>
        <v>1</v>
      </c>
      <c r="AM331" s="4">
        <f t="shared" si="294"/>
        <v>13</v>
      </c>
      <c r="AN331" s="4" t="b">
        <f t="shared" si="253"/>
        <v>1</v>
      </c>
      <c r="AO331" s="4" t="str">
        <f t="shared" si="254"/>
        <v>BKS</v>
      </c>
      <c r="AP331" s="4" t="b">
        <f t="shared" si="295"/>
        <v>0</v>
      </c>
      <c r="AQ331" s="4" t="b">
        <f t="shared" si="291"/>
        <v>0</v>
      </c>
      <c r="AR331" s="5" t="str">
        <f t="shared" si="292"/>
        <v>BO GABIN BUTTER</v>
      </c>
      <c r="AS331" s="4" t="str">
        <f t="shared" si="293"/>
        <v>1BKS</v>
      </c>
      <c r="AT331" t="s">
        <v>432</v>
      </c>
      <c r="AU331" s="1" t="s">
        <v>433</v>
      </c>
      <c r="AV331" s="33" t="str">
        <f t="shared" ca="1" si="296"/>
        <v/>
      </c>
      <c r="AW331">
        <v>4500</v>
      </c>
      <c r="AX331">
        <v>4500</v>
      </c>
      <c r="AY331">
        <v>4000</v>
      </c>
      <c r="AZ331" t="str">
        <f t="shared" si="251"/>
        <v>8999918999426</v>
      </c>
      <c r="BA331" t="str">
        <f t="shared" si="297"/>
        <v>BO GABIN BUTTER</v>
      </c>
      <c r="BB331" t="s">
        <v>4417</v>
      </c>
      <c r="BC331" t="s">
        <v>4417</v>
      </c>
      <c r="BD331" s="1"/>
      <c r="BF331" s="9"/>
      <c r="BG331" s="20"/>
      <c r="BH331" s="13"/>
      <c r="BI331" s="15"/>
      <c r="BL331" s="13"/>
      <c r="BM331" s="1"/>
      <c r="BP331" s="1"/>
      <c r="BQ331" s="1"/>
      <c r="BT331" s="13"/>
      <c r="BU331" s="15"/>
      <c r="BV331" s="14"/>
    </row>
    <row r="332" spans="1:74" x14ac:dyDescent="0.25">
      <c r="A332" s="4" t="str">
        <f t="shared" si="255"/>
        <v/>
      </c>
      <c r="B332" s="4" t="str">
        <f t="shared" si="256"/>
        <v/>
      </c>
      <c r="C332" s="4" t="str">
        <f t="shared" si="257"/>
        <v>BKS</v>
      </c>
      <c r="D332" s="4" t="str">
        <f t="shared" si="258"/>
        <v/>
      </c>
      <c r="E332" s="4" t="str">
        <f t="shared" si="259"/>
        <v/>
      </c>
      <c r="F332" s="4" t="str">
        <f t="shared" si="260"/>
        <v/>
      </c>
      <c r="G332" s="4" t="str">
        <f t="shared" si="261"/>
        <v/>
      </c>
      <c r="H332" s="4" t="str">
        <f t="shared" si="262"/>
        <v/>
      </c>
      <c r="I332" s="4" t="str">
        <f t="shared" si="263"/>
        <v/>
      </c>
      <c r="J332" s="4" t="str">
        <f t="shared" si="264"/>
        <v/>
      </c>
      <c r="K332" s="4" t="str">
        <f t="shared" si="265"/>
        <v/>
      </c>
      <c r="L332" s="4" t="str">
        <f t="shared" si="266"/>
        <v/>
      </c>
      <c r="M332" s="4" t="str">
        <f t="shared" si="267"/>
        <v/>
      </c>
      <c r="N332" s="4" t="str">
        <f t="shared" si="268"/>
        <v/>
      </c>
      <c r="O332" s="4" t="str">
        <f t="shared" si="269"/>
        <v/>
      </c>
      <c r="P332" s="4" t="str">
        <f t="shared" si="270"/>
        <v/>
      </c>
      <c r="Q332" s="4" t="str">
        <f t="shared" si="271"/>
        <v/>
      </c>
      <c r="R332" s="4" t="str">
        <f t="shared" si="272"/>
        <v/>
      </c>
      <c r="S332" s="4" t="str">
        <f t="shared" si="273"/>
        <v/>
      </c>
      <c r="T332" s="4" t="str">
        <f t="shared" si="274"/>
        <v/>
      </c>
      <c r="U332" s="4" t="str">
        <f t="shared" si="275"/>
        <v/>
      </c>
      <c r="V332" s="4" t="str">
        <f t="shared" si="276"/>
        <v/>
      </c>
      <c r="W332" s="4" t="str">
        <f t="shared" si="277"/>
        <v/>
      </c>
      <c r="X332" s="4" t="str">
        <f t="shared" si="278"/>
        <v/>
      </c>
      <c r="Y332" s="4">
        <f t="shared" si="279"/>
        <v>3</v>
      </c>
      <c r="Z332" s="4" t="str">
        <f t="shared" si="280"/>
        <v>-</v>
      </c>
      <c r="AA332" s="4" t="str">
        <f t="shared" si="281"/>
        <v/>
      </c>
      <c r="AB332" s="4" t="str">
        <f t="shared" si="282"/>
        <v/>
      </c>
      <c r="AC332" s="4" t="str">
        <f t="shared" si="283"/>
        <v/>
      </c>
      <c r="AD332" s="4" t="str">
        <f t="shared" si="284"/>
        <v/>
      </c>
      <c r="AE332" s="4" t="str">
        <f t="shared" si="285"/>
        <v/>
      </c>
      <c r="AF332" s="4" t="str" cm="1">
        <f t="array" aca="1" ref="AF332" ca="1">LEFT(AS332,MATCH(FALSE,ISNUMBER(MID(AS332,ROW(INDIRECT("1:"&amp;LEN(AS332)+1)), 1) *1),0) -1)</f>
        <v>1</v>
      </c>
      <c r="AG332" s="4">
        <f t="shared" si="286"/>
        <v>4</v>
      </c>
      <c r="AH332" s="4">
        <f t="shared" si="287"/>
        <v>20</v>
      </c>
      <c r="AI332" s="4">
        <f t="shared" si="288"/>
        <v>16</v>
      </c>
      <c r="AJ332" s="4" t="str">
        <f t="shared" si="289"/>
        <v>1BKS</v>
      </c>
      <c r="AK332" s="4" t="str">
        <f t="shared" si="290"/>
        <v>-1BKS</v>
      </c>
      <c r="AL332" s="4" t="str" cm="1">
        <f t="array" ref="AL332">LEFT(AS332,SUM(LEN(AS332)-LEN(SUBSTITUTE(AS332,{"0";"1";"2";"3";"4";"5";"6";"7";"8";"9"},""))))</f>
        <v>1</v>
      </c>
      <c r="AM332" s="4">
        <f t="shared" si="294"/>
        <v>13</v>
      </c>
      <c r="AN332" s="4" t="b">
        <f t="shared" si="253"/>
        <v>1</v>
      </c>
      <c r="AO332" s="4" t="str">
        <f t="shared" si="254"/>
        <v>BKS</v>
      </c>
      <c r="AP332" s="4" t="b">
        <f t="shared" si="295"/>
        <v>0</v>
      </c>
      <c r="AQ332" s="4" t="b">
        <f t="shared" si="291"/>
        <v>0</v>
      </c>
      <c r="AR332" s="5" t="str">
        <f t="shared" si="292"/>
        <v>BO GABIN KELAPA</v>
      </c>
      <c r="AS332" s="4" t="str">
        <f t="shared" si="293"/>
        <v>1BKS</v>
      </c>
      <c r="AT332" t="s">
        <v>434</v>
      </c>
      <c r="AU332" s="1" t="s">
        <v>435</v>
      </c>
      <c r="AV332" s="33" t="str">
        <f t="shared" ca="1" si="296"/>
        <v/>
      </c>
      <c r="AW332">
        <v>4500</v>
      </c>
      <c r="AX332">
        <v>4500</v>
      </c>
      <c r="AY332">
        <v>4000</v>
      </c>
      <c r="AZ332" t="str">
        <f t="shared" si="251"/>
        <v>8999918999365</v>
      </c>
      <c r="BA332" t="str">
        <f t="shared" si="297"/>
        <v>BO GABIN KELAPA</v>
      </c>
      <c r="BB332" t="s">
        <v>4417</v>
      </c>
      <c r="BC332" t="s">
        <v>4417</v>
      </c>
      <c r="BD332" s="1"/>
      <c r="BF332" s="9"/>
      <c r="BG332" s="20"/>
      <c r="BH332" s="13"/>
      <c r="BI332" s="15"/>
      <c r="BL332" s="13"/>
      <c r="BM332" s="1"/>
      <c r="BP332" s="1"/>
      <c r="BQ332" s="1"/>
      <c r="BT332" s="13"/>
      <c r="BU332" s="15"/>
      <c r="BV332" s="14"/>
    </row>
    <row r="333" spans="1:74" x14ac:dyDescent="0.25">
      <c r="A333" s="4" t="str">
        <f t="shared" si="255"/>
        <v/>
      </c>
      <c r="B333" s="4" t="str">
        <f t="shared" si="256"/>
        <v/>
      </c>
      <c r="C333" s="4" t="str">
        <f t="shared" si="257"/>
        <v>BKS</v>
      </c>
      <c r="D333" s="4" t="str">
        <f t="shared" si="258"/>
        <v/>
      </c>
      <c r="E333" s="4" t="str">
        <f t="shared" si="259"/>
        <v/>
      </c>
      <c r="F333" s="4" t="str">
        <f t="shared" si="260"/>
        <v/>
      </c>
      <c r="G333" s="4" t="str">
        <f t="shared" si="261"/>
        <v/>
      </c>
      <c r="H333" s="4" t="str">
        <f t="shared" si="262"/>
        <v/>
      </c>
      <c r="I333" s="4" t="str">
        <f t="shared" si="263"/>
        <v/>
      </c>
      <c r="J333" s="4" t="str">
        <f t="shared" si="264"/>
        <v/>
      </c>
      <c r="K333" s="4" t="str">
        <f t="shared" si="265"/>
        <v/>
      </c>
      <c r="L333" s="4" t="str">
        <f t="shared" si="266"/>
        <v/>
      </c>
      <c r="M333" s="4" t="str">
        <f t="shared" si="267"/>
        <v/>
      </c>
      <c r="N333" s="4" t="str">
        <f t="shared" si="268"/>
        <v/>
      </c>
      <c r="O333" s="4" t="str">
        <f t="shared" si="269"/>
        <v/>
      </c>
      <c r="P333" s="4" t="str">
        <f t="shared" si="270"/>
        <v/>
      </c>
      <c r="Q333" s="4" t="str">
        <f t="shared" si="271"/>
        <v/>
      </c>
      <c r="R333" s="4" t="str">
        <f t="shared" si="272"/>
        <v/>
      </c>
      <c r="S333" s="4" t="str">
        <f t="shared" si="273"/>
        <v/>
      </c>
      <c r="T333" s="4" t="str">
        <f t="shared" si="274"/>
        <v/>
      </c>
      <c r="U333" s="4" t="str">
        <f t="shared" si="275"/>
        <v/>
      </c>
      <c r="V333" s="4" t="str">
        <f t="shared" si="276"/>
        <v/>
      </c>
      <c r="W333" s="4" t="str">
        <f t="shared" si="277"/>
        <v/>
      </c>
      <c r="X333" s="4" t="str">
        <f t="shared" si="278"/>
        <v/>
      </c>
      <c r="Y333" s="4">
        <f t="shared" si="279"/>
        <v>3</v>
      </c>
      <c r="Z333" s="4" t="str">
        <f t="shared" si="280"/>
        <v>-</v>
      </c>
      <c r="AA333" s="4" t="str">
        <f t="shared" si="281"/>
        <v/>
      </c>
      <c r="AB333" s="4" t="str">
        <f t="shared" si="282"/>
        <v/>
      </c>
      <c r="AC333" s="4" t="str">
        <f t="shared" si="283"/>
        <v/>
      </c>
      <c r="AD333" s="4" t="str">
        <f t="shared" si="284"/>
        <v/>
      </c>
      <c r="AE333" s="4" t="str">
        <f t="shared" si="285"/>
        <v/>
      </c>
      <c r="AF333" s="4" t="str" cm="1">
        <f t="array" aca="1" ref="AF333" ca="1">LEFT(AS333,MATCH(FALSE,ISNUMBER(MID(AS333,ROW(INDIRECT("1:"&amp;LEN(AS333)+1)), 1) *1),0) -1)</f>
        <v>1</v>
      </c>
      <c r="AG333" s="4">
        <f t="shared" si="286"/>
        <v>4</v>
      </c>
      <c r="AH333" s="4">
        <f t="shared" si="287"/>
        <v>18</v>
      </c>
      <c r="AI333" s="4">
        <f t="shared" si="288"/>
        <v>14</v>
      </c>
      <c r="AJ333" s="4" t="str">
        <f t="shared" si="289"/>
        <v>1BKS</v>
      </c>
      <c r="AK333" s="4" t="str">
        <f t="shared" si="290"/>
        <v>-1BKS</v>
      </c>
      <c r="AL333" s="4" t="str" cm="1">
        <f t="array" ref="AL333">LEFT(AS333,SUM(LEN(AS333)-LEN(SUBSTITUTE(AS333,{"0";"1";"2";"3";"4";"5";"6";"7";"8";"9"},""))))</f>
        <v>1</v>
      </c>
      <c r="AM333" s="4">
        <f t="shared" si="294"/>
        <v>13</v>
      </c>
      <c r="AN333" s="4" t="b">
        <f t="shared" si="253"/>
        <v>1</v>
      </c>
      <c r="AO333" s="4" t="str">
        <f t="shared" si="254"/>
        <v>BKS</v>
      </c>
      <c r="AP333" s="4" t="b">
        <f t="shared" si="295"/>
        <v>0</v>
      </c>
      <c r="AQ333" s="4" t="b">
        <f t="shared" si="291"/>
        <v>0</v>
      </c>
      <c r="AR333" s="5" t="str">
        <f t="shared" si="292"/>
        <v>BO ROSE CREAM</v>
      </c>
      <c r="AS333" s="4" t="str">
        <f t="shared" si="293"/>
        <v>1BKS</v>
      </c>
      <c r="AT333" t="s">
        <v>436</v>
      </c>
      <c r="AU333" s="1" t="s">
        <v>437</v>
      </c>
      <c r="AV333" s="33" t="str">
        <f t="shared" ca="1" si="296"/>
        <v/>
      </c>
      <c r="AW333">
        <v>6500</v>
      </c>
      <c r="AX333">
        <v>6500</v>
      </c>
      <c r="AY333">
        <v>5568</v>
      </c>
      <c r="AZ333" t="str">
        <f t="shared" si="251"/>
        <v>8999918300062</v>
      </c>
      <c r="BA333" t="str">
        <f t="shared" si="297"/>
        <v>BO ROSE CREAM</v>
      </c>
      <c r="BB333" t="s">
        <v>4417</v>
      </c>
      <c r="BC333" t="s">
        <v>4417</v>
      </c>
      <c r="BD333" s="1"/>
      <c r="BF333" s="9"/>
      <c r="BG333" s="20"/>
      <c r="BH333" s="13"/>
      <c r="BI333" s="15"/>
      <c r="BL333" s="13"/>
      <c r="BM333" s="1"/>
      <c r="BP333" s="1"/>
      <c r="BQ333" s="1"/>
      <c r="BT333" s="13"/>
      <c r="BU333" s="15"/>
      <c r="BV333" s="14"/>
    </row>
    <row r="334" spans="1:74" x14ac:dyDescent="0.25">
      <c r="A334" s="4" t="str">
        <f t="shared" si="255"/>
        <v/>
      </c>
      <c r="B334" s="4" t="str">
        <f t="shared" si="256"/>
        <v/>
      </c>
      <c r="C334" s="4" t="str">
        <f t="shared" si="257"/>
        <v>BKS</v>
      </c>
      <c r="D334" s="4" t="str">
        <f t="shared" si="258"/>
        <v/>
      </c>
      <c r="E334" s="4" t="str">
        <f t="shared" si="259"/>
        <v/>
      </c>
      <c r="F334" s="4" t="str">
        <f t="shared" si="260"/>
        <v/>
      </c>
      <c r="G334" s="4" t="str">
        <f t="shared" si="261"/>
        <v/>
      </c>
      <c r="H334" s="4" t="str">
        <f t="shared" si="262"/>
        <v/>
      </c>
      <c r="I334" s="4" t="str">
        <f t="shared" si="263"/>
        <v/>
      </c>
      <c r="J334" s="4" t="str">
        <f t="shared" si="264"/>
        <v/>
      </c>
      <c r="K334" s="4" t="str">
        <f t="shared" si="265"/>
        <v/>
      </c>
      <c r="L334" s="4" t="str">
        <f t="shared" si="266"/>
        <v/>
      </c>
      <c r="M334" s="4" t="str">
        <f t="shared" si="267"/>
        <v/>
      </c>
      <c r="N334" s="4" t="str">
        <f t="shared" si="268"/>
        <v/>
      </c>
      <c r="O334" s="4" t="str">
        <f t="shared" si="269"/>
        <v/>
      </c>
      <c r="P334" s="4" t="str">
        <f t="shared" si="270"/>
        <v/>
      </c>
      <c r="Q334" s="4" t="str">
        <f t="shared" si="271"/>
        <v/>
      </c>
      <c r="R334" s="4" t="str">
        <f t="shared" si="272"/>
        <v/>
      </c>
      <c r="S334" s="4" t="str">
        <f t="shared" si="273"/>
        <v/>
      </c>
      <c r="T334" s="4" t="str">
        <f t="shared" si="274"/>
        <v/>
      </c>
      <c r="U334" s="4" t="str">
        <f t="shared" si="275"/>
        <v/>
      </c>
      <c r="V334" s="4" t="str">
        <f t="shared" si="276"/>
        <v/>
      </c>
      <c r="W334" s="4" t="str">
        <f t="shared" si="277"/>
        <v/>
      </c>
      <c r="X334" s="4" t="str">
        <f t="shared" si="278"/>
        <v/>
      </c>
      <c r="Y334" s="4">
        <f t="shared" si="279"/>
        <v>3</v>
      </c>
      <c r="Z334" s="4" t="str">
        <f t="shared" si="280"/>
        <v>-</v>
      </c>
      <c r="AA334" s="4" t="str">
        <f t="shared" si="281"/>
        <v/>
      </c>
      <c r="AB334" s="4" t="str">
        <f t="shared" si="282"/>
        <v/>
      </c>
      <c r="AC334" s="4" t="str">
        <f t="shared" si="283"/>
        <v/>
      </c>
      <c r="AD334" s="4" t="str">
        <f t="shared" si="284"/>
        <v/>
      </c>
      <c r="AE334" s="4" t="str">
        <f t="shared" si="285"/>
        <v/>
      </c>
      <c r="AF334" s="4" t="str" cm="1">
        <f t="array" aca="1" ref="AF334" ca="1">LEFT(AS334,MATCH(FALSE,ISNUMBER(MID(AS334,ROW(INDIRECT("1:"&amp;LEN(AS334)+1)), 1) *1),0) -1)</f>
        <v>1</v>
      </c>
      <c r="AG334" s="4">
        <f t="shared" si="286"/>
        <v>4</v>
      </c>
      <c r="AH334" s="4">
        <f t="shared" si="287"/>
        <v>25</v>
      </c>
      <c r="AI334" s="4">
        <f t="shared" si="288"/>
        <v>21</v>
      </c>
      <c r="AJ334" s="4" t="str">
        <f t="shared" si="289"/>
        <v>1BKS</v>
      </c>
      <c r="AK334" s="4" t="str">
        <f t="shared" si="290"/>
        <v>-1BKS</v>
      </c>
      <c r="AL334" s="4" t="str" cm="1">
        <f t="array" ref="AL334">LEFT(AS334,SUM(LEN(AS334)-LEN(SUBSTITUTE(AS334,{"0";"1";"2";"3";"4";"5";"6";"7";"8";"9"},""))))</f>
        <v>1</v>
      </c>
      <c r="AM334" s="4">
        <f t="shared" si="294"/>
        <v>13</v>
      </c>
      <c r="AN334" s="4" t="b">
        <f t="shared" si="253"/>
        <v>1</v>
      </c>
      <c r="AO334" s="4" t="str">
        <f t="shared" si="254"/>
        <v>BKS</v>
      </c>
      <c r="AP334" s="4" t="b">
        <f t="shared" si="295"/>
        <v>0</v>
      </c>
      <c r="AQ334" s="4" t="b">
        <f t="shared" si="291"/>
        <v>0</v>
      </c>
      <c r="AR334" s="5" t="str">
        <f t="shared" si="292"/>
        <v>BO SQUARE PUFF 275GR</v>
      </c>
      <c r="AS334" s="4" t="str">
        <f t="shared" si="293"/>
        <v>1BKS</v>
      </c>
      <c r="AT334" t="s">
        <v>438</v>
      </c>
      <c r="AU334" s="1" t="s">
        <v>439</v>
      </c>
      <c r="AV334" s="33" t="str">
        <f t="shared" ca="1" si="296"/>
        <v/>
      </c>
      <c r="AW334">
        <v>8500</v>
      </c>
      <c r="AX334">
        <v>8500</v>
      </c>
      <c r="AY334">
        <v>7708</v>
      </c>
      <c r="AZ334" t="str">
        <f t="shared" si="251"/>
        <v>8999918300079</v>
      </c>
      <c r="BA334" t="str">
        <f t="shared" si="297"/>
        <v>BO SQUARE PUFF 275GR</v>
      </c>
      <c r="BB334" t="s">
        <v>4417</v>
      </c>
      <c r="BC334" t="s">
        <v>4417</v>
      </c>
      <c r="BD334" s="1"/>
      <c r="BF334" s="9"/>
      <c r="BG334" s="20"/>
      <c r="BH334" s="13"/>
      <c r="BI334" s="15"/>
      <c r="BL334" s="13"/>
      <c r="BM334" s="1"/>
      <c r="BP334" s="1"/>
      <c r="BQ334" s="1"/>
      <c r="BT334" s="13"/>
      <c r="BU334" s="15"/>
      <c r="BV334" s="14"/>
    </row>
    <row r="335" spans="1:74" x14ac:dyDescent="0.25">
      <c r="A335" s="4" t="str">
        <f t="shared" si="255"/>
        <v/>
      </c>
      <c r="B335" s="4" t="str">
        <f t="shared" si="256"/>
        <v>PCS</v>
      </c>
      <c r="C335" s="4" t="str">
        <f t="shared" si="257"/>
        <v/>
      </c>
      <c r="D335" s="4" t="str">
        <f t="shared" si="258"/>
        <v/>
      </c>
      <c r="E335" s="4" t="str">
        <f t="shared" si="259"/>
        <v/>
      </c>
      <c r="F335" s="4" t="str">
        <f t="shared" si="260"/>
        <v/>
      </c>
      <c r="G335" s="4" t="str">
        <f t="shared" si="261"/>
        <v>KTK</v>
      </c>
      <c r="H335" s="4" t="str">
        <f t="shared" si="262"/>
        <v/>
      </c>
      <c r="I335" s="4" t="str">
        <f t="shared" si="263"/>
        <v/>
      </c>
      <c r="J335" s="4" t="str">
        <f t="shared" si="264"/>
        <v/>
      </c>
      <c r="K335" s="4" t="str">
        <f t="shared" si="265"/>
        <v/>
      </c>
      <c r="L335" s="4" t="str">
        <f t="shared" si="266"/>
        <v/>
      </c>
      <c r="M335" s="4" t="str">
        <f t="shared" si="267"/>
        <v/>
      </c>
      <c r="N335" s="4" t="str">
        <f t="shared" si="268"/>
        <v/>
      </c>
      <c r="O335" s="4" t="str">
        <f t="shared" si="269"/>
        <v/>
      </c>
      <c r="P335" s="4" t="str">
        <f t="shared" si="270"/>
        <v/>
      </c>
      <c r="Q335" s="4" t="str">
        <f t="shared" si="271"/>
        <v/>
      </c>
      <c r="R335" s="4" t="str">
        <f t="shared" si="272"/>
        <v/>
      </c>
      <c r="S335" s="4" t="str">
        <f t="shared" si="273"/>
        <v/>
      </c>
      <c r="T335" s="4" t="str">
        <f t="shared" si="274"/>
        <v/>
      </c>
      <c r="U335" s="4" t="str">
        <f t="shared" si="275"/>
        <v/>
      </c>
      <c r="V335" s="4" t="str">
        <f t="shared" si="276"/>
        <v/>
      </c>
      <c r="W335" s="4" t="str">
        <f t="shared" si="277"/>
        <v/>
      </c>
      <c r="X335" s="4" t="str">
        <f t="shared" si="278"/>
        <v/>
      </c>
      <c r="Y335" s="4">
        <f t="shared" si="279"/>
        <v>6</v>
      </c>
      <c r="Z335" s="4" t="str">
        <f t="shared" si="280"/>
        <v>-</v>
      </c>
      <c r="AA335" s="4" t="str">
        <f t="shared" si="281"/>
        <v>/</v>
      </c>
      <c r="AB335" s="4" t="str">
        <f t="shared" si="282"/>
        <v/>
      </c>
      <c r="AC335" s="4" t="str">
        <f t="shared" si="283"/>
        <v/>
      </c>
      <c r="AD335" s="4" t="str">
        <f t="shared" si="284"/>
        <v/>
      </c>
      <c r="AE335" s="4" t="str">
        <f t="shared" si="285"/>
        <v/>
      </c>
      <c r="AF335" s="4" t="str" cm="1">
        <f t="array" aca="1" ref="AF335" ca="1">LEFT(AS335,MATCH(FALSE,ISNUMBER(MID(AS335,ROW(INDIRECT("1:"&amp;LEN(AS335)+1)), 1) *1),0) -1)</f>
        <v>24</v>
      </c>
      <c r="AG335" s="4">
        <f t="shared" si="286"/>
        <v>9</v>
      </c>
      <c r="AH335" s="4">
        <f t="shared" si="287"/>
        <v>24</v>
      </c>
      <c r="AI335" s="4">
        <f t="shared" si="288"/>
        <v>15</v>
      </c>
      <c r="AJ335" s="4" t="str">
        <f t="shared" si="289"/>
        <v>/KTK</v>
      </c>
      <c r="AK335" s="4" t="str">
        <f t="shared" si="290"/>
        <v>S/KTK</v>
      </c>
      <c r="AL335" s="4" t="str" cm="1">
        <f t="array" ref="AL335">LEFT(AS335,SUM(LEN(AS335)-LEN(SUBSTITUTE(AS335,{"0";"1";"2";"3";"4";"5";"6";"7";"8";"9"},""))))</f>
        <v>24</v>
      </c>
      <c r="AM335" s="4">
        <f t="shared" si="294"/>
        <v>13</v>
      </c>
      <c r="AN335" s="4" t="b">
        <f>LEFT(AS335,2)=AL335</f>
        <v>1</v>
      </c>
      <c r="AO335" s="4" t="str">
        <f t="shared" si="254"/>
        <v>KTK</v>
      </c>
      <c r="AP335" s="4" t="b">
        <f t="shared" si="295"/>
        <v>0</v>
      </c>
      <c r="AQ335" s="4" t="b">
        <f t="shared" si="291"/>
        <v>0</v>
      </c>
      <c r="AR335" s="5" t="str">
        <f t="shared" si="292"/>
        <v>BOLU BLUEBERRY</v>
      </c>
      <c r="AS335" s="4" t="str">
        <f t="shared" si="293"/>
        <v>24PCS/KTK</v>
      </c>
      <c r="AT335" t="s">
        <v>440</v>
      </c>
      <c r="AU335" s="1" t="s">
        <v>441</v>
      </c>
      <c r="AV335" s="33" t="str">
        <f t="shared" ca="1" si="296"/>
        <v/>
      </c>
      <c r="AW335">
        <v>11000</v>
      </c>
      <c r="AX335">
        <v>11000</v>
      </c>
      <c r="AY335">
        <v>10250</v>
      </c>
      <c r="AZ335" t="str">
        <f t="shared" si="251"/>
        <v>8993274533737</v>
      </c>
      <c r="BA335" t="str">
        <f t="shared" si="297"/>
        <v>BOLU BLUEBERRY</v>
      </c>
      <c r="BB335" t="s">
        <v>4417</v>
      </c>
      <c r="BC335" t="s">
        <v>4417</v>
      </c>
      <c r="BD335" s="1"/>
      <c r="BF335" s="9"/>
      <c r="BG335" s="20"/>
      <c r="BH335" s="13"/>
      <c r="BI335" s="15"/>
      <c r="BL335" s="13"/>
      <c r="BM335" s="1"/>
      <c r="BP335" s="1"/>
      <c r="BQ335" s="1"/>
      <c r="BT335" s="13"/>
      <c r="BU335" s="15"/>
      <c r="BV335" s="14"/>
    </row>
    <row r="336" spans="1:74" x14ac:dyDescent="0.25">
      <c r="A336" s="4" t="str">
        <f t="shared" si="255"/>
        <v/>
      </c>
      <c r="B336" s="4" t="str">
        <f t="shared" si="256"/>
        <v>PCS</v>
      </c>
      <c r="C336" s="4" t="str">
        <f t="shared" si="257"/>
        <v/>
      </c>
      <c r="D336" s="4" t="str">
        <f t="shared" si="258"/>
        <v/>
      </c>
      <c r="E336" s="4" t="str">
        <f t="shared" si="259"/>
        <v/>
      </c>
      <c r="F336" s="4" t="str">
        <f t="shared" si="260"/>
        <v/>
      </c>
      <c r="G336" s="4" t="str">
        <f t="shared" si="261"/>
        <v>KTK</v>
      </c>
      <c r="H336" s="4" t="str">
        <f t="shared" si="262"/>
        <v/>
      </c>
      <c r="I336" s="4" t="str">
        <f t="shared" si="263"/>
        <v/>
      </c>
      <c r="J336" s="4" t="str">
        <f t="shared" si="264"/>
        <v/>
      </c>
      <c r="K336" s="4" t="str">
        <f t="shared" si="265"/>
        <v/>
      </c>
      <c r="L336" s="4" t="str">
        <f t="shared" si="266"/>
        <v/>
      </c>
      <c r="M336" s="4" t="str">
        <f t="shared" si="267"/>
        <v/>
      </c>
      <c r="N336" s="4" t="str">
        <f t="shared" si="268"/>
        <v/>
      </c>
      <c r="O336" s="4" t="str">
        <f t="shared" si="269"/>
        <v/>
      </c>
      <c r="P336" s="4" t="str">
        <f t="shared" si="270"/>
        <v/>
      </c>
      <c r="Q336" s="4" t="str">
        <f t="shared" si="271"/>
        <v/>
      </c>
      <c r="R336" s="4" t="str">
        <f t="shared" si="272"/>
        <v/>
      </c>
      <c r="S336" s="4" t="str">
        <f t="shared" si="273"/>
        <v/>
      </c>
      <c r="T336" s="4" t="str">
        <f t="shared" si="274"/>
        <v/>
      </c>
      <c r="U336" s="4" t="str">
        <f t="shared" si="275"/>
        <v/>
      </c>
      <c r="V336" s="4" t="str">
        <f t="shared" si="276"/>
        <v/>
      </c>
      <c r="W336" s="4" t="str">
        <f t="shared" si="277"/>
        <v/>
      </c>
      <c r="X336" s="4" t="str">
        <f t="shared" si="278"/>
        <v/>
      </c>
      <c r="Y336" s="4">
        <f t="shared" si="279"/>
        <v>6</v>
      </c>
      <c r="Z336" s="4" t="str">
        <f t="shared" si="280"/>
        <v>-</v>
      </c>
      <c r="AA336" s="4" t="str">
        <f t="shared" si="281"/>
        <v>/</v>
      </c>
      <c r="AB336" s="4" t="str">
        <f t="shared" si="282"/>
        <v/>
      </c>
      <c r="AC336" s="4" t="str">
        <f t="shared" si="283"/>
        <v/>
      </c>
      <c r="AD336" s="4" t="str">
        <f t="shared" si="284"/>
        <v/>
      </c>
      <c r="AE336" s="4" t="str">
        <f t="shared" si="285"/>
        <v/>
      </c>
      <c r="AF336" s="4" t="str" cm="1">
        <f t="array" aca="1" ref="AF336" ca="1">LEFT(AS336,MATCH(FALSE,ISNUMBER(MID(AS336,ROW(INDIRECT("1:"&amp;LEN(AS336)+1)), 1) *1),0) -1)</f>
        <v>24</v>
      </c>
      <c r="AG336" s="4">
        <f t="shared" si="286"/>
        <v>9</v>
      </c>
      <c r="AH336" s="4">
        <f t="shared" si="287"/>
        <v>22</v>
      </c>
      <c r="AI336" s="4">
        <f t="shared" si="288"/>
        <v>13</v>
      </c>
      <c r="AJ336" s="4" t="str">
        <f t="shared" si="289"/>
        <v>/KTK</v>
      </c>
      <c r="AK336" s="4" t="str">
        <f t="shared" si="290"/>
        <v>S/KTK</v>
      </c>
      <c r="AL336" s="4" t="str" cm="1">
        <f t="array" ref="AL336">LEFT(AS336,SUM(LEN(AS336)-LEN(SUBSTITUTE(AS336,{"0";"1";"2";"3";"4";"5";"6";"7";"8";"9"},""))))</f>
        <v>24</v>
      </c>
      <c r="AM336" s="4">
        <f t="shared" si="294"/>
        <v>13</v>
      </c>
      <c r="AN336" s="4" t="b">
        <f>LEFT(AS336,2)=AL336</f>
        <v>1</v>
      </c>
      <c r="AO336" s="4" t="str">
        <f t="shared" si="254"/>
        <v>KTK</v>
      </c>
      <c r="AP336" s="4" t="b">
        <f t="shared" si="295"/>
        <v>0</v>
      </c>
      <c r="AQ336" s="4" t="b">
        <f t="shared" si="291"/>
        <v>0</v>
      </c>
      <c r="AR336" s="5" t="str">
        <f t="shared" si="292"/>
        <v>BOLU COKELAT</v>
      </c>
      <c r="AS336" s="4" t="str">
        <f t="shared" si="293"/>
        <v>24PCS/KTK</v>
      </c>
      <c r="AT336" t="s">
        <v>442</v>
      </c>
      <c r="AU336" s="1" t="s">
        <v>443</v>
      </c>
      <c r="AV336" s="33" t="str">
        <f t="shared" ca="1" si="296"/>
        <v/>
      </c>
      <c r="AW336">
        <v>11000</v>
      </c>
      <c r="AX336">
        <v>11000</v>
      </c>
      <c r="AY336">
        <v>10250</v>
      </c>
      <c r="AZ336" t="str">
        <f t="shared" si="251"/>
        <v>8993274532099</v>
      </c>
      <c r="BA336" t="str">
        <f t="shared" si="297"/>
        <v>BOLU COKELAT</v>
      </c>
      <c r="BB336" t="s">
        <v>4417</v>
      </c>
      <c r="BC336" t="s">
        <v>4417</v>
      </c>
      <c r="BD336" s="1"/>
      <c r="BF336" s="9"/>
      <c r="BG336" s="20"/>
      <c r="BH336" s="13"/>
      <c r="BI336" s="15"/>
      <c r="BL336" s="13"/>
      <c r="BM336" s="1"/>
      <c r="BP336" s="1"/>
      <c r="BQ336" s="1"/>
      <c r="BT336" s="13"/>
      <c r="BU336" s="15"/>
      <c r="BV336" s="14"/>
    </row>
    <row r="337" spans="1:74" x14ac:dyDescent="0.25">
      <c r="A337" s="4" t="str">
        <f t="shared" si="255"/>
        <v/>
      </c>
      <c r="B337" s="4" t="str">
        <f t="shared" si="256"/>
        <v>PCS</v>
      </c>
      <c r="C337" s="4" t="str">
        <f t="shared" si="257"/>
        <v/>
      </c>
      <c r="D337" s="4" t="str">
        <f t="shared" si="258"/>
        <v/>
      </c>
      <c r="E337" s="4" t="str">
        <f t="shared" si="259"/>
        <v/>
      </c>
      <c r="F337" s="4" t="str">
        <f t="shared" si="260"/>
        <v/>
      </c>
      <c r="G337" s="4" t="str">
        <f t="shared" si="261"/>
        <v>KTK</v>
      </c>
      <c r="H337" s="4" t="str">
        <f t="shared" si="262"/>
        <v/>
      </c>
      <c r="I337" s="4" t="str">
        <f t="shared" si="263"/>
        <v/>
      </c>
      <c r="J337" s="4" t="str">
        <f t="shared" si="264"/>
        <v/>
      </c>
      <c r="K337" s="4" t="str">
        <f t="shared" si="265"/>
        <v/>
      </c>
      <c r="L337" s="4" t="str">
        <f t="shared" si="266"/>
        <v/>
      </c>
      <c r="M337" s="4" t="str">
        <f t="shared" si="267"/>
        <v/>
      </c>
      <c r="N337" s="4" t="str">
        <f t="shared" si="268"/>
        <v/>
      </c>
      <c r="O337" s="4" t="str">
        <f t="shared" si="269"/>
        <v/>
      </c>
      <c r="P337" s="4" t="str">
        <f t="shared" si="270"/>
        <v/>
      </c>
      <c r="Q337" s="4" t="str">
        <f t="shared" si="271"/>
        <v/>
      </c>
      <c r="R337" s="4" t="str">
        <f t="shared" si="272"/>
        <v/>
      </c>
      <c r="S337" s="4" t="str">
        <f t="shared" si="273"/>
        <v/>
      </c>
      <c r="T337" s="4" t="str">
        <f t="shared" si="274"/>
        <v/>
      </c>
      <c r="U337" s="4" t="str">
        <f t="shared" si="275"/>
        <v/>
      </c>
      <c r="V337" s="4" t="str">
        <f t="shared" si="276"/>
        <v/>
      </c>
      <c r="W337" s="4" t="str">
        <f t="shared" si="277"/>
        <v/>
      </c>
      <c r="X337" s="4" t="str">
        <f t="shared" si="278"/>
        <v/>
      </c>
      <c r="Y337" s="4">
        <f t="shared" si="279"/>
        <v>6</v>
      </c>
      <c r="Z337" s="4" t="str">
        <f t="shared" si="280"/>
        <v>-</v>
      </c>
      <c r="AA337" s="4" t="str">
        <f t="shared" si="281"/>
        <v>/</v>
      </c>
      <c r="AB337" s="4" t="str">
        <f t="shared" si="282"/>
        <v/>
      </c>
      <c r="AC337" s="4" t="str">
        <f t="shared" si="283"/>
        <v/>
      </c>
      <c r="AD337" s="4" t="str">
        <f t="shared" si="284"/>
        <v/>
      </c>
      <c r="AE337" s="4" t="str">
        <f t="shared" si="285"/>
        <v/>
      </c>
      <c r="AF337" s="4" t="str" cm="1">
        <f t="array" aca="1" ref="AF337" ca="1">LEFT(AS337,MATCH(FALSE,ISNUMBER(MID(AS337,ROW(INDIRECT("1:"&amp;LEN(AS337)+1)), 1) *1),0) -1)</f>
        <v>24</v>
      </c>
      <c r="AG337" s="4">
        <f t="shared" si="286"/>
        <v>9</v>
      </c>
      <c r="AH337" s="4">
        <f t="shared" si="287"/>
        <v>21</v>
      </c>
      <c r="AI337" s="4">
        <f t="shared" si="288"/>
        <v>12</v>
      </c>
      <c r="AJ337" s="4" t="str">
        <f t="shared" si="289"/>
        <v>/KTK</v>
      </c>
      <c r="AK337" s="4" t="str">
        <f t="shared" si="290"/>
        <v>S/KTK</v>
      </c>
      <c r="AL337" s="4" t="str" cm="1">
        <f t="array" ref="AL337">LEFT(AS337,SUM(LEN(AS337)-LEN(SUBSTITUTE(AS337,{"0";"1";"2";"3";"4";"5";"6";"7";"8";"9"},""))))</f>
        <v>24</v>
      </c>
      <c r="AM337" s="4">
        <f t="shared" si="294"/>
        <v>13</v>
      </c>
      <c r="AN337" s="4" t="b">
        <f>LEFT(AS337,2)=AL337</f>
        <v>1</v>
      </c>
      <c r="AO337" s="4" t="str">
        <f t="shared" si="254"/>
        <v>KTK</v>
      </c>
      <c r="AP337" s="4" t="b">
        <f t="shared" si="295"/>
        <v>0</v>
      </c>
      <c r="AQ337" s="4" t="b">
        <f t="shared" si="291"/>
        <v>0</v>
      </c>
      <c r="AR337" s="5" t="str">
        <f t="shared" si="292"/>
        <v>BOLU PANDAN</v>
      </c>
      <c r="AS337" s="4" t="str">
        <f t="shared" si="293"/>
        <v>24PCS/KTK</v>
      </c>
      <c r="AT337" t="s">
        <v>444</v>
      </c>
      <c r="AU337" s="1" t="s">
        <v>445</v>
      </c>
      <c r="AV337" s="33" t="str">
        <f t="shared" ca="1" si="296"/>
        <v/>
      </c>
      <c r="AW337">
        <v>11000</v>
      </c>
      <c r="AX337">
        <v>11000</v>
      </c>
      <c r="AY337">
        <v>10250</v>
      </c>
      <c r="AZ337" t="str">
        <f t="shared" si="251"/>
        <v>8993274532112</v>
      </c>
      <c r="BA337" t="str">
        <f t="shared" si="297"/>
        <v>BOLU PANDAN</v>
      </c>
      <c r="BB337" t="s">
        <v>4417</v>
      </c>
      <c r="BC337" t="s">
        <v>4417</v>
      </c>
      <c r="BD337" s="1"/>
      <c r="BF337" s="9"/>
      <c r="BG337" s="20"/>
      <c r="BH337" s="13"/>
      <c r="BI337" s="15"/>
      <c r="BL337" s="13"/>
      <c r="BM337" s="1"/>
      <c r="BP337" s="1"/>
      <c r="BQ337" s="1"/>
      <c r="BT337" s="13"/>
      <c r="BU337" s="15"/>
      <c r="BV337" s="14"/>
    </row>
    <row r="338" spans="1:74" x14ac:dyDescent="0.25">
      <c r="A338" s="4" t="str">
        <f t="shared" si="255"/>
        <v/>
      </c>
      <c r="B338" s="4" t="str">
        <f t="shared" si="256"/>
        <v>PCS</v>
      </c>
      <c r="C338" s="4" t="str">
        <f t="shared" si="257"/>
        <v/>
      </c>
      <c r="D338" s="4" t="str">
        <f t="shared" si="258"/>
        <v/>
      </c>
      <c r="E338" s="4" t="str">
        <f t="shared" si="259"/>
        <v/>
      </c>
      <c r="F338" s="4" t="str">
        <f t="shared" si="260"/>
        <v/>
      </c>
      <c r="G338" s="4" t="str">
        <f t="shared" si="261"/>
        <v>KTK</v>
      </c>
      <c r="H338" s="4" t="str">
        <f t="shared" si="262"/>
        <v/>
      </c>
      <c r="I338" s="4" t="str">
        <f t="shared" si="263"/>
        <v/>
      </c>
      <c r="J338" s="4" t="str">
        <f t="shared" si="264"/>
        <v/>
      </c>
      <c r="K338" s="4" t="str">
        <f t="shared" si="265"/>
        <v/>
      </c>
      <c r="L338" s="4" t="str">
        <f t="shared" si="266"/>
        <v/>
      </c>
      <c r="M338" s="4" t="str">
        <f t="shared" si="267"/>
        <v/>
      </c>
      <c r="N338" s="4" t="str">
        <f t="shared" si="268"/>
        <v/>
      </c>
      <c r="O338" s="4" t="str">
        <f t="shared" si="269"/>
        <v/>
      </c>
      <c r="P338" s="4" t="str">
        <f t="shared" si="270"/>
        <v/>
      </c>
      <c r="Q338" s="4" t="str">
        <f t="shared" si="271"/>
        <v/>
      </c>
      <c r="R338" s="4" t="str">
        <f t="shared" si="272"/>
        <v/>
      </c>
      <c r="S338" s="4" t="str">
        <f t="shared" si="273"/>
        <v/>
      </c>
      <c r="T338" s="4" t="str">
        <f t="shared" si="274"/>
        <v/>
      </c>
      <c r="U338" s="4" t="str">
        <f t="shared" si="275"/>
        <v/>
      </c>
      <c r="V338" s="4" t="str">
        <f t="shared" si="276"/>
        <v/>
      </c>
      <c r="W338" s="4" t="str">
        <f t="shared" si="277"/>
        <v/>
      </c>
      <c r="X338" s="4" t="str">
        <f t="shared" si="278"/>
        <v/>
      </c>
      <c r="Y338" s="4">
        <f t="shared" si="279"/>
        <v>6</v>
      </c>
      <c r="Z338" s="4" t="str">
        <f t="shared" si="280"/>
        <v>-</v>
      </c>
      <c r="AA338" s="4" t="str">
        <f t="shared" si="281"/>
        <v>/</v>
      </c>
      <c r="AB338" s="4" t="str">
        <f t="shared" si="282"/>
        <v/>
      </c>
      <c r="AC338" s="4" t="str">
        <f t="shared" si="283"/>
        <v/>
      </c>
      <c r="AD338" s="4" t="str">
        <f t="shared" si="284"/>
        <v/>
      </c>
      <c r="AE338" s="4" t="str">
        <f t="shared" si="285"/>
        <v/>
      </c>
      <c r="AF338" s="4" t="str" cm="1">
        <f t="array" aca="1" ref="AF338" ca="1">LEFT(AS338,MATCH(FALSE,ISNUMBER(MID(AS338,ROW(INDIRECT("1:"&amp;LEN(AS338)+1)), 1) *1),0) -1)</f>
        <v>24</v>
      </c>
      <c r="AG338" s="4">
        <f t="shared" si="286"/>
        <v>9</v>
      </c>
      <c r="AH338" s="4">
        <f t="shared" si="287"/>
        <v>20</v>
      </c>
      <c r="AI338" s="4">
        <f t="shared" si="288"/>
        <v>11</v>
      </c>
      <c r="AJ338" s="4" t="str">
        <f t="shared" si="289"/>
        <v>/KTK</v>
      </c>
      <c r="AK338" s="4" t="str">
        <f t="shared" si="290"/>
        <v>S/KTK</v>
      </c>
      <c r="AL338" s="4" t="str" cm="1">
        <f t="array" ref="AL338">LEFT(AS338,SUM(LEN(AS338)-LEN(SUBSTITUTE(AS338,{"0";"1";"2";"3";"4";"5";"6";"7";"8";"9"},""))))</f>
        <v>24</v>
      </c>
      <c r="AM338" s="4">
        <f t="shared" si="294"/>
        <v>13</v>
      </c>
      <c r="AN338" s="4" t="b">
        <f>LEFT(AS338,2)=AL338</f>
        <v>1</v>
      </c>
      <c r="AO338" s="4" t="str">
        <f t="shared" si="254"/>
        <v>KTK</v>
      </c>
      <c r="AP338" s="4" t="b">
        <f t="shared" si="295"/>
        <v>0</v>
      </c>
      <c r="AQ338" s="4" t="b">
        <f t="shared" si="291"/>
        <v>0</v>
      </c>
      <c r="AR338" s="5" t="str">
        <f t="shared" si="292"/>
        <v>BOLU STRAW</v>
      </c>
      <c r="AS338" s="4" t="str">
        <f t="shared" si="293"/>
        <v>24PCS/KTK</v>
      </c>
      <c r="AT338" t="s">
        <v>446</v>
      </c>
      <c r="AU338" s="1" t="s">
        <v>447</v>
      </c>
      <c r="AV338" s="33" t="str">
        <f t="shared" ca="1" si="296"/>
        <v/>
      </c>
      <c r="AW338">
        <v>11000</v>
      </c>
      <c r="AX338">
        <v>11000</v>
      </c>
      <c r="AY338">
        <v>10250</v>
      </c>
      <c r="AZ338" t="str">
        <f t="shared" si="251"/>
        <v>8993274532426</v>
      </c>
      <c r="BA338" t="str">
        <f t="shared" si="297"/>
        <v>BOLU STRAW</v>
      </c>
      <c r="BB338" t="s">
        <v>4417</v>
      </c>
      <c r="BC338" t="s">
        <v>4417</v>
      </c>
      <c r="BD338" s="1"/>
      <c r="BF338" s="9"/>
      <c r="BG338" s="20"/>
      <c r="BH338" s="13"/>
      <c r="BI338" s="15"/>
      <c r="BL338" s="13"/>
      <c r="BM338" s="1"/>
      <c r="BP338" s="1"/>
      <c r="BQ338" s="1"/>
      <c r="BT338" s="13"/>
      <c r="BU338" s="15"/>
      <c r="BV338" s="14"/>
    </row>
    <row r="339" spans="1:74" x14ac:dyDescent="0.25">
      <c r="A339" s="4" t="str">
        <f t="shared" si="255"/>
        <v/>
      </c>
      <c r="B339" s="4" t="str">
        <f t="shared" si="256"/>
        <v/>
      </c>
      <c r="C339" s="4" t="str">
        <f t="shared" si="257"/>
        <v/>
      </c>
      <c r="D339" s="4" t="str">
        <f t="shared" si="258"/>
        <v/>
      </c>
      <c r="E339" s="4" t="str">
        <f t="shared" si="259"/>
        <v/>
      </c>
      <c r="F339" s="4" t="str">
        <f t="shared" si="260"/>
        <v>RTG</v>
      </c>
      <c r="G339" s="4" t="str">
        <f t="shared" si="261"/>
        <v/>
      </c>
      <c r="H339" s="4" t="str">
        <f t="shared" si="262"/>
        <v/>
      </c>
      <c r="I339" s="4" t="str">
        <f t="shared" si="263"/>
        <v/>
      </c>
      <c r="J339" s="4" t="str">
        <f t="shared" si="264"/>
        <v/>
      </c>
      <c r="K339" s="4" t="str">
        <f t="shared" si="265"/>
        <v/>
      </c>
      <c r="L339" s="4" t="str">
        <f t="shared" si="266"/>
        <v/>
      </c>
      <c r="M339" s="4" t="str">
        <f t="shared" si="267"/>
        <v/>
      </c>
      <c r="N339" s="4" t="str">
        <f t="shared" si="268"/>
        <v/>
      </c>
      <c r="O339" s="4" t="str">
        <f t="shared" si="269"/>
        <v>DUS</v>
      </c>
      <c r="P339" s="4" t="str">
        <f t="shared" si="270"/>
        <v/>
      </c>
      <c r="Q339" s="4" t="str">
        <f t="shared" si="271"/>
        <v/>
      </c>
      <c r="R339" s="4" t="str">
        <f t="shared" si="272"/>
        <v/>
      </c>
      <c r="S339" s="4" t="str">
        <f t="shared" si="273"/>
        <v/>
      </c>
      <c r="T339" s="4" t="str">
        <f t="shared" si="274"/>
        <v/>
      </c>
      <c r="U339" s="4" t="str">
        <f t="shared" si="275"/>
        <v/>
      </c>
      <c r="V339" s="4" t="str">
        <f t="shared" si="276"/>
        <v/>
      </c>
      <c r="W339" s="4" t="str">
        <f t="shared" si="277"/>
        <v/>
      </c>
      <c r="X339" s="4" t="str">
        <f t="shared" si="278"/>
        <v/>
      </c>
      <c r="Y339" s="4">
        <f t="shared" si="279"/>
        <v>6</v>
      </c>
      <c r="Z339" s="4" t="str">
        <f t="shared" si="280"/>
        <v>-</v>
      </c>
      <c r="AA339" s="4" t="str">
        <f t="shared" si="281"/>
        <v>/</v>
      </c>
      <c r="AB339" s="4" t="str">
        <f t="shared" si="282"/>
        <v/>
      </c>
      <c r="AC339" s="4" t="str">
        <f t="shared" si="283"/>
        <v/>
      </c>
      <c r="AD339" s="4" t="str">
        <f t="shared" si="284"/>
        <v/>
      </c>
      <c r="AE339" s="4" t="str">
        <f t="shared" si="285"/>
        <v/>
      </c>
      <c r="AF339" s="4" t="str" cm="1">
        <f t="array" aca="1" ref="AF339" ca="1">LEFT(AS339,MATCH(FALSE,ISNUMBER(MID(AS339,ROW(INDIRECT("1:"&amp;LEN(AS339)+1)), 1) *1),0) -1)</f>
        <v>20</v>
      </c>
      <c r="AG339" s="4">
        <f t="shared" si="286"/>
        <v>9</v>
      </c>
      <c r="AH339" s="4">
        <f t="shared" si="287"/>
        <v>18</v>
      </c>
      <c r="AI339" s="4">
        <f t="shared" si="288"/>
        <v>9</v>
      </c>
      <c r="AJ339" s="4" t="str">
        <f t="shared" si="289"/>
        <v>/DUS</v>
      </c>
      <c r="AK339" s="4" t="str">
        <f t="shared" si="290"/>
        <v>G/DUS</v>
      </c>
      <c r="AL339" s="4" t="str" cm="1">
        <f t="array" ref="AL339">LEFT(AS339,SUM(LEN(AS339)-LEN(SUBSTITUTE(AS339,{"0";"1";"2";"3";"4";"5";"6";"7";"8";"9"},""))))</f>
        <v>20</v>
      </c>
      <c r="AM339" s="4">
        <f t="shared" si="294"/>
        <v>13</v>
      </c>
      <c r="AN339" s="4" t="b">
        <f>LEFT(AS339,2)=AL339</f>
        <v>1</v>
      </c>
      <c r="AO339" s="4" t="str">
        <f t="shared" si="254"/>
        <v>DUS</v>
      </c>
      <c r="AP339" s="4" t="b">
        <f t="shared" si="295"/>
        <v>0</v>
      </c>
      <c r="AQ339" s="4" t="b">
        <f t="shared" si="291"/>
        <v>0</v>
      </c>
      <c r="AR339" s="5" t="str">
        <f t="shared" si="292"/>
        <v>BON CABE</v>
      </c>
      <c r="AS339" s="4" t="str">
        <f t="shared" si="293"/>
        <v>20RTG/DUS</v>
      </c>
      <c r="AT339" t="s">
        <v>451</v>
      </c>
      <c r="AV339" s="33" t="b">
        <f t="shared" ca="1" si="296"/>
        <v>1</v>
      </c>
      <c r="AW339">
        <v>196000</v>
      </c>
      <c r="AX339">
        <v>196000</v>
      </c>
      <c r="AY339">
        <v>194000</v>
      </c>
      <c r="AZ339" t="str">
        <f t="shared" si="251"/>
        <v>8000000000339</v>
      </c>
      <c r="BA339" t="str">
        <f t="shared" si="297"/>
        <v>BON CABE</v>
      </c>
      <c r="BB339" t="s">
        <v>4417</v>
      </c>
      <c r="BC339" t="s">
        <v>4417</v>
      </c>
      <c r="BD339" s="1"/>
      <c r="BF339" s="9"/>
      <c r="BG339" s="20"/>
      <c r="BH339" s="13"/>
      <c r="BI339" s="15"/>
      <c r="BL339" s="13"/>
      <c r="BM339" s="1"/>
      <c r="BP339" s="1"/>
      <c r="BQ339" s="1"/>
      <c r="BT339" s="13"/>
      <c r="BU339" s="15"/>
      <c r="BV339" s="14"/>
    </row>
    <row r="340" spans="1:74" x14ac:dyDescent="0.25">
      <c r="A340" s="4" t="str">
        <f t="shared" si="255"/>
        <v/>
      </c>
      <c r="B340" s="4" t="str">
        <f t="shared" si="256"/>
        <v/>
      </c>
      <c r="C340" s="4" t="str">
        <f t="shared" si="257"/>
        <v/>
      </c>
      <c r="D340" s="4" t="str">
        <f t="shared" si="258"/>
        <v/>
      </c>
      <c r="E340" s="4" t="str">
        <f t="shared" si="259"/>
        <v/>
      </c>
      <c r="F340" s="4" t="str">
        <f t="shared" si="260"/>
        <v>RTG</v>
      </c>
      <c r="G340" s="4" t="str">
        <f t="shared" si="261"/>
        <v/>
      </c>
      <c r="H340" s="4" t="str">
        <f t="shared" si="262"/>
        <v/>
      </c>
      <c r="I340" s="4" t="str">
        <f t="shared" si="263"/>
        <v/>
      </c>
      <c r="J340" s="4" t="str">
        <f t="shared" si="264"/>
        <v/>
      </c>
      <c r="K340" s="4" t="str">
        <f t="shared" si="265"/>
        <v/>
      </c>
      <c r="L340" s="4" t="str">
        <f t="shared" si="266"/>
        <v/>
      </c>
      <c r="M340" s="4" t="str">
        <f t="shared" si="267"/>
        <v/>
      </c>
      <c r="N340" s="4" t="str">
        <f t="shared" si="268"/>
        <v/>
      </c>
      <c r="O340" s="4" t="str">
        <f t="shared" si="269"/>
        <v/>
      </c>
      <c r="P340" s="4" t="str">
        <f t="shared" si="270"/>
        <v/>
      </c>
      <c r="Q340" s="4" t="str">
        <f t="shared" si="271"/>
        <v/>
      </c>
      <c r="R340" s="4" t="str">
        <f t="shared" si="272"/>
        <v/>
      </c>
      <c r="S340" s="4" t="str">
        <f t="shared" si="273"/>
        <v/>
      </c>
      <c r="T340" s="4" t="str">
        <f t="shared" si="274"/>
        <v/>
      </c>
      <c r="U340" s="4" t="str">
        <f t="shared" si="275"/>
        <v/>
      </c>
      <c r="V340" s="4" t="str">
        <f t="shared" si="276"/>
        <v/>
      </c>
      <c r="W340" s="4" t="str">
        <f t="shared" si="277"/>
        <v/>
      </c>
      <c r="X340" s="4" t="str">
        <f t="shared" si="278"/>
        <v/>
      </c>
      <c r="Y340" s="4">
        <f t="shared" si="279"/>
        <v>3</v>
      </c>
      <c r="Z340" s="4" t="str">
        <f t="shared" si="280"/>
        <v>-</v>
      </c>
      <c r="AA340" s="4" t="str">
        <f t="shared" si="281"/>
        <v/>
      </c>
      <c r="AB340" s="4" t="str">
        <f t="shared" si="282"/>
        <v/>
      </c>
      <c r="AC340" s="4" t="str">
        <f t="shared" si="283"/>
        <v/>
      </c>
      <c r="AD340" s="4" t="str">
        <f t="shared" si="284"/>
        <v/>
      </c>
      <c r="AE340" s="4" t="str">
        <f t="shared" si="285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286"/>
        <v>4</v>
      </c>
      <c r="AH340" s="4">
        <f t="shared" si="287"/>
        <v>18</v>
      </c>
      <c r="AI340" s="4">
        <f t="shared" si="288"/>
        <v>14</v>
      </c>
      <c r="AJ340" s="4" t="str">
        <f t="shared" si="289"/>
        <v>1RTG</v>
      </c>
      <c r="AK340" s="4" t="str">
        <f t="shared" si="290"/>
        <v>-1RTG</v>
      </c>
      <c r="AL340" s="4" t="str" cm="1">
        <f t="array" ref="AL340">LEFT(AS340,SUM(LEN(AS340)-LEN(SUBSTITUTE(AS340,{"0";"1";"2";"3";"4";"5";"6";"7";"8";"9"},""))))</f>
        <v>1</v>
      </c>
      <c r="AM340" s="4">
        <f t="shared" si="294"/>
        <v>13</v>
      </c>
      <c r="AN340" s="4" t="b">
        <f t="shared" ref="AN340:AN348" si="298">LEFT(AS340,1)=AL340</f>
        <v>1</v>
      </c>
      <c r="AO340" s="4" t="str">
        <f t="shared" si="254"/>
        <v>RTG</v>
      </c>
      <c r="AP340" s="4" t="b">
        <f t="shared" si="295"/>
        <v>0</v>
      </c>
      <c r="AQ340" s="4" t="b">
        <f t="shared" si="291"/>
        <v>0</v>
      </c>
      <c r="AR340" s="5" t="str">
        <f t="shared" si="292"/>
        <v>BON CABE LV10</v>
      </c>
      <c r="AS340" s="4" t="str">
        <f t="shared" si="293"/>
        <v>1RTG</v>
      </c>
      <c r="AT340" t="s">
        <v>5154</v>
      </c>
      <c r="AU340" s="1" t="s">
        <v>448</v>
      </c>
      <c r="AV340" s="33" t="str">
        <f t="shared" ca="1" si="296"/>
        <v/>
      </c>
      <c r="AW340">
        <v>11000</v>
      </c>
      <c r="AX340">
        <v>11000</v>
      </c>
      <c r="AY340">
        <v>10250</v>
      </c>
      <c r="AZ340" t="str">
        <f t="shared" si="251"/>
        <v>8995899250112</v>
      </c>
      <c r="BA340" t="str">
        <f t="shared" si="297"/>
        <v>BON CABE LV10</v>
      </c>
      <c r="BB340" t="s">
        <v>4417</v>
      </c>
      <c r="BC340" t="s">
        <v>4417</v>
      </c>
      <c r="BD340" s="1"/>
      <c r="BF340" s="9"/>
      <c r="BG340" s="20"/>
      <c r="BH340" s="13"/>
      <c r="BI340" s="15"/>
      <c r="BL340" s="13"/>
      <c r="BM340" s="1"/>
      <c r="BP340" s="1"/>
      <c r="BQ340" s="1"/>
      <c r="BT340" s="13"/>
      <c r="BU340" s="15"/>
      <c r="BV340" s="14"/>
    </row>
    <row r="341" spans="1:74" x14ac:dyDescent="0.25">
      <c r="A341" s="4" t="str">
        <f t="shared" si="255"/>
        <v/>
      </c>
      <c r="B341" s="4" t="str">
        <f t="shared" si="256"/>
        <v/>
      </c>
      <c r="C341" s="4" t="str">
        <f t="shared" si="257"/>
        <v/>
      </c>
      <c r="D341" s="4" t="str">
        <f t="shared" si="258"/>
        <v/>
      </c>
      <c r="E341" s="4" t="str">
        <f t="shared" si="259"/>
        <v/>
      </c>
      <c r="F341" s="4" t="str">
        <f t="shared" si="260"/>
        <v>RTG</v>
      </c>
      <c r="G341" s="4" t="str">
        <f t="shared" si="261"/>
        <v/>
      </c>
      <c r="H341" s="4" t="str">
        <f t="shared" si="262"/>
        <v/>
      </c>
      <c r="I341" s="4" t="str">
        <f t="shared" si="263"/>
        <v/>
      </c>
      <c r="J341" s="4" t="str">
        <f t="shared" si="264"/>
        <v/>
      </c>
      <c r="K341" s="4" t="str">
        <f t="shared" si="265"/>
        <v/>
      </c>
      <c r="L341" s="4" t="str">
        <f t="shared" si="266"/>
        <v/>
      </c>
      <c r="M341" s="4" t="str">
        <f t="shared" si="267"/>
        <v/>
      </c>
      <c r="N341" s="4" t="str">
        <f t="shared" si="268"/>
        <v/>
      </c>
      <c r="O341" s="4" t="str">
        <f t="shared" si="269"/>
        <v/>
      </c>
      <c r="P341" s="4" t="str">
        <f t="shared" si="270"/>
        <v/>
      </c>
      <c r="Q341" s="4" t="str">
        <f t="shared" si="271"/>
        <v/>
      </c>
      <c r="R341" s="4" t="str">
        <f t="shared" si="272"/>
        <v/>
      </c>
      <c r="S341" s="4" t="str">
        <f t="shared" si="273"/>
        <v/>
      </c>
      <c r="T341" s="4" t="str">
        <f t="shared" si="274"/>
        <v/>
      </c>
      <c r="U341" s="4" t="str">
        <f t="shared" si="275"/>
        <v/>
      </c>
      <c r="V341" s="4" t="str">
        <f t="shared" si="276"/>
        <v/>
      </c>
      <c r="W341" s="4" t="str">
        <f t="shared" si="277"/>
        <v/>
      </c>
      <c r="X341" s="4" t="str">
        <f t="shared" si="278"/>
        <v/>
      </c>
      <c r="Y341" s="4">
        <f t="shared" si="279"/>
        <v>3</v>
      </c>
      <c r="Z341" s="4" t="str">
        <f t="shared" si="280"/>
        <v>-</v>
      </c>
      <c r="AA341" s="4" t="str">
        <f t="shared" si="281"/>
        <v/>
      </c>
      <c r="AB341" s="4" t="str">
        <f t="shared" si="282"/>
        <v/>
      </c>
      <c r="AC341" s="4" t="str">
        <f t="shared" si="283"/>
        <v/>
      </c>
      <c r="AD341" s="4" t="str">
        <f t="shared" si="284"/>
        <v/>
      </c>
      <c r="AE341" s="4" t="str">
        <f t="shared" si="285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286"/>
        <v>4</v>
      </c>
      <c r="AH341" s="4">
        <f t="shared" si="287"/>
        <v>18</v>
      </c>
      <c r="AI341" s="4">
        <f t="shared" si="288"/>
        <v>14</v>
      </c>
      <c r="AJ341" s="4" t="str">
        <f t="shared" si="289"/>
        <v>1RTG</v>
      </c>
      <c r="AK341" s="4" t="str">
        <f t="shared" si="290"/>
        <v>-1RTG</v>
      </c>
      <c r="AL341" s="4" t="str" cm="1">
        <f t="array" ref="AL341">LEFT(AS341,SUM(LEN(AS341)-LEN(SUBSTITUTE(AS341,{"0";"1";"2";"3";"4";"5";"6";"7";"8";"9"},""))))</f>
        <v>1</v>
      </c>
      <c r="AM341" s="4">
        <f t="shared" si="294"/>
        <v>13</v>
      </c>
      <c r="AN341" s="4" t="b">
        <f t="shared" si="298"/>
        <v>1</v>
      </c>
      <c r="AO341" s="4" t="str">
        <f t="shared" si="254"/>
        <v>RTG</v>
      </c>
      <c r="AP341" s="4" t="b">
        <f t="shared" si="295"/>
        <v>0</v>
      </c>
      <c r="AQ341" s="4" t="b">
        <f t="shared" si="291"/>
        <v>0</v>
      </c>
      <c r="AR341" s="5" t="str">
        <f t="shared" si="292"/>
        <v>BON CABE LV15</v>
      </c>
      <c r="AS341" s="4" t="str">
        <f t="shared" si="293"/>
        <v>1RTG</v>
      </c>
      <c r="AT341" t="s">
        <v>5153</v>
      </c>
      <c r="AU341" s="1" t="s">
        <v>449</v>
      </c>
      <c r="AV341" s="33" t="str">
        <f t="shared" ca="1" si="296"/>
        <v/>
      </c>
      <c r="AW341">
        <v>11000</v>
      </c>
      <c r="AX341">
        <v>11000</v>
      </c>
      <c r="AY341">
        <v>10250</v>
      </c>
      <c r="AZ341" t="str">
        <f t="shared" si="251"/>
        <v>8995899250143</v>
      </c>
      <c r="BA341" t="str">
        <f t="shared" si="297"/>
        <v>BON CABE LV15</v>
      </c>
      <c r="BB341" t="s">
        <v>4417</v>
      </c>
      <c r="BC341" t="s">
        <v>4417</v>
      </c>
      <c r="BD341" s="1"/>
      <c r="BF341" s="9"/>
      <c r="BG341" s="20"/>
      <c r="BH341" s="13"/>
      <c r="BI341" s="15"/>
      <c r="BL341" s="13"/>
      <c r="BM341" s="1"/>
      <c r="BP341" s="1"/>
      <c r="BQ341" s="1"/>
      <c r="BT341" s="13"/>
      <c r="BU341" s="15"/>
      <c r="BV341" s="14"/>
    </row>
    <row r="342" spans="1:74" x14ac:dyDescent="0.25">
      <c r="A342" s="4" t="str">
        <f t="shared" si="255"/>
        <v/>
      </c>
      <c r="B342" s="4" t="str">
        <f t="shared" si="256"/>
        <v/>
      </c>
      <c r="C342" s="4" t="str">
        <f t="shared" si="257"/>
        <v/>
      </c>
      <c r="D342" s="4" t="str">
        <f t="shared" si="258"/>
        <v/>
      </c>
      <c r="E342" s="4" t="str">
        <f t="shared" si="259"/>
        <v/>
      </c>
      <c r="F342" s="4" t="str">
        <f t="shared" si="260"/>
        <v>RTG</v>
      </c>
      <c r="G342" s="4" t="str">
        <f t="shared" si="261"/>
        <v/>
      </c>
      <c r="H342" s="4" t="str">
        <f t="shared" si="262"/>
        <v/>
      </c>
      <c r="I342" s="4" t="str">
        <f t="shared" si="263"/>
        <v/>
      </c>
      <c r="J342" s="4" t="str">
        <f t="shared" si="264"/>
        <v/>
      </c>
      <c r="K342" s="4" t="str">
        <f t="shared" si="265"/>
        <v/>
      </c>
      <c r="L342" s="4" t="str">
        <f t="shared" si="266"/>
        <v/>
      </c>
      <c r="M342" s="4" t="str">
        <f t="shared" si="267"/>
        <v/>
      </c>
      <c r="N342" s="4" t="str">
        <f t="shared" si="268"/>
        <v/>
      </c>
      <c r="O342" s="4" t="str">
        <f t="shared" si="269"/>
        <v/>
      </c>
      <c r="P342" s="4" t="str">
        <f t="shared" si="270"/>
        <v/>
      </c>
      <c r="Q342" s="4" t="str">
        <f t="shared" si="271"/>
        <v/>
      </c>
      <c r="R342" s="4" t="str">
        <f t="shared" si="272"/>
        <v/>
      </c>
      <c r="S342" s="4" t="str">
        <f t="shared" si="273"/>
        <v/>
      </c>
      <c r="T342" s="4" t="str">
        <f t="shared" si="274"/>
        <v/>
      </c>
      <c r="U342" s="4" t="str">
        <f t="shared" si="275"/>
        <v/>
      </c>
      <c r="V342" s="4" t="str">
        <f t="shared" si="276"/>
        <v/>
      </c>
      <c r="W342" s="4" t="str">
        <f t="shared" si="277"/>
        <v/>
      </c>
      <c r="X342" s="4" t="str">
        <f t="shared" si="278"/>
        <v/>
      </c>
      <c r="Y342" s="4">
        <f t="shared" si="279"/>
        <v>3</v>
      </c>
      <c r="Z342" s="4" t="str">
        <f t="shared" si="280"/>
        <v>-</v>
      </c>
      <c r="AA342" s="4" t="str">
        <f t="shared" si="281"/>
        <v/>
      </c>
      <c r="AB342" s="4" t="str">
        <f t="shared" si="282"/>
        <v/>
      </c>
      <c r="AC342" s="4" t="str">
        <f t="shared" si="283"/>
        <v/>
      </c>
      <c r="AD342" s="4" t="str">
        <f t="shared" si="284"/>
        <v/>
      </c>
      <c r="AE342" s="4" t="str">
        <f t="shared" si="285"/>
        <v/>
      </c>
      <c r="AF342" s="4" t="str" cm="1">
        <f t="array" aca="1" ref="AF342" ca="1">LEFT(AS342,MATCH(FALSE,ISNUMBER(MID(AS342,ROW(INDIRECT("1:"&amp;LEN(AS342)+1)), 1) *1),0) -1)</f>
        <v>1</v>
      </c>
      <c r="AG342" s="4">
        <f t="shared" si="286"/>
        <v>4</v>
      </c>
      <c r="AH342" s="4">
        <f t="shared" si="287"/>
        <v>18</v>
      </c>
      <c r="AI342" s="4">
        <f t="shared" si="288"/>
        <v>14</v>
      </c>
      <c r="AJ342" s="4" t="str">
        <f t="shared" si="289"/>
        <v>1RTG</v>
      </c>
      <c r="AK342" s="4" t="str">
        <f t="shared" si="290"/>
        <v>-1RTG</v>
      </c>
      <c r="AL342" s="4" t="str" cm="1">
        <f t="array" ref="AL342">LEFT(AS342,SUM(LEN(AS342)-LEN(SUBSTITUTE(AS342,{"0";"1";"2";"3";"4";"5";"6";"7";"8";"9"},""))))</f>
        <v>1</v>
      </c>
      <c r="AM342" s="4">
        <f t="shared" si="294"/>
        <v>13</v>
      </c>
      <c r="AN342" s="4" t="b">
        <f t="shared" si="298"/>
        <v>1</v>
      </c>
      <c r="AO342" s="4" t="str">
        <f t="shared" si="254"/>
        <v>RTG</v>
      </c>
      <c r="AP342" s="4" t="b">
        <f t="shared" si="295"/>
        <v>0</v>
      </c>
      <c r="AQ342" s="4" t="b">
        <f t="shared" si="291"/>
        <v>0</v>
      </c>
      <c r="AR342" s="5" t="str">
        <f t="shared" si="292"/>
        <v>BON CABE LV30</v>
      </c>
      <c r="AS342" s="4" t="str">
        <f t="shared" si="293"/>
        <v>1RTG</v>
      </c>
      <c r="AT342" t="s">
        <v>5155</v>
      </c>
      <c r="AU342" s="1" t="s">
        <v>450</v>
      </c>
      <c r="AV342" s="33" t="str">
        <f t="shared" ca="1" si="296"/>
        <v/>
      </c>
      <c r="AW342">
        <v>11000</v>
      </c>
      <c r="AX342">
        <v>11000</v>
      </c>
      <c r="AY342">
        <v>10250</v>
      </c>
      <c r="AZ342" t="str">
        <f t="shared" si="251"/>
        <v>8995899250150</v>
      </c>
      <c r="BA342" t="str">
        <f t="shared" si="297"/>
        <v>BON CABE LV30</v>
      </c>
      <c r="BB342" t="s">
        <v>4417</v>
      </c>
      <c r="BC342" t="s">
        <v>4417</v>
      </c>
      <c r="BD342" s="1"/>
      <c r="BF342" s="9"/>
      <c r="BG342" s="20"/>
      <c r="BH342" s="13"/>
      <c r="BI342" s="15"/>
      <c r="BL342" s="13"/>
      <c r="BM342" s="1"/>
      <c r="BP342" s="1"/>
      <c r="BQ342" s="1"/>
      <c r="BT342" s="13"/>
      <c r="BU342" s="15"/>
      <c r="BV342" s="14"/>
    </row>
    <row r="343" spans="1:74" x14ac:dyDescent="0.25">
      <c r="A343" s="4" t="str">
        <f t="shared" si="255"/>
        <v/>
      </c>
      <c r="B343" s="4" t="str">
        <f t="shared" si="256"/>
        <v/>
      </c>
      <c r="C343" s="4" t="str">
        <f t="shared" si="257"/>
        <v>BKS</v>
      </c>
      <c r="D343" s="4" t="str">
        <f t="shared" si="258"/>
        <v/>
      </c>
      <c r="E343" s="4" t="str">
        <f t="shared" si="259"/>
        <v/>
      </c>
      <c r="F343" s="4" t="str">
        <f t="shared" si="260"/>
        <v/>
      </c>
      <c r="G343" s="4" t="str">
        <f t="shared" si="261"/>
        <v/>
      </c>
      <c r="H343" s="4" t="str">
        <f t="shared" si="262"/>
        <v/>
      </c>
      <c r="I343" s="4" t="str">
        <f t="shared" si="263"/>
        <v/>
      </c>
      <c r="J343" s="4" t="str">
        <f t="shared" si="264"/>
        <v/>
      </c>
      <c r="K343" s="4" t="str">
        <f t="shared" si="265"/>
        <v/>
      </c>
      <c r="L343" s="4" t="str">
        <f t="shared" si="266"/>
        <v/>
      </c>
      <c r="M343" s="4" t="str">
        <f t="shared" si="267"/>
        <v/>
      </c>
      <c r="N343" s="4" t="str">
        <f t="shared" si="268"/>
        <v/>
      </c>
      <c r="O343" s="4" t="str">
        <f t="shared" si="269"/>
        <v/>
      </c>
      <c r="P343" s="4" t="str">
        <f t="shared" si="270"/>
        <v/>
      </c>
      <c r="Q343" s="4" t="str">
        <f t="shared" si="271"/>
        <v/>
      </c>
      <c r="R343" s="4" t="str">
        <f t="shared" si="272"/>
        <v/>
      </c>
      <c r="S343" s="4" t="str">
        <f t="shared" si="273"/>
        <v/>
      </c>
      <c r="T343" s="4" t="str">
        <f t="shared" si="274"/>
        <v/>
      </c>
      <c r="U343" s="4" t="str">
        <f t="shared" si="275"/>
        <v/>
      </c>
      <c r="V343" s="4" t="str">
        <f t="shared" si="276"/>
        <v/>
      </c>
      <c r="W343" s="4" t="str">
        <f t="shared" si="277"/>
        <v/>
      </c>
      <c r="X343" s="4" t="str">
        <f t="shared" si="278"/>
        <v/>
      </c>
      <c r="Y343" s="4">
        <f t="shared" si="279"/>
        <v>3</v>
      </c>
      <c r="Z343" s="4" t="str">
        <f t="shared" si="280"/>
        <v>-</v>
      </c>
      <c r="AA343" s="4" t="str">
        <f t="shared" si="281"/>
        <v/>
      </c>
      <c r="AB343" s="4" t="str">
        <f t="shared" si="282"/>
        <v/>
      </c>
      <c r="AC343" s="4" t="str">
        <f t="shared" si="283"/>
        <v/>
      </c>
      <c r="AD343" s="4" t="str">
        <f t="shared" si="284"/>
        <v/>
      </c>
      <c r="AE343" s="4" t="str">
        <f t="shared" si="285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286"/>
        <v>4</v>
      </c>
      <c r="AH343" s="4">
        <f t="shared" si="287"/>
        <v>13</v>
      </c>
      <c r="AI343" s="4">
        <f t="shared" si="288"/>
        <v>9</v>
      </c>
      <c r="AJ343" s="4" t="str">
        <f t="shared" si="289"/>
        <v>1BKS</v>
      </c>
      <c r="AK343" s="4" t="str">
        <f t="shared" si="290"/>
        <v>-1BKS</v>
      </c>
      <c r="AL343" s="4" t="str" cm="1">
        <f t="array" ref="AL343">LEFT(AS343,SUM(LEN(AS343)-LEN(SUBSTITUTE(AS343,{"0";"1";"2";"3";"4";"5";"6";"7";"8";"9"},""))))</f>
        <v>1</v>
      </c>
      <c r="AM343" s="4">
        <f t="shared" si="294"/>
        <v>13</v>
      </c>
      <c r="AN343" s="4" t="b">
        <f t="shared" si="298"/>
        <v>1</v>
      </c>
      <c r="AO343" s="4" t="str">
        <f t="shared" si="254"/>
        <v>BKS</v>
      </c>
      <c r="AP343" s="4" t="b">
        <f t="shared" si="295"/>
        <v>0</v>
      </c>
      <c r="AQ343" s="4" t="b">
        <f t="shared" si="291"/>
        <v>0</v>
      </c>
      <c r="AR343" s="5" t="str">
        <f t="shared" si="292"/>
        <v>BON KOPI</v>
      </c>
      <c r="AS343" s="4" t="str">
        <f t="shared" si="293"/>
        <v>1BKS</v>
      </c>
      <c r="AT343" t="s">
        <v>4522</v>
      </c>
      <c r="AU343" s="1" t="s">
        <v>452</v>
      </c>
      <c r="AV343" s="33" t="str">
        <f t="shared" ca="1" si="296"/>
        <v/>
      </c>
      <c r="AW343">
        <v>6500</v>
      </c>
      <c r="AX343">
        <v>6500</v>
      </c>
      <c r="AY343">
        <v>5000</v>
      </c>
      <c r="AZ343" t="str">
        <f t="shared" si="251"/>
        <v>8991002343009</v>
      </c>
      <c r="BA343" t="str">
        <f t="shared" si="297"/>
        <v>BON KOPI</v>
      </c>
      <c r="BB343" t="s">
        <v>4417</v>
      </c>
      <c r="BC343" t="s">
        <v>4417</v>
      </c>
      <c r="BD343" s="1"/>
      <c r="BF343" s="9"/>
      <c r="BG343" s="20"/>
      <c r="BH343" s="13"/>
      <c r="BI343" s="15"/>
      <c r="BL343" s="13"/>
      <c r="BM343" s="1"/>
      <c r="BP343" s="1"/>
      <c r="BQ343" s="1"/>
      <c r="BT343" s="13"/>
      <c r="BU343" s="15"/>
      <c r="BV343" s="14"/>
    </row>
    <row r="344" spans="1:74" x14ac:dyDescent="0.25">
      <c r="A344" s="4" t="str">
        <f t="shared" si="255"/>
        <v/>
      </c>
      <c r="B344" s="4" t="str">
        <f t="shared" si="256"/>
        <v/>
      </c>
      <c r="C344" s="4" t="str">
        <f t="shared" si="257"/>
        <v/>
      </c>
      <c r="D344" s="4" t="str">
        <f t="shared" si="258"/>
        <v/>
      </c>
      <c r="E344" s="4" t="str">
        <f t="shared" si="259"/>
        <v/>
      </c>
      <c r="F344" s="4" t="str">
        <f t="shared" si="260"/>
        <v/>
      </c>
      <c r="G344" s="4" t="str">
        <f t="shared" si="261"/>
        <v/>
      </c>
      <c r="H344" s="4" t="str">
        <f t="shared" si="262"/>
        <v/>
      </c>
      <c r="I344" s="4" t="str">
        <f t="shared" si="263"/>
        <v/>
      </c>
      <c r="J344" s="4" t="str">
        <f t="shared" si="264"/>
        <v/>
      </c>
      <c r="K344" s="4" t="str">
        <f t="shared" si="265"/>
        <v/>
      </c>
      <c r="L344" s="4" t="str">
        <f t="shared" si="266"/>
        <v/>
      </c>
      <c r="M344" s="4" t="str">
        <f t="shared" si="267"/>
        <v/>
      </c>
      <c r="N344" s="4" t="str">
        <f t="shared" si="268"/>
        <v/>
      </c>
      <c r="O344" s="4" t="str">
        <f t="shared" si="269"/>
        <v>DUS</v>
      </c>
      <c r="P344" s="4" t="str">
        <f t="shared" si="270"/>
        <v/>
      </c>
      <c r="Q344" s="4" t="str">
        <f t="shared" si="271"/>
        <v/>
      </c>
      <c r="R344" s="4" t="str">
        <f t="shared" si="272"/>
        <v/>
      </c>
      <c r="S344" s="4" t="str">
        <f t="shared" si="273"/>
        <v/>
      </c>
      <c r="T344" s="4" t="str">
        <f t="shared" si="274"/>
        <v>PACK</v>
      </c>
      <c r="U344" s="4" t="str">
        <f t="shared" si="275"/>
        <v/>
      </c>
      <c r="V344" s="4" t="str">
        <f t="shared" si="276"/>
        <v/>
      </c>
      <c r="W344" s="4" t="str">
        <f t="shared" si="277"/>
        <v/>
      </c>
      <c r="X344" s="4" t="str">
        <f t="shared" si="278"/>
        <v/>
      </c>
      <c r="Y344" s="4">
        <f t="shared" si="279"/>
        <v>7</v>
      </c>
      <c r="Z344" s="4" t="str">
        <f t="shared" si="280"/>
        <v>-</v>
      </c>
      <c r="AA344" s="4" t="str">
        <f t="shared" si="281"/>
        <v>/</v>
      </c>
      <c r="AB344" s="4" t="str">
        <f t="shared" si="282"/>
        <v/>
      </c>
      <c r="AC344" s="4" t="str">
        <f t="shared" si="283"/>
        <v/>
      </c>
      <c r="AD344" s="4" t="str">
        <f t="shared" si="284"/>
        <v/>
      </c>
      <c r="AE344" s="4" t="str">
        <f t="shared" si="285"/>
        <v/>
      </c>
      <c r="AF344" s="4" t="str" cm="1">
        <f t="array" aca="1" ref="AF344" ca="1">LEFT(AS344,MATCH(FALSE,ISNUMBER(MID(AS344,ROW(INDIRECT("1:"&amp;LEN(AS344)+1)), 1) *1),0) -1)</f>
        <v>6</v>
      </c>
      <c r="AG344" s="4">
        <f t="shared" si="286"/>
        <v>9</v>
      </c>
      <c r="AH344" s="4">
        <f t="shared" si="287"/>
        <v>21</v>
      </c>
      <c r="AI344" s="4">
        <f t="shared" si="288"/>
        <v>12</v>
      </c>
      <c r="AJ344" s="4" t="str">
        <f t="shared" si="289"/>
        <v>/DUS</v>
      </c>
      <c r="AK344" s="4" t="str">
        <f t="shared" si="290"/>
        <v>K/DUS</v>
      </c>
      <c r="AL344" s="4" t="str" cm="1">
        <f t="array" ref="AL344">LEFT(AS344,SUM(LEN(AS344)-LEN(SUBSTITUTE(AS344,{"0";"1";"2";"3";"4";"5";"6";"7";"8";"9"},""))))</f>
        <v>6</v>
      </c>
      <c r="AM344" s="4">
        <f t="shared" si="294"/>
        <v>13</v>
      </c>
      <c r="AN344" s="4" t="b">
        <f t="shared" si="298"/>
        <v>1</v>
      </c>
      <c r="AO344" s="4" t="str">
        <f t="shared" si="254"/>
        <v>DUS</v>
      </c>
      <c r="AP344" s="4" t="b">
        <f t="shared" si="295"/>
        <v>0</v>
      </c>
      <c r="AQ344" s="4" t="b">
        <f t="shared" si="291"/>
        <v>0</v>
      </c>
      <c r="AR344" s="5" t="str">
        <f t="shared" si="292"/>
        <v>BONITA BOLU</v>
      </c>
      <c r="AS344" s="4" t="str">
        <f t="shared" si="293"/>
        <v>6PACK/DUS</v>
      </c>
      <c r="AT344" t="s">
        <v>4530</v>
      </c>
      <c r="AV344" s="33" t="b">
        <f t="shared" ca="1" si="296"/>
        <v>1</v>
      </c>
      <c r="AW344">
        <v>120000</v>
      </c>
      <c r="AX344">
        <v>120000</v>
      </c>
      <c r="AY344">
        <v>117000</v>
      </c>
      <c r="AZ344" t="str">
        <f t="shared" si="251"/>
        <v>8000000000344</v>
      </c>
      <c r="BA344" t="str">
        <f t="shared" si="297"/>
        <v>BONITA BOLU</v>
      </c>
      <c r="BB344" t="s">
        <v>4417</v>
      </c>
      <c r="BC344" t="s">
        <v>4417</v>
      </c>
      <c r="BD344" s="1"/>
      <c r="BF344" s="9"/>
      <c r="BG344" s="20"/>
      <c r="BH344" s="13"/>
      <c r="BI344" s="15"/>
      <c r="BL344" s="13"/>
      <c r="BM344" s="1"/>
      <c r="BP344" s="1"/>
      <c r="BQ344" s="1"/>
      <c r="BT344" s="13"/>
      <c r="BU344" s="15"/>
      <c r="BV344" s="14"/>
    </row>
    <row r="345" spans="1:74" x14ac:dyDescent="0.25">
      <c r="A345" s="4" t="str">
        <f t="shared" si="255"/>
        <v/>
      </c>
      <c r="B345" s="4" t="str">
        <f t="shared" si="256"/>
        <v/>
      </c>
      <c r="C345" s="4" t="str">
        <f t="shared" si="257"/>
        <v/>
      </c>
      <c r="D345" s="4" t="str">
        <f t="shared" si="258"/>
        <v/>
      </c>
      <c r="E345" s="4" t="str">
        <f t="shared" si="259"/>
        <v/>
      </c>
      <c r="F345" s="4" t="str">
        <f t="shared" si="260"/>
        <v/>
      </c>
      <c r="G345" s="4" t="str">
        <f t="shared" si="261"/>
        <v/>
      </c>
      <c r="H345" s="4" t="str">
        <f t="shared" si="262"/>
        <v/>
      </c>
      <c r="I345" s="4" t="str">
        <f t="shared" si="263"/>
        <v/>
      </c>
      <c r="J345" s="4" t="str">
        <f t="shared" si="264"/>
        <v/>
      </c>
      <c r="K345" s="4" t="str">
        <f t="shared" si="265"/>
        <v/>
      </c>
      <c r="L345" s="4" t="str">
        <f t="shared" si="266"/>
        <v/>
      </c>
      <c r="M345" s="4" t="str">
        <f t="shared" si="267"/>
        <v/>
      </c>
      <c r="N345" s="4" t="str">
        <f t="shared" si="268"/>
        <v/>
      </c>
      <c r="O345" s="4" t="str">
        <f t="shared" si="269"/>
        <v/>
      </c>
      <c r="P345" s="4" t="str">
        <f t="shared" si="270"/>
        <v/>
      </c>
      <c r="Q345" s="4" t="str">
        <f t="shared" si="271"/>
        <v/>
      </c>
      <c r="R345" s="4" t="str">
        <f t="shared" si="272"/>
        <v/>
      </c>
      <c r="S345" s="4" t="str">
        <f t="shared" si="273"/>
        <v/>
      </c>
      <c r="T345" s="4" t="str">
        <f t="shared" si="274"/>
        <v>PACK</v>
      </c>
      <c r="U345" s="4" t="str">
        <f t="shared" si="275"/>
        <v/>
      </c>
      <c r="V345" s="4" t="str">
        <f t="shared" si="276"/>
        <v/>
      </c>
      <c r="W345" s="4" t="str">
        <f t="shared" si="277"/>
        <v/>
      </c>
      <c r="X345" s="4" t="str">
        <f t="shared" si="278"/>
        <v/>
      </c>
      <c r="Y345" s="4">
        <f t="shared" si="279"/>
        <v>4</v>
      </c>
      <c r="Z345" s="4" t="str">
        <f t="shared" si="280"/>
        <v>-</v>
      </c>
      <c r="AA345" s="4" t="str">
        <f t="shared" si="281"/>
        <v/>
      </c>
      <c r="AB345" s="4" t="str">
        <f t="shared" si="282"/>
        <v/>
      </c>
      <c r="AC345" s="4" t="str">
        <f t="shared" si="283"/>
        <v/>
      </c>
      <c r="AD345" s="4" t="str">
        <f t="shared" si="284"/>
        <v/>
      </c>
      <c r="AE345" s="4" t="str">
        <f t="shared" si="285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286"/>
        <v>5</v>
      </c>
      <c r="AH345" s="4">
        <f t="shared" si="287"/>
        <v>19</v>
      </c>
      <c r="AI345" s="4">
        <f t="shared" si="288"/>
        <v>14</v>
      </c>
      <c r="AJ345" s="4" t="str">
        <f t="shared" si="289"/>
        <v>PACK</v>
      </c>
      <c r="AK345" s="4" t="str">
        <f t="shared" si="290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294"/>
        <v>13</v>
      </c>
      <c r="AN345" s="4" t="b">
        <f t="shared" si="298"/>
        <v>1</v>
      </c>
      <c r="AO345" s="4" t="str">
        <f>RIGHT(AJ345,4)</f>
        <v>PACK</v>
      </c>
      <c r="AP345" s="4" t="b">
        <f t="shared" si="295"/>
        <v>0</v>
      </c>
      <c r="AQ345" s="4" t="b">
        <f t="shared" si="291"/>
        <v>0</v>
      </c>
      <c r="AR345" s="5" t="str">
        <f t="shared" si="292"/>
        <v>BONITA COKLAT</v>
      </c>
      <c r="AS345" s="4" t="str">
        <f t="shared" si="293"/>
        <v>1PACK</v>
      </c>
      <c r="AT345" t="s">
        <v>453</v>
      </c>
      <c r="AU345" s="1" t="s">
        <v>454</v>
      </c>
      <c r="AV345" s="33" t="str">
        <f t="shared" ca="1" si="296"/>
        <v/>
      </c>
      <c r="AW345">
        <v>20500</v>
      </c>
      <c r="AX345">
        <v>20500</v>
      </c>
      <c r="AY345">
        <v>19500</v>
      </c>
      <c r="AZ345" t="str">
        <f t="shared" si="251"/>
        <v>8996001316054</v>
      </c>
      <c r="BA345" t="str">
        <f t="shared" si="297"/>
        <v>BONITA COKLAT</v>
      </c>
      <c r="BB345" t="s">
        <v>4417</v>
      </c>
      <c r="BC345" t="s">
        <v>4417</v>
      </c>
      <c r="BD345" s="1"/>
      <c r="BF345" s="9"/>
      <c r="BG345" s="20"/>
      <c r="BH345" s="13"/>
      <c r="BI345" s="15"/>
      <c r="BL345" s="13"/>
      <c r="BM345" s="1"/>
      <c r="BP345" s="1"/>
      <c r="BQ345" s="1"/>
      <c r="BT345" s="13"/>
      <c r="BU345" s="15"/>
      <c r="BV345" s="14"/>
    </row>
    <row r="346" spans="1:74" x14ac:dyDescent="0.25">
      <c r="A346" s="4" t="str">
        <f t="shared" si="255"/>
        <v/>
      </c>
      <c r="B346" s="4" t="str">
        <f t="shared" si="256"/>
        <v/>
      </c>
      <c r="C346" s="4" t="str">
        <f t="shared" si="257"/>
        <v/>
      </c>
      <c r="D346" s="4" t="str">
        <f t="shared" si="258"/>
        <v/>
      </c>
      <c r="E346" s="4" t="str">
        <f t="shared" si="259"/>
        <v/>
      </c>
      <c r="F346" s="4" t="str">
        <f t="shared" si="260"/>
        <v/>
      </c>
      <c r="G346" s="4" t="str">
        <f t="shared" si="261"/>
        <v/>
      </c>
      <c r="H346" s="4" t="str">
        <f t="shared" si="262"/>
        <v/>
      </c>
      <c r="I346" s="4" t="str">
        <f t="shared" si="263"/>
        <v/>
      </c>
      <c r="J346" s="4" t="str">
        <f t="shared" si="264"/>
        <v/>
      </c>
      <c r="K346" s="4" t="str">
        <f t="shared" si="265"/>
        <v/>
      </c>
      <c r="L346" s="4" t="str">
        <f t="shared" si="266"/>
        <v/>
      </c>
      <c r="M346" s="4" t="str">
        <f t="shared" si="267"/>
        <v/>
      </c>
      <c r="N346" s="4" t="str">
        <f t="shared" si="268"/>
        <v/>
      </c>
      <c r="O346" s="4" t="str">
        <f t="shared" si="269"/>
        <v/>
      </c>
      <c r="P346" s="4" t="str">
        <f t="shared" si="270"/>
        <v/>
      </c>
      <c r="Q346" s="4" t="str">
        <f t="shared" si="271"/>
        <v/>
      </c>
      <c r="R346" s="4" t="str">
        <f t="shared" si="272"/>
        <v/>
      </c>
      <c r="S346" s="4" t="str">
        <f t="shared" si="273"/>
        <v/>
      </c>
      <c r="T346" s="4" t="str">
        <f t="shared" si="274"/>
        <v>PACK</v>
      </c>
      <c r="U346" s="4" t="str">
        <f t="shared" si="275"/>
        <v/>
      </c>
      <c r="V346" s="4" t="str">
        <f t="shared" si="276"/>
        <v/>
      </c>
      <c r="W346" s="4" t="str">
        <f t="shared" si="277"/>
        <v/>
      </c>
      <c r="X346" s="4" t="str">
        <f t="shared" si="278"/>
        <v/>
      </c>
      <c r="Y346" s="4">
        <f t="shared" si="279"/>
        <v>4</v>
      </c>
      <c r="Z346" s="4" t="str">
        <f t="shared" si="280"/>
        <v>-</v>
      </c>
      <c r="AA346" s="4" t="str">
        <f t="shared" si="281"/>
        <v/>
      </c>
      <c r="AB346" s="4" t="str">
        <f t="shared" si="282"/>
        <v/>
      </c>
      <c r="AC346" s="4" t="str">
        <f t="shared" si="283"/>
        <v/>
      </c>
      <c r="AD346" s="4" t="str">
        <f t="shared" si="284"/>
        <v/>
      </c>
      <c r="AE346" s="4" t="str">
        <f t="shared" si="285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286"/>
        <v>5</v>
      </c>
      <c r="AH346" s="4">
        <f t="shared" si="287"/>
        <v>17</v>
      </c>
      <c r="AI346" s="4">
        <f t="shared" si="288"/>
        <v>12</v>
      </c>
      <c r="AJ346" s="4" t="str">
        <f t="shared" si="289"/>
        <v>PACK</v>
      </c>
      <c r="AK346" s="4" t="str">
        <f t="shared" si="290"/>
        <v>1PACK</v>
      </c>
      <c r="AL346" s="4" t="str" cm="1">
        <f t="array" ref="AL346">LEFT(AS346,SUM(LEN(AS346)-LEN(SUBSTITUTE(AS346,{"0";"1";"2";"3";"4";"5";"6";"7";"8";"9"},""))))</f>
        <v>1</v>
      </c>
      <c r="AM346" s="4">
        <f t="shared" si="294"/>
        <v>13</v>
      </c>
      <c r="AN346" s="4" t="b">
        <f t="shared" si="298"/>
        <v>1</v>
      </c>
      <c r="AO346" s="4" t="str">
        <f>RIGHT(AJ346,4)</f>
        <v>PACK</v>
      </c>
      <c r="AP346" s="4" t="b">
        <f t="shared" si="295"/>
        <v>0</v>
      </c>
      <c r="AQ346" s="4" t="b">
        <f t="shared" si="291"/>
        <v>0</v>
      </c>
      <c r="AR346" s="5" t="str">
        <f t="shared" si="292"/>
        <v>BONITA KEJU</v>
      </c>
      <c r="AS346" s="4" t="str">
        <f t="shared" si="293"/>
        <v>1PACK</v>
      </c>
      <c r="AT346" t="s">
        <v>455</v>
      </c>
      <c r="AU346" s="1" t="s">
        <v>456</v>
      </c>
      <c r="AV346" s="33" t="str">
        <f t="shared" ca="1" si="296"/>
        <v/>
      </c>
      <c r="AW346">
        <v>20500</v>
      </c>
      <c r="AX346">
        <v>20500</v>
      </c>
      <c r="AY346">
        <v>19500</v>
      </c>
      <c r="AZ346" t="str">
        <f t="shared" si="251"/>
        <v>8996001316016</v>
      </c>
      <c r="BA346" t="str">
        <f t="shared" si="297"/>
        <v>BONITA KEJU</v>
      </c>
      <c r="BB346" t="s">
        <v>4417</v>
      </c>
      <c r="BC346" t="s">
        <v>4417</v>
      </c>
      <c r="BD346" s="1"/>
      <c r="BF346" s="9"/>
      <c r="BG346" s="20"/>
      <c r="BH346" s="13"/>
      <c r="BI346" s="15"/>
      <c r="BL346" s="13"/>
      <c r="BM346" s="1"/>
      <c r="BP346" s="1"/>
      <c r="BQ346" s="1"/>
      <c r="BT346" s="13"/>
      <c r="BU346" s="15"/>
      <c r="BV346" s="14"/>
    </row>
    <row r="347" spans="1:74" x14ac:dyDescent="0.25">
      <c r="A347" s="4" t="str">
        <f t="shared" si="255"/>
        <v/>
      </c>
      <c r="B347" s="4" t="str">
        <f t="shared" si="256"/>
        <v/>
      </c>
      <c r="C347" s="4" t="str">
        <f t="shared" si="257"/>
        <v/>
      </c>
      <c r="D347" s="4" t="str">
        <f t="shared" si="258"/>
        <v/>
      </c>
      <c r="E347" s="4" t="str">
        <f t="shared" si="259"/>
        <v/>
      </c>
      <c r="F347" s="4" t="str">
        <f t="shared" si="260"/>
        <v/>
      </c>
      <c r="G347" s="4" t="str">
        <f t="shared" si="261"/>
        <v/>
      </c>
      <c r="H347" s="4" t="str">
        <f t="shared" si="262"/>
        <v/>
      </c>
      <c r="I347" s="4" t="str">
        <f t="shared" si="263"/>
        <v/>
      </c>
      <c r="J347" s="4" t="str">
        <f t="shared" si="264"/>
        <v/>
      </c>
      <c r="K347" s="4" t="str">
        <f t="shared" si="265"/>
        <v/>
      </c>
      <c r="L347" s="4" t="str">
        <f t="shared" si="266"/>
        <v/>
      </c>
      <c r="M347" s="4" t="str">
        <f t="shared" si="267"/>
        <v/>
      </c>
      <c r="N347" s="4" t="str">
        <f t="shared" si="268"/>
        <v/>
      </c>
      <c r="O347" s="4" t="str">
        <f t="shared" si="269"/>
        <v/>
      </c>
      <c r="P347" s="4" t="str">
        <f t="shared" si="270"/>
        <v/>
      </c>
      <c r="Q347" s="4" t="str">
        <f t="shared" si="271"/>
        <v/>
      </c>
      <c r="R347" s="4" t="str">
        <f t="shared" si="272"/>
        <v/>
      </c>
      <c r="S347" s="4" t="str">
        <f t="shared" si="273"/>
        <v/>
      </c>
      <c r="T347" s="4" t="str">
        <f t="shared" si="274"/>
        <v>PACK</v>
      </c>
      <c r="U347" s="4" t="str">
        <f t="shared" si="275"/>
        <v/>
      </c>
      <c r="V347" s="4" t="str">
        <f t="shared" si="276"/>
        <v/>
      </c>
      <c r="W347" s="4" t="str">
        <f t="shared" si="277"/>
        <v/>
      </c>
      <c r="X347" s="4" t="str">
        <f t="shared" si="278"/>
        <v/>
      </c>
      <c r="Y347" s="4">
        <f t="shared" si="279"/>
        <v>4</v>
      </c>
      <c r="Z347" s="4" t="str">
        <f t="shared" si="280"/>
        <v>-</v>
      </c>
      <c r="AA347" s="4" t="str">
        <f t="shared" si="281"/>
        <v/>
      </c>
      <c r="AB347" s="4" t="str">
        <f t="shared" si="282"/>
        <v/>
      </c>
      <c r="AC347" s="4" t="str">
        <f t="shared" si="283"/>
        <v/>
      </c>
      <c r="AD347" s="4" t="str">
        <f t="shared" si="284"/>
        <v/>
      </c>
      <c r="AE347" s="4" t="str">
        <f t="shared" si="285"/>
        <v/>
      </c>
      <c r="AF347" s="4" t="str" cm="1">
        <f t="array" aca="1" ref="AF347" ca="1">LEFT(AS347,MATCH(FALSE,ISNUMBER(MID(AS347,ROW(INDIRECT("1:"&amp;LEN(AS347)+1)), 1) *1),0) -1)</f>
        <v>1</v>
      </c>
      <c r="AG347" s="4">
        <f t="shared" si="286"/>
        <v>5</v>
      </c>
      <c r="AH347" s="4">
        <f t="shared" si="287"/>
        <v>26</v>
      </c>
      <c r="AI347" s="4">
        <f t="shared" si="288"/>
        <v>21</v>
      </c>
      <c r="AJ347" s="4" t="str">
        <f t="shared" si="289"/>
        <v>PACK</v>
      </c>
      <c r="AK347" s="4" t="str">
        <f t="shared" si="290"/>
        <v>1PACK</v>
      </c>
      <c r="AL347" s="4" t="str" cm="1">
        <f t="array" ref="AL347">LEFT(AS347,SUM(LEN(AS347)-LEN(SUBSTITUTE(AS347,{"0";"1";"2";"3";"4";"5";"6";"7";"8";"9"},""))))</f>
        <v>1</v>
      </c>
      <c r="AM347" s="4">
        <f t="shared" si="294"/>
        <v>13</v>
      </c>
      <c r="AN347" s="4" t="b">
        <f t="shared" si="298"/>
        <v>1</v>
      </c>
      <c r="AO347" s="4" t="str">
        <f>RIGHT(AJ347,4)</f>
        <v>PACK</v>
      </c>
      <c r="AP347" s="4" t="b">
        <f t="shared" si="295"/>
        <v>0</v>
      </c>
      <c r="AQ347" s="4" t="b">
        <f t="shared" si="291"/>
        <v>0</v>
      </c>
      <c r="AR347" s="5" t="str">
        <f t="shared" si="292"/>
        <v>BONITA KELAPA PANDAN</v>
      </c>
      <c r="AS347" s="4" t="str">
        <f t="shared" si="293"/>
        <v>1PACK</v>
      </c>
      <c r="AT347" t="s">
        <v>457</v>
      </c>
      <c r="AU347" s="1" t="s">
        <v>458</v>
      </c>
      <c r="AV347" s="33" t="str">
        <f t="shared" ca="1" si="296"/>
        <v/>
      </c>
      <c r="AW347">
        <v>20500</v>
      </c>
      <c r="AX347">
        <v>20500</v>
      </c>
      <c r="AY347">
        <v>19500</v>
      </c>
      <c r="AZ347" t="str">
        <f t="shared" si="251"/>
        <v>8996001316023</v>
      </c>
      <c r="BA347" t="str">
        <f t="shared" si="297"/>
        <v>BONITA KELAPA PANDAN</v>
      </c>
      <c r="BB347" t="s">
        <v>4417</v>
      </c>
      <c r="BC347" t="s">
        <v>4417</v>
      </c>
      <c r="BD347" s="1"/>
      <c r="BF347" s="9"/>
      <c r="BG347" s="20"/>
      <c r="BH347" s="13"/>
      <c r="BI347" s="15"/>
      <c r="BL347" s="13"/>
      <c r="BM347" s="1"/>
      <c r="BP347" s="1"/>
      <c r="BQ347" s="1"/>
      <c r="BT347" s="13"/>
      <c r="BU347" s="15"/>
      <c r="BV347" s="14"/>
    </row>
    <row r="348" spans="1:74" x14ac:dyDescent="0.25">
      <c r="A348" s="4" t="str">
        <f t="shared" si="255"/>
        <v/>
      </c>
      <c r="B348" s="4" t="str">
        <f t="shared" si="256"/>
        <v/>
      </c>
      <c r="C348" s="4" t="str">
        <f t="shared" si="257"/>
        <v/>
      </c>
      <c r="D348" s="4" t="str">
        <f t="shared" si="258"/>
        <v>BTL</v>
      </c>
      <c r="E348" s="4" t="str">
        <f t="shared" si="259"/>
        <v/>
      </c>
      <c r="F348" s="4" t="str">
        <f t="shared" si="260"/>
        <v/>
      </c>
      <c r="G348" s="4" t="str">
        <f t="shared" si="261"/>
        <v/>
      </c>
      <c r="H348" s="4" t="str">
        <f t="shared" si="262"/>
        <v/>
      </c>
      <c r="I348" s="4" t="str">
        <f t="shared" si="263"/>
        <v/>
      </c>
      <c r="J348" s="4" t="str">
        <f t="shared" si="264"/>
        <v/>
      </c>
      <c r="K348" s="4" t="str">
        <f t="shared" si="265"/>
        <v/>
      </c>
      <c r="L348" s="4" t="str">
        <f t="shared" si="266"/>
        <v/>
      </c>
      <c r="M348" s="4" t="str">
        <f t="shared" si="267"/>
        <v/>
      </c>
      <c r="N348" s="4" t="str">
        <f t="shared" si="268"/>
        <v/>
      </c>
      <c r="O348" s="4" t="str">
        <f t="shared" si="269"/>
        <v/>
      </c>
      <c r="P348" s="4" t="str">
        <f t="shared" si="270"/>
        <v/>
      </c>
      <c r="Q348" s="4" t="str">
        <f t="shared" si="271"/>
        <v/>
      </c>
      <c r="R348" s="4" t="str">
        <f t="shared" si="272"/>
        <v/>
      </c>
      <c r="S348" s="4" t="str">
        <f t="shared" si="273"/>
        <v/>
      </c>
      <c r="T348" s="4" t="str">
        <f t="shared" si="274"/>
        <v/>
      </c>
      <c r="U348" s="4" t="str">
        <f t="shared" si="275"/>
        <v/>
      </c>
      <c r="V348" s="4" t="str">
        <f t="shared" si="276"/>
        <v/>
      </c>
      <c r="W348" s="4" t="str">
        <f t="shared" si="277"/>
        <v/>
      </c>
      <c r="X348" s="4" t="str">
        <f t="shared" si="278"/>
        <v/>
      </c>
      <c r="Y348" s="4">
        <f t="shared" si="279"/>
        <v>3</v>
      </c>
      <c r="Z348" s="4" t="str">
        <f t="shared" si="280"/>
        <v>-</v>
      </c>
      <c r="AA348" s="4" t="str">
        <f t="shared" si="281"/>
        <v/>
      </c>
      <c r="AB348" s="4" t="str">
        <f t="shared" si="282"/>
        <v/>
      </c>
      <c r="AC348" s="4" t="str">
        <f t="shared" si="283"/>
        <v/>
      </c>
      <c r="AD348" s="4" t="str">
        <f t="shared" si="284"/>
        <v/>
      </c>
      <c r="AE348" s="4" t="str">
        <f t="shared" si="285"/>
        <v/>
      </c>
      <c r="AF348" s="4" t="str" cm="1">
        <f t="array" aca="1" ref="AF348" ca="1">LEFT(AS348,MATCH(FALSE,ISNUMBER(MID(AS348,ROW(INDIRECT("1:"&amp;LEN(AS348)+1)), 1) *1),0) -1)</f>
        <v>1</v>
      </c>
      <c r="AG348" s="4">
        <f t="shared" si="286"/>
        <v>4</v>
      </c>
      <c r="AH348" s="4">
        <f t="shared" si="287"/>
        <v>11</v>
      </c>
      <c r="AI348" s="4">
        <f t="shared" si="288"/>
        <v>7</v>
      </c>
      <c r="AJ348" s="4" t="str">
        <f t="shared" si="289"/>
        <v>1BTL</v>
      </c>
      <c r="AK348" s="4" t="str">
        <f t="shared" si="290"/>
        <v>-1BTL</v>
      </c>
      <c r="AL348" s="4" t="str" cm="1">
        <f t="array" ref="AL348">LEFT(AS348,SUM(LEN(AS348)-LEN(SUBSTITUTE(AS348,{"0";"1";"2";"3";"4";"5";"6";"7";"8";"9"},""))))</f>
        <v>1</v>
      </c>
      <c r="AM348" s="4">
        <f t="shared" si="294"/>
        <v>13</v>
      </c>
      <c r="AN348" s="4" t="b">
        <f t="shared" si="298"/>
        <v>1</v>
      </c>
      <c r="AO348" s="4" t="str">
        <f>RIGHT(AJ348,3)</f>
        <v>BTL</v>
      </c>
      <c r="AP348" s="4" t="b">
        <f t="shared" si="295"/>
        <v>0</v>
      </c>
      <c r="AQ348" s="4" t="b">
        <f t="shared" si="291"/>
        <v>0</v>
      </c>
      <c r="AR348" s="5" t="str">
        <f t="shared" si="292"/>
        <v>BONTEH</v>
      </c>
      <c r="AS348" s="4" t="str">
        <f t="shared" si="293"/>
        <v>1BTL</v>
      </c>
      <c r="AT348" t="s">
        <v>5040</v>
      </c>
      <c r="AU348" s="1" t="s">
        <v>459</v>
      </c>
      <c r="AV348" s="33" t="str">
        <f t="shared" ca="1" si="296"/>
        <v/>
      </c>
      <c r="AW348">
        <v>2600</v>
      </c>
      <c r="AX348">
        <v>3000</v>
      </c>
      <c r="AY348">
        <v>2334</v>
      </c>
      <c r="AZ348" t="str">
        <f t="shared" si="251"/>
        <v>8997204306590</v>
      </c>
      <c r="BA348" t="str">
        <f t="shared" si="297"/>
        <v>BONTEH</v>
      </c>
      <c r="BB348" t="s">
        <v>4417</v>
      </c>
      <c r="BC348" t="s">
        <v>4417</v>
      </c>
      <c r="BD348" s="1"/>
      <c r="BF348" s="9"/>
      <c r="BG348" s="20"/>
      <c r="BH348" s="13"/>
      <c r="BI348" s="15"/>
      <c r="BL348" s="13"/>
      <c r="BM348" s="1"/>
      <c r="BP348" s="1"/>
      <c r="BQ348" s="1"/>
      <c r="BT348" s="13"/>
      <c r="BU348" s="15"/>
      <c r="BV348" s="14"/>
    </row>
    <row r="349" spans="1:74" x14ac:dyDescent="0.25">
      <c r="A349" s="4" t="str">
        <f t="shared" si="255"/>
        <v/>
      </c>
      <c r="B349" s="4" t="str">
        <f t="shared" si="256"/>
        <v/>
      </c>
      <c r="C349" s="4" t="str">
        <f t="shared" si="257"/>
        <v/>
      </c>
      <c r="D349" s="4" t="str">
        <f t="shared" si="258"/>
        <v/>
      </c>
      <c r="E349" s="4" t="str">
        <f t="shared" si="259"/>
        <v/>
      </c>
      <c r="F349" s="4" t="str">
        <f t="shared" si="260"/>
        <v/>
      </c>
      <c r="G349" s="4" t="str">
        <f t="shared" si="261"/>
        <v/>
      </c>
      <c r="H349" s="4" t="str">
        <f t="shared" si="262"/>
        <v/>
      </c>
      <c r="I349" s="4" t="str">
        <f t="shared" si="263"/>
        <v/>
      </c>
      <c r="J349" s="4" t="str">
        <f t="shared" si="264"/>
        <v/>
      </c>
      <c r="K349" s="4" t="str">
        <f t="shared" si="265"/>
        <v/>
      </c>
      <c r="L349" s="4" t="str">
        <f t="shared" si="266"/>
        <v/>
      </c>
      <c r="M349" s="4" t="str">
        <f t="shared" si="267"/>
        <v/>
      </c>
      <c r="N349" s="4" t="str">
        <f t="shared" si="268"/>
        <v/>
      </c>
      <c r="O349" s="4" t="str">
        <f t="shared" si="269"/>
        <v>DUS</v>
      </c>
      <c r="P349" s="4" t="str">
        <f t="shared" si="270"/>
        <v/>
      </c>
      <c r="Q349" s="4" t="str">
        <f t="shared" si="271"/>
        <v/>
      </c>
      <c r="R349" s="4" t="str">
        <f t="shared" si="272"/>
        <v/>
      </c>
      <c r="S349" s="4" t="str">
        <f t="shared" si="273"/>
        <v/>
      </c>
      <c r="T349" s="4" t="str">
        <f t="shared" si="274"/>
        <v>PACK</v>
      </c>
      <c r="U349" s="4" t="str">
        <f t="shared" si="275"/>
        <v/>
      </c>
      <c r="V349" s="4" t="str">
        <f t="shared" si="276"/>
        <v/>
      </c>
      <c r="W349" s="4" t="str">
        <f t="shared" si="277"/>
        <v/>
      </c>
      <c r="X349" s="4" t="str">
        <f t="shared" si="278"/>
        <v/>
      </c>
      <c r="Y349" s="4">
        <f t="shared" si="279"/>
        <v>7</v>
      </c>
      <c r="Z349" s="4" t="str">
        <f t="shared" si="280"/>
        <v>-</v>
      </c>
      <c r="AA349" s="4" t="str">
        <f t="shared" si="281"/>
        <v>/</v>
      </c>
      <c r="AB349" s="4" t="str">
        <f t="shared" si="282"/>
        <v/>
      </c>
      <c r="AC349" s="4" t="str">
        <f t="shared" si="283"/>
        <v/>
      </c>
      <c r="AD349" s="4" t="str">
        <f t="shared" si="284"/>
        <v/>
      </c>
      <c r="AE349" s="4" t="str">
        <f t="shared" si="285"/>
        <v/>
      </c>
      <c r="AF349" s="4" t="str" cm="1">
        <f t="array" aca="1" ref="AF349" ca="1">LEFT(AS349,MATCH(FALSE,ISNUMBER(MID(AS349,ROW(INDIRECT("1:"&amp;LEN(AS349)+1)), 1) *1),0) -1)</f>
        <v>12</v>
      </c>
      <c r="AG349" s="4">
        <f t="shared" si="286"/>
        <v>10</v>
      </c>
      <c r="AH349" s="4">
        <f t="shared" si="287"/>
        <v>21</v>
      </c>
      <c r="AI349" s="4">
        <f t="shared" si="288"/>
        <v>11</v>
      </c>
      <c r="AJ349" s="4" t="str">
        <f t="shared" si="289"/>
        <v>/DUS</v>
      </c>
      <c r="AK349" s="4" t="str">
        <f t="shared" si="290"/>
        <v>K/DUS</v>
      </c>
      <c r="AL349" s="4" t="str" cm="1">
        <f t="array" ref="AL349">LEFT(AS349,SUM(LEN(AS349)-LEN(SUBSTITUTE(AS349,{"0";"1";"2";"3";"4";"5";"6";"7";"8";"9"},""))))</f>
        <v>12</v>
      </c>
      <c r="AM349" s="4">
        <f t="shared" si="294"/>
        <v>13</v>
      </c>
      <c r="AN349" s="4" t="b">
        <f>LEFT(AS349,2)=AL349</f>
        <v>1</v>
      </c>
      <c r="AO349" s="4" t="str">
        <f>RIGHT(AJ349,3)</f>
        <v>DUS</v>
      </c>
      <c r="AP349" s="4" t="b">
        <f t="shared" si="295"/>
        <v>1</v>
      </c>
      <c r="AQ349" s="4" t="b">
        <f t="shared" si="291"/>
        <v>0</v>
      </c>
      <c r="AR349" s="5" t="str">
        <f t="shared" si="292"/>
        <v>BOOM 350GR</v>
      </c>
      <c r="AS349" s="4" t="str">
        <f t="shared" si="293"/>
        <v>12PACK/DUS</v>
      </c>
      <c r="AT349" t="s">
        <v>460</v>
      </c>
      <c r="AV349" s="33" t="b">
        <f t="shared" ca="1" si="296"/>
        <v>1</v>
      </c>
      <c r="AW349">
        <v>51000</v>
      </c>
      <c r="AX349">
        <v>51000</v>
      </c>
      <c r="AY349">
        <v>49000</v>
      </c>
      <c r="AZ349" t="str">
        <f t="shared" si="251"/>
        <v>8000000000349</v>
      </c>
      <c r="BA349" t="str">
        <f t="shared" si="297"/>
        <v>BOOM 350GR</v>
      </c>
      <c r="BB349" t="s">
        <v>4417</v>
      </c>
      <c r="BC349" t="s">
        <v>4417</v>
      </c>
      <c r="BD349" s="1"/>
      <c r="BF349" s="9"/>
      <c r="BG349" s="20"/>
      <c r="BH349" s="13"/>
      <c r="BI349" s="15"/>
      <c r="BL349" s="13"/>
      <c r="BM349" s="1"/>
      <c r="BP349" s="1"/>
      <c r="BQ349" s="1"/>
      <c r="BT349" s="13"/>
      <c r="BU349" s="15"/>
      <c r="BV349" s="14"/>
    </row>
    <row r="350" spans="1:74" x14ac:dyDescent="0.25">
      <c r="A350" s="4" t="str">
        <f t="shared" si="255"/>
        <v/>
      </c>
      <c r="B350" s="4" t="str">
        <f t="shared" si="256"/>
        <v/>
      </c>
      <c r="C350" s="4" t="str">
        <f t="shared" si="257"/>
        <v/>
      </c>
      <c r="D350" s="4" t="str">
        <f t="shared" si="258"/>
        <v/>
      </c>
      <c r="E350" s="4" t="str">
        <f t="shared" si="259"/>
        <v/>
      </c>
      <c r="F350" s="4" t="str">
        <f t="shared" si="260"/>
        <v/>
      </c>
      <c r="G350" s="4" t="str">
        <f t="shared" si="261"/>
        <v/>
      </c>
      <c r="H350" s="4" t="str">
        <f t="shared" si="262"/>
        <v/>
      </c>
      <c r="I350" s="4" t="str">
        <f t="shared" si="263"/>
        <v/>
      </c>
      <c r="J350" s="4" t="str">
        <f t="shared" si="264"/>
        <v/>
      </c>
      <c r="K350" s="4" t="str">
        <f t="shared" si="265"/>
        <v/>
      </c>
      <c r="L350" s="4" t="str">
        <f t="shared" si="266"/>
        <v/>
      </c>
      <c r="M350" s="4" t="str">
        <f t="shared" si="267"/>
        <v/>
      </c>
      <c r="N350" s="4" t="str">
        <f t="shared" si="268"/>
        <v/>
      </c>
      <c r="O350" s="4" t="str">
        <f t="shared" si="269"/>
        <v/>
      </c>
      <c r="P350" s="4" t="str">
        <f t="shared" si="270"/>
        <v/>
      </c>
      <c r="Q350" s="4" t="str">
        <f t="shared" si="271"/>
        <v/>
      </c>
      <c r="R350" s="4" t="str">
        <f t="shared" si="272"/>
        <v/>
      </c>
      <c r="S350" s="4" t="str">
        <f t="shared" si="273"/>
        <v/>
      </c>
      <c r="T350" s="4" t="str">
        <f t="shared" si="274"/>
        <v>PACK</v>
      </c>
      <c r="U350" s="4" t="str">
        <f t="shared" si="275"/>
        <v/>
      </c>
      <c r="V350" s="4" t="str">
        <f t="shared" si="276"/>
        <v/>
      </c>
      <c r="W350" s="4" t="str">
        <f t="shared" si="277"/>
        <v/>
      </c>
      <c r="X350" s="4" t="str">
        <f t="shared" si="278"/>
        <v/>
      </c>
      <c r="Y350" s="4">
        <f t="shared" si="279"/>
        <v>4</v>
      </c>
      <c r="Z350" s="4" t="str">
        <f t="shared" si="280"/>
        <v>-</v>
      </c>
      <c r="AA350" s="4" t="str">
        <f t="shared" si="281"/>
        <v/>
      </c>
      <c r="AB350" s="4" t="str">
        <f t="shared" si="282"/>
        <v/>
      </c>
      <c r="AC350" s="4" t="str">
        <f t="shared" si="283"/>
        <v/>
      </c>
      <c r="AD350" s="4" t="str">
        <f t="shared" si="284"/>
        <v/>
      </c>
      <c r="AE350" s="4" t="str">
        <f t="shared" si="285"/>
        <v/>
      </c>
      <c r="AF350" s="4" t="str" cm="1">
        <f t="array" aca="1" ref="AF350" ca="1">LEFT(AS350,MATCH(FALSE,ISNUMBER(MID(AS350,ROW(INDIRECT("1:"&amp;LEN(AS350)+1)), 1) *1),0) -1)</f>
        <v>1</v>
      </c>
      <c r="AG350" s="4">
        <f t="shared" si="286"/>
        <v>5</v>
      </c>
      <c r="AH350" s="4">
        <f t="shared" si="287"/>
        <v>16</v>
      </c>
      <c r="AI350" s="4">
        <f t="shared" si="288"/>
        <v>11</v>
      </c>
      <c r="AJ350" s="4" t="str">
        <f t="shared" si="289"/>
        <v>PACK</v>
      </c>
      <c r="AK350" s="4" t="str">
        <f t="shared" si="290"/>
        <v>1PACK</v>
      </c>
      <c r="AL350" s="4" t="str" cm="1">
        <f t="array" ref="AL350">LEFT(AS350,SUM(LEN(AS350)-LEN(SUBSTITUTE(AS350,{"0";"1";"2";"3";"4";"5";"6";"7";"8";"9"},""))))</f>
        <v>1</v>
      </c>
      <c r="AM350" s="4">
        <f t="shared" si="294"/>
        <v>13</v>
      </c>
      <c r="AN350" s="4" t="b">
        <f>LEFT(AS350,1)=AL350</f>
        <v>1</v>
      </c>
      <c r="AO350" s="4" t="str">
        <f>RIGHT(AJ350,4)</f>
        <v>PACK</v>
      </c>
      <c r="AP350" s="4" t="b">
        <f t="shared" si="295"/>
        <v>1</v>
      </c>
      <c r="AQ350" s="4" t="b">
        <f t="shared" si="291"/>
        <v>0</v>
      </c>
      <c r="AR350" s="5" t="str">
        <f t="shared" si="292"/>
        <v>BOOM 350GR</v>
      </c>
      <c r="AS350" s="4" t="str">
        <f t="shared" si="293"/>
        <v>1PACK</v>
      </c>
      <c r="AT350" t="s">
        <v>461</v>
      </c>
      <c r="AU350" s="1" t="s">
        <v>462</v>
      </c>
      <c r="AV350" s="33" t="str">
        <f t="shared" ca="1" si="296"/>
        <v>XXXX</v>
      </c>
      <c r="AW350">
        <v>4500</v>
      </c>
      <c r="AX350">
        <v>5000</v>
      </c>
      <c r="AY350">
        <v>4084</v>
      </c>
      <c r="AZ350" t="str">
        <f t="shared" si="251"/>
        <v>8998866605199</v>
      </c>
      <c r="BA350" t="str">
        <f t="shared" si="297"/>
        <v>BOOM 350GR</v>
      </c>
      <c r="BB350" t="s">
        <v>4417</v>
      </c>
      <c r="BC350" t="s">
        <v>4417</v>
      </c>
      <c r="BD350" s="1"/>
      <c r="BF350" s="9"/>
      <c r="BG350" s="20"/>
      <c r="BH350" s="13"/>
      <c r="BI350" s="15"/>
      <c r="BL350" s="13"/>
      <c r="BM350" s="1"/>
      <c r="BP350" s="1"/>
      <c r="BQ350" s="1"/>
      <c r="BT350" s="13"/>
      <c r="BU350" s="15"/>
      <c r="BV350" s="14"/>
    </row>
    <row r="351" spans="1:74" x14ac:dyDescent="0.25">
      <c r="A351" s="4" t="str">
        <f t="shared" si="255"/>
        <v/>
      </c>
      <c r="B351" s="4" t="str">
        <f t="shared" si="256"/>
        <v/>
      </c>
      <c r="C351" s="4" t="str">
        <f t="shared" si="257"/>
        <v/>
      </c>
      <c r="D351" s="4" t="str">
        <f t="shared" si="258"/>
        <v/>
      </c>
      <c r="E351" s="4" t="str">
        <f t="shared" si="259"/>
        <v/>
      </c>
      <c r="F351" s="4" t="str">
        <f t="shared" si="260"/>
        <v/>
      </c>
      <c r="G351" s="4" t="str">
        <f t="shared" si="261"/>
        <v>KTK</v>
      </c>
      <c r="H351" s="4" t="str">
        <f t="shared" si="262"/>
        <v/>
      </c>
      <c r="I351" s="4" t="str">
        <f t="shared" si="263"/>
        <v/>
      </c>
      <c r="J351" s="4" t="str">
        <f t="shared" si="264"/>
        <v/>
      </c>
      <c r="K351" s="4" t="str">
        <f t="shared" si="265"/>
        <v/>
      </c>
      <c r="L351" s="4" t="str">
        <f t="shared" si="266"/>
        <v/>
      </c>
      <c r="M351" s="4" t="str">
        <f t="shared" si="267"/>
        <v/>
      </c>
      <c r="N351" s="4" t="str">
        <f t="shared" si="268"/>
        <v/>
      </c>
      <c r="O351" s="4" t="str">
        <f t="shared" si="269"/>
        <v/>
      </c>
      <c r="P351" s="4" t="str">
        <f t="shared" si="270"/>
        <v/>
      </c>
      <c r="Q351" s="4" t="str">
        <f t="shared" si="271"/>
        <v/>
      </c>
      <c r="R351" s="4" t="str">
        <f t="shared" si="272"/>
        <v/>
      </c>
      <c r="S351" s="4" t="str">
        <f t="shared" si="273"/>
        <v/>
      </c>
      <c r="T351" s="4" t="str">
        <f t="shared" si="274"/>
        <v/>
      </c>
      <c r="U351" s="4" t="str">
        <f t="shared" si="275"/>
        <v/>
      </c>
      <c r="V351" s="4" t="str">
        <f t="shared" si="276"/>
        <v/>
      </c>
      <c r="W351" s="4" t="str">
        <f t="shared" si="277"/>
        <v/>
      </c>
      <c r="X351" s="4" t="str">
        <f t="shared" si="278"/>
        <v/>
      </c>
      <c r="Y351" s="4">
        <f t="shared" si="279"/>
        <v>3</v>
      </c>
      <c r="Z351" s="4" t="str">
        <f t="shared" si="280"/>
        <v>-</v>
      </c>
      <c r="AA351" s="4" t="str">
        <f t="shared" si="281"/>
        <v/>
      </c>
      <c r="AB351" s="4" t="str">
        <f t="shared" si="282"/>
        <v/>
      </c>
      <c r="AC351" s="4" t="str">
        <f t="shared" si="283"/>
        <v/>
      </c>
      <c r="AD351" s="4" t="str">
        <f t="shared" si="284"/>
        <v/>
      </c>
      <c r="AE351" s="4" t="str">
        <f t="shared" si="285"/>
        <v/>
      </c>
      <c r="AF351" s="4" t="str" cm="1">
        <f t="array" aca="1" ref="AF351" ca="1">LEFT(AS351,MATCH(FALSE,ISNUMBER(MID(AS351,ROW(INDIRECT("1:"&amp;LEN(AS351)+1)), 1) *1),0) -1)</f>
        <v>1</v>
      </c>
      <c r="AG351" s="4">
        <f t="shared" si="286"/>
        <v>4</v>
      </c>
      <c r="AH351" s="4">
        <f t="shared" si="287"/>
        <v>18</v>
      </c>
      <c r="AI351" s="4">
        <f t="shared" si="288"/>
        <v>14</v>
      </c>
      <c r="AJ351" s="4" t="str">
        <f t="shared" si="289"/>
        <v>1KTK</v>
      </c>
      <c r="AK351" s="4" t="str">
        <f t="shared" si="290"/>
        <v>-1KTK</v>
      </c>
      <c r="AL351" s="4" t="str" cm="1">
        <f t="array" ref="AL351">LEFT(AS351,SUM(LEN(AS351)-LEN(SUBSTITUTE(AS351,{"0";"1";"2";"3";"4";"5";"6";"7";"8";"9"},""))))</f>
        <v>1</v>
      </c>
      <c r="AM351" s="4">
        <f t="shared" si="294"/>
        <v>13</v>
      </c>
      <c r="AN351" s="4" t="b">
        <f>LEFT(AS351,1)=AL351</f>
        <v>1</v>
      </c>
      <c r="AO351" s="4" t="str">
        <f t="shared" ref="AO351:AO367" si="299">RIGHT(AJ351,3)</f>
        <v>KTK</v>
      </c>
      <c r="AP351" s="4" t="b">
        <f t="shared" si="295"/>
        <v>1</v>
      </c>
      <c r="AQ351" s="4" t="b">
        <f t="shared" si="291"/>
        <v>0</v>
      </c>
      <c r="AR351" s="5" t="str">
        <f t="shared" si="292"/>
        <v>BUAVITA JAMBU</v>
      </c>
      <c r="AS351" s="4" t="str">
        <f t="shared" si="293"/>
        <v>1KTK</v>
      </c>
      <c r="AT351" t="s">
        <v>463</v>
      </c>
      <c r="AU351" s="1" t="s">
        <v>464</v>
      </c>
      <c r="AV351" s="33" t="str">
        <f t="shared" si="296"/>
        <v>XXXX</v>
      </c>
      <c r="AW351">
        <v>7000</v>
      </c>
      <c r="AX351">
        <v>7500</v>
      </c>
      <c r="AY351">
        <v>6666</v>
      </c>
      <c r="AZ351" t="str">
        <f t="shared" si="251"/>
        <v>8998009020186</v>
      </c>
      <c r="BA351" t="str">
        <f t="shared" si="297"/>
        <v>BUAVITA JAMBU</v>
      </c>
      <c r="BB351" t="s">
        <v>4417</v>
      </c>
      <c r="BC351" t="s">
        <v>4417</v>
      </c>
      <c r="BD351" s="1"/>
      <c r="BF351" s="9"/>
      <c r="BG351" s="20"/>
      <c r="BH351" s="13"/>
      <c r="BI351" s="15"/>
      <c r="BL351" s="13"/>
      <c r="BM351" s="1"/>
      <c r="BP351" s="1"/>
      <c r="BQ351" s="1"/>
      <c r="BT351" s="13"/>
      <c r="BU351" s="15"/>
      <c r="BV351" s="14"/>
    </row>
    <row r="352" spans="1:74" x14ac:dyDescent="0.25">
      <c r="A352" s="4" t="str">
        <f t="shared" si="255"/>
        <v/>
      </c>
      <c r="B352" s="4" t="str">
        <f t="shared" si="256"/>
        <v/>
      </c>
      <c r="C352" s="4" t="str">
        <f t="shared" si="257"/>
        <v/>
      </c>
      <c r="D352" s="4" t="str">
        <f t="shared" si="258"/>
        <v/>
      </c>
      <c r="E352" s="4" t="str">
        <f t="shared" si="259"/>
        <v/>
      </c>
      <c r="F352" s="4" t="str">
        <f t="shared" si="260"/>
        <v/>
      </c>
      <c r="G352" s="4" t="str">
        <f t="shared" si="261"/>
        <v>KTK</v>
      </c>
      <c r="H352" s="4" t="str">
        <f t="shared" si="262"/>
        <v/>
      </c>
      <c r="I352" s="4" t="str">
        <f t="shared" si="263"/>
        <v/>
      </c>
      <c r="J352" s="4" t="str">
        <f t="shared" si="264"/>
        <v/>
      </c>
      <c r="K352" s="4" t="str">
        <f t="shared" si="265"/>
        <v/>
      </c>
      <c r="L352" s="4" t="str">
        <f t="shared" si="266"/>
        <v/>
      </c>
      <c r="M352" s="4" t="str">
        <f t="shared" si="267"/>
        <v/>
      </c>
      <c r="N352" s="4" t="str">
        <f t="shared" si="268"/>
        <v/>
      </c>
      <c r="O352" s="4" t="str">
        <f t="shared" si="269"/>
        <v>DUS</v>
      </c>
      <c r="P352" s="4" t="str">
        <f t="shared" si="270"/>
        <v/>
      </c>
      <c r="Q352" s="4" t="str">
        <f t="shared" si="271"/>
        <v/>
      </c>
      <c r="R352" s="4" t="str">
        <f t="shared" si="272"/>
        <v/>
      </c>
      <c r="S352" s="4" t="str">
        <f t="shared" si="273"/>
        <v/>
      </c>
      <c r="T352" s="4" t="str">
        <f t="shared" si="274"/>
        <v/>
      </c>
      <c r="U352" s="4" t="str">
        <f t="shared" si="275"/>
        <v/>
      </c>
      <c r="V352" s="4" t="str">
        <f t="shared" si="276"/>
        <v/>
      </c>
      <c r="W352" s="4" t="str">
        <f t="shared" si="277"/>
        <v/>
      </c>
      <c r="X352" s="4" t="str">
        <f t="shared" si="278"/>
        <v/>
      </c>
      <c r="Y352" s="4">
        <f t="shared" si="279"/>
        <v>6</v>
      </c>
      <c r="Z352" s="4" t="str">
        <f t="shared" si="280"/>
        <v>-</v>
      </c>
      <c r="AA352" s="4" t="str">
        <f t="shared" si="281"/>
        <v>/</v>
      </c>
      <c r="AB352" s="4" t="str">
        <f t="shared" si="282"/>
        <v/>
      </c>
      <c r="AC352" s="4" t="str">
        <f t="shared" si="283"/>
        <v/>
      </c>
      <c r="AD352" s="4" t="str">
        <f t="shared" si="284"/>
        <v/>
      </c>
      <c r="AE352" s="4" t="str">
        <f t="shared" si="285"/>
        <v/>
      </c>
      <c r="AF352" s="4" t="str" cm="1">
        <f t="array" aca="1" ref="AF352" ca="1">LEFT(AS352,MATCH(FALSE,ISNUMBER(MID(AS352,ROW(INDIRECT("1:"&amp;LEN(AS352)+1)), 1) *1),0) -1)</f>
        <v>24</v>
      </c>
      <c r="AG352" s="4">
        <f t="shared" si="286"/>
        <v>9</v>
      </c>
      <c r="AH352" s="4">
        <f t="shared" si="287"/>
        <v>23</v>
      </c>
      <c r="AI352" s="4">
        <f t="shared" si="288"/>
        <v>14</v>
      </c>
      <c r="AJ352" s="4" t="str">
        <f t="shared" si="289"/>
        <v>/DUS</v>
      </c>
      <c r="AK352" s="4" t="str">
        <f t="shared" si="290"/>
        <v>K/DUS</v>
      </c>
      <c r="AL352" s="4" t="str" cm="1">
        <f t="array" ref="AL352">LEFT(AS352,SUM(LEN(AS352)-LEN(SUBSTITUTE(AS352,{"0";"1";"2";"3";"4";"5";"6";"7";"8";"9"},""))))</f>
        <v>24</v>
      </c>
      <c r="AM352" s="4">
        <f t="shared" si="294"/>
        <v>13</v>
      </c>
      <c r="AN352" s="4" t="b">
        <f>LEFT(AS352,2)=AL352</f>
        <v>1</v>
      </c>
      <c r="AO352" s="4" t="str">
        <f t="shared" si="299"/>
        <v>DUS</v>
      </c>
      <c r="AP352" s="4" t="b">
        <f t="shared" si="295"/>
        <v>1</v>
      </c>
      <c r="AQ352" s="4" t="b">
        <f t="shared" si="291"/>
        <v>0</v>
      </c>
      <c r="AR352" s="5" t="str">
        <f t="shared" si="292"/>
        <v>BUAVITA JAMBU</v>
      </c>
      <c r="AS352" s="4" t="str">
        <f t="shared" si="293"/>
        <v>24KTK/DUS</v>
      </c>
      <c r="AT352" t="s">
        <v>465</v>
      </c>
      <c r="AV352" s="33" t="b">
        <f t="shared" ca="1" si="296"/>
        <v>1</v>
      </c>
      <c r="AW352">
        <v>162000</v>
      </c>
      <c r="AX352">
        <v>162000</v>
      </c>
      <c r="AY352">
        <v>160000</v>
      </c>
      <c r="AZ352" t="str">
        <f t="shared" si="251"/>
        <v>8000000000352</v>
      </c>
      <c r="BA352" t="str">
        <f t="shared" si="297"/>
        <v>BUAVITA JAMBU</v>
      </c>
      <c r="BB352" t="s">
        <v>4417</v>
      </c>
      <c r="BC352" t="s">
        <v>4417</v>
      </c>
      <c r="BD352" s="1"/>
      <c r="BF352" s="9"/>
      <c r="BG352" s="20"/>
      <c r="BH352" s="13"/>
      <c r="BI352" s="15"/>
      <c r="BL352" s="13"/>
      <c r="BM352" s="1"/>
      <c r="BP352" s="1"/>
      <c r="BQ352" s="1"/>
      <c r="BT352" s="13"/>
      <c r="BU352" s="15"/>
      <c r="BV352" s="14"/>
    </row>
    <row r="353" spans="1:74" x14ac:dyDescent="0.25">
      <c r="A353" s="4" t="str">
        <f t="shared" si="255"/>
        <v/>
      </c>
      <c r="B353" s="4" t="str">
        <f t="shared" si="256"/>
        <v>PCS</v>
      </c>
      <c r="C353" s="4" t="str">
        <f t="shared" si="257"/>
        <v/>
      </c>
      <c r="D353" s="4" t="str">
        <f t="shared" si="258"/>
        <v/>
      </c>
      <c r="E353" s="4" t="str">
        <f t="shared" si="259"/>
        <v/>
      </c>
      <c r="F353" s="4" t="str">
        <f t="shared" si="260"/>
        <v/>
      </c>
      <c r="G353" s="4" t="str">
        <f t="shared" si="261"/>
        <v/>
      </c>
      <c r="H353" s="4" t="str">
        <f t="shared" si="262"/>
        <v/>
      </c>
      <c r="I353" s="4" t="str">
        <f t="shared" si="263"/>
        <v/>
      </c>
      <c r="J353" s="4" t="str">
        <f t="shared" si="264"/>
        <v/>
      </c>
      <c r="K353" s="4" t="str">
        <f t="shared" si="265"/>
        <v/>
      </c>
      <c r="L353" s="4" t="str">
        <f t="shared" si="266"/>
        <v/>
      </c>
      <c r="M353" s="4" t="str">
        <f t="shared" si="267"/>
        <v>TPL</v>
      </c>
      <c r="N353" s="4" t="str">
        <f t="shared" si="268"/>
        <v/>
      </c>
      <c r="O353" s="4" t="str">
        <f t="shared" si="269"/>
        <v/>
      </c>
      <c r="P353" s="4" t="str">
        <f t="shared" si="270"/>
        <v/>
      </c>
      <c r="Q353" s="4" t="str">
        <f t="shared" si="271"/>
        <v/>
      </c>
      <c r="R353" s="4" t="str">
        <f t="shared" si="272"/>
        <v/>
      </c>
      <c r="S353" s="4" t="str">
        <f t="shared" si="273"/>
        <v/>
      </c>
      <c r="T353" s="4" t="str">
        <f t="shared" si="274"/>
        <v/>
      </c>
      <c r="U353" s="4" t="str">
        <f t="shared" si="275"/>
        <v/>
      </c>
      <c r="V353" s="4" t="str">
        <f t="shared" si="276"/>
        <v/>
      </c>
      <c r="W353" s="4" t="str">
        <f t="shared" si="277"/>
        <v/>
      </c>
      <c r="X353" s="4" t="str">
        <f t="shared" si="278"/>
        <v/>
      </c>
      <c r="Y353" s="4">
        <f t="shared" si="279"/>
        <v>6</v>
      </c>
      <c r="Z353" s="4" t="str">
        <f t="shared" si="280"/>
        <v>-</v>
      </c>
      <c r="AA353" s="4" t="str">
        <f t="shared" si="281"/>
        <v>/</v>
      </c>
      <c r="AB353" s="4" t="str">
        <f t="shared" si="282"/>
        <v/>
      </c>
      <c r="AC353" s="4" t="str">
        <f t="shared" si="283"/>
        <v/>
      </c>
      <c r="AD353" s="4" t="str">
        <f t="shared" si="284"/>
        <v/>
      </c>
      <c r="AE353" s="4" t="str">
        <f t="shared" si="285"/>
        <v/>
      </c>
      <c r="AF353" s="4" t="str" cm="1">
        <f t="array" aca="1" ref="AF353" ca="1">LEFT(AS353,MATCH(FALSE,ISNUMBER(MID(AS353,ROW(INDIRECT("1:"&amp;LEN(AS353)+1)), 1) *1),0) -1)</f>
        <v>50</v>
      </c>
      <c r="AG353" s="4">
        <f t="shared" si="286"/>
        <v>9</v>
      </c>
      <c r="AH353" s="4">
        <f t="shared" si="287"/>
        <v>24</v>
      </c>
      <c r="AI353" s="4">
        <f t="shared" si="288"/>
        <v>15</v>
      </c>
      <c r="AJ353" s="4" t="str">
        <f t="shared" si="289"/>
        <v>/TPL</v>
      </c>
      <c r="AK353" s="4" t="str">
        <f t="shared" si="290"/>
        <v>S/TPL</v>
      </c>
      <c r="AL353" s="4" t="str" cm="1">
        <f t="array" ref="AL353">LEFT(AS353,SUM(LEN(AS353)-LEN(SUBSTITUTE(AS353,{"0";"1";"2";"3";"4";"5";"6";"7";"8";"9"},""))))</f>
        <v>50</v>
      </c>
      <c r="AM353" s="4">
        <f t="shared" si="294"/>
        <v>13</v>
      </c>
      <c r="AN353" s="4" t="b">
        <f>LEFT(AS353,2)=AL353</f>
        <v>1</v>
      </c>
      <c r="AO353" s="4" t="str">
        <f t="shared" si="299"/>
        <v>TPL</v>
      </c>
      <c r="AP353" s="4" t="b">
        <f t="shared" si="295"/>
        <v>0</v>
      </c>
      <c r="AQ353" s="4" t="b">
        <f t="shared" si="291"/>
        <v>0</v>
      </c>
      <c r="AR353" s="5" t="str">
        <f t="shared" si="292"/>
        <v>BUBBLE GUM MIX</v>
      </c>
      <c r="AS353" s="4" t="str">
        <f t="shared" si="293"/>
        <v>50PCS/TPL</v>
      </c>
      <c r="AT353" t="s">
        <v>4586</v>
      </c>
      <c r="AV353" s="33" t="str">
        <f t="shared" ca="1" si="296"/>
        <v/>
      </c>
      <c r="AW353">
        <v>55000</v>
      </c>
      <c r="AX353">
        <v>55000</v>
      </c>
      <c r="AY353">
        <v>41710</v>
      </c>
      <c r="AZ353" t="str">
        <f t="shared" si="251"/>
        <v>8000000000353</v>
      </c>
      <c r="BA353" t="str">
        <f t="shared" si="297"/>
        <v>BUBBLE GUM MIX</v>
      </c>
      <c r="BB353" t="s">
        <v>4417</v>
      </c>
      <c r="BC353" t="s">
        <v>4417</v>
      </c>
      <c r="BD353" s="1"/>
      <c r="BF353" s="9"/>
      <c r="BG353" s="20"/>
      <c r="BH353" s="13"/>
      <c r="BI353" s="15"/>
      <c r="BL353" s="13"/>
      <c r="BM353" s="1"/>
      <c r="BP353" s="1"/>
      <c r="BQ353" s="1"/>
      <c r="BT353" s="13"/>
      <c r="BU353" s="15"/>
      <c r="BV353" s="14"/>
    </row>
    <row r="354" spans="1:74" x14ac:dyDescent="0.25">
      <c r="A354" s="4" t="str">
        <f t="shared" si="255"/>
        <v/>
      </c>
      <c r="B354" s="4" t="str">
        <f t="shared" si="256"/>
        <v/>
      </c>
      <c r="C354" s="4" t="str">
        <f t="shared" si="257"/>
        <v>BKS</v>
      </c>
      <c r="D354" s="4" t="str">
        <f t="shared" si="258"/>
        <v/>
      </c>
      <c r="E354" s="4" t="str">
        <f t="shared" si="259"/>
        <v/>
      </c>
      <c r="F354" s="4" t="str">
        <f t="shared" si="260"/>
        <v/>
      </c>
      <c r="G354" s="4" t="str">
        <f t="shared" si="261"/>
        <v/>
      </c>
      <c r="H354" s="4" t="str">
        <f t="shared" si="262"/>
        <v/>
      </c>
      <c r="I354" s="4" t="str">
        <f t="shared" si="263"/>
        <v/>
      </c>
      <c r="J354" s="4" t="str">
        <f t="shared" si="264"/>
        <v/>
      </c>
      <c r="K354" s="4" t="str">
        <f t="shared" si="265"/>
        <v/>
      </c>
      <c r="L354" s="4" t="str">
        <f t="shared" si="266"/>
        <v/>
      </c>
      <c r="M354" s="4" t="str">
        <f t="shared" si="267"/>
        <v/>
      </c>
      <c r="N354" s="4" t="str">
        <f t="shared" si="268"/>
        <v/>
      </c>
      <c r="O354" s="4" t="str">
        <f t="shared" si="269"/>
        <v/>
      </c>
      <c r="P354" s="4" t="str">
        <f t="shared" si="270"/>
        <v/>
      </c>
      <c r="Q354" s="4" t="str">
        <f t="shared" si="271"/>
        <v/>
      </c>
      <c r="R354" s="4" t="str">
        <f t="shared" si="272"/>
        <v/>
      </c>
      <c r="S354" s="4" t="str">
        <f t="shared" si="273"/>
        <v/>
      </c>
      <c r="T354" s="4" t="str">
        <f t="shared" si="274"/>
        <v/>
      </c>
      <c r="U354" s="4" t="str">
        <f t="shared" si="275"/>
        <v/>
      </c>
      <c r="V354" s="4" t="str">
        <f t="shared" si="276"/>
        <v/>
      </c>
      <c r="W354" s="4" t="str">
        <f t="shared" si="277"/>
        <v/>
      </c>
      <c r="X354" s="4" t="str">
        <f t="shared" si="278"/>
        <v/>
      </c>
      <c r="Y354" s="4">
        <f t="shared" si="279"/>
        <v>3</v>
      </c>
      <c r="Z354" s="4" t="str">
        <f t="shared" si="280"/>
        <v>-</v>
      </c>
      <c r="AA354" s="4" t="str">
        <f t="shared" si="281"/>
        <v/>
      </c>
      <c r="AB354" s="4" t="str">
        <f t="shared" si="282"/>
        <v/>
      </c>
      <c r="AC354" s="4" t="str">
        <f t="shared" si="283"/>
        <v/>
      </c>
      <c r="AD354" s="4" t="str">
        <f t="shared" si="284"/>
        <v/>
      </c>
      <c r="AE354" s="4" t="str">
        <f t="shared" si="285"/>
        <v/>
      </c>
      <c r="AF354" s="4" t="str" cm="1">
        <f t="array" aca="1" ref="AF354" ca="1">LEFT(AS354,MATCH(FALSE,ISNUMBER(MID(AS354,ROW(INDIRECT("1:"&amp;LEN(AS354)+1)), 1) *1),0) -1)</f>
        <v>1</v>
      </c>
      <c r="AG354" s="4">
        <f t="shared" si="286"/>
        <v>4</v>
      </c>
      <c r="AH354" s="4">
        <f t="shared" si="287"/>
        <v>16</v>
      </c>
      <c r="AI354" s="4">
        <f t="shared" si="288"/>
        <v>12</v>
      </c>
      <c r="AJ354" s="4" t="str">
        <f t="shared" si="289"/>
        <v>1BKS</v>
      </c>
      <c r="AK354" s="4" t="str">
        <f t="shared" si="290"/>
        <v>-1BKS</v>
      </c>
      <c r="AL354" s="4" t="str" cm="1">
        <f t="array" ref="AL354">LEFT(AS354,SUM(LEN(AS354)-LEN(SUBSTITUTE(AS354,{"0";"1";"2";"3";"4";"5";"6";"7";"8";"9"},""))))</f>
        <v>1</v>
      </c>
      <c r="AM354" s="4">
        <f t="shared" si="294"/>
        <v>13</v>
      </c>
      <c r="AN354" s="4" t="b">
        <f>LEFT(AS354,1)=AL354</f>
        <v>1</v>
      </c>
      <c r="AO354" s="4" t="str">
        <f t="shared" si="299"/>
        <v>BKS</v>
      </c>
      <c r="AP354" s="4" t="b">
        <f t="shared" si="295"/>
        <v>0</v>
      </c>
      <c r="AQ354" s="4" t="b">
        <f t="shared" si="291"/>
        <v>0</v>
      </c>
      <c r="AR354" s="5" t="str">
        <f t="shared" si="292"/>
        <v>BULL KRETEK</v>
      </c>
      <c r="AS354" s="4" t="str">
        <f t="shared" si="293"/>
        <v>1BKS</v>
      </c>
      <c r="AT354" t="s">
        <v>466</v>
      </c>
      <c r="AU354" s="1" t="s">
        <v>467</v>
      </c>
      <c r="AV354" s="33" t="str">
        <f t="shared" ca="1" si="296"/>
        <v/>
      </c>
      <c r="AW354">
        <v>7200</v>
      </c>
      <c r="AX354">
        <v>8000</v>
      </c>
      <c r="AY354">
        <v>6950</v>
      </c>
      <c r="AZ354" t="str">
        <f t="shared" si="251"/>
        <v>8991915101512</v>
      </c>
      <c r="BA354" t="str">
        <f t="shared" si="297"/>
        <v>BULL KRETEK</v>
      </c>
      <c r="BB354" t="s">
        <v>4417</v>
      </c>
      <c r="BC354" t="s">
        <v>4417</v>
      </c>
      <c r="BD354" s="1"/>
      <c r="BF354" s="9"/>
      <c r="BG354" s="20"/>
      <c r="BH354" s="13"/>
      <c r="BI354" s="15"/>
      <c r="BL354" s="13"/>
      <c r="BM354" s="1"/>
      <c r="BP354" s="1"/>
      <c r="BQ354" s="1"/>
      <c r="BT354" s="13"/>
      <c r="BU354" s="15"/>
      <c r="BV354" s="14"/>
    </row>
    <row r="355" spans="1:74" x14ac:dyDescent="0.25">
      <c r="A355" s="4" t="str">
        <f t="shared" si="255"/>
        <v/>
      </c>
      <c r="B355" s="4" t="str">
        <f t="shared" si="256"/>
        <v/>
      </c>
      <c r="C355" s="4" t="str">
        <f t="shared" si="257"/>
        <v>BKS</v>
      </c>
      <c r="D355" s="4" t="str">
        <f t="shared" si="258"/>
        <v/>
      </c>
      <c r="E355" s="4" t="str">
        <f t="shared" si="259"/>
        <v/>
      </c>
      <c r="F355" s="4" t="str">
        <f t="shared" si="260"/>
        <v>RTG</v>
      </c>
      <c r="G355" s="4" t="str">
        <f t="shared" si="261"/>
        <v/>
      </c>
      <c r="H355" s="4" t="str">
        <f t="shared" si="262"/>
        <v/>
      </c>
      <c r="I355" s="4" t="str">
        <f t="shared" si="263"/>
        <v/>
      </c>
      <c r="J355" s="4" t="str">
        <f t="shared" si="264"/>
        <v/>
      </c>
      <c r="K355" s="4" t="str">
        <f t="shared" si="265"/>
        <v/>
      </c>
      <c r="L355" s="4" t="str">
        <f t="shared" si="266"/>
        <v/>
      </c>
      <c r="M355" s="4" t="str">
        <f t="shared" si="267"/>
        <v/>
      </c>
      <c r="N355" s="4" t="str">
        <f t="shared" si="268"/>
        <v/>
      </c>
      <c r="O355" s="4" t="str">
        <f t="shared" si="269"/>
        <v/>
      </c>
      <c r="P355" s="4" t="str">
        <f t="shared" si="270"/>
        <v/>
      </c>
      <c r="Q355" s="4" t="str">
        <f t="shared" si="271"/>
        <v/>
      </c>
      <c r="R355" s="4" t="str">
        <f t="shared" si="272"/>
        <v/>
      </c>
      <c r="S355" s="4" t="str">
        <f t="shared" si="273"/>
        <v/>
      </c>
      <c r="T355" s="4" t="str">
        <f t="shared" si="274"/>
        <v/>
      </c>
      <c r="U355" s="4" t="str">
        <f t="shared" si="275"/>
        <v/>
      </c>
      <c r="V355" s="4" t="str">
        <f t="shared" si="276"/>
        <v/>
      </c>
      <c r="W355" s="4" t="str">
        <f t="shared" si="277"/>
        <v/>
      </c>
      <c r="X355" s="4" t="str">
        <f t="shared" si="278"/>
        <v/>
      </c>
      <c r="Y355" s="4">
        <f t="shared" si="279"/>
        <v>6</v>
      </c>
      <c r="Z355" s="4" t="str">
        <f t="shared" si="280"/>
        <v>-</v>
      </c>
      <c r="AA355" s="4" t="str">
        <f t="shared" si="281"/>
        <v>/</v>
      </c>
      <c r="AB355" s="4" t="str">
        <f t="shared" si="282"/>
        <v/>
      </c>
      <c r="AC355" s="4" t="str">
        <f t="shared" si="283"/>
        <v/>
      </c>
      <c r="AD355" s="4" t="str">
        <f t="shared" si="284"/>
        <v/>
      </c>
      <c r="AE355" s="4" t="str">
        <f t="shared" si="285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286"/>
        <v>9</v>
      </c>
      <c r="AH355" s="4">
        <f t="shared" si="287"/>
        <v>33</v>
      </c>
      <c r="AI355" s="4">
        <f t="shared" si="288"/>
        <v>24</v>
      </c>
      <c r="AJ355" s="4" t="str">
        <f t="shared" si="289"/>
        <v>/RTG</v>
      </c>
      <c r="AK355" s="4" t="str">
        <f t="shared" si="290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294"/>
        <v>12</v>
      </c>
      <c r="AN355" s="4" t="b">
        <f t="shared" ref="AN355:AN364" si="300">LEFT(AS355,2)=AL355</f>
        <v>1</v>
      </c>
      <c r="AO355" s="4" t="str">
        <f t="shared" si="299"/>
        <v>RTG</v>
      </c>
      <c r="AP355" s="4" t="b">
        <f t="shared" si="295"/>
        <v>0</v>
      </c>
      <c r="AQ355" s="4" t="b">
        <f t="shared" si="291"/>
        <v>0</v>
      </c>
      <c r="AR355" s="5" t="str">
        <f t="shared" si="292"/>
        <v>BUMBU RACIK AYAM GORENG</v>
      </c>
      <c r="AS355" s="4" t="str">
        <f t="shared" si="293"/>
        <v>10BKS/RTG</v>
      </c>
      <c r="AT355" t="s">
        <v>5159</v>
      </c>
      <c r="AU355" s="1" t="s">
        <v>469</v>
      </c>
      <c r="AV355" s="33" t="str">
        <f t="shared" ca="1" si="296"/>
        <v/>
      </c>
      <c r="AW355">
        <v>17000</v>
      </c>
      <c r="AX355">
        <v>17000</v>
      </c>
      <c r="AY355">
        <v>14832</v>
      </c>
      <c r="AZ355" t="str">
        <f t="shared" si="251"/>
        <v>089686386066</v>
      </c>
      <c r="BA355" t="str">
        <f t="shared" si="297"/>
        <v>BUMBU RACIK AYAM GORENG</v>
      </c>
      <c r="BB355" t="s">
        <v>4417</v>
      </c>
      <c r="BC355" t="s">
        <v>4417</v>
      </c>
      <c r="BD355" s="1"/>
      <c r="BF355" s="9"/>
      <c r="BG355" s="20"/>
      <c r="BH355" s="13"/>
      <c r="BI355" s="15"/>
      <c r="BL355" s="13"/>
      <c r="BM355" s="1"/>
      <c r="BP355" s="1"/>
      <c r="BQ355" s="1"/>
      <c r="BT355" s="13"/>
      <c r="BU355" s="15"/>
      <c r="BV355" s="14"/>
    </row>
    <row r="356" spans="1:74" x14ac:dyDescent="0.25">
      <c r="A356" s="4" t="str">
        <f t="shared" si="255"/>
        <v/>
      </c>
      <c r="B356" s="4" t="str">
        <f t="shared" si="256"/>
        <v/>
      </c>
      <c r="C356" s="4" t="str">
        <f t="shared" si="257"/>
        <v>BKS</v>
      </c>
      <c r="D356" s="4" t="str">
        <f t="shared" si="258"/>
        <v/>
      </c>
      <c r="E356" s="4" t="str">
        <f t="shared" si="259"/>
        <v/>
      </c>
      <c r="F356" s="4" t="str">
        <f t="shared" si="260"/>
        <v>RTG</v>
      </c>
      <c r="G356" s="4" t="str">
        <f t="shared" si="261"/>
        <v/>
      </c>
      <c r="H356" s="4" t="str">
        <f t="shared" si="262"/>
        <v/>
      </c>
      <c r="I356" s="4" t="str">
        <f t="shared" si="263"/>
        <v/>
      </c>
      <c r="J356" s="4" t="str">
        <f t="shared" si="264"/>
        <v/>
      </c>
      <c r="K356" s="4" t="str">
        <f t="shared" si="265"/>
        <v/>
      </c>
      <c r="L356" s="4" t="str">
        <f t="shared" si="266"/>
        <v/>
      </c>
      <c r="M356" s="4" t="str">
        <f t="shared" si="267"/>
        <v/>
      </c>
      <c r="N356" s="4" t="str">
        <f t="shared" si="268"/>
        <v/>
      </c>
      <c r="O356" s="4" t="str">
        <f t="shared" si="269"/>
        <v/>
      </c>
      <c r="P356" s="4" t="str">
        <f t="shared" si="270"/>
        <v/>
      </c>
      <c r="Q356" s="4" t="str">
        <f t="shared" si="271"/>
        <v/>
      </c>
      <c r="R356" s="4" t="str">
        <f t="shared" si="272"/>
        <v/>
      </c>
      <c r="S356" s="4" t="str">
        <f t="shared" si="273"/>
        <v/>
      </c>
      <c r="T356" s="4" t="str">
        <f t="shared" si="274"/>
        <v/>
      </c>
      <c r="U356" s="4" t="str">
        <f t="shared" si="275"/>
        <v/>
      </c>
      <c r="V356" s="4" t="str">
        <f t="shared" si="276"/>
        <v/>
      </c>
      <c r="W356" s="4" t="str">
        <f t="shared" si="277"/>
        <v/>
      </c>
      <c r="X356" s="4" t="str">
        <f t="shared" si="278"/>
        <v/>
      </c>
      <c r="Y356" s="4">
        <f t="shared" si="279"/>
        <v>6</v>
      </c>
      <c r="Z356" s="4" t="str">
        <f t="shared" si="280"/>
        <v>-</v>
      </c>
      <c r="AA356" s="4" t="str">
        <f t="shared" si="281"/>
        <v>/</v>
      </c>
      <c r="AB356" s="4" t="str">
        <f t="shared" si="282"/>
        <v/>
      </c>
      <c r="AC356" s="4" t="str">
        <f t="shared" si="283"/>
        <v/>
      </c>
      <c r="AD356" s="4" t="str">
        <f t="shared" si="284"/>
        <v/>
      </c>
      <c r="AE356" s="4" t="str">
        <f t="shared" si="285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286"/>
        <v>9</v>
      </c>
      <c r="AH356" s="4">
        <f t="shared" si="287"/>
        <v>40</v>
      </c>
      <c r="AI356" s="4">
        <f t="shared" si="288"/>
        <v>31</v>
      </c>
      <c r="AJ356" s="4" t="str">
        <f t="shared" si="289"/>
        <v>/RTG</v>
      </c>
      <c r="AK356" s="4" t="str">
        <f t="shared" si="290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294"/>
        <v>12</v>
      </c>
      <c r="AN356" s="4" t="b">
        <f t="shared" si="300"/>
        <v>1</v>
      </c>
      <c r="AO356" s="4" t="str">
        <f t="shared" si="299"/>
        <v>RTG</v>
      </c>
      <c r="AP356" s="4" t="b">
        <f t="shared" si="295"/>
        <v>0</v>
      </c>
      <c r="AQ356" s="4" t="b">
        <f t="shared" si="291"/>
        <v>0</v>
      </c>
      <c r="AR356" s="5" t="str">
        <f t="shared" si="292"/>
        <v>BUMBU RACIK AYAM GORENG REMPAH</v>
      </c>
      <c r="AS356" s="4" t="str">
        <f t="shared" si="293"/>
        <v>10BKS/RTG</v>
      </c>
      <c r="AT356" t="s">
        <v>5158</v>
      </c>
      <c r="AU356" s="1" t="s">
        <v>468</v>
      </c>
      <c r="AV356" s="33" t="str">
        <f t="shared" ca="1" si="296"/>
        <v/>
      </c>
      <c r="AW356">
        <v>18000</v>
      </c>
      <c r="AX356">
        <v>18000</v>
      </c>
      <c r="AY356">
        <v>17404</v>
      </c>
      <c r="AZ356" t="str">
        <f t="shared" si="251"/>
        <v>089686386387</v>
      </c>
      <c r="BA356" t="str">
        <f t="shared" si="297"/>
        <v>BUMBU RACIK AYAM GORENG REMPAH</v>
      </c>
      <c r="BB356" t="s">
        <v>4417</v>
      </c>
      <c r="BC356" t="s">
        <v>4417</v>
      </c>
      <c r="BD356" s="1"/>
      <c r="BF356" s="9"/>
      <c r="BG356" s="20"/>
      <c r="BH356" s="13"/>
      <c r="BI356" s="15"/>
      <c r="BL356" s="13"/>
      <c r="BM356" s="1"/>
      <c r="BP356" s="1"/>
      <c r="BQ356" s="1"/>
      <c r="BT356" s="13"/>
      <c r="BU356" s="15"/>
      <c r="BV356" s="14"/>
    </row>
    <row r="357" spans="1:74" x14ac:dyDescent="0.25">
      <c r="A357" s="4" t="str">
        <f t="shared" si="255"/>
        <v/>
      </c>
      <c r="B357" s="4" t="str">
        <f t="shared" si="256"/>
        <v/>
      </c>
      <c r="C357" s="4" t="str">
        <f t="shared" si="257"/>
        <v>BKS</v>
      </c>
      <c r="D357" s="4" t="str">
        <f t="shared" si="258"/>
        <v/>
      </c>
      <c r="E357" s="4" t="str">
        <f t="shared" si="259"/>
        <v/>
      </c>
      <c r="F357" s="4" t="str">
        <f t="shared" si="260"/>
        <v>RTG</v>
      </c>
      <c r="G357" s="4" t="str">
        <f t="shared" si="261"/>
        <v/>
      </c>
      <c r="H357" s="4" t="str">
        <f t="shared" si="262"/>
        <v/>
      </c>
      <c r="I357" s="4" t="str">
        <f t="shared" si="263"/>
        <v/>
      </c>
      <c r="J357" s="4" t="str">
        <f t="shared" si="264"/>
        <v/>
      </c>
      <c r="K357" s="4" t="str">
        <f t="shared" si="265"/>
        <v/>
      </c>
      <c r="L357" s="4" t="str">
        <f t="shared" si="266"/>
        <v/>
      </c>
      <c r="M357" s="4" t="str">
        <f t="shared" si="267"/>
        <v/>
      </c>
      <c r="N357" s="4" t="str">
        <f t="shared" si="268"/>
        <v/>
      </c>
      <c r="O357" s="4" t="str">
        <f t="shared" si="269"/>
        <v/>
      </c>
      <c r="P357" s="4" t="str">
        <f t="shared" si="270"/>
        <v/>
      </c>
      <c r="Q357" s="4" t="str">
        <f t="shared" si="271"/>
        <v/>
      </c>
      <c r="R357" s="4" t="str">
        <f t="shared" si="272"/>
        <v/>
      </c>
      <c r="S357" s="4" t="str">
        <f t="shared" si="273"/>
        <v/>
      </c>
      <c r="T357" s="4" t="str">
        <f t="shared" si="274"/>
        <v/>
      </c>
      <c r="U357" s="4" t="str">
        <f t="shared" si="275"/>
        <v/>
      </c>
      <c r="V357" s="4" t="str">
        <f t="shared" si="276"/>
        <v/>
      </c>
      <c r="W357" s="4" t="str">
        <f t="shared" si="277"/>
        <v/>
      </c>
      <c r="X357" s="4" t="str">
        <f t="shared" si="278"/>
        <v/>
      </c>
      <c r="Y357" s="4">
        <f t="shared" si="279"/>
        <v>6</v>
      </c>
      <c r="Z357" s="4" t="str">
        <f t="shared" si="280"/>
        <v>-</v>
      </c>
      <c r="AA357" s="4" t="str">
        <f t="shared" si="281"/>
        <v>/</v>
      </c>
      <c r="AB357" s="4" t="str">
        <f t="shared" si="282"/>
        <v/>
      </c>
      <c r="AC357" s="4" t="str">
        <f t="shared" si="283"/>
        <v/>
      </c>
      <c r="AD357" s="4" t="str">
        <f t="shared" si="284"/>
        <v/>
      </c>
      <c r="AE357" s="4" t="str">
        <f t="shared" si="285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286"/>
        <v>9</v>
      </c>
      <c r="AH357" s="4">
        <f t="shared" si="287"/>
        <v>33</v>
      </c>
      <c r="AI357" s="4">
        <f t="shared" si="288"/>
        <v>24</v>
      </c>
      <c r="AJ357" s="4" t="str">
        <f t="shared" si="289"/>
        <v>/RTG</v>
      </c>
      <c r="AK357" s="4" t="str">
        <f t="shared" si="290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294"/>
        <v>12</v>
      </c>
      <c r="AN357" s="4" t="b">
        <f t="shared" si="300"/>
        <v>1</v>
      </c>
      <c r="AO357" s="4" t="str">
        <f t="shared" si="299"/>
        <v>RTG</v>
      </c>
      <c r="AP357" s="4" t="b">
        <f t="shared" si="295"/>
        <v>0</v>
      </c>
      <c r="AQ357" s="4" t="b">
        <f t="shared" si="291"/>
        <v>0</v>
      </c>
      <c r="AR357" s="5" t="str">
        <f t="shared" si="292"/>
        <v>BUMBU RACIK IKAN GORENG</v>
      </c>
      <c r="AS357" s="4" t="str">
        <f t="shared" si="293"/>
        <v>10BKS/RTG</v>
      </c>
      <c r="AT357" t="s">
        <v>470</v>
      </c>
      <c r="AU357" s="1" t="s">
        <v>471</v>
      </c>
      <c r="AV357" s="33" t="str">
        <f t="shared" ca="1" si="296"/>
        <v/>
      </c>
      <c r="AW357">
        <v>17000</v>
      </c>
      <c r="AX357">
        <v>17000</v>
      </c>
      <c r="AY357">
        <v>16000</v>
      </c>
      <c r="AZ357" t="str">
        <f t="shared" si="251"/>
        <v>089686386462</v>
      </c>
      <c r="BA357" t="str">
        <f t="shared" si="297"/>
        <v>BUMBU RACIK IKAN GORENG</v>
      </c>
      <c r="BB357" t="s">
        <v>4417</v>
      </c>
      <c r="BC357" t="s">
        <v>4417</v>
      </c>
      <c r="BD357" s="1"/>
      <c r="BF357" s="9"/>
      <c r="BG357" s="20"/>
      <c r="BH357" s="13"/>
      <c r="BI357" s="15"/>
      <c r="BL357" s="13"/>
      <c r="BM357" s="1"/>
      <c r="BP357" s="1"/>
      <c r="BQ357" s="1"/>
      <c r="BT357" s="13"/>
      <c r="BU357" s="15"/>
      <c r="BV357" s="14"/>
    </row>
    <row r="358" spans="1:74" x14ac:dyDescent="0.25">
      <c r="A358" s="4" t="str">
        <f t="shared" si="255"/>
        <v/>
      </c>
      <c r="B358" s="4" t="str">
        <f t="shared" si="256"/>
        <v/>
      </c>
      <c r="C358" s="4" t="str">
        <f t="shared" si="257"/>
        <v>BKS</v>
      </c>
      <c r="D358" s="4" t="str">
        <f t="shared" si="258"/>
        <v/>
      </c>
      <c r="E358" s="4" t="str">
        <f t="shared" si="259"/>
        <v/>
      </c>
      <c r="F358" s="4" t="str">
        <f t="shared" si="260"/>
        <v>RTG</v>
      </c>
      <c r="G358" s="4" t="str">
        <f t="shared" si="261"/>
        <v/>
      </c>
      <c r="H358" s="4" t="str">
        <f t="shared" si="262"/>
        <v/>
      </c>
      <c r="I358" s="4" t="str">
        <f t="shared" si="263"/>
        <v/>
      </c>
      <c r="J358" s="4" t="str">
        <f t="shared" si="264"/>
        <v/>
      </c>
      <c r="K358" s="4" t="str">
        <f t="shared" si="265"/>
        <v/>
      </c>
      <c r="L358" s="4" t="str">
        <f t="shared" si="266"/>
        <v/>
      </c>
      <c r="M358" s="4" t="str">
        <f t="shared" si="267"/>
        <v/>
      </c>
      <c r="N358" s="4" t="str">
        <f t="shared" si="268"/>
        <v/>
      </c>
      <c r="O358" s="4" t="str">
        <f t="shared" si="269"/>
        <v/>
      </c>
      <c r="P358" s="4" t="str">
        <f t="shared" si="270"/>
        <v/>
      </c>
      <c r="Q358" s="4" t="str">
        <f t="shared" si="271"/>
        <v/>
      </c>
      <c r="R358" s="4" t="str">
        <f t="shared" si="272"/>
        <v/>
      </c>
      <c r="S358" s="4" t="str">
        <f t="shared" si="273"/>
        <v/>
      </c>
      <c r="T358" s="4" t="str">
        <f t="shared" si="274"/>
        <v/>
      </c>
      <c r="U358" s="4" t="str">
        <f t="shared" si="275"/>
        <v/>
      </c>
      <c r="V358" s="4" t="str">
        <f t="shared" si="276"/>
        <v/>
      </c>
      <c r="W358" s="4" t="str">
        <f t="shared" si="277"/>
        <v/>
      </c>
      <c r="X358" s="4" t="str">
        <f t="shared" si="278"/>
        <v/>
      </c>
      <c r="Y358" s="4">
        <f t="shared" si="279"/>
        <v>6</v>
      </c>
      <c r="Z358" s="4" t="str">
        <f t="shared" si="280"/>
        <v>-</v>
      </c>
      <c r="AA358" s="4" t="str">
        <f t="shared" si="281"/>
        <v>/</v>
      </c>
      <c r="AB358" s="4" t="str">
        <f t="shared" si="282"/>
        <v/>
      </c>
      <c r="AC358" s="4" t="str">
        <f t="shared" si="283"/>
        <v/>
      </c>
      <c r="AD358" s="4" t="str">
        <f t="shared" si="284"/>
        <v/>
      </c>
      <c r="AE358" s="4" t="str">
        <f t="shared" si="285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286"/>
        <v>9</v>
      </c>
      <c r="AH358" s="4">
        <f t="shared" si="287"/>
        <v>33</v>
      </c>
      <c r="AI358" s="4">
        <f t="shared" si="288"/>
        <v>24</v>
      </c>
      <c r="AJ358" s="4" t="str">
        <f t="shared" si="289"/>
        <v>/RTG</v>
      </c>
      <c r="AK358" s="4" t="str">
        <f t="shared" si="290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294"/>
        <v>12</v>
      </c>
      <c r="AN358" s="4" t="b">
        <f t="shared" si="300"/>
        <v>1</v>
      </c>
      <c r="AO358" s="4" t="str">
        <f t="shared" si="299"/>
        <v>RTG</v>
      </c>
      <c r="AP358" s="4" t="b">
        <f t="shared" si="295"/>
        <v>0</v>
      </c>
      <c r="AQ358" s="4" t="b">
        <f t="shared" si="291"/>
        <v>0</v>
      </c>
      <c r="AR358" s="5" t="str">
        <f t="shared" si="292"/>
        <v>BUMBU RACIK NASI GORENG</v>
      </c>
      <c r="AS358" s="4" t="str">
        <f t="shared" si="293"/>
        <v>10BKS/RTG</v>
      </c>
      <c r="AT358" t="s">
        <v>472</v>
      </c>
      <c r="AU358" s="1" t="s">
        <v>473</v>
      </c>
      <c r="AV358" s="33" t="str">
        <f t="shared" ca="1" si="296"/>
        <v/>
      </c>
      <c r="AW358">
        <v>17000</v>
      </c>
      <c r="AX358">
        <v>17000</v>
      </c>
      <c r="AY358">
        <v>14832</v>
      </c>
      <c r="AZ358" t="str">
        <f t="shared" si="251"/>
        <v>089686386011</v>
      </c>
      <c r="BA358" t="str">
        <f t="shared" si="297"/>
        <v>BUMBU RACIK NASI GORENG</v>
      </c>
      <c r="BB358" t="s">
        <v>4417</v>
      </c>
      <c r="BC358" t="s">
        <v>4417</v>
      </c>
      <c r="BD358" s="1"/>
      <c r="BF358" s="9"/>
      <c r="BG358" s="20"/>
      <c r="BH358" s="13"/>
      <c r="BI358" s="15"/>
      <c r="BL358" s="13"/>
      <c r="BM358" s="1"/>
      <c r="BP358" s="1"/>
      <c r="BQ358" s="1"/>
      <c r="BT358" s="13"/>
      <c r="BU358" s="15"/>
      <c r="BV358" s="14"/>
    </row>
    <row r="359" spans="1:74" x14ac:dyDescent="0.25">
      <c r="A359" s="4" t="str">
        <f t="shared" si="255"/>
        <v/>
      </c>
      <c r="B359" s="4" t="str">
        <f t="shared" si="256"/>
        <v/>
      </c>
      <c r="C359" s="4" t="str">
        <f t="shared" si="257"/>
        <v>BKS</v>
      </c>
      <c r="D359" s="4" t="str">
        <f t="shared" si="258"/>
        <v/>
      </c>
      <c r="E359" s="4" t="str">
        <f t="shared" si="259"/>
        <v/>
      </c>
      <c r="F359" s="4" t="str">
        <f t="shared" si="260"/>
        <v>RTG</v>
      </c>
      <c r="G359" s="4" t="str">
        <f t="shared" si="261"/>
        <v/>
      </c>
      <c r="H359" s="4" t="str">
        <f t="shared" si="262"/>
        <v/>
      </c>
      <c r="I359" s="4" t="str">
        <f t="shared" si="263"/>
        <v/>
      </c>
      <c r="J359" s="4" t="str">
        <f t="shared" si="264"/>
        <v/>
      </c>
      <c r="K359" s="4" t="str">
        <f t="shared" si="265"/>
        <v/>
      </c>
      <c r="L359" s="4" t="str">
        <f t="shared" si="266"/>
        <v/>
      </c>
      <c r="M359" s="4" t="str">
        <f t="shared" si="267"/>
        <v/>
      </c>
      <c r="N359" s="4" t="str">
        <f t="shared" si="268"/>
        <v/>
      </c>
      <c r="O359" s="4" t="str">
        <f t="shared" si="269"/>
        <v/>
      </c>
      <c r="P359" s="4" t="str">
        <f t="shared" si="270"/>
        <v/>
      </c>
      <c r="Q359" s="4" t="str">
        <f t="shared" si="271"/>
        <v/>
      </c>
      <c r="R359" s="4" t="str">
        <f t="shared" si="272"/>
        <v/>
      </c>
      <c r="S359" s="4" t="str">
        <f t="shared" si="273"/>
        <v/>
      </c>
      <c r="T359" s="4" t="str">
        <f t="shared" si="274"/>
        <v/>
      </c>
      <c r="U359" s="4" t="str">
        <f t="shared" si="275"/>
        <v/>
      </c>
      <c r="V359" s="4" t="str">
        <f t="shared" si="276"/>
        <v/>
      </c>
      <c r="W359" s="4" t="str">
        <f t="shared" si="277"/>
        <v/>
      </c>
      <c r="X359" s="4" t="str">
        <f t="shared" si="278"/>
        <v/>
      </c>
      <c r="Y359" s="4">
        <f t="shared" si="279"/>
        <v>6</v>
      </c>
      <c r="Z359" s="4" t="str">
        <f t="shared" si="280"/>
        <v>-</v>
      </c>
      <c r="AA359" s="4" t="str">
        <f t="shared" si="281"/>
        <v>/</v>
      </c>
      <c r="AB359" s="4" t="str">
        <f t="shared" si="282"/>
        <v/>
      </c>
      <c r="AC359" s="4" t="str">
        <f t="shared" si="283"/>
        <v/>
      </c>
      <c r="AD359" s="4" t="str">
        <f t="shared" si="284"/>
        <v/>
      </c>
      <c r="AE359" s="4" t="str">
        <f t="shared" si="285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286"/>
        <v>9</v>
      </c>
      <c r="AH359" s="4">
        <f t="shared" si="287"/>
        <v>32</v>
      </c>
      <c r="AI359" s="4">
        <f t="shared" si="288"/>
        <v>23</v>
      </c>
      <c r="AJ359" s="4" t="str">
        <f t="shared" si="289"/>
        <v>/RTG</v>
      </c>
      <c r="AK359" s="4" t="str">
        <f t="shared" si="290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294"/>
        <v>12</v>
      </c>
      <c r="AN359" s="4" t="b">
        <f t="shared" si="300"/>
        <v>1</v>
      </c>
      <c r="AO359" s="4" t="str">
        <f t="shared" si="299"/>
        <v>RTG</v>
      </c>
      <c r="AP359" s="4" t="b">
        <f t="shared" si="295"/>
        <v>0</v>
      </c>
      <c r="AQ359" s="4" t="b">
        <f t="shared" si="291"/>
        <v>0</v>
      </c>
      <c r="AR359" s="5" t="str">
        <f t="shared" si="292"/>
        <v>BUMBU RACIK SAYUR ASEM</v>
      </c>
      <c r="AS359" s="4" t="str">
        <f t="shared" si="293"/>
        <v>10BKS/RTG</v>
      </c>
      <c r="AT359" t="s">
        <v>474</v>
      </c>
      <c r="AU359" s="1" t="s">
        <v>475</v>
      </c>
      <c r="AV359" s="33" t="str">
        <f t="shared" ca="1" si="296"/>
        <v/>
      </c>
      <c r="AW359">
        <v>17000</v>
      </c>
      <c r="AX359">
        <v>17000</v>
      </c>
      <c r="AY359">
        <v>16000</v>
      </c>
      <c r="AZ359" t="str">
        <f t="shared" ref="AZ359:AZ422" si="301">IF(AU359&gt;0,AU359,"8000000000"&amp;ROW(AY359))</f>
        <v>089686386110</v>
      </c>
      <c r="BA359" t="str">
        <f t="shared" si="297"/>
        <v>BUMBU RACIK SAYUR ASEM</v>
      </c>
      <c r="BB359" t="s">
        <v>4417</v>
      </c>
      <c r="BC359" t="s">
        <v>4417</v>
      </c>
      <c r="BD359" s="1"/>
      <c r="BF359" s="9"/>
      <c r="BG359" s="20"/>
      <c r="BH359" s="13"/>
      <c r="BI359" s="15"/>
      <c r="BL359" s="13"/>
      <c r="BM359" s="1"/>
      <c r="BP359" s="1"/>
      <c r="BQ359" s="1"/>
      <c r="BT359" s="13"/>
      <c r="BU359" s="15"/>
      <c r="BV359" s="14"/>
    </row>
    <row r="360" spans="1:74" x14ac:dyDescent="0.25">
      <c r="A360" s="4" t="str">
        <f t="shared" si="255"/>
        <v/>
      </c>
      <c r="B360" s="4" t="str">
        <f t="shared" si="256"/>
        <v/>
      </c>
      <c r="C360" s="4" t="str">
        <f t="shared" si="257"/>
        <v>BKS</v>
      </c>
      <c r="D360" s="4" t="str">
        <f t="shared" si="258"/>
        <v/>
      </c>
      <c r="E360" s="4" t="str">
        <f t="shared" si="259"/>
        <v/>
      </c>
      <c r="F360" s="4" t="str">
        <f t="shared" si="260"/>
        <v>RTG</v>
      </c>
      <c r="G360" s="4" t="str">
        <f t="shared" si="261"/>
        <v/>
      </c>
      <c r="H360" s="4" t="str">
        <f t="shared" si="262"/>
        <v/>
      </c>
      <c r="I360" s="4" t="str">
        <f t="shared" si="263"/>
        <v/>
      </c>
      <c r="J360" s="4" t="str">
        <f t="shared" si="264"/>
        <v/>
      </c>
      <c r="K360" s="4" t="str">
        <f t="shared" si="265"/>
        <v/>
      </c>
      <c r="L360" s="4" t="str">
        <f t="shared" si="266"/>
        <v/>
      </c>
      <c r="M360" s="4" t="str">
        <f t="shared" si="267"/>
        <v/>
      </c>
      <c r="N360" s="4" t="str">
        <f t="shared" si="268"/>
        <v/>
      </c>
      <c r="O360" s="4" t="str">
        <f t="shared" si="269"/>
        <v/>
      </c>
      <c r="P360" s="4" t="str">
        <f t="shared" si="270"/>
        <v/>
      </c>
      <c r="Q360" s="4" t="str">
        <f t="shared" si="271"/>
        <v/>
      </c>
      <c r="R360" s="4" t="str">
        <f t="shared" si="272"/>
        <v/>
      </c>
      <c r="S360" s="4" t="str">
        <f t="shared" si="273"/>
        <v/>
      </c>
      <c r="T360" s="4" t="str">
        <f t="shared" si="274"/>
        <v/>
      </c>
      <c r="U360" s="4" t="str">
        <f t="shared" si="275"/>
        <v/>
      </c>
      <c r="V360" s="4" t="str">
        <f t="shared" si="276"/>
        <v/>
      </c>
      <c r="W360" s="4" t="str">
        <f t="shared" si="277"/>
        <v/>
      </c>
      <c r="X360" s="4" t="str">
        <f t="shared" si="278"/>
        <v/>
      </c>
      <c r="Y360" s="4">
        <f t="shared" si="279"/>
        <v>6</v>
      </c>
      <c r="Z360" s="4" t="str">
        <f t="shared" si="280"/>
        <v>-</v>
      </c>
      <c r="AA360" s="4" t="str">
        <f t="shared" si="281"/>
        <v>/</v>
      </c>
      <c r="AB360" s="4" t="str">
        <f t="shared" si="282"/>
        <v/>
      </c>
      <c r="AC360" s="4" t="str">
        <f t="shared" si="283"/>
        <v/>
      </c>
      <c r="AD360" s="4" t="str">
        <f t="shared" si="284"/>
        <v/>
      </c>
      <c r="AE360" s="4" t="str">
        <f t="shared" si="285"/>
        <v/>
      </c>
      <c r="AF360" s="4" t="str" cm="1">
        <f t="array" aca="1" ref="AF360" ca="1">LEFT(AS360,MATCH(FALSE,ISNUMBER(MID(AS360,ROW(INDIRECT("1:"&amp;LEN(AS360)+1)), 1) *1),0) -1)</f>
        <v>10</v>
      </c>
      <c r="AG360" s="4">
        <f t="shared" si="286"/>
        <v>9</v>
      </c>
      <c r="AH360" s="4">
        <f t="shared" si="287"/>
        <v>33</v>
      </c>
      <c r="AI360" s="4">
        <f t="shared" si="288"/>
        <v>24</v>
      </c>
      <c r="AJ360" s="4" t="str">
        <f t="shared" si="289"/>
        <v>/RTG</v>
      </c>
      <c r="AK360" s="4" t="str">
        <f t="shared" si="290"/>
        <v>S/RTG</v>
      </c>
      <c r="AL360" s="4" t="str" cm="1">
        <f t="array" ref="AL360">LEFT(AS360,SUM(LEN(AS360)-LEN(SUBSTITUTE(AS360,{"0";"1";"2";"3";"4";"5";"6";"7";"8";"9"},""))))</f>
        <v>10</v>
      </c>
      <c r="AM360" s="4">
        <f t="shared" si="294"/>
        <v>12</v>
      </c>
      <c r="AN360" s="4" t="b">
        <f t="shared" si="300"/>
        <v>1</v>
      </c>
      <c r="AO360" s="4" t="str">
        <f t="shared" si="299"/>
        <v>RTG</v>
      </c>
      <c r="AP360" s="4" t="b">
        <f t="shared" si="295"/>
        <v>0</v>
      </c>
      <c r="AQ360" s="4" t="b">
        <f t="shared" si="291"/>
        <v>0</v>
      </c>
      <c r="AR360" s="5" t="str">
        <f t="shared" si="292"/>
        <v>BUMBU RACIK SAYUR LODEH</v>
      </c>
      <c r="AS360" s="4" t="str">
        <f t="shared" si="293"/>
        <v>10BKS/RTG</v>
      </c>
      <c r="AT360" t="s">
        <v>476</v>
      </c>
      <c r="AU360" s="1" t="s">
        <v>477</v>
      </c>
      <c r="AV360" s="33" t="str">
        <f t="shared" ca="1" si="296"/>
        <v/>
      </c>
      <c r="AW360">
        <v>17000</v>
      </c>
      <c r="AX360">
        <v>17000</v>
      </c>
      <c r="AY360">
        <v>16000</v>
      </c>
      <c r="AZ360" t="str">
        <f t="shared" si="301"/>
        <v>089686386165</v>
      </c>
      <c r="BA360" t="str">
        <f t="shared" si="297"/>
        <v>BUMBU RACIK SAYUR LODEH</v>
      </c>
      <c r="BB360" t="s">
        <v>4417</v>
      </c>
      <c r="BC360" t="s">
        <v>4417</v>
      </c>
      <c r="BD360" s="1"/>
      <c r="BF360" s="9"/>
      <c r="BG360" s="20"/>
      <c r="BH360" s="13"/>
      <c r="BI360" s="15"/>
      <c r="BL360" s="13"/>
      <c r="BM360" s="1"/>
      <c r="BP360" s="1"/>
      <c r="BQ360" s="1"/>
      <c r="BT360" s="13"/>
      <c r="BU360" s="15"/>
      <c r="BV360" s="14"/>
    </row>
    <row r="361" spans="1:74" x14ac:dyDescent="0.25">
      <c r="A361" s="4" t="str">
        <f t="shared" si="255"/>
        <v/>
      </c>
      <c r="B361" s="4" t="str">
        <f t="shared" si="256"/>
        <v/>
      </c>
      <c r="C361" s="4" t="str">
        <f t="shared" si="257"/>
        <v>BKS</v>
      </c>
      <c r="D361" s="4" t="str">
        <f t="shared" si="258"/>
        <v/>
      </c>
      <c r="E361" s="4" t="str">
        <f t="shared" si="259"/>
        <v/>
      </c>
      <c r="F361" s="4" t="str">
        <f t="shared" si="260"/>
        <v>RTG</v>
      </c>
      <c r="G361" s="4" t="str">
        <f t="shared" si="261"/>
        <v/>
      </c>
      <c r="H361" s="4" t="str">
        <f t="shared" si="262"/>
        <v/>
      </c>
      <c r="I361" s="4" t="str">
        <f t="shared" si="263"/>
        <v/>
      </c>
      <c r="J361" s="4" t="str">
        <f t="shared" si="264"/>
        <v/>
      </c>
      <c r="K361" s="4" t="str">
        <f t="shared" si="265"/>
        <v/>
      </c>
      <c r="L361" s="4" t="str">
        <f t="shared" si="266"/>
        <v/>
      </c>
      <c r="M361" s="4" t="str">
        <f t="shared" si="267"/>
        <v/>
      </c>
      <c r="N361" s="4" t="str">
        <f t="shared" si="268"/>
        <v/>
      </c>
      <c r="O361" s="4" t="str">
        <f t="shared" si="269"/>
        <v/>
      </c>
      <c r="P361" s="4" t="str">
        <f t="shared" si="270"/>
        <v/>
      </c>
      <c r="Q361" s="4" t="str">
        <f t="shared" si="271"/>
        <v/>
      </c>
      <c r="R361" s="4" t="str">
        <f t="shared" si="272"/>
        <v/>
      </c>
      <c r="S361" s="4" t="str">
        <f t="shared" si="273"/>
        <v/>
      </c>
      <c r="T361" s="4" t="str">
        <f t="shared" si="274"/>
        <v/>
      </c>
      <c r="U361" s="4" t="str">
        <f t="shared" si="275"/>
        <v/>
      </c>
      <c r="V361" s="4" t="str">
        <f t="shared" si="276"/>
        <v/>
      </c>
      <c r="W361" s="4" t="str">
        <f t="shared" si="277"/>
        <v/>
      </c>
      <c r="X361" s="4" t="str">
        <f t="shared" si="278"/>
        <v/>
      </c>
      <c r="Y361" s="4">
        <f t="shared" si="279"/>
        <v>6</v>
      </c>
      <c r="Z361" s="4" t="str">
        <f t="shared" si="280"/>
        <v>-</v>
      </c>
      <c r="AA361" s="4" t="str">
        <f t="shared" si="281"/>
        <v>/</v>
      </c>
      <c r="AB361" s="4" t="str">
        <f t="shared" si="282"/>
        <v/>
      </c>
      <c r="AC361" s="4" t="str">
        <f t="shared" si="283"/>
        <v/>
      </c>
      <c r="AD361" s="4" t="str">
        <f t="shared" si="284"/>
        <v/>
      </c>
      <c r="AE361" s="4" t="str">
        <f t="shared" si="285"/>
        <v/>
      </c>
      <c r="AF361" s="4" t="str" cm="1">
        <f t="array" aca="1" ref="AF361" ca="1">LEFT(AS361,MATCH(FALSE,ISNUMBER(MID(AS361,ROW(INDIRECT("1:"&amp;LEN(AS361)+1)), 1) *1),0) -1)</f>
        <v>10</v>
      </c>
      <c r="AG361" s="4">
        <f t="shared" si="286"/>
        <v>9</v>
      </c>
      <c r="AH361" s="4">
        <f t="shared" si="287"/>
        <v>31</v>
      </c>
      <c r="AI361" s="4">
        <f t="shared" si="288"/>
        <v>22</v>
      </c>
      <c r="AJ361" s="4" t="str">
        <f t="shared" si="289"/>
        <v>/RTG</v>
      </c>
      <c r="AK361" s="4" t="str">
        <f t="shared" si="290"/>
        <v>S/RTG</v>
      </c>
      <c r="AL361" s="4" t="str" cm="1">
        <f t="array" ref="AL361">LEFT(AS361,SUM(LEN(AS361)-LEN(SUBSTITUTE(AS361,{"0";"1";"2";"3";"4";"5";"6";"7";"8";"9"},""))))</f>
        <v>10</v>
      </c>
      <c r="AM361" s="4">
        <f t="shared" si="294"/>
        <v>12</v>
      </c>
      <c r="AN361" s="4" t="b">
        <f t="shared" si="300"/>
        <v>1</v>
      </c>
      <c r="AO361" s="4" t="str">
        <f t="shared" si="299"/>
        <v>RTG</v>
      </c>
      <c r="AP361" s="4" t="b">
        <f t="shared" si="295"/>
        <v>0</v>
      </c>
      <c r="AQ361" s="4" t="b">
        <f t="shared" si="291"/>
        <v>0</v>
      </c>
      <c r="AR361" s="5" t="str">
        <f t="shared" si="292"/>
        <v>BUMBU RACIK SAYUR SOP</v>
      </c>
      <c r="AS361" s="4" t="str">
        <f t="shared" si="293"/>
        <v>10BKS/RTG</v>
      </c>
      <c r="AT361" t="s">
        <v>478</v>
      </c>
      <c r="AU361" s="1" t="s">
        <v>479</v>
      </c>
      <c r="AV361" s="33" t="str">
        <f t="shared" ca="1" si="296"/>
        <v/>
      </c>
      <c r="AW361">
        <v>17000</v>
      </c>
      <c r="AX361">
        <v>17000</v>
      </c>
      <c r="AY361">
        <v>15135</v>
      </c>
      <c r="AZ361" t="str">
        <f t="shared" si="301"/>
        <v>089686386318</v>
      </c>
      <c r="BA361" t="str">
        <f t="shared" si="297"/>
        <v>BUMBU RACIK SAYUR SOP</v>
      </c>
      <c r="BB361" t="s">
        <v>4417</v>
      </c>
      <c r="BC361" t="s">
        <v>4417</v>
      </c>
      <c r="BD361" s="1"/>
      <c r="BF361" s="9"/>
      <c r="BG361" s="20"/>
      <c r="BH361" s="13"/>
      <c r="BI361" s="15"/>
      <c r="BL361" s="13"/>
      <c r="BM361" s="1"/>
      <c r="BP361" s="1"/>
      <c r="BQ361" s="1"/>
      <c r="BT361" s="13"/>
      <c r="BU361" s="15"/>
      <c r="BV361" s="14"/>
    </row>
    <row r="362" spans="1:74" x14ac:dyDescent="0.25">
      <c r="A362" s="4" t="str">
        <f t="shared" si="255"/>
        <v/>
      </c>
      <c r="B362" s="4" t="str">
        <f t="shared" si="256"/>
        <v/>
      </c>
      <c r="C362" s="4" t="str">
        <f t="shared" si="257"/>
        <v>BKS</v>
      </c>
      <c r="D362" s="4" t="str">
        <f t="shared" si="258"/>
        <v/>
      </c>
      <c r="E362" s="4" t="str">
        <f t="shared" si="259"/>
        <v/>
      </c>
      <c r="F362" s="4" t="str">
        <f t="shared" si="260"/>
        <v>RTG</v>
      </c>
      <c r="G362" s="4" t="str">
        <f t="shared" si="261"/>
        <v/>
      </c>
      <c r="H362" s="4" t="str">
        <f t="shared" si="262"/>
        <v/>
      </c>
      <c r="I362" s="4" t="str">
        <f t="shared" si="263"/>
        <v/>
      </c>
      <c r="J362" s="4" t="str">
        <f t="shared" si="264"/>
        <v/>
      </c>
      <c r="K362" s="4" t="str">
        <f t="shared" si="265"/>
        <v/>
      </c>
      <c r="L362" s="4" t="str">
        <f t="shared" si="266"/>
        <v/>
      </c>
      <c r="M362" s="4" t="str">
        <f t="shared" si="267"/>
        <v/>
      </c>
      <c r="N362" s="4" t="str">
        <f t="shared" si="268"/>
        <v/>
      </c>
      <c r="O362" s="4" t="str">
        <f t="shared" si="269"/>
        <v/>
      </c>
      <c r="P362" s="4" t="str">
        <f t="shared" si="270"/>
        <v/>
      </c>
      <c r="Q362" s="4" t="str">
        <f t="shared" si="271"/>
        <v/>
      </c>
      <c r="R362" s="4" t="str">
        <f t="shared" si="272"/>
        <v/>
      </c>
      <c r="S362" s="4" t="str">
        <f t="shared" si="273"/>
        <v/>
      </c>
      <c r="T362" s="4" t="str">
        <f t="shared" si="274"/>
        <v/>
      </c>
      <c r="U362" s="4" t="str">
        <f t="shared" si="275"/>
        <v/>
      </c>
      <c r="V362" s="4" t="str">
        <f t="shared" si="276"/>
        <v/>
      </c>
      <c r="W362" s="4" t="str">
        <f t="shared" si="277"/>
        <v/>
      </c>
      <c r="X362" s="4" t="str">
        <f t="shared" si="278"/>
        <v/>
      </c>
      <c r="Y362" s="4">
        <f t="shared" si="279"/>
        <v>6</v>
      </c>
      <c r="Z362" s="4" t="str">
        <f t="shared" si="280"/>
        <v>-</v>
      </c>
      <c r="AA362" s="4" t="str">
        <f t="shared" si="281"/>
        <v>/</v>
      </c>
      <c r="AB362" s="4" t="str">
        <f t="shared" si="282"/>
        <v/>
      </c>
      <c r="AC362" s="4" t="str">
        <f t="shared" si="283"/>
        <v/>
      </c>
      <c r="AD362" s="4" t="str">
        <f t="shared" si="284"/>
        <v/>
      </c>
      <c r="AE362" s="4" t="str">
        <f t="shared" si="285"/>
        <v/>
      </c>
      <c r="AF362" s="4" t="str" cm="1">
        <f t="array" aca="1" ref="AF362" ca="1">LEFT(AS362,MATCH(FALSE,ISNUMBER(MID(AS362,ROW(INDIRECT("1:"&amp;LEN(AS362)+1)), 1) *1),0) -1)</f>
        <v>10</v>
      </c>
      <c r="AG362" s="4">
        <f t="shared" si="286"/>
        <v>9</v>
      </c>
      <c r="AH362" s="4">
        <f t="shared" si="287"/>
        <v>34</v>
      </c>
      <c r="AI362" s="4">
        <f t="shared" si="288"/>
        <v>25</v>
      </c>
      <c r="AJ362" s="4" t="str">
        <f t="shared" si="289"/>
        <v>/RTG</v>
      </c>
      <c r="AK362" s="4" t="str">
        <f t="shared" si="290"/>
        <v>S/RTG</v>
      </c>
      <c r="AL362" s="4" t="str" cm="1">
        <f t="array" ref="AL362">LEFT(AS362,SUM(LEN(AS362)-LEN(SUBSTITUTE(AS362,{"0";"1";"2";"3";"4";"5";"6";"7";"8";"9"},""))))</f>
        <v>10</v>
      </c>
      <c r="AM362" s="4">
        <f t="shared" si="294"/>
        <v>12</v>
      </c>
      <c r="AN362" s="4" t="b">
        <f t="shared" si="300"/>
        <v>1</v>
      </c>
      <c r="AO362" s="4" t="str">
        <f t="shared" si="299"/>
        <v>RTG</v>
      </c>
      <c r="AP362" s="4" t="b">
        <f t="shared" si="295"/>
        <v>0</v>
      </c>
      <c r="AQ362" s="4" t="b">
        <f t="shared" si="291"/>
        <v>0</v>
      </c>
      <c r="AR362" s="5" t="str">
        <f t="shared" si="292"/>
        <v>BUMBU RACIK TEMPE GORENG</v>
      </c>
      <c r="AS362" s="4" t="str">
        <f t="shared" si="293"/>
        <v>10BKS/RTG</v>
      </c>
      <c r="AT362" t="s">
        <v>480</v>
      </c>
      <c r="AU362" s="1" t="s">
        <v>481</v>
      </c>
      <c r="AV362" s="33" t="str">
        <f t="shared" ca="1" si="296"/>
        <v/>
      </c>
      <c r="AW362">
        <v>17000</v>
      </c>
      <c r="AX362">
        <v>17000</v>
      </c>
      <c r="AY362">
        <v>15135</v>
      </c>
      <c r="AZ362" t="str">
        <f t="shared" si="301"/>
        <v>089686386417</v>
      </c>
      <c r="BA362" t="str">
        <f t="shared" si="297"/>
        <v>BUMBU RACIK TEMPE GORENG</v>
      </c>
      <c r="BB362" t="s">
        <v>4417</v>
      </c>
      <c r="BC362" t="s">
        <v>4417</v>
      </c>
      <c r="BD362" s="1"/>
      <c r="BF362" s="9"/>
      <c r="BG362" s="20"/>
      <c r="BH362" s="13"/>
      <c r="BI362" s="15"/>
      <c r="BL362" s="13"/>
      <c r="BM362" s="1"/>
      <c r="BP362" s="1"/>
      <c r="BQ362" s="1"/>
      <c r="BT362" s="13"/>
      <c r="BU362" s="15"/>
      <c r="BV362" s="14"/>
    </row>
    <row r="363" spans="1:74" x14ac:dyDescent="0.25">
      <c r="A363" s="4" t="str">
        <f t="shared" si="255"/>
        <v/>
      </c>
      <c r="B363" s="4" t="str">
        <f t="shared" si="256"/>
        <v/>
      </c>
      <c r="C363" s="4" t="str">
        <f t="shared" si="257"/>
        <v>BKS</v>
      </c>
      <c r="D363" s="4" t="str">
        <f t="shared" si="258"/>
        <v/>
      </c>
      <c r="E363" s="4" t="str">
        <f t="shared" si="259"/>
        <v/>
      </c>
      <c r="F363" s="4" t="str">
        <f t="shared" si="260"/>
        <v>RTG</v>
      </c>
      <c r="G363" s="4" t="str">
        <f t="shared" si="261"/>
        <v/>
      </c>
      <c r="H363" s="4" t="str">
        <f t="shared" si="262"/>
        <v/>
      </c>
      <c r="I363" s="4" t="str">
        <f t="shared" si="263"/>
        <v/>
      </c>
      <c r="J363" s="4" t="str">
        <f t="shared" si="264"/>
        <v/>
      </c>
      <c r="K363" s="4" t="str">
        <f t="shared" si="265"/>
        <v/>
      </c>
      <c r="L363" s="4" t="str">
        <f t="shared" si="266"/>
        <v/>
      </c>
      <c r="M363" s="4" t="str">
        <f t="shared" si="267"/>
        <v/>
      </c>
      <c r="N363" s="4" t="str">
        <f t="shared" si="268"/>
        <v/>
      </c>
      <c r="O363" s="4" t="str">
        <f t="shared" si="269"/>
        <v/>
      </c>
      <c r="P363" s="4" t="str">
        <f t="shared" si="270"/>
        <v/>
      </c>
      <c r="Q363" s="4" t="str">
        <f t="shared" si="271"/>
        <v/>
      </c>
      <c r="R363" s="4" t="str">
        <f t="shared" si="272"/>
        <v/>
      </c>
      <c r="S363" s="4" t="str">
        <f t="shared" si="273"/>
        <v/>
      </c>
      <c r="T363" s="4" t="str">
        <f t="shared" si="274"/>
        <v/>
      </c>
      <c r="U363" s="4" t="str">
        <f t="shared" si="275"/>
        <v/>
      </c>
      <c r="V363" s="4" t="str">
        <f t="shared" si="276"/>
        <v/>
      </c>
      <c r="W363" s="4" t="str">
        <f t="shared" si="277"/>
        <v/>
      </c>
      <c r="X363" s="4" t="str">
        <f t="shared" si="278"/>
        <v/>
      </c>
      <c r="Y363" s="4">
        <f t="shared" si="279"/>
        <v>6</v>
      </c>
      <c r="Z363" s="4" t="str">
        <f t="shared" si="280"/>
        <v>-</v>
      </c>
      <c r="AA363" s="4" t="str">
        <f t="shared" si="281"/>
        <v>/</v>
      </c>
      <c r="AB363" s="4" t="str">
        <f t="shared" si="282"/>
        <v/>
      </c>
      <c r="AC363" s="4" t="str">
        <f t="shared" si="283"/>
        <v/>
      </c>
      <c r="AD363" s="4" t="str">
        <f t="shared" si="284"/>
        <v/>
      </c>
      <c r="AE363" s="4" t="str">
        <f t="shared" si="285"/>
        <v/>
      </c>
      <c r="AF363" s="4" t="str" cm="1">
        <f t="array" aca="1" ref="AF363" ca="1">LEFT(AS363,MATCH(FALSE,ISNUMBER(MID(AS363,ROW(INDIRECT("1:"&amp;LEN(AS363)+1)), 1) *1),0) -1)</f>
        <v>10</v>
      </c>
      <c r="AG363" s="4">
        <f t="shared" si="286"/>
        <v>9</v>
      </c>
      <c r="AH363" s="4">
        <f t="shared" si="287"/>
        <v>27</v>
      </c>
      <c r="AI363" s="4">
        <f t="shared" si="288"/>
        <v>18</v>
      </c>
      <c r="AJ363" s="4" t="str">
        <f t="shared" si="289"/>
        <v>/RTG</v>
      </c>
      <c r="AK363" s="4" t="str">
        <f t="shared" si="290"/>
        <v>S/RTG</v>
      </c>
      <c r="AL363" s="4" t="str" cm="1">
        <f t="array" ref="AL363">LEFT(AS363,SUM(LEN(AS363)-LEN(SUBSTITUTE(AS363,{"0";"1";"2";"3";"4";"5";"6";"7";"8";"9"},""))))</f>
        <v>10</v>
      </c>
      <c r="AM363" s="4">
        <f t="shared" si="294"/>
        <v>12</v>
      </c>
      <c r="AN363" s="4" t="b">
        <f t="shared" si="300"/>
        <v>1</v>
      </c>
      <c r="AO363" s="4" t="str">
        <f t="shared" si="299"/>
        <v>RTG</v>
      </c>
      <c r="AP363" s="4" t="b">
        <f t="shared" si="295"/>
        <v>0</v>
      </c>
      <c r="AQ363" s="4" t="b">
        <f t="shared" si="291"/>
        <v>0</v>
      </c>
      <c r="AR363" s="5" t="str">
        <f t="shared" si="292"/>
        <v>BUMBU RACIK TUMIS</v>
      </c>
      <c r="AS363" s="4" t="str">
        <f t="shared" si="293"/>
        <v>10BKS/RTG</v>
      </c>
      <c r="AT363" t="s">
        <v>482</v>
      </c>
      <c r="AU363" s="1" t="s">
        <v>483</v>
      </c>
      <c r="AV363" s="33" t="str">
        <f t="shared" ca="1" si="296"/>
        <v/>
      </c>
      <c r="AW363">
        <v>17000</v>
      </c>
      <c r="AX363">
        <v>17000</v>
      </c>
      <c r="AY363">
        <v>15135</v>
      </c>
      <c r="AZ363" t="str">
        <f t="shared" si="301"/>
        <v>089686386219</v>
      </c>
      <c r="BA363" t="str">
        <f t="shared" si="297"/>
        <v>BUMBU RACIK TUMIS</v>
      </c>
      <c r="BB363" t="s">
        <v>4417</v>
      </c>
      <c r="BC363" t="s">
        <v>4417</v>
      </c>
      <c r="BD363" s="1"/>
      <c r="BF363" s="9"/>
      <c r="BG363" s="20"/>
      <c r="BH363" s="13"/>
      <c r="BI363" s="15"/>
      <c r="BL363" s="13"/>
      <c r="BM363" s="1"/>
      <c r="BP363" s="1"/>
      <c r="BQ363" s="1"/>
      <c r="BT363" s="13"/>
      <c r="BU363" s="15"/>
      <c r="BV363" s="14"/>
    </row>
    <row r="364" spans="1:74" x14ac:dyDescent="0.25">
      <c r="A364" s="4" t="str">
        <f t="shared" si="255"/>
        <v/>
      </c>
      <c r="B364" s="4" t="str">
        <f t="shared" si="256"/>
        <v>PCS</v>
      </c>
      <c r="C364" s="4" t="str">
        <f t="shared" si="257"/>
        <v/>
      </c>
      <c r="D364" s="4" t="str">
        <f t="shared" si="258"/>
        <v/>
      </c>
      <c r="E364" s="4" t="str">
        <f t="shared" si="259"/>
        <v/>
      </c>
      <c r="F364" s="4" t="str">
        <f t="shared" si="260"/>
        <v>RTG</v>
      </c>
      <c r="G364" s="4" t="str">
        <f t="shared" si="261"/>
        <v/>
      </c>
      <c r="H364" s="4" t="str">
        <f t="shared" si="262"/>
        <v/>
      </c>
      <c r="I364" s="4" t="str">
        <f t="shared" si="263"/>
        <v/>
      </c>
      <c r="J364" s="4" t="str">
        <f t="shared" si="264"/>
        <v/>
      </c>
      <c r="K364" s="4" t="str">
        <f t="shared" si="265"/>
        <v/>
      </c>
      <c r="L364" s="4" t="str">
        <f t="shared" si="266"/>
        <v/>
      </c>
      <c r="M364" s="4" t="str">
        <f t="shared" si="267"/>
        <v/>
      </c>
      <c r="N364" s="4" t="str">
        <f t="shared" si="268"/>
        <v/>
      </c>
      <c r="O364" s="4" t="str">
        <f t="shared" si="269"/>
        <v/>
      </c>
      <c r="P364" s="4" t="str">
        <f t="shared" si="270"/>
        <v/>
      </c>
      <c r="Q364" s="4" t="str">
        <f t="shared" si="271"/>
        <v/>
      </c>
      <c r="R364" s="4" t="str">
        <f t="shared" si="272"/>
        <v/>
      </c>
      <c r="S364" s="4" t="str">
        <f t="shared" si="273"/>
        <v/>
      </c>
      <c r="T364" s="4" t="str">
        <f t="shared" si="274"/>
        <v/>
      </c>
      <c r="U364" s="4" t="str">
        <f t="shared" si="275"/>
        <v/>
      </c>
      <c r="V364" s="4" t="str">
        <f t="shared" si="276"/>
        <v/>
      </c>
      <c r="W364" s="4" t="str">
        <f t="shared" si="277"/>
        <v/>
      </c>
      <c r="X364" s="4" t="str">
        <f t="shared" si="278"/>
        <v/>
      </c>
      <c r="Y364" s="4">
        <f t="shared" si="279"/>
        <v>6</v>
      </c>
      <c r="Z364" s="4" t="str">
        <f t="shared" si="280"/>
        <v>-</v>
      </c>
      <c r="AA364" s="4" t="str">
        <f t="shared" si="281"/>
        <v>/</v>
      </c>
      <c r="AB364" s="4" t="str">
        <f t="shared" si="282"/>
        <v/>
      </c>
      <c r="AC364" s="4" t="str">
        <f t="shared" si="283"/>
        <v/>
      </c>
      <c r="AD364" s="4" t="str">
        <f t="shared" si="284"/>
        <v/>
      </c>
      <c r="AE364" s="4" t="str">
        <f t="shared" si="285"/>
        <v/>
      </c>
      <c r="AF364" s="4" t="str" cm="1">
        <f t="array" aca="1" ref="AF364" ca="1">LEFT(AS364,MATCH(FALSE,ISNUMBER(MID(AS364,ROW(INDIRECT("1:"&amp;LEN(AS364)+1)), 1) *1),0) -1)</f>
        <v>10</v>
      </c>
      <c r="AG364" s="4">
        <f t="shared" si="286"/>
        <v>9</v>
      </c>
      <c r="AH364" s="4">
        <f t="shared" si="287"/>
        <v>21</v>
      </c>
      <c r="AI364" s="4">
        <f t="shared" si="288"/>
        <v>12</v>
      </c>
      <c r="AJ364" s="4" t="str">
        <f t="shared" si="289"/>
        <v>/RTG</v>
      </c>
      <c r="AK364" s="4" t="str">
        <f t="shared" si="290"/>
        <v>S/RTG</v>
      </c>
      <c r="AL364" s="4" t="str" cm="1">
        <f t="array" ref="AL364">LEFT(AS364,SUM(LEN(AS364)-LEN(SUBSTITUTE(AS364,{"0";"1";"2";"3";"4";"5";"6";"7";"8";"9"},""))))</f>
        <v>10</v>
      </c>
      <c r="AM364" s="4">
        <f t="shared" si="294"/>
        <v>13</v>
      </c>
      <c r="AN364" s="4" t="b">
        <f t="shared" si="300"/>
        <v>1</v>
      </c>
      <c r="AO364" s="4" t="str">
        <f t="shared" si="299"/>
        <v>RTG</v>
      </c>
      <c r="AP364" s="4" t="b">
        <f t="shared" si="295"/>
        <v>1</v>
      </c>
      <c r="AQ364" s="4" t="b">
        <f t="shared" si="291"/>
        <v>0</v>
      </c>
      <c r="AR364" s="5" t="str">
        <f t="shared" si="292"/>
        <v>BUMBU TABUR</v>
      </c>
      <c r="AS364" s="4" t="str">
        <f t="shared" si="293"/>
        <v>10PCS/RTG</v>
      </c>
      <c r="AT364" t="s">
        <v>484</v>
      </c>
      <c r="AV364" s="33" t="str">
        <f t="shared" si="296"/>
        <v>XXXX</v>
      </c>
      <c r="AW364">
        <v>46500</v>
      </c>
      <c r="AX364">
        <v>46500</v>
      </c>
      <c r="AY364">
        <v>44550</v>
      </c>
      <c r="AZ364" t="str">
        <f t="shared" si="301"/>
        <v>8000000000364</v>
      </c>
      <c r="BA364" t="str">
        <f t="shared" si="297"/>
        <v>BUMBU TABUR</v>
      </c>
      <c r="BB364" t="s">
        <v>4417</v>
      </c>
      <c r="BC364" t="s">
        <v>4417</v>
      </c>
      <c r="BD364" s="1"/>
      <c r="BF364" s="9"/>
      <c r="BG364" s="20"/>
      <c r="BH364" s="13"/>
      <c r="BI364" s="15"/>
      <c r="BL364" s="13"/>
      <c r="BM364" s="1"/>
      <c r="BP364" s="1"/>
      <c r="BQ364" s="1"/>
      <c r="BT364" s="13"/>
      <c r="BU364" s="15"/>
      <c r="BV364" s="14"/>
    </row>
    <row r="365" spans="1:74" x14ac:dyDescent="0.25">
      <c r="A365" s="4" t="str">
        <f t="shared" si="255"/>
        <v/>
      </c>
      <c r="B365" s="4" t="str">
        <f t="shared" si="256"/>
        <v>PCS</v>
      </c>
      <c r="C365" s="4" t="str">
        <f t="shared" si="257"/>
        <v/>
      </c>
      <c r="D365" s="4" t="str">
        <f t="shared" si="258"/>
        <v/>
      </c>
      <c r="E365" s="4" t="str">
        <f t="shared" si="259"/>
        <v/>
      </c>
      <c r="F365" s="4" t="str">
        <f t="shared" si="260"/>
        <v/>
      </c>
      <c r="G365" s="4" t="str">
        <f t="shared" si="261"/>
        <v/>
      </c>
      <c r="H365" s="4" t="str">
        <f t="shared" si="262"/>
        <v/>
      </c>
      <c r="I365" s="4" t="str">
        <f t="shared" si="263"/>
        <v/>
      </c>
      <c r="J365" s="4" t="str">
        <f t="shared" si="264"/>
        <v/>
      </c>
      <c r="K365" s="4" t="str">
        <f t="shared" si="265"/>
        <v/>
      </c>
      <c r="L365" s="4" t="str">
        <f t="shared" si="266"/>
        <v/>
      </c>
      <c r="M365" s="4" t="str">
        <f t="shared" si="267"/>
        <v/>
      </c>
      <c r="N365" s="4" t="str">
        <f t="shared" si="268"/>
        <v/>
      </c>
      <c r="O365" s="4" t="str">
        <f t="shared" si="269"/>
        <v/>
      </c>
      <c r="P365" s="4" t="str">
        <f t="shared" si="270"/>
        <v/>
      </c>
      <c r="Q365" s="4" t="str">
        <f t="shared" si="271"/>
        <v/>
      </c>
      <c r="R365" s="4" t="str">
        <f t="shared" si="272"/>
        <v/>
      </c>
      <c r="S365" s="4" t="str">
        <f t="shared" si="273"/>
        <v/>
      </c>
      <c r="T365" s="4" t="str">
        <f t="shared" si="274"/>
        <v/>
      </c>
      <c r="U365" s="4" t="str">
        <f t="shared" si="275"/>
        <v/>
      </c>
      <c r="V365" s="4" t="str">
        <f t="shared" si="276"/>
        <v/>
      </c>
      <c r="W365" s="4" t="str">
        <f t="shared" si="277"/>
        <v/>
      </c>
      <c r="X365" s="4" t="str">
        <f t="shared" si="278"/>
        <v/>
      </c>
      <c r="Y365" s="4">
        <f t="shared" si="279"/>
        <v>3</v>
      </c>
      <c r="Z365" s="4" t="str">
        <f t="shared" si="280"/>
        <v>-</v>
      </c>
      <c r="AA365" s="4" t="str">
        <f t="shared" si="281"/>
        <v/>
      </c>
      <c r="AB365" s="4" t="str">
        <f t="shared" si="282"/>
        <v/>
      </c>
      <c r="AC365" s="4" t="str">
        <f t="shared" si="283"/>
        <v/>
      </c>
      <c r="AD365" s="4" t="str">
        <f t="shared" si="284"/>
        <v/>
      </c>
      <c r="AE365" s="4" t="str">
        <f t="shared" si="285"/>
        <v/>
      </c>
      <c r="AF365" s="4" t="str" cm="1">
        <f t="array" aca="1" ref="AF365" ca="1">LEFT(AS365,MATCH(FALSE,ISNUMBER(MID(AS365,ROW(INDIRECT("1:"&amp;LEN(AS365)+1)), 1) *1),0) -1)</f>
        <v>1</v>
      </c>
      <c r="AG365" s="4">
        <f t="shared" si="286"/>
        <v>4</v>
      </c>
      <c r="AH365" s="4">
        <f t="shared" si="287"/>
        <v>16</v>
      </c>
      <c r="AI365" s="4">
        <f t="shared" si="288"/>
        <v>12</v>
      </c>
      <c r="AJ365" s="4" t="str">
        <f t="shared" si="289"/>
        <v>1PCS</v>
      </c>
      <c r="AK365" s="4" t="str">
        <f t="shared" si="290"/>
        <v>-1PCS</v>
      </c>
      <c r="AL365" s="4" t="str" cm="1">
        <f t="array" ref="AL365">LEFT(AS365,SUM(LEN(AS365)-LEN(SUBSTITUTE(AS365,{"0";"1";"2";"3";"4";"5";"6";"7";"8";"9"},""))))</f>
        <v>1</v>
      </c>
      <c r="AM365" s="4">
        <f t="shared" si="294"/>
        <v>13</v>
      </c>
      <c r="AN365" s="4" t="b">
        <f>LEFT(AS365,1)=AL365</f>
        <v>1</v>
      </c>
      <c r="AO365" s="4" t="str">
        <f t="shared" si="299"/>
        <v>PCS</v>
      </c>
      <c r="AP365" s="4" t="b">
        <f t="shared" si="295"/>
        <v>1</v>
      </c>
      <c r="AQ365" s="4" t="b">
        <f t="shared" si="291"/>
        <v>0</v>
      </c>
      <c r="AR365" s="5" t="str">
        <f t="shared" si="292"/>
        <v>BUMBU TABUR</v>
      </c>
      <c r="AS365" s="4" t="str">
        <f t="shared" si="293"/>
        <v>1PCS</v>
      </c>
      <c r="AT365" t="s">
        <v>485</v>
      </c>
      <c r="AV365" s="33" t="str">
        <f t="shared" ca="1" si="296"/>
        <v>XXXX</v>
      </c>
      <c r="AW365">
        <v>5000</v>
      </c>
      <c r="AX365">
        <v>5000</v>
      </c>
      <c r="AY365">
        <v>4455</v>
      </c>
      <c r="AZ365" t="str">
        <f t="shared" si="301"/>
        <v>8000000000365</v>
      </c>
      <c r="BA365" t="str">
        <f t="shared" si="297"/>
        <v>BUMBU TABUR</v>
      </c>
      <c r="BB365" t="s">
        <v>4417</v>
      </c>
      <c r="BC365" t="s">
        <v>4417</v>
      </c>
      <c r="BD365" s="1"/>
      <c r="BF365" s="9"/>
      <c r="BG365" s="20"/>
      <c r="BH365" s="13"/>
      <c r="BI365" s="15"/>
      <c r="BL365" s="13"/>
      <c r="BM365" s="1"/>
      <c r="BP365" s="1"/>
      <c r="BQ365" s="1"/>
      <c r="BT365" s="13"/>
      <c r="BU365" s="15"/>
      <c r="BV365" s="14"/>
    </row>
    <row r="366" spans="1:74" x14ac:dyDescent="0.25">
      <c r="A366" s="4" t="str">
        <f t="shared" si="255"/>
        <v/>
      </c>
      <c r="B366" s="4" t="str">
        <f t="shared" si="256"/>
        <v>PCS</v>
      </c>
      <c r="C366" s="4" t="str">
        <f t="shared" si="257"/>
        <v/>
      </c>
      <c r="D366" s="4" t="str">
        <f t="shared" si="258"/>
        <v/>
      </c>
      <c r="E366" s="4" t="str">
        <f t="shared" si="259"/>
        <v/>
      </c>
      <c r="F366" s="4" t="str">
        <f t="shared" si="260"/>
        <v>RTG</v>
      </c>
      <c r="G366" s="4" t="str">
        <f t="shared" si="261"/>
        <v/>
      </c>
      <c r="H366" s="4" t="str">
        <f t="shared" si="262"/>
        <v/>
      </c>
      <c r="I366" s="4" t="str">
        <f t="shared" si="263"/>
        <v/>
      </c>
      <c r="J366" s="4" t="str">
        <f t="shared" si="264"/>
        <v/>
      </c>
      <c r="K366" s="4" t="str">
        <f t="shared" si="265"/>
        <v/>
      </c>
      <c r="L366" s="4" t="str">
        <f t="shared" si="266"/>
        <v/>
      </c>
      <c r="M366" s="4" t="str">
        <f t="shared" si="267"/>
        <v/>
      </c>
      <c r="N366" s="4" t="str">
        <f t="shared" si="268"/>
        <v/>
      </c>
      <c r="O366" s="4" t="str">
        <f t="shared" si="269"/>
        <v/>
      </c>
      <c r="P366" s="4" t="str">
        <f t="shared" si="270"/>
        <v/>
      </c>
      <c r="Q366" s="4" t="str">
        <f t="shared" si="271"/>
        <v/>
      </c>
      <c r="R366" s="4" t="str">
        <f t="shared" si="272"/>
        <v/>
      </c>
      <c r="S366" s="4" t="str">
        <f t="shared" si="273"/>
        <v/>
      </c>
      <c r="T366" s="4" t="str">
        <f t="shared" si="274"/>
        <v/>
      </c>
      <c r="U366" s="4" t="str">
        <f t="shared" si="275"/>
        <v/>
      </c>
      <c r="V366" s="4" t="str">
        <f t="shared" si="276"/>
        <v/>
      </c>
      <c r="W366" s="4" t="str">
        <f t="shared" si="277"/>
        <v/>
      </c>
      <c r="X366" s="4" t="str">
        <f t="shared" si="278"/>
        <v/>
      </c>
      <c r="Y366" s="4">
        <f t="shared" si="279"/>
        <v>6</v>
      </c>
      <c r="Z366" s="4" t="str">
        <f t="shared" si="280"/>
        <v>-</v>
      </c>
      <c r="AA366" s="4" t="str">
        <f t="shared" si="281"/>
        <v>/</v>
      </c>
      <c r="AB366" s="4" t="str">
        <f t="shared" si="282"/>
        <v/>
      </c>
      <c r="AC366" s="4" t="str">
        <f t="shared" si="283"/>
        <v/>
      </c>
      <c r="AD366" s="4" t="str">
        <f t="shared" si="284"/>
        <v/>
      </c>
      <c r="AE366" s="4" t="str">
        <f t="shared" si="285"/>
        <v/>
      </c>
      <c r="AF366" s="4" t="str" cm="1">
        <f t="array" aca="1" ref="AF366" ca="1">LEFT(AS366,MATCH(FALSE,ISNUMBER(MID(AS366,ROW(INDIRECT("1:"&amp;LEN(AS366)+1)), 1) *1),0) -1)</f>
        <v>12</v>
      </c>
      <c r="AG366" s="4">
        <f t="shared" si="286"/>
        <v>9</v>
      </c>
      <c r="AH366" s="4">
        <f t="shared" si="287"/>
        <v>33</v>
      </c>
      <c r="AI366" s="4">
        <f t="shared" si="288"/>
        <v>24</v>
      </c>
      <c r="AJ366" s="4" t="str">
        <f t="shared" si="289"/>
        <v>/RTG</v>
      </c>
      <c r="AK366" s="4" t="str">
        <f t="shared" si="290"/>
        <v>S/RTG</v>
      </c>
      <c r="AL366" s="4" t="str" cm="1">
        <f t="array" ref="AL366">LEFT(AS366,SUM(LEN(AS366)-LEN(SUBSTITUTE(AS366,{"0";"1";"2";"3";"4";"5";"6";"7";"8";"9"},""))))</f>
        <v>12</v>
      </c>
      <c r="AM366" s="4">
        <f t="shared" si="294"/>
        <v>13</v>
      </c>
      <c r="AN366" s="4" t="b">
        <f>LEFT(AS366,2)=AL366</f>
        <v>1</v>
      </c>
      <c r="AO366" s="4" t="str">
        <f t="shared" si="299"/>
        <v>RTG</v>
      </c>
      <c r="AP366" s="4" t="b">
        <f t="shared" si="295"/>
        <v>0</v>
      </c>
      <c r="AQ366" s="4" t="b">
        <f t="shared" si="291"/>
        <v>0</v>
      </c>
      <c r="AR366" s="5" t="str">
        <f t="shared" si="292"/>
        <v>BUMI MAS KETUMBAR BUBUK</v>
      </c>
      <c r="AS366" s="4" t="str">
        <f t="shared" si="293"/>
        <v>12PCS/RTG</v>
      </c>
      <c r="AT366" t="s">
        <v>5146</v>
      </c>
      <c r="AU366" s="1" t="s">
        <v>486</v>
      </c>
      <c r="AV366" s="33" t="str">
        <f t="shared" ca="1" si="296"/>
        <v/>
      </c>
      <c r="AW366">
        <v>11000</v>
      </c>
      <c r="AX366">
        <v>11000</v>
      </c>
      <c r="AY366">
        <v>9937</v>
      </c>
      <c r="AZ366" t="str">
        <f t="shared" si="301"/>
        <v>8997027490063</v>
      </c>
      <c r="BA366" t="str">
        <f t="shared" si="297"/>
        <v>BUMI MAS KETUMBAR BUBUK</v>
      </c>
      <c r="BB366" t="s">
        <v>4417</v>
      </c>
      <c r="BC366" t="s">
        <v>4417</v>
      </c>
      <c r="BD366" s="1"/>
      <c r="BF366" s="9"/>
      <c r="BG366" s="20"/>
      <c r="BH366" s="13"/>
      <c r="BI366" s="15"/>
      <c r="BL366" s="13"/>
      <c r="BM366" s="1"/>
      <c r="BP366" s="1"/>
      <c r="BQ366" s="1"/>
      <c r="BT366" s="13"/>
      <c r="BU366" s="15"/>
      <c r="BV366" s="14"/>
    </row>
    <row r="367" spans="1:74" x14ac:dyDescent="0.25">
      <c r="A367" s="4" t="str">
        <f t="shared" si="255"/>
        <v/>
      </c>
      <c r="B367" s="4" t="str">
        <f t="shared" si="256"/>
        <v/>
      </c>
      <c r="C367" s="4" t="str">
        <f t="shared" si="257"/>
        <v/>
      </c>
      <c r="D367" s="4" t="str">
        <f t="shared" si="258"/>
        <v/>
      </c>
      <c r="E367" s="4" t="str">
        <f t="shared" si="259"/>
        <v>SCT</v>
      </c>
      <c r="F367" s="4" t="str">
        <f t="shared" si="260"/>
        <v>RTG</v>
      </c>
      <c r="G367" s="4" t="str">
        <f t="shared" si="261"/>
        <v/>
      </c>
      <c r="H367" s="4" t="str">
        <f t="shared" si="262"/>
        <v/>
      </c>
      <c r="I367" s="4" t="str">
        <f t="shared" si="263"/>
        <v/>
      </c>
      <c r="J367" s="4" t="str">
        <f t="shared" si="264"/>
        <v/>
      </c>
      <c r="K367" s="4" t="str">
        <f t="shared" si="265"/>
        <v/>
      </c>
      <c r="L367" s="4" t="str">
        <f t="shared" si="266"/>
        <v/>
      </c>
      <c r="M367" s="4" t="str">
        <f t="shared" si="267"/>
        <v/>
      </c>
      <c r="N367" s="4" t="str">
        <f t="shared" si="268"/>
        <v/>
      </c>
      <c r="O367" s="4" t="str">
        <f t="shared" si="269"/>
        <v/>
      </c>
      <c r="P367" s="4" t="str">
        <f t="shared" si="270"/>
        <v/>
      </c>
      <c r="Q367" s="4" t="str">
        <f t="shared" si="271"/>
        <v/>
      </c>
      <c r="R367" s="4" t="str">
        <f t="shared" si="272"/>
        <v/>
      </c>
      <c r="S367" s="4" t="str">
        <f t="shared" si="273"/>
        <v/>
      </c>
      <c r="T367" s="4" t="str">
        <f t="shared" si="274"/>
        <v/>
      </c>
      <c r="U367" s="4" t="str">
        <f t="shared" si="275"/>
        <v/>
      </c>
      <c r="V367" s="4" t="str">
        <f t="shared" si="276"/>
        <v/>
      </c>
      <c r="W367" s="4" t="str">
        <f t="shared" si="277"/>
        <v/>
      </c>
      <c r="X367" s="4" t="str">
        <f t="shared" si="278"/>
        <v/>
      </c>
      <c r="Y367" s="4">
        <f t="shared" si="279"/>
        <v>6</v>
      </c>
      <c r="Z367" s="4" t="str">
        <f t="shared" si="280"/>
        <v>-</v>
      </c>
      <c r="AA367" s="4" t="str">
        <f t="shared" si="281"/>
        <v>/</v>
      </c>
      <c r="AB367" s="4" t="str">
        <f t="shared" si="282"/>
        <v/>
      </c>
      <c r="AC367" s="4" t="str">
        <f t="shared" si="283"/>
        <v/>
      </c>
      <c r="AD367" s="4" t="str">
        <f t="shared" si="284"/>
        <v/>
      </c>
      <c r="AE367" s="4" t="str">
        <f t="shared" si="285"/>
        <v/>
      </c>
      <c r="AF367" s="4" t="str" cm="1">
        <f t="array" aca="1" ref="AF367" ca="1">LEFT(AS367,MATCH(FALSE,ISNUMBER(MID(AS367,ROW(INDIRECT("1:"&amp;LEN(AS367)+1)), 1) *1),0) -1)</f>
        <v>12</v>
      </c>
      <c r="AG367" s="4">
        <f t="shared" si="286"/>
        <v>9</v>
      </c>
      <c r="AH367" s="4">
        <f t="shared" si="287"/>
        <v>24</v>
      </c>
      <c r="AI367" s="4">
        <f t="shared" si="288"/>
        <v>15</v>
      </c>
      <c r="AJ367" s="4" t="str">
        <f t="shared" si="289"/>
        <v>/RTG</v>
      </c>
      <c r="AK367" s="4" t="str">
        <f t="shared" si="290"/>
        <v>T/RTG</v>
      </c>
      <c r="AL367" s="4" t="str" cm="1">
        <f t="array" ref="AL367">LEFT(AS367,SUM(LEN(AS367)-LEN(SUBSTITUTE(AS367,{"0";"1";"2";"3";"4";"5";"6";"7";"8";"9"},""))))</f>
        <v>12</v>
      </c>
      <c r="AM367" s="4">
        <f t="shared" si="294"/>
        <v>13</v>
      </c>
      <c r="AN367" s="4" t="b">
        <f>LEFT(AS367,2)=AL367</f>
        <v>1</v>
      </c>
      <c r="AO367" s="4" t="str">
        <f t="shared" si="299"/>
        <v>RTG</v>
      </c>
      <c r="AP367" s="4" t="b">
        <f t="shared" si="295"/>
        <v>1</v>
      </c>
      <c r="AQ367" s="4" t="b">
        <f t="shared" si="291"/>
        <v>0</v>
      </c>
      <c r="AR367" s="5" t="str">
        <f t="shared" si="292"/>
        <v>CABE BUBUK 5GR</v>
      </c>
      <c r="AS367" s="4" t="str">
        <f t="shared" si="293"/>
        <v>12SCT/RTG</v>
      </c>
      <c r="AT367" t="s">
        <v>487</v>
      </c>
      <c r="AU367" s="1" t="s">
        <v>488</v>
      </c>
      <c r="AV367" s="33" t="str">
        <f t="shared" si="296"/>
        <v>XXXX</v>
      </c>
      <c r="AW367">
        <v>5500</v>
      </c>
      <c r="AX367">
        <v>5500</v>
      </c>
      <c r="AY367">
        <v>4834</v>
      </c>
      <c r="AZ367" t="str">
        <f t="shared" si="301"/>
        <v>8997210720625</v>
      </c>
      <c r="BA367" t="str">
        <f t="shared" si="297"/>
        <v>CABE BUBUK 5GR</v>
      </c>
      <c r="BB367" t="s">
        <v>4417</v>
      </c>
      <c r="BC367" t="s">
        <v>4417</v>
      </c>
      <c r="BD367" s="1"/>
      <c r="BF367" s="9"/>
      <c r="BG367" s="20"/>
      <c r="BH367" s="13"/>
      <c r="BI367" s="15"/>
      <c r="BL367" s="13"/>
      <c r="BM367" s="1"/>
      <c r="BP367" s="1"/>
      <c r="BQ367" s="1"/>
      <c r="BT367" s="13"/>
      <c r="BU367" s="15"/>
      <c r="BV367" s="14"/>
    </row>
    <row r="368" spans="1:74" x14ac:dyDescent="0.25">
      <c r="A368" s="4" t="str">
        <f t="shared" si="255"/>
        <v/>
      </c>
      <c r="B368" s="4" t="str">
        <f t="shared" si="256"/>
        <v/>
      </c>
      <c r="C368" s="4" t="str">
        <f t="shared" si="257"/>
        <v/>
      </c>
      <c r="D368" s="4" t="str">
        <f t="shared" si="258"/>
        <v/>
      </c>
      <c r="E368" s="4" t="str">
        <f t="shared" si="259"/>
        <v/>
      </c>
      <c r="F368" s="4" t="str">
        <f t="shared" si="260"/>
        <v>RTG</v>
      </c>
      <c r="G368" s="4" t="str">
        <f t="shared" si="261"/>
        <v/>
      </c>
      <c r="H368" s="4" t="str">
        <f t="shared" si="262"/>
        <v/>
      </c>
      <c r="I368" s="4" t="str">
        <f t="shared" si="263"/>
        <v/>
      </c>
      <c r="J368" s="4" t="str">
        <f t="shared" si="264"/>
        <v/>
      </c>
      <c r="K368" s="4" t="str">
        <f t="shared" si="265"/>
        <v/>
      </c>
      <c r="L368" s="4" t="str">
        <f t="shared" si="266"/>
        <v/>
      </c>
      <c r="M368" s="4" t="str">
        <f t="shared" si="267"/>
        <v/>
      </c>
      <c r="N368" s="4" t="str">
        <f t="shared" si="268"/>
        <v/>
      </c>
      <c r="O368" s="4" t="str">
        <f t="shared" si="269"/>
        <v/>
      </c>
      <c r="P368" s="4" t="str">
        <f t="shared" si="270"/>
        <v/>
      </c>
      <c r="Q368" s="4" t="str">
        <f t="shared" si="271"/>
        <v/>
      </c>
      <c r="R368" s="4" t="str">
        <f t="shared" si="272"/>
        <v/>
      </c>
      <c r="S368" s="4" t="str">
        <f t="shared" si="273"/>
        <v/>
      </c>
      <c r="T368" s="4" t="str">
        <f t="shared" si="274"/>
        <v>PACK</v>
      </c>
      <c r="U368" s="4" t="str">
        <f t="shared" si="275"/>
        <v/>
      </c>
      <c r="V368" s="4" t="str">
        <f t="shared" si="276"/>
        <v/>
      </c>
      <c r="W368" s="4" t="str">
        <f t="shared" si="277"/>
        <v/>
      </c>
      <c r="X368" s="4" t="str">
        <f t="shared" si="278"/>
        <v/>
      </c>
      <c r="Y368" s="4">
        <f t="shared" si="279"/>
        <v>7</v>
      </c>
      <c r="Z368" s="4" t="str">
        <f t="shared" si="280"/>
        <v>-</v>
      </c>
      <c r="AA368" s="4" t="str">
        <f t="shared" si="281"/>
        <v>/</v>
      </c>
      <c r="AB368" s="4" t="str">
        <f t="shared" si="282"/>
        <v/>
      </c>
      <c r="AC368" s="4" t="str">
        <f t="shared" si="283"/>
        <v/>
      </c>
      <c r="AD368" s="4" t="str">
        <f t="shared" si="284"/>
        <v/>
      </c>
      <c r="AE368" s="4" t="str">
        <f t="shared" si="285"/>
        <v/>
      </c>
      <c r="AF368" s="4" t="str" cm="1">
        <f t="array" aca="1" ref="AF368" ca="1">LEFT(AS368,MATCH(FALSE,ISNUMBER(MID(AS368,ROW(INDIRECT("1:"&amp;LEN(AS368)+1)), 1) *1),0) -1)</f>
        <v>6</v>
      </c>
      <c r="AG368" s="4">
        <f t="shared" si="286"/>
        <v>9</v>
      </c>
      <c r="AH368" s="4">
        <f t="shared" si="287"/>
        <v>24</v>
      </c>
      <c r="AI368" s="4">
        <f t="shared" si="288"/>
        <v>15</v>
      </c>
      <c r="AJ368" s="4" t="str">
        <f t="shared" si="289"/>
        <v>PACK</v>
      </c>
      <c r="AK368" s="4" t="str">
        <f t="shared" si="290"/>
        <v>/PACK</v>
      </c>
      <c r="AL368" s="4" t="str" cm="1">
        <f t="array" ref="AL368">LEFT(AS368,SUM(LEN(AS368)-LEN(SUBSTITUTE(AS368,{"0";"1";"2";"3";"4";"5";"6";"7";"8";"9"},""))))</f>
        <v>6</v>
      </c>
      <c r="AM368" s="4">
        <f t="shared" si="294"/>
        <v>13</v>
      </c>
      <c r="AN368" s="4" t="b">
        <f>LEFT(AS368,1)=AL368</f>
        <v>1</v>
      </c>
      <c r="AO368" s="4" t="str">
        <f>RIGHT(AJ368,4)</f>
        <v>PACK</v>
      </c>
      <c r="AP368" s="4" t="b">
        <f t="shared" si="295"/>
        <v>1</v>
      </c>
      <c r="AQ368" s="4" t="b">
        <f t="shared" si="291"/>
        <v>0</v>
      </c>
      <c r="AR368" s="5" t="str">
        <f t="shared" si="292"/>
        <v>CABE BUBUK 5GR</v>
      </c>
      <c r="AS368" s="4" t="str">
        <f t="shared" si="293"/>
        <v>6RTG/PACK</v>
      </c>
      <c r="AT368" t="s">
        <v>489</v>
      </c>
      <c r="AV368" s="33" t="str">
        <f t="shared" ca="1" si="296"/>
        <v>XXXX</v>
      </c>
      <c r="AW368">
        <v>31000</v>
      </c>
      <c r="AX368">
        <v>31000</v>
      </c>
      <c r="AY368">
        <v>29000</v>
      </c>
      <c r="AZ368" t="str">
        <f t="shared" si="301"/>
        <v>8000000000368</v>
      </c>
      <c r="BA368" t="str">
        <f t="shared" si="297"/>
        <v>CABE BUBUK 5GR</v>
      </c>
      <c r="BB368" t="s">
        <v>4417</v>
      </c>
      <c r="BC368" t="s">
        <v>4417</v>
      </c>
      <c r="BD368" s="1"/>
      <c r="BF368" s="9"/>
      <c r="BG368" s="20"/>
      <c r="BH368" s="13"/>
      <c r="BI368" s="15"/>
      <c r="BL368" s="13"/>
      <c r="BM368" s="1"/>
      <c r="BP368" s="1"/>
      <c r="BQ368" s="1"/>
      <c r="BT368" s="13"/>
      <c r="BU368" s="15"/>
      <c r="BV368" s="14"/>
    </row>
    <row r="369" spans="1:74" x14ac:dyDescent="0.25">
      <c r="A369" s="4" t="str">
        <f t="shared" si="255"/>
        <v/>
      </c>
      <c r="B369" s="4" t="str">
        <f t="shared" si="256"/>
        <v/>
      </c>
      <c r="C369" s="4" t="str">
        <f t="shared" si="257"/>
        <v>BKS</v>
      </c>
      <c r="D369" s="4" t="str">
        <f t="shared" si="258"/>
        <v/>
      </c>
      <c r="E369" s="4" t="str">
        <f t="shared" si="259"/>
        <v/>
      </c>
      <c r="F369" s="4" t="str">
        <f t="shared" si="260"/>
        <v>RTG</v>
      </c>
      <c r="G369" s="4" t="str">
        <f t="shared" si="261"/>
        <v/>
      </c>
      <c r="H369" s="4" t="str">
        <f t="shared" si="262"/>
        <v/>
      </c>
      <c r="I369" s="4" t="str">
        <f t="shared" si="263"/>
        <v/>
      </c>
      <c r="J369" s="4" t="str">
        <f t="shared" si="264"/>
        <v/>
      </c>
      <c r="K369" s="4" t="str">
        <f t="shared" si="265"/>
        <v/>
      </c>
      <c r="L369" s="4" t="str">
        <f t="shared" si="266"/>
        <v/>
      </c>
      <c r="M369" s="4" t="str">
        <f t="shared" si="267"/>
        <v/>
      </c>
      <c r="N369" s="4" t="str">
        <f t="shared" si="268"/>
        <v/>
      </c>
      <c r="O369" s="4" t="str">
        <f t="shared" si="269"/>
        <v/>
      </c>
      <c r="P369" s="4" t="str">
        <f t="shared" si="270"/>
        <v/>
      </c>
      <c r="Q369" s="4" t="str">
        <f t="shared" si="271"/>
        <v/>
      </c>
      <c r="R369" s="4" t="str">
        <f t="shared" si="272"/>
        <v/>
      </c>
      <c r="S369" s="4" t="str">
        <f t="shared" si="273"/>
        <v/>
      </c>
      <c r="T369" s="4" t="str">
        <f t="shared" si="274"/>
        <v/>
      </c>
      <c r="U369" s="4" t="str">
        <f t="shared" si="275"/>
        <v/>
      </c>
      <c r="V369" s="4" t="str">
        <f t="shared" si="276"/>
        <v/>
      </c>
      <c r="W369" s="4" t="str">
        <f t="shared" si="277"/>
        <v/>
      </c>
      <c r="X369" s="4" t="str">
        <f t="shared" si="278"/>
        <v/>
      </c>
      <c r="Y369" s="4">
        <f t="shared" si="279"/>
        <v>6</v>
      </c>
      <c r="Z369" s="4" t="str">
        <f t="shared" si="280"/>
        <v>-</v>
      </c>
      <c r="AA369" s="4" t="str">
        <f t="shared" si="281"/>
        <v>/</v>
      </c>
      <c r="AB369" s="4" t="str">
        <f t="shared" si="282"/>
        <v/>
      </c>
      <c r="AC369" s="4" t="str">
        <f t="shared" si="283"/>
        <v/>
      </c>
      <c r="AD369" s="4" t="str">
        <f t="shared" si="284"/>
        <v/>
      </c>
      <c r="AE369" s="4" t="str">
        <f t="shared" si="285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286"/>
        <v>9</v>
      </c>
      <c r="AH369" s="4">
        <f t="shared" si="287"/>
        <v>29</v>
      </c>
      <c r="AI369" s="4">
        <f t="shared" si="288"/>
        <v>20</v>
      </c>
      <c r="AJ369" s="4" t="str">
        <f t="shared" si="289"/>
        <v>/RTG</v>
      </c>
      <c r="AK369" s="4" t="str">
        <f t="shared" si="290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294"/>
        <v>13</v>
      </c>
      <c r="AN369" s="4" t="b">
        <f t="shared" ref="AN369:AN375" si="302">LEFT(AS369,2)=AL369</f>
        <v>1</v>
      </c>
      <c r="AO369" s="4" t="str">
        <f t="shared" ref="AO369:AO383" si="303">RIGHT(AJ369,3)</f>
        <v>RTG</v>
      </c>
      <c r="AP369" s="4" t="b">
        <f t="shared" si="295"/>
        <v>0</v>
      </c>
      <c r="AQ369" s="4" t="b">
        <f t="shared" si="291"/>
        <v>0</v>
      </c>
      <c r="AR369" s="5" t="str">
        <f t="shared" si="292"/>
        <v>CAFFINO BROWN SUGAR</v>
      </c>
      <c r="AS369" s="4" t="str">
        <f t="shared" si="293"/>
        <v>15BKS/RTG</v>
      </c>
      <c r="AT369" t="s">
        <v>490</v>
      </c>
      <c r="AU369" s="1" t="s">
        <v>491</v>
      </c>
      <c r="AV369" s="33" t="str">
        <f t="shared" ca="1" si="296"/>
        <v/>
      </c>
      <c r="AW369">
        <v>18500</v>
      </c>
      <c r="AX369">
        <v>18500</v>
      </c>
      <c r="AY369">
        <v>17575</v>
      </c>
      <c r="AZ369" t="str">
        <f t="shared" si="301"/>
        <v>8991998114218</v>
      </c>
      <c r="BA369" t="str">
        <f t="shared" si="297"/>
        <v>CAFFINO BROWN SUGAR</v>
      </c>
      <c r="BB369" t="s">
        <v>4417</v>
      </c>
      <c r="BC369" t="s">
        <v>4417</v>
      </c>
      <c r="BD369" s="1"/>
      <c r="BF369" s="9"/>
      <c r="BG369" s="20"/>
      <c r="BH369" s="13"/>
      <c r="BI369" s="15"/>
      <c r="BL369" s="13"/>
      <c r="BM369" s="1"/>
      <c r="BP369" s="1"/>
      <c r="BQ369" s="1"/>
      <c r="BT369" s="13"/>
      <c r="BU369" s="15"/>
      <c r="BV369" s="14"/>
    </row>
    <row r="370" spans="1:74" x14ac:dyDescent="0.25">
      <c r="A370" s="4" t="str">
        <f t="shared" si="255"/>
        <v/>
      </c>
      <c r="B370" s="4" t="str">
        <f t="shared" si="256"/>
        <v/>
      </c>
      <c r="C370" s="4" t="str">
        <f t="shared" si="257"/>
        <v>BKS</v>
      </c>
      <c r="D370" s="4" t="str">
        <f t="shared" si="258"/>
        <v/>
      </c>
      <c r="E370" s="4" t="str">
        <f t="shared" si="259"/>
        <v/>
      </c>
      <c r="F370" s="4" t="str">
        <f t="shared" si="260"/>
        <v>RTG</v>
      </c>
      <c r="G370" s="4" t="str">
        <f t="shared" si="261"/>
        <v/>
      </c>
      <c r="H370" s="4" t="str">
        <f t="shared" si="262"/>
        <v/>
      </c>
      <c r="I370" s="4" t="str">
        <f t="shared" si="263"/>
        <v/>
      </c>
      <c r="J370" s="4" t="str">
        <f t="shared" si="264"/>
        <v/>
      </c>
      <c r="K370" s="4" t="str">
        <f t="shared" si="265"/>
        <v/>
      </c>
      <c r="L370" s="4" t="str">
        <f t="shared" si="266"/>
        <v/>
      </c>
      <c r="M370" s="4" t="str">
        <f t="shared" si="267"/>
        <v/>
      </c>
      <c r="N370" s="4" t="str">
        <f t="shared" si="268"/>
        <v/>
      </c>
      <c r="O370" s="4" t="str">
        <f t="shared" si="269"/>
        <v/>
      </c>
      <c r="P370" s="4" t="str">
        <f t="shared" si="270"/>
        <v/>
      </c>
      <c r="Q370" s="4" t="str">
        <f t="shared" si="271"/>
        <v/>
      </c>
      <c r="R370" s="4" t="str">
        <f t="shared" si="272"/>
        <v/>
      </c>
      <c r="S370" s="4" t="str">
        <f t="shared" si="273"/>
        <v/>
      </c>
      <c r="T370" s="4" t="str">
        <f t="shared" si="274"/>
        <v/>
      </c>
      <c r="U370" s="4" t="str">
        <f t="shared" si="275"/>
        <v/>
      </c>
      <c r="V370" s="4" t="str">
        <f t="shared" si="276"/>
        <v/>
      </c>
      <c r="W370" s="4" t="str">
        <f t="shared" si="277"/>
        <v/>
      </c>
      <c r="X370" s="4" t="str">
        <f t="shared" si="278"/>
        <v/>
      </c>
      <c r="Y370" s="4">
        <f t="shared" si="279"/>
        <v>6</v>
      </c>
      <c r="Z370" s="4" t="str">
        <f t="shared" si="280"/>
        <v>-</v>
      </c>
      <c r="AA370" s="4" t="str">
        <f t="shared" si="281"/>
        <v>/</v>
      </c>
      <c r="AB370" s="4" t="str">
        <f t="shared" si="282"/>
        <v/>
      </c>
      <c r="AC370" s="4" t="str">
        <f t="shared" si="283"/>
        <v/>
      </c>
      <c r="AD370" s="4" t="str">
        <f t="shared" si="284"/>
        <v/>
      </c>
      <c r="AE370" s="4" t="str">
        <f t="shared" si="285"/>
        <v/>
      </c>
      <c r="AF370" s="4" t="str" cm="1">
        <f t="array" aca="1" ref="AF370" ca="1">LEFT(AS370,MATCH(FALSE,ISNUMBER(MID(AS370,ROW(INDIRECT("1:"&amp;LEN(AS370)+1)), 1) *1),0) -1)</f>
        <v>10</v>
      </c>
      <c r="AG370" s="4">
        <f t="shared" si="286"/>
        <v>9</v>
      </c>
      <c r="AH370" s="4">
        <f t="shared" si="287"/>
        <v>32</v>
      </c>
      <c r="AI370" s="4">
        <f t="shared" si="288"/>
        <v>23</v>
      </c>
      <c r="AJ370" s="4" t="str">
        <f t="shared" si="289"/>
        <v>/RTG</v>
      </c>
      <c r="AK370" s="4" t="str">
        <f t="shared" si="290"/>
        <v>S/RTG</v>
      </c>
      <c r="AL370" s="4" t="str" cm="1">
        <f t="array" ref="AL370">LEFT(AS370,SUM(LEN(AS370)-LEN(SUBSTITUTE(AS370,{"0";"1";"2";"3";"4";"5";"6";"7";"8";"9"},""))))</f>
        <v>10</v>
      </c>
      <c r="AM370" s="4">
        <f t="shared" si="294"/>
        <v>13</v>
      </c>
      <c r="AN370" s="4" t="b">
        <f t="shared" si="302"/>
        <v>1</v>
      </c>
      <c r="AO370" s="4" t="str">
        <f t="shared" si="303"/>
        <v>RTG</v>
      </c>
      <c r="AP370" s="4" t="b">
        <f t="shared" si="295"/>
        <v>0</v>
      </c>
      <c r="AQ370" s="4" t="b">
        <f t="shared" si="291"/>
        <v>0</v>
      </c>
      <c r="AR370" s="5" t="str">
        <f t="shared" si="292"/>
        <v>CAFFINO CLASSIC COKLAT</v>
      </c>
      <c r="AS370" s="4" t="str">
        <f t="shared" si="293"/>
        <v>10BKS/RTG</v>
      </c>
      <c r="AT370" t="s">
        <v>492</v>
      </c>
      <c r="AU370" s="1" t="s">
        <v>493</v>
      </c>
      <c r="AV370" s="33" t="str">
        <f t="shared" ca="1" si="296"/>
        <v/>
      </c>
      <c r="AW370">
        <v>12500</v>
      </c>
      <c r="AX370">
        <v>12500</v>
      </c>
      <c r="AY370">
        <v>11377</v>
      </c>
      <c r="AZ370" t="str">
        <f t="shared" si="301"/>
        <v>8991998110012</v>
      </c>
      <c r="BA370" t="str">
        <f t="shared" si="297"/>
        <v>CAFFINO CLASSIC COKLAT</v>
      </c>
      <c r="BB370" t="s">
        <v>4417</v>
      </c>
      <c r="BC370" t="s">
        <v>4417</v>
      </c>
      <c r="BD370" s="1"/>
      <c r="BF370" s="9"/>
      <c r="BG370" s="20"/>
      <c r="BH370" s="13"/>
      <c r="BI370" s="15"/>
      <c r="BL370" s="13"/>
      <c r="BM370" s="1"/>
      <c r="BP370" s="1"/>
      <c r="BQ370" s="1"/>
      <c r="BT370" s="13"/>
      <c r="BU370" s="15"/>
      <c r="BV370" s="14"/>
    </row>
    <row r="371" spans="1:74" x14ac:dyDescent="0.25">
      <c r="A371" s="4" t="str">
        <f t="shared" si="255"/>
        <v/>
      </c>
      <c r="B371" s="4" t="str">
        <f t="shared" si="256"/>
        <v/>
      </c>
      <c r="C371" s="4" t="str">
        <f t="shared" si="257"/>
        <v>BKS</v>
      </c>
      <c r="D371" s="4" t="str">
        <f t="shared" si="258"/>
        <v/>
      </c>
      <c r="E371" s="4" t="str">
        <f t="shared" si="259"/>
        <v/>
      </c>
      <c r="F371" s="4" t="str">
        <f t="shared" si="260"/>
        <v>RTG</v>
      </c>
      <c r="G371" s="4" t="str">
        <f t="shared" si="261"/>
        <v/>
      </c>
      <c r="H371" s="4" t="str">
        <f t="shared" si="262"/>
        <v/>
      </c>
      <c r="I371" s="4" t="str">
        <f t="shared" si="263"/>
        <v/>
      </c>
      <c r="J371" s="4" t="str">
        <f t="shared" si="264"/>
        <v/>
      </c>
      <c r="K371" s="4" t="str">
        <f t="shared" si="265"/>
        <v/>
      </c>
      <c r="L371" s="4" t="str">
        <f t="shared" si="266"/>
        <v/>
      </c>
      <c r="M371" s="4" t="str">
        <f t="shared" si="267"/>
        <v/>
      </c>
      <c r="N371" s="4" t="str">
        <f t="shared" si="268"/>
        <v/>
      </c>
      <c r="O371" s="4" t="str">
        <f t="shared" si="269"/>
        <v/>
      </c>
      <c r="P371" s="4" t="str">
        <f t="shared" si="270"/>
        <v/>
      </c>
      <c r="Q371" s="4" t="str">
        <f t="shared" si="271"/>
        <v/>
      </c>
      <c r="R371" s="4" t="str">
        <f t="shared" si="272"/>
        <v/>
      </c>
      <c r="S371" s="4" t="str">
        <f t="shared" si="273"/>
        <v/>
      </c>
      <c r="T371" s="4" t="str">
        <f t="shared" si="274"/>
        <v/>
      </c>
      <c r="U371" s="4" t="str">
        <f t="shared" si="275"/>
        <v/>
      </c>
      <c r="V371" s="4" t="str">
        <f t="shared" si="276"/>
        <v/>
      </c>
      <c r="W371" s="4" t="str">
        <f t="shared" si="277"/>
        <v/>
      </c>
      <c r="X371" s="4" t="str">
        <f t="shared" si="278"/>
        <v/>
      </c>
      <c r="Y371" s="4">
        <f t="shared" si="279"/>
        <v>6</v>
      </c>
      <c r="Z371" s="4" t="str">
        <f t="shared" si="280"/>
        <v>-</v>
      </c>
      <c r="AA371" s="4" t="str">
        <f t="shared" si="281"/>
        <v>/</v>
      </c>
      <c r="AB371" s="4" t="str">
        <f t="shared" si="282"/>
        <v/>
      </c>
      <c r="AC371" s="4" t="str">
        <f t="shared" si="283"/>
        <v/>
      </c>
      <c r="AD371" s="4" t="str">
        <f t="shared" si="284"/>
        <v/>
      </c>
      <c r="AE371" s="4" t="str">
        <f t="shared" si="285"/>
        <v/>
      </c>
      <c r="AF371" s="4" t="str" cm="1">
        <f t="array" aca="1" ref="AF371" ca="1">LEFT(AS371,MATCH(FALSE,ISNUMBER(MID(AS371,ROW(INDIRECT("1:"&amp;LEN(AS371)+1)), 1) *1),0) -1)</f>
        <v>15</v>
      </c>
      <c r="AG371" s="4">
        <f t="shared" si="286"/>
        <v>9</v>
      </c>
      <c r="AH371" s="4">
        <f t="shared" si="287"/>
        <v>32</v>
      </c>
      <c r="AI371" s="4">
        <f t="shared" si="288"/>
        <v>23</v>
      </c>
      <c r="AJ371" s="4" t="str">
        <f t="shared" si="289"/>
        <v>/RTG</v>
      </c>
      <c r="AK371" s="4" t="str">
        <f t="shared" si="290"/>
        <v>S/RTG</v>
      </c>
      <c r="AL371" s="4" t="str" cm="1">
        <f t="array" ref="AL371">LEFT(AS371,SUM(LEN(AS371)-LEN(SUBSTITUTE(AS371,{"0";"1";"2";"3";"4";"5";"6";"7";"8";"9"},""))))</f>
        <v>15</v>
      </c>
      <c r="AM371" s="4">
        <f t="shared" si="294"/>
        <v>13</v>
      </c>
      <c r="AN371" s="4" t="b">
        <f t="shared" si="302"/>
        <v>1</v>
      </c>
      <c r="AO371" s="4" t="str">
        <f t="shared" si="303"/>
        <v>RTG</v>
      </c>
      <c r="AP371" s="4" t="b">
        <f t="shared" si="295"/>
        <v>0</v>
      </c>
      <c r="AQ371" s="4" t="b">
        <f t="shared" si="291"/>
        <v>0</v>
      </c>
      <c r="AR371" s="5" t="str">
        <f t="shared" si="292"/>
        <v>CAFFINO DARK CAPPUCINO</v>
      </c>
      <c r="AS371" s="4" t="str">
        <f t="shared" si="293"/>
        <v>15BKS/RTG</v>
      </c>
      <c r="AT371" t="s">
        <v>494</v>
      </c>
      <c r="AU371" s="1" t="s">
        <v>495</v>
      </c>
      <c r="AV371" s="33" t="str">
        <f t="shared" ca="1" si="296"/>
        <v/>
      </c>
      <c r="AW371">
        <v>18500</v>
      </c>
      <c r="AX371">
        <v>18500</v>
      </c>
      <c r="AY371">
        <v>17575</v>
      </c>
      <c r="AZ371" t="str">
        <f t="shared" si="301"/>
        <v>8991998113419</v>
      </c>
      <c r="BA371" t="str">
        <f t="shared" si="297"/>
        <v>CAFFINO DARK CAPPUCINO</v>
      </c>
      <c r="BB371" t="s">
        <v>4417</v>
      </c>
      <c r="BC371" t="s">
        <v>4417</v>
      </c>
      <c r="BD371" s="1"/>
      <c r="BF371" s="9"/>
      <c r="BG371" s="20"/>
      <c r="BH371" s="13"/>
      <c r="BI371" s="15"/>
      <c r="BL371" s="13"/>
      <c r="BM371" s="1"/>
      <c r="BP371" s="1"/>
      <c r="BQ371" s="1"/>
      <c r="BT371" s="13"/>
      <c r="BU371" s="15"/>
      <c r="BV371" s="14"/>
    </row>
    <row r="372" spans="1:74" x14ac:dyDescent="0.25">
      <c r="A372" s="4" t="str">
        <f t="shared" si="255"/>
        <v/>
      </c>
      <c r="B372" s="4" t="str">
        <f t="shared" si="256"/>
        <v/>
      </c>
      <c r="C372" s="4" t="str">
        <f t="shared" si="257"/>
        <v>BKS</v>
      </c>
      <c r="D372" s="4" t="str">
        <f t="shared" si="258"/>
        <v/>
      </c>
      <c r="E372" s="4" t="str">
        <f t="shared" si="259"/>
        <v/>
      </c>
      <c r="F372" s="4" t="str">
        <f t="shared" si="260"/>
        <v>RTG</v>
      </c>
      <c r="G372" s="4" t="str">
        <f t="shared" si="261"/>
        <v/>
      </c>
      <c r="H372" s="4" t="str">
        <f t="shared" si="262"/>
        <v/>
      </c>
      <c r="I372" s="4" t="str">
        <f t="shared" si="263"/>
        <v/>
      </c>
      <c r="J372" s="4" t="str">
        <f t="shared" si="264"/>
        <v/>
      </c>
      <c r="K372" s="4" t="str">
        <f t="shared" si="265"/>
        <v/>
      </c>
      <c r="L372" s="4" t="str">
        <f t="shared" si="266"/>
        <v/>
      </c>
      <c r="M372" s="4" t="str">
        <f t="shared" si="267"/>
        <v/>
      </c>
      <c r="N372" s="4" t="str">
        <f t="shared" si="268"/>
        <v/>
      </c>
      <c r="O372" s="4" t="str">
        <f t="shared" si="269"/>
        <v/>
      </c>
      <c r="P372" s="4" t="str">
        <f t="shared" si="270"/>
        <v/>
      </c>
      <c r="Q372" s="4" t="str">
        <f t="shared" si="271"/>
        <v/>
      </c>
      <c r="R372" s="4" t="str">
        <f t="shared" si="272"/>
        <v/>
      </c>
      <c r="S372" s="4" t="str">
        <f t="shared" si="273"/>
        <v/>
      </c>
      <c r="T372" s="4" t="str">
        <f t="shared" si="274"/>
        <v/>
      </c>
      <c r="U372" s="4" t="str">
        <f t="shared" si="275"/>
        <v/>
      </c>
      <c r="V372" s="4" t="str">
        <f t="shared" si="276"/>
        <v/>
      </c>
      <c r="W372" s="4" t="str">
        <f t="shared" si="277"/>
        <v/>
      </c>
      <c r="X372" s="4" t="str">
        <f t="shared" si="278"/>
        <v/>
      </c>
      <c r="Y372" s="4">
        <f t="shared" si="279"/>
        <v>6</v>
      </c>
      <c r="Z372" s="4" t="str">
        <f t="shared" si="280"/>
        <v>-</v>
      </c>
      <c r="AA372" s="4" t="str">
        <f t="shared" si="281"/>
        <v>/</v>
      </c>
      <c r="AB372" s="4" t="str">
        <f t="shared" si="282"/>
        <v/>
      </c>
      <c r="AC372" s="4" t="str">
        <f t="shared" si="283"/>
        <v/>
      </c>
      <c r="AD372" s="4" t="str">
        <f t="shared" si="284"/>
        <v/>
      </c>
      <c r="AE372" s="4" t="str">
        <f t="shared" si="285"/>
        <v/>
      </c>
      <c r="AF372" s="4" t="str" cm="1">
        <f t="array" aca="1" ref="AF372" ca="1">LEFT(AS372,MATCH(FALSE,ISNUMBER(MID(AS372,ROW(INDIRECT("1:"&amp;LEN(AS372)+1)), 1) *1),0) -1)</f>
        <v>10</v>
      </c>
      <c r="AG372" s="4">
        <f t="shared" si="286"/>
        <v>9</v>
      </c>
      <c r="AH372" s="4">
        <f t="shared" si="287"/>
        <v>32</v>
      </c>
      <c r="AI372" s="4">
        <f t="shared" si="288"/>
        <v>23</v>
      </c>
      <c r="AJ372" s="4" t="str">
        <f t="shared" si="289"/>
        <v>/RTG</v>
      </c>
      <c r="AK372" s="4" t="str">
        <f t="shared" si="290"/>
        <v>S/RTG</v>
      </c>
      <c r="AL372" s="4" t="str" cm="1">
        <f t="array" ref="AL372">LEFT(AS372,SUM(LEN(AS372)-LEN(SUBSTITUTE(AS372,{"0";"1";"2";"3";"4";"5";"6";"7";"8";"9"},""))))</f>
        <v>10</v>
      </c>
      <c r="AM372" s="4">
        <f t="shared" si="294"/>
        <v>13</v>
      </c>
      <c r="AN372" s="4" t="b">
        <f t="shared" si="302"/>
        <v>1</v>
      </c>
      <c r="AO372" s="4" t="str">
        <f t="shared" si="303"/>
        <v>RTG</v>
      </c>
      <c r="AP372" s="4" t="b">
        <f t="shared" si="295"/>
        <v>0</v>
      </c>
      <c r="AQ372" s="4" t="b">
        <f t="shared" si="291"/>
        <v>0</v>
      </c>
      <c r="AR372" s="5" t="str">
        <f t="shared" si="292"/>
        <v>CAFFINO HAZELNUT HIJAU</v>
      </c>
      <c r="AS372" s="4" t="str">
        <f t="shared" si="293"/>
        <v>10BKS/RTG</v>
      </c>
      <c r="AT372" t="s">
        <v>496</v>
      </c>
      <c r="AU372" s="1" t="s">
        <v>497</v>
      </c>
      <c r="AV372" s="33" t="str">
        <f t="shared" ca="1" si="296"/>
        <v/>
      </c>
      <c r="AW372">
        <v>12500</v>
      </c>
      <c r="AX372">
        <v>12500</v>
      </c>
      <c r="AY372">
        <v>11377</v>
      </c>
      <c r="AZ372" t="str">
        <f t="shared" si="301"/>
        <v>8991998110210</v>
      </c>
      <c r="BA372" t="str">
        <f t="shared" si="297"/>
        <v>CAFFINO HAZELNUT HIJAU</v>
      </c>
      <c r="BB372" t="s">
        <v>4417</v>
      </c>
      <c r="BC372" t="s">
        <v>4417</v>
      </c>
      <c r="BD372" s="1"/>
      <c r="BF372" s="9"/>
      <c r="BG372" s="20"/>
      <c r="BH372" s="13"/>
      <c r="BI372" s="15"/>
      <c r="BL372" s="13"/>
      <c r="BM372" s="1"/>
      <c r="BP372" s="1"/>
      <c r="BQ372" s="1"/>
      <c r="BT372" s="13"/>
      <c r="BU372" s="15"/>
      <c r="BV372" s="14"/>
    </row>
    <row r="373" spans="1:74" x14ac:dyDescent="0.25">
      <c r="A373" s="4" t="str">
        <f t="shared" si="255"/>
        <v/>
      </c>
      <c r="B373" s="4" t="str">
        <f t="shared" si="256"/>
        <v>PCS</v>
      </c>
      <c r="C373" s="4" t="str">
        <f t="shared" si="257"/>
        <v/>
      </c>
      <c r="D373" s="4" t="str">
        <f t="shared" si="258"/>
        <v/>
      </c>
      <c r="E373" s="4" t="str">
        <f t="shared" si="259"/>
        <v/>
      </c>
      <c r="F373" s="4" t="str">
        <f t="shared" si="260"/>
        <v>RTG</v>
      </c>
      <c r="G373" s="4" t="str">
        <f t="shared" si="261"/>
        <v/>
      </c>
      <c r="H373" s="4" t="str">
        <f t="shared" si="262"/>
        <v/>
      </c>
      <c r="I373" s="4" t="str">
        <f t="shared" si="263"/>
        <v/>
      </c>
      <c r="J373" s="4" t="str">
        <f t="shared" si="264"/>
        <v/>
      </c>
      <c r="K373" s="4" t="str">
        <f t="shared" si="265"/>
        <v/>
      </c>
      <c r="L373" s="4" t="str">
        <f t="shared" si="266"/>
        <v/>
      </c>
      <c r="M373" s="4" t="str">
        <f t="shared" si="267"/>
        <v/>
      </c>
      <c r="N373" s="4" t="str">
        <f t="shared" si="268"/>
        <v/>
      </c>
      <c r="O373" s="4" t="str">
        <f t="shared" si="269"/>
        <v/>
      </c>
      <c r="P373" s="4" t="str">
        <f t="shared" si="270"/>
        <v/>
      </c>
      <c r="Q373" s="4" t="str">
        <f t="shared" si="271"/>
        <v/>
      </c>
      <c r="R373" s="4" t="str">
        <f t="shared" si="272"/>
        <v/>
      </c>
      <c r="S373" s="4" t="str">
        <f t="shared" si="273"/>
        <v/>
      </c>
      <c r="T373" s="4" t="str">
        <f t="shared" si="274"/>
        <v/>
      </c>
      <c r="U373" s="4" t="str">
        <f t="shared" si="275"/>
        <v/>
      </c>
      <c r="V373" s="4" t="str">
        <f t="shared" si="276"/>
        <v/>
      </c>
      <c r="W373" s="4" t="str">
        <f t="shared" si="277"/>
        <v/>
      </c>
      <c r="X373" s="4" t="str">
        <f t="shared" si="278"/>
        <v/>
      </c>
      <c r="Y373" s="4">
        <f t="shared" si="279"/>
        <v>6</v>
      </c>
      <c r="Z373" s="4" t="str">
        <f t="shared" si="280"/>
        <v>-</v>
      </c>
      <c r="AA373" s="4" t="str">
        <f t="shared" si="281"/>
        <v>/</v>
      </c>
      <c r="AB373" s="4" t="str">
        <f t="shared" si="282"/>
        <v/>
      </c>
      <c r="AC373" s="4" t="str">
        <f t="shared" si="283"/>
        <v/>
      </c>
      <c r="AD373" s="4" t="str">
        <f t="shared" si="284"/>
        <v/>
      </c>
      <c r="AE373" s="4" t="str">
        <f t="shared" si="285"/>
        <v/>
      </c>
      <c r="AF373" s="4" t="str" cm="1">
        <f t="array" aca="1" ref="AF373" ca="1">LEFT(AS373,MATCH(FALSE,ISNUMBER(MID(AS373,ROW(INDIRECT("1:"&amp;LEN(AS373)+1)), 1) *1),0) -1)</f>
        <v>15</v>
      </c>
      <c r="AG373" s="4">
        <f t="shared" si="286"/>
        <v>9</v>
      </c>
      <c r="AH373" s="4">
        <f t="shared" si="287"/>
        <v>31</v>
      </c>
      <c r="AI373" s="4">
        <f t="shared" si="288"/>
        <v>22</v>
      </c>
      <c r="AJ373" s="4" t="str">
        <f t="shared" si="289"/>
        <v>/RTG</v>
      </c>
      <c r="AK373" s="4" t="str">
        <f t="shared" si="290"/>
        <v>S/RTG</v>
      </c>
      <c r="AL373" s="4" t="str" cm="1">
        <f t="array" ref="AL373">LEFT(AS373,SUM(LEN(AS373)-LEN(SUBSTITUTE(AS373,{"0";"1";"2";"3";"4";"5";"6";"7";"8";"9"},""))))</f>
        <v>15</v>
      </c>
      <c r="AM373" s="4">
        <f t="shared" si="294"/>
        <v>13</v>
      </c>
      <c r="AN373" s="4" t="b">
        <f t="shared" si="302"/>
        <v>1</v>
      </c>
      <c r="AO373" s="4" t="str">
        <f t="shared" si="303"/>
        <v>RTG</v>
      </c>
      <c r="AP373" s="4" t="b">
        <f t="shared" si="295"/>
        <v>0</v>
      </c>
      <c r="AQ373" s="4" t="b">
        <f t="shared" si="291"/>
        <v>0</v>
      </c>
      <c r="AR373" s="5" t="str">
        <f t="shared" si="292"/>
        <v>CAFFINO ICE CHOCOMALT</v>
      </c>
      <c r="AS373" s="4" t="str">
        <f t="shared" si="293"/>
        <v>15PCS/RTG</v>
      </c>
      <c r="AT373" t="s">
        <v>4531</v>
      </c>
      <c r="AU373" s="1" t="s">
        <v>498</v>
      </c>
      <c r="AV373" s="33" t="str">
        <f t="shared" ca="1" si="296"/>
        <v/>
      </c>
      <c r="AW373">
        <v>21000</v>
      </c>
      <c r="AX373">
        <v>21000</v>
      </c>
      <c r="AY373">
        <v>20119</v>
      </c>
      <c r="AZ373" t="str">
        <f t="shared" si="301"/>
        <v>8991998116717</v>
      </c>
      <c r="BA373" t="str">
        <f t="shared" si="297"/>
        <v>CAFFINO ICE CHOCOMALT</v>
      </c>
      <c r="BB373" t="s">
        <v>4417</v>
      </c>
      <c r="BC373" t="s">
        <v>4417</v>
      </c>
      <c r="BD373" s="1"/>
      <c r="BF373" s="9"/>
      <c r="BG373" s="20"/>
      <c r="BH373" s="13"/>
      <c r="BI373" s="15"/>
      <c r="BL373" s="13"/>
      <c r="BM373" s="1"/>
      <c r="BP373" s="1"/>
      <c r="BQ373" s="1"/>
      <c r="BT373" s="13"/>
      <c r="BU373" s="15"/>
      <c r="BV373" s="14"/>
    </row>
    <row r="374" spans="1:74" x14ac:dyDescent="0.25">
      <c r="A374" s="4" t="str">
        <f t="shared" si="255"/>
        <v/>
      </c>
      <c r="B374" s="4" t="str">
        <f t="shared" si="256"/>
        <v>PCS</v>
      </c>
      <c r="C374" s="4" t="str">
        <f t="shared" si="257"/>
        <v/>
      </c>
      <c r="D374" s="4" t="str">
        <f t="shared" si="258"/>
        <v/>
      </c>
      <c r="E374" s="4" t="str">
        <f t="shared" si="259"/>
        <v/>
      </c>
      <c r="F374" s="4" t="str">
        <f t="shared" si="260"/>
        <v>RTG</v>
      </c>
      <c r="G374" s="4" t="str">
        <f t="shared" si="261"/>
        <v/>
      </c>
      <c r="H374" s="4" t="str">
        <f t="shared" si="262"/>
        <v/>
      </c>
      <c r="I374" s="4" t="str">
        <f t="shared" si="263"/>
        <v/>
      </c>
      <c r="J374" s="4" t="str">
        <f t="shared" si="264"/>
        <v/>
      </c>
      <c r="K374" s="4" t="str">
        <f t="shared" si="265"/>
        <v/>
      </c>
      <c r="L374" s="4" t="str">
        <f t="shared" si="266"/>
        <v/>
      </c>
      <c r="M374" s="4" t="str">
        <f t="shared" si="267"/>
        <v/>
      </c>
      <c r="N374" s="4" t="str">
        <f t="shared" si="268"/>
        <v/>
      </c>
      <c r="O374" s="4" t="str">
        <f t="shared" si="269"/>
        <v/>
      </c>
      <c r="P374" s="4" t="str">
        <f t="shared" si="270"/>
        <v/>
      </c>
      <c r="Q374" s="4" t="str">
        <f t="shared" si="271"/>
        <v/>
      </c>
      <c r="R374" s="4" t="str">
        <f t="shared" si="272"/>
        <v/>
      </c>
      <c r="S374" s="4" t="str">
        <f t="shared" si="273"/>
        <v/>
      </c>
      <c r="T374" s="4" t="str">
        <f t="shared" si="274"/>
        <v/>
      </c>
      <c r="U374" s="4" t="str">
        <f t="shared" si="275"/>
        <v/>
      </c>
      <c r="V374" s="4" t="str">
        <f t="shared" si="276"/>
        <v/>
      </c>
      <c r="W374" s="4" t="str">
        <f t="shared" si="277"/>
        <v/>
      </c>
      <c r="X374" s="4" t="str">
        <f t="shared" si="278"/>
        <v/>
      </c>
      <c r="Y374" s="4">
        <f t="shared" si="279"/>
        <v>6</v>
      </c>
      <c r="Z374" s="4" t="str">
        <f t="shared" si="280"/>
        <v>-</v>
      </c>
      <c r="AA374" s="4" t="str">
        <f t="shared" si="281"/>
        <v>/</v>
      </c>
      <c r="AB374" s="4" t="str">
        <f t="shared" si="282"/>
        <v/>
      </c>
      <c r="AC374" s="4" t="str">
        <f t="shared" si="283"/>
        <v/>
      </c>
      <c r="AD374" s="4" t="str">
        <f t="shared" si="284"/>
        <v/>
      </c>
      <c r="AE374" s="4" t="str">
        <f t="shared" si="285"/>
        <v/>
      </c>
      <c r="AF374" s="4" t="str" cm="1">
        <f t="array" aca="1" ref="AF374" ca="1">LEFT(AS374,MATCH(FALSE,ISNUMBER(MID(AS374,ROW(INDIRECT("1:"&amp;LEN(AS374)+1)), 1) *1),0) -1)</f>
        <v>15</v>
      </c>
      <c r="AG374" s="4">
        <f t="shared" si="286"/>
        <v>9</v>
      </c>
      <c r="AH374" s="4">
        <f t="shared" si="287"/>
        <v>33</v>
      </c>
      <c r="AI374" s="4">
        <f t="shared" si="288"/>
        <v>24</v>
      </c>
      <c r="AJ374" s="4" t="str">
        <f t="shared" si="289"/>
        <v>/RTG</v>
      </c>
      <c r="AK374" s="4" t="str">
        <f t="shared" si="290"/>
        <v>S/RTG</v>
      </c>
      <c r="AL374" s="4" t="str" cm="1">
        <f t="array" ref="AL374">LEFT(AS374,SUM(LEN(AS374)-LEN(SUBSTITUTE(AS374,{"0";"1";"2";"3";"4";"5";"6";"7";"8";"9"},""))))</f>
        <v>15</v>
      </c>
      <c r="AM374" s="4">
        <f t="shared" si="294"/>
        <v>13</v>
      </c>
      <c r="AN374" s="4" t="b">
        <f t="shared" si="302"/>
        <v>1</v>
      </c>
      <c r="AO374" s="4" t="str">
        <f t="shared" si="303"/>
        <v>RTG</v>
      </c>
      <c r="AP374" s="4" t="b">
        <f t="shared" si="295"/>
        <v>0</v>
      </c>
      <c r="AQ374" s="4" t="b">
        <f t="shared" si="291"/>
        <v>0</v>
      </c>
      <c r="AR374" s="5" t="str">
        <f t="shared" si="292"/>
        <v>CAFFINO ICE PANDAN AREN</v>
      </c>
      <c r="AS374" s="4" t="str">
        <f t="shared" si="293"/>
        <v>15PCS/RTG</v>
      </c>
      <c r="AT374" t="s">
        <v>4532</v>
      </c>
      <c r="AU374" s="1" t="s">
        <v>499</v>
      </c>
      <c r="AV374" s="33" t="str">
        <f t="shared" ca="1" si="296"/>
        <v/>
      </c>
      <c r="AW374">
        <v>21000</v>
      </c>
      <c r="AX374">
        <v>21000</v>
      </c>
      <c r="AY374">
        <v>20119</v>
      </c>
      <c r="AZ374" t="str">
        <f t="shared" si="301"/>
        <v>8991998116816</v>
      </c>
      <c r="BA374" t="str">
        <f t="shared" si="297"/>
        <v>CAFFINO ICE PANDAN AREN</v>
      </c>
      <c r="BB374" t="s">
        <v>4417</v>
      </c>
      <c r="BC374" t="s">
        <v>4417</v>
      </c>
      <c r="BD374" s="1"/>
      <c r="BF374" s="9"/>
      <c r="BG374" s="20"/>
      <c r="BH374" s="13"/>
      <c r="BI374" s="15"/>
      <c r="BL374" s="13"/>
      <c r="BM374" s="1"/>
      <c r="BP374" s="1"/>
      <c r="BQ374" s="1"/>
      <c r="BT374" s="13"/>
      <c r="BU374" s="15"/>
      <c r="BV374" s="14"/>
    </row>
    <row r="375" spans="1:74" x14ac:dyDescent="0.25">
      <c r="A375" s="4" t="str">
        <f t="shared" si="255"/>
        <v/>
      </c>
      <c r="B375" s="4" t="str">
        <f t="shared" si="256"/>
        <v/>
      </c>
      <c r="C375" s="4" t="str">
        <f t="shared" si="257"/>
        <v>BKS</v>
      </c>
      <c r="D375" s="4" t="str">
        <f t="shared" si="258"/>
        <v/>
      </c>
      <c r="E375" s="4" t="str">
        <f t="shared" si="259"/>
        <v/>
      </c>
      <c r="F375" s="4" t="str">
        <f t="shared" si="260"/>
        <v>RTG</v>
      </c>
      <c r="G375" s="4" t="str">
        <f t="shared" si="261"/>
        <v/>
      </c>
      <c r="H375" s="4" t="str">
        <f t="shared" si="262"/>
        <v/>
      </c>
      <c r="I375" s="4" t="str">
        <f t="shared" si="263"/>
        <v/>
      </c>
      <c r="J375" s="4" t="str">
        <f t="shared" si="264"/>
        <v/>
      </c>
      <c r="K375" s="4" t="str">
        <f t="shared" si="265"/>
        <v/>
      </c>
      <c r="L375" s="4" t="str">
        <f t="shared" si="266"/>
        <v/>
      </c>
      <c r="M375" s="4" t="str">
        <f t="shared" si="267"/>
        <v/>
      </c>
      <c r="N375" s="4" t="str">
        <f t="shared" si="268"/>
        <v/>
      </c>
      <c r="O375" s="4" t="str">
        <f t="shared" si="269"/>
        <v/>
      </c>
      <c r="P375" s="4" t="str">
        <f t="shared" si="270"/>
        <v/>
      </c>
      <c r="Q375" s="4" t="str">
        <f t="shared" si="271"/>
        <v/>
      </c>
      <c r="R375" s="4" t="str">
        <f t="shared" si="272"/>
        <v/>
      </c>
      <c r="S375" s="4" t="str">
        <f t="shared" si="273"/>
        <v/>
      </c>
      <c r="T375" s="4" t="str">
        <f t="shared" si="274"/>
        <v/>
      </c>
      <c r="U375" s="4" t="str">
        <f t="shared" si="275"/>
        <v/>
      </c>
      <c r="V375" s="4" t="str">
        <f t="shared" si="276"/>
        <v/>
      </c>
      <c r="W375" s="4" t="str">
        <f t="shared" si="277"/>
        <v/>
      </c>
      <c r="X375" s="4" t="str">
        <f t="shared" si="278"/>
        <v/>
      </c>
      <c r="Y375" s="4">
        <f t="shared" si="279"/>
        <v>6</v>
      </c>
      <c r="Z375" s="4" t="str">
        <f t="shared" si="280"/>
        <v>-</v>
      </c>
      <c r="AA375" s="4" t="str">
        <f t="shared" si="281"/>
        <v>/</v>
      </c>
      <c r="AB375" s="4" t="str">
        <f t="shared" si="282"/>
        <v/>
      </c>
      <c r="AC375" s="4" t="str">
        <f t="shared" si="283"/>
        <v/>
      </c>
      <c r="AD375" s="4" t="str">
        <f t="shared" si="284"/>
        <v/>
      </c>
      <c r="AE375" s="4" t="str">
        <f t="shared" si="285"/>
        <v/>
      </c>
      <c r="AF375" s="4" t="str" cm="1">
        <f t="array" aca="1" ref="AF375" ca="1">LEFT(AS375,MATCH(FALSE,ISNUMBER(MID(AS375,ROW(INDIRECT("1:"&amp;LEN(AS375)+1)), 1) *1),0) -1)</f>
        <v>15</v>
      </c>
      <c r="AG375" s="4">
        <f t="shared" si="286"/>
        <v>9</v>
      </c>
      <c r="AH375" s="4">
        <f t="shared" si="287"/>
        <v>31</v>
      </c>
      <c r="AI375" s="4">
        <f t="shared" si="288"/>
        <v>22</v>
      </c>
      <c r="AJ375" s="4" t="str">
        <f t="shared" si="289"/>
        <v>/RTG</v>
      </c>
      <c r="AK375" s="4" t="str">
        <f t="shared" si="290"/>
        <v>S/RTG</v>
      </c>
      <c r="AL375" s="4" t="str" cm="1">
        <f t="array" ref="AL375">LEFT(AS375,SUM(LEN(AS375)-LEN(SUBSTITUTE(AS375,{"0";"1";"2";"3";"4";"5";"6";"7";"8";"9"},""))))</f>
        <v>15</v>
      </c>
      <c r="AM375" s="4">
        <f t="shared" si="294"/>
        <v>13</v>
      </c>
      <c r="AN375" s="4" t="b">
        <f t="shared" si="302"/>
        <v>1</v>
      </c>
      <c r="AO375" s="4" t="str">
        <f t="shared" si="303"/>
        <v>RTG</v>
      </c>
      <c r="AP375" s="4" t="b">
        <f t="shared" si="295"/>
        <v>0</v>
      </c>
      <c r="AQ375" s="4" t="b">
        <f t="shared" si="291"/>
        <v>0</v>
      </c>
      <c r="AR375" s="5" t="str">
        <f t="shared" si="292"/>
        <v>CAFFINO LATTE COCONUT</v>
      </c>
      <c r="AS375" s="4" t="str">
        <f t="shared" si="293"/>
        <v>15BKS/RTG</v>
      </c>
      <c r="AT375" t="s">
        <v>5029</v>
      </c>
      <c r="AU375" s="1" t="s">
        <v>500</v>
      </c>
      <c r="AV375" s="33" t="str">
        <f t="shared" ca="1" si="296"/>
        <v/>
      </c>
      <c r="AW375">
        <v>18500</v>
      </c>
      <c r="AX375">
        <v>18500</v>
      </c>
      <c r="AY375">
        <v>17575</v>
      </c>
      <c r="AZ375" t="str">
        <f t="shared" si="301"/>
        <v>8991998114317</v>
      </c>
      <c r="BA375" t="str">
        <f t="shared" si="297"/>
        <v>CAFFINO LATTE COCONUT</v>
      </c>
      <c r="BB375" t="s">
        <v>4417</v>
      </c>
      <c r="BC375" t="s">
        <v>4417</v>
      </c>
      <c r="BD375" s="1"/>
      <c r="BF375" s="9"/>
      <c r="BG375" s="20"/>
      <c r="BH375" s="13"/>
      <c r="BI375" s="15"/>
      <c r="BL375" s="13"/>
      <c r="BM375" s="1"/>
      <c r="BP375" s="1"/>
      <c r="BQ375" s="1"/>
      <c r="BT375" s="13"/>
      <c r="BU375" s="15"/>
      <c r="BV375" s="14"/>
    </row>
    <row r="376" spans="1:74" x14ac:dyDescent="0.25">
      <c r="A376" s="4" t="str">
        <f t="shared" si="255"/>
        <v/>
      </c>
      <c r="B376" s="4" t="str">
        <f t="shared" si="256"/>
        <v/>
      </c>
      <c r="C376" s="4" t="str">
        <f t="shared" si="257"/>
        <v/>
      </c>
      <c r="D376" s="4" t="str">
        <f t="shared" si="258"/>
        <v>BTL</v>
      </c>
      <c r="E376" s="4" t="str">
        <f t="shared" si="259"/>
        <v/>
      </c>
      <c r="F376" s="4" t="str">
        <f t="shared" si="260"/>
        <v/>
      </c>
      <c r="G376" s="4" t="str">
        <f t="shared" si="261"/>
        <v/>
      </c>
      <c r="H376" s="4" t="str">
        <f t="shared" si="262"/>
        <v/>
      </c>
      <c r="I376" s="4" t="str">
        <f t="shared" si="263"/>
        <v/>
      </c>
      <c r="J376" s="4" t="str">
        <f t="shared" si="264"/>
        <v/>
      </c>
      <c r="K376" s="4" t="str">
        <f t="shared" si="265"/>
        <v/>
      </c>
      <c r="L376" s="4" t="str">
        <f t="shared" si="266"/>
        <v/>
      </c>
      <c r="M376" s="4" t="str">
        <f t="shared" si="267"/>
        <v/>
      </c>
      <c r="N376" s="4" t="str">
        <f t="shared" si="268"/>
        <v/>
      </c>
      <c r="O376" s="4" t="str">
        <f t="shared" si="269"/>
        <v/>
      </c>
      <c r="P376" s="4" t="str">
        <f t="shared" si="270"/>
        <v/>
      </c>
      <c r="Q376" s="4" t="str">
        <f t="shared" si="271"/>
        <v/>
      </c>
      <c r="R376" s="4" t="str">
        <f t="shared" si="272"/>
        <v/>
      </c>
      <c r="S376" s="4" t="str">
        <f t="shared" si="273"/>
        <v/>
      </c>
      <c r="T376" s="4" t="str">
        <f t="shared" si="274"/>
        <v/>
      </c>
      <c r="U376" s="4" t="str">
        <f t="shared" si="275"/>
        <v/>
      </c>
      <c r="V376" s="4" t="str">
        <f t="shared" si="276"/>
        <v/>
      </c>
      <c r="W376" s="4" t="str">
        <f t="shared" si="277"/>
        <v/>
      </c>
      <c r="X376" s="4" t="str">
        <f t="shared" si="278"/>
        <v/>
      </c>
      <c r="Y376" s="4">
        <f t="shared" si="279"/>
        <v>3</v>
      </c>
      <c r="Z376" s="4" t="str">
        <f t="shared" si="280"/>
        <v>-</v>
      </c>
      <c r="AA376" s="4" t="str">
        <f t="shared" si="281"/>
        <v/>
      </c>
      <c r="AB376" s="4" t="str">
        <f t="shared" si="282"/>
        <v/>
      </c>
      <c r="AC376" s="4" t="str">
        <f t="shared" si="283"/>
        <v/>
      </c>
      <c r="AD376" s="4" t="str">
        <f t="shared" si="284"/>
        <v/>
      </c>
      <c r="AE376" s="4" t="str">
        <f t="shared" si="285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286"/>
        <v>4</v>
      </c>
      <c r="AH376" s="4">
        <f t="shared" si="287"/>
        <v>33</v>
      </c>
      <c r="AI376" s="4">
        <f t="shared" si="288"/>
        <v>29</v>
      </c>
      <c r="AJ376" s="4" t="str">
        <f t="shared" si="289"/>
        <v>1BTL</v>
      </c>
      <c r="AK376" s="4" t="str">
        <f t="shared" si="290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294"/>
        <v>13</v>
      </c>
      <c r="AN376" s="4" t="b">
        <f>LEFT(AS376,1)=AL376</f>
        <v>1</v>
      </c>
      <c r="AO376" s="4" t="str">
        <f t="shared" si="303"/>
        <v>BTL</v>
      </c>
      <c r="AP376" s="4" t="b">
        <f t="shared" si="295"/>
        <v>0</v>
      </c>
      <c r="AQ376" s="4" t="b">
        <f t="shared" si="291"/>
        <v>0</v>
      </c>
      <c r="AR376" s="5" t="str">
        <f t="shared" si="292"/>
        <v>CAFFINO MILKY ESPRESSO 200ML</v>
      </c>
      <c r="AS376" s="4" t="str">
        <f t="shared" si="293"/>
        <v>1BTL</v>
      </c>
      <c r="AT376" t="s">
        <v>4533</v>
      </c>
      <c r="AU376" s="1" t="s">
        <v>501</v>
      </c>
      <c r="AV376" s="33" t="str">
        <f t="shared" ca="1" si="296"/>
        <v/>
      </c>
      <c r="AW376">
        <v>5000</v>
      </c>
      <c r="AX376">
        <v>5000</v>
      </c>
      <c r="AY376">
        <v>4012</v>
      </c>
      <c r="AZ376" t="str">
        <f t="shared" si="301"/>
        <v>8991998117585</v>
      </c>
      <c r="BA376" t="str">
        <f t="shared" si="297"/>
        <v>CAFFINO MILKY ESPRESSO 200ML</v>
      </c>
      <c r="BB376" t="s">
        <v>4417</v>
      </c>
      <c r="BC376" t="s">
        <v>4417</v>
      </c>
      <c r="BD376" s="1"/>
      <c r="BF376" s="9"/>
      <c r="BG376" s="20"/>
      <c r="BH376" s="13"/>
      <c r="BI376" s="15"/>
      <c r="BL376" s="13"/>
      <c r="BM376" s="1"/>
      <c r="BP376" s="1"/>
      <c r="BQ376" s="1"/>
      <c r="BT376" s="13"/>
      <c r="BU376" s="15"/>
      <c r="BV376" s="14"/>
    </row>
    <row r="377" spans="1:74" x14ac:dyDescent="0.25">
      <c r="A377" s="4" t="str">
        <f t="shared" si="255"/>
        <v/>
      </c>
      <c r="B377" s="4" t="str">
        <f t="shared" si="256"/>
        <v/>
      </c>
      <c r="C377" s="4" t="str">
        <f t="shared" si="257"/>
        <v>BKS</v>
      </c>
      <c r="D377" s="4" t="str">
        <f t="shared" si="258"/>
        <v/>
      </c>
      <c r="E377" s="4" t="str">
        <f t="shared" si="259"/>
        <v/>
      </c>
      <c r="F377" s="4" t="str">
        <f t="shared" si="260"/>
        <v>RTG</v>
      </c>
      <c r="G377" s="4" t="str">
        <f t="shared" si="261"/>
        <v/>
      </c>
      <c r="H377" s="4" t="str">
        <f t="shared" si="262"/>
        <v/>
      </c>
      <c r="I377" s="4" t="str">
        <f t="shared" si="263"/>
        <v/>
      </c>
      <c r="J377" s="4" t="str">
        <f t="shared" si="264"/>
        <v/>
      </c>
      <c r="K377" s="4" t="str">
        <f t="shared" si="265"/>
        <v/>
      </c>
      <c r="L377" s="4" t="str">
        <f t="shared" si="266"/>
        <v/>
      </c>
      <c r="M377" s="4" t="str">
        <f t="shared" si="267"/>
        <v/>
      </c>
      <c r="N377" s="4" t="str">
        <f t="shared" si="268"/>
        <v/>
      </c>
      <c r="O377" s="4" t="str">
        <f t="shared" si="269"/>
        <v/>
      </c>
      <c r="P377" s="4" t="str">
        <f t="shared" si="270"/>
        <v/>
      </c>
      <c r="Q377" s="4" t="str">
        <f t="shared" si="271"/>
        <v/>
      </c>
      <c r="R377" s="4" t="str">
        <f t="shared" si="272"/>
        <v/>
      </c>
      <c r="S377" s="4" t="str">
        <f t="shared" si="273"/>
        <v/>
      </c>
      <c r="T377" s="4" t="str">
        <f t="shared" si="274"/>
        <v/>
      </c>
      <c r="U377" s="4" t="str">
        <f t="shared" si="275"/>
        <v/>
      </c>
      <c r="V377" s="4" t="str">
        <f t="shared" si="276"/>
        <v/>
      </c>
      <c r="W377" s="4" t="str">
        <f t="shared" si="277"/>
        <v/>
      </c>
      <c r="X377" s="4" t="str">
        <f t="shared" si="278"/>
        <v/>
      </c>
      <c r="Y377" s="4">
        <f t="shared" si="279"/>
        <v>6</v>
      </c>
      <c r="Z377" s="4" t="str">
        <f t="shared" si="280"/>
        <v>-</v>
      </c>
      <c r="AA377" s="4" t="str">
        <f t="shared" si="281"/>
        <v>/</v>
      </c>
      <c r="AB377" s="4" t="str">
        <f t="shared" si="282"/>
        <v/>
      </c>
      <c r="AC377" s="4" t="str">
        <f t="shared" si="283"/>
        <v/>
      </c>
      <c r="AD377" s="4" t="str">
        <f t="shared" si="284"/>
        <v/>
      </c>
      <c r="AE377" s="4" t="str">
        <f t="shared" si="285"/>
        <v/>
      </c>
      <c r="AF377" s="4" t="str" cm="1">
        <f t="array" aca="1" ref="AF377" ca="1">LEFT(AS377,MATCH(FALSE,ISNUMBER(MID(AS377,ROW(INDIRECT("1:"&amp;LEN(AS377)+1)), 1) *1),0) -1)</f>
        <v>10</v>
      </c>
      <c r="AG377" s="4">
        <f t="shared" si="286"/>
        <v>9</v>
      </c>
      <c r="AH377" s="4">
        <f t="shared" si="287"/>
        <v>29</v>
      </c>
      <c r="AI377" s="4">
        <f t="shared" si="288"/>
        <v>20</v>
      </c>
      <c r="AJ377" s="4" t="str">
        <f t="shared" si="289"/>
        <v>/RTG</v>
      </c>
      <c r="AK377" s="4" t="str">
        <f t="shared" si="290"/>
        <v>S/RTG</v>
      </c>
      <c r="AL377" s="4" t="str" cm="1">
        <f t="array" ref="AL377">LEFT(AS377,SUM(LEN(AS377)-LEN(SUBSTITUTE(AS377,{"0";"1";"2";"3";"4";"5";"6";"7";"8";"9"},""))))</f>
        <v>10</v>
      </c>
      <c r="AM377" s="4">
        <f t="shared" si="294"/>
        <v>13</v>
      </c>
      <c r="AN377" s="4" t="b">
        <f>LEFT(AS377,2)=AL377</f>
        <v>1</v>
      </c>
      <c r="AO377" s="4" t="str">
        <f t="shared" si="303"/>
        <v>RTG</v>
      </c>
      <c r="AP377" s="4" t="b">
        <f t="shared" si="295"/>
        <v>0</v>
      </c>
      <c r="AQ377" s="4" t="b">
        <f t="shared" si="291"/>
        <v>0</v>
      </c>
      <c r="AR377" s="5" t="str">
        <f t="shared" si="292"/>
        <v>CAFFINO MOCCA MERAH</v>
      </c>
      <c r="AS377" s="4" t="str">
        <f t="shared" si="293"/>
        <v>10BKS/RTG</v>
      </c>
      <c r="AT377" t="s">
        <v>502</v>
      </c>
      <c r="AU377" s="1" t="s">
        <v>503</v>
      </c>
      <c r="AV377" s="33" t="str">
        <f t="shared" ca="1" si="296"/>
        <v/>
      </c>
      <c r="AW377">
        <v>12500</v>
      </c>
      <c r="AX377">
        <v>12500</v>
      </c>
      <c r="AY377">
        <v>11377</v>
      </c>
      <c r="AZ377" t="str">
        <f t="shared" si="301"/>
        <v>8991998110111</v>
      </c>
      <c r="BA377" t="str">
        <f t="shared" si="297"/>
        <v>CAFFINO MOCCA MERAH</v>
      </c>
      <c r="BB377" t="s">
        <v>4417</v>
      </c>
      <c r="BC377" t="s">
        <v>4417</v>
      </c>
      <c r="BD377" s="1"/>
      <c r="BF377" s="9"/>
      <c r="BG377" s="20"/>
      <c r="BH377" s="13"/>
      <c r="BI377" s="15"/>
      <c r="BL377" s="13"/>
      <c r="BM377" s="1"/>
      <c r="BP377" s="1"/>
      <c r="BQ377" s="1"/>
      <c r="BT377" s="13"/>
      <c r="BU377" s="15"/>
      <c r="BV377" s="14"/>
    </row>
    <row r="378" spans="1:74" x14ac:dyDescent="0.25">
      <c r="A378" s="4" t="str">
        <f t="shared" si="255"/>
        <v/>
      </c>
      <c r="B378" s="4" t="str">
        <f t="shared" si="256"/>
        <v/>
      </c>
      <c r="C378" s="4" t="str">
        <f t="shared" si="257"/>
        <v/>
      </c>
      <c r="D378" s="4" t="str">
        <f t="shared" si="258"/>
        <v>BTL</v>
      </c>
      <c r="E378" s="4" t="str">
        <f t="shared" si="259"/>
        <v/>
      </c>
      <c r="F378" s="4" t="str">
        <f t="shared" si="260"/>
        <v/>
      </c>
      <c r="G378" s="4" t="str">
        <f t="shared" si="261"/>
        <v/>
      </c>
      <c r="H378" s="4" t="str">
        <f t="shared" si="262"/>
        <v/>
      </c>
      <c r="I378" s="4" t="str">
        <f t="shared" si="263"/>
        <v/>
      </c>
      <c r="J378" s="4" t="str">
        <f t="shared" si="264"/>
        <v/>
      </c>
      <c r="K378" s="4" t="str">
        <f t="shared" si="265"/>
        <v/>
      </c>
      <c r="L378" s="4" t="str">
        <f t="shared" si="266"/>
        <v/>
      </c>
      <c r="M378" s="4" t="str">
        <f t="shared" si="267"/>
        <v/>
      </c>
      <c r="N378" s="4" t="str">
        <f t="shared" si="268"/>
        <v/>
      </c>
      <c r="O378" s="4" t="str">
        <f t="shared" si="269"/>
        <v/>
      </c>
      <c r="P378" s="4" t="str">
        <f t="shared" si="270"/>
        <v/>
      </c>
      <c r="Q378" s="4" t="str">
        <f t="shared" si="271"/>
        <v/>
      </c>
      <c r="R378" s="4" t="str">
        <f t="shared" si="272"/>
        <v/>
      </c>
      <c r="S378" s="4" t="str">
        <f t="shared" si="273"/>
        <v/>
      </c>
      <c r="T378" s="4" t="str">
        <f t="shared" si="274"/>
        <v/>
      </c>
      <c r="U378" s="4" t="str">
        <f t="shared" si="275"/>
        <v/>
      </c>
      <c r="V378" s="4" t="str">
        <f t="shared" si="276"/>
        <v/>
      </c>
      <c r="W378" s="4" t="str">
        <f t="shared" si="277"/>
        <v/>
      </c>
      <c r="X378" s="4" t="str">
        <f t="shared" si="278"/>
        <v/>
      </c>
      <c r="Y378" s="4">
        <f t="shared" si="279"/>
        <v>3</v>
      </c>
      <c r="Z378" s="4" t="str">
        <f t="shared" si="280"/>
        <v>-</v>
      </c>
      <c r="AA378" s="4" t="str">
        <f t="shared" si="281"/>
        <v/>
      </c>
      <c r="AB378" s="4" t="str">
        <f t="shared" si="282"/>
        <v/>
      </c>
      <c r="AC378" s="4" t="str">
        <f t="shared" si="283"/>
        <v/>
      </c>
      <c r="AD378" s="4" t="str">
        <f t="shared" si="284"/>
        <v/>
      </c>
      <c r="AE378" s="4" t="str">
        <f t="shared" si="285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286"/>
        <v>4</v>
      </c>
      <c r="AH378" s="4">
        <f t="shared" si="287"/>
        <v>33</v>
      </c>
      <c r="AI378" s="4">
        <f t="shared" si="288"/>
        <v>29</v>
      </c>
      <c r="AJ378" s="4" t="str">
        <f t="shared" si="289"/>
        <v>1BTL</v>
      </c>
      <c r="AK378" s="4" t="str">
        <f t="shared" si="290"/>
        <v>-1BTL</v>
      </c>
      <c r="AL378" s="4" t="str" cm="1">
        <f t="array" ref="AL378">LEFT(AS378,SUM(LEN(AS378)-LEN(SUBSTITUTE(AS378,{"0";"1";"2";"3";"4";"5";"6";"7";"8";"9"},""))))</f>
        <v>1</v>
      </c>
      <c r="AM378" s="4">
        <f t="shared" si="294"/>
        <v>13</v>
      </c>
      <c r="AN378" s="4" t="b">
        <f>LEFT(AS378,1)=AL378</f>
        <v>1</v>
      </c>
      <c r="AO378" s="4" t="str">
        <f t="shared" si="303"/>
        <v>BTL</v>
      </c>
      <c r="AP378" s="4" t="b">
        <f t="shared" si="295"/>
        <v>0</v>
      </c>
      <c r="AQ378" s="4" t="b">
        <f t="shared" si="291"/>
        <v>0</v>
      </c>
      <c r="AR378" s="5" t="str">
        <f t="shared" si="292"/>
        <v>CAFFINO OAT CAPPUCCINO 200ML</v>
      </c>
      <c r="AS378" s="4" t="str">
        <f t="shared" si="293"/>
        <v>1BTL</v>
      </c>
      <c r="AT378" t="s">
        <v>4534</v>
      </c>
      <c r="AU378" s="1" t="s">
        <v>504</v>
      </c>
      <c r="AV378" s="33" t="str">
        <f t="shared" ca="1" si="296"/>
        <v/>
      </c>
      <c r="AW378">
        <v>5000</v>
      </c>
      <c r="AX378">
        <v>5000</v>
      </c>
      <c r="AY378">
        <v>4012</v>
      </c>
      <c r="AZ378" t="str">
        <f t="shared" si="301"/>
        <v>8991998117684</v>
      </c>
      <c r="BA378" t="str">
        <f t="shared" si="297"/>
        <v>CAFFINO OAT CAPPUCCINO 200ML</v>
      </c>
      <c r="BB378" t="s">
        <v>4417</v>
      </c>
      <c r="BC378" t="s">
        <v>4417</v>
      </c>
      <c r="BD378" s="1"/>
      <c r="BF378" s="9"/>
      <c r="BG378" s="20"/>
      <c r="BH378" s="13"/>
      <c r="BI378" s="15"/>
      <c r="BL378" s="13"/>
      <c r="BM378" s="1"/>
      <c r="BP378" s="1"/>
      <c r="BQ378" s="1"/>
      <c r="BT378" s="13"/>
      <c r="BU378" s="15"/>
      <c r="BV378" s="14"/>
    </row>
    <row r="379" spans="1:74" x14ac:dyDescent="0.25">
      <c r="A379" s="4" t="str">
        <f t="shared" si="255"/>
        <v/>
      </c>
      <c r="B379" s="4" t="str">
        <f t="shared" si="256"/>
        <v/>
      </c>
      <c r="C379" s="4" t="str">
        <f t="shared" si="257"/>
        <v/>
      </c>
      <c r="D379" s="4" t="str">
        <f t="shared" si="258"/>
        <v>BTL</v>
      </c>
      <c r="E379" s="4" t="str">
        <f t="shared" si="259"/>
        <v/>
      </c>
      <c r="F379" s="4" t="str">
        <f t="shared" si="260"/>
        <v/>
      </c>
      <c r="G379" s="4" t="str">
        <f t="shared" si="261"/>
        <v/>
      </c>
      <c r="H379" s="4" t="str">
        <f t="shared" si="262"/>
        <v/>
      </c>
      <c r="I379" s="4" t="str">
        <f t="shared" si="263"/>
        <v/>
      </c>
      <c r="J379" s="4" t="str">
        <f t="shared" si="264"/>
        <v/>
      </c>
      <c r="K379" s="4" t="str">
        <f t="shared" si="265"/>
        <v/>
      </c>
      <c r="L379" s="4" t="str">
        <f t="shared" si="266"/>
        <v/>
      </c>
      <c r="M379" s="4" t="str">
        <f t="shared" si="267"/>
        <v/>
      </c>
      <c r="N379" s="4" t="str">
        <f t="shared" si="268"/>
        <v/>
      </c>
      <c r="O379" s="4" t="str">
        <f t="shared" si="269"/>
        <v>DUS</v>
      </c>
      <c r="P379" s="4" t="str">
        <f t="shared" si="270"/>
        <v/>
      </c>
      <c r="Q379" s="4" t="str">
        <f t="shared" si="271"/>
        <v/>
      </c>
      <c r="R379" s="4" t="str">
        <f t="shared" si="272"/>
        <v/>
      </c>
      <c r="S379" s="4" t="str">
        <f t="shared" si="273"/>
        <v/>
      </c>
      <c r="T379" s="4" t="str">
        <f t="shared" si="274"/>
        <v/>
      </c>
      <c r="U379" s="4" t="str">
        <f t="shared" si="275"/>
        <v/>
      </c>
      <c r="V379" s="4" t="str">
        <f t="shared" si="276"/>
        <v/>
      </c>
      <c r="W379" s="4" t="str">
        <f t="shared" si="277"/>
        <v/>
      </c>
      <c r="X379" s="4" t="str">
        <f t="shared" si="278"/>
        <v/>
      </c>
      <c r="Y379" s="4">
        <f t="shared" si="279"/>
        <v>6</v>
      </c>
      <c r="Z379" s="4" t="str">
        <f t="shared" si="280"/>
        <v>-</v>
      </c>
      <c r="AA379" s="4" t="str">
        <f t="shared" si="281"/>
        <v>/</v>
      </c>
      <c r="AB379" s="4" t="str">
        <f t="shared" si="282"/>
        <v/>
      </c>
      <c r="AC379" s="4" t="str">
        <f t="shared" si="283"/>
        <v/>
      </c>
      <c r="AD379" s="4" t="str">
        <f t="shared" si="284"/>
        <v/>
      </c>
      <c r="AE379" s="4" t="str">
        <f t="shared" si="285"/>
        <v/>
      </c>
      <c r="AF379" s="4" t="str" cm="1">
        <f t="array" aca="1" ref="AF379" ca="1">LEFT(AS379,MATCH(FALSE,ISNUMBER(MID(AS379,ROW(INDIRECT("1:"&amp;LEN(AS379)+1)), 1) *1),0) -1)</f>
        <v>60</v>
      </c>
      <c r="AG379" s="4">
        <f t="shared" si="286"/>
        <v>9</v>
      </c>
      <c r="AH379" s="4">
        <f t="shared" si="287"/>
        <v>27</v>
      </c>
      <c r="AI379" s="4">
        <f t="shared" si="288"/>
        <v>18</v>
      </c>
      <c r="AJ379" s="4" t="str">
        <f t="shared" si="289"/>
        <v>/DUS</v>
      </c>
      <c r="AK379" s="4" t="str">
        <f t="shared" si="290"/>
        <v>L/DUS</v>
      </c>
      <c r="AL379" s="4" t="str" cm="1">
        <f t="array" ref="AL379">LEFT(AS379,SUM(LEN(AS379)-LEN(SUBSTITUTE(AS379,{"0";"1";"2";"3";"4";"5";"6";"7";"8";"9"},""))))</f>
        <v>60</v>
      </c>
      <c r="AM379" s="4">
        <f t="shared" si="294"/>
        <v>13</v>
      </c>
      <c r="AN379" s="4" t="b">
        <f>LEFT(AS379,2)=AL379</f>
        <v>1</v>
      </c>
      <c r="AO379" s="4" t="str">
        <f t="shared" si="303"/>
        <v>DUS</v>
      </c>
      <c r="AP379" s="4" t="b">
        <f t="shared" si="295"/>
        <v>0</v>
      </c>
      <c r="AQ379" s="4" t="b">
        <f t="shared" si="291"/>
        <v>0</v>
      </c>
      <c r="AR379" s="5" t="str">
        <f t="shared" si="292"/>
        <v>CALPICO MINI 63ML</v>
      </c>
      <c r="AS379" s="4" t="str">
        <f t="shared" si="293"/>
        <v>60BTL/DUS</v>
      </c>
      <c r="AT379" t="s">
        <v>511</v>
      </c>
      <c r="AV379" s="33" t="b">
        <f t="shared" ca="1" si="296"/>
        <v>1</v>
      </c>
      <c r="AW379">
        <v>76000</v>
      </c>
      <c r="AX379">
        <v>76000</v>
      </c>
      <c r="AY379">
        <v>73980</v>
      </c>
      <c r="AZ379" t="str">
        <f t="shared" si="301"/>
        <v>8000000000379</v>
      </c>
      <c r="BA379" t="str">
        <f t="shared" si="297"/>
        <v>CALPICO MINI 63ML</v>
      </c>
      <c r="BB379" t="s">
        <v>4417</v>
      </c>
      <c r="BC379" t="s">
        <v>4417</v>
      </c>
      <c r="BD379" s="1"/>
      <c r="BF379" s="9"/>
      <c r="BG379" s="20"/>
      <c r="BH379" s="13"/>
      <c r="BI379" s="15"/>
      <c r="BL379" s="13"/>
      <c r="BM379" s="1"/>
      <c r="BP379" s="1"/>
      <c r="BQ379" s="1"/>
      <c r="BT379" s="13"/>
      <c r="BU379" s="15"/>
      <c r="BV379" s="14"/>
    </row>
    <row r="380" spans="1:74" x14ac:dyDescent="0.25">
      <c r="A380" s="4" t="str">
        <f t="shared" si="255"/>
        <v/>
      </c>
      <c r="B380" s="4" t="str">
        <f t="shared" si="256"/>
        <v/>
      </c>
      <c r="C380" s="4" t="str">
        <f t="shared" si="257"/>
        <v/>
      </c>
      <c r="D380" s="4" t="str">
        <f t="shared" si="258"/>
        <v>BTL</v>
      </c>
      <c r="E380" s="4" t="str">
        <f t="shared" si="259"/>
        <v/>
      </c>
      <c r="F380" s="4" t="str">
        <f t="shared" si="260"/>
        <v/>
      </c>
      <c r="G380" s="4" t="str">
        <f t="shared" si="261"/>
        <v/>
      </c>
      <c r="H380" s="4" t="str">
        <f t="shared" si="262"/>
        <v/>
      </c>
      <c r="I380" s="4" t="str">
        <f t="shared" si="263"/>
        <v/>
      </c>
      <c r="J380" s="4" t="str">
        <f t="shared" si="264"/>
        <v/>
      </c>
      <c r="K380" s="4" t="str">
        <f t="shared" si="265"/>
        <v/>
      </c>
      <c r="L380" s="4" t="str">
        <f t="shared" si="266"/>
        <v/>
      </c>
      <c r="M380" s="4" t="str">
        <f t="shared" si="267"/>
        <v/>
      </c>
      <c r="N380" s="4" t="str">
        <f t="shared" si="268"/>
        <v/>
      </c>
      <c r="O380" s="4" t="str">
        <f t="shared" si="269"/>
        <v/>
      </c>
      <c r="P380" s="4" t="str">
        <f t="shared" si="270"/>
        <v/>
      </c>
      <c r="Q380" s="4" t="str">
        <f t="shared" si="271"/>
        <v/>
      </c>
      <c r="R380" s="4" t="str">
        <f t="shared" si="272"/>
        <v/>
      </c>
      <c r="S380" s="4" t="str">
        <f t="shared" si="273"/>
        <v/>
      </c>
      <c r="T380" s="4" t="str">
        <f t="shared" si="274"/>
        <v/>
      </c>
      <c r="U380" s="4" t="str">
        <f t="shared" si="275"/>
        <v/>
      </c>
      <c r="V380" s="4" t="str">
        <f t="shared" si="276"/>
        <v/>
      </c>
      <c r="W380" s="4" t="str">
        <f t="shared" si="277"/>
        <v/>
      </c>
      <c r="X380" s="4" t="str">
        <f t="shared" si="278"/>
        <v/>
      </c>
      <c r="Y380" s="4">
        <f t="shared" si="279"/>
        <v>3</v>
      </c>
      <c r="Z380" s="4" t="str">
        <f t="shared" si="280"/>
        <v>-</v>
      </c>
      <c r="AA380" s="4" t="str">
        <f t="shared" si="281"/>
        <v/>
      </c>
      <c r="AB380" s="4" t="str">
        <f t="shared" si="282"/>
        <v/>
      </c>
      <c r="AC380" s="4" t="str">
        <f t="shared" si="283"/>
        <v/>
      </c>
      <c r="AD380" s="4" t="str">
        <f t="shared" si="284"/>
        <v/>
      </c>
      <c r="AE380" s="4" t="str">
        <f t="shared" si="285"/>
        <v/>
      </c>
      <c r="AF380" s="4" t="str" cm="1">
        <f t="array" aca="1" ref="AF380" ca="1">LEFT(AS380,MATCH(FALSE,ISNUMBER(MID(AS380,ROW(INDIRECT("1:"&amp;LEN(AS380)+1)), 1) *1),0) -1)</f>
        <v>1</v>
      </c>
      <c r="AG380" s="4">
        <f t="shared" si="286"/>
        <v>4</v>
      </c>
      <c r="AH380" s="4">
        <f t="shared" si="287"/>
        <v>27</v>
      </c>
      <c r="AI380" s="4">
        <f t="shared" si="288"/>
        <v>23</v>
      </c>
      <c r="AJ380" s="4" t="str">
        <f t="shared" si="289"/>
        <v>1BTL</v>
      </c>
      <c r="AK380" s="4" t="str">
        <f t="shared" si="290"/>
        <v>-1BTL</v>
      </c>
      <c r="AL380" s="4" t="str" cm="1">
        <f t="array" ref="AL380">LEFT(AS380,SUM(LEN(AS380)-LEN(SUBSTITUTE(AS380,{"0";"1";"2";"3";"4";"5";"6";"7";"8";"9"},""))))</f>
        <v>1</v>
      </c>
      <c r="AM380" s="4">
        <f t="shared" si="294"/>
        <v>13</v>
      </c>
      <c r="AN380" s="4" t="b">
        <f>LEFT(AS380,1)=AL380</f>
        <v>1</v>
      </c>
      <c r="AO380" s="4" t="str">
        <f t="shared" si="303"/>
        <v>BTL</v>
      </c>
      <c r="AP380" s="4" t="b">
        <f t="shared" si="295"/>
        <v>0</v>
      </c>
      <c r="AQ380" s="4" t="b">
        <f t="shared" si="291"/>
        <v>0</v>
      </c>
      <c r="AR380" s="5" t="str">
        <f t="shared" si="292"/>
        <v>CALPICO MINI 63ML LECI</v>
      </c>
      <c r="AS380" s="4" t="str">
        <f t="shared" si="293"/>
        <v>1BTL</v>
      </c>
      <c r="AT380" t="s">
        <v>505</v>
      </c>
      <c r="AU380" s="1" t="s">
        <v>506</v>
      </c>
      <c r="AV380" s="33" t="str">
        <f t="shared" ca="1" si="296"/>
        <v/>
      </c>
      <c r="AW380">
        <v>1500</v>
      </c>
      <c r="AX380">
        <v>2000</v>
      </c>
      <c r="AY380">
        <v>1233</v>
      </c>
      <c r="AZ380" t="str">
        <f t="shared" si="301"/>
        <v>8992714044062</v>
      </c>
      <c r="BA380" t="str">
        <f t="shared" si="297"/>
        <v>CALPICO MINI 63ML LECI</v>
      </c>
      <c r="BB380" t="s">
        <v>4417</v>
      </c>
      <c r="BC380" t="s">
        <v>4417</v>
      </c>
      <c r="BD380" s="1"/>
      <c r="BF380" s="9"/>
      <c r="BG380" s="20"/>
      <c r="BH380" s="13"/>
      <c r="BI380" s="15"/>
      <c r="BL380" s="13"/>
      <c r="BM380" s="1"/>
      <c r="BP380" s="1"/>
      <c r="BQ380" s="1"/>
      <c r="BT380" s="13"/>
      <c r="BU380" s="15"/>
      <c r="BV380" s="14"/>
    </row>
    <row r="381" spans="1:74" x14ac:dyDescent="0.25">
      <c r="A381" s="4" t="str">
        <f t="shared" si="255"/>
        <v/>
      </c>
      <c r="B381" s="4" t="str">
        <f t="shared" si="256"/>
        <v/>
      </c>
      <c r="C381" s="4" t="str">
        <f t="shared" si="257"/>
        <v/>
      </c>
      <c r="D381" s="4" t="str">
        <f t="shared" si="258"/>
        <v>BTL</v>
      </c>
      <c r="E381" s="4" t="str">
        <f t="shared" si="259"/>
        <v/>
      </c>
      <c r="F381" s="4" t="str">
        <f t="shared" si="260"/>
        <v/>
      </c>
      <c r="G381" s="4" t="str">
        <f t="shared" si="261"/>
        <v/>
      </c>
      <c r="H381" s="4" t="str">
        <f t="shared" si="262"/>
        <v/>
      </c>
      <c r="I381" s="4" t="str">
        <f t="shared" si="263"/>
        <v/>
      </c>
      <c r="J381" s="4" t="str">
        <f t="shared" si="264"/>
        <v/>
      </c>
      <c r="K381" s="4" t="str">
        <f t="shared" si="265"/>
        <v/>
      </c>
      <c r="L381" s="4" t="str">
        <f t="shared" si="266"/>
        <v/>
      </c>
      <c r="M381" s="4" t="str">
        <f t="shared" si="267"/>
        <v/>
      </c>
      <c r="N381" s="4" t="str">
        <f t="shared" si="268"/>
        <v/>
      </c>
      <c r="O381" s="4" t="str">
        <f t="shared" si="269"/>
        <v/>
      </c>
      <c r="P381" s="4" t="str">
        <f t="shared" si="270"/>
        <v/>
      </c>
      <c r="Q381" s="4" t="str">
        <f t="shared" si="271"/>
        <v/>
      </c>
      <c r="R381" s="4" t="str">
        <f t="shared" si="272"/>
        <v/>
      </c>
      <c r="S381" s="4" t="str">
        <f t="shared" si="273"/>
        <v/>
      </c>
      <c r="T381" s="4" t="str">
        <f t="shared" si="274"/>
        <v/>
      </c>
      <c r="U381" s="4" t="str">
        <f t="shared" si="275"/>
        <v/>
      </c>
      <c r="V381" s="4" t="str">
        <f t="shared" si="276"/>
        <v/>
      </c>
      <c r="W381" s="4" t="str">
        <f t="shared" si="277"/>
        <v/>
      </c>
      <c r="X381" s="4" t="str">
        <f t="shared" si="278"/>
        <v/>
      </c>
      <c r="Y381" s="4">
        <f t="shared" si="279"/>
        <v>3</v>
      </c>
      <c r="Z381" s="4" t="str">
        <f t="shared" si="280"/>
        <v>-</v>
      </c>
      <c r="AA381" s="4" t="str">
        <f t="shared" si="281"/>
        <v/>
      </c>
      <c r="AB381" s="4" t="str">
        <f t="shared" si="282"/>
        <v/>
      </c>
      <c r="AC381" s="4" t="str">
        <f t="shared" si="283"/>
        <v/>
      </c>
      <c r="AD381" s="4" t="str">
        <f t="shared" si="284"/>
        <v/>
      </c>
      <c r="AE381" s="4" t="str">
        <f t="shared" si="285"/>
        <v/>
      </c>
      <c r="AF381" s="4" t="str" cm="1">
        <f t="array" aca="1" ref="AF381" ca="1">LEFT(AS381,MATCH(FALSE,ISNUMBER(MID(AS381,ROW(INDIRECT("1:"&amp;LEN(AS381)+1)), 1) *1),0) -1)</f>
        <v>1</v>
      </c>
      <c r="AG381" s="4">
        <f t="shared" si="286"/>
        <v>4</v>
      </c>
      <c r="AH381" s="4">
        <f t="shared" si="287"/>
        <v>31</v>
      </c>
      <c r="AI381" s="4">
        <f t="shared" si="288"/>
        <v>27</v>
      </c>
      <c r="AJ381" s="4" t="str">
        <f t="shared" si="289"/>
        <v>1BTL</v>
      </c>
      <c r="AK381" s="4" t="str">
        <f t="shared" si="290"/>
        <v>-1BTL</v>
      </c>
      <c r="AL381" s="4" t="str" cm="1">
        <f t="array" ref="AL381">LEFT(AS381,SUM(LEN(AS381)-LEN(SUBSTITUTE(AS381,{"0";"1";"2";"3";"4";"5";"6";"7";"8";"9"},""))))</f>
        <v>1</v>
      </c>
      <c r="AM381" s="4">
        <f t="shared" si="294"/>
        <v>13</v>
      </c>
      <c r="AN381" s="4" t="b">
        <f>LEFT(AS381,1)=AL381</f>
        <v>1</v>
      </c>
      <c r="AO381" s="4" t="str">
        <f t="shared" si="303"/>
        <v>BTL</v>
      </c>
      <c r="AP381" s="4" t="b">
        <f t="shared" si="295"/>
        <v>0</v>
      </c>
      <c r="AQ381" s="4" t="b">
        <f t="shared" si="291"/>
        <v>0</v>
      </c>
      <c r="AR381" s="5" t="str">
        <f t="shared" si="292"/>
        <v>CALPICO MINI 63ML ORIGINAL</v>
      </c>
      <c r="AS381" s="4" t="str">
        <f t="shared" si="293"/>
        <v>1BTL</v>
      </c>
      <c r="AT381" t="s">
        <v>507</v>
      </c>
      <c r="AU381" s="1" t="s">
        <v>508</v>
      </c>
      <c r="AV381" s="33" t="str">
        <f t="shared" ca="1" si="296"/>
        <v/>
      </c>
      <c r="AW381">
        <v>1500</v>
      </c>
      <c r="AX381">
        <v>2000</v>
      </c>
      <c r="AY381">
        <v>1233</v>
      </c>
      <c r="AZ381" t="str">
        <f t="shared" si="301"/>
        <v>8992714041061</v>
      </c>
      <c r="BA381" t="str">
        <f t="shared" si="297"/>
        <v>CALPICO MINI 63ML ORIGINAL</v>
      </c>
      <c r="BB381" t="s">
        <v>4417</v>
      </c>
      <c r="BC381" t="s">
        <v>4417</v>
      </c>
      <c r="BD381" s="1"/>
      <c r="BF381" s="9"/>
      <c r="BG381" s="20"/>
      <c r="BH381" s="13"/>
      <c r="BI381" s="15"/>
      <c r="BL381" s="13"/>
      <c r="BM381" s="1"/>
      <c r="BP381" s="1"/>
      <c r="BQ381" s="1"/>
      <c r="BT381" s="13"/>
      <c r="BU381" s="15"/>
      <c r="BV381" s="14"/>
    </row>
    <row r="382" spans="1:74" x14ac:dyDescent="0.25">
      <c r="A382" s="4" t="str">
        <f t="shared" si="255"/>
        <v/>
      </c>
      <c r="B382" s="4" t="str">
        <f t="shared" si="256"/>
        <v/>
      </c>
      <c r="C382" s="4" t="str">
        <f t="shared" si="257"/>
        <v/>
      </c>
      <c r="D382" s="4" t="str">
        <f t="shared" si="258"/>
        <v>BTL</v>
      </c>
      <c r="E382" s="4" t="str">
        <f t="shared" si="259"/>
        <v/>
      </c>
      <c r="F382" s="4" t="str">
        <f t="shared" si="260"/>
        <v/>
      </c>
      <c r="G382" s="4" t="str">
        <f t="shared" si="261"/>
        <v/>
      </c>
      <c r="H382" s="4" t="str">
        <f t="shared" si="262"/>
        <v/>
      </c>
      <c r="I382" s="4" t="str">
        <f t="shared" si="263"/>
        <v/>
      </c>
      <c r="J382" s="4" t="str">
        <f t="shared" si="264"/>
        <v/>
      </c>
      <c r="K382" s="4" t="str">
        <f t="shared" si="265"/>
        <v/>
      </c>
      <c r="L382" s="4" t="str">
        <f t="shared" si="266"/>
        <v/>
      </c>
      <c r="M382" s="4" t="str">
        <f t="shared" si="267"/>
        <v/>
      </c>
      <c r="N382" s="4" t="str">
        <f t="shared" si="268"/>
        <v/>
      </c>
      <c r="O382" s="4" t="str">
        <f t="shared" si="269"/>
        <v/>
      </c>
      <c r="P382" s="4" t="str">
        <f t="shared" si="270"/>
        <v/>
      </c>
      <c r="Q382" s="4" t="str">
        <f t="shared" si="271"/>
        <v/>
      </c>
      <c r="R382" s="4" t="str">
        <f t="shared" si="272"/>
        <v/>
      </c>
      <c r="S382" s="4" t="str">
        <f t="shared" si="273"/>
        <v/>
      </c>
      <c r="T382" s="4" t="str">
        <f t="shared" si="274"/>
        <v/>
      </c>
      <c r="U382" s="4" t="str">
        <f t="shared" si="275"/>
        <v/>
      </c>
      <c r="V382" s="4" t="str">
        <f t="shared" si="276"/>
        <v/>
      </c>
      <c r="W382" s="4" t="str">
        <f t="shared" si="277"/>
        <v/>
      </c>
      <c r="X382" s="4" t="str">
        <f t="shared" si="278"/>
        <v/>
      </c>
      <c r="Y382" s="4">
        <f t="shared" si="279"/>
        <v>3</v>
      </c>
      <c r="Z382" s="4" t="str">
        <f t="shared" si="280"/>
        <v>-</v>
      </c>
      <c r="AA382" s="4" t="str">
        <f t="shared" si="281"/>
        <v/>
      </c>
      <c r="AB382" s="4" t="str">
        <f t="shared" si="282"/>
        <v/>
      </c>
      <c r="AC382" s="4" t="str">
        <f t="shared" si="283"/>
        <v/>
      </c>
      <c r="AD382" s="4" t="str">
        <f t="shared" si="284"/>
        <v/>
      </c>
      <c r="AE382" s="4" t="str">
        <f t="shared" si="285"/>
        <v/>
      </c>
      <c r="AF382" s="4" t="str" cm="1">
        <f t="array" aca="1" ref="AF382" ca="1">LEFT(AS382,MATCH(FALSE,ISNUMBER(MID(AS382,ROW(INDIRECT("1:"&amp;LEN(AS382)+1)), 1) *1),0) -1)</f>
        <v>1</v>
      </c>
      <c r="AG382" s="4">
        <f t="shared" si="286"/>
        <v>4</v>
      </c>
      <c r="AH382" s="4">
        <f t="shared" si="287"/>
        <v>31</v>
      </c>
      <c r="AI382" s="4">
        <f t="shared" si="288"/>
        <v>27</v>
      </c>
      <c r="AJ382" s="4" t="str">
        <f t="shared" si="289"/>
        <v>1BTL</v>
      </c>
      <c r="AK382" s="4" t="str">
        <f t="shared" si="290"/>
        <v>-1BTL</v>
      </c>
      <c r="AL382" s="4" t="str" cm="1">
        <f t="array" ref="AL382">LEFT(AS382,SUM(LEN(AS382)-LEN(SUBSTITUTE(AS382,{"0";"1";"2";"3";"4";"5";"6";"7";"8";"9"},""))))</f>
        <v>1</v>
      </c>
      <c r="AM382" s="4">
        <f t="shared" si="294"/>
        <v>13</v>
      </c>
      <c r="AN382" s="4" t="b">
        <f>LEFT(AS382,1)=AL382</f>
        <v>1</v>
      </c>
      <c r="AO382" s="4" t="str">
        <f t="shared" si="303"/>
        <v>BTL</v>
      </c>
      <c r="AP382" s="4" t="b">
        <f t="shared" si="295"/>
        <v>0</v>
      </c>
      <c r="AQ382" s="4" t="b">
        <f t="shared" si="291"/>
        <v>0</v>
      </c>
      <c r="AR382" s="5" t="str">
        <f t="shared" si="292"/>
        <v>CALPICO MINI 63ML STROBERI</v>
      </c>
      <c r="AS382" s="4" t="str">
        <f t="shared" si="293"/>
        <v>1BTL</v>
      </c>
      <c r="AT382" t="s">
        <v>509</v>
      </c>
      <c r="AU382" s="1" t="s">
        <v>510</v>
      </c>
      <c r="AV382" s="33" t="str">
        <f t="shared" ca="1" si="296"/>
        <v/>
      </c>
      <c r="AW382">
        <v>1500</v>
      </c>
      <c r="AX382">
        <v>2000</v>
      </c>
      <c r="AY382">
        <v>1233</v>
      </c>
      <c r="AZ382" t="str">
        <f t="shared" si="301"/>
        <v>8992714042068</v>
      </c>
      <c r="BA382" t="str">
        <f t="shared" si="297"/>
        <v>CALPICO MINI 63ML STROBERI</v>
      </c>
      <c r="BB382" t="s">
        <v>4417</v>
      </c>
      <c r="BC382" t="s">
        <v>4417</v>
      </c>
      <c r="BD382" s="1"/>
      <c r="BF382" s="9"/>
      <c r="BG382" s="20"/>
      <c r="BH382" s="13"/>
      <c r="BI382" s="15"/>
      <c r="BL382" s="13"/>
      <c r="BM382" s="1"/>
      <c r="BP382" s="1"/>
      <c r="BQ382" s="1"/>
      <c r="BT382" s="13"/>
      <c r="BU382" s="15"/>
      <c r="BV382" s="14"/>
    </row>
    <row r="383" spans="1:74" x14ac:dyDescent="0.25">
      <c r="A383" s="4" t="str">
        <f t="shared" si="255"/>
        <v/>
      </c>
      <c r="B383" s="4" t="str">
        <f t="shared" si="256"/>
        <v/>
      </c>
      <c r="C383" s="4" t="str">
        <f t="shared" si="257"/>
        <v>BKS</v>
      </c>
      <c r="D383" s="4" t="str">
        <f t="shared" si="258"/>
        <v/>
      </c>
      <c r="E383" s="4" t="str">
        <f t="shared" si="259"/>
        <v/>
      </c>
      <c r="F383" s="4" t="str">
        <f t="shared" si="260"/>
        <v/>
      </c>
      <c r="G383" s="4" t="str">
        <f t="shared" si="261"/>
        <v/>
      </c>
      <c r="H383" s="4" t="str">
        <f t="shared" si="262"/>
        <v/>
      </c>
      <c r="I383" s="4" t="str">
        <f t="shared" si="263"/>
        <v/>
      </c>
      <c r="J383" s="4" t="str">
        <f t="shared" si="264"/>
        <v/>
      </c>
      <c r="K383" s="4" t="str">
        <f t="shared" si="265"/>
        <v/>
      </c>
      <c r="L383" s="4" t="str">
        <f t="shared" si="266"/>
        <v/>
      </c>
      <c r="M383" s="4" t="str">
        <f t="shared" si="267"/>
        <v/>
      </c>
      <c r="N383" s="4" t="str">
        <f t="shared" si="268"/>
        <v/>
      </c>
      <c r="O383" s="4" t="str">
        <f t="shared" si="269"/>
        <v/>
      </c>
      <c r="P383" s="4" t="str">
        <f t="shared" si="270"/>
        <v/>
      </c>
      <c r="Q383" s="4" t="str">
        <f t="shared" si="271"/>
        <v/>
      </c>
      <c r="R383" s="4" t="str">
        <f t="shared" si="272"/>
        <v/>
      </c>
      <c r="S383" s="4" t="str">
        <f t="shared" si="273"/>
        <v/>
      </c>
      <c r="T383" s="4" t="str">
        <f t="shared" si="274"/>
        <v/>
      </c>
      <c r="U383" s="4" t="str">
        <f t="shared" si="275"/>
        <v/>
      </c>
      <c r="V383" s="4" t="str">
        <f t="shared" si="276"/>
        <v/>
      </c>
      <c r="W383" s="4" t="str">
        <f t="shared" si="277"/>
        <v/>
      </c>
      <c r="X383" s="4" t="str">
        <f t="shared" si="278"/>
        <v/>
      </c>
      <c r="Y383" s="4">
        <f t="shared" si="279"/>
        <v>3</v>
      </c>
      <c r="Z383" s="4" t="str">
        <f t="shared" si="280"/>
        <v>-</v>
      </c>
      <c r="AA383" s="4" t="str">
        <f t="shared" si="281"/>
        <v/>
      </c>
      <c r="AB383" s="4" t="str">
        <f t="shared" si="282"/>
        <v/>
      </c>
      <c r="AC383" s="4" t="str">
        <f t="shared" si="283"/>
        <v/>
      </c>
      <c r="AD383" s="4" t="str">
        <f t="shared" si="284"/>
        <v/>
      </c>
      <c r="AE383" s="4" t="str">
        <f t="shared" si="285"/>
        <v/>
      </c>
      <c r="AF383" s="4" t="str" cm="1">
        <f t="array" aca="1" ref="AF383" ca="1">LEFT(AS383,MATCH(FALSE,ISNUMBER(MID(AS383,ROW(INDIRECT("1:"&amp;LEN(AS383)+1)), 1) *1),0) -1)</f>
        <v>1</v>
      </c>
      <c r="AG383" s="4">
        <f t="shared" si="286"/>
        <v>4</v>
      </c>
      <c r="AH383" s="4">
        <f t="shared" si="287"/>
        <v>16</v>
      </c>
      <c r="AI383" s="4">
        <f t="shared" si="288"/>
        <v>12</v>
      </c>
      <c r="AJ383" s="4" t="str">
        <f t="shared" si="289"/>
        <v>1BKS</v>
      </c>
      <c r="AK383" s="4" t="str">
        <f t="shared" si="290"/>
        <v>-1BKS</v>
      </c>
      <c r="AL383" s="4" t="str" cm="1">
        <f t="array" ref="AL383">LEFT(AS383,SUM(LEN(AS383)-LEN(SUBSTITUTE(AS383,{"0";"1";"2";"3";"4";"5";"6";"7";"8";"9"},""))))</f>
        <v>1</v>
      </c>
      <c r="AM383" s="4">
        <f t="shared" si="294"/>
        <v>13</v>
      </c>
      <c r="AN383" s="4" t="b">
        <f>LEFT(AS383,1)=AL383</f>
        <v>1</v>
      </c>
      <c r="AO383" s="4" t="str">
        <f t="shared" si="303"/>
        <v>BKS</v>
      </c>
      <c r="AP383" s="4" t="b">
        <f t="shared" si="295"/>
        <v>0</v>
      </c>
      <c r="AQ383" s="4" t="b">
        <f t="shared" si="291"/>
        <v>0</v>
      </c>
      <c r="AR383" s="5" t="str">
        <f t="shared" si="292"/>
        <v>CAMEL PUTIH</v>
      </c>
      <c r="AS383" s="4" t="str">
        <f t="shared" si="293"/>
        <v>1BKS</v>
      </c>
      <c r="AT383" t="s">
        <v>512</v>
      </c>
      <c r="AV383" s="33" t="str">
        <f t="shared" ca="1" si="296"/>
        <v/>
      </c>
      <c r="AW383">
        <v>23200</v>
      </c>
      <c r="AX383">
        <v>24000</v>
      </c>
      <c r="AY383">
        <v>22850</v>
      </c>
      <c r="AZ383" t="str">
        <f t="shared" si="301"/>
        <v>8000000000383</v>
      </c>
      <c r="BA383" t="str">
        <f t="shared" si="297"/>
        <v>CAMEL PUTIH</v>
      </c>
      <c r="BB383" t="s">
        <v>4417</v>
      </c>
      <c r="BC383" t="s">
        <v>4417</v>
      </c>
      <c r="BD383" s="1"/>
      <c r="BF383" s="9"/>
      <c r="BG383" s="20"/>
      <c r="BH383" s="13"/>
      <c r="BI383" s="15"/>
      <c r="BL383" s="13"/>
      <c r="BM383" s="1"/>
      <c r="BP383" s="1"/>
      <c r="BQ383" s="1"/>
      <c r="BT383" s="13"/>
      <c r="BU383" s="15"/>
      <c r="BV383" s="14"/>
    </row>
    <row r="384" spans="1:74" x14ac:dyDescent="0.25">
      <c r="A384" s="4" t="str">
        <f t="shared" si="255"/>
        <v/>
      </c>
      <c r="B384" s="4" t="str">
        <f t="shared" si="256"/>
        <v>PCS</v>
      </c>
      <c r="C384" s="4" t="str">
        <f t="shared" si="257"/>
        <v/>
      </c>
      <c r="D384" s="4" t="str">
        <f t="shared" si="258"/>
        <v/>
      </c>
      <c r="E384" s="4" t="str">
        <f t="shared" si="259"/>
        <v/>
      </c>
      <c r="F384" s="4" t="str">
        <f t="shared" si="260"/>
        <v/>
      </c>
      <c r="G384" s="4" t="str">
        <f t="shared" si="261"/>
        <v/>
      </c>
      <c r="H384" s="4" t="str">
        <f t="shared" si="262"/>
        <v/>
      </c>
      <c r="I384" s="4" t="str">
        <f t="shared" si="263"/>
        <v/>
      </c>
      <c r="J384" s="4" t="str">
        <f t="shared" si="264"/>
        <v/>
      </c>
      <c r="K384" s="4" t="str">
        <f t="shared" si="265"/>
        <v/>
      </c>
      <c r="L384" s="4" t="str">
        <f t="shared" si="266"/>
        <v/>
      </c>
      <c r="M384" s="4" t="str">
        <f t="shared" si="267"/>
        <v/>
      </c>
      <c r="N384" s="4" t="str">
        <f t="shared" si="268"/>
        <v/>
      </c>
      <c r="O384" s="4" t="str">
        <f t="shared" si="269"/>
        <v/>
      </c>
      <c r="P384" s="4" t="str">
        <f t="shared" si="270"/>
        <v/>
      </c>
      <c r="Q384" s="4" t="str">
        <f t="shared" si="271"/>
        <v/>
      </c>
      <c r="R384" s="4" t="str">
        <f t="shared" si="272"/>
        <v/>
      </c>
      <c r="S384" s="4" t="str">
        <f t="shared" si="273"/>
        <v/>
      </c>
      <c r="T384" s="4" t="str">
        <f t="shared" si="274"/>
        <v>PACK</v>
      </c>
      <c r="U384" s="4" t="str">
        <f t="shared" si="275"/>
        <v/>
      </c>
      <c r="V384" s="4" t="str">
        <f t="shared" si="276"/>
        <v/>
      </c>
      <c r="W384" s="4" t="str">
        <f t="shared" si="277"/>
        <v/>
      </c>
      <c r="X384" s="4" t="str">
        <f t="shared" si="278"/>
        <v/>
      </c>
      <c r="Y384" s="4">
        <f t="shared" si="279"/>
        <v>7</v>
      </c>
      <c r="Z384" s="4" t="str">
        <f t="shared" si="280"/>
        <v>-</v>
      </c>
      <c r="AA384" s="4" t="str">
        <f t="shared" si="281"/>
        <v>/</v>
      </c>
      <c r="AB384" s="4" t="str">
        <f t="shared" si="282"/>
        <v/>
      </c>
      <c r="AC384" s="4" t="str">
        <f t="shared" si="283"/>
        <v/>
      </c>
      <c r="AD384" s="4" t="str">
        <f t="shared" si="284"/>
        <v/>
      </c>
      <c r="AE384" s="4" t="str">
        <f t="shared" si="285"/>
        <v/>
      </c>
      <c r="AF384" s="4" t="str" cm="1">
        <f t="array" aca="1" ref="AF384" ca="1">LEFT(AS384,MATCH(FALSE,ISNUMBER(MID(AS384,ROW(INDIRECT("1:"&amp;LEN(AS384)+1)), 1) *1),0) -1)</f>
        <v>30</v>
      </c>
      <c r="AG384" s="4">
        <f t="shared" si="286"/>
        <v>10</v>
      </c>
      <c r="AH384" s="4">
        <f t="shared" si="287"/>
        <v>21</v>
      </c>
      <c r="AI384" s="4">
        <f t="shared" si="288"/>
        <v>11</v>
      </c>
      <c r="AJ384" s="4" t="str">
        <f t="shared" si="289"/>
        <v>PACK</v>
      </c>
      <c r="AK384" s="4" t="str">
        <f t="shared" si="290"/>
        <v>/PACK</v>
      </c>
      <c r="AL384" s="4" t="str" cm="1">
        <f t="array" ref="AL384">LEFT(AS384,SUM(LEN(AS384)-LEN(SUBSTITUTE(AS384,{"0";"1";"2";"3";"4";"5";"6";"7";"8";"9"},""))))</f>
        <v>30</v>
      </c>
      <c r="AM384" s="4">
        <f t="shared" si="294"/>
        <v>13</v>
      </c>
      <c r="AN384" s="4" t="b">
        <f>LEFT(AS384,2)=AL384</f>
        <v>1</v>
      </c>
      <c r="AO384" s="4" t="str">
        <f>RIGHT(AJ384,4)</f>
        <v>PACK</v>
      </c>
      <c r="AP384" s="4" t="b">
        <f t="shared" si="295"/>
        <v>0</v>
      </c>
      <c r="AQ384" s="4" t="b">
        <f t="shared" si="291"/>
        <v>0</v>
      </c>
      <c r="AR384" s="5" t="str">
        <f t="shared" si="292"/>
        <v>CANDY GAME</v>
      </c>
      <c r="AS384" s="4" t="str">
        <f t="shared" si="293"/>
        <v>30PCS/PACK</v>
      </c>
      <c r="AT384" t="s">
        <v>5067</v>
      </c>
      <c r="AV384" s="33" t="str">
        <f t="shared" ca="1" si="296"/>
        <v/>
      </c>
      <c r="AW384">
        <v>27000</v>
      </c>
      <c r="AX384">
        <v>27000</v>
      </c>
      <c r="AY384">
        <v>24978</v>
      </c>
      <c r="AZ384" t="str">
        <f t="shared" si="301"/>
        <v>8000000000384</v>
      </c>
      <c r="BA384" t="str">
        <f t="shared" si="297"/>
        <v>CANDY GAME</v>
      </c>
      <c r="BB384" t="s">
        <v>4417</v>
      </c>
      <c r="BC384" t="s">
        <v>4417</v>
      </c>
      <c r="BD384" s="1"/>
      <c r="BF384" s="9"/>
      <c r="BG384" s="20"/>
      <c r="BH384" s="13"/>
      <c r="BI384" s="15"/>
      <c r="BL384" s="13"/>
      <c r="BM384" s="1"/>
      <c r="BP384" s="1"/>
      <c r="BQ384" s="1"/>
      <c r="BT384" s="13"/>
      <c r="BU384" s="15"/>
      <c r="BV384" s="14"/>
    </row>
    <row r="385" spans="1:74" x14ac:dyDescent="0.25">
      <c r="A385" s="4" t="str">
        <f t="shared" si="255"/>
        <v/>
      </c>
      <c r="B385" s="4" t="str">
        <f t="shared" si="256"/>
        <v>PCS</v>
      </c>
      <c r="C385" s="4" t="str">
        <f t="shared" si="257"/>
        <v>BKS</v>
      </c>
      <c r="D385" s="4" t="str">
        <f t="shared" si="258"/>
        <v/>
      </c>
      <c r="E385" s="4" t="str">
        <f t="shared" si="259"/>
        <v/>
      </c>
      <c r="F385" s="4" t="str">
        <f t="shared" si="260"/>
        <v/>
      </c>
      <c r="G385" s="4" t="str">
        <f t="shared" si="261"/>
        <v/>
      </c>
      <c r="H385" s="4" t="str">
        <f t="shared" si="262"/>
        <v/>
      </c>
      <c r="I385" s="4" t="str">
        <f t="shared" si="263"/>
        <v/>
      </c>
      <c r="J385" s="4" t="str">
        <f t="shared" si="264"/>
        <v/>
      </c>
      <c r="K385" s="4" t="str">
        <f t="shared" si="265"/>
        <v/>
      </c>
      <c r="L385" s="4" t="str">
        <f t="shared" si="266"/>
        <v/>
      </c>
      <c r="M385" s="4" t="str">
        <f t="shared" si="267"/>
        <v/>
      </c>
      <c r="N385" s="4" t="str">
        <f t="shared" si="268"/>
        <v/>
      </c>
      <c r="O385" s="4" t="str">
        <f t="shared" si="269"/>
        <v/>
      </c>
      <c r="P385" s="4" t="str">
        <f t="shared" si="270"/>
        <v/>
      </c>
      <c r="Q385" s="4" t="str">
        <f t="shared" si="271"/>
        <v/>
      </c>
      <c r="R385" s="4" t="str">
        <f t="shared" si="272"/>
        <v/>
      </c>
      <c r="S385" s="4" t="str">
        <f t="shared" si="273"/>
        <v/>
      </c>
      <c r="T385" s="4" t="str">
        <f t="shared" si="274"/>
        <v/>
      </c>
      <c r="U385" s="4" t="str">
        <f t="shared" si="275"/>
        <v/>
      </c>
      <c r="V385" s="4" t="str">
        <f t="shared" si="276"/>
        <v/>
      </c>
      <c r="W385" s="4" t="str">
        <f t="shared" si="277"/>
        <v/>
      </c>
      <c r="X385" s="4" t="str">
        <f t="shared" si="278"/>
        <v/>
      </c>
      <c r="Y385" s="4">
        <f t="shared" si="279"/>
        <v>6</v>
      </c>
      <c r="Z385" s="4" t="str">
        <f t="shared" si="280"/>
        <v>-</v>
      </c>
      <c r="AA385" s="4" t="str">
        <f t="shared" si="281"/>
        <v>/</v>
      </c>
      <c r="AB385" s="4" t="str">
        <f t="shared" si="282"/>
        <v/>
      </c>
      <c r="AC385" s="4" t="str">
        <f t="shared" si="283"/>
        <v/>
      </c>
      <c r="AD385" s="4" t="str">
        <f t="shared" si="284"/>
        <v/>
      </c>
      <c r="AE385" s="4" t="str">
        <f t="shared" si="285"/>
        <v/>
      </c>
      <c r="AF385" s="4" t="str" cm="1">
        <f t="array" aca="1" ref="AF385" ca="1">LEFT(AS385,MATCH(FALSE,ISNUMBER(MID(AS385,ROW(INDIRECT("1:"&amp;LEN(AS385)+1)), 1) *1),0) -1)</f>
        <v>20</v>
      </c>
      <c r="AG385" s="4">
        <f t="shared" si="286"/>
        <v>9</v>
      </c>
      <c r="AH385" s="4">
        <f t="shared" si="287"/>
        <v>29</v>
      </c>
      <c r="AI385" s="4">
        <f t="shared" si="288"/>
        <v>20</v>
      </c>
      <c r="AJ385" s="4" t="str">
        <f t="shared" si="289"/>
        <v>/BKS</v>
      </c>
      <c r="AK385" s="4" t="str">
        <f t="shared" si="290"/>
        <v>S/BKS</v>
      </c>
      <c r="AL385" s="4" t="str" cm="1">
        <f t="array" ref="AL385">LEFT(AS385,SUM(LEN(AS385)-LEN(SUBSTITUTE(AS385,{"0";"1";"2";"3";"4";"5";"6";"7";"8";"9"},""))))</f>
        <v>20</v>
      </c>
      <c r="AM385" s="4">
        <f t="shared" si="294"/>
        <v>13</v>
      </c>
      <c r="AN385" s="4" t="b">
        <f>LEFT(AS385,2)=AL385</f>
        <v>1</v>
      </c>
      <c r="AO385" s="4" t="str">
        <f>RIGHT(AJ385,3)</f>
        <v>BKS</v>
      </c>
      <c r="AP385" s="4" t="b">
        <f t="shared" si="295"/>
        <v>0</v>
      </c>
      <c r="AQ385" s="4" t="b">
        <f t="shared" si="291"/>
        <v>0</v>
      </c>
      <c r="AR385" s="5" t="str">
        <f t="shared" si="292"/>
        <v>CANDY ROLL YOU &amp; ME</v>
      </c>
      <c r="AS385" s="4" t="str">
        <f t="shared" si="293"/>
        <v>20PCS/BKS</v>
      </c>
      <c r="AT385" t="s">
        <v>5173</v>
      </c>
      <c r="AV385" s="33" t="str">
        <f t="shared" ca="1" si="296"/>
        <v/>
      </c>
      <c r="AW385">
        <v>8500</v>
      </c>
      <c r="AX385">
        <v>8500</v>
      </c>
      <c r="AY385">
        <v>7839</v>
      </c>
      <c r="AZ385" t="str">
        <f t="shared" si="301"/>
        <v>8000000000385</v>
      </c>
      <c r="BA385" t="str">
        <f t="shared" si="297"/>
        <v>CANDY ROLL YOU &amp; ME</v>
      </c>
      <c r="BB385" t="s">
        <v>4417</v>
      </c>
      <c r="BC385" t="s">
        <v>4417</v>
      </c>
      <c r="BD385" s="1"/>
      <c r="BF385" s="9"/>
      <c r="BG385" s="20"/>
      <c r="BH385" s="13"/>
      <c r="BI385" s="15"/>
      <c r="BL385" s="13"/>
      <c r="BM385" s="1"/>
      <c r="BP385" s="1"/>
      <c r="BQ385" s="1"/>
      <c r="BT385" s="13"/>
      <c r="BU385" s="15"/>
      <c r="BV385" s="14"/>
    </row>
    <row r="386" spans="1:74" x14ac:dyDescent="0.25">
      <c r="A386" s="4" t="str">
        <f t="shared" si="255"/>
        <v/>
      </c>
      <c r="B386" s="4" t="str">
        <f t="shared" si="256"/>
        <v>PCS</v>
      </c>
      <c r="C386" s="4" t="str">
        <f t="shared" si="257"/>
        <v/>
      </c>
      <c r="D386" s="4" t="str">
        <f t="shared" si="258"/>
        <v/>
      </c>
      <c r="E386" s="4" t="str">
        <f t="shared" si="259"/>
        <v/>
      </c>
      <c r="F386" s="4" t="str">
        <f t="shared" si="260"/>
        <v/>
      </c>
      <c r="G386" s="4" t="str">
        <f t="shared" si="261"/>
        <v>KTK</v>
      </c>
      <c r="H386" s="4" t="str">
        <f t="shared" si="262"/>
        <v/>
      </c>
      <c r="I386" s="4" t="str">
        <f t="shared" si="263"/>
        <v/>
      </c>
      <c r="J386" s="4" t="str">
        <f t="shared" si="264"/>
        <v/>
      </c>
      <c r="K386" s="4" t="str">
        <f t="shared" si="265"/>
        <v/>
      </c>
      <c r="L386" s="4" t="str">
        <f t="shared" si="266"/>
        <v/>
      </c>
      <c r="M386" s="4" t="str">
        <f t="shared" si="267"/>
        <v/>
      </c>
      <c r="N386" s="4" t="str">
        <f t="shared" si="268"/>
        <v/>
      </c>
      <c r="O386" s="4" t="str">
        <f t="shared" si="269"/>
        <v/>
      </c>
      <c r="P386" s="4" t="str">
        <f t="shared" si="270"/>
        <v/>
      </c>
      <c r="Q386" s="4" t="str">
        <f t="shared" si="271"/>
        <v/>
      </c>
      <c r="R386" s="4" t="str">
        <f t="shared" si="272"/>
        <v/>
      </c>
      <c r="S386" s="4" t="str">
        <f t="shared" si="273"/>
        <v/>
      </c>
      <c r="T386" s="4" t="str">
        <f t="shared" si="274"/>
        <v/>
      </c>
      <c r="U386" s="4" t="str">
        <f t="shared" si="275"/>
        <v/>
      </c>
      <c r="V386" s="4" t="str">
        <f t="shared" si="276"/>
        <v/>
      </c>
      <c r="W386" s="4" t="str">
        <f t="shared" si="277"/>
        <v/>
      </c>
      <c r="X386" s="4" t="str">
        <f t="shared" si="278"/>
        <v/>
      </c>
      <c r="Y386" s="4">
        <f t="shared" si="279"/>
        <v>6</v>
      </c>
      <c r="Z386" s="4" t="str">
        <f t="shared" si="280"/>
        <v>-</v>
      </c>
      <c r="AA386" s="4" t="str">
        <f t="shared" si="281"/>
        <v>/</v>
      </c>
      <c r="AB386" s="4" t="str">
        <f t="shared" si="282"/>
        <v/>
      </c>
      <c r="AC386" s="4" t="str">
        <f t="shared" si="283"/>
        <v/>
      </c>
      <c r="AD386" s="4" t="str">
        <f t="shared" si="284"/>
        <v/>
      </c>
      <c r="AE386" s="4" t="str">
        <f t="shared" si="285"/>
        <v/>
      </c>
      <c r="AF386" s="4" t="str" cm="1">
        <f t="array" aca="1" ref="AF386" ca="1">LEFT(AS386,MATCH(FALSE,ISNUMBER(MID(AS386,ROW(INDIRECT("1:"&amp;LEN(AS386)+1)), 1) *1),0) -1)</f>
        <v>30</v>
      </c>
      <c r="AG386" s="4">
        <f t="shared" si="286"/>
        <v>9</v>
      </c>
      <c r="AH386" s="4">
        <f t="shared" si="287"/>
        <v>21</v>
      </c>
      <c r="AI386" s="4">
        <f t="shared" si="288"/>
        <v>12</v>
      </c>
      <c r="AJ386" s="4" t="str">
        <f t="shared" si="289"/>
        <v>/KTK</v>
      </c>
      <c r="AK386" s="4" t="str">
        <f t="shared" si="290"/>
        <v>S/KTK</v>
      </c>
      <c r="AL386" s="4" t="str" cm="1">
        <f t="array" ref="AL386">LEFT(AS386,SUM(LEN(AS386)-LEN(SUBSTITUTE(AS386,{"0";"1";"2";"3";"4";"5";"6";"7";"8";"9"},""))))</f>
        <v>30</v>
      </c>
      <c r="AM386" s="4">
        <f t="shared" si="294"/>
        <v>13</v>
      </c>
      <c r="AN386" s="4" t="b">
        <f>LEFT(AS386,2)=AL386</f>
        <v>1</v>
      </c>
      <c r="AO386" s="4" t="str">
        <f>RIGHT(AJ386,3)</f>
        <v>KTK</v>
      </c>
      <c r="AP386" s="4" t="b">
        <f t="shared" si="295"/>
        <v>0</v>
      </c>
      <c r="AQ386" s="4" t="b">
        <f t="shared" si="291"/>
        <v>0</v>
      </c>
      <c r="AR386" s="5" t="str">
        <f t="shared" si="292"/>
        <v>CANDY STICK</v>
      </c>
      <c r="AS386" s="4" t="str">
        <f t="shared" si="293"/>
        <v>30PCS/KTK</v>
      </c>
      <c r="AT386" t="s">
        <v>5080</v>
      </c>
      <c r="AV386" s="33" t="str">
        <f t="shared" ca="1" si="296"/>
        <v/>
      </c>
      <c r="AW386">
        <v>27000</v>
      </c>
      <c r="AX386">
        <v>27000</v>
      </c>
      <c r="AY386">
        <v>25400</v>
      </c>
      <c r="AZ386" t="str">
        <f t="shared" si="301"/>
        <v>8000000000386</v>
      </c>
      <c r="BA386" t="str">
        <f t="shared" si="297"/>
        <v>CANDY STICK</v>
      </c>
      <c r="BB386" t="s">
        <v>4417</v>
      </c>
      <c r="BC386" t="s">
        <v>4417</v>
      </c>
      <c r="BD386" s="1"/>
      <c r="BF386" s="9"/>
      <c r="BG386" s="20"/>
      <c r="BH386" s="13"/>
      <c r="BI386" s="15"/>
      <c r="BL386" s="13"/>
      <c r="BM386" s="1"/>
      <c r="BP386" s="1"/>
      <c r="BQ386" s="1"/>
      <c r="BT386" s="13"/>
      <c r="BU386" s="15"/>
      <c r="BV386" s="14"/>
    </row>
    <row r="387" spans="1:74" x14ac:dyDescent="0.25">
      <c r="A387" s="4" t="str">
        <f t="shared" si="255"/>
        <v/>
      </c>
      <c r="B387" s="4" t="str">
        <f t="shared" si="256"/>
        <v/>
      </c>
      <c r="C387" s="4" t="str">
        <f t="shared" si="257"/>
        <v/>
      </c>
      <c r="D387" s="4" t="str">
        <f t="shared" si="258"/>
        <v/>
      </c>
      <c r="E387" s="4" t="str">
        <f t="shared" si="259"/>
        <v/>
      </c>
      <c r="F387" s="4" t="str">
        <f t="shared" si="260"/>
        <v/>
      </c>
      <c r="G387" s="4" t="str">
        <f t="shared" si="261"/>
        <v/>
      </c>
      <c r="H387" s="4" t="str">
        <f t="shared" si="262"/>
        <v/>
      </c>
      <c r="I387" s="4" t="str">
        <f t="shared" si="263"/>
        <v/>
      </c>
      <c r="J387" s="4" t="str">
        <f t="shared" si="264"/>
        <v/>
      </c>
      <c r="K387" s="4" t="str">
        <f t="shared" si="265"/>
        <v/>
      </c>
      <c r="L387" s="4" t="str">
        <f t="shared" si="266"/>
        <v/>
      </c>
      <c r="M387" s="4" t="str">
        <f t="shared" si="267"/>
        <v/>
      </c>
      <c r="N387" s="4" t="str">
        <f t="shared" si="268"/>
        <v/>
      </c>
      <c r="O387" s="4" t="str">
        <f t="shared" si="269"/>
        <v/>
      </c>
      <c r="P387" s="4" t="str">
        <f t="shared" si="270"/>
        <v/>
      </c>
      <c r="Q387" s="4" t="str">
        <f t="shared" si="271"/>
        <v/>
      </c>
      <c r="R387" s="4" t="str">
        <f t="shared" si="272"/>
        <v/>
      </c>
      <c r="S387" s="4" t="str">
        <f t="shared" si="273"/>
        <v/>
      </c>
      <c r="T387" s="4" t="str">
        <f t="shared" si="274"/>
        <v>PACK</v>
      </c>
      <c r="U387" s="4" t="str">
        <f t="shared" si="275"/>
        <v/>
      </c>
      <c r="V387" s="4" t="str">
        <f t="shared" si="276"/>
        <v/>
      </c>
      <c r="W387" s="4" t="str">
        <f t="shared" si="277"/>
        <v/>
      </c>
      <c r="X387" s="4" t="str">
        <f t="shared" si="278"/>
        <v/>
      </c>
      <c r="Y387" s="4">
        <f t="shared" si="279"/>
        <v>4</v>
      </c>
      <c r="Z387" s="4" t="str">
        <f t="shared" si="280"/>
        <v>-</v>
      </c>
      <c r="AA387" s="4" t="str">
        <f t="shared" si="281"/>
        <v/>
      </c>
      <c r="AB387" s="4" t="str">
        <f t="shared" si="282"/>
        <v/>
      </c>
      <c r="AC387" s="4" t="str">
        <f t="shared" si="283"/>
        <v/>
      </c>
      <c r="AD387" s="4" t="str">
        <f t="shared" si="284"/>
        <v/>
      </c>
      <c r="AE387" s="4" t="str">
        <f t="shared" si="285"/>
        <v/>
      </c>
      <c r="AF387" s="4" t="str" cm="1">
        <f t="array" aca="1" ref="AF387" ca="1">LEFT(AS387,MATCH(FALSE,ISNUMBER(MID(AS387,ROW(INDIRECT("1:"&amp;LEN(AS387)+1)), 1) *1),0) -1)</f>
        <v>1</v>
      </c>
      <c r="AG387" s="4">
        <f t="shared" si="286"/>
        <v>5</v>
      </c>
      <c r="AH387" s="4">
        <f t="shared" si="287"/>
        <v>16</v>
      </c>
      <c r="AI387" s="4">
        <f t="shared" si="288"/>
        <v>11</v>
      </c>
      <c r="AJ387" s="4" t="str">
        <f t="shared" si="289"/>
        <v>PACK</v>
      </c>
      <c r="AK387" s="4" t="str">
        <f t="shared" si="290"/>
        <v>1PACK</v>
      </c>
      <c r="AL387" s="4" t="str" cm="1">
        <f t="array" ref="AL387">LEFT(AS387,SUM(LEN(AS387)-LEN(SUBSTITUTE(AS387,{"0";"1";"2";"3";"4";"5";"6";"7";"8";"9"},""))))</f>
        <v>1</v>
      </c>
      <c r="AM387" s="4">
        <f t="shared" si="294"/>
        <v>13</v>
      </c>
      <c r="AN387" s="4" t="b">
        <f>LEFT(AS387,1)=AL387</f>
        <v>1</v>
      </c>
      <c r="AO387" s="4" t="str">
        <f>RIGHT(AJ387,4)</f>
        <v>PACK</v>
      </c>
      <c r="AP387" s="4" t="b">
        <f t="shared" si="295"/>
        <v>0</v>
      </c>
      <c r="AQ387" s="4" t="b">
        <f t="shared" si="291"/>
        <v>0</v>
      </c>
      <c r="AR387" s="5" t="str">
        <f t="shared" si="292"/>
        <v>CANDY TOYS</v>
      </c>
      <c r="AS387" s="4" t="str">
        <f t="shared" si="293"/>
        <v>1PACK</v>
      </c>
      <c r="AT387" t="s">
        <v>513</v>
      </c>
      <c r="AV387" s="33" t="str">
        <f t="shared" ca="1" si="296"/>
        <v/>
      </c>
      <c r="AW387">
        <v>17000</v>
      </c>
      <c r="AX387">
        <v>17000</v>
      </c>
      <c r="AY387">
        <v>15000</v>
      </c>
      <c r="AZ387" t="str">
        <f t="shared" si="301"/>
        <v>8000000000387</v>
      </c>
      <c r="BA387" t="str">
        <f t="shared" si="297"/>
        <v>CANDY TOYS</v>
      </c>
      <c r="BB387" t="s">
        <v>4417</v>
      </c>
      <c r="BC387" t="s">
        <v>4417</v>
      </c>
      <c r="BD387" s="1"/>
      <c r="BF387" s="9"/>
      <c r="BG387" s="20"/>
      <c r="BH387" s="13"/>
      <c r="BI387" s="15"/>
      <c r="BL387" s="13"/>
      <c r="BM387" s="1"/>
      <c r="BP387" s="1"/>
      <c r="BQ387" s="1"/>
      <c r="BT387" s="13"/>
      <c r="BU387" s="15"/>
      <c r="BV387" s="14"/>
    </row>
    <row r="388" spans="1:74" x14ac:dyDescent="0.25">
      <c r="A388" s="4" t="str">
        <f t="shared" ref="A388:A451" si="304">IF(IFERROR(SEARCH($A$1,AT388),0)&gt;0,$A$1,"")</f>
        <v/>
      </c>
      <c r="B388" s="4" t="str">
        <f t="shared" ref="B388:B451" si="305">IF(IFERROR(SEARCH($B$1,AT388),0)&gt;0,$B$1,"")</f>
        <v/>
      </c>
      <c r="C388" s="4" t="str">
        <f t="shared" ref="C388:C451" si="306">IF(IFERROR(SEARCH($C$1,AT388),0)&gt;0,$C$1,"")</f>
        <v/>
      </c>
      <c r="D388" s="4" t="str">
        <f t="shared" ref="D388:D451" si="307">IF(IFERROR(SEARCH($D$1,AT388),0)&gt;0,$D$1,"")</f>
        <v/>
      </c>
      <c r="E388" s="4" t="str">
        <f t="shared" ref="E388:E451" si="308">IF(IFERROR(SEARCH($E$1,AT388),0)&gt;0,$E$1,"")</f>
        <v/>
      </c>
      <c r="F388" s="4" t="str">
        <f t="shared" ref="F388:F451" si="309">IF(IFERROR(SEARCH($F$1,AT388),0)&gt;0,$F$1,"")</f>
        <v>RTG</v>
      </c>
      <c r="G388" s="4" t="str">
        <f t="shared" ref="G388:G451" si="310">IF(IFERROR(SEARCH($G$1,AT388),0)&gt;0,$G$1,"")</f>
        <v/>
      </c>
      <c r="H388" s="4" t="str">
        <f t="shared" ref="H388:H451" si="311">IF(IFERROR(SEARCH($H$1,AT388),0)&gt;0,$H$1,"")</f>
        <v/>
      </c>
      <c r="I388" s="4" t="str">
        <f t="shared" ref="I388:I451" si="312">IF(IFERROR(SEARCH($I$1,AT388),0)&gt;0,$I$1,"")</f>
        <v/>
      </c>
      <c r="J388" s="4" t="str">
        <f t="shared" ref="J388:J451" si="313">IF(IFERROR(SEARCH($J$1,AT388),0)&gt;0,$J$1,"")</f>
        <v/>
      </c>
      <c r="K388" s="4" t="str">
        <f t="shared" ref="K388:K451" si="314">IF(IFERROR(SEARCH($K$1,AT388),0)&gt;0,$K$1,"")</f>
        <v/>
      </c>
      <c r="L388" s="4" t="str">
        <f t="shared" ref="L388:L451" si="315">IF(IFERROR(SEARCH($L$1,AT388),0)&gt;0,$L$1,"")</f>
        <v/>
      </c>
      <c r="M388" s="4" t="str">
        <f t="shared" ref="M388:M451" si="316">IF(IFERROR(SEARCH($M$1,AT388),0)&gt;0,$M$1,"")</f>
        <v/>
      </c>
      <c r="N388" s="4" t="str">
        <f t="shared" ref="N388:N451" si="317">IF(IFERROR(SEARCH($N$1,AT388),0)&gt;0,$N$1,"")</f>
        <v/>
      </c>
      <c r="O388" s="4" t="str">
        <f t="shared" ref="O388:O451" si="318">IF(IFERROR(SEARCH($O$1,AT388),0)&gt;0,$O$1,"")</f>
        <v/>
      </c>
      <c r="P388" s="4" t="str">
        <f t="shared" ref="P388:P451" si="319">IF(IFERROR(SEARCH($P$1,AT388),0)&gt;0,$P$1,"")</f>
        <v/>
      </c>
      <c r="Q388" s="4" t="str">
        <f t="shared" ref="Q388:Q451" si="320">IF(IFERROR(SEARCH($Q$1,AT388),0)&gt;0,$Q$1,"")</f>
        <v/>
      </c>
      <c r="R388" s="4" t="str">
        <f t="shared" ref="R388:R451" si="321">IF(IFERROR(SEARCH($R$1,AT388),0)&gt;0,$R$1,"")</f>
        <v/>
      </c>
      <c r="S388" s="4" t="str">
        <f t="shared" ref="S388:S451" si="322">IF(IFERROR(SEARCH($S$1,AT388),0)&gt;0,$S$1,"")</f>
        <v/>
      </c>
      <c r="T388" s="4" t="str">
        <f t="shared" ref="T388:T451" si="323">IF(IFERROR(SEARCH($T$1,AT388),0)&gt;0,$T$1,"")</f>
        <v/>
      </c>
      <c r="U388" s="4" t="str">
        <f t="shared" ref="U388:U451" si="324">IF(IFERROR(SEARCH($U$1,AT388),0)&gt;0,$U$1,"")</f>
        <v/>
      </c>
      <c r="V388" s="4" t="str">
        <f t="shared" ref="V388:V451" si="325">IF(IFERROR(SEARCH($V$1,AT388),0)&gt;0,$V$1,"")</f>
        <v/>
      </c>
      <c r="W388" s="4" t="str">
        <f t="shared" ref="W388:W451" si="326">IF(IFERROR(SEARCH($W$1,AT388),0)&gt;0,$W$1,"")</f>
        <v>BALL</v>
      </c>
      <c r="X388" s="4" t="str">
        <f t="shared" ref="X388:X451" si="327">IF(IFERROR(SEARCH($X$1,AT388),0)&gt;0,$X$1,"")</f>
        <v/>
      </c>
      <c r="Y388" s="4">
        <f t="shared" ref="Y388:Y451" si="328">LEN(B388)+LEN(C388)+LEN(D388)+LEN(E388)+LEN(F388)+LEN(T388)+LEN(G388)+LEN(H388)+LEN(I388)+LEN(J388)+LEN(K388)+LEN(L388)+LEN(M388)+LEN(N388)+LEN(U388)+LEN(O388)+LEN(P388)+LEN(V388)+LEN(A388)+LEN(Q388)+LEN(X388)+LEN(R388)+LEN(W388)+LEN(S388)</f>
        <v>7</v>
      </c>
      <c r="Z388" s="4" t="str">
        <f t="shared" ref="Z388:Z451" si="329">IF(IFERROR(SEARCH($Z$1,AT388),0)&gt;0,$Z$1,"")</f>
        <v>-</v>
      </c>
      <c r="AA388" s="4" t="str">
        <f t="shared" ref="AA388:AA451" si="330">IF(IFERROR(SEARCH($AA$1,AT388),0)&gt;0,$AA$1,"")</f>
        <v/>
      </c>
      <c r="AB388" s="4" t="str">
        <f t="shared" ref="AB388:AB451" si="331">IF(IFERROR(SEARCH($AB$1,AT388),0)&gt;0,$AB$1,"")</f>
        <v/>
      </c>
      <c r="AC388" s="4" t="str">
        <f t="shared" ref="AC388:AC451" si="332">IF(IFERROR(SEARCH($AC$1,AT388),0)&gt;0,$AC$1,"")</f>
        <v/>
      </c>
      <c r="AD388" s="4" t="str">
        <f t="shared" ref="AD388:AD451" si="333">IF(IFERROR(SEARCH($AD$1,AT388),0)&gt;0,$AD$1,"")</f>
        <v/>
      </c>
      <c r="AE388" s="4" t="str">
        <f t="shared" ref="AE388:AE451" si="334">IF(IFERROR(SEARCH($AE$1,AT388),0)&gt;0,$AE$1,"")</f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ref="AG388:AG451" si="335">LEN(AS388)</f>
        <v>4</v>
      </c>
      <c r="AH388" s="4">
        <f t="shared" ref="AH388:AH451" si="336">LEN(AT388)</f>
        <v>16</v>
      </c>
      <c r="AI388" s="4">
        <f t="shared" ref="AI388:AI451" si="337">AH388-AG388</f>
        <v>12</v>
      </c>
      <c r="AJ388" s="4" t="str">
        <f t="shared" ref="AJ388:AJ451" si="338">RIGHT(AT388,4)</f>
        <v>1RTG</v>
      </c>
      <c r="AK388" s="4" t="str">
        <f t="shared" ref="AK388:AK451" si="339">RIGHT(AT388,5)</f>
        <v>-1RTG</v>
      </c>
      <c r="AL388" s="4" t="str" cm="1">
        <f t="array" ref="AL388">LEFT(AS388,SUM(LEN(AS388)-LEN(SUBSTITUTE(AS388,{"0";"1";"2";"3";"4";"5";"6";"7";"8";"9"},""))))</f>
        <v>1</v>
      </c>
      <c r="AM388" s="4">
        <f t="shared" si="294"/>
        <v>12</v>
      </c>
      <c r="AN388" s="4" t="b">
        <f>LEFT(AS388,1)=AL388</f>
        <v>1</v>
      </c>
      <c r="AO388" s="4" t="str">
        <f t="shared" ref="AO388:AO395" si="340">RIGHT(AJ388,3)</f>
        <v>RTG</v>
      </c>
      <c r="AP388" s="4" t="b">
        <f t="shared" si="295"/>
        <v>0</v>
      </c>
      <c r="AQ388" s="4" t="b">
        <f t="shared" ref="AQ388:AQ451" si="341">LEFT(AT388,2)=LEFT(AU388,2)</f>
        <v>0</v>
      </c>
      <c r="AR388" s="5" t="str">
        <f t="shared" ref="AR388:AR451" si="342">LEFT(AT388,(AI388-1))</f>
        <v>CANNON BALL</v>
      </c>
      <c r="AS388" s="4" t="str">
        <f t="shared" ref="AS388:AS451" si="343">IFERROR(RIGHT(AT388,LEN(AT388)-FIND("-",AT388)),1)</f>
        <v>1RTG</v>
      </c>
      <c r="AT388" t="s">
        <v>4553</v>
      </c>
      <c r="AU388" s="1" t="s">
        <v>514</v>
      </c>
      <c r="AV388" s="33" t="str">
        <f t="shared" ca="1" si="296"/>
        <v/>
      </c>
      <c r="AW388">
        <v>11500</v>
      </c>
      <c r="AX388">
        <v>11500</v>
      </c>
      <c r="AY388">
        <v>10300</v>
      </c>
      <c r="AZ388" t="str">
        <f t="shared" si="301"/>
        <v>899110221854</v>
      </c>
      <c r="BA388" t="str">
        <f t="shared" si="297"/>
        <v>CANNON BALL</v>
      </c>
      <c r="BB388" t="s">
        <v>4417</v>
      </c>
      <c r="BC388" t="s">
        <v>4417</v>
      </c>
      <c r="BD388" s="1"/>
      <c r="BF388" s="9"/>
      <c r="BG388" s="20"/>
      <c r="BH388" s="13"/>
      <c r="BI388" s="15"/>
      <c r="BL388" s="13"/>
      <c r="BM388" s="1"/>
      <c r="BP388" s="1"/>
      <c r="BQ388" s="1"/>
      <c r="BT388" s="13"/>
      <c r="BU388" s="15"/>
      <c r="BV388" s="14"/>
    </row>
    <row r="389" spans="1:74" x14ac:dyDescent="0.25">
      <c r="A389" s="4" t="str">
        <f t="shared" si="304"/>
        <v/>
      </c>
      <c r="B389" s="4" t="str">
        <f t="shared" si="305"/>
        <v/>
      </c>
      <c r="C389" s="4" t="str">
        <f t="shared" si="306"/>
        <v>BKS</v>
      </c>
      <c r="D389" s="4" t="str">
        <f t="shared" si="307"/>
        <v/>
      </c>
      <c r="E389" s="4" t="str">
        <f t="shared" si="308"/>
        <v/>
      </c>
      <c r="F389" s="4" t="str">
        <f t="shared" si="309"/>
        <v/>
      </c>
      <c r="G389" s="4" t="str">
        <f t="shared" si="310"/>
        <v>KTK</v>
      </c>
      <c r="H389" s="4" t="str">
        <f t="shared" si="311"/>
        <v/>
      </c>
      <c r="I389" s="4" t="str">
        <f t="shared" si="312"/>
        <v/>
      </c>
      <c r="J389" s="4" t="str">
        <f t="shared" si="313"/>
        <v/>
      </c>
      <c r="K389" s="4" t="str">
        <f t="shared" si="314"/>
        <v/>
      </c>
      <c r="L389" s="4" t="str">
        <f t="shared" si="315"/>
        <v/>
      </c>
      <c r="M389" s="4" t="str">
        <f t="shared" si="316"/>
        <v/>
      </c>
      <c r="N389" s="4" t="str">
        <f t="shared" si="317"/>
        <v/>
      </c>
      <c r="O389" s="4" t="str">
        <f t="shared" si="318"/>
        <v/>
      </c>
      <c r="P389" s="4" t="str">
        <f t="shared" si="319"/>
        <v/>
      </c>
      <c r="Q389" s="4" t="str">
        <f t="shared" si="320"/>
        <v/>
      </c>
      <c r="R389" s="4" t="str">
        <f t="shared" si="321"/>
        <v/>
      </c>
      <c r="S389" s="4" t="str">
        <f t="shared" si="322"/>
        <v/>
      </c>
      <c r="T389" s="4" t="str">
        <f t="shared" si="323"/>
        <v/>
      </c>
      <c r="U389" s="4" t="str">
        <f t="shared" si="324"/>
        <v/>
      </c>
      <c r="V389" s="4" t="str">
        <f t="shared" si="325"/>
        <v/>
      </c>
      <c r="W389" s="4" t="str">
        <f t="shared" si="326"/>
        <v/>
      </c>
      <c r="X389" s="4" t="str">
        <f t="shared" si="327"/>
        <v/>
      </c>
      <c r="Y389" s="4">
        <f t="shared" si="328"/>
        <v>6</v>
      </c>
      <c r="Z389" s="4" t="str">
        <f t="shared" si="329"/>
        <v>-</v>
      </c>
      <c r="AA389" s="4" t="str">
        <f t="shared" si="330"/>
        <v>/</v>
      </c>
      <c r="AB389" s="4" t="str">
        <f t="shared" si="331"/>
        <v/>
      </c>
      <c r="AC389" s="4" t="str">
        <f t="shared" si="332"/>
        <v/>
      </c>
      <c r="AD389" s="4" t="str">
        <f t="shared" si="333"/>
        <v/>
      </c>
      <c r="AE389" s="4" t="str">
        <f t="shared" si="334"/>
        <v/>
      </c>
      <c r="AF389" s="4" t="str" cm="1">
        <f t="array" aca="1" ref="AF389" ca="1">LEFT(AS389,MATCH(FALSE,ISNUMBER(MID(AS389,ROW(INDIRECT("1:"&amp;LEN(AS389)+1)), 1) *1),0) -1)</f>
        <v>20</v>
      </c>
      <c r="AG389" s="4">
        <f t="shared" si="335"/>
        <v>9</v>
      </c>
      <c r="AH389" s="4">
        <f t="shared" si="336"/>
        <v>21</v>
      </c>
      <c r="AI389" s="4">
        <f t="shared" si="337"/>
        <v>12</v>
      </c>
      <c r="AJ389" s="4" t="str">
        <f t="shared" si="338"/>
        <v>/KTK</v>
      </c>
      <c r="AK389" s="4" t="str">
        <f t="shared" si="339"/>
        <v>S/KTK</v>
      </c>
      <c r="AL389" s="4" t="str" cm="1">
        <f t="array" ref="AL389">LEFT(AS389,SUM(LEN(AS389)-LEN(SUBSTITUTE(AS389,{"0";"1";"2";"3";"4";"5";"6";"7";"8";"9"},""))))</f>
        <v>20</v>
      </c>
      <c r="AM389" s="4">
        <f t="shared" ref="AM389:AM452" si="344">LEN(AZ389)</f>
        <v>13</v>
      </c>
      <c r="AN389" s="4" t="b">
        <f>LEFT(AS389,2)=AL389</f>
        <v>1</v>
      </c>
      <c r="AO389" s="4" t="str">
        <f t="shared" si="340"/>
        <v>KTK</v>
      </c>
      <c r="AP389" s="4" t="b">
        <f t="shared" ref="AP389:AP452" si="345">IF((AR389=AR390)=TRUE,TRUE,IF((AR388=AR389)=TRUE,TRUE,FALSE))</f>
        <v>0</v>
      </c>
      <c r="AQ389" s="4" t="b">
        <f t="shared" si="341"/>
        <v>0</v>
      </c>
      <c r="AR389" s="5" t="str">
        <f t="shared" si="342"/>
        <v>CARAMELRAMA</v>
      </c>
      <c r="AS389" s="4" t="str">
        <f t="shared" si="343"/>
        <v>20BKS/KTK</v>
      </c>
      <c r="AT389" t="s">
        <v>515</v>
      </c>
      <c r="AU389" s="1" t="s">
        <v>516</v>
      </c>
      <c r="AV389" s="33" t="str">
        <f t="shared" ref="AV389:AV452" ca="1" si="346">IF(IF(IF(AR389=AR390,10,0)+IF(NOT(AO389="DUS")=TRUE,10,0)=20,"XXXX",IF(IF((AF389+1)=2,0,1)+IF(AO389="DUS",1,0)=2,TRUE,""))="",IF(IF(AR389=AR388,10,0)+IF(NOT(AO389="DUS")=TRUE,10,0)=20,"XXXX",IF(IF((AF389+1)=2,0,1)+IF(AO389="DUS",1,0)=2,TRUE,"")),IF(IF(AR389=AR390,10,0)+IF(NOT(AO389="DUS")=TRUE,10,0)=20,"XXXX",IF(IF((AF389+1)=2,0,1)+IF(AO389="DUS",1,0)=2,TRUE,"")))</f>
        <v/>
      </c>
      <c r="AW389">
        <v>17500</v>
      </c>
      <c r="AX389">
        <v>17500</v>
      </c>
      <c r="AY389">
        <v>16800</v>
      </c>
      <c r="AZ389" t="str">
        <f t="shared" si="301"/>
        <v>8993175551670</v>
      </c>
      <c r="BA389" t="str">
        <f t="shared" ref="BA389:BA452" si="347">AR389</f>
        <v>CARAMELRAMA</v>
      </c>
      <c r="BB389" t="s">
        <v>4417</v>
      </c>
      <c r="BC389" t="s">
        <v>4417</v>
      </c>
      <c r="BD389" s="1"/>
      <c r="BF389" s="9"/>
      <c r="BG389" s="20"/>
      <c r="BH389" s="13"/>
      <c r="BI389" s="15"/>
      <c r="BL389" s="13"/>
      <c r="BM389" s="1"/>
      <c r="BP389" s="1"/>
      <c r="BQ389" s="1"/>
      <c r="BT389" s="13"/>
      <c r="BU389" s="15"/>
      <c r="BV389" s="14"/>
    </row>
    <row r="390" spans="1:74" x14ac:dyDescent="0.25">
      <c r="A390" s="4" t="str">
        <f t="shared" si="304"/>
        <v/>
      </c>
      <c r="B390" s="4" t="str">
        <f t="shared" si="305"/>
        <v/>
      </c>
      <c r="C390" s="4" t="str">
        <f t="shared" si="306"/>
        <v/>
      </c>
      <c r="D390" s="4" t="str">
        <f t="shared" si="307"/>
        <v/>
      </c>
      <c r="E390" s="4" t="str">
        <f t="shared" si="308"/>
        <v/>
      </c>
      <c r="F390" s="4" t="str">
        <f t="shared" si="309"/>
        <v/>
      </c>
      <c r="G390" s="4" t="str">
        <f t="shared" si="310"/>
        <v>KTK</v>
      </c>
      <c r="H390" s="4" t="str">
        <f t="shared" si="311"/>
        <v/>
      </c>
      <c r="I390" s="4" t="str">
        <f t="shared" si="312"/>
        <v/>
      </c>
      <c r="J390" s="4" t="str">
        <f t="shared" si="313"/>
        <v/>
      </c>
      <c r="K390" s="4" t="str">
        <f t="shared" si="314"/>
        <v/>
      </c>
      <c r="L390" s="4" t="str">
        <f t="shared" si="315"/>
        <v/>
      </c>
      <c r="M390" s="4" t="str">
        <f t="shared" si="316"/>
        <v/>
      </c>
      <c r="N390" s="4" t="str">
        <f t="shared" si="317"/>
        <v/>
      </c>
      <c r="O390" s="4" t="str">
        <f t="shared" si="318"/>
        <v/>
      </c>
      <c r="P390" s="4" t="str">
        <f t="shared" si="319"/>
        <v/>
      </c>
      <c r="Q390" s="4" t="str">
        <f t="shared" si="320"/>
        <v/>
      </c>
      <c r="R390" s="4" t="str">
        <f t="shared" si="321"/>
        <v/>
      </c>
      <c r="S390" s="4" t="str">
        <f t="shared" si="322"/>
        <v/>
      </c>
      <c r="T390" s="4" t="str">
        <f t="shared" si="323"/>
        <v/>
      </c>
      <c r="U390" s="4" t="str">
        <f t="shared" si="324"/>
        <v/>
      </c>
      <c r="V390" s="4" t="str">
        <f t="shared" si="325"/>
        <v/>
      </c>
      <c r="W390" s="4" t="str">
        <f t="shared" si="326"/>
        <v/>
      </c>
      <c r="X390" s="4" t="str">
        <f t="shared" si="327"/>
        <v/>
      </c>
      <c r="Y390" s="4">
        <f t="shared" si="328"/>
        <v>3</v>
      </c>
      <c r="Z390" s="4" t="str">
        <f t="shared" si="329"/>
        <v>-</v>
      </c>
      <c r="AA390" s="4" t="str">
        <f t="shared" si="330"/>
        <v/>
      </c>
      <c r="AB390" s="4" t="str">
        <f t="shared" si="331"/>
        <v/>
      </c>
      <c r="AC390" s="4" t="str">
        <f t="shared" si="332"/>
        <v/>
      </c>
      <c r="AD390" s="4" t="str">
        <f t="shared" si="333"/>
        <v/>
      </c>
      <c r="AE390" s="4" t="str">
        <f t="shared" si="334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35"/>
        <v>4</v>
      </c>
      <c r="AH390" s="4">
        <f t="shared" si="336"/>
        <v>13</v>
      </c>
      <c r="AI390" s="4">
        <f t="shared" si="337"/>
        <v>9</v>
      </c>
      <c r="AJ390" s="4" t="str">
        <f t="shared" si="338"/>
        <v>1KTK</v>
      </c>
      <c r="AK390" s="4" t="str">
        <f t="shared" si="339"/>
        <v>-1KTK</v>
      </c>
      <c r="AL390" s="4" t="str" cm="1">
        <f t="array" ref="AL390">LEFT(AS390,SUM(LEN(AS390)-LEN(SUBSTITUTE(AS390,{"0";"1";"2";"3";"4";"5";"6";"7";"8";"9"},""))))</f>
        <v>1</v>
      </c>
      <c r="AM390" s="4">
        <f t="shared" si="344"/>
        <v>13</v>
      </c>
      <c r="AN390" s="4" t="b">
        <f t="shared" ref="AN390:AN405" si="348">LEFT(AS390,1)=AL390</f>
        <v>1</v>
      </c>
      <c r="AO390" s="4" t="str">
        <f t="shared" si="340"/>
        <v>KTK</v>
      </c>
      <c r="AP390" s="4" t="b">
        <f t="shared" si="345"/>
        <v>0</v>
      </c>
      <c r="AQ390" s="4" t="b">
        <f t="shared" si="341"/>
        <v>0</v>
      </c>
      <c r="AR390" s="5" t="str">
        <f t="shared" si="342"/>
        <v>CARS EGG</v>
      </c>
      <c r="AS390" s="4" t="str">
        <f t="shared" si="343"/>
        <v>1KTK</v>
      </c>
      <c r="AT390" t="s">
        <v>4554</v>
      </c>
      <c r="AV390" s="33" t="str">
        <f t="shared" ca="1" si="346"/>
        <v/>
      </c>
      <c r="AW390">
        <v>31000</v>
      </c>
      <c r="AX390">
        <v>31000</v>
      </c>
      <c r="AY390">
        <v>28828</v>
      </c>
      <c r="AZ390" t="str">
        <f t="shared" si="301"/>
        <v>8000000000390</v>
      </c>
      <c r="BA390" t="str">
        <f t="shared" si="347"/>
        <v>CARS EGG</v>
      </c>
      <c r="BB390" t="s">
        <v>4417</v>
      </c>
      <c r="BC390" t="s">
        <v>4417</v>
      </c>
      <c r="BD390" s="1"/>
      <c r="BF390" s="9"/>
      <c r="BG390" s="20"/>
      <c r="BH390" s="13"/>
      <c r="BI390" s="15"/>
      <c r="BL390" s="13"/>
      <c r="BM390" s="1"/>
      <c r="BP390" s="1"/>
      <c r="BQ390" s="1"/>
      <c r="BT390" s="13"/>
      <c r="BU390" s="15"/>
      <c r="BV390" s="14"/>
    </row>
    <row r="391" spans="1:74" x14ac:dyDescent="0.25">
      <c r="A391" s="4" t="str">
        <f t="shared" si="304"/>
        <v/>
      </c>
      <c r="B391" s="4" t="str">
        <f t="shared" si="305"/>
        <v/>
      </c>
      <c r="C391" s="4" t="str">
        <f t="shared" si="306"/>
        <v/>
      </c>
      <c r="D391" s="4" t="str">
        <f t="shared" si="307"/>
        <v>BTL</v>
      </c>
      <c r="E391" s="4" t="str">
        <f t="shared" si="308"/>
        <v/>
      </c>
      <c r="F391" s="4" t="str">
        <f t="shared" si="309"/>
        <v/>
      </c>
      <c r="G391" s="4" t="str">
        <f t="shared" si="310"/>
        <v/>
      </c>
      <c r="H391" s="4" t="str">
        <f t="shared" si="311"/>
        <v/>
      </c>
      <c r="I391" s="4" t="str">
        <f t="shared" si="312"/>
        <v/>
      </c>
      <c r="J391" s="4" t="str">
        <f t="shared" si="313"/>
        <v/>
      </c>
      <c r="K391" s="4" t="str">
        <f t="shared" si="314"/>
        <v/>
      </c>
      <c r="L391" s="4" t="str">
        <f t="shared" si="315"/>
        <v/>
      </c>
      <c r="M391" s="4" t="str">
        <f t="shared" si="316"/>
        <v/>
      </c>
      <c r="N391" s="4" t="str">
        <f t="shared" si="317"/>
        <v/>
      </c>
      <c r="O391" s="4" t="str">
        <f t="shared" si="318"/>
        <v/>
      </c>
      <c r="P391" s="4" t="str">
        <f t="shared" si="319"/>
        <v/>
      </c>
      <c r="Q391" s="4" t="str">
        <f t="shared" si="320"/>
        <v/>
      </c>
      <c r="R391" s="4" t="str">
        <f t="shared" si="321"/>
        <v/>
      </c>
      <c r="S391" s="4" t="str">
        <f t="shared" si="322"/>
        <v/>
      </c>
      <c r="T391" s="4" t="str">
        <f t="shared" si="323"/>
        <v/>
      </c>
      <c r="U391" s="4" t="str">
        <f t="shared" si="324"/>
        <v/>
      </c>
      <c r="V391" s="4" t="str">
        <f t="shared" si="325"/>
        <v/>
      </c>
      <c r="W391" s="4" t="str">
        <f t="shared" si="326"/>
        <v/>
      </c>
      <c r="X391" s="4" t="str">
        <f t="shared" si="327"/>
        <v/>
      </c>
      <c r="Y391" s="4">
        <f t="shared" si="328"/>
        <v>3</v>
      </c>
      <c r="Z391" s="4" t="str">
        <f t="shared" si="329"/>
        <v>-</v>
      </c>
      <c r="AA391" s="4" t="str">
        <f t="shared" si="330"/>
        <v/>
      </c>
      <c r="AB391" s="4" t="str">
        <f t="shared" si="331"/>
        <v/>
      </c>
      <c r="AC391" s="4" t="str">
        <f t="shared" si="332"/>
        <v/>
      </c>
      <c r="AD391" s="4" t="str">
        <f t="shared" si="333"/>
        <v/>
      </c>
      <c r="AE391" s="4" t="str">
        <f t="shared" si="334"/>
        <v/>
      </c>
      <c r="AF391" s="4" t="str" cm="1">
        <f t="array" aca="1" ref="AF391" ca="1">LEFT(AS391,MATCH(FALSE,ISNUMBER(MID(AS391,ROW(INDIRECT("1:"&amp;LEN(AS391)+1)), 1) *1),0) -1)</f>
        <v>1</v>
      </c>
      <c r="AG391" s="4">
        <f t="shared" si="335"/>
        <v>4</v>
      </c>
      <c r="AH391" s="4">
        <f t="shared" si="336"/>
        <v>11</v>
      </c>
      <c r="AI391" s="4">
        <f t="shared" si="337"/>
        <v>7</v>
      </c>
      <c r="AJ391" s="4" t="str">
        <f t="shared" si="338"/>
        <v>1BTL</v>
      </c>
      <c r="AK391" s="4" t="str">
        <f t="shared" si="339"/>
        <v>-1BTL</v>
      </c>
      <c r="AL391" s="4" t="str" cm="1">
        <f t="array" ref="AL391">LEFT(AS391,SUM(LEN(AS391)-LEN(SUBSTITUTE(AS391,{"0";"1";"2";"3";"4";"5";"6";"7";"8";"9"},""))))</f>
        <v>1</v>
      </c>
      <c r="AM391" s="4">
        <f t="shared" si="344"/>
        <v>13</v>
      </c>
      <c r="AN391" s="4" t="b">
        <f t="shared" si="348"/>
        <v>1</v>
      </c>
      <c r="AO391" s="4" t="str">
        <f t="shared" si="340"/>
        <v>BTL</v>
      </c>
      <c r="AP391" s="4" t="b">
        <f t="shared" si="345"/>
        <v>0</v>
      </c>
      <c r="AQ391" s="4" t="b">
        <f t="shared" si="341"/>
        <v>0</v>
      </c>
      <c r="AR391" s="5" t="str">
        <f t="shared" si="342"/>
        <v>CENDOL</v>
      </c>
      <c r="AS391" s="4" t="str">
        <f t="shared" si="343"/>
        <v>1BTL</v>
      </c>
      <c r="AT391" t="s">
        <v>517</v>
      </c>
      <c r="AV391" s="33" t="str">
        <f t="shared" ca="1" si="346"/>
        <v/>
      </c>
      <c r="AW391">
        <v>5000</v>
      </c>
      <c r="AX391">
        <v>5000</v>
      </c>
      <c r="AY391">
        <v>4000</v>
      </c>
      <c r="AZ391" t="str">
        <f t="shared" si="301"/>
        <v>8000000000391</v>
      </c>
      <c r="BA391" t="str">
        <f t="shared" si="347"/>
        <v>CENDOL</v>
      </c>
      <c r="BB391" t="s">
        <v>4417</v>
      </c>
      <c r="BC391" t="s">
        <v>4417</v>
      </c>
      <c r="BD391" s="1"/>
      <c r="BF391" s="9"/>
      <c r="BG391" s="20"/>
      <c r="BH391" s="13"/>
      <c r="BI391" s="15"/>
      <c r="BL391" s="13"/>
      <c r="BM391" s="1"/>
      <c r="BP391" s="1"/>
      <c r="BQ391" s="1"/>
      <c r="BT391" s="13"/>
      <c r="BU391" s="15"/>
      <c r="BV391" s="14"/>
    </row>
    <row r="392" spans="1:74" x14ac:dyDescent="0.25">
      <c r="A392" s="4" t="str">
        <f t="shared" si="304"/>
        <v/>
      </c>
      <c r="B392" s="4" t="str">
        <f t="shared" si="305"/>
        <v>PCS</v>
      </c>
      <c r="C392" s="4" t="str">
        <f t="shared" si="306"/>
        <v/>
      </c>
      <c r="D392" s="4" t="str">
        <f t="shared" si="307"/>
        <v/>
      </c>
      <c r="E392" s="4" t="str">
        <f t="shared" si="308"/>
        <v/>
      </c>
      <c r="F392" s="4" t="str">
        <f t="shared" si="309"/>
        <v/>
      </c>
      <c r="G392" s="4" t="str">
        <f t="shared" si="310"/>
        <v/>
      </c>
      <c r="H392" s="4" t="str">
        <f t="shared" si="311"/>
        <v/>
      </c>
      <c r="I392" s="4" t="str">
        <f t="shared" si="312"/>
        <v/>
      </c>
      <c r="J392" s="4" t="str">
        <f t="shared" si="313"/>
        <v/>
      </c>
      <c r="K392" s="4" t="str">
        <f t="shared" si="314"/>
        <v/>
      </c>
      <c r="L392" s="4" t="str">
        <f t="shared" si="315"/>
        <v/>
      </c>
      <c r="M392" s="4" t="str">
        <f t="shared" si="316"/>
        <v/>
      </c>
      <c r="N392" s="4" t="str">
        <f t="shared" si="317"/>
        <v/>
      </c>
      <c r="O392" s="4" t="str">
        <f t="shared" si="318"/>
        <v/>
      </c>
      <c r="P392" s="4" t="str">
        <f t="shared" si="319"/>
        <v/>
      </c>
      <c r="Q392" s="4" t="str">
        <f t="shared" si="320"/>
        <v/>
      </c>
      <c r="R392" s="4" t="str">
        <f t="shared" si="321"/>
        <v/>
      </c>
      <c r="S392" s="4" t="str">
        <f t="shared" si="322"/>
        <v/>
      </c>
      <c r="T392" s="4" t="str">
        <f t="shared" si="323"/>
        <v/>
      </c>
      <c r="U392" s="4" t="str">
        <f t="shared" si="324"/>
        <v/>
      </c>
      <c r="V392" s="4" t="str">
        <f t="shared" si="325"/>
        <v/>
      </c>
      <c r="W392" s="4" t="str">
        <f t="shared" si="326"/>
        <v/>
      </c>
      <c r="X392" s="4" t="str">
        <f t="shared" si="327"/>
        <v/>
      </c>
      <c r="Y392" s="4">
        <f t="shared" si="328"/>
        <v>3</v>
      </c>
      <c r="Z392" s="4" t="str">
        <f t="shared" si="329"/>
        <v>-</v>
      </c>
      <c r="AA392" s="4" t="str">
        <f t="shared" si="330"/>
        <v/>
      </c>
      <c r="AB392" s="4" t="str">
        <f t="shared" si="331"/>
        <v/>
      </c>
      <c r="AC392" s="4" t="str">
        <f t="shared" si="332"/>
        <v/>
      </c>
      <c r="AD392" s="4" t="str">
        <f t="shared" si="333"/>
        <v/>
      </c>
      <c r="AE392" s="4" t="str">
        <f t="shared" si="334"/>
        <v/>
      </c>
      <c r="AF392" s="4" t="str" cm="1">
        <f t="array" aca="1" ref="AF392" ca="1">LEFT(AS392,MATCH(FALSE,ISNUMBER(MID(AS392,ROW(INDIRECT("1:"&amp;LEN(AS392)+1)), 1) *1),0) -1)</f>
        <v>1</v>
      </c>
      <c r="AG392" s="4">
        <f t="shared" si="335"/>
        <v>4</v>
      </c>
      <c r="AH392" s="4">
        <f t="shared" si="336"/>
        <v>17</v>
      </c>
      <c r="AI392" s="4">
        <f t="shared" si="337"/>
        <v>13</v>
      </c>
      <c r="AJ392" s="4" t="str">
        <f t="shared" si="338"/>
        <v>1PCS</v>
      </c>
      <c r="AK392" s="4" t="str">
        <f t="shared" si="339"/>
        <v>-1PCS</v>
      </c>
      <c r="AL392" s="4" t="str" cm="1">
        <f t="array" ref="AL392">LEFT(AS392,SUM(LEN(AS392)-LEN(SUBSTITUTE(AS392,{"0";"1";"2";"3";"4";"5";"6";"7";"8";"9"},""))))</f>
        <v>1</v>
      </c>
      <c r="AM392" s="4">
        <f t="shared" si="344"/>
        <v>13</v>
      </c>
      <c r="AN392" s="4" t="b">
        <f t="shared" si="348"/>
        <v>1</v>
      </c>
      <c r="AO392" s="4" t="str">
        <f t="shared" si="340"/>
        <v>PCS</v>
      </c>
      <c r="AP392" s="4" t="b">
        <f t="shared" si="345"/>
        <v>1</v>
      </c>
      <c r="AQ392" s="4" t="b">
        <f t="shared" si="341"/>
        <v>0</v>
      </c>
      <c r="AR392" s="5" t="str">
        <f t="shared" si="342"/>
        <v>CHACHA MINIS</v>
      </c>
      <c r="AS392" s="4" t="str">
        <f t="shared" si="343"/>
        <v>1PCS</v>
      </c>
      <c r="AT392" t="s">
        <v>519</v>
      </c>
      <c r="AU392" s="1" t="s">
        <v>518</v>
      </c>
      <c r="AV392" s="33" t="str">
        <f t="shared" si="346"/>
        <v>XXXX</v>
      </c>
      <c r="AW392">
        <v>12000</v>
      </c>
      <c r="AX392">
        <v>12000</v>
      </c>
      <c r="AY392">
        <v>10833</v>
      </c>
      <c r="AZ392" t="str">
        <f t="shared" si="301"/>
        <v>8991001503053</v>
      </c>
      <c r="BA392" t="str">
        <f t="shared" si="347"/>
        <v>CHACHA MINIS</v>
      </c>
      <c r="BB392" t="s">
        <v>4417</v>
      </c>
      <c r="BC392" t="s">
        <v>4417</v>
      </c>
      <c r="BD392" s="1"/>
      <c r="BF392" s="9"/>
      <c r="BG392" s="20"/>
      <c r="BH392" s="13"/>
      <c r="BI392" s="15"/>
      <c r="BL392" s="13"/>
      <c r="BM392" s="1"/>
      <c r="BP392" s="1"/>
      <c r="BQ392" s="1"/>
      <c r="BT392" s="13"/>
      <c r="BU392" s="15"/>
      <c r="BV392" s="14"/>
    </row>
    <row r="393" spans="1:74" x14ac:dyDescent="0.25">
      <c r="A393" s="4" t="str">
        <f t="shared" si="304"/>
        <v/>
      </c>
      <c r="B393" s="4" t="str">
        <f t="shared" si="305"/>
        <v>PCS</v>
      </c>
      <c r="C393" s="4" t="str">
        <f t="shared" si="306"/>
        <v/>
      </c>
      <c r="D393" s="4" t="str">
        <f t="shared" si="307"/>
        <v/>
      </c>
      <c r="E393" s="4" t="str">
        <f t="shared" si="308"/>
        <v/>
      </c>
      <c r="F393" s="4" t="str">
        <f t="shared" si="309"/>
        <v/>
      </c>
      <c r="G393" s="4" t="str">
        <f t="shared" si="310"/>
        <v/>
      </c>
      <c r="H393" s="4" t="str">
        <f t="shared" si="311"/>
        <v/>
      </c>
      <c r="I393" s="4" t="str">
        <f t="shared" si="312"/>
        <v/>
      </c>
      <c r="J393" s="4" t="str">
        <f t="shared" si="313"/>
        <v/>
      </c>
      <c r="K393" s="4" t="str">
        <f t="shared" si="314"/>
        <v/>
      </c>
      <c r="L393" s="4" t="str">
        <f t="shared" si="315"/>
        <v/>
      </c>
      <c r="M393" s="4" t="str">
        <f t="shared" si="316"/>
        <v/>
      </c>
      <c r="N393" s="4" t="str">
        <f t="shared" si="317"/>
        <v/>
      </c>
      <c r="O393" s="4" t="str">
        <f t="shared" si="318"/>
        <v/>
      </c>
      <c r="P393" s="4" t="str">
        <f t="shared" si="319"/>
        <v/>
      </c>
      <c r="Q393" s="4" t="str">
        <f t="shared" si="320"/>
        <v/>
      </c>
      <c r="R393" s="4" t="str">
        <f t="shared" si="321"/>
        <v/>
      </c>
      <c r="S393" s="4" t="str">
        <f t="shared" si="322"/>
        <v/>
      </c>
      <c r="T393" s="4" t="str">
        <f t="shared" si="323"/>
        <v/>
      </c>
      <c r="U393" s="4" t="str">
        <f t="shared" si="324"/>
        <v/>
      </c>
      <c r="V393" s="4" t="str">
        <f t="shared" si="325"/>
        <v/>
      </c>
      <c r="W393" s="4" t="str">
        <f t="shared" si="326"/>
        <v/>
      </c>
      <c r="X393" s="4" t="str">
        <f t="shared" si="327"/>
        <v/>
      </c>
      <c r="Y393" s="4">
        <f t="shared" si="328"/>
        <v>3</v>
      </c>
      <c r="Z393" s="4" t="str">
        <f t="shared" si="329"/>
        <v>-</v>
      </c>
      <c r="AA393" s="4" t="str">
        <f t="shared" si="330"/>
        <v/>
      </c>
      <c r="AB393" s="4" t="str">
        <f t="shared" si="331"/>
        <v/>
      </c>
      <c r="AC393" s="4" t="str">
        <f t="shared" si="332"/>
        <v/>
      </c>
      <c r="AD393" s="4" t="str">
        <f t="shared" si="333"/>
        <v/>
      </c>
      <c r="AE393" s="4" t="str">
        <f t="shared" si="334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35"/>
        <v>4</v>
      </c>
      <c r="AH393" s="4">
        <f t="shared" si="336"/>
        <v>17</v>
      </c>
      <c r="AI393" s="4">
        <f t="shared" si="337"/>
        <v>13</v>
      </c>
      <c r="AJ393" s="4" t="str">
        <f t="shared" si="338"/>
        <v>1PCS</v>
      </c>
      <c r="AK393" s="4" t="str">
        <f t="shared" si="339"/>
        <v>-1PCS</v>
      </c>
      <c r="AL393" s="4" t="str" cm="1">
        <f t="array" ref="AL393">LEFT(AS393,SUM(LEN(AS393)-LEN(SUBSTITUTE(AS393,{"0";"1";"2";"3";"4";"5";"6";"7";"8";"9"},""))))</f>
        <v>1</v>
      </c>
      <c r="AM393" s="4">
        <f t="shared" si="344"/>
        <v>13</v>
      </c>
      <c r="AN393" s="4" t="b">
        <f t="shared" si="348"/>
        <v>1</v>
      </c>
      <c r="AO393" s="4" t="str">
        <f t="shared" si="340"/>
        <v>PCS</v>
      </c>
      <c r="AP393" s="4" t="b">
        <f t="shared" si="345"/>
        <v>1</v>
      </c>
      <c r="AQ393" s="4" t="b">
        <f t="shared" si="341"/>
        <v>0</v>
      </c>
      <c r="AR393" s="5" t="str">
        <f t="shared" si="342"/>
        <v>CHACHA MINIS</v>
      </c>
      <c r="AS393" s="4" t="str">
        <f t="shared" si="343"/>
        <v>1PCS</v>
      </c>
      <c r="AT393" t="s">
        <v>519</v>
      </c>
      <c r="AU393" s="1" t="s">
        <v>520</v>
      </c>
      <c r="AV393" s="33" t="str">
        <f t="shared" si="346"/>
        <v>XXXX</v>
      </c>
      <c r="AW393">
        <v>7000</v>
      </c>
      <c r="AX393">
        <v>7000</v>
      </c>
      <c r="AY393">
        <v>5917</v>
      </c>
      <c r="AZ393" t="str">
        <f t="shared" si="301"/>
        <v>8991001502933</v>
      </c>
      <c r="BA393" t="str">
        <f t="shared" si="347"/>
        <v>CHACHA MINIS</v>
      </c>
      <c r="BB393" t="s">
        <v>4417</v>
      </c>
      <c r="BC393" t="s">
        <v>4417</v>
      </c>
      <c r="BD393" s="1"/>
      <c r="BF393" s="9"/>
      <c r="BG393" s="20"/>
      <c r="BH393" s="13"/>
      <c r="BI393" s="15"/>
      <c r="BL393" s="13"/>
      <c r="BM393" s="1"/>
      <c r="BP393" s="1"/>
      <c r="BQ393" s="1"/>
      <c r="BT393" s="13"/>
      <c r="BU393" s="15"/>
      <c r="BV393" s="14"/>
    </row>
    <row r="394" spans="1:74" x14ac:dyDescent="0.25">
      <c r="A394" s="4" t="str">
        <f t="shared" si="304"/>
        <v/>
      </c>
      <c r="B394" s="4" t="str">
        <f t="shared" si="305"/>
        <v>PCS</v>
      </c>
      <c r="C394" s="4" t="str">
        <f t="shared" si="306"/>
        <v/>
      </c>
      <c r="D394" s="4" t="str">
        <f t="shared" si="307"/>
        <v/>
      </c>
      <c r="E394" s="4" t="str">
        <f t="shared" si="308"/>
        <v/>
      </c>
      <c r="F394" s="4" t="str">
        <f t="shared" si="309"/>
        <v/>
      </c>
      <c r="G394" s="4" t="str">
        <f t="shared" si="310"/>
        <v/>
      </c>
      <c r="H394" s="4" t="str">
        <f t="shared" si="311"/>
        <v/>
      </c>
      <c r="I394" s="4" t="str">
        <f t="shared" si="312"/>
        <v/>
      </c>
      <c r="J394" s="4" t="str">
        <f t="shared" si="313"/>
        <v/>
      </c>
      <c r="K394" s="4" t="str">
        <f t="shared" si="314"/>
        <v/>
      </c>
      <c r="L394" s="4" t="str">
        <f t="shared" si="315"/>
        <v/>
      </c>
      <c r="M394" s="4" t="str">
        <f t="shared" si="316"/>
        <v/>
      </c>
      <c r="N394" s="4" t="str">
        <f t="shared" si="317"/>
        <v/>
      </c>
      <c r="O394" s="4" t="str">
        <f t="shared" si="318"/>
        <v/>
      </c>
      <c r="P394" s="4" t="str">
        <f t="shared" si="319"/>
        <v/>
      </c>
      <c r="Q394" s="4" t="str">
        <f t="shared" si="320"/>
        <v/>
      </c>
      <c r="R394" s="4" t="str">
        <f t="shared" si="321"/>
        <v/>
      </c>
      <c r="S394" s="4" t="str">
        <f t="shared" si="322"/>
        <v/>
      </c>
      <c r="T394" s="4" t="str">
        <f t="shared" si="323"/>
        <v/>
      </c>
      <c r="U394" s="4" t="str">
        <f t="shared" si="324"/>
        <v/>
      </c>
      <c r="V394" s="4" t="str">
        <f t="shared" si="325"/>
        <v/>
      </c>
      <c r="W394" s="4" t="str">
        <f t="shared" si="326"/>
        <v/>
      </c>
      <c r="X394" s="4" t="str">
        <f t="shared" si="327"/>
        <v/>
      </c>
      <c r="Y394" s="4">
        <f t="shared" si="328"/>
        <v>3</v>
      </c>
      <c r="Z394" s="4" t="str">
        <f t="shared" si="329"/>
        <v>-</v>
      </c>
      <c r="AA394" s="4" t="str">
        <f t="shared" si="330"/>
        <v/>
      </c>
      <c r="AB394" s="4" t="str">
        <f t="shared" si="331"/>
        <v/>
      </c>
      <c r="AC394" s="4" t="str">
        <f t="shared" si="332"/>
        <v/>
      </c>
      <c r="AD394" s="4" t="str">
        <f t="shared" si="333"/>
        <v/>
      </c>
      <c r="AE394" s="4" t="str">
        <f t="shared" si="334"/>
        <v/>
      </c>
      <c r="AF394" s="4" t="str" cm="1">
        <f t="array" aca="1" ref="AF394" ca="1">LEFT(AS394,MATCH(FALSE,ISNUMBER(MID(AS394,ROW(INDIRECT("1:"&amp;LEN(AS394)+1)), 1) *1),0) -1)</f>
        <v>1</v>
      </c>
      <c r="AG394" s="4">
        <f t="shared" si="335"/>
        <v>4</v>
      </c>
      <c r="AH394" s="4">
        <f t="shared" si="336"/>
        <v>17</v>
      </c>
      <c r="AI394" s="4">
        <f t="shared" si="337"/>
        <v>13</v>
      </c>
      <c r="AJ394" s="4" t="str">
        <f t="shared" si="338"/>
        <v>1PCS</v>
      </c>
      <c r="AK394" s="4" t="str">
        <f t="shared" si="339"/>
        <v>-1PCS</v>
      </c>
      <c r="AL394" s="4" t="str" cm="1">
        <f t="array" ref="AL394">LEFT(AS394,SUM(LEN(AS394)-LEN(SUBSTITUTE(AS394,{"0";"1";"2";"3";"4";"5";"6";"7";"8";"9"},""))))</f>
        <v>1</v>
      </c>
      <c r="AM394" s="4">
        <f t="shared" si="344"/>
        <v>13</v>
      </c>
      <c r="AN394" s="4" t="b">
        <f t="shared" si="348"/>
        <v>1</v>
      </c>
      <c r="AO394" s="4" t="str">
        <f t="shared" si="340"/>
        <v>PCS</v>
      </c>
      <c r="AP394" s="4" t="b">
        <f t="shared" si="345"/>
        <v>1</v>
      </c>
      <c r="AQ394" s="4" t="b">
        <f t="shared" si="341"/>
        <v>0</v>
      </c>
      <c r="AR394" s="5" t="str">
        <f t="shared" si="342"/>
        <v>CHACHA MINIS</v>
      </c>
      <c r="AS394" s="4" t="str">
        <f t="shared" si="343"/>
        <v>1PCS</v>
      </c>
      <c r="AT394" t="s">
        <v>519</v>
      </c>
      <c r="AU394" s="1" t="s">
        <v>521</v>
      </c>
      <c r="AV394" s="33" t="str">
        <f t="shared" ca="1" si="346"/>
        <v>XXXX</v>
      </c>
      <c r="AW394">
        <v>7000</v>
      </c>
      <c r="AX394">
        <v>7000</v>
      </c>
      <c r="AY394">
        <v>5917</v>
      </c>
      <c r="AZ394" t="str">
        <f t="shared" si="301"/>
        <v>8991001503336</v>
      </c>
      <c r="BA394" t="str">
        <f t="shared" si="347"/>
        <v>CHACHA MINIS</v>
      </c>
      <c r="BB394" t="s">
        <v>4417</v>
      </c>
      <c r="BC394" t="s">
        <v>4417</v>
      </c>
      <c r="BD394" s="1"/>
      <c r="BF394" s="9"/>
      <c r="BG394" s="20"/>
      <c r="BH394" s="13"/>
      <c r="BI394" s="15"/>
      <c r="BL394" s="13"/>
      <c r="BM394" s="1"/>
      <c r="BP394" s="1"/>
      <c r="BQ394" s="1"/>
      <c r="BT394" s="13"/>
      <c r="BU394" s="15"/>
      <c r="BV394" s="14"/>
    </row>
    <row r="395" spans="1:74" x14ac:dyDescent="0.25">
      <c r="A395" s="4" t="str">
        <f t="shared" si="304"/>
        <v/>
      </c>
      <c r="B395" s="4" t="str">
        <f t="shared" si="305"/>
        <v/>
      </c>
      <c r="C395" s="4" t="str">
        <f t="shared" si="306"/>
        <v>BKS</v>
      </c>
      <c r="D395" s="4" t="str">
        <f t="shared" si="307"/>
        <v/>
      </c>
      <c r="E395" s="4" t="str">
        <f t="shared" si="308"/>
        <v/>
      </c>
      <c r="F395" s="4" t="str">
        <f t="shared" si="309"/>
        <v/>
      </c>
      <c r="G395" s="4" t="str">
        <f t="shared" si="310"/>
        <v/>
      </c>
      <c r="H395" s="4" t="str">
        <f t="shared" si="311"/>
        <v/>
      </c>
      <c r="I395" s="4" t="str">
        <f t="shared" si="312"/>
        <v/>
      </c>
      <c r="J395" s="4" t="str">
        <f t="shared" si="313"/>
        <v/>
      </c>
      <c r="K395" s="4" t="str">
        <f t="shared" si="314"/>
        <v/>
      </c>
      <c r="L395" s="4" t="str">
        <f t="shared" si="315"/>
        <v/>
      </c>
      <c r="M395" s="4" t="str">
        <f t="shared" si="316"/>
        <v/>
      </c>
      <c r="N395" s="4" t="str">
        <f t="shared" si="317"/>
        <v/>
      </c>
      <c r="O395" s="4" t="str">
        <f t="shared" si="318"/>
        <v/>
      </c>
      <c r="P395" s="4" t="str">
        <f t="shared" si="319"/>
        <v/>
      </c>
      <c r="Q395" s="4" t="str">
        <f t="shared" si="320"/>
        <v/>
      </c>
      <c r="R395" s="4" t="str">
        <f t="shared" si="321"/>
        <v/>
      </c>
      <c r="S395" s="4" t="str">
        <f t="shared" si="322"/>
        <v/>
      </c>
      <c r="T395" s="4" t="str">
        <f t="shared" si="323"/>
        <v/>
      </c>
      <c r="U395" s="4" t="str">
        <f t="shared" si="324"/>
        <v/>
      </c>
      <c r="V395" s="4" t="str">
        <f t="shared" si="325"/>
        <v/>
      </c>
      <c r="W395" s="4" t="str">
        <f t="shared" si="326"/>
        <v/>
      </c>
      <c r="X395" s="4" t="str">
        <f t="shared" si="327"/>
        <v/>
      </c>
      <c r="Y395" s="4">
        <f t="shared" si="328"/>
        <v>3</v>
      </c>
      <c r="Z395" s="4" t="str">
        <f t="shared" si="329"/>
        <v>-</v>
      </c>
      <c r="AA395" s="4" t="str">
        <f t="shared" si="330"/>
        <v/>
      </c>
      <c r="AB395" s="4" t="str">
        <f t="shared" si="331"/>
        <v/>
      </c>
      <c r="AC395" s="4" t="str">
        <f t="shared" si="332"/>
        <v/>
      </c>
      <c r="AD395" s="4" t="str">
        <f t="shared" si="333"/>
        <v/>
      </c>
      <c r="AE395" s="4" t="str">
        <f t="shared" si="334"/>
        <v/>
      </c>
      <c r="AF395" s="4" t="str" cm="1">
        <f t="array" aca="1" ref="AF395" ca="1">LEFT(AS395,MATCH(FALSE,ISNUMBER(MID(AS395,ROW(INDIRECT("1:"&amp;LEN(AS395)+1)), 1) *1),0) -1)</f>
        <v>1</v>
      </c>
      <c r="AG395" s="4">
        <f t="shared" si="335"/>
        <v>4</v>
      </c>
      <c r="AH395" s="4">
        <f t="shared" si="336"/>
        <v>48</v>
      </c>
      <c r="AI395" s="4">
        <f t="shared" si="337"/>
        <v>44</v>
      </c>
      <c r="AJ395" s="4" t="str">
        <f t="shared" si="338"/>
        <v>1BKS</v>
      </c>
      <c r="AK395" s="4" t="str">
        <f t="shared" si="339"/>
        <v>-1BKS</v>
      </c>
      <c r="AL395" s="4" t="str" cm="1">
        <f t="array" ref="AL395">LEFT(AS395,SUM(LEN(AS395)-LEN(SUBSTITUTE(AS395,{"0";"1";"2";"3";"4";"5";"6";"7";"8";"9"},""))))</f>
        <v>1</v>
      </c>
      <c r="AM395" s="4">
        <f t="shared" si="344"/>
        <v>13</v>
      </c>
      <c r="AN395" s="4" t="b">
        <f t="shared" si="348"/>
        <v>1</v>
      </c>
      <c r="AO395" s="4" t="str">
        <f t="shared" si="340"/>
        <v>BKS</v>
      </c>
      <c r="AP395" s="4" t="b">
        <f t="shared" si="345"/>
        <v>1</v>
      </c>
      <c r="AQ395" s="4" t="b">
        <f t="shared" si="341"/>
        <v>0</v>
      </c>
      <c r="AR395" s="5" t="str">
        <f t="shared" si="342"/>
        <v>CHARM BODY FIT EXTRA MAXI 23CM NON WING 10G</v>
      </c>
      <c r="AS395" s="4" t="str">
        <f t="shared" si="343"/>
        <v>1BKS</v>
      </c>
      <c r="AT395" t="s">
        <v>522</v>
      </c>
      <c r="AV395" s="33" t="str">
        <f t="shared" si="346"/>
        <v>XXXX</v>
      </c>
      <c r="AW395">
        <v>7000</v>
      </c>
      <c r="AX395">
        <v>7000</v>
      </c>
      <c r="AY395">
        <v>6667</v>
      </c>
      <c r="AZ395" t="str">
        <f t="shared" si="301"/>
        <v>8000000000395</v>
      </c>
      <c r="BA395" t="str">
        <f t="shared" si="347"/>
        <v>CHARM BODY FIT EXTRA MAXI 23CM NON WING 10G</v>
      </c>
      <c r="BB395" t="s">
        <v>4417</v>
      </c>
      <c r="BC395" t="s">
        <v>4417</v>
      </c>
      <c r="BD395" s="1"/>
      <c r="BF395" s="9"/>
      <c r="BG395" s="20"/>
      <c r="BH395" s="13"/>
      <c r="BI395" s="15"/>
      <c r="BL395" s="13"/>
      <c r="BM395" s="1"/>
      <c r="BP395" s="1"/>
      <c r="BQ395" s="1"/>
      <c r="BT395" s="13"/>
      <c r="BU395" s="15"/>
      <c r="BV395" s="14"/>
    </row>
    <row r="396" spans="1:74" x14ac:dyDescent="0.25">
      <c r="A396" s="4" t="str">
        <f t="shared" si="304"/>
        <v/>
      </c>
      <c r="B396" s="4" t="str">
        <f t="shared" si="305"/>
        <v/>
      </c>
      <c r="C396" s="4" t="str">
        <f t="shared" si="306"/>
        <v>BKS</v>
      </c>
      <c r="D396" s="4" t="str">
        <f t="shared" si="307"/>
        <v/>
      </c>
      <c r="E396" s="4" t="str">
        <f t="shared" si="308"/>
        <v/>
      </c>
      <c r="F396" s="4" t="str">
        <f t="shared" si="309"/>
        <v/>
      </c>
      <c r="G396" s="4" t="str">
        <f t="shared" si="310"/>
        <v/>
      </c>
      <c r="H396" s="4" t="str">
        <f t="shared" si="311"/>
        <v/>
      </c>
      <c r="I396" s="4" t="str">
        <f t="shared" si="312"/>
        <v/>
      </c>
      <c r="J396" s="4" t="str">
        <f t="shared" si="313"/>
        <v/>
      </c>
      <c r="K396" s="4" t="str">
        <f t="shared" si="314"/>
        <v/>
      </c>
      <c r="L396" s="4" t="str">
        <f t="shared" si="315"/>
        <v/>
      </c>
      <c r="M396" s="4" t="str">
        <f t="shared" si="316"/>
        <v/>
      </c>
      <c r="N396" s="4" t="str">
        <f t="shared" si="317"/>
        <v/>
      </c>
      <c r="O396" s="4" t="str">
        <f t="shared" si="318"/>
        <v/>
      </c>
      <c r="P396" s="4" t="str">
        <f t="shared" si="319"/>
        <v/>
      </c>
      <c r="Q396" s="4" t="str">
        <f t="shared" si="320"/>
        <v/>
      </c>
      <c r="R396" s="4" t="str">
        <f t="shared" si="321"/>
        <v/>
      </c>
      <c r="S396" s="4" t="str">
        <f t="shared" si="322"/>
        <v/>
      </c>
      <c r="T396" s="4" t="str">
        <f t="shared" si="323"/>
        <v>PACK</v>
      </c>
      <c r="U396" s="4" t="str">
        <f t="shared" si="324"/>
        <v/>
      </c>
      <c r="V396" s="4" t="str">
        <f t="shared" si="325"/>
        <v/>
      </c>
      <c r="W396" s="4" t="str">
        <f t="shared" si="326"/>
        <v/>
      </c>
      <c r="X396" s="4" t="str">
        <f t="shared" si="327"/>
        <v/>
      </c>
      <c r="Y396" s="4">
        <f t="shared" si="328"/>
        <v>7</v>
      </c>
      <c r="Z396" s="4" t="str">
        <f t="shared" si="329"/>
        <v>-</v>
      </c>
      <c r="AA396" s="4" t="str">
        <f t="shared" si="330"/>
        <v>/</v>
      </c>
      <c r="AB396" s="4" t="str">
        <f t="shared" si="331"/>
        <v/>
      </c>
      <c r="AC396" s="4" t="str">
        <f t="shared" si="332"/>
        <v/>
      </c>
      <c r="AD396" s="4" t="str">
        <f t="shared" si="333"/>
        <v/>
      </c>
      <c r="AE396" s="4" t="str">
        <f t="shared" si="334"/>
        <v/>
      </c>
      <c r="AF396" s="4" t="str" cm="1">
        <f t="array" aca="1" ref="AF396" ca="1">LEFT(AS396,MATCH(FALSE,ISNUMBER(MID(AS396,ROW(INDIRECT("1:"&amp;LEN(AS396)+1)), 1) *1),0) -1)</f>
        <v>6</v>
      </c>
      <c r="AG396" s="4">
        <f t="shared" si="335"/>
        <v>9</v>
      </c>
      <c r="AH396" s="4">
        <f t="shared" si="336"/>
        <v>53</v>
      </c>
      <c r="AI396" s="4">
        <f t="shared" si="337"/>
        <v>44</v>
      </c>
      <c r="AJ396" s="4" t="str">
        <f t="shared" si="338"/>
        <v>PACK</v>
      </c>
      <c r="AK396" s="4" t="str">
        <f t="shared" si="339"/>
        <v>/PACK</v>
      </c>
      <c r="AL396" s="4" t="str" cm="1">
        <f t="array" ref="AL396">LEFT(AS396,SUM(LEN(AS396)-LEN(SUBSTITUTE(AS396,{"0";"1";"2";"3";"4";"5";"6";"7";"8";"9"},""))))</f>
        <v>6</v>
      </c>
      <c r="AM396" s="4">
        <f t="shared" si="344"/>
        <v>13</v>
      </c>
      <c r="AN396" s="4" t="b">
        <f t="shared" si="348"/>
        <v>1</v>
      </c>
      <c r="AO396" s="4" t="str">
        <f>RIGHT(AJ396,4)</f>
        <v>PACK</v>
      </c>
      <c r="AP396" s="4" t="b">
        <f t="shared" si="345"/>
        <v>1</v>
      </c>
      <c r="AQ396" s="4" t="b">
        <f t="shared" si="341"/>
        <v>0</v>
      </c>
      <c r="AR396" s="5" t="str">
        <f t="shared" si="342"/>
        <v>CHARM BODY FIT EXTRA MAXI 23CM NON WING 10G</v>
      </c>
      <c r="AS396" s="4" t="str">
        <f t="shared" si="343"/>
        <v>6BKS/PACK</v>
      </c>
      <c r="AT396" t="s">
        <v>523</v>
      </c>
      <c r="AV396" s="33" t="str">
        <f t="shared" ca="1" si="346"/>
        <v>XXXX</v>
      </c>
      <c r="AW396">
        <v>41500</v>
      </c>
      <c r="AX396">
        <v>41500</v>
      </c>
      <c r="AY396">
        <v>40000</v>
      </c>
      <c r="AZ396" t="str">
        <f t="shared" si="301"/>
        <v>8000000000396</v>
      </c>
      <c r="BA396" t="str">
        <f t="shared" si="347"/>
        <v>CHARM BODY FIT EXTRA MAXI 23CM NON WING 10G</v>
      </c>
      <c r="BB396" t="s">
        <v>4417</v>
      </c>
      <c r="BC396" t="s">
        <v>4417</v>
      </c>
      <c r="BD396" s="1"/>
      <c r="BF396" s="9"/>
      <c r="BG396" s="20"/>
      <c r="BH396" s="13"/>
      <c r="BI396" s="15"/>
      <c r="BL396" s="13"/>
      <c r="BM396" s="1"/>
      <c r="BP396" s="1"/>
      <c r="BQ396" s="1"/>
      <c r="BT396" s="13"/>
      <c r="BU396" s="15"/>
      <c r="BV396" s="14"/>
    </row>
    <row r="397" spans="1:74" x14ac:dyDescent="0.25">
      <c r="A397" s="4" t="str">
        <f t="shared" si="304"/>
        <v/>
      </c>
      <c r="B397" s="4" t="str">
        <f t="shared" si="305"/>
        <v/>
      </c>
      <c r="C397" s="4" t="str">
        <f t="shared" si="306"/>
        <v>BKS</v>
      </c>
      <c r="D397" s="4" t="str">
        <f t="shared" si="307"/>
        <v/>
      </c>
      <c r="E397" s="4" t="str">
        <f t="shared" si="308"/>
        <v/>
      </c>
      <c r="F397" s="4" t="str">
        <f t="shared" si="309"/>
        <v/>
      </c>
      <c r="G397" s="4" t="str">
        <f t="shared" si="310"/>
        <v/>
      </c>
      <c r="H397" s="4" t="str">
        <f t="shared" si="311"/>
        <v/>
      </c>
      <c r="I397" s="4" t="str">
        <f t="shared" si="312"/>
        <v/>
      </c>
      <c r="J397" s="4" t="str">
        <f t="shared" si="313"/>
        <v/>
      </c>
      <c r="K397" s="4" t="str">
        <f t="shared" si="314"/>
        <v/>
      </c>
      <c r="L397" s="4" t="str">
        <f t="shared" si="315"/>
        <v/>
      </c>
      <c r="M397" s="4" t="str">
        <f t="shared" si="316"/>
        <v/>
      </c>
      <c r="N397" s="4" t="str">
        <f t="shared" si="317"/>
        <v/>
      </c>
      <c r="O397" s="4" t="str">
        <f t="shared" si="318"/>
        <v/>
      </c>
      <c r="P397" s="4" t="str">
        <f t="shared" si="319"/>
        <v/>
      </c>
      <c r="Q397" s="4" t="str">
        <f t="shared" si="320"/>
        <v/>
      </c>
      <c r="R397" s="4" t="str">
        <f t="shared" si="321"/>
        <v/>
      </c>
      <c r="S397" s="4" t="str">
        <f t="shared" si="322"/>
        <v/>
      </c>
      <c r="T397" s="4" t="str">
        <f t="shared" si="323"/>
        <v>PACK</v>
      </c>
      <c r="U397" s="4" t="str">
        <f t="shared" si="324"/>
        <v/>
      </c>
      <c r="V397" s="4" t="str">
        <f t="shared" si="325"/>
        <v/>
      </c>
      <c r="W397" s="4" t="str">
        <f t="shared" si="326"/>
        <v/>
      </c>
      <c r="X397" s="4" t="str">
        <f t="shared" si="327"/>
        <v/>
      </c>
      <c r="Y397" s="4">
        <f t="shared" si="328"/>
        <v>7</v>
      </c>
      <c r="Z397" s="4" t="str">
        <f t="shared" si="329"/>
        <v>-</v>
      </c>
      <c r="AA397" s="4" t="str">
        <f t="shared" si="330"/>
        <v>/</v>
      </c>
      <c r="AB397" s="4" t="str">
        <f t="shared" si="331"/>
        <v/>
      </c>
      <c r="AC397" s="4" t="str">
        <f t="shared" si="332"/>
        <v/>
      </c>
      <c r="AD397" s="4" t="str">
        <f t="shared" si="333"/>
        <v/>
      </c>
      <c r="AE397" s="4" t="str">
        <f t="shared" si="334"/>
        <v/>
      </c>
      <c r="AF397" s="4" t="str" cm="1">
        <f t="array" aca="1" ref="AF397" ca="1">LEFT(AS397,MATCH(FALSE,ISNUMBER(MID(AS397,ROW(INDIRECT("1:"&amp;LEN(AS397)+1)), 1) *1),0) -1)</f>
        <v>6</v>
      </c>
      <c r="AG397" s="4">
        <f t="shared" si="335"/>
        <v>9</v>
      </c>
      <c r="AH397" s="4">
        <f t="shared" si="336"/>
        <v>52</v>
      </c>
      <c r="AI397" s="4">
        <f t="shared" si="337"/>
        <v>43</v>
      </c>
      <c r="AJ397" s="4" t="str">
        <f t="shared" si="338"/>
        <v>PACK</v>
      </c>
      <c r="AK397" s="4" t="str">
        <f t="shared" si="339"/>
        <v>/PACK</v>
      </c>
      <c r="AL397" s="4" t="str" cm="1">
        <f t="array" ref="AL397">LEFT(AS397,SUM(LEN(AS397)-LEN(SUBSTITUTE(AS397,{"0";"1";"2";"3";"4";"5";"6";"7";"8";"9"},""))))</f>
        <v>6</v>
      </c>
      <c r="AM397" s="4">
        <f t="shared" si="344"/>
        <v>13</v>
      </c>
      <c r="AN397" s="4" t="b">
        <f t="shared" si="348"/>
        <v>1</v>
      </c>
      <c r="AO397" s="4" t="str">
        <f>RIGHT(AJ397,4)</f>
        <v>PACK</v>
      </c>
      <c r="AP397" s="4" t="b">
        <f t="shared" si="345"/>
        <v>0</v>
      </c>
      <c r="AQ397" s="4" t="b">
        <f t="shared" si="341"/>
        <v>0</v>
      </c>
      <c r="AR397" s="5" t="str">
        <f t="shared" si="342"/>
        <v>CHARM BODY FIT EXTRA MAXI 23CM NON WING 8G</v>
      </c>
      <c r="AS397" s="4" t="str">
        <f t="shared" si="343"/>
        <v>6BKS/PACK</v>
      </c>
      <c r="AT397" t="s">
        <v>524</v>
      </c>
      <c r="AV397" s="33" t="str">
        <f t="shared" ca="1" si="346"/>
        <v/>
      </c>
      <c r="AW397">
        <v>21500</v>
      </c>
      <c r="AX397">
        <v>21500</v>
      </c>
      <c r="AY397">
        <v>20400</v>
      </c>
      <c r="AZ397" t="str">
        <f t="shared" si="301"/>
        <v>8000000000397</v>
      </c>
      <c r="BA397" t="str">
        <f t="shared" si="347"/>
        <v>CHARM BODY FIT EXTRA MAXI 23CM NON WING 8G</v>
      </c>
      <c r="BB397" t="s">
        <v>4417</v>
      </c>
      <c r="BC397" t="s">
        <v>4417</v>
      </c>
      <c r="BD397" s="1"/>
      <c r="BF397" s="9"/>
      <c r="BG397" s="20"/>
      <c r="BH397" s="13"/>
      <c r="BI397" s="15"/>
      <c r="BL397" s="13"/>
      <c r="BM397" s="1"/>
      <c r="BP397" s="1"/>
      <c r="BQ397" s="1"/>
      <c r="BT397" s="13"/>
      <c r="BU397" s="15"/>
      <c r="BV397" s="14"/>
    </row>
    <row r="398" spans="1:74" x14ac:dyDescent="0.25">
      <c r="A398" s="4" t="str">
        <f t="shared" si="304"/>
        <v/>
      </c>
      <c r="B398" s="4" t="str">
        <f t="shared" si="305"/>
        <v/>
      </c>
      <c r="C398" s="4" t="str">
        <f t="shared" si="306"/>
        <v>BKS</v>
      </c>
      <c r="D398" s="4" t="str">
        <f t="shared" si="307"/>
        <v/>
      </c>
      <c r="E398" s="4" t="str">
        <f t="shared" si="308"/>
        <v/>
      </c>
      <c r="F398" s="4" t="str">
        <f t="shared" si="309"/>
        <v/>
      </c>
      <c r="G398" s="4" t="str">
        <f t="shared" si="310"/>
        <v/>
      </c>
      <c r="H398" s="4" t="str">
        <f t="shared" si="311"/>
        <v/>
      </c>
      <c r="I398" s="4" t="str">
        <f t="shared" si="312"/>
        <v/>
      </c>
      <c r="J398" s="4" t="str">
        <f t="shared" si="313"/>
        <v/>
      </c>
      <c r="K398" s="4" t="str">
        <f t="shared" si="314"/>
        <v/>
      </c>
      <c r="L398" s="4" t="str">
        <f t="shared" si="315"/>
        <v/>
      </c>
      <c r="M398" s="4" t="str">
        <f t="shared" si="316"/>
        <v/>
      </c>
      <c r="N398" s="4" t="str">
        <f t="shared" si="317"/>
        <v/>
      </c>
      <c r="O398" s="4" t="str">
        <f t="shared" si="318"/>
        <v/>
      </c>
      <c r="P398" s="4" t="str">
        <f t="shared" si="319"/>
        <v/>
      </c>
      <c r="Q398" s="4" t="str">
        <f t="shared" si="320"/>
        <v/>
      </c>
      <c r="R398" s="4" t="str">
        <f t="shared" si="321"/>
        <v/>
      </c>
      <c r="S398" s="4" t="str">
        <f t="shared" si="322"/>
        <v/>
      </c>
      <c r="T398" s="4" t="str">
        <f t="shared" si="323"/>
        <v/>
      </c>
      <c r="U398" s="4" t="str">
        <f t="shared" si="324"/>
        <v/>
      </c>
      <c r="V398" s="4" t="str">
        <f t="shared" si="325"/>
        <v/>
      </c>
      <c r="W398" s="4" t="str">
        <f t="shared" si="326"/>
        <v/>
      </c>
      <c r="X398" s="4" t="str">
        <f t="shared" si="327"/>
        <v/>
      </c>
      <c r="Y398" s="4">
        <f t="shared" si="328"/>
        <v>3</v>
      </c>
      <c r="Z398" s="4" t="str">
        <f t="shared" si="329"/>
        <v>-</v>
      </c>
      <c r="AA398" s="4" t="str">
        <f t="shared" si="330"/>
        <v/>
      </c>
      <c r="AB398" s="4" t="str">
        <f t="shared" si="331"/>
        <v/>
      </c>
      <c r="AC398" s="4" t="str">
        <f t="shared" si="332"/>
        <v/>
      </c>
      <c r="AD398" s="4" t="str">
        <f t="shared" si="333"/>
        <v/>
      </c>
      <c r="AE398" s="4" t="str">
        <f t="shared" si="334"/>
        <v/>
      </c>
      <c r="AF398" s="4" t="str" cm="1">
        <f t="array" aca="1" ref="AF398" ca="1">LEFT(AS398,MATCH(FALSE,ISNUMBER(MID(AS398,ROW(INDIRECT("1:"&amp;LEN(AS398)+1)), 1) *1),0) -1)</f>
        <v>1</v>
      </c>
      <c r="AG398" s="4">
        <f t="shared" si="335"/>
        <v>4</v>
      </c>
      <c r="AH398" s="4">
        <f t="shared" si="336"/>
        <v>47</v>
      </c>
      <c r="AI398" s="4">
        <f t="shared" si="337"/>
        <v>43</v>
      </c>
      <c r="AJ398" s="4" t="str">
        <f t="shared" si="338"/>
        <v>1BKS</v>
      </c>
      <c r="AK398" s="4" t="str">
        <f t="shared" si="339"/>
        <v>-1BKS</v>
      </c>
      <c r="AL398" s="4" t="str" cm="1">
        <f t="array" ref="AL398">LEFT(AS398,SUM(LEN(AS398)-LEN(SUBSTITUTE(AS398,{"0";"1";"2";"3";"4";"5";"6";"7";"8";"9"},""))))</f>
        <v>1</v>
      </c>
      <c r="AM398" s="4">
        <f t="shared" si="344"/>
        <v>13</v>
      </c>
      <c r="AN398" s="4" t="b">
        <f t="shared" si="348"/>
        <v>1</v>
      </c>
      <c r="AO398" s="4" t="str">
        <f>RIGHT(AJ398,3)</f>
        <v>BKS</v>
      </c>
      <c r="AP398" s="4" t="b">
        <f t="shared" si="345"/>
        <v>0</v>
      </c>
      <c r="AQ398" s="4" t="b">
        <f t="shared" si="341"/>
        <v>0</v>
      </c>
      <c r="AR398" s="5" t="str">
        <f t="shared" si="342"/>
        <v>CHARM BODY FIT EXTRA MAXI 23CM NON WING 8H</v>
      </c>
      <c r="AS398" s="4" t="str">
        <f t="shared" si="343"/>
        <v>1BKS</v>
      </c>
      <c r="AT398" t="s">
        <v>525</v>
      </c>
      <c r="AU398" s="1" t="s">
        <v>526</v>
      </c>
      <c r="AV398" s="33" t="str">
        <f t="shared" ca="1" si="346"/>
        <v/>
      </c>
      <c r="AW398">
        <v>5500</v>
      </c>
      <c r="AX398">
        <v>5500</v>
      </c>
      <c r="AY398">
        <v>4700</v>
      </c>
      <c r="AZ398" t="str">
        <f t="shared" si="301"/>
        <v>8993189270284</v>
      </c>
      <c r="BA398" t="str">
        <f t="shared" si="347"/>
        <v>CHARM BODY FIT EXTRA MAXI 23CM NON WING 8H</v>
      </c>
      <c r="BB398" t="s">
        <v>4417</v>
      </c>
      <c r="BC398" t="s">
        <v>4417</v>
      </c>
      <c r="BD398" s="1"/>
      <c r="BF398" s="9"/>
      <c r="BG398" s="20"/>
      <c r="BH398" s="13"/>
      <c r="BI398" s="15"/>
      <c r="BL398" s="13"/>
      <c r="BM398" s="1"/>
      <c r="BP398" s="1"/>
      <c r="BQ398" s="1"/>
      <c r="BT398" s="13"/>
      <c r="BU398" s="15"/>
      <c r="BV398" s="14"/>
    </row>
    <row r="399" spans="1:74" x14ac:dyDescent="0.25">
      <c r="A399" s="4" t="str">
        <f t="shared" si="304"/>
        <v/>
      </c>
      <c r="B399" s="4" t="str">
        <f t="shared" si="305"/>
        <v/>
      </c>
      <c r="C399" s="4" t="str">
        <f t="shared" si="306"/>
        <v>BKS</v>
      </c>
      <c r="D399" s="4" t="str">
        <f t="shared" si="307"/>
        <v/>
      </c>
      <c r="E399" s="4" t="str">
        <f t="shared" si="308"/>
        <v/>
      </c>
      <c r="F399" s="4" t="str">
        <f t="shared" si="309"/>
        <v/>
      </c>
      <c r="G399" s="4" t="str">
        <f t="shared" si="310"/>
        <v/>
      </c>
      <c r="H399" s="4" t="str">
        <f t="shared" si="311"/>
        <v/>
      </c>
      <c r="I399" s="4" t="str">
        <f t="shared" si="312"/>
        <v/>
      </c>
      <c r="J399" s="4" t="str">
        <f t="shared" si="313"/>
        <v/>
      </c>
      <c r="K399" s="4" t="str">
        <f t="shared" si="314"/>
        <v/>
      </c>
      <c r="L399" s="4" t="str">
        <f t="shared" si="315"/>
        <v/>
      </c>
      <c r="M399" s="4" t="str">
        <f t="shared" si="316"/>
        <v/>
      </c>
      <c r="N399" s="4" t="str">
        <f t="shared" si="317"/>
        <v/>
      </c>
      <c r="O399" s="4" t="str">
        <f t="shared" si="318"/>
        <v/>
      </c>
      <c r="P399" s="4" t="str">
        <f t="shared" si="319"/>
        <v/>
      </c>
      <c r="Q399" s="4" t="str">
        <f t="shared" si="320"/>
        <v/>
      </c>
      <c r="R399" s="4" t="str">
        <f t="shared" si="321"/>
        <v/>
      </c>
      <c r="S399" s="4" t="str">
        <f t="shared" si="322"/>
        <v/>
      </c>
      <c r="T399" s="4" t="str">
        <f t="shared" si="323"/>
        <v/>
      </c>
      <c r="U399" s="4" t="str">
        <f t="shared" si="324"/>
        <v/>
      </c>
      <c r="V399" s="4" t="str">
        <f t="shared" si="325"/>
        <v/>
      </c>
      <c r="W399" s="4" t="str">
        <f t="shared" si="326"/>
        <v/>
      </c>
      <c r="X399" s="4" t="str">
        <f t="shared" si="327"/>
        <v/>
      </c>
      <c r="Y399" s="4">
        <f t="shared" si="328"/>
        <v>3</v>
      </c>
      <c r="Z399" s="4" t="str">
        <f t="shared" si="329"/>
        <v>-</v>
      </c>
      <c r="AA399" s="4" t="str">
        <f t="shared" si="330"/>
        <v/>
      </c>
      <c r="AB399" s="4" t="str">
        <f t="shared" si="331"/>
        <v/>
      </c>
      <c r="AC399" s="4" t="str">
        <f t="shared" si="332"/>
        <v/>
      </c>
      <c r="AD399" s="4" t="str">
        <f t="shared" si="333"/>
        <v/>
      </c>
      <c r="AE399" s="4" t="str">
        <f t="shared" si="334"/>
        <v/>
      </c>
      <c r="AF399" s="4" t="str" cm="1">
        <f t="array" aca="1" ref="AF399" ca="1">LEFT(AS399,MATCH(FALSE,ISNUMBER(MID(AS399,ROW(INDIRECT("1:"&amp;LEN(AS399)+1)), 1) *1),0) -1)</f>
        <v>1</v>
      </c>
      <c r="AG399" s="4">
        <f t="shared" si="335"/>
        <v>4</v>
      </c>
      <c r="AH399" s="4">
        <f t="shared" si="336"/>
        <v>43</v>
      </c>
      <c r="AI399" s="4">
        <f t="shared" si="337"/>
        <v>39</v>
      </c>
      <c r="AJ399" s="4" t="str">
        <f t="shared" si="338"/>
        <v>1BKS</v>
      </c>
      <c r="AK399" s="4" t="str">
        <f t="shared" si="339"/>
        <v>-1BKS</v>
      </c>
      <c r="AL399" s="4" t="str" cm="1">
        <f t="array" ref="AL399">LEFT(AS399,SUM(LEN(AS399)-LEN(SUBSTITUTE(AS399,{"0";"1";"2";"3";"4";"5";"6";"7";"8";"9"},""))))</f>
        <v>1</v>
      </c>
      <c r="AM399" s="4">
        <f t="shared" si="344"/>
        <v>13</v>
      </c>
      <c r="AN399" s="4" t="b">
        <f t="shared" si="348"/>
        <v>1</v>
      </c>
      <c r="AO399" s="4" t="str">
        <f>RIGHT(AJ399,3)</f>
        <v>BKS</v>
      </c>
      <c r="AP399" s="4" t="b">
        <f t="shared" si="345"/>
        <v>0</v>
      </c>
      <c r="AQ399" s="4" t="b">
        <f t="shared" si="341"/>
        <v>0</v>
      </c>
      <c r="AR399" s="5" t="str">
        <f t="shared" si="342"/>
        <v>CHARM BODY FIT EXTRA MAXI 23CM WING 7L</v>
      </c>
      <c r="AS399" s="4" t="str">
        <f t="shared" si="343"/>
        <v>1BKS</v>
      </c>
      <c r="AT399" t="s">
        <v>527</v>
      </c>
      <c r="AU399" s="1" t="s">
        <v>528</v>
      </c>
      <c r="AV399" s="33" t="str">
        <f t="shared" ca="1" si="346"/>
        <v/>
      </c>
      <c r="AW399">
        <v>7000</v>
      </c>
      <c r="AX399">
        <v>7000</v>
      </c>
      <c r="AY399">
        <v>5900</v>
      </c>
      <c r="AZ399" t="str">
        <f t="shared" si="301"/>
        <v>8993189329654</v>
      </c>
      <c r="BA399" t="str">
        <f t="shared" si="347"/>
        <v>CHARM BODY FIT EXTRA MAXI 23CM WING 7L</v>
      </c>
      <c r="BB399" t="s">
        <v>4417</v>
      </c>
      <c r="BC399" t="s">
        <v>4417</v>
      </c>
      <c r="BD399" s="1"/>
      <c r="BF399" s="9"/>
      <c r="BG399" s="20"/>
      <c r="BH399" s="13"/>
      <c r="BI399" s="15"/>
      <c r="BL399" s="13"/>
      <c r="BM399" s="1"/>
      <c r="BP399" s="1"/>
      <c r="BQ399" s="1"/>
      <c r="BT399" s="13"/>
      <c r="BU399" s="15"/>
      <c r="BV399" s="14"/>
    </row>
    <row r="400" spans="1:74" x14ac:dyDescent="0.25">
      <c r="A400" s="4" t="str">
        <f t="shared" si="304"/>
        <v/>
      </c>
      <c r="B400" s="4" t="str">
        <f t="shared" si="305"/>
        <v/>
      </c>
      <c r="C400" s="4" t="str">
        <f t="shared" si="306"/>
        <v>BKS</v>
      </c>
      <c r="D400" s="4" t="str">
        <f t="shared" si="307"/>
        <v/>
      </c>
      <c r="E400" s="4" t="str">
        <f t="shared" si="308"/>
        <v/>
      </c>
      <c r="F400" s="4" t="str">
        <f t="shared" si="309"/>
        <v/>
      </c>
      <c r="G400" s="4" t="str">
        <f t="shared" si="310"/>
        <v/>
      </c>
      <c r="H400" s="4" t="str">
        <f t="shared" si="311"/>
        <v/>
      </c>
      <c r="I400" s="4" t="str">
        <f t="shared" si="312"/>
        <v/>
      </c>
      <c r="J400" s="4" t="str">
        <f t="shared" si="313"/>
        <v/>
      </c>
      <c r="K400" s="4" t="str">
        <f t="shared" si="314"/>
        <v/>
      </c>
      <c r="L400" s="4" t="str">
        <f t="shared" si="315"/>
        <v/>
      </c>
      <c r="M400" s="4" t="str">
        <f t="shared" si="316"/>
        <v/>
      </c>
      <c r="N400" s="4" t="str">
        <f t="shared" si="317"/>
        <v/>
      </c>
      <c r="O400" s="4" t="str">
        <f t="shared" si="318"/>
        <v/>
      </c>
      <c r="P400" s="4" t="str">
        <f t="shared" si="319"/>
        <v/>
      </c>
      <c r="Q400" s="4" t="str">
        <f t="shared" si="320"/>
        <v/>
      </c>
      <c r="R400" s="4" t="str">
        <f t="shared" si="321"/>
        <v/>
      </c>
      <c r="S400" s="4" t="str">
        <f t="shared" si="322"/>
        <v/>
      </c>
      <c r="T400" s="4" t="str">
        <f t="shared" si="323"/>
        <v>PACK</v>
      </c>
      <c r="U400" s="4" t="str">
        <f t="shared" si="324"/>
        <v/>
      </c>
      <c r="V400" s="4" t="str">
        <f t="shared" si="325"/>
        <v/>
      </c>
      <c r="W400" s="4" t="str">
        <f t="shared" si="326"/>
        <v/>
      </c>
      <c r="X400" s="4" t="str">
        <f t="shared" si="327"/>
        <v/>
      </c>
      <c r="Y400" s="4">
        <f t="shared" si="328"/>
        <v>7</v>
      </c>
      <c r="Z400" s="4" t="str">
        <f t="shared" si="329"/>
        <v>-</v>
      </c>
      <c r="AA400" s="4" t="str">
        <f t="shared" si="330"/>
        <v>/</v>
      </c>
      <c r="AB400" s="4" t="str">
        <f t="shared" si="331"/>
        <v/>
      </c>
      <c r="AC400" s="4" t="str">
        <f t="shared" si="332"/>
        <v/>
      </c>
      <c r="AD400" s="4" t="str">
        <f t="shared" si="333"/>
        <v/>
      </c>
      <c r="AE400" s="4" t="str">
        <f t="shared" si="334"/>
        <v/>
      </c>
      <c r="AF400" s="4" t="str" cm="1">
        <f t="array" aca="1" ref="AF400" ca="1">LEFT(AS400,MATCH(FALSE,ISNUMBER(MID(AS400,ROW(INDIRECT("1:"&amp;LEN(AS400)+1)), 1) *1),0) -1)</f>
        <v>6</v>
      </c>
      <c r="AG400" s="4">
        <f t="shared" si="335"/>
        <v>9</v>
      </c>
      <c r="AH400" s="4">
        <f t="shared" si="336"/>
        <v>48</v>
      </c>
      <c r="AI400" s="4">
        <f t="shared" si="337"/>
        <v>39</v>
      </c>
      <c r="AJ400" s="4" t="str">
        <f t="shared" si="338"/>
        <v>PACK</v>
      </c>
      <c r="AK400" s="4" t="str">
        <f t="shared" si="339"/>
        <v>/PACK</v>
      </c>
      <c r="AL400" s="4" t="str" cm="1">
        <f t="array" ref="AL400">LEFT(AS400,SUM(LEN(AS400)-LEN(SUBSTITUTE(AS400,{"0";"1";"2";"3";"4";"5";"6";"7";"8";"9"},""))))</f>
        <v>6</v>
      </c>
      <c r="AM400" s="4">
        <f t="shared" si="344"/>
        <v>13</v>
      </c>
      <c r="AN400" s="4" t="b">
        <f t="shared" si="348"/>
        <v>1</v>
      </c>
      <c r="AO400" s="4" t="str">
        <f>RIGHT(AJ400,4)</f>
        <v>PACK</v>
      </c>
      <c r="AP400" s="4" t="b">
        <f t="shared" si="345"/>
        <v>0</v>
      </c>
      <c r="AQ400" s="4" t="b">
        <f t="shared" si="341"/>
        <v>0</v>
      </c>
      <c r="AR400" s="5" t="str">
        <f t="shared" si="342"/>
        <v>CHARM BODY FIT EXTRA MAXI 23CM WING 8G</v>
      </c>
      <c r="AS400" s="4" t="str">
        <f t="shared" si="343"/>
        <v>6BKS/PACK</v>
      </c>
      <c r="AT400" t="s">
        <v>529</v>
      </c>
      <c r="AV400" s="33" t="str">
        <f t="shared" ca="1" si="346"/>
        <v/>
      </c>
      <c r="AW400">
        <v>30000</v>
      </c>
      <c r="AX400">
        <v>30000</v>
      </c>
      <c r="AY400">
        <v>28200</v>
      </c>
      <c r="AZ400" t="str">
        <f t="shared" si="301"/>
        <v>8000000000400</v>
      </c>
      <c r="BA400" t="str">
        <f t="shared" si="347"/>
        <v>CHARM BODY FIT EXTRA MAXI 23CM WING 8G</v>
      </c>
      <c r="BB400" t="s">
        <v>4417</v>
      </c>
      <c r="BC400" t="s">
        <v>4417</v>
      </c>
      <c r="BD400" s="1"/>
      <c r="BF400" s="9"/>
      <c r="BG400" s="20"/>
      <c r="BH400" s="13"/>
      <c r="BI400" s="15"/>
      <c r="BL400" s="13"/>
      <c r="BM400" s="1"/>
      <c r="BP400" s="1"/>
      <c r="BQ400" s="1"/>
      <c r="BT400" s="13"/>
      <c r="BU400" s="15"/>
      <c r="BV400" s="14"/>
    </row>
    <row r="401" spans="1:74" x14ac:dyDescent="0.25">
      <c r="A401" s="4" t="str">
        <f t="shared" si="304"/>
        <v/>
      </c>
      <c r="B401" s="4" t="str">
        <f t="shared" si="305"/>
        <v>PCS</v>
      </c>
      <c r="C401" s="4" t="str">
        <f t="shared" si="306"/>
        <v/>
      </c>
      <c r="D401" s="4" t="str">
        <f t="shared" si="307"/>
        <v/>
      </c>
      <c r="E401" s="4" t="str">
        <f t="shared" si="308"/>
        <v/>
      </c>
      <c r="F401" s="4" t="str">
        <f t="shared" si="309"/>
        <v/>
      </c>
      <c r="G401" s="4" t="str">
        <f t="shared" si="310"/>
        <v/>
      </c>
      <c r="H401" s="4" t="str">
        <f t="shared" si="311"/>
        <v/>
      </c>
      <c r="I401" s="4" t="str">
        <f t="shared" si="312"/>
        <v/>
      </c>
      <c r="J401" s="4" t="str">
        <f t="shared" si="313"/>
        <v/>
      </c>
      <c r="K401" s="4" t="str">
        <f t="shared" si="314"/>
        <v/>
      </c>
      <c r="L401" s="4" t="str">
        <f t="shared" si="315"/>
        <v/>
      </c>
      <c r="M401" s="4" t="str">
        <f t="shared" si="316"/>
        <v/>
      </c>
      <c r="N401" s="4" t="str">
        <f t="shared" si="317"/>
        <v/>
      </c>
      <c r="O401" s="4" t="str">
        <f t="shared" si="318"/>
        <v/>
      </c>
      <c r="P401" s="4" t="str">
        <f t="shared" si="319"/>
        <v/>
      </c>
      <c r="Q401" s="4" t="str">
        <f t="shared" si="320"/>
        <v/>
      </c>
      <c r="R401" s="4" t="str">
        <f t="shared" si="321"/>
        <v/>
      </c>
      <c r="S401" s="4" t="str">
        <f t="shared" si="322"/>
        <v/>
      </c>
      <c r="T401" s="4" t="str">
        <f t="shared" si="323"/>
        <v/>
      </c>
      <c r="U401" s="4" t="str">
        <f t="shared" si="324"/>
        <v/>
      </c>
      <c r="V401" s="4" t="str">
        <f t="shared" si="325"/>
        <v/>
      </c>
      <c r="W401" s="4" t="str">
        <f t="shared" si="326"/>
        <v/>
      </c>
      <c r="X401" s="4" t="str">
        <f t="shared" si="327"/>
        <v/>
      </c>
      <c r="Y401" s="4">
        <f t="shared" si="328"/>
        <v>3</v>
      </c>
      <c r="Z401" s="4" t="str">
        <f t="shared" si="329"/>
        <v>-</v>
      </c>
      <c r="AA401" s="4" t="str">
        <f t="shared" si="330"/>
        <v/>
      </c>
      <c r="AB401" s="4" t="str">
        <f t="shared" si="331"/>
        <v/>
      </c>
      <c r="AC401" s="4" t="str">
        <f t="shared" si="332"/>
        <v/>
      </c>
      <c r="AD401" s="4" t="str">
        <f t="shared" si="333"/>
        <v/>
      </c>
      <c r="AE401" s="4" t="str">
        <f t="shared" si="334"/>
        <v/>
      </c>
      <c r="AF401" s="4" t="str" cm="1">
        <f t="array" aca="1" ref="AF401" ca="1">LEFT(AS401,MATCH(FALSE,ISNUMBER(MID(AS401,ROW(INDIRECT("1:"&amp;LEN(AS401)+1)), 1) *1),0) -1)</f>
        <v>1</v>
      </c>
      <c r="AG401" s="4">
        <f t="shared" si="335"/>
        <v>4</v>
      </c>
      <c r="AH401" s="4">
        <f t="shared" si="336"/>
        <v>29</v>
      </c>
      <c r="AI401" s="4">
        <f t="shared" si="337"/>
        <v>25</v>
      </c>
      <c r="AJ401" s="4" t="str">
        <f t="shared" si="338"/>
        <v>1PCS</v>
      </c>
      <c r="AK401" s="4" t="str">
        <f t="shared" si="339"/>
        <v>-1PCS</v>
      </c>
      <c r="AL401" s="4" t="str" cm="1">
        <f t="array" ref="AL401">LEFT(AS401,SUM(LEN(AS401)-LEN(SUBSTITUTE(AS401,{"0";"1";"2";"3";"4";"5";"6";"7";"8";"9"},""))))</f>
        <v>1</v>
      </c>
      <c r="AM401" s="4">
        <f t="shared" si="344"/>
        <v>13</v>
      </c>
      <c r="AN401" s="4" t="b">
        <f t="shared" si="348"/>
        <v>1</v>
      </c>
      <c r="AO401" s="4" t="str">
        <f>RIGHT(AJ401,3)</f>
        <v>PCS</v>
      </c>
      <c r="AP401" s="4" t="b">
        <f t="shared" si="345"/>
        <v>0</v>
      </c>
      <c r="AQ401" s="4" t="b">
        <f t="shared" si="341"/>
        <v>0</v>
      </c>
      <c r="AR401" s="5" t="str">
        <f t="shared" si="342"/>
        <v>CHARM COOLING FRESH 23CM</v>
      </c>
      <c r="AS401" s="4" t="str">
        <f t="shared" si="343"/>
        <v>1PCS</v>
      </c>
      <c r="AT401" t="s">
        <v>530</v>
      </c>
      <c r="AU401" s="1" t="s">
        <v>531</v>
      </c>
      <c r="AV401" s="33" t="str">
        <f t="shared" ca="1" si="346"/>
        <v/>
      </c>
      <c r="AW401">
        <v>8000</v>
      </c>
      <c r="AX401">
        <v>8000</v>
      </c>
      <c r="AY401">
        <v>6950</v>
      </c>
      <c r="AZ401" t="str">
        <f t="shared" si="301"/>
        <v>8993189381324</v>
      </c>
      <c r="BA401" t="str">
        <f t="shared" si="347"/>
        <v>CHARM COOLING FRESH 23CM</v>
      </c>
      <c r="BB401" t="s">
        <v>4417</v>
      </c>
      <c r="BC401" t="s">
        <v>4417</v>
      </c>
      <c r="BD401" s="1"/>
      <c r="BF401" s="9"/>
      <c r="BG401" s="20"/>
      <c r="BH401" s="13"/>
      <c r="BI401" s="15"/>
      <c r="BL401" s="13"/>
      <c r="BM401" s="1"/>
      <c r="BP401" s="1"/>
      <c r="BQ401" s="1"/>
      <c r="BT401" s="13"/>
      <c r="BU401" s="15"/>
      <c r="BV401" s="14"/>
    </row>
    <row r="402" spans="1:74" x14ac:dyDescent="0.25">
      <c r="A402" s="4" t="str">
        <f t="shared" si="304"/>
        <v/>
      </c>
      <c r="B402" s="4" t="str">
        <f t="shared" si="305"/>
        <v/>
      </c>
      <c r="C402" s="4" t="str">
        <f t="shared" si="306"/>
        <v>BKS</v>
      </c>
      <c r="D402" s="4" t="str">
        <f t="shared" si="307"/>
        <v/>
      </c>
      <c r="E402" s="4" t="str">
        <f t="shared" si="308"/>
        <v/>
      </c>
      <c r="F402" s="4" t="str">
        <f t="shared" si="309"/>
        <v/>
      </c>
      <c r="G402" s="4" t="str">
        <f t="shared" si="310"/>
        <v/>
      </c>
      <c r="H402" s="4" t="str">
        <f t="shared" si="311"/>
        <v/>
      </c>
      <c r="I402" s="4" t="str">
        <f t="shared" si="312"/>
        <v/>
      </c>
      <c r="J402" s="4" t="str">
        <f t="shared" si="313"/>
        <v/>
      </c>
      <c r="K402" s="4" t="str">
        <f t="shared" si="314"/>
        <v/>
      </c>
      <c r="L402" s="4" t="str">
        <f t="shared" si="315"/>
        <v/>
      </c>
      <c r="M402" s="4" t="str">
        <f t="shared" si="316"/>
        <v/>
      </c>
      <c r="N402" s="4" t="str">
        <f t="shared" si="317"/>
        <v/>
      </c>
      <c r="O402" s="4" t="str">
        <f t="shared" si="318"/>
        <v/>
      </c>
      <c r="P402" s="4" t="str">
        <f t="shared" si="319"/>
        <v/>
      </c>
      <c r="Q402" s="4" t="str">
        <f t="shared" si="320"/>
        <v/>
      </c>
      <c r="R402" s="4" t="str">
        <f t="shared" si="321"/>
        <v/>
      </c>
      <c r="S402" s="4" t="str">
        <f t="shared" si="322"/>
        <v>PAD</v>
      </c>
      <c r="T402" s="4" t="str">
        <f t="shared" si="323"/>
        <v/>
      </c>
      <c r="U402" s="4" t="str">
        <f t="shared" si="324"/>
        <v/>
      </c>
      <c r="V402" s="4" t="str">
        <f t="shared" si="325"/>
        <v/>
      </c>
      <c r="W402" s="4" t="str">
        <f t="shared" si="326"/>
        <v/>
      </c>
      <c r="X402" s="4" t="str">
        <f t="shared" si="327"/>
        <v/>
      </c>
      <c r="Y402" s="4">
        <f t="shared" si="328"/>
        <v>6</v>
      </c>
      <c r="Z402" s="4" t="str">
        <f t="shared" si="329"/>
        <v>-</v>
      </c>
      <c r="AA402" s="4" t="str">
        <f t="shared" si="330"/>
        <v>/</v>
      </c>
      <c r="AB402" s="4" t="str">
        <f t="shared" si="331"/>
        <v/>
      </c>
      <c r="AC402" s="4" t="str">
        <f t="shared" si="332"/>
        <v/>
      </c>
      <c r="AD402" s="4" t="str">
        <f t="shared" si="333"/>
        <v/>
      </c>
      <c r="AE402" s="4" t="str">
        <f t="shared" si="334"/>
        <v/>
      </c>
      <c r="AF402" s="4" t="str" cm="1">
        <f t="array" aca="1" ref="AF402" ca="1">LEFT(AS402,MATCH(FALSE,ISNUMBER(MID(AS402,ROW(INDIRECT("1:"&amp;LEN(AS402)+1)), 1) *1),0) -1)</f>
        <v>9</v>
      </c>
      <c r="AG402" s="4">
        <f t="shared" si="335"/>
        <v>9</v>
      </c>
      <c r="AH402" s="4">
        <f t="shared" si="336"/>
        <v>32</v>
      </c>
      <c r="AI402" s="4">
        <f t="shared" si="337"/>
        <v>23</v>
      </c>
      <c r="AJ402" s="4" t="str">
        <f t="shared" si="338"/>
        <v>/BKS</v>
      </c>
      <c r="AK402" s="4" t="str">
        <f t="shared" si="339"/>
        <v>S/BKS</v>
      </c>
      <c r="AL402" s="4" t="str" cm="1">
        <f t="array" ref="AL402">LEFT(AS402,SUM(LEN(AS402)-LEN(SUBSTITUTE(AS402,{"0";"1";"2";"3";"4";"5";"6";"7";"8";"9"},""))))</f>
        <v>9</v>
      </c>
      <c r="AM402" s="4">
        <f t="shared" si="344"/>
        <v>13</v>
      </c>
      <c r="AN402" s="4" t="b">
        <f t="shared" si="348"/>
        <v>1</v>
      </c>
      <c r="AO402" s="4" t="str">
        <f>RIGHT(AJ402,3)</f>
        <v>BKS</v>
      </c>
      <c r="AP402" s="4" t="b">
        <f t="shared" si="345"/>
        <v>0</v>
      </c>
      <c r="AQ402" s="4" t="b">
        <f t="shared" si="341"/>
        <v>0</v>
      </c>
      <c r="AR402" s="5" t="str">
        <f t="shared" si="342"/>
        <v>CHARM SAFE NIGHT 29 CM</v>
      </c>
      <c r="AS402" s="4" t="str">
        <f t="shared" si="343"/>
        <v>9PADS/BKS</v>
      </c>
      <c r="AT402" t="s">
        <v>5227</v>
      </c>
      <c r="AU402" s="1" t="s">
        <v>532</v>
      </c>
      <c r="AV402" s="33" t="str">
        <f t="shared" ca="1" si="346"/>
        <v/>
      </c>
      <c r="AW402">
        <v>9500</v>
      </c>
      <c r="AX402">
        <v>9500</v>
      </c>
      <c r="AY402">
        <v>8436</v>
      </c>
      <c r="AZ402" t="str">
        <f t="shared" si="301"/>
        <v>8993189230103</v>
      </c>
      <c r="BA402" t="str">
        <f t="shared" si="347"/>
        <v>CHARM SAFE NIGHT 29 CM</v>
      </c>
      <c r="BB402" t="s">
        <v>4417</v>
      </c>
      <c r="BC402" t="s">
        <v>4417</v>
      </c>
      <c r="BD402" s="1"/>
      <c r="BF402" s="9"/>
      <c r="BG402" s="20"/>
      <c r="BH402" s="13"/>
      <c r="BI402" s="15"/>
      <c r="BL402" s="13"/>
      <c r="BM402" s="1"/>
      <c r="BP402" s="1"/>
      <c r="BQ402" s="1"/>
      <c r="BT402" s="13"/>
      <c r="BU402" s="15"/>
      <c r="BV402" s="14"/>
    </row>
    <row r="403" spans="1:74" x14ac:dyDescent="0.25">
      <c r="A403" s="4" t="str">
        <f t="shared" si="304"/>
        <v/>
      </c>
      <c r="B403" s="4" t="str">
        <f t="shared" si="305"/>
        <v/>
      </c>
      <c r="C403" s="4" t="str">
        <f t="shared" si="306"/>
        <v>BKS</v>
      </c>
      <c r="D403" s="4" t="str">
        <f t="shared" si="307"/>
        <v/>
      </c>
      <c r="E403" s="4" t="str">
        <f t="shared" si="308"/>
        <v/>
      </c>
      <c r="F403" s="4" t="str">
        <f t="shared" si="309"/>
        <v/>
      </c>
      <c r="G403" s="4" t="str">
        <f t="shared" si="310"/>
        <v/>
      </c>
      <c r="H403" s="4" t="str">
        <f t="shared" si="311"/>
        <v/>
      </c>
      <c r="I403" s="4" t="str">
        <f t="shared" si="312"/>
        <v/>
      </c>
      <c r="J403" s="4" t="str">
        <f t="shared" si="313"/>
        <v/>
      </c>
      <c r="K403" s="4" t="str">
        <f t="shared" si="314"/>
        <v/>
      </c>
      <c r="L403" s="4" t="str">
        <f t="shared" si="315"/>
        <v/>
      </c>
      <c r="M403" s="4" t="str">
        <f t="shared" si="316"/>
        <v/>
      </c>
      <c r="N403" s="4" t="str">
        <f t="shared" si="317"/>
        <v/>
      </c>
      <c r="O403" s="4" t="str">
        <f t="shared" si="318"/>
        <v/>
      </c>
      <c r="P403" s="4" t="str">
        <f t="shared" si="319"/>
        <v/>
      </c>
      <c r="Q403" s="4" t="str">
        <f t="shared" si="320"/>
        <v/>
      </c>
      <c r="R403" s="4" t="str">
        <f t="shared" si="321"/>
        <v/>
      </c>
      <c r="S403" s="4" t="str">
        <f t="shared" si="322"/>
        <v/>
      </c>
      <c r="T403" s="4" t="str">
        <f t="shared" si="323"/>
        <v/>
      </c>
      <c r="U403" s="4" t="str">
        <f t="shared" si="324"/>
        <v/>
      </c>
      <c r="V403" s="4" t="str">
        <f t="shared" si="325"/>
        <v/>
      </c>
      <c r="W403" s="4" t="str">
        <f t="shared" si="326"/>
        <v/>
      </c>
      <c r="X403" s="4" t="str">
        <f t="shared" si="327"/>
        <v/>
      </c>
      <c r="Y403" s="4">
        <f t="shared" si="328"/>
        <v>3</v>
      </c>
      <c r="Z403" s="4" t="str">
        <f t="shared" si="329"/>
        <v>-</v>
      </c>
      <c r="AA403" s="4" t="str">
        <f t="shared" si="330"/>
        <v/>
      </c>
      <c r="AB403" s="4" t="str">
        <f t="shared" si="331"/>
        <v/>
      </c>
      <c r="AC403" s="4" t="str">
        <f t="shared" si="332"/>
        <v/>
      </c>
      <c r="AD403" s="4" t="str">
        <f t="shared" si="333"/>
        <v/>
      </c>
      <c r="AE403" s="4" t="str">
        <f t="shared" si="334"/>
        <v/>
      </c>
      <c r="AF403" s="4" t="str" cm="1">
        <f t="array" aca="1" ref="AF403" ca="1">LEFT(AS403,MATCH(FALSE,ISNUMBER(MID(AS403,ROW(INDIRECT("1:"&amp;LEN(AS403)+1)), 1) *1),0) -1)</f>
        <v>1</v>
      </c>
      <c r="AG403" s="4">
        <f t="shared" si="335"/>
        <v>4</v>
      </c>
      <c r="AH403" s="4">
        <f t="shared" si="336"/>
        <v>34</v>
      </c>
      <c r="AI403" s="4">
        <f t="shared" si="337"/>
        <v>30</v>
      </c>
      <c r="AJ403" s="4" t="str">
        <f t="shared" si="338"/>
        <v>1BKS</v>
      </c>
      <c r="AK403" s="4" t="str">
        <f t="shared" si="339"/>
        <v>-1BKS</v>
      </c>
      <c r="AL403" s="4" t="str" cm="1">
        <f t="array" ref="AL403">LEFT(AS403,SUM(LEN(AS403)-LEN(SUBSTITUTE(AS403,{"0";"1";"2";"3";"4";"5";"6";"7";"8";"9"},""))))</f>
        <v>1</v>
      </c>
      <c r="AM403" s="4">
        <f t="shared" si="344"/>
        <v>13</v>
      </c>
      <c r="AN403" s="4" t="b">
        <f t="shared" si="348"/>
        <v>1</v>
      </c>
      <c r="AO403" s="4" t="str">
        <f>RIGHT(AJ403,3)</f>
        <v>BKS</v>
      </c>
      <c r="AP403" s="4" t="b">
        <f t="shared" si="345"/>
        <v>1</v>
      </c>
      <c r="AQ403" s="4" t="b">
        <f t="shared" si="341"/>
        <v>0</v>
      </c>
      <c r="AR403" s="5" t="str">
        <f t="shared" si="342"/>
        <v>CHARM SAFE NIGHT 29CM WING 5G</v>
      </c>
      <c r="AS403" s="4" t="str">
        <f t="shared" si="343"/>
        <v>1BKS</v>
      </c>
      <c r="AT403" t="s">
        <v>533</v>
      </c>
      <c r="AU403" s="1" t="s">
        <v>534</v>
      </c>
      <c r="AV403" s="33" t="str">
        <f t="shared" si="346"/>
        <v>XXXX</v>
      </c>
      <c r="AW403">
        <v>6000</v>
      </c>
      <c r="AX403">
        <v>6000</v>
      </c>
      <c r="AY403">
        <v>5300</v>
      </c>
      <c r="AZ403" t="str">
        <f t="shared" si="301"/>
        <v>8993189230059</v>
      </c>
      <c r="BA403" t="str">
        <f t="shared" si="347"/>
        <v>CHARM SAFE NIGHT 29CM WING 5G</v>
      </c>
      <c r="BB403" t="s">
        <v>4417</v>
      </c>
      <c r="BC403" t="s">
        <v>4417</v>
      </c>
      <c r="BD403" s="1"/>
      <c r="BF403" s="9"/>
      <c r="BG403" s="20"/>
      <c r="BH403" s="13"/>
      <c r="BI403" s="15"/>
      <c r="BL403" s="13"/>
      <c r="BM403" s="1"/>
      <c r="BP403" s="1"/>
      <c r="BQ403" s="1"/>
      <c r="BT403" s="13"/>
      <c r="BU403" s="15"/>
      <c r="BV403" s="14"/>
    </row>
    <row r="404" spans="1:74" x14ac:dyDescent="0.25">
      <c r="A404" s="4" t="str">
        <f t="shared" si="304"/>
        <v/>
      </c>
      <c r="B404" s="4" t="str">
        <f t="shared" si="305"/>
        <v/>
      </c>
      <c r="C404" s="4" t="str">
        <f t="shared" si="306"/>
        <v>BKS</v>
      </c>
      <c r="D404" s="4" t="str">
        <f t="shared" si="307"/>
        <v/>
      </c>
      <c r="E404" s="4" t="str">
        <f t="shared" si="308"/>
        <v/>
      </c>
      <c r="F404" s="4" t="str">
        <f t="shared" si="309"/>
        <v/>
      </c>
      <c r="G404" s="4" t="str">
        <f t="shared" si="310"/>
        <v/>
      </c>
      <c r="H404" s="4" t="str">
        <f t="shared" si="311"/>
        <v/>
      </c>
      <c r="I404" s="4" t="str">
        <f t="shared" si="312"/>
        <v/>
      </c>
      <c r="J404" s="4" t="str">
        <f t="shared" si="313"/>
        <v/>
      </c>
      <c r="K404" s="4" t="str">
        <f t="shared" si="314"/>
        <v/>
      </c>
      <c r="L404" s="4" t="str">
        <f t="shared" si="315"/>
        <v/>
      </c>
      <c r="M404" s="4" t="str">
        <f t="shared" si="316"/>
        <v/>
      </c>
      <c r="N404" s="4" t="str">
        <f t="shared" si="317"/>
        <v/>
      </c>
      <c r="O404" s="4" t="str">
        <f t="shared" si="318"/>
        <v/>
      </c>
      <c r="P404" s="4" t="str">
        <f t="shared" si="319"/>
        <v/>
      </c>
      <c r="Q404" s="4" t="str">
        <f t="shared" si="320"/>
        <v/>
      </c>
      <c r="R404" s="4" t="str">
        <f t="shared" si="321"/>
        <v/>
      </c>
      <c r="S404" s="4" t="str">
        <f t="shared" si="322"/>
        <v/>
      </c>
      <c r="T404" s="4" t="str">
        <f t="shared" si="323"/>
        <v>PACK</v>
      </c>
      <c r="U404" s="4" t="str">
        <f t="shared" si="324"/>
        <v/>
      </c>
      <c r="V404" s="4" t="str">
        <f t="shared" si="325"/>
        <v/>
      </c>
      <c r="W404" s="4" t="str">
        <f t="shared" si="326"/>
        <v/>
      </c>
      <c r="X404" s="4" t="str">
        <f t="shared" si="327"/>
        <v/>
      </c>
      <c r="Y404" s="4">
        <f t="shared" si="328"/>
        <v>7</v>
      </c>
      <c r="Z404" s="4" t="str">
        <f t="shared" si="329"/>
        <v>-</v>
      </c>
      <c r="AA404" s="4" t="str">
        <f t="shared" si="330"/>
        <v>/</v>
      </c>
      <c r="AB404" s="4" t="str">
        <f t="shared" si="331"/>
        <v/>
      </c>
      <c r="AC404" s="4" t="str">
        <f t="shared" si="332"/>
        <v/>
      </c>
      <c r="AD404" s="4" t="str">
        <f t="shared" si="333"/>
        <v/>
      </c>
      <c r="AE404" s="4" t="str">
        <f t="shared" si="334"/>
        <v/>
      </c>
      <c r="AF404" s="4" t="str" cm="1">
        <f t="array" aca="1" ref="AF404" ca="1">LEFT(AS404,MATCH(FALSE,ISNUMBER(MID(AS404,ROW(INDIRECT("1:"&amp;LEN(AS404)+1)), 1) *1),0) -1)</f>
        <v>6</v>
      </c>
      <c r="AG404" s="4">
        <f t="shared" si="335"/>
        <v>9</v>
      </c>
      <c r="AH404" s="4">
        <f t="shared" si="336"/>
        <v>39</v>
      </c>
      <c r="AI404" s="4">
        <f t="shared" si="337"/>
        <v>30</v>
      </c>
      <c r="AJ404" s="4" t="str">
        <f t="shared" si="338"/>
        <v>PACK</v>
      </c>
      <c r="AK404" s="4" t="str">
        <f t="shared" si="339"/>
        <v>/PACK</v>
      </c>
      <c r="AL404" s="4" t="str" cm="1">
        <f t="array" ref="AL404">LEFT(AS404,SUM(LEN(AS404)-LEN(SUBSTITUTE(AS404,{"0";"1";"2";"3";"4";"5";"6";"7";"8";"9"},""))))</f>
        <v>6</v>
      </c>
      <c r="AM404" s="4">
        <f t="shared" si="344"/>
        <v>13</v>
      </c>
      <c r="AN404" s="4" t="b">
        <f t="shared" si="348"/>
        <v>1</v>
      </c>
      <c r="AO404" s="4" t="str">
        <f>RIGHT(AJ404,4)</f>
        <v>PACK</v>
      </c>
      <c r="AP404" s="4" t="b">
        <f t="shared" si="345"/>
        <v>1</v>
      </c>
      <c r="AQ404" s="4" t="b">
        <f t="shared" si="341"/>
        <v>0</v>
      </c>
      <c r="AR404" s="5" t="str">
        <f t="shared" si="342"/>
        <v>CHARM SAFE NIGHT 29CM WING 5G</v>
      </c>
      <c r="AS404" s="4" t="str">
        <f t="shared" si="343"/>
        <v>6BKS/PACK</v>
      </c>
      <c r="AT404" t="s">
        <v>535</v>
      </c>
      <c r="AV404" s="33" t="str">
        <f t="shared" ca="1" si="346"/>
        <v>XXXX</v>
      </c>
      <c r="AW404">
        <v>25000</v>
      </c>
      <c r="AX404">
        <v>25000</v>
      </c>
      <c r="AY404">
        <v>24000</v>
      </c>
      <c r="AZ404" t="str">
        <f t="shared" si="301"/>
        <v>8000000000404</v>
      </c>
      <c r="BA404" t="str">
        <f t="shared" si="347"/>
        <v>CHARM SAFE NIGHT 29CM WING 5G</v>
      </c>
      <c r="BB404" t="s">
        <v>4417</v>
      </c>
      <c r="BC404" t="s">
        <v>4417</v>
      </c>
      <c r="BD404" s="1"/>
      <c r="BF404" s="9"/>
      <c r="BG404" s="20"/>
      <c r="BH404" s="13"/>
      <c r="BI404" s="15"/>
      <c r="BL404" s="13"/>
      <c r="BM404" s="1"/>
      <c r="BP404" s="1"/>
      <c r="BQ404" s="1"/>
      <c r="BT404" s="13"/>
      <c r="BU404" s="15"/>
      <c r="BV404" s="14"/>
    </row>
    <row r="405" spans="1:74" x14ac:dyDescent="0.25">
      <c r="A405" s="4" t="str">
        <f t="shared" si="304"/>
        <v/>
      </c>
      <c r="B405" s="4" t="str">
        <f t="shared" si="305"/>
        <v/>
      </c>
      <c r="C405" s="4" t="str">
        <f t="shared" si="306"/>
        <v>BKS</v>
      </c>
      <c r="D405" s="4" t="str">
        <f t="shared" si="307"/>
        <v/>
      </c>
      <c r="E405" s="4" t="str">
        <f t="shared" si="308"/>
        <v/>
      </c>
      <c r="F405" s="4" t="str">
        <f t="shared" si="309"/>
        <v/>
      </c>
      <c r="G405" s="4" t="str">
        <f t="shared" si="310"/>
        <v/>
      </c>
      <c r="H405" s="4" t="str">
        <f t="shared" si="311"/>
        <v/>
      </c>
      <c r="I405" s="4" t="str">
        <f t="shared" si="312"/>
        <v/>
      </c>
      <c r="J405" s="4" t="str">
        <f t="shared" si="313"/>
        <v/>
      </c>
      <c r="K405" s="4" t="str">
        <f t="shared" si="314"/>
        <v/>
      </c>
      <c r="L405" s="4" t="str">
        <f t="shared" si="315"/>
        <v/>
      </c>
      <c r="M405" s="4" t="str">
        <f t="shared" si="316"/>
        <v/>
      </c>
      <c r="N405" s="4" t="str">
        <f t="shared" si="317"/>
        <v/>
      </c>
      <c r="O405" s="4" t="str">
        <f t="shared" si="318"/>
        <v/>
      </c>
      <c r="P405" s="4" t="str">
        <f t="shared" si="319"/>
        <v/>
      </c>
      <c r="Q405" s="4" t="str">
        <f t="shared" si="320"/>
        <v/>
      </c>
      <c r="R405" s="4" t="str">
        <f t="shared" si="321"/>
        <v/>
      </c>
      <c r="S405" s="4" t="str">
        <f t="shared" si="322"/>
        <v>PAD</v>
      </c>
      <c r="T405" s="4" t="str">
        <f t="shared" si="323"/>
        <v/>
      </c>
      <c r="U405" s="4" t="str">
        <f t="shared" si="324"/>
        <v/>
      </c>
      <c r="V405" s="4" t="str">
        <f t="shared" si="325"/>
        <v/>
      </c>
      <c r="W405" s="4" t="str">
        <f t="shared" si="326"/>
        <v/>
      </c>
      <c r="X405" s="4" t="str">
        <f t="shared" si="327"/>
        <v/>
      </c>
      <c r="Y405" s="4">
        <f t="shared" si="328"/>
        <v>6</v>
      </c>
      <c r="Z405" s="4" t="str">
        <f t="shared" si="329"/>
        <v>-</v>
      </c>
      <c r="AA405" s="4" t="str">
        <f t="shared" si="330"/>
        <v>/</v>
      </c>
      <c r="AB405" s="4" t="str">
        <f t="shared" si="331"/>
        <v/>
      </c>
      <c r="AC405" s="4" t="str">
        <f t="shared" si="332"/>
        <v/>
      </c>
      <c r="AD405" s="4" t="str">
        <f t="shared" si="333"/>
        <v/>
      </c>
      <c r="AE405" s="4" t="str">
        <f t="shared" si="334"/>
        <v/>
      </c>
      <c r="AF405" s="4" t="str" cm="1">
        <f t="array" aca="1" ref="AF405" ca="1">LEFT(AS405,MATCH(FALSE,ISNUMBER(MID(AS405,ROW(INDIRECT("1:"&amp;LEN(AS405)+1)), 1) *1),0) -1)</f>
        <v>5</v>
      </c>
      <c r="AG405" s="4">
        <f t="shared" si="335"/>
        <v>9</v>
      </c>
      <c r="AH405" s="4">
        <f t="shared" si="336"/>
        <v>32</v>
      </c>
      <c r="AI405" s="4">
        <f t="shared" si="337"/>
        <v>23</v>
      </c>
      <c r="AJ405" s="4" t="str">
        <f t="shared" si="338"/>
        <v>/BKS</v>
      </c>
      <c r="AK405" s="4" t="str">
        <f t="shared" si="339"/>
        <v>S/BKS</v>
      </c>
      <c r="AL405" s="4" t="str" cm="1">
        <f t="array" ref="AL405">LEFT(AS405,SUM(LEN(AS405)-LEN(SUBSTITUTE(AS405,{"0";"1";"2";"3";"4";"5";"6";"7";"8";"9"},""))))</f>
        <v>5</v>
      </c>
      <c r="AM405" s="4">
        <f t="shared" si="344"/>
        <v>13</v>
      </c>
      <c r="AN405" s="4" t="b">
        <f t="shared" si="348"/>
        <v>1</v>
      </c>
      <c r="AO405" s="4" t="str">
        <f>RIGHT(AJ405,3)</f>
        <v>BKS</v>
      </c>
      <c r="AP405" s="4" t="b">
        <f t="shared" si="345"/>
        <v>0</v>
      </c>
      <c r="AQ405" s="4" t="b">
        <f t="shared" si="341"/>
        <v>0</v>
      </c>
      <c r="AR405" s="5" t="str">
        <f t="shared" si="342"/>
        <v>CHARM SAFE NIGHT 350MM</v>
      </c>
      <c r="AS405" s="4" t="str">
        <f t="shared" si="343"/>
        <v>5PADS/BKS</v>
      </c>
      <c r="AT405" t="s">
        <v>4989</v>
      </c>
      <c r="AU405" s="1" t="s">
        <v>536</v>
      </c>
      <c r="AV405" s="33" t="str">
        <f t="shared" ca="1" si="346"/>
        <v/>
      </c>
      <c r="AW405">
        <v>11000</v>
      </c>
      <c r="AX405">
        <v>11000</v>
      </c>
      <c r="AY405">
        <v>9850</v>
      </c>
      <c r="AZ405" t="str">
        <f t="shared" si="301"/>
        <v>8993189270260</v>
      </c>
      <c r="BA405" t="str">
        <f t="shared" si="347"/>
        <v>CHARM SAFE NIGHT 350MM</v>
      </c>
      <c r="BB405" t="s">
        <v>4417</v>
      </c>
      <c r="BC405" t="s">
        <v>4417</v>
      </c>
      <c r="BD405" s="1"/>
      <c r="BF405" s="9"/>
      <c r="BG405" s="20"/>
      <c r="BH405" s="13"/>
      <c r="BI405" s="15"/>
      <c r="BL405" s="13"/>
      <c r="BM405" s="1"/>
      <c r="BP405" s="1"/>
      <c r="BQ405" s="1"/>
      <c r="BT405" s="13"/>
      <c r="BU405" s="15"/>
      <c r="BV405" s="14"/>
    </row>
    <row r="406" spans="1:74" x14ac:dyDescent="0.25">
      <c r="A406" s="4" t="str">
        <f t="shared" si="304"/>
        <v/>
      </c>
      <c r="B406" s="4" t="str">
        <f t="shared" si="305"/>
        <v/>
      </c>
      <c r="C406" s="4" t="str">
        <f t="shared" si="306"/>
        <v>BKS</v>
      </c>
      <c r="D406" s="4" t="str">
        <f t="shared" si="307"/>
        <v/>
      </c>
      <c r="E406" s="4" t="str">
        <f t="shared" si="308"/>
        <v/>
      </c>
      <c r="F406" s="4" t="str">
        <f t="shared" si="309"/>
        <v/>
      </c>
      <c r="G406" s="4" t="str">
        <f t="shared" si="310"/>
        <v/>
      </c>
      <c r="H406" s="4" t="str">
        <f t="shared" si="311"/>
        <v/>
      </c>
      <c r="I406" s="4" t="str">
        <f t="shared" si="312"/>
        <v/>
      </c>
      <c r="J406" s="4" t="str">
        <f t="shared" si="313"/>
        <v/>
      </c>
      <c r="K406" s="4" t="str">
        <f t="shared" si="314"/>
        <v/>
      </c>
      <c r="L406" s="4" t="str">
        <f t="shared" si="315"/>
        <v/>
      </c>
      <c r="M406" s="4" t="str">
        <f t="shared" si="316"/>
        <v/>
      </c>
      <c r="N406" s="4" t="str">
        <f t="shared" si="317"/>
        <v/>
      </c>
      <c r="O406" s="4" t="str">
        <f t="shared" si="318"/>
        <v/>
      </c>
      <c r="P406" s="4" t="str">
        <f t="shared" si="319"/>
        <v/>
      </c>
      <c r="Q406" s="4" t="str">
        <f t="shared" si="320"/>
        <v/>
      </c>
      <c r="R406" s="4" t="str">
        <f t="shared" si="321"/>
        <v/>
      </c>
      <c r="S406" s="4" t="str">
        <f t="shared" si="322"/>
        <v>PAD</v>
      </c>
      <c r="T406" s="4" t="str">
        <f t="shared" si="323"/>
        <v/>
      </c>
      <c r="U406" s="4" t="str">
        <f t="shared" si="324"/>
        <v/>
      </c>
      <c r="V406" s="4" t="str">
        <f t="shared" si="325"/>
        <v/>
      </c>
      <c r="W406" s="4" t="str">
        <f t="shared" si="326"/>
        <v/>
      </c>
      <c r="X406" s="4" t="str">
        <f t="shared" si="327"/>
        <v/>
      </c>
      <c r="Y406" s="4">
        <f t="shared" si="328"/>
        <v>6</v>
      </c>
      <c r="Z406" s="4" t="str">
        <f t="shared" si="329"/>
        <v>-</v>
      </c>
      <c r="AA406" s="4" t="str">
        <f t="shared" si="330"/>
        <v>/</v>
      </c>
      <c r="AB406" s="4" t="str">
        <f t="shared" si="331"/>
        <v/>
      </c>
      <c r="AC406" s="4" t="str">
        <f t="shared" si="332"/>
        <v/>
      </c>
      <c r="AD406" s="4" t="str">
        <f t="shared" si="333"/>
        <v/>
      </c>
      <c r="AE406" s="4" t="str">
        <f t="shared" si="334"/>
        <v/>
      </c>
      <c r="AF406" s="4" t="str" cm="1">
        <f t="array" aca="1" ref="AF406" ca="1">LEFT(AS406,MATCH(FALSE,ISNUMBER(MID(AS406,ROW(INDIRECT("1:"&amp;LEN(AS406)+1)), 1) *1),0) -1)</f>
        <v>12</v>
      </c>
      <c r="AG406" s="4">
        <f t="shared" si="335"/>
        <v>10</v>
      </c>
      <c r="AH406" s="4">
        <f t="shared" si="336"/>
        <v>32</v>
      </c>
      <c r="AI406" s="4">
        <f t="shared" si="337"/>
        <v>22</v>
      </c>
      <c r="AJ406" s="4" t="str">
        <f t="shared" si="338"/>
        <v>/BKS</v>
      </c>
      <c r="AK406" s="4" t="str">
        <f t="shared" si="339"/>
        <v>S/BKS</v>
      </c>
      <c r="AL406" s="4" t="str" cm="1">
        <f t="array" ref="AL406">LEFT(AS406,SUM(LEN(AS406)-LEN(SUBSTITUTE(AS406,{"0";"1";"2";"3";"4";"5";"6";"7";"8";"9"},""))))</f>
        <v>12</v>
      </c>
      <c r="AM406" s="4">
        <f t="shared" si="344"/>
        <v>13</v>
      </c>
      <c r="AN406" s="4" t="b">
        <f>LEFT(AS406,2)=AL406</f>
        <v>1</v>
      </c>
      <c r="AO406" s="4" t="str">
        <f>RIGHT(AJ406,3)</f>
        <v>BKS</v>
      </c>
      <c r="AP406" s="4" t="b">
        <f t="shared" si="345"/>
        <v>0</v>
      </c>
      <c r="AQ406" s="4" t="b">
        <f t="shared" si="341"/>
        <v>0</v>
      </c>
      <c r="AR406" s="5" t="str">
        <f t="shared" si="342"/>
        <v>CHARM SAFE NIGHT 35CM</v>
      </c>
      <c r="AS406" s="4" t="str">
        <f t="shared" si="343"/>
        <v>12PADS/BKS</v>
      </c>
      <c r="AT406" t="s">
        <v>5103</v>
      </c>
      <c r="AU406" s="1" t="s">
        <v>541</v>
      </c>
      <c r="AV406" s="33" t="str">
        <f t="shared" ca="1" si="346"/>
        <v/>
      </c>
      <c r="AW406">
        <v>20000</v>
      </c>
      <c r="AX406">
        <v>20000</v>
      </c>
      <c r="AY406">
        <v>17724</v>
      </c>
      <c r="AZ406" t="str">
        <f t="shared" si="301"/>
        <v>8993189320286</v>
      </c>
      <c r="BA406" t="str">
        <f t="shared" si="347"/>
        <v>CHARM SAFE NIGHT 35CM</v>
      </c>
      <c r="BB406" t="s">
        <v>4417</v>
      </c>
      <c r="BC406" t="s">
        <v>4417</v>
      </c>
      <c r="BD406" s="1"/>
      <c r="BF406" s="9"/>
      <c r="BG406" s="20"/>
      <c r="BH406" s="13"/>
      <c r="BI406" s="15"/>
      <c r="BL406" s="13"/>
      <c r="BM406" s="1"/>
      <c r="BP406" s="1"/>
      <c r="BQ406" s="1"/>
      <c r="BT406" s="13"/>
      <c r="BU406" s="15"/>
      <c r="BV406" s="14"/>
    </row>
    <row r="407" spans="1:74" x14ac:dyDescent="0.25">
      <c r="A407" s="4" t="str">
        <f t="shared" si="304"/>
        <v/>
      </c>
      <c r="B407" s="4" t="str">
        <f t="shared" si="305"/>
        <v/>
      </c>
      <c r="C407" s="4" t="str">
        <f t="shared" si="306"/>
        <v>BKS</v>
      </c>
      <c r="D407" s="4" t="str">
        <f t="shared" si="307"/>
        <v/>
      </c>
      <c r="E407" s="4" t="str">
        <f t="shared" si="308"/>
        <v/>
      </c>
      <c r="F407" s="4" t="str">
        <f t="shared" si="309"/>
        <v/>
      </c>
      <c r="G407" s="4" t="str">
        <f t="shared" si="310"/>
        <v/>
      </c>
      <c r="H407" s="4" t="str">
        <f t="shared" si="311"/>
        <v/>
      </c>
      <c r="I407" s="4" t="str">
        <f t="shared" si="312"/>
        <v/>
      </c>
      <c r="J407" s="4" t="str">
        <f t="shared" si="313"/>
        <v/>
      </c>
      <c r="K407" s="4" t="str">
        <f t="shared" si="314"/>
        <v/>
      </c>
      <c r="L407" s="4" t="str">
        <f t="shared" si="315"/>
        <v/>
      </c>
      <c r="M407" s="4" t="str">
        <f t="shared" si="316"/>
        <v/>
      </c>
      <c r="N407" s="4" t="str">
        <f t="shared" si="317"/>
        <v/>
      </c>
      <c r="O407" s="4" t="str">
        <f t="shared" si="318"/>
        <v/>
      </c>
      <c r="P407" s="4" t="str">
        <f t="shared" si="319"/>
        <v/>
      </c>
      <c r="Q407" s="4" t="str">
        <f t="shared" si="320"/>
        <v/>
      </c>
      <c r="R407" s="4" t="str">
        <f t="shared" si="321"/>
        <v/>
      </c>
      <c r="S407" s="4" t="str">
        <f t="shared" si="322"/>
        <v/>
      </c>
      <c r="T407" s="4" t="str">
        <f t="shared" si="323"/>
        <v/>
      </c>
      <c r="U407" s="4" t="str">
        <f t="shared" si="324"/>
        <v/>
      </c>
      <c r="V407" s="4" t="str">
        <f t="shared" si="325"/>
        <v/>
      </c>
      <c r="W407" s="4" t="str">
        <f t="shared" si="326"/>
        <v/>
      </c>
      <c r="X407" s="4" t="str">
        <f t="shared" si="327"/>
        <v/>
      </c>
      <c r="Y407" s="4">
        <f t="shared" si="328"/>
        <v>3</v>
      </c>
      <c r="Z407" s="4" t="str">
        <f t="shared" si="329"/>
        <v>-</v>
      </c>
      <c r="AA407" s="4" t="str">
        <f t="shared" si="330"/>
        <v/>
      </c>
      <c r="AB407" s="4" t="str">
        <f t="shared" si="331"/>
        <v/>
      </c>
      <c r="AC407" s="4" t="str">
        <f t="shared" si="332"/>
        <v/>
      </c>
      <c r="AD407" s="4" t="str">
        <f t="shared" si="333"/>
        <v/>
      </c>
      <c r="AE407" s="4" t="str">
        <f t="shared" si="334"/>
        <v/>
      </c>
      <c r="AF407" s="4" t="str" cm="1">
        <f t="array" aca="1" ref="AF407" ca="1">LEFT(AS407,MATCH(FALSE,ISNUMBER(MID(AS407,ROW(INDIRECT("1:"&amp;LEN(AS407)+1)), 1) *1),0) -1)</f>
        <v>1</v>
      </c>
      <c r="AG407" s="4">
        <f t="shared" si="335"/>
        <v>4</v>
      </c>
      <c r="AH407" s="4">
        <f t="shared" si="336"/>
        <v>34</v>
      </c>
      <c r="AI407" s="4">
        <f t="shared" si="337"/>
        <v>30</v>
      </c>
      <c r="AJ407" s="4" t="str">
        <f t="shared" si="338"/>
        <v>1BKS</v>
      </c>
      <c r="AK407" s="4" t="str">
        <f t="shared" si="339"/>
        <v>-1BKS</v>
      </c>
      <c r="AL407" s="4" t="str" cm="1">
        <f t="array" ref="AL407">LEFT(AS407,SUM(LEN(AS407)-LEN(SUBSTITUTE(AS407,{"0";"1";"2";"3";"4";"5";"6";"7";"8";"9"},""))))</f>
        <v>1</v>
      </c>
      <c r="AM407" s="4">
        <f t="shared" si="344"/>
        <v>13</v>
      </c>
      <c r="AN407" s="4" t="b">
        <f>LEFT(AS407,1)=AL407</f>
        <v>1</v>
      </c>
      <c r="AO407" s="4" t="str">
        <f>RIGHT(AJ407,3)</f>
        <v>BKS</v>
      </c>
      <c r="AP407" s="4" t="b">
        <f t="shared" si="345"/>
        <v>0</v>
      </c>
      <c r="AQ407" s="4" t="b">
        <f t="shared" si="341"/>
        <v>0</v>
      </c>
      <c r="AR407" s="5" t="str">
        <f t="shared" si="342"/>
        <v>CHARM SAFE NIGHT 35CM WING 5G</v>
      </c>
      <c r="AS407" s="4" t="str">
        <f t="shared" si="343"/>
        <v>1BKS</v>
      </c>
      <c r="AT407" t="s">
        <v>537</v>
      </c>
      <c r="AU407" s="1" t="s">
        <v>538</v>
      </c>
      <c r="AV407" s="33" t="str">
        <f t="shared" ca="1" si="346"/>
        <v/>
      </c>
      <c r="AW407">
        <v>9000</v>
      </c>
      <c r="AX407">
        <v>9000</v>
      </c>
      <c r="AY407">
        <v>7871</v>
      </c>
      <c r="AZ407" t="str">
        <f t="shared" si="301"/>
        <v>8993189320279</v>
      </c>
      <c r="BA407" t="str">
        <f t="shared" si="347"/>
        <v>CHARM SAFE NIGHT 35CM WING 5G</v>
      </c>
      <c r="BB407" t="s">
        <v>4417</v>
      </c>
      <c r="BC407" t="s">
        <v>4417</v>
      </c>
      <c r="BD407" s="1"/>
      <c r="BF407" s="9"/>
      <c r="BG407" s="20"/>
      <c r="BH407" s="13"/>
      <c r="BI407" s="15"/>
      <c r="BL407" s="13"/>
      <c r="BM407" s="1"/>
      <c r="BP407" s="1"/>
      <c r="BQ407" s="1"/>
      <c r="BT407" s="13"/>
      <c r="BU407" s="15"/>
      <c r="BV407" s="14"/>
    </row>
    <row r="408" spans="1:74" x14ac:dyDescent="0.25">
      <c r="A408" s="4" t="str">
        <f t="shared" si="304"/>
        <v/>
      </c>
      <c r="B408" s="4" t="str">
        <f t="shared" si="305"/>
        <v/>
      </c>
      <c r="C408" s="4" t="str">
        <f t="shared" si="306"/>
        <v>BKS</v>
      </c>
      <c r="D408" s="4" t="str">
        <f t="shared" si="307"/>
        <v/>
      </c>
      <c r="E408" s="4" t="str">
        <f t="shared" si="308"/>
        <v/>
      </c>
      <c r="F408" s="4" t="str">
        <f t="shared" si="309"/>
        <v/>
      </c>
      <c r="G408" s="4" t="str">
        <f t="shared" si="310"/>
        <v/>
      </c>
      <c r="H408" s="4" t="str">
        <f t="shared" si="311"/>
        <v/>
      </c>
      <c r="I408" s="4" t="str">
        <f t="shared" si="312"/>
        <v/>
      </c>
      <c r="J408" s="4" t="str">
        <f t="shared" si="313"/>
        <v/>
      </c>
      <c r="K408" s="4" t="str">
        <f t="shared" si="314"/>
        <v/>
      </c>
      <c r="L408" s="4" t="str">
        <f t="shared" si="315"/>
        <v/>
      </c>
      <c r="M408" s="4" t="str">
        <f t="shared" si="316"/>
        <v/>
      </c>
      <c r="N408" s="4" t="str">
        <f t="shared" si="317"/>
        <v/>
      </c>
      <c r="O408" s="4" t="str">
        <f t="shared" si="318"/>
        <v/>
      </c>
      <c r="P408" s="4" t="str">
        <f t="shared" si="319"/>
        <v/>
      </c>
      <c r="Q408" s="4" t="str">
        <f t="shared" si="320"/>
        <v/>
      </c>
      <c r="R408" s="4" t="str">
        <f t="shared" si="321"/>
        <v/>
      </c>
      <c r="S408" s="4" t="str">
        <f t="shared" si="322"/>
        <v/>
      </c>
      <c r="T408" s="4" t="str">
        <f t="shared" si="323"/>
        <v>PACK</v>
      </c>
      <c r="U408" s="4" t="str">
        <f t="shared" si="324"/>
        <v/>
      </c>
      <c r="V408" s="4" t="str">
        <f t="shared" si="325"/>
        <v/>
      </c>
      <c r="W408" s="4" t="str">
        <f t="shared" si="326"/>
        <v/>
      </c>
      <c r="X408" s="4" t="str">
        <f t="shared" si="327"/>
        <v/>
      </c>
      <c r="Y408" s="4">
        <f t="shared" si="328"/>
        <v>7</v>
      </c>
      <c r="Z408" s="4" t="str">
        <f t="shared" si="329"/>
        <v>-</v>
      </c>
      <c r="AA408" s="4" t="str">
        <f t="shared" si="330"/>
        <v>/</v>
      </c>
      <c r="AB408" s="4" t="str">
        <f t="shared" si="331"/>
        <v/>
      </c>
      <c r="AC408" s="4" t="str">
        <f t="shared" si="332"/>
        <v/>
      </c>
      <c r="AD408" s="4" t="str">
        <f t="shared" si="333"/>
        <v/>
      </c>
      <c r="AE408" s="4" t="str">
        <f t="shared" si="334"/>
        <v/>
      </c>
      <c r="AF408" s="4" t="str" cm="1">
        <f t="array" aca="1" ref="AF408" ca="1">LEFT(AS408,MATCH(FALSE,ISNUMBER(MID(AS408,ROW(INDIRECT("1:"&amp;LEN(AS408)+1)), 1) *1),0) -1)</f>
        <v>6</v>
      </c>
      <c r="AG408" s="4">
        <f t="shared" si="335"/>
        <v>9</v>
      </c>
      <c r="AH408" s="4">
        <f t="shared" si="336"/>
        <v>39</v>
      </c>
      <c r="AI408" s="4">
        <f t="shared" si="337"/>
        <v>30</v>
      </c>
      <c r="AJ408" s="4" t="str">
        <f t="shared" si="338"/>
        <v>PACK</v>
      </c>
      <c r="AK408" s="4" t="str">
        <f t="shared" si="339"/>
        <v>/PACK</v>
      </c>
      <c r="AL408" s="4" t="str" cm="1">
        <f t="array" ref="AL408">LEFT(AS408,SUM(LEN(AS408)-LEN(SUBSTITUTE(AS408,{"0";"1";"2";"3";"4";"5";"6";"7";"8";"9"},""))))</f>
        <v>6</v>
      </c>
      <c r="AM408" s="4">
        <f t="shared" si="344"/>
        <v>13</v>
      </c>
      <c r="AN408" s="4" t="b">
        <f>LEFT(AS408,1)=AL408</f>
        <v>1</v>
      </c>
      <c r="AO408" s="4" t="str">
        <f>RIGHT(AJ408,4)</f>
        <v>PACK</v>
      </c>
      <c r="AP408" s="4" t="b">
        <f t="shared" si="345"/>
        <v>0</v>
      </c>
      <c r="AQ408" s="4" t="b">
        <f t="shared" si="341"/>
        <v>0</v>
      </c>
      <c r="AR408" s="5" t="str">
        <f t="shared" si="342"/>
        <v>CHARM SAFE NIGHT 35CM WING 6G</v>
      </c>
      <c r="AS408" s="4" t="str">
        <f t="shared" si="343"/>
        <v>6BKS/PACK</v>
      </c>
      <c r="AT408" t="s">
        <v>539</v>
      </c>
      <c r="AU408" s="1" t="s">
        <v>540</v>
      </c>
      <c r="AV408" s="33" t="str">
        <f t="shared" ca="1" si="346"/>
        <v/>
      </c>
      <c r="AW408">
        <v>47000</v>
      </c>
      <c r="AX408">
        <v>47000</v>
      </c>
      <c r="AY408">
        <v>45000</v>
      </c>
      <c r="AZ408" t="str">
        <f t="shared" si="301"/>
        <v>8993189320280</v>
      </c>
      <c r="BA408" t="str">
        <f t="shared" si="347"/>
        <v>CHARM SAFE NIGHT 35CM WING 6G</v>
      </c>
      <c r="BB408" t="s">
        <v>4417</v>
      </c>
      <c r="BC408" t="s">
        <v>4417</v>
      </c>
      <c r="BD408" s="1"/>
      <c r="BF408" s="9"/>
      <c r="BG408" s="20"/>
      <c r="BH408" s="13"/>
      <c r="BI408" s="15"/>
      <c r="BL408" s="13"/>
      <c r="BM408" s="1"/>
      <c r="BP408" s="1"/>
      <c r="BQ408" s="1"/>
      <c r="BT408" s="13"/>
      <c r="BU408" s="15"/>
      <c r="BV408" s="14"/>
    </row>
    <row r="409" spans="1:74" x14ac:dyDescent="0.25">
      <c r="A409" s="4" t="str">
        <f t="shared" si="304"/>
        <v/>
      </c>
      <c r="B409" s="4" t="str">
        <f t="shared" si="305"/>
        <v/>
      </c>
      <c r="C409" s="4" t="str">
        <f t="shared" si="306"/>
        <v>BKS</v>
      </c>
      <c r="D409" s="4" t="str">
        <f t="shared" si="307"/>
        <v/>
      </c>
      <c r="E409" s="4" t="str">
        <f t="shared" si="308"/>
        <v/>
      </c>
      <c r="F409" s="4" t="str">
        <f t="shared" si="309"/>
        <v/>
      </c>
      <c r="G409" s="4" t="str">
        <f t="shared" si="310"/>
        <v/>
      </c>
      <c r="H409" s="4" t="str">
        <f t="shared" si="311"/>
        <v/>
      </c>
      <c r="I409" s="4" t="str">
        <f t="shared" si="312"/>
        <v/>
      </c>
      <c r="J409" s="4" t="str">
        <f t="shared" si="313"/>
        <v/>
      </c>
      <c r="K409" s="4" t="str">
        <f t="shared" si="314"/>
        <v/>
      </c>
      <c r="L409" s="4" t="str">
        <f t="shared" si="315"/>
        <v/>
      </c>
      <c r="M409" s="4" t="str">
        <f t="shared" si="316"/>
        <v/>
      </c>
      <c r="N409" s="4" t="str">
        <f t="shared" si="317"/>
        <v/>
      </c>
      <c r="O409" s="4" t="str">
        <f t="shared" si="318"/>
        <v/>
      </c>
      <c r="P409" s="4" t="str">
        <f t="shared" si="319"/>
        <v/>
      </c>
      <c r="Q409" s="4" t="str">
        <f t="shared" si="320"/>
        <v/>
      </c>
      <c r="R409" s="4" t="str">
        <f t="shared" si="321"/>
        <v/>
      </c>
      <c r="S409" s="4" t="str">
        <f t="shared" si="322"/>
        <v>PAD</v>
      </c>
      <c r="T409" s="4" t="str">
        <f t="shared" si="323"/>
        <v/>
      </c>
      <c r="U409" s="4" t="str">
        <f t="shared" si="324"/>
        <v/>
      </c>
      <c r="V409" s="4" t="str">
        <f t="shared" si="325"/>
        <v/>
      </c>
      <c r="W409" s="4" t="str">
        <f t="shared" si="326"/>
        <v/>
      </c>
      <c r="X409" s="4" t="str">
        <f t="shared" si="327"/>
        <v/>
      </c>
      <c r="Y409" s="4">
        <f t="shared" si="328"/>
        <v>6</v>
      </c>
      <c r="Z409" s="4" t="str">
        <f t="shared" si="329"/>
        <v>-</v>
      </c>
      <c r="AA409" s="4" t="str">
        <f t="shared" si="330"/>
        <v>/</v>
      </c>
      <c r="AB409" s="4" t="str">
        <f t="shared" si="331"/>
        <v/>
      </c>
      <c r="AC409" s="4" t="str">
        <f t="shared" si="332"/>
        <v/>
      </c>
      <c r="AD409" s="4" t="str">
        <f t="shared" si="333"/>
        <v/>
      </c>
      <c r="AE409" s="4" t="str">
        <f t="shared" si="334"/>
        <v/>
      </c>
      <c r="AF409" s="4" t="str" cm="1">
        <f t="array" aca="1" ref="AF409" ca="1">LEFT(AS409,MATCH(FALSE,ISNUMBER(MID(AS409,ROW(INDIRECT("1:"&amp;LEN(AS409)+1)), 1) *1),0) -1)</f>
        <v>12</v>
      </c>
      <c r="AG409" s="4">
        <f t="shared" si="335"/>
        <v>10</v>
      </c>
      <c r="AH409" s="4">
        <f t="shared" si="336"/>
        <v>32</v>
      </c>
      <c r="AI409" s="4">
        <f t="shared" si="337"/>
        <v>22</v>
      </c>
      <c r="AJ409" s="4" t="str">
        <f t="shared" si="338"/>
        <v>/BKS</v>
      </c>
      <c r="AK409" s="4" t="str">
        <f t="shared" si="339"/>
        <v>S/BKS</v>
      </c>
      <c r="AL409" s="4" t="str" cm="1">
        <f t="array" ref="AL409">LEFT(AS409,SUM(LEN(AS409)-LEN(SUBSTITUTE(AS409,{"0";"1";"2";"3";"4";"5";"6";"7";"8";"9"},""))))</f>
        <v>12</v>
      </c>
      <c r="AM409" s="4">
        <f t="shared" si="344"/>
        <v>13</v>
      </c>
      <c r="AN409" s="4" t="b">
        <f>LEFT(AS409,2)=AL409</f>
        <v>1</v>
      </c>
      <c r="AO409" s="4" t="str">
        <f t="shared" ref="AO409:AO429" si="349">RIGHT(AJ409,3)</f>
        <v>BKS</v>
      </c>
      <c r="AP409" s="4" t="b">
        <f t="shared" si="345"/>
        <v>0</v>
      </c>
      <c r="AQ409" s="4" t="b">
        <f t="shared" si="341"/>
        <v>0</v>
      </c>
      <c r="AR409" s="5" t="str">
        <f t="shared" si="342"/>
        <v>CHARM SOFE NIGHT 35CM</v>
      </c>
      <c r="AS409" s="4" t="str">
        <f t="shared" si="343"/>
        <v>12PADS/BKS</v>
      </c>
      <c r="AT409" t="s">
        <v>5104</v>
      </c>
      <c r="AU409" s="1" t="s">
        <v>542</v>
      </c>
      <c r="AV409" s="33" t="str">
        <f t="shared" ca="1" si="346"/>
        <v/>
      </c>
      <c r="AW409">
        <v>17500</v>
      </c>
      <c r="AX409">
        <v>18000</v>
      </c>
      <c r="AY409">
        <v>16803</v>
      </c>
      <c r="AZ409" t="str">
        <f t="shared" si="301"/>
        <v>8993189329739</v>
      </c>
      <c r="BA409" t="str">
        <f t="shared" si="347"/>
        <v>CHARM SOFE NIGHT 35CM</v>
      </c>
      <c r="BB409" t="s">
        <v>4417</v>
      </c>
      <c r="BC409" t="s">
        <v>4417</v>
      </c>
      <c r="BD409" s="1"/>
      <c r="BF409" s="9"/>
      <c r="BG409" s="20"/>
      <c r="BH409" s="13"/>
      <c r="BI409" s="15"/>
      <c r="BL409" s="13"/>
      <c r="BM409" s="1"/>
      <c r="BP409" s="1"/>
      <c r="BQ409" s="1"/>
      <c r="BT409" s="13"/>
      <c r="BU409" s="15"/>
      <c r="BV409" s="14"/>
    </row>
    <row r="410" spans="1:74" x14ac:dyDescent="0.25">
      <c r="A410" s="4" t="str">
        <f t="shared" si="304"/>
        <v/>
      </c>
      <c r="B410" s="4" t="str">
        <f t="shared" si="305"/>
        <v/>
      </c>
      <c r="C410" s="4" t="str">
        <f t="shared" si="306"/>
        <v/>
      </c>
      <c r="D410" s="4" t="str">
        <f t="shared" si="307"/>
        <v/>
      </c>
      <c r="E410" s="4" t="str">
        <f t="shared" si="308"/>
        <v/>
      </c>
      <c r="F410" s="4" t="str">
        <f t="shared" si="309"/>
        <v/>
      </c>
      <c r="G410" s="4" t="str">
        <f t="shared" si="310"/>
        <v/>
      </c>
      <c r="H410" s="4" t="str">
        <f t="shared" si="311"/>
        <v/>
      </c>
      <c r="I410" s="4" t="str">
        <f t="shared" si="312"/>
        <v/>
      </c>
      <c r="J410" s="4" t="str">
        <f t="shared" si="313"/>
        <v/>
      </c>
      <c r="K410" s="4" t="str">
        <f t="shared" si="314"/>
        <v/>
      </c>
      <c r="L410" s="4" t="str">
        <f t="shared" si="315"/>
        <v/>
      </c>
      <c r="M410" s="4" t="str">
        <f t="shared" si="316"/>
        <v/>
      </c>
      <c r="N410" s="4" t="str">
        <f t="shared" si="317"/>
        <v/>
      </c>
      <c r="O410" s="4" t="str">
        <f t="shared" si="318"/>
        <v>DUS</v>
      </c>
      <c r="P410" s="4" t="str">
        <f t="shared" si="319"/>
        <v/>
      </c>
      <c r="Q410" s="4" t="str">
        <f t="shared" si="320"/>
        <v/>
      </c>
      <c r="R410" s="4" t="str">
        <f t="shared" si="321"/>
        <v/>
      </c>
      <c r="S410" s="4" t="str">
        <f t="shared" si="322"/>
        <v/>
      </c>
      <c r="T410" s="4" t="str">
        <f t="shared" si="323"/>
        <v/>
      </c>
      <c r="U410" s="4" t="str">
        <f t="shared" si="324"/>
        <v/>
      </c>
      <c r="V410" s="4" t="str">
        <f t="shared" si="325"/>
        <v/>
      </c>
      <c r="W410" s="4" t="str">
        <f t="shared" si="326"/>
        <v/>
      </c>
      <c r="X410" s="4" t="str">
        <f t="shared" si="327"/>
        <v/>
      </c>
      <c r="Y410" s="4">
        <f t="shared" si="328"/>
        <v>3</v>
      </c>
      <c r="Z410" s="4" t="str">
        <f t="shared" si="329"/>
        <v>-</v>
      </c>
      <c r="AA410" s="4" t="str">
        <f t="shared" si="330"/>
        <v/>
      </c>
      <c r="AB410" s="4" t="str">
        <f t="shared" si="331"/>
        <v/>
      </c>
      <c r="AC410" s="4" t="str">
        <f t="shared" si="332"/>
        <v/>
      </c>
      <c r="AD410" s="4" t="str">
        <f t="shared" si="333"/>
        <v/>
      </c>
      <c r="AE410" s="4" t="str">
        <f t="shared" si="334"/>
        <v/>
      </c>
      <c r="AF410" s="4" t="str" cm="1">
        <f t="array" aca="1" ref="AF410" ca="1">LEFT(AS410,MATCH(FALSE,ISNUMBER(MID(AS410,ROW(INDIRECT("1:"&amp;LEN(AS410)+1)), 1) *1),0) -1)</f>
        <v>1</v>
      </c>
      <c r="AG410" s="4">
        <f t="shared" si="335"/>
        <v>4</v>
      </c>
      <c r="AH410" s="4">
        <f t="shared" si="336"/>
        <v>22</v>
      </c>
      <c r="AI410" s="4">
        <f t="shared" si="337"/>
        <v>18</v>
      </c>
      <c r="AJ410" s="4" t="str">
        <f t="shared" si="338"/>
        <v>1DUS</v>
      </c>
      <c r="AK410" s="4" t="str">
        <f t="shared" si="339"/>
        <v>-1DUS</v>
      </c>
      <c r="AL410" s="4" t="str" cm="1">
        <f t="array" ref="AL410">LEFT(AS410,SUM(LEN(AS410)-LEN(SUBSTITUTE(AS410,{"0";"1";"2";"3";"4";"5";"6";"7";"8";"9"},""))))</f>
        <v>1</v>
      </c>
      <c r="AM410" s="4">
        <f t="shared" si="344"/>
        <v>13</v>
      </c>
      <c r="AN410" s="4" t="b">
        <f>LEFT(AS410,1)=AL410</f>
        <v>1</v>
      </c>
      <c r="AO410" s="4" t="str">
        <f t="shared" si="349"/>
        <v>DUS</v>
      </c>
      <c r="AP410" s="4" t="b">
        <f t="shared" si="345"/>
        <v>0</v>
      </c>
      <c r="AQ410" s="4" t="b">
        <f t="shared" si="341"/>
        <v>0</v>
      </c>
      <c r="AR410" s="5" t="str">
        <f t="shared" si="342"/>
        <v>CHEERS NAT 1500ML</v>
      </c>
      <c r="AS410" s="4" t="str">
        <f t="shared" si="343"/>
        <v>1DUS</v>
      </c>
      <c r="AT410" t="s">
        <v>543</v>
      </c>
      <c r="AV410" s="33" t="str">
        <f t="shared" ca="1" si="346"/>
        <v/>
      </c>
      <c r="AW410">
        <v>36000</v>
      </c>
      <c r="AX410">
        <v>36000</v>
      </c>
      <c r="AY410">
        <v>34000</v>
      </c>
      <c r="AZ410" t="str">
        <f t="shared" si="301"/>
        <v>8000000000410</v>
      </c>
      <c r="BA410" t="str">
        <f t="shared" si="347"/>
        <v>CHEERS NAT 1500ML</v>
      </c>
      <c r="BB410" t="s">
        <v>4417</v>
      </c>
      <c r="BC410" t="s">
        <v>4417</v>
      </c>
      <c r="BD410" s="1"/>
      <c r="BF410" s="9"/>
      <c r="BG410" s="20"/>
      <c r="BH410" s="13"/>
      <c r="BI410" s="15"/>
      <c r="BL410" s="13"/>
      <c r="BM410" s="1"/>
      <c r="BP410" s="1"/>
      <c r="BQ410" s="1"/>
      <c r="BT410" s="13"/>
      <c r="BU410" s="15"/>
      <c r="BV410" s="14"/>
    </row>
    <row r="411" spans="1:74" x14ac:dyDescent="0.25">
      <c r="A411" s="4" t="str">
        <f t="shared" si="304"/>
        <v/>
      </c>
      <c r="B411" s="4" t="str">
        <f t="shared" si="305"/>
        <v/>
      </c>
      <c r="C411" s="4" t="str">
        <f t="shared" si="306"/>
        <v/>
      </c>
      <c r="D411" s="4" t="str">
        <f t="shared" si="307"/>
        <v/>
      </c>
      <c r="E411" s="4" t="str">
        <f t="shared" si="308"/>
        <v/>
      </c>
      <c r="F411" s="4" t="str">
        <f t="shared" si="309"/>
        <v/>
      </c>
      <c r="G411" s="4" t="str">
        <f t="shared" si="310"/>
        <v/>
      </c>
      <c r="H411" s="4" t="str">
        <f t="shared" si="311"/>
        <v/>
      </c>
      <c r="I411" s="4" t="str">
        <f t="shared" si="312"/>
        <v/>
      </c>
      <c r="J411" s="4" t="str">
        <f t="shared" si="313"/>
        <v/>
      </c>
      <c r="K411" s="4" t="str">
        <f t="shared" si="314"/>
        <v/>
      </c>
      <c r="L411" s="4" t="str">
        <f t="shared" si="315"/>
        <v/>
      </c>
      <c r="M411" s="4" t="str">
        <f t="shared" si="316"/>
        <v/>
      </c>
      <c r="N411" s="4" t="str">
        <f t="shared" si="317"/>
        <v/>
      </c>
      <c r="O411" s="4" t="str">
        <f t="shared" si="318"/>
        <v>DUS</v>
      </c>
      <c r="P411" s="4" t="str">
        <f t="shared" si="319"/>
        <v/>
      </c>
      <c r="Q411" s="4" t="str">
        <f t="shared" si="320"/>
        <v/>
      </c>
      <c r="R411" s="4" t="str">
        <f t="shared" si="321"/>
        <v/>
      </c>
      <c r="S411" s="4" t="str">
        <f t="shared" si="322"/>
        <v/>
      </c>
      <c r="T411" s="4" t="str">
        <f t="shared" si="323"/>
        <v/>
      </c>
      <c r="U411" s="4" t="str">
        <f t="shared" si="324"/>
        <v/>
      </c>
      <c r="V411" s="4" t="str">
        <f t="shared" si="325"/>
        <v/>
      </c>
      <c r="W411" s="4" t="str">
        <f t="shared" si="326"/>
        <v/>
      </c>
      <c r="X411" s="4" t="str">
        <f t="shared" si="327"/>
        <v/>
      </c>
      <c r="Y411" s="4">
        <f t="shared" si="328"/>
        <v>3</v>
      </c>
      <c r="Z411" s="4" t="str">
        <f t="shared" si="329"/>
        <v>-</v>
      </c>
      <c r="AA411" s="4" t="str">
        <f t="shared" si="330"/>
        <v/>
      </c>
      <c r="AB411" s="4" t="str">
        <f t="shared" si="331"/>
        <v/>
      </c>
      <c r="AC411" s="4" t="str">
        <f t="shared" si="332"/>
        <v/>
      </c>
      <c r="AD411" s="4" t="str">
        <f t="shared" si="333"/>
        <v/>
      </c>
      <c r="AE411" s="4" t="str">
        <f t="shared" si="334"/>
        <v/>
      </c>
      <c r="AF411" s="4" t="str" cm="1">
        <f t="array" aca="1" ref="AF411" ca="1">LEFT(AS411,MATCH(FALSE,ISNUMBER(MID(AS411,ROW(INDIRECT("1:"&amp;LEN(AS411)+1)), 1) *1),0) -1)</f>
        <v>1</v>
      </c>
      <c r="AG411" s="4">
        <f t="shared" si="335"/>
        <v>4</v>
      </c>
      <c r="AH411" s="4">
        <f t="shared" si="336"/>
        <v>21</v>
      </c>
      <c r="AI411" s="4">
        <f t="shared" si="337"/>
        <v>17</v>
      </c>
      <c r="AJ411" s="4" t="str">
        <f t="shared" si="338"/>
        <v>1DUS</v>
      </c>
      <c r="AK411" s="4" t="str">
        <f t="shared" si="339"/>
        <v>-1DUS</v>
      </c>
      <c r="AL411" s="4" t="str" cm="1">
        <f t="array" ref="AL411">LEFT(AS411,SUM(LEN(AS411)-LEN(SUBSTITUTE(AS411,{"0";"1";"2";"3";"4";"5";"6";"7";"8";"9"},""))))</f>
        <v>1</v>
      </c>
      <c r="AM411" s="4">
        <f t="shared" si="344"/>
        <v>13</v>
      </c>
      <c r="AN411" s="4" t="b">
        <f>LEFT(AS411,1)=AL411</f>
        <v>1</v>
      </c>
      <c r="AO411" s="4" t="str">
        <f t="shared" si="349"/>
        <v>DUS</v>
      </c>
      <c r="AP411" s="4" t="b">
        <f t="shared" si="345"/>
        <v>0</v>
      </c>
      <c r="AQ411" s="4" t="b">
        <f t="shared" si="341"/>
        <v>0</v>
      </c>
      <c r="AR411" s="5" t="str">
        <f t="shared" si="342"/>
        <v>CHEERS NAT 240ML</v>
      </c>
      <c r="AS411" s="4" t="str">
        <f t="shared" si="343"/>
        <v>1DUS</v>
      </c>
      <c r="AT411" t="s">
        <v>544</v>
      </c>
      <c r="AV411" s="33" t="str">
        <f t="shared" ca="1" si="346"/>
        <v/>
      </c>
      <c r="AW411">
        <v>22000</v>
      </c>
      <c r="AX411">
        <v>22000</v>
      </c>
      <c r="AY411">
        <v>19500</v>
      </c>
      <c r="AZ411" t="str">
        <f t="shared" si="301"/>
        <v>8000000000411</v>
      </c>
      <c r="BA411" t="str">
        <f t="shared" si="347"/>
        <v>CHEERS NAT 240ML</v>
      </c>
      <c r="BB411" t="s">
        <v>4417</v>
      </c>
      <c r="BC411" t="s">
        <v>4417</v>
      </c>
      <c r="BD411" s="1"/>
      <c r="BF411" s="9"/>
      <c r="BG411" s="20"/>
      <c r="BH411" s="13"/>
      <c r="BI411" s="15"/>
      <c r="BL411" s="13"/>
      <c r="BM411" s="1"/>
      <c r="BP411" s="1"/>
      <c r="BQ411" s="1"/>
      <c r="BT411" s="13"/>
      <c r="BU411" s="15"/>
      <c r="BV411" s="14"/>
    </row>
    <row r="412" spans="1:74" x14ac:dyDescent="0.25">
      <c r="A412" s="4" t="str">
        <f t="shared" si="304"/>
        <v/>
      </c>
      <c r="B412" s="4" t="str">
        <f t="shared" si="305"/>
        <v/>
      </c>
      <c r="C412" s="4" t="str">
        <f t="shared" si="306"/>
        <v/>
      </c>
      <c r="D412" s="4" t="str">
        <f t="shared" si="307"/>
        <v>BTL</v>
      </c>
      <c r="E412" s="4" t="str">
        <f t="shared" si="308"/>
        <v/>
      </c>
      <c r="F412" s="4" t="str">
        <f t="shared" si="309"/>
        <v/>
      </c>
      <c r="G412" s="4" t="str">
        <f t="shared" si="310"/>
        <v/>
      </c>
      <c r="H412" s="4" t="str">
        <f t="shared" si="311"/>
        <v/>
      </c>
      <c r="I412" s="4" t="str">
        <f t="shared" si="312"/>
        <v/>
      </c>
      <c r="J412" s="4" t="str">
        <f t="shared" si="313"/>
        <v/>
      </c>
      <c r="K412" s="4" t="str">
        <f t="shared" si="314"/>
        <v/>
      </c>
      <c r="L412" s="4" t="str">
        <f t="shared" si="315"/>
        <v/>
      </c>
      <c r="M412" s="4" t="str">
        <f t="shared" si="316"/>
        <v/>
      </c>
      <c r="N412" s="4" t="str">
        <f t="shared" si="317"/>
        <v/>
      </c>
      <c r="O412" s="4" t="str">
        <f t="shared" si="318"/>
        <v/>
      </c>
      <c r="P412" s="4" t="str">
        <f t="shared" si="319"/>
        <v/>
      </c>
      <c r="Q412" s="4" t="str">
        <f t="shared" si="320"/>
        <v/>
      </c>
      <c r="R412" s="4" t="str">
        <f t="shared" si="321"/>
        <v/>
      </c>
      <c r="S412" s="4" t="str">
        <f t="shared" si="322"/>
        <v/>
      </c>
      <c r="T412" s="4" t="str">
        <f t="shared" si="323"/>
        <v/>
      </c>
      <c r="U412" s="4" t="str">
        <f t="shared" si="324"/>
        <v/>
      </c>
      <c r="V412" s="4" t="str">
        <f t="shared" si="325"/>
        <v/>
      </c>
      <c r="W412" s="4" t="str">
        <f t="shared" si="326"/>
        <v/>
      </c>
      <c r="X412" s="4" t="str">
        <f t="shared" si="327"/>
        <v/>
      </c>
      <c r="Y412" s="4">
        <f t="shared" si="328"/>
        <v>3</v>
      </c>
      <c r="Z412" s="4" t="str">
        <f t="shared" si="329"/>
        <v>-</v>
      </c>
      <c r="AA412" s="4" t="str">
        <f t="shared" si="330"/>
        <v/>
      </c>
      <c r="AB412" s="4" t="str">
        <f t="shared" si="331"/>
        <v/>
      </c>
      <c r="AC412" s="4" t="str">
        <f t="shared" si="332"/>
        <v/>
      </c>
      <c r="AD412" s="4" t="str">
        <f t="shared" si="333"/>
        <v/>
      </c>
      <c r="AE412" s="4" t="str">
        <f t="shared" si="334"/>
        <v/>
      </c>
      <c r="AF412" s="4" t="str" cm="1">
        <f t="array" aca="1" ref="AF412" ca="1">LEFT(AS412,MATCH(FALSE,ISNUMBER(MID(AS412,ROW(INDIRECT("1:"&amp;LEN(AS412)+1)), 1) *1),0) -1)</f>
        <v>1</v>
      </c>
      <c r="AG412" s="4">
        <f t="shared" si="335"/>
        <v>4</v>
      </c>
      <c r="AH412" s="4">
        <f t="shared" si="336"/>
        <v>21</v>
      </c>
      <c r="AI412" s="4">
        <f t="shared" si="337"/>
        <v>17</v>
      </c>
      <c r="AJ412" s="4" t="str">
        <f t="shared" si="338"/>
        <v>1BTL</v>
      </c>
      <c r="AK412" s="4" t="str">
        <f t="shared" si="339"/>
        <v>-1BTL</v>
      </c>
      <c r="AL412" s="4" t="str" cm="1">
        <f t="array" ref="AL412">LEFT(AS412,SUM(LEN(AS412)-LEN(SUBSTITUTE(AS412,{"0";"1";"2";"3";"4";"5";"6";"7";"8";"9"},""))))</f>
        <v>1</v>
      </c>
      <c r="AM412" s="4">
        <f t="shared" si="344"/>
        <v>13</v>
      </c>
      <c r="AN412" s="4" t="b">
        <f>LEFT(AS412,1)=AL412</f>
        <v>1</v>
      </c>
      <c r="AO412" s="4" t="str">
        <f t="shared" si="349"/>
        <v>BTL</v>
      </c>
      <c r="AP412" s="4" t="b">
        <f t="shared" si="345"/>
        <v>1</v>
      </c>
      <c r="AQ412" s="4" t="b">
        <f t="shared" si="341"/>
        <v>0</v>
      </c>
      <c r="AR412" s="5" t="str">
        <f t="shared" si="342"/>
        <v>CHEERS NAT 600ML</v>
      </c>
      <c r="AS412" s="4" t="str">
        <f t="shared" si="343"/>
        <v>1BTL</v>
      </c>
      <c r="AT412" t="s">
        <v>545</v>
      </c>
      <c r="AV412" s="33" t="str">
        <f t="shared" si="346"/>
        <v>XXXX</v>
      </c>
      <c r="AW412">
        <v>3000</v>
      </c>
      <c r="AX412">
        <v>3000</v>
      </c>
      <c r="AY412">
        <v>1375</v>
      </c>
      <c r="AZ412" t="str">
        <f t="shared" si="301"/>
        <v>8000000000412</v>
      </c>
      <c r="BA412" t="str">
        <f t="shared" si="347"/>
        <v>CHEERS NAT 600ML</v>
      </c>
      <c r="BB412" t="s">
        <v>4417</v>
      </c>
      <c r="BC412" t="s">
        <v>4417</v>
      </c>
      <c r="BD412" s="1"/>
      <c r="BF412" s="9"/>
      <c r="BG412" s="20"/>
      <c r="BH412" s="13"/>
      <c r="BI412" s="15"/>
      <c r="BL412" s="13"/>
      <c r="BM412" s="1"/>
      <c r="BP412" s="1"/>
      <c r="BQ412" s="1"/>
      <c r="BT412" s="13"/>
      <c r="BU412" s="15"/>
      <c r="BV412" s="14"/>
    </row>
    <row r="413" spans="1:74" x14ac:dyDescent="0.25">
      <c r="A413" s="4" t="str">
        <f t="shared" si="304"/>
        <v/>
      </c>
      <c r="B413" s="4" t="str">
        <f t="shared" si="305"/>
        <v/>
      </c>
      <c r="C413" s="4" t="str">
        <f t="shared" si="306"/>
        <v/>
      </c>
      <c r="D413" s="4" t="str">
        <f t="shared" si="307"/>
        <v/>
      </c>
      <c r="E413" s="4" t="str">
        <f t="shared" si="308"/>
        <v/>
      </c>
      <c r="F413" s="4" t="str">
        <f t="shared" si="309"/>
        <v/>
      </c>
      <c r="G413" s="4" t="str">
        <f t="shared" si="310"/>
        <v/>
      </c>
      <c r="H413" s="4" t="str">
        <f t="shared" si="311"/>
        <v/>
      </c>
      <c r="I413" s="4" t="str">
        <f t="shared" si="312"/>
        <v/>
      </c>
      <c r="J413" s="4" t="str">
        <f t="shared" si="313"/>
        <v/>
      </c>
      <c r="K413" s="4" t="str">
        <f t="shared" si="314"/>
        <v/>
      </c>
      <c r="L413" s="4" t="str">
        <f t="shared" si="315"/>
        <v/>
      </c>
      <c r="M413" s="4" t="str">
        <f t="shared" si="316"/>
        <v/>
      </c>
      <c r="N413" s="4" t="str">
        <f t="shared" si="317"/>
        <v/>
      </c>
      <c r="O413" s="4" t="str">
        <f t="shared" si="318"/>
        <v>DUS</v>
      </c>
      <c r="P413" s="4" t="str">
        <f t="shared" si="319"/>
        <v/>
      </c>
      <c r="Q413" s="4" t="str">
        <f t="shared" si="320"/>
        <v/>
      </c>
      <c r="R413" s="4" t="str">
        <f t="shared" si="321"/>
        <v/>
      </c>
      <c r="S413" s="4" t="str">
        <f t="shared" si="322"/>
        <v/>
      </c>
      <c r="T413" s="4" t="str">
        <f t="shared" si="323"/>
        <v/>
      </c>
      <c r="U413" s="4" t="str">
        <f t="shared" si="324"/>
        <v/>
      </c>
      <c r="V413" s="4" t="str">
        <f t="shared" si="325"/>
        <v/>
      </c>
      <c r="W413" s="4" t="str">
        <f t="shared" si="326"/>
        <v/>
      </c>
      <c r="X413" s="4" t="str">
        <f t="shared" si="327"/>
        <v/>
      </c>
      <c r="Y413" s="4">
        <f t="shared" si="328"/>
        <v>3</v>
      </c>
      <c r="Z413" s="4" t="str">
        <f t="shared" si="329"/>
        <v>-</v>
      </c>
      <c r="AA413" s="4" t="str">
        <f t="shared" si="330"/>
        <v/>
      </c>
      <c r="AB413" s="4" t="str">
        <f t="shared" si="331"/>
        <v/>
      </c>
      <c r="AC413" s="4" t="str">
        <f t="shared" si="332"/>
        <v/>
      </c>
      <c r="AD413" s="4" t="str">
        <f t="shared" si="333"/>
        <v/>
      </c>
      <c r="AE413" s="4" t="str">
        <f t="shared" si="334"/>
        <v/>
      </c>
      <c r="AF413" s="4" t="str" cm="1">
        <f t="array" aca="1" ref="AF413" ca="1">LEFT(AS413,MATCH(FALSE,ISNUMBER(MID(AS413,ROW(INDIRECT("1:"&amp;LEN(AS413)+1)), 1) *1),0) -1)</f>
        <v>1</v>
      </c>
      <c r="AG413" s="4">
        <f t="shared" si="335"/>
        <v>4</v>
      </c>
      <c r="AH413" s="4">
        <f t="shared" si="336"/>
        <v>21</v>
      </c>
      <c r="AI413" s="4">
        <f t="shared" si="337"/>
        <v>17</v>
      </c>
      <c r="AJ413" s="4" t="str">
        <f t="shared" si="338"/>
        <v>1DUS</v>
      </c>
      <c r="AK413" s="4" t="str">
        <f t="shared" si="339"/>
        <v>-1DUS</v>
      </c>
      <c r="AL413" s="4" t="str" cm="1">
        <f t="array" ref="AL413">LEFT(AS413,SUM(LEN(AS413)-LEN(SUBSTITUTE(AS413,{"0";"1";"2";"3";"4";"5";"6";"7";"8";"9"},""))))</f>
        <v>1</v>
      </c>
      <c r="AM413" s="4">
        <f t="shared" si="344"/>
        <v>13</v>
      </c>
      <c r="AN413" s="4" t="b">
        <f>LEFT(AS413,1)=AL413</f>
        <v>1</v>
      </c>
      <c r="AO413" s="4" t="str">
        <f t="shared" si="349"/>
        <v>DUS</v>
      </c>
      <c r="AP413" s="4" t="b">
        <f t="shared" si="345"/>
        <v>1</v>
      </c>
      <c r="AQ413" s="4" t="b">
        <f t="shared" si="341"/>
        <v>0</v>
      </c>
      <c r="AR413" s="5" t="str">
        <f t="shared" si="342"/>
        <v>CHEERS NAT 600ML</v>
      </c>
      <c r="AS413" s="4" t="str">
        <f t="shared" si="343"/>
        <v>1DUS</v>
      </c>
      <c r="AT413" t="s">
        <v>546</v>
      </c>
      <c r="AV413" s="33" t="str">
        <f t="shared" ca="1" si="346"/>
        <v/>
      </c>
      <c r="AW413">
        <v>35000</v>
      </c>
      <c r="AX413">
        <v>35000</v>
      </c>
      <c r="AY413">
        <v>33000</v>
      </c>
      <c r="AZ413" t="str">
        <f t="shared" si="301"/>
        <v>8000000000413</v>
      </c>
      <c r="BA413" t="str">
        <f t="shared" si="347"/>
        <v>CHEERS NAT 600ML</v>
      </c>
      <c r="BB413" t="s">
        <v>4417</v>
      </c>
      <c r="BC413" t="s">
        <v>4417</v>
      </c>
      <c r="BD413" s="1"/>
      <c r="BF413" s="9"/>
      <c r="BG413" s="20"/>
      <c r="BH413" s="13"/>
      <c r="BI413" s="15"/>
      <c r="BL413" s="13"/>
      <c r="BM413" s="1"/>
      <c r="BP413" s="1"/>
      <c r="BQ413" s="1"/>
      <c r="BT413" s="13"/>
      <c r="BU413" s="15"/>
      <c r="BV413" s="14"/>
    </row>
    <row r="414" spans="1:74" x14ac:dyDescent="0.25">
      <c r="A414" s="4" t="str">
        <f t="shared" si="304"/>
        <v/>
      </c>
      <c r="B414" s="4" t="str">
        <f t="shared" si="305"/>
        <v/>
      </c>
      <c r="C414" s="4" t="str">
        <f t="shared" si="306"/>
        <v/>
      </c>
      <c r="D414" s="4" t="str">
        <f t="shared" si="307"/>
        <v/>
      </c>
      <c r="E414" s="4" t="str">
        <f t="shared" si="308"/>
        <v>SCT</v>
      </c>
      <c r="F414" s="4" t="str">
        <f t="shared" si="309"/>
        <v>RTG</v>
      </c>
      <c r="G414" s="4" t="str">
        <f t="shared" si="310"/>
        <v/>
      </c>
      <c r="H414" s="4" t="str">
        <f t="shared" si="311"/>
        <v/>
      </c>
      <c r="I414" s="4" t="str">
        <f t="shared" si="312"/>
        <v/>
      </c>
      <c r="J414" s="4" t="str">
        <f t="shared" si="313"/>
        <v/>
      </c>
      <c r="K414" s="4" t="str">
        <f t="shared" si="314"/>
        <v/>
      </c>
      <c r="L414" s="4" t="str">
        <f t="shared" si="315"/>
        <v/>
      </c>
      <c r="M414" s="4" t="str">
        <f t="shared" si="316"/>
        <v/>
      </c>
      <c r="N414" s="4" t="str">
        <f t="shared" si="317"/>
        <v/>
      </c>
      <c r="O414" s="4" t="str">
        <f t="shared" si="318"/>
        <v/>
      </c>
      <c r="P414" s="4" t="str">
        <f t="shared" si="319"/>
        <v/>
      </c>
      <c r="Q414" s="4" t="str">
        <f t="shared" si="320"/>
        <v/>
      </c>
      <c r="R414" s="4" t="str">
        <f t="shared" si="321"/>
        <v/>
      </c>
      <c r="S414" s="4" t="str">
        <f t="shared" si="322"/>
        <v/>
      </c>
      <c r="T414" s="4" t="str">
        <f t="shared" si="323"/>
        <v/>
      </c>
      <c r="U414" s="4" t="str">
        <f t="shared" si="324"/>
        <v/>
      </c>
      <c r="V414" s="4" t="str">
        <f t="shared" si="325"/>
        <v/>
      </c>
      <c r="W414" s="4" t="str">
        <f t="shared" si="326"/>
        <v/>
      </c>
      <c r="X414" s="4" t="str">
        <f t="shared" si="327"/>
        <v/>
      </c>
      <c r="Y414" s="4">
        <f t="shared" si="328"/>
        <v>6</v>
      </c>
      <c r="Z414" s="4" t="str">
        <f t="shared" si="329"/>
        <v>-</v>
      </c>
      <c r="AA414" s="4" t="str">
        <f t="shared" si="330"/>
        <v>/</v>
      </c>
      <c r="AB414" s="4" t="str">
        <f t="shared" si="331"/>
        <v/>
      </c>
      <c r="AC414" s="4" t="str">
        <f t="shared" si="332"/>
        <v/>
      </c>
      <c r="AD414" s="4" t="str">
        <f t="shared" si="333"/>
        <v/>
      </c>
      <c r="AE414" s="4" t="str">
        <f t="shared" si="334"/>
        <v/>
      </c>
      <c r="AF414" s="4" t="str" cm="1">
        <f t="array" aca="1" ref="AF414" ca="1">LEFT(AS414,MATCH(FALSE,ISNUMBER(MID(AS414,ROW(INDIRECT("1:"&amp;LEN(AS414)+1)), 1) *1),0) -1)</f>
        <v>10</v>
      </c>
      <c r="AG414" s="4">
        <f t="shared" si="335"/>
        <v>9</v>
      </c>
      <c r="AH414" s="4">
        <f t="shared" si="336"/>
        <v>22</v>
      </c>
      <c r="AI414" s="4">
        <f t="shared" si="337"/>
        <v>13</v>
      </c>
      <c r="AJ414" s="4" t="str">
        <f t="shared" si="338"/>
        <v>/RTG</v>
      </c>
      <c r="AK414" s="4" t="str">
        <f t="shared" si="339"/>
        <v>T/RTG</v>
      </c>
      <c r="AL414" s="4" t="str" cm="1">
        <f t="array" ref="AL414">LEFT(AS414,SUM(LEN(AS414)-LEN(SUBSTITUTE(AS414,{"0";"1";"2";"3";"4";"5";"6";"7";"8";"9"},""))))</f>
        <v>10</v>
      </c>
      <c r="AM414" s="4">
        <f t="shared" si="344"/>
        <v>12</v>
      </c>
      <c r="AN414" s="4" t="b">
        <f>LEFT(AS414,2)=AL414</f>
        <v>1</v>
      </c>
      <c r="AO414" s="4" t="str">
        <f t="shared" si="349"/>
        <v>RTG</v>
      </c>
      <c r="AP414" s="4" t="b">
        <f t="shared" si="345"/>
        <v>1</v>
      </c>
      <c r="AQ414" s="4" t="b">
        <f t="shared" si="341"/>
        <v>0</v>
      </c>
      <c r="AR414" s="5" t="str">
        <f t="shared" si="342"/>
        <v>CHEETOS 15GR</v>
      </c>
      <c r="AS414" s="4" t="str">
        <f t="shared" si="343"/>
        <v>10SCT/RTG</v>
      </c>
      <c r="AT414" t="s">
        <v>547</v>
      </c>
      <c r="AU414" s="1" t="s">
        <v>548</v>
      </c>
      <c r="AV414" s="33" t="str">
        <f t="shared" si="346"/>
        <v>XXXX</v>
      </c>
      <c r="AW414">
        <v>9000</v>
      </c>
      <c r="AX414">
        <v>9000</v>
      </c>
      <c r="AY414">
        <v>8500</v>
      </c>
      <c r="AZ414" t="str">
        <f t="shared" si="301"/>
        <v>089686600223</v>
      </c>
      <c r="BA414" t="str">
        <f t="shared" si="347"/>
        <v>CHEETOS 15GR</v>
      </c>
      <c r="BB414" t="s">
        <v>4417</v>
      </c>
      <c r="BC414" t="s">
        <v>4417</v>
      </c>
      <c r="BD414" s="1"/>
      <c r="BF414" s="9"/>
      <c r="BG414" s="20"/>
      <c r="BH414" s="13"/>
      <c r="BI414" s="15"/>
      <c r="BL414" s="13"/>
      <c r="BM414" s="1"/>
      <c r="BP414" s="1"/>
      <c r="BQ414" s="1"/>
      <c r="BT414" s="13"/>
      <c r="BU414" s="15"/>
      <c r="BV414" s="14"/>
    </row>
    <row r="415" spans="1:74" x14ac:dyDescent="0.25">
      <c r="A415" s="4" t="str">
        <f t="shared" si="304"/>
        <v/>
      </c>
      <c r="B415" s="4" t="str">
        <f t="shared" si="305"/>
        <v/>
      </c>
      <c r="C415" s="4" t="str">
        <f t="shared" si="306"/>
        <v/>
      </c>
      <c r="D415" s="4" t="str">
        <f t="shared" si="307"/>
        <v/>
      </c>
      <c r="E415" s="4" t="str">
        <f t="shared" si="308"/>
        <v/>
      </c>
      <c r="F415" s="4" t="str">
        <f t="shared" si="309"/>
        <v>RTG</v>
      </c>
      <c r="G415" s="4" t="str">
        <f t="shared" si="310"/>
        <v/>
      </c>
      <c r="H415" s="4" t="str">
        <f t="shared" si="311"/>
        <v/>
      </c>
      <c r="I415" s="4" t="str">
        <f t="shared" si="312"/>
        <v/>
      </c>
      <c r="J415" s="4" t="str">
        <f t="shared" si="313"/>
        <v/>
      </c>
      <c r="K415" s="4" t="str">
        <f t="shared" si="314"/>
        <v/>
      </c>
      <c r="L415" s="4" t="str">
        <f t="shared" si="315"/>
        <v/>
      </c>
      <c r="M415" s="4" t="str">
        <f t="shared" si="316"/>
        <v/>
      </c>
      <c r="N415" s="4" t="str">
        <f t="shared" si="317"/>
        <v/>
      </c>
      <c r="O415" s="4" t="str">
        <f t="shared" si="318"/>
        <v>DUS</v>
      </c>
      <c r="P415" s="4" t="str">
        <f t="shared" si="319"/>
        <v/>
      </c>
      <c r="Q415" s="4" t="str">
        <f t="shared" si="320"/>
        <v/>
      </c>
      <c r="R415" s="4" t="str">
        <f t="shared" si="321"/>
        <v/>
      </c>
      <c r="S415" s="4" t="str">
        <f t="shared" si="322"/>
        <v/>
      </c>
      <c r="T415" s="4" t="str">
        <f t="shared" si="323"/>
        <v/>
      </c>
      <c r="U415" s="4" t="str">
        <f t="shared" si="324"/>
        <v/>
      </c>
      <c r="V415" s="4" t="str">
        <f t="shared" si="325"/>
        <v/>
      </c>
      <c r="W415" s="4" t="str">
        <f t="shared" si="326"/>
        <v/>
      </c>
      <c r="X415" s="4" t="str">
        <f t="shared" si="327"/>
        <v/>
      </c>
      <c r="Y415" s="4">
        <f t="shared" si="328"/>
        <v>6</v>
      </c>
      <c r="Z415" s="4" t="str">
        <f t="shared" si="329"/>
        <v>-</v>
      </c>
      <c r="AA415" s="4" t="str">
        <f t="shared" si="330"/>
        <v>/</v>
      </c>
      <c r="AB415" s="4" t="str">
        <f t="shared" si="331"/>
        <v/>
      </c>
      <c r="AC415" s="4" t="str">
        <f t="shared" si="332"/>
        <v/>
      </c>
      <c r="AD415" s="4" t="str">
        <f t="shared" si="333"/>
        <v/>
      </c>
      <c r="AE415" s="4" t="str">
        <f t="shared" si="334"/>
        <v/>
      </c>
      <c r="AF415" s="4" t="str" cm="1">
        <f t="array" aca="1" ref="AF415" ca="1">LEFT(AS415,MATCH(FALSE,ISNUMBER(MID(AS415,ROW(INDIRECT("1:"&amp;LEN(AS415)+1)), 1) *1),0) -1)</f>
        <v>6</v>
      </c>
      <c r="AG415" s="4">
        <f t="shared" si="335"/>
        <v>8</v>
      </c>
      <c r="AH415" s="4">
        <f t="shared" si="336"/>
        <v>21</v>
      </c>
      <c r="AI415" s="4">
        <f t="shared" si="337"/>
        <v>13</v>
      </c>
      <c r="AJ415" s="4" t="str">
        <f t="shared" si="338"/>
        <v>/DUS</v>
      </c>
      <c r="AK415" s="4" t="str">
        <f t="shared" si="339"/>
        <v>G/DUS</v>
      </c>
      <c r="AL415" s="4" t="str" cm="1">
        <f t="array" ref="AL415">LEFT(AS415,SUM(LEN(AS415)-LEN(SUBSTITUTE(AS415,{"0";"1";"2";"3";"4";"5";"6";"7";"8";"9"},""))))</f>
        <v>6</v>
      </c>
      <c r="AM415" s="4">
        <f t="shared" si="344"/>
        <v>13</v>
      </c>
      <c r="AN415" s="4" t="b">
        <f>LEFT(AS415,1)=AL415</f>
        <v>1</v>
      </c>
      <c r="AO415" s="4" t="str">
        <f t="shared" si="349"/>
        <v>DUS</v>
      </c>
      <c r="AP415" s="4" t="b">
        <f t="shared" si="345"/>
        <v>1</v>
      </c>
      <c r="AQ415" s="4" t="b">
        <f t="shared" si="341"/>
        <v>0</v>
      </c>
      <c r="AR415" s="5" t="str">
        <f t="shared" si="342"/>
        <v>CHEETOS 15GR</v>
      </c>
      <c r="AS415" s="4" t="str">
        <f t="shared" si="343"/>
        <v>6RTG/DUS</v>
      </c>
      <c r="AT415" t="s">
        <v>549</v>
      </c>
      <c r="AV415" s="33" t="b">
        <f t="shared" ca="1" si="346"/>
        <v>1</v>
      </c>
      <c r="AW415">
        <v>53000</v>
      </c>
      <c r="AX415">
        <v>53000</v>
      </c>
      <c r="AY415">
        <v>51000</v>
      </c>
      <c r="AZ415" t="str">
        <f t="shared" si="301"/>
        <v>8000000000415</v>
      </c>
      <c r="BA415" t="str">
        <f t="shared" si="347"/>
        <v>CHEETOS 15GR</v>
      </c>
      <c r="BB415" t="s">
        <v>4417</v>
      </c>
      <c r="BC415" t="s">
        <v>4417</v>
      </c>
      <c r="BD415" s="1"/>
      <c r="BF415" s="9"/>
      <c r="BG415" s="20"/>
      <c r="BH415" s="13"/>
      <c r="BI415" s="15"/>
      <c r="BL415" s="13"/>
      <c r="BM415" s="1"/>
      <c r="BP415" s="1"/>
      <c r="BQ415" s="1"/>
      <c r="BT415" s="13"/>
      <c r="BU415" s="15"/>
      <c r="BV415" s="14"/>
    </row>
    <row r="416" spans="1:74" x14ac:dyDescent="0.25">
      <c r="A416" s="4" t="str">
        <f t="shared" si="304"/>
        <v/>
      </c>
      <c r="B416" s="4" t="str">
        <f t="shared" si="305"/>
        <v/>
      </c>
      <c r="C416" s="4" t="str">
        <f t="shared" si="306"/>
        <v/>
      </c>
      <c r="D416" s="4" t="str">
        <f t="shared" si="307"/>
        <v/>
      </c>
      <c r="E416" s="4" t="str">
        <f t="shared" si="308"/>
        <v/>
      </c>
      <c r="F416" s="4" t="str">
        <f t="shared" si="309"/>
        <v>RTG</v>
      </c>
      <c r="G416" s="4" t="str">
        <f t="shared" si="310"/>
        <v/>
      </c>
      <c r="H416" s="4" t="str">
        <f t="shared" si="311"/>
        <v/>
      </c>
      <c r="I416" s="4" t="str">
        <f t="shared" si="312"/>
        <v/>
      </c>
      <c r="J416" s="4" t="str">
        <f t="shared" si="313"/>
        <v/>
      </c>
      <c r="K416" s="4" t="str">
        <f t="shared" si="314"/>
        <v/>
      </c>
      <c r="L416" s="4" t="str">
        <f t="shared" si="315"/>
        <v/>
      </c>
      <c r="M416" s="4" t="str">
        <f t="shared" si="316"/>
        <v/>
      </c>
      <c r="N416" s="4" t="str">
        <f t="shared" si="317"/>
        <v/>
      </c>
      <c r="O416" s="4" t="str">
        <f t="shared" si="318"/>
        <v>DUS</v>
      </c>
      <c r="P416" s="4" t="str">
        <f t="shared" si="319"/>
        <v/>
      </c>
      <c r="Q416" s="4" t="str">
        <f t="shared" si="320"/>
        <v/>
      </c>
      <c r="R416" s="4" t="str">
        <f t="shared" si="321"/>
        <v/>
      </c>
      <c r="S416" s="4" t="str">
        <f t="shared" si="322"/>
        <v/>
      </c>
      <c r="T416" s="4" t="str">
        <f t="shared" si="323"/>
        <v/>
      </c>
      <c r="U416" s="4" t="str">
        <f t="shared" si="324"/>
        <v/>
      </c>
      <c r="V416" s="4" t="str">
        <f t="shared" si="325"/>
        <v/>
      </c>
      <c r="W416" s="4" t="str">
        <f t="shared" si="326"/>
        <v/>
      </c>
      <c r="X416" s="4" t="str">
        <f t="shared" si="327"/>
        <v/>
      </c>
      <c r="Y416" s="4">
        <f t="shared" si="328"/>
        <v>6</v>
      </c>
      <c r="Z416" s="4" t="str">
        <f t="shared" si="329"/>
        <v>-</v>
      </c>
      <c r="AA416" s="4" t="str">
        <f t="shared" si="330"/>
        <v>/</v>
      </c>
      <c r="AB416" s="4" t="str">
        <f t="shared" si="331"/>
        <v/>
      </c>
      <c r="AC416" s="4" t="str">
        <f t="shared" si="332"/>
        <v/>
      </c>
      <c r="AD416" s="4" t="str">
        <f t="shared" si="333"/>
        <v/>
      </c>
      <c r="AE416" s="4" t="str">
        <f t="shared" si="334"/>
        <v/>
      </c>
      <c r="AF416" s="4" t="str" cm="1">
        <f t="array" aca="1" ref="AF416" ca="1">LEFT(AS416,MATCH(FALSE,ISNUMBER(MID(AS416,ROW(INDIRECT("1:"&amp;LEN(AS416)+1)), 1) *1),0) -1)</f>
        <v>6</v>
      </c>
      <c r="AG416" s="4">
        <f t="shared" si="335"/>
        <v>8</v>
      </c>
      <c r="AH416" s="4">
        <f t="shared" si="336"/>
        <v>20</v>
      </c>
      <c r="AI416" s="4">
        <f t="shared" si="337"/>
        <v>12</v>
      </c>
      <c r="AJ416" s="4" t="str">
        <f t="shared" si="338"/>
        <v>/DUS</v>
      </c>
      <c r="AK416" s="4" t="str">
        <f t="shared" si="339"/>
        <v>G/DUS</v>
      </c>
      <c r="AL416" s="4" t="str" cm="1">
        <f t="array" ref="AL416">LEFT(AS416,SUM(LEN(AS416)-LEN(SUBSTITUTE(AS416,{"0";"1";"2";"3";"4";"5";"6";"7";"8";"9"},""))))</f>
        <v>6</v>
      </c>
      <c r="AM416" s="4">
        <f t="shared" si="344"/>
        <v>12</v>
      </c>
      <c r="AN416" s="4" t="b">
        <f>LEFT(AS416,1)=AL416</f>
        <v>1</v>
      </c>
      <c r="AO416" s="4" t="str">
        <f t="shared" si="349"/>
        <v>DUS</v>
      </c>
      <c r="AP416" s="4" t="b">
        <f t="shared" si="345"/>
        <v>0</v>
      </c>
      <c r="AQ416" s="4" t="b">
        <f t="shared" si="341"/>
        <v>0</v>
      </c>
      <c r="AR416" s="5" t="str">
        <f t="shared" si="342"/>
        <v>CHEETOS NET</v>
      </c>
      <c r="AS416" s="4" t="str">
        <f t="shared" si="343"/>
        <v>6RTG/DUS</v>
      </c>
      <c r="AT416" t="s">
        <v>550</v>
      </c>
      <c r="AU416" s="1" t="s">
        <v>551</v>
      </c>
      <c r="AV416" s="33" t="b">
        <f t="shared" ca="1" si="346"/>
        <v>1</v>
      </c>
      <c r="AW416">
        <v>9000</v>
      </c>
      <c r="AX416">
        <v>9000</v>
      </c>
      <c r="AY416">
        <v>8500</v>
      </c>
      <c r="AZ416" t="str">
        <f t="shared" si="301"/>
        <v>089686600513</v>
      </c>
      <c r="BA416" t="str">
        <f t="shared" si="347"/>
        <v>CHEETOS NET</v>
      </c>
      <c r="BB416" t="s">
        <v>4417</v>
      </c>
      <c r="BC416" t="s">
        <v>4417</v>
      </c>
      <c r="BD416" s="1"/>
      <c r="BF416" s="9"/>
      <c r="BG416" s="20"/>
      <c r="BH416" s="13"/>
      <c r="BI416" s="15"/>
      <c r="BL416" s="13"/>
      <c r="BM416" s="1"/>
      <c r="BP416" s="1"/>
      <c r="BQ416" s="1"/>
      <c r="BT416" s="13"/>
      <c r="BU416" s="15"/>
      <c r="BV416" s="14"/>
    </row>
    <row r="417" spans="1:74" x14ac:dyDescent="0.25">
      <c r="A417" s="4" t="str">
        <f t="shared" si="304"/>
        <v/>
      </c>
      <c r="B417" s="4" t="str">
        <f t="shared" si="305"/>
        <v/>
      </c>
      <c r="C417" s="4" t="str">
        <f t="shared" si="306"/>
        <v/>
      </c>
      <c r="D417" s="4" t="str">
        <f t="shared" si="307"/>
        <v/>
      </c>
      <c r="E417" s="4" t="str">
        <f t="shared" si="308"/>
        <v/>
      </c>
      <c r="F417" s="4" t="str">
        <f t="shared" si="309"/>
        <v>RTG</v>
      </c>
      <c r="G417" s="4" t="str">
        <f t="shared" si="310"/>
        <v/>
      </c>
      <c r="H417" s="4" t="str">
        <f t="shared" si="311"/>
        <v/>
      </c>
      <c r="I417" s="4" t="str">
        <f t="shared" si="312"/>
        <v/>
      </c>
      <c r="J417" s="4" t="str">
        <f t="shared" si="313"/>
        <v/>
      </c>
      <c r="K417" s="4" t="str">
        <f t="shared" si="314"/>
        <v/>
      </c>
      <c r="L417" s="4" t="str">
        <f t="shared" si="315"/>
        <v/>
      </c>
      <c r="M417" s="4" t="str">
        <f t="shared" si="316"/>
        <v/>
      </c>
      <c r="N417" s="4" t="str">
        <f t="shared" si="317"/>
        <v/>
      </c>
      <c r="O417" s="4" t="str">
        <f t="shared" si="318"/>
        <v/>
      </c>
      <c r="P417" s="4" t="str">
        <f t="shared" si="319"/>
        <v/>
      </c>
      <c r="Q417" s="4" t="str">
        <f t="shared" si="320"/>
        <v/>
      </c>
      <c r="R417" s="4" t="str">
        <f t="shared" si="321"/>
        <v/>
      </c>
      <c r="S417" s="4" t="str">
        <f t="shared" si="322"/>
        <v/>
      </c>
      <c r="T417" s="4" t="str">
        <f t="shared" si="323"/>
        <v/>
      </c>
      <c r="U417" s="4" t="str">
        <f t="shared" si="324"/>
        <v/>
      </c>
      <c r="V417" s="4" t="str">
        <f t="shared" si="325"/>
        <v/>
      </c>
      <c r="W417" s="4" t="str">
        <f t="shared" si="326"/>
        <v>BALL</v>
      </c>
      <c r="X417" s="4" t="str">
        <f t="shared" si="327"/>
        <v/>
      </c>
      <c r="Y417" s="4">
        <f t="shared" si="328"/>
        <v>7</v>
      </c>
      <c r="Z417" s="4" t="str">
        <f t="shared" si="329"/>
        <v>-</v>
      </c>
      <c r="AA417" s="4" t="str">
        <f t="shared" si="330"/>
        <v/>
      </c>
      <c r="AB417" s="4" t="str">
        <f t="shared" si="331"/>
        <v/>
      </c>
      <c r="AC417" s="4" t="str">
        <f t="shared" si="332"/>
        <v/>
      </c>
      <c r="AD417" s="4" t="str">
        <f t="shared" si="333"/>
        <v/>
      </c>
      <c r="AE417" s="4" t="str">
        <f t="shared" si="334"/>
        <v/>
      </c>
      <c r="AF417" s="4" t="str" cm="1">
        <f t="array" aca="1" ref="AF417" ca="1">LEFT(AS417,MATCH(FALSE,ISNUMBER(MID(AS417,ROW(INDIRECT("1:"&amp;LEN(AS417)+1)), 1) *1),0) -1)</f>
        <v>1</v>
      </c>
      <c r="AG417" s="4">
        <f t="shared" si="335"/>
        <v>4</v>
      </c>
      <c r="AH417" s="4">
        <f t="shared" si="336"/>
        <v>25</v>
      </c>
      <c r="AI417" s="4">
        <f t="shared" si="337"/>
        <v>21</v>
      </c>
      <c r="AJ417" s="4" t="str">
        <f t="shared" si="338"/>
        <v>1RTG</v>
      </c>
      <c r="AK417" s="4" t="str">
        <f t="shared" si="339"/>
        <v>-1RTG</v>
      </c>
      <c r="AL417" s="4" t="str" cm="1">
        <f t="array" ref="AL417">LEFT(AS417,SUM(LEN(AS417)-LEN(SUBSTITUTE(AS417,{"0";"1";"2";"3";"4";"5";"6";"7";"8";"9"},""))))</f>
        <v>1</v>
      </c>
      <c r="AM417" s="4">
        <f t="shared" si="344"/>
        <v>13</v>
      </c>
      <c r="AN417" s="4" t="b">
        <f>LEFT(AS417,1)=AL417</f>
        <v>1</v>
      </c>
      <c r="AO417" s="4" t="str">
        <f t="shared" si="349"/>
        <v>RTG</v>
      </c>
      <c r="AP417" s="4" t="b">
        <f t="shared" si="345"/>
        <v>0</v>
      </c>
      <c r="AQ417" s="4" t="b">
        <f t="shared" si="341"/>
        <v>0</v>
      </c>
      <c r="AR417" s="5" t="str">
        <f t="shared" si="342"/>
        <v>CHEW CHEW CANDY BALL</v>
      </c>
      <c r="AS417" s="4" t="str">
        <f t="shared" si="343"/>
        <v>1RTG</v>
      </c>
      <c r="AT417" t="s">
        <v>552</v>
      </c>
      <c r="AV417" s="33" t="str">
        <f t="shared" ca="1" si="346"/>
        <v/>
      </c>
      <c r="AW417">
        <v>4500</v>
      </c>
      <c r="AX417">
        <v>4500</v>
      </c>
      <c r="AY417">
        <v>4037</v>
      </c>
      <c r="AZ417" t="str">
        <f t="shared" si="301"/>
        <v>8000000000417</v>
      </c>
      <c r="BA417" t="str">
        <f t="shared" si="347"/>
        <v>CHEW CHEW CANDY BALL</v>
      </c>
      <c r="BB417" t="s">
        <v>4417</v>
      </c>
      <c r="BC417" t="s">
        <v>4417</v>
      </c>
      <c r="BD417" s="1"/>
      <c r="BF417" s="9"/>
      <c r="BG417" s="20"/>
      <c r="BH417" s="13"/>
      <c r="BI417" s="15"/>
      <c r="BL417" s="13"/>
      <c r="BM417" s="1"/>
      <c r="BP417" s="1"/>
      <c r="BQ417" s="1"/>
      <c r="BT417" s="13"/>
      <c r="BU417" s="15"/>
      <c r="BV417" s="14"/>
    </row>
    <row r="418" spans="1:74" x14ac:dyDescent="0.25">
      <c r="A418" s="4" t="str">
        <f t="shared" si="304"/>
        <v/>
      </c>
      <c r="B418" s="4" t="str">
        <f t="shared" si="305"/>
        <v/>
      </c>
      <c r="C418" s="4" t="str">
        <f t="shared" si="306"/>
        <v/>
      </c>
      <c r="D418" s="4" t="str">
        <f t="shared" si="307"/>
        <v/>
      </c>
      <c r="E418" s="4" t="str">
        <f t="shared" si="308"/>
        <v/>
      </c>
      <c r="F418" s="4" t="str">
        <f t="shared" si="309"/>
        <v/>
      </c>
      <c r="G418" s="4" t="str">
        <f t="shared" si="310"/>
        <v>KTK</v>
      </c>
      <c r="H418" s="4" t="str">
        <f t="shared" si="311"/>
        <v/>
      </c>
      <c r="I418" s="4" t="str">
        <f t="shared" si="312"/>
        <v/>
      </c>
      <c r="J418" s="4" t="str">
        <f t="shared" si="313"/>
        <v/>
      </c>
      <c r="K418" s="4" t="str">
        <f t="shared" si="314"/>
        <v/>
      </c>
      <c r="L418" s="4" t="str">
        <f t="shared" si="315"/>
        <v/>
      </c>
      <c r="M418" s="4" t="str">
        <f t="shared" si="316"/>
        <v/>
      </c>
      <c r="N418" s="4" t="str">
        <f t="shared" si="317"/>
        <v/>
      </c>
      <c r="O418" s="4" t="str">
        <f t="shared" si="318"/>
        <v/>
      </c>
      <c r="P418" s="4" t="str">
        <f t="shared" si="319"/>
        <v/>
      </c>
      <c r="Q418" s="4" t="str">
        <f t="shared" si="320"/>
        <v/>
      </c>
      <c r="R418" s="4" t="str">
        <f t="shared" si="321"/>
        <v/>
      </c>
      <c r="S418" s="4" t="str">
        <f t="shared" si="322"/>
        <v/>
      </c>
      <c r="T418" s="4" t="str">
        <f t="shared" si="323"/>
        <v/>
      </c>
      <c r="U418" s="4" t="str">
        <f t="shared" si="324"/>
        <v/>
      </c>
      <c r="V418" s="4" t="str">
        <f t="shared" si="325"/>
        <v/>
      </c>
      <c r="W418" s="4" t="str">
        <f t="shared" si="326"/>
        <v/>
      </c>
      <c r="X418" s="4" t="str">
        <f t="shared" si="327"/>
        <v/>
      </c>
      <c r="Y418" s="4">
        <f t="shared" si="328"/>
        <v>3</v>
      </c>
      <c r="Z418" s="4" t="str">
        <f t="shared" si="329"/>
        <v>-</v>
      </c>
      <c r="AA418" s="4" t="str">
        <f t="shared" si="330"/>
        <v/>
      </c>
      <c r="AB418" s="4" t="str">
        <f t="shared" si="331"/>
        <v/>
      </c>
      <c r="AC418" s="4" t="str">
        <f t="shared" si="332"/>
        <v/>
      </c>
      <c r="AD418" s="4" t="str">
        <f t="shared" si="333"/>
        <v/>
      </c>
      <c r="AE418" s="4" t="str">
        <f t="shared" si="334"/>
        <v/>
      </c>
      <c r="AF418" s="4" t="str" cm="1">
        <f t="array" aca="1" ref="AF418" ca="1">LEFT(AS418,MATCH(FALSE,ISNUMBER(MID(AS418,ROW(INDIRECT("1:"&amp;LEN(AS418)+1)), 1) *1),0) -1)</f>
        <v>1</v>
      </c>
      <c r="AG418" s="4">
        <f t="shared" si="335"/>
        <v>4</v>
      </c>
      <c r="AH418" s="4">
        <f t="shared" si="336"/>
        <v>19</v>
      </c>
      <c r="AI418" s="4">
        <f t="shared" si="337"/>
        <v>15</v>
      </c>
      <c r="AJ418" s="4" t="str">
        <f t="shared" si="338"/>
        <v>1KTK</v>
      </c>
      <c r="AK418" s="4" t="str">
        <f t="shared" si="339"/>
        <v>-1KTK</v>
      </c>
      <c r="AL418" s="4" t="str" cm="1">
        <f t="array" ref="AL418">LEFT(AS418,SUM(LEN(AS418)-LEN(SUBSTITUTE(AS418,{"0";"1";"2";"3";"4";"5";"6";"7";"8";"9"},""))))</f>
        <v>1</v>
      </c>
      <c r="AM418" s="4">
        <f t="shared" si="344"/>
        <v>13</v>
      </c>
      <c r="AN418" s="4" t="b">
        <f>LEFT(AS418,1)=AL418</f>
        <v>1</v>
      </c>
      <c r="AO418" s="4" t="str">
        <f t="shared" si="349"/>
        <v>KTK</v>
      </c>
      <c r="AP418" s="4" t="b">
        <f t="shared" si="345"/>
        <v>0</v>
      </c>
      <c r="AQ418" s="4" t="b">
        <f t="shared" si="341"/>
        <v>0</v>
      </c>
      <c r="AR418" s="5" t="str">
        <f t="shared" si="342"/>
        <v>CHEW EEZ CHOCO</v>
      </c>
      <c r="AS418" s="4" t="str">
        <f t="shared" si="343"/>
        <v>1KTK</v>
      </c>
      <c r="AT418" t="s">
        <v>553</v>
      </c>
      <c r="AU418" s="1" t="s">
        <v>554</v>
      </c>
      <c r="AV418" s="33" t="str">
        <f t="shared" ca="1" si="346"/>
        <v/>
      </c>
      <c r="AW418">
        <v>17000</v>
      </c>
      <c r="AX418">
        <v>17000</v>
      </c>
      <c r="AY418">
        <v>16000</v>
      </c>
      <c r="AZ418" t="str">
        <f t="shared" si="301"/>
        <v>8991001007469</v>
      </c>
      <c r="BA418" t="str">
        <f t="shared" si="347"/>
        <v>CHEW EEZ CHOCO</v>
      </c>
      <c r="BB418" t="s">
        <v>4417</v>
      </c>
      <c r="BC418" t="s">
        <v>4417</v>
      </c>
      <c r="BD418" s="1"/>
      <c r="BF418" s="9"/>
      <c r="BG418" s="20"/>
      <c r="BH418" s="13"/>
      <c r="BI418" s="15"/>
      <c r="BL418" s="13"/>
      <c r="BM418" s="1"/>
      <c r="BP418" s="1"/>
      <c r="BQ418" s="1"/>
      <c r="BT418" s="13"/>
      <c r="BU418" s="15"/>
      <c r="BV418" s="14"/>
    </row>
    <row r="419" spans="1:74" x14ac:dyDescent="0.25">
      <c r="A419" s="4" t="str">
        <f t="shared" si="304"/>
        <v/>
      </c>
      <c r="B419" s="4" t="str">
        <f t="shared" si="305"/>
        <v/>
      </c>
      <c r="C419" s="4" t="str">
        <f t="shared" si="306"/>
        <v/>
      </c>
      <c r="D419" s="4" t="str">
        <f t="shared" si="307"/>
        <v/>
      </c>
      <c r="E419" s="4" t="str">
        <f t="shared" si="308"/>
        <v/>
      </c>
      <c r="F419" s="4" t="str">
        <f t="shared" si="309"/>
        <v>RTG</v>
      </c>
      <c r="G419" s="4" t="str">
        <f t="shared" si="310"/>
        <v/>
      </c>
      <c r="H419" s="4" t="str">
        <f t="shared" si="311"/>
        <v/>
      </c>
      <c r="I419" s="4" t="str">
        <f t="shared" si="312"/>
        <v/>
      </c>
      <c r="J419" s="4" t="str">
        <f t="shared" si="313"/>
        <v/>
      </c>
      <c r="K419" s="4" t="str">
        <f t="shared" si="314"/>
        <v/>
      </c>
      <c r="L419" s="4" t="str">
        <f t="shared" si="315"/>
        <v/>
      </c>
      <c r="M419" s="4" t="str">
        <f t="shared" si="316"/>
        <v/>
      </c>
      <c r="N419" s="4" t="str">
        <f t="shared" si="317"/>
        <v/>
      </c>
      <c r="O419" s="4" t="str">
        <f t="shared" si="318"/>
        <v>DUS</v>
      </c>
      <c r="P419" s="4" t="str">
        <f t="shared" si="319"/>
        <v/>
      </c>
      <c r="Q419" s="4" t="str">
        <f t="shared" si="320"/>
        <v/>
      </c>
      <c r="R419" s="4" t="str">
        <f t="shared" si="321"/>
        <v/>
      </c>
      <c r="S419" s="4" t="str">
        <f t="shared" si="322"/>
        <v/>
      </c>
      <c r="T419" s="4" t="str">
        <f t="shared" si="323"/>
        <v/>
      </c>
      <c r="U419" s="4" t="str">
        <f t="shared" si="324"/>
        <v/>
      </c>
      <c r="V419" s="4" t="str">
        <f t="shared" si="325"/>
        <v/>
      </c>
      <c r="W419" s="4" t="str">
        <f t="shared" si="326"/>
        <v>BALL</v>
      </c>
      <c r="X419" s="4" t="str">
        <f t="shared" si="327"/>
        <v/>
      </c>
      <c r="Y419" s="4">
        <f t="shared" si="328"/>
        <v>10</v>
      </c>
      <c r="Z419" s="4" t="str">
        <f t="shared" si="329"/>
        <v>-</v>
      </c>
      <c r="AA419" s="4" t="str">
        <f t="shared" si="330"/>
        <v>/</v>
      </c>
      <c r="AB419" s="4" t="str">
        <f t="shared" si="331"/>
        <v/>
      </c>
      <c r="AC419" s="4" t="str">
        <f t="shared" si="332"/>
        <v/>
      </c>
      <c r="AD419" s="4" t="str">
        <f t="shared" si="333"/>
        <v/>
      </c>
      <c r="AE419" s="4" t="str">
        <f t="shared" si="334"/>
        <v/>
      </c>
      <c r="AF419" s="4" t="str" cm="1">
        <f t="array" aca="1" ref="AF419" ca="1">LEFT(AS419,MATCH(FALSE,ISNUMBER(MID(AS419,ROW(INDIRECT("1:"&amp;LEN(AS419)+1)), 1) *1),0) -1)</f>
        <v>6</v>
      </c>
      <c r="AG419" s="4">
        <f t="shared" si="335"/>
        <v>8</v>
      </c>
      <c r="AH419" s="4">
        <f t="shared" si="336"/>
        <v>24</v>
      </c>
      <c r="AI419" s="4">
        <f t="shared" si="337"/>
        <v>16</v>
      </c>
      <c r="AJ419" s="4" t="str">
        <f t="shared" si="338"/>
        <v>/DUS</v>
      </c>
      <c r="AK419" s="4" t="str">
        <f t="shared" si="339"/>
        <v>G/DUS</v>
      </c>
      <c r="AL419" s="4" t="str" cm="1">
        <f t="array" ref="AL419">LEFT(AS419,SUM(LEN(AS419)-LEN(SUBSTITUTE(AS419,{"0";"1";"2";"3";"4";"5";"6";"7";"8";"9"},""))))</f>
        <v>6</v>
      </c>
      <c r="AM419" s="4">
        <f t="shared" si="344"/>
        <v>13</v>
      </c>
      <c r="AN419" s="4" t="b">
        <f>LEFT(AS419,1)=AL419</f>
        <v>1</v>
      </c>
      <c r="AO419" s="4" t="str">
        <f t="shared" si="349"/>
        <v>DUS</v>
      </c>
      <c r="AP419" s="4" t="b">
        <f t="shared" si="345"/>
        <v>0</v>
      </c>
      <c r="AQ419" s="4" t="b">
        <f t="shared" si="341"/>
        <v>0</v>
      </c>
      <c r="AR419" s="5" t="str">
        <f t="shared" si="342"/>
        <v>CHIKI BALL 2000</v>
      </c>
      <c r="AS419" s="4" t="str">
        <f t="shared" si="343"/>
        <v>6RTG/DUS</v>
      </c>
      <c r="AT419" t="s">
        <v>4574</v>
      </c>
      <c r="AV419" s="33" t="b">
        <f t="shared" ca="1" si="346"/>
        <v>1</v>
      </c>
      <c r="AW419">
        <v>92000</v>
      </c>
      <c r="AX419">
        <v>92000</v>
      </c>
      <c r="AY419">
        <v>90000</v>
      </c>
      <c r="AZ419" t="str">
        <f t="shared" si="301"/>
        <v>8000000000419</v>
      </c>
      <c r="BA419" t="str">
        <f t="shared" si="347"/>
        <v>CHIKI BALL 2000</v>
      </c>
      <c r="BB419" t="s">
        <v>4417</v>
      </c>
      <c r="BC419" t="s">
        <v>4417</v>
      </c>
      <c r="BD419" s="1"/>
      <c r="BF419" s="9"/>
      <c r="BG419" s="20"/>
      <c r="BH419" s="13"/>
      <c r="BI419" s="15"/>
      <c r="BL419" s="13"/>
      <c r="BM419" s="1"/>
      <c r="BP419" s="1"/>
      <c r="BQ419" s="1"/>
      <c r="BT419" s="13"/>
      <c r="BU419" s="15"/>
      <c r="BV419" s="14"/>
    </row>
    <row r="420" spans="1:74" x14ac:dyDescent="0.25">
      <c r="A420" s="4" t="str">
        <f t="shared" si="304"/>
        <v/>
      </c>
      <c r="B420" s="4" t="str">
        <f t="shared" si="305"/>
        <v/>
      </c>
      <c r="C420" s="4" t="str">
        <f t="shared" si="306"/>
        <v/>
      </c>
      <c r="D420" s="4" t="str">
        <f t="shared" si="307"/>
        <v/>
      </c>
      <c r="E420" s="4" t="str">
        <f t="shared" si="308"/>
        <v>SCT</v>
      </c>
      <c r="F420" s="4" t="str">
        <f t="shared" si="309"/>
        <v>RTG</v>
      </c>
      <c r="G420" s="4" t="str">
        <f t="shared" si="310"/>
        <v/>
      </c>
      <c r="H420" s="4" t="str">
        <f t="shared" si="311"/>
        <v/>
      </c>
      <c r="I420" s="4" t="str">
        <f t="shared" si="312"/>
        <v/>
      </c>
      <c r="J420" s="4" t="str">
        <f t="shared" si="313"/>
        <v/>
      </c>
      <c r="K420" s="4" t="str">
        <f t="shared" si="314"/>
        <v/>
      </c>
      <c r="L420" s="4" t="str">
        <f t="shared" si="315"/>
        <v/>
      </c>
      <c r="M420" s="4" t="str">
        <f t="shared" si="316"/>
        <v/>
      </c>
      <c r="N420" s="4" t="str">
        <f t="shared" si="317"/>
        <v/>
      </c>
      <c r="O420" s="4" t="str">
        <f t="shared" si="318"/>
        <v/>
      </c>
      <c r="P420" s="4" t="str">
        <f t="shared" si="319"/>
        <v/>
      </c>
      <c r="Q420" s="4" t="str">
        <f t="shared" si="320"/>
        <v/>
      </c>
      <c r="R420" s="4" t="str">
        <f t="shared" si="321"/>
        <v/>
      </c>
      <c r="S420" s="4" t="str">
        <f t="shared" si="322"/>
        <v/>
      </c>
      <c r="T420" s="4" t="str">
        <f t="shared" si="323"/>
        <v/>
      </c>
      <c r="U420" s="4" t="str">
        <f t="shared" si="324"/>
        <v/>
      </c>
      <c r="V420" s="4" t="str">
        <f t="shared" si="325"/>
        <v/>
      </c>
      <c r="W420" s="4" t="str">
        <f t="shared" si="326"/>
        <v>BALL</v>
      </c>
      <c r="X420" s="4" t="str">
        <f t="shared" si="327"/>
        <v/>
      </c>
      <c r="Y420" s="4">
        <f t="shared" si="328"/>
        <v>10</v>
      </c>
      <c r="Z420" s="4" t="str">
        <f t="shared" si="329"/>
        <v>-</v>
      </c>
      <c r="AA420" s="4" t="str">
        <f t="shared" si="330"/>
        <v>/</v>
      </c>
      <c r="AB420" s="4" t="str">
        <f t="shared" si="331"/>
        <v/>
      </c>
      <c r="AC420" s="4" t="str">
        <f t="shared" si="332"/>
        <v/>
      </c>
      <c r="AD420" s="4" t="str">
        <f t="shared" si="333"/>
        <v/>
      </c>
      <c r="AE420" s="4" t="str">
        <f t="shared" si="334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35"/>
        <v>9</v>
      </c>
      <c r="AH420" s="4">
        <f t="shared" si="336"/>
        <v>32</v>
      </c>
      <c r="AI420" s="4">
        <f t="shared" si="337"/>
        <v>23</v>
      </c>
      <c r="AJ420" s="4" t="str">
        <f t="shared" si="338"/>
        <v>/RTG</v>
      </c>
      <c r="AK420" s="4" t="str">
        <f t="shared" si="339"/>
        <v>T/RTG</v>
      </c>
      <c r="AL420" s="4" t="str" cm="1">
        <f t="array" ref="AL420">LEFT(AS420,SUM(LEN(AS420)-LEN(SUBSTITUTE(AS420,{"0";"1";"2";"3";"4";"5";"6";"7";"8";"9"},""))))</f>
        <v>10</v>
      </c>
      <c r="AM420" s="4">
        <f t="shared" si="344"/>
        <v>12</v>
      </c>
      <c r="AN420" s="4" t="b">
        <f>LEFT(AS420,2)=AL420</f>
        <v>1</v>
      </c>
      <c r="AO420" s="4" t="str">
        <f t="shared" si="349"/>
        <v>RTG</v>
      </c>
      <c r="AP420" s="4" t="b">
        <f t="shared" si="345"/>
        <v>0</v>
      </c>
      <c r="AQ420" s="4" t="b">
        <f t="shared" si="341"/>
        <v>0</v>
      </c>
      <c r="AR420" s="5" t="str">
        <f t="shared" si="342"/>
        <v>CHIKI BALL COKLAT 2000</v>
      </c>
      <c r="AS420" s="4" t="str">
        <f t="shared" si="343"/>
        <v>10SCT/RTG</v>
      </c>
      <c r="AT420" t="s">
        <v>555</v>
      </c>
      <c r="AU420" s="1" t="s">
        <v>556</v>
      </c>
      <c r="AV420" s="33" t="str">
        <f t="shared" ca="1" si="346"/>
        <v/>
      </c>
      <c r="AW420">
        <v>17000</v>
      </c>
      <c r="AX420">
        <v>17000</v>
      </c>
      <c r="AY420">
        <v>16500</v>
      </c>
      <c r="AZ420" t="str">
        <f t="shared" si="301"/>
        <v>089686591286</v>
      </c>
      <c r="BA420" t="str">
        <f t="shared" si="347"/>
        <v>CHIKI BALL COKLAT 2000</v>
      </c>
      <c r="BB420" t="s">
        <v>4417</v>
      </c>
      <c r="BC420" t="s">
        <v>4417</v>
      </c>
      <c r="BD420" s="1"/>
      <c r="BF420" s="9"/>
      <c r="BG420" s="20"/>
      <c r="BH420" s="13"/>
      <c r="BI420" s="15"/>
      <c r="BL420" s="13"/>
      <c r="BM420" s="1"/>
      <c r="BP420" s="1"/>
      <c r="BQ420" s="1"/>
      <c r="BT420" s="13"/>
      <c r="BU420" s="15"/>
      <c r="BV420" s="14"/>
    </row>
    <row r="421" spans="1:74" x14ac:dyDescent="0.25">
      <c r="A421" s="4" t="str">
        <f t="shared" si="304"/>
        <v/>
      </c>
      <c r="B421" s="4" t="str">
        <f t="shared" si="305"/>
        <v/>
      </c>
      <c r="C421" s="4" t="str">
        <f t="shared" si="306"/>
        <v/>
      </c>
      <c r="D421" s="4" t="str">
        <f t="shared" si="307"/>
        <v/>
      </c>
      <c r="E421" s="4" t="str">
        <f t="shared" si="308"/>
        <v>SCT</v>
      </c>
      <c r="F421" s="4" t="str">
        <f t="shared" si="309"/>
        <v>RTG</v>
      </c>
      <c r="G421" s="4" t="str">
        <f t="shared" si="310"/>
        <v/>
      </c>
      <c r="H421" s="4" t="str">
        <f t="shared" si="311"/>
        <v/>
      </c>
      <c r="I421" s="4" t="str">
        <f t="shared" si="312"/>
        <v/>
      </c>
      <c r="J421" s="4" t="str">
        <f t="shared" si="313"/>
        <v/>
      </c>
      <c r="K421" s="4" t="str">
        <f t="shared" si="314"/>
        <v/>
      </c>
      <c r="L421" s="4" t="str">
        <f t="shared" si="315"/>
        <v/>
      </c>
      <c r="M421" s="4" t="str">
        <f t="shared" si="316"/>
        <v/>
      </c>
      <c r="N421" s="4" t="str">
        <f t="shared" si="317"/>
        <v/>
      </c>
      <c r="O421" s="4" t="str">
        <f t="shared" si="318"/>
        <v/>
      </c>
      <c r="P421" s="4" t="str">
        <f t="shared" si="319"/>
        <v/>
      </c>
      <c r="Q421" s="4" t="str">
        <f t="shared" si="320"/>
        <v/>
      </c>
      <c r="R421" s="4" t="str">
        <f t="shared" si="321"/>
        <v/>
      </c>
      <c r="S421" s="4" t="str">
        <f t="shared" si="322"/>
        <v/>
      </c>
      <c r="T421" s="4" t="str">
        <f t="shared" si="323"/>
        <v/>
      </c>
      <c r="U421" s="4" t="str">
        <f t="shared" si="324"/>
        <v/>
      </c>
      <c r="V421" s="4" t="str">
        <f t="shared" si="325"/>
        <v/>
      </c>
      <c r="W421" s="4" t="str">
        <f t="shared" si="326"/>
        <v>BALL</v>
      </c>
      <c r="X421" s="4" t="str">
        <f t="shared" si="327"/>
        <v/>
      </c>
      <c r="Y421" s="4">
        <f t="shared" si="328"/>
        <v>10</v>
      </c>
      <c r="Z421" s="4" t="str">
        <f t="shared" si="329"/>
        <v>-</v>
      </c>
      <c r="AA421" s="4" t="str">
        <f t="shared" si="330"/>
        <v>/</v>
      </c>
      <c r="AB421" s="4" t="str">
        <f t="shared" si="331"/>
        <v/>
      </c>
      <c r="AC421" s="4" t="str">
        <f t="shared" si="332"/>
        <v/>
      </c>
      <c r="AD421" s="4" t="str">
        <f t="shared" si="333"/>
        <v/>
      </c>
      <c r="AE421" s="4" t="str">
        <f t="shared" si="334"/>
        <v/>
      </c>
      <c r="AF421" s="4" t="str" cm="1">
        <f t="array" aca="1" ref="AF421" ca="1">LEFT(AS421,MATCH(FALSE,ISNUMBER(MID(AS421,ROW(INDIRECT("1:"&amp;LEN(AS421)+1)), 1) *1),0) -1)</f>
        <v>10</v>
      </c>
      <c r="AG421" s="4">
        <f t="shared" si="335"/>
        <v>9</v>
      </c>
      <c r="AH421" s="4">
        <f t="shared" si="336"/>
        <v>30</v>
      </c>
      <c r="AI421" s="4">
        <f t="shared" si="337"/>
        <v>21</v>
      </c>
      <c r="AJ421" s="4" t="str">
        <f t="shared" si="338"/>
        <v>/RTG</v>
      </c>
      <c r="AK421" s="4" t="str">
        <f t="shared" si="339"/>
        <v>T/RTG</v>
      </c>
      <c r="AL421" s="4" t="str" cm="1">
        <f t="array" ref="AL421">LEFT(AS421,SUM(LEN(AS421)-LEN(SUBSTITUTE(AS421,{"0";"1";"2";"3";"4";"5";"6";"7";"8";"9"},""))))</f>
        <v>10</v>
      </c>
      <c r="AM421" s="4">
        <f t="shared" si="344"/>
        <v>12</v>
      </c>
      <c r="AN421" s="4" t="b">
        <f>LEFT(AS421,2)=AL421</f>
        <v>1</v>
      </c>
      <c r="AO421" s="4" t="str">
        <f t="shared" si="349"/>
        <v>RTG</v>
      </c>
      <c r="AP421" s="4" t="b">
        <f t="shared" si="345"/>
        <v>0</v>
      </c>
      <c r="AQ421" s="4" t="b">
        <f t="shared" si="341"/>
        <v>0</v>
      </c>
      <c r="AR421" s="5" t="str">
        <f t="shared" si="342"/>
        <v>CHIKI BALL KEJU 2000</v>
      </c>
      <c r="AS421" s="4" t="str">
        <f t="shared" si="343"/>
        <v>10SCT/RTG</v>
      </c>
      <c r="AT421" t="s">
        <v>557</v>
      </c>
      <c r="AU421" s="1" t="s">
        <v>558</v>
      </c>
      <c r="AV421" s="33" t="str">
        <f t="shared" ca="1" si="346"/>
        <v/>
      </c>
      <c r="AW421">
        <v>17000</v>
      </c>
      <c r="AX421">
        <v>17000</v>
      </c>
      <c r="AY421">
        <v>15000</v>
      </c>
      <c r="AZ421" t="str">
        <f t="shared" si="301"/>
        <v>089686590098</v>
      </c>
      <c r="BA421" t="str">
        <f t="shared" si="347"/>
        <v>CHIKI BALL KEJU 2000</v>
      </c>
      <c r="BB421" t="s">
        <v>4417</v>
      </c>
      <c r="BC421" t="s">
        <v>4417</v>
      </c>
      <c r="BD421" s="1"/>
      <c r="BF421" s="9"/>
      <c r="BG421" s="20"/>
      <c r="BH421" s="13"/>
      <c r="BI421" s="15"/>
      <c r="BL421" s="13"/>
      <c r="BM421" s="1"/>
      <c r="BP421" s="1"/>
      <c r="BQ421" s="1"/>
      <c r="BT421" s="13"/>
      <c r="BU421" s="15"/>
      <c r="BV421" s="14"/>
    </row>
    <row r="422" spans="1:74" x14ac:dyDescent="0.25">
      <c r="A422" s="4" t="str">
        <f t="shared" si="304"/>
        <v/>
      </c>
      <c r="B422" s="4" t="str">
        <f t="shared" si="305"/>
        <v/>
      </c>
      <c r="C422" s="4" t="str">
        <f t="shared" si="306"/>
        <v>BKS</v>
      </c>
      <c r="D422" s="4" t="str">
        <f t="shared" si="307"/>
        <v/>
      </c>
      <c r="E422" s="4" t="str">
        <f t="shared" si="308"/>
        <v/>
      </c>
      <c r="F422" s="4" t="str">
        <f t="shared" si="309"/>
        <v>RTG</v>
      </c>
      <c r="G422" s="4" t="str">
        <f t="shared" si="310"/>
        <v/>
      </c>
      <c r="H422" s="4" t="str">
        <f t="shared" si="311"/>
        <v/>
      </c>
      <c r="I422" s="4" t="str">
        <f t="shared" si="312"/>
        <v/>
      </c>
      <c r="J422" s="4" t="str">
        <f t="shared" si="313"/>
        <v/>
      </c>
      <c r="K422" s="4" t="str">
        <f t="shared" si="314"/>
        <v/>
      </c>
      <c r="L422" s="4" t="str">
        <f t="shared" si="315"/>
        <v/>
      </c>
      <c r="M422" s="4" t="str">
        <f t="shared" si="316"/>
        <v/>
      </c>
      <c r="N422" s="4" t="str">
        <f t="shared" si="317"/>
        <v/>
      </c>
      <c r="O422" s="4" t="str">
        <f t="shared" si="318"/>
        <v/>
      </c>
      <c r="P422" s="4" t="str">
        <f t="shared" si="319"/>
        <v/>
      </c>
      <c r="Q422" s="4" t="str">
        <f t="shared" si="320"/>
        <v/>
      </c>
      <c r="R422" s="4" t="str">
        <f t="shared" si="321"/>
        <v/>
      </c>
      <c r="S422" s="4" t="str">
        <f t="shared" si="322"/>
        <v/>
      </c>
      <c r="T422" s="4" t="str">
        <f t="shared" si="323"/>
        <v/>
      </c>
      <c r="U422" s="4" t="str">
        <f t="shared" si="324"/>
        <v/>
      </c>
      <c r="V422" s="4" t="str">
        <f t="shared" si="325"/>
        <v/>
      </c>
      <c r="W422" s="4" t="str">
        <f t="shared" si="326"/>
        <v/>
      </c>
      <c r="X422" s="4" t="str">
        <f t="shared" si="327"/>
        <v/>
      </c>
      <c r="Y422" s="4">
        <f t="shared" si="328"/>
        <v>6</v>
      </c>
      <c r="Z422" s="4" t="str">
        <f t="shared" si="329"/>
        <v>-</v>
      </c>
      <c r="AA422" s="4" t="str">
        <f t="shared" si="330"/>
        <v>/</v>
      </c>
      <c r="AB422" s="4" t="str">
        <f t="shared" si="331"/>
        <v/>
      </c>
      <c r="AC422" s="4" t="str">
        <f t="shared" si="332"/>
        <v/>
      </c>
      <c r="AD422" s="4" t="str">
        <f t="shared" si="333"/>
        <v/>
      </c>
      <c r="AE422" s="4" t="str">
        <f t="shared" si="334"/>
        <v/>
      </c>
      <c r="AF422" s="4" t="str" cm="1">
        <f t="array" aca="1" ref="AF422" ca="1">LEFT(AS422,MATCH(FALSE,ISNUMBER(MID(AS422,ROW(INDIRECT("1:"&amp;LEN(AS422)+1)), 1) *1),0) -1)</f>
        <v>10</v>
      </c>
      <c r="AG422" s="4">
        <f t="shared" si="335"/>
        <v>9</v>
      </c>
      <c r="AH422" s="4">
        <f t="shared" si="336"/>
        <v>19</v>
      </c>
      <c r="AI422" s="4">
        <f t="shared" si="337"/>
        <v>10</v>
      </c>
      <c r="AJ422" s="4" t="str">
        <f t="shared" si="338"/>
        <v>/RTG</v>
      </c>
      <c r="AK422" s="4" t="str">
        <f t="shared" si="339"/>
        <v>S/RTG</v>
      </c>
      <c r="AL422" s="4" t="str" cm="1">
        <f t="array" ref="AL422">LEFT(AS422,SUM(LEN(AS422)-LEN(SUBSTITUTE(AS422,{"0";"1";"2";"3";"4";"5";"6";"7";"8";"9"},""))))</f>
        <v>10</v>
      </c>
      <c r="AM422" s="4">
        <f t="shared" si="344"/>
        <v>12</v>
      </c>
      <c r="AN422" s="4" t="b">
        <f>LEFT(AS422,2)=AL422</f>
        <v>1</v>
      </c>
      <c r="AO422" s="4" t="str">
        <f t="shared" si="349"/>
        <v>RTG</v>
      </c>
      <c r="AP422" s="4" t="b">
        <f t="shared" si="345"/>
        <v>1</v>
      </c>
      <c r="AQ422" s="4" t="b">
        <f t="shared" si="341"/>
        <v>0</v>
      </c>
      <c r="AR422" s="5" t="str">
        <f t="shared" si="342"/>
        <v>CHIKI NET</v>
      </c>
      <c r="AS422" s="4" t="str">
        <f t="shared" si="343"/>
        <v>10BKS/RTG</v>
      </c>
      <c r="AT422" t="s">
        <v>559</v>
      </c>
      <c r="AU422" s="1" t="s">
        <v>560</v>
      </c>
      <c r="AV422" s="33" t="str">
        <f t="shared" si="346"/>
        <v>XXXX</v>
      </c>
      <c r="AW422">
        <v>17000</v>
      </c>
      <c r="AX422">
        <v>17000</v>
      </c>
      <c r="AY422">
        <v>16500</v>
      </c>
      <c r="AZ422" t="str">
        <f t="shared" si="301"/>
        <v>089686735017</v>
      </c>
      <c r="BA422" t="str">
        <f t="shared" si="347"/>
        <v>CHIKI NET</v>
      </c>
      <c r="BB422" t="s">
        <v>4417</v>
      </c>
      <c r="BC422" t="s">
        <v>4417</v>
      </c>
      <c r="BD422" s="1"/>
      <c r="BF422" s="9"/>
      <c r="BG422" s="20"/>
      <c r="BH422" s="13"/>
      <c r="BI422" s="15"/>
      <c r="BL422" s="13"/>
      <c r="BM422" s="1"/>
      <c r="BP422" s="1"/>
      <c r="BQ422" s="1"/>
      <c r="BT422" s="13"/>
      <c r="BU422" s="15"/>
      <c r="BV422" s="14"/>
    </row>
    <row r="423" spans="1:74" x14ac:dyDescent="0.25">
      <c r="A423" s="4" t="str">
        <f t="shared" si="304"/>
        <v/>
      </c>
      <c r="B423" s="4" t="str">
        <f t="shared" si="305"/>
        <v/>
      </c>
      <c r="C423" s="4" t="str">
        <f t="shared" si="306"/>
        <v>BKS</v>
      </c>
      <c r="D423" s="4" t="str">
        <f t="shared" si="307"/>
        <v/>
      </c>
      <c r="E423" s="4" t="str">
        <f t="shared" si="308"/>
        <v/>
      </c>
      <c r="F423" s="4" t="str">
        <f t="shared" si="309"/>
        <v>RTG</v>
      </c>
      <c r="G423" s="4" t="str">
        <f t="shared" si="310"/>
        <v/>
      </c>
      <c r="H423" s="4" t="str">
        <f t="shared" si="311"/>
        <v/>
      </c>
      <c r="I423" s="4" t="str">
        <f t="shared" si="312"/>
        <v/>
      </c>
      <c r="J423" s="4" t="str">
        <f t="shared" si="313"/>
        <v/>
      </c>
      <c r="K423" s="4" t="str">
        <f t="shared" si="314"/>
        <v/>
      </c>
      <c r="L423" s="4" t="str">
        <f t="shared" si="315"/>
        <v/>
      </c>
      <c r="M423" s="4" t="str">
        <f t="shared" si="316"/>
        <v/>
      </c>
      <c r="N423" s="4" t="str">
        <f t="shared" si="317"/>
        <v/>
      </c>
      <c r="O423" s="4" t="str">
        <f t="shared" si="318"/>
        <v/>
      </c>
      <c r="P423" s="4" t="str">
        <f t="shared" si="319"/>
        <v/>
      </c>
      <c r="Q423" s="4" t="str">
        <f t="shared" si="320"/>
        <v/>
      </c>
      <c r="R423" s="4" t="str">
        <f t="shared" si="321"/>
        <v/>
      </c>
      <c r="S423" s="4" t="str">
        <f t="shared" si="322"/>
        <v/>
      </c>
      <c r="T423" s="4" t="str">
        <f t="shared" si="323"/>
        <v/>
      </c>
      <c r="U423" s="4" t="str">
        <f t="shared" si="324"/>
        <v/>
      </c>
      <c r="V423" s="4" t="str">
        <f t="shared" si="325"/>
        <v/>
      </c>
      <c r="W423" s="4" t="str">
        <f t="shared" si="326"/>
        <v/>
      </c>
      <c r="X423" s="4" t="str">
        <f t="shared" si="327"/>
        <v/>
      </c>
      <c r="Y423" s="4">
        <f t="shared" si="328"/>
        <v>6</v>
      </c>
      <c r="Z423" s="4" t="str">
        <f t="shared" si="329"/>
        <v>-</v>
      </c>
      <c r="AA423" s="4" t="str">
        <f t="shared" si="330"/>
        <v>/</v>
      </c>
      <c r="AB423" s="4" t="str">
        <f t="shared" si="331"/>
        <v/>
      </c>
      <c r="AC423" s="4" t="str">
        <f t="shared" si="332"/>
        <v/>
      </c>
      <c r="AD423" s="4" t="str">
        <f t="shared" si="333"/>
        <v/>
      </c>
      <c r="AE423" s="4" t="str">
        <f t="shared" si="334"/>
        <v/>
      </c>
      <c r="AF423" s="4" t="str" cm="1">
        <f t="array" aca="1" ref="AF423" ca="1">LEFT(AS423,MATCH(FALSE,ISNUMBER(MID(AS423,ROW(INDIRECT("1:"&amp;LEN(AS423)+1)), 1) *1),0) -1)</f>
        <v>10</v>
      </c>
      <c r="AG423" s="4">
        <f t="shared" si="335"/>
        <v>9</v>
      </c>
      <c r="AH423" s="4">
        <f t="shared" si="336"/>
        <v>19</v>
      </c>
      <c r="AI423" s="4">
        <f t="shared" si="337"/>
        <v>10</v>
      </c>
      <c r="AJ423" s="4" t="str">
        <f t="shared" si="338"/>
        <v>/RTG</v>
      </c>
      <c r="AK423" s="4" t="str">
        <f t="shared" si="339"/>
        <v>S/RTG</v>
      </c>
      <c r="AL423" s="4" t="str" cm="1">
        <f t="array" ref="AL423">LEFT(AS423,SUM(LEN(AS423)-LEN(SUBSTITUTE(AS423,{"0";"1";"2";"3";"4";"5";"6";"7";"8";"9"},""))))</f>
        <v>10</v>
      </c>
      <c r="AM423" s="4">
        <f t="shared" si="344"/>
        <v>13</v>
      </c>
      <c r="AN423" s="4" t="b">
        <f>LEFT(AS423,2)=AL423</f>
        <v>1</v>
      </c>
      <c r="AO423" s="4" t="str">
        <f t="shared" si="349"/>
        <v>RTG</v>
      </c>
      <c r="AP423" s="4" t="b">
        <f t="shared" si="345"/>
        <v>1</v>
      </c>
      <c r="AQ423" s="4" t="b">
        <f t="shared" si="341"/>
        <v>0</v>
      </c>
      <c r="AR423" s="5" t="str">
        <f t="shared" si="342"/>
        <v>CHIKI NET</v>
      </c>
      <c r="AS423" s="4" t="str">
        <f t="shared" si="343"/>
        <v>10BKS/RTG</v>
      </c>
      <c r="AT423" t="s">
        <v>559</v>
      </c>
      <c r="AV423" s="33" t="str">
        <f t="shared" si="346"/>
        <v>XXXX</v>
      </c>
      <c r="AW423">
        <v>17000</v>
      </c>
      <c r="AX423">
        <v>17000</v>
      </c>
      <c r="AY423">
        <v>16500</v>
      </c>
      <c r="AZ423" t="str">
        <f t="shared" ref="AZ423:AZ486" si="350">IF(AU423&gt;0,AU423,"8000000000"&amp;ROW(AY423))</f>
        <v>8000000000423</v>
      </c>
      <c r="BA423" t="str">
        <f t="shared" si="347"/>
        <v>CHIKI NET</v>
      </c>
      <c r="BB423" t="s">
        <v>4417</v>
      </c>
      <c r="BC423" t="s">
        <v>4417</v>
      </c>
      <c r="BD423" s="1"/>
      <c r="BF423" s="9"/>
      <c r="BG423" s="20"/>
      <c r="BH423" s="13"/>
      <c r="BI423" s="15"/>
      <c r="BL423" s="13"/>
      <c r="BM423" s="1"/>
      <c r="BP423" s="1"/>
      <c r="BQ423" s="1"/>
      <c r="BT423" s="13"/>
      <c r="BU423" s="15"/>
      <c r="BV423" s="14"/>
    </row>
    <row r="424" spans="1:74" x14ac:dyDescent="0.25">
      <c r="A424" s="4" t="str">
        <f t="shared" si="304"/>
        <v/>
      </c>
      <c r="B424" s="4" t="str">
        <f t="shared" si="305"/>
        <v/>
      </c>
      <c r="C424" s="4" t="str">
        <f t="shared" si="306"/>
        <v/>
      </c>
      <c r="D424" s="4" t="str">
        <f t="shared" si="307"/>
        <v/>
      </c>
      <c r="E424" s="4" t="str">
        <f t="shared" si="308"/>
        <v/>
      </c>
      <c r="F424" s="4" t="str">
        <f t="shared" si="309"/>
        <v>RTG</v>
      </c>
      <c r="G424" s="4" t="str">
        <f t="shared" si="310"/>
        <v/>
      </c>
      <c r="H424" s="4" t="str">
        <f t="shared" si="311"/>
        <v/>
      </c>
      <c r="I424" s="4" t="str">
        <f t="shared" si="312"/>
        <v/>
      </c>
      <c r="J424" s="4" t="str">
        <f t="shared" si="313"/>
        <v/>
      </c>
      <c r="K424" s="4" t="str">
        <f t="shared" si="314"/>
        <v/>
      </c>
      <c r="L424" s="4" t="str">
        <f t="shared" si="315"/>
        <v/>
      </c>
      <c r="M424" s="4" t="str">
        <f t="shared" si="316"/>
        <v/>
      </c>
      <c r="N424" s="4" t="str">
        <f t="shared" si="317"/>
        <v/>
      </c>
      <c r="O424" s="4" t="str">
        <f t="shared" si="318"/>
        <v>DUS</v>
      </c>
      <c r="P424" s="4" t="str">
        <f t="shared" si="319"/>
        <v/>
      </c>
      <c r="Q424" s="4" t="str">
        <f t="shared" si="320"/>
        <v/>
      </c>
      <c r="R424" s="4" t="str">
        <f t="shared" si="321"/>
        <v/>
      </c>
      <c r="S424" s="4" t="str">
        <f t="shared" si="322"/>
        <v/>
      </c>
      <c r="T424" s="4" t="str">
        <f t="shared" si="323"/>
        <v/>
      </c>
      <c r="U424" s="4" t="str">
        <f t="shared" si="324"/>
        <v/>
      </c>
      <c r="V424" s="4" t="str">
        <f t="shared" si="325"/>
        <v/>
      </c>
      <c r="W424" s="4" t="str">
        <f t="shared" si="326"/>
        <v/>
      </c>
      <c r="X424" s="4" t="str">
        <f t="shared" si="327"/>
        <v/>
      </c>
      <c r="Y424" s="4">
        <f t="shared" si="328"/>
        <v>6</v>
      </c>
      <c r="Z424" s="4" t="str">
        <f t="shared" si="329"/>
        <v>-</v>
      </c>
      <c r="AA424" s="4" t="str">
        <f t="shared" si="330"/>
        <v>/</v>
      </c>
      <c r="AB424" s="4" t="str">
        <f t="shared" si="331"/>
        <v/>
      </c>
      <c r="AC424" s="4" t="str">
        <f t="shared" si="332"/>
        <v/>
      </c>
      <c r="AD424" s="4" t="str">
        <f t="shared" si="333"/>
        <v/>
      </c>
      <c r="AE424" s="4" t="str">
        <f t="shared" si="334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35"/>
        <v>8</v>
      </c>
      <c r="AH424" s="4">
        <f t="shared" si="336"/>
        <v>18</v>
      </c>
      <c r="AI424" s="4">
        <f t="shared" si="337"/>
        <v>10</v>
      </c>
      <c r="AJ424" s="4" t="str">
        <f t="shared" si="338"/>
        <v>/DUS</v>
      </c>
      <c r="AK424" s="4" t="str">
        <f t="shared" si="339"/>
        <v>G/DUS</v>
      </c>
      <c r="AL424" s="4" t="str" cm="1">
        <f t="array" ref="AL424">LEFT(AS424,SUM(LEN(AS424)-LEN(SUBSTITUTE(AS424,{"0";"1";"2";"3";"4";"5";"6";"7";"8";"9"},""))))</f>
        <v>6</v>
      </c>
      <c r="AM424" s="4">
        <f t="shared" si="344"/>
        <v>13</v>
      </c>
      <c r="AN424" s="4" t="b">
        <f>LEFT(AS424,1)=AL424</f>
        <v>1</v>
      </c>
      <c r="AO424" s="4" t="str">
        <f t="shared" si="349"/>
        <v>DUS</v>
      </c>
      <c r="AP424" s="4" t="b">
        <f t="shared" si="345"/>
        <v>1</v>
      </c>
      <c r="AQ424" s="4" t="b">
        <f t="shared" si="341"/>
        <v>0</v>
      </c>
      <c r="AR424" s="5" t="str">
        <f t="shared" si="342"/>
        <v>CHIKI NET</v>
      </c>
      <c r="AS424" s="4" t="str">
        <f t="shared" si="343"/>
        <v>6RTG/DUS</v>
      </c>
      <c r="AT424" t="s">
        <v>561</v>
      </c>
      <c r="AV424" s="33" t="b">
        <f t="shared" ca="1" si="346"/>
        <v>1</v>
      </c>
      <c r="AW424">
        <v>101000</v>
      </c>
      <c r="AX424">
        <v>101000</v>
      </c>
      <c r="AY424">
        <v>99000</v>
      </c>
      <c r="AZ424" t="str">
        <f t="shared" si="350"/>
        <v>8000000000424</v>
      </c>
      <c r="BA424" t="str">
        <f t="shared" si="347"/>
        <v>CHIKI NET</v>
      </c>
      <c r="BB424" t="s">
        <v>4417</v>
      </c>
      <c r="BC424" t="s">
        <v>4417</v>
      </c>
      <c r="BD424" s="1"/>
      <c r="BF424" s="9"/>
      <c r="BG424" s="20"/>
      <c r="BH424" s="13"/>
      <c r="BI424" s="15"/>
      <c r="BL424" s="13"/>
      <c r="BM424" s="1"/>
      <c r="BP424" s="1"/>
      <c r="BQ424" s="1"/>
      <c r="BT424" s="13"/>
      <c r="BU424" s="15"/>
      <c r="BV424" s="14"/>
    </row>
    <row r="425" spans="1:74" x14ac:dyDescent="0.25">
      <c r="A425" s="4" t="str">
        <f t="shared" si="304"/>
        <v/>
      </c>
      <c r="B425" s="4" t="str">
        <f t="shared" si="305"/>
        <v/>
      </c>
      <c r="C425" s="4" t="str">
        <f t="shared" si="306"/>
        <v/>
      </c>
      <c r="D425" s="4" t="str">
        <f t="shared" si="307"/>
        <v/>
      </c>
      <c r="E425" s="4" t="str">
        <f t="shared" si="308"/>
        <v>SCT</v>
      </c>
      <c r="F425" s="4" t="str">
        <f t="shared" si="309"/>
        <v>RTG</v>
      </c>
      <c r="G425" s="4" t="str">
        <f t="shared" si="310"/>
        <v/>
      </c>
      <c r="H425" s="4" t="str">
        <f t="shared" si="311"/>
        <v/>
      </c>
      <c r="I425" s="4" t="str">
        <f t="shared" si="312"/>
        <v/>
      </c>
      <c r="J425" s="4" t="str">
        <f t="shared" si="313"/>
        <v/>
      </c>
      <c r="K425" s="4" t="str">
        <f t="shared" si="314"/>
        <v/>
      </c>
      <c r="L425" s="4" t="str">
        <f t="shared" si="315"/>
        <v/>
      </c>
      <c r="M425" s="4" t="str">
        <f t="shared" si="316"/>
        <v/>
      </c>
      <c r="N425" s="4" t="str">
        <f t="shared" si="317"/>
        <v/>
      </c>
      <c r="O425" s="4" t="str">
        <f t="shared" si="318"/>
        <v/>
      </c>
      <c r="P425" s="4" t="str">
        <f t="shared" si="319"/>
        <v/>
      </c>
      <c r="Q425" s="4" t="str">
        <f t="shared" si="320"/>
        <v/>
      </c>
      <c r="R425" s="4" t="str">
        <f t="shared" si="321"/>
        <v/>
      </c>
      <c r="S425" s="4" t="str">
        <f t="shared" si="322"/>
        <v/>
      </c>
      <c r="T425" s="4" t="str">
        <f t="shared" si="323"/>
        <v/>
      </c>
      <c r="U425" s="4" t="str">
        <f t="shared" si="324"/>
        <v/>
      </c>
      <c r="V425" s="4" t="str">
        <f t="shared" si="325"/>
        <v/>
      </c>
      <c r="W425" s="4" t="str">
        <f t="shared" si="326"/>
        <v/>
      </c>
      <c r="X425" s="4" t="str">
        <f t="shared" si="327"/>
        <v/>
      </c>
      <c r="Y425" s="4">
        <f t="shared" si="328"/>
        <v>6</v>
      </c>
      <c r="Z425" s="4" t="str">
        <f t="shared" si="329"/>
        <v>-</v>
      </c>
      <c r="AA425" s="4" t="str">
        <f t="shared" si="330"/>
        <v>/</v>
      </c>
      <c r="AB425" s="4" t="str">
        <f t="shared" si="331"/>
        <v/>
      </c>
      <c r="AC425" s="4" t="str">
        <f t="shared" si="332"/>
        <v/>
      </c>
      <c r="AD425" s="4" t="str">
        <f t="shared" si="333"/>
        <v/>
      </c>
      <c r="AE425" s="4" t="str">
        <f t="shared" si="334"/>
        <v/>
      </c>
      <c r="AF425" s="4" t="str" cm="1">
        <f t="array" aca="1" ref="AF425" ca="1">LEFT(AS425,MATCH(FALSE,ISNUMBER(MID(AS425,ROW(INDIRECT("1:"&amp;LEN(AS425)+1)), 1) *1),0) -1)</f>
        <v>10</v>
      </c>
      <c r="AG425" s="4">
        <f t="shared" si="335"/>
        <v>9</v>
      </c>
      <c r="AH425" s="4">
        <f t="shared" si="336"/>
        <v>26</v>
      </c>
      <c r="AI425" s="4">
        <f t="shared" si="337"/>
        <v>17</v>
      </c>
      <c r="AJ425" s="4" t="str">
        <f t="shared" si="338"/>
        <v>/RTG</v>
      </c>
      <c r="AK425" s="4" t="str">
        <f t="shared" si="339"/>
        <v>T/RTG</v>
      </c>
      <c r="AL425" s="4" t="str" cm="1">
        <f t="array" ref="AL425">LEFT(AS425,SUM(LEN(AS425)-LEN(SUBSTITUTE(AS425,{"0";"1";"2";"3";"4";"5";"6";"7";"8";"9"},""))))</f>
        <v>10</v>
      </c>
      <c r="AM425" s="4">
        <f t="shared" si="344"/>
        <v>12</v>
      </c>
      <c r="AN425" s="4" t="b">
        <f>LEFT(AS425,2)=AL425</f>
        <v>1</v>
      </c>
      <c r="AO425" s="4" t="str">
        <f t="shared" si="349"/>
        <v>RTG</v>
      </c>
      <c r="AP425" s="4" t="b">
        <f t="shared" si="345"/>
        <v>1</v>
      </c>
      <c r="AQ425" s="4" t="b">
        <f t="shared" si="341"/>
        <v>0</v>
      </c>
      <c r="AR425" s="5" t="str">
        <f t="shared" si="342"/>
        <v>CHIKI TWIST 2000</v>
      </c>
      <c r="AS425" s="4" t="str">
        <f t="shared" si="343"/>
        <v>10SCT/RTG</v>
      </c>
      <c r="AT425" t="s">
        <v>562</v>
      </c>
      <c r="AU425" s="1" t="s">
        <v>563</v>
      </c>
      <c r="AV425" s="33" t="str">
        <f t="shared" si="346"/>
        <v>XXXX</v>
      </c>
      <c r="AW425">
        <v>17000</v>
      </c>
      <c r="AX425">
        <v>17000</v>
      </c>
      <c r="AY425">
        <v>15000</v>
      </c>
      <c r="AZ425" t="str">
        <f t="shared" si="350"/>
        <v>089686723069</v>
      </c>
      <c r="BA425" t="str">
        <f t="shared" si="347"/>
        <v>CHIKI TWIST 2000</v>
      </c>
      <c r="BB425" t="s">
        <v>4417</v>
      </c>
      <c r="BC425" t="s">
        <v>4417</v>
      </c>
      <c r="BD425" s="1"/>
      <c r="BF425" s="9"/>
      <c r="BG425" s="20"/>
      <c r="BH425" s="13"/>
      <c r="BI425" s="15"/>
      <c r="BL425" s="13"/>
      <c r="BM425" s="1"/>
      <c r="BP425" s="1"/>
      <c r="BQ425" s="1"/>
      <c r="BT425" s="13"/>
      <c r="BU425" s="15"/>
      <c r="BV425" s="14"/>
    </row>
    <row r="426" spans="1:74" x14ac:dyDescent="0.25">
      <c r="A426" s="4" t="str">
        <f t="shared" si="304"/>
        <v/>
      </c>
      <c r="B426" s="4" t="str">
        <f t="shared" si="305"/>
        <v/>
      </c>
      <c r="C426" s="4" t="str">
        <f t="shared" si="306"/>
        <v/>
      </c>
      <c r="D426" s="4" t="str">
        <f t="shared" si="307"/>
        <v/>
      </c>
      <c r="E426" s="4" t="str">
        <f t="shared" si="308"/>
        <v/>
      </c>
      <c r="F426" s="4" t="str">
        <f t="shared" si="309"/>
        <v>RTG</v>
      </c>
      <c r="G426" s="4" t="str">
        <f t="shared" si="310"/>
        <v/>
      </c>
      <c r="H426" s="4" t="str">
        <f t="shared" si="311"/>
        <v/>
      </c>
      <c r="I426" s="4" t="str">
        <f t="shared" si="312"/>
        <v/>
      </c>
      <c r="J426" s="4" t="str">
        <f t="shared" si="313"/>
        <v/>
      </c>
      <c r="K426" s="4" t="str">
        <f t="shared" si="314"/>
        <v/>
      </c>
      <c r="L426" s="4" t="str">
        <f t="shared" si="315"/>
        <v/>
      </c>
      <c r="M426" s="4" t="str">
        <f t="shared" si="316"/>
        <v/>
      </c>
      <c r="N426" s="4" t="str">
        <f t="shared" si="317"/>
        <v/>
      </c>
      <c r="O426" s="4" t="str">
        <f t="shared" si="318"/>
        <v>DUS</v>
      </c>
      <c r="P426" s="4" t="str">
        <f t="shared" si="319"/>
        <v/>
      </c>
      <c r="Q426" s="4" t="str">
        <f t="shared" si="320"/>
        <v/>
      </c>
      <c r="R426" s="4" t="str">
        <f t="shared" si="321"/>
        <v/>
      </c>
      <c r="S426" s="4" t="str">
        <f t="shared" si="322"/>
        <v/>
      </c>
      <c r="T426" s="4" t="str">
        <f t="shared" si="323"/>
        <v/>
      </c>
      <c r="U426" s="4" t="str">
        <f t="shared" si="324"/>
        <v/>
      </c>
      <c r="V426" s="4" t="str">
        <f t="shared" si="325"/>
        <v/>
      </c>
      <c r="W426" s="4" t="str">
        <f t="shared" si="326"/>
        <v/>
      </c>
      <c r="X426" s="4" t="str">
        <f t="shared" si="327"/>
        <v/>
      </c>
      <c r="Y426" s="4">
        <f t="shared" si="328"/>
        <v>6</v>
      </c>
      <c r="Z426" s="4" t="str">
        <f t="shared" si="329"/>
        <v>-</v>
      </c>
      <c r="AA426" s="4" t="str">
        <f t="shared" si="330"/>
        <v>/</v>
      </c>
      <c r="AB426" s="4" t="str">
        <f t="shared" si="331"/>
        <v/>
      </c>
      <c r="AC426" s="4" t="str">
        <f t="shared" si="332"/>
        <v/>
      </c>
      <c r="AD426" s="4" t="str">
        <f t="shared" si="333"/>
        <v/>
      </c>
      <c r="AE426" s="4" t="str">
        <f t="shared" si="334"/>
        <v/>
      </c>
      <c r="AF426" s="4" t="str" cm="1">
        <f t="array" aca="1" ref="AF426" ca="1">LEFT(AS426,MATCH(FALSE,ISNUMBER(MID(AS426,ROW(INDIRECT("1:"&amp;LEN(AS426)+1)), 1) *1),0) -1)</f>
        <v>6</v>
      </c>
      <c r="AG426" s="4">
        <f t="shared" si="335"/>
        <v>8</v>
      </c>
      <c r="AH426" s="4">
        <f t="shared" si="336"/>
        <v>25</v>
      </c>
      <c r="AI426" s="4">
        <f t="shared" si="337"/>
        <v>17</v>
      </c>
      <c r="AJ426" s="4" t="str">
        <f t="shared" si="338"/>
        <v>/DUS</v>
      </c>
      <c r="AK426" s="4" t="str">
        <f t="shared" si="339"/>
        <v>G/DUS</v>
      </c>
      <c r="AL426" s="4" t="str" cm="1">
        <f t="array" ref="AL426">LEFT(AS426,SUM(LEN(AS426)-LEN(SUBSTITUTE(AS426,{"0";"1";"2";"3";"4";"5";"6";"7";"8";"9"},""))))</f>
        <v>6</v>
      </c>
      <c r="AM426" s="4">
        <f t="shared" si="344"/>
        <v>13</v>
      </c>
      <c r="AN426" s="4" t="b">
        <f t="shared" ref="AN426:AN431" si="351">LEFT(AS426,1)=AL426</f>
        <v>1</v>
      </c>
      <c r="AO426" s="4" t="str">
        <f t="shared" si="349"/>
        <v>DUS</v>
      </c>
      <c r="AP426" s="4" t="b">
        <f t="shared" si="345"/>
        <v>1</v>
      </c>
      <c r="AQ426" s="4" t="b">
        <f t="shared" si="341"/>
        <v>0</v>
      </c>
      <c r="AR426" s="5" t="str">
        <f t="shared" si="342"/>
        <v>CHIKI TWIST 2000</v>
      </c>
      <c r="AS426" s="4" t="str">
        <f t="shared" si="343"/>
        <v>6RTG/DUS</v>
      </c>
      <c r="AT426" t="s">
        <v>564</v>
      </c>
      <c r="AV426" s="33" t="b">
        <f t="shared" ca="1" si="346"/>
        <v>1</v>
      </c>
      <c r="AW426">
        <v>92000</v>
      </c>
      <c r="AX426">
        <v>92000</v>
      </c>
      <c r="AY426">
        <v>90000</v>
      </c>
      <c r="AZ426" t="str">
        <f t="shared" si="350"/>
        <v>8000000000426</v>
      </c>
      <c r="BA426" t="str">
        <f t="shared" si="347"/>
        <v>CHIKI TWIST 2000</v>
      </c>
      <c r="BB426" t="s">
        <v>4417</v>
      </c>
      <c r="BC426" t="s">
        <v>4417</v>
      </c>
      <c r="BD426" s="1"/>
      <c r="BF426" s="9"/>
      <c r="BG426" s="20"/>
      <c r="BH426" s="13"/>
      <c r="BI426" s="15"/>
      <c r="BL426" s="13"/>
      <c r="BM426" s="1"/>
      <c r="BP426" s="1"/>
      <c r="BQ426" s="1"/>
      <c r="BT426" s="13"/>
      <c r="BU426" s="15"/>
      <c r="BV426" s="14"/>
    </row>
    <row r="427" spans="1:74" x14ac:dyDescent="0.25">
      <c r="A427" s="4" t="str">
        <f t="shared" si="304"/>
        <v/>
      </c>
      <c r="B427" s="4" t="str">
        <f t="shared" si="305"/>
        <v/>
      </c>
      <c r="C427" s="4" t="str">
        <f t="shared" si="306"/>
        <v/>
      </c>
      <c r="D427" s="4" t="str">
        <f t="shared" si="307"/>
        <v/>
      </c>
      <c r="E427" s="4" t="str">
        <f t="shared" si="308"/>
        <v/>
      </c>
      <c r="F427" s="4" t="str">
        <f t="shared" si="309"/>
        <v>RTG</v>
      </c>
      <c r="G427" s="4" t="str">
        <f t="shared" si="310"/>
        <v/>
      </c>
      <c r="H427" s="4" t="str">
        <f t="shared" si="311"/>
        <v/>
      </c>
      <c r="I427" s="4" t="str">
        <f t="shared" si="312"/>
        <v/>
      </c>
      <c r="J427" s="4" t="str">
        <f t="shared" si="313"/>
        <v/>
      </c>
      <c r="K427" s="4" t="str">
        <f t="shared" si="314"/>
        <v/>
      </c>
      <c r="L427" s="4" t="str">
        <f t="shared" si="315"/>
        <v/>
      </c>
      <c r="M427" s="4" t="str">
        <f t="shared" si="316"/>
        <v/>
      </c>
      <c r="N427" s="4" t="str">
        <f t="shared" si="317"/>
        <v/>
      </c>
      <c r="O427" s="4" t="str">
        <f t="shared" si="318"/>
        <v/>
      </c>
      <c r="P427" s="4" t="str">
        <f t="shared" si="319"/>
        <v/>
      </c>
      <c r="Q427" s="4" t="str">
        <f t="shared" si="320"/>
        <v/>
      </c>
      <c r="R427" s="4" t="str">
        <f t="shared" si="321"/>
        <v/>
      </c>
      <c r="S427" s="4" t="str">
        <f t="shared" si="322"/>
        <v/>
      </c>
      <c r="T427" s="4" t="str">
        <f t="shared" si="323"/>
        <v/>
      </c>
      <c r="U427" s="4" t="str">
        <f t="shared" si="324"/>
        <v/>
      </c>
      <c r="V427" s="4" t="str">
        <f t="shared" si="325"/>
        <v/>
      </c>
      <c r="W427" s="4" t="str">
        <f t="shared" si="326"/>
        <v/>
      </c>
      <c r="X427" s="4" t="str">
        <f t="shared" si="327"/>
        <v/>
      </c>
      <c r="Y427" s="4">
        <f t="shared" si="328"/>
        <v>3</v>
      </c>
      <c r="Z427" s="4" t="str">
        <f t="shared" si="329"/>
        <v>-</v>
      </c>
      <c r="AA427" s="4" t="str">
        <f t="shared" si="330"/>
        <v/>
      </c>
      <c r="AB427" s="4" t="str">
        <f t="shared" si="331"/>
        <v/>
      </c>
      <c r="AC427" s="4" t="str">
        <f t="shared" si="332"/>
        <v/>
      </c>
      <c r="AD427" s="4" t="str">
        <f t="shared" si="333"/>
        <v/>
      </c>
      <c r="AE427" s="4" t="str">
        <f t="shared" si="334"/>
        <v/>
      </c>
      <c r="AF427" s="4" t="str" cm="1">
        <f t="array" aca="1" ref="AF427" ca="1">LEFT(AS427,MATCH(FALSE,ISNUMBER(MID(AS427,ROW(INDIRECT("1:"&amp;LEN(AS427)+1)), 1) *1),0) -1)</f>
        <v>1</v>
      </c>
      <c r="AG427" s="4">
        <f t="shared" si="335"/>
        <v>4</v>
      </c>
      <c r="AH427" s="4">
        <f t="shared" si="336"/>
        <v>33</v>
      </c>
      <c r="AI427" s="4">
        <f t="shared" si="337"/>
        <v>29</v>
      </c>
      <c r="AJ427" s="4" t="str">
        <f t="shared" si="338"/>
        <v>1RTG</v>
      </c>
      <c r="AK427" s="4" t="str">
        <f t="shared" si="339"/>
        <v>-1RTG</v>
      </c>
      <c r="AL427" s="4" t="str" cm="1">
        <f t="array" ref="AL427">LEFT(AS427,SUM(LEN(AS427)-LEN(SUBSTITUTE(AS427,{"0";"1";"2";"3";"4";"5";"6";"7";"8";"9"},""))))</f>
        <v>1</v>
      </c>
      <c r="AM427" s="4">
        <f t="shared" si="344"/>
        <v>12</v>
      </c>
      <c r="AN427" s="4" t="b">
        <f t="shared" si="351"/>
        <v>1</v>
      </c>
      <c r="AO427" s="4" t="str">
        <f t="shared" si="349"/>
        <v>RTG</v>
      </c>
      <c r="AP427" s="4" t="b">
        <f t="shared" si="345"/>
        <v>0</v>
      </c>
      <c r="AQ427" s="4" t="b">
        <f t="shared" si="341"/>
        <v>0</v>
      </c>
      <c r="AR427" s="5" t="str">
        <f t="shared" si="342"/>
        <v>CHIKI TWIST FLAMING HOT 2000</v>
      </c>
      <c r="AS427" s="4" t="str">
        <f t="shared" si="343"/>
        <v>1RTG</v>
      </c>
      <c r="AT427" t="s">
        <v>4555</v>
      </c>
      <c r="AU427" s="1" t="s">
        <v>565</v>
      </c>
      <c r="AV427" s="33" t="str">
        <f t="shared" ca="1" si="346"/>
        <v/>
      </c>
      <c r="AW427">
        <v>17000</v>
      </c>
      <c r="AX427">
        <v>17000</v>
      </c>
      <c r="AY427">
        <v>15000</v>
      </c>
      <c r="AZ427" t="str">
        <f t="shared" si="350"/>
        <v>089686723083</v>
      </c>
      <c r="BA427" t="str">
        <f t="shared" si="347"/>
        <v>CHIKI TWIST FLAMING HOT 2000</v>
      </c>
      <c r="BB427" t="s">
        <v>4417</v>
      </c>
      <c r="BC427" t="s">
        <v>4417</v>
      </c>
      <c r="BD427" s="1"/>
      <c r="BF427" s="9"/>
      <c r="BG427" s="20"/>
      <c r="BH427" s="13"/>
      <c r="BI427" s="15"/>
      <c r="BL427" s="13"/>
      <c r="BM427" s="1"/>
      <c r="BP427" s="1"/>
      <c r="BQ427" s="1"/>
      <c r="BT427" s="13"/>
      <c r="BU427" s="15"/>
      <c r="BV427" s="14"/>
    </row>
    <row r="428" spans="1:74" x14ac:dyDescent="0.25">
      <c r="A428" s="4" t="str">
        <f t="shared" si="304"/>
        <v/>
      </c>
      <c r="B428" s="4" t="str">
        <f t="shared" si="305"/>
        <v/>
      </c>
      <c r="C428" s="4" t="str">
        <f t="shared" si="306"/>
        <v>BKS</v>
      </c>
      <c r="D428" s="4" t="str">
        <f t="shared" si="307"/>
        <v/>
      </c>
      <c r="E428" s="4" t="str">
        <f t="shared" si="308"/>
        <v/>
      </c>
      <c r="F428" s="4" t="str">
        <f t="shared" si="309"/>
        <v/>
      </c>
      <c r="G428" s="4" t="str">
        <f t="shared" si="310"/>
        <v/>
      </c>
      <c r="H428" s="4" t="str">
        <f t="shared" si="311"/>
        <v/>
      </c>
      <c r="I428" s="4" t="str">
        <f t="shared" si="312"/>
        <v/>
      </c>
      <c r="J428" s="4" t="str">
        <f t="shared" si="313"/>
        <v/>
      </c>
      <c r="K428" s="4" t="str">
        <f t="shared" si="314"/>
        <v/>
      </c>
      <c r="L428" s="4" t="str">
        <f t="shared" si="315"/>
        <v/>
      </c>
      <c r="M428" s="4" t="str">
        <f t="shared" si="316"/>
        <v/>
      </c>
      <c r="N428" s="4" t="str">
        <f t="shared" si="317"/>
        <v/>
      </c>
      <c r="O428" s="4" t="str">
        <f t="shared" si="318"/>
        <v/>
      </c>
      <c r="P428" s="4" t="str">
        <f t="shared" si="319"/>
        <v/>
      </c>
      <c r="Q428" s="4" t="str">
        <f t="shared" si="320"/>
        <v/>
      </c>
      <c r="R428" s="4" t="str">
        <f t="shared" si="321"/>
        <v/>
      </c>
      <c r="S428" s="4" t="str">
        <f t="shared" si="322"/>
        <v/>
      </c>
      <c r="T428" s="4" t="str">
        <f t="shared" si="323"/>
        <v/>
      </c>
      <c r="U428" s="4" t="str">
        <f t="shared" si="324"/>
        <v/>
      </c>
      <c r="V428" s="4" t="str">
        <f t="shared" si="325"/>
        <v/>
      </c>
      <c r="W428" s="4" t="str">
        <f t="shared" si="326"/>
        <v/>
      </c>
      <c r="X428" s="4" t="str">
        <f t="shared" si="327"/>
        <v/>
      </c>
      <c r="Y428" s="4">
        <f t="shared" si="328"/>
        <v>3</v>
      </c>
      <c r="Z428" s="4" t="str">
        <f t="shared" si="329"/>
        <v>-</v>
      </c>
      <c r="AA428" s="4" t="str">
        <f t="shared" si="330"/>
        <v/>
      </c>
      <c r="AB428" s="4" t="str">
        <f t="shared" si="331"/>
        <v/>
      </c>
      <c r="AC428" s="4" t="str">
        <f t="shared" si="332"/>
        <v/>
      </c>
      <c r="AD428" s="4" t="str">
        <f t="shared" si="333"/>
        <v/>
      </c>
      <c r="AE428" s="4" t="str">
        <f t="shared" si="334"/>
        <v/>
      </c>
      <c r="AF428" s="4" t="str" cm="1">
        <f t="array" aca="1" ref="AF428" ca="1">LEFT(AS428,MATCH(FALSE,ISNUMBER(MID(AS428,ROW(INDIRECT("1:"&amp;LEN(AS428)+1)), 1) *1),0) -1)</f>
        <v>1</v>
      </c>
      <c r="AG428" s="4">
        <f t="shared" si="335"/>
        <v>4</v>
      </c>
      <c r="AH428" s="4">
        <f t="shared" si="336"/>
        <v>19</v>
      </c>
      <c r="AI428" s="4">
        <f t="shared" si="337"/>
        <v>15</v>
      </c>
      <c r="AJ428" s="4" t="str">
        <f t="shared" si="338"/>
        <v>1BKS</v>
      </c>
      <c r="AK428" s="4" t="str">
        <f t="shared" si="339"/>
        <v>-1BKS</v>
      </c>
      <c r="AL428" s="4" t="str" cm="1">
        <f t="array" ref="AL428">LEFT(AS428,SUM(LEN(AS428)-LEN(SUBSTITUTE(AS428,{"0";"1";"2";"3";"4";"5";"6";"7";"8";"9"},""))))</f>
        <v>1</v>
      </c>
      <c r="AM428" s="4">
        <f t="shared" si="344"/>
        <v>13</v>
      </c>
      <c r="AN428" s="4" t="b">
        <f t="shared" si="351"/>
        <v>1</v>
      </c>
      <c r="AO428" s="4" t="str">
        <f t="shared" si="349"/>
        <v>BKS</v>
      </c>
      <c r="AP428" s="4" t="b">
        <f t="shared" si="345"/>
        <v>0</v>
      </c>
      <c r="AQ428" s="4" t="b">
        <f t="shared" si="341"/>
        <v>0</v>
      </c>
      <c r="AR428" s="5" t="str">
        <f t="shared" si="342"/>
        <v>CHIKORY YOGURT</v>
      </c>
      <c r="AS428" s="4" t="str">
        <f t="shared" si="343"/>
        <v>1BKS</v>
      </c>
      <c r="AT428" t="s">
        <v>566</v>
      </c>
      <c r="AU428" s="1" t="s">
        <v>567</v>
      </c>
      <c r="AV428" s="33" t="str">
        <f t="shared" ca="1" si="346"/>
        <v/>
      </c>
      <c r="AW428">
        <v>6000</v>
      </c>
      <c r="AX428">
        <v>6000</v>
      </c>
      <c r="AY428">
        <v>5000</v>
      </c>
      <c r="AZ428" t="str">
        <f t="shared" si="350"/>
        <v>8992919121025</v>
      </c>
      <c r="BA428" t="str">
        <f t="shared" si="347"/>
        <v>CHIKORY YOGURT</v>
      </c>
      <c r="BB428" t="s">
        <v>4417</v>
      </c>
      <c r="BC428" t="s">
        <v>4417</v>
      </c>
      <c r="BD428" s="1"/>
      <c r="BF428" s="9"/>
      <c r="BG428" s="20"/>
      <c r="BH428" s="13"/>
      <c r="BI428" s="15"/>
      <c r="BL428" s="13"/>
      <c r="BM428" s="1"/>
      <c r="BP428" s="1"/>
      <c r="BQ428" s="1"/>
      <c r="BT428" s="13"/>
      <c r="BU428" s="15"/>
      <c r="BV428" s="14"/>
    </row>
    <row r="429" spans="1:74" x14ac:dyDescent="0.25">
      <c r="A429" s="4" t="str">
        <f t="shared" si="304"/>
        <v/>
      </c>
      <c r="B429" s="4" t="str">
        <f t="shared" si="305"/>
        <v/>
      </c>
      <c r="C429" s="4" t="str">
        <f t="shared" si="306"/>
        <v/>
      </c>
      <c r="D429" s="4" t="str">
        <f t="shared" si="307"/>
        <v>BTL</v>
      </c>
      <c r="E429" s="4" t="str">
        <f t="shared" si="308"/>
        <v/>
      </c>
      <c r="F429" s="4" t="str">
        <f t="shared" si="309"/>
        <v/>
      </c>
      <c r="G429" s="4" t="str">
        <f t="shared" si="310"/>
        <v/>
      </c>
      <c r="H429" s="4" t="str">
        <f t="shared" si="311"/>
        <v/>
      </c>
      <c r="I429" s="4" t="str">
        <f t="shared" si="312"/>
        <v/>
      </c>
      <c r="J429" s="4" t="str">
        <f t="shared" si="313"/>
        <v/>
      </c>
      <c r="K429" s="4" t="str">
        <f t="shared" si="314"/>
        <v/>
      </c>
      <c r="L429" s="4" t="str">
        <f t="shared" si="315"/>
        <v/>
      </c>
      <c r="M429" s="4" t="str">
        <f t="shared" si="316"/>
        <v/>
      </c>
      <c r="N429" s="4" t="str">
        <f t="shared" si="317"/>
        <v/>
      </c>
      <c r="O429" s="4" t="str">
        <f t="shared" si="318"/>
        <v/>
      </c>
      <c r="P429" s="4" t="str">
        <f t="shared" si="319"/>
        <v/>
      </c>
      <c r="Q429" s="4" t="str">
        <f t="shared" si="320"/>
        <v/>
      </c>
      <c r="R429" s="4" t="str">
        <f t="shared" si="321"/>
        <v/>
      </c>
      <c r="S429" s="4" t="str">
        <f t="shared" si="322"/>
        <v/>
      </c>
      <c r="T429" s="4" t="str">
        <f t="shared" si="323"/>
        <v/>
      </c>
      <c r="U429" s="4" t="str">
        <f t="shared" si="324"/>
        <v/>
      </c>
      <c r="V429" s="4" t="str">
        <f t="shared" si="325"/>
        <v/>
      </c>
      <c r="W429" s="4" t="str">
        <f t="shared" si="326"/>
        <v/>
      </c>
      <c r="X429" s="4" t="str">
        <f t="shared" si="327"/>
        <v/>
      </c>
      <c r="Y429" s="4">
        <f t="shared" si="328"/>
        <v>3</v>
      </c>
      <c r="Z429" s="4" t="str">
        <f t="shared" si="329"/>
        <v>-</v>
      </c>
      <c r="AA429" s="4" t="str">
        <f t="shared" si="330"/>
        <v/>
      </c>
      <c r="AB429" s="4" t="str">
        <f t="shared" si="331"/>
        <v/>
      </c>
      <c r="AC429" s="4" t="str">
        <f t="shared" si="332"/>
        <v/>
      </c>
      <c r="AD429" s="4" t="str">
        <f t="shared" si="333"/>
        <v/>
      </c>
      <c r="AE429" s="4" t="str">
        <f t="shared" si="334"/>
        <v/>
      </c>
      <c r="AF429" s="4" t="str" cm="1">
        <f t="array" aca="1" ref="AF429" ca="1">LEFT(AS429,MATCH(FALSE,ISNUMBER(MID(AS429,ROW(INDIRECT("1:"&amp;LEN(AS429)+1)), 1) *1),0) -1)</f>
        <v>1</v>
      </c>
      <c r="AG429" s="4">
        <f t="shared" si="335"/>
        <v>4</v>
      </c>
      <c r="AH429" s="4">
        <f t="shared" si="336"/>
        <v>17</v>
      </c>
      <c r="AI429" s="4">
        <f t="shared" si="337"/>
        <v>13</v>
      </c>
      <c r="AJ429" s="4" t="str">
        <f t="shared" si="338"/>
        <v>1BTL</v>
      </c>
      <c r="AK429" s="4" t="str">
        <f t="shared" si="339"/>
        <v>-1BTL</v>
      </c>
      <c r="AL429" s="4" t="str" cm="1">
        <f t="array" ref="AL429">LEFT(AS429,SUM(LEN(AS429)-LEN(SUBSTITUTE(AS429,{"0";"1";"2";"3";"4";"5";"6";"7";"8";"9"},""))))</f>
        <v>1</v>
      </c>
      <c r="AM429" s="4">
        <f t="shared" si="344"/>
        <v>13</v>
      </c>
      <c r="AN429" s="4" t="b">
        <f t="shared" si="351"/>
        <v>1</v>
      </c>
      <c r="AO429" s="4" t="str">
        <f t="shared" si="349"/>
        <v>BTL</v>
      </c>
      <c r="AP429" s="4" t="b">
        <f t="shared" si="345"/>
        <v>1</v>
      </c>
      <c r="AQ429" s="4" t="b">
        <f t="shared" si="341"/>
        <v>0</v>
      </c>
      <c r="AR429" s="5" t="str">
        <f t="shared" si="342"/>
        <v>CHILGO 140ML</v>
      </c>
      <c r="AS429" s="4" t="str">
        <f t="shared" si="343"/>
        <v>1BTL</v>
      </c>
      <c r="AT429" t="s">
        <v>568</v>
      </c>
      <c r="AV429" s="33" t="str">
        <f t="shared" si="346"/>
        <v>XXXX</v>
      </c>
      <c r="AW429">
        <v>4000</v>
      </c>
      <c r="AX429">
        <v>4000</v>
      </c>
      <c r="AY429">
        <v>3723</v>
      </c>
      <c r="AZ429" t="str">
        <f t="shared" si="350"/>
        <v>8000000000429</v>
      </c>
      <c r="BA429" t="str">
        <f t="shared" si="347"/>
        <v>CHILGO 140ML</v>
      </c>
      <c r="BB429" t="s">
        <v>4417</v>
      </c>
      <c r="BC429" t="s">
        <v>4417</v>
      </c>
      <c r="BD429" s="1"/>
      <c r="BF429" s="9"/>
      <c r="BG429" s="20"/>
      <c r="BH429" s="13"/>
      <c r="BI429" s="15"/>
      <c r="BL429" s="13"/>
      <c r="BM429" s="1"/>
      <c r="BP429" s="1"/>
      <c r="BQ429" s="1"/>
      <c r="BT429" s="13"/>
      <c r="BU429" s="15"/>
      <c r="BV429" s="14"/>
    </row>
    <row r="430" spans="1:74" x14ac:dyDescent="0.25">
      <c r="A430" s="4" t="str">
        <f t="shared" si="304"/>
        <v/>
      </c>
      <c r="B430" s="4" t="str">
        <f t="shared" si="305"/>
        <v/>
      </c>
      <c r="C430" s="4" t="str">
        <f t="shared" si="306"/>
        <v/>
      </c>
      <c r="D430" s="4" t="str">
        <f t="shared" si="307"/>
        <v>BTL</v>
      </c>
      <c r="E430" s="4" t="str">
        <f t="shared" si="308"/>
        <v/>
      </c>
      <c r="F430" s="4" t="str">
        <f t="shared" si="309"/>
        <v/>
      </c>
      <c r="G430" s="4" t="str">
        <f t="shared" si="310"/>
        <v/>
      </c>
      <c r="H430" s="4" t="str">
        <f t="shared" si="311"/>
        <v/>
      </c>
      <c r="I430" s="4" t="str">
        <f t="shared" si="312"/>
        <v/>
      </c>
      <c r="J430" s="4" t="str">
        <f t="shared" si="313"/>
        <v/>
      </c>
      <c r="K430" s="4" t="str">
        <f t="shared" si="314"/>
        <v/>
      </c>
      <c r="L430" s="4" t="str">
        <f t="shared" si="315"/>
        <v/>
      </c>
      <c r="M430" s="4" t="str">
        <f t="shared" si="316"/>
        <v/>
      </c>
      <c r="N430" s="4" t="str">
        <f t="shared" si="317"/>
        <v/>
      </c>
      <c r="O430" s="4" t="str">
        <f t="shared" si="318"/>
        <v/>
      </c>
      <c r="P430" s="4" t="str">
        <f t="shared" si="319"/>
        <v/>
      </c>
      <c r="Q430" s="4" t="str">
        <f t="shared" si="320"/>
        <v/>
      </c>
      <c r="R430" s="4" t="str">
        <f t="shared" si="321"/>
        <v/>
      </c>
      <c r="S430" s="4" t="str">
        <f t="shared" si="322"/>
        <v/>
      </c>
      <c r="T430" s="4" t="str">
        <f t="shared" si="323"/>
        <v>PACK</v>
      </c>
      <c r="U430" s="4" t="str">
        <f t="shared" si="324"/>
        <v/>
      </c>
      <c r="V430" s="4" t="str">
        <f t="shared" si="325"/>
        <v/>
      </c>
      <c r="W430" s="4" t="str">
        <f t="shared" si="326"/>
        <v/>
      </c>
      <c r="X430" s="4" t="str">
        <f t="shared" si="327"/>
        <v/>
      </c>
      <c r="Y430" s="4">
        <f t="shared" si="328"/>
        <v>7</v>
      </c>
      <c r="Z430" s="4" t="str">
        <f t="shared" si="329"/>
        <v>-</v>
      </c>
      <c r="AA430" s="4" t="str">
        <f t="shared" si="330"/>
        <v>/</v>
      </c>
      <c r="AB430" s="4" t="str">
        <f t="shared" si="331"/>
        <v/>
      </c>
      <c r="AC430" s="4" t="str">
        <f t="shared" si="332"/>
        <v/>
      </c>
      <c r="AD430" s="4" t="str">
        <f t="shared" si="333"/>
        <v/>
      </c>
      <c r="AE430" s="4" t="str">
        <f t="shared" si="334"/>
        <v/>
      </c>
      <c r="AF430" s="4" t="str" cm="1">
        <f t="array" aca="1" ref="AF430" ca="1">LEFT(AS430,MATCH(FALSE,ISNUMBER(MID(AS430,ROW(INDIRECT("1:"&amp;LEN(AS430)+1)), 1) *1),0) -1)</f>
        <v>6</v>
      </c>
      <c r="AG430" s="4">
        <f t="shared" si="335"/>
        <v>9</v>
      </c>
      <c r="AH430" s="4">
        <f t="shared" si="336"/>
        <v>22</v>
      </c>
      <c r="AI430" s="4">
        <f t="shared" si="337"/>
        <v>13</v>
      </c>
      <c r="AJ430" s="4" t="str">
        <f t="shared" si="338"/>
        <v>PACK</v>
      </c>
      <c r="AK430" s="4" t="str">
        <f t="shared" si="339"/>
        <v>/PACK</v>
      </c>
      <c r="AL430" s="4" t="str" cm="1">
        <f t="array" ref="AL430">LEFT(AS430,SUM(LEN(AS430)-LEN(SUBSTITUTE(AS430,{"0";"1";"2";"3";"4";"5";"6";"7";"8";"9"},""))))</f>
        <v>6</v>
      </c>
      <c r="AM430" s="4">
        <f t="shared" si="344"/>
        <v>13</v>
      </c>
      <c r="AN430" s="4" t="b">
        <f t="shared" si="351"/>
        <v>1</v>
      </c>
      <c r="AO430" s="4" t="str">
        <f>RIGHT(AJ430,4)</f>
        <v>PACK</v>
      </c>
      <c r="AP430" s="4" t="b">
        <f t="shared" si="345"/>
        <v>1</v>
      </c>
      <c r="AQ430" s="4" t="b">
        <f t="shared" si="341"/>
        <v>0</v>
      </c>
      <c r="AR430" s="5" t="str">
        <f t="shared" si="342"/>
        <v>CHILGO 140ML</v>
      </c>
      <c r="AS430" s="4" t="str">
        <f t="shared" si="343"/>
        <v>6BTL/PACK</v>
      </c>
      <c r="AT430" t="s">
        <v>569</v>
      </c>
      <c r="AV430" s="33" t="str">
        <f t="shared" si="346"/>
        <v>XXXX</v>
      </c>
      <c r="AW430">
        <v>24000</v>
      </c>
      <c r="AX430">
        <v>24000</v>
      </c>
      <c r="AY430">
        <v>22334</v>
      </c>
      <c r="AZ430" t="str">
        <f t="shared" si="350"/>
        <v>8000000000430</v>
      </c>
      <c r="BA430" t="str">
        <f t="shared" si="347"/>
        <v>CHILGO 140ML</v>
      </c>
      <c r="BB430" t="s">
        <v>4417</v>
      </c>
      <c r="BC430" t="s">
        <v>4417</v>
      </c>
      <c r="BD430" s="1"/>
      <c r="BF430" s="9"/>
      <c r="BG430" s="20"/>
      <c r="BH430" s="13"/>
      <c r="BI430" s="15"/>
      <c r="BL430" s="13"/>
      <c r="BM430" s="1"/>
      <c r="BP430" s="1"/>
      <c r="BQ430" s="1"/>
      <c r="BT430" s="13"/>
      <c r="BU430" s="15"/>
      <c r="BV430" s="14"/>
    </row>
    <row r="431" spans="1:74" x14ac:dyDescent="0.25">
      <c r="A431" s="4" t="str">
        <f t="shared" si="304"/>
        <v/>
      </c>
      <c r="B431" s="4" t="str">
        <f t="shared" si="305"/>
        <v/>
      </c>
      <c r="C431" s="4" t="str">
        <f t="shared" si="306"/>
        <v/>
      </c>
      <c r="D431" s="4" t="str">
        <f t="shared" si="307"/>
        <v/>
      </c>
      <c r="E431" s="4" t="str">
        <f t="shared" si="308"/>
        <v/>
      </c>
      <c r="F431" s="4" t="str">
        <f t="shared" si="309"/>
        <v/>
      </c>
      <c r="G431" s="4" t="str">
        <f t="shared" si="310"/>
        <v/>
      </c>
      <c r="H431" s="4" t="str">
        <f t="shared" si="311"/>
        <v/>
      </c>
      <c r="I431" s="4" t="str">
        <f t="shared" si="312"/>
        <v/>
      </c>
      <c r="J431" s="4" t="str">
        <f t="shared" si="313"/>
        <v/>
      </c>
      <c r="K431" s="4" t="str">
        <f t="shared" si="314"/>
        <v/>
      </c>
      <c r="L431" s="4" t="str">
        <f t="shared" si="315"/>
        <v/>
      </c>
      <c r="M431" s="4" t="str">
        <f t="shared" si="316"/>
        <v/>
      </c>
      <c r="N431" s="4" t="str">
        <f t="shared" si="317"/>
        <v/>
      </c>
      <c r="O431" s="4" t="str">
        <f t="shared" si="318"/>
        <v>DUS</v>
      </c>
      <c r="P431" s="4" t="str">
        <f t="shared" si="319"/>
        <v/>
      </c>
      <c r="Q431" s="4" t="str">
        <f t="shared" si="320"/>
        <v/>
      </c>
      <c r="R431" s="4" t="str">
        <f t="shared" si="321"/>
        <v/>
      </c>
      <c r="S431" s="4" t="str">
        <f t="shared" si="322"/>
        <v/>
      </c>
      <c r="T431" s="4" t="str">
        <f t="shared" si="323"/>
        <v>PACK</v>
      </c>
      <c r="U431" s="4" t="str">
        <f t="shared" si="324"/>
        <v/>
      </c>
      <c r="V431" s="4" t="str">
        <f t="shared" si="325"/>
        <v/>
      </c>
      <c r="W431" s="4" t="str">
        <f t="shared" si="326"/>
        <v/>
      </c>
      <c r="X431" s="4" t="str">
        <f t="shared" si="327"/>
        <v/>
      </c>
      <c r="Y431" s="4">
        <f t="shared" si="328"/>
        <v>7</v>
      </c>
      <c r="Z431" s="4" t="str">
        <f t="shared" si="329"/>
        <v>-</v>
      </c>
      <c r="AA431" s="4" t="str">
        <f t="shared" si="330"/>
        <v>/</v>
      </c>
      <c r="AB431" s="4" t="str">
        <f t="shared" si="331"/>
        <v/>
      </c>
      <c r="AC431" s="4" t="str">
        <f t="shared" si="332"/>
        <v/>
      </c>
      <c r="AD431" s="4" t="str">
        <f t="shared" si="333"/>
        <v/>
      </c>
      <c r="AE431" s="4" t="str">
        <f t="shared" si="334"/>
        <v/>
      </c>
      <c r="AF431" s="4" t="str" cm="1">
        <f t="array" aca="1" ref="AF431" ca="1">LEFT(AS431,MATCH(FALSE,ISNUMBER(MID(AS431,ROW(INDIRECT("1:"&amp;LEN(AS431)+1)), 1) *1),0) -1)</f>
        <v>6</v>
      </c>
      <c r="AG431" s="4">
        <f t="shared" si="335"/>
        <v>9</v>
      </c>
      <c r="AH431" s="4">
        <f t="shared" si="336"/>
        <v>22</v>
      </c>
      <c r="AI431" s="4">
        <f t="shared" si="337"/>
        <v>13</v>
      </c>
      <c r="AJ431" s="4" t="str">
        <f t="shared" si="338"/>
        <v>/DUS</v>
      </c>
      <c r="AK431" s="4" t="str">
        <f t="shared" si="339"/>
        <v>K/DUS</v>
      </c>
      <c r="AL431" s="4" t="str" cm="1">
        <f t="array" ref="AL431">LEFT(AS431,SUM(LEN(AS431)-LEN(SUBSTITUTE(AS431,{"0";"1";"2";"3";"4";"5";"6";"7";"8";"9"},""))))</f>
        <v>6</v>
      </c>
      <c r="AM431" s="4">
        <f t="shared" si="344"/>
        <v>13</v>
      </c>
      <c r="AN431" s="4" t="b">
        <f t="shared" si="351"/>
        <v>1</v>
      </c>
      <c r="AO431" s="4" t="str">
        <f>RIGHT(AJ431,3)</f>
        <v>DUS</v>
      </c>
      <c r="AP431" s="4" t="b">
        <f t="shared" si="345"/>
        <v>1</v>
      </c>
      <c r="AQ431" s="4" t="b">
        <f t="shared" si="341"/>
        <v>0</v>
      </c>
      <c r="AR431" s="5" t="str">
        <f t="shared" si="342"/>
        <v>CHILGO 140ML</v>
      </c>
      <c r="AS431" s="4" t="str">
        <f t="shared" si="343"/>
        <v>6PACK/DUS</v>
      </c>
      <c r="AT431" t="s">
        <v>570</v>
      </c>
      <c r="AV431" s="33" t="b">
        <f t="shared" ca="1" si="346"/>
        <v>1</v>
      </c>
      <c r="AW431">
        <v>136500</v>
      </c>
      <c r="AX431">
        <v>136500</v>
      </c>
      <c r="AY431">
        <v>134000</v>
      </c>
      <c r="AZ431" t="str">
        <f t="shared" si="350"/>
        <v>8000000000431</v>
      </c>
      <c r="BA431" t="str">
        <f t="shared" si="347"/>
        <v>CHILGO 140ML</v>
      </c>
      <c r="BB431" t="s">
        <v>4417</v>
      </c>
      <c r="BC431" t="s">
        <v>4417</v>
      </c>
      <c r="BD431" s="1"/>
      <c r="BF431" s="9"/>
      <c r="BG431" s="20"/>
      <c r="BH431" s="13"/>
      <c r="BI431" s="15"/>
      <c r="BL431" s="13"/>
      <c r="BM431" s="1"/>
      <c r="BP431" s="1"/>
      <c r="BQ431" s="1"/>
      <c r="BT431" s="13"/>
      <c r="BU431" s="15"/>
      <c r="BV431" s="14"/>
    </row>
    <row r="432" spans="1:74" x14ac:dyDescent="0.25">
      <c r="A432" s="4" t="str">
        <f t="shared" si="304"/>
        <v/>
      </c>
      <c r="B432" s="4" t="str">
        <f t="shared" si="305"/>
        <v>PCS</v>
      </c>
      <c r="C432" s="4" t="str">
        <f t="shared" si="306"/>
        <v/>
      </c>
      <c r="D432" s="4" t="str">
        <f t="shared" si="307"/>
        <v/>
      </c>
      <c r="E432" s="4" t="str">
        <f t="shared" si="308"/>
        <v/>
      </c>
      <c r="F432" s="4" t="str">
        <f t="shared" si="309"/>
        <v>RTG</v>
      </c>
      <c r="G432" s="4" t="str">
        <f t="shared" si="310"/>
        <v/>
      </c>
      <c r="H432" s="4" t="str">
        <f t="shared" si="311"/>
        <v/>
      </c>
      <c r="I432" s="4" t="str">
        <f t="shared" si="312"/>
        <v/>
      </c>
      <c r="J432" s="4" t="str">
        <f t="shared" si="313"/>
        <v/>
      </c>
      <c r="K432" s="4" t="str">
        <f t="shared" si="314"/>
        <v/>
      </c>
      <c r="L432" s="4" t="str">
        <f t="shared" si="315"/>
        <v/>
      </c>
      <c r="M432" s="4" t="str">
        <f t="shared" si="316"/>
        <v/>
      </c>
      <c r="N432" s="4" t="str">
        <f t="shared" si="317"/>
        <v/>
      </c>
      <c r="O432" s="4" t="str">
        <f t="shared" si="318"/>
        <v/>
      </c>
      <c r="P432" s="4" t="str">
        <f t="shared" si="319"/>
        <v/>
      </c>
      <c r="Q432" s="4" t="str">
        <f t="shared" si="320"/>
        <v/>
      </c>
      <c r="R432" s="4" t="str">
        <f t="shared" si="321"/>
        <v/>
      </c>
      <c r="S432" s="4" t="str">
        <f t="shared" si="322"/>
        <v/>
      </c>
      <c r="T432" s="4" t="str">
        <f t="shared" si="323"/>
        <v/>
      </c>
      <c r="U432" s="4" t="str">
        <f t="shared" si="324"/>
        <v/>
      </c>
      <c r="V432" s="4" t="str">
        <f t="shared" si="325"/>
        <v/>
      </c>
      <c r="W432" s="4" t="str">
        <f t="shared" si="326"/>
        <v/>
      </c>
      <c r="X432" s="4" t="str">
        <f t="shared" si="327"/>
        <v/>
      </c>
      <c r="Y432" s="4">
        <f t="shared" si="328"/>
        <v>6</v>
      </c>
      <c r="Z432" s="4" t="str">
        <f t="shared" si="329"/>
        <v>-</v>
      </c>
      <c r="AA432" s="4" t="str">
        <f t="shared" si="330"/>
        <v>/</v>
      </c>
      <c r="AB432" s="4" t="str">
        <f t="shared" si="331"/>
        <v/>
      </c>
      <c r="AC432" s="4" t="str">
        <f t="shared" si="332"/>
        <v/>
      </c>
      <c r="AD432" s="4" t="str">
        <f t="shared" si="333"/>
        <v/>
      </c>
      <c r="AE432" s="4" t="str">
        <f t="shared" si="334"/>
        <v/>
      </c>
      <c r="AF432" s="4" t="str" cm="1">
        <f t="array" aca="1" ref="AF432" ca="1">LEFT(AS432,MATCH(FALSE,ISNUMBER(MID(AS432,ROW(INDIRECT("1:"&amp;LEN(AS432)+1)), 1) *1),0) -1)</f>
        <v>10</v>
      </c>
      <c r="AG432" s="4">
        <f t="shared" si="335"/>
        <v>9</v>
      </c>
      <c r="AH432" s="4">
        <f t="shared" si="336"/>
        <v>21</v>
      </c>
      <c r="AI432" s="4">
        <f t="shared" si="337"/>
        <v>12</v>
      </c>
      <c r="AJ432" s="4" t="str">
        <f t="shared" si="338"/>
        <v>/RTG</v>
      </c>
      <c r="AK432" s="4" t="str">
        <f t="shared" si="339"/>
        <v>S/RTG</v>
      </c>
      <c r="AL432" s="4" t="str" cm="1">
        <f t="array" ref="AL432">LEFT(AS432,SUM(LEN(AS432)-LEN(SUBSTITUTE(AS432,{"0";"1";"2";"3";"4";"5";"6";"7";"8";"9"},""))))</f>
        <v>10</v>
      </c>
      <c r="AM432" s="4">
        <f t="shared" si="344"/>
        <v>13</v>
      </c>
      <c r="AN432" s="4" t="b">
        <f>LEFT(AS432,2)=AL432</f>
        <v>1</v>
      </c>
      <c r="AO432" s="4" t="str">
        <f>RIGHT(AJ432,3)</f>
        <v>RTG</v>
      </c>
      <c r="AP432" s="4" t="b">
        <f t="shared" si="345"/>
        <v>1</v>
      </c>
      <c r="AQ432" s="4" t="b">
        <f t="shared" si="341"/>
        <v>0</v>
      </c>
      <c r="AR432" s="5" t="str">
        <f t="shared" si="342"/>
        <v>CHIPS RIBUT</v>
      </c>
      <c r="AS432" s="4" t="str">
        <f t="shared" si="343"/>
        <v>10PCS/RTG</v>
      </c>
      <c r="AT432" t="s">
        <v>571</v>
      </c>
      <c r="AV432" s="33" t="str">
        <f t="shared" si="346"/>
        <v>XXXX</v>
      </c>
      <c r="AW432">
        <v>4500</v>
      </c>
      <c r="AX432">
        <v>4500</v>
      </c>
      <c r="AY432">
        <v>4292</v>
      </c>
      <c r="AZ432" t="str">
        <f t="shared" si="350"/>
        <v>8000000000432</v>
      </c>
      <c r="BA432" t="str">
        <f t="shared" si="347"/>
        <v>CHIPS RIBUT</v>
      </c>
      <c r="BB432" t="s">
        <v>4417</v>
      </c>
      <c r="BC432" t="s">
        <v>4417</v>
      </c>
      <c r="BD432" s="1"/>
      <c r="BF432" s="9"/>
      <c r="BG432" s="20"/>
      <c r="BH432" s="13"/>
      <c r="BI432" s="15"/>
      <c r="BL432" s="13"/>
      <c r="BM432" s="1"/>
      <c r="BP432" s="1"/>
      <c r="BQ432" s="1"/>
      <c r="BT432" s="13"/>
      <c r="BU432" s="15"/>
      <c r="BV432" s="14"/>
    </row>
    <row r="433" spans="1:74" x14ac:dyDescent="0.25">
      <c r="A433" s="4" t="str">
        <f t="shared" si="304"/>
        <v/>
      </c>
      <c r="B433" s="4" t="str">
        <f t="shared" si="305"/>
        <v/>
      </c>
      <c r="C433" s="4" t="str">
        <f t="shared" si="306"/>
        <v/>
      </c>
      <c r="D433" s="4" t="str">
        <f t="shared" si="307"/>
        <v/>
      </c>
      <c r="E433" s="4" t="str">
        <f t="shared" si="308"/>
        <v/>
      </c>
      <c r="F433" s="4" t="str">
        <f t="shared" si="309"/>
        <v>RTG</v>
      </c>
      <c r="G433" s="4" t="str">
        <f t="shared" si="310"/>
        <v/>
      </c>
      <c r="H433" s="4" t="str">
        <f t="shared" si="311"/>
        <v/>
      </c>
      <c r="I433" s="4" t="str">
        <f t="shared" si="312"/>
        <v/>
      </c>
      <c r="J433" s="4" t="str">
        <f t="shared" si="313"/>
        <v/>
      </c>
      <c r="K433" s="4" t="str">
        <f t="shared" si="314"/>
        <v/>
      </c>
      <c r="L433" s="4" t="str">
        <f t="shared" si="315"/>
        <v/>
      </c>
      <c r="M433" s="4" t="str">
        <f t="shared" si="316"/>
        <v/>
      </c>
      <c r="N433" s="4" t="str">
        <f t="shared" si="317"/>
        <v/>
      </c>
      <c r="O433" s="4" t="str">
        <f t="shared" si="318"/>
        <v/>
      </c>
      <c r="P433" s="4" t="str">
        <f t="shared" si="319"/>
        <v/>
      </c>
      <c r="Q433" s="4" t="str">
        <f t="shared" si="320"/>
        <v/>
      </c>
      <c r="R433" s="4" t="str">
        <f t="shared" si="321"/>
        <v/>
      </c>
      <c r="S433" s="4" t="str">
        <f t="shared" si="322"/>
        <v/>
      </c>
      <c r="T433" s="4" t="str">
        <f t="shared" si="323"/>
        <v>PACK</v>
      </c>
      <c r="U433" s="4" t="str">
        <f t="shared" si="324"/>
        <v/>
      </c>
      <c r="V433" s="4" t="str">
        <f t="shared" si="325"/>
        <v/>
      </c>
      <c r="W433" s="4" t="str">
        <f t="shared" si="326"/>
        <v/>
      </c>
      <c r="X433" s="4" t="str">
        <f t="shared" si="327"/>
        <v/>
      </c>
      <c r="Y433" s="4">
        <f t="shared" si="328"/>
        <v>7</v>
      </c>
      <c r="Z433" s="4" t="str">
        <f t="shared" si="329"/>
        <v>-</v>
      </c>
      <c r="AA433" s="4" t="str">
        <f t="shared" si="330"/>
        <v>/</v>
      </c>
      <c r="AB433" s="4" t="str">
        <f t="shared" si="331"/>
        <v/>
      </c>
      <c r="AC433" s="4" t="str">
        <f t="shared" si="332"/>
        <v/>
      </c>
      <c r="AD433" s="4" t="str">
        <f t="shared" si="333"/>
        <v/>
      </c>
      <c r="AE433" s="4" t="str">
        <f t="shared" si="334"/>
        <v/>
      </c>
      <c r="AF433" s="4" t="str" cm="1">
        <f t="array" aca="1" ref="AF433" ca="1">LEFT(AS433,MATCH(FALSE,ISNUMBER(MID(AS433,ROW(INDIRECT("1:"&amp;LEN(AS433)+1)), 1) *1),0) -1)</f>
        <v>2</v>
      </c>
      <c r="AG433" s="4">
        <f t="shared" si="335"/>
        <v>9</v>
      </c>
      <c r="AH433" s="4">
        <f t="shared" si="336"/>
        <v>21</v>
      </c>
      <c r="AI433" s="4">
        <f t="shared" si="337"/>
        <v>12</v>
      </c>
      <c r="AJ433" s="4" t="str">
        <f t="shared" si="338"/>
        <v>PACK</v>
      </c>
      <c r="AK433" s="4" t="str">
        <f t="shared" si="339"/>
        <v>/PACK</v>
      </c>
      <c r="AL433" s="4" t="str" cm="1">
        <f t="array" ref="AL433">LEFT(AS433,SUM(LEN(AS433)-LEN(SUBSTITUTE(AS433,{"0";"1";"2";"3";"4";"5";"6";"7";"8";"9"},""))))</f>
        <v>2</v>
      </c>
      <c r="AM433" s="4">
        <f t="shared" si="344"/>
        <v>13</v>
      </c>
      <c r="AN433" s="4" t="b">
        <f>LEFT(AS433,1)=AL433</f>
        <v>1</v>
      </c>
      <c r="AO433" s="4" t="str">
        <f>RIGHT(AJ433,4)</f>
        <v>PACK</v>
      </c>
      <c r="AP433" s="4" t="b">
        <f t="shared" si="345"/>
        <v>1</v>
      </c>
      <c r="AQ433" s="4" t="b">
        <f t="shared" si="341"/>
        <v>0</v>
      </c>
      <c r="AR433" s="5" t="str">
        <f t="shared" si="342"/>
        <v>CHIPS RIBUT</v>
      </c>
      <c r="AS433" s="4" t="str">
        <f t="shared" si="343"/>
        <v>2RTG/PACK</v>
      </c>
      <c r="AT433" t="s">
        <v>572</v>
      </c>
      <c r="AU433" s="1" t="s">
        <v>573</v>
      </c>
      <c r="AV433" s="33" t="str">
        <f t="shared" si="346"/>
        <v>XXXX</v>
      </c>
      <c r="AW433">
        <v>9000</v>
      </c>
      <c r="AX433">
        <v>9000</v>
      </c>
      <c r="AY433">
        <v>8290</v>
      </c>
      <c r="AZ433" t="str">
        <f t="shared" si="350"/>
        <v>8990769024688</v>
      </c>
      <c r="BA433" t="str">
        <f t="shared" si="347"/>
        <v>CHIPS RIBUT</v>
      </c>
      <c r="BB433" t="s">
        <v>4417</v>
      </c>
      <c r="BC433" t="s">
        <v>4417</v>
      </c>
      <c r="BD433" s="1"/>
      <c r="BF433" s="9"/>
      <c r="BG433" s="20"/>
      <c r="BH433" s="13"/>
      <c r="BI433" s="15"/>
      <c r="BL433" s="13"/>
      <c r="BM433" s="1"/>
      <c r="BP433" s="1"/>
      <c r="BQ433" s="1"/>
      <c r="BT433" s="13"/>
      <c r="BU433" s="15"/>
      <c r="BV433" s="14"/>
    </row>
    <row r="434" spans="1:74" x14ac:dyDescent="0.25">
      <c r="A434" s="4" t="str">
        <f t="shared" si="304"/>
        <v/>
      </c>
      <c r="B434" s="4" t="str">
        <f t="shared" si="305"/>
        <v/>
      </c>
      <c r="C434" s="4" t="str">
        <f t="shared" si="306"/>
        <v/>
      </c>
      <c r="D434" s="4" t="str">
        <f t="shared" si="307"/>
        <v/>
      </c>
      <c r="E434" s="4" t="str">
        <f t="shared" si="308"/>
        <v/>
      </c>
      <c r="F434" s="4" t="str">
        <f t="shared" si="309"/>
        <v/>
      </c>
      <c r="G434" s="4" t="str">
        <f t="shared" si="310"/>
        <v/>
      </c>
      <c r="H434" s="4" t="str">
        <f t="shared" si="311"/>
        <v/>
      </c>
      <c r="I434" s="4" t="str">
        <f t="shared" si="312"/>
        <v/>
      </c>
      <c r="J434" s="4" t="str">
        <f t="shared" si="313"/>
        <v/>
      </c>
      <c r="K434" s="4" t="str">
        <f t="shared" si="314"/>
        <v/>
      </c>
      <c r="L434" s="4" t="str">
        <f t="shared" si="315"/>
        <v/>
      </c>
      <c r="M434" s="4" t="str">
        <f t="shared" si="316"/>
        <v/>
      </c>
      <c r="N434" s="4" t="str">
        <f t="shared" si="317"/>
        <v/>
      </c>
      <c r="O434" s="4" t="str">
        <f t="shared" si="318"/>
        <v>DUS</v>
      </c>
      <c r="P434" s="4" t="str">
        <f t="shared" si="319"/>
        <v/>
      </c>
      <c r="Q434" s="4" t="str">
        <f t="shared" si="320"/>
        <v/>
      </c>
      <c r="R434" s="4" t="str">
        <f t="shared" si="321"/>
        <v/>
      </c>
      <c r="S434" s="4" t="str">
        <f t="shared" si="322"/>
        <v/>
      </c>
      <c r="T434" s="4" t="str">
        <f t="shared" si="323"/>
        <v>PACK</v>
      </c>
      <c r="U434" s="4" t="str">
        <f t="shared" si="324"/>
        <v/>
      </c>
      <c r="V434" s="4" t="str">
        <f t="shared" si="325"/>
        <v/>
      </c>
      <c r="W434" s="4" t="str">
        <f t="shared" si="326"/>
        <v/>
      </c>
      <c r="X434" s="4" t="str">
        <f t="shared" si="327"/>
        <v/>
      </c>
      <c r="Y434" s="4">
        <f t="shared" si="328"/>
        <v>7</v>
      </c>
      <c r="Z434" s="4" t="str">
        <f t="shared" si="329"/>
        <v>-</v>
      </c>
      <c r="AA434" s="4" t="str">
        <f t="shared" si="330"/>
        <v>/</v>
      </c>
      <c r="AB434" s="4" t="str">
        <f t="shared" si="331"/>
        <v/>
      </c>
      <c r="AC434" s="4" t="str">
        <f t="shared" si="332"/>
        <v/>
      </c>
      <c r="AD434" s="4" t="str">
        <f t="shared" si="333"/>
        <v/>
      </c>
      <c r="AE434" s="4" t="str">
        <f t="shared" si="334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35"/>
        <v>9</v>
      </c>
      <c r="AH434" s="4">
        <f t="shared" si="336"/>
        <v>21</v>
      </c>
      <c r="AI434" s="4">
        <f t="shared" si="337"/>
        <v>12</v>
      </c>
      <c r="AJ434" s="4" t="str">
        <f t="shared" si="338"/>
        <v>/DUS</v>
      </c>
      <c r="AK434" s="4" t="str">
        <f t="shared" si="339"/>
        <v>K/DUS</v>
      </c>
      <c r="AL434" s="4" t="str" cm="1">
        <f t="array" ref="AL434">LEFT(AS434,SUM(LEN(AS434)-LEN(SUBSTITUTE(AS434,{"0";"1";"2";"3";"4";"5";"6";"7";"8";"9"},""))))</f>
        <v>6</v>
      </c>
      <c r="AM434" s="4">
        <f t="shared" si="344"/>
        <v>13</v>
      </c>
      <c r="AN434" s="4" t="b">
        <f>LEFT(AS434,1)=AL434</f>
        <v>1</v>
      </c>
      <c r="AO434" s="4" t="str">
        <f t="shared" ref="AO434:AO439" si="352">RIGHT(AJ434,3)</f>
        <v>DUS</v>
      </c>
      <c r="AP434" s="4" t="b">
        <f t="shared" si="345"/>
        <v>1</v>
      </c>
      <c r="AQ434" s="4" t="b">
        <f t="shared" si="341"/>
        <v>0</v>
      </c>
      <c r="AR434" s="5" t="str">
        <f t="shared" si="342"/>
        <v>CHIPS RIBUT</v>
      </c>
      <c r="AS434" s="4" t="str">
        <f t="shared" si="343"/>
        <v>6PACK/DUS</v>
      </c>
      <c r="AT434" t="s">
        <v>574</v>
      </c>
      <c r="AV434" s="33" t="b">
        <f t="shared" ca="1" si="346"/>
        <v>1</v>
      </c>
      <c r="AW434">
        <v>52000</v>
      </c>
      <c r="AX434">
        <v>52000</v>
      </c>
      <c r="AY434">
        <v>50000</v>
      </c>
      <c r="AZ434" t="str">
        <f t="shared" si="350"/>
        <v>8000000000434</v>
      </c>
      <c r="BA434" t="str">
        <f t="shared" si="347"/>
        <v>CHIPS RIBUT</v>
      </c>
      <c r="BB434" t="s">
        <v>4417</v>
      </c>
      <c r="BC434" t="s">
        <v>4417</v>
      </c>
      <c r="BD434" s="1"/>
      <c r="BF434" s="9"/>
      <c r="BG434" s="20"/>
      <c r="BH434" s="13"/>
      <c r="BI434" s="15"/>
      <c r="BL434" s="13"/>
      <c r="BM434" s="1"/>
      <c r="BP434" s="1"/>
      <c r="BQ434" s="1"/>
      <c r="BT434" s="13"/>
      <c r="BU434" s="15"/>
      <c r="BV434" s="14"/>
    </row>
    <row r="435" spans="1:74" x14ac:dyDescent="0.25">
      <c r="A435" s="4" t="str">
        <f t="shared" si="304"/>
        <v/>
      </c>
      <c r="B435" s="4" t="str">
        <f t="shared" si="305"/>
        <v>PCS</v>
      </c>
      <c r="C435" s="4" t="str">
        <f t="shared" si="306"/>
        <v/>
      </c>
      <c r="D435" s="4" t="str">
        <f t="shared" si="307"/>
        <v/>
      </c>
      <c r="E435" s="4" t="str">
        <f t="shared" si="308"/>
        <v/>
      </c>
      <c r="F435" s="4" t="str">
        <f t="shared" si="309"/>
        <v>RTG</v>
      </c>
      <c r="G435" s="4" t="str">
        <f t="shared" si="310"/>
        <v/>
      </c>
      <c r="H435" s="4" t="str">
        <f t="shared" si="311"/>
        <v/>
      </c>
      <c r="I435" s="4" t="str">
        <f t="shared" si="312"/>
        <v/>
      </c>
      <c r="J435" s="4" t="str">
        <f t="shared" si="313"/>
        <v/>
      </c>
      <c r="K435" s="4" t="str">
        <f t="shared" si="314"/>
        <v/>
      </c>
      <c r="L435" s="4" t="str">
        <f t="shared" si="315"/>
        <v/>
      </c>
      <c r="M435" s="4" t="str">
        <f t="shared" si="316"/>
        <v/>
      </c>
      <c r="N435" s="4" t="str">
        <f t="shared" si="317"/>
        <v/>
      </c>
      <c r="O435" s="4" t="str">
        <f t="shared" si="318"/>
        <v/>
      </c>
      <c r="P435" s="4" t="str">
        <f t="shared" si="319"/>
        <v/>
      </c>
      <c r="Q435" s="4" t="str">
        <f t="shared" si="320"/>
        <v/>
      </c>
      <c r="R435" s="4" t="str">
        <f t="shared" si="321"/>
        <v/>
      </c>
      <c r="S435" s="4" t="str">
        <f t="shared" si="322"/>
        <v/>
      </c>
      <c r="T435" s="4" t="str">
        <f t="shared" si="323"/>
        <v/>
      </c>
      <c r="U435" s="4" t="str">
        <f t="shared" si="324"/>
        <v/>
      </c>
      <c r="V435" s="4" t="str">
        <f t="shared" si="325"/>
        <v/>
      </c>
      <c r="W435" s="4" t="str">
        <f t="shared" si="326"/>
        <v/>
      </c>
      <c r="X435" s="4" t="str">
        <f t="shared" si="327"/>
        <v/>
      </c>
      <c r="Y435" s="4">
        <f t="shared" si="328"/>
        <v>6</v>
      </c>
      <c r="Z435" s="4" t="str">
        <f t="shared" si="329"/>
        <v>-</v>
      </c>
      <c r="AA435" s="4" t="str">
        <f t="shared" si="330"/>
        <v>/</v>
      </c>
      <c r="AB435" s="4" t="str">
        <f t="shared" si="331"/>
        <v/>
      </c>
      <c r="AC435" s="4" t="str">
        <f t="shared" si="332"/>
        <v/>
      </c>
      <c r="AD435" s="4" t="str">
        <f t="shared" si="333"/>
        <v/>
      </c>
      <c r="AE435" s="4" t="str">
        <f t="shared" si="334"/>
        <v/>
      </c>
      <c r="AF435" s="4" t="str" cm="1">
        <f t="array" aca="1" ref="AF435" ca="1">LEFT(AS435,MATCH(FALSE,ISNUMBER(MID(AS435,ROW(INDIRECT("1:"&amp;LEN(AS435)+1)), 1) *1),0) -1)</f>
        <v>10</v>
      </c>
      <c r="AG435" s="4">
        <f t="shared" si="335"/>
        <v>9</v>
      </c>
      <c r="AH435" s="4">
        <f t="shared" si="336"/>
        <v>22</v>
      </c>
      <c r="AI435" s="4">
        <f t="shared" si="337"/>
        <v>13</v>
      </c>
      <c r="AJ435" s="4" t="str">
        <f t="shared" si="338"/>
        <v>/RTG</v>
      </c>
      <c r="AK435" s="4" t="str">
        <f t="shared" si="339"/>
        <v>S/RTG</v>
      </c>
      <c r="AL435" s="4" t="str" cm="1">
        <f t="array" ref="AL435">LEFT(AS435,SUM(LEN(AS435)-LEN(SUBSTITUTE(AS435,{"0";"1";"2";"3";"4";"5";"6";"7";"8";"9"},""))))</f>
        <v>10</v>
      </c>
      <c r="AM435" s="4">
        <f t="shared" si="344"/>
        <v>12</v>
      </c>
      <c r="AN435" s="4" t="b">
        <f>LEFT(AS435,2)=AL435</f>
        <v>1</v>
      </c>
      <c r="AO435" s="4" t="str">
        <f t="shared" si="352"/>
        <v>RTG</v>
      </c>
      <c r="AP435" s="4" t="b">
        <f t="shared" si="345"/>
        <v>1</v>
      </c>
      <c r="AQ435" s="4" t="b">
        <f t="shared" si="341"/>
        <v>0</v>
      </c>
      <c r="AR435" s="5" t="str">
        <f t="shared" si="342"/>
        <v>CHITATO 15GR</v>
      </c>
      <c r="AS435" s="4" t="str">
        <f t="shared" si="343"/>
        <v>10PCS/RTG</v>
      </c>
      <c r="AT435" t="s">
        <v>575</v>
      </c>
      <c r="AU435" s="1" t="s">
        <v>576</v>
      </c>
      <c r="AV435" s="33" t="str">
        <f t="shared" si="346"/>
        <v>XXXX</v>
      </c>
      <c r="AW435">
        <v>17000</v>
      </c>
      <c r="AX435">
        <v>17000</v>
      </c>
      <c r="AY435">
        <v>16573</v>
      </c>
      <c r="AZ435" t="str">
        <f t="shared" si="350"/>
        <v>089686598018</v>
      </c>
      <c r="BA435" t="str">
        <f t="shared" si="347"/>
        <v>CHITATO 15GR</v>
      </c>
      <c r="BB435" t="s">
        <v>4417</v>
      </c>
      <c r="BC435" t="s">
        <v>4417</v>
      </c>
      <c r="BD435" s="1"/>
      <c r="BF435" s="9"/>
      <c r="BG435" s="20"/>
      <c r="BH435" s="13"/>
      <c r="BI435" s="15"/>
      <c r="BL435" s="13"/>
      <c r="BM435" s="1"/>
      <c r="BP435" s="1"/>
      <c r="BQ435" s="1"/>
      <c r="BT435" s="13"/>
      <c r="BU435" s="15"/>
      <c r="BV435" s="14"/>
    </row>
    <row r="436" spans="1:74" x14ac:dyDescent="0.25">
      <c r="A436" s="4" t="str">
        <f t="shared" si="304"/>
        <v/>
      </c>
      <c r="B436" s="4" t="str">
        <f t="shared" si="305"/>
        <v/>
      </c>
      <c r="C436" s="4" t="str">
        <f t="shared" si="306"/>
        <v/>
      </c>
      <c r="D436" s="4" t="str">
        <f t="shared" si="307"/>
        <v/>
      </c>
      <c r="E436" s="4" t="str">
        <f t="shared" si="308"/>
        <v/>
      </c>
      <c r="F436" s="4" t="str">
        <f t="shared" si="309"/>
        <v>RTG</v>
      </c>
      <c r="G436" s="4" t="str">
        <f t="shared" si="310"/>
        <v/>
      </c>
      <c r="H436" s="4" t="str">
        <f t="shared" si="311"/>
        <v/>
      </c>
      <c r="I436" s="4" t="str">
        <f t="shared" si="312"/>
        <v/>
      </c>
      <c r="J436" s="4" t="str">
        <f t="shared" si="313"/>
        <v/>
      </c>
      <c r="K436" s="4" t="str">
        <f t="shared" si="314"/>
        <v/>
      </c>
      <c r="L436" s="4" t="str">
        <f t="shared" si="315"/>
        <v/>
      </c>
      <c r="M436" s="4" t="str">
        <f t="shared" si="316"/>
        <v/>
      </c>
      <c r="N436" s="4" t="str">
        <f t="shared" si="317"/>
        <v/>
      </c>
      <c r="O436" s="4" t="str">
        <f t="shared" si="318"/>
        <v>DUS</v>
      </c>
      <c r="P436" s="4" t="str">
        <f t="shared" si="319"/>
        <v/>
      </c>
      <c r="Q436" s="4" t="str">
        <f t="shared" si="320"/>
        <v/>
      </c>
      <c r="R436" s="4" t="str">
        <f t="shared" si="321"/>
        <v/>
      </c>
      <c r="S436" s="4" t="str">
        <f t="shared" si="322"/>
        <v/>
      </c>
      <c r="T436" s="4" t="str">
        <f t="shared" si="323"/>
        <v/>
      </c>
      <c r="U436" s="4" t="str">
        <f t="shared" si="324"/>
        <v/>
      </c>
      <c r="V436" s="4" t="str">
        <f t="shared" si="325"/>
        <v/>
      </c>
      <c r="W436" s="4" t="str">
        <f t="shared" si="326"/>
        <v/>
      </c>
      <c r="X436" s="4" t="str">
        <f t="shared" si="327"/>
        <v/>
      </c>
      <c r="Y436" s="4">
        <f t="shared" si="328"/>
        <v>6</v>
      </c>
      <c r="Z436" s="4" t="str">
        <f t="shared" si="329"/>
        <v>-</v>
      </c>
      <c r="AA436" s="4" t="str">
        <f t="shared" si="330"/>
        <v>/</v>
      </c>
      <c r="AB436" s="4" t="str">
        <f t="shared" si="331"/>
        <v/>
      </c>
      <c r="AC436" s="4" t="str">
        <f t="shared" si="332"/>
        <v/>
      </c>
      <c r="AD436" s="4" t="str">
        <f t="shared" si="333"/>
        <v/>
      </c>
      <c r="AE436" s="4" t="str">
        <f t="shared" si="334"/>
        <v/>
      </c>
      <c r="AF436" s="4" t="str" cm="1">
        <f t="array" aca="1" ref="AF436" ca="1">LEFT(AS436,MATCH(FALSE,ISNUMBER(MID(AS436,ROW(INDIRECT("1:"&amp;LEN(AS436)+1)), 1) *1),0) -1)</f>
        <v>6</v>
      </c>
      <c r="AG436" s="4">
        <f t="shared" si="335"/>
        <v>8</v>
      </c>
      <c r="AH436" s="4">
        <f t="shared" si="336"/>
        <v>21</v>
      </c>
      <c r="AI436" s="4">
        <f t="shared" si="337"/>
        <v>13</v>
      </c>
      <c r="AJ436" s="4" t="str">
        <f t="shared" si="338"/>
        <v>/DUS</v>
      </c>
      <c r="AK436" s="4" t="str">
        <f t="shared" si="339"/>
        <v>G/DUS</v>
      </c>
      <c r="AL436" s="4" t="str" cm="1">
        <f t="array" ref="AL436">LEFT(AS436,SUM(LEN(AS436)-LEN(SUBSTITUTE(AS436,{"0";"1";"2";"3";"4";"5";"6";"7";"8";"9"},""))))</f>
        <v>6</v>
      </c>
      <c r="AM436" s="4">
        <f t="shared" si="344"/>
        <v>13</v>
      </c>
      <c r="AN436" s="4" t="b">
        <f>LEFT(AS436,1)=AL436</f>
        <v>1</v>
      </c>
      <c r="AO436" s="4" t="str">
        <f t="shared" si="352"/>
        <v>DUS</v>
      </c>
      <c r="AP436" s="4" t="b">
        <f t="shared" si="345"/>
        <v>1</v>
      </c>
      <c r="AQ436" s="4" t="b">
        <f t="shared" si="341"/>
        <v>0</v>
      </c>
      <c r="AR436" s="5" t="str">
        <f t="shared" si="342"/>
        <v>CHITATO 15GR</v>
      </c>
      <c r="AS436" s="4" t="str">
        <f t="shared" si="343"/>
        <v>6RTG/DUS</v>
      </c>
      <c r="AT436" t="s">
        <v>577</v>
      </c>
      <c r="AV436" s="33" t="b">
        <f t="shared" ca="1" si="346"/>
        <v>1</v>
      </c>
      <c r="AW436">
        <v>101000</v>
      </c>
      <c r="AX436">
        <v>101000</v>
      </c>
      <c r="AY436">
        <v>99000</v>
      </c>
      <c r="AZ436" t="str">
        <f t="shared" si="350"/>
        <v>8000000000436</v>
      </c>
      <c r="BA436" t="str">
        <f t="shared" si="347"/>
        <v>CHITATO 15GR</v>
      </c>
      <c r="BB436" t="s">
        <v>4417</v>
      </c>
      <c r="BC436" t="s">
        <v>4417</v>
      </c>
      <c r="BD436" s="1"/>
      <c r="BF436" s="9"/>
      <c r="BG436" s="20"/>
      <c r="BH436" s="13"/>
      <c r="BI436" s="15"/>
      <c r="BL436" s="13"/>
      <c r="BM436" s="1"/>
      <c r="BP436" s="1"/>
      <c r="BQ436" s="1"/>
      <c r="BT436" s="13"/>
      <c r="BU436" s="15"/>
      <c r="BV436" s="14"/>
    </row>
    <row r="437" spans="1:74" x14ac:dyDescent="0.25">
      <c r="A437" s="4" t="str">
        <f t="shared" si="304"/>
        <v/>
      </c>
      <c r="B437" s="4" t="str">
        <f t="shared" si="305"/>
        <v/>
      </c>
      <c r="C437" s="4" t="str">
        <f t="shared" si="306"/>
        <v>BKS</v>
      </c>
      <c r="D437" s="4" t="str">
        <f t="shared" si="307"/>
        <v/>
      </c>
      <c r="E437" s="4" t="str">
        <f t="shared" si="308"/>
        <v/>
      </c>
      <c r="F437" s="4" t="str">
        <f t="shared" si="309"/>
        <v>RTG</v>
      </c>
      <c r="G437" s="4" t="str">
        <f t="shared" si="310"/>
        <v/>
      </c>
      <c r="H437" s="4" t="str">
        <f t="shared" si="311"/>
        <v/>
      </c>
      <c r="I437" s="4" t="str">
        <f t="shared" si="312"/>
        <v/>
      </c>
      <c r="J437" s="4" t="str">
        <f t="shared" si="313"/>
        <v/>
      </c>
      <c r="K437" s="4" t="str">
        <f t="shared" si="314"/>
        <v/>
      </c>
      <c r="L437" s="4" t="str">
        <f t="shared" si="315"/>
        <v/>
      </c>
      <c r="M437" s="4" t="str">
        <f t="shared" si="316"/>
        <v/>
      </c>
      <c r="N437" s="4" t="str">
        <f t="shared" si="317"/>
        <v/>
      </c>
      <c r="O437" s="4" t="str">
        <f t="shared" si="318"/>
        <v/>
      </c>
      <c r="P437" s="4" t="str">
        <f t="shared" si="319"/>
        <v/>
      </c>
      <c r="Q437" s="4" t="str">
        <f t="shared" si="320"/>
        <v/>
      </c>
      <c r="R437" s="4" t="str">
        <f t="shared" si="321"/>
        <v/>
      </c>
      <c r="S437" s="4" t="str">
        <f t="shared" si="322"/>
        <v/>
      </c>
      <c r="T437" s="4" t="str">
        <f t="shared" si="323"/>
        <v/>
      </c>
      <c r="U437" s="4" t="str">
        <f t="shared" si="324"/>
        <v/>
      </c>
      <c r="V437" s="4" t="str">
        <f t="shared" si="325"/>
        <v/>
      </c>
      <c r="W437" s="4" t="str">
        <f t="shared" si="326"/>
        <v/>
      </c>
      <c r="X437" s="4" t="str">
        <f t="shared" si="327"/>
        <v/>
      </c>
      <c r="Y437" s="4">
        <f t="shared" si="328"/>
        <v>6</v>
      </c>
      <c r="Z437" s="4" t="str">
        <f t="shared" si="329"/>
        <v>-</v>
      </c>
      <c r="AA437" s="4" t="str">
        <f t="shared" si="330"/>
        <v>/</v>
      </c>
      <c r="AB437" s="4" t="str">
        <f t="shared" si="331"/>
        <v/>
      </c>
      <c r="AC437" s="4" t="str">
        <f t="shared" si="332"/>
        <v/>
      </c>
      <c r="AD437" s="4" t="str">
        <f t="shared" si="333"/>
        <v/>
      </c>
      <c r="AE437" s="4" t="str">
        <f t="shared" si="334"/>
        <v/>
      </c>
      <c r="AF437" s="4" t="str" cm="1">
        <f t="array" aca="1" ref="AF437" ca="1">LEFT(AS437,MATCH(FALSE,ISNUMBER(MID(AS437,ROW(INDIRECT("1:"&amp;LEN(AS437)+1)), 1) *1),0) -1)</f>
        <v>10</v>
      </c>
      <c r="AG437" s="4">
        <f t="shared" si="335"/>
        <v>9</v>
      </c>
      <c r="AH437" s="4">
        <f t="shared" si="336"/>
        <v>22</v>
      </c>
      <c r="AI437" s="4">
        <f t="shared" si="337"/>
        <v>13</v>
      </c>
      <c r="AJ437" s="4" t="str">
        <f t="shared" si="338"/>
        <v>/RTG</v>
      </c>
      <c r="AK437" s="4" t="str">
        <f t="shared" si="339"/>
        <v>S/RTG</v>
      </c>
      <c r="AL437" s="4" t="str" cm="1">
        <f t="array" ref="AL437">LEFT(AS437,SUM(LEN(AS437)-LEN(SUBSTITUTE(AS437,{"0";"1";"2";"3";"4";"5";"6";"7";"8";"9"},""))))</f>
        <v>10</v>
      </c>
      <c r="AM437" s="4">
        <f t="shared" si="344"/>
        <v>12</v>
      </c>
      <c r="AN437" s="4" t="b">
        <f>LEFT(AS437,2)=AL437</f>
        <v>1</v>
      </c>
      <c r="AO437" s="4" t="str">
        <f t="shared" si="352"/>
        <v>RTG</v>
      </c>
      <c r="AP437" s="4" t="b">
        <f t="shared" si="345"/>
        <v>1</v>
      </c>
      <c r="AQ437" s="4" t="b">
        <f t="shared" si="341"/>
        <v>0</v>
      </c>
      <c r="AR437" s="5" t="str">
        <f t="shared" si="342"/>
        <v>CHITATO LITE</v>
      </c>
      <c r="AS437" s="4" t="str">
        <f t="shared" si="343"/>
        <v>10BKS/RTG</v>
      </c>
      <c r="AT437" t="s">
        <v>578</v>
      </c>
      <c r="AU437" s="1" t="s">
        <v>579</v>
      </c>
      <c r="AV437" s="33" t="str">
        <f t="shared" si="346"/>
        <v>XXXX</v>
      </c>
      <c r="AW437">
        <v>17000</v>
      </c>
      <c r="AX437">
        <v>17000</v>
      </c>
      <c r="AY437">
        <v>16573</v>
      </c>
      <c r="AZ437" t="str">
        <f t="shared" si="350"/>
        <v>089686732009</v>
      </c>
      <c r="BA437" t="str">
        <f t="shared" si="347"/>
        <v>CHITATO LITE</v>
      </c>
      <c r="BB437" t="s">
        <v>4417</v>
      </c>
      <c r="BC437" t="s">
        <v>4417</v>
      </c>
      <c r="BD437" s="1"/>
      <c r="BF437" s="9"/>
      <c r="BG437" s="20"/>
      <c r="BH437" s="13"/>
      <c r="BI437" s="15"/>
      <c r="BL437" s="13"/>
      <c r="BM437" s="1"/>
      <c r="BP437" s="1"/>
      <c r="BQ437" s="1"/>
      <c r="BT437" s="13"/>
      <c r="BU437" s="15"/>
      <c r="BV437" s="14"/>
    </row>
    <row r="438" spans="1:74" x14ac:dyDescent="0.25">
      <c r="A438" s="4" t="str">
        <f t="shared" si="304"/>
        <v/>
      </c>
      <c r="B438" s="4" t="str">
        <f t="shared" si="305"/>
        <v/>
      </c>
      <c r="C438" s="4" t="str">
        <f t="shared" si="306"/>
        <v/>
      </c>
      <c r="D438" s="4" t="str">
        <f t="shared" si="307"/>
        <v/>
      </c>
      <c r="E438" s="4" t="str">
        <f t="shared" si="308"/>
        <v/>
      </c>
      <c r="F438" s="4" t="str">
        <f t="shared" si="309"/>
        <v>RTG</v>
      </c>
      <c r="G438" s="4" t="str">
        <f t="shared" si="310"/>
        <v/>
      </c>
      <c r="H438" s="4" t="str">
        <f t="shared" si="311"/>
        <v/>
      </c>
      <c r="I438" s="4" t="str">
        <f t="shared" si="312"/>
        <v/>
      </c>
      <c r="J438" s="4" t="str">
        <f t="shared" si="313"/>
        <v/>
      </c>
      <c r="K438" s="4" t="str">
        <f t="shared" si="314"/>
        <v/>
      </c>
      <c r="L438" s="4" t="str">
        <f t="shared" si="315"/>
        <v/>
      </c>
      <c r="M438" s="4" t="str">
        <f t="shared" si="316"/>
        <v/>
      </c>
      <c r="N438" s="4" t="str">
        <f t="shared" si="317"/>
        <v/>
      </c>
      <c r="O438" s="4" t="str">
        <f t="shared" si="318"/>
        <v>DUS</v>
      </c>
      <c r="P438" s="4" t="str">
        <f t="shared" si="319"/>
        <v/>
      </c>
      <c r="Q438" s="4" t="str">
        <f t="shared" si="320"/>
        <v/>
      </c>
      <c r="R438" s="4" t="str">
        <f t="shared" si="321"/>
        <v/>
      </c>
      <c r="S438" s="4" t="str">
        <f t="shared" si="322"/>
        <v/>
      </c>
      <c r="T438" s="4" t="str">
        <f t="shared" si="323"/>
        <v/>
      </c>
      <c r="U438" s="4" t="str">
        <f t="shared" si="324"/>
        <v/>
      </c>
      <c r="V438" s="4" t="str">
        <f t="shared" si="325"/>
        <v/>
      </c>
      <c r="W438" s="4" t="str">
        <f t="shared" si="326"/>
        <v/>
      </c>
      <c r="X438" s="4" t="str">
        <f t="shared" si="327"/>
        <v/>
      </c>
      <c r="Y438" s="4">
        <f t="shared" si="328"/>
        <v>6</v>
      </c>
      <c r="Z438" s="4" t="str">
        <f t="shared" si="329"/>
        <v>-</v>
      </c>
      <c r="AA438" s="4" t="str">
        <f t="shared" si="330"/>
        <v>/</v>
      </c>
      <c r="AB438" s="4" t="str">
        <f t="shared" si="331"/>
        <v/>
      </c>
      <c r="AC438" s="4" t="str">
        <f t="shared" si="332"/>
        <v/>
      </c>
      <c r="AD438" s="4" t="str">
        <f t="shared" si="333"/>
        <v/>
      </c>
      <c r="AE438" s="4" t="str">
        <f t="shared" si="334"/>
        <v/>
      </c>
      <c r="AF438" s="4" t="str" cm="1">
        <f t="array" aca="1" ref="AF438" ca="1">LEFT(AS438,MATCH(FALSE,ISNUMBER(MID(AS438,ROW(INDIRECT("1:"&amp;LEN(AS438)+1)), 1) *1),0) -1)</f>
        <v>6</v>
      </c>
      <c r="AG438" s="4">
        <f t="shared" si="335"/>
        <v>8</v>
      </c>
      <c r="AH438" s="4">
        <f t="shared" si="336"/>
        <v>21</v>
      </c>
      <c r="AI438" s="4">
        <f t="shared" si="337"/>
        <v>13</v>
      </c>
      <c r="AJ438" s="4" t="str">
        <f t="shared" si="338"/>
        <v>/DUS</v>
      </c>
      <c r="AK438" s="4" t="str">
        <f t="shared" si="339"/>
        <v>G/DUS</v>
      </c>
      <c r="AL438" s="4" t="str" cm="1">
        <f t="array" ref="AL438">LEFT(AS438,SUM(LEN(AS438)-LEN(SUBSTITUTE(AS438,{"0";"1";"2";"3";"4";"5";"6";"7";"8";"9"},""))))</f>
        <v>6</v>
      </c>
      <c r="AM438" s="4">
        <f t="shared" si="344"/>
        <v>13</v>
      </c>
      <c r="AN438" s="4" t="b">
        <f>LEFT(AS438,1)=AL438</f>
        <v>1</v>
      </c>
      <c r="AO438" s="4" t="str">
        <f t="shared" si="352"/>
        <v>DUS</v>
      </c>
      <c r="AP438" s="4" t="b">
        <f t="shared" si="345"/>
        <v>1</v>
      </c>
      <c r="AQ438" s="4" t="b">
        <f t="shared" si="341"/>
        <v>0</v>
      </c>
      <c r="AR438" s="5" t="str">
        <f t="shared" si="342"/>
        <v>CHITATO LITE</v>
      </c>
      <c r="AS438" s="4" t="str">
        <f t="shared" si="343"/>
        <v>6RTG/DUS</v>
      </c>
      <c r="AT438" t="s">
        <v>580</v>
      </c>
      <c r="AV438" s="33" t="b">
        <f t="shared" ca="1" si="346"/>
        <v>1</v>
      </c>
      <c r="AW438">
        <v>101000</v>
      </c>
      <c r="AX438">
        <v>101000</v>
      </c>
      <c r="AY438">
        <v>99000</v>
      </c>
      <c r="AZ438" t="str">
        <f t="shared" si="350"/>
        <v>8000000000438</v>
      </c>
      <c r="BA438" t="str">
        <f t="shared" si="347"/>
        <v>CHITATO LITE</v>
      </c>
      <c r="BB438" t="s">
        <v>4417</v>
      </c>
      <c r="BC438" t="s">
        <v>4417</v>
      </c>
      <c r="BD438" s="1"/>
      <c r="BF438" s="9"/>
      <c r="BG438" s="20"/>
      <c r="BH438" s="13"/>
      <c r="BI438" s="15"/>
      <c r="BL438" s="13"/>
      <c r="BM438" s="1"/>
      <c r="BP438" s="1"/>
      <c r="BQ438" s="1"/>
      <c r="BT438" s="13"/>
      <c r="BU438" s="15"/>
      <c r="BV438" s="14"/>
    </row>
    <row r="439" spans="1:74" x14ac:dyDescent="0.25">
      <c r="A439" s="4" t="str">
        <f t="shared" si="304"/>
        <v/>
      </c>
      <c r="B439" s="4" t="str">
        <f t="shared" si="305"/>
        <v>PCS</v>
      </c>
      <c r="C439" s="4" t="str">
        <f t="shared" si="306"/>
        <v/>
      </c>
      <c r="D439" s="4" t="str">
        <f t="shared" si="307"/>
        <v/>
      </c>
      <c r="E439" s="4" t="str">
        <f t="shared" si="308"/>
        <v/>
      </c>
      <c r="F439" s="4" t="str">
        <f t="shared" si="309"/>
        <v>RTG</v>
      </c>
      <c r="G439" s="4" t="str">
        <f t="shared" si="310"/>
        <v/>
      </c>
      <c r="H439" s="4" t="str">
        <f t="shared" si="311"/>
        <v/>
      </c>
      <c r="I439" s="4" t="str">
        <f t="shared" si="312"/>
        <v/>
      </c>
      <c r="J439" s="4" t="str">
        <f t="shared" si="313"/>
        <v/>
      </c>
      <c r="K439" s="4" t="str">
        <f t="shared" si="314"/>
        <v/>
      </c>
      <c r="L439" s="4" t="str">
        <f t="shared" si="315"/>
        <v/>
      </c>
      <c r="M439" s="4" t="str">
        <f t="shared" si="316"/>
        <v/>
      </c>
      <c r="N439" s="4" t="str">
        <f t="shared" si="317"/>
        <v/>
      </c>
      <c r="O439" s="4" t="str">
        <f t="shared" si="318"/>
        <v/>
      </c>
      <c r="P439" s="4" t="str">
        <f t="shared" si="319"/>
        <v/>
      </c>
      <c r="Q439" s="4" t="str">
        <f t="shared" si="320"/>
        <v/>
      </c>
      <c r="R439" s="4" t="str">
        <f t="shared" si="321"/>
        <v/>
      </c>
      <c r="S439" s="4" t="str">
        <f t="shared" si="322"/>
        <v/>
      </c>
      <c r="T439" s="4" t="str">
        <f t="shared" si="323"/>
        <v/>
      </c>
      <c r="U439" s="4" t="str">
        <f t="shared" si="324"/>
        <v/>
      </c>
      <c r="V439" s="4" t="str">
        <f t="shared" si="325"/>
        <v/>
      </c>
      <c r="W439" s="4" t="str">
        <f t="shared" si="326"/>
        <v/>
      </c>
      <c r="X439" s="4" t="str">
        <f t="shared" si="327"/>
        <v/>
      </c>
      <c r="Y439" s="4">
        <f t="shared" si="328"/>
        <v>6</v>
      </c>
      <c r="Z439" s="4" t="str">
        <f t="shared" si="329"/>
        <v>-</v>
      </c>
      <c r="AA439" s="4" t="str">
        <f t="shared" si="330"/>
        <v>/</v>
      </c>
      <c r="AB439" s="4" t="str">
        <f t="shared" si="331"/>
        <v/>
      </c>
      <c r="AC439" s="4" t="str">
        <f t="shared" si="332"/>
        <v/>
      </c>
      <c r="AD439" s="4" t="str">
        <f t="shared" si="333"/>
        <v/>
      </c>
      <c r="AE439" s="4" t="str">
        <f t="shared" si="334"/>
        <v/>
      </c>
      <c r="AF439" s="4" t="str" cm="1">
        <f t="array" aca="1" ref="AF439" ca="1">LEFT(AS439,MATCH(FALSE,ISNUMBER(MID(AS439,ROW(INDIRECT("1:"&amp;LEN(AS439)+1)), 1) *1),0) -1)</f>
        <v>10</v>
      </c>
      <c r="AG439" s="4">
        <f t="shared" si="335"/>
        <v>9</v>
      </c>
      <c r="AH439" s="4">
        <f t="shared" si="336"/>
        <v>19</v>
      </c>
      <c r="AI439" s="4">
        <f t="shared" si="337"/>
        <v>10</v>
      </c>
      <c r="AJ439" s="4" t="str">
        <f t="shared" si="338"/>
        <v>/RTG</v>
      </c>
      <c r="AK439" s="4" t="str">
        <f t="shared" si="339"/>
        <v>S/RTG</v>
      </c>
      <c r="AL439" s="4" t="str" cm="1">
        <f t="array" ref="AL439">LEFT(AS439,SUM(LEN(AS439)-LEN(SUBSTITUTE(AS439,{"0";"1";"2";"3";"4";"5";"6";"7";"8";"9"},""))))</f>
        <v>10</v>
      </c>
      <c r="AM439" s="4">
        <f t="shared" si="344"/>
        <v>13</v>
      </c>
      <c r="AN439" s="4" t="b">
        <f>LEFT(AS439,2)=AL439</f>
        <v>1</v>
      </c>
      <c r="AO439" s="4" t="str">
        <f t="shared" si="352"/>
        <v>RTG</v>
      </c>
      <c r="AP439" s="4" t="b">
        <f t="shared" si="345"/>
        <v>0</v>
      </c>
      <c r="AQ439" s="4" t="b">
        <f t="shared" si="341"/>
        <v>0</v>
      </c>
      <c r="AR439" s="5" t="str">
        <f t="shared" si="342"/>
        <v>CHIZ KING</v>
      </c>
      <c r="AS439" s="4" t="str">
        <f t="shared" si="343"/>
        <v>10PCS/RTG</v>
      </c>
      <c r="AT439" t="s">
        <v>5164</v>
      </c>
      <c r="AU439" s="1" t="s">
        <v>581</v>
      </c>
      <c r="AV439" s="33" t="str">
        <f t="shared" ca="1" si="346"/>
        <v/>
      </c>
      <c r="AW439">
        <v>17000</v>
      </c>
      <c r="AX439">
        <v>17000</v>
      </c>
      <c r="AY439">
        <v>16000</v>
      </c>
      <c r="AZ439" t="str">
        <f t="shared" si="350"/>
        <v>8996196075002</v>
      </c>
      <c r="BA439" t="str">
        <f t="shared" si="347"/>
        <v>CHIZ KING</v>
      </c>
      <c r="BB439" t="s">
        <v>4417</v>
      </c>
      <c r="BC439" t="s">
        <v>4417</v>
      </c>
      <c r="BD439" s="1"/>
      <c r="BF439" s="9"/>
      <c r="BG439" s="20"/>
      <c r="BH439" s="13"/>
      <c r="BI439" s="15"/>
      <c r="BL439" s="13"/>
      <c r="BM439" s="1"/>
      <c r="BP439" s="1"/>
      <c r="BQ439" s="1"/>
      <c r="BT439" s="13"/>
      <c r="BU439" s="15"/>
      <c r="BV439" s="14"/>
    </row>
    <row r="440" spans="1:74" x14ac:dyDescent="0.25">
      <c r="A440" s="4" t="str">
        <f t="shared" si="304"/>
        <v/>
      </c>
      <c r="B440" s="4" t="str">
        <f t="shared" si="305"/>
        <v/>
      </c>
      <c r="C440" s="4" t="str">
        <f t="shared" si="306"/>
        <v/>
      </c>
      <c r="D440" s="4" t="str">
        <f t="shared" si="307"/>
        <v/>
      </c>
      <c r="E440" s="4" t="str">
        <f t="shared" si="308"/>
        <v/>
      </c>
      <c r="F440" s="4" t="str">
        <f t="shared" si="309"/>
        <v/>
      </c>
      <c r="G440" s="4" t="str">
        <f t="shared" si="310"/>
        <v/>
      </c>
      <c r="H440" s="4" t="str">
        <f t="shared" si="311"/>
        <v/>
      </c>
      <c r="I440" s="4" t="str">
        <f t="shared" si="312"/>
        <v/>
      </c>
      <c r="J440" s="4" t="str">
        <f t="shared" si="313"/>
        <v/>
      </c>
      <c r="K440" s="4" t="str">
        <f t="shared" si="314"/>
        <v/>
      </c>
      <c r="L440" s="4" t="str">
        <f t="shared" si="315"/>
        <v/>
      </c>
      <c r="M440" s="4" t="str">
        <f t="shared" si="316"/>
        <v/>
      </c>
      <c r="N440" s="4" t="str">
        <f t="shared" si="317"/>
        <v/>
      </c>
      <c r="O440" s="4" t="str">
        <f t="shared" si="318"/>
        <v/>
      </c>
      <c r="P440" s="4" t="str">
        <f t="shared" si="319"/>
        <v>CUP</v>
      </c>
      <c r="Q440" s="4" t="str">
        <f t="shared" si="320"/>
        <v/>
      </c>
      <c r="R440" s="4" t="str">
        <f t="shared" si="321"/>
        <v/>
      </c>
      <c r="S440" s="4" t="str">
        <f t="shared" si="322"/>
        <v/>
      </c>
      <c r="T440" s="4" t="str">
        <f t="shared" si="323"/>
        <v>PACK</v>
      </c>
      <c r="U440" s="4" t="str">
        <f t="shared" si="324"/>
        <v/>
      </c>
      <c r="V440" s="4" t="str">
        <f t="shared" si="325"/>
        <v/>
      </c>
      <c r="W440" s="4" t="str">
        <f t="shared" si="326"/>
        <v/>
      </c>
      <c r="X440" s="4" t="str">
        <f t="shared" si="327"/>
        <v/>
      </c>
      <c r="Y440" s="4">
        <f t="shared" si="328"/>
        <v>7</v>
      </c>
      <c r="Z440" s="4" t="str">
        <f t="shared" si="329"/>
        <v>-</v>
      </c>
      <c r="AA440" s="4" t="str">
        <f t="shared" si="330"/>
        <v>/</v>
      </c>
      <c r="AB440" s="4" t="str">
        <f t="shared" si="331"/>
        <v/>
      </c>
      <c r="AC440" s="4" t="str">
        <f t="shared" si="332"/>
        <v/>
      </c>
      <c r="AD440" s="4" t="str">
        <f t="shared" si="333"/>
        <v/>
      </c>
      <c r="AE440" s="4" t="str">
        <f t="shared" si="334"/>
        <v/>
      </c>
      <c r="AF440" s="4" t="str" cm="1">
        <f t="array" aca="1" ref="AF440" ca="1">LEFT(AS440,MATCH(FALSE,ISNUMBER(MID(AS440,ROW(INDIRECT("1:"&amp;LEN(AS440)+1)), 1) *1),0) -1)</f>
        <v>10</v>
      </c>
      <c r="AG440" s="4">
        <f t="shared" si="335"/>
        <v>10</v>
      </c>
      <c r="AH440" s="4">
        <f t="shared" si="336"/>
        <v>30</v>
      </c>
      <c r="AI440" s="4">
        <f t="shared" si="337"/>
        <v>20</v>
      </c>
      <c r="AJ440" s="4" t="str">
        <f t="shared" si="338"/>
        <v>PACK</v>
      </c>
      <c r="AK440" s="4" t="str">
        <f t="shared" si="339"/>
        <v>/PACK</v>
      </c>
      <c r="AL440" s="4" t="str" cm="1">
        <f t="array" ref="AL440">LEFT(AS440,SUM(LEN(AS440)-LEN(SUBSTITUTE(AS440,{"0";"1";"2";"3";"4";"5";"6";"7";"8";"9"},""))))</f>
        <v>10</v>
      </c>
      <c r="AM440" s="4">
        <f t="shared" si="344"/>
        <v>13</v>
      </c>
      <c r="AN440" s="4" t="b">
        <f>LEFT(AS440,2)=AL440</f>
        <v>1</v>
      </c>
      <c r="AO440" s="4" t="str">
        <f>RIGHT(AJ440,4)</f>
        <v>PACK</v>
      </c>
      <c r="AP440" s="4" t="b">
        <f t="shared" si="345"/>
        <v>1</v>
      </c>
      <c r="AQ440" s="4" t="b">
        <f t="shared" si="341"/>
        <v>0</v>
      </c>
      <c r="AR440" s="5" t="str">
        <f t="shared" si="342"/>
        <v>CHO CHO CHOCO SNACK</v>
      </c>
      <c r="AS440" s="4" t="str">
        <f t="shared" si="343"/>
        <v>10CUP/PACK</v>
      </c>
      <c r="AT440" t="s">
        <v>582</v>
      </c>
      <c r="AU440" s="1" t="s">
        <v>583</v>
      </c>
      <c r="AV440" s="33" t="str">
        <f t="shared" si="346"/>
        <v>XXXX</v>
      </c>
      <c r="AW440">
        <v>52000</v>
      </c>
      <c r="AX440">
        <v>52000</v>
      </c>
      <c r="AY440">
        <v>48917</v>
      </c>
      <c r="AZ440" t="str">
        <f t="shared" si="350"/>
        <v>8992952953997</v>
      </c>
      <c r="BA440" t="str">
        <f t="shared" si="347"/>
        <v>CHO CHO CHOCO SNACK</v>
      </c>
      <c r="BB440" t="s">
        <v>4417</v>
      </c>
      <c r="BC440" t="s">
        <v>4417</v>
      </c>
      <c r="BD440" s="1"/>
      <c r="BF440" s="9"/>
      <c r="BG440" s="20"/>
      <c r="BH440" s="13"/>
      <c r="BI440" s="15"/>
      <c r="BL440" s="13"/>
      <c r="BM440" s="1"/>
      <c r="BP440" s="1"/>
      <c r="BQ440" s="1"/>
      <c r="BT440" s="13"/>
      <c r="BU440" s="15"/>
      <c r="BV440" s="14"/>
    </row>
    <row r="441" spans="1:74" x14ac:dyDescent="0.25">
      <c r="A441" s="4" t="str">
        <f t="shared" si="304"/>
        <v/>
      </c>
      <c r="B441" s="4" t="str">
        <f t="shared" si="305"/>
        <v/>
      </c>
      <c r="C441" s="4" t="str">
        <f t="shared" si="306"/>
        <v/>
      </c>
      <c r="D441" s="4" t="str">
        <f t="shared" si="307"/>
        <v/>
      </c>
      <c r="E441" s="4" t="str">
        <f t="shared" si="308"/>
        <v/>
      </c>
      <c r="F441" s="4" t="str">
        <f t="shared" si="309"/>
        <v/>
      </c>
      <c r="G441" s="4" t="str">
        <f t="shared" si="310"/>
        <v/>
      </c>
      <c r="H441" s="4" t="str">
        <f t="shared" si="311"/>
        <v/>
      </c>
      <c r="I441" s="4" t="str">
        <f t="shared" si="312"/>
        <v/>
      </c>
      <c r="J441" s="4" t="str">
        <f t="shared" si="313"/>
        <v/>
      </c>
      <c r="K441" s="4" t="str">
        <f t="shared" si="314"/>
        <v/>
      </c>
      <c r="L441" s="4" t="str">
        <f t="shared" si="315"/>
        <v/>
      </c>
      <c r="M441" s="4" t="str">
        <f t="shared" si="316"/>
        <v/>
      </c>
      <c r="N441" s="4" t="str">
        <f t="shared" si="317"/>
        <v/>
      </c>
      <c r="O441" s="4" t="str">
        <f t="shared" si="318"/>
        <v>DUS</v>
      </c>
      <c r="P441" s="4" t="str">
        <f t="shared" si="319"/>
        <v/>
      </c>
      <c r="Q441" s="4" t="str">
        <f t="shared" si="320"/>
        <v/>
      </c>
      <c r="R441" s="4" t="str">
        <f t="shared" si="321"/>
        <v/>
      </c>
      <c r="S441" s="4" t="str">
        <f t="shared" si="322"/>
        <v/>
      </c>
      <c r="T441" s="4" t="str">
        <f t="shared" si="323"/>
        <v>PACK</v>
      </c>
      <c r="U441" s="4" t="str">
        <f t="shared" si="324"/>
        <v/>
      </c>
      <c r="V441" s="4" t="str">
        <f t="shared" si="325"/>
        <v/>
      </c>
      <c r="W441" s="4" t="str">
        <f t="shared" si="326"/>
        <v/>
      </c>
      <c r="X441" s="4" t="str">
        <f t="shared" si="327"/>
        <v/>
      </c>
      <c r="Y441" s="4">
        <f t="shared" si="328"/>
        <v>7</v>
      </c>
      <c r="Z441" s="4" t="str">
        <f t="shared" si="329"/>
        <v>-</v>
      </c>
      <c r="AA441" s="4" t="str">
        <f t="shared" si="330"/>
        <v>/</v>
      </c>
      <c r="AB441" s="4" t="str">
        <f t="shared" si="331"/>
        <v/>
      </c>
      <c r="AC441" s="4" t="str">
        <f t="shared" si="332"/>
        <v/>
      </c>
      <c r="AD441" s="4" t="str">
        <f t="shared" si="333"/>
        <v/>
      </c>
      <c r="AE441" s="4" t="str">
        <f t="shared" si="334"/>
        <v/>
      </c>
      <c r="AF441" s="4" t="str" cm="1">
        <f t="array" aca="1" ref="AF441" ca="1">LEFT(AS441,MATCH(FALSE,ISNUMBER(MID(AS441,ROW(INDIRECT("1:"&amp;LEN(AS441)+1)), 1) *1),0) -1)</f>
        <v>6</v>
      </c>
      <c r="AG441" s="4">
        <f t="shared" si="335"/>
        <v>9</v>
      </c>
      <c r="AH441" s="4">
        <f t="shared" si="336"/>
        <v>29</v>
      </c>
      <c r="AI441" s="4">
        <f t="shared" si="337"/>
        <v>20</v>
      </c>
      <c r="AJ441" s="4" t="str">
        <f t="shared" si="338"/>
        <v>/DUS</v>
      </c>
      <c r="AK441" s="4" t="str">
        <f t="shared" si="339"/>
        <v>K/DUS</v>
      </c>
      <c r="AL441" s="4" t="str" cm="1">
        <f t="array" ref="AL441">LEFT(AS441,SUM(LEN(AS441)-LEN(SUBSTITUTE(AS441,{"0";"1";"2";"3";"4";"5";"6";"7";"8";"9"},""))))</f>
        <v>6</v>
      </c>
      <c r="AM441" s="4">
        <f t="shared" si="344"/>
        <v>13</v>
      </c>
      <c r="AN441" s="4" t="b">
        <f>LEFT(AS441,1)=AL441</f>
        <v>1</v>
      </c>
      <c r="AO441" s="4" t="str">
        <f>RIGHT(AJ441,3)</f>
        <v>DUS</v>
      </c>
      <c r="AP441" s="4" t="b">
        <f t="shared" si="345"/>
        <v>1</v>
      </c>
      <c r="AQ441" s="4" t="b">
        <f t="shared" si="341"/>
        <v>0</v>
      </c>
      <c r="AR441" s="5" t="str">
        <f t="shared" si="342"/>
        <v>CHO CHO CHOCO SNACK</v>
      </c>
      <c r="AS441" s="4" t="str">
        <f t="shared" si="343"/>
        <v>6PACK/DUS</v>
      </c>
      <c r="AT441" t="s">
        <v>584</v>
      </c>
      <c r="AV441" s="33" t="b">
        <f t="shared" ca="1" si="346"/>
        <v>1</v>
      </c>
      <c r="AW441">
        <v>300000</v>
      </c>
      <c r="AX441">
        <v>300000</v>
      </c>
      <c r="AY441">
        <v>293500</v>
      </c>
      <c r="AZ441" t="str">
        <f t="shared" si="350"/>
        <v>8000000000441</v>
      </c>
      <c r="BA441" t="str">
        <f t="shared" si="347"/>
        <v>CHO CHO CHOCO SNACK</v>
      </c>
      <c r="BB441" t="s">
        <v>4417</v>
      </c>
      <c r="BC441" t="s">
        <v>4417</v>
      </c>
      <c r="BD441" s="1"/>
      <c r="BF441" s="9"/>
      <c r="BG441" s="20"/>
      <c r="BH441" s="13"/>
      <c r="BI441" s="15"/>
      <c r="BL441" s="13"/>
      <c r="BM441" s="1"/>
      <c r="BP441" s="1"/>
      <c r="BQ441" s="1"/>
      <c r="BT441" s="13"/>
      <c r="BU441" s="15"/>
      <c r="BV441" s="14"/>
    </row>
    <row r="442" spans="1:74" x14ac:dyDescent="0.25">
      <c r="A442" s="4" t="str">
        <f t="shared" si="304"/>
        <v/>
      </c>
      <c r="B442" s="4" t="str">
        <f t="shared" si="305"/>
        <v/>
      </c>
      <c r="C442" s="4" t="str">
        <f t="shared" si="306"/>
        <v/>
      </c>
      <c r="D442" s="4" t="str">
        <f t="shared" si="307"/>
        <v/>
      </c>
      <c r="E442" s="4" t="str">
        <f t="shared" si="308"/>
        <v/>
      </c>
      <c r="F442" s="4" t="str">
        <f t="shared" si="309"/>
        <v/>
      </c>
      <c r="G442" s="4" t="str">
        <f t="shared" si="310"/>
        <v>KTK</v>
      </c>
      <c r="H442" s="4" t="str">
        <f t="shared" si="311"/>
        <v/>
      </c>
      <c r="I442" s="4" t="str">
        <f t="shared" si="312"/>
        <v/>
      </c>
      <c r="J442" s="4" t="str">
        <f t="shared" si="313"/>
        <v/>
      </c>
      <c r="K442" s="4" t="str">
        <f t="shared" si="314"/>
        <v/>
      </c>
      <c r="L442" s="4" t="str">
        <f t="shared" si="315"/>
        <v/>
      </c>
      <c r="M442" s="4" t="str">
        <f t="shared" si="316"/>
        <v/>
      </c>
      <c r="N442" s="4" t="str">
        <f t="shared" si="317"/>
        <v/>
      </c>
      <c r="O442" s="4" t="str">
        <f t="shared" si="318"/>
        <v/>
      </c>
      <c r="P442" s="4" t="str">
        <f t="shared" si="319"/>
        <v/>
      </c>
      <c r="Q442" s="4" t="str">
        <f t="shared" si="320"/>
        <v/>
      </c>
      <c r="R442" s="4" t="str">
        <f t="shared" si="321"/>
        <v/>
      </c>
      <c r="S442" s="4" t="str">
        <f t="shared" si="322"/>
        <v/>
      </c>
      <c r="T442" s="4" t="str">
        <f t="shared" si="323"/>
        <v/>
      </c>
      <c r="U442" s="4" t="str">
        <f t="shared" si="324"/>
        <v/>
      </c>
      <c r="V442" s="4" t="str">
        <f t="shared" si="325"/>
        <v/>
      </c>
      <c r="W442" s="4" t="str">
        <f t="shared" si="326"/>
        <v/>
      </c>
      <c r="X442" s="4" t="str">
        <f t="shared" si="327"/>
        <v/>
      </c>
      <c r="Y442" s="4">
        <f t="shared" si="328"/>
        <v>3</v>
      </c>
      <c r="Z442" s="4" t="str">
        <f t="shared" si="329"/>
        <v>-</v>
      </c>
      <c r="AA442" s="4" t="str">
        <f t="shared" si="330"/>
        <v/>
      </c>
      <c r="AB442" s="4" t="str">
        <f t="shared" si="331"/>
        <v/>
      </c>
      <c r="AC442" s="4" t="str">
        <f t="shared" si="332"/>
        <v/>
      </c>
      <c r="AD442" s="4" t="str">
        <f t="shared" si="333"/>
        <v/>
      </c>
      <c r="AE442" s="4" t="str">
        <f t="shared" si="334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35"/>
        <v>4</v>
      </c>
      <c r="AH442" s="4">
        <f t="shared" si="336"/>
        <v>26</v>
      </c>
      <c r="AI442" s="4">
        <f t="shared" si="337"/>
        <v>22</v>
      </c>
      <c r="AJ442" s="4" t="str">
        <f t="shared" si="338"/>
        <v>1KTK</v>
      </c>
      <c r="AK442" s="4" t="str">
        <f t="shared" si="339"/>
        <v>-1KTK</v>
      </c>
      <c r="AL442" s="4" t="str" cm="1">
        <f t="array" ref="AL442">LEFT(AS442,SUM(LEN(AS442)-LEN(SUBSTITUTE(AS442,{"0";"1";"2";"3";"4";"5";"6";"7";"8";"9"},""))))</f>
        <v>1</v>
      </c>
      <c r="AM442" s="4">
        <f t="shared" si="344"/>
        <v>13</v>
      </c>
      <c r="AN442" s="4" t="b">
        <f>LEFT(AS442,1)=AL442</f>
        <v>1</v>
      </c>
      <c r="AO442" s="4" t="str">
        <f>RIGHT(AJ442,3)</f>
        <v>KTK</v>
      </c>
      <c r="AP442" s="4" t="b">
        <f t="shared" si="345"/>
        <v>0</v>
      </c>
      <c r="AQ442" s="4" t="b">
        <f t="shared" si="341"/>
        <v>0</v>
      </c>
      <c r="AR442" s="5" t="str">
        <f t="shared" si="342"/>
        <v>CHO CHO CHOCOLATE BAR</v>
      </c>
      <c r="AS442" s="4" t="str">
        <f t="shared" si="343"/>
        <v>1KTK</v>
      </c>
      <c r="AT442" t="s">
        <v>585</v>
      </c>
      <c r="AU442" s="1" t="s">
        <v>586</v>
      </c>
      <c r="AV442" s="33" t="str">
        <f t="shared" ca="1" si="346"/>
        <v/>
      </c>
      <c r="AW442">
        <v>20000</v>
      </c>
      <c r="AX442">
        <v>20000</v>
      </c>
      <c r="AY442">
        <v>18750</v>
      </c>
      <c r="AZ442" t="str">
        <f t="shared" si="350"/>
        <v>8992952925758</v>
      </c>
      <c r="BA442" t="str">
        <f t="shared" si="347"/>
        <v>CHO CHO CHOCOLATE BAR</v>
      </c>
      <c r="BB442" t="s">
        <v>4417</v>
      </c>
      <c r="BC442" t="s">
        <v>4417</v>
      </c>
      <c r="BD442" s="1"/>
      <c r="BF442" s="9"/>
      <c r="BG442" s="20"/>
      <c r="BH442" s="13"/>
      <c r="BI442" s="15"/>
      <c r="BL442" s="13"/>
      <c r="BM442" s="1"/>
      <c r="BP442" s="1"/>
      <c r="BQ442" s="1"/>
      <c r="BT442" s="13"/>
      <c r="BU442" s="15"/>
      <c r="BV442" s="14"/>
    </row>
    <row r="443" spans="1:74" x14ac:dyDescent="0.25">
      <c r="A443" s="4" t="str">
        <f t="shared" si="304"/>
        <v/>
      </c>
      <c r="B443" s="4" t="str">
        <f t="shared" si="305"/>
        <v/>
      </c>
      <c r="C443" s="4" t="str">
        <f t="shared" si="306"/>
        <v/>
      </c>
      <c r="D443" s="4" t="str">
        <f t="shared" si="307"/>
        <v/>
      </c>
      <c r="E443" s="4" t="str">
        <f t="shared" si="308"/>
        <v/>
      </c>
      <c r="F443" s="4" t="str">
        <f t="shared" si="309"/>
        <v/>
      </c>
      <c r="G443" s="4" t="str">
        <f t="shared" si="310"/>
        <v>KTK</v>
      </c>
      <c r="H443" s="4" t="str">
        <f t="shared" si="311"/>
        <v/>
      </c>
      <c r="I443" s="4" t="str">
        <f t="shared" si="312"/>
        <v/>
      </c>
      <c r="J443" s="4" t="str">
        <f t="shared" si="313"/>
        <v/>
      </c>
      <c r="K443" s="4" t="str">
        <f t="shared" si="314"/>
        <v/>
      </c>
      <c r="L443" s="4" t="str">
        <f t="shared" si="315"/>
        <v/>
      </c>
      <c r="M443" s="4" t="str">
        <f t="shared" si="316"/>
        <v/>
      </c>
      <c r="N443" s="4" t="str">
        <f t="shared" si="317"/>
        <v/>
      </c>
      <c r="O443" s="4" t="str">
        <f t="shared" si="318"/>
        <v/>
      </c>
      <c r="P443" s="4" t="str">
        <f t="shared" si="319"/>
        <v/>
      </c>
      <c r="Q443" s="4" t="str">
        <f t="shared" si="320"/>
        <v/>
      </c>
      <c r="R443" s="4" t="str">
        <f t="shared" si="321"/>
        <v/>
      </c>
      <c r="S443" s="4" t="str">
        <f t="shared" si="322"/>
        <v/>
      </c>
      <c r="T443" s="4" t="str">
        <f t="shared" si="323"/>
        <v/>
      </c>
      <c r="U443" s="4" t="str">
        <f t="shared" si="324"/>
        <v/>
      </c>
      <c r="V443" s="4" t="str">
        <f t="shared" si="325"/>
        <v/>
      </c>
      <c r="W443" s="4" t="str">
        <f t="shared" si="326"/>
        <v/>
      </c>
      <c r="X443" s="4" t="str">
        <f t="shared" si="327"/>
        <v/>
      </c>
      <c r="Y443" s="4">
        <f t="shared" si="328"/>
        <v>3</v>
      </c>
      <c r="Z443" s="4" t="str">
        <f t="shared" si="329"/>
        <v>-</v>
      </c>
      <c r="AA443" s="4" t="str">
        <f t="shared" si="330"/>
        <v/>
      </c>
      <c r="AB443" s="4" t="str">
        <f t="shared" si="331"/>
        <v/>
      </c>
      <c r="AC443" s="4" t="str">
        <f t="shared" si="332"/>
        <v/>
      </c>
      <c r="AD443" s="4" t="str">
        <f t="shared" si="333"/>
        <v/>
      </c>
      <c r="AE443" s="4" t="str">
        <f t="shared" si="334"/>
        <v/>
      </c>
      <c r="AF443" s="4" t="str" cm="1">
        <f t="array" aca="1" ref="AF443" ca="1">LEFT(AS443,MATCH(FALSE,ISNUMBER(MID(AS443,ROW(INDIRECT("1:"&amp;LEN(AS443)+1)), 1) *1),0) -1)</f>
        <v>1</v>
      </c>
      <c r="AG443" s="4">
        <f t="shared" si="335"/>
        <v>4</v>
      </c>
      <c r="AH443" s="4">
        <f t="shared" si="336"/>
        <v>21</v>
      </c>
      <c r="AI443" s="4">
        <f t="shared" si="337"/>
        <v>17</v>
      </c>
      <c r="AJ443" s="4" t="str">
        <f t="shared" si="338"/>
        <v>1KTK</v>
      </c>
      <c r="AK443" s="4" t="str">
        <f t="shared" si="339"/>
        <v>-1KTK</v>
      </c>
      <c r="AL443" s="4" t="str" cm="1">
        <f t="array" ref="AL443">LEFT(AS443,SUM(LEN(AS443)-LEN(SUBSTITUTE(AS443,{"0";"1";"2";"3";"4";"5";"6";"7";"8";"9"},""))))</f>
        <v>1</v>
      </c>
      <c r="AM443" s="4">
        <f t="shared" si="344"/>
        <v>13</v>
      </c>
      <c r="AN443" s="4" t="b">
        <f>LEFT(AS443,1)=AL443</f>
        <v>1</v>
      </c>
      <c r="AO443" s="4" t="str">
        <f>RIGHT(AJ443,3)</f>
        <v>KTK</v>
      </c>
      <c r="AP443" s="4" t="b">
        <f t="shared" si="345"/>
        <v>0</v>
      </c>
      <c r="AQ443" s="4" t="b">
        <f t="shared" si="341"/>
        <v>0</v>
      </c>
      <c r="AR443" s="5" t="str">
        <f t="shared" si="342"/>
        <v>CHO CHO LOLLIPOP</v>
      </c>
      <c r="AS443" s="4" t="str">
        <f t="shared" si="343"/>
        <v>1KTK</v>
      </c>
      <c r="AT443" t="s">
        <v>587</v>
      </c>
      <c r="AU443" s="1" t="s">
        <v>588</v>
      </c>
      <c r="AV443" s="33" t="str">
        <f t="shared" ca="1" si="346"/>
        <v/>
      </c>
      <c r="AW443">
        <v>21000</v>
      </c>
      <c r="AX443">
        <v>21000</v>
      </c>
      <c r="AY443">
        <v>21000</v>
      </c>
      <c r="AZ443" t="str">
        <f t="shared" si="350"/>
        <v>8992952951283</v>
      </c>
      <c r="BA443" t="str">
        <f t="shared" si="347"/>
        <v>CHO CHO LOLLIPOP</v>
      </c>
      <c r="BB443" t="s">
        <v>4417</v>
      </c>
      <c r="BC443" t="s">
        <v>4417</v>
      </c>
      <c r="BD443" s="1"/>
      <c r="BF443" s="9"/>
      <c r="BG443" s="20"/>
      <c r="BH443" s="13"/>
      <c r="BI443" s="15"/>
      <c r="BL443" s="13"/>
      <c r="BM443" s="1"/>
      <c r="BP443" s="1"/>
      <c r="BQ443" s="1"/>
      <c r="BT443" s="13"/>
      <c r="BU443" s="15"/>
      <c r="BV443" s="14"/>
    </row>
    <row r="444" spans="1:74" x14ac:dyDescent="0.25">
      <c r="A444" s="4" t="str">
        <f t="shared" si="304"/>
        <v/>
      </c>
      <c r="B444" s="4" t="str">
        <f t="shared" si="305"/>
        <v/>
      </c>
      <c r="C444" s="4" t="str">
        <f t="shared" si="306"/>
        <v/>
      </c>
      <c r="D444" s="4" t="str">
        <f t="shared" si="307"/>
        <v/>
      </c>
      <c r="E444" s="4" t="str">
        <f t="shared" si="308"/>
        <v/>
      </c>
      <c r="F444" s="4" t="str">
        <f t="shared" si="309"/>
        <v/>
      </c>
      <c r="G444" s="4" t="str">
        <f t="shared" si="310"/>
        <v>KTK</v>
      </c>
      <c r="H444" s="4" t="str">
        <f t="shared" si="311"/>
        <v/>
      </c>
      <c r="I444" s="4" t="str">
        <f t="shared" si="312"/>
        <v/>
      </c>
      <c r="J444" s="4" t="str">
        <f t="shared" si="313"/>
        <v/>
      </c>
      <c r="K444" s="4" t="str">
        <f t="shared" si="314"/>
        <v/>
      </c>
      <c r="L444" s="4" t="str">
        <f t="shared" si="315"/>
        <v/>
      </c>
      <c r="M444" s="4" t="str">
        <f t="shared" si="316"/>
        <v/>
      </c>
      <c r="N444" s="4" t="str">
        <f t="shared" si="317"/>
        <v/>
      </c>
      <c r="O444" s="4" t="str">
        <f t="shared" si="318"/>
        <v/>
      </c>
      <c r="P444" s="4" t="str">
        <f t="shared" si="319"/>
        <v/>
      </c>
      <c r="Q444" s="4" t="str">
        <f t="shared" si="320"/>
        <v/>
      </c>
      <c r="R444" s="4" t="str">
        <f t="shared" si="321"/>
        <v/>
      </c>
      <c r="S444" s="4" t="str">
        <f t="shared" si="322"/>
        <v/>
      </c>
      <c r="T444" s="4" t="str">
        <f t="shared" si="323"/>
        <v/>
      </c>
      <c r="U444" s="4" t="str">
        <f t="shared" si="324"/>
        <v/>
      </c>
      <c r="V444" s="4" t="str">
        <f t="shared" si="325"/>
        <v/>
      </c>
      <c r="W444" s="4" t="str">
        <f t="shared" si="326"/>
        <v/>
      </c>
      <c r="X444" s="4" t="str">
        <f t="shared" si="327"/>
        <v/>
      </c>
      <c r="Y444" s="4">
        <f t="shared" si="328"/>
        <v>3</v>
      </c>
      <c r="Z444" s="4" t="str">
        <f t="shared" si="329"/>
        <v>-</v>
      </c>
      <c r="AA444" s="4" t="str">
        <f t="shared" si="330"/>
        <v/>
      </c>
      <c r="AB444" s="4" t="str">
        <f t="shared" si="331"/>
        <v/>
      </c>
      <c r="AC444" s="4" t="str">
        <f t="shared" si="332"/>
        <v/>
      </c>
      <c r="AD444" s="4" t="str">
        <f t="shared" si="333"/>
        <v/>
      </c>
      <c r="AE444" s="4" t="str">
        <f t="shared" si="334"/>
        <v/>
      </c>
      <c r="AF444" s="4" t="str" cm="1">
        <f t="array" aca="1" ref="AF444" ca="1">LEFT(AS444,MATCH(FALSE,ISNUMBER(MID(AS444,ROW(INDIRECT("1:"&amp;LEN(AS444)+1)), 1) *1),0) -1)</f>
        <v>1</v>
      </c>
      <c r="AG444" s="4">
        <f t="shared" si="335"/>
        <v>4</v>
      </c>
      <c r="AH444" s="4">
        <f t="shared" si="336"/>
        <v>32</v>
      </c>
      <c r="AI444" s="4">
        <f t="shared" si="337"/>
        <v>28</v>
      </c>
      <c r="AJ444" s="4" t="str">
        <f t="shared" si="338"/>
        <v>1KTK</v>
      </c>
      <c r="AK444" s="4" t="str">
        <f t="shared" si="339"/>
        <v>-1KTK</v>
      </c>
      <c r="AL444" s="4" t="str" cm="1">
        <f t="array" ref="AL444">LEFT(AS444,SUM(LEN(AS444)-LEN(SUBSTITUTE(AS444,{"0";"1";"2";"3";"4";"5";"6";"7";"8";"9"},""))))</f>
        <v>1</v>
      </c>
      <c r="AM444" s="4">
        <f t="shared" si="344"/>
        <v>13</v>
      </c>
      <c r="AN444" s="4" t="b">
        <f>LEFT(AS444,1)=AL444</f>
        <v>1</v>
      </c>
      <c r="AO444" s="4" t="str">
        <f>RIGHT(AJ444,3)</f>
        <v>KTK</v>
      </c>
      <c r="AP444" s="4" t="b">
        <f t="shared" si="345"/>
        <v>0</v>
      </c>
      <c r="AQ444" s="4" t="b">
        <f t="shared" si="341"/>
        <v>0</v>
      </c>
      <c r="AR444" s="5" t="str">
        <f t="shared" si="342"/>
        <v>CHO CHO LOLLIPOP STRAWBERRY</v>
      </c>
      <c r="AS444" s="4" t="str">
        <f t="shared" si="343"/>
        <v>1KTK</v>
      </c>
      <c r="AT444" t="s">
        <v>4575</v>
      </c>
      <c r="AU444" s="1" t="s">
        <v>593</v>
      </c>
      <c r="AV444" s="33" t="str">
        <f t="shared" ca="1" si="346"/>
        <v/>
      </c>
      <c r="AW444">
        <v>21000</v>
      </c>
      <c r="AX444">
        <v>21000</v>
      </c>
      <c r="AY444">
        <v>19391</v>
      </c>
      <c r="AZ444" t="str">
        <f t="shared" si="350"/>
        <v>8992952953683</v>
      </c>
      <c r="BA444" t="str">
        <f t="shared" si="347"/>
        <v>CHO CHO LOLLIPOP STRAWBERRY</v>
      </c>
      <c r="BB444" t="s">
        <v>4417</v>
      </c>
      <c r="BC444" t="s">
        <v>4417</v>
      </c>
      <c r="BD444" s="1"/>
      <c r="BF444" s="9"/>
      <c r="BG444" s="20"/>
      <c r="BH444" s="13"/>
      <c r="BI444" s="15"/>
      <c r="BL444" s="13"/>
      <c r="BM444" s="1"/>
      <c r="BP444" s="1"/>
      <c r="BQ444" s="1"/>
      <c r="BT444" s="13"/>
      <c r="BU444" s="15"/>
      <c r="BV444" s="14"/>
    </row>
    <row r="445" spans="1:74" x14ac:dyDescent="0.25">
      <c r="A445" s="4" t="str">
        <f t="shared" si="304"/>
        <v/>
      </c>
      <c r="B445" s="4" t="str">
        <f t="shared" si="305"/>
        <v>PCS</v>
      </c>
      <c r="C445" s="4" t="str">
        <f t="shared" si="306"/>
        <v/>
      </c>
      <c r="D445" s="4" t="str">
        <f t="shared" si="307"/>
        <v/>
      </c>
      <c r="E445" s="4" t="str">
        <f t="shared" si="308"/>
        <v/>
      </c>
      <c r="F445" s="4" t="str">
        <f t="shared" si="309"/>
        <v/>
      </c>
      <c r="G445" s="4" t="str">
        <f t="shared" si="310"/>
        <v>KTK</v>
      </c>
      <c r="H445" s="4" t="str">
        <f t="shared" si="311"/>
        <v/>
      </c>
      <c r="I445" s="4" t="str">
        <f t="shared" si="312"/>
        <v/>
      </c>
      <c r="J445" s="4" t="str">
        <f t="shared" si="313"/>
        <v/>
      </c>
      <c r="K445" s="4" t="str">
        <f t="shared" si="314"/>
        <v/>
      </c>
      <c r="L445" s="4" t="str">
        <f t="shared" si="315"/>
        <v/>
      </c>
      <c r="M445" s="4" t="str">
        <f t="shared" si="316"/>
        <v/>
      </c>
      <c r="N445" s="4" t="str">
        <f t="shared" si="317"/>
        <v/>
      </c>
      <c r="O445" s="4" t="str">
        <f t="shared" si="318"/>
        <v/>
      </c>
      <c r="P445" s="4" t="str">
        <f t="shared" si="319"/>
        <v/>
      </c>
      <c r="Q445" s="4" t="str">
        <f t="shared" si="320"/>
        <v/>
      </c>
      <c r="R445" s="4" t="str">
        <f t="shared" si="321"/>
        <v/>
      </c>
      <c r="S445" s="4" t="str">
        <f t="shared" si="322"/>
        <v/>
      </c>
      <c r="T445" s="4" t="str">
        <f t="shared" si="323"/>
        <v/>
      </c>
      <c r="U445" s="4" t="str">
        <f t="shared" si="324"/>
        <v/>
      </c>
      <c r="V445" s="4" t="str">
        <f t="shared" si="325"/>
        <v/>
      </c>
      <c r="W445" s="4" t="str">
        <f t="shared" si="326"/>
        <v/>
      </c>
      <c r="X445" s="4" t="str">
        <f t="shared" si="327"/>
        <v/>
      </c>
      <c r="Y445" s="4">
        <f t="shared" si="328"/>
        <v>6</v>
      </c>
      <c r="Z445" s="4" t="str">
        <f t="shared" si="329"/>
        <v>-</v>
      </c>
      <c r="AA445" s="4" t="str">
        <f t="shared" si="330"/>
        <v>/</v>
      </c>
      <c r="AB445" s="4" t="str">
        <f t="shared" si="331"/>
        <v/>
      </c>
      <c r="AC445" s="4" t="str">
        <f t="shared" si="332"/>
        <v/>
      </c>
      <c r="AD445" s="4" t="str">
        <f t="shared" si="333"/>
        <v/>
      </c>
      <c r="AE445" s="4" t="str">
        <f t="shared" si="334"/>
        <v/>
      </c>
      <c r="AF445" s="4" t="str" cm="1">
        <f t="array" aca="1" ref="AF445" ca="1">LEFT(AS445,MATCH(FALSE,ISNUMBER(MID(AS445,ROW(INDIRECT("1:"&amp;LEN(AS445)+1)), 1) *1),0) -1)</f>
        <v>40</v>
      </c>
      <c r="AG445" s="4">
        <f t="shared" si="335"/>
        <v>9</v>
      </c>
      <c r="AH445" s="4">
        <f t="shared" si="336"/>
        <v>28</v>
      </c>
      <c r="AI445" s="4">
        <f t="shared" si="337"/>
        <v>19</v>
      </c>
      <c r="AJ445" s="4" t="str">
        <f t="shared" si="338"/>
        <v>/KTK</v>
      </c>
      <c r="AK445" s="4" t="str">
        <f t="shared" si="339"/>
        <v>S/KTK</v>
      </c>
      <c r="AL445" s="4" t="str" cm="1">
        <f t="array" ref="AL445">LEFT(AS445,SUM(LEN(AS445)-LEN(SUBSTITUTE(AS445,{"0";"1";"2";"3";"4";"5";"6";"7";"8";"9"},""))))</f>
        <v>40</v>
      </c>
      <c r="AM445" s="4">
        <f t="shared" si="344"/>
        <v>13</v>
      </c>
      <c r="AN445" s="4" t="b">
        <f>LEFT(AS445,2)=AL445</f>
        <v>1</v>
      </c>
      <c r="AO445" s="4" t="str">
        <f>RIGHT(AJ445,3)</f>
        <v>KTK</v>
      </c>
      <c r="AP445" s="4" t="b">
        <f t="shared" si="345"/>
        <v>0</v>
      </c>
      <c r="AQ445" s="4" t="b">
        <f t="shared" si="341"/>
        <v>0</v>
      </c>
      <c r="AR445" s="5" t="str">
        <f t="shared" si="342"/>
        <v>CHO CHO LUNCH 12GR</v>
      </c>
      <c r="AS445" s="4" t="str">
        <f t="shared" si="343"/>
        <v>40PCS/KTK</v>
      </c>
      <c r="AT445" t="s">
        <v>589</v>
      </c>
      <c r="AU445" s="1" t="s">
        <v>590</v>
      </c>
      <c r="AV445" s="33" t="str">
        <f t="shared" ca="1" si="346"/>
        <v/>
      </c>
      <c r="AW445">
        <v>28000</v>
      </c>
      <c r="AX445">
        <v>28000</v>
      </c>
      <c r="AY445">
        <v>26333</v>
      </c>
      <c r="AZ445" t="str">
        <f t="shared" si="350"/>
        <v>8929529955472</v>
      </c>
      <c r="BA445" t="str">
        <f t="shared" si="347"/>
        <v>CHO CHO LUNCH 12GR</v>
      </c>
      <c r="BB445" t="s">
        <v>4417</v>
      </c>
      <c r="BC445" t="s">
        <v>4417</v>
      </c>
      <c r="BD445" s="1"/>
      <c r="BF445" s="9"/>
      <c r="BG445" s="20"/>
      <c r="BH445" s="13"/>
      <c r="BI445" s="15"/>
      <c r="BL445" s="13"/>
      <c r="BM445" s="1"/>
      <c r="BP445" s="1"/>
      <c r="BQ445" s="1"/>
      <c r="BT445" s="13"/>
      <c r="BU445" s="15"/>
      <c r="BV445" s="14"/>
    </row>
    <row r="446" spans="1:74" x14ac:dyDescent="0.25">
      <c r="A446" s="4" t="str">
        <f t="shared" si="304"/>
        <v/>
      </c>
      <c r="B446" s="4" t="str">
        <f t="shared" si="305"/>
        <v>PCS</v>
      </c>
      <c r="C446" s="4" t="str">
        <f t="shared" si="306"/>
        <v/>
      </c>
      <c r="D446" s="4" t="str">
        <f t="shared" si="307"/>
        <v/>
      </c>
      <c r="E446" s="4" t="str">
        <f t="shared" si="308"/>
        <v/>
      </c>
      <c r="F446" s="4" t="str">
        <f t="shared" si="309"/>
        <v/>
      </c>
      <c r="G446" s="4" t="str">
        <f t="shared" si="310"/>
        <v/>
      </c>
      <c r="H446" s="4" t="str">
        <f t="shared" si="311"/>
        <v/>
      </c>
      <c r="I446" s="4" t="str">
        <f t="shared" si="312"/>
        <v/>
      </c>
      <c r="J446" s="4" t="str">
        <f t="shared" si="313"/>
        <v/>
      </c>
      <c r="K446" s="4" t="str">
        <f t="shared" si="314"/>
        <v/>
      </c>
      <c r="L446" s="4" t="str">
        <f t="shared" si="315"/>
        <v/>
      </c>
      <c r="M446" s="4" t="str">
        <f t="shared" si="316"/>
        <v/>
      </c>
      <c r="N446" s="4" t="str">
        <f t="shared" si="317"/>
        <v/>
      </c>
      <c r="O446" s="4" t="str">
        <f t="shared" si="318"/>
        <v/>
      </c>
      <c r="P446" s="4" t="str">
        <f t="shared" si="319"/>
        <v/>
      </c>
      <c r="Q446" s="4" t="str">
        <f t="shared" si="320"/>
        <v/>
      </c>
      <c r="R446" s="4" t="str">
        <f t="shared" si="321"/>
        <v/>
      </c>
      <c r="S446" s="4" t="str">
        <f t="shared" si="322"/>
        <v/>
      </c>
      <c r="T446" s="4" t="str">
        <f t="shared" si="323"/>
        <v>PACK</v>
      </c>
      <c r="U446" s="4" t="str">
        <f t="shared" si="324"/>
        <v/>
      </c>
      <c r="V446" s="4" t="str">
        <f t="shared" si="325"/>
        <v/>
      </c>
      <c r="W446" s="4" t="str">
        <f t="shared" si="326"/>
        <v/>
      </c>
      <c r="X446" s="4" t="str">
        <f t="shared" si="327"/>
        <v/>
      </c>
      <c r="Y446" s="4">
        <f t="shared" si="328"/>
        <v>7</v>
      </c>
      <c r="Z446" s="4" t="str">
        <f t="shared" si="329"/>
        <v>-</v>
      </c>
      <c r="AA446" s="4" t="str">
        <f t="shared" si="330"/>
        <v>/</v>
      </c>
      <c r="AB446" s="4" t="str">
        <f t="shared" si="331"/>
        <v/>
      </c>
      <c r="AC446" s="4" t="str">
        <f t="shared" si="332"/>
        <v/>
      </c>
      <c r="AD446" s="4" t="str">
        <f t="shared" si="333"/>
        <v/>
      </c>
      <c r="AE446" s="4" t="str">
        <f t="shared" si="334"/>
        <v/>
      </c>
      <c r="AF446" s="4" t="str" cm="1">
        <f t="array" aca="1" ref="AF446" ca="1">LEFT(AS446,MATCH(FALSE,ISNUMBER(MID(AS446,ROW(INDIRECT("1:"&amp;LEN(AS446)+1)), 1) *1),0) -1)</f>
        <v>10</v>
      </c>
      <c r="AG446" s="4">
        <f t="shared" si="335"/>
        <v>10</v>
      </c>
      <c r="AH446" s="4">
        <f t="shared" si="336"/>
        <v>30</v>
      </c>
      <c r="AI446" s="4">
        <f t="shared" si="337"/>
        <v>20</v>
      </c>
      <c r="AJ446" s="4" t="str">
        <f t="shared" si="338"/>
        <v>PACK</v>
      </c>
      <c r="AK446" s="4" t="str">
        <f t="shared" si="339"/>
        <v>/PACK</v>
      </c>
      <c r="AL446" s="4" t="str" cm="1">
        <f t="array" ref="AL446">LEFT(AS446,SUM(LEN(AS446)-LEN(SUBSTITUTE(AS446,{"0";"1";"2";"3";"4";"5";"6";"7";"8";"9"},""))))</f>
        <v>10</v>
      </c>
      <c r="AM446" s="4">
        <f t="shared" si="344"/>
        <v>13</v>
      </c>
      <c r="AN446" s="4" t="b">
        <f>LEFT(AS446,2)=AL446</f>
        <v>1</v>
      </c>
      <c r="AO446" s="4" t="str">
        <f>RIGHT(AJ446,4)</f>
        <v>PACK</v>
      </c>
      <c r="AP446" s="4" t="b">
        <f t="shared" si="345"/>
        <v>1</v>
      </c>
      <c r="AQ446" s="4" t="b">
        <f t="shared" si="341"/>
        <v>0</v>
      </c>
      <c r="AR446" s="5" t="str">
        <f t="shared" si="342"/>
        <v>CHO CHO WAFER SNACK</v>
      </c>
      <c r="AS446" s="4" t="str">
        <f t="shared" si="343"/>
        <v>10PCS/PACK</v>
      </c>
      <c r="AT446" t="s">
        <v>591</v>
      </c>
      <c r="AV446" s="33" t="str">
        <f t="shared" si="346"/>
        <v>XXXX</v>
      </c>
      <c r="AW446">
        <v>47500</v>
      </c>
      <c r="AX446">
        <v>47500</v>
      </c>
      <c r="AY446">
        <v>46000</v>
      </c>
      <c r="AZ446" t="str">
        <f t="shared" si="350"/>
        <v>8000000000446</v>
      </c>
      <c r="BA446" t="str">
        <f t="shared" si="347"/>
        <v>CHO CHO WAFER SNACK</v>
      </c>
      <c r="BB446" t="s">
        <v>4417</v>
      </c>
      <c r="BC446" t="s">
        <v>4417</v>
      </c>
      <c r="BD446" s="1"/>
      <c r="BF446" s="9"/>
      <c r="BG446" s="20"/>
      <c r="BH446" s="13"/>
      <c r="BI446" s="15"/>
      <c r="BL446" s="13"/>
      <c r="BM446" s="1"/>
      <c r="BP446" s="1"/>
      <c r="BQ446" s="1"/>
      <c r="BT446" s="13"/>
      <c r="BU446" s="15"/>
      <c r="BV446" s="14"/>
    </row>
    <row r="447" spans="1:74" x14ac:dyDescent="0.25">
      <c r="A447" s="4" t="str">
        <f t="shared" si="304"/>
        <v/>
      </c>
      <c r="B447" s="4" t="str">
        <f t="shared" si="305"/>
        <v>PCS</v>
      </c>
      <c r="C447" s="4" t="str">
        <f t="shared" si="306"/>
        <v/>
      </c>
      <c r="D447" s="4" t="str">
        <f t="shared" si="307"/>
        <v/>
      </c>
      <c r="E447" s="4" t="str">
        <f t="shared" si="308"/>
        <v/>
      </c>
      <c r="F447" s="4" t="str">
        <f t="shared" si="309"/>
        <v/>
      </c>
      <c r="G447" s="4" t="str">
        <f t="shared" si="310"/>
        <v/>
      </c>
      <c r="H447" s="4" t="str">
        <f t="shared" si="311"/>
        <v/>
      </c>
      <c r="I447" s="4" t="str">
        <f t="shared" si="312"/>
        <v/>
      </c>
      <c r="J447" s="4" t="str">
        <f t="shared" si="313"/>
        <v/>
      </c>
      <c r="K447" s="4" t="str">
        <f t="shared" si="314"/>
        <v/>
      </c>
      <c r="L447" s="4" t="str">
        <f t="shared" si="315"/>
        <v/>
      </c>
      <c r="M447" s="4" t="str">
        <f t="shared" si="316"/>
        <v/>
      </c>
      <c r="N447" s="4" t="str">
        <f t="shared" si="317"/>
        <v/>
      </c>
      <c r="O447" s="4" t="str">
        <f t="shared" si="318"/>
        <v/>
      </c>
      <c r="P447" s="4" t="str">
        <f t="shared" si="319"/>
        <v/>
      </c>
      <c r="Q447" s="4" t="str">
        <f t="shared" si="320"/>
        <v/>
      </c>
      <c r="R447" s="4" t="str">
        <f t="shared" si="321"/>
        <v/>
      </c>
      <c r="S447" s="4" t="str">
        <f t="shared" si="322"/>
        <v/>
      </c>
      <c r="T447" s="4" t="str">
        <f t="shared" si="323"/>
        <v/>
      </c>
      <c r="U447" s="4" t="str">
        <f t="shared" si="324"/>
        <v/>
      </c>
      <c r="V447" s="4" t="str">
        <f t="shared" si="325"/>
        <v/>
      </c>
      <c r="W447" s="4" t="str">
        <f t="shared" si="326"/>
        <v/>
      </c>
      <c r="X447" s="4" t="str">
        <f t="shared" si="327"/>
        <v/>
      </c>
      <c r="Y447" s="4">
        <f t="shared" si="328"/>
        <v>3</v>
      </c>
      <c r="Z447" s="4" t="str">
        <f t="shared" si="329"/>
        <v>-</v>
      </c>
      <c r="AA447" s="4" t="str">
        <f t="shared" si="330"/>
        <v/>
      </c>
      <c r="AB447" s="4" t="str">
        <f t="shared" si="331"/>
        <v/>
      </c>
      <c r="AC447" s="4" t="str">
        <f t="shared" si="332"/>
        <v/>
      </c>
      <c r="AD447" s="4" t="str">
        <f t="shared" si="333"/>
        <v/>
      </c>
      <c r="AE447" s="4" t="str">
        <f t="shared" si="334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35"/>
        <v>4</v>
      </c>
      <c r="AH447" s="4">
        <f t="shared" si="336"/>
        <v>24</v>
      </c>
      <c r="AI447" s="4">
        <f t="shared" si="337"/>
        <v>20</v>
      </c>
      <c r="AJ447" s="4" t="str">
        <f t="shared" si="338"/>
        <v>1PCS</v>
      </c>
      <c r="AK447" s="4" t="str">
        <f t="shared" si="339"/>
        <v>-1PCS</v>
      </c>
      <c r="AL447" s="4" t="str" cm="1">
        <f t="array" ref="AL447">LEFT(AS447,SUM(LEN(AS447)-LEN(SUBSTITUTE(AS447,{"0";"1";"2";"3";"4";"5";"6";"7";"8";"9"},""))))</f>
        <v>1</v>
      </c>
      <c r="AM447" s="4">
        <f t="shared" si="344"/>
        <v>13</v>
      </c>
      <c r="AN447" s="4" t="b">
        <f>LEFT(AS447,1)=AL447</f>
        <v>1</v>
      </c>
      <c r="AO447" s="4" t="str">
        <f t="shared" ref="AO447:AO468" si="353">RIGHT(AJ447,3)</f>
        <v>PCS</v>
      </c>
      <c r="AP447" s="4" t="b">
        <f t="shared" si="345"/>
        <v>1</v>
      </c>
      <c r="AQ447" s="4" t="b">
        <f t="shared" si="341"/>
        <v>0</v>
      </c>
      <c r="AR447" s="5" t="str">
        <f t="shared" si="342"/>
        <v>CHO CHO WAFER SNACK</v>
      </c>
      <c r="AS447" s="4" t="str">
        <f t="shared" si="343"/>
        <v>1PCS</v>
      </c>
      <c r="AT447" t="s">
        <v>592</v>
      </c>
      <c r="AV447" s="33" t="str">
        <f t="shared" ca="1" si="346"/>
        <v>XXXX</v>
      </c>
      <c r="AW447">
        <v>5000</v>
      </c>
      <c r="AX447">
        <v>5000</v>
      </c>
      <c r="AY447">
        <v>4600</v>
      </c>
      <c r="AZ447" t="str">
        <f t="shared" si="350"/>
        <v>8000000000447</v>
      </c>
      <c r="BA447" t="str">
        <f t="shared" si="347"/>
        <v>CHO CHO WAFER SNACK</v>
      </c>
      <c r="BB447" t="s">
        <v>4417</v>
      </c>
      <c r="BC447" t="s">
        <v>4417</v>
      </c>
      <c r="BD447" s="1"/>
      <c r="BF447" s="9"/>
      <c r="BG447" s="20"/>
      <c r="BH447" s="13"/>
      <c r="BI447" s="15"/>
      <c r="BL447" s="13"/>
      <c r="BM447" s="1"/>
      <c r="BP447" s="1"/>
      <c r="BQ447" s="1"/>
      <c r="BT447" s="13"/>
      <c r="BU447" s="15"/>
      <c r="BV447" s="14"/>
    </row>
    <row r="448" spans="1:74" x14ac:dyDescent="0.25">
      <c r="A448" s="4" t="str">
        <f t="shared" si="304"/>
        <v/>
      </c>
      <c r="B448" s="4" t="str">
        <f t="shared" si="305"/>
        <v/>
      </c>
      <c r="C448" s="4" t="str">
        <f t="shared" si="306"/>
        <v/>
      </c>
      <c r="D448" s="4" t="str">
        <f t="shared" si="307"/>
        <v/>
      </c>
      <c r="E448" s="4" t="str">
        <f t="shared" si="308"/>
        <v/>
      </c>
      <c r="F448" s="4" t="str">
        <f t="shared" si="309"/>
        <v>RTG</v>
      </c>
      <c r="G448" s="4" t="str">
        <f t="shared" si="310"/>
        <v/>
      </c>
      <c r="H448" s="4" t="str">
        <f t="shared" si="311"/>
        <v/>
      </c>
      <c r="I448" s="4" t="str">
        <f t="shared" si="312"/>
        <v/>
      </c>
      <c r="J448" s="4" t="str">
        <f t="shared" si="313"/>
        <v/>
      </c>
      <c r="K448" s="4" t="str">
        <f t="shared" si="314"/>
        <v/>
      </c>
      <c r="L448" s="4" t="str">
        <f t="shared" si="315"/>
        <v/>
      </c>
      <c r="M448" s="4" t="str">
        <f t="shared" si="316"/>
        <v/>
      </c>
      <c r="N448" s="4" t="str">
        <f t="shared" si="317"/>
        <v/>
      </c>
      <c r="O448" s="4" t="str">
        <f t="shared" si="318"/>
        <v/>
      </c>
      <c r="P448" s="4" t="str">
        <f t="shared" si="319"/>
        <v/>
      </c>
      <c r="Q448" s="4" t="str">
        <f t="shared" si="320"/>
        <v/>
      </c>
      <c r="R448" s="4" t="str">
        <f t="shared" si="321"/>
        <v/>
      </c>
      <c r="S448" s="4" t="str">
        <f t="shared" si="322"/>
        <v/>
      </c>
      <c r="T448" s="4" t="str">
        <f t="shared" si="323"/>
        <v/>
      </c>
      <c r="U448" s="4" t="str">
        <f t="shared" si="324"/>
        <v/>
      </c>
      <c r="V448" s="4" t="str">
        <f t="shared" si="325"/>
        <v/>
      </c>
      <c r="W448" s="4" t="str">
        <f t="shared" si="326"/>
        <v/>
      </c>
      <c r="X448" s="4" t="str">
        <f t="shared" si="327"/>
        <v/>
      </c>
      <c r="Y448" s="4">
        <f t="shared" si="328"/>
        <v>3</v>
      </c>
      <c r="Z448" s="4" t="str">
        <f t="shared" si="329"/>
        <v>-</v>
      </c>
      <c r="AA448" s="4" t="str">
        <f t="shared" si="330"/>
        <v/>
      </c>
      <c r="AB448" s="4" t="str">
        <f t="shared" si="331"/>
        <v/>
      </c>
      <c r="AC448" s="4" t="str">
        <f t="shared" si="332"/>
        <v/>
      </c>
      <c r="AD448" s="4" t="str">
        <f t="shared" si="333"/>
        <v/>
      </c>
      <c r="AE448" s="4" t="str">
        <f t="shared" si="334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35"/>
        <v>4</v>
      </c>
      <c r="AH448" s="4">
        <f t="shared" si="336"/>
        <v>13</v>
      </c>
      <c r="AI448" s="4">
        <f t="shared" si="337"/>
        <v>9</v>
      </c>
      <c r="AJ448" s="4" t="str">
        <f t="shared" si="338"/>
        <v>1RTG</v>
      </c>
      <c r="AK448" s="4" t="str">
        <f t="shared" si="339"/>
        <v>-1RTG</v>
      </c>
      <c r="AL448" s="4" t="str" cm="1">
        <f t="array" ref="AL448">LEFT(AS448,SUM(LEN(AS448)-LEN(SUBSTITUTE(AS448,{"0";"1";"2";"3";"4";"5";"6";"7";"8";"9"},""))))</f>
        <v>1</v>
      </c>
      <c r="AM448" s="4">
        <f t="shared" si="344"/>
        <v>13</v>
      </c>
      <c r="AN448" s="4" t="b">
        <f>LEFT(AS448,1)=AL448</f>
        <v>1</v>
      </c>
      <c r="AO448" s="4" t="str">
        <f t="shared" si="353"/>
        <v>RTG</v>
      </c>
      <c r="AP448" s="4" t="b">
        <f t="shared" si="345"/>
        <v>0</v>
      </c>
      <c r="AQ448" s="4" t="b">
        <f t="shared" si="341"/>
        <v>0</v>
      </c>
      <c r="AR448" s="5" t="str">
        <f t="shared" si="342"/>
        <v>CHOCO GO</v>
      </c>
      <c r="AS448" s="4" t="str">
        <f t="shared" si="343"/>
        <v>1RTG</v>
      </c>
      <c r="AT448" t="s">
        <v>594</v>
      </c>
      <c r="AU448" s="1" t="s">
        <v>595</v>
      </c>
      <c r="AV448" s="33" t="str">
        <f t="shared" ca="1" si="346"/>
        <v/>
      </c>
      <c r="AW448">
        <v>3000</v>
      </c>
      <c r="AX448">
        <v>3000</v>
      </c>
      <c r="AY448">
        <v>2500</v>
      </c>
      <c r="AZ448" t="str">
        <f t="shared" si="350"/>
        <v>8993500120182</v>
      </c>
      <c r="BA448" t="str">
        <f t="shared" si="347"/>
        <v>CHOCO GO</v>
      </c>
      <c r="BB448" t="s">
        <v>4417</v>
      </c>
      <c r="BC448" t="s">
        <v>4417</v>
      </c>
      <c r="BD448" s="1"/>
      <c r="BF448" s="9"/>
      <c r="BG448" s="20"/>
      <c r="BH448" s="13"/>
      <c r="BI448" s="15"/>
      <c r="BL448" s="13"/>
      <c r="BM448" s="1"/>
      <c r="BP448" s="1"/>
      <c r="BQ448" s="1"/>
      <c r="BT448" s="13"/>
      <c r="BU448" s="15"/>
      <c r="BV448" s="14"/>
    </row>
    <row r="449" spans="1:74" x14ac:dyDescent="0.25">
      <c r="A449" s="4" t="str">
        <f t="shared" si="304"/>
        <v/>
      </c>
      <c r="B449" s="4" t="str">
        <f t="shared" si="305"/>
        <v/>
      </c>
      <c r="C449" s="4" t="str">
        <f t="shared" si="306"/>
        <v/>
      </c>
      <c r="D449" s="4" t="str">
        <f t="shared" si="307"/>
        <v/>
      </c>
      <c r="E449" s="4" t="str">
        <f t="shared" si="308"/>
        <v/>
      </c>
      <c r="F449" s="4" t="str">
        <f t="shared" si="309"/>
        <v/>
      </c>
      <c r="G449" s="4" t="str">
        <f t="shared" si="310"/>
        <v/>
      </c>
      <c r="H449" s="4" t="str">
        <f t="shared" si="311"/>
        <v/>
      </c>
      <c r="I449" s="4" t="str">
        <f t="shared" si="312"/>
        <v/>
      </c>
      <c r="J449" s="4" t="str">
        <f t="shared" si="313"/>
        <v/>
      </c>
      <c r="K449" s="4" t="str">
        <f t="shared" si="314"/>
        <v/>
      </c>
      <c r="L449" s="4" t="str">
        <f t="shared" si="315"/>
        <v/>
      </c>
      <c r="M449" s="4" t="str">
        <f t="shared" si="316"/>
        <v>TPL</v>
      </c>
      <c r="N449" s="4" t="str">
        <f t="shared" si="317"/>
        <v/>
      </c>
      <c r="O449" s="4" t="str">
        <f t="shared" si="318"/>
        <v/>
      </c>
      <c r="P449" s="4" t="str">
        <f t="shared" si="319"/>
        <v/>
      </c>
      <c r="Q449" s="4" t="str">
        <f t="shared" si="320"/>
        <v/>
      </c>
      <c r="R449" s="4" t="str">
        <f t="shared" si="321"/>
        <v/>
      </c>
      <c r="S449" s="4" t="str">
        <f t="shared" si="322"/>
        <v/>
      </c>
      <c r="T449" s="4" t="str">
        <f t="shared" si="323"/>
        <v/>
      </c>
      <c r="U449" s="4" t="str">
        <f t="shared" si="324"/>
        <v/>
      </c>
      <c r="V449" s="4" t="str">
        <f t="shared" si="325"/>
        <v/>
      </c>
      <c r="W449" s="4" t="str">
        <f t="shared" si="326"/>
        <v/>
      </c>
      <c r="X449" s="4" t="str">
        <f t="shared" si="327"/>
        <v/>
      </c>
      <c r="Y449" s="4">
        <f t="shared" si="328"/>
        <v>3</v>
      </c>
      <c r="Z449" s="4" t="str">
        <f t="shared" si="329"/>
        <v>-</v>
      </c>
      <c r="AA449" s="4" t="str">
        <f t="shared" si="330"/>
        <v/>
      </c>
      <c r="AB449" s="4" t="str">
        <f t="shared" si="331"/>
        <v/>
      </c>
      <c r="AC449" s="4" t="str">
        <f t="shared" si="332"/>
        <v/>
      </c>
      <c r="AD449" s="4" t="str">
        <f t="shared" si="333"/>
        <v/>
      </c>
      <c r="AE449" s="4" t="str">
        <f t="shared" si="334"/>
        <v/>
      </c>
      <c r="AF449" s="4" t="str" cm="1">
        <f t="array" aca="1" ref="AF449" ca="1">LEFT(AS449,MATCH(FALSE,ISNUMBER(MID(AS449,ROW(INDIRECT("1:"&amp;LEN(AS449)+1)), 1) *1),0) -1)</f>
        <v>1</v>
      </c>
      <c r="AG449" s="4">
        <f t="shared" si="335"/>
        <v>4</v>
      </c>
      <c r="AH449" s="4">
        <f t="shared" si="336"/>
        <v>15</v>
      </c>
      <c r="AI449" s="4">
        <f t="shared" si="337"/>
        <v>11</v>
      </c>
      <c r="AJ449" s="4" t="str">
        <f t="shared" si="338"/>
        <v>1TPL</v>
      </c>
      <c r="AK449" s="4" t="str">
        <f t="shared" si="339"/>
        <v>-1TPL</v>
      </c>
      <c r="AL449" s="4" t="str" cm="1">
        <f t="array" ref="AL449">LEFT(AS449,SUM(LEN(AS449)-LEN(SUBSTITUTE(AS449,{"0";"1";"2";"3";"4";"5";"6";"7";"8";"9"},""))))</f>
        <v>1</v>
      </c>
      <c r="AM449" s="4">
        <f t="shared" si="344"/>
        <v>13</v>
      </c>
      <c r="AN449" s="4" t="b">
        <f>LEFT(AS449,1)=AL449</f>
        <v>1</v>
      </c>
      <c r="AO449" s="4" t="str">
        <f t="shared" si="353"/>
        <v>TPL</v>
      </c>
      <c r="AP449" s="4" t="b">
        <f t="shared" si="345"/>
        <v>0</v>
      </c>
      <c r="AQ449" s="4" t="b">
        <f t="shared" si="341"/>
        <v>0</v>
      </c>
      <c r="AR449" s="5" t="str">
        <f t="shared" si="342"/>
        <v>CHOCO TIME</v>
      </c>
      <c r="AS449" s="4" t="str">
        <f t="shared" si="343"/>
        <v>1TPL</v>
      </c>
      <c r="AT449" t="s">
        <v>596</v>
      </c>
      <c r="AU449" s="1" t="s">
        <v>597</v>
      </c>
      <c r="AV449" s="33" t="str">
        <f t="shared" ca="1" si="346"/>
        <v/>
      </c>
      <c r="AW449">
        <v>25000</v>
      </c>
      <c r="AX449">
        <v>25000</v>
      </c>
      <c r="AY449">
        <v>24218</v>
      </c>
      <c r="AZ449" t="str">
        <f t="shared" si="350"/>
        <v>8992730002695</v>
      </c>
      <c r="BA449" t="str">
        <f t="shared" si="347"/>
        <v>CHOCO TIME</v>
      </c>
      <c r="BB449" t="s">
        <v>4417</v>
      </c>
      <c r="BC449" t="s">
        <v>4417</v>
      </c>
      <c r="BD449" s="1"/>
      <c r="BF449" s="9"/>
      <c r="BG449" s="20"/>
      <c r="BH449" s="13"/>
      <c r="BI449" s="15"/>
      <c r="BL449" s="13"/>
      <c r="BM449" s="1"/>
      <c r="BP449" s="1"/>
      <c r="BQ449" s="1"/>
      <c r="BT449" s="13"/>
      <c r="BU449" s="15"/>
      <c r="BV449" s="14"/>
    </row>
    <row r="450" spans="1:74" x14ac:dyDescent="0.25">
      <c r="A450" s="4" t="str">
        <f t="shared" si="304"/>
        <v/>
      </c>
      <c r="B450" s="4" t="str">
        <f t="shared" si="305"/>
        <v/>
      </c>
      <c r="C450" s="4" t="str">
        <f t="shared" si="306"/>
        <v/>
      </c>
      <c r="D450" s="4" t="str">
        <f t="shared" si="307"/>
        <v/>
      </c>
      <c r="E450" s="4" t="str">
        <f t="shared" si="308"/>
        <v/>
      </c>
      <c r="F450" s="4" t="str">
        <f t="shared" si="309"/>
        <v/>
      </c>
      <c r="G450" s="4" t="str">
        <f t="shared" si="310"/>
        <v/>
      </c>
      <c r="H450" s="4" t="str">
        <f t="shared" si="311"/>
        <v/>
      </c>
      <c r="I450" s="4" t="str">
        <f t="shared" si="312"/>
        <v/>
      </c>
      <c r="J450" s="4" t="str">
        <f t="shared" si="313"/>
        <v/>
      </c>
      <c r="K450" s="4" t="str">
        <f t="shared" si="314"/>
        <v/>
      </c>
      <c r="L450" s="4" t="str">
        <f t="shared" si="315"/>
        <v/>
      </c>
      <c r="M450" s="4" t="str">
        <f t="shared" si="316"/>
        <v>TPL</v>
      </c>
      <c r="N450" s="4" t="str">
        <f t="shared" si="317"/>
        <v/>
      </c>
      <c r="O450" s="4" t="str">
        <f t="shared" si="318"/>
        <v/>
      </c>
      <c r="P450" s="4" t="str">
        <f t="shared" si="319"/>
        <v/>
      </c>
      <c r="Q450" s="4" t="str">
        <f t="shared" si="320"/>
        <v/>
      </c>
      <c r="R450" s="4" t="str">
        <f t="shared" si="321"/>
        <v/>
      </c>
      <c r="S450" s="4" t="str">
        <f t="shared" si="322"/>
        <v/>
      </c>
      <c r="T450" s="4" t="str">
        <f t="shared" si="323"/>
        <v/>
      </c>
      <c r="U450" s="4" t="str">
        <f t="shared" si="324"/>
        <v/>
      </c>
      <c r="V450" s="4" t="str">
        <f t="shared" si="325"/>
        <v/>
      </c>
      <c r="W450" s="4" t="str">
        <f t="shared" si="326"/>
        <v/>
      </c>
      <c r="X450" s="4" t="str">
        <f t="shared" si="327"/>
        <v/>
      </c>
      <c r="Y450" s="4">
        <f t="shared" si="328"/>
        <v>3</v>
      </c>
      <c r="Z450" s="4" t="str">
        <f t="shared" si="329"/>
        <v>-</v>
      </c>
      <c r="AA450" s="4" t="str">
        <f t="shared" si="330"/>
        <v/>
      </c>
      <c r="AB450" s="4" t="str">
        <f t="shared" si="331"/>
        <v/>
      </c>
      <c r="AC450" s="4" t="str">
        <f t="shared" si="332"/>
        <v/>
      </c>
      <c r="AD450" s="4" t="str">
        <f t="shared" si="333"/>
        <v/>
      </c>
      <c r="AE450" s="4" t="str">
        <f t="shared" si="334"/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si="335"/>
        <v>4</v>
      </c>
      <c r="AH450" s="4">
        <f t="shared" si="336"/>
        <v>21</v>
      </c>
      <c r="AI450" s="4">
        <f t="shared" si="337"/>
        <v>17</v>
      </c>
      <c r="AJ450" s="4" t="str">
        <f t="shared" si="338"/>
        <v>1TPL</v>
      </c>
      <c r="AK450" s="4" t="str">
        <f t="shared" si="339"/>
        <v>-1TPL</v>
      </c>
      <c r="AL450" s="4" t="str" cm="1">
        <f t="array" ref="AL450">LEFT(AS450,SUM(LEN(AS450)-LEN(SUBSTITUTE(AS450,{"0";"1";"2";"3";"4";"5";"6";"7";"8";"9"},""))))</f>
        <v>1</v>
      </c>
      <c r="AM450" s="4">
        <f t="shared" si="344"/>
        <v>13</v>
      </c>
      <c r="AN450" s="4" t="b">
        <f>LEFT(AS450,1)=AL450</f>
        <v>1</v>
      </c>
      <c r="AO450" s="4" t="str">
        <f t="shared" si="353"/>
        <v>TPL</v>
      </c>
      <c r="AP450" s="4" t="b">
        <f t="shared" si="345"/>
        <v>0</v>
      </c>
      <c r="AQ450" s="4" t="b">
        <f t="shared" si="341"/>
        <v>0</v>
      </c>
      <c r="AR450" s="5" t="str">
        <f t="shared" si="342"/>
        <v>CHOCOLATE COMPUR</v>
      </c>
      <c r="AS450" s="4" t="str">
        <f t="shared" si="343"/>
        <v>1TPL</v>
      </c>
      <c r="AT450" t="s">
        <v>4647</v>
      </c>
      <c r="AU450" s="1" t="s">
        <v>598</v>
      </c>
      <c r="AV450" s="33" t="str">
        <f t="shared" ca="1" si="346"/>
        <v/>
      </c>
      <c r="AW450">
        <v>43000</v>
      </c>
      <c r="AX450">
        <v>43000</v>
      </c>
      <c r="AY450">
        <v>41000</v>
      </c>
      <c r="AZ450" t="str">
        <f t="shared" si="350"/>
        <v>6952900120774</v>
      </c>
      <c r="BA450" t="str">
        <f t="shared" si="347"/>
        <v>CHOCOLATE COMPUR</v>
      </c>
      <c r="BB450" t="s">
        <v>4417</v>
      </c>
      <c r="BC450" t="s">
        <v>4417</v>
      </c>
      <c r="BD450" s="1"/>
      <c r="BF450" s="9"/>
      <c r="BG450" s="20"/>
      <c r="BH450" s="13"/>
      <c r="BI450" s="15"/>
      <c r="BL450" s="13"/>
      <c r="BM450" s="1"/>
      <c r="BP450" s="1"/>
      <c r="BQ450" s="1"/>
      <c r="BT450" s="13"/>
      <c r="BU450" s="15"/>
      <c r="BV450" s="14"/>
    </row>
    <row r="451" spans="1:74" x14ac:dyDescent="0.25">
      <c r="A451" s="4" t="str">
        <f t="shared" si="304"/>
        <v/>
      </c>
      <c r="B451" s="4" t="str">
        <f t="shared" si="305"/>
        <v>PCS</v>
      </c>
      <c r="C451" s="4" t="str">
        <f t="shared" si="306"/>
        <v/>
      </c>
      <c r="D451" s="4" t="str">
        <f t="shared" si="307"/>
        <v/>
      </c>
      <c r="E451" s="4" t="str">
        <f t="shared" si="308"/>
        <v/>
      </c>
      <c r="F451" s="4" t="str">
        <f t="shared" si="309"/>
        <v/>
      </c>
      <c r="G451" s="4" t="str">
        <f t="shared" si="310"/>
        <v/>
      </c>
      <c r="H451" s="4" t="str">
        <f t="shared" si="311"/>
        <v/>
      </c>
      <c r="I451" s="4" t="str">
        <f t="shared" si="312"/>
        <v/>
      </c>
      <c r="J451" s="4" t="str">
        <f t="shared" si="313"/>
        <v/>
      </c>
      <c r="K451" s="4" t="str">
        <f t="shared" si="314"/>
        <v/>
      </c>
      <c r="L451" s="4" t="str">
        <f t="shared" si="315"/>
        <v/>
      </c>
      <c r="M451" s="4" t="str">
        <f t="shared" si="316"/>
        <v>TPL</v>
      </c>
      <c r="N451" s="4" t="str">
        <f t="shared" si="317"/>
        <v/>
      </c>
      <c r="O451" s="4" t="str">
        <f t="shared" si="318"/>
        <v/>
      </c>
      <c r="P451" s="4" t="str">
        <f t="shared" si="319"/>
        <v/>
      </c>
      <c r="Q451" s="4" t="str">
        <f t="shared" si="320"/>
        <v/>
      </c>
      <c r="R451" s="4" t="str">
        <f t="shared" si="321"/>
        <v/>
      </c>
      <c r="S451" s="4" t="str">
        <f t="shared" si="322"/>
        <v/>
      </c>
      <c r="T451" s="4" t="str">
        <f t="shared" si="323"/>
        <v/>
      </c>
      <c r="U451" s="4" t="str">
        <f t="shared" si="324"/>
        <v/>
      </c>
      <c r="V451" s="4" t="str">
        <f t="shared" si="325"/>
        <v/>
      </c>
      <c r="W451" s="4" t="str">
        <f t="shared" si="326"/>
        <v/>
      </c>
      <c r="X451" s="4" t="str">
        <f t="shared" si="327"/>
        <v/>
      </c>
      <c r="Y451" s="4">
        <f t="shared" si="328"/>
        <v>6</v>
      </c>
      <c r="Z451" s="4" t="str">
        <f t="shared" si="329"/>
        <v>-</v>
      </c>
      <c r="AA451" s="4" t="str">
        <f t="shared" si="330"/>
        <v>/</v>
      </c>
      <c r="AB451" s="4" t="str">
        <f t="shared" si="331"/>
        <v/>
      </c>
      <c r="AC451" s="4" t="str">
        <f t="shared" si="332"/>
        <v/>
      </c>
      <c r="AD451" s="4" t="str">
        <f t="shared" si="333"/>
        <v/>
      </c>
      <c r="AE451" s="4" t="str">
        <f t="shared" si="334"/>
        <v/>
      </c>
      <c r="AF451" s="4" t="str" cm="1">
        <f t="array" aca="1" ref="AF451" ca="1">LEFT(AS451,MATCH(FALSE,ISNUMBER(MID(AS451,ROW(INDIRECT("1:"&amp;LEN(AS451)+1)), 1) *1),0) -1)</f>
        <v>50</v>
      </c>
      <c r="AG451" s="4">
        <f t="shared" si="335"/>
        <v>9</v>
      </c>
      <c r="AH451" s="4">
        <f t="shared" si="336"/>
        <v>30</v>
      </c>
      <c r="AI451" s="4">
        <f t="shared" si="337"/>
        <v>21</v>
      </c>
      <c r="AJ451" s="4" t="str">
        <f t="shared" si="338"/>
        <v>/TPL</v>
      </c>
      <c r="AK451" s="4" t="str">
        <f t="shared" si="339"/>
        <v>S/TPL</v>
      </c>
      <c r="AL451" s="4" t="str" cm="1">
        <f t="array" ref="AL451">LEFT(AS451,SUM(LEN(AS451)-LEN(SUBSTITUTE(AS451,{"0";"1";"2";"3";"4";"5";"6";"7";"8";"9"},""))))</f>
        <v>50</v>
      </c>
      <c r="AM451" s="4">
        <f t="shared" si="344"/>
        <v>13</v>
      </c>
      <c r="AN451" s="4" t="b">
        <f>LEFT(AS451,2)=AL451</f>
        <v>1</v>
      </c>
      <c r="AO451" s="4" t="str">
        <f t="shared" si="353"/>
        <v>TPL</v>
      </c>
      <c r="AP451" s="4" t="b">
        <f t="shared" si="345"/>
        <v>0</v>
      </c>
      <c r="AQ451" s="4" t="b">
        <f t="shared" si="341"/>
        <v>0</v>
      </c>
      <c r="AR451" s="5" t="str">
        <f t="shared" si="342"/>
        <v>CHOCOLATE GOLD 290GR</v>
      </c>
      <c r="AS451" s="4" t="str">
        <f t="shared" si="343"/>
        <v>50PCS/TPL</v>
      </c>
      <c r="AT451" t="s">
        <v>599</v>
      </c>
      <c r="AU451" s="1" t="s">
        <v>600</v>
      </c>
      <c r="AV451" s="33" t="str">
        <f t="shared" ca="1" si="346"/>
        <v/>
      </c>
      <c r="AW451">
        <v>22000</v>
      </c>
      <c r="AX451">
        <v>22000</v>
      </c>
      <c r="AY451">
        <v>20085</v>
      </c>
      <c r="AZ451" t="str">
        <f t="shared" si="350"/>
        <v>8992730998868</v>
      </c>
      <c r="BA451" t="str">
        <f t="shared" si="347"/>
        <v>CHOCOLATE GOLD 290GR</v>
      </c>
      <c r="BB451" t="s">
        <v>4417</v>
      </c>
      <c r="BC451" t="s">
        <v>4417</v>
      </c>
      <c r="BD451" s="1"/>
      <c r="BF451" s="9"/>
      <c r="BG451" s="20"/>
      <c r="BH451" s="13"/>
      <c r="BI451" s="15"/>
      <c r="BL451" s="13"/>
      <c r="BM451" s="1"/>
      <c r="BP451" s="1"/>
      <c r="BQ451" s="1"/>
      <c r="BT451" s="13"/>
      <c r="BU451" s="15"/>
      <c r="BV451" s="14"/>
    </row>
    <row r="452" spans="1:74" x14ac:dyDescent="0.25">
      <c r="A452" s="4" t="str">
        <f t="shared" ref="A452:A515" si="354">IF(IFERROR(SEARCH($A$1,AT452),0)&gt;0,$A$1,"")</f>
        <v/>
      </c>
      <c r="B452" s="4" t="str">
        <f t="shared" ref="B452:B515" si="355">IF(IFERROR(SEARCH($B$1,AT452),0)&gt;0,$B$1,"")</f>
        <v/>
      </c>
      <c r="C452" s="4" t="str">
        <f t="shared" ref="C452:C515" si="356">IF(IFERROR(SEARCH($C$1,AT452),0)&gt;0,$C$1,"")</f>
        <v/>
      </c>
      <c r="D452" s="4" t="str">
        <f t="shared" ref="D452:D515" si="357">IF(IFERROR(SEARCH($D$1,AT452),0)&gt;0,$D$1,"")</f>
        <v/>
      </c>
      <c r="E452" s="4" t="str">
        <f t="shared" ref="E452:E515" si="358">IF(IFERROR(SEARCH($E$1,AT452),0)&gt;0,$E$1,"")</f>
        <v/>
      </c>
      <c r="F452" s="4" t="str">
        <f t="shared" ref="F452:F515" si="359">IF(IFERROR(SEARCH($F$1,AT452),0)&gt;0,$F$1,"")</f>
        <v/>
      </c>
      <c r="G452" s="4" t="str">
        <f t="shared" ref="G452:G515" si="360">IF(IFERROR(SEARCH($G$1,AT452),0)&gt;0,$G$1,"")</f>
        <v>KTK</v>
      </c>
      <c r="H452" s="4" t="str">
        <f t="shared" ref="H452:H515" si="361">IF(IFERROR(SEARCH($H$1,AT452),0)&gt;0,$H$1,"")</f>
        <v/>
      </c>
      <c r="I452" s="4" t="str">
        <f t="shared" ref="I452:I515" si="362">IF(IFERROR(SEARCH($I$1,AT452),0)&gt;0,$I$1,"")</f>
        <v/>
      </c>
      <c r="J452" s="4" t="str">
        <f t="shared" ref="J452:J515" si="363">IF(IFERROR(SEARCH($J$1,AT452),0)&gt;0,$J$1,"")</f>
        <v/>
      </c>
      <c r="K452" s="4" t="str">
        <f t="shared" ref="K452:K515" si="364">IF(IFERROR(SEARCH($K$1,AT452),0)&gt;0,$K$1,"")</f>
        <v/>
      </c>
      <c r="L452" s="4" t="str">
        <f t="shared" ref="L452:L515" si="365">IF(IFERROR(SEARCH($L$1,AT452),0)&gt;0,$L$1,"")</f>
        <v/>
      </c>
      <c r="M452" s="4" t="str">
        <f t="shared" ref="M452:M515" si="366">IF(IFERROR(SEARCH($M$1,AT452),0)&gt;0,$M$1,"")</f>
        <v/>
      </c>
      <c r="N452" s="4" t="str">
        <f t="shared" ref="N452:N515" si="367">IF(IFERROR(SEARCH($N$1,AT452),0)&gt;0,$N$1,"")</f>
        <v/>
      </c>
      <c r="O452" s="4" t="str">
        <f t="shared" ref="O452:O515" si="368">IF(IFERROR(SEARCH($O$1,AT452),0)&gt;0,$O$1,"")</f>
        <v/>
      </c>
      <c r="P452" s="4" t="str">
        <f t="shared" ref="P452:P515" si="369">IF(IFERROR(SEARCH($P$1,AT452),0)&gt;0,$P$1,"")</f>
        <v/>
      </c>
      <c r="Q452" s="4" t="str">
        <f t="shared" ref="Q452:Q515" si="370">IF(IFERROR(SEARCH($Q$1,AT452),0)&gt;0,$Q$1,"")</f>
        <v/>
      </c>
      <c r="R452" s="4" t="str">
        <f t="shared" ref="R452:R515" si="371">IF(IFERROR(SEARCH($R$1,AT452),0)&gt;0,$R$1,"")</f>
        <v/>
      </c>
      <c r="S452" s="4" t="str">
        <f t="shared" ref="S452:S515" si="372">IF(IFERROR(SEARCH($S$1,AT452),0)&gt;0,$S$1,"")</f>
        <v/>
      </c>
      <c r="T452" s="4" t="str">
        <f t="shared" ref="T452:T515" si="373">IF(IFERROR(SEARCH($T$1,AT452),0)&gt;0,$T$1,"")</f>
        <v/>
      </c>
      <c r="U452" s="4" t="str">
        <f t="shared" ref="U452:U515" si="374">IF(IFERROR(SEARCH($U$1,AT452),0)&gt;0,$U$1,"")</f>
        <v/>
      </c>
      <c r="V452" s="4" t="str">
        <f t="shared" ref="V452:V515" si="375">IF(IFERROR(SEARCH($V$1,AT452),0)&gt;0,$V$1,"")</f>
        <v/>
      </c>
      <c r="W452" s="4" t="str">
        <f t="shared" ref="W452:W515" si="376">IF(IFERROR(SEARCH($W$1,AT452),0)&gt;0,$W$1,"")</f>
        <v/>
      </c>
      <c r="X452" s="4" t="str">
        <f t="shared" ref="X452:X515" si="377">IF(IFERROR(SEARCH($X$1,AT452),0)&gt;0,$X$1,"")</f>
        <v/>
      </c>
      <c r="Y452" s="4">
        <f t="shared" ref="Y452:Y515" si="378">LEN(B452)+LEN(C452)+LEN(D452)+LEN(E452)+LEN(F452)+LEN(T452)+LEN(G452)+LEN(H452)+LEN(I452)+LEN(J452)+LEN(K452)+LEN(L452)+LEN(M452)+LEN(N452)+LEN(U452)+LEN(O452)+LEN(P452)+LEN(V452)+LEN(A452)+LEN(Q452)+LEN(X452)+LEN(R452)+LEN(W452)+LEN(S452)</f>
        <v>3</v>
      </c>
      <c r="Z452" s="4" t="str">
        <f t="shared" ref="Z452:Z515" si="379">IF(IFERROR(SEARCH($Z$1,AT452),0)&gt;0,$Z$1,"")</f>
        <v>-</v>
      </c>
      <c r="AA452" s="4" t="str">
        <f t="shared" ref="AA452:AA515" si="380">IF(IFERROR(SEARCH($AA$1,AT452),0)&gt;0,$AA$1,"")</f>
        <v/>
      </c>
      <c r="AB452" s="4" t="str">
        <f t="shared" ref="AB452:AB515" si="381">IF(IFERROR(SEARCH($AB$1,AT452),0)&gt;0,$AB$1,"")</f>
        <v/>
      </c>
      <c r="AC452" s="4" t="str">
        <f t="shared" ref="AC452:AC515" si="382">IF(IFERROR(SEARCH($AC$1,AT452),0)&gt;0,$AC$1,"")</f>
        <v/>
      </c>
      <c r="AD452" s="4" t="str">
        <f t="shared" ref="AD452:AD515" si="383">IF(IFERROR(SEARCH($AD$1,AT452),0)&gt;0,$AD$1,"")</f>
        <v/>
      </c>
      <c r="AE452" s="4" t="str">
        <f t="shared" ref="AE452:AE515" si="384">IF(IFERROR(SEARCH($AE$1,AT452),0)&gt;0,$AE$1,"")</f>
        <v/>
      </c>
      <c r="AF452" s="4" t="str" cm="1">
        <f t="array" aca="1" ref="AF452" ca="1">LEFT(AS452,MATCH(FALSE,ISNUMBER(MID(AS452,ROW(INDIRECT("1:"&amp;LEN(AS452)+1)), 1) *1),0) -1)</f>
        <v>1</v>
      </c>
      <c r="AG452" s="4">
        <f t="shared" ref="AG452:AG515" si="385">LEN(AS452)</f>
        <v>4</v>
      </c>
      <c r="AH452" s="4">
        <f t="shared" ref="AH452:AH515" si="386">LEN(AT452)</f>
        <v>29</v>
      </c>
      <c r="AI452" s="4">
        <f t="shared" ref="AI452:AI515" si="387">AH452-AG452</f>
        <v>25</v>
      </c>
      <c r="AJ452" s="4" t="str">
        <f t="shared" ref="AJ452:AJ515" si="388">RIGHT(AT452,4)</f>
        <v>1KTK</v>
      </c>
      <c r="AK452" s="4" t="str">
        <f t="shared" ref="AK452:AK515" si="389">RIGHT(AT452,5)</f>
        <v>-1KTK</v>
      </c>
      <c r="AL452" s="4" t="str" cm="1">
        <f t="array" ref="AL452">LEFT(AS452,SUM(LEN(AS452)-LEN(SUBSTITUTE(AS452,{"0";"1";"2";"3";"4";"5";"6";"7";"8";"9"},""))))</f>
        <v>1</v>
      </c>
      <c r="AM452" s="4">
        <f t="shared" si="344"/>
        <v>13</v>
      </c>
      <c r="AN452" s="4" t="b">
        <f t="shared" ref="AN452:AN458" si="390">LEFT(AS452,1)=AL452</f>
        <v>1</v>
      </c>
      <c r="AO452" s="4" t="str">
        <f t="shared" si="353"/>
        <v>KTK</v>
      </c>
      <c r="AP452" s="4" t="b">
        <f t="shared" si="345"/>
        <v>0</v>
      </c>
      <c r="AQ452" s="4" t="b">
        <f t="shared" ref="AQ452:AQ515" si="391">LEFT(AT452,2)=LEFT(AU452,2)</f>
        <v>0</v>
      </c>
      <c r="AR452" s="5" t="str">
        <f t="shared" ref="AR452:AR515" si="392">LEFT(AT452,(AI452-1))</f>
        <v>CHOCOLATE MINI DELICIOUS</v>
      </c>
      <c r="AS452" s="4" t="str">
        <f t="shared" ref="AS452:AS515" si="393">IFERROR(RIGHT(AT452,LEN(AT452)-FIND("-",AT452)),1)</f>
        <v>1KTK</v>
      </c>
      <c r="AT452" t="s">
        <v>601</v>
      </c>
      <c r="AV452" s="33" t="str">
        <f t="shared" ca="1" si="346"/>
        <v/>
      </c>
      <c r="AW452">
        <v>27000</v>
      </c>
      <c r="AX452">
        <v>27000</v>
      </c>
      <c r="AY452">
        <v>24614</v>
      </c>
      <c r="AZ452" t="str">
        <f t="shared" si="350"/>
        <v>8000000000452</v>
      </c>
      <c r="BA452" t="str">
        <f t="shared" si="347"/>
        <v>CHOCOLATE MINI DELICIOUS</v>
      </c>
      <c r="BB452" t="s">
        <v>4417</v>
      </c>
      <c r="BC452" t="s">
        <v>4417</v>
      </c>
      <c r="BD452" s="1"/>
      <c r="BF452" s="9"/>
      <c r="BG452" s="20"/>
      <c r="BH452" s="13"/>
      <c r="BI452" s="15"/>
      <c r="BL452" s="13"/>
      <c r="BM452" s="1"/>
      <c r="BP452" s="1"/>
      <c r="BQ452" s="1"/>
      <c r="BT452" s="13"/>
      <c r="BU452" s="15"/>
      <c r="BV452" s="14"/>
    </row>
    <row r="453" spans="1:74" x14ac:dyDescent="0.25">
      <c r="A453" s="4" t="str">
        <f t="shared" si="354"/>
        <v/>
      </c>
      <c r="B453" s="4" t="str">
        <f t="shared" si="355"/>
        <v/>
      </c>
      <c r="C453" s="4" t="str">
        <f t="shared" si="356"/>
        <v/>
      </c>
      <c r="D453" s="4" t="str">
        <f t="shared" si="357"/>
        <v/>
      </c>
      <c r="E453" s="4" t="str">
        <f t="shared" si="358"/>
        <v/>
      </c>
      <c r="F453" s="4" t="str">
        <f t="shared" si="359"/>
        <v/>
      </c>
      <c r="G453" s="4" t="str">
        <f t="shared" si="360"/>
        <v>KTK</v>
      </c>
      <c r="H453" s="4" t="str">
        <f t="shared" si="361"/>
        <v/>
      </c>
      <c r="I453" s="4" t="str">
        <f t="shared" si="362"/>
        <v/>
      </c>
      <c r="J453" s="4" t="str">
        <f t="shared" si="363"/>
        <v/>
      </c>
      <c r="K453" s="4" t="str">
        <f t="shared" si="364"/>
        <v/>
      </c>
      <c r="L453" s="4" t="str">
        <f t="shared" si="365"/>
        <v/>
      </c>
      <c r="M453" s="4" t="str">
        <f t="shared" si="366"/>
        <v/>
      </c>
      <c r="N453" s="4" t="str">
        <f t="shared" si="367"/>
        <v/>
      </c>
      <c r="O453" s="4" t="str">
        <f t="shared" si="368"/>
        <v>DUS</v>
      </c>
      <c r="P453" s="4" t="str">
        <f t="shared" si="369"/>
        <v/>
      </c>
      <c r="Q453" s="4" t="str">
        <f t="shared" si="370"/>
        <v/>
      </c>
      <c r="R453" s="4" t="str">
        <f t="shared" si="371"/>
        <v/>
      </c>
      <c r="S453" s="4" t="str">
        <f t="shared" si="372"/>
        <v/>
      </c>
      <c r="T453" s="4" t="str">
        <f t="shared" si="373"/>
        <v/>
      </c>
      <c r="U453" s="4" t="str">
        <f t="shared" si="374"/>
        <v/>
      </c>
      <c r="V453" s="4" t="str">
        <f t="shared" si="375"/>
        <v/>
      </c>
      <c r="W453" s="4" t="str">
        <f t="shared" si="376"/>
        <v/>
      </c>
      <c r="X453" s="4" t="str">
        <f t="shared" si="377"/>
        <v/>
      </c>
      <c r="Y453" s="4">
        <f t="shared" si="378"/>
        <v>6</v>
      </c>
      <c r="Z453" s="4" t="str">
        <f t="shared" si="379"/>
        <v>-</v>
      </c>
      <c r="AA453" s="4" t="str">
        <f t="shared" si="380"/>
        <v>/</v>
      </c>
      <c r="AB453" s="4" t="str">
        <f t="shared" si="381"/>
        <v/>
      </c>
      <c r="AC453" s="4" t="str">
        <f t="shared" si="382"/>
        <v/>
      </c>
      <c r="AD453" s="4" t="str">
        <f t="shared" si="383"/>
        <v/>
      </c>
      <c r="AE453" s="4" t="str">
        <f t="shared" si="384"/>
        <v/>
      </c>
      <c r="AF453" s="4" t="str" cm="1">
        <f t="array" aca="1" ref="AF453" ca="1">LEFT(AS453,MATCH(FALSE,ISNUMBER(MID(AS453,ROW(INDIRECT("1:"&amp;LEN(AS453)+1)), 1) *1),0) -1)</f>
        <v>8</v>
      </c>
      <c r="AG453" s="4">
        <f t="shared" si="385"/>
        <v>8</v>
      </c>
      <c r="AH453" s="4">
        <f t="shared" si="386"/>
        <v>24</v>
      </c>
      <c r="AI453" s="4">
        <f t="shared" si="387"/>
        <v>16</v>
      </c>
      <c r="AJ453" s="4" t="str">
        <f t="shared" si="388"/>
        <v>/DUS</v>
      </c>
      <c r="AK453" s="4" t="str">
        <f t="shared" si="389"/>
        <v>K/DUS</v>
      </c>
      <c r="AL453" s="4" t="str" cm="1">
        <f t="array" ref="AL453">LEFT(AS453,SUM(LEN(AS453)-LEN(SUBSTITUTE(AS453,{"0";"1";"2";"3";"4";"5";"6";"7";"8";"9"},""))))</f>
        <v>8</v>
      </c>
      <c r="AM453" s="4">
        <f t="shared" ref="AM453:AM516" si="394">LEN(AZ453)</f>
        <v>13</v>
      </c>
      <c r="AN453" s="4" t="b">
        <f t="shared" si="390"/>
        <v>1</v>
      </c>
      <c r="AO453" s="4" t="str">
        <f t="shared" si="353"/>
        <v>DUS</v>
      </c>
      <c r="AP453" s="4" t="b">
        <f t="shared" ref="AP453:AP516" si="395">IF((AR453=AR454)=TRUE,TRUE,IF((AR452=AR453)=TRUE,TRUE,FALSE))</f>
        <v>0</v>
      </c>
      <c r="AQ453" s="4" t="b">
        <f t="shared" si="391"/>
        <v>0</v>
      </c>
      <c r="AR453" s="5" t="str">
        <f t="shared" si="392"/>
        <v>CHOCOLATOS 1000</v>
      </c>
      <c r="AS453" s="4" t="str">
        <f t="shared" si="393"/>
        <v>8KTK/DUS</v>
      </c>
      <c r="AT453" t="s">
        <v>611</v>
      </c>
      <c r="AV453" s="33" t="b">
        <f t="shared" ref="AV453:AV516" ca="1" si="396">IF(IF(IF(AR453=AR454,10,0)+IF(NOT(AO453="DUS")=TRUE,10,0)=20,"XXXX",IF(IF((AF453+1)=2,0,1)+IF(AO453="DUS",1,0)=2,TRUE,""))="",IF(IF(AR453=AR452,10,0)+IF(NOT(AO453="DUS")=TRUE,10,0)=20,"XXXX",IF(IF((AF453+1)=2,0,1)+IF(AO453="DUS",1,0)=2,TRUE,"")),IF(IF(AR453=AR454,10,0)+IF(NOT(AO453="DUS")=TRUE,10,0)=20,"XXXX",IF(IF((AF453+1)=2,0,1)+IF(AO453="DUS",1,0)=2,TRUE,"")))</f>
        <v>1</v>
      </c>
      <c r="AW453">
        <v>158000</v>
      </c>
      <c r="AX453">
        <v>158000</v>
      </c>
      <c r="AY453">
        <v>156000</v>
      </c>
      <c r="AZ453" t="str">
        <f t="shared" si="350"/>
        <v>8000000000453</v>
      </c>
      <c r="BA453" t="str">
        <f t="shared" ref="BA453:BA516" si="397">AR453</f>
        <v>CHOCOLATOS 1000</v>
      </c>
      <c r="BB453" t="s">
        <v>4417</v>
      </c>
      <c r="BC453" t="s">
        <v>4417</v>
      </c>
      <c r="BD453" s="1"/>
      <c r="BF453" s="9"/>
      <c r="BG453" s="20"/>
      <c r="BH453" s="13"/>
      <c r="BI453" s="15"/>
      <c r="BL453" s="13"/>
      <c r="BM453" s="1"/>
      <c r="BP453" s="1"/>
      <c r="BQ453" s="1"/>
      <c r="BT453" s="13"/>
      <c r="BU453" s="15"/>
      <c r="BV453" s="14"/>
    </row>
    <row r="454" spans="1:74" x14ac:dyDescent="0.25">
      <c r="A454" s="4" t="str">
        <f t="shared" si="354"/>
        <v/>
      </c>
      <c r="B454" s="4" t="str">
        <f t="shared" si="355"/>
        <v/>
      </c>
      <c r="C454" s="4" t="str">
        <f t="shared" si="356"/>
        <v/>
      </c>
      <c r="D454" s="4" t="str">
        <f t="shared" si="357"/>
        <v/>
      </c>
      <c r="E454" s="4" t="str">
        <f t="shared" si="358"/>
        <v/>
      </c>
      <c r="F454" s="4" t="str">
        <f t="shared" si="359"/>
        <v/>
      </c>
      <c r="G454" s="4" t="str">
        <f t="shared" si="360"/>
        <v>KTK</v>
      </c>
      <c r="H454" s="4" t="str">
        <f t="shared" si="361"/>
        <v/>
      </c>
      <c r="I454" s="4" t="str">
        <f t="shared" si="362"/>
        <v/>
      </c>
      <c r="J454" s="4" t="str">
        <f t="shared" si="363"/>
        <v/>
      </c>
      <c r="K454" s="4" t="str">
        <f t="shared" si="364"/>
        <v/>
      </c>
      <c r="L454" s="4" t="str">
        <f t="shared" si="365"/>
        <v/>
      </c>
      <c r="M454" s="4" t="str">
        <f t="shared" si="366"/>
        <v/>
      </c>
      <c r="N454" s="4" t="str">
        <f t="shared" si="367"/>
        <v/>
      </c>
      <c r="O454" s="4" t="str">
        <f t="shared" si="368"/>
        <v/>
      </c>
      <c r="P454" s="4" t="str">
        <f t="shared" si="369"/>
        <v/>
      </c>
      <c r="Q454" s="4" t="str">
        <f t="shared" si="370"/>
        <v/>
      </c>
      <c r="R454" s="4" t="str">
        <f t="shared" si="371"/>
        <v/>
      </c>
      <c r="S454" s="4" t="str">
        <f t="shared" si="372"/>
        <v/>
      </c>
      <c r="T454" s="4" t="str">
        <f t="shared" si="373"/>
        <v/>
      </c>
      <c r="U454" s="4" t="str">
        <f t="shared" si="374"/>
        <v/>
      </c>
      <c r="V454" s="4" t="str">
        <f t="shared" si="375"/>
        <v/>
      </c>
      <c r="W454" s="4" t="str">
        <f t="shared" si="376"/>
        <v/>
      </c>
      <c r="X454" s="4" t="str">
        <f t="shared" si="377"/>
        <v/>
      </c>
      <c r="Y454" s="4">
        <f t="shared" si="378"/>
        <v>3</v>
      </c>
      <c r="Z454" s="4" t="str">
        <f t="shared" si="379"/>
        <v>-</v>
      </c>
      <c r="AA454" s="4" t="str">
        <f t="shared" si="380"/>
        <v/>
      </c>
      <c r="AB454" s="4" t="str">
        <f t="shared" si="381"/>
        <v/>
      </c>
      <c r="AC454" s="4" t="str">
        <f t="shared" si="382"/>
        <v/>
      </c>
      <c r="AD454" s="4" t="str">
        <f t="shared" si="383"/>
        <v/>
      </c>
      <c r="AE454" s="4" t="str">
        <f t="shared" si="384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385"/>
        <v>4</v>
      </c>
      <c r="AH454" s="4">
        <f t="shared" si="386"/>
        <v>27</v>
      </c>
      <c r="AI454" s="4">
        <f t="shared" si="387"/>
        <v>23</v>
      </c>
      <c r="AJ454" s="4" t="str">
        <f t="shared" si="388"/>
        <v>1KTK</v>
      </c>
      <c r="AK454" s="4" t="str">
        <f t="shared" si="389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394"/>
        <v>13</v>
      </c>
      <c r="AN454" s="4" t="b">
        <f t="shared" si="390"/>
        <v>1</v>
      </c>
      <c r="AO454" s="4" t="str">
        <f t="shared" si="353"/>
        <v>KTK</v>
      </c>
      <c r="AP454" s="4" t="b">
        <f t="shared" si="395"/>
        <v>0</v>
      </c>
      <c r="AQ454" s="4" t="b">
        <f t="shared" si="391"/>
        <v>0</v>
      </c>
      <c r="AR454" s="5" t="str">
        <f t="shared" si="392"/>
        <v>CHOCOLATOS 1000 CHEESE</v>
      </c>
      <c r="AS454" s="4" t="str">
        <f t="shared" si="393"/>
        <v>1KTK</v>
      </c>
      <c r="AT454" t="s">
        <v>602</v>
      </c>
      <c r="AU454" s="1" t="s">
        <v>603</v>
      </c>
      <c r="AV454" s="33" t="str">
        <f t="shared" ca="1" si="396"/>
        <v/>
      </c>
      <c r="AW454">
        <v>21000</v>
      </c>
      <c r="AX454">
        <v>21000</v>
      </c>
      <c r="AY454">
        <v>19500</v>
      </c>
      <c r="AZ454" t="str">
        <f t="shared" si="350"/>
        <v>8992775005675</v>
      </c>
      <c r="BA454" t="str">
        <f t="shared" si="397"/>
        <v>CHOCOLATOS 1000 CHEESE</v>
      </c>
      <c r="BB454" t="s">
        <v>4417</v>
      </c>
      <c r="BC454" t="s">
        <v>4417</v>
      </c>
      <c r="BD454" s="1"/>
      <c r="BF454" s="9"/>
      <c r="BG454" s="20"/>
      <c r="BH454" s="13"/>
      <c r="BI454" s="15"/>
      <c r="BL454" s="13"/>
      <c r="BM454" s="1"/>
      <c r="BP454" s="1"/>
      <c r="BQ454" s="1"/>
      <c r="BT454" s="13"/>
      <c r="BU454" s="15"/>
      <c r="BV454" s="14"/>
    </row>
    <row r="455" spans="1:74" x14ac:dyDescent="0.25">
      <c r="A455" s="4" t="str">
        <f t="shared" si="354"/>
        <v/>
      </c>
      <c r="B455" s="4" t="str">
        <f t="shared" si="355"/>
        <v/>
      </c>
      <c r="C455" s="4" t="str">
        <f t="shared" si="356"/>
        <v/>
      </c>
      <c r="D455" s="4" t="str">
        <f t="shared" si="357"/>
        <v/>
      </c>
      <c r="E455" s="4" t="str">
        <f t="shared" si="358"/>
        <v/>
      </c>
      <c r="F455" s="4" t="str">
        <f t="shared" si="359"/>
        <v/>
      </c>
      <c r="G455" s="4" t="str">
        <f t="shared" si="360"/>
        <v>KTK</v>
      </c>
      <c r="H455" s="4" t="str">
        <f t="shared" si="361"/>
        <v/>
      </c>
      <c r="I455" s="4" t="str">
        <f t="shared" si="362"/>
        <v/>
      </c>
      <c r="J455" s="4" t="str">
        <f t="shared" si="363"/>
        <v/>
      </c>
      <c r="K455" s="4" t="str">
        <f t="shared" si="364"/>
        <v/>
      </c>
      <c r="L455" s="4" t="str">
        <f t="shared" si="365"/>
        <v/>
      </c>
      <c r="M455" s="4" t="str">
        <f t="shared" si="366"/>
        <v/>
      </c>
      <c r="N455" s="4" t="str">
        <f t="shared" si="367"/>
        <v/>
      </c>
      <c r="O455" s="4" t="str">
        <f t="shared" si="368"/>
        <v/>
      </c>
      <c r="P455" s="4" t="str">
        <f t="shared" si="369"/>
        <v/>
      </c>
      <c r="Q455" s="4" t="str">
        <f t="shared" si="370"/>
        <v/>
      </c>
      <c r="R455" s="4" t="str">
        <f t="shared" si="371"/>
        <v/>
      </c>
      <c r="S455" s="4" t="str">
        <f t="shared" si="372"/>
        <v/>
      </c>
      <c r="T455" s="4" t="str">
        <f t="shared" si="373"/>
        <v/>
      </c>
      <c r="U455" s="4" t="str">
        <f t="shared" si="374"/>
        <v/>
      </c>
      <c r="V455" s="4" t="str">
        <f t="shared" si="375"/>
        <v/>
      </c>
      <c r="W455" s="4" t="str">
        <f t="shared" si="376"/>
        <v/>
      </c>
      <c r="X455" s="4" t="str">
        <f t="shared" si="377"/>
        <v/>
      </c>
      <c r="Y455" s="4">
        <f t="shared" si="378"/>
        <v>3</v>
      </c>
      <c r="Z455" s="4" t="str">
        <f t="shared" si="379"/>
        <v>-</v>
      </c>
      <c r="AA455" s="4" t="str">
        <f t="shared" si="380"/>
        <v/>
      </c>
      <c r="AB455" s="4" t="str">
        <f t="shared" si="381"/>
        <v/>
      </c>
      <c r="AC455" s="4" t="str">
        <f t="shared" si="382"/>
        <v/>
      </c>
      <c r="AD455" s="4" t="str">
        <f t="shared" si="383"/>
        <v/>
      </c>
      <c r="AE455" s="4" t="str">
        <f t="shared" si="384"/>
        <v/>
      </c>
      <c r="AF455" s="4" t="str" cm="1">
        <f t="array" aca="1" ref="AF455" ca="1">LEFT(AS455,MATCH(FALSE,ISNUMBER(MID(AS455,ROW(INDIRECT("1:"&amp;LEN(AS455)+1)), 1) *1),0) -1)</f>
        <v>1</v>
      </c>
      <c r="AG455" s="4">
        <f t="shared" si="385"/>
        <v>4</v>
      </c>
      <c r="AH455" s="4">
        <f t="shared" si="386"/>
        <v>30</v>
      </c>
      <c r="AI455" s="4">
        <f t="shared" si="387"/>
        <v>26</v>
      </c>
      <c r="AJ455" s="4" t="str">
        <f t="shared" si="388"/>
        <v>1KTK</v>
      </c>
      <c r="AK455" s="4" t="str">
        <f t="shared" si="389"/>
        <v>-1KTK</v>
      </c>
      <c r="AL455" s="4" t="str" cm="1">
        <f t="array" ref="AL455">LEFT(AS455,SUM(LEN(AS455)-LEN(SUBSTITUTE(AS455,{"0";"1";"2";"3";"4";"5";"6";"7";"8";"9"},""))))</f>
        <v>1</v>
      </c>
      <c r="AM455" s="4">
        <f t="shared" si="394"/>
        <v>13</v>
      </c>
      <c r="AN455" s="4" t="b">
        <f t="shared" si="390"/>
        <v>1</v>
      </c>
      <c r="AO455" s="4" t="str">
        <f t="shared" si="353"/>
        <v>KTK</v>
      </c>
      <c r="AP455" s="4" t="b">
        <f t="shared" si="395"/>
        <v>0</v>
      </c>
      <c r="AQ455" s="4" t="b">
        <f t="shared" si="391"/>
        <v>0</v>
      </c>
      <c r="AR455" s="5" t="str">
        <f t="shared" si="392"/>
        <v>CHOCOLATOS 1000 CHOCOLATE</v>
      </c>
      <c r="AS455" s="4" t="str">
        <f t="shared" si="393"/>
        <v>1KTK</v>
      </c>
      <c r="AT455" t="s">
        <v>604</v>
      </c>
      <c r="AU455" s="1" t="s">
        <v>605</v>
      </c>
      <c r="AV455" s="33" t="str">
        <f t="shared" ca="1" si="396"/>
        <v/>
      </c>
      <c r="AW455">
        <v>21000</v>
      </c>
      <c r="AX455">
        <v>21000</v>
      </c>
      <c r="AY455">
        <v>19500</v>
      </c>
      <c r="AZ455" t="str">
        <f t="shared" si="350"/>
        <v>8992775005637</v>
      </c>
      <c r="BA455" t="str">
        <f t="shared" si="397"/>
        <v>CHOCOLATOS 1000 CHOCOLATE</v>
      </c>
      <c r="BB455" t="s">
        <v>4417</v>
      </c>
      <c r="BC455" t="s">
        <v>4417</v>
      </c>
      <c r="BD455" s="1"/>
      <c r="BF455" s="9"/>
      <c r="BG455" s="20"/>
      <c r="BH455" s="13"/>
      <c r="BI455" s="15"/>
      <c r="BL455" s="13"/>
      <c r="BM455" s="1"/>
      <c r="BP455" s="1"/>
      <c r="BQ455" s="1"/>
      <c r="BT455" s="13"/>
      <c r="BU455" s="15"/>
      <c r="BV455" s="14"/>
    </row>
    <row r="456" spans="1:74" x14ac:dyDescent="0.25">
      <c r="A456" s="4" t="str">
        <f t="shared" si="354"/>
        <v/>
      </c>
      <c r="B456" s="4" t="str">
        <f t="shared" si="355"/>
        <v/>
      </c>
      <c r="C456" s="4" t="str">
        <f t="shared" si="356"/>
        <v/>
      </c>
      <c r="D456" s="4" t="str">
        <f t="shared" si="357"/>
        <v/>
      </c>
      <c r="E456" s="4" t="str">
        <f t="shared" si="358"/>
        <v/>
      </c>
      <c r="F456" s="4" t="str">
        <f t="shared" si="359"/>
        <v/>
      </c>
      <c r="G456" s="4" t="str">
        <f t="shared" si="360"/>
        <v>KTK</v>
      </c>
      <c r="H456" s="4" t="str">
        <f t="shared" si="361"/>
        <v/>
      </c>
      <c r="I456" s="4" t="str">
        <f t="shared" si="362"/>
        <v/>
      </c>
      <c r="J456" s="4" t="str">
        <f t="shared" si="363"/>
        <v/>
      </c>
      <c r="K456" s="4" t="str">
        <f t="shared" si="364"/>
        <v/>
      </c>
      <c r="L456" s="4" t="str">
        <f t="shared" si="365"/>
        <v/>
      </c>
      <c r="M456" s="4" t="str">
        <f t="shared" si="366"/>
        <v/>
      </c>
      <c r="N456" s="4" t="str">
        <f t="shared" si="367"/>
        <v/>
      </c>
      <c r="O456" s="4" t="str">
        <f t="shared" si="368"/>
        <v/>
      </c>
      <c r="P456" s="4" t="str">
        <f t="shared" si="369"/>
        <v/>
      </c>
      <c r="Q456" s="4" t="str">
        <f t="shared" si="370"/>
        <v/>
      </c>
      <c r="R456" s="4" t="str">
        <f t="shared" si="371"/>
        <v/>
      </c>
      <c r="S456" s="4" t="str">
        <f t="shared" si="372"/>
        <v/>
      </c>
      <c r="T456" s="4" t="str">
        <f t="shared" si="373"/>
        <v/>
      </c>
      <c r="U456" s="4" t="str">
        <f t="shared" si="374"/>
        <v/>
      </c>
      <c r="V456" s="4" t="str">
        <f t="shared" si="375"/>
        <v/>
      </c>
      <c r="W456" s="4" t="str">
        <f t="shared" si="376"/>
        <v/>
      </c>
      <c r="X456" s="4" t="str">
        <f t="shared" si="377"/>
        <v/>
      </c>
      <c r="Y456" s="4">
        <f t="shared" si="378"/>
        <v>3</v>
      </c>
      <c r="Z456" s="4" t="str">
        <f t="shared" si="379"/>
        <v>-</v>
      </c>
      <c r="AA456" s="4" t="str">
        <f t="shared" si="380"/>
        <v/>
      </c>
      <c r="AB456" s="4" t="str">
        <f t="shared" si="381"/>
        <v/>
      </c>
      <c r="AC456" s="4" t="str">
        <f t="shared" si="382"/>
        <v/>
      </c>
      <c r="AD456" s="4" t="str">
        <f t="shared" si="383"/>
        <v/>
      </c>
      <c r="AE456" s="4" t="str">
        <f t="shared" si="384"/>
        <v/>
      </c>
      <c r="AF456" s="4" t="str" cm="1">
        <f t="array" aca="1" ref="AF456" ca="1">LEFT(AS456,MATCH(FALSE,ISNUMBER(MID(AS456,ROW(INDIRECT("1:"&amp;LEN(AS456)+1)), 1) *1),0) -1)</f>
        <v>1</v>
      </c>
      <c r="AG456" s="4">
        <f t="shared" si="385"/>
        <v>4</v>
      </c>
      <c r="AH456" s="4">
        <f t="shared" si="386"/>
        <v>25</v>
      </c>
      <c r="AI456" s="4">
        <f t="shared" si="387"/>
        <v>21</v>
      </c>
      <c r="AJ456" s="4" t="str">
        <f t="shared" si="388"/>
        <v>1KTK</v>
      </c>
      <c r="AK456" s="4" t="str">
        <f t="shared" si="389"/>
        <v>-1KTK</v>
      </c>
      <c r="AL456" s="4" t="str" cm="1">
        <f t="array" ref="AL456">LEFT(AS456,SUM(LEN(AS456)-LEN(SUBSTITUTE(AS456,{"0";"1";"2";"3";"4";"5";"6";"7";"8";"9"},""))))</f>
        <v>1</v>
      </c>
      <c r="AM456" s="4">
        <f t="shared" si="394"/>
        <v>13</v>
      </c>
      <c r="AN456" s="4" t="b">
        <f t="shared" si="390"/>
        <v>1</v>
      </c>
      <c r="AO456" s="4" t="str">
        <f t="shared" si="353"/>
        <v>KTK</v>
      </c>
      <c r="AP456" s="4" t="b">
        <f t="shared" si="395"/>
        <v>0</v>
      </c>
      <c r="AQ456" s="4" t="b">
        <f t="shared" si="391"/>
        <v>0</v>
      </c>
      <c r="AR456" s="5" t="str">
        <f t="shared" si="392"/>
        <v>CHOCOLATOS 1000 DARK</v>
      </c>
      <c r="AS456" s="4" t="str">
        <f t="shared" si="393"/>
        <v>1KTK</v>
      </c>
      <c r="AT456" t="s">
        <v>606</v>
      </c>
      <c r="AU456" s="1" t="s">
        <v>607</v>
      </c>
      <c r="AV456" s="33" t="str">
        <f t="shared" ca="1" si="396"/>
        <v/>
      </c>
      <c r="AW456">
        <v>21000</v>
      </c>
      <c r="AX456">
        <v>21000</v>
      </c>
      <c r="AY456">
        <v>19500</v>
      </c>
      <c r="AZ456" t="str">
        <f t="shared" si="350"/>
        <v>8992775005651</v>
      </c>
      <c r="BA456" t="str">
        <f t="shared" si="397"/>
        <v>CHOCOLATOS 1000 DARK</v>
      </c>
      <c r="BB456" t="s">
        <v>4417</v>
      </c>
      <c r="BC456" t="s">
        <v>4417</v>
      </c>
      <c r="BD456" s="1"/>
      <c r="BF456" s="9"/>
      <c r="BG456" s="20"/>
      <c r="BH456" s="13"/>
      <c r="BI456" s="15"/>
      <c r="BL456" s="13"/>
      <c r="BM456" s="1"/>
      <c r="BP456" s="1"/>
      <c r="BQ456" s="1"/>
      <c r="BT456" s="13"/>
      <c r="BU456" s="15"/>
      <c r="BV456" s="14"/>
    </row>
    <row r="457" spans="1:74" x14ac:dyDescent="0.25">
      <c r="A457" s="4" t="str">
        <f t="shared" si="354"/>
        <v/>
      </c>
      <c r="B457" s="4" t="str">
        <f t="shared" si="355"/>
        <v/>
      </c>
      <c r="C457" s="4" t="str">
        <f t="shared" si="356"/>
        <v/>
      </c>
      <c r="D457" s="4" t="str">
        <f t="shared" si="357"/>
        <v/>
      </c>
      <c r="E457" s="4" t="str">
        <f t="shared" si="358"/>
        <v/>
      </c>
      <c r="F457" s="4" t="str">
        <f t="shared" si="359"/>
        <v/>
      </c>
      <c r="G457" s="4" t="str">
        <f t="shared" si="360"/>
        <v>KTK</v>
      </c>
      <c r="H457" s="4" t="str">
        <f t="shared" si="361"/>
        <v/>
      </c>
      <c r="I457" s="4" t="str">
        <f t="shared" si="362"/>
        <v/>
      </c>
      <c r="J457" s="4" t="str">
        <f t="shared" si="363"/>
        <v/>
      </c>
      <c r="K457" s="4" t="str">
        <f t="shared" si="364"/>
        <v/>
      </c>
      <c r="L457" s="4" t="str">
        <f t="shared" si="365"/>
        <v/>
      </c>
      <c r="M457" s="4" t="str">
        <f t="shared" si="366"/>
        <v/>
      </c>
      <c r="N457" s="4" t="str">
        <f t="shared" si="367"/>
        <v/>
      </c>
      <c r="O457" s="4" t="str">
        <f t="shared" si="368"/>
        <v/>
      </c>
      <c r="P457" s="4" t="str">
        <f t="shared" si="369"/>
        <v/>
      </c>
      <c r="Q457" s="4" t="str">
        <f t="shared" si="370"/>
        <v/>
      </c>
      <c r="R457" s="4" t="str">
        <f t="shared" si="371"/>
        <v/>
      </c>
      <c r="S457" s="4" t="str">
        <f t="shared" si="372"/>
        <v/>
      </c>
      <c r="T457" s="4" t="str">
        <f t="shared" si="373"/>
        <v/>
      </c>
      <c r="U457" s="4" t="str">
        <f t="shared" si="374"/>
        <v/>
      </c>
      <c r="V457" s="4" t="str">
        <f t="shared" si="375"/>
        <v/>
      </c>
      <c r="W457" s="4" t="str">
        <f t="shared" si="376"/>
        <v/>
      </c>
      <c r="X457" s="4" t="str">
        <f t="shared" si="377"/>
        <v/>
      </c>
      <c r="Y457" s="4">
        <f t="shared" si="378"/>
        <v>3</v>
      </c>
      <c r="Z457" s="4" t="str">
        <f t="shared" si="379"/>
        <v>-</v>
      </c>
      <c r="AA457" s="4" t="str">
        <f t="shared" si="380"/>
        <v/>
      </c>
      <c r="AB457" s="4" t="str">
        <f t="shared" si="381"/>
        <v/>
      </c>
      <c r="AC457" s="4" t="str">
        <f t="shared" si="382"/>
        <v/>
      </c>
      <c r="AD457" s="4" t="str">
        <f t="shared" si="383"/>
        <v/>
      </c>
      <c r="AE457" s="4" t="str">
        <f t="shared" si="384"/>
        <v/>
      </c>
      <c r="AF457" s="4" t="str" cm="1">
        <f t="array" aca="1" ref="AF457" ca="1">LEFT(AS457,MATCH(FALSE,ISNUMBER(MID(AS457,ROW(INDIRECT("1:"&amp;LEN(AS457)+1)), 1) *1),0) -1)</f>
        <v>1</v>
      </c>
      <c r="AG457" s="4">
        <f t="shared" si="385"/>
        <v>4</v>
      </c>
      <c r="AH457" s="4">
        <f t="shared" si="386"/>
        <v>29</v>
      </c>
      <c r="AI457" s="4">
        <f t="shared" si="387"/>
        <v>25</v>
      </c>
      <c r="AJ457" s="4" t="str">
        <f t="shared" si="388"/>
        <v>1KTK</v>
      </c>
      <c r="AK457" s="4" t="str">
        <f t="shared" si="389"/>
        <v>-1KTK</v>
      </c>
      <c r="AL457" s="4" t="str" cm="1">
        <f t="array" ref="AL457">LEFT(AS457,SUM(LEN(AS457)-LEN(SUBSTITUTE(AS457,{"0";"1";"2";"3";"4";"5";"6";"7";"8";"9"},""))))</f>
        <v>1</v>
      </c>
      <c r="AM457" s="4">
        <f t="shared" si="394"/>
        <v>13</v>
      </c>
      <c r="AN457" s="4" t="b">
        <f t="shared" si="390"/>
        <v>1</v>
      </c>
      <c r="AO457" s="4" t="str">
        <f t="shared" si="353"/>
        <v>KTK</v>
      </c>
      <c r="AP457" s="4" t="b">
        <f t="shared" si="395"/>
        <v>0</v>
      </c>
      <c r="AQ457" s="4" t="b">
        <f t="shared" si="391"/>
        <v>0</v>
      </c>
      <c r="AR457" s="5" t="str">
        <f t="shared" si="392"/>
        <v>CHOCOLATOS 1000 HAZELNUT</v>
      </c>
      <c r="AS457" s="4" t="str">
        <f t="shared" si="393"/>
        <v>1KTK</v>
      </c>
      <c r="AT457" t="s">
        <v>608</v>
      </c>
      <c r="AU457" s="1" t="s">
        <v>609</v>
      </c>
      <c r="AV457" s="33" t="str">
        <f t="shared" ca="1" si="396"/>
        <v/>
      </c>
      <c r="AW457">
        <v>21000</v>
      </c>
      <c r="AX457">
        <v>21000</v>
      </c>
      <c r="AY457">
        <v>19500</v>
      </c>
      <c r="AZ457" t="str">
        <f t="shared" si="350"/>
        <v>8992775000014</v>
      </c>
      <c r="BA457" t="str">
        <f t="shared" si="397"/>
        <v>CHOCOLATOS 1000 HAZELNUT</v>
      </c>
      <c r="BB457" t="s">
        <v>4417</v>
      </c>
      <c r="BC457" t="s">
        <v>4417</v>
      </c>
      <c r="BD457" s="1"/>
      <c r="BF457" s="9"/>
      <c r="BG457" s="20"/>
      <c r="BH457" s="13"/>
      <c r="BI457" s="15"/>
      <c r="BL457" s="13"/>
      <c r="BM457" s="1"/>
      <c r="BP457" s="1"/>
      <c r="BQ457" s="1"/>
      <c r="BT457" s="13"/>
      <c r="BU457" s="15"/>
      <c r="BV457" s="14"/>
    </row>
    <row r="458" spans="1:74" x14ac:dyDescent="0.25">
      <c r="A458" s="4" t="str">
        <f t="shared" si="354"/>
        <v/>
      </c>
      <c r="B458" s="4" t="str">
        <f t="shared" si="355"/>
        <v/>
      </c>
      <c r="C458" s="4" t="str">
        <f t="shared" si="356"/>
        <v/>
      </c>
      <c r="D458" s="4" t="str">
        <f t="shared" si="357"/>
        <v/>
      </c>
      <c r="E458" s="4" t="str">
        <f t="shared" si="358"/>
        <v/>
      </c>
      <c r="F458" s="4" t="str">
        <f t="shared" si="359"/>
        <v/>
      </c>
      <c r="G458" s="4" t="str">
        <f t="shared" si="360"/>
        <v>KTK</v>
      </c>
      <c r="H458" s="4" t="str">
        <f t="shared" si="361"/>
        <v/>
      </c>
      <c r="I458" s="4" t="str">
        <f t="shared" si="362"/>
        <v/>
      </c>
      <c r="J458" s="4" t="str">
        <f t="shared" si="363"/>
        <v/>
      </c>
      <c r="K458" s="4" t="str">
        <f t="shared" si="364"/>
        <v/>
      </c>
      <c r="L458" s="4" t="str">
        <f t="shared" si="365"/>
        <v/>
      </c>
      <c r="M458" s="4" t="str">
        <f t="shared" si="366"/>
        <v/>
      </c>
      <c r="N458" s="4" t="str">
        <f t="shared" si="367"/>
        <v/>
      </c>
      <c r="O458" s="4" t="str">
        <f t="shared" si="368"/>
        <v/>
      </c>
      <c r="P458" s="4" t="str">
        <f t="shared" si="369"/>
        <v/>
      </c>
      <c r="Q458" s="4" t="str">
        <f t="shared" si="370"/>
        <v/>
      </c>
      <c r="R458" s="4" t="str">
        <f t="shared" si="371"/>
        <v/>
      </c>
      <c r="S458" s="4" t="str">
        <f t="shared" si="372"/>
        <v/>
      </c>
      <c r="T458" s="4" t="str">
        <f t="shared" si="373"/>
        <v/>
      </c>
      <c r="U458" s="4" t="str">
        <f t="shared" si="374"/>
        <v/>
      </c>
      <c r="V458" s="4" t="str">
        <f t="shared" si="375"/>
        <v/>
      </c>
      <c r="W458" s="4" t="str">
        <f t="shared" si="376"/>
        <v/>
      </c>
      <c r="X458" s="4" t="str">
        <f t="shared" si="377"/>
        <v/>
      </c>
      <c r="Y458" s="4">
        <f t="shared" si="378"/>
        <v>3</v>
      </c>
      <c r="Z458" s="4" t="str">
        <f t="shared" si="379"/>
        <v>-</v>
      </c>
      <c r="AA458" s="4" t="str">
        <f t="shared" si="380"/>
        <v/>
      </c>
      <c r="AB458" s="4" t="str">
        <f t="shared" si="381"/>
        <v/>
      </c>
      <c r="AC458" s="4" t="str">
        <f t="shared" si="382"/>
        <v/>
      </c>
      <c r="AD458" s="4" t="str">
        <f t="shared" si="383"/>
        <v/>
      </c>
      <c r="AE458" s="4" t="str">
        <f t="shared" si="384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385"/>
        <v>4</v>
      </c>
      <c r="AH458" s="4">
        <f t="shared" si="386"/>
        <v>28</v>
      </c>
      <c r="AI458" s="4">
        <f t="shared" si="387"/>
        <v>24</v>
      </c>
      <c r="AJ458" s="4" t="str">
        <f t="shared" si="388"/>
        <v>1KTK</v>
      </c>
      <c r="AK458" s="4" t="str">
        <f t="shared" si="389"/>
        <v>-1KTK</v>
      </c>
      <c r="AL458" s="4" t="str" cm="1">
        <f t="array" ref="AL458">LEFT(AS458,SUM(LEN(AS458)-LEN(SUBSTITUTE(AS458,{"0";"1";"2";"3";"4";"5";"6";"7";"8";"9"},""))))</f>
        <v>1</v>
      </c>
      <c r="AM458" s="4">
        <f t="shared" si="394"/>
        <v>13</v>
      </c>
      <c r="AN458" s="4" t="b">
        <f t="shared" si="390"/>
        <v>1</v>
      </c>
      <c r="AO458" s="4" t="str">
        <f t="shared" si="353"/>
        <v>KTK</v>
      </c>
      <c r="AP458" s="4" t="b">
        <f t="shared" si="395"/>
        <v>0</v>
      </c>
      <c r="AQ458" s="4" t="b">
        <f t="shared" si="391"/>
        <v>0</v>
      </c>
      <c r="AR458" s="5" t="str">
        <f t="shared" si="392"/>
        <v>CHOCOLATOS 1000 VANILLA</v>
      </c>
      <c r="AS458" s="4" t="str">
        <f t="shared" si="393"/>
        <v>1KTK</v>
      </c>
      <c r="AT458" t="s">
        <v>4653</v>
      </c>
      <c r="AU458" s="1" t="s">
        <v>610</v>
      </c>
      <c r="AV458" s="33" t="str">
        <f t="shared" ca="1" si="396"/>
        <v/>
      </c>
      <c r="AW458">
        <v>21000</v>
      </c>
      <c r="AX458">
        <v>21000</v>
      </c>
      <c r="AY458">
        <v>19500</v>
      </c>
      <c r="AZ458" t="str">
        <f t="shared" si="350"/>
        <v>8992775005699</v>
      </c>
      <c r="BA458" t="str">
        <f t="shared" si="397"/>
        <v>CHOCOLATOS 1000 VANILLA</v>
      </c>
      <c r="BB458" t="s">
        <v>4417</v>
      </c>
      <c r="BC458" t="s">
        <v>4417</v>
      </c>
      <c r="BD458" s="1"/>
      <c r="BF458" s="9"/>
      <c r="BG458" s="20"/>
      <c r="BH458" s="13"/>
      <c r="BI458" s="15"/>
      <c r="BL458" s="13"/>
      <c r="BM458" s="1"/>
      <c r="BP458" s="1"/>
      <c r="BQ458" s="1"/>
      <c r="BT458" s="13"/>
      <c r="BU458" s="15"/>
      <c r="BV458" s="14"/>
    </row>
    <row r="459" spans="1:74" x14ac:dyDescent="0.25">
      <c r="A459" s="4" t="str">
        <f t="shared" si="354"/>
        <v/>
      </c>
      <c r="B459" s="4" t="str">
        <f t="shared" si="355"/>
        <v/>
      </c>
      <c r="C459" s="4" t="str">
        <f t="shared" si="356"/>
        <v/>
      </c>
      <c r="D459" s="4" t="str">
        <f t="shared" si="357"/>
        <v/>
      </c>
      <c r="E459" s="4" t="str">
        <f t="shared" si="358"/>
        <v/>
      </c>
      <c r="F459" s="4" t="str">
        <f t="shared" si="359"/>
        <v/>
      </c>
      <c r="G459" s="4" t="str">
        <f t="shared" si="360"/>
        <v>KTK</v>
      </c>
      <c r="H459" s="4" t="str">
        <f t="shared" si="361"/>
        <v/>
      </c>
      <c r="I459" s="4" t="str">
        <f t="shared" si="362"/>
        <v/>
      </c>
      <c r="J459" s="4" t="str">
        <f t="shared" si="363"/>
        <v/>
      </c>
      <c r="K459" s="4" t="str">
        <f t="shared" si="364"/>
        <v/>
      </c>
      <c r="L459" s="4" t="str">
        <f t="shared" si="365"/>
        <v/>
      </c>
      <c r="M459" s="4" t="str">
        <f t="shared" si="366"/>
        <v/>
      </c>
      <c r="N459" s="4" t="str">
        <f t="shared" si="367"/>
        <v/>
      </c>
      <c r="O459" s="4" t="str">
        <f t="shared" si="368"/>
        <v>DUS</v>
      </c>
      <c r="P459" s="4" t="str">
        <f t="shared" si="369"/>
        <v/>
      </c>
      <c r="Q459" s="4" t="str">
        <f t="shared" si="370"/>
        <v/>
      </c>
      <c r="R459" s="4" t="str">
        <f t="shared" si="371"/>
        <v/>
      </c>
      <c r="S459" s="4" t="str">
        <f t="shared" si="372"/>
        <v/>
      </c>
      <c r="T459" s="4" t="str">
        <f t="shared" si="373"/>
        <v/>
      </c>
      <c r="U459" s="4" t="str">
        <f t="shared" si="374"/>
        <v/>
      </c>
      <c r="V459" s="4" t="str">
        <f t="shared" si="375"/>
        <v/>
      </c>
      <c r="W459" s="4" t="str">
        <f t="shared" si="376"/>
        <v/>
      </c>
      <c r="X459" s="4" t="str">
        <f t="shared" si="377"/>
        <v/>
      </c>
      <c r="Y459" s="4">
        <f t="shared" si="378"/>
        <v>6</v>
      </c>
      <c r="Z459" s="4" t="str">
        <f t="shared" si="379"/>
        <v>-</v>
      </c>
      <c r="AA459" s="4" t="str">
        <f t="shared" si="380"/>
        <v>/</v>
      </c>
      <c r="AB459" s="4" t="str">
        <f t="shared" si="381"/>
        <v/>
      </c>
      <c r="AC459" s="4" t="str">
        <f t="shared" si="382"/>
        <v/>
      </c>
      <c r="AD459" s="4" t="str">
        <f t="shared" si="383"/>
        <v/>
      </c>
      <c r="AE459" s="4" t="str">
        <f t="shared" si="384"/>
        <v/>
      </c>
      <c r="AF459" s="4" t="str" cm="1">
        <f t="array" aca="1" ref="AF459" ca="1">LEFT(AS459,MATCH(FALSE,ISNUMBER(MID(AS459,ROW(INDIRECT("1:"&amp;LEN(AS459)+1)), 1) *1),0) -1)</f>
        <v>12</v>
      </c>
      <c r="AG459" s="4">
        <f t="shared" si="385"/>
        <v>9</v>
      </c>
      <c r="AH459" s="4">
        <f t="shared" si="386"/>
        <v>24</v>
      </c>
      <c r="AI459" s="4">
        <f t="shared" si="387"/>
        <v>15</v>
      </c>
      <c r="AJ459" s="4" t="str">
        <f t="shared" si="388"/>
        <v>/DUS</v>
      </c>
      <c r="AK459" s="4" t="str">
        <f t="shared" si="389"/>
        <v>K/DUS</v>
      </c>
      <c r="AL459" s="4" t="str" cm="1">
        <f t="array" ref="AL459">LEFT(AS459,SUM(LEN(AS459)-LEN(SUBSTITUTE(AS459,{"0";"1";"2";"3";"4";"5";"6";"7";"8";"9"},""))))</f>
        <v>12</v>
      </c>
      <c r="AM459" s="4">
        <f t="shared" si="394"/>
        <v>13</v>
      </c>
      <c r="AN459" s="4" t="b">
        <f>LEFT(AS459,2)=AL459</f>
        <v>1</v>
      </c>
      <c r="AO459" s="4" t="str">
        <f t="shared" si="353"/>
        <v>DUS</v>
      </c>
      <c r="AP459" s="4" t="b">
        <f t="shared" si="395"/>
        <v>0</v>
      </c>
      <c r="AQ459" s="4" t="b">
        <f t="shared" si="391"/>
        <v>0</v>
      </c>
      <c r="AR459" s="5" t="str">
        <f t="shared" si="392"/>
        <v>CHOCOLATOS 500</v>
      </c>
      <c r="AS459" s="4" t="str">
        <f t="shared" si="393"/>
        <v>12KTK/DUS</v>
      </c>
      <c r="AT459" t="s">
        <v>614</v>
      </c>
      <c r="AV459" s="33" t="b">
        <f t="shared" ca="1" si="396"/>
        <v>1</v>
      </c>
      <c r="AW459">
        <v>121000</v>
      </c>
      <c r="AX459">
        <v>121000</v>
      </c>
      <c r="AY459">
        <v>118550</v>
      </c>
      <c r="AZ459" t="str">
        <f t="shared" si="350"/>
        <v>8000000000459</v>
      </c>
      <c r="BA459" t="str">
        <f t="shared" si="397"/>
        <v>CHOCOLATOS 500</v>
      </c>
      <c r="BB459" t="s">
        <v>4417</v>
      </c>
      <c r="BC459" t="s">
        <v>4417</v>
      </c>
      <c r="BD459" s="1"/>
      <c r="BF459" s="9"/>
      <c r="BG459" s="20"/>
      <c r="BH459" s="13"/>
      <c r="BI459" s="15"/>
      <c r="BL459" s="13"/>
      <c r="BM459" s="1"/>
      <c r="BP459" s="1"/>
      <c r="BQ459" s="1"/>
      <c r="BT459" s="13"/>
      <c r="BU459" s="15"/>
      <c r="BV459" s="14"/>
    </row>
    <row r="460" spans="1:74" x14ac:dyDescent="0.25">
      <c r="A460" s="4" t="str">
        <f t="shared" si="354"/>
        <v/>
      </c>
      <c r="B460" s="4" t="str">
        <f t="shared" si="355"/>
        <v/>
      </c>
      <c r="C460" s="4" t="str">
        <f t="shared" si="356"/>
        <v/>
      </c>
      <c r="D460" s="4" t="str">
        <f t="shared" si="357"/>
        <v/>
      </c>
      <c r="E460" s="4" t="str">
        <f t="shared" si="358"/>
        <v/>
      </c>
      <c r="F460" s="4" t="str">
        <f t="shared" si="359"/>
        <v/>
      </c>
      <c r="G460" s="4" t="str">
        <f t="shared" si="360"/>
        <v>KTK</v>
      </c>
      <c r="H460" s="4" t="str">
        <f t="shared" si="361"/>
        <v/>
      </c>
      <c r="I460" s="4" t="str">
        <f t="shared" si="362"/>
        <v/>
      </c>
      <c r="J460" s="4" t="str">
        <f t="shared" si="363"/>
        <v/>
      </c>
      <c r="K460" s="4" t="str">
        <f t="shared" si="364"/>
        <v/>
      </c>
      <c r="L460" s="4" t="str">
        <f t="shared" si="365"/>
        <v/>
      </c>
      <c r="M460" s="4" t="str">
        <f t="shared" si="366"/>
        <v/>
      </c>
      <c r="N460" s="4" t="str">
        <f t="shared" si="367"/>
        <v/>
      </c>
      <c r="O460" s="4" t="str">
        <f t="shared" si="368"/>
        <v/>
      </c>
      <c r="P460" s="4" t="str">
        <f t="shared" si="369"/>
        <v/>
      </c>
      <c r="Q460" s="4" t="str">
        <f t="shared" si="370"/>
        <v/>
      </c>
      <c r="R460" s="4" t="str">
        <f t="shared" si="371"/>
        <v/>
      </c>
      <c r="S460" s="4" t="str">
        <f t="shared" si="372"/>
        <v/>
      </c>
      <c r="T460" s="4" t="str">
        <f t="shared" si="373"/>
        <v/>
      </c>
      <c r="U460" s="4" t="str">
        <f t="shared" si="374"/>
        <v/>
      </c>
      <c r="V460" s="4" t="str">
        <f t="shared" si="375"/>
        <v/>
      </c>
      <c r="W460" s="4" t="str">
        <f t="shared" si="376"/>
        <v/>
      </c>
      <c r="X460" s="4" t="str">
        <f t="shared" si="377"/>
        <v/>
      </c>
      <c r="Y460" s="4">
        <f t="shared" si="378"/>
        <v>3</v>
      </c>
      <c r="Z460" s="4" t="str">
        <f t="shared" si="379"/>
        <v>-</v>
      </c>
      <c r="AA460" s="4" t="str">
        <f t="shared" si="380"/>
        <v/>
      </c>
      <c r="AB460" s="4" t="str">
        <f t="shared" si="381"/>
        <v/>
      </c>
      <c r="AC460" s="4" t="str">
        <f t="shared" si="382"/>
        <v/>
      </c>
      <c r="AD460" s="4" t="str">
        <f t="shared" si="383"/>
        <v/>
      </c>
      <c r="AE460" s="4" t="str">
        <f t="shared" si="384"/>
        <v/>
      </c>
      <c r="AF460" s="4" t="str" cm="1">
        <f t="array" aca="1" ref="AF460" ca="1">LEFT(AS460,MATCH(FALSE,ISNUMBER(MID(AS460,ROW(INDIRECT("1:"&amp;LEN(AS460)+1)), 1) *1),0) -1)</f>
        <v>1</v>
      </c>
      <c r="AG460" s="4">
        <f t="shared" si="385"/>
        <v>4</v>
      </c>
      <c r="AH460" s="4">
        <f t="shared" si="386"/>
        <v>29</v>
      </c>
      <c r="AI460" s="4">
        <f t="shared" si="387"/>
        <v>25</v>
      </c>
      <c r="AJ460" s="4" t="str">
        <f t="shared" si="388"/>
        <v>1KTK</v>
      </c>
      <c r="AK460" s="4" t="str">
        <f t="shared" si="389"/>
        <v>-1KTK</v>
      </c>
      <c r="AL460" s="4" t="str" cm="1">
        <f t="array" ref="AL460">LEFT(AS460,SUM(LEN(AS460)-LEN(SUBSTITUTE(AS460,{"0";"1";"2";"3";"4";"5";"6";"7";"8";"9"},""))))</f>
        <v>1</v>
      </c>
      <c r="AM460" s="4">
        <f t="shared" si="394"/>
        <v>13</v>
      </c>
      <c r="AN460" s="4" t="b">
        <f>LEFT(AS460,1)=AL460</f>
        <v>1</v>
      </c>
      <c r="AO460" s="4" t="str">
        <f t="shared" si="353"/>
        <v>KTK</v>
      </c>
      <c r="AP460" s="4" t="b">
        <f t="shared" si="395"/>
        <v>0</v>
      </c>
      <c r="AQ460" s="4" t="b">
        <f t="shared" si="391"/>
        <v>0</v>
      </c>
      <c r="AR460" s="5" t="str">
        <f t="shared" si="392"/>
        <v>CHOCOLATOS 500 CHOCOLATE</v>
      </c>
      <c r="AS460" s="4" t="str">
        <f t="shared" si="393"/>
        <v>1KTK</v>
      </c>
      <c r="AT460" t="s">
        <v>612</v>
      </c>
      <c r="AU460" s="1" t="s">
        <v>613</v>
      </c>
      <c r="AV460" s="33" t="str">
        <f t="shared" ca="1" si="396"/>
        <v/>
      </c>
      <c r="AW460">
        <v>10500</v>
      </c>
      <c r="AX460">
        <v>10500</v>
      </c>
      <c r="AY460">
        <v>10100</v>
      </c>
      <c r="AZ460" t="str">
        <f t="shared" si="350"/>
        <v>8992775311615</v>
      </c>
      <c r="BA460" t="str">
        <f t="shared" si="397"/>
        <v>CHOCOLATOS 500 CHOCOLATE</v>
      </c>
      <c r="BB460" t="s">
        <v>4417</v>
      </c>
      <c r="BC460" t="s">
        <v>4417</v>
      </c>
      <c r="BD460" s="1"/>
      <c r="BF460" s="9"/>
      <c r="BG460" s="20"/>
      <c r="BH460" s="13"/>
      <c r="BI460" s="15"/>
      <c r="BL460" s="13"/>
      <c r="BM460" s="1"/>
      <c r="BP460" s="1"/>
      <c r="BQ460" s="1"/>
      <c r="BT460" s="13"/>
      <c r="BU460" s="15"/>
      <c r="BV460" s="14"/>
    </row>
    <row r="461" spans="1:74" x14ac:dyDescent="0.25">
      <c r="A461" s="4" t="str">
        <f t="shared" si="354"/>
        <v/>
      </c>
      <c r="B461" s="4" t="str">
        <f t="shared" si="355"/>
        <v/>
      </c>
      <c r="C461" s="4" t="str">
        <f t="shared" si="356"/>
        <v/>
      </c>
      <c r="D461" s="4" t="str">
        <f t="shared" si="357"/>
        <v/>
      </c>
      <c r="E461" s="4" t="str">
        <f t="shared" si="358"/>
        <v/>
      </c>
      <c r="F461" s="4" t="str">
        <f t="shared" si="359"/>
        <v/>
      </c>
      <c r="G461" s="4" t="str">
        <f t="shared" si="360"/>
        <v>KTK</v>
      </c>
      <c r="H461" s="4" t="str">
        <f t="shared" si="361"/>
        <v/>
      </c>
      <c r="I461" s="4" t="str">
        <f t="shared" si="362"/>
        <v/>
      </c>
      <c r="J461" s="4" t="str">
        <f t="shared" si="363"/>
        <v/>
      </c>
      <c r="K461" s="4" t="str">
        <f t="shared" si="364"/>
        <v/>
      </c>
      <c r="L461" s="4" t="str">
        <f t="shared" si="365"/>
        <v/>
      </c>
      <c r="M461" s="4" t="str">
        <f t="shared" si="366"/>
        <v/>
      </c>
      <c r="N461" s="4" t="str">
        <f t="shared" si="367"/>
        <v/>
      </c>
      <c r="O461" s="4" t="str">
        <f t="shared" si="368"/>
        <v/>
      </c>
      <c r="P461" s="4" t="str">
        <f t="shared" si="369"/>
        <v/>
      </c>
      <c r="Q461" s="4" t="str">
        <f t="shared" si="370"/>
        <v/>
      </c>
      <c r="R461" s="4" t="str">
        <f t="shared" si="371"/>
        <v/>
      </c>
      <c r="S461" s="4" t="str">
        <f t="shared" si="372"/>
        <v/>
      </c>
      <c r="T461" s="4" t="str">
        <f t="shared" si="373"/>
        <v/>
      </c>
      <c r="U461" s="4" t="str">
        <f t="shared" si="374"/>
        <v/>
      </c>
      <c r="V461" s="4" t="str">
        <f t="shared" si="375"/>
        <v/>
      </c>
      <c r="W461" s="4" t="str">
        <f t="shared" si="376"/>
        <v/>
      </c>
      <c r="X461" s="4" t="str">
        <f t="shared" si="377"/>
        <v/>
      </c>
      <c r="Y461" s="4">
        <f t="shared" si="378"/>
        <v>3</v>
      </c>
      <c r="Z461" s="4" t="str">
        <f t="shared" si="379"/>
        <v>-</v>
      </c>
      <c r="AA461" s="4" t="str">
        <f t="shared" si="380"/>
        <v/>
      </c>
      <c r="AB461" s="4" t="str">
        <f t="shared" si="381"/>
        <v/>
      </c>
      <c r="AC461" s="4" t="str">
        <f t="shared" si="382"/>
        <v/>
      </c>
      <c r="AD461" s="4" t="str">
        <f t="shared" si="383"/>
        <v/>
      </c>
      <c r="AE461" s="4" t="str">
        <f t="shared" si="384"/>
        <v/>
      </c>
      <c r="AF461" s="4" t="str" cm="1">
        <f t="array" aca="1" ref="AF461" ca="1">LEFT(AS461,MATCH(FALSE,ISNUMBER(MID(AS461,ROW(INDIRECT("1:"&amp;LEN(AS461)+1)), 1) *1),0) -1)</f>
        <v>1</v>
      </c>
      <c r="AG461" s="4">
        <f t="shared" si="385"/>
        <v>4</v>
      </c>
      <c r="AH461" s="4">
        <f t="shared" si="386"/>
        <v>36</v>
      </c>
      <c r="AI461" s="4">
        <f t="shared" si="387"/>
        <v>32</v>
      </c>
      <c r="AJ461" s="4" t="str">
        <f t="shared" si="388"/>
        <v>1KTK</v>
      </c>
      <c r="AK461" s="4" t="str">
        <f t="shared" si="389"/>
        <v>-1KTK</v>
      </c>
      <c r="AL461" s="4" t="str" cm="1">
        <f t="array" ref="AL461">LEFT(AS461,SUM(LEN(AS461)-LEN(SUBSTITUTE(AS461,{"0";"1";"2";"3";"4";"5";"6";"7";"8";"9"},""))))</f>
        <v>1</v>
      </c>
      <c r="AM461" s="4">
        <f t="shared" si="394"/>
        <v>13</v>
      </c>
      <c r="AN461" s="4" t="b">
        <f>LEFT(AS461,1)=AL461</f>
        <v>1</v>
      </c>
      <c r="AO461" s="4" t="str">
        <f t="shared" si="353"/>
        <v>KTK</v>
      </c>
      <c r="AP461" s="4" t="b">
        <f t="shared" si="395"/>
        <v>1</v>
      </c>
      <c r="AQ461" s="4" t="b">
        <f t="shared" si="391"/>
        <v>0</v>
      </c>
      <c r="AR461" s="5" t="str">
        <f t="shared" si="392"/>
        <v>CHOCOLATOS CHOCOLATE MILK DRINK</v>
      </c>
      <c r="AS461" s="4" t="str">
        <f t="shared" si="393"/>
        <v>1KTK</v>
      </c>
      <c r="AT461" t="s">
        <v>615</v>
      </c>
      <c r="AU461" s="1" t="s">
        <v>616</v>
      </c>
      <c r="AV461" s="33" t="str">
        <f t="shared" si="396"/>
        <v>XXXX</v>
      </c>
      <c r="AW461">
        <v>4000</v>
      </c>
      <c r="AX461">
        <v>4500</v>
      </c>
      <c r="AY461">
        <v>3500</v>
      </c>
      <c r="AZ461" t="str">
        <f t="shared" si="350"/>
        <v>8992775002735</v>
      </c>
      <c r="BA461" t="str">
        <f t="shared" si="397"/>
        <v>CHOCOLATOS CHOCOLATE MILK DRINK</v>
      </c>
      <c r="BB461" t="s">
        <v>4417</v>
      </c>
      <c r="BC461" t="s">
        <v>4417</v>
      </c>
      <c r="BD461" s="1"/>
      <c r="BF461" s="9"/>
      <c r="BG461" s="20"/>
      <c r="BH461" s="13"/>
      <c r="BI461" s="15"/>
      <c r="BL461" s="13"/>
      <c r="BM461" s="1"/>
      <c r="BP461" s="1"/>
      <c r="BQ461" s="1"/>
      <c r="BT461" s="13"/>
      <c r="BU461" s="15"/>
      <c r="BV461" s="14"/>
    </row>
    <row r="462" spans="1:74" x14ac:dyDescent="0.25">
      <c r="A462" s="4" t="str">
        <f t="shared" si="354"/>
        <v/>
      </c>
      <c r="B462" s="4" t="str">
        <f t="shared" si="355"/>
        <v/>
      </c>
      <c r="C462" s="4" t="str">
        <f t="shared" si="356"/>
        <v/>
      </c>
      <c r="D462" s="4" t="str">
        <f t="shared" si="357"/>
        <v/>
      </c>
      <c r="E462" s="4" t="str">
        <f t="shared" si="358"/>
        <v/>
      </c>
      <c r="F462" s="4" t="str">
        <f t="shared" si="359"/>
        <v/>
      </c>
      <c r="G462" s="4" t="str">
        <f t="shared" si="360"/>
        <v>KTK</v>
      </c>
      <c r="H462" s="4" t="str">
        <f t="shared" si="361"/>
        <v/>
      </c>
      <c r="I462" s="4" t="str">
        <f t="shared" si="362"/>
        <v/>
      </c>
      <c r="J462" s="4" t="str">
        <f t="shared" si="363"/>
        <v/>
      </c>
      <c r="K462" s="4" t="str">
        <f t="shared" si="364"/>
        <v/>
      </c>
      <c r="L462" s="4" t="str">
        <f t="shared" si="365"/>
        <v/>
      </c>
      <c r="M462" s="4" t="str">
        <f t="shared" si="366"/>
        <v/>
      </c>
      <c r="N462" s="4" t="str">
        <f t="shared" si="367"/>
        <v/>
      </c>
      <c r="O462" s="4" t="str">
        <f t="shared" si="368"/>
        <v>DUS</v>
      </c>
      <c r="P462" s="4" t="str">
        <f t="shared" si="369"/>
        <v/>
      </c>
      <c r="Q462" s="4" t="str">
        <f t="shared" si="370"/>
        <v/>
      </c>
      <c r="R462" s="4" t="str">
        <f t="shared" si="371"/>
        <v/>
      </c>
      <c r="S462" s="4" t="str">
        <f t="shared" si="372"/>
        <v/>
      </c>
      <c r="T462" s="4" t="str">
        <f t="shared" si="373"/>
        <v/>
      </c>
      <c r="U462" s="4" t="str">
        <f t="shared" si="374"/>
        <v/>
      </c>
      <c r="V462" s="4" t="str">
        <f t="shared" si="375"/>
        <v/>
      </c>
      <c r="W462" s="4" t="str">
        <f t="shared" si="376"/>
        <v/>
      </c>
      <c r="X462" s="4" t="str">
        <f t="shared" si="377"/>
        <v/>
      </c>
      <c r="Y462" s="4">
        <f t="shared" si="378"/>
        <v>6</v>
      </c>
      <c r="Z462" s="4" t="str">
        <f t="shared" si="379"/>
        <v>-</v>
      </c>
      <c r="AA462" s="4" t="str">
        <f t="shared" si="380"/>
        <v>/</v>
      </c>
      <c r="AB462" s="4" t="str">
        <f t="shared" si="381"/>
        <v/>
      </c>
      <c r="AC462" s="4" t="str">
        <f t="shared" si="382"/>
        <v/>
      </c>
      <c r="AD462" s="4" t="str">
        <f t="shared" si="383"/>
        <v/>
      </c>
      <c r="AE462" s="4" t="str">
        <f t="shared" si="384"/>
        <v/>
      </c>
      <c r="AF462" s="4" t="str" cm="1">
        <f t="array" aca="1" ref="AF462" ca="1">LEFT(AS462,MATCH(FALSE,ISNUMBER(MID(AS462,ROW(INDIRECT("1:"&amp;LEN(AS462)+1)), 1) *1),0) -1)</f>
        <v>24</v>
      </c>
      <c r="AG462" s="4">
        <f t="shared" si="385"/>
        <v>9</v>
      </c>
      <c r="AH462" s="4">
        <f t="shared" si="386"/>
        <v>41</v>
      </c>
      <c r="AI462" s="4">
        <f t="shared" si="387"/>
        <v>32</v>
      </c>
      <c r="AJ462" s="4" t="str">
        <f t="shared" si="388"/>
        <v>/DUS</v>
      </c>
      <c r="AK462" s="4" t="str">
        <f t="shared" si="389"/>
        <v>K/DUS</v>
      </c>
      <c r="AL462" s="4" t="str" cm="1">
        <f t="array" ref="AL462">LEFT(AS462,SUM(LEN(AS462)-LEN(SUBSTITUTE(AS462,{"0";"1";"2";"3";"4";"5";"6";"7";"8";"9"},""))))</f>
        <v>24</v>
      </c>
      <c r="AM462" s="4">
        <f t="shared" si="394"/>
        <v>13</v>
      </c>
      <c r="AN462" s="4" t="b">
        <f>LEFT(AS462,2)=AL462</f>
        <v>1</v>
      </c>
      <c r="AO462" s="4" t="str">
        <f t="shared" si="353"/>
        <v>DUS</v>
      </c>
      <c r="AP462" s="4" t="b">
        <f t="shared" si="395"/>
        <v>1</v>
      </c>
      <c r="AQ462" s="4" t="b">
        <f t="shared" si="391"/>
        <v>0</v>
      </c>
      <c r="AR462" s="5" t="str">
        <f t="shared" si="392"/>
        <v>CHOCOLATOS CHOCOLATE MILK DRINK</v>
      </c>
      <c r="AS462" s="4" t="str">
        <f t="shared" si="393"/>
        <v>24KTK/DUS</v>
      </c>
      <c r="AT462" t="s">
        <v>617</v>
      </c>
      <c r="AV462" s="33" t="b">
        <f t="shared" ca="1" si="396"/>
        <v>1</v>
      </c>
      <c r="AW462">
        <v>126000</v>
      </c>
      <c r="AX462">
        <v>126000</v>
      </c>
      <c r="AY462">
        <v>123936</v>
      </c>
      <c r="AZ462" t="str">
        <f t="shared" si="350"/>
        <v>8000000000462</v>
      </c>
      <c r="BA462" t="str">
        <f t="shared" si="397"/>
        <v>CHOCOLATOS CHOCOLATE MILK DRINK</v>
      </c>
      <c r="BB462" t="s">
        <v>4417</v>
      </c>
      <c r="BC462" t="s">
        <v>4417</v>
      </c>
      <c r="BD462" s="1"/>
      <c r="BF462" s="9"/>
      <c r="BG462" s="20"/>
      <c r="BH462" s="13"/>
      <c r="BI462" s="15"/>
      <c r="BL462" s="13"/>
      <c r="BM462" s="1"/>
      <c r="BP462" s="1"/>
      <c r="BQ462" s="1"/>
      <c r="BT462" s="13"/>
      <c r="BU462" s="15"/>
      <c r="BV462" s="14"/>
    </row>
    <row r="463" spans="1:74" x14ac:dyDescent="0.25">
      <c r="A463" s="4" t="str">
        <f t="shared" si="354"/>
        <v/>
      </c>
      <c r="B463" s="4" t="str">
        <f t="shared" si="355"/>
        <v/>
      </c>
      <c r="C463" s="4" t="str">
        <f t="shared" si="356"/>
        <v/>
      </c>
      <c r="D463" s="4" t="str">
        <f t="shared" si="357"/>
        <v/>
      </c>
      <c r="E463" s="4" t="str">
        <f t="shared" si="358"/>
        <v/>
      </c>
      <c r="F463" s="4" t="str">
        <f t="shared" si="359"/>
        <v>RTG</v>
      </c>
      <c r="G463" s="4" t="str">
        <f t="shared" si="360"/>
        <v/>
      </c>
      <c r="H463" s="4" t="str">
        <f t="shared" si="361"/>
        <v/>
      </c>
      <c r="I463" s="4" t="str">
        <f t="shared" si="362"/>
        <v/>
      </c>
      <c r="J463" s="4" t="str">
        <f t="shared" si="363"/>
        <v/>
      </c>
      <c r="K463" s="4" t="str">
        <f t="shared" si="364"/>
        <v/>
      </c>
      <c r="L463" s="4" t="str">
        <f t="shared" si="365"/>
        <v/>
      </c>
      <c r="M463" s="4" t="str">
        <f t="shared" si="366"/>
        <v/>
      </c>
      <c r="N463" s="4" t="str">
        <f t="shared" si="367"/>
        <v/>
      </c>
      <c r="O463" s="4" t="str">
        <f t="shared" si="368"/>
        <v>DUS</v>
      </c>
      <c r="P463" s="4" t="str">
        <f t="shared" si="369"/>
        <v/>
      </c>
      <c r="Q463" s="4" t="str">
        <f t="shared" si="370"/>
        <v/>
      </c>
      <c r="R463" s="4" t="str">
        <f t="shared" si="371"/>
        <v/>
      </c>
      <c r="S463" s="4" t="str">
        <f t="shared" si="372"/>
        <v/>
      </c>
      <c r="T463" s="4" t="str">
        <f t="shared" si="373"/>
        <v/>
      </c>
      <c r="U463" s="4" t="str">
        <f t="shared" si="374"/>
        <v/>
      </c>
      <c r="V463" s="4" t="str">
        <f t="shared" si="375"/>
        <v/>
      </c>
      <c r="W463" s="4" t="str">
        <f t="shared" si="376"/>
        <v/>
      </c>
      <c r="X463" s="4" t="str">
        <f t="shared" si="377"/>
        <v/>
      </c>
      <c r="Y463" s="4">
        <f t="shared" si="378"/>
        <v>6</v>
      </c>
      <c r="Z463" s="4" t="str">
        <f t="shared" si="379"/>
        <v>-</v>
      </c>
      <c r="AA463" s="4" t="str">
        <f t="shared" si="380"/>
        <v>/</v>
      </c>
      <c r="AB463" s="4" t="str">
        <f t="shared" si="381"/>
        <v/>
      </c>
      <c r="AC463" s="4" t="str">
        <f t="shared" si="382"/>
        <v/>
      </c>
      <c r="AD463" s="4" t="str">
        <f t="shared" si="383"/>
        <v/>
      </c>
      <c r="AE463" s="4" t="str">
        <f t="shared" si="384"/>
        <v/>
      </c>
      <c r="AF463" s="4" t="str" cm="1">
        <f t="array" aca="1" ref="AF463" ca="1">LEFT(AS463,MATCH(FALSE,ISNUMBER(MID(AS463,ROW(INDIRECT("1:"&amp;LEN(AS463)+1)), 1) *1),0) -1)</f>
        <v>8</v>
      </c>
      <c r="AG463" s="4">
        <f t="shared" si="385"/>
        <v>8</v>
      </c>
      <c r="AH463" s="4">
        <f t="shared" si="386"/>
        <v>25</v>
      </c>
      <c r="AI463" s="4">
        <f t="shared" si="387"/>
        <v>17</v>
      </c>
      <c r="AJ463" s="4" t="str">
        <f t="shared" si="388"/>
        <v>/DUS</v>
      </c>
      <c r="AK463" s="4" t="str">
        <f t="shared" si="389"/>
        <v>G/DUS</v>
      </c>
      <c r="AL463" s="4" t="str" cm="1">
        <f t="array" ref="AL463">LEFT(AS463,SUM(LEN(AS463)-LEN(SUBSTITUTE(AS463,{"0";"1";"2";"3";"4";"5";"6";"7";"8";"9"},""))))</f>
        <v>8</v>
      </c>
      <c r="AM463" s="4">
        <f t="shared" si="394"/>
        <v>13</v>
      </c>
      <c r="AN463" s="4" t="b">
        <f t="shared" ref="AN463:AN468" si="398">LEFT(AS463,1)=AL463</f>
        <v>1</v>
      </c>
      <c r="AO463" s="4" t="str">
        <f t="shared" si="353"/>
        <v>DUS</v>
      </c>
      <c r="AP463" s="4" t="b">
        <f t="shared" si="395"/>
        <v>0</v>
      </c>
      <c r="AQ463" s="4" t="b">
        <f t="shared" si="391"/>
        <v>0</v>
      </c>
      <c r="AR463" s="5" t="str">
        <f t="shared" si="392"/>
        <v>CHOCOLATOS DRINK</v>
      </c>
      <c r="AS463" s="4" t="str">
        <f t="shared" si="393"/>
        <v>8RTG/DUS</v>
      </c>
      <c r="AT463" t="s">
        <v>4556</v>
      </c>
      <c r="AV463" s="33" t="b">
        <f t="shared" ca="1" si="396"/>
        <v>1</v>
      </c>
      <c r="AW463">
        <v>128000</v>
      </c>
      <c r="AX463">
        <v>128000</v>
      </c>
      <c r="AY463">
        <v>125615</v>
      </c>
      <c r="AZ463" t="str">
        <f t="shared" si="350"/>
        <v>8000000000463</v>
      </c>
      <c r="BA463" t="str">
        <f t="shared" si="397"/>
        <v>CHOCOLATOS DRINK</v>
      </c>
      <c r="BB463" t="s">
        <v>4417</v>
      </c>
      <c r="BC463" t="s">
        <v>4417</v>
      </c>
      <c r="BD463" s="1"/>
      <c r="BF463" s="9"/>
      <c r="BG463" s="20"/>
      <c r="BH463" s="13"/>
      <c r="BI463" s="15"/>
      <c r="BL463" s="13"/>
      <c r="BM463" s="1"/>
      <c r="BP463" s="1"/>
      <c r="BQ463" s="1"/>
      <c r="BT463" s="13"/>
      <c r="BU463" s="15"/>
      <c r="BV463" s="14"/>
    </row>
    <row r="464" spans="1:74" x14ac:dyDescent="0.25">
      <c r="A464" s="4" t="str">
        <f t="shared" si="354"/>
        <v/>
      </c>
      <c r="B464" s="4" t="str">
        <f t="shared" si="355"/>
        <v/>
      </c>
      <c r="C464" s="4" t="str">
        <f t="shared" si="356"/>
        <v/>
      </c>
      <c r="D464" s="4" t="str">
        <f t="shared" si="357"/>
        <v/>
      </c>
      <c r="E464" s="4" t="str">
        <f t="shared" si="358"/>
        <v/>
      </c>
      <c r="F464" s="4" t="str">
        <f t="shared" si="359"/>
        <v>RTG</v>
      </c>
      <c r="G464" s="4" t="str">
        <f t="shared" si="360"/>
        <v/>
      </c>
      <c r="H464" s="4" t="str">
        <f t="shared" si="361"/>
        <v/>
      </c>
      <c r="I464" s="4" t="str">
        <f t="shared" si="362"/>
        <v/>
      </c>
      <c r="J464" s="4" t="str">
        <f t="shared" si="363"/>
        <v/>
      </c>
      <c r="K464" s="4" t="str">
        <f t="shared" si="364"/>
        <v/>
      </c>
      <c r="L464" s="4" t="str">
        <f t="shared" si="365"/>
        <v/>
      </c>
      <c r="M464" s="4" t="str">
        <f t="shared" si="366"/>
        <v/>
      </c>
      <c r="N464" s="4" t="str">
        <f t="shared" si="367"/>
        <v/>
      </c>
      <c r="O464" s="4" t="str">
        <f t="shared" si="368"/>
        <v/>
      </c>
      <c r="P464" s="4" t="str">
        <f t="shared" si="369"/>
        <v/>
      </c>
      <c r="Q464" s="4" t="str">
        <f t="shared" si="370"/>
        <v/>
      </c>
      <c r="R464" s="4" t="str">
        <f t="shared" si="371"/>
        <v/>
      </c>
      <c r="S464" s="4" t="str">
        <f t="shared" si="372"/>
        <v/>
      </c>
      <c r="T464" s="4" t="str">
        <f t="shared" si="373"/>
        <v/>
      </c>
      <c r="U464" s="4" t="str">
        <f t="shared" si="374"/>
        <v/>
      </c>
      <c r="V464" s="4" t="str">
        <f t="shared" si="375"/>
        <v/>
      </c>
      <c r="W464" s="4" t="str">
        <f t="shared" si="376"/>
        <v/>
      </c>
      <c r="X464" s="4" t="str">
        <f t="shared" si="377"/>
        <v/>
      </c>
      <c r="Y464" s="4">
        <f t="shared" si="378"/>
        <v>3</v>
      </c>
      <c r="Z464" s="4" t="str">
        <f t="shared" si="379"/>
        <v>-</v>
      </c>
      <c r="AA464" s="4" t="str">
        <f t="shared" si="380"/>
        <v/>
      </c>
      <c r="AB464" s="4" t="str">
        <f t="shared" si="381"/>
        <v/>
      </c>
      <c r="AC464" s="4" t="str">
        <f t="shared" si="382"/>
        <v/>
      </c>
      <c r="AD464" s="4" t="str">
        <f t="shared" si="383"/>
        <v/>
      </c>
      <c r="AE464" s="4" t="str">
        <f t="shared" si="384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385"/>
        <v>4</v>
      </c>
      <c r="AH464" s="4">
        <f t="shared" si="386"/>
        <v>29</v>
      </c>
      <c r="AI464" s="4">
        <f t="shared" si="387"/>
        <v>25</v>
      </c>
      <c r="AJ464" s="4" t="str">
        <f t="shared" si="388"/>
        <v>1RTG</v>
      </c>
      <c r="AK464" s="4" t="str">
        <f t="shared" si="389"/>
        <v>-1RTG</v>
      </c>
      <c r="AL464" s="4" t="str" cm="1">
        <f t="array" ref="AL464">LEFT(AS464,SUM(LEN(AS464)-LEN(SUBSTITUTE(AS464,{"0";"1";"2";"3";"4";"5";"6";"7";"8";"9"},""))))</f>
        <v>1</v>
      </c>
      <c r="AM464" s="4">
        <f t="shared" si="394"/>
        <v>13</v>
      </c>
      <c r="AN464" s="4" t="b">
        <f t="shared" si="398"/>
        <v>1</v>
      </c>
      <c r="AO464" s="4" t="str">
        <f t="shared" si="353"/>
        <v>RTG</v>
      </c>
      <c r="AP464" s="4" t="b">
        <f t="shared" si="395"/>
        <v>0</v>
      </c>
      <c r="AQ464" s="4" t="b">
        <f t="shared" si="391"/>
        <v>0</v>
      </c>
      <c r="AR464" s="5" t="str">
        <f t="shared" si="392"/>
        <v>CHOCOLATOS DRINK COKELAT</v>
      </c>
      <c r="AS464" s="4" t="str">
        <f t="shared" si="393"/>
        <v>1RTG</v>
      </c>
      <c r="AT464" t="s">
        <v>618</v>
      </c>
      <c r="AU464" s="1" t="s">
        <v>619</v>
      </c>
      <c r="AV464" s="33" t="str">
        <f t="shared" ca="1" si="396"/>
        <v/>
      </c>
      <c r="AW464">
        <v>17000</v>
      </c>
      <c r="AX464">
        <v>17000</v>
      </c>
      <c r="AY464">
        <v>15701</v>
      </c>
      <c r="AZ464" t="str">
        <f t="shared" si="350"/>
        <v>8992775913000</v>
      </c>
      <c r="BA464" t="str">
        <f t="shared" si="397"/>
        <v>CHOCOLATOS DRINK COKELAT</v>
      </c>
      <c r="BB464" t="s">
        <v>4417</v>
      </c>
      <c r="BC464" t="s">
        <v>4417</v>
      </c>
      <c r="BD464" s="1"/>
      <c r="BF464" s="9"/>
      <c r="BG464" s="20"/>
      <c r="BH464" s="13"/>
      <c r="BI464" s="15"/>
      <c r="BL464" s="13"/>
      <c r="BM464" s="1"/>
      <c r="BP464" s="1"/>
      <c r="BQ464" s="1"/>
      <c r="BT464" s="13"/>
      <c r="BU464" s="15"/>
      <c r="BV464" s="14"/>
    </row>
    <row r="465" spans="1:74" x14ac:dyDescent="0.25">
      <c r="A465" s="4" t="str">
        <f t="shared" si="354"/>
        <v/>
      </c>
      <c r="B465" s="4" t="str">
        <f t="shared" si="355"/>
        <v/>
      </c>
      <c r="C465" s="4" t="str">
        <f t="shared" si="356"/>
        <v/>
      </c>
      <c r="D465" s="4" t="str">
        <f t="shared" si="357"/>
        <v/>
      </c>
      <c r="E465" s="4" t="str">
        <f t="shared" si="358"/>
        <v/>
      </c>
      <c r="F465" s="4" t="str">
        <f t="shared" si="359"/>
        <v>RTG</v>
      </c>
      <c r="G465" s="4" t="str">
        <f t="shared" si="360"/>
        <v/>
      </c>
      <c r="H465" s="4" t="str">
        <f t="shared" si="361"/>
        <v/>
      </c>
      <c r="I465" s="4" t="str">
        <f t="shared" si="362"/>
        <v/>
      </c>
      <c r="J465" s="4" t="str">
        <f t="shared" si="363"/>
        <v/>
      </c>
      <c r="K465" s="4" t="str">
        <f t="shared" si="364"/>
        <v/>
      </c>
      <c r="L465" s="4" t="str">
        <f t="shared" si="365"/>
        <v/>
      </c>
      <c r="M465" s="4" t="str">
        <f t="shared" si="366"/>
        <v/>
      </c>
      <c r="N465" s="4" t="str">
        <f t="shared" si="367"/>
        <v/>
      </c>
      <c r="O465" s="4" t="str">
        <f t="shared" si="368"/>
        <v/>
      </c>
      <c r="P465" s="4" t="str">
        <f t="shared" si="369"/>
        <v/>
      </c>
      <c r="Q465" s="4" t="str">
        <f t="shared" si="370"/>
        <v/>
      </c>
      <c r="R465" s="4" t="str">
        <f t="shared" si="371"/>
        <v/>
      </c>
      <c r="S465" s="4" t="str">
        <f t="shared" si="372"/>
        <v/>
      </c>
      <c r="T465" s="4" t="str">
        <f t="shared" si="373"/>
        <v/>
      </c>
      <c r="U465" s="4" t="str">
        <f t="shared" si="374"/>
        <v/>
      </c>
      <c r="V465" s="4" t="str">
        <f t="shared" si="375"/>
        <v/>
      </c>
      <c r="W465" s="4" t="str">
        <f t="shared" si="376"/>
        <v/>
      </c>
      <c r="X465" s="4" t="str">
        <f t="shared" si="377"/>
        <v/>
      </c>
      <c r="Y465" s="4">
        <f t="shared" si="378"/>
        <v>3</v>
      </c>
      <c r="Z465" s="4" t="str">
        <f t="shared" si="379"/>
        <v>-</v>
      </c>
      <c r="AA465" s="4" t="str">
        <f t="shared" si="380"/>
        <v/>
      </c>
      <c r="AB465" s="4" t="str">
        <f t="shared" si="381"/>
        <v/>
      </c>
      <c r="AC465" s="4" t="str">
        <f t="shared" si="382"/>
        <v/>
      </c>
      <c r="AD465" s="4" t="str">
        <f t="shared" si="383"/>
        <v/>
      </c>
      <c r="AE465" s="4" t="str">
        <f t="shared" si="384"/>
        <v/>
      </c>
      <c r="AF465" s="4" t="str" cm="1">
        <f t="array" aca="1" ref="AF465" ca="1">LEFT(AS465,MATCH(FALSE,ISNUMBER(MID(AS465,ROW(INDIRECT("1:"&amp;LEN(AS465)+1)), 1) *1),0) -1)</f>
        <v>1</v>
      </c>
      <c r="AG465" s="4">
        <f t="shared" si="385"/>
        <v>4</v>
      </c>
      <c r="AH465" s="4">
        <f t="shared" si="386"/>
        <v>28</v>
      </c>
      <c r="AI465" s="4">
        <f t="shared" si="387"/>
        <v>24</v>
      </c>
      <c r="AJ465" s="4" t="str">
        <f t="shared" si="388"/>
        <v>1RTG</v>
      </c>
      <c r="AK465" s="4" t="str">
        <f t="shared" si="389"/>
        <v>-1RTG</v>
      </c>
      <c r="AL465" s="4" t="str" cm="1">
        <f t="array" ref="AL465">LEFT(AS465,SUM(LEN(AS465)-LEN(SUBSTITUTE(AS465,{"0";"1";"2";"3";"4";"5";"6";"7";"8";"9"},""))))</f>
        <v>1</v>
      </c>
      <c r="AM465" s="4">
        <f t="shared" si="394"/>
        <v>13</v>
      </c>
      <c r="AN465" s="4" t="b">
        <f t="shared" si="398"/>
        <v>1</v>
      </c>
      <c r="AO465" s="4" t="str">
        <f t="shared" si="353"/>
        <v>RTG</v>
      </c>
      <c r="AP465" s="4" t="b">
        <f t="shared" si="395"/>
        <v>0</v>
      </c>
      <c r="AQ465" s="4" t="b">
        <f t="shared" si="391"/>
        <v>0</v>
      </c>
      <c r="AR465" s="5" t="str">
        <f t="shared" si="392"/>
        <v>CHOCOLATOS DRINK CREAMY</v>
      </c>
      <c r="AS465" s="4" t="str">
        <f t="shared" si="393"/>
        <v>1RTG</v>
      </c>
      <c r="AT465" t="s">
        <v>4557</v>
      </c>
      <c r="AU465" s="1" t="s">
        <v>620</v>
      </c>
      <c r="AV465" s="33" t="str">
        <f t="shared" ca="1" si="396"/>
        <v/>
      </c>
      <c r="AW465">
        <v>17000</v>
      </c>
      <c r="AX465">
        <v>17000</v>
      </c>
      <c r="AY465">
        <v>15887</v>
      </c>
      <c r="AZ465" t="str">
        <f t="shared" si="350"/>
        <v>8992775005170</v>
      </c>
      <c r="BA465" t="str">
        <f t="shared" si="397"/>
        <v>CHOCOLATOS DRINK CREAMY</v>
      </c>
      <c r="BB465" t="s">
        <v>4417</v>
      </c>
      <c r="BC465" t="s">
        <v>4417</v>
      </c>
      <c r="BD465" s="1"/>
      <c r="BF465" s="9"/>
      <c r="BG465" s="20"/>
      <c r="BH465" s="13"/>
      <c r="BI465" s="15"/>
      <c r="BL465" s="13"/>
      <c r="BM465" s="1"/>
      <c r="BP465" s="1"/>
      <c r="BQ465" s="1"/>
      <c r="BT465" s="13"/>
      <c r="BU465" s="15"/>
      <c r="BV465" s="14"/>
    </row>
    <row r="466" spans="1:74" x14ac:dyDescent="0.25">
      <c r="A466" s="4" t="str">
        <f t="shared" si="354"/>
        <v/>
      </c>
      <c r="B466" s="4" t="str">
        <f t="shared" si="355"/>
        <v/>
      </c>
      <c r="C466" s="4" t="str">
        <f t="shared" si="356"/>
        <v/>
      </c>
      <c r="D466" s="4" t="str">
        <f t="shared" si="357"/>
        <v/>
      </c>
      <c r="E466" s="4" t="str">
        <f t="shared" si="358"/>
        <v/>
      </c>
      <c r="F466" s="4" t="str">
        <f t="shared" si="359"/>
        <v>RTG</v>
      </c>
      <c r="G466" s="4" t="str">
        <f t="shared" si="360"/>
        <v/>
      </c>
      <c r="H466" s="4" t="str">
        <f t="shared" si="361"/>
        <v/>
      </c>
      <c r="I466" s="4" t="str">
        <f t="shared" si="362"/>
        <v/>
      </c>
      <c r="J466" s="4" t="str">
        <f t="shared" si="363"/>
        <v/>
      </c>
      <c r="K466" s="4" t="str">
        <f t="shared" si="364"/>
        <v/>
      </c>
      <c r="L466" s="4" t="str">
        <f t="shared" si="365"/>
        <v/>
      </c>
      <c r="M466" s="4" t="str">
        <f t="shared" si="366"/>
        <v/>
      </c>
      <c r="N466" s="4" t="str">
        <f t="shared" si="367"/>
        <v/>
      </c>
      <c r="O466" s="4" t="str">
        <f t="shared" si="368"/>
        <v/>
      </c>
      <c r="P466" s="4" t="str">
        <f t="shared" si="369"/>
        <v/>
      </c>
      <c r="Q466" s="4" t="str">
        <f t="shared" si="370"/>
        <v/>
      </c>
      <c r="R466" s="4" t="str">
        <f t="shared" si="371"/>
        <v/>
      </c>
      <c r="S466" s="4" t="str">
        <f t="shared" si="372"/>
        <v/>
      </c>
      <c r="T466" s="4" t="str">
        <f t="shared" si="373"/>
        <v/>
      </c>
      <c r="U466" s="4" t="str">
        <f t="shared" si="374"/>
        <v/>
      </c>
      <c r="V466" s="4" t="str">
        <f t="shared" si="375"/>
        <v/>
      </c>
      <c r="W466" s="4" t="str">
        <f t="shared" si="376"/>
        <v/>
      </c>
      <c r="X466" s="4" t="str">
        <f t="shared" si="377"/>
        <v/>
      </c>
      <c r="Y466" s="4">
        <f t="shared" si="378"/>
        <v>3</v>
      </c>
      <c r="Z466" s="4" t="str">
        <f t="shared" si="379"/>
        <v>-</v>
      </c>
      <c r="AA466" s="4" t="str">
        <f t="shared" si="380"/>
        <v/>
      </c>
      <c r="AB466" s="4" t="str">
        <f t="shared" si="381"/>
        <v/>
      </c>
      <c r="AC466" s="4" t="str">
        <f t="shared" si="382"/>
        <v/>
      </c>
      <c r="AD466" s="4" t="str">
        <f t="shared" si="383"/>
        <v/>
      </c>
      <c r="AE466" s="4" t="str">
        <f t="shared" si="384"/>
        <v/>
      </c>
      <c r="AF466" s="4" t="str" cm="1">
        <f t="array" aca="1" ref="AF466" ca="1">LEFT(AS466,MATCH(FALSE,ISNUMBER(MID(AS466,ROW(INDIRECT("1:"&amp;LEN(AS466)+1)), 1) *1),0) -1)</f>
        <v>1</v>
      </c>
      <c r="AG466" s="4">
        <f t="shared" si="385"/>
        <v>4</v>
      </c>
      <c r="AH466" s="4">
        <f t="shared" si="386"/>
        <v>27</v>
      </c>
      <c r="AI466" s="4">
        <f t="shared" si="387"/>
        <v>23</v>
      </c>
      <c r="AJ466" s="4" t="str">
        <f t="shared" si="388"/>
        <v>1RTG</v>
      </c>
      <c r="AK466" s="4" t="str">
        <f t="shared" si="389"/>
        <v>-1RTG</v>
      </c>
      <c r="AL466" s="4" t="str" cm="1">
        <f t="array" ref="AL466">LEFT(AS466,SUM(LEN(AS466)-LEN(SUBSTITUTE(AS466,{"0";"1";"2";"3";"4";"5";"6";"7";"8";"9"},""))))</f>
        <v>1</v>
      </c>
      <c r="AM466" s="4">
        <f t="shared" si="394"/>
        <v>13</v>
      </c>
      <c r="AN466" s="4" t="b">
        <f t="shared" si="398"/>
        <v>1</v>
      </c>
      <c r="AO466" s="4" t="str">
        <f t="shared" si="353"/>
        <v>RTG</v>
      </c>
      <c r="AP466" s="4" t="b">
        <f t="shared" si="395"/>
        <v>0</v>
      </c>
      <c r="AQ466" s="4" t="b">
        <f t="shared" si="391"/>
        <v>0</v>
      </c>
      <c r="AR466" s="5" t="str">
        <f t="shared" si="392"/>
        <v>CHOCOLATOS DRINK MACHA</v>
      </c>
      <c r="AS466" s="4" t="str">
        <f t="shared" si="393"/>
        <v>1RTG</v>
      </c>
      <c r="AT466" t="s">
        <v>621</v>
      </c>
      <c r="AU466" s="1" t="s">
        <v>622</v>
      </c>
      <c r="AV466" s="33" t="str">
        <f t="shared" ca="1" si="396"/>
        <v/>
      </c>
      <c r="AW466">
        <v>17000</v>
      </c>
      <c r="AX466">
        <v>17000</v>
      </c>
      <c r="AY466">
        <v>15701</v>
      </c>
      <c r="AZ466" t="str">
        <f t="shared" si="350"/>
        <v>8992775000250</v>
      </c>
      <c r="BA466" t="str">
        <f t="shared" si="397"/>
        <v>CHOCOLATOS DRINK MACHA</v>
      </c>
      <c r="BB466" t="s">
        <v>4417</v>
      </c>
      <c r="BC466" t="s">
        <v>4417</v>
      </c>
      <c r="BD466" s="1"/>
      <c r="BF466" s="9"/>
      <c r="BG466" s="20"/>
      <c r="BH466" s="13"/>
      <c r="BI466" s="15"/>
      <c r="BL466" s="13"/>
      <c r="BM466" s="1"/>
      <c r="BP466" s="1"/>
      <c r="BQ466" s="1"/>
      <c r="BT466" s="13"/>
      <c r="BU466" s="15"/>
      <c r="BV466" s="14"/>
    </row>
    <row r="467" spans="1:74" x14ac:dyDescent="0.25">
      <c r="A467" s="4" t="str">
        <f t="shared" si="354"/>
        <v/>
      </c>
      <c r="B467" s="4" t="str">
        <f t="shared" si="355"/>
        <v>PCS</v>
      </c>
      <c r="C467" s="4" t="str">
        <f t="shared" si="356"/>
        <v/>
      </c>
      <c r="D467" s="4" t="str">
        <f t="shared" si="357"/>
        <v/>
      </c>
      <c r="E467" s="4" t="str">
        <f t="shared" si="358"/>
        <v/>
      </c>
      <c r="F467" s="4" t="str">
        <f t="shared" si="359"/>
        <v/>
      </c>
      <c r="G467" s="4" t="str">
        <f t="shared" si="360"/>
        <v/>
      </c>
      <c r="H467" s="4" t="str">
        <f t="shared" si="361"/>
        <v/>
      </c>
      <c r="I467" s="4" t="str">
        <f t="shared" si="362"/>
        <v/>
      </c>
      <c r="J467" s="4" t="str">
        <f t="shared" si="363"/>
        <v/>
      </c>
      <c r="K467" s="4" t="str">
        <f t="shared" si="364"/>
        <v/>
      </c>
      <c r="L467" s="4" t="str">
        <f t="shared" si="365"/>
        <v/>
      </c>
      <c r="M467" s="4" t="str">
        <f t="shared" si="366"/>
        <v/>
      </c>
      <c r="N467" s="4" t="str">
        <f t="shared" si="367"/>
        <v/>
      </c>
      <c r="O467" s="4" t="str">
        <f t="shared" si="368"/>
        <v/>
      </c>
      <c r="P467" s="4" t="str">
        <f t="shared" si="369"/>
        <v/>
      </c>
      <c r="Q467" s="4" t="str">
        <f t="shared" si="370"/>
        <v/>
      </c>
      <c r="R467" s="4" t="str">
        <f t="shared" si="371"/>
        <v/>
      </c>
      <c r="S467" s="4" t="str">
        <f t="shared" si="372"/>
        <v/>
      </c>
      <c r="T467" s="4" t="str">
        <f t="shared" si="373"/>
        <v/>
      </c>
      <c r="U467" s="4" t="str">
        <f t="shared" si="374"/>
        <v/>
      </c>
      <c r="V467" s="4" t="str">
        <f t="shared" si="375"/>
        <v/>
      </c>
      <c r="W467" s="4" t="str">
        <f t="shared" si="376"/>
        <v/>
      </c>
      <c r="X467" s="4" t="str">
        <f t="shared" si="377"/>
        <v/>
      </c>
      <c r="Y467" s="4">
        <f t="shared" si="378"/>
        <v>3</v>
      </c>
      <c r="Z467" s="4" t="str">
        <f t="shared" si="379"/>
        <v>-</v>
      </c>
      <c r="AA467" s="4" t="str">
        <f t="shared" si="380"/>
        <v/>
      </c>
      <c r="AB467" s="4" t="str">
        <f t="shared" si="381"/>
        <v/>
      </c>
      <c r="AC467" s="4" t="str">
        <f t="shared" si="382"/>
        <v/>
      </c>
      <c r="AD467" s="4" t="str">
        <f t="shared" si="383"/>
        <v/>
      </c>
      <c r="AE467" s="4" t="str">
        <f t="shared" si="384"/>
        <v/>
      </c>
      <c r="AF467" s="4" t="str" cm="1">
        <f t="array" aca="1" ref="AF467" ca="1">LEFT(AS467,MATCH(FALSE,ISNUMBER(MID(AS467,ROW(INDIRECT("1:"&amp;LEN(AS467)+1)), 1) *1),0) -1)</f>
        <v>1</v>
      </c>
      <c r="AG467" s="4">
        <f t="shared" si="385"/>
        <v>4</v>
      </c>
      <c r="AH467" s="4">
        <f t="shared" si="386"/>
        <v>30</v>
      </c>
      <c r="AI467" s="4">
        <f t="shared" si="387"/>
        <v>26</v>
      </c>
      <c r="AJ467" s="4" t="str">
        <f t="shared" si="388"/>
        <v>1PCS</v>
      </c>
      <c r="AK467" s="4" t="str">
        <f t="shared" si="389"/>
        <v>-1PCS</v>
      </c>
      <c r="AL467" s="4" t="str" cm="1">
        <f t="array" ref="AL467">LEFT(AS467,SUM(LEN(AS467)-LEN(SUBSTITUTE(AS467,{"0";"1";"2";"3";"4";"5";"6";"7";"8";"9"},""))))</f>
        <v>1</v>
      </c>
      <c r="AM467" s="4">
        <f t="shared" si="394"/>
        <v>13</v>
      </c>
      <c r="AN467" s="4" t="b">
        <f t="shared" si="398"/>
        <v>1</v>
      </c>
      <c r="AO467" s="4" t="str">
        <f t="shared" si="353"/>
        <v>PCS</v>
      </c>
      <c r="AP467" s="4" t="b">
        <f t="shared" si="395"/>
        <v>0</v>
      </c>
      <c r="AQ467" s="4" t="b">
        <f t="shared" si="391"/>
        <v>0</v>
      </c>
      <c r="AR467" s="5" t="str">
        <f t="shared" si="392"/>
        <v>CHOCOLATOS MINI CHOCOLATE</v>
      </c>
      <c r="AS467" s="4" t="str">
        <f t="shared" si="393"/>
        <v>1PCS</v>
      </c>
      <c r="AT467" t="s">
        <v>4654</v>
      </c>
      <c r="AU467" s="1" t="s">
        <v>623</v>
      </c>
      <c r="AV467" s="33" t="str">
        <f t="shared" ca="1" si="396"/>
        <v/>
      </c>
      <c r="AW467">
        <v>6000</v>
      </c>
      <c r="AX467">
        <v>6000</v>
      </c>
      <c r="AY467">
        <v>4700</v>
      </c>
      <c r="AZ467" t="str">
        <f t="shared" si="350"/>
        <v>8992775002780</v>
      </c>
      <c r="BA467" t="str">
        <f t="shared" si="397"/>
        <v>CHOCOLATOS MINI CHOCOLATE</v>
      </c>
      <c r="BB467" t="s">
        <v>4417</v>
      </c>
      <c r="BC467" t="s">
        <v>4417</v>
      </c>
      <c r="BD467" s="1"/>
      <c r="BF467" s="9"/>
      <c r="BG467" s="20"/>
      <c r="BH467" s="13"/>
      <c r="BI467" s="15"/>
      <c r="BL467" s="13"/>
      <c r="BM467" s="1"/>
      <c r="BP467" s="1"/>
      <c r="BQ467" s="1"/>
      <c r="BT467" s="13"/>
      <c r="BU467" s="15"/>
      <c r="BV467" s="14"/>
    </row>
    <row r="468" spans="1:74" x14ac:dyDescent="0.25">
      <c r="A468" s="4" t="str">
        <f t="shared" si="354"/>
        <v/>
      </c>
      <c r="B468" s="4" t="str">
        <f t="shared" si="355"/>
        <v>PCS</v>
      </c>
      <c r="C468" s="4" t="str">
        <f t="shared" si="356"/>
        <v/>
      </c>
      <c r="D468" s="4" t="str">
        <f t="shared" si="357"/>
        <v/>
      </c>
      <c r="E468" s="4" t="str">
        <f t="shared" si="358"/>
        <v/>
      </c>
      <c r="F468" s="4" t="str">
        <f t="shared" si="359"/>
        <v/>
      </c>
      <c r="G468" s="4" t="str">
        <f t="shared" si="360"/>
        <v/>
      </c>
      <c r="H468" s="4" t="str">
        <f t="shared" si="361"/>
        <v/>
      </c>
      <c r="I468" s="4" t="str">
        <f t="shared" si="362"/>
        <v/>
      </c>
      <c r="J468" s="4" t="str">
        <f t="shared" si="363"/>
        <v/>
      </c>
      <c r="K468" s="4" t="str">
        <f t="shared" si="364"/>
        <v/>
      </c>
      <c r="L468" s="4" t="str">
        <f t="shared" si="365"/>
        <v/>
      </c>
      <c r="M468" s="4" t="str">
        <f t="shared" si="366"/>
        <v/>
      </c>
      <c r="N468" s="4" t="str">
        <f t="shared" si="367"/>
        <v/>
      </c>
      <c r="O468" s="4" t="str">
        <f t="shared" si="368"/>
        <v/>
      </c>
      <c r="P468" s="4" t="str">
        <f t="shared" si="369"/>
        <v/>
      </c>
      <c r="Q468" s="4" t="str">
        <f t="shared" si="370"/>
        <v/>
      </c>
      <c r="R468" s="4" t="str">
        <f t="shared" si="371"/>
        <v/>
      </c>
      <c r="S468" s="4" t="str">
        <f t="shared" si="372"/>
        <v/>
      </c>
      <c r="T468" s="4" t="str">
        <f t="shared" si="373"/>
        <v/>
      </c>
      <c r="U468" s="4" t="str">
        <f t="shared" si="374"/>
        <v/>
      </c>
      <c r="V468" s="4" t="str">
        <f t="shared" si="375"/>
        <v/>
      </c>
      <c r="W468" s="4" t="str">
        <f t="shared" si="376"/>
        <v/>
      </c>
      <c r="X468" s="4" t="str">
        <f t="shared" si="377"/>
        <v/>
      </c>
      <c r="Y468" s="4">
        <f t="shared" si="378"/>
        <v>3</v>
      </c>
      <c r="Z468" s="4" t="str">
        <f t="shared" si="379"/>
        <v>-</v>
      </c>
      <c r="AA468" s="4" t="str">
        <f t="shared" si="380"/>
        <v/>
      </c>
      <c r="AB468" s="4" t="str">
        <f t="shared" si="381"/>
        <v/>
      </c>
      <c r="AC468" s="4" t="str">
        <f t="shared" si="382"/>
        <v/>
      </c>
      <c r="AD468" s="4" t="str">
        <f t="shared" si="383"/>
        <v/>
      </c>
      <c r="AE468" s="4" t="str">
        <f t="shared" si="384"/>
        <v/>
      </c>
      <c r="AF468" s="4" t="str" cm="1">
        <f t="array" aca="1" ref="AF468" ca="1">LEFT(AS468,MATCH(FALSE,ISNUMBER(MID(AS468,ROW(INDIRECT("1:"&amp;LEN(AS468)+1)), 1) *1),0) -1)</f>
        <v>1</v>
      </c>
      <c r="AG468" s="4">
        <f t="shared" si="385"/>
        <v>4</v>
      </c>
      <c r="AH468" s="4">
        <f t="shared" si="386"/>
        <v>33</v>
      </c>
      <c r="AI468" s="4">
        <f t="shared" si="387"/>
        <v>29</v>
      </c>
      <c r="AJ468" s="4" t="str">
        <f t="shared" si="388"/>
        <v>1PCS</v>
      </c>
      <c r="AK468" s="4" t="str">
        <f t="shared" si="389"/>
        <v>-1PCS</v>
      </c>
      <c r="AL468" s="4" t="str" cm="1">
        <f t="array" ref="AL468">LEFT(AS468,SUM(LEN(AS468)-LEN(SUBSTITUTE(AS468,{"0";"1";"2";"3";"4";"5";"6";"7";"8";"9"},""))))</f>
        <v>1</v>
      </c>
      <c r="AM468" s="4">
        <f t="shared" si="394"/>
        <v>13</v>
      </c>
      <c r="AN468" s="4" t="b">
        <f t="shared" si="398"/>
        <v>1</v>
      </c>
      <c r="AO468" s="4" t="str">
        <f t="shared" si="353"/>
        <v>PCS</v>
      </c>
      <c r="AP468" s="4" t="b">
        <f t="shared" si="395"/>
        <v>0</v>
      </c>
      <c r="AQ468" s="4" t="b">
        <f t="shared" si="391"/>
        <v>0</v>
      </c>
      <c r="AR468" s="5" t="str">
        <f t="shared" si="392"/>
        <v>CHOCOLATOS MINI SWEET CHEESE</v>
      </c>
      <c r="AS468" s="4" t="str">
        <f t="shared" si="393"/>
        <v>1PCS</v>
      </c>
      <c r="AT468" t="s">
        <v>4655</v>
      </c>
      <c r="AU468" s="1" t="s">
        <v>624</v>
      </c>
      <c r="AV468" s="33" t="str">
        <f t="shared" ca="1" si="396"/>
        <v/>
      </c>
      <c r="AW468">
        <v>6000</v>
      </c>
      <c r="AX468">
        <v>6000</v>
      </c>
      <c r="AY468">
        <v>4700</v>
      </c>
      <c r="AZ468" t="str">
        <f t="shared" si="350"/>
        <v>8992775002995</v>
      </c>
      <c r="BA468" t="str">
        <f t="shared" si="397"/>
        <v>CHOCOLATOS MINI SWEET CHEESE</v>
      </c>
      <c r="BB468" t="s">
        <v>4417</v>
      </c>
      <c r="BC468" t="s">
        <v>4417</v>
      </c>
      <c r="BD468" s="1"/>
      <c r="BF468" s="9"/>
      <c r="BG468" s="20"/>
      <c r="BH468" s="13"/>
      <c r="BI468" s="15"/>
      <c r="BL468" s="13"/>
      <c r="BM468" s="1"/>
      <c r="BP468" s="1"/>
      <c r="BQ468" s="1"/>
      <c r="BT468" s="13"/>
      <c r="BU468" s="15"/>
      <c r="BV468" s="14"/>
    </row>
    <row r="469" spans="1:74" x14ac:dyDescent="0.25">
      <c r="A469" s="4" t="str">
        <f t="shared" si="354"/>
        <v/>
      </c>
      <c r="B469" s="4" t="str">
        <f t="shared" si="355"/>
        <v>PCS</v>
      </c>
      <c r="C469" s="4" t="str">
        <f t="shared" si="356"/>
        <v/>
      </c>
      <c r="D469" s="4" t="str">
        <f t="shared" si="357"/>
        <v/>
      </c>
      <c r="E469" s="4" t="str">
        <f t="shared" si="358"/>
        <v/>
      </c>
      <c r="F469" s="4" t="str">
        <f t="shared" si="359"/>
        <v/>
      </c>
      <c r="G469" s="4" t="str">
        <f t="shared" si="360"/>
        <v/>
      </c>
      <c r="H469" s="4" t="str">
        <f t="shared" si="361"/>
        <v/>
      </c>
      <c r="I469" s="4" t="str">
        <f t="shared" si="362"/>
        <v/>
      </c>
      <c r="J469" s="4" t="str">
        <f t="shared" si="363"/>
        <v/>
      </c>
      <c r="K469" s="4" t="str">
        <f t="shared" si="364"/>
        <v/>
      </c>
      <c r="L469" s="4" t="str">
        <f t="shared" si="365"/>
        <v/>
      </c>
      <c r="M469" s="4" t="str">
        <f t="shared" si="366"/>
        <v/>
      </c>
      <c r="N469" s="4" t="str">
        <f t="shared" si="367"/>
        <v/>
      </c>
      <c r="O469" s="4" t="str">
        <f t="shared" si="368"/>
        <v/>
      </c>
      <c r="P469" s="4" t="str">
        <f t="shared" si="369"/>
        <v/>
      </c>
      <c r="Q469" s="4" t="str">
        <f t="shared" si="370"/>
        <v/>
      </c>
      <c r="R469" s="4" t="str">
        <f t="shared" si="371"/>
        <v/>
      </c>
      <c r="S469" s="4" t="str">
        <f t="shared" si="372"/>
        <v/>
      </c>
      <c r="T469" s="4" t="str">
        <f t="shared" si="373"/>
        <v>PACK</v>
      </c>
      <c r="U469" s="4" t="str">
        <f t="shared" si="374"/>
        <v/>
      </c>
      <c r="V469" s="4" t="str">
        <f t="shared" si="375"/>
        <v/>
      </c>
      <c r="W469" s="4" t="str">
        <f t="shared" si="376"/>
        <v/>
      </c>
      <c r="X469" s="4" t="str">
        <f t="shared" si="377"/>
        <v/>
      </c>
      <c r="Y469" s="4">
        <f t="shared" si="378"/>
        <v>7</v>
      </c>
      <c r="Z469" s="4" t="str">
        <f t="shared" si="379"/>
        <v>-</v>
      </c>
      <c r="AA469" s="4" t="str">
        <f t="shared" si="380"/>
        <v>/</v>
      </c>
      <c r="AB469" s="4" t="str">
        <f t="shared" si="381"/>
        <v/>
      </c>
      <c r="AC469" s="4" t="str">
        <f t="shared" si="382"/>
        <v/>
      </c>
      <c r="AD469" s="4" t="str">
        <f t="shared" si="383"/>
        <v/>
      </c>
      <c r="AE469" s="4" t="str">
        <f t="shared" si="384"/>
        <v/>
      </c>
      <c r="AF469" s="4" t="str" cm="1">
        <f t="array" aca="1" ref="AF469" ca="1">LEFT(AS469,MATCH(FALSE,ISNUMBER(MID(AS469,ROW(INDIRECT("1:"&amp;LEN(AS469)+1)), 1) *1),0) -1)</f>
        <v>10</v>
      </c>
      <c r="AG469" s="4">
        <f t="shared" si="385"/>
        <v>10</v>
      </c>
      <c r="AH469" s="4">
        <f t="shared" si="386"/>
        <v>32</v>
      </c>
      <c r="AI469" s="4">
        <f t="shared" si="387"/>
        <v>22</v>
      </c>
      <c r="AJ469" s="4" t="str">
        <f t="shared" si="388"/>
        <v>PACK</v>
      </c>
      <c r="AK469" s="4" t="str">
        <f t="shared" si="389"/>
        <v>/PACK</v>
      </c>
      <c r="AL469" s="4" t="str" cm="1">
        <f t="array" ref="AL469">LEFT(AS469,SUM(LEN(AS469)-LEN(SUBSTITUTE(AS469,{"0";"1";"2";"3";"4";"5";"6";"7";"8";"9"},""))))</f>
        <v>10</v>
      </c>
      <c r="AM469" s="4">
        <f t="shared" si="394"/>
        <v>13</v>
      </c>
      <c r="AN469" s="4" t="b">
        <f>LEFT(AS469,2)=AL469</f>
        <v>1</v>
      </c>
      <c r="AO469" s="4" t="str">
        <f>RIGHT(AJ469,4)</f>
        <v>PACK</v>
      </c>
      <c r="AP469" s="4" t="b">
        <f t="shared" si="395"/>
        <v>1</v>
      </c>
      <c r="AQ469" s="4" t="b">
        <f t="shared" si="391"/>
        <v>0</v>
      </c>
      <c r="AR469" s="5" t="str">
        <f t="shared" si="392"/>
        <v>CHOCOLATOS STICK 2000</v>
      </c>
      <c r="AS469" s="4" t="str">
        <f t="shared" si="393"/>
        <v>10PCS/PACK</v>
      </c>
      <c r="AT469" t="s">
        <v>629</v>
      </c>
      <c r="AV469" s="33" t="str">
        <f t="shared" si="396"/>
        <v>XXXX</v>
      </c>
      <c r="AW469">
        <v>18000</v>
      </c>
      <c r="AX469">
        <v>18000</v>
      </c>
      <c r="AY469">
        <v>16317</v>
      </c>
      <c r="AZ469" t="str">
        <f t="shared" si="350"/>
        <v>8000000000469</v>
      </c>
      <c r="BA469" t="str">
        <f t="shared" si="397"/>
        <v>CHOCOLATOS STICK 2000</v>
      </c>
      <c r="BB469" t="s">
        <v>4417</v>
      </c>
      <c r="BC469" t="s">
        <v>4417</v>
      </c>
      <c r="BD469" s="1"/>
      <c r="BF469" s="9"/>
      <c r="BG469" s="20"/>
      <c r="BH469" s="13"/>
      <c r="BI469" s="15"/>
      <c r="BL469" s="13"/>
      <c r="BM469" s="1"/>
      <c r="BP469" s="1"/>
      <c r="BQ469" s="1"/>
      <c r="BT469" s="13"/>
      <c r="BU469" s="15"/>
      <c r="BV469" s="14"/>
    </row>
    <row r="470" spans="1:74" x14ac:dyDescent="0.25">
      <c r="A470" s="4" t="str">
        <f t="shared" si="354"/>
        <v/>
      </c>
      <c r="B470" s="4" t="str">
        <f t="shared" si="355"/>
        <v>PCS</v>
      </c>
      <c r="C470" s="4" t="str">
        <f t="shared" si="356"/>
        <v/>
      </c>
      <c r="D470" s="4" t="str">
        <f t="shared" si="357"/>
        <v/>
      </c>
      <c r="E470" s="4" t="str">
        <f t="shared" si="358"/>
        <v/>
      </c>
      <c r="F470" s="4" t="str">
        <f t="shared" si="359"/>
        <v/>
      </c>
      <c r="G470" s="4" t="str">
        <f t="shared" si="360"/>
        <v/>
      </c>
      <c r="H470" s="4" t="str">
        <f t="shared" si="361"/>
        <v/>
      </c>
      <c r="I470" s="4" t="str">
        <f t="shared" si="362"/>
        <v/>
      </c>
      <c r="J470" s="4" t="str">
        <f t="shared" si="363"/>
        <v/>
      </c>
      <c r="K470" s="4" t="str">
        <f t="shared" si="364"/>
        <v/>
      </c>
      <c r="L470" s="4" t="str">
        <f t="shared" si="365"/>
        <v/>
      </c>
      <c r="M470" s="4" t="str">
        <f t="shared" si="366"/>
        <v/>
      </c>
      <c r="N470" s="4" t="str">
        <f t="shared" si="367"/>
        <v/>
      </c>
      <c r="O470" s="4" t="str">
        <f t="shared" si="368"/>
        <v>DUS</v>
      </c>
      <c r="P470" s="4" t="str">
        <f t="shared" si="369"/>
        <v/>
      </c>
      <c r="Q470" s="4" t="str">
        <f t="shared" si="370"/>
        <v/>
      </c>
      <c r="R470" s="4" t="str">
        <f t="shared" si="371"/>
        <v/>
      </c>
      <c r="S470" s="4" t="str">
        <f t="shared" si="372"/>
        <v/>
      </c>
      <c r="T470" s="4" t="str">
        <f t="shared" si="373"/>
        <v/>
      </c>
      <c r="U470" s="4" t="str">
        <f t="shared" si="374"/>
        <v/>
      </c>
      <c r="V470" s="4" t="str">
        <f t="shared" si="375"/>
        <v/>
      </c>
      <c r="W470" s="4" t="str">
        <f t="shared" si="376"/>
        <v/>
      </c>
      <c r="X470" s="4" t="str">
        <f t="shared" si="377"/>
        <v/>
      </c>
      <c r="Y470" s="4">
        <f t="shared" si="378"/>
        <v>6</v>
      </c>
      <c r="Z470" s="4" t="str">
        <f t="shared" si="379"/>
        <v>-</v>
      </c>
      <c r="AA470" s="4" t="str">
        <f t="shared" si="380"/>
        <v>/</v>
      </c>
      <c r="AB470" s="4" t="str">
        <f t="shared" si="381"/>
        <v/>
      </c>
      <c r="AC470" s="4" t="str">
        <f t="shared" si="382"/>
        <v/>
      </c>
      <c r="AD470" s="4" t="str">
        <f t="shared" si="383"/>
        <v/>
      </c>
      <c r="AE470" s="4" t="str">
        <f t="shared" si="384"/>
        <v/>
      </c>
      <c r="AF470" s="4" t="str" cm="1">
        <f t="array" aca="1" ref="AF470" ca="1">LEFT(AS470,MATCH(FALSE,ISNUMBER(MID(AS470,ROW(INDIRECT("1:"&amp;LEN(AS470)+1)), 1) *1),0) -1)</f>
        <v>80</v>
      </c>
      <c r="AG470" s="4">
        <f t="shared" si="385"/>
        <v>9</v>
      </c>
      <c r="AH470" s="4">
        <f t="shared" si="386"/>
        <v>31</v>
      </c>
      <c r="AI470" s="4">
        <f t="shared" si="387"/>
        <v>22</v>
      </c>
      <c r="AJ470" s="4" t="str">
        <f t="shared" si="388"/>
        <v>/DUS</v>
      </c>
      <c r="AK470" s="4" t="str">
        <f t="shared" si="389"/>
        <v>S/DUS</v>
      </c>
      <c r="AL470" s="4" t="str" cm="1">
        <f t="array" ref="AL470">LEFT(AS470,SUM(LEN(AS470)-LEN(SUBSTITUTE(AS470,{"0";"1";"2";"3";"4";"5";"6";"7";"8";"9"},""))))</f>
        <v>80</v>
      </c>
      <c r="AM470" s="4">
        <f t="shared" si="394"/>
        <v>13</v>
      </c>
      <c r="AN470" s="4" t="b">
        <f>LEFT(AS470,2)=AL470</f>
        <v>1</v>
      </c>
      <c r="AO470" s="4" t="str">
        <f t="shared" ref="AO470:AO475" si="399">RIGHT(AJ470,3)</f>
        <v>DUS</v>
      </c>
      <c r="AP470" s="4" t="b">
        <f t="shared" si="395"/>
        <v>1</v>
      </c>
      <c r="AQ470" s="4" t="b">
        <f t="shared" si="391"/>
        <v>0</v>
      </c>
      <c r="AR470" s="5" t="str">
        <f t="shared" si="392"/>
        <v>CHOCOLATOS STICK 2000</v>
      </c>
      <c r="AS470" s="4" t="str">
        <f t="shared" si="393"/>
        <v>80PCS/DUS</v>
      </c>
      <c r="AT470" t="s">
        <v>630</v>
      </c>
      <c r="AV470" s="33" t="b">
        <f t="shared" ca="1" si="396"/>
        <v>1</v>
      </c>
      <c r="AW470">
        <v>134000</v>
      </c>
      <c r="AX470">
        <v>134000</v>
      </c>
      <c r="AY470">
        <v>130800</v>
      </c>
      <c r="AZ470" t="str">
        <f t="shared" si="350"/>
        <v>8000000000470</v>
      </c>
      <c r="BA470" t="str">
        <f t="shared" si="397"/>
        <v>CHOCOLATOS STICK 2000</v>
      </c>
      <c r="BB470" t="s">
        <v>4417</v>
      </c>
      <c r="BC470" t="s">
        <v>4417</v>
      </c>
      <c r="BD470" s="1"/>
      <c r="BF470" s="9"/>
      <c r="BG470" s="20"/>
      <c r="BH470" s="13"/>
      <c r="BI470" s="15"/>
      <c r="BL470" s="13"/>
      <c r="BM470" s="1"/>
      <c r="BP470" s="1"/>
      <c r="BQ470" s="1"/>
      <c r="BT470" s="13"/>
      <c r="BU470" s="15"/>
      <c r="BV470" s="14"/>
    </row>
    <row r="471" spans="1:74" x14ac:dyDescent="0.25">
      <c r="A471" s="4" t="str">
        <f t="shared" si="354"/>
        <v/>
      </c>
      <c r="B471" s="4" t="str">
        <f t="shared" si="355"/>
        <v>PCS</v>
      </c>
      <c r="C471" s="4" t="str">
        <f t="shared" si="356"/>
        <v/>
      </c>
      <c r="D471" s="4" t="str">
        <f t="shared" si="357"/>
        <v/>
      </c>
      <c r="E471" s="4" t="str">
        <f t="shared" si="358"/>
        <v/>
      </c>
      <c r="F471" s="4" t="str">
        <f t="shared" si="359"/>
        <v/>
      </c>
      <c r="G471" s="4" t="str">
        <f t="shared" si="360"/>
        <v/>
      </c>
      <c r="H471" s="4" t="str">
        <f t="shared" si="361"/>
        <v/>
      </c>
      <c r="I471" s="4" t="str">
        <f t="shared" si="362"/>
        <v/>
      </c>
      <c r="J471" s="4" t="str">
        <f t="shared" si="363"/>
        <v/>
      </c>
      <c r="K471" s="4" t="str">
        <f t="shared" si="364"/>
        <v/>
      </c>
      <c r="L471" s="4" t="str">
        <f t="shared" si="365"/>
        <v/>
      </c>
      <c r="M471" s="4" t="str">
        <f t="shared" si="366"/>
        <v/>
      </c>
      <c r="N471" s="4" t="str">
        <f t="shared" si="367"/>
        <v/>
      </c>
      <c r="O471" s="4" t="str">
        <f t="shared" si="368"/>
        <v/>
      </c>
      <c r="P471" s="4" t="str">
        <f t="shared" si="369"/>
        <v/>
      </c>
      <c r="Q471" s="4" t="str">
        <f t="shared" si="370"/>
        <v/>
      </c>
      <c r="R471" s="4" t="str">
        <f t="shared" si="371"/>
        <v/>
      </c>
      <c r="S471" s="4" t="str">
        <f t="shared" si="372"/>
        <v/>
      </c>
      <c r="T471" s="4" t="str">
        <f t="shared" si="373"/>
        <v/>
      </c>
      <c r="U471" s="4" t="str">
        <f t="shared" si="374"/>
        <v/>
      </c>
      <c r="V471" s="4" t="str">
        <f t="shared" si="375"/>
        <v/>
      </c>
      <c r="W471" s="4" t="str">
        <f t="shared" si="376"/>
        <v/>
      </c>
      <c r="X471" s="4" t="str">
        <f t="shared" si="377"/>
        <v/>
      </c>
      <c r="Y471" s="4">
        <f t="shared" si="378"/>
        <v>3</v>
      </c>
      <c r="Z471" s="4" t="str">
        <f t="shared" si="379"/>
        <v>-</v>
      </c>
      <c r="AA471" s="4" t="str">
        <f t="shared" si="380"/>
        <v/>
      </c>
      <c r="AB471" s="4" t="str">
        <f t="shared" si="381"/>
        <v/>
      </c>
      <c r="AC471" s="4" t="str">
        <f t="shared" si="382"/>
        <v/>
      </c>
      <c r="AD471" s="4" t="str">
        <f t="shared" si="383"/>
        <v/>
      </c>
      <c r="AE471" s="4" t="str">
        <f t="shared" si="384"/>
        <v/>
      </c>
      <c r="AF471" s="4" t="str" cm="1">
        <f t="array" aca="1" ref="AF471" ca="1">LEFT(AS471,MATCH(FALSE,ISNUMBER(MID(AS471,ROW(INDIRECT("1:"&amp;LEN(AS471)+1)), 1) *1),0) -1)</f>
        <v>1</v>
      </c>
      <c r="AG471" s="4">
        <f t="shared" si="385"/>
        <v>4</v>
      </c>
      <c r="AH471" s="4">
        <f t="shared" si="386"/>
        <v>31</v>
      </c>
      <c r="AI471" s="4">
        <f t="shared" si="387"/>
        <v>27</v>
      </c>
      <c r="AJ471" s="4" t="str">
        <f t="shared" si="388"/>
        <v>1PCS</v>
      </c>
      <c r="AK471" s="4" t="str">
        <f t="shared" si="389"/>
        <v>-1PCS</v>
      </c>
      <c r="AL471" s="4" t="str" cm="1">
        <f t="array" ref="AL471">LEFT(AS471,SUM(LEN(AS471)-LEN(SUBSTITUTE(AS471,{"0";"1";"2";"3";"4";"5";"6";"7";"8";"9"},""))))</f>
        <v>1</v>
      </c>
      <c r="AM471" s="4">
        <f t="shared" si="394"/>
        <v>13</v>
      </c>
      <c r="AN471" s="4" t="b">
        <f>LEFT(AS471,1)=AL471</f>
        <v>1</v>
      </c>
      <c r="AO471" s="4" t="str">
        <f t="shared" si="399"/>
        <v>PCS</v>
      </c>
      <c r="AP471" s="4" t="b">
        <f t="shared" si="395"/>
        <v>0</v>
      </c>
      <c r="AQ471" s="4" t="b">
        <f t="shared" si="391"/>
        <v>0</v>
      </c>
      <c r="AR471" s="5" t="str">
        <f t="shared" si="392"/>
        <v>CHOCOLATOS STICK 2000 DARK</v>
      </c>
      <c r="AS471" s="4" t="str">
        <f t="shared" si="393"/>
        <v>1PCS</v>
      </c>
      <c r="AT471" t="s">
        <v>625</v>
      </c>
      <c r="AU471" s="1" t="s">
        <v>626</v>
      </c>
      <c r="AV471" s="33" t="str">
        <f t="shared" ca="1" si="396"/>
        <v/>
      </c>
      <c r="AW471">
        <v>1800</v>
      </c>
      <c r="AX471">
        <v>2000</v>
      </c>
      <c r="AY471">
        <v>1635</v>
      </c>
      <c r="AZ471" t="str">
        <f t="shared" si="350"/>
        <v>8992775311547</v>
      </c>
      <c r="BA471" t="str">
        <f t="shared" si="397"/>
        <v>CHOCOLATOS STICK 2000 DARK</v>
      </c>
      <c r="BB471" t="s">
        <v>4417</v>
      </c>
      <c r="BC471" t="s">
        <v>4417</v>
      </c>
      <c r="BD471" s="1"/>
      <c r="BF471" s="9"/>
      <c r="BG471" s="20"/>
      <c r="BH471" s="13"/>
      <c r="BI471" s="15"/>
      <c r="BL471" s="13"/>
      <c r="BM471" s="1"/>
      <c r="BP471" s="1"/>
      <c r="BQ471" s="1"/>
      <c r="BT471" s="13"/>
      <c r="BU471" s="15"/>
      <c r="BV471" s="14"/>
    </row>
    <row r="472" spans="1:74" x14ac:dyDescent="0.25">
      <c r="A472" s="4" t="str">
        <f t="shared" si="354"/>
        <v/>
      </c>
      <c r="B472" s="4" t="str">
        <f t="shared" si="355"/>
        <v>PCS</v>
      </c>
      <c r="C472" s="4" t="str">
        <f t="shared" si="356"/>
        <v/>
      </c>
      <c r="D472" s="4" t="str">
        <f t="shared" si="357"/>
        <v/>
      </c>
      <c r="E472" s="4" t="str">
        <f t="shared" si="358"/>
        <v/>
      </c>
      <c r="F472" s="4" t="str">
        <f t="shared" si="359"/>
        <v/>
      </c>
      <c r="G472" s="4" t="str">
        <f t="shared" si="360"/>
        <v/>
      </c>
      <c r="H472" s="4" t="str">
        <f t="shared" si="361"/>
        <v/>
      </c>
      <c r="I472" s="4" t="str">
        <f t="shared" si="362"/>
        <v/>
      </c>
      <c r="J472" s="4" t="str">
        <f t="shared" si="363"/>
        <v/>
      </c>
      <c r="K472" s="4" t="str">
        <f t="shared" si="364"/>
        <v/>
      </c>
      <c r="L472" s="4" t="str">
        <f t="shared" si="365"/>
        <v/>
      </c>
      <c r="M472" s="4" t="str">
        <f t="shared" si="366"/>
        <v/>
      </c>
      <c r="N472" s="4" t="str">
        <f t="shared" si="367"/>
        <v/>
      </c>
      <c r="O472" s="4" t="str">
        <f t="shared" si="368"/>
        <v/>
      </c>
      <c r="P472" s="4" t="str">
        <f t="shared" si="369"/>
        <v/>
      </c>
      <c r="Q472" s="4" t="str">
        <f t="shared" si="370"/>
        <v/>
      </c>
      <c r="R472" s="4" t="str">
        <f t="shared" si="371"/>
        <v/>
      </c>
      <c r="S472" s="4" t="str">
        <f t="shared" si="372"/>
        <v/>
      </c>
      <c r="T472" s="4" t="str">
        <f t="shared" si="373"/>
        <v/>
      </c>
      <c r="U472" s="4" t="str">
        <f t="shared" si="374"/>
        <v/>
      </c>
      <c r="V472" s="4" t="str">
        <f t="shared" si="375"/>
        <v/>
      </c>
      <c r="W472" s="4" t="str">
        <f t="shared" si="376"/>
        <v/>
      </c>
      <c r="X472" s="4" t="str">
        <f t="shared" si="377"/>
        <v/>
      </c>
      <c r="Y472" s="4">
        <f t="shared" si="378"/>
        <v>3</v>
      </c>
      <c r="Z472" s="4" t="str">
        <f t="shared" si="379"/>
        <v>-</v>
      </c>
      <c r="AA472" s="4" t="str">
        <f t="shared" si="380"/>
        <v/>
      </c>
      <c r="AB472" s="4" t="str">
        <f t="shared" si="381"/>
        <v/>
      </c>
      <c r="AC472" s="4" t="str">
        <f t="shared" si="382"/>
        <v/>
      </c>
      <c r="AD472" s="4" t="str">
        <f t="shared" si="383"/>
        <v/>
      </c>
      <c r="AE472" s="4" t="str">
        <f t="shared" si="384"/>
        <v/>
      </c>
      <c r="AF472" s="4" t="str" cm="1">
        <f t="array" aca="1" ref="AF472" ca="1">LEFT(AS472,MATCH(FALSE,ISNUMBER(MID(AS472,ROW(INDIRECT("1:"&amp;LEN(AS472)+1)), 1) *1),0) -1)</f>
        <v>1</v>
      </c>
      <c r="AG472" s="4">
        <f t="shared" si="385"/>
        <v>4</v>
      </c>
      <c r="AH472" s="4">
        <f t="shared" si="386"/>
        <v>32</v>
      </c>
      <c r="AI472" s="4">
        <f t="shared" si="387"/>
        <v>28</v>
      </c>
      <c r="AJ472" s="4" t="str">
        <f t="shared" si="388"/>
        <v>1PCS</v>
      </c>
      <c r="AK472" s="4" t="str">
        <f t="shared" si="389"/>
        <v>-1PCS</v>
      </c>
      <c r="AL472" s="4" t="str" cm="1">
        <f t="array" ref="AL472">LEFT(AS472,SUM(LEN(AS472)-LEN(SUBSTITUTE(AS472,{"0";"1";"2";"3";"4";"5";"6";"7";"8";"9"},""))))</f>
        <v>1</v>
      </c>
      <c r="AM472" s="4">
        <f t="shared" si="394"/>
        <v>13</v>
      </c>
      <c r="AN472" s="4" t="b">
        <f>LEFT(AS472,1)=AL472</f>
        <v>1</v>
      </c>
      <c r="AO472" s="4" t="str">
        <f t="shared" si="399"/>
        <v>PCS</v>
      </c>
      <c r="AP472" s="4" t="b">
        <f t="shared" si="395"/>
        <v>0</v>
      </c>
      <c r="AQ472" s="4" t="b">
        <f t="shared" si="391"/>
        <v>0</v>
      </c>
      <c r="AR472" s="5" t="str">
        <f t="shared" si="392"/>
        <v>CHOCOLATOS STICK 2000 WHITE</v>
      </c>
      <c r="AS472" s="4" t="str">
        <f t="shared" si="393"/>
        <v>1PCS</v>
      </c>
      <c r="AT472" t="s">
        <v>627</v>
      </c>
      <c r="AU472" s="1" t="s">
        <v>628</v>
      </c>
      <c r="AV472" s="33" t="str">
        <f t="shared" ca="1" si="396"/>
        <v/>
      </c>
      <c r="AW472">
        <v>1800</v>
      </c>
      <c r="AX472">
        <v>2000</v>
      </c>
      <c r="AY472">
        <v>1635</v>
      </c>
      <c r="AZ472" t="str">
        <f t="shared" si="350"/>
        <v>8992775000274</v>
      </c>
      <c r="BA472" t="str">
        <f t="shared" si="397"/>
        <v>CHOCOLATOS STICK 2000 WHITE</v>
      </c>
      <c r="BB472" t="s">
        <v>4417</v>
      </c>
      <c r="BC472" t="s">
        <v>4417</v>
      </c>
      <c r="BD472" s="1"/>
      <c r="BF472" s="9"/>
      <c r="BG472" s="20"/>
      <c r="BH472" s="13"/>
      <c r="BI472" s="15"/>
      <c r="BL472" s="13"/>
      <c r="BM472" s="1"/>
      <c r="BP472" s="1"/>
      <c r="BQ472" s="1"/>
      <c r="BT472" s="13"/>
      <c r="BU472" s="15"/>
      <c r="BV472" s="14"/>
    </row>
    <row r="473" spans="1:74" x14ac:dyDescent="0.25">
      <c r="A473" s="4" t="str">
        <f t="shared" si="354"/>
        <v/>
      </c>
      <c r="B473" s="4" t="str">
        <f t="shared" si="355"/>
        <v>PCS</v>
      </c>
      <c r="C473" s="4" t="str">
        <f t="shared" si="356"/>
        <v/>
      </c>
      <c r="D473" s="4" t="str">
        <f t="shared" si="357"/>
        <v/>
      </c>
      <c r="E473" s="4" t="str">
        <f t="shared" si="358"/>
        <v/>
      </c>
      <c r="F473" s="4" t="str">
        <f t="shared" si="359"/>
        <v>RTG</v>
      </c>
      <c r="G473" s="4" t="str">
        <f t="shared" si="360"/>
        <v/>
      </c>
      <c r="H473" s="4" t="str">
        <f t="shared" si="361"/>
        <v/>
      </c>
      <c r="I473" s="4" t="str">
        <f t="shared" si="362"/>
        <v/>
      </c>
      <c r="J473" s="4" t="str">
        <f t="shared" si="363"/>
        <v/>
      </c>
      <c r="K473" s="4" t="str">
        <f t="shared" si="364"/>
        <v/>
      </c>
      <c r="L473" s="4" t="str">
        <f t="shared" si="365"/>
        <v/>
      </c>
      <c r="M473" s="4" t="str">
        <f t="shared" si="366"/>
        <v/>
      </c>
      <c r="N473" s="4" t="str">
        <f t="shared" si="367"/>
        <v/>
      </c>
      <c r="O473" s="4" t="str">
        <f t="shared" si="368"/>
        <v/>
      </c>
      <c r="P473" s="4" t="str">
        <f t="shared" si="369"/>
        <v/>
      </c>
      <c r="Q473" s="4" t="str">
        <f t="shared" si="370"/>
        <v/>
      </c>
      <c r="R473" s="4" t="str">
        <f t="shared" si="371"/>
        <v/>
      </c>
      <c r="S473" s="4" t="str">
        <f t="shared" si="372"/>
        <v/>
      </c>
      <c r="T473" s="4" t="str">
        <f t="shared" si="373"/>
        <v/>
      </c>
      <c r="U473" s="4" t="str">
        <f t="shared" si="374"/>
        <v/>
      </c>
      <c r="V473" s="4" t="str">
        <f t="shared" si="375"/>
        <v/>
      </c>
      <c r="W473" s="4" t="str">
        <f t="shared" si="376"/>
        <v/>
      </c>
      <c r="X473" s="4" t="str">
        <f t="shared" si="377"/>
        <v/>
      </c>
      <c r="Y473" s="4">
        <f t="shared" si="378"/>
        <v>6</v>
      </c>
      <c r="Z473" s="4" t="str">
        <f t="shared" si="379"/>
        <v>-</v>
      </c>
      <c r="AA473" s="4" t="str">
        <f t="shared" si="380"/>
        <v>/</v>
      </c>
      <c r="AB473" s="4" t="str">
        <f t="shared" si="381"/>
        <v/>
      </c>
      <c r="AC473" s="4" t="str">
        <f t="shared" si="382"/>
        <v/>
      </c>
      <c r="AD473" s="4" t="str">
        <f t="shared" si="383"/>
        <v/>
      </c>
      <c r="AE473" s="4" t="str">
        <f t="shared" si="384"/>
        <v/>
      </c>
      <c r="AF473" s="4" t="str" cm="1">
        <f t="array" aca="1" ref="AF473" ca="1">LEFT(AS473,MATCH(FALSE,ISNUMBER(MID(AS473,ROW(INDIRECT("1:"&amp;LEN(AS473)+1)), 1) *1),0) -1)</f>
        <v>10</v>
      </c>
      <c r="AG473" s="4">
        <f t="shared" si="385"/>
        <v>9</v>
      </c>
      <c r="AH473" s="4">
        <f t="shared" si="386"/>
        <v>37</v>
      </c>
      <c r="AI473" s="4">
        <f t="shared" si="387"/>
        <v>28</v>
      </c>
      <c r="AJ473" s="4" t="str">
        <f t="shared" si="388"/>
        <v>/RTG</v>
      </c>
      <c r="AK473" s="4" t="str">
        <f t="shared" si="389"/>
        <v>S/RTG</v>
      </c>
      <c r="AL473" s="4" t="str" cm="1">
        <f t="array" ref="AL473">LEFT(AS473,SUM(LEN(AS473)-LEN(SUBSTITUTE(AS473,{"0";"1";"2";"3";"4";"5";"6";"7";"8";"9"},""))))</f>
        <v>10</v>
      </c>
      <c r="AM473" s="4">
        <f t="shared" si="394"/>
        <v>13</v>
      </c>
      <c r="AN473" s="4" t="b">
        <f>LEFT(AS473,2)=AL473</f>
        <v>1</v>
      </c>
      <c r="AO473" s="4" t="str">
        <f t="shared" si="399"/>
        <v>RTG</v>
      </c>
      <c r="AP473" s="4" t="b">
        <f t="shared" si="395"/>
        <v>1</v>
      </c>
      <c r="AQ473" s="4" t="b">
        <f t="shared" si="391"/>
        <v>0</v>
      </c>
      <c r="AR473" s="5" t="str">
        <f t="shared" si="392"/>
        <v>CHOCOLATOS WAFER CREAM 1000</v>
      </c>
      <c r="AS473" s="4" t="str">
        <f t="shared" si="393"/>
        <v>10PCS/RTG</v>
      </c>
      <c r="AT473" t="s">
        <v>631</v>
      </c>
      <c r="AU473" s="1" t="s">
        <v>632</v>
      </c>
      <c r="AV473" s="33" t="str">
        <f t="shared" si="396"/>
        <v>XXXX</v>
      </c>
      <c r="AW473">
        <v>9000</v>
      </c>
      <c r="AX473">
        <v>9000</v>
      </c>
      <c r="AY473">
        <v>8500</v>
      </c>
      <c r="AZ473" t="str">
        <f t="shared" si="350"/>
        <v>8992775001844</v>
      </c>
      <c r="BA473" t="str">
        <f t="shared" si="397"/>
        <v>CHOCOLATOS WAFER CREAM 1000</v>
      </c>
      <c r="BB473" t="s">
        <v>4417</v>
      </c>
      <c r="BC473" t="s">
        <v>4417</v>
      </c>
      <c r="BD473" s="1"/>
      <c r="BF473" s="9"/>
      <c r="BG473" s="20"/>
      <c r="BH473" s="13"/>
      <c r="BI473" s="15"/>
      <c r="BL473" s="13"/>
      <c r="BM473" s="1"/>
      <c r="BP473" s="1"/>
      <c r="BQ473" s="1"/>
      <c r="BT473" s="13"/>
      <c r="BU473" s="15"/>
      <c r="BV473" s="14"/>
    </row>
    <row r="474" spans="1:74" x14ac:dyDescent="0.25">
      <c r="A474" s="4" t="str">
        <f t="shared" si="354"/>
        <v/>
      </c>
      <c r="B474" s="4" t="str">
        <f t="shared" si="355"/>
        <v/>
      </c>
      <c r="C474" s="4" t="str">
        <f t="shared" si="356"/>
        <v/>
      </c>
      <c r="D474" s="4" t="str">
        <f t="shared" si="357"/>
        <v/>
      </c>
      <c r="E474" s="4" t="str">
        <f t="shared" si="358"/>
        <v/>
      </c>
      <c r="F474" s="4" t="str">
        <f t="shared" si="359"/>
        <v>RTG</v>
      </c>
      <c r="G474" s="4" t="str">
        <f t="shared" si="360"/>
        <v/>
      </c>
      <c r="H474" s="4" t="str">
        <f t="shared" si="361"/>
        <v/>
      </c>
      <c r="I474" s="4" t="str">
        <f t="shared" si="362"/>
        <v/>
      </c>
      <c r="J474" s="4" t="str">
        <f t="shared" si="363"/>
        <v/>
      </c>
      <c r="K474" s="4" t="str">
        <f t="shared" si="364"/>
        <v/>
      </c>
      <c r="L474" s="4" t="str">
        <f t="shared" si="365"/>
        <v/>
      </c>
      <c r="M474" s="4" t="str">
        <f t="shared" si="366"/>
        <v/>
      </c>
      <c r="N474" s="4" t="str">
        <f t="shared" si="367"/>
        <v/>
      </c>
      <c r="O474" s="4" t="str">
        <f t="shared" si="368"/>
        <v>DUS</v>
      </c>
      <c r="P474" s="4" t="str">
        <f t="shared" si="369"/>
        <v/>
      </c>
      <c r="Q474" s="4" t="str">
        <f t="shared" si="370"/>
        <v/>
      </c>
      <c r="R474" s="4" t="str">
        <f t="shared" si="371"/>
        <v/>
      </c>
      <c r="S474" s="4" t="str">
        <f t="shared" si="372"/>
        <v/>
      </c>
      <c r="T474" s="4" t="str">
        <f t="shared" si="373"/>
        <v/>
      </c>
      <c r="U474" s="4" t="str">
        <f t="shared" si="374"/>
        <v/>
      </c>
      <c r="V474" s="4" t="str">
        <f t="shared" si="375"/>
        <v/>
      </c>
      <c r="W474" s="4" t="str">
        <f t="shared" si="376"/>
        <v/>
      </c>
      <c r="X474" s="4" t="str">
        <f t="shared" si="377"/>
        <v/>
      </c>
      <c r="Y474" s="4">
        <f t="shared" si="378"/>
        <v>6</v>
      </c>
      <c r="Z474" s="4" t="str">
        <f t="shared" si="379"/>
        <v>-</v>
      </c>
      <c r="AA474" s="4" t="str">
        <f t="shared" si="380"/>
        <v>/</v>
      </c>
      <c r="AB474" s="4" t="str">
        <f t="shared" si="381"/>
        <v/>
      </c>
      <c r="AC474" s="4" t="str">
        <f t="shared" si="382"/>
        <v/>
      </c>
      <c r="AD474" s="4" t="str">
        <f t="shared" si="383"/>
        <v/>
      </c>
      <c r="AE474" s="4" t="str">
        <f t="shared" si="384"/>
        <v/>
      </c>
      <c r="AF474" s="4" t="str" cm="1">
        <f t="array" aca="1" ref="AF474" ca="1">LEFT(AS474,MATCH(FALSE,ISNUMBER(MID(AS474,ROW(INDIRECT("1:"&amp;LEN(AS474)+1)), 1) *1),0) -1)</f>
        <v>12</v>
      </c>
      <c r="AG474" s="4">
        <f t="shared" si="385"/>
        <v>9</v>
      </c>
      <c r="AH474" s="4">
        <f t="shared" si="386"/>
        <v>37</v>
      </c>
      <c r="AI474" s="4">
        <f t="shared" si="387"/>
        <v>28</v>
      </c>
      <c r="AJ474" s="4" t="str">
        <f t="shared" si="388"/>
        <v>/DUS</v>
      </c>
      <c r="AK474" s="4" t="str">
        <f t="shared" si="389"/>
        <v>G/DUS</v>
      </c>
      <c r="AL474" s="4" t="str" cm="1">
        <f t="array" ref="AL474">LEFT(AS474,SUM(LEN(AS474)-LEN(SUBSTITUTE(AS474,{"0";"1";"2";"3";"4";"5";"6";"7";"8";"9"},""))))</f>
        <v>12</v>
      </c>
      <c r="AM474" s="4">
        <f t="shared" si="394"/>
        <v>13</v>
      </c>
      <c r="AN474" s="4" t="b">
        <f>LEFT(AS474,2)=AL474</f>
        <v>1</v>
      </c>
      <c r="AO474" s="4" t="str">
        <f t="shared" si="399"/>
        <v>DUS</v>
      </c>
      <c r="AP474" s="4" t="b">
        <f t="shared" si="395"/>
        <v>1</v>
      </c>
      <c r="AQ474" s="4" t="b">
        <f t="shared" si="391"/>
        <v>0</v>
      </c>
      <c r="AR474" s="5" t="str">
        <f t="shared" si="392"/>
        <v>CHOCOLATOS WAFER CREAM 1000</v>
      </c>
      <c r="AS474" s="4" t="str">
        <f t="shared" si="393"/>
        <v>12RTG/DUS</v>
      </c>
      <c r="AT474" t="s">
        <v>633</v>
      </c>
      <c r="AV474" s="33" t="b">
        <f t="shared" ca="1" si="396"/>
        <v>1</v>
      </c>
      <c r="AW474">
        <v>104000</v>
      </c>
      <c r="AX474">
        <v>104000</v>
      </c>
      <c r="AY474">
        <v>102000</v>
      </c>
      <c r="AZ474" t="str">
        <f t="shared" si="350"/>
        <v>8000000000474</v>
      </c>
      <c r="BA474" t="str">
        <f t="shared" si="397"/>
        <v>CHOCOLATOS WAFER CREAM 1000</v>
      </c>
      <c r="BB474" t="s">
        <v>4417</v>
      </c>
      <c r="BC474" t="s">
        <v>4417</v>
      </c>
      <c r="BD474" s="1"/>
      <c r="BF474" s="9"/>
      <c r="BG474" s="20"/>
      <c r="BH474" s="13"/>
      <c r="BI474" s="15"/>
      <c r="BL474" s="13"/>
      <c r="BM474" s="1"/>
      <c r="BP474" s="1"/>
      <c r="BQ474" s="1"/>
      <c r="BT474" s="13"/>
      <c r="BU474" s="15"/>
      <c r="BV474" s="14"/>
    </row>
    <row r="475" spans="1:74" x14ac:dyDescent="0.25">
      <c r="A475" s="4" t="str">
        <f t="shared" si="354"/>
        <v/>
      </c>
      <c r="B475" s="4" t="str">
        <f t="shared" si="355"/>
        <v/>
      </c>
      <c r="C475" s="4" t="str">
        <f t="shared" si="356"/>
        <v/>
      </c>
      <c r="D475" s="4" t="str">
        <f t="shared" si="357"/>
        <v/>
      </c>
      <c r="E475" s="4" t="str">
        <f t="shared" si="358"/>
        <v/>
      </c>
      <c r="F475" s="4" t="str">
        <f t="shared" si="359"/>
        <v/>
      </c>
      <c r="G475" s="4" t="str">
        <f t="shared" si="360"/>
        <v/>
      </c>
      <c r="H475" s="4" t="str">
        <f t="shared" si="361"/>
        <v/>
      </c>
      <c r="I475" s="4" t="str">
        <f t="shared" si="362"/>
        <v/>
      </c>
      <c r="J475" s="4" t="str">
        <f t="shared" si="363"/>
        <v/>
      </c>
      <c r="K475" s="4" t="str">
        <f t="shared" si="364"/>
        <v/>
      </c>
      <c r="L475" s="4" t="str">
        <f t="shared" si="365"/>
        <v/>
      </c>
      <c r="M475" s="4" t="str">
        <f t="shared" si="366"/>
        <v/>
      </c>
      <c r="N475" s="4" t="str">
        <f t="shared" si="367"/>
        <v/>
      </c>
      <c r="O475" s="4" t="str">
        <f t="shared" si="368"/>
        <v>DUS</v>
      </c>
      <c r="P475" s="4" t="str">
        <f t="shared" si="369"/>
        <v/>
      </c>
      <c r="Q475" s="4" t="str">
        <f t="shared" si="370"/>
        <v/>
      </c>
      <c r="R475" s="4" t="str">
        <f t="shared" si="371"/>
        <v/>
      </c>
      <c r="S475" s="4" t="str">
        <f t="shared" si="372"/>
        <v/>
      </c>
      <c r="T475" s="4" t="str">
        <f t="shared" si="373"/>
        <v>PACK</v>
      </c>
      <c r="U475" s="4" t="str">
        <f t="shared" si="374"/>
        <v/>
      </c>
      <c r="V475" s="4" t="str">
        <f t="shared" si="375"/>
        <v/>
      </c>
      <c r="W475" s="4" t="str">
        <f t="shared" si="376"/>
        <v/>
      </c>
      <c r="X475" s="4" t="str">
        <f t="shared" si="377"/>
        <v/>
      </c>
      <c r="Y475" s="4">
        <f t="shared" si="378"/>
        <v>7</v>
      </c>
      <c r="Z475" s="4" t="str">
        <f t="shared" si="379"/>
        <v>-</v>
      </c>
      <c r="AA475" s="4" t="str">
        <f t="shared" si="380"/>
        <v>/</v>
      </c>
      <c r="AB475" s="4" t="str">
        <f t="shared" si="381"/>
        <v/>
      </c>
      <c r="AC475" s="4" t="str">
        <f t="shared" si="382"/>
        <v/>
      </c>
      <c r="AD475" s="4" t="str">
        <f t="shared" si="383"/>
        <v/>
      </c>
      <c r="AE475" s="4" t="str">
        <f t="shared" si="384"/>
        <v/>
      </c>
      <c r="AF475" s="4" t="str" cm="1">
        <f t="array" aca="1" ref="AF475" ca="1">LEFT(AS475,MATCH(FALSE,ISNUMBER(MID(AS475,ROW(INDIRECT("1:"&amp;LEN(AS475)+1)), 1) *1),0) -1)</f>
        <v>8</v>
      </c>
      <c r="AG475" s="4">
        <f t="shared" si="385"/>
        <v>9</v>
      </c>
      <c r="AH475" s="4">
        <f t="shared" si="386"/>
        <v>37</v>
      </c>
      <c r="AI475" s="4">
        <f t="shared" si="387"/>
        <v>28</v>
      </c>
      <c r="AJ475" s="4" t="str">
        <f t="shared" si="388"/>
        <v>/DUS</v>
      </c>
      <c r="AK475" s="4" t="str">
        <f t="shared" si="389"/>
        <v>K/DUS</v>
      </c>
      <c r="AL475" s="4" t="str" cm="1">
        <f t="array" ref="AL475">LEFT(AS475,SUM(LEN(AS475)-LEN(SUBSTITUTE(AS475,{"0";"1";"2";"3";"4";"5";"6";"7";"8";"9"},""))))</f>
        <v>8</v>
      </c>
      <c r="AM475" s="4">
        <f t="shared" si="394"/>
        <v>13</v>
      </c>
      <c r="AN475" s="4" t="b">
        <f>LEFT(AS475,1)=AL475</f>
        <v>1</v>
      </c>
      <c r="AO475" s="4" t="str">
        <f t="shared" si="399"/>
        <v>DUS</v>
      </c>
      <c r="AP475" s="4" t="b">
        <f t="shared" si="395"/>
        <v>1</v>
      </c>
      <c r="AQ475" s="4" t="b">
        <f t="shared" si="391"/>
        <v>0</v>
      </c>
      <c r="AR475" s="5" t="str">
        <f t="shared" si="392"/>
        <v>CHOCOLATOS WAFER CREAM 2000</v>
      </c>
      <c r="AS475" s="4" t="str">
        <f t="shared" si="393"/>
        <v>8PACK/DUS</v>
      </c>
      <c r="AT475" t="s">
        <v>4558</v>
      </c>
      <c r="AV475" s="33" t="b">
        <f t="shared" ca="1" si="396"/>
        <v>1</v>
      </c>
      <c r="AW475">
        <v>134000</v>
      </c>
      <c r="AX475">
        <v>134000</v>
      </c>
      <c r="AY475">
        <v>130800</v>
      </c>
      <c r="AZ475" t="str">
        <f t="shared" si="350"/>
        <v>8000000000475</v>
      </c>
      <c r="BA475" t="str">
        <f t="shared" si="397"/>
        <v>CHOCOLATOS WAFER CREAM 2000</v>
      </c>
      <c r="BB475" t="s">
        <v>4417</v>
      </c>
      <c r="BC475" t="s">
        <v>4417</v>
      </c>
      <c r="BD475" s="1"/>
      <c r="BF475" s="9"/>
      <c r="BG475" s="20"/>
      <c r="BH475" s="13"/>
      <c r="BI475" s="15"/>
      <c r="BL475" s="13"/>
      <c r="BM475" s="1"/>
      <c r="BP475" s="1"/>
      <c r="BQ475" s="1"/>
      <c r="BT475" s="13"/>
      <c r="BU475" s="15"/>
      <c r="BV475" s="14"/>
    </row>
    <row r="476" spans="1:74" x14ac:dyDescent="0.25">
      <c r="A476" s="4" t="str">
        <f t="shared" si="354"/>
        <v/>
      </c>
      <c r="B476" s="4" t="str">
        <f t="shared" si="355"/>
        <v>PCS</v>
      </c>
      <c r="C476" s="4" t="str">
        <f t="shared" si="356"/>
        <v/>
      </c>
      <c r="D476" s="4" t="str">
        <f t="shared" si="357"/>
        <v/>
      </c>
      <c r="E476" s="4" t="str">
        <f t="shared" si="358"/>
        <v/>
      </c>
      <c r="F476" s="4" t="str">
        <f t="shared" si="359"/>
        <v/>
      </c>
      <c r="G476" s="4" t="str">
        <f t="shared" si="360"/>
        <v/>
      </c>
      <c r="H476" s="4" t="str">
        <f t="shared" si="361"/>
        <v/>
      </c>
      <c r="I476" s="4" t="str">
        <f t="shared" si="362"/>
        <v/>
      </c>
      <c r="J476" s="4" t="str">
        <f t="shared" si="363"/>
        <v/>
      </c>
      <c r="K476" s="4" t="str">
        <f t="shared" si="364"/>
        <v/>
      </c>
      <c r="L476" s="4" t="str">
        <f t="shared" si="365"/>
        <v/>
      </c>
      <c r="M476" s="4" t="str">
        <f t="shared" si="366"/>
        <v/>
      </c>
      <c r="N476" s="4" t="str">
        <f t="shared" si="367"/>
        <v/>
      </c>
      <c r="O476" s="4" t="str">
        <f t="shared" si="368"/>
        <v/>
      </c>
      <c r="P476" s="4" t="str">
        <f t="shared" si="369"/>
        <v/>
      </c>
      <c r="Q476" s="4" t="str">
        <f t="shared" si="370"/>
        <v/>
      </c>
      <c r="R476" s="4" t="str">
        <f t="shared" si="371"/>
        <v/>
      </c>
      <c r="S476" s="4" t="str">
        <f t="shared" si="372"/>
        <v/>
      </c>
      <c r="T476" s="4" t="str">
        <f t="shared" si="373"/>
        <v>PACK</v>
      </c>
      <c r="U476" s="4" t="str">
        <f t="shared" si="374"/>
        <v/>
      </c>
      <c r="V476" s="4" t="str">
        <f t="shared" si="375"/>
        <v/>
      </c>
      <c r="W476" s="4" t="str">
        <f t="shared" si="376"/>
        <v/>
      </c>
      <c r="X476" s="4" t="str">
        <f t="shared" si="377"/>
        <v/>
      </c>
      <c r="Y476" s="4">
        <f t="shared" si="378"/>
        <v>7</v>
      </c>
      <c r="Z476" s="4" t="str">
        <f t="shared" si="379"/>
        <v>-</v>
      </c>
      <c r="AA476" s="4" t="str">
        <f t="shared" si="380"/>
        <v>/</v>
      </c>
      <c r="AB476" s="4" t="str">
        <f t="shared" si="381"/>
        <v/>
      </c>
      <c r="AC476" s="4" t="str">
        <f t="shared" si="382"/>
        <v/>
      </c>
      <c r="AD476" s="4" t="str">
        <f t="shared" si="383"/>
        <v/>
      </c>
      <c r="AE476" s="4" t="str">
        <f t="shared" si="384"/>
        <v/>
      </c>
      <c r="AF476" s="4" t="str" cm="1">
        <f t="array" aca="1" ref="AF476" ca="1">LEFT(AS476,MATCH(FALSE,ISNUMBER(MID(AS476,ROW(INDIRECT("1:"&amp;LEN(AS476)+1)), 1) *1),0) -1)</f>
        <v>10</v>
      </c>
      <c r="AG476" s="4">
        <f t="shared" si="385"/>
        <v>10</v>
      </c>
      <c r="AH476" s="4">
        <f t="shared" si="386"/>
        <v>38</v>
      </c>
      <c r="AI476" s="4">
        <f t="shared" si="387"/>
        <v>28</v>
      </c>
      <c r="AJ476" s="4" t="str">
        <f t="shared" si="388"/>
        <v>PACK</v>
      </c>
      <c r="AK476" s="4" t="str">
        <f t="shared" si="389"/>
        <v>/PACK</v>
      </c>
      <c r="AL476" s="4" t="str" cm="1">
        <f t="array" ref="AL476">LEFT(AS476,SUM(LEN(AS476)-LEN(SUBSTITUTE(AS476,{"0";"1";"2";"3";"4";"5";"6";"7";"8";"9"},""))))</f>
        <v>10</v>
      </c>
      <c r="AM476" s="4">
        <f t="shared" si="394"/>
        <v>13</v>
      </c>
      <c r="AN476" s="4" t="b">
        <f>LEFT(AS476,2)=AL476</f>
        <v>1</v>
      </c>
      <c r="AO476" s="4" t="str">
        <f>RIGHT(AJ476,4)</f>
        <v>PACK</v>
      </c>
      <c r="AP476" s="4" t="b">
        <f t="shared" si="395"/>
        <v>1</v>
      </c>
      <c r="AQ476" s="4" t="b">
        <f t="shared" si="391"/>
        <v>0</v>
      </c>
      <c r="AR476" s="5" t="str">
        <f t="shared" si="392"/>
        <v>CHOCOLATOS WAFER CREAM 2000</v>
      </c>
      <c r="AS476" s="4" t="str">
        <f t="shared" si="393"/>
        <v>10PCS/PACK</v>
      </c>
      <c r="AT476" t="s">
        <v>634</v>
      </c>
      <c r="AV476" s="33" t="str">
        <f t="shared" si="396"/>
        <v>XXXX</v>
      </c>
      <c r="AW476">
        <v>18000</v>
      </c>
      <c r="AX476">
        <v>18000</v>
      </c>
      <c r="AY476">
        <v>16350</v>
      </c>
      <c r="AZ476" t="str">
        <f t="shared" si="350"/>
        <v>8000000000476</v>
      </c>
      <c r="BA476" t="str">
        <f t="shared" si="397"/>
        <v>CHOCOLATOS WAFER CREAM 2000</v>
      </c>
      <c r="BB476" t="s">
        <v>4417</v>
      </c>
      <c r="BC476" t="s">
        <v>4417</v>
      </c>
      <c r="BD476" s="1"/>
      <c r="BF476" s="9"/>
      <c r="BG476" s="20"/>
      <c r="BH476" s="13"/>
      <c r="BI476" s="15"/>
      <c r="BL476" s="13"/>
      <c r="BM476" s="1"/>
      <c r="BP476" s="1"/>
      <c r="BQ476" s="1"/>
      <c r="BT476" s="13"/>
      <c r="BU476" s="15"/>
      <c r="BV476" s="14"/>
    </row>
    <row r="477" spans="1:74" x14ac:dyDescent="0.25">
      <c r="A477" s="4" t="str">
        <f t="shared" si="354"/>
        <v/>
      </c>
      <c r="B477" s="4" t="str">
        <f t="shared" si="355"/>
        <v>PCS</v>
      </c>
      <c r="C477" s="4" t="str">
        <f t="shared" si="356"/>
        <v/>
      </c>
      <c r="D477" s="4" t="str">
        <f t="shared" si="357"/>
        <v/>
      </c>
      <c r="E477" s="4" t="str">
        <f t="shared" si="358"/>
        <v/>
      </c>
      <c r="F477" s="4" t="str">
        <f t="shared" si="359"/>
        <v/>
      </c>
      <c r="G477" s="4" t="str">
        <f t="shared" si="360"/>
        <v/>
      </c>
      <c r="H477" s="4" t="str">
        <f t="shared" si="361"/>
        <v/>
      </c>
      <c r="I477" s="4" t="str">
        <f t="shared" si="362"/>
        <v/>
      </c>
      <c r="J477" s="4" t="str">
        <f t="shared" si="363"/>
        <v/>
      </c>
      <c r="K477" s="4" t="str">
        <f t="shared" si="364"/>
        <v/>
      </c>
      <c r="L477" s="4" t="str">
        <f t="shared" si="365"/>
        <v/>
      </c>
      <c r="M477" s="4" t="str">
        <f t="shared" si="366"/>
        <v/>
      </c>
      <c r="N477" s="4" t="str">
        <f t="shared" si="367"/>
        <v/>
      </c>
      <c r="O477" s="4" t="str">
        <f t="shared" si="368"/>
        <v/>
      </c>
      <c r="P477" s="4" t="str">
        <f t="shared" si="369"/>
        <v/>
      </c>
      <c r="Q477" s="4" t="str">
        <f t="shared" si="370"/>
        <v/>
      </c>
      <c r="R477" s="4" t="str">
        <f t="shared" si="371"/>
        <v/>
      </c>
      <c r="S477" s="4" t="str">
        <f t="shared" si="372"/>
        <v/>
      </c>
      <c r="T477" s="4" t="str">
        <f t="shared" si="373"/>
        <v/>
      </c>
      <c r="U477" s="4" t="str">
        <f t="shared" si="374"/>
        <v/>
      </c>
      <c r="V477" s="4" t="str">
        <f t="shared" si="375"/>
        <v/>
      </c>
      <c r="W477" s="4" t="str">
        <f t="shared" si="376"/>
        <v/>
      </c>
      <c r="X477" s="4" t="str">
        <f t="shared" si="377"/>
        <v/>
      </c>
      <c r="Y477" s="4">
        <f t="shared" si="378"/>
        <v>3</v>
      </c>
      <c r="Z477" s="4" t="str">
        <f t="shared" si="379"/>
        <v>-</v>
      </c>
      <c r="AA477" s="4" t="str">
        <f t="shared" si="380"/>
        <v/>
      </c>
      <c r="AB477" s="4" t="str">
        <f t="shared" si="381"/>
        <v/>
      </c>
      <c r="AC477" s="4" t="str">
        <f t="shared" si="382"/>
        <v/>
      </c>
      <c r="AD477" s="4" t="str">
        <f t="shared" si="383"/>
        <v/>
      </c>
      <c r="AE477" s="4" t="str">
        <f t="shared" si="384"/>
        <v/>
      </c>
      <c r="AF477" s="4" t="str" cm="1">
        <f t="array" aca="1" ref="AF477" ca="1">LEFT(AS477,MATCH(FALSE,ISNUMBER(MID(AS477,ROW(INDIRECT("1:"&amp;LEN(AS477)+1)), 1) *1),0) -1)</f>
        <v>1</v>
      </c>
      <c r="AG477" s="4">
        <f t="shared" si="385"/>
        <v>4</v>
      </c>
      <c r="AH477" s="4">
        <f t="shared" si="386"/>
        <v>32</v>
      </c>
      <c r="AI477" s="4">
        <f t="shared" si="387"/>
        <v>28</v>
      </c>
      <c r="AJ477" s="4" t="str">
        <f t="shared" si="388"/>
        <v>1PCS</v>
      </c>
      <c r="AK477" s="4" t="str">
        <f t="shared" si="389"/>
        <v>-1PCS</v>
      </c>
      <c r="AL477" s="4" t="str" cm="1">
        <f t="array" ref="AL477">LEFT(AS477,SUM(LEN(AS477)-LEN(SUBSTITUTE(AS477,{"0";"1";"2";"3";"4";"5";"6";"7";"8";"9"},""))))</f>
        <v>1</v>
      </c>
      <c r="AM477" s="4">
        <f t="shared" si="394"/>
        <v>13</v>
      </c>
      <c r="AN477" s="4" t="b">
        <f t="shared" ref="AN477:AN483" si="400">LEFT(AS477,1)=AL477</f>
        <v>1</v>
      </c>
      <c r="AO477" s="4" t="str">
        <f>RIGHT(AJ477,3)</f>
        <v>PCS</v>
      </c>
      <c r="AP477" s="4" t="b">
        <f t="shared" si="395"/>
        <v>1</v>
      </c>
      <c r="AQ477" s="4" t="b">
        <f t="shared" si="391"/>
        <v>0</v>
      </c>
      <c r="AR477" s="5" t="str">
        <f t="shared" si="392"/>
        <v>CHOCOLATOS WAFER CREAM 2000</v>
      </c>
      <c r="AS477" s="4" t="str">
        <f t="shared" si="393"/>
        <v>1PCS</v>
      </c>
      <c r="AT477" t="s">
        <v>635</v>
      </c>
      <c r="AU477" s="1" t="s">
        <v>636</v>
      </c>
      <c r="AV477" s="33" t="str">
        <f t="shared" ca="1" si="396"/>
        <v>XXXX</v>
      </c>
      <c r="AW477">
        <v>1800</v>
      </c>
      <c r="AX477">
        <v>2000</v>
      </c>
      <c r="AY477">
        <v>1635</v>
      </c>
      <c r="AZ477" t="str">
        <f t="shared" si="350"/>
        <v>8992775001820</v>
      </c>
      <c r="BA477" t="str">
        <f t="shared" si="397"/>
        <v>CHOCOLATOS WAFER CREAM 2000</v>
      </c>
      <c r="BB477" t="s">
        <v>4417</v>
      </c>
      <c r="BC477" t="s">
        <v>4417</v>
      </c>
      <c r="BD477" s="1"/>
      <c r="BF477" s="9"/>
      <c r="BG477" s="20"/>
      <c r="BH477" s="13"/>
      <c r="BI477" s="15"/>
      <c r="BL477" s="13"/>
      <c r="BM477" s="1"/>
      <c r="BP477" s="1"/>
      <c r="BQ477" s="1"/>
      <c r="BT477" s="13"/>
      <c r="BU477" s="15"/>
      <c r="BV477" s="14"/>
    </row>
    <row r="478" spans="1:74" x14ac:dyDescent="0.25">
      <c r="A478" s="4" t="str">
        <f t="shared" si="354"/>
        <v/>
      </c>
      <c r="B478" s="4" t="str">
        <f t="shared" si="355"/>
        <v/>
      </c>
      <c r="C478" s="4" t="str">
        <f t="shared" si="356"/>
        <v/>
      </c>
      <c r="D478" s="4" t="str">
        <f t="shared" si="357"/>
        <v/>
      </c>
      <c r="E478" s="4" t="str">
        <f t="shared" si="358"/>
        <v/>
      </c>
      <c r="F478" s="4" t="str">
        <f t="shared" si="359"/>
        <v>RTG</v>
      </c>
      <c r="G478" s="4" t="str">
        <f t="shared" si="360"/>
        <v/>
      </c>
      <c r="H478" s="4" t="str">
        <f t="shared" si="361"/>
        <v/>
      </c>
      <c r="I478" s="4" t="str">
        <f t="shared" si="362"/>
        <v/>
      </c>
      <c r="J478" s="4" t="str">
        <f t="shared" si="363"/>
        <v/>
      </c>
      <c r="K478" s="4" t="str">
        <f t="shared" si="364"/>
        <v/>
      </c>
      <c r="L478" s="4" t="str">
        <f t="shared" si="365"/>
        <v/>
      </c>
      <c r="M478" s="4" t="str">
        <f t="shared" si="366"/>
        <v/>
      </c>
      <c r="N478" s="4" t="str">
        <f t="shared" si="367"/>
        <v/>
      </c>
      <c r="O478" s="4" t="str">
        <f t="shared" si="368"/>
        <v/>
      </c>
      <c r="P478" s="4" t="str">
        <f t="shared" si="369"/>
        <v/>
      </c>
      <c r="Q478" s="4" t="str">
        <f t="shared" si="370"/>
        <v/>
      </c>
      <c r="R478" s="4" t="str">
        <f t="shared" si="371"/>
        <v/>
      </c>
      <c r="S478" s="4" t="str">
        <f t="shared" si="372"/>
        <v/>
      </c>
      <c r="T478" s="4" t="str">
        <f t="shared" si="373"/>
        <v/>
      </c>
      <c r="U478" s="4" t="str">
        <f t="shared" si="374"/>
        <v/>
      </c>
      <c r="V478" s="4" t="str">
        <f t="shared" si="375"/>
        <v/>
      </c>
      <c r="W478" s="4" t="str">
        <f t="shared" si="376"/>
        <v/>
      </c>
      <c r="X478" s="4" t="str">
        <f t="shared" si="377"/>
        <v/>
      </c>
      <c r="Y478" s="4">
        <f t="shared" si="378"/>
        <v>3</v>
      </c>
      <c r="Z478" s="4" t="str">
        <f t="shared" si="379"/>
        <v>-</v>
      </c>
      <c r="AA478" s="4" t="str">
        <f t="shared" si="380"/>
        <v/>
      </c>
      <c r="AB478" s="4" t="str">
        <f t="shared" si="381"/>
        <v/>
      </c>
      <c r="AC478" s="4" t="str">
        <f t="shared" si="382"/>
        <v/>
      </c>
      <c r="AD478" s="4" t="str">
        <f t="shared" si="383"/>
        <v/>
      </c>
      <c r="AE478" s="4" t="str">
        <f t="shared" si="384"/>
        <v/>
      </c>
      <c r="AF478" s="4" t="str" cm="1">
        <f t="array" aca="1" ref="AF478" ca="1">LEFT(AS478,MATCH(FALSE,ISNUMBER(MID(AS478,ROW(INDIRECT("1:"&amp;LEN(AS478)+1)), 1) *1),0) -1)</f>
        <v>1</v>
      </c>
      <c r="AG478" s="4">
        <f t="shared" si="385"/>
        <v>4</v>
      </c>
      <c r="AH478" s="4">
        <f t="shared" si="386"/>
        <v>19</v>
      </c>
      <c r="AI478" s="4">
        <f t="shared" si="387"/>
        <v>15</v>
      </c>
      <c r="AJ478" s="4" t="str">
        <f t="shared" si="388"/>
        <v>1RTG</v>
      </c>
      <c r="AK478" s="4" t="str">
        <f t="shared" si="389"/>
        <v>-1RTG</v>
      </c>
      <c r="AL478" s="4" t="str" cm="1">
        <f t="array" ref="AL478">LEFT(AS478,SUM(LEN(AS478)-LEN(SUBSTITUTE(AS478,{"0";"1";"2";"3";"4";"5";"6";"7";"8";"9"},""))))</f>
        <v>1</v>
      </c>
      <c r="AM478" s="4">
        <f t="shared" si="394"/>
        <v>13</v>
      </c>
      <c r="AN478" s="4" t="b">
        <f t="shared" si="400"/>
        <v>1</v>
      </c>
      <c r="AO478" s="4" t="str">
        <f>RIGHT(AJ478,3)</f>
        <v>RTG</v>
      </c>
      <c r="AP478" s="4" t="b">
        <f t="shared" si="395"/>
        <v>1</v>
      </c>
      <c r="AQ478" s="4" t="b">
        <f t="shared" si="391"/>
        <v>0</v>
      </c>
      <c r="AR478" s="5" t="str">
        <f t="shared" si="392"/>
        <v>CHOCOPIE KECIL</v>
      </c>
      <c r="AS478" s="4" t="str">
        <f t="shared" si="393"/>
        <v>1RTG</v>
      </c>
      <c r="AT478" t="s">
        <v>637</v>
      </c>
      <c r="AV478" s="33" t="str">
        <f t="shared" si="396"/>
        <v>XXXX</v>
      </c>
      <c r="AW478">
        <v>4500</v>
      </c>
      <c r="AX478">
        <v>4500</v>
      </c>
      <c r="AY478">
        <v>4027</v>
      </c>
      <c r="AZ478" t="str">
        <f t="shared" si="350"/>
        <v>8000000000478</v>
      </c>
      <c r="BA478" t="str">
        <f t="shared" si="397"/>
        <v>CHOCOPIE KECIL</v>
      </c>
      <c r="BB478" t="s">
        <v>4417</v>
      </c>
      <c r="BC478" t="s">
        <v>4417</v>
      </c>
      <c r="BD478" s="1"/>
      <c r="BF478" s="9"/>
      <c r="BG478" s="20"/>
      <c r="BH478" s="13"/>
      <c r="BI478" s="15"/>
      <c r="BL478" s="13"/>
      <c r="BM478" s="1"/>
      <c r="BP478" s="1"/>
      <c r="BQ478" s="1"/>
      <c r="BT478" s="13"/>
      <c r="BU478" s="15"/>
      <c r="BV478" s="14"/>
    </row>
    <row r="479" spans="1:74" x14ac:dyDescent="0.25">
      <c r="A479" s="4" t="str">
        <f t="shared" si="354"/>
        <v/>
      </c>
      <c r="B479" s="4" t="str">
        <f t="shared" si="355"/>
        <v/>
      </c>
      <c r="C479" s="4" t="str">
        <f t="shared" si="356"/>
        <v/>
      </c>
      <c r="D479" s="4" t="str">
        <f t="shared" si="357"/>
        <v/>
      </c>
      <c r="E479" s="4" t="str">
        <f t="shared" si="358"/>
        <v/>
      </c>
      <c r="F479" s="4" t="str">
        <f t="shared" si="359"/>
        <v>RTG</v>
      </c>
      <c r="G479" s="4" t="str">
        <f t="shared" si="360"/>
        <v/>
      </c>
      <c r="H479" s="4" t="str">
        <f t="shared" si="361"/>
        <v/>
      </c>
      <c r="I479" s="4" t="str">
        <f t="shared" si="362"/>
        <v/>
      </c>
      <c r="J479" s="4" t="str">
        <f t="shared" si="363"/>
        <v/>
      </c>
      <c r="K479" s="4" t="str">
        <f t="shared" si="364"/>
        <v/>
      </c>
      <c r="L479" s="4" t="str">
        <f t="shared" si="365"/>
        <v/>
      </c>
      <c r="M479" s="4" t="str">
        <f t="shared" si="366"/>
        <v/>
      </c>
      <c r="N479" s="4" t="str">
        <f t="shared" si="367"/>
        <v/>
      </c>
      <c r="O479" s="4" t="str">
        <f t="shared" si="368"/>
        <v/>
      </c>
      <c r="P479" s="4" t="str">
        <f t="shared" si="369"/>
        <v/>
      </c>
      <c r="Q479" s="4" t="str">
        <f t="shared" si="370"/>
        <v/>
      </c>
      <c r="R479" s="4" t="str">
        <f t="shared" si="371"/>
        <v/>
      </c>
      <c r="S479" s="4" t="str">
        <f t="shared" si="372"/>
        <v/>
      </c>
      <c r="T479" s="4" t="str">
        <f t="shared" si="373"/>
        <v>PACK</v>
      </c>
      <c r="U479" s="4" t="str">
        <f t="shared" si="374"/>
        <v/>
      </c>
      <c r="V479" s="4" t="str">
        <f t="shared" si="375"/>
        <v/>
      </c>
      <c r="W479" s="4" t="str">
        <f t="shared" si="376"/>
        <v/>
      </c>
      <c r="X479" s="4" t="str">
        <f t="shared" si="377"/>
        <v/>
      </c>
      <c r="Y479" s="4">
        <f t="shared" si="378"/>
        <v>7</v>
      </c>
      <c r="Z479" s="4" t="str">
        <f t="shared" si="379"/>
        <v>-</v>
      </c>
      <c r="AA479" s="4" t="str">
        <f t="shared" si="380"/>
        <v>/</v>
      </c>
      <c r="AB479" s="4" t="str">
        <f t="shared" si="381"/>
        <v/>
      </c>
      <c r="AC479" s="4" t="str">
        <f t="shared" si="382"/>
        <v/>
      </c>
      <c r="AD479" s="4" t="str">
        <f t="shared" si="383"/>
        <v/>
      </c>
      <c r="AE479" s="4" t="str">
        <f t="shared" si="384"/>
        <v/>
      </c>
      <c r="AF479" s="4" t="str" cm="1">
        <f t="array" aca="1" ref="AF479" ca="1">LEFT(AS479,MATCH(FALSE,ISNUMBER(MID(AS479,ROW(INDIRECT("1:"&amp;LEN(AS479)+1)), 1) *1),0) -1)</f>
        <v>2</v>
      </c>
      <c r="AG479" s="4">
        <f t="shared" si="385"/>
        <v>9</v>
      </c>
      <c r="AH479" s="4">
        <f t="shared" si="386"/>
        <v>24</v>
      </c>
      <c r="AI479" s="4">
        <f t="shared" si="387"/>
        <v>15</v>
      </c>
      <c r="AJ479" s="4" t="str">
        <f t="shared" si="388"/>
        <v>PACK</v>
      </c>
      <c r="AK479" s="4" t="str">
        <f t="shared" si="389"/>
        <v>/PACK</v>
      </c>
      <c r="AL479" s="4" t="str" cm="1">
        <f t="array" ref="AL479">LEFT(AS479,SUM(LEN(AS479)-LEN(SUBSTITUTE(AS479,{"0";"1";"2";"3";"4";"5";"6";"7";"8";"9"},""))))</f>
        <v>2</v>
      </c>
      <c r="AM479" s="4">
        <f t="shared" si="394"/>
        <v>13</v>
      </c>
      <c r="AN479" s="4" t="b">
        <f t="shared" si="400"/>
        <v>1</v>
      </c>
      <c r="AO479" s="4" t="str">
        <f>RIGHT(AJ479,4)</f>
        <v>PACK</v>
      </c>
      <c r="AP479" s="4" t="b">
        <f t="shared" si="395"/>
        <v>1</v>
      </c>
      <c r="AQ479" s="4" t="b">
        <f t="shared" si="391"/>
        <v>0</v>
      </c>
      <c r="AR479" s="5" t="str">
        <f t="shared" si="392"/>
        <v>CHOCOPIE KECIL</v>
      </c>
      <c r="AS479" s="4" t="str">
        <f t="shared" si="393"/>
        <v>2RTG/PACK</v>
      </c>
      <c r="AT479" t="s">
        <v>638</v>
      </c>
      <c r="AU479" s="1" t="s">
        <v>639</v>
      </c>
      <c r="AV479" s="33" t="str">
        <f t="shared" ca="1" si="396"/>
        <v>XXXX</v>
      </c>
      <c r="AW479">
        <v>9000</v>
      </c>
      <c r="AX479">
        <v>9000</v>
      </c>
      <c r="AY479">
        <v>8599</v>
      </c>
      <c r="AZ479" t="str">
        <f t="shared" si="350"/>
        <v>8886013439127</v>
      </c>
      <c r="BA479" t="str">
        <f t="shared" si="397"/>
        <v>CHOCOPIE KECIL</v>
      </c>
      <c r="BB479" t="s">
        <v>4417</v>
      </c>
      <c r="BC479" t="s">
        <v>4417</v>
      </c>
      <c r="BD479" s="1"/>
      <c r="BF479" s="9"/>
      <c r="BG479" s="20"/>
      <c r="BH479" s="13"/>
      <c r="BI479" s="15"/>
      <c r="BL479" s="13"/>
      <c r="BM479" s="1"/>
      <c r="BP479" s="1"/>
      <c r="BQ479" s="1"/>
      <c r="BT479" s="13"/>
      <c r="BU479" s="15"/>
      <c r="BV479" s="14"/>
    </row>
    <row r="480" spans="1:74" x14ac:dyDescent="0.25">
      <c r="A480" s="4" t="str">
        <f t="shared" si="354"/>
        <v/>
      </c>
      <c r="B480" s="4" t="str">
        <f t="shared" si="355"/>
        <v/>
      </c>
      <c r="C480" s="4" t="str">
        <f t="shared" si="356"/>
        <v/>
      </c>
      <c r="D480" s="4" t="str">
        <f t="shared" si="357"/>
        <v/>
      </c>
      <c r="E480" s="4" t="str">
        <f t="shared" si="358"/>
        <v/>
      </c>
      <c r="F480" s="4" t="str">
        <f t="shared" si="359"/>
        <v/>
      </c>
      <c r="G480" s="4" t="str">
        <f t="shared" si="360"/>
        <v>KTK</v>
      </c>
      <c r="H480" s="4" t="str">
        <f t="shared" si="361"/>
        <v/>
      </c>
      <c r="I480" s="4" t="str">
        <f t="shared" si="362"/>
        <v/>
      </c>
      <c r="J480" s="4" t="str">
        <f t="shared" si="363"/>
        <v/>
      </c>
      <c r="K480" s="4" t="str">
        <f t="shared" si="364"/>
        <v/>
      </c>
      <c r="L480" s="4" t="str">
        <f t="shared" si="365"/>
        <v/>
      </c>
      <c r="M480" s="4" t="str">
        <f t="shared" si="366"/>
        <v/>
      </c>
      <c r="N480" s="4" t="str">
        <f t="shared" si="367"/>
        <v/>
      </c>
      <c r="O480" s="4" t="str">
        <f t="shared" si="368"/>
        <v>DUS</v>
      </c>
      <c r="P480" s="4" t="str">
        <f t="shared" si="369"/>
        <v/>
      </c>
      <c r="Q480" s="4" t="str">
        <f t="shared" si="370"/>
        <v/>
      </c>
      <c r="R480" s="4" t="str">
        <f t="shared" si="371"/>
        <v/>
      </c>
      <c r="S480" s="4" t="str">
        <f t="shared" si="372"/>
        <v/>
      </c>
      <c r="T480" s="4" t="str">
        <f t="shared" si="373"/>
        <v/>
      </c>
      <c r="U480" s="4" t="str">
        <f t="shared" si="374"/>
        <v/>
      </c>
      <c r="V480" s="4" t="str">
        <f t="shared" si="375"/>
        <v/>
      </c>
      <c r="W480" s="4" t="str">
        <f t="shared" si="376"/>
        <v/>
      </c>
      <c r="X480" s="4" t="str">
        <f t="shared" si="377"/>
        <v/>
      </c>
      <c r="Y480" s="4">
        <f t="shared" si="378"/>
        <v>6</v>
      </c>
      <c r="Z480" s="4" t="str">
        <f t="shared" si="379"/>
        <v>-</v>
      </c>
      <c r="AA480" s="4" t="str">
        <f t="shared" si="380"/>
        <v>/</v>
      </c>
      <c r="AB480" s="4" t="str">
        <f t="shared" si="381"/>
        <v/>
      </c>
      <c r="AC480" s="4" t="str">
        <f t="shared" si="382"/>
        <v/>
      </c>
      <c r="AD480" s="4" t="str">
        <f t="shared" si="383"/>
        <v/>
      </c>
      <c r="AE480" s="4" t="str">
        <f t="shared" si="384"/>
        <v/>
      </c>
      <c r="AF480" s="4" t="str" cm="1">
        <f t="array" aca="1" ref="AF480" ca="1">LEFT(AS480,MATCH(FALSE,ISNUMBER(MID(AS480,ROW(INDIRECT("1:"&amp;LEN(AS480)+1)), 1) *1),0) -1)</f>
        <v>8</v>
      </c>
      <c r="AG480" s="4">
        <f t="shared" si="385"/>
        <v>8</v>
      </c>
      <c r="AH480" s="4">
        <f t="shared" si="386"/>
        <v>23</v>
      </c>
      <c r="AI480" s="4">
        <f t="shared" si="387"/>
        <v>15</v>
      </c>
      <c r="AJ480" s="4" t="str">
        <f t="shared" si="388"/>
        <v>/DUS</v>
      </c>
      <c r="AK480" s="4" t="str">
        <f t="shared" si="389"/>
        <v>K/DUS</v>
      </c>
      <c r="AL480" s="4" t="str" cm="1">
        <f t="array" ref="AL480">LEFT(AS480,SUM(LEN(AS480)-LEN(SUBSTITUTE(AS480,{"0";"1";"2";"3";"4";"5";"6";"7";"8";"9"},""))))</f>
        <v>8</v>
      </c>
      <c r="AM480" s="4">
        <f t="shared" si="394"/>
        <v>13</v>
      </c>
      <c r="AN480" s="4" t="b">
        <f t="shared" si="400"/>
        <v>1</v>
      </c>
      <c r="AO480" s="4" t="str">
        <f t="shared" ref="AO480:AO485" si="401">RIGHT(AJ480,3)</f>
        <v>DUS</v>
      </c>
      <c r="AP480" s="4" t="b">
        <f t="shared" si="395"/>
        <v>0</v>
      </c>
      <c r="AQ480" s="4" t="b">
        <f t="shared" si="391"/>
        <v>0</v>
      </c>
      <c r="AR480" s="5" t="str">
        <f t="shared" si="392"/>
        <v>CHOCOPIE KOTAK</v>
      </c>
      <c r="AS480" s="4" t="str">
        <f t="shared" si="393"/>
        <v>8KTK/DUS</v>
      </c>
      <c r="AT480" t="s">
        <v>644</v>
      </c>
      <c r="AV480" s="33" t="b">
        <f t="shared" ca="1" si="396"/>
        <v>1</v>
      </c>
      <c r="AW480">
        <v>162000</v>
      </c>
      <c r="AX480">
        <v>162000</v>
      </c>
      <c r="AY480">
        <v>160000</v>
      </c>
      <c r="AZ480" t="str">
        <f t="shared" si="350"/>
        <v>8000000000480</v>
      </c>
      <c r="BA480" t="str">
        <f t="shared" si="397"/>
        <v>CHOCOPIE KOTAK</v>
      </c>
      <c r="BB480" t="s">
        <v>4417</v>
      </c>
      <c r="BC480" t="s">
        <v>4417</v>
      </c>
      <c r="BD480" s="1"/>
      <c r="BF480" s="9"/>
      <c r="BG480" s="20"/>
      <c r="BH480" s="13"/>
      <c r="BI480" s="15"/>
      <c r="BL480" s="13"/>
      <c r="BM480" s="1"/>
      <c r="BP480" s="1"/>
      <c r="BQ480" s="1"/>
      <c r="BT480" s="13"/>
      <c r="BU480" s="15"/>
      <c r="BV480" s="14"/>
    </row>
    <row r="481" spans="1:74" x14ac:dyDescent="0.25">
      <c r="A481" s="4" t="str">
        <f t="shared" si="354"/>
        <v/>
      </c>
      <c r="B481" s="4" t="str">
        <f t="shared" si="355"/>
        <v/>
      </c>
      <c r="C481" s="4" t="str">
        <f t="shared" si="356"/>
        <v/>
      </c>
      <c r="D481" s="4" t="str">
        <f t="shared" si="357"/>
        <v/>
      </c>
      <c r="E481" s="4" t="str">
        <f t="shared" si="358"/>
        <v/>
      </c>
      <c r="F481" s="4" t="str">
        <f t="shared" si="359"/>
        <v/>
      </c>
      <c r="G481" s="4" t="str">
        <f t="shared" si="360"/>
        <v>KTK</v>
      </c>
      <c r="H481" s="4" t="str">
        <f t="shared" si="361"/>
        <v/>
      </c>
      <c r="I481" s="4" t="str">
        <f t="shared" si="362"/>
        <v/>
      </c>
      <c r="J481" s="4" t="str">
        <f t="shared" si="363"/>
        <v/>
      </c>
      <c r="K481" s="4" t="str">
        <f t="shared" si="364"/>
        <v/>
      </c>
      <c r="L481" s="4" t="str">
        <f t="shared" si="365"/>
        <v/>
      </c>
      <c r="M481" s="4" t="str">
        <f t="shared" si="366"/>
        <v/>
      </c>
      <c r="N481" s="4" t="str">
        <f t="shared" si="367"/>
        <v/>
      </c>
      <c r="O481" s="4" t="str">
        <f t="shared" si="368"/>
        <v/>
      </c>
      <c r="P481" s="4" t="str">
        <f t="shared" si="369"/>
        <v/>
      </c>
      <c r="Q481" s="4" t="str">
        <f t="shared" si="370"/>
        <v/>
      </c>
      <c r="R481" s="4" t="str">
        <f t="shared" si="371"/>
        <v/>
      </c>
      <c r="S481" s="4" t="str">
        <f t="shared" si="372"/>
        <v/>
      </c>
      <c r="T481" s="4" t="str">
        <f t="shared" si="373"/>
        <v/>
      </c>
      <c r="U481" s="4" t="str">
        <f t="shared" si="374"/>
        <v/>
      </c>
      <c r="V481" s="4" t="str">
        <f t="shared" si="375"/>
        <v/>
      </c>
      <c r="W481" s="4" t="str">
        <f t="shared" si="376"/>
        <v/>
      </c>
      <c r="X481" s="4" t="str">
        <f t="shared" si="377"/>
        <v/>
      </c>
      <c r="Y481" s="4">
        <f t="shared" si="378"/>
        <v>3</v>
      </c>
      <c r="Z481" s="4" t="str">
        <f t="shared" si="379"/>
        <v>-</v>
      </c>
      <c r="AA481" s="4" t="str">
        <f t="shared" si="380"/>
        <v/>
      </c>
      <c r="AB481" s="4" t="str">
        <f t="shared" si="381"/>
        <v/>
      </c>
      <c r="AC481" s="4" t="str">
        <f t="shared" si="382"/>
        <v/>
      </c>
      <c r="AD481" s="4" t="str">
        <f t="shared" si="383"/>
        <v/>
      </c>
      <c r="AE481" s="4" t="str">
        <f t="shared" si="384"/>
        <v/>
      </c>
      <c r="AF481" s="4" t="str" cm="1">
        <f t="array" aca="1" ref="AF481" ca="1">LEFT(AS481,MATCH(FALSE,ISNUMBER(MID(AS481,ROW(INDIRECT("1:"&amp;LEN(AS481)+1)), 1) *1),0) -1)</f>
        <v>1</v>
      </c>
      <c r="AG481" s="4">
        <f t="shared" si="385"/>
        <v>4</v>
      </c>
      <c r="AH481" s="4">
        <f t="shared" si="386"/>
        <v>27</v>
      </c>
      <c r="AI481" s="4">
        <f t="shared" si="387"/>
        <v>23</v>
      </c>
      <c r="AJ481" s="4" t="str">
        <f t="shared" si="388"/>
        <v>1KTK</v>
      </c>
      <c r="AK481" s="4" t="str">
        <f t="shared" si="389"/>
        <v>-1KTK</v>
      </c>
      <c r="AL481" s="4" t="str" cm="1">
        <f t="array" ref="AL481">LEFT(AS481,SUM(LEN(AS481)-LEN(SUBSTITUTE(AS481,{"0";"1";"2";"3";"4";"5";"6";"7";"8";"9"},""))))</f>
        <v>1</v>
      </c>
      <c r="AM481" s="4">
        <f t="shared" si="394"/>
        <v>13</v>
      </c>
      <c r="AN481" s="4" t="b">
        <f t="shared" si="400"/>
        <v>1</v>
      </c>
      <c r="AO481" s="4" t="str">
        <f t="shared" si="401"/>
        <v>KTK</v>
      </c>
      <c r="AP481" s="4" t="b">
        <f t="shared" si="395"/>
        <v>0</v>
      </c>
      <c r="AQ481" s="4" t="b">
        <f t="shared" si="391"/>
        <v>0</v>
      </c>
      <c r="AR481" s="5" t="str">
        <f t="shared" si="392"/>
        <v>CHOCOPIE KOTAK COKELAT</v>
      </c>
      <c r="AS481" s="4" t="str">
        <f t="shared" si="393"/>
        <v>1KTK</v>
      </c>
      <c r="AT481" t="s">
        <v>640</v>
      </c>
      <c r="AU481" s="1" t="s">
        <v>641</v>
      </c>
      <c r="AV481" s="33" t="str">
        <f t="shared" ca="1" si="396"/>
        <v/>
      </c>
      <c r="AW481">
        <v>21000</v>
      </c>
      <c r="AX481">
        <v>21000</v>
      </c>
      <c r="AY481">
        <v>20000</v>
      </c>
      <c r="AZ481" t="str">
        <f t="shared" si="350"/>
        <v>8990333811126</v>
      </c>
      <c r="BA481" t="str">
        <f t="shared" si="397"/>
        <v>CHOCOPIE KOTAK COKELAT</v>
      </c>
      <c r="BB481" t="s">
        <v>4417</v>
      </c>
      <c r="BC481" t="s">
        <v>4417</v>
      </c>
      <c r="BD481" s="1"/>
      <c r="BF481" s="9"/>
      <c r="BG481" s="20"/>
      <c r="BH481" s="13"/>
      <c r="BI481" s="15"/>
      <c r="BL481" s="13"/>
      <c r="BM481" s="1"/>
      <c r="BP481" s="1"/>
      <c r="BQ481" s="1"/>
      <c r="BT481" s="13"/>
      <c r="BU481" s="15"/>
      <c r="BV481" s="14"/>
    </row>
    <row r="482" spans="1:74" x14ac:dyDescent="0.25">
      <c r="A482" s="4" t="str">
        <f t="shared" si="354"/>
        <v/>
      </c>
      <c r="B482" s="4" t="str">
        <f t="shared" si="355"/>
        <v/>
      </c>
      <c r="C482" s="4" t="str">
        <f t="shared" si="356"/>
        <v/>
      </c>
      <c r="D482" s="4" t="str">
        <f t="shared" si="357"/>
        <v/>
      </c>
      <c r="E482" s="4" t="str">
        <f t="shared" si="358"/>
        <v/>
      </c>
      <c r="F482" s="4" t="str">
        <f t="shared" si="359"/>
        <v/>
      </c>
      <c r="G482" s="4" t="str">
        <f t="shared" si="360"/>
        <v>KTK</v>
      </c>
      <c r="H482" s="4" t="str">
        <f t="shared" si="361"/>
        <v/>
      </c>
      <c r="I482" s="4" t="str">
        <f t="shared" si="362"/>
        <v/>
      </c>
      <c r="J482" s="4" t="str">
        <f t="shared" si="363"/>
        <v/>
      </c>
      <c r="K482" s="4" t="str">
        <f t="shared" si="364"/>
        <v/>
      </c>
      <c r="L482" s="4" t="str">
        <f t="shared" si="365"/>
        <v/>
      </c>
      <c r="M482" s="4" t="str">
        <f t="shared" si="366"/>
        <v/>
      </c>
      <c r="N482" s="4" t="str">
        <f t="shared" si="367"/>
        <v/>
      </c>
      <c r="O482" s="4" t="str">
        <f t="shared" si="368"/>
        <v/>
      </c>
      <c r="P482" s="4" t="str">
        <f t="shared" si="369"/>
        <v/>
      </c>
      <c r="Q482" s="4" t="str">
        <f t="shared" si="370"/>
        <v/>
      </c>
      <c r="R482" s="4" t="str">
        <f t="shared" si="371"/>
        <v/>
      </c>
      <c r="S482" s="4" t="str">
        <f t="shared" si="372"/>
        <v/>
      </c>
      <c r="T482" s="4" t="str">
        <f t="shared" si="373"/>
        <v/>
      </c>
      <c r="U482" s="4" t="str">
        <f t="shared" si="374"/>
        <v/>
      </c>
      <c r="V482" s="4" t="str">
        <f t="shared" si="375"/>
        <v/>
      </c>
      <c r="W482" s="4" t="str">
        <f t="shared" si="376"/>
        <v/>
      </c>
      <c r="X482" s="4" t="str">
        <f t="shared" si="377"/>
        <v/>
      </c>
      <c r="Y482" s="4">
        <f t="shared" si="378"/>
        <v>3</v>
      </c>
      <c r="Z482" s="4" t="str">
        <f t="shared" si="379"/>
        <v>-</v>
      </c>
      <c r="AA482" s="4" t="str">
        <f t="shared" si="380"/>
        <v/>
      </c>
      <c r="AB482" s="4" t="str">
        <f t="shared" si="381"/>
        <v/>
      </c>
      <c r="AC482" s="4" t="str">
        <f t="shared" si="382"/>
        <v/>
      </c>
      <c r="AD482" s="4" t="str">
        <f t="shared" si="383"/>
        <v/>
      </c>
      <c r="AE482" s="4" t="str">
        <f t="shared" si="384"/>
        <v/>
      </c>
      <c r="AF482" s="4" t="str" cm="1">
        <f t="array" aca="1" ref="AF482" ca="1">LEFT(AS482,MATCH(FALSE,ISNUMBER(MID(AS482,ROW(INDIRECT("1:"&amp;LEN(AS482)+1)), 1) *1),0) -1)</f>
        <v>1</v>
      </c>
      <c r="AG482" s="4">
        <f t="shared" si="385"/>
        <v>4</v>
      </c>
      <c r="AH482" s="4">
        <f t="shared" si="386"/>
        <v>24</v>
      </c>
      <c r="AI482" s="4">
        <f t="shared" si="387"/>
        <v>20</v>
      </c>
      <c r="AJ482" s="4" t="str">
        <f t="shared" si="388"/>
        <v>1KTK</v>
      </c>
      <c r="AK482" s="4" t="str">
        <f t="shared" si="389"/>
        <v>-1KTK</v>
      </c>
      <c r="AL482" s="4" t="str" cm="1">
        <f t="array" ref="AL482">LEFT(AS482,SUM(LEN(AS482)-LEN(SUBSTITUTE(AS482,{"0";"1";"2";"3";"4";"5";"6";"7";"8";"9"},""))))</f>
        <v>1</v>
      </c>
      <c r="AM482" s="4">
        <f t="shared" si="394"/>
        <v>13</v>
      </c>
      <c r="AN482" s="4" t="b">
        <f t="shared" si="400"/>
        <v>1</v>
      </c>
      <c r="AO482" s="4" t="str">
        <f t="shared" si="401"/>
        <v>KTK</v>
      </c>
      <c r="AP482" s="4" t="b">
        <f t="shared" si="395"/>
        <v>0</v>
      </c>
      <c r="AQ482" s="4" t="b">
        <f t="shared" si="391"/>
        <v>0</v>
      </c>
      <c r="AR482" s="5" t="str">
        <f t="shared" si="392"/>
        <v>CHOCOPIE KOTAK KEJU</v>
      </c>
      <c r="AS482" s="4" t="str">
        <f t="shared" si="393"/>
        <v>1KTK</v>
      </c>
      <c r="AT482" t="s">
        <v>642</v>
      </c>
      <c r="AU482" s="1" t="s">
        <v>643</v>
      </c>
      <c r="AV482" s="33" t="str">
        <f t="shared" ca="1" si="396"/>
        <v/>
      </c>
      <c r="AW482">
        <v>21000</v>
      </c>
      <c r="AX482">
        <v>21000</v>
      </c>
      <c r="AY482">
        <v>20000</v>
      </c>
      <c r="AZ482" t="str">
        <f t="shared" si="350"/>
        <v>8990333822856</v>
      </c>
      <c r="BA482" t="str">
        <f t="shared" si="397"/>
        <v>CHOCOPIE KOTAK KEJU</v>
      </c>
      <c r="BB482" t="s">
        <v>4417</v>
      </c>
      <c r="BC482" t="s">
        <v>4417</v>
      </c>
      <c r="BD482" s="1"/>
      <c r="BF482" s="9"/>
      <c r="BG482" s="20"/>
      <c r="BH482" s="13"/>
      <c r="BI482" s="15"/>
      <c r="BL482" s="13"/>
      <c r="BM482" s="1"/>
      <c r="BP482" s="1"/>
      <c r="BQ482" s="1"/>
      <c r="BT482" s="13"/>
      <c r="BU482" s="15"/>
      <c r="BV482" s="14"/>
    </row>
    <row r="483" spans="1:74" x14ac:dyDescent="0.25">
      <c r="A483" s="4" t="str">
        <f t="shared" si="354"/>
        <v/>
      </c>
      <c r="B483" s="4" t="str">
        <f t="shared" si="355"/>
        <v/>
      </c>
      <c r="C483" s="4" t="str">
        <f t="shared" si="356"/>
        <v/>
      </c>
      <c r="D483" s="4" t="str">
        <f t="shared" si="357"/>
        <v/>
      </c>
      <c r="E483" s="4" t="str">
        <f t="shared" si="358"/>
        <v/>
      </c>
      <c r="F483" s="4" t="str">
        <f t="shared" si="359"/>
        <v/>
      </c>
      <c r="G483" s="4" t="str">
        <f t="shared" si="360"/>
        <v>KTK</v>
      </c>
      <c r="H483" s="4" t="str">
        <f t="shared" si="361"/>
        <v/>
      </c>
      <c r="I483" s="4" t="str">
        <f t="shared" si="362"/>
        <v/>
      </c>
      <c r="J483" s="4" t="str">
        <f t="shared" si="363"/>
        <v/>
      </c>
      <c r="K483" s="4" t="str">
        <f t="shared" si="364"/>
        <v/>
      </c>
      <c r="L483" s="4" t="str">
        <f t="shared" si="365"/>
        <v/>
      </c>
      <c r="M483" s="4" t="str">
        <f t="shared" si="366"/>
        <v/>
      </c>
      <c r="N483" s="4" t="str">
        <f t="shared" si="367"/>
        <v/>
      </c>
      <c r="O483" s="4" t="str">
        <f t="shared" si="368"/>
        <v/>
      </c>
      <c r="P483" s="4" t="str">
        <f t="shared" si="369"/>
        <v/>
      </c>
      <c r="Q483" s="4" t="str">
        <f t="shared" si="370"/>
        <v/>
      </c>
      <c r="R483" s="4" t="str">
        <f t="shared" si="371"/>
        <v/>
      </c>
      <c r="S483" s="4" t="str">
        <f t="shared" si="372"/>
        <v/>
      </c>
      <c r="T483" s="4" t="str">
        <f t="shared" si="373"/>
        <v/>
      </c>
      <c r="U483" s="4" t="str">
        <f t="shared" si="374"/>
        <v/>
      </c>
      <c r="V483" s="4" t="str">
        <f t="shared" si="375"/>
        <v/>
      </c>
      <c r="W483" s="4" t="str">
        <f t="shared" si="376"/>
        <v/>
      </c>
      <c r="X483" s="4" t="str">
        <f t="shared" si="377"/>
        <v/>
      </c>
      <c r="Y483" s="4">
        <f t="shared" si="378"/>
        <v>3</v>
      </c>
      <c r="Z483" s="4" t="str">
        <f t="shared" si="379"/>
        <v>-</v>
      </c>
      <c r="AA483" s="4" t="str">
        <f t="shared" si="380"/>
        <v/>
      </c>
      <c r="AB483" s="4" t="str">
        <f t="shared" si="381"/>
        <v/>
      </c>
      <c r="AC483" s="4" t="str">
        <f t="shared" si="382"/>
        <v/>
      </c>
      <c r="AD483" s="4" t="str">
        <f t="shared" si="383"/>
        <v/>
      </c>
      <c r="AE483" s="4" t="str">
        <f t="shared" si="384"/>
        <v/>
      </c>
      <c r="AF483" s="4" t="str" cm="1">
        <f t="array" aca="1" ref="AF483" ca="1">LEFT(AS483,MATCH(FALSE,ISNUMBER(MID(AS483,ROW(INDIRECT("1:"&amp;LEN(AS483)+1)), 1) *1),0) -1)</f>
        <v>1</v>
      </c>
      <c r="AG483" s="4">
        <f t="shared" si="385"/>
        <v>4</v>
      </c>
      <c r="AH483" s="4">
        <f t="shared" si="386"/>
        <v>14</v>
      </c>
      <c r="AI483" s="4">
        <f t="shared" si="387"/>
        <v>10</v>
      </c>
      <c r="AJ483" s="4" t="str">
        <f t="shared" si="388"/>
        <v>1KTK</v>
      </c>
      <c r="AK483" s="4" t="str">
        <f t="shared" si="389"/>
        <v>-1KTK</v>
      </c>
      <c r="AL483" s="4" t="str" cm="1">
        <f t="array" ref="AL483">LEFT(AS483,SUM(LEN(AS483)-LEN(SUBSTITUTE(AS483,{"0";"1";"2";"3";"4";"5";"6";"7";"8";"9"},""))))</f>
        <v>1</v>
      </c>
      <c r="AM483" s="4">
        <f t="shared" si="394"/>
        <v>13</v>
      </c>
      <c r="AN483" s="4" t="b">
        <f t="shared" si="400"/>
        <v>1</v>
      </c>
      <c r="AO483" s="4" t="str">
        <f t="shared" si="401"/>
        <v>KTK</v>
      </c>
      <c r="AP483" s="4" t="b">
        <f t="shared" si="395"/>
        <v>1</v>
      </c>
      <c r="AQ483" s="4" t="b">
        <f t="shared" si="391"/>
        <v>0</v>
      </c>
      <c r="AR483" s="5" t="str">
        <f t="shared" si="392"/>
        <v>CHOCORAMA</v>
      </c>
      <c r="AS483" s="4" t="str">
        <f t="shared" si="393"/>
        <v>1KTK</v>
      </c>
      <c r="AT483" t="s">
        <v>645</v>
      </c>
      <c r="AV483" s="33" t="str">
        <f t="shared" si="396"/>
        <v>XXXX</v>
      </c>
      <c r="AW483">
        <v>17500</v>
      </c>
      <c r="AX483">
        <v>17500</v>
      </c>
      <c r="AY483">
        <v>16800</v>
      </c>
      <c r="AZ483" t="str">
        <f t="shared" si="350"/>
        <v>8000000000483</v>
      </c>
      <c r="BA483" t="str">
        <f t="shared" si="397"/>
        <v>CHOCORAMA</v>
      </c>
      <c r="BB483" t="s">
        <v>4417</v>
      </c>
      <c r="BC483" t="s">
        <v>4417</v>
      </c>
      <c r="BD483" s="1"/>
      <c r="BF483" s="9"/>
      <c r="BG483" s="20"/>
      <c r="BH483" s="13"/>
      <c r="BI483" s="15"/>
      <c r="BL483" s="13"/>
      <c r="BM483" s="1"/>
      <c r="BP483" s="1"/>
      <c r="BQ483" s="1"/>
      <c r="BT483" s="13"/>
      <c r="BU483" s="15"/>
      <c r="BV483" s="14"/>
    </row>
    <row r="484" spans="1:74" x14ac:dyDescent="0.25">
      <c r="A484" s="4" t="str">
        <f t="shared" si="354"/>
        <v/>
      </c>
      <c r="B484" s="4" t="str">
        <f t="shared" si="355"/>
        <v/>
      </c>
      <c r="C484" s="4" t="str">
        <f t="shared" si="356"/>
        <v>BKS</v>
      </c>
      <c r="D484" s="4" t="str">
        <f t="shared" si="357"/>
        <v/>
      </c>
      <c r="E484" s="4" t="str">
        <f t="shared" si="358"/>
        <v/>
      </c>
      <c r="F484" s="4" t="str">
        <f t="shared" si="359"/>
        <v/>
      </c>
      <c r="G484" s="4" t="str">
        <f t="shared" si="360"/>
        <v>KTK</v>
      </c>
      <c r="H484" s="4" t="str">
        <f t="shared" si="361"/>
        <v/>
      </c>
      <c r="I484" s="4" t="str">
        <f t="shared" si="362"/>
        <v/>
      </c>
      <c r="J484" s="4" t="str">
        <f t="shared" si="363"/>
        <v/>
      </c>
      <c r="K484" s="4" t="str">
        <f t="shared" si="364"/>
        <v/>
      </c>
      <c r="L484" s="4" t="str">
        <f t="shared" si="365"/>
        <v/>
      </c>
      <c r="M484" s="4" t="str">
        <f t="shared" si="366"/>
        <v/>
      </c>
      <c r="N484" s="4" t="str">
        <f t="shared" si="367"/>
        <v/>
      </c>
      <c r="O484" s="4" t="str">
        <f t="shared" si="368"/>
        <v/>
      </c>
      <c r="P484" s="4" t="str">
        <f t="shared" si="369"/>
        <v/>
      </c>
      <c r="Q484" s="4" t="str">
        <f t="shared" si="370"/>
        <v/>
      </c>
      <c r="R484" s="4" t="str">
        <f t="shared" si="371"/>
        <v/>
      </c>
      <c r="S484" s="4" t="str">
        <f t="shared" si="372"/>
        <v/>
      </c>
      <c r="T484" s="4" t="str">
        <f t="shared" si="373"/>
        <v/>
      </c>
      <c r="U484" s="4" t="str">
        <f t="shared" si="374"/>
        <v/>
      </c>
      <c r="V484" s="4" t="str">
        <f t="shared" si="375"/>
        <v/>
      </c>
      <c r="W484" s="4" t="str">
        <f t="shared" si="376"/>
        <v/>
      </c>
      <c r="X484" s="4" t="str">
        <f t="shared" si="377"/>
        <v/>
      </c>
      <c r="Y484" s="4">
        <f t="shared" si="378"/>
        <v>6</v>
      </c>
      <c r="Z484" s="4" t="str">
        <f t="shared" si="379"/>
        <v>-</v>
      </c>
      <c r="AA484" s="4" t="str">
        <f t="shared" si="380"/>
        <v>/</v>
      </c>
      <c r="AB484" s="4" t="str">
        <f t="shared" si="381"/>
        <v/>
      </c>
      <c r="AC484" s="4" t="str">
        <f t="shared" si="382"/>
        <v/>
      </c>
      <c r="AD484" s="4" t="str">
        <f t="shared" si="383"/>
        <v/>
      </c>
      <c r="AE484" s="4" t="str">
        <f t="shared" si="384"/>
        <v/>
      </c>
      <c r="AF484" s="4" t="str" cm="1">
        <f t="array" aca="1" ref="AF484" ca="1">LEFT(AS484,MATCH(FALSE,ISNUMBER(MID(AS484,ROW(INDIRECT("1:"&amp;LEN(AS484)+1)), 1) *1),0) -1)</f>
        <v>20</v>
      </c>
      <c r="AG484" s="4">
        <f t="shared" si="385"/>
        <v>9</v>
      </c>
      <c r="AH484" s="4">
        <f t="shared" si="386"/>
        <v>19</v>
      </c>
      <c r="AI484" s="4">
        <f t="shared" si="387"/>
        <v>10</v>
      </c>
      <c r="AJ484" s="4" t="str">
        <f t="shared" si="388"/>
        <v>/KTK</v>
      </c>
      <c r="AK484" s="4" t="str">
        <f t="shared" si="389"/>
        <v>S/KTK</v>
      </c>
      <c r="AL484" s="4" t="str" cm="1">
        <f t="array" ref="AL484">LEFT(AS484,SUM(LEN(AS484)-LEN(SUBSTITUTE(AS484,{"0";"1";"2";"3";"4";"5";"6";"7";"8";"9"},""))))</f>
        <v>20</v>
      </c>
      <c r="AM484" s="4">
        <f t="shared" si="394"/>
        <v>13</v>
      </c>
      <c r="AN484" s="4" t="b">
        <f>LEFT(AS484,2)=AL484</f>
        <v>1</v>
      </c>
      <c r="AO484" s="4" t="str">
        <f t="shared" si="401"/>
        <v>KTK</v>
      </c>
      <c r="AP484" s="4" t="b">
        <f t="shared" si="395"/>
        <v>1</v>
      </c>
      <c r="AQ484" s="4" t="b">
        <f t="shared" si="391"/>
        <v>0</v>
      </c>
      <c r="AR484" s="5" t="str">
        <f t="shared" si="392"/>
        <v>CHOCORAMA</v>
      </c>
      <c r="AS484" s="4" t="str">
        <f t="shared" si="393"/>
        <v>20BKS/KTK</v>
      </c>
      <c r="AT484" t="s">
        <v>646</v>
      </c>
      <c r="AU484" s="1" t="s">
        <v>647</v>
      </c>
      <c r="AV484" s="33" t="str">
        <f t="shared" si="396"/>
        <v>XXXX</v>
      </c>
      <c r="AW484">
        <v>17500</v>
      </c>
      <c r="AX484">
        <v>17500</v>
      </c>
      <c r="AY484">
        <v>16800</v>
      </c>
      <c r="AZ484" t="str">
        <f t="shared" si="350"/>
        <v>8993175549325</v>
      </c>
      <c r="BA484" t="str">
        <f t="shared" si="397"/>
        <v>CHOCORAMA</v>
      </c>
      <c r="BB484" t="s">
        <v>4417</v>
      </c>
      <c r="BC484" t="s">
        <v>4417</v>
      </c>
      <c r="BD484" s="1"/>
      <c r="BF484" s="9"/>
      <c r="BG484" s="20"/>
      <c r="BH484" s="13"/>
      <c r="BI484" s="15"/>
      <c r="BL484" s="13"/>
      <c r="BM484" s="1"/>
      <c r="BP484" s="1"/>
      <c r="BQ484" s="1"/>
      <c r="BT484" s="13"/>
      <c r="BU484" s="15"/>
      <c r="BV484" s="14"/>
    </row>
    <row r="485" spans="1:74" x14ac:dyDescent="0.25">
      <c r="A485" s="4" t="str">
        <f t="shared" si="354"/>
        <v/>
      </c>
      <c r="B485" s="4" t="str">
        <f t="shared" si="355"/>
        <v/>
      </c>
      <c r="C485" s="4" t="str">
        <f t="shared" si="356"/>
        <v/>
      </c>
      <c r="D485" s="4" t="str">
        <f t="shared" si="357"/>
        <v/>
      </c>
      <c r="E485" s="4" t="str">
        <f t="shared" si="358"/>
        <v/>
      </c>
      <c r="F485" s="4" t="str">
        <f t="shared" si="359"/>
        <v/>
      </c>
      <c r="G485" s="4" t="str">
        <f t="shared" si="360"/>
        <v>KTK</v>
      </c>
      <c r="H485" s="4" t="str">
        <f t="shared" si="361"/>
        <v/>
      </c>
      <c r="I485" s="4" t="str">
        <f t="shared" si="362"/>
        <v/>
      </c>
      <c r="J485" s="4" t="str">
        <f t="shared" si="363"/>
        <v/>
      </c>
      <c r="K485" s="4" t="str">
        <f t="shared" si="364"/>
        <v/>
      </c>
      <c r="L485" s="4" t="str">
        <f t="shared" si="365"/>
        <v/>
      </c>
      <c r="M485" s="4" t="str">
        <f t="shared" si="366"/>
        <v/>
      </c>
      <c r="N485" s="4" t="str">
        <f t="shared" si="367"/>
        <v/>
      </c>
      <c r="O485" s="4" t="str">
        <f t="shared" si="368"/>
        <v>DUS</v>
      </c>
      <c r="P485" s="4" t="str">
        <f t="shared" si="369"/>
        <v/>
      </c>
      <c r="Q485" s="4" t="str">
        <f t="shared" si="370"/>
        <v/>
      </c>
      <c r="R485" s="4" t="str">
        <f t="shared" si="371"/>
        <v/>
      </c>
      <c r="S485" s="4" t="str">
        <f t="shared" si="372"/>
        <v/>
      </c>
      <c r="T485" s="4" t="str">
        <f t="shared" si="373"/>
        <v/>
      </c>
      <c r="U485" s="4" t="str">
        <f t="shared" si="374"/>
        <v/>
      </c>
      <c r="V485" s="4" t="str">
        <f t="shared" si="375"/>
        <v/>
      </c>
      <c r="W485" s="4" t="str">
        <f t="shared" si="376"/>
        <v/>
      </c>
      <c r="X485" s="4" t="str">
        <f t="shared" si="377"/>
        <v/>
      </c>
      <c r="Y485" s="4">
        <f t="shared" si="378"/>
        <v>6</v>
      </c>
      <c r="Z485" s="4" t="str">
        <f t="shared" si="379"/>
        <v>-</v>
      </c>
      <c r="AA485" s="4" t="str">
        <f t="shared" si="380"/>
        <v>/</v>
      </c>
      <c r="AB485" s="4" t="str">
        <f t="shared" si="381"/>
        <v/>
      </c>
      <c r="AC485" s="4" t="str">
        <f t="shared" si="382"/>
        <v/>
      </c>
      <c r="AD485" s="4" t="str">
        <f t="shared" si="383"/>
        <v/>
      </c>
      <c r="AE485" s="4" t="str">
        <f t="shared" si="384"/>
        <v/>
      </c>
      <c r="AF485" s="4" t="str" cm="1">
        <f t="array" aca="1" ref="AF485" ca="1">LEFT(AS485,MATCH(FALSE,ISNUMBER(MID(AS485,ROW(INDIRECT("1:"&amp;LEN(AS485)+1)), 1) *1),0) -1)</f>
        <v>8</v>
      </c>
      <c r="AG485" s="4">
        <f t="shared" si="385"/>
        <v>8</v>
      </c>
      <c r="AH485" s="4">
        <f t="shared" si="386"/>
        <v>18</v>
      </c>
      <c r="AI485" s="4">
        <f t="shared" si="387"/>
        <v>10</v>
      </c>
      <c r="AJ485" s="4" t="str">
        <f t="shared" si="388"/>
        <v>/DUS</v>
      </c>
      <c r="AK485" s="4" t="str">
        <f t="shared" si="389"/>
        <v>K/DUS</v>
      </c>
      <c r="AL485" s="4" t="str" cm="1">
        <f t="array" ref="AL485">LEFT(AS485,SUM(LEN(AS485)-LEN(SUBSTITUTE(AS485,{"0";"1";"2";"3";"4";"5";"6";"7";"8";"9"},""))))</f>
        <v>8</v>
      </c>
      <c r="AM485" s="4">
        <f t="shared" si="394"/>
        <v>13</v>
      </c>
      <c r="AN485" s="4" t="b">
        <f t="shared" ref="AN485:AN490" si="402">LEFT(AS485,1)=AL485</f>
        <v>1</v>
      </c>
      <c r="AO485" s="4" t="str">
        <f t="shared" si="401"/>
        <v>DUS</v>
      </c>
      <c r="AP485" s="4" t="b">
        <f t="shared" si="395"/>
        <v>1</v>
      </c>
      <c r="AQ485" s="4" t="b">
        <f t="shared" si="391"/>
        <v>0</v>
      </c>
      <c r="AR485" s="5" t="str">
        <f t="shared" si="392"/>
        <v>CHOCORAMA</v>
      </c>
      <c r="AS485" s="4" t="str">
        <f t="shared" si="393"/>
        <v>8KTK/DUS</v>
      </c>
      <c r="AT485" t="s">
        <v>648</v>
      </c>
      <c r="AV485" s="33" t="b">
        <f t="shared" ca="1" si="396"/>
        <v>1</v>
      </c>
      <c r="AW485">
        <v>130000</v>
      </c>
      <c r="AX485">
        <v>130000</v>
      </c>
      <c r="AY485">
        <v>128000</v>
      </c>
      <c r="AZ485" t="str">
        <f t="shared" si="350"/>
        <v>8000000000485</v>
      </c>
      <c r="BA485" t="str">
        <f t="shared" si="397"/>
        <v>CHOCORAMA</v>
      </c>
      <c r="BB485" t="s">
        <v>4417</v>
      </c>
      <c r="BC485" t="s">
        <v>4417</v>
      </c>
      <c r="BD485" s="1"/>
      <c r="BF485" s="9"/>
      <c r="BG485" s="20"/>
      <c r="BH485" s="13"/>
      <c r="BI485" s="15"/>
      <c r="BL485" s="13"/>
      <c r="BM485" s="1"/>
      <c r="BP485" s="1"/>
      <c r="BQ485" s="1"/>
      <c r="BT485" s="13"/>
      <c r="BU485" s="15"/>
      <c r="BV485" s="14"/>
    </row>
    <row r="486" spans="1:74" x14ac:dyDescent="0.25">
      <c r="A486" s="4" t="str">
        <f t="shared" si="354"/>
        <v/>
      </c>
      <c r="B486" s="4" t="str">
        <f t="shared" si="355"/>
        <v/>
      </c>
      <c r="C486" s="4" t="str">
        <f t="shared" si="356"/>
        <v/>
      </c>
      <c r="D486" s="4" t="str">
        <f t="shared" si="357"/>
        <v/>
      </c>
      <c r="E486" s="4" t="str">
        <f t="shared" si="358"/>
        <v/>
      </c>
      <c r="F486" s="4" t="str">
        <f t="shared" si="359"/>
        <v/>
      </c>
      <c r="G486" s="4" t="str">
        <f t="shared" si="360"/>
        <v/>
      </c>
      <c r="H486" s="4" t="str">
        <f t="shared" si="361"/>
        <v/>
      </c>
      <c r="I486" s="4" t="str">
        <f t="shared" si="362"/>
        <v/>
      </c>
      <c r="J486" s="4" t="str">
        <f t="shared" si="363"/>
        <v/>
      </c>
      <c r="K486" s="4" t="str">
        <f t="shared" si="364"/>
        <v/>
      </c>
      <c r="L486" s="4" t="str">
        <f t="shared" si="365"/>
        <v/>
      </c>
      <c r="M486" s="4" t="str">
        <f t="shared" si="366"/>
        <v/>
      </c>
      <c r="N486" s="4" t="str">
        <f t="shared" si="367"/>
        <v/>
      </c>
      <c r="O486" s="4" t="str">
        <f t="shared" si="368"/>
        <v/>
      </c>
      <c r="P486" s="4" t="str">
        <f t="shared" si="369"/>
        <v/>
      </c>
      <c r="Q486" s="4" t="str">
        <f t="shared" si="370"/>
        <v/>
      </c>
      <c r="R486" s="4" t="str">
        <f t="shared" si="371"/>
        <v/>
      </c>
      <c r="S486" s="4" t="str">
        <f t="shared" si="372"/>
        <v/>
      </c>
      <c r="T486" s="4" t="str">
        <f t="shared" si="373"/>
        <v>PACK</v>
      </c>
      <c r="U486" s="4" t="str">
        <f t="shared" si="374"/>
        <v/>
      </c>
      <c r="V486" s="4" t="str">
        <f t="shared" si="375"/>
        <v/>
      </c>
      <c r="W486" s="4" t="str">
        <f t="shared" si="376"/>
        <v/>
      </c>
      <c r="X486" s="4" t="str">
        <f t="shared" si="377"/>
        <v/>
      </c>
      <c r="Y486" s="4">
        <f t="shared" si="378"/>
        <v>4</v>
      </c>
      <c r="Z486" s="4" t="str">
        <f t="shared" si="379"/>
        <v>-</v>
      </c>
      <c r="AA486" s="4" t="str">
        <f t="shared" si="380"/>
        <v/>
      </c>
      <c r="AB486" s="4" t="str">
        <f t="shared" si="381"/>
        <v/>
      </c>
      <c r="AC486" s="4" t="str">
        <f t="shared" si="382"/>
        <v/>
      </c>
      <c r="AD486" s="4" t="str">
        <f t="shared" si="383"/>
        <v/>
      </c>
      <c r="AE486" s="4" t="str">
        <f t="shared" si="384"/>
        <v/>
      </c>
      <c r="AF486" s="4" t="str" cm="1">
        <f t="array" aca="1" ref="AF486" ca="1">LEFT(AS486,MATCH(FALSE,ISNUMBER(MID(AS486,ROW(INDIRECT("1:"&amp;LEN(AS486)+1)), 1) *1),0) -1)</f>
        <v>1</v>
      </c>
      <c r="AG486" s="4">
        <f t="shared" si="385"/>
        <v>5</v>
      </c>
      <c r="AH486" s="4">
        <f t="shared" si="386"/>
        <v>17</v>
      </c>
      <c r="AI486" s="4">
        <f t="shared" si="387"/>
        <v>12</v>
      </c>
      <c r="AJ486" s="4" t="str">
        <f t="shared" si="388"/>
        <v>PACK</v>
      </c>
      <c r="AK486" s="4" t="str">
        <f t="shared" si="389"/>
        <v>1PACK</v>
      </c>
      <c r="AL486" s="4" t="str" cm="1">
        <f t="array" ref="AL486">LEFT(AS486,SUM(LEN(AS486)-LEN(SUBSTITUTE(AS486,{"0";"1";"2";"3";"4";"5";"6";"7";"8";"9"},""))))</f>
        <v>1</v>
      </c>
      <c r="AM486" s="4">
        <f t="shared" si="394"/>
        <v>13</v>
      </c>
      <c r="AN486" s="4" t="b">
        <f t="shared" si="402"/>
        <v>1</v>
      </c>
      <c r="AO486" s="4" t="str">
        <f>RIGHT(AJ486,4)</f>
        <v>PACK</v>
      </c>
      <c r="AP486" s="4" t="b">
        <f t="shared" si="395"/>
        <v>1</v>
      </c>
      <c r="AQ486" s="4" t="b">
        <f t="shared" si="391"/>
        <v>0</v>
      </c>
      <c r="AR486" s="5" t="str">
        <f t="shared" si="392"/>
        <v>CHOKI KOTAK</v>
      </c>
      <c r="AS486" s="4" t="str">
        <f t="shared" si="393"/>
        <v>1PACK</v>
      </c>
      <c r="AT486" t="s">
        <v>649</v>
      </c>
      <c r="AU486" s="1" t="s">
        <v>650</v>
      </c>
      <c r="AV486" s="33" t="str">
        <f t="shared" si="396"/>
        <v>XXXX</v>
      </c>
      <c r="AW486">
        <v>17500</v>
      </c>
      <c r="AX486">
        <v>17500</v>
      </c>
      <c r="AY486">
        <v>16700</v>
      </c>
      <c r="AZ486" t="str">
        <f t="shared" si="350"/>
        <v>8996001370063</v>
      </c>
      <c r="BA486" t="str">
        <f t="shared" si="397"/>
        <v>CHOKI KOTAK</v>
      </c>
      <c r="BB486" t="s">
        <v>4417</v>
      </c>
      <c r="BC486" t="s">
        <v>4417</v>
      </c>
      <c r="BD486" s="1"/>
      <c r="BF486" s="9"/>
      <c r="BG486" s="20"/>
      <c r="BH486" s="13"/>
      <c r="BI486" s="15"/>
      <c r="BL486" s="13"/>
      <c r="BM486" s="1"/>
      <c r="BP486" s="1"/>
      <c r="BQ486" s="1"/>
      <c r="BT486" s="13"/>
      <c r="BU486" s="15"/>
      <c r="BV486" s="14"/>
    </row>
    <row r="487" spans="1:74" x14ac:dyDescent="0.25">
      <c r="A487" s="4" t="str">
        <f t="shared" si="354"/>
        <v/>
      </c>
      <c r="B487" s="4" t="str">
        <f t="shared" si="355"/>
        <v/>
      </c>
      <c r="C487" s="4" t="str">
        <f t="shared" si="356"/>
        <v/>
      </c>
      <c r="D487" s="4" t="str">
        <f t="shared" si="357"/>
        <v/>
      </c>
      <c r="E487" s="4" t="str">
        <f t="shared" si="358"/>
        <v/>
      </c>
      <c r="F487" s="4" t="str">
        <f t="shared" si="359"/>
        <v/>
      </c>
      <c r="G487" s="4" t="str">
        <f t="shared" si="360"/>
        <v/>
      </c>
      <c r="H487" s="4" t="str">
        <f t="shared" si="361"/>
        <v/>
      </c>
      <c r="I487" s="4" t="str">
        <f t="shared" si="362"/>
        <v/>
      </c>
      <c r="J487" s="4" t="str">
        <f t="shared" si="363"/>
        <v/>
      </c>
      <c r="K487" s="4" t="str">
        <f t="shared" si="364"/>
        <v/>
      </c>
      <c r="L487" s="4" t="str">
        <f t="shared" si="365"/>
        <v/>
      </c>
      <c r="M487" s="4" t="str">
        <f t="shared" si="366"/>
        <v/>
      </c>
      <c r="N487" s="4" t="str">
        <f t="shared" si="367"/>
        <v/>
      </c>
      <c r="O487" s="4" t="str">
        <f t="shared" si="368"/>
        <v>DUS</v>
      </c>
      <c r="P487" s="4" t="str">
        <f t="shared" si="369"/>
        <v/>
      </c>
      <c r="Q487" s="4" t="str">
        <f t="shared" si="370"/>
        <v/>
      </c>
      <c r="R487" s="4" t="str">
        <f t="shared" si="371"/>
        <v/>
      </c>
      <c r="S487" s="4" t="str">
        <f t="shared" si="372"/>
        <v/>
      </c>
      <c r="T487" s="4" t="str">
        <f t="shared" si="373"/>
        <v>PACK</v>
      </c>
      <c r="U487" s="4" t="str">
        <f t="shared" si="374"/>
        <v/>
      </c>
      <c r="V487" s="4" t="str">
        <f t="shared" si="375"/>
        <v/>
      </c>
      <c r="W487" s="4" t="str">
        <f t="shared" si="376"/>
        <v/>
      </c>
      <c r="X487" s="4" t="str">
        <f t="shared" si="377"/>
        <v/>
      </c>
      <c r="Y487" s="4">
        <f t="shared" si="378"/>
        <v>7</v>
      </c>
      <c r="Z487" s="4" t="str">
        <f t="shared" si="379"/>
        <v>-</v>
      </c>
      <c r="AA487" s="4" t="str">
        <f t="shared" si="380"/>
        <v>/</v>
      </c>
      <c r="AB487" s="4" t="str">
        <f t="shared" si="381"/>
        <v/>
      </c>
      <c r="AC487" s="4" t="str">
        <f t="shared" si="382"/>
        <v/>
      </c>
      <c r="AD487" s="4" t="str">
        <f t="shared" si="383"/>
        <v/>
      </c>
      <c r="AE487" s="4" t="str">
        <f t="shared" si="384"/>
        <v/>
      </c>
      <c r="AF487" s="4" t="str" cm="1">
        <f t="array" aca="1" ref="AF487" ca="1">LEFT(AS487,MATCH(FALSE,ISNUMBER(MID(AS487,ROW(INDIRECT("1:"&amp;LEN(AS487)+1)), 1) *1),0) -1)</f>
        <v>9</v>
      </c>
      <c r="AG487" s="4">
        <f t="shared" si="385"/>
        <v>9</v>
      </c>
      <c r="AH487" s="4">
        <f t="shared" si="386"/>
        <v>21</v>
      </c>
      <c r="AI487" s="4">
        <f t="shared" si="387"/>
        <v>12</v>
      </c>
      <c r="AJ487" s="4" t="str">
        <f t="shared" si="388"/>
        <v>/DUS</v>
      </c>
      <c r="AK487" s="4" t="str">
        <f t="shared" si="389"/>
        <v>K/DUS</v>
      </c>
      <c r="AL487" s="4" t="str" cm="1">
        <f t="array" ref="AL487">LEFT(AS487,SUM(LEN(AS487)-LEN(SUBSTITUTE(AS487,{"0";"1";"2";"3";"4";"5";"6";"7";"8";"9"},""))))</f>
        <v>9</v>
      </c>
      <c r="AM487" s="4">
        <f t="shared" si="394"/>
        <v>13</v>
      </c>
      <c r="AN487" s="4" t="b">
        <f t="shared" si="402"/>
        <v>1</v>
      </c>
      <c r="AO487" s="4" t="str">
        <f>RIGHT(AJ487,3)</f>
        <v>DUS</v>
      </c>
      <c r="AP487" s="4" t="b">
        <f t="shared" si="395"/>
        <v>1</v>
      </c>
      <c r="AQ487" s="4" t="b">
        <f t="shared" si="391"/>
        <v>0</v>
      </c>
      <c r="AR487" s="5" t="str">
        <f t="shared" si="392"/>
        <v>CHOKI KOTAK</v>
      </c>
      <c r="AS487" s="4" t="str">
        <f t="shared" si="393"/>
        <v>9PACK/DUS</v>
      </c>
      <c r="AT487" t="s">
        <v>651</v>
      </c>
      <c r="AV487" s="33" t="b">
        <f t="shared" ca="1" si="396"/>
        <v>1</v>
      </c>
      <c r="AW487">
        <v>153000</v>
      </c>
      <c r="AX487">
        <v>153000</v>
      </c>
      <c r="AY487">
        <v>150000</v>
      </c>
      <c r="AZ487" t="str">
        <f t="shared" ref="AZ487:AZ550" si="403">IF(AU487&gt;0,AU487,"8000000000"&amp;ROW(AY487))</f>
        <v>8000000000487</v>
      </c>
      <c r="BA487" t="str">
        <f t="shared" si="397"/>
        <v>CHOKI KOTAK</v>
      </c>
      <c r="BB487" t="s">
        <v>4417</v>
      </c>
      <c r="BC487" t="s">
        <v>4417</v>
      </c>
      <c r="BD487" s="1"/>
      <c r="BF487" s="9"/>
      <c r="BG487" s="20"/>
      <c r="BH487" s="13"/>
      <c r="BI487" s="15"/>
      <c r="BL487" s="13"/>
      <c r="BM487" s="1"/>
      <c r="BP487" s="1"/>
      <c r="BQ487" s="1"/>
      <c r="BT487" s="13"/>
      <c r="BU487" s="15"/>
      <c r="BV487" s="14"/>
    </row>
    <row r="488" spans="1:74" x14ac:dyDescent="0.25">
      <c r="A488" s="4" t="str">
        <f t="shared" si="354"/>
        <v/>
      </c>
      <c r="B488" s="4" t="str">
        <f t="shared" si="355"/>
        <v/>
      </c>
      <c r="C488" s="4" t="str">
        <f t="shared" si="356"/>
        <v/>
      </c>
      <c r="D488" s="4" t="str">
        <f t="shared" si="357"/>
        <v/>
      </c>
      <c r="E488" s="4" t="str">
        <f t="shared" si="358"/>
        <v/>
      </c>
      <c r="F488" s="4" t="str">
        <f t="shared" si="359"/>
        <v>RTG</v>
      </c>
      <c r="G488" s="4" t="str">
        <f t="shared" si="360"/>
        <v/>
      </c>
      <c r="H488" s="4" t="str">
        <f t="shared" si="361"/>
        <v/>
      </c>
      <c r="I488" s="4" t="str">
        <f t="shared" si="362"/>
        <v/>
      </c>
      <c r="J488" s="4" t="str">
        <f t="shared" si="363"/>
        <v/>
      </c>
      <c r="K488" s="4" t="str">
        <f t="shared" si="364"/>
        <v/>
      </c>
      <c r="L488" s="4" t="str">
        <f t="shared" si="365"/>
        <v/>
      </c>
      <c r="M488" s="4" t="str">
        <f t="shared" si="366"/>
        <v/>
      </c>
      <c r="N488" s="4" t="str">
        <f t="shared" si="367"/>
        <v/>
      </c>
      <c r="O488" s="4" t="str">
        <f t="shared" si="368"/>
        <v/>
      </c>
      <c r="P488" s="4" t="str">
        <f t="shared" si="369"/>
        <v/>
      </c>
      <c r="Q488" s="4" t="str">
        <f t="shared" si="370"/>
        <v/>
      </c>
      <c r="R488" s="4" t="str">
        <f t="shared" si="371"/>
        <v/>
      </c>
      <c r="S488" s="4" t="str">
        <f t="shared" si="372"/>
        <v/>
      </c>
      <c r="T488" s="4" t="str">
        <f t="shared" si="373"/>
        <v/>
      </c>
      <c r="U488" s="4" t="str">
        <f t="shared" si="374"/>
        <v/>
      </c>
      <c r="V488" s="4" t="str">
        <f t="shared" si="375"/>
        <v/>
      </c>
      <c r="W488" s="4" t="str">
        <f t="shared" si="376"/>
        <v/>
      </c>
      <c r="X488" s="4" t="str">
        <f t="shared" si="377"/>
        <v/>
      </c>
      <c r="Y488" s="4">
        <f t="shared" si="378"/>
        <v>3</v>
      </c>
      <c r="Z488" s="4" t="str">
        <f t="shared" si="379"/>
        <v>-</v>
      </c>
      <c r="AA488" s="4" t="str">
        <f t="shared" si="380"/>
        <v/>
      </c>
      <c r="AB488" s="4" t="str">
        <f t="shared" si="381"/>
        <v/>
      </c>
      <c r="AC488" s="4" t="str">
        <f t="shared" si="382"/>
        <v/>
      </c>
      <c r="AD488" s="4" t="str">
        <f t="shared" si="383"/>
        <v/>
      </c>
      <c r="AE488" s="4" t="str">
        <f t="shared" si="384"/>
        <v/>
      </c>
      <c r="AF488" s="4" t="str" cm="1">
        <f t="array" aca="1" ref="AF488" ca="1">LEFT(AS488,MATCH(FALSE,ISNUMBER(MID(AS488,ROW(INDIRECT("1:"&amp;LEN(AS488)+1)), 1) *1),0) -1)</f>
        <v>1</v>
      </c>
      <c r="AG488" s="4">
        <f t="shared" si="385"/>
        <v>4</v>
      </c>
      <c r="AH488" s="4">
        <f t="shared" si="386"/>
        <v>11</v>
      </c>
      <c r="AI488" s="4">
        <f t="shared" si="387"/>
        <v>7</v>
      </c>
      <c r="AJ488" s="4" t="str">
        <f t="shared" si="388"/>
        <v>1RTG</v>
      </c>
      <c r="AK488" s="4" t="str">
        <f t="shared" si="389"/>
        <v>-1RTG</v>
      </c>
      <c r="AL488" s="4" t="str" cm="1">
        <f t="array" ref="AL488">LEFT(AS488,SUM(LEN(AS488)-LEN(SUBSTITUTE(AS488,{"0";"1";"2";"3";"4";"5";"6";"7";"8";"9"},""))))</f>
        <v>1</v>
      </c>
      <c r="AM488" s="4">
        <f t="shared" si="394"/>
        <v>13</v>
      </c>
      <c r="AN488" s="4" t="b">
        <f t="shared" si="402"/>
        <v>1</v>
      </c>
      <c r="AO488" s="4" t="str">
        <f>RIGHT(AJ488,3)</f>
        <v>RTG</v>
      </c>
      <c r="AP488" s="4" t="b">
        <f t="shared" si="395"/>
        <v>1</v>
      </c>
      <c r="AQ488" s="4" t="b">
        <f t="shared" si="391"/>
        <v>0</v>
      </c>
      <c r="AR488" s="5" t="str">
        <f t="shared" si="392"/>
        <v>CHOKIZ</v>
      </c>
      <c r="AS488" s="4" t="str">
        <f t="shared" si="393"/>
        <v>1RTG</v>
      </c>
      <c r="AT488" t="s">
        <v>652</v>
      </c>
      <c r="AU488" s="1" t="s">
        <v>653</v>
      </c>
      <c r="AV488" s="33" t="str">
        <f t="shared" si="396"/>
        <v>XXXX</v>
      </c>
      <c r="AW488">
        <v>4500</v>
      </c>
      <c r="AX488">
        <v>4500</v>
      </c>
      <c r="AY488">
        <v>4027</v>
      </c>
      <c r="AZ488" t="str">
        <f t="shared" si="403"/>
        <v>8994834002854</v>
      </c>
      <c r="BA488" t="str">
        <f t="shared" si="397"/>
        <v>CHOKIZ</v>
      </c>
      <c r="BB488" t="s">
        <v>4417</v>
      </c>
      <c r="BC488" t="s">
        <v>4417</v>
      </c>
      <c r="BD488" s="1"/>
      <c r="BF488" s="9"/>
      <c r="BG488" s="20"/>
      <c r="BH488" s="13"/>
      <c r="BI488" s="15"/>
      <c r="BL488" s="13"/>
      <c r="BM488" s="1"/>
      <c r="BP488" s="1"/>
      <c r="BQ488" s="1"/>
      <c r="BT488" s="13"/>
      <c r="BU488" s="15"/>
      <c r="BV488" s="14"/>
    </row>
    <row r="489" spans="1:74" x14ac:dyDescent="0.25">
      <c r="A489" s="4" t="str">
        <f t="shared" si="354"/>
        <v/>
      </c>
      <c r="B489" s="4" t="str">
        <f t="shared" si="355"/>
        <v/>
      </c>
      <c r="C489" s="4" t="str">
        <f t="shared" si="356"/>
        <v/>
      </c>
      <c r="D489" s="4" t="str">
        <f t="shared" si="357"/>
        <v/>
      </c>
      <c r="E489" s="4" t="str">
        <f t="shared" si="358"/>
        <v/>
      </c>
      <c r="F489" s="4" t="str">
        <f t="shared" si="359"/>
        <v>RTG</v>
      </c>
      <c r="G489" s="4" t="str">
        <f t="shared" si="360"/>
        <v/>
      </c>
      <c r="H489" s="4" t="str">
        <f t="shared" si="361"/>
        <v/>
      </c>
      <c r="I489" s="4" t="str">
        <f t="shared" si="362"/>
        <v/>
      </c>
      <c r="J489" s="4" t="str">
        <f t="shared" si="363"/>
        <v/>
      </c>
      <c r="K489" s="4" t="str">
        <f t="shared" si="364"/>
        <v/>
      </c>
      <c r="L489" s="4" t="str">
        <f t="shared" si="365"/>
        <v/>
      </c>
      <c r="M489" s="4" t="str">
        <f t="shared" si="366"/>
        <v/>
      </c>
      <c r="N489" s="4" t="str">
        <f t="shared" si="367"/>
        <v/>
      </c>
      <c r="O489" s="4" t="str">
        <f t="shared" si="368"/>
        <v/>
      </c>
      <c r="P489" s="4" t="str">
        <f t="shared" si="369"/>
        <v/>
      </c>
      <c r="Q489" s="4" t="str">
        <f t="shared" si="370"/>
        <v/>
      </c>
      <c r="R489" s="4" t="str">
        <f t="shared" si="371"/>
        <v/>
      </c>
      <c r="S489" s="4" t="str">
        <f t="shared" si="372"/>
        <v/>
      </c>
      <c r="T489" s="4" t="str">
        <f t="shared" si="373"/>
        <v>PACK</v>
      </c>
      <c r="U489" s="4" t="str">
        <f t="shared" si="374"/>
        <v/>
      </c>
      <c r="V489" s="4" t="str">
        <f t="shared" si="375"/>
        <v/>
      </c>
      <c r="W489" s="4" t="str">
        <f t="shared" si="376"/>
        <v/>
      </c>
      <c r="X489" s="4" t="str">
        <f t="shared" si="377"/>
        <v/>
      </c>
      <c r="Y489" s="4">
        <f t="shared" si="378"/>
        <v>7</v>
      </c>
      <c r="Z489" s="4" t="str">
        <f t="shared" si="379"/>
        <v>-</v>
      </c>
      <c r="AA489" s="4" t="str">
        <f t="shared" si="380"/>
        <v>/</v>
      </c>
      <c r="AB489" s="4" t="str">
        <f t="shared" si="381"/>
        <v/>
      </c>
      <c r="AC489" s="4" t="str">
        <f t="shared" si="382"/>
        <v/>
      </c>
      <c r="AD489" s="4" t="str">
        <f t="shared" si="383"/>
        <v/>
      </c>
      <c r="AE489" s="4" t="str">
        <f t="shared" si="384"/>
        <v/>
      </c>
      <c r="AF489" s="4" t="str" cm="1">
        <f t="array" aca="1" ref="AF489" ca="1">LEFT(AS489,MATCH(FALSE,ISNUMBER(MID(AS489,ROW(INDIRECT("1:"&amp;LEN(AS489)+1)), 1) *1),0) -1)</f>
        <v>2</v>
      </c>
      <c r="AG489" s="4">
        <f t="shared" si="385"/>
        <v>9</v>
      </c>
      <c r="AH489" s="4">
        <f t="shared" si="386"/>
        <v>16</v>
      </c>
      <c r="AI489" s="4">
        <f t="shared" si="387"/>
        <v>7</v>
      </c>
      <c r="AJ489" s="4" t="str">
        <f t="shared" si="388"/>
        <v>PACK</v>
      </c>
      <c r="AK489" s="4" t="str">
        <f t="shared" si="389"/>
        <v>/PACK</v>
      </c>
      <c r="AL489" s="4" t="str" cm="1">
        <f t="array" ref="AL489">LEFT(AS489,SUM(LEN(AS489)-LEN(SUBSTITUTE(AS489,{"0";"1";"2";"3";"4";"5";"6";"7";"8";"9"},""))))</f>
        <v>2</v>
      </c>
      <c r="AM489" s="4">
        <f t="shared" si="394"/>
        <v>13</v>
      </c>
      <c r="AN489" s="4" t="b">
        <f t="shared" si="402"/>
        <v>1</v>
      </c>
      <c r="AO489" s="4" t="str">
        <f>RIGHT(AJ489,4)</f>
        <v>PACK</v>
      </c>
      <c r="AP489" s="4" t="b">
        <f t="shared" si="395"/>
        <v>1</v>
      </c>
      <c r="AQ489" s="4" t="b">
        <f t="shared" si="391"/>
        <v>0</v>
      </c>
      <c r="AR489" s="5" t="str">
        <f t="shared" si="392"/>
        <v>CHOKIZ</v>
      </c>
      <c r="AS489" s="4" t="str">
        <f t="shared" si="393"/>
        <v>2RTG/PACK</v>
      </c>
      <c r="AT489" t="s">
        <v>654</v>
      </c>
      <c r="AV489" s="33" t="str">
        <f t="shared" si="396"/>
        <v>XXXX</v>
      </c>
      <c r="AW489">
        <v>9000</v>
      </c>
      <c r="AX489">
        <v>9000</v>
      </c>
      <c r="AY489">
        <v>8053</v>
      </c>
      <c r="AZ489" t="str">
        <f t="shared" si="403"/>
        <v>8000000000489</v>
      </c>
      <c r="BA489" t="str">
        <f t="shared" si="397"/>
        <v>CHOKIZ</v>
      </c>
      <c r="BB489" t="s">
        <v>4417</v>
      </c>
      <c r="BC489" t="s">
        <v>4417</v>
      </c>
      <c r="BD489" s="1"/>
      <c r="BF489" s="9"/>
      <c r="BG489" s="20"/>
      <c r="BH489" s="13"/>
      <c r="BI489" s="15"/>
      <c r="BL489" s="13"/>
      <c r="BM489" s="1"/>
      <c r="BP489" s="1"/>
      <c r="BQ489" s="1"/>
      <c r="BT489" s="13"/>
      <c r="BU489" s="15"/>
      <c r="BV489" s="14"/>
    </row>
    <row r="490" spans="1:74" x14ac:dyDescent="0.25">
      <c r="A490" s="4" t="str">
        <f t="shared" si="354"/>
        <v/>
      </c>
      <c r="B490" s="4" t="str">
        <f t="shared" si="355"/>
        <v/>
      </c>
      <c r="C490" s="4" t="str">
        <f t="shared" si="356"/>
        <v/>
      </c>
      <c r="D490" s="4" t="str">
        <f t="shared" si="357"/>
        <v/>
      </c>
      <c r="E490" s="4" t="str">
        <f t="shared" si="358"/>
        <v/>
      </c>
      <c r="F490" s="4" t="str">
        <f t="shared" si="359"/>
        <v/>
      </c>
      <c r="G490" s="4" t="str">
        <f t="shared" si="360"/>
        <v/>
      </c>
      <c r="H490" s="4" t="str">
        <f t="shared" si="361"/>
        <v/>
      </c>
      <c r="I490" s="4" t="str">
        <f t="shared" si="362"/>
        <v/>
      </c>
      <c r="J490" s="4" t="str">
        <f t="shared" si="363"/>
        <v/>
      </c>
      <c r="K490" s="4" t="str">
        <f t="shared" si="364"/>
        <v/>
      </c>
      <c r="L490" s="4" t="str">
        <f t="shared" si="365"/>
        <v/>
      </c>
      <c r="M490" s="4" t="str">
        <f t="shared" si="366"/>
        <v/>
      </c>
      <c r="N490" s="4" t="str">
        <f t="shared" si="367"/>
        <v/>
      </c>
      <c r="O490" s="4" t="str">
        <f t="shared" si="368"/>
        <v>DUS</v>
      </c>
      <c r="P490" s="4" t="str">
        <f t="shared" si="369"/>
        <v/>
      </c>
      <c r="Q490" s="4" t="str">
        <f t="shared" si="370"/>
        <v/>
      </c>
      <c r="R490" s="4" t="str">
        <f t="shared" si="371"/>
        <v/>
      </c>
      <c r="S490" s="4" t="str">
        <f t="shared" si="372"/>
        <v/>
      </c>
      <c r="T490" s="4" t="str">
        <f t="shared" si="373"/>
        <v>PACK</v>
      </c>
      <c r="U490" s="4" t="str">
        <f t="shared" si="374"/>
        <v/>
      </c>
      <c r="V490" s="4" t="str">
        <f t="shared" si="375"/>
        <v/>
      </c>
      <c r="W490" s="4" t="str">
        <f t="shared" si="376"/>
        <v/>
      </c>
      <c r="X490" s="4" t="str">
        <f t="shared" si="377"/>
        <v/>
      </c>
      <c r="Y490" s="4">
        <f t="shared" si="378"/>
        <v>7</v>
      </c>
      <c r="Z490" s="4" t="str">
        <f t="shared" si="379"/>
        <v>-</v>
      </c>
      <c r="AA490" s="4" t="str">
        <f t="shared" si="380"/>
        <v>/</v>
      </c>
      <c r="AB490" s="4" t="str">
        <f t="shared" si="381"/>
        <v/>
      </c>
      <c r="AC490" s="4" t="str">
        <f t="shared" si="382"/>
        <v/>
      </c>
      <c r="AD490" s="4" t="str">
        <f t="shared" si="383"/>
        <v/>
      </c>
      <c r="AE490" s="4" t="str">
        <f t="shared" si="384"/>
        <v/>
      </c>
      <c r="AF490" s="4" t="str" cm="1">
        <f t="array" aca="1" ref="AF490" ca="1">LEFT(AS490,MATCH(FALSE,ISNUMBER(MID(AS490,ROW(INDIRECT("1:"&amp;LEN(AS490)+1)), 1) *1),0) -1)</f>
        <v>8</v>
      </c>
      <c r="AG490" s="4">
        <f t="shared" si="385"/>
        <v>9</v>
      </c>
      <c r="AH490" s="4">
        <f t="shared" si="386"/>
        <v>16</v>
      </c>
      <c r="AI490" s="4">
        <f t="shared" si="387"/>
        <v>7</v>
      </c>
      <c r="AJ490" s="4" t="str">
        <f t="shared" si="388"/>
        <v>/DUS</v>
      </c>
      <c r="AK490" s="4" t="str">
        <f t="shared" si="389"/>
        <v>K/DUS</v>
      </c>
      <c r="AL490" s="4" t="str" cm="1">
        <f t="array" ref="AL490">LEFT(AS490,SUM(LEN(AS490)-LEN(SUBSTITUTE(AS490,{"0";"1";"2";"3";"4";"5";"6";"7";"8";"9"},""))))</f>
        <v>8</v>
      </c>
      <c r="AM490" s="4">
        <f t="shared" si="394"/>
        <v>13</v>
      </c>
      <c r="AN490" s="4" t="b">
        <f t="shared" si="402"/>
        <v>1</v>
      </c>
      <c r="AO490" s="4" t="str">
        <f>RIGHT(AJ490,3)</f>
        <v>DUS</v>
      </c>
      <c r="AP490" s="4" t="b">
        <f t="shared" si="395"/>
        <v>1</v>
      </c>
      <c r="AQ490" s="4" t="b">
        <f t="shared" si="391"/>
        <v>0</v>
      </c>
      <c r="AR490" s="5" t="str">
        <f t="shared" si="392"/>
        <v>CHOKIZ</v>
      </c>
      <c r="AS490" s="4" t="str">
        <f t="shared" si="393"/>
        <v>8PACK/DUS</v>
      </c>
      <c r="AT490" t="s">
        <v>655</v>
      </c>
      <c r="AV490" s="33" t="b">
        <f t="shared" ca="1" si="396"/>
        <v>1</v>
      </c>
      <c r="AW490">
        <v>66500</v>
      </c>
      <c r="AX490">
        <v>66500</v>
      </c>
      <c r="AY490">
        <v>64419</v>
      </c>
      <c r="AZ490" t="str">
        <f t="shared" si="403"/>
        <v>8000000000490</v>
      </c>
      <c r="BA490" t="str">
        <f t="shared" si="397"/>
        <v>CHOKIZ</v>
      </c>
      <c r="BB490" t="s">
        <v>4417</v>
      </c>
      <c r="BC490" t="s">
        <v>4417</v>
      </c>
      <c r="BD490" s="1"/>
      <c r="BF490" s="9"/>
      <c r="BG490" s="20"/>
      <c r="BH490" s="13"/>
      <c r="BI490" s="15"/>
      <c r="BL490" s="13"/>
      <c r="BM490" s="1"/>
      <c r="BP490" s="1"/>
      <c r="BQ490" s="1"/>
      <c r="BT490" s="13"/>
      <c r="BU490" s="15"/>
      <c r="BV490" s="14"/>
    </row>
    <row r="491" spans="1:74" x14ac:dyDescent="0.25">
      <c r="A491" s="4" t="str">
        <f t="shared" si="354"/>
        <v/>
      </c>
      <c r="B491" s="4" t="str">
        <f t="shared" si="355"/>
        <v/>
      </c>
      <c r="C491" s="4" t="str">
        <f t="shared" si="356"/>
        <v/>
      </c>
      <c r="D491" s="4" t="str">
        <f t="shared" si="357"/>
        <v/>
      </c>
      <c r="E491" s="4" t="str">
        <f t="shared" si="358"/>
        <v/>
      </c>
      <c r="F491" s="4" t="str">
        <f t="shared" si="359"/>
        <v/>
      </c>
      <c r="G491" s="4" t="str">
        <f t="shared" si="360"/>
        <v/>
      </c>
      <c r="H491" s="4" t="str">
        <f t="shared" si="361"/>
        <v/>
      </c>
      <c r="I491" s="4" t="str">
        <f t="shared" si="362"/>
        <v/>
      </c>
      <c r="J491" s="4" t="str">
        <f t="shared" si="363"/>
        <v/>
      </c>
      <c r="K491" s="4" t="str">
        <f t="shared" si="364"/>
        <v/>
      </c>
      <c r="L491" s="4" t="str">
        <f t="shared" si="365"/>
        <v/>
      </c>
      <c r="M491" s="4" t="str">
        <f t="shared" si="366"/>
        <v/>
      </c>
      <c r="N491" s="4" t="str">
        <f t="shared" si="367"/>
        <v/>
      </c>
      <c r="O491" s="4" t="str">
        <f t="shared" si="368"/>
        <v/>
      </c>
      <c r="P491" s="4" t="str">
        <f t="shared" si="369"/>
        <v>CUP</v>
      </c>
      <c r="Q491" s="4" t="str">
        <f t="shared" si="370"/>
        <v/>
      </c>
      <c r="R491" s="4" t="str">
        <f t="shared" si="371"/>
        <v/>
      </c>
      <c r="S491" s="4" t="str">
        <f t="shared" si="372"/>
        <v/>
      </c>
      <c r="T491" s="4" t="str">
        <f t="shared" si="373"/>
        <v>PACK</v>
      </c>
      <c r="U491" s="4" t="str">
        <f t="shared" si="374"/>
        <v/>
      </c>
      <c r="V491" s="4" t="str">
        <f t="shared" si="375"/>
        <v/>
      </c>
      <c r="W491" s="4" t="str">
        <f t="shared" si="376"/>
        <v/>
      </c>
      <c r="X491" s="4" t="str">
        <f t="shared" si="377"/>
        <v/>
      </c>
      <c r="Y491" s="4">
        <f t="shared" si="378"/>
        <v>7</v>
      </c>
      <c r="Z491" s="4" t="str">
        <f t="shared" si="379"/>
        <v>-</v>
      </c>
      <c r="AA491" s="4" t="str">
        <f t="shared" si="380"/>
        <v>/</v>
      </c>
      <c r="AB491" s="4" t="str">
        <f t="shared" si="381"/>
        <v/>
      </c>
      <c r="AC491" s="4" t="str">
        <f t="shared" si="382"/>
        <v/>
      </c>
      <c r="AD491" s="4" t="str">
        <f t="shared" si="383"/>
        <v/>
      </c>
      <c r="AE491" s="4" t="str">
        <f t="shared" si="384"/>
        <v/>
      </c>
      <c r="AF491" s="4" t="str" cm="1">
        <f t="array" aca="1" ref="AF491" ca="1">LEFT(AS491,MATCH(FALSE,ISNUMBER(MID(AS491,ROW(INDIRECT("1:"&amp;LEN(AS491)+1)), 1) *1),0) -1)</f>
        <v>12</v>
      </c>
      <c r="AG491" s="4">
        <f t="shared" si="385"/>
        <v>10</v>
      </c>
      <c r="AH491" s="4">
        <f t="shared" si="386"/>
        <v>22</v>
      </c>
      <c r="AI491" s="4">
        <f t="shared" si="387"/>
        <v>12</v>
      </c>
      <c r="AJ491" s="4" t="str">
        <f t="shared" si="388"/>
        <v>PACK</v>
      </c>
      <c r="AK491" s="4" t="str">
        <f t="shared" si="389"/>
        <v>/PACK</v>
      </c>
      <c r="AL491" s="4" t="str" cm="1">
        <f t="array" ref="AL491">LEFT(AS491,SUM(LEN(AS491)-LEN(SUBSTITUTE(AS491,{"0";"1";"2";"3";"4";"5";"6";"7";"8";"9"},""))))</f>
        <v>12</v>
      </c>
      <c r="AM491" s="4">
        <f t="shared" si="394"/>
        <v>13</v>
      </c>
      <c r="AN491" s="4" t="b">
        <f>LEFT(AS491,2)=AL491</f>
        <v>1</v>
      </c>
      <c r="AO491" s="4" t="str">
        <f>RIGHT(AJ491,4)</f>
        <v>PACK</v>
      </c>
      <c r="AP491" s="4" t="b">
        <f t="shared" si="395"/>
        <v>1</v>
      </c>
      <c r="AQ491" s="4" t="b">
        <f t="shared" si="391"/>
        <v>0</v>
      </c>
      <c r="AR491" s="5" t="str">
        <f t="shared" si="392"/>
        <v>CHOYO CHOYO</v>
      </c>
      <c r="AS491" s="4" t="str">
        <f t="shared" si="393"/>
        <v>12CUP/PACK</v>
      </c>
      <c r="AT491" t="s">
        <v>656</v>
      </c>
      <c r="AU491" s="1" t="s">
        <v>657</v>
      </c>
      <c r="AV491" s="33" t="str">
        <f t="shared" si="396"/>
        <v>XXXX</v>
      </c>
      <c r="AW491">
        <v>16000</v>
      </c>
      <c r="AX491">
        <v>16000</v>
      </c>
      <c r="AY491">
        <v>14167</v>
      </c>
      <c r="AZ491" t="str">
        <f t="shared" si="403"/>
        <v>8994107100621</v>
      </c>
      <c r="BA491" t="str">
        <f t="shared" si="397"/>
        <v>CHOYO CHOYO</v>
      </c>
      <c r="BB491" t="s">
        <v>4417</v>
      </c>
      <c r="BC491" t="s">
        <v>4417</v>
      </c>
      <c r="BD491" s="1"/>
      <c r="BF491" s="9"/>
      <c r="BG491" s="20"/>
      <c r="BH491" s="13"/>
      <c r="BI491" s="15"/>
      <c r="BL491" s="13"/>
      <c r="BM491" s="1"/>
      <c r="BP491" s="1"/>
      <c r="BQ491" s="1"/>
      <c r="BT491" s="13"/>
      <c r="BU491" s="15"/>
      <c r="BV491" s="14"/>
    </row>
    <row r="492" spans="1:74" x14ac:dyDescent="0.25">
      <c r="A492" s="4" t="str">
        <f t="shared" si="354"/>
        <v/>
      </c>
      <c r="B492" s="4" t="str">
        <f t="shared" si="355"/>
        <v/>
      </c>
      <c r="C492" s="4" t="str">
        <f t="shared" si="356"/>
        <v/>
      </c>
      <c r="D492" s="4" t="str">
        <f t="shared" si="357"/>
        <v/>
      </c>
      <c r="E492" s="4" t="str">
        <f t="shared" si="358"/>
        <v/>
      </c>
      <c r="F492" s="4" t="str">
        <f t="shared" si="359"/>
        <v/>
      </c>
      <c r="G492" s="4" t="str">
        <f t="shared" si="360"/>
        <v/>
      </c>
      <c r="H492" s="4" t="str">
        <f t="shared" si="361"/>
        <v/>
      </c>
      <c r="I492" s="4" t="str">
        <f t="shared" si="362"/>
        <v/>
      </c>
      <c r="J492" s="4" t="str">
        <f t="shared" si="363"/>
        <v/>
      </c>
      <c r="K492" s="4" t="str">
        <f t="shared" si="364"/>
        <v/>
      </c>
      <c r="L492" s="4" t="str">
        <f t="shared" si="365"/>
        <v/>
      </c>
      <c r="M492" s="4" t="str">
        <f t="shared" si="366"/>
        <v/>
      </c>
      <c r="N492" s="4" t="str">
        <f t="shared" si="367"/>
        <v/>
      </c>
      <c r="O492" s="4" t="str">
        <f t="shared" si="368"/>
        <v>DUS</v>
      </c>
      <c r="P492" s="4" t="str">
        <f t="shared" si="369"/>
        <v/>
      </c>
      <c r="Q492" s="4" t="str">
        <f t="shared" si="370"/>
        <v/>
      </c>
      <c r="R492" s="4" t="str">
        <f t="shared" si="371"/>
        <v/>
      </c>
      <c r="S492" s="4" t="str">
        <f t="shared" si="372"/>
        <v/>
      </c>
      <c r="T492" s="4" t="str">
        <f t="shared" si="373"/>
        <v>PACK</v>
      </c>
      <c r="U492" s="4" t="str">
        <f t="shared" si="374"/>
        <v/>
      </c>
      <c r="V492" s="4" t="str">
        <f t="shared" si="375"/>
        <v/>
      </c>
      <c r="W492" s="4" t="str">
        <f t="shared" si="376"/>
        <v/>
      </c>
      <c r="X492" s="4" t="str">
        <f t="shared" si="377"/>
        <v/>
      </c>
      <c r="Y492" s="4">
        <f t="shared" si="378"/>
        <v>7</v>
      </c>
      <c r="Z492" s="4" t="str">
        <f t="shared" si="379"/>
        <v>-</v>
      </c>
      <c r="AA492" s="4" t="str">
        <f t="shared" si="380"/>
        <v>/</v>
      </c>
      <c r="AB492" s="4" t="str">
        <f t="shared" si="381"/>
        <v/>
      </c>
      <c r="AC492" s="4" t="str">
        <f t="shared" si="382"/>
        <v/>
      </c>
      <c r="AD492" s="4" t="str">
        <f t="shared" si="383"/>
        <v/>
      </c>
      <c r="AE492" s="4" t="str">
        <f t="shared" si="384"/>
        <v/>
      </c>
      <c r="AF492" s="4" t="str" cm="1">
        <f t="array" aca="1" ref="AF492" ca="1">LEFT(AS492,MATCH(FALSE,ISNUMBER(MID(AS492,ROW(INDIRECT("1:"&amp;LEN(AS492)+1)), 1) *1),0) -1)</f>
        <v>12</v>
      </c>
      <c r="AG492" s="4">
        <f t="shared" si="385"/>
        <v>10</v>
      </c>
      <c r="AH492" s="4">
        <f t="shared" si="386"/>
        <v>22</v>
      </c>
      <c r="AI492" s="4">
        <f t="shared" si="387"/>
        <v>12</v>
      </c>
      <c r="AJ492" s="4" t="str">
        <f t="shared" si="388"/>
        <v>/DUS</v>
      </c>
      <c r="AK492" s="4" t="str">
        <f t="shared" si="389"/>
        <v>K/DUS</v>
      </c>
      <c r="AL492" s="4" t="str" cm="1">
        <f t="array" ref="AL492">LEFT(AS492,SUM(LEN(AS492)-LEN(SUBSTITUTE(AS492,{"0";"1";"2";"3";"4";"5";"6";"7";"8";"9"},""))))</f>
        <v>12</v>
      </c>
      <c r="AM492" s="4">
        <f t="shared" si="394"/>
        <v>13</v>
      </c>
      <c r="AN492" s="4" t="b">
        <f>LEFT(AS492,2)=AL492</f>
        <v>1</v>
      </c>
      <c r="AO492" s="4" t="str">
        <f>RIGHT(AJ492,3)</f>
        <v>DUS</v>
      </c>
      <c r="AP492" s="4" t="b">
        <f t="shared" si="395"/>
        <v>1</v>
      </c>
      <c r="AQ492" s="4" t="b">
        <f t="shared" si="391"/>
        <v>0</v>
      </c>
      <c r="AR492" s="5" t="str">
        <f t="shared" si="392"/>
        <v>CHOYO CHOYO</v>
      </c>
      <c r="AS492" s="4" t="str">
        <f t="shared" si="393"/>
        <v>12PACK/DUS</v>
      </c>
      <c r="AT492" t="s">
        <v>658</v>
      </c>
      <c r="AV492" s="33" t="b">
        <f t="shared" ca="1" si="396"/>
        <v>1</v>
      </c>
      <c r="AW492">
        <v>175000</v>
      </c>
      <c r="AX492">
        <v>175000</v>
      </c>
      <c r="AY492">
        <v>170000</v>
      </c>
      <c r="AZ492" t="str">
        <f t="shared" si="403"/>
        <v>8000000000492</v>
      </c>
      <c r="BA492" t="str">
        <f t="shared" si="397"/>
        <v>CHOYO CHOYO</v>
      </c>
      <c r="BB492" t="s">
        <v>4417</v>
      </c>
      <c r="BC492" t="s">
        <v>4417</v>
      </c>
      <c r="BD492" s="1"/>
      <c r="BF492" s="9"/>
      <c r="BG492" s="20"/>
      <c r="BH492" s="13"/>
      <c r="BI492" s="15"/>
      <c r="BL492" s="13"/>
      <c r="BM492" s="1"/>
      <c r="BP492" s="1"/>
      <c r="BQ492" s="1"/>
      <c r="BT492" s="13"/>
      <c r="BU492" s="15"/>
      <c r="BV492" s="14"/>
    </row>
    <row r="493" spans="1:74" x14ac:dyDescent="0.25">
      <c r="A493" s="4" t="str">
        <f t="shared" si="354"/>
        <v/>
      </c>
      <c r="B493" s="4" t="str">
        <f t="shared" si="355"/>
        <v/>
      </c>
      <c r="C493" s="4" t="str">
        <f t="shared" si="356"/>
        <v/>
      </c>
      <c r="D493" s="4" t="str">
        <f t="shared" si="357"/>
        <v/>
      </c>
      <c r="E493" s="4" t="str">
        <f t="shared" si="358"/>
        <v/>
      </c>
      <c r="F493" s="4" t="str">
        <f t="shared" si="359"/>
        <v/>
      </c>
      <c r="G493" s="4" t="str">
        <f t="shared" si="360"/>
        <v/>
      </c>
      <c r="H493" s="4" t="str">
        <f t="shared" si="361"/>
        <v/>
      </c>
      <c r="I493" s="4" t="str">
        <f t="shared" si="362"/>
        <v/>
      </c>
      <c r="J493" s="4" t="str">
        <f t="shared" si="363"/>
        <v/>
      </c>
      <c r="K493" s="4" t="str">
        <f t="shared" si="364"/>
        <v/>
      </c>
      <c r="L493" s="4" t="str">
        <f t="shared" si="365"/>
        <v/>
      </c>
      <c r="M493" s="4" t="str">
        <f t="shared" si="366"/>
        <v>TPL</v>
      </c>
      <c r="N493" s="4" t="str">
        <f t="shared" si="367"/>
        <v/>
      </c>
      <c r="O493" s="4" t="str">
        <f t="shared" si="368"/>
        <v/>
      </c>
      <c r="P493" s="4" t="str">
        <f t="shared" si="369"/>
        <v/>
      </c>
      <c r="Q493" s="4" t="str">
        <f t="shared" si="370"/>
        <v/>
      </c>
      <c r="R493" s="4" t="str">
        <f t="shared" si="371"/>
        <v/>
      </c>
      <c r="S493" s="4" t="str">
        <f t="shared" si="372"/>
        <v/>
      </c>
      <c r="T493" s="4" t="str">
        <f t="shared" si="373"/>
        <v/>
      </c>
      <c r="U493" s="4" t="str">
        <f t="shared" si="374"/>
        <v/>
      </c>
      <c r="V493" s="4" t="str">
        <f t="shared" si="375"/>
        <v/>
      </c>
      <c r="W493" s="4" t="str">
        <f t="shared" si="376"/>
        <v/>
      </c>
      <c r="X493" s="4" t="str">
        <f t="shared" si="377"/>
        <v/>
      </c>
      <c r="Y493" s="4">
        <f t="shared" si="378"/>
        <v>3</v>
      </c>
      <c r="Z493" s="4" t="str">
        <f t="shared" si="379"/>
        <v>-</v>
      </c>
      <c r="AA493" s="4" t="str">
        <f t="shared" si="380"/>
        <v/>
      </c>
      <c r="AB493" s="4" t="str">
        <f t="shared" si="381"/>
        <v/>
      </c>
      <c r="AC493" s="4" t="str">
        <f t="shared" si="382"/>
        <v/>
      </c>
      <c r="AD493" s="4" t="str">
        <f t="shared" si="383"/>
        <v/>
      </c>
      <c r="AE493" s="4" t="str">
        <f t="shared" si="384"/>
        <v/>
      </c>
      <c r="AF493" s="4" t="str" cm="1">
        <f t="array" aca="1" ref="AF493" ca="1">LEFT(AS493,MATCH(FALSE,ISNUMBER(MID(AS493,ROW(INDIRECT("1:"&amp;LEN(AS493)+1)), 1) *1),0) -1)</f>
        <v>1</v>
      </c>
      <c r="AG493" s="4">
        <f t="shared" si="385"/>
        <v>4</v>
      </c>
      <c r="AH493" s="4">
        <f t="shared" si="386"/>
        <v>23</v>
      </c>
      <c r="AI493" s="4">
        <f t="shared" si="387"/>
        <v>19</v>
      </c>
      <c r="AJ493" s="4" t="str">
        <f t="shared" si="388"/>
        <v>1TPL</v>
      </c>
      <c r="AK493" s="4" t="str">
        <f t="shared" si="389"/>
        <v>-1TPL</v>
      </c>
      <c r="AL493" s="4" t="str" cm="1">
        <f t="array" ref="AL493">LEFT(AS493,SUM(LEN(AS493)-LEN(SUBSTITUTE(AS493,{"0";"1";"2";"3";"4";"5";"6";"7";"8";"9"},""))))</f>
        <v>1</v>
      </c>
      <c r="AM493" s="4">
        <f t="shared" si="394"/>
        <v>13</v>
      </c>
      <c r="AN493" s="4" t="b">
        <f t="shared" ref="AN493:AN500" si="404">LEFT(AS493,1)=AL493</f>
        <v>1</v>
      </c>
      <c r="AO493" s="4" t="str">
        <f>RIGHT(AJ493,3)</f>
        <v>TPL</v>
      </c>
      <c r="AP493" s="4" t="b">
        <f t="shared" si="395"/>
        <v>0</v>
      </c>
      <c r="AQ493" s="4" t="b">
        <f t="shared" si="391"/>
        <v>0</v>
      </c>
      <c r="AR493" s="5" t="str">
        <f t="shared" si="392"/>
        <v>CHUPA CHUPS TOPLES</v>
      </c>
      <c r="AS493" s="4" t="str">
        <f t="shared" si="393"/>
        <v>1TPL</v>
      </c>
      <c r="AT493" t="s">
        <v>4587</v>
      </c>
      <c r="AU493" s="1" t="s">
        <v>659</v>
      </c>
      <c r="AV493" s="33" t="str">
        <f t="shared" ca="1" si="396"/>
        <v/>
      </c>
      <c r="AW493">
        <v>25000</v>
      </c>
      <c r="AX493">
        <v>25000</v>
      </c>
      <c r="AY493">
        <v>24000</v>
      </c>
      <c r="AZ493" t="str">
        <f t="shared" si="403"/>
        <v>8990800024844</v>
      </c>
      <c r="BA493" t="str">
        <f t="shared" si="397"/>
        <v>CHUPA CHUPS TOPLES</v>
      </c>
      <c r="BB493" t="s">
        <v>4417</v>
      </c>
      <c r="BC493" t="s">
        <v>4417</v>
      </c>
      <c r="BD493" s="1"/>
      <c r="BF493" s="9"/>
      <c r="BG493" s="20"/>
      <c r="BH493" s="13"/>
      <c r="BI493" s="15"/>
      <c r="BL493" s="13"/>
      <c r="BM493" s="1"/>
      <c r="BP493" s="1"/>
      <c r="BQ493" s="1"/>
      <c r="BT493" s="13"/>
      <c r="BU493" s="15"/>
      <c r="BV493" s="14"/>
    </row>
    <row r="494" spans="1:74" x14ac:dyDescent="0.25">
      <c r="A494" s="4" t="str">
        <f t="shared" si="354"/>
        <v/>
      </c>
      <c r="B494" s="4" t="str">
        <f t="shared" si="355"/>
        <v/>
      </c>
      <c r="C494" s="4" t="str">
        <f t="shared" si="356"/>
        <v/>
      </c>
      <c r="D494" s="4" t="str">
        <f t="shared" si="357"/>
        <v>BTL</v>
      </c>
      <c r="E494" s="4" t="str">
        <f t="shared" si="358"/>
        <v/>
      </c>
      <c r="F494" s="4" t="str">
        <f t="shared" si="359"/>
        <v/>
      </c>
      <c r="G494" s="4" t="str">
        <f t="shared" si="360"/>
        <v/>
      </c>
      <c r="H494" s="4" t="str">
        <f t="shared" si="361"/>
        <v/>
      </c>
      <c r="I494" s="4" t="str">
        <f t="shared" si="362"/>
        <v/>
      </c>
      <c r="J494" s="4" t="str">
        <f t="shared" si="363"/>
        <v/>
      </c>
      <c r="K494" s="4" t="str">
        <f t="shared" si="364"/>
        <v/>
      </c>
      <c r="L494" s="4" t="str">
        <f t="shared" si="365"/>
        <v/>
      </c>
      <c r="M494" s="4" t="str">
        <f t="shared" si="366"/>
        <v/>
      </c>
      <c r="N494" s="4" t="str">
        <f t="shared" si="367"/>
        <v/>
      </c>
      <c r="O494" s="4" t="str">
        <f t="shared" si="368"/>
        <v/>
      </c>
      <c r="P494" s="4" t="str">
        <f t="shared" si="369"/>
        <v/>
      </c>
      <c r="Q494" s="4" t="str">
        <f t="shared" si="370"/>
        <v/>
      </c>
      <c r="R494" s="4" t="str">
        <f t="shared" si="371"/>
        <v/>
      </c>
      <c r="S494" s="4" t="str">
        <f t="shared" si="372"/>
        <v/>
      </c>
      <c r="T494" s="4" t="str">
        <f t="shared" si="373"/>
        <v/>
      </c>
      <c r="U494" s="4" t="str">
        <f t="shared" si="374"/>
        <v/>
      </c>
      <c r="V494" s="4" t="str">
        <f t="shared" si="375"/>
        <v/>
      </c>
      <c r="W494" s="4" t="str">
        <f t="shared" si="376"/>
        <v/>
      </c>
      <c r="X494" s="4" t="str">
        <f t="shared" si="377"/>
        <v/>
      </c>
      <c r="Y494" s="4">
        <f t="shared" si="378"/>
        <v>3</v>
      </c>
      <c r="Z494" s="4" t="str">
        <f t="shared" si="379"/>
        <v>-</v>
      </c>
      <c r="AA494" s="4" t="str">
        <f t="shared" si="380"/>
        <v/>
      </c>
      <c r="AB494" s="4" t="str">
        <f t="shared" si="381"/>
        <v/>
      </c>
      <c r="AC494" s="4" t="str">
        <f t="shared" si="382"/>
        <v/>
      </c>
      <c r="AD494" s="4" t="str">
        <f t="shared" si="383"/>
        <v/>
      </c>
      <c r="AE494" s="4" t="str">
        <f t="shared" si="384"/>
        <v/>
      </c>
      <c r="AF494" s="4" t="str" cm="1">
        <f t="array" aca="1" ref="AF494" ca="1">LEFT(AS494,MATCH(FALSE,ISNUMBER(MID(AS494,ROW(INDIRECT("1:"&amp;LEN(AS494)+1)), 1) *1),0) -1)</f>
        <v>1</v>
      </c>
      <c r="AG494" s="4">
        <f t="shared" si="385"/>
        <v>4</v>
      </c>
      <c r="AH494" s="4">
        <f t="shared" si="386"/>
        <v>11</v>
      </c>
      <c r="AI494" s="4">
        <f t="shared" si="387"/>
        <v>7</v>
      </c>
      <c r="AJ494" s="4" t="str">
        <f t="shared" si="388"/>
        <v>1BTL</v>
      </c>
      <c r="AK494" s="4" t="str">
        <f t="shared" si="389"/>
        <v>-1BTL</v>
      </c>
      <c r="AL494" s="4" t="str" cm="1">
        <f t="array" ref="AL494">LEFT(AS494,SUM(LEN(AS494)-LEN(SUBSTITUTE(AS494,{"0";"1";"2";"3";"4";"5";"6";"7";"8";"9"},""))))</f>
        <v>1</v>
      </c>
      <c r="AM494" s="4">
        <f t="shared" si="394"/>
        <v>13</v>
      </c>
      <c r="AN494" s="4" t="b">
        <f t="shared" si="404"/>
        <v>1</v>
      </c>
      <c r="AO494" s="4" t="str">
        <f>RIGHT(AJ494,3)</f>
        <v>BTL</v>
      </c>
      <c r="AP494" s="4" t="b">
        <f t="shared" si="395"/>
        <v>0</v>
      </c>
      <c r="AQ494" s="4" t="b">
        <f t="shared" si="391"/>
        <v>0</v>
      </c>
      <c r="AR494" s="5" t="str">
        <f t="shared" si="392"/>
        <v>CIMORY</v>
      </c>
      <c r="AS494" s="4" t="str">
        <f t="shared" si="393"/>
        <v>1BTL</v>
      </c>
      <c r="AT494" t="s">
        <v>4494</v>
      </c>
      <c r="AV494" s="33" t="str">
        <f t="shared" ca="1" si="396"/>
        <v/>
      </c>
      <c r="AW494">
        <v>2000</v>
      </c>
      <c r="AX494">
        <v>2000</v>
      </c>
      <c r="AY494">
        <v>2000</v>
      </c>
      <c r="AZ494" t="str">
        <f t="shared" si="403"/>
        <v>8000000000494</v>
      </c>
      <c r="BA494" t="str">
        <f t="shared" si="397"/>
        <v>CIMORY</v>
      </c>
      <c r="BB494" t="s">
        <v>4417</v>
      </c>
      <c r="BC494" t="s">
        <v>4417</v>
      </c>
      <c r="BD494" s="1"/>
      <c r="BF494" s="9"/>
      <c r="BG494" s="20"/>
      <c r="BH494" s="13"/>
      <c r="BI494" s="15"/>
      <c r="BL494" s="13"/>
      <c r="BM494" s="1"/>
      <c r="BP494" s="1"/>
      <c r="BQ494" s="1"/>
      <c r="BT494" s="13"/>
      <c r="BU494" s="15"/>
      <c r="BV494" s="14"/>
    </row>
    <row r="495" spans="1:74" x14ac:dyDescent="0.25">
      <c r="A495" s="4" t="str">
        <f t="shared" si="354"/>
        <v/>
      </c>
      <c r="B495" s="4" t="str">
        <f t="shared" si="355"/>
        <v/>
      </c>
      <c r="C495" s="4" t="str">
        <f t="shared" si="356"/>
        <v/>
      </c>
      <c r="D495" s="4" t="str">
        <f t="shared" si="357"/>
        <v>BTL</v>
      </c>
      <c r="E495" s="4" t="str">
        <f t="shared" si="358"/>
        <v/>
      </c>
      <c r="F495" s="4" t="str">
        <f t="shared" si="359"/>
        <v/>
      </c>
      <c r="G495" s="4" t="str">
        <f t="shared" si="360"/>
        <v/>
      </c>
      <c r="H495" s="4" t="str">
        <f t="shared" si="361"/>
        <v/>
      </c>
      <c r="I495" s="4" t="str">
        <f t="shared" si="362"/>
        <v/>
      </c>
      <c r="J495" s="4" t="str">
        <f t="shared" si="363"/>
        <v/>
      </c>
      <c r="K495" s="4" t="str">
        <f t="shared" si="364"/>
        <v/>
      </c>
      <c r="L495" s="4" t="str">
        <f t="shared" si="365"/>
        <v/>
      </c>
      <c r="M495" s="4" t="str">
        <f t="shared" si="366"/>
        <v/>
      </c>
      <c r="N495" s="4" t="str">
        <f t="shared" si="367"/>
        <v/>
      </c>
      <c r="O495" s="4" t="str">
        <f t="shared" si="368"/>
        <v/>
      </c>
      <c r="P495" s="4" t="str">
        <f t="shared" si="369"/>
        <v/>
      </c>
      <c r="Q495" s="4" t="str">
        <f t="shared" si="370"/>
        <v/>
      </c>
      <c r="R495" s="4" t="str">
        <f t="shared" si="371"/>
        <v/>
      </c>
      <c r="S495" s="4" t="str">
        <f t="shared" si="372"/>
        <v/>
      </c>
      <c r="T495" s="4" t="str">
        <f t="shared" si="373"/>
        <v>PACK</v>
      </c>
      <c r="U495" s="4" t="str">
        <f t="shared" si="374"/>
        <v/>
      </c>
      <c r="V495" s="4" t="str">
        <f t="shared" si="375"/>
        <v/>
      </c>
      <c r="W495" s="4" t="str">
        <f t="shared" si="376"/>
        <v/>
      </c>
      <c r="X495" s="4" t="str">
        <f t="shared" si="377"/>
        <v/>
      </c>
      <c r="Y495" s="4">
        <f t="shared" si="378"/>
        <v>7</v>
      </c>
      <c r="Z495" s="4" t="str">
        <f t="shared" si="379"/>
        <v>-</v>
      </c>
      <c r="AA495" s="4" t="str">
        <f t="shared" si="380"/>
        <v>/</v>
      </c>
      <c r="AB495" s="4" t="str">
        <f t="shared" si="381"/>
        <v/>
      </c>
      <c r="AC495" s="4" t="str">
        <f t="shared" si="382"/>
        <v/>
      </c>
      <c r="AD495" s="4" t="str">
        <f t="shared" si="383"/>
        <v/>
      </c>
      <c r="AE495" s="4" t="str">
        <f t="shared" si="384"/>
        <v/>
      </c>
      <c r="AF495" s="4" t="str" cm="1">
        <f t="array" aca="1" ref="AF495" ca="1">LEFT(AS495,MATCH(FALSE,ISNUMBER(MID(AS495,ROW(INDIRECT("1:"&amp;LEN(AS495)+1)), 1) *1),0) -1)</f>
        <v>5</v>
      </c>
      <c r="AG495" s="4">
        <f t="shared" si="385"/>
        <v>9</v>
      </c>
      <c r="AH495" s="4">
        <f t="shared" si="386"/>
        <v>21</v>
      </c>
      <c r="AI495" s="4">
        <f t="shared" si="387"/>
        <v>12</v>
      </c>
      <c r="AJ495" s="4" t="str">
        <f t="shared" si="388"/>
        <v>PACK</v>
      </c>
      <c r="AK495" s="4" t="str">
        <f t="shared" si="389"/>
        <v>/PACK</v>
      </c>
      <c r="AL495" s="4" t="str" cm="1">
        <f t="array" ref="AL495">LEFT(AS495,SUM(LEN(AS495)-LEN(SUBSTITUTE(AS495,{"0";"1";"2";"3";"4";"5";"6";"7";"8";"9"},""))))</f>
        <v>5</v>
      </c>
      <c r="AM495" s="4">
        <f t="shared" si="394"/>
        <v>13</v>
      </c>
      <c r="AN495" s="4" t="b">
        <f t="shared" si="404"/>
        <v>1</v>
      </c>
      <c r="AO495" s="4" t="str">
        <f>RIGHT(AJ495,4)</f>
        <v>PACK</v>
      </c>
      <c r="AP495" s="4" t="b">
        <f t="shared" si="395"/>
        <v>0</v>
      </c>
      <c r="AQ495" s="4" t="b">
        <f t="shared" si="391"/>
        <v>0</v>
      </c>
      <c r="AR495" s="5" t="str">
        <f t="shared" si="392"/>
        <v>CIMORY 70ML</v>
      </c>
      <c r="AS495" s="4" t="str">
        <f t="shared" si="393"/>
        <v>5BTL/PACK</v>
      </c>
      <c r="AT495" t="s">
        <v>664</v>
      </c>
      <c r="AU495" s="1" t="s">
        <v>665</v>
      </c>
      <c r="AV495" s="33" t="str">
        <f t="shared" ca="1" si="396"/>
        <v/>
      </c>
      <c r="AW495">
        <v>9000</v>
      </c>
      <c r="AX495">
        <v>9000</v>
      </c>
      <c r="AY495">
        <v>8074</v>
      </c>
      <c r="AZ495" t="str">
        <f t="shared" si="403"/>
        <v>8993200664061</v>
      </c>
      <c r="BA495" t="str">
        <f t="shared" si="397"/>
        <v>CIMORY 70ML</v>
      </c>
      <c r="BB495" t="s">
        <v>4417</v>
      </c>
      <c r="BC495" t="s">
        <v>4417</v>
      </c>
      <c r="BD495" s="1"/>
      <c r="BF495" s="9"/>
      <c r="BG495" s="20"/>
      <c r="BH495" s="13"/>
      <c r="BI495" s="15"/>
      <c r="BL495" s="13"/>
      <c r="BM495" s="1"/>
      <c r="BP495" s="1"/>
      <c r="BQ495" s="1"/>
      <c r="BT495" s="13"/>
      <c r="BU495" s="15"/>
      <c r="BV495" s="14"/>
    </row>
    <row r="496" spans="1:74" x14ac:dyDescent="0.25">
      <c r="A496" s="4" t="str">
        <f t="shared" si="354"/>
        <v/>
      </c>
      <c r="B496" s="4" t="str">
        <f t="shared" si="355"/>
        <v/>
      </c>
      <c r="C496" s="4" t="str">
        <f t="shared" si="356"/>
        <v/>
      </c>
      <c r="D496" s="4" t="str">
        <f t="shared" si="357"/>
        <v>BTL</v>
      </c>
      <c r="E496" s="4" t="str">
        <f t="shared" si="358"/>
        <v/>
      </c>
      <c r="F496" s="4" t="str">
        <f t="shared" si="359"/>
        <v/>
      </c>
      <c r="G496" s="4" t="str">
        <f t="shared" si="360"/>
        <v/>
      </c>
      <c r="H496" s="4" t="str">
        <f t="shared" si="361"/>
        <v/>
      </c>
      <c r="I496" s="4" t="str">
        <f t="shared" si="362"/>
        <v/>
      </c>
      <c r="J496" s="4" t="str">
        <f t="shared" si="363"/>
        <v/>
      </c>
      <c r="K496" s="4" t="str">
        <f t="shared" si="364"/>
        <v/>
      </c>
      <c r="L496" s="4" t="str">
        <f t="shared" si="365"/>
        <v/>
      </c>
      <c r="M496" s="4" t="str">
        <f t="shared" si="366"/>
        <v/>
      </c>
      <c r="N496" s="4" t="str">
        <f t="shared" si="367"/>
        <v/>
      </c>
      <c r="O496" s="4" t="str">
        <f t="shared" si="368"/>
        <v/>
      </c>
      <c r="P496" s="4" t="str">
        <f t="shared" si="369"/>
        <v/>
      </c>
      <c r="Q496" s="4" t="str">
        <f t="shared" si="370"/>
        <v/>
      </c>
      <c r="R496" s="4" t="str">
        <f t="shared" si="371"/>
        <v/>
      </c>
      <c r="S496" s="4" t="str">
        <f t="shared" si="372"/>
        <v/>
      </c>
      <c r="T496" s="4" t="str">
        <f t="shared" si="373"/>
        <v>PACK</v>
      </c>
      <c r="U496" s="4" t="str">
        <f t="shared" si="374"/>
        <v/>
      </c>
      <c r="V496" s="4" t="str">
        <f t="shared" si="375"/>
        <v/>
      </c>
      <c r="W496" s="4" t="str">
        <f t="shared" si="376"/>
        <v/>
      </c>
      <c r="X496" s="4" t="str">
        <f t="shared" si="377"/>
        <v/>
      </c>
      <c r="Y496" s="4">
        <f t="shared" si="378"/>
        <v>7</v>
      </c>
      <c r="Z496" s="4" t="str">
        <f t="shared" si="379"/>
        <v>-</v>
      </c>
      <c r="AA496" s="4" t="str">
        <f t="shared" si="380"/>
        <v>/</v>
      </c>
      <c r="AB496" s="4" t="str">
        <f t="shared" si="381"/>
        <v/>
      </c>
      <c r="AC496" s="4" t="str">
        <f t="shared" si="382"/>
        <v/>
      </c>
      <c r="AD496" s="4" t="str">
        <f t="shared" si="383"/>
        <v/>
      </c>
      <c r="AE496" s="4" t="str">
        <f t="shared" si="384"/>
        <v/>
      </c>
      <c r="AF496" s="4" t="str" cm="1">
        <f t="array" aca="1" ref="AF496" ca="1">LEFT(AS496,MATCH(FALSE,ISNUMBER(MID(AS496,ROW(INDIRECT("1:"&amp;LEN(AS496)+1)), 1) *1),0) -1)</f>
        <v>5</v>
      </c>
      <c r="AG496" s="4">
        <f t="shared" si="385"/>
        <v>9</v>
      </c>
      <c r="AH496" s="4">
        <f t="shared" si="386"/>
        <v>31</v>
      </c>
      <c r="AI496" s="4">
        <f t="shared" si="387"/>
        <v>22</v>
      </c>
      <c r="AJ496" s="4" t="str">
        <f t="shared" si="388"/>
        <v>PACK</v>
      </c>
      <c r="AK496" s="4" t="str">
        <f t="shared" si="389"/>
        <v>/PACK</v>
      </c>
      <c r="AL496" s="4" t="str" cm="1">
        <f t="array" ref="AL496">LEFT(AS496,SUM(LEN(AS496)-LEN(SUBSTITUTE(AS496,{"0";"1";"2";"3";"4";"5";"6";"7";"8";"9"},""))))</f>
        <v>5</v>
      </c>
      <c r="AM496" s="4">
        <f t="shared" si="394"/>
        <v>13</v>
      </c>
      <c r="AN496" s="4" t="b">
        <f t="shared" si="404"/>
        <v>1</v>
      </c>
      <c r="AO496" s="4" t="str">
        <f>RIGHT(AJ496,4)</f>
        <v>PACK</v>
      </c>
      <c r="AP496" s="4" t="b">
        <f t="shared" si="395"/>
        <v>0</v>
      </c>
      <c r="AQ496" s="4" t="b">
        <f t="shared" si="391"/>
        <v>0</v>
      </c>
      <c r="AR496" s="5" t="str">
        <f t="shared" si="392"/>
        <v>CIMORY 70ML MIX BERRY</v>
      </c>
      <c r="AS496" s="4" t="str">
        <f t="shared" si="393"/>
        <v>5BTL/PACK</v>
      </c>
      <c r="AT496" t="s">
        <v>660</v>
      </c>
      <c r="AU496" s="1" t="s">
        <v>661</v>
      </c>
      <c r="AV496" s="33" t="str">
        <f t="shared" ca="1" si="396"/>
        <v/>
      </c>
      <c r="AW496">
        <v>9000</v>
      </c>
      <c r="AX496">
        <v>9000</v>
      </c>
      <c r="AY496">
        <v>8000</v>
      </c>
      <c r="AZ496" t="str">
        <f t="shared" si="403"/>
        <v>8993200664085</v>
      </c>
      <c r="BA496" t="str">
        <f t="shared" si="397"/>
        <v>CIMORY 70ML MIX BERRY</v>
      </c>
      <c r="BB496" t="s">
        <v>4417</v>
      </c>
      <c r="BC496" t="s">
        <v>4417</v>
      </c>
      <c r="BD496" s="1"/>
      <c r="BF496" s="9"/>
      <c r="BG496" s="20"/>
      <c r="BH496" s="13"/>
      <c r="BI496" s="15"/>
      <c r="BL496" s="13"/>
      <c r="BM496" s="1"/>
      <c r="BP496" s="1"/>
      <c r="BQ496" s="1"/>
      <c r="BT496" s="13"/>
      <c r="BU496" s="15"/>
      <c r="BV496" s="14"/>
    </row>
    <row r="497" spans="1:74" x14ac:dyDescent="0.25">
      <c r="A497" s="4" t="str">
        <f t="shared" si="354"/>
        <v/>
      </c>
      <c r="B497" s="4" t="str">
        <f t="shared" si="355"/>
        <v/>
      </c>
      <c r="C497" s="4" t="str">
        <f t="shared" si="356"/>
        <v/>
      </c>
      <c r="D497" s="4" t="str">
        <f t="shared" si="357"/>
        <v>BTL</v>
      </c>
      <c r="E497" s="4" t="str">
        <f t="shared" si="358"/>
        <v/>
      </c>
      <c r="F497" s="4" t="str">
        <f t="shared" si="359"/>
        <v/>
      </c>
      <c r="G497" s="4" t="str">
        <f t="shared" si="360"/>
        <v/>
      </c>
      <c r="H497" s="4" t="str">
        <f t="shared" si="361"/>
        <v/>
      </c>
      <c r="I497" s="4" t="str">
        <f t="shared" si="362"/>
        <v/>
      </c>
      <c r="J497" s="4" t="str">
        <f t="shared" si="363"/>
        <v/>
      </c>
      <c r="K497" s="4" t="str">
        <f t="shared" si="364"/>
        <v/>
      </c>
      <c r="L497" s="4" t="str">
        <f t="shared" si="365"/>
        <v/>
      </c>
      <c r="M497" s="4" t="str">
        <f t="shared" si="366"/>
        <v/>
      </c>
      <c r="N497" s="4" t="str">
        <f t="shared" si="367"/>
        <v/>
      </c>
      <c r="O497" s="4" t="str">
        <f t="shared" si="368"/>
        <v/>
      </c>
      <c r="P497" s="4" t="str">
        <f t="shared" si="369"/>
        <v/>
      </c>
      <c r="Q497" s="4" t="str">
        <f t="shared" si="370"/>
        <v/>
      </c>
      <c r="R497" s="4" t="str">
        <f t="shared" si="371"/>
        <v/>
      </c>
      <c r="S497" s="4" t="str">
        <f t="shared" si="372"/>
        <v/>
      </c>
      <c r="T497" s="4" t="str">
        <f t="shared" si="373"/>
        <v>PACK</v>
      </c>
      <c r="U497" s="4" t="str">
        <f t="shared" si="374"/>
        <v/>
      </c>
      <c r="V497" s="4" t="str">
        <f t="shared" si="375"/>
        <v/>
      </c>
      <c r="W497" s="4" t="str">
        <f t="shared" si="376"/>
        <v/>
      </c>
      <c r="X497" s="4" t="str">
        <f t="shared" si="377"/>
        <v/>
      </c>
      <c r="Y497" s="4">
        <f t="shared" si="378"/>
        <v>7</v>
      </c>
      <c r="Z497" s="4" t="str">
        <f t="shared" si="379"/>
        <v>-</v>
      </c>
      <c r="AA497" s="4" t="str">
        <f t="shared" si="380"/>
        <v>/</v>
      </c>
      <c r="AB497" s="4" t="str">
        <f t="shared" si="381"/>
        <v/>
      </c>
      <c r="AC497" s="4" t="str">
        <f t="shared" si="382"/>
        <v/>
      </c>
      <c r="AD497" s="4" t="str">
        <f t="shared" si="383"/>
        <v/>
      </c>
      <c r="AE497" s="4" t="str">
        <f t="shared" si="384"/>
        <v/>
      </c>
      <c r="AF497" s="4" t="str" cm="1">
        <f t="array" aca="1" ref="AF497" ca="1">LEFT(AS497,MATCH(FALSE,ISNUMBER(MID(AS497,ROW(INDIRECT("1:"&amp;LEN(AS497)+1)), 1) *1),0) -1)</f>
        <v>5</v>
      </c>
      <c r="AG497" s="4">
        <f t="shared" si="385"/>
        <v>9</v>
      </c>
      <c r="AH497" s="4">
        <f t="shared" si="386"/>
        <v>32</v>
      </c>
      <c r="AI497" s="4">
        <f t="shared" si="387"/>
        <v>23</v>
      </c>
      <c r="AJ497" s="4" t="str">
        <f t="shared" si="388"/>
        <v>PACK</v>
      </c>
      <c r="AK497" s="4" t="str">
        <f t="shared" si="389"/>
        <v>/PACK</v>
      </c>
      <c r="AL497" s="4" t="str" cm="1">
        <f t="array" ref="AL497">LEFT(AS497,SUM(LEN(AS497)-LEN(SUBSTITUTE(AS497,{"0";"1";"2";"3";"4";"5";"6";"7";"8";"9"},""))))</f>
        <v>5</v>
      </c>
      <c r="AM497" s="4">
        <f t="shared" si="394"/>
        <v>13</v>
      </c>
      <c r="AN497" s="4" t="b">
        <f t="shared" si="404"/>
        <v>1</v>
      </c>
      <c r="AO497" s="4" t="str">
        <f>RIGHT(AJ497,4)</f>
        <v>PACK</v>
      </c>
      <c r="AP497" s="4" t="b">
        <f t="shared" si="395"/>
        <v>0</v>
      </c>
      <c r="AQ497" s="4" t="b">
        <f t="shared" si="391"/>
        <v>0</v>
      </c>
      <c r="AR497" s="5" t="str">
        <f t="shared" si="392"/>
        <v>CIMORY 70ML STRAWBERRY</v>
      </c>
      <c r="AS497" s="4" t="str">
        <f t="shared" si="393"/>
        <v>5BTL/PACK</v>
      </c>
      <c r="AT497" t="s">
        <v>662</v>
      </c>
      <c r="AU497" s="1" t="s">
        <v>663</v>
      </c>
      <c r="AV497" s="33" t="str">
        <f t="shared" ca="1" si="396"/>
        <v/>
      </c>
      <c r="AW497">
        <v>9000</v>
      </c>
      <c r="AX497">
        <v>9000</v>
      </c>
      <c r="AY497">
        <v>8000</v>
      </c>
      <c r="AZ497" t="str">
        <f t="shared" si="403"/>
        <v>8993200664054</v>
      </c>
      <c r="BA497" t="str">
        <f t="shared" si="397"/>
        <v>CIMORY 70ML STRAWBERRY</v>
      </c>
      <c r="BB497" t="s">
        <v>4417</v>
      </c>
      <c r="BC497" t="s">
        <v>4417</v>
      </c>
      <c r="BD497" s="1"/>
      <c r="BF497" s="9"/>
      <c r="BG497" s="20"/>
      <c r="BH497" s="13"/>
      <c r="BI497" s="15"/>
      <c r="BL497" s="13"/>
      <c r="BM497" s="1"/>
      <c r="BP497" s="1"/>
      <c r="BQ497" s="1"/>
      <c r="BT497" s="13"/>
      <c r="BU497" s="15"/>
      <c r="BV497" s="14"/>
    </row>
    <row r="498" spans="1:74" x14ac:dyDescent="0.25">
      <c r="A498" s="4" t="str">
        <f t="shared" si="354"/>
        <v/>
      </c>
      <c r="B498" s="4" t="str">
        <f t="shared" si="355"/>
        <v/>
      </c>
      <c r="C498" s="4" t="str">
        <f t="shared" si="356"/>
        <v/>
      </c>
      <c r="D498" s="4" t="str">
        <f t="shared" si="357"/>
        <v/>
      </c>
      <c r="E498" s="4" t="str">
        <f t="shared" si="358"/>
        <v/>
      </c>
      <c r="F498" s="4" t="str">
        <f t="shared" si="359"/>
        <v/>
      </c>
      <c r="G498" s="4" t="str">
        <f t="shared" si="360"/>
        <v>KTK</v>
      </c>
      <c r="H498" s="4" t="str">
        <f t="shared" si="361"/>
        <v/>
      </c>
      <c r="I498" s="4" t="str">
        <f t="shared" si="362"/>
        <v/>
      </c>
      <c r="J498" s="4" t="str">
        <f t="shared" si="363"/>
        <v/>
      </c>
      <c r="K498" s="4" t="str">
        <f t="shared" si="364"/>
        <v/>
      </c>
      <c r="L498" s="4" t="str">
        <f t="shared" si="365"/>
        <v/>
      </c>
      <c r="M498" s="4" t="str">
        <f t="shared" si="366"/>
        <v/>
      </c>
      <c r="N498" s="4" t="str">
        <f t="shared" si="367"/>
        <v/>
      </c>
      <c r="O498" s="4" t="str">
        <f t="shared" si="368"/>
        <v/>
      </c>
      <c r="P498" s="4" t="str">
        <f t="shared" si="369"/>
        <v/>
      </c>
      <c r="Q498" s="4" t="str">
        <f t="shared" si="370"/>
        <v/>
      </c>
      <c r="R498" s="4" t="str">
        <f t="shared" si="371"/>
        <v/>
      </c>
      <c r="S498" s="4" t="str">
        <f t="shared" si="372"/>
        <v/>
      </c>
      <c r="T498" s="4" t="str">
        <f t="shared" si="373"/>
        <v/>
      </c>
      <c r="U498" s="4" t="str">
        <f t="shared" si="374"/>
        <v/>
      </c>
      <c r="V498" s="4" t="str">
        <f t="shared" si="375"/>
        <v/>
      </c>
      <c r="W498" s="4" t="str">
        <f t="shared" si="376"/>
        <v/>
      </c>
      <c r="X498" s="4" t="str">
        <f t="shared" si="377"/>
        <v/>
      </c>
      <c r="Y498" s="4">
        <f t="shared" si="378"/>
        <v>3</v>
      </c>
      <c r="Z498" s="4" t="str">
        <f t="shared" si="379"/>
        <v>-</v>
      </c>
      <c r="AA498" s="4" t="str">
        <f t="shared" si="380"/>
        <v/>
      </c>
      <c r="AB498" s="4" t="str">
        <f t="shared" si="381"/>
        <v/>
      </c>
      <c r="AC498" s="4" t="str">
        <f t="shared" si="382"/>
        <v/>
      </c>
      <c r="AD498" s="4" t="str">
        <f t="shared" si="383"/>
        <v/>
      </c>
      <c r="AE498" s="4" t="str">
        <f t="shared" si="384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385"/>
        <v>4</v>
      </c>
      <c r="AH498" s="4">
        <f t="shared" si="386"/>
        <v>42</v>
      </c>
      <c r="AI498" s="4">
        <f t="shared" si="387"/>
        <v>38</v>
      </c>
      <c r="AJ498" s="4" t="str">
        <f t="shared" si="388"/>
        <v>1KTK</v>
      </c>
      <c r="AK498" s="4" t="str">
        <f t="shared" si="389"/>
        <v>-1KTK</v>
      </c>
      <c r="AL498" s="4" t="str" cm="1">
        <f t="array" ref="AL498">LEFT(AS498,SUM(LEN(AS498)-LEN(SUBSTITUTE(AS498,{"0";"1";"2";"3";"4";"5";"6";"7";"8";"9"},""))))</f>
        <v>1</v>
      </c>
      <c r="AM498" s="4">
        <f t="shared" si="394"/>
        <v>13</v>
      </c>
      <c r="AN498" s="4" t="b">
        <f t="shared" si="404"/>
        <v>1</v>
      </c>
      <c r="AO498" s="4" t="str">
        <f t="shared" ref="AO498:AO531" si="405">RIGHT(AJ498,3)</f>
        <v>KTK</v>
      </c>
      <c r="AP498" s="4" t="b">
        <f t="shared" si="395"/>
        <v>0</v>
      </c>
      <c r="AQ498" s="4" t="b">
        <f t="shared" si="391"/>
        <v>0</v>
      </c>
      <c r="AR498" s="5" t="str">
        <f t="shared" si="392"/>
        <v>CIMORY FRESH CASHEW COKLAT MEDE 125ML</v>
      </c>
      <c r="AS498" s="4" t="str">
        <f t="shared" si="393"/>
        <v>1KTK</v>
      </c>
      <c r="AT498" t="s">
        <v>4801</v>
      </c>
      <c r="AU498" s="1" t="s">
        <v>667</v>
      </c>
      <c r="AV498" s="33" t="str">
        <f t="shared" ca="1" si="396"/>
        <v/>
      </c>
      <c r="AW498">
        <v>2800</v>
      </c>
      <c r="AX498">
        <v>3000</v>
      </c>
      <c r="AY498">
        <v>2600</v>
      </c>
      <c r="AZ498" t="str">
        <f t="shared" si="403"/>
        <v>8993200666843</v>
      </c>
      <c r="BA498" t="str">
        <f t="shared" si="397"/>
        <v>CIMORY FRESH CASHEW COKLAT MEDE 125ML</v>
      </c>
      <c r="BB498" t="s">
        <v>4417</v>
      </c>
      <c r="BC498" t="s">
        <v>4417</v>
      </c>
      <c r="BD498" s="1"/>
      <c r="BF498" s="9"/>
      <c r="BG498" s="20"/>
      <c r="BH498" s="13"/>
      <c r="BI498" s="15"/>
      <c r="BL498" s="13"/>
      <c r="BM498" s="1"/>
      <c r="BP498" s="1"/>
      <c r="BQ498" s="1"/>
      <c r="BT498" s="13"/>
      <c r="BU498" s="15"/>
      <c r="BV498" s="14"/>
    </row>
    <row r="499" spans="1:74" x14ac:dyDescent="0.25">
      <c r="A499" s="4" t="str">
        <f t="shared" si="354"/>
        <v/>
      </c>
      <c r="B499" s="4" t="str">
        <f t="shared" si="355"/>
        <v/>
      </c>
      <c r="C499" s="4" t="str">
        <f t="shared" si="356"/>
        <v/>
      </c>
      <c r="D499" s="4" t="str">
        <f t="shared" si="357"/>
        <v/>
      </c>
      <c r="E499" s="4" t="str">
        <f t="shared" si="358"/>
        <v/>
      </c>
      <c r="F499" s="4" t="str">
        <f t="shared" si="359"/>
        <v/>
      </c>
      <c r="G499" s="4" t="str">
        <f t="shared" si="360"/>
        <v>KTK</v>
      </c>
      <c r="H499" s="4" t="str">
        <f t="shared" si="361"/>
        <v/>
      </c>
      <c r="I499" s="4" t="str">
        <f t="shared" si="362"/>
        <v/>
      </c>
      <c r="J499" s="4" t="str">
        <f t="shared" si="363"/>
        <v/>
      </c>
      <c r="K499" s="4" t="str">
        <f t="shared" si="364"/>
        <v/>
      </c>
      <c r="L499" s="4" t="str">
        <f t="shared" si="365"/>
        <v/>
      </c>
      <c r="M499" s="4" t="str">
        <f t="shared" si="366"/>
        <v/>
      </c>
      <c r="N499" s="4" t="str">
        <f t="shared" si="367"/>
        <v/>
      </c>
      <c r="O499" s="4" t="str">
        <f t="shared" si="368"/>
        <v/>
      </c>
      <c r="P499" s="4" t="str">
        <f t="shared" si="369"/>
        <v/>
      </c>
      <c r="Q499" s="4" t="str">
        <f t="shared" si="370"/>
        <v/>
      </c>
      <c r="R499" s="4" t="str">
        <f t="shared" si="371"/>
        <v/>
      </c>
      <c r="S499" s="4" t="str">
        <f t="shared" si="372"/>
        <v/>
      </c>
      <c r="T499" s="4" t="str">
        <f t="shared" si="373"/>
        <v/>
      </c>
      <c r="U499" s="4" t="str">
        <f t="shared" si="374"/>
        <v/>
      </c>
      <c r="V499" s="4" t="str">
        <f t="shared" si="375"/>
        <v/>
      </c>
      <c r="W499" s="4" t="str">
        <f t="shared" si="376"/>
        <v/>
      </c>
      <c r="X499" s="4" t="str">
        <f t="shared" si="377"/>
        <v/>
      </c>
      <c r="Y499" s="4">
        <f t="shared" si="378"/>
        <v>3</v>
      </c>
      <c r="Z499" s="4" t="str">
        <f t="shared" si="379"/>
        <v>-</v>
      </c>
      <c r="AA499" s="4" t="str">
        <f t="shared" si="380"/>
        <v/>
      </c>
      <c r="AB499" s="4" t="str">
        <f t="shared" si="381"/>
        <v/>
      </c>
      <c r="AC499" s="4" t="str">
        <f t="shared" si="382"/>
        <v/>
      </c>
      <c r="AD499" s="4" t="str">
        <f t="shared" si="383"/>
        <v/>
      </c>
      <c r="AE499" s="4" t="str">
        <f t="shared" si="384"/>
        <v/>
      </c>
      <c r="AF499" s="4" t="str" cm="1">
        <f t="array" aca="1" ref="AF499" ca="1">LEFT(AS499,MATCH(FALSE,ISNUMBER(MID(AS499,ROW(INDIRECT("1:"&amp;LEN(AS499)+1)), 1) *1),0) -1)</f>
        <v>1</v>
      </c>
      <c r="AG499" s="4">
        <f t="shared" si="385"/>
        <v>4</v>
      </c>
      <c r="AH499" s="4">
        <f t="shared" si="386"/>
        <v>39</v>
      </c>
      <c r="AI499" s="4">
        <f t="shared" si="387"/>
        <v>35</v>
      </c>
      <c r="AJ499" s="4" t="str">
        <f t="shared" si="388"/>
        <v>1KTK</v>
      </c>
      <c r="AK499" s="4" t="str">
        <f t="shared" si="389"/>
        <v>-1KTK</v>
      </c>
      <c r="AL499" s="4" t="str" cm="1">
        <f t="array" ref="AL499">LEFT(AS499,SUM(LEN(AS499)-LEN(SUBSTITUTE(AS499,{"0";"1";"2";"3";"4";"5";"6";"7";"8";"9"},""))))</f>
        <v>1</v>
      </c>
      <c r="AM499" s="4">
        <f t="shared" si="394"/>
        <v>13</v>
      </c>
      <c r="AN499" s="4" t="b">
        <f t="shared" si="404"/>
        <v>1</v>
      </c>
      <c r="AO499" s="4" t="str">
        <f t="shared" si="405"/>
        <v>KTK</v>
      </c>
      <c r="AP499" s="4" t="b">
        <f t="shared" si="395"/>
        <v>0</v>
      </c>
      <c r="AQ499" s="4" t="b">
        <f t="shared" si="391"/>
        <v>0</v>
      </c>
      <c r="AR499" s="5" t="str">
        <f t="shared" si="392"/>
        <v>CIMORY FRESH MILK CHOCO MALT 125ML</v>
      </c>
      <c r="AS499" s="4" t="str">
        <f t="shared" si="393"/>
        <v>1KTK</v>
      </c>
      <c r="AT499" t="s">
        <v>4800</v>
      </c>
      <c r="AU499" s="1" t="s">
        <v>666</v>
      </c>
      <c r="AV499" s="33" t="str">
        <f t="shared" ca="1" si="396"/>
        <v/>
      </c>
      <c r="AW499">
        <v>2800</v>
      </c>
      <c r="AX499">
        <v>2800</v>
      </c>
      <c r="AY499">
        <v>2600</v>
      </c>
      <c r="AZ499" t="str">
        <f t="shared" si="403"/>
        <v>8993200666874</v>
      </c>
      <c r="BA499" t="str">
        <f t="shared" si="397"/>
        <v>CIMORY FRESH MILK CHOCO MALT 125ML</v>
      </c>
      <c r="BB499" t="s">
        <v>4417</v>
      </c>
      <c r="BC499" t="s">
        <v>4417</v>
      </c>
      <c r="BD499" s="1"/>
      <c r="BF499" s="9"/>
      <c r="BG499" s="20"/>
      <c r="BH499" s="13"/>
      <c r="BI499" s="15"/>
      <c r="BL499" s="13"/>
      <c r="BM499" s="1"/>
      <c r="BP499" s="1"/>
      <c r="BQ499" s="1"/>
      <c r="BT499" s="13"/>
      <c r="BU499" s="15"/>
      <c r="BV499" s="14"/>
    </row>
    <row r="500" spans="1:74" x14ac:dyDescent="0.25">
      <c r="A500" s="4" t="str">
        <f t="shared" si="354"/>
        <v/>
      </c>
      <c r="B500" s="4" t="str">
        <f t="shared" si="355"/>
        <v/>
      </c>
      <c r="C500" s="4" t="str">
        <f t="shared" si="356"/>
        <v/>
      </c>
      <c r="D500" s="4" t="str">
        <f t="shared" si="357"/>
        <v/>
      </c>
      <c r="E500" s="4" t="str">
        <f t="shared" si="358"/>
        <v/>
      </c>
      <c r="F500" s="4" t="str">
        <f t="shared" si="359"/>
        <v/>
      </c>
      <c r="G500" s="4" t="str">
        <f t="shared" si="360"/>
        <v>KTK</v>
      </c>
      <c r="H500" s="4" t="str">
        <f t="shared" si="361"/>
        <v/>
      </c>
      <c r="I500" s="4" t="str">
        <f t="shared" si="362"/>
        <v/>
      </c>
      <c r="J500" s="4" t="str">
        <f t="shared" si="363"/>
        <v/>
      </c>
      <c r="K500" s="4" t="str">
        <f t="shared" si="364"/>
        <v/>
      </c>
      <c r="L500" s="4" t="str">
        <f t="shared" si="365"/>
        <v/>
      </c>
      <c r="M500" s="4" t="str">
        <f t="shared" si="366"/>
        <v/>
      </c>
      <c r="N500" s="4" t="str">
        <f t="shared" si="367"/>
        <v/>
      </c>
      <c r="O500" s="4" t="str">
        <f t="shared" si="368"/>
        <v/>
      </c>
      <c r="P500" s="4" t="str">
        <f t="shared" si="369"/>
        <v/>
      </c>
      <c r="Q500" s="4" t="str">
        <f t="shared" si="370"/>
        <v/>
      </c>
      <c r="R500" s="4" t="str">
        <f t="shared" si="371"/>
        <v/>
      </c>
      <c r="S500" s="4" t="str">
        <f t="shared" si="372"/>
        <v/>
      </c>
      <c r="T500" s="4" t="str">
        <f t="shared" si="373"/>
        <v/>
      </c>
      <c r="U500" s="4" t="str">
        <f t="shared" si="374"/>
        <v/>
      </c>
      <c r="V500" s="4" t="str">
        <f t="shared" si="375"/>
        <v/>
      </c>
      <c r="W500" s="4" t="str">
        <f t="shared" si="376"/>
        <v/>
      </c>
      <c r="X500" s="4" t="str">
        <f t="shared" si="377"/>
        <v/>
      </c>
      <c r="Y500" s="4">
        <f t="shared" si="378"/>
        <v>3</v>
      </c>
      <c r="Z500" s="4" t="str">
        <f t="shared" si="379"/>
        <v>-</v>
      </c>
      <c r="AA500" s="4" t="str">
        <f t="shared" si="380"/>
        <v/>
      </c>
      <c r="AB500" s="4" t="str">
        <f t="shared" si="381"/>
        <v/>
      </c>
      <c r="AC500" s="4" t="str">
        <f t="shared" si="382"/>
        <v/>
      </c>
      <c r="AD500" s="4" t="str">
        <f t="shared" si="383"/>
        <v/>
      </c>
      <c r="AE500" s="4" t="str">
        <f t="shared" si="384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385"/>
        <v>4</v>
      </c>
      <c r="AH500" s="4">
        <f t="shared" si="386"/>
        <v>43</v>
      </c>
      <c r="AI500" s="4">
        <f t="shared" si="387"/>
        <v>39</v>
      </c>
      <c r="AJ500" s="4" t="str">
        <f t="shared" si="388"/>
        <v>1KTK</v>
      </c>
      <c r="AK500" s="4" t="str">
        <f t="shared" si="389"/>
        <v>-1KTK</v>
      </c>
      <c r="AL500" s="4" t="str" cm="1">
        <f t="array" ref="AL500">LEFT(AS500,SUM(LEN(AS500)-LEN(SUBSTITUTE(AS500,{"0";"1";"2";"3";"4";"5";"6";"7";"8";"9"},""))))</f>
        <v>1</v>
      </c>
      <c r="AM500" s="4">
        <f t="shared" si="394"/>
        <v>13</v>
      </c>
      <c r="AN500" s="4" t="b">
        <f t="shared" si="404"/>
        <v>1</v>
      </c>
      <c r="AO500" s="4" t="str">
        <f t="shared" si="405"/>
        <v>KTK</v>
      </c>
      <c r="AP500" s="4" t="b">
        <f t="shared" si="395"/>
        <v>0</v>
      </c>
      <c r="AQ500" s="4" t="b">
        <f t="shared" si="391"/>
        <v>0</v>
      </c>
      <c r="AR500" s="5" t="str">
        <f t="shared" si="392"/>
        <v>CIMORY FRESH MILK MARIE BISCUITS 125ML</v>
      </c>
      <c r="AS500" s="4" t="str">
        <f t="shared" si="393"/>
        <v>1KTK</v>
      </c>
      <c r="AT500" t="s">
        <v>4802</v>
      </c>
      <c r="AU500" s="1" t="s">
        <v>668</v>
      </c>
      <c r="AV500" s="33" t="str">
        <f t="shared" ca="1" si="396"/>
        <v/>
      </c>
      <c r="AW500">
        <v>2800</v>
      </c>
      <c r="AX500">
        <v>2800</v>
      </c>
      <c r="AY500">
        <v>2600</v>
      </c>
      <c r="AZ500" t="str">
        <f t="shared" si="403"/>
        <v>8993200668403</v>
      </c>
      <c r="BA500" t="str">
        <f t="shared" si="397"/>
        <v>CIMORY FRESH MILK MARIE BISCUITS 125ML</v>
      </c>
      <c r="BB500" t="s">
        <v>4417</v>
      </c>
      <c r="BC500" t="s">
        <v>4417</v>
      </c>
      <c r="BD500" s="1"/>
      <c r="BF500" s="9"/>
      <c r="BG500" s="20"/>
      <c r="BH500" s="13"/>
      <c r="BI500" s="15"/>
      <c r="BL500" s="13"/>
      <c r="BM500" s="1"/>
      <c r="BP500" s="1"/>
      <c r="BQ500" s="1"/>
      <c r="BT500" s="13"/>
      <c r="BU500" s="15"/>
      <c r="BV500" s="14"/>
    </row>
    <row r="501" spans="1:74" x14ac:dyDescent="0.25">
      <c r="A501" s="4" t="str">
        <f t="shared" si="354"/>
        <v/>
      </c>
      <c r="B501" s="4" t="str">
        <f t="shared" si="355"/>
        <v>PCS</v>
      </c>
      <c r="C501" s="4" t="str">
        <f t="shared" si="356"/>
        <v/>
      </c>
      <c r="D501" s="4" t="str">
        <f t="shared" si="357"/>
        <v/>
      </c>
      <c r="E501" s="4" t="str">
        <f t="shared" si="358"/>
        <v/>
      </c>
      <c r="F501" s="4" t="str">
        <f t="shared" si="359"/>
        <v/>
      </c>
      <c r="G501" s="4" t="str">
        <f t="shared" si="360"/>
        <v/>
      </c>
      <c r="H501" s="4" t="str">
        <f t="shared" si="361"/>
        <v/>
      </c>
      <c r="I501" s="4" t="str">
        <f t="shared" si="362"/>
        <v/>
      </c>
      <c r="J501" s="4" t="str">
        <f t="shared" si="363"/>
        <v/>
      </c>
      <c r="K501" s="4" t="str">
        <f t="shared" si="364"/>
        <v/>
      </c>
      <c r="L501" s="4" t="str">
        <f t="shared" si="365"/>
        <v/>
      </c>
      <c r="M501" s="4" t="str">
        <f t="shared" si="366"/>
        <v/>
      </c>
      <c r="N501" s="4" t="str">
        <f t="shared" si="367"/>
        <v/>
      </c>
      <c r="O501" s="4" t="str">
        <f t="shared" si="368"/>
        <v>DUS</v>
      </c>
      <c r="P501" s="4" t="str">
        <f t="shared" si="369"/>
        <v/>
      </c>
      <c r="Q501" s="4" t="str">
        <f t="shared" si="370"/>
        <v/>
      </c>
      <c r="R501" s="4" t="str">
        <f t="shared" si="371"/>
        <v/>
      </c>
      <c r="S501" s="4" t="str">
        <f t="shared" si="372"/>
        <v/>
      </c>
      <c r="T501" s="4" t="str">
        <f t="shared" si="373"/>
        <v/>
      </c>
      <c r="U501" s="4" t="str">
        <f t="shared" si="374"/>
        <v/>
      </c>
      <c r="V501" s="4" t="str">
        <f t="shared" si="375"/>
        <v/>
      </c>
      <c r="W501" s="4" t="str">
        <f t="shared" si="376"/>
        <v/>
      </c>
      <c r="X501" s="4" t="str">
        <f t="shared" si="377"/>
        <v/>
      </c>
      <c r="Y501" s="4">
        <f t="shared" si="378"/>
        <v>6</v>
      </c>
      <c r="Z501" s="4" t="str">
        <f t="shared" si="379"/>
        <v>-</v>
      </c>
      <c r="AA501" s="4" t="str">
        <f t="shared" si="380"/>
        <v>/</v>
      </c>
      <c r="AB501" s="4" t="str">
        <f t="shared" si="381"/>
        <v/>
      </c>
      <c r="AC501" s="4" t="str">
        <f t="shared" si="382"/>
        <v/>
      </c>
      <c r="AD501" s="4" t="str">
        <f t="shared" si="383"/>
        <v/>
      </c>
      <c r="AE501" s="4" t="str">
        <f t="shared" si="384"/>
        <v/>
      </c>
      <c r="AF501" s="4" t="str" cm="1">
        <f t="array" aca="1" ref="AF501" ca="1">LEFT(AS501,MATCH(FALSE,ISNUMBER(MID(AS501,ROW(INDIRECT("1:"&amp;LEN(AS501)+1)), 1) *1),0) -1)</f>
        <v>24</v>
      </c>
      <c r="AG501" s="4">
        <f t="shared" si="385"/>
        <v>9</v>
      </c>
      <c r="AH501" s="4">
        <f t="shared" si="386"/>
        <v>26</v>
      </c>
      <c r="AI501" s="4">
        <f t="shared" si="387"/>
        <v>17</v>
      </c>
      <c r="AJ501" s="4" t="str">
        <f t="shared" si="388"/>
        <v>/DUS</v>
      </c>
      <c r="AK501" s="4" t="str">
        <f t="shared" si="389"/>
        <v>S/DUS</v>
      </c>
      <c r="AL501" s="4" t="str" cm="1">
        <f t="array" ref="AL501">LEFT(AS501,SUM(LEN(AS501)-LEN(SUBSTITUTE(AS501,{"0";"1";"2";"3";"4";"5";"6";"7";"8";"9"},""))))</f>
        <v>24</v>
      </c>
      <c r="AM501" s="4">
        <f t="shared" si="394"/>
        <v>13</v>
      </c>
      <c r="AN501" s="4" t="b">
        <f>LEFT(AS501,2)=AL501</f>
        <v>1</v>
      </c>
      <c r="AO501" s="4" t="str">
        <f t="shared" si="405"/>
        <v>DUS</v>
      </c>
      <c r="AP501" s="4" t="b">
        <f t="shared" si="395"/>
        <v>0</v>
      </c>
      <c r="AQ501" s="4" t="b">
        <f t="shared" si="391"/>
        <v>0</v>
      </c>
      <c r="AR501" s="5" t="str">
        <f t="shared" si="392"/>
        <v>CIMORY UHT 250ML</v>
      </c>
      <c r="AS501" s="4" t="str">
        <f t="shared" si="393"/>
        <v>24PCS/DUS</v>
      </c>
      <c r="AT501" t="s">
        <v>5184</v>
      </c>
      <c r="AV501" s="33" t="b">
        <f t="shared" ca="1" si="396"/>
        <v>1</v>
      </c>
      <c r="AW501">
        <v>140000</v>
      </c>
      <c r="AX501">
        <v>140000</v>
      </c>
      <c r="AY501">
        <v>132000</v>
      </c>
      <c r="AZ501" t="str">
        <f t="shared" si="403"/>
        <v>8000000000501</v>
      </c>
      <c r="BA501" t="str">
        <f t="shared" si="397"/>
        <v>CIMORY UHT 250ML</v>
      </c>
      <c r="BB501" t="s">
        <v>4417</v>
      </c>
      <c r="BC501" t="s">
        <v>4417</v>
      </c>
      <c r="BD501" s="1"/>
      <c r="BF501" s="9"/>
      <c r="BG501" s="20"/>
      <c r="BH501" s="13"/>
      <c r="BI501" s="15"/>
      <c r="BL501" s="13"/>
      <c r="BM501" s="1"/>
      <c r="BP501" s="1"/>
      <c r="BQ501" s="1"/>
      <c r="BT501" s="13"/>
      <c r="BU501" s="15"/>
      <c r="BV501" s="14"/>
    </row>
    <row r="502" spans="1:74" x14ac:dyDescent="0.25">
      <c r="A502" s="4" t="str">
        <f t="shared" si="354"/>
        <v/>
      </c>
      <c r="B502" s="4" t="str">
        <f t="shared" si="355"/>
        <v>PCS</v>
      </c>
      <c r="C502" s="4" t="str">
        <f t="shared" si="356"/>
        <v/>
      </c>
      <c r="D502" s="4" t="str">
        <f t="shared" si="357"/>
        <v/>
      </c>
      <c r="E502" s="4" t="str">
        <f t="shared" si="358"/>
        <v/>
      </c>
      <c r="F502" s="4" t="str">
        <f t="shared" si="359"/>
        <v/>
      </c>
      <c r="G502" s="4" t="str">
        <f t="shared" si="360"/>
        <v/>
      </c>
      <c r="H502" s="4" t="str">
        <f t="shared" si="361"/>
        <v/>
      </c>
      <c r="I502" s="4" t="str">
        <f t="shared" si="362"/>
        <v/>
      </c>
      <c r="J502" s="4" t="str">
        <f t="shared" si="363"/>
        <v/>
      </c>
      <c r="K502" s="4" t="str">
        <f t="shared" si="364"/>
        <v/>
      </c>
      <c r="L502" s="4" t="str">
        <f t="shared" si="365"/>
        <v/>
      </c>
      <c r="M502" s="4" t="str">
        <f t="shared" si="366"/>
        <v/>
      </c>
      <c r="N502" s="4" t="str">
        <f t="shared" si="367"/>
        <v/>
      </c>
      <c r="O502" s="4" t="str">
        <f t="shared" si="368"/>
        <v/>
      </c>
      <c r="P502" s="4" t="str">
        <f t="shared" si="369"/>
        <v/>
      </c>
      <c r="Q502" s="4" t="str">
        <f t="shared" si="370"/>
        <v/>
      </c>
      <c r="R502" s="4" t="str">
        <f t="shared" si="371"/>
        <v/>
      </c>
      <c r="S502" s="4" t="str">
        <f t="shared" si="372"/>
        <v/>
      </c>
      <c r="T502" s="4" t="str">
        <f t="shared" si="373"/>
        <v/>
      </c>
      <c r="U502" s="4" t="str">
        <f t="shared" si="374"/>
        <v/>
      </c>
      <c r="V502" s="4" t="str">
        <f t="shared" si="375"/>
        <v/>
      </c>
      <c r="W502" s="4" t="str">
        <f t="shared" si="376"/>
        <v/>
      </c>
      <c r="X502" s="4" t="str">
        <f t="shared" si="377"/>
        <v/>
      </c>
      <c r="Y502" s="4">
        <f t="shared" si="378"/>
        <v>3</v>
      </c>
      <c r="Z502" s="4" t="str">
        <f t="shared" si="379"/>
        <v>-</v>
      </c>
      <c r="AA502" s="4" t="str">
        <f t="shared" si="380"/>
        <v/>
      </c>
      <c r="AB502" s="4" t="str">
        <f t="shared" si="381"/>
        <v/>
      </c>
      <c r="AC502" s="4" t="str">
        <f t="shared" si="382"/>
        <v/>
      </c>
      <c r="AD502" s="4" t="str">
        <f t="shared" si="383"/>
        <v/>
      </c>
      <c r="AE502" s="4" t="str">
        <f t="shared" si="384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385"/>
        <v>4</v>
      </c>
      <c r="AH502" s="4">
        <f t="shared" si="386"/>
        <v>32</v>
      </c>
      <c r="AI502" s="4">
        <f t="shared" si="387"/>
        <v>28</v>
      </c>
      <c r="AJ502" s="4" t="str">
        <f t="shared" si="388"/>
        <v>1PCS</v>
      </c>
      <c r="AK502" s="4" t="str">
        <f t="shared" si="389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394"/>
        <v>13</v>
      </c>
      <c r="AN502" s="4" t="b">
        <f t="shared" ref="AN502:AN512" si="406">LEFT(AS502,1)=AL502</f>
        <v>1</v>
      </c>
      <c r="AO502" s="4" t="str">
        <f t="shared" si="405"/>
        <v>PCS</v>
      </c>
      <c r="AP502" s="4" t="b">
        <f t="shared" si="395"/>
        <v>0</v>
      </c>
      <c r="AQ502" s="4" t="b">
        <f t="shared" si="391"/>
        <v>0</v>
      </c>
      <c r="AR502" s="5" t="str">
        <f t="shared" si="392"/>
        <v>CIMORY UHT 250ML CHOCO MALT</v>
      </c>
      <c r="AS502" s="4" t="str">
        <f t="shared" si="393"/>
        <v>1PCS</v>
      </c>
      <c r="AT502" t="s">
        <v>4990</v>
      </c>
      <c r="AU502" s="1" t="s">
        <v>669</v>
      </c>
      <c r="AV502" s="33" t="str">
        <f t="shared" ca="1" si="396"/>
        <v/>
      </c>
      <c r="AW502">
        <v>6500</v>
      </c>
      <c r="AX502">
        <v>7000</v>
      </c>
      <c r="AY502">
        <v>5500</v>
      </c>
      <c r="AZ502" t="str">
        <f t="shared" si="403"/>
        <v>8993200666898</v>
      </c>
      <c r="BA502" t="str">
        <f t="shared" si="397"/>
        <v>CIMORY UHT 250ML CHOCO MALT</v>
      </c>
      <c r="BB502" t="s">
        <v>4417</v>
      </c>
      <c r="BC502" t="s">
        <v>4417</v>
      </c>
      <c r="BD502" s="1"/>
      <c r="BF502" s="9"/>
      <c r="BG502" s="20"/>
      <c r="BH502" s="13"/>
      <c r="BI502" s="15"/>
      <c r="BL502" s="13"/>
      <c r="BM502" s="1"/>
      <c r="BP502" s="1"/>
      <c r="BQ502" s="1"/>
      <c r="BT502" s="13"/>
      <c r="BU502" s="15"/>
      <c r="BV502" s="14"/>
    </row>
    <row r="503" spans="1:74" x14ac:dyDescent="0.25">
      <c r="A503" s="4" t="str">
        <f t="shared" si="354"/>
        <v/>
      </c>
      <c r="B503" s="4" t="str">
        <f t="shared" si="355"/>
        <v>PCS</v>
      </c>
      <c r="C503" s="4" t="str">
        <f t="shared" si="356"/>
        <v/>
      </c>
      <c r="D503" s="4" t="str">
        <f t="shared" si="357"/>
        <v/>
      </c>
      <c r="E503" s="4" t="str">
        <f t="shared" si="358"/>
        <v/>
      </c>
      <c r="F503" s="4" t="str">
        <f t="shared" si="359"/>
        <v/>
      </c>
      <c r="G503" s="4" t="str">
        <f t="shared" si="360"/>
        <v/>
      </c>
      <c r="H503" s="4" t="str">
        <f t="shared" si="361"/>
        <v/>
      </c>
      <c r="I503" s="4" t="str">
        <f t="shared" si="362"/>
        <v/>
      </c>
      <c r="J503" s="4" t="str">
        <f t="shared" si="363"/>
        <v/>
      </c>
      <c r="K503" s="4" t="str">
        <f t="shared" si="364"/>
        <v/>
      </c>
      <c r="L503" s="4" t="str">
        <f t="shared" si="365"/>
        <v/>
      </c>
      <c r="M503" s="4" t="str">
        <f t="shared" si="366"/>
        <v/>
      </c>
      <c r="N503" s="4" t="str">
        <f t="shared" si="367"/>
        <v/>
      </c>
      <c r="O503" s="4" t="str">
        <f t="shared" si="368"/>
        <v/>
      </c>
      <c r="P503" s="4" t="str">
        <f t="shared" si="369"/>
        <v/>
      </c>
      <c r="Q503" s="4" t="str">
        <f t="shared" si="370"/>
        <v/>
      </c>
      <c r="R503" s="4" t="str">
        <f t="shared" si="371"/>
        <v/>
      </c>
      <c r="S503" s="4" t="str">
        <f t="shared" si="372"/>
        <v/>
      </c>
      <c r="T503" s="4" t="str">
        <f t="shared" si="373"/>
        <v/>
      </c>
      <c r="U503" s="4" t="str">
        <f t="shared" si="374"/>
        <v/>
      </c>
      <c r="V503" s="4" t="str">
        <f t="shared" si="375"/>
        <v/>
      </c>
      <c r="W503" s="4" t="str">
        <f t="shared" si="376"/>
        <v/>
      </c>
      <c r="X503" s="4" t="str">
        <f t="shared" si="377"/>
        <v/>
      </c>
      <c r="Y503" s="4">
        <f t="shared" si="378"/>
        <v>3</v>
      </c>
      <c r="Z503" s="4" t="str">
        <f t="shared" si="379"/>
        <v>-</v>
      </c>
      <c r="AA503" s="4" t="str">
        <f t="shared" si="380"/>
        <v/>
      </c>
      <c r="AB503" s="4" t="str">
        <f t="shared" si="381"/>
        <v/>
      </c>
      <c r="AC503" s="4" t="str">
        <f t="shared" si="382"/>
        <v/>
      </c>
      <c r="AD503" s="4" t="str">
        <f t="shared" si="383"/>
        <v/>
      </c>
      <c r="AE503" s="4" t="str">
        <f t="shared" si="384"/>
        <v/>
      </c>
      <c r="AF503" s="4" t="str" cm="1">
        <f t="array" aca="1" ref="AF503" ca="1">LEFT(AS503,MATCH(FALSE,ISNUMBER(MID(AS503,ROW(INDIRECT("1:"&amp;LEN(AS503)+1)), 1) *1),0) -1)</f>
        <v>1</v>
      </c>
      <c r="AG503" s="4">
        <f t="shared" si="385"/>
        <v>4</v>
      </c>
      <c r="AH503" s="4">
        <f t="shared" si="386"/>
        <v>40</v>
      </c>
      <c r="AI503" s="4">
        <f t="shared" si="387"/>
        <v>36</v>
      </c>
      <c r="AJ503" s="4" t="str">
        <f t="shared" si="388"/>
        <v>1PCS</v>
      </c>
      <c r="AK503" s="4" t="str">
        <f t="shared" si="389"/>
        <v>-1PCS</v>
      </c>
      <c r="AL503" s="4" t="str" cm="1">
        <f t="array" ref="AL503">LEFT(AS503,SUM(LEN(AS503)-LEN(SUBSTITUTE(AS503,{"0";"1";"2";"3";"4";"5";"6";"7";"8";"9"},""))))</f>
        <v>1</v>
      </c>
      <c r="AM503" s="4">
        <f t="shared" si="394"/>
        <v>13</v>
      </c>
      <c r="AN503" s="4" t="b">
        <f t="shared" si="406"/>
        <v>1</v>
      </c>
      <c r="AO503" s="4" t="str">
        <f t="shared" si="405"/>
        <v>PCS</v>
      </c>
      <c r="AP503" s="4" t="b">
        <f t="shared" si="395"/>
        <v>0</v>
      </c>
      <c r="AQ503" s="4" t="b">
        <f t="shared" si="391"/>
        <v>0</v>
      </c>
      <c r="AR503" s="5" t="str">
        <f t="shared" si="392"/>
        <v>CIMORY UHT 250ML CHOCOLATE TIRAMISU</v>
      </c>
      <c r="AS503" s="4" t="str">
        <f t="shared" si="393"/>
        <v>1PCS</v>
      </c>
      <c r="AT503" t="s">
        <v>4656</v>
      </c>
      <c r="AU503" s="1" t="s">
        <v>679</v>
      </c>
      <c r="AV503" s="33" t="str">
        <f t="shared" ca="1" si="396"/>
        <v/>
      </c>
      <c r="AW503">
        <v>6500</v>
      </c>
      <c r="AX503">
        <v>7000</v>
      </c>
      <c r="AY503">
        <v>5334</v>
      </c>
      <c r="AZ503" t="str">
        <f t="shared" si="403"/>
        <v>8993200667246</v>
      </c>
      <c r="BA503" t="str">
        <f t="shared" si="397"/>
        <v>CIMORY UHT 250ML CHOCOLATE TIRAMISU</v>
      </c>
      <c r="BB503" t="s">
        <v>4417</v>
      </c>
      <c r="BC503" t="s">
        <v>4417</v>
      </c>
      <c r="BD503" s="1"/>
      <c r="BF503" s="9"/>
      <c r="BG503" s="20"/>
      <c r="BH503" s="13"/>
      <c r="BI503" s="15"/>
      <c r="BL503" s="13"/>
      <c r="BM503" s="1"/>
      <c r="BP503" s="1"/>
      <c r="BQ503" s="1"/>
      <c r="BT503" s="13"/>
      <c r="BU503" s="15"/>
      <c r="BV503" s="14"/>
    </row>
    <row r="504" spans="1:74" x14ac:dyDescent="0.25">
      <c r="A504" s="4" t="str">
        <f t="shared" si="354"/>
        <v/>
      </c>
      <c r="B504" s="4" t="str">
        <f t="shared" si="355"/>
        <v>PCS</v>
      </c>
      <c r="C504" s="4" t="str">
        <f t="shared" si="356"/>
        <v/>
      </c>
      <c r="D504" s="4" t="str">
        <f t="shared" si="357"/>
        <v/>
      </c>
      <c r="E504" s="4" t="str">
        <f t="shared" si="358"/>
        <v/>
      </c>
      <c r="F504" s="4" t="str">
        <f t="shared" si="359"/>
        <v/>
      </c>
      <c r="G504" s="4" t="str">
        <f t="shared" si="360"/>
        <v/>
      </c>
      <c r="H504" s="4" t="str">
        <f t="shared" si="361"/>
        <v/>
      </c>
      <c r="I504" s="4" t="str">
        <f t="shared" si="362"/>
        <v/>
      </c>
      <c r="J504" s="4" t="str">
        <f t="shared" si="363"/>
        <v/>
      </c>
      <c r="K504" s="4" t="str">
        <f t="shared" si="364"/>
        <v/>
      </c>
      <c r="L504" s="4" t="str">
        <f t="shared" si="365"/>
        <v/>
      </c>
      <c r="M504" s="4" t="str">
        <f t="shared" si="366"/>
        <v/>
      </c>
      <c r="N504" s="4" t="str">
        <f t="shared" si="367"/>
        <v/>
      </c>
      <c r="O504" s="4" t="str">
        <f t="shared" si="368"/>
        <v/>
      </c>
      <c r="P504" s="4" t="str">
        <f t="shared" si="369"/>
        <v/>
      </c>
      <c r="Q504" s="4" t="str">
        <f t="shared" si="370"/>
        <v/>
      </c>
      <c r="R504" s="4" t="str">
        <f t="shared" si="371"/>
        <v/>
      </c>
      <c r="S504" s="4" t="str">
        <f t="shared" si="372"/>
        <v/>
      </c>
      <c r="T504" s="4" t="str">
        <f t="shared" si="373"/>
        <v/>
      </c>
      <c r="U504" s="4" t="str">
        <f t="shared" si="374"/>
        <v/>
      </c>
      <c r="V504" s="4" t="str">
        <f t="shared" si="375"/>
        <v/>
      </c>
      <c r="W504" s="4" t="str">
        <f t="shared" si="376"/>
        <v/>
      </c>
      <c r="X504" s="4" t="str">
        <f t="shared" si="377"/>
        <v/>
      </c>
      <c r="Y504" s="4">
        <f t="shared" si="378"/>
        <v>3</v>
      </c>
      <c r="Z504" s="4" t="str">
        <f t="shared" si="379"/>
        <v>-</v>
      </c>
      <c r="AA504" s="4" t="str">
        <f t="shared" si="380"/>
        <v/>
      </c>
      <c r="AB504" s="4" t="str">
        <f t="shared" si="381"/>
        <v/>
      </c>
      <c r="AC504" s="4" t="str">
        <f t="shared" si="382"/>
        <v/>
      </c>
      <c r="AD504" s="4" t="str">
        <f t="shared" si="383"/>
        <v/>
      </c>
      <c r="AE504" s="4" t="str">
        <f t="shared" si="384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385"/>
        <v>4</v>
      </c>
      <c r="AH504" s="4">
        <f t="shared" si="386"/>
        <v>29</v>
      </c>
      <c r="AI504" s="4">
        <f t="shared" si="387"/>
        <v>25</v>
      </c>
      <c r="AJ504" s="4" t="str">
        <f t="shared" si="388"/>
        <v>1PCS</v>
      </c>
      <c r="AK504" s="4" t="str">
        <f t="shared" si="389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394"/>
        <v>13</v>
      </c>
      <c r="AN504" s="4" t="b">
        <f t="shared" si="406"/>
        <v>1</v>
      </c>
      <c r="AO504" s="4" t="str">
        <f t="shared" si="405"/>
        <v>PCS</v>
      </c>
      <c r="AP504" s="4" t="b">
        <f t="shared" si="395"/>
        <v>0</v>
      </c>
      <c r="AQ504" s="4" t="b">
        <f t="shared" si="391"/>
        <v>0</v>
      </c>
      <c r="AR504" s="5" t="str">
        <f t="shared" si="392"/>
        <v>CIMORY UHT 250ML COKELAT</v>
      </c>
      <c r="AS504" s="4" t="str">
        <f t="shared" si="393"/>
        <v>1PCS</v>
      </c>
      <c r="AT504" t="s">
        <v>4991</v>
      </c>
      <c r="AU504" s="1" t="s">
        <v>670</v>
      </c>
      <c r="AV504" s="33" t="str">
        <f t="shared" ca="1" si="396"/>
        <v/>
      </c>
      <c r="AW504">
        <v>6500</v>
      </c>
      <c r="AX504">
        <v>7000</v>
      </c>
      <c r="AY504">
        <v>5334</v>
      </c>
      <c r="AZ504" t="str">
        <f t="shared" si="403"/>
        <v>8993200666133</v>
      </c>
      <c r="BA504" t="str">
        <f t="shared" si="397"/>
        <v>CIMORY UHT 250ML COKELAT</v>
      </c>
      <c r="BB504" t="s">
        <v>4417</v>
      </c>
      <c r="BC504" t="s">
        <v>4417</v>
      </c>
      <c r="BD504" s="1"/>
      <c r="BF504" s="9"/>
      <c r="BG504" s="20"/>
      <c r="BH504" s="13"/>
      <c r="BI504" s="15"/>
      <c r="BL504" s="13"/>
      <c r="BM504" s="1"/>
      <c r="BP504" s="1"/>
      <c r="BQ504" s="1"/>
      <c r="BT504" s="13"/>
      <c r="BU504" s="15"/>
      <c r="BV504" s="14"/>
    </row>
    <row r="505" spans="1:74" x14ac:dyDescent="0.25">
      <c r="A505" s="4" t="str">
        <f t="shared" si="354"/>
        <v/>
      </c>
      <c r="B505" s="4" t="str">
        <f t="shared" si="355"/>
        <v>PCS</v>
      </c>
      <c r="C505" s="4" t="str">
        <f t="shared" si="356"/>
        <v/>
      </c>
      <c r="D505" s="4" t="str">
        <f t="shared" si="357"/>
        <v/>
      </c>
      <c r="E505" s="4" t="str">
        <f t="shared" si="358"/>
        <v/>
      </c>
      <c r="F505" s="4" t="str">
        <f t="shared" si="359"/>
        <v/>
      </c>
      <c r="G505" s="4" t="str">
        <f t="shared" si="360"/>
        <v/>
      </c>
      <c r="H505" s="4" t="str">
        <f t="shared" si="361"/>
        <v/>
      </c>
      <c r="I505" s="4" t="str">
        <f t="shared" si="362"/>
        <v/>
      </c>
      <c r="J505" s="4" t="str">
        <f t="shared" si="363"/>
        <v/>
      </c>
      <c r="K505" s="4" t="str">
        <f t="shared" si="364"/>
        <v/>
      </c>
      <c r="L505" s="4" t="str">
        <f t="shared" si="365"/>
        <v/>
      </c>
      <c r="M505" s="4" t="str">
        <f t="shared" si="366"/>
        <v/>
      </c>
      <c r="N505" s="4" t="str">
        <f t="shared" si="367"/>
        <v/>
      </c>
      <c r="O505" s="4" t="str">
        <f t="shared" si="368"/>
        <v/>
      </c>
      <c r="P505" s="4" t="str">
        <f t="shared" si="369"/>
        <v/>
      </c>
      <c r="Q505" s="4" t="str">
        <f t="shared" si="370"/>
        <v/>
      </c>
      <c r="R505" s="4" t="str">
        <f t="shared" si="371"/>
        <v/>
      </c>
      <c r="S505" s="4" t="str">
        <f t="shared" si="372"/>
        <v/>
      </c>
      <c r="T505" s="4" t="str">
        <f t="shared" si="373"/>
        <v/>
      </c>
      <c r="U505" s="4" t="str">
        <f t="shared" si="374"/>
        <v/>
      </c>
      <c r="V505" s="4" t="str">
        <f t="shared" si="375"/>
        <v/>
      </c>
      <c r="W505" s="4" t="str">
        <f t="shared" si="376"/>
        <v/>
      </c>
      <c r="X505" s="4" t="str">
        <f t="shared" si="377"/>
        <v/>
      </c>
      <c r="Y505" s="4">
        <f t="shared" si="378"/>
        <v>3</v>
      </c>
      <c r="Z505" s="4" t="str">
        <f t="shared" si="379"/>
        <v>-</v>
      </c>
      <c r="AA505" s="4" t="str">
        <f t="shared" si="380"/>
        <v/>
      </c>
      <c r="AB505" s="4" t="str">
        <f t="shared" si="381"/>
        <v/>
      </c>
      <c r="AC505" s="4" t="str">
        <f t="shared" si="382"/>
        <v/>
      </c>
      <c r="AD505" s="4" t="str">
        <f t="shared" si="383"/>
        <v/>
      </c>
      <c r="AE505" s="4" t="str">
        <f t="shared" si="384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385"/>
        <v>4</v>
      </c>
      <c r="AH505" s="4">
        <f t="shared" si="386"/>
        <v>33</v>
      </c>
      <c r="AI505" s="4">
        <f t="shared" si="387"/>
        <v>29</v>
      </c>
      <c r="AJ505" s="4" t="str">
        <f t="shared" si="388"/>
        <v>1PCS</v>
      </c>
      <c r="AK505" s="4" t="str">
        <f t="shared" si="389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394"/>
        <v>13</v>
      </c>
      <c r="AN505" s="4" t="b">
        <f t="shared" si="406"/>
        <v>1</v>
      </c>
      <c r="AO505" s="4" t="str">
        <f t="shared" si="405"/>
        <v>PCS</v>
      </c>
      <c r="AP505" s="4" t="b">
        <f t="shared" si="395"/>
        <v>0</v>
      </c>
      <c r="AQ505" s="4" t="b">
        <f t="shared" si="391"/>
        <v>0</v>
      </c>
      <c r="AR505" s="5" t="str">
        <f t="shared" si="392"/>
        <v>CIMORY UHT 250ML MARIE REGAL</v>
      </c>
      <c r="AS505" s="4" t="str">
        <f t="shared" si="393"/>
        <v>1PCS</v>
      </c>
      <c r="AT505" t="s">
        <v>4992</v>
      </c>
      <c r="AU505" s="1" t="s">
        <v>671</v>
      </c>
      <c r="AV505" s="33" t="str">
        <f t="shared" ca="1" si="396"/>
        <v/>
      </c>
      <c r="AW505">
        <v>6500</v>
      </c>
      <c r="AX505">
        <v>7000</v>
      </c>
      <c r="AY505">
        <v>5334</v>
      </c>
      <c r="AZ505" t="str">
        <f t="shared" si="403"/>
        <v>8993200666928</v>
      </c>
      <c r="BA505" t="str">
        <f t="shared" si="397"/>
        <v>CIMORY UHT 250ML MARIE REGAL</v>
      </c>
      <c r="BB505" t="s">
        <v>4417</v>
      </c>
      <c r="BC505" t="s">
        <v>4417</v>
      </c>
      <c r="BD505" s="1"/>
      <c r="BF505" s="9"/>
      <c r="BG505" s="20"/>
      <c r="BH505" s="13"/>
      <c r="BI505" s="15"/>
      <c r="BL505" s="13"/>
      <c r="BM505" s="1"/>
      <c r="BP505" s="1"/>
      <c r="BQ505" s="1"/>
      <c r="BT505" s="13"/>
      <c r="BU505" s="15"/>
      <c r="BV505" s="14"/>
    </row>
    <row r="506" spans="1:74" x14ac:dyDescent="0.25">
      <c r="A506" s="4" t="str">
        <f t="shared" si="354"/>
        <v/>
      </c>
      <c r="B506" s="4" t="str">
        <f t="shared" si="355"/>
        <v>PCS</v>
      </c>
      <c r="C506" s="4" t="str">
        <f t="shared" si="356"/>
        <v/>
      </c>
      <c r="D506" s="4" t="str">
        <f t="shared" si="357"/>
        <v/>
      </c>
      <c r="E506" s="4" t="str">
        <f t="shared" si="358"/>
        <v/>
      </c>
      <c r="F506" s="4" t="str">
        <f t="shared" si="359"/>
        <v/>
      </c>
      <c r="G506" s="4" t="str">
        <f t="shared" si="360"/>
        <v/>
      </c>
      <c r="H506" s="4" t="str">
        <f t="shared" si="361"/>
        <v/>
      </c>
      <c r="I506" s="4" t="str">
        <f t="shared" si="362"/>
        <v/>
      </c>
      <c r="J506" s="4" t="str">
        <f t="shared" si="363"/>
        <v/>
      </c>
      <c r="K506" s="4" t="str">
        <f t="shared" si="364"/>
        <v/>
      </c>
      <c r="L506" s="4" t="str">
        <f t="shared" si="365"/>
        <v/>
      </c>
      <c r="M506" s="4" t="str">
        <f t="shared" si="366"/>
        <v/>
      </c>
      <c r="N506" s="4" t="str">
        <f t="shared" si="367"/>
        <v/>
      </c>
      <c r="O506" s="4" t="str">
        <f t="shared" si="368"/>
        <v/>
      </c>
      <c r="P506" s="4" t="str">
        <f t="shared" si="369"/>
        <v/>
      </c>
      <c r="Q506" s="4" t="str">
        <f t="shared" si="370"/>
        <v/>
      </c>
      <c r="R506" s="4" t="str">
        <f t="shared" si="371"/>
        <v/>
      </c>
      <c r="S506" s="4" t="str">
        <f t="shared" si="372"/>
        <v/>
      </c>
      <c r="T506" s="4" t="str">
        <f t="shared" si="373"/>
        <v/>
      </c>
      <c r="U506" s="4" t="str">
        <f t="shared" si="374"/>
        <v/>
      </c>
      <c r="V506" s="4" t="str">
        <f t="shared" si="375"/>
        <v/>
      </c>
      <c r="W506" s="4" t="str">
        <f t="shared" si="376"/>
        <v/>
      </c>
      <c r="X506" s="4" t="str">
        <f t="shared" si="377"/>
        <v/>
      </c>
      <c r="Y506" s="4">
        <f t="shared" si="378"/>
        <v>3</v>
      </c>
      <c r="Z506" s="4" t="str">
        <f t="shared" si="379"/>
        <v>-</v>
      </c>
      <c r="AA506" s="4" t="str">
        <f t="shared" si="380"/>
        <v/>
      </c>
      <c r="AB506" s="4" t="str">
        <f t="shared" si="381"/>
        <v/>
      </c>
      <c r="AC506" s="4" t="str">
        <f t="shared" si="382"/>
        <v/>
      </c>
      <c r="AD506" s="4" t="str">
        <f t="shared" si="383"/>
        <v/>
      </c>
      <c r="AE506" s="4" t="str">
        <f t="shared" si="384"/>
        <v/>
      </c>
      <c r="AF506" s="4" t="str" cm="1">
        <f t="array" aca="1" ref="AF506" ca="1">LEFT(AS506,MATCH(FALSE,ISNUMBER(MID(AS506,ROW(INDIRECT("1:"&amp;LEN(AS506)+1)), 1) *1),0) -1)</f>
        <v>1</v>
      </c>
      <c r="AG506" s="4">
        <f t="shared" si="385"/>
        <v>4</v>
      </c>
      <c r="AH506" s="4">
        <f t="shared" si="386"/>
        <v>33</v>
      </c>
      <c r="AI506" s="4">
        <f t="shared" si="387"/>
        <v>29</v>
      </c>
      <c r="AJ506" s="4" t="str">
        <f t="shared" si="388"/>
        <v>1PCS</v>
      </c>
      <c r="AK506" s="4" t="str">
        <f t="shared" si="389"/>
        <v>-1PCS</v>
      </c>
      <c r="AL506" s="4" t="str" cm="1">
        <f t="array" ref="AL506">LEFT(AS506,SUM(LEN(AS506)-LEN(SUBSTITUTE(AS506,{"0";"1";"2";"3";"4";"5";"6";"7";"8";"9"},""))))</f>
        <v>1</v>
      </c>
      <c r="AM506" s="4">
        <f t="shared" si="394"/>
        <v>13</v>
      </c>
      <c r="AN506" s="4" t="b">
        <f t="shared" si="406"/>
        <v>1</v>
      </c>
      <c r="AO506" s="4" t="str">
        <f t="shared" si="405"/>
        <v>PCS</v>
      </c>
      <c r="AP506" s="4" t="b">
        <f t="shared" si="395"/>
        <v>0</v>
      </c>
      <c r="AQ506" s="4" t="b">
        <f t="shared" si="391"/>
        <v>0</v>
      </c>
      <c r="AR506" s="5" t="str">
        <f t="shared" si="392"/>
        <v>CIMORY UHT 250ML MILK ALMOND</v>
      </c>
      <c r="AS506" s="4" t="str">
        <f t="shared" si="393"/>
        <v>1PCS</v>
      </c>
      <c r="AT506" t="s">
        <v>4993</v>
      </c>
      <c r="AU506" s="1" t="s">
        <v>672</v>
      </c>
      <c r="AV506" s="33" t="str">
        <f t="shared" ca="1" si="396"/>
        <v/>
      </c>
      <c r="AW506">
        <v>6500</v>
      </c>
      <c r="AX506">
        <v>7000</v>
      </c>
      <c r="AY506">
        <v>5334</v>
      </c>
      <c r="AZ506" t="str">
        <f t="shared" si="403"/>
        <v>8993200666836</v>
      </c>
      <c r="BA506" t="str">
        <f t="shared" si="397"/>
        <v>CIMORY UHT 250ML MILK ALMOND</v>
      </c>
      <c r="BB506" t="s">
        <v>4417</v>
      </c>
      <c r="BC506" t="s">
        <v>4417</v>
      </c>
      <c r="BD506" s="1"/>
      <c r="BF506" s="9"/>
      <c r="BG506" s="20"/>
      <c r="BH506" s="13"/>
      <c r="BI506" s="15"/>
      <c r="BL506" s="13"/>
      <c r="BM506" s="1"/>
      <c r="BP506" s="1"/>
      <c r="BQ506" s="1"/>
      <c r="BT506" s="13"/>
      <c r="BU506" s="15"/>
      <c r="BV506" s="14"/>
    </row>
    <row r="507" spans="1:74" x14ac:dyDescent="0.25">
      <c r="A507" s="4" t="str">
        <f t="shared" si="354"/>
        <v/>
      </c>
      <c r="B507" s="4" t="str">
        <f t="shared" si="355"/>
        <v>PCS</v>
      </c>
      <c r="C507" s="4" t="str">
        <f t="shared" si="356"/>
        <v/>
      </c>
      <c r="D507" s="4" t="str">
        <f t="shared" si="357"/>
        <v/>
      </c>
      <c r="E507" s="4" t="str">
        <f t="shared" si="358"/>
        <v/>
      </c>
      <c r="F507" s="4" t="str">
        <f t="shared" si="359"/>
        <v/>
      </c>
      <c r="G507" s="4" t="str">
        <f t="shared" si="360"/>
        <v/>
      </c>
      <c r="H507" s="4" t="str">
        <f t="shared" si="361"/>
        <v/>
      </c>
      <c r="I507" s="4" t="str">
        <f t="shared" si="362"/>
        <v/>
      </c>
      <c r="J507" s="4" t="str">
        <f t="shared" si="363"/>
        <v/>
      </c>
      <c r="K507" s="4" t="str">
        <f t="shared" si="364"/>
        <v/>
      </c>
      <c r="L507" s="4" t="str">
        <f t="shared" si="365"/>
        <v/>
      </c>
      <c r="M507" s="4" t="str">
        <f t="shared" si="366"/>
        <v/>
      </c>
      <c r="N507" s="4" t="str">
        <f t="shared" si="367"/>
        <v/>
      </c>
      <c r="O507" s="4" t="str">
        <f t="shared" si="368"/>
        <v/>
      </c>
      <c r="P507" s="4" t="str">
        <f t="shared" si="369"/>
        <v/>
      </c>
      <c r="Q507" s="4" t="str">
        <f t="shared" si="370"/>
        <v/>
      </c>
      <c r="R507" s="4" t="str">
        <f t="shared" si="371"/>
        <v/>
      </c>
      <c r="S507" s="4" t="str">
        <f t="shared" si="372"/>
        <v/>
      </c>
      <c r="T507" s="4" t="str">
        <f t="shared" si="373"/>
        <v/>
      </c>
      <c r="U507" s="4" t="str">
        <f t="shared" si="374"/>
        <v/>
      </c>
      <c r="V507" s="4" t="str">
        <f t="shared" si="375"/>
        <v/>
      </c>
      <c r="W507" s="4" t="str">
        <f t="shared" si="376"/>
        <v/>
      </c>
      <c r="X507" s="4" t="str">
        <f t="shared" si="377"/>
        <v/>
      </c>
      <c r="Y507" s="4">
        <f t="shared" si="378"/>
        <v>3</v>
      </c>
      <c r="Z507" s="4" t="str">
        <f t="shared" si="379"/>
        <v>-</v>
      </c>
      <c r="AA507" s="4" t="str">
        <f t="shared" si="380"/>
        <v/>
      </c>
      <c r="AB507" s="4" t="str">
        <f t="shared" si="381"/>
        <v/>
      </c>
      <c r="AC507" s="4" t="str">
        <f t="shared" si="382"/>
        <v/>
      </c>
      <c r="AD507" s="4" t="str">
        <f t="shared" si="383"/>
        <v/>
      </c>
      <c r="AE507" s="4" t="str">
        <f t="shared" si="384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385"/>
        <v>4</v>
      </c>
      <c r="AH507" s="4">
        <f t="shared" si="386"/>
        <v>33</v>
      </c>
      <c r="AI507" s="4">
        <f t="shared" si="387"/>
        <v>29</v>
      </c>
      <c r="AJ507" s="4" t="str">
        <f t="shared" si="388"/>
        <v>1PCS</v>
      </c>
      <c r="AK507" s="4" t="str">
        <f t="shared" si="389"/>
        <v>-1PCS</v>
      </c>
      <c r="AL507" s="4" t="str" cm="1">
        <f t="array" ref="AL507">LEFT(AS507,SUM(LEN(AS507)-LEN(SUBSTITUTE(AS507,{"0";"1";"2";"3";"4";"5";"6";"7";"8";"9"},""))))</f>
        <v>1</v>
      </c>
      <c r="AM507" s="4">
        <f t="shared" si="394"/>
        <v>13</v>
      </c>
      <c r="AN507" s="4" t="b">
        <f t="shared" si="406"/>
        <v>1</v>
      </c>
      <c r="AO507" s="4" t="str">
        <f t="shared" si="405"/>
        <v>PCS</v>
      </c>
      <c r="AP507" s="4" t="b">
        <f t="shared" si="395"/>
        <v>0</v>
      </c>
      <c r="AQ507" s="4" t="b">
        <f t="shared" si="391"/>
        <v>0</v>
      </c>
      <c r="AR507" s="5" t="str">
        <f t="shared" si="392"/>
        <v>CIMORY UHT 250ML MILK BANANA</v>
      </c>
      <c r="AS507" s="4" t="str">
        <f t="shared" si="393"/>
        <v>1PCS</v>
      </c>
      <c r="AT507" t="s">
        <v>4994</v>
      </c>
      <c r="AU507" s="1" t="s">
        <v>673</v>
      </c>
      <c r="AV507" s="33" t="str">
        <f t="shared" ca="1" si="396"/>
        <v/>
      </c>
      <c r="AW507">
        <v>6500</v>
      </c>
      <c r="AX507">
        <v>7000</v>
      </c>
      <c r="AY507">
        <v>5334</v>
      </c>
      <c r="AZ507" t="str">
        <f t="shared" si="403"/>
        <v>8993200666119</v>
      </c>
      <c r="BA507" t="str">
        <f t="shared" si="397"/>
        <v>CIMORY UHT 250ML MILK BANANA</v>
      </c>
      <c r="BB507" t="s">
        <v>4417</v>
      </c>
      <c r="BC507" t="s">
        <v>4417</v>
      </c>
      <c r="BD507" s="1"/>
      <c r="BF507" s="9"/>
      <c r="BG507" s="20"/>
      <c r="BH507" s="13"/>
      <c r="BI507" s="15"/>
      <c r="BL507" s="13"/>
      <c r="BM507" s="1"/>
      <c r="BP507" s="1"/>
      <c r="BQ507" s="1"/>
      <c r="BT507" s="13"/>
      <c r="BU507" s="15"/>
      <c r="BV507" s="14"/>
    </row>
    <row r="508" spans="1:74" x14ac:dyDescent="0.25">
      <c r="A508" s="4" t="str">
        <f t="shared" si="354"/>
        <v/>
      </c>
      <c r="B508" s="4" t="str">
        <f t="shared" si="355"/>
        <v>PCS</v>
      </c>
      <c r="C508" s="4" t="str">
        <f t="shared" si="356"/>
        <v/>
      </c>
      <c r="D508" s="4" t="str">
        <f t="shared" si="357"/>
        <v/>
      </c>
      <c r="E508" s="4" t="str">
        <f t="shared" si="358"/>
        <v/>
      </c>
      <c r="F508" s="4" t="str">
        <f t="shared" si="359"/>
        <v/>
      </c>
      <c r="G508" s="4" t="str">
        <f t="shared" si="360"/>
        <v/>
      </c>
      <c r="H508" s="4" t="str">
        <f t="shared" si="361"/>
        <v/>
      </c>
      <c r="I508" s="4" t="str">
        <f t="shared" si="362"/>
        <v/>
      </c>
      <c r="J508" s="4" t="str">
        <f t="shared" si="363"/>
        <v/>
      </c>
      <c r="K508" s="4" t="str">
        <f t="shared" si="364"/>
        <v/>
      </c>
      <c r="L508" s="4" t="str">
        <f t="shared" si="365"/>
        <v/>
      </c>
      <c r="M508" s="4" t="str">
        <f t="shared" si="366"/>
        <v/>
      </c>
      <c r="N508" s="4" t="str">
        <f t="shared" si="367"/>
        <v/>
      </c>
      <c r="O508" s="4" t="str">
        <f t="shared" si="368"/>
        <v/>
      </c>
      <c r="P508" s="4" t="str">
        <f t="shared" si="369"/>
        <v/>
      </c>
      <c r="Q508" s="4" t="str">
        <f t="shared" si="370"/>
        <v/>
      </c>
      <c r="R508" s="4" t="str">
        <f t="shared" si="371"/>
        <v/>
      </c>
      <c r="S508" s="4" t="str">
        <f t="shared" si="372"/>
        <v/>
      </c>
      <c r="T508" s="4" t="str">
        <f t="shared" si="373"/>
        <v/>
      </c>
      <c r="U508" s="4" t="str">
        <f t="shared" si="374"/>
        <v/>
      </c>
      <c r="V508" s="4" t="str">
        <f t="shared" si="375"/>
        <v/>
      </c>
      <c r="W508" s="4" t="str">
        <f t="shared" si="376"/>
        <v/>
      </c>
      <c r="X508" s="4" t="str">
        <f t="shared" si="377"/>
        <v/>
      </c>
      <c r="Y508" s="4">
        <f t="shared" si="378"/>
        <v>3</v>
      </c>
      <c r="Z508" s="4" t="str">
        <f t="shared" si="379"/>
        <v>-</v>
      </c>
      <c r="AA508" s="4" t="str">
        <f t="shared" si="380"/>
        <v/>
      </c>
      <c r="AB508" s="4" t="str">
        <f t="shared" si="381"/>
        <v/>
      </c>
      <c r="AC508" s="4" t="str">
        <f t="shared" si="382"/>
        <v/>
      </c>
      <c r="AD508" s="4" t="str">
        <f t="shared" si="383"/>
        <v/>
      </c>
      <c r="AE508" s="4" t="str">
        <f t="shared" si="384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385"/>
        <v>4</v>
      </c>
      <c r="AH508" s="4">
        <f t="shared" si="386"/>
        <v>33</v>
      </c>
      <c r="AI508" s="4">
        <f t="shared" si="387"/>
        <v>29</v>
      </c>
      <c r="AJ508" s="4" t="str">
        <f t="shared" si="388"/>
        <v>1PCS</v>
      </c>
      <c r="AK508" s="4" t="str">
        <f t="shared" si="389"/>
        <v>-1PCS</v>
      </c>
      <c r="AL508" s="4" t="str" cm="1">
        <f t="array" ref="AL508">LEFT(AS508,SUM(LEN(AS508)-LEN(SUBSTITUTE(AS508,{"0";"1";"2";"3";"4";"5";"6";"7";"8";"9"},""))))</f>
        <v>1</v>
      </c>
      <c r="AM508" s="4">
        <f t="shared" si="394"/>
        <v>13</v>
      </c>
      <c r="AN508" s="4" t="b">
        <f t="shared" si="406"/>
        <v>1</v>
      </c>
      <c r="AO508" s="4" t="str">
        <f t="shared" si="405"/>
        <v>PCS</v>
      </c>
      <c r="AP508" s="4" t="b">
        <f t="shared" si="395"/>
        <v>0</v>
      </c>
      <c r="AQ508" s="4" t="b">
        <f t="shared" si="391"/>
        <v>0</v>
      </c>
      <c r="AR508" s="5" t="str">
        <f t="shared" si="392"/>
        <v>CIMORY UHT 250ML MILK CASHEW</v>
      </c>
      <c r="AS508" s="4" t="str">
        <f t="shared" si="393"/>
        <v>1PCS</v>
      </c>
      <c r="AT508" t="s">
        <v>4995</v>
      </c>
      <c r="AU508" s="1" t="s">
        <v>674</v>
      </c>
      <c r="AV508" s="33" t="str">
        <f t="shared" ca="1" si="396"/>
        <v/>
      </c>
      <c r="AW508">
        <v>6500</v>
      </c>
      <c r="AX508">
        <v>7000</v>
      </c>
      <c r="AY508">
        <v>5334</v>
      </c>
      <c r="AZ508" t="str">
        <f t="shared" si="403"/>
        <v>8993200666867</v>
      </c>
      <c r="BA508" t="str">
        <f t="shared" si="397"/>
        <v>CIMORY UHT 250ML MILK CASHEW</v>
      </c>
      <c r="BB508" t="s">
        <v>4417</v>
      </c>
      <c r="BC508" t="s">
        <v>4417</v>
      </c>
      <c r="BD508" s="1"/>
      <c r="BF508" s="9"/>
      <c r="BG508" s="20"/>
      <c r="BH508" s="13"/>
      <c r="BI508" s="15"/>
      <c r="BL508" s="13"/>
      <c r="BM508" s="1"/>
      <c r="BP508" s="1"/>
      <c r="BQ508" s="1"/>
      <c r="BT508" s="13"/>
      <c r="BU508" s="15"/>
      <c r="BV508" s="14"/>
    </row>
    <row r="509" spans="1:74" x14ac:dyDescent="0.25">
      <c r="A509" s="4" t="str">
        <f t="shared" si="354"/>
        <v/>
      </c>
      <c r="B509" s="4" t="str">
        <f t="shared" si="355"/>
        <v>PCS</v>
      </c>
      <c r="C509" s="4" t="str">
        <f t="shared" si="356"/>
        <v/>
      </c>
      <c r="D509" s="4" t="str">
        <f t="shared" si="357"/>
        <v/>
      </c>
      <c r="E509" s="4" t="str">
        <f t="shared" si="358"/>
        <v/>
      </c>
      <c r="F509" s="4" t="str">
        <f t="shared" si="359"/>
        <v/>
      </c>
      <c r="G509" s="4" t="str">
        <f t="shared" si="360"/>
        <v/>
      </c>
      <c r="H509" s="4" t="str">
        <f t="shared" si="361"/>
        <v/>
      </c>
      <c r="I509" s="4" t="str">
        <f t="shared" si="362"/>
        <v/>
      </c>
      <c r="J509" s="4" t="str">
        <f t="shared" si="363"/>
        <v/>
      </c>
      <c r="K509" s="4" t="str">
        <f t="shared" si="364"/>
        <v/>
      </c>
      <c r="L509" s="4" t="str">
        <f t="shared" si="365"/>
        <v/>
      </c>
      <c r="M509" s="4" t="str">
        <f t="shared" si="366"/>
        <v/>
      </c>
      <c r="N509" s="4" t="str">
        <f t="shared" si="367"/>
        <v/>
      </c>
      <c r="O509" s="4" t="str">
        <f t="shared" si="368"/>
        <v/>
      </c>
      <c r="P509" s="4" t="str">
        <f t="shared" si="369"/>
        <v/>
      </c>
      <c r="Q509" s="4" t="str">
        <f t="shared" si="370"/>
        <v/>
      </c>
      <c r="R509" s="4" t="str">
        <f t="shared" si="371"/>
        <v/>
      </c>
      <c r="S509" s="4" t="str">
        <f t="shared" si="372"/>
        <v/>
      </c>
      <c r="T509" s="4" t="str">
        <f t="shared" si="373"/>
        <v/>
      </c>
      <c r="U509" s="4" t="str">
        <f t="shared" si="374"/>
        <v/>
      </c>
      <c r="V509" s="4" t="str">
        <f t="shared" si="375"/>
        <v/>
      </c>
      <c r="W509" s="4" t="str">
        <f t="shared" si="376"/>
        <v/>
      </c>
      <c r="X509" s="4" t="str">
        <f t="shared" si="377"/>
        <v/>
      </c>
      <c r="Y509" s="4">
        <f t="shared" si="378"/>
        <v>3</v>
      </c>
      <c r="Z509" s="4" t="str">
        <f t="shared" si="379"/>
        <v>-</v>
      </c>
      <c r="AA509" s="4" t="str">
        <f t="shared" si="380"/>
        <v/>
      </c>
      <c r="AB509" s="4" t="str">
        <f t="shared" si="381"/>
        <v/>
      </c>
      <c r="AC509" s="4" t="str">
        <f t="shared" si="382"/>
        <v/>
      </c>
      <c r="AD509" s="4" t="str">
        <f t="shared" si="383"/>
        <v/>
      </c>
      <c r="AE509" s="4" t="str">
        <f t="shared" si="384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385"/>
        <v>4</v>
      </c>
      <c r="AH509" s="4">
        <f t="shared" si="386"/>
        <v>35</v>
      </c>
      <c r="AI509" s="4">
        <f t="shared" si="387"/>
        <v>31</v>
      </c>
      <c r="AJ509" s="4" t="str">
        <f t="shared" si="388"/>
        <v>1PCS</v>
      </c>
      <c r="AK509" s="4" t="str">
        <f t="shared" si="389"/>
        <v>-1PCS</v>
      </c>
      <c r="AL509" s="4" t="str" cm="1">
        <f t="array" ref="AL509">LEFT(AS509,SUM(LEN(AS509)-LEN(SUBSTITUTE(AS509,{"0";"1";"2";"3";"4";"5";"6";"7";"8";"9"},""))))</f>
        <v>1</v>
      </c>
      <c r="AM509" s="4">
        <f t="shared" si="394"/>
        <v>13</v>
      </c>
      <c r="AN509" s="4" t="b">
        <f t="shared" si="406"/>
        <v>1</v>
      </c>
      <c r="AO509" s="4" t="str">
        <f t="shared" si="405"/>
        <v>PCS</v>
      </c>
      <c r="AP509" s="4" t="b">
        <f t="shared" si="395"/>
        <v>0</v>
      </c>
      <c r="AQ509" s="4" t="b">
        <f t="shared" si="391"/>
        <v>0</v>
      </c>
      <c r="AR509" s="5" t="str">
        <f t="shared" si="392"/>
        <v>CIMORY UHT 250ML MILK HUZELNAT</v>
      </c>
      <c r="AS509" s="4" t="str">
        <f t="shared" si="393"/>
        <v>1PCS</v>
      </c>
      <c r="AT509" t="s">
        <v>4996</v>
      </c>
      <c r="AU509" s="1" t="s">
        <v>675</v>
      </c>
      <c r="AV509" s="33" t="str">
        <f t="shared" ca="1" si="396"/>
        <v/>
      </c>
      <c r="AW509">
        <v>6500</v>
      </c>
      <c r="AX509">
        <v>7000</v>
      </c>
      <c r="AY509">
        <v>5334</v>
      </c>
      <c r="AZ509" t="str">
        <f t="shared" si="403"/>
        <v>8993200666805</v>
      </c>
      <c r="BA509" t="str">
        <f t="shared" si="397"/>
        <v>CIMORY UHT 250ML MILK HUZELNAT</v>
      </c>
      <c r="BB509" t="s">
        <v>4417</v>
      </c>
      <c r="BC509" t="s">
        <v>4417</v>
      </c>
      <c r="BD509" s="1"/>
      <c r="BF509" s="9"/>
      <c r="BG509" s="20"/>
      <c r="BH509" s="13"/>
      <c r="BI509" s="15"/>
      <c r="BL509" s="13"/>
      <c r="BM509" s="1"/>
      <c r="BP509" s="1"/>
      <c r="BQ509" s="1"/>
      <c r="BT509" s="13"/>
      <c r="BU509" s="15"/>
      <c r="BV509" s="14"/>
    </row>
    <row r="510" spans="1:74" x14ac:dyDescent="0.25">
      <c r="A510" s="4" t="str">
        <f t="shared" si="354"/>
        <v/>
      </c>
      <c r="B510" s="4" t="str">
        <f t="shared" si="355"/>
        <v>PCS</v>
      </c>
      <c r="C510" s="4" t="str">
        <f t="shared" si="356"/>
        <v/>
      </c>
      <c r="D510" s="4" t="str">
        <f t="shared" si="357"/>
        <v/>
      </c>
      <c r="E510" s="4" t="str">
        <f t="shared" si="358"/>
        <v/>
      </c>
      <c r="F510" s="4" t="str">
        <f t="shared" si="359"/>
        <v/>
      </c>
      <c r="G510" s="4" t="str">
        <f t="shared" si="360"/>
        <v/>
      </c>
      <c r="H510" s="4" t="str">
        <f t="shared" si="361"/>
        <v/>
      </c>
      <c r="I510" s="4" t="str">
        <f t="shared" si="362"/>
        <v/>
      </c>
      <c r="J510" s="4" t="str">
        <f t="shared" si="363"/>
        <v/>
      </c>
      <c r="K510" s="4" t="str">
        <f t="shared" si="364"/>
        <v/>
      </c>
      <c r="L510" s="4" t="str">
        <f t="shared" si="365"/>
        <v/>
      </c>
      <c r="M510" s="4" t="str">
        <f t="shared" si="366"/>
        <v/>
      </c>
      <c r="N510" s="4" t="str">
        <f t="shared" si="367"/>
        <v/>
      </c>
      <c r="O510" s="4" t="str">
        <f t="shared" si="368"/>
        <v/>
      </c>
      <c r="P510" s="4" t="str">
        <f t="shared" si="369"/>
        <v/>
      </c>
      <c r="Q510" s="4" t="str">
        <f t="shared" si="370"/>
        <v/>
      </c>
      <c r="R510" s="4" t="str">
        <f t="shared" si="371"/>
        <v/>
      </c>
      <c r="S510" s="4" t="str">
        <f t="shared" si="372"/>
        <v/>
      </c>
      <c r="T510" s="4" t="str">
        <f t="shared" si="373"/>
        <v/>
      </c>
      <c r="U510" s="4" t="str">
        <f t="shared" si="374"/>
        <v/>
      </c>
      <c r="V510" s="4" t="str">
        <f t="shared" si="375"/>
        <v/>
      </c>
      <c r="W510" s="4" t="str">
        <f t="shared" si="376"/>
        <v/>
      </c>
      <c r="X510" s="4" t="str">
        <f t="shared" si="377"/>
        <v/>
      </c>
      <c r="Y510" s="4">
        <f t="shared" si="378"/>
        <v>3</v>
      </c>
      <c r="Z510" s="4" t="str">
        <f t="shared" si="379"/>
        <v>-</v>
      </c>
      <c r="AA510" s="4" t="str">
        <f t="shared" si="380"/>
        <v/>
      </c>
      <c r="AB510" s="4" t="str">
        <f t="shared" si="381"/>
        <v/>
      </c>
      <c r="AC510" s="4" t="str">
        <f t="shared" si="382"/>
        <v/>
      </c>
      <c r="AD510" s="4" t="str">
        <f t="shared" si="383"/>
        <v/>
      </c>
      <c r="AE510" s="4" t="str">
        <f t="shared" si="384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385"/>
        <v>4</v>
      </c>
      <c r="AH510" s="4">
        <f t="shared" si="386"/>
        <v>33</v>
      </c>
      <c r="AI510" s="4">
        <f t="shared" si="387"/>
        <v>29</v>
      </c>
      <c r="AJ510" s="4" t="str">
        <f t="shared" si="388"/>
        <v>1PCS</v>
      </c>
      <c r="AK510" s="4" t="str">
        <f t="shared" si="389"/>
        <v>-1PCS</v>
      </c>
      <c r="AL510" s="4" t="str" cm="1">
        <f t="array" ref="AL510">LEFT(AS510,SUM(LEN(AS510)-LEN(SUBSTITUTE(AS510,{"0";"1";"2";"3";"4";"5";"6";"7";"8";"9"},""))))</f>
        <v>1</v>
      </c>
      <c r="AM510" s="4">
        <f t="shared" si="394"/>
        <v>13</v>
      </c>
      <c r="AN510" s="4" t="b">
        <f t="shared" si="406"/>
        <v>1</v>
      </c>
      <c r="AO510" s="4" t="str">
        <f t="shared" si="405"/>
        <v>PCS</v>
      </c>
      <c r="AP510" s="4" t="b">
        <f t="shared" si="395"/>
        <v>0</v>
      </c>
      <c r="AQ510" s="4" t="b">
        <f t="shared" si="391"/>
        <v>0</v>
      </c>
      <c r="AR510" s="5" t="str">
        <f t="shared" si="392"/>
        <v>CIMORY UHT 250ML MILK MATCHA</v>
      </c>
      <c r="AS510" s="4" t="str">
        <f t="shared" si="393"/>
        <v>1PCS</v>
      </c>
      <c r="AT510" t="s">
        <v>4997</v>
      </c>
      <c r="AU510" s="1" t="s">
        <v>676</v>
      </c>
      <c r="AV510" s="33" t="str">
        <f t="shared" ca="1" si="396"/>
        <v/>
      </c>
      <c r="AW510">
        <v>6500</v>
      </c>
      <c r="AX510">
        <v>7000</v>
      </c>
      <c r="AY510">
        <v>5334</v>
      </c>
      <c r="AZ510" t="str">
        <f t="shared" si="403"/>
        <v>8993200666201</v>
      </c>
      <c r="BA510" t="str">
        <f t="shared" si="397"/>
        <v>CIMORY UHT 250ML MILK MATCHA</v>
      </c>
      <c r="BB510" t="s">
        <v>4417</v>
      </c>
      <c r="BC510" t="s">
        <v>4417</v>
      </c>
      <c r="BD510" s="1"/>
      <c r="BF510" s="9"/>
      <c r="BG510" s="20"/>
      <c r="BH510" s="13"/>
      <c r="BI510" s="15"/>
      <c r="BL510" s="13"/>
      <c r="BM510" s="1"/>
      <c r="BP510" s="1"/>
      <c r="BQ510" s="1"/>
      <c r="BT510" s="13"/>
      <c r="BU510" s="15"/>
      <c r="BV510" s="14"/>
    </row>
    <row r="511" spans="1:74" x14ac:dyDescent="0.25">
      <c r="A511" s="4" t="str">
        <f t="shared" si="354"/>
        <v/>
      </c>
      <c r="B511" s="4" t="str">
        <f t="shared" si="355"/>
        <v>PCS</v>
      </c>
      <c r="C511" s="4" t="str">
        <f t="shared" si="356"/>
        <v/>
      </c>
      <c r="D511" s="4" t="str">
        <f t="shared" si="357"/>
        <v/>
      </c>
      <c r="E511" s="4" t="str">
        <f t="shared" si="358"/>
        <v/>
      </c>
      <c r="F511" s="4" t="str">
        <f t="shared" si="359"/>
        <v/>
      </c>
      <c r="G511" s="4" t="str">
        <f t="shared" si="360"/>
        <v/>
      </c>
      <c r="H511" s="4" t="str">
        <f t="shared" si="361"/>
        <v/>
      </c>
      <c r="I511" s="4" t="str">
        <f t="shared" si="362"/>
        <v/>
      </c>
      <c r="J511" s="4" t="str">
        <f t="shared" si="363"/>
        <v/>
      </c>
      <c r="K511" s="4" t="str">
        <f t="shared" si="364"/>
        <v/>
      </c>
      <c r="L511" s="4" t="str">
        <f t="shared" si="365"/>
        <v/>
      </c>
      <c r="M511" s="4" t="str">
        <f t="shared" si="366"/>
        <v/>
      </c>
      <c r="N511" s="4" t="str">
        <f t="shared" si="367"/>
        <v/>
      </c>
      <c r="O511" s="4" t="str">
        <f t="shared" si="368"/>
        <v/>
      </c>
      <c r="P511" s="4" t="str">
        <f t="shared" si="369"/>
        <v/>
      </c>
      <c r="Q511" s="4" t="str">
        <f t="shared" si="370"/>
        <v/>
      </c>
      <c r="R511" s="4" t="str">
        <f t="shared" si="371"/>
        <v/>
      </c>
      <c r="S511" s="4" t="str">
        <f t="shared" si="372"/>
        <v/>
      </c>
      <c r="T511" s="4" t="str">
        <f t="shared" si="373"/>
        <v/>
      </c>
      <c r="U511" s="4" t="str">
        <f t="shared" si="374"/>
        <v/>
      </c>
      <c r="V511" s="4" t="str">
        <f t="shared" si="375"/>
        <v/>
      </c>
      <c r="W511" s="4" t="str">
        <f t="shared" si="376"/>
        <v/>
      </c>
      <c r="X511" s="4" t="str">
        <f t="shared" si="377"/>
        <v/>
      </c>
      <c r="Y511" s="4">
        <f t="shared" si="378"/>
        <v>3</v>
      </c>
      <c r="Z511" s="4" t="str">
        <f t="shared" si="379"/>
        <v>-</v>
      </c>
      <c r="AA511" s="4" t="str">
        <f t="shared" si="380"/>
        <v/>
      </c>
      <c r="AB511" s="4" t="str">
        <f t="shared" si="381"/>
        <v/>
      </c>
      <c r="AC511" s="4" t="str">
        <f t="shared" si="382"/>
        <v/>
      </c>
      <c r="AD511" s="4" t="str">
        <f t="shared" si="383"/>
        <v/>
      </c>
      <c r="AE511" s="4" t="str">
        <f t="shared" si="384"/>
        <v/>
      </c>
      <c r="AF511" s="4" t="str" cm="1">
        <f t="array" aca="1" ref="AF511" ca="1">LEFT(AS511,MATCH(FALSE,ISNUMBER(MID(AS511,ROW(INDIRECT("1:"&amp;LEN(AS511)+1)), 1) *1),0) -1)</f>
        <v>1</v>
      </c>
      <c r="AG511" s="4">
        <f t="shared" si="385"/>
        <v>4</v>
      </c>
      <c r="AH511" s="4">
        <f t="shared" si="386"/>
        <v>30</v>
      </c>
      <c r="AI511" s="4">
        <f t="shared" si="387"/>
        <v>26</v>
      </c>
      <c r="AJ511" s="4" t="str">
        <f t="shared" si="388"/>
        <v>1PCS</v>
      </c>
      <c r="AK511" s="4" t="str">
        <f t="shared" si="389"/>
        <v>-1PCS</v>
      </c>
      <c r="AL511" s="4" t="str" cm="1">
        <f t="array" ref="AL511">LEFT(AS511,SUM(LEN(AS511)-LEN(SUBSTITUTE(AS511,{"0";"1";"2";"3";"4";"5";"6";"7";"8";"9"},""))))</f>
        <v>1</v>
      </c>
      <c r="AM511" s="4">
        <f t="shared" si="394"/>
        <v>13</v>
      </c>
      <c r="AN511" s="4" t="b">
        <f t="shared" si="406"/>
        <v>1</v>
      </c>
      <c r="AO511" s="4" t="str">
        <f t="shared" si="405"/>
        <v>PCS</v>
      </c>
      <c r="AP511" s="4" t="b">
        <f t="shared" si="395"/>
        <v>0</v>
      </c>
      <c r="AQ511" s="4" t="b">
        <f t="shared" si="391"/>
        <v>0</v>
      </c>
      <c r="AR511" s="5" t="str">
        <f t="shared" si="392"/>
        <v>CIMORY UHT 250ML SEA SALT</v>
      </c>
      <c r="AS511" s="4" t="str">
        <f t="shared" si="393"/>
        <v>1PCS</v>
      </c>
      <c r="AT511" t="s">
        <v>4998</v>
      </c>
      <c r="AU511" s="1" t="s">
        <v>677</v>
      </c>
      <c r="AV511" s="33" t="str">
        <f t="shared" ca="1" si="396"/>
        <v/>
      </c>
      <c r="AW511">
        <v>6500</v>
      </c>
      <c r="AX511">
        <v>7000</v>
      </c>
      <c r="AY511">
        <v>5225</v>
      </c>
      <c r="AZ511" t="str">
        <f t="shared" si="403"/>
        <v>8993200667277</v>
      </c>
      <c r="BA511" t="str">
        <f t="shared" si="397"/>
        <v>CIMORY UHT 250ML SEA SALT</v>
      </c>
      <c r="BB511" t="s">
        <v>4417</v>
      </c>
      <c r="BC511" t="s">
        <v>4417</v>
      </c>
      <c r="BD511" s="1"/>
      <c r="BF511" s="9"/>
      <c r="BG511" s="20"/>
      <c r="BH511" s="13"/>
      <c r="BI511" s="15"/>
      <c r="BL511" s="13"/>
      <c r="BM511" s="1"/>
      <c r="BP511" s="1"/>
      <c r="BQ511" s="1"/>
      <c r="BT511" s="13"/>
      <c r="BU511" s="15"/>
      <c r="BV511" s="14"/>
    </row>
    <row r="512" spans="1:74" x14ac:dyDescent="0.25">
      <c r="A512" s="4" t="str">
        <f t="shared" si="354"/>
        <v/>
      </c>
      <c r="B512" s="4" t="str">
        <f t="shared" si="355"/>
        <v>PCS</v>
      </c>
      <c r="C512" s="4" t="str">
        <f t="shared" si="356"/>
        <v/>
      </c>
      <c r="D512" s="4" t="str">
        <f t="shared" si="357"/>
        <v/>
      </c>
      <c r="E512" s="4" t="str">
        <f t="shared" si="358"/>
        <v/>
      </c>
      <c r="F512" s="4" t="str">
        <f t="shared" si="359"/>
        <v/>
      </c>
      <c r="G512" s="4" t="str">
        <f t="shared" si="360"/>
        <v/>
      </c>
      <c r="H512" s="4" t="str">
        <f t="shared" si="361"/>
        <v/>
      </c>
      <c r="I512" s="4" t="str">
        <f t="shared" si="362"/>
        <v/>
      </c>
      <c r="J512" s="4" t="str">
        <f t="shared" si="363"/>
        <v/>
      </c>
      <c r="K512" s="4" t="str">
        <f t="shared" si="364"/>
        <v/>
      </c>
      <c r="L512" s="4" t="str">
        <f t="shared" si="365"/>
        <v/>
      </c>
      <c r="M512" s="4" t="str">
        <f t="shared" si="366"/>
        <v/>
      </c>
      <c r="N512" s="4" t="str">
        <f t="shared" si="367"/>
        <v/>
      </c>
      <c r="O512" s="4" t="str">
        <f t="shared" si="368"/>
        <v/>
      </c>
      <c r="P512" s="4" t="str">
        <f t="shared" si="369"/>
        <v/>
      </c>
      <c r="Q512" s="4" t="str">
        <f t="shared" si="370"/>
        <v/>
      </c>
      <c r="R512" s="4" t="str">
        <f t="shared" si="371"/>
        <v/>
      </c>
      <c r="S512" s="4" t="str">
        <f t="shared" si="372"/>
        <v/>
      </c>
      <c r="T512" s="4" t="str">
        <f t="shared" si="373"/>
        <v/>
      </c>
      <c r="U512" s="4" t="str">
        <f t="shared" si="374"/>
        <v/>
      </c>
      <c r="V512" s="4" t="str">
        <f t="shared" si="375"/>
        <v/>
      </c>
      <c r="W512" s="4" t="str">
        <f t="shared" si="376"/>
        <v/>
      </c>
      <c r="X512" s="4" t="str">
        <f t="shared" si="377"/>
        <v/>
      </c>
      <c r="Y512" s="4">
        <f t="shared" si="378"/>
        <v>3</v>
      </c>
      <c r="Z512" s="4" t="str">
        <f t="shared" si="379"/>
        <v>-</v>
      </c>
      <c r="AA512" s="4" t="str">
        <f t="shared" si="380"/>
        <v/>
      </c>
      <c r="AB512" s="4" t="str">
        <f t="shared" si="381"/>
        <v/>
      </c>
      <c r="AC512" s="4" t="str">
        <f t="shared" si="382"/>
        <v/>
      </c>
      <c r="AD512" s="4" t="str">
        <f t="shared" si="383"/>
        <v/>
      </c>
      <c r="AE512" s="4" t="str">
        <f t="shared" si="384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385"/>
        <v>4</v>
      </c>
      <c r="AH512" s="4">
        <f t="shared" si="386"/>
        <v>30</v>
      </c>
      <c r="AI512" s="4">
        <f t="shared" si="387"/>
        <v>26</v>
      </c>
      <c r="AJ512" s="4" t="str">
        <f t="shared" si="388"/>
        <v>1PCS</v>
      </c>
      <c r="AK512" s="4" t="str">
        <f t="shared" si="389"/>
        <v>-1PCS</v>
      </c>
      <c r="AL512" s="4" t="str" cm="1">
        <f t="array" ref="AL512">LEFT(AS512,SUM(LEN(AS512)-LEN(SUBSTITUTE(AS512,{"0";"1";"2";"3";"4";"5";"6";"7";"8";"9"},""))))</f>
        <v>1</v>
      </c>
      <c r="AM512" s="4">
        <f t="shared" si="394"/>
        <v>13</v>
      </c>
      <c r="AN512" s="4" t="b">
        <f t="shared" si="406"/>
        <v>1</v>
      </c>
      <c r="AO512" s="4" t="str">
        <f t="shared" si="405"/>
        <v>PCS</v>
      </c>
      <c r="AP512" s="4" t="b">
        <f t="shared" si="395"/>
        <v>0</v>
      </c>
      <c r="AQ512" s="4" t="b">
        <f t="shared" si="391"/>
        <v>0</v>
      </c>
      <c r="AR512" s="5" t="str">
        <f t="shared" si="392"/>
        <v>CIMORY UHT 250ML STROBERY</v>
      </c>
      <c r="AS512" s="4" t="str">
        <f t="shared" si="393"/>
        <v>1PCS</v>
      </c>
      <c r="AT512" t="s">
        <v>4999</v>
      </c>
      <c r="AU512" s="1" t="s">
        <v>678</v>
      </c>
      <c r="AV512" s="33" t="str">
        <f t="shared" ca="1" si="396"/>
        <v/>
      </c>
      <c r="AW512">
        <v>6500</v>
      </c>
      <c r="AX512">
        <v>7000</v>
      </c>
      <c r="AY512">
        <v>5334</v>
      </c>
      <c r="AZ512" t="str">
        <f t="shared" si="403"/>
        <v>8993200666218</v>
      </c>
      <c r="BA512" t="str">
        <f t="shared" si="397"/>
        <v>CIMORY UHT 250ML STROBERY</v>
      </c>
      <c r="BB512" t="s">
        <v>4417</v>
      </c>
      <c r="BC512" t="s">
        <v>4417</v>
      </c>
      <c r="BD512" s="1"/>
      <c r="BF512" s="9"/>
      <c r="BG512" s="20"/>
      <c r="BH512" s="13"/>
      <c r="BI512" s="15"/>
      <c r="BL512" s="13"/>
      <c r="BM512" s="1"/>
      <c r="BP512" s="1"/>
      <c r="BQ512" s="1"/>
      <c r="BT512" s="13"/>
      <c r="BU512" s="15"/>
      <c r="BV512" s="14"/>
    </row>
    <row r="513" spans="1:74" x14ac:dyDescent="0.25">
      <c r="A513" s="4" t="str">
        <f t="shared" si="354"/>
        <v/>
      </c>
      <c r="B513" s="4" t="str">
        <f t="shared" si="355"/>
        <v>PCS</v>
      </c>
      <c r="C513" s="4" t="str">
        <f t="shared" si="356"/>
        <v/>
      </c>
      <c r="D513" s="4" t="str">
        <f t="shared" si="357"/>
        <v/>
      </c>
      <c r="E513" s="4" t="str">
        <f t="shared" si="358"/>
        <v/>
      </c>
      <c r="F513" s="4" t="str">
        <f t="shared" si="359"/>
        <v/>
      </c>
      <c r="G513" s="4" t="str">
        <f t="shared" si="360"/>
        <v/>
      </c>
      <c r="H513" s="4" t="str">
        <f t="shared" si="361"/>
        <v/>
      </c>
      <c r="I513" s="4" t="str">
        <f t="shared" si="362"/>
        <v/>
      </c>
      <c r="J513" s="4" t="str">
        <f t="shared" si="363"/>
        <v/>
      </c>
      <c r="K513" s="4" t="str">
        <f t="shared" si="364"/>
        <v/>
      </c>
      <c r="L513" s="4" t="str">
        <f t="shared" si="365"/>
        <v/>
      </c>
      <c r="M513" s="4" t="str">
        <f t="shared" si="366"/>
        <v/>
      </c>
      <c r="N513" s="4" t="str">
        <f t="shared" si="367"/>
        <v/>
      </c>
      <c r="O513" s="4" t="str">
        <f t="shared" si="368"/>
        <v>DUS</v>
      </c>
      <c r="P513" s="4" t="str">
        <f t="shared" si="369"/>
        <v/>
      </c>
      <c r="Q513" s="4" t="str">
        <f t="shared" si="370"/>
        <v/>
      </c>
      <c r="R513" s="4" t="str">
        <f t="shared" si="371"/>
        <v/>
      </c>
      <c r="S513" s="4" t="str">
        <f t="shared" si="372"/>
        <v/>
      </c>
      <c r="T513" s="4" t="str">
        <f t="shared" si="373"/>
        <v/>
      </c>
      <c r="U513" s="4" t="str">
        <f t="shared" si="374"/>
        <v/>
      </c>
      <c r="V513" s="4" t="str">
        <f t="shared" si="375"/>
        <v/>
      </c>
      <c r="W513" s="4" t="str">
        <f t="shared" si="376"/>
        <v/>
      </c>
      <c r="X513" s="4" t="str">
        <f t="shared" si="377"/>
        <v/>
      </c>
      <c r="Y513" s="4">
        <f t="shared" si="378"/>
        <v>6</v>
      </c>
      <c r="Z513" s="4" t="str">
        <f t="shared" si="379"/>
        <v>-</v>
      </c>
      <c r="AA513" s="4" t="str">
        <f t="shared" si="380"/>
        <v>/</v>
      </c>
      <c r="AB513" s="4" t="str">
        <f t="shared" si="381"/>
        <v/>
      </c>
      <c r="AC513" s="4" t="str">
        <f t="shared" si="382"/>
        <v/>
      </c>
      <c r="AD513" s="4" t="str">
        <f t="shared" si="383"/>
        <v/>
      </c>
      <c r="AE513" s="4" t="str">
        <f t="shared" si="384"/>
        <v/>
      </c>
      <c r="AF513" s="4" t="str" cm="1">
        <f t="array" aca="1" ref="AF513" ca="1">LEFT(AS513,MATCH(FALSE,ISNUMBER(MID(AS513,ROW(INDIRECT("1:"&amp;LEN(AS513)+1)), 1) *1),0) -1)</f>
        <v>40</v>
      </c>
      <c r="AG513" s="4">
        <f t="shared" si="385"/>
        <v>9</v>
      </c>
      <c r="AH513" s="4">
        <f t="shared" si="386"/>
        <v>30</v>
      </c>
      <c r="AI513" s="4">
        <f t="shared" si="387"/>
        <v>21</v>
      </c>
      <c r="AJ513" s="4" t="str">
        <f t="shared" si="388"/>
        <v>/DUS</v>
      </c>
      <c r="AK513" s="4" t="str">
        <f t="shared" si="389"/>
        <v>S/DUS</v>
      </c>
      <c r="AL513" s="4" t="str" cm="1">
        <f t="array" ref="AL513">LEFT(AS513,SUM(LEN(AS513)-LEN(SUBSTITUTE(AS513,{"0";"1";"2";"3";"4";"5";"6";"7";"8";"9"},""))))</f>
        <v>40</v>
      </c>
      <c r="AM513" s="4">
        <f t="shared" si="394"/>
        <v>13</v>
      </c>
      <c r="AN513" s="4" t="b">
        <f>LEFT(AS513,2)=AL513</f>
        <v>1</v>
      </c>
      <c r="AO513" s="4" t="str">
        <f t="shared" si="405"/>
        <v>DUS</v>
      </c>
      <c r="AP513" s="4" t="b">
        <f t="shared" si="395"/>
        <v>0</v>
      </c>
      <c r="AQ513" s="4" t="b">
        <f t="shared" si="391"/>
        <v>0</v>
      </c>
      <c r="AR513" s="5" t="str">
        <f t="shared" si="392"/>
        <v>CIMORY UHT MILK TAYO</v>
      </c>
      <c r="AS513" s="4" t="str">
        <f t="shared" si="393"/>
        <v>40PCS/DUS</v>
      </c>
      <c r="AT513" t="s">
        <v>5192</v>
      </c>
      <c r="AV513" s="33" t="b">
        <f t="shared" ca="1" si="396"/>
        <v>1</v>
      </c>
      <c r="AW513">
        <v>107500</v>
      </c>
      <c r="AX513">
        <v>107500</v>
      </c>
      <c r="AY513">
        <v>104000</v>
      </c>
      <c r="AZ513" t="str">
        <f t="shared" si="403"/>
        <v>8000000000513</v>
      </c>
      <c r="BA513" t="str">
        <f t="shared" si="397"/>
        <v>CIMORY UHT MILK TAYO</v>
      </c>
      <c r="BB513" t="s">
        <v>4417</v>
      </c>
      <c r="BC513" t="s">
        <v>4417</v>
      </c>
      <c r="BD513" s="1"/>
      <c r="BF513" s="9"/>
      <c r="BG513" s="20"/>
      <c r="BH513" s="13"/>
      <c r="BI513" s="15"/>
      <c r="BL513" s="13"/>
      <c r="BM513" s="1"/>
      <c r="BP513" s="1"/>
      <c r="BQ513" s="1"/>
      <c r="BT513" s="13"/>
      <c r="BU513" s="15"/>
      <c r="BV513" s="14"/>
    </row>
    <row r="514" spans="1:74" x14ac:dyDescent="0.25">
      <c r="A514" s="4" t="str">
        <f t="shared" si="354"/>
        <v/>
      </c>
      <c r="B514" s="4" t="str">
        <f t="shared" si="355"/>
        <v>PCS</v>
      </c>
      <c r="C514" s="4" t="str">
        <f t="shared" si="356"/>
        <v/>
      </c>
      <c r="D514" s="4" t="str">
        <f t="shared" si="357"/>
        <v/>
      </c>
      <c r="E514" s="4" t="str">
        <f t="shared" si="358"/>
        <v/>
      </c>
      <c r="F514" s="4" t="str">
        <f t="shared" si="359"/>
        <v/>
      </c>
      <c r="G514" s="4" t="str">
        <f t="shared" si="360"/>
        <v/>
      </c>
      <c r="H514" s="4" t="str">
        <f t="shared" si="361"/>
        <v/>
      </c>
      <c r="I514" s="4" t="str">
        <f t="shared" si="362"/>
        <v/>
      </c>
      <c r="J514" s="4" t="str">
        <f t="shared" si="363"/>
        <v/>
      </c>
      <c r="K514" s="4" t="str">
        <f t="shared" si="364"/>
        <v/>
      </c>
      <c r="L514" s="4" t="str">
        <f t="shared" si="365"/>
        <v/>
      </c>
      <c r="M514" s="4" t="str">
        <f t="shared" si="366"/>
        <v/>
      </c>
      <c r="N514" s="4" t="str">
        <f t="shared" si="367"/>
        <v/>
      </c>
      <c r="O514" s="4" t="str">
        <f t="shared" si="368"/>
        <v/>
      </c>
      <c r="P514" s="4" t="str">
        <f t="shared" si="369"/>
        <v/>
      </c>
      <c r="Q514" s="4" t="str">
        <f t="shared" si="370"/>
        <v/>
      </c>
      <c r="R514" s="4" t="str">
        <f t="shared" si="371"/>
        <v/>
      </c>
      <c r="S514" s="4" t="str">
        <f t="shared" si="372"/>
        <v/>
      </c>
      <c r="T514" s="4" t="str">
        <f t="shared" si="373"/>
        <v/>
      </c>
      <c r="U514" s="4" t="str">
        <f t="shared" si="374"/>
        <v/>
      </c>
      <c r="V514" s="4" t="str">
        <f t="shared" si="375"/>
        <v/>
      </c>
      <c r="W514" s="4" t="str">
        <f t="shared" si="376"/>
        <v/>
      </c>
      <c r="X514" s="4" t="str">
        <f t="shared" si="377"/>
        <v/>
      </c>
      <c r="Y514" s="4">
        <f t="shared" si="378"/>
        <v>3</v>
      </c>
      <c r="Z514" s="4" t="str">
        <f t="shared" si="379"/>
        <v>-</v>
      </c>
      <c r="AA514" s="4" t="str">
        <f t="shared" si="380"/>
        <v/>
      </c>
      <c r="AB514" s="4" t="str">
        <f t="shared" si="381"/>
        <v/>
      </c>
      <c r="AC514" s="4" t="str">
        <f t="shared" si="382"/>
        <v/>
      </c>
      <c r="AD514" s="4" t="str">
        <f t="shared" si="383"/>
        <v/>
      </c>
      <c r="AE514" s="4" t="str">
        <f t="shared" si="384"/>
        <v/>
      </c>
      <c r="AF514" s="4" t="str" cm="1">
        <f t="array" aca="1" ref="AF514" ca="1">LEFT(AS514,MATCH(FALSE,ISNUMBER(MID(AS514,ROW(INDIRECT("1:"&amp;LEN(AS514)+1)), 1) *1),0) -1)</f>
        <v>1</v>
      </c>
      <c r="AG514" s="4">
        <f t="shared" si="385"/>
        <v>4</v>
      </c>
      <c r="AH514" s="4">
        <f t="shared" si="386"/>
        <v>35</v>
      </c>
      <c r="AI514" s="4">
        <f t="shared" si="387"/>
        <v>31</v>
      </c>
      <c r="AJ514" s="4" t="str">
        <f t="shared" si="388"/>
        <v>1PCS</v>
      </c>
      <c r="AK514" s="4" t="str">
        <f t="shared" si="389"/>
        <v>-1PCS</v>
      </c>
      <c r="AL514" s="4" t="str" cm="1">
        <f t="array" ref="AL514">LEFT(AS514,SUM(LEN(AS514)-LEN(SUBSTITUTE(AS514,{"0";"1";"2";"3";"4";"5";"6";"7";"8";"9"},""))))</f>
        <v>1</v>
      </c>
      <c r="AM514" s="4">
        <f t="shared" si="394"/>
        <v>13</v>
      </c>
      <c r="AN514" s="4" t="b">
        <f>LEFT(AS514,1)=AL514</f>
        <v>1</v>
      </c>
      <c r="AO514" s="4" t="str">
        <f t="shared" si="405"/>
        <v>PCS</v>
      </c>
      <c r="AP514" s="4" t="b">
        <f t="shared" si="395"/>
        <v>0</v>
      </c>
      <c r="AQ514" s="4" t="b">
        <f t="shared" si="391"/>
        <v>0</v>
      </c>
      <c r="AR514" s="5" t="str">
        <f t="shared" si="392"/>
        <v>CIMORY UHT MILK TAYO CHOCOLATE</v>
      </c>
      <c r="AS514" s="4" t="str">
        <f t="shared" si="393"/>
        <v>1PCS</v>
      </c>
      <c r="AT514" t="s">
        <v>680</v>
      </c>
      <c r="AU514" s="1" t="s">
        <v>681</v>
      </c>
      <c r="AV514" s="33" t="str">
        <f t="shared" ca="1" si="396"/>
        <v/>
      </c>
      <c r="AW514">
        <v>2800</v>
      </c>
      <c r="AX514">
        <v>3000</v>
      </c>
      <c r="AY514">
        <v>2600</v>
      </c>
      <c r="AZ514" t="str">
        <f t="shared" si="403"/>
        <v>8993200666263</v>
      </c>
      <c r="BA514" t="str">
        <f t="shared" si="397"/>
        <v>CIMORY UHT MILK TAYO CHOCOLATE</v>
      </c>
      <c r="BB514" t="s">
        <v>4417</v>
      </c>
      <c r="BC514" t="s">
        <v>4417</v>
      </c>
      <c r="BD514" s="1"/>
      <c r="BF514" s="9"/>
      <c r="BG514" s="20"/>
      <c r="BH514" s="13"/>
      <c r="BI514" s="15"/>
      <c r="BL514" s="13"/>
      <c r="BM514" s="1"/>
      <c r="BP514" s="1"/>
      <c r="BQ514" s="1"/>
      <c r="BT514" s="13"/>
      <c r="BU514" s="15"/>
      <c r="BV514" s="14"/>
    </row>
    <row r="515" spans="1:74" x14ac:dyDescent="0.25">
      <c r="A515" s="4" t="str">
        <f t="shared" si="354"/>
        <v/>
      </c>
      <c r="B515" s="4" t="str">
        <f t="shared" si="355"/>
        <v>PCS</v>
      </c>
      <c r="C515" s="4" t="str">
        <f t="shared" si="356"/>
        <v/>
      </c>
      <c r="D515" s="4" t="str">
        <f t="shared" si="357"/>
        <v/>
      </c>
      <c r="E515" s="4" t="str">
        <f t="shared" si="358"/>
        <v/>
      </c>
      <c r="F515" s="4" t="str">
        <f t="shared" si="359"/>
        <v/>
      </c>
      <c r="G515" s="4" t="str">
        <f t="shared" si="360"/>
        <v/>
      </c>
      <c r="H515" s="4" t="str">
        <f t="shared" si="361"/>
        <v/>
      </c>
      <c r="I515" s="4" t="str">
        <f t="shared" si="362"/>
        <v/>
      </c>
      <c r="J515" s="4" t="str">
        <f t="shared" si="363"/>
        <v/>
      </c>
      <c r="K515" s="4" t="str">
        <f t="shared" si="364"/>
        <v/>
      </c>
      <c r="L515" s="4" t="str">
        <f t="shared" si="365"/>
        <v/>
      </c>
      <c r="M515" s="4" t="str">
        <f t="shared" si="366"/>
        <v/>
      </c>
      <c r="N515" s="4" t="str">
        <f t="shared" si="367"/>
        <v/>
      </c>
      <c r="O515" s="4" t="str">
        <f t="shared" si="368"/>
        <v/>
      </c>
      <c r="P515" s="4" t="str">
        <f t="shared" si="369"/>
        <v/>
      </c>
      <c r="Q515" s="4" t="str">
        <f t="shared" si="370"/>
        <v/>
      </c>
      <c r="R515" s="4" t="str">
        <f t="shared" si="371"/>
        <v/>
      </c>
      <c r="S515" s="4" t="str">
        <f t="shared" si="372"/>
        <v/>
      </c>
      <c r="T515" s="4" t="str">
        <f t="shared" si="373"/>
        <v/>
      </c>
      <c r="U515" s="4" t="str">
        <f t="shared" si="374"/>
        <v/>
      </c>
      <c r="V515" s="4" t="str">
        <f t="shared" si="375"/>
        <v/>
      </c>
      <c r="W515" s="4" t="str">
        <f t="shared" si="376"/>
        <v/>
      </c>
      <c r="X515" s="4" t="str">
        <f t="shared" si="377"/>
        <v/>
      </c>
      <c r="Y515" s="4">
        <f t="shared" si="378"/>
        <v>3</v>
      </c>
      <c r="Z515" s="4" t="str">
        <f t="shared" si="379"/>
        <v>-</v>
      </c>
      <c r="AA515" s="4" t="str">
        <f t="shared" si="380"/>
        <v/>
      </c>
      <c r="AB515" s="4" t="str">
        <f t="shared" si="381"/>
        <v/>
      </c>
      <c r="AC515" s="4" t="str">
        <f t="shared" si="382"/>
        <v/>
      </c>
      <c r="AD515" s="4" t="str">
        <f t="shared" si="383"/>
        <v/>
      </c>
      <c r="AE515" s="4" t="str">
        <f t="shared" si="384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385"/>
        <v>4</v>
      </c>
      <c r="AH515" s="4">
        <f t="shared" si="386"/>
        <v>36</v>
      </c>
      <c r="AI515" s="4">
        <f t="shared" si="387"/>
        <v>32</v>
      </c>
      <c r="AJ515" s="4" t="str">
        <f t="shared" si="388"/>
        <v>1PCS</v>
      </c>
      <c r="AK515" s="4" t="str">
        <f t="shared" si="389"/>
        <v>-1PCS</v>
      </c>
      <c r="AL515" s="4" t="str" cm="1">
        <f t="array" ref="AL515">LEFT(AS515,SUM(LEN(AS515)-LEN(SUBSTITUTE(AS515,{"0";"1";"2";"3";"4";"5";"6";"7";"8";"9"},""))))</f>
        <v>1</v>
      </c>
      <c r="AM515" s="4">
        <f t="shared" si="394"/>
        <v>13</v>
      </c>
      <c r="AN515" s="4" t="b">
        <f>LEFT(AS515,1)=AL515</f>
        <v>1</v>
      </c>
      <c r="AO515" s="4" t="str">
        <f t="shared" si="405"/>
        <v>PCS</v>
      </c>
      <c r="AP515" s="4" t="b">
        <f t="shared" si="395"/>
        <v>0</v>
      </c>
      <c r="AQ515" s="4" t="b">
        <f t="shared" si="391"/>
        <v>0</v>
      </c>
      <c r="AR515" s="5" t="str">
        <f t="shared" si="392"/>
        <v>CIMORY UHT MILK TAYO STRAWBERRY</v>
      </c>
      <c r="AS515" s="4" t="str">
        <f t="shared" si="393"/>
        <v>1PCS</v>
      </c>
      <c r="AT515" t="s">
        <v>682</v>
      </c>
      <c r="AU515" s="1" t="s">
        <v>683</v>
      </c>
      <c r="AV515" s="33" t="str">
        <f t="shared" ca="1" si="396"/>
        <v/>
      </c>
      <c r="AW515">
        <v>2800</v>
      </c>
      <c r="AX515">
        <v>3000</v>
      </c>
      <c r="AY515">
        <v>2600</v>
      </c>
      <c r="AZ515" t="str">
        <f t="shared" si="403"/>
        <v>8993200666348</v>
      </c>
      <c r="BA515" t="str">
        <f t="shared" si="397"/>
        <v>CIMORY UHT MILK TAYO STRAWBERRY</v>
      </c>
      <c r="BB515" t="s">
        <v>4417</v>
      </c>
      <c r="BC515" t="s">
        <v>4417</v>
      </c>
      <c r="BD515" s="1"/>
      <c r="BF515" s="9"/>
      <c r="BG515" s="20"/>
      <c r="BH515" s="13"/>
      <c r="BI515" s="15"/>
      <c r="BL515" s="13"/>
      <c r="BM515" s="1"/>
      <c r="BP515" s="1"/>
      <c r="BQ515" s="1"/>
      <c r="BT515" s="13"/>
      <c r="BU515" s="15"/>
      <c r="BV515" s="14"/>
    </row>
    <row r="516" spans="1:74" x14ac:dyDescent="0.25">
      <c r="A516" s="4" t="str">
        <f t="shared" ref="A516:A579" si="407">IF(IFERROR(SEARCH($A$1,AT516),0)&gt;0,$A$1,"")</f>
        <v/>
      </c>
      <c r="B516" s="4" t="str">
        <f t="shared" ref="B516:B579" si="408">IF(IFERROR(SEARCH($B$1,AT516),0)&gt;0,$B$1,"")</f>
        <v/>
      </c>
      <c r="C516" s="4" t="str">
        <f t="shared" ref="C516:C579" si="409">IF(IFERROR(SEARCH($C$1,AT516),0)&gt;0,$C$1,"")</f>
        <v/>
      </c>
      <c r="D516" s="4" t="str">
        <f t="shared" ref="D516:D579" si="410">IF(IFERROR(SEARCH($D$1,AT516),0)&gt;0,$D$1,"")</f>
        <v/>
      </c>
      <c r="E516" s="4" t="str">
        <f t="shared" ref="E516:E579" si="411">IF(IFERROR(SEARCH($E$1,AT516),0)&gt;0,$E$1,"")</f>
        <v/>
      </c>
      <c r="F516" s="4" t="str">
        <f t="shared" ref="F516:F579" si="412">IF(IFERROR(SEARCH($F$1,AT516),0)&gt;0,$F$1,"")</f>
        <v/>
      </c>
      <c r="G516" s="4" t="str">
        <f t="shared" ref="G516:G579" si="413">IF(IFERROR(SEARCH($G$1,AT516),0)&gt;0,$G$1,"")</f>
        <v>KTK</v>
      </c>
      <c r="H516" s="4" t="str">
        <f t="shared" ref="H516:H579" si="414">IF(IFERROR(SEARCH($H$1,AT516),0)&gt;0,$H$1,"")</f>
        <v/>
      </c>
      <c r="I516" s="4" t="str">
        <f t="shared" ref="I516:I579" si="415">IF(IFERROR(SEARCH($I$1,AT516),0)&gt;0,$I$1,"")</f>
        <v/>
      </c>
      <c r="J516" s="4" t="str">
        <f t="shared" ref="J516:J579" si="416">IF(IFERROR(SEARCH($J$1,AT516),0)&gt;0,$J$1,"")</f>
        <v/>
      </c>
      <c r="K516" s="4" t="str">
        <f t="shared" ref="K516:K579" si="417">IF(IFERROR(SEARCH($K$1,AT516),0)&gt;0,$K$1,"")</f>
        <v/>
      </c>
      <c r="L516" s="4" t="str">
        <f t="shared" ref="L516:L579" si="418">IF(IFERROR(SEARCH($L$1,AT516),0)&gt;0,$L$1,"")</f>
        <v/>
      </c>
      <c r="M516" s="4" t="str">
        <f t="shared" ref="M516:M579" si="419">IF(IFERROR(SEARCH($M$1,AT516),0)&gt;0,$M$1,"")</f>
        <v/>
      </c>
      <c r="N516" s="4" t="str">
        <f t="shared" ref="N516:N579" si="420">IF(IFERROR(SEARCH($N$1,AT516),0)&gt;0,$N$1,"")</f>
        <v/>
      </c>
      <c r="O516" s="4" t="str">
        <f t="shared" ref="O516:O579" si="421">IF(IFERROR(SEARCH($O$1,AT516),0)&gt;0,$O$1,"")</f>
        <v>DUS</v>
      </c>
      <c r="P516" s="4" t="str">
        <f t="shared" ref="P516:P579" si="422">IF(IFERROR(SEARCH($P$1,AT516),0)&gt;0,$P$1,"")</f>
        <v/>
      </c>
      <c r="Q516" s="4" t="str">
        <f t="shared" ref="Q516:Q579" si="423">IF(IFERROR(SEARCH($Q$1,AT516),0)&gt;0,$Q$1,"")</f>
        <v/>
      </c>
      <c r="R516" s="4" t="str">
        <f t="shared" ref="R516:R579" si="424">IF(IFERROR(SEARCH($R$1,AT516),0)&gt;0,$R$1,"")</f>
        <v/>
      </c>
      <c r="S516" s="4" t="str">
        <f t="shared" ref="S516:S579" si="425">IF(IFERROR(SEARCH($S$1,AT516),0)&gt;0,$S$1,"")</f>
        <v/>
      </c>
      <c r="T516" s="4" t="str">
        <f t="shared" ref="T516:T579" si="426">IF(IFERROR(SEARCH($T$1,AT516),0)&gt;0,$T$1,"")</f>
        <v/>
      </c>
      <c r="U516" s="4" t="str">
        <f t="shared" ref="U516:U579" si="427">IF(IFERROR(SEARCH($U$1,AT516),0)&gt;0,$U$1,"")</f>
        <v/>
      </c>
      <c r="V516" s="4" t="str">
        <f t="shared" ref="V516:V579" si="428">IF(IFERROR(SEARCH($V$1,AT516),0)&gt;0,$V$1,"")</f>
        <v/>
      </c>
      <c r="W516" s="4" t="str">
        <f t="shared" ref="W516:W579" si="429">IF(IFERROR(SEARCH($W$1,AT516),0)&gt;0,$W$1,"")</f>
        <v/>
      </c>
      <c r="X516" s="4" t="str">
        <f t="shared" ref="X516:X579" si="430">IF(IFERROR(SEARCH($X$1,AT516),0)&gt;0,$X$1,"")</f>
        <v/>
      </c>
      <c r="Y516" s="4">
        <f t="shared" ref="Y516:Y579" si="431">LEN(B516)+LEN(C516)+LEN(D516)+LEN(E516)+LEN(F516)+LEN(T516)+LEN(G516)+LEN(H516)+LEN(I516)+LEN(J516)+LEN(K516)+LEN(L516)+LEN(M516)+LEN(N516)+LEN(U516)+LEN(O516)+LEN(P516)+LEN(V516)+LEN(A516)+LEN(Q516)+LEN(X516)+LEN(R516)+LEN(W516)+LEN(S516)</f>
        <v>6</v>
      </c>
      <c r="Z516" s="4" t="str">
        <f t="shared" ref="Z516:Z579" si="432">IF(IFERROR(SEARCH($Z$1,AT516),0)&gt;0,$Z$1,"")</f>
        <v>-</v>
      </c>
      <c r="AA516" s="4" t="str">
        <f t="shared" ref="AA516:AA579" si="433">IF(IFERROR(SEARCH($AA$1,AT516),0)&gt;0,$AA$1,"")</f>
        <v>/</v>
      </c>
      <c r="AB516" s="4" t="str">
        <f t="shared" ref="AB516:AB579" si="434">IF(IFERROR(SEARCH($AB$1,AT516),0)&gt;0,$AB$1,"")</f>
        <v/>
      </c>
      <c r="AC516" s="4" t="str">
        <f t="shared" ref="AC516:AC579" si="435">IF(IFERROR(SEARCH($AC$1,AT516),0)&gt;0,$AC$1,"")</f>
        <v/>
      </c>
      <c r="AD516" s="4" t="str">
        <f t="shared" ref="AD516:AD579" si="436">IF(IFERROR(SEARCH($AD$1,AT516),0)&gt;0,$AD$1,"")</f>
        <v/>
      </c>
      <c r="AE516" s="4" t="str">
        <f t="shared" ref="AE516:AE579" si="437">IF(IFERROR(SEARCH($AE$1,AT516),0)&gt;0,$AE$1,"")</f>
        <v/>
      </c>
      <c r="AF516" s="4" t="str" cm="1">
        <f t="array" aca="1" ref="AF516" ca="1">LEFT(AS516,MATCH(FALSE,ISNUMBER(MID(AS516,ROW(INDIRECT("1:"&amp;LEN(AS516)+1)), 1) *1),0) -1)</f>
        <v>24</v>
      </c>
      <c r="AG516" s="4">
        <f t="shared" ref="AG516:AG579" si="438">LEN(AS516)</f>
        <v>9</v>
      </c>
      <c r="AH516" s="4">
        <f t="shared" ref="AH516:AH579" si="439">LEN(AT516)</f>
        <v>33</v>
      </c>
      <c r="AI516" s="4">
        <f t="shared" ref="AI516:AI579" si="440">AH516-AG516</f>
        <v>24</v>
      </c>
      <c r="AJ516" s="4" t="str">
        <f t="shared" ref="AJ516:AJ579" si="441">RIGHT(AT516,4)</f>
        <v>/DUS</v>
      </c>
      <c r="AK516" s="4" t="str">
        <f t="shared" ref="AK516:AK579" si="442">RIGHT(AT516,5)</f>
        <v>K/DUS</v>
      </c>
      <c r="AL516" s="4" t="str" cm="1">
        <f t="array" ref="AL516">LEFT(AS516,SUM(LEN(AS516)-LEN(SUBSTITUTE(AS516,{"0";"1";"2";"3";"4";"5";"6";"7";"8";"9"},""))))</f>
        <v>24</v>
      </c>
      <c r="AM516" s="4">
        <f t="shared" si="394"/>
        <v>13</v>
      </c>
      <c r="AN516" s="4" t="b">
        <f>LEFT(AS516,2)=AL516</f>
        <v>1</v>
      </c>
      <c r="AO516" s="4" t="str">
        <f t="shared" si="405"/>
        <v>DUS</v>
      </c>
      <c r="AP516" s="4" t="b">
        <f t="shared" si="395"/>
        <v>0</v>
      </c>
      <c r="AQ516" s="4" t="b">
        <f t="shared" ref="AQ516:AQ579" si="443">LEFT(AT516,2)=LEFT(AU516,2)</f>
        <v>0</v>
      </c>
      <c r="AR516" s="5" t="str">
        <f t="shared" ref="AR516:AR579" si="444">LEFT(AT516,(AI516-1))</f>
        <v>CIMORY UHT YOGURT 200ML</v>
      </c>
      <c r="AS516" s="4" t="str">
        <f t="shared" ref="AS516:AS579" si="445">IFERROR(RIGHT(AT516,LEN(AT516)-FIND("-",AT516)),1)</f>
        <v>24KTK/DUS</v>
      </c>
      <c r="AT516" t="s">
        <v>688</v>
      </c>
      <c r="AV516" s="33" t="b">
        <f t="shared" ca="1" si="396"/>
        <v>1</v>
      </c>
      <c r="AW516">
        <v>78000</v>
      </c>
      <c r="AX516">
        <v>78000</v>
      </c>
      <c r="AY516">
        <v>74550</v>
      </c>
      <c r="AZ516" t="str">
        <f t="shared" si="403"/>
        <v>8000000000516</v>
      </c>
      <c r="BA516" t="str">
        <f t="shared" si="397"/>
        <v>CIMORY UHT YOGURT 200ML</v>
      </c>
      <c r="BB516" t="s">
        <v>4417</v>
      </c>
      <c r="BC516" t="s">
        <v>4417</v>
      </c>
      <c r="BD516" s="1"/>
      <c r="BF516" s="9"/>
      <c r="BG516" s="20"/>
      <c r="BH516" s="13"/>
      <c r="BI516" s="15"/>
      <c r="BL516" s="13"/>
      <c r="BM516" s="1"/>
      <c r="BP516" s="1"/>
      <c r="BQ516" s="1"/>
      <c r="BT516" s="13"/>
      <c r="BU516" s="15"/>
      <c r="BV516" s="14"/>
    </row>
    <row r="517" spans="1:74" x14ac:dyDescent="0.25">
      <c r="A517" s="4" t="str">
        <f t="shared" si="407"/>
        <v/>
      </c>
      <c r="B517" s="4" t="str">
        <f t="shared" si="408"/>
        <v/>
      </c>
      <c r="C517" s="4" t="str">
        <f t="shared" si="409"/>
        <v/>
      </c>
      <c r="D517" s="4" t="str">
        <f t="shared" si="410"/>
        <v/>
      </c>
      <c r="E517" s="4" t="str">
        <f t="shared" si="411"/>
        <v/>
      </c>
      <c r="F517" s="4" t="str">
        <f t="shared" si="412"/>
        <v/>
      </c>
      <c r="G517" s="4" t="str">
        <f t="shared" si="413"/>
        <v>KTK</v>
      </c>
      <c r="H517" s="4" t="str">
        <f t="shared" si="414"/>
        <v/>
      </c>
      <c r="I517" s="4" t="str">
        <f t="shared" si="415"/>
        <v/>
      </c>
      <c r="J517" s="4" t="str">
        <f t="shared" si="416"/>
        <v/>
      </c>
      <c r="K517" s="4" t="str">
        <f t="shared" si="417"/>
        <v/>
      </c>
      <c r="L517" s="4" t="str">
        <f t="shared" si="418"/>
        <v/>
      </c>
      <c r="M517" s="4" t="str">
        <f t="shared" si="419"/>
        <v/>
      </c>
      <c r="N517" s="4" t="str">
        <f t="shared" si="420"/>
        <v/>
      </c>
      <c r="O517" s="4" t="str">
        <f t="shared" si="421"/>
        <v/>
      </c>
      <c r="P517" s="4" t="str">
        <f t="shared" si="422"/>
        <v/>
      </c>
      <c r="Q517" s="4" t="str">
        <f t="shared" si="423"/>
        <v/>
      </c>
      <c r="R517" s="4" t="str">
        <f t="shared" si="424"/>
        <v/>
      </c>
      <c r="S517" s="4" t="str">
        <f t="shared" si="425"/>
        <v/>
      </c>
      <c r="T517" s="4" t="str">
        <f t="shared" si="426"/>
        <v/>
      </c>
      <c r="U517" s="4" t="str">
        <f t="shared" si="427"/>
        <v/>
      </c>
      <c r="V517" s="4" t="str">
        <f t="shared" si="428"/>
        <v/>
      </c>
      <c r="W517" s="4" t="str">
        <f t="shared" si="429"/>
        <v/>
      </c>
      <c r="X517" s="4" t="str">
        <f t="shared" si="430"/>
        <v/>
      </c>
      <c r="Y517" s="4">
        <f t="shared" si="431"/>
        <v>3</v>
      </c>
      <c r="Z517" s="4" t="str">
        <f t="shared" si="432"/>
        <v>-</v>
      </c>
      <c r="AA517" s="4" t="str">
        <f t="shared" si="433"/>
        <v/>
      </c>
      <c r="AB517" s="4" t="str">
        <f t="shared" si="434"/>
        <v/>
      </c>
      <c r="AC517" s="4" t="str">
        <f t="shared" si="435"/>
        <v/>
      </c>
      <c r="AD517" s="4" t="str">
        <f t="shared" si="436"/>
        <v/>
      </c>
      <c r="AE517" s="4" t="str">
        <f t="shared" si="437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38"/>
        <v>4</v>
      </c>
      <c r="AH517" s="4">
        <f t="shared" si="439"/>
        <v>38</v>
      </c>
      <c r="AI517" s="4">
        <f t="shared" si="440"/>
        <v>34</v>
      </c>
      <c r="AJ517" s="4" t="str">
        <f t="shared" si="441"/>
        <v>1KTK</v>
      </c>
      <c r="AK517" s="4" t="str">
        <f t="shared" si="442"/>
        <v>-1KTK</v>
      </c>
      <c r="AL517" s="4" t="str" cm="1">
        <f t="array" ref="AL517">LEFT(AS517,SUM(LEN(AS517)-LEN(SUBSTITUTE(AS517,{"0";"1";"2";"3";"4";"5";"6";"7";"8";"9"},""))))</f>
        <v>1</v>
      </c>
      <c r="AM517" s="4">
        <f t="shared" ref="AM517:AM580" si="446">LEN(AZ517)</f>
        <v>13</v>
      </c>
      <c r="AN517" s="4" t="b">
        <f t="shared" ref="AN517:AN523" si="447">LEFT(AS517,1)=AL517</f>
        <v>1</v>
      </c>
      <c r="AO517" s="4" t="str">
        <f t="shared" si="405"/>
        <v>KTK</v>
      </c>
      <c r="AP517" s="4" t="b">
        <f t="shared" ref="AP517:AP580" si="448">IF((AR517=AR518)=TRUE,TRUE,IF((AR516=AR517)=TRUE,TRUE,FALSE))</f>
        <v>0</v>
      </c>
      <c r="AQ517" s="4" t="b">
        <f t="shared" si="443"/>
        <v>0</v>
      </c>
      <c r="AR517" s="5" t="str">
        <f t="shared" si="444"/>
        <v>CIMORY UHT YOGURT 200ML BLUEBERRY</v>
      </c>
      <c r="AS517" s="4" t="str">
        <f t="shared" si="445"/>
        <v>1KTK</v>
      </c>
      <c r="AT517" t="s">
        <v>684</v>
      </c>
      <c r="AU517" s="1" t="s">
        <v>685</v>
      </c>
      <c r="AV517" s="33" t="str">
        <f t="shared" ref="AV517:AV580" ca="1" si="449">IF(IF(IF(AR517=AR518,10,0)+IF(NOT(AO517="DUS")=TRUE,10,0)=20,"XXXX",IF(IF((AF517+1)=2,0,1)+IF(AO517="DUS",1,0)=2,TRUE,""))="",IF(IF(AR517=AR516,10,0)+IF(NOT(AO517="DUS")=TRUE,10,0)=20,"XXXX",IF(IF((AF517+1)=2,0,1)+IF(AO517="DUS",1,0)=2,TRUE,"")),IF(IF(AR517=AR518,10,0)+IF(NOT(AO517="DUS")=TRUE,10,0)=20,"XXXX",IF(IF((AF517+1)=2,0,1)+IF(AO517="DUS",1,0)=2,TRUE,"")))</f>
        <v/>
      </c>
      <c r="AW517">
        <v>3500</v>
      </c>
      <c r="AX517">
        <v>4000</v>
      </c>
      <c r="AY517">
        <v>3201</v>
      </c>
      <c r="AZ517" t="str">
        <f t="shared" si="403"/>
        <v>8993200665372</v>
      </c>
      <c r="BA517" t="str">
        <f t="shared" ref="BA517:BA580" si="450">AR517</f>
        <v>CIMORY UHT YOGURT 200ML BLUEBERRY</v>
      </c>
      <c r="BB517" t="s">
        <v>4417</v>
      </c>
      <c r="BC517" t="s">
        <v>4417</v>
      </c>
      <c r="BD517" s="1"/>
      <c r="BF517" s="9"/>
      <c r="BG517" s="20"/>
      <c r="BH517" s="13"/>
      <c r="BI517" s="15"/>
      <c r="BL517" s="13"/>
      <c r="BM517" s="1"/>
      <c r="BP517" s="1"/>
      <c r="BQ517" s="1"/>
      <c r="BT517" s="13"/>
      <c r="BU517" s="15"/>
      <c r="BV517" s="14"/>
    </row>
    <row r="518" spans="1:74" x14ac:dyDescent="0.25">
      <c r="A518" s="4" t="str">
        <f t="shared" si="407"/>
        <v/>
      </c>
      <c r="B518" s="4" t="str">
        <f t="shared" si="408"/>
        <v/>
      </c>
      <c r="C518" s="4" t="str">
        <f t="shared" si="409"/>
        <v/>
      </c>
      <c r="D518" s="4" t="str">
        <f t="shared" si="410"/>
        <v/>
      </c>
      <c r="E518" s="4" t="str">
        <f t="shared" si="411"/>
        <v/>
      </c>
      <c r="F518" s="4" t="str">
        <f t="shared" si="412"/>
        <v/>
      </c>
      <c r="G518" s="4" t="str">
        <f t="shared" si="413"/>
        <v>KTK</v>
      </c>
      <c r="H518" s="4" t="str">
        <f t="shared" si="414"/>
        <v/>
      </c>
      <c r="I518" s="4" t="str">
        <f t="shared" si="415"/>
        <v/>
      </c>
      <c r="J518" s="4" t="str">
        <f t="shared" si="416"/>
        <v/>
      </c>
      <c r="K518" s="4" t="str">
        <f t="shared" si="417"/>
        <v/>
      </c>
      <c r="L518" s="4" t="str">
        <f t="shared" si="418"/>
        <v/>
      </c>
      <c r="M518" s="4" t="str">
        <f t="shared" si="419"/>
        <v/>
      </c>
      <c r="N518" s="4" t="str">
        <f t="shared" si="420"/>
        <v/>
      </c>
      <c r="O518" s="4" t="str">
        <f t="shared" si="421"/>
        <v/>
      </c>
      <c r="P518" s="4" t="str">
        <f t="shared" si="422"/>
        <v/>
      </c>
      <c r="Q518" s="4" t="str">
        <f t="shared" si="423"/>
        <v/>
      </c>
      <c r="R518" s="4" t="str">
        <f t="shared" si="424"/>
        <v/>
      </c>
      <c r="S518" s="4" t="str">
        <f t="shared" si="425"/>
        <v/>
      </c>
      <c r="T518" s="4" t="str">
        <f t="shared" si="426"/>
        <v/>
      </c>
      <c r="U518" s="4" t="str">
        <f t="shared" si="427"/>
        <v/>
      </c>
      <c r="V518" s="4" t="str">
        <f t="shared" si="428"/>
        <v/>
      </c>
      <c r="W518" s="4" t="str">
        <f t="shared" si="429"/>
        <v/>
      </c>
      <c r="X518" s="4" t="str">
        <f t="shared" si="430"/>
        <v/>
      </c>
      <c r="Y518" s="4">
        <f t="shared" si="431"/>
        <v>3</v>
      </c>
      <c r="Z518" s="4" t="str">
        <f t="shared" si="432"/>
        <v>-</v>
      </c>
      <c r="AA518" s="4" t="str">
        <f t="shared" si="433"/>
        <v/>
      </c>
      <c r="AB518" s="4" t="str">
        <f t="shared" si="434"/>
        <v/>
      </c>
      <c r="AC518" s="4" t="str">
        <f t="shared" si="435"/>
        <v/>
      </c>
      <c r="AD518" s="4" t="str">
        <f t="shared" si="436"/>
        <v/>
      </c>
      <c r="AE518" s="4" t="str">
        <f t="shared" si="437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38"/>
        <v>4</v>
      </c>
      <c r="AH518" s="4">
        <f t="shared" si="439"/>
        <v>37</v>
      </c>
      <c r="AI518" s="4">
        <f t="shared" si="440"/>
        <v>33</v>
      </c>
      <c r="AJ518" s="4" t="str">
        <f t="shared" si="441"/>
        <v>1KTK</v>
      </c>
      <c r="AK518" s="4" t="str">
        <f t="shared" si="442"/>
        <v>-1KTK</v>
      </c>
      <c r="AL518" s="4" t="str" cm="1">
        <f t="array" ref="AL518">LEFT(AS518,SUM(LEN(AS518)-LEN(SUBSTITUTE(AS518,{"0";"1";"2";"3";"4";"5";"6";"7";"8";"9"},""))))</f>
        <v>1</v>
      </c>
      <c r="AM518" s="4">
        <f t="shared" si="446"/>
        <v>13</v>
      </c>
      <c r="AN518" s="4" t="b">
        <f t="shared" si="447"/>
        <v>1</v>
      </c>
      <c r="AO518" s="4" t="str">
        <f t="shared" si="405"/>
        <v>KTK</v>
      </c>
      <c r="AP518" s="4" t="b">
        <f t="shared" si="448"/>
        <v>0</v>
      </c>
      <c r="AQ518" s="4" t="b">
        <f t="shared" si="443"/>
        <v>0</v>
      </c>
      <c r="AR518" s="5" t="str">
        <f t="shared" si="444"/>
        <v>CIMORY UHT YOGURT 200ML STROBERI</v>
      </c>
      <c r="AS518" s="4" t="str">
        <f t="shared" si="445"/>
        <v>1KTK</v>
      </c>
      <c r="AT518" t="s">
        <v>686</v>
      </c>
      <c r="AU518" s="1" t="s">
        <v>687</v>
      </c>
      <c r="AV518" s="33" t="str">
        <f t="shared" ca="1" si="449"/>
        <v/>
      </c>
      <c r="AW518">
        <v>3500</v>
      </c>
      <c r="AX518">
        <v>4000</v>
      </c>
      <c r="AY518">
        <v>3104</v>
      </c>
      <c r="AZ518" t="str">
        <f t="shared" si="403"/>
        <v>8993200663828</v>
      </c>
      <c r="BA518" t="str">
        <f t="shared" si="450"/>
        <v>CIMORY UHT YOGURT 200ML STROBERI</v>
      </c>
      <c r="BB518" t="s">
        <v>4417</v>
      </c>
      <c r="BC518" t="s">
        <v>4417</v>
      </c>
      <c r="BD518" s="1"/>
      <c r="BF518" s="9"/>
      <c r="BG518" s="20"/>
      <c r="BH518" s="13"/>
      <c r="BI518" s="15"/>
      <c r="BL518" s="13"/>
      <c r="BM518" s="1"/>
      <c r="BP518" s="1"/>
      <c r="BQ518" s="1"/>
      <c r="BT518" s="13"/>
      <c r="BU518" s="15"/>
      <c r="BV518" s="14"/>
    </row>
    <row r="519" spans="1:74" x14ac:dyDescent="0.25">
      <c r="A519" s="4" t="str">
        <f t="shared" si="407"/>
        <v/>
      </c>
      <c r="B519" s="4" t="str">
        <f t="shared" si="408"/>
        <v/>
      </c>
      <c r="C519" s="4" t="str">
        <f t="shared" si="409"/>
        <v/>
      </c>
      <c r="D519" s="4" t="str">
        <f t="shared" si="410"/>
        <v/>
      </c>
      <c r="E519" s="4" t="str">
        <f t="shared" si="411"/>
        <v/>
      </c>
      <c r="F519" s="4" t="str">
        <f t="shared" si="412"/>
        <v/>
      </c>
      <c r="G519" s="4" t="str">
        <f t="shared" si="413"/>
        <v/>
      </c>
      <c r="H519" s="4" t="str">
        <f t="shared" si="414"/>
        <v/>
      </c>
      <c r="I519" s="4" t="str">
        <f t="shared" si="415"/>
        <v/>
      </c>
      <c r="J519" s="4" t="str">
        <f t="shared" si="416"/>
        <v/>
      </c>
      <c r="K519" s="4" t="str">
        <f t="shared" si="417"/>
        <v/>
      </c>
      <c r="L519" s="4" t="str">
        <f t="shared" si="418"/>
        <v/>
      </c>
      <c r="M519" s="4" t="str">
        <f t="shared" si="419"/>
        <v/>
      </c>
      <c r="N519" s="4" t="str">
        <f t="shared" si="420"/>
        <v/>
      </c>
      <c r="O519" s="4" t="str">
        <f t="shared" si="421"/>
        <v>DUS</v>
      </c>
      <c r="P519" s="4" t="str">
        <f t="shared" si="422"/>
        <v/>
      </c>
      <c r="Q519" s="4" t="str">
        <f t="shared" si="423"/>
        <v/>
      </c>
      <c r="R519" s="4" t="str">
        <f t="shared" si="424"/>
        <v/>
      </c>
      <c r="S519" s="4" t="str">
        <f t="shared" si="425"/>
        <v/>
      </c>
      <c r="T519" s="4" t="str">
        <f t="shared" si="426"/>
        <v/>
      </c>
      <c r="U519" s="4" t="str">
        <f t="shared" si="427"/>
        <v/>
      </c>
      <c r="V519" s="4" t="str">
        <f t="shared" si="428"/>
        <v/>
      </c>
      <c r="W519" s="4" t="str">
        <f t="shared" si="429"/>
        <v/>
      </c>
      <c r="X519" s="4" t="str">
        <f t="shared" si="430"/>
        <v/>
      </c>
      <c r="Y519" s="4">
        <f t="shared" si="431"/>
        <v>3</v>
      </c>
      <c r="Z519" s="4" t="str">
        <f t="shared" si="432"/>
        <v>-</v>
      </c>
      <c r="AA519" s="4" t="str">
        <f t="shared" si="433"/>
        <v/>
      </c>
      <c r="AB519" s="4" t="str">
        <f t="shared" si="434"/>
        <v/>
      </c>
      <c r="AC519" s="4" t="str">
        <f t="shared" si="435"/>
        <v/>
      </c>
      <c r="AD519" s="4" t="str">
        <f t="shared" si="436"/>
        <v/>
      </c>
      <c r="AE519" s="4" t="str">
        <f t="shared" si="437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38"/>
        <v>4</v>
      </c>
      <c r="AH519" s="4">
        <f t="shared" si="439"/>
        <v>24</v>
      </c>
      <c r="AI519" s="4">
        <f t="shared" si="440"/>
        <v>20</v>
      </c>
      <c r="AJ519" s="4" t="str">
        <f t="shared" si="441"/>
        <v>1DUS</v>
      </c>
      <c r="AK519" s="4" t="str">
        <f t="shared" si="442"/>
        <v>-1DUS</v>
      </c>
      <c r="AL519" s="4" t="str" cm="1">
        <f t="array" ref="AL519">LEFT(AS519,SUM(LEN(AS519)-LEN(SUBSTITUTE(AS519,{"0";"1";"2";"3";"4";"5";"6";"7";"8";"9"},""))))</f>
        <v>1</v>
      </c>
      <c r="AM519" s="4">
        <f t="shared" si="446"/>
        <v>13</v>
      </c>
      <c r="AN519" s="4" t="b">
        <f t="shared" si="447"/>
        <v>1</v>
      </c>
      <c r="AO519" s="4" t="str">
        <f t="shared" si="405"/>
        <v>DUS</v>
      </c>
      <c r="AP519" s="4" t="b">
        <f t="shared" si="448"/>
        <v>0</v>
      </c>
      <c r="AQ519" s="4" t="b">
        <f t="shared" si="443"/>
        <v>0</v>
      </c>
      <c r="AR519" s="5" t="str">
        <f t="shared" si="444"/>
        <v>CIMORY YOGURT 125ML</v>
      </c>
      <c r="AS519" s="4" t="str">
        <f t="shared" si="445"/>
        <v>1DUS</v>
      </c>
      <c r="AT519" t="s">
        <v>5094</v>
      </c>
      <c r="AV519" s="33" t="str">
        <f t="shared" ca="1" si="449"/>
        <v/>
      </c>
      <c r="AW519">
        <v>90000</v>
      </c>
      <c r="AX519">
        <v>90000</v>
      </c>
      <c r="AY519">
        <v>84000</v>
      </c>
      <c r="AZ519" t="str">
        <f t="shared" si="403"/>
        <v>8000000000519</v>
      </c>
      <c r="BA519" t="str">
        <f t="shared" si="450"/>
        <v>CIMORY YOGURT 125ML</v>
      </c>
      <c r="BB519" t="s">
        <v>4417</v>
      </c>
      <c r="BC519" t="s">
        <v>4417</v>
      </c>
      <c r="BD519" s="1"/>
      <c r="BF519" s="9"/>
      <c r="BG519" s="20"/>
      <c r="BH519" s="13"/>
      <c r="BI519" s="15"/>
      <c r="BL519" s="13"/>
      <c r="BM519" s="1"/>
      <c r="BP519" s="1"/>
      <c r="BQ519" s="1"/>
      <c r="BT519" s="13"/>
      <c r="BU519" s="15"/>
      <c r="BV519" s="14"/>
    </row>
    <row r="520" spans="1:74" x14ac:dyDescent="0.25">
      <c r="A520" s="4" t="str">
        <f t="shared" si="407"/>
        <v/>
      </c>
      <c r="B520" s="4" t="str">
        <f t="shared" si="408"/>
        <v/>
      </c>
      <c r="C520" s="4" t="str">
        <f t="shared" si="409"/>
        <v/>
      </c>
      <c r="D520" s="4" t="str">
        <f t="shared" si="410"/>
        <v/>
      </c>
      <c r="E520" s="4" t="str">
        <f t="shared" si="411"/>
        <v/>
      </c>
      <c r="F520" s="4" t="str">
        <f t="shared" si="412"/>
        <v/>
      </c>
      <c r="G520" s="4" t="str">
        <f t="shared" si="413"/>
        <v>KTK</v>
      </c>
      <c r="H520" s="4" t="str">
        <f t="shared" si="414"/>
        <v/>
      </c>
      <c r="I520" s="4" t="str">
        <f t="shared" si="415"/>
        <v/>
      </c>
      <c r="J520" s="4" t="str">
        <f t="shared" si="416"/>
        <v/>
      </c>
      <c r="K520" s="4" t="str">
        <f t="shared" si="417"/>
        <v/>
      </c>
      <c r="L520" s="4" t="str">
        <f t="shared" si="418"/>
        <v/>
      </c>
      <c r="M520" s="4" t="str">
        <f t="shared" si="419"/>
        <v/>
      </c>
      <c r="N520" s="4" t="str">
        <f t="shared" si="420"/>
        <v/>
      </c>
      <c r="O520" s="4" t="str">
        <f t="shared" si="421"/>
        <v/>
      </c>
      <c r="P520" s="4" t="str">
        <f t="shared" si="422"/>
        <v/>
      </c>
      <c r="Q520" s="4" t="str">
        <f t="shared" si="423"/>
        <v/>
      </c>
      <c r="R520" s="4" t="str">
        <f t="shared" si="424"/>
        <v/>
      </c>
      <c r="S520" s="4" t="str">
        <f t="shared" si="425"/>
        <v/>
      </c>
      <c r="T520" s="4" t="str">
        <f t="shared" si="426"/>
        <v/>
      </c>
      <c r="U520" s="4" t="str">
        <f t="shared" si="427"/>
        <v/>
      </c>
      <c r="V520" s="4" t="str">
        <f t="shared" si="428"/>
        <v/>
      </c>
      <c r="W520" s="4" t="str">
        <f t="shared" si="429"/>
        <v/>
      </c>
      <c r="X520" s="4" t="str">
        <f t="shared" si="430"/>
        <v/>
      </c>
      <c r="Y520" s="4">
        <f t="shared" si="431"/>
        <v>3</v>
      </c>
      <c r="Z520" s="4" t="str">
        <f t="shared" si="432"/>
        <v>-</v>
      </c>
      <c r="AA520" s="4" t="str">
        <f t="shared" si="433"/>
        <v/>
      </c>
      <c r="AB520" s="4" t="str">
        <f t="shared" si="434"/>
        <v/>
      </c>
      <c r="AC520" s="4" t="str">
        <f t="shared" si="435"/>
        <v/>
      </c>
      <c r="AD520" s="4" t="str">
        <f t="shared" si="436"/>
        <v/>
      </c>
      <c r="AE520" s="4" t="str">
        <f t="shared" si="437"/>
        <v/>
      </c>
      <c r="AF520" s="4" t="str" cm="1">
        <f t="array" aca="1" ref="AF520" ca="1">LEFT(AS520,MATCH(FALSE,ISNUMBER(MID(AS520,ROW(INDIRECT("1:"&amp;LEN(AS520)+1)), 1) *1),0) -1)</f>
        <v>1</v>
      </c>
      <c r="AG520" s="4">
        <f t="shared" si="438"/>
        <v>4</v>
      </c>
      <c r="AH520" s="4">
        <f t="shared" si="439"/>
        <v>34</v>
      </c>
      <c r="AI520" s="4">
        <f t="shared" si="440"/>
        <v>30</v>
      </c>
      <c r="AJ520" s="4" t="str">
        <f t="shared" si="441"/>
        <v>1KTK</v>
      </c>
      <c r="AK520" s="4" t="str">
        <f t="shared" si="442"/>
        <v>-1KTK</v>
      </c>
      <c r="AL520" s="4" t="str" cm="1">
        <f t="array" ref="AL520">LEFT(AS520,SUM(LEN(AS520)-LEN(SUBSTITUTE(AS520,{"0";"1";"2";"3";"4";"5";"6";"7";"8";"9"},""))))</f>
        <v>1</v>
      </c>
      <c r="AM520" s="4">
        <f t="shared" si="446"/>
        <v>13</v>
      </c>
      <c r="AN520" s="4" t="b">
        <f t="shared" si="447"/>
        <v>1</v>
      </c>
      <c r="AO520" s="4" t="str">
        <f t="shared" si="405"/>
        <v>KTK</v>
      </c>
      <c r="AP520" s="4" t="b">
        <f t="shared" si="448"/>
        <v>0</v>
      </c>
      <c r="AQ520" s="4" t="b">
        <f t="shared" si="443"/>
        <v>0</v>
      </c>
      <c r="AR520" s="5" t="str">
        <f t="shared" si="444"/>
        <v>CIMORY YOGURT BLUEBERRY 125ML</v>
      </c>
      <c r="AS520" s="4" t="str">
        <f t="shared" si="445"/>
        <v>1KTK</v>
      </c>
      <c r="AT520" t="s">
        <v>689</v>
      </c>
      <c r="AU520" s="1" t="s">
        <v>690</v>
      </c>
      <c r="AV520" s="33" t="str">
        <f t="shared" ca="1" si="449"/>
        <v/>
      </c>
      <c r="AW520">
        <v>2500</v>
      </c>
      <c r="AX520">
        <v>3000</v>
      </c>
      <c r="AY520">
        <v>2100</v>
      </c>
      <c r="AZ520" t="str">
        <f t="shared" si="403"/>
        <v>8993200668892</v>
      </c>
      <c r="BA520" t="str">
        <f t="shared" si="450"/>
        <v>CIMORY YOGURT BLUEBERRY 125ML</v>
      </c>
      <c r="BB520" t="s">
        <v>4417</v>
      </c>
      <c r="BC520" t="s">
        <v>4417</v>
      </c>
      <c r="BD520" s="1"/>
      <c r="BF520" s="9"/>
      <c r="BG520" s="20"/>
      <c r="BH520" s="13"/>
      <c r="BI520" s="15"/>
      <c r="BL520" s="13"/>
      <c r="BM520" s="1"/>
      <c r="BP520" s="1"/>
      <c r="BQ520" s="1"/>
      <c r="BT520" s="13"/>
      <c r="BU520" s="15"/>
      <c r="BV520" s="14"/>
    </row>
    <row r="521" spans="1:74" x14ac:dyDescent="0.25">
      <c r="A521" s="4" t="str">
        <f t="shared" si="407"/>
        <v/>
      </c>
      <c r="B521" s="4" t="str">
        <f t="shared" si="408"/>
        <v/>
      </c>
      <c r="C521" s="4" t="str">
        <f t="shared" si="409"/>
        <v/>
      </c>
      <c r="D521" s="4" t="str">
        <f t="shared" si="410"/>
        <v/>
      </c>
      <c r="E521" s="4" t="str">
        <f t="shared" si="411"/>
        <v/>
      </c>
      <c r="F521" s="4" t="str">
        <f t="shared" si="412"/>
        <v/>
      </c>
      <c r="G521" s="4" t="str">
        <f t="shared" si="413"/>
        <v>KTK</v>
      </c>
      <c r="H521" s="4" t="str">
        <f t="shared" si="414"/>
        <v/>
      </c>
      <c r="I521" s="4" t="str">
        <f t="shared" si="415"/>
        <v/>
      </c>
      <c r="J521" s="4" t="str">
        <f t="shared" si="416"/>
        <v/>
      </c>
      <c r="K521" s="4" t="str">
        <f t="shared" si="417"/>
        <v/>
      </c>
      <c r="L521" s="4" t="str">
        <f t="shared" si="418"/>
        <v/>
      </c>
      <c r="M521" s="4" t="str">
        <f t="shared" si="419"/>
        <v/>
      </c>
      <c r="N521" s="4" t="str">
        <f t="shared" si="420"/>
        <v/>
      </c>
      <c r="O521" s="4" t="str">
        <f t="shared" si="421"/>
        <v/>
      </c>
      <c r="P521" s="4" t="str">
        <f t="shared" si="422"/>
        <v/>
      </c>
      <c r="Q521" s="4" t="str">
        <f t="shared" si="423"/>
        <v/>
      </c>
      <c r="R521" s="4" t="str">
        <f t="shared" si="424"/>
        <v/>
      </c>
      <c r="S521" s="4" t="str">
        <f t="shared" si="425"/>
        <v/>
      </c>
      <c r="T521" s="4" t="str">
        <f t="shared" si="426"/>
        <v/>
      </c>
      <c r="U521" s="4" t="str">
        <f t="shared" si="427"/>
        <v/>
      </c>
      <c r="V521" s="4" t="str">
        <f t="shared" si="428"/>
        <v/>
      </c>
      <c r="W521" s="4" t="str">
        <f t="shared" si="429"/>
        <v/>
      </c>
      <c r="X521" s="4" t="str">
        <f t="shared" si="430"/>
        <v/>
      </c>
      <c r="Y521" s="4">
        <f t="shared" si="431"/>
        <v>3</v>
      </c>
      <c r="Z521" s="4" t="str">
        <f t="shared" si="432"/>
        <v>-</v>
      </c>
      <c r="AA521" s="4" t="str">
        <f t="shared" si="433"/>
        <v/>
      </c>
      <c r="AB521" s="4" t="str">
        <f t="shared" si="434"/>
        <v/>
      </c>
      <c r="AC521" s="4" t="str">
        <f t="shared" si="435"/>
        <v/>
      </c>
      <c r="AD521" s="4" t="str">
        <f t="shared" si="436"/>
        <v/>
      </c>
      <c r="AE521" s="4" t="str">
        <f t="shared" si="437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38"/>
        <v>4</v>
      </c>
      <c r="AH521" s="4">
        <f t="shared" si="439"/>
        <v>36</v>
      </c>
      <c r="AI521" s="4">
        <f t="shared" si="440"/>
        <v>32</v>
      </c>
      <c r="AJ521" s="4" t="str">
        <f t="shared" si="441"/>
        <v>1KTK</v>
      </c>
      <c r="AK521" s="4" t="str">
        <f t="shared" si="442"/>
        <v>-1KTK</v>
      </c>
      <c r="AL521" s="4" t="str" cm="1">
        <f t="array" ref="AL521">LEFT(AS521,SUM(LEN(AS521)-LEN(SUBSTITUTE(AS521,{"0";"1";"2";"3";"4";"5";"6";"7";"8";"9"},""))))</f>
        <v>1</v>
      </c>
      <c r="AM521" s="4">
        <f t="shared" si="446"/>
        <v>13</v>
      </c>
      <c r="AN521" s="4" t="b">
        <f t="shared" si="447"/>
        <v>1</v>
      </c>
      <c r="AO521" s="4" t="str">
        <f t="shared" si="405"/>
        <v>KTK</v>
      </c>
      <c r="AP521" s="4" t="b">
        <f t="shared" si="448"/>
        <v>0</v>
      </c>
      <c r="AQ521" s="4" t="b">
        <f t="shared" si="443"/>
        <v>0</v>
      </c>
      <c r="AR521" s="5" t="str">
        <f t="shared" si="444"/>
        <v>CIMORY YOGURT MIXED FRUIT 125ML</v>
      </c>
      <c r="AS521" s="4" t="str">
        <f t="shared" si="445"/>
        <v>1KTK</v>
      </c>
      <c r="AT521" t="s">
        <v>4985</v>
      </c>
      <c r="AU521" s="1" t="s">
        <v>691</v>
      </c>
      <c r="AV521" s="33" t="str">
        <f t="shared" ca="1" si="449"/>
        <v/>
      </c>
      <c r="AW521">
        <v>2500</v>
      </c>
      <c r="AX521">
        <v>3000</v>
      </c>
      <c r="AY521">
        <v>2100</v>
      </c>
      <c r="AZ521" t="str">
        <f t="shared" si="403"/>
        <v>8993200668861</v>
      </c>
      <c r="BA521" t="str">
        <f t="shared" si="450"/>
        <v>CIMORY YOGURT MIXED FRUIT 125ML</v>
      </c>
      <c r="BB521" t="s">
        <v>4417</v>
      </c>
      <c r="BC521" t="s">
        <v>4417</v>
      </c>
      <c r="BD521" s="1"/>
      <c r="BF521" s="9"/>
      <c r="BG521" s="20"/>
      <c r="BH521" s="13"/>
      <c r="BI521" s="15"/>
      <c r="BL521" s="13"/>
      <c r="BM521" s="1"/>
      <c r="BP521" s="1"/>
      <c r="BQ521" s="1"/>
      <c r="BT521" s="13"/>
      <c r="BU521" s="15"/>
      <c r="BV521" s="14"/>
    </row>
    <row r="522" spans="1:74" x14ac:dyDescent="0.25">
      <c r="A522" s="4" t="str">
        <f t="shared" si="407"/>
        <v/>
      </c>
      <c r="B522" s="4" t="str">
        <f t="shared" si="408"/>
        <v/>
      </c>
      <c r="C522" s="4" t="str">
        <f t="shared" si="409"/>
        <v/>
      </c>
      <c r="D522" s="4" t="str">
        <f t="shared" si="410"/>
        <v/>
      </c>
      <c r="E522" s="4" t="str">
        <f t="shared" si="411"/>
        <v/>
      </c>
      <c r="F522" s="4" t="str">
        <f t="shared" si="412"/>
        <v/>
      </c>
      <c r="G522" s="4" t="str">
        <f t="shared" si="413"/>
        <v>KTK</v>
      </c>
      <c r="H522" s="4" t="str">
        <f t="shared" si="414"/>
        <v/>
      </c>
      <c r="I522" s="4" t="str">
        <f t="shared" si="415"/>
        <v/>
      </c>
      <c r="J522" s="4" t="str">
        <f t="shared" si="416"/>
        <v/>
      </c>
      <c r="K522" s="4" t="str">
        <f t="shared" si="417"/>
        <v/>
      </c>
      <c r="L522" s="4" t="str">
        <f t="shared" si="418"/>
        <v/>
      </c>
      <c r="M522" s="4" t="str">
        <f t="shared" si="419"/>
        <v/>
      </c>
      <c r="N522" s="4" t="str">
        <f t="shared" si="420"/>
        <v/>
      </c>
      <c r="O522" s="4" t="str">
        <f t="shared" si="421"/>
        <v/>
      </c>
      <c r="P522" s="4" t="str">
        <f t="shared" si="422"/>
        <v/>
      </c>
      <c r="Q522" s="4" t="str">
        <f t="shared" si="423"/>
        <v/>
      </c>
      <c r="R522" s="4" t="str">
        <f t="shared" si="424"/>
        <v/>
      </c>
      <c r="S522" s="4" t="str">
        <f t="shared" si="425"/>
        <v/>
      </c>
      <c r="T522" s="4" t="str">
        <f t="shared" si="426"/>
        <v/>
      </c>
      <c r="U522" s="4" t="str">
        <f t="shared" si="427"/>
        <v/>
      </c>
      <c r="V522" s="4" t="str">
        <f t="shared" si="428"/>
        <v/>
      </c>
      <c r="W522" s="4" t="str">
        <f t="shared" si="429"/>
        <v/>
      </c>
      <c r="X522" s="4" t="str">
        <f t="shared" si="430"/>
        <v/>
      </c>
      <c r="Y522" s="4">
        <f t="shared" si="431"/>
        <v>3</v>
      </c>
      <c r="Z522" s="4" t="str">
        <f t="shared" si="432"/>
        <v>-</v>
      </c>
      <c r="AA522" s="4" t="str">
        <f t="shared" si="433"/>
        <v/>
      </c>
      <c r="AB522" s="4" t="str">
        <f t="shared" si="434"/>
        <v/>
      </c>
      <c r="AC522" s="4" t="str">
        <f t="shared" si="435"/>
        <v/>
      </c>
      <c r="AD522" s="4" t="str">
        <f t="shared" si="436"/>
        <v/>
      </c>
      <c r="AE522" s="4" t="str">
        <f t="shared" si="437"/>
        <v/>
      </c>
      <c r="AF522" s="4" t="str" cm="1">
        <f t="array" aca="1" ref="AF522" ca="1">LEFT(AS522,MATCH(FALSE,ISNUMBER(MID(AS522,ROW(INDIRECT("1:"&amp;LEN(AS522)+1)), 1) *1),0) -1)</f>
        <v>1</v>
      </c>
      <c r="AG522" s="4">
        <f t="shared" si="438"/>
        <v>4</v>
      </c>
      <c r="AH522" s="4">
        <f t="shared" si="439"/>
        <v>35</v>
      </c>
      <c r="AI522" s="4">
        <f t="shared" si="440"/>
        <v>31</v>
      </c>
      <c r="AJ522" s="4" t="str">
        <f t="shared" si="441"/>
        <v>1KTK</v>
      </c>
      <c r="AK522" s="4" t="str">
        <f t="shared" si="442"/>
        <v>-1KTK</v>
      </c>
      <c r="AL522" s="4" t="str" cm="1">
        <f t="array" ref="AL522">LEFT(AS522,SUM(LEN(AS522)-LEN(SUBSTITUTE(AS522,{"0";"1";"2";"3";"4";"5";"6";"7";"8";"9"},""))))</f>
        <v>1</v>
      </c>
      <c r="AM522" s="4">
        <f t="shared" si="446"/>
        <v>13</v>
      </c>
      <c r="AN522" s="4" t="b">
        <f t="shared" si="447"/>
        <v>1</v>
      </c>
      <c r="AO522" s="4" t="str">
        <f t="shared" si="405"/>
        <v>KTK</v>
      </c>
      <c r="AP522" s="4" t="b">
        <f t="shared" si="448"/>
        <v>0</v>
      </c>
      <c r="AQ522" s="4" t="b">
        <f t="shared" si="443"/>
        <v>0</v>
      </c>
      <c r="AR522" s="5" t="str">
        <f t="shared" si="444"/>
        <v>CIMORY YOGURT STRAWBERRY 125ML</v>
      </c>
      <c r="AS522" s="4" t="str">
        <f t="shared" si="445"/>
        <v>1KTK</v>
      </c>
      <c r="AT522" t="s">
        <v>5081</v>
      </c>
      <c r="AU522" s="1" t="s">
        <v>692</v>
      </c>
      <c r="AV522" s="33" t="str">
        <f t="shared" ca="1" si="449"/>
        <v/>
      </c>
      <c r="AW522">
        <v>2500</v>
      </c>
      <c r="AX522">
        <v>3000</v>
      </c>
      <c r="AY522">
        <v>2100</v>
      </c>
      <c r="AZ522" t="str">
        <f t="shared" si="403"/>
        <v>8993200668885</v>
      </c>
      <c r="BA522" t="str">
        <f t="shared" si="450"/>
        <v>CIMORY YOGURT STRAWBERRY 125ML</v>
      </c>
      <c r="BB522" t="s">
        <v>4417</v>
      </c>
      <c r="BC522" t="s">
        <v>4417</v>
      </c>
      <c r="BD522" s="1"/>
      <c r="BF522" s="9"/>
      <c r="BG522" s="20"/>
      <c r="BH522" s="13"/>
      <c r="BI522" s="15"/>
      <c r="BL522" s="13"/>
      <c r="BM522" s="1"/>
      <c r="BP522" s="1"/>
      <c r="BQ522" s="1"/>
      <c r="BT522" s="13"/>
      <c r="BU522" s="15"/>
      <c r="BV522" s="14"/>
    </row>
    <row r="523" spans="1:74" x14ac:dyDescent="0.25">
      <c r="A523" s="4" t="str">
        <f t="shared" si="407"/>
        <v/>
      </c>
      <c r="B523" s="4" t="str">
        <f t="shared" si="408"/>
        <v/>
      </c>
      <c r="C523" s="4" t="str">
        <f t="shared" si="409"/>
        <v/>
      </c>
      <c r="D523" s="4" t="str">
        <f t="shared" si="410"/>
        <v/>
      </c>
      <c r="E523" s="4" t="str">
        <f t="shared" si="411"/>
        <v/>
      </c>
      <c r="F523" s="4" t="str">
        <f t="shared" si="412"/>
        <v/>
      </c>
      <c r="G523" s="4" t="str">
        <f t="shared" si="413"/>
        <v/>
      </c>
      <c r="H523" s="4" t="str">
        <f t="shared" si="414"/>
        <v>KLG</v>
      </c>
      <c r="I523" s="4" t="str">
        <f t="shared" si="415"/>
        <v/>
      </c>
      <c r="J523" s="4" t="str">
        <f t="shared" si="416"/>
        <v/>
      </c>
      <c r="K523" s="4" t="str">
        <f t="shared" si="417"/>
        <v/>
      </c>
      <c r="L523" s="4" t="str">
        <f t="shared" si="418"/>
        <v/>
      </c>
      <c r="M523" s="4" t="str">
        <f t="shared" si="419"/>
        <v/>
      </c>
      <c r="N523" s="4" t="str">
        <f t="shared" si="420"/>
        <v/>
      </c>
      <c r="O523" s="4" t="str">
        <f t="shared" si="421"/>
        <v/>
      </c>
      <c r="P523" s="4" t="str">
        <f t="shared" si="422"/>
        <v/>
      </c>
      <c r="Q523" s="4" t="str">
        <f t="shared" si="423"/>
        <v/>
      </c>
      <c r="R523" s="4" t="str">
        <f t="shared" si="424"/>
        <v/>
      </c>
      <c r="S523" s="4" t="str">
        <f t="shared" si="425"/>
        <v/>
      </c>
      <c r="T523" s="4" t="str">
        <f t="shared" si="426"/>
        <v/>
      </c>
      <c r="U523" s="4" t="str">
        <f t="shared" si="427"/>
        <v/>
      </c>
      <c r="V523" s="4" t="str">
        <f t="shared" si="428"/>
        <v/>
      </c>
      <c r="W523" s="4" t="str">
        <f t="shared" si="429"/>
        <v/>
      </c>
      <c r="X523" s="4" t="str">
        <f t="shared" si="430"/>
        <v/>
      </c>
      <c r="Y523" s="4">
        <f t="shared" si="431"/>
        <v>3</v>
      </c>
      <c r="Z523" s="4" t="str">
        <f t="shared" si="432"/>
        <v>-</v>
      </c>
      <c r="AA523" s="4" t="str">
        <f t="shared" si="433"/>
        <v/>
      </c>
      <c r="AB523" s="4" t="str">
        <f t="shared" si="434"/>
        <v/>
      </c>
      <c r="AC523" s="4" t="str">
        <f t="shared" si="435"/>
        <v/>
      </c>
      <c r="AD523" s="4" t="str">
        <f t="shared" si="436"/>
        <v/>
      </c>
      <c r="AE523" s="4" t="str">
        <f t="shared" si="437"/>
        <v/>
      </c>
      <c r="AF523" s="4" t="str" cm="1">
        <f t="array" aca="1" ref="AF523" ca="1">LEFT(AS523,MATCH(FALSE,ISNUMBER(MID(AS523,ROW(INDIRECT("1:"&amp;LEN(AS523)+1)), 1) *1),0) -1)</f>
        <v>1</v>
      </c>
      <c r="AG523" s="4">
        <f t="shared" si="438"/>
        <v>4</v>
      </c>
      <c r="AH523" s="4">
        <f t="shared" si="439"/>
        <v>27</v>
      </c>
      <c r="AI523" s="4">
        <f t="shared" si="440"/>
        <v>23</v>
      </c>
      <c r="AJ523" s="4" t="str">
        <f t="shared" si="441"/>
        <v>1KLG</v>
      </c>
      <c r="AK523" s="4" t="str">
        <f t="shared" si="442"/>
        <v>-1KLG</v>
      </c>
      <c r="AL523" s="4" t="str" cm="1">
        <f t="array" ref="AL523">LEFT(AS523,SUM(LEN(AS523)-LEN(SUBSTITUTE(AS523,{"0";"1";"2";"3";"4";"5";"6";"7";"8";"9"},""))))</f>
        <v>1</v>
      </c>
      <c r="AM523" s="4">
        <f t="shared" si="446"/>
        <v>13</v>
      </c>
      <c r="AN523" s="4" t="b">
        <f t="shared" si="447"/>
        <v>1</v>
      </c>
      <c r="AO523" s="4" t="str">
        <f t="shared" si="405"/>
        <v>KLG</v>
      </c>
      <c r="AP523" s="4" t="b">
        <f t="shared" si="448"/>
        <v>1</v>
      </c>
      <c r="AQ523" s="4" t="b">
        <f t="shared" si="443"/>
        <v>0</v>
      </c>
      <c r="AR523" s="5" t="str">
        <f t="shared" si="444"/>
        <v>CINCAU PANDA KLG 310ML</v>
      </c>
      <c r="AS523" s="4" t="str">
        <f t="shared" si="445"/>
        <v>1KLG</v>
      </c>
      <c r="AT523" t="s">
        <v>693</v>
      </c>
      <c r="AU523" s="1" t="s">
        <v>694</v>
      </c>
      <c r="AV523" s="33" t="str">
        <f t="shared" si="449"/>
        <v>XXXX</v>
      </c>
      <c r="AW523">
        <v>5500</v>
      </c>
      <c r="AX523">
        <v>5500</v>
      </c>
      <c r="AY523">
        <v>5000</v>
      </c>
      <c r="AZ523" t="str">
        <f t="shared" si="403"/>
        <v>8995227500582</v>
      </c>
      <c r="BA523" t="str">
        <f t="shared" si="450"/>
        <v>CINCAU PANDA KLG 310ML</v>
      </c>
      <c r="BB523" t="s">
        <v>4417</v>
      </c>
      <c r="BC523" t="s">
        <v>4417</v>
      </c>
      <c r="BD523" s="1"/>
      <c r="BF523" s="9"/>
      <c r="BG523" s="20"/>
      <c r="BH523" s="13"/>
      <c r="BI523" s="15"/>
      <c r="BL523" s="13"/>
      <c r="BM523" s="1"/>
      <c r="BP523" s="1"/>
      <c r="BQ523" s="1"/>
      <c r="BT523" s="13"/>
      <c r="BU523" s="15"/>
      <c r="BV523" s="14"/>
    </row>
    <row r="524" spans="1:74" x14ac:dyDescent="0.25">
      <c r="A524" s="4" t="str">
        <f t="shared" si="407"/>
        <v/>
      </c>
      <c r="B524" s="4" t="str">
        <f t="shared" si="408"/>
        <v/>
      </c>
      <c r="C524" s="4" t="str">
        <f t="shared" si="409"/>
        <v/>
      </c>
      <c r="D524" s="4" t="str">
        <f t="shared" si="410"/>
        <v/>
      </c>
      <c r="E524" s="4" t="str">
        <f t="shared" si="411"/>
        <v/>
      </c>
      <c r="F524" s="4" t="str">
        <f t="shared" si="412"/>
        <v/>
      </c>
      <c r="G524" s="4" t="str">
        <f t="shared" si="413"/>
        <v/>
      </c>
      <c r="H524" s="4" t="str">
        <f t="shared" si="414"/>
        <v>KLG</v>
      </c>
      <c r="I524" s="4" t="str">
        <f t="shared" si="415"/>
        <v/>
      </c>
      <c r="J524" s="4" t="str">
        <f t="shared" si="416"/>
        <v/>
      </c>
      <c r="K524" s="4" t="str">
        <f t="shared" si="417"/>
        <v/>
      </c>
      <c r="L524" s="4" t="str">
        <f t="shared" si="418"/>
        <v/>
      </c>
      <c r="M524" s="4" t="str">
        <f t="shared" si="419"/>
        <v/>
      </c>
      <c r="N524" s="4" t="str">
        <f t="shared" si="420"/>
        <v/>
      </c>
      <c r="O524" s="4" t="str">
        <f t="shared" si="421"/>
        <v>DUS</v>
      </c>
      <c r="P524" s="4" t="str">
        <f t="shared" si="422"/>
        <v/>
      </c>
      <c r="Q524" s="4" t="str">
        <f t="shared" si="423"/>
        <v/>
      </c>
      <c r="R524" s="4" t="str">
        <f t="shared" si="424"/>
        <v/>
      </c>
      <c r="S524" s="4" t="str">
        <f t="shared" si="425"/>
        <v/>
      </c>
      <c r="T524" s="4" t="str">
        <f t="shared" si="426"/>
        <v/>
      </c>
      <c r="U524" s="4" t="str">
        <f t="shared" si="427"/>
        <v/>
      </c>
      <c r="V524" s="4" t="str">
        <f t="shared" si="428"/>
        <v/>
      </c>
      <c r="W524" s="4" t="str">
        <f t="shared" si="429"/>
        <v/>
      </c>
      <c r="X524" s="4" t="str">
        <f t="shared" si="430"/>
        <v/>
      </c>
      <c r="Y524" s="4">
        <f t="shared" si="431"/>
        <v>6</v>
      </c>
      <c r="Z524" s="4" t="str">
        <f t="shared" si="432"/>
        <v>-</v>
      </c>
      <c r="AA524" s="4" t="str">
        <f t="shared" si="433"/>
        <v>/</v>
      </c>
      <c r="AB524" s="4" t="str">
        <f t="shared" si="434"/>
        <v/>
      </c>
      <c r="AC524" s="4" t="str">
        <f t="shared" si="435"/>
        <v/>
      </c>
      <c r="AD524" s="4" t="str">
        <f t="shared" si="436"/>
        <v/>
      </c>
      <c r="AE524" s="4" t="str">
        <f t="shared" si="437"/>
        <v/>
      </c>
      <c r="AF524" s="4" t="str" cm="1">
        <f t="array" aca="1" ref="AF524" ca="1">LEFT(AS524,MATCH(FALSE,ISNUMBER(MID(AS524,ROW(INDIRECT("1:"&amp;LEN(AS524)+1)), 1) *1),0) -1)</f>
        <v>24</v>
      </c>
      <c r="AG524" s="4">
        <f t="shared" si="438"/>
        <v>9</v>
      </c>
      <c r="AH524" s="4">
        <f t="shared" si="439"/>
        <v>32</v>
      </c>
      <c r="AI524" s="4">
        <f t="shared" si="440"/>
        <v>23</v>
      </c>
      <c r="AJ524" s="4" t="str">
        <f t="shared" si="441"/>
        <v>/DUS</v>
      </c>
      <c r="AK524" s="4" t="str">
        <f t="shared" si="442"/>
        <v>G/DUS</v>
      </c>
      <c r="AL524" s="4" t="str" cm="1">
        <f t="array" ref="AL524">LEFT(AS524,SUM(LEN(AS524)-LEN(SUBSTITUTE(AS524,{"0";"1";"2";"3";"4";"5";"6";"7";"8";"9"},""))))</f>
        <v>24</v>
      </c>
      <c r="AM524" s="4">
        <f t="shared" si="446"/>
        <v>13</v>
      </c>
      <c r="AN524" s="4" t="b">
        <f>LEFT(AS524,2)=AL524</f>
        <v>1</v>
      </c>
      <c r="AO524" s="4" t="str">
        <f t="shared" si="405"/>
        <v>DUS</v>
      </c>
      <c r="AP524" s="4" t="b">
        <f t="shared" si="448"/>
        <v>1</v>
      </c>
      <c r="AQ524" s="4" t="b">
        <f t="shared" si="443"/>
        <v>0</v>
      </c>
      <c r="AR524" s="5" t="str">
        <f t="shared" si="444"/>
        <v>CINCAU PANDA KLG 310ML</v>
      </c>
      <c r="AS524" s="4" t="str">
        <f t="shared" si="445"/>
        <v>24KLG/DUS</v>
      </c>
      <c r="AT524" t="s">
        <v>695</v>
      </c>
      <c r="AV524" s="33" t="b">
        <f t="shared" ca="1" si="449"/>
        <v>1</v>
      </c>
      <c r="AW524">
        <v>123000</v>
      </c>
      <c r="AX524">
        <v>123000</v>
      </c>
      <c r="AY524">
        <v>120000</v>
      </c>
      <c r="AZ524" t="str">
        <f t="shared" si="403"/>
        <v>8000000000524</v>
      </c>
      <c r="BA524" t="str">
        <f t="shared" si="450"/>
        <v>CINCAU PANDA KLG 310ML</v>
      </c>
      <c r="BB524" t="s">
        <v>4417</v>
      </c>
      <c r="BC524" t="s">
        <v>4417</v>
      </c>
      <c r="BD524" s="1"/>
      <c r="BF524" s="9"/>
      <c r="BG524" s="20"/>
      <c r="BH524" s="13"/>
      <c r="BI524" s="15"/>
      <c r="BL524" s="13"/>
      <c r="BM524" s="1"/>
      <c r="BP524" s="1"/>
      <c r="BQ524" s="1"/>
      <c r="BT524" s="13"/>
      <c r="BU524" s="15"/>
      <c r="BV524" s="14"/>
    </row>
    <row r="525" spans="1:74" x14ac:dyDescent="0.25">
      <c r="A525" s="4" t="str">
        <f t="shared" si="407"/>
        <v/>
      </c>
      <c r="B525" s="4" t="str">
        <f t="shared" si="408"/>
        <v>PCS</v>
      </c>
      <c r="C525" s="4" t="str">
        <f t="shared" si="409"/>
        <v/>
      </c>
      <c r="D525" s="4" t="str">
        <f t="shared" si="410"/>
        <v/>
      </c>
      <c r="E525" s="4" t="str">
        <f t="shared" si="411"/>
        <v/>
      </c>
      <c r="F525" s="4" t="str">
        <f t="shared" si="412"/>
        <v/>
      </c>
      <c r="G525" s="4" t="str">
        <f t="shared" si="413"/>
        <v/>
      </c>
      <c r="H525" s="4" t="str">
        <f t="shared" si="414"/>
        <v/>
      </c>
      <c r="I525" s="4" t="str">
        <f t="shared" si="415"/>
        <v/>
      </c>
      <c r="J525" s="4" t="str">
        <f t="shared" si="416"/>
        <v/>
      </c>
      <c r="K525" s="4" t="str">
        <f t="shared" si="417"/>
        <v/>
      </c>
      <c r="L525" s="4" t="str">
        <f t="shared" si="418"/>
        <v/>
      </c>
      <c r="M525" s="4" t="str">
        <f t="shared" si="419"/>
        <v/>
      </c>
      <c r="N525" s="4" t="str">
        <f t="shared" si="420"/>
        <v/>
      </c>
      <c r="O525" s="4" t="str">
        <f t="shared" si="421"/>
        <v/>
      </c>
      <c r="P525" s="4" t="str">
        <f t="shared" si="422"/>
        <v/>
      </c>
      <c r="Q525" s="4" t="str">
        <f t="shared" si="423"/>
        <v/>
      </c>
      <c r="R525" s="4" t="str">
        <f t="shared" si="424"/>
        <v/>
      </c>
      <c r="S525" s="4" t="str">
        <f t="shared" si="425"/>
        <v/>
      </c>
      <c r="T525" s="4" t="str">
        <f t="shared" si="426"/>
        <v/>
      </c>
      <c r="U525" s="4" t="str">
        <f t="shared" si="427"/>
        <v/>
      </c>
      <c r="V525" s="4" t="str">
        <f t="shared" si="428"/>
        <v/>
      </c>
      <c r="W525" s="4" t="str">
        <f t="shared" si="429"/>
        <v/>
      </c>
      <c r="X525" s="4" t="str">
        <f t="shared" si="430"/>
        <v/>
      </c>
      <c r="Y525" s="4">
        <f t="shared" si="431"/>
        <v>3</v>
      </c>
      <c r="Z525" s="4" t="str">
        <f t="shared" si="432"/>
        <v>-</v>
      </c>
      <c r="AA525" s="4" t="str">
        <f t="shared" si="433"/>
        <v/>
      </c>
      <c r="AB525" s="4" t="str">
        <f t="shared" si="434"/>
        <v/>
      </c>
      <c r="AC525" s="4" t="str">
        <f t="shared" si="435"/>
        <v/>
      </c>
      <c r="AD525" s="4" t="str">
        <f t="shared" si="436"/>
        <v/>
      </c>
      <c r="AE525" s="4" t="str">
        <f t="shared" si="437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38"/>
        <v>4</v>
      </c>
      <c r="AH525" s="4">
        <f t="shared" si="439"/>
        <v>20</v>
      </c>
      <c r="AI525" s="4">
        <f t="shared" si="440"/>
        <v>16</v>
      </c>
      <c r="AJ525" s="4" t="str">
        <f t="shared" si="441"/>
        <v>1PCS</v>
      </c>
      <c r="AK525" s="4" t="str">
        <f t="shared" si="442"/>
        <v>-1PCS</v>
      </c>
      <c r="AL525" s="4" t="str" cm="1">
        <f t="array" ref="AL525">LEFT(AS525,SUM(LEN(AS525)-LEN(SUBSTITUTE(AS525,{"0";"1";"2";"3";"4";"5";"6";"7";"8";"9"},""))))</f>
        <v>1</v>
      </c>
      <c r="AM525" s="4">
        <f t="shared" si="446"/>
        <v>13</v>
      </c>
      <c r="AN525" s="4" t="b">
        <f>LEFT(AS525,1)=AL525</f>
        <v>1</v>
      </c>
      <c r="AO525" s="4" t="str">
        <f t="shared" si="405"/>
        <v>PCS</v>
      </c>
      <c r="AP525" s="4" t="b">
        <f t="shared" si="448"/>
        <v>0</v>
      </c>
      <c r="AQ525" s="4" t="b">
        <f t="shared" si="443"/>
        <v>0</v>
      </c>
      <c r="AR525" s="5" t="str">
        <f t="shared" si="444"/>
        <v>CIPTADENT 120GR</v>
      </c>
      <c r="AS525" s="4" t="str">
        <f t="shared" si="445"/>
        <v>1PCS</v>
      </c>
      <c r="AT525" t="s">
        <v>5006</v>
      </c>
      <c r="AU525" s="1" t="s">
        <v>696</v>
      </c>
      <c r="AV525" s="33" t="str">
        <f t="shared" ca="1" si="449"/>
        <v/>
      </c>
      <c r="AW525">
        <v>7000</v>
      </c>
      <c r="AX525">
        <v>7000</v>
      </c>
      <c r="AY525">
        <v>6125</v>
      </c>
      <c r="AZ525" t="str">
        <f t="shared" si="403"/>
        <v>8998866105064</v>
      </c>
      <c r="BA525" t="str">
        <f t="shared" si="450"/>
        <v>CIPTADENT 120GR</v>
      </c>
      <c r="BB525" t="s">
        <v>4417</v>
      </c>
      <c r="BC525" t="s">
        <v>4417</v>
      </c>
      <c r="BD525" s="1"/>
      <c r="BF525" s="9"/>
      <c r="BG525" s="20"/>
      <c r="BH525" s="13"/>
      <c r="BI525" s="15"/>
      <c r="BL525" s="13"/>
      <c r="BM525" s="1"/>
      <c r="BP525" s="1"/>
      <c r="BQ525" s="1"/>
      <c r="BT525" s="13"/>
      <c r="BU525" s="15"/>
      <c r="BV525" s="14"/>
    </row>
    <row r="526" spans="1:74" x14ac:dyDescent="0.25">
      <c r="A526" s="4" t="str">
        <f t="shared" si="407"/>
        <v/>
      </c>
      <c r="B526" s="4" t="str">
        <f t="shared" si="408"/>
        <v>PCS</v>
      </c>
      <c r="C526" s="4" t="str">
        <f t="shared" si="409"/>
        <v/>
      </c>
      <c r="D526" s="4" t="str">
        <f t="shared" si="410"/>
        <v/>
      </c>
      <c r="E526" s="4" t="str">
        <f t="shared" si="411"/>
        <v/>
      </c>
      <c r="F526" s="4" t="str">
        <f t="shared" si="412"/>
        <v/>
      </c>
      <c r="G526" s="4" t="str">
        <f t="shared" si="413"/>
        <v/>
      </c>
      <c r="H526" s="4" t="str">
        <f t="shared" si="414"/>
        <v/>
      </c>
      <c r="I526" s="4" t="str">
        <f t="shared" si="415"/>
        <v/>
      </c>
      <c r="J526" s="4" t="str">
        <f t="shared" si="416"/>
        <v/>
      </c>
      <c r="K526" s="4" t="str">
        <f t="shared" si="417"/>
        <v/>
      </c>
      <c r="L526" s="4" t="str">
        <f t="shared" si="418"/>
        <v/>
      </c>
      <c r="M526" s="4" t="str">
        <f t="shared" si="419"/>
        <v/>
      </c>
      <c r="N526" s="4" t="str">
        <f t="shared" si="420"/>
        <v/>
      </c>
      <c r="O526" s="4" t="str">
        <f t="shared" si="421"/>
        <v/>
      </c>
      <c r="P526" s="4" t="str">
        <f t="shared" si="422"/>
        <v/>
      </c>
      <c r="Q526" s="4" t="str">
        <f t="shared" si="423"/>
        <v/>
      </c>
      <c r="R526" s="4" t="str">
        <f t="shared" si="424"/>
        <v/>
      </c>
      <c r="S526" s="4" t="str">
        <f t="shared" si="425"/>
        <v/>
      </c>
      <c r="T526" s="4" t="str">
        <f t="shared" si="426"/>
        <v/>
      </c>
      <c r="U526" s="4" t="str">
        <f t="shared" si="427"/>
        <v/>
      </c>
      <c r="V526" s="4" t="str">
        <f t="shared" si="428"/>
        <v/>
      </c>
      <c r="W526" s="4" t="str">
        <f t="shared" si="429"/>
        <v/>
      </c>
      <c r="X526" s="4" t="str">
        <f t="shared" si="430"/>
        <v/>
      </c>
      <c r="Y526" s="4">
        <f t="shared" si="431"/>
        <v>3</v>
      </c>
      <c r="Z526" s="4" t="str">
        <f t="shared" si="432"/>
        <v>-</v>
      </c>
      <c r="AA526" s="4" t="str">
        <f t="shared" si="433"/>
        <v/>
      </c>
      <c r="AB526" s="4" t="str">
        <f t="shared" si="434"/>
        <v/>
      </c>
      <c r="AC526" s="4" t="str">
        <f t="shared" si="435"/>
        <v/>
      </c>
      <c r="AD526" s="4" t="str">
        <f t="shared" si="436"/>
        <v/>
      </c>
      <c r="AE526" s="4" t="str">
        <f t="shared" si="437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38"/>
        <v>4</v>
      </c>
      <c r="AH526" s="4">
        <f t="shared" si="439"/>
        <v>20</v>
      </c>
      <c r="AI526" s="4">
        <f t="shared" si="440"/>
        <v>16</v>
      </c>
      <c r="AJ526" s="4" t="str">
        <f t="shared" si="441"/>
        <v>1PCS</v>
      </c>
      <c r="AK526" s="4" t="str">
        <f t="shared" si="442"/>
        <v>-1PCS</v>
      </c>
      <c r="AL526" s="4" t="str" cm="1">
        <f t="array" ref="AL526">LEFT(AS526,SUM(LEN(AS526)-LEN(SUBSTITUTE(AS526,{"0";"1";"2";"3";"4";"5";"6";"7";"8";"9"},""))))</f>
        <v>1</v>
      </c>
      <c r="AM526" s="4">
        <f t="shared" si="446"/>
        <v>13</v>
      </c>
      <c r="AN526" s="4" t="b">
        <f>LEFT(AS526,1)=AL526</f>
        <v>1</v>
      </c>
      <c r="AO526" s="4" t="str">
        <f t="shared" si="405"/>
        <v>PCS</v>
      </c>
      <c r="AP526" s="4" t="b">
        <f t="shared" si="448"/>
        <v>0</v>
      </c>
      <c r="AQ526" s="4" t="b">
        <f t="shared" si="443"/>
        <v>0</v>
      </c>
      <c r="AR526" s="5" t="str">
        <f t="shared" si="444"/>
        <v>CIPTADENT 190GR</v>
      </c>
      <c r="AS526" s="4" t="str">
        <f t="shared" si="445"/>
        <v>1PCS</v>
      </c>
      <c r="AT526" t="s">
        <v>697</v>
      </c>
      <c r="AU526" s="1" t="s">
        <v>698</v>
      </c>
      <c r="AV526" s="33" t="str">
        <f t="shared" ca="1" si="449"/>
        <v/>
      </c>
      <c r="AW526">
        <v>10500</v>
      </c>
      <c r="AX526">
        <v>10500</v>
      </c>
      <c r="AY526">
        <v>9550</v>
      </c>
      <c r="AZ526" t="str">
        <f t="shared" si="403"/>
        <v>8998866105071</v>
      </c>
      <c r="BA526" t="str">
        <f t="shared" si="450"/>
        <v>CIPTADENT 190GR</v>
      </c>
      <c r="BB526" t="s">
        <v>4417</v>
      </c>
      <c r="BC526" t="s">
        <v>4417</v>
      </c>
      <c r="BD526" s="1"/>
      <c r="BF526" s="9"/>
      <c r="BG526" s="20"/>
      <c r="BH526" s="13"/>
      <c r="BI526" s="15"/>
      <c r="BL526" s="13"/>
      <c r="BM526" s="1"/>
      <c r="BP526" s="1"/>
      <c r="BQ526" s="1"/>
      <c r="BT526" s="13"/>
      <c r="BU526" s="15"/>
      <c r="BV526" s="14"/>
    </row>
    <row r="527" spans="1:74" x14ac:dyDescent="0.25">
      <c r="A527" s="4" t="str">
        <f t="shared" si="407"/>
        <v/>
      </c>
      <c r="B527" s="4" t="str">
        <f t="shared" si="408"/>
        <v>PCS</v>
      </c>
      <c r="C527" s="4" t="str">
        <f t="shared" si="409"/>
        <v/>
      </c>
      <c r="D527" s="4" t="str">
        <f t="shared" si="410"/>
        <v/>
      </c>
      <c r="E527" s="4" t="str">
        <f t="shared" si="411"/>
        <v/>
      </c>
      <c r="F527" s="4" t="str">
        <f t="shared" si="412"/>
        <v/>
      </c>
      <c r="G527" s="4" t="str">
        <f t="shared" si="413"/>
        <v/>
      </c>
      <c r="H527" s="4" t="str">
        <f t="shared" si="414"/>
        <v/>
      </c>
      <c r="I527" s="4" t="str">
        <f t="shared" si="415"/>
        <v/>
      </c>
      <c r="J527" s="4" t="str">
        <f t="shared" si="416"/>
        <v/>
      </c>
      <c r="K527" s="4" t="str">
        <f t="shared" si="417"/>
        <v/>
      </c>
      <c r="L527" s="4" t="str">
        <f t="shared" si="418"/>
        <v/>
      </c>
      <c r="M527" s="4" t="str">
        <f t="shared" si="419"/>
        <v/>
      </c>
      <c r="N527" s="4" t="str">
        <f t="shared" si="420"/>
        <v/>
      </c>
      <c r="O527" s="4" t="str">
        <f t="shared" si="421"/>
        <v/>
      </c>
      <c r="P527" s="4" t="str">
        <f t="shared" si="422"/>
        <v/>
      </c>
      <c r="Q527" s="4" t="str">
        <f t="shared" si="423"/>
        <v/>
      </c>
      <c r="R527" s="4" t="str">
        <f t="shared" si="424"/>
        <v/>
      </c>
      <c r="S527" s="4" t="str">
        <f t="shared" si="425"/>
        <v/>
      </c>
      <c r="T527" s="4" t="str">
        <f t="shared" si="426"/>
        <v/>
      </c>
      <c r="U527" s="4" t="str">
        <f t="shared" si="427"/>
        <v/>
      </c>
      <c r="V527" s="4" t="str">
        <f t="shared" si="428"/>
        <v/>
      </c>
      <c r="W527" s="4" t="str">
        <f t="shared" si="429"/>
        <v/>
      </c>
      <c r="X527" s="4" t="str">
        <f t="shared" si="430"/>
        <v/>
      </c>
      <c r="Y527" s="4">
        <f t="shared" si="431"/>
        <v>3</v>
      </c>
      <c r="Z527" s="4" t="str">
        <f t="shared" si="432"/>
        <v>-</v>
      </c>
      <c r="AA527" s="4" t="str">
        <f t="shared" si="433"/>
        <v/>
      </c>
      <c r="AB527" s="4" t="str">
        <f t="shared" si="434"/>
        <v/>
      </c>
      <c r="AC527" s="4" t="str">
        <f t="shared" si="435"/>
        <v/>
      </c>
      <c r="AD527" s="4" t="str">
        <f t="shared" si="436"/>
        <v/>
      </c>
      <c r="AE527" s="4" t="str">
        <f t="shared" si="437"/>
        <v/>
      </c>
      <c r="AF527" s="4" t="str" cm="1">
        <f t="array" aca="1" ref="AF527" ca="1">LEFT(AS527,MATCH(FALSE,ISNUMBER(MID(AS527,ROW(INDIRECT("1:"&amp;LEN(AS527)+1)), 1) *1),0) -1)</f>
        <v>1</v>
      </c>
      <c r="AG527" s="4">
        <f t="shared" si="438"/>
        <v>4</v>
      </c>
      <c r="AH527" s="4">
        <f t="shared" si="439"/>
        <v>19</v>
      </c>
      <c r="AI527" s="4">
        <f t="shared" si="440"/>
        <v>15</v>
      </c>
      <c r="AJ527" s="4" t="str">
        <f t="shared" si="441"/>
        <v>1PCS</v>
      </c>
      <c r="AK527" s="4" t="str">
        <f t="shared" si="442"/>
        <v>-1PCS</v>
      </c>
      <c r="AL527" s="4" t="str" cm="1">
        <f t="array" ref="AL527">LEFT(AS527,SUM(LEN(AS527)-LEN(SUBSTITUTE(AS527,{"0";"1";"2";"3";"4";"5";"6";"7";"8";"9"},""))))</f>
        <v>1</v>
      </c>
      <c r="AM527" s="4">
        <f t="shared" si="446"/>
        <v>13</v>
      </c>
      <c r="AN527" s="4" t="b">
        <f>LEFT(AS527,1)=AL527</f>
        <v>1</v>
      </c>
      <c r="AO527" s="4" t="str">
        <f t="shared" si="405"/>
        <v>PCS</v>
      </c>
      <c r="AP527" s="4" t="b">
        <f t="shared" si="448"/>
        <v>0</v>
      </c>
      <c r="AQ527" s="4" t="b">
        <f t="shared" si="443"/>
        <v>0</v>
      </c>
      <c r="AR527" s="5" t="str">
        <f t="shared" si="444"/>
        <v>CIPTADENT 75GR</v>
      </c>
      <c r="AS527" s="4" t="str">
        <f t="shared" si="445"/>
        <v>1PCS</v>
      </c>
      <c r="AT527" t="s">
        <v>5014</v>
      </c>
      <c r="AU527" s="1" t="s">
        <v>699</v>
      </c>
      <c r="AV527" s="33" t="str">
        <f t="shared" ca="1" si="449"/>
        <v/>
      </c>
      <c r="AW527">
        <v>4000</v>
      </c>
      <c r="AX527">
        <v>4000</v>
      </c>
      <c r="AY527">
        <v>3160</v>
      </c>
      <c r="AZ527" t="str">
        <f t="shared" si="403"/>
        <v>8998866109963</v>
      </c>
      <c r="BA527" t="str">
        <f t="shared" si="450"/>
        <v>CIPTADENT 75GR</v>
      </c>
      <c r="BB527" t="s">
        <v>4417</v>
      </c>
      <c r="BC527" t="s">
        <v>4417</v>
      </c>
      <c r="BD527" s="1"/>
      <c r="BF527" s="9"/>
      <c r="BG527" s="20"/>
      <c r="BH527" s="13"/>
      <c r="BI527" s="15"/>
      <c r="BL527" s="13"/>
      <c r="BM527" s="1"/>
      <c r="BP527" s="1"/>
      <c r="BQ527" s="1"/>
      <c r="BT527" s="13"/>
      <c r="BU527" s="15"/>
      <c r="BV527" s="14"/>
    </row>
    <row r="528" spans="1:74" x14ac:dyDescent="0.25">
      <c r="A528" s="4" t="str">
        <f t="shared" si="407"/>
        <v/>
      </c>
      <c r="B528" s="4" t="str">
        <f t="shared" si="408"/>
        <v>PCS</v>
      </c>
      <c r="C528" s="4" t="str">
        <f t="shared" si="409"/>
        <v/>
      </c>
      <c r="D528" s="4" t="str">
        <f t="shared" si="410"/>
        <v/>
      </c>
      <c r="E528" s="4" t="str">
        <f t="shared" si="411"/>
        <v/>
      </c>
      <c r="F528" s="4" t="str">
        <f t="shared" si="412"/>
        <v/>
      </c>
      <c r="G528" s="4" t="str">
        <f t="shared" si="413"/>
        <v/>
      </c>
      <c r="H528" s="4" t="str">
        <f t="shared" si="414"/>
        <v/>
      </c>
      <c r="I528" s="4" t="str">
        <f t="shared" si="415"/>
        <v/>
      </c>
      <c r="J528" s="4" t="str">
        <f t="shared" si="416"/>
        <v/>
      </c>
      <c r="K528" s="4" t="str">
        <f t="shared" si="417"/>
        <v/>
      </c>
      <c r="L528" s="4" t="str">
        <f t="shared" si="418"/>
        <v/>
      </c>
      <c r="M528" s="4" t="str">
        <f t="shared" si="419"/>
        <v/>
      </c>
      <c r="N528" s="4" t="str">
        <f t="shared" si="420"/>
        <v/>
      </c>
      <c r="O528" s="4" t="str">
        <f t="shared" si="421"/>
        <v/>
      </c>
      <c r="P528" s="4" t="str">
        <f t="shared" si="422"/>
        <v/>
      </c>
      <c r="Q528" s="4" t="str">
        <f t="shared" si="423"/>
        <v/>
      </c>
      <c r="R528" s="4" t="str">
        <f t="shared" si="424"/>
        <v/>
      </c>
      <c r="S528" s="4" t="str">
        <f t="shared" si="425"/>
        <v/>
      </c>
      <c r="T528" s="4" t="str">
        <f t="shared" si="426"/>
        <v/>
      </c>
      <c r="U528" s="4" t="str">
        <f t="shared" si="427"/>
        <v/>
      </c>
      <c r="V528" s="4" t="str">
        <f t="shared" si="428"/>
        <v/>
      </c>
      <c r="W528" s="4" t="str">
        <f t="shared" si="429"/>
        <v/>
      </c>
      <c r="X528" s="4" t="str">
        <f t="shared" si="430"/>
        <v/>
      </c>
      <c r="Y528" s="4">
        <f t="shared" si="431"/>
        <v>3</v>
      </c>
      <c r="Z528" s="4" t="str">
        <f t="shared" si="432"/>
        <v>-</v>
      </c>
      <c r="AA528" s="4" t="str">
        <f t="shared" si="433"/>
        <v/>
      </c>
      <c r="AB528" s="4" t="str">
        <f t="shared" si="434"/>
        <v/>
      </c>
      <c r="AC528" s="4" t="str">
        <f t="shared" si="435"/>
        <v/>
      </c>
      <c r="AD528" s="4" t="str">
        <f t="shared" si="436"/>
        <v/>
      </c>
      <c r="AE528" s="4" t="str">
        <f t="shared" si="437"/>
        <v/>
      </c>
      <c r="AF528" s="4" t="str" cm="1">
        <f t="array" aca="1" ref="AF528" ca="1">LEFT(AS528,MATCH(FALSE,ISNUMBER(MID(AS528,ROW(INDIRECT("1:"&amp;LEN(AS528)+1)), 1) *1),0) -1)</f>
        <v>1</v>
      </c>
      <c r="AG528" s="4">
        <f t="shared" si="438"/>
        <v>4</v>
      </c>
      <c r="AH528" s="4">
        <f t="shared" si="439"/>
        <v>30</v>
      </c>
      <c r="AI528" s="4">
        <f t="shared" si="440"/>
        <v>26</v>
      </c>
      <c r="AJ528" s="4" t="str">
        <f t="shared" si="441"/>
        <v>1PCS</v>
      </c>
      <c r="AK528" s="4" t="str">
        <f t="shared" si="442"/>
        <v>-1PCS</v>
      </c>
      <c r="AL528" s="4" t="str" cm="1">
        <f t="array" ref="AL528">LEFT(AS528,SUM(LEN(AS528)-LEN(SUBSTITUTE(AS528,{"0";"1";"2";"3";"4";"5";"6";"7";"8";"9"},""))))</f>
        <v>1</v>
      </c>
      <c r="AM528" s="4">
        <f t="shared" si="446"/>
        <v>13</v>
      </c>
      <c r="AN528" s="4" t="b">
        <f>LEFT(AS528,1)=AL528</f>
        <v>1</v>
      </c>
      <c r="AO528" s="4" t="str">
        <f t="shared" si="405"/>
        <v>PCS</v>
      </c>
      <c r="AP528" s="4" t="b">
        <f t="shared" si="448"/>
        <v>0</v>
      </c>
      <c r="AQ528" s="4" t="b">
        <f t="shared" si="443"/>
        <v>0</v>
      </c>
      <c r="AR528" s="5" t="str">
        <f t="shared" si="444"/>
        <v>CIPTADENT FRESH MINT 75GR</v>
      </c>
      <c r="AS528" s="4" t="str">
        <f t="shared" si="445"/>
        <v>1PCS</v>
      </c>
      <c r="AT528" t="s">
        <v>4803</v>
      </c>
      <c r="AU528" s="1" t="s">
        <v>700</v>
      </c>
      <c r="AV528" s="33" t="str">
        <f t="shared" ca="1" si="449"/>
        <v/>
      </c>
      <c r="AW528">
        <v>4000</v>
      </c>
      <c r="AX528">
        <v>4000</v>
      </c>
      <c r="AY528">
        <v>3160</v>
      </c>
      <c r="AZ528" t="str">
        <f t="shared" si="403"/>
        <v>8998866109956</v>
      </c>
      <c r="BA528" t="str">
        <f t="shared" si="450"/>
        <v>CIPTADENT FRESH MINT 75GR</v>
      </c>
      <c r="BB528" t="s">
        <v>4417</v>
      </c>
      <c r="BC528" t="s">
        <v>4417</v>
      </c>
      <c r="BD528" s="1"/>
      <c r="BF528" s="9"/>
      <c r="BG528" s="20"/>
      <c r="BH528" s="13"/>
      <c r="BI528" s="15"/>
      <c r="BL528" s="13"/>
      <c r="BM528" s="1"/>
      <c r="BP528" s="1"/>
      <c r="BQ528" s="1"/>
      <c r="BT528" s="13"/>
      <c r="BU528" s="15"/>
      <c r="BV528" s="14"/>
    </row>
    <row r="529" spans="1:74" x14ac:dyDescent="0.25">
      <c r="A529" s="4" t="str">
        <f t="shared" si="407"/>
        <v/>
      </c>
      <c r="B529" s="4" t="str">
        <f t="shared" si="408"/>
        <v/>
      </c>
      <c r="C529" s="4" t="str">
        <f t="shared" si="409"/>
        <v/>
      </c>
      <c r="D529" s="4" t="str">
        <f t="shared" si="410"/>
        <v/>
      </c>
      <c r="E529" s="4" t="str">
        <f t="shared" si="411"/>
        <v/>
      </c>
      <c r="F529" s="4" t="str">
        <f t="shared" si="412"/>
        <v/>
      </c>
      <c r="G529" s="4" t="str">
        <f t="shared" si="413"/>
        <v/>
      </c>
      <c r="H529" s="4" t="str">
        <f t="shared" si="414"/>
        <v/>
      </c>
      <c r="I529" s="4" t="str">
        <f t="shared" si="415"/>
        <v/>
      </c>
      <c r="J529" s="4" t="str">
        <f t="shared" si="416"/>
        <v/>
      </c>
      <c r="K529" s="4" t="str">
        <f t="shared" si="417"/>
        <v>GLN</v>
      </c>
      <c r="L529" s="4" t="str">
        <f t="shared" si="418"/>
        <v/>
      </c>
      <c r="M529" s="4" t="str">
        <f t="shared" si="419"/>
        <v/>
      </c>
      <c r="N529" s="4" t="str">
        <f t="shared" si="420"/>
        <v/>
      </c>
      <c r="O529" s="4" t="str">
        <f t="shared" si="421"/>
        <v/>
      </c>
      <c r="P529" s="4" t="str">
        <f t="shared" si="422"/>
        <v/>
      </c>
      <c r="Q529" s="4" t="str">
        <f t="shared" si="423"/>
        <v/>
      </c>
      <c r="R529" s="4" t="str">
        <f t="shared" si="424"/>
        <v/>
      </c>
      <c r="S529" s="4" t="str">
        <f t="shared" si="425"/>
        <v/>
      </c>
      <c r="T529" s="4" t="str">
        <f t="shared" si="426"/>
        <v/>
      </c>
      <c r="U529" s="4" t="str">
        <f t="shared" si="427"/>
        <v/>
      </c>
      <c r="V529" s="4" t="str">
        <f t="shared" si="428"/>
        <v/>
      </c>
      <c r="W529" s="4" t="str">
        <f t="shared" si="429"/>
        <v/>
      </c>
      <c r="X529" s="4" t="str">
        <f t="shared" si="430"/>
        <v/>
      </c>
      <c r="Y529" s="4">
        <f t="shared" si="431"/>
        <v>3</v>
      </c>
      <c r="Z529" s="4" t="str">
        <f t="shared" si="432"/>
        <v>-</v>
      </c>
      <c r="AA529" s="4" t="str">
        <f t="shared" si="433"/>
        <v/>
      </c>
      <c r="AB529" s="4" t="str">
        <f t="shared" si="434"/>
        <v/>
      </c>
      <c r="AC529" s="4" t="str">
        <f t="shared" si="435"/>
        <v/>
      </c>
      <c r="AD529" s="4" t="str">
        <f t="shared" si="436"/>
        <v/>
      </c>
      <c r="AE529" s="4" t="str">
        <f t="shared" si="437"/>
        <v/>
      </c>
      <c r="AF529" s="4" t="str" cm="1">
        <f t="array" aca="1" ref="AF529" ca="1">LEFT(AS529,MATCH(FALSE,ISNUMBER(MID(AS529,ROW(INDIRECT("1:"&amp;LEN(AS529)+1)), 1) *1),0) -1)</f>
        <v>1</v>
      </c>
      <c r="AG529" s="4">
        <f t="shared" si="438"/>
        <v>4</v>
      </c>
      <c r="AH529" s="4">
        <f t="shared" si="439"/>
        <v>15</v>
      </c>
      <c r="AI529" s="4">
        <f t="shared" si="440"/>
        <v>11</v>
      </c>
      <c r="AJ529" s="4" t="str">
        <f t="shared" si="441"/>
        <v>1GLN</v>
      </c>
      <c r="AK529" s="4" t="str">
        <f t="shared" si="442"/>
        <v>-1GLN</v>
      </c>
      <c r="AL529" s="4" t="str" cm="1">
        <f t="array" ref="AL529">LEFT(AS529,SUM(LEN(AS529)-LEN(SUBSTITUTE(AS529,{"0";"1";"2";"3";"4";"5";"6";"7";"8";"9"},""))))</f>
        <v>1</v>
      </c>
      <c r="AM529" s="4">
        <f t="shared" si="446"/>
        <v>13</v>
      </c>
      <c r="AN529" s="4" t="b">
        <f>LEFT(AS529,1)=AL529</f>
        <v>1</v>
      </c>
      <c r="AO529" s="4" t="str">
        <f t="shared" si="405"/>
        <v>GLN</v>
      </c>
      <c r="AP529" s="4" t="b">
        <f t="shared" si="448"/>
        <v>0</v>
      </c>
      <c r="AQ529" s="4" t="b">
        <f t="shared" si="443"/>
        <v>0</v>
      </c>
      <c r="AR529" s="5" t="str">
        <f t="shared" si="444"/>
        <v>CLEO GALON</v>
      </c>
      <c r="AS529" s="4" t="str">
        <f t="shared" si="445"/>
        <v>1GLN</v>
      </c>
      <c r="AT529" t="s">
        <v>4490</v>
      </c>
      <c r="AV529" s="33" t="str">
        <f t="shared" ca="1" si="449"/>
        <v/>
      </c>
      <c r="AW529">
        <v>19000</v>
      </c>
      <c r="AX529">
        <v>19000</v>
      </c>
      <c r="AY529">
        <v>17000</v>
      </c>
      <c r="AZ529" t="str">
        <f t="shared" si="403"/>
        <v>8000000000529</v>
      </c>
      <c r="BA529" t="str">
        <f t="shared" si="450"/>
        <v>CLEO GALON</v>
      </c>
      <c r="BB529" t="s">
        <v>4417</v>
      </c>
      <c r="BC529" t="s">
        <v>4417</v>
      </c>
      <c r="BD529" s="1"/>
      <c r="BF529" s="9"/>
      <c r="BG529" s="20"/>
      <c r="BH529" s="13"/>
      <c r="BI529" s="15"/>
      <c r="BL529" s="13"/>
      <c r="BM529" s="1"/>
      <c r="BP529" s="1"/>
      <c r="BQ529" s="1"/>
      <c r="BT529" s="13"/>
      <c r="BU529" s="15"/>
      <c r="BV529" s="14"/>
    </row>
    <row r="530" spans="1:74" x14ac:dyDescent="0.25">
      <c r="A530" s="4" t="str">
        <f t="shared" si="407"/>
        <v/>
      </c>
      <c r="B530" s="4" t="str">
        <f t="shared" si="408"/>
        <v/>
      </c>
      <c r="C530" s="4" t="str">
        <f t="shared" si="409"/>
        <v/>
      </c>
      <c r="D530" s="4" t="str">
        <f t="shared" si="410"/>
        <v/>
      </c>
      <c r="E530" s="4" t="str">
        <f t="shared" si="411"/>
        <v/>
      </c>
      <c r="F530" s="4" t="str">
        <f t="shared" si="412"/>
        <v/>
      </c>
      <c r="G530" s="4" t="str">
        <f t="shared" si="413"/>
        <v/>
      </c>
      <c r="H530" s="4" t="str">
        <f t="shared" si="414"/>
        <v/>
      </c>
      <c r="I530" s="4" t="str">
        <f t="shared" si="415"/>
        <v/>
      </c>
      <c r="J530" s="4" t="str">
        <f t="shared" si="416"/>
        <v>GLS</v>
      </c>
      <c r="K530" s="4" t="str">
        <f t="shared" si="417"/>
        <v/>
      </c>
      <c r="L530" s="4" t="str">
        <f t="shared" si="418"/>
        <v/>
      </c>
      <c r="M530" s="4" t="str">
        <f t="shared" si="419"/>
        <v/>
      </c>
      <c r="N530" s="4" t="str">
        <f t="shared" si="420"/>
        <v/>
      </c>
      <c r="O530" s="4" t="str">
        <f t="shared" si="421"/>
        <v>DUS</v>
      </c>
      <c r="P530" s="4" t="str">
        <f t="shared" si="422"/>
        <v/>
      </c>
      <c r="Q530" s="4" t="str">
        <f t="shared" si="423"/>
        <v/>
      </c>
      <c r="R530" s="4" t="str">
        <f t="shared" si="424"/>
        <v/>
      </c>
      <c r="S530" s="4" t="str">
        <f t="shared" si="425"/>
        <v/>
      </c>
      <c r="T530" s="4" t="str">
        <f t="shared" si="426"/>
        <v/>
      </c>
      <c r="U530" s="4" t="str">
        <f t="shared" si="427"/>
        <v/>
      </c>
      <c r="V530" s="4" t="str">
        <f t="shared" si="428"/>
        <v/>
      </c>
      <c r="W530" s="4" t="str">
        <f t="shared" si="429"/>
        <v/>
      </c>
      <c r="X530" s="4" t="str">
        <f t="shared" si="430"/>
        <v/>
      </c>
      <c r="Y530" s="4">
        <f t="shared" si="431"/>
        <v>6</v>
      </c>
      <c r="Z530" s="4" t="str">
        <f t="shared" si="432"/>
        <v>-</v>
      </c>
      <c r="AA530" s="4" t="str">
        <f t="shared" si="433"/>
        <v>/</v>
      </c>
      <c r="AB530" s="4" t="str">
        <f t="shared" si="434"/>
        <v/>
      </c>
      <c r="AC530" s="4" t="str">
        <f t="shared" si="435"/>
        <v/>
      </c>
      <c r="AD530" s="4" t="str">
        <f t="shared" si="436"/>
        <v/>
      </c>
      <c r="AE530" s="4" t="str">
        <f t="shared" si="437"/>
        <v/>
      </c>
      <c r="AF530" s="4" t="str" cm="1">
        <f t="array" aca="1" ref="AF530" ca="1">LEFT(AS530,MATCH(FALSE,ISNUMBER(MID(AS530,ROW(INDIRECT("1:"&amp;LEN(AS530)+1)), 1) *1),0) -1)</f>
        <v>40</v>
      </c>
      <c r="AG530" s="4">
        <f t="shared" si="438"/>
        <v>9</v>
      </c>
      <c r="AH530" s="4">
        <f t="shared" si="439"/>
        <v>20</v>
      </c>
      <c r="AI530" s="4">
        <f t="shared" si="440"/>
        <v>11</v>
      </c>
      <c r="AJ530" s="4" t="str">
        <f t="shared" si="441"/>
        <v>/DUS</v>
      </c>
      <c r="AK530" s="4" t="str">
        <f t="shared" si="442"/>
        <v>S/DUS</v>
      </c>
      <c r="AL530" s="4" t="str" cm="1">
        <f t="array" ref="AL530">LEFT(AS530,SUM(LEN(AS530)-LEN(SUBSTITUTE(AS530,{"0";"1";"2";"3";"4";"5";"6";"7";"8";"9"},""))))</f>
        <v>40</v>
      </c>
      <c r="AM530" s="4">
        <f t="shared" si="446"/>
        <v>13</v>
      </c>
      <c r="AN530" s="4" t="b">
        <f>LEFT(AS530,2)=AL530</f>
        <v>1</v>
      </c>
      <c r="AO530" s="4" t="str">
        <f t="shared" si="405"/>
        <v>DUS</v>
      </c>
      <c r="AP530" s="4" t="b">
        <f t="shared" si="448"/>
        <v>0</v>
      </c>
      <c r="AQ530" s="4" t="b">
        <f t="shared" si="443"/>
        <v>0</v>
      </c>
      <c r="AR530" s="5" t="str">
        <f t="shared" si="444"/>
        <v>CLEO GELAS</v>
      </c>
      <c r="AS530" s="4" t="str">
        <f t="shared" si="445"/>
        <v>40GLS/DUS</v>
      </c>
      <c r="AT530" t="s">
        <v>701</v>
      </c>
      <c r="AV530" s="33" t="b">
        <f t="shared" ca="1" si="449"/>
        <v>1</v>
      </c>
      <c r="AW530">
        <v>25000</v>
      </c>
      <c r="AX530">
        <v>25000</v>
      </c>
      <c r="AY530">
        <v>21400</v>
      </c>
      <c r="AZ530" t="str">
        <f t="shared" si="403"/>
        <v>8000000000530</v>
      </c>
      <c r="BA530" t="str">
        <f t="shared" si="450"/>
        <v>CLEO GELAS</v>
      </c>
      <c r="BB530" t="s">
        <v>4417</v>
      </c>
      <c r="BC530" t="s">
        <v>4417</v>
      </c>
      <c r="BD530" s="1"/>
      <c r="BF530" s="9"/>
      <c r="BG530" s="20"/>
      <c r="BH530" s="13"/>
      <c r="BI530" s="15"/>
      <c r="BL530" s="13"/>
      <c r="BM530" s="1"/>
      <c r="BP530" s="1"/>
      <c r="BQ530" s="1"/>
      <c r="BT530" s="13"/>
      <c r="BU530" s="15"/>
      <c r="BV530" s="14"/>
    </row>
    <row r="531" spans="1:74" x14ac:dyDescent="0.25">
      <c r="A531" s="4" t="str">
        <f t="shared" si="407"/>
        <v/>
      </c>
      <c r="B531" s="4" t="str">
        <f t="shared" si="408"/>
        <v/>
      </c>
      <c r="C531" s="4" t="str">
        <f t="shared" si="409"/>
        <v/>
      </c>
      <c r="D531" s="4" t="str">
        <f t="shared" si="410"/>
        <v>BTL</v>
      </c>
      <c r="E531" s="4" t="str">
        <f t="shared" si="411"/>
        <v/>
      </c>
      <c r="F531" s="4" t="str">
        <f t="shared" si="412"/>
        <v/>
      </c>
      <c r="G531" s="4" t="str">
        <f t="shared" si="413"/>
        <v/>
      </c>
      <c r="H531" s="4" t="str">
        <f t="shared" si="414"/>
        <v/>
      </c>
      <c r="I531" s="4" t="str">
        <f t="shared" si="415"/>
        <v/>
      </c>
      <c r="J531" s="4" t="str">
        <f t="shared" si="416"/>
        <v/>
      </c>
      <c r="K531" s="4" t="str">
        <f t="shared" si="417"/>
        <v/>
      </c>
      <c r="L531" s="4" t="str">
        <f t="shared" si="418"/>
        <v/>
      </c>
      <c r="M531" s="4" t="str">
        <f t="shared" si="419"/>
        <v/>
      </c>
      <c r="N531" s="4" t="str">
        <f t="shared" si="420"/>
        <v/>
      </c>
      <c r="O531" s="4" t="str">
        <f t="shared" si="421"/>
        <v/>
      </c>
      <c r="P531" s="4" t="str">
        <f t="shared" si="422"/>
        <v/>
      </c>
      <c r="Q531" s="4" t="str">
        <f t="shared" si="423"/>
        <v/>
      </c>
      <c r="R531" s="4" t="str">
        <f t="shared" si="424"/>
        <v/>
      </c>
      <c r="S531" s="4" t="str">
        <f t="shared" si="425"/>
        <v/>
      </c>
      <c r="T531" s="4" t="str">
        <f t="shared" si="426"/>
        <v/>
      </c>
      <c r="U531" s="4" t="str">
        <f t="shared" si="427"/>
        <v/>
      </c>
      <c r="V531" s="4" t="str">
        <f t="shared" si="428"/>
        <v/>
      </c>
      <c r="W531" s="4" t="str">
        <f t="shared" si="429"/>
        <v/>
      </c>
      <c r="X531" s="4" t="str">
        <f t="shared" si="430"/>
        <v/>
      </c>
      <c r="Y531" s="4">
        <f t="shared" si="431"/>
        <v>3</v>
      </c>
      <c r="Z531" s="4" t="str">
        <f t="shared" si="432"/>
        <v>-</v>
      </c>
      <c r="AA531" s="4" t="str">
        <f t="shared" si="433"/>
        <v/>
      </c>
      <c r="AB531" s="4" t="str">
        <f t="shared" si="434"/>
        <v/>
      </c>
      <c r="AC531" s="4" t="str">
        <f t="shared" si="435"/>
        <v/>
      </c>
      <c r="AD531" s="4" t="str">
        <f t="shared" si="436"/>
        <v/>
      </c>
      <c r="AE531" s="4" t="str">
        <f t="shared" si="437"/>
        <v/>
      </c>
      <c r="AF531" s="4" t="str" cm="1">
        <f t="array" aca="1" ref="AF531" ca="1">LEFT(AS531,MATCH(FALSE,ISNUMBER(MID(AS531,ROW(INDIRECT("1:"&amp;LEN(AS531)+1)), 1) *1),0) -1)</f>
        <v>1</v>
      </c>
      <c r="AG531" s="4">
        <f t="shared" si="438"/>
        <v>4</v>
      </c>
      <c r="AH531" s="4">
        <f t="shared" si="439"/>
        <v>14</v>
      </c>
      <c r="AI531" s="4">
        <f t="shared" si="440"/>
        <v>10</v>
      </c>
      <c r="AJ531" s="4" t="str">
        <f t="shared" si="441"/>
        <v>1BTL</v>
      </c>
      <c r="AK531" s="4" t="str">
        <f t="shared" si="442"/>
        <v>-1BTL</v>
      </c>
      <c r="AL531" s="4" t="str" cm="1">
        <f t="array" ref="AL531">LEFT(AS531,SUM(LEN(AS531)-LEN(SUBSTITUTE(AS531,{"0";"1";"2";"3";"4";"5";"6";"7";"8";"9"},""))))</f>
        <v>1</v>
      </c>
      <c r="AM531" s="4">
        <f t="shared" si="446"/>
        <v>13</v>
      </c>
      <c r="AN531" s="4" t="b">
        <f>LEFT(AS531,1)=AL531</f>
        <v>1</v>
      </c>
      <c r="AO531" s="4" t="str">
        <f t="shared" si="405"/>
        <v>BTL</v>
      </c>
      <c r="AP531" s="4" t="b">
        <f t="shared" si="448"/>
        <v>0</v>
      </c>
      <c r="AQ531" s="4" t="b">
        <f t="shared" si="443"/>
        <v>0</v>
      </c>
      <c r="AR531" s="5" t="str">
        <f t="shared" si="444"/>
        <v>CLEO MINI</v>
      </c>
      <c r="AS531" s="4" t="str">
        <f t="shared" si="445"/>
        <v>1BTL</v>
      </c>
      <c r="AT531" t="s">
        <v>4797</v>
      </c>
      <c r="AV531" s="33" t="str">
        <f t="shared" ca="1" si="449"/>
        <v/>
      </c>
      <c r="AW531">
        <v>1000</v>
      </c>
      <c r="AX531">
        <v>1000</v>
      </c>
      <c r="AY531">
        <v>1000</v>
      </c>
      <c r="AZ531" t="str">
        <f t="shared" si="403"/>
        <v>8000000000531</v>
      </c>
      <c r="BA531" t="str">
        <f t="shared" si="450"/>
        <v>CLEO MINI</v>
      </c>
      <c r="BB531" t="s">
        <v>4417</v>
      </c>
      <c r="BC531" t="s">
        <v>4417</v>
      </c>
      <c r="BD531" s="1"/>
      <c r="BF531" s="9"/>
      <c r="BG531" s="20"/>
      <c r="BH531" s="13"/>
      <c r="BI531" s="15"/>
      <c r="BL531" s="13"/>
      <c r="BM531" s="1"/>
      <c r="BP531" s="1"/>
      <c r="BQ531" s="1"/>
      <c r="BT531" s="13"/>
      <c r="BU531" s="15"/>
      <c r="BV531" s="14"/>
    </row>
    <row r="532" spans="1:74" x14ac:dyDescent="0.25">
      <c r="A532" s="4" t="str">
        <f t="shared" si="407"/>
        <v/>
      </c>
      <c r="B532" s="4" t="str">
        <f t="shared" si="408"/>
        <v/>
      </c>
      <c r="C532" s="4" t="str">
        <f t="shared" si="409"/>
        <v/>
      </c>
      <c r="D532" s="4" t="str">
        <f t="shared" si="410"/>
        <v>BTL</v>
      </c>
      <c r="E532" s="4" t="str">
        <f t="shared" si="411"/>
        <v/>
      </c>
      <c r="F532" s="4" t="str">
        <f t="shared" si="412"/>
        <v/>
      </c>
      <c r="G532" s="4" t="str">
        <f t="shared" si="413"/>
        <v/>
      </c>
      <c r="H532" s="4" t="str">
        <f t="shared" si="414"/>
        <v/>
      </c>
      <c r="I532" s="4" t="str">
        <f t="shared" si="415"/>
        <v/>
      </c>
      <c r="J532" s="4" t="str">
        <f t="shared" si="416"/>
        <v/>
      </c>
      <c r="K532" s="4" t="str">
        <f t="shared" si="417"/>
        <v/>
      </c>
      <c r="L532" s="4" t="str">
        <f t="shared" si="418"/>
        <v/>
      </c>
      <c r="M532" s="4" t="str">
        <f t="shared" si="419"/>
        <v/>
      </c>
      <c r="N532" s="4" t="str">
        <f t="shared" si="420"/>
        <v/>
      </c>
      <c r="O532" s="4" t="str">
        <f t="shared" si="421"/>
        <v/>
      </c>
      <c r="P532" s="4" t="str">
        <f t="shared" si="422"/>
        <v/>
      </c>
      <c r="Q532" s="4" t="str">
        <f t="shared" si="423"/>
        <v/>
      </c>
      <c r="R532" s="4" t="str">
        <f t="shared" si="424"/>
        <v/>
      </c>
      <c r="S532" s="4" t="str">
        <f t="shared" si="425"/>
        <v/>
      </c>
      <c r="T532" s="4" t="str">
        <f t="shared" si="426"/>
        <v/>
      </c>
      <c r="U532" s="4" t="str">
        <f t="shared" si="427"/>
        <v/>
      </c>
      <c r="V532" s="4" t="str">
        <f t="shared" si="428"/>
        <v/>
      </c>
      <c r="W532" s="4" t="str">
        <f t="shared" si="429"/>
        <v/>
      </c>
      <c r="X532" s="4" t="str">
        <f t="shared" si="430"/>
        <v>SLOP</v>
      </c>
      <c r="Y532" s="4">
        <f t="shared" si="431"/>
        <v>7</v>
      </c>
      <c r="Z532" s="4" t="str">
        <f t="shared" si="432"/>
        <v>-</v>
      </c>
      <c r="AA532" s="4" t="str">
        <f t="shared" si="433"/>
        <v>/</v>
      </c>
      <c r="AB532" s="4" t="str">
        <f t="shared" si="434"/>
        <v/>
      </c>
      <c r="AC532" s="4" t="str">
        <f t="shared" si="435"/>
        <v/>
      </c>
      <c r="AD532" s="4" t="str">
        <f t="shared" si="436"/>
        <v/>
      </c>
      <c r="AE532" s="4" t="str">
        <f t="shared" si="437"/>
        <v/>
      </c>
      <c r="AF532" s="4" t="str" cm="1">
        <f t="array" aca="1" ref="AF532" ca="1">LEFT(AS532,MATCH(FALSE,ISNUMBER(MID(AS532,ROW(INDIRECT("1:"&amp;LEN(AS532)+1)), 1) *1),0) -1)</f>
        <v>24</v>
      </c>
      <c r="AG532" s="4">
        <f t="shared" si="438"/>
        <v>10</v>
      </c>
      <c r="AH532" s="4">
        <f t="shared" si="439"/>
        <v>24</v>
      </c>
      <c r="AI532" s="4">
        <f t="shared" si="440"/>
        <v>14</v>
      </c>
      <c r="AJ532" s="4" t="str">
        <f t="shared" si="441"/>
        <v>SLOP</v>
      </c>
      <c r="AK532" s="4" t="str">
        <f t="shared" si="442"/>
        <v>/SLOP</v>
      </c>
      <c r="AL532" s="4" t="str" cm="1">
        <f t="array" ref="AL532">LEFT(AS532,SUM(LEN(AS532)-LEN(SUBSTITUTE(AS532,{"0";"1";"2";"3";"4";"5";"6";"7";"8";"9"},""))))</f>
        <v>24</v>
      </c>
      <c r="AM532" s="4">
        <f t="shared" si="446"/>
        <v>13</v>
      </c>
      <c r="AN532" s="4" t="b">
        <f>LEFT(AS532,2)=AL532</f>
        <v>1</v>
      </c>
      <c r="AO532" s="4" t="str">
        <f>RIGHT(AJ532,4)</f>
        <v>SLOP</v>
      </c>
      <c r="AP532" s="4" t="b">
        <f t="shared" si="448"/>
        <v>0</v>
      </c>
      <c r="AQ532" s="4" t="b">
        <f t="shared" si="443"/>
        <v>0</v>
      </c>
      <c r="AR532" s="5" t="str">
        <f t="shared" si="444"/>
        <v>CLEO MINI 220</v>
      </c>
      <c r="AS532" s="4" t="str">
        <f t="shared" si="445"/>
        <v>24BTL/SLOP</v>
      </c>
      <c r="AT532" t="s">
        <v>702</v>
      </c>
      <c r="AV532" s="33" t="str">
        <f t="shared" ca="1" si="449"/>
        <v/>
      </c>
      <c r="AW532">
        <v>21000</v>
      </c>
      <c r="AX532">
        <v>21000</v>
      </c>
      <c r="AY532">
        <v>19000</v>
      </c>
      <c r="AZ532" t="str">
        <f t="shared" si="403"/>
        <v>8000000000532</v>
      </c>
      <c r="BA532" t="str">
        <f t="shared" si="450"/>
        <v>CLEO MINI 220</v>
      </c>
      <c r="BB532" t="s">
        <v>4417</v>
      </c>
      <c r="BC532" t="s">
        <v>4417</v>
      </c>
      <c r="BD532" s="1"/>
      <c r="BF532" s="9"/>
      <c r="BG532" s="20"/>
      <c r="BH532" s="13"/>
      <c r="BI532" s="15"/>
      <c r="BL532" s="13"/>
      <c r="BM532" s="1"/>
      <c r="BP532" s="1"/>
      <c r="BQ532" s="1"/>
      <c r="BT532" s="13"/>
      <c r="BU532" s="15"/>
      <c r="BV532" s="14"/>
    </row>
    <row r="533" spans="1:74" x14ac:dyDescent="0.25">
      <c r="A533" s="4" t="str">
        <f t="shared" si="407"/>
        <v/>
      </c>
      <c r="B533" s="4" t="str">
        <f t="shared" si="408"/>
        <v/>
      </c>
      <c r="C533" s="4" t="str">
        <f t="shared" si="409"/>
        <v/>
      </c>
      <c r="D533" s="4" t="str">
        <f t="shared" si="410"/>
        <v/>
      </c>
      <c r="E533" s="4" t="str">
        <f t="shared" si="411"/>
        <v/>
      </c>
      <c r="F533" s="4" t="str">
        <f t="shared" si="412"/>
        <v/>
      </c>
      <c r="G533" s="4" t="str">
        <f t="shared" si="413"/>
        <v>KTK</v>
      </c>
      <c r="H533" s="4" t="str">
        <f t="shared" si="414"/>
        <v/>
      </c>
      <c r="I533" s="4" t="str">
        <f t="shared" si="415"/>
        <v/>
      </c>
      <c r="J533" s="4" t="str">
        <f t="shared" si="416"/>
        <v/>
      </c>
      <c r="K533" s="4" t="str">
        <f t="shared" si="417"/>
        <v/>
      </c>
      <c r="L533" s="4" t="str">
        <f t="shared" si="418"/>
        <v/>
      </c>
      <c r="M533" s="4" t="str">
        <f t="shared" si="419"/>
        <v/>
      </c>
      <c r="N533" s="4" t="str">
        <f t="shared" si="420"/>
        <v/>
      </c>
      <c r="O533" s="4" t="str">
        <f t="shared" si="421"/>
        <v>DUS</v>
      </c>
      <c r="P533" s="4" t="str">
        <f t="shared" si="422"/>
        <v/>
      </c>
      <c r="Q533" s="4" t="str">
        <f t="shared" si="423"/>
        <v/>
      </c>
      <c r="R533" s="4" t="str">
        <f t="shared" si="424"/>
        <v/>
      </c>
      <c r="S533" s="4" t="str">
        <f t="shared" si="425"/>
        <v/>
      </c>
      <c r="T533" s="4" t="str">
        <f t="shared" si="426"/>
        <v/>
      </c>
      <c r="U533" s="4" t="str">
        <f t="shared" si="427"/>
        <v/>
      </c>
      <c r="V533" s="4" t="str">
        <f t="shared" si="428"/>
        <v/>
      </c>
      <c r="W533" s="4" t="str">
        <f t="shared" si="429"/>
        <v/>
      </c>
      <c r="X533" s="4" t="str">
        <f t="shared" si="430"/>
        <v/>
      </c>
      <c r="Y533" s="4">
        <f t="shared" si="431"/>
        <v>6</v>
      </c>
      <c r="Z533" s="4" t="str">
        <f t="shared" si="432"/>
        <v>-</v>
      </c>
      <c r="AA533" s="4" t="str">
        <f t="shared" si="433"/>
        <v>/</v>
      </c>
      <c r="AB533" s="4" t="str">
        <f t="shared" si="434"/>
        <v/>
      </c>
      <c r="AC533" s="4" t="str">
        <f t="shared" si="435"/>
        <v/>
      </c>
      <c r="AD533" s="4" t="str">
        <f t="shared" si="436"/>
        <v/>
      </c>
      <c r="AE533" s="4" t="str">
        <f t="shared" si="437"/>
        <v/>
      </c>
      <c r="AF533" s="4" t="str" cm="1">
        <f t="array" aca="1" ref="AF533" ca="1">LEFT(AS533,MATCH(FALSE,ISNUMBER(MID(AS533,ROW(INDIRECT("1:"&amp;LEN(AS533)+1)), 1) *1),0) -1)</f>
        <v>40</v>
      </c>
      <c r="AG533" s="4">
        <f t="shared" si="438"/>
        <v>9</v>
      </c>
      <c r="AH533" s="4">
        <f t="shared" si="439"/>
        <v>15</v>
      </c>
      <c r="AI533" s="4">
        <f t="shared" si="440"/>
        <v>6</v>
      </c>
      <c r="AJ533" s="4" t="str">
        <f t="shared" si="441"/>
        <v>/DUS</v>
      </c>
      <c r="AK533" s="4" t="str">
        <f t="shared" si="442"/>
        <v>K/DUS</v>
      </c>
      <c r="AL533" s="4" t="str" cm="1">
        <f t="array" ref="AL533">LEFT(AS533,SUM(LEN(AS533)-LEN(SUBSTITUTE(AS533,{"0";"1";"2";"3";"4";"5";"6";"7";"8";"9"},""))))</f>
        <v>40</v>
      </c>
      <c r="AM533" s="4">
        <f t="shared" si="446"/>
        <v>13</v>
      </c>
      <c r="AN533" s="4" t="b">
        <f>LEFT(AS533,2)=AL533</f>
        <v>1</v>
      </c>
      <c r="AO533" s="4" t="str">
        <f t="shared" ref="AO533:AO538" si="451">RIGHT(AJ533,3)</f>
        <v>DUS</v>
      </c>
      <c r="AP533" s="4" t="b">
        <f t="shared" si="448"/>
        <v>0</v>
      </c>
      <c r="AQ533" s="4" t="b">
        <f t="shared" si="443"/>
        <v>0</v>
      </c>
      <c r="AR533" s="5" t="str">
        <f t="shared" si="444"/>
        <v>CLEVO</v>
      </c>
      <c r="AS533" s="4" t="str">
        <f t="shared" si="445"/>
        <v>40KTK/DUS</v>
      </c>
      <c r="AT533" t="s">
        <v>709</v>
      </c>
      <c r="AV533" s="33" t="b">
        <f t="shared" ca="1" si="449"/>
        <v>1</v>
      </c>
      <c r="AW533">
        <v>90000</v>
      </c>
      <c r="AX533">
        <v>90000</v>
      </c>
      <c r="AY533">
        <v>87120</v>
      </c>
      <c r="AZ533" t="str">
        <f t="shared" si="403"/>
        <v>8000000000533</v>
      </c>
      <c r="BA533" t="str">
        <f t="shared" si="450"/>
        <v>CLEVO</v>
      </c>
      <c r="BB533" t="s">
        <v>4417</v>
      </c>
      <c r="BC533" t="s">
        <v>4417</v>
      </c>
      <c r="BD533" s="1"/>
      <c r="BF533" s="9"/>
      <c r="BG533" s="20"/>
      <c r="BH533" s="13"/>
      <c r="BI533" s="15"/>
      <c r="BL533" s="13"/>
      <c r="BM533" s="1"/>
      <c r="BP533" s="1"/>
      <c r="BQ533" s="1"/>
      <c r="BT533" s="13"/>
      <c r="BU533" s="15"/>
      <c r="BV533" s="14"/>
    </row>
    <row r="534" spans="1:74" x14ac:dyDescent="0.25">
      <c r="A534" s="4" t="str">
        <f t="shared" si="407"/>
        <v/>
      </c>
      <c r="B534" s="4" t="str">
        <f t="shared" si="408"/>
        <v/>
      </c>
      <c r="C534" s="4" t="str">
        <f t="shared" si="409"/>
        <v/>
      </c>
      <c r="D534" s="4" t="str">
        <f t="shared" si="410"/>
        <v/>
      </c>
      <c r="E534" s="4" t="str">
        <f t="shared" si="411"/>
        <v/>
      </c>
      <c r="F534" s="4" t="str">
        <f t="shared" si="412"/>
        <v/>
      </c>
      <c r="G534" s="4" t="str">
        <f t="shared" si="413"/>
        <v>KTK</v>
      </c>
      <c r="H534" s="4" t="str">
        <f t="shared" si="414"/>
        <v/>
      </c>
      <c r="I534" s="4" t="str">
        <f t="shared" si="415"/>
        <v/>
      </c>
      <c r="J534" s="4" t="str">
        <f t="shared" si="416"/>
        <v/>
      </c>
      <c r="K534" s="4" t="str">
        <f t="shared" si="417"/>
        <v/>
      </c>
      <c r="L534" s="4" t="str">
        <f t="shared" si="418"/>
        <v/>
      </c>
      <c r="M534" s="4" t="str">
        <f t="shared" si="419"/>
        <v/>
      </c>
      <c r="N534" s="4" t="str">
        <f t="shared" si="420"/>
        <v/>
      </c>
      <c r="O534" s="4" t="str">
        <f t="shared" si="421"/>
        <v/>
      </c>
      <c r="P534" s="4" t="str">
        <f t="shared" si="422"/>
        <v/>
      </c>
      <c r="Q534" s="4" t="str">
        <f t="shared" si="423"/>
        <v/>
      </c>
      <c r="R534" s="4" t="str">
        <f t="shared" si="424"/>
        <v/>
      </c>
      <c r="S534" s="4" t="str">
        <f t="shared" si="425"/>
        <v/>
      </c>
      <c r="T534" s="4" t="str">
        <f t="shared" si="426"/>
        <v/>
      </c>
      <c r="U534" s="4" t="str">
        <f t="shared" si="427"/>
        <v/>
      </c>
      <c r="V534" s="4" t="str">
        <f t="shared" si="428"/>
        <v/>
      </c>
      <c r="W534" s="4" t="str">
        <f t="shared" si="429"/>
        <v/>
      </c>
      <c r="X534" s="4" t="str">
        <f t="shared" si="430"/>
        <v/>
      </c>
      <c r="Y534" s="4">
        <f t="shared" si="431"/>
        <v>3</v>
      </c>
      <c r="Z534" s="4" t="str">
        <f t="shared" si="432"/>
        <v>-</v>
      </c>
      <c r="AA534" s="4" t="str">
        <f t="shared" si="433"/>
        <v/>
      </c>
      <c r="AB534" s="4" t="str">
        <f t="shared" si="434"/>
        <v/>
      </c>
      <c r="AC534" s="4" t="str">
        <f t="shared" si="435"/>
        <v/>
      </c>
      <c r="AD534" s="4" t="str">
        <f t="shared" si="436"/>
        <v/>
      </c>
      <c r="AE534" s="4" t="str">
        <f t="shared" si="437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38"/>
        <v>4</v>
      </c>
      <c r="AH534" s="4">
        <f t="shared" si="439"/>
        <v>18</v>
      </c>
      <c r="AI534" s="4">
        <f t="shared" si="440"/>
        <v>14</v>
      </c>
      <c r="AJ534" s="4" t="str">
        <f t="shared" si="441"/>
        <v>1KTK</v>
      </c>
      <c r="AK534" s="4" t="str">
        <f t="shared" si="442"/>
        <v>-1KTK</v>
      </c>
      <c r="AL534" s="4" t="str" cm="1">
        <f t="array" ref="AL534">LEFT(AS534,SUM(LEN(AS534)-LEN(SUBSTITUTE(AS534,{"0";"1";"2";"3";"4";"5";"6";"7";"8";"9"},""))))</f>
        <v>1</v>
      </c>
      <c r="AM534" s="4">
        <f t="shared" si="446"/>
        <v>13</v>
      </c>
      <c r="AN534" s="4" t="b">
        <f>LEFT(AS534,1)=AL534</f>
        <v>1</v>
      </c>
      <c r="AO534" s="4" t="str">
        <f t="shared" si="451"/>
        <v>KTK</v>
      </c>
      <c r="AP534" s="4" t="b">
        <f t="shared" si="448"/>
        <v>0</v>
      </c>
      <c r="AQ534" s="4" t="b">
        <f t="shared" si="443"/>
        <v>0</v>
      </c>
      <c r="AR534" s="5" t="str">
        <f t="shared" si="444"/>
        <v>CLEVO COKELAT</v>
      </c>
      <c r="AS534" s="4" t="str">
        <f t="shared" si="445"/>
        <v>1KTK</v>
      </c>
      <c r="AT534" t="s">
        <v>703</v>
      </c>
      <c r="AU534" s="1" t="s">
        <v>704</v>
      </c>
      <c r="AV534" s="33" t="str">
        <f t="shared" ca="1" si="449"/>
        <v/>
      </c>
      <c r="AW534">
        <v>2500</v>
      </c>
      <c r="AX534">
        <v>3000</v>
      </c>
      <c r="AY534">
        <v>2146</v>
      </c>
      <c r="AZ534" t="str">
        <f t="shared" si="403"/>
        <v>8992775717004</v>
      </c>
      <c r="BA534" t="str">
        <f t="shared" si="450"/>
        <v>CLEVO COKELAT</v>
      </c>
      <c r="BB534" t="s">
        <v>4417</v>
      </c>
      <c r="BC534" t="s">
        <v>4417</v>
      </c>
      <c r="BD534" s="1"/>
      <c r="BF534" s="9"/>
      <c r="BG534" s="20"/>
      <c r="BH534" s="13"/>
      <c r="BI534" s="15"/>
      <c r="BL534" s="13"/>
      <c r="BM534" s="1"/>
      <c r="BP534" s="1"/>
      <c r="BQ534" s="1"/>
      <c r="BT534" s="13"/>
      <c r="BU534" s="15"/>
      <c r="BV534" s="14"/>
    </row>
    <row r="535" spans="1:74" x14ac:dyDescent="0.25">
      <c r="A535" s="4" t="str">
        <f t="shared" si="407"/>
        <v/>
      </c>
      <c r="B535" s="4" t="str">
        <f t="shared" si="408"/>
        <v/>
      </c>
      <c r="C535" s="4" t="str">
        <f t="shared" si="409"/>
        <v/>
      </c>
      <c r="D535" s="4" t="str">
        <f t="shared" si="410"/>
        <v/>
      </c>
      <c r="E535" s="4" t="str">
        <f t="shared" si="411"/>
        <v/>
      </c>
      <c r="F535" s="4" t="str">
        <f t="shared" si="412"/>
        <v/>
      </c>
      <c r="G535" s="4" t="str">
        <f t="shared" si="413"/>
        <v>KTK</v>
      </c>
      <c r="H535" s="4" t="str">
        <f t="shared" si="414"/>
        <v/>
      </c>
      <c r="I535" s="4" t="str">
        <f t="shared" si="415"/>
        <v/>
      </c>
      <c r="J535" s="4" t="str">
        <f t="shared" si="416"/>
        <v/>
      </c>
      <c r="K535" s="4" t="str">
        <f t="shared" si="417"/>
        <v/>
      </c>
      <c r="L535" s="4" t="str">
        <f t="shared" si="418"/>
        <v/>
      </c>
      <c r="M535" s="4" t="str">
        <f t="shared" si="419"/>
        <v/>
      </c>
      <c r="N535" s="4" t="str">
        <f t="shared" si="420"/>
        <v/>
      </c>
      <c r="O535" s="4" t="str">
        <f t="shared" si="421"/>
        <v/>
      </c>
      <c r="P535" s="4" t="str">
        <f t="shared" si="422"/>
        <v/>
      </c>
      <c r="Q535" s="4" t="str">
        <f t="shared" si="423"/>
        <v/>
      </c>
      <c r="R535" s="4" t="str">
        <f t="shared" si="424"/>
        <v/>
      </c>
      <c r="S535" s="4" t="str">
        <f t="shared" si="425"/>
        <v/>
      </c>
      <c r="T535" s="4" t="str">
        <f t="shared" si="426"/>
        <v/>
      </c>
      <c r="U535" s="4" t="str">
        <f t="shared" si="427"/>
        <v/>
      </c>
      <c r="V535" s="4" t="str">
        <f t="shared" si="428"/>
        <v/>
      </c>
      <c r="W535" s="4" t="str">
        <f t="shared" si="429"/>
        <v/>
      </c>
      <c r="X535" s="4" t="str">
        <f t="shared" si="430"/>
        <v/>
      </c>
      <c r="Y535" s="4">
        <f t="shared" si="431"/>
        <v>3</v>
      </c>
      <c r="Z535" s="4" t="str">
        <f t="shared" si="432"/>
        <v>-</v>
      </c>
      <c r="AA535" s="4" t="str">
        <f t="shared" si="433"/>
        <v/>
      </c>
      <c r="AB535" s="4" t="str">
        <f t="shared" si="434"/>
        <v/>
      </c>
      <c r="AC535" s="4" t="str">
        <f t="shared" si="435"/>
        <v/>
      </c>
      <c r="AD535" s="4" t="str">
        <f t="shared" si="436"/>
        <v/>
      </c>
      <c r="AE535" s="4" t="str">
        <f t="shared" si="437"/>
        <v/>
      </c>
      <c r="AF535" s="4" t="str" cm="1">
        <f t="array" aca="1" ref="AF535" ca="1">LEFT(AS535,MATCH(FALSE,ISNUMBER(MID(AS535,ROW(INDIRECT("1:"&amp;LEN(AS535)+1)), 1) *1),0) -1)</f>
        <v>1</v>
      </c>
      <c r="AG535" s="4">
        <f t="shared" si="438"/>
        <v>4</v>
      </c>
      <c r="AH535" s="4">
        <f t="shared" si="439"/>
        <v>18</v>
      </c>
      <c r="AI535" s="4">
        <f t="shared" si="440"/>
        <v>14</v>
      </c>
      <c r="AJ535" s="4" t="str">
        <f t="shared" si="441"/>
        <v>1KTK</v>
      </c>
      <c r="AK535" s="4" t="str">
        <f t="shared" si="442"/>
        <v>-1KTK</v>
      </c>
      <c r="AL535" s="4" t="str" cm="1">
        <f t="array" ref="AL535">LEFT(AS535,SUM(LEN(AS535)-LEN(SUBSTITUTE(AS535,{"0";"1";"2";"3";"4";"5";"6";"7";"8";"9"},""))))</f>
        <v>1</v>
      </c>
      <c r="AM535" s="4">
        <f t="shared" si="446"/>
        <v>13</v>
      </c>
      <c r="AN535" s="4" t="b">
        <f>LEFT(AS535,1)=AL535</f>
        <v>1</v>
      </c>
      <c r="AO535" s="4" t="str">
        <f t="shared" si="451"/>
        <v>KTK</v>
      </c>
      <c r="AP535" s="4" t="b">
        <f t="shared" si="448"/>
        <v>0</v>
      </c>
      <c r="AQ535" s="4" t="b">
        <f t="shared" si="443"/>
        <v>0</v>
      </c>
      <c r="AR535" s="5" t="str">
        <f t="shared" si="444"/>
        <v>CLEVO KARAMEL</v>
      </c>
      <c r="AS535" s="4" t="str">
        <f t="shared" si="445"/>
        <v>1KTK</v>
      </c>
      <c r="AT535" t="s">
        <v>705</v>
      </c>
      <c r="AU535" s="1" t="s">
        <v>706</v>
      </c>
      <c r="AV535" s="33" t="str">
        <f t="shared" ca="1" si="449"/>
        <v/>
      </c>
      <c r="AW535">
        <v>2500</v>
      </c>
      <c r="AX535">
        <v>3000</v>
      </c>
      <c r="AY535">
        <v>2146</v>
      </c>
      <c r="AZ535" t="str">
        <f t="shared" si="403"/>
        <v>8992775001585</v>
      </c>
      <c r="BA535" t="str">
        <f t="shared" si="450"/>
        <v>CLEVO KARAMEL</v>
      </c>
      <c r="BB535" t="s">
        <v>4417</v>
      </c>
      <c r="BC535" t="s">
        <v>4417</v>
      </c>
      <c r="BD535" s="1"/>
      <c r="BF535" s="9"/>
      <c r="BG535" s="20"/>
      <c r="BH535" s="13"/>
      <c r="BI535" s="15"/>
      <c r="BL535" s="13"/>
      <c r="BM535" s="1"/>
      <c r="BP535" s="1"/>
      <c r="BQ535" s="1"/>
      <c r="BT535" s="13"/>
      <c r="BU535" s="15"/>
      <c r="BV535" s="14"/>
    </row>
    <row r="536" spans="1:74" x14ac:dyDescent="0.25">
      <c r="A536" s="4" t="str">
        <f t="shared" si="407"/>
        <v/>
      </c>
      <c r="B536" s="4" t="str">
        <f t="shared" si="408"/>
        <v/>
      </c>
      <c r="C536" s="4" t="str">
        <f t="shared" si="409"/>
        <v/>
      </c>
      <c r="D536" s="4" t="str">
        <f t="shared" si="410"/>
        <v/>
      </c>
      <c r="E536" s="4" t="str">
        <f t="shared" si="411"/>
        <v/>
      </c>
      <c r="F536" s="4" t="str">
        <f t="shared" si="412"/>
        <v/>
      </c>
      <c r="G536" s="4" t="str">
        <f t="shared" si="413"/>
        <v>KTK</v>
      </c>
      <c r="H536" s="4" t="str">
        <f t="shared" si="414"/>
        <v/>
      </c>
      <c r="I536" s="4" t="str">
        <f t="shared" si="415"/>
        <v/>
      </c>
      <c r="J536" s="4" t="str">
        <f t="shared" si="416"/>
        <v/>
      </c>
      <c r="K536" s="4" t="str">
        <f t="shared" si="417"/>
        <v/>
      </c>
      <c r="L536" s="4" t="str">
        <f t="shared" si="418"/>
        <v/>
      </c>
      <c r="M536" s="4" t="str">
        <f t="shared" si="419"/>
        <v/>
      </c>
      <c r="N536" s="4" t="str">
        <f t="shared" si="420"/>
        <v/>
      </c>
      <c r="O536" s="4" t="str">
        <f t="shared" si="421"/>
        <v/>
      </c>
      <c r="P536" s="4" t="str">
        <f t="shared" si="422"/>
        <v/>
      </c>
      <c r="Q536" s="4" t="str">
        <f t="shared" si="423"/>
        <v/>
      </c>
      <c r="R536" s="4" t="str">
        <f t="shared" si="424"/>
        <v/>
      </c>
      <c r="S536" s="4" t="str">
        <f t="shared" si="425"/>
        <v/>
      </c>
      <c r="T536" s="4" t="str">
        <f t="shared" si="426"/>
        <v/>
      </c>
      <c r="U536" s="4" t="str">
        <f t="shared" si="427"/>
        <v/>
      </c>
      <c r="V536" s="4" t="str">
        <f t="shared" si="428"/>
        <v/>
      </c>
      <c r="W536" s="4" t="str">
        <f t="shared" si="429"/>
        <v/>
      </c>
      <c r="X536" s="4" t="str">
        <f t="shared" si="430"/>
        <v/>
      </c>
      <c r="Y536" s="4">
        <f t="shared" si="431"/>
        <v>3</v>
      </c>
      <c r="Z536" s="4" t="str">
        <f t="shared" si="432"/>
        <v>-</v>
      </c>
      <c r="AA536" s="4" t="str">
        <f t="shared" si="433"/>
        <v/>
      </c>
      <c r="AB536" s="4" t="str">
        <f t="shared" si="434"/>
        <v/>
      </c>
      <c r="AC536" s="4" t="str">
        <f t="shared" si="435"/>
        <v/>
      </c>
      <c r="AD536" s="4" t="str">
        <f t="shared" si="436"/>
        <v/>
      </c>
      <c r="AE536" s="4" t="str">
        <f t="shared" si="437"/>
        <v/>
      </c>
      <c r="AF536" s="4" t="str" cm="1">
        <f t="array" aca="1" ref="AF536" ca="1">LEFT(AS536,MATCH(FALSE,ISNUMBER(MID(AS536,ROW(INDIRECT("1:"&amp;LEN(AS536)+1)), 1) *1),0) -1)</f>
        <v>1</v>
      </c>
      <c r="AG536" s="4">
        <f t="shared" si="438"/>
        <v>4</v>
      </c>
      <c r="AH536" s="4">
        <f t="shared" si="439"/>
        <v>19</v>
      </c>
      <c r="AI536" s="4">
        <f t="shared" si="440"/>
        <v>15</v>
      </c>
      <c r="AJ536" s="4" t="str">
        <f t="shared" si="441"/>
        <v>1KTK</v>
      </c>
      <c r="AK536" s="4" t="str">
        <f t="shared" si="442"/>
        <v>-1KTK</v>
      </c>
      <c r="AL536" s="4" t="str" cm="1">
        <f t="array" ref="AL536">LEFT(AS536,SUM(LEN(AS536)-LEN(SUBSTITUTE(AS536,{"0";"1";"2";"3";"4";"5";"6";"7";"8";"9"},""))))</f>
        <v>1</v>
      </c>
      <c r="AM536" s="4">
        <f t="shared" si="446"/>
        <v>13</v>
      </c>
      <c r="AN536" s="4" t="b">
        <f>LEFT(AS536,1)=AL536</f>
        <v>1</v>
      </c>
      <c r="AO536" s="4" t="str">
        <f t="shared" si="451"/>
        <v>KTK</v>
      </c>
      <c r="AP536" s="4" t="b">
        <f t="shared" si="448"/>
        <v>0</v>
      </c>
      <c r="AQ536" s="4" t="b">
        <f t="shared" si="443"/>
        <v>0</v>
      </c>
      <c r="AR536" s="5" t="str">
        <f t="shared" si="444"/>
        <v>CLEVO STROBERI</v>
      </c>
      <c r="AS536" s="4" t="str">
        <f t="shared" si="445"/>
        <v>1KTK</v>
      </c>
      <c r="AT536" t="s">
        <v>707</v>
      </c>
      <c r="AU536" s="1" t="s">
        <v>708</v>
      </c>
      <c r="AV536" s="33" t="str">
        <f t="shared" ca="1" si="449"/>
        <v/>
      </c>
      <c r="AW536">
        <v>2500</v>
      </c>
      <c r="AX536">
        <v>3000</v>
      </c>
      <c r="AY536">
        <v>2146</v>
      </c>
      <c r="AZ536" t="str">
        <f t="shared" si="403"/>
        <v>8992775717011</v>
      </c>
      <c r="BA536" t="str">
        <f t="shared" si="450"/>
        <v>CLEVO STROBERI</v>
      </c>
      <c r="BB536" t="s">
        <v>4417</v>
      </c>
      <c r="BC536" t="s">
        <v>4417</v>
      </c>
      <c r="BD536" s="1"/>
      <c r="BF536" s="9"/>
      <c r="BG536" s="20"/>
      <c r="BH536" s="13"/>
      <c r="BI536" s="15"/>
      <c r="BL536" s="13"/>
      <c r="BM536" s="1"/>
      <c r="BP536" s="1"/>
      <c r="BQ536" s="1"/>
      <c r="BT536" s="13"/>
      <c r="BU536" s="15"/>
      <c r="BV536" s="14"/>
    </row>
    <row r="537" spans="1:74" x14ac:dyDescent="0.25">
      <c r="A537" s="4" t="str">
        <f t="shared" si="407"/>
        <v/>
      </c>
      <c r="B537" s="4" t="str">
        <f t="shared" si="408"/>
        <v>PCS</v>
      </c>
      <c r="C537" s="4" t="str">
        <f t="shared" si="409"/>
        <v/>
      </c>
      <c r="D537" s="4" t="str">
        <f t="shared" si="410"/>
        <v/>
      </c>
      <c r="E537" s="4" t="str">
        <f t="shared" si="411"/>
        <v/>
      </c>
      <c r="F537" s="4" t="str">
        <f t="shared" si="412"/>
        <v/>
      </c>
      <c r="G537" s="4" t="str">
        <f t="shared" si="413"/>
        <v/>
      </c>
      <c r="H537" s="4" t="str">
        <f t="shared" si="414"/>
        <v/>
      </c>
      <c r="I537" s="4" t="str">
        <f t="shared" si="415"/>
        <v/>
      </c>
      <c r="J537" s="4" t="str">
        <f t="shared" si="416"/>
        <v/>
      </c>
      <c r="K537" s="4" t="str">
        <f t="shared" si="417"/>
        <v/>
      </c>
      <c r="L537" s="4" t="str">
        <f t="shared" si="418"/>
        <v/>
      </c>
      <c r="M537" s="4" t="str">
        <f t="shared" si="419"/>
        <v/>
      </c>
      <c r="N537" s="4" t="str">
        <f t="shared" si="420"/>
        <v/>
      </c>
      <c r="O537" s="4" t="str">
        <f t="shared" si="421"/>
        <v>DUS</v>
      </c>
      <c r="P537" s="4" t="str">
        <f t="shared" si="422"/>
        <v/>
      </c>
      <c r="Q537" s="4" t="str">
        <f t="shared" si="423"/>
        <v/>
      </c>
      <c r="R537" s="4" t="str">
        <f t="shared" si="424"/>
        <v/>
      </c>
      <c r="S537" s="4" t="str">
        <f t="shared" si="425"/>
        <v/>
      </c>
      <c r="T537" s="4" t="str">
        <f t="shared" si="426"/>
        <v/>
      </c>
      <c r="U537" s="4" t="str">
        <f t="shared" si="427"/>
        <v/>
      </c>
      <c r="V537" s="4" t="str">
        <f t="shared" si="428"/>
        <v/>
      </c>
      <c r="W537" s="4" t="str">
        <f t="shared" si="429"/>
        <v/>
      </c>
      <c r="X537" s="4" t="str">
        <f t="shared" si="430"/>
        <v/>
      </c>
      <c r="Y537" s="4">
        <f t="shared" si="431"/>
        <v>6</v>
      </c>
      <c r="Z537" s="4" t="str">
        <f t="shared" si="432"/>
        <v>-</v>
      </c>
      <c r="AA537" s="4" t="str">
        <f t="shared" si="433"/>
        <v>/</v>
      </c>
      <c r="AB537" s="4" t="str">
        <f t="shared" si="434"/>
        <v/>
      </c>
      <c r="AC537" s="4" t="str">
        <f t="shared" si="435"/>
        <v/>
      </c>
      <c r="AD537" s="4" t="str">
        <f t="shared" si="436"/>
        <v/>
      </c>
      <c r="AE537" s="4" t="str">
        <f t="shared" si="437"/>
        <v/>
      </c>
      <c r="AF537" s="4" t="str" cm="1">
        <f t="array" aca="1" ref="AF537" ca="1">LEFT(AS537,MATCH(FALSE,ISNUMBER(MID(AS537,ROW(INDIRECT("1:"&amp;LEN(AS537)+1)), 1) *1),0) -1)</f>
        <v>12</v>
      </c>
      <c r="AG537" s="4">
        <f t="shared" si="438"/>
        <v>9</v>
      </c>
      <c r="AH537" s="4">
        <f t="shared" si="439"/>
        <v>26</v>
      </c>
      <c r="AI537" s="4">
        <f t="shared" si="440"/>
        <v>17</v>
      </c>
      <c r="AJ537" s="4" t="str">
        <f t="shared" si="441"/>
        <v>/DUS</v>
      </c>
      <c r="AK537" s="4" t="str">
        <f t="shared" si="442"/>
        <v>S/DUS</v>
      </c>
      <c r="AL537" s="4" t="str" cm="1">
        <f t="array" ref="AL537">LEFT(AS537,SUM(LEN(AS537)-LEN(SUBSTITUTE(AS537,{"0";"1";"2";"3";"4";"5";"6";"7";"8";"9"},""))))</f>
        <v>12</v>
      </c>
      <c r="AM537" s="4">
        <f t="shared" si="446"/>
        <v>13</v>
      </c>
      <c r="AN537" s="4" t="b">
        <f>LEFT(AS537,2)=AL537</f>
        <v>1</v>
      </c>
      <c r="AO537" s="4" t="str">
        <f t="shared" si="451"/>
        <v>DUS</v>
      </c>
      <c r="AP537" s="4" t="b">
        <f t="shared" si="448"/>
        <v>1</v>
      </c>
      <c r="AQ537" s="4" t="b">
        <f t="shared" si="443"/>
        <v>0</v>
      </c>
      <c r="AR537" s="5" t="str">
        <f t="shared" si="444"/>
        <v>CLING REFFIL 425</v>
      </c>
      <c r="AS537" s="4" t="str">
        <f t="shared" si="445"/>
        <v>12PCS/DUS</v>
      </c>
      <c r="AT537" t="s">
        <v>710</v>
      </c>
      <c r="AV537" s="33" t="b">
        <f t="shared" ca="1" si="449"/>
        <v>1</v>
      </c>
      <c r="AW537">
        <v>42000</v>
      </c>
      <c r="AX537">
        <v>42000</v>
      </c>
      <c r="AY537">
        <v>39000</v>
      </c>
      <c r="AZ537" t="str">
        <f t="shared" si="403"/>
        <v>8000000000537</v>
      </c>
      <c r="BA537" t="str">
        <f t="shared" si="450"/>
        <v>CLING REFFIL 425</v>
      </c>
      <c r="BB537" t="s">
        <v>4417</v>
      </c>
      <c r="BC537" t="s">
        <v>4417</v>
      </c>
      <c r="BD537" s="1"/>
      <c r="BF537" s="9"/>
      <c r="BG537" s="20"/>
      <c r="BH537" s="13"/>
      <c r="BI537" s="15"/>
      <c r="BL537" s="13"/>
      <c r="BM537" s="1"/>
      <c r="BP537" s="1"/>
      <c r="BQ537" s="1"/>
      <c r="BT537" s="13"/>
      <c r="BU537" s="15"/>
      <c r="BV537" s="14"/>
    </row>
    <row r="538" spans="1:74" x14ac:dyDescent="0.25">
      <c r="A538" s="4" t="str">
        <f t="shared" si="407"/>
        <v/>
      </c>
      <c r="B538" s="4" t="str">
        <f t="shared" si="408"/>
        <v>PCS</v>
      </c>
      <c r="C538" s="4" t="str">
        <f t="shared" si="409"/>
        <v/>
      </c>
      <c r="D538" s="4" t="str">
        <f t="shared" si="410"/>
        <v/>
      </c>
      <c r="E538" s="4" t="str">
        <f t="shared" si="411"/>
        <v/>
      </c>
      <c r="F538" s="4" t="str">
        <f t="shared" si="412"/>
        <v/>
      </c>
      <c r="G538" s="4" t="str">
        <f t="shared" si="413"/>
        <v/>
      </c>
      <c r="H538" s="4" t="str">
        <f t="shared" si="414"/>
        <v/>
      </c>
      <c r="I538" s="4" t="str">
        <f t="shared" si="415"/>
        <v/>
      </c>
      <c r="J538" s="4" t="str">
        <f t="shared" si="416"/>
        <v/>
      </c>
      <c r="K538" s="4" t="str">
        <f t="shared" si="417"/>
        <v/>
      </c>
      <c r="L538" s="4" t="str">
        <f t="shared" si="418"/>
        <v/>
      </c>
      <c r="M538" s="4" t="str">
        <f t="shared" si="419"/>
        <v/>
      </c>
      <c r="N538" s="4" t="str">
        <f t="shared" si="420"/>
        <v/>
      </c>
      <c r="O538" s="4" t="str">
        <f t="shared" si="421"/>
        <v/>
      </c>
      <c r="P538" s="4" t="str">
        <f t="shared" si="422"/>
        <v/>
      </c>
      <c r="Q538" s="4" t="str">
        <f t="shared" si="423"/>
        <v/>
      </c>
      <c r="R538" s="4" t="str">
        <f t="shared" si="424"/>
        <v/>
      </c>
      <c r="S538" s="4" t="str">
        <f t="shared" si="425"/>
        <v/>
      </c>
      <c r="T538" s="4" t="str">
        <f t="shared" si="426"/>
        <v/>
      </c>
      <c r="U538" s="4" t="str">
        <f t="shared" si="427"/>
        <v/>
      </c>
      <c r="V538" s="4" t="str">
        <f t="shared" si="428"/>
        <v/>
      </c>
      <c r="W538" s="4" t="str">
        <f t="shared" si="429"/>
        <v/>
      </c>
      <c r="X538" s="4" t="str">
        <f t="shared" si="430"/>
        <v/>
      </c>
      <c r="Y538" s="4">
        <f t="shared" si="431"/>
        <v>3</v>
      </c>
      <c r="Z538" s="4" t="str">
        <f t="shared" si="432"/>
        <v>-</v>
      </c>
      <c r="AA538" s="4" t="str">
        <f t="shared" si="433"/>
        <v/>
      </c>
      <c r="AB538" s="4" t="str">
        <f t="shared" si="434"/>
        <v/>
      </c>
      <c r="AC538" s="4" t="str">
        <f t="shared" si="435"/>
        <v/>
      </c>
      <c r="AD538" s="4" t="str">
        <f t="shared" si="436"/>
        <v/>
      </c>
      <c r="AE538" s="4" t="str">
        <f t="shared" si="437"/>
        <v/>
      </c>
      <c r="AF538" s="4" t="str" cm="1">
        <f t="array" aca="1" ref="AF538" ca="1">LEFT(AS538,MATCH(FALSE,ISNUMBER(MID(AS538,ROW(INDIRECT("1:"&amp;LEN(AS538)+1)), 1) *1),0) -1)</f>
        <v>1</v>
      </c>
      <c r="AG538" s="4">
        <f t="shared" si="438"/>
        <v>4</v>
      </c>
      <c r="AH538" s="4">
        <f t="shared" si="439"/>
        <v>21</v>
      </c>
      <c r="AI538" s="4">
        <f t="shared" si="440"/>
        <v>17</v>
      </c>
      <c r="AJ538" s="4" t="str">
        <f t="shared" si="441"/>
        <v>1PCS</v>
      </c>
      <c r="AK538" s="4" t="str">
        <f t="shared" si="442"/>
        <v>-1PCS</v>
      </c>
      <c r="AL538" s="4" t="str" cm="1">
        <f t="array" ref="AL538">LEFT(AS538,SUM(LEN(AS538)-LEN(SUBSTITUTE(AS538,{"0";"1";"2";"3";"4";"5";"6";"7";"8";"9"},""))))</f>
        <v>1</v>
      </c>
      <c r="AM538" s="4">
        <f t="shared" si="446"/>
        <v>13</v>
      </c>
      <c r="AN538" s="4" t="b">
        <f>LEFT(AS538,1)=AL538</f>
        <v>1</v>
      </c>
      <c r="AO538" s="4" t="str">
        <f t="shared" si="451"/>
        <v>PCS</v>
      </c>
      <c r="AP538" s="4" t="b">
        <f t="shared" si="448"/>
        <v>1</v>
      </c>
      <c r="AQ538" s="4" t="b">
        <f t="shared" si="443"/>
        <v>0</v>
      </c>
      <c r="AR538" s="5" t="str">
        <f t="shared" si="444"/>
        <v>CLING REFFIL 425</v>
      </c>
      <c r="AS538" s="4" t="str">
        <f t="shared" si="445"/>
        <v>1PCS</v>
      </c>
      <c r="AT538" t="s">
        <v>711</v>
      </c>
      <c r="AV538" s="33" t="str">
        <f t="shared" ca="1" si="449"/>
        <v>XXXX</v>
      </c>
      <c r="AW538">
        <v>3500</v>
      </c>
      <c r="AX538">
        <v>3500</v>
      </c>
      <c r="AY538">
        <v>3250</v>
      </c>
      <c r="AZ538" t="str">
        <f t="shared" si="403"/>
        <v>8000000000538</v>
      </c>
      <c r="BA538" t="str">
        <f t="shared" si="450"/>
        <v>CLING REFFIL 425</v>
      </c>
      <c r="BB538" t="s">
        <v>4417</v>
      </c>
      <c r="BC538" t="s">
        <v>4417</v>
      </c>
      <c r="BD538" s="1"/>
      <c r="BF538" s="9"/>
      <c r="BG538" s="20"/>
      <c r="BH538" s="13"/>
      <c r="BI538" s="15"/>
      <c r="BL538" s="13"/>
      <c r="BM538" s="1"/>
      <c r="BP538" s="1"/>
      <c r="BQ538" s="1"/>
      <c r="BT538" s="13"/>
      <c r="BU538" s="15"/>
      <c r="BV538" s="14"/>
    </row>
    <row r="539" spans="1:74" x14ac:dyDescent="0.25">
      <c r="A539" s="4" t="str">
        <f t="shared" si="407"/>
        <v/>
      </c>
      <c r="B539" s="4" t="str">
        <f t="shared" si="408"/>
        <v>PCS</v>
      </c>
      <c r="C539" s="4" t="str">
        <f t="shared" si="409"/>
        <v/>
      </c>
      <c r="D539" s="4" t="str">
        <f t="shared" si="410"/>
        <v/>
      </c>
      <c r="E539" s="4" t="str">
        <f t="shared" si="411"/>
        <v/>
      </c>
      <c r="F539" s="4" t="str">
        <f t="shared" si="412"/>
        <v/>
      </c>
      <c r="G539" s="4" t="str">
        <f t="shared" si="413"/>
        <v/>
      </c>
      <c r="H539" s="4" t="str">
        <f t="shared" si="414"/>
        <v/>
      </c>
      <c r="I539" s="4" t="str">
        <f t="shared" si="415"/>
        <v/>
      </c>
      <c r="J539" s="4" t="str">
        <f t="shared" si="416"/>
        <v/>
      </c>
      <c r="K539" s="4" t="str">
        <f t="shared" si="417"/>
        <v/>
      </c>
      <c r="L539" s="4" t="str">
        <f t="shared" si="418"/>
        <v/>
      </c>
      <c r="M539" s="4" t="str">
        <f t="shared" si="419"/>
        <v/>
      </c>
      <c r="N539" s="4" t="str">
        <f t="shared" si="420"/>
        <v/>
      </c>
      <c r="O539" s="4" t="str">
        <f t="shared" si="421"/>
        <v/>
      </c>
      <c r="P539" s="4" t="str">
        <f t="shared" si="422"/>
        <v/>
      </c>
      <c r="Q539" s="4" t="str">
        <f t="shared" si="423"/>
        <v/>
      </c>
      <c r="R539" s="4" t="str">
        <f t="shared" si="424"/>
        <v/>
      </c>
      <c r="S539" s="4" t="str">
        <f t="shared" si="425"/>
        <v/>
      </c>
      <c r="T539" s="4" t="str">
        <f t="shared" si="426"/>
        <v>PACK</v>
      </c>
      <c r="U539" s="4" t="str">
        <f t="shared" si="427"/>
        <v/>
      </c>
      <c r="V539" s="4" t="str">
        <f t="shared" si="428"/>
        <v/>
      </c>
      <c r="W539" s="4" t="str">
        <f t="shared" si="429"/>
        <v/>
      </c>
      <c r="X539" s="4" t="str">
        <f t="shared" si="430"/>
        <v/>
      </c>
      <c r="Y539" s="4">
        <f t="shared" si="431"/>
        <v>7</v>
      </c>
      <c r="Z539" s="4" t="str">
        <f t="shared" si="432"/>
        <v>-</v>
      </c>
      <c r="AA539" s="4" t="str">
        <f t="shared" si="433"/>
        <v>/</v>
      </c>
      <c r="AB539" s="4" t="str">
        <f t="shared" si="434"/>
        <v/>
      </c>
      <c r="AC539" s="4" t="str">
        <f t="shared" si="435"/>
        <v/>
      </c>
      <c r="AD539" s="4" t="str">
        <f t="shared" si="436"/>
        <v/>
      </c>
      <c r="AE539" s="4" t="str">
        <f t="shared" si="437"/>
        <v/>
      </c>
      <c r="AF539" s="4" t="str" cm="1">
        <f t="array" aca="1" ref="AF539" ca="1">LEFT(AS539,MATCH(FALSE,ISNUMBER(MID(AS539,ROW(INDIRECT("1:"&amp;LEN(AS539)+1)), 1) *1),0) -1)</f>
        <v>12</v>
      </c>
      <c r="AG539" s="4">
        <f t="shared" si="438"/>
        <v>10</v>
      </c>
      <c r="AH539" s="4">
        <f t="shared" si="439"/>
        <v>25</v>
      </c>
      <c r="AI539" s="4">
        <f t="shared" si="440"/>
        <v>15</v>
      </c>
      <c r="AJ539" s="4" t="str">
        <f t="shared" si="441"/>
        <v>PACK</v>
      </c>
      <c r="AK539" s="4" t="str">
        <f t="shared" si="442"/>
        <v>/PACK</v>
      </c>
      <c r="AL539" s="4" t="str" cm="1">
        <f t="array" ref="AL539">LEFT(AS539,SUM(LEN(AS539)-LEN(SUBSTITUTE(AS539,{"0";"1";"2";"3";"4";"5";"6";"7";"8";"9"},""))))</f>
        <v>12</v>
      </c>
      <c r="AM539" s="4">
        <f t="shared" si="446"/>
        <v>13</v>
      </c>
      <c r="AN539" s="4" t="b">
        <f>LEFT(AS539,2)=AL539</f>
        <v>1</v>
      </c>
      <c r="AO539" s="4" t="str">
        <f>RIGHT(AJ539,4)</f>
        <v>PACK</v>
      </c>
      <c r="AP539" s="4" t="b">
        <f t="shared" si="448"/>
        <v>1</v>
      </c>
      <c r="AQ539" s="4" t="b">
        <f t="shared" si="443"/>
        <v>0</v>
      </c>
      <c r="AR539" s="5" t="str">
        <f t="shared" si="444"/>
        <v>CLOSE UP 110GR</v>
      </c>
      <c r="AS539" s="4" t="str">
        <f t="shared" si="445"/>
        <v>12PCS/PACK</v>
      </c>
      <c r="AT539" t="s">
        <v>712</v>
      </c>
      <c r="AV539" s="33" t="str">
        <f t="shared" si="449"/>
        <v>XXXX</v>
      </c>
      <c r="AW539">
        <v>156000</v>
      </c>
      <c r="AX539">
        <v>156000</v>
      </c>
      <c r="AY539">
        <v>154000</v>
      </c>
      <c r="AZ539" t="str">
        <f t="shared" si="403"/>
        <v>8000000000539</v>
      </c>
      <c r="BA539" t="str">
        <f t="shared" si="450"/>
        <v>CLOSE UP 110GR</v>
      </c>
      <c r="BB539" t="s">
        <v>4417</v>
      </c>
      <c r="BC539" t="s">
        <v>4417</v>
      </c>
      <c r="BD539" s="1"/>
      <c r="BF539" s="9"/>
      <c r="BG539" s="20"/>
      <c r="BH539" s="13"/>
      <c r="BI539" s="15"/>
      <c r="BL539" s="13"/>
      <c r="BM539" s="1"/>
      <c r="BP539" s="1"/>
      <c r="BQ539" s="1"/>
      <c r="BT539" s="13"/>
      <c r="BU539" s="15"/>
      <c r="BV539" s="14"/>
    </row>
    <row r="540" spans="1:74" x14ac:dyDescent="0.25">
      <c r="A540" s="4" t="str">
        <f t="shared" si="407"/>
        <v/>
      </c>
      <c r="B540" s="4" t="str">
        <f t="shared" si="408"/>
        <v>PCS</v>
      </c>
      <c r="C540" s="4" t="str">
        <f t="shared" si="409"/>
        <v/>
      </c>
      <c r="D540" s="4" t="str">
        <f t="shared" si="410"/>
        <v/>
      </c>
      <c r="E540" s="4" t="str">
        <f t="shared" si="411"/>
        <v/>
      </c>
      <c r="F540" s="4" t="str">
        <f t="shared" si="412"/>
        <v/>
      </c>
      <c r="G540" s="4" t="str">
        <f t="shared" si="413"/>
        <v/>
      </c>
      <c r="H540" s="4" t="str">
        <f t="shared" si="414"/>
        <v/>
      </c>
      <c r="I540" s="4" t="str">
        <f t="shared" si="415"/>
        <v/>
      </c>
      <c r="J540" s="4" t="str">
        <f t="shared" si="416"/>
        <v/>
      </c>
      <c r="K540" s="4" t="str">
        <f t="shared" si="417"/>
        <v/>
      </c>
      <c r="L540" s="4" t="str">
        <f t="shared" si="418"/>
        <v/>
      </c>
      <c r="M540" s="4" t="str">
        <f t="shared" si="419"/>
        <v/>
      </c>
      <c r="N540" s="4" t="str">
        <f t="shared" si="420"/>
        <v/>
      </c>
      <c r="O540" s="4" t="str">
        <f t="shared" si="421"/>
        <v/>
      </c>
      <c r="P540" s="4" t="str">
        <f t="shared" si="422"/>
        <v/>
      </c>
      <c r="Q540" s="4" t="str">
        <f t="shared" si="423"/>
        <v/>
      </c>
      <c r="R540" s="4" t="str">
        <f t="shared" si="424"/>
        <v/>
      </c>
      <c r="S540" s="4" t="str">
        <f t="shared" si="425"/>
        <v/>
      </c>
      <c r="T540" s="4" t="str">
        <f t="shared" si="426"/>
        <v/>
      </c>
      <c r="U540" s="4" t="str">
        <f t="shared" si="427"/>
        <v/>
      </c>
      <c r="V540" s="4" t="str">
        <f t="shared" si="428"/>
        <v/>
      </c>
      <c r="W540" s="4" t="str">
        <f t="shared" si="429"/>
        <v/>
      </c>
      <c r="X540" s="4" t="str">
        <f t="shared" si="430"/>
        <v/>
      </c>
      <c r="Y540" s="4">
        <f t="shared" si="431"/>
        <v>3</v>
      </c>
      <c r="Z540" s="4" t="str">
        <f t="shared" si="432"/>
        <v>-</v>
      </c>
      <c r="AA540" s="4" t="str">
        <f t="shared" si="433"/>
        <v/>
      </c>
      <c r="AB540" s="4" t="str">
        <f t="shared" si="434"/>
        <v/>
      </c>
      <c r="AC540" s="4" t="str">
        <f t="shared" si="435"/>
        <v/>
      </c>
      <c r="AD540" s="4" t="str">
        <f t="shared" si="436"/>
        <v/>
      </c>
      <c r="AE540" s="4" t="str">
        <f t="shared" si="437"/>
        <v/>
      </c>
      <c r="AF540" s="4" t="str" cm="1">
        <f t="array" aca="1" ref="AF540" ca="1">LEFT(AS540,MATCH(FALSE,ISNUMBER(MID(AS540,ROW(INDIRECT("1:"&amp;LEN(AS540)+1)), 1) *1),0) -1)</f>
        <v>1</v>
      </c>
      <c r="AG540" s="4">
        <f t="shared" si="438"/>
        <v>4</v>
      </c>
      <c r="AH540" s="4">
        <f t="shared" si="439"/>
        <v>19</v>
      </c>
      <c r="AI540" s="4">
        <f t="shared" si="440"/>
        <v>15</v>
      </c>
      <c r="AJ540" s="4" t="str">
        <f t="shared" si="441"/>
        <v>1PCS</v>
      </c>
      <c r="AK540" s="4" t="str">
        <f t="shared" si="442"/>
        <v>-1PCS</v>
      </c>
      <c r="AL540" s="4" t="str" cm="1">
        <f t="array" ref="AL540">LEFT(AS540,SUM(LEN(AS540)-LEN(SUBSTITUTE(AS540,{"0";"1";"2";"3";"4";"5";"6";"7";"8";"9"},""))))</f>
        <v>1</v>
      </c>
      <c r="AM540" s="4">
        <f t="shared" si="446"/>
        <v>13</v>
      </c>
      <c r="AN540" s="4" t="b">
        <f>LEFT(AS540,1)=AL540</f>
        <v>1</v>
      </c>
      <c r="AO540" s="4" t="str">
        <f>RIGHT(AJ540,3)</f>
        <v>PCS</v>
      </c>
      <c r="AP540" s="4" t="b">
        <f t="shared" si="448"/>
        <v>1</v>
      </c>
      <c r="AQ540" s="4" t="b">
        <f t="shared" si="443"/>
        <v>0</v>
      </c>
      <c r="AR540" s="5" t="str">
        <f t="shared" si="444"/>
        <v>CLOSE UP 110GR</v>
      </c>
      <c r="AS540" s="4" t="str">
        <f t="shared" si="445"/>
        <v>1PCS</v>
      </c>
      <c r="AT540" t="s">
        <v>713</v>
      </c>
      <c r="AU540" s="1" t="s">
        <v>714</v>
      </c>
      <c r="AV540" s="33" t="str">
        <f t="shared" ca="1" si="449"/>
        <v>XXXX</v>
      </c>
      <c r="AW540">
        <v>13500</v>
      </c>
      <c r="AX540">
        <v>14000</v>
      </c>
      <c r="AY540">
        <v>12834</v>
      </c>
      <c r="AZ540" t="str">
        <f t="shared" si="403"/>
        <v>8999999707842</v>
      </c>
      <c r="BA540" t="str">
        <f t="shared" si="450"/>
        <v>CLOSE UP 110GR</v>
      </c>
      <c r="BB540" t="s">
        <v>4417</v>
      </c>
      <c r="BC540" t="s">
        <v>4417</v>
      </c>
      <c r="BD540" s="1"/>
      <c r="BF540" s="9"/>
      <c r="BG540" s="20"/>
      <c r="BH540" s="13"/>
      <c r="BI540" s="15"/>
      <c r="BL540" s="13"/>
      <c r="BM540" s="1"/>
      <c r="BP540" s="1"/>
      <c r="BQ540" s="1"/>
      <c r="BT540" s="13"/>
      <c r="BU540" s="15"/>
      <c r="BV540" s="14"/>
    </row>
    <row r="541" spans="1:74" x14ac:dyDescent="0.25">
      <c r="A541" s="4" t="str">
        <f t="shared" si="407"/>
        <v/>
      </c>
      <c r="B541" s="4" t="str">
        <f t="shared" si="408"/>
        <v>PCS</v>
      </c>
      <c r="C541" s="4" t="str">
        <f t="shared" si="409"/>
        <v/>
      </c>
      <c r="D541" s="4" t="str">
        <f t="shared" si="410"/>
        <v/>
      </c>
      <c r="E541" s="4" t="str">
        <f t="shared" si="411"/>
        <v/>
      </c>
      <c r="F541" s="4" t="str">
        <f t="shared" si="412"/>
        <v/>
      </c>
      <c r="G541" s="4" t="str">
        <f t="shared" si="413"/>
        <v/>
      </c>
      <c r="H541" s="4" t="str">
        <f t="shared" si="414"/>
        <v/>
      </c>
      <c r="I541" s="4" t="str">
        <f t="shared" si="415"/>
        <v/>
      </c>
      <c r="J541" s="4" t="str">
        <f t="shared" si="416"/>
        <v/>
      </c>
      <c r="K541" s="4" t="str">
        <f t="shared" si="417"/>
        <v/>
      </c>
      <c r="L541" s="4" t="str">
        <f t="shared" si="418"/>
        <v/>
      </c>
      <c r="M541" s="4" t="str">
        <f t="shared" si="419"/>
        <v/>
      </c>
      <c r="N541" s="4" t="str">
        <f t="shared" si="420"/>
        <v/>
      </c>
      <c r="O541" s="4" t="str">
        <f t="shared" si="421"/>
        <v/>
      </c>
      <c r="P541" s="4" t="str">
        <f t="shared" si="422"/>
        <v/>
      </c>
      <c r="Q541" s="4" t="str">
        <f t="shared" si="423"/>
        <v/>
      </c>
      <c r="R541" s="4" t="str">
        <f t="shared" si="424"/>
        <v/>
      </c>
      <c r="S541" s="4" t="str">
        <f t="shared" si="425"/>
        <v/>
      </c>
      <c r="T541" s="4" t="str">
        <f t="shared" si="426"/>
        <v>PACK</v>
      </c>
      <c r="U541" s="4" t="str">
        <f t="shared" si="427"/>
        <v/>
      </c>
      <c r="V541" s="4" t="str">
        <f t="shared" si="428"/>
        <v/>
      </c>
      <c r="W541" s="4" t="str">
        <f t="shared" si="429"/>
        <v/>
      </c>
      <c r="X541" s="4" t="str">
        <f t="shared" si="430"/>
        <v/>
      </c>
      <c r="Y541" s="4">
        <f t="shared" si="431"/>
        <v>7</v>
      </c>
      <c r="Z541" s="4" t="str">
        <f t="shared" si="432"/>
        <v>-</v>
      </c>
      <c r="AA541" s="4" t="str">
        <f t="shared" si="433"/>
        <v>/</v>
      </c>
      <c r="AB541" s="4" t="str">
        <f t="shared" si="434"/>
        <v/>
      </c>
      <c r="AC541" s="4" t="str">
        <f t="shared" si="435"/>
        <v/>
      </c>
      <c r="AD541" s="4" t="str">
        <f t="shared" si="436"/>
        <v/>
      </c>
      <c r="AE541" s="4" t="str">
        <f t="shared" si="437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38"/>
        <v>10</v>
      </c>
      <c r="AH541" s="4">
        <f t="shared" si="439"/>
        <v>25</v>
      </c>
      <c r="AI541" s="4">
        <f t="shared" si="440"/>
        <v>15</v>
      </c>
      <c r="AJ541" s="4" t="str">
        <f t="shared" si="441"/>
        <v>PACK</v>
      </c>
      <c r="AK541" s="4" t="str">
        <f t="shared" si="442"/>
        <v>/PACK</v>
      </c>
      <c r="AL541" s="4" t="str" cm="1">
        <f t="array" ref="AL541">LEFT(AS541,SUM(LEN(AS541)-LEN(SUBSTITUTE(AS541,{"0";"1";"2";"3";"4";"5";"6";"7";"8";"9"},""))))</f>
        <v>12</v>
      </c>
      <c r="AM541" s="4">
        <f t="shared" si="446"/>
        <v>13</v>
      </c>
      <c r="AN541" s="4" t="b">
        <f>LEFT(AS541,2)=AL541</f>
        <v>1</v>
      </c>
      <c r="AO541" s="4" t="str">
        <f>RIGHT(AJ541,4)</f>
        <v>PACK</v>
      </c>
      <c r="AP541" s="4" t="b">
        <f t="shared" si="448"/>
        <v>1</v>
      </c>
      <c r="AQ541" s="4" t="b">
        <f t="shared" si="443"/>
        <v>0</v>
      </c>
      <c r="AR541" s="5" t="str">
        <f t="shared" si="444"/>
        <v>CLOSE UP 160GR</v>
      </c>
      <c r="AS541" s="4" t="str">
        <f t="shared" si="445"/>
        <v>12PCS/PACK</v>
      </c>
      <c r="AT541" t="s">
        <v>715</v>
      </c>
      <c r="AV541" s="33" t="str">
        <f t="shared" si="449"/>
        <v>XXXX</v>
      </c>
      <c r="AW541">
        <v>205000</v>
      </c>
      <c r="AX541">
        <v>205000</v>
      </c>
      <c r="AY541">
        <v>202000</v>
      </c>
      <c r="AZ541" t="str">
        <f t="shared" si="403"/>
        <v>8000000000541</v>
      </c>
      <c r="BA541" t="str">
        <f t="shared" si="450"/>
        <v>CLOSE UP 160GR</v>
      </c>
      <c r="BB541" t="s">
        <v>4417</v>
      </c>
      <c r="BC541" t="s">
        <v>4417</v>
      </c>
      <c r="BD541" s="1"/>
      <c r="BF541" s="9"/>
      <c r="BG541" s="20"/>
      <c r="BH541" s="13"/>
      <c r="BI541" s="15"/>
      <c r="BL541" s="13"/>
      <c r="BM541" s="1"/>
      <c r="BP541" s="1"/>
      <c r="BQ541" s="1"/>
      <c r="BT541" s="13"/>
      <c r="BU541" s="15"/>
      <c r="BV541" s="14"/>
    </row>
    <row r="542" spans="1:74" x14ac:dyDescent="0.25">
      <c r="A542" s="4" t="str">
        <f t="shared" si="407"/>
        <v/>
      </c>
      <c r="B542" s="4" t="str">
        <f t="shared" si="408"/>
        <v>PCS</v>
      </c>
      <c r="C542" s="4" t="str">
        <f t="shared" si="409"/>
        <v/>
      </c>
      <c r="D542" s="4" t="str">
        <f t="shared" si="410"/>
        <v/>
      </c>
      <c r="E542" s="4" t="str">
        <f t="shared" si="411"/>
        <v/>
      </c>
      <c r="F542" s="4" t="str">
        <f t="shared" si="412"/>
        <v/>
      </c>
      <c r="G542" s="4" t="str">
        <f t="shared" si="413"/>
        <v/>
      </c>
      <c r="H542" s="4" t="str">
        <f t="shared" si="414"/>
        <v/>
      </c>
      <c r="I542" s="4" t="str">
        <f t="shared" si="415"/>
        <v/>
      </c>
      <c r="J542" s="4" t="str">
        <f t="shared" si="416"/>
        <v/>
      </c>
      <c r="K542" s="4" t="str">
        <f t="shared" si="417"/>
        <v/>
      </c>
      <c r="L542" s="4" t="str">
        <f t="shared" si="418"/>
        <v/>
      </c>
      <c r="M542" s="4" t="str">
        <f t="shared" si="419"/>
        <v/>
      </c>
      <c r="N542" s="4" t="str">
        <f t="shared" si="420"/>
        <v/>
      </c>
      <c r="O542" s="4" t="str">
        <f t="shared" si="421"/>
        <v/>
      </c>
      <c r="P542" s="4" t="str">
        <f t="shared" si="422"/>
        <v/>
      </c>
      <c r="Q542" s="4" t="str">
        <f t="shared" si="423"/>
        <v/>
      </c>
      <c r="R542" s="4" t="str">
        <f t="shared" si="424"/>
        <v/>
      </c>
      <c r="S542" s="4" t="str">
        <f t="shared" si="425"/>
        <v/>
      </c>
      <c r="T542" s="4" t="str">
        <f t="shared" si="426"/>
        <v/>
      </c>
      <c r="U542" s="4" t="str">
        <f t="shared" si="427"/>
        <v/>
      </c>
      <c r="V542" s="4" t="str">
        <f t="shared" si="428"/>
        <v/>
      </c>
      <c r="W542" s="4" t="str">
        <f t="shared" si="429"/>
        <v/>
      </c>
      <c r="X542" s="4" t="str">
        <f t="shared" si="430"/>
        <v/>
      </c>
      <c r="Y542" s="4">
        <f t="shared" si="431"/>
        <v>3</v>
      </c>
      <c r="Z542" s="4" t="str">
        <f t="shared" si="432"/>
        <v>-</v>
      </c>
      <c r="AA542" s="4" t="str">
        <f t="shared" si="433"/>
        <v/>
      </c>
      <c r="AB542" s="4" t="str">
        <f t="shared" si="434"/>
        <v/>
      </c>
      <c r="AC542" s="4" t="str">
        <f t="shared" si="435"/>
        <v/>
      </c>
      <c r="AD542" s="4" t="str">
        <f t="shared" si="436"/>
        <v/>
      </c>
      <c r="AE542" s="4" t="str">
        <f t="shared" si="437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38"/>
        <v>4</v>
      </c>
      <c r="AH542" s="4">
        <f t="shared" si="439"/>
        <v>19</v>
      </c>
      <c r="AI542" s="4">
        <f t="shared" si="440"/>
        <v>15</v>
      </c>
      <c r="AJ542" s="4" t="str">
        <f t="shared" si="441"/>
        <v>1PCS</v>
      </c>
      <c r="AK542" s="4" t="str">
        <f t="shared" si="442"/>
        <v>-1PCS</v>
      </c>
      <c r="AL542" s="4" t="str" cm="1">
        <f t="array" ref="AL542">LEFT(AS542,SUM(LEN(AS542)-LEN(SUBSTITUTE(AS542,{"0";"1";"2";"3";"4";"5";"6";"7";"8";"9"},""))))</f>
        <v>1</v>
      </c>
      <c r="AM542" s="4">
        <f t="shared" si="446"/>
        <v>13</v>
      </c>
      <c r="AN542" s="4" t="b">
        <f>LEFT(AS542,1)=AL542</f>
        <v>1</v>
      </c>
      <c r="AO542" s="4" t="str">
        <f>RIGHT(AJ542,3)</f>
        <v>PCS</v>
      </c>
      <c r="AP542" s="4" t="b">
        <f t="shared" si="448"/>
        <v>1</v>
      </c>
      <c r="AQ542" s="4" t="b">
        <f t="shared" si="443"/>
        <v>0</v>
      </c>
      <c r="AR542" s="5" t="str">
        <f t="shared" si="444"/>
        <v>CLOSE UP 160GR</v>
      </c>
      <c r="AS542" s="4" t="str">
        <f t="shared" si="445"/>
        <v>1PCS</v>
      </c>
      <c r="AT542" t="s">
        <v>716</v>
      </c>
      <c r="AU542" s="1" t="s">
        <v>717</v>
      </c>
      <c r="AV542" s="33" t="str">
        <f t="shared" ca="1" si="449"/>
        <v>XXXX</v>
      </c>
      <c r="AW542">
        <v>17500</v>
      </c>
      <c r="AX542">
        <v>18000</v>
      </c>
      <c r="AY542">
        <v>16834</v>
      </c>
      <c r="AZ542" t="str">
        <f t="shared" si="403"/>
        <v>8999999707859</v>
      </c>
      <c r="BA542" t="str">
        <f t="shared" si="450"/>
        <v>CLOSE UP 160GR</v>
      </c>
      <c r="BB542" t="s">
        <v>4417</v>
      </c>
      <c r="BC542" t="s">
        <v>4417</v>
      </c>
      <c r="BD542" s="1"/>
      <c r="BF542" s="9"/>
      <c r="BG542" s="20"/>
      <c r="BH542" s="13"/>
      <c r="BI542" s="15"/>
      <c r="BL542" s="13"/>
      <c r="BM542" s="1"/>
      <c r="BP542" s="1"/>
      <c r="BQ542" s="1"/>
      <c r="BT542" s="13"/>
      <c r="BU542" s="15"/>
      <c r="BV542" s="14"/>
    </row>
    <row r="543" spans="1:74" x14ac:dyDescent="0.25">
      <c r="A543" s="4" t="str">
        <f t="shared" si="407"/>
        <v/>
      </c>
      <c r="B543" s="4" t="str">
        <f t="shared" si="408"/>
        <v>PCS</v>
      </c>
      <c r="C543" s="4" t="str">
        <f t="shared" si="409"/>
        <v/>
      </c>
      <c r="D543" s="4" t="str">
        <f t="shared" si="410"/>
        <v/>
      </c>
      <c r="E543" s="4" t="str">
        <f t="shared" si="411"/>
        <v/>
      </c>
      <c r="F543" s="4" t="str">
        <f t="shared" si="412"/>
        <v/>
      </c>
      <c r="G543" s="4" t="str">
        <f t="shared" si="413"/>
        <v/>
      </c>
      <c r="H543" s="4" t="str">
        <f t="shared" si="414"/>
        <v/>
      </c>
      <c r="I543" s="4" t="str">
        <f t="shared" si="415"/>
        <v/>
      </c>
      <c r="J543" s="4" t="str">
        <f t="shared" si="416"/>
        <v/>
      </c>
      <c r="K543" s="4" t="str">
        <f t="shared" si="417"/>
        <v/>
      </c>
      <c r="L543" s="4" t="str">
        <f t="shared" si="418"/>
        <v/>
      </c>
      <c r="M543" s="4" t="str">
        <f t="shared" si="419"/>
        <v/>
      </c>
      <c r="N543" s="4" t="str">
        <f t="shared" si="420"/>
        <v/>
      </c>
      <c r="O543" s="4" t="str">
        <f t="shared" si="421"/>
        <v/>
      </c>
      <c r="P543" s="4" t="str">
        <f t="shared" si="422"/>
        <v/>
      </c>
      <c r="Q543" s="4" t="str">
        <f t="shared" si="423"/>
        <v/>
      </c>
      <c r="R543" s="4" t="str">
        <f t="shared" si="424"/>
        <v/>
      </c>
      <c r="S543" s="4" t="str">
        <f t="shared" si="425"/>
        <v/>
      </c>
      <c r="T543" s="4" t="str">
        <f t="shared" si="426"/>
        <v>PACK</v>
      </c>
      <c r="U543" s="4" t="str">
        <f t="shared" si="427"/>
        <v/>
      </c>
      <c r="V543" s="4" t="str">
        <f t="shared" si="428"/>
        <v/>
      </c>
      <c r="W543" s="4" t="str">
        <f t="shared" si="429"/>
        <v/>
      </c>
      <c r="X543" s="4" t="str">
        <f t="shared" si="430"/>
        <v/>
      </c>
      <c r="Y543" s="4">
        <f t="shared" si="431"/>
        <v>7</v>
      </c>
      <c r="Z543" s="4" t="str">
        <f t="shared" si="432"/>
        <v>-</v>
      </c>
      <c r="AA543" s="4" t="str">
        <f t="shared" si="433"/>
        <v>/</v>
      </c>
      <c r="AB543" s="4" t="str">
        <f t="shared" si="434"/>
        <v/>
      </c>
      <c r="AC543" s="4" t="str">
        <f t="shared" si="435"/>
        <v/>
      </c>
      <c r="AD543" s="4" t="str">
        <f t="shared" si="436"/>
        <v/>
      </c>
      <c r="AE543" s="4" t="str">
        <f t="shared" si="437"/>
        <v/>
      </c>
      <c r="AF543" s="4" t="str" cm="1">
        <f t="array" aca="1" ref="AF543" ca="1">LEFT(AS543,MATCH(FALSE,ISNUMBER(MID(AS543,ROW(INDIRECT("1:"&amp;LEN(AS543)+1)), 1) *1),0) -1)</f>
        <v>12</v>
      </c>
      <c r="AG543" s="4">
        <f t="shared" si="438"/>
        <v>10</v>
      </c>
      <c r="AH543" s="4">
        <f t="shared" si="439"/>
        <v>24</v>
      </c>
      <c r="AI543" s="4">
        <f t="shared" si="440"/>
        <v>14</v>
      </c>
      <c r="AJ543" s="4" t="str">
        <f t="shared" si="441"/>
        <v>PACK</v>
      </c>
      <c r="AK543" s="4" t="str">
        <f t="shared" si="442"/>
        <v>/PACK</v>
      </c>
      <c r="AL543" s="4" t="str" cm="1">
        <f t="array" ref="AL543">LEFT(AS543,SUM(LEN(AS543)-LEN(SUBSTITUTE(AS543,{"0";"1";"2";"3";"4";"5";"6";"7";"8";"9"},""))))</f>
        <v>12</v>
      </c>
      <c r="AM543" s="4">
        <f t="shared" si="446"/>
        <v>13</v>
      </c>
      <c r="AN543" s="4" t="b">
        <f>LEFT(AS543,2)=AL543</f>
        <v>1</v>
      </c>
      <c r="AO543" s="4" t="str">
        <f>RIGHT(AJ543,4)</f>
        <v>PACK</v>
      </c>
      <c r="AP543" s="4" t="b">
        <f t="shared" si="448"/>
        <v>1</v>
      </c>
      <c r="AQ543" s="4" t="b">
        <f t="shared" si="443"/>
        <v>0</v>
      </c>
      <c r="AR543" s="5" t="str">
        <f t="shared" si="444"/>
        <v>CLOSE UP 65GR</v>
      </c>
      <c r="AS543" s="4" t="str">
        <f t="shared" si="445"/>
        <v>12PCS/PACK</v>
      </c>
      <c r="AT543" t="s">
        <v>718</v>
      </c>
      <c r="AV543" s="33" t="str">
        <f t="shared" si="449"/>
        <v>XXXX</v>
      </c>
      <c r="AW543">
        <v>80000</v>
      </c>
      <c r="AX543">
        <v>80000</v>
      </c>
      <c r="AY543">
        <v>78000</v>
      </c>
      <c r="AZ543" t="str">
        <f t="shared" si="403"/>
        <v>8000000000543</v>
      </c>
      <c r="BA543" t="str">
        <f t="shared" si="450"/>
        <v>CLOSE UP 65GR</v>
      </c>
      <c r="BB543" t="s">
        <v>4417</v>
      </c>
      <c r="BC543" t="s">
        <v>4417</v>
      </c>
      <c r="BD543" s="1"/>
      <c r="BF543" s="9"/>
      <c r="BG543" s="20"/>
      <c r="BH543" s="13"/>
      <c r="BI543" s="15"/>
      <c r="BL543" s="13"/>
      <c r="BM543" s="1"/>
      <c r="BP543" s="1"/>
      <c r="BQ543" s="1"/>
      <c r="BT543" s="13"/>
      <c r="BU543" s="15"/>
      <c r="BV543" s="14"/>
    </row>
    <row r="544" spans="1:74" x14ac:dyDescent="0.25">
      <c r="A544" s="4" t="str">
        <f t="shared" si="407"/>
        <v/>
      </c>
      <c r="B544" s="4" t="str">
        <f t="shared" si="408"/>
        <v>PCS</v>
      </c>
      <c r="C544" s="4" t="str">
        <f t="shared" si="409"/>
        <v/>
      </c>
      <c r="D544" s="4" t="str">
        <f t="shared" si="410"/>
        <v/>
      </c>
      <c r="E544" s="4" t="str">
        <f t="shared" si="411"/>
        <v/>
      </c>
      <c r="F544" s="4" t="str">
        <f t="shared" si="412"/>
        <v/>
      </c>
      <c r="G544" s="4" t="str">
        <f t="shared" si="413"/>
        <v/>
      </c>
      <c r="H544" s="4" t="str">
        <f t="shared" si="414"/>
        <v/>
      </c>
      <c r="I544" s="4" t="str">
        <f t="shared" si="415"/>
        <v/>
      </c>
      <c r="J544" s="4" t="str">
        <f t="shared" si="416"/>
        <v/>
      </c>
      <c r="K544" s="4" t="str">
        <f t="shared" si="417"/>
        <v/>
      </c>
      <c r="L544" s="4" t="str">
        <f t="shared" si="418"/>
        <v/>
      </c>
      <c r="M544" s="4" t="str">
        <f t="shared" si="419"/>
        <v/>
      </c>
      <c r="N544" s="4" t="str">
        <f t="shared" si="420"/>
        <v/>
      </c>
      <c r="O544" s="4" t="str">
        <f t="shared" si="421"/>
        <v/>
      </c>
      <c r="P544" s="4" t="str">
        <f t="shared" si="422"/>
        <v/>
      </c>
      <c r="Q544" s="4" t="str">
        <f t="shared" si="423"/>
        <v/>
      </c>
      <c r="R544" s="4" t="str">
        <f t="shared" si="424"/>
        <v/>
      </c>
      <c r="S544" s="4" t="str">
        <f t="shared" si="425"/>
        <v/>
      </c>
      <c r="T544" s="4" t="str">
        <f t="shared" si="426"/>
        <v/>
      </c>
      <c r="U544" s="4" t="str">
        <f t="shared" si="427"/>
        <v/>
      </c>
      <c r="V544" s="4" t="str">
        <f t="shared" si="428"/>
        <v/>
      </c>
      <c r="W544" s="4" t="str">
        <f t="shared" si="429"/>
        <v/>
      </c>
      <c r="X544" s="4" t="str">
        <f t="shared" si="430"/>
        <v/>
      </c>
      <c r="Y544" s="4">
        <f t="shared" si="431"/>
        <v>3</v>
      </c>
      <c r="Z544" s="4" t="str">
        <f t="shared" si="432"/>
        <v>-</v>
      </c>
      <c r="AA544" s="4" t="str">
        <f t="shared" si="433"/>
        <v/>
      </c>
      <c r="AB544" s="4" t="str">
        <f t="shared" si="434"/>
        <v/>
      </c>
      <c r="AC544" s="4" t="str">
        <f t="shared" si="435"/>
        <v/>
      </c>
      <c r="AD544" s="4" t="str">
        <f t="shared" si="436"/>
        <v/>
      </c>
      <c r="AE544" s="4" t="str">
        <f t="shared" si="437"/>
        <v/>
      </c>
      <c r="AF544" s="4" t="str" cm="1">
        <f t="array" aca="1" ref="AF544" ca="1">LEFT(AS544,MATCH(FALSE,ISNUMBER(MID(AS544,ROW(INDIRECT("1:"&amp;LEN(AS544)+1)), 1) *1),0) -1)</f>
        <v>1</v>
      </c>
      <c r="AG544" s="4">
        <f t="shared" si="438"/>
        <v>4</v>
      </c>
      <c r="AH544" s="4">
        <f t="shared" si="439"/>
        <v>18</v>
      </c>
      <c r="AI544" s="4">
        <f t="shared" si="440"/>
        <v>14</v>
      </c>
      <c r="AJ544" s="4" t="str">
        <f t="shared" si="441"/>
        <v>1PCS</v>
      </c>
      <c r="AK544" s="4" t="str">
        <f t="shared" si="442"/>
        <v>-1PCS</v>
      </c>
      <c r="AL544" s="4" t="str" cm="1">
        <f t="array" ref="AL544">LEFT(AS544,SUM(LEN(AS544)-LEN(SUBSTITUTE(AS544,{"0";"1";"2";"3";"4";"5";"6";"7";"8";"9"},""))))</f>
        <v>1</v>
      </c>
      <c r="AM544" s="4">
        <f t="shared" si="446"/>
        <v>13</v>
      </c>
      <c r="AN544" s="4" t="b">
        <f>LEFT(AS544,1)=AL544</f>
        <v>1</v>
      </c>
      <c r="AO544" s="4" t="str">
        <f t="shared" ref="AO544:AO550" si="452">RIGHT(AJ544,3)</f>
        <v>PCS</v>
      </c>
      <c r="AP544" s="4" t="b">
        <f t="shared" si="448"/>
        <v>1</v>
      </c>
      <c r="AQ544" s="4" t="b">
        <f t="shared" si="443"/>
        <v>0</v>
      </c>
      <c r="AR544" s="5" t="str">
        <f t="shared" si="444"/>
        <v>CLOSE UP 65GR</v>
      </c>
      <c r="AS544" s="4" t="str">
        <f t="shared" si="445"/>
        <v>1PCS</v>
      </c>
      <c r="AT544" t="s">
        <v>719</v>
      </c>
      <c r="AU544" s="1" t="s">
        <v>720</v>
      </c>
      <c r="AV544" s="33" t="str">
        <f t="shared" si="449"/>
        <v>XXXX</v>
      </c>
      <c r="AW544">
        <v>7000</v>
      </c>
      <c r="AX544">
        <v>7500</v>
      </c>
      <c r="AY544">
        <v>6500</v>
      </c>
      <c r="AZ544" t="str">
        <f t="shared" si="403"/>
        <v>8999999574376</v>
      </c>
      <c r="BA544" t="str">
        <f t="shared" si="450"/>
        <v>CLOSE UP 65GR</v>
      </c>
      <c r="BB544" t="s">
        <v>4417</v>
      </c>
      <c r="BC544" t="s">
        <v>4417</v>
      </c>
      <c r="BD544" s="1"/>
      <c r="BF544" s="9"/>
      <c r="BG544" s="20"/>
      <c r="BH544" s="13"/>
      <c r="BI544" s="15"/>
      <c r="BL544" s="13"/>
      <c r="BM544" s="1"/>
      <c r="BP544" s="1"/>
      <c r="BQ544" s="1"/>
      <c r="BT544" s="13"/>
      <c r="BU544" s="15"/>
      <c r="BV544" s="14"/>
    </row>
    <row r="545" spans="1:74" x14ac:dyDescent="0.25">
      <c r="A545" s="4" t="str">
        <f t="shared" si="407"/>
        <v/>
      </c>
      <c r="B545" s="4" t="str">
        <f t="shared" si="408"/>
        <v>PCS</v>
      </c>
      <c r="C545" s="4" t="str">
        <f t="shared" si="409"/>
        <v/>
      </c>
      <c r="D545" s="4" t="str">
        <f t="shared" si="410"/>
        <v/>
      </c>
      <c r="E545" s="4" t="str">
        <f t="shared" si="411"/>
        <v/>
      </c>
      <c r="F545" s="4" t="str">
        <f t="shared" si="412"/>
        <v/>
      </c>
      <c r="G545" s="4" t="str">
        <f t="shared" si="413"/>
        <v/>
      </c>
      <c r="H545" s="4" t="str">
        <f t="shared" si="414"/>
        <v/>
      </c>
      <c r="I545" s="4" t="str">
        <f t="shared" si="415"/>
        <v/>
      </c>
      <c r="J545" s="4" t="str">
        <f t="shared" si="416"/>
        <v/>
      </c>
      <c r="K545" s="4" t="str">
        <f t="shared" si="417"/>
        <v/>
      </c>
      <c r="L545" s="4" t="str">
        <f t="shared" si="418"/>
        <v/>
      </c>
      <c r="M545" s="4" t="str">
        <f t="shared" si="419"/>
        <v/>
      </c>
      <c r="N545" s="4" t="str">
        <f t="shared" si="420"/>
        <v/>
      </c>
      <c r="O545" s="4" t="str">
        <f t="shared" si="421"/>
        <v/>
      </c>
      <c r="P545" s="4" t="str">
        <f t="shared" si="422"/>
        <v/>
      </c>
      <c r="Q545" s="4" t="str">
        <f t="shared" si="423"/>
        <v/>
      </c>
      <c r="R545" s="4" t="str">
        <f t="shared" si="424"/>
        <v/>
      </c>
      <c r="S545" s="4" t="str">
        <f t="shared" si="425"/>
        <v/>
      </c>
      <c r="T545" s="4" t="str">
        <f t="shared" si="426"/>
        <v/>
      </c>
      <c r="U545" s="4" t="str">
        <f t="shared" si="427"/>
        <v/>
      </c>
      <c r="V545" s="4" t="str">
        <f t="shared" si="428"/>
        <v/>
      </c>
      <c r="W545" s="4" t="str">
        <f t="shared" si="429"/>
        <v/>
      </c>
      <c r="X545" s="4" t="str">
        <f t="shared" si="430"/>
        <v/>
      </c>
      <c r="Y545" s="4">
        <f t="shared" si="431"/>
        <v>3</v>
      </c>
      <c r="Z545" s="4" t="str">
        <f t="shared" si="432"/>
        <v>-</v>
      </c>
      <c r="AA545" s="4" t="str">
        <f t="shared" si="433"/>
        <v/>
      </c>
      <c r="AB545" s="4" t="str">
        <f t="shared" si="434"/>
        <v/>
      </c>
      <c r="AC545" s="4" t="str">
        <f t="shared" si="435"/>
        <v/>
      </c>
      <c r="AD545" s="4" t="str">
        <f t="shared" si="436"/>
        <v/>
      </c>
      <c r="AE545" s="4" t="str">
        <f t="shared" si="437"/>
        <v/>
      </c>
      <c r="AF545" s="4" t="str" cm="1">
        <f t="array" aca="1" ref="AF545" ca="1">LEFT(AS545,MATCH(FALSE,ISNUMBER(MID(AS545,ROW(INDIRECT("1:"&amp;LEN(AS545)+1)), 1) *1),0) -1)</f>
        <v>1</v>
      </c>
      <c r="AG545" s="4">
        <f t="shared" si="438"/>
        <v>4</v>
      </c>
      <c r="AH545" s="4">
        <f t="shared" si="439"/>
        <v>18</v>
      </c>
      <c r="AI545" s="4">
        <f t="shared" si="440"/>
        <v>14</v>
      </c>
      <c r="AJ545" s="4" t="str">
        <f t="shared" si="441"/>
        <v>1PCS</v>
      </c>
      <c r="AK545" s="4" t="str">
        <f t="shared" si="442"/>
        <v>-1PCS</v>
      </c>
      <c r="AL545" s="4" t="str" cm="1">
        <f t="array" ref="AL545">LEFT(AS545,SUM(LEN(AS545)-LEN(SUBSTITUTE(AS545,{"0";"1";"2";"3";"4";"5";"6";"7";"8";"9"},""))))</f>
        <v>1</v>
      </c>
      <c r="AM545" s="4">
        <f t="shared" si="446"/>
        <v>13</v>
      </c>
      <c r="AN545" s="4" t="b">
        <f>LEFT(AS545,1)=AL545</f>
        <v>1</v>
      </c>
      <c r="AO545" s="4" t="str">
        <f t="shared" si="452"/>
        <v>PCS</v>
      </c>
      <c r="AP545" s="4" t="b">
        <f t="shared" si="448"/>
        <v>1</v>
      </c>
      <c r="AQ545" s="4" t="b">
        <f t="shared" si="443"/>
        <v>0</v>
      </c>
      <c r="AR545" s="5" t="str">
        <f t="shared" si="444"/>
        <v>CLOSE UP 65GR</v>
      </c>
      <c r="AS545" s="4" t="str">
        <f t="shared" si="445"/>
        <v>1PCS</v>
      </c>
      <c r="AT545" t="s">
        <v>719</v>
      </c>
      <c r="AU545" s="1" t="s">
        <v>721</v>
      </c>
      <c r="AV545" s="33" t="str">
        <f t="shared" ca="1" si="449"/>
        <v>XXXX</v>
      </c>
      <c r="AW545">
        <v>7000</v>
      </c>
      <c r="AX545">
        <v>7500</v>
      </c>
      <c r="AY545">
        <v>6500</v>
      </c>
      <c r="AZ545" t="str">
        <f t="shared" si="403"/>
        <v>8999999707835</v>
      </c>
      <c r="BA545" t="str">
        <f t="shared" si="450"/>
        <v>CLOSE UP 65GR</v>
      </c>
      <c r="BB545" t="s">
        <v>4417</v>
      </c>
      <c r="BC545" t="s">
        <v>4417</v>
      </c>
      <c r="BD545" s="1"/>
      <c r="BF545" s="9"/>
      <c r="BG545" s="20"/>
      <c r="BH545" s="13"/>
      <c r="BI545" s="15"/>
      <c r="BL545" s="13"/>
      <c r="BM545" s="1"/>
      <c r="BP545" s="1"/>
      <c r="BQ545" s="1"/>
      <c r="BT545" s="13"/>
      <c r="BU545" s="15"/>
      <c r="BV545" s="14"/>
    </row>
    <row r="546" spans="1:74" x14ac:dyDescent="0.25">
      <c r="A546" s="4" t="str">
        <f t="shared" si="407"/>
        <v/>
      </c>
      <c r="B546" s="4" t="str">
        <f t="shared" si="408"/>
        <v>PCS</v>
      </c>
      <c r="C546" s="4" t="str">
        <f t="shared" si="409"/>
        <v/>
      </c>
      <c r="D546" s="4" t="str">
        <f t="shared" si="410"/>
        <v/>
      </c>
      <c r="E546" s="4" t="str">
        <f t="shared" si="411"/>
        <v/>
      </c>
      <c r="F546" s="4" t="str">
        <f t="shared" si="412"/>
        <v/>
      </c>
      <c r="G546" s="4" t="str">
        <f t="shared" si="413"/>
        <v>KTK</v>
      </c>
      <c r="H546" s="4" t="str">
        <f t="shared" si="414"/>
        <v/>
      </c>
      <c r="I546" s="4" t="str">
        <f t="shared" si="415"/>
        <v/>
      </c>
      <c r="J546" s="4" t="str">
        <f t="shared" si="416"/>
        <v/>
      </c>
      <c r="K546" s="4" t="str">
        <f t="shared" si="417"/>
        <v/>
      </c>
      <c r="L546" s="4" t="str">
        <f t="shared" si="418"/>
        <v/>
      </c>
      <c r="M546" s="4" t="str">
        <f t="shared" si="419"/>
        <v/>
      </c>
      <c r="N546" s="4" t="str">
        <f t="shared" si="420"/>
        <v/>
      </c>
      <c r="O546" s="4" t="str">
        <f t="shared" si="421"/>
        <v/>
      </c>
      <c r="P546" s="4" t="str">
        <f t="shared" si="422"/>
        <v/>
      </c>
      <c r="Q546" s="4" t="str">
        <f t="shared" si="423"/>
        <v/>
      </c>
      <c r="R546" s="4" t="str">
        <f t="shared" si="424"/>
        <v/>
      </c>
      <c r="S546" s="4" t="str">
        <f t="shared" si="425"/>
        <v/>
      </c>
      <c r="T546" s="4" t="str">
        <f t="shared" si="426"/>
        <v/>
      </c>
      <c r="U546" s="4" t="str">
        <f t="shared" si="427"/>
        <v/>
      </c>
      <c r="V546" s="4" t="str">
        <f t="shared" si="428"/>
        <v/>
      </c>
      <c r="W546" s="4" t="str">
        <f t="shared" si="429"/>
        <v/>
      </c>
      <c r="X546" s="4" t="str">
        <f t="shared" si="430"/>
        <v/>
      </c>
      <c r="Y546" s="4">
        <f t="shared" si="431"/>
        <v>6</v>
      </c>
      <c r="Z546" s="4" t="str">
        <f t="shared" si="432"/>
        <v>-</v>
      </c>
      <c r="AA546" s="4" t="str">
        <f t="shared" si="433"/>
        <v>/</v>
      </c>
      <c r="AB546" s="4" t="str">
        <f t="shared" si="434"/>
        <v/>
      </c>
      <c r="AC546" s="4" t="str">
        <f t="shared" si="435"/>
        <v/>
      </c>
      <c r="AD546" s="4" t="str">
        <f t="shared" si="436"/>
        <v/>
      </c>
      <c r="AE546" s="4" t="str">
        <f t="shared" si="437"/>
        <v/>
      </c>
      <c r="AF546" s="4" t="str" cm="1">
        <f t="array" aca="1" ref="AF546" ca="1">LEFT(AS546,MATCH(FALSE,ISNUMBER(MID(AS546,ROW(INDIRECT("1:"&amp;LEN(AS546)+1)), 1) *1),0) -1)</f>
        <v>24</v>
      </c>
      <c r="AG546" s="4">
        <f t="shared" si="438"/>
        <v>9</v>
      </c>
      <c r="AH546" s="4">
        <f t="shared" si="439"/>
        <v>17</v>
      </c>
      <c r="AI546" s="4">
        <f t="shared" si="440"/>
        <v>8</v>
      </c>
      <c r="AJ546" s="4" t="str">
        <f t="shared" si="441"/>
        <v>/KTK</v>
      </c>
      <c r="AK546" s="4" t="str">
        <f t="shared" si="442"/>
        <v>S/KTK</v>
      </c>
      <c r="AL546" s="4" t="str" cm="1">
        <f t="array" ref="AL546">LEFT(AS546,SUM(LEN(AS546)-LEN(SUBSTITUTE(AS546,{"0";"1";"2";"3";"4";"5";"6";"7";"8";"9"},""))))</f>
        <v>24</v>
      </c>
      <c r="AM546" s="4">
        <f t="shared" si="446"/>
        <v>13</v>
      </c>
      <c r="AN546" s="4" t="b">
        <f>LEFT(AS546,2)=AL546</f>
        <v>1</v>
      </c>
      <c r="AO546" s="4" t="str">
        <f t="shared" si="452"/>
        <v>KTK</v>
      </c>
      <c r="AP546" s="4" t="b">
        <f t="shared" si="448"/>
        <v>1</v>
      </c>
      <c r="AQ546" s="4" t="b">
        <f t="shared" si="443"/>
        <v>0</v>
      </c>
      <c r="AR546" s="5" t="str">
        <f t="shared" si="444"/>
        <v>CLOUD 9</v>
      </c>
      <c r="AS546" s="4" t="str">
        <f t="shared" si="445"/>
        <v>24PCS/KTK</v>
      </c>
      <c r="AT546" t="s">
        <v>724</v>
      </c>
      <c r="AU546" s="1" t="s">
        <v>725</v>
      </c>
      <c r="AV546" s="33" t="str">
        <f t="shared" si="449"/>
        <v>XXXX</v>
      </c>
      <c r="AW546">
        <v>10500</v>
      </c>
      <c r="AX546">
        <v>10500</v>
      </c>
      <c r="AY546">
        <v>9250</v>
      </c>
      <c r="AZ546" t="str">
        <f t="shared" si="403"/>
        <v>8996196226251</v>
      </c>
      <c r="BA546" t="str">
        <f t="shared" si="450"/>
        <v>CLOUD 9</v>
      </c>
      <c r="BB546" t="s">
        <v>4417</v>
      </c>
      <c r="BC546" t="s">
        <v>4417</v>
      </c>
      <c r="BD546" s="1"/>
      <c r="BF546" s="9"/>
      <c r="BG546" s="20"/>
      <c r="BH546" s="13"/>
      <c r="BI546" s="15"/>
      <c r="BL546" s="13"/>
      <c r="BM546" s="1"/>
      <c r="BP546" s="1"/>
      <c r="BQ546" s="1"/>
      <c r="BT546" s="13"/>
      <c r="BU546" s="15"/>
      <c r="BV546" s="14"/>
    </row>
    <row r="547" spans="1:74" x14ac:dyDescent="0.25">
      <c r="A547" s="4" t="str">
        <f t="shared" si="407"/>
        <v/>
      </c>
      <c r="B547" s="4" t="str">
        <f t="shared" si="408"/>
        <v>PCS</v>
      </c>
      <c r="C547" s="4" t="str">
        <f t="shared" si="409"/>
        <v/>
      </c>
      <c r="D547" s="4" t="str">
        <f t="shared" si="410"/>
        <v/>
      </c>
      <c r="E547" s="4" t="str">
        <f t="shared" si="411"/>
        <v/>
      </c>
      <c r="F547" s="4" t="str">
        <f t="shared" si="412"/>
        <v/>
      </c>
      <c r="G547" s="4" t="str">
        <f t="shared" si="413"/>
        <v>KTK</v>
      </c>
      <c r="H547" s="4" t="str">
        <f t="shared" si="414"/>
        <v/>
      </c>
      <c r="I547" s="4" t="str">
        <f t="shared" si="415"/>
        <v/>
      </c>
      <c r="J547" s="4" t="str">
        <f t="shared" si="416"/>
        <v/>
      </c>
      <c r="K547" s="4" t="str">
        <f t="shared" si="417"/>
        <v/>
      </c>
      <c r="L547" s="4" t="str">
        <f t="shared" si="418"/>
        <v/>
      </c>
      <c r="M547" s="4" t="str">
        <f t="shared" si="419"/>
        <v/>
      </c>
      <c r="N547" s="4" t="str">
        <f t="shared" si="420"/>
        <v/>
      </c>
      <c r="O547" s="4" t="str">
        <f t="shared" si="421"/>
        <v/>
      </c>
      <c r="P547" s="4" t="str">
        <f t="shared" si="422"/>
        <v/>
      </c>
      <c r="Q547" s="4" t="str">
        <f t="shared" si="423"/>
        <v/>
      </c>
      <c r="R547" s="4" t="str">
        <f t="shared" si="424"/>
        <v/>
      </c>
      <c r="S547" s="4" t="str">
        <f t="shared" si="425"/>
        <v/>
      </c>
      <c r="T547" s="4" t="str">
        <f t="shared" si="426"/>
        <v/>
      </c>
      <c r="U547" s="4" t="str">
        <f t="shared" si="427"/>
        <v/>
      </c>
      <c r="V547" s="4" t="str">
        <f t="shared" si="428"/>
        <v/>
      </c>
      <c r="W547" s="4" t="str">
        <f t="shared" si="429"/>
        <v/>
      </c>
      <c r="X547" s="4" t="str">
        <f t="shared" si="430"/>
        <v/>
      </c>
      <c r="Y547" s="4">
        <f t="shared" si="431"/>
        <v>6</v>
      </c>
      <c r="Z547" s="4" t="str">
        <f t="shared" si="432"/>
        <v>-</v>
      </c>
      <c r="AA547" s="4" t="str">
        <f t="shared" si="433"/>
        <v>/</v>
      </c>
      <c r="AB547" s="4" t="str">
        <f t="shared" si="434"/>
        <v/>
      </c>
      <c r="AC547" s="4" t="str">
        <f t="shared" si="435"/>
        <v/>
      </c>
      <c r="AD547" s="4" t="str">
        <f t="shared" si="436"/>
        <v/>
      </c>
      <c r="AE547" s="4" t="str">
        <f t="shared" si="437"/>
        <v/>
      </c>
      <c r="AF547" s="4" t="str" cm="1">
        <f t="array" aca="1" ref="AF547" ca="1">LEFT(AS547,MATCH(FALSE,ISNUMBER(MID(AS547,ROW(INDIRECT("1:"&amp;LEN(AS547)+1)), 1) *1),0) -1)</f>
        <v>24</v>
      </c>
      <c r="AG547" s="4">
        <f t="shared" si="438"/>
        <v>9</v>
      </c>
      <c r="AH547" s="4">
        <f t="shared" si="439"/>
        <v>17</v>
      </c>
      <c r="AI547" s="4">
        <f t="shared" si="440"/>
        <v>8</v>
      </c>
      <c r="AJ547" s="4" t="str">
        <f t="shared" si="441"/>
        <v>/KTK</v>
      </c>
      <c r="AK547" s="4" t="str">
        <f t="shared" si="442"/>
        <v>S/KTK</v>
      </c>
      <c r="AL547" s="4" t="str" cm="1">
        <f t="array" ref="AL547">LEFT(AS547,SUM(LEN(AS547)-LEN(SUBSTITUTE(AS547,{"0";"1";"2";"3";"4";"5";"6";"7";"8";"9"},""))))</f>
        <v>24</v>
      </c>
      <c r="AM547" s="4">
        <f t="shared" si="446"/>
        <v>13</v>
      </c>
      <c r="AN547" s="4" t="b">
        <f>LEFT(AS547,2)=AL547</f>
        <v>1</v>
      </c>
      <c r="AO547" s="4" t="str">
        <f t="shared" si="452"/>
        <v>KTK</v>
      </c>
      <c r="AP547" s="4" t="b">
        <f t="shared" si="448"/>
        <v>1</v>
      </c>
      <c r="AQ547" s="4" t="b">
        <f t="shared" si="443"/>
        <v>0</v>
      </c>
      <c r="AR547" s="5" t="str">
        <f t="shared" si="444"/>
        <v>CLOUD 9</v>
      </c>
      <c r="AS547" s="4" t="str">
        <f t="shared" si="445"/>
        <v>24PCS/KTK</v>
      </c>
      <c r="AT547" t="s">
        <v>724</v>
      </c>
      <c r="AU547" s="1" t="s">
        <v>726</v>
      </c>
      <c r="AV547" s="33" t="str">
        <f t="shared" si="449"/>
        <v>XXXX</v>
      </c>
      <c r="AW547">
        <v>10500</v>
      </c>
      <c r="AX547">
        <v>10500</v>
      </c>
      <c r="AY547">
        <v>9250</v>
      </c>
      <c r="AZ547" t="str">
        <f t="shared" si="403"/>
        <v>8996196226558</v>
      </c>
      <c r="BA547" t="str">
        <f t="shared" si="450"/>
        <v>CLOUD 9</v>
      </c>
      <c r="BB547" t="s">
        <v>4417</v>
      </c>
      <c r="BC547" t="s">
        <v>4417</v>
      </c>
      <c r="BD547" s="1"/>
      <c r="BF547" s="9"/>
      <c r="BG547" s="20"/>
      <c r="BH547" s="13"/>
      <c r="BI547" s="15"/>
      <c r="BL547" s="13"/>
      <c r="BM547" s="1"/>
      <c r="BP547" s="1"/>
      <c r="BQ547" s="1"/>
      <c r="BT547" s="13"/>
      <c r="BU547" s="15"/>
      <c r="BV547" s="14"/>
    </row>
    <row r="548" spans="1:74" x14ac:dyDescent="0.25">
      <c r="A548" s="4" t="str">
        <f t="shared" si="407"/>
        <v/>
      </c>
      <c r="B548" s="4" t="str">
        <f t="shared" si="408"/>
        <v/>
      </c>
      <c r="C548" s="4" t="str">
        <f t="shared" si="409"/>
        <v/>
      </c>
      <c r="D548" s="4" t="str">
        <f t="shared" si="410"/>
        <v/>
      </c>
      <c r="E548" s="4" t="str">
        <f t="shared" si="411"/>
        <v/>
      </c>
      <c r="F548" s="4" t="str">
        <f t="shared" si="412"/>
        <v/>
      </c>
      <c r="G548" s="4" t="str">
        <f t="shared" si="413"/>
        <v>KTK</v>
      </c>
      <c r="H548" s="4" t="str">
        <f t="shared" si="414"/>
        <v/>
      </c>
      <c r="I548" s="4" t="str">
        <f t="shared" si="415"/>
        <v/>
      </c>
      <c r="J548" s="4" t="str">
        <f t="shared" si="416"/>
        <v/>
      </c>
      <c r="K548" s="4" t="str">
        <f t="shared" si="417"/>
        <v/>
      </c>
      <c r="L548" s="4" t="str">
        <f t="shared" si="418"/>
        <v/>
      </c>
      <c r="M548" s="4" t="str">
        <f t="shared" si="419"/>
        <v/>
      </c>
      <c r="N548" s="4" t="str">
        <f t="shared" si="420"/>
        <v/>
      </c>
      <c r="O548" s="4" t="str">
        <f t="shared" si="421"/>
        <v>DUS</v>
      </c>
      <c r="P548" s="4" t="str">
        <f t="shared" si="422"/>
        <v/>
      </c>
      <c r="Q548" s="4" t="str">
        <f t="shared" si="423"/>
        <v/>
      </c>
      <c r="R548" s="4" t="str">
        <f t="shared" si="424"/>
        <v/>
      </c>
      <c r="S548" s="4" t="str">
        <f t="shared" si="425"/>
        <v/>
      </c>
      <c r="T548" s="4" t="str">
        <f t="shared" si="426"/>
        <v/>
      </c>
      <c r="U548" s="4" t="str">
        <f t="shared" si="427"/>
        <v/>
      </c>
      <c r="V548" s="4" t="str">
        <f t="shared" si="428"/>
        <v/>
      </c>
      <c r="W548" s="4" t="str">
        <f t="shared" si="429"/>
        <v/>
      </c>
      <c r="X548" s="4" t="str">
        <f t="shared" si="430"/>
        <v/>
      </c>
      <c r="Y548" s="4">
        <f t="shared" si="431"/>
        <v>6</v>
      </c>
      <c r="Z548" s="4" t="str">
        <f t="shared" si="432"/>
        <v>-</v>
      </c>
      <c r="AA548" s="4" t="str">
        <f t="shared" si="433"/>
        <v>/</v>
      </c>
      <c r="AB548" s="4" t="str">
        <f t="shared" si="434"/>
        <v/>
      </c>
      <c r="AC548" s="4" t="str">
        <f t="shared" si="435"/>
        <v/>
      </c>
      <c r="AD548" s="4" t="str">
        <f t="shared" si="436"/>
        <v/>
      </c>
      <c r="AE548" s="4" t="str">
        <f t="shared" si="437"/>
        <v/>
      </c>
      <c r="AF548" s="4" t="str" cm="1">
        <f t="array" aca="1" ref="AF548" ca="1">LEFT(AS548,MATCH(FALSE,ISNUMBER(MID(AS548,ROW(INDIRECT("1:"&amp;LEN(AS548)+1)), 1) *1),0) -1)</f>
        <v>8</v>
      </c>
      <c r="AG548" s="4">
        <f t="shared" si="438"/>
        <v>8</v>
      </c>
      <c r="AH548" s="4">
        <f t="shared" si="439"/>
        <v>16</v>
      </c>
      <c r="AI548" s="4">
        <f t="shared" si="440"/>
        <v>8</v>
      </c>
      <c r="AJ548" s="4" t="str">
        <f t="shared" si="441"/>
        <v>/DUS</v>
      </c>
      <c r="AK548" s="4" t="str">
        <f t="shared" si="442"/>
        <v>K/DUS</v>
      </c>
      <c r="AL548" s="4" t="str" cm="1">
        <f t="array" ref="AL548">LEFT(AS548,SUM(LEN(AS548)-LEN(SUBSTITUTE(AS548,{"0";"1";"2";"3";"4";"5";"6";"7";"8";"9"},""))))</f>
        <v>8</v>
      </c>
      <c r="AM548" s="4">
        <f t="shared" si="446"/>
        <v>13</v>
      </c>
      <c r="AN548" s="4" t="b">
        <f>LEFT(AS548,1)=AL548</f>
        <v>1</v>
      </c>
      <c r="AO548" s="4" t="str">
        <f t="shared" si="452"/>
        <v>DUS</v>
      </c>
      <c r="AP548" s="4" t="b">
        <f t="shared" si="448"/>
        <v>1</v>
      </c>
      <c r="AQ548" s="4" t="b">
        <f t="shared" si="443"/>
        <v>0</v>
      </c>
      <c r="AR548" s="5" t="str">
        <f t="shared" si="444"/>
        <v>CLOUD 9</v>
      </c>
      <c r="AS548" s="4" t="str">
        <f t="shared" si="445"/>
        <v>8KTK/DUS</v>
      </c>
      <c r="AT548" t="s">
        <v>727</v>
      </c>
      <c r="AV548" s="33" t="b">
        <f t="shared" ca="1" si="449"/>
        <v>1</v>
      </c>
      <c r="AW548">
        <v>76000</v>
      </c>
      <c r="AX548">
        <v>76000</v>
      </c>
      <c r="AY548">
        <v>74000</v>
      </c>
      <c r="AZ548" t="str">
        <f t="shared" si="403"/>
        <v>8000000000548</v>
      </c>
      <c r="BA548" t="str">
        <f t="shared" si="450"/>
        <v>CLOUD 9</v>
      </c>
      <c r="BB548" t="s">
        <v>4417</v>
      </c>
      <c r="BC548" t="s">
        <v>4417</v>
      </c>
      <c r="BD548" s="1"/>
      <c r="BF548" s="9"/>
      <c r="BG548" s="20"/>
      <c r="BH548" s="13"/>
      <c r="BI548" s="15"/>
      <c r="BL548" s="13"/>
      <c r="BM548" s="1"/>
      <c r="BP548" s="1"/>
      <c r="BQ548" s="1"/>
      <c r="BT548" s="13"/>
      <c r="BU548" s="15"/>
      <c r="BV548" s="14"/>
    </row>
    <row r="549" spans="1:74" x14ac:dyDescent="0.25">
      <c r="A549" s="4" t="str">
        <f t="shared" si="407"/>
        <v/>
      </c>
      <c r="B549" s="4" t="str">
        <f t="shared" si="408"/>
        <v>PCS</v>
      </c>
      <c r="C549" s="4" t="str">
        <f t="shared" si="409"/>
        <v/>
      </c>
      <c r="D549" s="4" t="str">
        <f t="shared" si="410"/>
        <v/>
      </c>
      <c r="E549" s="4" t="str">
        <f t="shared" si="411"/>
        <v/>
      </c>
      <c r="F549" s="4" t="str">
        <f t="shared" si="412"/>
        <v/>
      </c>
      <c r="G549" s="4" t="str">
        <f t="shared" si="413"/>
        <v>KTK</v>
      </c>
      <c r="H549" s="4" t="str">
        <f t="shared" si="414"/>
        <v/>
      </c>
      <c r="I549" s="4" t="str">
        <f t="shared" si="415"/>
        <v/>
      </c>
      <c r="J549" s="4" t="str">
        <f t="shared" si="416"/>
        <v/>
      </c>
      <c r="K549" s="4" t="str">
        <f t="shared" si="417"/>
        <v/>
      </c>
      <c r="L549" s="4" t="str">
        <f t="shared" si="418"/>
        <v/>
      </c>
      <c r="M549" s="4" t="str">
        <f t="shared" si="419"/>
        <v/>
      </c>
      <c r="N549" s="4" t="str">
        <f t="shared" si="420"/>
        <v/>
      </c>
      <c r="O549" s="4" t="str">
        <f t="shared" si="421"/>
        <v/>
      </c>
      <c r="P549" s="4" t="str">
        <f t="shared" si="422"/>
        <v/>
      </c>
      <c r="Q549" s="4" t="str">
        <f t="shared" si="423"/>
        <v/>
      </c>
      <c r="R549" s="4" t="str">
        <f t="shared" si="424"/>
        <v/>
      </c>
      <c r="S549" s="4" t="str">
        <f t="shared" si="425"/>
        <v/>
      </c>
      <c r="T549" s="4" t="str">
        <f t="shared" si="426"/>
        <v/>
      </c>
      <c r="U549" s="4" t="str">
        <f t="shared" si="427"/>
        <v/>
      </c>
      <c r="V549" s="4" t="str">
        <f t="shared" si="428"/>
        <v/>
      </c>
      <c r="W549" s="4" t="str">
        <f t="shared" si="429"/>
        <v/>
      </c>
      <c r="X549" s="4" t="str">
        <f t="shared" si="430"/>
        <v/>
      </c>
      <c r="Y549" s="4">
        <f t="shared" si="431"/>
        <v>6</v>
      </c>
      <c r="Z549" s="4" t="str">
        <f t="shared" si="432"/>
        <v>-</v>
      </c>
      <c r="AA549" s="4" t="str">
        <f t="shared" si="433"/>
        <v>/</v>
      </c>
      <c r="AB549" s="4" t="str">
        <f t="shared" si="434"/>
        <v/>
      </c>
      <c r="AC549" s="4" t="str">
        <f t="shared" si="435"/>
        <v/>
      </c>
      <c r="AD549" s="4" t="str">
        <f t="shared" si="436"/>
        <v/>
      </c>
      <c r="AE549" s="4" t="str">
        <f t="shared" si="437"/>
        <v/>
      </c>
      <c r="AF549" s="4" t="str" cm="1">
        <f t="array" aca="1" ref="AF549" ca="1">LEFT(AS549,MATCH(FALSE,ISNUMBER(MID(AS549,ROW(INDIRECT("1:"&amp;LEN(AS549)+1)), 1) *1),0) -1)</f>
        <v>24</v>
      </c>
      <c r="AG549" s="4">
        <f t="shared" si="438"/>
        <v>9</v>
      </c>
      <c r="AH549" s="4">
        <f t="shared" si="439"/>
        <v>36</v>
      </c>
      <c r="AI549" s="4">
        <f t="shared" si="440"/>
        <v>27</v>
      </c>
      <c r="AJ549" s="4" t="str">
        <f t="shared" si="441"/>
        <v>/KTK</v>
      </c>
      <c r="AK549" s="4" t="str">
        <f t="shared" si="442"/>
        <v>S/KTK</v>
      </c>
      <c r="AL549" s="4" t="str" cm="1">
        <f t="array" ref="AL549">LEFT(AS549,SUM(LEN(AS549)-LEN(SUBSTITUTE(AS549,{"0";"1";"2";"3";"4";"5";"6";"7";"8";"9"},""))))</f>
        <v>24</v>
      </c>
      <c r="AM549" s="4">
        <f t="shared" si="446"/>
        <v>13</v>
      </c>
      <c r="AN549" s="4" t="b">
        <f>LEFT(AS549,2)=AL549</f>
        <v>1</v>
      </c>
      <c r="AO549" s="4" t="str">
        <f t="shared" si="452"/>
        <v>KTK</v>
      </c>
      <c r="AP549" s="4" t="b">
        <f t="shared" si="448"/>
        <v>0</v>
      </c>
      <c r="AQ549" s="4" t="b">
        <f t="shared" si="443"/>
        <v>0</v>
      </c>
      <c r="AR549" s="5" t="str">
        <f t="shared" si="444"/>
        <v>CLOUD 9 CRUNCH VANILA LAVA</v>
      </c>
      <c r="AS549" s="4" t="str">
        <f t="shared" si="445"/>
        <v>24PCS/KTK</v>
      </c>
      <c r="AT549" t="s">
        <v>5150</v>
      </c>
      <c r="AU549" s="1" t="s">
        <v>722</v>
      </c>
      <c r="AV549" s="33" t="str">
        <f t="shared" ca="1" si="449"/>
        <v/>
      </c>
      <c r="AW549">
        <v>21000</v>
      </c>
      <c r="AX549">
        <v>21000</v>
      </c>
      <c r="AY549">
        <v>20000</v>
      </c>
      <c r="AZ549" t="str">
        <f t="shared" si="403"/>
        <v>8996196226756</v>
      </c>
      <c r="BA549" t="str">
        <f t="shared" si="450"/>
        <v>CLOUD 9 CRUNCH VANILA LAVA</v>
      </c>
      <c r="BB549" t="s">
        <v>4417</v>
      </c>
      <c r="BC549" t="s">
        <v>4417</v>
      </c>
      <c r="BD549" s="1"/>
      <c r="BF549" s="9"/>
      <c r="BG549" s="20"/>
      <c r="BH549" s="13"/>
      <c r="BI549" s="15"/>
      <c r="BL549" s="13"/>
      <c r="BM549" s="1"/>
      <c r="BP549" s="1"/>
      <c r="BQ549" s="1"/>
      <c r="BT549" s="13"/>
      <c r="BU549" s="15"/>
      <c r="BV549" s="14"/>
    </row>
    <row r="550" spans="1:74" x14ac:dyDescent="0.25">
      <c r="A550" s="4" t="str">
        <f t="shared" si="407"/>
        <v/>
      </c>
      <c r="B550" s="4" t="str">
        <f t="shared" si="408"/>
        <v>PCS</v>
      </c>
      <c r="C550" s="4" t="str">
        <f t="shared" si="409"/>
        <v/>
      </c>
      <c r="D550" s="4" t="str">
        <f t="shared" si="410"/>
        <v/>
      </c>
      <c r="E550" s="4" t="str">
        <f t="shared" si="411"/>
        <v/>
      </c>
      <c r="F550" s="4" t="str">
        <f t="shared" si="412"/>
        <v/>
      </c>
      <c r="G550" s="4" t="str">
        <f t="shared" si="413"/>
        <v>KTK</v>
      </c>
      <c r="H550" s="4" t="str">
        <f t="shared" si="414"/>
        <v/>
      </c>
      <c r="I550" s="4" t="str">
        <f t="shared" si="415"/>
        <v/>
      </c>
      <c r="J550" s="4" t="str">
        <f t="shared" si="416"/>
        <v/>
      </c>
      <c r="K550" s="4" t="str">
        <f t="shared" si="417"/>
        <v/>
      </c>
      <c r="L550" s="4" t="str">
        <f t="shared" si="418"/>
        <v/>
      </c>
      <c r="M550" s="4" t="str">
        <f t="shared" si="419"/>
        <v/>
      </c>
      <c r="N550" s="4" t="str">
        <f t="shared" si="420"/>
        <v/>
      </c>
      <c r="O550" s="4" t="str">
        <f t="shared" si="421"/>
        <v/>
      </c>
      <c r="P550" s="4" t="str">
        <f t="shared" si="422"/>
        <v/>
      </c>
      <c r="Q550" s="4" t="str">
        <f t="shared" si="423"/>
        <v/>
      </c>
      <c r="R550" s="4" t="str">
        <f t="shared" si="424"/>
        <v/>
      </c>
      <c r="S550" s="4" t="str">
        <f t="shared" si="425"/>
        <v/>
      </c>
      <c r="T550" s="4" t="str">
        <f t="shared" si="426"/>
        <v/>
      </c>
      <c r="U550" s="4" t="str">
        <f t="shared" si="427"/>
        <v/>
      </c>
      <c r="V550" s="4" t="str">
        <f t="shared" si="428"/>
        <v/>
      </c>
      <c r="W550" s="4" t="str">
        <f t="shared" si="429"/>
        <v/>
      </c>
      <c r="X550" s="4" t="str">
        <f t="shared" si="430"/>
        <v/>
      </c>
      <c r="Y550" s="4">
        <f t="shared" si="431"/>
        <v>6</v>
      </c>
      <c r="Z550" s="4" t="str">
        <f t="shared" si="432"/>
        <v>-</v>
      </c>
      <c r="AA550" s="4" t="str">
        <f t="shared" si="433"/>
        <v>/</v>
      </c>
      <c r="AB550" s="4" t="str">
        <f t="shared" si="434"/>
        <v/>
      </c>
      <c r="AC550" s="4" t="str">
        <f t="shared" si="435"/>
        <v/>
      </c>
      <c r="AD550" s="4" t="str">
        <f t="shared" si="436"/>
        <v/>
      </c>
      <c r="AE550" s="4" t="str">
        <f t="shared" si="437"/>
        <v/>
      </c>
      <c r="AF550" s="4" t="str" cm="1">
        <f t="array" aca="1" ref="AF550" ca="1">LEFT(AS550,MATCH(FALSE,ISNUMBER(MID(AS550,ROW(INDIRECT("1:"&amp;LEN(AS550)+1)), 1) *1),0) -1)</f>
        <v>24</v>
      </c>
      <c r="AG550" s="4">
        <f t="shared" si="438"/>
        <v>9</v>
      </c>
      <c r="AH550" s="4">
        <f t="shared" si="439"/>
        <v>35</v>
      </c>
      <c r="AI550" s="4">
        <f t="shared" si="440"/>
        <v>26</v>
      </c>
      <c r="AJ550" s="4" t="str">
        <f t="shared" si="441"/>
        <v>/KTK</v>
      </c>
      <c r="AK550" s="4" t="str">
        <f t="shared" si="442"/>
        <v>S/KTK</v>
      </c>
      <c r="AL550" s="4" t="str" cm="1">
        <f t="array" ref="AL550">LEFT(AS550,SUM(LEN(AS550)-LEN(SUBSTITUTE(AS550,{"0";"1";"2";"3";"4";"5";"6";"7";"8";"9"},""))))</f>
        <v>24</v>
      </c>
      <c r="AM550" s="4">
        <f t="shared" si="446"/>
        <v>13</v>
      </c>
      <c r="AN550" s="4" t="b">
        <f>LEFT(AS550,2)=AL550</f>
        <v>1</v>
      </c>
      <c r="AO550" s="4" t="str">
        <f t="shared" si="452"/>
        <v>KTK</v>
      </c>
      <c r="AP550" s="4" t="b">
        <f t="shared" si="448"/>
        <v>0</v>
      </c>
      <c r="AQ550" s="4" t="b">
        <f t="shared" si="443"/>
        <v>0</v>
      </c>
      <c r="AR550" s="5" t="str">
        <f t="shared" si="444"/>
        <v>CLOUD 9 CRUNCHY CHOCOLATE</v>
      </c>
      <c r="AS550" s="4" t="str">
        <f t="shared" si="445"/>
        <v>24PCS/KTK</v>
      </c>
      <c r="AT550" t="s">
        <v>5151</v>
      </c>
      <c r="AU550" s="1" t="s">
        <v>723</v>
      </c>
      <c r="AV550" s="33" t="str">
        <f t="shared" ca="1" si="449"/>
        <v/>
      </c>
      <c r="AW550">
        <v>21000</v>
      </c>
      <c r="AX550">
        <v>21000</v>
      </c>
      <c r="AY550">
        <v>20000</v>
      </c>
      <c r="AZ550" t="str">
        <f t="shared" si="403"/>
        <v>8996196226657</v>
      </c>
      <c r="BA550" t="str">
        <f t="shared" si="450"/>
        <v>CLOUD 9 CRUNCHY CHOCOLATE</v>
      </c>
      <c r="BB550" t="s">
        <v>4417</v>
      </c>
      <c r="BC550" t="s">
        <v>4417</v>
      </c>
      <c r="BD550" s="1"/>
      <c r="BF550" s="9"/>
      <c r="BG550" s="20"/>
      <c r="BH550" s="13"/>
      <c r="BI550" s="15"/>
      <c r="BL550" s="13"/>
      <c r="BM550" s="1"/>
      <c r="BP550" s="1"/>
      <c r="BQ550" s="1"/>
      <c r="BT550" s="13"/>
      <c r="BU550" s="15"/>
      <c r="BV550" s="14"/>
    </row>
    <row r="551" spans="1:74" x14ac:dyDescent="0.25">
      <c r="A551" s="4" t="str">
        <f t="shared" si="407"/>
        <v/>
      </c>
      <c r="B551" s="4" t="str">
        <f t="shared" si="408"/>
        <v/>
      </c>
      <c r="C551" s="4" t="str">
        <f t="shared" si="409"/>
        <v/>
      </c>
      <c r="D551" s="4" t="str">
        <f t="shared" si="410"/>
        <v>BTL</v>
      </c>
      <c r="E551" s="4" t="str">
        <f t="shared" si="411"/>
        <v/>
      </c>
      <c r="F551" s="4" t="str">
        <f t="shared" si="412"/>
        <v/>
      </c>
      <c r="G551" s="4" t="str">
        <f t="shared" si="413"/>
        <v/>
      </c>
      <c r="H551" s="4" t="str">
        <f t="shared" si="414"/>
        <v/>
      </c>
      <c r="I551" s="4" t="str">
        <f t="shared" si="415"/>
        <v/>
      </c>
      <c r="J551" s="4" t="str">
        <f t="shared" si="416"/>
        <v/>
      </c>
      <c r="K551" s="4" t="str">
        <f t="shared" si="417"/>
        <v/>
      </c>
      <c r="L551" s="4" t="str">
        <f t="shared" si="418"/>
        <v/>
      </c>
      <c r="M551" s="4" t="str">
        <f t="shared" si="419"/>
        <v/>
      </c>
      <c r="N551" s="4" t="str">
        <f t="shared" si="420"/>
        <v/>
      </c>
      <c r="O551" s="4" t="str">
        <f t="shared" si="421"/>
        <v/>
      </c>
      <c r="P551" s="4" t="str">
        <f t="shared" si="422"/>
        <v/>
      </c>
      <c r="Q551" s="4" t="str">
        <f t="shared" si="423"/>
        <v/>
      </c>
      <c r="R551" s="4" t="str">
        <f t="shared" si="424"/>
        <v/>
      </c>
      <c r="S551" s="4" t="str">
        <f t="shared" si="425"/>
        <v/>
      </c>
      <c r="T551" s="4" t="str">
        <f t="shared" si="426"/>
        <v/>
      </c>
      <c r="U551" s="4" t="str">
        <f t="shared" si="427"/>
        <v/>
      </c>
      <c r="V551" s="4" t="str">
        <f t="shared" si="428"/>
        <v/>
      </c>
      <c r="W551" s="4" t="str">
        <f t="shared" si="429"/>
        <v/>
      </c>
      <c r="X551" s="4" t="str">
        <f t="shared" si="430"/>
        <v>SLOP</v>
      </c>
      <c r="Y551" s="4">
        <f t="shared" si="431"/>
        <v>7</v>
      </c>
      <c r="Z551" s="4" t="str">
        <f t="shared" si="432"/>
        <v>-</v>
      </c>
      <c r="AA551" s="4" t="str">
        <f t="shared" si="433"/>
        <v>/</v>
      </c>
      <c r="AB551" s="4" t="str">
        <f t="shared" si="434"/>
        <v/>
      </c>
      <c r="AC551" s="4" t="str">
        <f t="shared" si="435"/>
        <v/>
      </c>
      <c r="AD551" s="4" t="str">
        <f t="shared" si="436"/>
        <v/>
      </c>
      <c r="AE551" s="4" t="str">
        <f t="shared" si="437"/>
        <v/>
      </c>
      <c r="AF551" s="4" t="str" cm="1">
        <f t="array" aca="1" ref="AF551" ca="1">LEFT(AS551,MATCH(FALSE,ISNUMBER(MID(AS551,ROW(INDIRECT("1:"&amp;LEN(AS551)+1)), 1) *1),0) -1)</f>
        <v>12</v>
      </c>
      <c r="AG551" s="4">
        <f t="shared" si="438"/>
        <v>10</v>
      </c>
      <c r="AH551" s="4">
        <f t="shared" si="439"/>
        <v>34</v>
      </c>
      <c r="AI551" s="4">
        <f t="shared" si="440"/>
        <v>24</v>
      </c>
      <c r="AJ551" s="4" t="str">
        <f t="shared" si="441"/>
        <v>SLOP</v>
      </c>
      <c r="AK551" s="4" t="str">
        <f t="shared" si="442"/>
        <v>/SLOP</v>
      </c>
      <c r="AL551" s="4" t="str" cm="1">
        <f t="array" ref="AL551">LEFT(AS551,SUM(LEN(AS551)-LEN(SUBSTITUTE(AS551,{"0";"1";"2";"3";"4";"5";"6";"7";"8";"9"},""))))</f>
        <v>12</v>
      </c>
      <c r="AM551" s="4">
        <f t="shared" si="446"/>
        <v>13</v>
      </c>
      <c r="AN551" s="4" t="b">
        <f>LEFT(AS551,2)=AL551</f>
        <v>1</v>
      </c>
      <c r="AO551" s="4" t="str">
        <f>RIGHT(AJ551,4)</f>
        <v>SLOP</v>
      </c>
      <c r="AP551" s="4" t="b">
        <f t="shared" si="448"/>
        <v>1</v>
      </c>
      <c r="AQ551" s="4" t="b">
        <f t="shared" si="443"/>
        <v>0</v>
      </c>
      <c r="AR551" s="5" t="str">
        <f t="shared" si="444"/>
        <v>COCA SPRITE FANTA 390ML</v>
      </c>
      <c r="AS551" s="4" t="str">
        <f t="shared" si="445"/>
        <v>12BTL/SLOP</v>
      </c>
      <c r="AT551" t="s">
        <v>4596</v>
      </c>
      <c r="AV551" s="33" t="str">
        <f t="shared" si="449"/>
        <v>XXXX</v>
      </c>
      <c r="AW551">
        <v>54000</v>
      </c>
      <c r="AX551">
        <v>54000</v>
      </c>
      <c r="AY551">
        <v>52500</v>
      </c>
      <c r="AZ551" t="str">
        <f t="shared" ref="AZ551:AZ614" si="453">IF(AU551&gt;0,AU551,"8000000000"&amp;ROW(AY551))</f>
        <v>8000000000551</v>
      </c>
      <c r="BA551" t="str">
        <f t="shared" si="450"/>
        <v>COCA SPRITE FANTA 390ML</v>
      </c>
      <c r="BB551" t="s">
        <v>4417</v>
      </c>
      <c r="BC551" t="s">
        <v>4417</v>
      </c>
      <c r="BD551" s="1"/>
      <c r="BF551" s="9"/>
      <c r="BG551" s="20"/>
      <c r="BH551" s="13"/>
      <c r="BI551" s="15"/>
      <c r="BL551" s="13"/>
      <c r="BM551" s="1"/>
      <c r="BP551" s="1"/>
      <c r="BQ551" s="1"/>
      <c r="BT551" s="13"/>
      <c r="BU551" s="15"/>
      <c r="BV551" s="14"/>
    </row>
    <row r="552" spans="1:74" x14ac:dyDescent="0.25">
      <c r="A552" s="4" t="str">
        <f t="shared" si="407"/>
        <v/>
      </c>
      <c r="B552" s="4" t="str">
        <f t="shared" si="408"/>
        <v/>
      </c>
      <c r="C552" s="4" t="str">
        <f t="shared" si="409"/>
        <v/>
      </c>
      <c r="D552" s="4" t="str">
        <f t="shared" si="410"/>
        <v>BTL</v>
      </c>
      <c r="E552" s="4" t="str">
        <f t="shared" si="411"/>
        <v/>
      </c>
      <c r="F552" s="4" t="str">
        <f t="shared" si="412"/>
        <v/>
      </c>
      <c r="G552" s="4" t="str">
        <f t="shared" si="413"/>
        <v/>
      </c>
      <c r="H552" s="4" t="str">
        <f t="shared" si="414"/>
        <v/>
      </c>
      <c r="I552" s="4" t="str">
        <f t="shared" si="415"/>
        <v/>
      </c>
      <c r="J552" s="4" t="str">
        <f t="shared" si="416"/>
        <v/>
      </c>
      <c r="K552" s="4" t="str">
        <f t="shared" si="417"/>
        <v/>
      </c>
      <c r="L552" s="4" t="str">
        <f t="shared" si="418"/>
        <v/>
      </c>
      <c r="M552" s="4" t="str">
        <f t="shared" si="419"/>
        <v/>
      </c>
      <c r="N552" s="4" t="str">
        <f t="shared" si="420"/>
        <v/>
      </c>
      <c r="O552" s="4" t="str">
        <f t="shared" si="421"/>
        <v/>
      </c>
      <c r="P552" s="4" t="str">
        <f t="shared" si="422"/>
        <v/>
      </c>
      <c r="Q552" s="4" t="str">
        <f t="shared" si="423"/>
        <v/>
      </c>
      <c r="R552" s="4" t="str">
        <f t="shared" si="424"/>
        <v/>
      </c>
      <c r="S552" s="4" t="str">
        <f t="shared" si="425"/>
        <v/>
      </c>
      <c r="T552" s="4" t="str">
        <f t="shared" si="426"/>
        <v/>
      </c>
      <c r="U552" s="4" t="str">
        <f t="shared" si="427"/>
        <v/>
      </c>
      <c r="V552" s="4" t="str">
        <f t="shared" si="428"/>
        <v/>
      </c>
      <c r="W552" s="4" t="str">
        <f t="shared" si="429"/>
        <v/>
      </c>
      <c r="X552" s="4" t="str">
        <f t="shared" si="430"/>
        <v/>
      </c>
      <c r="Y552" s="4">
        <f t="shared" si="431"/>
        <v>3</v>
      </c>
      <c r="Z552" s="4" t="str">
        <f t="shared" si="432"/>
        <v>-</v>
      </c>
      <c r="AA552" s="4" t="str">
        <f t="shared" si="433"/>
        <v/>
      </c>
      <c r="AB552" s="4" t="str">
        <f t="shared" si="434"/>
        <v/>
      </c>
      <c r="AC552" s="4" t="str">
        <f t="shared" si="435"/>
        <v/>
      </c>
      <c r="AD552" s="4" t="str">
        <f t="shared" si="436"/>
        <v/>
      </c>
      <c r="AE552" s="4" t="str">
        <f t="shared" si="437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38"/>
        <v>4</v>
      </c>
      <c r="AH552" s="4">
        <f t="shared" si="439"/>
        <v>28</v>
      </c>
      <c r="AI552" s="4">
        <f t="shared" si="440"/>
        <v>24</v>
      </c>
      <c r="AJ552" s="4" t="str">
        <f t="shared" si="441"/>
        <v>1BTL</v>
      </c>
      <c r="AK552" s="4" t="str">
        <f t="shared" si="442"/>
        <v>-1BTL</v>
      </c>
      <c r="AL552" s="4" t="str" cm="1">
        <f t="array" ref="AL552">LEFT(AS552,SUM(LEN(AS552)-LEN(SUBSTITUTE(AS552,{"0";"1";"2";"3";"4";"5";"6";"7";"8";"9"},""))))</f>
        <v>1</v>
      </c>
      <c r="AM552" s="4">
        <f t="shared" si="446"/>
        <v>13</v>
      </c>
      <c r="AN552" s="4" t="b">
        <f>LEFT(AS552,1)=AL552</f>
        <v>1</v>
      </c>
      <c r="AO552" s="4" t="str">
        <f>RIGHT(AJ552,3)</f>
        <v>BTL</v>
      </c>
      <c r="AP552" s="4" t="b">
        <f t="shared" si="448"/>
        <v>1</v>
      </c>
      <c r="AQ552" s="4" t="b">
        <f t="shared" si="443"/>
        <v>0</v>
      </c>
      <c r="AR552" s="5" t="str">
        <f t="shared" si="444"/>
        <v>COCA SPRITE FANTA 390ML</v>
      </c>
      <c r="AS552" s="4" t="str">
        <f t="shared" si="445"/>
        <v>1BTL</v>
      </c>
      <c r="AT552" t="s">
        <v>4597</v>
      </c>
      <c r="AU552" s="1" t="s">
        <v>728</v>
      </c>
      <c r="AV552" s="33" t="str">
        <f t="shared" ca="1" si="449"/>
        <v>XXXX</v>
      </c>
      <c r="AW552">
        <v>4800</v>
      </c>
      <c r="AX552">
        <v>5500</v>
      </c>
      <c r="AY552">
        <v>4375</v>
      </c>
      <c r="AZ552" t="str">
        <f t="shared" si="453"/>
        <v>8992761002015</v>
      </c>
      <c r="BA552" t="str">
        <f t="shared" si="450"/>
        <v>COCA SPRITE FANTA 390ML</v>
      </c>
      <c r="BB552" t="s">
        <v>4417</v>
      </c>
      <c r="BC552" t="s">
        <v>4417</v>
      </c>
      <c r="BD552" s="1"/>
      <c r="BF552" s="9"/>
      <c r="BG552" s="20"/>
      <c r="BH552" s="13"/>
      <c r="BI552" s="15"/>
      <c r="BL552" s="13"/>
      <c r="BM552" s="1"/>
      <c r="BP552" s="1"/>
      <c r="BQ552" s="1"/>
      <c r="BT552" s="13"/>
      <c r="BU552" s="15"/>
      <c r="BV552" s="14"/>
    </row>
    <row r="553" spans="1:74" x14ac:dyDescent="0.25">
      <c r="A553" s="4" t="str">
        <f t="shared" si="407"/>
        <v/>
      </c>
      <c r="B553" s="4" t="str">
        <f t="shared" si="408"/>
        <v/>
      </c>
      <c r="C553" s="4" t="str">
        <f t="shared" si="409"/>
        <v/>
      </c>
      <c r="D553" s="4" t="str">
        <f t="shared" si="410"/>
        <v>BTL</v>
      </c>
      <c r="E553" s="4" t="str">
        <f t="shared" si="411"/>
        <v/>
      </c>
      <c r="F553" s="4" t="str">
        <f t="shared" si="412"/>
        <v/>
      </c>
      <c r="G553" s="4" t="str">
        <f t="shared" si="413"/>
        <v/>
      </c>
      <c r="H553" s="4" t="str">
        <f t="shared" si="414"/>
        <v/>
      </c>
      <c r="I553" s="4" t="str">
        <f t="shared" si="415"/>
        <v/>
      </c>
      <c r="J553" s="4" t="str">
        <f t="shared" si="416"/>
        <v/>
      </c>
      <c r="K553" s="4" t="str">
        <f t="shared" si="417"/>
        <v/>
      </c>
      <c r="L553" s="4" t="str">
        <f t="shared" si="418"/>
        <v/>
      </c>
      <c r="M553" s="4" t="str">
        <f t="shared" si="419"/>
        <v/>
      </c>
      <c r="N553" s="4" t="str">
        <f t="shared" si="420"/>
        <v/>
      </c>
      <c r="O553" s="4" t="str">
        <f t="shared" si="421"/>
        <v/>
      </c>
      <c r="P553" s="4" t="str">
        <f t="shared" si="422"/>
        <v/>
      </c>
      <c r="Q553" s="4" t="str">
        <f t="shared" si="423"/>
        <v/>
      </c>
      <c r="R553" s="4" t="str">
        <f t="shared" si="424"/>
        <v/>
      </c>
      <c r="S553" s="4" t="str">
        <f t="shared" si="425"/>
        <v/>
      </c>
      <c r="T553" s="4" t="str">
        <f t="shared" si="426"/>
        <v/>
      </c>
      <c r="U553" s="4" t="str">
        <f t="shared" si="427"/>
        <v/>
      </c>
      <c r="V553" s="4" t="str">
        <f t="shared" si="428"/>
        <v/>
      </c>
      <c r="W553" s="4" t="str">
        <f t="shared" si="429"/>
        <v/>
      </c>
      <c r="X553" s="4" t="str">
        <f t="shared" si="430"/>
        <v>SLOP</v>
      </c>
      <c r="Y553" s="4">
        <f t="shared" si="431"/>
        <v>7</v>
      </c>
      <c r="Z553" s="4" t="str">
        <f t="shared" si="432"/>
        <v>-</v>
      </c>
      <c r="AA553" s="4" t="str">
        <f t="shared" si="433"/>
        <v>/</v>
      </c>
      <c r="AB553" s="4" t="str">
        <f t="shared" si="434"/>
        <v/>
      </c>
      <c r="AC553" s="4" t="str">
        <f t="shared" si="435"/>
        <v/>
      </c>
      <c r="AD553" s="4" t="str">
        <f t="shared" si="436"/>
        <v/>
      </c>
      <c r="AE553" s="4" t="str">
        <f t="shared" si="437"/>
        <v/>
      </c>
      <c r="AF553" s="4" t="str" cm="1">
        <f t="array" aca="1" ref="AF553" ca="1">LEFT(AS553,MATCH(FALSE,ISNUMBER(MID(AS553,ROW(INDIRECT("1:"&amp;LEN(AS553)+1)), 1) *1),0) -1)</f>
        <v>12</v>
      </c>
      <c r="AG553" s="4">
        <f t="shared" si="438"/>
        <v>10</v>
      </c>
      <c r="AH553" s="4">
        <f t="shared" si="439"/>
        <v>39</v>
      </c>
      <c r="AI553" s="4">
        <f t="shared" si="440"/>
        <v>29</v>
      </c>
      <c r="AJ553" s="4" t="str">
        <f t="shared" si="441"/>
        <v>SLOP</v>
      </c>
      <c r="AK553" s="4" t="str">
        <f t="shared" si="442"/>
        <v>/SLOP</v>
      </c>
      <c r="AL553" s="4" t="str" cm="1">
        <f t="array" ref="AL553">LEFT(AS553,SUM(LEN(AS553)-LEN(SUBSTITUTE(AS553,{"0";"1";"2";"3";"4";"5";"6";"7";"8";"9"},""))))</f>
        <v>12</v>
      </c>
      <c r="AM553" s="4">
        <f t="shared" si="446"/>
        <v>13</v>
      </c>
      <c r="AN553" s="4" t="b">
        <f>LEFT(AS553,2)=AL553</f>
        <v>1</v>
      </c>
      <c r="AO553" s="4" t="str">
        <f>RIGHT(AJ553,4)</f>
        <v>SLOP</v>
      </c>
      <c r="AP553" s="4" t="b">
        <f t="shared" si="448"/>
        <v>1</v>
      </c>
      <c r="AQ553" s="4" t="b">
        <f t="shared" si="443"/>
        <v>0</v>
      </c>
      <c r="AR553" s="5" t="str">
        <f t="shared" si="444"/>
        <v>COCA SPRITE FANTA IMUT 250ML</v>
      </c>
      <c r="AS553" s="4" t="str">
        <f t="shared" si="445"/>
        <v>12BTL/SLOP</v>
      </c>
      <c r="AT553" t="s">
        <v>4598</v>
      </c>
      <c r="AV553" s="33" t="str">
        <f t="shared" si="449"/>
        <v>XXXX</v>
      </c>
      <c r="AW553">
        <v>34000</v>
      </c>
      <c r="AX553">
        <v>34000</v>
      </c>
      <c r="AY553">
        <v>32000</v>
      </c>
      <c r="AZ553" t="str">
        <f t="shared" si="453"/>
        <v>8000000000553</v>
      </c>
      <c r="BA553" t="str">
        <f t="shared" si="450"/>
        <v>COCA SPRITE FANTA IMUT 250ML</v>
      </c>
      <c r="BB553" t="s">
        <v>4417</v>
      </c>
      <c r="BC553" t="s">
        <v>4417</v>
      </c>
      <c r="BD553" s="1"/>
      <c r="BF553" s="9"/>
      <c r="BG553" s="20"/>
      <c r="BH553" s="13"/>
      <c r="BI553" s="15"/>
      <c r="BL553" s="13"/>
      <c r="BM553" s="1"/>
      <c r="BP553" s="1"/>
      <c r="BQ553" s="1"/>
      <c r="BT553" s="13"/>
      <c r="BU553" s="15"/>
      <c r="BV553" s="14"/>
    </row>
    <row r="554" spans="1:74" x14ac:dyDescent="0.25">
      <c r="A554" s="4" t="str">
        <f t="shared" si="407"/>
        <v/>
      </c>
      <c r="B554" s="4" t="str">
        <f t="shared" si="408"/>
        <v/>
      </c>
      <c r="C554" s="4" t="str">
        <f t="shared" si="409"/>
        <v/>
      </c>
      <c r="D554" s="4" t="str">
        <f t="shared" si="410"/>
        <v>BTL</v>
      </c>
      <c r="E554" s="4" t="str">
        <f t="shared" si="411"/>
        <v/>
      </c>
      <c r="F554" s="4" t="str">
        <f t="shared" si="412"/>
        <v/>
      </c>
      <c r="G554" s="4" t="str">
        <f t="shared" si="413"/>
        <v/>
      </c>
      <c r="H554" s="4" t="str">
        <f t="shared" si="414"/>
        <v/>
      </c>
      <c r="I554" s="4" t="str">
        <f t="shared" si="415"/>
        <v/>
      </c>
      <c r="J554" s="4" t="str">
        <f t="shared" si="416"/>
        <v/>
      </c>
      <c r="K554" s="4" t="str">
        <f t="shared" si="417"/>
        <v/>
      </c>
      <c r="L554" s="4" t="str">
        <f t="shared" si="418"/>
        <v/>
      </c>
      <c r="M554" s="4" t="str">
        <f t="shared" si="419"/>
        <v/>
      </c>
      <c r="N554" s="4" t="str">
        <f t="shared" si="420"/>
        <v/>
      </c>
      <c r="O554" s="4" t="str">
        <f t="shared" si="421"/>
        <v/>
      </c>
      <c r="P554" s="4" t="str">
        <f t="shared" si="422"/>
        <v/>
      </c>
      <c r="Q554" s="4" t="str">
        <f t="shared" si="423"/>
        <v/>
      </c>
      <c r="R554" s="4" t="str">
        <f t="shared" si="424"/>
        <v/>
      </c>
      <c r="S554" s="4" t="str">
        <f t="shared" si="425"/>
        <v/>
      </c>
      <c r="T554" s="4" t="str">
        <f t="shared" si="426"/>
        <v/>
      </c>
      <c r="U554" s="4" t="str">
        <f t="shared" si="427"/>
        <v/>
      </c>
      <c r="V554" s="4" t="str">
        <f t="shared" si="428"/>
        <v/>
      </c>
      <c r="W554" s="4" t="str">
        <f t="shared" si="429"/>
        <v/>
      </c>
      <c r="X554" s="4" t="str">
        <f t="shared" si="430"/>
        <v/>
      </c>
      <c r="Y554" s="4">
        <f t="shared" si="431"/>
        <v>3</v>
      </c>
      <c r="Z554" s="4" t="str">
        <f t="shared" si="432"/>
        <v>-</v>
      </c>
      <c r="AA554" s="4" t="str">
        <f t="shared" si="433"/>
        <v/>
      </c>
      <c r="AB554" s="4" t="str">
        <f t="shared" si="434"/>
        <v/>
      </c>
      <c r="AC554" s="4" t="str">
        <f t="shared" si="435"/>
        <v/>
      </c>
      <c r="AD554" s="4" t="str">
        <f t="shared" si="436"/>
        <v/>
      </c>
      <c r="AE554" s="4" t="str">
        <f t="shared" si="437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38"/>
        <v>4</v>
      </c>
      <c r="AH554" s="4">
        <f t="shared" si="439"/>
        <v>33</v>
      </c>
      <c r="AI554" s="4">
        <f t="shared" si="440"/>
        <v>29</v>
      </c>
      <c r="AJ554" s="4" t="str">
        <f t="shared" si="441"/>
        <v>1BTL</v>
      </c>
      <c r="AK554" s="4" t="str">
        <f t="shared" si="442"/>
        <v>-1BTL</v>
      </c>
      <c r="AL554" s="4" t="str" cm="1">
        <f t="array" ref="AL554">LEFT(AS554,SUM(LEN(AS554)-LEN(SUBSTITUTE(AS554,{"0";"1";"2";"3";"4";"5";"6";"7";"8";"9"},""))))</f>
        <v>1</v>
      </c>
      <c r="AM554" s="4">
        <f t="shared" si="446"/>
        <v>13</v>
      </c>
      <c r="AN554" s="4" t="b">
        <f>LEFT(AS554,1)=AL554</f>
        <v>1</v>
      </c>
      <c r="AO554" s="4" t="str">
        <f>RIGHT(AJ554,3)</f>
        <v>BTL</v>
      </c>
      <c r="AP554" s="4" t="b">
        <f t="shared" si="448"/>
        <v>1</v>
      </c>
      <c r="AQ554" s="4" t="b">
        <f t="shared" si="443"/>
        <v>0</v>
      </c>
      <c r="AR554" s="5" t="str">
        <f t="shared" si="444"/>
        <v>COCA SPRITE FANTA IMUT 250ML</v>
      </c>
      <c r="AS554" s="4" t="str">
        <f t="shared" si="445"/>
        <v>1BTL</v>
      </c>
      <c r="AT554" t="s">
        <v>4599</v>
      </c>
      <c r="AU554" s="1" t="s">
        <v>729</v>
      </c>
      <c r="AV554" s="33" t="str">
        <f t="shared" ca="1" si="449"/>
        <v>XXXX</v>
      </c>
      <c r="AW554">
        <v>3000</v>
      </c>
      <c r="AX554">
        <v>3500</v>
      </c>
      <c r="AY554">
        <v>2666</v>
      </c>
      <c r="AZ554" t="str">
        <f t="shared" si="453"/>
        <v>8992761145026</v>
      </c>
      <c r="BA554" t="str">
        <f t="shared" si="450"/>
        <v>COCA SPRITE FANTA IMUT 250ML</v>
      </c>
      <c r="BB554" t="s">
        <v>4417</v>
      </c>
      <c r="BC554" t="s">
        <v>4417</v>
      </c>
      <c r="BD554" s="1"/>
      <c r="BF554" s="9"/>
      <c r="BG554" s="20"/>
      <c r="BH554" s="13"/>
      <c r="BI554" s="15"/>
      <c r="BL554" s="13"/>
      <c r="BM554" s="1"/>
      <c r="BP554" s="1"/>
      <c r="BQ554" s="1"/>
      <c r="BT554" s="13"/>
      <c r="BU554" s="15"/>
      <c r="BV554" s="14"/>
    </row>
    <row r="555" spans="1:74" x14ac:dyDescent="0.25">
      <c r="A555" s="4" t="str">
        <f t="shared" si="407"/>
        <v/>
      </c>
      <c r="B555" s="4" t="str">
        <f t="shared" si="408"/>
        <v/>
      </c>
      <c r="C555" s="4" t="str">
        <f t="shared" si="409"/>
        <v/>
      </c>
      <c r="D555" s="4" t="str">
        <f t="shared" si="410"/>
        <v/>
      </c>
      <c r="E555" s="4" t="str">
        <f t="shared" si="411"/>
        <v/>
      </c>
      <c r="F555" s="4" t="str">
        <f t="shared" si="412"/>
        <v>RTG</v>
      </c>
      <c r="G555" s="4" t="str">
        <f t="shared" si="413"/>
        <v/>
      </c>
      <c r="H555" s="4" t="str">
        <f t="shared" si="414"/>
        <v/>
      </c>
      <c r="I555" s="4" t="str">
        <f t="shared" si="415"/>
        <v/>
      </c>
      <c r="J555" s="4" t="str">
        <f t="shared" si="416"/>
        <v/>
      </c>
      <c r="K555" s="4" t="str">
        <f t="shared" si="417"/>
        <v/>
      </c>
      <c r="L555" s="4" t="str">
        <f t="shared" si="418"/>
        <v/>
      </c>
      <c r="M555" s="4" t="str">
        <f t="shared" si="419"/>
        <v/>
      </c>
      <c r="N555" s="4" t="str">
        <f t="shared" si="420"/>
        <v/>
      </c>
      <c r="O555" s="4" t="str">
        <f t="shared" si="421"/>
        <v/>
      </c>
      <c r="P555" s="4" t="str">
        <f t="shared" si="422"/>
        <v/>
      </c>
      <c r="Q555" s="4" t="str">
        <f t="shared" si="423"/>
        <v/>
      </c>
      <c r="R555" s="4" t="str">
        <f t="shared" si="424"/>
        <v/>
      </c>
      <c r="S555" s="4" t="str">
        <f t="shared" si="425"/>
        <v/>
      </c>
      <c r="T555" s="4" t="str">
        <f t="shared" si="426"/>
        <v/>
      </c>
      <c r="U555" s="4" t="str">
        <f t="shared" si="427"/>
        <v/>
      </c>
      <c r="V555" s="4" t="str">
        <f t="shared" si="428"/>
        <v/>
      </c>
      <c r="W555" s="4" t="str">
        <f t="shared" si="429"/>
        <v/>
      </c>
      <c r="X555" s="4" t="str">
        <f t="shared" si="430"/>
        <v/>
      </c>
      <c r="Y555" s="4">
        <f t="shared" si="431"/>
        <v>3</v>
      </c>
      <c r="Z555" s="4" t="str">
        <f t="shared" si="432"/>
        <v>-</v>
      </c>
      <c r="AA555" s="4" t="str">
        <f t="shared" si="433"/>
        <v/>
      </c>
      <c r="AB555" s="4" t="str">
        <f t="shared" si="434"/>
        <v/>
      </c>
      <c r="AC555" s="4" t="str">
        <f t="shared" si="435"/>
        <v/>
      </c>
      <c r="AD555" s="4" t="str">
        <f t="shared" si="436"/>
        <v/>
      </c>
      <c r="AE555" s="4" t="str">
        <f t="shared" si="437"/>
        <v/>
      </c>
      <c r="AF555" s="4" t="str" cm="1">
        <f t="array" aca="1" ref="AF555" ca="1">LEFT(AS555,MATCH(FALSE,ISNUMBER(MID(AS555,ROW(INDIRECT("1:"&amp;LEN(AS555)+1)), 1) *1),0) -1)</f>
        <v>1</v>
      </c>
      <c r="AG555" s="4">
        <f t="shared" si="438"/>
        <v>4</v>
      </c>
      <c r="AH555" s="4">
        <f t="shared" si="439"/>
        <v>12</v>
      </c>
      <c r="AI555" s="4">
        <f t="shared" si="440"/>
        <v>8</v>
      </c>
      <c r="AJ555" s="4" t="str">
        <f t="shared" si="441"/>
        <v>1RTG</v>
      </c>
      <c r="AK555" s="4" t="str">
        <f t="shared" si="442"/>
        <v>-1RTG</v>
      </c>
      <c r="AL555" s="4" t="str" cm="1">
        <f t="array" ref="AL555">LEFT(AS555,SUM(LEN(AS555)-LEN(SUBSTITUTE(AS555,{"0";"1";"2";"3";"4";"5";"6";"7";"8";"9"},""))))</f>
        <v>1</v>
      </c>
      <c r="AM555" s="4">
        <f t="shared" si="446"/>
        <v>13</v>
      </c>
      <c r="AN555" s="4" t="b">
        <f>LEFT(AS555,1)=AL555</f>
        <v>1</v>
      </c>
      <c r="AO555" s="4" t="str">
        <f>RIGHT(AJ555,3)</f>
        <v>RTG</v>
      </c>
      <c r="AP555" s="4" t="b">
        <f t="shared" si="448"/>
        <v>0</v>
      </c>
      <c r="AQ555" s="4" t="b">
        <f t="shared" si="443"/>
        <v>0</v>
      </c>
      <c r="AR555" s="5" t="str">
        <f t="shared" si="444"/>
        <v>COCORIO</v>
      </c>
      <c r="AS555" s="4" t="str">
        <f t="shared" si="445"/>
        <v>1RTG</v>
      </c>
      <c r="AT555" t="s">
        <v>4657</v>
      </c>
      <c r="AV555" s="33" t="str">
        <f t="shared" ca="1" si="449"/>
        <v/>
      </c>
      <c r="AW555">
        <v>3500</v>
      </c>
      <c r="AX555">
        <v>3500</v>
      </c>
      <c r="AY555">
        <v>2500</v>
      </c>
      <c r="AZ555" t="str">
        <f t="shared" si="453"/>
        <v>8000000000555</v>
      </c>
      <c r="BA555" t="str">
        <f t="shared" si="450"/>
        <v>COCORIO</v>
      </c>
      <c r="BB555" t="s">
        <v>4417</v>
      </c>
      <c r="BC555" t="s">
        <v>4417</v>
      </c>
      <c r="BD555" s="1"/>
      <c r="BF555" s="9"/>
      <c r="BG555" s="20"/>
      <c r="BH555" s="13"/>
      <c r="BI555" s="15"/>
      <c r="BL555" s="13"/>
      <c r="BM555" s="1"/>
      <c r="BP555" s="1"/>
      <c r="BQ555" s="1"/>
      <c r="BT555" s="13"/>
      <c r="BU555" s="15"/>
      <c r="BV555" s="14"/>
    </row>
    <row r="556" spans="1:74" x14ac:dyDescent="0.25">
      <c r="A556" s="4" t="str">
        <f t="shared" si="407"/>
        <v/>
      </c>
      <c r="B556" s="4" t="str">
        <f t="shared" si="408"/>
        <v/>
      </c>
      <c r="C556" s="4" t="str">
        <f t="shared" si="409"/>
        <v>BKS</v>
      </c>
      <c r="D556" s="4" t="str">
        <f t="shared" si="410"/>
        <v/>
      </c>
      <c r="E556" s="4" t="str">
        <f t="shared" si="411"/>
        <v/>
      </c>
      <c r="F556" s="4" t="str">
        <f t="shared" si="412"/>
        <v/>
      </c>
      <c r="G556" s="4" t="str">
        <f t="shared" si="413"/>
        <v/>
      </c>
      <c r="H556" s="4" t="str">
        <f t="shared" si="414"/>
        <v/>
      </c>
      <c r="I556" s="4" t="str">
        <f t="shared" si="415"/>
        <v/>
      </c>
      <c r="J556" s="4" t="str">
        <f t="shared" si="416"/>
        <v/>
      </c>
      <c r="K556" s="4" t="str">
        <f t="shared" si="417"/>
        <v/>
      </c>
      <c r="L556" s="4" t="str">
        <f t="shared" si="418"/>
        <v/>
      </c>
      <c r="M556" s="4" t="str">
        <f t="shared" si="419"/>
        <v/>
      </c>
      <c r="N556" s="4" t="str">
        <f t="shared" si="420"/>
        <v/>
      </c>
      <c r="O556" s="4" t="str">
        <f t="shared" si="421"/>
        <v/>
      </c>
      <c r="P556" s="4" t="str">
        <f t="shared" si="422"/>
        <v/>
      </c>
      <c r="Q556" s="4" t="str">
        <f t="shared" si="423"/>
        <v/>
      </c>
      <c r="R556" s="4" t="str">
        <f t="shared" si="424"/>
        <v/>
      </c>
      <c r="S556" s="4" t="str">
        <f t="shared" si="425"/>
        <v/>
      </c>
      <c r="T556" s="4" t="str">
        <f t="shared" si="426"/>
        <v/>
      </c>
      <c r="U556" s="4" t="str">
        <f t="shared" si="427"/>
        <v/>
      </c>
      <c r="V556" s="4" t="str">
        <f t="shared" si="428"/>
        <v/>
      </c>
      <c r="W556" s="4" t="str">
        <f t="shared" si="429"/>
        <v/>
      </c>
      <c r="X556" s="4" t="str">
        <f t="shared" si="430"/>
        <v/>
      </c>
      <c r="Y556" s="4">
        <f t="shared" si="431"/>
        <v>3</v>
      </c>
      <c r="Z556" s="4" t="str">
        <f t="shared" si="432"/>
        <v>-</v>
      </c>
      <c r="AA556" s="4" t="str">
        <f t="shared" si="433"/>
        <v/>
      </c>
      <c r="AB556" s="4" t="str">
        <f t="shared" si="434"/>
        <v/>
      </c>
      <c r="AC556" s="4" t="str">
        <f t="shared" si="435"/>
        <v/>
      </c>
      <c r="AD556" s="4" t="str">
        <f t="shared" si="436"/>
        <v/>
      </c>
      <c r="AE556" s="4" t="str">
        <f t="shared" si="437"/>
        <v/>
      </c>
      <c r="AF556" s="4" t="str" cm="1">
        <f t="array" aca="1" ref="AF556" ca="1">LEFT(AS556,MATCH(FALSE,ISNUMBER(MID(AS556,ROW(INDIRECT("1:"&amp;LEN(AS556)+1)), 1) *1),0) -1)</f>
        <v>1</v>
      </c>
      <c r="AG556" s="4">
        <f t="shared" si="438"/>
        <v>4</v>
      </c>
      <c r="AH556" s="4">
        <f t="shared" si="439"/>
        <v>27</v>
      </c>
      <c r="AI556" s="4">
        <f t="shared" si="440"/>
        <v>23</v>
      </c>
      <c r="AJ556" s="4" t="str">
        <f t="shared" si="441"/>
        <v>1BKS</v>
      </c>
      <c r="AK556" s="4" t="str">
        <f t="shared" si="442"/>
        <v>-1BKS</v>
      </c>
      <c r="AL556" s="4" t="str" cm="1">
        <f t="array" ref="AL556">LEFT(AS556,SUM(LEN(AS556)-LEN(SUBSTITUTE(AS556,{"0";"1";"2";"3";"4";"5";"6";"7";"8";"9"},""))))</f>
        <v>1</v>
      </c>
      <c r="AM556" s="4">
        <f t="shared" si="446"/>
        <v>13</v>
      </c>
      <c r="AN556" s="4" t="b">
        <f>LEFT(AS556,1)=AL556</f>
        <v>1</v>
      </c>
      <c r="AO556" s="4" t="str">
        <f>RIGHT(AJ556,3)</f>
        <v>BKS</v>
      </c>
      <c r="AP556" s="4" t="b">
        <f t="shared" si="448"/>
        <v>0</v>
      </c>
      <c r="AQ556" s="4" t="b">
        <f t="shared" si="443"/>
        <v>0</v>
      </c>
      <c r="AR556" s="5" t="str">
        <f t="shared" si="444"/>
        <v>COFFEE CANDY KAPAL API</v>
      </c>
      <c r="AS556" s="4" t="str">
        <f t="shared" si="445"/>
        <v>1BKS</v>
      </c>
      <c r="AT556" t="s">
        <v>730</v>
      </c>
      <c r="AU556" s="1" t="s">
        <v>731</v>
      </c>
      <c r="AV556" s="33" t="str">
        <f t="shared" ca="1" si="449"/>
        <v/>
      </c>
      <c r="AW556">
        <v>5500</v>
      </c>
      <c r="AX556">
        <v>5500</v>
      </c>
      <c r="AY556">
        <v>4700</v>
      </c>
      <c r="AZ556" t="str">
        <f t="shared" si="453"/>
        <v>8991002307209</v>
      </c>
      <c r="BA556" t="str">
        <f t="shared" si="450"/>
        <v>COFFEE CANDY KAPAL API</v>
      </c>
      <c r="BB556" t="s">
        <v>4417</v>
      </c>
      <c r="BC556" t="s">
        <v>4417</v>
      </c>
      <c r="BD556" s="1"/>
      <c r="BF556" s="9"/>
      <c r="BG556" s="20"/>
      <c r="BH556" s="13"/>
      <c r="BI556" s="15"/>
      <c r="BL556" s="13"/>
      <c r="BM556" s="1"/>
      <c r="BP556" s="1"/>
      <c r="BQ556" s="1"/>
      <c r="BT556" s="13"/>
      <c r="BU556" s="15"/>
      <c r="BV556" s="14"/>
    </row>
    <row r="557" spans="1:74" x14ac:dyDescent="0.25">
      <c r="A557" s="4" t="str">
        <f t="shared" si="407"/>
        <v/>
      </c>
      <c r="B557" s="4" t="str">
        <f t="shared" si="408"/>
        <v/>
      </c>
      <c r="C557" s="4" t="str">
        <f t="shared" si="409"/>
        <v/>
      </c>
      <c r="D557" s="4" t="str">
        <f t="shared" si="410"/>
        <v/>
      </c>
      <c r="E557" s="4" t="str">
        <f t="shared" si="411"/>
        <v/>
      </c>
      <c r="F557" s="4" t="str">
        <f t="shared" si="412"/>
        <v/>
      </c>
      <c r="G557" s="4" t="str">
        <f t="shared" si="413"/>
        <v>KTK</v>
      </c>
      <c r="H557" s="4" t="str">
        <f t="shared" si="414"/>
        <v/>
      </c>
      <c r="I557" s="4" t="str">
        <f t="shared" si="415"/>
        <v/>
      </c>
      <c r="J557" s="4" t="str">
        <f t="shared" si="416"/>
        <v/>
      </c>
      <c r="K557" s="4" t="str">
        <f t="shared" si="417"/>
        <v/>
      </c>
      <c r="L557" s="4" t="str">
        <f t="shared" si="418"/>
        <v/>
      </c>
      <c r="M557" s="4" t="str">
        <f t="shared" si="419"/>
        <v/>
      </c>
      <c r="N557" s="4" t="str">
        <f t="shared" si="420"/>
        <v/>
      </c>
      <c r="O557" s="4" t="str">
        <f t="shared" si="421"/>
        <v/>
      </c>
      <c r="P557" s="4" t="str">
        <f t="shared" si="422"/>
        <v/>
      </c>
      <c r="Q557" s="4" t="str">
        <f t="shared" si="423"/>
        <v/>
      </c>
      <c r="R557" s="4" t="str">
        <f t="shared" si="424"/>
        <v/>
      </c>
      <c r="S557" s="4" t="str">
        <f t="shared" si="425"/>
        <v/>
      </c>
      <c r="T557" s="4" t="str">
        <f t="shared" si="426"/>
        <v/>
      </c>
      <c r="U557" s="4" t="str">
        <f t="shared" si="427"/>
        <v/>
      </c>
      <c r="V557" s="4" t="str">
        <f t="shared" si="428"/>
        <v/>
      </c>
      <c r="W557" s="4" t="str">
        <f t="shared" si="429"/>
        <v/>
      </c>
      <c r="X557" s="4" t="str">
        <f t="shared" si="430"/>
        <v/>
      </c>
      <c r="Y557" s="4">
        <f t="shared" si="431"/>
        <v>3</v>
      </c>
      <c r="Z557" s="4" t="str">
        <f t="shared" si="432"/>
        <v>-</v>
      </c>
      <c r="AA557" s="4" t="str">
        <f t="shared" si="433"/>
        <v/>
      </c>
      <c r="AB557" s="4" t="str">
        <f t="shared" si="434"/>
        <v/>
      </c>
      <c r="AC557" s="4" t="str">
        <f t="shared" si="435"/>
        <v/>
      </c>
      <c r="AD557" s="4" t="str">
        <f t="shared" si="436"/>
        <v/>
      </c>
      <c r="AE557" s="4" t="str">
        <f t="shared" si="437"/>
        <v/>
      </c>
      <c r="AF557" s="4" t="str" cm="1">
        <f t="array" aca="1" ref="AF557" ca="1">LEFT(AS557,MATCH(FALSE,ISNUMBER(MID(AS557,ROW(INDIRECT("1:"&amp;LEN(AS557)+1)), 1) *1),0) -1)</f>
        <v>1</v>
      </c>
      <c r="AG557" s="4">
        <f t="shared" si="438"/>
        <v>4</v>
      </c>
      <c r="AH557" s="4">
        <f t="shared" si="439"/>
        <v>17</v>
      </c>
      <c r="AI557" s="4">
        <f t="shared" si="440"/>
        <v>13</v>
      </c>
      <c r="AJ557" s="4" t="str">
        <f t="shared" si="441"/>
        <v>1KTK</v>
      </c>
      <c r="AK557" s="4" t="str">
        <f t="shared" si="442"/>
        <v>-1KTK</v>
      </c>
      <c r="AL557" s="4" t="str" cm="1">
        <f t="array" ref="AL557">LEFT(AS557,SUM(LEN(AS557)-LEN(SUBSTITUTE(AS557,{"0";"1";"2";"3";"4";"5";"6";"7";"8";"9"},""))))</f>
        <v>1</v>
      </c>
      <c r="AM557" s="4">
        <f t="shared" si="446"/>
        <v>13</v>
      </c>
      <c r="AN557" s="4" t="b">
        <f>LEFT(AS557,1)=AL557</f>
        <v>1</v>
      </c>
      <c r="AO557" s="4" t="str">
        <f>RIGHT(AJ557,3)</f>
        <v>KTK</v>
      </c>
      <c r="AP557" s="4" t="b">
        <f t="shared" si="448"/>
        <v>0</v>
      </c>
      <c r="AQ557" s="4" t="b">
        <f t="shared" si="443"/>
        <v>0</v>
      </c>
      <c r="AR557" s="5" t="str">
        <f t="shared" si="444"/>
        <v>COKLAT PASTA</v>
      </c>
      <c r="AS557" s="4" t="str">
        <f t="shared" si="445"/>
        <v>1KTK</v>
      </c>
      <c r="AT557" t="s">
        <v>732</v>
      </c>
      <c r="AU557" s="1" t="s">
        <v>733</v>
      </c>
      <c r="AV557" s="33" t="str">
        <f t="shared" ca="1" si="449"/>
        <v/>
      </c>
      <c r="AW557">
        <v>27000</v>
      </c>
      <c r="AX557">
        <v>27000</v>
      </c>
      <c r="AY557">
        <v>24978</v>
      </c>
      <c r="AZ557" t="str">
        <f t="shared" si="453"/>
        <v>6972859940407</v>
      </c>
      <c r="BA557" t="str">
        <f t="shared" si="450"/>
        <v>COKLAT PASTA</v>
      </c>
      <c r="BB557" t="s">
        <v>4417</v>
      </c>
      <c r="BC557" t="s">
        <v>4417</v>
      </c>
      <c r="BD557" s="1"/>
      <c r="BF557" s="9"/>
      <c r="BG557" s="20"/>
      <c r="BH557" s="13"/>
      <c r="BI557" s="15"/>
      <c r="BL557" s="13"/>
      <c r="BM557" s="1"/>
      <c r="BP557" s="1"/>
      <c r="BQ557" s="1"/>
      <c r="BT557" s="13"/>
      <c r="BU557" s="15"/>
      <c r="BV557" s="14"/>
    </row>
    <row r="558" spans="1:74" x14ac:dyDescent="0.25">
      <c r="A558" s="4" t="str">
        <f t="shared" si="407"/>
        <v/>
      </c>
      <c r="B558" s="4" t="str">
        <f t="shared" si="408"/>
        <v>PCS</v>
      </c>
      <c r="C558" s="4" t="str">
        <f t="shared" si="409"/>
        <v/>
      </c>
      <c r="D558" s="4" t="str">
        <f t="shared" si="410"/>
        <v/>
      </c>
      <c r="E558" s="4" t="str">
        <f t="shared" si="411"/>
        <v/>
      </c>
      <c r="F558" s="4" t="str">
        <f t="shared" si="412"/>
        <v>RTG</v>
      </c>
      <c r="G558" s="4" t="str">
        <f t="shared" si="413"/>
        <v/>
      </c>
      <c r="H558" s="4" t="str">
        <f t="shared" si="414"/>
        <v/>
      </c>
      <c r="I558" s="4" t="str">
        <f t="shared" si="415"/>
        <v/>
      </c>
      <c r="J558" s="4" t="str">
        <f t="shared" si="416"/>
        <v/>
      </c>
      <c r="K558" s="4" t="str">
        <f t="shared" si="417"/>
        <v/>
      </c>
      <c r="L558" s="4" t="str">
        <f t="shared" si="418"/>
        <v/>
      </c>
      <c r="M558" s="4" t="str">
        <f t="shared" si="419"/>
        <v/>
      </c>
      <c r="N558" s="4" t="str">
        <f t="shared" si="420"/>
        <v/>
      </c>
      <c r="O558" s="4" t="str">
        <f t="shared" si="421"/>
        <v/>
      </c>
      <c r="P558" s="4" t="str">
        <f t="shared" si="422"/>
        <v/>
      </c>
      <c r="Q558" s="4" t="str">
        <f t="shared" si="423"/>
        <v/>
      </c>
      <c r="R558" s="4" t="str">
        <f t="shared" si="424"/>
        <v/>
      </c>
      <c r="S558" s="4" t="str">
        <f t="shared" si="425"/>
        <v/>
      </c>
      <c r="T558" s="4" t="str">
        <f t="shared" si="426"/>
        <v/>
      </c>
      <c r="U558" s="4" t="str">
        <f t="shared" si="427"/>
        <v/>
      </c>
      <c r="V558" s="4" t="str">
        <f t="shared" si="428"/>
        <v/>
      </c>
      <c r="W558" s="4" t="str">
        <f t="shared" si="429"/>
        <v/>
      </c>
      <c r="X558" s="4" t="str">
        <f t="shared" si="430"/>
        <v/>
      </c>
      <c r="Y558" s="4">
        <f t="shared" si="431"/>
        <v>6</v>
      </c>
      <c r="Z558" s="4" t="str">
        <f t="shared" si="432"/>
        <v>-</v>
      </c>
      <c r="AA558" s="4" t="str">
        <f t="shared" si="433"/>
        <v>/</v>
      </c>
      <c r="AB558" s="4" t="str">
        <f t="shared" si="434"/>
        <v/>
      </c>
      <c r="AC558" s="4" t="str">
        <f t="shared" si="435"/>
        <v/>
      </c>
      <c r="AD558" s="4" t="str">
        <f t="shared" si="436"/>
        <v/>
      </c>
      <c r="AE558" s="4" t="str">
        <f t="shared" si="437"/>
        <v/>
      </c>
      <c r="AF558" s="4" t="str" cm="1">
        <f t="array" aca="1" ref="AF558" ca="1">LEFT(AS558,MATCH(FALSE,ISNUMBER(MID(AS558,ROW(INDIRECT("1:"&amp;LEN(AS558)+1)), 1) *1),0) -1)</f>
        <v>12</v>
      </c>
      <c r="AG558" s="4">
        <f t="shared" si="438"/>
        <v>9</v>
      </c>
      <c r="AH558" s="4">
        <f t="shared" si="439"/>
        <v>28</v>
      </c>
      <c r="AI558" s="4">
        <f t="shared" si="440"/>
        <v>19</v>
      </c>
      <c r="AJ558" s="4" t="str">
        <f t="shared" si="441"/>
        <v>/RTG</v>
      </c>
      <c r="AK558" s="4" t="str">
        <f t="shared" si="442"/>
        <v>S/RTG</v>
      </c>
      <c r="AL558" s="4" t="str" cm="1">
        <f t="array" ref="AL558">LEFT(AS558,SUM(LEN(AS558)-LEN(SUBSTITUTE(AS558,{"0";"1";"2";"3";"4";"5";"6";"7";"8";"9"},""))))</f>
        <v>12</v>
      </c>
      <c r="AM558" s="4">
        <f t="shared" si="446"/>
        <v>13</v>
      </c>
      <c r="AN558" s="4" t="b">
        <f>LEFT(AS558,2)=AL558</f>
        <v>1</v>
      </c>
      <c r="AO558" s="4" t="str">
        <f>RIGHT(AJ558,3)</f>
        <v>RTG</v>
      </c>
      <c r="AP558" s="4" t="b">
        <f t="shared" si="448"/>
        <v>1</v>
      </c>
      <c r="AQ558" s="4" t="b">
        <f t="shared" si="443"/>
        <v>0</v>
      </c>
      <c r="AR558" s="5" t="str">
        <f t="shared" si="444"/>
        <v>COLA CANDY LOLYPOP</v>
      </c>
      <c r="AS558" s="4" t="str">
        <f t="shared" si="445"/>
        <v>12PCS/RTG</v>
      </c>
      <c r="AT558" t="s">
        <v>734</v>
      </c>
      <c r="AU558" s="1" t="s">
        <v>735</v>
      </c>
      <c r="AV558" s="33" t="str">
        <f t="shared" si="449"/>
        <v>XXXX</v>
      </c>
      <c r="AW558">
        <v>6000</v>
      </c>
      <c r="AX558">
        <v>6000</v>
      </c>
      <c r="AY558">
        <v>4667</v>
      </c>
      <c r="AZ558" t="str">
        <f t="shared" si="453"/>
        <v>8997878002200</v>
      </c>
      <c r="BA558" t="str">
        <f t="shared" si="450"/>
        <v>COLA CANDY LOLYPOP</v>
      </c>
      <c r="BB558" t="s">
        <v>4417</v>
      </c>
      <c r="BC558" t="s">
        <v>4417</v>
      </c>
      <c r="BD558" s="1"/>
      <c r="BF558" s="9"/>
      <c r="BG558" s="20"/>
      <c r="BH558" s="13"/>
      <c r="BI558" s="15"/>
      <c r="BL558" s="13"/>
      <c r="BM558" s="1"/>
      <c r="BP558" s="1"/>
      <c r="BQ558" s="1"/>
      <c r="BT558" s="13"/>
      <c r="BU558" s="15"/>
      <c r="BV558" s="14"/>
    </row>
    <row r="559" spans="1:74" x14ac:dyDescent="0.25">
      <c r="A559" s="4" t="str">
        <f t="shared" si="407"/>
        <v/>
      </c>
      <c r="B559" s="4" t="str">
        <f t="shared" si="408"/>
        <v/>
      </c>
      <c r="C559" s="4" t="str">
        <f t="shared" si="409"/>
        <v/>
      </c>
      <c r="D559" s="4" t="str">
        <f t="shared" si="410"/>
        <v/>
      </c>
      <c r="E559" s="4" t="str">
        <f t="shared" si="411"/>
        <v/>
      </c>
      <c r="F559" s="4" t="str">
        <f t="shared" si="412"/>
        <v>RTG</v>
      </c>
      <c r="G559" s="4" t="str">
        <f t="shared" si="413"/>
        <v/>
      </c>
      <c r="H559" s="4" t="str">
        <f t="shared" si="414"/>
        <v/>
      </c>
      <c r="I559" s="4" t="str">
        <f t="shared" si="415"/>
        <v/>
      </c>
      <c r="J559" s="4" t="str">
        <f t="shared" si="416"/>
        <v/>
      </c>
      <c r="K559" s="4" t="str">
        <f t="shared" si="417"/>
        <v/>
      </c>
      <c r="L559" s="4" t="str">
        <f t="shared" si="418"/>
        <v/>
      </c>
      <c r="M559" s="4" t="str">
        <f t="shared" si="419"/>
        <v/>
      </c>
      <c r="N559" s="4" t="str">
        <f t="shared" si="420"/>
        <v/>
      </c>
      <c r="O559" s="4" t="str">
        <f t="shared" si="421"/>
        <v/>
      </c>
      <c r="P559" s="4" t="str">
        <f t="shared" si="422"/>
        <v/>
      </c>
      <c r="Q559" s="4" t="str">
        <f t="shared" si="423"/>
        <v/>
      </c>
      <c r="R559" s="4" t="str">
        <f t="shared" si="424"/>
        <v/>
      </c>
      <c r="S559" s="4" t="str">
        <f t="shared" si="425"/>
        <v/>
      </c>
      <c r="T559" s="4" t="str">
        <f t="shared" si="426"/>
        <v>PACK</v>
      </c>
      <c r="U559" s="4" t="str">
        <f t="shared" si="427"/>
        <v/>
      </c>
      <c r="V559" s="4" t="str">
        <f t="shared" si="428"/>
        <v/>
      </c>
      <c r="W559" s="4" t="str">
        <f t="shared" si="429"/>
        <v/>
      </c>
      <c r="X559" s="4" t="str">
        <f t="shared" si="430"/>
        <v/>
      </c>
      <c r="Y559" s="4">
        <f t="shared" si="431"/>
        <v>7</v>
      </c>
      <c r="Z559" s="4" t="str">
        <f t="shared" si="432"/>
        <v>-</v>
      </c>
      <c r="AA559" s="4" t="str">
        <f t="shared" si="433"/>
        <v>/</v>
      </c>
      <c r="AB559" s="4" t="str">
        <f t="shared" si="434"/>
        <v/>
      </c>
      <c r="AC559" s="4" t="str">
        <f t="shared" si="435"/>
        <v/>
      </c>
      <c r="AD559" s="4" t="str">
        <f t="shared" si="436"/>
        <v/>
      </c>
      <c r="AE559" s="4" t="str">
        <f t="shared" si="437"/>
        <v/>
      </c>
      <c r="AF559" s="4" t="str" cm="1">
        <f t="array" aca="1" ref="AF559" ca="1">LEFT(AS559,MATCH(FALSE,ISNUMBER(MID(AS559,ROW(INDIRECT("1:"&amp;LEN(AS559)+1)), 1) *1),0) -1)</f>
        <v>3</v>
      </c>
      <c r="AG559" s="4">
        <f t="shared" si="438"/>
        <v>9</v>
      </c>
      <c r="AH559" s="4">
        <f t="shared" si="439"/>
        <v>28</v>
      </c>
      <c r="AI559" s="4">
        <f t="shared" si="440"/>
        <v>19</v>
      </c>
      <c r="AJ559" s="4" t="str">
        <f t="shared" si="441"/>
        <v>PACK</v>
      </c>
      <c r="AK559" s="4" t="str">
        <f t="shared" si="442"/>
        <v>/PACK</v>
      </c>
      <c r="AL559" s="4" t="str" cm="1">
        <f t="array" ref="AL559">LEFT(AS559,SUM(LEN(AS559)-LEN(SUBSTITUTE(AS559,{"0";"1";"2";"3";"4";"5";"6";"7";"8";"9"},""))))</f>
        <v>3</v>
      </c>
      <c r="AM559" s="4">
        <f t="shared" si="446"/>
        <v>13</v>
      </c>
      <c r="AN559" s="4" t="b">
        <f>LEFT(AS559,1)=AL559</f>
        <v>1</v>
      </c>
      <c r="AO559" s="4" t="str">
        <f>RIGHT(AJ559,4)</f>
        <v>PACK</v>
      </c>
      <c r="AP559" s="4" t="b">
        <f t="shared" si="448"/>
        <v>1</v>
      </c>
      <c r="AQ559" s="4" t="b">
        <f t="shared" si="443"/>
        <v>0</v>
      </c>
      <c r="AR559" s="5" t="str">
        <f t="shared" si="444"/>
        <v>COLA CANDY LOLYPOP</v>
      </c>
      <c r="AS559" s="4" t="str">
        <f t="shared" si="445"/>
        <v>3RTG/PACK</v>
      </c>
      <c r="AT559" t="s">
        <v>736</v>
      </c>
      <c r="AU559" s="1" t="s">
        <v>737</v>
      </c>
      <c r="AV559" s="33" t="str">
        <f t="shared" ca="1" si="449"/>
        <v>XXXX</v>
      </c>
      <c r="AW559">
        <v>17000</v>
      </c>
      <c r="AX559">
        <v>17000</v>
      </c>
      <c r="AY559">
        <v>15681</v>
      </c>
      <c r="AZ559" t="str">
        <f t="shared" si="453"/>
        <v>8997878003177</v>
      </c>
      <c r="BA559" t="str">
        <f t="shared" si="450"/>
        <v>COLA CANDY LOLYPOP</v>
      </c>
      <c r="BB559" t="s">
        <v>4417</v>
      </c>
      <c r="BC559" t="s">
        <v>4417</v>
      </c>
      <c r="BD559" s="1"/>
      <c r="BF559" s="9"/>
      <c r="BG559" s="20"/>
      <c r="BH559" s="13"/>
      <c r="BI559" s="15"/>
      <c r="BL559" s="13"/>
      <c r="BM559" s="1"/>
      <c r="BP559" s="1"/>
      <c r="BQ559" s="1"/>
      <c r="BT559" s="13"/>
      <c r="BU559" s="15"/>
      <c r="BV559" s="14"/>
    </row>
    <row r="560" spans="1:74" x14ac:dyDescent="0.25">
      <c r="A560" s="4" t="str">
        <f t="shared" si="407"/>
        <v/>
      </c>
      <c r="B560" s="4" t="str">
        <f t="shared" si="408"/>
        <v/>
      </c>
      <c r="C560" s="4" t="str">
        <f t="shared" si="409"/>
        <v>BKS</v>
      </c>
      <c r="D560" s="4" t="str">
        <f t="shared" si="410"/>
        <v/>
      </c>
      <c r="E560" s="4" t="str">
        <f t="shared" si="411"/>
        <v/>
      </c>
      <c r="F560" s="4" t="str">
        <f t="shared" si="412"/>
        <v/>
      </c>
      <c r="G560" s="4" t="str">
        <f t="shared" si="413"/>
        <v/>
      </c>
      <c r="H560" s="4" t="str">
        <f t="shared" si="414"/>
        <v/>
      </c>
      <c r="I560" s="4" t="str">
        <f t="shared" si="415"/>
        <v/>
      </c>
      <c r="J560" s="4" t="str">
        <f t="shared" si="416"/>
        <v/>
      </c>
      <c r="K560" s="4" t="str">
        <f t="shared" si="417"/>
        <v/>
      </c>
      <c r="L560" s="4" t="str">
        <f t="shared" si="418"/>
        <v/>
      </c>
      <c r="M560" s="4" t="str">
        <f t="shared" si="419"/>
        <v/>
      </c>
      <c r="N560" s="4" t="str">
        <f t="shared" si="420"/>
        <v/>
      </c>
      <c r="O560" s="4" t="str">
        <f t="shared" si="421"/>
        <v/>
      </c>
      <c r="P560" s="4" t="str">
        <f t="shared" si="422"/>
        <v/>
      </c>
      <c r="Q560" s="4" t="str">
        <f t="shared" si="423"/>
        <v/>
      </c>
      <c r="R560" s="4" t="str">
        <f t="shared" si="424"/>
        <v/>
      </c>
      <c r="S560" s="4" t="str">
        <f t="shared" si="425"/>
        <v/>
      </c>
      <c r="T560" s="4" t="str">
        <f t="shared" si="426"/>
        <v/>
      </c>
      <c r="U560" s="4" t="str">
        <f t="shared" si="427"/>
        <v/>
      </c>
      <c r="V560" s="4" t="str">
        <f t="shared" si="428"/>
        <v/>
      </c>
      <c r="W560" s="4" t="str">
        <f t="shared" si="429"/>
        <v/>
      </c>
      <c r="X560" s="4" t="str">
        <f t="shared" si="430"/>
        <v/>
      </c>
      <c r="Y560" s="4">
        <f t="shared" si="431"/>
        <v>3</v>
      </c>
      <c r="Z560" s="4" t="str">
        <f t="shared" si="432"/>
        <v>-</v>
      </c>
      <c r="AA560" s="4" t="str">
        <f t="shared" si="433"/>
        <v/>
      </c>
      <c r="AB560" s="4" t="str">
        <f t="shared" si="434"/>
        <v/>
      </c>
      <c r="AC560" s="4" t="str">
        <f t="shared" si="435"/>
        <v/>
      </c>
      <c r="AD560" s="4" t="str">
        <f t="shared" si="436"/>
        <v/>
      </c>
      <c r="AE560" s="4" t="str">
        <f t="shared" si="437"/>
        <v/>
      </c>
      <c r="AF560" s="4" t="str" cm="1">
        <f t="array" aca="1" ref="AF560" ca="1">LEFT(AS560,MATCH(FALSE,ISNUMBER(MID(AS560,ROW(INDIRECT("1:"&amp;LEN(AS560)+1)), 1) *1),0) -1)</f>
        <v>1</v>
      </c>
      <c r="AG560" s="4">
        <f t="shared" si="438"/>
        <v>4</v>
      </c>
      <c r="AH560" s="4">
        <f t="shared" si="439"/>
        <v>23</v>
      </c>
      <c r="AI560" s="4">
        <f t="shared" si="440"/>
        <v>19</v>
      </c>
      <c r="AJ560" s="4" t="str">
        <f t="shared" si="441"/>
        <v>1BKS</v>
      </c>
      <c r="AK560" s="4" t="str">
        <f t="shared" si="442"/>
        <v>-1BKS</v>
      </c>
      <c r="AL560" s="4" t="str" cm="1">
        <f t="array" ref="AL560">LEFT(AS560,SUM(LEN(AS560)-LEN(SUBSTITUTE(AS560,{"0";"1";"2";"3";"4";"5";"6";"7";"8";"9"},""))))</f>
        <v>1</v>
      </c>
      <c r="AM560" s="4">
        <f t="shared" si="446"/>
        <v>13</v>
      </c>
      <c r="AN560" s="4" t="b">
        <f>LEFT(AS560,1)=AL560</f>
        <v>1</v>
      </c>
      <c r="AO560" s="4" t="str">
        <f>RIGHT(AJ560,3)</f>
        <v>BKS</v>
      </c>
      <c r="AP560" s="4" t="b">
        <f t="shared" si="448"/>
        <v>0</v>
      </c>
      <c r="AQ560" s="4" t="b">
        <f t="shared" si="443"/>
        <v>0</v>
      </c>
      <c r="AR560" s="5" t="str">
        <f t="shared" si="444"/>
        <v>COLA CANDY RENTENG</v>
      </c>
      <c r="AS560" s="4" t="str">
        <f t="shared" si="445"/>
        <v>1BKS</v>
      </c>
      <c r="AT560" t="s">
        <v>4658</v>
      </c>
      <c r="AU560" s="1" t="s">
        <v>738</v>
      </c>
      <c r="AV560" s="33" t="str">
        <f t="shared" ca="1" si="449"/>
        <v/>
      </c>
      <c r="AW560">
        <v>6000</v>
      </c>
      <c r="AX560">
        <v>6000</v>
      </c>
      <c r="AY560">
        <v>5150</v>
      </c>
      <c r="AZ560" t="str">
        <f t="shared" si="453"/>
        <v>8997878002958</v>
      </c>
      <c r="BA560" t="str">
        <f t="shared" si="450"/>
        <v>COLA CANDY RENTENG</v>
      </c>
      <c r="BB560" t="s">
        <v>4417</v>
      </c>
      <c r="BC560" t="s">
        <v>4417</v>
      </c>
      <c r="BD560" s="1"/>
      <c r="BF560" s="9"/>
      <c r="BG560" s="20"/>
      <c r="BH560" s="13"/>
      <c r="BI560" s="15"/>
      <c r="BL560" s="13"/>
      <c r="BM560" s="1"/>
      <c r="BP560" s="1"/>
      <c r="BQ560" s="1"/>
      <c r="BT560" s="13"/>
      <c r="BU560" s="15"/>
      <c r="BV560" s="14"/>
    </row>
    <row r="561" spans="1:74" x14ac:dyDescent="0.25">
      <c r="A561" s="4" t="str">
        <f t="shared" si="407"/>
        <v/>
      </c>
      <c r="B561" s="4" t="str">
        <f t="shared" si="408"/>
        <v/>
      </c>
      <c r="C561" s="4" t="str">
        <f t="shared" si="409"/>
        <v/>
      </c>
      <c r="D561" s="4" t="str">
        <f t="shared" si="410"/>
        <v/>
      </c>
      <c r="E561" s="4" t="str">
        <f t="shared" si="411"/>
        <v/>
      </c>
      <c r="F561" s="4" t="str">
        <f t="shared" si="412"/>
        <v/>
      </c>
      <c r="G561" s="4" t="str">
        <f t="shared" si="413"/>
        <v/>
      </c>
      <c r="H561" s="4" t="str">
        <f t="shared" si="414"/>
        <v/>
      </c>
      <c r="I561" s="4" t="str">
        <f t="shared" si="415"/>
        <v/>
      </c>
      <c r="J561" s="4" t="str">
        <f t="shared" si="416"/>
        <v/>
      </c>
      <c r="K561" s="4" t="str">
        <f t="shared" si="417"/>
        <v/>
      </c>
      <c r="L561" s="4" t="str">
        <f t="shared" si="418"/>
        <v/>
      </c>
      <c r="M561" s="4" t="str">
        <f t="shared" si="419"/>
        <v/>
      </c>
      <c r="N561" s="4" t="str">
        <f t="shared" si="420"/>
        <v/>
      </c>
      <c r="O561" s="4" t="str">
        <f t="shared" si="421"/>
        <v>DUS</v>
      </c>
      <c r="P561" s="4" t="str">
        <f t="shared" si="422"/>
        <v/>
      </c>
      <c r="Q561" s="4" t="str">
        <f t="shared" si="423"/>
        <v/>
      </c>
      <c r="R561" s="4" t="str">
        <f t="shared" si="424"/>
        <v/>
      </c>
      <c r="S561" s="4" t="str">
        <f t="shared" si="425"/>
        <v/>
      </c>
      <c r="T561" s="4" t="str">
        <f t="shared" si="426"/>
        <v/>
      </c>
      <c r="U561" s="4" t="str">
        <f t="shared" si="427"/>
        <v/>
      </c>
      <c r="V561" s="4" t="str">
        <f t="shared" si="428"/>
        <v/>
      </c>
      <c r="W561" s="4" t="str">
        <f t="shared" si="429"/>
        <v/>
      </c>
      <c r="X561" s="4" t="str">
        <f t="shared" si="430"/>
        <v/>
      </c>
      <c r="Y561" s="4">
        <f t="shared" si="431"/>
        <v>3</v>
      </c>
      <c r="Z561" s="4" t="str">
        <f t="shared" si="432"/>
        <v>-</v>
      </c>
      <c r="AA561" s="4" t="str">
        <f t="shared" si="433"/>
        <v/>
      </c>
      <c r="AB561" s="4" t="str">
        <f t="shared" si="434"/>
        <v/>
      </c>
      <c r="AC561" s="4" t="str">
        <f t="shared" si="435"/>
        <v/>
      </c>
      <c r="AD561" s="4" t="str">
        <f t="shared" si="436"/>
        <v/>
      </c>
      <c r="AE561" s="4" t="str">
        <f t="shared" si="437"/>
        <v/>
      </c>
      <c r="AF561" s="4" t="str" cm="1">
        <f t="array" aca="1" ref="AF561" ca="1">LEFT(AS561,MATCH(FALSE,ISNUMBER(MID(AS561,ROW(INDIRECT("1:"&amp;LEN(AS561)+1)), 1) *1),0) -1)</f>
        <v>1</v>
      </c>
      <c r="AG561" s="4">
        <f t="shared" si="438"/>
        <v>4</v>
      </c>
      <c r="AH561" s="4">
        <f t="shared" si="439"/>
        <v>21</v>
      </c>
      <c r="AI561" s="4">
        <f t="shared" si="440"/>
        <v>17</v>
      </c>
      <c r="AJ561" s="4" t="str">
        <f t="shared" si="441"/>
        <v>1DUS</v>
      </c>
      <c r="AK561" s="4" t="str">
        <f t="shared" si="442"/>
        <v>-1DUS</v>
      </c>
      <c r="AL561" s="4" t="str" cm="1">
        <f t="array" ref="AL561">LEFT(AS561,SUM(LEN(AS561)-LEN(SUBSTITUTE(AS561,{"0";"1";"2";"3";"4";"5";"6";"7";"8";"9"},""))))</f>
        <v>1</v>
      </c>
      <c r="AM561" s="4">
        <f t="shared" si="446"/>
        <v>13</v>
      </c>
      <c r="AN561" s="4" t="b">
        <f>LEFT(AS561,1)=AL561</f>
        <v>1</v>
      </c>
      <c r="AO561" s="4" t="str">
        <f>RIGHT(AJ561,3)</f>
        <v>DUS</v>
      </c>
      <c r="AP561" s="4" t="b">
        <f t="shared" si="448"/>
        <v>1</v>
      </c>
      <c r="AQ561" s="4" t="b">
        <f t="shared" si="443"/>
        <v>0</v>
      </c>
      <c r="AR561" s="5" t="str">
        <f t="shared" si="444"/>
        <v>COLAK COLEK 20GR</v>
      </c>
      <c r="AS561" s="4" t="str">
        <f t="shared" si="445"/>
        <v>1DUS</v>
      </c>
      <c r="AT561" t="s">
        <v>4576</v>
      </c>
      <c r="AV561" s="33" t="str">
        <f t="shared" ca="1" si="449"/>
        <v/>
      </c>
      <c r="AW561">
        <v>68000</v>
      </c>
      <c r="AX561">
        <v>68000</v>
      </c>
      <c r="AY561">
        <v>66600</v>
      </c>
      <c r="AZ561" t="str">
        <f t="shared" si="453"/>
        <v>8000000000561</v>
      </c>
      <c r="BA561" t="str">
        <f t="shared" si="450"/>
        <v>COLAK COLEK 20GR</v>
      </c>
      <c r="BB561" t="s">
        <v>4417</v>
      </c>
      <c r="BC561" t="s">
        <v>4417</v>
      </c>
      <c r="BD561" s="1"/>
      <c r="BF561" s="9"/>
      <c r="BG561" s="20"/>
      <c r="BH561" s="13"/>
      <c r="BI561" s="15"/>
      <c r="BL561" s="13"/>
      <c r="BM561" s="1"/>
      <c r="BP561" s="1"/>
      <c r="BQ561" s="1"/>
      <c r="BT561" s="13"/>
      <c r="BU561" s="15"/>
      <c r="BV561" s="14"/>
    </row>
    <row r="562" spans="1:74" x14ac:dyDescent="0.25">
      <c r="A562" s="4" t="str">
        <f t="shared" si="407"/>
        <v/>
      </c>
      <c r="B562" s="4" t="str">
        <f t="shared" si="408"/>
        <v/>
      </c>
      <c r="C562" s="4" t="str">
        <f t="shared" si="409"/>
        <v/>
      </c>
      <c r="D562" s="4" t="str">
        <f t="shared" si="410"/>
        <v/>
      </c>
      <c r="E562" s="4" t="str">
        <f t="shared" si="411"/>
        <v/>
      </c>
      <c r="F562" s="4" t="str">
        <f t="shared" si="412"/>
        <v/>
      </c>
      <c r="G562" s="4" t="str">
        <f t="shared" si="413"/>
        <v/>
      </c>
      <c r="H562" s="4" t="str">
        <f t="shared" si="414"/>
        <v/>
      </c>
      <c r="I562" s="4" t="str">
        <f t="shared" si="415"/>
        <v/>
      </c>
      <c r="J562" s="4" t="str">
        <f t="shared" si="416"/>
        <v/>
      </c>
      <c r="K562" s="4" t="str">
        <f t="shared" si="417"/>
        <v/>
      </c>
      <c r="L562" s="4" t="str">
        <f t="shared" si="418"/>
        <v/>
      </c>
      <c r="M562" s="4" t="str">
        <f t="shared" si="419"/>
        <v/>
      </c>
      <c r="N562" s="4" t="str">
        <f t="shared" si="420"/>
        <v/>
      </c>
      <c r="O562" s="4" t="str">
        <f t="shared" si="421"/>
        <v/>
      </c>
      <c r="P562" s="4" t="str">
        <f t="shared" si="422"/>
        <v/>
      </c>
      <c r="Q562" s="4" t="str">
        <f t="shared" si="423"/>
        <v/>
      </c>
      <c r="R562" s="4" t="str">
        <f t="shared" si="424"/>
        <v/>
      </c>
      <c r="S562" s="4" t="str">
        <f t="shared" si="425"/>
        <v/>
      </c>
      <c r="T562" s="4" t="str">
        <f t="shared" si="426"/>
        <v>PACK</v>
      </c>
      <c r="U562" s="4" t="str">
        <f t="shared" si="427"/>
        <v/>
      </c>
      <c r="V562" s="4" t="str">
        <f t="shared" si="428"/>
        <v/>
      </c>
      <c r="W562" s="4" t="str">
        <f t="shared" si="429"/>
        <v/>
      </c>
      <c r="X562" s="4" t="str">
        <f t="shared" si="430"/>
        <v/>
      </c>
      <c r="Y562" s="4">
        <f t="shared" si="431"/>
        <v>4</v>
      </c>
      <c r="Z562" s="4" t="str">
        <f t="shared" si="432"/>
        <v>-</v>
      </c>
      <c r="AA562" s="4" t="str">
        <f t="shared" si="433"/>
        <v/>
      </c>
      <c r="AB562" s="4" t="str">
        <f t="shared" si="434"/>
        <v/>
      </c>
      <c r="AC562" s="4" t="str">
        <f t="shared" si="435"/>
        <v/>
      </c>
      <c r="AD562" s="4" t="str">
        <f t="shared" si="436"/>
        <v/>
      </c>
      <c r="AE562" s="4" t="str">
        <f t="shared" si="437"/>
        <v/>
      </c>
      <c r="AF562" s="4" t="str" cm="1">
        <f t="array" aca="1" ref="AF562" ca="1">LEFT(AS562,MATCH(FALSE,ISNUMBER(MID(AS562,ROW(INDIRECT("1:"&amp;LEN(AS562)+1)), 1) *1),0) -1)</f>
        <v>1</v>
      </c>
      <c r="AG562" s="4">
        <f t="shared" si="438"/>
        <v>5</v>
      </c>
      <c r="AH562" s="4">
        <f t="shared" si="439"/>
        <v>22</v>
      </c>
      <c r="AI562" s="4">
        <f t="shared" si="440"/>
        <v>17</v>
      </c>
      <c r="AJ562" s="4" t="str">
        <f t="shared" si="441"/>
        <v>PACK</v>
      </c>
      <c r="AK562" s="4" t="str">
        <f t="shared" si="442"/>
        <v>1PACK</v>
      </c>
      <c r="AL562" s="4" t="str" cm="1">
        <f t="array" ref="AL562">LEFT(AS562,SUM(LEN(AS562)-LEN(SUBSTITUTE(AS562,{"0";"1";"2";"3";"4";"5";"6";"7";"8";"9"},""))))</f>
        <v>1</v>
      </c>
      <c r="AM562" s="4">
        <f t="shared" si="446"/>
        <v>13</v>
      </c>
      <c r="AN562" s="4" t="b">
        <f>LEFT(AS562,1)=AL562</f>
        <v>1</v>
      </c>
      <c r="AO562" s="4" t="str">
        <f>RIGHT(AJ562,4)</f>
        <v>PACK</v>
      </c>
      <c r="AP562" s="4" t="b">
        <f t="shared" si="448"/>
        <v>1</v>
      </c>
      <c r="AQ562" s="4" t="b">
        <f t="shared" si="443"/>
        <v>0</v>
      </c>
      <c r="AR562" s="5" t="str">
        <f t="shared" si="444"/>
        <v>COLAK COLEK 20GR</v>
      </c>
      <c r="AS562" s="4" t="str">
        <f t="shared" si="445"/>
        <v>1PACK</v>
      </c>
      <c r="AT562" t="s">
        <v>4577</v>
      </c>
      <c r="AU562" s="1" t="s">
        <v>739</v>
      </c>
      <c r="AV562" s="33" t="str">
        <f t="shared" ca="1" si="449"/>
        <v>XXXX</v>
      </c>
      <c r="AW562">
        <v>17500</v>
      </c>
      <c r="AX562">
        <v>17500</v>
      </c>
      <c r="AY562">
        <v>16483</v>
      </c>
      <c r="AZ562" t="str">
        <f t="shared" si="453"/>
        <v>8991002501348</v>
      </c>
      <c r="BA562" t="str">
        <f t="shared" si="450"/>
        <v>COLAK COLEK 20GR</v>
      </c>
      <c r="BB562" t="s">
        <v>4417</v>
      </c>
      <c r="BC562" t="s">
        <v>4417</v>
      </c>
      <c r="BD562" s="1"/>
      <c r="BF562" s="9"/>
      <c r="BG562" s="20"/>
      <c r="BH562" s="13"/>
      <c r="BI562" s="15"/>
      <c r="BL562" s="13"/>
      <c r="BM562" s="1"/>
      <c r="BP562" s="1"/>
      <c r="BQ562" s="1"/>
      <c r="BT562" s="13"/>
      <c r="BU562" s="15"/>
      <c r="BV562" s="14"/>
    </row>
    <row r="563" spans="1:74" x14ac:dyDescent="0.25">
      <c r="A563" s="4" t="str">
        <f t="shared" si="407"/>
        <v/>
      </c>
      <c r="B563" s="4" t="str">
        <f t="shared" si="408"/>
        <v>PCS</v>
      </c>
      <c r="C563" s="4" t="str">
        <f t="shared" si="409"/>
        <v>BKS</v>
      </c>
      <c r="D563" s="4" t="str">
        <f t="shared" si="410"/>
        <v/>
      </c>
      <c r="E563" s="4" t="str">
        <f t="shared" si="411"/>
        <v/>
      </c>
      <c r="F563" s="4" t="str">
        <f t="shared" si="412"/>
        <v/>
      </c>
      <c r="G563" s="4" t="str">
        <f t="shared" si="413"/>
        <v/>
      </c>
      <c r="H563" s="4" t="str">
        <f t="shared" si="414"/>
        <v/>
      </c>
      <c r="I563" s="4" t="str">
        <f t="shared" si="415"/>
        <v/>
      </c>
      <c r="J563" s="4" t="str">
        <f t="shared" si="416"/>
        <v/>
      </c>
      <c r="K563" s="4" t="str">
        <f t="shared" si="417"/>
        <v/>
      </c>
      <c r="L563" s="4" t="str">
        <f t="shared" si="418"/>
        <v/>
      </c>
      <c r="M563" s="4" t="str">
        <f t="shared" si="419"/>
        <v/>
      </c>
      <c r="N563" s="4" t="str">
        <f t="shared" si="420"/>
        <v/>
      </c>
      <c r="O563" s="4" t="str">
        <f t="shared" si="421"/>
        <v/>
      </c>
      <c r="P563" s="4" t="str">
        <f t="shared" si="422"/>
        <v/>
      </c>
      <c r="Q563" s="4" t="str">
        <f t="shared" si="423"/>
        <v/>
      </c>
      <c r="R563" s="4" t="str">
        <f t="shared" si="424"/>
        <v/>
      </c>
      <c r="S563" s="4" t="str">
        <f t="shared" si="425"/>
        <v/>
      </c>
      <c r="T563" s="4" t="str">
        <f t="shared" si="426"/>
        <v/>
      </c>
      <c r="U563" s="4" t="str">
        <f t="shared" si="427"/>
        <v/>
      </c>
      <c r="V563" s="4" t="str">
        <f t="shared" si="428"/>
        <v/>
      </c>
      <c r="W563" s="4" t="str">
        <f t="shared" si="429"/>
        <v/>
      </c>
      <c r="X563" s="4" t="str">
        <f t="shared" si="430"/>
        <v/>
      </c>
      <c r="Y563" s="4">
        <f t="shared" si="431"/>
        <v>6</v>
      </c>
      <c r="Z563" s="4" t="str">
        <f t="shared" si="432"/>
        <v>-</v>
      </c>
      <c r="AA563" s="4" t="str">
        <f t="shared" si="433"/>
        <v>/</v>
      </c>
      <c r="AB563" s="4" t="str">
        <f t="shared" si="434"/>
        <v/>
      </c>
      <c r="AC563" s="4" t="str">
        <f t="shared" si="435"/>
        <v/>
      </c>
      <c r="AD563" s="4" t="str">
        <f t="shared" si="436"/>
        <v/>
      </c>
      <c r="AE563" s="4" t="str">
        <f t="shared" si="437"/>
        <v/>
      </c>
      <c r="AF563" s="4" t="str" cm="1">
        <f t="array" aca="1" ref="AF563" ca="1">LEFT(AS563,MATCH(FALSE,ISNUMBER(MID(AS563,ROW(INDIRECT("1:"&amp;LEN(AS563)+1)), 1) *1),0) -1)</f>
        <v>144</v>
      </c>
      <c r="AG563" s="4">
        <f t="shared" si="438"/>
        <v>10</v>
      </c>
      <c r="AH563" s="4">
        <f t="shared" si="439"/>
        <v>18</v>
      </c>
      <c r="AI563" s="4">
        <f t="shared" si="440"/>
        <v>8</v>
      </c>
      <c r="AJ563" s="4" t="str">
        <f t="shared" si="441"/>
        <v>/BKS</v>
      </c>
      <c r="AK563" s="4" t="str">
        <f t="shared" si="442"/>
        <v>S/BKS</v>
      </c>
      <c r="AL563" s="4" t="str" cm="1">
        <f t="array" ref="AL563">LEFT(AS563,SUM(LEN(AS563)-LEN(SUBSTITUTE(AS563,{"0";"1";"2";"3";"4";"5";"6";"7";"8";"9"},""))))</f>
        <v>144</v>
      </c>
      <c r="AM563" s="4">
        <f t="shared" si="446"/>
        <v>13</v>
      </c>
      <c r="AN563" s="4" t="b">
        <f>LEFT(AS563,3)=AL563</f>
        <v>1</v>
      </c>
      <c r="AO563" s="4" t="str">
        <f t="shared" ref="AO563:AO569" si="454">RIGHT(AJ563,3)</f>
        <v>BKS</v>
      </c>
      <c r="AP563" s="4" t="b">
        <f t="shared" si="448"/>
        <v>0</v>
      </c>
      <c r="AQ563" s="4" t="b">
        <f t="shared" si="443"/>
        <v>0</v>
      </c>
      <c r="AR563" s="5" t="str">
        <f t="shared" si="444"/>
        <v>COLLINS</v>
      </c>
      <c r="AS563" s="4" t="str">
        <f t="shared" si="445"/>
        <v>144PCS/BKS</v>
      </c>
      <c r="AT563" t="s">
        <v>4798</v>
      </c>
      <c r="AU563" s="1" t="s">
        <v>740</v>
      </c>
      <c r="AV563" s="33" t="str">
        <f t="shared" ca="1" si="449"/>
        <v/>
      </c>
      <c r="AW563">
        <v>25000</v>
      </c>
      <c r="AX563">
        <v>25000</v>
      </c>
      <c r="AY563">
        <v>23850</v>
      </c>
      <c r="AZ563" t="str">
        <f t="shared" si="453"/>
        <v>8929919141382</v>
      </c>
      <c r="BA563" t="str">
        <f t="shared" si="450"/>
        <v>COLLINS</v>
      </c>
      <c r="BB563" t="s">
        <v>4417</v>
      </c>
      <c r="BC563" t="s">
        <v>4417</v>
      </c>
      <c r="BD563" s="1"/>
      <c r="BF563" s="9"/>
      <c r="BG563" s="20"/>
      <c r="BH563" s="13"/>
      <c r="BI563" s="15"/>
      <c r="BL563" s="13"/>
      <c r="BM563" s="1"/>
      <c r="BP563" s="1"/>
      <c r="BQ563" s="1"/>
      <c r="BT563" s="13"/>
      <c r="BU563" s="15"/>
      <c r="BV563" s="14"/>
    </row>
    <row r="564" spans="1:74" x14ac:dyDescent="0.25">
      <c r="A564" s="4" t="str">
        <f t="shared" si="407"/>
        <v/>
      </c>
      <c r="B564" s="4" t="str">
        <f t="shared" si="408"/>
        <v/>
      </c>
      <c r="C564" s="4" t="str">
        <f t="shared" si="409"/>
        <v>BKS</v>
      </c>
      <c r="D564" s="4" t="str">
        <f t="shared" si="410"/>
        <v/>
      </c>
      <c r="E564" s="4" t="str">
        <f t="shared" si="411"/>
        <v/>
      </c>
      <c r="F564" s="4" t="str">
        <f t="shared" si="412"/>
        <v/>
      </c>
      <c r="G564" s="4" t="str">
        <f t="shared" si="413"/>
        <v/>
      </c>
      <c r="H564" s="4" t="str">
        <f t="shared" si="414"/>
        <v/>
      </c>
      <c r="I564" s="4" t="str">
        <f t="shared" si="415"/>
        <v/>
      </c>
      <c r="J564" s="4" t="str">
        <f t="shared" si="416"/>
        <v/>
      </c>
      <c r="K564" s="4" t="str">
        <f t="shared" si="417"/>
        <v/>
      </c>
      <c r="L564" s="4" t="str">
        <f t="shared" si="418"/>
        <v/>
      </c>
      <c r="M564" s="4" t="str">
        <f t="shared" si="419"/>
        <v/>
      </c>
      <c r="N564" s="4" t="str">
        <f t="shared" si="420"/>
        <v/>
      </c>
      <c r="O564" s="4" t="str">
        <f t="shared" si="421"/>
        <v/>
      </c>
      <c r="P564" s="4" t="str">
        <f t="shared" si="422"/>
        <v/>
      </c>
      <c r="Q564" s="4" t="str">
        <f t="shared" si="423"/>
        <v/>
      </c>
      <c r="R564" s="4" t="str">
        <f t="shared" si="424"/>
        <v/>
      </c>
      <c r="S564" s="4" t="str">
        <f t="shared" si="425"/>
        <v/>
      </c>
      <c r="T564" s="4" t="str">
        <f t="shared" si="426"/>
        <v/>
      </c>
      <c r="U564" s="4" t="str">
        <f t="shared" si="427"/>
        <v/>
      </c>
      <c r="V564" s="4" t="str">
        <f t="shared" si="428"/>
        <v/>
      </c>
      <c r="W564" s="4" t="str">
        <f t="shared" si="429"/>
        <v/>
      </c>
      <c r="X564" s="4" t="str">
        <f t="shared" si="430"/>
        <v/>
      </c>
      <c r="Y564" s="4">
        <f t="shared" si="431"/>
        <v>3</v>
      </c>
      <c r="Z564" s="4" t="str">
        <f t="shared" si="432"/>
        <v>-</v>
      </c>
      <c r="AA564" s="4" t="str">
        <f t="shared" si="433"/>
        <v/>
      </c>
      <c r="AB564" s="4" t="str">
        <f t="shared" si="434"/>
        <v/>
      </c>
      <c r="AC564" s="4" t="str">
        <f t="shared" si="435"/>
        <v/>
      </c>
      <c r="AD564" s="4" t="str">
        <f t="shared" si="436"/>
        <v/>
      </c>
      <c r="AE564" s="4" t="str">
        <f t="shared" si="437"/>
        <v/>
      </c>
      <c r="AF564" s="4" t="str" cm="1">
        <f t="array" aca="1" ref="AF564" ca="1">LEFT(AS564,MATCH(FALSE,ISNUMBER(MID(AS564,ROW(INDIRECT("1:"&amp;LEN(AS564)+1)), 1) *1),0) -1)</f>
        <v>1</v>
      </c>
      <c r="AG564" s="4">
        <f t="shared" si="438"/>
        <v>4</v>
      </c>
      <c r="AH564" s="4">
        <f t="shared" si="439"/>
        <v>23</v>
      </c>
      <c r="AI564" s="4">
        <f t="shared" si="440"/>
        <v>19</v>
      </c>
      <c r="AJ564" s="4" t="str">
        <f t="shared" si="441"/>
        <v>1BKS</v>
      </c>
      <c r="AK564" s="4" t="str">
        <f t="shared" si="442"/>
        <v>-1BKS</v>
      </c>
      <c r="AL564" s="4" t="str" cm="1">
        <f t="array" ref="AL564">LEFT(AS564,SUM(LEN(AS564)-LEN(SUBSTITUTE(AS564,{"0";"1";"2";"3";"4";"5";"6";"7";"8";"9"},""))))</f>
        <v>1</v>
      </c>
      <c r="AM564" s="4">
        <f t="shared" si="446"/>
        <v>13</v>
      </c>
      <c r="AN564" s="4" t="b">
        <f>LEFT(AS564,1)=AL564</f>
        <v>1</v>
      </c>
      <c r="AO564" s="4" t="str">
        <f t="shared" si="454"/>
        <v>BKS</v>
      </c>
      <c r="AP564" s="4" t="b">
        <f t="shared" si="448"/>
        <v>0</v>
      </c>
      <c r="AQ564" s="4" t="b">
        <f t="shared" si="443"/>
        <v>0</v>
      </c>
      <c r="AR564" s="5" t="str">
        <f t="shared" si="444"/>
        <v>COLLINS BUTTER NUT</v>
      </c>
      <c r="AS564" s="4" t="str">
        <f t="shared" si="445"/>
        <v>1BKS</v>
      </c>
      <c r="AT564" t="s">
        <v>741</v>
      </c>
      <c r="AU564" s="1" t="s">
        <v>742</v>
      </c>
      <c r="AV564" s="33" t="str">
        <f t="shared" ca="1" si="449"/>
        <v/>
      </c>
      <c r="AW564">
        <v>9000</v>
      </c>
      <c r="AX564">
        <v>9000</v>
      </c>
      <c r="AY564">
        <v>8311</v>
      </c>
      <c r="AZ564" t="str">
        <f t="shared" si="453"/>
        <v>8992919141368</v>
      </c>
      <c r="BA564" t="str">
        <f t="shared" si="450"/>
        <v>COLLINS BUTTER NUT</v>
      </c>
      <c r="BB564" t="s">
        <v>4417</v>
      </c>
      <c r="BC564" t="s">
        <v>4417</v>
      </c>
      <c r="BD564" s="1"/>
      <c r="BF564" s="9"/>
      <c r="BG564" s="20"/>
      <c r="BH564" s="13"/>
      <c r="BI564" s="15"/>
      <c r="BL564" s="13"/>
      <c r="BM564" s="1"/>
      <c r="BP564" s="1"/>
      <c r="BQ564" s="1"/>
      <c r="BT564" s="13"/>
      <c r="BU564" s="15"/>
      <c r="BV564" s="14"/>
    </row>
    <row r="565" spans="1:74" x14ac:dyDescent="0.25">
      <c r="A565" s="4" t="str">
        <f t="shared" si="407"/>
        <v/>
      </c>
      <c r="B565" s="4" t="str">
        <f t="shared" si="408"/>
        <v>PCS</v>
      </c>
      <c r="C565" s="4" t="str">
        <f t="shared" si="409"/>
        <v>BKS</v>
      </c>
      <c r="D565" s="4" t="str">
        <f t="shared" si="410"/>
        <v/>
      </c>
      <c r="E565" s="4" t="str">
        <f t="shared" si="411"/>
        <v/>
      </c>
      <c r="F565" s="4" t="str">
        <f t="shared" si="412"/>
        <v/>
      </c>
      <c r="G565" s="4" t="str">
        <f t="shared" si="413"/>
        <v/>
      </c>
      <c r="H565" s="4" t="str">
        <f t="shared" si="414"/>
        <v/>
      </c>
      <c r="I565" s="4" t="str">
        <f t="shared" si="415"/>
        <v/>
      </c>
      <c r="J565" s="4" t="str">
        <f t="shared" si="416"/>
        <v/>
      </c>
      <c r="K565" s="4" t="str">
        <f t="shared" si="417"/>
        <v/>
      </c>
      <c r="L565" s="4" t="str">
        <f t="shared" si="418"/>
        <v/>
      </c>
      <c r="M565" s="4" t="str">
        <f t="shared" si="419"/>
        <v/>
      </c>
      <c r="N565" s="4" t="str">
        <f t="shared" si="420"/>
        <v/>
      </c>
      <c r="O565" s="4" t="str">
        <f t="shared" si="421"/>
        <v/>
      </c>
      <c r="P565" s="4" t="str">
        <f t="shared" si="422"/>
        <v/>
      </c>
      <c r="Q565" s="4" t="str">
        <f t="shared" si="423"/>
        <v/>
      </c>
      <c r="R565" s="4" t="str">
        <f t="shared" si="424"/>
        <v/>
      </c>
      <c r="S565" s="4" t="str">
        <f t="shared" si="425"/>
        <v/>
      </c>
      <c r="T565" s="4" t="str">
        <f t="shared" si="426"/>
        <v/>
      </c>
      <c r="U565" s="4" t="str">
        <f t="shared" si="427"/>
        <v/>
      </c>
      <c r="V565" s="4" t="str">
        <f t="shared" si="428"/>
        <v/>
      </c>
      <c r="W565" s="4" t="str">
        <f t="shared" si="429"/>
        <v/>
      </c>
      <c r="X565" s="4" t="str">
        <f t="shared" si="430"/>
        <v/>
      </c>
      <c r="Y565" s="4">
        <f t="shared" si="431"/>
        <v>6</v>
      </c>
      <c r="Z565" s="4" t="str">
        <f t="shared" si="432"/>
        <v>-</v>
      </c>
      <c r="AA565" s="4" t="str">
        <f t="shared" si="433"/>
        <v>/</v>
      </c>
      <c r="AB565" s="4" t="str">
        <f t="shared" si="434"/>
        <v/>
      </c>
      <c r="AC565" s="4" t="str">
        <f t="shared" si="435"/>
        <v/>
      </c>
      <c r="AD565" s="4" t="str">
        <f t="shared" si="436"/>
        <v/>
      </c>
      <c r="AE565" s="4" t="str">
        <f t="shared" si="437"/>
        <v/>
      </c>
      <c r="AF565" s="4" t="str" cm="1">
        <f t="array" aca="1" ref="AF565" ca="1">LEFT(AS565,MATCH(FALSE,ISNUMBER(MID(AS565,ROW(INDIRECT("1:"&amp;LEN(AS565)+1)), 1) *1),0) -1)</f>
        <v>24</v>
      </c>
      <c r="AG565" s="4">
        <f t="shared" si="438"/>
        <v>9</v>
      </c>
      <c r="AH565" s="4">
        <f t="shared" si="439"/>
        <v>20</v>
      </c>
      <c r="AI565" s="4">
        <f t="shared" si="440"/>
        <v>11</v>
      </c>
      <c r="AJ565" s="4" t="str">
        <f t="shared" si="441"/>
        <v>/BKS</v>
      </c>
      <c r="AK565" s="4" t="str">
        <f t="shared" si="442"/>
        <v>S/BKS</v>
      </c>
      <c r="AL565" s="4" t="str" cm="1">
        <f t="array" ref="AL565">LEFT(AS565,SUM(LEN(AS565)-LEN(SUBSTITUTE(AS565,{"0";"1";"2";"3";"4";"5";"6";"7";"8";"9"},""))))</f>
        <v>24</v>
      </c>
      <c r="AM565" s="4">
        <f t="shared" si="446"/>
        <v>13</v>
      </c>
      <c r="AN565" s="4" t="b">
        <f>LEFT(AS565,2)=AL565</f>
        <v>1</v>
      </c>
      <c r="AO565" s="4" t="str">
        <f t="shared" si="454"/>
        <v>BKS</v>
      </c>
      <c r="AP565" s="4" t="b">
        <f t="shared" si="448"/>
        <v>0</v>
      </c>
      <c r="AQ565" s="4" t="b">
        <f t="shared" si="443"/>
        <v>0</v>
      </c>
      <c r="AR565" s="5" t="str">
        <f t="shared" si="444"/>
        <v>CONE MALOW</v>
      </c>
      <c r="AS565" s="4" t="str">
        <f t="shared" si="445"/>
        <v>24PCS/BKS</v>
      </c>
      <c r="AT565" t="s">
        <v>4799</v>
      </c>
      <c r="AU565" s="1" t="s">
        <v>743</v>
      </c>
      <c r="AV565" s="33" t="str">
        <f t="shared" ca="1" si="449"/>
        <v/>
      </c>
      <c r="AW565">
        <v>10500</v>
      </c>
      <c r="AX565">
        <v>10500</v>
      </c>
      <c r="AY565">
        <v>9900</v>
      </c>
      <c r="AZ565" t="str">
        <f t="shared" si="453"/>
        <v>8994448630009</v>
      </c>
      <c r="BA565" t="str">
        <f t="shared" si="450"/>
        <v>CONE MALOW</v>
      </c>
      <c r="BB565" t="s">
        <v>4417</v>
      </c>
      <c r="BC565" t="s">
        <v>4417</v>
      </c>
      <c r="BD565" s="1"/>
      <c r="BF565" s="9"/>
      <c r="BG565" s="20"/>
      <c r="BH565" s="13"/>
      <c r="BI565" s="15"/>
      <c r="BL565" s="13"/>
      <c r="BM565" s="1"/>
      <c r="BP565" s="1"/>
      <c r="BQ565" s="1"/>
      <c r="BT565" s="13"/>
      <c r="BU565" s="15"/>
      <c r="BV565" s="14"/>
    </row>
    <row r="566" spans="1:74" x14ac:dyDescent="0.25">
      <c r="A566" s="4" t="str">
        <f t="shared" si="407"/>
        <v/>
      </c>
      <c r="B566" s="4" t="str">
        <f t="shared" si="408"/>
        <v/>
      </c>
      <c r="C566" s="4" t="str">
        <f t="shared" si="409"/>
        <v/>
      </c>
      <c r="D566" s="4" t="str">
        <f t="shared" si="410"/>
        <v/>
      </c>
      <c r="E566" s="4" t="str">
        <f t="shared" si="411"/>
        <v/>
      </c>
      <c r="F566" s="4" t="str">
        <f t="shared" si="412"/>
        <v/>
      </c>
      <c r="G566" s="4" t="str">
        <f t="shared" si="413"/>
        <v>KTK</v>
      </c>
      <c r="H566" s="4" t="str">
        <f t="shared" si="414"/>
        <v/>
      </c>
      <c r="I566" s="4" t="str">
        <f t="shared" si="415"/>
        <v/>
      </c>
      <c r="J566" s="4" t="str">
        <f t="shared" si="416"/>
        <v/>
      </c>
      <c r="K566" s="4" t="str">
        <f t="shared" si="417"/>
        <v/>
      </c>
      <c r="L566" s="4" t="str">
        <f t="shared" si="418"/>
        <v/>
      </c>
      <c r="M566" s="4" t="str">
        <f t="shared" si="419"/>
        <v/>
      </c>
      <c r="N566" s="4" t="str">
        <f t="shared" si="420"/>
        <v/>
      </c>
      <c r="O566" s="4" t="str">
        <f t="shared" si="421"/>
        <v/>
      </c>
      <c r="P566" s="4" t="str">
        <f t="shared" si="422"/>
        <v/>
      </c>
      <c r="Q566" s="4" t="str">
        <f t="shared" si="423"/>
        <v/>
      </c>
      <c r="R566" s="4" t="str">
        <f t="shared" si="424"/>
        <v/>
      </c>
      <c r="S566" s="4" t="str">
        <f t="shared" si="425"/>
        <v/>
      </c>
      <c r="T566" s="4" t="str">
        <f t="shared" si="426"/>
        <v/>
      </c>
      <c r="U566" s="4" t="str">
        <f t="shared" si="427"/>
        <v/>
      </c>
      <c r="V566" s="4" t="str">
        <f t="shared" si="428"/>
        <v/>
      </c>
      <c r="W566" s="4" t="str">
        <f t="shared" si="429"/>
        <v/>
      </c>
      <c r="X566" s="4" t="str">
        <f t="shared" si="430"/>
        <v/>
      </c>
      <c r="Y566" s="4">
        <f t="shared" si="431"/>
        <v>3</v>
      </c>
      <c r="Z566" s="4" t="str">
        <f t="shared" si="432"/>
        <v>-</v>
      </c>
      <c r="AA566" s="4" t="str">
        <f t="shared" si="433"/>
        <v/>
      </c>
      <c r="AB566" s="4" t="str">
        <f t="shared" si="434"/>
        <v/>
      </c>
      <c r="AC566" s="4" t="str">
        <f t="shared" si="435"/>
        <v/>
      </c>
      <c r="AD566" s="4" t="str">
        <f t="shared" si="436"/>
        <v/>
      </c>
      <c r="AE566" s="4" t="str">
        <f t="shared" si="437"/>
        <v/>
      </c>
      <c r="AF566" s="4" t="str" cm="1">
        <f t="array" aca="1" ref="AF566" ca="1">LEFT(AS566,MATCH(FALSE,ISNUMBER(MID(AS566,ROW(INDIRECT("1:"&amp;LEN(AS566)+1)), 1) *1),0) -1)</f>
        <v>1</v>
      </c>
      <c r="AG566" s="4">
        <f t="shared" si="438"/>
        <v>4</v>
      </c>
      <c r="AH566" s="4">
        <f t="shared" si="439"/>
        <v>26</v>
      </c>
      <c r="AI566" s="4">
        <f t="shared" si="440"/>
        <v>22</v>
      </c>
      <c r="AJ566" s="4" t="str">
        <f t="shared" si="441"/>
        <v>1KTK</v>
      </c>
      <c r="AK566" s="4" t="str">
        <f t="shared" si="442"/>
        <v>-1KTK</v>
      </c>
      <c r="AL566" s="4" t="str" cm="1">
        <f t="array" ref="AL566">LEFT(AS566,SUM(LEN(AS566)-LEN(SUBSTITUTE(AS566,{"0";"1";"2";"3";"4";"5";"6";"7";"8";"9"},""))))</f>
        <v>1</v>
      </c>
      <c r="AM566" s="4">
        <f t="shared" si="446"/>
        <v>13</v>
      </c>
      <c r="AN566" s="4" t="b">
        <f>LEFT(AS566,1)=AL566</f>
        <v>1</v>
      </c>
      <c r="AO566" s="4" t="str">
        <f t="shared" si="454"/>
        <v>KTK</v>
      </c>
      <c r="AP566" s="4" t="b">
        <f t="shared" si="448"/>
        <v>0</v>
      </c>
      <c r="AQ566" s="4" t="b">
        <f t="shared" si="443"/>
        <v>0</v>
      </c>
      <c r="AR566" s="5" t="str">
        <f t="shared" si="444"/>
        <v>COOKIE LIGHT LOLLIPOP</v>
      </c>
      <c r="AS566" s="4" t="str">
        <f t="shared" si="445"/>
        <v>1KTK</v>
      </c>
      <c r="AT566" t="s">
        <v>4492</v>
      </c>
      <c r="AU566" s="1" t="s">
        <v>744</v>
      </c>
      <c r="AV566" s="33" t="str">
        <f t="shared" ca="1" si="449"/>
        <v/>
      </c>
      <c r="AW566">
        <v>27000</v>
      </c>
      <c r="AX566">
        <v>27000</v>
      </c>
      <c r="AY566">
        <v>25875</v>
      </c>
      <c r="AZ566" t="str">
        <f t="shared" si="453"/>
        <v>6938520300123</v>
      </c>
      <c r="BA566" t="str">
        <f t="shared" si="450"/>
        <v>COOKIE LIGHT LOLLIPOP</v>
      </c>
      <c r="BB566" t="s">
        <v>4417</v>
      </c>
      <c r="BC566" t="s">
        <v>4417</v>
      </c>
      <c r="BD566" s="1"/>
      <c r="BF566" s="9"/>
      <c r="BG566" s="20"/>
      <c r="BH566" s="13"/>
      <c r="BI566" s="15"/>
      <c r="BL566" s="13"/>
      <c r="BM566" s="1"/>
      <c r="BP566" s="1"/>
      <c r="BQ566" s="1"/>
      <c r="BT566" s="13"/>
      <c r="BU566" s="15"/>
      <c r="BV566" s="14"/>
    </row>
    <row r="567" spans="1:74" x14ac:dyDescent="0.25">
      <c r="A567" s="4" t="str">
        <f t="shared" si="407"/>
        <v/>
      </c>
      <c r="B567" s="4" t="str">
        <f t="shared" si="408"/>
        <v>PCS</v>
      </c>
      <c r="C567" s="4" t="str">
        <f t="shared" si="409"/>
        <v/>
      </c>
      <c r="D567" s="4" t="str">
        <f t="shared" si="410"/>
        <v/>
      </c>
      <c r="E567" s="4" t="str">
        <f t="shared" si="411"/>
        <v/>
      </c>
      <c r="F567" s="4" t="str">
        <f t="shared" si="412"/>
        <v>RTG</v>
      </c>
      <c r="G567" s="4" t="str">
        <f t="shared" si="413"/>
        <v/>
      </c>
      <c r="H567" s="4" t="str">
        <f t="shared" si="414"/>
        <v/>
      </c>
      <c r="I567" s="4" t="str">
        <f t="shared" si="415"/>
        <v/>
      </c>
      <c r="J567" s="4" t="str">
        <f t="shared" si="416"/>
        <v/>
      </c>
      <c r="K567" s="4" t="str">
        <f t="shared" si="417"/>
        <v/>
      </c>
      <c r="L567" s="4" t="str">
        <f t="shared" si="418"/>
        <v/>
      </c>
      <c r="M567" s="4" t="str">
        <f t="shared" si="419"/>
        <v/>
      </c>
      <c r="N567" s="4" t="str">
        <f t="shared" si="420"/>
        <v/>
      </c>
      <c r="O567" s="4" t="str">
        <f t="shared" si="421"/>
        <v/>
      </c>
      <c r="P567" s="4" t="str">
        <f t="shared" si="422"/>
        <v/>
      </c>
      <c r="Q567" s="4" t="str">
        <f t="shared" si="423"/>
        <v/>
      </c>
      <c r="R567" s="4" t="str">
        <f t="shared" si="424"/>
        <v/>
      </c>
      <c r="S567" s="4" t="str">
        <f t="shared" si="425"/>
        <v/>
      </c>
      <c r="T567" s="4" t="str">
        <f t="shared" si="426"/>
        <v/>
      </c>
      <c r="U567" s="4" t="str">
        <f t="shared" si="427"/>
        <v/>
      </c>
      <c r="V567" s="4" t="str">
        <f t="shared" si="428"/>
        <v/>
      </c>
      <c r="W567" s="4" t="str">
        <f t="shared" si="429"/>
        <v/>
      </c>
      <c r="X567" s="4" t="str">
        <f t="shared" si="430"/>
        <v/>
      </c>
      <c r="Y567" s="4">
        <f t="shared" si="431"/>
        <v>6</v>
      </c>
      <c r="Z567" s="4" t="str">
        <f t="shared" si="432"/>
        <v>-</v>
      </c>
      <c r="AA567" s="4" t="str">
        <f t="shared" si="433"/>
        <v>/</v>
      </c>
      <c r="AB567" s="4" t="str">
        <f t="shared" si="434"/>
        <v/>
      </c>
      <c r="AC567" s="4" t="str">
        <f t="shared" si="435"/>
        <v/>
      </c>
      <c r="AD567" s="4" t="str">
        <f t="shared" si="436"/>
        <v/>
      </c>
      <c r="AE567" s="4" t="str">
        <f t="shared" si="437"/>
        <v/>
      </c>
      <c r="AF567" s="4" t="str" cm="1">
        <f t="array" aca="1" ref="AF567" ca="1">LEFT(AS567,MATCH(FALSE,ISNUMBER(MID(AS567,ROW(INDIRECT("1:"&amp;LEN(AS567)+1)), 1) *1),0) -1)</f>
        <v>10</v>
      </c>
      <c r="AG567" s="4">
        <f t="shared" si="438"/>
        <v>9</v>
      </c>
      <c r="AH567" s="4">
        <f t="shared" si="439"/>
        <v>23</v>
      </c>
      <c r="AI567" s="4">
        <f t="shared" si="440"/>
        <v>14</v>
      </c>
      <c r="AJ567" s="4" t="str">
        <f t="shared" si="441"/>
        <v>/RTG</v>
      </c>
      <c r="AK567" s="4" t="str">
        <f t="shared" si="442"/>
        <v>S/RTG</v>
      </c>
      <c r="AL567" s="4" t="str" cm="1">
        <f t="array" ref="AL567">LEFT(AS567,SUM(LEN(AS567)-LEN(SUBSTITUTE(AS567,{"0";"1";"2";"3";"4";"5";"6";"7";"8";"9"},""))))</f>
        <v>10</v>
      </c>
      <c r="AM567" s="4">
        <f t="shared" si="446"/>
        <v>13</v>
      </c>
      <c r="AN567" s="4" t="b">
        <f>LEFT(AS567,2)=AL567</f>
        <v>1</v>
      </c>
      <c r="AO567" s="4" t="str">
        <f t="shared" si="454"/>
        <v>RTG</v>
      </c>
      <c r="AP567" s="4" t="b">
        <f t="shared" si="448"/>
        <v>1</v>
      </c>
      <c r="AQ567" s="4" t="b">
        <f t="shared" si="443"/>
        <v>0</v>
      </c>
      <c r="AR567" s="5" t="str">
        <f t="shared" si="444"/>
        <v>COOKIES CERIA</v>
      </c>
      <c r="AS567" s="4" t="str">
        <f t="shared" si="445"/>
        <v>10PCS/RTG</v>
      </c>
      <c r="AT567" t="s">
        <v>752</v>
      </c>
      <c r="AV567" s="33" t="str">
        <f t="shared" si="449"/>
        <v>XXXX</v>
      </c>
      <c r="AW567">
        <v>4500</v>
      </c>
      <c r="AX567">
        <v>4500</v>
      </c>
      <c r="AY567">
        <v>4000</v>
      </c>
      <c r="AZ567" t="str">
        <f t="shared" si="453"/>
        <v>8000000000567</v>
      </c>
      <c r="BA567" t="str">
        <f t="shared" si="450"/>
        <v>COOKIES CERIA</v>
      </c>
      <c r="BB567" t="s">
        <v>4417</v>
      </c>
      <c r="BC567" t="s">
        <v>4417</v>
      </c>
      <c r="BD567" s="1"/>
      <c r="BF567" s="9"/>
      <c r="BG567" s="20"/>
      <c r="BH567" s="13"/>
      <c r="BI567" s="15"/>
      <c r="BL567" s="13"/>
      <c r="BM567" s="1"/>
      <c r="BP567" s="1"/>
      <c r="BQ567" s="1"/>
      <c r="BT567" s="13"/>
      <c r="BU567" s="15"/>
      <c r="BV567" s="14"/>
    </row>
    <row r="568" spans="1:74" x14ac:dyDescent="0.25">
      <c r="A568" s="4" t="str">
        <f t="shared" si="407"/>
        <v/>
      </c>
      <c r="B568" s="4" t="str">
        <f t="shared" si="408"/>
        <v/>
      </c>
      <c r="C568" s="4" t="str">
        <f t="shared" si="409"/>
        <v/>
      </c>
      <c r="D568" s="4" t="str">
        <f t="shared" si="410"/>
        <v/>
      </c>
      <c r="E568" s="4" t="str">
        <f t="shared" si="411"/>
        <v/>
      </c>
      <c r="F568" s="4" t="str">
        <f t="shared" si="412"/>
        <v/>
      </c>
      <c r="G568" s="4" t="str">
        <f t="shared" si="413"/>
        <v/>
      </c>
      <c r="H568" s="4" t="str">
        <f t="shared" si="414"/>
        <v/>
      </c>
      <c r="I568" s="4" t="str">
        <f t="shared" si="415"/>
        <v/>
      </c>
      <c r="J568" s="4" t="str">
        <f t="shared" si="416"/>
        <v/>
      </c>
      <c r="K568" s="4" t="str">
        <f t="shared" si="417"/>
        <v/>
      </c>
      <c r="L568" s="4" t="str">
        <f t="shared" si="418"/>
        <v/>
      </c>
      <c r="M568" s="4" t="str">
        <f t="shared" si="419"/>
        <v/>
      </c>
      <c r="N568" s="4" t="str">
        <f t="shared" si="420"/>
        <v/>
      </c>
      <c r="O568" s="4" t="str">
        <f t="shared" si="421"/>
        <v>DUS</v>
      </c>
      <c r="P568" s="4" t="str">
        <f t="shared" si="422"/>
        <v/>
      </c>
      <c r="Q568" s="4" t="str">
        <f t="shared" si="423"/>
        <v/>
      </c>
      <c r="R568" s="4" t="str">
        <f t="shared" si="424"/>
        <v/>
      </c>
      <c r="S568" s="4" t="str">
        <f t="shared" si="425"/>
        <v/>
      </c>
      <c r="T568" s="4" t="str">
        <f t="shared" si="426"/>
        <v>PACK</v>
      </c>
      <c r="U568" s="4" t="str">
        <f t="shared" si="427"/>
        <v/>
      </c>
      <c r="V568" s="4" t="str">
        <f t="shared" si="428"/>
        <v/>
      </c>
      <c r="W568" s="4" t="str">
        <f t="shared" si="429"/>
        <v/>
      </c>
      <c r="X568" s="4" t="str">
        <f t="shared" si="430"/>
        <v/>
      </c>
      <c r="Y568" s="4">
        <f t="shared" si="431"/>
        <v>7</v>
      </c>
      <c r="Z568" s="4" t="str">
        <f t="shared" si="432"/>
        <v>-</v>
      </c>
      <c r="AA568" s="4" t="str">
        <f t="shared" si="433"/>
        <v>/</v>
      </c>
      <c r="AB568" s="4" t="str">
        <f t="shared" si="434"/>
        <v/>
      </c>
      <c r="AC568" s="4" t="str">
        <f t="shared" si="435"/>
        <v/>
      </c>
      <c r="AD568" s="4" t="str">
        <f t="shared" si="436"/>
        <v/>
      </c>
      <c r="AE568" s="4" t="str">
        <f t="shared" si="437"/>
        <v/>
      </c>
      <c r="AF568" s="4" t="str" cm="1">
        <f t="array" aca="1" ref="AF568" ca="1">LEFT(AS568,MATCH(FALSE,ISNUMBER(MID(AS568,ROW(INDIRECT("1:"&amp;LEN(AS568)+1)), 1) *1),0) -1)</f>
        <v>6</v>
      </c>
      <c r="AG568" s="4">
        <f t="shared" si="438"/>
        <v>9</v>
      </c>
      <c r="AH568" s="4">
        <f t="shared" si="439"/>
        <v>23</v>
      </c>
      <c r="AI568" s="4">
        <f t="shared" si="440"/>
        <v>14</v>
      </c>
      <c r="AJ568" s="4" t="str">
        <f t="shared" si="441"/>
        <v>/DUS</v>
      </c>
      <c r="AK568" s="4" t="str">
        <f t="shared" si="442"/>
        <v>K/DUS</v>
      </c>
      <c r="AL568" s="4" t="str" cm="1">
        <f t="array" ref="AL568">LEFT(AS568,SUM(LEN(AS568)-LEN(SUBSTITUTE(AS568,{"0";"1";"2";"3";"4";"5";"6";"7";"8";"9"},""))))</f>
        <v>6</v>
      </c>
      <c r="AM568" s="4">
        <f t="shared" si="446"/>
        <v>13</v>
      </c>
      <c r="AN568" s="4" t="b">
        <f>LEFT(AS568,1)=AL568</f>
        <v>1</v>
      </c>
      <c r="AO568" s="4" t="str">
        <f t="shared" si="454"/>
        <v>DUS</v>
      </c>
      <c r="AP568" s="4" t="b">
        <f t="shared" si="448"/>
        <v>1</v>
      </c>
      <c r="AQ568" s="4" t="b">
        <f t="shared" si="443"/>
        <v>0</v>
      </c>
      <c r="AR568" s="5" t="str">
        <f t="shared" si="444"/>
        <v>COOKIES CERIA</v>
      </c>
      <c r="AS568" s="4" t="str">
        <f t="shared" si="445"/>
        <v>6PACK/DUS</v>
      </c>
      <c r="AT568" t="s">
        <v>753</v>
      </c>
      <c r="AV568" s="33" t="b">
        <f t="shared" ca="1" si="449"/>
        <v>1</v>
      </c>
      <c r="AW568">
        <v>50000</v>
      </c>
      <c r="AX568">
        <v>50000</v>
      </c>
      <c r="AY568">
        <v>48000</v>
      </c>
      <c r="AZ568" t="str">
        <f t="shared" si="453"/>
        <v>8000000000568</v>
      </c>
      <c r="BA568" t="str">
        <f t="shared" si="450"/>
        <v>COOKIES CERIA</v>
      </c>
      <c r="BB568" t="s">
        <v>4417</v>
      </c>
      <c r="BC568" t="s">
        <v>4417</v>
      </c>
      <c r="BD568" s="1"/>
      <c r="BF568" s="9"/>
      <c r="BG568" s="20"/>
      <c r="BH568" s="13"/>
      <c r="BI568" s="15"/>
      <c r="BL568" s="13"/>
      <c r="BM568" s="1"/>
      <c r="BP568" s="1"/>
      <c r="BQ568" s="1"/>
      <c r="BT568" s="13"/>
      <c r="BU568" s="15"/>
      <c r="BV568" s="14"/>
    </row>
    <row r="569" spans="1:74" x14ac:dyDescent="0.25">
      <c r="A569" s="4" t="str">
        <f t="shared" si="407"/>
        <v/>
      </c>
      <c r="B569" s="4" t="str">
        <f t="shared" si="408"/>
        <v>PCS</v>
      </c>
      <c r="C569" s="4" t="str">
        <f t="shared" si="409"/>
        <v/>
      </c>
      <c r="D569" s="4" t="str">
        <f t="shared" si="410"/>
        <v/>
      </c>
      <c r="E569" s="4" t="str">
        <f t="shared" si="411"/>
        <v/>
      </c>
      <c r="F569" s="4" t="str">
        <f t="shared" si="412"/>
        <v>RTG</v>
      </c>
      <c r="G569" s="4" t="str">
        <f t="shared" si="413"/>
        <v/>
      </c>
      <c r="H569" s="4" t="str">
        <f t="shared" si="414"/>
        <v/>
      </c>
      <c r="I569" s="4" t="str">
        <f t="shared" si="415"/>
        <v/>
      </c>
      <c r="J569" s="4" t="str">
        <f t="shared" si="416"/>
        <v/>
      </c>
      <c r="K569" s="4" t="str">
        <f t="shared" si="417"/>
        <v/>
      </c>
      <c r="L569" s="4" t="str">
        <f t="shared" si="418"/>
        <v/>
      </c>
      <c r="M569" s="4" t="str">
        <f t="shared" si="419"/>
        <v/>
      </c>
      <c r="N569" s="4" t="str">
        <f t="shared" si="420"/>
        <v/>
      </c>
      <c r="O569" s="4" t="str">
        <f t="shared" si="421"/>
        <v/>
      </c>
      <c r="P569" s="4" t="str">
        <f t="shared" si="422"/>
        <v/>
      </c>
      <c r="Q569" s="4" t="str">
        <f t="shared" si="423"/>
        <v/>
      </c>
      <c r="R569" s="4" t="str">
        <f t="shared" si="424"/>
        <v/>
      </c>
      <c r="S569" s="4" t="str">
        <f t="shared" si="425"/>
        <v/>
      </c>
      <c r="T569" s="4" t="str">
        <f t="shared" si="426"/>
        <v/>
      </c>
      <c r="U569" s="4" t="str">
        <f t="shared" si="427"/>
        <v/>
      </c>
      <c r="V569" s="4" t="str">
        <f t="shared" si="428"/>
        <v/>
      </c>
      <c r="W569" s="4" t="str">
        <f t="shared" si="429"/>
        <v/>
      </c>
      <c r="X569" s="4" t="str">
        <f t="shared" si="430"/>
        <v/>
      </c>
      <c r="Y569" s="4">
        <f t="shared" si="431"/>
        <v>6</v>
      </c>
      <c r="Z569" s="4" t="str">
        <f t="shared" si="432"/>
        <v>-</v>
      </c>
      <c r="AA569" s="4" t="str">
        <f t="shared" si="433"/>
        <v>/</v>
      </c>
      <c r="AB569" s="4" t="str">
        <f t="shared" si="434"/>
        <v/>
      </c>
      <c r="AC569" s="4" t="str">
        <f t="shared" si="435"/>
        <v/>
      </c>
      <c r="AD569" s="4" t="str">
        <f t="shared" si="436"/>
        <v/>
      </c>
      <c r="AE569" s="4" t="str">
        <f t="shared" si="437"/>
        <v/>
      </c>
      <c r="AF569" s="4" t="str" cm="1">
        <f t="array" aca="1" ref="AF569" ca="1">LEFT(AS569,MATCH(FALSE,ISNUMBER(MID(AS569,ROW(INDIRECT("1:"&amp;LEN(AS569)+1)), 1) *1),0) -1)</f>
        <v>10</v>
      </c>
      <c r="AG569" s="4">
        <f t="shared" si="438"/>
        <v>9</v>
      </c>
      <c r="AH569" s="4">
        <f t="shared" si="439"/>
        <v>31</v>
      </c>
      <c r="AI569" s="4">
        <f t="shared" si="440"/>
        <v>22</v>
      </c>
      <c r="AJ569" s="4" t="str">
        <f t="shared" si="441"/>
        <v>/RTG</v>
      </c>
      <c r="AK569" s="4" t="str">
        <f t="shared" si="442"/>
        <v>S/RTG</v>
      </c>
      <c r="AL569" s="4" t="str" cm="1">
        <f t="array" ref="AL569">LEFT(AS569,SUM(LEN(AS569)-LEN(SUBSTITUTE(AS569,{"0";"1";"2";"3";"4";"5";"6";"7";"8";"9"},""))))</f>
        <v>10</v>
      </c>
      <c r="AM569" s="4">
        <f t="shared" si="446"/>
        <v>13</v>
      </c>
      <c r="AN569" s="4" t="b">
        <f>LEFT(AS569,2)=AL569</f>
        <v>1</v>
      </c>
      <c r="AO569" s="4" t="str">
        <f t="shared" si="454"/>
        <v>RTG</v>
      </c>
      <c r="AP569" s="4" t="b">
        <f t="shared" si="448"/>
        <v>1</v>
      </c>
      <c r="AQ569" s="4" t="b">
        <f t="shared" si="443"/>
        <v>0</v>
      </c>
      <c r="AR569" s="5" t="str">
        <f t="shared" si="444"/>
        <v>COOKIES CERIA COKELAT</v>
      </c>
      <c r="AS569" s="4" t="str">
        <f t="shared" si="445"/>
        <v>10PCS/RTG</v>
      </c>
      <c r="AT569" t="s">
        <v>745</v>
      </c>
      <c r="AV569" s="33" t="str">
        <f t="shared" si="449"/>
        <v>XXXX</v>
      </c>
      <c r="AW569">
        <v>4500</v>
      </c>
      <c r="AX569">
        <v>4500</v>
      </c>
      <c r="AY569">
        <v>4000</v>
      </c>
      <c r="AZ569" t="str">
        <f t="shared" si="453"/>
        <v>8000000000569</v>
      </c>
      <c r="BA569" t="str">
        <f t="shared" si="450"/>
        <v>COOKIES CERIA COKELAT</v>
      </c>
      <c r="BB569" t="s">
        <v>4417</v>
      </c>
      <c r="BC569" t="s">
        <v>4417</v>
      </c>
      <c r="BD569" s="1"/>
      <c r="BF569" s="9"/>
      <c r="BG569" s="20"/>
      <c r="BH569" s="13"/>
      <c r="BI569" s="15"/>
      <c r="BL569" s="13"/>
      <c r="BM569" s="1"/>
      <c r="BP569" s="1"/>
      <c r="BQ569" s="1"/>
      <c r="BT569" s="13"/>
      <c r="BU569" s="15"/>
      <c r="BV569" s="14"/>
    </row>
    <row r="570" spans="1:74" x14ac:dyDescent="0.25">
      <c r="A570" s="4" t="str">
        <f t="shared" si="407"/>
        <v/>
      </c>
      <c r="B570" s="4" t="str">
        <f t="shared" si="408"/>
        <v/>
      </c>
      <c r="C570" s="4" t="str">
        <f t="shared" si="409"/>
        <v/>
      </c>
      <c r="D570" s="4" t="str">
        <f t="shared" si="410"/>
        <v/>
      </c>
      <c r="E570" s="4" t="str">
        <f t="shared" si="411"/>
        <v/>
      </c>
      <c r="F570" s="4" t="str">
        <f t="shared" si="412"/>
        <v>RTG</v>
      </c>
      <c r="G570" s="4" t="str">
        <f t="shared" si="413"/>
        <v/>
      </c>
      <c r="H570" s="4" t="str">
        <f t="shared" si="414"/>
        <v/>
      </c>
      <c r="I570" s="4" t="str">
        <f t="shared" si="415"/>
        <v/>
      </c>
      <c r="J570" s="4" t="str">
        <f t="shared" si="416"/>
        <v/>
      </c>
      <c r="K570" s="4" t="str">
        <f t="shared" si="417"/>
        <v/>
      </c>
      <c r="L570" s="4" t="str">
        <f t="shared" si="418"/>
        <v/>
      </c>
      <c r="M570" s="4" t="str">
        <f t="shared" si="419"/>
        <v/>
      </c>
      <c r="N570" s="4" t="str">
        <f t="shared" si="420"/>
        <v/>
      </c>
      <c r="O570" s="4" t="str">
        <f t="shared" si="421"/>
        <v/>
      </c>
      <c r="P570" s="4" t="str">
        <f t="shared" si="422"/>
        <v/>
      </c>
      <c r="Q570" s="4" t="str">
        <f t="shared" si="423"/>
        <v/>
      </c>
      <c r="R570" s="4" t="str">
        <f t="shared" si="424"/>
        <v/>
      </c>
      <c r="S570" s="4" t="str">
        <f t="shared" si="425"/>
        <v/>
      </c>
      <c r="T570" s="4" t="str">
        <f t="shared" si="426"/>
        <v>PACK</v>
      </c>
      <c r="U570" s="4" t="str">
        <f t="shared" si="427"/>
        <v/>
      </c>
      <c r="V570" s="4" t="str">
        <f t="shared" si="428"/>
        <v/>
      </c>
      <c r="W570" s="4" t="str">
        <f t="shared" si="429"/>
        <v/>
      </c>
      <c r="X570" s="4" t="str">
        <f t="shared" si="430"/>
        <v/>
      </c>
      <c r="Y570" s="4">
        <f t="shared" si="431"/>
        <v>7</v>
      </c>
      <c r="Z570" s="4" t="str">
        <f t="shared" si="432"/>
        <v>-</v>
      </c>
      <c r="AA570" s="4" t="str">
        <f t="shared" si="433"/>
        <v>/</v>
      </c>
      <c r="AB570" s="4" t="str">
        <f t="shared" si="434"/>
        <v/>
      </c>
      <c r="AC570" s="4" t="str">
        <f t="shared" si="435"/>
        <v/>
      </c>
      <c r="AD570" s="4" t="str">
        <f t="shared" si="436"/>
        <v/>
      </c>
      <c r="AE570" s="4" t="str">
        <f t="shared" si="437"/>
        <v/>
      </c>
      <c r="AF570" s="4" t="str" cm="1">
        <f t="array" aca="1" ref="AF570" ca="1">LEFT(AS570,MATCH(FALSE,ISNUMBER(MID(AS570,ROW(INDIRECT("1:"&amp;LEN(AS570)+1)), 1) *1),0) -1)</f>
        <v>2</v>
      </c>
      <c r="AG570" s="4">
        <f t="shared" si="438"/>
        <v>9</v>
      </c>
      <c r="AH570" s="4">
        <f t="shared" si="439"/>
        <v>31</v>
      </c>
      <c r="AI570" s="4">
        <f t="shared" si="440"/>
        <v>22</v>
      </c>
      <c r="AJ570" s="4" t="str">
        <f t="shared" si="441"/>
        <v>PACK</v>
      </c>
      <c r="AK570" s="4" t="str">
        <f t="shared" si="442"/>
        <v>/PACK</v>
      </c>
      <c r="AL570" s="4" t="str" cm="1">
        <f t="array" ref="AL570">LEFT(AS570,SUM(LEN(AS570)-LEN(SUBSTITUTE(AS570,{"0";"1";"2";"3";"4";"5";"6";"7";"8";"9"},""))))</f>
        <v>2</v>
      </c>
      <c r="AM570" s="4">
        <f t="shared" si="446"/>
        <v>13</v>
      </c>
      <c r="AN570" s="4" t="b">
        <f t="shared" ref="AN570:AN578" si="455">LEFT(AS570,1)=AL570</f>
        <v>1</v>
      </c>
      <c r="AO570" s="4" t="str">
        <f>RIGHT(AJ570,4)</f>
        <v>PACK</v>
      </c>
      <c r="AP570" s="4" t="b">
        <f t="shared" si="448"/>
        <v>1</v>
      </c>
      <c r="AQ570" s="4" t="b">
        <f t="shared" si="443"/>
        <v>0</v>
      </c>
      <c r="AR570" s="5" t="str">
        <f t="shared" si="444"/>
        <v>COOKIES CERIA COKELAT</v>
      </c>
      <c r="AS570" s="4" t="str">
        <f t="shared" si="445"/>
        <v>2RTG/PACK</v>
      </c>
      <c r="AT570" t="s">
        <v>746</v>
      </c>
      <c r="AU570" s="1" t="s">
        <v>747</v>
      </c>
      <c r="AV570" s="33" t="str">
        <f t="shared" ca="1" si="449"/>
        <v>XXXX</v>
      </c>
      <c r="AW570">
        <v>8500</v>
      </c>
      <c r="AX570">
        <v>8500</v>
      </c>
      <c r="AY570">
        <v>8000</v>
      </c>
      <c r="AZ570" t="str">
        <f t="shared" si="453"/>
        <v>8995205000912</v>
      </c>
      <c r="BA570" t="str">
        <f t="shared" si="450"/>
        <v>COOKIES CERIA COKELAT</v>
      </c>
      <c r="BB570" t="s">
        <v>4417</v>
      </c>
      <c r="BC570" t="s">
        <v>4417</v>
      </c>
      <c r="BD570" s="1"/>
      <c r="BF570" s="9"/>
      <c r="BG570" s="20"/>
      <c r="BH570" s="13"/>
      <c r="BI570" s="15"/>
      <c r="BL570" s="13"/>
      <c r="BM570" s="1"/>
      <c r="BP570" s="1"/>
      <c r="BQ570" s="1"/>
      <c r="BT570" s="13"/>
      <c r="BU570" s="15"/>
      <c r="BV570" s="14"/>
    </row>
    <row r="571" spans="1:74" x14ac:dyDescent="0.25">
      <c r="A571" s="4" t="str">
        <f t="shared" si="407"/>
        <v/>
      </c>
      <c r="B571" s="4" t="str">
        <f t="shared" si="408"/>
        <v/>
      </c>
      <c r="C571" s="4" t="str">
        <f t="shared" si="409"/>
        <v/>
      </c>
      <c r="D571" s="4" t="str">
        <f t="shared" si="410"/>
        <v/>
      </c>
      <c r="E571" s="4" t="str">
        <f t="shared" si="411"/>
        <v/>
      </c>
      <c r="F571" s="4" t="str">
        <f t="shared" si="412"/>
        <v>RTG</v>
      </c>
      <c r="G571" s="4" t="str">
        <f t="shared" si="413"/>
        <v/>
      </c>
      <c r="H571" s="4" t="str">
        <f t="shared" si="414"/>
        <v/>
      </c>
      <c r="I571" s="4" t="str">
        <f t="shared" si="415"/>
        <v/>
      </c>
      <c r="J571" s="4" t="str">
        <f t="shared" si="416"/>
        <v/>
      </c>
      <c r="K571" s="4" t="str">
        <f t="shared" si="417"/>
        <v/>
      </c>
      <c r="L571" s="4" t="str">
        <f t="shared" si="418"/>
        <v/>
      </c>
      <c r="M571" s="4" t="str">
        <f t="shared" si="419"/>
        <v/>
      </c>
      <c r="N571" s="4" t="str">
        <f t="shared" si="420"/>
        <v/>
      </c>
      <c r="O571" s="4" t="str">
        <f t="shared" si="421"/>
        <v/>
      </c>
      <c r="P571" s="4" t="str">
        <f t="shared" si="422"/>
        <v/>
      </c>
      <c r="Q571" s="4" t="str">
        <f t="shared" si="423"/>
        <v/>
      </c>
      <c r="R571" s="4" t="str">
        <f t="shared" si="424"/>
        <v/>
      </c>
      <c r="S571" s="4" t="str">
        <f t="shared" si="425"/>
        <v/>
      </c>
      <c r="T571" s="4" t="str">
        <f t="shared" si="426"/>
        <v>PACK</v>
      </c>
      <c r="U571" s="4" t="str">
        <f t="shared" si="427"/>
        <v/>
      </c>
      <c r="V571" s="4" t="str">
        <f t="shared" si="428"/>
        <v/>
      </c>
      <c r="W571" s="4" t="str">
        <f t="shared" si="429"/>
        <v/>
      </c>
      <c r="X571" s="4" t="str">
        <f t="shared" si="430"/>
        <v/>
      </c>
      <c r="Y571" s="4">
        <f t="shared" si="431"/>
        <v>7</v>
      </c>
      <c r="Z571" s="4" t="str">
        <f t="shared" si="432"/>
        <v>-</v>
      </c>
      <c r="AA571" s="4" t="str">
        <f t="shared" si="433"/>
        <v>/</v>
      </c>
      <c r="AB571" s="4" t="str">
        <f t="shared" si="434"/>
        <v/>
      </c>
      <c r="AC571" s="4" t="str">
        <f t="shared" si="435"/>
        <v/>
      </c>
      <c r="AD571" s="4" t="str">
        <f t="shared" si="436"/>
        <v/>
      </c>
      <c r="AE571" s="4" t="str">
        <f t="shared" si="437"/>
        <v/>
      </c>
      <c r="AF571" s="4" t="str" cm="1">
        <f t="array" aca="1" ref="AF571" ca="1">LEFT(AS571,MATCH(FALSE,ISNUMBER(MID(AS571,ROW(INDIRECT("1:"&amp;LEN(AS571)+1)), 1) *1),0) -1)</f>
        <v>2</v>
      </c>
      <c r="AG571" s="4">
        <f t="shared" si="438"/>
        <v>9</v>
      </c>
      <c r="AH571" s="4">
        <f t="shared" si="439"/>
        <v>30</v>
      </c>
      <c r="AI571" s="4">
        <f t="shared" si="440"/>
        <v>21</v>
      </c>
      <c r="AJ571" s="4" t="str">
        <f t="shared" si="441"/>
        <v>PACK</v>
      </c>
      <c r="AK571" s="4" t="str">
        <f t="shared" si="442"/>
        <v>/PACK</v>
      </c>
      <c r="AL571" s="4" t="str" cm="1">
        <f t="array" ref="AL571">LEFT(AS571,SUM(LEN(AS571)-LEN(SUBSTITUTE(AS571,{"0";"1";"2";"3";"4";"5";"6";"7";"8";"9"},""))))</f>
        <v>2</v>
      </c>
      <c r="AM571" s="4">
        <f t="shared" si="446"/>
        <v>13</v>
      </c>
      <c r="AN571" s="4" t="b">
        <f t="shared" si="455"/>
        <v>1</v>
      </c>
      <c r="AO571" s="4" t="str">
        <f>RIGHT(AJ571,4)</f>
        <v>PACK</v>
      </c>
      <c r="AP571" s="4" t="b">
        <f t="shared" si="448"/>
        <v>0</v>
      </c>
      <c r="AQ571" s="4" t="b">
        <f t="shared" si="443"/>
        <v>0</v>
      </c>
      <c r="AR571" s="5" t="str">
        <f t="shared" si="444"/>
        <v>COOKIES CERIA KACANG</v>
      </c>
      <c r="AS571" s="4" t="str">
        <f t="shared" si="445"/>
        <v>2RTG/PACK</v>
      </c>
      <c r="AT571" t="s">
        <v>748</v>
      </c>
      <c r="AU571" s="1" t="s">
        <v>749</v>
      </c>
      <c r="AV571" s="33" t="str">
        <f t="shared" ca="1" si="449"/>
        <v/>
      </c>
      <c r="AW571">
        <v>8500</v>
      </c>
      <c r="AX571">
        <v>8500</v>
      </c>
      <c r="AY571">
        <v>8000</v>
      </c>
      <c r="AZ571" t="str">
        <f t="shared" si="453"/>
        <v>8995205000929</v>
      </c>
      <c r="BA571" t="str">
        <f t="shared" si="450"/>
        <v>COOKIES CERIA KACANG</v>
      </c>
      <c r="BB571" t="s">
        <v>4417</v>
      </c>
      <c r="BC571" t="s">
        <v>4417</v>
      </c>
      <c r="BD571" s="1"/>
      <c r="BF571" s="9"/>
      <c r="BG571" s="20"/>
      <c r="BH571" s="13"/>
      <c r="BI571" s="15"/>
      <c r="BL571" s="13"/>
      <c r="BM571" s="1"/>
      <c r="BP571" s="1"/>
      <c r="BQ571" s="1"/>
      <c r="BT571" s="13"/>
      <c r="BU571" s="15"/>
      <c r="BV571" s="14"/>
    </row>
    <row r="572" spans="1:74" x14ac:dyDescent="0.25">
      <c r="A572" s="4" t="str">
        <f t="shared" si="407"/>
        <v/>
      </c>
      <c r="B572" s="4" t="str">
        <f t="shared" si="408"/>
        <v/>
      </c>
      <c r="C572" s="4" t="str">
        <f t="shared" si="409"/>
        <v/>
      </c>
      <c r="D572" s="4" t="str">
        <f t="shared" si="410"/>
        <v/>
      </c>
      <c r="E572" s="4" t="str">
        <f t="shared" si="411"/>
        <v/>
      </c>
      <c r="F572" s="4" t="str">
        <f t="shared" si="412"/>
        <v>RTG</v>
      </c>
      <c r="G572" s="4" t="str">
        <f t="shared" si="413"/>
        <v/>
      </c>
      <c r="H572" s="4" t="str">
        <f t="shared" si="414"/>
        <v/>
      </c>
      <c r="I572" s="4" t="str">
        <f t="shared" si="415"/>
        <v/>
      </c>
      <c r="J572" s="4" t="str">
        <f t="shared" si="416"/>
        <v/>
      </c>
      <c r="K572" s="4" t="str">
        <f t="shared" si="417"/>
        <v/>
      </c>
      <c r="L572" s="4" t="str">
        <f t="shared" si="418"/>
        <v/>
      </c>
      <c r="M572" s="4" t="str">
        <f t="shared" si="419"/>
        <v/>
      </c>
      <c r="N572" s="4" t="str">
        <f t="shared" si="420"/>
        <v/>
      </c>
      <c r="O572" s="4" t="str">
        <f t="shared" si="421"/>
        <v/>
      </c>
      <c r="P572" s="4" t="str">
        <f t="shared" si="422"/>
        <v/>
      </c>
      <c r="Q572" s="4" t="str">
        <f t="shared" si="423"/>
        <v/>
      </c>
      <c r="R572" s="4" t="str">
        <f t="shared" si="424"/>
        <v/>
      </c>
      <c r="S572" s="4" t="str">
        <f t="shared" si="425"/>
        <v/>
      </c>
      <c r="T572" s="4" t="str">
        <f t="shared" si="426"/>
        <v>PACK</v>
      </c>
      <c r="U572" s="4" t="str">
        <f t="shared" si="427"/>
        <v/>
      </c>
      <c r="V572" s="4" t="str">
        <f t="shared" si="428"/>
        <v/>
      </c>
      <c r="W572" s="4" t="str">
        <f t="shared" si="429"/>
        <v/>
      </c>
      <c r="X572" s="4" t="str">
        <f t="shared" si="430"/>
        <v/>
      </c>
      <c r="Y572" s="4">
        <f t="shared" si="431"/>
        <v>7</v>
      </c>
      <c r="Z572" s="4" t="str">
        <f t="shared" si="432"/>
        <v>-</v>
      </c>
      <c r="AA572" s="4" t="str">
        <f t="shared" si="433"/>
        <v>/</v>
      </c>
      <c r="AB572" s="4" t="str">
        <f t="shared" si="434"/>
        <v/>
      </c>
      <c r="AC572" s="4" t="str">
        <f t="shared" si="435"/>
        <v/>
      </c>
      <c r="AD572" s="4" t="str">
        <f t="shared" si="436"/>
        <v/>
      </c>
      <c r="AE572" s="4" t="str">
        <f t="shared" si="437"/>
        <v/>
      </c>
      <c r="AF572" s="4" t="str" cm="1">
        <f t="array" aca="1" ref="AF572" ca="1">LEFT(AS572,MATCH(FALSE,ISNUMBER(MID(AS572,ROW(INDIRECT("1:"&amp;LEN(AS572)+1)), 1) *1),0) -1)</f>
        <v>2</v>
      </c>
      <c r="AG572" s="4">
        <f t="shared" si="438"/>
        <v>9</v>
      </c>
      <c r="AH572" s="4">
        <f t="shared" si="439"/>
        <v>30</v>
      </c>
      <c r="AI572" s="4">
        <f t="shared" si="440"/>
        <v>21</v>
      </c>
      <c r="AJ572" s="4" t="str">
        <f t="shared" si="441"/>
        <v>PACK</v>
      </c>
      <c r="AK572" s="4" t="str">
        <f t="shared" si="442"/>
        <v>/PACK</v>
      </c>
      <c r="AL572" s="4" t="str" cm="1">
        <f t="array" ref="AL572">LEFT(AS572,SUM(LEN(AS572)-LEN(SUBSTITUTE(AS572,{"0";"1";"2";"3";"4";"5";"6";"7";"8";"9"},""))))</f>
        <v>2</v>
      </c>
      <c r="AM572" s="4">
        <f t="shared" si="446"/>
        <v>13</v>
      </c>
      <c r="AN572" s="4" t="b">
        <f t="shared" si="455"/>
        <v>1</v>
      </c>
      <c r="AO572" s="4" t="str">
        <f>RIGHT(AJ572,4)</f>
        <v>PACK</v>
      </c>
      <c r="AP572" s="4" t="b">
        <f t="shared" si="448"/>
        <v>0</v>
      </c>
      <c r="AQ572" s="4" t="b">
        <f t="shared" si="443"/>
        <v>0</v>
      </c>
      <c r="AR572" s="5" t="str">
        <f t="shared" si="444"/>
        <v>COOKIES CERIA KELAPA</v>
      </c>
      <c r="AS572" s="4" t="str">
        <f t="shared" si="445"/>
        <v>2RTG/PACK</v>
      </c>
      <c r="AT572" t="s">
        <v>750</v>
      </c>
      <c r="AU572" s="1" t="s">
        <v>751</v>
      </c>
      <c r="AV572" s="33" t="str">
        <f t="shared" ca="1" si="449"/>
        <v/>
      </c>
      <c r="AW572">
        <v>8500</v>
      </c>
      <c r="AX572">
        <v>8500</v>
      </c>
      <c r="AY572">
        <v>8000</v>
      </c>
      <c r="AZ572" t="str">
        <f t="shared" si="453"/>
        <v>8995205000905</v>
      </c>
      <c r="BA572" t="str">
        <f t="shared" si="450"/>
        <v>COOKIES CERIA KELAPA</v>
      </c>
      <c r="BB572" t="s">
        <v>4417</v>
      </c>
      <c r="BC572" t="s">
        <v>4417</v>
      </c>
      <c r="BD572" s="1"/>
      <c r="BF572" s="9"/>
      <c r="BG572" s="20"/>
      <c r="BH572" s="13"/>
      <c r="BI572" s="15"/>
      <c r="BL572" s="13"/>
      <c r="BM572" s="1"/>
      <c r="BP572" s="1"/>
      <c r="BQ572" s="1"/>
      <c r="BT572" s="13"/>
      <c r="BU572" s="15"/>
      <c r="BV572" s="14"/>
    </row>
    <row r="573" spans="1:74" x14ac:dyDescent="0.25">
      <c r="A573" s="4" t="str">
        <f t="shared" si="407"/>
        <v/>
      </c>
      <c r="B573" s="4" t="str">
        <f t="shared" si="408"/>
        <v/>
      </c>
      <c r="C573" s="4" t="str">
        <f t="shared" si="409"/>
        <v/>
      </c>
      <c r="D573" s="4" t="str">
        <f t="shared" si="410"/>
        <v/>
      </c>
      <c r="E573" s="4" t="str">
        <f t="shared" si="411"/>
        <v/>
      </c>
      <c r="F573" s="4" t="str">
        <f t="shared" si="412"/>
        <v/>
      </c>
      <c r="G573" s="4" t="str">
        <f t="shared" si="413"/>
        <v/>
      </c>
      <c r="H573" s="4" t="str">
        <f t="shared" si="414"/>
        <v/>
      </c>
      <c r="I573" s="4" t="str">
        <f t="shared" si="415"/>
        <v/>
      </c>
      <c r="J573" s="4" t="str">
        <f t="shared" si="416"/>
        <v/>
      </c>
      <c r="K573" s="4" t="str">
        <f t="shared" si="417"/>
        <v/>
      </c>
      <c r="L573" s="4" t="str">
        <f t="shared" si="418"/>
        <v/>
      </c>
      <c r="M573" s="4" t="str">
        <f t="shared" si="419"/>
        <v/>
      </c>
      <c r="N573" s="4" t="str">
        <f t="shared" si="420"/>
        <v/>
      </c>
      <c r="O573" s="4" t="str">
        <f t="shared" si="421"/>
        <v>DUS</v>
      </c>
      <c r="P573" s="4" t="str">
        <f t="shared" si="422"/>
        <v/>
      </c>
      <c r="Q573" s="4" t="str">
        <f t="shared" si="423"/>
        <v/>
      </c>
      <c r="R573" s="4" t="str">
        <f t="shared" si="424"/>
        <v/>
      </c>
      <c r="S573" s="4" t="str">
        <f t="shared" si="425"/>
        <v/>
      </c>
      <c r="T573" s="4" t="str">
        <f t="shared" si="426"/>
        <v>PACK</v>
      </c>
      <c r="U573" s="4" t="str">
        <f t="shared" si="427"/>
        <v/>
      </c>
      <c r="V573" s="4" t="str">
        <f t="shared" si="428"/>
        <v/>
      </c>
      <c r="W573" s="4" t="str">
        <f t="shared" si="429"/>
        <v/>
      </c>
      <c r="X573" s="4" t="str">
        <f t="shared" si="430"/>
        <v/>
      </c>
      <c r="Y573" s="4">
        <f t="shared" si="431"/>
        <v>7</v>
      </c>
      <c r="Z573" s="4" t="str">
        <f t="shared" si="432"/>
        <v>-</v>
      </c>
      <c r="AA573" s="4" t="str">
        <f t="shared" si="433"/>
        <v>/</v>
      </c>
      <c r="AB573" s="4" t="str">
        <f t="shared" si="434"/>
        <v/>
      </c>
      <c r="AC573" s="4" t="str">
        <f t="shared" si="435"/>
        <v/>
      </c>
      <c r="AD573" s="4" t="str">
        <f t="shared" si="436"/>
        <v/>
      </c>
      <c r="AE573" s="4" t="str">
        <f t="shared" si="437"/>
        <v/>
      </c>
      <c r="AF573" s="4" t="str" cm="1">
        <f t="array" aca="1" ref="AF573" ca="1">LEFT(AS573,MATCH(FALSE,ISNUMBER(MID(AS573,ROW(INDIRECT("1:"&amp;LEN(AS573)+1)), 1) *1),0) -1)</f>
        <v>8</v>
      </c>
      <c r="AG573" s="4">
        <f t="shared" si="438"/>
        <v>9</v>
      </c>
      <c r="AH573" s="4">
        <f t="shared" si="439"/>
        <v>24</v>
      </c>
      <c r="AI573" s="4">
        <f t="shared" si="440"/>
        <v>15</v>
      </c>
      <c r="AJ573" s="4" t="str">
        <f t="shared" si="441"/>
        <v>/DUS</v>
      </c>
      <c r="AK573" s="4" t="str">
        <f t="shared" si="442"/>
        <v>K/DUS</v>
      </c>
      <c r="AL573" s="4" t="str" cm="1">
        <f t="array" ref="AL573">LEFT(AS573,SUM(LEN(AS573)-LEN(SUBSTITUTE(AS573,{"0";"1";"2";"3";"4";"5";"6";"7";"8";"9"},""))))</f>
        <v>8</v>
      </c>
      <c r="AM573" s="4">
        <f t="shared" si="446"/>
        <v>13</v>
      </c>
      <c r="AN573" s="4" t="b">
        <f t="shared" si="455"/>
        <v>1</v>
      </c>
      <c r="AO573" s="4" t="str">
        <f>RIGHT(AJ573,3)</f>
        <v>DUS</v>
      </c>
      <c r="AP573" s="4" t="b">
        <f t="shared" si="448"/>
        <v>1</v>
      </c>
      <c r="AQ573" s="4" t="b">
        <f t="shared" si="443"/>
        <v>0</v>
      </c>
      <c r="AR573" s="5" t="str">
        <f t="shared" si="444"/>
        <v>COOKIES CREAME</v>
      </c>
      <c r="AS573" s="4" t="str">
        <f t="shared" si="445"/>
        <v>8PACK/DUS</v>
      </c>
      <c r="AT573" t="s">
        <v>5095</v>
      </c>
      <c r="AV573" s="33" t="b">
        <f t="shared" ca="1" si="449"/>
        <v>1</v>
      </c>
      <c r="AW573">
        <v>68500</v>
      </c>
      <c r="AX573">
        <v>68500</v>
      </c>
      <c r="AY573">
        <v>66400</v>
      </c>
      <c r="AZ573" t="str">
        <f t="shared" si="453"/>
        <v>8000000000573</v>
      </c>
      <c r="BA573" t="str">
        <f t="shared" si="450"/>
        <v>COOKIES CREAME</v>
      </c>
      <c r="BB573" t="s">
        <v>4417</v>
      </c>
      <c r="BC573" t="s">
        <v>4417</v>
      </c>
      <c r="BD573" s="1"/>
      <c r="BF573" s="9"/>
      <c r="BG573" s="20"/>
      <c r="BH573" s="13"/>
      <c r="BI573" s="15"/>
      <c r="BL573" s="13"/>
      <c r="BM573" s="1"/>
      <c r="BP573" s="1"/>
      <c r="BQ573" s="1"/>
      <c r="BT573" s="13"/>
      <c r="BU573" s="15"/>
      <c r="BV573" s="14"/>
    </row>
    <row r="574" spans="1:74" x14ac:dyDescent="0.25">
      <c r="A574" s="4" t="str">
        <f t="shared" si="407"/>
        <v/>
      </c>
      <c r="B574" s="4" t="str">
        <f t="shared" si="408"/>
        <v/>
      </c>
      <c r="C574" s="4" t="str">
        <f t="shared" si="409"/>
        <v/>
      </c>
      <c r="D574" s="4" t="str">
        <f t="shared" si="410"/>
        <v/>
      </c>
      <c r="E574" s="4" t="str">
        <f t="shared" si="411"/>
        <v/>
      </c>
      <c r="F574" s="4" t="str">
        <f t="shared" si="412"/>
        <v>RTG</v>
      </c>
      <c r="G574" s="4" t="str">
        <f t="shared" si="413"/>
        <v/>
      </c>
      <c r="H574" s="4" t="str">
        <f t="shared" si="414"/>
        <v/>
      </c>
      <c r="I574" s="4" t="str">
        <f t="shared" si="415"/>
        <v/>
      </c>
      <c r="J574" s="4" t="str">
        <f t="shared" si="416"/>
        <v/>
      </c>
      <c r="K574" s="4" t="str">
        <f t="shared" si="417"/>
        <v/>
      </c>
      <c r="L574" s="4" t="str">
        <f t="shared" si="418"/>
        <v/>
      </c>
      <c r="M574" s="4" t="str">
        <f t="shared" si="419"/>
        <v/>
      </c>
      <c r="N574" s="4" t="str">
        <f t="shared" si="420"/>
        <v/>
      </c>
      <c r="O574" s="4" t="str">
        <f t="shared" si="421"/>
        <v/>
      </c>
      <c r="P574" s="4" t="str">
        <f t="shared" si="422"/>
        <v/>
      </c>
      <c r="Q574" s="4" t="str">
        <f t="shared" si="423"/>
        <v/>
      </c>
      <c r="R574" s="4" t="str">
        <f t="shared" si="424"/>
        <v/>
      </c>
      <c r="S574" s="4" t="str">
        <f t="shared" si="425"/>
        <v/>
      </c>
      <c r="T574" s="4" t="str">
        <f t="shared" si="426"/>
        <v>PACK</v>
      </c>
      <c r="U574" s="4" t="str">
        <f t="shared" si="427"/>
        <v/>
      </c>
      <c r="V574" s="4" t="str">
        <f t="shared" si="428"/>
        <v/>
      </c>
      <c r="W574" s="4" t="str">
        <f t="shared" si="429"/>
        <v/>
      </c>
      <c r="X574" s="4" t="str">
        <f t="shared" si="430"/>
        <v/>
      </c>
      <c r="Y574" s="4">
        <f t="shared" si="431"/>
        <v>7</v>
      </c>
      <c r="Z574" s="4" t="str">
        <f t="shared" si="432"/>
        <v>-</v>
      </c>
      <c r="AA574" s="4" t="str">
        <f t="shared" si="433"/>
        <v>/</v>
      </c>
      <c r="AB574" s="4" t="str">
        <f t="shared" si="434"/>
        <v/>
      </c>
      <c r="AC574" s="4" t="str">
        <f t="shared" si="435"/>
        <v/>
      </c>
      <c r="AD574" s="4" t="str">
        <f t="shared" si="436"/>
        <v/>
      </c>
      <c r="AE574" s="4" t="str">
        <f t="shared" si="437"/>
        <v/>
      </c>
      <c r="AF574" s="4" t="str" cm="1">
        <f t="array" aca="1" ref="AF574" ca="1">LEFT(AS574,MATCH(FALSE,ISNUMBER(MID(AS574,ROW(INDIRECT("1:"&amp;LEN(AS574)+1)), 1) *1),0) -1)</f>
        <v>2</v>
      </c>
      <c r="AG574" s="4">
        <f t="shared" si="438"/>
        <v>9</v>
      </c>
      <c r="AH574" s="4">
        <f t="shared" si="439"/>
        <v>24</v>
      </c>
      <c r="AI574" s="4">
        <f t="shared" si="440"/>
        <v>15</v>
      </c>
      <c r="AJ574" s="4" t="str">
        <f t="shared" si="441"/>
        <v>PACK</v>
      </c>
      <c r="AK574" s="4" t="str">
        <f t="shared" si="442"/>
        <v>/PACK</v>
      </c>
      <c r="AL574" s="4" t="str" cm="1">
        <f t="array" ref="AL574">LEFT(AS574,SUM(LEN(AS574)-LEN(SUBSTITUTE(AS574,{"0";"1";"2";"3";"4";"5";"6";"7";"8";"9"},""))))</f>
        <v>2</v>
      </c>
      <c r="AM574" s="4">
        <f t="shared" si="446"/>
        <v>13</v>
      </c>
      <c r="AN574" s="4" t="b">
        <f t="shared" si="455"/>
        <v>1</v>
      </c>
      <c r="AO574" s="4" t="str">
        <f>RIGHT(AJ574,4)</f>
        <v>PACK</v>
      </c>
      <c r="AP574" s="4" t="b">
        <f t="shared" si="448"/>
        <v>1</v>
      </c>
      <c r="AQ574" s="4" t="b">
        <f t="shared" si="443"/>
        <v>0</v>
      </c>
      <c r="AR574" s="5" t="str">
        <f t="shared" si="444"/>
        <v>COOKIES CREAME</v>
      </c>
      <c r="AS574" s="4" t="str">
        <f t="shared" si="445"/>
        <v>2RTG/PACK</v>
      </c>
      <c r="AT574" t="s">
        <v>5068</v>
      </c>
      <c r="AV574" s="33" t="str">
        <f t="shared" ca="1" si="449"/>
        <v>XXXX</v>
      </c>
      <c r="AW574">
        <v>9000</v>
      </c>
      <c r="AX574">
        <v>9000</v>
      </c>
      <c r="AY574">
        <v>8300</v>
      </c>
      <c r="AZ574" t="str">
        <f t="shared" si="453"/>
        <v>8000000000574</v>
      </c>
      <c r="BA574" t="str">
        <f t="shared" si="450"/>
        <v>COOKIES CREAME</v>
      </c>
      <c r="BB574" t="s">
        <v>4417</v>
      </c>
      <c r="BC574" t="s">
        <v>4417</v>
      </c>
      <c r="BD574" s="1"/>
      <c r="BF574" s="9"/>
      <c r="BG574" s="20"/>
      <c r="BH574" s="13"/>
      <c r="BI574" s="15"/>
      <c r="BL574" s="13"/>
      <c r="BM574" s="1"/>
      <c r="BP574" s="1"/>
      <c r="BQ574" s="1"/>
      <c r="BT574" s="13"/>
      <c r="BU574" s="15"/>
      <c r="BV574" s="14"/>
    </row>
    <row r="575" spans="1:74" x14ac:dyDescent="0.25">
      <c r="A575" s="4" t="str">
        <f t="shared" si="407"/>
        <v/>
      </c>
      <c r="B575" s="4" t="str">
        <f t="shared" si="408"/>
        <v/>
      </c>
      <c r="C575" s="4" t="str">
        <f t="shared" si="409"/>
        <v/>
      </c>
      <c r="D575" s="4" t="str">
        <f t="shared" si="410"/>
        <v/>
      </c>
      <c r="E575" s="4" t="str">
        <f t="shared" si="411"/>
        <v/>
      </c>
      <c r="F575" s="4" t="str">
        <f t="shared" si="412"/>
        <v>RTG</v>
      </c>
      <c r="G575" s="4" t="str">
        <f t="shared" si="413"/>
        <v/>
      </c>
      <c r="H575" s="4" t="str">
        <f t="shared" si="414"/>
        <v/>
      </c>
      <c r="I575" s="4" t="str">
        <f t="shared" si="415"/>
        <v/>
      </c>
      <c r="J575" s="4" t="str">
        <f t="shared" si="416"/>
        <v/>
      </c>
      <c r="K575" s="4" t="str">
        <f t="shared" si="417"/>
        <v/>
      </c>
      <c r="L575" s="4" t="str">
        <f t="shared" si="418"/>
        <v/>
      </c>
      <c r="M575" s="4" t="str">
        <f t="shared" si="419"/>
        <v/>
      </c>
      <c r="N575" s="4" t="str">
        <f t="shared" si="420"/>
        <v/>
      </c>
      <c r="O575" s="4" t="str">
        <f t="shared" si="421"/>
        <v/>
      </c>
      <c r="P575" s="4" t="str">
        <f t="shared" si="422"/>
        <v/>
      </c>
      <c r="Q575" s="4" t="str">
        <f t="shared" si="423"/>
        <v/>
      </c>
      <c r="R575" s="4" t="str">
        <f t="shared" si="424"/>
        <v/>
      </c>
      <c r="S575" s="4" t="str">
        <f t="shared" si="425"/>
        <v/>
      </c>
      <c r="T575" s="4" t="str">
        <f t="shared" si="426"/>
        <v/>
      </c>
      <c r="U575" s="4" t="str">
        <f t="shared" si="427"/>
        <v/>
      </c>
      <c r="V575" s="4" t="str">
        <f t="shared" si="428"/>
        <v/>
      </c>
      <c r="W575" s="4" t="str">
        <f t="shared" si="429"/>
        <v/>
      </c>
      <c r="X575" s="4" t="str">
        <f t="shared" si="430"/>
        <v/>
      </c>
      <c r="Y575" s="4">
        <f t="shared" si="431"/>
        <v>3</v>
      </c>
      <c r="Z575" s="4" t="str">
        <f t="shared" si="432"/>
        <v>-</v>
      </c>
      <c r="AA575" s="4" t="str">
        <f t="shared" si="433"/>
        <v/>
      </c>
      <c r="AB575" s="4" t="str">
        <f t="shared" si="434"/>
        <v/>
      </c>
      <c r="AC575" s="4" t="str">
        <f t="shared" si="435"/>
        <v/>
      </c>
      <c r="AD575" s="4" t="str">
        <f t="shared" si="436"/>
        <v/>
      </c>
      <c r="AE575" s="4" t="str">
        <f t="shared" si="437"/>
        <v/>
      </c>
      <c r="AF575" s="4" t="str" cm="1">
        <f t="array" aca="1" ref="AF575" ca="1">LEFT(AS575,MATCH(FALSE,ISNUMBER(MID(AS575,ROW(INDIRECT("1:"&amp;LEN(AS575)+1)), 1) *1),0) -1)</f>
        <v>1</v>
      </c>
      <c r="AG575" s="4">
        <f t="shared" si="438"/>
        <v>4</v>
      </c>
      <c r="AH575" s="4">
        <f t="shared" si="439"/>
        <v>27</v>
      </c>
      <c r="AI575" s="4">
        <f t="shared" si="440"/>
        <v>23</v>
      </c>
      <c r="AJ575" s="4" t="str">
        <f t="shared" si="441"/>
        <v>1RTG</v>
      </c>
      <c r="AK575" s="4" t="str">
        <f t="shared" si="442"/>
        <v>-1RTG</v>
      </c>
      <c r="AL575" s="4" t="str" cm="1">
        <f t="array" ref="AL575">LEFT(AS575,SUM(LEN(AS575)-LEN(SUBSTITUTE(AS575,{"0";"1";"2";"3";"4";"5";"6";"7";"8";"9"},""))))</f>
        <v>1</v>
      </c>
      <c r="AM575" s="4">
        <f t="shared" si="446"/>
        <v>13</v>
      </c>
      <c r="AN575" s="4" t="b">
        <f t="shared" si="455"/>
        <v>1</v>
      </c>
      <c r="AO575" s="4" t="str">
        <f>RIGHT(AJ575,3)</f>
        <v>RTG</v>
      </c>
      <c r="AP575" s="4" t="b">
        <f t="shared" si="448"/>
        <v>1</v>
      </c>
      <c r="AQ575" s="4" t="b">
        <f t="shared" si="443"/>
        <v>0</v>
      </c>
      <c r="AR575" s="5" t="str">
        <f t="shared" si="444"/>
        <v>COOKIES KELAPA RENTENG</v>
      </c>
      <c r="AS575" s="4" t="str">
        <f t="shared" si="445"/>
        <v>1RTG</v>
      </c>
      <c r="AT575" t="s">
        <v>4716</v>
      </c>
      <c r="AU575" s="1" t="s">
        <v>754</v>
      </c>
      <c r="AV575" s="33" t="str">
        <f t="shared" si="449"/>
        <v>XXXX</v>
      </c>
      <c r="AW575">
        <v>4500</v>
      </c>
      <c r="AX575">
        <v>4500</v>
      </c>
      <c r="AY575">
        <v>3625</v>
      </c>
      <c r="AZ575" t="str">
        <f t="shared" si="453"/>
        <v>8995225600727</v>
      </c>
      <c r="BA575" t="str">
        <f t="shared" si="450"/>
        <v>COOKIES KELAPA RENTENG</v>
      </c>
      <c r="BB575" t="s">
        <v>4417</v>
      </c>
      <c r="BC575" t="s">
        <v>4417</v>
      </c>
      <c r="BD575" s="1"/>
      <c r="BF575" s="9"/>
      <c r="BG575" s="20"/>
      <c r="BH575" s="13"/>
      <c r="BI575" s="15"/>
      <c r="BL575" s="13"/>
      <c r="BM575" s="1"/>
      <c r="BP575" s="1"/>
      <c r="BQ575" s="1"/>
      <c r="BT575" s="13"/>
      <c r="BU575" s="15"/>
      <c r="BV575" s="14"/>
    </row>
    <row r="576" spans="1:74" x14ac:dyDescent="0.25">
      <c r="A576" s="4" t="str">
        <f t="shared" si="407"/>
        <v/>
      </c>
      <c r="B576" s="4" t="str">
        <f t="shared" si="408"/>
        <v/>
      </c>
      <c r="C576" s="4" t="str">
        <f t="shared" si="409"/>
        <v/>
      </c>
      <c r="D576" s="4" t="str">
        <f t="shared" si="410"/>
        <v/>
      </c>
      <c r="E576" s="4" t="str">
        <f t="shared" si="411"/>
        <v/>
      </c>
      <c r="F576" s="4" t="str">
        <f t="shared" si="412"/>
        <v>RTG</v>
      </c>
      <c r="G576" s="4" t="str">
        <f t="shared" si="413"/>
        <v/>
      </c>
      <c r="H576" s="4" t="str">
        <f t="shared" si="414"/>
        <v/>
      </c>
      <c r="I576" s="4" t="str">
        <f t="shared" si="415"/>
        <v/>
      </c>
      <c r="J576" s="4" t="str">
        <f t="shared" si="416"/>
        <v/>
      </c>
      <c r="K576" s="4" t="str">
        <f t="shared" si="417"/>
        <v/>
      </c>
      <c r="L576" s="4" t="str">
        <f t="shared" si="418"/>
        <v/>
      </c>
      <c r="M576" s="4" t="str">
        <f t="shared" si="419"/>
        <v/>
      </c>
      <c r="N576" s="4" t="str">
        <f t="shared" si="420"/>
        <v/>
      </c>
      <c r="O576" s="4" t="str">
        <f t="shared" si="421"/>
        <v/>
      </c>
      <c r="P576" s="4" t="str">
        <f t="shared" si="422"/>
        <v/>
      </c>
      <c r="Q576" s="4" t="str">
        <f t="shared" si="423"/>
        <v/>
      </c>
      <c r="R576" s="4" t="str">
        <f t="shared" si="424"/>
        <v/>
      </c>
      <c r="S576" s="4" t="str">
        <f t="shared" si="425"/>
        <v/>
      </c>
      <c r="T576" s="4" t="str">
        <f t="shared" si="426"/>
        <v>PACK</v>
      </c>
      <c r="U576" s="4" t="str">
        <f t="shared" si="427"/>
        <v/>
      </c>
      <c r="V576" s="4" t="str">
        <f t="shared" si="428"/>
        <v/>
      </c>
      <c r="W576" s="4" t="str">
        <f t="shared" si="429"/>
        <v/>
      </c>
      <c r="X576" s="4" t="str">
        <f t="shared" si="430"/>
        <v/>
      </c>
      <c r="Y576" s="4">
        <f t="shared" si="431"/>
        <v>7</v>
      </c>
      <c r="Z576" s="4" t="str">
        <f t="shared" si="432"/>
        <v>-</v>
      </c>
      <c r="AA576" s="4" t="str">
        <f t="shared" si="433"/>
        <v>/</v>
      </c>
      <c r="AB576" s="4" t="str">
        <f t="shared" si="434"/>
        <v/>
      </c>
      <c r="AC576" s="4" t="str">
        <f t="shared" si="435"/>
        <v/>
      </c>
      <c r="AD576" s="4" t="str">
        <f t="shared" si="436"/>
        <v/>
      </c>
      <c r="AE576" s="4" t="str">
        <f t="shared" si="437"/>
        <v/>
      </c>
      <c r="AF576" s="4" t="str" cm="1">
        <f t="array" aca="1" ref="AF576" ca="1">LEFT(AS576,MATCH(FALSE,ISNUMBER(MID(AS576,ROW(INDIRECT("1:"&amp;LEN(AS576)+1)), 1) *1),0) -1)</f>
        <v>2</v>
      </c>
      <c r="AG576" s="4">
        <f t="shared" si="438"/>
        <v>9</v>
      </c>
      <c r="AH576" s="4">
        <f t="shared" si="439"/>
        <v>32</v>
      </c>
      <c r="AI576" s="4">
        <f t="shared" si="440"/>
        <v>23</v>
      </c>
      <c r="AJ576" s="4" t="str">
        <f t="shared" si="441"/>
        <v>PACK</v>
      </c>
      <c r="AK576" s="4" t="str">
        <f t="shared" si="442"/>
        <v>/PACK</v>
      </c>
      <c r="AL576" s="4" t="str" cm="1">
        <f t="array" ref="AL576">LEFT(AS576,SUM(LEN(AS576)-LEN(SUBSTITUTE(AS576,{"0";"1";"2";"3";"4";"5";"6";"7";"8";"9"},""))))</f>
        <v>2</v>
      </c>
      <c r="AM576" s="4">
        <f t="shared" si="446"/>
        <v>13</v>
      </c>
      <c r="AN576" s="4" t="b">
        <f t="shared" si="455"/>
        <v>1</v>
      </c>
      <c r="AO576" s="4" t="str">
        <f>RIGHT(AJ576,4)</f>
        <v>PACK</v>
      </c>
      <c r="AP576" s="4" t="b">
        <f t="shared" si="448"/>
        <v>1</v>
      </c>
      <c r="AQ576" s="4" t="b">
        <f t="shared" si="443"/>
        <v>0</v>
      </c>
      <c r="AR576" s="5" t="str">
        <f t="shared" si="444"/>
        <v>COOKIES KELAPA RENTENG</v>
      </c>
      <c r="AS576" s="4" t="str">
        <f t="shared" si="445"/>
        <v>2RTG/PACK</v>
      </c>
      <c r="AT576" t="s">
        <v>4717</v>
      </c>
      <c r="AV576" s="33" t="str">
        <f t="shared" si="449"/>
        <v>XXXX</v>
      </c>
      <c r="AW576">
        <v>8500</v>
      </c>
      <c r="AX576">
        <v>8500</v>
      </c>
      <c r="AY576">
        <v>7250</v>
      </c>
      <c r="AZ576" t="str">
        <f t="shared" si="453"/>
        <v>8000000000576</v>
      </c>
      <c r="BA576" t="str">
        <f t="shared" si="450"/>
        <v>COOKIES KELAPA RENTENG</v>
      </c>
      <c r="BB576" t="s">
        <v>4417</v>
      </c>
      <c r="BC576" t="s">
        <v>4417</v>
      </c>
      <c r="BD576" s="1"/>
      <c r="BF576" s="9"/>
      <c r="BG576" s="20"/>
      <c r="BH576" s="13"/>
      <c r="BI576" s="15"/>
      <c r="BL576" s="13"/>
      <c r="BM576" s="1"/>
      <c r="BP576" s="1"/>
      <c r="BQ576" s="1"/>
      <c r="BT576" s="13"/>
      <c r="BU576" s="15"/>
      <c r="BV576" s="14"/>
    </row>
    <row r="577" spans="1:74" x14ac:dyDescent="0.25">
      <c r="A577" s="4" t="str">
        <f t="shared" si="407"/>
        <v/>
      </c>
      <c r="B577" s="4" t="str">
        <f t="shared" si="408"/>
        <v/>
      </c>
      <c r="C577" s="4" t="str">
        <f t="shared" si="409"/>
        <v/>
      </c>
      <c r="D577" s="4" t="str">
        <f t="shared" si="410"/>
        <v/>
      </c>
      <c r="E577" s="4" t="str">
        <f t="shared" si="411"/>
        <v/>
      </c>
      <c r="F577" s="4" t="str">
        <f t="shared" si="412"/>
        <v/>
      </c>
      <c r="G577" s="4" t="str">
        <f t="shared" si="413"/>
        <v/>
      </c>
      <c r="H577" s="4" t="str">
        <f t="shared" si="414"/>
        <v/>
      </c>
      <c r="I577" s="4" t="str">
        <f t="shared" si="415"/>
        <v/>
      </c>
      <c r="J577" s="4" t="str">
        <f t="shared" si="416"/>
        <v/>
      </c>
      <c r="K577" s="4" t="str">
        <f t="shared" si="417"/>
        <v/>
      </c>
      <c r="L577" s="4" t="str">
        <f t="shared" si="418"/>
        <v/>
      </c>
      <c r="M577" s="4" t="str">
        <f t="shared" si="419"/>
        <v/>
      </c>
      <c r="N577" s="4" t="str">
        <f t="shared" si="420"/>
        <v/>
      </c>
      <c r="O577" s="4" t="str">
        <f t="shared" si="421"/>
        <v>DUS</v>
      </c>
      <c r="P577" s="4" t="str">
        <f t="shared" si="422"/>
        <v/>
      </c>
      <c r="Q577" s="4" t="str">
        <f t="shared" si="423"/>
        <v/>
      </c>
      <c r="R577" s="4" t="str">
        <f t="shared" si="424"/>
        <v/>
      </c>
      <c r="S577" s="4" t="str">
        <f t="shared" si="425"/>
        <v/>
      </c>
      <c r="T577" s="4" t="str">
        <f t="shared" si="426"/>
        <v>PACK</v>
      </c>
      <c r="U577" s="4" t="str">
        <f t="shared" si="427"/>
        <v/>
      </c>
      <c r="V577" s="4" t="str">
        <f t="shared" si="428"/>
        <v/>
      </c>
      <c r="W577" s="4" t="str">
        <f t="shared" si="429"/>
        <v/>
      </c>
      <c r="X577" s="4" t="str">
        <f t="shared" si="430"/>
        <v/>
      </c>
      <c r="Y577" s="4">
        <f t="shared" si="431"/>
        <v>7</v>
      </c>
      <c r="Z577" s="4" t="str">
        <f t="shared" si="432"/>
        <v>-</v>
      </c>
      <c r="AA577" s="4" t="str">
        <f t="shared" si="433"/>
        <v>/</v>
      </c>
      <c r="AB577" s="4" t="str">
        <f t="shared" si="434"/>
        <v/>
      </c>
      <c r="AC577" s="4" t="str">
        <f t="shared" si="435"/>
        <v/>
      </c>
      <c r="AD577" s="4" t="str">
        <f t="shared" si="436"/>
        <v/>
      </c>
      <c r="AE577" s="4" t="str">
        <f t="shared" si="437"/>
        <v/>
      </c>
      <c r="AF577" s="4" t="str" cm="1">
        <f t="array" aca="1" ref="AF577" ca="1">LEFT(AS577,MATCH(FALSE,ISNUMBER(MID(AS577,ROW(INDIRECT("1:"&amp;LEN(AS577)+1)), 1) *1),0) -1)</f>
        <v>8</v>
      </c>
      <c r="AG577" s="4">
        <f t="shared" si="438"/>
        <v>9</v>
      </c>
      <c r="AH577" s="4">
        <f t="shared" si="439"/>
        <v>32</v>
      </c>
      <c r="AI577" s="4">
        <f t="shared" si="440"/>
        <v>23</v>
      </c>
      <c r="AJ577" s="4" t="str">
        <f t="shared" si="441"/>
        <v>/DUS</v>
      </c>
      <c r="AK577" s="4" t="str">
        <f t="shared" si="442"/>
        <v>K/DUS</v>
      </c>
      <c r="AL577" s="4" t="str" cm="1">
        <f t="array" ref="AL577">LEFT(AS577,SUM(LEN(AS577)-LEN(SUBSTITUTE(AS577,{"0";"1";"2";"3";"4";"5";"6";"7";"8";"9"},""))))</f>
        <v>8</v>
      </c>
      <c r="AM577" s="4">
        <f t="shared" si="446"/>
        <v>13</v>
      </c>
      <c r="AN577" s="4" t="b">
        <f t="shared" si="455"/>
        <v>1</v>
      </c>
      <c r="AO577" s="4" t="str">
        <f t="shared" ref="AO577:AO584" si="456">RIGHT(AJ577,3)</f>
        <v>DUS</v>
      </c>
      <c r="AP577" s="4" t="b">
        <f t="shared" si="448"/>
        <v>1</v>
      </c>
      <c r="AQ577" s="4" t="b">
        <f t="shared" si="443"/>
        <v>0</v>
      </c>
      <c r="AR577" s="5" t="str">
        <f t="shared" si="444"/>
        <v>COOKIES KELAPA RENTENG</v>
      </c>
      <c r="AS577" s="4" t="str">
        <f t="shared" si="445"/>
        <v>8PACK/DUS</v>
      </c>
      <c r="AT577" t="s">
        <v>4718</v>
      </c>
      <c r="AV577" s="33" t="b">
        <f t="shared" ca="1" si="449"/>
        <v>1</v>
      </c>
      <c r="AW577">
        <v>60000</v>
      </c>
      <c r="AX577">
        <v>60000</v>
      </c>
      <c r="AY577">
        <v>58000</v>
      </c>
      <c r="AZ577" t="str">
        <f t="shared" si="453"/>
        <v>8000000000577</v>
      </c>
      <c r="BA577" t="str">
        <f t="shared" si="450"/>
        <v>COOKIES KELAPA RENTENG</v>
      </c>
      <c r="BB577" t="s">
        <v>4417</v>
      </c>
      <c r="BC577" t="s">
        <v>4417</v>
      </c>
      <c r="BD577" s="1"/>
      <c r="BF577" s="9"/>
      <c r="BG577" s="20"/>
      <c r="BH577" s="13"/>
      <c r="BI577" s="15"/>
      <c r="BL577" s="13"/>
      <c r="BM577" s="1"/>
      <c r="BP577" s="1"/>
      <c r="BQ577" s="1"/>
      <c r="BT577" s="13"/>
      <c r="BU577" s="15"/>
      <c r="BV577" s="14"/>
    </row>
    <row r="578" spans="1:74" x14ac:dyDescent="0.25">
      <c r="A578" s="4" t="str">
        <f t="shared" si="407"/>
        <v/>
      </c>
      <c r="B578" s="4" t="str">
        <f t="shared" si="408"/>
        <v/>
      </c>
      <c r="C578" s="4" t="str">
        <f t="shared" si="409"/>
        <v/>
      </c>
      <c r="D578" s="4" t="str">
        <f t="shared" si="410"/>
        <v>BTL</v>
      </c>
      <c r="E578" s="4" t="str">
        <f t="shared" si="411"/>
        <v/>
      </c>
      <c r="F578" s="4" t="str">
        <f t="shared" si="412"/>
        <v/>
      </c>
      <c r="G578" s="4" t="str">
        <f t="shared" si="413"/>
        <v/>
      </c>
      <c r="H578" s="4" t="str">
        <f t="shared" si="414"/>
        <v/>
      </c>
      <c r="I578" s="4" t="str">
        <f t="shared" si="415"/>
        <v/>
      </c>
      <c r="J578" s="4" t="str">
        <f t="shared" si="416"/>
        <v/>
      </c>
      <c r="K578" s="4" t="str">
        <f t="shared" si="417"/>
        <v/>
      </c>
      <c r="L578" s="4" t="str">
        <f t="shared" si="418"/>
        <v/>
      </c>
      <c r="M578" s="4" t="str">
        <f t="shared" si="419"/>
        <v/>
      </c>
      <c r="N578" s="4" t="str">
        <f t="shared" si="420"/>
        <v/>
      </c>
      <c r="O578" s="4" t="str">
        <f t="shared" si="421"/>
        <v/>
      </c>
      <c r="P578" s="4" t="str">
        <f t="shared" si="422"/>
        <v/>
      </c>
      <c r="Q578" s="4" t="str">
        <f t="shared" si="423"/>
        <v/>
      </c>
      <c r="R578" s="4" t="str">
        <f t="shared" si="424"/>
        <v/>
      </c>
      <c r="S578" s="4" t="str">
        <f t="shared" si="425"/>
        <v/>
      </c>
      <c r="T578" s="4" t="str">
        <f t="shared" si="426"/>
        <v/>
      </c>
      <c r="U578" s="4" t="str">
        <f t="shared" si="427"/>
        <v/>
      </c>
      <c r="V578" s="4" t="str">
        <f t="shared" si="428"/>
        <v/>
      </c>
      <c r="W578" s="4" t="str">
        <f t="shared" si="429"/>
        <v/>
      </c>
      <c r="X578" s="4" t="str">
        <f t="shared" si="430"/>
        <v/>
      </c>
      <c r="Y578" s="4">
        <f t="shared" si="431"/>
        <v>3</v>
      </c>
      <c r="Z578" s="4" t="str">
        <f t="shared" si="432"/>
        <v>-</v>
      </c>
      <c r="AA578" s="4" t="str">
        <f t="shared" si="433"/>
        <v/>
      </c>
      <c r="AB578" s="4" t="str">
        <f t="shared" si="434"/>
        <v/>
      </c>
      <c r="AC578" s="4" t="str">
        <f t="shared" si="435"/>
        <v/>
      </c>
      <c r="AD578" s="4" t="str">
        <f t="shared" si="436"/>
        <v/>
      </c>
      <c r="AE578" s="4" t="str">
        <f t="shared" si="437"/>
        <v/>
      </c>
      <c r="AF578" s="4" t="str" cm="1">
        <f t="array" aca="1" ref="AF578" ca="1">LEFT(AS578,MATCH(FALSE,ISNUMBER(MID(AS578,ROW(INDIRECT("1:"&amp;LEN(AS578)+1)), 1) *1),0) -1)</f>
        <v>1</v>
      </c>
      <c r="AG578" s="4">
        <f t="shared" si="438"/>
        <v>4</v>
      </c>
      <c r="AH578" s="4">
        <f t="shared" si="439"/>
        <v>18</v>
      </c>
      <c r="AI578" s="4">
        <f t="shared" si="440"/>
        <v>14</v>
      </c>
      <c r="AJ578" s="4" t="str">
        <f t="shared" si="441"/>
        <v>1BTL</v>
      </c>
      <c r="AK578" s="4" t="str">
        <f t="shared" si="442"/>
        <v>-1BTL</v>
      </c>
      <c r="AL578" s="4" t="str" cm="1">
        <f t="array" ref="AL578">LEFT(AS578,SUM(LEN(AS578)-LEN(SUBSTITUTE(AS578,{"0";"1";"2";"3";"4";"5";"6";"7";"8";"9"},""))))</f>
        <v>1</v>
      </c>
      <c r="AM578" s="4">
        <f t="shared" si="446"/>
        <v>13</v>
      </c>
      <c r="AN578" s="4" t="b">
        <f t="shared" si="455"/>
        <v>1</v>
      </c>
      <c r="AO578" s="4" t="str">
        <f t="shared" si="456"/>
        <v>BTL</v>
      </c>
      <c r="AP578" s="4" t="b">
        <f t="shared" si="448"/>
        <v>1</v>
      </c>
      <c r="AQ578" s="4" t="b">
        <f t="shared" si="443"/>
        <v>0</v>
      </c>
      <c r="AR578" s="5" t="str">
        <f t="shared" si="444"/>
        <v>COOLANT 350ML</v>
      </c>
      <c r="AS578" s="4" t="str">
        <f t="shared" si="445"/>
        <v>1BTL</v>
      </c>
      <c r="AT578" t="s">
        <v>755</v>
      </c>
      <c r="AU578" s="1" t="s">
        <v>756</v>
      </c>
      <c r="AV578" s="33" t="str">
        <f t="shared" si="449"/>
        <v>XXXX</v>
      </c>
      <c r="AW578">
        <v>4500</v>
      </c>
      <c r="AX578">
        <v>5000</v>
      </c>
      <c r="AY578">
        <v>3958</v>
      </c>
      <c r="AZ578" t="str">
        <f t="shared" si="453"/>
        <v>8992772485012</v>
      </c>
      <c r="BA578" t="str">
        <f t="shared" si="450"/>
        <v>COOLANT 350ML</v>
      </c>
      <c r="BB578" t="s">
        <v>4417</v>
      </c>
      <c r="BC578" t="s">
        <v>4417</v>
      </c>
      <c r="BD578" s="1"/>
      <c r="BF578" s="9"/>
      <c r="BG578" s="20"/>
      <c r="BH578" s="13"/>
      <c r="BI578" s="15"/>
      <c r="BL578" s="13"/>
      <c r="BM578" s="1"/>
      <c r="BP578" s="1"/>
      <c r="BQ578" s="1"/>
      <c r="BT578" s="13"/>
      <c r="BU578" s="15"/>
      <c r="BV578" s="14"/>
    </row>
    <row r="579" spans="1:74" x14ac:dyDescent="0.25">
      <c r="A579" s="4" t="str">
        <f t="shared" si="407"/>
        <v/>
      </c>
      <c r="B579" s="4" t="str">
        <f t="shared" si="408"/>
        <v/>
      </c>
      <c r="C579" s="4" t="str">
        <f t="shared" si="409"/>
        <v/>
      </c>
      <c r="D579" s="4" t="str">
        <f t="shared" si="410"/>
        <v>BTL</v>
      </c>
      <c r="E579" s="4" t="str">
        <f t="shared" si="411"/>
        <v/>
      </c>
      <c r="F579" s="4" t="str">
        <f t="shared" si="412"/>
        <v/>
      </c>
      <c r="G579" s="4" t="str">
        <f t="shared" si="413"/>
        <v/>
      </c>
      <c r="H579" s="4" t="str">
        <f t="shared" si="414"/>
        <v/>
      </c>
      <c r="I579" s="4" t="str">
        <f t="shared" si="415"/>
        <v/>
      </c>
      <c r="J579" s="4" t="str">
        <f t="shared" si="416"/>
        <v/>
      </c>
      <c r="K579" s="4" t="str">
        <f t="shared" si="417"/>
        <v/>
      </c>
      <c r="L579" s="4" t="str">
        <f t="shared" si="418"/>
        <v/>
      </c>
      <c r="M579" s="4" t="str">
        <f t="shared" si="419"/>
        <v/>
      </c>
      <c r="N579" s="4" t="str">
        <f t="shared" si="420"/>
        <v/>
      </c>
      <c r="O579" s="4" t="str">
        <f t="shared" si="421"/>
        <v>DUS</v>
      </c>
      <c r="P579" s="4" t="str">
        <f t="shared" si="422"/>
        <v/>
      </c>
      <c r="Q579" s="4" t="str">
        <f t="shared" si="423"/>
        <v/>
      </c>
      <c r="R579" s="4" t="str">
        <f t="shared" si="424"/>
        <v/>
      </c>
      <c r="S579" s="4" t="str">
        <f t="shared" si="425"/>
        <v/>
      </c>
      <c r="T579" s="4" t="str">
        <f t="shared" si="426"/>
        <v/>
      </c>
      <c r="U579" s="4" t="str">
        <f t="shared" si="427"/>
        <v/>
      </c>
      <c r="V579" s="4" t="str">
        <f t="shared" si="428"/>
        <v/>
      </c>
      <c r="W579" s="4" t="str">
        <f t="shared" si="429"/>
        <v/>
      </c>
      <c r="X579" s="4" t="str">
        <f t="shared" si="430"/>
        <v/>
      </c>
      <c r="Y579" s="4">
        <f t="shared" si="431"/>
        <v>6</v>
      </c>
      <c r="Z579" s="4" t="str">
        <f t="shared" si="432"/>
        <v>-</v>
      </c>
      <c r="AA579" s="4" t="str">
        <f t="shared" si="433"/>
        <v>/</v>
      </c>
      <c r="AB579" s="4" t="str">
        <f t="shared" si="434"/>
        <v/>
      </c>
      <c r="AC579" s="4" t="str">
        <f t="shared" si="435"/>
        <v/>
      </c>
      <c r="AD579" s="4" t="str">
        <f t="shared" si="436"/>
        <v/>
      </c>
      <c r="AE579" s="4" t="str">
        <f t="shared" si="437"/>
        <v/>
      </c>
      <c r="AF579" s="4" t="str" cm="1">
        <f t="array" aca="1" ref="AF579" ca="1">LEFT(AS579,MATCH(FALSE,ISNUMBER(MID(AS579,ROW(INDIRECT("1:"&amp;LEN(AS579)+1)), 1) *1),0) -1)</f>
        <v>24</v>
      </c>
      <c r="AG579" s="4">
        <f t="shared" si="438"/>
        <v>9</v>
      </c>
      <c r="AH579" s="4">
        <f t="shared" si="439"/>
        <v>23</v>
      </c>
      <c r="AI579" s="4">
        <f t="shared" si="440"/>
        <v>14</v>
      </c>
      <c r="AJ579" s="4" t="str">
        <f t="shared" si="441"/>
        <v>/DUS</v>
      </c>
      <c r="AK579" s="4" t="str">
        <f t="shared" si="442"/>
        <v>L/DUS</v>
      </c>
      <c r="AL579" s="4" t="str" cm="1">
        <f t="array" ref="AL579">LEFT(AS579,SUM(LEN(AS579)-LEN(SUBSTITUTE(AS579,{"0";"1";"2";"3";"4";"5";"6";"7";"8";"9"},""))))</f>
        <v>24</v>
      </c>
      <c r="AM579" s="4">
        <f t="shared" si="446"/>
        <v>13</v>
      </c>
      <c r="AN579" s="4" t="b">
        <f>LEFT(AS579,2)=AL579</f>
        <v>1</v>
      </c>
      <c r="AO579" s="4" t="str">
        <f t="shared" si="456"/>
        <v>DUS</v>
      </c>
      <c r="AP579" s="4" t="b">
        <f t="shared" si="448"/>
        <v>1</v>
      </c>
      <c r="AQ579" s="4" t="b">
        <f t="shared" si="443"/>
        <v>0</v>
      </c>
      <c r="AR579" s="5" t="str">
        <f t="shared" si="444"/>
        <v>COOLANT 350ML</v>
      </c>
      <c r="AS579" s="4" t="str">
        <f t="shared" si="445"/>
        <v>24BTL/DUS</v>
      </c>
      <c r="AT579" t="s">
        <v>5182</v>
      </c>
      <c r="AV579" s="33" t="b">
        <f t="shared" ca="1" si="449"/>
        <v>1</v>
      </c>
      <c r="AW579">
        <v>97500</v>
      </c>
      <c r="AX579">
        <v>97500</v>
      </c>
      <c r="AY579">
        <v>95000</v>
      </c>
      <c r="AZ579" t="str">
        <f t="shared" si="453"/>
        <v>8000000000579</v>
      </c>
      <c r="BA579" t="str">
        <f t="shared" si="450"/>
        <v>COOLANT 350ML</v>
      </c>
      <c r="BB579" t="s">
        <v>4417</v>
      </c>
      <c r="BC579" t="s">
        <v>4417</v>
      </c>
      <c r="BD579" s="1"/>
      <c r="BF579" s="9"/>
      <c r="BG579" s="20"/>
      <c r="BH579" s="13"/>
      <c r="BI579" s="15"/>
      <c r="BL579" s="13"/>
      <c r="BM579" s="1"/>
      <c r="BP579" s="1"/>
      <c r="BQ579" s="1"/>
      <c r="BT579" s="13"/>
      <c r="BU579" s="15"/>
      <c r="BV579" s="14"/>
    </row>
    <row r="580" spans="1:74" x14ac:dyDescent="0.25">
      <c r="A580" s="4" t="str">
        <f t="shared" ref="A580:A643" si="457">IF(IFERROR(SEARCH($A$1,AT580),0)&gt;0,$A$1,"")</f>
        <v/>
      </c>
      <c r="B580" s="4" t="str">
        <f t="shared" ref="B580:B643" si="458">IF(IFERROR(SEARCH($B$1,AT580),0)&gt;0,$B$1,"")</f>
        <v/>
      </c>
      <c r="C580" s="4" t="str">
        <f t="shared" ref="C580:C643" si="459">IF(IFERROR(SEARCH($C$1,AT580),0)&gt;0,$C$1,"")</f>
        <v>BKS</v>
      </c>
      <c r="D580" s="4" t="str">
        <f t="shared" ref="D580:D643" si="460">IF(IFERROR(SEARCH($D$1,AT580),0)&gt;0,$D$1,"")</f>
        <v/>
      </c>
      <c r="E580" s="4" t="str">
        <f t="shared" ref="E580:E643" si="461">IF(IFERROR(SEARCH($E$1,AT580),0)&gt;0,$E$1,"")</f>
        <v/>
      </c>
      <c r="F580" s="4" t="str">
        <f t="shared" ref="F580:F643" si="462">IF(IFERROR(SEARCH($F$1,AT580),0)&gt;0,$F$1,"")</f>
        <v/>
      </c>
      <c r="G580" s="4" t="str">
        <f t="shared" ref="G580:G643" si="463">IF(IFERROR(SEARCH($G$1,AT580),0)&gt;0,$G$1,"")</f>
        <v/>
      </c>
      <c r="H580" s="4" t="str">
        <f t="shared" ref="H580:H643" si="464">IF(IFERROR(SEARCH($H$1,AT580),0)&gt;0,$H$1,"")</f>
        <v/>
      </c>
      <c r="I580" s="4" t="str">
        <f t="shared" ref="I580:I643" si="465">IF(IFERROR(SEARCH($I$1,AT580),0)&gt;0,$I$1,"")</f>
        <v/>
      </c>
      <c r="J580" s="4" t="str">
        <f t="shared" ref="J580:J643" si="466">IF(IFERROR(SEARCH($J$1,AT580),0)&gt;0,$J$1,"")</f>
        <v/>
      </c>
      <c r="K580" s="4" t="str">
        <f t="shared" ref="K580:K643" si="467">IF(IFERROR(SEARCH($K$1,AT580),0)&gt;0,$K$1,"")</f>
        <v/>
      </c>
      <c r="L580" s="4" t="str">
        <f t="shared" ref="L580:L643" si="468">IF(IFERROR(SEARCH($L$1,AT580),0)&gt;0,$L$1,"")</f>
        <v/>
      </c>
      <c r="M580" s="4" t="str">
        <f t="shared" ref="M580:M643" si="469">IF(IFERROR(SEARCH($M$1,AT580),0)&gt;0,$M$1,"")</f>
        <v/>
      </c>
      <c r="N580" s="4" t="str">
        <f t="shared" ref="N580:N643" si="470">IF(IFERROR(SEARCH($N$1,AT580),0)&gt;0,$N$1,"")</f>
        <v/>
      </c>
      <c r="O580" s="4" t="str">
        <f t="shared" ref="O580:O643" si="471">IF(IFERROR(SEARCH($O$1,AT580),0)&gt;0,$O$1,"")</f>
        <v/>
      </c>
      <c r="P580" s="4" t="str">
        <f t="shared" ref="P580:P643" si="472">IF(IFERROR(SEARCH($P$1,AT580),0)&gt;0,$P$1,"")</f>
        <v/>
      </c>
      <c r="Q580" s="4" t="str">
        <f t="shared" ref="Q580:Q643" si="473">IF(IFERROR(SEARCH($Q$1,AT580),0)&gt;0,$Q$1,"")</f>
        <v/>
      </c>
      <c r="R580" s="4" t="str">
        <f t="shared" ref="R580:R643" si="474">IF(IFERROR(SEARCH($R$1,AT580),0)&gt;0,$R$1,"")</f>
        <v/>
      </c>
      <c r="S580" s="4" t="str">
        <f t="shared" ref="S580:S643" si="475">IF(IFERROR(SEARCH($S$1,AT580),0)&gt;0,$S$1,"")</f>
        <v/>
      </c>
      <c r="T580" s="4" t="str">
        <f t="shared" ref="T580:T643" si="476">IF(IFERROR(SEARCH($T$1,AT580),0)&gt;0,$T$1,"")</f>
        <v/>
      </c>
      <c r="U580" s="4" t="str">
        <f t="shared" ref="U580:U643" si="477">IF(IFERROR(SEARCH($U$1,AT580),0)&gt;0,$U$1,"")</f>
        <v/>
      </c>
      <c r="V580" s="4" t="str">
        <f t="shared" ref="V580:V643" si="478">IF(IFERROR(SEARCH($V$1,AT580),0)&gt;0,$V$1,"")</f>
        <v/>
      </c>
      <c r="W580" s="4" t="str">
        <f t="shared" ref="W580:W643" si="479">IF(IFERROR(SEARCH($W$1,AT580),0)&gt;0,$W$1,"")</f>
        <v/>
      </c>
      <c r="X580" s="4" t="str">
        <f t="shared" ref="X580:X643" si="480">IF(IFERROR(SEARCH($X$1,AT580),0)&gt;0,$X$1,"")</f>
        <v/>
      </c>
      <c r="Y580" s="4">
        <f t="shared" ref="Y580:Y643" si="481">LEN(B580)+LEN(C580)+LEN(D580)+LEN(E580)+LEN(F580)+LEN(T580)+LEN(G580)+LEN(H580)+LEN(I580)+LEN(J580)+LEN(K580)+LEN(L580)+LEN(M580)+LEN(N580)+LEN(U580)+LEN(O580)+LEN(P580)+LEN(V580)+LEN(A580)+LEN(Q580)+LEN(X580)+LEN(R580)+LEN(W580)+LEN(S580)</f>
        <v>3</v>
      </c>
      <c r="Z580" s="4" t="str">
        <f t="shared" ref="Z580:Z643" si="482">IF(IFERROR(SEARCH($Z$1,AT580),0)&gt;0,$Z$1,"")</f>
        <v>-</v>
      </c>
      <c r="AA580" s="4" t="str">
        <f t="shared" ref="AA580:AA643" si="483">IF(IFERROR(SEARCH($AA$1,AT580),0)&gt;0,$AA$1,"")</f>
        <v/>
      </c>
      <c r="AB580" s="4" t="str">
        <f t="shared" ref="AB580:AB643" si="484">IF(IFERROR(SEARCH($AB$1,AT580),0)&gt;0,$AB$1,"")</f>
        <v/>
      </c>
      <c r="AC580" s="4" t="str">
        <f t="shared" ref="AC580:AC643" si="485">IF(IFERROR(SEARCH($AC$1,AT580),0)&gt;0,$AC$1,"")</f>
        <v/>
      </c>
      <c r="AD580" s="4" t="str">
        <f t="shared" ref="AD580:AD643" si="486">IF(IFERROR(SEARCH($AD$1,AT580),0)&gt;0,$AD$1,"")</f>
        <v/>
      </c>
      <c r="AE580" s="4" t="str">
        <f t="shared" ref="AE580:AE643" si="487">IF(IFERROR(SEARCH($AE$1,AT580),0)&gt;0,$AE$1,"")</f>
        <v/>
      </c>
      <c r="AF580" s="4" t="str" cm="1">
        <f t="array" aca="1" ref="AF580" ca="1">LEFT(AS580,MATCH(FALSE,ISNUMBER(MID(AS580,ROW(INDIRECT("1:"&amp;LEN(AS580)+1)), 1) *1),0) -1)</f>
        <v>1</v>
      </c>
      <c r="AG580" s="4">
        <f t="shared" ref="AG580:AG643" si="488">LEN(AS580)</f>
        <v>4</v>
      </c>
      <c r="AH580" s="4">
        <f t="shared" ref="AH580:AH643" si="489">LEN(AT580)</f>
        <v>18</v>
      </c>
      <c r="AI580" s="4">
        <f t="shared" ref="AI580:AI643" si="490">AH580-AG580</f>
        <v>14</v>
      </c>
      <c r="AJ580" s="4" t="str">
        <f t="shared" ref="AJ580:AJ643" si="491">RIGHT(AT580,4)</f>
        <v>1BKS</v>
      </c>
      <c r="AK580" s="4" t="str">
        <f t="shared" ref="AK580:AK643" si="492">RIGHT(AT580,5)</f>
        <v>-1BKS</v>
      </c>
      <c r="AL580" s="4" t="str" cm="1">
        <f t="array" ref="AL580">LEFT(AS580,SUM(LEN(AS580)-LEN(SUBSTITUTE(AS580,{"0";"1";"2";"3";"4";"5";"6";"7";"8";"9"},""))))</f>
        <v>1</v>
      </c>
      <c r="AM580" s="4">
        <f t="shared" si="446"/>
        <v>13</v>
      </c>
      <c r="AN580" s="4" t="b">
        <f>LEFT(AS580,1)=AL580</f>
        <v>1</v>
      </c>
      <c r="AO580" s="4" t="str">
        <f t="shared" si="456"/>
        <v>BKS</v>
      </c>
      <c r="AP580" s="4" t="b">
        <f t="shared" si="448"/>
        <v>0</v>
      </c>
      <c r="AQ580" s="4" t="b">
        <f t="shared" ref="AQ580:AQ643" si="493">LEFT(AT580,2)=LEFT(AU580,2)</f>
        <v>0</v>
      </c>
      <c r="AR580" s="5" t="str">
        <f t="shared" ref="AR580:AR643" si="494">LEFT(AT580,(AI580-1))</f>
        <v>COUNTRY MERAH</v>
      </c>
      <c r="AS580" s="4" t="str">
        <f t="shared" ref="AS580:AS643" si="495">IFERROR(RIGHT(AT580,LEN(AT580)-FIND("-",AT580)),1)</f>
        <v>1BKS</v>
      </c>
      <c r="AT580" t="s">
        <v>757</v>
      </c>
      <c r="AU580" s="1" t="s">
        <v>758</v>
      </c>
      <c r="AV580" s="33" t="str">
        <f t="shared" ca="1" si="449"/>
        <v/>
      </c>
      <c r="AW580">
        <v>20900</v>
      </c>
      <c r="AX580">
        <v>22000</v>
      </c>
      <c r="AY580">
        <v>20600</v>
      </c>
      <c r="AZ580" t="str">
        <f t="shared" si="453"/>
        <v>8997207198871</v>
      </c>
      <c r="BA580" t="str">
        <f t="shared" si="450"/>
        <v>COUNTRY MERAH</v>
      </c>
      <c r="BB580" t="s">
        <v>4417</v>
      </c>
      <c r="BC580" t="s">
        <v>4417</v>
      </c>
      <c r="BD580" s="1"/>
      <c r="BF580" s="9"/>
      <c r="BG580" s="20"/>
      <c r="BH580" s="13"/>
      <c r="BI580" s="15"/>
      <c r="BL580" s="13"/>
      <c r="BM580" s="1"/>
      <c r="BP580" s="1"/>
      <c r="BQ580" s="1"/>
      <c r="BT580" s="13"/>
      <c r="BU580" s="15"/>
      <c r="BV580" s="14"/>
    </row>
    <row r="581" spans="1:74" x14ac:dyDescent="0.25">
      <c r="A581" s="4" t="str">
        <f t="shared" si="457"/>
        <v/>
      </c>
      <c r="B581" s="4" t="str">
        <f t="shared" si="458"/>
        <v/>
      </c>
      <c r="C581" s="4" t="str">
        <f t="shared" si="459"/>
        <v>BKS</v>
      </c>
      <c r="D581" s="4" t="str">
        <f t="shared" si="460"/>
        <v/>
      </c>
      <c r="E581" s="4" t="str">
        <f t="shared" si="461"/>
        <v/>
      </c>
      <c r="F581" s="4" t="str">
        <f t="shared" si="462"/>
        <v/>
      </c>
      <c r="G581" s="4" t="str">
        <f t="shared" si="463"/>
        <v/>
      </c>
      <c r="H581" s="4" t="str">
        <f t="shared" si="464"/>
        <v/>
      </c>
      <c r="I581" s="4" t="str">
        <f t="shared" si="465"/>
        <v/>
      </c>
      <c r="J581" s="4" t="str">
        <f t="shared" si="466"/>
        <v/>
      </c>
      <c r="K581" s="4" t="str">
        <f t="shared" si="467"/>
        <v/>
      </c>
      <c r="L581" s="4" t="str">
        <f t="shared" si="468"/>
        <v/>
      </c>
      <c r="M581" s="4" t="str">
        <f t="shared" si="469"/>
        <v/>
      </c>
      <c r="N581" s="4" t="str">
        <f t="shared" si="470"/>
        <v/>
      </c>
      <c r="O581" s="4" t="str">
        <f t="shared" si="471"/>
        <v/>
      </c>
      <c r="P581" s="4" t="str">
        <f t="shared" si="472"/>
        <v/>
      </c>
      <c r="Q581" s="4" t="str">
        <f t="shared" si="473"/>
        <v/>
      </c>
      <c r="R581" s="4" t="str">
        <f t="shared" si="474"/>
        <v/>
      </c>
      <c r="S581" s="4" t="str">
        <f t="shared" si="475"/>
        <v/>
      </c>
      <c r="T581" s="4" t="str">
        <f t="shared" si="476"/>
        <v/>
      </c>
      <c r="U581" s="4" t="str">
        <f t="shared" si="477"/>
        <v/>
      </c>
      <c r="V581" s="4" t="str">
        <f t="shared" si="478"/>
        <v/>
      </c>
      <c r="W581" s="4" t="str">
        <f t="shared" si="479"/>
        <v/>
      </c>
      <c r="X581" s="4" t="str">
        <f t="shared" si="480"/>
        <v/>
      </c>
      <c r="Y581" s="4">
        <f t="shared" si="481"/>
        <v>3</v>
      </c>
      <c r="Z581" s="4" t="str">
        <f t="shared" si="482"/>
        <v>-</v>
      </c>
      <c r="AA581" s="4" t="str">
        <f t="shared" si="483"/>
        <v/>
      </c>
      <c r="AB581" s="4" t="str">
        <f t="shared" si="484"/>
        <v/>
      </c>
      <c r="AC581" s="4" t="str">
        <f t="shared" si="485"/>
        <v/>
      </c>
      <c r="AD581" s="4" t="str">
        <f t="shared" si="486"/>
        <v/>
      </c>
      <c r="AE581" s="4" t="str">
        <f t="shared" si="487"/>
        <v/>
      </c>
      <c r="AF581" s="4" t="str" cm="1">
        <f t="array" aca="1" ref="AF581" ca="1">LEFT(AS581,MATCH(FALSE,ISNUMBER(MID(AS581,ROW(INDIRECT("1:"&amp;LEN(AS581)+1)), 1) *1),0) -1)</f>
        <v>1</v>
      </c>
      <c r="AG581" s="4">
        <f t="shared" si="488"/>
        <v>4</v>
      </c>
      <c r="AH581" s="4">
        <f t="shared" si="489"/>
        <v>19</v>
      </c>
      <c r="AI581" s="4">
        <f t="shared" si="490"/>
        <v>15</v>
      </c>
      <c r="AJ581" s="4" t="str">
        <f t="shared" si="491"/>
        <v>1BKS</v>
      </c>
      <c r="AK581" s="4" t="str">
        <f t="shared" si="492"/>
        <v>-1BKS</v>
      </c>
      <c r="AL581" s="4" t="str" cm="1">
        <f t="array" ref="AL581">LEFT(AS581,SUM(LEN(AS581)-LEN(SUBSTITUTE(AS581,{"0";"1";"2";"3";"4";"5";"6";"7";"8";"9"},""))))</f>
        <v>1</v>
      </c>
      <c r="AM581" s="4">
        <f t="shared" ref="AM581:AM644" si="496">LEN(AZ581)</f>
        <v>13</v>
      </c>
      <c r="AN581" s="4" t="b">
        <f>LEFT(AS581,1)=AL581</f>
        <v>1</v>
      </c>
      <c r="AO581" s="4" t="str">
        <f t="shared" si="456"/>
        <v>BKS</v>
      </c>
      <c r="AP581" s="4" t="b">
        <f t="shared" ref="AP581:AP644" si="497">IF((AR581=AR582)=TRUE,TRUE,IF((AR580=AR581)=TRUE,TRUE,FALSE))</f>
        <v>0</v>
      </c>
      <c r="AQ581" s="4" t="b">
        <f t="shared" si="493"/>
        <v>0</v>
      </c>
      <c r="AR581" s="5" t="str">
        <f t="shared" si="494"/>
        <v>CREAM CRACKERS</v>
      </c>
      <c r="AS581" s="4" t="str">
        <f t="shared" si="495"/>
        <v>1BKS</v>
      </c>
      <c r="AT581" t="s">
        <v>759</v>
      </c>
      <c r="AU581" s="1" t="s">
        <v>760</v>
      </c>
      <c r="AV581" s="33" t="str">
        <f t="shared" ref="AV581:AV644" ca="1" si="498">IF(IF(IF(AR581=AR582,10,0)+IF(NOT(AO581="DUS")=TRUE,10,0)=20,"XXXX",IF(IF((AF581+1)=2,0,1)+IF(AO581="DUS",1,0)=2,TRUE,""))="",IF(IF(AR581=AR580,10,0)+IF(NOT(AO581="DUS")=TRUE,10,0)=20,"XXXX",IF(IF((AF581+1)=2,0,1)+IF(AO581="DUS",1,0)=2,TRUE,"")),IF(IF(AR581=AR582,10,0)+IF(NOT(AO581="DUS")=TRUE,10,0)=20,"XXXX",IF(IF((AF581+1)=2,0,1)+IF(AO581="DUS",1,0)=2,TRUE,"")))</f>
        <v/>
      </c>
      <c r="AW581">
        <v>8000</v>
      </c>
      <c r="AX581">
        <v>8000</v>
      </c>
      <c r="AY581">
        <v>7420</v>
      </c>
      <c r="AZ581" t="str">
        <f t="shared" si="453"/>
        <v>8999918300246</v>
      </c>
      <c r="BA581" t="str">
        <f t="shared" ref="BA581:BA644" si="499">AR581</f>
        <v>CREAM CRACKERS</v>
      </c>
      <c r="BB581" t="s">
        <v>4417</v>
      </c>
      <c r="BC581" t="s">
        <v>4417</v>
      </c>
      <c r="BD581" s="1"/>
      <c r="BF581" s="9"/>
      <c r="BG581" s="20"/>
      <c r="BH581" s="13"/>
      <c r="BI581" s="15"/>
      <c r="BL581" s="13"/>
      <c r="BM581" s="1"/>
      <c r="BP581" s="1"/>
      <c r="BQ581" s="1"/>
      <c r="BT581" s="13"/>
      <c r="BU581" s="15"/>
      <c r="BV581" s="14"/>
    </row>
    <row r="582" spans="1:74" x14ac:dyDescent="0.25">
      <c r="A582" s="4" t="str">
        <f t="shared" si="457"/>
        <v/>
      </c>
      <c r="B582" s="4" t="str">
        <f t="shared" si="458"/>
        <v/>
      </c>
      <c r="C582" s="4" t="str">
        <f t="shared" si="459"/>
        <v>BKS</v>
      </c>
      <c r="D582" s="4" t="str">
        <f t="shared" si="460"/>
        <v/>
      </c>
      <c r="E582" s="4" t="str">
        <f t="shared" si="461"/>
        <v/>
      </c>
      <c r="F582" s="4" t="str">
        <f t="shared" si="462"/>
        <v>RTG</v>
      </c>
      <c r="G582" s="4" t="str">
        <f t="shared" si="463"/>
        <v/>
      </c>
      <c r="H582" s="4" t="str">
        <f t="shared" si="464"/>
        <v/>
      </c>
      <c r="I582" s="4" t="str">
        <f t="shared" si="465"/>
        <v/>
      </c>
      <c r="J582" s="4" t="str">
        <f t="shared" si="466"/>
        <v/>
      </c>
      <c r="K582" s="4" t="str">
        <f t="shared" si="467"/>
        <v/>
      </c>
      <c r="L582" s="4" t="str">
        <f t="shared" si="468"/>
        <v/>
      </c>
      <c r="M582" s="4" t="str">
        <f t="shared" si="469"/>
        <v/>
      </c>
      <c r="N582" s="4" t="str">
        <f t="shared" si="470"/>
        <v/>
      </c>
      <c r="O582" s="4" t="str">
        <f t="shared" si="471"/>
        <v/>
      </c>
      <c r="P582" s="4" t="str">
        <f t="shared" si="472"/>
        <v/>
      </c>
      <c r="Q582" s="4" t="str">
        <f t="shared" si="473"/>
        <v/>
      </c>
      <c r="R582" s="4" t="str">
        <f t="shared" si="474"/>
        <v/>
      </c>
      <c r="S582" s="4" t="str">
        <f t="shared" si="475"/>
        <v/>
      </c>
      <c r="T582" s="4" t="str">
        <f t="shared" si="476"/>
        <v/>
      </c>
      <c r="U582" s="4" t="str">
        <f t="shared" si="477"/>
        <v/>
      </c>
      <c r="V582" s="4" t="str">
        <f t="shared" si="478"/>
        <v/>
      </c>
      <c r="W582" s="4" t="str">
        <f t="shared" si="479"/>
        <v/>
      </c>
      <c r="X582" s="4" t="str">
        <f t="shared" si="480"/>
        <v/>
      </c>
      <c r="Y582" s="4">
        <f t="shared" si="481"/>
        <v>6</v>
      </c>
      <c r="Z582" s="4" t="str">
        <f t="shared" si="482"/>
        <v>-</v>
      </c>
      <c r="AA582" s="4" t="str">
        <f t="shared" si="483"/>
        <v>/</v>
      </c>
      <c r="AB582" s="4" t="str">
        <f t="shared" si="484"/>
        <v/>
      </c>
      <c r="AC582" s="4" t="str">
        <f t="shared" si="485"/>
        <v/>
      </c>
      <c r="AD582" s="4" t="str">
        <f t="shared" si="486"/>
        <v/>
      </c>
      <c r="AE582" s="4" t="str">
        <f t="shared" si="487"/>
        <v/>
      </c>
      <c r="AF582" s="4" t="str" cm="1">
        <f t="array" aca="1" ref="AF582" ca="1">LEFT(AS582,MATCH(FALSE,ISNUMBER(MID(AS582,ROW(INDIRECT("1:"&amp;LEN(AS582)+1)), 1) *1),0) -1)</f>
        <v>10</v>
      </c>
      <c r="AG582" s="4">
        <f t="shared" si="488"/>
        <v>9</v>
      </c>
      <c r="AH582" s="4">
        <f t="shared" si="489"/>
        <v>18</v>
      </c>
      <c r="AI582" s="4">
        <f t="shared" si="490"/>
        <v>9</v>
      </c>
      <c r="AJ582" s="4" t="str">
        <f t="shared" si="491"/>
        <v>/RTG</v>
      </c>
      <c r="AK582" s="4" t="str">
        <f t="shared" si="492"/>
        <v>S/RTG</v>
      </c>
      <c r="AL582" s="4" t="str" cm="1">
        <f t="array" ref="AL582">LEFT(AS582,SUM(LEN(AS582)-LEN(SUBSTITUTE(AS582,{"0";"1";"2";"3";"4";"5";"6";"7";"8";"9"},""))))</f>
        <v>10</v>
      </c>
      <c r="AM582" s="4">
        <f t="shared" si="496"/>
        <v>13</v>
      </c>
      <c r="AN582" s="4" t="b">
        <f>LEFT(AS582,2)=AL582</f>
        <v>1</v>
      </c>
      <c r="AO582" s="4" t="str">
        <f t="shared" si="456"/>
        <v>RTG</v>
      </c>
      <c r="AP582" s="4" t="b">
        <f t="shared" si="497"/>
        <v>1</v>
      </c>
      <c r="AQ582" s="4" t="b">
        <f t="shared" si="493"/>
        <v>0</v>
      </c>
      <c r="AR582" s="5" t="str">
        <f t="shared" si="494"/>
        <v>CRISCITO</v>
      </c>
      <c r="AS582" s="4" t="str">
        <f t="shared" si="495"/>
        <v>10BKS/RTG</v>
      </c>
      <c r="AT582" t="s">
        <v>761</v>
      </c>
      <c r="AU582" s="1" t="s">
        <v>762</v>
      </c>
      <c r="AV582" s="33" t="str">
        <f t="shared" si="498"/>
        <v>XXXX</v>
      </c>
      <c r="AW582">
        <v>9000</v>
      </c>
      <c r="AX582">
        <v>9000</v>
      </c>
      <c r="AY582">
        <v>8334</v>
      </c>
      <c r="AZ582" t="str">
        <f t="shared" si="453"/>
        <v>8994075240435</v>
      </c>
      <c r="BA582" t="str">
        <f t="shared" si="499"/>
        <v>CRISCITO</v>
      </c>
      <c r="BB582" t="s">
        <v>4417</v>
      </c>
      <c r="BC582" t="s">
        <v>4417</v>
      </c>
      <c r="BD582" s="1"/>
      <c r="BF582" s="9"/>
      <c r="BG582" s="20"/>
      <c r="BH582" s="13"/>
      <c r="BI582" s="15"/>
      <c r="BL582" s="13"/>
      <c r="BM582" s="1"/>
      <c r="BP582" s="1"/>
      <c r="BQ582" s="1"/>
      <c r="BT582" s="13"/>
      <c r="BU582" s="15"/>
      <c r="BV582" s="14"/>
    </row>
    <row r="583" spans="1:74" x14ac:dyDescent="0.25">
      <c r="A583" s="4" t="str">
        <f t="shared" si="457"/>
        <v/>
      </c>
      <c r="B583" s="4" t="str">
        <f t="shared" si="458"/>
        <v/>
      </c>
      <c r="C583" s="4" t="str">
        <f t="shared" si="459"/>
        <v/>
      </c>
      <c r="D583" s="4" t="str">
        <f t="shared" si="460"/>
        <v/>
      </c>
      <c r="E583" s="4" t="str">
        <f t="shared" si="461"/>
        <v/>
      </c>
      <c r="F583" s="4" t="str">
        <f t="shared" si="462"/>
        <v>RTG</v>
      </c>
      <c r="G583" s="4" t="str">
        <f t="shared" si="463"/>
        <v/>
      </c>
      <c r="H583" s="4" t="str">
        <f t="shared" si="464"/>
        <v/>
      </c>
      <c r="I583" s="4" t="str">
        <f t="shared" si="465"/>
        <v/>
      </c>
      <c r="J583" s="4" t="str">
        <f t="shared" si="466"/>
        <v/>
      </c>
      <c r="K583" s="4" t="str">
        <f t="shared" si="467"/>
        <v/>
      </c>
      <c r="L583" s="4" t="str">
        <f t="shared" si="468"/>
        <v/>
      </c>
      <c r="M583" s="4" t="str">
        <f t="shared" si="469"/>
        <v/>
      </c>
      <c r="N583" s="4" t="str">
        <f t="shared" si="470"/>
        <v/>
      </c>
      <c r="O583" s="4" t="str">
        <f t="shared" si="471"/>
        <v>DUS</v>
      </c>
      <c r="P583" s="4" t="str">
        <f t="shared" si="472"/>
        <v/>
      </c>
      <c r="Q583" s="4" t="str">
        <f t="shared" si="473"/>
        <v/>
      </c>
      <c r="R583" s="4" t="str">
        <f t="shared" si="474"/>
        <v/>
      </c>
      <c r="S583" s="4" t="str">
        <f t="shared" si="475"/>
        <v/>
      </c>
      <c r="T583" s="4" t="str">
        <f t="shared" si="476"/>
        <v/>
      </c>
      <c r="U583" s="4" t="str">
        <f t="shared" si="477"/>
        <v/>
      </c>
      <c r="V583" s="4" t="str">
        <f t="shared" si="478"/>
        <v/>
      </c>
      <c r="W583" s="4" t="str">
        <f t="shared" si="479"/>
        <v/>
      </c>
      <c r="X583" s="4" t="str">
        <f t="shared" si="480"/>
        <v/>
      </c>
      <c r="Y583" s="4">
        <f t="shared" si="481"/>
        <v>6</v>
      </c>
      <c r="Z583" s="4" t="str">
        <f t="shared" si="482"/>
        <v>-</v>
      </c>
      <c r="AA583" s="4" t="str">
        <f t="shared" si="483"/>
        <v>/</v>
      </c>
      <c r="AB583" s="4" t="str">
        <f t="shared" si="484"/>
        <v/>
      </c>
      <c r="AC583" s="4" t="str">
        <f t="shared" si="485"/>
        <v/>
      </c>
      <c r="AD583" s="4" t="str">
        <f t="shared" si="486"/>
        <v/>
      </c>
      <c r="AE583" s="4" t="str">
        <f t="shared" si="487"/>
        <v/>
      </c>
      <c r="AF583" s="4" t="str" cm="1">
        <f t="array" aca="1" ref="AF583" ca="1">LEFT(AS583,MATCH(FALSE,ISNUMBER(MID(AS583,ROW(INDIRECT("1:"&amp;LEN(AS583)+1)), 1) *1),0) -1)</f>
        <v>12</v>
      </c>
      <c r="AG583" s="4">
        <f t="shared" si="488"/>
        <v>9</v>
      </c>
      <c r="AH583" s="4">
        <f t="shared" si="489"/>
        <v>18</v>
      </c>
      <c r="AI583" s="4">
        <f t="shared" si="490"/>
        <v>9</v>
      </c>
      <c r="AJ583" s="4" t="str">
        <f t="shared" si="491"/>
        <v>/DUS</v>
      </c>
      <c r="AK583" s="4" t="str">
        <f t="shared" si="492"/>
        <v>G/DUS</v>
      </c>
      <c r="AL583" s="4" t="str" cm="1">
        <f t="array" ref="AL583">LEFT(AS583,SUM(LEN(AS583)-LEN(SUBSTITUTE(AS583,{"0";"1";"2";"3";"4";"5";"6";"7";"8";"9"},""))))</f>
        <v>12</v>
      </c>
      <c r="AM583" s="4">
        <f t="shared" si="496"/>
        <v>13</v>
      </c>
      <c r="AN583" s="4" t="b">
        <f>LEFT(AS583,2)=AL583</f>
        <v>1</v>
      </c>
      <c r="AO583" s="4" t="str">
        <f t="shared" si="456"/>
        <v>DUS</v>
      </c>
      <c r="AP583" s="4" t="b">
        <f t="shared" si="497"/>
        <v>1</v>
      </c>
      <c r="AQ583" s="4" t="b">
        <f t="shared" si="493"/>
        <v>0</v>
      </c>
      <c r="AR583" s="5" t="str">
        <f t="shared" si="494"/>
        <v>CRISCITO</v>
      </c>
      <c r="AS583" s="4" t="str">
        <f t="shared" si="495"/>
        <v>12RTG/DUS</v>
      </c>
      <c r="AT583" t="s">
        <v>763</v>
      </c>
      <c r="AV583" s="33" t="b">
        <f t="shared" ca="1" si="498"/>
        <v>1</v>
      </c>
      <c r="AW583">
        <v>100000</v>
      </c>
      <c r="AX583">
        <v>100000</v>
      </c>
      <c r="AY583">
        <v>97000</v>
      </c>
      <c r="AZ583" t="str">
        <f t="shared" si="453"/>
        <v>8000000000583</v>
      </c>
      <c r="BA583" t="str">
        <f t="shared" si="499"/>
        <v>CRISCITO</v>
      </c>
      <c r="BB583" t="s">
        <v>4417</v>
      </c>
      <c r="BC583" t="s">
        <v>4417</v>
      </c>
      <c r="BD583" s="1"/>
      <c r="BF583" s="9"/>
      <c r="BG583" s="20"/>
      <c r="BH583" s="13"/>
      <c r="BI583" s="15"/>
      <c r="BL583" s="13"/>
      <c r="BM583" s="1"/>
      <c r="BP583" s="1"/>
      <c r="BQ583" s="1"/>
      <c r="BT583" s="13"/>
      <c r="BU583" s="15"/>
      <c r="BV583" s="14"/>
    </row>
    <row r="584" spans="1:74" x14ac:dyDescent="0.25">
      <c r="A584" s="4" t="str">
        <f t="shared" si="457"/>
        <v/>
      </c>
      <c r="B584" s="4" t="str">
        <f t="shared" si="458"/>
        <v/>
      </c>
      <c r="C584" s="4" t="str">
        <f t="shared" si="459"/>
        <v/>
      </c>
      <c r="D584" s="4" t="str">
        <f t="shared" si="460"/>
        <v/>
      </c>
      <c r="E584" s="4" t="str">
        <f t="shared" si="461"/>
        <v/>
      </c>
      <c r="F584" s="4" t="str">
        <f t="shared" si="462"/>
        <v/>
      </c>
      <c r="G584" s="4" t="str">
        <f t="shared" si="463"/>
        <v/>
      </c>
      <c r="H584" s="4" t="str">
        <f t="shared" si="464"/>
        <v/>
      </c>
      <c r="I584" s="4" t="str">
        <f t="shared" si="465"/>
        <v/>
      </c>
      <c r="J584" s="4" t="str">
        <f t="shared" si="466"/>
        <v/>
      </c>
      <c r="K584" s="4" t="str">
        <f t="shared" si="467"/>
        <v/>
      </c>
      <c r="L584" s="4" t="str">
        <f t="shared" si="468"/>
        <v/>
      </c>
      <c r="M584" s="4" t="str">
        <f t="shared" si="469"/>
        <v/>
      </c>
      <c r="N584" s="4" t="str">
        <f t="shared" si="470"/>
        <v>BAG</v>
      </c>
      <c r="O584" s="4" t="str">
        <f t="shared" si="471"/>
        <v/>
      </c>
      <c r="P584" s="4" t="str">
        <f t="shared" si="472"/>
        <v/>
      </c>
      <c r="Q584" s="4" t="str">
        <f t="shared" si="473"/>
        <v/>
      </c>
      <c r="R584" s="4" t="str">
        <f t="shared" si="474"/>
        <v/>
      </c>
      <c r="S584" s="4" t="str">
        <f t="shared" si="475"/>
        <v/>
      </c>
      <c r="T584" s="4" t="str">
        <f t="shared" si="476"/>
        <v/>
      </c>
      <c r="U584" s="4" t="str">
        <f t="shared" si="477"/>
        <v/>
      </c>
      <c r="V584" s="4" t="str">
        <f t="shared" si="478"/>
        <v/>
      </c>
      <c r="W584" s="4" t="str">
        <f t="shared" si="479"/>
        <v/>
      </c>
      <c r="X584" s="4" t="str">
        <f t="shared" si="480"/>
        <v/>
      </c>
      <c r="Y584" s="4">
        <f t="shared" si="481"/>
        <v>3</v>
      </c>
      <c r="Z584" s="4" t="str">
        <f t="shared" si="482"/>
        <v>-</v>
      </c>
      <c r="AA584" s="4" t="str">
        <f t="shared" si="483"/>
        <v/>
      </c>
      <c r="AB584" s="4" t="str">
        <f t="shared" si="484"/>
        <v/>
      </c>
      <c r="AC584" s="4" t="str">
        <f t="shared" si="485"/>
        <v/>
      </c>
      <c r="AD584" s="4" t="str">
        <f t="shared" si="486"/>
        <v/>
      </c>
      <c r="AE584" s="4" t="str">
        <f t="shared" si="487"/>
        <v/>
      </c>
      <c r="AF584" s="4" t="str" cm="1">
        <f t="array" aca="1" ref="AF584" ca="1">LEFT(AS584,MATCH(FALSE,ISNUMBER(MID(AS584,ROW(INDIRECT("1:"&amp;LEN(AS584)+1)), 1) *1),0) -1)</f>
        <v>1</v>
      </c>
      <c r="AG584" s="4">
        <f t="shared" si="488"/>
        <v>4</v>
      </c>
      <c r="AH584" s="4">
        <f t="shared" si="489"/>
        <v>35</v>
      </c>
      <c r="AI584" s="4">
        <f t="shared" si="490"/>
        <v>31</v>
      </c>
      <c r="AJ584" s="4" t="str">
        <f t="shared" si="491"/>
        <v>1BAG</v>
      </c>
      <c r="AK584" s="4" t="str">
        <f t="shared" si="492"/>
        <v>-1BAG</v>
      </c>
      <c r="AL584" s="4" t="str" cm="1">
        <f t="array" ref="AL584">LEFT(AS584,SUM(LEN(AS584)-LEN(SUBSTITUTE(AS584,{"0";"1";"2";"3";"4";"5";"6";"7";"8";"9"},""))))</f>
        <v>1</v>
      </c>
      <c r="AM584" s="4">
        <f t="shared" si="496"/>
        <v>13</v>
      </c>
      <c r="AN584" s="4" t="b">
        <f>LEFT(AS584,1)=AL584</f>
        <v>1</v>
      </c>
      <c r="AO584" s="4" t="str">
        <f t="shared" si="456"/>
        <v>BAG</v>
      </c>
      <c r="AP584" s="4" t="b">
        <f t="shared" si="497"/>
        <v>0</v>
      </c>
      <c r="AQ584" s="4" t="b">
        <f t="shared" si="493"/>
        <v>0</v>
      </c>
      <c r="AR584" s="5" t="str">
        <f t="shared" si="494"/>
        <v>CRISPY CHOCOLATE COATED PISTOL</v>
      </c>
      <c r="AS584" s="4" t="str">
        <f t="shared" si="495"/>
        <v>1BAG</v>
      </c>
      <c r="AT584" t="s">
        <v>764</v>
      </c>
      <c r="AU584" s="1" t="s">
        <v>765</v>
      </c>
      <c r="AV584" s="33" t="str">
        <f t="shared" ca="1" si="498"/>
        <v/>
      </c>
      <c r="AW584">
        <v>17000</v>
      </c>
      <c r="AX584">
        <v>17000</v>
      </c>
      <c r="AY584">
        <v>16250</v>
      </c>
      <c r="AZ584" t="str">
        <f t="shared" si="453"/>
        <v>8992730996611</v>
      </c>
      <c r="BA584" t="str">
        <f t="shared" si="499"/>
        <v>CRISPY CHOCOLATE COATED PISTOL</v>
      </c>
      <c r="BB584" t="s">
        <v>4417</v>
      </c>
      <c r="BC584" t="s">
        <v>4417</v>
      </c>
      <c r="BD584" s="1"/>
      <c r="BF584" s="9"/>
      <c r="BG584" s="20"/>
      <c r="BH584" s="13"/>
      <c r="BI584" s="15"/>
      <c r="BL584" s="13"/>
      <c r="BM584" s="1"/>
      <c r="BP584" s="1"/>
      <c r="BQ584" s="1"/>
      <c r="BT584" s="13"/>
      <c r="BU584" s="15"/>
      <c r="BV584" s="14"/>
    </row>
    <row r="585" spans="1:74" x14ac:dyDescent="0.25">
      <c r="A585" s="4" t="str">
        <f t="shared" si="457"/>
        <v/>
      </c>
      <c r="B585" s="4" t="str">
        <f t="shared" si="458"/>
        <v>PCS</v>
      </c>
      <c r="C585" s="4" t="str">
        <f t="shared" si="459"/>
        <v/>
      </c>
      <c r="D585" s="4" t="str">
        <f t="shared" si="460"/>
        <v/>
      </c>
      <c r="E585" s="4" t="str">
        <f t="shared" si="461"/>
        <v/>
      </c>
      <c r="F585" s="4" t="str">
        <f t="shared" si="462"/>
        <v/>
      </c>
      <c r="G585" s="4" t="str">
        <f t="shared" si="463"/>
        <v/>
      </c>
      <c r="H585" s="4" t="str">
        <f t="shared" si="464"/>
        <v/>
      </c>
      <c r="I585" s="4" t="str">
        <f t="shared" si="465"/>
        <v/>
      </c>
      <c r="J585" s="4" t="str">
        <f t="shared" si="466"/>
        <v/>
      </c>
      <c r="K585" s="4" t="str">
        <f t="shared" si="467"/>
        <v/>
      </c>
      <c r="L585" s="4" t="str">
        <f t="shared" si="468"/>
        <v/>
      </c>
      <c r="M585" s="4" t="str">
        <f t="shared" si="469"/>
        <v/>
      </c>
      <c r="N585" s="4" t="str">
        <f t="shared" si="470"/>
        <v/>
      </c>
      <c r="O585" s="4" t="str">
        <f t="shared" si="471"/>
        <v/>
      </c>
      <c r="P585" s="4" t="str">
        <f t="shared" si="472"/>
        <v/>
      </c>
      <c r="Q585" s="4" t="str">
        <f t="shared" si="473"/>
        <v/>
      </c>
      <c r="R585" s="4" t="str">
        <f t="shared" si="474"/>
        <v/>
      </c>
      <c r="S585" s="4" t="str">
        <f t="shared" si="475"/>
        <v/>
      </c>
      <c r="T585" s="4" t="str">
        <f t="shared" si="476"/>
        <v>PACK</v>
      </c>
      <c r="U585" s="4" t="str">
        <f t="shared" si="477"/>
        <v/>
      </c>
      <c r="V585" s="4" t="str">
        <f t="shared" si="478"/>
        <v/>
      </c>
      <c r="W585" s="4" t="str">
        <f t="shared" si="479"/>
        <v/>
      </c>
      <c r="X585" s="4" t="str">
        <f t="shared" si="480"/>
        <v/>
      </c>
      <c r="Y585" s="4">
        <f t="shared" si="481"/>
        <v>7</v>
      </c>
      <c r="Z585" s="4" t="str">
        <f t="shared" si="482"/>
        <v>-</v>
      </c>
      <c r="AA585" s="4" t="str">
        <f t="shared" si="483"/>
        <v>/</v>
      </c>
      <c r="AB585" s="4" t="str">
        <f t="shared" si="484"/>
        <v/>
      </c>
      <c r="AC585" s="4" t="str">
        <f t="shared" si="485"/>
        <v/>
      </c>
      <c r="AD585" s="4" t="str">
        <f t="shared" si="486"/>
        <v/>
      </c>
      <c r="AE585" s="4" t="str">
        <f t="shared" si="487"/>
        <v/>
      </c>
      <c r="AF585" s="4" t="str" cm="1">
        <f t="array" aca="1" ref="AF585" ca="1">LEFT(AS585,MATCH(FALSE,ISNUMBER(MID(AS585,ROW(INDIRECT("1:"&amp;LEN(AS585)+1)), 1) *1),0) -1)</f>
        <v>16</v>
      </c>
      <c r="AG585" s="4">
        <f t="shared" si="488"/>
        <v>10</v>
      </c>
      <c r="AH585" s="4">
        <f t="shared" si="489"/>
        <v>28</v>
      </c>
      <c r="AI585" s="4">
        <f t="shared" si="490"/>
        <v>18</v>
      </c>
      <c r="AJ585" s="4" t="str">
        <f t="shared" si="491"/>
        <v>PACK</v>
      </c>
      <c r="AK585" s="4" t="str">
        <f t="shared" si="492"/>
        <v>/PACK</v>
      </c>
      <c r="AL585" s="4" t="str" cm="1">
        <f t="array" ref="AL585">LEFT(AS585,SUM(LEN(AS585)-LEN(SUBSTITUTE(AS585,{"0";"1";"2";"3";"4";"5";"6";"7";"8";"9"},""))))</f>
        <v>16</v>
      </c>
      <c r="AM585" s="4">
        <f t="shared" si="496"/>
        <v>13</v>
      </c>
      <c r="AN585" s="4" t="b">
        <f>LEFT(AS585,2)=AL585</f>
        <v>1</v>
      </c>
      <c r="AO585" s="4" t="str">
        <f>RIGHT(AJ585,4)</f>
        <v>PACK</v>
      </c>
      <c r="AP585" s="4" t="b">
        <f t="shared" si="497"/>
        <v>0</v>
      </c>
      <c r="AQ585" s="4" t="b">
        <f t="shared" si="493"/>
        <v>0</v>
      </c>
      <c r="AR585" s="5" t="str">
        <f t="shared" si="494"/>
        <v>CUCU CHOCO MALLOW</v>
      </c>
      <c r="AS585" s="4" t="str">
        <f t="shared" si="495"/>
        <v>16PCS/PACK</v>
      </c>
      <c r="AT585" t="s">
        <v>4804</v>
      </c>
      <c r="AU585" s="1" t="s">
        <v>766</v>
      </c>
      <c r="AV585" s="33" t="str">
        <f t="shared" ca="1" si="498"/>
        <v/>
      </c>
      <c r="AW585">
        <v>28000</v>
      </c>
      <c r="AX585">
        <v>28000</v>
      </c>
      <c r="AY585">
        <v>27000</v>
      </c>
      <c r="AZ585" t="str">
        <f t="shared" si="453"/>
        <v>8993274538800</v>
      </c>
      <c r="BA585" t="str">
        <f t="shared" si="499"/>
        <v>CUCU CHOCO MALLOW</v>
      </c>
      <c r="BB585" t="s">
        <v>4417</v>
      </c>
      <c r="BC585" t="s">
        <v>4417</v>
      </c>
      <c r="BD585" s="1"/>
      <c r="BF585" s="9"/>
      <c r="BG585" s="20"/>
      <c r="BH585" s="13"/>
      <c r="BI585" s="15"/>
      <c r="BL585" s="13"/>
      <c r="BM585" s="1"/>
      <c r="BP585" s="1"/>
      <c r="BQ585" s="1"/>
      <c r="BT585" s="13"/>
      <c r="BU585" s="15"/>
      <c r="BV585" s="14"/>
    </row>
    <row r="586" spans="1:74" x14ac:dyDescent="0.25">
      <c r="A586" s="4" t="str">
        <f t="shared" si="457"/>
        <v/>
      </c>
      <c r="B586" s="4" t="str">
        <f t="shared" si="458"/>
        <v>PCS</v>
      </c>
      <c r="C586" s="4" t="str">
        <f t="shared" si="459"/>
        <v/>
      </c>
      <c r="D586" s="4" t="str">
        <f t="shared" si="460"/>
        <v/>
      </c>
      <c r="E586" s="4" t="str">
        <f t="shared" si="461"/>
        <v/>
      </c>
      <c r="F586" s="4" t="str">
        <f t="shared" si="462"/>
        <v/>
      </c>
      <c r="G586" s="4" t="str">
        <f t="shared" si="463"/>
        <v/>
      </c>
      <c r="H586" s="4" t="str">
        <f t="shared" si="464"/>
        <v/>
      </c>
      <c r="I586" s="4" t="str">
        <f t="shared" si="465"/>
        <v/>
      </c>
      <c r="J586" s="4" t="str">
        <f t="shared" si="466"/>
        <v/>
      </c>
      <c r="K586" s="4" t="str">
        <f t="shared" si="467"/>
        <v/>
      </c>
      <c r="L586" s="4" t="str">
        <f t="shared" si="468"/>
        <v/>
      </c>
      <c r="M586" s="4" t="str">
        <f t="shared" si="469"/>
        <v/>
      </c>
      <c r="N586" s="4" t="str">
        <f t="shared" si="470"/>
        <v/>
      </c>
      <c r="O586" s="4" t="str">
        <f t="shared" si="471"/>
        <v/>
      </c>
      <c r="P586" s="4" t="str">
        <f t="shared" si="472"/>
        <v/>
      </c>
      <c r="Q586" s="4" t="str">
        <f t="shared" si="473"/>
        <v/>
      </c>
      <c r="R586" s="4" t="str">
        <f t="shared" si="474"/>
        <v/>
      </c>
      <c r="S586" s="4" t="str">
        <f t="shared" si="475"/>
        <v/>
      </c>
      <c r="T586" s="4" t="str">
        <f t="shared" si="476"/>
        <v>PACK</v>
      </c>
      <c r="U586" s="4" t="str">
        <f t="shared" si="477"/>
        <v/>
      </c>
      <c r="V586" s="4" t="str">
        <f t="shared" si="478"/>
        <v/>
      </c>
      <c r="W586" s="4" t="str">
        <f t="shared" si="479"/>
        <v/>
      </c>
      <c r="X586" s="4" t="str">
        <f t="shared" si="480"/>
        <v/>
      </c>
      <c r="Y586" s="4">
        <f t="shared" si="481"/>
        <v>7</v>
      </c>
      <c r="Z586" s="4" t="str">
        <f t="shared" si="482"/>
        <v>-</v>
      </c>
      <c r="AA586" s="4" t="str">
        <f t="shared" si="483"/>
        <v>/</v>
      </c>
      <c r="AB586" s="4" t="str">
        <f t="shared" si="484"/>
        <v/>
      </c>
      <c r="AC586" s="4" t="str">
        <f t="shared" si="485"/>
        <v/>
      </c>
      <c r="AD586" s="4" t="str">
        <f t="shared" si="486"/>
        <v/>
      </c>
      <c r="AE586" s="4" t="str">
        <f t="shared" si="487"/>
        <v/>
      </c>
      <c r="AF586" s="4" t="str" cm="1">
        <f t="array" aca="1" ref="AF586" ca="1">LEFT(AS586,MATCH(FALSE,ISNUMBER(MID(AS586,ROW(INDIRECT("1:"&amp;LEN(AS586)+1)), 1) *1),0) -1)</f>
        <v>24</v>
      </c>
      <c r="AG586" s="4">
        <f t="shared" si="488"/>
        <v>10</v>
      </c>
      <c r="AH586" s="4">
        <f t="shared" si="489"/>
        <v>34</v>
      </c>
      <c r="AI586" s="4">
        <f t="shared" si="490"/>
        <v>24</v>
      </c>
      <c r="AJ586" s="4" t="str">
        <f t="shared" si="491"/>
        <v>PACK</v>
      </c>
      <c r="AK586" s="4" t="str">
        <f t="shared" si="492"/>
        <v>/PACK</v>
      </c>
      <c r="AL586" s="4" t="str" cm="1">
        <f t="array" ref="AL586">LEFT(AS586,SUM(LEN(AS586)-LEN(SUBSTITUTE(AS586,{"0";"1";"2";"3";"4";"5";"6";"7";"8";"9"},""))))</f>
        <v>24</v>
      </c>
      <c r="AM586" s="4">
        <f t="shared" si="496"/>
        <v>13</v>
      </c>
      <c r="AN586" s="4" t="b">
        <f>LEFT(AS586,2)=AL586</f>
        <v>1</v>
      </c>
      <c r="AO586" s="4" t="str">
        <f>RIGHT(AJ586,4)</f>
        <v>PACK</v>
      </c>
      <c r="AP586" s="4" t="b">
        <f t="shared" si="497"/>
        <v>0</v>
      </c>
      <c r="AQ586" s="4" t="b">
        <f t="shared" si="493"/>
        <v>0</v>
      </c>
      <c r="AR586" s="5" t="str">
        <f t="shared" si="494"/>
        <v>CUCU CRISPY RISE COKLAT</v>
      </c>
      <c r="AS586" s="4" t="str">
        <f t="shared" si="495"/>
        <v>24PCS/PACK</v>
      </c>
      <c r="AT586" t="s">
        <v>767</v>
      </c>
      <c r="AU586" s="1" t="s">
        <v>768</v>
      </c>
      <c r="AV586" s="33" t="str">
        <f t="shared" ca="1" si="498"/>
        <v/>
      </c>
      <c r="AW586">
        <v>22000</v>
      </c>
      <c r="AX586">
        <v>22000</v>
      </c>
      <c r="AY586">
        <v>21275</v>
      </c>
      <c r="AZ586" t="str">
        <f t="shared" si="453"/>
        <v>8993274537698</v>
      </c>
      <c r="BA586" t="str">
        <f t="shared" si="499"/>
        <v>CUCU CRISPY RISE COKLAT</v>
      </c>
      <c r="BB586" t="s">
        <v>4417</v>
      </c>
      <c r="BC586" t="s">
        <v>4417</v>
      </c>
      <c r="BD586" s="1"/>
      <c r="BF586" s="9"/>
      <c r="BG586" s="20"/>
      <c r="BH586" s="13"/>
      <c r="BI586" s="15"/>
      <c r="BL586" s="13"/>
      <c r="BM586" s="1"/>
      <c r="BP586" s="1"/>
      <c r="BQ586" s="1"/>
      <c r="BT586" s="13"/>
      <c r="BU586" s="15"/>
      <c r="BV586" s="14"/>
    </row>
    <row r="587" spans="1:74" x14ac:dyDescent="0.25">
      <c r="A587" s="4" t="str">
        <f t="shared" si="457"/>
        <v/>
      </c>
      <c r="B587" s="4" t="str">
        <f t="shared" si="458"/>
        <v>PCS</v>
      </c>
      <c r="C587" s="4" t="str">
        <f t="shared" si="459"/>
        <v/>
      </c>
      <c r="D587" s="4" t="str">
        <f t="shared" si="460"/>
        <v/>
      </c>
      <c r="E587" s="4" t="str">
        <f t="shared" si="461"/>
        <v/>
      </c>
      <c r="F587" s="4" t="str">
        <f t="shared" si="462"/>
        <v/>
      </c>
      <c r="G587" s="4" t="str">
        <f t="shared" si="463"/>
        <v/>
      </c>
      <c r="H587" s="4" t="str">
        <f t="shared" si="464"/>
        <v/>
      </c>
      <c r="I587" s="4" t="str">
        <f t="shared" si="465"/>
        <v/>
      </c>
      <c r="J587" s="4" t="str">
        <f t="shared" si="466"/>
        <v/>
      </c>
      <c r="K587" s="4" t="str">
        <f t="shared" si="467"/>
        <v/>
      </c>
      <c r="L587" s="4" t="str">
        <f t="shared" si="468"/>
        <v/>
      </c>
      <c r="M587" s="4" t="str">
        <f t="shared" si="469"/>
        <v/>
      </c>
      <c r="N587" s="4" t="str">
        <f t="shared" si="470"/>
        <v/>
      </c>
      <c r="O587" s="4" t="str">
        <f t="shared" si="471"/>
        <v/>
      </c>
      <c r="P587" s="4" t="str">
        <f t="shared" si="472"/>
        <v/>
      </c>
      <c r="Q587" s="4" t="str">
        <f t="shared" si="473"/>
        <v/>
      </c>
      <c r="R587" s="4" t="str">
        <f t="shared" si="474"/>
        <v/>
      </c>
      <c r="S587" s="4" t="str">
        <f t="shared" si="475"/>
        <v/>
      </c>
      <c r="T587" s="4" t="str">
        <f t="shared" si="476"/>
        <v>PACK</v>
      </c>
      <c r="U587" s="4" t="str">
        <f t="shared" si="477"/>
        <v/>
      </c>
      <c r="V587" s="4" t="str">
        <f t="shared" si="478"/>
        <v/>
      </c>
      <c r="W587" s="4" t="str">
        <f t="shared" si="479"/>
        <v/>
      </c>
      <c r="X587" s="4" t="str">
        <f t="shared" si="480"/>
        <v/>
      </c>
      <c r="Y587" s="4">
        <f t="shared" si="481"/>
        <v>7</v>
      </c>
      <c r="Z587" s="4" t="str">
        <f t="shared" si="482"/>
        <v>-</v>
      </c>
      <c r="AA587" s="4" t="str">
        <f t="shared" si="483"/>
        <v>/</v>
      </c>
      <c r="AB587" s="4" t="str">
        <f t="shared" si="484"/>
        <v/>
      </c>
      <c r="AC587" s="4" t="str">
        <f t="shared" si="485"/>
        <v/>
      </c>
      <c r="AD587" s="4" t="str">
        <f t="shared" si="486"/>
        <v/>
      </c>
      <c r="AE587" s="4" t="str">
        <f t="shared" si="487"/>
        <v/>
      </c>
      <c r="AF587" s="4" t="str" cm="1">
        <f t="array" aca="1" ref="AF587" ca="1">LEFT(AS587,MATCH(FALSE,ISNUMBER(MID(AS587,ROW(INDIRECT("1:"&amp;LEN(AS587)+1)), 1) *1),0) -1)</f>
        <v>24</v>
      </c>
      <c r="AG587" s="4">
        <f t="shared" si="488"/>
        <v>10</v>
      </c>
      <c r="AH587" s="4">
        <f t="shared" si="489"/>
        <v>34</v>
      </c>
      <c r="AI587" s="4">
        <f t="shared" si="490"/>
        <v>24</v>
      </c>
      <c r="AJ587" s="4" t="str">
        <f t="shared" si="491"/>
        <v>PACK</v>
      </c>
      <c r="AK587" s="4" t="str">
        <f t="shared" si="492"/>
        <v>/PACK</v>
      </c>
      <c r="AL587" s="4" t="str" cm="1">
        <f t="array" ref="AL587">LEFT(AS587,SUM(LEN(AS587)-LEN(SUBSTITUTE(AS587,{"0";"1";"2";"3";"4";"5";"6";"7";"8";"9"},""))))</f>
        <v>24</v>
      </c>
      <c r="AM587" s="4">
        <f t="shared" si="496"/>
        <v>13</v>
      </c>
      <c r="AN587" s="4" t="b">
        <f>LEFT(AS587,2)=AL587</f>
        <v>1</v>
      </c>
      <c r="AO587" s="4" t="str">
        <f>RIGHT(AJ587,4)</f>
        <v>PACK</v>
      </c>
      <c r="AP587" s="4" t="b">
        <f t="shared" si="497"/>
        <v>0</v>
      </c>
      <c r="AQ587" s="4" t="b">
        <f t="shared" si="493"/>
        <v>0</v>
      </c>
      <c r="AR587" s="5" t="str">
        <f t="shared" si="494"/>
        <v>CUCU CRISPY RISE PANDAN</v>
      </c>
      <c r="AS587" s="4" t="str">
        <f t="shared" si="495"/>
        <v>24PCS/PACK</v>
      </c>
      <c r="AT587" t="s">
        <v>769</v>
      </c>
      <c r="AU587" s="1" t="s">
        <v>770</v>
      </c>
      <c r="AV587" s="33" t="str">
        <f t="shared" ca="1" si="498"/>
        <v/>
      </c>
      <c r="AW587">
        <v>22000</v>
      </c>
      <c r="AX587">
        <v>22000</v>
      </c>
      <c r="AY587">
        <v>21275</v>
      </c>
      <c r="AZ587" t="str">
        <f t="shared" si="453"/>
        <v>8993274538060</v>
      </c>
      <c r="BA587" t="str">
        <f t="shared" si="499"/>
        <v>CUCU CRISPY RISE PANDAN</v>
      </c>
      <c r="BB587" t="s">
        <v>4417</v>
      </c>
      <c r="BC587" t="s">
        <v>4417</v>
      </c>
      <c r="BD587" s="1"/>
      <c r="BF587" s="9"/>
      <c r="BG587" s="20"/>
      <c r="BH587" s="13"/>
      <c r="BI587" s="15"/>
      <c r="BL587" s="13"/>
      <c r="BM587" s="1"/>
      <c r="BP587" s="1"/>
      <c r="BQ587" s="1"/>
      <c r="BT587" s="13"/>
      <c r="BU587" s="15"/>
      <c r="BV587" s="14"/>
    </row>
    <row r="588" spans="1:74" x14ac:dyDescent="0.25">
      <c r="A588" s="4" t="str">
        <f t="shared" si="457"/>
        <v/>
      </c>
      <c r="B588" s="4" t="str">
        <f t="shared" si="458"/>
        <v/>
      </c>
      <c r="C588" s="4" t="str">
        <f t="shared" si="459"/>
        <v>BKS</v>
      </c>
      <c r="D588" s="4" t="str">
        <f t="shared" si="460"/>
        <v/>
      </c>
      <c r="E588" s="4" t="str">
        <f t="shared" si="461"/>
        <v/>
      </c>
      <c r="F588" s="4" t="str">
        <f t="shared" si="462"/>
        <v>RTG</v>
      </c>
      <c r="G588" s="4" t="str">
        <f t="shared" si="463"/>
        <v/>
      </c>
      <c r="H588" s="4" t="str">
        <f t="shared" si="464"/>
        <v/>
      </c>
      <c r="I588" s="4" t="str">
        <f t="shared" si="465"/>
        <v/>
      </c>
      <c r="J588" s="4" t="str">
        <f t="shared" si="466"/>
        <v/>
      </c>
      <c r="K588" s="4" t="str">
        <f t="shared" si="467"/>
        <v/>
      </c>
      <c r="L588" s="4" t="str">
        <f t="shared" si="468"/>
        <v/>
      </c>
      <c r="M588" s="4" t="str">
        <f t="shared" si="469"/>
        <v/>
      </c>
      <c r="N588" s="4" t="str">
        <f t="shared" si="470"/>
        <v/>
      </c>
      <c r="O588" s="4" t="str">
        <f t="shared" si="471"/>
        <v/>
      </c>
      <c r="P588" s="4" t="str">
        <f t="shared" si="472"/>
        <v>CUP</v>
      </c>
      <c r="Q588" s="4" t="str">
        <f t="shared" si="473"/>
        <v/>
      </c>
      <c r="R588" s="4" t="str">
        <f t="shared" si="474"/>
        <v/>
      </c>
      <c r="S588" s="4" t="str">
        <f t="shared" si="475"/>
        <v/>
      </c>
      <c r="T588" s="4" t="str">
        <f t="shared" si="476"/>
        <v/>
      </c>
      <c r="U588" s="4" t="str">
        <f t="shared" si="477"/>
        <v/>
      </c>
      <c r="V588" s="4" t="str">
        <f t="shared" si="478"/>
        <v/>
      </c>
      <c r="W588" s="4" t="str">
        <f t="shared" si="479"/>
        <v/>
      </c>
      <c r="X588" s="4" t="str">
        <f t="shared" si="480"/>
        <v/>
      </c>
      <c r="Y588" s="4">
        <f t="shared" si="481"/>
        <v>9</v>
      </c>
      <c r="Z588" s="4" t="str">
        <f t="shared" si="482"/>
        <v>-</v>
      </c>
      <c r="AA588" s="4" t="str">
        <f t="shared" si="483"/>
        <v>/</v>
      </c>
      <c r="AB588" s="4" t="str">
        <f t="shared" si="484"/>
        <v/>
      </c>
      <c r="AC588" s="4" t="str">
        <f t="shared" si="485"/>
        <v/>
      </c>
      <c r="AD588" s="4" t="str">
        <f t="shared" si="486"/>
        <v/>
      </c>
      <c r="AE588" s="4" t="str">
        <f t="shared" si="487"/>
        <v/>
      </c>
      <c r="AF588" s="4" t="str" cm="1">
        <f t="array" aca="1" ref="AF588" ca="1">LEFT(AS588,MATCH(FALSE,ISNUMBER(MID(AS588,ROW(INDIRECT("1:"&amp;LEN(AS588)+1)), 1) *1),0) -1)</f>
        <v>10</v>
      </c>
      <c r="AG588" s="4">
        <f t="shared" si="488"/>
        <v>9</v>
      </c>
      <c r="AH588" s="4">
        <f t="shared" si="489"/>
        <v>25</v>
      </c>
      <c r="AI588" s="4">
        <f t="shared" si="490"/>
        <v>16</v>
      </c>
      <c r="AJ588" s="4" t="str">
        <f t="shared" si="491"/>
        <v>/RTG</v>
      </c>
      <c r="AK588" s="4" t="str">
        <f t="shared" si="492"/>
        <v>S/RTG</v>
      </c>
      <c r="AL588" s="4" t="str" cm="1">
        <f t="array" ref="AL588">LEFT(AS588,SUM(LEN(AS588)-LEN(SUBSTITUTE(AS588,{"0";"1";"2";"3";"4";"5";"6";"7";"8";"9"},""))))</f>
        <v>10</v>
      </c>
      <c r="AM588" s="4">
        <f t="shared" si="496"/>
        <v>13</v>
      </c>
      <c r="AN588" s="4" t="b">
        <f>LEFT(AS588,2)=AL588</f>
        <v>1</v>
      </c>
      <c r="AO588" s="4" t="str">
        <f>RIGHT(AJ588,3)</f>
        <v>RTG</v>
      </c>
      <c r="AP588" s="4" t="b">
        <f t="shared" si="497"/>
        <v>1</v>
      </c>
      <c r="AQ588" s="4" t="b">
        <f t="shared" si="493"/>
        <v>0</v>
      </c>
      <c r="AR588" s="5" t="str">
        <f t="shared" si="494"/>
        <v>CUCUPOP ASSRTED</v>
      </c>
      <c r="AS588" s="4" t="str">
        <f t="shared" si="495"/>
        <v>10BKS/RTG</v>
      </c>
      <c r="AT588" t="s">
        <v>771</v>
      </c>
      <c r="AV588" s="33" t="str">
        <f t="shared" si="498"/>
        <v>XXXX</v>
      </c>
      <c r="AW588">
        <v>4500</v>
      </c>
      <c r="AX588">
        <v>4500</v>
      </c>
      <c r="AY588">
        <v>4230</v>
      </c>
      <c r="AZ588" t="str">
        <f t="shared" si="453"/>
        <v>8000000000588</v>
      </c>
      <c r="BA588" t="str">
        <f t="shared" si="499"/>
        <v>CUCUPOP ASSRTED</v>
      </c>
      <c r="BB588" t="s">
        <v>4417</v>
      </c>
      <c r="BC588" t="s">
        <v>4417</v>
      </c>
      <c r="BD588" s="1"/>
      <c r="BF588" s="9"/>
      <c r="BG588" s="20"/>
      <c r="BH588" s="13"/>
      <c r="BI588" s="15"/>
      <c r="BL588" s="13"/>
      <c r="BM588" s="1"/>
      <c r="BP588" s="1"/>
      <c r="BQ588" s="1"/>
      <c r="BT588" s="13"/>
      <c r="BU588" s="15"/>
      <c r="BV588" s="14"/>
    </row>
    <row r="589" spans="1:74" x14ac:dyDescent="0.25">
      <c r="A589" s="4" t="str">
        <f t="shared" si="457"/>
        <v/>
      </c>
      <c r="B589" s="4" t="str">
        <f t="shared" si="458"/>
        <v/>
      </c>
      <c r="C589" s="4" t="str">
        <f t="shared" si="459"/>
        <v/>
      </c>
      <c r="D589" s="4" t="str">
        <f t="shared" si="460"/>
        <v/>
      </c>
      <c r="E589" s="4" t="str">
        <f t="shared" si="461"/>
        <v/>
      </c>
      <c r="F589" s="4" t="str">
        <f t="shared" si="462"/>
        <v>RTG</v>
      </c>
      <c r="G589" s="4" t="str">
        <f t="shared" si="463"/>
        <v/>
      </c>
      <c r="H589" s="4" t="str">
        <f t="shared" si="464"/>
        <v/>
      </c>
      <c r="I589" s="4" t="str">
        <f t="shared" si="465"/>
        <v/>
      </c>
      <c r="J589" s="4" t="str">
        <f t="shared" si="466"/>
        <v/>
      </c>
      <c r="K589" s="4" t="str">
        <f t="shared" si="467"/>
        <v/>
      </c>
      <c r="L589" s="4" t="str">
        <f t="shared" si="468"/>
        <v/>
      </c>
      <c r="M589" s="4" t="str">
        <f t="shared" si="469"/>
        <v/>
      </c>
      <c r="N589" s="4" t="str">
        <f t="shared" si="470"/>
        <v/>
      </c>
      <c r="O589" s="4" t="str">
        <f t="shared" si="471"/>
        <v/>
      </c>
      <c r="P589" s="4" t="str">
        <f t="shared" si="472"/>
        <v>CUP</v>
      </c>
      <c r="Q589" s="4" t="str">
        <f t="shared" si="473"/>
        <v/>
      </c>
      <c r="R589" s="4" t="str">
        <f t="shared" si="474"/>
        <v/>
      </c>
      <c r="S589" s="4" t="str">
        <f t="shared" si="475"/>
        <v/>
      </c>
      <c r="T589" s="4" t="str">
        <f t="shared" si="476"/>
        <v>PACK</v>
      </c>
      <c r="U589" s="4" t="str">
        <f t="shared" si="477"/>
        <v/>
      </c>
      <c r="V589" s="4" t="str">
        <f t="shared" si="478"/>
        <v/>
      </c>
      <c r="W589" s="4" t="str">
        <f t="shared" si="479"/>
        <v/>
      </c>
      <c r="X589" s="4" t="str">
        <f t="shared" si="480"/>
        <v/>
      </c>
      <c r="Y589" s="4">
        <f t="shared" si="481"/>
        <v>10</v>
      </c>
      <c r="Z589" s="4" t="str">
        <f t="shared" si="482"/>
        <v>-</v>
      </c>
      <c r="AA589" s="4" t="str">
        <f t="shared" si="483"/>
        <v>/</v>
      </c>
      <c r="AB589" s="4" t="str">
        <f t="shared" si="484"/>
        <v/>
      </c>
      <c r="AC589" s="4" t="str">
        <f t="shared" si="485"/>
        <v/>
      </c>
      <c r="AD589" s="4" t="str">
        <f t="shared" si="486"/>
        <v/>
      </c>
      <c r="AE589" s="4" t="str">
        <f t="shared" si="487"/>
        <v/>
      </c>
      <c r="AF589" s="4" t="str" cm="1">
        <f t="array" aca="1" ref="AF589" ca="1">LEFT(AS589,MATCH(FALSE,ISNUMBER(MID(AS589,ROW(INDIRECT("1:"&amp;LEN(AS589)+1)), 1) *1),0) -1)</f>
        <v>2</v>
      </c>
      <c r="AG589" s="4">
        <f t="shared" si="488"/>
        <v>9</v>
      </c>
      <c r="AH589" s="4">
        <f t="shared" si="489"/>
        <v>25</v>
      </c>
      <c r="AI589" s="4">
        <f t="shared" si="490"/>
        <v>16</v>
      </c>
      <c r="AJ589" s="4" t="str">
        <f t="shared" si="491"/>
        <v>PACK</v>
      </c>
      <c r="AK589" s="4" t="str">
        <f t="shared" si="492"/>
        <v>/PACK</v>
      </c>
      <c r="AL589" s="4" t="str" cm="1">
        <f t="array" ref="AL589">LEFT(AS589,SUM(LEN(AS589)-LEN(SUBSTITUTE(AS589,{"0";"1";"2";"3";"4";"5";"6";"7";"8";"9"},""))))</f>
        <v>2</v>
      </c>
      <c r="AM589" s="4">
        <f t="shared" si="496"/>
        <v>13</v>
      </c>
      <c r="AN589" s="4" t="b">
        <f>LEFT(AS589,1)=AL589</f>
        <v>1</v>
      </c>
      <c r="AO589" s="4" t="str">
        <f>RIGHT(AJ589,4)</f>
        <v>PACK</v>
      </c>
      <c r="AP589" s="4" t="b">
        <f t="shared" si="497"/>
        <v>1</v>
      </c>
      <c r="AQ589" s="4" t="b">
        <f t="shared" si="493"/>
        <v>0</v>
      </c>
      <c r="AR589" s="5" t="str">
        <f t="shared" si="494"/>
        <v>CUCUPOP ASSRTED</v>
      </c>
      <c r="AS589" s="4" t="str">
        <f t="shared" si="495"/>
        <v>2RTG/PACK</v>
      </c>
      <c r="AT589" t="s">
        <v>772</v>
      </c>
      <c r="AU589" s="1" t="s">
        <v>773</v>
      </c>
      <c r="AV589" s="33" t="str">
        <f t="shared" ca="1" si="498"/>
        <v>XXXX</v>
      </c>
      <c r="AW589">
        <v>9000</v>
      </c>
      <c r="AX589">
        <v>9000</v>
      </c>
      <c r="AY589">
        <v>8460</v>
      </c>
      <c r="AZ589" t="str">
        <f t="shared" si="453"/>
        <v>8993274534482</v>
      </c>
      <c r="BA589" t="str">
        <f t="shared" si="499"/>
        <v>CUCUPOP ASSRTED</v>
      </c>
      <c r="BB589" t="s">
        <v>4417</v>
      </c>
      <c r="BC589" t="s">
        <v>4417</v>
      </c>
      <c r="BD589" s="1"/>
      <c r="BF589" s="9"/>
      <c r="BG589" s="20"/>
      <c r="BH589" s="13"/>
      <c r="BI589" s="15"/>
      <c r="BL589" s="13"/>
      <c r="BM589" s="1"/>
      <c r="BP589" s="1"/>
      <c r="BQ589" s="1"/>
      <c r="BT589" s="13"/>
      <c r="BU589" s="15"/>
      <c r="BV589" s="14"/>
    </row>
    <row r="590" spans="1:74" x14ac:dyDescent="0.25">
      <c r="A590" s="4" t="str">
        <f t="shared" si="457"/>
        <v/>
      </c>
      <c r="B590" s="4" t="str">
        <f t="shared" si="458"/>
        <v/>
      </c>
      <c r="C590" s="4" t="str">
        <f t="shared" si="459"/>
        <v/>
      </c>
      <c r="D590" s="4" t="str">
        <f t="shared" si="460"/>
        <v>BTL</v>
      </c>
      <c r="E590" s="4" t="str">
        <f t="shared" si="461"/>
        <v/>
      </c>
      <c r="F590" s="4" t="str">
        <f t="shared" si="462"/>
        <v/>
      </c>
      <c r="G590" s="4" t="str">
        <f t="shared" si="463"/>
        <v/>
      </c>
      <c r="H590" s="4" t="str">
        <f t="shared" si="464"/>
        <v/>
      </c>
      <c r="I590" s="4" t="str">
        <f t="shared" si="465"/>
        <v/>
      </c>
      <c r="J590" s="4" t="str">
        <f t="shared" si="466"/>
        <v/>
      </c>
      <c r="K590" s="4" t="str">
        <f t="shared" si="467"/>
        <v/>
      </c>
      <c r="L590" s="4" t="str">
        <f t="shared" si="468"/>
        <v/>
      </c>
      <c r="M590" s="4" t="str">
        <f t="shared" si="469"/>
        <v/>
      </c>
      <c r="N590" s="4" t="str">
        <f t="shared" si="470"/>
        <v/>
      </c>
      <c r="O590" s="4" t="str">
        <f t="shared" si="471"/>
        <v/>
      </c>
      <c r="P590" s="4" t="str">
        <f t="shared" si="472"/>
        <v/>
      </c>
      <c r="Q590" s="4" t="str">
        <f t="shared" si="473"/>
        <v/>
      </c>
      <c r="R590" s="4" t="str">
        <f t="shared" si="474"/>
        <v/>
      </c>
      <c r="S590" s="4" t="str">
        <f t="shared" si="475"/>
        <v/>
      </c>
      <c r="T590" s="4" t="str">
        <f t="shared" si="476"/>
        <v/>
      </c>
      <c r="U590" s="4" t="str">
        <f t="shared" si="477"/>
        <v/>
      </c>
      <c r="V590" s="4" t="str">
        <f t="shared" si="478"/>
        <v/>
      </c>
      <c r="W590" s="4" t="str">
        <f t="shared" si="479"/>
        <v/>
      </c>
      <c r="X590" s="4" t="str">
        <f t="shared" si="480"/>
        <v/>
      </c>
      <c r="Y590" s="4">
        <f t="shared" si="481"/>
        <v>3</v>
      </c>
      <c r="Z590" s="4" t="str">
        <f t="shared" si="482"/>
        <v>-</v>
      </c>
      <c r="AA590" s="4" t="str">
        <f t="shared" si="483"/>
        <v/>
      </c>
      <c r="AB590" s="4" t="str">
        <f t="shared" si="484"/>
        <v/>
      </c>
      <c r="AC590" s="4" t="str">
        <f t="shared" si="485"/>
        <v/>
      </c>
      <c r="AD590" s="4" t="str">
        <f t="shared" si="486"/>
        <v/>
      </c>
      <c r="AE590" s="4" t="str">
        <f t="shared" si="487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488"/>
        <v>4</v>
      </c>
      <c r="AH590" s="4">
        <f t="shared" si="489"/>
        <v>20</v>
      </c>
      <c r="AI590" s="4">
        <f t="shared" si="490"/>
        <v>16</v>
      </c>
      <c r="AJ590" s="4" t="str">
        <f t="shared" si="491"/>
        <v>1BTL</v>
      </c>
      <c r="AK590" s="4" t="str">
        <f t="shared" si="492"/>
        <v>-1BTL</v>
      </c>
      <c r="AL590" s="4" t="str" cm="1">
        <f t="array" ref="AL590">LEFT(AS590,SUM(LEN(AS590)-LEN(SUBSTITUTE(AS590,{"0";"1";"2";"3";"4";"5";"6";"7";"8";"9"},""))))</f>
        <v>1</v>
      </c>
      <c r="AM590" s="4">
        <f t="shared" si="496"/>
        <v>13</v>
      </c>
      <c r="AN590" s="4" t="b">
        <f>LEFT(AS590,1)=AL590</f>
        <v>1</v>
      </c>
      <c r="AO590" s="4" t="str">
        <f>RIGHT(AJ590,3)</f>
        <v>BTL</v>
      </c>
      <c r="AP590" s="4" t="b">
        <f t="shared" si="497"/>
        <v>0</v>
      </c>
      <c r="AQ590" s="4" t="b">
        <f t="shared" si="493"/>
        <v>0</v>
      </c>
      <c r="AR590" s="5" t="str">
        <f t="shared" si="494"/>
        <v>CUKA DIXI 100ML</v>
      </c>
      <c r="AS590" s="4" t="str">
        <f t="shared" si="495"/>
        <v>1BTL</v>
      </c>
      <c r="AT590" t="s">
        <v>774</v>
      </c>
      <c r="AU590" s="1" t="s">
        <v>775</v>
      </c>
      <c r="AV590" s="33" t="str">
        <f t="shared" ca="1" si="498"/>
        <v/>
      </c>
      <c r="AW590">
        <v>5500</v>
      </c>
      <c r="AX590">
        <v>5500</v>
      </c>
      <c r="AY590">
        <v>4500</v>
      </c>
      <c r="AZ590" t="str">
        <f t="shared" si="453"/>
        <v>8993366201117</v>
      </c>
      <c r="BA590" t="str">
        <f t="shared" si="499"/>
        <v>CUKA DIXI 100ML</v>
      </c>
      <c r="BB590" t="s">
        <v>4417</v>
      </c>
      <c r="BC590" t="s">
        <v>4417</v>
      </c>
      <c r="BD590" s="1"/>
      <c r="BF590" s="9"/>
      <c r="BG590" s="20"/>
      <c r="BH590" s="13"/>
      <c r="BI590" s="15"/>
      <c r="BL590" s="13"/>
      <c r="BM590" s="1"/>
      <c r="BP590" s="1"/>
      <c r="BQ590" s="1"/>
      <c r="BT590" s="13"/>
      <c r="BU590" s="15"/>
      <c r="BV590" s="14"/>
    </row>
    <row r="591" spans="1:74" x14ac:dyDescent="0.25">
      <c r="A591" s="4" t="str">
        <f t="shared" si="457"/>
        <v/>
      </c>
      <c r="B591" s="4" t="str">
        <f t="shared" si="458"/>
        <v/>
      </c>
      <c r="C591" s="4" t="str">
        <f t="shared" si="459"/>
        <v/>
      </c>
      <c r="D591" s="4" t="str">
        <f t="shared" si="460"/>
        <v>BTL</v>
      </c>
      <c r="E591" s="4" t="str">
        <f t="shared" si="461"/>
        <v/>
      </c>
      <c r="F591" s="4" t="str">
        <f t="shared" si="462"/>
        <v/>
      </c>
      <c r="G591" s="4" t="str">
        <f t="shared" si="463"/>
        <v/>
      </c>
      <c r="H591" s="4" t="str">
        <f t="shared" si="464"/>
        <v/>
      </c>
      <c r="I591" s="4" t="str">
        <f t="shared" si="465"/>
        <v/>
      </c>
      <c r="J591" s="4" t="str">
        <f t="shared" si="466"/>
        <v/>
      </c>
      <c r="K591" s="4" t="str">
        <f t="shared" si="467"/>
        <v/>
      </c>
      <c r="L591" s="4" t="str">
        <f t="shared" si="468"/>
        <v/>
      </c>
      <c r="M591" s="4" t="str">
        <f t="shared" si="469"/>
        <v/>
      </c>
      <c r="N591" s="4" t="str">
        <f t="shared" si="470"/>
        <v/>
      </c>
      <c r="O591" s="4" t="str">
        <f t="shared" si="471"/>
        <v/>
      </c>
      <c r="P591" s="4" t="str">
        <f t="shared" si="472"/>
        <v/>
      </c>
      <c r="Q591" s="4" t="str">
        <f t="shared" si="473"/>
        <v/>
      </c>
      <c r="R591" s="4" t="str">
        <f t="shared" si="474"/>
        <v/>
      </c>
      <c r="S591" s="4" t="str">
        <f t="shared" si="475"/>
        <v/>
      </c>
      <c r="T591" s="4" t="str">
        <f t="shared" si="476"/>
        <v/>
      </c>
      <c r="U591" s="4" t="str">
        <f t="shared" si="477"/>
        <v/>
      </c>
      <c r="V591" s="4" t="str">
        <f t="shared" si="478"/>
        <v/>
      </c>
      <c r="W591" s="4" t="str">
        <f t="shared" si="479"/>
        <v/>
      </c>
      <c r="X591" s="4" t="str">
        <f t="shared" si="480"/>
        <v/>
      </c>
      <c r="Y591" s="4">
        <f t="shared" si="481"/>
        <v>3</v>
      </c>
      <c r="Z591" s="4" t="str">
        <f t="shared" si="482"/>
        <v>-</v>
      </c>
      <c r="AA591" s="4" t="str">
        <f t="shared" si="483"/>
        <v/>
      </c>
      <c r="AB591" s="4" t="str">
        <f t="shared" si="484"/>
        <v/>
      </c>
      <c r="AC591" s="4" t="str">
        <f t="shared" si="485"/>
        <v/>
      </c>
      <c r="AD591" s="4" t="str">
        <f t="shared" si="486"/>
        <v/>
      </c>
      <c r="AE591" s="4" t="str">
        <f t="shared" si="487"/>
        <v/>
      </c>
      <c r="AF591" s="4" t="str" cm="1">
        <f t="array" aca="1" ref="AF591" ca="1">LEFT(AS591,MATCH(FALSE,ISNUMBER(MID(AS591,ROW(INDIRECT("1:"&amp;LEN(AS591)+1)), 1) *1),0) -1)</f>
        <v>1</v>
      </c>
      <c r="AG591" s="4">
        <f t="shared" si="488"/>
        <v>4</v>
      </c>
      <c r="AH591" s="4">
        <f t="shared" si="489"/>
        <v>24</v>
      </c>
      <c r="AI591" s="4">
        <f t="shared" si="490"/>
        <v>20</v>
      </c>
      <c r="AJ591" s="4" t="str">
        <f t="shared" si="491"/>
        <v>1BTL</v>
      </c>
      <c r="AK591" s="4" t="str">
        <f t="shared" si="492"/>
        <v>-1BTL</v>
      </c>
      <c r="AL591" s="4" t="str" cm="1">
        <f t="array" ref="AL591">LEFT(AS591,SUM(LEN(AS591)-LEN(SUBSTITUTE(AS591,{"0";"1";"2";"3";"4";"5";"6";"7";"8";"9"},""))))</f>
        <v>1</v>
      </c>
      <c r="AM591" s="4">
        <f t="shared" si="496"/>
        <v>13</v>
      </c>
      <c r="AN591" s="4" t="b">
        <f>LEFT(AS591,1)=AL591</f>
        <v>1</v>
      </c>
      <c r="AO591" s="4" t="str">
        <f>RIGHT(AJ591,3)</f>
        <v>BTL</v>
      </c>
      <c r="AP591" s="4" t="b">
        <f t="shared" si="497"/>
        <v>0</v>
      </c>
      <c r="AQ591" s="4" t="b">
        <f t="shared" si="493"/>
        <v>0</v>
      </c>
      <c r="AR591" s="5" t="str">
        <f t="shared" si="494"/>
        <v>CUKA MATAHARI 150ML</v>
      </c>
      <c r="AS591" s="4" t="str">
        <f t="shared" si="495"/>
        <v>1BTL</v>
      </c>
      <c r="AT591" t="s">
        <v>776</v>
      </c>
      <c r="AU591" s="1" t="s">
        <v>777</v>
      </c>
      <c r="AV591" s="33" t="str">
        <f t="shared" ca="1" si="498"/>
        <v/>
      </c>
      <c r="AW591">
        <v>4000</v>
      </c>
      <c r="AX591">
        <v>4000</v>
      </c>
      <c r="AY591">
        <v>3334</v>
      </c>
      <c r="AZ591" t="str">
        <f t="shared" si="453"/>
        <v>1140432058008</v>
      </c>
      <c r="BA591" t="str">
        <f t="shared" si="499"/>
        <v>CUKA MATAHARI 150ML</v>
      </c>
      <c r="BB591" t="s">
        <v>4417</v>
      </c>
      <c r="BC591" t="s">
        <v>4417</v>
      </c>
      <c r="BD591" s="1"/>
      <c r="BF591" s="9"/>
      <c r="BG591" s="20"/>
      <c r="BH591" s="13"/>
      <c r="BI591" s="15"/>
      <c r="BL591" s="13"/>
      <c r="BM591" s="1"/>
      <c r="BP591" s="1"/>
      <c r="BQ591" s="1"/>
      <c r="BT591" s="13"/>
      <c r="BU591" s="15"/>
      <c r="BV591" s="14"/>
    </row>
    <row r="592" spans="1:74" x14ac:dyDescent="0.25">
      <c r="A592" s="4" t="str">
        <f t="shared" si="457"/>
        <v/>
      </c>
      <c r="B592" s="4" t="str">
        <f t="shared" si="458"/>
        <v/>
      </c>
      <c r="C592" s="4" t="str">
        <f t="shared" si="459"/>
        <v/>
      </c>
      <c r="D592" s="4" t="str">
        <f t="shared" si="460"/>
        <v/>
      </c>
      <c r="E592" s="4" t="str">
        <f t="shared" si="461"/>
        <v/>
      </c>
      <c r="F592" s="4" t="str">
        <f t="shared" si="462"/>
        <v/>
      </c>
      <c r="G592" s="4" t="str">
        <f t="shared" si="463"/>
        <v/>
      </c>
      <c r="H592" s="4" t="str">
        <f t="shared" si="464"/>
        <v/>
      </c>
      <c r="I592" s="4" t="str">
        <f t="shared" si="465"/>
        <v/>
      </c>
      <c r="J592" s="4" t="str">
        <f t="shared" si="466"/>
        <v/>
      </c>
      <c r="K592" s="4" t="str">
        <f t="shared" si="467"/>
        <v/>
      </c>
      <c r="L592" s="4" t="str">
        <f t="shared" si="468"/>
        <v/>
      </c>
      <c r="M592" s="4" t="str">
        <f t="shared" si="469"/>
        <v/>
      </c>
      <c r="N592" s="4" t="str">
        <f t="shared" si="470"/>
        <v/>
      </c>
      <c r="O592" s="4" t="str">
        <f t="shared" si="471"/>
        <v/>
      </c>
      <c r="P592" s="4" t="str">
        <f t="shared" si="472"/>
        <v>CUP</v>
      </c>
      <c r="Q592" s="4" t="str">
        <f t="shared" si="473"/>
        <v/>
      </c>
      <c r="R592" s="4" t="str">
        <f t="shared" si="474"/>
        <v/>
      </c>
      <c r="S592" s="4" t="str">
        <f t="shared" si="475"/>
        <v/>
      </c>
      <c r="T592" s="4" t="str">
        <f t="shared" si="476"/>
        <v>PACK</v>
      </c>
      <c r="U592" s="4" t="str">
        <f t="shared" si="477"/>
        <v/>
      </c>
      <c r="V592" s="4" t="str">
        <f t="shared" si="478"/>
        <v/>
      </c>
      <c r="W592" s="4" t="str">
        <f t="shared" si="479"/>
        <v/>
      </c>
      <c r="X592" s="4" t="str">
        <f t="shared" si="480"/>
        <v/>
      </c>
      <c r="Y592" s="4">
        <f t="shared" si="481"/>
        <v>7</v>
      </c>
      <c r="Z592" s="4" t="str">
        <f t="shared" si="482"/>
        <v>-</v>
      </c>
      <c r="AA592" s="4" t="str">
        <f t="shared" si="483"/>
        <v/>
      </c>
      <c r="AB592" s="4" t="str">
        <f t="shared" si="484"/>
        <v/>
      </c>
      <c r="AC592" s="4" t="str">
        <f t="shared" si="485"/>
        <v/>
      </c>
      <c r="AD592" s="4" t="str">
        <f t="shared" si="486"/>
        <v/>
      </c>
      <c r="AE592" s="4" t="str">
        <f t="shared" si="487"/>
        <v/>
      </c>
      <c r="AF592" s="4" t="str" cm="1">
        <f t="array" aca="1" ref="AF592" ca="1">LEFT(AS592,MATCH(FALSE,ISNUMBER(MID(AS592,ROW(INDIRECT("1:"&amp;LEN(AS592)+1)), 1) *1),0) -1)</f>
        <v>1</v>
      </c>
      <c r="AG592" s="4">
        <f t="shared" si="488"/>
        <v>5</v>
      </c>
      <c r="AH592" s="4">
        <f t="shared" si="489"/>
        <v>18</v>
      </c>
      <c r="AI592" s="4">
        <f t="shared" si="490"/>
        <v>13</v>
      </c>
      <c r="AJ592" s="4" t="str">
        <f t="shared" si="491"/>
        <v>PACK</v>
      </c>
      <c r="AK592" s="4" t="str">
        <f t="shared" si="492"/>
        <v>1PACK</v>
      </c>
      <c r="AL592" s="4" t="str" cm="1">
        <f t="array" ref="AL592">LEFT(AS592,SUM(LEN(AS592)-LEN(SUBSTITUTE(AS592,{"0";"1";"2";"3";"4";"5";"6";"7";"8";"9"},""))))</f>
        <v>1</v>
      </c>
      <c r="AM592" s="4">
        <f t="shared" si="496"/>
        <v>13</v>
      </c>
      <c r="AN592" s="4" t="b">
        <f>LEFT(AS592,1)=AL592</f>
        <v>1</v>
      </c>
      <c r="AO592" s="4" t="str">
        <f>RIGHT(AJ592,4)</f>
        <v>PACK</v>
      </c>
      <c r="AP592" s="4" t="b">
        <f t="shared" si="497"/>
        <v>0</v>
      </c>
      <c r="AQ592" s="4" t="b">
        <f t="shared" si="493"/>
        <v>0</v>
      </c>
      <c r="AR592" s="5" t="str">
        <f t="shared" si="494"/>
        <v>CUP ASCOT 16</v>
      </c>
      <c r="AS592" s="4" t="str">
        <f t="shared" si="495"/>
        <v>1PACK</v>
      </c>
      <c r="AT592" t="s">
        <v>778</v>
      </c>
      <c r="AV592" s="33" t="str">
        <f t="shared" ca="1" si="498"/>
        <v/>
      </c>
      <c r="AW592">
        <v>10000</v>
      </c>
      <c r="AX592">
        <v>10000</v>
      </c>
      <c r="AY592">
        <v>8500</v>
      </c>
      <c r="AZ592" t="str">
        <f t="shared" si="453"/>
        <v>8000000000592</v>
      </c>
      <c r="BA592" t="str">
        <f t="shared" si="499"/>
        <v>CUP ASCOT 16</v>
      </c>
      <c r="BB592" t="s">
        <v>4417</v>
      </c>
      <c r="BC592" t="s">
        <v>4417</v>
      </c>
      <c r="BD592" s="1"/>
      <c r="BF592" s="9"/>
      <c r="BG592" s="20"/>
      <c r="BH592" s="13"/>
      <c r="BI592" s="15"/>
      <c r="BL592" s="13"/>
      <c r="BM592" s="1"/>
      <c r="BP592" s="1"/>
      <c r="BQ592" s="1"/>
      <c r="BT592" s="13"/>
      <c r="BU592" s="15"/>
      <c r="BV592" s="14"/>
    </row>
    <row r="593" spans="1:74" x14ac:dyDescent="0.25">
      <c r="A593" s="4" t="str">
        <f t="shared" si="457"/>
        <v/>
      </c>
      <c r="B593" s="4" t="str">
        <f t="shared" si="458"/>
        <v>PCS</v>
      </c>
      <c r="C593" s="4" t="str">
        <f t="shared" si="459"/>
        <v/>
      </c>
      <c r="D593" s="4" t="str">
        <f t="shared" si="460"/>
        <v/>
      </c>
      <c r="E593" s="4" t="str">
        <f t="shared" si="461"/>
        <v/>
      </c>
      <c r="F593" s="4" t="str">
        <f t="shared" si="462"/>
        <v>RTG</v>
      </c>
      <c r="G593" s="4" t="str">
        <f t="shared" si="463"/>
        <v/>
      </c>
      <c r="H593" s="4" t="str">
        <f t="shared" si="464"/>
        <v/>
      </c>
      <c r="I593" s="4" t="str">
        <f t="shared" si="465"/>
        <v/>
      </c>
      <c r="J593" s="4" t="str">
        <f t="shared" si="466"/>
        <v/>
      </c>
      <c r="K593" s="4" t="str">
        <f t="shared" si="467"/>
        <v/>
      </c>
      <c r="L593" s="4" t="str">
        <f t="shared" si="468"/>
        <v/>
      </c>
      <c r="M593" s="4" t="str">
        <f t="shared" si="469"/>
        <v/>
      </c>
      <c r="N593" s="4" t="str">
        <f t="shared" si="470"/>
        <v/>
      </c>
      <c r="O593" s="4" t="str">
        <f t="shared" si="471"/>
        <v/>
      </c>
      <c r="P593" s="4" t="str">
        <f t="shared" si="472"/>
        <v>CUP</v>
      </c>
      <c r="Q593" s="4" t="str">
        <f t="shared" si="473"/>
        <v/>
      </c>
      <c r="R593" s="4" t="str">
        <f t="shared" si="474"/>
        <v/>
      </c>
      <c r="S593" s="4" t="str">
        <f t="shared" si="475"/>
        <v/>
      </c>
      <c r="T593" s="4" t="str">
        <f t="shared" si="476"/>
        <v/>
      </c>
      <c r="U593" s="4" t="str">
        <f t="shared" si="477"/>
        <v/>
      </c>
      <c r="V593" s="4" t="str">
        <f t="shared" si="478"/>
        <v/>
      </c>
      <c r="W593" s="4" t="str">
        <f t="shared" si="479"/>
        <v/>
      </c>
      <c r="X593" s="4" t="str">
        <f t="shared" si="480"/>
        <v/>
      </c>
      <c r="Y593" s="4">
        <f t="shared" si="481"/>
        <v>9</v>
      </c>
      <c r="Z593" s="4" t="str">
        <f t="shared" si="482"/>
        <v>-</v>
      </c>
      <c r="AA593" s="4" t="str">
        <f t="shared" si="483"/>
        <v>/</v>
      </c>
      <c r="AB593" s="4" t="str">
        <f t="shared" si="484"/>
        <v/>
      </c>
      <c r="AC593" s="4" t="str">
        <f t="shared" si="485"/>
        <v/>
      </c>
      <c r="AD593" s="4" t="str">
        <f t="shared" si="486"/>
        <v/>
      </c>
      <c r="AE593" s="4" t="str">
        <f t="shared" si="487"/>
        <v/>
      </c>
      <c r="AF593" s="4" t="str" cm="1">
        <f t="array" aca="1" ref="AF593" ca="1">LEFT(AS593,MATCH(FALSE,ISNUMBER(MID(AS593,ROW(INDIRECT("1:"&amp;LEN(AS593)+1)), 1) *1),0) -1)</f>
        <v>10</v>
      </c>
      <c r="AG593" s="4">
        <f t="shared" si="488"/>
        <v>9</v>
      </c>
      <c r="AH593" s="4">
        <f t="shared" si="489"/>
        <v>24</v>
      </c>
      <c r="AI593" s="4">
        <f t="shared" si="490"/>
        <v>15</v>
      </c>
      <c r="AJ593" s="4" t="str">
        <f t="shared" si="491"/>
        <v>/RTG</v>
      </c>
      <c r="AK593" s="4" t="str">
        <f t="shared" si="492"/>
        <v>S/RTG</v>
      </c>
      <c r="AL593" s="4" t="str" cm="1">
        <f t="array" ref="AL593">LEFT(AS593,SUM(LEN(AS593)-LEN(SUBSTITUTE(AS593,{"0";"1";"2";"3";"4";"5";"6";"7";"8";"9"},""))))</f>
        <v>10</v>
      </c>
      <c r="AM593" s="4">
        <f t="shared" si="496"/>
        <v>13</v>
      </c>
      <c r="AN593" s="4" t="b">
        <f>LEFT(AS593,2)=AL593</f>
        <v>1</v>
      </c>
      <c r="AO593" s="4" t="str">
        <f>RIGHT(AJ593,3)</f>
        <v>RTG</v>
      </c>
      <c r="AP593" s="4" t="b">
        <f t="shared" si="497"/>
        <v>1</v>
      </c>
      <c r="AQ593" s="4" t="b">
        <f t="shared" si="493"/>
        <v>0</v>
      </c>
      <c r="AR593" s="5" t="str">
        <f t="shared" si="494"/>
        <v>CUP CUP NGETOP</v>
      </c>
      <c r="AS593" s="4" t="str">
        <f t="shared" si="495"/>
        <v>10PCS/RTG</v>
      </c>
      <c r="AT593" t="s">
        <v>779</v>
      </c>
      <c r="AV593" s="33" t="str">
        <f t="shared" si="498"/>
        <v>XXXX</v>
      </c>
      <c r="AW593">
        <v>4500</v>
      </c>
      <c r="AX593">
        <v>4500</v>
      </c>
      <c r="AY593">
        <v>4209</v>
      </c>
      <c r="AZ593" t="str">
        <f t="shared" si="453"/>
        <v>8000000000593</v>
      </c>
      <c r="BA593" t="str">
        <f t="shared" si="499"/>
        <v>CUP CUP NGETOP</v>
      </c>
      <c r="BB593" t="s">
        <v>4417</v>
      </c>
      <c r="BC593" t="s">
        <v>4417</v>
      </c>
      <c r="BD593" s="1"/>
      <c r="BF593" s="9"/>
      <c r="BG593" s="20"/>
      <c r="BH593" s="13"/>
      <c r="BI593" s="15"/>
      <c r="BL593" s="13"/>
      <c r="BM593" s="1"/>
      <c r="BP593" s="1"/>
      <c r="BQ593" s="1"/>
      <c r="BT593" s="13"/>
      <c r="BU593" s="15"/>
      <c r="BV593" s="14"/>
    </row>
    <row r="594" spans="1:74" x14ac:dyDescent="0.25">
      <c r="A594" s="4" t="str">
        <f t="shared" si="457"/>
        <v/>
      </c>
      <c r="B594" s="4" t="str">
        <f t="shared" si="458"/>
        <v/>
      </c>
      <c r="C594" s="4" t="str">
        <f t="shared" si="459"/>
        <v/>
      </c>
      <c r="D594" s="4" t="str">
        <f t="shared" si="460"/>
        <v/>
      </c>
      <c r="E594" s="4" t="str">
        <f t="shared" si="461"/>
        <v/>
      </c>
      <c r="F594" s="4" t="str">
        <f t="shared" si="462"/>
        <v>RTG</v>
      </c>
      <c r="G594" s="4" t="str">
        <f t="shared" si="463"/>
        <v/>
      </c>
      <c r="H594" s="4" t="str">
        <f t="shared" si="464"/>
        <v/>
      </c>
      <c r="I594" s="4" t="str">
        <f t="shared" si="465"/>
        <v/>
      </c>
      <c r="J594" s="4" t="str">
        <f t="shared" si="466"/>
        <v/>
      </c>
      <c r="K594" s="4" t="str">
        <f t="shared" si="467"/>
        <v/>
      </c>
      <c r="L594" s="4" t="str">
        <f t="shared" si="468"/>
        <v/>
      </c>
      <c r="M594" s="4" t="str">
        <f t="shared" si="469"/>
        <v/>
      </c>
      <c r="N594" s="4" t="str">
        <f t="shared" si="470"/>
        <v/>
      </c>
      <c r="O594" s="4" t="str">
        <f t="shared" si="471"/>
        <v/>
      </c>
      <c r="P594" s="4" t="str">
        <f t="shared" si="472"/>
        <v>CUP</v>
      </c>
      <c r="Q594" s="4" t="str">
        <f t="shared" si="473"/>
        <v/>
      </c>
      <c r="R594" s="4" t="str">
        <f t="shared" si="474"/>
        <v/>
      </c>
      <c r="S594" s="4" t="str">
        <f t="shared" si="475"/>
        <v/>
      </c>
      <c r="T594" s="4" t="str">
        <f t="shared" si="476"/>
        <v>PACK</v>
      </c>
      <c r="U594" s="4" t="str">
        <f t="shared" si="477"/>
        <v/>
      </c>
      <c r="V594" s="4" t="str">
        <f t="shared" si="478"/>
        <v/>
      </c>
      <c r="W594" s="4" t="str">
        <f t="shared" si="479"/>
        <v/>
      </c>
      <c r="X594" s="4" t="str">
        <f t="shared" si="480"/>
        <v/>
      </c>
      <c r="Y594" s="4">
        <f t="shared" si="481"/>
        <v>10</v>
      </c>
      <c r="Z594" s="4" t="str">
        <f t="shared" si="482"/>
        <v>-</v>
      </c>
      <c r="AA594" s="4" t="str">
        <f t="shared" si="483"/>
        <v>/</v>
      </c>
      <c r="AB594" s="4" t="str">
        <f t="shared" si="484"/>
        <v/>
      </c>
      <c r="AC594" s="4" t="str">
        <f t="shared" si="485"/>
        <v/>
      </c>
      <c r="AD594" s="4" t="str">
        <f t="shared" si="486"/>
        <v/>
      </c>
      <c r="AE594" s="4" t="str">
        <f t="shared" si="487"/>
        <v/>
      </c>
      <c r="AF594" s="4" t="str" cm="1">
        <f t="array" aca="1" ref="AF594" ca="1">LEFT(AS594,MATCH(FALSE,ISNUMBER(MID(AS594,ROW(INDIRECT("1:"&amp;LEN(AS594)+1)), 1) *1),0) -1)</f>
        <v>2</v>
      </c>
      <c r="AG594" s="4">
        <f t="shared" si="488"/>
        <v>9</v>
      </c>
      <c r="AH594" s="4">
        <f t="shared" si="489"/>
        <v>24</v>
      </c>
      <c r="AI594" s="4">
        <f t="shared" si="490"/>
        <v>15</v>
      </c>
      <c r="AJ594" s="4" t="str">
        <f t="shared" si="491"/>
        <v>PACK</v>
      </c>
      <c r="AK594" s="4" t="str">
        <f t="shared" si="492"/>
        <v>/PACK</v>
      </c>
      <c r="AL594" s="4" t="str" cm="1">
        <f t="array" ref="AL594">LEFT(AS594,SUM(LEN(AS594)-LEN(SUBSTITUTE(AS594,{"0";"1";"2";"3";"4";"5";"6";"7";"8";"9"},""))))</f>
        <v>2</v>
      </c>
      <c r="AM594" s="4">
        <f t="shared" si="496"/>
        <v>13</v>
      </c>
      <c r="AN594" s="4" t="b">
        <f t="shared" ref="AN594:AN600" si="500">LEFT(AS594,1)=AL594</f>
        <v>1</v>
      </c>
      <c r="AO594" s="4" t="str">
        <f>RIGHT(AJ594,4)</f>
        <v>PACK</v>
      </c>
      <c r="AP594" s="4" t="b">
        <f t="shared" si="497"/>
        <v>1</v>
      </c>
      <c r="AQ594" s="4" t="b">
        <f t="shared" si="493"/>
        <v>0</v>
      </c>
      <c r="AR594" s="5" t="str">
        <f t="shared" si="494"/>
        <v>CUP CUP NGETOP</v>
      </c>
      <c r="AS594" s="4" t="str">
        <f t="shared" si="495"/>
        <v>2RTG/PACK</v>
      </c>
      <c r="AT594" t="s">
        <v>780</v>
      </c>
      <c r="AV594" s="33" t="str">
        <f t="shared" si="498"/>
        <v>XXXX</v>
      </c>
      <c r="AW594">
        <v>9000</v>
      </c>
      <c r="AX594">
        <v>9000</v>
      </c>
      <c r="AY594">
        <v>8333</v>
      </c>
      <c r="AZ594" t="str">
        <f t="shared" si="453"/>
        <v>8000000000594</v>
      </c>
      <c r="BA594" t="str">
        <f t="shared" si="499"/>
        <v>CUP CUP NGETOP</v>
      </c>
      <c r="BB594" t="s">
        <v>4417</v>
      </c>
      <c r="BC594" t="s">
        <v>4417</v>
      </c>
      <c r="BD594" s="1"/>
      <c r="BF594" s="9"/>
      <c r="BG594" s="20"/>
      <c r="BH594" s="13"/>
      <c r="BI594" s="15"/>
      <c r="BL594" s="13"/>
      <c r="BM594" s="1"/>
      <c r="BP594" s="1"/>
      <c r="BQ594" s="1"/>
      <c r="BT594" s="13"/>
      <c r="BU594" s="15"/>
      <c r="BV594" s="14"/>
    </row>
    <row r="595" spans="1:74" x14ac:dyDescent="0.25">
      <c r="A595" s="4" t="str">
        <f t="shared" si="457"/>
        <v/>
      </c>
      <c r="B595" s="4" t="str">
        <f t="shared" si="458"/>
        <v/>
      </c>
      <c r="C595" s="4" t="str">
        <f t="shared" si="459"/>
        <v/>
      </c>
      <c r="D595" s="4" t="str">
        <f t="shared" si="460"/>
        <v/>
      </c>
      <c r="E595" s="4" t="str">
        <f t="shared" si="461"/>
        <v/>
      </c>
      <c r="F595" s="4" t="str">
        <f t="shared" si="462"/>
        <v/>
      </c>
      <c r="G595" s="4" t="str">
        <f t="shared" si="463"/>
        <v/>
      </c>
      <c r="H595" s="4" t="str">
        <f t="shared" si="464"/>
        <v/>
      </c>
      <c r="I595" s="4" t="str">
        <f t="shared" si="465"/>
        <v/>
      </c>
      <c r="J595" s="4" t="str">
        <f t="shared" si="466"/>
        <v/>
      </c>
      <c r="K595" s="4" t="str">
        <f t="shared" si="467"/>
        <v/>
      </c>
      <c r="L595" s="4" t="str">
        <f t="shared" si="468"/>
        <v/>
      </c>
      <c r="M595" s="4" t="str">
        <f t="shared" si="469"/>
        <v/>
      </c>
      <c r="N595" s="4" t="str">
        <f t="shared" si="470"/>
        <v/>
      </c>
      <c r="O595" s="4" t="str">
        <f t="shared" si="471"/>
        <v>DUS</v>
      </c>
      <c r="P595" s="4" t="str">
        <f t="shared" si="472"/>
        <v>CUP</v>
      </c>
      <c r="Q595" s="4" t="str">
        <f t="shared" si="473"/>
        <v/>
      </c>
      <c r="R595" s="4" t="str">
        <f t="shared" si="474"/>
        <v/>
      </c>
      <c r="S595" s="4" t="str">
        <f t="shared" si="475"/>
        <v/>
      </c>
      <c r="T595" s="4" t="str">
        <f t="shared" si="476"/>
        <v>PACK</v>
      </c>
      <c r="U595" s="4" t="str">
        <f t="shared" si="477"/>
        <v/>
      </c>
      <c r="V595" s="4" t="str">
        <f t="shared" si="478"/>
        <v/>
      </c>
      <c r="W595" s="4" t="str">
        <f t="shared" si="479"/>
        <v/>
      </c>
      <c r="X595" s="4" t="str">
        <f t="shared" si="480"/>
        <v/>
      </c>
      <c r="Y595" s="4">
        <f t="shared" si="481"/>
        <v>10</v>
      </c>
      <c r="Z595" s="4" t="str">
        <f t="shared" si="482"/>
        <v>-</v>
      </c>
      <c r="AA595" s="4" t="str">
        <f t="shared" si="483"/>
        <v>/</v>
      </c>
      <c r="AB595" s="4" t="str">
        <f t="shared" si="484"/>
        <v/>
      </c>
      <c r="AC595" s="4" t="str">
        <f t="shared" si="485"/>
        <v/>
      </c>
      <c r="AD595" s="4" t="str">
        <f t="shared" si="486"/>
        <v/>
      </c>
      <c r="AE595" s="4" t="str">
        <f t="shared" si="487"/>
        <v/>
      </c>
      <c r="AF595" s="4" t="str" cm="1">
        <f t="array" aca="1" ref="AF595" ca="1">LEFT(AS595,MATCH(FALSE,ISNUMBER(MID(AS595,ROW(INDIRECT("1:"&amp;LEN(AS595)+1)), 1) *1),0) -1)</f>
        <v>6</v>
      </c>
      <c r="AG595" s="4">
        <f t="shared" si="488"/>
        <v>9</v>
      </c>
      <c r="AH595" s="4">
        <f t="shared" si="489"/>
        <v>24</v>
      </c>
      <c r="AI595" s="4">
        <f t="shared" si="490"/>
        <v>15</v>
      </c>
      <c r="AJ595" s="4" t="str">
        <f t="shared" si="491"/>
        <v>/DUS</v>
      </c>
      <c r="AK595" s="4" t="str">
        <f t="shared" si="492"/>
        <v>K/DUS</v>
      </c>
      <c r="AL595" s="4" t="str" cm="1">
        <f t="array" ref="AL595">LEFT(AS595,SUM(LEN(AS595)-LEN(SUBSTITUTE(AS595,{"0";"1";"2";"3";"4";"5";"6";"7";"8";"9"},""))))</f>
        <v>6</v>
      </c>
      <c r="AM595" s="4">
        <f t="shared" si="496"/>
        <v>13</v>
      </c>
      <c r="AN595" s="4" t="b">
        <f t="shared" si="500"/>
        <v>1</v>
      </c>
      <c r="AO595" s="4" t="str">
        <f>RIGHT(AJ595,3)</f>
        <v>DUS</v>
      </c>
      <c r="AP595" s="4" t="b">
        <f t="shared" si="497"/>
        <v>1</v>
      </c>
      <c r="AQ595" s="4" t="b">
        <f t="shared" si="493"/>
        <v>0</v>
      </c>
      <c r="AR595" s="5" t="str">
        <f t="shared" si="494"/>
        <v>CUP CUP NGETOP</v>
      </c>
      <c r="AS595" s="4" t="str">
        <f t="shared" si="495"/>
        <v>6PACK/DUS</v>
      </c>
      <c r="AT595" t="s">
        <v>781</v>
      </c>
      <c r="AV595" s="33" t="b">
        <f t="shared" ca="1" si="498"/>
        <v>1</v>
      </c>
      <c r="AW595">
        <v>51000</v>
      </c>
      <c r="AX595">
        <v>51000</v>
      </c>
      <c r="AY595">
        <v>49000</v>
      </c>
      <c r="AZ595" t="str">
        <f t="shared" si="453"/>
        <v>8000000000595</v>
      </c>
      <c r="BA595" t="str">
        <f t="shared" si="499"/>
        <v>CUP CUP NGETOP</v>
      </c>
      <c r="BB595" t="s">
        <v>4417</v>
      </c>
      <c r="BC595" t="s">
        <v>4417</v>
      </c>
      <c r="BD595" s="1"/>
      <c r="BF595" s="9"/>
      <c r="BG595" s="20"/>
      <c r="BH595" s="13"/>
      <c r="BI595" s="15"/>
      <c r="BL595" s="13"/>
      <c r="BM595" s="1"/>
      <c r="BP595" s="1"/>
      <c r="BQ595" s="1"/>
      <c r="BT595" s="13"/>
      <c r="BU595" s="15"/>
      <c r="BV595" s="14"/>
    </row>
    <row r="596" spans="1:74" x14ac:dyDescent="0.25">
      <c r="A596" s="4" t="str">
        <f t="shared" si="457"/>
        <v/>
      </c>
      <c r="B596" s="4" t="str">
        <f t="shared" si="458"/>
        <v/>
      </c>
      <c r="C596" s="4" t="str">
        <f t="shared" si="459"/>
        <v/>
      </c>
      <c r="D596" s="4" t="str">
        <f t="shared" si="460"/>
        <v/>
      </c>
      <c r="E596" s="4" t="str">
        <f t="shared" si="461"/>
        <v/>
      </c>
      <c r="F596" s="4" t="str">
        <f t="shared" si="462"/>
        <v>RTG</v>
      </c>
      <c r="G596" s="4" t="str">
        <f t="shared" si="463"/>
        <v/>
      </c>
      <c r="H596" s="4" t="str">
        <f t="shared" si="464"/>
        <v/>
      </c>
      <c r="I596" s="4" t="str">
        <f t="shared" si="465"/>
        <v/>
      </c>
      <c r="J596" s="4" t="str">
        <f t="shared" si="466"/>
        <v/>
      </c>
      <c r="K596" s="4" t="str">
        <f t="shared" si="467"/>
        <v/>
      </c>
      <c r="L596" s="4" t="str">
        <f t="shared" si="468"/>
        <v/>
      </c>
      <c r="M596" s="4" t="str">
        <f t="shared" si="469"/>
        <v/>
      </c>
      <c r="N596" s="4" t="str">
        <f t="shared" si="470"/>
        <v/>
      </c>
      <c r="O596" s="4" t="str">
        <f t="shared" si="471"/>
        <v/>
      </c>
      <c r="P596" s="4" t="str">
        <f t="shared" si="472"/>
        <v>CUP</v>
      </c>
      <c r="Q596" s="4" t="str">
        <f t="shared" si="473"/>
        <v/>
      </c>
      <c r="R596" s="4" t="str">
        <f t="shared" si="474"/>
        <v/>
      </c>
      <c r="S596" s="4" t="str">
        <f t="shared" si="475"/>
        <v/>
      </c>
      <c r="T596" s="4" t="str">
        <f t="shared" si="476"/>
        <v/>
      </c>
      <c r="U596" s="4" t="str">
        <f t="shared" si="477"/>
        <v/>
      </c>
      <c r="V596" s="4" t="str">
        <f t="shared" si="478"/>
        <v/>
      </c>
      <c r="W596" s="4" t="str">
        <f t="shared" si="479"/>
        <v/>
      </c>
      <c r="X596" s="4" t="str">
        <f t="shared" si="480"/>
        <v/>
      </c>
      <c r="Y596" s="4">
        <f t="shared" si="481"/>
        <v>6</v>
      </c>
      <c r="Z596" s="4" t="str">
        <f t="shared" si="482"/>
        <v>-</v>
      </c>
      <c r="AA596" s="4" t="str">
        <f t="shared" si="483"/>
        <v/>
      </c>
      <c r="AB596" s="4" t="str">
        <f t="shared" si="484"/>
        <v/>
      </c>
      <c r="AC596" s="4" t="str">
        <f t="shared" si="485"/>
        <v/>
      </c>
      <c r="AD596" s="4" t="str">
        <f t="shared" si="486"/>
        <v/>
      </c>
      <c r="AE596" s="4" t="str">
        <f t="shared" si="487"/>
        <v/>
      </c>
      <c r="AF596" s="4" t="str" cm="1">
        <f t="array" aca="1" ref="AF596" ca="1">LEFT(AS596,MATCH(FALSE,ISNUMBER(MID(AS596,ROW(INDIRECT("1:"&amp;LEN(AS596)+1)), 1) *1),0) -1)</f>
        <v>1</v>
      </c>
      <c r="AG596" s="4">
        <f t="shared" si="488"/>
        <v>4</v>
      </c>
      <c r="AH596" s="4">
        <f t="shared" si="489"/>
        <v>24</v>
      </c>
      <c r="AI596" s="4">
        <f t="shared" si="490"/>
        <v>20</v>
      </c>
      <c r="AJ596" s="4" t="str">
        <f t="shared" si="491"/>
        <v>1RTG</v>
      </c>
      <c r="AK596" s="4" t="str">
        <f t="shared" si="492"/>
        <v>-1RTG</v>
      </c>
      <c r="AL596" s="4" t="str" cm="1">
        <f t="array" ref="AL596">LEFT(AS596,SUM(LEN(AS596)-LEN(SUBSTITUTE(AS596,{"0";"1";"2";"3";"4";"5";"6";"7";"8";"9"},""))))</f>
        <v>1</v>
      </c>
      <c r="AM596" s="4">
        <f t="shared" si="496"/>
        <v>13</v>
      </c>
      <c r="AN596" s="4" t="b">
        <f t="shared" si="500"/>
        <v>1</v>
      </c>
      <c r="AO596" s="4" t="str">
        <f>RIGHT(AJ596,3)</f>
        <v>RTG</v>
      </c>
      <c r="AP596" s="4" t="b">
        <f t="shared" si="497"/>
        <v>0</v>
      </c>
      <c r="AQ596" s="4" t="b">
        <f t="shared" si="493"/>
        <v>0</v>
      </c>
      <c r="AR596" s="5" t="str">
        <f t="shared" si="494"/>
        <v>CUP CUP PILUS PEDAS</v>
      </c>
      <c r="AS596" s="4" t="str">
        <f t="shared" si="495"/>
        <v>1RTG</v>
      </c>
      <c r="AT596" t="s">
        <v>4708</v>
      </c>
      <c r="AU596" s="1" t="s">
        <v>794</v>
      </c>
      <c r="AV596" s="33" t="str">
        <f t="shared" ca="1" si="498"/>
        <v/>
      </c>
      <c r="AW596">
        <v>9000</v>
      </c>
      <c r="AX596">
        <v>9000</v>
      </c>
      <c r="AY596">
        <v>9000</v>
      </c>
      <c r="AZ596" t="str">
        <f t="shared" si="453"/>
        <v>8995225600833</v>
      </c>
      <c r="BA596" t="str">
        <f t="shared" si="499"/>
        <v>CUP CUP PILUS PEDAS</v>
      </c>
      <c r="BB596" t="s">
        <v>4417</v>
      </c>
      <c r="BC596" t="s">
        <v>4417</v>
      </c>
      <c r="BD596" s="1"/>
      <c r="BF596" s="9"/>
      <c r="BG596" s="20"/>
      <c r="BH596" s="13"/>
      <c r="BI596" s="15"/>
      <c r="BL596" s="13"/>
      <c r="BM596" s="1"/>
      <c r="BP596" s="1"/>
      <c r="BQ596" s="1"/>
      <c r="BT596" s="13"/>
      <c r="BU596" s="15"/>
      <c r="BV596" s="14"/>
    </row>
    <row r="597" spans="1:74" x14ac:dyDescent="0.25">
      <c r="A597" s="4" t="str">
        <f t="shared" si="457"/>
        <v/>
      </c>
      <c r="B597" s="4" t="str">
        <f t="shared" si="458"/>
        <v/>
      </c>
      <c r="C597" s="4" t="str">
        <f t="shared" si="459"/>
        <v/>
      </c>
      <c r="D597" s="4" t="str">
        <f t="shared" si="460"/>
        <v/>
      </c>
      <c r="E597" s="4" t="str">
        <f t="shared" si="461"/>
        <v/>
      </c>
      <c r="F597" s="4" t="str">
        <f t="shared" si="462"/>
        <v>RTG</v>
      </c>
      <c r="G597" s="4" t="str">
        <f t="shared" si="463"/>
        <v/>
      </c>
      <c r="H597" s="4" t="str">
        <f t="shared" si="464"/>
        <v/>
      </c>
      <c r="I597" s="4" t="str">
        <f t="shared" si="465"/>
        <v/>
      </c>
      <c r="J597" s="4" t="str">
        <f t="shared" si="466"/>
        <v/>
      </c>
      <c r="K597" s="4" t="str">
        <f t="shared" si="467"/>
        <v/>
      </c>
      <c r="L597" s="4" t="str">
        <f t="shared" si="468"/>
        <v/>
      </c>
      <c r="M597" s="4" t="str">
        <f t="shared" si="469"/>
        <v/>
      </c>
      <c r="N597" s="4" t="str">
        <f t="shared" si="470"/>
        <v/>
      </c>
      <c r="O597" s="4" t="str">
        <f t="shared" si="471"/>
        <v/>
      </c>
      <c r="P597" s="4" t="str">
        <f t="shared" si="472"/>
        <v>CUP</v>
      </c>
      <c r="Q597" s="4" t="str">
        <f t="shared" si="473"/>
        <v/>
      </c>
      <c r="R597" s="4" t="str">
        <f t="shared" si="474"/>
        <v/>
      </c>
      <c r="S597" s="4" t="str">
        <f t="shared" si="475"/>
        <v/>
      </c>
      <c r="T597" s="4" t="str">
        <f t="shared" si="476"/>
        <v/>
      </c>
      <c r="U597" s="4" t="str">
        <f t="shared" si="477"/>
        <v/>
      </c>
      <c r="V597" s="4" t="str">
        <f t="shared" si="478"/>
        <v/>
      </c>
      <c r="W597" s="4" t="str">
        <f t="shared" si="479"/>
        <v/>
      </c>
      <c r="X597" s="4" t="str">
        <f t="shared" si="480"/>
        <v/>
      </c>
      <c r="Y597" s="4">
        <f t="shared" si="481"/>
        <v>6</v>
      </c>
      <c r="Z597" s="4" t="str">
        <f t="shared" si="482"/>
        <v>-</v>
      </c>
      <c r="AA597" s="4" t="str">
        <f t="shared" si="483"/>
        <v/>
      </c>
      <c r="AB597" s="4" t="str">
        <f t="shared" si="484"/>
        <v/>
      </c>
      <c r="AC597" s="4" t="str">
        <f t="shared" si="485"/>
        <v/>
      </c>
      <c r="AD597" s="4" t="str">
        <f t="shared" si="486"/>
        <v/>
      </c>
      <c r="AE597" s="4" t="str">
        <f t="shared" si="487"/>
        <v/>
      </c>
      <c r="AF597" s="4" t="str" cm="1">
        <f t="array" aca="1" ref="AF597" ca="1">LEFT(AS597,MATCH(FALSE,ISNUMBER(MID(AS597,ROW(INDIRECT("1:"&amp;LEN(AS597)+1)), 1) *1),0) -1)</f>
        <v>1</v>
      </c>
      <c r="AG597" s="4">
        <f t="shared" si="488"/>
        <v>4</v>
      </c>
      <c r="AH597" s="4">
        <f t="shared" si="489"/>
        <v>16</v>
      </c>
      <c r="AI597" s="4">
        <f t="shared" si="490"/>
        <v>12</v>
      </c>
      <c r="AJ597" s="4" t="str">
        <f t="shared" si="491"/>
        <v>1RTG</v>
      </c>
      <c r="AK597" s="4" t="str">
        <f t="shared" si="492"/>
        <v>-1RTG</v>
      </c>
      <c r="AL597" s="4" t="str" cm="1">
        <f t="array" ref="AL597">LEFT(AS597,SUM(LEN(AS597)-LEN(SUBSTITUTE(AS597,{"0";"1";"2";"3";"4";"5";"6";"7";"8";"9"},""))))</f>
        <v>1</v>
      </c>
      <c r="AM597" s="4">
        <f t="shared" si="496"/>
        <v>13</v>
      </c>
      <c r="AN597" s="4" t="b">
        <f t="shared" si="500"/>
        <v>1</v>
      </c>
      <c r="AO597" s="4" t="str">
        <f>RIGHT(AJ597,3)</f>
        <v>RTG</v>
      </c>
      <c r="AP597" s="4" t="b">
        <f t="shared" si="497"/>
        <v>1</v>
      </c>
      <c r="AQ597" s="4" t="b">
        <f t="shared" si="493"/>
        <v>0</v>
      </c>
      <c r="AR597" s="5" t="str">
        <f t="shared" si="494"/>
        <v>CUP CUP WOW</v>
      </c>
      <c r="AS597" s="4" t="str">
        <f t="shared" si="495"/>
        <v>1RTG</v>
      </c>
      <c r="AT597" t="s">
        <v>782</v>
      </c>
      <c r="AV597" s="33" t="str">
        <f t="shared" si="498"/>
        <v>XXXX</v>
      </c>
      <c r="AW597">
        <v>4500</v>
      </c>
      <c r="AX597">
        <v>4500</v>
      </c>
      <c r="AY597">
        <v>4167</v>
      </c>
      <c r="AZ597" t="str">
        <f t="shared" si="453"/>
        <v>8000000000597</v>
      </c>
      <c r="BA597" t="str">
        <f t="shared" si="499"/>
        <v>CUP CUP WOW</v>
      </c>
      <c r="BB597" t="s">
        <v>4417</v>
      </c>
      <c r="BC597" t="s">
        <v>4417</v>
      </c>
      <c r="BD597" s="1"/>
      <c r="BF597" s="9"/>
      <c r="BG597" s="20"/>
      <c r="BH597" s="13"/>
      <c r="BI597" s="15"/>
      <c r="BL597" s="13"/>
      <c r="BM597" s="1"/>
      <c r="BP597" s="1"/>
      <c r="BQ597" s="1"/>
      <c r="BT597" s="13"/>
      <c r="BU597" s="15"/>
      <c r="BV597" s="14"/>
    </row>
    <row r="598" spans="1:74" x14ac:dyDescent="0.25">
      <c r="A598" s="4" t="str">
        <f t="shared" si="457"/>
        <v/>
      </c>
      <c r="B598" s="4" t="str">
        <f t="shared" si="458"/>
        <v/>
      </c>
      <c r="C598" s="4" t="str">
        <f t="shared" si="459"/>
        <v/>
      </c>
      <c r="D598" s="4" t="str">
        <f t="shared" si="460"/>
        <v/>
      </c>
      <c r="E598" s="4" t="str">
        <f t="shared" si="461"/>
        <v/>
      </c>
      <c r="F598" s="4" t="str">
        <f t="shared" si="462"/>
        <v>RTG</v>
      </c>
      <c r="G598" s="4" t="str">
        <f t="shared" si="463"/>
        <v/>
      </c>
      <c r="H598" s="4" t="str">
        <f t="shared" si="464"/>
        <v/>
      </c>
      <c r="I598" s="4" t="str">
        <f t="shared" si="465"/>
        <v/>
      </c>
      <c r="J598" s="4" t="str">
        <f t="shared" si="466"/>
        <v/>
      </c>
      <c r="K598" s="4" t="str">
        <f t="shared" si="467"/>
        <v/>
      </c>
      <c r="L598" s="4" t="str">
        <f t="shared" si="468"/>
        <v/>
      </c>
      <c r="M598" s="4" t="str">
        <f t="shared" si="469"/>
        <v/>
      </c>
      <c r="N598" s="4" t="str">
        <f t="shared" si="470"/>
        <v/>
      </c>
      <c r="O598" s="4" t="str">
        <f t="shared" si="471"/>
        <v/>
      </c>
      <c r="P598" s="4" t="str">
        <f t="shared" si="472"/>
        <v>CUP</v>
      </c>
      <c r="Q598" s="4" t="str">
        <f t="shared" si="473"/>
        <v/>
      </c>
      <c r="R598" s="4" t="str">
        <f t="shared" si="474"/>
        <v/>
      </c>
      <c r="S598" s="4" t="str">
        <f t="shared" si="475"/>
        <v/>
      </c>
      <c r="T598" s="4" t="str">
        <f t="shared" si="476"/>
        <v>PACK</v>
      </c>
      <c r="U598" s="4" t="str">
        <f t="shared" si="477"/>
        <v/>
      </c>
      <c r="V598" s="4" t="str">
        <f t="shared" si="478"/>
        <v/>
      </c>
      <c r="W598" s="4" t="str">
        <f t="shared" si="479"/>
        <v/>
      </c>
      <c r="X598" s="4" t="str">
        <f t="shared" si="480"/>
        <v/>
      </c>
      <c r="Y598" s="4">
        <f t="shared" si="481"/>
        <v>10</v>
      </c>
      <c r="Z598" s="4" t="str">
        <f t="shared" si="482"/>
        <v>-</v>
      </c>
      <c r="AA598" s="4" t="str">
        <f t="shared" si="483"/>
        <v>/</v>
      </c>
      <c r="AB598" s="4" t="str">
        <f t="shared" si="484"/>
        <v/>
      </c>
      <c r="AC598" s="4" t="str">
        <f t="shared" si="485"/>
        <v/>
      </c>
      <c r="AD598" s="4" t="str">
        <f t="shared" si="486"/>
        <v/>
      </c>
      <c r="AE598" s="4" t="str">
        <f t="shared" si="487"/>
        <v/>
      </c>
      <c r="AF598" s="4" t="str" cm="1">
        <f t="array" aca="1" ref="AF598" ca="1">LEFT(AS598,MATCH(FALSE,ISNUMBER(MID(AS598,ROW(INDIRECT("1:"&amp;LEN(AS598)+1)), 1) *1),0) -1)</f>
        <v>2</v>
      </c>
      <c r="AG598" s="4">
        <f t="shared" si="488"/>
        <v>9</v>
      </c>
      <c r="AH598" s="4">
        <f t="shared" si="489"/>
        <v>21</v>
      </c>
      <c r="AI598" s="4">
        <f t="shared" si="490"/>
        <v>12</v>
      </c>
      <c r="AJ598" s="4" t="str">
        <f t="shared" si="491"/>
        <v>PACK</v>
      </c>
      <c r="AK598" s="4" t="str">
        <f t="shared" si="492"/>
        <v>/PACK</v>
      </c>
      <c r="AL598" s="4" t="str" cm="1">
        <f t="array" ref="AL598">LEFT(AS598,SUM(LEN(AS598)-LEN(SUBSTITUTE(AS598,{"0";"1";"2";"3";"4";"5";"6";"7";"8";"9"},""))))</f>
        <v>2</v>
      </c>
      <c r="AM598" s="4">
        <f t="shared" si="496"/>
        <v>13</v>
      </c>
      <c r="AN598" s="4" t="b">
        <f t="shared" si="500"/>
        <v>1</v>
      </c>
      <c r="AO598" s="4" t="str">
        <f>RIGHT(AJ598,4)</f>
        <v>PACK</v>
      </c>
      <c r="AP598" s="4" t="b">
        <f t="shared" si="497"/>
        <v>1</v>
      </c>
      <c r="AQ598" s="4" t="b">
        <f t="shared" si="493"/>
        <v>0</v>
      </c>
      <c r="AR598" s="5" t="str">
        <f t="shared" si="494"/>
        <v>CUP CUP WOW</v>
      </c>
      <c r="AS598" s="4" t="str">
        <f t="shared" si="495"/>
        <v>2RTG/PACK</v>
      </c>
      <c r="AT598" t="s">
        <v>783</v>
      </c>
      <c r="AV598" s="33" t="str">
        <f t="shared" si="498"/>
        <v>XXXX</v>
      </c>
      <c r="AW598">
        <v>8500</v>
      </c>
      <c r="AX598">
        <v>8500</v>
      </c>
      <c r="AY598">
        <v>8334</v>
      </c>
      <c r="AZ598" t="str">
        <f t="shared" si="453"/>
        <v>8000000000598</v>
      </c>
      <c r="BA598" t="str">
        <f t="shared" si="499"/>
        <v>CUP CUP WOW</v>
      </c>
      <c r="BB598" t="s">
        <v>4417</v>
      </c>
      <c r="BC598" t="s">
        <v>4417</v>
      </c>
      <c r="BD598" s="1"/>
      <c r="BF598" s="9"/>
      <c r="BG598" s="20"/>
      <c r="BH598" s="13"/>
      <c r="BI598" s="15"/>
      <c r="BL598" s="13"/>
      <c r="BM598" s="1"/>
      <c r="BP598" s="1"/>
      <c r="BQ598" s="1"/>
      <c r="BT598" s="13"/>
      <c r="BU598" s="15"/>
      <c r="BV598" s="14"/>
    </row>
    <row r="599" spans="1:74" x14ac:dyDescent="0.25">
      <c r="A599" s="4" t="str">
        <f t="shared" si="457"/>
        <v/>
      </c>
      <c r="B599" s="4" t="str">
        <f t="shared" si="458"/>
        <v/>
      </c>
      <c r="C599" s="4" t="str">
        <f t="shared" si="459"/>
        <v/>
      </c>
      <c r="D599" s="4" t="str">
        <f t="shared" si="460"/>
        <v/>
      </c>
      <c r="E599" s="4" t="str">
        <f t="shared" si="461"/>
        <v/>
      </c>
      <c r="F599" s="4" t="str">
        <f t="shared" si="462"/>
        <v/>
      </c>
      <c r="G599" s="4" t="str">
        <f t="shared" si="463"/>
        <v/>
      </c>
      <c r="H599" s="4" t="str">
        <f t="shared" si="464"/>
        <v/>
      </c>
      <c r="I599" s="4" t="str">
        <f t="shared" si="465"/>
        <v/>
      </c>
      <c r="J599" s="4" t="str">
        <f t="shared" si="466"/>
        <v/>
      </c>
      <c r="K599" s="4" t="str">
        <f t="shared" si="467"/>
        <v/>
      </c>
      <c r="L599" s="4" t="str">
        <f t="shared" si="468"/>
        <v/>
      </c>
      <c r="M599" s="4" t="str">
        <f t="shared" si="469"/>
        <v/>
      </c>
      <c r="N599" s="4" t="str">
        <f t="shared" si="470"/>
        <v/>
      </c>
      <c r="O599" s="4" t="str">
        <f t="shared" si="471"/>
        <v>DUS</v>
      </c>
      <c r="P599" s="4" t="str">
        <f t="shared" si="472"/>
        <v>CUP</v>
      </c>
      <c r="Q599" s="4" t="str">
        <f t="shared" si="473"/>
        <v/>
      </c>
      <c r="R599" s="4" t="str">
        <f t="shared" si="474"/>
        <v/>
      </c>
      <c r="S599" s="4" t="str">
        <f t="shared" si="475"/>
        <v/>
      </c>
      <c r="T599" s="4" t="str">
        <f t="shared" si="476"/>
        <v>PACK</v>
      </c>
      <c r="U599" s="4" t="str">
        <f t="shared" si="477"/>
        <v/>
      </c>
      <c r="V599" s="4" t="str">
        <f t="shared" si="478"/>
        <v/>
      </c>
      <c r="W599" s="4" t="str">
        <f t="shared" si="479"/>
        <v/>
      </c>
      <c r="X599" s="4" t="str">
        <f t="shared" si="480"/>
        <v/>
      </c>
      <c r="Y599" s="4">
        <f t="shared" si="481"/>
        <v>10</v>
      </c>
      <c r="Z599" s="4" t="str">
        <f t="shared" si="482"/>
        <v>-</v>
      </c>
      <c r="AA599" s="4" t="str">
        <f t="shared" si="483"/>
        <v>/</v>
      </c>
      <c r="AB599" s="4" t="str">
        <f t="shared" si="484"/>
        <v/>
      </c>
      <c r="AC599" s="4" t="str">
        <f t="shared" si="485"/>
        <v/>
      </c>
      <c r="AD599" s="4" t="str">
        <f t="shared" si="486"/>
        <v/>
      </c>
      <c r="AE599" s="4" t="str">
        <f t="shared" si="487"/>
        <v/>
      </c>
      <c r="AF599" s="4" t="str" cm="1">
        <f t="array" aca="1" ref="AF599" ca="1">LEFT(AS599,MATCH(FALSE,ISNUMBER(MID(AS599,ROW(INDIRECT("1:"&amp;LEN(AS599)+1)), 1) *1),0) -1)</f>
        <v>6</v>
      </c>
      <c r="AG599" s="4">
        <f t="shared" si="488"/>
        <v>9</v>
      </c>
      <c r="AH599" s="4">
        <f t="shared" si="489"/>
        <v>21</v>
      </c>
      <c r="AI599" s="4">
        <f t="shared" si="490"/>
        <v>12</v>
      </c>
      <c r="AJ599" s="4" t="str">
        <f t="shared" si="491"/>
        <v>/DUS</v>
      </c>
      <c r="AK599" s="4" t="str">
        <f t="shared" si="492"/>
        <v>K/DUS</v>
      </c>
      <c r="AL599" s="4" t="str" cm="1">
        <f t="array" ref="AL599">LEFT(AS599,SUM(LEN(AS599)-LEN(SUBSTITUTE(AS599,{"0";"1";"2";"3";"4";"5";"6";"7";"8";"9"},""))))</f>
        <v>6</v>
      </c>
      <c r="AM599" s="4">
        <f t="shared" si="496"/>
        <v>13</v>
      </c>
      <c r="AN599" s="4" t="b">
        <f t="shared" si="500"/>
        <v>1</v>
      </c>
      <c r="AO599" s="4" t="str">
        <f>RIGHT(AJ599,3)</f>
        <v>DUS</v>
      </c>
      <c r="AP599" s="4" t="b">
        <f t="shared" si="497"/>
        <v>1</v>
      </c>
      <c r="AQ599" s="4" t="b">
        <f t="shared" si="493"/>
        <v>0</v>
      </c>
      <c r="AR599" s="5" t="str">
        <f t="shared" si="494"/>
        <v>CUP CUP WOW</v>
      </c>
      <c r="AS599" s="4" t="str">
        <f t="shared" si="495"/>
        <v>6PACK/DUS</v>
      </c>
      <c r="AT599" t="s">
        <v>784</v>
      </c>
      <c r="AV599" s="33" t="b">
        <f t="shared" ca="1" si="498"/>
        <v>1</v>
      </c>
      <c r="AW599">
        <v>52000</v>
      </c>
      <c r="AX599">
        <v>52000</v>
      </c>
      <c r="AY599">
        <v>50000</v>
      </c>
      <c r="AZ599" t="str">
        <f t="shared" si="453"/>
        <v>8000000000599</v>
      </c>
      <c r="BA599" t="str">
        <f t="shared" si="499"/>
        <v>CUP CUP WOW</v>
      </c>
      <c r="BB599" t="s">
        <v>4417</v>
      </c>
      <c r="BC599" t="s">
        <v>4417</v>
      </c>
      <c r="BD599" s="1"/>
      <c r="BF599" s="9"/>
      <c r="BG599" s="20"/>
      <c r="BH599" s="13"/>
      <c r="BI599" s="15"/>
      <c r="BL599" s="13"/>
      <c r="BM599" s="1"/>
      <c r="BP599" s="1"/>
      <c r="BQ599" s="1"/>
      <c r="BT599" s="13"/>
      <c r="BU599" s="15"/>
      <c r="BV599" s="14"/>
    </row>
    <row r="600" spans="1:74" x14ac:dyDescent="0.25">
      <c r="A600" s="4" t="str">
        <f t="shared" si="457"/>
        <v/>
      </c>
      <c r="B600" s="4" t="str">
        <f t="shared" si="458"/>
        <v/>
      </c>
      <c r="C600" s="4" t="str">
        <f t="shared" si="459"/>
        <v/>
      </c>
      <c r="D600" s="4" t="str">
        <f t="shared" si="460"/>
        <v/>
      </c>
      <c r="E600" s="4" t="str">
        <f t="shared" si="461"/>
        <v/>
      </c>
      <c r="F600" s="4" t="str">
        <f t="shared" si="462"/>
        <v/>
      </c>
      <c r="G600" s="4" t="str">
        <f t="shared" si="463"/>
        <v/>
      </c>
      <c r="H600" s="4" t="str">
        <f t="shared" si="464"/>
        <v/>
      </c>
      <c r="I600" s="4" t="str">
        <f t="shared" si="465"/>
        <v/>
      </c>
      <c r="J600" s="4" t="str">
        <f t="shared" si="466"/>
        <v/>
      </c>
      <c r="K600" s="4" t="str">
        <f t="shared" si="467"/>
        <v/>
      </c>
      <c r="L600" s="4" t="str">
        <f t="shared" si="468"/>
        <v/>
      </c>
      <c r="M600" s="4" t="str">
        <f t="shared" si="469"/>
        <v/>
      </c>
      <c r="N600" s="4" t="str">
        <f t="shared" si="470"/>
        <v/>
      </c>
      <c r="O600" s="4" t="str">
        <f t="shared" si="471"/>
        <v/>
      </c>
      <c r="P600" s="4" t="str">
        <f t="shared" si="472"/>
        <v>CUP</v>
      </c>
      <c r="Q600" s="4" t="str">
        <f t="shared" si="473"/>
        <v/>
      </c>
      <c r="R600" s="4" t="str">
        <f t="shared" si="474"/>
        <v/>
      </c>
      <c r="S600" s="4" t="str">
        <f t="shared" si="475"/>
        <v/>
      </c>
      <c r="T600" s="4" t="str">
        <f t="shared" si="476"/>
        <v>PACK</v>
      </c>
      <c r="U600" s="4" t="str">
        <f t="shared" si="477"/>
        <v/>
      </c>
      <c r="V600" s="4" t="str">
        <f t="shared" si="478"/>
        <v/>
      </c>
      <c r="W600" s="4" t="str">
        <f t="shared" si="479"/>
        <v/>
      </c>
      <c r="X600" s="4" t="str">
        <f t="shared" si="480"/>
        <v/>
      </c>
      <c r="Y600" s="4">
        <f t="shared" si="481"/>
        <v>7</v>
      </c>
      <c r="Z600" s="4" t="str">
        <f t="shared" si="482"/>
        <v>-</v>
      </c>
      <c r="AA600" s="4" t="str">
        <f t="shared" si="483"/>
        <v/>
      </c>
      <c r="AB600" s="4" t="str">
        <f t="shared" si="484"/>
        <v/>
      </c>
      <c r="AC600" s="4" t="str">
        <f t="shared" si="485"/>
        <v/>
      </c>
      <c r="AD600" s="4" t="str">
        <f t="shared" si="486"/>
        <v/>
      </c>
      <c r="AE600" s="4" t="str">
        <f t="shared" si="487"/>
        <v/>
      </c>
      <c r="AF600" s="4" t="str" cm="1">
        <f t="array" aca="1" ref="AF600" ca="1">LEFT(AS600,MATCH(FALSE,ISNUMBER(MID(AS600,ROW(INDIRECT("1:"&amp;LEN(AS600)+1)), 1) *1),0) -1)</f>
        <v>1</v>
      </c>
      <c r="AG600" s="4">
        <f t="shared" si="488"/>
        <v>5</v>
      </c>
      <c r="AH600" s="4">
        <f t="shared" si="489"/>
        <v>15</v>
      </c>
      <c r="AI600" s="4">
        <f t="shared" si="490"/>
        <v>10</v>
      </c>
      <c r="AJ600" s="4" t="str">
        <f t="shared" si="491"/>
        <v>PACK</v>
      </c>
      <c r="AK600" s="4" t="str">
        <f t="shared" si="492"/>
        <v>1PACK</v>
      </c>
      <c r="AL600" s="4" t="str" cm="1">
        <f t="array" ref="AL600">LEFT(AS600,SUM(LEN(AS600)-LEN(SUBSTITUTE(AS600,{"0";"1";"2";"3";"4";"5";"6";"7";"8";"9"},""))))</f>
        <v>1</v>
      </c>
      <c r="AM600" s="4">
        <f t="shared" si="496"/>
        <v>13</v>
      </c>
      <c r="AN600" s="4" t="b">
        <f t="shared" si="500"/>
        <v>1</v>
      </c>
      <c r="AO600" s="4" t="str">
        <f>RIGHT(AJ600,4)</f>
        <v>PACK</v>
      </c>
      <c r="AP600" s="4" t="b">
        <f t="shared" si="497"/>
        <v>0</v>
      </c>
      <c r="AQ600" s="4" t="b">
        <f t="shared" si="493"/>
        <v>0</v>
      </c>
      <c r="AR600" s="5" t="str">
        <f t="shared" si="494"/>
        <v>CUP PRINT</v>
      </c>
      <c r="AS600" s="4" t="str">
        <f t="shared" si="495"/>
        <v>1PACK</v>
      </c>
      <c r="AT600" t="s">
        <v>785</v>
      </c>
      <c r="AV600" s="33" t="str">
        <f t="shared" ca="1" si="498"/>
        <v/>
      </c>
      <c r="AW600">
        <v>16500</v>
      </c>
      <c r="AX600">
        <v>16500</v>
      </c>
      <c r="AY600">
        <v>15500</v>
      </c>
      <c r="AZ600" t="str">
        <f t="shared" si="453"/>
        <v>8000000000600</v>
      </c>
      <c r="BA600" t="str">
        <f t="shared" si="499"/>
        <v>CUP PRINT</v>
      </c>
      <c r="BB600" t="s">
        <v>4417</v>
      </c>
      <c r="BC600" t="s">
        <v>4417</v>
      </c>
      <c r="BD600" s="1"/>
      <c r="BF600" s="9"/>
      <c r="BG600" s="20"/>
      <c r="BH600" s="13"/>
      <c r="BI600" s="15"/>
      <c r="BL600" s="13"/>
      <c r="BM600" s="1"/>
      <c r="BP600" s="1"/>
      <c r="BQ600" s="1"/>
      <c r="BT600" s="13"/>
      <c r="BU600" s="15"/>
      <c r="BV600" s="14"/>
    </row>
    <row r="601" spans="1:74" x14ac:dyDescent="0.25">
      <c r="A601" s="4" t="str">
        <f t="shared" si="457"/>
        <v/>
      </c>
      <c r="B601" s="4" t="str">
        <f t="shared" si="458"/>
        <v/>
      </c>
      <c r="C601" s="4" t="str">
        <f t="shared" si="459"/>
        <v/>
      </c>
      <c r="D601" s="4" t="str">
        <f t="shared" si="460"/>
        <v/>
      </c>
      <c r="E601" s="4" t="str">
        <f t="shared" si="461"/>
        <v/>
      </c>
      <c r="F601" s="4" t="str">
        <f t="shared" si="462"/>
        <v/>
      </c>
      <c r="G601" s="4" t="str">
        <f t="shared" si="463"/>
        <v/>
      </c>
      <c r="H601" s="4" t="str">
        <f t="shared" si="464"/>
        <v/>
      </c>
      <c r="I601" s="4" t="str">
        <f t="shared" si="465"/>
        <v/>
      </c>
      <c r="J601" s="4" t="str">
        <f t="shared" si="466"/>
        <v/>
      </c>
      <c r="K601" s="4" t="str">
        <f t="shared" si="467"/>
        <v/>
      </c>
      <c r="L601" s="4" t="str">
        <f t="shared" si="468"/>
        <v/>
      </c>
      <c r="M601" s="4" t="str">
        <f t="shared" si="469"/>
        <v/>
      </c>
      <c r="N601" s="4" t="str">
        <f t="shared" si="470"/>
        <v/>
      </c>
      <c r="O601" s="4" t="str">
        <f t="shared" si="471"/>
        <v/>
      </c>
      <c r="P601" s="4" t="str">
        <f t="shared" si="472"/>
        <v/>
      </c>
      <c r="Q601" s="4" t="str">
        <f t="shared" si="473"/>
        <v/>
      </c>
      <c r="R601" s="4" t="str">
        <f t="shared" si="474"/>
        <v/>
      </c>
      <c r="S601" s="4" t="str">
        <f t="shared" si="475"/>
        <v/>
      </c>
      <c r="T601" s="4" t="str">
        <f t="shared" si="476"/>
        <v>PACK</v>
      </c>
      <c r="U601" s="4" t="str">
        <f t="shared" si="477"/>
        <v/>
      </c>
      <c r="V601" s="4" t="str">
        <f t="shared" si="478"/>
        <v/>
      </c>
      <c r="W601" s="4" t="str">
        <f t="shared" si="479"/>
        <v>BALL</v>
      </c>
      <c r="X601" s="4" t="str">
        <f t="shared" si="480"/>
        <v/>
      </c>
      <c r="Y601" s="4">
        <f t="shared" si="481"/>
        <v>8</v>
      </c>
      <c r="Z601" s="4" t="str">
        <f t="shared" si="482"/>
        <v>-</v>
      </c>
      <c r="AA601" s="4" t="str">
        <f t="shared" si="483"/>
        <v>/</v>
      </c>
      <c r="AB601" s="4" t="str">
        <f t="shared" si="484"/>
        <v/>
      </c>
      <c r="AC601" s="4" t="str">
        <f t="shared" si="485"/>
        <v/>
      </c>
      <c r="AD601" s="4" t="str">
        <f t="shared" si="486"/>
        <v/>
      </c>
      <c r="AE601" s="4" t="str">
        <f t="shared" si="487"/>
        <v/>
      </c>
      <c r="AF601" s="4" t="str" cm="1">
        <f t="array" aca="1" ref="AF601" ca="1">LEFT(AS601,MATCH(FALSE,ISNUMBER(MID(AS601,ROW(INDIRECT("1:"&amp;LEN(AS601)+1)), 1) *1),0) -1)</f>
        <v>12</v>
      </c>
      <c r="AG601" s="4">
        <f t="shared" si="488"/>
        <v>11</v>
      </c>
      <c r="AH601" s="4">
        <f t="shared" si="489"/>
        <v>22</v>
      </c>
      <c r="AI601" s="4">
        <f t="shared" si="490"/>
        <v>11</v>
      </c>
      <c r="AJ601" s="4" t="str">
        <f t="shared" si="491"/>
        <v>BALL</v>
      </c>
      <c r="AK601" s="4" t="str">
        <f t="shared" si="492"/>
        <v>/BALL</v>
      </c>
      <c r="AL601" s="4" t="str" cm="1">
        <f t="array" ref="AL601">LEFT(AS601,SUM(LEN(AS601)-LEN(SUBSTITUTE(AS601,{"0";"1";"2";"3";"4";"5";"6";"7";"8";"9"},""))))</f>
        <v>12</v>
      </c>
      <c r="AM601" s="4">
        <f t="shared" si="496"/>
        <v>13</v>
      </c>
      <c r="AN601" s="4" t="b">
        <f>LEFT(AS601,2)=AL601</f>
        <v>1</v>
      </c>
      <c r="AO601" s="4" t="str">
        <f>RIGHT(AJ601,4)</f>
        <v>BALL</v>
      </c>
      <c r="AP601" s="4" t="b">
        <f t="shared" si="497"/>
        <v>1</v>
      </c>
      <c r="AQ601" s="4" t="b">
        <f t="shared" si="493"/>
        <v>0</v>
      </c>
      <c r="AR601" s="5" t="str">
        <f t="shared" si="494"/>
        <v>CUTTON BUD</v>
      </c>
      <c r="AS601" s="4" t="str">
        <f t="shared" si="495"/>
        <v>12PACK/BALL</v>
      </c>
      <c r="AT601" t="s">
        <v>788</v>
      </c>
      <c r="AV601" s="33" t="str">
        <f t="shared" si="498"/>
        <v>XXXX</v>
      </c>
      <c r="AW601">
        <v>40000</v>
      </c>
      <c r="AX601">
        <v>40000</v>
      </c>
      <c r="AY601">
        <v>38000</v>
      </c>
      <c r="AZ601" t="str">
        <f t="shared" si="453"/>
        <v>8000000000601</v>
      </c>
      <c r="BA601" t="str">
        <f t="shared" si="499"/>
        <v>CUTTON BUD</v>
      </c>
      <c r="BB601" t="s">
        <v>4417</v>
      </c>
      <c r="BC601" t="s">
        <v>4417</v>
      </c>
      <c r="BD601" s="1"/>
      <c r="BF601" s="9"/>
      <c r="BG601" s="20"/>
      <c r="BH601" s="13"/>
      <c r="BI601" s="15"/>
      <c r="BL601" s="13"/>
      <c r="BM601" s="1"/>
      <c r="BP601" s="1"/>
      <c r="BQ601" s="1"/>
      <c r="BT601" s="13"/>
      <c r="BU601" s="15"/>
      <c r="BV601" s="14"/>
    </row>
    <row r="602" spans="1:74" x14ac:dyDescent="0.25">
      <c r="A602" s="4" t="str">
        <f t="shared" si="457"/>
        <v/>
      </c>
      <c r="B602" s="4" t="str">
        <f t="shared" si="458"/>
        <v/>
      </c>
      <c r="C602" s="4" t="str">
        <f t="shared" si="459"/>
        <v>BKS</v>
      </c>
      <c r="D602" s="4" t="str">
        <f t="shared" si="460"/>
        <v/>
      </c>
      <c r="E602" s="4" t="str">
        <f t="shared" si="461"/>
        <v/>
      </c>
      <c r="F602" s="4" t="str">
        <f t="shared" si="462"/>
        <v/>
      </c>
      <c r="G602" s="4" t="str">
        <f t="shared" si="463"/>
        <v/>
      </c>
      <c r="H602" s="4" t="str">
        <f t="shared" si="464"/>
        <v/>
      </c>
      <c r="I602" s="4" t="str">
        <f t="shared" si="465"/>
        <v/>
      </c>
      <c r="J602" s="4" t="str">
        <f t="shared" si="466"/>
        <v/>
      </c>
      <c r="K602" s="4" t="str">
        <f t="shared" si="467"/>
        <v/>
      </c>
      <c r="L602" s="4" t="str">
        <f t="shared" si="468"/>
        <v/>
      </c>
      <c r="M602" s="4" t="str">
        <f t="shared" si="469"/>
        <v/>
      </c>
      <c r="N602" s="4" t="str">
        <f t="shared" si="470"/>
        <v/>
      </c>
      <c r="O602" s="4" t="str">
        <f t="shared" si="471"/>
        <v/>
      </c>
      <c r="P602" s="4" t="str">
        <f t="shared" si="472"/>
        <v/>
      </c>
      <c r="Q602" s="4" t="str">
        <f t="shared" si="473"/>
        <v/>
      </c>
      <c r="R602" s="4" t="str">
        <f t="shared" si="474"/>
        <v/>
      </c>
      <c r="S602" s="4" t="str">
        <f t="shared" si="475"/>
        <v/>
      </c>
      <c r="T602" s="4" t="str">
        <f t="shared" si="476"/>
        <v/>
      </c>
      <c r="U602" s="4" t="str">
        <f t="shared" si="477"/>
        <v/>
      </c>
      <c r="V602" s="4" t="str">
        <f t="shared" si="478"/>
        <v/>
      </c>
      <c r="W602" s="4" t="str">
        <f t="shared" si="479"/>
        <v/>
      </c>
      <c r="X602" s="4" t="str">
        <f t="shared" si="480"/>
        <v/>
      </c>
      <c r="Y602" s="4">
        <f t="shared" si="481"/>
        <v>3</v>
      </c>
      <c r="Z602" s="4" t="str">
        <f t="shared" si="482"/>
        <v>-</v>
      </c>
      <c r="AA602" s="4" t="str">
        <f t="shared" si="483"/>
        <v/>
      </c>
      <c r="AB602" s="4" t="str">
        <f t="shared" si="484"/>
        <v/>
      </c>
      <c r="AC602" s="4" t="str">
        <f t="shared" si="485"/>
        <v/>
      </c>
      <c r="AD602" s="4" t="str">
        <f t="shared" si="486"/>
        <v/>
      </c>
      <c r="AE602" s="4" t="str">
        <f t="shared" si="487"/>
        <v/>
      </c>
      <c r="AF602" s="4" t="str" cm="1">
        <f t="array" aca="1" ref="AF602" ca="1">LEFT(AS602,MATCH(FALSE,ISNUMBER(MID(AS602,ROW(INDIRECT("1:"&amp;LEN(AS602)+1)), 1) *1),0) -1)</f>
        <v>1</v>
      </c>
      <c r="AG602" s="4">
        <f t="shared" si="488"/>
        <v>4</v>
      </c>
      <c r="AH602" s="4">
        <f t="shared" si="489"/>
        <v>15</v>
      </c>
      <c r="AI602" s="4">
        <f t="shared" si="490"/>
        <v>11</v>
      </c>
      <c r="AJ602" s="4" t="str">
        <f t="shared" si="491"/>
        <v>1BKS</v>
      </c>
      <c r="AK602" s="4" t="str">
        <f t="shared" si="492"/>
        <v>-1BKS</v>
      </c>
      <c r="AL602" s="4" t="str" cm="1">
        <f t="array" ref="AL602">LEFT(AS602,SUM(LEN(AS602)-LEN(SUBSTITUTE(AS602,{"0";"1";"2";"3";"4";"5";"6";"7";"8";"9"},""))))</f>
        <v>1</v>
      </c>
      <c r="AM602" s="4">
        <f t="shared" si="496"/>
        <v>13</v>
      </c>
      <c r="AN602" s="4" t="b">
        <f>LEFT(AS602,1)=AL602</f>
        <v>1</v>
      </c>
      <c r="AO602" s="4" t="str">
        <f>RIGHT(AJ602,3)</f>
        <v>BKS</v>
      </c>
      <c r="AP602" s="4" t="b">
        <f t="shared" si="497"/>
        <v>1</v>
      </c>
      <c r="AQ602" s="4" t="b">
        <f t="shared" si="493"/>
        <v>0</v>
      </c>
      <c r="AR602" s="5" t="str">
        <f t="shared" si="494"/>
        <v>CUTTON BUD</v>
      </c>
      <c r="AS602" s="4" t="str">
        <f t="shared" si="495"/>
        <v>1BKS</v>
      </c>
      <c r="AT602" t="s">
        <v>789</v>
      </c>
      <c r="AU602" s="1" t="s">
        <v>790</v>
      </c>
      <c r="AV602" s="33" t="str">
        <f t="shared" ca="1" si="498"/>
        <v>XXXX</v>
      </c>
      <c r="AW602">
        <v>4000</v>
      </c>
      <c r="AX602">
        <v>4000</v>
      </c>
      <c r="AY602">
        <v>3167</v>
      </c>
      <c r="AZ602" t="str">
        <f t="shared" si="453"/>
        <v>8991038775553</v>
      </c>
      <c r="BA602" t="str">
        <f t="shared" si="499"/>
        <v>CUTTON BUD</v>
      </c>
      <c r="BB602" t="s">
        <v>4417</v>
      </c>
      <c r="BC602" t="s">
        <v>4417</v>
      </c>
      <c r="BD602" s="1"/>
      <c r="BF602" s="9"/>
      <c r="BG602" s="20"/>
      <c r="BH602" s="13"/>
      <c r="BI602" s="15"/>
      <c r="BL602" s="13"/>
      <c r="BM602" s="1"/>
      <c r="BP602" s="1"/>
      <c r="BQ602" s="1"/>
      <c r="BT602" s="13"/>
      <c r="BU602" s="15"/>
      <c r="BV602" s="14"/>
    </row>
    <row r="603" spans="1:74" x14ac:dyDescent="0.25">
      <c r="A603" s="4" t="str">
        <f t="shared" si="457"/>
        <v/>
      </c>
      <c r="B603" s="4" t="str">
        <f t="shared" si="458"/>
        <v/>
      </c>
      <c r="C603" s="4" t="str">
        <f t="shared" si="459"/>
        <v>BKS</v>
      </c>
      <c r="D603" s="4" t="str">
        <f t="shared" si="460"/>
        <v/>
      </c>
      <c r="E603" s="4" t="str">
        <f t="shared" si="461"/>
        <v/>
      </c>
      <c r="F603" s="4" t="str">
        <f t="shared" si="462"/>
        <v/>
      </c>
      <c r="G603" s="4" t="str">
        <f t="shared" si="463"/>
        <v/>
      </c>
      <c r="H603" s="4" t="str">
        <f t="shared" si="464"/>
        <v/>
      </c>
      <c r="I603" s="4" t="str">
        <f t="shared" si="465"/>
        <v/>
      </c>
      <c r="J603" s="4" t="str">
        <f t="shared" si="466"/>
        <v/>
      </c>
      <c r="K603" s="4" t="str">
        <f t="shared" si="467"/>
        <v/>
      </c>
      <c r="L603" s="4" t="str">
        <f t="shared" si="468"/>
        <v/>
      </c>
      <c r="M603" s="4" t="str">
        <f t="shared" si="469"/>
        <v/>
      </c>
      <c r="N603" s="4" t="str">
        <f t="shared" si="470"/>
        <v/>
      </c>
      <c r="O603" s="4" t="str">
        <f t="shared" si="471"/>
        <v/>
      </c>
      <c r="P603" s="4" t="str">
        <f t="shared" si="472"/>
        <v/>
      </c>
      <c r="Q603" s="4" t="str">
        <f t="shared" si="473"/>
        <v/>
      </c>
      <c r="R603" s="4" t="str">
        <f t="shared" si="474"/>
        <v/>
      </c>
      <c r="S603" s="4" t="str">
        <f t="shared" si="475"/>
        <v/>
      </c>
      <c r="T603" s="4" t="str">
        <f t="shared" si="476"/>
        <v>PACK</v>
      </c>
      <c r="U603" s="4" t="str">
        <f t="shared" si="477"/>
        <v/>
      </c>
      <c r="V603" s="4" t="str">
        <f t="shared" si="478"/>
        <v/>
      </c>
      <c r="W603" s="4" t="str">
        <f t="shared" si="479"/>
        <v/>
      </c>
      <c r="X603" s="4" t="str">
        <f t="shared" si="480"/>
        <v/>
      </c>
      <c r="Y603" s="4">
        <f t="shared" si="481"/>
        <v>7</v>
      </c>
      <c r="Z603" s="4" t="str">
        <f t="shared" si="482"/>
        <v>-</v>
      </c>
      <c r="AA603" s="4" t="str">
        <f t="shared" si="483"/>
        <v>/</v>
      </c>
      <c r="AB603" s="4" t="str">
        <f t="shared" si="484"/>
        <v/>
      </c>
      <c r="AC603" s="4" t="str">
        <f t="shared" si="485"/>
        <v/>
      </c>
      <c r="AD603" s="4" t="str">
        <f t="shared" si="486"/>
        <v/>
      </c>
      <c r="AE603" s="4" t="str">
        <f t="shared" si="487"/>
        <v/>
      </c>
      <c r="AF603" s="4" t="str" cm="1">
        <f t="array" aca="1" ref="AF603" ca="1">LEFT(AS603,MATCH(FALSE,ISNUMBER(MID(AS603,ROW(INDIRECT("1:"&amp;LEN(AS603)+1)), 1) *1),0) -1)</f>
        <v>12</v>
      </c>
      <c r="AG603" s="4">
        <f t="shared" si="488"/>
        <v>10</v>
      </c>
      <c r="AH603" s="4">
        <f t="shared" si="489"/>
        <v>27</v>
      </c>
      <c r="AI603" s="4">
        <f t="shared" si="490"/>
        <v>17</v>
      </c>
      <c r="AJ603" s="4" t="str">
        <f t="shared" si="491"/>
        <v>PACK</v>
      </c>
      <c r="AK603" s="4" t="str">
        <f t="shared" si="492"/>
        <v>/PACK</v>
      </c>
      <c r="AL603" s="4" t="str" cm="1">
        <f t="array" ref="AL603">LEFT(AS603,SUM(LEN(AS603)-LEN(SUBSTITUTE(AS603,{"0";"1";"2";"3";"4";"5";"6";"7";"8";"9"},""))))</f>
        <v>12</v>
      </c>
      <c r="AM603" s="4">
        <f t="shared" si="496"/>
        <v>13</v>
      </c>
      <c r="AN603" s="4" t="b">
        <f>LEFT(AS603,2)=AL603</f>
        <v>1</v>
      </c>
      <c r="AO603" s="4" t="str">
        <f>RIGHT(AJ603,4)</f>
        <v>PACK</v>
      </c>
      <c r="AP603" s="4" t="b">
        <f t="shared" si="497"/>
        <v>0</v>
      </c>
      <c r="AQ603" s="4" t="b">
        <f t="shared" si="493"/>
        <v>0</v>
      </c>
      <c r="AR603" s="5" t="str">
        <f t="shared" si="494"/>
        <v>CUTTON BUD UN521</v>
      </c>
      <c r="AS603" s="4" t="str">
        <f t="shared" si="495"/>
        <v>12BKS/PACK</v>
      </c>
      <c r="AT603" t="s">
        <v>786</v>
      </c>
      <c r="AV603" s="33" t="str">
        <f t="shared" ca="1" si="498"/>
        <v/>
      </c>
      <c r="AW603">
        <v>30000</v>
      </c>
      <c r="AX603">
        <v>30000</v>
      </c>
      <c r="AY603">
        <v>28000</v>
      </c>
      <c r="AZ603" t="str">
        <f t="shared" si="453"/>
        <v>8000000000603</v>
      </c>
      <c r="BA603" t="str">
        <f t="shared" si="499"/>
        <v>CUTTON BUD UN521</v>
      </c>
      <c r="BB603" t="s">
        <v>4417</v>
      </c>
      <c r="BC603" t="s">
        <v>4417</v>
      </c>
      <c r="BD603" s="1"/>
      <c r="BF603" s="9"/>
      <c r="BG603" s="20"/>
      <c r="BH603" s="13"/>
      <c r="BI603" s="15"/>
      <c r="BL603" s="13"/>
      <c r="BM603" s="1"/>
      <c r="BP603" s="1"/>
      <c r="BQ603" s="1"/>
      <c r="BT603" s="13"/>
      <c r="BU603" s="15"/>
      <c r="BV603" s="14"/>
    </row>
    <row r="604" spans="1:74" x14ac:dyDescent="0.25">
      <c r="A604" s="4" t="str">
        <f t="shared" si="457"/>
        <v/>
      </c>
      <c r="B604" s="4" t="str">
        <f t="shared" si="458"/>
        <v/>
      </c>
      <c r="C604" s="4" t="str">
        <f t="shared" si="459"/>
        <v>BKS</v>
      </c>
      <c r="D604" s="4" t="str">
        <f t="shared" si="460"/>
        <v/>
      </c>
      <c r="E604" s="4" t="str">
        <f t="shared" si="461"/>
        <v/>
      </c>
      <c r="F604" s="4" t="str">
        <f t="shared" si="462"/>
        <v/>
      </c>
      <c r="G604" s="4" t="str">
        <f t="shared" si="463"/>
        <v/>
      </c>
      <c r="H604" s="4" t="str">
        <f t="shared" si="464"/>
        <v/>
      </c>
      <c r="I604" s="4" t="str">
        <f t="shared" si="465"/>
        <v/>
      </c>
      <c r="J604" s="4" t="str">
        <f t="shared" si="466"/>
        <v/>
      </c>
      <c r="K604" s="4" t="str">
        <f t="shared" si="467"/>
        <v/>
      </c>
      <c r="L604" s="4" t="str">
        <f t="shared" si="468"/>
        <v/>
      </c>
      <c r="M604" s="4" t="str">
        <f t="shared" si="469"/>
        <v/>
      </c>
      <c r="N604" s="4" t="str">
        <f t="shared" si="470"/>
        <v/>
      </c>
      <c r="O604" s="4" t="str">
        <f t="shared" si="471"/>
        <v/>
      </c>
      <c r="P604" s="4" t="str">
        <f t="shared" si="472"/>
        <v/>
      </c>
      <c r="Q604" s="4" t="str">
        <f t="shared" si="473"/>
        <v/>
      </c>
      <c r="R604" s="4" t="str">
        <f t="shared" si="474"/>
        <v/>
      </c>
      <c r="S604" s="4" t="str">
        <f t="shared" si="475"/>
        <v/>
      </c>
      <c r="T604" s="4" t="str">
        <f t="shared" si="476"/>
        <v>PACK</v>
      </c>
      <c r="U604" s="4" t="str">
        <f t="shared" si="477"/>
        <v/>
      </c>
      <c r="V604" s="4" t="str">
        <f t="shared" si="478"/>
        <v/>
      </c>
      <c r="W604" s="4" t="str">
        <f t="shared" si="479"/>
        <v/>
      </c>
      <c r="X604" s="4" t="str">
        <f t="shared" si="480"/>
        <v/>
      </c>
      <c r="Y604" s="4">
        <f t="shared" si="481"/>
        <v>7</v>
      </c>
      <c r="Z604" s="4" t="str">
        <f t="shared" si="482"/>
        <v>-</v>
      </c>
      <c r="AA604" s="4" t="str">
        <f t="shared" si="483"/>
        <v>/</v>
      </c>
      <c r="AB604" s="4" t="str">
        <f t="shared" si="484"/>
        <v/>
      </c>
      <c r="AC604" s="4" t="str">
        <f t="shared" si="485"/>
        <v/>
      </c>
      <c r="AD604" s="4" t="str">
        <f t="shared" si="486"/>
        <v/>
      </c>
      <c r="AE604" s="4" t="str">
        <f t="shared" si="487"/>
        <v/>
      </c>
      <c r="AF604" s="4" t="str" cm="1">
        <f t="array" aca="1" ref="AF604" ca="1">LEFT(AS604,MATCH(FALSE,ISNUMBER(MID(AS604,ROW(INDIRECT("1:"&amp;LEN(AS604)+1)), 1) *1),0) -1)</f>
        <v>12</v>
      </c>
      <c r="AG604" s="4">
        <f t="shared" si="488"/>
        <v>10</v>
      </c>
      <c r="AH604" s="4">
        <f t="shared" si="489"/>
        <v>27</v>
      </c>
      <c r="AI604" s="4">
        <f t="shared" si="490"/>
        <v>17</v>
      </c>
      <c r="AJ604" s="4" t="str">
        <f t="shared" si="491"/>
        <v>PACK</v>
      </c>
      <c r="AK604" s="4" t="str">
        <f t="shared" si="492"/>
        <v>/PACK</v>
      </c>
      <c r="AL604" s="4" t="str" cm="1">
        <f t="array" ref="AL604">LEFT(AS604,SUM(LEN(AS604)-LEN(SUBSTITUTE(AS604,{"0";"1";"2";"3";"4";"5";"6";"7";"8";"9"},""))))</f>
        <v>12</v>
      </c>
      <c r="AM604" s="4">
        <f t="shared" si="496"/>
        <v>13</v>
      </c>
      <c r="AN604" s="4" t="b">
        <f>LEFT(AS604,2)=AL604</f>
        <v>1</v>
      </c>
      <c r="AO604" s="4" t="str">
        <f>RIGHT(AJ604,4)</f>
        <v>PACK</v>
      </c>
      <c r="AP604" s="4" t="b">
        <f t="shared" si="497"/>
        <v>0</v>
      </c>
      <c r="AQ604" s="4" t="b">
        <f t="shared" si="493"/>
        <v>0</v>
      </c>
      <c r="AR604" s="5" t="str">
        <f t="shared" si="494"/>
        <v>CUTTON BUD UN526</v>
      </c>
      <c r="AS604" s="4" t="str">
        <f t="shared" si="495"/>
        <v>12BKS/PACK</v>
      </c>
      <c r="AT604" t="s">
        <v>787</v>
      </c>
      <c r="AV604" s="33" t="str">
        <f t="shared" ca="1" si="498"/>
        <v/>
      </c>
      <c r="AW604">
        <v>32000</v>
      </c>
      <c r="AX604">
        <v>32000</v>
      </c>
      <c r="AY604">
        <v>30000</v>
      </c>
      <c r="AZ604" t="str">
        <f t="shared" si="453"/>
        <v>8000000000604</v>
      </c>
      <c r="BA604" t="str">
        <f t="shared" si="499"/>
        <v>CUTTON BUD UN526</v>
      </c>
      <c r="BB604" t="s">
        <v>4417</v>
      </c>
      <c r="BC604" t="s">
        <v>4417</v>
      </c>
      <c r="BD604" s="1"/>
      <c r="BF604" s="9"/>
      <c r="BG604" s="20"/>
      <c r="BH604" s="13"/>
      <c r="BI604" s="15"/>
      <c r="BL604" s="13"/>
      <c r="BM604" s="1"/>
      <c r="BP604" s="1"/>
      <c r="BQ604" s="1"/>
      <c r="BT604" s="13"/>
      <c r="BU604" s="15"/>
      <c r="BV604" s="14"/>
    </row>
    <row r="605" spans="1:74" x14ac:dyDescent="0.25">
      <c r="A605" s="4" t="str">
        <f t="shared" si="457"/>
        <v/>
      </c>
      <c r="B605" s="4" t="str">
        <f t="shared" si="458"/>
        <v/>
      </c>
      <c r="C605" s="4" t="str">
        <f t="shared" si="459"/>
        <v>BKS</v>
      </c>
      <c r="D605" s="4" t="str">
        <f t="shared" si="460"/>
        <v/>
      </c>
      <c r="E605" s="4" t="str">
        <f t="shared" si="461"/>
        <v/>
      </c>
      <c r="F605" s="4" t="str">
        <f t="shared" si="462"/>
        <v/>
      </c>
      <c r="G605" s="4" t="str">
        <f t="shared" si="463"/>
        <v/>
      </c>
      <c r="H605" s="4" t="str">
        <f t="shared" si="464"/>
        <v/>
      </c>
      <c r="I605" s="4" t="str">
        <f t="shared" si="465"/>
        <v/>
      </c>
      <c r="J605" s="4" t="str">
        <f t="shared" si="466"/>
        <v/>
      </c>
      <c r="K605" s="4" t="str">
        <f t="shared" si="467"/>
        <v/>
      </c>
      <c r="L605" s="4" t="str">
        <f t="shared" si="468"/>
        <v/>
      </c>
      <c r="M605" s="4" t="str">
        <f t="shared" si="469"/>
        <v/>
      </c>
      <c r="N605" s="4" t="str">
        <f t="shared" si="470"/>
        <v/>
      </c>
      <c r="O605" s="4" t="str">
        <f t="shared" si="471"/>
        <v/>
      </c>
      <c r="P605" s="4" t="str">
        <f t="shared" si="472"/>
        <v/>
      </c>
      <c r="Q605" s="4" t="str">
        <f t="shared" si="473"/>
        <v/>
      </c>
      <c r="R605" s="4" t="str">
        <f t="shared" si="474"/>
        <v/>
      </c>
      <c r="S605" s="4" t="str">
        <f t="shared" si="475"/>
        <v/>
      </c>
      <c r="T605" s="4" t="str">
        <f t="shared" si="476"/>
        <v>PACK</v>
      </c>
      <c r="U605" s="4" t="str">
        <f t="shared" si="477"/>
        <v/>
      </c>
      <c r="V605" s="4" t="str">
        <f t="shared" si="478"/>
        <v/>
      </c>
      <c r="W605" s="4" t="str">
        <f t="shared" si="479"/>
        <v/>
      </c>
      <c r="X605" s="4" t="str">
        <f t="shared" si="480"/>
        <v/>
      </c>
      <c r="Y605" s="4">
        <f t="shared" si="481"/>
        <v>7</v>
      </c>
      <c r="Z605" s="4" t="str">
        <f t="shared" si="482"/>
        <v>-</v>
      </c>
      <c r="AA605" s="4" t="str">
        <f t="shared" si="483"/>
        <v>/</v>
      </c>
      <c r="AB605" s="4" t="str">
        <f t="shared" si="484"/>
        <v/>
      </c>
      <c r="AC605" s="4" t="str">
        <f t="shared" si="485"/>
        <v/>
      </c>
      <c r="AD605" s="4" t="str">
        <f t="shared" si="486"/>
        <v/>
      </c>
      <c r="AE605" s="4" t="str">
        <f t="shared" si="487"/>
        <v/>
      </c>
      <c r="AF605" s="4" t="str" cm="1">
        <f t="array" aca="1" ref="AF605" ca="1">LEFT(AS605,MATCH(FALSE,ISNUMBER(MID(AS605,ROW(INDIRECT("1:"&amp;LEN(AS605)+1)), 1) *1),0) -1)</f>
        <v>12</v>
      </c>
      <c r="AG605" s="4">
        <f t="shared" si="488"/>
        <v>10</v>
      </c>
      <c r="AH605" s="4">
        <f t="shared" si="489"/>
        <v>29</v>
      </c>
      <c r="AI605" s="4">
        <f t="shared" si="490"/>
        <v>19</v>
      </c>
      <c r="AJ605" s="4" t="str">
        <f t="shared" si="491"/>
        <v>PACK</v>
      </c>
      <c r="AK605" s="4" t="str">
        <f t="shared" si="492"/>
        <v>/PACK</v>
      </c>
      <c r="AL605" s="4" t="str" cm="1">
        <f t="array" ref="AL605">LEFT(AS605,SUM(LEN(AS605)-LEN(SUBSTITUTE(AS605,{"0";"1";"2";"3";"4";"5";"6";"7";"8";"9"},""))))</f>
        <v>12</v>
      </c>
      <c r="AM605" s="4">
        <f t="shared" si="496"/>
        <v>13</v>
      </c>
      <c r="AN605" s="4" t="b">
        <f>LEFT(AS605,2)=AL605</f>
        <v>1</v>
      </c>
      <c r="AO605" s="4" t="str">
        <f>RIGHT(AJ605,4)</f>
        <v>PACK</v>
      </c>
      <c r="AP605" s="4" t="b">
        <f t="shared" si="497"/>
        <v>1</v>
      </c>
      <c r="AQ605" s="4" t="b">
        <f t="shared" si="493"/>
        <v>0</v>
      </c>
      <c r="AR605" s="5" t="str">
        <f t="shared" si="494"/>
        <v>CUTTON BUDS UNICON</v>
      </c>
      <c r="AS605" s="4" t="str">
        <f t="shared" si="495"/>
        <v>12BKS/PACK</v>
      </c>
      <c r="AT605" t="s">
        <v>791</v>
      </c>
      <c r="AV605" s="33" t="str">
        <f t="shared" si="498"/>
        <v>XXXX</v>
      </c>
      <c r="AW605">
        <v>31000</v>
      </c>
      <c r="AX605">
        <v>31000</v>
      </c>
      <c r="AY605">
        <v>30000</v>
      </c>
      <c r="AZ605" t="str">
        <f t="shared" si="453"/>
        <v>8000000000605</v>
      </c>
      <c r="BA605" t="str">
        <f t="shared" si="499"/>
        <v>CUTTON BUDS UNICON</v>
      </c>
      <c r="BB605" t="s">
        <v>4417</v>
      </c>
      <c r="BC605" t="s">
        <v>4417</v>
      </c>
      <c r="BD605" s="1"/>
      <c r="BF605" s="9"/>
      <c r="BG605" s="20"/>
      <c r="BH605" s="13"/>
      <c r="BI605" s="15"/>
      <c r="BL605" s="13"/>
      <c r="BM605" s="1"/>
      <c r="BP605" s="1"/>
      <c r="BQ605" s="1"/>
      <c r="BT605" s="13"/>
      <c r="BU605" s="15"/>
      <c r="BV605" s="14"/>
    </row>
    <row r="606" spans="1:74" x14ac:dyDescent="0.25">
      <c r="A606" s="4" t="str">
        <f t="shared" si="457"/>
        <v/>
      </c>
      <c r="B606" s="4" t="str">
        <f t="shared" si="458"/>
        <v/>
      </c>
      <c r="C606" s="4" t="str">
        <f t="shared" si="459"/>
        <v>BKS</v>
      </c>
      <c r="D606" s="4" t="str">
        <f t="shared" si="460"/>
        <v/>
      </c>
      <c r="E606" s="4" t="str">
        <f t="shared" si="461"/>
        <v/>
      </c>
      <c r="F606" s="4" t="str">
        <f t="shared" si="462"/>
        <v/>
      </c>
      <c r="G606" s="4" t="str">
        <f t="shared" si="463"/>
        <v/>
      </c>
      <c r="H606" s="4" t="str">
        <f t="shared" si="464"/>
        <v/>
      </c>
      <c r="I606" s="4" t="str">
        <f t="shared" si="465"/>
        <v/>
      </c>
      <c r="J606" s="4" t="str">
        <f t="shared" si="466"/>
        <v/>
      </c>
      <c r="K606" s="4" t="str">
        <f t="shared" si="467"/>
        <v/>
      </c>
      <c r="L606" s="4" t="str">
        <f t="shared" si="468"/>
        <v/>
      </c>
      <c r="M606" s="4" t="str">
        <f t="shared" si="469"/>
        <v/>
      </c>
      <c r="N606" s="4" t="str">
        <f t="shared" si="470"/>
        <v/>
      </c>
      <c r="O606" s="4" t="str">
        <f t="shared" si="471"/>
        <v/>
      </c>
      <c r="P606" s="4" t="str">
        <f t="shared" si="472"/>
        <v/>
      </c>
      <c r="Q606" s="4" t="str">
        <f t="shared" si="473"/>
        <v/>
      </c>
      <c r="R606" s="4" t="str">
        <f t="shared" si="474"/>
        <v/>
      </c>
      <c r="S606" s="4" t="str">
        <f t="shared" si="475"/>
        <v/>
      </c>
      <c r="T606" s="4" t="str">
        <f t="shared" si="476"/>
        <v/>
      </c>
      <c r="U606" s="4" t="str">
        <f t="shared" si="477"/>
        <v/>
      </c>
      <c r="V606" s="4" t="str">
        <f t="shared" si="478"/>
        <v/>
      </c>
      <c r="W606" s="4" t="str">
        <f t="shared" si="479"/>
        <v/>
      </c>
      <c r="X606" s="4" t="str">
        <f t="shared" si="480"/>
        <v/>
      </c>
      <c r="Y606" s="4">
        <f t="shared" si="481"/>
        <v>3</v>
      </c>
      <c r="Z606" s="4" t="str">
        <f t="shared" si="482"/>
        <v>-</v>
      </c>
      <c r="AA606" s="4" t="str">
        <f t="shared" si="483"/>
        <v/>
      </c>
      <c r="AB606" s="4" t="str">
        <f t="shared" si="484"/>
        <v/>
      </c>
      <c r="AC606" s="4" t="str">
        <f t="shared" si="485"/>
        <v/>
      </c>
      <c r="AD606" s="4" t="str">
        <f t="shared" si="486"/>
        <v/>
      </c>
      <c r="AE606" s="4" t="str">
        <f t="shared" si="487"/>
        <v/>
      </c>
      <c r="AF606" s="4" t="str" cm="1">
        <f t="array" aca="1" ref="AF606" ca="1">LEFT(AS606,MATCH(FALSE,ISNUMBER(MID(AS606,ROW(INDIRECT("1:"&amp;LEN(AS606)+1)), 1) *1),0) -1)</f>
        <v>1</v>
      </c>
      <c r="AG606" s="4">
        <f t="shared" si="488"/>
        <v>4</v>
      </c>
      <c r="AH606" s="4">
        <f t="shared" si="489"/>
        <v>23</v>
      </c>
      <c r="AI606" s="4">
        <f t="shared" si="490"/>
        <v>19</v>
      </c>
      <c r="AJ606" s="4" t="str">
        <f t="shared" si="491"/>
        <v>1BKS</v>
      </c>
      <c r="AK606" s="4" t="str">
        <f t="shared" si="492"/>
        <v>-1BKS</v>
      </c>
      <c r="AL606" s="4" t="str" cm="1">
        <f t="array" ref="AL606">LEFT(AS606,SUM(LEN(AS606)-LEN(SUBSTITUTE(AS606,{"0";"1";"2";"3";"4";"5";"6";"7";"8";"9"},""))))</f>
        <v>1</v>
      </c>
      <c r="AM606" s="4">
        <f t="shared" si="496"/>
        <v>13</v>
      </c>
      <c r="AN606" s="4" t="b">
        <f>LEFT(AS606,1)=AL606</f>
        <v>1</v>
      </c>
      <c r="AO606" s="4" t="str">
        <f>RIGHT(AJ606,3)</f>
        <v>BKS</v>
      </c>
      <c r="AP606" s="4" t="b">
        <f t="shared" si="497"/>
        <v>1</v>
      </c>
      <c r="AQ606" s="4" t="b">
        <f t="shared" si="493"/>
        <v>0</v>
      </c>
      <c r="AR606" s="5" t="str">
        <f t="shared" si="494"/>
        <v>CUTTON BUDS UNICON</v>
      </c>
      <c r="AS606" s="4" t="str">
        <f t="shared" si="495"/>
        <v>1BKS</v>
      </c>
      <c r="AT606" t="s">
        <v>792</v>
      </c>
      <c r="AU606" s="1" t="s">
        <v>793</v>
      </c>
      <c r="AV606" s="33" t="str">
        <f t="shared" ca="1" si="498"/>
        <v>XXXX</v>
      </c>
      <c r="AW606">
        <v>3500</v>
      </c>
      <c r="AX606">
        <v>3500</v>
      </c>
      <c r="AY606">
        <v>2500</v>
      </c>
      <c r="AZ606" t="str">
        <f t="shared" si="453"/>
        <v>8992911385265</v>
      </c>
      <c r="BA606" t="str">
        <f t="shared" si="499"/>
        <v>CUTTON BUDS UNICON</v>
      </c>
      <c r="BB606" t="s">
        <v>4417</v>
      </c>
      <c r="BC606" t="s">
        <v>4417</v>
      </c>
      <c r="BD606" s="1"/>
      <c r="BF606" s="9"/>
      <c r="BG606" s="20"/>
      <c r="BH606" s="13"/>
      <c r="BI606" s="15"/>
      <c r="BL606" s="13"/>
      <c r="BM606" s="1"/>
      <c r="BP606" s="1"/>
      <c r="BQ606" s="1"/>
      <c r="BT606" s="13"/>
      <c r="BU606" s="15"/>
      <c r="BV606" s="14"/>
    </row>
    <row r="607" spans="1:74" x14ac:dyDescent="0.25">
      <c r="A607" s="4" t="str">
        <f t="shared" si="457"/>
        <v/>
      </c>
      <c r="B607" s="4" t="str">
        <f t="shared" si="458"/>
        <v/>
      </c>
      <c r="C607" s="4" t="str">
        <f t="shared" si="459"/>
        <v/>
      </c>
      <c r="D607" s="4" t="str">
        <f t="shared" si="460"/>
        <v/>
      </c>
      <c r="E607" s="4" t="str">
        <f t="shared" si="461"/>
        <v/>
      </c>
      <c r="F607" s="4" t="str">
        <f t="shared" si="462"/>
        <v/>
      </c>
      <c r="G607" s="4" t="str">
        <f t="shared" si="463"/>
        <v/>
      </c>
      <c r="H607" s="4" t="str">
        <f t="shared" si="464"/>
        <v/>
      </c>
      <c r="I607" s="4" t="str">
        <f t="shared" si="465"/>
        <v/>
      </c>
      <c r="J607" s="4" t="str">
        <f t="shared" si="466"/>
        <v/>
      </c>
      <c r="K607" s="4" t="str">
        <f t="shared" si="467"/>
        <v/>
      </c>
      <c r="L607" s="4" t="str">
        <f t="shared" si="468"/>
        <v/>
      </c>
      <c r="M607" s="4" t="str">
        <f t="shared" si="469"/>
        <v/>
      </c>
      <c r="N607" s="4" t="str">
        <f t="shared" si="470"/>
        <v/>
      </c>
      <c r="O607" s="4" t="str">
        <f t="shared" si="471"/>
        <v/>
      </c>
      <c r="P607" s="4" t="str">
        <f t="shared" si="472"/>
        <v/>
      </c>
      <c r="Q607" s="4" t="str">
        <f t="shared" si="473"/>
        <v/>
      </c>
      <c r="R607" s="4" t="str">
        <f t="shared" si="474"/>
        <v/>
      </c>
      <c r="S607" s="4" t="str">
        <f t="shared" si="475"/>
        <v/>
      </c>
      <c r="T607" s="4" t="str">
        <f t="shared" si="476"/>
        <v>PACK</v>
      </c>
      <c r="U607" s="4" t="str">
        <f t="shared" si="477"/>
        <v/>
      </c>
      <c r="V607" s="4" t="str">
        <f t="shared" si="478"/>
        <v/>
      </c>
      <c r="W607" s="4" t="str">
        <f t="shared" si="479"/>
        <v/>
      </c>
      <c r="X607" s="4" t="str">
        <f t="shared" si="480"/>
        <v/>
      </c>
      <c r="Y607" s="4">
        <f t="shared" si="481"/>
        <v>4</v>
      </c>
      <c r="Z607" s="4" t="str">
        <f t="shared" si="482"/>
        <v>-</v>
      </c>
      <c r="AA607" s="4" t="str">
        <f t="shared" si="483"/>
        <v/>
      </c>
      <c r="AB607" s="4" t="str">
        <f t="shared" si="484"/>
        <v/>
      </c>
      <c r="AC607" s="4" t="str">
        <f t="shared" si="485"/>
        <v/>
      </c>
      <c r="AD607" s="4" t="str">
        <f t="shared" si="486"/>
        <v/>
      </c>
      <c r="AE607" s="4" t="str">
        <f t="shared" si="487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488"/>
        <v>5</v>
      </c>
      <c r="AH607" s="4">
        <f t="shared" si="489"/>
        <v>25</v>
      </c>
      <c r="AI607" s="4">
        <f t="shared" si="490"/>
        <v>20</v>
      </c>
      <c r="AJ607" s="4" t="str">
        <f t="shared" si="491"/>
        <v>PACK</v>
      </c>
      <c r="AK607" s="4" t="str">
        <f t="shared" si="492"/>
        <v>1PACK</v>
      </c>
      <c r="AL607" s="4" t="str" cm="1">
        <f t="array" ref="AL607">LEFT(AS607,SUM(LEN(AS607)-LEN(SUBSTITUTE(AS607,{"0";"1";"2";"3";"4";"5";"6";"7";"8";"9"},""))))</f>
        <v>1</v>
      </c>
      <c r="AM607" s="4">
        <f t="shared" si="496"/>
        <v>13</v>
      </c>
      <c r="AN607" s="4" t="b">
        <f>LEFT(AS607,1)=AL607</f>
        <v>1</v>
      </c>
      <c r="AO607" s="4" t="str">
        <f>RIGHT(AJ607,4)</f>
        <v>PACK</v>
      </c>
      <c r="AP607" s="4" t="b">
        <f t="shared" si="497"/>
        <v>0</v>
      </c>
      <c r="AQ607" s="4" t="b">
        <f t="shared" si="493"/>
        <v>0</v>
      </c>
      <c r="AR607" s="5" t="str">
        <f t="shared" si="494"/>
        <v>DAFFA LOLIPOP BUNGA</v>
      </c>
      <c r="AS607" s="4" t="str">
        <f t="shared" si="495"/>
        <v>1PACK</v>
      </c>
      <c r="AT607" t="s">
        <v>4805</v>
      </c>
      <c r="AV607" s="33" t="str">
        <f t="shared" ca="1" si="498"/>
        <v/>
      </c>
      <c r="AW607">
        <v>16000</v>
      </c>
      <c r="AX607">
        <v>16000</v>
      </c>
      <c r="AY607">
        <v>14000</v>
      </c>
      <c r="AZ607" t="str">
        <f t="shared" si="453"/>
        <v>8000000000607</v>
      </c>
      <c r="BA607" t="str">
        <f t="shared" si="499"/>
        <v>DAFFA LOLIPOP BUNGA</v>
      </c>
      <c r="BB607" t="s">
        <v>4417</v>
      </c>
      <c r="BC607" t="s">
        <v>4417</v>
      </c>
      <c r="BD607" s="1"/>
      <c r="BF607" s="9"/>
      <c r="BG607" s="20"/>
      <c r="BH607" s="13"/>
      <c r="BI607" s="15"/>
      <c r="BL607" s="13"/>
      <c r="BM607" s="1"/>
      <c r="BP607" s="1"/>
      <c r="BQ607" s="1"/>
      <c r="BT607" s="13"/>
      <c r="BU607" s="15"/>
      <c r="BV607" s="14"/>
    </row>
    <row r="608" spans="1:74" x14ac:dyDescent="0.25">
      <c r="A608" s="4" t="str">
        <f t="shared" si="457"/>
        <v/>
      </c>
      <c r="B608" s="4" t="str">
        <f t="shared" si="458"/>
        <v/>
      </c>
      <c r="C608" s="4" t="str">
        <f t="shared" si="459"/>
        <v/>
      </c>
      <c r="D608" s="4" t="str">
        <f t="shared" si="460"/>
        <v/>
      </c>
      <c r="E608" s="4" t="str">
        <f t="shared" si="461"/>
        <v/>
      </c>
      <c r="F608" s="4" t="str">
        <f t="shared" si="462"/>
        <v/>
      </c>
      <c r="G608" s="4" t="str">
        <f t="shared" si="463"/>
        <v/>
      </c>
      <c r="H608" s="4" t="str">
        <f t="shared" si="464"/>
        <v/>
      </c>
      <c r="I608" s="4" t="str">
        <f t="shared" si="465"/>
        <v/>
      </c>
      <c r="J608" s="4" t="str">
        <f t="shared" si="466"/>
        <v/>
      </c>
      <c r="K608" s="4" t="str">
        <f t="shared" si="467"/>
        <v/>
      </c>
      <c r="L608" s="4" t="str">
        <f t="shared" si="468"/>
        <v/>
      </c>
      <c r="M608" s="4" t="str">
        <f t="shared" si="469"/>
        <v/>
      </c>
      <c r="N608" s="4" t="str">
        <f t="shared" si="470"/>
        <v/>
      </c>
      <c r="O608" s="4" t="str">
        <f t="shared" si="471"/>
        <v/>
      </c>
      <c r="P608" s="4" t="str">
        <f t="shared" si="472"/>
        <v/>
      </c>
      <c r="Q608" s="4" t="str">
        <f t="shared" si="473"/>
        <v/>
      </c>
      <c r="R608" s="4" t="str">
        <f t="shared" si="474"/>
        <v/>
      </c>
      <c r="S608" s="4" t="str">
        <f t="shared" si="475"/>
        <v/>
      </c>
      <c r="T608" s="4" t="str">
        <f t="shared" si="476"/>
        <v>PACK</v>
      </c>
      <c r="U608" s="4" t="str">
        <f t="shared" si="477"/>
        <v/>
      </c>
      <c r="V608" s="4" t="str">
        <f t="shared" si="478"/>
        <v/>
      </c>
      <c r="W608" s="4" t="str">
        <f t="shared" si="479"/>
        <v/>
      </c>
      <c r="X608" s="4" t="str">
        <f t="shared" si="480"/>
        <v/>
      </c>
      <c r="Y608" s="4">
        <f t="shared" si="481"/>
        <v>4</v>
      </c>
      <c r="Z608" s="4" t="str">
        <f t="shared" si="482"/>
        <v>-</v>
      </c>
      <c r="AA608" s="4" t="str">
        <f t="shared" si="483"/>
        <v/>
      </c>
      <c r="AB608" s="4" t="str">
        <f t="shared" si="484"/>
        <v/>
      </c>
      <c r="AC608" s="4" t="str">
        <f t="shared" si="485"/>
        <v/>
      </c>
      <c r="AD608" s="4" t="str">
        <f t="shared" si="486"/>
        <v/>
      </c>
      <c r="AE608" s="4" t="str">
        <f t="shared" si="487"/>
        <v/>
      </c>
      <c r="AF608" s="4" t="str" cm="1">
        <f t="array" aca="1" ref="AF608" ca="1">LEFT(AS608,MATCH(FALSE,ISNUMBER(MID(AS608,ROW(INDIRECT("1:"&amp;LEN(AS608)+1)), 1) *1),0) -1)</f>
        <v>1</v>
      </c>
      <c r="AG608" s="4">
        <f t="shared" si="488"/>
        <v>5</v>
      </c>
      <c r="AH608" s="4">
        <f t="shared" si="489"/>
        <v>25</v>
      </c>
      <c r="AI608" s="4">
        <f t="shared" si="490"/>
        <v>20</v>
      </c>
      <c r="AJ608" s="4" t="str">
        <f t="shared" si="491"/>
        <v>PACK</v>
      </c>
      <c r="AK608" s="4" t="str">
        <f t="shared" si="492"/>
        <v>1PACK</v>
      </c>
      <c r="AL608" s="4" t="str" cm="1">
        <f t="array" ref="AL608">LEFT(AS608,SUM(LEN(AS608)-LEN(SUBSTITUTE(AS608,{"0";"1";"2";"3";"4";"5";"6";"7";"8";"9"},""))))</f>
        <v>1</v>
      </c>
      <c r="AM608" s="4">
        <f t="shared" si="496"/>
        <v>13</v>
      </c>
      <c r="AN608" s="4" t="b">
        <f>LEFT(AS608,1)=AL608</f>
        <v>1</v>
      </c>
      <c r="AO608" s="4" t="str">
        <f>RIGHT(AJ608,4)</f>
        <v>PACK</v>
      </c>
      <c r="AP608" s="4" t="b">
        <f t="shared" si="497"/>
        <v>0</v>
      </c>
      <c r="AQ608" s="4" t="b">
        <f t="shared" si="493"/>
        <v>0</v>
      </c>
      <c r="AR608" s="5" t="str">
        <f t="shared" si="494"/>
        <v>DAFFA LOLIPOP TELUR</v>
      </c>
      <c r="AS608" s="4" t="str">
        <f t="shared" si="495"/>
        <v>1PACK</v>
      </c>
      <c r="AT608" t="s">
        <v>4806</v>
      </c>
      <c r="AV608" s="33" t="str">
        <f t="shared" ca="1" si="498"/>
        <v/>
      </c>
      <c r="AW608">
        <v>16000</v>
      </c>
      <c r="AX608">
        <v>16000</v>
      </c>
      <c r="AY608">
        <v>14000</v>
      </c>
      <c r="AZ608" t="str">
        <f t="shared" si="453"/>
        <v>8000000000608</v>
      </c>
      <c r="BA608" t="str">
        <f t="shared" si="499"/>
        <v>DAFFA LOLIPOP TELUR</v>
      </c>
      <c r="BB608" t="s">
        <v>4417</v>
      </c>
      <c r="BC608" t="s">
        <v>4417</v>
      </c>
      <c r="BD608" s="1"/>
      <c r="BF608" s="9"/>
      <c r="BG608" s="20"/>
      <c r="BH608" s="13"/>
      <c r="BI608" s="15"/>
      <c r="BL608" s="13"/>
      <c r="BM608" s="1"/>
      <c r="BP608" s="1"/>
      <c r="BQ608" s="1"/>
      <c r="BT608" s="13"/>
      <c r="BU608" s="15"/>
      <c r="BV608" s="14"/>
    </row>
    <row r="609" spans="1:74" x14ac:dyDescent="0.25">
      <c r="A609" s="4" t="str">
        <f t="shared" si="457"/>
        <v/>
      </c>
      <c r="B609" s="4" t="str">
        <f t="shared" si="458"/>
        <v/>
      </c>
      <c r="C609" s="4" t="str">
        <f t="shared" si="459"/>
        <v/>
      </c>
      <c r="D609" s="4" t="str">
        <f t="shared" si="460"/>
        <v/>
      </c>
      <c r="E609" s="4" t="str">
        <f t="shared" si="461"/>
        <v/>
      </c>
      <c r="F609" s="4" t="str">
        <f t="shared" si="462"/>
        <v>RTG</v>
      </c>
      <c r="G609" s="4" t="str">
        <f t="shared" si="463"/>
        <v/>
      </c>
      <c r="H609" s="4" t="str">
        <f t="shared" si="464"/>
        <v/>
      </c>
      <c r="I609" s="4" t="str">
        <f t="shared" si="465"/>
        <v/>
      </c>
      <c r="J609" s="4" t="str">
        <f t="shared" si="466"/>
        <v/>
      </c>
      <c r="K609" s="4" t="str">
        <f t="shared" si="467"/>
        <v/>
      </c>
      <c r="L609" s="4" t="str">
        <f t="shared" si="468"/>
        <v/>
      </c>
      <c r="M609" s="4" t="str">
        <f t="shared" si="469"/>
        <v/>
      </c>
      <c r="N609" s="4" t="str">
        <f t="shared" si="470"/>
        <v/>
      </c>
      <c r="O609" s="4" t="str">
        <f t="shared" si="471"/>
        <v/>
      </c>
      <c r="P609" s="4" t="str">
        <f t="shared" si="472"/>
        <v/>
      </c>
      <c r="Q609" s="4" t="str">
        <f t="shared" si="473"/>
        <v/>
      </c>
      <c r="R609" s="4" t="str">
        <f t="shared" si="474"/>
        <v/>
      </c>
      <c r="S609" s="4" t="str">
        <f t="shared" si="475"/>
        <v/>
      </c>
      <c r="T609" s="4" t="str">
        <f t="shared" si="476"/>
        <v/>
      </c>
      <c r="U609" s="4" t="str">
        <f t="shared" si="477"/>
        <v/>
      </c>
      <c r="V609" s="4" t="str">
        <f t="shared" si="478"/>
        <v/>
      </c>
      <c r="W609" s="4" t="str">
        <f t="shared" si="479"/>
        <v/>
      </c>
      <c r="X609" s="4" t="str">
        <f t="shared" si="480"/>
        <v/>
      </c>
      <c r="Y609" s="4">
        <f t="shared" si="481"/>
        <v>3</v>
      </c>
      <c r="Z609" s="4" t="str">
        <f t="shared" si="482"/>
        <v>-</v>
      </c>
      <c r="AA609" s="4" t="str">
        <f t="shared" si="483"/>
        <v/>
      </c>
      <c r="AB609" s="4" t="str">
        <f t="shared" si="484"/>
        <v/>
      </c>
      <c r="AC609" s="4" t="str">
        <f t="shared" si="485"/>
        <v/>
      </c>
      <c r="AD609" s="4" t="str">
        <f t="shared" si="486"/>
        <v/>
      </c>
      <c r="AE609" s="4" t="str">
        <f t="shared" si="487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488"/>
        <v>4</v>
      </c>
      <c r="AH609" s="4">
        <f t="shared" si="489"/>
        <v>20</v>
      </c>
      <c r="AI609" s="4">
        <f t="shared" si="490"/>
        <v>16</v>
      </c>
      <c r="AJ609" s="4" t="str">
        <f t="shared" si="491"/>
        <v>1RTG</v>
      </c>
      <c r="AK609" s="4" t="str">
        <f t="shared" si="492"/>
        <v>-1RTG</v>
      </c>
      <c r="AL609" s="4" t="str" cm="1">
        <f t="array" ref="AL609">LEFT(AS609,SUM(LEN(AS609)-LEN(SUBSTITUTE(AS609,{"0";"1";"2";"3";"4";"5";"6";"7";"8";"9"},""))))</f>
        <v>1</v>
      </c>
      <c r="AM609" s="4">
        <f t="shared" si="496"/>
        <v>13</v>
      </c>
      <c r="AN609" s="4" t="b">
        <f>LEFT(AS609,1)=AL609</f>
        <v>1</v>
      </c>
      <c r="AO609" s="4" t="str">
        <f t="shared" ref="AO609:AO622" si="501">RIGHT(AJ609,3)</f>
        <v>RTG</v>
      </c>
      <c r="AP609" s="4" t="b">
        <f t="shared" si="497"/>
        <v>0</v>
      </c>
      <c r="AQ609" s="4" t="b">
        <f t="shared" si="493"/>
        <v>0</v>
      </c>
      <c r="AR609" s="5" t="str">
        <f t="shared" si="494"/>
        <v>DAIA BUBUK 1000</v>
      </c>
      <c r="AS609" s="4" t="str">
        <f t="shared" si="495"/>
        <v>1RTG</v>
      </c>
      <c r="AT609" t="s">
        <v>4493</v>
      </c>
      <c r="AV609" s="33" t="str">
        <f t="shared" ca="1" si="498"/>
        <v/>
      </c>
      <c r="AW609">
        <v>5000</v>
      </c>
      <c r="AX609">
        <v>5000</v>
      </c>
      <c r="AY609">
        <v>4750</v>
      </c>
      <c r="AZ609" t="str">
        <f t="shared" si="453"/>
        <v>8000000000609</v>
      </c>
      <c r="BA609" t="str">
        <f t="shared" si="499"/>
        <v>DAIA BUBUK 1000</v>
      </c>
      <c r="BB609" t="s">
        <v>4417</v>
      </c>
      <c r="BC609" t="s">
        <v>4417</v>
      </c>
      <c r="BD609" s="1"/>
      <c r="BF609" s="9"/>
      <c r="BG609" s="20"/>
      <c r="BH609" s="13"/>
      <c r="BI609" s="15"/>
      <c r="BL609" s="13"/>
      <c r="BM609" s="1"/>
      <c r="BP609" s="1"/>
      <c r="BQ609" s="1"/>
      <c r="BT609" s="13"/>
      <c r="BU609" s="15"/>
      <c r="BV609" s="14"/>
    </row>
    <row r="610" spans="1:74" x14ac:dyDescent="0.25">
      <c r="A610" s="4" t="str">
        <f t="shared" si="457"/>
        <v/>
      </c>
      <c r="B610" s="4" t="str">
        <f t="shared" si="458"/>
        <v>PCS</v>
      </c>
      <c r="C610" s="4" t="str">
        <f t="shared" si="459"/>
        <v/>
      </c>
      <c r="D610" s="4" t="str">
        <f t="shared" si="460"/>
        <v/>
      </c>
      <c r="E610" s="4" t="str">
        <f t="shared" si="461"/>
        <v/>
      </c>
      <c r="F610" s="4" t="str">
        <f t="shared" si="462"/>
        <v/>
      </c>
      <c r="G610" s="4" t="str">
        <f t="shared" si="463"/>
        <v/>
      </c>
      <c r="H610" s="4" t="str">
        <f t="shared" si="464"/>
        <v/>
      </c>
      <c r="I610" s="4" t="str">
        <f t="shared" si="465"/>
        <v/>
      </c>
      <c r="J610" s="4" t="str">
        <f t="shared" si="466"/>
        <v/>
      </c>
      <c r="K610" s="4" t="str">
        <f t="shared" si="467"/>
        <v/>
      </c>
      <c r="L610" s="4" t="str">
        <f t="shared" si="468"/>
        <v/>
      </c>
      <c r="M610" s="4" t="str">
        <f t="shared" si="469"/>
        <v/>
      </c>
      <c r="N610" s="4" t="str">
        <f t="shared" si="470"/>
        <v/>
      </c>
      <c r="O610" s="4" t="str">
        <f t="shared" si="471"/>
        <v>DUS</v>
      </c>
      <c r="P610" s="4" t="str">
        <f t="shared" si="472"/>
        <v/>
      </c>
      <c r="Q610" s="4" t="str">
        <f t="shared" si="473"/>
        <v/>
      </c>
      <c r="R610" s="4" t="str">
        <f t="shared" si="474"/>
        <v/>
      </c>
      <c r="S610" s="4" t="str">
        <f t="shared" si="475"/>
        <v/>
      </c>
      <c r="T610" s="4" t="str">
        <f t="shared" si="476"/>
        <v/>
      </c>
      <c r="U610" s="4" t="str">
        <f t="shared" si="477"/>
        <v/>
      </c>
      <c r="V610" s="4" t="str">
        <f t="shared" si="478"/>
        <v/>
      </c>
      <c r="W610" s="4" t="str">
        <f t="shared" si="479"/>
        <v/>
      </c>
      <c r="X610" s="4" t="str">
        <f t="shared" si="480"/>
        <v/>
      </c>
      <c r="Y610" s="4">
        <f t="shared" si="481"/>
        <v>6</v>
      </c>
      <c r="Z610" s="4" t="str">
        <f t="shared" si="482"/>
        <v>-</v>
      </c>
      <c r="AA610" s="4" t="str">
        <f t="shared" si="483"/>
        <v>/</v>
      </c>
      <c r="AB610" s="4" t="str">
        <f t="shared" si="484"/>
        <v/>
      </c>
      <c r="AC610" s="4" t="str">
        <f t="shared" si="485"/>
        <v/>
      </c>
      <c r="AD610" s="4" t="str">
        <f t="shared" si="486"/>
        <v/>
      </c>
      <c r="AE610" s="4" t="str">
        <f t="shared" si="487"/>
        <v/>
      </c>
      <c r="AF610" s="4" t="str" cm="1">
        <f t="array" aca="1" ref="AF610" ca="1">LEFT(AS610,MATCH(FALSE,ISNUMBER(MID(AS610,ROW(INDIRECT("1:"&amp;LEN(AS610)+1)), 1) *1),0) -1)</f>
        <v>24</v>
      </c>
      <c r="AG610" s="4">
        <f t="shared" si="488"/>
        <v>9</v>
      </c>
      <c r="AH610" s="4">
        <f t="shared" si="489"/>
        <v>26</v>
      </c>
      <c r="AI610" s="4">
        <f t="shared" si="490"/>
        <v>17</v>
      </c>
      <c r="AJ610" s="4" t="str">
        <f t="shared" si="491"/>
        <v>/DUS</v>
      </c>
      <c r="AK610" s="4" t="str">
        <f t="shared" si="492"/>
        <v>S/DUS</v>
      </c>
      <c r="AL610" s="4" t="str" cm="1">
        <f t="array" ref="AL610">LEFT(AS610,SUM(LEN(AS610)-LEN(SUBSTITUTE(AS610,{"0";"1";"2";"3";"4";"5";"6";"7";"8";"9"},""))))</f>
        <v>24</v>
      </c>
      <c r="AM610" s="4">
        <f t="shared" si="496"/>
        <v>13</v>
      </c>
      <c r="AN610" s="4" t="b">
        <f>LEFT(AS610,2)=AL610</f>
        <v>1</v>
      </c>
      <c r="AO610" s="4" t="str">
        <f t="shared" si="501"/>
        <v>DUS</v>
      </c>
      <c r="AP610" s="4" t="b">
        <f t="shared" si="497"/>
        <v>0</v>
      </c>
      <c r="AQ610" s="4" t="b">
        <f t="shared" si="493"/>
        <v>0</v>
      </c>
      <c r="AR610" s="5" t="str">
        <f t="shared" si="494"/>
        <v>DAIA BUBUK 290GR</v>
      </c>
      <c r="AS610" s="4" t="str">
        <f t="shared" si="495"/>
        <v>24PCS/DUS</v>
      </c>
      <c r="AT610" t="s">
        <v>803</v>
      </c>
      <c r="AV610" s="33" t="b">
        <f t="shared" ca="1" si="498"/>
        <v>1</v>
      </c>
      <c r="AW610">
        <v>105500</v>
      </c>
      <c r="AX610">
        <v>105500</v>
      </c>
      <c r="AY610">
        <v>103200</v>
      </c>
      <c r="AZ610" t="str">
        <f t="shared" si="453"/>
        <v>8000000000610</v>
      </c>
      <c r="BA610" t="str">
        <f t="shared" si="499"/>
        <v>DAIA BUBUK 290GR</v>
      </c>
      <c r="BB610" t="s">
        <v>4417</v>
      </c>
      <c r="BC610" t="s">
        <v>4417</v>
      </c>
      <c r="BD610" s="1"/>
      <c r="BF610" s="9"/>
      <c r="BG610" s="20"/>
      <c r="BH610" s="13"/>
      <c r="BI610" s="15"/>
      <c r="BL610" s="13"/>
      <c r="BM610" s="1"/>
      <c r="BP610" s="1"/>
      <c r="BQ610" s="1"/>
      <c r="BT610" s="13"/>
      <c r="BU610" s="15"/>
      <c r="BV610" s="14"/>
    </row>
    <row r="611" spans="1:74" x14ac:dyDescent="0.25">
      <c r="A611" s="4" t="str">
        <f t="shared" si="457"/>
        <v/>
      </c>
      <c r="B611" s="4" t="str">
        <f t="shared" si="458"/>
        <v>PCS</v>
      </c>
      <c r="C611" s="4" t="str">
        <f t="shared" si="459"/>
        <v/>
      </c>
      <c r="D611" s="4" t="str">
        <f t="shared" si="460"/>
        <v/>
      </c>
      <c r="E611" s="4" t="str">
        <f t="shared" si="461"/>
        <v/>
      </c>
      <c r="F611" s="4" t="str">
        <f t="shared" si="462"/>
        <v/>
      </c>
      <c r="G611" s="4" t="str">
        <f t="shared" si="463"/>
        <v/>
      </c>
      <c r="H611" s="4" t="str">
        <f t="shared" si="464"/>
        <v/>
      </c>
      <c r="I611" s="4" t="str">
        <f t="shared" si="465"/>
        <v/>
      </c>
      <c r="J611" s="4" t="str">
        <f t="shared" si="466"/>
        <v/>
      </c>
      <c r="K611" s="4" t="str">
        <f t="shared" si="467"/>
        <v/>
      </c>
      <c r="L611" s="4" t="str">
        <f t="shared" si="468"/>
        <v/>
      </c>
      <c r="M611" s="4" t="str">
        <f t="shared" si="469"/>
        <v/>
      </c>
      <c r="N611" s="4" t="str">
        <f t="shared" si="470"/>
        <v/>
      </c>
      <c r="O611" s="4" t="str">
        <f t="shared" si="471"/>
        <v/>
      </c>
      <c r="P611" s="4" t="str">
        <f t="shared" si="472"/>
        <v/>
      </c>
      <c r="Q611" s="4" t="str">
        <f t="shared" si="473"/>
        <v/>
      </c>
      <c r="R611" s="4" t="str">
        <f t="shared" si="474"/>
        <v/>
      </c>
      <c r="S611" s="4" t="str">
        <f t="shared" si="475"/>
        <v/>
      </c>
      <c r="T611" s="4" t="str">
        <f t="shared" si="476"/>
        <v/>
      </c>
      <c r="U611" s="4" t="str">
        <f t="shared" si="477"/>
        <v/>
      </c>
      <c r="V611" s="4" t="str">
        <f t="shared" si="478"/>
        <v/>
      </c>
      <c r="W611" s="4" t="str">
        <f t="shared" si="479"/>
        <v/>
      </c>
      <c r="X611" s="4" t="str">
        <f t="shared" si="480"/>
        <v/>
      </c>
      <c r="Y611" s="4">
        <f t="shared" si="481"/>
        <v>3</v>
      </c>
      <c r="Z611" s="4" t="str">
        <f t="shared" si="482"/>
        <v>-</v>
      </c>
      <c r="AA611" s="4" t="str">
        <f t="shared" si="483"/>
        <v/>
      </c>
      <c r="AB611" s="4" t="str">
        <f t="shared" si="484"/>
        <v/>
      </c>
      <c r="AC611" s="4" t="str">
        <f t="shared" si="485"/>
        <v/>
      </c>
      <c r="AD611" s="4" t="str">
        <f t="shared" si="486"/>
        <v/>
      </c>
      <c r="AE611" s="4" t="str">
        <f t="shared" si="487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488"/>
        <v>4</v>
      </c>
      <c r="AH611" s="4">
        <f t="shared" si="489"/>
        <v>27</v>
      </c>
      <c r="AI611" s="4">
        <f t="shared" si="490"/>
        <v>23</v>
      </c>
      <c r="AJ611" s="4" t="str">
        <f t="shared" si="491"/>
        <v>1PCS</v>
      </c>
      <c r="AK611" s="4" t="str">
        <f t="shared" si="492"/>
        <v>-1PCS</v>
      </c>
      <c r="AL611" s="4" t="str" cm="1">
        <f t="array" ref="AL611">LEFT(AS611,SUM(LEN(AS611)-LEN(SUBSTITUTE(AS611,{"0";"1";"2";"3";"4";"5";"6";"7";"8";"9"},""))))</f>
        <v>1</v>
      </c>
      <c r="AM611" s="4">
        <f t="shared" si="496"/>
        <v>13</v>
      </c>
      <c r="AN611" s="4" t="b">
        <f>LEFT(AS611,1)=AL611</f>
        <v>1</v>
      </c>
      <c r="AO611" s="4" t="str">
        <f t="shared" si="501"/>
        <v>PCS</v>
      </c>
      <c r="AP611" s="4" t="b">
        <f t="shared" si="497"/>
        <v>0</v>
      </c>
      <c r="AQ611" s="4" t="b">
        <f t="shared" si="493"/>
        <v>0</v>
      </c>
      <c r="AR611" s="5" t="str">
        <f t="shared" si="494"/>
        <v>DAIA BUBUK 290GR BUNGA</v>
      </c>
      <c r="AS611" s="4" t="str">
        <f t="shared" si="495"/>
        <v>1PCS</v>
      </c>
      <c r="AT611" t="s">
        <v>795</v>
      </c>
      <c r="AU611" s="1" t="s">
        <v>796</v>
      </c>
      <c r="AV611" s="33" t="str">
        <f t="shared" ca="1" si="498"/>
        <v/>
      </c>
      <c r="AW611">
        <v>4500</v>
      </c>
      <c r="AX611">
        <v>5000</v>
      </c>
      <c r="AY611">
        <v>4300</v>
      </c>
      <c r="AZ611" t="str">
        <f t="shared" si="453"/>
        <v>8998866601429</v>
      </c>
      <c r="BA611" t="str">
        <f t="shared" si="499"/>
        <v>DAIA BUBUK 290GR BUNGA</v>
      </c>
      <c r="BB611" t="s">
        <v>4417</v>
      </c>
      <c r="BC611" t="s">
        <v>4417</v>
      </c>
      <c r="BD611" s="1"/>
      <c r="BF611" s="9"/>
      <c r="BG611" s="20"/>
      <c r="BH611" s="13"/>
      <c r="BI611" s="15"/>
      <c r="BL611" s="13"/>
      <c r="BM611" s="1"/>
      <c r="BP611" s="1"/>
      <c r="BQ611" s="1"/>
      <c r="BT611" s="13"/>
      <c r="BU611" s="15"/>
      <c r="BV611" s="14"/>
    </row>
    <row r="612" spans="1:74" x14ac:dyDescent="0.25">
      <c r="A612" s="4" t="str">
        <f t="shared" si="457"/>
        <v/>
      </c>
      <c r="B612" s="4" t="str">
        <f t="shared" si="458"/>
        <v>PCS</v>
      </c>
      <c r="C612" s="4" t="str">
        <f t="shared" si="459"/>
        <v/>
      </c>
      <c r="D612" s="4" t="str">
        <f t="shared" si="460"/>
        <v/>
      </c>
      <c r="E612" s="4" t="str">
        <f t="shared" si="461"/>
        <v/>
      </c>
      <c r="F612" s="4" t="str">
        <f t="shared" si="462"/>
        <v/>
      </c>
      <c r="G612" s="4" t="str">
        <f t="shared" si="463"/>
        <v/>
      </c>
      <c r="H612" s="4" t="str">
        <f t="shared" si="464"/>
        <v/>
      </c>
      <c r="I612" s="4" t="str">
        <f t="shared" si="465"/>
        <v/>
      </c>
      <c r="J612" s="4" t="str">
        <f t="shared" si="466"/>
        <v/>
      </c>
      <c r="K612" s="4" t="str">
        <f t="shared" si="467"/>
        <v/>
      </c>
      <c r="L612" s="4" t="str">
        <f t="shared" si="468"/>
        <v/>
      </c>
      <c r="M612" s="4" t="str">
        <f t="shared" si="469"/>
        <v/>
      </c>
      <c r="N612" s="4" t="str">
        <f t="shared" si="470"/>
        <v/>
      </c>
      <c r="O612" s="4" t="str">
        <f t="shared" si="471"/>
        <v/>
      </c>
      <c r="P612" s="4" t="str">
        <f t="shared" si="472"/>
        <v/>
      </c>
      <c r="Q612" s="4" t="str">
        <f t="shared" si="473"/>
        <v/>
      </c>
      <c r="R612" s="4" t="str">
        <f t="shared" si="474"/>
        <v/>
      </c>
      <c r="S612" s="4" t="str">
        <f t="shared" si="475"/>
        <v/>
      </c>
      <c r="T612" s="4" t="str">
        <f t="shared" si="476"/>
        <v/>
      </c>
      <c r="U612" s="4" t="str">
        <f t="shared" si="477"/>
        <v/>
      </c>
      <c r="V612" s="4" t="str">
        <f t="shared" si="478"/>
        <v/>
      </c>
      <c r="W612" s="4" t="str">
        <f t="shared" si="479"/>
        <v/>
      </c>
      <c r="X612" s="4" t="str">
        <f t="shared" si="480"/>
        <v/>
      </c>
      <c r="Y612" s="4">
        <f t="shared" si="481"/>
        <v>3</v>
      </c>
      <c r="Z612" s="4" t="str">
        <f t="shared" si="482"/>
        <v>-</v>
      </c>
      <c r="AA612" s="4" t="str">
        <f t="shared" si="483"/>
        <v/>
      </c>
      <c r="AB612" s="4" t="str">
        <f t="shared" si="484"/>
        <v/>
      </c>
      <c r="AC612" s="4" t="str">
        <f t="shared" si="485"/>
        <v/>
      </c>
      <c r="AD612" s="4" t="str">
        <f t="shared" si="486"/>
        <v/>
      </c>
      <c r="AE612" s="4" t="str">
        <f t="shared" si="487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488"/>
        <v>4</v>
      </c>
      <c r="AH612" s="4">
        <f t="shared" si="489"/>
        <v>26</v>
      </c>
      <c r="AI612" s="4">
        <f t="shared" si="490"/>
        <v>22</v>
      </c>
      <c r="AJ612" s="4" t="str">
        <f t="shared" si="491"/>
        <v>1PCS</v>
      </c>
      <c r="AK612" s="4" t="str">
        <f t="shared" si="492"/>
        <v>-1PCS</v>
      </c>
      <c r="AL612" s="4" t="str" cm="1">
        <f t="array" ref="AL612">LEFT(AS612,SUM(LEN(AS612)-LEN(SUBSTITUTE(AS612,{"0";"1";"2";"3";"4";"5";"6";"7";"8";"9"},""))))</f>
        <v>1</v>
      </c>
      <c r="AM612" s="4">
        <f t="shared" si="496"/>
        <v>13</v>
      </c>
      <c r="AN612" s="4" t="b">
        <f>LEFT(AS612,1)=AL612</f>
        <v>1</v>
      </c>
      <c r="AO612" s="4" t="str">
        <f t="shared" si="501"/>
        <v>PCS</v>
      </c>
      <c r="AP612" s="4" t="b">
        <f t="shared" si="497"/>
        <v>0</v>
      </c>
      <c r="AQ612" s="4" t="b">
        <f t="shared" si="493"/>
        <v>0</v>
      </c>
      <c r="AR612" s="5" t="str">
        <f t="shared" si="494"/>
        <v>DAIA BUBUK 290GR PINK</v>
      </c>
      <c r="AS612" s="4" t="str">
        <f t="shared" si="495"/>
        <v>1PCS</v>
      </c>
      <c r="AT612" t="s">
        <v>797</v>
      </c>
      <c r="AU612" s="1" t="s">
        <v>798</v>
      </c>
      <c r="AV612" s="33" t="str">
        <f t="shared" ca="1" si="498"/>
        <v/>
      </c>
      <c r="AW612">
        <v>4500</v>
      </c>
      <c r="AX612">
        <v>5000</v>
      </c>
      <c r="AY612">
        <v>4300</v>
      </c>
      <c r="AZ612" t="str">
        <f t="shared" si="453"/>
        <v>8998866608718</v>
      </c>
      <c r="BA612" t="str">
        <f t="shared" si="499"/>
        <v>DAIA BUBUK 290GR PINK</v>
      </c>
      <c r="BB612" t="s">
        <v>4417</v>
      </c>
      <c r="BC612" t="s">
        <v>4417</v>
      </c>
      <c r="BD612" s="1"/>
      <c r="BF612" s="9"/>
      <c r="BG612" s="20"/>
      <c r="BH612" s="13"/>
      <c r="BI612" s="15"/>
      <c r="BL612" s="13"/>
      <c r="BM612" s="1"/>
      <c r="BP612" s="1"/>
      <c r="BQ612" s="1"/>
      <c r="BT612" s="13"/>
      <c r="BU612" s="15"/>
      <c r="BV612" s="14"/>
    </row>
    <row r="613" spans="1:74" x14ac:dyDescent="0.25">
      <c r="A613" s="4" t="str">
        <f t="shared" si="457"/>
        <v/>
      </c>
      <c r="B613" s="4" t="str">
        <f t="shared" si="458"/>
        <v>PCS</v>
      </c>
      <c r="C613" s="4" t="str">
        <f t="shared" si="459"/>
        <v/>
      </c>
      <c r="D613" s="4" t="str">
        <f t="shared" si="460"/>
        <v/>
      </c>
      <c r="E613" s="4" t="str">
        <f t="shared" si="461"/>
        <v/>
      </c>
      <c r="F613" s="4" t="str">
        <f t="shared" si="462"/>
        <v/>
      </c>
      <c r="G613" s="4" t="str">
        <f t="shared" si="463"/>
        <v/>
      </c>
      <c r="H613" s="4" t="str">
        <f t="shared" si="464"/>
        <v/>
      </c>
      <c r="I613" s="4" t="str">
        <f t="shared" si="465"/>
        <v/>
      </c>
      <c r="J613" s="4" t="str">
        <f t="shared" si="466"/>
        <v/>
      </c>
      <c r="K613" s="4" t="str">
        <f t="shared" si="467"/>
        <v/>
      </c>
      <c r="L613" s="4" t="str">
        <f t="shared" si="468"/>
        <v/>
      </c>
      <c r="M613" s="4" t="str">
        <f t="shared" si="469"/>
        <v/>
      </c>
      <c r="N613" s="4" t="str">
        <f t="shared" si="470"/>
        <v/>
      </c>
      <c r="O613" s="4" t="str">
        <f t="shared" si="471"/>
        <v/>
      </c>
      <c r="P613" s="4" t="str">
        <f t="shared" si="472"/>
        <v/>
      </c>
      <c r="Q613" s="4" t="str">
        <f t="shared" si="473"/>
        <v/>
      </c>
      <c r="R613" s="4" t="str">
        <f t="shared" si="474"/>
        <v/>
      </c>
      <c r="S613" s="4" t="str">
        <f t="shared" si="475"/>
        <v/>
      </c>
      <c r="T613" s="4" t="str">
        <f t="shared" si="476"/>
        <v/>
      </c>
      <c r="U613" s="4" t="str">
        <f t="shared" si="477"/>
        <v/>
      </c>
      <c r="V613" s="4" t="str">
        <f t="shared" si="478"/>
        <v/>
      </c>
      <c r="W613" s="4" t="str">
        <f t="shared" si="479"/>
        <v/>
      </c>
      <c r="X613" s="4" t="str">
        <f t="shared" si="480"/>
        <v/>
      </c>
      <c r="Y613" s="4">
        <f t="shared" si="481"/>
        <v>3</v>
      </c>
      <c r="Z613" s="4" t="str">
        <f t="shared" si="482"/>
        <v>-</v>
      </c>
      <c r="AA613" s="4" t="str">
        <f t="shared" si="483"/>
        <v/>
      </c>
      <c r="AB613" s="4" t="str">
        <f t="shared" si="484"/>
        <v/>
      </c>
      <c r="AC613" s="4" t="str">
        <f t="shared" si="485"/>
        <v/>
      </c>
      <c r="AD613" s="4" t="str">
        <f t="shared" si="486"/>
        <v/>
      </c>
      <c r="AE613" s="4" t="str">
        <f t="shared" si="487"/>
        <v/>
      </c>
      <c r="AF613" s="4" t="str" cm="1">
        <f t="array" aca="1" ref="AF613" ca="1">LEFT(AS613,MATCH(FALSE,ISNUMBER(MID(AS613,ROW(INDIRECT("1:"&amp;LEN(AS613)+1)), 1) *1),0) -1)</f>
        <v>1</v>
      </c>
      <c r="AG613" s="4">
        <f t="shared" si="488"/>
        <v>4</v>
      </c>
      <c r="AH613" s="4">
        <f t="shared" si="489"/>
        <v>27</v>
      </c>
      <c r="AI613" s="4">
        <f t="shared" si="490"/>
        <v>23</v>
      </c>
      <c r="AJ613" s="4" t="str">
        <f t="shared" si="491"/>
        <v>1PCS</v>
      </c>
      <c r="AK613" s="4" t="str">
        <f t="shared" si="492"/>
        <v>-1PCS</v>
      </c>
      <c r="AL613" s="4" t="str" cm="1">
        <f t="array" ref="AL613">LEFT(AS613,SUM(LEN(AS613)-LEN(SUBSTITUTE(AS613,{"0";"1";"2";"3";"4";"5";"6";"7";"8";"9"},""))))</f>
        <v>1</v>
      </c>
      <c r="AM613" s="4">
        <f t="shared" si="496"/>
        <v>13</v>
      </c>
      <c r="AN613" s="4" t="b">
        <f>LEFT(AS613,1)=AL613</f>
        <v>1</v>
      </c>
      <c r="AO613" s="4" t="str">
        <f t="shared" si="501"/>
        <v>PCS</v>
      </c>
      <c r="AP613" s="4" t="b">
        <f t="shared" si="497"/>
        <v>0</v>
      </c>
      <c r="AQ613" s="4" t="b">
        <f t="shared" si="493"/>
        <v>0</v>
      </c>
      <c r="AR613" s="5" t="str">
        <f t="shared" si="494"/>
        <v>DAIA BUBUK 290GR PUTIH</v>
      </c>
      <c r="AS613" s="4" t="str">
        <f t="shared" si="495"/>
        <v>1PCS</v>
      </c>
      <c r="AT613" t="s">
        <v>799</v>
      </c>
      <c r="AU613" s="1" t="s">
        <v>800</v>
      </c>
      <c r="AV613" s="33" t="str">
        <f t="shared" ca="1" si="498"/>
        <v/>
      </c>
      <c r="AW613">
        <v>4500</v>
      </c>
      <c r="AX613">
        <v>5000</v>
      </c>
      <c r="AY613">
        <v>4300</v>
      </c>
      <c r="AZ613" t="str">
        <f t="shared" si="453"/>
        <v>8998866608459</v>
      </c>
      <c r="BA613" t="str">
        <f t="shared" si="499"/>
        <v>DAIA BUBUK 290GR PUTIH</v>
      </c>
      <c r="BB613" t="s">
        <v>4417</v>
      </c>
      <c r="BC613" t="s">
        <v>4417</v>
      </c>
      <c r="BD613" s="1"/>
      <c r="BF613" s="9"/>
      <c r="BG613" s="20"/>
      <c r="BH613" s="13"/>
      <c r="BI613" s="15"/>
      <c r="BL613" s="13"/>
      <c r="BM613" s="1"/>
      <c r="BP613" s="1"/>
      <c r="BQ613" s="1"/>
      <c r="BT613" s="13"/>
      <c r="BU613" s="15"/>
      <c r="BV613" s="14"/>
    </row>
    <row r="614" spans="1:74" x14ac:dyDescent="0.25">
      <c r="A614" s="4" t="str">
        <f t="shared" si="457"/>
        <v/>
      </c>
      <c r="B614" s="4" t="str">
        <f t="shared" si="458"/>
        <v>PCS</v>
      </c>
      <c r="C614" s="4" t="str">
        <f t="shared" si="459"/>
        <v/>
      </c>
      <c r="D614" s="4" t="str">
        <f t="shared" si="460"/>
        <v/>
      </c>
      <c r="E614" s="4" t="str">
        <f t="shared" si="461"/>
        <v/>
      </c>
      <c r="F614" s="4" t="str">
        <f t="shared" si="462"/>
        <v/>
      </c>
      <c r="G614" s="4" t="str">
        <f t="shared" si="463"/>
        <v/>
      </c>
      <c r="H614" s="4" t="str">
        <f t="shared" si="464"/>
        <v/>
      </c>
      <c r="I614" s="4" t="str">
        <f t="shared" si="465"/>
        <v/>
      </c>
      <c r="J614" s="4" t="str">
        <f t="shared" si="466"/>
        <v/>
      </c>
      <c r="K614" s="4" t="str">
        <f t="shared" si="467"/>
        <v/>
      </c>
      <c r="L614" s="4" t="str">
        <f t="shared" si="468"/>
        <v/>
      </c>
      <c r="M614" s="4" t="str">
        <f t="shared" si="469"/>
        <v/>
      </c>
      <c r="N614" s="4" t="str">
        <f t="shared" si="470"/>
        <v/>
      </c>
      <c r="O614" s="4" t="str">
        <f t="shared" si="471"/>
        <v/>
      </c>
      <c r="P614" s="4" t="str">
        <f t="shared" si="472"/>
        <v/>
      </c>
      <c r="Q614" s="4" t="str">
        <f t="shared" si="473"/>
        <v/>
      </c>
      <c r="R614" s="4" t="str">
        <f t="shared" si="474"/>
        <v/>
      </c>
      <c r="S614" s="4" t="str">
        <f t="shared" si="475"/>
        <v/>
      </c>
      <c r="T614" s="4" t="str">
        <f t="shared" si="476"/>
        <v/>
      </c>
      <c r="U614" s="4" t="str">
        <f t="shared" si="477"/>
        <v/>
      </c>
      <c r="V614" s="4" t="str">
        <f t="shared" si="478"/>
        <v/>
      </c>
      <c r="W614" s="4" t="str">
        <f t="shared" si="479"/>
        <v/>
      </c>
      <c r="X614" s="4" t="str">
        <f t="shared" si="480"/>
        <v/>
      </c>
      <c r="Y614" s="4">
        <f t="shared" si="481"/>
        <v>3</v>
      </c>
      <c r="Z614" s="4" t="str">
        <f t="shared" si="482"/>
        <v>-</v>
      </c>
      <c r="AA614" s="4" t="str">
        <f t="shared" si="483"/>
        <v/>
      </c>
      <c r="AB614" s="4" t="str">
        <f t="shared" si="484"/>
        <v/>
      </c>
      <c r="AC614" s="4" t="str">
        <f t="shared" si="485"/>
        <v/>
      </c>
      <c r="AD614" s="4" t="str">
        <f t="shared" si="486"/>
        <v/>
      </c>
      <c r="AE614" s="4" t="str">
        <f t="shared" si="487"/>
        <v/>
      </c>
      <c r="AF614" s="4" t="str" cm="1">
        <f t="array" aca="1" ref="AF614" ca="1">LEFT(AS614,MATCH(FALSE,ISNUMBER(MID(AS614,ROW(INDIRECT("1:"&amp;LEN(AS614)+1)), 1) *1),0) -1)</f>
        <v>1</v>
      </c>
      <c r="AG614" s="4">
        <f t="shared" si="488"/>
        <v>4</v>
      </c>
      <c r="AH614" s="4">
        <f t="shared" si="489"/>
        <v>26</v>
      </c>
      <c r="AI614" s="4">
        <f t="shared" si="490"/>
        <v>22</v>
      </c>
      <c r="AJ614" s="4" t="str">
        <f t="shared" si="491"/>
        <v>1PCS</v>
      </c>
      <c r="AK614" s="4" t="str">
        <f t="shared" si="492"/>
        <v>-1PCS</v>
      </c>
      <c r="AL614" s="4" t="str" cm="1">
        <f t="array" ref="AL614">LEFT(AS614,SUM(LEN(AS614)-LEN(SUBSTITUTE(AS614,{"0";"1";"2";"3";"4";"5";"6";"7";"8";"9"},""))))</f>
        <v>1</v>
      </c>
      <c r="AM614" s="4">
        <f t="shared" si="496"/>
        <v>13</v>
      </c>
      <c r="AN614" s="4" t="b">
        <f>LEFT(AS614,1)=AL614</f>
        <v>1</v>
      </c>
      <c r="AO614" s="4" t="str">
        <f t="shared" si="501"/>
        <v>PCS</v>
      </c>
      <c r="AP614" s="4" t="b">
        <f t="shared" si="497"/>
        <v>0</v>
      </c>
      <c r="AQ614" s="4" t="b">
        <f t="shared" si="493"/>
        <v>0</v>
      </c>
      <c r="AR614" s="5" t="str">
        <f t="shared" si="494"/>
        <v>DAIA BUBUK 290GR UNGU</v>
      </c>
      <c r="AS614" s="4" t="str">
        <f t="shared" si="495"/>
        <v>1PCS</v>
      </c>
      <c r="AT614" t="s">
        <v>801</v>
      </c>
      <c r="AU614" s="1" t="s">
        <v>802</v>
      </c>
      <c r="AV614" s="33" t="str">
        <f t="shared" ca="1" si="498"/>
        <v/>
      </c>
      <c r="AW614">
        <v>4500</v>
      </c>
      <c r="AX614">
        <v>5000</v>
      </c>
      <c r="AY614">
        <v>4300</v>
      </c>
      <c r="AZ614" t="str">
        <f t="shared" si="453"/>
        <v>8998866610261</v>
      </c>
      <c r="BA614" t="str">
        <f t="shared" si="499"/>
        <v>DAIA BUBUK 290GR UNGU</v>
      </c>
      <c r="BB614" t="s">
        <v>4417</v>
      </c>
      <c r="BC614" t="s">
        <v>4417</v>
      </c>
      <c r="BD614" s="1"/>
      <c r="BF614" s="9"/>
      <c r="BG614" s="20"/>
      <c r="BH614" s="13"/>
      <c r="BI614" s="15"/>
      <c r="BL614" s="13"/>
      <c r="BM614" s="1"/>
      <c r="BP614" s="1"/>
      <c r="BQ614" s="1"/>
      <c r="BT614" s="13"/>
      <c r="BU614" s="15"/>
      <c r="BV614" s="14"/>
    </row>
    <row r="615" spans="1:74" x14ac:dyDescent="0.25">
      <c r="A615" s="4" t="str">
        <f t="shared" si="457"/>
        <v/>
      </c>
      <c r="B615" s="4" t="str">
        <f t="shared" si="458"/>
        <v/>
      </c>
      <c r="C615" s="4" t="str">
        <f t="shared" si="459"/>
        <v/>
      </c>
      <c r="D615" s="4" t="str">
        <f t="shared" si="460"/>
        <v/>
      </c>
      <c r="E615" s="4" t="str">
        <f t="shared" si="461"/>
        <v/>
      </c>
      <c r="F615" s="4" t="str">
        <f t="shared" si="462"/>
        <v>RTG</v>
      </c>
      <c r="G615" s="4" t="str">
        <f t="shared" si="463"/>
        <v/>
      </c>
      <c r="H615" s="4" t="str">
        <f t="shared" si="464"/>
        <v/>
      </c>
      <c r="I615" s="4" t="str">
        <f t="shared" si="465"/>
        <v/>
      </c>
      <c r="J615" s="4" t="str">
        <f t="shared" si="466"/>
        <v/>
      </c>
      <c r="K615" s="4" t="str">
        <f t="shared" si="467"/>
        <v/>
      </c>
      <c r="L615" s="4" t="str">
        <f t="shared" si="468"/>
        <v/>
      </c>
      <c r="M615" s="4" t="str">
        <f t="shared" si="469"/>
        <v/>
      </c>
      <c r="N615" s="4" t="str">
        <f t="shared" si="470"/>
        <v/>
      </c>
      <c r="O615" s="4" t="str">
        <f t="shared" si="471"/>
        <v>DUS</v>
      </c>
      <c r="P615" s="4" t="str">
        <f t="shared" si="472"/>
        <v/>
      </c>
      <c r="Q615" s="4" t="str">
        <f t="shared" si="473"/>
        <v/>
      </c>
      <c r="R615" s="4" t="str">
        <f t="shared" si="474"/>
        <v/>
      </c>
      <c r="S615" s="4" t="str">
        <f t="shared" si="475"/>
        <v/>
      </c>
      <c r="T615" s="4" t="str">
        <f t="shared" si="476"/>
        <v/>
      </c>
      <c r="U615" s="4" t="str">
        <f t="shared" si="477"/>
        <v/>
      </c>
      <c r="V615" s="4" t="str">
        <f t="shared" si="478"/>
        <v/>
      </c>
      <c r="W615" s="4" t="str">
        <f t="shared" si="479"/>
        <v/>
      </c>
      <c r="X615" s="4" t="str">
        <f t="shared" si="480"/>
        <v/>
      </c>
      <c r="Y615" s="4">
        <f t="shared" si="481"/>
        <v>6</v>
      </c>
      <c r="Z615" s="4" t="str">
        <f t="shared" si="482"/>
        <v>-</v>
      </c>
      <c r="AA615" s="4" t="str">
        <f t="shared" si="483"/>
        <v>/</v>
      </c>
      <c r="AB615" s="4" t="str">
        <f t="shared" si="484"/>
        <v/>
      </c>
      <c r="AC615" s="4" t="str">
        <f t="shared" si="485"/>
        <v/>
      </c>
      <c r="AD615" s="4" t="str">
        <f t="shared" si="486"/>
        <v/>
      </c>
      <c r="AE615" s="4" t="str">
        <f t="shared" si="487"/>
        <v/>
      </c>
      <c r="AF615" s="4" t="str" cm="1">
        <f t="array" aca="1" ref="AF615" ca="1">LEFT(AS615,MATCH(FALSE,ISNUMBER(MID(AS615,ROW(INDIRECT("1:"&amp;LEN(AS615)+1)), 1) *1),0) -1)</f>
        <v>12</v>
      </c>
      <c r="AG615" s="4">
        <f t="shared" si="488"/>
        <v>9</v>
      </c>
      <c r="AH615" s="4">
        <f t="shared" si="489"/>
        <v>25</v>
      </c>
      <c r="AI615" s="4">
        <f t="shared" si="490"/>
        <v>16</v>
      </c>
      <c r="AJ615" s="4" t="str">
        <f t="shared" si="491"/>
        <v>/DUS</v>
      </c>
      <c r="AK615" s="4" t="str">
        <f t="shared" si="492"/>
        <v>G/DUS</v>
      </c>
      <c r="AL615" s="4" t="str" cm="1">
        <f t="array" ref="AL615">LEFT(AS615,SUM(LEN(AS615)-LEN(SUBSTITUTE(AS615,{"0";"1";"2";"3";"4";"5";"6";"7";"8";"9"},""))))</f>
        <v>12</v>
      </c>
      <c r="AM615" s="4">
        <f t="shared" si="496"/>
        <v>13</v>
      </c>
      <c r="AN615" s="4" t="b">
        <f>LEFT(AS615,2)=AL615</f>
        <v>1</v>
      </c>
      <c r="AO615" s="4" t="str">
        <f t="shared" si="501"/>
        <v>DUS</v>
      </c>
      <c r="AP615" s="4" t="b">
        <f t="shared" si="497"/>
        <v>0</v>
      </c>
      <c r="AQ615" s="4" t="b">
        <f t="shared" si="493"/>
        <v>0</v>
      </c>
      <c r="AR615" s="5" t="str">
        <f t="shared" si="494"/>
        <v>DAIA BUBUK 55GR</v>
      </c>
      <c r="AS615" s="4" t="str">
        <f t="shared" si="495"/>
        <v>12RTG/DUS</v>
      </c>
      <c r="AT615" t="s">
        <v>804</v>
      </c>
      <c r="AV615" s="33" t="b">
        <f t="shared" ca="1" si="498"/>
        <v>1</v>
      </c>
      <c r="AW615">
        <v>58000</v>
      </c>
      <c r="AX615">
        <v>58000</v>
      </c>
      <c r="AY615">
        <v>56500</v>
      </c>
      <c r="AZ615" t="str">
        <f t="shared" ref="AZ615:AZ678" si="502">IF(AU615&gt;0,AU615,"8000000000"&amp;ROW(AY615))</f>
        <v>8000000000615</v>
      </c>
      <c r="BA615" t="str">
        <f t="shared" si="499"/>
        <v>DAIA BUBUK 55GR</v>
      </c>
      <c r="BB615" t="s">
        <v>4417</v>
      </c>
      <c r="BC615" t="s">
        <v>4417</v>
      </c>
      <c r="BD615" s="1"/>
      <c r="BF615" s="9"/>
      <c r="BG615" s="20"/>
      <c r="BH615" s="13"/>
      <c r="BI615" s="15"/>
      <c r="BL615" s="13"/>
      <c r="BM615" s="1"/>
      <c r="BP615" s="1"/>
      <c r="BQ615" s="1"/>
      <c r="BT615" s="13"/>
      <c r="BU615" s="15"/>
      <c r="BV615" s="14"/>
    </row>
    <row r="616" spans="1:74" x14ac:dyDescent="0.25">
      <c r="A616" s="4" t="str">
        <f t="shared" si="457"/>
        <v/>
      </c>
      <c r="B616" s="4" t="str">
        <f t="shared" si="458"/>
        <v/>
      </c>
      <c r="C616" s="4" t="str">
        <f t="shared" si="459"/>
        <v>BKS</v>
      </c>
      <c r="D616" s="4" t="str">
        <f t="shared" si="460"/>
        <v/>
      </c>
      <c r="E616" s="4" t="str">
        <f t="shared" si="461"/>
        <v/>
      </c>
      <c r="F616" s="4" t="str">
        <f t="shared" si="462"/>
        <v/>
      </c>
      <c r="G616" s="4" t="str">
        <f t="shared" si="463"/>
        <v/>
      </c>
      <c r="H616" s="4" t="str">
        <f t="shared" si="464"/>
        <v/>
      </c>
      <c r="I616" s="4" t="str">
        <f t="shared" si="465"/>
        <v/>
      </c>
      <c r="J616" s="4" t="str">
        <f t="shared" si="466"/>
        <v/>
      </c>
      <c r="K616" s="4" t="str">
        <f t="shared" si="467"/>
        <v/>
      </c>
      <c r="L616" s="4" t="str">
        <f t="shared" si="468"/>
        <v/>
      </c>
      <c r="M616" s="4" t="str">
        <f t="shared" si="469"/>
        <v/>
      </c>
      <c r="N616" s="4" t="str">
        <f t="shared" si="470"/>
        <v/>
      </c>
      <c r="O616" s="4" t="str">
        <f t="shared" si="471"/>
        <v>DUS</v>
      </c>
      <c r="P616" s="4" t="str">
        <f t="shared" si="472"/>
        <v/>
      </c>
      <c r="Q616" s="4" t="str">
        <f t="shared" si="473"/>
        <v/>
      </c>
      <c r="R616" s="4" t="str">
        <f t="shared" si="474"/>
        <v/>
      </c>
      <c r="S616" s="4" t="str">
        <f t="shared" si="475"/>
        <v/>
      </c>
      <c r="T616" s="4" t="str">
        <f t="shared" si="476"/>
        <v/>
      </c>
      <c r="U616" s="4" t="str">
        <f t="shared" si="477"/>
        <v/>
      </c>
      <c r="V616" s="4" t="str">
        <f t="shared" si="478"/>
        <v/>
      </c>
      <c r="W616" s="4" t="str">
        <f t="shared" si="479"/>
        <v/>
      </c>
      <c r="X616" s="4" t="str">
        <f t="shared" si="480"/>
        <v/>
      </c>
      <c r="Y616" s="4">
        <f t="shared" si="481"/>
        <v>6</v>
      </c>
      <c r="Z616" s="4" t="str">
        <f t="shared" si="482"/>
        <v>-</v>
      </c>
      <c r="AA616" s="4" t="str">
        <f t="shared" si="483"/>
        <v>/</v>
      </c>
      <c r="AB616" s="4" t="str">
        <f t="shared" si="484"/>
        <v/>
      </c>
      <c r="AC616" s="4" t="str">
        <f t="shared" si="485"/>
        <v/>
      </c>
      <c r="AD616" s="4" t="str">
        <f t="shared" si="486"/>
        <v/>
      </c>
      <c r="AE616" s="4" t="str">
        <f t="shared" si="487"/>
        <v/>
      </c>
      <c r="AF616" s="4" t="str" cm="1">
        <f t="array" aca="1" ref="AF616" ca="1">LEFT(AS616,MATCH(FALSE,ISNUMBER(MID(AS616,ROW(INDIRECT("1:"&amp;LEN(AS616)+1)), 1) *1),0) -1)</f>
        <v>12</v>
      </c>
      <c r="AG616" s="4">
        <f t="shared" si="488"/>
        <v>9</v>
      </c>
      <c r="AH616" s="4">
        <f t="shared" si="489"/>
        <v>26</v>
      </c>
      <c r="AI616" s="4">
        <f t="shared" si="490"/>
        <v>17</v>
      </c>
      <c r="AJ616" s="4" t="str">
        <f t="shared" si="491"/>
        <v>/DUS</v>
      </c>
      <c r="AK616" s="4" t="str">
        <f t="shared" si="492"/>
        <v>S/DUS</v>
      </c>
      <c r="AL616" s="4" t="str" cm="1">
        <f t="array" ref="AL616">LEFT(AS616,SUM(LEN(AS616)-LEN(SUBSTITUTE(AS616,{"0";"1";"2";"3";"4";"5";"6";"7";"8";"9"},""))))</f>
        <v>12</v>
      </c>
      <c r="AM616" s="4">
        <f t="shared" si="496"/>
        <v>13</v>
      </c>
      <c r="AN616" s="4" t="b">
        <f>LEFT(AS616,2)=AL616</f>
        <v>1</v>
      </c>
      <c r="AO616" s="4" t="str">
        <f t="shared" si="501"/>
        <v>DUS</v>
      </c>
      <c r="AP616" s="4" t="b">
        <f t="shared" si="497"/>
        <v>0</v>
      </c>
      <c r="AQ616" s="4" t="b">
        <f t="shared" si="493"/>
        <v>0</v>
      </c>
      <c r="AR616" s="5" t="str">
        <f t="shared" si="494"/>
        <v>DAIA BUBUK 850GR</v>
      </c>
      <c r="AS616" s="4" t="str">
        <f t="shared" si="495"/>
        <v>12BKS/DUS</v>
      </c>
      <c r="AT616" t="s">
        <v>813</v>
      </c>
      <c r="AV616" s="33" t="b">
        <f t="shared" ca="1" si="498"/>
        <v>1</v>
      </c>
      <c r="AW616">
        <v>210000</v>
      </c>
      <c r="AX616">
        <v>210000</v>
      </c>
      <c r="AY616">
        <v>207500</v>
      </c>
      <c r="AZ616" t="str">
        <f t="shared" si="502"/>
        <v>8000000000616</v>
      </c>
      <c r="BA616" t="str">
        <f t="shared" si="499"/>
        <v>DAIA BUBUK 850GR</v>
      </c>
      <c r="BB616" t="s">
        <v>4417</v>
      </c>
      <c r="BC616" t="s">
        <v>4417</v>
      </c>
      <c r="BD616" s="1"/>
      <c r="BF616" s="9"/>
      <c r="BG616" s="20"/>
      <c r="BH616" s="13"/>
      <c r="BI616" s="15"/>
      <c r="BL616" s="13"/>
      <c r="BM616" s="1"/>
      <c r="BP616" s="1"/>
      <c r="BQ616" s="1"/>
      <c r="BT616" s="13"/>
      <c r="BU616" s="15"/>
      <c r="BV616" s="14"/>
    </row>
    <row r="617" spans="1:74" x14ac:dyDescent="0.25">
      <c r="A617" s="4" t="str">
        <f t="shared" si="457"/>
        <v/>
      </c>
      <c r="B617" s="4" t="str">
        <f t="shared" si="458"/>
        <v/>
      </c>
      <c r="C617" s="4" t="str">
        <f t="shared" si="459"/>
        <v>BKS</v>
      </c>
      <c r="D617" s="4" t="str">
        <f t="shared" si="460"/>
        <v/>
      </c>
      <c r="E617" s="4" t="str">
        <f t="shared" si="461"/>
        <v/>
      </c>
      <c r="F617" s="4" t="str">
        <f t="shared" si="462"/>
        <v/>
      </c>
      <c r="G617" s="4" t="str">
        <f t="shared" si="463"/>
        <v/>
      </c>
      <c r="H617" s="4" t="str">
        <f t="shared" si="464"/>
        <v/>
      </c>
      <c r="I617" s="4" t="str">
        <f t="shared" si="465"/>
        <v/>
      </c>
      <c r="J617" s="4" t="str">
        <f t="shared" si="466"/>
        <v/>
      </c>
      <c r="K617" s="4" t="str">
        <f t="shared" si="467"/>
        <v/>
      </c>
      <c r="L617" s="4" t="str">
        <f t="shared" si="468"/>
        <v/>
      </c>
      <c r="M617" s="4" t="str">
        <f t="shared" si="469"/>
        <v/>
      </c>
      <c r="N617" s="4" t="str">
        <f t="shared" si="470"/>
        <v/>
      </c>
      <c r="O617" s="4" t="str">
        <f t="shared" si="471"/>
        <v/>
      </c>
      <c r="P617" s="4" t="str">
        <f t="shared" si="472"/>
        <v/>
      </c>
      <c r="Q617" s="4" t="str">
        <f t="shared" si="473"/>
        <v/>
      </c>
      <c r="R617" s="4" t="str">
        <f t="shared" si="474"/>
        <v/>
      </c>
      <c r="S617" s="4" t="str">
        <f t="shared" si="475"/>
        <v/>
      </c>
      <c r="T617" s="4" t="str">
        <f t="shared" si="476"/>
        <v/>
      </c>
      <c r="U617" s="4" t="str">
        <f t="shared" si="477"/>
        <v/>
      </c>
      <c r="V617" s="4" t="str">
        <f t="shared" si="478"/>
        <v/>
      </c>
      <c r="W617" s="4" t="str">
        <f t="shared" si="479"/>
        <v/>
      </c>
      <c r="X617" s="4" t="str">
        <f t="shared" si="480"/>
        <v/>
      </c>
      <c r="Y617" s="4">
        <f t="shared" si="481"/>
        <v>3</v>
      </c>
      <c r="Z617" s="4" t="str">
        <f t="shared" si="482"/>
        <v>-</v>
      </c>
      <c r="AA617" s="4" t="str">
        <f t="shared" si="483"/>
        <v/>
      </c>
      <c r="AB617" s="4" t="str">
        <f t="shared" si="484"/>
        <v/>
      </c>
      <c r="AC617" s="4" t="str">
        <f t="shared" si="485"/>
        <v/>
      </c>
      <c r="AD617" s="4" t="str">
        <f t="shared" si="486"/>
        <v/>
      </c>
      <c r="AE617" s="4" t="str">
        <f t="shared" si="487"/>
        <v/>
      </c>
      <c r="AF617" s="4" t="str" cm="1">
        <f t="array" aca="1" ref="AF617" ca="1">LEFT(AS617,MATCH(FALSE,ISNUMBER(MID(AS617,ROW(INDIRECT("1:"&amp;LEN(AS617)+1)), 1) *1),0) -1)</f>
        <v>1</v>
      </c>
      <c r="AG617" s="4">
        <f t="shared" si="488"/>
        <v>4</v>
      </c>
      <c r="AH617" s="4">
        <f t="shared" si="489"/>
        <v>27</v>
      </c>
      <c r="AI617" s="4">
        <f t="shared" si="490"/>
        <v>23</v>
      </c>
      <c r="AJ617" s="4" t="str">
        <f t="shared" si="491"/>
        <v>1BKS</v>
      </c>
      <c r="AK617" s="4" t="str">
        <f t="shared" si="492"/>
        <v>-1BKS</v>
      </c>
      <c r="AL617" s="4" t="str" cm="1">
        <f t="array" ref="AL617">LEFT(AS617,SUM(LEN(AS617)-LEN(SUBSTITUTE(AS617,{"0";"1";"2";"3";"4";"5";"6";"7";"8";"9"},""))))</f>
        <v>1</v>
      </c>
      <c r="AM617" s="4">
        <f t="shared" si="496"/>
        <v>13</v>
      </c>
      <c r="AN617" s="4" t="b">
        <f t="shared" ref="AN617:AN622" si="503">LEFT(AS617,1)=AL617</f>
        <v>1</v>
      </c>
      <c r="AO617" s="4" t="str">
        <f t="shared" si="501"/>
        <v>BKS</v>
      </c>
      <c r="AP617" s="4" t="b">
        <f t="shared" si="497"/>
        <v>0</v>
      </c>
      <c r="AQ617" s="4" t="b">
        <f t="shared" si="493"/>
        <v>0</v>
      </c>
      <c r="AR617" s="5" t="str">
        <f t="shared" si="494"/>
        <v>DAIA BUBUK 850GR BUNGA</v>
      </c>
      <c r="AS617" s="4" t="str">
        <f t="shared" si="495"/>
        <v>1BKS</v>
      </c>
      <c r="AT617" t="s">
        <v>805</v>
      </c>
      <c r="AU617" s="1" t="s">
        <v>806</v>
      </c>
      <c r="AV617" s="33" t="str">
        <f t="shared" ca="1" si="498"/>
        <v/>
      </c>
      <c r="AW617">
        <v>19000</v>
      </c>
      <c r="AX617">
        <v>19000</v>
      </c>
      <c r="AY617">
        <v>17600</v>
      </c>
      <c r="AZ617" t="str">
        <f t="shared" si="502"/>
        <v>8998866601436</v>
      </c>
      <c r="BA617" t="str">
        <f t="shared" si="499"/>
        <v>DAIA BUBUK 850GR BUNGA</v>
      </c>
      <c r="BB617" t="s">
        <v>4417</v>
      </c>
      <c r="BC617" t="s">
        <v>4417</v>
      </c>
      <c r="BD617" s="1"/>
      <c r="BF617" s="9"/>
      <c r="BG617" s="20"/>
      <c r="BH617" s="13"/>
      <c r="BI617" s="15"/>
      <c r="BL617" s="13"/>
      <c r="BM617" s="1"/>
      <c r="BP617" s="1"/>
      <c r="BQ617" s="1"/>
      <c r="BT617" s="13"/>
      <c r="BU617" s="15"/>
      <c r="BV617" s="14"/>
    </row>
    <row r="618" spans="1:74" x14ac:dyDescent="0.25">
      <c r="A618" s="4" t="str">
        <f t="shared" si="457"/>
        <v/>
      </c>
      <c r="B618" s="4" t="str">
        <f t="shared" si="458"/>
        <v/>
      </c>
      <c r="C618" s="4" t="str">
        <f t="shared" si="459"/>
        <v>BKS</v>
      </c>
      <c r="D618" s="4" t="str">
        <f t="shared" si="460"/>
        <v/>
      </c>
      <c r="E618" s="4" t="str">
        <f t="shared" si="461"/>
        <v/>
      </c>
      <c r="F618" s="4" t="str">
        <f t="shared" si="462"/>
        <v/>
      </c>
      <c r="G618" s="4" t="str">
        <f t="shared" si="463"/>
        <v/>
      </c>
      <c r="H618" s="4" t="str">
        <f t="shared" si="464"/>
        <v/>
      </c>
      <c r="I618" s="4" t="str">
        <f t="shared" si="465"/>
        <v/>
      </c>
      <c r="J618" s="4" t="str">
        <f t="shared" si="466"/>
        <v/>
      </c>
      <c r="K618" s="4" t="str">
        <f t="shared" si="467"/>
        <v/>
      </c>
      <c r="L618" s="4" t="str">
        <f t="shared" si="468"/>
        <v/>
      </c>
      <c r="M618" s="4" t="str">
        <f t="shared" si="469"/>
        <v/>
      </c>
      <c r="N618" s="4" t="str">
        <f t="shared" si="470"/>
        <v/>
      </c>
      <c r="O618" s="4" t="str">
        <f t="shared" si="471"/>
        <v/>
      </c>
      <c r="P618" s="4" t="str">
        <f t="shared" si="472"/>
        <v/>
      </c>
      <c r="Q618" s="4" t="str">
        <f t="shared" si="473"/>
        <v/>
      </c>
      <c r="R618" s="4" t="str">
        <f t="shared" si="474"/>
        <v/>
      </c>
      <c r="S618" s="4" t="str">
        <f t="shared" si="475"/>
        <v/>
      </c>
      <c r="T618" s="4" t="str">
        <f t="shared" si="476"/>
        <v/>
      </c>
      <c r="U618" s="4" t="str">
        <f t="shared" si="477"/>
        <v/>
      </c>
      <c r="V618" s="4" t="str">
        <f t="shared" si="478"/>
        <v/>
      </c>
      <c r="W618" s="4" t="str">
        <f t="shared" si="479"/>
        <v/>
      </c>
      <c r="X618" s="4" t="str">
        <f t="shared" si="480"/>
        <v/>
      </c>
      <c r="Y618" s="4">
        <f t="shared" si="481"/>
        <v>3</v>
      </c>
      <c r="Z618" s="4" t="str">
        <f t="shared" si="482"/>
        <v>-</v>
      </c>
      <c r="AA618" s="4" t="str">
        <f t="shared" si="483"/>
        <v/>
      </c>
      <c r="AB618" s="4" t="str">
        <f t="shared" si="484"/>
        <v/>
      </c>
      <c r="AC618" s="4" t="str">
        <f t="shared" si="485"/>
        <v/>
      </c>
      <c r="AD618" s="4" t="str">
        <f t="shared" si="486"/>
        <v/>
      </c>
      <c r="AE618" s="4" t="str">
        <f t="shared" si="487"/>
        <v/>
      </c>
      <c r="AF618" s="4" t="str" cm="1">
        <f t="array" aca="1" ref="AF618" ca="1">LEFT(AS618,MATCH(FALSE,ISNUMBER(MID(AS618,ROW(INDIRECT("1:"&amp;LEN(AS618)+1)), 1) *1),0) -1)</f>
        <v>1</v>
      </c>
      <c r="AG618" s="4">
        <f t="shared" si="488"/>
        <v>4</v>
      </c>
      <c r="AH618" s="4">
        <f t="shared" si="489"/>
        <v>27</v>
      </c>
      <c r="AI618" s="4">
        <f t="shared" si="490"/>
        <v>23</v>
      </c>
      <c r="AJ618" s="4" t="str">
        <f t="shared" si="491"/>
        <v>1BKS</v>
      </c>
      <c r="AK618" s="4" t="str">
        <f t="shared" si="492"/>
        <v>-1BKS</v>
      </c>
      <c r="AL618" s="4" t="str" cm="1">
        <f t="array" ref="AL618">LEFT(AS618,SUM(LEN(AS618)-LEN(SUBSTITUTE(AS618,{"0";"1";"2";"3";"4";"5";"6";"7";"8";"9"},""))))</f>
        <v>1</v>
      </c>
      <c r="AM618" s="4">
        <f t="shared" si="496"/>
        <v>13</v>
      </c>
      <c r="AN618" s="4" t="b">
        <f t="shared" si="503"/>
        <v>1</v>
      </c>
      <c r="AO618" s="4" t="str">
        <f t="shared" si="501"/>
        <v>BKS</v>
      </c>
      <c r="AP618" s="4" t="b">
        <f t="shared" si="497"/>
        <v>0</v>
      </c>
      <c r="AQ618" s="4" t="b">
        <f t="shared" si="493"/>
        <v>0</v>
      </c>
      <c r="AR618" s="5" t="str">
        <f t="shared" si="494"/>
        <v>DAIA BUBUK 850GR PUTIH</v>
      </c>
      <c r="AS618" s="4" t="str">
        <f t="shared" si="495"/>
        <v>1BKS</v>
      </c>
      <c r="AT618" t="s">
        <v>807</v>
      </c>
      <c r="AU618" s="1" t="s">
        <v>808</v>
      </c>
      <c r="AV618" s="33" t="str">
        <f t="shared" ca="1" si="498"/>
        <v/>
      </c>
      <c r="AW618">
        <v>19000</v>
      </c>
      <c r="AX618">
        <v>19000</v>
      </c>
      <c r="AY618">
        <v>17600</v>
      </c>
      <c r="AZ618" t="str">
        <f t="shared" si="502"/>
        <v>8998866607353</v>
      </c>
      <c r="BA618" t="str">
        <f t="shared" si="499"/>
        <v>DAIA BUBUK 850GR PUTIH</v>
      </c>
      <c r="BB618" t="s">
        <v>4417</v>
      </c>
      <c r="BC618" t="s">
        <v>4417</v>
      </c>
      <c r="BD618" s="1"/>
      <c r="BF618" s="9"/>
      <c r="BG618" s="20"/>
      <c r="BH618" s="13"/>
      <c r="BI618" s="15"/>
      <c r="BL618" s="13"/>
      <c r="BM618" s="1"/>
      <c r="BP618" s="1"/>
      <c r="BQ618" s="1"/>
      <c r="BT618" s="13"/>
      <c r="BU618" s="15"/>
      <c r="BV618" s="14"/>
    </row>
    <row r="619" spans="1:74" x14ac:dyDescent="0.25">
      <c r="A619" s="4" t="str">
        <f t="shared" si="457"/>
        <v/>
      </c>
      <c r="B619" s="4" t="str">
        <f t="shared" si="458"/>
        <v/>
      </c>
      <c r="C619" s="4" t="str">
        <f t="shared" si="459"/>
        <v>BKS</v>
      </c>
      <c r="D619" s="4" t="str">
        <f t="shared" si="460"/>
        <v/>
      </c>
      <c r="E619" s="4" t="str">
        <f t="shared" si="461"/>
        <v/>
      </c>
      <c r="F619" s="4" t="str">
        <f t="shared" si="462"/>
        <v/>
      </c>
      <c r="G619" s="4" t="str">
        <f t="shared" si="463"/>
        <v/>
      </c>
      <c r="H619" s="4" t="str">
        <f t="shared" si="464"/>
        <v/>
      </c>
      <c r="I619" s="4" t="str">
        <f t="shared" si="465"/>
        <v/>
      </c>
      <c r="J619" s="4" t="str">
        <f t="shared" si="466"/>
        <v/>
      </c>
      <c r="K619" s="4" t="str">
        <f t="shared" si="467"/>
        <v/>
      </c>
      <c r="L619" s="4" t="str">
        <f t="shared" si="468"/>
        <v/>
      </c>
      <c r="M619" s="4" t="str">
        <f t="shared" si="469"/>
        <v/>
      </c>
      <c r="N619" s="4" t="str">
        <f t="shared" si="470"/>
        <v/>
      </c>
      <c r="O619" s="4" t="str">
        <f t="shared" si="471"/>
        <v/>
      </c>
      <c r="P619" s="4" t="str">
        <f t="shared" si="472"/>
        <v/>
      </c>
      <c r="Q619" s="4" t="str">
        <f t="shared" si="473"/>
        <v/>
      </c>
      <c r="R619" s="4" t="str">
        <f t="shared" si="474"/>
        <v/>
      </c>
      <c r="S619" s="4" t="str">
        <f t="shared" si="475"/>
        <v/>
      </c>
      <c r="T619" s="4" t="str">
        <f t="shared" si="476"/>
        <v/>
      </c>
      <c r="U619" s="4" t="str">
        <f t="shared" si="477"/>
        <v/>
      </c>
      <c r="V619" s="4" t="str">
        <f t="shared" si="478"/>
        <v/>
      </c>
      <c r="W619" s="4" t="str">
        <f t="shared" si="479"/>
        <v/>
      </c>
      <c r="X619" s="4" t="str">
        <f t="shared" si="480"/>
        <v/>
      </c>
      <c r="Y619" s="4">
        <f t="shared" si="481"/>
        <v>3</v>
      </c>
      <c r="Z619" s="4" t="str">
        <f t="shared" si="482"/>
        <v>-</v>
      </c>
      <c r="AA619" s="4" t="str">
        <f t="shared" si="483"/>
        <v/>
      </c>
      <c r="AB619" s="4" t="str">
        <f t="shared" si="484"/>
        <v/>
      </c>
      <c r="AC619" s="4" t="str">
        <f t="shared" si="485"/>
        <v/>
      </c>
      <c r="AD619" s="4" t="str">
        <f t="shared" si="486"/>
        <v/>
      </c>
      <c r="AE619" s="4" t="str">
        <f t="shared" si="487"/>
        <v/>
      </c>
      <c r="AF619" s="4" t="str" cm="1">
        <f t="array" aca="1" ref="AF619" ca="1">LEFT(AS619,MATCH(FALSE,ISNUMBER(MID(AS619,ROW(INDIRECT("1:"&amp;LEN(AS619)+1)), 1) *1),0) -1)</f>
        <v>1</v>
      </c>
      <c r="AG619" s="4">
        <f t="shared" si="488"/>
        <v>4</v>
      </c>
      <c r="AH619" s="4">
        <f t="shared" si="489"/>
        <v>30</v>
      </c>
      <c r="AI619" s="4">
        <f t="shared" si="490"/>
        <v>26</v>
      </c>
      <c r="AJ619" s="4" t="str">
        <f t="shared" si="491"/>
        <v>1BKS</v>
      </c>
      <c r="AK619" s="4" t="str">
        <f t="shared" si="492"/>
        <v>-1BKS</v>
      </c>
      <c r="AL619" s="4" t="str" cm="1">
        <f t="array" ref="AL619">LEFT(AS619,SUM(LEN(AS619)-LEN(SUBSTITUTE(AS619,{"0";"1";"2";"3";"4";"5";"6";"7";"8";"9"},""))))</f>
        <v>1</v>
      </c>
      <c r="AM619" s="4">
        <f t="shared" si="496"/>
        <v>13</v>
      </c>
      <c r="AN619" s="4" t="b">
        <f t="shared" si="503"/>
        <v>1</v>
      </c>
      <c r="AO619" s="4" t="str">
        <f t="shared" si="501"/>
        <v>BKS</v>
      </c>
      <c r="AP619" s="4" t="b">
        <f t="shared" si="497"/>
        <v>0</v>
      </c>
      <c r="AQ619" s="4" t="b">
        <f t="shared" si="493"/>
        <v>0</v>
      </c>
      <c r="AR619" s="5" t="str">
        <f t="shared" si="494"/>
        <v>DAIA BUBUK 850GR SOFTENER</v>
      </c>
      <c r="AS619" s="4" t="str">
        <f t="shared" si="495"/>
        <v>1BKS</v>
      </c>
      <c r="AT619" t="s">
        <v>809</v>
      </c>
      <c r="AU619" s="1" t="s">
        <v>810</v>
      </c>
      <c r="AV619" s="33" t="str">
        <f t="shared" ca="1" si="498"/>
        <v/>
      </c>
      <c r="AW619">
        <v>19000</v>
      </c>
      <c r="AX619">
        <v>19000</v>
      </c>
      <c r="AY619">
        <v>17600</v>
      </c>
      <c r="AZ619" t="str">
        <f t="shared" si="502"/>
        <v>8998866608725</v>
      </c>
      <c r="BA619" t="str">
        <f t="shared" si="499"/>
        <v>DAIA BUBUK 850GR SOFTENER</v>
      </c>
      <c r="BB619" t="s">
        <v>4417</v>
      </c>
      <c r="BC619" t="s">
        <v>4417</v>
      </c>
      <c r="BD619" s="1"/>
      <c r="BF619" s="9"/>
      <c r="BG619" s="20"/>
      <c r="BH619" s="13"/>
      <c r="BI619" s="15"/>
      <c r="BL619" s="13"/>
      <c r="BM619" s="1"/>
      <c r="BP619" s="1"/>
      <c r="BQ619" s="1"/>
      <c r="BT619" s="13"/>
      <c r="BU619" s="15"/>
      <c r="BV619" s="14"/>
    </row>
    <row r="620" spans="1:74" x14ac:dyDescent="0.25">
      <c r="A620" s="4" t="str">
        <f t="shared" si="457"/>
        <v/>
      </c>
      <c r="B620" s="4" t="str">
        <f t="shared" si="458"/>
        <v/>
      </c>
      <c r="C620" s="4" t="str">
        <f t="shared" si="459"/>
        <v>BKS</v>
      </c>
      <c r="D620" s="4" t="str">
        <f t="shared" si="460"/>
        <v/>
      </c>
      <c r="E620" s="4" t="str">
        <f t="shared" si="461"/>
        <v/>
      </c>
      <c r="F620" s="4" t="str">
        <f t="shared" si="462"/>
        <v/>
      </c>
      <c r="G620" s="4" t="str">
        <f t="shared" si="463"/>
        <v/>
      </c>
      <c r="H620" s="4" t="str">
        <f t="shared" si="464"/>
        <v/>
      </c>
      <c r="I620" s="4" t="str">
        <f t="shared" si="465"/>
        <v/>
      </c>
      <c r="J620" s="4" t="str">
        <f t="shared" si="466"/>
        <v/>
      </c>
      <c r="K620" s="4" t="str">
        <f t="shared" si="467"/>
        <v/>
      </c>
      <c r="L620" s="4" t="str">
        <f t="shared" si="468"/>
        <v/>
      </c>
      <c r="M620" s="4" t="str">
        <f t="shared" si="469"/>
        <v/>
      </c>
      <c r="N620" s="4" t="str">
        <f t="shared" si="470"/>
        <v/>
      </c>
      <c r="O620" s="4" t="str">
        <f t="shared" si="471"/>
        <v/>
      </c>
      <c r="P620" s="4" t="str">
        <f t="shared" si="472"/>
        <v/>
      </c>
      <c r="Q620" s="4" t="str">
        <f t="shared" si="473"/>
        <v/>
      </c>
      <c r="R620" s="4" t="str">
        <f t="shared" si="474"/>
        <v/>
      </c>
      <c r="S620" s="4" t="str">
        <f t="shared" si="475"/>
        <v/>
      </c>
      <c r="T620" s="4" t="str">
        <f t="shared" si="476"/>
        <v/>
      </c>
      <c r="U620" s="4" t="str">
        <f t="shared" si="477"/>
        <v/>
      </c>
      <c r="V620" s="4" t="str">
        <f t="shared" si="478"/>
        <v/>
      </c>
      <c r="W620" s="4" t="str">
        <f t="shared" si="479"/>
        <v/>
      </c>
      <c r="X620" s="4" t="str">
        <f t="shared" si="480"/>
        <v/>
      </c>
      <c r="Y620" s="4">
        <f t="shared" si="481"/>
        <v>3</v>
      </c>
      <c r="Z620" s="4" t="str">
        <f t="shared" si="482"/>
        <v>-</v>
      </c>
      <c r="AA620" s="4" t="str">
        <f t="shared" si="483"/>
        <v/>
      </c>
      <c r="AB620" s="4" t="str">
        <f t="shared" si="484"/>
        <v/>
      </c>
      <c r="AC620" s="4" t="str">
        <f t="shared" si="485"/>
        <v/>
      </c>
      <c r="AD620" s="4" t="str">
        <f t="shared" si="486"/>
        <v/>
      </c>
      <c r="AE620" s="4" t="str">
        <f t="shared" si="487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488"/>
        <v>4</v>
      </c>
      <c r="AH620" s="4">
        <f t="shared" si="489"/>
        <v>28</v>
      </c>
      <c r="AI620" s="4">
        <f t="shared" si="490"/>
        <v>24</v>
      </c>
      <c r="AJ620" s="4" t="str">
        <f t="shared" si="491"/>
        <v>1BKS</v>
      </c>
      <c r="AK620" s="4" t="str">
        <f t="shared" si="492"/>
        <v>-1BKS</v>
      </c>
      <c r="AL620" s="4" t="str" cm="1">
        <f t="array" ref="AL620">LEFT(AS620,SUM(LEN(AS620)-LEN(SUBSTITUTE(AS620,{"0";"1";"2";"3";"4";"5";"6";"7";"8";"9"},""))))</f>
        <v>1</v>
      </c>
      <c r="AM620" s="4">
        <f t="shared" si="496"/>
        <v>13</v>
      </c>
      <c r="AN620" s="4" t="b">
        <f t="shared" si="503"/>
        <v>1</v>
      </c>
      <c r="AO620" s="4" t="str">
        <f t="shared" si="501"/>
        <v>BKS</v>
      </c>
      <c r="AP620" s="4" t="b">
        <f t="shared" si="497"/>
        <v>0</v>
      </c>
      <c r="AQ620" s="4" t="b">
        <f t="shared" si="493"/>
        <v>0</v>
      </c>
      <c r="AR620" s="5" t="str">
        <f t="shared" si="494"/>
        <v>DAIA BUBUK 850GR VIOLET</v>
      </c>
      <c r="AS620" s="4" t="str">
        <f t="shared" si="495"/>
        <v>1BKS</v>
      </c>
      <c r="AT620" t="s">
        <v>811</v>
      </c>
      <c r="AU620" s="1" t="s">
        <v>812</v>
      </c>
      <c r="AV620" s="33" t="str">
        <f t="shared" ca="1" si="498"/>
        <v/>
      </c>
      <c r="AW620">
        <v>19000</v>
      </c>
      <c r="AX620">
        <v>19000</v>
      </c>
      <c r="AY620">
        <v>17600</v>
      </c>
      <c r="AZ620" t="str">
        <f t="shared" si="502"/>
        <v>8998866610223</v>
      </c>
      <c r="BA620" t="str">
        <f t="shared" si="499"/>
        <v>DAIA BUBUK 850GR VIOLET</v>
      </c>
      <c r="BB620" t="s">
        <v>4417</v>
      </c>
      <c r="BC620" t="s">
        <v>4417</v>
      </c>
      <c r="BD620" s="1"/>
      <c r="BF620" s="9"/>
      <c r="BG620" s="20"/>
      <c r="BH620" s="13"/>
      <c r="BI620" s="15"/>
      <c r="BL620" s="13"/>
      <c r="BM620" s="1"/>
      <c r="BP620" s="1"/>
      <c r="BQ620" s="1"/>
      <c r="BT620" s="13"/>
      <c r="BU620" s="15"/>
      <c r="BV620" s="14"/>
    </row>
    <row r="621" spans="1:74" x14ac:dyDescent="0.25">
      <c r="A621" s="4" t="str">
        <f t="shared" si="457"/>
        <v/>
      </c>
      <c r="B621" s="4" t="str">
        <f t="shared" si="458"/>
        <v/>
      </c>
      <c r="C621" s="4" t="str">
        <f t="shared" si="459"/>
        <v>BKS</v>
      </c>
      <c r="D621" s="4" t="str">
        <f t="shared" si="460"/>
        <v/>
      </c>
      <c r="E621" s="4" t="str">
        <f t="shared" si="461"/>
        <v/>
      </c>
      <c r="F621" s="4" t="str">
        <f t="shared" si="462"/>
        <v/>
      </c>
      <c r="G621" s="4" t="str">
        <f t="shared" si="463"/>
        <v/>
      </c>
      <c r="H621" s="4" t="str">
        <f t="shared" si="464"/>
        <v/>
      </c>
      <c r="I621" s="4" t="str">
        <f t="shared" si="465"/>
        <v/>
      </c>
      <c r="J621" s="4" t="str">
        <f t="shared" si="466"/>
        <v/>
      </c>
      <c r="K621" s="4" t="str">
        <f t="shared" si="467"/>
        <v/>
      </c>
      <c r="L621" s="4" t="str">
        <f t="shared" si="468"/>
        <v/>
      </c>
      <c r="M621" s="4" t="str">
        <f t="shared" si="469"/>
        <v/>
      </c>
      <c r="N621" s="4" t="str">
        <f t="shared" si="470"/>
        <v/>
      </c>
      <c r="O621" s="4" t="str">
        <f t="shared" si="471"/>
        <v/>
      </c>
      <c r="P621" s="4" t="str">
        <f t="shared" si="472"/>
        <v/>
      </c>
      <c r="Q621" s="4" t="str">
        <f t="shared" si="473"/>
        <v/>
      </c>
      <c r="R621" s="4" t="str">
        <f t="shared" si="474"/>
        <v/>
      </c>
      <c r="S621" s="4" t="str">
        <f t="shared" si="475"/>
        <v/>
      </c>
      <c r="T621" s="4" t="str">
        <f t="shared" si="476"/>
        <v/>
      </c>
      <c r="U621" s="4" t="str">
        <f t="shared" si="477"/>
        <v/>
      </c>
      <c r="V621" s="4" t="str">
        <f t="shared" si="478"/>
        <v/>
      </c>
      <c r="W621" s="4" t="str">
        <f t="shared" si="479"/>
        <v/>
      </c>
      <c r="X621" s="4" t="str">
        <f t="shared" si="480"/>
        <v/>
      </c>
      <c r="Y621" s="4">
        <f t="shared" si="481"/>
        <v>3</v>
      </c>
      <c r="Z621" s="4" t="str">
        <f t="shared" si="482"/>
        <v>-</v>
      </c>
      <c r="AA621" s="4" t="str">
        <f t="shared" si="483"/>
        <v/>
      </c>
      <c r="AB621" s="4" t="str">
        <f t="shared" si="484"/>
        <v/>
      </c>
      <c r="AC621" s="4" t="str">
        <f t="shared" si="485"/>
        <v/>
      </c>
      <c r="AD621" s="4" t="str">
        <f t="shared" si="486"/>
        <v/>
      </c>
      <c r="AE621" s="4" t="str">
        <f t="shared" si="487"/>
        <v/>
      </c>
      <c r="AF621" s="4" t="str" cm="1">
        <f t="array" aca="1" ref="AF621" ca="1">LEFT(AS621,MATCH(FALSE,ISNUMBER(MID(AS621,ROW(INDIRECT("1:"&amp;LEN(AS621)+1)), 1) *1),0) -1)</f>
        <v>1</v>
      </c>
      <c r="AG621" s="4">
        <f t="shared" si="488"/>
        <v>4</v>
      </c>
      <c r="AH621" s="4">
        <f t="shared" si="489"/>
        <v>28</v>
      </c>
      <c r="AI621" s="4">
        <f t="shared" si="490"/>
        <v>24</v>
      </c>
      <c r="AJ621" s="4" t="str">
        <f t="shared" si="491"/>
        <v>1BKS</v>
      </c>
      <c r="AK621" s="4" t="str">
        <f t="shared" si="492"/>
        <v>-1BKS</v>
      </c>
      <c r="AL621" s="4" t="str" cm="1">
        <f t="array" ref="AL621">LEFT(AS621,SUM(LEN(AS621)-LEN(SUBSTITUTE(AS621,{"0";"1";"2";"3";"4";"5";"6";"7";"8";"9"},""))))</f>
        <v>1</v>
      </c>
      <c r="AM621" s="4">
        <f t="shared" si="496"/>
        <v>13</v>
      </c>
      <c r="AN621" s="4" t="b">
        <f t="shared" si="503"/>
        <v>1</v>
      </c>
      <c r="AO621" s="4" t="str">
        <f t="shared" si="501"/>
        <v>BKS</v>
      </c>
      <c r="AP621" s="4" t="b">
        <f t="shared" si="497"/>
        <v>0</v>
      </c>
      <c r="AQ621" s="4" t="b">
        <f t="shared" si="493"/>
        <v>0</v>
      </c>
      <c r="AR621" s="5" t="str">
        <f t="shared" si="494"/>
        <v>DAIA BUBUK VIOLET 470GR</v>
      </c>
      <c r="AS621" s="4" t="str">
        <f t="shared" si="495"/>
        <v>1BKS</v>
      </c>
      <c r="AT621" t="s">
        <v>4807</v>
      </c>
      <c r="AU621" s="1" t="s">
        <v>814</v>
      </c>
      <c r="AV621" s="33" t="str">
        <f t="shared" ca="1" si="498"/>
        <v/>
      </c>
      <c r="AW621">
        <v>9000</v>
      </c>
      <c r="AX621">
        <v>9000</v>
      </c>
      <c r="AY621">
        <v>8250</v>
      </c>
      <c r="AZ621" t="str">
        <f t="shared" si="502"/>
        <v>8998866610278</v>
      </c>
      <c r="BA621" t="str">
        <f t="shared" si="499"/>
        <v>DAIA BUBUK VIOLET 470GR</v>
      </c>
      <c r="BB621" t="s">
        <v>4417</v>
      </c>
      <c r="BC621" t="s">
        <v>4417</v>
      </c>
      <c r="BD621" s="1"/>
      <c r="BF621" s="9"/>
      <c r="BG621" s="20"/>
      <c r="BH621" s="13"/>
      <c r="BI621" s="15"/>
      <c r="BL621" s="13"/>
      <c r="BM621" s="1"/>
      <c r="BP621" s="1"/>
      <c r="BQ621" s="1"/>
      <c r="BT621" s="13"/>
      <c r="BU621" s="15"/>
      <c r="BV621" s="14"/>
    </row>
    <row r="622" spans="1:74" x14ac:dyDescent="0.25">
      <c r="A622" s="4" t="str">
        <f t="shared" si="457"/>
        <v/>
      </c>
      <c r="B622" s="4" t="str">
        <f t="shared" si="458"/>
        <v/>
      </c>
      <c r="C622" s="4" t="str">
        <f t="shared" si="459"/>
        <v>BKS</v>
      </c>
      <c r="D622" s="4" t="str">
        <f t="shared" si="460"/>
        <v/>
      </c>
      <c r="E622" s="4" t="str">
        <f t="shared" si="461"/>
        <v/>
      </c>
      <c r="F622" s="4" t="str">
        <f t="shared" si="462"/>
        <v/>
      </c>
      <c r="G622" s="4" t="str">
        <f t="shared" si="463"/>
        <v/>
      </c>
      <c r="H622" s="4" t="str">
        <f t="shared" si="464"/>
        <v/>
      </c>
      <c r="I622" s="4" t="str">
        <f t="shared" si="465"/>
        <v/>
      </c>
      <c r="J622" s="4" t="str">
        <f t="shared" si="466"/>
        <v/>
      </c>
      <c r="K622" s="4" t="str">
        <f t="shared" si="467"/>
        <v/>
      </c>
      <c r="L622" s="4" t="str">
        <f t="shared" si="468"/>
        <v/>
      </c>
      <c r="M622" s="4" t="str">
        <f t="shared" si="469"/>
        <v/>
      </c>
      <c r="N622" s="4" t="str">
        <f t="shared" si="470"/>
        <v/>
      </c>
      <c r="O622" s="4" t="str">
        <f t="shared" si="471"/>
        <v/>
      </c>
      <c r="P622" s="4" t="str">
        <f t="shared" si="472"/>
        <v/>
      </c>
      <c r="Q622" s="4" t="str">
        <f t="shared" si="473"/>
        <v/>
      </c>
      <c r="R622" s="4" t="str">
        <f t="shared" si="474"/>
        <v/>
      </c>
      <c r="S622" s="4" t="str">
        <f t="shared" si="475"/>
        <v/>
      </c>
      <c r="T622" s="4" t="str">
        <f t="shared" si="476"/>
        <v/>
      </c>
      <c r="U622" s="4" t="str">
        <f t="shared" si="477"/>
        <v/>
      </c>
      <c r="V622" s="4" t="str">
        <f t="shared" si="478"/>
        <v/>
      </c>
      <c r="W622" s="4" t="str">
        <f t="shared" si="479"/>
        <v/>
      </c>
      <c r="X622" s="4" t="str">
        <f t="shared" si="480"/>
        <v/>
      </c>
      <c r="Y622" s="4">
        <f t="shared" si="481"/>
        <v>3</v>
      </c>
      <c r="Z622" s="4" t="str">
        <f t="shared" si="482"/>
        <v>-</v>
      </c>
      <c r="AA622" s="4" t="str">
        <f t="shared" si="483"/>
        <v/>
      </c>
      <c r="AB622" s="4" t="str">
        <f t="shared" si="484"/>
        <v/>
      </c>
      <c r="AC622" s="4" t="str">
        <f t="shared" si="485"/>
        <v/>
      </c>
      <c r="AD622" s="4" t="str">
        <f t="shared" si="486"/>
        <v/>
      </c>
      <c r="AE622" s="4" t="str">
        <f t="shared" si="487"/>
        <v/>
      </c>
      <c r="AF622" s="4" t="str" cm="1">
        <f t="array" aca="1" ref="AF622" ca="1">LEFT(AS622,MATCH(FALSE,ISNUMBER(MID(AS622,ROW(INDIRECT("1:"&amp;LEN(AS622)+1)), 1) *1),0) -1)</f>
        <v>1</v>
      </c>
      <c r="AG622" s="4">
        <f t="shared" si="488"/>
        <v>4</v>
      </c>
      <c r="AH622" s="4">
        <f t="shared" si="489"/>
        <v>21</v>
      </c>
      <c r="AI622" s="4">
        <f t="shared" si="490"/>
        <v>17</v>
      </c>
      <c r="AJ622" s="4" t="str">
        <f t="shared" si="491"/>
        <v>1BKS</v>
      </c>
      <c r="AK622" s="4" t="str">
        <f t="shared" si="492"/>
        <v>-1BKS</v>
      </c>
      <c r="AL622" s="4" t="str" cm="1">
        <f t="array" ref="AL622">LEFT(AS622,SUM(LEN(AS622)-LEN(SUBSTITUTE(AS622,{"0";"1";"2";"3";"4";"5";"6";"7";"8";"9"},""))))</f>
        <v>1</v>
      </c>
      <c r="AM622" s="4">
        <f t="shared" si="496"/>
        <v>13</v>
      </c>
      <c r="AN622" s="4" t="b">
        <f t="shared" si="503"/>
        <v>1</v>
      </c>
      <c r="AO622" s="4" t="str">
        <f t="shared" si="501"/>
        <v>BKS</v>
      </c>
      <c r="AP622" s="4" t="b">
        <f t="shared" si="497"/>
        <v>0</v>
      </c>
      <c r="AQ622" s="4" t="b">
        <f t="shared" si="493"/>
        <v>0</v>
      </c>
      <c r="AR622" s="5" t="str">
        <f t="shared" si="494"/>
        <v>DAIA HIJAB 800GR</v>
      </c>
      <c r="AS622" s="4" t="str">
        <f t="shared" si="495"/>
        <v>1BKS</v>
      </c>
      <c r="AT622" t="s">
        <v>4578</v>
      </c>
      <c r="AU622" s="1" t="s">
        <v>815</v>
      </c>
      <c r="AV622" s="33" t="str">
        <f t="shared" ca="1" si="498"/>
        <v/>
      </c>
      <c r="AW622">
        <v>19000</v>
      </c>
      <c r="AX622">
        <v>19000</v>
      </c>
      <c r="AY622">
        <v>17600</v>
      </c>
      <c r="AZ622" t="str">
        <f t="shared" si="502"/>
        <v>8998866618304</v>
      </c>
      <c r="BA622" t="str">
        <f t="shared" si="499"/>
        <v>DAIA HIJAB 800GR</v>
      </c>
      <c r="BB622" t="s">
        <v>4417</v>
      </c>
      <c r="BC622" t="s">
        <v>4417</v>
      </c>
      <c r="BD622" s="1"/>
      <c r="BF622" s="9"/>
      <c r="BG622" s="20"/>
      <c r="BH622" s="13"/>
      <c r="BI622" s="15"/>
      <c r="BL622" s="13"/>
      <c r="BM622" s="1"/>
      <c r="BP622" s="1"/>
      <c r="BQ622" s="1"/>
      <c r="BT622" s="13"/>
      <c r="BU622" s="15"/>
      <c r="BV622" s="14"/>
    </row>
    <row r="623" spans="1:74" x14ac:dyDescent="0.25">
      <c r="A623" s="4" t="str">
        <f t="shared" si="457"/>
        <v/>
      </c>
      <c r="B623" s="4" t="str">
        <f t="shared" si="458"/>
        <v/>
      </c>
      <c r="C623" s="4" t="str">
        <f t="shared" si="459"/>
        <v/>
      </c>
      <c r="D623" s="4" t="str">
        <f t="shared" si="460"/>
        <v/>
      </c>
      <c r="E623" s="4" t="str">
        <f t="shared" si="461"/>
        <v>SCT</v>
      </c>
      <c r="F623" s="4" t="str">
        <f t="shared" si="462"/>
        <v/>
      </c>
      <c r="G623" s="4" t="str">
        <f t="shared" si="463"/>
        <v/>
      </c>
      <c r="H623" s="4" t="str">
        <f t="shared" si="464"/>
        <v/>
      </c>
      <c r="I623" s="4" t="str">
        <f t="shared" si="465"/>
        <v/>
      </c>
      <c r="J623" s="4" t="str">
        <f t="shared" si="466"/>
        <v/>
      </c>
      <c r="K623" s="4" t="str">
        <f t="shared" si="467"/>
        <v/>
      </c>
      <c r="L623" s="4" t="str">
        <f t="shared" si="468"/>
        <v/>
      </c>
      <c r="M623" s="4" t="str">
        <f t="shared" si="469"/>
        <v/>
      </c>
      <c r="N623" s="4" t="str">
        <f t="shared" si="470"/>
        <v/>
      </c>
      <c r="O623" s="4" t="str">
        <f t="shared" si="471"/>
        <v/>
      </c>
      <c r="P623" s="4" t="str">
        <f t="shared" si="472"/>
        <v/>
      </c>
      <c r="Q623" s="4" t="str">
        <f t="shared" si="473"/>
        <v/>
      </c>
      <c r="R623" s="4" t="str">
        <f t="shared" si="474"/>
        <v/>
      </c>
      <c r="S623" s="4" t="str">
        <f t="shared" si="475"/>
        <v/>
      </c>
      <c r="T623" s="4" t="str">
        <f t="shared" si="476"/>
        <v>PACK</v>
      </c>
      <c r="U623" s="4" t="str">
        <f t="shared" si="477"/>
        <v/>
      </c>
      <c r="V623" s="4" t="str">
        <f t="shared" si="478"/>
        <v/>
      </c>
      <c r="W623" s="4" t="str">
        <f t="shared" si="479"/>
        <v/>
      </c>
      <c r="X623" s="4" t="str">
        <f t="shared" si="480"/>
        <v/>
      </c>
      <c r="Y623" s="4">
        <f t="shared" si="481"/>
        <v>7</v>
      </c>
      <c r="Z623" s="4" t="str">
        <f t="shared" si="482"/>
        <v>-</v>
      </c>
      <c r="AA623" s="4" t="str">
        <f t="shared" si="483"/>
        <v>/</v>
      </c>
      <c r="AB623" s="4" t="str">
        <f t="shared" si="484"/>
        <v/>
      </c>
      <c r="AC623" s="4" t="str">
        <f t="shared" si="485"/>
        <v/>
      </c>
      <c r="AD623" s="4" t="str">
        <f t="shared" si="486"/>
        <v/>
      </c>
      <c r="AE623" s="4" t="str">
        <f t="shared" si="487"/>
        <v/>
      </c>
      <c r="AF623" s="4" t="str" cm="1">
        <f t="array" aca="1" ref="AF623" ca="1">LEFT(AS623,MATCH(FALSE,ISNUMBER(MID(AS623,ROW(INDIRECT("1:"&amp;LEN(AS623)+1)), 1) *1),0) -1)</f>
        <v>20</v>
      </c>
      <c r="AG623" s="4">
        <f t="shared" si="488"/>
        <v>10</v>
      </c>
      <c r="AH623" s="4">
        <f t="shared" si="489"/>
        <v>21</v>
      </c>
      <c r="AI623" s="4">
        <f t="shared" si="490"/>
        <v>11</v>
      </c>
      <c r="AJ623" s="4" t="str">
        <f t="shared" si="491"/>
        <v>PACK</v>
      </c>
      <c r="AK623" s="4" t="str">
        <f t="shared" si="492"/>
        <v>/PACK</v>
      </c>
      <c r="AL623" s="4" t="str" cm="1">
        <f t="array" ref="AL623">LEFT(AS623,SUM(LEN(AS623)-LEN(SUBSTITUTE(AS623,{"0";"1";"2";"3";"4";"5";"6";"7";"8";"9"},""))))</f>
        <v>20</v>
      </c>
      <c r="AM623" s="4">
        <f t="shared" si="496"/>
        <v>13</v>
      </c>
      <c r="AN623" s="4" t="b">
        <f>LEFT(AS623,2)=AL623</f>
        <v>1</v>
      </c>
      <c r="AO623" s="4" t="str">
        <f>RIGHT(AJ623,4)</f>
        <v>PACK</v>
      </c>
      <c r="AP623" s="4" t="b">
        <f t="shared" si="497"/>
        <v>1</v>
      </c>
      <c r="AQ623" s="4" t="b">
        <f t="shared" si="493"/>
        <v>0</v>
      </c>
      <c r="AR623" s="5" t="str">
        <f t="shared" si="494"/>
        <v>DAIRY STAR</v>
      </c>
      <c r="AS623" s="4" t="str">
        <f t="shared" si="495"/>
        <v>20SCT/PACK</v>
      </c>
      <c r="AT623" t="s">
        <v>816</v>
      </c>
      <c r="AV623" s="33" t="str">
        <f t="shared" si="498"/>
        <v>XXXX</v>
      </c>
      <c r="AW623">
        <v>123000</v>
      </c>
      <c r="AX623">
        <v>123000</v>
      </c>
      <c r="AY623">
        <v>120120</v>
      </c>
      <c r="AZ623" t="str">
        <f t="shared" si="502"/>
        <v>8000000000623</v>
      </c>
      <c r="BA623" t="str">
        <f t="shared" si="499"/>
        <v>DAIRY STAR</v>
      </c>
      <c r="BB623" t="s">
        <v>4417</v>
      </c>
      <c r="BC623" t="s">
        <v>4417</v>
      </c>
      <c r="BD623" s="1"/>
      <c r="BF623" s="9"/>
      <c r="BG623" s="20"/>
      <c r="BH623" s="13"/>
      <c r="BI623" s="15"/>
      <c r="BL623" s="13"/>
      <c r="BM623" s="1"/>
      <c r="BP623" s="1"/>
      <c r="BQ623" s="1"/>
      <c r="BT623" s="13"/>
      <c r="BU623" s="15"/>
      <c r="BV623" s="14"/>
    </row>
    <row r="624" spans="1:74" x14ac:dyDescent="0.25">
      <c r="A624" s="4" t="str">
        <f t="shared" si="457"/>
        <v/>
      </c>
      <c r="B624" s="4" t="str">
        <f t="shared" si="458"/>
        <v/>
      </c>
      <c r="C624" s="4" t="str">
        <f t="shared" si="459"/>
        <v/>
      </c>
      <c r="D624" s="4" t="str">
        <f t="shared" si="460"/>
        <v/>
      </c>
      <c r="E624" s="4" t="str">
        <f t="shared" si="461"/>
        <v>SCT</v>
      </c>
      <c r="F624" s="4" t="str">
        <f t="shared" si="462"/>
        <v/>
      </c>
      <c r="G624" s="4" t="str">
        <f t="shared" si="463"/>
        <v/>
      </c>
      <c r="H624" s="4" t="str">
        <f t="shared" si="464"/>
        <v/>
      </c>
      <c r="I624" s="4" t="str">
        <f t="shared" si="465"/>
        <v/>
      </c>
      <c r="J624" s="4" t="str">
        <f t="shared" si="466"/>
        <v/>
      </c>
      <c r="K624" s="4" t="str">
        <f t="shared" si="467"/>
        <v/>
      </c>
      <c r="L624" s="4" t="str">
        <f t="shared" si="468"/>
        <v/>
      </c>
      <c r="M624" s="4" t="str">
        <f t="shared" si="469"/>
        <v/>
      </c>
      <c r="N624" s="4" t="str">
        <f t="shared" si="470"/>
        <v/>
      </c>
      <c r="O624" s="4" t="str">
        <f t="shared" si="471"/>
        <v/>
      </c>
      <c r="P624" s="4" t="str">
        <f t="shared" si="472"/>
        <v/>
      </c>
      <c r="Q624" s="4" t="str">
        <f t="shared" si="473"/>
        <v/>
      </c>
      <c r="R624" s="4" t="str">
        <f t="shared" si="474"/>
        <v/>
      </c>
      <c r="S624" s="4" t="str">
        <f t="shared" si="475"/>
        <v/>
      </c>
      <c r="T624" s="4" t="str">
        <f t="shared" si="476"/>
        <v>PACK</v>
      </c>
      <c r="U624" s="4" t="str">
        <f t="shared" si="477"/>
        <v/>
      </c>
      <c r="V624" s="4" t="str">
        <f t="shared" si="478"/>
        <v/>
      </c>
      <c r="W624" s="4" t="str">
        <f t="shared" si="479"/>
        <v/>
      </c>
      <c r="X624" s="4" t="str">
        <f t="shared" si="480"/>
        <v/>
      </c>
      <c r="Y624" s="4">
        <f t="shared" si="481"/>
        <v>7</v>
      </c>
      <c r="Z624" s="4" t="str">
        <f t="shared" si="482"/>
        <v>-</v>
      </c>
      <c r="AA624" s="4" t="str">
        <f t="shared" si="483"/>
        <v>/</v>
      </c>
      <c r="AB624" s="4" t="str">
        <f t="shared" si="484"/>
        <v/>
      </c>
      <c r="AC624" s="4" t="str">
        <f t="shared" si="485"/>
        <v/>
      </c>
      <c r="AD624" s="4" t="str">
        <f t="shared" si="486"/>
        <v/>
      </c>
      <c r="AE624" s="4" t="str">
        <f t="shared" si="487"/>
        <v/>
      </c>
      <c r="AF624" s="4" t="str" cm="1">
        <f t="array" aca="1" ref="AF624" ca="1">LEFT(AS624,MATCH(FALSE,ISNUMBER(MID(AS624,ROW(INDIRECT("1:"&amp;LEN(AS624)+1)), 1) *1),0) -1)</f>
        <v>6</v>
      </c>
      <c r="AG624" s="4">
        <f t="shared" si="488"/>
        <v>9</v>
      </c>
      <c r="AH624" s="4">
        <f t="shared" si="489"/>
        <v>20</v>
      </c>
      <c r="AI624" s="4">
        <f t="shared" si="490"/>
        <v>11</v>
      </c>
      <c r="AJ624" s="4" t="str">
        <f t="shared" si="491"/>
        <v>PACK</v>
      </c>
      <c r="AK624" s="4" t="str">
        <f t="shared" si="492"/>
        <v>/PACK</v>
      </c>
      <c r="AL624" s="4" t="str" cm="1">
        <f t="array" ref="AL624">LEFT(AS624,SUM(LEN(AS624)-LEN(SUBSTITUTE(AS624,{"0";"1";"2";"3";"4";"5";"6";"7";"8";"9"},""))))</f>
        <v>6</v>
      </c>
      <c r="AM624" s="4">
        <f t="shared" si="496"/>
        <v>13</v>
      </c>
      <c r="AN624" s="4" t="b">
        <f>LEFT(AS624,1)=AL624</f>
        <v>1</v>
      </c>
      <c r="AO624" s="4" t="str">
        <f>RIGHT(AJ624,4)</f>
        <v>PACK</v>
      </c>
      <c r="AP624" s="4" t="b">
        <f t="shared" si="497"/>
        <v>1</v>
      </c>
      <c r="AQ624" s="4" t="b">
        <f t="shared" si="493"/>
        <v>0</v>
      </c>
      <c r="AR624" s="5" t="str">
        <f t="shared" si="494"/>
        <v>DAIRY STAR</v>
      </c>
      <c r="AS624" s="4" t="str">
        <f t="shared" si="495"/>
        <v>6SCT/PACK</v>
      </c>
      <c r="AT624" t="s">
        <v>817</v>
      </c>
      <c r="AV624" s="33" t="str">
        <f t="shared" ca="1" si="498"/>
        <v>XXXX</v>
      </c>
      <c r="AW624">
        <v>6500</v>
      </c>
      <c r="AX624">
        <v>6500</v>
      </c>
      <c r="AY624">
        <v>6006</v>
      </c>
      <c r="AZ624" t="str">
        <f t="shared" si="502"/>
        <v>8000000000624</v>
      </c>
      <c r="BA624" t="str">
        <f t="shared" si="499"/>
        <v>DAIRY STAR</v>
      </c>
      <c r="BB624" t="s">
        <v>4417</v>
      </c>
      <c r="BC624" t="s">
        <v>4417</v>
      </c>
      <c r="BD624" s="1"/>
      <c r="BF624" s="9"/>
      <c r="BG624" s="20"/>
      <c r="BH624" s="13"/>
      <c r="BI624" s="15"/>
      <c r="BL624" s="13"/>
      <c r="BM624" s="1"/>
      <c r="BP624" s="1"/>
      <c r="BQ624" s="1"/>
      <c r="BT624" s="13"/>
      <c r="BU624" s="15"/>
      <c r="BV624" s="14"/>
    </row>
    <row r="625" spans="1:74" x14ac:dyDescent="0.25">
      <c r="A625" s="4" t="str">
        <f t="shared" si="457"/>
        <v/>
      </c>
      <c r="B625" s="4" t="str">
        <f t="shared" si="458"/>
        <v/>
      </c>
      <c r="C625" s="4" t="str">
        <f t="shared" si="459"/>
        <v/>
      </c>
      <c r="D625" s="4" t="str">
        <f t="shared" si="460"/>
        <v/>
      </c>
      <c r="E625" s="4" t="str">
        <f t="shared" si="461"/>
        <v/>
      </c>
      <c r="F625" s="4" t="str">
        <f t="shared" si="462"/>
        <v/>
      </c>
      <c r="G625" s="4" t="str">
        <f t="shared" si="463"/>
        <v>KTK</v>
      </c>
      <c r="H625" s="4" t="str">
        <f t="shared" si="464"/>
        <v/>
      </c>
      <c r="I625" s="4" t="str">
        <f t="shared" si="465"/>
        <v/>
      </c>
      <c r="J625" s="4" t="str">
        <f t="shared" si="466"/>
        <v/>
      </c>
      <c r="K625" s="4" t="str">
        <f t="shared" si="467"/>
        <v/>
      </c>
      <c r="L625" s="4" t="str">
        <f t="shared" si="468"/>
        <v/>
      </c>
      <c r="M625" s="4" t="str">
        <f t="shared" si="469"/>
        <v/>
      </c>
      <c r="N625" s="4" t="str">
        <f t="shared" si="470"/>
        <v/>
      </c>
      <c r="O625" s="4" t="str">
        <f t="shared" si="471"/>
        <v/>
      </c>
      <c r="P625" s="4" t="str">
        <f t="shared" si="472"/>
        <v/>
      </c>
      <c r="Q625" s="4" t="str">
        <f t="shared" si="473"/>
        <v/>
      </c>
      <c r="R625" s="4" t="str">
        <f t="shared" si="474"/>
        <v/>
      </c>
      <c r="S625" s="4" t="str">
        <f t="shared" si="475"/>
        <v/>
      </c>
      <c r="T625" s="4" t="str">
        <f t="shared" si="476"/>
        <v/>
      </c>
      <c r="U625" s="4" t="str">
        <f t="shared" si="477"/>
        <v/>
      </c>
      <c r="V625" s="4" t="str">
        <f t="shared" si="478"/>
        <v/>
      </c>
      <c r="W625" s="4" t="str">
        <f t="shared" si="479"/>
        <v/>
      </c>
      <c r="X625" s="4" t="str">
        <f t="shared" si="480"/>
        <v/>
      </c>
      <c r="Y625" s="4">
        <f t="shared" si="481"/>
        <v>3</v>
      </c>
      <c r="Z625" s="4" t="str">
        <f t="shared" si="482"/>
        <v>-</v>
      </c>
      <c r="AA625" s="4" t="str">
        <f t="shared" si="483"/>
        <v/>
      </c>
      <c r="AB625" s="4" t="str">
        <f t="shared" si="484"/>
        <v/>
      </c>
      <c r="AC625" s="4" t="str">
        <f t="shared" si="485"/>
        <v/>
      </c>
      <c r="AD625" s="4" t="str">
        <f t="shared" si="486"/>
        <v/>
      </c>
      <c r="AE625" s="4" t="str">
        <f t="shared" si="487"/>
        <v/>
      </c>
      <c r="AF625" s="4" t="str" cm="1">
        <f t="array" aca="1" ref="AF625" ca="1">LEFT(AS625,MATCH(FALSE,ISNUMBER(MID(AS625,ROW(INDIRECT("1:"&amp;LEN(AS625)+1)), 1) *1),0) -1)</f>
        <v>1</v>
      </c>
      <c r="AG625" s="4">
        <f t="shared" si="488"/>
        <v>4</v>
      </c>
      <c r="AH625" s="4">
        <f t="shared" si="489"/>
        <v>16</v>
      </c>
      <c r="AI625" s="4">
        <f t="shared" si="490"/>
        <v>12</v>
      </c>
      <c r="AJ625" s="4" t="str">
        <f t="shared" si="491"/>
        <v>1KTK</v>
      </c>
      <c r="AK625" s="4" t="str">
        <f t="shared" si="492"/>
        <v>-1KTK</v>
      </c>
      <c r="AL625" s="4" t="str" cm="1">
        <f t="array" ref="AL625">LEFT(AS625,SUM(LEN(AS625)-LEN(SUBSTITUTE(AS625,{"0";"1";"2";"3";"4";"5";"6";"7";"8";"9"},""))))</f>
        <v>1</v>
      </c>
      <c r="AM625" s="4">
        <f t="shared" si="496"/>
        <v>13</v>
      </c>
      <c r="AN625" s="4" t="b">
        <f>LEFT(AS625,1)=AL625</f>
        <v>1</v>
      </c>
      <c r="AO625" s="4" t="str">
        <f t="shared" ref="AO625:AO636" si="504">RIGHT(AJ625,3)</f>
        <v>KTK</v>
      </c>
      <c r="AP625" s="4" t="b">
        <f t="shared" si="497"/>
        <v>0</v>
      </c>
      <c r="AQ625" s="4" t="b">
        <f t="shared" si="493"/>
        <v>0</v>
      </c>
      <c r="AR625" s="5" t="str">
        <f t="shared" si="494"/>
        <v>DANCING POP</v>
      </c>
      <c r="AS625" s="4" t="str">
        <f t="shared" si="495"/>
        <v>1KTK</v>
      </c>
      <c r="AT625" t="s">
        <v>818</v>
      </c>
      <c r="AU625" s="1" t="s">
        <v>819</v>
      </c>
      <c r="AV625" s="33" t="str">
        <f t="shared" ca="1" si="498"/>
        <v/>
      </c>
      <c r="AW625">
        <v>18000</v>
      </c>
      <c r="AX625">
        <v>18000</v>
      </c>
      <c r="AY625">
        <v>16685</v>
      </c>
      <c r="AZ625" t="str">
        <f t="shared" si="502"/>
        <v>8993274533690</v>
      </c>
      <c r="BA625" t="str">
        <f t="shared" si="499"/>
        <v>DANCING POP</v>
      </c>
      <c r="BB625" t="s">
        <v>4417</v>
      </c>
      <c r="BC625" t="s">
        <v>4417</v>
      </c>
      <c r="BD625" s="1"/>
      <c r="BF625" s="9"/>
      <c r="BG625" s="20"/>
      <c r="BH625" s="13"/>
      <c r="BI625" s="15"/>
      <c r="BL625" s="13"/>
      <c r="BM625" s="1"/>
      <c r="BP625" s="1"/>
      <c r="BQ625" s="1"/>
      <c r="BT625" s="13"/>
      <c r="BU625" s="15"/>
      <c r="BV625" s="14"/>
    </row>
    <row r="626" spans="1:74" x14ac:dyDescent="0.25">
      <c r="A626" s="4" t="str">
        <f t="shared" si="457"/>
        <v/>
      </c>
      <c r="B626" s="4" t="str">
        <f t="shared" si="458"/>
        <v/>
      </c>
      <c r="C626" s="4" t="str">
        <f t="shared" si="459"/>
        <v/>
      </c>
      <c r="D626" s="4" t="str">
        <f t="shared" si="460"/>
        <v/>
      </c>
      <c r="E626" s="4" t="str">
        <f t="shared" si="461"/>
        <v/>
      </c>
      <c r="F626" s="4" t="str">
        <f t="shared" si="462"/>
        <v>RTG</v>
      </c>
      <c r="G626" s="4" t="str">
        <f t="shared" si="463"/>
        <v/>
      </c>
      <c r="H626" s="4" t="str">
        <f t="shared" si="464"/>
        <v/>
      </c>
      <c r="I626" s="4" t="str">
        <f t="shared" si="465"/>
        <v/>
      </c>
      <c r="J626" s="4" t="str">
        <f t="shared" si="466"/>
        <v/>
      </c>
      <c r="K626" s="4" t="str">
        <f t="shared" si="467"/>
        <v/>
      </c>
      <c r="L626" s="4" t="str">
        <f t="shared" si="468"/>
        <v/>
      </c>
      <c r="M626" s="4" t="str">
        <f t="shared" si="469"/>
        <v/>
      </c>
      <c r="N626" s="4" t="str">
        <f t="shared" si="470"/>
        <v/>
      </c>
      <c r="O626" s="4" t="str">
        <f t="shared" si="471"/>
        <v>DUS</v>
      </c>
      <c r="P626" s="4" t="str">
        <f t="shared" si="472"/>
        <v/>
      </c>
      <c r="Q626" s="4" t="str">
        <f t="shared" si="473"/>
        <v/>
      </c>
      <c r="R626" s="4" t="str">
        <f t="shared" si="474"/>
        <v/>
      </c>
      <c r="S626" s="4" t="str">
        <f t="shared" si="475"/>
        <v/>
      </c>
      <c r="T626" s="4" t="str">
        <f t="shared" si="476"/>
        <v/>
      </c>
      <c r="U626" s="4" t="str">
        <f t="shared" si="477"/>
        <v/>
      </c>
      <c r="V626" s="4" t="str">
        <f t="shared" si="478"/>
        <v/>
      </c>
      <c r="W626" s="4" t="str">
        <f t="shared" si="479"/>
        <v/>
      </c>
      <c r="X626" s="4" t="str">
        <f t="shared" si="480"/>
        <v/>
      </c>
      <c r="Y626" s="4">
        <f t="shared" si="481"/>
        <v>6</v>
      </c>
      <c r="Z626" s="4" t="str">
        <f t="shared" si="482"/>
        <v>-</v>
      </c>
      <c r="AA626" s="4" t="str">
        <f t="shared" si="483"/>
        <v>/</v>
      </c>
      <c r="AB626" s="4" t="str">
        <f t="shared" si="484"/>
        <v/>
      </c>
      <c r="AC626" s="4" t="str">
        <f t="shared" si="485"/>
        <v/>
      </c>
      <c r="AD626" s="4" t="str">
        <f t="shared" si="486"/>
        <v/>
      </c>
      <c r="AE626" s="4" t="str">
        <f t="shared" si="487"/>
        <v/>
      </c>
      <c r="AF626" s="4" t="str" cm="1">
        <f t="array" aca="1" ref="AF626" ca="1">LEFT(AS626,MATCH(FALSE,ISNUMBER(MID(AS626,ROW(INDIRECT("1:"&amp;LEN(AS626)+1)), 1) *1),0) -1)</f>
        <v>16</v>
      </c>
      <c r="AG626" s="4">
        <f t="shared" si="488"/>
        <v>9</v>
      </c>
      <c r="AH626" s="4">
        <f t="shared" si="489"/>
        <v>22</v>
      </c>
      <c r="AI626" s="4">
        <f t="shared" si="490"/>
        <v>13</v>
      </c>
      <c r="AJ626" s="4" t="str">
        <f t="shared" si="491"/>
        <v>/DUS</v>
      </c>
      <c r="AK626" s="4" t="str">
        <f t="shared" si="492"/>
        <v>G/DUS</v>
      </c>
      <c r="AL626" s="4" t="str" cm="1">
        <f t="array" ref="AL626">LEFT(AS626,SUM(LEN(AS626)-LEN(SUBSTITUTE(AS626,{"0";"1";"2";"3";"4";"5";"6";"7";"8";"9"},""))))</f>
        <v>16</v>
      </c>
      <c r="AM626" s="4">
        <f t="shared" si="496"/>
        <v>13</v>
      </c>
      <c r="AN626" s="4" t="b">
        <f>LEFT(AS626,2)=AL626</f>
        <v>1</v>
      </c>
      <c r="AO626" s="4" t="str">
        <f t="shared" si="504"/>
        <v>DUS</v>
      </c>
      <c r="AP626" s="4" t="b">
        <f t="shared" si="497"/>
        <v>0</v>
      </c>
      <c r="AQ626" s="4" t="b">
        <f t="shared" si="493"/>
        <v>0</v>
      </c>
      <c r="AR626" s="5" t="str">
        <f t="shared" si="494"/>
        <v>DANCOW BUBUK</v>
      </c>
      <c r="AS626" s="4" t="str">
        <f t="shared" si="495"/>
        <v>16RTG/DUS</v>
      </c>
      <c r="AT626" t="s">
        <v>824</v>
      </c>
      <c r="AV626" s="33" t="b">
        <f t="shared" ca="1" si="498"/>
        <v>1</v>
      </c>
      <c r="AW626">
        <v>545000</v>
      </c>
      <c r="AX626">
        <v>545000</v>
      </c>
      <c r="AY626">
        <v>525000</v>
      </c>
      <c r="AZ626" t="str">
        <f t="shared" si="502"/>
        <v>8000000000626</v>
      </c>
      <c r="BA626" t="str">
        <f t="shared" si="499"/>
        <v>DANCOW BUBUK</v>
      </c>
      <c r="BB626" t="s">
        <v>4417</v>
      </c>
      <c r="BC626" t="s">
        <v>4417</v>
      </c>
      <c r="BD626" s="1"/>
      <c r="BF626" s="9"/>
      <c r="BG626" s="20"/>
      <c r="BH626" s="13"/>
      <c r="BI626" s="15"/>
      <c r="BL626" s="13"/>
      <c r="BM626" s="1"/>
      <c r="BP626" s="1"/>
      <c r="BQ626" s="1"/>
      <c r="BT626" s="13"/>
      <c r="BU626" s="15"/>
      <c r="BV626" s="14"/>
    </row>
    <row r="627" spans="1:74" x14ac:dyDescent="0.25">
      <c r="A627" s="4" t="str">
        <f t="shared" si="457"/>
        <v/>
      </c>
      <c r="B627" s="4" t="str">
        <f t="shared" si="458"/>
        <v/>
      </c>
      <c r="C627" s="4" t="str">
        <f t="shared" si="459"/>
        <v>BKS</v>
      </c>
      <c r="D627" s="4" t="str">
        <f t="shared" si="460"/>
        <v/>
      </c>
      <c r="E627" s="4" t="str">
        <f t="shared" si="461"/>
        <v/>
      </c>
      <c r="F627" s="4" t="str">
        <f t="shared" si="462"/>
        <v>RTG</v>
      </c>
      <c r="G627" s="4" t="str">
        <f t="shared" si="463"/>
        <v/>
      </c>
      <c r="H627" s="4" t="str">
        <f t="shared" si="464"/>
        <v/>
      </c>
      <c r="I627" s="4" t="str">
        <f t="shared" si="465"/>
        <v/>
      </c>
      <c r="J627" s="4" t="str">
        <f t="shared" si="466"/>
        <v/>
      </c>
      <c r="K627" s="4" t="str">
        <f t="shared" si="467"/>
        <v/>
      </c>
      <c r="L627" s="4" t="str">
        <f t="shared" si="468"/>
        <v/>
      </c>
      <c r="M627" s="4" t="str">
        <f t="shared" si="469"/>
        <v/>
      </c>
      <c r="N627" s="4" t="str">
        <f t="shared" si="470"/>
        <v/>
      </c>
      <c r="O627" s="4" t="str">
        <f t="shared" si="471"/>
        <v/>
      </c>
      <c r="P627" s="4" t="str">
        <f t="shared" si="472"/>
        <v/>
      </c>
      <c r="Q627" s="4" t="str">
        <f t="shared" si="473"/>
        <v/>
      </c>
      <c r="R627" s="4" t="str">
        <f t="shared" si="474"/>
        <v/>
      </c>
      <c r="S627" s="4" t="str">
        <f t="shared" si="475"/>
        <v/>
      </c>
      <c r="T627" s="4" t="str">
        <f t="shared" si="476"/>
        <v/>
      </c>
      <c r="U627" s="4" t="str">
        <f t="shared" si="477"/>
        <v/>
      </c>
      <c r="V627" s="4" t="str">
        <f t="shared" si="478"/>
        <v/>
      </c>
      <c r="W627" s="4" t="str">
        <f t="shared" si="479"/>
        <v/>
      </c>
      <c r="X627" s="4" t="str">
        <f t="shared" si="480"/>
        <v/>
      </c>
      <c r="Y627" s="4">
        <f t="shared" si="481"/>
        <v>6</v>
      </c>
      <c r="Z627" s="4" t="str">
        <f t="shared" si="482"/>
        <v>-</v>
      </c>
      <c r="AA627" s="4" t="str">
        <f t="shared" si="483"/>
        <v>/</v>
      </c>
      <c r="AB627" s="4" t="str">
        <f t="shared" si="484"/>
        <v/>
      </c>
      <c r="AC627" s="4" t="str">
        <f t="shared" si="485"/>
        <v/>
      </c>
      <c r="AD627" s="4" t="str">
        <f t="shared" si="486"/>
        <v/>
      </c>
      <c r="AE627" s="4" t="str">
        <f t="shared" si="487"/>
        <v/>
      </c>
      <c r="AF627" s="4" t="str" cm="1">
        <f t="array" aca="1" ref="AF627" ca="1">LEFT(AS627,MATCH(FALSE,ISNUMBER(MID(AS627,ROW(INDIRECT("1:"&amp;LEN(AS627)+1)), 1) *1),0) -1)</f>
        <v>10</v>
      </c>
      <c r="AG627" s="4">
        <f t="shared" si="488"/>
        <v>9</v>
      </c>
      <c r="AH627" s="4">
        <f t="shared" si="489"/>
        <v>30</v>
      </c>
      <c r="AI627" s="4">
        <f t="shared" si="490"/>
        <v>21</v>
      </c>
      <c r="AJ627" s="4" t="str">
        <f t="shared" si="491"/>
        <v>/RTG</v>
      </c>
      <c r="AK627" s="4" t="str">
        <f t="shared" si="492"/>
        <v>S/RTG</v>
      </c>
      <c r="AL627" s="4" t="str" cm="1">
        <f t="array" ref="AL627">LEFT(AS627,SUM(LEN(AS627)-LEN(SUBSTITUTE(AS627,{"0";"1";"2";"3";"4";"5";"6";"7";"8";"9"},""))))</f>
        <v>10</v>
      </c>
      <c r="AM627" s="4">
        <f t="shared" si="496"/>
        <v>13</v>
      </c>
      <c r="AN627" s="4" t="b">
        <f>LEFT(AS627,2)=AL627</f>
        <v>1</v>
      </c>
      <c r="AO627" s="4" t="str">
        <f t="shared" si="504"/>
        <v>RTG</v>
      </c>
      <c r="AP627" s="4" t="b">
        <f t="shared" si="497"/>
        <v>0</v>
      </c>
      <c r="AQ627" s="4" t="b">
        <f t="shared" si="493"/>
        <v>0</v>
      </c>
      <c r="AR627" s="5" t="str">
        <f t="shared" si="494"/>
        <v>DANCOW BUBUK COKELAT</v>
      </c>
      <c r="AS627" s="4" t="str">
        <f t="shared" si="495"/>
        <v>10BKS/RTG</v>
      </c>
      <c r="AT627" t="s">
        <v>820</v>
      </c>
      <c r="AU627" s="1" t="s">
        <v>821</v>
      </c>
      <c r="AV627" s="33" t="str">
        <f t="shared" ca="1" si="498"/>
        <v/>
      </c>
      <c r="AW627">
        <v>34500</v>
      </c>
      <c r="AX627">
        <v>34500</v>
      </c>
      <c r="AY627">
        <v>33750</v>
      </c>
      <c r="AZ627" t="str">
        <f t="shared" si="502"/>
        <v>8992696525030</v>
      </c>
      <c r="BA627" t="str">
        <f t="shared" si="499"/>
        <v>DANCOW BUBUK COKELAT</v>
      </c>
      <c r="BB627" t="s">
        <v>4417</v>
      </c>
      <c r="BC627" t="s">
        <v>4417</v>
      </c>
      <c r="BD627" s="1"/>
      <c r="BF627" s="9"/>
      <c r="BG627" s="20"/>
      <c r="BH627" s="13"/>
      <c r="BI627" s="15"/>
      <c r="BL627" s="13"/>
      <c r="BM627" s="1"/>
      <c r="BP627" s="1"/>
      <c r="BQ627" s="1"/>
      <c r="BT627" s="13"/>
      <c r="BU627" s="15"/>
      <c r="BV627" s="14"/>
    </row>
    <row r="628" spans="1:74" x14ac:dyDescent="0.25">
      <c r="A628" s="4" t="str">
        <f t="shared" si="457"/>
        <v/>
      </c>
      <c r="B628" s="4" t="str">
        <f t="shared" si="458"/>
        <v/>
      </c>
      <c r="C628" s="4" t="str">
        <f t="shared" si="459"/>
        <v>BKS</v>
      </c>
      <c r="D628" s="4" t="str">
        <f t="shared" si="460"/>
        <v/>
      </c>
      <c r="E628" s="4" t="str">
        <f t="shared" si="461"/>
        <v/>
      </c>
      <c r="F628" s="4" t="str">
        <f t="shared" si="462"/>
        <v>RTG</v>
      </c>
      <c r="G628" s="4" t="str">
        <f t="shared" si="463"/>
        <v/>
      </c>
      <c r="H628" s="4" t="str">
        <f t="shared" si="464"/>
        <v/>
      </c>
      <c r="I628" s="4" t="str">
        <f t="shared" si="465"/>
        <v/>
      </c>
      <c r="J628" s="4" t="str">
        <f t="shared" si="466"/>
        <v/>
      </c>
      <c r="K628" s="4" t="str">
        <f t="shared" si="467"/>
        <v/>
      </c>
      <c r="L628" s="4" t="str">
        <f t="shared" si="468"/>
        <v/>
      </c>
      <c r="M628" s="4" t="str">
        <f t="shared" si="469"/>
        <v/>
      </c>
      <c r="N628" s="4" t="str">
        <f t="shared" si="470"/>
        <v/>
      </c>
      <c r="O628" s="4" t="str">
        <f t="shared" si="471"/>
        <v/>
      </c>
      <c r="P628" s="4" t="str">
        <f t="shared" si="472"/>
        <v/>
      </c>
      <c r="Q628" s="4" t="str">
        <f t="shared" si="473"/>
        <v/>
      </c>
      <c r="R628" s="4" t="str">
        <f t="shared" si="474"/>
        <v/>
      </c>
      <c r="S628" s="4" t="str">
        <f t="shared" si="475"/>
        <v/>
      </c>
      <c r="T628" s="4" t="str">
        <f t="shared" si="476"/>
        <v/>
      </c>
      <c r="U628" s="4" t="str">
        <f t="shared" si="477"/>
        <v/>
      </c>
      <c r="V628" s="4" t="str">
        <f t="shared" si="478"/>
        <v/>
      </c>
      <c r="W628" s="4" t="str">
        <f t="shared" si="479"/>
        <v/>
      </c>
      <c r="X628" s="4" t="str">
        <f t="shared" si="480"/>
        <v/>
      </c>
      <c r="Y628" s="4">
        <f t="shared" si="481"/>
        <v>6</v>
      </c>
      <c r="Z628" s="4" t="str">
        <f t="shared" si="482"/>
        <v>-</v>
      </c>
      <c r="AA628" s="4" t="str">
        <f t="shared" si="483"/>
        <v>/</v>
      </c>
      <c r="AB628" s="4" t="str">
        <f t="shared" si="484"/>
        <v/>
      </c>
      <c r="AC628" s="4" t="str">
        <f t="shared" si="485"/>
        <v/>
      </c>
      <c r="AD628" s="4" t="str">
        <f t="shared" si="486"/>
        <v/>
      </c>
      <c r="AE628" s="4" t="str">
        <f t="shared" si="487"/>
        <v/>
      </c>
      <c r="AF628" s="4" t="str" cm="1">
        <f t="array" aca="1" ref="AF628" ca="1">LEFT(AS628,MATCH(FALSE,ISNUMBER(MID(AS628,ROW(INDIRECT("1:"&amp;LEN(AS628)+1)), 1) *1),0) -1)</f>
        <v>10</v>
      </c>
      <c r="AG628" s="4">
        <f t="shared" si="488"/>
        <v>9</v>
      </c>
      <c r="AH628" s="4">
        <f t="shared" si="489"/>
        <v>28</v>
      </c>
      <c r="AI628" s="4">
        <f t="shared" si="490"/>
        <v>19</v>
      </c>
      <c r="AJ628" s="4" t="str">
        <f t="shared" si="491"/>
        <v>/RTG</v>
      </c>
      <c r="AK628" s="4" t="str">
        <f t="shared" si="492"/>
        <v>S/RTG</v>
      </c>
      <c r="AL628" s="4" t="str" cm="1">
        <f t="array" ref="AL628">LEFT(AS628,SUM(LEN(AS628)-LEN(SUBSTITUTE(AS628,{"0";"1";"2";"3";"4";"5";"6";"7";"8";"9"},""))))</f>
        <v>10</v>
      </c>
      <c r="AM628" s="4">
        <f t="shared" si="496"/>
        <v>13</v>
      </c>
      <c r="AN628" s="4" t="b">
        <f>LEFT(AS628,2)=AL628</f>
        <v>1</v>
      </c>
      <c r="AO628" s="4" t="str">
        <f t="shared" si="504"/>
        <v>RTG</v>
      </c>
      <c r="AP628" s="4" t="b">
        <f t="shared" si="497"/>
        <v>0</v>
      </c>
      <c r="AQ628" s="4" t="b">
        <f t="shared" si="493"/>
        <v>0</v>
      </c>
      <c r="AR628" s="5" t="str">
        <f t="shared" si="494"/>
        <v>DANCOW BUBUK PUTIH</v>
      </c>
      <c r="AS628" s="4" t="str">
        <f t="shared" si="495"/>
        <v>10BKS/RTG</v>
      </c>
      <c r="AT628" t="s">
        <v>822</v>
      </c>
      <c r="AU628" s="1" t="s">
        <v>823</v>
      </c>
      <c r="AV628" s="33" t="str">
        <f t="shared" ca="1" si="498"/>
        <v/>
      </c>
      <c r="AW628">
        <v>34500</v>
      </c>
      <c r="AX628">
        <v>34500</v>
      </c>
      <c r="AY628">
        <v>33750</v>
      </c>
      <c r="AZ628" t="str">
        <f t="shared" si="502"/>
        <v>8992696525054</v>
      </c>
      <c r="BA628" t="str">
        <f t="shared" si="499"/>
        <v>DANCOW BUBUK PUTIH</v>
      </c>
      <c r="BB628" t="s">
        <v>4417</v>
      </c>
      <c r="BC628" t="s">
        <v>4417</v>
      </c>
      <c r="BD628" s="1"/>
      <c r="BF628" s="9"/>
      <c r="BG628" s="20"/>
      <c r="BH628" s="13"/>
      <c r="BI628" s="15"/>
      <c r="BL628" s="13"/>
      <c r="BM628" s="1"/>
      <c r="BP628" s="1"/>
      <c r="BQ628" s="1"/>
      <c r="BT628" s="13"/>
      <c r="BU628" s="15"/>
      <c r="BV628" s="14"/>
    </row>
    <row r="629" spans="1:74" x14ac:dyDescent="0.25">
      <c r="A629" s="4" t="str">
        <f t="shared" si="457"/>
        <v/>
      </c>
      <c r="B629" s="4" t="str">
        <f t="shared" si="458"/>
        <v/>
      </c>
      <c r="C629" s="4" t="str">
        <f t="shared" si="459"/>
        <v/>
      </c>
      <c r="D629" s="4" t="str">
        <f t="shared" si="460"/>
        <v/>
      </c>
      <c r="E629" s="4" t="str">
        <f t="shared" si="461"/>
        <v/>
      </c>
      <c r="F629" s="4" t="str">
        <f t="shared" si="462"/>
        <v/>
      </c>
      <c r="G629" s="4" t="str">
        <f t="shared" si="463"/>
        <v>KTK</v>
      </c>
      <c r="H629" s="4" t="str">
        <f t="shared" si="464"/>
        <v/>
      </c>
      <c r="I629" s="4" t="str">
        <f t="shared" si="465"/>
        <v/>
      </c>
      <c r="J629" s="4" t="str">
        <f t="shared" si="466"/>
        <v/>
      </c>
      <c r="K629" s="4" t="str">
        <f t="shared" si="467"/>
        <v/>
      </c>
      <c r="L629" s="4" t="str">
        <f t="shared" si="468"/>
        <v/>
      </c>
      <c r="M629" s="4" t="str">
        <f t="shared" si="469"/>
        <v/>
      </c>
      <c r="N629" s="4" t="str">
        <f t="shared" si="470"/>
        <v/>
      </c>
      <c r="O629" s="4" t="str">
        <f t="shared" si="471"/>
        <v>DUS</v>
      </c>
      <c r="P629" s="4" t="str">
        <f t="shared" si="472"/>
        <v/>
      </c>
      <c r="Q629" s="4" t="str">
        <f t="shared" si="473"/>
        <v/>
      </c>
      <c r="R629" s="4" t="str">
        <f t="shared" si="474"/>
        <v/>
      </c>
      <c r="S629" s="4" t="str">
        <f t="shared" si="475"/>
        <v/>
      </c>
      <c r="T629" s="4" t="str">
        <f t="shared" si="476"/>
        <v/>
      </c>
      <c r="U629" s="4" t="str">
        <f t="shared" si="477"/>
        <v/>
      </c>
      <c r="V629" s="4" t="str">
        <f t="shared" si="478"/>
        <v/>
      </c>
      <c r="W629" s="4" t="str">
        <f t="shared" si="479"/>
        <v/>
      </c>
      <c r="X629" s="4" t="str">
        <f t="shared" si="480"/>
        <v/>
      </c>
      <c r="Y629" s="4">
        <f t="shared" si="481"/>
        <v>6</v>
      </c>
      <c r="Z629" s="4" t="str">
        <f t="shared" si="482"/>
        <v>-</v>
      </c>
      <c r="AA629" s="4" t="str">
        <f t="shared" si="483"/>
        <v>/</v>
      </c>
      <c r="AB629" s="4" t="str">
        <f t="shared" si="484"/>
        <v/>
      </c>
      <c r="AC629" s="4" t="str">
        <f t="shared" si="485"/>
        <v/>
      </c>
      <c r="AD629" s="4" t="str">
        <f t="shared" si="486"/>
        <v/>
      </c>
      <c r="AE629" s="4" t="str">
        <f t="shared" si="487"/>
        <v/>
      </c>
      <c r="AF629" s="4" t="str" cm="1">
        <f t="array" aca="1" ref="AF629" ca="1">LEFT(AS629,MATCH(FALSE,ISNUMBER(MID(AS629,ROW(INDIRECT("1:"&amp;LEN(AS629)+1)), 1) *1),0) -1)</f>
        <v>36</v>
      </c>
      <c r="AG629" s="4">
        <f t="shared" si="488"/>
        <v>9</v>
      </c>
      <c r="AH629" s="4">
        <f t="shared" si="489"/>
        <v>27</v>
      </c>
      <c r="AI629" s="4">
        <f t="shared" si="490"/>
        <v>18</v>
      </c>
      <c r="AJ629" s="4" t="str">
        <f t="shared" si="491"/>
        <v>/DUS</v>
      </c>
      <c r="AK629" s="4" t="str">
        <f t="shared" si="492"/>
        <v>K/DUS</v>
      </c>
      <c r="AL629" s="4" t="str" cm="1">
        <f t="array" ref="AL629">LEFT(AS629,SUM(LEN(AS629)-LEN(SUBSTITUTE(AS629,{"0";"1";"2";"3";"4";"5";"6";"7";"8";"9"},""))))</f>
        <v>36</v>
      </c>
      <c r="AM629" s="4">
        <f t="shared" si="496"/>
        <v>13</v>
      </c>
      <c r="AN629" s="4" t="b">
        <f>LEFT(AS629,2)=AL629</f>
        <v>1</v>
      </c>
      <c r="AO629" s="4" t="str">
        <f t="shared" si="504"/>
        <v>DUS</v>
      </c>
      <c r="AP629" s="4" t="b">
        <f t="shared" si="497"/>
        <v>0</v>
      </c>
      <c r="AQ629" s="4" t="b">
        <f t="shared" si="493"/>
        <v>0</v>
      </c>
      <c r="AR629" s="5" t="str">
        <f t="shared" si="494"/>
        <v>DANCOW CAIR 110ML</v>
      </c>
      <c r="AS629" s="4" t="str">
        <f t="shared" si="495"/>
        <v>36KTK/DUS</v>
      </c>
      <c r="AT629" t="s">
        <v>830</v>
      </c>
      <c r="AV629" s="33" t="b">
        <f t="shared" ca="1" si="498"/>
        <v>1</v>
      </c>
      <c r="AW629">
        <v>107000</v>
      </c>
      <c r="AX629">
        <v>107000</v>
      </c>
      <c r="AY629">
        <v>105301</v>
      </c>
      <c r="AZ629" t="str">
        <f t="shared" si="502"/>
        <v>8000000000629</v>
      </c>
      <c r="BA629" t="str">
        <f t="shared" si="499"/>
        <v>DANCOW CAIR 110ML</v>
      </c>
      <c r="BB629" t="s">
        <v>4417</v>
      </c>
      <c r="BC629" t="s">
        <v>4417</v>
      </c>
      <c r="BD629" s="1"/>
      <c r="BF629" s="9"/>
      <c r="BG629" s="20"/>
      <c r="BH629" s="13"/>
      <c r="BI629" s="15"/>
      <c r="BL629" s="13"/>
      <c r="BM629" s="1"/>
      <c r="BP629" s="1"/>
      <c r="BQ629" s="1"/>
      <c r="BT629" s="13"/>
      <c r="BU629" s="15"/>
      <c r="BV629" s="14"/>
    </row>
    <row r="630" spans="1:74" x14ac:dyDescent="0.25">
      <c r="A630" s="4" t="str">
        <f t="shared" si="457"/>
        <v/>
      </c>
      <c r="B630" s="4" t="str">
        <f t="shared" si="458"/>
        <v/>
      </c>
      <c r="C630" s="4" t="str">
        <f t="shared" si="459"/>
        <v/>
      </c>
      <c r="D630" s="4" t="str">
        <f t="shared" si="460"/>
        <v/>
      </c>
      <c r="E630" s="4" t="str">
        <f t="shared" si="461"/>
        <v/>
      </c>
      <c r="F630" s="4" t="str">
        <f t="shared" si="462"/>
        <v/>
      </c>
      <c r="G630" s="4" t="str">
        <f t="shared" si="463"/>
        <v>KTK</v>
      </c>
      <c r="H630" s="4" t="str">
        <f t="shared" si="464"/>
        <v/>
      </c>
      <c r="I630" s="4" t="str">
        <f t="shared" si="465"/>
        <v/>
      </c>
      <c r="J630" s="4" t="str">
        <f t="shared" si="466"/>
        <v/>
      </c>
      <c r="K630" s="4" t="str">
        <f t="shared" si="467"/>
        <v/>
      </c>
      <c r="L630" s="4" t="str">
        <f t="shared" si="468"/>
        <v/>
      </c>
      <c r="M630" s="4" t="str">
        <f t="shared" si="469"/>
        <v/>
      </c>
      <c r="N630" s="4" t="str">
        <f t="shared" si="470"/>
        <v/>
      </c>
      <c r="O630" s="4" t="str">
        <f t="shared" si="471"/>
        <v/>
      </c>
      <c r="P630" s="4" t="str">
        <f t="shared" si="472"/>
        <v/>
      </c>
      <c r="Q630" s="4" t="str">
        <f t="shared" si="473"/>
        <v/>
      </c>
      <c r="R630" s="4" t="str">
        <f t="shared" si="474"/>
        <v/>
      </c>
      <c r="S630" s="4" t="str">
        <f t="shared" si="475"/>
        <v/>
      </c>
      <c r="T630" s="4" t="str">
        <f t="shared" si="476"/>
        <v/>
      </c>
      <c r="U630" s="4" t="str">
        <f t="shared" si="477"/>
        <v/>
      </c>
      <c r="V630" s="4" t="str">
        <f t="shared" si="478"/>
        <v/>
      </c>
      <c r="W630" s="4" t="str">
        <f t="shared" si="479"/>
        <v/>
      </c>
      <c r="X630" s="4" t="str">
        <f t="shared" si="480"/>
        <v/>
      </c>
      <c r="Y630" s="4">
        <f t="shared" si="481"/>
        <v>3</v>
      </c>
      <c r="Z630" s="4" t="str">
        <f t="shared" si="482"/>
        <v>-</v>
      </c>
      <c r="AA630" s="4" t="str">
        <f t="shared" si="483"/>
        <v/>
      </c>
      <c r="AB630" s="4" t="str">
        <f t="shared" si="484"/>
        <v/>
      </c>
      <c r="AC630" s="4" t="str">
        <f t="shared" si="485"/>
        <v/>
      </c>
      <c r="AD630" s="4" t="str">
        <f t="shared" si="486"/>
        <v/>
      </c>
      <c r="AE630" s="4" t="str">
        <f t="shared" si="487"/>
        <v/>
      </c>
      <c r="AF630" s="4" t="str" cm="1">
        <f t="array" aca="1" ref="AF630" ca="1">LEFT(AS630,MATCH(FALSE,ISNUMBER(MID(AS630,ROW(INDIRECT("1:"&amp;LEN(AS630)+1)), 1) *1),0) -1)</f>
        <v>1</v>
      </c>
      <c r="AG630" s="4">
        <f t="shared" si="488"/>
        <v>4</v>
      </c>
      <c r="AH630" s="4">
        <f t="shared" si="489"/>
        <v>30</v>
      </c>
      <c r="AI630" s="4">
        <f t="shared" si="490"/>
        <v>26</v>
      </c>
      <c r="AJ630" s="4" t="str">
        <f t="shared" si="491"/>
        <v>1KTK</v>
      </c>
      <c r="AK630" s="4" t="str">
        <f t="shared" si="492"/>
        <v>-1KTK</v>
      </c>
      <c r="AL630" s="4" t="str" cm="1">
        <f t="array" ref="AL630">LEFT(AS630,SUM(LEN(AS630)-LEN(SUBSTITUTE(AS630,{"0";"1";"2";"3";"4";"5";"6";"7";"8";"9"},""))))</f>
        <v>1</v>
      </c>
      <c r="AM630" s="4">
        <f t="shared" si="496"/>
        <v>13</v>
      </c>
      <c r="AN630" s="4" t="b">
        <f>LEFT(AS630,1)=AL630</f>
        <v>1</v>
      </c>
      <c r="AO630" s="4" t="str">
        <f t="shared" si="504"/>
        <v>KTK</v>
      </c>
      <c r="AP630" s="4" t="b">
        <f t="shared" si="497"/>
        <v>0</v>
      </c>
      <c r="AQ630" s="4" t="b">
        <f t="shared" si="493"/>
        <v>0</v>
      </c>
      <c r="AR630" s="5" t="str">
        <f t="shared" si="494"/>
        <v>DANCOW CAIR 110ML COKELAT</v>
      </c>
      <c r="AS630" s="4" t="str">
        <f t="shared" si="495"/>
        <v>1KTK</v>
      </c>
      <c r="AT630" t="s">
        <v>825</v>
      </c>
      <c r="AU630" s="1" t="s">
        <v>826</v>
      </c>
      <c r="AV630" s="33" t="str">
        <f t="shared" ca="1" si="498"/>
        <v/>
      </c>
      <c r="AW630">
        <v>3000</v>
      </c>
      <c r="AX630">
        <v>3500</v>
      </c>
      <c r="AY630">
        <v>2925</v>
      </c>
      <c r="AZ630" t="str">
        <f t="shared" si="502"/>
        <v>8992696422735</v>
      </c>
      <c r="BA630" t="str">
        <f t="shared" si="499"/>
        <v>DANCOW CAIR 110ML COKELAT</v>
      </c>
      <c r="BB630" t="s">
        <v>4417</v>
      </c>
      <c r="BC630" t="s">
        <v>4417</v>
      </c>
      <c r="BD630" s="1"/>
      <c r="BF630" s="9"/>
      <c r="BG630" s="20"/>
      <c r="BH630" s="13"/>
      <c r="BI630" s="15"/>
      <c r="BL630" s="13"/>
      <c r="BM630" s="1"/>
      <c r="BP630" s="1"/>
      <c r="BQ630" s="1"/>
      <c r="BT630" s="13"/>
      <c r="BU630" s="15"/>
      <c r="BV630" s="14"/>
    </row>
    <row r="631" spans="1:74" x14ac:dyDescent="0.25">
      <c r="A631" s="4" t="str">
        <f t="shared" si="457"/>
        <v/>
      </c>
      <c r="B631" s="4" t="str">
        <f t="shared" si="458"/>
        <v/>
      </c>
      <c r="C631" s="4" t="str">
        <f t="shared" si="459"/>
        <v/>
      </c>
      <c r="D631" s="4" t="str">
        <f t="shared" si="460"/>
        <v/>
      </c>
      <c r="E631" s="4" t="str">
        <f t="shared" si="461"/>
        <v/>
      </c>
      <c r="F631" s="4" t="str">
        <f t="shared" si="462"/>
        <v/>
      </c>
      <c r="G631" s="4" t="str">
        <f t="shared" si="463"/>
        <v>KTK</v>
      </c>
      <c r="H631" s="4" t="str">
        <f t="shared" si="464"/>
        <v/>
      </c>
      <c r="I631" s="4" t="str">
        <f t="shared" si="465"/>
        <v/>
      </c>
      <c r="J631" s="4" t="str">
        <f t="shared" si="466"/>
        <v/>
      </c>
      <c r="K631" s="4" t="str">
        <f t="shared" si="467"/>
        <v/>
      </c>
      <c r="L631" s="4" t="str">
        <f t="shared" si="468"/>
        <v/>
      </c>
      <c r="M631" s="4" t="str">
        <f t="shared" si="469"/>
        <v/>
      </c>
      <c r="N631" s="4" t="str">
        <f t="shared" si="470"/>
        <v/>
      </c>
      <c r="O631" s="4" t="str">
        <f t="shared" si="471"/>
        <v/>
      </c>
      <c r="P631" s="4" t="str">
        <f t="shared" si="472"/>
        <v/>
      </c>
      <c r="Q631" s="4" t="str">
        <f t="shared" si="473"/>
        <v/>
      </c>
      <c r="R631" s="4" t="str">
        <f t="shared" si="474"/>
        <v/>
      </c>
      <c r="S631" s="4" t="str">
        <f t="shared" si="475"/>
        <v/>
      </c>
      <c r="T631" s="4" t="str">
        <f t="shared" si="476"/>
        <v/>
      </c>
      <c r="U631" s="4" t="str">
        <f t="shared" si="477"/>
        <v/>
      </c>
      <c r="V631" s="4" t="str">
        <f t="shared" si="478"/>
        <v/>
      </c>
      <c r="W631" s="4" t="str">
        <f t="shared" si="479"/>
        <v/>
      </c>
      <c r="X631" s="4" t="str">
        <f t="shared" si="480"/>
        <v/>
      </c>
      <c r="Y631" s="4">
        <f t="shared" si="481"/>
        <v>3</v>
      </c>
      <c r="Z631" s="4" t="str">
        <f t="shared" si="482"/>
        <v>-</v>
      </c>
      <c r="AA631" s="4" t="str">
        <f t="shared" si="483"/>
        <v/>
      </c>
      <c r="AB631" s="4" t="str">
        <f t="shared" si="484"/>
        <v/>
      </c>
      <c r="AC631" s="4" t="str">
        <f t="shared" si="485"/>
        <v/>
      </c>
      <c r="AD631" s="4" t="str">
        <f t="shared" si="486"/>
        <v/>
      </c>
      <c r="AE631" s="4" t="str">
        <f t="shared" si="487"/>
        <v/>
      </c>
      <c r="AF631" s="4" t="str" cm="1">
        <f t="array" aca="1" ref="AF631" ca="1">LEFT(AS631,MATCH(FALSE,ISNUMBER(MID(AS631,ROW(INDIRECT("1:"&amp;LEN(AS631)+1)), 1) *1),0) -1)</f>
        <v>1</v>
      </c>
      <c r="AG631" s="4">
        <f t="shared" si="488"/>
        <v>4</v>
      </c>
      <c r="AH631" s="4">
        <f t="shared" si="489"/>
        <v>33</v>
      </c>
      <c r="AI631" s="4">
        <f t="shared" si="490"/>
        <v>29</v>
      </c>
      <c r="AJ631" s="4" t="str">
        <f t="shared" si="491"/>
        <v>1KTK</v>
      </c>
      <c r="AK631" s="4" t="str">
        <f t="shared" si="492"/>
        <v>-1KTK</v>
      </c>
      <c r="AL631" s="4" t="str" cm="1">
        <f t="array" ref="AL631">LEFT(AS631,SUM(LEN(AS631)-LEN(SUBSTITUTE(AS631,{"0";"1";"2";"3";"4";"5";"6";"7";"8";"9"},""))))</f>
        <v>1</v>
      </c>
      <c r="AM631" s="4">
        <f t="shared" si="496"/>
        <v>13</v>
      </c>
      <c r="AN631" s="4" t="b">
        <f>LEFT(AS631,1)=AL631</f>
        <v>1</v>
      </c>
      <c r="AO631" s="4" t="str">
        <f t="shared" si="504"/>
        <v>KTK</v>
      </c>
      <c r="AP631" s="4" t="b">
        <f t="shared" si="497"/>
        <v>1</v>
      </c>
      <c r="AQ631" s="4" t="b">
        <f t="shared" si="493"/>
        <v>0</v>
      </c>
      <c r="AR631" s="5" t="str">
        <f t="shared" si="494"/>
        <v>DANCOW CAIR 110ML STRAWBERRY</v>
      </c>
      <c r="AS631" s="4" t="str">
        <f t="shared" si="495"/>
        <v>1KTK</v>
      </c>
      <c r="AT631" t="s">
        <v>827</v>
      </c>
      <c r="AU631" s="1" t="s">
        <v>828</v>
      </c>
      <c r="AV631" s="33" t="str">
        <f t="shared" si="498"/>
        <v>XXXX</v>
      </c>
      <c r="AW631">
        <v>3000</v>
      </c>
      <c r="AX631">
        <v>3500</v>
      </c>
      <c r="AY631">
        <v>2925</v>
      </c>
      <c r="AZ631" t="str">
        <f t="shared" si="502"/>
        <v>8992696423749</v>
      </c>
      <c r="BA631" t="str">
        <f t="shared" si="499"/>
        <v>DANCOW CAIR 110ML STRAWBERRY</v>
      </c>
      <c r="BB631" t="s">
        <v>4417</v>
      </c>
      <c r="BC631" t="s">
        <v>4417</v>
      </c>
      <c r="BD631" s="1"/>
      <c r="BF631" s="9"/>
      <c r="BG631" s="20"/>
      <c r="BH631" s="13"/>
      <c r="BI631" s="15"/>
      <c r="BL631" s="13"/>
      <c r="BM631" s="1"/>
      <c r="BP631" s="1"/>
      <c r="BQ631" s="1"/>
      <c r="BT631" s="13"/>
      <c r="BU631" s="15"/>
      <c r="BV631" s="14"/>
    </row>
    <row r="632" spans="1:74" x14ac:dyDescent="0.25">
      <c r="A632" s="4" t="str">
        <f t="shared" si="457"/>
        <v/>
      </c>
      <c r="B632" s="4" t="str">
        <f t="shared" si="458"/>
        <v/>
      </c>
      <c r="C632" s="4" t="str">
        <f t="shared" si="459"/>
        <v/>
      </c>
      <c r="D632" s="4" t="str">
        <f t="shared" si="460"/>
        <v/>
      </c>
      <c r="E632" s="4" t="str">
        <f t="shared" si="461"/>
        <v/>
      </c>
      <c r="F632" s="4" t="str">
        <f t="shared" si="462"/>
        <v/>
      </c>
      <c r="G632" s="4" t="str">
        <f t="shared" si="463"/>
        <v>KTK</v>
      </c>
      <c r="H632" s="4" t="str">
        <f t="shared" si="464"/>
        <v/>
      </c>
      <c r="I632" s="4" t="str">
        <f t="shared" si="465"/>
        <v/>
      </c>
      <c r="J632" s="4" t="str">
        <f t="shared" si="466"/>
        <v/>
      </c>
      <c r="K632" s="4" t="str">
        <f t="shared" si="467"/>
        <v/>
      </c>
      <c r="L632" s="4" t="str">
        <f t="shared" si="468"/>
        <v/>
      </c>
      <c r="M632" s="4" t="str">
        <f t="shared" si="469"/>
        <v/>
      </c>
      <c r="N632" s="4" t="str">
        <f t="shared" si="470"/>
        <v/>
      </c>
      <c r="O632" s="4" t="str">
        <f t="shared" si="471"/>
        <v>DUS</v>
      </c>
      <c r="P632" s="4" t="str">
        <f t="shared" si="472"/>
        <v/>
      </c>
      <c r="Q632" s="4" t="str">
        <f t="shared" si="473"/>
        <v/>
      </c>
      <c r="R632" s="4" t="str">
        <f t="shared" si="474"/>
        <v/>
      </c>
      <c r="S632" s="4" t="str">
        <f t="shared" si="475"/>
        <v/>
      </c>
      <c r="T632" s="4" t="str">
        <f t="shared" si="476"/>
        <v/>
      </c>
      <c r="U632" s="4" t="str">
        <f t="shared" si="477"/>
        <v/>
      </c>
      <c r="V632" s="4" t="str">
        <f t="shared" si="478"/>
        <v/>
      </c>
      <c r="W632" s="4" t="str">
        <f t="shared" si="479"/>
        <v/>
      </c>
      <c r="X632" s="4" t="str">
        <f t="shared" si="480"/>
        <v/>
      </c>
      <c r="Y632" s="4">
        <f t="shared" si="481"/>
        <v>6</v>
      </c>
      <c r="Z632" s="4" t="str">
        <f t="shared" si="482"/>
        <v>-</v>
      </c>
      <c r="AA632" s="4" t="str">
        <f t="shared" si="483"/>
        <v>/</v>
      </c>
      <c r="AB632" s="4" t="str">
        <f t="shared" si="484"/>
        <v/>
      </c>
      <c r="AC632" s="4" t="str">
        <f t="shared" si="485"/>
        <v/>
      </c>
      <c r="AD632" s="4" t="str">
        <f t="shared" si="486"/>
        <v/>
      </c>
      <c r="AE632" s="4" t="str">
        <f t="shared" si="487"/>
        <v/>
      </c>
      <c r="AF632" s="4" t="str" cm="1">
        <f t="array" aca="1" ref="AF632" ca="1">LEFT(AS632,MATCH(FALSE,ISNUMBER(MID(AS632,ROW(INDIRECT("1:"&amp;LEN(AS632)+1)), 1) *1),0) -1)</f>
        <v>36</v>
      </c>
      <c r="AG632" s="4">
        <f t="shared" si="488"/>
        <v>9</v>
      </c>
      <c r="AH632" s="4">
        <f t="shared" si="489"/>
        <v>38</v>
      </c>
      <c r="AI632" s="4">
        <f t="shared" si="490"/>
        <v>29</v>
      </c>
      <c r="AJ632" s="4" t="str">
        <f t="shared" si="491"/>
        <v>/DUS</v>
      </c>
      <c r="AK632" s="4" t="str">
        <f t="shared" si="492"/>
        <v>K/DUS</v>
      </c>
      <c r="AL632" s="4" t="str" cm="1">
        <f t="array" ref="AL632">LEFT(AS632,SUM(LEN(AS632)-LEN(SUBSTITUTE(AS632,{"0";"1";"2";"3";"4";"5";"6";"7";"8";"9"},""))))</f>
        <v>36</v>
      </c>
      <c r="AM632" s="4">
        <f t="shared" si="496"/>
        <v>13</v>
      </c>
      <c r="AN632" s="4" t="b">
        <f>LEFT(AS632,2)=AL632</f>
        <v>1</v>
      </c>
      <c r="AO632" s="4" t="str">
        <f t="shared" si="504"/>
        <v>DUS</v>
      </c>
      <c r="AP632" s="4" t="b">
        <f t="shared" si="497"/>
        <v>1</v>
      </c>
      <c r="AQ632" s="4" t="b">
        <f t="shared" si="493"/>
        <v>0</v>
      </c>
      <c r="AR632" s="5" t="str">
        <f t="shared" si="494"/>
        <v>DANCOW CAIR 110ML STRAWBERRY</v>
      </c>
      <c r="AS632" s="4" t="str">
        <f t="shared" si="495"/>
        <v>36KTK/DUS</v>
      </c>
      <c r="AT632" t="s">
        <v>829</v>
      </c>
      <c r="AV632" s="33" t="b">
        <f t="shared" ca="1" si="498"/>
        <v>1</v>
      </c>
      <c r="AW632">
        <v>87000</v>
      </c>
      <c r="AX632">
        <v>87000</v>
      </c>
      <c r="AY632">
        <v>85091</v>
      </c>
      <c r="AZ632" t="str">
        <f t="shared" si="502"/>
        <v>8000000000632</v>
      </c>
      <c r="BA632" t="str">
        <f t="shared" si="499"/>
        <v>DANCOW CAIR 110ML STRAWBERRY</v>
      </c>
      <c r="BB632" t="s">
        <v>4417</v>
      </c>
      <c r="BC632" t="s">
        <v>4417</v>
      </c>
      <c r="BD632" s="1"/>
      <c r="BF632" s="9"/>
      <c r="BG632" s="20"/>
      <c r="BH632" s="13"/>
      <c r="BI632" s="15"/>
      <c r="BL632" s="13"/>
      <c r="BM632" s="1"/>
      <c r="BP632" s="1"/>
      <c r="BQ632" s="1"/>
      <c r="BT632" s="13"/>
      <c r="BU632" s="15"/>
      <c r="BV632" s="14"/>
    </row>
    <row r="633" spans="1:74" x14ac:dyDescent="0.25">
      <c r="A633" s="4" t="str">
        <f t="shared" si="457"/>
        <v/>
      </c>
      <c r="B633" s="4" t="str">
        <f t="shared" si="458"/>
        <v/>
      </c>
      <c r="C633" s="4" t="str">
        <f t="shared" si="459"/>
        <v/>
      </c>
      <c r="D633" s="4" t="str">
        <f t="shared" si="460"/>
        <v/>
      </c>
      <c r="E633" s="4" t="str">
        <f t="shared" si="461"/>
        <v/>
      </c>
      <c r="F633" s="4" t="str">
        <f t="shared" si="462"/>
        <v>RTG</v>
      </c>
      <c r="G633" s="4" t="str">
        <f t="shared" si="463"/>
        <v/>
      </c>
      <c r="H633" s="4" t="str">
        <f t="shared" si="464"/>
        <v/>
      </c>
      <c r="I633" s="4" t="str">
        <f t="shared" si="465"/>
        <v/>
      </c>
      <c r="J633" s="4" t="str">
        <f t="shared" si="466"/>
        <v/>
      </c>
      <c r="K633" s="4" t="str">
        <f t="shared" si="467"/>
        <v/>
      </c>
      <c r="L633" s="4" t="str">
        <f t="shared" si="468"/>
        <v/>
      </c>
      <c r="M633" s="4" t="str">
        <f t="shared" si="469"/>
        <v/>
      </c>
      <c r="N633" s="4" t="str">
        <f t="shared" si="470"/>
        <v/>
      </c>
      <c r="O633" s="4" t="str">
        <f t="shared" si="471"/>
        <v/>
      </c>
      <c r="P633" s="4" t="str">
        <f t="shared" si="472"/>
        <v/>
      </c>
      <c r="Q633" s="4" t="str">
        <f t="shared" si="473"/>
        <v/>
      </c>
      <c r="R633" s="4" t="str">
        <f t="shared" si="474"/>
        <v/>
      </c>
      <c r="S633" s="4" t="str">
        <f t="shared" si="475"/>
        <v/>
      </c>
      <c r="T633" s="4" t="str">
        <f t="shared" si="476"/>
        <v/>
      </c>
      <c r="U633" s="4" t="str">
        <f t="shared" si="477"/>
        <v/>
      </c>
      <c r="V633" s="4" t="str">
        <f t="shared" si="478"/>
        <v/>
      </c>
      <c r="W633" s="4" t="str">
        <f t="shared" si="479"/>
        <v/>
      </c>
      <c r="X633" s="4" t="str">
        <f t="shared" si="480"/>
        <v/>
      </c>
      <c r="Y633" s="4">
        <f t="shared" si="481"/>
        <v>3</v>
      </c>
      <c r="Z633" s="4" t="str">
        <f t="shared" si="482"/>
        <v>-</v>
      </c>
      <c r="AA633" s="4" t="str">
        <f t="shared" si="483"/>
        <v/>
      </c>
      <c r="AB633" s="4" t="str">
        <f t="shared" si="484"/>
        <v/>
      </c>
      <c r="AC633" s="4" t="str">
        <f t="shared" si="485"/>
        <v/>
      </c>
      <c r="AD633" s="4" t="str">
        <f t="shared" si="486"/>
        <v/>
      </c>
      <c r="AE633" s="4" t="str">
        <f t="shared" si="487"/>
        <v/>
      </c>
      <c r="AF633" s="4" t="str" cm="1">
        <f t="array" aca="1" ref="AF633" ca="1">LEFT(AS633,MATCH(FALSE,ISNUMBER(MID(AS633,ROW(INDIRECT("1:"&amp;LEN(AS633)+1)), 1) *1),0) -1)</f>
        <v>1</v>
      </c>
      <c r="AG633" s="4">
        <f t="shared" si="488"/>
        <v>4</v>
      </c>
      <c r="AH633" s="4">
        <f t="shared" si="489"/>
        <v>26</v>
      </c>
      <c r="AI633" s="4">
        <f t="shared" si="490"/>
        <v>22</v>
      </c>
      <c r="AJ633" s="4" t="str">
        <f t="shared" si="491"/>
        <v>1RTG</v>
      </c>
      <c r="AK633" s="4" t="str">
        <f t="shared" si="492"/>
        <v>-1RTG</v>
      </c>
      <c r="AL633" s="4" t="str" cm="1">
        <f t="array" ref="AL633">LEFT(AS633,SUM(LEN(AS633)-LEN(SUBSTITUTE(AS633,{"0";"1";"2";"3";"4";"5";"6";"7";"8";"9"},""))))</f>
        <v>1</v>
      </c>
      <c r="AM633" s="4">
        <f t="shared" si="496"/>
        <v>13</v>
      </c>
      <c r="AN633" s="4" t="b">
        <f>LEFT(AS633,1)=AL633</f>
        <v>1</v>
      </c>
      <c r="AO633" s="4" t="str">
        <f t="shared" si="504"/>
        <v>RTG</v>
      </c>
      <c r="AP633" s="4" t="b">
        <f t="shared" si="497"/>
        <v>0</v>
      </c>
      <c r="AQ633" s="4" t="b">
        <f t="shared" si="493"/>
        <v>0</v>
      </c>
      <c r="AR633" s="5" t="str">
        <f t="shared" si="494"/>
        <v>DAPURKITA BUMBU BALUR</v>
      </c>
      <c r="AS633" s="4" t="str">
        <f t="shared" si="495"/>
        <v>1RTG</v>
      </c>
      <c r="AT633" t="s">
        <v>831</v>
      </c>
      <c r="AU633" s="1" t="s">
        <v>832</v>
      </c>
      <c r="AV633" s="33" t="str">
        <f t="shared" ca="1" si="498"/>
        <v/>
      </c>
      <c r="AW633">
        <v>8500</v>
      </c>
      <c r="AX633">
        <v>8500</v>
      </c>
      <c r="AY633">
        <v>8500</v>
      </c>
      <c r="AZ633" t="str">
        <f t="shared" si="502"/>
        <v>8997210720854</v>
      </c>
      <c r="BA633" t="str">
        <f t="shared" si="499"/>
        <v>DAPURKITA BUMBU BALUR</v>
      </c>
      <c r="BB633" t="s">
        <v>4417</v>
      </c>
      <c r="BC633" t="s">
        <v>4417</v>
      </c>
      <c r="BD633" s="1"/>
      <c r="BF633" s="9"/>
      <c r="BG633" s="20"/>
      <c r="BH633" s="13"/>
      <c r="BI633" s="15"/>
      <c r="BL633" s="13"/>
      <c r="BM633" s="1"/>
      <c r="BP633" s="1"/>
      <c r="BQ633" s="1"/>
      <c r="BT633" s="13"/>
      <c r="BU633" s="15"/>
      <c r="BV633" s="14"/>
    </row>
    <row r="634" spans="1:74" x14ac:dyDescent="0.25">
      <c r="A634" s="4" t="str">
        <f t="shared" si="457"/>
        <v/>
      </c>
      <c r="B634" s="4" t="str">
        <f t="shared" si="458"/>
        <v/>
      </c>
      <c r="C634" s="4" t="str">
        <f t="shared" si="459"/>
        <v/>
      </c>
      <c r="D634" s="4" t="str">
        <f t="shared" si="460"/>
        <v/>
      </c>
      <c r="E634" s="4" t="str">
        <f t="shared" si="461"/>
        <v/>
      </c>
      <c r="F634" s="4" t="str">
        <f t="shared" si="462"/>
        <v>RTG</v>
      </c>
      <c r="G634" s="4" t="str">
        <f t="shared" si="463"/>
        <v/>
      </c>
      <c r="H634" s="4" t="str">
        <f t="shared" si="464"/>
        <v/>
      </c>
      <c r="I634" s="4" t="str">
        <f t="shared" si="465"/>
        <v/>
      </c>
      <c r="J634" s="4" t="str">
        <f t="shared" si="466"/>
        <v/>
      </c>
      <c r="K634" s="4" t="str">
        <f t="shared" si="467"/>
        <v/>
      </c>
      <c r="L634" s="4" t="str">
        <f t="shared" si="468"/>
        <v/>
      </c>
      <c r="M634" s="4" t="str">
        <f t="shared" si="469"/>
        <v/>
      </c>
      <c r="N634" s="4" t="str">
        <f t="shared" si="470"/>
        <v/>
      </c>
      <c r="O634" s="4" t="str">
        <f t="shared" si="471"/>
        <v/>
      </c>
      <c r="P634" s="4" t="str">
        <f t="shared" si="472"/>
        <v/>
      </c>
      <c r="Q634" s="4" t="str">
        <f t="shared" si="473"/>
        <v/>
      </c>
      <c r="R634" s="4" t="str">
        <f t="shared" si="474"/>
        <v/>
      </c>
      <c r="S634" s="4" t="str">
        <f t="shared" si="475"/>
        <v/>
      </c>
      <c r="T634" s="4" t="str">
        <f t="shared" si="476"/>
        <v/>
      </c>
      <c r="U634" s="4" t="str">
        <f t="shared" si="477"/>
        <v/>
      </c>
      <c r="V634" s="4" t="str">
        <f t="shared" si="478"/>
        <v/>
      </c>
      <c r="W634" s="4" t="str">
        <f t="shared" si="479"/>
        <v/>
      </c>
      <c r="X634" s="4" t="str">
        <f t="shared" si="480"/>
        <v/>
      </c>
      <c r="Y634" s="4">
        <f t="shared" si="481"/>
        <v>3</v>
      </c>
      <c r="Z634" s="4" t="str">
        <f t="shared" si="482"/>
        <v>-</v>
      </c>
      <c r="AA634" s="4" t="str">
        <f t="shared" si="483"/>
        <v/>
      </c>
      <c r="AB634" s="4" t="str">
        <f t="shared" si="484"/>
        <v/>
      </c>
      <c r="AC634" s="4" t="str">
        <f t="shared" si="485"/>
        <v/>
      </c>
      <c r="AD634" s="4" t="str">
        <f t="shared" si="486"/>
        <v/>
      </c>
      <c r="AE634" s="4" t="str">
        <f t="shared" si="487"/>
        <v/>
      </c>
      <c r="AF634" s="4" t="str" cm="1">
        <f t="array" aca="1" ref="AF634" ca="1">LEFT(AS634,MATCH(FALSE,ISNUMBER(MID(AS634,ROW(INDIRECT("1:"&amp;LEN(AS634)+1)), 1) *1),0) -1)</f>
        <v>1</v>
      </c>
      <c r="AG634" s="4">
        <f t="shared" si="488"/>
        <v>4</v>
      </c>
      <c r="AH634" s="4">
        <f t="shared" si="489"/>
        <v>32</v>
      </c>
      <c r="AI634" s="4">
        <f t="shared" si="490"/>
        <v>28</v>
      </c>
      <c r="AJ634" s="4" t="str">
        <f t="shared" si="491"/>
        <v>1RTG</v>
      </c>
      <c r="AK634" s="4" t="str">
        <f t="shared" si="492"/>
        <v>-1RTG</v>
      </c>
      <c r="AL634" s="4" t="str" cm="1">
        <f t="array" ref="AL634">LEFT(AS634,SUM(LEN(AS634)-LEN(SUBSTITUTE(AS634,{"0";"1";"2";"3";"4";"5";"6";"7";"8";"9"},""))))</f>
        <v>1</v>
      </c>
      <c r="AM634" s="4">
        <f t="shared" si="496"/>
        <v>13</v>
      </c>
      <c r="AN634" s="4" t="b">
        <f>LEFT(AS634,1)=AL634</f>
        <v>1</v>
      </c>
      <c r="AO634" s="4" t="str">
        <f t="shared" si="504"/>
        <v>RTG</v>
      </c>
      <c r="AP634" s="4" t="b">
        <f t="shared" si="497"/>
        <v>0</v>
      </c>
      <c r="AQ634" s="4" t="b">
        <f t="shared" si="493"/>
        <v>0</v>
      </c>
      <c r="AR634" s="5" t="str">
        <f t="shared" si="494"/>
        <v>DAPURKITA BUMBU PUTIH BUBUK</v>
      </c>
      <c r="AS634" s="4" t="str">
        <f t="shared" si="495"/>
        <v>1RTG</v>
      </c>
      <c r="AT634" t="s">
        <v>4814</v>
      </c>
      <c r="AU634" s="1" t="s">
        <v>970</v>
      </c>
      <c r="AV634" s="33" t="str">
        <f t="shared" ca="1" si="498"/>
        <v/>
      </c>
      <c r="AW634">
        <v>5000</v>
      </c>
      <c r="AX634">
        <v>5000</v>
      </c>
      <c r="AY634">
        <v>5000</v>
      </c>
      <c r="AZ634" t="str">
        <f t="shared" si="502"/>
        <v>8997210720175</v>
      </c>
      <c r="BA634" t="str">
        <f t="shared" si="499"/>
        <v>DAPURKITA BUMBU PUTIH BUBUK</v>
      </c>
      <c r="BB634" t="s">
        <v>4417</v>
      </c>
      <c r="BC634" t="s">
        <v>4417</v>
      </c>
      <c r="BD634" s="1"/>
      <c r="BF634" s="9"/>
      <c r="BG634" s="20"/>
      <c r="BH634" s="13"/>
      <c r="BI634" s="15"/>
      <c r="BL634" s="13"/>
      <c r="BM634" s="1"/>
      <c r="BP634" s="1"/>
      <c r="BQ634" s="1"/>
      <c r="BT634" s="13"/>
      <c r="BU634" s="15"/>
      <c r="BV634" s="14"/>
    </row>
    <row r="635" spans="1:74" x14ac:dyDescent="0.25">
      <c r="A635" s="4" t="str">
        <f t="shared" si="457"/>
        <v/>
      </c>
      <c r="B635" s="4" t="str">
        <f t="shared" si="458"/>
        <v/>
      </c>
      <c r="C635" s="4" t="str">
        <f t="shared" si="459"/>
        <v/>
      </c>
      <c r="D635" s="4" t="str">
        <f t="shared" si="460"/>
        <v/>
      </c>
      <c r="E635" s="4" t="str">
        <f t="shared" si="461"/>
        <v/>
      </c>
      <c r="F635" s="4" t="str">
        <f t="shared" si="462"/>
        <v>RTG</v>
      </c>
      <c r="G635" s="4" t="str">
        <f t="shared" si="463"/>
        <v/>
      </c>
      <c r="H635" s="4" t="str">
        <f t="shared" si="464"/>
        <v/>
      </c>
      <c r="I635" s="4" t="str">
        <f t="shared" si="465"/>
        <v/>
      </c>
      <c r="J635" s="4" t="str">
        <f t="shared" si="466"/>
        <v/>
      </c>
      <c r="K635" s="4" t="str">
        <f t="shared" si="467"/>
        <v/>
      </c>
      <c r="L635" s="4" t="str">
        <f t="shared" si="468"/>
        <v/>
      </c>
      <c r="M635" s="4" t="str">
        <f t="shared" si="469"/>
        <v/>
      </c>
      <c r="N635" s="4" t="str">
        <f t="shared" si="470"/>
        <v/>
      </c>
      <c r="O635" s="4" t="str">
        <f t="shared" si="471"/>
        <v/>
      </c>
      <c r="P635" s="4" t="str">
        <f t="shared" si="472"/>
        <v/>
      </c>
      <c r="Q635" s="4" t="str">
        <f t="shared" si="473"/>
        <v/>
      </c>
      <c r="R635" s="4" t="str">
        <f t="shared" si="474"/>
        <v/>
      </c>
      <c r="S635" s="4" t="str">
        <f t="shared" si="475"/>
        <v/>
      </c>
      <c r="T635" s="4" t="str">
        <f t="shared" si="476"/>
        <v/>
      </c>
      <c r="U635" s="4" t="str">
        <f t="shared" si="477"/>
        <v/>
      </c>
      <c r="V635" s="4" t="str">
        <f t="shared" si="478"/>
        <v/>
      </c>
      <c r="W635" s="4" t="str">
        <f t="shared" si="479"/>
        <v/>
      </c>
      <c r="X635" s="4" t="str">
        <f t="shared" si="480"/>
        <v/>
      </c>
      <c r="Y635" s="4">
        <f t="shared" si="481"/>
        <v>3</v>
      </c>
      <c r="Z635" s="4" t="str">
        <f t="shared" si="482"/>
        <v>-</v>
      </c>
      <c r="AA635" s="4" t="str">
        <f t="shared" si="483"/>
        <v/>
      </c>
      <c r="AB635" s="4" t="str">
        <f t="shared" si="484"/>
        <v/>
      </c>
      <c r="AC635" s="4" t="str">
        <f t="shared" si="485"/>
        <v/>
      </c>
      <c r="AD635" s="4" t="str">
        <f t="shared" si="486"/>
        <v/>
      </c>
      <c r="AE635" s="4" t="str">
        <f t="shared" si="487"/>
        <v/>
      </c>
      <c r="AF635" s="4" t="str" cm="1">
        <f t="array" aca="1" ref="AF635" ca="1">LEFT(AS635,MATCH(FALSE,ISNUMBER(MID(AS635,ROW(INDIRECT("1:"&amp;LEN(AS635)+1)), 1) *1),0) -1)</f>
        <v>1</v>
      </c>
      <c r="AG635" s="4">
        <f t="shared" si="488"/>
        <v>4</v>
      </c>
      <c r="AH635" s="4">
        <f t="shared" si="489"/>
        <v>27</v>
      </c>
      <c r="AI635" s="4">
        <f t="shared" si="490"/>
        <v>23</v>
      </c>
      <c r="AJ635" s="4" t="str">
        <f t="shared" si="491"/>
        <v>1RTG</v>
      </c>
      <c r="AK635" s="4" t="str">
        <f t="shared" si="492"/>
        <v>-1RTG</v>
      </c>
      <c r="AL635" s="4" t="str" cm="1">
        <f t="array" ref="AL635">LEFT(AS635,SUM(LEN(AS635)-LEN(SUBSTITUTE(AS635,{"0";"1";"2";"3";"4";"5";"6";"7";"8";"9"},""))))</f>
        <v>1</v>
      </c>
      <c r="AM635" s="4">
        <f t="shared" si="496"/>
        <v>13</v>
      </c>
      <c r="AN635" s="4" t="b">
        <f>LEFT(AS635,1)=AL635</f>
        <v>1</v>
      </c>
      <c r="AO635" s="4" t="str">
        <f t="shared" si="504"/>
        <v>RTG</v>
      </c>
      <c r="AP635" s="4" t="b">
        <f t="shared" si="497"/>
        <v>0</v>
      </c>
      <c r="AQ635" s="4" t="b">
        <f t="shared" si="493"/>
        <v>0</v>
      </c>
      <c r="AR635" s="5" t="str">
        <f t="shared" si="494"/>
        <v>DAPURKITA KENCUR BUBUK</v>
      </c>
      <c r="AS635" s="4" t="str">
        <f t="shared" si="495"/>
        <v>1RTG</v>
      </c>
      <c r="AT635" t="s">
        <v>4815</v>
      </c>
      <c r="AU635" s="1" t="s">
        <v>971</v>
      </c>
      <c r="AV635" s="33" t="str">
        <f t="shared" ca="1" si="498"/>
        <v/>
      </c>
      <c r="AW635">
        <v>5000</v>
      </c>
      <c r="AX635">
        <v>5000</v>
      </c>
      <c r="AY635">
        <v>5000</v>
      </c>
      <c r="AZ635" t="str">
        <f t="shared" si="502"/>
        <v>8997210720601</v>
      </c>
      <c r="BA635" t="str">
        <f t="shared" si="499"/>
        <v>DAPURKITA KENCUR BUBUK</v>
      </c>
      <c r="BB635" t="s">
        <v>4417</v>
      </c>
      <c r="BC635" t="s">
        <v>4417</v>
      </c>
      <c r="BD635" s="1"/>
      <c r="BF635" s="9"/>
      <c r="BG635" s="20"/>
      <c r="BH635" s="13"/>
      <c r="BI635" s="15"/>
      <c r="BL635" s="13"/>
      <c r="BM635" s="1"/>
      <c r="BP635" s="1"/>
      <c r="BQ635" s="1"/>
      <c r="BT635" s="13"/>
      <c r="BU635" s="15"/>
      <c r="BV635" s="14"/>
    </row>
    <row r="636" spans="1:74" x14ac:dyDescent="0.25">
      <c r="A636" s="4" t="str">
        <f t="shared" si="457"/>
        <v/>
      </c>
      <c r="B636" s="4" t="str">
        <f t="shared" si="458"/>
        <v>PCS</v>
      </c>
      <c r="C636" s="4" t="str">
        <f t="shared" si="459"/>
        <v/>
      </c>
      <c r="D636" s="4" t="str">
        <f t="shared" si="460"/>
        <v/>
      </c>
      <c r="E636" s="4" t="str">
        <f t="shared" si="461"/>
        <v/>
      </c>
      <c r="F636" s="4" t="str">
        <f t="shared" si="462"/>
        <v>RTG</v>
      </c>
      <c r="G636" s="4" t="str">
        <f t="shared" si="463"/>
        <v/>
      </c>
      <c r="H636" s="4" t="str">
        <f t="shared" si="464"/>
        <v/>
      </c>
      <c r="I636" s="4" t="str">
        <f t="shared" si="465"/>
        <v/>
      </c>
      <c r="J636" s="4" t="str">
        <f t="shared" si="466"/>
        <v/>
      </c>
      <c r="K636" s="4" t="str">
        <f t="shared" si="467"/>
        <v/>
      </c>
      <c r="L636" s="4" t="str">
        <f t="shared" si="468"/>
        <v/>
      </c>
      <c r="M636" s="4" t="str">
        <f t="shared" si="469"/>
        <v/>
      </c>
      <c r="N636" s="4" t="str">
        <f t="shared" si="470"/>
        <v/>
      </c>
      <c r="O636" s="4" t="str">
        <f t="shared" si="471"/>
        <v/>
      </c>
      <c r="P636" s="4" t="str">
        <f t="shared" si="472"/>
        <v/>
      </c>
      <c r="Q636" s="4" t="str">
        <f t="shared" si="473"/>
        <v/>
      </c>
      <c r="R636" s="4" t="str">
        <f t="shared" si="474"/>
        <v/>
      </c>
      <c r="S636" s="4" t="str">
        <f t="shared" si="475"/>
        <v/>
      </c>
      <c r="T636" s="4" t="str">
        <f t="shared" si="476"/>
        <v/>
      </c>
      <c r="U636" s="4" t="str">
        <f t="shared" si="477"/>
        <v/>
      </c>
      <c r="V636" s="4" t="str">
        <f t="shared" si="478"/>
        <v/>
      </c>
      <c r="W636" s="4" t="str">
        <f t="shared" si="479"/>
        <v/>
      </c>
      <c r="X636" s="4" t="str">
        <f t="shared" si="480"/>
        <v/>
      </c>
      <c r="Y636" s="4">
        <f t="shared" si="481"/>
        <v>6</v>
      </c>
      <c r="Z636" s="4" t="str">
        <f t="shared" si="482"/>
        <v>-</v>
      </c>
      <c r="AA636" s="4" t="str">
        <f t="shared" si="483"/>
        <v>/</v>
      </c>
      <c r="AB636" s="4" t="str">
        <f t="shared" si="484"/>
        <v/>
      </c>
      <c r="AC636" s="4" t="str">
        <f t="shared" si="485"/>
        <v/>
      </c>
      <c r="AD636" s="4" t="str">
        <f t="shared" si="486"/>
        <v/>
      </c>
      <c r="AE636" s="4" t="str">
        <f t="shared" si="487"/>
        <v/>
      </c>
      <c r="AF636" s="4" t="str" cm="1">
        <f t="array" aca="1" ref="AF636" ca="1">LEFT(AS636,MATCH(FALSE,ISNUMBER(MID(AS636,ROW(INDIRECT("1:"&amp;LEN(AS636)+1)), 1) *1),0) -1)</f>
        <v>12</v>
      </c>
      <c r="AG636" s="4">
        <f t="shared" si="488"/>
        <v>9</v>
      </c>
      <c r="AH636" s="4">
        <f t="shared" si="489"/>
        <v>26</v>
      </c>
      <c r="AI636" s="4">
        <f t="shared" si="490"/>
        <v>17</v>
      </c>
      <c r="AJ636" s="4" t="str">
        <f t="shared" si="491"/>
        <v>/RTG</v>
      </c>
      <c r="AK636" s="4" t="str">
        <f t="shared" si="492"/>
        <v>S/RTG</v>
      </c>
      <c r="AL636" s="4" t="str" cm="1">
        <f t="array" ref="AL636">LEFT(AS636,SUM(LEN(AS636)-LEN(SUBSTITUTE(AS636,{"0";"1";"2";"3";"4";"5";"6";"7";"8";"9"},""))))</f>
        <v>12</v>
      </c>
      <c r="AM636" s="4">
        <f t="shared" si="496"/>
        <v>13</v>
      </c>
      <c r="AN636" s="4" t="b">
        <f>LEFT(AS636,2)=AL636</f>
        <v>1</v>
      </c>
      <c r="AO636" s="4" t="str">
        <f t="shared" si="504"/>
        <v>RTG</v>
      </c>
      <c r="AP636" s="4" t="b">
        <f t="shared" si="497"/>
        <v>1</v>
      </c>
      <c r="AQ636" s="4" t="b">
        <f t="shared" si="493"/>
        <v>0</v>
      </c>
      <c r="AR636" s="5" t="str">
        <f t="shared" si="494"/>
        <v>DE FANTY LOLYPOP</v>
      </c>
      <c r="AS636" s="4" t="str">
        <f t="shared" si="495"/>
        <v>12PCS/RTG</v>
      </c>
      <c r="AT636" t="s">
        <v>833</v>
      </c>
      <c r="AU636" s="1" t="s">
        <v>834</v>
      </c>
      <c r="AV636" s="33" t="str">
        <f t="shared" si="498"/>
        <v>XXXX</v>
      </c>
      <c r="AW636">
        <v>6000</v>
      </c>
      <c r="AX636">
        <v>6000</v>
      </c>
      <c r="AY636">
        <v>4667</v>
      </c>
      <c r="AZ636" t="str">
        <f t="shared" si="502"/>
        <v>8997878003108</v>
      </c>
      <c r="BA636" t="str">
        <f t="shared" si="499"/>
        <v>DE FANTY LOLYPOP</v>
      </c>
      <c r="BB636" t="s">
        <v>4417</v>
      </c>
      <c r="BC636" t="s">
        <v>4417</v>
      </c>
      <c r="BD636" s="1"/>
      <c r="BF636" s="9"/>
      <c r="BG636" s="20"/>
      <c r="BH636" s="13"/>
      <c r="BI636" s="15"/>
      <c r="BL636" s="13"/>
      <c r="BM636" s="1"/>
      <c r="BP636" s="1"/>
      <c r="BQ636" s="1"/>
      <c r="BT636" s="13"/>
      <c r="BU636" s="15"/>
      <c r="BV636" s="14"/>
    </row>
    <row r="637" spans="1:74" x14ac:dyDescent="0.25">
      <c r="A637" s="4" t="str">
        <f t="shared" si="457"/>
        <v/>
      </c>
      <c r="B637" s="4" t="str">
        <f t="shared" si="458"/>
        <v/>
      </c>
      <c r="C637" s="4" t="str">
        <f t="shared" si="459"/>
        <v/>
      </c>
      <c r="D637" s="4" t="str">
        <f t="shared" si="460"/>
        <v/>
      </c>
      <c r="E637" s="4" t="str">
        <f t="shared" si="461"/>
        <v/>
      </c>
      <c r="F637" s="4" t="str">
        <f t="shared" si="462"/>
        <v>RTG</v>
      </c>
      <c r="G637" s="4" t="str">
        <f t="shared" si="463"/>
        <v/>
      </c>
      <c r="H637" s="4" t="str">
        <f t="shared" si="464"/>
        <v/>
      </c>
      <c r="I637" s="4" t="str">
        <f t="shared" si="465"/>
        <v/>
      </c>
      <c r="J637" s="4" t="str">
        <f t="shared" si="466"/>
        <v/>
      </c>
      <c r="K637" s="4" t="str">
        <f t="shared" si="467"/>
        <v/>
      </c>
      <c r="L637" s="4" t="str">
        <f t="shared" si="468"/>
        <v/>
      </c>
      <c r="M637" s="4" t="str">
        <f t="shared" si="469"/>
        <v/>
      </c>
      <c r="N637" s="4" t="str">
        <f t="shared" si="470"/>
        <v/>
      </c>
      <c r="O637" s="4" t="str">
        <f t="shared" si="471"/>
        <v/>
      </c>
      <c r="P637" s="4" t="str">
        <f t="shared" si="472"/>
        <v/>
      </c>
      <c r="Q637" s="4" t="str">
        <f t="shared" si="473"/>
        <v/>
      </c>
      <c r="R637" s="4" t="str">
        <f t="shared" si="474"/>
        <v/>
      </c>
      <c r="S637" s="4" t="str">
        <f t="shared" si="475"/>
        <v/>
      </c>
      <c r="T637" s="4" t="str">
        <f t="shared" si="476"/>
        <v>PACK</v>
      </c>
      <c r="U637" s="4" t="str">
        <f t="shared" si="477"/>
        <v/>
      </c>
      <c r="V637" s="4" t="str">
        <f t="shared" si="478"/>
        <v/>
      </c>
      <c r="W637" s="4" t="str">
        <f t="shared" si="479"/>
        <v/>
      </c>
      <c r="X637" s="4" t="str">
        <f t="shared" si="480"/>
        <v/>
      </c>
      <c r="Y637" s="4">
        <f t="shared" si="481"/>
        <v>7</v>
      </c>
      <c r="Z637" s="4" t="str">
        <f t="shared" si="482"/>
        <v>-</v>
      </c>
      <c r="AA637" s="4" t="str">
        <f t="shared" si="483"/>
        <v>/</v>
      </c>
      <c r="AB637" s="4" t="str">
        <f t="shared" si="484"/>
        <v/>
      </c>
      <c r="AC637" s="4" t="str">
        <f t="shared" si="485"/>
        <v/>
      </c>
      <c r="AD637" s="4" t="str">
        <f t="shared" si="486"/>
        <v/>
      </c>
      <c r="AE637" s="4" t="str">
        <f t="shared" si="487"/>
        <v/>
      </c>
      <c r="AF637" s="4" t="str" cm="1">
        <f t="array" aca="1" ref="AF637" ca="1">LEFT(AS637,MATCH(FALSE,ISNUMBER(MID(AS637,ROW(INDIRECT("1:"&amp;LEN(AS637)+1)), 1) *1),0) -1)</f>
        <v>3</v>
      </c>
      <c r="AG637" s="4">
        <f t="shared" si="488"/>
        <v>9</v>
      </c>
      <c r="AH637" s="4">
        <f t="shared" si="489"/>
        <v>26</v>
      </c>
      <c r="AI637" s="4">
        <f t="shared" si="490"/>
        <v>17</v>
      </c>
      <c r="AJ637" s="4" t="str">
        <f t="shared" si="491"/>
        <v>PACK</v>
      </c>
      <c r="AK637" s="4" t="str">
        <f t="shared" si="492"/>
        <v>/PACK</v>
      </c>
      <c r="AL637" s="4" t="str" cm="1">
        <f t="array" ref="AL637">LEFT(AS637,SUM(LEN(AS637)-LEN(SUBSTITUTE(AS637,{"0";"1";"2";"3";"4";"5";"6";"7";"8";"9"},""))))</f>
        <v>3</v>
      </c>
      <c r="AM637" s="4">
        <f t="shared" si="496"/>
        <v>13</v>
      </c>
      <c r="AN637" s="4" t="b">
        <f>LEFT(AS637,1)=AL637</f>
        <v>1</v>
      </c>
      <c r="AO637" s="4" t="str">
        <f>RIGHT(AJ637,4)</f>
        <v>PACK</v>
      </c>
      <c r="AP637" s="4" t="b">
        <f t="shared" si="497"/>
        <v>1</v>
      </c>
      <c r="AQ637" s="4" t="b">
        <f t="shared" si="493"/>
        <v>0</v>
      </c>
      <c r="AR637" s="5" t="str">
        <f t="shared" si="494"/>
        <v>DE FANTY LOLYPOP</v>
      </c>
      <c r="AS637" s="4" t="str">
        <f t="shared" si="495"/>
        <v>3RTG/PACK</v>
      </c>
      <c r="AT637" t="s">
        <v>835</v>
      </c>
      <c r="AU637" s="1" t="s">
        <v>836</v>
      </c>
      <c r="AV637" s="33" t="str">
        <f t="shared" ca="1" si="498"/>
        <v>XXXX</v>
      </c>
      <c r="AW637">
        <v>17000</v>
      </c>
      <c r="AX637">
        <v>17000</v>
      </c>
      <c r="AY637">
        <v>15681</v>
      </c>
      <c r="AZ637" t="str">
        <f t="shared" si="502"/>
        <v>8997878003887</v>
      </c>
      <c r="BA637" t="str">
        <f t="shared" si="499"/>
        <v>DE FANTY LOLYPOP</v>
      </c>
      <c r="BB637" t="s">
        <v>4417</v>
      </c>
      <c r="BC637" t="s">
        <v>4417</v>
      </c>
      <c r="BD637" s="1"/>
      <c r="BF637" s="9"/>
      <c r="BG637" s="20"/>
      <c r="BH637" s="13"/>
      <c r="BI637" s="15"/>
      <c r="BL637" s="13"/>
      <c r="BM637" s="1"/>
      <c r="BP637" s="1"/>
      <c r="BQ637" s="1"/>
      <c r="BT637" s="13"/>
      <c r="BU637" s="15"/>
      <c r="BV637" s="14"/>
    </row>
    <row r="638" spans="1:74" x14ac:dyDescent="0.25">
      <c r="A638" s="4" t="str">
        <f t="shared" si="457"/>
        <v/>
      </c>
      <c r="B638" s="4" t="str">
        <f t="shared" si="458"/>
        <v>PCS</v>
      </c>
      <c r="C638" s="4" t="str">
        <f t="shared" si="459"/>
        <v/>
      </c>
      <c r="D638" s="4" t="str">
        <f t="shared" si="460"/>
        <v/>
      </c>
      <c r="E638" s="4" t="str">
        <f t="shared" si="461"/>
        <v/>
      </c>
      <c r="F638" s="4" t="str">
        <f t="shared" si="462"/>
        <v/>
      </c>
      <c r="G638" s="4" t="str">
        <f t="shared" si="463"/>
        <v/>
      </c>
      <c r="H638" s="4" t="str">
        <f t="shared" si="464"/>
        <v/>
      </c>
      <c r="I638" s="4" t="str">
        <f t="shared" si="465"/>
        <v/>
      </c>
      <c r="J638" s="4" t="str">
        <f t="shared" si="466"/>
        <v/>
      </c>
      <c r="K638" s="4" t="str">
        <f t="shared" si="467"/>
        <v/>
      </c>
      <c r="L638" s="4" t="str">
        <f t="shared" si="468"/>
        <v/>
      </c>
      <c r="M638" s="4" t="str">
        <f t="shared" si="469"/>
        <v/>
      </c>
      <c r="N638" s="4" t="str">
        <f t="shared" si="470"/>
        <v/>
      </c>
      <c r="O638" s="4" t="str">
        <f t="shared" si="471"/>
        <v/>
      </c>
      <c r="P638" s="4" t="str">
        <f t="shared" si="472"/>
        <v/>
      </c>
      <c r="Q638" s="4" t="str">
        <f t="shared" si="473"/>
        <v/>
      </c>
      <c r="R638" s="4" t="str">
        <f t="shared" si="474"/>
        <v/>
      </c>
      <c r="S638" s="4" t="str">
        <f t="shared" si="475"/>
        <v/>
      </c>
      <c r="T638" s="4" t="str">
        <f t="shared" si="476"/>
        <v>PACK</v>
      </c>
      <c r="U638" s="4" t="str">
        <f t="shared" si="477"/>
        <v/>
      </c>
      <c r="V638" s="4" t="str">
        <f t="shared" si="478"/>
        <v/>
      </c>
      <c r="W638" s="4" t="str">
        <f t="shared" si="479"/>
        <v/>
      </c>
      <c r="X638" s="4" t="str">
        <f t="shared" si="480"/>
        <v/>
      </c>
      <c r="Y638" s="4">
        <f t="shared" si="481"/>
        <v>7</v>
      </c>
      <c r="Z638" s="4" t="str">
        <f t="shared" si="482"/>
        <v>-</v>
      </c>
      <c r="AA638" s="4" t="str">
        <f t="shared" si="483"/>
        <v>/</v>
      </c>
      <c r="AB638" s="4" t="str">
        <f t="shared" si="484"/>
        <v/>
      </c>
      <c r="AC638" s="4" t="str">
        <f t="shared" si="485"/>
        <v/>
      </c>
      <c r="AD638" s="4" t="str">
        <f t="shared" si="486"/>
        <v/>
      </c>
      <c r="AE638" s="4" t="str">
        <f t="shared" si="487"/>
        <v/>
      </c>
      <c r="AF638" s="4" t="str" cm="1">
        <f t="array" aca="1" ref="AF638" ca="1">LEFT(AS638,MATCH(FALSE,ISNUMBER(MID(AS638,ROW(INDIRECT("1:"&amp;LEN(AS638)+1)), 1) *1),0) -1)</f>
        <v>12</v>
      </c>
      <c r="AG638" s="4">
        <f t="shared" si="488"/>
        <v>10</v>
      </c>
      <c r="AH638" s="4">
        <f t="shared" si="489"/>
        <v>38</v>
      </c>
      <c r="AI638" s="4">
        <f t="shared" si="490"/>
        <v>28</v>
      </c>
      <c r="AJ638" s="4" t="str">
        <f t="shared" si="491"/>
        <v>PACK</v>
      </c>
      <c r="AK638" s="4" t="str">
        <f t="shared" si="492"/>
        <v>/PACK</v>
      </c>
      <c r="AL638" s="4" t="str" cm="1">
        <f t="array" ref="AL638">LEFT(AS638,SUM(LEN(AS638)-LEN(SUBSTITUTE(AS638,{"0";"1";"2";"3";"4";"5";"6";"7";"8";"9"},""))))</f>
        <v>12</v>
      </c>
      <c r="AM638" s="4">
        <f t="shared" si="496"/>
        <v>13</v>
      </c>
      <c r="AN638" s="4" t="b">
        <f t="shared" ref="AN638:AN648" si="505">LEFT(AS638,2)=AL638</f>
        <v>1</v>
      </c>
      <c r="AO638" s="4" t="str">
        <f>RIGHT(AJ638,4)</f>
        <v>PACK</v>
      </c>
      <c r="AP638" s="4" t="b">
        <f t="shared" si="497"/>
        <v>0</v>
      </c>
      <c r="AQ638" s="4" t="b">
        <f t="shared" si="493"/>
        <v>0</v>
      </c>
      <c r="AR638" s="5" t="str">
        <f t="shared" si="494"/>
        <v>DEKA CREPES CHO BANANA 14GR</v>
      </c>
      <c r="AS638" s="4" t="str">
        <f t="shared" si="495"/>
        <v>12PCS/PACK</v>
      </c>
      <c r="AT638" t="s">
        <v>837</v>
      </c>
      <c r="AV638" s="33" t="str">
        <f t="shared" ca="1" si="498"/>
        <v/>
      </c>
      <c r="AW638">
        <v>11000</v>
      </c>
      <c r="AX638">
        <v>11000</v>
      </c>
      <c r="AY638">
        <v>10500</v>
      </c>
      <c r="AZ638" t="str">
        <f t="shared" si="502"/>
        <v>8000000000638</v>
      </c>
      <c r="BA638" t="str">
        <f t="shared" si="499"/>
        <v>DEKA CREPES CHO BANANA 14GR</v>
      </c>
      <c r="BB638" t="s">
        <v>4417</v>
      </c>
      <c r="BC638" t="s">
        <v>4417</v>
      </c>
      <c r="BD638" s="1"/>
      <c r="BF638" s="9"/>
      <c r="BG638" s="20"/>
      <c r="BH638" s="13"/>
      <c r="BI638" s="15"/>
      <c r="BL638" s="13"/>
      <c r="BM638" s="1"/>
      <c r="BP638" s="1"/>
      <c r="BQ638" s="1"/>
      <c r="BT638" s="13"/>
      <c r="BU638" s="15"/>
      <c r="BV638" s="14"/>
    </row>
    <row r="639" spans="1:74" x14ac:dyDescent="0.25">
      <c r="A639" s="4" t="str">
        <f t="shared" si="457"/>
        <v/>
      </c>
      <c r="B639" s="4" t="str">
        <f t="shared" si="458"/>
        <v>PCS</v>
      </c>
      <c r="C639" s="4" t="str">
        <f t="shared" si="459"/>
        <v/>
      </c>
      <c r="D639" s="4" t="str">
        <f t="shared" si="460"/>
        <v/>
      </c>
      <c r="E639" s="4" t="str">
        <f t="shared" si="461"/>
        <v/>
      </c>
      <c r="F639" s="4" t="str">
        <f t="shared" si="462"/>
        <v/>
      </c>
      <c r="G639" s="4" t="str">
        <f t="shared" si="463"/>
        <v>KTK</v>
      </c>
      <c r="H639" s="4" t="str">
        <f t="shared" si="464"/>
        <v/>
      </c>
      <c r="I639" s="4" t="str">
        <f t="shared" si="465"/>
        <v/>
      </c>
      <c r="J639" s="4" t="str">
        <f t="shared" si="466"/>
        <v/>
      </c>
      <c r="K639" s="4" t="str">
        <f t="shared" si="467"/>
        <v/>
      </c>
      <c r="L639" s="4" t="str">
        <f t="shared" si="468"/>
        <v/>
      </c>
      <c r="M639" s="4" t="str">
        <f t="shared" si="469"/>
        <v/>
      </c>
      <c r="N639" s="4" t="str">
        <f t="shared" si="470"/>
        <v/>
      </c>
      <c r="O639" s="4" t="str">
        <f t="shared" si="471"/>
        <v/>
      </c>
      <c r="P639" s="4" t="str">
        <f t="shared" si="472"/>
        <v/>
      </c>
      <c r="Q639" s="4" t="str">
        <f t="shared" si="473"/>
        <v/>
      </c>
      <c r="R639" s="4" t="str">
        <f t="shared" si="474"/>
        <v/>
      </c>
      <c r="S639" s="4" t="str">
        <f t="shared" si="475"/>
        <v/>
      </c>
      <c r="T639" s="4" t="str">
        <f t="shared" si="476"/>
        <v/>
      </c>
      <c r="U639" s="4" t="str">
        <f t="shared" si="477"/>
        <v/>
      </c>
      <c r="V639" s="4" t="str">
        <f t="shared" si="478"/>
        <v/>
      </c>
      <c r="W639" s="4" t="str">
        <f t="shared" si="479"/>
        <v/>
      </c>
      <c r="X639" s="4" t="str">
        <f t="shared" si="480"/>
        <v/>
      </c>
      <c r="Y639" s="4">
        <f t="shared" si="481"/>
        <v>6</v>
      </c>
      <c r="Z639" s="4" t="str">
        <f t="shared" si="482"/>
        <v>-</v>
      </c>
      <c r="AA639" s="4" t="str">
        <f t="shared" si="483"/>
        <v>/</v>
      </c>
      <c r="AB639" s="4" t="str">
        <f t="shared" si="484"/>
        <v/>
      </c>
      <c r="AC639" s="4" t="str">
        <f t="shared" si="485"/>
        <v/>
      </c>
      <c r="AD639" s="4" t="str">
        <f t="shared" si="486"/>
        <v/>
      </c>
      <c r="AE639" s="4" t="str">
        <f t="shared" si="487"/>
        <v/>
      </c>
      <c r="AF639" s="4" t="str" cm="1">
        <f t="array" aca="1" ref="AF639" ca="1">LEFT(AS639,MATCH(FALSE,ISNUMBER(MID(AS639,ROW(INDIRECT("1:"&amp;LEN(AS639)+1)), 1) *1),0) -1)</f>
        <v>12</v>
      </c>
      <c r="AG639" s="4">
        <f t="shared" si="488"/>
        <v>9</v>
      </c>
      <c r="AH639" s="4">
        <f t="shared" si="489"/>
        <v>34</v>
      </c>
      <c r="AI639" s="4">
        <f t="shared" si="490"/>
        <v>25</v>
      </c>
      <c r="AJ639" s="4" t="str">
        <f t="shared" si="491"/>
        <v>/KTK</v>
      </c>
      <c r="AK639" s="4" t="str">
        <f t="shared" si="492"/>
        <v>S/KTK</v>
      </c>
      <c r="AL639" s="4" t="str" cm="1">
        <f t="array" ref="AL639">LEFT(AS639,SUM(LEN(AS639)-LEN(SUBSTITUTE(AS639,{"0";"1";"2";"3";"4";"5";"6";"7";"8";"9"},""))))</f>
        <v>12</v>
      </c>
      <c r="AM639" s="4">
        <f t="shared" si="496"/>
        <v>13</v>
      </c>
      <c r="AN639" s="4" t="b">
        <f t="shared" si="505"/>
        <v>1</v>
      </c>
      <c r="AO639" s="4" t="str">
        <f>RIGHT(AJ639,3)</f>
        <v>KTK</v>
      </c>
      <c r="AP639" s="4" t="b">
        <f t="shared" si="497"/>
        <v>0</v>
      </c>
      <c r="AQ639" s="4" t="b">
        <f t="shared" si="493"/>
        <v>0</v>
      </c>
      <c r="AR639" s="5" t="str">
        <f t="shared" si="494"/>
        <v>DEKA CREPES CHOCO BANANA</v>
      </c>
      <c r="AS639" s="4" t="str">
        <f t="shared" si="495"/>
        <v>12PCS/KTK</v>
      </c>
      <c r="AT639" t="s">
        <v>5148</v>
      </c>
      <c r="AU639" s="1" t="s">
        <v>838</v>
      </c>
      <c r="AV639" s="33" t="str">
        <f t="shared" ca="1" si="498"/>
        <v/>
      </c>
      <c r="AW639">
        <v>10500</v>
      </c>
      <c r="AX639">
        <v>10500</v>
      </c>
      <c r="AY639">
        <v>9800</v>
      </c>
      <c r="AZ639" t="str">
        <f t="shared" si="502"/>
        <v>8995077603969</v>
      </c>
      <c r="BA639" t="str">
        <f t="shared" si="499"/>
        <v>DEKA CREPES CHOCO BANANA</v>
      </c>
      <c r="BB639" t="s">
        <v>4417</v>
      </c>
      <c r="BC639" t="s">
        <v>4417</v>
      </c>
      <c r="BD639" s="1"/>
      <c r="BF639" s="9"/>
      <c r="BG639" s="20"/>
      <c r="BH639" s="13"/>
      <c r="BI639" s="15"/>
      <c r="BL639" s="13"/>
      <c r="BM639" s="1"/>
      <c r="BP639" s="1"/>
      <c r="BQ639" s="1"/>
      <c r="BT639" s="13"/>
      <c r="BU639" s="15"/>
      <c r="BV639" s="14"/>
    </row>
    <row r="640" spans="1:74" x14ac:dyDescent="0.25">
      <c r="A640" s="4" t="str">
        <f t="shared" si="457"/>
        <v/>
      </c>
      <c r="B640" s="4" t="str">
        <f t="shared" si="458"/>
        <v>PCS</v>
      </c>
      <c r="C640" s="4" t="str">
        <f t="shared" si="459"/>
        <v/>
      </c>
      <c r="D640" s="4" t="str">
        <f t="shared" si="460"/>
        <v/>
      </c>
      <c r="E640" s="4" t="str">
        <f t="shared" si="461"/>
        <v/>
      </c>
      <c r="F640" s="4" t="str">
        <f t="shared" si="462"/>
        <v/>
      </c>
      <c r="G640" s="4" t="str">
        <f t="shared" si="463"/>
        <v>KTK</v>
      </c>
      <c r="H640" s="4" t="str">
        <f t="shared" si="464"/>
        <v/>
      </c>
      <c r="I640" s="4" t="str">
        <f t="shared" si="465"/>
        <v/>
      </c>
      <c r="J640" s="4" t="str">
        <f t="shared" si="466"/>
        <v/>
      </c>
      <c r="K640" s="4" t="str">
        <f t="shared" si="467"/>
        <v/>
      </c>
      <c r="L640" s="4" t="str">
        <f t="shared" si="468"/>
        <v/>
      </c>
      <c r="M640" s="4" t="str">
        <f t="shared" si="469"/>
        <v/>
      </c>
      <c r="N640" s="4" t="str">
        <f t="shared" si="470"/>
        <v/>
      </c>
      <c r="O640" s="4" t="str">
        <f t="shared" si="471"/>
        <v/>
      </c>
      <c r="P640" s="4" t="str">
        <f t="shared" si="472"/>
        <v/>
      </c>
      <c r="Q640" s="4" t="str">
        <f t="shared" si="473"/>
        <v/>
      </c>
      <c r="R640" s="4" t="str">
        <f t="shared" si="474"/>
        <v/>
      </c>
      <c r="S640" s="4" t="str">
        <f t="shared" si="475"/>
        <v/>
      </c>
      <c r="T640" s="4" t="str">
        <f t="shared" si="476"/>
        <v/>
      </c>
      <c r="U640" s="4" t="str">
        <f t="shared" si="477"/>
        <v/>
      </c>
      <c r="V640" s="4" t="str">
        <f t="shared" si="478"/>
        <v/>
      </c>
      <c r="W640" s="4" t="str">
        <f t="shared" si="479"/>
        <v/>
      </c>
      <c r="X640" s="4" t="str">
        <f t="shared" si="480"/>
        <v/>
      </c>
      <c r="Y640" s="4">
        <f t="shared" si="481"/>
        <v>6</v>
      </c>
      <c r="Z640" s="4" t="str">
        <f t="shared" si="482"/>
        <v>-</v>
      </c>
      <c r="AA640" s="4" t="str">
        <f t="shared" si="483"/>
        <v>/</v>
      </c>
      <c r="AB640" s="4" t="str">
        <f t="shared" si="484"/>
        <v/>
      </c>
      <c r="AC640" s="4" t="str">
        <f t="shared" si="485"/>
        <v/>
      </c>
      <c r="AD640" s="4" t="str">
        <f t="shared" si="486"/>
        <v/>
      </c>
      <c r="AE640" s="4" t="str">
        <f t="shared" si="487"/>
        <v/>
      </c>
      <c r="AF640" s="4" t="str" cm="1">
        <f t="array" aca="1" ref="AF640" ca="1">LEFT(AS640,MATCH(FALSE,ISNUMBER(MID(AS640,ROW(INDIRECT("1:"&amp;LEN(AS640)+1)), 1) *1),0) -1)</f>
        <v>12</v>
      </c>
      <c r="AG640" s="4">
        <f t="shared" si="488"/>
        <v>9</v>
      </c>
      <c r="AH640" s="4">
        <f t="shared" si="489"/>
        <v>31</v>
      </c>
      <c r="AI640" s="4">
        <f t="shared" si="490"/>
        <v>22</v>
      </c>
      <c r="AJ640" s="4" t="str">
        <f t="shared" si="491"/>
        <v>/KTK</v>
      </c>
      <c r="AK640" s="4" t="str">
        <f t="shared" si="492"/>
        <v>S/KTK</v>
      </c>
      <c r="AL640" s="4" t="str" cm="1">
        <f t="array" ref="AL640">LEFT(AS640,SUM(LEN(AS640)-LEN(SUBSTITUTE(AS640,{"0";"1";"2";"3";"4";"5";"6";"7";"8";"9"},""))))</f>
        <v>12</v>
      </c>
      <c r="AM640" s="4">
        <f t="shared" si="496"/>
        <v>13</v>
      </c>
      <c r="AN640" s="4" t="b">
        <f t="shared" si="505"/>
        <v>1</v>
      </c>
      <c r="AO640" s="4" t="str">
        <f>RIGHT(AJ640,3)</f>
        <v>KTK</v>
      </c>
      <c r="AP640" s="4" t="b">
        <f t="shared" si="497"/>
        <v>0</v>
      </c>
      <c r="AQ640" s="4" t="b">
        <f t="shared" si="493"/>
        <v>0</v>
      </c>
      <c r="AR640" s="5" t="str">
        <f t="shared" si="494"/>
        <v>DEKA CREPES CHOCO NUT</v>
      </c>
      <c r="AS640" s="4" t="str">
        <f t="shared" si="495"/>
        <v>12PCS/KTK</v>
      </c>
      <c r="AT640" t="s">
        <v>5147</v>
      </c>
      <c r="AU640" s="1" t="s">
        <v>839</v>
      </c>
      <c r="AV640" s="33" t="str">
        <f t="shared" ca="1" si="498"/>
        <v/>
      </c>
      <c r="AW640">
        <v>10500</v>
      </c>
      <c r="AX640">
        <v>10500</v>
      </c>
      <c r="AY640">
        <v>9800</v>
      </c>
      <c r="AZ640" t="str">
        <f t="shared" si="502"/>
        <v>8995077603952</v>
      </c>
      <c r="BA640" t="str">
        <f t="shared" si="499"/>
        <v>DEKA CREPES CHOCO NUT</v>
      </c>
      <c r="BB640" t="s">
        <v>4417</v>
      </c>
      <c r="BC640" t="s">
        <v>4417</v>
      </c>
      <c r="BD640" s="1"/>
      <c r="BF640" s="9"/>
      <c r="BG640" s="20"/>
      <c r="BH640" s="13"/>
      <c r="BI640" s="15"/>
      <c r="BL640" s="13"/>
      <c r="BM640" s="1"/>
      <c r="BP640" s="1"/>
      <c r="BQ640" s="1"/>
      <c r="BT640" s="13"/>
      <c r="BU640" s="15"/>
      <c r="BV640" s="14"/>
    </row>
    <row r="641" spans="1:74" x14ac:dyDescent="0.25">
      <c r="A641" s="4" t="str">
        <f t="shared" si="457"/>
        <v/>
      </c>
      <c r="B641" s="4" t="str">
        <f t="shared" si="458"/>
        <v>PCS</v>
      </c>
      <c r="C641" s="4" t="str">
        <f t="shared" si="459"/>
        <v/>
      </c>
      <c r="D641" s="4" t="str">
        <f t="shared" si="460"/>
        <v/>
      </c>
      <c r="E641" s="4" t="str">
        <f t="shared" si="461"/>
        <v/>
      </c>
      <c r="F641" s="4" t="str">
        <f t="shared" si="462"/>
        <v/>
      </c>
      <c r="G641" s="4" t="str">
        <f t="shared" si="463"/>
        <v/>
      </c>
      <c r="H641" s="4" t="str">
        <f t="shared" si="464"/>
        <v/>
      </c>
      <c r="I641" s="4" t="str">
        <f t="shared" si="465"/>
        <v/>
      </c>
      <c r="J641" s="4" t="str">
        <f t="shared" si="466"/>
        <v/>
      </c>
      <c r="K641" s="4" t="str">
        <f t="shared" si="467"/>
        <v/>
      </c>
      <c r="L641" s="4" t="str">
        <f t="shared" si="468"/>
        <v/>
      </c>
      <c r="M641" s="4" t="str">
        <f t="shared" si="469"/>
        <v/>
      </c>
      <c r="N641" s="4" t="str">
        <f t="shared" si="470"/>
        <v/>
      </c>
      <c r="O641" s="4" t="str">
        <f t="shared" si="471"/>
        <v/>
      </c>
      <c r="P641" s="4" t="str">
        <f t="shared" si="472"/>
        <v/>
      </c>
      <c r="Q641" s="4" t="str">
        <f t="shared" si="473"/>
        <v/>
      </c>
      <c r="R641" s="4" t="str">
        <f t="shared" si="474"/>
        <v/>
      </c>
      <c r="S641" s="4" t="str">
        <f t="shared" si="475"/>
        <v/>
      </c>
      <c r="T641" s="4" t="str">
        <f t="shared" si="476"/>
        <v>PACK</v>
      </c>
      <c r="U641" s="4" t="str">
        <f t="shared" si="477"/>
        <v/>
      </c>
      <c r="V641" s="4" t="str">
        <f t="shared" si="478"/>
        <v/>
      </c>
      <c r="W641" s="4" t="str">
        <f t="shared" si="479"/>
        <v/>
      </c>
      <c r="X641" s="4" t="str">
        <f t="shared" si="480"/>
        <v/>
      </c>
      <c r="Y641" s="4">
        <f t="shared" si="481"/>
        <v>7</v>
      </c>
      <c r="Z641" s="4" t="str">
        <f t="shared" si="482"/>
        <v>-</v>
      </c>
      <c r="AA641" s="4" t="str">
        <f t="shared" si="483"/>
        <v>/</v>
      </c>
      <c r="AB641" s="4" t="str">
        <f t="shared" si="484"/>
        <v/>
      </c>
      <c r="AC641" s="4" t="str">
        <f t="shared" si="485"/>
        <v/>
      </c>
      <c r="AD641" s="4" t="str">
        <f t="shared" si="486"/>
        <v/>
      </c>
      <c r="AE641" s="4" t="str">
        <f t="shared" si="487"/>
        <v/>
      </c>
      <c r="AF641" s="4" t="str" cm="1">
        <f t="array" aca="1" ref="AF641" ca="1">LEFT(AS641,MATCH(FALSE,ISNUMBER(MID(AS641,ROW(INDIRECT("1:"&amp;LEN(AS641)+1)), 1) *1),0) -1)</f>
        <v>20</v>
      </c>
      <c r="AG641" s="4">
        <f t="shared" si="488"/>
        <v>10</v>
      </c>
      <c r="AH641" s="4">
        <f t="shared" si="489"/>
        <v>38</v>
      </c>
      <c r="AI641" s="4">
        <f t="shared" si="490"/>
        <v>28</v>
      </c>
      <c r="AJ641" s="4" t="str">
        <f t="shared" si="491"/>
        <v>PACK</v>
      </c>
      <c r="AK641" s="4" t="str">
        <f t="shared" si="492"/>
        <v>/PACK</v>
      </c>
      <c r="AL641" s="4" t="str" cm="1">
        <f t="array" ref="AL641">LEFT(AS641,SUM(LEN(AS641)-LEN(SUBSTITUTE(AS641,{"0";"1";"2";"3";"4";"5";"6";"7";"8";"9"},""))))</f>
        <v>20</v>
      </c>
      <c r="AM641" s="4">
        <f t="shared" si="496"/>
        <v>13</v>
      </c>
      <c r="AN641" s="4" t="b">
        <f t="shared" si="505"/>
        <v>1</v>
      </c>
      <c r="AO641" s="4" t="str">
        <f>RIGHT(AJ641,4)</f>
        <v>PACK</v>
      </c>
      <c r="AP641" s="4" t="b">
        <f t="shared" si="497"/>
        <v>0</v>
      </c>
      <c r="AQ641" s="4" t="b">
        <f t="shared" si="493"/>
        <v>0</v>
      </c>
      <c r="AR641" s="5" t="str">
        <f t="shared" si="494"/>
        <v>DEKA DOUBLE WAFER ROLL 16GR</v>
      </c>
      <c r="AS641" s="4" t="str">
        <f t="shared" si="495"/>
        <v>20PCS/PACK</v>
      </c>
      <c r="AT641" t="s">
        <v>840</v>
      </c>
      <c r="AV641" s="33" t="str">
        <f t="shared" ca="1" si="498"/>
        <v/>
      </c>
      <c r="AW641">
        <v>17000</v>
      </c>
      <c r="AX641">
        <v>17000</v>
      </c>
      <c r="AY641">
        <v>16250</v>
      </c>
      <c r="AZ641" t="str">
        <f t="shared" si="502"/>
        <v>8000000000641</v>
      </c>
      <c r="BA641" t="str">
        <f t="shared" si="499"/>
        <v>DEKA DOUBLE WAFER ROLL 16GR</v>
      </c>
      <c r="BB641" t="s">
        <v>4417</v>
      </c>
      <c r="BC641" t="s">
        <v>4417</v>
      </c>
      <c r="BD641" s="1"/>
      <c r="BF641" s="9"/>
      <c r="BG641" s="20"/>
      <c r="BH641" s="13"/>
      <c r="BI641" s="15"/>
      <c r="BL641" s="13"/>
      <c r="BM641" s="1"/>
      <c r="BP641" s="1"/>
      <c r="BQ641" s="1"/>
      <c r="BT641" s="13"/>
      <c r="BU641" s="15"/>
      <c r="BV641" s="14"/>
    </row>
    <row r="642" spans="1:74" x14ac:dyDescent="0.25">
      <c r="A642" s="4" t="str">
        <f t="shared" si="457"/>
        <v/>
      </c>
      <c r="B642" s="4" t="str">
        <f t="shared" si="458"/>
        <v/>
      </c>
      <c r="C642" s="4" t="str">
        <f t="shared" si="459"/>
        <v>BKS</v>
      </c>
      <c r="D642" s="4" t="str">
        <f t="shared" si="460"/>
        <v/>
      </c>
      <c r="E642" s="4" t="str">
        <f t="shared" si="461"/>
        <v/>
      </c>
      <c r="F642" s="4" t="str">
        <f t="shared" si="462"/>
        <v/>
      </c>
      <c r="G642" s="4" t="str">
        <f t="shared" si="463"/>
        <v>KTK</v>
      </c>
      <c r="H642" s="4" t="str">
        <f t="shared" si="464"/>
        <v/>
      </c>
      <c r="I642" s="4" t="str">
        <f t="shared" si="465"/>
        <v/>
      </c>
      <c r="J642" s="4" t="str">
        <f t="shared" si="466"/>
        <v/>
      </c>
      <c r="K642" s="4" t="str">
        <f t="shared" si="467"/>
        <v/>
      </c>
      <c r="L642" s="4" t="str">
        <f t="shared" si="468"/>
        <v/>
      </c>
      <c r="M642" s="4" t="str">
        <f t="shared" si="469"/>
        <v/>
      </c>
      <c r="N642" s="4" t="str">
        <f t="shared" si="470"/>
        <v/>
      </c>
      <c r="O642" s="4" t="str">
        <f t="shared" si="471"/>
        <v/>
      </c>
      <c r="P642" s="4" t="str">
        <f t="shared" si="472"/>
        <v/>
      </c>
      <c r="Q642" s="4" t="str">
        <f t="shared" si="473"/>
        <v/>
      </c>
      <c r="R642" s="4" t="str">
        <f t="shared" si="474"/>
        <v/>
      </c>
      <c r="S642" s="4" t="str">
        <f t="shared" si="475"/>
        <v/>
      </c>
      <c r="T642" s="4" t="str">
        <f t="shared" si="476"/>
        <v/>
      </c>
      <c r="U642" s="4" t="str">
        <f t="shared" si="477"/>
        <v/>
      </c>
      <c r="V642" s="4" t="str">
        <f t="shared" si="478"/>
        <v/>
      </c>
      <c r="W642" s="4" t="str">
        <f t="shared" si="479"/>
        <v/>
      </c>
      <c r="X642" s="4" t="str">
        <f t="shared" si="480"/>
        <v/>
      </c>
      <c r="Y642" s="4">
        <f t="shared" si="481"/>
        <v>6</v>
      </c>
      <c r="Z642" s="4" t="str">
        <f t="shared" si="482"/>
        <v>-</v>
      </c>
      <c r="AA642" s="4" t="str">
        <f t="shared" si="483"/>
        <v>/</v>
      </c>
      <c r="AB642" s="4" t="str">
        <f t="shared" si="484"/>
        <v/>
      </c>
      <c r="AC642" s="4" t="str">
        <f t="shared" si="485"/>
        <v/>
      </c>
      <c r="AD642" s="4" t="str">
        <f t="shared" si="486"/>
        <v/>
      </c>
      <c r="AE642" s="4" t="str">
        <f t="shared" si="487"/>
        <v/>
      </c>
      <c r="AF642" s="4" t="str" cm="1">
        <f t="array" aca="1" ref="AF642" ca="1">LEFT(AS642,MATCH(FALSE,ISNUMBER(MID(AS642,ROW(INDIRECT("1:"&amp;LEN(AS642)+1)), 1) *1),0) -1)</f>
        <v>20</v>
      </c>
      <c r="AG642" s="4">
        <f t="shared" si="488"/>
        <v>9</v>
      </c>
      <c r="AH642" s="4">
        <f t="shared" si="489"/>
        <v>34</v>
      </c>
      <c r="AI642" s="4">
        <f t="shared" si="490"/>
        <v>25</v>
      </c>
      <c r="AJ642" s="4" t="str">
        <f t="shared" si="491"/>
        <v>/KTK</v>
      </c>
      <c r="AK642" s="4" t="str">
        <f t="shared" si="492"/>
        <v>S/KTK</v>
      </c>
      <c r="AL642" s="4" t="str" cm="1">
        <f t="array" ref="AL642">LEFT(AS642,SUM(LEN(AS642)-LEN(SUBSTITUTE(AS642,{"0";"1";"2";"3";"4";"5";"6";"7";"8";"9"},""))))</f>
        <v>20</v>
      </c>
      <c r="AM642" s="4">
        <f t="shared" si="496"/>
        <v>13</v>
      </c>
      <c r="AN642" s="4" t="b">
        <f t="shared" si="505"/>
        <v>1</v>
      </c>
      <c r="AO642" s="4" t="str">
        <f t="shared" ref="AO642:AO647" si="506">RIGHT(AJ642,3)</f>
        <v>KTK</v>
      </c>
      <c r="AP642" s="4" t="b">
        <f t="shared" si="497"/>
        <v>0</v>
      </c>
      <c r="AQ642" s="4" t="b">
        <f t="shared" si="493"/>
        <v>0</v>
      </c>
      <c r="AR642" s="5" t="str">
        <f t="shared" si="494"/>
        <v>DEKA JUMBO CHEESY DURIAN</v>
      </c>
      <c r="AS642" s="4" t="str">
        <f t="shared" si="495"/>
        <v>20BKS/KTK</v>
      </c>
      <c r="AT642" t="s">
        <v>841</v>
      </c>
      <c r="AU642" s="1" t="s">
        <v>842</v>
      </c>
      <c r="AV642" s="33" t="str">
        <f t="shared" ca="1" si="498"/>
        <v/>
      </c>
      <c r="AW642">
        <v>17500</v>
      </c>
      <c r="AX642">
        <v>17500</v>
      </c>
      <c r="AY642">
        <v>16434</v>
      </c>
      <c r="AZ642" t="str">
        <f t="shared" si="502"/>
        <v>8995077605307</v>
      </c>
      <c r="BA642" t="str">
        <f t="shared" si="499"/>
        <v>DEKA JUMBO CHEESY DURIAN</v>
      </c>
      <c r="BB642" t="s">
        <v>4417</v>
      </c>
      <c r="BC642" t="s">
        <v>4417</v>
      </c>
      <c r="BD642" s="1"/>
      <c r="BF642" s="9"/>
      <c r="BG642" s="20"/>
      <c r="BH642" s="13"/>
      <c r="BI642" s="15"/>
      <c r="BL642" s="13"/>
      <c r="BM642" s="1"/>
      <c r="BP642" s="1"/>
      <c r="BQ642" s="1"/>
      <c r="BT642" s="13"/>
      <c r="BU642" s="15"/>
      <c r="BV642" s="14"/>
    </row>
    <row r="643" spans="1:74" x14ac:dyDescent="0.25">
      <c r="A643" s="4" t="str">
        <f t="shared" si="457"/>
        <v/>
      </c>
      <c r="B643" s="4" t="str">
        <f t="shared" si="458"/>
        <v/>
      </c>
      <c r="C643" s="4" t="str">
        <f t="shared" si="459"/>
        <v>BKS</v>
      </c>
      <c r="D643" s="4" t="str">
        <f t="shared" si="460"/>
        <v/>
      </c>
      <c r="E643" s="4" t="str">
        <f t="shared" si="461"/>
        <v/>
      </c>
      <c r="F643" s="4" t="str">
        <f t="shared" si="462"/>
        <v/>
      </c>
      <c r="G643" s="4" t="str">
        <f t="shared" si="463"/>
        <v>KTK</v>
      </c>
      <c r="H643" s="4" t="str">
        <f t="shared" si="464"/>
        <v/>
      </c>
      <c r="I643" s="4" t="str">
        <f t="shared" si="465"/>
        <v/>
      </c>
      <c r="J643" s="4" t="str">
        <f t="shared" si="466"/>
        <v/>
      </c>
      <c r="K643" s="4" t="str">
        <f t="shared" si="467"/>
        <v/>
      </c>
      <c r="L643" s="4" t="str">
        <f t="shared" si="468"/>
        <v/>
      </c>
      <c r="M643" s="4" t="str">
        <f t="shared" si="469"/>
        <v/>
      </c>
      <c r="N643" s="4" t="str">
        <f t="shared" si="470"/>
        <v/>
      </c>
      <c r="O643" s="4" t="str">
        <f t="shared" si="471"/>
        <v/>
      </c>
      <c r="P643" s="4" t="str">
        <f t="shared" si="472"/>
        <v/>
      </c>
      <c r="Q643" s="4" t="str">
        <f t="shared" si="473"/>
        <v/>
      </c>
      <c r="R643" s="4" t="str">
        <f t="shared" si="474"/>
        <v/>
      </c>
      <c r="S643" s="4" t="str">
        <f t="shared" si="475"/>
        <v/>
      </c>
      <c r="T643" s="4" t="str">
        <f t="shared" si="476"/>
        <v/>
      </c>
      <c r="U643" s="4" t="str">
        <f t="shared" si="477"/>
        <v/>
      </c>
      <c r="V643" s="4" t="str">
        <f t="shared" si="478"/>
        <v/>
      </c>
      <c r="W643" s="4" t="str">
        <f t="shared" si="479"/>
        <v/>
      </c>
      <c r="X643" s="4" t="str">
        <f t="shared" si="480"/>
        <v/>
      </c>
      <c r="Y643" s="4">
        <f t="shared" si="481"/>
        <v>6</v>
      </c>
      <c r="Z643" s="4" t="str">
        <f t="shared" si="482"/>
        <v>-</v>
      </c>
      <c r="AA643" s="4" t="str">
        <f t="shared" si="483"/>
        <v>/</v>
      </c>
      <c r="AB643" s="4" t="str">
        <f t="shared" si="484"/>
        <v/>
      </c>
      <c r="AC643" s="4" t="str">
        <f t="shared" si="485"/>
        <v/>
      </c>
      <c r="AD643" s="4" t="str">
        <f t="shared" si="486"/>
        <v/>
      </c>
      <c r="AE643" s="4" t="str">
        <f t="shared" si="487"/>
        <v/>
      </c>
      <c r="AF643" s="4" t="str" cm="1">
        <f t="array" aca="1" ref="AF643" ca="1">LEFT(AS643,MATCH(FALSE,ISNUMBER(MID(AS643,ROW(INDIRECT("1:"&amp;LEN(AS643)+1)), 1) *1),0) -1)</f>
        <v>20</v>
      </c>
      <c r="AG643" s="4">
        <f t="shared" si="488"/>
        <v>9</v>
      </c>
      <c r="AH643" s="4">
        <f t="shared" si="489"/>
        <v>33</v>
      </c>
      <c r="AI643" s="4">
        <f t="shared" si="490"/>
        <v>24</v>
      </c>
      <c r="AJ643" s="4" t="str">
        <f t="shared" si="491"/>
        <v>/KTK</v>
      </c>
      <c r="AK643" s="4" t="str">
        <f t="shared" si="492"/>
        <v>S/KTK</v>
      </c>
      <c r="AL643" s="4" t="str" cm="1">
        <f t="array" ref="AL643">LEFT(AS643,SUM(LEN(AS643)-LEN(SUBSTITUTE(AS643,{"0";"1";"2";"3";"4";"5";"6";"7";"8";"9"},""))))</f>
        <v>20</v>
      </c>
      <c r="AM643" s="4">
        <f t="shared" si="496"/>
        <v>13</v>
      </c>
      <c r="AN643" s="4" t="b">
        <f t="shared" si="505"/>
        <v>1</v>
      </c>
      <c r="AO643" s="4" t="str">
        <f t="shared" si="506"/>
        <v>KTK</v>
      </c>
      <c r="AP643" s="4" t="b">
        <f t="shared" si="497"/>
        <v>0</v>
      </c>
      <c r="AQ643" s="4" t="b">
        <f t="shared" si="493"/>
        <v>0</v>
      </c>
      <c r="AR643" s="5" t="str">
        <f t="shared" si="494"/>
        <v>DEKA JUMBO CHOCO BANANA</v>
      </c>
      <c r="AS643" s="4" t="str">
        <f t="shared" si="495"/>
        <v>20BKS/KTK</v>
      </c>
      <c r="AT643" t="s">
        <v>843</v>
      </c>
      <c r="AU643" s="1" t="s">
        <v>844</v>
      </c>
      <c r="AV643" s="33" t="str">
        <f t="shared" ca="1" si="498"/>
        <v/>
      </c>
      <c r="AW643">
        <v>17500</v>
      </c>
      <c r="AX643">
        <v>17500</v>
      </c>
      <c r="AY643">
        <v>16434</v>
      </c>
      <c r="AZ643" t="str">
        <f t="shared" si="502"/>
        <v>8995077600487</v>
      </c>
      <c r="BA643" t="str">
        <f t="shared" si="499"/>
        <v>DEKA JUMBO CHOCO BANANA</v>
      </c>
      <c r="BB643" t="s">
        <v>4417</v>
      </c>
      <c r="BC643" t="s">
        <v>4417</v>
      </c>
      <c r="BD643" s="1"/>
      <c r="BF643" s="9"/>
      <c r="BG643" s="20"/>
      <c r="BH643" s="13"/>
      <c r="BI643" s="15"/>
      <c r="BL643" s="13"/>
      <c r="BM643" s="1"/>
      <c r="BP643" s="1"/>
      <c r="BQ643" s="1"/>
      <c r="BT643" s="13"/>
      <c r="BU643" s="15"/>
      <c r="BV643" s="14"/>
    </row>
    <row r="644" spans="1:74" x14ac:dyDescent="0.25">
      <c r="A644" s="4" t="str">
        <f t="shared" ref="A644:A707" si="507">IF(IFERROR(SEARCH($A$1,AT644),0)&gt;0,$A$1,"")</f>
        <v/>
      </c>
      <c r="B644" s="4" t="str">
        <f t="shared" ref="B644:B707" si="508">IF(IFERROR(SEARCH($B$1,AT644),0)&gt;0,$B$1,"")</f>
        <v>PCS</v>
      </c>
      <c r="C644" s="4" t="str">
        <f t="shared" ref="C644:C707" si="509">IF(IFERROR(SEARCH($C$1,AT644),0)&gt;0,$C$1,"")</f>
        <v/>
      </c>
      <c r="D644" s="4" t="str">
        <f t="shared" ref="D644:D707" si="510">IF(IFERROR(SEARCH($D$1,AT644),0)&gt;0,$D$1,"")</f>
        <v/>
      </c>
      <c r="E644" s="4" t="str">
        <f t="shared" ref="E644:E707" si="511">IF(IFERROR(SEARCH($E$1,AT644),0)&gt;0,$E$1,"")</f>
        <v/>
      </c>
      <c r="F644" s="4" t="str">
        <f t="shared" ref="F644:F707" si="512">IF(IFERROR(SEARCH($F$1,AT644),0)&gt;0,$F$1,"")</f>
        <v/>
      </c>
      <c r="G644" s="4" t="str">
        <f t="shared" ref="G644:G707" si="513">IF(IFERROR(SEARCH($G$1,AT644),0)&gt;0,$G$1,"")</f>
        <v>KTK</v>
      </c>
      <c r="H644" s="4" t="str">
        <f t="shared" ref="H644:H707" si="514">IF(IFERROR(SEARCH($H$1,AT644),0)&gt;0,$H$1,"")</f>
        <v/>
      </c>
      <c r="I644" s="4" t="str">
        <f t="shared" ref="I644:I707" si="515">IF(IFERROR(SEARCH($I$1,AT644),0)&gt;0,$I$1,"")</f>
        <v/>
      </c>
      <c r="J644" s="4" t="str">
        <f t="shared" ref="J644:J707" si="516">IF(IFERROR(SEARCH($J$1,AT644),0)&gt;0,$J$1,"")</f>
        <v/>
      </c>
      <c r="K644" s="4" t="str">
        <f t="shared" ref="K644:K707" si="517">IF(IFERROR(SEARCH($K$1,AT644),0)&gt;0,$K$1,"")</f>
        <v/>
      </c>
      <c r="L644" s="4" t="str">
        <f t="shared" ref="L644:L707" si="518">IF(IFERROR(SEARCH($L$1,AT644),0)&gt;0,$L$1,"")</f>
        <v/>
      </c>
      <c r="M644" s="4" t="str">
        <f t="shared" ref="M644:M707" si="519">IF(IFERROR(SEARCH($M$1,AT644),0)&gt;0,$M$1,"")</f>
        <v/>
      </c>
      <c r="N644" s="4" t="str">
        <f t="shared" ref="N644:N707" si="520">IF(IFERROR(SEARCH($N$1,AT644),0)&gt;0,$N$1,"")</f>
        <v/>
      </c>
      <c r="O644" s="4" t="str">
        <f t="shared" ref="O644:O707" si="521">IF(IFERROR(SEARCH($O$1,AT644),0)&gt;0,$O$1,"")</f>
        <v/>
      </c>
      <c r="P644" s="4" t="str">
        <f t="shared" ref="P644:P707" si="522">IF(IFERROR(SEARCH($P$1,AT644),0)&gt;0,$P$1,"")</f>
        <v/>
      </c>
      <c r="Q644" s="4" t="str">
        <f t="shared" ref="Q644:Q707" si="523">IF(IFERROR(SEARCH($Q$1,AT644),0)&gt;0,$Q$1,"")</f>
        <v/>
      </c>
      <c r="R644" s="4" t="str">
        <f t="shared" ref="R644:R707" si="524">IF(IFERROR(SEARCH($R$1,AT644),0)&gt;0,$R$1,"")</f>
        <v/>
      </c>
      <c r="S644" s="4" t="str">
        <f t="shared" ref="S644:S707" si="525">IF(IFERROR(SEARCH($S$1,AT644),0)&gt;0,$S$1,"")</f>
        <v/>
      </c>
      <c r="T644" s="4" t="str">
        <f t="shared" ref="T644:T707" si="526">IF(IFERROR(SEARCH($T$1,AT644),0)&gt;0,$T$1,"")</f>
        <v/>
      </c>
      <c r="U644" s="4" t="str">
        <f t="shared" ref="U644:U707" si="527">IF(IFERROR(SEARCH($U$1,AT644),0)&gt;0,$U$1,"")</f>
        <v/>
      </c>
      <c r="V644" s="4" t="str">
        <f t="shared" ref="V644:V707" si="528">IF(IFERROR(SEARCH($V$1,AT644),0)&gt;0,$V$1,"")</f>
        <v/>
      </c>
      <c r="W644" s="4" t="str">
        <f t="shared" ref="W644:W707" si="529">IF(IFERROR(SEARCH($W$1,AT644),0)&gt;0,$W$1,"")</f>
        <v/>
      </c>
      <c r="X644" s="4" t="str">
        <f t="shared" ref="X644:X707" si="530">IF(IFERROR(SEARCH($X$1,AT644),0)&gt;0,$X$1,"")</f>
        <v/>
      </c>
      <c r="Y644" s="4">
        <f t="shared" ref="Y644:Y707" si="531">LEN(B644)+LEN(C644)+LEN(D644)+LEN(E644)+LEN(F644)+LEN(T644)+LEN(G644)+LEN(H644)+LEN(I644)+LEN(J644)+LEN(K644)+LEN(L644)+LEN(M644)+LEN(N644)+LEN(U644)+LEN(O644)+LEN(P644)+LEN(V644)+LEN(A644)+LEN(Q644)+LEN(X644)+LEN(R644)+LEN(W644)+LEN(S644)</f>
        <v>6</v>
      </c>
      <c r="Z644" s="4" t="str">
        <f t="shared" ref="Z644:Z707" si="532">IF(IFERROR(SEARCH($Z$1,AT644),0)&gt;0,$Z$1,"")</f>
        <v>-</v>
      </c>
      <c r="AA644" s="4" t="str">
        <f t="shared" ref="AA644:AA707" si="533">IF(IFERROR(SEARCH($AA$1,AT644),0)&gt;0,$AA$1,"")</f>
        <v>/</v>
      </c>
      <c r="AB644" s="4" t="str">
        <f t="shared" ref="AB644:AB707" si="534">IF(IFERROR(SEARCH($AB$1,AT644),0)&gt;0,$AB$1,"")</f>
        <v/>
      </c>
      <c r="AC644" s="4" t="str">
        <f t="shared" ref="AC644:AC707" si="535">IF(IFERROR(SEARCH($AC$1,AT644),0)&gt;0,$AC$1,"")</f>
        <v/>
      </c>
      <c r="AD644" s="4" t="str">
        <f t="shared" ref="AD644:AD707" si="536">IF(IFERROR(SEARCH($AD$1,AT644),0)&gt;0,$AD$1,"")</f>
        <v/>
      </c>
      <c r="AE644" s="4" t="str">
        <f t="shared" ref="AE644:AE707" si="537">IF(IFERROR(SEARCH($AE$1,AT644),0)&gt;0,$AE$1,"")</f>
        <v/>
      </c>
      <c r="AF644" s="4" t="str" cm="1">
        <f t="array" aca="1" ref="AF644" ca="1">LEFT(AS644,MATCH(FALSE,ISNUMBER(MID(AS644,ROW(INDIRECT("1:"&amp;LEN(AS644)+1)), 1) *1),0) -1)</f>
        <v>20</v>
      </c>
      <c r="AG644" s="4">
        <f t="shared" ref="AG644:AG707" si="538">LEN(AS644)</f>
        <v>9</v>
      </c>
      <c r="AH644" s="4">
        <f t="shared" ref="AH644:AH707" si="539">LEN(AT644)</f>
        <v>33</v>
      </c>
      <c r="AI644" s="4">
        <f t="shared" ref="AI644:AI707" si="540">AH644-AG644</f>
        <v>24</v>
      </c>
      <c r="AJ644" s="4" t="str">
        <f t="shared" ref="AJ644:AJ707" si="541">RIGHT(AT644,4)</f>
        <v>/KTK</v>
      </c>
      <c r="AK644" s="4" t="str">
        <f t="shared" ref="AK644:AK707" si="542">RIGHT(AT644,5)</f>
        <v>S/KTK</v>
      </c>
      <c r="AL644" s="4" t="str" cm="1">
        <f t="array" ref="AL644">LEFT(AS644,SUM(LEN(AS644)-LEN(SUBSTITUTE(AS644,{"0";"1";"2";"3";"4";"5";"6";"7";"8";"9"},""))))</f>
        <v>20</v>
      </c>
      <c r="AM644" s="4">
        <f t="shared" si="496"/>
        <v>13</v>
      </c>
      <c r="AN644" s="4" t="b">
        <f t="shared" si="505"/>
        <v>1</v>
      </c>
      <c r="AO644" s="4" t="str">
        <f t="shared" si="506"/>
        <v>KTK</v>
      </c>
      <c r="AP644" s="4" t="b">
        <f t="shared" si="497"/>
        <v>1</v>
      </c>
      <c r="AQ644" s="4" t="b">
        <f t="shared" ref="AQ644:AQ707" si="543">LEFT(AT644,2)=LEFT(AU644,2)</f>
        <v>0</v>
      </c>
      <c r="AR644" s="5" t="str">
        <f t="shared" ref="AR644:AR707" si="544">LEFT(AT644,(AI644-1))</f>
        <v>DEKA JUMBO WHITE COFFEE</v>
      </c>
      <c r="AS644" s="4" t="str">
        <f t="shared" ref="AS644:AS707" si="545">IFERROR(RIGHT(AT644,LEN(AT644)-FIND("-",AT644)),1)</f>
        <v>20PCS/KTK</v>
      </c>
      <c r="AT644" t="s">
        <v>5174</v>
      </c>
      <c r="AV644" s="33" t="str">
        <f t="shared" si="498"/>
        <v>XXXX</v>
      </c>
      <c r="AW644">
        <v>17500</v>
      </c>
      <c r="AX644">
        <v>17500</v>
      </c>
      <c r="AY644">
        <v>16268</v>
      </c>
      <c r="AZ644" t="str">
        <f t="shared" si="502"/>
        <v>8000000000644</v>
      </c>
      <c r="BA644" t="str">
        <f t="shared" si="499"/>
        <v>DEKA JUMBO WHITE COFFEE</v>
      </c>
      <c r="BB644" t="s">
        <v>4417</v>
      </c>
      <c r="BC644" t="s">
        <v>4417</v>
      </c>
      <c r="BD644" s="1"/>
      <c r="BF644" s="9"/>
      <c r="BG644" s="20"/>
      <c r="BH644" s="13"/>
      <c r="BI644" s="15"/>
      <c r="BL644" s="13"/>
      <c r="BM644" s="1"/>
      <c r="BP644" s="1"/>
      <c r="BQ644" s="1"/>
      <c r="BT644" s="13"/>
      <c r="BU644" s="15"/>
      <c r="BV644" s="14"/>
    </row>
    <row r="645" spans="1:74" x14ac:dyDescent="0.25">
      <c r="A645" s="4" t="str">
        <f t="shared" si="507"/>
        <v/>
      </c>
      <c r="B645" s="4" t="str">
        <f t="shared" si="508"/>
        <v/>
      </c>
      <c r="C645" s="4" t="str">
        <f t="shared" si="509"/>
        <v>BKS</v>
      </c>
      <c r="D645" s="4" t="str">
        <f t="shared" si="510"/>
        <v/>
      </c>
      <c r="E645" s="4" t="str">
        <f t="shared" si="511"/>
        <v/>
      </c>
      <c r="F645" s="4" t="str">
        <f t="shared" si="512"/>
        <v/>
      </c>
      <c r="G645" s="4" t="str">
        <f t="shared" si="513"/>
        <v>KTK</v>
      </c>
      <c r="H645" s="4" t="str">
        <f t="shared" si="514"/>
        <v/>
      </c>
      <c r="I645" s="4" t="str">
        <f t="shared" si="515"/>
        <v/>
      </c>
      <c r="J645" s="4" t="str">
        <f t="shared" si="516"/>
        <v/>
      </c>
      <c r="K645" s="4" t="str">
        <f t="shared" si="517"/>
        <v/>
      </c>
      <c r="L645" s="4" t="str">
        <f t="shared" si="518"/>
        <v/>
      </c>
      <c r="M645" s="4" t="str">
        <f t="shared" si="519"/>
        <v/>
      </c>
      <c r="N645" s="4" t="str">
        <f t="shared" si="520"/>
        <v/>
      </c>
      <c r="O645" s="4" t="str">
        <f t="shared" si="521"/>
        <v/>
      </c>
      <c r="P645" s="4" t="str">
        <f t="shared" si="522"/>
        <v/>
      </c>
      <c r="Q645" s="4" t="str">
        <f t="shared" si="523"/>
        <v/>
      </c>
      <c r="R645" s="4" t="str">
        <f t="shared" si="524"/>
        <v/>
      </c>
      <c r="S645" s="4" t="str">
        <f t="shared" si="525"/>
        <v/>
      </c>
      <c r="T645" s="4" t="str">
        <f t="shared" si="526"/>
        <v/>
      </c>
      <c r="U645" s="4" t="str">
        <f t="shared" si="527"/>
        <v/>
      </c>
      <c r="V645" s="4" t="str">
        <f t="shared" si="528"/>
        <v/>
      </c>
      <c r="W645" s="4" t="str">
        <f t="shared" si="529"/>
        <v/>
      </c>
      <c r="X645" s="4" t="str">
        <f t="shared" si="530"/>
        <v/>
      </c>
      <c r="Y645" s="4">
        <f t="shared" si="531"/>
        <v>6</v>
      </c>
      <c r="Z645" s="4" t="str">
        <f t="shared" si="532"/>
        <v>-</v>
      </c>
      <c r="AA645" s="4" t="str">
        <f t="shared" si="533"/>
        <v>/</v>
      </c>
      <c r="AB645" s="4" t="str">
        <f t="shared" si="534"/>
        <v/>
      </c>
      <c r="AC645" s="4" t="str">
        <f t="shared" si="535"/>
        <v/>
      </c>
      <c r="AD645" s="4" t="str">
        <f t="shared" si="536"/>
        <v/>
      </c>
      <c r="AE645" s="4" t="str">
        <f t="shared" si="537"/>
        <v/>
      </c>
      <c r="AF645" s="4" t="str" cm="1">
        <f t="array" aca="1" ref="AF645" ca="1">LEFT(AS645,MATCH(FALSE,ISNUMBER(MID(AS645,ROW(INDIRECT("1:"&amp;LEN(AS645)+1)), 1) *1),0) -1)</f>
        <v>20</v>
      </c>
      <c r="AG645" s="4">
        <f t="shared" si="538"/>
        <v>9</v>
      </c>
      <c r="AH645" s="4">
        <f t="shared" si="539"/>
        <v>33</v>
      </c>
      <c r="AI645" s="4">
        <f t="shared" si="540"/>
        <v>24</v>
      </c>
      <c r="AJ645" s="4" t="str">
        <f t="shared" si="541"/>
        <v>/KTK</v>
      </c>
      <c r="AK645" s="4" t="str">
        <f t="shared" si="542"/>
        <v>S/KTK</v>
      </c>
      <c r="AL645" s="4" t="str" cm="1">
        <f t="array" ref="AL645">LEFT(AS645,SUM(LEN(AS645)-LEN(SUBSTITUTE(AS645,{"0";"1";"2";"3";"4";"5";"6";"7";"8";"9"},""))))</f>
        <v>20</v>
      </c>
      <c r="AM645" s="4">
        <f t="shared" ref="AM645:AM708" si="546">LEN(AZ645)</f>
        <v>13</v>
      </c>
      <c r="AN645" s="4" t="b">
        <f t="shared" si="505"/>
        <v>1</v>
      </c>
      <c r="AO645" s="4" t="str">
        <f t="shared" si="506"/>
        <v>KTK</v>
      </c>
      <c r="AP645" s="4" t="b">
        <f t="shared" ref="AP645:AP708" si="547">IF((AR645=AR646)=TRUE,TRUE,IF((AR644=AR645)=TRUE,TRUE,FALSE))</f>
        <v>1</v>
      </c>
      <c r="AQ645" s="4" t="b">
        <f t="shared" si="543"/>
        <v>0</v>
      </c>
      <c r="AR645" s="5" t="str">
        <f t="shared" si="544"/>
        <v>DEKA JUMBO WHITE COFFEE</v>
      </c>
      <c r="AS645" s="4" t="str">
        <f t="shared" si="545"/>
        <v>20BKS/KTK</v>
      </c>
      <c r="AT645" t="s">
        <v>845</v>
      </c>
      <c r="AU645" s="1" t="s">
        <v>846</v>
      </c>
      <c r="AV645" s="33" t="str">
        <f t="shared" ref="AV645:AV708" ca="1" si="548">IF(IF(IF(AR645=AR646,10,0)+IF(NOT(AO645="DUS")=TRUE,10,0)=20,"XXXX",IF(IF((AF645+1)=2,0,1)+IF(AO645="DUS",1,0)=2,TRUE,""))="",IF(IF(AR645=AR644,10,0)+IF(NOT(AO645="DUS")=TRUE,10,0)=20,"XXXX",IF(IF((AF645+1)=2,0,1)+IF(AO645="DUS",1,0)=2,TRUE,"")),IF(IF(AR645=AR646,10,0)+IF(NOT(AO645="DUS")=TRUE,10,0)=20,"XXXX",IF(IF((AF645+1)=2,0,1)+IF(AO645="DUS",1,0)=2,TRUE,"")))</f>
        <v>XXXX</v>
      </c>
      <c r="AW645">
        <v>17500</v>
      </c>
      <c r="AX645">
        <v>17500</v>
      </c>
      <c r="AY645">
        <v>16434</v>
      </c>
      <c r="AZ645" t="str">
        <f t="shared" si="502"/>
        <v>8995077600494</v>
      </c>
      <c r="BA645" t="str">
        <f t="shared" ref="BA645:BA708" si="549">AR645</f>
        <v>DEKA JUMBO WHITE COFFEE</v>
      </c>
      <c r="BB645" t="s">
        <v>4417</v>
      </c>
      <c r="BC645" t="s">
        <v>4417</v>
      </c>
      <c r="BD645" s="1"/>
      <c r="BF645" s="9"/>
      <c r="BG645" s="20"/>
      <c r="BH645" s="13"/>
      <c r="BI645" s="15"/>
      <c r="BL645" s="13"/>
      <c r="BM645" s="1"/>
      <c r="BP645" s="1"/>
      <c r="BQ645" s="1"/>
      <c r="BT645" s="13"/>
      <c r="BU645" s="15"/>
      <c r="BV645" s="14"/>
    </row>
    <row r="646" spans="1:74" x14ac:dyDescent="0.25">
      <c r="A646" s="4" t="str">
        <f t="shared" si="507"/>
        <v/>
      </c>
      <c r="B646" s="4" t="str">
        <f t="shared" si="508"/>
        <v/>
      </c>
      <c r="C646" s="4" t="str">
        <f t="shared" si="509"/>
        <v>BKS</v>
      </c>
      <c r="D646" s="4" t="str">
        <f t="shared" si="510"/>
        <v/>
      </c>
      <c r="E646" s="4" t="str">
        <f t="shared" si="511"/>
        <v/>
      </c>
      <c r="F646" s="4" t="str">
        <f t="shared" si="512"/>
        <v/>
      </c>
      <c r="G646" s="4" t="str">
        <f t="shared" si="513"/>
        <v>KTK</v>
      </c>
      <c r="H646" s="4" t="str">
        <f t="shared" si="514"/>
        <v/>
      </c>
      <c r="I646" s="4" t="str">
        <f t="shared" si="515"/>
        <v/>
      </c>
      <c r="J646" s="4" t="str">
        <f t="shared" si="516"/>
        <v/>
      </c>
      <c r="K646" s="4" t="str">
        <f t="shared" si="517"/>
        <v/>
      </c>
      <c r="L646" s="4" t="str">
        <f t="shared" si="518"/>
        <v/>
      </c>
      <c r="M646" s="4" t="str">
        <f t="shared" si="519"/>
        <v/>
      </c>
      <c r="N646" s="4" t="str">
        <f t="shared" si="520"/>
        <v/>
      </c>
      <c r="O646" s="4" t="str">
        <f t="shared" si="521"/>
        <v/>
      </c>
      <c r="P646" s="4" t="str">
        <f t="shared" si="522"/>
        <v/>
      </c>
      <c r="Q646" s="4" t="str">
        <f t="shared" si="523"/>
        <v/>
      </c>
      <c r="R646" s="4" t="str">
        <f t="shared" si="524"/>
        <v/>
      </c>
      <c r="S646" s="4" t="str">
        <f t="shared" si="525"/>
        <v/>
      </c>
      <c r="T646" s="4" t="str">
        <f t="shared" si="526"/>
        <v/>
      </c>
      <c r="U646" s="4" t="str">
        <f t="shared" si="527"/>
        <v/>
      </c>
      <c r="V646" s="4" t="str">
        <f t="shared" si="528"/>
        <v/>
      </c>
      <c r="W646" s="4" t="str">
        <f t="shared" si="529"/>
        <v/>
      </c>
      <c r="X646" s="4" t="str">
        <f t="shared" si="530"/>
        <v/>
      </c>
      <c r="Y646" s="4">
        <f t="shared" si="531"/>
        <v>6</v>
      </c>
      <c r="Z646" s="4" t="str">
        <f t="shared" si="532"/>
        <v>-</v>
      </c>
      <c r="AA646" s="4" t="str">
        <f t="shared" si="533"/>
        <v>/</v>
      </c>
      <c r="AB646" s="4" t="str">
        <f t="shared" si="534"/>
        <v/>
      </c>
      <c r="AC646" s="4" t="str">
        <f t="shared" si="535"/>
        <v/>
      </c>
      <c r="AD646" s="4" t="str">
        <f t="shared" si="536"/>
        <v/>
      </c>
      <c r="AE646" s="4" t="str">
        <f t="shared" si="537"/>
        <v/>
      </c>
      <c r="AF646" s="4" t="str" cm="1">
        <f t="array" aca="1" ref="AF646" ca="1">LEFT(AS646,MATCH(FALSE,ISNUMBER(MID(AS646,ROW(INDIRECT("1:"&amp;LEN(AS646)+1)), 1) *1),0) -1)</f>
        <v>24</v>
      </c>
      <c r="AG646" s="4">
        <f t="shared" si="538"/>
        <v>9</v>
      </c>
      <c r="AH646" s="4">
        <f t="shared" si="539"/>
        <v>31</v>
      </c>
      <c r="AI646" s="4">
        <f t="shared" si="540"/>
        <v>22</v>
      </c>
      <c r="AJ646" s="4" t="str">
        <f t="shared" si="541"/>
        <v>/KTK</v>
      </c>
      <c r="AK646" s="4" t="str">
        <f t="shared" si="542"/>
        <v>S/KTK</v>
      </c>
      <c r="AL646" s="4" t="str" cm="1">
        <f t="array" ref="AL646">LEFT(AS646,SUM(LEN(AS646)-LEN(SUBSTITUTE(AS646,{"0";"1";"2";"3";"4";"5";"6";"7";"8";"9"},""))))</f>
        <v>24</v>
      </c>
      <c r="AM646" s="4">
        <f t="shared" si="546"/>
        <v>13</v>
      </c>
      <c r="AN646" s="4" t="b">
        <f t="shared" si="505"/>
        <v>1</v>
      </c>
      <c r="AO646" s="4" t="str">
        <f t="shared" si="506"/>
        <v>KTK</v>
      </c>
      <c r="AP646" s="4" t="b">
        <f t="shared" si="547"/>
        <v>0</v>
      </c>
      <c r="AQ646" s="4" t="b">
        <f t="shared" si="543"/>
        <v>0</v>
      </c>
      <c r="AR646" s="5" t="str">
        <f t="shared" si="544"/>
        <v>DEKA MINI CHOCO CHOCO</v>
      </c>
      <c r="AS646" s="4" t="str">
        <f t="shared" si="545"/>
        <v>24BKS/KTK</v>
      </c>
      <c r="AT646" t="s">
        <v>847</v>
      </c>
      <c r="AU646" s="1" t="s">
        <v>848</v>
      </c>
      <c r="AV646" s="33" t="str">
        <f t="shared" ca="1" si="548"/>
        <v/>
      </c>
      <c r="AW646">
        <v>10500</v>
      </c>
      <c r="AX646">
        <v>10500</v>
      </c>
      <c r="AY646">
        <v>9800</v>
      </c>
      <c r="AZ646" t="str">
        <f t="shared" si="502"/>
        <v>8995077603327</v>
      </c>
      <c r="BA646" t="str">
        <f t="shared" si="549"/>
        <v>DEKA MINI CHOCO CHOCO</v>
      </c>
      <c r="BB646" t="s">
        <v>4417</v>
      </c>
      <c r="BC646" t="s">
        <v>4417</v>
      </c>
      <c r="BD646" s="1"/>
      <c r="BF646" s="9"/>
      <c r="BG646" s="20"/>
      <c r="BH646" s="13"/>
      <c r="BI646" s="15"/>
      <c r="BL646" s="13"/>
      <c r="BM646" s="1"/>
      <c r="BP646" s="1"/>
      <c r="BQ646" s="1"/>
      <c r="BT646" s="13"/>
      <c r="BU646" s="15"/>
      <c r="BV646" s="14"/>
    </row>
    <row r="647" spans="1:74" x14ac:dyDescent="0.25">
      <c r="A647" s="4" t="str">
        <f t="shared" si="507"/>
        <v/>
      </c>
      <c r="B647" s="4" t="str">
        <f t="shared" si="508"/>
        <v/>
      </c>
      <c r="C647" s="4" t="str">
        <f t="shared" si="509"/>
        <v>BKS</v>
      </c>
      <c r="D647" s="4" t="str">
        <f t="shared" si="510"/>
        <v/>
      </c>
      <c r="E647" s="4" t="str">
        <f t="shared" si="511"/>
        <v/>
      </c>
      <c r="F647" s="4" t="str">
        <f t="shared" si="512"/>
        <v/>
      </c>
      <c r="G647" s="4" t="str">
        <f t="shared" si="513"/>
        <v>KTK</v>
      </c>
      <c r="H647" s="4" t="str">
        <f t="shared" si="514"/>
        <v/>
      </c>
      <c r="I647" s="4" t="str">
        <f t="shared" si="515"/>
        <v/>
      </c>
      <c r="J647" s="4" t="str">
        <f t="shared" si="516"/>
        <v/>
      </c>
      <c r="K647" s="4" t="str">
        <f t="shared" si="517"/>
        <v/>
      </c>
      <c r="L647" s="4" t="str">
        <f t="shared" si="518"/>
        <v/>
      </c>
      <c r="M647" s="4" t="str">
        <f t="shared" si="519"/>
        <v/>
      </c>
      <c r="N647" s="4" t="str">
        <f t="shared" si="520"/>
        <v/>
      </c>
      <c r="O647" s="4" t="str">
        <f t="shared" si="521"/>
        <v/>
      </c>
      <c r="P647" s="4" t="str">
        <f t="shared" si="522"/>
        <v/>
      </c>
      <c r="Q647" s="4" t="str">
        <f t="shared" si="523"/>
        <v/>
      </c>
      <c r="R647" s="4" t="str">
        <f t="shared" si="524"/>
        <v/>
      </c>
      <c r="S647" s="4" t="str">
        <f t="shared" si="525"/>
        <v/>
      </c>
      <c r="T647" s="4" t="str">
        <f t="shared" si="526"/>
        <v/>
      </c>
      <c r="U647" s="4" t="str">
        <f t="shared" si="527"/>
        <v/>
      </c>
      <c r="V647" s="4" t="str">
        <f t="shared" si="528"/>
        <v/>
      </c>
      <c r="W647" s="4" t="str">
        <f t="shared" si="529"/>
        <v/>
      </c>
      <c r="X647" s="4" t="str">
        <f t="shared" si="530"/>
        <v/>
      </c>
      <c r="Y647" s="4">
        <f t="shared" si="531"/>
        <v>6</v>
      </c>
      <c r="Z647" s="4" t="str">
        <f t="shared" si="532"/>
        <v>-</v>
      </c>
      <c r="AA647" s="4" t="str">
        <f t="shared" si="533"/>
        <v>/</v>
      </c>
      <c r="AB647" s="4" t="str">
        <f t="shared" si="534"/>
        <v/>
      </c>
      <c r="AC647" s="4" t="str">
        <f t="shared" si="535"/>
        <v/>
      </c>
      <c r="AD647" s="4" t="str">
        <f t="shared" si="536"/>
        <v/>
      </c>
      <c r="AE647" s="4" t="str">
        <f t="shared" si="537"/>
        <v/>
      </c>
      <c r="AF647" s="4" t="str" cm="1">
        <f t="array" aca="1" ref="AF647" ca="1">LEFT(AS647,MATCH(FALSE,ISNUMBER(MID(AS647,ROW(INDIRECT("1:"&amp;LEN(AS647)+1)), 1) *1),0) -1)</f>
        <v>24</v>
      </c>
      <c r="AG647" s="4">
        <f t="shared" si="538"/>
        <v>9</v>
      </c>
      <c r="AH647" s="4">
        <f t="shared" si="539"/>
        <v>29</v>
      </c>
      <c r="AI647" s="4">
        <f t="shared" si="540"/>
        <v>20</v>
      </c>
      <c r="AJ647" s="4" t="str">
        <f t="shared" si="541"/>
        <v>/KTK</v>
      </c>
      <c r="AK647" s="4" t="str">
        <f t="shared" si="542"/>
        <v>S/KTK</v>
      </c>
      <c r="AL647" s="4" t="str" cm="1">
        <f t="array" ref="AL647">LEFT(AS647,SUM(LEN(AS647)-LEN(SUBSTITUTE(AS647,{"0";"1";"2";"3";"4";"5";"6";"7";"8";"9"},""))))</f>
        <v>24</v>
      </c>
      <c r="AM647" s="4">
        <f t="shared" si="546"/>
        <v>13</v>
      </c>
      <c r="AN647" s="4" t="b">
        <f t="shared" si="505"/>
        <v>1</v>
      </c>
      <c r="AO647" s="4" t="str">
        <f t="shared" si="506"/>
        <v>KTK</v>
      </c>
      <c r="AP647" s="4" t="b">
        <f t="shared" si="547"/>
        <v>0</v>
      </c>
      <c r="AQ647" s="4" t="b">
        <f t="shared" si="543"/>
        <v>0</v>
      </c>
      <c r="AR647" s="5" t="str">
        <f t="shared" si="544"/>
        <v>DEKA MINI CHOCO NUT</v>
      </c>
      <c r="AS647" s="4" t="str">
        <f t="shared" si="545"/>
        <v>24BKS/KTK</v>
      </c>
      <c r="AT647" t="s">
        <v>849</v>
      </c>
      <c r="AU647" s="1" t="s">
        <v>850</v>
      </c>
      <c r="AV647" s="33" t="str">
        <f t="shared" ca="1" si="548"/>
        <v/>
      </c>
      <c r="AW647">
        <v>10500</v>
      </c>
      <c r="AX647">
        <v>10500</v>
      </c>
      <c r="AY647">
        <v>9800</v>
      </c>
      <c r="AZ647" t="str">
        <f t="shared" si="502"/>
        <v>8995077603334</v>
      </c>
      <c r="BA647" t="str">
        <f t="shared" si="549"/>
        <v>DEKA MINI CHOCO NUT</v>
      </c>
      <c r="BB647" t="s">
        <v>4417</v>
      </c>
      <c r="BC647" t="s">
        <v>4417</v>
      </c>
      <c r="BD647" s="1"/>
      <c r="BF647" s="9"/>
      <c r="BG647" s="20"/>
      <c r="BH647" s="13"/>
      <c r="BI647" s="15"/>
      <c r="BL647" s="13"/>
      <c r="BM647" s="1"/>
      <c r="BP647" s="1"/>
      <c r="BQ647" s="1"/>
      <c r="BT647" s="13"/>
      <c r="BU647" s="15"/>
      <c r="BV647" s="14"/>
    </row>
    <row r="648" spans="1:74" x14ac:dyDescent="0.25">
      <c r="A648" s="4" t="str">
        <f t="shared" si="507"/>
        <v/>
      </c>
      <c r="B648" s="4" t="str">
        <f t="shared" si="508"/>
        <v>PCS</v>
      </c>
      <c r="C648" s="4" t="str">
        <f t="shared" si="509"/>
        <v/>
      </c>
      <c r="D648" s="4" t="str">
        <f t="shared" si="510"/>
        <v/>
      </c>
      <c r="E648" s="4" t="str">
        <f t="shared" si="511"/>
        <v/>
      </c>
      <c r="F648" s="4" t="str">
        <f t="shared" si="512"/>
        <v/>
      </c>
      <c r="G648" s="4" t="str">
        <f t="shared" si="513"/>
        <v/>
      </c>
      <c r="H648" s="4" t="str">
        <f t="shared" si="514"/>
        <v/>
      </c>
      <c r="I648" s="4" t="str">
        <f t="shared" si="515"/>
        <v/>
      </c>
      <c r="J648" s="4" t="str">
        <f t="shared" si="516"/>
        <v/>
      </c>
      <c r="K648" s="4" t="str">
        <f t="shared" si="517"/>
        <v/>
      </c>
      <c r="L648" s="4" t="str">
        <f t="shared" si="518"/>
        <v/>
      </c>
      <c r="M648" s="4" t="str">
        <f t="shared" si="519"/>
        <v/>
      </c>
      <c r="N648" s="4" t="str">
        <f t="shared" si="520"/>
        <v/>
      </c>
      <c r="O648" s="4" t="str">
        <f t="shared" si="521"/>
        <v/>
      </c>
      <c r="P648" s="4" t="str">
        <f t="shared" si="522"/>
        <v/>
      </c>
      <c r="Q648" s="4" t="str">
        <f t="shared" si="523"/>
        <v/>
      </c>
      <c r="R648" s="4" t="str">
        <f t="shared" si="524"/>
        <v/>
      </c>
      <c r="S648" s="4" t="str">
        <f t="shared" si="525"/>
        <v/>
      </c>
      <c r="T648" s="4" t="str">
        <f t="shared" si="526"/>
        <v>PACK</v>
      </c>
      <c r="U648" s="4" t="str">
        <f t="shared" si="527"/>
        <v/>
      </c>
      <c r="V648" s="4" t="str">
        <f t="shared" si="528"/>
        <v/>
      </c>
      <c r="W648" s="4" t="str">
        <f t="shared" si="529"/>
        <v/>
      </c>
      <c r="X648" s="4" t="str">
        <f t="shared" si="530"/>
        <v/>
      </c>
      <c r="Y648" s="4">
        <f t="shared" si="531"/>
        <v>7</v>
      </c>
      <c r="Z648" s="4" t="str">
        <f t="shared" si="532"/>
        <v>-</v>
      </c>
      <c r="AA648" s="4" t="str">
        <f t="shared" si="533"/>
        <v>/</v>
      </c>
      <c r="AB648" s="4" t="str">
        <f t="shared" si="534"/>
        <v/>
      </c>
      <c r="AC648" s="4" t="str">
        <f t="shared" si="535"/>
        <v/>
      </c>
      <c r="AD648" s="4" t="str">
        <f t="shared" si="536"/>
        <v/>
      </c>
      <c r="AE648" s="4" t="str">
        <f t="shared" si="537"/>
        <v/>
      </c>
      <c r="AF648" s="4" t="str" cm="1">
        <f t="array" aca="1" ref="AF648" ca="1">LEFT(AS648,MATCH(FALSE,ISNUMBER(MID(AS648,ROW(INDIRECT("1:"&amp;LEN(AS648)+1)), 1) *1),0) -1)</f>
        <v>24</v>
      </c>
      <c r="AG648" s="4">
        <f t="shared" si="538"/>
        <v>10</v>
      </c>
      <c r="AH648" s="4">
        <f t="shared" si="539"/>
        <v>32</v>
      </c>
      <c r="AI648" s="4">
        <f t="shared" si="540"/>
        <v>22</v>
      </c>
      <c r="AJ648" s="4" t="str">
        <f t="shared" si="541"/>
        <v>PACK</v>
      </c>
      <c r="AK648" s="4" t="str">
        <f t="shared" si="542"/>
        <v>/PACK</v>
      </c>
      <c r="AL648" s="4" t="str" cm="1">
        <f t="array" ref="AL648">LEFT(AS648,SUM(LEN(AS648)-LEN(SUBSTITUTE(AS648,{"0";"1";"2";"3";"4";"5";"6";"7";"8";"9"},""))))</f>
        <v>24</v>
      </c>
      <c r="AM648" s="4">
        <f t="shared" si="546"/>
        <v>13</v>
      </c>
      <c r="AN648" s="4" t="b">
        <f t="shared" si="505"/>
        <v>1</v>
      </c>
      <c r="AO648" s="4" t="str">
        <f>RIGHT(AJ648,4)</f>
        <v>PACK</v>
      </c>
      <c r="AP648" s="4" t="b">
        <f t="shared" si="547"/>
        <v>0</v>
      </c>
      <c r="AQ648" s="4" t="b">
        <f t="shared" si="543"/>
        <v>0</v>
      </c>
      <c r="AR648" s="5" t="str">
        <f t="shared" si="544"/>
        <v>DEKA WAFER ROLL 8.5GR</v>
      </c>
      <c r="AS648" s="4" t="str">
        <f t="shared" si="545"/>
        <v>24PCS/PACK</v>
      </c>
      <c r="AT648" t="s">
        <v>851</v>
      </c>
      <c r="AV648" s="33" t="str">
        <f t="shared" ca="1" si="548"/>
        <v/>
      </c>
      <c r="AW648">
        <v>11000</v>
      </c>
      <c r="AX648">
        <v>11000</v>
      </c>
      <c r="AY648">
        <v>10500</v>
      </c>
      <c r="AZ648" t="str">
        <f t="shared" si="502"/>
        <v>8000000000648</v>
      </c>
      <c r="BA648" t="str">
        <f t="shared" si="549"/>
        <v>DEKA WAFER ROLL 8.5GR</v>
      </c>
      <c r="BB648" t="s">
        <v>4417</v>
      </c>
      <c r="BC648" t="s">
        <v>4417</v>
      </c>
      <c r="BD648" s="1"/>
      <c r="BF648" s="9"/>
      <c r="BG648" s="20"/>
      <c r="BH648" s="13"/>
      <c r="BI648" s="15"/>
      <c r="BL648" s="13"/>
      <c r="BM648" s="1"/>
      <c r="BP648" s="1"/>
      <c r="BQ648" s="1"/>
      <c r="BT648" s="13"/>
      <c r="BU648" s="15"/>
      <c r="BV648" s="14"/>
    </row>
    <row r="649" spans="1:74" x14ac:dyDescent="0.25">
      <c r="A649" s="4" t="str">
        <f t="shared" si="507"/>
        <v/>
      </c>
      <c r="B649" s="4" t="str">
        <f t="shared" si="508"/>
        <v>PCS</v>
      </c>
      <c r="C649" s="4" t="str">
        <f t="shared" si="509"/>
        <v/>
      </c>
      <c r="D649" s="4" t="str">
        <f t="shared" si="510"/>
        <v/>
      </c>
      <c r="E649" s="4" t="str">
        <f t="shared" si="511"/>
        <v/>
      </c>
      <c r="F649" s="4" t="str">
        <f t="shared" si="512"/>
        <v/>
      </c>
      <c r="G649" s="4" t="str">
        <f t="shared" si="513"/>
        <v/>
      </c>
      <c r="H649" s="4" t="str">
        <f t="shared" si="514"/>
        <v/>
      </c>
      <c r="I649" s="4" t="str">
        <f t="shared" si="515"/>
        <v/>
      </c>
      <c r="J649" s="4" t="str">
        <f t="shared" si="516"/>
        <v/>
      </c>
      <c r="K649" s="4" t="str">
        <f t="shared" si="517"/>
        <v/>
      </c>
      <c r="L649" s="4" t="str">
        <f t="shared" si="518"/>
        <v/>
      </c>
      <c r="M649" s="4" t="str">
        <f t="shared" si="519"/>
        <v/>
      </c>
      <c r="N649" s="4" t="str">
        <f t="shared" si="520"/>
        <v/>
      </c>
      <c r="O649" s="4" t="str">
        <f t="shared" si="521"/>
        <v/>
      </c>
      <c r="P649" s="4" t="str">
        <f t="shared" si="522"/>
        <v/>
      </c>
      <c r="Q649" s="4" t="str">
        <f t="shared" si="523"/>
        <v/>
      </c>
      <c r="R649" s="4" t="str">
        <f t="shared" si="524"/>
        <v/>
      </c>
      <c r="S649" s="4" t="str">
        <f t="shared" si="525"/>
        <v/>
      </c>
      <c r="T649" s="4" t="str">
        <f t="shared" si="526"/>
        <v/>
      </c>
      <c r="U649" s="4" t="str">
        <f t="shared" si="527"/>
        <v/>
      </c>
      <c r="V649" s="4" t="str">
        <f t="shared" si="528"/>
        <v/>
      </c>
      <c r="W649" s="4" t="str">
        <f t="shared" si="529"/>
        <v/>
      </c>
      <c r="X649" s="4" t="str">
        <f t="shared" si="530"/>
        <v/>
      </c>
      <c r="Y649" s="4">
        <f t="shared" si="531"/>
        <v>3</v>
      </c>
      <c r="Z649" s="4" t="str">
        <f t="shared" si="532"/>
        <v>-</v>
      </c>
      <c r="AA649" s="4" t="str">
        <f t="shared" si="533"/>
        <v/>
      </c>
      <c r="AB649" s="4" t="str">
        <f t="shared" si="534"/>
        <v/>
      </c>
      <c r="AC649" s="4" t="str">
        <f t="shared" si="535"/>
        <v/>
      </c>
      <c r="AD649" s="4" t="str">
        <f t="shared" si="536"/>
        <v/>
      </c>
      <c r="AE649" s="4" t="str">
        <f t="shared" si="537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38"/>
        <v>4</v>
      </c>
      <c r="AH649" s="4">
        <f t="shared" si="539"/>
        <v>20</v>
      </c>
      <c r="AI649" s="4">
        <f t="shared" si="540"/>
        <v>16</v>
      </c>
      <c r="AJ649" s="4" t="str">
        <f t="shared" si="541"/>
        <v>1PCS</v>
      </c>
      <c r="AK649" s="4" t="str">
        <f t="shared" si="542"/>
        <v>-1PCS</v>
      </c>
      <c r="AL649" s="4" t="str" cm="1">
        <f t="array" ref="AL649">LEFT(AS649,SUM(LEN(AS649)-LEN(SUBSTITUTE(AS649,{"0";"1";"2";"3";"4";"5";"6";"7";"8";"9"},""))))</f>
        <v>1</v>
      </c>
      <c r="AM649" s="4">
        <f t="shared" si="546"/>
        <v>13</v>
      </c>
      <c r="AN649" s="4" t="b">
        <f>LEFT(AS649,1)=AL649</f>
        <v>1</v>
      </c>
      <c r="AO649" s="4" t="str">
        <f>RIGHT(AJ649,3)</f>
        <v>PCS</v>
      </c>
      <c r="AP649" s="4" t="b">
        <f t="shared" si="547"/>
        <v>1</v>
      </c>
      <c r="AQ649" s="4" t="b">
        <f t="shared" si="543"/>
        <v>0</v>
      </c>
      <c r="AR649" s="5" t="str">
        <f t="shared" si="544"/>
        <v>DEKA YUMMY ROLL</v>
      </c>
      <c r="AS649" s="4" t="str">
        <f t="shared" si="545"/>
        <v>1PCS</v>
      </c>
      <c r="AT649" t="s">
        <v>4808</v>
      </c>
      <c r="AU649" s="1" t="s">
        <v>852</v>
      </c>
      <c r="AV649" s="33" t="str">
        <f t="shared" si="548"/>
        <v>XXXX</v>
      </c>
      <c r="AW649">
        <v>1800</v>
      </c>
      <c r="AX649">
        <v>2000</v>
      </c>
      <c r="AY649">
        <v>1633</v>
      </c>
      <c r="AZ649" t="str">
        <f t="shared" si="502"/>
        <v>8995077602740</v>
      </c>
      <c r="BA649" t="str">
        <f t="shared" si="549"/>
        <v>DEKA YUMMY ROLL</v>
      </c>
      <c r="BB649" t="s">
        <v>4417</v>
      </c>
      <c r="BC649" t="s">
        <v>4417</v>
      </c>
      <c r="BD649" s="1"/>
      <c r="BF649" s="9"/>
      <c r="BG649" s="20"/>
      <c r="BH649" s="13"/>
      <c r="BI649" s="15"/>
      <c r="BL649" s="13"/>
      <c r="BM649" s="1"/>
      <c r="BP649" s="1"/>
      <c r="BQ649" s="1"/>
      <c r="BT649" s="13"/>
      <c r="BU649" s="15"/>
      <c r="BV649" s="14"/>
    </row>
    <row r="650" spans="1:74" x14ac:dyDescent="0.25">
      <c r="A650" s="4" t="str">
        <f t="shared" si="507"/>
        <v/>
      </c>
      <c r="B650" s="4" t="str">
        <f t="shared" si="508"/>
        <v>PCS</v>
      </c>
      <c r="C650" s="4" t="str">
        <f t="shared" si="509"/>
        <v/>
      </c>
      <c r="D650" s="4" t="str">
        <f t="shared" si="510"/>
        <v/>
      </c>
      <c r="E650" s="4" t="str">
        <f t="shared" si="511"/>
        <v/>
      </c>
      <c r="F650" s="4" t="str">
        <f t="shared" si="512"/>
        <v/>
      </c>
      <c r="G650" s="4" t="str">
        <f t="shared" si="513"/>
        <v/>
      </c>
      <c r="H650" s="4" t="str">
        <f t="shared" si="514"/>
        <v/>
      </c>
      <c r="I650" s="4" t="str">
        <f t="shared" si="515"/>
        <v/>
      </c>
      <c r="J650" s="4" t="str">
        <f t="shared" si="516"/>
        <v/>
      </c>
      <c r="K650" s="4" t="str">
        <f t="shared" si="517"/>
        <v/>
      </c>
      <c r="L650" s="4" t="str">
        <f t="shared" si="518"/>
        <v/>
      </c>
      <c r="M650" s="4" t="str">
        <f t="shared" si="519"/>
        <v/>
      </c>
      <c r="N650" s="4" t="str">
        <f t="shared" si="520"/>
        <v/>
      </c>
      <c r="O650" s="4" t="str">
        <f t="shared" si="521"/>
        <v/>
      </c>
      <c r="P650" s="4" t="str">
        <f t="shared" si="522"/>
        <v/>
      </c>
      <c r="Q650" s="4" t="str">
        <f t="shared" si="523"/>
        <v/>
      </c>
      <c r="R650" s="4" t="str">
        <f t="shared" si="524"/>
        <v/>
      </c>
      <c r="S650" s="4" t="str">
        <f t="shared" si="525"/>
        <v/>
      </c>
      <c r="T650" s="4" t="str">
        <f t="shared" si="526"/>
        <v>PACK</v>
      </c>
      <c r="U650" s="4" t="str">
        <f t="shared" si="527"/>
        <v/>
      </c>
      <c r="V650" s="4" t="str">
        <f t="shared" si="528"/>
        <v/>
      </c>
      <c r="W650" s="4" t="str">
        <f t="shared" si="529"/>
        <v/>
      </c>
      <c r="X650" s="4" t="str">
        <f t="shared" si="530"/>
        <v/>
      </c>
      <c r="Y650" s="4">
        <f t="shared" si="531"/>
        <v>7</v>
      </c>
      <c r="Z650" s="4" t="str">
        <f t="shared" si="532"/>
        <v>-</v>
      </c>
      <c r="AA650" s="4" t="str">
        <f t="shared" si="533"/>
        <v>/</v>
      </c>
      <c r="AB650" s="4" t="str">
        <f t="shared" si="534"/>
        <v/>
      </c>
      <c r="AC650" s="4" t="str">
        <f t="shared" si="535"/>
        <v/>
      </c>
      <c r="AD650" s="4" t="str">
        <f t="shared" si="536"/>
        <v/>
      </c>
      <c r="AE650" s="4" t="str">
        <f t="shared" si="537"/>
        <v/>
      </c>
      <c r="AF650" s="4" t="str" cm="1">
        <f t="array" aca="1" ref="AF650" ca="1">LEFT(AS650,MATCH(FALSE,ISNUMBER(MID(AS650,ROW(INDIRECT("1:"&amp;LEN(AS650)+1)), 1) *1),0) -1)</f>
        <v>10</v>
      </c>
      <c r="AG650" s="4">
        <f t="shared" si="538"/>
        <v>10</v>
      </c>
      <c r="AH650" s="4">
        <f t="shared" si="539"/>
        <v>26</v>
      </c>
      <c r="AI650" s="4">
        <f t="shared" si="540"/>
        <v>16</v>
      </c>
      <c r="AJ650" s="4" t="str">
        <f t="shared" si="541"/>
        <v>PACK</v>
      </c>
      <c r="AK650" s="4" t="str">
        <f t="shared" si="542"/>
        <v>/PACK</v>
      </c>
      <c r="AL650" s="4" t="str" cm="1">
        <f t="array" ref="AL650">LEFT(AS650,SUM(LEN(AS650)-LEN(SUBSTITUTE(AS650,{"0";"1";"2";"3";"4";"5";"6";"7";"8";"9"},""))))</f>
        <v>10</v>
      </c>
      <c r="AM650" s="4">
        <f t="shared" si="546"/>
        <v>13</v>
      </c>
      <c r="AN650" s="4" t="b">
        <f>LEFT(AS650,2)=AL650</f>
        <v>1</v>
      </c>
      <c r="AO650" s="4" t="str">
        <f>RIGHT(AJ650,4)</f>
        <v>PACK</v>
      </c>
      <c r="AP650" s="4" t="b">
        <f t="shared" si="547"/>
        <v>1</v>
      </c>
      <c r="AQ650" s="4" t="b">
        <f t="shared" si="543"/>
        <v>0</v>
      </c>
      <c r="AR650" s="5" t="str">
        <f t="shared" si="544"/>
        <v>DEKA YUMMY ROLL</v>
      </c>
      <c r="AS650" s="4" t="str">
        <f t="shared" si="545"/>
        <v>10PCS/PACK</v>
      </c>
      <c r="AT650" t="s">
        <v>4809</v>
      </c>
      <c r="AV650" s="33" t="str">
        <f t="shared" ca="1" si="548"/>
        <v>XXXX</v>
      </c>
      <c r="AW650">
        <v>18000</v>
      </c>
      <c r="AX650">
        <v>18000</v>
      </c>
      <c r="AY650">
        <v>16355</v>
      </c>
      <c r="AZ650" t="str">
        <f t="shared" si="502"/>
        <v>8000000000650</v>
      </c>
      <c r="BA650" t="str">
        <f t="shared" si="549"/>
        <v>DEKA YUMMY ROLL</v>
      </c>
      <c r="BB650" t="s">
        <v>4417</v>
      </c>
      <c r="BC650" t="s">
        <v>4417</v>
      </c>
      <c r="BD650" s="1"/>
      <c r="BF650" s="9"/>
      <c r="BG650" s="20"/>
      <c r="BH650" s="13"/>
      <c r="BI650" s="15"/>
      <c r="BL650" s="13"/>
      <c r="BM650" s="1"/>
      <c r="BP650" s="1"/>
      <c r="BQ650" s="1"/>
      <c r="BT650" s="13"/>
      <c r="BU650" s="15"/>
      <c r="BV650" s="14"/>
    </row>
    <row r="651" spans="1:74" x14ac:dyDescent="0.25">
      <c r="A651" s="4" t="str">
        <f t="shared" si="507"/>
        <v/>
      </c>
      <c r="B651" s="4" t="str">
        <f t="shared" si="508"/>
        <v/>
      </c>
      <c r="C651" s="4" t="str">
        <f t="shared" si="509"/>
        <v/>
      </c>
      <c r="D651" s="4" t="str">
        <f t="shared" si="510"/>
        <v>BTL</v>
      </c>
      <c r="E651" s="4" t="str">
        <f t="shared" si="511"/>
        <v/>
      </c>
      <c r="F651" s="4" t="str">
        <f t="shared" si="512"/>
        <v/>
      </c>
      <c r="G651" s="4" t="str">
        <f t="shared" si="513"/>
        <v/>
      </c>
      <c r="H651" s="4" t="str">
        <f t="shared" si="514"/>
        <v/>
      </c>
      <c r="I651" s="4" t="str">
        <f t="shared" si="515"/>
        <v/>
      </c>
      <c r="J651" s="4" t="str">
        <f t="shared" si="516"/>
        <v/>
      </c>
      <c r="K651" s="4" t="str">
        <f t="shared" si="517"/>
        <v/>
      </c>
      <c r="L651" s="4" t="str">
        <f t="shared" si="518"/>
        <v/>
      </c>
      <c r="M651" s="4" t="str">
        <f t="shared" si="519"/>
        <v/>
      </c>
      <c r="N651" s="4" t="str">
        <f t="shared" si="520"/>
        <v/>
      </c>
      <c r="O651" s="4" t="str">
        <f t="shared" si="521"/>
        <v/>
      </c>
      <c r="P651" s="4" t="str">
        <f t="shared" si="522"/>
        <v/>
      </c>
      <c r="Q651" s="4" t="str">
        <f t="shared" si="523"/>
        <v/>
      </c>
      <c r="R651" s="4" t="str">
        <f t="shared" si="524"/>
        <v/>
      </c>
      <c r="S651" s="4" t="str">
        <f t="shared" si="525"/>
        <v/>
      </c>
      <c r="T651" s="4" t="str">
        <f t="shared" si="526"/>
        <v/>
      </c>
      <c r="U651" s="4" t="str">
        <f t="shared" si="527"/>
        <v/>
      </c>
      <c r="V651" s="4" t="str">
        <f t="shared" si="528"/>
        <v/>
      </c>
      <c r="W651" s="4" t="str">
        <f t="shared" si="529"/>
        <v/>
      </c>
      <c r="X651" s="4" t="str">
        <f t="shared" si="530"/>
        <v/>
      </c>
      <c r="Y651" s="4">
        <f t="shared" si="531"/>
        <v>3</v>
      </c>
      <c r="Z651" s="4" t="str">
        <f t="shared" si="532"/>
        <v>-</v>
      </c>
      <c r="AA651" s="4" t="str">
        <f t="shared" si="533"/>
        <v/>
      </c>
      <c r="AB651" s="4" t="str">
        <f t="shared" si="534"/>
        <v/>
      </c>
      <c r="AC651" s="4" t="str">
        <f t="shared" si="535"/>
        <v/>
      </c>
      <c r="AD651" s="4" t="str">
        <f t="shared" si="536"/>
        <v/>
      </c>
      <c r="AE651" s="4" t="str">
        <f t="shared" si="537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38"/>
        <v>4</v>
      </c>
      <c r="AH651" s="4">
        <f t="shared" si="539"/>
        <v>30</v>
      </c>
      <c r="AI651" s="4">
        <f t="shared" si="540"/>
        <v>26</v>
      </c>
      <c r="AJ651" s="4" t="str">
        <f t="shared" si="541"/>
        <v>1BTL</v>
      </c>
      <c r="AK651" s="4" t="str">
        <f t="shared" si="542"/>
        <v>-1BTL</v>
      </c>
      <c r="AL651" s="4" t="str" cm="1">
        <f t="array" ref="AL651">LEFT(AS651,SUM(LEN(AS651)-LEN(SUBSTITUTE(AS651,{"0";"1";"2";"3";"4";"5";"6";"7";"8";"9"},""))))</f>
        <v>1</v>
      </c>
      <c r="AM651" s="4">
        <f t="shared" si="546"/>
        <v>13</v>
      </c>
      <c r="AN651" s="4" t="b">
        <f t="shared" ref="AN651:AN657" si="550">LEFT(AS651,1)=AL651</f>
        <v>1</v>
      </c>
      <c r="AO651" s="4" t="str">
        <f>RIGHT(AJ651,3)</f>
        <v>BTL</v>
      </c>
      <c r="AP651" s="4" t="b">
        <f t="shared" si="547"/>
        <v>0</v>
      </c>
      <c r="AQ651" s="4" t="b">
        <f t="shared" si="543"/>
        <v>0</v>
      </c>
      <c r="AR651" s="5" t="str">
        <f t="shared" si="544"/>
        <v>DEL MONTE EXTRA HOT 140ML</v>
      </c>
      <c r="AS651" s="4" t="str">
        <f t="shared" si="545"/>
        <v>1BTL</v>
      </c>
      <c r="AT651" t="s">
        <v>853</v>
      </c>
      <c r="AU651" s="1" t="s">
        <v>854</v>
      </c>
      <c r="AV651" s="33" t="str">
        <f t="shared" ca="1" si="548"/>
        <v/>
      </c>
      <c r="AW651">
        <v>6000</v>
      </c>
      <c r="AX651">
        <v>6500</v>
      </c>
      <c r="AY651">
        <v>5500</v>
      </c>
      <c r="AZ651" t="str">
        <f t="shared" si="502"/>
        <v>8998888710567</v>
      </c>
      <c r="BA651" t="str">
        <f t="shared" si="549"/>
        <v>DEL MONTE EXTRA HOT 140ML</v>
      </c>
      <c r="BB651" t="s">
        <v>4417</v>
      </c>
      <c r="BC651" t="s">
        <v>4417</v>
      </c>
      <c r="BD651" s="1"/>
      <c r="BF651" s="9"/>
      <c r="BG651" s="20"/>
      <c r="BH651" s="13"/>
      <c r="BI651" s="15"/>
      <c r="BL651" s="13"/>
      <c r="BM651" s="1"/>
      <c r="BP651" s="1"/>
      <c r="BQ651" s="1"/>
      <c r="BT651" s="13"/>
      <c r="BU651" s="15"/>
      <c r="BV651" s="14"/>
    </row>
    <row r="652" spans="1:74" x14ac:dyDescent="0.25">
      <c r="A652" s="4" t="str">
        <f t="shared" si="507"/>
        <v/>
      </c>
      <c r="B652" s="4" t="str">
        <f t="shared" si="508"/>
        <v/>
      </c>
      <c r="C652" s="4" t="str">
        <f t="shared" si="509"/>
        <v/>
      </c>
      <c r="D652" s="4" t="str">
        <f t="shared" si="510"/>
        <v>BTL</v>
      </c>
      <c r="E652" s="4" t="str">
        <f t="shared" si="511"/>
        <v/>
      </c>
      <c r="F652" s="4" t="str">
        <f t="shared" si="512"/>
        <v/>
      </c>
      <c r="G652" s="4" t="str">
        <f t="shared" si="513"/>
        <v/>
      </c>
      <c r="H652" s="4" t="str">
        <f t="shared" si="514"/>
        <v/>
      </c>
      <c r="I652" s="4" t="str">
        <f t="shared" si="515"/>
        <v/>
      </c>
      <c r="J652" s="4" t="str">
        <f t="shared" si="516"/>
        <v/>
      </c>
      <c r="K652" s="4" t="str">
        <f t="shared" si="517"/>
        <v/>
      </c>
      <c r="L652" s="4" t="str">
        <f t="shared" si="518"/>
        <v/>
      </c>
      <c r="M652" s="4" t="str">
        <f t="shared" si="519"/>
        <v/>
      </c>
      <c r="N652" s="4" t="str">
        <f t="shared" si="520"/>
        <v/>
      </c>
      <c r="O652" s="4" t="str">
        <f t="shared" si="521"/>
        <v/>
      </c>
      <c r="P652" s="4" t="str">
        <f t="shared" si="522"/>
        <v/>
      </c>
      <c r="Q652" s="4" t="str">
        <f t="shared" si="523"/>
        <v/>
      </c>
      <c r="R652" s="4" t="str">
        <f t="shared" si="524"/>
        <v/>
      </c>
      <c r="S652" s="4" t="str">
        <f t="shared" si="525"/>
        <v/>
      </c>
      <c r="T652" s="4" t="str">
        <f t="shared" si="526"/>
        <v/>
      </c>
      <c r="U652" s="4" t="str">
        <f t="shared" si="527"/>
        <v/>
      </c>
      <c r="V652" s="4" t="str">
        <f t="shared" si="528"/>
        <v/>
      </c>
      <c r="W652" s="4" t="str">
        <f t="shared" si="529"/>
        <v/>
      </c>
      <c r="X652" s="4" t="str">
        <f t="shared" si="530"/>
        <v/>
      </c>
      <c r="Y652" s="4">
        <f t="shared" si="531"/>
        <v>3</v>
      </c>
      <c r="Z652" s="4" t="str">
        <f t="shared" si="532"/>
        <v>-</v>
      </c>
      <c r="AA652" s="4" t="str">
        <f t="shared" si="533"/>
        <v/>
      </c>
      <c r="AB652" s="4" t="str">
        <f t="shared" si="534"/>
        <v/>
      </c>
      <c r="AC652" s="4" t="str">
        <f t="shared" si="535"/>
        <v/>
      </c>
      <c r="AD652" s="4" t="str">
        <f t="shared" si="536"/>
        <v/>
      </c>
      <c r="AE652" s="4" t="str">
        <f t="shared" si="537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38"/>
        <v>4</v>
      </c>
      <c r="AH652" s="4">
        <f t="shared" si="539"/>
        <v>31</v>
      </c>
      <c r="AI652" s="4">
        <f t="shared" si="540"/>
        <v>27</v>
      </c>
      <c r="AJ652" s="4" t="str">
        <f t="shared" si="541"/>
        <v>1BTL</v>
      </c>
      <c r="AK652" s="4" t="str">
        <f t="shared" si="542"/>
        <v>-1BTL</v>
      </c>
      <c r="AL652" s="4" t="str" cm="1">
        <f t="array" ref="AL652">LEFT(AS652,SUM(LEN(AS652)-LEN(SUBSTITUTE(AS652,{"0";"1";"2";"3";"4";"5";"6";"7";"8";"9"},""))))</f>
        <v>1</v>
      </c>
      <c r="AM652" s="4">
        <f t="shared" si="546"/>
        <v>13</v>
      </c>
      <c r="AN652" s="4" t="b">
        <f t="shared" si="550"/>
        <v>1</v>
      </c>
      <c r="AO652" s="4" t="str">
        <f>RIGHT(AJ652,3)</f>
        <v>BTL</v>
      </c>
      <c r="AP652" s="4" t="b">
        <f t="shared" si="547"/>
        <v>0</v>
      </c>
      <c r="AQ652" s="4" t="b">
        <f t="shared" si="543"/>
        <v>0</v>
      </c>
      <c r="AR652" s="5" t="str">
        <f t="shared" si="544"/>
        <v>DEL MONTE SAUS TOMAT 140ML</v>
      </c>
      <c r="AS652" s="4" t="str">
        <f t="shared" si="545"/>
        <v>1BTL</v>
      </c>
      <c r="AT652" t="s">
        <v>855</v>
      </c>
      <c r="AU652" s="1" t="s">
        <v>856</v>
      </c>
      <c r="AV652" s="33" t="str">
        <f t="shared" ca="1" si="548"/>
        <v/>
      </c>
      <c r="AW652">
        <v>5500</v>
      </c>
      <c r="AX652">
        <v>6000</v>
      </c>
      <c r="AY652">
        <v>4750</v>
      </c>
      <c r="AZ652" t="str">
        <f t="shared" si="502"/>
        <v>8998888710161</v>
      </c>
      <c r="BA652" t="str">
        <f t="shared" si="549"/>
        <v>DEL MONTE SAUS TOMAT 140ML</v>
      </c>
      <c r="BB652" t="s">
        <v>4417</v>
      </c>
      <c r="BC652" t="s">
        <v>4417</v>
      </c>
      <c r="BD652" s="1"/>
      <c r="BF652" s="9"/>
      <c r="BG652" s="20"/>
      <c r="BH652" s="13"/>
      <c r="BI652" s="15"/>
      <c r="BL652" s="13"/>
      <c r="BM652" s="1"/>
      <c r="BP652" s="1"/>
      <c r="BQ652" s="1"/>
      <c r="BT652" s="13"/>
      <c r="BU652" s="15"/>
      <c r="BV652" s="14"/>
    </row>
    <row r="653" spans="1:74" x14ac:dyDescent="0.25">
      <c r="A653" s="4" t="str">
        <f t="shared" si="507"/>
        <v/>
      </c>
      <c r="B653" s="4" t="str">
        <f t="shared" si="508"/>
        <v/>
      </c>
      <c r="C653" s="4" t="str">
        <f t="shared" si="509"/>
        <v/>
      </c>
      <c r="D653" s="4" t="str">
        <f t="shared" si="510"/>
        <v/>
      </c>
      <c r="E653" s="4" t="str">
        <f t="shared" si="511"/>
        <v/>
      </c>
      <c r="F653" s="4" t="str">
        <f t="shared" si="512"/>
        <v/>
      </c>
      <c r="G653" s="4" t="str">
        <f t="shared" si="513"/>
        <v>KTK</v>
      </c>
      <c r="H653" s="4" t="str">
        <f t="shared" si="514"/>
        <v/>
      </c>
      <c r="I653" s="4" t="str">
        <f t="shared" si="515"/>
        <v/>
      </c>
      <c r="J653" s="4" t="str">
        <f t="shared" si="516"/>
        <v/>
      </c>
      <c r="K653" s="4" t="str">
        <f t="shared" si="517"/>
        <v/>
      </c>
      <c r="L653" s="4" t="str">
        <f t="shared" si="518"/>
        <v/>
      </c>
      <c r="M653" s="4" t="str">
        <f t="shared" si="519"/>
        <v/>
      </c>
      <c r="N653" s="4" t="str">
        <f t="shared" si="520"/>
        <v/>
      </c>
      <c r="O653" s="4" t="str">
        <f t="shared" si="521"/>
        <v/>
      </c>
      <c r="P653" s="4" t="str">
        <f t="shared" si="522"/>
        <v/>
      </c>
      <c r="Q653" s="4" t="str">
        <f t="shared" si="523"/>
        <v/>
      </c>
      <c r="R653" s="4" t="str">
        <f t="shared" si="524"/>
        <v/>
      </c>
      <c r="S653" s="4" t="str">
        <f t="shared" si="525"/>
        <v/>
      </c>
      <c r="T653" s="4" t="str">
        <f t="shared" si="526"/>
        <v/>
      </c>
      <c r="U653" s="4" t="str">
        <f t="shared" si="527"/>
        <v/>
      </c>
      <c r="V653" s="4" t="str">
        <f t="shared" si="528"/>
        <v/>
      </c>
      <c r="W653" s="4" t="str">
        <f t="shared" si="529"/>
        <v/>
      </c>
      <c r="X653" s="4" t="str">
        <f t="shared" si="530"/>
        <v/>
      </c>
      <c r="Y653" s="4">
        <f t="shared" si="531"/>
        <v>3</v>
      </c>
      <c r="Z653" s="4" t="str">
        <f t="shared" si="532"/>
        <v>-</v>
      </c>
      <c r="AA653" s="4" t="str">
        <f t="shared" si="533"/>
        <v/>
      </c>
      <c r="AB653" s="4" t="str">
        <f t="shared" si="534"/>
        <v/>
      </c>
      <c r="AC653" s="4" t="str">
        <f t="shared" si="535"/>
        <v/>
      </c>
      <c r="AD653" s="4" t="str">
        <f t="shared" si="536"/>
        <v/>
      </c>
      <c r="AE653" s="4" t="str">
        <f t="shared" si="537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38"/>
        <v>4</v>
      </c>
      <c r="AH653" s="4">
        <f t="shared" si="539"/>
        <v>26</v>
      </c>
      <c r="AI653" s="4">
        <f t="shared" si="540"/>
        <v>22</v>
      </c>
      <c r="AJ653" s="4" t="str">
        <f t="shared" si="541"/>
        <v>1KTK</v>
      </c>
      <c r="AK653" s="4" t="str">
        <f t="shared" si="542"/>
        <v>-1KTK</v>
      </c>
      <c r="AL653" s="4" t="str" cm="1">
        <f t="array" ref="AL653">LEFT(AS653,SUM(LEN(AS653)-LEN(SUBSTITUTE(AS653,{"0";"1";"2";"3";"4";"5";"6";"7";"8";"9"},""))))</f>
        <v>1</v>
      </c>
      <c r="AM653" s="4">
        <f t="shared" si="546"/>
        <v>13</v>
      </c>
      <c r="AN653" s="4" t="b">
        <f t="shared" si="550"/>
        <v>1</v>
      </c>
      <c r="AO653" s="4" t="str">
        <f>RIGHT(AJ653,3)</f>
        <v>KTK</v>
      </c>
      <c r="AP653" s="4" t="b">
        <f t="shared" si="547"/>
        <v>0</v>
      </c>
      <c r="AQ653" s="4" t="b">
        <f t="shared" si="543"/>
        <v>0</v>
      </c>
      <c r="AR653" s="5" t="str">
        <f t="shared" si="544"/>
        <v>DELBIS SPECIAL GANDUM</v>
      </c>
      <c r="AS653" s="4" t="str">
        <f t="shared" si="545"/>
        <v>1KTK</v>
      </c>
      <c r="AT653" t="s">
        <v>857</v>
      </c>
      <c r="AU653" s="1" t="s">
        <v>858</v>
      </c>
      <c r="AV653" s="33" t="str">
        <f t="shared" ca="1" si="548"/>
        <v/>
      </c>
      <c r="AW653">
        <v>21000</v>
      </c>
      <c r="AX653">
        <v>21000</v>
      </c>
      <c r="AY653">
        <v>19000</v>
      </c>
      <c r="AZ653" t="str">
        <f t="shared" si="502"/>
        <v>8991002353022</v>
      </c>
      <c r="BA653" t="str">
        <f t="shared" si="549"/>
        <v>DELBIS SPECIAL GANDUM</v>
      </c>
      <c r="BB653" t="s">
        <v>4417</v>
      </c>
      <c r="BC653" t="s">
        <v>4417</v>
      </c>
      <c r="BD653" s="1"/>
      <c r="BF653" s="9"/>
      <c r="BG653" s="20"/>
      <c r="BH653" s="13"/>
      <c r="BI653" s="15"/>
      <c r="BL653" s="13"/>
      <c r="BM653" s="1"/>
      <c r="BP653" s="1"/>
      <c r="BQ653" s="1"/>
      <c r="BT653" s="13"/>
      <c r="BU653" s="15"/>
      <c r="BV653" s="14"/>
    </row>
    <row r="654" spans="1:74" x14ac:dyDescent="0.25">
      <c r="A654" s="4" t="str">
        <f t="shared" si="507"/>
        <v/>
      </c>
      <c r="B654" s="4" t="str">
        <f t="shared" si="508"/>
        <v/>
      </c>
      <c r="C654" s="4" t="str">
        <f t="shared" si="509"/>
        <v/>
      </c>
      <c r="D654" s="4" t="str">
        <f t="shared" si="510"/>
        <v/>
      </c>
      <c r="E654" s="4" t="str">
        <f t="shared" si="511"/>
        <v/>
      </c>
      <c r="F654" s="4" t="str">
        <f t="shared" si="512"/>
        <v/>
      </c>
      <c r="G654" s="4" t="str">
        <f t="shared" si="513"/>
        <v/>
      </c>
      <c r="H654" s="4" t="str">
        <f t="shared" si="514"/>
        <v/>
      </c>
      <c r="I654" s="4" t="str">
        <f t="shared" si="515"/>
        <v/>
      </c>
      <c r="J654" s="4" t="str">
        <f t="shared" si="516"/>
        <v/>
      </c>
      <c r="K654" s="4" t="str">
        <f t="shared" si="517"/>
        <v/>
      </c>
      <c r="L654" s="4" t="str">
        <f t="shared" si="518"/>
        <v/>
      </c>
      <c r="M654" s="4" t="str">
        <f t="shared" si="519"/>
        <v/>
      </c>
      <c r="N654" s="4" t="str">
        <f t="shared" si="520"/>
        <v/>
      </c>
      <c r="O654" s="4" t="str">
        <f t="shared" si="521"/>
        <v/>
      </c>
      <c r="P654" s="4" t="str">
        <f t="shared" si="522"/>
        <v/>
      </c>
      <c r="Q654" s="4" t="str">
        <f t="shared" si="523"/>
        <v/>
      </c>
      <c r="R654" s="4" t="str">
        <f t="shared" si="524"/>
        <v/>
      </c>
      <c r="S654" s="4" t="str">
        <f t="shared" si="525"/>
        <v/>
      </c>
      <c r="T654" s="4" t="str">
        <f t="shared" si="526"/>
        <v>PACK</v>
      </c>
      <c r="U654" s="4" t="str">
        <f t="shared" si="527"/>
        <v/>
      </c>
      <c r="V654" s="4" t="str">
        <f t="shared" si="528"/>
        <v/>
      </c>
      <c r="W654" s="4" t="str">
        <f t="shared" si="529"/>
        <v/>
      </c>
      <c r="X654" s="4" t="str">
        <f t="shared" si="530"/>
        <v/>
      </c>
      <c r="Y654" s="4">
        <f t="shared" si="531"/>
        <v>4</v>
      </c>
      <c r="Z654" s="4" t="str">
        <f t="shared" si="532"/>
        <v>-</v>
      </c>
      <c r="AA654" s="4" t="str">
        <f t="shared" si="533"/>
        <v/>
      </c>
      <c r="AB654" s="4" t="str">
        <f t="shared" si="534"/>
        <v/>
      </c>
      <c r="AC654" s="4" t="str">
        <f t="shared" si="535"/>
        <v/>
      </c>
      <c r="AD654" s="4" t="str">
        <f t="shared" si="536"/>
        <v/>
      </c>
      <c r="AE654" s="4" t="str">
        <f t="shared" si="537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38"/>
        <v>5</v>
      </c>
      <c r="AH654" s="4">
        <f t="shared" si="539"/>
        <v>29</v>
      </c>
      <c r="AI654" s="4">
        <f t="shared" si="540"/>
        <v>24</v>
      </c>
      <c r="AJ654" s="4" t="str">
        <f t="shared" si="541"/>
        <v>PACK</v>
      </c>
      <c r="AK654" s="4" t="str">
        <f t="shared" si="542"/>
        <v>1PACK</v>
      </c>
      <c r="AL654" s="4" t="str" cm="1">
        <f t="array" ref="AL654">LEFT(AS654,SUM(LEN(AS654)-LEN(SUBSTITUTE(AS654,{"0";"1";"2";"3";"4";"5";"6";"7";"8";"9"},""))))</f>
        <v>1</v>
      </c>
      <c r="AM654" s="4">
        <f t="shared" si="546"/>
        <v>13</v>
      </c>
      <c r="AN654" s="4" t="b">
        <f t="shared" si="550"/>
        <v>1</v>
      </c>
      <c r="AO654" s="4" t="str">
        <f>RIGHT(AJ654,4)</f>
        <v>PACK</v>
      </c>
      <c r="AP654" s="4" t="b">
        <f t="shared" si="547"/>
        <v>0</v>
      </c>
      <c r="AQ654" s="4" t="b">
        <f t="shared" si="543"/>
        <v>0</v>
      </c>
      <c r="AR654" s="5" t="str">
        <f t="shared" si="544"/>
        <v>DELBIS SPECIAL SANDWICH</v>
      </c>
      <c r="AS654" s="4" t="str">
        <f t="shared" si="545"/>
        <v>1PACK</v>
      </c>
      <c r="AT654" t="s">
        <v>4810</v>
      </c>
      <c r="AV654" s="33" t="str">
        <f t="shared" ca="1" si="548"/>
        <v/>
      </c>
      <c r="AW654">
        <v>9000</v>
      </c>
      <c r="AX654">
        <v>9000</v>
      </c>
      <c r="AY654">
        <v>8500</v>
      </c>
      <c r="AZ654" t="str">
        <f t="shared" si="502"/>
        <v>8000000000654</v>
      </c>
      <c r="BA654" t="str">
        <f t="shared" si="549"/>
        <v>DELBIS SPECIAL SANDWICH</v>
      </c>
      <c r="BB654" t="s">
        <v>4417</v>
      </c>
      <c r="BC654" t="s">
        <v>4417</v>
      </c>
      <c r="BD654" s="1"/>
      <c r="BF654" s="9"/>
      <c r="BG654" s="20"/>
      <c r="BH654" s="13"/>
      <c r="BI654" s="15"/>
      <c r="BL654" s="13"/>
      <c r="BM654" s="1"/>
      <c r="BP654" s="1"/>
      <c r="BQ654" s="1"/>
      <c r="BT654" s="13"/>
      <c r="BU654" s="15"/>
      <c r="BV654" s="14"/>
    </row>
    <row r="655" spans="1:74" x14ac:dyDescent="0.25">
      <c r="A655" s="4" t="str">
        <f t="shared" si="507"/>
        <v/>
      </c>
      <c r="B655" s="4" t="str">
        <f t="shared" si="508"/>
        <v/>
      </c>
      <c r="C655" s="4" t="str">
        <f t="shared" si="509"/>
        <v/>
      </c>
      <c r="D655" s="4" t="str">
        <f t="shared" si="510"/>
        <v/>
      </c>
      <c r="E655" s="4" t="str">
        <f t="shared" si="511"/>
        <v/>
      </c>
      <c r="F655" s="4" t="str">
        <f t="shared" si="512"/>
        <v/>
      </c>
      <c r="G655" s="4" t="str">
        <f t="shared" si="513"/>
        <v/>
      </c>
      <c r="H655" s="4" t="str">
        <f t="shared" si="514"/>
        <v/>
      </c>
      <c r="I655" s="4" t="str">
        <f t="shared" si="515"/>
        <v/>
      </c>
      <c r="J655" s="4" t="str">
        <f t="shared" si="516"/>
        <v>GLS</v>
      </c>
      <c r="K655" s="4" t="str">
        <f t="shared" si="517"/>
        <v/>
      </c>
      <c r="L655" s="4" t="str">
        <f t="shared" si="518"/>
        <v/>
      </c>
      <c r="M655" s="4" t="str">
        <f t="shared" si="519"/>
        <v/>
      </c>
      <c r="N655" s="4" t="str">
        <f t="shared" si="520"/>
        <v/>
      </c>
      <c r="O655" s="4" t="str">
        <f t="shared" si="521"/>
        <v/>
      </c>
      <c r="P655" s="4" t="str">
        <f t="shared" si="522"/>
        <v/>
      </c>
      <c r="Q655" s="4" t="str">
        <f t="shared" si="523"/>
        <v/>
      </c>
      <c r="R655" s="4" t="str">
        <f t="shared" si="524"/>
        <v/>
      </c>
      <c r="S655" s="4" t="str">
        <f t="shared" si="525"/>
        <v/>
      </c>
      <c r="T655" s="4" t="str">
        <f t="shared" si="526"/>
        <v/>
      </c>
      <c r="U655" s="4" t="str">
        <f t="shared" si="527"/>
        <v/>
      </c>
      <c r="V655" s="4" t="str">
        <f t="shared" si="528"/>
        <v/>
      </c>
      <c r="W655" s="4" t="str">
        <f t="shared" si="529"/>
        <v/>
      </c>
      <c r="X655" s="4" t="str">
        <f t="shared" si="530"/>
        <v/>
      </c>
      <c r="Y655" s="4">
        <f t="shared" si="531"/>
        <v>3</v>
      </c>
      <c r="Z655" s="4" t="str">
        <f t="shared" si="532"/>
        <v>-</v>
      </c>
      <c r="AA655" s="4" t="str">
        <f t="shared" si="533"/>
        <v/>
      </c>
      <c r="AB655" s="4" t="str">
        <f t="shared" si="534"/>
        <v/>
      </c>
      <c r="AC655" s="4" t="str">
        <f t="shared" si="535"/>
        <v/>
      </c>
      <c r="AD655" s="4" t="str">
        <f t="shared" si="536"/>
        <v/>
      </c>
      <c r="AE655" s="4" t="str">
        <f t="shared" si="537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38"/>
        <v>4</v>
      </c>
      <c r="AH655" s="4">
        <f t="shared" si="539"/>
        <v>18</v>
      </c>
      <c r="AI655" s="4">
        <f t="shared" si="540"/>
        <v>14</v>
      </c>
      <c r="AJ655" s="4" t="str">
        <f t="shared" si="541"/>
        <v>1GLS</v>
      </c>
      <c r="AK655" s="4" t="str">
        <f t="shared" si="542"/>
        <v>-1GLS</v>
      </c>
      <c r="AL655" s="4" t="str" cm="1">
        <f t="array" ref="AL655">LEFT(AS655,SUM(LEN(AS655)-LEN(SUBSTITUTE(AS655,{"0";"1";"2";"3";"4";"5";"6";"7";"8";"9"},""))))</f>
        <v>1</v>
      </c>
      <c r="AM655" s="4">
        <f t="shared" si="546"/>
        <v>13</v>
      </c>
      <c r="AN655" s="4" t="b">
        <f t="shared" si="550"/>
        <v>1</v>
      </c>
      <c r="AO655" s="4" t="str">
        <f t="shared" ref="AO655:AO674" si="551">RIGHT(AJ655,3)</f>
        <v>GLS</v>
      </c>
      <c r="AP655" s="4" t="b">
        <f t="shared" si="547"/>
        <v>0</v>
      </c>
      <c r="AQ655" s="4" t="b">
        <f t="shared" si="543"/>
        <v>0</v>
      </c>
      <c r="AR655" s="5" t="str">
        <f t="shared" si="544"/>
        <v>DELCOCO GELAS</v>
      </c>
      <c r="AS655" s="4" t="str">
        <f t="shared" si="545"/>
        <v>1GLS</v>
      </c>
      <c r="AT655" t="s">
        <v>859</v>
      </c>
      <c r="AU655" s="1" t="s">
        <v>860</v>
      </c>
      <c r="AV655" s="33" t="str">
        <f t="shared" ca="1" si="548"/>
        <v/>
      </c>
      <c r="AW655">
        <v>4000</v>
      </c>
      <c r="AX655">
        <v>4000</v>
      </c>
      <c r="AY655">
        <v>3200</v>
      </c>
      <c r="AZ655" t="str">
        <f t="shared" si="502"/>
        <v>8993093665411</v>
      </c>
      <c r="BA655" t="str">
        <f t="shared" si="549"/>
        <v>DELCOCO GELAS</v>
      </c>
      <c r="BB655" t="s">
        <v>4417</v>
      </c>
      <c r="BC655" t="s">
        <v>4417</v>
      </c>
      <c r="BD655" s="1"/>
      <c r="BF655" s="9"/>
      <c r="BG655" s="20"/>
      <c r="BH655" s="13"/>
      <c r="BI655" s="15"/>
      <c r="BL655" s="13"/>
      <c r="BM655" s="1"/>
      <c r="BP655" s="1"/>
      <c r="BQ655" s="1"/>
      <c r="BT655" s="13"/>
      <c r="BU655" s="15"/>
      <c r="BV655" s="14"/>
    </row>
    <row r="656" spans="1:74" x14ac:dyDescent="0.25">
      <c r="A656" s="4" t="str">
        <f t="shared" si="507"/>
        <v/>
      </c>
      <c r="B656" s="4" t="str">
        <f t="shared" si="508"/>
        <v/>
      </c>
      <c r="C656" s="4" t="str">
        <f t="shared" si="509"/>
        <v/>
      </c>
      <c r="D656" s="4" t="str">
        <f t="shared" si="510"/>
        <v/>
      </c>
      <c r="E656" s="4" t="str">
        <f t="shared" si="511"/>
        <v/>
      </c>
      <c r="F656" s="4" t="str">
        <f t="shared" si="512"/>
        <v/>
      </c>
      <c r="G656" s="4" t="str">
        <f t="shared" si="513"/>
        <v>KTK</v>
      </c>
      <c r="H656" s="4" t="str">
        <f t="shared" si="514"/>
        <v/>
      </c>
      <c r="I656" s="4" t="str">
        <f t="shared" si="515"/>
        <v/>
      </c>
      <c r="J656" s="4" t="str">
        <f t="shared" si="516"/>
        <v/>
      </c>
      <c r="K656" s="4" t="str">
        <f t="shared" si="517"/>
        <v/>
      </c>
      <c r="L656" s="4" t="str">
        <f t="shared" si="518"/>
        <v/>
      </c>
      <c r="M656" s="4" t="str">
        <f t="shared" si="519"/>
        <v/>
      </c>
      <c r="N656" s="4" t="str">
        <f t="shared" si="520"/>
        <v/>
      </c>
      <c r="O656" s="4" t="str">
        <f t="shared" si="521"/>
        <v/>
      </c>
      <c r="P656" s="4" t="str">
        <f t="shared" si="522"/>
        <v/>
      </c>
      <c r="Q656" s="4" t="str">
        <f t="shared" si="523"/>
        <v/>
      </c>
      <c r="R656" s="4" t="str">
        <f t="shared" si="524"/>
        <v/>
      </c>
      <c r="S656" s="4" t="str">
        <f t="shared" si="525"/>
        <v/>
      </c>
      <c r="T656" s="4" t="str">
        <f t="shared" si="526"/>
        <v/>
      </c>
      <c r="U656" s="4" t="str">
        <f t="shared" si="527"/>
        <v/>
      </c>
      <c r="V656" s="4" t="str">
        <f t="shared" si="528"/>
        <v/>
      </c>
      <c r="W656" s="4" t="str">
        <f t="shared" si="529"/>
        <v/>
      </c>
      <c r="X656" s="4" t="str">
        <f t="shared" si="530"/>
        <v/>
      </c>
      <c r="Y656" s="4">
        <f t="shared" si="531"/>
        <v>3</v>
      </c>
      <c r="Z656" s="4" t="str">
        <f t="shared" si="532"/>
        <v>-</v>
      </c>
      <c r="AA656" s="4" t="str">
        <f t="shared" si="533"/>
        <v/>
      </c>
      <c r="AB656" s="4" t="str">
        <f t="shared" si="534"/>
        <v/>
      </c>
      <c r="AC656" s="4" t="str">
        <f t="shared" si="535"/>
        <v/>
      </c>
      <c r="AD656" s="4" t="str">
        <f t="shared" si="536"/>
        <v/>
      </c>
      <c r="AE656" s="4" t="str">
        <f t="shared" si="537"/>
        <v/>
      </c>
      <c r="AF656" s="4" t="str" cm="1">
        <f t="array" aca="1" ref="AF656" ca="1">LEFT(AS656,MATCH(FALSE,ISNUMBER(MID(AS656,ROW(INDIRECT("1:"&amp;LEN(AS656)+1)), 1) *1),0) -1)</f>
        <v>1</v>
      </c>
      <c r="AG656" s="4">
        <f t="shared" si="538"/>
        <v>4</v>
      </c>
      <c r="AH656" s="4">
        <f t="shared" si="539"/>
        <v>18</v>
      </c>
      <c r="AI656" s="4">
        <f t="shared" si="540"/>
        <v>14</v>
      </c>
      <c r="AJ656" s="4" t="str">
        <f t="shared" si="541"/>
        <v>1KTK</v>
      </c>
      <c r="AK656" s="4" t="str">
        <f t="shared" si="542"/>
        <v>-1KTK</v>
      </c>
      <c r="AL656" s="4" t="str" cm="1">
        <f t="array" ref="AL656">LEFT(AS656,SUM(LEN(AS656)-LEN(SUBSTITUTE(AS656,{"0";"1";"2";"3";"4";"5";"6";"7";"8";"9"},""))))</f>
        <v>1</v>
      </c>
      <c r="AM656" s="4">
        <f t="shared" si="546"/>
        <v>13</v>
      </c>
      <c r="AN656" s="4" t="b">
        <f t="shared" si="550"/>
        <v>1</v>
      </c>
      <c r="AO656" s="4" t="str">
        <f t="shared" si="551"/>
        <v>KTK</v>
      </c>
      <c r="AP656" s="4" t="b">
        <f t="shared" si="547"/>
        <v>0</v>
      </c>
      <c r="AQ656" s="4" t="b">
        <f t="shared" si="543"/>
        <v>0</v>
      </c>
      <c r="AR656" s="5" t="str">
        <f t="shared" si="544"/>
        <v>DELFI BAR BAR</v>
      </c>
      <c r="AS656" s="4" t="str">
        <f t="shared" si="545"/>
        <v>1KTK</v>
      </c>
      <c r="AT656" t="s">
        <v>861</v>
      </c>
      <c r="AU656" s="1" t="s">
        <v>862</v>
      </c>
      <c r="AV656" s="33" t="str">
        <f t="shared" ca="1" si="548"/>
        <v/>
      </c>
      <c r="AW656">
        <v>47500</v>
      </c>
      <c r="AX656">
        <v>47500</v>
      </c>
      <c r="AY656">
        <v>45288</v>
      </c>
      <c r="AZ656" t="str">
        <f t="shared" si="502"/>
        <v>8991001007667</v>
      </c>
      <c r="BA656" t="str">
        <f t="shared" si="549"/>
        <v>DELFI BAR BAR</v>
      </c>
      <c r="BB656" t="s">
        <v>4417</v>
      </c>
      <c r="BC656" t="s">
        <v>4417</v>
      </c>
      <c r="BD656" s="1"/>
      <c r="BF656" s="9"/>
      <c r="BG656" s="20"/>
      <c r="BH656" s="13"/>
      <c r="BI656" s="15"/>
      <c r="BL656" s="13"/>
      <c r="BM656" s="1"/>
      <c r="BP656" s="1"/>
      <c r="BQ656" s="1"/>
      <c r="BT656" s="13"/>
      <c r="BU656" s="15"/>
      <c r="BV656" s="14"/>
    </row>
    <row r="657" spans="1:74" x14ac:dyDescent="0.25">
      <c r="A657" s="4" t="str">
        <f t="shared" si="507"/>
        <v/>
      </c>
      <c r="B657" s="4" t="str">
        <f t="shared" si="508"/>
        <v/>
      </c>
      <c r="C657" s="4" t="str">
        <f t="shared" si="509"/>
        <v/>
      </c>
      <c r="D657" s="4" t="str">
        <f t="shared" si="510"/>
        <v/>
      </c>
      <c r="E657" s="4" t="str">
        <f t="shared" si="511"/>
        <v/>
      </c>
      <c r="F657" s="4" t="str">
        <f t="shared" si="512"/>
        <v/>
      </c>
      <c r="G657" s="4" t="str">
        <f t="shared" si="513"/>
        <v>KTK</v>
      </c>
      <c r="H657" s="4" t="str">
        <f t="shared" si="514"/>
        <v/>
      </c>
      <c r="I657" s="4" t="str">
        <f t="shared" si="515"/>
        <v/>
      </c>
      <c r="J657" s="4" t="str">
        <f t="shared" si="516"/>
        <v/>
      </c>
      <c r="K657" s="4" t="str">
        <f t="shared" si="517"/>
        <v/>
      </c>
      <c r="L657" s="4" t="str">
        <f t="shared" si="518"/>
        <v/>
      </c>
      <c r="M657" s="4" t="str">
        <f t="shared" si="519"/>
        <v/>
      </c>
      <c r="N657" s="4" t="str">
        <f t="shared" si="520"/>
        <v/>
      </c>
      <c r="O657" s="4" t="str">
        <f t="shared" si="521"/>
        <v/>
      </c>
      <c r="P657" s="4" t="str">
        <f t="shared" si="522"/>
        <v/>
      </c>
      <c r="Q657" s="4" t="str">
        <f t="shared" si="523"/>
        <v/>
      </c>
      <c r="R657" s="4" t="str">
        <f t="shared" si="524"/>
        <v/>
      </c>
      <c r="S657" s="4" t="str">
        <f t="shared" si="525"/>
        <v/>
      </c>
      <c r="T657" s="4" t="str">
        <f t="shared" si="526"/>
        <v/>
      </c>
      <c r="U657" s="4" t="str">
        <f t="shared" si="527"/>
        <v/>
      </c>
      <c r="V657" s="4" t="str">
        <f t="shared" si="528"/>
        <v/>
      </c>
      <c r="W657" s="4" t="str">
        <f t="shared" si="529"/>
        <v/>
      </c>
      <c r="X657" s="4" t="str">
        <f t="shared" si="530"/>
        <v/>
      </c>
      <c r="Y657" s="4">
        <f t="shared" si="531"/>
        <v>3</v>
      </c>
      <c r="Z657" s="4" t="str">
        <f t="shared" si="532"/>
        <v>-</v>
      </c>
      <c r="AA657" s="4" t="str">
        <f t="shared" si="533"/>
        <v/>
      </c>
      <c r="AB657" s="4" t="str">
        <f t="shared" si="534"/>
        <v/>
      </c>
      <c r="AC657" s="4" t="str">
        <f t="shared" si="535"/>
        <v/>
      </c>
      <c r="AD657" s="4" t="str">
        <f t="shared" si="536"/>
        <v/>
      </c>
      <c r="AE657" s="4" t="str">
        <f t="shared" si="537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38"/>
        <v>4</v>
      </c>
      <c r="AH657" s="4">
        <f t="shared" si="539"/>
        <v>20</v>
      </c>
      <c r="AI657" s="4">
        <f t="shared" si="540"/>
        <v>16</v>
      </c>
      <c r="AJ657" s="4" t="str">
        <f t="shared" si="541"/>
        <v>1KTK</v>
      </c>
      <c r="AK657" s="4" t="str">
        <f t="shared" si="542"/>
        <v>-1KTK</v>
      </c>
      <c r="AL657" s="4" t="str" cm="1">
        <f t="array" ref="AL657">LEFT(AS657,SUM(LEN(AS657)-LEN(SUBSTITUTE(AS657,{"0";"1";"2";"3";"4";"5";"6";"7";"8";"9"},""))))</f>
        <v>1</v>
      </c>
      <c r="AM657" s="4">
        <f t="shared" si="546"/>
        <v>13</v>
      </c>
      <c r="AN657" s="4" t="b">
        <f t="shared" si="550"/>
        <v>1</v>
      </c>
      <c r="AO657" s="4" t="str">
        <f t="shared" si="551"/>
        <v>KTK</v>
      </c>
      <c r="AP657" s="4" t="b">
        <f t="shared" si="547"/>
        <v>0</v>
      </c>
      <c r="AQ657" s="4" t="b">
        <f t="shared" si="543"/>
        <v>0</v>
      </c>
      <c r="AR657" s="5" t="str">
        <f t="shared" si="544"/>
        <v>DELFI CHIC CHOC</v>
      </c>
      <c r="AS657" s="4" t="str">
        <f t="shared" si="545"/>
        <v>1KTK</v>
      </c>
      <c r="AT657" t="s">
        <v>863</v>
      </c>
      <c r="AU657" s="1" t="s">
        <v>864</v>
      </c>
      <c r="AV657" s="33" t="str">
        <f t="shared" ca="1" si="548"/>
        <v/>
      </c>
      <c r="AW657">
        <v>58000</v>
      </c>
      <c r="AX657">
        <v>58000</v>
      </c>
      <c r="AY657">
        <v>54600</v>
      </c>
      <c r="AZ657" t="str">
        <f t="shared" si="502"/>
        <v>8991001007582</v>
      </c>
      <c r="BA657" t="str">
        <f t="shared" si="549"/>
        <v>DELFI CHIC CHOC</v>
      </c>
      <c r="BB657" t="s">
        <v>4417</v>
      </c>
      <c r="BC657" t="s">
        <v>4417</v>
      </c>
      <c r="BD657" s="1"/>
      <c r="BF657" s="9"/>
      <c r="BG657" s="20"/>
      <c r="BH657" s="13"/>
      <c r="BI657" s="15"/>
      <c r="BL657" s="13"/>
      <c r="BM657" s="1"/>
      <c r="BP657" s="1"/>
      <c r="BQ657" s="1"/>
      <c r="BT657" s="13"/>
      <c r="BU657" s="15"/>
      <c r="BV657" s="14"/>
    </row>
    <row r="658" spans="1:74" x14ac:dyDescent="0.25">
      <c r="A658" s="4" t="str">
        <f t="shared" si="507"/>
        <v/>
      </c>
      <c r="B658" s="4" t="str">
        <f t="shared" si="508"/>
        <v>PCS</v>
      </c>
      <c r="C658" s="4" t="str">
        <f t="shared" si="509"/>
        <v/>
      </c>
      <c r="D658" s="4" t="str">
        <f t="shared" si="510"/>
        <v/>
      </c>
      <c r="E658" s="4" t="str">
        <f t="shared" si="511"/>
        <v/>
      </c>
      <c r="F658" s="4" t="str">
        <f t="shared" si="512"/>
        <v>RTG</v>
      </c>
      <c r="G658" s="4" t="str">
        <f t="shared" si="513"/>
        <v/>
      </c>
      <c r="H658" s="4" t="str">
        <f t="shared" si="514"/>
        <v/>
      </c>
      <c r="I658" s="4" t="str">
        <f t="shared" si="515"/>
        <v/>
      </c>
      <c r="J658" s="4" t="str">
        <f t="shared" si="516"/>
        <v/>
      </c>
      <c r="K658" s="4" t="str">
        <f t="shared" si="517"/>
        <v/>
      </c>
      <c r="L658" s="4" t="str">
        <f t="shared" si="518"/>
        <v/>
      </c>
      <c r="M658" s="4" t="str">
        <f t="shared" si="519"/>
        <v/>
      </c>
      <c r="N658" s="4" t="str">
        <f t="shared" si="520"/>
        <v/>
      </c>
      <c r="O658" s="4" t="str">
        <f t="shared" si="521"/>
        <v/>
      </c>
      <c r="P658" s="4" t="str">
        <f t="shared" si="522"/>
        <v/>
      </c>
      <c r="Q658" s="4" t="str">
        <f t="shared" si="523"/>
        <v/>
      </c>
      <c r="R658" s="4" t="str">
        <f t="shared" si="524"/>
        <v/>
      </c>
      <c r="S658" s="4" t="str">
        <f t="shared" si="525"/>
        <v/>
      </c>
      <c r="T658" s="4" t="str">
        <f t="shared" si="526"/>
        <v/>
      </c>
      <c r="U658" s="4" t="str">
        <f t="shared" si="527"/>
        <v/>
      </c>
      <c r="V658" s="4" t="str">
        <f t="shared" si="528"/>
        <v/>
      </c>
      <c r="W658" s="4" t="str">
        <f t="shared" si="529"/>
        <v/>
      </c>
      <c r="X658" s="4" t="str">
        <f t="shared" si="530"/>
        <v/>
      </c>
      <c r="Y658" s="4">
        <f t="shared" si="531"/>
        <v>6</v>
      </c>
      <c r="Z658" s="4" t="str">
        <f t="shared" si="532"/>
        <v>-</v>
      </c>
      <c r="AA658" s="4" t="str">
        <f t="shared" si="533"/>
        <v>/</v>
      </c>
      <c r="AB658" s="4" t="str">
        <f t="shared" si="534"/>
        <v/>
      </c>
      <c r="AC658" s="4" t="str">
        <f t="shared" si="535"/>
        <v/>
      </c>
      <c r="AD658" s="4" t="str">
        <f t="shared" si="536"/>
        <v/>
      </c>
      <c r="AE658" s="4" t="str">
        <f t="shared" si="537"/>
        <v/>
      </c>
      <c r="AF658" s="4" t="str" cm="1">
        <f t="array" aca="1" ref="AF658" ca="1">LEFT(AS658,MATCH(FALSE,ISNUMBER(MID(AS658,ROW(INDIRECT("1:"&amp;LEN(AS658)+1)), 1) *1),0) -1)</f>
        <v>14</v>
      </c>
      <c r="AG658" s="4">
        <f t="shared" si="538"/>
        <v>9</v>
      </c>
      <c r="AH658" s="4">
        <f t="shared" si="539"/>
        <v>30</v>
      </c>
      <c r="AI658" s="4">
        <f t="shared" si="540"/>
        <v>21</v>
      </c>
      <c r="AJ658" s="4" t="str">
        <f t="shared" si="541"/>
        <v>/RTG</v>
      </c>
      <c r="AK658" s="4" t="str">
        <f t="shared" si="542"/>
        <v>S/RTG</v>
      </c>
      <c r="AL658" s="4" t="str" cm="1">
        <f t="array" ref="AL658">LEFT(AS658,SUM(LEN(AS658)-LEN(SUBSTITUTE(AS658,{"0";"1";"2";"3";"4";"5";"6";"7";"8";"9"},""))))</f>
        <v>14</v>
      </c>
      <c r="AM658" s="4">
        <f t="shared" si="546"/>
        <v>13</v>
      </c>
      <c r="AN658" s="4" t="b">
        <f>LEFT(AS658,2)=AL658</f>
        <v>1</v>
      </c>
      <c r="AO658" s="4" t="str">
        <f t="shared" si="551"/>
        <v>RTG</v>
      </c>
      <c r="AP658" s="4" t="b">
        <f t="shared" si="547"/>
        <v>0</v>
      </c>
      <c r="AQ658" s="4" t="b">
        <f t="shared" si="543"/>
        <v>0</v>
      </c>
      <c r="AR658" s="5" t="str">
        <f t="shared" si="544"/>
        <v>DEO LOTION POSH 11GR</v>
      </c>
      <c r="AS658" s="4" t="str">
        <f t="shared" si="545"/>
        <v>14PCS/RTG</v>
      </c>
      <c r="AT658" t="s">
        <v>5013</v>
      </c>
      <c r="AV658" s="33" t="str">
        <f t="shared" ca="1" si="548"/>
        <v/>
      </c>
      <c r="AW658">
        <v>20000</v>
      </c>
      <c r="AX658">
        <v>20000</v>
      </c>
      <c r="AY658">
        <v>15741</v>
      </c>
      <c r="AZ658" t="str">
        <f t="shared" si="502"/>
        <v>8000000000658</v>
      </c>
      <c r="BA658" t="str">
        <f t="shared" si="549"/>
        <v>DEO LOTION POSH 11GR</v>
      </c>
      <c r="BB658" t="s">
        <v>4417</v>
      </c>
      <c r="BC658" t="s">
        <v>4417</v>
      </c>
      <c r="BD658" s="1"/>
      <c r="BF658" s="9"/>
      <c r="BG658" s="20"/>
      <c r="BH658" s="13"/>
      <c r="BI658" s="15"/>
      <c r="BL658" s="13"/>
      <c r="BM658" s="1"/>
      <c r="BP658" s="1"/>
      <c r="BQ658" s="1"/>
      <c r="BT658" s="13"/>
      <c r="BU658" s="15"/>
      <c r="BV658" s="14"/>
    </row>
    <row r="659" spans="1:74" x14ac:dyDescent="0.25">
      <c r="A659" s="4" t="str">
        <f t="shared" si="507"/>
        <v/>
      </c>
      <c r="B659" s="4" t="str">
        <f t="shared" si="508"/>
        <v>PCS</v>
      </c>
      <c r="C659" s="4" t="str">
        <f t="shared" si="509"/>
        <v/>
      </c>
      <c r="D659" s="4" t="str">
        <f t="shared" si="510"/>
        <v/>
      </c>
      <c r="E659" s="4" t="str">
        <f t="shared" si="511"/>
        <v/>
      </c>
      <c r="F659" s="4" t="str">
        <f t="shared" si="512"/>
        <v/>
      </c>
      <c r="G659" s="4" t="str">
        <f t="shared" si="513"/>
        <v/>
      </c>
      <c r="H659" s="4" t="str">
        <f t="shared" si="514"/>
        <v/>
      </c>
      <c r="I659" s="4" t="str">
        <f t="shared" si="515"/>
        <v/>
      </c>
      <c r="J659" s="4" t="str">
        <f t="shared" si="516"/>
        <v/>
      </c>
      <c r="K659" s="4" t="str">
        <f t="shared" si="517"/>
        <v/>
      </c>
      <c r="L659" s="4" t="str">
        <f t="shared" si="518"/>
        <v/>
      </c>
      <c r="M659" s="4" t="str">
        <f t="shared" si="519"/>
        <v/>
      </c>
      <c r="N659" s="4" t="str">
        <f t="shared" si="520"/>
        <v/>
      </c>
      <c r="O659" s="4" t="str">
        <f t="shared" si="521"/>
        <v/>
      </c>
      <c r="P659" s="4" t="str">
        <f t="shared" si="522"/>
        <v/>
      </c>
      <c r="Q659" s="4" t="str">
        <f t="shared" si="523"/>
        <v/>
      </c>
      <c r="R659" s="4" t="str">
        <f t="shared" si="524"/>
        <v/>
      </c>
      <c r="S659" s="4" t="str">
        <f t="shared" si="525"/>
        <v/>
      </c>
      <c r="T659" s="4" t="str">
        <f t="shared" si="526"/>
        <v/>
      </c>
      <c r="U659" s="4" t="str">
        <f t="shared" si="527"/>
        <v/>
      </c>
      <c r="V659" s="4" t="str">
        <f t="shared" si="528"/>
        <v/>
      </c>
      <c r="W659" s="4" t="str">
        <f t="shared" si="529"/>
        <v/>
      </c>
      <c r="X659" s="4" t="str">
        <f t="shared" si="530"/>
        <v/>
      </c>
      <c r="Y659" s="4">
        <f t="shared" si="531"/>
        <v>3</v>
      </c>
      <c r="Z659" s="4" t="str">
        <f t="shared" si="532"/>
        <v>-</v>
      </c>
      <c r="AA659" s="4" t="str">
        <f t="shared" si="533"/>
        <v/>
      </c>
      <c r="AB659" s="4" t="str">
        <f t="shared" si="534"/>
        <v/>
      </c>
      <c r="AC659" s="4" t="str">
        <f t="shared" si="535"/>
        <v/>
      </c>
      <c r="AD659" s="4" t="str">
        <f t="shared" si="536"/>
        <v/>
      </c>
      <c r="AE659" s="4" t="str">
        <f t="shared" si="537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38"/>
        <v>4</v>
      </c>
      <c r="AH659" s="4">
        <f t="shared" si="539"/>
        <v>31</v>
      </c>
      <c r="AI659" s="4">
        <f t="shared" si="540"/>
        <v>27</v>
      </c>
      <c r="AJ659" s="4" t="str">
        <f t="shared" si="541"/>
        <v>1PCS</v>
      </c>
      <c r="AK659" s="4" t="str">
        <f t="shared" si="542"/>
        <v>-1PCS</v>
      </c>
      <c r="AL659" s="4" t="str" cm="1">
        <f t="array" ref="AL659">LEFT(AS659,SUM(LEN(AS659)-LEN(SUBSTITUTE(AS659,{"0";"1";"2";"3";"4";"5";"6";"7";"8";"9"},""))))</f>
        <v>1</v>
      </c>
      <c r="AM659" s="4">
        <f t="shared" si="546"/>
        <v>13</v>
      </c>
      <c r="AN659" s="4" t="b">
        <f t="shared" ref="AN659:AN678" si="552">LEFT(AS659,1)=AL659</f>
        <v>1</v>
      </c>
      <c r="AO659" s="4" t="str">
        <f t="shared" si="551"/>
        <v>PCS</v>
      </c>
      <c r="AP659" s="4" t="b">
        <f t="shared" si="547"/>
        <v>0</v>
      </c>
      <c r="AQ659" s="4" t="b">
        <f t="shared" si="543"/>
        <v>0</v>
      </c>
      <c r="AR659" s="5" t="str">
        <f t="shared" si="544"/>
        <v>DEO LOTION POSH HIJAB 11GR</v>
      </c>
      <c r="AS659" s="4" t="str">
        <f t="shared" si="545"/>
        <v>1PCS</v>
      </c>
      <c r="AT659" t="s">
        <v>4659</v>
      </c>
      <c r="AU659" s="1" t="s">
        <v>865</v>
      </c>
      <c r="AV659" s="33" t="str">
        <f t="shared" ca="1" si="548"/>
        <v/>
      </c>
      <c r="AW659">
        <v>2000</v>
      </c>
      <c r="AX659">
        <v>2000</v>
      </c>
      <c r="AY659">
        <v>1312</v>
      </c>
      <c r="AZ659" t="str">
        <f t="shared" si="502"/>
        <v>8998866109406</v>
      </c>
      <c r="BA659" t="str">
        <f t="shared" si="549"/>
        <v>DEO LOTION POSH HIJAB 11GR</v>
      </c>
      <c r="BB659" t="s">
        <v>4417</v>
      </c>
      <c r="BC659" t="s">
        <v>4417</v>
      </c>
      <c r="BD659" s="1"/>
      <c r="BF659" s="9"/>
      <c r="BG659" s="20"/>
      <c r="BH659" s="13"/>
      <c r="BI659" s="15"/>
      <c r="BL659" s="13"/>
      <c r="BM659" s="1"/>
      <c r="BP659" s="1"/>
      <c r="BQ659" s="1"/>
      <c r="BT659" s="13"/>
      <c r="BU659" s="15"/>
      <c r="BV659" s="14"/>
    </row>
    <row r="660" spans="1:74" x14ac:dyDescent="0.25">
      <c r="A660" s="4" t="str">
        <f t="shared" si="507"/>
        <v/>
      </c>
      <c r="B660" s="4" t="str">
        <f t="shared" si="508"/>
        <v>PCS</v>
      </c>
      <c r="C660" s="4" t="str">
        <f t="shared" si="509"/>
        <v/>
      </c>
      <c r="D660" s="4" t="str">
        <f t="shared" si="510"/>
        <v/>
      </c>
      <c r="E660" s="4" t="str">
        <f t="shared" si="511"/>
        <v/>
      </c>
      <c r="F660" s="4" t="str">
        <f t="shared" si="512"/>
        <v/>
      </c>
      <c r="G660" s="4" t="str">
        <f t="shared" si="513"/>
        <v/>
      </c>
      <c r="H660" s="4" t="str">
        <f t="shared" si="514"/>
        <v/>
      </c>
      <c r="I660" s="4" t="str">
        <f t="shared" si="515"/>
        <v/>
      </c>
      <c r="J660" s="4" t="str">
        <f t="shared" si="516"/>
        <v/>
      </c>
      <c r="K660" s="4" t="str">
        <f t="shared" si="517"/>
        <v/>
      </c>
      <c r="L660" s="4" t="str">
        <f t="shared" si="518"/>
        <v/>
      </c>
      <c r="M660" s="4" t="str">
        <f t="shared" si="519"/>
        <v/>
      </c>
      <c r="N660" s="4" t="str">
        <f t="shared" si="520"/>
        <v/>
      </c>
      <c r="O660" s="4" t="str">
        <f t="shared" si="521"/>
        <v/>
      </c>
      <c r="P660" s="4" t="str">
        <f t="shared" si="522"/>
        <v/>
      </c>
      <c r="Q660" s="4" t="str">
        <f t="shared" si="523"/>
        <v/>
      </c>
      <c r="R660" s="4" t="str">
        <f t="shared" si="524"/>
        <v/>
      </c>
      <c r="S660" s="4" t="str">
        <f t="shared" si="525"/>
        <v/>
      </c>
      <c r="T660" s="4" t="str">
        <f t="shared" si="526"/>
        <v/>
      </c>
      <c r="U660" s="4" t="str">
        <f t="shared" si="527"/>
        <v/>
      </c>
      <c r="V660" s="4" t="str">
        <f t="shared" si="528"/>
        <v/>
      </c>
      <c r="W660" s="4" t="str">
        <f t="shared" si="529"/>
        <v/>
      </c>
      <c r="X660" s="4" t="str">
        <f t="shared" si="530"/>
        <v/>
      </c>
      <c r="Y660" s="4">
        <f t="shared" si="531"/>
        <v>3</v>
      </c>
      <c r="Z660" s="4" t="str">
        <f t="shared" si="532"/>
        <v>-</v>
      </c>
      <c r="AA660" s="4" t="str">
        <f t="shared" si="533"/>
        <v/>
      </c>
      <c r="AB660" s="4" t="str">
        <f t="shared" si="534"/>
        <v/>
      </c>
      <c r="AC660" s="4" t="str">
        <f t="shared" si="535"/>
        <v/>
      </c>
      <c r="AD660" s="4" t="str">
        <f t="shared" si="536"/>
        <v/>
      </c>
      <c r="AE660" s="4" t="str">
        <f t="shared" si="537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38"/>
        <v>4</v>
      </c>
      <c r="AH660" s="4">
        <f t="shared" si="539"/>
        <v>29</v>
      </c>
      <c r="AI660" s="4">
        <f t="shared" si="540"/>
        <v>25</v>
      </c>
      <c r="AJ660" s="4" t="str">
        <f t="shared" si="541"/>
        <v>1PCS</v>
      </c>
      <c r="AK660" s="4" t="str">
        <f t="shared" si="542"/>
        <v>-1PCS</v>
      </c>
      <c r="AL660" s="4" t="str" cm="1">
        <f t="array" ref="AL660">LEFT(AS660,SUM(LEN(AS660)-LEN(SUBSTITUTE(AS660,{"0";"1";"2";"3";"4";"5";"6";"7";"8";"9"},""))))</f>
        <v>1</v>
      </c>
      <c r="AM660" s="4">
        <f t="shared" si="546"/>
        <v>13</v>
      </c>
      <c r="AN660" s="4" t="b">
        <f t="shared" si="552"/>
        <v>1</v>
      </c>
      <c r="AO660" s="4" t="str">
        <f t="shared" si="551"/>
        <v>PCS</v>
      </c>
      <c r="AP660" s="4" t="b">
        <f t="shared" si="547"/>
        <v>0</v>
      </c>
      <c r="AQ660" s="4" t="b">
        <f t="shared" si="543"/>
        <v>0</v>
      </c>
      <c r="AR660" s="5" t="str">
        <f t="shared" si="544"/>
        <v>DEO LOTION POSH MEN 11GR</v>
      </c>
      <c r="AS660" s="4" t="str">
        <f t="shared" si="545"/>
        <v>1PCS</v>
      </c>
      <c r="AT660" t="s">
        <v>4660</v>
      </c>
      <c r="AU660" s="1" t="s">
        <v>866</v>
      </c>
      <c r="AV660" s="33" t="str">
        <f t="shared" ca="1" si="548"/>
        <v/>
      </c>
      <c r="AW660">
        <v>2000</v>
      </c>
      <c r="AX660">
        <v>2000</v>
      </c>
      <c r="AY660">
        <v>1312</v>
      </c>
      <c r="AZ660" t="str">
        <f t="shared" si="502"/>
        <v>8988966108898</v>
      </c>
      <c r="BA660" t="str">
        <f t="shared" si="549"/>
        <v>DEO LOTION POSH MEN 11GR</v>
      </c>
      <c r="BB660" t="s">
        <v>4417</v>
      </c>
      <c r="BC660" t="s">
        <v>4417</v>
      </c>
      <c r="BD660" s="1"/>
      <c r="BF660" s="9"/>
      <c r="BG660" s="20"/>
      <c r="BH660" s="13"/>
      <c r="BI660" s="15"/>
      <c r="BL660" s="13"/>
      <c r="BM660" s="1"/>
      <c r="BP660" s="1"/>
      <c r="BQ660" s="1"/>
      <c r="BT660" s="13"/>
      <c r="BU660" s="15"/>
      <c r="BV660" s="14"/>
    </row>
    <row r="661" spans="1:74" x14ac:dyDescent="0.25">
      <c r="A661" s="4" t="str">
        <f t="shared" si="507"/>
        <v/>
      </c>
      <c r="B661" s="4" t="str">
        <f t="shared" si="508"/>
        <v>PCS</v>
      </c>
      <c r="C661" s="4" t="str">
        <f t="shared" si="509"/>
        <v/>
      </c>
      <c r="D661" s="4" t="str">
        <f t="shared" si="510"/>
        <v/>
      </c>
      <c r="E661" s="4" t="str">
        <f t="shared" si="511"/>
        <v/>
      </c>
      <c r="F661" s="4" t="str">
        <f t="shared" si="512"/>
        <v/>
      </c>
      <c r="G661" s="4" t="str">
        <f t="shared" si="513"/>
        <v/>
      </c>
      <c r="H661" s="4" t="str">
        <f t="shared" si="514"/>
        <v/>
      </c>
      <c r="I661" s="4" t="str">
        <f t="shared" si="515"/>
        <v/>
      </c>
      <c r="J661" s="4" t="str">
        <f t="shared" si="516"/>
        <v/>
      </c>
      <c r="K661" s="4" t="str">
        <f t="shared" si="517"/>
        <v/>
      </c>
      <c r="L661" s="4" t="str">
        <f t="shared" si="518"/>
        <v/>
      </c>
      <c r="M661" s="4" t="str">
        <f t="shared" si="519"/>
        <v/>
      </c>
      <c r="N661" s="4" t="str">
        <f t="shared" si="520"/>
        <v/>
      </c>
      <c r="O661" s="4" t="str">
        <f t="shared" si="521"/>
        <v/>
      </c>
      <c r="P661" s="4" t="str">
        <f t="shared" si="522"/>
        <v/>
      </c>
      <c r="Q661" s="4" t="str">
        <f t="shared" si="523"/>
        <v/>
      </c>
      <c r="R661" s="4" t="str">
        <f t="shared" si="524"/>
        <v/>
      </c>
      <c r="S661" s="4" t="str">
        <f t="shared" si="525"/>
        <v/>
      </c>
      <c r="T661" s="4" t="str">
        <f t="shared" si="526"/>
        <v/>
      </c>
      <c r="U661" s="4" t="str">
        <f t="shared" si="527"/>
        <v/>
      </c>
      <c r="V661" s="4" t="str">
        <f t="shared" si="528"/>
        <v/>
      </c>
      <c r="W661" s="4" t="str">
        <f t="shared" si="529"/>
        <v/>
      </c>
      <c r="X661" s="4" t="str">
        <f t="shared" si="530"/>
        <v/>
      </c>
      <c r="Y661" s="4">
        <f t="shared" si="531"/>
        <v>3</v>
      </c>
      <c r="Z661" s="4" t="str">
        <f t="shared" si="532"/>
        <v>-</v>
      </c>
      <c r="AA661" s="4" t="str">
        <f t="shared" si="533"/>
        <v/>
      </c>
      <c r="AB661" s="4" t="str">
        <f t="shared" si="534"/>
        <v/>
      </c>
      <c r="AC661" s="4" t="str">
        <f t="shared" si="535"/>
        <v/>
      </c>
      <c r="AD661" s="4" t="str">
        <f t="shared" si="536"/>
        <v/>
      </c>
      <c r="AE661" s="4" t="str">
        <f t="shared" si="537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38"/>
        <v>4</v>
      </c>
      <c r="AH661" s="4">
        <f t="shared" si="539"/>
        <v>25</v>
      </c>
      <c r="AI661" s="4">
        <f t="shared" si="540"/>
        <v>21</v>
      </c>
      <c r="AJ661" s="4" t="str">
        <f t="shared" si="541"/>
        <v>1PCS</v>
      </c>
      <c r="AK661" s="4" t="str">
        <f t="shared" si="542"/>
        <v>-1PCS</v>
      </c>
      <c r="AL661" s="4" t="str" cm="1">
        <f t="array" ref="AL661">LEFT(AS661,SUM(LEN(AS661)-LEN(SUBSTITUTE(AS661,{"0";"1";"2";"3";"4";"5";"6";"7";"8";"9"},""))))</f>
        <v>1</v>
      </c>
      <c r="AM661" s="4">
        <f t="shared" si="546"/>
        <v>13</v>
      </c>
      <c r="AN661" s="4" t="b">
        <f t="shared" si="552"/>
        <v>1</v>
      </c>
      <c r="AO661" s="4" t="str">
        <f t="shared" si="551"/>
        <v>PCS</v>
      </c>
      <c r="AP661" s="4" t="b">
        <f t="shared" si="547"/>
        <v>0</v>
      </c>
      <c r="AQ661" s="4" t="b">
        <f t="shared" si="543"/>
        <v>0</v>
      </c>
      <c r="AR661" s="5" t="str">
        <f t="shared" si="544"/>
        <v>DERMYTHOL BIO SULFUR</v>
      </c>
      <c r="AS661" s="4" t="str">
        <f t="shared" si="545"/>
        <v>1PCS</v>
      </c>
      <c r="AT661" t="s">
        <v>4811</v>
      </c>
      <c r="AU661" s="1" t="s">
        <v>867</v>
      </c>
      <c r="AV661" s="33" t="str">
        <f t="shared" ca="1" si="548"/>
        <v/>
      </c>
      <c r="AW661">
        <v>3500</v>
      </c>
      <c r="AX661">
        <v>3700</v>
      </c>
      <c r="AY661">
        <v>3100</v>
      </c>
      <c r="AZ661" t="str">
        <f t="shared" si="502"/>
        <v>8992946533747</v>
      </c>
      <c r="BA661" t="str">
        <f t="shared" si="549"/>
        <v>DERMYTHOL BIO SULFUR</v>
      </c>
      <c r="BB661" t="s">
        <v>4417</v>
      </c>
      <c r="BC661" t="s">
        <v>4417</v>
      </c>
      <c r="BD661" s="1"/>
      <c r="BF661" s="9"/>
      <c r="BG661" s="20"/>
      <c r="BH661" s="13"/>
      <c r="BI661" s="15"/>
      <c r="BL661" s="13"/>
      <c r="BM661" s="1"/>
      <c r="BP661" s="1"/>
      <c r="BQ661" s="1"/>
      <c r="BT661" s="13"/>
      <c r="BU661" s="15"/>
      <c r="BV661" s="14"/>
    </row>
    <row r="662" spans="1:74" x14ac:dyDescent="0.25">
      <c r="A662" s="4" t="str">
        <f t="shared" si="507"/>
        <v/>
      </c>
      <c r="B662" s="4" t="str">
        <f t="shared" si="508"/>
        <v>PCS</v>
      </c>
      <c r="C662" s="4" t="str">
        <f t="shared" si="509"/>
        <v/>
      </c>
      <c r="D662" s="4" t="str">
        <f t="shared" si="510"/>
        <v/>
      </c>
      <c r="E662" s="4" t="str">
        <f t="shared" si="511"/>
        <v/>
      </c>
      <c r="F662" s="4" t="str">
        <f t="shared" si="512"/>
        <v/>
      </c>
      <c r="G662" s="4" t="str">
        <f t="shared" si="513"/>
        <v/>
      </c>
      <c r="H662" s="4" t="str">
        <f t="shared" si="514"/>
        <v/>
      </c>
      <c r="I662" s="4" t="str">
        <f t="shared" si="515"/>
        <v/>
      </c>
      <c r="J662" s="4" t="str">
        <f t="shared" si="516"/>
        <v/>
      </c>
      <c r="K662" s="4" t="str">
        <f t="shared" si="517"/>
        <v/>
      </c>
      <c r="L662" s="4" t="str">
        <f t="shared" si="518"/>
        <v/>
      </c>
      <c r="M662" s="4" t="str">
        <f t="shared" si="519"/>
        <v/>
      </c>
      <c r="N662" s="4" t="str">
        <f t="shared" si="520"/>
        <v/>
      </c>
      <c r="O662" s="4" t="str">
        <f t="shared" si="521"/>
        <v/>
      </c>
      <c r="P662" s="4" t="str">
        <f t="shared" si="522"/>
        <v/>
      </c>
      <c r="Q662" s="4" t="str">
        <f t="shared" si="523"/>
        <v/>
      </c>
      <c r="R662" s="4" t="str">
        <f t="shared" si="524"/>
        <v/>
      </c>
      <c r="S662" s="4" t="str">
        <f t="shared" si="525"/>
        <v/>
      </c>
      <c r="T662" s="4" t="str">
        <f t="shared" si="526"/>
        <v/>
      </c>
      <c r="U662" s="4" t="str">
        <f t="shared" si="527"/>
        <v/>
      </c>
      <c r="V662" s="4" t="str">
        <f t="shared" si="528"/>
        <v/>
      </c>
      <c r="W662" s="4" t="str">
        <f t="shared" si="529"/>
        <v/>
      </c>
      <c r="X662" s="4" t="str">
        <f t="shared" si="530"/>
        <v/>
      </c>
      <c r="Y662" s="4">
        <f t="shared" si="531"/>
        <v>3</v>
      </c>
      <c r="Z662" s="4" t="str">
        <f t="shared" si="532"/>
        <v>-</v>
      </c>
      <c r="AA662" s="4" t="str">
        <f t="shared" si="533"/>
        <v/>
      </c>
      <c r="AB662" s="4" t="str">
        <f t="shared" si="534"/>
        <v/>
      </c>
      <c r="AC662" s="4" t="str">
        <f t="shared" si="535"/>
        <v/>
      </c>
      <c r="AD662" s="4" t="str">
        <f t="shared" si="536"/>
        <v/>
      </c>
      <c r="AE662" s="4" t="str">
        <f t="shared" si="537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38"/>
        <v>4</v>
      </c>
      <c r="AH662" s="4">
        <f t="shared" si="539"/>
        <v>22</v>
      </c>
      <c r="AI662" s="4">
        <f t="shared" si="540"/>
        <v>18</v>
      </c>
      <c r="AJ662" s="4" t="str">
        <f t="shared" si="541"/>
        <v>1PCS</v>
      </c>
      <c r="AK662" s="4" t="str">
        <f t="shared" si="542"/>
        <v>-1PCS</v>
      </c>
      <c r="AL662" s="4" t="str" cm="1">
        <f t="array" ref="AL662">LEFT(AS662,SUM(LEN(AS662)-LEN(SUBSTITUTE(AS662,{"0";"1";"2";"3";"4";"5";"6";"7";"8";"9"},""))))</f>
        <v>1</v>
      </c>
      <c r="AM662" s="4">
        <f t="shared" si="546"/>
        <v>13</v>
      </c>
      <c r="AN662" s="4" t="b">
        <f t="shared" si="552"/>
        <v>1</v>
      </c>
      <c r="AO662" s="4" t="str">
        <f t="shared" si="551"/>
        <v>PCS</v>
      </c>
      <c r="AP662" s="4" t="b">
        <f t="shared" si="547"/>
        <v>0</v>
      </c>
      <c r="AQ662" s="4" t="b">
        <f t="shared" si="543"/>
        <v>0</v>
      </c>
      <c r="AR662" s="5" t="str">
        <f t="shared" si="544"/>
        <v>DERMYTHOL PROTECT</v>
      </c>
      <c r="AS662" s="4" t="str">
        <f t="shared" si="545"/>
        <v>1PCS</v>
      </c>
      <c r="AT662" t="s">
        <v>4812</v>
      </c>
      <c r="AU662" s="1" t="s">
        <v>868</v>
      </c>
      <c r="AV662" s="33" t="str">
        <f t="shared" ca="1" si="548"/>
        <v/>
      </c>
      <c r="AW662">
        <v>3500</v>
      </c>
      <c r="AX662">
        <v>3700</v>
      </c>
      <c r="AY662">
        <v>3100</v>
      </c>
      <c r="AZ662" t="str">
        <f t="shared" si="502"/>
        <v>8992946533730</v>
      </c>
      <c r="BA662" t="str">
        <f t="shared" si="549"/>
        <v>DERMYTHOL PROTECT</v>
      </c>
      <c r="BB662" t="s">
        <v>4417</v>
      </c>
      <c r="BC662" t="s">
        <v>4417</v>
      </c>
      <c r="BD662" s="1"/>
      <c r="BF662" s="9"/>
      <c r="BG662" s="20"/>
      <c r="BH662" s="13"/>
      <c r="BI662" s="15"/>
      <c r="BL662" s="13"/>
      <c r="BM662" s="1"/>
      <c r="BP662" s="1"/>
      <c r="BQ662" s="1"/>
      <c r="BT662" s="13"/>
      <c r="BU662" s="15"/>
      <c r="BV662" s="14"/>
    </row>
    <row r="663" spans="1:74" x14ac:dyDescent="0.25">
      <c r="A663" s="4" t="str">
        <f t="shared" si="507"/>
        <v/>
      </c>
      <c r="B663" s="4" t="str">
        <f t="shared" si="508"/>
        <v/>
      </c>
      <c r="C663" s="4" t="str">
        <f t="shared" si="509"/>
        <v/>
      </c>
      <c r="D663" s="4" t="str">
        <f t="shared" si="510"/>
        <v/>
      </c>
      <c r="E663" s="4" t="str">
        <f t="shared" si="511"/>
        <v/>
      </c>
      <c r="F663" s="4" t="str">
        <f t="shared" si="512"/>
        <v>RTG</v>
      </c>
      <c r="G663" s="4" t="str">
        <f t="shared" si="513"/>
        <v/>
      </c>
      <c r="H663" s="4" t="str">
        <f t="shared" si="514"/>
        <v/>
      </c>
      <c r="I663" s="4" t="str">
        <f t="shared" si="515"/>
        <v/>
      </c>
      <c r="J663" s="4" t="str">
        <f t="shared" si="516"/>
        <v/>
      </c>
      <c r="K663" s="4" t="str">
        <f t="shared" si="517"/>
        <v/>
      </c>
      <c r="L663" s="4" t="str">
        <f t="shared" si="518"/>
        <v/>
      </c>
      <c r="M663" s="4" t="str">
        <f t="shared" si="519"/>
        <v/>
      </c>
      <c r="N663" s="4" t="str">
        <f t="shared" si="520"/>
        <v/>
      </c>
      <c r="O663" s="4" t="str">
        <f t="shared" si="521"/>
        <v/>
      </c>
      <c r="P663" s="4" t="str">
        <f t="shared" si="522"/>
        <v/>
      </c>
      <c r="Q663" s="4" t="str">
        <f t="shared" si="523"/>
        <v/>
      </c>
      <c r="R663" s="4" t="str">
        <f t="shared" si="524"/>
        <v/>
      </c>
      <c r="S663" s="4" t="str">
        <f t="shared" si="525"/>
        <v/>
      </c>
      <c r="T663" s="4" t="str">
        <f t="shared" si="526"/>
        <v/>
      </c>
      <c r="U663" s="4" t="str">
        <f t="shared" si="527"/>
        <v/>
      </c>
      <c r="V663" s="4" t="str">
        <f t="shared" si="528"/>
        <v/>
      </c>
      <c r="W663" s="4" t="str">
        <f t="shared" si="529"/>
        <v/>
      </c>
      <c r="X663" s="4" t="str">
        <f t="shared" si="530"/>
        <v/>
      </c>
      <c r="Y663" s="4">
        <f t="shared" si="531"/>
        <v>3</v>
      </c>
      <c r="Z663" s="4" t="str">
        <f t="shared" si="532"/>
        <v>-</v>
      </c>
      <c r="AA663" s="4" t="str">
        <f t="shared" si="533"/>
        <v/>
      </c>
      <c r="AB663" s="4" t="str">
        <f t="shared" si="534"/>
        <v/>
      </c>
      <c r="AC663" s="4" t="str">
        <f t="shared" si="535"/>
        <v/>
      </c>
      <c r="AD663" s="4" t="str">
        <f t="shared" si="536"/>
        <v/>
      </c>
      <c r="AE663" s="4" t="str">
        <f t="shared" si="537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38"/>
        <v>4</v>
      </c>
      <c r="AH663" s="4">
        <f t="shared" si="539"/>
        <v>20</v>
      </c>
      <c r="AI663" s="4">
        <f t="shared" si="540"/>
        <v>16</v>
      </c>
      <c r="AJ663" s="4" t="str">
        <f t="shared" si="541"/>
        <v>1RTG</v>
      </c>
      <c r="AK663" s="4" t="str">
        <f t="shared" si="542"/>
        <v>-1RTG</v>
      </c>
      <c r="AL663" s="4" t="str" cm="1">
        <f t="array" ref="AL663">LEFT(AS663,SUM(LEN(AS663)-LEN(SUBSTITUTE(AS663,{"0";"1";"2";"3";"4";"5";"6";"7";"8";"9"},""))))</f>
        <v>1</v>
      </c>
      <c r="AM663" s="4">
        <f t="shared" si="546"/>
        <v>13</v>
      </c>
      <c r="AN663" s="4" t="b">
        <f t="shared" si="552"/>
        <v>1</v>
      </c>
      <c r="AO663" s="4" t="str">
        <f t="shared" si="551"/>
        <v>RTG</v>
      </c>
      <c r="AP663" s="4" t="b">
        <f t="shared" si="547"/>
        <v>0</v>
      </c>
      <c r="AQ663" s="4" t="b">
        <f t="shared" si="543"/>
        <v>0</v>
      </c>
      <c r="AR663" s="5" t="str">
        <f t="shared" si="544"/>
        <v>DESAKU MARINASI</v>
      </c>
      <c r="AS663" s="4" t="str">
        <f t="shared" si="545"/>
        <v>1RTG</v>
      </c>
      <c r="AT663" t="s">
        <v>4816</v>
      </c>
      <c r="AU663" s="1" t="s">
        <v>972</v>
      </c>
      <c r="AV663" s="33" t="str">
        <f t="shared" ca="1" si="548"/>
        <v/>
      </c>
      <c r="AW663">
        <v>10000</v>
      </c>
      <c r="AX663">
        <v>10000</v>
      </c>
      <c r="AY663">
        <v>10000</v>
      </c>
      <c r="AZ663" t="str">
        <f t="shared" si="502"/>
        <v>8997011931732</v>
      </c>
      <c r="BA663" t="str">
        <f t="shared" si="549"/>
        <v>DESAKU MARINASI</v>
      </c>
      <c r="BB663" t="s">
        <v>4417</v>
      </c>
      <c r="BC663" t="s">
        <v>4417</v>
      </c>
      <c r="BD663" s="1"/>
      <c r="BF663" s="9"/>
      <c r="BG663" s="20"/>
      <c r="BH663" s="13"/>
      <c r="BI663" s="15"/>
      <c r="BL663" s="13"/>
      <c r="BM663" s="1"/>
      <c r="BP663" s="1"/>
      <c r="BQ663" s="1"/>
      <c r="BT663" s="13"/>
      <c r="BU663" s="15"/>
      <c r="BV663" s="14"/>
    </row>
    <row r="664" spans="1:74" x14ac:dyDescent="0.25">
      <c r="A664" s="4" t="str">
        <f t="shared" si="507"/>
        <v/>
      </c>
      <c r="B664" s="4" t="str">
        <f t="shared" si="508"/>
        <v/>
      </c>
      <c r="C664" s="4" t="str">
        <f t="shared" si="509"/>
        <v>BKS</v>
      </c>
      <c r="D664" s="4" t="str">
        <f t="shared" si="510"/>
        <v/>
      </c>
      <c r="E664" s="4" t="str">
        <f t="shared" si="511"/>
        <v/>
      </c>
      <c r="F664" s="4" t="str">
        <f t="shared" si="512"/>
        <v/>
      </c>
      <c r="G664" s="4" t="str">
        <f t="shared" si="513"/>
        <v/>
      </c>
      <c r="H664" s="4" t="str">
        <f t="shared" si="514"/>
        <v/>
      </c>
      <c r="I664" s="4" t="str">
        <f t="shared" si="515"/>
        <v/>
      </c>
      <c r="J664" s="4" t="str">
        <f t="shared" si="516"/>
        <v/>
      </c>
      <c r="K664" s="4" t="str">
        <f t="shared" si="517"/>
        <v/>
      </c>
      <c r="L664" s="4" t="str">
        <f t="shared" si="518"/>
        <v/>
      </c>
      <c r="M664" s="4" t="str">
        <f t="shared" si="519"/>
        <v/>
      </c>
      <c r="N664" s="4" t="str">
        <f t="shared" si="520"/>
        <v/>
      </c>
      <c r="O664" s="4" t="str">
        <f t="shared" si="521"/>
        <v/>
      </c>
      <c r="P664" s="4" t="str">
        <f t="shared" si="522"/>
        <v/>
      </c>
      <c r="Q664" s="4" t="str">
        <f t="shared" si="523"/>
        <v/>
      </c>
      <c r="R664" s="4" t="str">
        <f t="shared" si="524"/>
        <v/>
      </c>
      <c r="S664" s="4" t="str">
        <f t="shared" si="525"/>
        <v/>
      </c>
      <c r="T664" s="4" t="str">
        <f t="shared" si="526"/>
        <v/>
      </c>
      <c r="U664" s="4" t="str">
        <f t="shared" si="527"/>
        <v/>
      </c>
      <c r="V664" s="4" t="str">
        <f t="shared" si="528"/>
        <v/>
      </c>
      <c r="W664" s="4" t="str">
        <f t="shared" si="529"/>
        <v/>
      </c>
      <c r="X664" s="4" t="str">
        <f t="shared" si="530"/>
        <v/>
      </c>
      <c r="Y664" s="4">
        <f t="shared" si="531"/>
        <v>3</v>
      </c>
      <c r="Z664" s="4" t="str">
        <f t="shared" si="532"/>
        <v>-</v>
      </c>
      <c r="AA664" s="4" t="str">
        <f t="shared" si="533"/>
        <v/>
      </c>
      <c r="AB664" s="4" t="str">
        <f t="shared" si="534"/>
        <v/>
      </c>
      <c r="AC664" s="4" t="str">
        <f t="shared" si="535"/>
        <v/>
      </c>
      <c r="AD664" s="4" t="str">
        <f t="shared" si="536"/>
        <v/>
      </c>
      <c r="AE664" s="4" t="str">
        <f t="shared" si="537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38"/>
        <v>4</v>
      </c>
      <c r="AH664" s="4">
        <f t="shared" si="539"/>
        <v>15</v>
      </c>
      <c r="AI664" s="4">
        <f t="shared" si="540"/>
        <v>11</v>
      </c>
      <c r="AJ664" s="4" t="str">
        <f t="shared" si="541"/>
        <v>1BKS</v>
      </c>
      <c r="AK664" s="4" t="str">
        <f t="shared" si="542"/>
        <v>-1BKS</v>
      </c>
      <c r="AL664" s="4" t="str" cm="1">
        <f t="array" ref="AL664">LEFT(AS664,SUM(LEN(AS664)-LEN(SUBSTITUTE(AS664,{"0";"1";"2";"3";"4";"5";"6";"7";"8";"9"},""))))</f>
        <v>1</v>
      </c>
      <c r="AM664" s="4">
        <f t="shared" si="546"/>
        <v>13</v>
      </c>
      <c r="AN664" s="4" t="b">
        <f t="shared" si="552"/>
        <v>1</v>
      </c>
      <c r="AO664" s="4" t="str">
        <f t="shared" si="551"/>
        <v>BKS</v>
      </c>
      <c r="AP664" s="4" t="b">
        <f t="shared" si="547"/>
        <v>1</v>
      </c>
      <c r="AQ664" s="4" t="b">
        <f t="shared" si="543"/>
        <v>0</v>
      </c>
      <c r="AR664" s="5" t="str">
        <f t="shared" si="544"/>
        <v>DETOL COOL</v>
      </c>
      <c r="AS664" s="4" t="str">
        <f t="shared" si="545"/>
        <v>1BKS</v>
      </c>
      <c r="AT664" t="s">
        <v>869</v>
      </c>
      <c r="AU664" s="1" t="s">
        <v>870</v>
      </c>
      <c r="AV664" s="33" t="str">
        <f t="shared" si="548"/>
        <v>XXXX</v>
      </c>
      <c r="AW664">
        <v>3600</v>
      </c>
      <c r="AX664">
        <v>3500</v>
      </c>
      <c r="AY664">
        <v>2834</v>
      </c>
      <c r="AZ664" t="str">
        <f t="shared" si="502"/>
        <v>8995630025502</v>
      </c>
      <c r="BA664" t="str">
        <f t="shared" si="549"/>
        <v>DETOL COOL</v>
      </c>
      <c r="BB664" t="s">
        <v>4417</v>
      </c>
      <c r="BC664" t="s">
        <v>4417</v>
      </c>
      <c r="BD664" s="1"/>
      <c r="BF664" s="9"/>
      <c r="BG664" s="20"/>
      <c r="BH664" s="13"/>
      <c r="BI664" s="15"/>
      <c r="BL664" s="13"/>
      <c r="BM664" s="1"/>
      <c r="BP664" s="1"/>
      <c r="BQ664" s="1"/>
      <c r="BT664" s="13"/>
      <c r="BU664" s="15"/>
      <c r="BV664" s="14"/>
    </row>
    <row r="665" spans="1:74" x14ac:dyDescent="0.25">
      <c r="A665" s="4" t="str">
        <f t="shared" si="507"/>
        <v/>
      </c>
      <c r="B665" s="4" t="str">
        <f t="shared" si="508"/>
        <v/>
      </c>
      <c r="C665" s="4" t="str">
        <f t="shared" si="509"/>
        <v>BKS</v>
      </c>
      <c r="D665" s="4" t="str">
        <f t="shared" si="510"/>
        <v/>
      </c>
      <c r="E665" s="4" t="str">
        <f t="shared" si="511"/>
        <v/>
      </c>
      <c r="F665" s="4" t="str">
        <f t="shared" si="512"/>
        <v/>
      </c>
      <c r="G665" s="4" t="str">
        <f t="shared" si="513"/>
        <v/>
      </c>
      <c r="H665" s="4" t="str">
        <f t="shared" si="514"/>
        <v/>
      </c>
      <c r="I665" s="4" t="str">
        <f t="shared" si="515"/>
        <v/>
      </c>
      <c r="J665" s="4" t="str">
        <f t="shared" si="516"/>
        <v/>
      </c>
      <c r="K665" s="4" t="str">
        <f t="shared" si="517"/>
        <v/>
      </c>
      <c r="L665" s="4" t="str">
        <f t="shared" si="518"/>
        <v/>
      </c>
      <c r="M665" s="4" t="str">
        <f t="shared" si="519"/>
        <v/>
      </c>
      <c r="N665" s="4" t="str">
        <f t="shared" si="520"/>
        <v/>
      </c>
      <c r="O665" s="4" t="str">
        <f t="shared" si="521"/>
        <v/>
      </c>
      <c r="P665" s="4" t="str">
        <f t="shared" si="522"/>
        <v/>
      </c>
      <c r="Q665" s="4" t="str">
        <f t="shared" si="523"/>
        <v/>
      </c>
      <c r="R665" s="4" t="str">
        <f t="shared" si="524"/>
        <v/>
      </c>
      <c r="S665" s="4" t="str">
        <f t="shared" si="525"/>
        <v/>
      </c>
      <c r="T665" s="4" t="str">
        <f t="shared" si="526"/>
        <v/>
      </c>
      <c r="U665" s="4" t="str">
        <f t="shared" si="527"/>
        <v/>
      </c>
      <c r="V665" s="4" t="str">
        <f t="shared" si="528"/>
        <v/>
      </c>
      <c r="W665" s="4" t="str">
        <f t="shared" si="529"/>
        <v/>
      </c>
      <c r="X665" s="4" t="str">
        <f t="shared" si="530"/>
        <v/>
      </c>
      <c r="Y665" s="4">
        <f t="shared" si="531"/>
        <v>3</v>
      </c>
      <c r="Z665" s="4" t="str">
        <f t="shared" si="532"/>
        <v>-</v>
      </c>
      <c r="AA665" s="4" t="str">
        <f t="shared" si="533"/>
        <v/>
      </c>
      <c r="AB665" s="4" t="str">
        <f t="shared" si="534"/>
        <v/>
      </c>
      <c r="AC665" s="4" t="str">
        <f t="shared" si="535"/>
        <v/>
      </c>
      <c r="AD665" s="4" t="str">
        <f t="shared" si="536"/>
        <v/>
      </c>
      <c r="AE665" s="4" t="str">
        <f t="shared" si="537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38"/>
        <v>4</v>
      </c>
      <c r="AH665" s="4">
        <f t="shared" si="539"/>
        <v>15</v>
      </c>
      <c r="AI665" s="4">
        <f t="shared" si="540"/>
        <v>11</v>
      </c>
      <c r="AJ665" s="4" t="str">
        <f t="shared" si="541"/>
        <v>1BKS</v>
      </c>
      <c r="AK665" s="4" t="str">
        <f t="shared" si="542"/>
        <v>-1BKS</v>
      </c>
      <c r="AL665" s="4" t="str" cm="1">
        <f t="array" ref="AL665">LEFT(AS665,SUM(LEN(AS665)-LEN(SUBSTITUTE(AS665,{"0";"1";"2";"3";"4";"5";"6";"7";"8";"9"},""))))</f>
        <v>1</v>
      </c>
      <c r="AM665" s="4">
        <f t="shared" si="546"/>
        <v>13</v>
      </c>
      <c r="AN665" s="4" t="b">
        <f t="shared" si="552"/>
        <v>1</v>
      </c>
      <c r="AO665" s="4" t="str">
        <f t="shared" si="551"/>
        <v>BKS</v>
      </c>
      <c r="AP665" s="4" t="b">
        <f t="shared" si="547"/>
        <v>1</v>
      </c>
      <c r="AQ665" s="4" t="b">
        <f t="shared" si="543"/>
        <v>0</v>
      </c>
      <c r="AR665" s="5" t="str">
        <f t="shared" si="544"/>
        <v>DETOL COOL</v>
      </c>
      <c r="AS665" s="4" t="str">
        <f t="shared" si="545"/>
        <v>1BKS</v>
      </c>
      <c r="AT665" t="s">
        <v>869</v>
      </c>
      <c r="AU665" s="1" t="s">
        <v>871</v>
      </c>
      <c r="AV665" s="33" t="str">
        <f t="shared" ca="1" si="548"/>
        <v>XXXX</v>
      </c>
      <c r="AW665">
        <v>3600</v>
      </c>
      <c r="AX665">
        <v>3800</v>
      </c>
      <c r="AY665">
        <v>3251</v>
      </c>
      <c r="AZ665" t="str">
        <f t="shared" si="502"/>
        <v>8993560025502</v>
      </c>
      <c r="BA665" t="str">
        <f t="shared" si="549"/>
        <v>DETOL COOL</v>
      </c>
      <c r="BB665" t="s">
        <v>4417</v>
      </c>
      <c r="BC665" t="s">
        <v>4417</v>
      </c>
      <c r="BD665" s="1"/>
      <c r="BF665" s="9"/>
      <c r="BG665" s="20"/>
      <c r="BH665" s="13"/>
      <c r="BI665" s="15"/>
      <c r="BL665" s="13"/>
      <c r="BM665" s="1"/>
      <c r="BP665" s="1"/>
      <c r="BQ665" s="1"/>
      <c r="BT665" s="13"/>
      <c r="BU665" s="15"/>
      <c r="BV665" s="14"/>
    </row>
    <row r="666" spans="1:74" x14ac:dyDescent="0.25">
      <c r="A666" s="4" t="str">
        <f t="shared" si="507"/>
        <v/>
      </c>
      <c r="B666" s="4" t="str">
        <f t="shared" si="508"/>
        <v/>
      </c>
      <c r="C666" s="4" t="str">
        <f t="shared" si="509"/>
        <v>BKS</v>
      </c>
      <c r="D666" s="4" t="str">
        <f t="shared" si="510"/>
        <v/>
      </c>
      <c r="E666" s="4" t="str">
        <f t="shared" si="511"/>
        <v/>
      </c>
      <c r="F666" s="4" t="str">
        <f t="shared" si="512"/>
        <v/>
      </c>
      <c r="G666" s="4" t="str">
        <f t="shared" si="513"/>
        <v/>
      </c>
      <c r="H666" s="4" t="str">
        <f t="shared" si="514"/>
        <v/>
      </c>
      <c r="I666" s="4" t="str">
        <f t="shared" si="515"/>
        <v/>
      </c>
      <c r="J666" s="4" t="str">
        <f t="shared" si="516"/>
        <v/>
      </c>
      <c r="K666" s="4" t="str">
        <f t="shared" si="517"/>
        <v/>
      </c>
      <c r="L666" s="4" t="str">
        <f t="shared" si="518"/>
        <v/>
      </c>
      <c r="M666" s="4" t="str">
        <f t="shared" si="519"/>
        <v/>
      </c>
      <c r="N666" s="4" t="str">
        <f t="shared" si="520"/>
        <v/>
      </c>
      <c r="O666" s="4" t="str">
        <f t="shared" si="521"/>
        <v/>
      </c>
      <c r="P666" s="4" t="str">
        <f t="shared" si="522"/>
        <v/>
      </c>
      <c r="Q666" s="4" t="str">
        <f t="shared" si="523"/>
        <v/>
      </c>
      <c r="R666" s="4" t="str">
        <f t="shared" si="524"/>
        <v/>
      </c>
      <c r="S666" s="4" t="str">
        <f t="shared" si="525"/>
        <v/>
      </c>
      <c r="T666" s="4" t="str">
        <f t="shared" si="526"/>
        <v/>
      </c>
      <c r="U666" s="4" t="str">
        <f t="shared" si="527"/>
        <v/>
      </c>
      <c r="V666" s="4" t="str">
        <f t="shared" si="528"/>
        <v/>
      </c>
      <c r="W666" s="4" t="str">
        <f t="shared" si="529"/>
        <v/>
      </c>
      <c r="X666" s="4" t="str">
        <f t="shared" si="530"/>
        <v/>
      </c>
      <c r="Y666" s="4">
        <f t="shared" si="531"/>
        <v>3</v>
      </c>
      <c r="Z666" s="4" t="str">
        <f t="shared" si="532"/>
        <v>-</v>
      </c>
      <c r="AA666" s="4" t="str">
        <f t="shared" si="533"/>
        <v/>
      </c>
      <c r="AB666" s="4" t="str">
        <f t="shared" si="534"/>
        <v/>
      </c>
      <c r="AC666" s="4" t="str">
        <f t="shared" si="535"/>
        <v/>
      </c>
      <c r="AD666" s="4" t="str">
        <f t="shared" si="536"/>
        <v/>
      </c>
      <c r="AE666" s="4" t="str">
        <f t="shared" si="537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38"/>
        <v>4</v>
      </c>
      <c r="AH666" s="4">
        <f t="shared" si="539"/>
        <v>16</v>
      </c>
      <c r="AI666" s="4">
        <f t="shared" si="540"/>
        <v>12</v>
      </c>
      <c r="AJ666" s="4" t="str">
        <f t="shared" si="541"/>
        <v>1BKS</v>
      </c>
      <c r="AK666" s="4" t="str">
        <f t="shared" si="542"/>
        <v>-1BKS</v>
      </c>
      <c r="AL666" s="4" t="str" cm="1">
        <f t="array" ref="AL666">LEFT(AS666,SUM(LEN(AS666)-LEN(SUBSTITUTE(AS666,{"0";"1";"2";"3";"4";"5";"6";"7";"8";"9"},""))))</f>
        <v>1</v>
      </c>
      <c r="AM666" s="4">
        <f t="shared" si="546"/>
        <v>13</v>
      </c>
      <c r="AN666" s="4" t="b">
        <f t="shared" si="552"/>
        <v>1</v>
      </c>
      <c r="AO666" s="4" t="str">
        <f t="shared" si="551"/>
        <v>BKS</v>
      </c>
      <c r="AP666" s="4" t="b">
        <f t="shared" si="547"/>
        <v>0</v>
      </c>
      <c r="AQ666" s="4" t="b">
        <f t="shared" si="543"/>
        <v>0</v>
      </c>
      <c r="AR666" s="5" t="str">
        <f t="shared" si="544"/>
        <v>DETOL FRESH</v>
      </c>
      <c r="AS666" s="4" t="str">
        <f t="shared" si="545"/>
        <v>1BKS</v>
      </c>
      <c r="AT666" t="s">
        <v>872</v>
      </c>
      <c r="AU666" s="1" t="s">
        <v>873</v>
      </c>
      <c r="AV666" s="33" t="str">
        <f t="shared" ca="1" si="548"/>
        <v/>
      </c>
      <c r="AW666">
        <v>3600</v>
      </c>
      <c r="AX666">
        <v>3800</v>
      </c>
      <c r="AY666">
        <v>3251</v>
      </c>
      <c r="AZ666" t="str">
        <f t="shared" si="502"/>
        <v>8993560155780</v>
      </c>
      <c r="BA666" t="str">
        <f t="shared" si="549"/>
        <v>DETOL FRESH</v>
      </c>
      <c r="BB666" t="s">
        <v>4417</v>
      </c>
      <c r="BC666" t="s">
        <v>4417</v>
      </c>
      <c r="BD666" s="1"/>
      <c r="BF666" s="9"/>
      <c r="BG666" s="20"/>
      <c r="BH666" s="13"/>
      <c r="BI666" s="15"/>
      <c r="BL666" s="13"/>
      <c r="BM666" s="1"/>
      <c r="BP666" s="1"/>
      <c r="BQ666" s="1"/>
      <c r="BT666" s="13"/>
      <c r="BU666" s="15"/>
      <c r="BV666" s="14"/>
    </row>
    <row r="667" spans="1:74" x14ac:dyDescent="0.25">
      <c r="A667" s="4" t="str">
        <f t="shared" si="507"/>
        <v/>
      </c>
      <c r="B667" s="4" t="str">
        <f t="shared" si="508"/>
        <v/>
      </c>
      <c r="C667" s="4" t="str">
        <f t="shared" si="509"/>
        <v>BKS</v>
      </c>
      <c r="D667" s="4" t="str">
        <f t="shared" si="510"/>
        <v/>
      </c>
      <c r="E667" s="4" t="str">
        <f t="shared" si="511"/>
        <v/>
      </c>
      <c r="F667" s="4" t="str">
        <f t="shared" si="512"/>
        <v/>
      </c>
      <c r="G667" s="4" t="str">
        <f t="shared" si="513"/>
        <v/>
      </c>
      <c r="H667" s="4" t="str">
        <f t="shared" si="514"/>
        <v/>
      </c>
      <c r="I667" s="4" t="str">
        <f t="shared" si="515"/>
        <v/>
      </c>
      <c r="J667" s="4" t="str">
        <f t="shared" si="516"/>
        <v/>
      </c>
      <c r="K667" s="4" t="str">
        <f t="shared" si="517"/>
        <v/>
      </c>
      <c r="L667" s="4" t="str">
        <f t="shared" si="518"/>
        <v/>
      </c>
      <c r="M667" s="4" t="str">
        <f t="shared" si="519"/>
        <v/>
      </c>
      <c r="N667" s="4" t="str">
        <f t="shared" si="520"/>
        <v/>
      </c>
      <c r="O667" s="4" t="str">
        <f t="shared" si="521"/>
        <v/>
      </c>
      <c r="P667" s="4" t="str">
        <f t="shared" si="522"/>
        <v/>
      </c>
      <c r="Q667" s="4" t="str">
        <f t="shared" si="523"/>
        <v/>
      </c>
      <c r="R667" s="4" t="str">
        <f t="shared" si="524"/>
        <v/>
      </c>
      <c r="S667" s="4" t="str">
        <f t="shared" si="525"/>
        <v/>
      </c>
      <c r="T667" s="4" t="str">
        <f t="shared" si="526"/>
        <v/>
      </c>
      <c r="U667" s="4" t="str">
        <f t="shared" si="527"/>
        <v/>
      </c>
      <c r="V667" s="4" t="str">
        <f t="shared" si="528"/>
        <v/>
      </c>
      <c r="W667" s="4" t="str">
        <f t="shared" si="529"/>
        <v/>
      </c>
      <c r="X667" s="4" t="str">
        <f t="shared" si="530"/>
        <v/>
      </c>
      <c r="Y667" s="4">
        <f t="shared" si="531"/>
        <v>3</v>
      </c>
      <c r="Z667" s="4" t="str">
        <f t="shared" si="532"/>
        <v>-</v>
      </c>
      <c r="AA667" s="4" t="str">
        <f t="shared" si="533"/>
        <v/>
      </c>
      <c r="AB667" s="4" t="str">
        <f t="shared" si="534"/>
        <v/>
      </c>
      <c r="AC667" s="4" t="str">
        <f t="shared" si="535"/>
        <v/>
      </c>
      <c r="AD667" s="4" t="str">
        <f t="shared" si="536"/>
        <v/>
      </c>
      <c r="AE667" s="4" t="str">
        <f t="shared" si="537"/>
        <v/>
      </c>
      <c r="AF667" s="4" t="str" cm="1">
        <f t="array" aca="1" ref="AF667" ca="1">LEFT(AS667,MATCH(FALSE,ISNUMBER(MID(AS667,ROW(INDIRECT("1:"&amp;LEN(AS667)+1)), 1) *1),0) -1)</f>
        <v>1</v>
      </c>
      <c r="AG667" s="4">
        <f t="shared" si="538"/>
        <v>4</v>
      </c>
      <c r="AH667" s="4">
        <f t="shared" si="539"/>
        <v>24</v>
      </c>
      <c r="AI667" s="4">
        <f t="shared" si="540"/>
        <v>20</v>
      </c>
      <c r="AJ667" s="4" t="str">
        <f t="shared" si="541"/>
        <v>1BKS</v>
      </c>
      <c r="AK667" s="4" t="str">
        <f t="shared" si="542"/>
        <v>-1BKS</v>
      </c>
      <c r="AL667" s="4" t="str" cm="1">
        <f t="array" ref="AL667">LEFT(AS667,SUM(LEN(AS667)-LEN(SUBSTITUTE(AS667,{"0";"1";"2";"3";"4";"5";"6";"7";"8";"9"},""))))</f>
        <v>1</v>
      </c>
      <c r="AM667" s="4">
        <f t="shared" si="546"/>
        <v>13</v>
      </c>
      <c r="AN667" s="4" t="b">
        <f t="shared" si="552"/>
        <v>1</v>
      </c>
      <c r="AO667" s="4" t="str">
        <f t="shared" si="551"/>
        <v>BKS</v>
      </c>
      <c r="AP667" s="4" t="b">
        <f t="shared" si="547"/>
        <v>0</v>
      </c>
      <c r="AQ667" s="4" t="b">
        <f t="shared" si="543"/>
        <v>0</v>
      </c>
      <c r="AR667" s="5" t="str">
        <f t="shared" si="544"/>
        <v>DETOL LASTING FRESH</v>
      </c>
      <c r="AS667" s="4" t="str">
        <f t="shared" si="545"/>
        <v>1BKS</v>
      </c>
      <c r="AT667" t="s">
        <v>874</v>
      </c>
      <c r="AU667" s="1" t="s">
        <v>875</v>
      </c>
      <c r="AV667" s="33" t="str">
        <f t="shared" ca="1" si="548"/>
        <v/>
      </c>
      <c r="AW667">
        <v>3600</v>
      </c>
      <c r="AX667">
        <v>3800</v>
      </c>
      <c r="AY667">
        <v>3251</v>
      </c>
      <c r="AZ667" t="str">
        <f t="shared" si="502"/>
        <v>8993560155810</v>
      </c>
      <c r="BA667" t="str">
        <f t="shared" si="549"/>
        <v>DETOL LASTING FRESH</v>
      </c>
      <c r="BB667" t="s">
        <v>4417</v>
      </c>
      <c r="BC667" t="s">
        <v>4417</v>
      </c>
      <c r="BD667" s="1"/>
      <c r="BF667" s="9"/>
      <c r="BG667" s="20"/>
      <c r="BH667" s="13"/>
      <c r="BI667" s="15"/>
      <c r="BL667" s="13"/>
      <c r="BM667" s="1"/>
      <c r="BP667" s="1"/>
      <c r="BQ667" s="1"/>
      <c r="BT667" s="13"/>
      <c r="BU667" s="15"/>
      <c r="BV667" s="14"/>
    </row>
    <row r="668" spans="1:74" x14ac:dyDescent="0.25">
      <c r="A668" s="4" t="str">
        <f t="shared" si="507"/>
        <v/>
      </c>
      <c r="B668" s="4" t="str">
        <f t="shared" si="508"/>
        <v/>
      </c>
      <c r="C668" s="4" t="str">
        <f t="shared" si="509"/>
        <v>BKS</v>
      </c>
      <c r="D668" s="4" t="str">
        <f t="shared" si="510"/>
        <v/>
      </c>
      <c r="E668" s="4" t="str">
        <f t="shared" si="511"/>
        <v/>
      </c>
      <c r="F668" s="4" t="str">
        <f t="shared" si="512"/>
        <v/>
      </c>
      <c r="G668" s="4" t="str">
        <f t="shared" si="513"/>
        <v/>
      </c>
      <c r="H668" s="4" t="str">
        <f t="shared" si="514"/>
        <v/>
      </c>
      <c r="I668" s="4" t="str">
        <f t="shared" si="515"/>
        <v/>
      </c>
      <c r="J668" s="4" t="str">
        <f t="shared" si="516"/>
        <v/>
      </c>
      <c r="K668" s="4" t="str">
        <f t="shared" si="517"/>
        <v/>
      </c>
      <c r="L668" s="4" t="str">
        <f t="shared" si="518"/>
        <v/>
      </c>
      <c r="M668" s="4" t="str">
        <f t="shared" si="519"/>
        <v/>
      </c>
      <c r="N668" s="4" t="str">
        <f t="shared" si="520"/>
        <v/>
      </c>
      <c r="O668" s="4" t="str">
        <f t="shared" si="521"/>
        <v/>
      </c>
      <c r="P668" s="4" t="str">
        <f t="shared" si="522"/>
        <v/>
      </c>
      <c r="Q668" s="4" t="str">
        <f t="shared" si="523"/>
        <v/>
      </c>
      <c r="R668" s="4" t="str">
        <f t="shared" si="524"/>
        <v/>
      </c>
      <c r="S668" s="4" t="str">
        <f t="shared" si="525"/>
        <v/>
      </c>
      <c r="T668" s="4" t="str">
        <f t="shared" si="526"/>
        <v/>
      </c>
      <c r="U668" s="4" t="str">
        <f t="shared" si="527"/>
        <v/>
      </c>
      <c r="V668" s="4" t="str">
        <f t="shared" si="528"/>
        <v/>
      </c>
      <c r="W668" s="4" t="str">
        <f t="shared" si="529"/>
        <v/>
      </c>
      <c r="X668" s="4" t="str">
        <f t="shared" si="530"/>
        <v/>
      </c>
      <c r="Y668" s="4">
        <f t="shared" si="531"/>
        <v>3</v>
      </c>
      <c r="Z668" s="4" t="str">
        <f t="shared" si="532"/>
        <v>-</v>
      </c>
      <c r="AA668" s="4" t="str">
        <f t="shared" si="533"/>
        <v/>
      </c>
      <c r="AB668" s="4" t="str">
        <f t="shared" si="534"/>
        <v/>
      </c>
      <c r="AC668" s="4" t="str">
        <f t="shared" si="535"/>
        <v/>
      </c>
      <c r="AD668" s="4" t="str">
        <f t="shared" si="536"/>
        <v/>
      </c>
      <c r="AE668" s="4" t="str">
        <f t="shared" si="537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38"/>
        <v>4</v>
      </c>
      <c r="AH668" s="4">
        <f t="shared" si="539"/>
        <v>19</v>
      </c>
      <c r="AI668" s="4">
        <f t="shared" si="540"/>
        <v>15</v>
      </c>
      <c r="AJ668" s="4" t="str">
        <f t="shared" si="541"/>
        <v>1BKS</v>
      </c>
      <c r="AK668" s="4" t="str">
        <f t="shared" si="542"/>
        <v>-1BKS</v>
      </c>
      <c r="AL668" s="4" t="str" cm="1">
        <f t="array" ref="AL668">LEFT(AS668,SUM(LEN(AS668)-LEN(SUBSTITUTE(AS668,{"0";"1";"2";"3";"4";"5";"6";"7";"8";"9"},""))))</f>
        <v>1</v>
      </c>
      <c r="AM668" s="4">
        <f t="shared" si="546"/>
        <v>13</v>
      </c>
      <c r="AN668" s="4" t="b">
        <f t="shared" si="552"/>
        <v>1</v>
      </c>
      <c r="AO668" s="4" t="str">
        <f t="shared" si="551"/>
        <v>BKS</v>
      </c>
      <c r="AP668" s="4" t="b">
        <f t="shared" si="547"/>
        <v>0</v>
      </c>
      <c r="AQ668" s="4" t="b">
        <f t="shared" si="543"/>
        <v>0</v>
      </c>
      <c r="AR668" s="5" t="str">
        <f t="shared" si="544"/>
        <v>DETOL ORIGINAL</v>
      </c>
      <c r="AS668" s="4" t="str">
        <f t="shared" si="545"/>
        <v>1BKS</v>
      </c>
      <c r="AT668" t="s">
        <v>876</v>
      </c>
      <c r="AU668" s="1" t="s">
        <v>877</v>
      </c>
      <c r="AV668" s="33" t="str">
        <f t="shared" ca="1" si="548"/>
        <v/>
      </c>
      <c r="AW668">
        <v>3600</v>
      </c>
      <c r="AX668">
        <v>3800</v>
      </c>
      <c r="AY668">
        <v>3251</v>
      </c>
      <c r="AZ668" t="str">
        <f t="shared" si="502"/>
        <v>8993560025496</v>
      </c>
      <c r="BA668" t="str">
        <f t="shared" si="549"/>
        <v>DETOL ORIGINAL</v>
      </c>
      <c r="BB668" t="s">
        <v>4417</v>
      </c>
      <c r="BC668" t="s">
        <v>4417</v>
      </c>
      <c r="BD668" s="1"/>
      <c r="BF668" s="9"/>
      <c r="BG668" s="20"/>
      <c r="BH668" s="13"/>
      <c r="BI668" s="15"/>
      <c r="BL668" s="13"/>
      <c r="BM668" s="1"/>
      <c r="BP668" s="1"/>
      <c r="BQ668" s="1"/>
      <c r="BT668" s="13"/>
      <c r="BU668" s="15"/>
      <c r="BV668" s="14"/>
    </row>
    <row r="669" spans="1:74" x14ac:dyDescent="0.25">
      <c r="A669" s="4" t="str">
        <f t="shared" si="507"/>
        <v/>
      </c>
      <c r="B669" s="4" t="str">
        <f t="shared" si="508"/>
        <v/>
      </c>
      <c r="C669" s="4" t="str">
        <f t="shared" si="509"/>
        <v>BKS</v>
      </c>
      <c r="D669" s="4" t="str">
        <f t="shared" si="510"/>
        <v/>
      </c>
      <c r="E669" s="4" t="str">
        <f t="shared" si="511"/>
        <v/>
      </c>
      <c r="F669" s="4" t="str">
        <f t="shared" si="512"/>
        <v/>
      </c>
      <c r="G669" s="4" t="str">
        <f t="shared" si="513"/>
        <v/>
      </c>
      <c r="H669" s="4" t="str">
        <f t="shared" si="514"/>
        <v/>
      </c>
      <c r="I669" s="4" t="str">
        <f t="shared" si="515"/>
        <v/>
      </c>
      <c r="J669" s="4" t="str">
        <f t="shared" si="516"/>
        <v/>
      </c>
      <c r="K669" s="4" t="str">
        <f t="shared" si="517"/>
        <v/>
      </c>
      <c r="L669" s="4" t="str">
        <f t="shared" si="518"/>
        <v/>
      </c>
      <c r="M669" s="4" t="str">
        <f t="shared" si="519"/>
        <v/>
      </c>
      <c r="N669" s="4" t="str">
        <f t="shared" si="520"/>
        <v/>
      </c>
      <c r="O669" s="4" t="str">
        <f t="shared" si="521"/>
        <v/>
      </c>
      <c r="P669" s="4" t="str">
        <f t="shared" si="522"/>
        <v/>
      </c>
      <c r="Q669" s="4" t="str">
        <f t="shared" si="523"/>
        <v/>
      </c>
      <c r="R669" s="4" t="str">
        <f t="shared" si="524"/>
        <v/>
      </c>
      <c r="S669" s="4" t="str">
        <f t="shared" si="525"/>
        <v/>
      </c>
      <c r="T669" s="4" t="str">
        <f t="shared" si="526"/>
        <v/>
      </c>
      <c r="U669" s="4" t="str">
        <f t="shared" si="527"/>
        <v/>
      </c>
      <c r="V669" s="4" t="str">
        <f t="shared" si="528"/>
        <v/>
      </c>
      <c r="W669" s="4" t="str">
        <f t="shared" si="529"/>
        <v/>
      </c>
      <c r="X669" s="4" t="str">
        <f t="shared" si="530"/>
        <v/>
      </c>
      <c r="Y669" s="4">
        <f t="shared" si="531"/>
        <v>3</v>
      </c>
      <c r="Z669" s="4" t="str">
        <f t="shared" si="532"/>
        <v>-</v>
      </c>
      <c r="AA669" s="4" t="str">
        <f t="shared" si="533"/>
        <v/>
      </c>
      <c r="AB669" s="4" t="str">
        <f t="shared" si="534"/>
        <v/>
      </c>
      <c r="AC669" s="4" t="str">
        <f t="shared" si="535"/>
        <v/>
      </c>
      <c r="AD669" s="4" t="str">
        <f t="shared" si="536"/>
        <v/>
      </c>
      <c r="AE669" s="4" t="str">
        <f t="shared" si="537"/>
        <v/>
      </c>
      <c r="AF669" s="4" t="str" cm="1">
        <f t="array" aca="1" ref="AF669" ca="1">LEFT(AS669,MATCH(FALSE,ISNUMBER(MID(AS669,ROW(INDIRECT("1:"&amp;LEN(AS669)+1)), 1) *1),0) -1)</f>
        <v>1</v>
      </c>
      <c r="AG669" s="4">
        <f t="shared" si="538"/>
        <v>4</v>
      </c>
      <c r="AH669" s="4">
        <f t="shared" si="539"/>
        <v>22</v>
      </c>
      <c r="AI669" s="4">
        <f t="shared" si="540"/>
        <v>18</v>
      </c>
      <c r="AJ669" s="4" t="str">
        <f t="shared" si="541"/>
        <v>1BKS</v>
      </c>
      <c r="AK669" s="4" t="str">
        <f t="shared" si="542"/>
        <v>-1BKS</v>
      </c>
      <c r="AL669" s="4" t="str" cm="1">
        <f t="array" ref="AL669">LEFT(AS669,SUM(LEN(AS669)-LEN(SUBSTITUTE(AS669,{"0";"1";"2";"3";"4";"5";"6";"7";"8";"9"},""))))</f>
        <v>1</v>
      </c>
      <c r="AM669" s="4">
        <f t="shared" si="546"/>
        <v>13</v>
      </c>
      <c r="AN669" s="4" t="b">
        <f t="shared" si="552"/>
        <v>1</v>
      </c>
      <c r="AO669" s="4" t="str">
        <f t="shared" si="551"/>
        <v>BKS</v>
      </c>
      <c r="AP669" s="4" t="b">
        <f t="shared" si="547"/>
        <v>0</v>
      </c>
      <c r="AQ669" s="4" t="b">
        <f t="shared" si="543"/>
        <v>0</v>
      </c>
      <c r="AR669" s="5" t="str">
        <f t="shared" si="544"/>
        <v>DETOL RE ENERGIZE</v>
      </c>
      <c r="AS669" s="4" t="str">
        <f t="shared" si="545"/>
        <v>1BKS</v>
      </c>
      <c r="AT669" t="s">
        <v>4579</v>
      </c>
      <c r="AU669" s="1" t="s">
        <v>878</v>
      </c>
      <c r="AV669" s="33" t="str">
        <f t="shared" ca="1" si="548"/>
        <v/>
      </c>
      <c r="AW669">
        <v>3600</v>
      </c>
      <c r="AX669">
        <v>3800</v>
      </c>
      <c r="AY669">
        <v>3251</v>
      </c>
      <c r="AZ669" t="str">
        <f t="shared" si="502"/>
        <v>8993560156626</v>
      </c>
      <c r="BA669" t="str">
        <f t="shared" si="549"/>
        <v>DETOL RE ENERGIZE</v>
      </c>
      <c r="BB669" t="s">
        <v>4417</v>
      </c>
      <c r="BC669" t="s">
        <v>4417</v>
      </c>
      <c r="BD669" s="1"/>
      <c r="BF669" s="9"/>
      <c r="BG669" s="20"/>
      <c r="BH669" s="13"/>
      <c r="BI669" s="15"/>
      <c r="BL669" s="13"/>
      <c r="BM669" s="1"/>
      <c r="BP669" s="1"/>
      <c r="BQ669" s="1"/>
      <c r="BT669" s="13"/>
      <c r="BU669" s="15"/>
      <c r="BV669" s="14"/>
    </row>
    <row r="670" spans="1:74" x14ac:dyDescent="0.25">
      <c r="A670" s="4" t="str">
        <f t="shared" si="507"/>
        <v/>
      </c>
      <c r="B670" s="4" t="str">
        <f t="shared" si="508"/>
        <v/>
      </c>
      <c r="C670" s="4" t="str">
        <f t="shared" si="509"/>
        <v>BKS</v>
      </c>
      <c r="D670" s="4" t="str">
        <f t="shared" si="510"/>
        <v/>
      </c>
      <c r="E670" s="4" t="str">
        <f t="shared" si="511"/>
        <v/>
      </c>
      <c r="F670" s="4" t="str">
        <f t="shared" si="512"/>
        <v/>
      </c>
      <c r="G670" s="4" t="str">
        <f t="shared" si="513"/>
        <v/>
      </c>
      <c r="H670" s="4" t="str">
        <f t="shared" si="514"/>
        <v/>
      </c>
      <c r="I670" s="4" t="str">
        <f t="shared" si="515"/>
        <v/>
      </c>
      <c r="J670" s="4" t="str">
        <f t="shared" si="516"/>
        <v/>
      </c>
      <c r="K670" s="4" t="str">
        <f t="shared" si="517"/>
        <v/>
      </c>
      <c r="L670" s="4" t="str">
        <f t="shared" si="518"/>
        <v/>
      </c>
      <c r="M670" s="4" t="str">
        <f t="shared" si="519"/>
        <v/>
      </c>
      <c r="N670" s="4" t="str">
        <f t="shared" si="520"/>
        <v/>
      </c>
      <c r="O670" s="4" t="str">
        <f t="shared" si="521"/>
        <v/>
      </c>
      <c r="P670" s="4" t="str">
        <f t="shared" si="522"/>
        <v/>
      </c>
      <c r="Q670" s="4" t="str">
        <f t="shared" si="523"/>
        <v/>
      </c>
      <c r="R670" s="4" t="str">
        <f t="shared" si="524"/>
        <v/>
      </c>
      <c r="S670" s="4" t="str">
        <f t="shared" si="525"/>
        <v/>
      </c>
      <c r="T670" s="4" t="str">
        <f t="shared" si="526"/>
        <v/>
      </c>
      <c r="U670" s="4" t="str">
        <f t="shared" si="527"/>
        <v/>
      </c>
      <c r="V670" s="4" t="str">
        <f t="shared" si="528"/>
        <v/>
      </c>
      <c r="W670" s="4" t="str">
        <f t="shared" si="529"/>
        <v/>
      </c>
      <c r="X670" s="4" t="str">
        <f t="shared" si="530"/>
        <v/>
      </c>
      <c r="Y670" s="4">
        <f t="shared" si="531"/>
        <v>3</v>
      </c>
      <c r="Z670" s="4" t="str">
        <f t="shared" si="532"/>
        <v>-</v>
      </c>
      <c r="AA670" s="4" t="str">
        <f t="shared" si="533"/>
        <v/>
      </c>
      <c r="AB670" s="4" t="str">
        <f t="shared" si="534"/>
        <v/>
      </c>
      <c r="AC670" s="4" t="str">
        <f t="shared" si="535"/>
        <v/>
      </c>
      <c r="AD670" s="4" t="str">
        <f t="shared" si="536"/>
        <v/>
      </c>
      <c r="AE670" s="4" t="str">
        <f t="shared" si="537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38"/>
        <v>4</v>
      </c>
      <c r="AH670" s="4">
        <f t="shared" si="539"/>
        <v>19</v>
      </c>
      <c r="AI670" s="4">
        <f t="shared" si="540"/>
        <v>15</v>
      </c>
      <c r="AJ670" s="4" t="str">
        <f t="shared" si="541"/>
        <v>1BKS</v>
      </c>
      <c r="AK670" s="4" t="str">
        <f t="shared" si="542"/>
        <v>-1BKS</v>
      </c>
      <c r="AL670" s="4" t="str" cm="1">
        <f t="array" ref="AL670">LEFT(AS670,SUM(LEN(AS670)-LEN(SUBSTITUTE(AS670,{"0";"1";"2";"3";"4";"5";"6";"7";"8";"9"},""))))</f>
        <v>1</v>
      </c>
      <c r="AM670" s="4">
        <f t="shared" si="546"/>
        <v>13</v>
      </c>
      <c r="AN670" s="4" t="b">
        <f t="shared" si="552"/>
        <v>1</v>
      </c>
      <c r="AO670" s="4" t="str">
        <f t="shared" si="551"/>
        <v>BKS</v>
      </c>
      <c r="AP670" s="4" t="b">
        <f t="shared" si="547"/>
        <v>0</v>
      </c>
      <c r="AQ670" s="4" t="b">
        <f t="shared" si="543"/>
        <v>0</v>
      </c>
      <c r="AR670" s="5" t="str">
        <f t="shared" si="544"/>
        <v>DETOL SKINCARE</v>
      </c>
      <c r="AS670" s="4" t="str">
        <f t="shared" si="545"/>
        <v>1BKS</v>
      </c>
      <c r="AT670" t="s">
        <v>879</v>
      </c>
      <c r="AU670" s="1" t="s">
        <v>880</v>
      </c>
      <c r="AV670" s="33" t="str">
        <f t="shared" ca="1" si="548"/>
        <v/>
      </c>
      <c r="AW670">
        <v>3600</v>
      </c>
      <c r="AX670">
        <v>3800</v>
      </c>
      <c r="AY670">
        <v>3148</v>
      </c>
      <c r="AZ670" t="str">
        <f t="shared" si="502"/>
        <v>8993560156619</v>
      </c>
      <c r="BA670" t="str">
        <f t="shared" si="549"/>
        <v>DETOL SKINCARE</v>
      </c>
      <c r="BB670" t="s">
        <v>4417</v>
      </c>
      <c r="BC670" t="s">
        <v>4417</v>
      </c>
      <c r="BD670" s="1"/>
      <c r="BF670" s="9"/>
      <c r="BG670" s="20"/>
      <c r="BH670" s="13"/>
      <c r="BI670" s="15"/>
      <c r="BL670" s="13"/>
      <c r="BM670" s="1"/>
      <c r="BP670" s="1"/>
      <c r="BQ670" s="1"/>
      <c r="BT670" s="13"/>
      <c r="BU670" s="15"/>
      <c r="BV670" s="14"/>
    </row>
    <row r="671" spans="1:74" x14ac:dyDescent="0.25">
      <c r="A671" s="4" t="str">
        <f t="shared" si="507"/>
        <v/>
      </c>
      <c r="B671" s="4" t="str">
        <f t="shared" si="508"/>
        <v>PCS</v>
      </c>
      <c r="C671" s="4" t="str">
        <f t="shared" si="509"/>
        <v/>
      </c>
      <c r="D671" s="4" t="str">
        <f t="shared" si="510"/>
        <v/>
      </c>
      <c r="E671" s="4" t="str">
        <f t="shared" si="511"/>
        <v/>
      </c>
      <c r="F671" s="4" t="str">
        <f t="shared" si="512"/>
        <v/>
      </c>
      <c r="G671" s="4" t="str">
        <f t="shared" si="513"/>
        <v/>
      </c>
      <c r="H671" s="4" t="str">
        <f t="shared" si="514"/>
        <v/>
      </c>
      <c r="I671" s="4" t="str">
        <f t="shared" si="515"/>
        <v/>
      </c>
      <c r="J671" s="4" t="str">
        <f t="shared" si="516"/>
        <v/>
      </c>
      <c r="K671" s="4" t="str">
        <f t="shared" si="517"/>
        <v/>
      </c>
      <c r="L671" s="4" t="str">
        <f t="shared" si="518"/>
        <v/>
      </c>
      <c r="M671" s="4" t="str">
        <f t="shared" si="519"/>
        <v/>
      </c>
      <c r="N671" s="4" t="str">
        <f t="shared" si="520"/>
        <v/>
      </c>
      <c r="O671" s="4" t="str">
        <f t="shared" si="521"/>
        <v/>
      </c>
      <c r="P671" s="4" t="str">
        <f t="shared" si="522"/>
        <v/>
      </c>
      <c r="Q671" s="4" t="str">
        <f t="shared" si="523"/>
        <v/>
      </c>
      <c r="R671" s="4" t="str">
        <f t="shared" si="524"/>
        <v/>
      </c>
      <c r="S671" s="4" t="str">
        <f t="shared" si="525"/>
        <v/>
      </c>
      <c r="T671" s="4" t="str">
        <f t="shared" si="526"/>
        <v/>
      </c>
      <c r="U671" s="4" t="str">
        <f t="shared" si="527"/>
        <v/>
      </c>
      <c r="V671" s="4" t="str">
        <f t="shared" si="528"/>
        <v/>
      </c>
      <c r="W671" s="4" t="str">
        <f t="shared" si="529"/>
        <v/>
      </c>
      <c r="X671" s="4" t="str">
        <f t="shared" si="530"/>
        <v/>
      </c>
      <c r="Y671" s="4">
        <f t="shared" si="531"/>
        <v>3</v>
      </c>
      <c r="Z671" s="4" t="str">
        <f t="shared" si="532"/>
        <v>-</v>
      </c>
      <c r="AA671" s="4" t="str">
        <f t="shared" si="533"/>
        <v/>
      </c>
      <c r="AB671" s="4" t="str">
        <f t="shared" si="534"/>
        <v/>
      </c>
      <c r="AC671" s="4" t="str">
        <f t="shared" si="535"/>
        <v/>
      </c>
      <c r="AD671" s="4" t="str">
        <f t="shared" si="536"/>
        <v/>
      </c>
      <c r="AE671" s="4" t="str">
        <f t="shared" si="537"/>
        <v/>
      </c>
      <c r="AF671" s="4" t="str" cm="1">
        <f t="array" aca="1" ref="AF671" ca="1">LEFT(AS671,MATCH(FALSE,ISNUMBER(MID(AS671,ROW(INDIRECT("1:"&amp;LEN(AS671)+1)), 1) *1),0) -1)</f>
        <v>1</v>
      </c>
      <c r="AG671" s="4">
        <f t="shared" si="538"/>
        <v>4</v>
      </c>
      <c r="AH671" s="4">
        <f t="shared" si="539"/>
        <v>25</v>
      </c>
      <c r="AI671" s="4">
        <f t="shared" si="540"/>
        <v>21</v>
      </c>
      <c r="AJ671" s="4" t="str">
        <f t="shared" si="541"/>
        <v>1PCS</v>
      </c>
      <c r="AK671" s="4" t="str">
        <f t="shared" si="542"/>
        <v>-1PCS</v>
      </c>
      <c r="AL671" s="4" t="str" cm="1">
        <f t="array" ref="AL671">LEFT(AS671,SUM(LEN(AS671)-LEN(SUBSTITUTE(AS671,{"0";"1";"2";"3";"4";"5";"6";"7";"8";"9"},""))))</f>
        <v>1</v>
      </c>
      <c r="AM671" s="4">
        <f t="shared" si="546"/>
        <v>13</v>
      </c>
      <c r="AN671" s="4" t="b">
        <f t="shared" si="552"/>
        <v>1</v>
      </c>
      <c r="AO671" s="4" t="str">
        <f t="shared" si="551"/>
        <v>PCS</v>
      </c>
      <c r="AP671" s="4" t="b">
        <f t="shared" si="547"/>
        <v>0</v>
      </c>
      <c r="AQ671" s="4" t="b">
        <f t="shared" si="543"/>
        <v>0</v>
      </c>
      <c r="AR671" s="5" t="str">
        <f t="shared" si="544"/>
        <v>DETTOL LASTING FRESH</v>
      </c>
      <c r="AS671" s="4" t="str">
        <f t="shared" si="545"/>
        <v>1PCS</v>
      </c>
      <c r="AT671" t="s">
        <v>4817</v>
      </c>
      <c r="AU671" s="1" t="s">
        <v>973</v>
      </c>
      <c r="AV671" s="33" t="str">
        <f t="shared" ca="1" si="548"/>
        <v/>
      </c>
      <c r="AW671">
        <v>5000</v>
      </c>
      <c r="AX671">
        <v>5000</v>
      </c>
      <c r="AY671">
        <v>5000</v>
      </c>
      <c r="AZ671" t="str">
        <f t="shared" si="502"/>
        <v>8993560025236</v>
      </c>
      <c r="BA671" t="str">
        <f t="shared" si="549"/>
        <v>DETTOL LASTING FRESH</v>
      </c>
      <c r="BB671" t="s">
        <v>4417</v>
      </c>
      <c r="BC671" t="s">
        <v>4417</v>
      </c>
      <c r="BD671" s="1"/>
      <c r="BF671" s="9"/>
      <c r="BG671" s="20"/>
      <c r="BH671" s="13"/>
      <c r="BI671" s="15"/>
      <c r="BL671" s="13"/>
      <c r="BM671" s="1"/>
      <c r="BP671" s="1"/>
      <c r="BQ671" s="1"/>
      <c r="BT671" s="13"/>
      <c r="BU671" s="15"/>
      <c r="BV671" s="14"/>
    </row>
    <row r="672" spans="1:74" x14ac:dyDescent="0.25">
      <c r="A672" s="4" t="str">
        <f t="shared" si="507"/>
        <v/>
      </c>
      <c r="B672" s="4" t="str">
        <f t="shared" si="508"/>
        <v>PCS</v>
      </c>
      <c r="C672" s="4" t="str">
        <f t="shared" si="509"/>
        <v/>
      </c>
      <c r="D672" s="4" t="str">
        <f t="shared" si="510"/>
        <v/>
      </c>
      <c r="E672" s="4" t="str">
        <f t="shared" si="511"/>
        <v/>
      </c>
      <c r="F672" s="4" t="str">
        <f t="shared" si="512"/>
        <v/>
      </c>
      <c r="G672" s="4" t="str">
        <f t="shared" si="513"/>
        <v/>
      </c>
      <c r="H672" s="4" t="str">
        <f t="shared" si="514"/>
        <v/>
      </c>
      <c r="I672" s="4" t="str">
        <f t="shared" si="515"/>
        <v/>
      </c>
      <c r="J672" s="4" t="str">
        <f t="shared" si="516"/>
        <v/>
      </c>
      <c r="K672" s="4" t="str">
        <f t="shared" si="517"/>
        <v/>
      </c>
      <c r="L672" s="4" t="str">
        <f t="shared" si="518"/>
        <v/>
      </c>
      <c r="M672" s="4" t="str">
        <f t="shared" si="519"/>
        <v/>
      </c>
      <c r="N672" s="4" t="str">
        <f t="shared" si="520"/>
        <v/>
      </c>
      <c r="O672" s="4" t="str">
        <f t="shared" si="521"/>
        <v/>
      </c>
      <c r="P672" s="4" t="str">
        <f t="shared" si="522"/>
        <v/>
      </c>
      <c r="Q672" s="4" t="str">
        <f t="shared" si="523"/>
        <v/>
      </c>
      <c r="R672" s="4" t="str">
        <f t="shared" si="524"/>
        <v/>
      </c>
      <c r="S672" s="4" t="str">
        <f t="shared" si="525"/>
        <v/>
      </c>
      <c r="T672" s="4" t="str">
        <f t="shared" si="526"/>
        <v/>
      </c>
      <c r="U672" s="4" t="str">
        <f t="shared" si="527"/>
        <v/>
      </c>
      <c r="V672" s="4" t="str">
        <f t="shared" si="528"/>
        <v/>
      </c>
      <c r="W672" s="4" t="str">
        <f t="shared" si="529"/>
        <v/>
      </c>
      <c r="X672" s="4" t="str">
        <f t="shared" si="530"/>
        <v/>
      </c>
      <c r="Y672" s="4">
        <f t="shared" si="531"/>
        <v>3</v>
      </c>
      <c r="Z672" s="4" t="str">
        <f t="shared" si="532"/>
        <v>-</v>
      </c>
      <c r="AA672" s="4" t="str">
        <f t="shared" si="533"/>
        <v/>
      </c>
      <c r="AB672" s="4" t="str">
        <f t="shared" si="534"/>
        <v/>
      </c>
      <c r="AC672" s="4" t="str">
        <f t="shared" si="535"/>
        <v/>
      </c>
      <c r="AD672" s="4" t="str">
        <f t="shared" si="536"/>
        <v/>
      </c>
      <c r="AE672" s="4" t="str">
        <f t="shared" si="537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38"/>
        <v>4</v>
      </c>
      <c r="AH672" s="4">
        <f t="shared" si="539"/>
        <v>23</v>
      </c>
      <c r="AI672" s="4">
        <f t="shared" si="540"/>
        <v>19</v>
      </c>
      <c r="AJ672" s="4" t="str">
        <f t="shared" si="541"/>
        <v>1PCS</v>
      </c>
      <c r="AK672" s="4" t="str">
        <f t="shared" si="542"/>
        <v>-1PCS</v>
      </c>
      <c r="AL672" s="4" t="str" cm="1">
        <f t="array" ref="AL672">LEFT(AS672,SUM(LEN(AS672)-LEN(SUBSTITUTE(AS672,{"0";"1";"2";"3";"4";"5";"6";"7";"8";"9"},""))))</f>
        <v>1</v>
      </c>
      <c r="AM672" s="4">
        <f t="shared" si="546"/>
        <v>13</v>
      </c>
      <c r="AN672" s="4" t="b">
        <f t="shared" si="552"/>
        <v>1</v>
      </c>
      <c r="AO672" s="4" t="str">
        <f t="shared" si="551"/>
        <v>PCS</v>
      </c>
      <c r="AP672" s="4" t="b">
        <f t="shared" si="547"/>
        <v>0</v>
      </c>
      <c r="AQ672" s="4" t="b">
        <f t="shared" si="543"/>
        <v>0</v>
      </c>
      <c r="AR672" s="5" t="str">
        <f t="shared" si="544"/>
        <v>DETTOL RE ENERGIZE</v>
      </c>
      <c r="AS672" s="4" t="str">
        <f t="shared" si="545"/>
        <v>1PCS</v>
      </c>
      <c r="AT672" t="s">
        <v>5107</v>
      </c>
      <c r="AU672" s="1" t="s">
        <v>974</v>
      </c>
      <c r="AV672" s="33" t="str">
        <f t="shared" ca="1" si="548"/>
        <v/>
      </c>
      <c r="AW672">
        <v>5000</v>
      </c>
      <c r="AX672">
        <v>5000</v>
      </c>
      <c r="AY672">
        <v>5000</v>
      </c>
      <c r="AZ672" t="str">
        <f t="shared" si="502"/>
        <v>8993560025106</v>
      </c>
      <c r="BA672" t="str">
        <f t="shared" si="549"/>
        <v>DETTOL RE ENERGIZE</v>
      </c>
      <c r="BB672" t="s">
        <v>4417</v>
      </c>
      <c r="BC672" t="s">
        <v>4417</v>
      </c>
      <c r="BD672" s="1"/>
      <c r="BF672" s="9"/>
      <c r="BG672" s="20"/>
      <c r="BH672" s="13"/>
      <c r="BI672" s="15"/>
      <c r="BL672" s="13"/>
      <c r="BM672" s="1"/>
      <c r="BP672" s="1"/>
      <c r="BQ672" s="1"/>
      <c r="BT672" s="13"/>
      <c r="BU672" s="15"/>
      <c r="BV672" s="14"/>
    </row>
    <row r="673" spans="1:74" x14ac:dyDescent="0.25">
      <c r="A673" s="4" t="str">
        <f t="shared" si="507"/>
        <v/>
      </c>
      <c r="B673" s="4" t="str">
        <f t="shared" si="508"/>
        <v/>
      </c>
      <c r="C673" s="4" t="str">
        <f t="shared" si="509"/>
        <v/>
      </c>
      <c r="D673" s="4" t="str">
        <f t="shared" si="510"/>
        <v/>
      </c>
      <c r="E673" s="4" t="str">
        <f t="shared" si="511"/>
        <v/>
      </c>
      <c r="F673" s="4" t="str">
        <f t="shared" si="512"/>
        <v/>
      </c>
      <c r="G673" s="4" t="str">
        <f t="shared" si="513"/>
        <v/>
      </c>
      <c r="H673" s="4" t="str">
        <f t="shared" si="514"/>
        <v/>
      </c>
      <c r="I673" s="4" t="str">
        <f t="shared" si="515"/>
        <v/>
      </c>
      <c r="J673" s="4" t="str">
        <f t="shared" si="516"/>
        <v/>
      </c>
      <c r="K673" s="4" t="str">
        <f t="shared" si="517"/>
        <v/>
      </c>
      <c r="L673" s="4" t="str">
        <f t="shared" si="518"/>
        <v/>
      </c>
      <c r="M673" s="4" t="str">
        <f t="shared" si="519"/>
        <v/>
      </c>
      <c r="N673" s="4" t="str">
        <f t="shared" si="520"/>
        <v/>
      </c>
      <c r="O673" s="4" t="str">
        <f t="shared" si="521"/>
        <v>DUS</v>
      </c>
      <c r="P673" s="4" t="str">
        <f t="shared" si="522"/>
        <v/>
      </c>
      <c r="Q673" s="4" t="str">
        <f t="shared" si="523"/>
        <v/>
      </c>
      <c r="R673" s="4" t="str">
        <f t="shared" si="524"/>
        <v/>
      </c>
      <c r="S673" s="4" t="str">
        <f t="shared" si="525"/>
        <v/>
      </c>
      <c r="T673" s="4" t="str">
        <f t="shared" si="526"/>
        <v/>
      </c>
      <c r="U673" s="4" t="str">
        <f t="shared" si="527"/>
        <v/>
      </c>
      <c r="V673" s="4" t="str">
        <f t="shared" si="528"/>
        <v/>
      </c>
      <c r="W673" s="4" t="str">
        <f t="shared" si="529"/>
        <v/>
      </c>
      <c r="X673" s="4" t="str">
        <f t="shared" si="530"/>
        <v/>
      </c>
      <c r="Y673" s="4">
        <f t="shared" si="531"/>
        <v>3</v>
      </c>
      <c r="Z673" s="4" t="str">
        <f t="shared" si="532"/>
        <v>-</v>
      </c>
      <c r="AA673" s="4" t="str">
        <f t="shared" si="533"/>
        <v/>
      </c>
      <c r="AB673" s="4" t="str">
        <f t="shared" si="534"/>
        <v/>
      </c>
      <c r="AC673" s="4" t="str">
        <f t="shared" si="535"/>
        <v/>
      </c>
      <c r="AD673" s="4" t="str">
        <f t="shared" si="536"/>
        <v/>
      </c>
      <c r="AE673" s="4" t="str">
        <f t="shared" si="537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38"/>
        <v>4</v>
      </c>
      <c r="AH673" s="4">
        <f t="shared" si="539"/>
        <v>27</v>
      </c>
      <c r="AI673" s="4">
        <f t="shared" si="540"/>
        <v>23</v>
      </c>
      <c r="AJ673" s="4" t="str">
        <f t="shared" si="541"/>
        <v>1DUS</v>
      </c>
      <c r="AK673" s="4" t="str">
        <f t="shared" si="542"/>
        <v>-1DUS</v>
      </c>
      <c r="AL673" s="4" t="str" cm="1">
        <f t="array" ref="AL673">LEFT(AS673,SUM(LEN(AS673)-LEN(SUBSTITUTE(AS673,{"0";"1";"2";"3";"4";"5";"6";"7";"8";"9"},""))))</f>
        <v>1</v>
      </c>
      <c r="AM673" s="4">
        <f t="shared" si="546"/>
        <v>13</v>
      </c>
      <c r="AN673" s="4" t="b">
        <f t="shared" si="552"/>
        <v>1</v>
      </c>
      <c r="AO673" s="4" t="str">
        <f t="shared" si="551"/>
        <v>DUS</v>
      </c>
      <c r="AP673" s="4" t="b">
        <f t="shared" si="547"/>
        <v>0</v>
      </c>
      <c r="AQ673" s="4" t="b">
        <f t="shared" si="543"/>
        <v>0</v>
      </c>
      <c r="AR673" s="5" t="str">
        <f t="shared" si="544"/>
        <v>DIAPERS LANSIA SIZE XL</v>
      </c>
      <c r="AS673" s="4" t="str">
        <f t="shared" si="545"/>
        <v>1DUS</v>
      </c>
      <c r="AT673" t="s">
        <v>881</v>
      </c>
      <c r="AV673" s="33" t="str">
        <f t="shared" ca="1" si="548"/>
        <v/>
      </c>
      <c r="AW673">
        <v>357000</v>
      </c>
      <c r="AX673">
        <v>357000</v>
      </c>
      <c r="AY673">
        <v>357000</v>
      </c>
      <c r="AZ673" t="str">
        <f t="shared" si="502"/>
        <v>8000000000673</v>
      </c>
      <c r="BA673" t="str">
        <f t="shared" si="549"/>
        <v>DIAPERS LANSIA SIZE XL</v>
      </c>
      <c r="BB673" t="s">
        <v>4417</v>
      </c>
      <c r="BC673" t="s">
        <v>4417</v>
      </c>
      <c r="BD673" s="1"/>
      <c r="BF673" s="9"/>
      <c r="BG673" s="20"/>
      <c r="BH673" s="13"/>
      <c r="BI673" s="15"/>
      <c r="BL673" s="13"/>
      <c r="BM673" s="1"/>
      <c r="BP673" s="1"/>
      <c r="BQ673" s="1"/>
      <c r="BT673" s="13"/>
      <c r="BU673" s="15"/>
      <c r="BV673" s="14"/>
    </row>
    <row r="674" spans="1:74" x14ac:dyDescent="0.25">
      <c r="A674" s="4" t="str">
        <f t="shared" si="507"/>
        <v/>
      </c>
      <c r="B674" s="4" t="str">
        <f t="shared" si="508"/>
        <v/>
      </c>
      <c r="C674" s="4" t="str">
        <f t="shared" si="509"/>
        <v/>
      </c>
      <c r="D674" s="4" t="str">
        <f t="shared" si="510"/>
        <v/>
      </c>
      <c r="E674" s="4" t="str">
        <f t="shared" si="511"/>
        <v/>
      </c>
      <c r="F674" s="4" t="str">
        <f t="shared" si="512"/>
        <v/>
      </c>
      <c r="G674" s="4" t="str">
        <f t="shared" si="513"/>
        <v>KTK</v>
      </c>
      <c r="H674" s="4" t="str">
        <f t="shared" si="514"/>
        <v/>
      </c>
      <c r="I674" s="4" t="str">
        <f t="shared" si="515"/>
        <v/>
      </c>
      <c r="J674" s="4" t="str">
        <f t="shared" si="516"/>
        <v/>
      </c>
      <c r="K674" s="4" t="str">
        <f t="shared" si="517"/>
        <v/>
      </c>
      <c r="L674" s="4" t="str">
        <f t="shared" si="518"/>
        <v/>
      </c>
      <c r="M674" s="4" t="str">
        <f t="shared" si="519"/>
        <v/>
      </c>
      <c r="N674" s="4" t="str">
        <f t="shared" si="520"/>
        <v/>
      </c>
      <c r="O674" s="4" t="str">
        <f t="shared" si="521"/>
        <v/>
      </c>
      <c r="P674" s="4" t="str">
        <f t="shared" si="522"/>
        <v/>
      </c>
      <c r="Q674" s="4" t="str">
        <f t="shared" si="523"/>
        <v/>
      </c>
      <c r="R674" s="4" t="str">
        <f t="shared" si="524"/>
        <v/>
      </c>
      <c r="S674" s="4" t="str">
        <f t="shared" si="525"/>
        <v/>
      </c>
      <c r="T674" s="4" t="str">
        <f t="shared" si="526"/>
        <v/>
      </c>
      <c r="U674" s="4" t="str">
        <f t="shared" si="527"/>
        <v/>
      </c>
      <c r="V674" s="4" t="str">
        <f t="shared" si="528"/>
        <v/>
      </c>
      <c r="W674" s="4" t="str">
        <f t="shared" si="529"/>
        <v/>
      </c>
      <c r="X674" s="4" t="str">
        <f t="shared" si="530"/>
        <v/>
      </c>
      <c r="Y674" s="4">
        <f t="shared" si="531"/>
        <v>3</v>
      </c>
      <c r="Z674" s="4" t="str">
        <f t="shared" si="532"/>
        <v>-</v>
      </c>
      <c r="AA674" s="4" t="str">
        <f t="shared" si="533"/>
        <v/>
      </c>
      <c r="AB674" s="4" t="str">
        <f t="shared" si="534"/>
        <v/>
      </c>
      <c r="AC674" s="4" t="str">
        <f t="shared" si="535"/>
        <v/>
      </c>
      <c r="AD674" s="4" t="str">
        <f t="shared" si="536"/>
        <v/>
      </c>
      <c r="AE674" s="4" t="str">
        <f t="shared" si="537"/>
        <v/>
      </c>
      <c r="AF674" s="4" t="str" cm="1">
        <f t="array" aca="1" ref="AF674" ca="1">LEFT(AS674,MATCH(FALSE,ISNUMBER(MID(AS674,ROW(INDIRECT("1:"&amp;LEN(AS674)+1)), 1) *1),0) -1)</f>
        <v>1</v>
      </c>
      <c r="AG674" s="4">
        <f t="shared" si="538"/>
        <v>4</v>
      </c>
      <c r="AH674" s="4">
        <f t="shared" si="539"/>
        <v>14</v>
      </c>
      <c r="AI674" s="4">
        <f t="shared" si="540"/>
        <v>10</v>
      </c>
      <c r="AJ674" s="4" t="str">
        <f t="shared" si="541"/>
        <v>1KTK</v>
      </c>
      <c r="AK674" s="4" t="str">
        <f t="shared" si="542"/>
        <v>-1KTK</v>
      </c>
      <c r="AL674" s="4" t="str" cm="1">
        <f t="array" ref="AL674">LEFT(AS674,SUM(LEN(AS674)-LEN(SUBSTITUTE(AS674,{"0";"1";"2";"3";"4";"5";"6";"7";"8";"9"},""))))</f>
        <v>1</v>
      </c>
      <c r="AM674" s="4">
        <f t="shared" si="546"/>
        <v>13</v>
      </c>
      <c r="AN674" s="4" t="b">
        <f t="shared" si="552"/>
        <v>1</v>
      </c>
      <c r="AO674" s="4" t="str">
        <f t="shared" si="551"/>
        <v>KTK</v>
      </c>
      <c r="AP674" s="4" t="b">
        <f t="shared" si="547"/>
        <v>0</v>
      </c>
      <c r="AQ674" s="4" t="b">
        <f t="shared" si="543"/>
        <v>0</v>
      </c>
      <c r="AR674" s="5" t="str">
        <f t="shared" si="544"/>
        <v>DILAN BAR</v>
      </c>
      <c r="AS674" s="4" t="str">
        <f t="shared" si="545"/>
        <v>1KTK</v>
      </c>
      <c r="AT674" t="s">
        <v>4491</v>
      </c>
      <c r="AU674" s="1" t="s">
        <v>882</v>
      </c>
      <c r="AV674" s="33" t="str">
        <f t="shared" ca="1" si="548"/>
        <v/>
      </c>
      <c r="AW674">
        <v>20000</v>
      </c>
      <c r="AX674">
        <v>20000</v>
      </c>
      <c r="AY674">
        <v>19008</v>
      </c>
      <c r="AZ674" t="str">
        <f t="shared" si="502"/>
        <v>8992775004579</v>
      </c>
      <c r="BA674" t="str">
        <f t="shared" si="549"/>
        <v>DILAN BAR</v>
      </c>
      <c r="BB674" t="s">
        <v>4417</v>
      </c>
      <c r="BC674" t="s">
        <v>4417</v>
      </c>
      <c r="BD674" s="1"/>
      <c r="BF674" s="9"/>
      <c r="BG674" s="20"/>
      <c r="BH674" s="13"/>
      <c r="BI674" s="15"/>
      <c r="BL674" s="13"/>
      <c r="BM674" s="1"/>
      <c r="BP674" s="1"/>
      <c r="BQ674" s="1"/>
      <c r="BT674" s="13"/>
      <c r="BU674" s="15"/>
      <c r="BV674" s="14"/>
    </row>
    <row r="675" spans="1:74" x14ac:dyDescent="0.25">
      <c r="A675" s="4" t="str">
        <f t="shared" si="507"/>
        <v/>
      </c>
      <c r="B675" s="4" t="str">
        <f t="shared" si="508"/>
        <v/>
      </c>
      <c r="C675" s="4" t="str">
        <f t="shared" si="509"/>
        <v/>
      </c>
      <c r="D675" s="4" t="str">
        <f t="shared" si="510"/>
        <v/>
      </c>
      <c r="E675" s="4" t="str">
        <f t="shared" si="511"/>
        <v/>
      </c>
      <c r="F675" s="4" t="str">
        <f t="shared" si="512"/>
        <v/>
      </c>
      <c r="G675" s="4" t="str">
        <f t="shared" si="513"/>
        <v/>
      </c>
      <c r="H675" s="4" t="str">
        <f t="shared" si="514"/>
        <v/>
      </c>
      <c r="I675" s="4" t="str">
        <f t="shared" si="515"/>
        <v/>
      </c>
      <c r="J675" s="4" t="str">
        <f t="shared" si="516"/>
        <v/>
      </c>
      <c r="K675" s="4" t="str">
        <f t="shared" si="517"/>
        <v/>
      </c>
      <c r="L675" s="4" t="str">
        <f t="shared" si="518"/>
        <v/>
      </c>
      <c r="M675" s="4" t="str">
        <f t="shared" si="519"/>
        <v/>
      </c>
      <c r="N675" s="4" t="str">
        <f t="shared" si="520"/>
        <v/>
      </c>
      <c r="O675" s="4" t="str">
        <f t="shared" si="521"/>
        <v/>
      </c>
      <c r="P675" s="4" t="str">
        <f t="shared" si="522"/>
        <v/>
      </c>
      <c r="Q675" s="4" t="str">
        <f t="shared" si="523"/>
        <v/>
      </c>
      <c r="R675" s="4" t="str">
        <f t="shared" si="524"/>
        <v/>
      </c>
      <c r="S675" s="4" t="str">
        <f t="shared" si="525"/>
        <v/>
      </c>
      <c r="T675" s="4" t="str">
        <f t="shared" si="526"/>
        <v>PACK</v>
      </c>
      <c r="U675" s="4" t="str">
        <f t="shared" si="527"/>
        <v/>
      </c>
      <c r="V675" s="4" t="str">
        <f t="shared" si="528"/>
        <v/>
      </c>
      <c r="W675" s="4" t="str">
        <f t="shared" si="529"/>
        <v/>
      </c>
      <c r="X675" s="4" t="str">
        <f t="shared" si="530"/>
        <v/>
      </c>
      <c r="Y675" s="4">
        <f t="shared" si="531"/>
        <v>4</v>
      </c>
      <c r="Z675" s="4" t="str">
        <f t="shared" si="532"/>
        <v>-</v>
      </c>
      <c r="AA675" s="4" t="str">
        <f t="shared" si="533"/>
        <v/>
      </c>
      <c r="AB675" s="4" t="str">
        <f t="shared" si="534"/>
        <v/>
      </c>
      <c r="AC675" s="4" t="str">
        <f t="shared" si="535"/>
        <v/>
      </c>
      <c r="AD675" s="4" t="str">
        <f t="shared" si="536"/>
        <v/>
      </c>
      <c r="AE675" s="4" t="str">
        <f t="shared" si="537"/>
        <v/>
      </c>
      <c r="AF675" s="4" t="str" cm="1">
        <f t="array" aca="1" ref="AF675" ca="1">LEFT(AS675,MATCH(FALSE,ISNUMBER(MID(AS675,ROW(INDIRECT("1:"&amp;LEN(AS675)+1)), 1) *1),0) -1)</f>
        <v>1</v>
      </c>
      <c r="AG675" s="4">
        <f t="shared" si="538"/>
        <v>5</v>
      </c>
      <c r="AH675" s="4">
        <f t="shared" si="539"/>
        <v>21</v>
      </c>
      <c r="AI675" s="4">
        <f t="shared" si="540"/>
        <v>16</v>
      </c>
      <c r="AJ675" s="4" t="str">
        <f t="shared" si="541"/>
        <v>PACK</v>
      </c>
      <c r="AK675" s="4" t="str">
        <f t="shared" si="542"/>
        <v>1PACK</v>
      </c>
      <c r="AL675" s="4" t="str" cm="1">
        <f t="array" ref="AL675">LEFT(AS675,SUM(LEN(AS675)-LEN(SUBSTITUTE(AS675,{"0";"1";"2";"3";"4";"5";"6";"7";"8";"9"},""))))</f>
        <v>1</v>
      </c>
      <c r="AM675" s="4">
        <f t="shared" si="546"/>
        <v>13</v>
      </c>
      <c r="AN675" s="4" t="b">
        <f t="shared" si="552"/>
        <v>1</v>
      </c>
      <c r="AO675" s="4" t="str">
        <f>RIGHT(AJ675,4)</f>
        <v>PACK</v>
      </c>
      <c r="AP675" s="4" t="b">
        <f t="shared" si="547"/>
        <v>0</v>
      </c>
      <c r="AQ675" s="4" t="b">
        <f t="shared" si="543"/>
        <v>0</v>
      </c>
      <c r="AR675" s="5" t="str">
        <f t="shared" si="544"/>
        <v>DILAN MINI PACK</v>
      </c>
      <c r="AS675" s="4" t="str">
        <f t="shared" si="545"/>
        <v>1PACK</v>
      </c>
      <c r="AT675" t="s">
        <v>4661</v>
      </c>
      <c r="AU675" s="1" t="s">
        <v>883</v>
      </c>
      <c r="AV675" s="33" t="str">
        <f t="shared" ca="1" si="548"/>
        <v/>
      </c>
      <c r="AW675">
        <v>21000</v>
      </c>
      <c r="AX675">
        <v>21000</v>
      </c>
      <c r="AY675">
        <v>19000</v>
      </c>
      <c r="AZ675" t="str">
        <f t="shared" si="502"/>
        <v>8992775004265</v>
      </c>
      <c r="BA675" t="str">
        <f t="shared" si="549"/>
        <v>DILAN MINI PACK</v>
      </c>
      <c r="BB675" t="s">
        <v>4417</v>
      </c>
      <c r="BC675" t="s">
        <v>4417</v>
      </c>
      <c r="BD675" s="1"/>
      <c r="BF675" s="9"/>
      <c r="BG675" s="20"/>
      <c r="BH675" s="13"/>
      <c r="BI675" s="15"/>
      <c r="BL675" s="13"/>
      <c r="BM675" s="1"/>
      <c r="BP675" s="1"/>
      <c r="BQ675" s="1"/>
      <c r="BT675" s="13"/>
      <c r="BU675" s="15"/>
      <c r="BV675" s="14"/>
    </row>
    <row r="676" spans="1:74" x14ac:dyDescent="0.25">
      <c r="A676" s="4" t="str">
        <f t="shared" si="507"/>
        <v/>
      </c>
      <c r="B676" s="4" t="str">
        <f t="shared" si="508"/>
        <v/>
      </c>
      <c r="C676" s="4" t="str">
        <f t="shared" si="509"/>
        <v/>
      </c>
      <c r="D676" s="4" t="str">
        <f t="shared" si="510"/>
        <v/>
      </c>
      <c r="E676" s="4" t="str">
        <f t="shared" si="511"/>
        <v/>
      </c>
      <c r="F676" s="4" t="str">
        <f t="shared" si="512"/>
        <v/>
      </c>
      <c r="G676" s="4" t="str">
        <f t="shared" si="513"/>
        <v/>
      </c>
      <c r="H676" s="4" t="str">
        <f t="shared" si="514"/>
        <v/>
      </c>
      <c r="I676" s="4" t="str">
        <f t="shared" si="515"/>
        <v/>
      </c>
      <c r="J676" s="4" t="str">
        <f t="shared" si="516"/>
        <v/>
      </c>
      <c r="K676" s="4" t="str">
        <f t="shared" si="517"/>
        <v/>
      </c>
      <c r="L676" s="4" t="str">
        <f t="shared" si="518"/>
        <v/>
      </c>
      <c r="M676" s="4" t="str">
        <f t="shared" si="519"/>
        <v/>
      </c>
      <c r="N676" s="4" t="str">
        <f t="shared" si="520"/>
        <v/>
      </c>
      <c r="O676" s="4" t="str">
        <f t="shared" si="521"/>
        <v/>
      </c>
      <c r="P676" s="4" t="str">
        <f t="shared" si="522"/>
        <v/>
      </c>
      <c r="Q676" s="4" t="str">
        <f t="shared" si="523"/>
        <v/>
      </c>
      <c r="R676" s="4" t="str">
        <f t="shared" si="524"/>
        <v/>
      </c>
      <c r="S676" s="4" t="str">
        <f t="shared" si="525"/>
        <v/>
      </c>
      <c r="T676" s="4" t="str">
        <f t="shared" si="526"/>
        <v>PACK</v>
      </c>
      <c r="U676" s="4" t="str">
        <f t="shared" si="527"/>
        <v/>
      </c>
      <c r="V676" s="4" t="str">
        <f t="shared" si="528"/>
        <v/>
      </c>
      <c r="W676" s="4" t="str">
        <f t="shared" si="529"/>
        <v/>
      </c>
      <c r="X676" s="4" t="str">
        <f t="shared" si="530"/>
        <v/>
      </c>
      <c r="Y676" s="4">
        <f t="shared" si="531"/>
        <v>4</v>
      </c>
      <c r="Z676" s="4" t="str">
        <f t="shared" si="532"/>
        <v>-</v>
      </c>
      <c r="AA676" s="4" t="str">
        <f t="shared" si="533"/>
        <v/>
      </c>
      <c r="AB676" s="4" t="str">
        <f t="shared" si="534"/>
        <v/>
      </c>
      <c r="AC676" s="4" t="str">
        <f t="shared" si="535"/>
        <v/>
      </c>
      <c r="AD676" s="4" t="str">
        <f t="shared" si="536"/>
        <v/>
      </c>
      <c r="AE676" s="4" t="str">
        <f t="shared" si="537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38"/>
        <v>5</v>
      </c>
      <c r="AH676" s="4">
        <f t="shared" si="539"/>
        <v>20</v>
      </c>
      <c r="AI676" s="4">
        <f t="shared" si="540"/>
        <v>15</v>
      </c>
      <c r="AJ676" s="4" t="str">
        <f t="shared" si="541"/>
        <v>PACK</v>
      </c>
      <c r="AK676" s="4" t="str">
        <f t="shared" si="542"/>
        <v>1PACK</v>
      </c>
      <c r="AL676" s="4" t="str" cm="1">
        <f t="array" ref="AL676">LEFT(AS676,SUM(LEN(AS676)-LEN(SUBSTITUTE(AS676,{"0";"1";"2";"3";"4";"5";"6";"7";"8";"9"},""))))</f>
        <v>1</v>
      </c>
      <c r="AM676" s="4">
        <f t="shared" si="546"/>
        <v>13</v>
      </c>
      <c r="AN676" s="4" t="b">
        <f t="shared" si="552"/>
        <v>1</v>
      </c>
      <c r="AO676" s="4" t="str">
        <f>RIGHT(AJ676,4)</f>
        <v>PACK</v>
      </c>
      <c r="AP676" s="4" t="b">
        <f t="shared" si="547"/>
        <v>1</v>
      </c>
      <c r="AQ676" s="4" t="b">
        <f t="shared" si="543"/>
        <v>0</v>
      </c>
      <c r="AR676" s="5" t="str">
        <f t="shared" si="544"/>
        <v>DILAN SANDWICH</v>
      </c>
      <c r="AS676" s="4" t="str">
        <f t="shared" si="545"/>
        <v>1PACK</v>
      </c>
      <c r="AT676" t="s">
        <v>4627</v>
      </c>
      <c r="AU676" s="1" t="s">
        <v>884</v>
      </c>
      <c r="AV676" s="33" t="str">
        <f t="shared" si="548"/>
        <v>XXXX</v>
      </c>
      <c r="AW676">
        <v>6000</v>
      </c>
      <c r="AX676">
        <v>6000</v>
      </c>
      <c r="AY676">
        <v>5056</v>
      </c>
      <c r="AZ676" t="str">
        <f t="shared" si="502"/>
        <v>8992775005422</v>
      </c>
      <c r="BA676" t="str">
        <f t="shared" si="549"/>
        <v>DILAN SANDWICH</v>
      </c>
      <c r="BB676" t="s">
        <v>4417</v>
      </c>
      <c r="BC676" t="s">
        <v>4417</v>
      </c>
      <c r="BD676" s="1"/>
      <c r="BF676" s="9"/>
      <c r="BG676" s="20"/>
      <c r="BH676" s="13"/>
      <c r="BI676" s="15"/>
      <c r="BL676" s="13"/>
      <c r="BM676" s="1"/>
      <c r="BP676" s="1"/>
      <c r="BQ676" s="1"/>
      <c r="BT676" s="13"/>
      <c r="BU676" s="15"/>
      <c r="BV676" s="14"/>
    </row>
    <row r="677" spans="1:74" x14ac:dyDescent="0.25">
      <c r="A677" s="4" t="str">
        <f t="shared" si="507"/>
        <v/>
      </c>
      <c r="B677" s="4" t="str">
        <f t="shared" si="508"/>
        <v/>
      </c>
      <c r="C677" s="4" t="str">
        <f t="shared" si="509"/>
        <v/>
      </c>
      <c r="D677" s="4" t="str">
        <f t="shared" si="510"/>
        <v/>
      </c>
      <c r="E677" s="4" t="str">
        <f t="shared" si="511"/>
        <v/>
      </c>
      <c r="F677" s="4" t="str">
        <f t="shared" si="512"/>
        <v>RTG</v>
      </c>
      <c r="G677" s="4" t="str">
        <f t="shared" si="513"/>
        <v/>
      </c>
      <c r="H677" s="4" t="str">
        <f t="shared" si="514"/>
        <v/>
      </c>
      <c r="I677" s="4" t="str">
        <f t="shared" si="515"/>
        <v/>
      </c>
      <c r="J677" s="4" t="str">
        <f t="shared" si="516"/>
        <v/>
      </c>
      <c r="K677" s="4" t="str">
        <f t="shared" si="517"/>
        <v/>
      </c>
      <c r="L677" s="4" t="str">
        <f t="shared" si="518"/>
        <v/>
      </c>
      <c r="M677" s="4" t="str">
        <f t="shared" si="519"/>
        <v/>
      </c>
      <c r="N677" s="4" t="str">
        <f t="shared" si="520"/>
        <v/>
      </c>
      <c r="O677" s="4" t="str">
        <f t="shared" si="521"/>
        <v/>
      </c>
      <c r="P677" s="4" t="str">
        <f t="shared" si="522"/>
        <v/>
      </c>
      <c r="Q677" s="4" t="str">
        <f t="shared" si="523"/>
        <v/>
      </c>
      <c r="R677" s="4" t="str">
        <f t="shared" si="524"/>
        <v/>
      </c>
      <c r="S677" s="4" t="str">
        <f t="shared" si="525"/>
        <v/>
      </c>
      <c r="T677" s="4" t="str">
        <f t="shared" si="526"/>
        <v>PACK</v>
      </c>
      <c r="U677" s="4" t="str">
        <f t="shared" si="527"/>
        <v/>
      </c>
      <c r="V677" s="4" t="str">
        <f t="shared" si="528"/>
        <v/>
      </c>
      <c r="W677" s="4" t="str">
        <f t="shared" si="529"/>
        <v/>
      </c>
      <c r="X677" s="4" t="str">
        <f t="shared" si="530"/>
        <v/>
      </c>
      <c r="Y677" s="4">
        <f t="shared" si="531"/>
        <v>7</v>
      </c>
      <c r="Z677" s="4" t="str">
        <f t="shared" si="532"/>
        <v>-</v>
      </c>
      <c r="AA677" s="4" t="str">
        <f t="shared" si="533"/>
        <v>/</v>
      </c>
      <c r="AB677" s="4" t="str">
        <f t="shared" si="534"/>
        <v/>
      </c>
      <c r="AC677" s="4" t="str">
        <f t="shared" si="535"/>
        <v/>
      </c>
      <c r="AD677" s="4" t="str">
        <f t="shared" si="536"/>
        <v/>
      </c>
      <c r="AE677" s="4" t="str">
        <f t="shared" si="537"/>
        <v/>
      </c>
      <c r="AF677" s="4" t="str" cm="1">
        <f t="array" aca="1" ref="AF677" ca="1">LEFT(AS677,MATCH(FALSE,ISNUMBER(MID(AS677,ROW(INDIRECT("1:"&amp;LEN(AS677)+1)), 1) *1),0) -1)</f>
        <v>2</v>
      </c>
      <c r="AG677" s="4">
        <f t="shared" si="538"/>
        <v>9</v>
      </c>
      <c r="AH677" s="4">
        <f t="shared" si="539"/>
        <v>24</v>
      </c>
      <c r="AI677" s="4">
        <f t="shared" si="540"/>
        <v>15</v>
      </c>
      <c r="AJ677" s="4" t="str">
        <f t="shared" si="541"/>
        <v>PACK</v>
      </c>
      <c r="AK677" s="4" t="str">
        <f t="shared" si="542"/>
        <v>/PACK</v>
      </c>
      <c r="AL677" s="4" t="str" cm="1">
        <f t="array" ref="AL677">LEFT(AS677,SUM(LEN(AS677)-LEN(SUBSTITUTE(AS677,{"0";"1";"2";"3";"4";"5";"6";"7";"8";"9"},""))))</f>
        <v>2</v>
      </c>
      <c r="AM677" s="4">
        <f t="shared" si="546"/>
        <v>13</v>
      </c>
      <c r="AN677" s="4" t="b">
        <f t="shared" si="552"/>
        <v>1</v>
      </c>
      <c r="AO677" s="4" t="str">
        <f>RIGHT(AJ677,4)</f>
        <v>PACK</v>
      </c>
      <c r="AP677" s="4" t="b">
        <f t="shared" si="547"/>
        <v>1</v>
      </c>
      <c r="AQ677" s="4" t="b">
        <f t="shared" si="543"/>
        <v>0</v>
      </c>
      <c r="AR677" s="5" t="str">
        <f t="shared" si="544"/>
        <v>DILAN SANDWICH</v>
      </c>
      <c r="AS677" s="4" t="str">
        <f t="shared" si="545"/>
        <v>2RTG/PACK</v>
      </c>
      <c r="AT677" t="s">
        <v>4662</v>
      </c>
      <c r="AU677" s="1" t="s">
        <v>885</v>
      </c>
      <c r="AV677" s="33" t="str">
        <f t="shared" ca="1" si="548"/>
        <v>XXXX</v>
      </c>
      <c r="AW677">
        <v>17500</v>
      </c>
      <c r="AX677">
        <v>17500</v>
      </c>
      <c r="AY677">
        <v>17000</v>
      </c>
      <c r="AZ677" t="str">
        <f t="shared" si="502"/>
        <v>8992775004944</v>
      </c>
      <c r="BA677" t="str">
        <f t="shared" si="549"/>
        <v>DILAN SANDWICH</v>
      </c>
      <c r="BB677" t="s">
        <v>4417</v>
      </c>
      <c r="BC677" t="s">
        <v>4417</v>
      </c>
      <c r="BD677" s="1"/>
      <c r="BF677" s="9"/>
      <c r="BG677" s="20"/>
      <c r="BH677" s="13"/>
      <c r="BI677" s="15"/>
      <c r="BL677" s="13"/>
      <c r="BM677" s="1"/>
      <c r="BP677" s="1"/>
      <c r="BQ677" s="1"/>
      <c r="BT677" s="13"/>
      <c r="BU677" s="15"/>
      <c r="BV677" s="14"/>
    </row>
    <row r="678" spans="1:74" x14ac:dyDescent="0.25">
      <c r="A678" s="4" t="str">
        <f t="shared" si="507"/>
        <v/>
      </c>
      <c r="B678" s="4" t="str">
        <f t="shared" si="508"/>
        <v/>
      </c>
      <c r="C678" s="4" t="str">
        <f t="shared" si="509"/>
        <v/>
      </c>
      <c r="D678" s="4" t="str">
        <f t="shared" si="510"/>
        <v/>
      </c>
      <c r="E678" s="4" t="str">
        <f t="shared" si="511"/>
        <v/>
      </c>
      <c r="F678" s="4" t="str">
        <f t="shared" si="512"/>
        <v/>
      </c>
      <c r="G678" s="4" t="str">
        <f t="shared" si="513"/>
        <v/>
      </c>
      <c r="H678" s="4" t="str">
        <f t="shared" si="514"/>
        <v/>
      </c>
      <c r="I678" s="4" t="str">
        <f t="shared" si="515"/>
        <v/>
      </c>
      <c r="J678" s="4" t="str">
        <f t="shared" si="516"/>
        <v/>
      </c>
      <c r="K678" s="4" t="str">
        <f t="shared" si="517"/>
        <v/>
      </c>
      <c r="L678" s="4" t="str">
        <f t="shared" si="518"/>
        <v/>
      </c>
      <c r="M678" s="4" t="str">
        <f t="shared" si="519"/>
        <v>TPL</v>
      </c>
      <c r="N678" s="4" t="str">
        <f t="shared" si="520"/>
        <v/>
      </c>
      <c r="O678" s="4" t="str">
        <f t="shared" si="521"/>
        <v/>
      </c>
      <c r="P678" s="4" t="str">
        <f t="shared" si="522"/>
        <v/>
      </c>
      <c r="Q678" s="4" t="str">
        <f t="shared" si="523"/>
        <v/>
      </c>
      <c r="R678" s="4" t="str">
        <f t="shared" si="524"/>
        <v/>
      </c>
      <c r="S678" s="4" t="str">
        <f t="shared" si="525"/>
        <v/>
      </c>
      <c r="T678" s="4" t="str">
        <f t="shared" si="526"/>
        <v/>
      </c>
      <c r="U678" s="4" t="str">
        <f t="shared" si="527"/>
        <v/>
      </c>
      <c r="V678" s="4" t="str">
        <f t="shared" si="528"/>
        <v/>
      </c>
      <c r="W678" s="4" t="str">
        <f t="shared" si="529"/>
        <v/>
      </c>
      <c r="X678" s="4" t="str">
        <f t="shared" si="530"/>
        <v/>
      </c>
      <c r="Y678" s="4">
        <f t="shared" si="531"/>
        <v>3</v>
      </c>
      <c r="Z678" s="4" t="str">
        <f t="shared" si="532"/>
        <v>-</v>
      </c>
      <c r="AA678" s="4" t="str">
        <f t="shared" si="533"/>
        <v/>
      </c>
      <c r="AB678" s="4" t="str">
        <f t="shared" si="534"/>
        <v/>
      </c>
      <c r="AC678" s="4" t="str">
        <f t="shared" si="535"/>
        <v/>
      </c>
      <c r="AD678" s="4" t="str">
        <f t="shared" si="536"/>
        <v/>
      </c>
      <c r="AE678" s="4" t="str">
        <f t="shared" si="537"/>
        <v/>
      </c>
      <c r="AF678" s="4" t="str" cm="1">
        <f t="array" aca="1" ref="AF678" ca="1">LEFT(AS678,MATCH(FALSE,ISNUMBER(MID(AS678,ROW(INDIRECT("1:"&amp;LEN(AS678)+1)), 1) *1),0) -1)</f>
        <v>1</v>
      </c>
      <c r="AG678" s="4">
        <f t="shared" si="538"/>
        <v>4</v>
      </c>
      <c r="AH678" s="4">
        <f t="shared" si="539"/>
        <v>17</v>
      </c>
      <c r="AI678" s="4">
        <f t="shared" si="540"/>
        <v>13</v>
      </c>
      <c r="AJ678" s="4" t="str">
        <f t="shared" si="541"/>
        <v>1TPL</v>
      </c>
      <c r="AK678" s="4" t="str">
        <f t="shared" si="542"/>
        <v>-1TPL</v>
      </c>
      <c r="AL678" s="4" t="str" cm="1">
        <f t="array" ref="AL678">LEFT(AS678,SUM(LEN(AS678)-LEN(SUBSTITUTE(AS678,{"0";"1";"2";"3";"4";"5";"6";"7";"8";"9"},""))))</f>
        <v>1</v>
      </c>
      <c r="AM678" s="4">
        <f t="shared" si="546"/>
        <v>13</v>
      </c>
      <c r="AN678" s="4" t="b">
        <f t="shared" si="552"/>
        <v>1</v>
      </c>
      <c r="AO678" s="4" t="str">
        <f>RIGHT(AJ678,3)</f>
        <v>TPL</v>
      </c>
      <c r="AP678" s="4" t="b">
        <f t="shared" si="547"/>
        <v>0</v>
      </c>
      <c r="AQ678" s="4" t="b">
        <f t="shared" si="543"/>
        <v>0</v>
      </c>
      <c r="AR678" s="5" t="str">
        <f t="shared" si="544"/>
        <v>DILAN TOPLES</v>
      </c>
      <c r="AS678" s="4" t="str">
        <f t="shared" si="545"/>
        <v>1TPL</v>
      </c>
      <c r="AT678" t="s">
        <v>886</v>
      </c>
      <c r="AU678" s="1" t="s">
        <v>887</v>
      </c>
      <c r="AV678" s="33" t="str">
        <f t="shared" ca="1" si="548"/>
        <v/>
      </c>
      <c r="AW678">
        <v>22000</v>
      </c>
      <c r="AX678">
        <v>22000</v>
      </c>
      <c r="AY678">
        <v>20000</v>
      </c>
      <c r="AZ678" t="str">
        <f t="shared" si="502"/>
        <v>8992775004241</v>
      </c>
      <c r="BA678" t="str">
        <f t="shared" si="549"/>
        <v>DILAN TOPLES</v>
      </c>
      <c r="BB678" t="s">
        <v>4417</v>
      </c>
      <c r="BC678" t="s">
        <v>4417</v>
      </c>
      <c r="BD678" s="1"/>
      <c r="BF678" s="9"/>
      <c r="BG678" s="20"/>
      <c r="BH678" s="13"/>
      <c r="BI678" s="15"/>
      <c r="BL678" s="13"/>
      <c r="BM678" s="1"/>
      <c r="BP678" s="1"/>
      <c r="BQ678" s="1"/>
      <c r="BT678" s="13"/>
      <c r="BU678" s="15"/>
      <c r="BV678" s="14"/>
    </row>
    <row r="679" spans="1:74" x14ac:dyDescent="0.25">
      <c r="A679" s="4" t="str">
        <f t="shared" si="507"/>
        <v/>
      </c>
      <c r="B679" s="4" t="str">
        <f t="shared" si="508"/>
        <v>PCS</v>
      </c>
      <c r="C679" s="4" t="str">
        <f t="shared" si="509"/>
        <v/>
      </c>
      <c r="D679" s="4" t="str">
        <f t="shared" si="510"/>
        <v/>
      </c>
      <c r="E679" s="4" t="str">
        <f t="shared" si="511"/>
        <v/>
      </c>
      <c r="F679" s="4" t="str">
        <f t="shared" si="512"/>
        <v/>
      </c>
      <c r="G679" s="4" t="str">
        <f t="shared" si="513"/>
        <v>KTK</v>
      </c>
      <c r="H679" s="4" t="str">
        <f t="shared" si="514"/>
        <v/>
      </c>
      <c r="I679" s="4" t="str">
        <f t="shared" si="515"/>
        <v/>
      </c>
      <c r="J679" s="4" t="str">
        <f t="shared" si="516"/>
        <v/>
      </c>
      <c r="K679" s="4" t="str">
        <f t="shared" si="517"/>
        <v/>
      </c>
      <c r="L679" s="4" t="str">
        <f t="shared" si="518"/>
        <v/>
      </c>
      <c r="M679" s="4" t="str">
        <f t="shared" si="519"/>
        <v/>
      </c>
      <c r="N679" s="4" t="str">
        <f t="shared" si="520"/>
        <v/>
      </c>
      <c r="O679" s="4" t="str">
        <f t="shared" si="521"/>
        <v/>
      </c>
      <c r="P679" s="4" t="str">
        <f t="shared" si="522"/>
        <v/>
      </c>
      <c r="Q679" s="4" t="str">
        <f t="shared" si="523"/>
        <v/>
      </c>
      <c r="R679" s="4" t="str">
        <f t="shared" si="524"/>
        <v/>
      </c>
      <c r="S679" s="4" t="str">
        <f t="shared" si="525"/>
        <v/>
      </c>
      <c r="T679" s="4" t="str">
        <f t="shared" si="526"/>
        <v/>
      </c>
      <c r="U679" s="4" t="str">
        <f t="shared" si="527"/>
        <v/>
      </c>
      <c r="V679" s="4" t="str">
        <f t="shared" si="528"/>
        <v/>
      </c>
      <c r="W679" s="4" t="str">
        <f t="shared" si="529"/>
        <v/>
      </c>
      <c r="X679" s="4" t="str">
        <f t="shared" si="530"/>
        <v/>
      </c>
      <c r="Y679" s="4">
        <f t="shared" si="531"/>
        <v>6</v>
      </c>
      <c r="Z679" s="4" t="str">
        <f t="shared" si="532"/>
        <v>-</v>
      </c>
      <c r="AA679" s="4" t="str">
        <f t="shared" si="533"/>
        <v>/</v>
      </c>
      <c r="AB679" s="4" t="str">
        <f t="shared" si="534"/>
        <v/>
      </c>
      <c r="AC679" s="4" t="str">
        <f t="shared" si="535"/>
        <v/>
      </c>
      <c r="AD679" s="4" t="str">
        <f t="shared" si="536"/>
        <v/>
      </c>
      <c r="AE679" s="4" t="str">
        <f t="shared" si="537"/>
        <v/>
      </c>
      <c r="AF679" s="4" t="str" cm="1">
        <f t="array" aca="1" ref="AF679" ca="1">LEFT(AS679,MATCH(FALSE,ISNUMBER(MID(AS679,ROW(INDIRECT("1:"&amp;LEN(AS679)+1)), 1) *1),0) -1)</f>
        <v>12</v>
      </c>
      <c r="AG679" s="4">
        <f t="shared" si="538"/>
        <v>9</v>
      </c>
      <c r="AH679" s="4">
        <f t="shared" si="539"/>
        <v>22</v>
      </c>
      <c r="AI679" s="4">
        <f t="shared" si="540"/>
        <v>13</v>
      </c>
      <c r="AJ679" s="4" t="str">
        <f t="shared" si="541"/>
        <v>/KTK</v>
      </c>
      <c r="AK679" s="4" t="str">
        <f t="shared" si="542"/>
        <v>S/KTK</v>
      </c>
      <c r="AL679" s="4" t="str" cm="1">
        <f t="array" ref="AL679">LEFT(AS679,SUM(LEN(AS679)-LEN(SUBSTITUTE(AS679,{"0";"1";"2";"3";"4";"5";"6";"7";"8";"9"},""))))</f>
        <v>12</v>
      </c>
      <c r="AM679" s="4">
        <f t="shared" si="546"/>
        <v>13</v>
      </c>
      <c r="AN679" s="4" t="b">
        <f>LEFT(AS679,2)=AL679</f>
        <v>1</v>
      </c>
      <c r="AO679" s="4" t="str">
        <f>RIGHT(AJ679,3)</f>
        <v>KTK</v>
      </c>
      <c r="AP679" s="4" t="b">
        <f t="shared" si="547"/>
        <v>0</v>
      </c>
      <c r="AQ679" s="4" t="b">
        <f t="shared" si="543"/>
        <v>0</v>
      </c>
      <c r="AR679" s="5" t="str">
        <f t="shared" si="544"/>
        <v>DILAN WAFFLE</v>
      </c>
      <c r="AS679" s="4" t="str">
        <f t="shared" si="545"/>
        <v>12PCS/KTK</v>
      </c>
      <c r="AT679" t="s">
        <v>4813</v>
      </c>
      <c r="AU679" s="1" t="s">
        <v>888</v>
      </c>
      <c r="AV679" s="33" t="str">
        <f t="shared" ca="1" si="548"/>
        <v/>
      </c>
      <c r="AW679">
        <v>20000</v>
      </c>
      <c r="AX679">
        <v>20000</v>
      </c>
      <c r="AY679">
        <v>19200</v>
      </c>
      <c r="AZ679" t="str">
        <f t="shared" ref="AZ679:AZ742" si="553">IF(AU679&gt;0,AU679,"8000000000"&amp;ROW(AY679))</f>
        <v>8992775311783</v>
      </c>
      <c r="BA679" t="str">
        <f t="shared" si="549"/>
        <v>DILAN WAFFLE</v>
      </c>
      <c r="BB679" t="s">
        <v>4417</v>
      </c>
      <c r="BC679" t="s">
        <v>4417</v>
      </c>
      <c r="BD679" s="1"/>
      <c r="BF679" s="9"/>
      <c r="BG679" s="20"/>
      <c r="BH679" s="13"/>
      <c r="BI679" s="15"/>
      <c r="BL679" s="13"/>
      <c r="BM679" s="1"/>
      <c r="BP679" s="1"/>
      <c r="BQ679" s="1"/>
      <c r="BT679" s="13"/>
      <c r="BU679" s="15"/>
      <c r="BV679" s="14"/>
    </row>
    <row r="680" spans="1:74" x14ac:dyDescent="0.25">
      <c r="A680" s="4" t="str">
        <f t="shared" si="507"/>
        <v/>
      </c>
      <c r="B680" s="4" t="str">
        <f t="shared" si="508"/>
        <v/>
      </c>
      <c r="C680" s="4" t="str">
        <f t="shared" si="509"/>
        <v>BKS</v>
      </c>
      <c r="D680" s="4" t="str">
        <f t="shared" si="510"/>
        <v/>
      </c>
      <c r="E680" s="4" t="str">
        <f t="shared" si="511"/>
        <v/>
      </c>
      <c r="F680" s="4" t="str">
        <f t="shared" si="512"/>
        <v/>
      </c>
      <c r="G680" s="4" t="str">
        <f t="shared" si="513"/>
        <v/>
      </c>
      <c r="H680" s="4" t="str">
        <f t="shared" si="514"/>
        <v/>
      </c>
      <c r="I680" s="4" t="str">
        <f t="shared" si="515"/>
        <v/>
      </c>
      <c r="J680" s="4" t="str">
        <f t="shared" si="516"/>
        <v/>
      </c>
      <c r="K680" s="4" t="str">
        <f t="shared" si="517"/>
        <v/>
      </c>
      <c r="L680" s="4" t="str">
        <f t="shared" si="518"/>
        <v/>
      </c>
      <c r="M680" s="4" t="str">
        <f t="shared" si="519"/>
        <v/>
      </c>
      <c r="N680" s="4" t="str">
        <f t="shared" si="520"/>
        <v/>
      </c>
      <c r="O680" s="4" t="str">
        <f t="shared" si="521"/>
        <v/>
      </c>
      <c r="P680" s="4" t="str">
        <f t="shared" si="522"/>
        <v/>
      </c>
      <c r="Q680" s="4" t="str">
        <f t="shared" si="523"/>
        <v/>
      </c>
      <c r="R680" s="4" t="str">
        <f t="shared" si="524"/>
        <v/>
      </c>
      <c r="S680" s="4" t="str">
        <f t="shared" si="525"/>
        <v/>
      </c>
      <c r="T680" s="4" t="str">
        <f t="shared" si="526"/>
        <v/>
      </c>
      <c r="U680" s="4" t="str">
        <f t="shared" si="527"/>
        <v/>
      </c>
      <c r="V680" s="4" t="str">
        <f t="shared" si="528"/>
        <v/>
      </c>
      <c r="W680" s="4" t="str">
        <f t="shared" si="529"/>
        <v/>
      </c>
      <c r="X680" s="4" t="str">
        <f t="shared" si="530"/>
        <v/>
      </c>
      <c r="Y680" s="4">
        <f t="shared" si="531"/>
        <v>3</v>
      </c>
      <c r="Z680" s="4" t="str">
        <f t="shared" si="532"/>
        <v>-</v>
      </c>
      <c r="AA680" s="4" t="str">
        <f t="shared" si="533"/>
        <v/>
      </c>
      <c r="AB680" s="4" t="str">
        <f t="shared" si="534"/>
        <v/>
      </c>
      <c r="AC680" s="4" t="str">
        <f t="shared" si="535"/>
        <v/>
      </c>
      <c r="AD680" s="4" t="str">
        <f t="shared" si="536"/>
        <v/>
      </c>
      <c r="AE680" s="4" t="str">
        <f t="shared" si="537"/>
        <v/>
      </c>
      <c r="AF680" s="4" t="str" cm="1">
        <f t="array" aca="1" ref="AF680" ca="1">LEFT(AS680,MATCH(FALSE,ISNUMBER(MID(AS680,ROW(INDIRECT("1:"&amp;LEN(AS680)+1)), 1) *1),0) -1)</f>
        <v>1</v>
      </c>
      <c r="AG680" s="4">
        <f t="shared" si="538"/>
        <v>4</v>
      </c>
      <c r="AH680" s="4">
        <f t="shared" si="539"/>
        <v>13</v>
      </c>
      <c r="AI680" s="4">
        <f t="shared" si="540"/>
        <v>9</v>
      </c>
      <c r="AJ680" s="4" t="str">
        <f t="shared" si="541"/>
        <v>1BKS</v>
      </c>
      <c r="AK680" s="4" t="str">
        <f t="shared" si="542"/>
        <v>-1BKS</v>
      </c>
      <c r="AL680" s="4" t="str" cm="1">
        <f t="array" ref="AL680">LEFT(AS680,SUM(LEN(AS680)-LEN(SUBSTITUTE(AS680,{"0";"1";"2";"3";"4";"5";"6";"7";"8";"9"},""))))</f>
        <v>1</v>
      </c>
      <c r="AM680" s="4">
        <f t="shared" si="546"/>
        <v>13</v>
      </c>
      <c r="AN680" s="4" t="b">
        <f>LEFT(AS680,1)=AL680</f>
        <v>1</v>
      </c>
      <c r="AO680" s="4" t="str">
        <f>RIGHT(AJ680,3)</f>
        <v>BKS</v>
      </c>
      <c r="AP680" s="4" t="b">
        <f t="shared" si="547"/>
        <v>0</v>
      </c>
      <c r="AQ680" s="4" t="b">
        <f t="shared" si="543"/>
        <v>0</v>
      </c>
      <c r="AR680" s="5" t="str">
        <f t="shared" si="544"/>
        <v>DINO EGG</v>
      </c>
      <c r="AS680" s="4" t="str">
        <f t="shared" si="545"/>
        <v>1BKS</v>
      </c>
      <c r="AT680" t="s">
        <v>5116</v>
      </c>
      <c r="AV680" s="33" t="str">
        <f t="shared" ca="1" si="548"/>
        <v/>
      </c>
      <c r="AW680">
        <v>18000</v>
      </c>
      <c r="AX680">
        <v>18000</v>
      </c>
      <c r="AY680">
        <v>16670</v>
      </c>
      <c r="AZ680" t="str">
        <f t="shared" si="553"/>
        <v>8000000000680</v>
      </c>
      <c r="BA680" t="str">
        <f t="shared" si="549"/>
        <v>DINO EGG</v>
      </c>
      <c r="BB680" t="s">
        <v>4417</v>
      </c>
      <c r="BC680" t="s">
        <v>4417</v>
      </c>
      <c r="BD680" s="1"/>
      <c r="BF680" s="9"/>
      <c r="BG680" s="20"/>
      <c r="BH680" s="13"/>
      <c r="BI680" s="15"/>
      <c r="BL680" s="13"/>
      <c r="BM680" s="1"/>
      <c r="BP680" s="1"/>
      <c r="BQ680" s="1"/>
      <c r="BT680" s="13"/>
      <c r="BU680" s="15"/>
      <c r="BV680" s="14"/>
    </row>
    <row r="681" spans="1:74" x14ac:dyDescent="0.25">
      <c r="A681" s="4" t="str">
        <f t="shared" si="507"/>
        <v/>
      </c>
      <c r="B681" s="4" t="str">
        <f t="shared" si="508"/>
        <v>PCS</v>
      </c>
      <c r="C681" s="4" t="str">
        <f t="shared" si="509"/>
        <v/>
      </c>
      <c r="D681" s="4" t="str">
        <f t="shared" si="510"/>
        <v/>
      </c>
      <c r="E681" s="4" t="str">
        <f t="shared" si="511"/>
        <v/>
      </c>
      <c r="F681" s="4" t="str">
        <f t="shared" si="512"/>
        <v/>
      </c>
      <c r="G681" s="4" t="str">
        <f t="shared" si="513"/>
        <v/>
      </c>
      <c r="H681" s="4" t="str">
        <f t="shared" si="514"/>
        <v/>
      </c>
      <c r="I681" s="4" t="str">
        <f t="shared" si="515"/>
        <v/>
      </c>
      <c r="J681" s="4" t="str">
        <f t="shared" si="516"/>
        <v/>
      </c>
      <c r="K681" s="4" t="str">
        <f t="shared" si="517"/>
        <v/>
      </c>
      <c r="L681" s="4" t="str">
        <f t="shared" si="518"/>
        <v/>
      </c>
      <c r="M681" s="4" t="str">
        <f t="shared" si="519"/>
        <v>TPL</v>
      </c>
      <c r="N681" s="4" t="str">
        <f t="shared" si="520"/>
        <v/>
      </c>
      <c r="O681" s="4" t="str">
        <f t="shared" si="521"/>
        <v/>
      </c>
      <c r="P681" s="4" t="str">
        <f t="shared" si="522"/>
        <v/>
      </c>
      <c r="Q681" s="4" t="str">
        <f t="shared" si="523"/>
        <v/>
      </c>
      <c r="R681" s="4" t="str">
        <f t="shared" si="524"/>
        <v/>
      </c>
      <c r="S681" s="4" t="str">
        <f t="shared" si="525"/>
        <v/>
      </c>
      <c r="T681" s="4" t="str">
        <f t="shared" si="526"/>
        <v/>
      </c>
      <c r="U681" s="4" t="str">
        <f t="shared" si="527"/>
        <v/>
      </c>
      <c r="V681" s="4" t="str">
        <f t="shared" si="528"/>
        <v/>
      </c>
      <c r="W681" s="4" t="str">
        <f t="shared" si="529"/>
        <v/>
      </c>
      <c r="X681" s="4" t="str">
        <f t="shared" si="530"/>
        <v/>
      </c>
      <c r="Y681" s="4">
        <f t="shared" si="531"/>
        <v>6</v>
      </c>
      <c r="Z681" s="4" t="str">
        <f t="shared" si="532"/>
        <v>-</v>
      </c>
      <c r="AA681" s="4" t="str">
        <f t="shared" si="533"/>
        <v>/</v>
      </c>
      <c r="AB681" s="4" t="str">
        <f t="shared" si="534"/>
        <v/>
      </c>
      <c r="AC681" s="4" t="str">
        <f t="shared" si="535"/>
        <v/>
      </c>
      <c r="AD681" s="4" t="str">
        <f t="shared" si="536"/>
        <v/>
      </c>
      <c r="AE681" s="4" t="str">
        <f t="shared" si="537"/>
        <v/>
      </c>
      <c r="AF681" s="4" t="str" cm="1">
        <f t="array" aca="1" ref="AF681" ca="1">LEFT(AS681,MATCH(FALSE,ISNUMBER(MID(AS681,ROW(INDIRECT("1:"&amp;LEN(AS681)+1)), 1) *1),0) -1)</f>
        <v>40</v>
      </c>
      <c r="AG681" s="4">
        <f t="shared" si="538"/>
        <v>9</v>
      </c>
      <c r="AH681" s="4">
        <f t="shared" si="539"/>
        <v>32</v>
      </c>
      <c r="AI681" s="4">
        <f t="shared" si="540"/>
        <v>23</v>
      </c>
      <c r="AJ681" s="4" t="str">
        <f t="shared" si="541"/>
        <v>/TPL</v>
      </c>
      <c r="AK681" s="4" t="str">
        <f t="shared" si="542"/>
        <v>S/TPL</v>
      </c>
      <c r="AL681" s="4" t="str" cm="1">
        <f t="array" ref="AL681">LEFT(AS681,SUM(LEN(AS681)-LEN(SUBSTITUTE(AS681,{"0";"1";"2";"3";"4";"5";"6";"7";"8";"9"},""))))</f>
        <v>40</v>
      </c>
      <c r="AM681" s="4">
        <f t="shared" si="546"/>
        <v>13</v>
      </c>
      <c r="AN681" s="4" t="b">
        <f>LEFT(AS681,2)=AL681</f>
        <v>1</v>
      </c>
      <c r="AO681" s="4" t="str">
        <f>RIGHT(AJ681,3)</f>
        <v>TPL</v>
      </c>
      <c r="AP681" s="4" t="b">
        <f t="shared" si="547"/>
        <v>0</v>
      </c>
      <c r="AQ681" s="4" t="b">
        <f t="shared" si="543"/>
        <v>0</v>
      </c>
      <c r="AR681" s="5" t="str">
        <f t="shared" si="544"/>
        <v>DONALD JELLY BIG STOCK</v>
      </c>
      <c r="AS681" s="4" t="str">
        <f t="shared" si="545"/>
        <v>40PCS/TPL</v>
      </c>
      <c r="AT681" t="s">
        <v>5209</v>
      </c>
      <c r="AV681" s="33" t="str">
        <f t="shared" ca="1" si="548"/>
        <v/>
      </c>
      <c r="AW681">
        <v>20000</v>
      </c>
      <c r="AX681">
        <v>20000</v>
      </c>
      <c r="AY681">
        <v>18500</v>
      </c>
      <c r="AZ681" t="str">
        <f t="shared" si="553"/>
        <v>8000000000681</v>
      </c>
      <c r="BA681" t="str">
        <f t="shared" si="549"/>
        <v>DONALD JELLY BIG STOCK</v>
      </c>
      <c r="BB681" t="s">
        <v>4417</v>
      </c>
      <c r="BC681" t="s">
        <v>4417</v>
      </c>
      <c r="BD681" s="1"/>
      <c r="BF681" s="9"/>
      <c r="BG681" s="20"/>
      <c r="BH681" s="13"/>
      <c r="BI681" s="15"/>
      <c r="BL681" s="13"/>
      <c r="BM681" s="1"/>
      <c r="BP681" s="1"/>
      <c r="BQ681" s="1"/>
      <c r="BT681" s="13"/>
      <c r="BU681" s="15"/>
      <c r="BV681" s="14"/>
    </row>
    <row r="682" spans="1:74" x14ac:dyDescent="0.25">
      <c r="A682" s="4" t="str">
        <f t="shared" si="507"/>
        <v/>
      </c>
      <c r="B682" s="4" t="str">
        <f t="shared" si="508"/>
        <v/>
      </c>
      <c r="C682" s="4" t="str">
        <f t="shared" si="509"/>
        <v/>
      </c>
      <c r="D682" s="4" t="str">
        <f t="shared" si="510"/>
        <v/>
      </c>
      <c r="E682" s="4" t="str">
        <f t="shared" si="511"/>
        <v/>
      </c>
      <c r="F682" s="4" t="str">
        <f t="shared" si="512"/>
        <v/>
      </c>
      <c r="G682" s="4" t="str">
        <f t="shared" si="513"/>
        <v>KTK</v>
      </c>
      <c r="H682" s="4" t="str">
        <f t="shared" si="514"/>
        <v/>
      </c>
      <c r="I682" s="4" t="str">
        <f t="shared" si="515"/>
        <v/>
      </c>
      <c r="J682" s="4" t="str">
        <f t="shared" si="516"/>
        <v/>
      </c>
      <c r="K682" s="4" t="str">
        <f t="shared" si="517"/>
        <v/>
      </c>
      <c r="L682" s="4" t="str">
        <f t="shared" si="518"/>
        <v/>
      </c>
      <c r="M682" s="4" t="str">
        <f t="shared" si="519"/>
        <v/>
      </c>
      <c r="N682" s="4" t="str">
        <f t="shared" si="520"/>
        <v/>
      </c>
      <c r="O682" s="4" t="str">
        <f t="shared" si="521"/>
        <v/>
      </c>
      <c r="P682" s="4" t="str">
        <f t="shared" si="522"/>
        <v/>
      </c>
      <c r="Q682" s="4" t="str">
        <f t="shared" si="523"/>
        <v/>
      </c>
      <c r="R682" s="4" t="str">
        <f t="shared" si="524"/>
        <v/>
      </c>
      <c r="S682" s="4" t="str">
        <f t="shared" si="525"/>
        <v/>
      </c>
      <c r="T682" s="4" t="str">
        <f t="shared" si="526"/>
        <v/>
      </c>
      <c r="U682" s="4" t="str">
        <f t="shared" si="527"/>
        <v/>
      </c>
      <c r="V682" s="4" t="str">
        <f t="shared" si="528"/>
        <v/>
      </c>
      <c r="W682" s="4" t="str">
        <f t="shared" si="529"/>
        <v/>
      </c>
      <c r="X682" s="4" t="str">
        <f t="shared" si="530"/>
        <v/>
      </c>
      <c r="Y682" s="4">
        <f t="shared" si="531"/>
        <v>3</v>
      </c>
      <c r="Z682" s="4" t="str">
        <f t="shared" si="532"/>
        <v>-</v>
      </c>
      <c r="AA682" s="4" t="str">
        <f t="shared" si="533"/>
        <v/>
      </c>
      <c r="AB682" s="4" t="str">
        <f t="shared" si="534"/>
        <v/>
      </c>
      <c r="AC682" s="4" t="str">
        <f t="shared" si="535"/>
        <v/>
      </c>
      <c r="AD682" s="4" t="str">
        <f t="shared" si="536"/>
        <v/>
      </c>
      <c r="AE682" s="4" t="str">
        <f t="shared" si="537"/>
        <v/>
      </c>
      <c r="AF682" s="4" t="str" cm="1">
        <f t="array" aca="1" ref="AF682" ca="1">LEFT(AS682,MATCH(FALSE,ISNUMBER(MID(AS682,ROW(INDIRECT("1:"&amp;LEN(AS682)+1)), 1) *1),0) -1)</f>
        <v>1</v>
      </c>
      <c r="AG682" s="4">
        <f t="shared" si="538"/>
        <v>4</v>
      </c>
      <c r="AH682" s="4">
        <f t="shared" si="539"/>
        <v>30</v>
      </c>
      <c r="AI682" s="4">
        <f t="shared" si="540"/>
        <v>26</v>
      </c>
      <c r="AJ682" s="4" t="str">
        <f t="shared" si="541"/>
        <v>1KTK</v>
      </c>
      <c r="AK682" s="4" t="str">
        <f t="shared" si="542"/>
        <v>-1KTK</v>
      </c>
      <c r="AL682" s="4" t="str" cm="1">
        <f t="array" ref="AL682">LEFT(AS682,SUM(LEN(AS682)-LEN(SUBSTITUTE(AS682,{"0";"1";"2";"3";"4";"5";"6";"7";"8";"9"},""))))</f>
        <v>1</v>
      </c>
      <c r="AM682" s="4">
        <f t="shared" si="546"/>
        <v>13</v>
      </c>
      <c r="AN682" s="4" t="b">
        <f>LEFT(AS682,1)=AL682</f>
        <v>1</v>
      </c>
      <c r="AO682" s="4" t="str">
        <f>RIGHT(AJ682,3)</f>
        <v>KTK</v>
      </c>
      <c r="AP682" s="4" t="b">
        <f t="shared" si="547"/>
        <v>0</v>
      </c>
      <c r="AQ682" s="4" t="b">
        <f t="shared" si="543"/>
        <v>0</v>
      </c>
      <c r="AR682" s="5" t="str">
        <f t="shared" si="544"/>
        <v>DORAEMON CANDY STICK LOKA</v>
      </c>
      <c r="AS682" s="4" t="str">
        <f t="shared" si="545"/>
        <v>1KTK</v>
      </c>
      <c r="AT682" t="s">
        <v>889</v>
      </c>
      <c r="AU682" s="1" t="s">
        <v>890</v>
      </c>
      <c r="AV682" s="33" t="str">
        <f t="shared" ca="1" si="548"/>
        <v/>
      </c>
      <c r="AW682">
        <v>9000</v>
      </c>
      <c r="AX682">
        <v>9000</v>
      </c>
      <c r="AY682">
        <v>8072</v>
      </c>
      <c r="AZ682" t="str">
        <f t="shared" si="553"/>
        <v>6950580401022</v>
      </c>
      <c r="BA682" t="str">
        <f t="shared" si="549"/>
        <v>DORAEMON CANDY STICK LOKA</v>
      </c>
      <c r="BB682" t="s">
        <v>4417</v>
      </c>
      <c r="BC682" t="s">
        <v>4417</v>
      </c>
      <c r="BD682" s="1"/>
      <c r="BF682" s="9"/>
      <c r="BG682" s="20"/>
      <c r="BH682" s="13"/>
      <c r="BI682" s="15"/>
      <c r="BL682" s="13"/>
      <c r="BM682" s="1"/>
      <c r="BP682" s="1"/>
      <c r="BQ682" s="1"/>
      <c r="BT682" s="13"/>
      <c r="BU682" s="15"/>
      <c r="BV682" s="14"/>
    </row>
    <row r="683" spans="1:74" x14ac:dyDescent="0.25">
      <c r="A683" s="4" t="str">
        <f t="shared" si="507"/>
        <v/>
      </c>
      <c r="B683" s="4" t="str">
        <f t="shared" si="508"/>
        <v/>
      </c>
      <c r="C683" s="4" t="str">
        <f t="shared" si="509"/>
        <v/>
      </c>
      <c r="D683" s="4" t="str">
        <f t="shared" si="510"/>
        <v/>
      </c>
      <c r="E683" s="4" t="str">
        <f t="shared" si="511"/>
        <v/>
      </c>
      <c r="F683" s="4" t="str">
        <f t="shared" si="512"/>
        <v/>
      </c>
      <c r="G683" s="4" t="str">
        <f t="shared" si="513"/>
        <v/>
      </c>
      <c r="H683" s="4" t="str">
        <f t="shared" si="514"/>
        <v/>
      </c>
      <c r="I683" s="4" t="str">
        <f t="shared" si="515"/>
        <v/>
      </c>
      <c r="J683" s="4" t="str">
        <f t="shared" si="516"/>
        <v/>
      </c>
      <c r="K683" s="4" t="str">
        <f t="shared" si="517"/>
        <v/>
      </c>
      <c r="L683" s="4" t="str">
        <f t="shared" si="518"/>
        <v/>
      </c>
      <c r="M683" s="4" t="str">
        <f t="shared" si="519"/>
        <v/>
      </c>
      <c r="N683" s="4" t="str">
        <f t="shared" si="520"/>
        <v/>
      </c>
      <c r="O683" s="4" t="str">
        <f t="shared" si="521"/>
        <v/>
      </c>
      <c r="P683" s="4" t="str">
        <f t="shared" si="522"/>
        <v/>
      </c>
      <c r="Q683" s="4" t="str">
        <f t="shared" si="523"/>
        <v/>
      </c>
      <c r="R683" s="4" t="str">
        <f t="shared" si="524"/>
        <v/>
      </c>
      <c r="S683" s="4" t="str">
        <f t="shared" si="525"/>
        <v/>
      </c>
      <c r="T683" s="4" t="str">
        <f t="shared" si="526"/>
        <v>PACK</v>
      </c>
      <c r="U683" s="4" t="str">
        <f t="shared" si="527"/>
        <v/>
      </c>
      <c r="V683" s="4" t="str">
        <f t="shared" si="528"/>
        <v/>
      </c>
      <c r="W683" s="4" t="str">
        <f t="shared" si="529"/>
        <v/>
      </c>
      <c r="X683" s="4" t="str">
        <f t="shared" si="530"/>
        <v/>
      </c>
      <c r="Y683" s="4">
        <f t="shared" si="531"/>
        <v>4</v>
      </c>
      <c r="Z683" s="4" t="str">
        <f t="shared" si="532"/>
        <v>-</v>
      </c>
      <c r="AA683" s="4" t="str">
        <f t="shared" si="533"/>
        <v/>
      </c>
      <c r="AB683" s="4" t="str">
        <f t="shared" si="534"/>
        <v/>
      </c>
      <c r="AC683" s="4" t="str">
        <f t="shared" si="535"/>
        <v/>
      </c>
      <c r="AD683" s="4" t="str">
        <f t="shared" si="536"/>
        <v/>
      </c>
      <c r="AE683" s="4" t="str">
        <f t="shared" si="537"/>
        <v/>
      </c>
      <c r="AF683" s="4" t="str" cm="1">
        <f t="array" aca="1" ref="AF683" ca="1">LEFT(AS683,MATCH(FALSE,ISNUMBER(MID(AS683,ROW(INDIRECT("1:"&amp;LEN(AS683)+1)), 1) *1),0) -1)</f>
        <v>1</v>
      </c>
      <c r="AG683" s="4">
        <f t="shared" si="538"/>
        <v>5</v>
      </c>
      <c r="AH683" s="4">
        <f t="shared" si="539"/>
        <v>33</v>
      </c>
      <c r="AI683" s="4">
        <f t="shared" si="540"/>
        <v>28</v>
      </c>
      <c r="AJ683" s="4" t="str">
        <f t="shared" si="541"/>
        <v>PACK</v>
      </c>
      <c r="AK683" s="4" t="str">
        <f t="shared" si="542"/>
        <v>1PACK</v>
      </c>
      <c r="AL683" s="4" t="str" cm="1">
        <f t="array" ref="AL683">LEFT(AS683,SUM(LEN(AS683)-LEN(SUBSTITUTE(AS683,{"0";"1";"2";"3";"4";"5";"6";"7";"8";"9"},""))))</f>
        <v>1</v>
      </c>
      <c r="AM683" s="4">
        <f t="shared" si="546"/>
        <v>13</v>
      </c>
      <c r="AN683" s="4" t="b">
        <f>LEFT(AS683,1)=AL683</f>
        <v>1</v>
      </c>
      <c r="AO683" s="4" t="str">
        <f>RIGHT(AJ683,4)</f>
        <v>PACK</v>
      </c>
      <c r="AP683" s="4" t="b">
        <f t="shared" si="547"/>
        <v>0</v>
      </c>
      <c r="AQ683" s="4" t="b">
        <f t="shared" si="543"/>
        <v>0</v>
      </c>
      <c r="AR683" s="5" t="str">
        <f t="shared" si="544"/>
        <v>DORAEMON MARSHMALLOW KEPANG</v>
      </c>
      <c r="AS683" s="4" t="str">
        <f t="shared" si="545"/>
        <v>1PACK</v>
      </c>
      <c r="AT683" t="s">
        <v>891</v>
      </c>
      <c r="AU683" s="1" t="s">
        <v>892</v>
      </c>
      <c r="AV683" s="33" t="str">
        <f t="shared" ca="1" si="548"/>
        <v/>
      </c>
      <c r="AW683">
        <v>8500</v>
      </c>
      <c r="AX683">
        <v>8500</v>
      </c>
      <c r="AY683">
        <v>8072</v>
      </c>
      <c r="AZ683" t="str">
        <f t="shared" si="553"/>
        <v>8997033690372</v>
      </c>
      <c r="BA683" t="str">
        <f t="shared" si="549"/>
        <v>DORAEMON MARSHMALLOW KEPANG</v>
      </c>
      <c r="BB683" t="s">
        <v>4417</v>
      </c>
      <c r="BC683" t="s">
        <v>4417</v>
      </c>
      <c r="BD683" s="1"/>
      <c r="BF683" s="9"/>
      <c r="BG683" s="20"/>
      <c r="BH683" s="13"/>
      <c r="BI683" s="15"/>
      <c r="BL683" s="13"/>
      <c r="BM683" s="1"/>
      <c r="BP683" s="1"/>
      <c r="BQ683" s="1"/>
      <c r="BT683" s="13"/>
      <c r="BU683" s="15"/>
      <c r="BV683" s="14"/>
    </row>
    <row r="684" spans="1:74" x14ac:dyDescent="0.25">
      <c r="A684" s="4" t="str">
        <f t="shared" si="507"/>
        <v/>
      </c>
      <c r="B684" s="4" t="str">
        <f t="shared" si="508"/>
        <v>PCS</v>
      </c>
      <c r="C684" s="4" t="str">
        <f t="shared" si="509"/>
        <v/>
      </c>
      <c r="D684" s="4" t="str">
        <f t="shared" si="510"/>
        <v/>
      </c>
      <c r="E684" s="4" t="str">
        <f t="shared" si="511"/>
        <v/>
      </c>
      <c r="F684" s="4" t="str">
        <f t="shared" si="512"/>
        <v/>
      </c>
      <c r="G684" s="4" t="str">
        <f t="shared" si="513"/>
        <v/>
      </c>
      <c r="H684" s="4" t="str">
        <f t="shared" si="514"/>
        <v/>
      </c>
      <c r="I684" s="4" t="str">
        <f t="shared" si="515"/>
        <v/>
      </c>
      <c r="J684" s="4" t="str">
        <f t="shared" si="516"/>
        <v/>
      </c>
      <c r="K684" s="4" t="str">
        <f t="shared" si="517"/>
        <v/>
      </c>
      <c r="L684" s="4" t="str">
        <f t="shared" si="518"/>
        <v/>
      </c>
      <c r="M684" s="4" t="str">
        <f t="shared" si="519"/>
        <v/>
      </c>
      <c r="N684" s="4" t="str">
        <f t="shared" si="520"/>
        <v/>
      </c>
      <c r="O684" s="4" t="str">
        <f t="shared" si="521"/>
        <v/>
      </c>
      <c r="P684" s="4" t="str">
        <f t="shared" si="522"/>
        <v/>
      </c>
      <c r="Q684" s="4" t="str">
        <f t="shared" si="523"/>
        <v/>
      </c>
      <c r="R684" s="4" t="str">
        <f t="shared" si="524"/>
        <v/>
      </c>
      <c r="S684" s="4" t="str">
        <f t="shared" si="525"/>
        <v/>
      </c>
      <c r="T684" s="4" t="str">
        <f t="shared" si="526"/>
        <v>PACK</v>
      </c>
      <c r="U684" s="4" t="str">
        <f t="shared" si="527"/>
        <v/>
      </c>
      <c r="V684" s="4" t="str">
        <f t="shared" si="528"/>
        <v/>
      </c>
      <c r="W684" s="4" t="str">
        <f t="shared" si="529"/>
        <v/>
      </c>
      <c r="X684" s="4" t="str">
        <f t="shared" si="530"/>
        <v/>
      </c>
      <c r="Y684" s="4">
        <f t="shared" si="531"/>
        <v>7</v>
      </c>
      <c r="Z684" s="4" t="str">
        <f t="shared" si="532"/>
        <v>-</v>
      </c>
      <c r="AA684" s="4" t="str">
        <f t="shared" si="533"/>
        <v>/</v>
      </c>
      <c r="AB684" s="4" t="str">
        <f t="shared" si="534"/>
        <v/>
      </c>
      <c r="AC684" s="4" t="str">
        <f t="shared" si="535"/>
        <v/>
      </c>
      <c r="AD684" s="4" t="str">
        <f t="shared" si="536"/>
        <v/>
      </c>
      <c r="AE684" s="4" t="str">
        <f t="shared" si="537"/>
        <v/>
      </c>
      <c r="AF684" s="4" t="str" cm="1">
        <f t="array" aca="1" ref="AF684" ca="1">LEFT(AS684,MATCH(FALSE,ISNUMBER(MID(AS684,ROW(INDIRECT("1:"&amp;LEN(AS684)+1)), 1) *1),0) -1)</f>
        <v>10</v>
      </c>
      <c r="AG684" s="4">
        <f t="shared" si="538"/>
        <v>10</v>
      </c>
      <c r="AH684" s="4">
        <f t="shared" si="539"/>
        <v>25</v>
      </c>
      <c r="AI684" s="4">
        <f t="shared" si="540"/>
        <v>15</v>
      </c>
      <c r="AJ684" s="4" t="str">
        <f t="shared" si="541"/>
        <v>PACK</v>
      </c>
      <c r="AK684" s="4" t="str">
        <f t="shared" si="542"/>
        <v>/PACK</v>
      </c>
      <c r="AL684" s="4" t="str" cm="1">
        <f t="array" ref="AL684">LEFT(AS684,SUM(LEN(AS684)-LEN(SUBSTITUTE(AS684,{"0";"1";"2";"3";"4";"5";"6";"7";"8";"9"},""))))</f>
        <v>10</v>
      </c>
      <c r="AM684" s="4">
        <f t="shared" si="546"/>
        <v>13</v>
      </c>
      <c r="AN684" s="4" t="b">
        <f>LEFT(AS684,2)=AL684</f>
        <v>1</v>
      </c>
      <c r="AO684" s="4" t="str">
        <f>RIGHT(AJ684,4)</f>
        <v>PACK</v>
      </c>
      <c r="AP684" s="4" t="b">
        <f t="shared" si="547"/>
        <v>1</v>
      </c>
      <c r="AQ684" s="4" t="b">
        <f t="shared" si="543"/>
        <v>0</v>
      </c>
      <c r="AR684" s="5" t="str">
        <f t="shared" si="544"/>
        <v>DORAEMON SNACK</v>
      </c>
      <c r="AS684" s="4" t="str">
        <f t="shared" si="545"/>
        <v>10PCS/PACK</v>
      </c>
      <c r="AT684" t="s">
        <v>893</v>
      </c>
      <c r="AV684" s="33" t="str">
        <f t="shared" si="548"/>
        <v>XXXX</v>
      </c>
      <c r="AW684">
        <v>17500</v>
      </c>
      <c r="AX684">
        <v>17500</v>
      </c>
      <c r="AY684">
        <v>16375</v>
      </c>
      <c r="AZ684" t="str">
        <f t="shared" si="553"/>
        <v>8000000000684</v>
      </c>
      <c r="BA684" t="str">
        <f t="shared" si="549"/>
        <v>DORAEMON SNACK</v>
      </c>
      <c r="BB684" t="s">
        <v>4417</v>
      </c>
      <c r="BC684" t="s">
        <v>4417</v>
      </c>
      <c r="BD684" s="1"/>
      <c r="BF684" s="9"/>
      <c r="BG684" s="20"/>
      <c r="BH684" s="13"/>
      <c r="BI684" s="15"/>
      <c r="BL684" s="13"/>
      <c r="BM684" s="1"/>
      <c r="BP684" s="1"/>
      <c r="BQ684" s="1"/>
      <c r="BT684" s="13"/>
      <c r="BU684" s="15"/>
      <c r="BV684" s="14"/>
    </row>
    <row r="685" spans="1:74" x14ac:dyDescent="0.25">
      <c r="A685" s="4" t="str">
        <f t="shared" si="507"/>
        <v/>
      </c>
      <c r="B685" s="4" t="str">
        <f t="shared" si="508"/>
        <v/>
      </c>
      <c r="C685" s="4" t="str">
        <f t="shared" si="509"/>
        <v/>
      </c>
      <c r="D685" s="4" t="str">
        <f t="shared" si="510"/>
        <v/>
      </c>
      <c r="E685" s="4" t="str">
        <f t="shared" si="511"/>
        <v/>
      </c>
      <c r="F685" s="4" t="str">
        <f t="shared" si="512"/>
        <v/>
      </c>
      <c r="G685" s="4" t="str">
        <f t="shared" si="513"/>
        <v/>
      </c>
      <c r="H685" s="4" t="str">
        <f t="shared" si="514"/>
        <v/>
      </c>
      <c r="I685" s="4" t="str">
        <f t="shared" si="515"/>
        <v/>
      </c>
      <c r="J685" s="4" t="str">
        <f t="shared" si="516"/>
        <v/>
      </c>
      <c r="K685" s="4" t="str">
        <f t="shared" si="517"/>
        <v/>
      </c>
      <c r="L685" s="4" t="str">
        <f t="shared" si="518"/>
        <v/>
      </c>
      <c r="M685" s="4" t="str">
        <f t="shared" si="519"/>
        <v/>
      </c>
      <c r="N685" s="4" t="str">
        <f t="shared" si="520"/>
        <v/>
      </c>
      <c r="O685" s="4" t="str">
        <f t="shared" si="521"/>
        <v>DUS</v>
      </c>
      <c r="P685" s="4" t="str">
        <f t="shared" si="522"/>
        <v/>
      </c>
      <c r="Q685" s="4" t="str">
        <f t="shared" si="523"/>
        <v/>
      </c>
      <c r="R685" s="4" t="str">
        <f t="shared" si="524"/>
        <v/>
      </c>
      <c r="S685" s="4" t="str">
        <f t="shared" si="525"/>
        <v/>
      </c>
      <c r="T685" s="4" t="str">
        <f t="shared" si="526"/>
        <v>PACK</v>
      </c>
      <c r="U685" s="4" t="str">
        <f t="shared" si="527"/>
        <v/>
      </c>
      <c r="V685" s="4" t="str">
        <f t="shared" si="528"/>
        <v/>
      </c>
      <c r="W685" s="4" t="str">
        <f t="shared" si="529"/>
        <v/>
      </c>
      <c r="X685" s="4" t="str">
        <f t="shared" si="530"/>
        <v/>
      </c>
      <c r="Y685" s="4">
        <f t="shared" si="531"/>
        <v>7</v>
      </c>
      <c r="Z685" s="4" t="str">
        <f t="shared" si="532"/>
        <v>-</v>
      </c>
      <c r="AA685" s="4" t="str">
        <f t="shared" si="533"/>
        <v>/</v>
      </c>
      <c r="AB685" s="4" t="str">
        <f t="shared" si="534"/>
        <v/>
      </c>
      <c r="AC685" s="4" t="str">
        <f t="shared" si="535"/>
        <v/>
      </c>
      <c r="AD685" s="4" t="str">
        <f t="shared" si="536"/>
        <v/>
      </c>
      <c r="AE685" s="4" t="str">
        <f t="shared" si="537"/>
        <v/>
      </c>
      <c r="AF685" s="4" t="str" cm="1">
        <f t="array" aca="1" ref="AF685" ca="1">LEFT(AS685,MATCH(FALSE,ISNUMBER(MID(AS685,ROW(INDIRECT("1:"&amp;LEN(AS685)+1)), 1) *1),0) -1)</f>
        <v>4</v>
      </c>
      <c r="AG685" s="4">
        <f t="shared" si="538"/>
        <v>9</v>
      </c>
      <c r="AH685" s="4">
        <f t="shared" si="539"/>
        <v>24</v>
      </c>
      <c r="AI685" s="4">
        <f t="shared" si="540"/>
        <v>15</v>
      </c>
      <c r="AJ685" s="4" t="str">
        <f t="shared" si="541"/>
        <v>/DUS</v>
      </c>
      <c r="AK685" s="4" t="str">
        <f t="shared" si="542"/>
        <v>K/DUS</v>
      </c>
      <c r="AL685" s="4" t="str" cm="1">
        <f t="array" ref="AL685">LEFT(AS685,SUM(LEN(AS685)-LEN(SUBSTITUTE(AS685,{"0";"1";"2";"3";"4";"5";"6";"7";"8";"9"},""))))</f>
        <v>4</v>
      </c>
      <c r="AM685" s="4">
        <f t="shared" si="546"/>
        <v>13</v>
      </c>
      <c r="AN685" s="4" t="b">
        <f>LEFT(AS685,1)=AL685</f>
        <v>1</v>
      </c>
      <c r="AO685" s="4" t="str">
        <f t="shared" ref="AO685:AO712" si="554">RIGHT(AJ685,3)</f>
        <v>DUS</v>
      </c>
      <c r="AP685" s="4" t="b">
        <f t="shared" si="547"/>
        <v>1</v>
      </c>
      <c r="AQ685" s="4" t="b">
        <f t="shared" si="543"/>
        <v>0</v>
      </c>
      <c r="AR685" s="5" t="str">
        <f t="shared" si="544"/>
        <v>DORAEMON SNACK</v>
      </c>
      <c r="AS685" s="4" t="str">
        <f t="shared" si="545"/>
        <v>4PACK/DUS</v>
      </c>
      <c r="AT685" t="s">
        <v>894</v>
      </c>
      <c r="AV685" s="33" t="b">
        <f t="shared" ca="1" si="548"/>
        <v>1</v>
      </c>
      <c r="AW685">
        <v>68000</v>
      </c>
      <c r="AX685">
        <v>68000</v>
      </c>
      <c r="AY685">
        <v>65500</v>
      </c>
      <c r="AZ685" t="str">
        <f t="shared" si="553"/>
        <v>8000000000685</v>
      </c>
      <c r="BA685" t="str">
        <f t="shared" si="549"/>
        <v>DORAEMON SNACK</v>
      </c>
      <c r="BB685" t="s">
        <v>4417</v>
      </c>
      <c r="BC685" t="s">
        <v>4417</v>
      </c>
      <c r="BD685" s="1"/>
      <c r="BF685" s="9"/>
      <c r="BG685" s="20"/>
      <c r="BH685" s="13"/>
      <c r="BI685" s="15"/>
      <c r="BL685" s="13"/>
      <c r="BM685" s="1"/>
      <c r="BP685" s="1"/>
      <c r="BQ685" s="1"/>
      <c r="BT685" s="13"/>
      <c r="BU685" s="15"/>
      <c r="BV685" s="14"/>
    </row>
    <row r="686" spans="1:74" x14ac:dyDescent="0.25">
      <c r="A686" s="4" t="str">
        <f t="shared" si="507"/>
        <v/>
      </c>
      <c r="B686" s="4" t="str">
        <f t="shared" si="508"/>
        <v>PCS</v>
      </c>
      <c r="C686" s="4" t="str">
        <f t="shared" si="509"/>
        <v/>
      </c>
      <c r="D686" s="4" t="str">
        <f t="shared" si="510"/>
        <v/>
      </c>
      <c r="E686" s="4" t="str">
        <f t="shared" si="511"/>
        <v/>
      </c>
      <c r="F686" s="4" t="str">
        <f t="shared" si="512"/>
        <v/>
      </c>
      <c r="G686" s="4" t="str">
        <f t="shared" si="513"/>
        <v/>
      </c>
      <c r="H686" s="4" t="str">
        <f t="shared" si="514"/>
        <v/>
      </c>
      <c r="I686" s="4" t="str">
        <f t="shared" si="515"/>
        <v/>
      </c>
      <c r="J686" s="4" t="str">
        <f t="shared" si="516"/>
        <v/>
      </c>
      <c r="K686" s="4" t="str">
        <f t="shared" si="517"/>
        <v/>
      </c>
      <c r="L686" s="4" t="str">
        <f t="shared" si="518"/>
        <v/>
      </c>
      <c r="M686" s="4" t="str">
        <f t="shared" si="519"/>
        <v/>
      </c>
      <c r="N686" s="4" t="str">
        <f t="shared" si="520"/>
        <v/>
      </c>
      <c r="O686" s="4" t="str">
        <f t="shared" si="521"/>
        <v/>
      </c>
      <c r="P686" s="4" t="str">
        <f t="shared" si="522"/>
        <v/>
      </c>
      <c r="Q686" s="4" t="str">
        <f t="shared" si="523"/>
        <v/>
      </c>
      <c r="R686" s="4" t="str">
        <f t="shared" si="524"/>
        <v/>
      </c>
      <c r="S686" s="4" t="str">
        <f t="shared" si="525"/>
        <v/>
      </c>
      <c r="T686" s="4" t="str">
        <f t="shared" si="526"/>
        <v/>
      </c>
      <c r="U686" s="4" t="str">
        <f t="shared" si="527"/>
        <v/>
      </c>
      <c r="V686" s="4" t="str">
        <f t="shared" si="528"/>
        <v/>
      </c>
      <c r="W686" s="4" t="str">
        <f t="shared" si="529"/>
        <v/>
      </c>
      <c r="X686" s="4" t="str">
        <f t="shared" si="530"/>
        <v/>
      </c>
      <c r="Y686" s="4">
        <f t="shared" si="531"/>
        <v>3</v>
      </c>
      <c r="Z686" s="4" t="str">
        <f t="shared" si="532"/>
        <v>-</v>
      </c>
      <c r="AA686" s="4" t="str">
        <f t="shared" si="533"/>
        <v/>
      </c>
      <c r="AB686" s="4" t="str">
        <f t="shared" si="534"/>
        <v/>
      </c>
      <c r="AC686" s="4" t="str">
        <f t="shared" si="535"/>
        <v/>
      </c>
      <c r="AD686" s="4" t="str">
        <f t="shared" si="536"/>
        <v/>
      </c>
      <c r="AE686" s="4" t="str">
        <f t="shared" si="537"/>
        <v/>
      </c>
      <c r="AF686" s="4" t="str" cm="1">
        <f t="array" aca="1" ref="AF686" ca="1">LEFT(AS686,MATCH(FALSE,ISNUMBER(MID(AS686,ROW(INDIRECT("1:"&amp;LEN(AS686)+1)), 1) *1),0) -1)</f>
        <v>1</v>
      </c>
      <c r="AG686" s="4">
        <f t="shared" si="538"/>
        <v>4</v>
      </c>
      <c r="AH686" s="4">
        <f t="shared" si="539"/>
        <v>12</v>
      </c>
      <c r="AI686" s="4">
        <f t="shared" si="540"/>
        <v>8</v>
      </c>
      <c r="AJ686" s="4" t="str">
        <f t="shared" si="541"/>
        <v>1PCS</v>
      </c>
      <c r="AK686" s="4" t="str">
        <f t="shared" si="542"/>
        <v>-1PCS</v>
      </c>
      <c r="AL686" s="4" t="str" cm="1">
        <f t="array" ref="AL686">LEFT(AS686,SUM(LEN(AS686)-LEN(SUBSTITUTE(AS686,{"0";"1";"2";"3";"4";"5";"6";"7";"8";"9"},""))))</f>
        <v>1</v>
      </c>
      <c r="AM686" s="4">
        <f t="shared" si="546"/>
        <v>12</v>
      </c>
      <c r="AN686" s="4" t="b">
        <f>LEFT(AS686,1)=AL686</f>
        <v>1</v>
      </c>
      <c r="AO686" s="4" t="str">
        <f t="shared" si="554"/>
        <v>PCS</v>
      </c>
      <c r="AP686" s="4" t="b">
        <f t="shared" si="547"/>
        <v>1</v>
      </c>
      <c r="AQ686" s="4" t="b">
        <f t="shared" si="543"/>
        <v>0</v>
      </c>
      <c r="AR686" s="5" t="str">
        <f t="shared" si="544"/>
        <v>DORITOS</v>
      </c>
      <c r="AS686" s="4" t="str">
        <f t="shared" si="545"/>
        <v>1PCS</v>
      </c>
      <c r="AT686" t="s">
        <v>895</v>
      </c>
      <c r="AU686" s="1" t="s">
        <v>896</v>
      </c>
      <c r="AV686" s="33" t="str">
        <f t="shared" si="548"/>
        <v>XXXX</v>
      </c>
      <c r="AW686">
        <v>1700</v>
      </c>
      <c r="AX686">
        <v>2000</v>
      </c>
      <c r="AY686">
        <v>1667</v>
      </c>
      <c r="AZ686" t="str">
        <f t="shared" si="553"/>
        <v>089686727098</v>
      </c>
      <c r="BA686" t="str">
        <f t="shared" si="549"/>
        <v>DORITOS</v>
      </c>
      <c r="BB686" t="s">
        <v>4417</v>
      </c>
      <c r="BC686" t="s">
        <v>4417</v>
      </c>
      <c r="BD686" s="1"/>
      <c r="BF686" s="9"/>
      <c r="BG686" s="20"/>
      <c r="BH686" s="13"/>
      <c r="BI686" s="15"/>
      <c r="BL686" s="13"/>
      <c r="BM686" s="1"/>
      <c r="BP686" s="1"/>
      <c r="BQ686" s="1"/>
      <c r="BT686" s="13"/>
      <c r="BU686" s="15"/>
      <c r="BV686" s="14"/>
    </row>
    <row r="687" spans="1:74" x14ac:dyDescent="0.25">
      <c r="A687" s="4" t="str">
        <f t="shared" si="507"/>
        <v/>
      </c>
      <c r="B687" s="4" t="str">
        <f t="shared" si="508"/>
        <v>PCS</v>
      </c>
      <c r="C687" s="4" t="str">
        <f t="shared" si="509"/>
        <v/>
      </c>
      <c r="D687" s="4" t="str">
        <f t="shared" si="510"/>
        <v/>
      </c>
      <c r="E687" s="4" t="str">
        <f t="shared" si="511"/>
        <v/>
      </c>
      <c r="F687" s="4" t="str">
        <f t="shared" si="512"/>
        <v/>
      </c>
      <c r="G687" s="4" t="str">
        <f t="shared" si="513"/>
        <v/>
      </c>
      <c r="H687" s="4" t="str">
        <f t="shared" si="514"/>
        <v/>
      </c>
      <c r="I687" s="4" t="str">
        <f t="shared" si="515"/>
        <v/>
      </c>
      <c r="J687" s="4" t="str">
        <f t="shared" si="516"/>
        <v/>
      </c>
      <c r="K687" s="4" t="str">
        <f t="shared" si="517"/>
        <v/>
      </c>
      <c r="L687" s="4" t="str">
        <f t="shared" si="518"/>
        <v/>
      </c>
      <c r="M687" s="4" t="str">
        <f t="shared" si="519"/>
        <v/>
      </c>
      <c r="N687" s="4" t="str">
        <f t="shared" si="520"/>
        <v/>
      </c>
      <c r="O687" s="4" t="str">
        <f t="shared" si="521"/>
        <v>DUS</v>
      </c>
      <c r="P687" s="4" t="str">
        <f t="shared" si="522"/>
        <v/>
      </c>
      <c r="Q687" s="4" t="str">
        <f t="shared" si="523"/>
        <v/>
      </c>
      <c r="R687" s="4" t="str">
        <f t="shared" si="524"/>
        <v/>
      </c>
      <c r="S687" s="4" t="str">
        <f t="shared" si="525"/>
        <v/>
      </c>
      <c r="T687" s="4" t="str">
        <f t="shared" si="526"/>
        <v/>
      </c>
      <c r="U687" s="4" t="str">
        <f t="shared" si="527"/>
        <v/>
      </c>
      <c r="V687" s="4" t="str">
        <f t="shared" si="528"/>
        <v/>
      </c>
      <c r="W687" s="4" t="str">
        <f t="shared" si="529"/>
        <v/>
      </c>
      <c r="X687" s="4" t="str">
        <f t="shared" si="530"/>
        <v/>
      </c>
      <c r="Y687" s="4">
        <f t="shared" si="531"/>
        <v>6</v>
      </c>
      <c r="Z687" s="4" t="str">
        <f t="shared" si="532"/>
        <v>-</v>
      </c>
      <c r="AA687" s="4" t="str">
        <f t="shared" si="533"/>
        <v>/</v>
      </c>
      <c r="AB687" s="4" t="str">
        <f t="shared" si="534"/>
        <v/>
      </c>
      <c r="AC687" s="4" t="str">
        <f t="shared" si="535"/>
        <v/>
      </c>
      <c r="AD687" s="4" t="str">
        <f t="shared" si="536"/>
        <v/>
      </c>
      <c r="AE687" s="4" t="str">
        <f t="shared" si="537"/>
        <v/>
      </c>
      <c r="AF687" s="4" t="str" cm="1">
        <f t="array" aca="1" ref="AF687" ca="1">LEFT(AS687,MATCH(FALSE,ISNUMBER(MID(AS687,ROW(INDIRECT("1:"&amp;LEN(AS687)+1)), 1) *1),0) -1)</f>
        <v>60</v>
      </c>
      <c r="AG687" s="4">
        <f t="shared" si="538"/>
        <v>9</v>
      </c>
      <c r="AH687" s="4">
        <f t="shared" si="539"/>
        <v>17</v>
      </c>
      <c r="AI687" s="4">
        <f t="shared" si="540"/>
        <v>8</v>
      </c>
      <c r="AJ687" s="4" t="str">
        <f t="shared" si="541"/>
        <v>/DUS</v>
      </c>
      <c r="AK687" s="4" t="str">
        <f t="shared" si="542"/>
        <v>S/DUS</v>
      </c>
      <c r="AL687" s="4" t="str" cm="1">
        <f t="array" ref="AL687">LEFT(AS687,SUM(LEN(AS687)-LEN(SUBSTITUTE(AS687,{"0";"1";"2";"3";"4";"5";"6";"7";"8";"9"},""))))</f>
        <v>60</v>
      </c>
      <c r="AM687" s="4">
        <f t="shared" si="546"/>
        <v>13</v>
      </c>
      <c r="AN687" s="4" t="b">
        <f>LEFT(AS687,2)=AL687</f>
        <v>1</v>
      </c>
      <c r="AO687" s="4" t="str">
        <f t="shared" si="554"/>
        <v>DUS</v>
      </c>
      <c r="AP687" s="4" t="b">
        <f t="shared" si="547"/>
        <v>1</v>
      </c>
      <c r="AQ687" s="4" t="b">
        <f t="shared" si="543"/>
        <v>0</v>
      </c>
      <c r="AR687" s="5" t="str">
        <f t="shared" si="544"/>
        <v>DORITOS</v>
      </c>
      <c r="AS687" s="4" t="str">
        <f t="shared" si="545"/>
        <v>60PCS/DUS</v>
      </c>
      <c r="AT687" t="s">
        <v>897</v>
      </c>
      <c r="AV687" s="33" t="b">
        <f t="shared" ca="1" si="548"/>
        <v>1</v>
      </c>
      <c r="AW687">
        <v>102000</v>
      </c>
      <c r="AX687">
        <v>102000</v>
      </c>
      <c r="AY687">
        <v>100000</v>
      </c>
      <c r="AZ687" t="str">
        <f t="shared" si="553"/>
        <v>8000000000687</v>
      </c>
      <c r="BA687" t="str">
        <f t="shared" si="549"/>
        <v>DORITOS</v>
      </c>
      <c r="BB687" t="s">
        <v>4417</v>
      </c>
      <c r="BC687" t="s">
        <v>4417</v>
      </c>
      <c r="BD687" s="1"/>
      <c r="BF687" s="9"/>
      <c r="BG687" s="20"/>
      <c r="BH687" s="13"/>
      <c r="BI687" s="15"/>
      <c r="BL687" s="13"/>
      <c r="BM687" s="1"/>
      <c r="BP687" s="1"/>
      <c r="BQ687" s="1"/>
      <c r="BT687" s="13"/>
      <c r="BU687" s="15"/>
      <c r="BV687" s="14"/>
    </row>
    <row r="688" spans="1:74" x14ac:dyDescent="0.25">
      <c r="A688" s="4" t="str">
        <f t="shared" si="507"/>
        <v/>
      </c>
      <c r="B688" s="4" t="str">
        <f t="shared" si="508"/>
        <v/>
      </c>
      <c r="C688" s="4" t="str">
        <f t="shared" si="509"/>
        <v/>
      </c>
      <c r="D688" s="4" t="str">
        <f t="shared" si="510"/>
        <v/>
      </c>
      <c r="E688" s="4" t="str">
        <f t="shared" si="511"/>
        <v>SCT</v>
      </c>
      <c r="F688" s="4" t="str">
        <f t="shared" si="512"/>
        <v>RTG</v>
      </c>
      <c r="G688" s="4" t="str">
        <f t="shared" si="513"/>
        <v/>
      </c>
      <c r="H688" s="4" t="str">
        <f t="shared" si="514"/>
        <v/>
      </c>
      <c r="I688" s="4" t="str">
        <f t="shared" si="515"/>
        <v/>
      </c>
      <c r="J688" s="4" t="str">
        <f t="shared" si="516"/>
        <v/>
      </c>
      <c r="K688" s="4" t="str">
        <f t="shared" si="517"/>
        <v/>
      </c>
      <c r="L688" s="4" t="str">
        <f t="shared" si="518"/>
        <v/>
      </c>
      <c r="M688" s="4" t="str">
        <f t="shared" si="519"/>
        <v/>
      </c>
      <c r="N688" s="4" t="str">
        <f t="shared" si="520"/>
        <v/>
      </c>
      <c r="O688" s="4" t="str">
        <f t="shared" si="521"/>
        <v/>
      </c>
      <c r="P688" s="4" t="str">
        <f t="shared" si="522"/>
        <v/>
      </c>
      <c r="Q688" s="4" t="str">
        <f t="shared" si="523"/>
        <v/>
      </c>
      <c r="R688" s="4" t="str">
        <f t="shared" si="524"/>
        <v/>
      </c>
      <c r="S688" s="4" t="str">
        <f t="shared" si="525"/>
        <v/>
      </c>
      <c r="T688" s="4" t="str">
        <f t="shared" si="526"/>
        <v/>
      </c>
      <c r="U688" s="4" t="str">
        <f t="shared" si="527"/>
        <v/>
      </c>
      <c r="V688" s="4" t="str">
        <f t="shared" si="528"/>
        <v/>
      </c>
      <c r="W688" s="4" t="str">
        <f t="shared" si="529"/>
        <v/>
      </c>
      <c r="X688" s="4" t="str">
        <f t="shared" si="530"/>
        <v/>
      </c>
      <c r="Y688" s="4">
        <f t="shared" si="531"/>
        <v>6</v>
      </c>
      <c r="Z688" s="4" t="str">
        <f t="shared" si="532"/>
        <v>-</v>
      </c>
      <c r="AA688" s="4" t="str">
        <f t="shared" si="533"/>
        <v>/</v>
      </c>
      <c r="AB688" s="4" t="str">
        <f t="shared" si="534"/>
        <v/>
      </c>
      <c r="AC688" s="4" t="str">
        <f t="shared" si="535"/>
        <v/>
      </c>
      <c r="AD688" s="4" t="str">
        <f t="shared" si="536"/>
        <v/>
      </c>
      <c r="AE688" s="4" t="str">
        <f t="shared" si="537"/>
        <v/>
      </c>
      <c r="AF688" s="4" t="str" cm="1">
        <f t="array" aca="1" ref="AF688" ca="1">LEFT(AS688,MATCH(FALSE,ISNUMBER(MID(AS688,ROW(INDIRECT("1:"&amp;LEN(AS688)+1)), 1) *1),0) -1)</f>
        <v>6</v>
      </c>
      <c r="AG688" s="4">
        <f t="shared" si="538"/>
        <v>8</v>
      </c>
      <c r="AH688" s="4">
        <f t="shared" si="539"/>
        <v>36</v>
      </c>
      <c r="AI688" s="4">
        <f t="shared" si="540"/>
        <v>28</v>
      </c>
      <c r="AJ688" s="4" t="str">
        <f t="shared" si="541"/>
        <v>/RTG</v>
      </c>
      <c r="AK688" s="4" t="str">
        <f t="shared" si="542"/>
        <v>T/RTG</v>
      </c>
      <c r="AL688" s="4" t="str" cm="1">
        <f t="array" ref="AL688">LEFT(AS688,SUM(LEN(AS688)-LEN(SUBSTITUTE(AS688,{"0";"1";"2";"3";"4";"5";"6";"7";"8";"9"},""))))</f>
        <v>6</v>
      </c>
      <c r="AM688" s="4">
        <f t="shared" si="546"/>
        <v>13</v>
      </c>
      <c r="AN688" s="4" t="b">
        <f>LEFT(AS688,1)=AL688</f>
        <v>1</v>
      </c>
      <c r="AO688" s="4" t="str">
        <f t="shared" si="554"/>
        <v>RTG</v>
      </c>
      <c r="AP688" s="4" t="b">
        <f t="shared" si="547"/>
        <v>0</v>
      </c>
      <c r="AQ688" s="4" t="b">
        <f t="shared" si="543"/>
        <v>0</v>
      </c>
      <c r="AR688" s="5" t="str">
        <f t="shared" si="544"/>
        <v>DOWNY 1000 19ML MILD GENTLE</v>
      </c>
      <c r="AS688" s="4" t="str">
        <f t="shared" si="545"/>
        <v>6SCT/RTG</v>
      </c>
      <c r="AT688" t="s">
        <v>898</v>
      </c>
      <c r="AU688" s="1" t="s">
        <v>899</v>
      </c>
      <c r="AV688" s="33" t="str">
        <f t="shared" ca="1" si="548"/>
        <v/>
      </c>
      <c r="AW688">
        <v>5000</v>
      </c>
      <c r="AX688">
        <v>5000</v>
      </c>
      <c r="AY688">
        <v>4839</v>
      </c>
      <c r="AZ688" t="str">
        <f t="shared" si="553"/>
        <v>4902430928748</v>
      </c>
      <c r="BA688" t="str">
        <f t="shared" si="549"/>
        <v>DOWNY 1000 19ML MILD GENTLE</v>
      </c>
      <c r="BB688" t="s">
        <v>4417</v>
      </c>
      <c r="BC688" t="s">
        <v>4417</v>
      </c>
      <c r="BD688" s="1"/>
      <c r="BF688" s="9"/>
      <c r="BG688" s="20"/>
      <c r="BH688" s="13"/>
      <c r="BI688" s="15"/>
      <c r="BL688" s="13"/>
      <c r="BM688" s="1"/>
      <c r="BP688" s="1"/>
      <c r="BQ688" s="1"/>
      <c r="BT688" s="13"/>
      <c r="BU688" s="15"/>
      <c r="BV688" s="14"/>
    </row>
    <row r="689" spans="1:74" x14ac:dyDescent="0.25">
      <c r="A689" s="4" t="str">
        <f t="shared" si="507"/>
        <v/>
      </c>
      <c r="B689" s="4" t="str">
        <f t="shared" si="508"/>
        <v/>
      </c>
      <c r="C689" s="4" t="str">
        <f t="shared" si="509"/>
        <v/>
      </c>
      <c r="D689" s="4" t="str">
        <f t="shared" si="510"/>
        <v/>
      </c>
      <c r="E689" s="4" t="str">
        <f t="shared" si="511"/>
        <v>SCT</v>
      </c>
      <c r="F689" s="4" t="str">
        <f t="shared" si="512"/>
        <v>RTG</v>
      </c>
      <c r="G689" s="4" t="str">
        <f t="shared" si="513"/>
        <v/>
      </c>
      <c r="H689" s="4" t="str">
        <f t="shared" si="514"/>
        <v/>
      </c>
      <c r="I689" s="4" t="str">
        <f t="shared" si="515"/>
        <v/>
      </c>
      <c r="J689" s="4" t="str">
        <f t="shared" si="516"/>
        <v/>
      </c>
      <c r="K689" s="4" t="str">
        <f t="shared" si="517"/>
        <v/>
      </c>
      <c r="L689" s="4" t="str">
        <f t="shared" si="518"/>
        <v/>
      </c>
      <c r="M689" s="4" t="str">
        <f t="shared" si="519"/>
        <v/>
      </c>
      <c r="N689" s="4" t="str">
        <f t="shared" si="520"/>
        <v/>
      </c>
      <c r="O689" s="4" t="str">
        <f t="shared" si="521"/>
        <v/>
      </c>
      <c r="P689" s="4" t="str">
        <f t="shared" si="522"/>
        <v/>
      </c>
      <c r="Q689" s="4" t="str">
        <f t="shared" si="523"/>
        <v/>
      </c>
      <c r="R689" s="4" t="str">
        <f t="shared" si="524"/>
        <v/>
      </c>
      <c r="S689" s="4" t="str">
        <f t="shared" si="525"/>
        <v/>
      </c>
      <c r="T689" s="4" t="str">
        <f t="shared" si="526"/>
        <v/>
      </c>
      <c r="U689" s="4" t="str">
        <f t="shared" si="527"/>
        <v/>
      </c>
      <c r="V689" s="4" t="str">
        <f t="shared" si="528"/>
        <v/>
      </c>
      <c r="W689" s="4" t="str">
        <f t="shared" si="529"/>
        <v/>
      </c>
      <c r="X689" s="4" t="str">
        <f t="shared" si="530"/>
        <v/>
      </c>
      <c r="Y689" s="4">
        <f t="shared" si="531"/>
        <v>6</v>
      </c>
      <c r="Z689" s="4" t="str">
        <f t="shared" si="532"/>
        <v>-</v>
      </c>
      <c r="AA689" s="4" t="str">
        <f t="shared" si="533"/>
        <v>/</v>
      </c>
      <c r="AB689" s="4" t="str">
        <f t="shared" si="534"/>
        <v/>
      </c>
      <c r="AC689" s="4" t="str">
        <f t="shared" si="535"/>
        <v/>
      </c>
      <c r="AD689" s="4" t="str">
        <f t="shared" si="536"/>
        <v/>
      </c>
      <c r="AE689" s="4" t="str">
        <f t="shared" si="537"/>
        <v/>
      </c>
      <c r="AF689" s="4" t="str" cm="1">
        <f t="array" aca="1" ref="AF689" ca="1">LEFT(AS689,MATCH(FALSE,ISNUMBER(MID(AS689,ROW(INDIRECT("1:"&amp;LEN(AS689)+1)), 1) *1),0) -1)</f>
        <v>6</v>
      </c>
      <c r="AG689" s="4">
        <f t="shared" si="538"/>
        <v>8</v>
      </c>
      <c r="AH689" s="4">
        <f t="shared" si="539"/>
        <v>33</v>
      </c>
      <c r="AI689" s="4">
        <f t="shared" si="540"/>
        <v>25</v>
      </c>
      <c r="AJ689" s="4" t="str">
        <f t="shared" si="541"/>
        <v>/RTG</v>
      </c>
      <c r="AK689" s="4" t="str">
        <f t="shared" si="542"/>
        <v>T/RTG</v>
      </c>
      <c r="AL689" s="4" t="str" cm="1">
        <f t="array" ref="AL689">LEFT(AS689,SUM(LEN(AS689)-LEN(SUBSTITUTE(AS689,{"0";"1";"2";"3";"4";"5";"6";"7";"8";"9"},""))))</f>
        <v>6</v>
      </c>
      <c r="AM689" s="4">
        <f t="shared" si="546"/>
        <v>13</v>
      </c>
      <c r="AN689" s="4" t="b">
        <f>LEFT(AS689,1)=AL689</f>
        <v>1</v>
      </c>
      <c r="AO689" s="4" t="str">
        <f t="shared" si="554"/>
        <v>RTG</v>
      </c>
      <c r="AP689" s="4" t="b">
        <f t="shared" si="547"/>
        <v>0</v>
      </c>
      <c r="AQ689" s="4" t="b">
        <f t="shared" si="543"/>
        <v>0</v>
      </c>
      <c r="AR689" s="5" t="str">
        <f t="shared" si="544"/>
        <v>DOWNY 1000 19ML MYSTIQUE</v>
      </c>
      <c r="AS689" s="4" t="str">
        <f t="shared" si="545"/>
        <v>6SCT/RTG</v>
      </c>
      <c r="AT689" t="s">
        <v>900</v>
      </c>
      <c r="AU689" s="1" t="s">
        <v>901</v>
      </c>
      <c r="AV689" s="33" t="str">
        <f t="shared" ca="1" si="548"/>
        <v/>
      </c>
      <c r="AW689">
        <v>5000</v>
      </c>
      <c r="AX689">
        <v>5000</v>
      </c>
      <c r="AY689">
        <v>4839</v>
      </c>
      <c r="AZ689" t="str">
        <f t="shared" si="553"/>
        <v>4902430504454</v>
      </c>
      <c r="BA689" t="str">
        <f t="shared" si="549"/>
        <v>DOWNY 1000 19ML MYSTIQUE</v>
      </c>
      <c r="BB689" t="s">
        <v>4417</v>
      </c>
      <c r="BC689" t="s">
        <v>4417</v>
      </c>
      <c r="BD689" s="1"/>
      <c r="BF689" s="9"/>
      <c r="BG689" s="20"/>
      <c r="BH689" s="13"/>
      <c r="BI689" s="15"/>
      <c r="BL689" s="13"/>
      <c r="BM689" s="1"/>
      <c r="BP689" s="1"/>
      <c r="BQ689" s="1"/>
      <c r="BT689" s="13"/>
      <c r="BU689" s="15"/>
      <c r="BV689" s="14"/>
    </row>
    <row r="690" spans="1:74" x14ac:dyDescent="0.25">
      <c r="A690" s="4" t="str">
        <f t="shared" si="507"/>
        <v/>
      </c>
      <c r="B690" s="4" t="str">
        <f t="shared" si="508"/>
        <v/>
      </c>
      <c r="C690" s="4" t="str">
        <f t="shared" si="509"/>
        <v/>
      </c>
      <c r="D690" s="4" t="str">
        <f t="shared" si="510"/>
        <v/>
      </c>
      <c r="E690" s="4" t="str">
        <f t="shared" si="511"/>
        <v/>
      </c>
      <c r="F690" s="4" t="str">
        <f t="shared" si="512"/>
        <v>RTG</v>
      </c>
      <c r="G690" s="4" t="str">
        <f t="shared" si="513"/>
        <v/>
      </c>
      <c r="H690" s="4" t="str">
        <f t="shared" si="514"/>
        <v/>
      </c>
      <c r="I690" s="4" t="str">
        <f t="shared" si="515"/>
        <v/>
      </c>
      <c r="J690" s="4" t="str">
        <f t="shared" si="516"/>
        <v/>
      </c>
      <c r="K690" s="4" t="str">
        <f t="shared" si="517"/>
        <v/>
      </c>
      <c r="L690" s="4" t="str">
        <f t="shared" si="518"/>
        <v/>
      </c>
      <c r="M690" s="4" t="str">
        <f t="shared" si="519"/>
        <v/>
      </c>
      <c r="N690" s="4" t="str">
        <f t="shared" si="520"/>
        <v/>
      </c>
      <c r="O690" s="4" t="str">
        <f t="shared" si="521"/>
        <v>DUS</v>
      </c>
      <c r="P690" s="4" t="str">
        <f t="shared" si="522"/>
        <v/>
      </c>
      <c r="Q690" s="4" t="str">
        <f t="shared" si="523"/>
        <v/>
      </c>
      <c r="R690" s="4" t="str">
        <f t="shared" si="524"/>
        <v/>
      </c>
      <c r="S690" s="4" t="str">
        <f t="shared" si="525"/>
        <v/>
      </c>
      <c r="T690" s="4" t="str">
        <f t="shared" si="526"/>
        <v/>
      </c>
      <c r="U690" s="4" t="str">
        <f t="shared" si="527"/>
        <v/>
      </c>
      <c r="V690" s="4" t="str">
        <f t="shared" si="528"/>
        <v/>
      </c>
      <c r="W690" s="4" t="str">
        <f t="shared" si="529"/>
        <v/>
      </c>
      <c r="X690" s="4" t="str">
        <f t="shared" si="530"/>
        <v/>
      </c>
      <c r="Y690" s="4">
        <f t="shared" si="531"/>
        <v>6</v>
      </c>
      <c r="Z690" s="4" t="str">
        <f t="shared" si="532"/>
        <v>-</v>
      </c>
      <c r="AA690" s="4" t="str">
        <f t="shared" si="533"/>
        <v>/</v>
      </c>
      <c r="AB690" s="4" t="str">
        <f t="shared" si="534"/>
        <v/>
      </c>
      <c r="AC690" s="4" t="str">
        <f t="shared" si="535"/>
        <v/>
      </c>
      <c r="AD690" s="4" t="str">
        <f t="shared" si="536"/>
        <v/>
      </c>
      <c r="AE690" s="4" t="str">
        <f t="shared" si="537"/>
        <v/>
      </c>
      <c r="AF690" s="4" t="str" cm="1">
        <f t="array" aca="1" ref="AF690" ca="1">LEFT(AS690,MATCH(FALSE,ISNUMBER(MID(AS690,ROW(INDIRECT("1:"&amp;LEN(AS690)+1)), 1) *1),0) -1)</f>
        <v>60</v>
      </c>
      <c r="AG690" s="4">
        <f t="shared" si="538"/>
        <v>9</v>
      </c>
      <c r="AH690" s="4">
        <f t="shared" si="539"/>
        <v>25</v>
      </c>
      <c r="AI690" s="4">
        <f t="shared" si="540"/>
        <v>16</v>
      </c>
      <c r="AJ690" s="4" t="str">
        <f t="shared" si="541"/>
        <v>/DUS</v>
      </c>
      <c r="AK690" s="4" t="str">
        <f t="shared" si="542"/>
        <v>G/DUS</v>
      </c>
      <c r="AL690" s="4" t="str" cm="1">
        <f t="array" ref="AL690">LEFT(AS690,SUM(LEN(AS690)-LEN(SUBSTITUTE(AS690,{"0";"1";"2";"3";"4";"5";"6";"7";"8";"9"},""))))</f>
        <v>60</v>
      </c>
      <c r="AM690" s="4">
        <f t="shared" si="546"/>
        <v>13</v>
      </c>
      <c r="AN690" s="4" t="b">
        <f>LEFT(AS690,2)=AL690</f>
        <v>1</v>
      </c>
      <c r="AO690" s="4" t="str">
        <f t="shared" si="554"/>
        <v>DUS</v>
      </c>
      <c r="AP690" s="4" t="b">
        <f t="shared" si="547"/>
        <v>0</v>
      </c>
      <c r="AQ690" s="4" t="b">
        <f t="shared" si="543"/>
        <v>0</v>
      </c>
      <c r="AR690" s="5" t="str">
        <f t="shared" si="544"/>
        <v>DOWNY 1000 20ML</v>
      </c>
      <c r="AS690" s="4" t="str">
        <f t="shared" si="545"/>
        <v>60RTG/DUS</v>
      </c>
      <c r="AT690" t="s">
        <v>912</v>
      </c>
      <c r="AV690" s="33" t="b">
        <f t="shared" ca="1" si="548"/>
        <v>1</v>
      </c>
      <c r="AW690">
        <v>268000</v>
      </c>
      <c r="AX690">
        <v>268000</v>
      </c>
      <c r="AY690">
        <v>265718</v>
      </c>
      <c r="AZ690" t="str">
        <f t="shared" si="553"/>
        <v>8000000000690</v>
      </c>
      <c r="BA690" t="str">
        <f t="shared" si="549"/>
        <v>DOWNY 1000 20ML</v>
      </c>
      <c r="BB690" t="s">
        <v>4417</v>
      </c>
      <c r="BC690" t="s">
        <v>4417</v>
      </c>
      <c r="BD690" s="1"/>
      <c r="BF690" s="9"/>
      <c r="BG690" s="20"/>
      <c r="BH690" s="13"/>
      <c r="BI690" s="15"/>
      <c r="BL690" s="13"/>
      <c r="BM690" s="1"/>
      <c r="BP690" s="1"/>
      <c r="BQ690" s="1"/>
      <c r="BT690" s="13"/>
      <c r="BU690" s="15"/>
      <c r="BV690" s="14"/>
    </row>
    <row r="691" spans="1:74" x14ac:dyDescent="0.25">
      <c r="A691" s="4" t="str">
        <f t="shared" si="507"/>
        <v/>
      </c>
      <c r="B691" s="4" t="str">
        <f t="shared" si="508"/>
        <v/>
      </c>
      <c r="C691" s="4" t="str">
        <f t="shared" si="509"/>
        <v/>
      </c>
      <c r="D691" s="4" t="str">
        <f t="shared" si="510"/>
        <v/>
      </c>
      <c r="E691" s="4" t="str">
        <f t="shared" si="511"/>
        <v>SCT</v>
      </c>
      <c r="F691" s="4" t="str">
        <f t="shared" si="512"/>
        <v>RTG</v>
      </c>
      <c r="G691" s="4" t="str">
        <f t="shared" si="513"/>
        <v/>
      </c>
      <c r="H691" s="4" t="str">
        <f t="shared" si="514"/>
        <v/>
      </c>
      <c r="I691" s="4" t="str">
        <f t="shared" si="515"/>
        <v/>
      </c>
      <c r="J691" s="4" t="str">
        <f t="shared" si="516"/>
        <v/>
      </c>
      <c r="K691" s="4" t="str">
        <f t="shared" si="517"/>
        <v/>
      </c>
      <c r="L691" s="4" t="str">
        <f t="shared" si="518"/>
        <v/>
      </c>
      <c r="M691" s="4" t="str">
        <f t="shared" si="519"/>
        <v/>
      </c>
      <c r="N691" s="4" t="str">
        <f t="shared" si="520"/>
        <v/>
      </c>
      <c r="O691" s="4" t="str">
        <f t="shared" si="521"/>
        <v/>
      </c>
      <c r="P691" s="4" t="str">
        <f t="shared" si="522"/>
        <v/>
      </c>
      <c r="Q691" s="4" t="str">
        <f t="shared" si="523"/>
        <v/>
      </c>
      <c r="R691" s="4" t="str">
        <f t="shared" si="524"/>
        <v/>
      </c>
      <c r="S691" s="4" t="str">
        <f t="shared" si="525"/>
        <v/>
      </c>
      <c r="T691" s="4" t="str">
        <f t="shared" si="526"/>
        <v/>
      </c>
      <c r="U691" s="4" t="str">
        <f t="shared" si="527"/>
        <v/>
      </c>
      <c r="V691" s="4" t="str">
        <f t="shared" si="528"/>
        <v/>
      </c>
      <c r="W691" s="4" t="str">
        <f t="shared" si="529"/>
        <v/>
      </c>
      <c r="X691" s="4" t="str">
        <f t="shared" si="530"/>
        <v/>
      </c>
      <c r="Y691" s="4">
        <f t="shared" si="531"/>
        <v>6</v>
      </c>
      <c r="Z691" s="4" t="str">
        <f t="shared" si="532"/>
        <v>-</v>
      </c>
      <c r="AA691" s="4" t="str">
        <f t="shared" si="533"/>
        <v>/</v>
      </c>
      <c r="AB691" s="4" t="str">
        <f t="shared" si="534"/>
        <v/>
      </c>
      <c r="AC691" s="4" t="str">
        <f t="shared" si="535"/>
        <v/>
      </c>
      <c r="AD691" s="4" t="str">
        <f t="shared" si="536"/>
        <v/>
      </c>
      <c r="AE691" s="4" t="str">
        <f t="shared" si="537"/>
        <v/>
      </c>
      <c r="AF691" s="4" t="str" cm="1">
        <f t="array" aca="1" ref="AF691" ca="1">LEFT(AS691,MATCH(FALSE,ISNUMBER(MID(AS691,ROW(INDIRECT("1:"&amp;LEN(AS691)+1)), 1) *1),0) -1)</f>
        <v>6</v>
      </c>
      <c r="AG691" s="4">
        <f t="shared" si="538"/>
        <v>8</v>
      </c>
      <c r="AH691" s="4">
        <f t="shared" si="539"/>
        <v>31</v>
      </c>
      <c r="AI691" s="4">
        <f t="shared" si="540"/>
        <v>23</v>
      </c>
      <c r="AJ691" s="4" t="str">
        <f t="shared" si="541"/>
        <v>/RTG</v>
      </c>
      <c r="AK691" s="4" t="str">
        <f t="shared" si="542"/>
        <v>T/RTG</v>
      </c>
      <c r="AL691" s="4" t="str" cm="1">
        <f t="array" ref="AL691">LEFT(AS691,SUM(LEN(AS691)-LEN(SUBSTITUTE(AS691,{"0";"1";"2";"3";"4";"5";"6";"7";"8";"9"},""))))</f>
        <v>6</v>
      </c>
      <c r="AM691" s="4">
        <f t="shared" si="546"/>
        <v>13</v>
      </c>
      <c r="AN691" s="4" t="b">
        <f>LEFT(AS691,1)=AL691</f>
        <v>1</v>
      </c>
      <c r="AO691" s="4" t="str">
        <f t="shared" si="554"/>
        <v>RTG</v>
      </c>
      <c r="AP691" s="4" t="b">
        <f t="shared" si="547"/>
        <v>0</v>
      </c>
      <c r="AQ691" s="4" t="b">
        <f t="shared" si="543"/>
        <v>0</v>
      </c>
      <c r="AR691" s="5" t="str">
        <f t="shared" si="544"/>
        <v>DOWNY 1000 20ML DARING</v>
      </c>
      <c r="AS691" s="4" t="str">
        <f t="shared" si="545"/>
        <v>6SCT/RTG</v>
      </c>
      <c r="AT691" t="s">
        <v>902</v>
      </c>
      <c r="AU691" s="1" t="s">
        <v>903</v>
      </c>
      <c r="AV691" s="33" t="str">
        <f t="shared" ca="1" si="548"/>
        <v/>
      </c>
      <c r="AW691">
        <v>5000</v>
      </c>
      <c r="AX691">
        <v>5000</v>
      </c>
      <c r="AY691">
        <v>4839</v>
      </c>
      <c r="AZ691" t="str">
        <f t="shared" si="553"/>
        <v>4902430693455</v>
      </c>
      <c r="BA691" t="str">
        <f t="shared" si="549"/>
        <v>DOWNY 1000 20ML DARING</v>
      </c>
      <c r="BB691" t="s">
        <v>4417</v>
      </c>
      <c r="BC691" t="s">
        <v>4417</v>
      </c>
      <c r="BD691" s="1"/>
      <c r="BF691" s="9"/>
      <c r="BG691" s="20"/>
      <c r="BH691" s="13"/>
      <c r="BI691" s="15"/>
      <c r="BL691" s="13"/>
      <c r="BM691" s="1"/>
      <c r="BP691" s="1"/>
      <c r="BQ691" s="1"/>
      <c r="BT691" s="13"/>
      <c r="BU691" s="15"/>
      <c r="BV691" s="14"/>
    </row>
    <row r="692" spans="1:74" x14ac:dyDescent="0.25">
      <c r="A692" s="4" t="str">
        <f t="shared" si="507"/>
        <v/>
      </c>
      <c r="B692" s="4" t="str">
        <f t="shared" si="508"/>
        <v/>
      </c>
      <c r="C692" s="4" t="str">
        <f t="shared" si="509"/>
        <v/>
      </c>
      <c r="D692" s="4" t="str">
        <f t="shared" si="510"/>
        <v/>
      </c>
      <c r="E692" s="4" t="str">
        <f t="shared" si="511"/>
        <v>SCT</v>
      </c>
      <c r="F692" s="4" t="str">
        <f t="shared" si="512"/>
        <v>RTG</v>
      </c>
      <c r="G692" s="4" t="str">
        <f t="shared" si="513"/>
        <v/>
      </c>
      <c r="H692" s="4" t="str">
        <f t="shared" si="514"/>
        <v/>
      </c>
      <c r="I692" s="4" t="str">
        <f t="shared" si="515"/>
        <v/>
      </c>
      <c r="J692" s="4" t="str">
        <f t="shared" si="516"/>
        <v/>
      </c>
      <c r="K692" s="4" t="str">
        <f t="shared" si="517"/>
        <v/>
      </c>
      <c r="L692" s="4" t="str">
        <f t="shared" si="518"/>
        <v/>
      </c>
      <c r="M692" s="4" t="str">
        <f t="shared" si="519"/>
        <v/>
      </c>
      <c r="N692" s="4" t="str">
        <f t="shared" si="520"/>
        <v/>
      </c>
      <c r="O692" s="4" t="str">
        <f t="shared" si="521"/>
        <v/>
      </c>
      <c r="P692" s="4" t="str">
        <f t="shared" si="522"/>
        <v/>
      </c>
      <c r="Q692" s="4" t="str">
        <f t="shared" si="523"/>
        <v/>
      </c>
      <c r="R692" s="4" t="str">
        <f t="shared" si="524"/>
        <v/>
      </c>
      <c r="S692" s="4" t="str">
        <f t="shared" si="525"/>
        <v/>
      </c>
      <c r="T692" s="4" t="str">
        <f t="shared" si="526"/>
        <v/>
      </c>
      <c r="U692" s="4" t="str">
        <f t="shared" si="527"/>
        <v/>
      </c>
      <c r="V692" s="4" t="str">
        <f t="shared" si="528"/>
        <v/>
      </c>
      <c r="W692" s="4" t="str">
        <f t="shared" si="529"/>
        <v/>
      </c>
      <c r="X692" s="4" t="str">
        <f t="shared" si="530"/>
        <v/>
      </c>
      <c r="Y692" s="4">
        <f t="shared" si="531"/>
        <v>6</v>
      </c>
      <c r="Z692" s="4" t="str">
        <f t="shared" si="532"/>
        <v>-</v>
      </c>
      <c r="AA692" s="4" t="str">
        <f t="shared" si="533"/>
        <v>/</v>
      </c>
      <c r="AB692" s="4" t="str">
        <f t="shared" si="534"/>
        <v/>
      </c>
      <c r="AC692" s="4" t="str">
        <f t="shared" si="535"/>
        <v/>
      </c>
      <c r="AD692" s="4" t="str">
        <f t="shared" si="536"/>
        <v/>
      </c>
      <c r="AE692" s="4" t="str">
        <f t="shared" si="537"/>
        <v/>
      </c>
      <c r="AF692" s="4" t="str" cm="1">
        <f t="array" aca="1" ref="AF692" ca="1">LEFT(AS692,MATCH(FALSE,ISNUMBER(MID(AS692,ROW(INDIRECT("1:"&amp;LEN(AS692)+1)), 1) *1),0) -1)</f>
        <v>6</v>
      </c>
      <c r="AG692" s="4">
        <f t="shared" si="538"/>
        <v>8</v>
      </c>
      <c r="AH692" s="4">
        <f t="shared" si="539"/>
        <v>36</v>
      </c>
      <c r="AI692" s="4">
        <f t="shared" si="540"/>
        <v>28</v>
      </c>
      <c r="AJ692" s="4" t="str">
        <f t="shared" si="541"/>
        <v>/RTG</v>
      </c>
      <c r="AK692" s="4" t="str">
        <f t="shared" si="542"/>
        <v>T/RTG</v>
      </c>
      <c r="AL692" s="4" t="str" cm="1">
        <f t="array" ref="AL692">LEFT(AS692,SUM(LEN(AS692)-LEN(SUBSTITUTE(AS692,{"0";"1";"2";"3";"4";"5";"6";"7";"8";"9"},""))))</f>
        <v>6</v>
      </c>
      <c r="AM692" s="4">
        <f t="shared" si="546"/>
        <v>13</v>
      </c>
      <c r="AN692" s="4" t="b">
        <f>LEFT(AS692,1)=AL692</f>
        <v>1</v>
      </c>
      <c r="AO692" s="4" t="str">
        <f t="shared" si="554"/>
        <v>RTG</v>
      </c>
      <c r="AP692" s="4" t="b">
        <f t="shared" si="547"/>
        <v>0</v>
      </c>
      <c r="AQ692" s="4" t="b">
        <f t="shared" si="543"/>
        <v>0</v>
      </c>
      <c r="AR692" s="5" t="str">
        <f t="shared" si="544"/>
        <v>DOWNY 1000 20ML FLORAL PINK</v>
      </c>
      <c r="AS692" s="4" t="str">
        <f t="shared" si="545"/>
        <v>6SCT/RTG</v>
      </c>
      <c r="AT692" t="s">
        <v>904</v>
      </c>
      <c r="AU692" s="1" t="s">
        <v>905</v>
      </c>
      <c r="AV692" s="33" t="str">
        <f t="shared" ca="1" si="548"/>
        <v/>
      </c>
      <c r="AW692">
        <v>5000</v>
      </c>
      <c r="AX692">
        <v>5000</v>
      </c>
      <c r="AY692">
        <v>4839</v>
      </c>
      <c r="AZ692" t="str">
        <f t="shared" si="553"/>
        <v>4902430894609</v>
      </c>
      <c r="BA692" t="str">
        <f t="shared" si="549"/>
        <v>DOWNY 1000 20ML FLORAL PINK</v>
      </c>
      <c r="BB692" t="s">
        <v>4417</v>
      </c>
      <c r="BC692" t="s">
        <v>4417</v>
      </c>
      <c r="BD692" s="1"/>
      <c r="BF692" s="9"/>
      <c r="BG692" s="20"/>
      <c r="BH692" s="13"/>
      <c r="BI692" s="15"/>
      <c r="BL692" s="13"/>
      <c r="BM692" s="1"/>
      <c r="BP692" s="1"/>
      <c r="BQ692" s="1"/>
      <c r="BT692" s="13"/>
      <c r="BU692" s="15"/>
      <c r="BV692" s="14"/>
    </row>
    <row r="693" spans="1:74" x14ac:dyDescent="0.25">
      <c r="A693" s="4" t="str">
        <f t="shared" si="507"/>
        <v/>
      </c>
      <c r="B693" s="4" t="str">
        <f t="shared" si="508"/>
        <v/>
      </c>
      <c r="C693" s="4" t="str">
        <f t="shared" si="509"/>
        <v/>
      </c>
      <c r="D693" s="4" t="str">
        <f t="shared" si="510"/>
        <v/>
      </c>
      <c r="E693" s="4" t="str">
        <f t="shared" si="511"/>
        <v>SCT</v>
      </c>
      <c r="F693" s="4" t="str">
        <f t="shared" si="512"/>
        <v>RTG</v>
      </c>
      <c r="G693" s="4" t="str">
        <f t="shared" si="513"/>
        <v/>
      </c>
      <c r="H693" s="4" t="str">
        <f t="shared" si="514"/>
        <v/>
      </c>
      <c r="I693" s="4" t="str">
        <f t="shared" si="515"/>
        <v/>
      </c>
      <c r="J693" s="4" t="str">
        <f t="shared" si="516"/>
        <v/>
      </c>
      <c r="K693" s="4" t="str">
        <f t="shared" si="517"/>
        <v/>
      </c>
      <c r="L693" s="4" t="str">
        <f t="shared" si="518"/>
        <v/>
      </c>
      <c r="M693" s="4" t="str">
        <f t="shared" si="519"/>
        <v/>
      </c>
      <c r="N693" s="4" t="str">
        <f t="shared" si="520"/>
        <v/>
      </c>
      <c r="O693" s="4" t="str">
        <f t="shared" si="521"/>
        <v/>
      </c>
      <c r="P693" s="4" t="str">
        <f t="shared" si="522"/>
        <v/>
      </c>
      <c r="Q693" s="4" t="str">
        <f t="shared" si="523"/>
        <v/>
      </c>
      <c r="R693" s="4" t="str">
        <f t="shared" si="524"/>
        <v/>
      </c>
      <c r="S693" s="4" t="str">
        <f t="shared" si="525"/>
        <v/>
      </c>
      <c r="T693" s="4" t="str">
        <f t="shared" si="526"/>
        <v/>
      </c>
      <c r="U693" s="4" t="str">
        <f t="shared" si="527"/>
        <v/>
      </c>
      <c r="V693" s="4" t="str">
        <f t="shared" si="528"/>
        <v/>
      </c>
      <c r="W693" s="4" t="str">
        <f t="shared" si="529"/>
        <v/>
      </c>
      <c r="X693" s="4" t="str">
        <f t="shared" si="530"/>
        <v/>
      </c>
      <c r="Y693" s="4">
        <f t="shared" si="531"/>
        <v>6</v>
      </c>
      <c r="Z693" s="4" t="str">
        <f t="shared" si="532"/>
        <v>-</v>
      </c>
      <c r="AA693" s="4" t="str">
        <f t="shared" si="533"/>
        <v>/</v>
      </c>
      <c r="AB693" s="4" t="str">
        <f t="shared" si="534"/>
        <v/>
      </c>
      <c r="AC693" s="4" t="str">
        <f t="shared" si="535"/>
        <v/>
      </c>
      <c r="AD693" s="4" t="str">
        <f t="shared" si="536"/>
        <v/>
      </c>
      <c r="AE693" s="4" t="str">
        <f t="shared" si="537"/>
        <v/>
      </c>
      <c r="AF693" s="4" t="str" cm="1">
        <f t="array" aca="1" ref="AF693" ca="1">LEFT(AS693,MATCH(FALSE,ISNUMBER(MID(AS693,ROW(INDIRECT("1:"&amp;LEN(AS693)+1)), 1) *1),0) -1)</f>
        <v>6</v>
      </c>
      <c r="AG693" s="4">
        <f t="shared" si="538"/>
        <v>8</v>
      </c>
      <c r="AH693" s="4">
        <f t="shared" si="539"/>
        <v>32</v>
      </c>
      <c r="AI693" s="4">
        <f t="shared" si="540"/>
        <v>24</v>
      </c>
      <c r="AJ693" s="4" t="str">
        <f t="shared" si="541"/>
        <v>/RTG</v>
      </c>
      <c r="AK693" s="4" t="str">
        <f t="shared" si="542"/>
        <v>T/RTG</v>
      </c>
      <c r="AL693" s="4" t="str" cm="1">
        <f t="array" ref="AL693">LEFT(AS693,SUM(LEN(AS693)-LEN(SUBSTITUTE(AS693,{"0";"1";"2";"3";"4";"5";"6";"7";"8";"9"},""))))</f>
        <v>6</v>
      </c>
      <c r="AM693" s="4">
        <f t="shared" si="546"/>
        <v>13</v>
      </c>
      <c r="AN693" s="4" t="b">
        <f>LEFT(AS693,1)=AL693</f>
        <v>1</v>
      </c>
      <c r="AO693" s="4" t="str">
        <f t="shared" si="554"/>
        <v>RTG</v>
      </c>
      <c r="AP693" s="4" t="b">
        <f t="shared" si="547"/>
        <v>0</v>
      </c>
      <c r="AQ693" s="4" t="b">
        <f t="shared" si="543"/>
        <v>0</v>
      </c>
      <c r="AR693" s="5" t="str">
        <f t="shared" si="544"/>
        <v>DOWNY 1000 20ML PASSION</v>
      </c>
      <c r="AS693" s="4" t="str">
        <f t="shared" si="545"/>
        <v>6SCT/RTG</v>
      </c>
      <c r="AT693" t="s">
        <v>906</v>
      </c>
      <c r="AU693" s="1" t="s">
        <v>907</v>
      </c>
      <c r="AV693" s="33" t="str">
        <f t="shared" ca="1" si="548"/>
        <v/>
      </c>
      <c r="AW693">
        <v>5000</v>
      </c>
      <c r="AX693">
        <v>5000</v>
      </c>
      <c r="AY693">
        <v>4839</v>
      </c>
      <c r="AZ693" t="str">
        <f t="shared" si="553"/>
        <v>4902430542753</v>
      </c>
      <c r="BA693" t="str">
        <f t="shared" si="549"/>
        <v>DOWNY 1000 20ML PASSION</v>
      </c>
      <c r="BB693" t="s">
        <v>4417</v>
      </c>
      <c r="BC693" t="s">
        <v>4417</v>
      </c>
      <c r="BD693" s="1"/>
      <c r="BF693" s="9"/>
      <c r="BG693" s="20"/>
      <c r="BH693" s="13"/>
      <c r="BI693" s="15"/>
      <c r="BL693" s="13"/>
      <c r="BM693" s="1"/>
      <c r="BP693" s="1"/>
      <c r="BQ693" s="1"/>
      <c r="BT693" s="13"/>
      <c r="BU693" s="15"/>
      <c r="BV693" s="14"/>
    </row>
    <row r="694" spans="1:74" x14ac:dyDescent="0.25">
      <c r="A694" s="4" t="str">
        <f t="shared" si="507"/>
        <v/>
      </c>
      <c r="B694" s="4" t="str">
        <f t="shared" si="508"/>
        <v/>
      </c>
      <c r="C694" s="4" t="str">
        <f t="shared" si="509"/>
        <v/>
      </c>
      <c r="D694" s="4" t="str">
        <f t="shared" si="510"/>
        <v/>
      </c>
      <c r="E694" s="4" t="str">
        <f t="shared" si="511"/>
        <v>SCT</v>
      </c>
      <c r="F694" s="4" t="str">
        <f t="shared" si="512"/>
        <v>RTG</v>
      </c>
      <c r="G694" s="4" t="str">
        <f t="shared" si="513"/>
        <v/>
      </c>
      <c r="H694" s="4" t="str">
        <f t="shared" si="514"/>
        <v/>
      </c>
      <c r="I694" s="4" t="str">
        <f t="shared" si="515"/>
        <v/>
      </c>
      <c r="J694" s="4" t="str">
        <f t="shared" si="516"/>
        <v/>
      </c>
      <c r="K694" s="4" t="str">
        <f t="shared" si="517"/>
        <v/>
      </c>
      <c r="L694" s="4" t="str">
        <f t="shared" si="518"/>
        <v/>
      </c>
      <c r="M694" s="4" t="str">
        <f t="shared" si="519"/>
        <v/>
      </c>
      <c r="N694" s="4" t="str">
        <f t="shared" si="520"/>
        <v/>
      </c>
      <c r="O694" s="4" t="str">
        <f t="shared" si="521"/>
        <v/>
      </c>
      <c r="P694" s="4" t="str">
        <f t="shared" si="522"/>
        <v/>
      </c>
      <c r="Q694" s="4" t="str">
        <f t="shared" si="523"/>
        <v/>
      </c>
      <c r="R694" s="4" t="str">
        <f t="shared" si="524"/>
        <v/>
      </c>
      <c r="S694" s="4" t="str">
        <f t="shared" si="525"/>
        <v/>
      </c>
      <c r="T694" s="4" t="str">
        <f t="shared" si="526"/>
        <v/>
      </c>
      <c r="U694" s="4" t="str">
        <f t="shared" si="527"/>
        <v/>
      </c>
      <c r="V694" s="4" t="str">
        <f t="shared" si="528"/>
        <v/>
      </c>
      <c r="W694" s="4" t="str">
        <f t="shared" si="529"/>
        <v/>
      </c>
      <c r="X694" s="4" t="str">
        <f t="shared" si="530"/>
        <v/>
      </c>
      <c r="Y694" s="4">
        <f t="shared" si="531"/>
        <v>6</v>
      </c>
      <c r="Z694" s="4" t="str">
        <f t="shared" si="532"/>
        <v>-</v>
      </c>
      <c r="AA694" s="4" t="str">
        <f t="shared" si="533"/>
        <v>/</v>
      </c>
      <c r="AB694" s="4" t="str">
        <f t="shared" si="534"/>
        <v/>
      </c>
      <c r="AC694" s="4" t="str">
        <f t="shared" si="535"/>
        <v/>
      </c>
      <c r="AD694" s="4" t="str">
        <f t="shared" si="536"/>
        <v/>
      </c>
      <c r="AE694" s="4" t="str">
        <f t="shared" si="537"/>
        <v/>
      </c>
      <c r="AF694" s="4" t="str" cm="1">
        <f t="array" aca="1" ref="AF694" ca="1">LEFT(AS694,MATCH(FALSE,ISNUMBER(MID(AS694,ROW(INDIRECT("1:"&amp;LEN(AS694)+1)), 1) *1),0) -1)</f>
        <v>6</v>
      </c>
      <c r="AG694" s="4">
        <f t="shared" si="538"/>
        <v>8</v>
      </c>
      <c r="AH694" s="4">
        <f t="shared" si="539"/>
        <v>32</v>
      </c>
      <c r="AI694" s="4">
        <f t="shared" si="540"/>
        <v>24</v>
      </c>
      <c r="AJ694" s="4" t="str">
        <f t="shared" si="541"/>
        <v>/RTG</v>
      </c>
      <c r="AK694" s="4" t="str">
        <f t="shared" si="542"/>
        <v>T/RTG</v>
      </c>
      <c r="AL694" s="4" t="str" cm="1">
        <f t="array" ref="AL694">LEFT(AS694,SUM(LEN(AS694)-LEN(SUBSTITUTE(AS694,{"0";"1";"2";"3";"4";"5";"6";"7";"8";"9"},""))))</f>
        <v>6</v>
      </c>
      <c r="AM694" s="4">
        <f t="shared" si="546"/>
        <v>13</v>
      </c>
      <c r="AN694" s="4" t="b">
        <f>LEFT(AS694,1)=AL694</f>
        <v>1</v>
      </c>
      <c r="AO694" s="4" t="str">
        <f t="shared" si="554"/>
        <v>RTG</v>
      </c>
      <c r="AP694" s="4" t="b">
        <f t="shared" si="547"/>
        <v>0</v>
      </c>
      <c r="AQ694" s="4" t="b">
        <f t="shared" si="543"/>
        <v>0</v>
      </c>
      <c r="AR694" s="5" t="str">
        <f t="shared" si="544"/>
        <v>DOWNY 1000 20ML SUNRISE</v>
      </c>
      <c r="AS694" s="4" t="str">
        <f t="shared" si="545"/>
        <v>6SCT/RTG</v>
      </c>
      <c r="AT694" t="s">
        <v>908</v>
      </c>
      <c r="AU694" s="1" t="s">
        <v>909</v>
      </c>
      <c r="AV694" s="33" t="str">
        <f t="shared" ca="1" si="548"/>
        <v/>
      </c>
      <c r="AW694">
        <v>5000</v>
      </c>
      <c r="AX694">
        <v>5000</v>
      </c>
      <c r="AY694">
        <v>4839</v>
      </c>
      <c r="AZ694" t="str">
        <f t="shared" si="553"/>
        <v>4902430557122</v>
      </c>
      <c r="BA694" t="str">
        <f t="shared" si="549"/>
        <v>DOWNY 1000 20ML SUNRISE</v>
      </c>
      <c r="BB694" t="s">
        <v>4417</v>
      </c>
      <c r="BC694" t="s">
        <v>4417</v>
      </c>
      <c r="BD694" s="1"/>
      <c r="BF694" s="9"/>
      <c r="BG694" s="20"/>
      <c r="BH694" s="13"/>
      <c r="BI694" s="15"/>
      <c r="BL694" s="13"/>
      <c r="BM694" s="1"/>
      <c r="BP694" s="1"/>
      <c r="BQ694" s="1"/>
      <c r="BT694" s="13"/>
      <c r="BU694" s="15"/>
      <c r="BV694" s="14"/>
    </row>
    <row r="695" spans="1:74" x14ac:dyDescent="0.25">
      <c r="A695" s="4" t="str">
        <f t="shared" si="507"/>
        <v/>
      </c>
      <c r="B695" s="4" t="str">
        <f t="shared" si="508"/>
        <v/>
      </c>
      <c r="C695" s="4" t="str">
        <f t="shared" si="509"/>
        <v/>
      </c>
      <c r="D695" s="4" t="str">
        <f t="shared" si="510"/>
        <v/>
      </c>
      <c r="E695" s="4" t="str">
        <f t="shared" si="511"/>
        <v>SCT</v>
      </c>
      <c r="F695" s="4" t="str">
        <f t="shared" si="512"/>
        <v>RTG</v>
      </c>
      <c r="G695" s="4" t="str">
        <f t="shared" si="513"/>
        <v/>
      </c>
      <c r="H695" s="4" t="str">
        <f t="shared" si="514"/>
        <v/>
      </c>
      <c r="I695" s="4" t="str">
        <f t="shared" si="515"/>
        <v/>
      </c>
      <c r="J695" s="4" t="str">
        <f t="shared" si="516"/>
        <v/>
      </c>
      <c r="K695" s="4" t="str">
        <f t="shared" si="517"/>
        <v/>
      </c>
      <c r="L695" s="4" t="str">
        <f t="shared" si="518"/>
        <v/>
      </c>
      <c r="M695" s="4" t="str">
        <f t="shared" si="519"/>
        <v/>
      </c>
      <c r="N695" s="4" t="str">
        <f t="shared" si="520"/>
        <v/>
      </c>
      <c r="O695" s="4" t="str">
        <f t="shared" si="521"/>
        <v/>
      </c>
      <c r="P695" s="4" t="str">
        <f t="shared" si="522"/>
        <v/>
      </c>
      <c r="Q695" s="4" t="str">
        <f t="shared" si="523"/>
        <v/>
      </c>
      <c r="R695" s="4" t="str">
        <f t="shared" si="524"/>
        <v/>
      </c>
      <c r="S695" s="4" t="str">
        <f t="shared" si="525"/>
        <v/>
      </c>
      <c r="T695" s="4" t="str">
        <f t="shared" si="526"/>
        <v/>
      </c>
      <c r="U695" s="4" t="str">
        <f t="shared" si="527"/>
        <v/>
      </c>
      <c r="V695" s="4" t="str">
        <f t="shared" si="528"/>
        <v/>
      </c>
      <c r="W695" s="4" t="str">
        <f t="shared" si="529"/>
        <v/>
      </c>
      <c r="X695" s="4" t="str">
        <f t="shared" si="530"/>
        <v/>
      </c>
      <c r="Y695" s="4">
        <f t="shared" si="531"/>
        <v>6</v>
      </c>
      <c r="Z695" s="4" t="str">
        <f t="shared" si="532"/>
        <v>-</v>
      </c>
      <c r="AA695" s="4" t="str">
        <f t="shared" si="533"/>
        <v>/</v>
      </c>
      <c r="AB695" s="4" t="str">
        <f t="shared" si="534"/>
        <v/>
      </c>
      <c r="AC695" s="4" t="str">
        <f t="shared" si="535"/>
        <v/>
      </c>
      <c r="AD695" s="4" t="str">
        <f t="shared" si="536"/>
        <v/>
      </c>
      <c r="AE695" s="4" t="str">
        <f t="shared" si="537"/>
        <v/>
      </c>
      <c r="AF695" s="4" t="str" cm="1">
        <f t="array" aca="1" ref="AF695" ca="1">LEFT(AS695,MATCH(FALSE,ISNUMBER(MID(AS695,ROW(INDIRECT("1:"&amp;LEN(AS695)+1)), 1) *1),0) -1)</f>
        <v>6</v>
      </c>
      <c r="AG695" s="4">
        <f t="shared" si="538"/>
        <v>8</v>
      </c>
      <c r="AH695" s="4">
        <f t="shared" si="539"/>
        <v>35</v>
      </c>
      <c r="AI695" s="4">
        <f t="shared" si="540"/>
        <v>27</v>
      </c>
      <c r="AJ695" s="4" t="str">
        <f t="shared" si="541"/>
        <v>/RTG</v>
      </c>
      <c r="AK695" s="4" t="str">
        <f t="shared" si="542"/>
        <v>T/RTG</v>
      </c>
      <c r="AL695" s="4" t="str" cm="1">
        <f t="array" ref="AL695">LEFT(AS695,SUM(LEN(AS695)-LEN(SUBSTITUTE(AS695,{"0";"1";"2";"3";"4";"5";"6";"7";"8";"9"},""))))</f>
        <v>6</v>
      </c>
      <c r="AM695" s="4">
        <f t="shared" si="546"/>
        <v>13</v>
      </c>
      <c r="AN695" s="4" t="b">
        <f>LEFT(AS695,1)=AL695</f>
        <v>1</v>
      </c>
      <c r="AO695" s="4" t="str">
        <f t="shared" si="554"/>
        <v>RTG</v>
      </c>
      <c r="AP695" s="4" t="b">
        <f t="shared" si="547"/>
        <v>0</v>
      </c>
      <c r="AQ695" s="4" t="b">
        <f t="shared" si="543"/>
        <v>0</v>
      </c>
      <c r="AR695" s="5" t="str">
        <f t="shared" si="544"/>
        <v>DOWNY 1000 20ML SWEETHEART</v>
      </c>
      <c r="AS695" s="4" t="str">
        <f t="shared" si="545"/>
        <v>6SCT/RTG</v>
      </c>
      <c r="AT695" t="s">
        <v>910</v>
      </c>
      <c r="AU695" s="1" t="s">
        <v>911</v>
      </c>
      <c r="AV695" s="33" t="str">
        <f t="shared" ca="1" si="548"/>
        <v/>
      </c>
      <c r="AW695">
        <v>5000</v>
      </c>
      <c r="AX695">
        <v>5000</v>
      </c>
      <c r="AY695">
        <v>4839</v>
      </c>
      <c r="AZ695" t="str">
        <f t="shared" si="553"/>
        <v>4902430685856</v>
      </c>
      <c r="BA695" t="str">
        <f t="shared" si="549"/>
        <v>DOWNY 1000 20ML SWEETHEART</v>
      </c>
      <c r="BB695" t="s">
        <v>4417</v>
      </c>
      <c r="BC695" t="s">
        <v>4417</v>
      </c>
      <c r="BD695" s="1"/>
      <c r="BF695" s="9"/>
      <c r="BG695" s="20"/>
      <c r="BH695" s="13"/>
      <c r="BI695" s="15"/>
      <c r="BL695" s="13"/>
      <c r="BM695" s="1"/>
      <c r="BP695" s="1"/>
      <c r="BQ695" s="1"/>
      <c r="BT695" s="13"/>
      <c r="BU695" s="15"/>
      <c r="BV695" s="14"/>
    </row>
    <row r="696" spans="1:74" x14ac:dyDescent="0.25">
      <c r="A696" s="4" t="str">
        <f t="shared" si="507"/>
        <v/>
      </c>
      <c r="B696" s="4" t="str">
        <f t="shared" si="508"/>
        <v/>
      </c>
      <c r="C696" s="4" t="str">
        <f t="shared" si="509"/>
        <v/>
      </c>
      <c r="D696" s="4" t="str">
        <f t="shared" si="510"/>
        <v/>
      </c>
      <c r="E696" s="4" t="str">
        <f t="shared" si="511"/>
        <v/>
      </c>
      <c r="F696" s="4" t="str">
        <f t="shared" si="512"/>
        <v>RTG</v>
      </c>
      <c r="G696" s="4" t="str">
        <f t="shared" si="513"/>
        <v/>
      </c>
      <c r="H696" s="4" t="str">
        <f t="shared" si="514"/>
        <v/>
      </c>
      <c r="I696" s="4" t="str">
        <f t="shared" si="515"/>
        <v/>
      </c>
      <c r="J696" s="4" t="str">
        <f t="shared" si="516"/>
        <v/>
      </c>
      <c r="K696" s="4" t="str">
        <f t="shared" si="517"/>
        <v/>
      </c>
      <c r="L696" s="4" t="str">
        <f t="shared" si="518"/>
        <v/>
      </c>
      <c r="M696" s="4" t="str">
        <f t="shared" si="519"/>
        <v/>
      </c>
      <c r="N696" s="4" t="str">
        <f t="shared" si="520"/>
        <v/>
      </c>
      <c r="O696" s="4" t="str">
        <f t="shared" si="521"/>
        <v>DUS</v>
      </c>
      <c r="P696" s="4" t="str">
        <f t="shared" si="522"/>
        <v/>
      </c>
      <c r="Q696" s="4" t="str">
        <f t="shared" si="523"/>
        <v/>
      </c>
      <c r="R696" s="4" t="str">
        <f t="shared" si="524"/>
        <v/>
      </c>
      <c r="S696" s="4" t="str">
        <f t="shared" si="525"/>
        <v/>
      </c>
      <c r="T696" s="4" t="str">
        <f t="shared" si="526"/>
        <v/>
      </c>
      <c r="U696" s="4" t="str">
        <f t="shared" si="527"/>
        <v/>
      </c>
      <c r="V696" s="4" t="str">
        <f t="shared" si="528"/>
        <v/>
      </c>
      <c r="W696" s="4" t="str">
        <f t="shared" si="529"/>
        <v/>
      </c>
      <c r="X696" s="4" t="str">
        <f t="shared" si="530"/>
        <v/>
      </c>
      <c r="Y696" s="4">
        <f t="shared" si="531"/>
        <v>6</v>
      </c>
      <c r="Z696" s="4" t="str">
        <f t="shared" si="532"/>
        <v>-</v>
      </c>
      <c r="AA696" s="4" t="str">
        <f t="shared" si="533"/>
        <v>/</v>
      </c>
      <c r="AB696" s="4" t="str">
        <f t="shared" si="534"/>
        <v/>
      </c>
      <c r="AC696" s="4" t="str">
        <f t="shared" si="535"/>
        <v/>
      </c>
      <c r="AD696" s="4" t="str">
        <f t="shared" si="536"/>
        <v/>
      </c>
      <c r="AE696" s="4" t="str">
        <f t="shared" si="537"/>
        <v/>
      </c>
      <c r="AF696" s="4" t="str" cm="1">
        <f t="array" aca="1" ref="AF696" ca="1">LEFT(AS696,MATCH(FALSE,ISNUMBER(MID(AS696,ROW(INDIRECT("1:"&amp;LEN(AS696)+1)), 1) *1),0) -1)</f>
        <v>60</v>
      </c>
      <c r="AG696" s="4">
        <f t="shared" si="538"/>
        <v>9</v>
      </c>
      <c r="AH696" s="4">
        <f t="shared" si="539"/>
        <v>24</v>
      </c>
      <c r="AI696" s="4">
        <f t="shared" si="540"/>
        <v>15</v>
      </c>
      <c r="AJ696" s="4" t="str">
        <f t="shared" si="541"/>
        <v>/DUS</v>
      </c>
      <c r="AK696" s="4" t="str">
        <f t="shared" si="542"/>
        <v>G/DUS</v>
      </c>
      <c r="AL696" s="4" t="str" cm="1">
        <f t="array" ref="AL696">LEFT(AS696,SUM(LEN(AS696)-LEN(SUBSTITUTE(AS696,{"0";"1";"2";"3";"4";"5";"6";"7";"8";"9"},""))))</f>
        <v>60</v>
      </c>
      <c r="AM696" s="4">
        <f t="shared" si="546"/>
        <v>13</v>
      </c>
      <c r="AN696" s="4" t="b">
        <f t="shared" ref="AN696:AN702" si="555">LEFT(AS696,2)=AL696</f>
        <v>1</v>
      </c>
      <c r="AO696" s="4" t="str">
        <f t="shared" si="554"/>
        <v>DUS</v>
      </c>
      <c r="AP696" s="4" t="b">
        <f t="shared" si="547"/>
        <v>0</v>
      </c>
      <c r="AQ696" s="4" t="b">
        <f t="shared" si="543"/>
        <v>0</v>
      </c>
      <c r="AR696" s="5" t="str">
        <f t="shared" si="544"/>
        <v>DOWNY 500 10ML</v>
      </c>
      <c r="AS696" s="4" t="str">
        <f t="shared" si="545"/>
        <v>60RTG/DUS</v>
      </c>
      <c r="AT696" t="s">
        <v>926</v>
      </c>
      <c r="AV696" s="33" t="b">
        <f t="shared" ca="1" si="548"/>
        <v>1</v>
      </c>
      <c r="AW696">
        <v>275000</v>
      </c>
      <c r="AX696">
        <v>275000</v>
      </c>
      <c r="AY696">
        <v>270000</v>
      </c>
      <c r="AZ696" t="str">
        <f t="shared" si="553"/>
        <v>8000000000696</v>
      </c>
      <c r="BA696" t="str">
        <f t="shared" si="549"/>
        <v>DOWNY 500 10ML</v>
      </c>
      <c r="BB696" t="s">
        <v>4417</v>
      </c>
      <c r="BC696" t="s">
        <v>4417</v>
      </c>
      <c r="BD696" s="1"/>
      <c r="BF696" s="9"/>
      <c r="BG696" s="20"/>
      <c r="BH696" s="13"/>
      <c r="BI696" s="15"/>
      <c r="BL696" s="13"/>
      <c r="BM696" s="1"/>
      <c r="BP696" s="1"/>
      <c r="BQ696" s="1"/>
      <c r="BT696" s="13"/>
      <c r="BU696" s="15"/>
      <c r="BV696" s="14"/>
    </row>
    <row r="697" spans="1:74" x14ac:dyDescent="0.25">
      <c r="A697" s="4" t="str">
        <f t="shared" si="507"/>
        <v/>
      </c>
      <c r="B697" s="4" t="str">
        <f t="shared" si="508"/>
        <v>PCS</v>
      </c>
      <c r="C697" s="4" t="str">
        <f t="shared" si="509"/>
        <v/>
      </c>
      <c r="D697" s="4" t="str">
        <f t="shared" si="510"/>
        <v/>
      </c>
      <c r="E697" s="4" t="str">
        <f t="shared" si="511"/>
        <v/>
      </c>
      <c r="F697" s="4" t="str">
        <f t="shared" si="512"/>
        <v>RTG</v>
      </c>
      <c r="G697" s="4" t="str">
        <f t="shared" si="513"/>
        <v/>
      </c>
      <c r="H697" s="4" t="str">
        <f t="shared" si="514"/>
        <v/>
      </c>
      <c r="I697" s="4" t="str">
        <f t="shared" si="515"/>
        <v/>
      </c>
      <c r="J697" s="4" t="str">
        <f t="shared" si="516"/>
        <v/>
      </c>
      <c r="K697" s="4" t="str">
        <f t="shared" si="517"/>
        <v/>
      </c>
      <c r="L697" s="4" t="str">
        <f t="shared" si="518"/>
        <v/>
      </c>
      <c r="M697" s="4" t="str">
        <f t="shared" si="519"/>
        <v/>
      </c>
      <c r="N697" s="4" t="str">
        <f t="shared" si="520"/>
        <v/>
      </c>
      <c r="O697" s="4" t="str">
        <f t="shared" si="521"/>
        <v/>
      </c>
      <c r="P697" s="4" t="str">
        <f t="shared" si="522"/>
        <v/>
      </c>
      <c r="Q697" s="4" t="str">
        <f t="shared" si="523"/>
        <v/>
      </c>
      <c r="R697" s="4" t="str">
        <f t="shared" si="524"/>
        <v/>
      </c>
      <c r="S697" s="4" t="str">
        <f t="shared" si="525"/>
        <v/>
      </c>
      <c r="T697" s="4" t="str">
        <f t="shared" si="526"/>
        <v/>
      </c>
      <c r="U697" s="4" t="str">
        <f t="shared" si="527"/>
        <v/>
      </c>
      <c r="V697" s="4" t="str">
        <f t="shared" si="528"/>
        <v/>
      </c>
      <c r="W697" s="4" t="str">
        <f t="shared" si="529"/>
        <v/>
      </c>
      <c r="X697" s="4" t="str">
        <f t="shared" si="530"/>
        <v/>
      </c>
      <c r="Y697" s="4">
        <f t="shared" si="531"/>
        <v>6</v>
      </c>
      <c r="Z697" s="4" t="str">
        <f t="shared" si="532"/>
        <v>-</v>
      </c>
      <c r="AA697" s="4" t="str">
        <f t="shared" si="533"/>
        <v>/</v>
      </c>
      <c r="AB697" s="4" t="str">
        <f t="shared" si="534"/>
        <v/>
      </c>
      <c r="AC697" s="4" t="str">
        <f t="shared" si="535"/>
        <v/>
      </c>
      <c r="AD697" s="4" t="str">
        <f t="shared" si="536"/>
        <v/>
      </c>
      <c r="AE697" s="4" t="str">
        <f t="shared" si="537"/>
        <v/>
      </c>
      <c r="AF697" s="4" t="str" cm="1">
        <f t="array" aca="1" ref="AF697" ca="1">LEFT(AS697,MATCH(FALSE,ISNUMBER(MID(AS697,ROW(INDIRECT("1:"&amp;LEN(AS697)+1)), 1) *1),0) -1)</f>
        <v>12</v>
      </c>
      <c r="AG697" s="4">
        <f t="shared" si="538"/>
        <v>9</v>
      </c>
      <c r="AH697" s="4">
        <f t="shared" si="539"/>
        <v>33</v>
      </c>
      <c r="AI697" s="4">
        <f t="shared" si="540"/>
        <v>24</v>
      </c>
      <c r="AJ697" s="4" t="str">
        <f t="shared" si="541"/>
        <v>/RTG</v>
      </c>
      <c r="AK697" s="4" t="str">
        <f t="shared" si="542"/>
        <v>S/RTG</v>
      </c>
      <c r="AL697" s="4" t="str" cm="1">
        <f t="array" ref="AL697">LEFT(AS697,SUM(LEN(AS697)-LEN(SUBSTITUTE(AS697,{"0";"1";"2";"3";"4";"5";"6";"7";"8";"9"},""))))</f>
        <v>12</v>
      </c>
      <c r="AM697" s="4">
        <f t="shared" si="546"/>
        <v>13</v>
      </c>
      <c r="AN697" s="4" t="b">
        <f t="shared" si="555"/>
        <v>1</v>
      </c>
      <c r="AO697" s="4" t="str">
        <f t="shared" si="554"/>
        <v>RTG</v>
      </c>
      <c r="AP697" s="4" t="b">
        <f t="shared" si="547"/>
        <v>0</v>
      </c>
      <c r="AQ697" s="4" t="b">
        <f t="shared" si="543"/>
        <v>0</v>
      </c>
      <c r="AR697" s="5" t="str">
        <f t="shared" si="544"/>
        <v>DOWNY 500 10ML ADORABLE</v>
      </c>
      <c r="AS697" s="4" t="str">
        <f t="shared" si="545"/>
        <v>12PCS/RTG</v>
      </c>
      <c r="AT697" t="s">
        <v>913</v>
      </c>
      <c r="AU697" s="1" t="s">
        <v>914</v>
      </c>
      <c r="AV697" s="33" t="str">
        <f t="shared" ca="1" si="548"/>
        <v/>
      </c>
      <c r="AW697">
        <v>5000</v>
      </c>
      <c r="AX697">
        <v>5000</v>
      </c>
      <c r="AY697">
        <v>4738</v>
      </c>
      <c r="AZ697" t="str">
        <f t="shared" si="553"/>
        <v>4987176052865</v>
      </c>
      <c r="BA697" t="str">
        <f t="shared" si="549"/>
        <v>DOWNY 500 10ML ADORABLE</v>
      </c>
      <c r="BB697" t="s">
        <v>4417</v>
      </c>
      <c r="BC697" t="s">
        <v>4417</v>
      </c>
      <c r="BD697" s="1"/>
      <c r="BF697" s="9"/>
      <c r="BG697" s="20"/>
      <c r="BH697" s="13"/>
      <c r="BI697" s="15"/>
      <c r="BL697" s="13"/>
      <c r="BM697" s="1"/>
      <c r="BP697" s="1"/>
      <c r="BQ697" s="1"/>
      <c r="BT697" s="13"/>
      <c r="BU697" s="15"/>
      <c r="BV697" s="14"/>
    </row>
    <row r="698" spans="1:74" x14ac:dyDescent="0.25">
      <c r="A698" s="4" t="str">
        <f t="shared" si="507"/>
        <v/>
      </c>
      <c r="B698" s="4" t="str">
        <f t="shared" si="508"/>
        <v>PCS</v>
      </c>
      <c r="C698" s="4" t="str">
        <f t="shared" si="509"/>
        <v/>
      </c>
      <c r="D698" s="4" t="str">
        <f t="shared" si="510"/>
        <v/>
      </c>
      <c r="E698" s="4" t="str">
        <f t="shared" si="511"/>
        <v/>
      </c>
      <c r="F698" s="4" t="str">
        <f t="shared" si="512"/>
        <v>RTG</v>
      </c>
      <c r="G698" s="4" t="str">
        <f t="shared" si="513"/>
        <v/>
      </c>
      <c r="H698" s="4" t="str">
        <f t="shared" si="514"/>
        <v/>
      </c>
      <c r="I698" s="4" t="str">
        <f t="shared" si="515"/>
        <v/>
      </c>
      <c r="J698" s="4" t="str">
        <f t="shared" si="516"/>
        <v/>
      </c>
      <c r="K698" s="4" t="str">
        <f t="shared" si="517"/>
        <v/>
      </c>
      <c r="L698" s="4" t="str">
        <f t="shared" si="518"/>
        <v/>
      </c>
      <c r="M698" s="4" t="str">
        <f t="shared" si="519"/>
        <v/>
      </c>
      <c r="N698" s="4" t="str">
        <f t="shared" si="520"/>
        <v/>
      </c>
      <c r="O698" s="4" t="str">
        <f t="shared" si="521"/>
        <v/>
      </c>
      <c r="P698" s="4" t="str">
        <f t="shared" si="522"/>
        <v/>
      </c>
      <c r="Q698" s="4" t="str">
        <f t="shared" si="523"/>
        <v/>
      </c>
      <c r="R698" s="4" t="str">
        <f t="shared" si="524"/>
        <v/>
      </c>
      <c r="S698" s="4" t="str">
        <f t="shared" si="525"/>
        <v/>
      </c>
      <c r="T698" s="4" t="str">
        <f t="shared" si="526"/>
        <v/>
      </c>
      <c r="U698" s="4" t="str">
        <f t="shared" si="527"/>
        <v/>
      </c>
      <c r="V698" s="4" t="str">
        <f t="shared" si="528"/>
        <v/>
      </c>
      <c r="W698" s="4" t="str">
        <f t="shared" si="529"/>
        <v/>
      </c>
      <c r="X698" s="4" t="str">
        <f t="shared" si="530"/>
        <v/>
      </c>
      <c r="Y698" s="4">
        <f t="shared" si="531"/>
        <v>6</v>
      </c>
      <c r="Z698" s="4" t="str">
        <f t="shared" si="532"/>
        <v>-</v>
      </c>
      <c r="AA698" s="4" t="str">
        <f t="shared" si="533"/>
        <v>/</v>
      </c>
      <c r="AB698" s="4" t="str">
        <f t="shared" si="534"/>
        <v/>
      </c>
      <c r="AC698" s="4" t="str">
        <f t="shared" si="535"/>
        <v/>
      </c>
      <c r="AD698" s="4" t="str">
        <f t="shared" si="536"/>
        <v/>
      </c>
      <c r="AE698" s="4" t="str">
        <f t="shared" si="537"/>
        <v/>
      </c>
      <c r="AF698" s="4" t="str" cm="1">
        <f t="array" aca="1" ref="AF698" ca="1">LEFT(AS698,MATCH(FALSE,ISNUMBER(MID(AS698,ROW(INDIRECT("1:"&amp;LEN(AS698)+1)), 1) *1),0) -1)</f>
        <v>12</v>
      </c>
      <c r="AG698" s="4">
        <f t="shared" si="538"/>
        <v>9</v>
      </c>
      <c r="AH698" s="4">
        <f t="shared" si="539"/>
        <v>34</v>
      </c>
      <c r="AI698" s="4">
        <f t="shared" si="540"/>
        <v>25</v>
      </c>
      <c r="AJ698" s="4" t="str">
        <f t="shared" si="541"/>
        <v>/RTG</v>
      </c>
      <c r="AK698" s="4" t="str">
        <f t="shared" si="542"/>
        <v>S/RTG</v>
      </c>
      <c r="AL698" s="4" t="str" cm="1">
        <f t="array" ref="AL698">LEFT(AS698,SUM(LEN(AS698)-LEN(SUBSTITUTE(AS698,{"0";"1";"2";"3";"4";"5";"6";"7";"8";"9"},""))))</f>
        <v>12</v>
      </c>
      <c r="AM698" s="4">
        <f t="shared" si="546"/>
        <v>13</v>
      </c>
      <c r="AN698" s="4" t="b">
        <f t="shared" si="555"/>
        <v>1</v>
      </c>
      <c r="AO698" s="4" t="str">
        <f t="shared" si="554"/>
        <v>RTG</v>
      </c>
      <c r="AP698" s="4" t="b">
        <f t="shared" si="547"/>
        <v>0</v>
      </c>
      <c r="AQ698" s="4" t="b">
        <f t="shared" si="543"/>
        <v>0</v>
      </c>
      <c r="AR698" s="5" t="str">
        <f t="shared" si="544"/>
        <v>DOWNY 500 10ML ANTI APEK</v>
      </c>
      <c r="AS698" s="4" t="str">
        <f t="shared" si="545"/>
        <v>12PCS/RTG</v>
      </c>
      <c r="AT698" t="s">
        <v>4663</v>
      </c>
      <c r="AU698" s="1" t="s">
        <v>915</v>
      </c>
      <c r="AV698" s="33" t="str">
        <f t="shared" ca="1" si="548"/>
        <v/>
      </c>
      <c r="AW698">
        <v>5000</v>
      </c>
      <c r="AX698">
        <v>5000</v>
      </c>
      <c r="AY698">
        <v>4738</v>
      </c>
      <c r="AZ698" t="str">
        <f t="shared" si="553"/>
        <v>4987176138910</v>
      </c>
      <c r="BA698" t="str">
        <f t="shared" si="549"/>
        <v>DOWNY 500 10ML ANTI APEK</v>
      </c>
      <c r="BB698" t="s">
        <v>4417</v>
      </c>
      <c r="BC698" t="s">
        <v>4417</v>
      </c>
      <c r="BD698" s="1"/>
      <c r="BF698" s="9"/>
      <c r="BG698" s="20"/>
      <c r="BH698" s="13"/>
      <c r="BI698" s="15"/>
      <c r="BL698" s="13"/>
      <c r="BM698" s="1"/>
      <c r="BP698" s="1"/>
      <c r="BQ698" s="1"/>
      <c r="BT698" s="13"/>
      <c r="BU698" s="15"/>
      <c r="BV698" s="14"/>
    </row>
    <row r="699" spans="1:74" x14ac:dyDescent="0.25">
      <c r="A699" s="4" t="str">
        <f t="shared" si="507"/>
        <v/>
      </c>
      <c r="B699" s="4" t="str">
        <f t="shared" si="508"/>
        <v>PCS</v>
      </c>
      <c r="C699" s="4" t="str">
        <f t="shared" si="509"/>
        <v/>
      </c>
      <c r="D699" s="4" t="str">
        <f t="shared" si="510"/>
        <v/>
      </c>
      <c r="E699" s="4" t="str">
        <f t="shared" si="511"/>
        <v/>
      </c>
      <c r="F699" s="4" t="str">
        <f t="shared" si="512"/>
        <v>RTG</v>
      </c>
      <c r="G699" s="4" t="str">
        <f t="shared" si="513"/>
        <v/>
      </c>
      <c r="H699" s="4" t="str">
        <f t="shared" si="514"/>
        <v/>
      </c>
      <c r="I699" s="4" t="str">
        <f t="shared" si="515"/>
        <v/>
      </c>
      <c r="J699" s="4" t="str">
        <f t="shared" si="516"/>
        <v/>
      </c>
      <c r="K699" s="4" t="str">
        <f t="shared" si="517"/>
        <v/>
      </c>
      <c r="L699" s="4" t="str">
        <f t="shared" si="518"/>
        <v/>
      </c>
      <c r="M699" s="4" t="str">
        <f t="shared" si="519"/>
        <v/>
      </c>
      <c r="N699" s="4" t="str">
        <f t="shared" si="520"/>
        <v/>
      </c>
      <c r="O699" s="4" t="str">
        <f t="shared" si="521"/>
        <v/>
      </c>
      <c r="P699" s="4" t="str">
        <f t="shared" si="522"/>
        <v/>
      </c>
      <c r="Q699" s="4" t="str">
        <f t="shared" si="523"/>
        <v/>
      </c>
      <c r="R699" s="4" t="str">
        <f t="shared" si="524"/>
        <v/>
      </c>
      <c r="S699" s="4" t="str">
        <f t="shared" si="525"/>
        <v/>
      </c>
      <c r="T699" s="4" t="str">
        <f t="shared" si="526"/>
        <v/>
      </c>
      <c r="U699" s="4" t="str">
        <f t="shared" si="527"/>
        <v/>
      </c>
      <c r="V699" s="4" t="str">
        <f t="shared" si="528"/>
        <v/>
      </c>
      <c r="W699" s="4" t="str">
        <f t="shared" si="529"/>
        <v/>
      </c>
      <c r="X699" s="4" t="str">
        <f t="shared" si="530"/>
        <v/>
      </c>
      <c r="Y699" s="4">
        <f t="shared" si="531"/>
        <v>6</v>
      </c>
      <c r="Z699" s="4" t="str">
        <f t="shared" si="532"/>
        <v>-</v>
      </c>
      <c r="AA699" s="4" t="str">
        <f t="shared" si="533"/>
        <v>/</v>
      </c>
      <c r="AB699" s="4" t="str">
        <f t="shared" si="534"/>
        <v/>
      </c>
      <c r="AC699" s="4" t="str">
        <f t="shared" si="535"/>
        <v/>
      </c>
      <c r="AD699" s="4" t="str">
        <f t="shared" si="536"/>
        <v/>
      </c>
      <c r="AE699" s="4" t="str">
        <f t="shared" si="537"/>
        <v/>
      </c>
      <c r="AF699" s="4" t="str" cm="1">
        <f t="array" aca="1" ref="AF699" ca="1">LEFT(AS699,MATCH(FALSE,ISNUMBER(MID(AS699,ROW(INDIRECT("1:"&amp;LEN(AS699)+1)), 1) *1),0) -1)</f>
        <v>12</v>
      </c>
      <c r="AG699" s="4">
        <f t="shared" si="538"/>
        <v>9</v>
      </c>
      <c r="AH699" s="4">
        <f t="shared" si="539"/>
        <v>33</v>
      </c>
      <c r="AI699" s="4">
        <f t="shared" si="540"/>
        <v>24</v>
      </c>
      <c r="AJ699" s="4" t="str">
        <f t="shared" si="541"/>
        <v>/RTG</v>
      </c>
      <c r="AK699" s="4" t="str">
        <f t="shared" si="542"/>
        <v>S/RTG</v>
      </c>
      <c r="AL699" s="4" t="str" cm="1">
        <f t="array" ref="AL699">LEFT(AS699,SUM(LEN(AS699)-LEN(SUBSTITUTE(AS699,{"0";"1";"2";"3";"4";"5";"6";"7";"8";"9"},""))))</f>
        <v>12</v>
      </c>
      <c r="AM699" s="4">
        <f t="shared" si="546"/>
        <v>13</v>
      </c>
      <c r="AN699" s="4" t="b">
        <f t="shared" si="555"/>
        <v>1</v>
      </c>
      <c r="AO699" s="4" t="str">
        <f t="shared" si="554"/>
        <v>RTG</v>
      </c>
      <c r="AP699" s="4" t="b">
        <f t="shared" si="547"/>
        <v>0</v>
      </c>
      <c r="AQ699" s="4" t="b">
        <f t="shared" si="543"/>
        <v>0</v>
      </c>
      <c r="AR699" s="5" t="str">
        <f t="shared" si="544"/>
        <v>DOWNY 500 10ML ANTI BAU</v>
      </c>
      <c r="AS699" s="4" t="str">
        <f t="shared" si="545"/>
        <v>12PCS/RTG</v>
      </c>
      <c r="AT699" t="s">
        <v>916</v>
      </c>
      <c r="AU699" s="1" t="s">
        <v>917</v>
      </c>
      <c r="AV699" s="33" t="str">
        <f t="shared" ca="1" si="548"/>
        <v/>
      </c>
      <c r="AW699">
        <v>5000</v>
      </c>
      <c r="AX699">
        <v>5000</v>
      </c>
      <c r="AY699">
        <v>4738</v>
      </c>
      <c r="AZ699" t="str">
        <f t="shared" si="553"/>
        <v>4987176180520</v>
      </c>
      <c r="BA699" t="str">
        <f t="shared" si="549"/>
        <v>DOWNY 500 10ML ANTI BAU</v>
      </c>
      <c r="BB699" t="s">
        <v>4417</v>
      </c>
      <c r="BC699" t="s">
        <v>4417</v>
      </c>
      <c r="BD699" s="1"/>
      <c r="BF699" s="9"/>
      <c r="BG699" s="20"/>
      <c r="BH699" s="13"/>
      <c r="BI699" s="15"/>
      <c r="BL699" s="13"/>
      <c r="BM699" s="1"/>
      <c r="BP699" s="1"/>
      <c r="BQ699" s="1"/>
      <c r="BT699" s="13"/>
      <c r="BU699" s="15"/>
      <c r="BV699" s="14"/>
    </row>
    <row r="700" spans="1:74" x14ac:dyDescent="0.25">
      <c r="A700" s="4" t="str">
        <f t="shared" si="507"/>
        <v/>
      </c>
      <c r="B700" s="4" t="str">
        <f t="shared" si="508"/>
        <v>PCS</v>
      </c>
      <c r="C700" s="4" t="str">
        <f t="shared" si="509"/>
        <v/>
      </c>
      <c r="D700" s="4" t="str">
        <f t="shared" si="510"/>
        <v/>
      </c>
      <c r="E700" s="4" t="str">
        <f t="shared" si="511"/>
        <v/>
      </c>
      <c r="F700" s="4" t="str">
        <f t="shared" si="512"/>
        <v>RTG</v>
      </c>
      <c r="G700" s="4" t="str">
        <f t="shared" si="513"/>
        <v/>
      </c>
      <c r="H700" s="4" t="str">
        <f t="shared" si="514"/>
        <v/>
      </c>
      <c r="I700" s="4" t="str">
        <f t="shared" si="515"/>
        <v/>
      </c>
      <c r="J700" s="4" t="str">
        <f t="shared" si="516"/>
        <v/>
      </c>
      <c r="K700" s="4" t="str">
        <f t="shared" si="517"/>
        <v/>
      </c>
      <c r="L700" s="4" t="str">
        <f t="shared" si="518"/>
        <v/>
      </c>
      <c r="M700" s="4" t="str">
        <f t="shared" si="519"/>
        <v/>
      </c>
      <c r="N700" s="4" t="str">
        <f t="shared" si="520"/>
        <v/>
      </c>
      <c r="O700" s="4" t="str">
        <f t="shared" si="521"/>
        <v/>
      </c>
      <c r="P700" s="4" t="str">
        <f t="shared" si="522"/>
        <v/>
      </c>
      <c r="Q700" s="4" t="str">
        <f t="shared" si="523"/>
        <v/>
      </c>
      <c r="R700" s="4" t="str">
        <f t="shared" si="524"/>
        <v/>
      </c>
      <c r="S700" s="4" t="str">
        <f t="shared" si="525"/>
        <v/>
      </c>
      <c r="T700" s="4" t="str">
        <f t="shared" si="526"/>
        <v/>
      </c>
      <c r="U700" s="4" t="str">
        <f t="shared" si="527"/>
        <v/>
      </c>
      <c r="V700" s="4" t="str">
        <f t="shared" si="528"/>
        <v/>
      </c>
      <c r="W700" s="4" t="str">
        <f t="shared" si="529"/>
        <v/>
      </c>
      <c r="X700" s="4" t="str">
        <f t="shared" si="530"/>
        <v/>
      </c>
      <c r="Y700" s="4">
        <f t="shared" si="531"/>
        <v>6</v>
      </c>
      <c r="Z700" s="4" t="str">
        <f t="shared" si="532"/>
        <v>-</v>
      </c>
      <c r="AA700" s="4" t="str">
        <f t="shared" si="533"/>
        <v>/</v>
      </c>
      <c r="AB700" s="4" t="str">
        <f t="shared" si="534"/>
        <v/>
      </c>
      <c r="AC700" s="4" t="str">
        <f t="shared" si="535"/>
        <v/>
      </c>
      <c r="AD700" s="4" t="str">
        <f t="shared" si="536"/>
        <v/>
      </c>
      <c r="AE700" s="4" t="str">
        <f t="shared" si="537"/>
        <v/>
      </c>
      <c r="AF700" s="4" t="str" cm="1">
        <f t="array" aca="1" ref="AF700" ca="1">LEFT(AS700,MATCH(FALSE,ISNUMBER(MID(AS700,ROW(INDIRECT("1:"&amp;LEN(AS700)+1)), 1) *1),0) -1)</f>
        <v>12</v>
      </c>
      <c r="AG700" s="4">
        <f t="shared" si="538"/>
        <v>9</v>
      </c>
      <c r="AH700" s="4">
        <f t="shared" si="539"/>
        <v>36</v>
      </c>
      <c r="AI700" s="4">
        <f t="shared" si="540"/>
        <v>27</v>
      </c>
      <c r="AJ700" s="4" t="str">
        <f t="shared" si="541"/>
        <v>/RTG</v>
      </c>
      <c r="AK700" s="4" t="str">
        <f t="shared" si="542"/>
        <v>S/RTG</v>
      </c>
      <c r="AL700" s="4" t="str" cm="1">
        <f t="array" ref="AL700">LEFT(AS700,SUM(LEN(AS700)-LEN(SUBSTITUTE(AS700,{"0";"1";"2";"3";"4";"5";"6";"7";"8";"9"},""))))</f>
        <v>12</v>
      </c>
      <c r="AM700" s="4">
        <f t="shared" si="546"/>
        <v>13</v>
      </c>
      <c r="AN700" s="4" t="b">
        <f t="shared" si="555"/>
        <v>1</v>
      </c>
      <c r="AO700" s="4" t="str">
        <f t="shared" si="554"/>
        <v>RTG</v>
      </c>
      <c r="AP700" s="4" t="b">
        <f t="shared" si="547"/>
        <v>0</v>
      </c>
      <c r="AQ700" s="4" t="b">
        <f t="shared" si="543"/>
        <v>0</v>
      </c>
      <c r="AR700" s="5" t="str">
        <f t="shared" si="544"/>
        <v>DOWNY 500 10ML FLORAL PINK</v>
      </c>
      <c r="AS700" s="4" t="str">
        <f t="shared" si="545"/>
        <v>12PCS/RTG</v>
      </c>
      <c r="AT700" t="s">
        <v>918</v>
      </c>
      <c r="AU700" s="1" t="s">
        <v>919</v>
      </c>
      <c r="AV700" s="33" t="str">
        <f t="shared" ca="1" si="548"/>
        <v/>
      </c>
      <c r="AW700">
        <v>5000</v>
      </c>
      <c r="AX700">
        <v>5000</v>
      </c>
      <c r="AY700">
        <v>4738</v>
      </c>
      <c r="AZ700" t="str">
        <f t="shared" si="553"/>
        <v>4902430803380</v>
      </c>
      <c r="BA700" t="str">
        <f t="shared" si="549"/>
        <v>DOWNY 500 10ML FLORAL PINK</v>
      </c>
      <c r="BB700" t="s">
        <v>4417</v>
      </c>
      <c r="BC700" t="s">
        <v>4417</v>
      </c>
      <c r="BD700" s="1"/>
      <c r="BF700" s="9"/>
      <c r="BG700" s="20"/>
      <c r="BH700" s="13"/>
      <c r="BI700" s="15"/>
      <c r="BL700" s="13"/>
      <c r="BM700" s="1"/>
      <c r="BP700" s="1"/>
      <c r="BQ700" s="1"/>
      <c r="BT700" s="13"/>
      <c r="BU700" s="15"/>
      <c r="BV700" s="14"/>
    </row>
    <row r="701" spans="1:74" x14ac:dyDescent="0.25">
      <c r="A701" s="4" t="str">
        <f t="shared" si="507"/>
        <v/>
      </c>
      <c r="B701" s="4" t="str">
        <f t="shared" si="508"/>
        <v>PCS</v>
      </c>
      <c r="C701" s="4" t="str">
        <f t="shared" si="509"/>
        <v/>
      </c>
      <c r="D701" s="4" t="str">
        <f t="shared" si="510"/>
        <v/>
      </c>
      <c r="E701" s="4" t="str">
        <f t="shared" si="511"/>
        <v/>
      </c>
      <c r="F701" s="4" t="str">
        <f t="shared" si="512"/>
        <v>RTG</v>
      </c>
      <c r="G701" s="4" t="str">
        <f t="shared" si="513"/>
        <v/>
      </c>
      <c r="H701" s="4" t="str">
        <f t="shared" si="514"/>
        <v/>
      </c>
      <c r="I701" s="4" t="str">
        <f t="shared" si="515"/>
        <v/>
      </c>
      <c r="J701" s="4" t="str">
        <f t="shared" si="516"/>
        <v/>
      </c>
      <c r="K701" s="4" t="str">
        <f t="shared" si="517"/>
        <v/>
      </c>
      <c r="L701" s="4" t="str">
        <f t="shared" si="518"/>
        <v/>
      </c>
      <c r="M701" s="4" t="str">
        <f t="shared" si="519"/>
        <v/>
      </c>
      <c r="N701" s="4" t="str">
        <f t="shared" si="520"/>
        <v/>
      </c>
      <c r="O701" s="4" t="str">
        <f t="shared" si="521"/>
        <v/>
      </c>
      <c r="P701" s="4" t="str">
        <f t="shared" si="522"/>
        <v/>
      </c>
      <c r="Q701" s="4" t="str">
        <f t="shared" si="523"/>
        <v/>
      </c>
      <c r="R701" s="4" t="str">
        <f t="shared" si="524"/>
        <v/>
      </c>
      <c r="S701" s="4" t="str">
        <f t="shared" si="525"/>
        <v/>
      </c>
      <c r="T701" s="4" t="str">
        <f t="shared" si="526"/>
        <v/>
      </c>
      <c r="U701" s="4" t="str">
        <f t="shared" si="527"/>
        <v/>
      </c>
      <c r="V701" s="4" t="str">
        <f t="shared" si="528"/>
        <v/>
      </c>
      <c r="W701" s="4" t="str">
        <f t="shared" si="529"/>
        <v/>
      </c>
      <c r="X701" s="4" t="str">
        <f t="shared" si="530"/>
        <v/>
      </c>
      <c r="Y701" s="4">
        <f t="shared" si="531"/>
        <v>6</v>
      </c>
      <c r="Z701" s="4" t="str">
        <f t="shared" si="532"/>
        <v>-</v>
      </c>
      <c r="AA701" s="4" t="str">
        <f t="shared" si="533"/>
        <v>/</v>
      </c>
      <c r="AB701" s="4" t="str">
        <f t="shared" si="534"/>
        <v/>
      </c>
      <c r="AC701" s="4" t="str">
        <f t="shared" si="535"/>
        <v/>
      </c>
      <c r="AD701" s="4" t="str">
        <f t="shared" si="536"/>
        <v/>
      </c>
      <c r="AE701" s="4" t="str">
        <f t="shared" si="537"/>
        <v/>
      </c>
      <c r="AF701" s="4" t="str" cm="1">
        <f t="array" aca="1" ref="AF701" ca="1">LEFT(AS701,MATCH(FALSE,ISNUMBER(MID(AS701,ROW(INDIRECT("1:"&amp;LEN(AS701)+1)), 1) *1),0) -1)</f>
        <v>12</v>
      </c>
      <c r="AG701" s="4">
        <f t="shared" si="538"/>
        <v>9</v>
      </c>
      <c r="AH701" s="4">
        <f t="shared" si="539"/>
        <v>40</v>
      </c>
      <c r="AI701" s="4">
        <f t="shared" si="540"/>
        <v>31</v>
      </c>
      <c r="AJ701" s="4" t="str">
        <f t="shared" si="541"/>
        <v>/RTG</v>
      </c>
      <c r="AK701" s="4" t="str">
        <f t="shared" si="542"/>
        <v>S/RTG</v>
      </c>
      <c r="AL701" s="4" t="str" cm="1">
        <f t="array" ref="AL701">LEFT(AS701,SUM(LEN(AS701)-LEN(SUBSTITUTE(AS701,{"0";"1";"2";"3";"4";"5";"6";"7";"8";"9"},""))))</f>
        <v>12</v>
      </c>
      <c r="AM701" s="4">
        <f t="shared" si="546"/>
        <v>13</v>
      </c>
      <c r="AN701" s="4" t="b">
        <f t="shared" si="555"/>
        <v>1</v>
      </c>
      <c r="AO701" s="4" t="str">
        <f t="shared" si="554"/>
        <v>RTG</v>
      </c>
      <c r="AP701" s="4" t="b">
        <f t="shared" si="547"/>
        <v>0</v>
      </c>
      <c r="AQ701" s="4" t="b">
        <f t="shared" si="543"/>
        <v>0</v>
      </c>
      <c r="AR701" s="5" t="str">
        <f t="shared" si="544"/>
        <v>DOWNY 500 10ML FRENCH LAVENDER</v>
      </c>
      <c r="AS701" s="4" t="str">
        <f t="shared" si="545"/>
        <v>12PCS/RTG</v>
      </c>
      <c r="AT701" t="s">
        <v>920</v>
      </c>
      <c r="AU701" s="1" t="s">
        <v>921</v>
      </c>
      <c r="AV701" s="33" t="str">
        <f t="shared" ca="1" si="548"/>
        <v/>
      </c>
      <c r="AW701">
        <v>5000</v>
      </c>
      <c r="AX701">
        <v>5000</v>
      </c>
      <c r="AY701">
        <v>4738</v>
      </c>
      <c r="AZ701" t="str">
        <f t="shared" si="553"/>
        <v>4987176078148</v>
      </c>
      <c r="BA701" t="str">
        <f t="shared" si="549"/>
        <v>DOWNY 500 10ML FRENCH LAVENDER</v>
      </c>
      <c r="BB701" t="s">
        <v>4417</v>
      </c>
      <c r="BC701" t="s">
        <v>4417</v>
      </c>
      <c r="BD701" s="1"/>
      <c r="BF701" s="9"/>
      <c r="BG701" s="20"/>
      <c r="BH701" s="13"/>
      <c r="BI701" s="15"/>
      <c r="BL701" s="13"/>
      <c r="BM701" s="1"/>
      <c r="BP701" s="1"/>
      <c r="BQ701" s="1"/>
      <c r="BT701" s="13"/>
      <c r="BU701" s="15"/>
      <c r="BV701" s="14"/>
    </row>
    <row r="702" spans="1:74" x14ac:dyDescent="0.25">
      <c r="A702" s="4" t="str">
        <f t="shared" si="507"/>
        <v/>
      </c>
      <c r="B702" s="4" t="str">
        <f t="shared" si="508"/>
        <v>PCS</v>
      </c>
      <c r="C702" s="4" t="str">
        <f t="shared" si="509"/>
        <v/>
      </c>
      <c r="D702" s="4" t="str">
        <f t="shared" si="510"/>
        <v/>
      </c>
      <c r="E702" s="4" t="str">
        <f t="shared" si="511"/>
        <v/>
      </c>
      <c r="F702" s="4" t="str">
        <f t="shared" si="512"/>
        <v>RTG</v>
      </c>
      <c r="G702" s="4" t="str">
        <f t="shared" si="513"/>
        <v/>
      </c>
      <c r="H702" s="4" t="str">
        <f t="shared" si="514"/>
        <v/>
      </c>
      <c r="I702" s="4" t="str">
        <f t="shared" si="515"/>
        <v/>
      </c>
      <c r="J702" s="4" t="str">
        <f t="shared" si="516"/>
        <v/>
      </c>
      <c r="K702" s="4" t="str">
        <f t="shared" si="517"/>
        <v/>
      </c>
      <c r="L702" s="4" t="str">
        <f t="shared" si="518"/>
        <v/>
      </c>
      <c r="M702" s="4" t="str">
        <f t="shared" si="519"/>
        <v/>
      </c>
      <c r="N702" s="4" t="str">
        <f t="shared" si="520"/>
        <v/>
      </c>
      <c r="O702" s="4" t="str">
        <f t="shared" si="521"/>
        <v/>
      </c>
      <c r="P702" s="4" t="str">
        <f t="shared" si="522"/>
        <v/>
      </c>
      <c r="Q702" s="4" t="str">
        <f t="shared" si="523"/>
        <v/>
      </c>
      <c r="R702" s="4" t="str">
        <f t="shared" si="524"/>
        <v/>
      </c>
      <c r="S702" s="4" t="str">
        <f t="shared" si="525"/>
        <v/>
      </c>
      <c r="T702" s="4" t="str">
        <f t="shared" si="526"/>
        <v/>
      </c>
      <c r="U702" s="4" t="str">
        <f t="shared" si="527"/>
        <v/>
      </c>
      <c r="V702" s="4" t="str">
        <f t="shared" si="528"/>
        <v/>
      </c>
      <c r="W702" s="4" t="str">
        <f t="shared" si="529"/>
        <v/>
      </c>
      <c r="X702" s="4" t="str">
        <f t="shared" si="530"/>
        <v/>
      </c>
      <c r="Y702" s="4">
        <f t="shared" si="531"/>
        <v>6</v>
      </c>
      <c r="Z702" s="4" t="str">
        <f t="shared" si="532"/>
        <v>-</v>
      </c>
      <c r="AA702" s="4" t="str">
        <f t="shared" si="533"/>
        <v>/</v>
      </c>
      <c r="AB702" s="4" t="str">
        <f t="shared" si="534"/>
        <v/>
      </c>
      <c r="AC702" s="4" t="str">
        <f t="shared" si="535"/>
        <v/>
      </c>
      <c r="AD702" s="4" t="str">
        <f t="shared" si="536"/>
        <v/>
      </c>
      <c r="AE702" s="4" t="str">
        <f t="shared" si="537"/>
        <v/>
      </c>
      <c r="AF702" s="4" t="str" cm="1">
        <f t="array" aca="1" ref="AF702" ca="1">LEFT(AS702,MATCH(FALSE,ISNUMBER(MID(AS702,ROW(INDIRECT("1:"&amp;LEN(AS702)+1)), 1) *1),0) -1)</f>
        <v>12</v>
      </c>
      <c r="AG702" s="4">
        <f t="shared" si="538"/>
        <v>9</v>
      </c>
      <c r="AH702" s="4">
        <f t="shared" si="539"/>
        <v>30</v>
      </c>
      <c r="AI702" s="4">
        <f t="shared" si="540"/>
        <v>21</v>
      </c>
      <c r="AJ702" s="4" t="str">
        <f t="shared" si="541"/>
        <v>/RTG</v>
      </c>
      <c r="AK702" s="4" t="str">
        <f t="shared" si="542"/>
        <v>S/RTG</v>
      </c>
      <c r="AL702" s="4" t="str" cm="1">
        <f t="array" ref="AL702">LEFT(AS702,SUM(LEN(AS702)-LEN(SUBSTITUTE(AS702,{"0";"1";"2";"3";"4";"5";"6";"7";"8";"9"},""))))</f>
        <v>12</v>
      </c>
      <c r="AM702" s="4">
        <f t="shared" si="546"/>
        <v>13</v>
      </c>
      <c r="AN702" s="4" t="b">
        <f t="shared" si="555"/>
        <v>1</v>
      </c>
      <c r="AO702" s="4" t="str">
        <f t="shared" si="554"/>
        <v>RTG</v>
      </c>
      <c r="AP702" s="4" t="b">
        <f t="shared" si="547"/>
        <v>0</v>
      </c>
      <c r="AQ702" s="4" t="b">
        <f t="shared" si="543"/>
        <v>0</v>
      </c>
      <c r="AR702" s="5" t="str">
        <f t="shared" si="544"/>
        <v>DOWNY 500 10ML FRESH</v>
      </c>
      <c r="AS702" s="4" t="str">
        <f t="shared" si="545"/>
        <v>12PCS/RTG</v>
      </c>
      <c r="AT702" t="s">
        <v>922</v>
      </c>
      <c r="AU702" s="1" t="s">
        <v>923</v>
      </c>
      <c r="AV702" s="33" t="str">
        <f t="shared" ca="1" si="548"/>
        <v/>
      </c>
      <c r="AW702">
        <v>5000</v>
      </c>
      <c r="AX702">
        <v>5000</v>
      </c>
      <c r="AY702">
        <v>4738</v>
      </c>
      <c r="AZ702" t="str">
        <f t="shared" si="553"/>
        <v>4987176052780</v>
      </c>
      <c r="BA702" t="str">
        <f t="shared" si="549"/>
        <v>DOWNY 500 10ML FRESH</v>
      </c>
      <c r="BB702" t="s">
        <v>4417</v>
      </c>
      <c r="BC702" t="s">
        <v>4417</v>
      </c>
      <c r="BD702" s="1"/>
      <c r="BF702" s="9"/>
      <c r="BG702" s="20"/>
      <c r="BH702" s="13"/>
      <c r="BI702" s="15"/>
      <c r="BL702" s="13"/>
      <c r="BM702" s="1"/>
      <c r="BP702" s="1"/>
      <c r="BQ702" s="1"/>
      <c r="BT702" s="13"/>
      <c r="BU702" s="15"/>
      <c r="BV702" s="14"/>
    </row>
    <row r="703" spans="1:74" x14ac:dyDescent="0.25">
      <c r="A703" s="4" t="str">
        <f t="shared" si="507"/>
        <v/>
      </c>
      <c r="B703" s="4" t="str">
        <f t="shared" si="508"/>
        <v/>
      </c>
      <c r="C703" s="4" t="str">
        <f t="shared" si="509"/>
        <v/>
      </c>
      <c r="D703" s="4" t="str">
        <f t="shared" si="510"/>
        <v/>
      </c>
      <c r="E703" s="4" t="str">
        <f t="shared" si="511"/>
        <v/>
      </c>
      <c r="F703" s="4" t="str">
        <f t="shared" si="512"/>
        <v>RTG</v>
      </c>
      <c r="G703" s="4" t="str">
        <f t="shared" si="513"/>
        <v/>
      </c>
      <c r="H703" s="4" t="str">
        <f t="shared" si="514"/>
        <v/>
      </c>
      <c r="I703" s="4" t="str">
        <f t="shared" si="515"/>
        <v/>
      </c>
      <c r="J703" s="4" t="str">
        <f t="shared" si="516"/>
        <v/>
      </c>
      <c r="K703" s="4" t="str">
        <f t="shared" si="517"/>
        <v/>
      </c>
      <c r="L703" s="4" t="str">
        <f t="shared" si="518"/>
        <v/>
      </c>
      <c r="M703" s="4" t="str">
        <f t="shared" si="519"/>
        <v/>
      </c>
      <c r="N703" s="4" t="str">
        <f t="shared" si="520"/>
        <v/>
      </c>
      <c r="O703" s="4" t="str">
        <f t="shared" si="521"/>
        <v/>
      </c>
      <c r="P703" s="4" t="str">
        <f t="shared" si="522"/>
        <v/>
      </c>
      <c r="Q703" s="4" t="str">
        <f t="shared" si="523"/>
        <v/>
      </c>
      <c r="R703" s="4" t="str">
        <f t="shared" si="524"/>
        <v/>
      </c>
      <c r="S703" s="4" t="str">
        <f t="shared" si="525"/>
        <v/>
      </c>
      <c r="T703" s="4" t="str">
        <f t="shared" si="526"/>
        <v/>
      </c>
      <c r="U703" s="4" t="str">
        <f t="shared" si="527"/>
        <v/>
      </c>
      <c r="V703" s="4" t="str">
        <f t="shared" si="528"/>
        <v/>
      </c>
      <c r="W703" s="4" t="str">
        <f t="shared" si="529"/>
        <v/>
      </c>
      <c r="X703" s="4" t="str">
        <f t="shared" si="530"/>
        <v/>
      </c>
      <c r="Y703" s="4">
        <f t="shared" si="531"/>
        <v>3</v>
      </c>
      <c r="Z703" s="4" t="str">
        <f t="shared" si="532"/>
        <v>-</v>
      </c>
      <c r="AA703" s="4" t="str">
        <f t="shared" si="533"/>
        <v/>
      </c>
      <c r="AB703" s="4" t="str">
        <f t="shared" si="534"/>
        <v/>
      </c>
      <c r="AC703" s="4" t="str">
        <f t="shared" si="535"/>
        <v/>
      </c>
      <c r="AD703" s="4" t="str">
        <f t="shared" si="536"/>
        <v/>
      </c>
      <c r="AE703" s="4" t="str">
        <f t="shared" si="537"/>
        <v/>
      </c>
      <c r="AF703" s="4" t="str" cm="1">
        <f t="array" aca="1" ref="AF703" ca="1">LEFT(AS703,MATCH(FALSE,ISNUMBER(MID(AS703,ROW(INDIRECT("1:"&amp;LEN(AS703)+1)), 1) *1),0) -1)</f>
        <v>1</v>
      </c>
      <c r="AG703" s="4">
        <f t="shared" si="538"/>
        <v>4</v>
      </c>
      <c r="AH703" s="4">
        <f t="shared" si="539"/>
        <v>28</v>
      </c>
      <c r="AI703" s="4">
        <f t="shared" si="540"/>
        <v>24</v>
      </c>
      <c r="AJ703" s="4" t="str">
        <f t="shared" si="541"/>
        <v>1RTG</v>
      </c>
      <c r="AK703" s="4" t="str">
        <f t="shared" si="542"/>
        <v>-1RTG</v>
      </c>
      <c r="AL703" s="4" t="str" cm="1">
        <f t="array" ref="AL703">LEFT(AS703,SUM(LEN(AS703)-LEN(SUBSTITUTE(AS703,{"0";"1";"2";"3";"4";"5";"6";"7";"8";"9"},""))))</f>
        <v>1</v>
      </c>
      <c r="AM703" s="4">
        <f t="shared" si="546"/>
        <v>13</v>
      </c>
      <c r="AN703" s="4" t="b">
        <f>LEFT(AS703,1)=AL703</f>
        <v>1</v>
      </c>
      <c r="AO703" s="4" t="str">
        <f t="shared" si="554"/>
        <v>RTG</v>
      </c>
      <c r="AP703" s="4" t="b">
        <f t="shared" si="547"/>
        <v>0</v>
      </c>
      <c r="AQ703" s="4" t="b">
        <f t="shared" si="543"/>
        <v>0</v>
      </c>
      <c r="AR703" s="5" t="str">
        <f t="shared" si="544"/>
        <v>DOWNY 500 10ML MYSTIQUE</v>
      </c>
      <c r="AS703" s="4" t="str">
        <f t="shared" si="545"/>
        <v>1RTG</v>
      </c>
      <c r="AT703" t="s">
        <v>5105</v>
      </c>
      <c r="AU703" s="1" t="s">
        <v>927</v>
      </c>
      <c r="AV703" s="33" t="str">
        <f t="shared" ca="1" si="548"/>
        <v/>
      </c>
      <c r="AW703">
        <v>5000</v>
      </c>
      <c r="AX703">
        <v>5000</v>
      </c>
      <c r="AY703">
        <v>5000</v>
      </c>
      <c r="AZ703" t="str">
        <f t="shared" si="553"/>
        <v>4987176111494</v>
      </c>
      <c r="BA703" t="str">
        <f t="shared" si="549"/>
        <v>DOWNY 500 10ML MYSTIQUE</v>
      </c>
      <c r="BB703" t="s">
        <v>4417</v>
      </c>
      <c r="BC703" t="s">
        <v>4417</v>
      </c>
      <c r="BD703" s="1"/>
      <c r="BF703" s="9"/>
      <c r="BG703" s="20"/>
      <c r="BH703" s="13"/>
      <c r="BI703" s="15"/>
      <c r="BL703" s="13"/>
      <c r="BM703" s="1"/>
      <c r="BP703" s="1"/>
      <c r="BQ703" s="1"/>
      <c r="BT703" s="13"/>
      <c r="BU703" s="15"/>
      <c r="BV703" s="14"/>
    </row>
    <row r="704" spans="1:74" x14ac:dyDescent="0.25">
      <c r="A704" s="4" t="str">
        <f t="shared" si="507"/>
        <v/>
      </c>
      <c r="B704" s="4" t="str">
        <f t="shared" si="508"/>
        <v/>
      </c>
      <c r="C704" s="4" t="str">
        <f t="shared" si="509"/>
        <v/>
      </c>
      <c r="D704" s="4" t="str">
        <f t="shared" si="510"/>
        <v/>
      </c>
      <c r="E704" s="4" t="str">
        <f t="shared" si="511"/>
        <v/>
      </c>
      <c r="F704" s="4" t="str">
        <f t="shared" si="512"/>
        <v>RTG</v>
      </c>
      <c r="G704" s="4" t="str">
        <f t="shared" si="513"/>
        <v/>
      </c>
      <c r="H704" s="4" t="str">
        <f t="shared" si="514"/>
        <v/>
      </c>
      <c r="I704" s="4" t="str">
        <f t="shared" si="515"/>
        <v/>
      </c>
      <c r="J704" s="4" t="str">
        <f t="shared" si="516"/>
        <v/>
      </c>
      <c r="K704" s="4" t="str">
        <f t="shared" si="517"/>
        <v/>
      </c>
      <c r="L704" s="4" t="str">
        <f t="shared" si="518"/>
        <v/>
      </c>
      <c r="M704" s="4" t="str">
        <f t="shared" si="519"/>
        <v/>
      </c>
      <c r="N704" s="4" t="str">
        <f t="shared" si="520"/>
        <v/>
      </c>
      <c r="O704" s="4" t="str">
        <f t="shared" si="521"/>
        <v/>
      </c>
      <c r="P704" s="4" t="str">
        <f t="shared" si="522"/>
        <v/>
      </c>
      <c r="Q704" s="4" t="str">
        <f t="shared" si="523"/>
        <v/>
      </c>
      <c r="R704" s="4" t="str">
        <f t="shared" si="524"/>
        <v/>
      </c>
      <c r="S704" s="4" t="str">
        <f t="shared" si="525"/>
        <v/>
      </c>
      <c r="T704" s="4" t="str">
        <f t="shared" si="526"/>
        <v/>
      </c>
      <c r="U704" s="4" t="str">
        <f t="shared" si="527"/>
        <v/>
      </c>
      <c r="V704" s="4" t="str">
        <f t="shared" si="528"/>
        <v/>
      </c>
      <c r="W704" s="4" t="str">
        <f t="shared" si="529"/>
        <v/>
      </c>
      <c r="X704" s="4" t="str">
        <f t="shared" si="530"/>
        <v/>
      </c>
      <c r="Y704" s="4">
        <f t="shared" si="531"/>
        <v>3</v>
      </c>
      <c r="Z704" s="4" t="str">
        <f t="shared" si="532"/>
        <v>-</v>
      </c>
      <c r="AA704" s="4" t="str">
        <f t="shared" si="533"/>
        <v/>
      </c>
      <c r="AB704" s="4" t="str">
        <f t="shared" si="534"/>
        <v/>
      </c>
      <c r="AC704" s="4" t="str">
        <f t="shared" si="535"/>
        <v/>
      </c>
      <c r="AD704" s="4" t="str">
        <f t="shared" si="536"/>
        <v/>
      </c>
      <c r="AE704" s="4" t="str">
        <f t="shared" si="537"/>
        <v/>
      </c>
      <c r="AF704" s="4" t="str" cm="1">
        <f t="array" aca="1" ref="AF704" ca="1">LEFT(AS704,MATCH(FALSE,ISNUMBER(MID(AS704,ROW(INDIRECT("1:"&amp;LEN(AS704)+1)), 1) *1),0) -1)</f>
        <v>1</v>
      </c>
      <c r="AG704" s="4">
        <f t="shared" si="538"/>
        <v>4</v>
      </c>
      <c r="AH704" s="4">
        <f t="shared" si="539"/>
        <v>27</v>
      </c>
      <c r="AI704" s="4">
        <f t="shared" si="540"/>
        <v>23</v>
      </c>
      <c r="AJ704" s="4" t="str">
        <f t="shared" si="541"/>
        <v>1RTG</v>
      </c>
      <c r="AK704" s="4" t="str">
        <f t="shared" si="542"/>
        <v>-1RTG</v>
      </c>
      <c r="AL704" s="4" t="str" cm="1">
        <f t="array" ref="AL704">LEFT(AS704,SUM(LEN(AS704)-LEN(SUBSTITUTE(AS704,{"0";"1";"2";"3";"4";"5";"6";"7";"8";"9"},""))))</f>
        <v>1</v>
      </c>
      <c r="AM704" s="4">
        <f t="shared" si="546"/>
        <v>13</v>
      </c>
      <c r="AN704" s="4" t="b">
        <f>LEFT(AS704,1)=AL704</f>
        <v>1</v>
      </c>
      <c r="AO704" s="4" t="str">
        <f t="shared" si="554"/>
        <v>RTG</v>
      </c>
      <c r="AP704" s="4" t="b">
        <f t="shared" si="547"/>
        <v>0</v>
      </c>
      <c r="AQ704" s="4" t="b">
        <f t="shared" si="543"/>
        <v>0</v>
      </c>
      <c r="AR704" s="5" t="str">
        <f t="shared" si="544"/>
        <v>DOWNY 500 10ML PASSION</v>
      </c>
      <c r="AS704" s="4" t="str">
        <f t="shared" si="545"/>
        <v>1RTG</v>
      </c>
      <c r="AT704" t="s">
        <v>5106</v>
      </c>
      <c r="AU704" s="1" t="s">
        <v>930</v>
      </c>
      <c r="AV704" s="33" t="str">
        <f t="shared" ca="1" si="548"/>
        <v/>
      </c>
      <c r="AW704">
        <v>5000</v>
      </c>
      <c r="AX704">
        <v>5000</v>
      </c>
      <c r="AY704">
        <v>4738</v>
      </c>
      <c r="AZ704" t="str">
        <f t="shared" si="553"/>
        <v>4987176111487</v>
      </c>
      <c r="BA704" t="str">
        <f t="shared" si="549"/>
        <v>DOWNY 500 10ML PASSION</v>
      </c>
      <c r="BB704" t="s">
        <v>4417</v>
      </c>
      <c r="BC704" t="s">
        <v>4417</v>
      </c>
      <c r="BD704" s="1"/>
      <c r="BF704" s="9"/>
      <c r="BG704" s="20"/>
      <c r="BH704" s="13"/>
      <c r="BI704" s="15"/>
      <c r="BL704" s="13"/>
      <c r="BM704" s="1"/>
      <c r="BP704" s="1"/>
      <c r="BQ704" s="1"/>
      <c r="BT704" s="13"/>
      <c r="BU704" s="15"/>
      <c r="BV704" s="14"/>
    </row>
    <row r="705" spans="1:74" x14ac:dyDescent="0.25">
      <c r="A705" s="4" t="str">
        <f t="shared" si="507"/>
        <v/>
      </c>
      <c r="B705" s="4" t="str">
        <f t="shared" si="508"/>
        <v>PCS</v>
      </c>
      <c r="C705" s="4" t="str">
        <f t="shared" si="509"/>
        <v/>
      </c>
      <c r="D705" s="4" t="str">
        <f t="shared" si="510"/>
        <v/>
      </c>
      <c r="E705" s="4" t="str">
        <f t="shared" si="511"/>
        <v/>
      </c>
      <c r="F705" s="4" t="str">
        <f t="shared" si="512"/>
        <v>RTG</v>
      </c>
      <c r="G705" s="4" t="str">
        <f t="shared" si="513"/>
        <v/>
      </c>
      <c r="H705" s="4" t="str">
        <f t="shared" si="514"/>
        <v/>
      </c>
      <c r="I705" s="4" t="str">
        <f t="shared" si="515"/>
        <v/>
      </c>
      <c r="J705" s="4" t="str">
        <f t="shared" si="516"/>
        <v/>
      </c>
      <c r="K705" s="4" t="str">
        <f t="shared" si="517"/>
        <v/>
      </c>
      <c r="L705" s="4" t="str">
        <f t="shared" si="518"/>
        <v/>
      </c>
      <c r="M705" s="4" t="str">
        <f t="shared" si="519"/>
        <v/>
      </c>
      <c r="N705" s="4" t="str">
        <f t="shared" si="520"/>
        <v/>
      </c>
      <c r="O705" s="4" t="str">
        <f t="shared" si="521"/>
        <v/>
      </c>
      <c r="P705" s="4" t="str">
        <f t="shared" si="522"/>
        <v/>
      </c>
      <c r="Q705" s="4" t="str">
        <f t="shared" si="523"/>
        <v/>
      </c>
      <c r="R705" s="4" t="str">
        <f t="shared" si="524"/>
        <v/>
      </c>
      <c r="S705" s="4" t="str">
        <f t="shared" si="525"/>
        <v/>
      </c>
      <c r="T705" s="4" t="str">
        <f t="shared" si="526"/>
        <v/>
      </c>
      <c r="U705" s="4" t="str">
        <f t="shared" si="527"/>
        <v/>
      </c>
      <c r="V705" s="4" t="str">
        <f t="shared" si="528"/>
        <v/>
      </c>
      <c r="W705" s="4" t="str">
        <f t="shared" si="529"/>
        <v/>
      </c>
      <c r="X705" s="4" t="str">
        <f t="shared" si="530"/>
        <v/>
      </c>
      <c r="Y705" s="4">
        <f t="shared" si="531"/>
        <v>6</v>
      </c>
      <c r="Z705" s="4" t="str">
        <f t="shared" si="532"/>
        <v>-</v>
      </c>
      <c r="AA705" s="4" t="str">
        <f t="shared" si="533"/>
        <v>/</v>
      </c>
      <c r="AB705" s="4" t="str">
        <f t="shared" si="534"/>
        <v/>
      </c>
      <c r="AC705" s="4" t="str">
        <f t="shared" si="535"/>
        <v/>
      </c>
      <c r="AD705" s="4" t="str">
        <f t="shared" si="536"/>
        <v/>
      </c>
      <c r="AE705" s="4" t="str">
        <f t="shared" si="537"/>
        <v/>
      </c>
      <c r="AF705" s="4" t="str" cm="1">
        <f t="array" aca="1" ref="AF705" ca="1">LEFT(AS705,MATCH(FALSE,ISNUMBER(MID(AS705,ROW(INDIRECT("1:"&amp;LEN(AS705)+1)), 1) *1),0) -1)</f>
        <v>12</v>
      </c>
      <c r="AG705" s="4">
        <f t="shared" si="538"/>
        <v>9</v>
      </c>
      <c r="AH705" s="4">
        <f t="shared" si="539"/>
        <v>37</v>
      </c>
      <c r="AI705" s="4">
        <f t="shared" si="540"/>
        <v>28</v>
      </c>
      <c r="AJ705" s="4" t="str">
        <f t="shared" si="541"/>
        <v>/RTG</v>
      </c>
      <c r="AK705" s="4" t="str">
        <f t="shared" si="542"/>
        <v>S/RTG</v>
      </c>
      <c r="AL705" s="4" t="str" cm="1">
        <f t="array" ref="AL705">LEFT(AS705,SUM(LEN(AS705)-LEN(SUBSTITUTE(AS705,{"0";"1";"2";"3";"4";"5";"6";"7";"8";"9"},""))))</f>
        <v>12</v>
      </c>
      <c r="AM705" s="4">
        <f t="shared" si="546"/>
        <v>13</v>
      </c>
      <c r="AN705" s="4" t="b">
        <f t="shared" ref="AN705:AN711" si="556">LEFT(AS705,2)=AL705</f>
        <v>1</v>
      </c>
      <c r="AO705" s="4" t="str">
        <f t="shared" si="554"/>
        <v>RTG</v>
      </c>
      <c r="AP705" s="4" t="b">
        <f t="shared" si="547"/>
        <v>0</v>
      </c>
      <c r="AQ705" s="4" t="b">
        <f t="shared" si="543"/>
        <v>0</v>
      </c>
      <c r="AR705" s="5" t="str">
        <f t="shared" si="544"/>
        <v>DOWNY 500 10ML SPORTS FRESH</v>
      </c>
      <c r="AS705" s="4" t="str">
        <f t="shared" si="545"/>
        <v>12PCS/RTG</v>
      </c>
      <c r="AT705" t="s">
        <v>924</v>
      </c>
      <c r="AU705" s="1" t="s">
        <v>925</v>
      </c>
      <c r="AV705" s="33" t="str">
        <f t="shared" ca="1" si="548"/>
        <v/>
      </c>
      <c r="AW705">
        <v>5000</v>
      </c>
      <c r="AX705">
        <v>5000</v>
      </c>
      <c r="AY705">
        <v>4738</v>
      </c>
      <c r="AZ705" t="str">
        <f t="shared" si="553"/>
        <v>4902430821827</v>
      </c>
      <c r="BA705" t="str">
        <f t="shared" si="549"/>
        <v>DOWNY 500 10ML SPORTS FRESH</v>
      </c>
      <c r="BB705" t="s">
        <v>4417</v>
      </c>
      <c r="BC705" t="s">
        <v>4417</v>
      </c>
      <c r="BD705" s="1"/>
      <c r="BF705" s="9"/>
      <c r="BG705" s="20"/>
      <c r="BH705" s="13"/>
      <c r="BI705" s="15"/>
      <c r="BL705" s="13"/>
      <c r="BM705" s="1"/>
      <c r="BP705" s="1"/>
      <c r="BQ705" s="1"/>
      <c r="BT705" s="13"/>
      <c r="BU705" s="15"/>
      <c r="BV705" s="14"/>
    </row>
    <row r="706" spans="1:74" x14ac:dyDescent="0.25">
      <c r="A706" s="4" t="str">
        <f t="shared" si="507"/>
        <v/>
      </c>
      <c r="B706" s="4" t="str">
        <f t="shared" si="508"/>
        <v>PCS</v>
      </c>
      <c r="C706" s="4" t="str">
        <f t="shared" si="509"/>
        <v/>
      </c>
      <c r="D706" s="4" t="str">
        <f t="shared" si="510"/>
        <v/>
      </c>
      <c r="E706" s="4" t="str">
        <f t="shared" si="511"/>
        <v/>
      </c>
      <c r="F706" s="4" t="str">
        <f t="shared" si="512"/>
        <v>RTG</v>
      </c>
      <c r="G706" s="4" t="str">
        <f t="shared" si="513"/>
        <v/>
      </c>
      <c r="H706" s="4" t="str">
        <f t="shared" si="514"/>
        <v/>
      </c>
      <c r="I706" s="4" t="str">
        <f t="shared" si="515"/>
        <v/>
      </c>
      <c r="J706" s="4" t="str">
        <f t="shared" si="516"/>
        <v/>
      </c>
      <c r="K706" s="4" t="str">
        <f t="shared" si="517"/>
        <v/>
      </c>
      <c r="L706" s="4" t="str">
        <f t="shared" si="518"/>
        <v/>
      </c>
      <c r="M706" s="4" t="str">
        <f t="shared" si="519"/>
        <v/>
      </c>
      <c r="N706" s="4" t="str">
        <f t="shared" si="520"/>
        <v/>
      </c>
      <c r="O706" s="4" t="str">
        <f t="shared" si="521"/>
        <v/>
      </c>
      <c r="P706" s="4" t="str">
        <f t="shared" si="522"/>
        <v/>
      </c>
      <c r="Q706" s="4" t="str">
        <f t="shared" si="523"/>
        <v/>
      </c>
      <c r="R706" s="4" t="str">
        <f t="shared" si="524"/>
        <v/>
      </c>
      <c r="S706" s="4" t="str">
        <f t="shared" si="525"/>
        <v/>
      </c>
      <c r="T706" s="4" t="str">
        <f t="shared" si="526"/>
        <v/>
      </c>
      <c r="U706" s="4" t="str">
        <f t="shared" si="527"/>
        <v/>
      </c>
      <c r="V706" s="4" t="str">
        <f t="shared" si="528"/>
        <v/>
      </c>
      <c r="W706" s="4" t="str">
        <f t="shared" si="529"/>
        <v/>
      </c>
      <c r="X706" s="4" t="str">
        <f t="shared" si="530"/>
        <v/>
      </c>
      <c r="Y706" s="4">
        <f t="shared" si="531"/>
        <v>6</v>
      </c>
      <c r="Z706" s="4" t="str">
        <f t="shared" si="532"/>
        <v>-</v>
      </c>
      <c r="AA706" s="4" t="str">
        <f t="shared" si="533"/>
        <v>/</v>
      </c>
      <c r="AB706" s="4" t="str">
        <f t="shared" si="534"/>
        <v/>
      </c>
      <c r="AC706" s="4" t="str">
        <f t="shared" si="535"/>
        <v/>
      </c>
      <c r="AD706" s="4" t="str">
        <f t="shared" si="536"/>
        <v/>
      </c>
      <c r="AE706" s="4" t="str">
        <f t="shared" si="537"/>
        <v/>
      </c>
      <c r="AF706" s="4" t="str" cm="1">
        <f t="array" aca="1" ref="AF706" ca="1">LEFT(AS706,MATCH(FALSE,ISNUMBER(MID(AS706,ROW(INDIRECT("1:"&amp;LEN(AS706)+1)), 1) *1),0) -1)</f>
        <v>12</v>
      </c>
      <c r="AG706" s="4">
        <f t="shared" si="538"/>
        <v>9</v>
      </c>
      <c r="AH706" s="4">
        <f t="shared" si="539"/>
        <v>32</v>
      </c>
      <c r="AI706" s="4">
        <f t="shared" si="540"/>
        <v>23</v>
      </c>
      <c r="AJ706" s="4" t="str">
        <f t="shared" si="541"/>
        <v>/RTG</v>
      </c>
      <c r="AK706" s="4" t="str">
        <f t="shared" si="542"/>
        <v>S/RTG</v>
      </c>
      <c r="AL706" s="4" t="str" cm="1">
        <f t="array" ref="AL706">LEFT(AS706,SUM(LEN(AS706)-LEN(SUBSTITUTE(AS706,{"0";"1";"2";"3";"4";"5";"6";"7";"8";"9"},""))))</f>
        <v>12</v>
      </c>
      <c r="AM706" s="4">
        <f t="shared" si="546"/>
        <v>13</v>
      </c>
      <c r="AN706" s="4" t="b">
        <f t="shared" si="556"/>
        <v>1</v>
      </c>
      <c r="AO706" s="4" t="str">
        <f t="shared" si="554"/>
        <v>RTG</v>
      </c>
      <c r="AP706" s="4" t="b">
        <f t="shared" si="547"/>
        <v>0</v>
      </c>
      <c r="AQ706" s="4" t="b">
        <f t="shared" si="543"/>
        <v>0</v>
      </c>
      <c r="AR706" s="5" t="str">
        <f t="shared" si="544"/>
        <v>DOWNY 500 11ML SUNRISE</v>
      </c>
      <c r="AS706" s="4" t="str">
        <f t="shared" si="545"/>
        <v>12PCS/RTG</v>
      </c>
      <c r="AT706" t="s">
        <v>928</v>
      </c>
      <c r="AU706" s="1" t="s">
        <v>929</v>
      </c>
      <c r="AV706" s="33" t="str">
        <f t="shared" ca="1" si="548"/>
        <v/>
      </c>
      <c r="AW706">
        <v>5000</v>
      </c>
      <c r="AX706">
        <v>5000</v>
      </c>
      <c r="AY706">
        <v>4738</v>
      </c>
      <c r="AZ706" t="str">
        <f t="shared" si="553"/>
        <v>4902430745703</v>
      </c>
      <c r="BA706" t="str">
        <f t="shared" si="549"/>
        <v>DOWNY 500 11ML SUNRISE</v>
      </c>
      <c r="BB706" t="s">
        <v>4417</v>
      </c>
      <c r="BC706" t="s">
        <v>4417</v>
      </c>
      <c r="BD706" s="1"/>
      <c r="BF706" s="9"/>
      <c r="BG706" s="20"/>
      <c r="BH706" s="13"/>
      <c r="BI706" s="15"/>
      <c r="BL706" s="13"/>
      <c r="BM706" s="1"/>
      <c r="BP706" s="1"/>
      <c r="BQ706" s="1"/>
      <c r="BT706" s="13"/>
      <c r="BU706" s="15"/>
      <c r="BV706" s="14"/>
    </row>
    <row r="707" spans="1:74" x14ac:dyDescent="0.25">
      <c r="A707" s="4" t="str">
        <f t="shared" si="507"/>
        <v/>
      </c>
      <c r="B707" s="4" t="str">
        <f t="shared" si="508"/>
        <v>PCS</v>
      </c>
      <c r="C707" s="4" t="str">
        <f t="shared" si="509"/>
        <v/>
      </c>
      <c r="D707" s="4" t="str">
        <f t="shared" si="510"/>
        <v/>
      </c>
      <c r="E707" s="4" t="str">
        <f t="shared" si="511"/>
        <v/>
      </c>
      <c r="F707" s="4" t="str">
        <f t="shared" si="512"/>
        <v>RTG</v>
      </c>
      <c r="G707" s="4" t="str">
        <f t="shared" si="513"/>
        <v/>
      </c>
      <c r="H707" s="4" t="str">
        <f t="shared" si="514"/>
        <v/>
      </c>
      <c r="I707" s="4" t="str">
        <f t="shared" si="515"/>
        <v/>
      </c>
      <c r="J707" s="4" t="str">
        <f t="shared" si="516"/>
        <v/>
      </c>
      <c r="K707" s="4" t="str">
        <f t="shared" si="517"/>
        <v/>
      </c>
      <c r="L707" s="4" t="str">
        <f t="shared" si="518"/>
        <v/>
      </c>
      <c r="M707" s="4" t="str">
        <f t="shared" si="519"/>
        <v/>
      </c>
      <c r="N707" s="4" t="str">
        <f t="shared" si="520"/>
        <v/>
      </c>
      <c r="O707" s="4" t="str">
        <f t="shared" si="521"/>
        <v/>
      </c>
      <c r="P707" s="4" t="str">
        <f t="shared" si="522"/>
        <v/>
      </c>
      <c r="Q707" s="4" t="str">
        <f t="shared" si="523"/>
        <v/>
      </c>
      <c r="R707" s="4" t="str">
        <f t="shared" si="524"/>
        <v/>
      </c>
      <c r="S707" s="4" t="str">
        <f t="shared" si="525"/>
        <v/>
      </c>
      <c r="T707" s="4" t="str">
        <f t="shared" si="526"/>
        <v/>
      </c>
      <c r="U707" s="4" t="str">
        <f t="shared" si="527"/>
        <v/>
      </c>
      <c r="V707" s="4" t="str">
        <f t="shared" si="528"/>
        <v/>
      </c>
      <c r="W707" s="4" t="str">
        <f t="shared" si="529"/>
        <v/>
      </c>
      <c r="X707" s="4" t="str">
        <f t="shared" si="530"/>
        <v/>
      </c>
      <c r="Y707" s="4">
        <f t="shared" si="531"/>
        <v>6</v>
      </c>
      <c r="Z707" s="4" t="str">
        <f t="shared" si="532"/>
        <v>-</v>
      </c>
      <c r="AA707" s="4" t="str">
        <f t="shared" si="533"/>
        <v>/</v>
      </c>
      <c r="AB707" s="4" t="str">
        <f t="shared" si="534"/>
        <v/>
      </c>
      <c r="AC707" s="4" t="str">
        <f t="shared" si="535"/>
        <v/>
      </c>
      <c r="AD707" s="4" t="str">
        <f t="shared" si="536"/>
        <v/>
      </c>
      <c r="AE707" s="4" t="str">
        <f t="shared" si="537"/>
        <v/>
      </c>
      <c r="AF707" s="4" t="str" cm="1">
        <f t="array" aca="1" ref="AF707" ca="1">LEFT(AS707,MATCH(FALSE,ISNUMBER(MID(AS707,ROW(INDIRECT("1:"&amp;LEN(AS707)+1)), 1) *1),0) -1)</f>
        <v>24</v>
      </c>
      <c r="AG707" s="4">
        <f t="shared" si="538"/>
        <v>9</v>
      </c>
      <c r="AH707" s="4">
        <f t="shared" si="539"/>
        <v>35</v>
      </c>
      <c r="AI707" s="4">
        <f t="shared" si="540"/>
        <v>26</v>
      </c>
      <c r="AJ707" s="4" t="str">
        <f t="shared" si="541"/>
        <v>/RTG</v>
      </c>
      <c r="AK707" s="4" t="str">
        <f t="shared" si="542"/>
        <v>S/RTG</v>
      </c>
      <c r="AL707" s="4" t="str" cm="1">
        <f t="array" ref="AL707">LEFT(AS707,SUM(LEN(AS707)-LEN(SUBSTITUTE(AS707,{"0";"1";"2";"3";"4";"5";"6";"7";"8";"9"},""))))</f>
        <v>24</v>
      </c>
      <c r="AM707" s="4">
        <f t="shared" si="546"/>
        <v>13</v>
      </c>
      <c r="AN707" s="4" t="b">
        <f t="shared" si="556"/>
        <v>1</v>
      </c>
      <c r="AO707" s="4" t="str">
        <f t="shared" si="554"/>
        <v>RTG</v>
      </c>
      <c r="AP707" s="4" t="b">
        <f t="shared" si="547"/>
        <v>0</v>
      </c>
      <c r="AQ707" s="4" t="b">
        <f t="shared" si="543"/>
        <v>0</v>
      </c>
      <c r="AR707" s="5" t="str">
        <f t="shared" si="544"/>
        <v>DOWNY 500X2 10MLX2 ALLURE</v>
      </c>
      <c r="AS707" s="4" t="str">
        <f t="shared" si="545"/>
        <v>24PCS/RTG</v>
      </c>
      <c r="AT707" t="s">
        <v>4474</v>
      </c>
      <c r="AU707" s="1" t="s">
        <v>931</v>
      </c>
      <c r="AV707" s="33" t="str">
        <f t="shared" ca="1" si="548"/>
        <v/>
      </c>
      <c r="AW707">
        <v>10000</v>
      </c>
      <c r="AX707">
        <v>10000</v>
      </c>
      <c r="AY707">
        <v>8952</v>
      </c>
      <c r="AZ707" t="str">
        <f t="shared" si="553"/>
        <v>4902430952767</v>
      </c>
      <c r="BA707" t="str">
        <f t="shared" si="549"/>
        <v>DOWNY 500X2 10MLX2 ALLURE</v>
      </c>
      <c r="BB707" t="s">
        <v>4417</v>
      </c>
      <c r="BC707" t="s">
        <v>4417</v>
      </c>
      <c r="BD707" s="1"/>
      <c r="BF707" s="9"/>
      <c r="BG707" s="20"/>
      <c r="BH707" s="13"/>
      <c r="BI707" s="15"/>
      <c r="BL707" s="13"/>
      <c r="BM707" s="1"/>
      <c r="BP707" s="1"/>
      <c r="BQ707" s="1"/>
      <c r="BT707" s="13"/>
      <c r="BU707" s="15"/>
      <c r="BV707" s="14"/>
    </row>
    <row r="708" spans="1:74" x14ac:dyDescent="0.25">
      <c r="A708" s="4" t="str">
        <f t="shared" ref="A708:A771" si="557">IF(IFERROR(SEARCH($A$1,AT708),0)&gt;0,$A$1,"")</f>
        <v/>
      </c>
      <c r="B708" s="4" t="str">
        <f t="shared" ref="B708:B771" si="558">IF(IFERROR(SEARCH($B$1,AT708),0)&gt;0,$B$1,"")</f>
        <v>PCS</v>
      </c>
      <c r="C708" s="4" t="str">
        <f t="shared" ref="C708:C771" si="559">IF(IFERROR(SEARCH($C$1,AT708),0)&gt;0,$C$1,"")</f>
        <v/>
      </c>
      <c r="D708" s="4" t="str">
        <f t="shared" ref="D708:D771" si="560">IF(IFERROR(SEARCH($D$1,AT708),0)&gt;0,$D$1,"")</f>
        <v/>
      </c>
      <c r="E708" s="4" t="str">
        <f t="shared" ref="E708:E771" si="561">IF(IFERROR(SEARCH($E$1,AT708),0)&gt;0,$E$1,"")</f>
        <v/>
      </c>
      <c r="F708" s="4" t="str">
        <f t="shared" ref="F708:F771" si="562">IF(IFERROR(SEARCH($F$1,AT708),0)&gt;0,$F$1,"")</f>
        <v>RTG</v>
      </c>
      <c r="G708" s="4" t="str">
        <f t="shared" ref="G708:G771" si="563">IF(IFERROR(SEARCH($G$1,AT708),0)&gt;0,$G$1,"")</f>
        <v/>
      </c>
      <c r="H708" s="4" t="str">
        <f t="shared" ref="H708:H771" si="564">IF(IFERROR(SEARCH($H$1,AT708),0)&gt;0,$H$1,"")</f>
        <v/>
      </c>
      <c r="I708" s="4" t="str">
        <f t="shared" ref="I708:I771" si="565">IF(IFERROR(SEARCH($I$1,AT708),0)&gt;0,$I$1,"")</f>
        <v/>
      </c>
      <c r="J708" s="4" t="str">
        <f t="shared" ref="J708:J771" si="566">IF(IFERROR(SEARCH($J$1,AT708),0)&gt;0,$J$1,"")</f>
        <v/>
      </c>
      <c r="K708" s="4" t="str">
        <f t="shared" ref="K708:K771" si="567">IF(IFERROR(SEARCH($K$1,AT708),0)&gt;0,$K$1,"")</f>
        <v/>
      </c>
      <c r="L708" s="4" t="str">
        <f t="shared" ref="L708:L771" si="568">IF(IFERROR(SEARCH($L$1,AT708),0)&gt;0,$L$1,"")</f>
        <v/>
      </c>
      <c r="M708" s="4" t="str">
        <f t="shared" ref="M708:M771" si="569">IF(IFERROR(SEARCH($M$1,AT708),0)&gt;0,$M$1,"")</f>
        <v/>
      </c>
      <c r="N708" s="4" t="str">
        <f t="shared" ref="N708:N771" si="570">IF(IFERROR(SEARCH($N$1,AT708),0)&gt;0,$N$1,"")</f>
        <v/>
      </c>
      <c r="O708" s="4" t="str">
        <f t="shared" ref="O708:O771" si="571">IF(IFERROR(SEARCH($O$1,AT708),0)&gt;0,$O$1,"")</f>
        <v/>
      </c>
      <c r="P708" s="4" t="str">
        <f t="shared" ref="P708:P771" si="572">IF(IFERROR(SEARCH($P$1,AT708),0)&gt;0,$P$1,"")</f>
        <v/>
      </c>
      <c r="Q708" s="4" t="str">
        <f t="shared" ref="Q708:Q771" si="573">IF(IFERROR(SEARCH($Q$1,AT708),0)&gt;0,$Q$1,"")</f>
        <v/>
      </c>
      <c r="R708" s="4" t="str">
        <f t="shared" ref="R708:R771" si="574">IF(IFERROR(SEARCH($R$1,AT708),0)&gt;0,$R$1,"")</f>
        <v/>
      </c>
      <c r="S708" s="4" t="str">
        <f t="shared" ref="S708:S771" si="575">IF(IFERROR(SEARCH($S$1,AT708),0)&gt;0,$S$1,"")</f>
        <v/>
      </c>
      <c r="T708" s="4" t="str">
        <f t="shared" ref="T708:T771" si="576">IF(IFERROR(SEARCH($T$1,AT708),0)&gt;0,$T$1,"")</f>
        <v/>
      </c>
      <c r="U708" s="4" t="str">
        <f t="shared" ref="U708:U771" si="577">IF(IFERROR(SEARCH($U$1,AT708),0)&gt;0,$U$1,"")</f>
        <v/>
      </c>
      <c r="V708" s="4" t="str">
        <f t="shared" ref="V708:V771" si="578">IF(IFERROR(SEARCH($V$1,AT708),0)&gt;0,$V$1,"")</f>
        <v/>
      </c>
      <c r="W708" s="4" t="str">
        <f t="shared" ref="W708:W771" si="579">IF(IFERROR(SEARCH($W$1,AT708),0)&gt;0,$W$1,"")</f>
        <v/>
      </c>
      <c r="X708" s="4" t="str">
        <f t="shared" ref="X708:X771" si="580">IF(IFERROR(SEARCH($X$1,AT708),0)&gt;0,$X$1,"")</f>
        <v/>
      </c>
      <c r="Y708" s="4">
        <f t="shared" ref="Y708:Y771" si="581">LEN(B708)+LEN(C708)+LEN(D708)+LEN(E708)+LEN(F708)+LEN(T708)+LEN(G708)+LEN(H708)+LEN(I708)+LEN(J708)+LEN(K708)+LEN(L708)+LEN(M708)+LEN(N708)+LEN(U708)+LEN(O708)+LEN(P708)+LEN(V708)+LEN(A708)+LEN(Q708)+LEN(X708)+LEN(R708)+LEN(W708)+LEN(S708)</f>
        <v>6</v>
      </c>
      <c r="Z708" s="4" t="str">
        <f t="shared" ref="Z708:Z771" si="582">IF(IFERROR(SEARCH($Z$1,AT708),0)&gt;0,$Z$1,"")</f>
        <v>-</v>
      </c>
      <c r="AA708" s="4" t="str">
        <f t="shared" ref="AA708:AA771" si="583">IF(IFERROR(SEARCH($AA$1,AT708),0)&gt;0,$AA$1,"")</f>
        <v>/</v>
      </c>
      <c r="AB708" s="4" t="str">
        <f t="shared" ref="AB708:AB771" si="584">IF(IFERROR(SEARCH($AB$1,AT708),0)&gt;0,$AB$1,"")</f>
        <v/>
      </c>
      <c r="AC708" s="4" t="str">
        <f t="shared" ref="AC708:AC771" si="585">IF(IFERROR(SEARCH($AC$1,AT708),0)&gt;0,$AC$1,"")</f>
        <v/>
      </c>
      <c r="AD708" s="4" t="str">
        <f t="shared" ref="AD708:AD771" si="586">IF(IFERROR(SEARCH($AD$1,AT708),0)&gt;0,$AD$1,"")</f>
        <v/>
      </c>
      <c r="AE708" s="4" t="str">
        <f t="shared" ref="AE708:AE771" si="587">IF(IFERROR(SEARCH($AE$1,AT708),0)&gt;0,$AE$1,"")</f>
        <v/>
      </c>
      <c r="AF708" s="4" t="str" cm="1">
        <f t="array" aca="1" ref="AF708" ca="1">LEFT(AS708,MATCH(FALSE,ISNUMBER(MID(AS708,ROW(INDIRECT("1:"&amp;LEN(AS708)+1)), 1) *1),0) -1)</f>
        <v>24</v>
      </c>
      <c r="AG708" s="4">
        <f t="shared" ref="AG708:AG771" si="588">LEN(AS708)</f>
        <v>9</v>
      </c>
      <c r="AH708" s="4">
        <f t="shared" ref="AH708:AH771" si="589">LEN(AT708)</f>
        <v>36</v>
      </c>
      <c r="AI708" s="4">
        <f t="shared" ref="AI708:AI771" si="590">AH708-AG708</f>
        <v>27</v>
      </c>
      <c r="AJ708" s="4" t="str">
        <f t="shared" ref="AJ708:AJ771" si="591">RIGHT(AT708,4)</f>
        <v>/RTG</v>
      </c>
      <c r="AK708" s="4" t="str">
        <f t="shared" ref="AK708:AK771" si="592">RIGHT(AT708,5)</f>
        <v>S/RTG</v>
      </c>
      <c r="AL708" s="4" t="str" cm="1">
        <f t="array" ref="AL708">LEFT(AS708,SUM(LEN(AS708)-LEN(SUBSTITUTE(AS708,{"0";"1";"2";"3";"4";"5";"6";"7";"8";"9"},""))))</f>
        <v>24</v>
      </c>
      <c r="AM708" s="4">
        <f t="shared" si="546"/>
        <v>13</v>
      </c>
      <c r="AN708" s="4" t="b">
        <f t="shared" si="556"/>
        <v>1</v>
      </c>
      <c r="AO708" s="4" t="str">
        <f t="shared" si="554"/>
        <v>RTG</v>
      </c>
      <c r="AP708" s="4" t="b">
        <f t="shared" si="547"/>
        <v>0</v>
      </c>
      <c r="AQ708" s="4" t="b">
        <f t="shared" ref="AQ708:AQ771" si="593">LEFT(AT708,2)=LEFT(AU708,2)</f>
        <v>0</v>
      </c>
      <c r="AR708" s="5" t="str">
        <f t="shared" ref="AR708:AR771" si="594">LEFT(AT708,(AI708-1))</f>
        <v>DOWNY 500X2 19ML ANTI APEK</v>
      </c>
      <c r="AS708" s="4" t="str">
        <f t="shared" ref="AS708:AS771" si="595">IFERROR(RIGHT(AT708,LEN(AT708)-FIND("-",AT708)),1)</f>
        <v>24PCS/RTG</v>
      </c>
      <c r="AT708" t="s">
        <v>4475</v>
      </c>
      <c r="AU708" s="1" t="s">
        <v>932</v>
      </c>
      <c r="AV708" s="33" t="str">
        <f t="shared" ca="1" si="548"/>
        <v/>
      </c>
      <c r="AW708">
        <v>10000</v>
      </c>
      <c r="AX708">
        <v>10000</v>
      </c>
      <c r="AY708">
        <v>8952</v>
      </c>
      <c r="AZ708" t="str">
        <f t="shared" si="553"/>
        <v>4902430822923</v>
      </c>
      <c r="BA708" t="str">
        <f t="shared" si="549"/>
        <v>DOWNY 500X2 19ML ANTI APEK</v>
      </c>
      <c r="BB708" t="s">
        <v>4417</v>
      </c>
      <c r="BC708" t="s">
        <v>4417</v>
      </c>
      <c r="BD708" s="1"/>
      <c r="BF708" s="9"/>
      <c r="BG708" s="20"/>
      <c r="BH708" s="13"/>
      <c r="BI708" s="15"/>
      <c r="BL708" s="13"/>
      <c r="BM708" s="1"/>
      <c r="BP708" s="1"/>
      <c r="BQ708" s="1"/>
      <c r="BT708" s="13"/>
      <c r="BU708" s="15"/>
      <c r="BV708" s="14"/>
    </row>
    <row r="709" spans="1:74" x14ac:dyDescent="0.25">
      <c r="A709" s="4" t="str">
        <f t="shared" si="557"/>
        <v/>
      </c>
      <c r="B709" s="4" t="str">
        <f t="shared" si="558"/>
        <v>PCS</v>
      </c>
      <c r="C709" s="4" t="str">
        <f t="shared" si="559"/>
        <v/>
      </c>
      <c r="D709" s="4" t="str">
        <f t="shared" si="560"/>
        <v/>
      </c>
      <c r="E709" s="4" t="str">
        <f t="shared" si="561"/>
        <v/>
      </c>
      <c r="F709" s="4" t="str">
        <f t="shared" si="562"/>
        <v>RTG</v>
      </c>
      <c r="G709" s="4" t="str">
        <f t="shared" si="563"/>
        <v/>
      </c>
      <c r="H709" s="4" t="str">
        <f t="shared" si="564"/>
        <v/>
      </c>
      <c r="I709" s="4" t="str">
        <f t="shared" si="565"/>
        <v/>
      </c>
      <c r="J709" s="4" t="str">
        <f t="shared" si="566"/>
        <v/>
      </c>
      <c r="K709" s="4" t="str">
        <f t="shared" si="567"/>
        <v/>
      </c>
      <c r="L709" s="4" t="str">
        <f t="shared" si="568"/>
        <v/>
      </c>
      <c r="M709" s="4" t="str">
        <f t="shared" si="569"/>
        <v/>
      </c>
      <c r="N709" s="4" t="str">
        <f t="shared" si="570"/>
        <v/>
      </c>
      <c r="O709" s="4" t="str">
        <f t="shared" si="571"/>
        <v/>
      </c>
      <c r="P709" s="4" t="str">
        <f t="shared" si="572"/>
        <v/>
      </c>
      <c r="Q709" s="4" t="str">
        <f t="shared" si="573"/>
        <v/>
      </c>
      <c r="R709" s="4" t="str">
        <f t="shared" si="574"/>
        <v/>
      </c>
      <c r="S709" s="4" t="str">
        <f t="shared" si="575"/>
        <v/>
      </c>
      <c r="T709" s="4" t="str">
        <f t="shared" si="576"/>
        <v/>
      </c>
      <c r="U709" s="4" t="str">
        <f t="shared" si="577"/>
        <v/>
      </c>
      <c r="V709" s="4" t="str">
        <f t="shared" si="578"/>
        <v/>
      </c>
      <c r="W709" s="4" t="str">
        <f t="shared" si="579"/>
        <v/>
      </c>
      <c r="X709" s="4" t="str">
        <f t="shared" si="580"/>
        <v/>
      </c>
      <c r="Y709" s="4">
        <f t="shared" si="581"/>
        <v>6</v>
      </c>
      <c r="Z709" s="4" t="str">
        <f t="shared" si="582"/>
        <v>-</v>
      </c>
      <c r="AA709" s="4" t="str">
        <f t="shared" si="583"/>
        <v>/</v>
      </c>
      <c r="AB709" s="4" t="str">
        <f t="shared" si="584"/>
        <v/>
      </c>
      <c r="AC709" s="4" t="str">
        <f t="shared" si="585"/>
        <v/>
      </c>
      <c r="AD709" s="4" t="str">
        <f t="shared" si="586"/>
        <v/>
      </c>
      <c r="AE709" s="4" t="str">
        <f t="shared" si="587"/>
        <v/>
      </c>
      <c r="AF709" s="4" t="str" cm="1">
        <f t="array" aca="1" ref="AF709" ca="1">LEFT(AS709,MATCH(FALSE,ISNUMBER(MID(AS709,ROW(INDIRECT("1:"&amp;LEN(AS709)+1)), 1) *1),0) -1)</f>
        <v>24</v>
      </c>
      <c r="AG709" s="4">
        <f t="shared" si="588"/>
        <v>9</v>
      </c>
      <c r="AH709" s="4">
        <f t="shared" si="589"/>
        <v>35</v>
      </c>
      <c r="AI709" s="4">
        <f t="shared" si="590"/>
        <v>26</v>
      </c>
      <c r="AJ709" s="4" t="str">
        <f t="shared" si="591"/>
        <v>/RTG</v>
      </c>
      <c r="AK709" s="4" t="str">
        <f t="shared" si="592"/>
        <v>S/RTG</v>
      </c>
      <c r="AL709" s="4" t="str" cm="1">
        <f t="array" ref="AL709">LEFT(AS709,SUM(LEN(AS709)-LEN(SUBSTITUTE(AS709,{"0";"1";"2";"3";"4";"5";"6";"7";"8";"9"},""))))</f>
        <v>24</v>
      </c>
      <c r="AM709" s="4">
        <f t="shared" ref="AM709:AM772" si="596">LEN(AZ709)</f>
        <v>13</v>
      </c>
      <c r="AN709" s="4" t="b">
        <f t="shared" si="556"/>
        <v>1</v>
      </c>
      <c r="AO709" s="4" t="str">
        <f t="shared" si="554"/>
        <v>RTG</v>
      </c>
      <c r="AP709" s="4" t="b">
        <f t="shared" ref="AP709:AP772" si="597">IF((AR709=AR710)=TRUE,TRUE,IF((AR708=AR709)=TRUE,TRUE,FALSE))</f>
        <v>0</v>
      </c>
      <c r="AQ709" s="4" t="b">
        <f t="shared" si="593"/>
        <v>0</v>
      </c>
      <c r="AR709" s="5" t="str">
        <f t="shared" si="594"/>
        <v>DOWNY 500X2 19ML ANTI BAU</v>
      </c>
      <c r="AS709" s="4" t="str">
        <f t="shared" si="595"/>
        <v>24PCS/RTG</v>
      </c>
      <c r="AT709" t="s">
        <v>4476</v>
      </c>
      <c r="AU709" s="1" t="s">
        <v>933</v>
      </c>
      <c r="AV709" s="33" t="str">
        <f t="shared" ref="AV709:AV772" ca="1" si="598">IF(IF(IF(AR709=AR710,10,0)+IF(NOT(AO709="DUS")=TRUE,10,0)=20,"XXXX",IF(IF((AF709+1)=2,0,1)+IF(AO709="DUS",1,0)=2,TRUE,""))="",IF(IF(AR709=AR708,10,0)+IF(NOT(AO709="DUS")=TRUE,10,0)=20,"XXXX",IF(IF((AF709+1)=2,0,1)+IF(AO709="DUS",1,0)=2,TRUE,"")),IF(IF(AR709=AR710,10,0)+IF(NOT(AO709="DUS")=TRUE,10,0)=20,"XXXX",IF(IF((AF709+1)=2,0,1)+IF(AO709="DUS",1,0)=2,TRUE,"")))</f>
        <v/>
      </c>
      <c r="AW709">
        <v>10000</v>
      </c>
      <c r="AX709">
        <v>10000</v>
      </c>
      <c r="AY709">
        <v>9423</v>
      </c>
      <c r="AZ709" t="str">
        <f t="shared" si="553"/>
        <v>4902430897112</v>
      </c>
      <c r="BA709" t="str">
        <f t="shared" ref="BA709:BA772" si="599">AR709</f>
        <v>DOWNY 500X2 19ML ANTI BAU</v>
      </c>
      <c r="BB709" t="s">
        <v>4417</v>
      </c>
      <c r="BC709" t="s">
        <v>4417</v>
      </c>
      <c r="BD709" s="1"/>
      <c r="BF709" s="9"/>
      <c r="BG709" s="20"/>
      <c r="BH709" s="13"/>
      <c r="BI709" s="15"/>
      <c r="BL709" s="13"/>
      <c r="BM709" s="1"/>
      <c r="BP709" s="1"/>
      <c r="BQ709" s="1"/>
      <c r="BT709" s="13"/>
      <c r="BU709" s="15"/>
      <c r="BV709" s="14"/>
    </row>
    <row r="710" spans="1:74" x14ac:dyDescent="0.25">
      <c r="A710" s="4" t="str">
        <f t="shared" si="557"/>
        <v/>
      </c>
      <c r="B710" s="4" t="str">
        <f t="shared" si="558"/>
        <v>PCS</v>
      </c>
      <c r="C710" s="4" t="str">
        <f t="shared" si="559"/>
        <v/>
      </c>
      <c r="D710" s="4" t="str">
        <f t="shared" si="560"/>
        <v/>
      </c>
      <c r="E710" s="4" t="str">
        <f t="shared" si="561"/>
        <v/>
      </c>
      <c r="F710" s="4" t="str">
        <f t="shared" si="562"/>
        <v>RTG</v>
      </c>
      <c r="G710" s="4" t="str">
        <f t="shared" si="563"/>
        <v/>
      </c>
      <c r="H710" s="4" t="str">
        <f t="shared" si="564"/>
        <v/>
      </c>
      <c r="I710" s="4" t="str">
        <f t="shared" si="565"/>
        <v/>
      </c>
      <c r="J710" s="4" t="str">
        <f t="shared" si="566"/>
        <v/>
      </c>
      <c r="K710" s="4" t="str">
        <f t="shared" si="567"/>
        <v/>
      </c>
      <c r="L710" s="4" t="str">
        <f t="shared" si="568"/>
        <v/>
      </c>
      <c r="M710" s="4" t="str">
        <f t="shared" si="569"/>
        <v/>
      </c>
      <c r="N710" s="4" t="str">
        <f t="shared" si="570"/>
        <v/>
      </c>
      <c r="O710" s="4" t="str">
        <f t="shared" si="571"/>
        <v/>
      </c>
      <c r="P710" s="4" t="str">
        <f t="shared" si="572"/>
        <v/>
      </c>
      <c r="Q710" s="4" t="str">
        <f t="shared" si="573"/>
        <v/>
      </c>
      <c r="R710" s="4" t="str">
        <f t="shared" si="574"/>
        <v/>
      </c>
      <c r="S710" s="4" t="str">
        <f t="shared" si="575"/>
        <v/>
      </c>
      <c r="T710" s="4" t="str">
        <f t="shared" si="576"/>
        <v/>
      </c>
      <c r="U710" s="4" t="str">
        <f t="shared" si="577"/>
        <v/>
      </c>
      <c r="V710" s="4" t="str">
        <f t="shared" si="578"/>
        <v/>
      </c>
      <c r="W710" s="4" t="str">
        <f t="shared" si="579"/>
        <v/>
      </c>
      <c r="X710" s="4" t="str">
        <f t="shared" si="580"/>
        <v/>
      </c>
      <c r="Y710" s="4">
        <f t="shared" si="581"/>
        <v>6</v>
      </c>
      <c r="Z710" s="4" t="str">
        <f t="shared" si="582"/>
        <v>-</v>
      </c>
      <c r="AA710" s="4" t="str">
        <f t="shared" si="583"/>
        <v>/</v>
      </c>
      <c r="AB710" s="4" t="str">
        <f t="shared" si="584"/>
        <v/>
      </c>
      <c r="AC710" s="4" t="str">
        <f t="shared" si="585"/>
        <v/>
      </c>
      <c r="AD710" s="4" t="str">
        <f t="shared" si="586"/>
        <v/>
      </c>
      <c r="AE710" s="4" t="str">
        <f t="shared" si="587"/>
        <v/>
      </c>
      <c r="AF710" s="4" t="str" cm="1">
        <f t="array" aca="1" ref="AF710" ca="1">LEFT(AS710,MATCH(FALSE,ISNUMBER(MID(AS710,ROW(INDIRECT("1:"&amp;LEN(AS710)+1)), 1) *1),0) -1)</f>
        <v>24</v>
      </c>
      <c r="AG710" s="4">
        <f t="shared" si="588"/>
        <v>9</v>
      </c>
      <c r="AH710" s="4">
        <f t="shared" si="589"/>
        <v>35</v>
      </c>
      <c r="AI710" s="4">
        <f t="shared" si="590"/>
        <v>26</v>
      </c>
      <c r="AJ710" s="4" t="str">
        <f t="shared" si="591"/>
        <v>/RTG</v>
      </c>
      <c r="AK710" s="4" t="str">
        <f t="shared" si="592"/>
        <v>S/RTG</v>
      </c>
      <c r="AL710" s="4" t="str" cm="1">
        <f t="array" ref="AL710">LEFT(AS710,SUM(LEN(AS710)-LEN(SUBSTITUTE(AS710,{"0";"1";"2";"3";"4";"5";"6";"7";"8";"9"},""))))</f>
        <v>24</v>
      </c>
      <c r="AM710" s="4">
        <f t="shared" si="596"/>
        <v>13</v>
      </c>
      <c r="AN710" s="4" t="b">
        <f t="shared" si="556"/>
        <v>1</v>
      </c>
      <c r="AO710" s="4" t="str">
        <f t="shared" si="554"/>
        <v>RTG</v>
      </c>
      <c r="AP710" s="4" t="b">
        <f t="shared" si="597"/>
        <v>0</v>
      </c>
      <c r="AQ710" s="4" t="b">
        <f t="shared" si="593"/>
        <v>0</v>
      </c>
      <c r="AR710" s="5" t="str">
        <f t="shared" si="594"/>
        <v>DOWNY 500X2 20ML MYSTIQUE</v>
      </c>
      <c r="AS710" s="4" t="str">
        <f t="shared" si="595"/>
        <v>24PCS/RTG</v>
      </c>
      <c r="AT710" t="s">
        <v>4477</v>
      </c>
      <c r="AU710" s="1" t="s">
        <v>934</v>
      </c>
      <c r="AV710" s="33" t="str">
        <f t="shared" ca="1" si="598"/>
        <v/>
      </c>
      <c r="AW710">
        <v>10000</v>
      </c>
      <c r="AX710">
        <v>10000</v>
      </c>
      <c r="AY710">
        <v>9591</v>
      </c>
      <c r="AZ710" t="str">
        <f t="shared" si="553"/>
        <v>4987176051356</v>
      </c>
      <c r="BA710" t="str">
        <f t="shared" si="599"/>
        <v>DOWNY 500X2 20ML MYSTIQUE</v>
      </c>
      <c r="BB710" t="s">
        <v>4417</v>
      </c>
      <c r="BC710" t="s">
        <v>4417</v>
      </c>
      <c r="BD710" s="1"/>
      <c r="BF710" s="9"/>
      <c r="BG710" s="20"/>
      <c r="BH710" s="13"/>
      <c r="BI710" s="15"/>
      <c r="BL710" s="13"/>
      <c r="BM710" s="1"/>
      <c r="BP710" s="1"/>
      <c r="BQ710" s="1"/>
      <c r="BT710" s="13"/>
      <c r="BU710" s="15"/>
      <c r="BV710" s="14"/>
    </row>
    <row r="711" spans="1:74" x14ac:dyDescent="0.25">
      <c r="A711" s="4" t="str">
        <f t="shared" si="557"/>
        <v/>
      </c>
      <c r="B711" s="4" t="str">
        <f t="shared" si="558"/>
        <v>PCS</v>
      </c>
      <c r="C711" s="4" t="str">
        <f t="shared" si="559"/>
        <v/>
      </c>
      <c r="D711" s="4" t="str">
        <f t="shared" si="560"/>
        <v/>
      </c>
      <c r="E711" s="4" t="str">
        <f t="shared" si="561"/>
        <v/>
      </c>
      <c r="F711" s="4" t="str">
        <f t="shared" si="562"/>
        <v>RTG</v>
      </c>
      <c r="G711" s="4" t="str">
        <f t="shared" si="563"/>
        <v/>
      </c>
      <c r="H711" s="4" t="str">
        <f t="shared" si="564"/>
        <v/>
      </c>
      <c r="I711" s="4" t="str">
        <f t="shared" si="565"/>
        <v/>
      </c>
      <c r="J711" s="4" t="str">
        <f t="shared" si="566"/>
        <v/>
      </c>
      <c r="K711" s="4" t="str">
        <f t="shared" si="567"/>
        <v/>
      </c>
      <c r="L711" s="4" t="str">
        <f t="shared" si="568"/>
        <v/>
      </c>
      <c r="M711" s="4" t="str">
        <f t="shared" si="569"/>
        <v/>
      </c>
      <c r="N711" s="4" t="str">
        <f t="shared" si="570"/>
        <v/>
      </c>
      <c r="O711" s="4" t="str">
        <f t="shared" si="571"/>
        <v/>
      </c>
      <c r="P711" s="4" t="str">
        <f t="shared" si="572"/>
        <v/>
      </c>
      <c r="Q711" s="4" t="str">
        <f t="shared" si="573"/>
        <v/>
      </c>
      <c r="R711" s="4" t="str">
        <f t="shared" si="574"/>
        <v/>
      </c>
      <c r="S711" s="4" t="str">
        <f t="shared" si="575"/>
        <v/>
      </c>
      <c r="T711" s="4" t="str">
        <f t="shared" si="576"/>
        <v/>
      </c>
      <c r="U711" s="4" t="str">
        <f t="shared" si="577"/>
        <v/>
      </c>
      <c r="V711" s="4" t="str">
        <f t="shared" si="578"/>
        <v/>
      </c>
      <c r="W711" s="4" t="str">
        <f t="shared" si="579"/>
        <v/>
      </c>
      <c r="X711" s="4" t="str">
        <f t="shared" si="580"/>
        <v/>
      </c>
      <c r="Y711" s="4">
        <f t="shared" si="581"/>
        <v>6</v>
      </c>
      <c r="Z711" s="4" t="str">
        <f t="shared" si="582"/>
        <v>-</v>
      </c>
      <c r="AA711" s="4" t="str">
        <f t="shared" si="583"/>
        <v>/</v>
      </c>
      <c r="AB711" s="4" t="str">
        <f t="shared" si="584"/>
        <v/>
      </c>
      <c r="AC711" s="4" t="str">
        <f t="shared" si="585"/>
        <v/>
      </c>
      <c r="AD711" s="4" t="str">
        <f t="shared" si="586"/>
        <v/>
      </c>
      <c r="AE711" s="4" t="str">
        <f t="shared" si="587"/>
        <v/>
      </c>
      <c r="AF711" s="4" t="str" cm="1">
        <f t="array" aca="1" ref="AF711" ca="1">LEFT(AS711,MATCH(FALSE,ISNUMBER(MID(AS711,ROW(INDIRECT("1:"&amp;LEN(AS711)+1)), 1) *1),0) -1)</f>
        <v>24</v>
      </c>
      <c r="AG711" s="4">
        <f t="shared" si="588"/>
        <v>9</v>
      </c>
      <c r="AH711" s="4">
        <f t="shared" si="589"/>
        <v>34</v>
      </c>
      <c r="AI711" s="4">
        <f t="shared" si="590"/>
        <v>25</v>
      </c>
      <c r="AJ711" s="4" t="str">
        <f t="shared" si="591"/>
        <v>/RTG</v>
      </c>
      <c r="AK711" s="4" t="str">
        <f t="shared" si="592"/>
        <v>S/RTG</v>
      </c>
      <c r="AL711" s="4" t="str" cm="1">
        <f t="array" ref="AL711">LEFT(AS711,SUM(LEN(AS711)-LEN(SUBSTITUTE(AS711,{"0";"1";"2";"3";"4";"5";"6";"7";"8";"9"},""))))</f>
        <v>24</v>
      </c>
      <c r="AM711" s="4">
        <f t="shared" si="596"/>
        <v>13</v>
      </c>
      <c r="AN711" s="4" t="b">
        <f t="shared" si="556"/>
        <v>1</v>
      </c>
      <c r="AO711" s="4" t="str">
        <f t="shared" si="554"/>
        <v>RTG</v>
      </c>
      <c r="AP711" s="4" t="b">
        <f t="shared" si="597"/>
        <v>0</v>
      </c>
      <c r="AQ711" s="4" t="b">
        <f t="shared" si="593"/>
        <v>0</v>
      </c>
      <c r="AR711" s="5" t="str">
        <f t="shared" si="594"/>
        <v>DOWNY 500X2 20ML PASSION</v>
      </c>
      <c r="AS711" s="4" t="str">
        <f t="shared" si="595"/>
        <v>24PCS/RTG</v>
      </c>
      <c r="AT711" t="s">
        <v>4478</v>
      </c>
      <c r="AU711" s="1" t="s">
        <v>935</v>
      </c>
      <c r="AV711" s="33" t="str">
        <f t="shared" ca="1" si="598"/>
        <v/>
      </c>
      <c r="AW711">
        <v>10000</v>
      </c>
      <c r="AX711">
        <v>10000</v>
      </c>
      <c r="AY711">
        <v>9591</v>
      </c>
      <c r="AZ711" t="str">
        <f t="shared" si="553"/>
        <v>4987176051349</v>
      </c>
      <c r="BA711" t="str">
        <f t="shared" si="599"/>
        <v>DOWNY 500X2 20ML PASSION</v>
      </c>
      <c r="BB711" t="s">
        <v>4417</v>
      </c>
      <c r="BC711" t="s">
        <v>4417</v>
      </c>
      <c r="BD711" s="1"/>
      <c r="BF711" s="9"/>
      <c r="BG711" s="20"/>
      <c r="BH711" s="13"/>
      <c r="BI711" s="15"/>
      <c r="BL711" s="13"/>
      <c r="BM711" s="1"/>
      <c r="BP711" s="1"/>
      <c r="BQ711" s="1"/>
      <c r="BT711" s="13"/>
      <c r="BU711" s="15"/>
      <c r="BV711" s="14"/>
    </row>
    <row r="712" spans="1:74" x14ac:dyDescent="0.25">
      <c r="A712" s="4" t="str">
        <f t="shared" si="557"/>
        <v/>
      </c>
      <c r="B712" s="4" t="str">
        <f t="shared" si="558"/>
        <v/>
      </c>
      <c r="C712" s="4" t="str">
        <f t="shared" si="559"/>
        <v/>
      </c>
      <c r="D712" s="4" t="str">
        <f t="shared" si="560"/>
        <v>BTL</v>
      </c>
      <c r="E712" s="4" t="str">
        <f t="shared" si="561"/>
        <v/>
      </c>
      <c r="F712" s="4" t="str">
        <f t="shared" si="562"/>
        <v/>
      </c>
      <c r="G712" s="4" t="str">
        <f t="shared" si="563"/>
        <v/>
      </c>
      <c r="H712" s="4" t="str">
        <f t="shared" si="564"/>
        <v/>
      </c>
      <c r="I712" s="4" t="str">
        <f t="shared" si="565"/>
        <v/>
      </c>
      <c r="J712" s="4" t="str">
        <f t="shared" si="566"/>
        <v/>
      </c>
      <c r="K712" s="4" t="str">
        <f t="shared" si="567"/>
        <v/>
      </c>
      <c r="L712" s="4" t="str">
        <f t="shared" si="568"/>
        <v/>
      </c>
      <c r="M712" s="4" t="str">
        <f t="shared" si="569"/>
        <v/>
      </c>
      <c r="N712" s="4" t="str">
        <f t="shared" si="570"/>
        <v/>
      </c>
      <c r="O712" s="4" t="str">
        <f t="shared" si="571"/>
        <v/>
      </c>
      <c r="P712" s="4" t="str">
        <f t="shared" si="572"/>
        <v/>
      </c>
      <c r="Q712" s="4" t="str">
        <f t="shared" si="573"/>
        <v/>
      </c>
      <c r="R712" s="4" t="str">
        <f t="shared" si="574"/>
        <v/>
      </c>
      <c r="S712" s="4" t="str">
        <f t="shared" si="575"/>
        <v/>
      </c>
      <c r="T712" s="4" t="str">
        <f t="shared" si="576"/>
        <v/>
      </c>
      <c r="U712" s="4" t="str">
        <f t="shared" si="577"/>
        <v/>
      </c>
      <c r="V712" s="4" t="str">
        <f t="shared" si="578"/>
        <v/>
      </c>
      <c r="W712" s="4" t="str">
        <f t="shared" si="579"/>
        <v/>
      </c>
      <c r="X712" s="4" t="str">
        <f t="shared" si="580"/>
        <v/>
      </c>
      <c r="Y712" s="4">
        <f t="shared" si="581"/>
        <v>3</v>
      </c>
      <c r="Z712" s="4" t="str">
        <f t="shared" si="582"/>
        <v>-</v>
      </c>
      <c r="AA712" s="4" t="str">
        <f t="shared" si="583"/>
        <v/>
      </c>
      <c r="AB712" s="4" t="str">
        <f t="shared" si="584"/>
        <v/>
      </c>
      <c r="AC712" s="4" t="str">
        <f t="shared" si="585"/>
        <v/>
      </c>
      <c r="AD712" s="4" t="str">
        <f t="shared" si="586"/>
        <v/>
      </c>
      <c r="AE712" s="4" t="str">
        <f t="shared" si="587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588"/>
        <v>4</v>
      </c>
      <c r="AH712" s="4">
        <f t="shared" si="589"/>
        <v>16</v>
      </c>
      <c r="AI712" s="4">
        <f t="shared" si="590"/>
        <v>12</v>
      </c>
      <c r="AJ712" s="4" t="str">
        <f t="shared" si="591"/>
        <v>1BTL</v>
      </c>
      <c r="AK712" s="4" t="str">
        <f t="shared" si="592"/>
        <v>-1BTL</v>
      </c>
      <c r="AL712" s="4" t="str" cm="1">
        <f t="array" ref="AL712">LEFT(AS712,SUM(LEN(AS712)-LEN(SUBSTITUTE(AS712,{"0";"1";"2";"3";"4";"5";"6";"7";"8";"9"},""))))</f>
        <v>1</v>
      </c>
      <c r="AM712" s="4">
        <f t="shared" si="596"/>
        <v>13</v>
      </c>
      <c r="AN712" s="4" t="b">
        <f>LEFT(AS712,1)=AL712</f>
        <v>1</v>
      </c>
      <c r="AO712" s="4" t="str">
        <f t="shared" si="554"/>
        <v>BTL</v>
      </c>
      <c r="AP712" s="4" t="b">
        <f t="shared" si="597"/>
        <v>1</v>
      </c>
      <c r="AQ712" s="4" t="b">
        <f t="shared" si="593"/>
        <v>0</v>
      </c>
      <c r="AR712" s="5" t="str">
        <f t="shared" si="594"/>
        <v>DRAFT BESAR</v>
      </c>
      <c r="AS712" s="4" t="str">
        <f t="shared" si="595"/>
        <v>1BTL</v>
      </c>
      <c r="AT712" t="s">
        <v>936</v>
      </c>
      <c r="AV712" s="33" t="str">
        <f t="shared" si="598"/>
        <v>XXXX</v>
      </c>
      <c r="AW712">
        <v>26500</v>
      </c>
      <c r="AX712">
        <v>26500</v>
      </c>
      <c r="AY712">
        <v>23333</v>
      </c>
      <c r="AZ712" t="str">
        <f t="shared" si="553"/>
        <v>8000000000712</v>
      </c>
      <c r="BA712" t="str">
        <f t="shared" si="599"/>
        <v>DRAFT BESAR</v>
      </c>
      <c r="BB712" t="s">
        <v>4417</v>
      </c>
      <c r="BC712" t="s">
        <v>4417</v>
      </c>
      <c r="BD712" s="1"/>
      <c r="BF712" s="9"/>
      <c r="BG712" s="20"/>
      <c r="BH712" s="13"/>
      <c r="BI712" s="15"/>
      <c r="BL712" s="13"/>
      <c r="BM712" s="1"/>
      <c r="BP712" s="1"/>
      <c r="BQ712" s="1"/>
      <c r="BT712" s="13"/>
      <c r="BU712" s="15"/>
      <c r="BV712" s="14"/>
    </row>
    <row r="713" spans="1:74" x14ac:dyDescent="0.25">
      <c r="A713" s="4" t="str">
        <f t="shared" si="557"/>
        <v/>
      </c>
      <c r="B713" s="4" t="str">
        <f t="shared" si="558"/>
        <v/>
      </c>
      <c r="C713" s="4" t="str">
        <f t="shared" si="559"/>
        <v/>
      </c>
      <c r="D713" s="4" t="str">
        <f t="shared" si="560"/>
        <v/>
      </c>
      <c r="E713" s="4" t="str">
        <f t="shared" si="561"/>
        <v/>
      </c>
      <c r="F713" s="4" t="str">
        <f t="shared" si="562"/>
        <v/>
      </c>
      <c r="G713" s="4" t="str">
        <f t="shared" si="563"/>
        <v/>
      </c>
      <c r="H713" s="4" t="str">
        <f t="shared" si="564"/>
        <v/>
      </c>
      <c r="I713" s="4" t="str">
        <f t="shared" si="565"/>
        <v/>
      </c>
      <c r="J713" s="4" t="str">
        <f t="shared" si="566"/>
        <v/>
      </c>
      <c r="K713" s="4" t="str">
        <f t="shared" si="567"/>
        <v/>
      </c>
      <c r="L713" s="4" t="str">
        <f t="shared" si="568"/>
        <v/>
      </c>
      <c r="M713" s="4" t="str">
        <f t="shared" si="569"/>
        <v/>
      </c>
      <c r="N713" s="4" t="str">
        <f t="shared" si="570"/>
        <v/>
      </c>
      <c r="O713" s="4" t="str">
        <f t="shared" si="571"/>
        <v/>
      </c>
      <c r="P713" s="4" t="str">
        <f t="shared" si="572"/>
        <v/>
      </c>
      <c r="Q713" s="4" t="str">
        <f t="shared" si="573"/>
        <v/>
      </c>
      <c r="R713" s="4" t="str">
        <f t="shared" si="574"/>
        <v/>
      </c>
      <c r="S713" s="4" t="str">
        <f t="shared" si="575"/>
        <v/>
      </c>
      <c r="T713" s="4" t="str">
        <f t="shared" si="576"/>
        <v/>
      </c>
      <c r="U713" s="4" t="str">
        <f t="shared" si="577"/>
        <v>KRAT</v>
      </c>
      <c r="V713" s="4" t="str">
        <f t="shared" si="578"/>
        <v/>
      </c>
      <c r="W713" s="4" t="str">
        <f t="shared" si="579"/>
        <v/>
      </c>
      <c r="X713" s="4" t="str">
        <f t="shared" si="580"/>
        <v/>
      </c>
      <c r="Y713" s="4">
        <f t="shared" si="581"/>
        <v>4</v>
      </c>
      <c r="Z713" s="4" t="str">
        <f t="shared" si="582"/>
        <v>-</v>
      </c>
      <c r="AA713" s="4" t="str">
        <f t="shared" si="583"/>
        <v/>
      </c>
      <c r="AB713" s="4" t="str">
        <f t="shared" si="584"/>
        <v/>
      </c>
      <c r="AC713" s="4" t="str">
        <f t="shared" si="585"/>
        <v/>
      </c>
      <c r="AD713" s="4" t="str">
        <f t="shared" si="586"/>
        <v/>
      </c>
      <c r="AE713" s="4" t="str">
        <f t="shared" si="587"/>
        <v/>
      </c>
      <c r="AF713" s="4" t="str" cm="1">
        <f t="array" aca="1" ref="AF713" ca="1">LEFT(AS713,MATCH(FALSE,ISNUMBER(MID(AS713,ROW(INDIRECT("1:"&amp;LEN(AS713)+1)), 1) *1),0) -1)</f>
        <v>1</v>
      </c>
      <c r="AG713" s="4">
        <f t="shared" si="588"/>
        <v>5</v>
      </c>
      <c r="AH713" s="4">
        <f t="shared" si="589"/>
        <v>17</v>
      </c>
      <c r="AI713" s="4">
        <f t="shared" si="590"/>
        <v>12</v>
      </c>
      <c r="AJ713" s="4" t="str">
        <f t="shared" si="591"/>
        <v>KRAT</v>
      </c>
      <c r="AK713" s="4" t="str">
        <f t="shared" si="592"/>
        <v>1KRAT</v>
      </c>
      <c r="AL713" s="4" t="str" cm="1">
        <f t="array" ref="AL713">LEFT(AS713,SUM(LEN(AS713)-LEN(SUBSTITUTE(AS713,{"0";"1";"2";"3";"4";"5";"6";"7";"8";"9"},""))))</f>
        <v>1</v>
      </c>
      <c r="AM713" s="4">
        <f t="shared" si="596"/>
        <v>13</v>
      </c>
      <c r="AN713" s="4" t="b">
        <f>LEFT(AS713,1)=AL713</f>
        <v>1</v>
      </c>
      <c r="AO713" s="4" t="str">
        <f>RIGHT(AJ713,4)</f>
        <v>KRAT</v>
      </c>
      <c r="AP713" s="4" t="b">
        <f t="shared" si="597"/>
        <v>1</v>
      </c>
      <c r="AQ713" s="4" t="b">
        <f t="shared" si="593"/>
        <v>0</v>
      </c>
      <c r="AR713" s="5" t="str">
        <f t="shared" si="594"/>
        <v>DRAFT BESAR</v>
      </c>
      <c r="AS713" s="4" t="str">
        <f t="shared" si="595"/>
        <v>1KRAT</v>
      </c>
      <c r="AT713" t="s">
        <v>937</v>
      </c>
      <c r="AV713" s="33" t="str">
        <f t="shared" ca="1" si="598"/>
        <v>XXXX</v>
      </c>
      <c r="AW713">
        <v>300000</v>
      </c>
      <c r="AX713">
        <v>300000</v>
      </c>
      <c r="AY713">
        <v>280000</v>
      </c>
      <c r="AZ713" t="str">
        <f t="shared" si="553"/>
        <v>8000000000713</v>
      </c>
      <c r="BA713" t="str">
        <f t="shared" si="599"/>
        <v>DRAFT BESAR</v>
      </c>
      <c r="BB713" t="s">
        <v>4417</v>
      </c>
      <c r="BC713" t="s">
        <v>4417</v>
      </c>
      <c r="BD713" s="1"/>
      <c r="BF713" s="9"/>
      <c r="BG713" s="20"/>
      <c r="BH713" s="13"/>
      <c r="BI713" s="15"/>
      <c r="BL713" s="13"/>
      <c r="BM713" s="1"/>
      <c r="BP713" s="1"/>
      <c r="BQ713" s="1"/>
      <c r="BT713" s="13"/>
      <c r="BU713" s="15"/>
      <c r="BV713" s="14"/>
    </row>
    <row r="714" spans="1:74" x14ac:dyDescent="0.25">
      <c r="A714" s="4" t="str">
        <f t="shared" si="557"/>
        <v/>
      </c>
      <c r="B714" s="4" t="str">
        <f t="shared" si="558"/>
        <v>PCS</v>
      </c>
      <c r="C714" s="4" t="str">
        <f t="shared" si="559"/>
        <v/>
      </c>
      <c r="D714" s="4" t="str">
        <f t="shared" si="560"/>
        <v/>
      </c>
      <c r="E714" s="4" t="str">
        <f t="shared" si="561"/>
        <v/>
      </c>
      <c r="F714" s="4" t="str">
        <f t="shared" si="562"/>
        <v/>
      </c>
      <c r="G714" s="4" t="str">
        <f t="shared" si="563"/>
        <v/>
      </c>
      <c r="H714" s="4" t="str">
        <f t="shared" si="564"/>
        <v/>
      </c>
      <c r="I714" s="4" t="str">
        <f t="shared" si="565"/>
        <v/>
      </c>
      <c r="J714" s="4" t="str">
        <f t="shared" si="566"/>
        <v/>
      </c>
      <c r="K714" s="4" t="str">
        <f t="shared" si="567"/>
        <v/>
      </c>
      <c r="L714" s="4" t="str">
        <f t="shared" si="568"/>
        <v/>
      </c>
      <c r="M714" s="4" t="str">
        <f t="shared" si="569"/>
        <v/>
      </c>
      <c r="N714" s="4" t="str">
        <f t="shared" si="570"/>
        <v/>
      </c>
      <c r="O714" s="4" t="str">
        <f t="shared" si="571"/>
        <v/>
      </c>
      <c r="P714" s="4" t="str">
        <f t="shared" si="572"/>
        <v/>
      </c>
      <c r="Q714" s="4" t="str">
        <f t="shared" si="573"/>
        <v/>
      </c>
      <c r="R714" s="4" t="str">
        <f t="shared" si="574"/>
        <v/>
      </c>
      <c r="S714" s="4" t="str">
        <f t="shared" si="575"/>
        <v/>
      </c>
      <c r="T714" s="4" t="str">
        <f t="shared" si="576"/>
        <v/>
      </c>
      <c r="U714" s="4" t="str">
        <f t="shared" si="577"/>
        <v/>
      </c>
      <c r="V714" s="4" t="str">
        <f t="shared" si="578"/>
        <v/>
      </c>
      <c r="W714" s="4" t="str">
        <f t="shared" si="579"/>
        <v/>
      </c>
      <c r="X714" s="4" t="str">
        <f t="shared" si="580"/>
        <v/>
      </c>
      <c r="Y714" s="4">
        <f t="shared" si="581"/>
        <v>3</v>
      </c>
      <c r="Z714" s="4" t="str">
        <f t="shared" si="582"/>
        <v>-</v>
      </c>
      <c r="AA714" s="4" t="str">
        <f t="shared" si="583"/>
        <v/>
      </c>
      <c r="AB714" s="4" t="str">
        <f t="shared" si="584"/>
        <v/>
      </c>
      <c r="AC714" s="4" t="str">
        <f t="shared" si="585"/>
        <v/>
      </c>
      <c r="AD714" s="4" t="str">
        <f t="shared" si="586"/>
        <v/>
      </c>
      <c r="AE714" s="4" t="str">
        <f t="shared" si="587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588"/>
        <v>4</v>
      </c>
      <c r="AH714" s="4">
        <f t="shared" si="589"/>
        <v>14</v>
      </c>
      <c r="AI714" s="4">
        <f t="shared" si="590"/>
        <v>10</v>
      </c>
      <c r="AJ714" s="4" t="str">
        <f t="shared" si="591"/>
        <v>1PCS</v>
      </c>
      <c r="AK714" s="4" t="str">
        <f t="shared" si="592"/>
        <v>-1PCS</v>
      </c>
      <c r="AL714" s="4" t="str" cm="1">
        <f t="array" ref="AL714">LEFT(AS714,SUM(LEN(AS714)-LEN(SUBSTITUTE(AS714,{"0";"1";"2";"3";"4";"5";"6";"7";"8";"9"},""))))</f>
        <v>1</v>
      </c>
      <c r="AM714" s="4">
        <f t="shared" si="596"/>
        <v>13</v>
      </c>
      <c r="AN714" s="4" t="b">
        <f>LEFT(AS714,1)=AL714</f>
        <v>1</v>
      </c>
      <c r="AO714" s="4" t="str">
        <f t="shared" ref="AO714:AO724" si="600">RIGHT(AJ714,3)</f>
        <v>PCS</v>
      </c>
      <c r="AP714" s="4" t="b">
        <f t="shared" si="597"/>
        <v>1</v>
      </c>
      <c r="AQ714" s="4" t="b">
        <f t="shared" si="593"/>
        <v>0</v>
      </c>
      <c r="AR714" s="5" t="str">
        <f t="shared" si="594"/>
        <v>DRUM STIX</v>
      </c>
      <c r="AS714" s="4" t="str">
        <f t="shared" si="595"/>
        <v>1PCS</v>
      </c>
      <c r="AT714" t="s">
        <v>938</v>
      </c>
      <c r="AU714" s="1" t="s">
        <v>939</v>
      </c>
      <c r="AV714" s="33" t="str">
        <f t="shared" si="598"/>
        <v>XXXX</v>
      </c>
      <c r="AW714">
        <v>1700</v>
      </c>
      <c r="AX714">
        <v>2000</v>
      </c>
      <c r="AY714">
        <v>1600</v>
      </c>
      <c r="AZ714" t="str">
        <f t="shared" si="553"/>
        <v>8997242860016</v>
      </c>
      <c r="BA714" t="str">
        <f t="shared" si="599"/>
        <v>DRUM STIX</v>
      </c>
      <c r="BB714" t="s">
        <v>4417</v>
      </c>
      <c r="BC714" t="s">
        <v>4417</v>
      </c>
      <c r="BD714" s="1"/>
      <c r="BF714" s="9"/>
      <c r="BG714" s="20"/>
      <c r="BH714" s="13"/>
      <c r="BI714" s="15"/>
      <c r="BL714" s="13"/>
      <c r="BM714" s="1"/>
      <c r="BP714" s="1"/>
      <c r="BQ714" s="1"/>
      <c r="BT714" s="13"/>
      <c r="BU714" s="15"/>
      <c r="BV714" s="14"/>
    </row>
    <row r="715" spans="1:74" x14ac:dyDescent="0.25">
      <c r="A715" s="4" t="str">
        <f t="shared" si="557"/>
        <v/>
      </c>
      <c r="B715" s="4" t="str">
        <f t="shared" si="558"/>
        <v>PCS</v>
      </c>
      <c r="C715" s="4" t="str">
        <f t="shared" si="559"/>
        <v/>
      </c>
      <c r="D715" s="4" t="str">
        <f t="shared" si="560"/>
        <v/>
      </c>
      <c r="E715" s="4" t="str">
        <f t="shared" si="561"/>
        <v/>
      </c>
      <c r="F715" s="4" t="str">
        <f t="shared" si="562"/>
        <v/>
      </c>
      <c r="G715" s="4" t="str">
        <f t="shared" si="563"/>
        <v/>
      </c>
      <c r="H715" s="4" t="str">
        <f t="shared" si="564"/>
        <v/>
      </c>
      <c r="I715" s="4" t="str">
        <f t="shared" si="565"/>
        <v/>
      </c>
      <c r="J715" s="4" t="str">
        <f t="shared" si="566"/>
        <v/>
      </c>
      <c r="K715" s="4" t="str">
        <f t="shared" si="567"/>
        <v/>
      </c>
      <c r="L715" s="4" t="str">
        <f t="shared" si="568"/>
        <v/>
      </c>
      <c r="M715" s="4" t="str">
        <f t="shared" si="569"/>
        <v/>
      </c>
      <c r="N715" s="4" t="str">
        <f t="shared" si="570"/>
        <v/>
      </c>
      <c r="O715" s="4" t="str">
        <f t="shared" si="571"/>
        <v>DUS</v>
      </c>
      <c r="P715" s="4" t="str">
        <f t="shared" si="572"/>
        <v/>
      </c>
      <c r="Q715" s="4" t="str">
        <f t="shared" si="573"/>
        <v/>
      </c>
      <c r="R715" s="4" t="str">
        <f t="shared" si="574"/>
        <v/>
      </c>
      <c r="S715" s="4" t="str">
        <f t="shared" si="575"/>
        <v/>
      </c>
      <c r="T715" s="4" t="str">
        <f t="shared" si="576"/>
        <v/>
      </c>
      <c r="U715" s="4" t="str">
        <f t="shared" si="577"/>
        <v/>
      </c>
      <c r="V715" s="4" t="str">
        <f t="shared" si="578"/>
        <v/>
      </c>
      <c r="W715" s="4" t="str">
        <f t="shared" si="579"/>
        <v/>
      </c>
      <c r="X715" s="4" t="str">
        <f t="shared" si="580"/>
        <v/>
      </c>
      <c r="Y715" s="4">
        <f t="shared" si="581"/>
        <v>6</v>
      </c>
      <c r="Z715" s="4" t="str">
        <f t="shared" si="582"/>
        <v>-</v>
      </c>
      <c r="AA715" s="4" t="str">
        <f t="shared" si="583"/>
        <v>/</v>
      </c>
      <c r="AB715" s="4" t="str">
        <f t="shared" si="584"/>
        <v/>
      </c>
      <c r="AC715" s="4" t="str">
        <f t="shared" si="585"/>
        <v/>
      </c>
      <c r="AD715" s="4" t="str">
        <f t="shared" si="586"/>
        <v/>
      </c>
      <c r="AE715" s="4" t="str">
        <f t="shared" si="587"/>
        <v/>
      </c>
      <c r="AF715" s="4" t="str" cm="1">
        <f t="array" aca="1" ref="AF715" ca="1">LEFT(AS715,MATCH(FALSE,ISNUMBER(MID(AS715,ROW(INDIRECT("1:"&amp;LEN(AS715)+1)), 1) *1),0) -1)</f>
        <v>30</v>
      </c>
      <c r="AG715" s="4">
        <f t="shared" si="588"/>
        <v>9</v>
      </c>
      <c r="AH715" s="4">
        <f t="shared" si="589"/>
        <v>19</v>
      </c>
      <c r="AI715" s="4">
        <f t="shared" si="590"/>
        <v>10</v>
      </c>
      <c r="AJ715" s="4" t="str">
        <f t="shared" si="591"/>
        <v>/DUS</v>
      </c>
      <c r="AK715" s="4" t="str">
        <f t="shared" si="592"/>
        <v>S/DUS</v>
      </c>
      <c r="AL715" s="4" t="str" cm="1">
        <f t="array" ref="AL715">LEFT(AS715,SUM(LEN(AS715)-LEN(SUBSTITUTE(AS715,{"0";"1";"2";"3";"4";"5";"6";"7";"8";"9"},""))))</f>
        <v>30</v>
      </c>
      <c r="AM715" s="4">
        <f t="shared" si="596"/>
        <v>13</v>
      </c>
      <c r="AN715" s="4" t="b">
        <f>LEFT(AS715,2)=AL715</f>
        <v>1</v>
      </c>
      <c r="AO715" s="4" t="str">
        <f t="shared" si="600"/>
        <v>DUS</v>
      </c>
      <c r="AP715" s="4" t="b">
        <f t="shared" si="597"/>
        <v>1</v>
      </c>
      <c r="AQ715" s="4" t="b">
        <f t="shared" si="593"/>
        <v>0</v>
      </c>
      <c r="AR715" s="5" t="str">
        <f t="shared" si="594"/>
        <v>DRUM STIX</v>
      </c>
      <c r="AS715" s="4" t="str">
        <f t="shared" si="595"/>
        <v>30PCS/DUS</v>
      </c>
      <c r="AT715" t="s">
        <v>940</v>
      </c>
      <c r="AV715" s="33" t="b">
        <f t="shared" ca="1" si="598"/>
        <v>1</v>
      </c>
      <c r="AW715">
        <v>50000</v>
      </c>
      <c r="AX715">
        <v>50000</v>
      </c>
      <c r="AY715">
        <v>48000</v>
      </c>
      <c r="AZ715" t="str">
        <f t="shared" si="553"/>
        <v>8000000000715</v>
      </c>
      <c r="BA715" t="str">
        <f t="shared" si="599"/>
        <v>DRUM STIX</v>
      </c>
      <c r="BB715" t="s">
        <v>4417</v>
      </c>
      <c r="BC715" t="s">
        <v>4417</v>
      </c>
      <c r="BD715" s="1"/>
      <c r="BF715" s="9"/>
      <c r="BG715" s="20"/>
      <c r="BH715" s="13"/>
      <c r="BI715" s="15"/>
      <c r="BL715" s="13"/>
      <c r="BM715" s="1"/>
      <c r="BP715" s="1"/>
      <c r="BQ715" s="1"/>
      <c r="BT715" s="13"/>
      <c r="BU715" s="15"/>
      <c r="BV715" s="14"/>
    </row>
    <row r="716" spans="1:74" x14ac:dyDescent="0.25">
      <c r="A716" s="4" t="str">
        <f t="shared" si="557"/>
        <v/>
      </c>
      <c r="B716" s="4" t="str">
        <f t="shared" si="558"/>
        <v/>
      </c>
      <c r="C716" s="4" t="str">
        <f t="shared" si="559"/>
        <v>BKS</v>
      </c>
      <c r="D716" s="4" t="str">
        <f t="shared" si="560"/>
        <v/>
      </c>
      <c r="E716" s="4" t="str">
        <f t="shared" si="561"/>
        <v/>
      </c>
      <c r="F716" s="4" t="str">
        <f t="shared" si="562"/>
        <v/>
      </c>
      <c r="G716" s="4" t="str">
        <f t="shared" si="563"/>
        <v/>
      </c>
      <c r="H716" s="4" t="str">
        <f t="shared" si="564"/>
        <v/>
      </c>
      <c r="I716" s="4" t="str">
        <f t="shared" si="565"/>
        <v/>
      </c>
      <c r="J716" s="4" t="str">
        <f t="shared" si="566"/>
        <v/>
      </c>
      <c r="K716" s="4" t="str">
        <f t="shared" si="567"/>
        <v/>
      </c>
      <c r="L716" s="4" t="str">
        <f t="shared" si="568"/>
        <v/>
      </c>
      <c r="M716" s="4" t="str">
        <f t="shared" si="569"/>
        <v/>
      </c>
      <c r="N716" s="4" t="str">
        <f t="shared" si="570"/>
        <v/>
      </c>
      <c r="O716" s="4" t="str">
        <f t="shared" si="571"/>
        <v/>
      </c>
      <c r="P716" s="4" t="str">
        <f t="shared" si="572"/>
        <v/>
      </c>
      <c r="Q716" s="4" t="str">
        <f t="shared" si="573"/>
        <v/>
      </c>
      <c r="R716" s="4" t="str">
        <f t="shared" si="574"/>
        <v/>
      </c>
      <c r="S716" s="4" t="str">
        <f t="shared" si="575"/>
        <v/>
      </c>
      <c r="T716" s="4" t="str">
        <f t="shared" si="576"/>
        <v/>
      </c>
      <c r="U716" s="4" t="str">
        <f t="shared" si="577"/>
        <v/>
      </c>
      <c r="V716" s="4" t="str">
        <f t="shared" si="578"/>
        <v/>
      </c>
      <c r="W716" s="4" t="str">
        <f t="shared" si="579"/>
        <v/>
      </c>
      <c r="X716" s="4" t="str">
        <f t="shared" si="580"/>
        <v/>
      </c>
      <c r="Y716" s="4">
        <f t="shared" si="581"/>
        <v>3</v>
      </c>
      <c r="Z716" s="4" t="str">
        <f t="shared" si="582"/>
        <v>-</v>
      </c>
      <c r="AA716" s="4" t="str">
        <f t="shared" si="583"/>
        <v/>
      </c>
      <c r="AB716" s="4" t="str">
        <f t="shared" si="584"/>
        <v/>
      </c>
      <c r="AC716" s="4" t="str">
        <f t="shared" si="585"/>
        <v/>
      </c>
      <c r="AD716" s="4" t="str">
        <f t="shared" si="586"/>
        <v/>
      </c>
      <c r="AE716" s="4" t="str">
        <f t="shared" si="587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588"/>
        <v>4</v>
      </c>
      <c r="AH716" s="4">
        <f t="shared" si="589"/>
        <v>20</v>
      </c>
      <c r="AI716" s="4">
        <f t="shared" si="590"/>
        <v>16</v>
      </c>
      <c r="AJ716" s="4" t="str">
        <f t="shared" si="591"/>
        <v>1BKS</v>
      </c>
      <c r="AK716" s="4" t="str">
        <f t="shared" si="592"/>
        <v>-1BKS</v>
      </c>
      <c r="AL716" s="4" t="str" cm="1">
        <f t="array" ref="AL716">LEFT(AS716,SUM(LEN(AS716)-LEN(SUBSTITUTE(AS716,{"0";"1";"2";"3";"4";"5";"6";"7";"8";"9"},""))))</f>
        <v>1</v>
      </c>
      <c r="AM716" s="4">
        <f t="shared" si="596"/>
        <v>13</v>
      </c>
      <c r="AN716" s="4" t="b">
        <f t="shared" ref="AN716:AN737" si="601">LEFT(AS716,1)=AL716</f>
        <v>1</v>
      </c>
      <c r="AO716" s="4" t="str">
        <f t="shared" si="600"/>
        <v>BKS</v>
      </c>
      <c r="AP716" s="4" t="b">
        <f t="shared" si="597"/>
        <v>0</v>
      </c>
      <c r="AQ716" s="4" t="b">
        <f t="shared" si="593"/>
        <v>0</v>
      </c>
      <c r="AR716" s="5" t="str">
        <f t="shared" si="594"/>
        <v>DUNHILL MILD 20</v>
      </c>
      <c r="AS716" s="4" t="str">
        <f t="shared" si="595"/>
        <v>1BKS</v>
      </c>
      <c r="AT716" t="s">
        <v>941</v>
      </c>
      <c r="AU716" s="1" t="s">
        <v>942</v>
      </c>
      <c r="AV716" s="33" t="str">
        <f t="shared" ca="1" si="598"/>
        <v/>
      </c>
      <c r="AW716">
        <v>31700</v>
      </c>
      <c r="AX716">
        <v>33000</v>
      </c>
      <c r="AY716">
        <v>31400</v>
      </c>
      <c r="AZ716" t="str">
        <f t="shared" si="553"/>
        <v>8998127912370</v>
      </c>
      <c r="BA716" t="str">
        <f t="shared" si="599"/>
        <v>DUNHILL MILD 20</v>
      </c>
      <c r="BB716" t="s">
        <v>4417</v>
      </c>
      <c r="BC716" t="s">
        <v>4417</v>
      </c>
      <c r="BD716" s="1"/>
      <c r="BF716" s="9"/>
      <c r="BG716" s="20"/>
      <c r="BH716" s="13"/>
      <c r="BI716" s="15"/>
      <c r="BL716" s="13"/>
      <c r="BM716" s="1"/>
      <c r="BP716" s="1"/>
      <c r="BQ716" s="1"/>
      <c r="BT716" s="13"/>
      <c r="BU716" s="15"/>
      <c r="BV716" s="14"/>
    </row>
    <row r="717" spans="1:74" x14ac:dyDescent="0.25">
      <c r="A717" s="4" t="str">
        <f t="shared" si="557"/>
        <v/>
      </c>
      <c r="B717" s="4" t="str">
        <f t="shared" si="558"/>
        <v>PCS</v>
      </c>
      <c r="C717" s="4" t="str">
        <f t="shared" si="559"/>
        <v/>
      </c>
      <c r="D717" s="4" t="str">
        <f t="shared" si="560"/>
        <v/>
      </c>
      <c r="E717" s="4" t="str">
        <f t="shared" si="561"/>
        <v/>
      </c>
      <c r="F717" s="4" t="str">
        <f t="shared" si="562"/>
        <v/>
      </c>
      <c r="G717" s="4" t="str">
        <f t="shared" si="563"/>
        <v/>
      </c>
      <c r="H717" s="4" t="str">
        <f t="shared" si="564"/>
        <v/>
      </c>
      <c r="I717" s="4" t="str">
        <f t="shared" si="565"/>
        <v/>
      </c>
      <c r="J717" s="4" t="str">
        <f t="shared" si="566"/>
        <v/>
      </c>
      <c r="K717" s="4" t="str">
        <f t="shared" si="567"/>
        <v/>
      </c>
      <c r="L717" s="4" t="str">
        <f t="shared" si="568"/>
        <v/>
      </c>
      <c r="M717" s="4" t="str">
        <f t="shared" si="569"/>
        <v/>
      </c>
      <c r="N717" s="4" t="str">
        <f t="shared" si="570"/>
        <v/>
      </c>
      <c r="O717" s="4" t="str">
        <f t="shared" si="571"/>
        <v/>
      </c>
      <c r="P717" s="4" t="str">
        <f t="shared" si="572"/>
        <v/>
      </c>
      <c r="Q717" s="4" t="str">
        <f t="shared" si="573"/>
        <v/>
      </c>
      <c r="R717" s="4" t="str">
        <f t="shared" si="574"/>
        <v/>
      </c>
      <c r="S717" s="4" t="str">
        <f t="shared" si="575"/>
        <v/>
      </c>
      <c r="T717" s="4" t="str">
        <f t="shared" si="576"/>
        <v/>
      </c>
      <c r="U717" s="4" t="str">
        <f t="shared" si="577"/>
        <v/>
      </c>
      <c r="V717" s="4" t="str">
        <f t="shared" si="578"/>
        <v/>
      </c>
      <c r="W717" s="4" t="str">
        <f t="shared" si="579"/>
        <v/>
      </c>
      <c r="X717" s="4" t="str">
        <f t="shared" si="580"/>
        <v/>
      </c>
      <c r="Y717" s="4">
        <f t="shared" si="581"/>
        <v>3</v>
      </c>
      <c r="Z717" s="4" t="str">
        <f t="shared" si="582"/>
        <v>-</v>
      </c>
      <c r="AA717" s="4" t="str">
        <f t="shared" si="583"/>
        <v/>
      </c>
      <c r="AB717" s="4" t="str">
        <f t="shared" si="584"/>
        <v/>
      </c>
      <c r="AC717" s="4" t="str">
        <f t="shared" si="585"/>
        <v/>
      </c>
      <c r="AD717" s="4" t="str">
        <f t="shared" si="586"/>
        <v/>
      </c>
      <c r="AE717" s="4" t="str">
        <f t="shared" si="587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588"/>
        <v>4</v>
      </c>
      <c r="AH717" s="4">
        <f t="shared" si="589"/>
        <v>19</v>
      </c>
      <c r="AI717" s="4">
        <f t="shared" si="590"/>
        <v>15</v>
      </c>
      <c r="AJ717" s="4" t="str">
        <f t="shared" si="591"/>
        <v>1PCS</v>
      </c>
      <c r="AK717" s="4" t="str">
        <f t="shared" si="592"/>
        <v>-1PCS</v>
      </c>
      <c r="AL717" s="4" t="str" cm="1">
        <f t="array" ref="AL717">LEFT(AS717,SUM(LEN(AS717)-LEN(SUBSTITUTE(AS717,{"0";"1";"2";"3";"4";"5";"6";"7";"8";"9"},""))))</f>
        <v>1</v>
      </c>
      <c r="AM717" s="4">
        <f t="shared" si="596"/>
        <v>13</v>
      </c>
      <c r="AN717" s="4" t="b">
        <f t="shared" si="601"/>
        <v>1</v>
      </c>
      <c r="AO717" s="4" t="str">
        <f t="shared" si="600"/>
        <v>PCS</v>
      </c>
      <c r="AP717" s="4" t="b">
        <f t="shared" si="597"/>
        <v>0</v>
      </c>
      <c r="AQ717" s="4" t="b">
        <f t="shared" si="593"/>
        <v>0</v>
      </c>
      <c r="AR717" s="5" t="str">
        <f t="shared" si="594"/>
        <v>DUOSUS BLUBERY</v>
      </c>
      <c r="AS717" s="4" t="str">
        <f t="shared" si="595"/>
        <v>1PCS</v>
      </c>
      <c r="AT717" t="s">
        <v>4775</v>
      </c>
      <c r="AU717" s="1" t="s">
        <v>943</v>
      </c>
      <c r="AV717" s="33" t="str">
        <f t="shared" ca="1" si="598"/>
        <v/>
      </c>
      <c r="AW717">
        <v>1800</v>
      </c>
      <c r="AX717">
        <v>2000</v>
      </c>
      <c r="AY717">
        <v>1683</v>
      </c>
      <c r="AZ717" t="str">
        <f t="shared" si="553"/>
        <v>8995029006725</v>
      </c>
      <c r="BA717" t="str">
        <f t="shared" si="599"/>
        <v>DUOSUS BLUBERY</v>
      </c>
      <c r="BB717" t="s">
        <v>4417</v>
      </c>
      <c r="BC717" t="s">
        <v>4417</v>
      </c>
      <c r="BD717" s="1"/>
      <c r="BF717" s="9"/>
      <c r="BG717" s="20"/>
      <c r="BH717" s="13"/>
      <c r="BI717" s="15"/>
      <c r="BL717" s="13"/>
      <c r="BM717" s="1"/>
      <c r="BP717" s="1"/>
      <c r="BQ717" s="1"/>
      <c r="BT717" s="13"/>
      <c r="BU717" s="15"/>
      <c r="BV717" s="14"/>
    </row>
    <row r="718" spans="1:74" x14ac:dyDescent="0.25">
      <c r="A718" s="4" t="str">
        <f t="shared" si="557"/>
        <v/>
      </c>
      <c r="B718" s="4" t="str">
        <f t="shared" si="558"/>
        <v>PCS</v>
      </c>
      <c r="C718" s="4" t="str">
        <f t="shared" si="559"/>
        <v/>
      </c>
      <c r="D718" s="4" t="str">
        <f t="shared" si="560"/>
        <v/>
      </c>
      <c r="E718" s="4" t="str">
        <f t="shared" si="561"/>
        <v/>
      </c>
      <c r="F718" s="4" t="str">
        <f t="shared" si="562"/>
        <v/>
      </c>
      <c r="G718" s="4" t="str">
        <f t="shared" si="563"/>
        <v/>
      </c>
      <c r="H718" s="4" t="str">
        <f t="shared" si="564"/>
        <v/>
      </c>
      <c r="I718" s="4" t="str">
        <f t="shared" si="565"/>
        <v/>
      </c>
      <c r="J718" s="4" t="str">
        <f t="shared" si="566"/>
        <v/>
      </c>
      <c r="K718" s="4" t="str">
        <f t="shared" si="567"/>
        <v/>
      </c>
      <c r="L718" s="4" t="str">
        <f t="shared" si="568"/>
        <v/>
      </c>
      <c r="M718" s="4" t="str">
        <f t="shared" si="569"/>
        <v/>
      </c>
      <c r="N718" s="4" t="str">
        <f t="shared" si="570"/>
        <v/>
      </c>
      <c r="O718" s="4" t="str">
        <f t="shared" si="571"/>
        <v/>
      </c>
      <c r="P718" s="4" t="str">
        <f t="shared" si="572"/>
        <v/>
      </c>
      <c r="Q718" s="4" t="str">
        <f t="shared" si="573"/>
        <v/>
      </c>
      <c r="R718" s="4" t="str">
        <f t="shared" si="574"/>
        <v/>
      </c>
      <c r="S718" s="4" t="str">
        <f t="shared" si="575"/>
        <v/>
      </c>
      <c r="T718" s="4" t="str">
        <f t="shared" si="576"/>
        <v/>
      </c>
      <c r="U718" s="4" t="str">
        <f t="shared" si="577"/>
        <v/>
      </c>
      <c r="V718" s="4" t="str">
        <f t="shared" si="578"/>
        <v/>
      </c>
      <c r="W718" s="4" t="str">
        <f t="shared" si="579"/>
        <v/>
      </c>
      <c r="X718" s="4" t="str">
        <f t="shared" si="580"/>
        <v/>
      </c>
      <c r="Y718" s="4">
        <f t="shared" si="581"/>
        <v>3</v>
      </c>
      <c r="Z718" s="4" t="str">
        <f t="shared" si="582"/>
        <v>-</v>
      </c>
      <c r="AA718" s="4" t="str">
        <f t="shared" si="583"/>
        <v/>
      </c>
      <c r="AB718" s="4" t="str">
        <f t="shared" si="584"/>
        <v/>
      </c>
      <c r="AC718" s="4" t="str">
        <f t="shared" si="585"/>
        <v/>
      </c>
      <c r="AD718" s="4" t="str">
        <f t="shared" si="586"/>
        <v/>
      </c>
      <c r="AE718" s="4" t="str">
        <f t="shared" si="587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588"/>
        <v>4</v>
      </c>
      <c r="AH718" s="4">
        <f t="shared" si="589"/>
        <v>18</v>
      </c>
      <c r="AI718" s="4">
        <f t="shared" si="590"/>
        <v>14</v>
      </c>
      <c r="AJ718" s="4" t="str">
        <f t="shared" si="591"/>
        <v>1PCS</v>
      </c>
      <c r="AK718" s="4" t="str">
        <f t="shared" si="592"/>
        <v>-1PCS</v>
      </c>
      <c r="AL718" s="4" t="str" cm="1">
        <f t="array" ref="AL718">LEFT(AS718,SUM(LEN(AS718)-LEN(SUBSTITUTE(AS718,{"0";"1";"2";"3";"4";"5";"6";"7";"8";"9"},""))))</f>
        <v>1</v>
      </c>
      <c r="AM718" s="4">
        <f t="shared" si="596"/>
        <v>13</v>
      </c>
      <c r="AN718" s="4" t="b">
        <f t="shared" si="601"/>
        <v>1</v>
      </c>
      <c r="AO718" s="4" t="str">
        <f t="shared" si="600"/>
        <v>PCS</v>
      </c>
      <c r="AP718" s="4" t="b">
        <f t="shared" si="597"/>
        <v>1</v>
      </c>
      <c r="AQ718" s="4" t="b">
        <f t="shared" si="593"/>
        <v>0</v>
      </c>
      <c r="AR718" s="5" t="str">
        <f t="shared" si="594"/>
        <v>DUOSUS COKLAT</v>
      </c>
      <c r="AS718" s="4" t="str">
        <f t="shared" si="595"/>
        <v>1PCS</v>
      </c>
      <c r="AT718" t="s">
        <v>4776</v>
      </c>
      <c r="AU718" s="1" t="s">
        <v>944</v>
      </c>
      <c r="AV718" s="33" t="str">
        <f t="shared" si="598"/>
        <v>XXXX</v>
      </c>
      <c r="AW718">
        <v>1800</v>
      </c>
      <c r="AX718">
        <v>2000</v>
      </c>
      <c r="AY718">
        <v>1683</v>
      </c>
      <c r="AZ718" t="str">
        <f t="shared" si="553"/>
        <v>8995029006718</v>
      </c>
      <c r="BA718" t="str">
        <f t="shared" si="599"/>
        <v>DUOSUS COKLAT</v>
      </c>
      <c r="BB718" t="s">
        <v>4417</v>
      </c>
      <c r="BC718" t="s">
        <v>4417</v>
      </c>
      <c r="BD718" s="1"/>
      <c r="BF718" s="9"/>
      <c r="BG718" s="20"/>
      <c r="BH718" s="13"/>
      <c r="BI718" s="15"/>
      <c r="BL718" s="13"/>
      <c r="BM718" s="1"/>
      <c r="BP718" s="1"/>
      <c r="BQ718" s="1"/>
      <c r="BT718" s="13"/>
      <c r="BU718" s="15"/>
      <c r="BV718" s="14"/>
    </row>
    <row r="719" spans="1:74" x14ac:dyDescent="0.25">
      <c r="A719" s="4" t="str">
        <f t="shared" si="557"/>
        <v/>
      </c>
      <c r="B719" s="4" t="str">
        <f t="shared" si="558"/>
        <v/>
      </c>
      <c r="C719" s="4" t="str">
        <f t="shared" si="559"/>
        <v/>
      </c>
      <c r="D719" s="4" t="str">
        <f t="shared" si="560"/>
        <v/>
      </c>
      <c r="E719" s="4" t="str">
        <f t="shared" si="561"/>
        <v/>
      </c>
      <c r="F719" s="4" t="str">
        <f t="shared" si="562"/>
        <v/>
      </c>
      <c r="G719" s="4" t="str">
        <f t="shared" si="563"/>
        <v/>
      </c>
      <c r="H719" s="4" t="str">
        <f t="shared" si="564"/>
        <v/>
      </c>
      <c r="I719" s="4" t="str">
        <f t="shared" si="565"/>
        <v/>
      </c>
      <c r="J719" s="4" t="str">
        <f t="shared" si="566"/>
        <v/>
      </c>
      <c r="K719" s="4" t="str">
        <f t="shared" si="567"/>
        <v/>
      </c>
      <c r="L719" s="4" t="str">
        <f t="shared" si="568"/>
        <v/>
      </c>
      <c r="M719" s="4" t="str">
        <f t="shared" si="569"/>
        <v/>
      </c>
      <c r="N719" s="4" t="str">
        <f t="shared" si="570"/>
        <v/>
      </c>
      <c r="O719" s="4" t="str">
        <f t="shared" si="571"/>
        <v>DUS</v>
      </c>
      <c r="P719" s="4" t="str">
        <f t="shared" si="572"/>
        <v/>
      </c>
      <c r="Q719" s="4" t="str">
        <f t="shared" si="573"/>
        <v/>
      </c>
      <c r="R719" s="4" t="str">
        <f t="shared" si="574"/>
        <v/>
      </c>
      <c r="S719" s="4" t="str">
        <f t="shared" si="575"/>
        <v/>
      </c>
      <c r="T719" s="4" t="str">
        <f t="shared" si="576"/>
        <v/>
      </c>
      <c r="U719" s="4" t="str">
        <f t="shared" si="577"/>
        <v/>
      </c>
      <c r="V719" s="4" t="str">
        <f t="shared" si="578"/>
        <v/>
      </c>
      <c r="W719" s="4" t="str">
        <f t="shared" si="579"/>
        <v/>
      </c>
      <c r="X719" s="4" t="str">
        <f t="shared" si="580"/>
        <v/>
      </c>
      <c r="Y719" s="4">
        <f t="shared" si="581"/>
        <v>3</v>
      </c>
      <c r="Z719" s="4" t="str">
        <f t="shared" si="582"/>
        <v>-</v>
      </c>
      <c r="AA719" s="4" t="str">
        <f t="shared" si="583"/>
        <v/>
      </c>
      <c r="AB719" s="4" t="str">
        <f t="shared" si="584"/>
        <v/>
      </c>
      <c r="AC719" s="4" t="str">
        <f t="shared" si="585"/>
        <v/>
      </c>
      <c r="AD719" s="4" t="str">
        <f t="shared" si="586"/>
        <v/>
      </c>
      <c r="AE719" s="4" t="str">
        <f t="shared" si="587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588"/>
        <v>4</v>
      </c>
      <c r="AH719" s="4">
        <f t="shared" si="589"/>
        <v>18</v>
      </c>
      <c r="AI719" s="4">
        <f t="shared" si="590"/>
        <v>14</v>
      </c>
      <c r="AJ719" s="4" t="str">
        <f t="shared" si="591"/>
        <v>1DUS</v>
      </c>
      <c r="AK719" s="4" t="str">
        <f t="shared" si="592"/>
        <v>-1DUS</v>
      </c>
      <c r="AL719" s="4" t="str" cm="1">
        <f t="array" ref="AL719">LEFT(AS719,SUM(LEN(AS719)-LEN(SUBSTITUTE(AS719,{"0";"1";"2";"3";"4";"5";"6";"7";"8";"9"},""))))</f>
        <v>1</v>
      </c>
      <c r="AM719" s="4">
        <f t="shared" si="596"/>
        <v>13</v>
      </c>
      <c r="AN719" s="4" t="b">
        <f t="shared" si="601"/>
        <v>1</v>
      </c>
      <c r="AO719" s="4" t="str">
        <f t="shared" si="600"/>
        <v>DUS</v>
      </c>
      <c r="AP719" s="4" t="b">
        <f t="shared" si="597"/>
        <v>1</v>
      </c>
      <c r="AQ719" s="4" t="b">
        <f t="shared" si="593"/>
        <v>0</v>
      </c>
      <c r="AR719" s="5" t="str">
        <f t="shared" si="594"/>
        <v>DUOSUS COKLAT</v>
      </c>
      <c r="AS719" s="4" t="str">
        <f t="shared" si="595"/>
        <v>1DUS</v>
      </c>
      <c r="AT719" t="s">
        <v>945</v>
      </c>
      <c r="AV719" s="33" t="str">
        <f t="shared" ca="1" si="598"/>
        <v/>
      </c>
      <c r="AW719">
        <v>52000</v>
      </c>
      <c r="AX719">
        <v>52000</v>
      </c>
      <c r="AY719">
        <v>50500</v>
      </c>
      <c r="AZ719" t="str">
        <f t="shared" si="553"/>
        <v>8000000000719</v>
      </c>
      <c r="BA719" t="str">
        <f t="shared" si="599"/>
        <v>DUOSUS COKLAT</v>
      </c>
      <c r="BB719" t="s">
        <v>4417</v>
      </c>
      <c r="BC719" t="s">
        <v>4417</v>
      </c>
      <c r="BD719" s="1"/>
      <c r="BF719" s="9"/>
      <c r="BG719" s="20"/>
      <c r="BH719" s="13"/>
      <c r="BI719" s="15"/>
      <c r="BL719" s="13"/>
      <c r="BM719" s="1"/>
      <c r="BP719" s="1"/>
      <c r="BQ719" s="1"/>
      <c r="BT719" s="13"/>
      <c r="BU719" s="15"/>
      <c r="BV719" s="14"/>
    </row>
    <row r="720" spans="1:74" x14ac:dyDescent="0.25">
      <c r="A720" s="4" t="str">
        <f t="shared" si="557"/>
        <v/>
      </c>
      <c r="B720" s="4" t="str">
        <f t="shared" si="558"/>
        <v>PCS</v>
      </c>
      <c r="C720" s="4" t="str">
        <f t="shared" si="559"/>
        <v/>
      </c>
      <c r="D720" s="4" t="str">
        <f t="shared" si="560"/>
        <v/>
      </c>
      <c r="E720" s="4" t="str">
        <f t="shared" si="561"/>
        <v/>
      </c>
      <c r="F720" s="4" t="str">
        <f t="shared" si="562"/>
        <v/>
      </c>
      <c r="G720" s="4" t="str">
        <f t="shared" si="563"/>
        <v/>
      </c>
      <c r="H720" s="4" t="str">
        <f t="shared" si="564"/>
        <v/>
      </c>
      <c r="I720" s="4" t="str">
        <f t="shared" si="565"/>
        <v/>
      </c>
      <c r="J720" s="4" t="str">
        <f t="shared" si="566"/>
        <v/>
      </c>
      <c r="K720" s="4" t="str">
        <f t="shared" si="567"/>
        <v/>
      </c>
      <c r="L720" s="4" t="str">
        <f t="shared" si="568"/>
        <v/>
      </c>
      <c r="M720" s="4" t="str">
        <f t="shared" si="569"/>
        <v/>
      </c>
      <c r="N720" s="4" t="str">
        <f t="shared" si="570"/>
        <v/>
      </c>
      <c r="O720" s="4" t="str">
        <f t="shared" si="571"/>
        <v/>
      </c>
      <c r="P720" s="4" t="str">
        <f t="shared" si="572"/>
        <v/>
      </c>
      <c r="Q720" s="4" t="str">
        <f t="shared" si="573"/>
        <v/>
      </c>
      <c r="R720" s="4" t="str">
        <f t="shared" si="574"/>
        <v/>
      </c>
      <c r="S720" s="4" t="str">
        <f t="shared" si="575"/>
        <v/>
      </c>
      <c r="T720" s="4" t="str">
        <f t="shared" si="576"/>
        <v/>
      </c>
      <c r="U720" s="4" t="str">
        <f t="shared" si="577"/>
        <v/>
      </c>
      <c r="V720" s="4" t="str">
        <f t="shared" si="578"/>
        <v/>
      </c>
      <c r="W720" s="4" t="str">
        <f t="shared" si="579"/>
        <v/>
      </c>
      <c r="X720" s="4" t="str">
        <f t="shared" si="580"/>
        <v/>
      </c>
      <c r="Y720" s="4">
        <f t="shared" si="581"/>
        <v>3</v>
      </c>
      <c r="Z720" s="4" t="str">
        <f t="shared" si="582"/>
        <v>-</v>
      </c>
      <c r="AA720" s="4" t="str">
        <f t="shared" si="583"/>
        <v/>
      </c>
      <c r="AB720" s="4" t="str">
        <f t="shared" si="584"/>
        <v/>
      </c>
      <c r="AC720" s="4" t="str">
        <f t="shared" si="585"/>
        <v/>
      </c>
      <c r="AD720" s="4" t="str">
        <f t="shared" si="586"/>
        <v/>
      </c>
      <c r="AE720" s="4" t="str">
        <f t="shared" si="587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588"/>
        <v>4</v>
      </c>
      <c r="AH720" s="4">
        <f t="shared" si="589"/>
        <v>18</v>
      </c>
      <c r="AI720" s="4">
        <f t="shared" si="590"/>
        <v>14</v>
      </c>
      <c r="AJ720" s="4" t="str">
        <f t="shared" si="591"/>
        <v>1PCS</v>
      </c>
      <c r="AK720" s="4" t="str">
        <f t="shared" si="592"/>
        <v>-1PCS</v>
      </c>
      <c r="AL720" s="4" t="str" cm="1">
        <f t="array" ref="AL720">LEFT(AS720,SUM(LEN(AS720)-LEN(SUBSTITUTE(AS720,{"0";"1";"2";"3";"4";"5";"6";"7";"8";"9"},""))))</f>
        <v>1</v>
      </c>
      <c r="AM720" s="4">
        <f t="shared" si="596"/>
        <v>13</v>
      </c>
      <c r="AN720" s="4" t="b">
        <f t="shared" si="601"/>
        <v>1</v>
      </c>
      <c r="AO720" s="4" t="str">
        <f t="shared" si="600"/>
        <v>PCS</v>
      </c>
      <c r="AP720" s="4" t="b">
        <f t="shared" si="597"/>
        <v>0</v>
      </c>
      <c r="AQ720" s="4" t="b">
        <f t="shared" si="593"/>
        <v>0</v>
      </c>
      <c r="AR720" s="5" t="str">
        <f t="shared" si="594"/>
        <v>DUOSUS VANILA</v>
      </c>
      <c r="AS720" s="4" t="str">
        <f t="shared" si="595"/>
        <v>1PCS</v>
      </c>
      <c r="AT720" t="s">
        <v>4777</v>
      </c>
      <c r="AU720" s="1" t="s">
        <v>946</v>
      </c>
      <c r="AV720" s="33" t="str">
        <f t="shared" ca="1" si="598"/>
        <v/>
      </c>
      <c r="AW720">
        <v>1800</v>
      </c>
      <c r="AX720">
        <v>2000</v>
      </c>
      <c r="AY720">
        <v>1683</v>
      </c>
      <c r="AZ720" t="str">
        <f t="shared" si="553"/>
        <v>8995029008736</v>
      </c>
      <c r="BA720" t="str">
        <f t="shared" si="599"/>
        <v>DUOSUS VANILA</v>
      </c>
      <c r="BB720" t="s">
        <v>4417</v>
      </c>
      <c r="BC720" t="s">
        <v>4417</v>
      </c>
      <c r="BD720" s="1"/>
      <c r="BF720" s="9"/>
      <c r="BG720" s="20"/>
      <c r="BH720" s="13"/>
      <c r="BI720" s="15"/>
      <c r="BL720" s="13"/>
      <c r="BM720" s="1"/>
      <c r="BP720" s="1"/>
      <c r="BQ720" s="1"/>
      <c r="BT720" s="13"/>
      <c r="BU720" s="15"/>
      <c r="BV720" s="14"/>
    </row>
    <row r="721" spans="1:74" x14ac:dyDescent="0.25">
      <c r="A721" s="4" t="str">
        <f t="shared" si="557"/>
        <v/>
      </c>
      <c r="B721" s="4" t="str">
        <f t="shared" si="558"/>
        <v/>
      </c>
      <c r="C721" s="4" t="str">
        <f t="shared" si="559"/>
        <v>BKS</v>
      </c>
      <c r="D721" s="4" t="str">
        <f t="shared" si="560"/>
        <v/>
      </c>
      <c r="E721" s="4" t="str">
        <f t="shared" si="561"/>
        <v/>
      </c>
      <c r="F721" s="4" t="str">
        <f t="shared" si="562"/>
        <v/>
      </c>
      <c r="G721" s="4" t="str">
        <f t="shared" si="563"/>
        <v/>
      </c>
      <c r="H721" s="4" t="str">
        <f t="shared" si="564"/>
        <v/>
      </c>
      <c r="I721" s="4" t="str">
        <f t="shared" si="565"/>
        <v/>
      </c>
      <c r="J721" s="4" t="str">
        <f t="shared" si="566"/>
        <v/>
      </c>
      <c r="K721" s="4" t="str">
        <f t="shared" si="567"/>
        <v/>
      </c>
      <c r="L721" s="4" t="str">
        <f t="shared" si="568"/>
        <v/>
      </c>
      <c r="M721" s="4" t="str">
        <f t="shared" si="569"/>
        <v/>
      </c>
      <c r="N721" s="4" t="str">
        <f t="shared" si="570"/>
        <v/>
      </c>
      <c r="O721" s="4" t="str">
        <f t="shared" si="571"/>
        <v/>
      </c>
      <c r="P721" s="4" t="str">
        <f t="shared" si="572"/>
        <v/>
      </c>
      <c r="Q721" s="4" t="str">
        <f t="shared" si="573"/>
        <v/>
      </c>
      <c r="R721" s="4" t="str">
        <f t="shared" si="574"/>
        <v/>
      </c>
      <c r="S721" s="4" t="str">
        <f t="shared" si="575"/>
        <v/>
      </c>
      <c r="T721" s="4" t="str">
        <f t="shared" si="576"/>
        <v/>
      </c>
      <c r="U721" s="4" t="str">
        <f t="shared" si="577"/>
        <v/>
      </c>
      <c r="V721" s="4" t="str">
        <f t="shared" si="578"/>
        <v/>
      </c>
      <c r="W721" s="4" t="str">
        <f t="shared" si="579"/>
        <v/>
      </c>
      <c r="X721" s="4" t="str">
        <f t="shared" si="580"/>
        <v/>
      </c>
      <c r="Y721" s="4">
        <f t="shared" si="581"/>
        <v>3</v>
      </c>
      <c r="Z721" s="4" t="str">
        <f t="shared" si="582"/>
        <v>-</v>
      </c>
      <c r="AA721" s="4" t="str">
        <f t="shared" si="583"/>
        <v/>
      </c>
      <c r="AB721" s="4" t="str">
        <f t="shared" si="584"/>
        <v/>
      </c>
      <c r="AC721" s="4" t="str">
        <f t="shared" si="585"/>
        <v/>
      </c>
      <c r="AD721" s="4" t="str">
        <f t="shared" si="586"/>
        <v/>
      </c>
      <c r="AE721" s="4" t="str">
        <f t="shared" si="587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588"/>
        <v>4</v>
      </c>
      <c r="AH721" s="4">
        <f t="shared" si="589"/>
        <v>14</v>
      </c>
      <c r="AI721" s="4">
        <f t="shared" si="590"/>
        <v>10</v>
      </c>
      <c r="AJ721" s="4" t="str">
        <f t="shared" si="591"/>
        <v>1BKS</v>
      </c>
      <c r="AK721" s="4" t="str">
        <f t="shared" si="592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596"/>
        <v>13</v>
      </c>
      <c r="AN721" s="4" t="b">
        <f t="shared" si="601"/>
        <v>1</v>
      </c>
      <c r="AO721" s="4" t="str">
        <f t="shared" si="600"/>
        <v>BKS</v>
      </c>
      <c r="AP721" s="4" t="b">
        <f t="shared" si="597"/>
        <v>0</v>
      </c>
      <c r="AQ721" s="4" t="b">
        <f t="shared" si="593"/>
        <v>0</v>
      </c>
      <c r="AR721" s="5" t="str">
        <f t="shared" si="594"/>
        <v>DUPA 2JAM</v>
      </c>
      <c r="AS721" s="4" t="str">
        <f t="shared" si="595"/>
        <v>1BKS</v>
      </c>
      <c r="AT721" t="s">
        <v>947</v>
      </c>
      <c r="AV721" s="33" t="str">
        <f t="shared" ca="1" si="598"/>
        <v/>
      </c>
      <c r="AW721">
        <v>7000</v>
      </c>
      <c r="AX721">
        <v>7000</v>
      </c>
      <c r="AY721">
        <v>5000</v>
      </c>
      <c r="AZ721" t="str">
        <f t="shared" si="553"/>
        <v>8000000000721</v>
      </c>
      <c r="BA721" t="str">
        <f t="shared" si="599"/>
        <v>DUPA 2JAM</v>
      </c>
      <c r="BB721" t="s">
        <v>4417</v>
      </c>
      <c r="BC721" t="s">
        <v>4417</v>
      </c>
      <c r="BD721" s="1"/>
      <c r="BF721" s="9"/>
      <c r="BG721" s="20"/>
      <c r="BH721" s="13"/>
      <c r="BI721" s="15"/>
      <c r="BL721" s="13"/>
      <c r="BM721" s="1"/>
      <c r="BP721" s="1"/>
      <c r="BQ721" s="1"/>
      <c r="BT721" s="13"/>
      <c r="BU721" s="15"/>
      <c r="BV721" s="14"/>
    </row>
    <row r="722" spans="1:74" x14ac:dyDescent="0.25">
      <c r="A722" s="4" t="str">
        <f t="shared" si="557"/>
        <v/>
      </c>
      <c r="B722" s="4" t="str">
        <f t="shared" si="558"/>
        <v/>
      </c>
      <c r="C722" s="4" t="str">
        <f t="shared" si="559"/>
        <v>BKS</v>
      </c>
      <c r="D722" s="4" t="str">
        <f t="shared" si="560"/>
        <v/>
      </c>
      <c r="E722" s="4" t="str">
        <f t="shared" si="561"/>
        <v/>
      </c>
      <c r="F722" s="4" t="str">
        <f t="shared" si="562"/>
        <v/>
      </c>
      <c r="G722" s="4" t="str">
        <f t="shared" si="563"/>
        <v/>
      </c>
      <c r="H722" s="4" t="str">
        <f t="shared" si="564"/>
        <v/>
      </c>
      <c r="I722" s="4" t="str">
        <f t="shared" si="565"/>
        <v/>
      </c>
      <c r="J722" s="4" t="str">
        <f t="shared" si="566"/>
        <v/>
      </c>
      <c r="K722" s="4" t="str">
        <f t="shared" si="567"/>
        <v/>
      </c>
      <c r="L722" s="4" t="str">
        <f t="shared" si="568"/>
        <v/>
      </c>
      <c r="M722" s="4" t="str">
        <f t="shared" si="569"/>
        <v/>
      </c>
      <c r="N722" s="4" t="str">
        <f t="shared" si="570"/>
        <v/>
      </c>
      <c r="O722" s="4" t="str">
        <f t="shared" si="571"/>
        <v/>
      </c>
      <c r="P722" s="4" t="str">
        <f t="shared" si="572"/>
        <v/>
      </c>
      <c r="Q722" s="4" t="str">
        <f t="shared" si="573"/>
        <v/>
      </c>
      <c r="R722" s="4" t="str">
        <f t="shared" si="574"/>
        <v/>
      </c>
      <c r="S722" s="4" t="str">
        <f t="shared" si="575"/>
        <v/>
      </c>
      <c r="T722" s="4" t="str">
        <f t="shared" si="576"/>
        <v/>
      </c>
      <c r="U722" s="4" t="str">
        <f t="shared" si="577"/>
        <v/>
      </c>
      <c r="V722" s="4" t="str">
        <f t="shared" si="578"/>
        <v/>
      </c>
      <c r="W722" s="4" t="str">
        <f t="shared" si="579"/>
        <v/>
      </c>
      <c r="X722" s="4" t="str">
        <f t="shared" si="580"/>
        <v/>
      </c>
      <c r="Y722" s="4">
        <f t="shared" si="581"/>
        <v>3</v>
      </c>
      <c r="Z722" s="4" t="str">
        <f t="shared" si="582"/>
        <v>-</v>
      </c>
      <c r="AA722" s="4" t="str">
        <f t="shared" si="583"/>
        <v/>
      </c>
      <c r="AB722" s="4" t="str">
        <f t="shared" si="584"/>
        <v/>
      </c>
      <c r="AC722" s="4" t="str">
        <f t="shared" si="585"/>
        <v/>
      </c>
      <c r="AD722" s="4" t="str">
        <f t="shared" si="586"/>
        <v/>
      </c>
      <c r="AE722" s="4" t="str">
        <f t="shared" si="587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588"/>
        <v>4</v>
      </c>
      <c r="AH722" s="4">
        <f t="shared" si="589"/>
        <v>14</v>
      </c>
      <c r="AI722" s="4">
        <f t="shared" si="590"/>
        <v>10</v>
      </c>
      <c r="AJ722" s="4" t="str">
        <f t="shared" si="591"/>
        <v>1BKS</v>
      </c>
      <c r="AK722" s="4" t="str">
        <f t="shared" si="592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596"/>
        <v>13</v>
      </c>
      <c r="AN722" s="4" t="b">
        <f t="shared" si="601"/>
        <v>1</v>
      </c>
      <c r="AO722" s="4" t="str">
        <f t="shared" si="600"/>
        <v>BKS</v>
      </c>
      <c r="AP722" s="4" t="b">
        <f t="shared" si="597"/>
        <v>0</v>
      </c>
      <c r="AQ722" s="4" t="b">
        <f t="shared" si="593"/>
        <v>0</v>
      </c>
      <c r="AR722" s="5" t="str">
        <f t="shared" si="594"/>
        <v>DUPA 3JAM</v>
      </c>
      <c r="AS722" s="4" t="str">
        <f t="shared" si="595"/>
        <v>1BKS</v>
      </c>
      <c r="AT722" t="s">
        <v>948</v>
      </c>
      <c r="AV722" s="33" t="str">
        <f t="shared" ca="1" si="598"/>
        <v/>
      </c>
      <c r="AW722">
        <v>9000</v>
      </c>
      <c r="AX722">
        <v>9000</v>
      </c>
      <c r="AY722">
        <v>7000</v>
      </c>
      <c r="AZ722" t="str">
        <f t="shared" si="553"/>
        <v>8000000000722</v>
      </c>
      <c r="BA722" t="str">
        <f t="shared" si="599"/>
        <v>DUPA 3JAM</v>
      </c>
      <c r="BB722" t="s">
        <v>4417</v>
      </c>
      <c r="BC722" t="s">
        <v>4417</v>
      </c>
      <c r="BD722" s="1"/>
      <c r="BF722" s="9"/>
      <c r="BG722" s="20"/>
      <c r="BH722" s="13"/>
      <c r="BI722" s="15"/>
      <c r="BL722" s="13"/>
      <c r="BM722" s="1"/>
      <c r="BP722" s="1"/>
      <c r="BQ722" s="1"/>
      <c r="BT722" s="13"/>
      <c r="BU722" s="15"/>
      <c r="BV722" s="14"/>
    </row>
    <row r="723" spans="1:74" x14ac:dyDescent="0.25">
      <c r="A723" s="4" t="str">
        <f t="shared" si="557"/>
        <v/>
      </c>
      <c r="B723" s="4" t="str">
        <f t="shared" si="558"/>
        <v/>
      </c>
      <c r="C723" s="4" t="str">
        <f t="shared" si="559"/>
        <v>BKS</v>
      </c>
      <c r="D723" s="4" t="str">
        <f t="shared" si="560"/>
        <v/>
      </c>
      <c r="E723" s="4" t="str">
        <f t="shared" si="561"/>
        <v/>
      </c>
      <c r="F723" s="4" t="str">
        <f t="shared" si="562"/>
        <v/>
      </c>
      <c r="G723" s="4" t="str">
        <f t="shared" si="563"/>
        <v/>
      </c>
      <c r="H723" s="4" t="str">
        <f t="shared" si="564"/>
        <v/>
      </c>
      <c r="I723" s="4" t="str">
        <f t="shared" si="565"/>
        <v/>
      </c>
      <c r="J723" s="4" t="str">
        <f t="shared" si="566"/>
        <v/>
      </c>
      <c r="K723" s="4" t="str">
        <f t="shared" si="567"/>
        <v/>
      </c>
      <c r="L723" s="4" t="str">
        <f t="shared" si="568"/>
        <v/>
      </c>
      <c r="M723" s="4" t="str">
        <f t="shared" si="569"/>
        <v/>
      </c>
      <c r="N723" s="4" t="str">
        <f t="shared" si="570"/>
        <v/>
      </c>
      <c r="O723" s="4" t="str">
        <f t="shared" si="571"/>
        <v/>
      </c>
      <c r="P723" s="4" t="str">
        <f t="shared" si="572"/>
        <v/>
      </c>
      <c r="Q723" s="4" t="str">
        <f t="shared" si="573"/>
        <v/>
      </c>
      <c r="R723" s="4" t="str">
        <f t="shared" si="574"/>
        <v/>
      </c>
      <c r="S723" s="4" t="str">
        <f t="shared" si="575"/>
        <v/>
      </c>
      <c r="T723" s="4" t="str">
        <f t="shared" si="576"/>
        <v/>
      </c>
      <c r="U723" s="4" t="str">
        <f t="shared" si="577"/>
        <v/>
      </c>
      <c r="V723" s="4" t="str">
        <f t="shared" si="578"/>
        <v/>
      </c>
      <c r="W723" s="4" t="str">
        <f t="shared" si="579"/>
        <v/>
      </c>
      <c r="X723" s="4" t="str">
        <f t="shared" si="580"/>
        <v/>
      </c>
      <c r="Y723" s="4">
        <f t="shared" si="581"/>
        <v>3</v>
      </c>
      <c r="Z723" s="4" t="str">
        <f t="shared" si="582"/>
        <v>-</v>
      </c>
      <c r="AA723" s="4" t="str">
        <f t="shared" si="583"/>
        <v/>
      </c>
      <c r="AB723" s="4" t="str">
        <f t="shared" si="584"/>
        <v/>
      </c>
      <c r="AC723" s="4" t="str">
        <f t="shared" si="585"/>
        <v/>
      </c>
      <c r="AD723" s="4" t="str">
        <f t="shared" si="586"/>
        <v/>
      </c>
      <c r="AE723" s="4" t="str">
        <f t="shared" si="587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588"/>
        <v>4</v>
      </c>
      <c r="AH723" s="4">
        <f t="shared" si="589"/>
        <v>15</v>
      </c>
      <c r="AI723" s="4">
        <f t="shared" si="590"/>
        <v>11</v>
      </c>
      <c r="AJ723" s="4" t="str">
        <f t="shared" si="591"/>
        <v>1BKS</v>
      </c>
      <c r="AK723" s="4" t="str">
        <f t="shared" si="592"/>
        <v>-1BKS</v>
      </c>
      <c r="AL723" s="4" t="str" cm="1">
        <f t="array" ref="AL723">LEFT(AS723,SUM(LEN(AS723)-LEN(SUBSTITUTE(AS723,{"0";"1";"2";"3";"4";"5";"6";"7";"8";"9"},""))))</f>
        <v>1</v>
      </c>
      <c r="AM723" s="4">
        <f t="shared" si="596"/>
        <v>13</v>
      </c>
      <c r="AN723" s="4" t="b">
        <f t="shared" si="601"/>
        <v>1</v>
      </c>
      <c r="AO723" s="4" t="str">
        <f t="shared" si="600"/>
        <v>BKS</v>
      </c>
      <c r="AP723" s="4" t="b">
        <f t="shared" si="597"/>
        <v>0</v>
      </c>
      <c r="AQ723" s="4" t="b">
        <f t="shared" si="593"/>
        <v>0</v>
      </c>
      <c r="AR723" s="5" t="str">
        <f t="shared" si="594"/>
        <v>DUPA 6 JAM</v>
      </c>
      <c r="AS723" s="4" t="str">
        <f t="shared" si="595"/>
        <v>1BKS</v>
      </c>
      <c r="AT723" t="s">
        <v>949</v>
      </c>
      <c r="AV723" s="33" t="str">
        <f t="shared" ca="1" si="598"/>
        <v/>
      </c>
      <c r="AW723">
        <v>10000</v>
      </c>
      <c r="AX723">
        <v>10000</v>
      </c>
      <c r="AY723">
        <v>6000</v>
      </c>
      <c r="AZ723" t="str">
        <f t="shared" si="553"/>
        <v>8000000000723</v>
      </c>
      <c r="BA723" t="str">
        <f t="shared" si="599"/>
        <v>DUPA 6 JAM</v>
      </c>
      <c r="BB723" t="s">
        <v>4417</v>
      </c>
      <c r="BC723" t="s">
        <v>4417</v>
      </c>
      <c r="BD723" s="1"/>
      <c r="BF723" s="9"/>
      <c r="BG723" s="20"/>
      <c r="BH723" s="13"/>
      <c r="BI723" s="15"/>
      <c r="BL723" s="13"/>
      <c r="BM723" s="1"/>
      <c r="BP723" s="1"/>
      <c r="BQ723" s="1"/>
      <c r="BT723" s="13"/>
      <c r="BU723" s="15"/>
      <c r="BV723" s="14"/>
    </row>
    <row r="724" spans="1:74" x14ac:dyDescent="0.25">
      <c r="A724" s="4" t="str">
        <f t="shared" si="557"/>
        <v/>
      </c>
      <c r="B724" s="4" t="str">
        <f t="shared" si="558"/>
        <v/>
      </c>
      <c r="C724" s="4" t="str">
        <f t="shared" si="559"/>
        <v>BKS</v>
      </c>
      <c r="D724" s="4" t="str">
        <f t="shared" si="560"/>
        <v/>
      </c>
      <c r="E724" s="4" t="str">
        <f t="shared" si="561"/>
        <v/>
      </c>
      <c r="F724" s="4" t="str">
        <f t="shared" si="562"/>
        <v/>
      </c>
      <c r="G724" s="4" t="str">
        <f t="shared" si="563"/>
        <v/>
      </c>
      <c r="H724" s="4" t="str">
        <f t="shared" si="564"/>
        <v/>
      </c>
      <c r="I724" s="4" t="str">
        <f t="shared" si="565"/>
        <v/>
      </c>
      <c r="J724" s="4" t="str">
        <f t="shared" si="566"/>
        <v/>
      </c>
      <c r="K724" s="4" t="str">
        <f t="shared" si="567"/>
        <v/>
      </c>
      <c r="L724" s="4" t="str">
        <f t="shared" si="568"/>
        <v/>
      </c>
      <c r="M724" s="4" t="str">
        <f t="shared" si="569"/>
        <v/>
      </c>
      <c r="N724" s="4" t="str">
        <f t="shared" si="570"/>
        <v/>
      </c>
      <c r="O724" s="4" t="str">
        <f t="shared" si="571"/>
        <v/>
      </c>
      <c r="P724" s="4" t="str">
        <f t="shared" si="572"/>
        <v/>
      </c>
      <c r="Q724" s="4" t="str">
        <f t="shared" si="573"/>
        <v/>
      </c>
      <c r="R724" s="4" t="str">
        <f t="shared" si="574"/>
        <v/>
      </c>
      <c r="S724" s="4" t="str">
        <f t="shared" si="575"/>
        <v/>
      </c>
      <c r="T724" s="4" t="str">
        <f t="shared" si="576"/>
        <v/>
      </c>
      <c r="U724" s="4" t="str">
        <f t="shared" si="577"/>
        <v/>
      </c>
      <c r="V724" s="4" t="str">
        <f t="shared" si="578"/>
        <v/>
      </c>
      <c r="W724" s="4" t="str">
        <f t="shared" si="579"/>
        <v/>
      </c>
      <c r="X724" s="4" t="str">
        <f t="shared" si="580"/>
        <v/>
      </c>
      <c r="Y724" s="4">
        <f t="shared" si="581"/>
        <v>3</v>
      </c>
      <c r="Z724" s="4" t="str">
        <f t="shared" si="582"/>
        <v>-</v>
      </c>
      <c r="AA724" s="4" t="str">
        <f t="shared" si="583"/>
        <v/>
      </c>
      <c r="AB724" s="4" t="str">
        <f t="shared" si="584"/>
        <v/>
      </c>
      <c r="AC724" s="4" t="str">
        <f t="shared" si="585"/>
        <v/>
      </c>
      <c r="AD724" s="4" t="str">
        <f t="shared" si="586"/>
        <v/>
      </c>
      <c r="AE724" s="4" t="str">
        <f t="shared" si="587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588"/>
        <v>4</v>
      </c>
      <c r="AH724" s="4">
        <f t="shared" si="589"/>
        <v>15</v>
      </c>
      <c r="AI724" s="4">
        <f t="shared" si="590"/>
        <v>11</v>
      </c>
      <c r="AJ724" s="4" t="str">
        <f t="shared" si="591"/>
        <v>1BKS</v>
      </c>
      <c r="AK724" s="4" t="str">
        <f t="shared" si="592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596"/>
        <v>13</v>
      </c>
      <c r="AN724" s="4" t="b">
        <f t="shared" si="601"/>
        <v>1</v>
      </c>
      <c r="AO724" s="4" t="str">
        <f t="shared" si="600"/>
        <v>BKS</v>
      </c>
      <c r="AP724" s="4" t="b">
        <f t="shared" si="597"/>
        <v>0</v>
      </c>
      <c r="AQ724" s="4" t="b">
        <f t="shared" si="593"/>
        <v>0</v>
      </c>
      <c r="AR724" s="5" t="str">
        <f t="shared" si="594"/>
        <v>DUPA 8 JAM</v>
      </c>
      <c r="AS724" s="4" t="str">
        <f t="shared" si="595"/>
        <v>1BKS</v>
      </c>
      <c r="AT724" t="s">
        <v>950</v>
      </c>
      <c r="AV724" s="33" t="str">
        <f t="shared" ca="1" si="598"/>
        <v/>
      </c>
      <c r="AW724">
        <v>12000</v>
      </c>
      <c r="AX724">
        <v>12000</v>
      </c>
      <c r="AY724">
        <v>7500</v>
      </c>
      <c r="AZ724" t="str">
        <f t="shared" si="553"/>
        <v>8000000000724</v>
      </c>
      <c r="BA724" t="str">
        <f t="shared" si="599"/>
        <v>DUPA 8 JAM</v>
      </c>
      <c r="BB724" t="s">
        <v>4417</v>
      </c>
      <c r="BC724" t="s">
        <v>4417</v>
      </c>
      <c r="BD724" s="1"/>
      <c r="BF724" s="9"/>
      <c r="BG724" s="20"/>
      <c r="BH724" s="13"/>
      <c r="BI724" s="15"/>
      <c r="BL724" s="13"/>
      <c r="BM724" s="1"/>
      <c r="BP724" s="1"/>
      <c r="BQ724" s="1"/>
      <c r="BT724" s="13"/>
      <c r="BU724" s="15"/>
      <c r="BV724" s="14"/>
    </row>
    <row r="725" spans="1:74" x14ac:dyDescent="0.25">
      <c r="A725" s="4" t="str">
        <f t="shared" si="557"/>
        <v/>
      </c>
      <c r="B725" s="4" t="str">
        <f t="shared" si="558"/>
        <v/>
      </c>
      <c r="C725" s="4" t="str">
        <f t="shared" si="559"/>
        <v/>
      </c>
      <c r="D725" s="4" t="str">
        <f t="shared" si="560"/>
        <v/>
      </c>
      <c r="E725" s="4" t="str">
        <f t="shared" si="561"/>
        <v/>
      </c>
      <c r="F725" s="4" t="str">
        <f t="shared" si="562"/>
        <v/>
      </c>
      <c r="G725" s="4" t="str">
        <f t="shared" si="563"/>
        <v/>
      </c>
      <c r="H725" s="4" t="str">
        <f t="shared" si="564"/>
        <v/>
      </c>
      <c r="I725" s="4" t="str">
        <f t="shared" si="565"/>
        <v/>
      </c>
      <c r="J725" s="4" t="str">
        <f t="shared" si="566"/>
        <v/>
      </c>
      <c r="K725" s="4" t="str">
        <f t="shared" si="567"/>
        <v/>
      </c>
      <c r="L725" s="4" t="str">
        <f t="shared" si="568"/>
        <v/>
      </c>
      <c r="M725" s="4" t="str">
        <f t="shared" si="569"/>
        <v/>
      </c>
      <c r="N725" s="4" t="str">
        <f t="shared" si="570"/>
        <v/>
      </c>
      <c r="O725" s="4" t="str">
        <f t="shared" si="571"/>
        <v/>
      </c>
      <c r="P725" s="4" t="str">
        <f t="shared" si="572"/>
        <v/>
      </c>
      <c r="Q725" s="4" t="str">
        <f t="shared" si="573"/>
        <v/>
      </c>
      <c r="R725" s="4" t="str">
        <f t="shared" si="574"/>
        <v/>
      </c>
      <c r="S725" s="4" t="str">
        <f t="shared" si="575"/>
        <v/>
      </c>
      <c r="T725" s="4" t="str">
        <f t="shared" si="576"/>
        <v>PACK</v>
      </c>
      <c r="U725" s="4" t="str">
        <f t="shared" si="577"/>
        <v/>
      </c>
      <c r="V725" s="4" t="str">
        <f t="shared" si="578"/>
        <v/>
      </c>
      <c r="W725" s="4" t="str">
        <f t="shared" si="579"/>
        <v/>
      </c>
      <c r="X725" s="4" t="str">
        <f t="shared" si="580"/>
        <v/>
      </c>
      <c r="Y725" s="4">
        <f t="shared" si="581"/>
        <v>4</v>
      </c>
      <c r="Z725" s="4" t="str">
        <f t="shared" si="582"/>
        <v>-</v>
      </c>
      <c r="AA725" s="4" t="str">
        <f t="shared" si="583"/>
        <v/>
      </c>
      <c r="AB725" s="4" t="str">
        <f t="shared" si="584"/>
        <v/>
      </c>
      <c r="AC725" s="4" t="str">
        <f t="shared" si="585"/>
        <v/>
      </c>
      <c r="AD725" s="4" t="str">
        <f t="shared" si="586"/>
        <v/>
      </c>
      <c r="AE725" s="4" t="str">
        <f t="shared" si="587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588"/>
        <v>5</v>
      </c>
      <c r="AH725" s="4">
        <f t="shared" si="589"/>
        <v>16</v>
      </c>
      <c r="AI725" s="4">
        <f t="shared" si="590"/>
        <v>11</v>
      </c>
      <c r="AJ725" s="4" t="str">
        <f t="shared" si="591"/>
        <v>PACK</v>
      </c>
      <c r="AK725" s="4" t="str">
        <f t="shared" si="592"/>
        <v>1PACK</v>
      </c>
      <c r="AL725" s="4" t="str" cm="1">
        <f t="array" ref="AL725">LEFT(AS725,SUM(LEN(AS725)-LEN(SUBSTITUTE(AS725,{"0";"1";"2";"3";"4";"5";"6";"7";"8";"9"},""))))</f>
        <v>1</v>
      </c>
      <c r="AM725" s="4">
        <f t="shared" si="596"/>
        <v>13</v>
      </c>
      <c r="AN725" s="4" t="b">
        <f t="shared" si="601"/>
        <v>1</v>
      </c>
      <c r="AO725" s="4" t="str">
        <f>RIGHT(AJ725,4)</f>
        <v>PACK</v>
      </c>
      <c r="AP725" s="4" t="b">
        <f t="shared" si="597"/>
        <v>0</v>
      </c>
      <c r="AQ725" s="4" t="b">
        <f t="shared" si="593"/>
        <v>0</v>
      </c>
      <c r="AR725" s="5" t="str">
        <f t="shared" si="594"/>
        <v>DUPA BESAR</v>
      </c>
      <c r="AS725" s="4" t="str">
        <f t="shared" si="595"/>
        <v>1PACK</v>
      </c>
      <c r="AT725" t="s">
        <v>951</v>
      </c>
      <c r="AV725" s="33" t="str">
        <f t="shared" ca="1" si="598"/>
        <v/>
      </c>
      <c r="AW725">
        <v>40000</v>
      </c>
      <c r="AX725">
        <v>40000</v>
      </c>
      <c r="AY725">
        <v>35000</v>
      </c>
      <c r="AZ725" t="str">
        <f t="shared" si="553"/>
        <v>8000000000725</v>
      </c>
      <c r="BA725" t="str">
        <f t="shared" si="599"/>
        <v>DUPA BESAR</v>
      </c>
      <c r="BB725" t="s">
        <v>4417</v>
      </c>
      <c r="BC725" t="s">
        <v>4417</v>
      </c>
      <c r="BD725" s="1"/>
      <c r="BF725" s="9"/>
      <c r="BG725" s="20"/>
      <c r="BH725" s="13"/>
      <c r="BI725" s="15"/>
      <c r="BL725" s="13"/>
      <c r="BM725" s="1"/>
      <c r="BP725" s="1"/>
      <c r="BQ725" s="1"/>
      <c r="BT725" s="13"/>
      <c r="BU725" s="15"/>
      <c r="BV725" s="14"/>
    </row>
    <row r="726" spans="1:74" x14ac:dyDescent="0.25">
      <c r="A726" s="4" t="str">
        <f t="shared" si="557"/>
        <v/>
      </c>
      <c r="B726" s="4" t="str">
        <f t="shared" si="558"/>
        <v/>
      </c>
      <c r="C726" s="4" t="str">
        <f t="shared" si="559"/>
        <v>BKS</v>
      </c>
      <c r="D726" s="4" t="str">
        <f t="shared" si="560"/>
        <v/>
      </c>
      <c r="E726" s="4" t="str">
        <f t="shared" si="561"/>
        <v/>
      </c>
      <c r="F726" s="4" t="str">
        <f t="shared" si="562"/>
        <v/>
      </c>
      <c r="G726" s="4" t="str">
        <f t="shared" si="563"/>
        <v/>
      </c>
      <c r="H726" s="4" t="str">
        <f t="shared" si="564"/>
        <v/>
      </c>
      <c r="I726" s="4" t="str">
        <f t="shared" si="565"/>
        <v/>
      </c>
      <c r="J726" s="4" t="str">
        <f t="shared" si="566"/>
        <v/>
      </c>
      <c r="K726" s="4" t="str">
        <f t="shared" si="567"/>
        <v/>
      </c>
      <c r="L726" s="4" t="str">
        <f t="shared" si="568"/>
        <v/>
      </c>
      <c r="M726" s="4" t="str">
        <f t="shared" si="569"/>
        <v/>
      </c>
      <c r="N726" s="4" t="str">
        <f t="shared" si="570"/>
        <v/>
      </c>
      <c r="O726" s="4" t="str">
        <f t="shared" si="571"/>
        <v/>
      </c>
      <c r="P726" s="4" t="str">
        <f t="shared" si="572"/>
        <v/>
      </c>
      <c r="Q726" s="4" t="str">
        <f t="shared" si="573"/>
        <v/>
      </c>
      <c r="R726" s="4" t="str">
        <f t="shared" si="574"/>
        <v/>
      </c>
      <c r="S726" s="4" t="str">
        <f t="shared" si="575"/>
        <v/>
      </c>
      <c r="T726" s="4" t="str">
        <f t="shared" si="576"/>
        <v/>
      </c>
      <c r="U726" s="4" t="str">
        <f t="shared" si="577"/>
        <v/>
      </c>
      <c r="V726" s="4" t="str">
        <f t="shared" si="578"/>
        <v/>
      </c>
      <c r="W726" s="4" t="str">
        <f t="shared" si="579"/>
        <v/>
      </c>
      <c r="X726" s="4" t="str">
        <f t="shared" si="580"/>
        <v/>
      </c>
      <c r="Y726" s="4">
        <f t="shared" si="581"/>
        <v>3</v>
      </c>
      <c r="Z726" s="4" t="str">
        <f t="shared" si="582"/>
        <v>-</v>
      </c>
      <c r="AA726" s="4" t="str">
        <f t="shared" si="583"/>
        <v/>
      </c>
      <c r="AB726" s="4" t="str">
        <f t="shared" si="584"/>
        <v/>
      </c>
      <c r="AC726" s="4" t="str">
        <f t="shared" si="585"/>
        <v/>
      </c>
      <c r="AD726" s="4" t="str">
        <f t="shared" si="586"/>
        <v/>
      </c>
      <c r="AE726" s="4" t="str">
        <f t="shared" si="587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588"/>
        <v>4</v>
      </c>
      <c r="AH726" s="4">
        <f t="shared" si="589"/>
        <v>18</v>
      </c>
      <c r="AI726" s="4">
        <f t="shared" si="590"/>
        <v>14</v>
      </c>
      <c r="AJ726" s="4" t="str">
        <f t="shared" si="591"/>
        <v>1BKS</v>
      </c>
      <c r="AK726" s="4" t="str">
        <f t="shared" si="592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596"/>
        <v>13</v>
      </c>
      <c r="AN726" s="4" t="b">
        <f t="shared" si="601"/>
        <v>1</v>
      </c>
      <c r="AO726" s="4" t="str">
        <f t="shared" ref="AO726:AO749" si="602">RIGHT(AJ726,3)</f>
        <v>BKS</v>
      </c>
      <c r="AP726" s="4" t="b">
        <f t="shared" si="597"/>
        <v>0</v>
      </c>
      <c r="AQ726" s="4" t="b">
        <f t="shared" si="593"/>
        <v>0</v>
      </c>
      <c r="AR726" s="5" t="str">
        <f t="shared" si="594"/>
        <v>DUPA CEREMONY</v>
      </c>
      <c r="AS726" s="4" t="str">
        <f t="shared" si="595"/>
        <v>1BKS</v>
      </c>
      <c r="AT726" t="s">
        <v>952</v>
      </c>
      <c r="AU726" s="1" t="s">
        <v>953</v>
      </c>
      <c r="AV726" s="33" t="str">
        <f t="shared" ca="1" si="598"/>
        <v/>
      </c>
      <c r="AW726">
        <v>2000</v>
      </c>
      <c r="AX726">
        <v>2000</v>
      </c>
      <c r="AY726">
        <v>1500</v>
      </c>
      <c r="AZ726" t="str">
        <f t="shared" si="553"/>
        <v>8997209022068</v>
      </c>
      <c r="BA726" t="str">
        <f t="shared" si="599"/>
        <v>DUPA CEREMONY</v>
      </c>
      <c r="BB726" t="s">
        <v>4417</v>
      </c>
      <c r="BC726" t="s">
        <v>4417</v>
      </c>
      <c r="BD726" s="1"/>
      <c r="BF726" s="9"/>
      <c r="BG726" s="20"/>
      <c r="BH726" s="13"/>
      <c r="BI726" s="15"/>
      <c r="BL726" s="13"/>
      <c r="BM726" s="1"/>
      <c r="BP726" s="1"/>
      <c r="BQ726" s="1"/>
      <c r="BT726" s="13"/>
      <c r="BU726" s="15"/>
      <c r="BV726" s="14"/>
    </row>
    <row r="727" spans="1:74" x14ac:dyDescent="0.25">
      <c r="A727" s="4" t="str">
        <f t="shared" si="557"/>
        <v/>
      </c>
      <c r="B727" s="4" t="str">
        <f t="shared" si="558"/>
        <v/>
      </c>
      <c r="C727" s="4" t="str">
        <f t="shared" si="559"/>
        <v>BKS</v>
      </c>
      <c r="D727" s="4" t="str">
        <f t="shared" si="560"/>
        <v/>
      </c>
      <c r="E727" s="4" t="str">
        <f t="shared" si="561"/>
        <v/>
      </c>
      <c r="F727" s="4" t="str">
        <f t="shared" si="562"/>
        <v/>
      </c>
      <c r="G727" s="4" t="str">
        <f t="shared" si="563"/>
        <v/>
      </c>
      <c r="H727" s="4" t="str">
        <f t="shared" si="564"/>
        <v/>
      </c>
      <c r="I727" s="4" t="str">
        <f t="shared" si="565"/>
        <v/>
      </c>
      <c r="J727" s="4" t="str">
        <f t="shared" si="566"/>
        <v/>
      </c>
      <c r="K727" s="4" t="str">
        <f t="shared" si="567"/>
        <v/>
      </c>
      <c r="L727" s="4" t="str">
        <f t="shared" si="568"/>
        <v/>
      </c>
      <c r="M727" s="4" t="str">
        <f t="shared" si="569"/>
        <v/>
      </c>
      <c r="N727" s="4" t="str">
        <f t="shared" si="570"/>
        <v/>
      </c>
      <c r="O727" s="4" t="str">
        <f t="shared" si="571"/>
        <v/>
      </c>
      <c r="P727" s="4" t="str">
        <f t="shared" si="572"/>
        <v/>
      </c>
      <c r="Q727" s="4" t="str">
        <f t="shared" si="573"/>
        <v/>
      </c>
      <c r="R727" s="4" t="str">
        <f t="shared" si="574"/>
        <v/>
      </c>
      <c r="S727" s="4" t="str">
        <f t="shared" si="575"/>
        <v/>
      </c>
      <c r="T727" s="4" t="str">
        <f t="shared" si="576"/>
        <v/>
      </c>
      <c r="U727" s="4" t="str">
        <f t="shared" si="577"/>
        <v/>
      </c>
      <c r="V727" s="4" t="str">
        <f t="shared" si="578"/>
        <v/>
      </c>
      <c r="W727" s="4" t="str">
        <f t="shared" si="579"/>
        <v/>
      </c>
      <c r="X727" s="4" t="str">
        <f t="shared" si="580"/>
        <v/>
      </c>
      <c r="Y727" s="4">
        <f t="shared" si="581"/>
        <v>3</v>
      </c>
      <c r="Z727" s="4" t="str">
        <f t="shared" si="582"/>
        <v>-</v>
      </c>
      <c r="AA727" s="4" t="str">
        <f t="shared" si="583"/>
        <v/>
      </c>
      <c r="AB727" s="4" t="str">
        <f t="shared" si="584"/>
        <v/>
      </c>
      <c r="AC727" s="4" t="str">
        <f t="shared" si="585"/>
        <v/>
      </c>
      <c r="AD727" s="4" t="str">
        <f t="shared" si="586"/>
        <v/>
      </c>
      <c r="AE727" s="4" t="str">
        <f t="shared" si="587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588"/>
        <v>4</v>
      </c>
      <c r="AH727" s="4">
        <f t="shared" si="589"/>
        <v>24</v>
      </c>
      <c r="AI727" s="4">
        <f t="shared" si="590"/>
        <v>20</v>
      </c>
      <c r="AJ727" s="4" t="str">
        <f t="shared" si="591"/>
        <v>1BKS</v>
      </c>
      <c r="AK727" s="4" t="str">
        <f t="shared" si="592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596"/>
        <v>13</v>
      </c>
      <c r="AN727" s="4" t="b">
        <f t="shared" si="601"/>
        <v>1</v>
      </c>
      <c r="AO727" s="4" t="str">
        <f t="shared" si="602"/>
        <v>BKS</v>
      </c>
      <c r="AP727" s="4" t="b">
        <f t="shared" si="597"/>
        <v>0</v>
      </c>
      <c r="AQ727" s="4" t="b">
        <f t="shared" si="593"/>
        <v>0</v>
      </c>
      <c r="AR727" s="5" t="str">
        <f t="shared" si="594"/>
        <v>DUPA JEMPIRING BALI</v>
      </c>
      <c r="AS727" s="4" t="str">
        <f t="shared" si="595"/>
        <v>1BKS</v>
      </c>
      <c r="AT727" t="s">
        <v>954</v>
      </c>
      <c r="AV727" s="33" t="str">
        <f t="shared" ca="1" si="598"/>
        <v/>
      </c>
      <c r="AW727">
        <v>6000</v>
      </c>
      <c r="AX727">
        <v>6000</v>
      </c>
      <c r="AY727">
        <v>4500</v>
      </c>
      <c r="AZ727" t="str">
        <f t="shared" si="553"/>
        <v>8000000000727</v>
      </c>
      <c r="BA727" t="str">
        <f t="shared" si="599"/>
        <v>DUPA JEMPIRING BALI</v>
      </c>
      <c r="BB727" t="s">
        <v>4417</v>
      </c>
      <c r="BC727" t="s">
        <v>4417</v>
      </c>
      <c r="BD727" s="1"/>
      <c r="BF727" s="9"/>
      <c r="BG727" s="20"/>
      <c r="BH727" s="13"/>
      <c r="BI727" s="15"/>
      <c r="BL727" s="13"/>
      <c r="BM727" s="1"/>
      <c r="BP727" s="1"/>
      <c r="BQ727" s="1"/>
      <c r="BT727" s="13"/>
      <c r="BU727" s="15"/>
      <c r="BV727" s="14"/>
    </row>
    <row r="728" spans="1:74" x14ac:dyDescent="0.25">
      <c r="A728" s="4" t="str">
        <f t="shared" si="557"/>
        <v/>
      </c>
      <c r="B728" s="4" t="str">
        <f t="shared" si="558"/>
        <v/>
      </c>
      <c r="C728" s="4" t="str">
        <f t="shared" si="559"/>
        <v>BKS</v>
      </c>
      <c r="D728" s="4" t="str">
        <f t="shared" si="560"/>
        <v/>
      </c>
      <c r="E728" s="4" t="str">
        <f t="shared" si="561"/>
        <v/>
      </c>
      <c r="F728" s="4" t="str">
        <f t="shared" si="562"/>
        <v/>
      </c>
      <c r="G728" s="4" t="str">
        <f t="shared" si="563"/>
        <v/>
      </c>
      <c r="H728" s="4" t="str">
        <f t="shared" si="564"/>
        <v/>
      </c>
      <c r="I728" s="4" t="str">
        <f t="shared" si="565"/>
        <v/>
      </c>
      <c r="J728" s="4" t="str">
        <f t="shared" si="566"/>
        <v/>
      </c>
      <c r="K728" s="4" t="str">
        <f t="shared" si="567"/>
        <v/>
      </c>
      <c r="L728" s="4" t="str">
        <f t="shared" si="568"/>
        <v/>
      </c>
      <c r="M728" s="4" t="str">
        <f t="shared" si="569"/>
        <v/>
      </c>
      <c r="N728" s="4" t="str">
        <f t="shared" si="570"/>
        <v/>
      </c>
      <c r="O728" s="4" t="str">
        <f t="shared" si="571"/>
        <v/>
      </c>
      <c r="P728" s="4" t="str">
        <f t="shared" si="572"/>
        <v/>
      </c>
      <c r="Q728" s="4" t="str">
        <f t="shared" si="573"/>
        <v/>
      </c>
      <c r="R728" s="4" t="str">
        <f t="shared" si="574"/>
        <v/>
      </c>
      <c r="S728" s="4" t="str">
        <f t="shared" si="575"/>
        <v/>
      </c>
      <c r="T728" s="4" t="str">
        <f t="shared" si="576"/>
        <v/>
      </c>
      <c r="U728" s="4" t="str">
        <f t="shared" si="577"/>
        <v/>
      </c>
      <c r="V728" s="4" t="str">
        <f t="shared" si="578"/>
        <v/>
      </c>
      <c r="W728" s="4" t="str">
        <f t="shared" si="579"/>
        <v/>
      </c>
      <c r="X728" s="4" t="str">
        <f t="shared" si="580"/>
        <v/>
      </c>
      <c r="Y728" s="4">
        <f t="shared" si="581"/>
        <v>3</v>
      </c>
      <c r="Z728" s="4" t="str">
        <f t="shared" si="582"/>
        <v>-</v>
      </c>
      <c r="AA728" s="4" t="str">
        <f t="shared" si="583"/>
        <v/>
      </c>
      <c r="AB728" s="4" t="str">
        <f t="shared" si="584"/>
        <v/>
      </c>
      <c r="AC728" s="4" t="str">
        <f t="shared" si="585"/>
        <v/>
      </c>
      <c r="AD728" s="4" t="str">
        <f t="shared" si="586"/>
        <v/>
      </c>
      <c r="AE728" s="4" t="str">
        <f t="shared" si="587"/>
        <v/>
      </c>
      <c r="AF728" s="4" t="str" cm="1">
        <f t="array" aca="1" ref="AF728" ca="1">LEFT(AS728,MATCH(FALSE,ISNUMBER(MID(AS728,ROW(INDIRECT("1:"&amp;LEN(AS728)+1)), 1) *1),0) -1)</f>
        <v>1</v>
      </c>
      <c r="AG728" s="4">
        <f t="shared" si="588"/>
        <v>4</v>
      </c>
      <c r="AH728" s="4">
        <f t="shared" si="589"/>
        <v>14</v>
      </c>
      <c r="AI728" s="4">
        <f t="shared" si="590"/>
        <v>10</v>
      </c>
      <c r="AJ728" s="4" t="str">
        <f t="shared" si="591"/>
        <v>1BKS</v>
      </c>
      <c r="AK728" s="4" t="str">
        <f t="shared" si="592"/>
        <v>-1BKS</v>
      </c>
      <c r="AL728" s="4" t="str" cm="1">
        <f t="array" ref="AL728">LEFT(AS728,SUM(LEN(AS728)-LEN(SUBSTITUTE(AS728,{"0";"1";"2";"3";"4";"5";"6";"7";"8";"9"},""))))</f>
        <v>1</v>
      </c>
      <c r="AM728" s="4">
        <f t="shared" si="596"/>
        <v>13</v>
      </c>
      <c r="AN728" s="4" t="b">
        <f t="shared" si="601"/>
        <v>1</v>
      </c>
      <c r="AO728" s="4" t="str">
        <f t="shared" si="602"/>
        <v>BKS</v>
      </c>
      <c r="AP728" s="4" t="b">
        <f t="shared" si="597"/>
        <v>0</v>
      </c>
      <c r="AQ728" s="4" t="b">
        <f t="shared" si="593"/>
        <v>0</v>
      </c>
      <c r="AR728" s="5" t="str">
        <f t="shared" si="594"/>
        <v>DUPA LIFE</v>
      </c>
      <c r="AS728" s="4" t="str">
        <f t="shared" si="595"/>
        <v>1BKS</v>
      </c>
      <c r="AT728" t="s">
        <v>955</v>
      </c>
      <c r="AU728" s="1" t="s">
        <v>956</v>
      </c>
      <c r="AV728" s="33" t="str">
        <f t="shared" ca="1" si="598"/>
        <v/>
      </c>
      <c r="AW728">
        <v>6000</v>
      </c>
      <c r="AX728">
        <v>6000</v>
      </c>
      <c r="AY728">
        <v>5000</v>
      </c>
      <c r="AZ728" t="str">
        <f t="shared" si="553"/>
        <v>8902264024346</v>
      </c>
      <c r="BA728" t="str">
        <f t="shared" si="599"/>
        <v>DUPA LIFE</v>
      </c>
      <c r="BB728" t="s">
        <v>4417</v>
      </c>
      <c r="BC728" t="s">
        <v>4417</v>
      </c>
      <c r="BD728" s="1"/>
      <c r="BF728" s="9"/>
      <c r="BG728" s="20"/>
      <c r="BH728" s="13"/>
      <c r="BI728" s="15"/>
      <c r="BL728" s="13"/>
      <c r="BM728" s="1"/>
      <c r="BP728" s="1"/>
      <c r="BQ728" s="1"/>
      <c r="BT728" s="13"/>
      <c r="BU728" s="15"/>
      <c r="BV728" s="14"/>
    </row>
    <row r="729" spans="1:74" x14ac:dyDescent="0.25">
      <c r="A729" s="4" t="str">
        <f t="shared" si="557"/>
        <v/>
      </c>
      <c r="B729" s="4" t="str">
        <f t="shared" si="558"/>
        <v/>
      </c>
      <c r="C729" s="4" t="str">
        <f t="shared" si="559"/>
        <v>BKS</v>
      </c>
      <c r="D729" s="4" t="str">
        <f t="shared" si="560"/>
        <v/>
      </c>
      <c r="E729" s="4" t="str">
        <f t="shared" si="561"/>
        <v/>
      </c>
      <c r="F729" s="4" t="str">
        <f t="shared" si="562"/>
        <v/>
      </c>
      <c r="G729" s="4" t="str">
        <f t="shared" si="563"/>
        <v/>
      </c>
      <c r="H729" s="4" t="str">
        <f t="shared" si="564"/>
        <v/>
      </c>
      <c r="I729" s="4" t="str">
        <f t="shared" si="565"/>
        <v/>
      </c>
      <c r="J729" s="4" t="str">
        <f t="shared" si="566"/>
        <v/>
      </c>
      <c r="K729" s="4" t="str">
        <f t="shared" si="567"/>
        <v/>
      </c>
      <c r="L729" s="4" t="str">
        <f t="shared" si="568"/>
        <v/>
      </c>
      <c r="M729" s="4" t="str">
        <f t="shared" si="569"/>
        <v/>
      </c>
      <c r="N729" s="4" t="str">
        <f t="shared" si="570"/>
        <v/>
      </c>
      <c r="O729" s="4" t="str">
        <f t="shared" si="571"/>
        <v/>
      </c>
      <c r="P729" s="4" t="str">
        <f t="shared" si="572"/>
        <v/>
      </c>
      <c r="Q729" s="4" t="str">
        <f t="shared" si="573"/>
        <v/>
      </c>
      <c r="R729" s="4" t="str">
        <f t="shared" si="574"/>
        <v/>
      </c>
      <c r="S729" s="4" t="str">
        <f t="shared" si="575"/>
        <v/>
      </c>
      <c r="T729" s="4" t="str">
        <f t="shared" si="576"/>
        <v/>
      </c>
      <c r="U729" s="4" t="str">
        <f t="shared" si="577"/>
        <v/>
      </c>
      <c r="V729" s="4" t="str">
        <f t="shared" si="578"/>
        <v/>
      </c>
      <c r="W729" s="4" t="str">
        <f t="shared" si="579"/>
        <v/>
      </c>
      <c r="X729" s="4" t="str">
        <f t="shared" si="580"/>
        <v/>
      </c>
      <c r="Y729" s="4">
        <f t="shared" si="581"/>
        <v>3</v>
      </c>
      <c r="Z729" s="4" t="str">
        <f t="shared" si="582"/>
        <v>-</v>
      </c>
      <c r="AA729" s="4" t="str">
        <f t="shared" si="583"/>
        <v/>
      </c>
      <c r="AB729" s="4" t="str">
        <f t="shared" si="584"/>
        <v/>
      </c>
      <c r="AC729" s="4" t="str">
        <f t="shared" si="585"/>
        <v/>
      </c>
      <c r="AD729" s="4" t="str">
        <f t="shared" si="586"/>
        <v/>
      </c>
      <c r="AE729" s="4" t="str">
        <f t="shared" si="587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588"/>
        <v>4</v>
      </c>
      <c r="AH729" s="4">
        <f t="shared" si="589"/>
        <v>19</v>
      </c>
      <c r="AI729" s="4">
        <f t="shared" si="590"/>
        <v>15</v>
      </c>
      <c r="AJ729" s="4" t="str">
        <f t="shared" si="591"/>
        <v>1BKS</v>
      </c>
      <c r="AK729" s="4" t="str">
        <f t="shared" si="592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596"/>
        <v>13</v>
      </c>
      <c r="AN729" s="4" t="b">
        <f t="shared" si="601"/>
        <v>1</v>
      </c>
      <c r="AO729" s="4" t="str">
        <f t="shared" si="602"/>
        <v>BKS</v>
      </c>
      <c r="AP729" s="4" t="b">
        <f t="shared" si="597"/>
        <v>0</v>
      </c>
      <c r="AQ729" s="4" t="b">
        <f t="shared" si="593"/>
        <v>0</v>
      </c>
      <c r="AR729" s="5" t="str">
        <f t="shared" si="594"/>
        <v>DUPA MAHA DEWA</v>
      </c>
      <c r="AS729" s="4" t="str">
        <f t="shared" si="595"/>
        <v>1BKS</v>
      </c>
      <c r="AT729" t="s">
        <v>957</v>
      </c>
      <c r="AU729" s="1" t="s">
        <v>958</v>
      </c>
      <c r="AV729" s="33" t="str">
        <f t="shared" ca="1" si="598"/>
        <v/>
      </c>
      <c r="AW729">
        <v>6000</v>
      </c>
      <c r="AX729">
        <v>6000</v>
      </c>
      <c r="AY729">
        <v>5000</v>
      </c>
      <c r="AZ729" t="str">
        <f t="shared" si="553"/>
        <v>5041889631201</v>
      </c>
      <c r="BA729" t="str">
        <f t="shared" si="599"/>
        <v>DUPA MAHA DEWA</v>
      </c>
      <c r="BB729" t="s">
        <v>4417</v>
      </c>
      <c r="BC729" t="s">
        <v>4417</v>
      </c>
      <c r="BD729" s="1"/>
      <c r="BF729" s="9"/>
      <c r="BG729" s="20"/>
      <c r="BH729" s="13"/>
      <c r="BI729" s="15"/>
      <c r="BL729" s="13"/>
      <c r="BM729" s="1"/>
      <c r="BP729" s="1"/>
      <c r="BQ729" s="1"/>
      <c r="BT729" s="13"/>
      <c r="BU729" s="15"/>
      <c r="BV729" s="14"/>
    </row>
    <row r="730" spans="1:74" x14ac:dyDescent="0.25">
      <c r="A730" s="4" t="str">
        <f t="shared" si="557"/>
        <v/>
      </c>
      <c r="B730" s="4" t="str">
        <f t="shared" si="558"/>
        <v/>
      </c>
      <c r="C730" s="4" t="str">
        <f t="shared" si="559"/>
        <v>BKS</v>
      </c>
      <c r="D730" s="4" t="str">
        <f t="shared" si="560"/>
        <v/>
      </c>
      <c r="E730" s="4" t="str">
        <f t="shared" si="561"/>
        <v/>
      </c>
      <c r="F730" s="4" t="str">
        <f t="shared" si="562"/>
        <v/>
      </c>
      <c r="G730" s="4" t="str">
        <f t="shared" si="563"/>
        <v/>
      </c>
      <c r="H730" s="4" t="str">
        <f t="shared" si="564"/>
        <v/>
      </c>
      <c r="I730" s="4" t="str">
        <f t="shared" si="565"/>
        <v/>
      </c>
      <c r="J730" s="4" t="str">
        <f t="shared" si="566"/>
        <v/>
      </c>
      <c r="K730" s="4" t="str">
        <f t="shared" si="567"/>
        <v/>
      </c>
      <c r="L730" s="4" t="str">
        <f t="shared" si="568"/>
        <v/>
      </c>
      <c r="M730" s="4" t="str">
        <f t="shared" si="569"/>
        <v/>
      </c>
      <c r="N730" s="4" t="str">
        <f t="shared" si="570"/>
        <v/>
      </c>
      <c r="O730" s="4" t="str">
        <f t="shared" si="571"/>
        <v/>
      </c>
      <c r="P730" s="4" t="str">
        <f t="shared" si="572"/>
        <v/>
      </c>
      <c r="Q730" s="4" t="str">
        <f t="shared" si="573"/>
        <v/>
      </c>
      <c r="R730" s="4" t="str">
        <f t="shared" si="574"/>
        <v/>
      </c>
      <c r="S730" s="4" t="str">
        <f t="shared" si="575"/>
        <v/>
      </c>
      <c r="T730" s="4" t="str">
        <f t="shared" si="576"/>
        <v/>
      </c>
      <c r="U730" s="4" t="str">
        <f t="shared" si="577"/>
        <v/>
      </c>
      <c r="V730" s="4" t="str">
        <f t="shared" si="578"/>
        <v/>
      </c>
      <c r="W730" s="4" t="str">
        <f t="shared" si="579"/>
        <v/>
      </c>
      <c r="X730" s="4" t="str">
        <f t="shared" si="580"/>
        <v/>
      </c>
      <c r="Y730" s="4">
        <f t="shared" si="581"/>
        <v>3</v>
      </c>
      <c r="Z730" s="4" t="str">
        <f t="shared" si="582"/>
        <v>-</v>
      </c>
      <c r="AA730" s="4" t="str">
        <f t="shared" si="583"/>
        <v/>
      </c>
      <c r="AB730" s="4" t="str">
        <f t="shared" si="584"/>
        <v/>
      </c>
      <c r="AC730" s="4" t="str">
        <f t="shared" si="585"/>
        <v/>
      </c>
      <c r="AD730" s="4" t="str">
        <f t="shared" si="586"/>
        <v/>
      </c>
      <c r="AE730" s="4" t="str">
        <f t="shared" si="587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588"/>
        <v>4</v>
      </c>
      <c r="AH730" s="4">
        <f t="shared" si="589"/>
        <v>17</v>
      </c>
      <c r="AI730" s="4">
        <f t="shared" si="590"/>
        <v>13</v>
      </c>
      <c r="AJ730" s="4" t="str">
        <f t="shared" si="591"/>
        <v>1BKS</v>
      </c>
      <c r="AK730" s="4" t="str">
        <f t="shared" si="592"/>
        <v>-1BKS</v>
      </c>
      <c r="AL730" s="4" t="str" cm="1">
        <f t="array" ref="AL730">LEFT(AS730,SUM(LEN(AS730)-LEN(SUBSTITUTE(AS730,{"0";"1";"2";"3";"4";"5";"6";"7";"8";"9"},""))))</f>
        <v>1</v>
      </c>
      <c r="AM730" s="4">
        <f t="shared" si="596"/>
        <v>13</v>
      </c>
      <c r="AN730" s="4" t="b">
        <f t="shared" si="601"/>
        <v>1</v>
      </c>
      <c r="AO730" s="4" t="str">
        <f t="shared" si="602"/>
        <v>BKS</v>
      </c>
      <c r="AP730" s="4" t="b">
        <f t="shared" si="597"/>
        <v>0</v>
      </c>
      <c r="AQ730" s="4" t="b">
        <f t="shared" si="593"/>
        <v>0</v>
      </c>
      <c r="AR730" s="5" t="str">
        <f t="shared" si="594"/>
        <v>DUPA PANDAWA</v>
      </c>
      <c r="AS730" s="4" t="str">
        <f t="shared" si="595"/>
        <v>1BKS</v>
      </c>
      <c r="AT730" t="s">
        <v>959</v>
      </c>
      <c r="AV730" s="33" t="str">
        <f t="shared" ca="1" si="598"/>
        <v/>
      </c>
      <c r="AW730">
        <v>10000</v>
      </c>
      <c r="AX730">
        <v>10000</v>
      </c>
      <c r="AY730">
        <v>7000</v>
      </c>
      <c r="AZ730" t="str">
        <f t="shared" si="553"/>
        <v>8000000000730</v>
      </c>
      <c r="BA730" t="str">
        <f t="shared" si="599"/>
        <v>DUPA PANDAWA</v>
      </c>
      <c r="BB730" t="s">
        <v>4417</v>
      </c>
      <c r="BC730" t="s">
        <v>4417</v>
      </c>
      <c r="BD730" s="1"/>
      <c r="BF730" s="9"/>
      <c r="BG730" s="20"/>
      <c r="BH730" s="13"/>
      <c r="BI730" s="15"/>
      <c r="BL730" s="13"/>
      <c r="BM730" s="1"/>
      <c r="BP730" s="1"/>
      <c r="BQ730" s="1"/>
      <c r="BT730" s="13"/>
      <c r="BU730" s="15"/>
      <c r="BV730" s="14"/>
    </row>
    <row r="731" spans="1:74" x14ac:dyDescent="0.25">
      <c r="A731" s="4" t="str">
        <f t="shared" si="557"/>
        <v/>
      </c>
      <c r="B731" s="4" t="str">
        <f t="shared" si="558"/>
        <v/>
      </c>
      <c r="C731" s="4" t="str">
        <f t="shared" si="559"/>
        <v>BKS</v>
      </c>
      <c r="D731" s="4" t="str">
        <f t="shared" si="560"/>
        <v/>
      </c>
      <c r="E731" s="4" t="str">
        <f t="shared" si="561"/>
        <v/>
      </c>
      <c r="F731" s="4" t="str">
        <f t="shared" si="562"/>
        <v/>
      </c>
      <c r="G731" s="4" t="str">
        <f t="shared" si="563"/>
        <v/>
      </c>
      <c r="H731" s="4" t="str">
        <f t="shared" si="564"/>
        <v/>
      </c>
      <c r="I731" s="4" t="str">
        <f t="shared" si="565"/>
        <v/>
      </c>
      <c r="J731" s="4" t="str">
        <f t="shared" si="566"/>
        <v/>
      </c>
      <c r="K731" s="4" t="str">
        <f t="shared" si="567"/>
        <v/>
      </c>
      <c r="L731" s="4" t="str">
        <f t="shared" si="568"/>
        <v/>
      </c>
      <c r="M731" s="4" t="str">
        <f t="shared" si="569"/>
        <v/>
      </c>
      <c r="N731" s="4" t="str">
        <f t="shared" si="570"/>
        <v/>
      </c>
      <c r="O731" s="4" t="str">
        <f t="shared" si="571"/>
        <v/>
      </c>
      <c r="P731" s="4" t="str">
        <f t="shared" si="572"/>
        <v/>
      </c>
      <c r="Q731" s="4" t="str">
        <f t="shared" si="573"/>
        <v/>
      </c>
      <c r="R731" s="4" t="str">
        <f t="shared" si="574"/>
        <v/>
      </c>
      <c r="S731" s="4" t="str">
        <f t="shared" si="575"/>
        <v/>
      </c>
      <c r="T731" s="4" t="str">
        <f t="shared" si="576"/>
        <v/>
      </c>
      <c r="U731" s="4" t="str">
        <f t="shared" si="577"/>
        <v/>
      </c>
      <c r="V731" s="4" t="str">
        <f t="shared" si="578"/>
        <v/>
      </c>
      <c r="W731" s="4" t="str">
        <f t="shared" si="579"/>
        <v/>
      </c>
      <c r="X731" s="4" t="str">
        <f t="shared" si="580"/>
        <v/>
      </c>
      <c r="Y731" s="4">
        <f t="shared" si="581"/>
        <v>3</v>
      </c>
      <c r="Z731" s="4" t="str">
        <f t="shared" si="582"/>
        <v>-</v>
      </c>
      <c r="AA731" s="4" t="str">
        <f t="shared" si="583"/>
        <v/>
      </c>
      <c r="AB731" s="4" t="str">
        <f t="shared" si="584"/>
        <v/>
      </c>
      <c r="AC731" s="4" t="str">
        <f t="shared" si="585"/>
        <v/>
      </c>
      <c r="AD731" s="4" t="str">
        <f t="shared" si="586"/>
        <v/>
      </c>
      <c r="AE731" s="4" t="str">
        <f t="shared" si="587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588"/>
        <v>4</v>
      </c>
      <c r="AH731" s="4">
        <f t="shared" si="589"/>
        <v>19</v>
      </c>
      <c r="AI731" s="4">
        <f t="shared" si="590"/>
        <v>15</v>
      </c>
      <c r="AJ731" s="4" t="str">
        <f t="shared" si="591"/>
        <v>1BKS</v>
      </c>
      <c r="AK731" s="4" t="str">
        <f t="shared" si="592"/>
        <v>-1BKS</v>
      </c>
      <c r="AL731" s="4" t="str" cm="1">
        <f t="array" ref="AL731">LEFT(AS731,SUM(LEN(AS731)-LEN(SUBSTITUTE(AS731,{"0";"1";"2";"3";"4";"5";"6";"7";"8";"9"},""))))</f>
        <v>1</v>
      </c>
      <c r="AM731" s="4">
        <f t="shared" si="596"/>
        <v>13</v>
      </c>
      <c r="AN731" s="4" t="b">
        <f t="shared" si="601"/>
        <v>1</v>
      </c>
      <c r="AO731" s="4" t="str">
        <f t="shared" si="602"/>
        <v>BKS</v>
      </c>
      <c r="AP731" s="4" t="b">
        <f t="shared" si="597"/>
        <v>0</v>
      </c>
      <c r="AQ731" s="4" t="b">
        <f t="shared" si="593"/>
        <v>0</v>
      </c>
      <c r="AR731" s="5" t="str">
        <f t="shared" si="594"/>
        <v>DUPA PRASANTHI</v>
      </c>
      <c r="AS731" s="4" t="str">
        <f t="shared" si="595"/>
        <v>1BKS</v>
      </c>
      <c r="AT731" t="s">
        <v>962</v>
      </c>
      <c r="AU731" s="1" t="s">
        <v>963</v>
      </c>
      <c r="AV731" s="33" t="str">
        <f t="shared" ca="1" si="598"/>
        <v/>
      </c>
      <c r="AW731">
        <v>6000</v>
      </c>
      <c r="AX731">
        <v>6000</v>
      </c>
      <c r="AY731">
        <v>5000</v>
      </c>
      <c r="AZ731" t="str">
        <f t="shared" si="553"/>
        <v>8997011256019</v>
      </c>
      <c r="BA731" t="str">
        <f t="shared" si="599"/>
        <v>DUPA PRASANTHI</v>
      </c>
      <c r="BB731" t="s">
        <v>4417</v>
      </c>
      <c r="BC731" t="s">
        <v>4417</v>
      </c>
      <c r="BD731" s="1"/>
      <c r="BF731" s="9"/>
      <c r="BG731" s="20"/>
      <c r="BH731" s="13"/>
      <c r="BI731" s="15"/>
      <c r="BL731" s="13"/>
      <c r="BM731" s="1"/>
      <c r="BP731" s="1"/>
      <c r="BQ731" s="1"/>
      <c r="BT731" s="13"/>
      <c r="BU731" s="15"/>
      <c r="BV731" s="14"/>
    </row>
    <row r="732" spans="1:74" x14ac:dyDescent="0.25">
      <c r="A732" s="4" t="str">
        <f t="shared" si="557"/>
        <v/>
      </c>
      <c r="B732" s="4" t="str">
        <f t="shared" si="558"/>
        <v/>
      </c>
      <c r="C732" s="4" t="str">
        <f t="shared" si="559"/>
        <v>BKS</v>
      </c>
      <c r="D732" s="4" t="str">
        <f t="shared" si="560"/>
        <v/>
      </c>
      <c r="E732" s="4" t="str">
        <f t="shared" si="561"/>
        <v/>
      </c>
      <c r="F732" s="4" t="str">
        <f t="shared" si="562"/>
        <v/>
      </c>
      <c r="G732" s="4" t="str">
        <f t="shared" si="563"/>
        <v/>
      </c>
      <c r="H732" s="4" t="str">
        <f t="shared" si="564"/>
        <v/>
      </c>
      <c r="I732" s="4" t="str">
        <f t="shared" si="565"/>
        <v/>
      </c>
      <c r="J732" s="4" t="str">
        <f t="shared" si="566"/>
        <v/>
      </c>
      <c r="K732" s="4" t="str">
        <f t="shared" si="567"/>
        <v/>
      </c>
      <c r="L732" s="4" t="str">
        <f t="shared" si="568"/>
        <v/>
      </c>
      <c r="M732" s="4" t="str">
        <f t="shared" si="569"/>
        <v/>
      </c>
      <c r="N732" s="4" t="str">
        <f t="shared" si="570"/>
        <v/>
      </c>
      <c r="O732" s="4" t="str">
        <f t="shared" si="571"/>
        <v/>
      </c>
      <c r="P732" s="4" t="str">
        <f t="shared" si="572"/>
        <v/>
      </c>
      <c r="Q732" s="4" t="str">
        <f t="shared" si="573"/>
        <v/>
      </c>
      <c r="R732" s="4" t="str">
        <f t="shared" si="574"/>
        <v/>
      </c>
      <c r="S732" s="4" t="str">
        <f t="shared" si="575"/>
        <v/>
      </c>
      <c r="T732" s="4" t="str">
        <f t="shared" si="576"/>
        <v/>
      </c>
      <c r="U732" s="4" t="str">
        <f t="shared" si="577"/>
        <v/>
      </c>
      <c r="V732" s="4" t="str">
        <f t="shared" si="578"/>
        <v/>
      </c>
      <c r="W732" s="4" t="str">
        <f t="shared" si="579"/>
        <v/>
      </c>
      <c r="X732" s="4" t="str">
        <f t="shared" si="580"/>
        <v/>
      </c>
      <c r="Y732" s="4">
        <f t="shared" si="581"/>
        <v>3</v>
      </c>
      <c r="Z732" s="4" t="str">
        <f t="shared" si="582"/>
        <v>-</v>
      </c>
      <c r="AA732" s="4" t="str">
        <f t="shared" si="583"/>
        <v/>
      </c>
      <c r="AB732" s="4" t="str">
        <f t="shared" si="584"/>
        <v/>
      </c>
      <c r="AC732" s="4" t="str">
        <f t="shared" si="585"/>
        <v/>
      </c>
      <c r="AD732" s="4" t="str">
        <f t="shared" si="586"/>
        <v/>
      </c>
      <c r="AE732" s="4" t="str">
        <f t="shared" si="587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588"/>
        <v>4</v>
      </c>
      <c r="AH732" s="4">
        <f t="shared" si="589"/>
        <v>28</v>
      </c>
      <c r="AI732" s="4">
        <f t="shared" si="590"/>
        <v>24</v>
      </c>
      <c r="AJ732" s="4" t="str">
        <f t="shared" si="591"/>
        <v>1BKS</v>
      </c>
      <c r="AK732" s="4" t="str">
        <f t="shared" si="592"/>
        <v>-1BKS</v>
      </c>
      <c r="AL732" s="4" t="str" cm="1">
        <f t="array" ref="AL732">LEFT(AS732,SUM(LEN(AS732)-LEN(SUBSTITUTE(AS732,{"0";"1";"2";"3";"4";"5";"6";"7";"8";"9"},""))))</f>
        <v>1</v>
      </c>
      <c r="AM732" s="4">
        <f t="shared" si="596"/>
        <v>13</v>
      </c>
      <c r="AN732" s="4" t="b">
        <f t="shared" si="601"/>
        <v>1</v>
      </c>
      <c r="AO732" s="4" t="str">
        <f t="shared" si="602"/>
        <v>BKS</v>
      </c>
      <c r="AP732" s="4" t="b">
        <f t="shared" si="597"/>
        <v>0</v>
      </c>
      <c r="AQ732" s="4" t="b">
        <f t="shared" si="593"/>
        <v>0</v>
      </c>
      <c r="AR732" s="5" t="str">
        <f t="shared" si="594"/>
        <v>DUPA PRASANTHI SAI BABA</v>
      </c>
      <c r="AS732" s="4" t="str">
        <f t="shared" si="595"/>
        <v>1BKS</v>
      </c>
      <c r="AT732" t="s">
        <v>960</v>
      </c>
      <c r="AU732" s="1" t="s">
        <v>961</v>
      </c>
      <c r="AV732" s="33" t="str">
        <f t="shared" ca="1" si="598"/>
        <v/>
      </c>
      <c r="AW732">
        <v>6000</v>
      </c>
      <c r="AX732">
        <v>6000</v>
      </c>
      <c r="AY732">
        <v>5000</v>
      </c>
      <c r="AZ732" t="str">
        <f t="shared" si="553"/>
        <v>8997011256026</v>
      </c>
      <c r="BA732" t="str">
        <f t="shared" si="599"/>
        <v>DUPA PRASANTHI SAI BABA</v>
      </c>
      <c r="BB732" t="s">
        <v>4417</v>
      </c>
      <c r="BC732" t="s">
        <v>4417</v>
      </c>
      <c r="BD732" s="1"/>
      <c r="BF732" s="9"/>
      <c r="BG732" s="20"/>
      <c r="BH732" s="13"/>
      <c r="BI732" s="15"/>
      <c r="BL732" s="13"/>
      <c r="BM732" s="1"/>
      <c r="BP732" s="1"/>
      <c r="BQ732" s="1"/>
      <c r="BT732" s="13"/>
      <c r="BU732" s="15"/>
      <c r="BV732" s="14"/>
    </row>
    <row r="733" spans="1:74" x14ac:dyDescent="0.25">
      <c r="A733" s="4" t="str">
        <f t="shared" si="557"/>
        <v/>
      </c>
      <c r="B733" s="4" t="str">
        <f t="shared" si="558"/>
        <v/>
      </c>
      <c r="C733" s="4" t="str">
        <f t="shared" si="559"/>
        <v>BKS</v>
      </c>
      <c r="D733" s="4" t="str">
        <f t="shared" si="560"/>
        <v/>
      </c>
      <c r="E733" s="4" t="str">
        <f t="shared" si="561"/>
        <v/>
      </c>
      <c r="F733" s="4" t="str">
        <f t="shared" si="562"/>
        <v/>
      </c>
      <c r="G733" s="4" t="str">
        <f t="shared" si="563"/>
        <v/>
      </c>
      <c r="H733" s="4" t="str">
        <f t="shared" si="564"/>
        <v/>
      </c>
      <c r="I733" s="4" t="str">
        <f t="shared" si="565"/>
        <v/>
      </c>
      <c r="J733" s="4" t="str">
        <f t="shared" si="566"/>
        <v/>
      </c>
      <c r="K733" s="4" t="str">
        <f t="shared" si="567"/>
        <v/>
      </c>
      <c r="L733" s="4" t="str">
        <f t="shared" si="568"/>
        <v/>
      </c>
      <c r="M733" s="4" t="str">
        <f t="shared" si="569"/>
        <v/>
      </c>
      <c r="N733" s="4" t="str">
        <f t="shared" si="570"/>
        <v/>
      </c>
      <c r="O733" s="4" t="str">
        <f t="shared" si="571"/>
        <v/>
      </c>
      <c r="P733" s="4" t="str">
        <f t="shared" si="572"/>
        <v/>
      </c>
      <c r="Q733" s="4" t="str">
        <f t="shared" si="573"/>
        <v/>
      </c>
      <c r="R733" s="4" t="str">
        <f t="shared" si="574"/>
        <v/>
      </c>
      <c r="S733" s="4" t="str">
        <f t="shared" si="575"/>
        <v/>
      </c>
      <c r="T733" s="4" t="str">
        <f t="shared" si="576"/>
        <v/>
      </c>
      <c r="U733" s="4" t="str">
        <f t="shared" si="577"/>
        <v/>
      </c>
      <c r="V733" s="4" t="str">
        <f t="shared" si="578"/>
        <v/>
      </c>
      <c r="W733" s="4" t="str">
        <f t="shared" si="579"/>
        <v/>
      </c>
      <c r="X733" s="4" t="str">
        <f t="shared" si="580"/>
        <v/>
      </c>
      <c r="Y733" s="4">
        <f t="shared" si="581"/>
        <v>3</v>
      </c>
      <c r="Z733" s="4" t="str">
        <f t="shared" si="582"/>
        <v>-</v>
      </c>
      <c r="AA733" s="4" t="str">
        <f t="shared" si="583"/>
        <v/>
      </c>
      <c r="AB733" s="4" t="str">
        <f t="shared" si="584"/>
        <v/>
      </c>
      <c r="AC733" s="4" t="str">
        <f t="shared" si="585"/>
        <v/>
      </c>
      <c r="AD733" s="4" t="str">
        <f t="shared" si="586"/>
        <v/>
      </c>
      <c r="AE733" s="4" t="str">
        <f t="shared" si="587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588"/>
        <v>4</v>
      </c>
      <c r="AH733" s="4">
        <f t="shared" si="589"/>
        <v>20</v>
      </c>
      <c r="AI733" s="4">
        <f t="shared" si="590"/>
        <v>16</v>
      </c>
      <c r="AJ733" s="4" t="str">
        <f t="shared" si="591"/>
        <v>1BKS</v>
      </c>
      <c r="AK733" s="4" t="str">
        <f t="shared" si="592"/>
        <v>-1BKS</v>
      </c>
      <c r="AL733" s="4" t="str" cm="1">
        <f t="array" ref="AL733">LEFT(AS733,SUM(LEN(AS733)-LEN(SUBSTITUTE(AS733,{"0";"1";"2";"3";"4";"5";"6";"7";"8";"9"},""))))</f>
        <v>1</v>
      </c>
      <c r="AM733" s="4">
        <f t="shared" si="596"/>
        <v>13</v>
      </c>
      <c r="AN733" s="4" t="b">
        <f t="shared" si="601"/>
        <v>1</v>
      </c>
      <c r="AO733" s="4" t="str">
        <f t="shared" si="602"/>
        <v>BKS</v>
      </c>
      <c r="AP733" s="4" t="b">
        <f t="shared" si="597"/>
        <v>0</v>
      </c>
      <c r="AQ733" s="4" t="b">
        <f t="shared" si="593"/>
        <v>0</v>
      </c>
      <c r="AR733" s="5" t="str">
        <f t="shared" si="594"/>
        <v>DUPA SAI FLOWER</v>
      </c>
      <c r="AS733" s="4" t="str">
        <f t="shared" si="595"/>
        <v>1BKS</v>
      </c>
      <c r="AT733" t="s">
        <v>964</v>
      </c>
      <c r="AV733" s="33" t="str">
        <f t="shared" ca="1" si="598"/>
        <v/>
      </c>
      <c r="AW733">
        <v>10000</v>
      </c>
      <c r="AX733">
        <v>10000</v>
      </c>
      <c r="AY733">
        <v>7000</v>
      </c>
      <c r="AZ733" t="str">
        <f t="shared" si="553"/>
        <v>8000000000733</v>
      </c>
      <c r="BA733" t="str">
        <f t="shared" si="599"/>
        <v>DUPA SAI FLOWER</v>
      </c>
      <c r="BB733" t="s">
        <v>4417</v>
      </c>
      <c r="BC733" t="s">
        <v>4417</v>
      </c>
      <c r="BD733" s="1"/>
      <c r="BF733" s="9"/>
      <c r="BG733" s="20"/>
      <c r="BH733" s="13"/>
      <c r="BI733" s="15"/>
      <c r="BL733" s="13"/>
      <c r="BM733" s="1"/>
      <c r="BP733" s="1"/>
      <c r="BQ733" s="1"/>
      <c r="BT733" s="13"/>
      <c r="BU733" s="15"/>
      <c r="BV733" s="14"/>
    </row>
    <row r="734" spans="1:74" x14ac:dyDescent="0.25">
      <c r="A734" s="4" t="str">
        <f t="shared" si="557"/>
        <v/>
      </c>
      <c r="B734" s="4" t="str">
        <f t="shared" si="558"/>
        <v/>
      </c>
      <c r="C734" s="4" t="str">
        <f t="shared" si="559"/>
        <v>BKS</v>
      </c>
      <c r="D734" s="4" t="str">
        <f t="shared" si="560"/>
        <v/>
      </c>
      <c r="E734" s="4" t="str">
        <f t="shared" si="561"/>
        <v/>
      </c>
      <c r="F734" s="4" t="str">
        <f t="shared" si="562"/>
        <v/>
      </c>
      <c r="G734" s="4" t="str">
        <f t="shared" si="563"/>
        <v/>
      </c>
      <c r="H734" s="4" t="str">
        <f t="shared" si="564"/>
        <v/>
      </c>
      <c r="I734" s="4" t="str">
        <f t="shared" si="565"/>
        <v/>
      </c>
      <c r="J734" s="4" t="str">
        <f t="shared" si="566"/>
        <v/>
      </c>
      <c r="K734" s="4" t="str">
        <f t="shared" si="567"/>
        <v/>
      </c>
      <c r="L734" s="4" t="str">
        <f t="shared" si="568"/>
        <v/>
      </c>
      <c r="M734" s="4" t="str">
        <f t="shared" si="569"/>
        <v/>
      </c>
      <c r="N734" s="4" t="str">
        <f t="shared" si="570"/>
        <v/>
      </c>
      <c r="O734" s="4" t="str">
        <f t="shared" si="571"/>
        <v/>
      </c>
      <c r="P734" s="4" t="str">
        <f t="shared" si="572"/>
        <v/>
      </c>
      <c r="Q734" s="4" t="str">
        <f t="shared" si="573"/>
        <v/>
      </c>
      <c r="R734" s="4" t="str">
        <f t="shared" si="574"/>
        <v/>
      </c>
      <c r="S734" s="4" t="str">
        <f t="shared" si="575"/>
        <v/>
      </c>
      <c r="T734" s="4" t="str">
        <f t="shared" si="576"/>
        <v/>
      </c>
      <c r="U734" s="4" t="str">
        <f t="shared" si="577"/>
        <v/>
      </c>
      <c r="V734" s="4" t="str">
        <f t="shared" si="578"/>
        <v/>
      </c>
      <c r="W734" s="4" t="str">
        <f t="shared" si="579"/>
        <v/>
      </c>
      <c r="X734" s="4" t="str">
        <f t="shared" si="580"/>
        <v/>
      </c>
      <c r="Y734" s="4">
        <f t="shared" si="581"/>
        <v>3</v>
      </c>
      <c r="Z734" s="4" t="str">
        <f t="shared" si="582"/>
        <v>-</v>
      </c>
      <c r="AA734" s="4" t="str">
        <f t="shared" si="583"/>
        <v/>
      </c>
      <c r="AB734" s="4" t="str">
        <f t="shared" si="584"/>
        <v/>
      </c>
      <c r="AC734" s="4" t="str">
        <f t="shared" si="585"/>
        <v/>
      </c>
      <c r="AD734" s="4" t="str">
        <f t="shared" si="586"/>
        <v/>
      </c>
      <c r="AE734" s="4" t="str">
        <f t="shared" si="587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588"/>
        <v>4</v>
      </c>
      <c r="AH734" s="4">
        <f t="shared" si="589"/>
        <v>22</v>
      </c>
      <c r="AI734" s="4">
        <f t="shared" si="590"/>
        <v>18</v>
      </c>
      <c r="AJ734" s="4" t="str">
        <f t="shared" si="591"/>
        <v>1BKS</v>
      </c>
      <c r="AK734" s="4" t="str">
        <f t="shared" si="592"/>
        <v>-1BKS</v>
      </c>
      <c r="AL734" s="4" t="str" cm="1">
        <f t="array" ref="AL734">LEFT(AS734,SUM(LEN(AS734)-LEN(SUBSTITUTE(AS734,{"0";"1";"2";"3";"4";"5";"6";"7";"8";"9"},""))))</f>
        <v>1</v>
      </c>
      <c r="AM734" s="4">
        <f t="shared" si="596"/>
        <v>13</v>
      </c>
      <c r="AN734" s="4" t="b">
        <f t="shared" si="601"/>
        <v>1</v>
      </c>
      <c r="AO734" s="4" t="str">
        <f t="shared" si="602"/>
        <v>BKS</v>
      </c>
      <c r="AP734" s="4" t="b">
        <f t="shared" si="597"/>
        <v>0</v>
      </c>
      <c r="AQ734" s="4" t="b">
        <f t="shared" si="593"/>
        <v>0</v>
      </c>
      <c r="AR734" s="5" t="str">
        <f t="shared" si="594"/>
        <v>DUPA SERIBU BUNGA</v>
      </c>
      <c r="AS734" s="4" t="str">
        <f t="shared" si="595"/>
        <v>1BKS</v>
      </c>
      <c r="AT734" t="s">
        <v>965</v>
      </c>
      <c r="AV734" s="33" t="str">
        <f t="shared" ca="1" si="598"/>
        <v/>
      </c>
      <c r="AW734">
        <v>5000</v>
      </c>
      <c r="AX734">
        <v>5000</v>
      </c>
      <c r="AY734">
        <v>3000</v>
      </c>
      <c r="AZ734" t="str">
        <f t="shared" si="553"/>
        <v>8000000000734</v>
      </c>
      <c r="BA734" t="str">
        <f t="shared" si="599"/>
        <v>DUPA SERIBU BUNGA</v>
      </c>
      <c r="BB734" t="s">
        <v>4417</v>
      </c>
      <c r="BC734" t="s">
        <v>4417</v>
      </c>
      <c r="BD734" s="1"/>
      <c r="BF734" s="9"/>
      <c r="BG734" s="20"/>
      <c r="BH734" s="13"/>
      <c r="BI734" s="15"/>
      <c r="BL734" s="13"/>
      <c r="BM734" s="1"/>
      <c r="BP734" s="1"/>
      <c r="BQ734" s="1"/>
      <c r="BT734" s="13"/>
      <c r="BU734" s="15"/>
      <c r="BV734" s="14"/>
    </row>
    <row r="735" spans="1:74" x14ac:dyDescent="0.25">
      <c r="A735" s="4" t="str">
        <f t="shared" si="557"/>
        <v/>
      </c>
      <c r="B735" s="4" t="str">
        <f t="shared" si="558"/>
        <v/>
      </c>
      <c r="C735" s="4" t="str">
        <f t="shared" si="559"/>
        <v>BKS</v>
      </c>
      <c r="D735" s="4" t="str">
        <f t="shared" si="560"/>
        <v/>
      </c>
      <c r="E735" s="4" t="str">
        <f t="shared" si="561"/>
        <v/>
      </c>
      <c r="F735" s="4" t="str">
        <f t="shared" si="562"/>
        <v/>
      </c>
      <c r="G735" s="4" t="str">
        <f t="shared" si="563"/>
        <v/>
      </c>
      <c r="H735" s="4" t="str">
        <f t="shared" si="564"/>
        <v/>
      </c>
      <c r="I735" s="4" t="str">
        <f t="shared" si="565"/>
        <v/>
      </c>
      <c r="J735" s="4" t="str">
        <f t="shared" si="566"/>
        <v/>
      </c>
      <c r="K735" s="4" t="str">
        <f t="shared" si="567"/>
        <v/>
      </c>
      <c r="L735" s="4" t="str">
        <f t="shared" si="568"/>
        <v/>
      </c>
      <c r="M735" s="4" t="str">
        <f t="shared" si="569"/>
        <v/>
      </c>
      <c r="N735" s="4" t="str">
        <f t="shared" si="570"/>
        <v/>
      </c>
      <c r="O735" s="4" t="str">
        <f t="shared" si="571"/>
        <v/>
      </c>
      <c r="P735" s="4" t="str">
        <f t="shared" si="572"/>
        <v/>
      </c>
      <c r="Q735" s="4" t="str">
        <f t="shared" si="573"/>
        <v/>
      </c>
      <c r="R735" s="4" t="str">
        <f t="shared" si="574"/>
        <v/>
      </c>
      <c r="S735" s="4" t="str">
        <f t="shared" si="575"/>
        <v/>
      </c>
      <c r="T735" s="4" t="str">
        <f t="shared" si="576"/>
        <v/>
      </c>
      <c r="U735" s="4" t="str">
        <f t="shared" si="577"/>
        <v/>
      </c>
      <c r="V735" s="4" t="str">
        <f t="shared" si="578"/>
        <v/>
      </c>
      <c r="W735" s="4" t="str">
        <f t="shared" si="579"/>
        <v/>
      </c>
      <c r="X735" s="4" t="str">
        <f t="shared" si="580"/>
        <v/>
      </c>
      <c r="Y735" s="4">
        <f t="shared" si="581"/>
        <v>3</v>
      </c>
      <c r="Z735" s="4" t="str">
        <f t="shared" si="582"/>
        <v>-</v>
      </c>
      <c r="AA735" s="4" t="str">
        <f t="shared" si="583"/>
        <v/>
      </c>
      <c r="AB735" s="4" t="str">
        <f t="shared" si="584"/>
        <v/>
      </c>
      <c r="AC735" s="4" t="str">
        <f t="shared" si="585"/>
        <v/>
      </c>
      <c r="AD735" s="4" t="str">
        <f t="shared" si="586"/>
        <v/>
      </c>
      <c r="AE735" s="4" t="str">
        <f t="shared" si="587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588"/>
        <v>4</v>
      </c>
      <c r="AH735" s="4">
        <f t="shared" si="589"/>
        <v>13</v>
      </c>
      <c r="AI735" s="4">
        <f t="shared" si="590"/>
        <v>9</v>
      </c>
      <c r="AJ735" s="4" t="str">
        <f t="shared" si="591"/>
        <v>1BKS</v>
      </c>
      <c r="AK735" s="4" t="str">
        <f t="shared" si="592"/>
        <v>-1BKS</v>
      </c>
      <c r="AL735" s="4" t="str" cm="1">
        <f t="array" ref="AL735">LEFT(AS735,SUM(LEN(AS735)-LEN(SUBSTITUTE(AS735,{"0";"1";"2";"3";"4";"5";"6";"7";"8";"9"},""))))</f>
        <v>1</v>
      </c>
      <c r="AM735" s="4">
        <f t="shared" si="596"/>
        <v>13</v>
      </c>
      <c r="AN735" s="4" t="b">
        <f t="shared" si="601"/>
        <v>1</v>
      </c>
      <c r="AO735" s="4" t="str">
        <f t="shared" si="602"/>
        <v>BKS</v>
      </c>
      <c r="AP735" s="4" t="b">
        <f t="shared" si="597"/>
        <v>0</v>
      </c>
      <c r="AQ735" s="4" t="b">
        <f t="shared" si="593"/>
        <v>0</v>
      </c>
      <c r="AR735" s="5" t="str">
        <f t="shared" si="594"/>
        <v>DUPA TOP</v>
      </c>
      <c r="AS735" s="4" t="str">
        <f t="shared" si="595"/>
        <v>1BKS</v>
      </c>
      <c r="AT735" t="s">
        <v>966</v>
      </c>
      <c r="AV735" s="33" t="str">
        <f t="shared" ca="1" si="598"/>
        <v/>
      </c>
      <c r="AW735">
        <v>7000</v>
      </c>
      <c r="AX735">
        <v>7000</v>
      </c>
      <c r="AY735">
        <v>5000</v>
      </c>
      <c r="AZ735" t="str">
        <f t="shared" si="553"/>
        <v>8000000000735</v>
      </c>
      <c r="BA735" t="str">
        <f t="shared" si="599"/>
        <v>DUPA TOP</v>
      </c>
      <c r="BB735" t="s">
        <v>4417</v>
      </c>
      <c r="BC735" t="s">
        <v>4417</v>
      </c>
      <c r="BD735" s="1"/>
      <c r="BF735" s="9"/>
      <c r="BG735" s="20"/>
      <c r="BH735" s="13"/>
      <c r="BI735" s="15"/>
      <c r="BL735" s="13"/>
      <c r="BM735" s="1"/>
      <c r="BP735" s="1"/>
      <c r="BQ735" s="1"/>
      <c r="BT735" s="13"/>
      <c r="BU735" s="15"/>
      <c r="BV735" s="14"/>
    </row>
    <row r="736" spans="1:74" x14ac:dyDescent="0.25">
      <c r="A736" s="4" t="str">
        <f t="shared" si="557"/>
        <v/>
      </c>
      <c r="B736" s="4" t="str">
        <f t="shared" si="558"/>
        <v/>
      </c>
      <c r="C736" s="4" t="str">
        <f t="shared" si="559"/>
        <v>BKS</v>
      </c>
      <c r="D736" s="4" t="str">
        <f t="shared" si="560"/>
        <v/>
      </c>
      <c r="E736" s="4" t="str">
        <f t="shared" si="561"/>
        <v/>
      </c>
      <c r="F736" s="4" t="str">
        <f t="shared" si="562"/>
        <v/>
      </c>
      <c r="G736" s="4" t="str">
        <f t="shared" si="563"/>
        <v/>
      </c>
      <c r="H736" s="4" t="str">
        <f t="shared" si="564"/>
        <v/>
      </c>
      <c r="I736" s="4" t="str">
        <f t="shared" si="565"/>
        <v/>
      </c>
      <c r="J736" s="4" t="str">
        <f t="shared" si="566"/>
        <v/>
      </c>
      <c r="K736" s="4" t="str">
        <f t="shared" si="567"/>
        <v/>
      </c>
      <c r="L736" s="4" t="str">
        <f t="shared" si="568"/>
        <v/>
      </c>
      <c r="M736" s="4" t="str">
        <f t="shared" si="569"/>
        <v/>
      </c>
      <c r="N736" s="4" t="str">
        <f t="shared" si="570"/>
        <v/>
      </c>
      <c r="O736" s="4" t="str">
        <f t="shared" si="571"/>
        <v/>
      </c>
      <c r="P736" s="4" t="str">
        <f t="shared" si="572"/>
        <v/>
      </c>
      <c r="Q736" s="4" t="str">
        <f t="shared" si="573"/>
        <v/>
      </c>
      <c r="R736" s="4" t="str">
        <f t="shared" si="574"/>
        <v/>
      </c>
      <c r="S736" s="4" t="str">
        <f t="shared" si="575"/>
        <v/>
      </c>
      <c r="T736" s="4" t="str">
        <f t="shared" si="576"/>
        <v/>
      </c>
      <c r="U736" s="4" t="str">
        <f t="shared" si="577"/>
        <v/>
      </c>
      <c r="V736" s="4" t="str">
        <f t="shared" si="578"/>
        <v/>
      </c>
      <c r="W736" s="4" t="str">
        <f t="shared" si="579"/>
        <v/>
      </c>
      <c r="X736" s="4" t="str">
        <f t="shared" si="580"/>
        <v/>
      </c>
      <c r="Y736" s="4">
        <f t="shared" si="581"/>
        <v>3</v>
      </c>
      <c r="Z736" s="4" t="str">
        <f t="shared" si="582"/>
        <v>-</v>
      </c>
      <c r="AA736" s="4" t="str">
        <f t="shared" si="583"/>
        <v/>
      </c>
      <c r="AB736" s="4" t="str">
        <f t="shared" si="584"/>
        <v/>
      </c>
      <c r="AC736" s="4" t="str">
        <f t="shared" si="585"/>
        <v/>
      </c>
      <c r="AD736" s="4" t="str">
        <f t="shared" si="586"/>
        <v/>
      </c>
      <c r="AE736" s="4" t="str">
        <f t="shared" si="587"/>
        <v/>
      </c>
      <c r="AF736" s="4" t="str" cm="1">
        <f t="array" aca="1" ref="AF736" ca="1">LEFT(AS736,MATCH(FALSE,ISNUMBER(MID(AS736,ROW(INDIRECT("1:"&amp;LEN(AS736)+1)), 1) *1),0) -1)</f>
        <v>1</v>
      </c>
      <c r="AG736" s="4">
        <f t="shared" si="588"/>
        <v>4</v>
      </c>
      <c r="AH736" s="4">
        <f t="shared" si="589"/>
        <v>20</v>
      </c>
      <c r="AI736" s="4">
        <f t="shared" si="590"/>
        <v>16</v>
      </c>
      <c r="AJ736" s="4" t="str">
        <f t="shared" si="591"/>
        <v>1BKS</v>
      </c>
      <c r="AK736" s="4" t="str">
        <f t="shared" si="592"/>
        <v>-1BKS</v>
      </c>
      <c r="AL736" s="4" t="str" cm="1">
        <f t="array" ref="AL736">LEFT(AS736,SUM(LEN(AS736)-LEN(SUBSTITUTE(AS736,{"0";"1";"2";"3";"4";"5";"6";"7";"8";"9"},""))))</f>
        <v>1</v>
      </c>
      <c r="AM736" s="4">
        <f t="shared" si="596"/>
        <v>13</v>
      </c>
      <c r="AN736" s="4" t="b">
        <f t="shared" si="601"/>
        <v>1</v>
      </c>
      <c r="AO736" s="4" t="str">
        <f t="shared" si="602"/>
        <v>BKS</v>
      </c>
      <c r="AP736" s="4" t="b">
        <f t="shared" si="597"/>
        <v>0</v>
      </c>
      <c r="AQ736" s="4" t="b">
        <f t="shared" si="593"/>
        <v>0</v>
      </c>
      <c r="AR736" s="5" t="str">
        <f t="shared" si="594"/>
        <v>DUPA TULIP 1000</v>
      </c>
      <c r="AS736" s="4" t="str">
        <f t="shared" si="595"/>
        <v>1BKS</v>
      </c>
      <c r="AT736" t="s">
        <v>967</v>
      </c>
      <c r="AV736" s="33" t="str">
        <f t="shared" ca="1" si="598"/>
        <v/>
      </c>
      <c r="AW736">
        <v>5000</v>
      </c>
      <c r="AX736">
        <v>5000</v>
      </c>
      <c r="AY736">
        <v>4000</v>
      </c>
      <c r="AZ736" t="str">
        <f t="shared" si="553"/>
        <v>8000000000736</v>
      </c>
      <c r="BA736" t="str">
        <f t="shared" si="599"/>
        <v>DUPA TULIP 1000</v>
      </c>
      <c r="BB736" t="s">
        <v>4417</v>
      </c>
      <c r="BC736" t="s">
        <v>4417</v>
      </c>
      <c r="BD736" s="1"/>
      <c r="BF736" s="9"/>
      <c r="BG736" s="20"/>
      <c r="BH736" s="13"/>
      <c r="BI736" s="15"/>
      <c r="BL736" s="13"/>
      <c r="BM736" s="1"/>
      <c r="BP736" s="1"/>
      <c r="BQ736" s="1"/>
      <c r="BT736" s="13"/>
      <c r="BU736" s="15"/>
      <c r="BV736" s="14"/>
    </row>
    <row r="737" spans="1:74" x14ac:dyDescent="0.25">
      <c r="A737" s="4" t="str">
        <f t="shared" si="557"/>
        <v/>
      </c>
      <c r="B737" s="4" t="str">
        <f t="shared" si="558"/>
        <v/>
      </c>
      <c r="C737" s="4" t="str">
        <f t="shared" si="559"/>
        <v>BKS</v>
      </c>
      <c r="D737" s="4" t="str">
        <f t="shared" si="560"/>
        <v/>
      </c>
      <c r="E737" s="4" t="str">
        <f t="shared" si="561"/>
        <v/>
      </c>
      <c r="F737" s="4" t="str">
        <f t="shared" si="562"/>
        <v/>
      </c>
      <c r="G737" s="4" t="str">
        <f t="shared" si="563"/>
        <v/>
      </c>
      <c r="H737" s="4" t="str">
        <f t="shared" si="564"/>
        <v/>
      </c>
      <c r="I737" s="4" t="str">
        <f t="shared" si="565"/>
        <v/>
      </c>
      <c r="J737" s="4" t="str">
        <f t="shared" si="566"/>
        <v/>
      </c>
      <c r="K737" s="4" t="str">
        <f t="shared" si="567"/>
        <v/>
      </c>
      <c r="L737" s="4" t="str">
        <f t="shared" si="568"/>
        <v/>
      </c>
      <c r="M737" s="4" t="str">
        <f t="shared" si="569"/>
        <v/>
      </c>
      <c r="N737" s="4" t="str">
        <f t="shared" si="570"/>
        <v/>
      </c>
      <c r="O737" s="4" t="str">
        <f t="shared" si="571"/>
        <v/>
      </c>
      <c r="P737" s="4" t="str">
        <f t="shared" si="572"/>
        <v/>
      </c>
      <c r="Q737" s="4" t="str">
        <f t="shared" si="573"/>
        <v/>
      </c>
      <c r="R737" s="4" t="str">
        <f t="shared" si="574"/>
        <v/>
      </c>
      <c r="S737" s="4" t="str">
        <f t="shared" si="575"/>
        <v/>
      </c>
      <c r="T737" s="4" t="str">
        <f t="shared" si="576"/>
        <v/>
      </c>
      <c r="U737" s="4" t="str">
        <f t="shared" si="577"/>
        <v/>
      </c>
      <c r="V737" s="4" t="str">
        <f t="shared" si="578"/>
        <v/>
      </c>
      <c r="W737" s="4" t="str">
        <f t="shared" si="579"/>
        <v/>
      </c>
      <c r="X737" s="4" t="str">
        <f t="shared" si="580"/>
        <v/>
      </c>
      <c r="Y737" s="4">
        <f t="shared" si="581"/>
        <v>3</v>
      </c>
      <c r="Z737" s="4" t="str">
        <f t="shared" si="582"/>
        <v>-</v>
      </c>
      <c r="AA737" s="4" t="str">
        <f t="shared" si="583"/>
        <v/>
      </c>
      <c r="AB737" s="4" t="str">
        <f t="shared" si="584"/>
        <v/>
      </c>
      <c r="AC737" s="4" t="str">
        <f t="shared" si="585"/>
        <v/>
      </c>
      <c r="AD737" s="4" t="str">
        <f t="shared" si="586"/>
        <v/>
      </c>
      <c r="AE737" s="4" t="str">
        <f t="shared" si="587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588"/>
        <v>4</v>
      </c>
      <c r="AH737" s="4">
        <f t="shared" si="589"/>
        <v>17</v>
      </c>
      <c r="AI737" s="4">
        <f t="shared" si="590"/>
        <v>13</v>
      </c>
      <c r="AJ737" s="4" t="str">
        <f t="shared" si="591"/>
        <v>1BKS</v>
      </c>
      <c r="AK737" s="4" t="str">
        <f t="shared" si="592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596"/>
        <v>13</v>
      </c>
      <c r="AN737" s="4" t="b">
        <f t="shared" si="601"/>
        <v>1</v>
      </c>
      <c r="AO737" s="4" t="str">
        <f t="shared" si="602"/>
        <v>BKS</v>
      </c>
      <c r="AP737" s="4" t="b">
        <f t="shared" si="597"/>
        <v>0</v>
      </c>
      <c r="AQ737" s="4" t="b">
        <f t="shared" si="593"/>
        <v>0</v>
      </c>
      <c r="AR737" s="5" t="str">
        <f t="shared" si="594"/>
        <v>DUPA VIVIDHA</v>
      </c>
      <c r="AS737" s="4" t="str">
        <f t="shared" si="595"/>
        <v>1BKS</v>
      </c>
      <c r="AT737" t="s">
        <v>968</v>
      </c>
      <c r="AU737" s="1" t="s">
        <v>969</v>
      </c>
      <c r="AV737" s="33" t="str">
        <f t="shared" ca="1" si="598"/>
        <v/>
      </c>
      <c r="AW737">
        <v>6000</v>
      </c>
      <c r="AX737">
        <v>6000</v>
      </c>
      <c r="AY737">
        <v>5000</v>
      </c>
      <c r="AZ737" t="str">
        <f t="shared" si="553"/>
        <v>8906007612791</v>
      </c>
      <c r="BA737" t="str">
        <f t="shared" si="599"/>
        <v>DUPA VIVIDHA</v>
      </c>
      <c r="BB737" t="s">
        <v>4417</v>
      </c>
      <c r="BC737" t="s">
        <v>4417</v>
      </c>
      <c r="BD737" s="1"/>
      <c r="BF737" s="9"/>
      <c r="BG737" s="20"/>
      <c r="BH737" s="13"/>
      <c r="BI737" s="15"/>
      <c r="BL737" s="13"/>
      <c r="BM737" s="1"/>
      <c r="BP737" s="1"/>
      <c r="BQ737" s="1"/>
      <c r="BT737" s="13"/>
      <c r="BU737" s="15"/>
      <c r="BV737" s="14"/>
    </row>
    <row r="738" spans="1:74" x14ac:dyDescent="0.25">
      <c r="A738" s="4" t="str">
        <f t="shared" si="557"/>
        <v/>
      </c>
      <c r="B738" s="4" t="str">
        <f t="shared" si="558"/>
        <v>PCS</v>
      </c>
      <c r="C738" s="4" t="str">
        <f t="shared" si="559"/>
        <v/>
      </c>
      <c r="D738" s="4" t="str">
        <f t="shared" si="560"/>
        <v/>
      </c>
      <c r="E738" s="4" t="str">
        <f t="shared" si="561"/>
        <v/>
      </c>
      <c r="F738" s="4" t="str">
        <f t="shared" si="562"/>
        <v/>
      </c>
      <c r="G738" s="4" t="str">
        <f t="shared" si="563"/>
        <v/>
      </c>
      <c r="H738" s="4" t="str">
        <f t="shared" si="564"/>
        <v/>
      </c>
      <c r="I738" s="4" t="str">
        <f t="shared" si="565"/>
        <v/>
      </c>
      <c r="J738" s="4" t="str">
        <f t="shared" si="566"/>
        <v/>
      </c>
      <c r="K738" s="4" t="str">
        <f t="shared" si="567"/>
        <v/>
      </c>
      <c r="L738" s="4" t="str">
        <f t="shared" si="568"/>
        <v/>
      </c>
      <c r="M738" s="4" t="str">
        <f t="shared" si="569"/>
        <v>TPL</v>
      </c>
      <c r="N738" s="4" t="str">
        <f t="shared" si="570"/>
        <v/>
      </c>
      <c r="O738" s="4" t="str">
        <f t="shared" si="571"/>
        <v/>
      </c>
      <c r="P738" s="4" t="str">
        <f t="shared" si="572"/>
        <v/>
      </c>
      <c r="Q738" s="4" t="str">
        <f t="shared" si="573"/>
        <v/>
      </c>
      <c r="R738" s="4" t="str">
        <f t="shared" si="574"/>
        <v/>
      </c>
      <c r="S738" s="4" t="str">
        <f t="shared" si="575"/>
        <v/>
      </c>
      <c r="T738" s="4" t="str">
        <f t="shared" si="576"/>
        <v/>
      </c>
      <c r="U738" s="4" t="str">
        <f t="shared" si="577"/>
        <v/>
      </c>
      <c r="V738" s="4" t="str">
        <f t="shared" si="578"/>
        <v/>
      </c>
      <c r="W738" s="4" t="str">
        <f t="shared" si="579"/>
        <v/>
      </c>
      <c r="X738" s="4" t="str">
        <f t="shared" si="580"/>
        <v/>
      </c>
      <c r="Y738" s="4">
        <f t="shared" si="581"/>
        <v>6</v>
      </c>
      <c r="Z738" s="4" t="str">
        <f t="shared" si="582"/>
        <v>-</v>
      </c>
      <c r="AA738" s="4" t="str">
        <f t="shared" si="583"/>
        <v>/</v>
      </c>
      <c r="AB738" s="4" t="str">
        <f t="shared" si="584"/>
        <v/>
      </c>
      <c r="AC738" s="4" t="str">
        <f t="shared" si="585"/>
        <v/>
      </c>
      <c r="AD738" s="4" t="str">
        <f t="shared" si="586"/>
        <v/>
      </c>
      <c r="AE738" s="4" t="str">
        <f t="shared" si="587"/>
        <v/>
      </c>
      <c r="AF738" s="4" t="str" cm="1">
        <f t="array" aca="1" ref="AF738" ca="1">LEFT(AS738,MATCH(FALSE,ISNUMBER(MID(AS738,ROW(INDIRECT("1:"&amp;LEN(AS738)+1)), 1) *1),0) -1)</f>
        <v>125</v>
      </c>
      <c r="AG738" s="4">
        <f t="shared" si="588"/>
        <v>10</v>
      </c>
      <c r="AH738" s="4">
        <f t="shared" si="589"/>
        <v>37</v>
      </c>
      <c r="AI738" s="4">
        <f t="shared" si="590"/>
        <v>27</v>
      </c>
      <c r="AJ738" s="4" t="str">
        <f t="shared" si="591"/>
        <v>/TPL</v>
      </c>
      <c r="AK738" s="4" t="str">
        <f t="shared" si="592"/>
        <v>S/TPL</v>
      </c>
      <c r="AL738" s="4" t="str" cm="1">
        <f t="array" ref="AL738">LEFT(AS738,SUM(LEN(AS738)-LEN(SUBSTITUTE(AS738,{"0";"1";"2";"3";"4";"5";"6";"7";"8";"9"},""))))</f>
        <v>125</v>
      </c>
      <c r="AM738" s="4">
        <f t="shared" si="596"/>
        <v>13</v>
      </c>
      <c r="AN738" s="4" t="b">
        <f>LEFT(AS738,3)=AL738</f>
        <v>1</v>
      </c>
      <c r="AO738" s="4" t="str">
        <f t="shared" si="602"/>
        <v>TPL</v>
      </c>
      <c r="AP738" s="4" t="b">
        <f t="shared" si="597"/>
        <v>0</v>
      </c>
      <c r="AQ738" s="4" t="b">
        <f t="shared" si="593"/>
        <v>0</v>
      </c>
      <c r="AR738" s="5" t="str">
        <f t="shared" si="594"/>
        <v>EAGLE CHOCOLATE DOLLAR 500</v>
      </c>
      <c r="AS738" s="4" t="str">
        <f t="shared" si="595"/>
        <v>125PCS/TPL</v>
      </c>
      <c r="AT738" t="s">
        <v>975</v>
      </c>
      <c r="AU738" s="1" t="s">
        <v>976</v>
      </c>
      <c r="AV738" s="33" t="str">
        <f t="shared" ca="1" si="598"/>
        <v/>
      </c>
      <c r="AW738">
        <v>49000</v>
      </c>
      <c r="AX738">
        <v>49000</v>
      </c>
      <c r="AY738">
        <v>47302</v>
      </c>
      <c r="AZ738" t="str">
        <f t="shared" si="553"/>
        <v>8992730999766</v>
      </c>
      <c r="BA738" t="str">
        <f t="shared" si="599"/>
        <v>EAGLE CHOCOLATE DOLLAR 500</v>
      </c>
      <c r="BB738" t="s">
        <v>4417</v>
      </c>
      <c r="BC738" t="s">
        <v>4417</v>
      </c>
      <c r="BD738" s="1"/>
      <c r="BF738" s="9"/>
      <c r="BG738" s="20"/>
      <c r="BH738" s="13"/>
      <c r="BI738" s="15"/>
      <c r="BL738" s="13"/>
      <c r="BM738" s="1"/>
      <c r="BP738" s="1"/>
      <c r="BQ738" s="1"/>
      <c r="BT738" s="13"/>
      <c r="BU738" s="15"/>
      <c r="BV738" s="14"/>
    </row>
    <row r="739" spans="1:74" x14ac:dyDescent="0.25">
      <c r="A739" s="4" t="str">
        <f t="shared" si="557"/>
        <v/>
      </c>
      <c r="B739" s="4" t="str">
        <f t="shared" si="558"/>
        <v/>
      </c>
      <c r="C739" s="4" t="str">
        <f t="shared" si="559"/>
        <v>BKS</v>
      </c>
      <c r="D739" s="4" t="str">
        <f t="shared" si="560"/>
        <v/>
      </c>
      <c r="E739" s="4" t="str">
        <f t="shared" si="561"/>
        <v/>
      </c>
      <c r="F739" s="4" t="str">
        <f t="shared" si="562"/>
        <v/>
      </c>
      <c r="G739" s="4" t="str">
        <f t="shared" si="563"/>
        <v/>
      </c>
      <c r="H739" s="4" t="str">
        <f t="shared" si="564"/>
        <v/>
      </c>
      <c r="I739" s="4" t="str">
        <f t="shared" si="565"/>
        <v/>
      </c>
      <c r="J739" s="4" t="str">
        <f t="shared" si="566"/>
        <v/>
      </c>
      <c r="K739" s="4" t="str">
        <f t="shared" si="567"/>
        <v/>
      </c>
      <c r="L739" s="4" t="str">
        <f t="shared" si="568"/>
        <v/>
      </c>
      <c r="M739" s="4" t="str">
        <f t="shared" si="569"/>
        <v/>
      </c>
      <c r="N739" s="4" t="str">
        <f t="shared" si="570"/>
        <v/>
      </c>
      <c r="O739" s="4" t="str">
        <f t="shared" si="571"/>
        <v/>
      </c>
      <c r="P739" s="4" t="str">
        <f t="shared" si="572"/>
        <v/>
      </c>
      <c r="Q739" s="4" t="str">
        <f t="shared" si="573"/>
        <v/>
      </c>
      <c r="R739" s="4" t="str">
        <f t="shared" si="574"/>
        <v/>
      </c>
      <c r="S739" s="4" t="str">
        <f t="shared" si="575"/>
        <v/>
      </c>
      <c r="T739" s="4" t="str">
        <f t="shared" si="576"/>
        <v/>
      </c>
      <c r="U739" s="4" t="str">
        <f t="shared" si="577"/>
        <v/>
      </c>
      <c r="V739" s="4" t="str">
        <f t="shared" si="578"/>
        <v/>
      </c>
      <c r="W739" s="4" t="str">
        <f t="shared" si="579"/>
        <v/>
      </c>
      <c r="X739" s="4" t="str">
        <f t="shared" si="580"/>
        <v/>
      </c>
      <c r="Y739" s="4">
        <f t="shared" si="581"/>
        <v>3</v>
      </c>
      <c r="Z739" s="4" t="str">
        <f t="shared" si="582"/>
        <v>-</v>
      </c>
      <c r="AA739" s="4" t="str">
        <f t="shared" si="583"/>
        <v/>
      </c>
      <c r="AB739" s="4" t="str">
        <f t="shared" si="584"/>
        <v/>
      </c>
      <c r="AC739" s="4" t="str">
        <f t="shared" si="585"/>
        <v/>
      </c>
      <c r="AD739" s="4" t="str">
        <f t="shared" si="586"/>
        <v/>
      </c>
      <c r="AE739" s="4" t="str">
        <f t="shared" si="587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588"/>
        <v>4</v>
      </c>
      <c r="AH739" s="4">
        <f t="shared" si="589"/>
        <v>16</v>
      </c>
      <c r="AI739" s="4">
        <f t="shared" si="590"/>
        <v>12</v>
      </c>
      <c r="AJ739" s="4" t="str">
        <f t="shared" si="591"/>
        <v>1BKS</v>
      </c>
      <c r="AK739" s="4" t="str">
        <f t="shared" si="592"/>
        <v>-1BKS</v>
      </c>
      <c r="AL739" s="4" t="str" cm="1">
        <f t="array" ref="AL739">LEFT(AS739,SUM(LEN(AS739)-LEN(SUBSTITUTE(AS739,{"0";"1";"2";"3";"4";"5";"6";"7";"8";"9"},""))))</f>
        <v>1</v>
      </c>
      <c r="AM739" s="4">
        <f t="shared" si="596"/>
        <v>13</v>
      </c>
      <c r="AN739" s="4" t="b">
        <f t="shared" ref="AN739:AN750" si="603">LEFT(AS739,1)=AL739</f>
        <v>1</v>
      </c>
      <c r="AO739" s="4" t="str">
        <f t="shared" si="602"/>
        <v>BKS</v>
      </c>
      <c r="AP739" s="4" t="b">
        <f t="shared" si="597"/>
        <v>0</v>
      </c>
      <c r="AQ739" s="4" t="b">
        <f t="shared" si="593"/>
        <v>0</v>
      </c>
      <c r="AR739" s="5" t="str">
        <f t="shared" si="594"/>
        <v>ECERAN 1000</v>
      </c>
      <c r="AS739" s="4" t="str">
        <f t="shared" si="595"/>
        <v>1BKS</v>
      </c>
      <c r="AT739" t="s">
        <v>5108</v>
      </c>
      <c r="AV739" s="33" t="str">
        <f t="shared" ca="1" si="598"/>
        <v/>
      </c>
      <c r="AW739">
        <v>1000</v>
      </c>
      <c r="AX739">
        <v>1000</v>
      </c>
      <c r="AY739">
        <v>1000</v>
      </c>
      <c r="AZ739" t="str">
        <f t="shared" si="553"/>
        <v>8000000000739</v>
      </c>
      <c r="BA739" t="str">
        <f t="shared" si="599"/>
        <v>ECERAN 1000</v>
      </c>
      <c r="BB739" t="s">
        <v>4417</v>
      </c>
      <c r="BC739" t="s">
        <v>4417</v>
      </c>
      <c r="BD739" s="1"/>
      <c r="BF739" s="9"/>
      <c r="BG739" s="20"/>
      <c r="BH739" s="13"/>
      <c r="BI739" s="15"/>
      <c r="BL739" s="13"/>
      <c r="BM739" s="1"/>
      <c r="BP739" s="1"/>
      <c r="BQ739" s="1"/>
      <c r="BT739" s="13"/>
      <c r="BU739" s="15"/>
      <c r="BV739" s="14"/>
    </row>
    <row r="740" spans="1:74" x14ac:dyDescent="0.25">
      <c r="A740" s="4" t="str">
        <f t="shared" si="557"/>
        <v/>
      </c>
      <c r="B740" s="4" t="str">
        <f t="shared" si="558"/>
        <v>PCS</v>
      </c>
      <c r="C740" s="4" t="str">
        <f t="shared" si="559"/>
        <v/>
      </c>
      <c r="D740" s="4" t="str">
        <f t="shared" si="560"/>
        <v/>
      </c>
      <c r="E740" s="4" t="str">
        <f t="shared" si="561"/>
        <v/>
      </c>
      <c r="F740" s="4" t="str">
        <f t="shared" si="562"/>
        <v/>
      </c>
      <c r="G740" s="4" t="str">
        <f t="shared" si="563"/>
        <v/>
      </c>
      <c r="H740" s="4" t="str">
        <f t="shared" si="564"/>
        <v/>
      </c>
      <c r="I740" s="4" t="str">
        <f t="shared" si="565"/>
        <v/>
      </c>
      <c r="J740" s="4" t="str">
        <f t="shared" si="566"/>
        <v/>
      </c>
      <c r="K740" s="4" t="str">
        <f t="shared" si="567"/>
        <v/>
      </c>
      <c r="L740" s="4" t="str">
        <f t="shared" si="568"/>
        <v/>
      </c>
      <c r="M740" s="4" t="str">
        <f t="shared" si="569"/>
        <v/>
      </c>
      <c r="N740" s="4" t="str">
        <f t="shared" si="570"/>
        <v/>
      </c>
      <c r="O740" s="4" t="str">
        <f t="shared" si="571"/>
        <v/>
      </c>
      <c r="P740" s="4" t="str">
        <f t="shared" si="572"/>
        <v/>
      </c>
      <c r="Q740" s="4" t="str">
        <f t="shared" si="573"/>
        <v/>
      </c>
      <c r="R740" s="4" t="str">
        <f t="shared" si="574"/>
        <v/>
      </c>
      <c r="S740" s="4" t="str">
        <f t="shared" si="575"/>
        <v/>
      </c>
      <c r="T740" s="4" t="str">
        <f t="shared" si="576"/>
        <v/>
      </c>
      <c r="U740" s="4" t="str">
        <f t="shared" si="577"/>
        <v/>
      </c>
      <c r="V740" s="4" t="str">
        <f t="shared" si="578"/>
        <v/>
      </c>
      <c r="W740" s="4" t="str">
        <f t="shared" si="579"/>
        <v/>
      </c>
      <c r="X740" s="4" t="str">
        <f t="shared" si="580"/>
        <v/>
      </c>
      <c r="Y740" s="4">
        <f t="shared" si="581"/>
        <v>3</v>
      </c>
      <c r="Z740" s="4" t="str">
        <f t="shared" si="582"/>
        <v>-</v>
      </c>
      <c r="AA740" s="4" t="str">
        <f t="shared" si="583"/>
        <v/>
      </c>
      <c r="AB740" s="4" t="str">
        <f t="shared" si="584"/>
        <v/>
      </c>
      <c r="AC740" s="4" t="str">
        <f t="shared" si="585"/>
        <v/>
      </c>
      <c r="AD740" s="4" t="str">
        <f t="shared" si="586"/>
        <v/>
      </c>
      <c r="AE740" s="4" t="str">
        <f t="shared" si="587"/>
        <v/>
      </c>
      <c r="AF740" s="4" t="str" cm="1">
        <f t="array" aca="1" ref="AF740" ca="1">LEFT(AS740,MATCH(FALSE,ISNUMBER(MID(AS740,ROW(INDIRECT("1:"&amp;LEN(AS740)+1)), 1) *1),0) -1)</f>
        <v>1</v>
      </c>
      <c r="AG740" s="4">
        <f t="shared" si="588"/>
        <v>4</v>
      </c>
      <c r="AH740" s="4">
        <f t="shared" si="589"/>
        <v>17</v>
      </c>
      <c r="AI740" s="4">
        <f t="shared" si="590"/>
        <v>13</v>
      </c>
      <c r="AJ740" s="4" t="str">
        <f t="shared" si="591"/>
        <v>1PCS</v>
      </c>
      <c r="AK740" s="4" t="str">
        <f t="shared" si="592"/>
        <v>-1PCS</v>
      </c>
      <c r="AL740" s="4" t="str" cm="1">
        <f t="array" ref="AL740">LEFT(AS740,SUM(LEN(AS740)-LEN(SUBSTITUTE(AS740,{"0";"1";"2";"3";"4";"5";"6";"7";"8";"9"},""))))</f>
        <v>1</v>
      </c>
      <c r="AM740" s="4">
        <f t="shared" si="596"/>
        <v>13</v>
      </c>
      <c r="AN740" s="4" t="b">
        <f t="shared" si="603"/>
        <v>1</v>
      </c>
      <c r="AO740" s="4" t="str">
        <f t="shared" si="602"/>
        <v>PCS</v>
      </c>
      <c r="AP740" s="4" t="b">
        <f t="shared" si="597"/>
        <v>0</v>
      </c>
      <c r="AQ740" s="4" t="b">
        <f t="shared" si="593"/>
        <v>0</v>
      </c>
      <c r="AR740" s="5" t="str">
        <f t="shared" si="594"/>
        <v>EKONOMI 2000</v>
      </c>
      <c r="AS740" s="4" t="str">
        <f t="shared" si="595"/>
        <v>1PCS</v>
      </c>
      <c r="AT740" t="s">
        <v>4818</v>
      </c>
      <c r="AU740" s="1" t="s">
        <v>977</v>
      </c>
      <c r="AV740" s="33" t="str">
        <f t="shared" ca="1" si="598"/>
        <v/>
      </c>
      <c r="AW740">
        <v>1700</v>
      </c>
      <c r="AX740">
        <v>1700</v>
      </c>
      <c r="AY740">
        <v>1500</v>
      </c>
      <c r="AZ740" t="str">
        <f t="shared" si="553"/>
        <v>9988686611701</v>
      </c>
      <c r="BA740" t="str">
        <f t="shared" si="599"/>
        <v>EKONOMI 2000</v>
      </c>
      <c r="BB740" t="s">
        <v>4417</v>
      </c>
      <c r="BC740" t="s">
        <v>4417</v>
      </c>
      <c r="BD740" s="1"/>
      <c r="BF740" s="9"/>
      <c r="BG740" s="20"/>
      <c r="BH740" s="13"/>
      <c r="BI740" s="15"/>
      <c r="BL740" s="13"/>
      <c r="BM740" s="1"/>
      <c r="BP740" s="1"/>
      <c r="BQ740" s="1"/>
      <c r="BT740" s="13"/>
      <c r="BU740" s="15"/>
      <c r="BV740" s="14"/>
    </row>
    <row r="741" spans="1:74" x14ac:dyDescent="0.25">
      <c r="A741" s="4" t="str">
        <f t="shared" si="557"/>
        <v/>
      </c>
      <c r="B741" s="4" t="str">
        <f t="shared" si="558"/>
        <v>PCS</v>
      </c>
      <c r="C741" s="4" t="str">
        <f t="shared" si="559"/>
        <v/>
      </c>
      <c r="D741" s="4" t="str">
        <f t="shared" si="560"/>
        <v/>
      </c>
      <c r="E741" s="4" t="str">
        <f t="shared" si="561"/>
        <v/>
      </c>
      <c r="F741" s="4" t="str">
        <f t="shared" si="562"/>
        <v/>
      </c>
      <c r="G741" s="4" t="str">
        <f t="shared" si="563"/>
        <v/>
      </c>
      <c r="H741" s="4" t="str">
        <f t="shared" si="564"/>
        <v/>
      </c>
      <c r="I741" s="4" t="str">
        <f t="shared" si="565"/>
        <v/>
      </c>
      <c r="J741" s="4" t="str">
        <f t="shared" si="566"/>
        <v/>
      </c>
      <c r="K741" s="4" t="str">
        <f t="shared" si="567"/>
        <v/>
      </c>
      <c r="L741" s="4" t="str">
        <f t="shared" si="568"/>
        <v/>
      </c>
      <c r="M741" s="4" t="str">
        <f t="shared" si="569"/>
        <v/>
      </c>
      <c r="N741" s="4" t="str">
        <f t="shared" si="570"/>
        <v/>
      </c>
      <c r="O741" s="4" t="str">
        <f t="shared" si="571"/>
        <v/>
      </c>
      <c r="P741" s="4" t="str">
        <f t="shared" si="572"/>
        <v/>
      </c>
      <c r="Q741" s="4" t="str">
        <f t="shared" si="573"/>
        <v/>
      </c>
      <c r="R741" s="4" t="str">
        <f t="shared" si="574"/>
        <v/>
      </c>
      <c r="S741" s="4" t="str">
        <f t="shared" si="575"/>
        <v/>
      </c>
      <c r="T741" s="4" t="str">
        <f t="shared" si="576"/>
        <v/>
      </c>
      <c r="U741" s="4" t="str">
        <f t="shared" si="577"/>
        <v/>
      </c>
      <c r="V741" s="4" t="str">
        <f t="shared" si="578"/>
        <v/>
      </c>
      <c r="W741" s="4" t="str">
        <f t="shared" si="579"/>
        <v/>
      </c>
      <c r="X741" s="4" t="str">
        <f t="shared" si="580"/>
        <v/>
      </c>
      <c r="Y741" s="4">
        <f t="shared" si="581"/>
        <v>3</v>
      </c>
      <c r="Z741" s="4" t="str">
        <f t="shared" si="582"/>
        <v>-</v>
      </c>
      <c r="AA741" s="4" t="str">
        <f t="shared" si="583"/>
        <v/>
      </c>
      <c r="AB741" s="4" t="str">
        <f t="shared" si="584"/>
        <v/>
      </c>
      <c r="AC741" s="4" t="str">
        <f t="shared" si="585"/>
        <v/>
      </c>
      <c r="AD741" s="4" t="str">
        <f t="shared" si="586"/>
        <v/>
      </c>
      <c r="AE741" s="4" t="str">
        <f t="shared" si="587"/>
        <v/>
      </c>
      <c r="AF741" s="4" t="str" cm="1">
        <f t="array" aca="1" ref="AF741" ca="1">LEFT(AS741,MATCH(FALSE,ISNUMBER(MID(AS741,ROW(INDIRECT("1:"&amp;LEN(AS741)+1)), 1) *1),0) -1)</f>
        <v>1</v>
      </c>
      <c r="AG741" s="4">
        <f t="shared" si="588"/>
        <v>4</v>
      </c>
      <c r="AH741" s="4">
        <f t="shared" si="589"/>
        <v>27</v>
      </c>
      <c r="AI741" s="4">
        <f t="shared" si="590"/>
        <v>23</v>
      </c>
      <c r="AJ741" s="4" t="str">
        <f t="shared" si="591"/>
        <v>1PCS</v>
      </c>
      <c r="AK741" s="4" t="str">
        <f t="shared" si="592"/>
        <v>-1PCS</v>
      </c>
      <c r="AL741" s="4" t="str" cm="1">
        <f t="array" ref="AL741">LEFT(AS741,SUM(LEN(AS741)-LEN(SUBSTITUTE(AS741,{"0";"1";"2";"3";"4";"5";"6";"7";"8";"9"},""))))</f>
        <v>1</v>
      </c>
      <c r="AM741" s="4">
        <f t="shared" si="596"/>
        <v>13</v>
      </c>
      <c r="AN741" s="4" t="b">
        <f t="shared" si="603"/>
        <v>1</v>
      </c>
      <c r="AO741" s="4" t="str">
        <f t="shared" si="602"/>
        <v>PCS</v>
      </c>
      <c r="AP741" s="4" t="b">
        <f t="shared" si="597"/>
        <v>0</v>
      </c>
      <c r="AQ741" s="4" t="b">
        <f t="shared" si="593"/>
        <v>0</v>
      </c>
      <c r="AR741" s="5" t="str">
        <f t="shared" si="594"/>
        <v>EKONOMI HIGIENIS SIWAK</v>
      </c>
      <c r="AS741" s="4" t="str">
        <f t="shared" si="595"/>
        <v>1PCS</v>
      </c>
      <c r="AT741" t="s">
        <v>5210</v>
      </c>
      <c r="AU741" s="1" t="s">
        <v>978</v>
      </c>
      <c r="AV741" s="33" t="str">
        <f t="shared" ca="1" si="598"/>
        <v/>
      </c>
      <c r="AW741">
        <v>1700</v>
      </c>
      <c r="AX741">
        <v>1700</v>
      </c>
      <c r="AY741">
        <v>1000</v>
      </c>
      <c r="AZ741" t="str">
        <f t="shared" si="553"/>
        <v>8998866615297</v>
      </c>
      <c r="BA741" t="str">
        <f t="shared" si="599"/>
        <v>EKONOMI HIGIENIS SIWAK</v>
      </c>
      <c r="BB741" t="s">
        <v>4417</v>
      </c>
      <c r="BC741" t="s">
        <v>4417</v>
      </c>
      <c r="BD741" s="1"/>
      <c r="BF741" s="9"/>
      <c r="BG741" s="20"/>
      <c r="BH741" s="13"/>
      <c r="BI741" s="15"/>
      <c r="BL741" s="13"/>
      <c r="BM741" s="1"/>
      <c r="BP741" s="1"/>
      <c r="BQ741" s="1"/>
      <c r="BT741" s="13"/>
      <c r="BU741" s="15"/>
      <c r="BV741" s="14"/>
    </row>
    <row r="742" spans="1:74" x14ac:dyDescent="0.25">
      <c r="A742" s="4" t="str">
        <f t="shared" si="557"/>
        <v/>
      </c>
      <c r="B742" s="4" t="str">
        <f t="shared" si="558"/>
        <v>PCS</v>
      </c>
      <c r="C742" s="4" t="str">
        <f t="shared" si="559"/>
        <v/>
      </c>
      <c r="D742" s="4" t="str">
        <f t="shared" si="560"/>
        <v/>
      </c>
      <c r="E742" s="4" t="str">
        <f t="shared" si="561"/>
        <v/>
      </c>
      <c r="F742" s="4" t="str">
        <f t="shared" si="562"/>
        <v/>
      </c>
      <c r="G742" s="4" t="str">
        <f t="shared" si="563"/>
        <v/>
      </c>
      <c r="H742" s="4" t="str">
        <f t="shared" si="564"/>
        <v/>
      </c>
      <c r="I742" s="4" t="str">
        <f t="shared" si="565"/>
        <v/>
      </c>
      <c r="J742" s="4" t="str">
        <f t="shared" si="566"/>
        <v/>
      </c>
      <c r="K742" s="4" t="str">
        <f t="shared" si="567"/>
        <v/>
      </c>
      <c r="L742" s="4" t="str">
        <f t="shared" si="568"/>
        <v/>
      </c>
      <c r="M742" s="4" t="str">
        <f t="shared" si="569"/>
        <v/>
      </c>
      <c r="N742" s="4" t="str">
        <f t="shared" si="570"/>
        <v/>
      </c>
      <c r="O742" s="4" t="str">
        <f t="shared" si="571"/>
        <v/>
      </c>
      <c r="P742" s="4" t="str">
        <f t="shared" si="572"/>
        <v/>
      </c>
      <c r="Q742" s="4" t="str">
        <f t="shared" si="573"/>
        <v/>
      </c>
      <c r="R742" s="4" t="str">
        <f t="shared" si="574"/>
        <v/>
      </c>
      <c r="S742" s="4" t="str">
        <f t="shared" si="575"/>
        <v/>
      </c>
      <c r="T742" s="4" t="str">
        <f t="shared" si="576"/>
        <v/>
      </c>
      <c r="U742" s="4" t="str">
        <f t="shared" si="577"/>
        <v/>
      </c>
      <c r="V742" s="4" t="str">
        <f t="shared" si="578"/>
        <v/>
      </c>
      <c r="W742" s="4" t="str">
        <f t="shared" si="579"/>
        <v/>
      </c>
      <c r="X742" s="4" t="str">
        <f t="shared" si="580"/>
        <v/>
      </c>
      <c r="Y742" s="4">
        <f t="shared" si="581"/>
        <v>3</v>
      </c>
      <c r="Z742" s="4" t="str">
        <f t="shared" si="582"/>
        <v>-</v>
      </c>
      <c r="AA742" s="4" t="str">
        <f t="shared" si="583"/>
        <v/>
      </c>
      <c r="AB742" s="4" t="str">
        <f t="shared" si="584"/>
        <v/>
      </c>
      <c r="AC742" s="4" t="str">
        <f t="shared" si="585"/>
        <v/>
      </c>
      <c r="AD742" s="4" t="str">
        <f t="shared" si="586"/>
        <v/>
      </c>
      <c r="AE742" s="4" t="str">
        <f t="shared" si="587"/>
        <v/>
      </c>
      <c r="AF742" s="4" t="str" cm="1">
        <f t="array" aca="1" ref="AF742" ca="1">LEFT(AS742,MATCH(FALSE,ISNUMBER(MID(AS742,ROW(INDIRECT("1:"&amp;LEN(AS742)+1)), 1) *1),0) -1)</f>
        <v>1</v>
      </c>
      <c r="AG742" s="4">
        <f t="shared" si="588"/>
        <v>4</v>
      </c>
      <c r="AH742" s="4">
        <f t="shared" si="589"/>
        <v>30</v>
      </c>
      <c r="AI742" s="4">
        <f t="shared" si="590"/>
        <v>26</v>
      </c>
      <c r="AJ742" s="4" t="str">
        <f t="shared" si="591"/>
        <v>1PCS</v>
      </c>
      <c r="AK742" s="4" t="str">
        <f t="shared" si="592"/>
        <v>-1PCS</v>
      </c>
      <c r="AL742" s="4" t="str" cm="1">
        <f t="array" ref="AL742">LEFT(AS742,SUM(LEN(AS742)-LEN(SUBSTITUTE(AS742,{"0";"1";"2";"3";"4";"5";"6";"7";"8";"9"},""))))</f>
        <v>1</v>
      </c>
      <c r="AM742" s="4">
        <f t="shared" si="596"/>
        <v>13</v>
      </c>
      <c r="AN742" s="4" t="b">
        <f t="shared" si="603"/>
        <v>1</v>
      </c>
      <c r="AO742" s="4" t="str">
        <f t="shared" si="602"/>
        <v>PCS</v>
      </c>
      <c r="AP742" s="4" t="b">
        <f t="shared" si="597"/>
        <v>0</v>
      </c>
      <c r="AQ742" s="4" t="b">
        <f t="shared" si="593"/>
        <v>0</v>
      </c>
      <c r="AR742" s="5" t="str">
        <f t="shared" si="594"/>
        <v>EKONOMI JERUK NIPIS 235ML</v>
      </c>
      <c r="AS742" s="4" t="str">
        <f t="shared" si="595"/>
        <v>1PCS</v>
      </c>
      <c r="AT742" t="s">
        <v>4986</v>
      </c>
      <c r="AU742" s="1" t="s">
        <v>979</v>
      </c>
      <c r="AV742" s="33" t="str">
        <f t="shared" ca="1" si="598"/>
        <v/>
      </c>
      <c r="AW742">
        <v>3000</v>
      </c>
      <c r="AX742">
        <v>3000</v>
      </c>
      <c r="AY742">
        <v>2600</v>
      </c>
      <c r="AZ742" t="str">
        <f t="shared" si="553"/>
        <v>8998866611725</v>
      </c>
      <c r="BA742" t="str">
        <f t="shared" si="599"/>
        <v>EKONOMI JERUK NIPIS 235ML</v>
      </c>
      <c r="BB742" t="s">
        <v>4417</v>
      </c>
      <c r="BC742" t="s">
        <v>4417</v>
      </c>
      <c r="BD742" s="1"/>
      <c r="BF742" s="9"/>
      <c r="BG742" s="20"/>
      <c r="BH742" s="13"/>
      <c r="BI742" s="15"/>
      <c r="BL742" s="13"/>
      <c r="BM742" s="1"/>
      <c r="BP742" s="1"/>
      <c r="BQ742" s="1"/>
      <c r="BT742" s="13"/>
      <c r="BU742" s="15"/>
      <c r="BV742" s="14"/>
    </row>
    <row r="743" spans="1:74" x14ac:dyDescent="0.25">
      <c r="A743" s="4" t="str">
        <f t="shared" si="557"/>
        <v/>
      </c>
      <c r="B743" s="4" t="str">
        <f t="shared" si="558"/>
        <v>PCS</v>
      </c>
      <c r="C743" s="4" t="str">
        <f t="shared" si="559"/>
        <v/>
      </c>
      <c r="D743" s="4" t="str">
        <f t="shared" si="560"/>
        <v/>
      </c>
      <c r="E743" s="4" t="str">
        <f t="shared" si="561"/>
        <v/>
      </c>
      <c r="F743" s="4" t="str">
        <f t="shared" si="562"/>
        <v/>
      </c>
      <c r="G743" s="4" t="str">
        <f t="shared" si="563"/>
        <v/>
      </c>
      <c r="H743" s="4" t="str">
        <f t="shared" si="564"/>
        <v/>
      </c>
      <c r="I743" s="4" t="str">
        <f t="shared" si="565"/>
        <v/>
      </c>
      <c r="J743" s="4" t="str">
        <f t="shared" si="566"/>
        <v/>
      </c>
      <c r="K743" s="4" t="str">
        <f t="shared" si="567"/>
        <v/>
      </c>
      <c r="L743" s="4" t="str">
        <f t="shared" si="568"/>
        <v/>
      </c>
      <c r="M743" s="4" t="str">
        <f t="shared" si="569"/>
        <v/>
      </c>
      <c r="N743" s="4" t="str">
        <f t="shared" si="570"/>
        <v/>
      </c>
      <c r="O743" s="4" t="str">
        <f t="shared" si="571"/>
        <v/>
      </c>
      <c r="P743" s="4" t="str">
        <f t="shared" si="572"/>
        <v/>
      </c>
      <c r="Q743" s="4" t="str">
        <f t="shared" si="573"/>
        <v/>
      </c>
      <c r="R743" s="4" t="str">
        <f t="shared" si="574"/>
        <v/>
      </c>
      <c r="S743" s="4" t="str">
        <f t="shared" si="575"/>
        <v/>
      </c>
      <c r="T743" s="4" t="str">
        <f t="shared" si="576"/>
        <v/>
      </c>
      <c r="U743" s="4" t="str">
        <f t="shared" si="577"/>
        <v/>
      </c>
      <c r="V743" s="4" t="str">
        <f t="shared" si="578"/>
        <v/>
      </c>
      <c r="W743" s="4" t="str">
        <f t="shared" si="579"/>
        <v/>
      </c>
      <c r="X743" s="4" t="str">
        <f t="shared" si="580"/>
        <v/>
      </c>
      <c r="Y743" s="4">
        <f t="shared" si="581"/>
        <v>3</v>
      </c>
      <c r="Z743" s="4" t="str">
        <f t="shared" si="582"/>
        <v>-</v>
      </c>
      <c r="AA743" s="4" t="str">
        <f t="shared" si="583"/>
        <v/>
      </c>
      <c r="AB743" s="4" t="str">
        <f t="shared" si="584"/>
        <v/>
      </c>
      <c r="AC743" s="4" t="str">
        <f t="shared" si="585"/>
        <v/>
      </c>
      <c r="AD743" s="4" t="str">
        <f t="shared" si="586"/>
        <v/>
      </c>
      <c r="AE743" s="4" t="str">
        <f t="shared" si="587"/>
        <v/>
      </c>
      <c r="AF743" s="4" t="str" cm="1">
        <f t="array" aca="1" ref="AF743" ca="1">LEFT(AS743,MATCH(FALSE,ISNUMBER(MID(AS743,ROW(INDIRECT("1:"&amp;LEN(AS743)+1)), 1) *1),0) -1)</f>
        <v>1</v>
      </c>
      <c r="AG743" s="4">
        <f t="shared" si="588"/>
        <v>4</v>
      </c>
      <c r="AH743" s="4">
        <f t="shared" si="589"/>
        <v>30</v>
      </c>
      <c r="AI743" s="4">
        <f t="shared" si="590"/>
        <v>26</v>
      </c>
      <c r="AJ743" s="4" t="str">
        <f t="shared" si="591"/>
        <v>1PCS</v>
      </c>
      <c r="AK743" s="4" t="str">
        <f t="shared" si="592"/>
        <v>-1PCS</v>
      </c>
      <c r="AL743" s="4" t="str" cm="1">
        <f t="array" ref="AL743">LEFT(AS743,SUM(LEN(AS743)-LEN(SUBSTITUTE(AS743,{"0";"1";"2";"3";"4";"5";"6";"7";"8";"9"},""))))</f>
        <v>1</v>
      </c>
      <c r="AM743" s="4">
        <f t="shared" si="596"/>
        <v>13</v>
      </c>
      <c r="AN743" s="4" t="b">
        <f t="shared" si="603"/>
        <v>1</v>
      </c>
      <c r="AO743" s="4" t="str">
        <f t="shared" si="602"/>
        <v>PCS</v>
      </c>
      <c r="AP743" s="4" t="b">
        <f t="shared" si="597"/>
        <v>0</v>
      </c>
      <c r="AQ743" s="4" t="b">
        <f t="shared" si="593"/>
        <v>0</v>
      </c>
      <c r="AR743" s="5" t="str">
        <f t="shared" si="594"/>
        <v>EKONOMI JERUK NIPIS 650ML</v>
      </c>
      <c r="AS743" s="4" t="str">
        <f t="shared" si="595"/>
        <v>1PCS</v>
      </c>
      <c r="AT743" t="s">
        <v>980</v>
      </c>
      <c r="AU743" s="1" t="s">
        <v>981</v>
      </c>
      <c r="AV743" s="33" t="str">
        <f t="shared" ca="1" si="598"/>
        <v/>
      </c>
      <c r="AW743">
        <v>9000</v>
      </c>
      <c r="AX743">
        <v>9000</v>
      </c>
      <c r="AY743">
        <v>7900</v>
      </c>
      <c r="AZ743" t="str">
        <f t="shared" ref="AZ743:AZ806" si="604">IF(AU743&gt;0,AU743,"8000000000"&amp;ROW(AY743))</f>
        <v>8998866611718</v>
      </c>
      <c r="BA743" t="str">
        <f t="shared" si="599"/>
        <v>EKONOMI JERUK NIPIS 650ML</v>
      </c>
      <c r="BB743" t="s">
        <v>4417</v>
      </c>
      <c r="BC743" t="s">
        <v>4417</v>
      </c>
      <c r="BD743" s="1"/>
      <c r="BF743" s="9"/>
      <c r="BG743" s="20"/>
      <c r="BH743" s="13"/>
      <c r="BI743" s="15"/>
      <c r="BL743" s="13"/>
      <c r="BM743" s="1"/>
      <c r="BP743" s="1"/>
      <c r="BQ743" s="1"/>
      <c r="BT743" s="13"/>
      <c r="BU743" s="15"/>
      <c r="BV743" s="14"/>
    </row>
    <row r="744" spans="1:74" x14ac:dyDescent="0.25">
      <c r="A744" s="4" t="str">
        <f t="shared" si="557"/>
        <v/>
      </c>
      <c r="B744" s="4" t="str">
        <f t="shared" si="558"/>
        <v/>
      </c>
      <c r="C744" s="4" t="str">
        <f t="shared" si="559"/>
        <v/>
      </c>
      <c r="D744" s="4" t="str">
        <f t="shared" si="560"/>
        <v/>
      </c>
      <c r="E744" s="4" t="str">
        <f t="shared" si="561"/>
        <v/>
      </c>
      <c r="F744" s="4" t="str">
        <f t="shared" si="562"/>
        <v>RTG</v>
      </c>
      <c r="G744" s="4" t="str">
        <f t="shared" si="563"/>
        <v/>
      </c>
      <c r="H744" s="4" t="str">
        <f t="shared" si="564"/>
        <v/>
      </c>
      <c r="I744" s="4" t="str">
        <f t="shared" si="565"/>
        <v/>
      </c>
      <c r="J744" s="4" t="str">
        <f t="shared" si="566"/>
        <v/>
      </c>
      <c r="K744" s="4" t="str">
        <f t="shared" si="567"/>
        <v/>
      </c>
      <c r="L744" s="4" t="str">
        <f t="shared" si="568"/>
        <v/>
      </c>
      <c r="M744" s="4" t="str">
        <f t="shared" si="569"/>
        <v/>
      </c>
      <c r="N744" s="4" t="str">
        <f t="shared" si="570"/>
        <v/>
      </c>
      <c r="O744" s="4" t="str">
        <f t="shared" si="571"/>
        <v/>
      </c>
      <c r="P744" s="4" t="str">
        <f t="shared" si="572"/>
        <v/>
      </c>
      <c r="Q744" s="4" t="str">
        <f t="shared" si="573"/>
        <v/>
      </c>
      <c r="R744" s="4" t="str">
        <f t="shared" si="574"/>
        <v/>
      </c>
      <c r="S744" s="4" t="str">
        <f t="shared" si="575"/>
        <v/>
      </c>
      <c r="T744" s="4" t="str">
        <f t="shared" si="576"/>
        <v/>
      </c>
      <c r="U744" s="4" t="str">
        <f t="shared" si="577"/>
        <v/>
      </c>
      <c r="V744" s="4" t="str">
        <f t="shared" si="578"/>
        <v/>
      </c>
      <c r="W744" s="4" t="str">
        <f t="shared" si="579"/>
        <v/>
      </c>
      <c r="X744" s="4" t="str">
        <f t="shared" si="580"/>
        <v/>
      </c>
      <c r="Y744" s="4">
        <f t="shared" si="581"/>
        <v>3</v>
      </c>
      <c r="Z744" s="4" t="str">
        <f t="shared" si="582"/>
        <v>-</v>
      </c>
      <c r="AA744" s="4" t="str">
        <f t="shared" si="583"/>
        <v/>
      </c>
      <c r="AB744" s="4" t="str">
        <f t="shared" si="584"/>
        <v/>
      </c>
      <c r="AC744" s="4" t="str">
        <f t="shared" si="585"/>
        <v/>
      </c>
      <c r="AD744" s="4" t="str">
        <f t="shared" si="586"/>
        <v/>
      </c>
      <c r="AE744" s="4" t="str">
        <f t="shared" si="587"/>
        <v/>
      </c>
      <c r="AF744" s="4" t="str" cm="1">
        <f t="array" aca="1" ref="AF744" ca="1">LEFT(AS744,MATCH(FALSE,ISNUMBER(MID(AS744,ROW(INDIRECT("1:"&amp;LEN(AS744)+1)), 1) *1),0) -1)</f>
        <v>1</v>
      </c>
      <c r="AG744" s="4">
        <f t="shared" si="588"/>
        <v>4</v>
      </c>
      <c r="AH744" s="4">
        <f t="shared" si="589"/>
        <v>22</v>
      </c>
      <c r="AI744" s="4">
        <f t="shared" si="590"/>
        <v>18</v>
      </c>
      <c r="AJ744" s="4" t="str">
        <f t="shared" si="591"/>
        <v>1RTG</v>
      </c>
      <c r="AK744" s="4" t="str">
        <f t="shared" si="592"/>
        <v>-1RTG</v>
      </c>
      <c r="AL744" s="4" t="str" cm="1">
        <f t="array" ref="AL744">LEFT(AS744,SUM(LEN(AS744)-LEN(SUBSTITUTE(AS744,{"0";"1";"2";"3";"4";"5";"6";"7";"8";"9"},""))))</f>
        <v>1</v>
      </c>
      <c r="AM744" s="4">
        <f t="shared" si="596"/>
        <v>13</v>
      </c>
      <c r="AN744" s="4" t="b">
        <f t="shared" si="603"/>
        <v>1</v>
      </c>
      <c r="AO744" s="4" t="str">
        <f t="shared" si="602"/>
        <v>RTG</v>
      </c>
      <c r="AP744" s="4" t="b">
        <f t="shared" si="597"/>
        <v>0</v>
      </c>
      <c r="AQ744" s="4" t="b">
        <f t="shared" si="593"/>
        <v>0</v>
      </c>
      <c r="AR744" s="5" t="str">
        <f t="shared" si="594"/>
        <v>ELIT JAGUNG BAKAR</v>
      </c>
      <c r="AS744" s="4" t="str">
        <f t="shared" si="595"/>
        <v>1RTG</v>
      </c>
      <c r="AT744" t="s">
        <v>982</v>
      </c>
      <c r="AV744" s="33" t="str">
        <f t="shared" ca="1" si="598"/>
        <v/>
      </c>
      <c r="AW744">
        <v>8500</v>
      </c>
      <c r="AX744">
        <v>8500</v>
      </c>
      <c r="AY744">
        <v>8000</v>
      </c>
      <c r="AZ744" t="str">
        <f t="shared" si="604"/>
        <v>8000000000744</v>
      </c>
      <c r="BA744" t="str">
        <f t="shared" si="599"/>
        <v>ELIT JAGUNG BAKAR</v>
      </c>
      <c r="BB744" t="s">
        <v>4417</v>
      </c>
      <c r="BC744" t="s">
        <v>4417</v>
      </c>
      <c r="BD744" s="1"/>
      <c r="BF744" s="9"/>
      <c r="BG744" s="20"/>
      <c r="BH744" s="13"/>
      <c r="BI744" s="15"/>
      <c r="BL744" s="13"/>
      <c r="BM744" s="1"/>
      <c r="BP744" s="1"/>
      <c r="BQ744" s="1"/>
      <c r="BT744" s="13"/>
      <c r="BU744" s="15"/>
      <c r="BV744" s="14"/>
    </row>
    <row r="745" spans="1:74" x14ac:dyDescent="0.25">
      <c r="A745" s="4" t="str">
        <f t="shared" si="557"/>
        <v/>
      </c>
      <c r="B745" s="4" t="str">
        <f t="shared" si="558"/>
        <v>PCS</v>
      </c>
      <c r="C745" s="4" t="str">
        <f t="shared" si="559"/>
        <v/>
      </c>
      <c r="D745" s="4" t="str">
        <f t="shared" si="560"/>
        <v/>
      </c>
      <c r="E745" s="4" t="str">
        <f t="shared" si="561"/>
        <v/>
      </c>
      <c r="F745" s="4" t="str">
        <f t="shared" si="562"/>
        <v/>
      </c>
      <c r="G745" s="4" t="str">
        <f t="shared" si="563"/>
        <v/>
      </c>
      <c r="H745" s="4" t="str">
        <f t="shared" si="564"/>
        <v/>
      </c>
      <c r="I745" s="4" t="str">
        <f t="shared" si="565"/>
        <v/>
      </c>
      <c r="J745" s="4" t="str">
        <f t="shared" si="566"/>
        <v/>
      </c>
      <c r="K745" s="4" t="str">
        <f t="shared" si="567"/>
        <v/>
      </c>
      <c r="L745" s="4" t="str">
        <f t="shared" si="568"/>
        <v/>
      </c>
      <c r="M745" s="4" t="str">
        <f t="shared" si="569"/>
        <v/>
      </c>
      <c r="N745" s="4" t="str">
        <f t="shared" si="570"/>
        <v/>
      </c>
      <c r="O745" s="4" t="str">
        <f t="shared" si="571"/>
        <v/>
      </c>
      <c r="P745" s="4" t="str">
        <f t="shared" si="572"/>
        <v/>
      </c>
      <c r="Q745" s="4" t="str">
        <f t="shared" si="573"/>
        <v/>
      </c>
      <c r="R745" s="4" t="str">
        <f t="shared" si="574"/>
        <v/>
      </c>
      <c r="S745" s="4" t="str">
        <f t="shared" si="575"/>
        <v/>
      </c>
      <c r="T745" s="4" t="str">
        <f t="shared" si="576"/>
        <v/>
      </c>
      <c r="U745" s="4" t="str">
        <f t="shared" si="577"/>
        <v/>
      </c>
      <c r="V745" s="4" t="str">
        <f t="shared" si="578"/>
        <v/>
      </c>
      <c r="W745" s="4" t="str">
        <f t="shared" si="579"/>
        <v/>
      </c>
      <c r="X745" s="4" t="str">
        <f t="shared" si="580"/>
        <v/>
      </c>
      <c r="Y745" s="4">
        <f t="shared" si="581"/>
        <v>3</v>
      </c>
      <c r="Z745" s="4" t="str">
        <f t="shared" si="582"/>
        <v>-</v>
      </c>
      <c r="AA745" s="4" t="str">
        <f t="shared" si="583"/>
        <v/>
      </c>
      <c r="AB745" s="4" t="str">
        <f t="shared" si="584"/>
        <v/>
      </c>
      <c r="AC745" s="4" t="str">
        <f t="shared" si="585"/>
        <v/>
      </c>
      <c r="AD745" s="4" t="str">
        <f t="shared" si="586"/>
        <v/>
      </c>
      <c r="AE745" s="4" t="str">
        <f t="shared" si="587"/>
        <v/>
      </c>
      <c r="AF745" s="4" t="str" cm="1">
        <f t="array" aca="1" ref="AF745" ca="1">LEFT(AS745,MATCH(FALSE,ISNUMBER(MID(AS745,ROW(INDIRECT("1:"&amp;LEN(AS745)+1)), 1) *1),0) -1)</f>
        <v>1</v>
      </c>
      <c r="AG745" s="4">
        <f t="shared" si="588"/>
        <v>4</v>
      </c>
      <c r="AH745" s="4">
        <f t="shared" si="589"/>
        <v>26</v>
      </c>
      <c r="AI745" s="4">
        <f t="shared" si="590"/>
        <v>22</v>
      </c>
      <c r="AJ745" s="4" t="str">
        <f t="shared" si="591"/>
        <v>1PCS</v>
      </c>
      <c r="AK745" s="4" t="str">
        <f t="shared" si="592"/>
        <v>-1PCS</v>
      </c>
      <c r="AL745" s="4" t="str" cm="1">
        <f t="array" ref="AL745">LEFT(AS745,SUM(LEN(AS745)-LEN(SUBSTITUTE(AS745,{"0";"1";"2";"3";"4";"5";"6";"7";"8";"9"},""))))</f>
        <v>1</v>
      </c>
      <c r="AM745" s="4">
        <f t="shared" si="596"/>
        <v>13</v>
      </c>
      <c r="AN745" s="4" t="b">
        <f t="shared" si="603"/>
        <v>1</v>
      </c>
      <c r="AO745" s="4" t="str">
        <f t="shared" si="602"/>
        <v>PCS</v>
      </c>
      <c r="AP745" s="4" t="b">
        <f t="shared" si="597"/>
        <v>0</v>
      </c>
      <c r="AQ745" s="4" t="b">
        <f t="shared" si="593"/>
        <v>0</v>
      </c>
      <c r="AR745" s="5" t="str">
        <f t="shared" si="594"/>
        <v>ELLIPS HAIR TREATMENT</v>
      </c>
      <c r="AS745" s="4" t="str">
        <f t="shared" si="595"/>
        <v>1PCS</v>
      </c>
      <c r="AT745" t="s">
        <v>983</v>
      </c>
      <c r="AU745" s="1" t="s">
        <v>984</v>
      </c>
      <c r="AV745" s="33" t="str">
        <f t="shared" ca="1" si="598"/>
        <v/>
      </c>
      <c r="AW745">
        <v>12500</v>
      </c>
      <c r="AX745">
        <v>12500</v>
      </c>
      <c r="AY745">
        <v>11300</v>
      </c>
      <c r="AZ745" t="str">
        <f t="shared" si="604"/>
        <v>8993417200021</v>
      </c>
      <c r="BA745" t="str">
        <f t="shared" si="599"/>
        <v>ELLIPS HAIR TREATMENT</v>
      </c>
      <c r="BB745" t="s">
        <v>4417</v>
      </c>
      <c r="BC745" t="s">
        <v>4417</v>
      </c>
      <c r="BD745" s="1"/>
      <c r="BF745" s="9"/>
      <c r="BG745" s="20"/>
      <c r="BH745" s="13"/>
      <c r="BI745" s="15"/>
      <c r="BL745" s="13"/>
      <c r="BM745" s="1"/>
      <c r="BP745" s="1"/>
      <c r="BQ745" s="1"/>
      <c r="BT745" s="13"/>
      <c r="BU745" s="15"/>
      <c r="BV745" s="14"/>
    </row>
    <row r="746" spans="1:74" x14ac:dyDescent="0.25">
      <c r="A746" s="4" t="str">
        <f t="shared" si="557"/>
        <v/>
      </c>
      <c r="B746" s="4" t="str">
        <f t="shared" si="558"/>
        <v>PCS</v>
      </c>
      <c r="C746" s="4" t="str">
        <f t="shared" si="559"/>
        <v/>
      </c>
      <c r="D746" s="4" t="str">
        <f t="shared" si="560"/>
        <v/>
      </c>
      <c r="E746" s="4" t="str">
        <f t="shared" si="561"/>
        <v/>
      </c>
      <c r="F746" s="4" t="str">
        <f t="shared" si="562"/>
        <v/>
      </c>
      <c r="G746" s="4" t="str">
        <f t="shared" si="563"/>
        <v/>
      </c>
      <c r="H746" s="4" t="str">
        <f t="shared" si="564"/>
        <v/>
      </c>
      <c r="I746" s="4" t="str">
        <f t="shared" si="565"/>
        <v/>
      </c>
      <c r="J746" s="4" t="str">
        <f t="shared" si="566"/>
        <v/>
      </c>
      <c r="K746" s="4" t="str">
        <f t="shared" si="567"/>
        <v/>
      </c>
      <c r="L746" s="4" t="str">
        <f t="shared" si="568"/>
        <v/>
      </c>
      <c r="M746" s="4" t="str">
        <f t="shared" si="569"/>
        <v/>
      </c>
      <c r="N746" s="4" t="str">
        <f t="shared" si="570"/>
        <v/>
      </c>
      <c r="O746" s="4" t="str">
        <f t="shared" si="571"/>
        <v/>
      </c>
      <c r="P746" s="4" t="str">
        <f t="shared" si="572"/>
        <v/>
      </c>
      <c r="Q746" s="4" t="str">
        <f t="shared" si="573"/>
        <v/>
      </c>
      <c r="R746" s="4" t="str">
        <f t="shared" si="574"/>
        <v/>
      </c>
      <c r="S746" s="4" t="str">
        <f t="shared" si="575"/>
        <v/>
      </c>
      <c r="T746" s="4" t="str">
        <f t="shared" si="576"/>
        <v/>
      </c>
      <c r="U746" s="4" t="str">
        <f t="shared" si="577"/>
        <v/>
      </c>
      <c r="V746" s="4" t="str">
        <f t="shared" si="578"/>
        <v/>
      </c>
      <c r="W746" s="4" t="str">
        <f t="shared" si="579"/>
        <v/>
      </c>
      <c r="X746" s="4" t="str">
        <f t="shared" si="580"/>
        <v/>
      </c>
      <c r="Y746" s="4">
        <f t="shared" si="581"/>
        <v>3</v>
      </c>
      <c r="Z746" s="4" t="str">
        <f t="shared" si="582"/>
        <v>-</v>
      </c>
      <c r="AA746" s="4" t="str">
        <f t="shared" si="583"/>
        <v/>
      </c>
      <c r="AB746" s="4" t="str">
        <f t="shared" si="584"/>
        <v/>
      </c>
      <c r="AC746" s="4" t="str">
        <f t="shared" si="585"/>
        <v/>
      </c>
      <c r="AD746" s="4" t="str">
        <f t="shared" si="586"/>
        <v/>
      </c>
      <c r="AE746" s="4" t="str">
        <f t="shared" si="587"/>
        <v/>
      </c>
      <c r="AF746" s="4" t="str" cm="1">
        <f t="array" aca="1" ref="AF746" ca="1">LEFT(AS746,MATCH(FALSE,ISNUMBER(MID(AS746,ROW(INDIRECT("1:"&amp;LEN(AS746)+1)), 1) *1),0) -1)</f>
        <v>1</v>
      </c>
      <c r="AG746" s="4">
        <f t="shared" si="588"/>
        <v>4</v>
      </c>
      <c r="AH746" s="4">
        <f t="shared" si="589"/>
        <v>23</v>
      </c>
      <c r="AI746" s="4">
        <f t="shared" si="590"/>
        <v>19</v>
      </c>
      <c r="AJ746" s="4" t="str">
        <f t="shared" si="591"/>
        <v>1PCS</v>
      </c>
      <c r="AK746" s="4" t="str">
        <f t="shared" si="592"/>
        <v>-1PCS</v>
      </c>
      <c r="AL746" s="4" t="str" cm="1">
        <f t="array" ref="AL746">LEFT(AS746,SUM(LEN(AS746)-LEN(SUBSTITUTE(AS746,{"0";"1";"2";"3";"4";"5";"6";"7";"8";"9"},""))))</f>
        <v>1</v>
      </c>
      <c r="AM746" s="4">
        <f t="shared" si="596"/>
        <v>13</v>
      </c>
      <c r="AN746" s="4" t="b">
        <f t="shared" si="603"/>
        <v>1</v>
      </c>
      <c r="AO746" s="4" t="str">
        <f t="shared" si="602"/>
        <v>PCS</v>
      </c>
      <c r="AP746" s="4" t="b">
        <f t="shared" si="597"/>
        <v>0</v>
      </c>
      <c r="AQ746" s="4" t="b">
        <f t="shared" si="593"/>
        <v>0</v>
      </c>
      <c r="AR746" s="5" t="str">
        <f t="shared" si="594"/>
        <v>ELLIPS SHINY BLACK</v>
      </c>
      <c r="AS746" s="4" t="str">
        <f t="shared" si="595"/>
        <v>1PCS</v>
      </c>
      <c r="AT746" t="s">
        <v>985</v>
      </c>
      <c r="AU746" s="1" t="s">
        <v>986</v>
      </c>
      <c r="AV746" s="33" t="str">
        <f t="shared" ca="1" si="598"/>
        <v/>
      </c>
      <c r="AW746">
        <v>12500</v>
      </c>
      <c r="AX746">
        <v>12500</v>
      </c>
      <c r="AY746">
        <v>11301</v>
      </c>
      <c r="AZ746" t="str">
        <f t="shared" si="604"/>
        <v>8993417200045</v>
      </c>
      <c r="BA746" t="str">
        <f t="shared" si="599"/>
        <v>ELLIPS SHINY BLACK</v>
      </c>
      <c r="BB746" t="s">
        <v>4417</v>
      </c>
      <c r="BC746" t="s">
        <v>4417</v>
      </c>
      <c r="BD746" s="1"/>
      <c r="BF746" s="9"/>
      <c r="BG746" s="20"/>
      <c r="BH746" s="13"/>
      <c r="BI746" s="15"/>
      <c r="BL746" s="13"/>
      <c r="BM746" s="1"/>
      <c r="BP746" s="1"/>
      <c r="BQ746" s="1"/>
      <c r="BT746" s="13"/>
      <c r="BU746" s="15"/>
      <c r="BV746" s="14"/>
    </row>
    <row r="747" spans="1:74" x14ac:dyDescent="0.25">
      <c r="A747" s="4" t="str">
        <f t="shared" si="557"/>
        <v/>
      </c>
      <c r="B747" s="4" t="str">
        <f t="shared" si="558"/>
        <v/>
      </c>
      <c r="C747" s="4" t="str">
        <f t="shared" si="559"/>
        <v>BKS</v>
      </c>
      <c r="D747" s="4" t="str">
        <f t="shared" si="560"/>
        <v/>
      </c>
      <c r="E747" s="4" t="str">
        <f t="shared" si="561"/>
        <v/>
      </c>
      <c r="F747" s="4" t="str">
        <f t="shared" si="562"/>
        <v/>
      </c>
      <c r="G747" s="4" t="str">
        <f t="shared" si="563"/>
        <v/>
      </c>
      <c r="H747" s="4" t="str">
        <f t="shared" si="564"/>
        <v/>
      </c>
      <c r="I747" s="4" t="str">
        <f t="shared" si="565"/>
        <v/>
      </c>
      <c r="J747" s="4" t="str">
        <f t="shared" si="566"/>
        <v/>
      </c>
      <c r="K747" s="4" t="str">
        <f t="shared" si="567"/>
        <v/>
      </c>
      <c r="L747" s="4" t="str">
        <f t="shared" si="568"/>
        <v/>
      </c>
      <c r="M747" s="4" t="str">
        <f t="shared" si="569"/>
        <v/>
      </c>
      <c r="N747" s="4" t="str">
        <f t="shared" si="570"/>
        <v/>
      </c>
      <c r="O747" s="4" t="str">
        <f t="shared" si="571"/>
        <v/>
      </c>
      <c r="P747" s="4" t="str">
        <f t="shared" si="572"/>
        <v/>
      </c>
      <c r="Q747" s="4" t="str">
        <f t="shared" si="573"/>
        <v/>
      </c>
      <c r="R747" s="4" t="str">
        <f t="shared" si="574"/>
        <v/>
      </c>
      <c r="S747" s="4" t="str">
        <f t="shared" si="575"/>
        <v/>
      </c>
      <c r="T747" s="4" t="str">
        <f t="shared" si="576"/>
        <v/>
      </c>
      <c r="U747" s="4" t="str">
        <f t="shared" si="577"/>
        <v/>
      </c>
      <c r="V747" s="4" t="str">
        <f t="shared" si="578"/>
        <v/>
      </c>
      <c r="W747" s="4" t="str">
        <f t="shared" si="579"/>
        <v/>
      </c>
      <c r="X747" s="4" t="str">
        <f t="shared" si="580"/>
        <v/>
      </c>
      <c r="Y747" s="4">
        <f t="shared" si="581"/>
        <v>3</v>
      </c>
      <c r="Z747" s="4" t="str">
        <f t="shared" si="582"/>
        <v>-</v>
      </c>
      <c r="AA747" s="4" t="str">
        <f t="shared" si="583"/>
        <v/>
      </c>
      <c r="AB747" s="4" t="str">
        <f t="shared" si="584"/>
        <v/>
      </c>
      <c r="AC747" s="4" t="str">
        <f t="shared" si="585"/>
        <v/>
      </c>
      <c r="AD747" s="4" t="str">
        <f t="shared" si="586"/>
        <v/>
      </c>
      <c r="AE747" s="4" t="str">
        <f t="shared" si="587"/>
        <v/>
      </c>
      <c r="AF747" s="4" t="str" cm="1">
        <f t="array" aca="1" ref="AF747" ca="1">LEFT(AS747,MATCH(FALSE,ISNUMBER(MID(AS747,ROW(INDIRECT("1:"&amp;LEN(AS747)+1)), 1) *1),0) -1)</f>
        <v>1</v>
      </c>
      <c r="AG747" s="4">
        <f t="shared" si="588"/>
        <v>4</v>
      </c>
      <c r="AH747" s="4">
        <f t="shared" si="589"/>
        <v>31</v>
      </c>
      <c r="AI747" s="4">
        <f t="shared" si="590"/>
        <v>27</v>
      </c>
      <c r="AJ747" s="4" t="str">
        <f t="shared" si="591"/>
        <v>1BKS</v>
      </c>
      <c r="AK747" s="4" t="str">
        <f t="shared" si="592"/>
        <v>-1BKS</v>
      </c>
      <c r="AL747" s="4" t="str" cm="1">
        <f t="array" ref="AL747">LEFT(AS747,SUM(LEN(AS747)-LEN(SUBSTITUTE(AS747,{"0";"1";"2";"3";"4";"5";"6";"7";"8";"9"},""))))</f>
        <v>1</v>
      </c>
      <c r="AM747" s="4">
        <f t="shared" si="596"/>
        <v>13</v>
      </c>
      <c r="AN747" s="4" t="b">
        <f t="shared" si="603"/>
        <v>1</v>
      </c>
      <c r="AO747" s="4" t="str">
        <f t="shared" si="602"/>
        <v>BKS</v>
      </c>
      <c r="AP747" s="4" t="b">
        <f t="shared" si="597"/>
        <v>0</v>
      </c>
      <c r="AQ747" s="4" t="b">
        <f t="shared" si="593"/>
        <v>0</v>
      </c>
      <c r="AR747" s="5" t="str">
        <f t="shared" si="594"/>
        <v>EMILY ROSE CREAM CHOCOLATE</v>
      </c>
      <c r="AS747" s="4" t="str">
        <f t="shared" si="595"/>
        <v>1BKS</v>
      </c>
      <c r="AT747" t="s">
        <v>987</v>
      </c>
      <c r="AU747" s="1" t="s">
        <v>988</v>
      </c>
      <c r="AV747" s="33" t="str">
        <f t="shared" ca="1" si="598"/>
        <v/>
      </c>
      <c r="AW747">
        <v>4500</v>
      </c>
      <c r="AX747">
        <v>4500</v>
      </c>
      <c r="AY747">
        <v>4000</v>
      </c>
      <c r="AZ747" t="str">
        <f t="shared" si="604"/>
        <v>8995205000998</v>
      </c>
      <c r="BA747" t="str">
        <f t="shared" si="599"/>
        <v>EMILY ROSE CREAM CHOCOLATE</v>
      </c>
      <c r="BB747" t="s">
        <v>4417</v>
      </c>
      <c r="BC747" t="s">
        <v>4417</v>
      </c>
      <c r="BD747" s="1"/>
      <c r="BF747" s="9"/>
      <c r="BG747" s="20"/>
      <c r="BH747" s="13"/>
      <c r="BI747" s="15"/>
      <c r="BL747" s="13"/>
      <c r="BM747" s="1"/>
      <c r="BP747" s="1"/>
      <c r="BQ747" s="1"/>
      <c r="BT747" s="13"/>
      <c r="BU747" s="15"/>
      <c r="BV747" s="14"/>
    </row>
    <row r="748" spans="1:74" x14ac:dyDescent="0.25">
      <c r="A748" s="4" t="str">
        <f t="shared" si="557"/>
        <v/>
      </c>
      <c r="B748" s="4" t="str">
        <f t="shared" si="558"/>
        <v/>
      </c>
      <c r="C748" s="4" t="str">
        <f t="shared" si="559"/>
        <v>BKS</v>
      </c>
      <c r="D748" s="4" t="str">
        <f t="shared" si="560"/>
        <v/>
      </c>
      <c r="E748" s="4" t="str">
        <f t="shared" si="561"/>
        <v/>
      </c>
      <c r="F748" s="4" t="str">
        <f t="shared" si="562"/>
        <v/>
      </c>
      <c r="G748" s="4" t="str">
        <f t="shared" si="563"/>
        <v/>
      </c>
      <c r="H748" s="4" t="str">
        <f t="shared" si="564"/>
        <v/>
      </c>
      <c r="I748" s="4" t="str">
        <f t="shared" si="565"/>
        <v/>
      </c>
      <c r="J748" s="4" t="str">
        <f t="shared" si="566"/>
        <v/>
      </c>
      <c r="K748" s="4" t="str">
        <f t="shared" si="567"/>
        <v/>
      </c>
      <c r="L748" s="4" t="str">
        <f t="shared" si="568"/>
        <v/>
      </c>
      <c r="M748" s="4" t="str">
        <f t="shared" si="569"/>
        <v/>
      </c>
      <c r="N748" s="4" t="str">
        <f t="shared" si="570"/>
        <v/>
      </c>
      <c r="O748" s="4" t="str">
        <f t="shared" si="571"/>
        <v/>
      </c>
      <c r="P748" s="4" t="str">
        <f t="shared" si="572"/>
        <v/>
      </c>
      <c r="Q748" s="4" t="str">
        <f t="shared" si="573"/>
        <v/>
      </c>
      <c r="R748" s="4" t="str">
        <f t="shared" si="574"/>
        <v/>
      </c>
      <c r="S748" s="4" t="str">
        <f t="shared" si="575"/>
        <v/>
      </c>
      <c r="T748" s="4" t="str">
        <f t="shared" si="576"/>
        <v/>
      </c>
      <c r="U748" s="4" t="str">
        <f t="shared" si="577"/>
        <v/>
      </c>
      <c r="V748" s="4" t="str">
        <f t="shared" si="578"/>
        <v/>
      </c>
      <c r="W748" s="4" t="str">
        <f t="shared" si="579"/>
        <v/>
      </c>
      <c r="X748" s="4" t="str">
        <f t="shared" si="580"/>
        <v/>
      </c>
      <c r="Y748" s="4">
        <f t="shared" si="581"/>
        <v>3</v>
      </c>
      <c r="Z748" s="4" t="str">
        <f t="shared" si="582"/>
        <v>-</v>
      </c>
      <c r="AA748" s="4" t="str">
        <f t="shared" si="583"/>
        <v/>
      </c>
      <c r="AB748" s="4" t="str">
        <f t="shared" si="584"/>
        <v/>
      </c>
      <c r="AC748" s="4" t="str">
        <f t="shared" si="585"/>
        <v/>
      </c>
      <c r="AD748" s="4" t="str">
        <f t="shared" si="586"/>
        <v/>
      </c>
      <c r="AE748" s="4" t="str">
        <f t="shared" si="587"/>
        <v/>
      </c>
      <c r="AF748" s="4" t="str" cm="1">
        <f t="array" aca="1" ref="AF748" ca="1">LEFT(AS748,MATCH(FALSE,ISNUMBER(MID(AS748,ROW(INDIRECT("1:"&amp;LEN(AS748)+1)), 1) *1),0) -1)</f>
        <v>1</v>
      </c>
      <c r="AG748" s="4">
        <f t="shared" si="588"/>
        <v>4</v>
      </c>
      <c r="AH748" s="4">
        <f t="shared" si="589"/>
        <v>20</v>
      </c>
      <c r="AI748" s="4">
        <f t="shared" si="590"/>
        <v>16</v>
      </c>
      <c r="AJ748" s="4" t="str">
        <f t="shared" si="591"/>
        <v>1BKS</v>
      </c>
      <c r="AK748" s="4" t="str">
        <f t="shared" si="592"/>
        <v>-1BKS</v>
      </c>
      <c r="AL748" s="4" t="str" cm="1">
        <f t="array" ref="AL748">LEFT(AS748,SUM(LEN(AS748)-LEN(SUBSTITUTE(AS748,{"0";"1";"2";"3";"4";"5";"6";"7";"8";"9"},""))))</f>
        <v>1</v>
      </c>
      <c r="AM748" s="4">
        <f t="shared" si="596"/>
        <v>13</v>
      </c>
      <c r="AN748" s="4" t="b">
        <f t="shared" si="603"/>
        <v>1</v>
      </c>
      <c r="AO748" s="4" t="str">
        <f t="shared" si="602"/>
        <v>BKS</v>
      </c>
      <c r="AP748" s="4" t="b">
        <f t="shared" si="597"/>
        <v>0</v>
      </c>
      <c r="AQ748" s="4" t="b">
        <f t="shared" si="593"/>
        <v>0</v>
      </c>
      <c r="AR748" s="5" t="str">
        <f t="shared" si="594"/>
        <v>EMMA ROSE CREAM</v>
      </c>
      <c r="AS748" s="4" t="str">
        <f t="shared" si="595"/>
        <v>1BKS</v>
      </c>
      <c r="AT748" t="s">
        <v>989</v>
      </c>
      <c r="AU748" s="1" t="s">
        <v>990</v>
      </c>
      <c r="AV748" s="33" t="str">
        <f t="shared" ca="1" si="598"/>
        <v/>
      </c>
      <c r="AW748">
        <v>4500</v>
      </c>
      <c r="AX748">
        <v>4500</v>
      </c>
      <c r="AY748">
        <v>4000</v>
      </c>
      <c r="AZ748" t="str">
        <f t="shared" si="604"/>
        <v>8995205001001</v>
      </c>
      <c r="BA748" t="str">
        <f t="shared" si="599"/>
        <v>EMMA ROSE CREAM</v>
      </c>
      <c r="BB748" t="s">
        <v>4417</v>
      </c>
      <c r="BC748" t="s">
        <v>4417</v>
      </c>
      <c r="BD748" s="1"/>
      <c r="BF748" s="9"/>
      <c r="BG748" s="20"/>
      <c r="BH748" s="13"/>
      <c r="BI748" s="15"/>
      <c r="BL748" s="13"/>
      <c r="BM748" s="1"/>
      <c r="BP748" s="1"/>
      <c r="BQ748" s="1"/>
      <c r="BT748" s="13"/>
      <c r="BU748" s="15"/>
      <c r="BV748" s="14"/>
    </row>
    <row r="749" spans="1:74" x14ac:dyDescent="0.25">
      <c r="A749" s="4" t="str">
        <f t="shared" si="557"/>
        <v/>
      </c>
      <c r="B749" s="4" t="str">
        <f t="shared" si="558"/>
        <v/>
      </c>
      <c r="C749" s="4" t="str">
        <f t="shared" si="559"/>
        <v/>
      </c>
      <c r="D749" s="4" t="str">
        <f t="shared" si="560"/>
        <v/>
      </c>
      <c r="E749" s="4" t="str">
        <f t="shared" si="561"/>
        <v/>
      </c>
      <c r="F749" s="4" t="str">
        <f t="shared" si="562"/>
        <v/>
      </c>
      <c r="G749" s="4" t="str">
        <f t="shared" si="563"/>
        <v>KTK</v>
      </c>
      <c r="H749" s="4" t="str">
        <f t="shared" si="564"/>
        <v/>
      </c>
      <c r="I749" s="4" t="str">
        <f t="shared" si="565"/>
        <v/>
      </c>
      <c r="J749" s="4" t="str">
        <f t="shared" si="566"/>
        <v/>
      </c>
      <c r="K749" s="4" t="str">
        <f t="shared" si="567"/>
        <v/>
      </c>
      <c r="L749" s="4" t="str">
        <f t="shared" si="568"/>
        <v/>
      </c>
      <c r="M749" s="4" t="str">
        <f t="shared" si="569"/>
        <v/>
      </c>
      <c r="N749" s="4" t="str">
        <f t="shared" si="570"/>
        <v/>
      </c>
      <c r="O749" s="4" t="str">
        <f t="shared" si="571"/>
        <v/>
      </c>
      <c r="P749" s="4" t="str">
        <f t="shared" si="572"/>
        <v/>
      </c>
      <c r="Q749" s="4" t="str">
        <f t="shared" si="573"/>
        <v/>
      </c>
      <c r="R749" s="4" t="str">
        <f t="shared" si="574"/>
        <v/>
      </c>
      <c r="S749" s="4" t="str">
        <f t="shared" si="575"/>
        <v/>
      </c>
      <c r="T749" s="4" t="str">
        <f t="shared" si="576"/>
        <v/>
      </c>
      <c r="U749" s="4" t="str">
        <f t="shared" si="577"/>
        <v/>
      </c>
      <c r="V749" s="4" t="str">
        <f t="shared" si="578"/>
        <v/>
      </c>
      <c r="W749" s="4" t="str">
        <f t="shared" si="579"/>
        <v/>
      </c>
      <c r="X749" s="4" t="str">
        <f t="shared" si="580"/>
        <v/>
      </c>
      <c r="Y749" s="4">
        <f t="shared" si="581"/>
        <v>3</v>
      </c>
      <c r="Z749" s="4" t="str">
        <f t="shared" si="582"/>
        <v>-</v>
      </c>
      <c r="AA749" s="4" t="str">
        <f t="shared" si="583"/>
        <v/>
      </c>
      <c r="AB749" s="4" t="str">
        <f t="shared" si="584"/>
        <v/>
      </c>
      <c r="AC749" s="4" t="str">
        <f t="shared" si="585"/>
        <v/>
      </c>
      <c r="AD749" s="4" t="str">
        <f t="shared" si="586"/>
        <v/>
      </c>
      <c r="AE749" s="4" t="str">
        <f t="shared" si="587"/>
        <v/>
      </c>
      <c r="AF749" s="4" t="str" cm="1">
        <f t="array" aca="1" ref="AF749" ca="1">LEFT(AS749,MATCH(FALSE,ISNUMBER(MID(AS749,ROW(INDIRECT("1:"&amp;LEN(AS749)+1)), 1) *1),0) -1)</f>
        <v>1</v>
      </c>
      <c r="AG749" s="4">
        <f t="shared" si="588"/>
        <v>4</v>
      </c>
      <c r="AH749" s="4">
        <f t="shared" si="589"/>
        <v>9</v>
      </c>
      <c r="AI749" s="4">
        <f t="shared" si="590"/>
        <v>5</v>
      </c>
      <c r="AJ749" s="4" t="str">
        <f t="shared" si="591"/>
        <v>1KTK</v>
      </c>
      <c r="AK749" s="4" t="str">
        <f t="shared" si="592"/>
        <v>-1KTK</v>
      </c>
      <c r="AL749" s="4" t="str" cm="1">
        <f t="array" ref="AL749">LEFT(AS749,SUM(LEN(AS749)-LEN(SUBSTITUTE(AS749,{"0";"1";"2";"3";"4";"5";"6";"7";"8";"9"},""))))</f>
        <v>1</v>
      </c>
      <c r="AM749" s="4">
        <f t="shared" si="596"/>
        <v>13</v>
      </c>
      <c r="AN749" s="4" t="b">
        <f t="shared" si="603"/>
        <v>1</v>
      </c>
      <c r="AO749" s="4" t="str">
        <f t="shared" si="602"/>
        <v>KTK</v>
      </c>
      <c r="AP749" s="4" t="b">
        <f t="shared" si="597"/>
        <v>1</v>
      </c>
      <c r="AQ749" s="4" t="b">
        <f t="shared" si="593"/>
        <v>0</v>
      </c>
      <c r="AR749" s="5" t="str">
        <f t="shared" si="594"/>
        <v>ENAO</v>
      </c>
      <c r="AS749" s="4" t="str">
        <f t="shared" si="595"/>
        <v>1KTK</v>
      </c>
      <c r="AT749" t="s">
        <v>991</v>
      </c>
      <c r="AU749" s="1" t="s">
        <v>992</v>
      </c>
      <c r="AV749" s="33" t="str">
        <f t="shared" si="598"/>
        <v>XXXX</v>
      </c>
      <c r="AW749">
        <v>5000</v>
      </c>
      <c r="AX749">
        <v>5000</v>
      </c>
      <c r="AY749">
        <v>4400</v>
      </c>
      <c r="AZ749" t="str">
        <f t="shared" si="604"/>
        <v>8999988269160</v>
      </c>
      <c r="BA749" t="str">
        <f t="shared" si="599"/>
        <v>ENAO</v>
      </c>
      <c r="BB749" t="s">
        <v>4417</v>
      </c>
      <c r="BC749" t="s">
        <v>4417</v>
      </c>
      <c r="BD749" s="1"/>
      <c r="BF749" s="9"/>
      <c r="BG749" s="20"/>
      <c r="BH749" s="13"/>
      <c r="BI749" s="15"/>
      <c r="BL749" s="13"/>
      <c r="BM749" s="1"/>
      <c r="BP749" s="1"/>
      <c r="BQ749" s="1"/>
      <c r="BT749" s="13"/>
      <c r="BU749" s="15"/>
      <c r="BV749" s="14"/>
    </row>
    <row r="750" spans="1:74" x14ac:dyDescent="0.25">
      <c r="A750" s="4" t="str">
        <f t="shared" si="557"/>
        <v/>
      </c>
      <c r="B750" s="4" t="str">
        <f t="shared" si="558"/>
        <v/>
      </c>
      <c r="C750" s="4" t="str">
        <f t="shared" si="559"/>
        <v/>
      </c>
      <c r="D750" s="4" t="str">
        <f t="shared" si="560"/>
        <v/>
      </c>
      <c r="E750" s="4" t="str">
        <f t="shared" si="561"/>
        <v/>
      </c>
      <c r="F750" s="4" t="str">
        <f t="shared" si="562"/>
        <v/>
      </c>
      <c r="G750" s="4" t="str">
        <f t="shared" si="563"/>
        <v>KTK</v>
      </c>
      <c r="H750" s="4" t="str">
        <f t="shared" si="564"/>
        <v/>
      </c>
      <c r="I750" s="4" t="str">
        <f t="shared" si="565"/>
        <v/>
      </c>
      <c r="J750" s="4" t="str">
        <f t="shared" si="566"/>
        <v/>
      </c>
      <c r="K750" s="4" t="str">
        <f t="shared" si="567"/>
        <v/>
      </c>
      <c r="L750" s="4" t="str">
        <f t="shared" si="568"/>
        <v/>
      </c>
      <c r="M750" s="4" t="str">
        <f t="shared" si="569"/>
        <v/>
      </c>
      <c r="N750" s="4" t="str">
        <f t="shared" si="570"/>
        <v/>
      </c>
      <c r="O750" s="4" t="str">
        <f t="shared" si="571"/>
        <v/>
      </c>
      <c r="P750" s="4" t="str">
        <f t="shared" si="572"/>
        <v/>
      </c>
      <c r="Q750" s="4" t="str">
        <f t="shared" si="573"/>
        <v/>
      </c>
      <c r="R750" s="4" t="str">
        <f t="shared" si="574"/>
        <v/>
      </c>
      <c r="S750" s="4" t="str">
        <f t="shared" si="575"/>
        <v/>
      </c>
      <c r="T750" s="4" t="str">
        <f t="shared" si="576"/>
        <v>PACK</v>
      </c>
      <c r="U750" s="4" t="str">
        <f t="shared" si="577"/>
        <v/>
      </c>
      <c r="V750" s="4" t="str">
        <f t="shared" si="578"/>
        <v/>
      </c>
      <c r="W750" s="4" t="str">
        <f t="shared" si="579"/>
        <v/>
      </c>
      <c r="X750" s="4" t="str">
        <f t="shared" si="580"/>
        <v/>
      </c>
      <c r="Y750" s="4">
        <f t="shared" si="581"/>
        <v>7</v>
      </c>
      <c r="Z750" s="4" t="str">
        <f t="shared" si="582"/>
        <v>-</v>
      </c>
      <c r="AA750" s="4" t="str">
        <f t="shared" si="583"/>
        <v>/</v>
      </c>
      <c r="AB750" s="4" t="str">
        <f t="shared" si="584"/>
        <v/>
      </c>
      <c r="AC750" s="4" t="str">
        <f t="shared" si="585"/>
        <v/>
      </c>
      <c r="AD750" s="4" t="str">
        <f t="shared" si="586"/>
        <v/>
      </c>
      <c r="AE750" s="4" t="str">
        <f t="shared" si="587"/>
        <v/>
      </c>
      <c r="AF750" s="4" t="str" cm="1">
        <f t="array" aca="1" ref="AF750" ca="1">LEFT(AS750,MATCH(FALSE,ISNUMBER(MID(AS750,ROW(INDIRECT("1:"&amp;LEN(AS750)+1)), 1) *1),0) -1)</f>
        <v>5</v>
      </c>
      <c r="AG750" s="4">
        <f t="shared" si="588"/>
        <v>9</v>
      </c>
      <c r="AH750" s="4">
        <f t="shared" si="589"/>
        <v>14</v>
      </c>
      <c r="AI750" s="4">
        <f t="shared" si="590"/>
        <v>5</v>
      </c>
      <c r="AJ750" s="4" t="str">
        <f t="shared" si="591"/>
        <v>PACK</v>
      </c>
      <c r="AK750" s="4" t="str">
        <f t="shared" si="592"/>
        <v>/PACK</v>
      </c>
      <c r="AL750" s="4" t="str" cm="1">
        <f t="array" ref="AL750">LEFT(AS750,SUM(LEN(AS750)-LEN(SUBSTITUTE(AS750,{"0";"1";"2";"3";"4";"5";"6";"7";"8";"9"},""))))</f>
        <v>5</v>
      </c>
      <c r="AM750" s="4">
        <f t="shared" si="596"/>
        <v>13</v>
      </c>
      <c r="AN750" s="4" t="b">
        <f t="shared" si="603"/>
        <v>1</v>
      </c>
      <c r="AO750" s="4" t="str">
        <f>RIGHT(AJ750,4)</f>
        <v>PACK</v>
      </c>
      <c r="AP750" s="4" t="b">
        <f t="shared" si="597"/>
        <v>1</v>
      </c>
      <c r="AQ750" s="4" t="b">
        <f t="shared" si="593"/>
        <v>0</v>
      </c>
      <c r="AR750" s="5" t="str">
        <f t="shared" si="594"/>
        <v>ENAO</v>
      </c>
      <c r="AS750" s="4" t="str">
        <f t="shared" si="595"/>
        <v>5KTK/PACK</v>
      </c>
      <c r="AT750" t="s">
        <v>993</v>
      </c>
      <c r="AV750" s="33" t="str">
        <f t="shared" ca="1" si="598"/>
        <v>XXXX</v>
      </c>
      <c r="AW750">
        <v>24000</v>
      </c>
      <c r="AX750">
        <v>24000</v>
      </c>
      <c r="AY750">
        <v>22000</v>
      </c>
      <c r="AZ750" t="str">
        <f t="shared" si="604"/>
        <v>8000000000750</v>
      </c>
      <c r="BA750" t="str">
        <f t="shared" si="599"/>
        <v>ENAO</v>
      </c>
      <c r="BB750" t="s">
        <v>4417</v>
      </c>
      <c r="BC750" t="s">
        <v>4417</v>
      </c>
      <c r="BD750" s="1"/>
      <c r="BF750" s="9"/>
      <c r="BG750" s="20"/>
      <c r="BH750" s="13"/>
      <c r="BI750" s="15"/>
      <c r="BL750" s="13"/>
      <c r="BM750" s="1"/>
      <c r="BP750" s="1"/>
      <c r="BQ750" s="1"/>
      <c r="BT750" s="13"/>
      <c r="BU750" s="15"/>
      <c r="BV750" s="14"/>
    </row>
    <row r="751" spans="1:74" x14ac:dyDescent="0.25">
      <c r="A751" s="4" t="str">
        <f t="shared" si="557"/>
        <v/>
      </c>
      <c r="B751" s="4" t="str">
        <f t="shared" si="558"/>
        <v/>
      </c>
      <c r="C751" s="4" t="str">
        <f t="shared" si="559"/>
        <v/>
      </c>
      <c r="D751" s="4" t="str">
        <f t="shared" si="560"/>
        <v/>
      </c>
      <c r="E751" s="4" t="str">
        <f t="shared" si="561"/>
        <v>SCT</v>
      </c>
      <c r="F751" s="4" t="str">
        <f t="shared" si="562"/>
        <v>RTG</v>
      </c>
      <c r="G751" s="4" t="str">
        <f t="shared" si="563"/>
        <v/>
      </c>
      <c r="H751" s="4" t="str">
        <f t="shared" si="564"/>
        <v/>
      </c>
      <c r="I751" s="4" t="str">
        <f t="shared" si="565"/>
        <v/>
      </c>
      <c r="J751" s="4" t="str">
        <f t="shared" si="566"/>
        <v/>
      </c>
      <c r="K751" s="4" t="str">
        <f t="shared" si="567"/>
        <v/>
      </c>
      <c r="L751" s="4" t="str">
        <f t="shared" si="568"/>
        <v/>
      </c>
      <c r="M751" s="4" t="str">
        <f t="shared" si="569"/>
        <v/>
      </c>
      <c r="N751" s="4" t="str">
        <f t="shared" si="570"/>
        <v/>
      </c>
      <c r="O751" s="4" t="str">
        <f t="shared" si="571"/>
        <v/>
      </c>
      <c r="P751" s="4" t="str">
        <f t="shared" si="572"/>
        <v/>
      </c>
      <c r="Q751" s="4" t="str">
        <f t="shared" si="573"/>
        <v/>
      </c>
      <c r="R751" s="4" t="str">
        <f t="shared" si="574"/>
        <v/>
      </c>
      <c r="S751" s="4" t="str">
        <f t="shared" si="575"/>
        <v/>
      </c>
      <c r="T751" s="4" t="str">
        <f t="shared" si="576"/>
        <v/>
      </c>
      <c r="U751" s="4" t="str">
        <f t="shared" si="577"/>
        <v/>
      </c>
      <c r="V751" s="4" t="str">
        <f t="shared" si="578"/>
        <v/>
      </c>
      <c r="W751" s="4" t="str">
        <f t="shared" si="579"/>
        <v/>
      </c>
      <c r="X751" s="4" t="str">
        <f t="shared" si="580"/>
        <v/>
      </c>
      <c r="Y751" s="4">
        <f t="shared" si="581"/>
        <v>6</v>
      </c>
      <c r="Z751" s="4" t="str">
        <f t="shared" si="582"/>
        <v>-</v>
      </c>
      <c r="AA751" s="4" t="str">
        <f t="shared" si="583"/>
        <v>/</v>
      </c>
      <c r="AB751" s="4" t="str">
        <f t="shared" si="584"/>
        <v/>
      </c>
      <c r="AC751" s="4" t="str">
        <f t="shared" si="585"/>
        <v/>
      </c>
      <c r="AD751" s="4" t="str">
        <f t="shared" si="586"/>
        <v/>
      </c>
      <c r="AE751" s="4" t="str">
        <f t="shared" si="587"/>
        <v/>
      </c>
      <c r="AF751" s="4" t="str" cm="1">
        <f t="array" aca="1" ref="AF751" ca="1">LEFT(AS751,MATCH(FALSE,ISNUMBER(MID(AS751,ROW(INDIRECT("1:"&amp;LEN(AS751)+1)), 1) *1),0) -1)</f>
        <v>10</v>
      </c>
      <c r="AG751" s="4">
        <f t="shared" si="588"/>
        <v>9</v>
      </c>
      <c r="AH751" s="4">
        <f t="shared" si="589"/>
        <v>29</v>
      </c>
      <c r="AI751" s="4">
        <f t="shared" si="590"/>
        <v>20</v>
      </c>
      <c r="AJ751" s="4" t="str">
        <f t="shared" si="591"/>
        <v>/RTG</v>
      </c>
      <c r="AK751" s="4" t="str">
        <f t="shared" si="592"/>
        <v>T/RTG</v>
      </c>
      <c r="AL751" s="4" t="str" cm="1">
        <f t="array" ref="AL751">LEFT(AS751,SUM(LEN(AS751)-LEN(SUBSTITUTE(AS751,{"0";"1";"2";"3";"4";"5";"6";"7";"8";"9"},""))))</f>
        <v>10</v>
      </c>
      <c r="AM751" s="4">
        <f t="shared" si="596"/>
        <v>13</v>
      </c>
      <c r="AN751" s="4" t="b">
        <f t="shared" ref="AN751:AN758" si="605">LEFT(AS751,2)=AL751</f>
        <v>1</v>
      </c>
      <c r="AO751" s="4" t="str">
        <f t="shared" ref="AO751:AO764" si="606">RIGHT(AJ751,3)</f>
        <v>RTG</v>
      </c>
      <c r="AP751" s="4" t="b">
        <f t="shared" si="597"/>
        <v>0</v>
      </c>
      <c r="AQ751" s="4" t="b">
        <f t="shared" si="593"/>
        <v>0</v>
      </c>
      <c r="AR751" s="5" t="str">
        <f t="shared" si="594"/>
        <v>ENERGEN 30GR JAGUNG</v>
      </c>
      <c r="AS751" s="4" t="str">
        <f t="shared" si="595"/>
        <v>10SCT/RTG</v>
      </c>
      <c r="AT751" t="s">
        <v>994</v>
      </c>
      <c r="AU751" s="1" t="s">
        <v>995</v>
      </c>
      <c r="AV751" s="33" t="str">
        <f t="shared" ca="1" si="598"/>
        <v/>
      </c>
      <c r="AW751">
        <v>17500</v>
      </c>
      <c r="AX751">
        <v>17500</v>
      </c>
      <c r="AY751">
        <v>16356</v>
      </c>
      <c r="AZ751" t="str">
        <f t="shared" si="604"/>
        <v>8996001440520</v>
      </c>
      <c r="BA751" t="str">
        <f t="shared" si="599"/>
        <v>ENERGEN 30GR JAGUNG</v>
      </c>
      <c r="BB751" t="s">
        <v>4417</v>
      </c>
      <c r="BC751" t="s">
        <v>4417</v>
      </c>
      <c r="BD751" s="1"/>
      <c r="BF751" s="9"/>
      <c r="BG751" s="20"/>
      <c r="BH751" s="13"/>
      <c r="BI751" s="15"/>
      <c r="BL751" s="13"/>
      <c r="BM751" s="1"/>
      <c r="BP751" s="1"/>
      <c r="BQ751" s="1"/>
      <c r="BT751" s="13"/>
      <c r="BU751" s="15"/>
      <c r="BV751" s="14"/>
    </row>
    <row r="752" spans="1:74" x14ac:dyDescent="0.25">
      <c r="A752" s="4" t="str">
        <f t="shared" si="557"/>
        <v/>
      </c>
      <c r="B752" s="4" t="str">
        <f t="shared" si="558"/>
        <v/>
      </c>
      <c r="C752" s="4" t="str">
        <f t="shared" si="559"/>
        <v/>
      </c>
      <c r="D752" s="4" t="str">
        <f t="shared" si="560"/>
        <v/>
      </c>
      <c r="E752" s="4" t="str">
        <f t="shared" si="561"/>
        <v>SCT</v>
      </c>
      <c r="F752" s="4" t="str">
        <f t="shared" si="562"/>
        <v>RTG</v>
      </c>
      <c r="G752" s="4" t="str">
        <f t="shared" si="563"/>
        <v/>
      </c>
      <c r="H752" s="4" t="str">
        <f t="shared" si="564"/>
        <v/>
      </c>
      <c r="I752" s="4" t="str">
        <f t="shared" si="565"/>
        <v/>
      </c>
      <c r="J752" s="4" t="str">
        <f t="shared" si="566"/>
        <v/>
      </c>
      <c r="K752" s="4" t="str">
        <f t="shared" si="567"/>
        <v/>
      </c>
      <c r="L752" s="4" t="str">
        <f t="shared" si="568"/>
        <v/>
      </c>
      <c r="M752" s="4" t="str">
        <f t="shared" si="569"/>
        <v/>
      </c>
      <c r="N752" s="4" t="str">
        <f t="shared" si="570"/>
        <v/>
      </c>
      <c r="O752" s="4" t="str">
        <f t="shared" si="571"/>
        <v/>
      </c>
      <c r="P752" s="4" t="str">
        <f t="shared" si="572"/>
        <v/>
      </c>
      <c r="Q752" s="4" t="str">
        <f t="shared" si="573"/>
        <v/>
      </c>
      <c r="R752" s="4" t="str">
        <f t="shared" si="574"/>
        <v/>
      </c>
      <c r="S752" s="4" t="str">
        <f t="shared" si="575"/>
        <v/>
      </c>
      <c r="T752" s="4" t="str">
        <f t="shared" si="576"/>
        <v/>
      </c>
      <c r="U752" s="4" t="str">
        <f t="shared" si="577"/>
        <v/>
      </c>
      <c r="V752" s="4" t="str">
        <f t="shared" si="578"/>
        <v/>
      </c>
      <c r="W752" s="4" t="str">
        <f t="shared" si="579"/>
        <v/>
      </c>
      <c r="X752" s="4" t="str">
        <f t="shared" si="580"/>
        <v/>
      </c>
      <c r="Y752" s="4">
        <f t="shared" si="581"/>
        <v>6</v>
      </c>
      <c r="Z752" s="4" t="str">
        <f t="shared" si="582"/>
        <v>-</v>
      </c>
      <c r="AA752" s="4" t="str">
        <f t="shared" si="583"/>
        <v>/</v>
      </c>
      <c r="AB752" s="4" t="str">
        <f t="shared" si="584"/>
        <v/>
      </c>
      <c r="AC752" s="4" t="str">
        <f t="shared" si="585"/>
        <v/>
      </c>
      <c r="AD752" s="4" t="str">
        <f t="shared" si="586"/>
        <v/>
      </c>
      <c r="AE752" s="4" t="str">
        <f t="shared" si="587"/>
        <v/>
      </c>
      <c r="AF752" s="4" t="str" cm="1">
        <f t="array" aca="1" ref="AF752" ca="1">LEFT(AS752,MATCH(FALSE,ISNUMBER(MID(AS752,ROW(INDIRECT("1:"&amp;LEN(AS752)+1)), 1) *1),0) -1)</f>
        <v>10</v>
      </c>
      <c r="AG752" s="4">
        <f t="shared" si="588"/>
        <v>9</v>
      </c>
      <c r="AH752" s="4">
        <f t="shared" si="589"/>
        <v>27</v>
      </c>
      <c r="AI752" s="4">
        <f t="shared" si="590"/>
        <v>18</v>
      </c>
      <c r="AJ752" s="4" t="str">
        <f t="shared" si="591"/>
        <v>/RTG</v>
      </c>
      <c r="AK752" s="4" t="str">
        <f t="shared" si="592"/>
        <v>T/RTG</v>
      </c>
      <c r="AL752" s="4" t="str" cm="1">
        <f t="array" ref="AL752">LEFT(AS752,SUM(LEN(AS752)-LEN(SUBSTITUTE(AS752,{"0";"1";"2";"3";"4";"5";"6";"7";"8";"9"},""))))</f>
        <v>10</v>
      </c>
      <c r="AM752" s="4">
        <f t="shared" si="596"/>
        <v>13</v>
      </c>
      <c r="AN752" s="4" t="b">
        <f t="shared" si="605"/>
        <v>1</v>
      </c>
      <c r="AO752" s="4" t="str">
        <f t="shared" si="606"/>
        <v>RTG</v>
      </c>
      <c r="AP752" s="4" t="b">
        <f t="shared" si="597"/>
        <v>0</v>
      </c>
      <c r="AQ752" s="4" t="b">
        <f t="shared" si="593"/>
        <v>0</v>
      </c>
      <c r="AR752" s="5" t="str">
        <f t="shared" si="594"/>
        <v>ENERGEN 30GR JAHE</v>
      </c>
      <c r="AS752" s="4" t="str">
        <f t="shared" si="595"/>
        <v>10SCT/RTG</v>
      </c>
      <c r="AT752" t="s">
        <v>996</v>
      </c>
      <c r="AU752" s="1" t="s">
        <v>997</v>
      </c>
      <c r="AV752" s="33" t="str">
        <f t="shared" ca="1" si="598"/>
        <v/>
      </c>
      <c r="AW752">
        <v>17500</v>
      </c>
      <c r="AX752">
        <v>17500</v>
      </c>
      <c r="AY752">
        <v>16500</v>
      </c>
      <c r="AZ752" t="str">
        <f t="shared" si="604"/>
        <v>8996001440353</v>
      </c>
      <c r="BA752" t="str">
        <f t="shared" si="599"/>
        <v>ENERGEN 30GR JAHE</v>
      </c>
      <c r="BB752" t="s">
        <v>4417</v>
      </c>
      <c r="BC752" t="s">
        <v>4417</v>
      </c>
      <c r="BD752" s="1"/>
      <c r="BF752" s="9"/>
      <c r="BG752" s="20"/>
      <c r="BH752" s="13"/>
      <c r="BI752" s="15"/>
      <c r="BL752" s="13"/>
      <c r="BM752" s="1"/>
      <c r="BP752" s="1"/>
      <c r="BQ752" s="1"/>
      <c r="BT752" s="13"/>
      <c r="BU752" s="15"/>
      <c r="BV752" s="14"/>
    </row>
    <row r="753" spans="1:74" x14ac:dyDescent="0.25">
      <c r="A753" s="4" t="str">
        <f t="shared" si="557"/>
        <v/>
      </c>
      <c r="B753" s="4" t="str">
        <f t="shared" si="558"/>
        <v/>
      </c>
      <c r="C753" s="4" t="str">
        <f t="shared" si="559"/>
        <v/>
      </c>
      <c r="D753" s="4" t="str">
        <f t="shared" si="560"/>
        <v/>
      </c>
      <c r="E753" s="4" t="str">
        <f t="shared" si="561"/>
        <v>SCT</v>
      </c>
      <c r="F753" s="4" t="str">
        <f t="shared" si="562"/>
        <v>RTG</v>
      </c>
      <c r="G753" s="4" t="str">
        <f t="shared" si="563"/>
        <v/>
      </c>
      <c r="H753" s="4" t="str">
        <f t="shared" si="564"/>
        <v/>
      </c>
      <c r="I753" s="4" t="str">
        <f t="shared" si="565"/>
        <v/>
      </c>
      <c r="J753" s="4" t="str">
        <f t="shared" si="566"/>
        <v/>
      </c>
      <c r="K753" s="4" t="str">
        <f t="shared" si="567"/>
        <v/>
      </c>
      <c r="L753" s="4" t="str">
        <f t="shared" si="568"/>
        <v/>
      </c>
      <c r="M753" s="4" t="str">
        <f t="shared" si="569"/>
        <v/>
      </c>
      <c r="N753" s="4" t="str">
        <f t="shared" si="570"/>
        <v/>
      </c>
      <c r="O753" s="4" t="str">
        <f t="shared" si="571"/>
        <v/>
      </c>
      <c r="P753" s="4" t="str">
        <f t="shared" si="572"/>
        <v/>
      </c>
      <c r="Q753" s="4" t="str">
        <f t="shared" si="573"/>
        <v/>
      </c>
      <c r="R753" s="4" t="str">
        <f t="shared" si="574"/>
        <v/>
      </c>
      <c r="S753" s="4" t="str">
        <f t="shared" si="575"/>
        <v/>
      </c>
      <c r="T753" s="4" t="str">
        <f t="shared" si="576"/>
        <v/>
      </c>
      <c r="U753" s="4" t="str">
        <f t="shared" si="577"/>
        <v/>
      </c>
      <c r="V753" s="4" t="str">
        <f t="shared" si="578"/>
        <v/>
      </c>
      <c r="W753" s="4" t="str">
        <f t="shared" si="579"/>
        <v/>
      </c>
      <c r="X753" s="4" t="str">
        <f t="shared" si="580"/>
        <v/>
      </c>
      <c r="Y753" s="4">
        <f t="shared" si="581"/>
        <v>6</v>
      </c>
      <c r="Z753" s="4" t="str">
        <f t="shared" si="582"/>
        <v>-</v>
      </c>
      <c r="AA753" s="4" t="str">
        <f t="shared" si="583"/>
        <v>/</v>
      </c>
      <c r="AB753" s="4" t="str">
        <f t="shared" si="584"/>
        <v/>
      </c>
      <c r="AC753" s="4" t="str">
        <f t="shared" si="585"/>
        <v/>
      </c>
      <c r="AD753" s="4" t="str">
        <f t="shared" si="586"/>
        <v/>
      </c>
      <c r="AE753" s="4" t="str">
        <f t="shared" si="587"/>
        <v/>
      </c>
      <c r="AF753" s="4" t="str" cm="1">
        <f t="array" aca="1" ref="AF753" ca="1">LEFT(AS753,MATCH(FALSE,ISNUMBER(MID(AS753,ROW(INDIRECT("1:"&amp;LEN(AS753)+1)), 1) *1),0) -1)</f>
        <v>10</v>
      </c>
      <c r="AG753" s="4">
        <f t="shared" si="588"/>
        <v>9</v>
      </c>
      <c r="AH753" s="4">
        <f t="shared" si="589"/>
        <v>35</v>
      </c>
      <c r="AI753" s="4">
        <f t="shared" si="590"/>
        <v>26</v>
      </c>
      <c r="AJ753" s="4" t="str">
        <f t="shared" si="591"/>
        <v>/RTG</v>
      </c>
      <c r="AK753" s="4" t="str">
        <f t="shared" si="592"/>
        <v>T/RTG</v>
      </c>
      <c r="AL753" s="4" t="str" cm="1">
        <f t="array" ref="AL753">LEFT(AS753,SUM(LEN(AS753)-LEN(SUBSTITUTE(AS753,{"0";"1";"2";"3";"4";"5";"6";"7";"8";"9"},""))))</f>
        <v>10</v>
      </c>
      <c r="AM753" s="4">
        <f t="shared" si="596"/>
        <v>13</v>
      </c>
      <c r="AN753" s="4" t="b">
        <f t="shared" si="605"/>
        <v>1</v>
      </c>
      <c r="AO753" s="4" t="str">
        <f t="shared" si="606"/>
        <v>RTG</v>
      </c>
      <c r="AP753" s="4" t="b">
        <f t="shared" si="597"/>
        <v>0</v>
      </c>
      <c r="AQ753" s="4" t="b">
        <f t="shared" si="593"/>
        <v>0</v>
      </c>
      <c r="AR753" s="5" t="str">
        <f t="shared" si="594"/>
        <v>ENERGEN 30GR KACANG HIJAU</v>
      </c>
      <c r="AS753" s="4" t="str">
        <f t="shared" si="595"/>
        <v>10SCT/RTG</v>
      </c>
      <c r="AT753" t="s">
        <v>998</v>
      </c>
      <c r="AU753" s="1" t="s">
        <v>999</v>
      </c>
      <c r="AV753" s="33" t="str">
        <f t="shared" ca="1" si="598"/>
        <v/>
      </c>
      <c r="AW753">
        <v>17500</v>
      </c>
      <c r="AX753">
        <v>17500</v>
      </c>
      <c r="AY753">
        <v>16500</v>
      </c>
      <c r="AZ753" t="str">
        <f t="shared" si="604"/>
        <v>8996001440087</v>
      </c>
      <c r="BA753" t="str">
        <f t="shared" si="599"/>
        <v>ENERGEN 30GR KACANG HIJAU</v>
      </c>
      <c r="BB753" t="s">
        <v>4417</v>
      </c>
      <c r="BC753" t="s">
        <v>4417</v>
      </c>
      <c r="BD753" s="1"/>
      <c r="BF753" s="9"/>
      <c r="BG753" s="20"/>
      <c r="BH753" s="13"/>
      <c r="BI753" s="15"/>
      <c r="BL753" s="13"/>
      <c r="BM753" s="1"/>
      <c r="BP753" s="1"/>
      <c r="BQ753" s="1"/>
      <c r="BT753" s="13"/>
      <c r="BU753" s="15"/>
      <c r="BV753" s="14"/>
    </row>
    <row r="754" spans="1:74" x14ac:dyDescent="0.25">
      <c r="A754" s="4" t="str">
        <f t="shared" si="557"/>
        <v/>
      </c>
      <c r="B754" s="4" t="str">
        <f t="shared" si="558"/>
        <v/>
      </c>
      <c r="C754" s="4" t="str">
        <f t="shared" si="559"/>
        <v/>
      </c>
      <c r="D754" s="4" t="str">
        <f t="shared" si="560"/>
        <v/>
      </c>
      <c r="E754" s="4" t="str">
        <f t="shared" si="561"/>
        <v/>
      </c>
      <c r="F754" s="4" t="str">
        <f t="shared" si="562"/>
        <v>RTG</v>
      </c>
      <c r="G754" s="4" t="str">
        <f t="shared" si="563"/>
        <v/>
      </c>
      <c r="H754" s="4" t="str">
        <f t="shared" si="564"/>
        <v/>
      </c>
      <c r="I754" s="4" t="str">
        <f t="shared" si="565"/>
        <v/>
      </c>
      <c r="J754" s="4" t="str">
        <f t="shared" si="566"/>
        <v/>
      </c>
      <c r="K754" s="4" t="str">
        <f t="shared" si="567"/>
        <v/>
      </c>
      <c r="L754" s="4" t="str">
        <f t="shared" si="568"/>
        <v/>
      </c>
      <c r="M754" s="4" t="str">
        <f t="shared" si="569"/>
        <v/>
      </c>
      <c r="N754" s="4" t="str">
        <f t="shared" si="570"/>
        <v/>
      </c>
      <c r="O754" s="4" t="str">
        <f t="shared" si="571"/>
        <v>DUS</v>
      </c>
      <c r="P754" s="4" t="str">
        <f t="shared" si="572"/>
        <v/>
      </c>
      <c r="Q754" s="4" t="str">
        <f t="shared" si="573"/>
        <v/>
      </c>
      <c r="R754" s="4" t="str">
        <f t="shared" si="574"/>
        <v/>
      </c>
      <c r="S754" s="4" t="str">
        <f t="shared" si="575"/>
        <v/>
      </c>
      <c r="T754" s="4" t="str">
        <f t="shared" si="576"/>
        <v/>
      </c>
      <c r="U754" s="4" t="str">
        <f t="shared" si="577"/>
        <v/>
      </c>
      <c r="V754" s="4" t="str">
        <f t="shared" si="578"/>
        <v/>
      </c>
      <c r="W754" s="4" t="str">
        <f t="shared" si="579"/>
        <v/>
      </c>
      <c r="X754" s="4" t="str">
        <f t="shared" si="580"/>
        <v/>
      </c>
      <c r="Y754" s="4">
        <f t="shared" si="581"/>
        <v>6</v>
      </c>
      <c r="Z754" s="4" t="str">
        <f t="shared" si="582"/>
        <v>-</v>
      </c>
      <c r="AA754" s="4" t="str">
        <f t="shared" si="583"/>
        <v>/</v>
      </c>
      <c r="AB754" s="4" t="str">
        <f t="shared" si="584"/>
        <v/>
      </c>
      <c r="AC754" s="4" t="str">
        <f t="shared" si="585"/>
        <v/>
      </c>
      <c r="AD754" s="4" t="str">
        <f t="shared" si="586"/>
        <v/>
      </c>
      <c r="AE754" s="4" t="str">
        <f t="shared" si="587"/>
        <v/>
      </c>
      <c r="AF754" s="4" t="str" cm="1">
        <f t="array" aca="1" ref="AF754" ca="1">LEFT(AS754,MATCH(FALSE,ISNUMBER(MID(AS754,ROW(INDIRECT("1:"&amp;LEN(AS754)+1)), 1) *1),0) -1)</f>
        <v>16</v>
      </c>
      <c r="AG754" s="4">
        <f t="shared" si="588"/>
        <v>9</v>
      </c>
      <c r="AH754" s="4">
        <f t="shared" si="589"/>
        <v>28</v>
      </c>
      <c r="AI754" s="4">
        <f t="shared" si="590"/>
        <v>19</v>
      </c>
      <c r="AJ754" s="4" t="str">
        <f t="shared" si="591"/>
        <v>/DUS</v>
      </c>
      <c r="AK754" s="4" t="str">
        <f t="shared" si="592"/>
        <v>G/DUS</v>
      </c>
      <c r="AL754" s="4" t="str" cm="1">
        <f t="array" ref="AL754">LEFT(AS754,SUM(LEN(AS754)-LEN(SUBSTITUTE(AS754,{"0";"1";"2";"3";"4";"5";"6";"7";"8";"9"},""))))</f>
        <v>16</v>
      </c>
      <c r="AM754" s="4">
        <f t="shared" si="596"/>
        <v>13</v>
      </c>
      <c r="AN754" s="4" t="b">
        <f t="shared" si="605"/>
        <v>1</v>
      </c>
      <c r="AO754" s="4" t="str">
        <f t="shared" si="606"/>
        <v>DUS</v>
      </c>
      <c r="AP754" s="4" t="b">
        <f t="shared" si="597"/>
        <v>0</v>
      </c>
      <c r="AQ754" s="4" t="b">
        <f t="shared" si="593"/>
        <v>0</v>
      </c>
      <c r="AR754" s="5" t="str">
        <f t="shared" si="594"/>
        <v>ENERGEN 30GR KURMA</v>
      </c>
      <c r="AS754" s="4" t="str">
        <f t="shared" si="595"/>
        <v>16RTG/DUS</v>
      </c>
      <c r="AT754" t="s">
        <v>1000</v>
      </c>
      <c r="AV754" s="33" t="b">
        <f t="shared" ca="1" si="598"/>
        <v>1</v>
      </c>
      <c r="AW754">
        <v>325000</v>
      </c>
      <c r="AX754">
        <v>325000</v>
      </c>
      <c r="AY754">
        <v>320000</v>
      </c>
      <c r="AZ754" t="str">
        <f t="shared" si="604"/>
        <v>8000000000754</v>
      </c>
      <c r="BA754" t="str">
        <f t="shared" si="599"/>
        <v>ENERGEN 30GR KURMA</v>
      </c>
      <c r="BB754" t="s">
        <v>4417</v>
      </c>
      <c r="BC754" t="s">
        <v>4417</v>
      </c>
      <c r="BD754" s="1"/>
      <c r="BF754" s="9"/>
      <c r="BG754" s="20"/>
      <c r="BH754" s="13"/>
      <c r="BI754" s="15"/>
      <c r="BL754" s="13"/>
      <c r="BM754" s="1"/>
      <c r="BP754" s="1"/>
      <c r="BQ754" s="1"/>
      <c r="BT754" s="13"/>
      <c r="BU754" s="15"/>
      <c r="BV754" s="14"/>
    </row>
    <row r="755" spans="1:74" x14ac:dyDescent="0.25">
      <c r="A755" s="4" t="str">
        <f t="shared" si="557"/>
        <v/>
      </c>
      <c r="B755" s="4" t="str">
        <f t="shared" si="558"/>
        <v/>
      </c>
      <c r="C755" s="4" t="str">
        <f t="shared" si="559"/>
        <v/>
      </c>
      <c r="D755" s="4" t="str">
        <f t="shared" si="560"/>
        <v/>
      </c>
      <c r="E755" s="4" t="str">
        <f t="shared" si="561"/>
        <v/>
      </c>
      <c r="F755" s="4" t="str">
        <f t="shared" si="562"/>
        <v>RTG</v>
      </c>
      <c r="G755" s="4" t="str">
        <f t="shared" si="563"/>
        <v/>
      </c>
      <c r="H755" s="4" t="str">
        <f t="shared" si="564"/>
        <v/>
      </c>
      <c r="I755" s="4" t="str">
        <f t="shared" si="565"/>
        <v/>
      </c>
      <c r="J755" s="4" t="str">
        <f t="shared" si="566"/>
        <v/>
      </c>
      <c r="K755" s="4" t="str">
        <f t="shared" si="567"/>
        <v/>
      </c>
      <c r="L755" s="4" t="str">
        <f t="shared" si="568"/>
        <v/>
      </c>
      <c r="M755" s="4" t="str">
        <f t="shared" si="569"/>
        <v/>
      </c>
      <c r="N755" s="4" t="str">
        <f t="shared" si="570"/>
        <v/>
      </c>
      <c r="O755" s="4" t="str">
        <f t="shared" si="571"/>
        <v>DUS</v>
      </c>
      <c r="P755" s="4" t="str">
        <f t="shared" si="572"/>
        <v/>
      </c>
      <c r="Q755" s="4" t="str">
        <f t="shared" si="573"/>
        <v/>
      </c>
      <c r="R755" s="4" t="str">
        <f t="shared" si="574"/>
        <v/>
      </c>
      <c r="S755" s="4" t="str">
        <f t="shared" si="575"/>
        <v/>
      </c>
      <c r="T755" s="4" t="str">
        <f t="shared" si="576"/>
        <v/>
      </c>
      <c r="U755" s="4" t="str">
        <f t="shared" si="577"/>
        <v/>
      </c>
      <c r="V755" s="4" t="str">
        <f t="shared" si="578"/>
        <v/>
      </c>
      <c r="W755" s="4" t="str">
        <f t="shared" si="579"/>
        <v/>
      </c>
      <c r="X755" s="4" t="str">
        <f t="shared" si="580"/>
        <v/>
      </c>
      <c r="Y755" s="4">
        <f t="shared" si="581"/>
        <v>6</v>
      </c>
      <c r="Z755" s="4" t="str">
        <f t="shared" si="582"/>
        <v>-</v>
      </c>
      <c r="AA755" s="4" t="str">
        <f t="shared" si="583"/>
        <v>/</v>
      </c>
      <c r="AB755" s="4" t="str">
        <f t="shared" si="584"/>
        <v/>
      </c>
      <c r="AC755" s="4" t="str">
        <f t="shared" si="585"/>
        <v/>
      </c>
      <c r="AD755" s="4" t="str">
        <f t="shared" si="586"/>
        <v/>
      </c>
      <c r="AE755" s="4" t="str">
        <f t="shared" si="587"/>
        <v/>
      </c>
      <c r="AF755" s="4" t="str" cm="1">
        <f t="array" aca="1" ref="AF755" ca="1">LEFT(AS755,MATCH(FALSE,ISNUMBER(MID(AS755,ROW(INDIRECT("1:"&amp;LEN(AS755)+1)), 1) *1),0) -1)</f>
        <v>16</v>
      </c>
      <c r="AG755" s="4">
        <f t="shared" si="588"/>
        <v>9</v>
      </c>
      <c r="AH755" s="4">
        <f t="shared" si="589"/>
        <v>22</v>
      </c>
      <c r="AI755" s="4">
        <f t="shared" si="590"/>
        <v>13</v>
      </c>
      <c r="AJ755" s="4" t="str">
        <f t="shared" si="591"/>
        <v>/DUS</v>
      </c>
      <c r="AK755" s="4" t="str">
        <f t="shared" si="592"/>
        <v>G/DUS</v>
      </c>
      <c r="AL755" s="4" t="str" cm="1">
        <f t="array" ref="AL755">LEFT(AS755,SUM(LEN(AS755)-LEN(SUBSTITUTE(AS755,{"0";"1";"2";"3";"4";"5";"6";"7";"8";"9"},""))))</f>
        <v>16</v>
      </c>
      <c r="AM755" s="4">
        <f t="shared" si="596"/>
        <v>13</v>
      </c>
      <c r="AN755" s="4" t="b">
        <f t="shared" si="605"/>
        <v>1</v>
      </c>
      <c r="AO755" s="4" t="str">
        <f t="shared" si="606"/>
        <v>DUS</v>
      </c>
      <c r="AP755" s="4" t="b">
        <f t="shared" si="597"/>
        <v>0</v>
      </c>
      <c r="AQ755" s="4" t="b">
        <f t="shared" si="593"/>
        <v>0</v>
      </c>
      <c r="AR755" s="5" t="str">
        <f t="shared" si="594"/>
        <v>ENERGEN 35GR</v>
      </c>
      <c r="AS755" s="4" t="str">
        <f t="shared" si="595"/>
        <v>16RTG/DUS</v>
      </c>
      <c r="AT755" t="s">
        <v>1007</v>
      </c>
      <c r="AV755" s="33" t="b">
        <f t="shared" ca="1" si="598"/>
        <v>1</v>
      </c>
      <c r="AW755">
        <v>267000</v>
      </c>
      <c r="AX755">
        <v>267000</v>
      </c>
      <c r="AY755">
        <v>264000</v>
      </c>
      <c r="AZ755" t="str">
        <f t="shared" si="604"/>
        <v>8000000000755</v>
      </c>
      <c r="BA755" t="str">
        <f t="shared" si="599"/>
        <v>ENERGEN 35GR</v>
      </c>
      <c r="BB755" t="s">
        <v>4417</v>
      </c>
      <c r="BC755" t="s">
        <v>4417</v>
      </c>
      <c r="BD755" s="1"/>
      <c r="BF755" s="9"/>
      <c r="BG755" s="20"/>
      <c r="BH755" s="13"/>
      <c r="BI755" s="15"/>
      <c r="BL755" s="13"/>
      <c r="BM755" s="1"/>
      <c r="BP755" s="1"/>
      <c r="BQ755" s="1"/>
      <c r="BT755" s="13"/>
      <c r="BU755" s="15"/>
      <c r="BV755" s="14"/>
    </row>
    <row r="756" spans="1:74" x14ac:dyDescent="0.25">
      <c r="A756" s="4" t="str">
        <f t="shared" si="557"/>
        <v/>
      </c>
      <c r="B756" s="4" t="str">
        <f t="shared" si="558"/>
        <v/>
      </c>
      <c r="C756" s="4" t="str">
        <f t="shared" si="559"/>
        <v/>
      </c>
      <c r="D756" s="4" t="str">
        <f t="shared" si="560"/>
        <v/>
      </c>
      <c r="E756" s="4" t="str">
        <f t="shared" si="561"/>
        <v>SCT</v>
      </c>
      <c r="F756" s="4" t="str">
        <f t="shared" si="562"/>
        <v>RTG</v>
      </c>
      <c r="G756" s="4" t="str">
        <f t="shared" si="563"/>
        <v/>
      </c>
      <c r="H756" s="4" t="str">
        <f t="shared" si="564"/>
        <v/>
      </c>
      <c r="I756" s="4" t="str">
        <f t="shared" si="565"/>
        <v/>
      </c>
      <c r="J756" s="4" t="str">
        <f t="shared" si="566"/>
        <v/>
      </c>
      <c r="K756" s="4" t="str">
        <f t="shared" si="567"/>
        <v/>
      </c>
      <c r="L756" s="4" t="str">
        <f t="shared" si="568"/>
        <v/>
      </c>
      <c r="M756" s="4" t="str">
        <f t="shared" si="569"/>
        <v/>
      </c>
      <c r="N756" s="4" t="str">
        <f t="shared" si="570"/>
        <v/>
      </c>
      <c r="O756" s="4" t="str">
        <f t="shared" si="571"/>
        <v/>
      </c>
      <c r="P756" s="4" t="str">
        <f t="shared" si="572"/>
        <v/>
      </c>
      <c r="Q756" s="4" t="str">
        <f t="shared" si="573"/>
        <v/>
      </c>
      <c r="R756" s="4" t="str">
        <f t="shared" si="574"/>
        <v/>
      </c>
      <c r="S756" s="4" t="str">
        <f t="shared" si="575"/>
        <v/>
      </c>
      <c r="T756" s="4" t="str">
        <f t="shared" si="576"/>
        <v/>
      </c>
      <c r="U756" s="4" t="str">
        <f t="shared" si="577"/>
        <v/>
      </c>
      <c r="V756" s="4" t="str">
        <f t="shared" si="578"/>
        <v/>
      </c>
      <c r="W756" s="4" t="str">
        <f t="shared" si="579"/>
        <v/>
      </c>
      <c r="X756" s="4" t="str">
        <f t="shared" si="580"/>
        <v/>
      </c>
      <c r="Y756" s="4">
        <f t="shared" si="581"/>
        <v>6</v>
      </c>
      <c r="Z756" s="4" t="str">
        <f t="shared" si="582"/>
        <v>-</v>
      </c>
      <c r="AA756" s="4" t="str">
        <f t="shared" si="583"/>
        <v>/</v>
      </c>
      <c r="AB756" s="4" t="str">
        <f t="shared" si="584"/>
        <v/>
      </c>
      <c r="AC756" s="4" t="str">
        <f t="shared" si="585"/>
        <v/>
      </c>
      <c r="AD756" s="4" t="str">
        <f t="shared" si="586"/>
        <v/>
      </c>
      <c r="AE756" s="4" t="str">
        <f t="shared" si="587"/>
        <v/>
      </c>
      <c r="AF756" s="4" t="str" cm="1">
        <f t="array" aca="1" ref="AF756" ca="1">LEFT(AS756,MATCH(FALSE,ISNUMBER(MID(AS756,ROW(INDIRECT("1:"&amp;LEN(AS756)+1)), 1) *1),0) -1)</f>
        <v>10</v>
      </c>
      <c r="AG756" s="4">
        <f t="shared" si="588"/>
        <v>9</v>
      </c>
      <c r="AH756" s="4">
        <f t="shared" si="589"/>
        <v>30</v>
      </c>
      <c r="AI756" s="4">
        <f t="shared" si="590"/>
        <v>21</v>
      </c>
      <c r="AJ756" s="4" t="str">
        <f t="shared" si="591"/>
        <v>/RTG</v>
      </c>
      <c r="AK756" s="4" t="str">
        <f t="shared" si="592"/>
        <v>T/RTG</v>
      </c>
      <c r="AL756" s="4" t="str" cm="1">
        <f t="array" ref="AL756">LEFT(AS756,SUM(LEN(AS756)-LEN(SUBSTITUTE(AS756,{"0";"1";"2";"3";"4";"5";"6";"7";"8";"9"},""))))</f>
        <v>10</v>
      </c>
      <c r="AM756" s="4">
        <f t="shared" si="596"/>
        <v>13</v>
      </c>
      <c r="AN756" s="4" t="b">
        <f t="shared" si="605"/>
        <v>1</v>
      </c>
      <c r="AO756" s="4" t="str">
        <f t="shared" si="606"/>
        <v>RTG</v>
      </c>
      <c r="AP756" s="4" t="b">
        <f t="shared" si="597"/>
        <v>0</v>
      </c>
      <c r="AQ756" s="4" t="b">
        <f t="shared" si="593"/>
        <v>0</v>
      </c>
      <c r="AR756" s="5" t="str">
        <f t="shared" si="594"/>
        <v>ENERGEN 35GR COKELAT</v>
      </c>
      <c r="AS756" s="4" t="str">
        <f t="shared" si="595"/>
        <v>10SCT/RTG</v>
      </c>
      <c r="AT756" t="s">
        <v>1001</v>
      </c>
      <c r="AU756" s="1" t="s">
        <v>1002</v>
      </c>
      <c r="AV756" s="33" t="str">
        <f t="shared" ca="1" si="598"/>
        <v/>
      </c>
      <c r="AW756">
        <v>17500</v>
      </c>
      <c r="AX756">
        <v>17500</v>
      </c>
      <c r="AY756">
        <v>16500</v>
      </c>
      <c r="AZ756" t="str">
        <f t="shared" si="604"/>
        <v>8996001440049</v>
      </c>
      <c r="BA756" t="str">
        <f t="shared" si="599"/>
        <v>ENERGEN 35GR COKELAT</v>
      </c>
      <c r="BB756" t="s">
        <v>4417</v>
      </c>
      <c r="BC756" t="s">
        <v>4417</v>
      </c>
      <c r="BD756" s="1"/>
      <c r="BF756" s="9"/>
      <c r="BG756" s="20"/>
      <c r="BH756" s="13"/>
      <c r="BI756" s="15"/>
      <c r="BL756" s="13"/>
      <c r="BM756" s="1"/>
      <c r="BP756" s="1"/>
      <c r="BQ756" s="1"/>
      <c r="BT756" s="13"/>
      <c r="BU756" s="15"/>
      <c r="BV756" s="14"/>
    </row>
    <row r="757" spans="1:74" x14ac:dyDescent="0.25">
      <c r="A757" s="4" t="str">
        <f t="shared" si="557"/>
        <v/>
      </c>
      <c r="B757" s="4" t="str">
        <f t="shared" si="558"/>
        <v/>
      </c>
      <c r="C757" s="4" t="str">
        <f t="shared" si="559"/>
        <v/>
      </c>
      <c r="D757" s="4" t="str">
        <f t="shared" si="560"/>
        <v/>
      </c>
      <c r="E757" s="4" t="str">
        <f t="shared" si="561"/>
        <v>SCT</v>
      </c>
      <c r="F757" s="4" t="str">
        <f t="shared" si="562"/>
        <v>RTG</v>
      </c>
      <c r="G757" s="4" t="str">
        <f t="shared" si="563"/>
        <v/>
      </c>
      <c r="H757" s="4" t="str">
        <f t="shared" si="564"/>
        <v/>
      </c>
      <c r="I757" s="4" t="str">
        <f t="shared" si="565"/>
        <v/>
      </c>
      <c r="J757" s="4" t="str">
        <f t="shared" si="566"/>
        <v/>
      </c>
      <c r="K757" s="4" t="str">
        <f t="shared" si="567"/>
        <v/>
      </c>
      <c r="L757" s="4" t="str">
        <f t="shared" si="568"/>
        <v/>
      </c>
      <c r="M757" s="4" t="str">
        <f t="shared" si="569"/>
        <v/>
      </c>
      <c r="N757" s="4" t="str">
        <f t="shared" si="570"/>
        <v/>
      </c>
      <c r="O757" s="4" t="str">
        <f t="shared" si="571"/>
        <v/>
      </c>
      <c r="P757" s="4" t="str">
        <f t="shared" si="572"/>
        <v/>
      </c>
      <c r="Q757" s="4" t="str">
        <f t="shared" si="573"/>
        <v/>
      </c>
      <c r="R757" s="4" t="str">
        <f t="shared" si="574"/>
        <v/>
      </c>
      <c r="S757" s="4" t="str">
        <f t="shared" si="575"/>
        <v/>
      </c>
      <c r="T757" s="4" t="str">
        <f t="shared" si="576"/>
        <v/>
      </c>
      <c r="U757" s="4" t="str">
        <f t="shared" si="577"/>
        <v/>
      </c>
      <c r="V757" s="4" t="str">
        <f t="shared" si="578"/>
        <v/>
      </c>
      <c r="W757" s="4" t="str">
        <f t="shared" si="579"/>
        <v/>
      </c>
      <c r="X757" s="4" t="str">
        <f t="shared" si="580"/>
        <v/>
      </c>
      <c r="Y757" s="4">
        <f t="shared" si="581"/>
        <v>6</v>
      </c>
      <c r="Z757" s="4" t="str">
        <f t="shared" si="582"/>
        <v>-</v>
      </c>
      <c r="AA757" s="4" t="str">
        <f t="shared" si="583"/>
        <v>/</v>
      </c>
      <c r="AB757" s="4" t="str">
        <f t="shared" si="584"/>
        <v/>
      </c>
      <c r="AC757" s="4" t="str">
        <f t="shared" si="585"/>
        <v/>
      </c>
      <c r="AD757" s="4" t="str">
        <f t="shared" si="586"/>
        <v/>
      </c>
      <c r="AE757" s="4" t="str">
        <f t="shared" si="587"/>
        <v/>
      </c>
      <c r="AF757" s="4" t="str" cm="1">
        <f t="array" aca="1" ref="AF757" ca="1">LEFT(AS757,MATCH(FALSE,ISNUMBER(MID(AS757,ROW(INDIRECT("1:"&amp;LEN(AS757)+1)), 1) *1),0) -1)</f>
        <v>10</v>
      </c>
      <c r="AG757" s="4">
        <f t="shared" si="588"/>
        <v>9</v>
      </c>
      <c r="AH757" s="4">
        <f t="shared" si="589"/>
        <v>28</v>
      </c>
      <c r="AI757" s="4">
        <f t="shared" si="590"/>
        <v>19</v>
      </c>
      <c r="AJ757" s="4" t="str">
        <f t="shared" si="591"/>
        <v>/RTG</v>
      </c>
      <c r="AK757" s="4" t="str">
        <f t="shared" si="592"/>
        <v>T/RTG</v>
      </c>
      <c r="AL757" s="4" t="str" cm="1">
        <f t="array" ref="AL757">LEFT(AS757,SUM(LEN(AS757)-LEN(SUBSTITUTE(AS757,{"0";"1";"2";"3";"4";"5";"6";"7";"8";"9"},""))))</f>
        <v>10</v>
      </c>
      <c r="AM757" s="4">
        <f t="shared" si="596"/>
        <v>13</v>
      </c>
      <c r="AN757" s="4" t="b">
        <f t="shared" si="605"/>
        <v>1</v>
      </c>
      <c r="AO757" s="4" t="str">
        <f t="shared" si="606"/>
        <v>RTG</v>
      </c>
      <c r="AP757" s="4" t="b">
        <f t="shared" si="597"/>
        <v>0</v>
      </c>
      <c r="AQ757" s="4" t="b">
        <f t="shared" si="593"/>
        <v>0</v>
      </c>
      <c r="AR757" s="5" t="str">
        <f t="shared" si="594"/>
        <v>ENERGEN 35GR KURMA</v>
      </c>
      <c r="AS757" s="4" t="str">
        <f t="shared" si="595"/>
        <v>10SCT/RTG</v>
      </c>
      <c r="AT757" t="s">
        <v>1003</v>
      </c>
      <c r="AU757" s="1" t="s">
        <v>1004</v>
      </c>
      <c r="AV757" s="33" t="str">
        <f t="shared" ca="1" si="598"/>
        <v/>
      </c>
      <c r="AW757">
        <v>21000</v>
      </c>
      <c r="AX757">
        <v>21000</v>
      </c>
      <c r="AY757">
        <v>20000</v>
      </c>
      <c r="AZ757" t="str">
        <f t="shared" si="604"/>
        <v>8996001603376</v>
      </c>
      <c r="BA757" t="str">
        <f t="shared" si="599"/>
        <v>ENERGEN 35GR KURMA</v>
      </c>
      <c r="BB757" t="s">
        <v>4417</v>
      </c>
      <c r="BC757" t="s">
        <v>4417</v>
      </c>
      <c r="BD757" s="1"/>
      <c r="BF757" s="9"/>
      <c r="BG757" s="20"/>
      <c r="BH757" s="13"/>
      <c r="BI757" s="15"/>
      <c r="BL757" s="13"/>
      <c r="BM757" s="1"/>
      <c r="BP757" s="1"/>
      <c r="BQ757" s="1"/>
      <c r="BT757" s="13"/>
      <c r="BU757" s="15"/>
      <c r="BV757" s="14"/>
    </row>
    <row r="758" spans="1:74" x14ac:dyDescent="0.25">
      <c r="A758" s="4" t="str">
        <f t="shared" si="557"/>
        <v/>
      </c>
      <c r="B758" s="4" t="str">
        <f t="shared" si="558"/>
        <v/>
      </c>
      <c r="C758" s="4" t="str">
        <f t="shared" si="559"/>
        <v/>
      </c>
      <c r="D758" s="4" t="str">
        <f t="shared" si="560"/>
        <v/>
      </c>
      <c r="E758" s="4" t="str">
        <f t="shared" si="561"/>
        <v>SCT</v>
      </c>
      <c r="F758" s="4" t="str">
        <f t="shared" si="562"/>
        <v>RTG</v>
      </c>
      <c r="G758" s="4" t="str">
        <f t="shared" si="563"/>
        <v/>
      </c>
      <c r="H758" s="4" t="str">
        <f t="shared" si="564"/>
        <v/>
      </c>
      <c r="I758" s="4" t="str">
        <f t="shared" si="565"/>
        <v/>
      </c>
      <c r="J758" s="4" t="str">
        <f t="shared" si="566"/>
        <v/>
      </c>
      <c r="K758" s="4" t="str">
        <f t="shared" si="567"/>
        <v/>
      </c>
      <c r="L758" s="4" t="str">
        <f t="shared" si="568"/>
        <v/>
      </c>
      <c r="M758" s="4" t="str">
        <f t="shared" si="569"/>
        <v/>
      </c>
      <c r="N758" s="4" t="str">
        <f t="shared" si="570"/>
        <v/>
      </c>
      <c r="O758" s="4" t="str">
        <f t="shared" si="571"/>
        <v/>
      </c>
      <c r="P758" s="4" t="str">
        <f t="shared" si="572"/>
        <v/>
      </c>
      <c r="Q758" s="4" t="str">
        <f t="shared" si="573"/>
        <v/>
      </c>
      <c r="R758" s="4" t="str">
        <f t="shared" si="574"/>
        <v/>
      </c>
      <c r="S758" s="4" t="str">
        <f t="shared" si="575"/>
        <v/>
      </c>
      <c r="T758" s="4" t="str">
        <f t="shared" si="576"/>
        <v/>
      </c>
      <c r="U758" s="4" t="str">
        <f t="shared" si="577"/>
        <v/>
      </c>
      <c r="V758" s="4" t="str">
        <f t="shared" si="578"/>
        <v/>
      </c>
      <c r="W758" s="4" t="str">
        <f t="shared" si="579"/>
        <v/>
      </c>
      <c r="X758" s="4" t="str">
        <f t="shared" si="580"/>
        <v/>
      </c>
      <c r="Y758" s="4">
        <f t="shared" si="581"/>
        <v>6</v>
      </c>
      <c r="Z758" s="4" t="str">
        <f t="shared" si="582"/>
        <v>-</v>
      </c>
      <c r="AA758" s="4" t="str">
        <f t="shared" si="583"/>
        <v>/</v>
      </c>
      <c r="AB758" s="4" t="str">
        <f t="shared" si="584"/>
        <v/>
      </c>
      <c r="AC758" s="4" t="str">
        <f t="shared" si="585"/>
        <v/>
      </c>
      <c r="AD758" s="4" t="str">
        <f t="shared" si="586"/>
        <v/>
      </c>
      <c r="AE758" s="4" t="str">
        <f t="shared" si="587"/>
        <v/>
      </c>
      <c r="AF758" s="4" t="str" cm="1">
        <f t="array" aca="1" ref="AF758" ca="1">LEFT(AS758,MATCH(FALSE,ISNUMBER(MID(AS758,ROW(INDIRECT("1:"&amp;LEN(AS758)+1)), 1) *1),0) -1)</f>
        <v>10</v>
      </c>
      <c r="AG758" s="4">
        <f t="shared" si="588"/>
        <v>9</v>
      </c>
      <c r="AH758" s="4">
        <f t="shared" si="589"/>
        <v>30</v>
      </c>
      <c r="AI758" s="4">
        <f t="shared" si="590"/>
        <v>21</v>
      </c>
      <c r="AJ758" s="4" t="str">
        <f t="shared" si="591"/>
        <v>/RTG</v>
      </c>
      <c r="AK758" s="4" t="str">
        <f t="shared" si="592"/>
        <v>T/RTG</v>
      </c>
      <c r="AL758" s="4" t="str" cm="1">
        <f t="array" ref="AL758">LEFT(AS758,SUM(LEN(AS758)-LEN(SUBSTITUTE(AS758,{"0";"1";"2";"3";"4";"5";"6";"7";"8";"9"},""))))</f>
        <v>10</v>
      </c>
      <c r="AM758" s="4">
        <f t="shared" si="596"/>
        <v>13</v>
      </c>
      <c r="AN758" s="4" t="b">
        <f t="shared" si="605"/>
        <v>1</v>
      </c>
      <c r="AO758" s="4" t="str">
        <f t="shared" si="606"/>
        <v>RTG</v>
      </c>
      <c r="AP758" s="4" t="b">
        <f t="shared" si="597"/>
        <v>0</v>
      </c>
      <c r="AQ758" s="4" t="b">
        <f t="shared" si="593"/>
        <v>0</v>
      </c>
      <c r="AR758" s="5" t="str">
        <f t="shared" si="594"/>
        <v>ENERGEN 35GR VANILLA</v>
      </c>
      <c r="AS758" s="4" t="str">
        <f t="shared" si="595"/>
        <v>10SCT/RTG</v>
      </c>
      <c r="AT758" t="s">
        <v>1005</v>
      </c>
      <c r="AU758" s="1" t="s">
        <v>1006</v>
      </c>
      <c r="AV758" s="33" t="str">
        <f t="shared" ca="1" si="598"/>
        <v/>
      </c>
      <c r="AW758">
        <v>17500</v>
      </c>
      <c r="AX758">
        <v>17500</v>
      </c>
      <c r="AY758">
        <v>16500</v>
      </c>
      <c r="AZ758" t="str">
        <f t="shared" si="604"/>
        <v>8996001440124</v>
      </c>
      <c r="BA758" t="str">
        <f t="shared" si="599"/>
        <v>ENERGEN 35GR VANILLA</v>
      </c>
      <c r="BB758" t="s">
        <v>4417</v>
      </c>
      <c r="BC758" t="s">
        <v>4417</v>
      </c>
      <c r="BD758" s="1"/>
      <c r="BF758" s="9"/>
      <c r="BG758" s="20"/>
      <c r="BH758" s="13"/>
      <c r="BI758" s="15"/>
      <c r="BL758" s="13"/>
      <c r="BM758" s="1"/>
      <c r="BP758" s="1"/>
      <c r="BQ758" s="1"/>
      <c r="BT758" s="13"/>
      <c r="BU758" s="15"/>
      <c r="BV758" s="14"/>
    </row>
    <row r="759" spans="1:74" x14ac:dyDescent="0.25">
      <c r="A759" s="4" t="str">
        <f t="shared" si="557"/>
        <v/>
      </c>
      <c r="B759" s="4" t="str">
        <f t="shared" si="558"/>
        <v/>
      </c>
      <c r="C759" s="4" t="str">
        <f t="shared" si="559"/>
        <v/>
      </c>
      <c r="D759" s="4" t="str">
        <f t="shared" si="560"/>
        <v/>
      </c>
      <c r="E759" s="4" t="str">
        <f t="shared" si="561"/>
        <v/>
      </c>
      <c r="F759" s="4" t="str">
        <f t="shared" si="562"/>
        <v>RTG</v>
      </c>
      <c r="G759" s="4" t="str">
        <f t="shared" si="563"/>
        <v/>
      </c>
      <c r="H759" s="4" t="str">
        <f t="shared" si="564"/>
        <v/>
      </c>
      <c r="I759" s="4" t="str">
        <f t="shared" si="565"/>
        <v/>
      </c>
      <c r="J759" s="4" t="str">
        <f t="shared" si="566"/>
        <v/>
      </c>
      <c r="K759" s="4" t="str">
        <f t="shared" si="567"/>
        <v/>
      </c>
      <c r="L759" s="4" t="str">
        <f t="shared" si="568"/>
        <v/>
      </c>
      <c r="M759" s="4" t="str">
        <f t="shared" si="569"/>
        <v/>
      </c>
      <c r="N759" s="4" t="str">
        <f t="shared" si="570"/>
        <v/>
      </c>
      <c r="O759" s="4" t="str">
        <f t="shared" si="571"/>
        <v/>
      </c>
      <c r="P759" s="4" t="str">
        <f t="shared" si="572"/>
        <v/>
      </c>
      <c r="Q759" s="4" t="str">
        <f t="shared" si="573"/>
        <v/>
      </c>
      <c r="R759" s="4" t="str">
        <f t="shared" si="574"/>
        <v/>
      </c>
      <c r="S759" s="4" t="str">
        <f t="shared" si="575"/>
        <v/>
      </c>
      <c r="T759" s="4" t="str">
        <f t="shared" si="576"/>
        <v/>
      </c>
      <c r="U759" s="4" t="str">
        <f t="shared" si="577"/>
        <v/>
      </c>
      <c r="V759" s="4" t="str">
        <f t="shared" si="578"/>
        <v/>
      </c>
      <c r="W759" s="4" t="str">
        <f t="shared" si="579"/>
        <v/>
      </c>
      <c r="X759" s="4" t="str">
        <f t="shared" si="580"/>
        <v/>
      </c>
      <c r="Y759" s="4">
        <f t="shared" si="581"/>
        <v>3</v>
      </c>
      <c r="Z759" s="4" t="str">
        <f t="shared" si="582"/>
        <v>-</v>
      </c>
      <c r="AA759" s="4" t="str">
        <f t="shared" si="583"/>
        <v/>
      </c>
      <c r="AB759" s="4" t="str">
        <f t="shared" si="584"/>
        <v/>
      </c>
      <c r="AC759" s="4" t="str">
        <f t="shared" si="585"/>
        <v/>
      </c>
      <c r="AD759" s="4" t="str">
        <f t="shared" si="586"/>
        <v/>
      </c>
      <c r="AE759" s="4" t="str">
        <f t="shared" si="587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588"/>
        <v>4</v>
      </c>
      <c r="AH759" s="4">
        <f t="shared" si="589"/>
        <v>21</v>
      </c>
      <c r="AI759" s="4">
        <f t="shared" si="590"/>
        <v>17</v>
      </c>
      <c r="AJ759" s="4" t="str">
        <f t="shared" si="591"/>
        <v>1RTG</v>
      </c>
      <c r="AK759" s="4" t="str">
        <f t="shared" si="592"/>
        <v>-1RTG</v>
      </c>
      <c r="AL759" s="4" t="str" cm="1">
        <f t="array" ref="AL759">LEFT(AS759,SUM(LEN(AS759)-LEN(SUBSTITUTE(AS759,{"0";"1";"2";"3";"4";"5";"6";"7";"8";"9"},""))))</f>
        <v>1</v>
      </c>
      <c r="AM759" s="4">
        <f t="shared" si="596"/>
        <v>13</v>
      </c>
      <c r="AN759" s="4" t="b">
        <f>LEFT(AS759,1)=AL759</f>
        <v>1</v>
      </c>
      <c r="AO759" s="4" t="str">
        <f t="shared" si="606"/>
        <v>RTG</v>
      </c>
      <c r="AP759" s="4" t="b">
        <f t="shared" si="597"/>
        <v>0</v>
      </c>
      <c r="AQ759" s="4" t="b">
        <f t="shared" si="593"/>
        <v>0</v>
      </c>
      <c r="AR759" s="5" t="str">
        <f t="shared" si="594"/>
        <v>ENERGEN CHAMPION</v>
      </c>
      <c r="AS759" s="4" t="str">
        <f t="shared" si="595"/>
        <v>1RTG</v>
      </c>
      <c r="AT759" t="s">
        <v>1008</v>
      </c>
      <c r="AU759" s="1" t="s">
        <v>1009</v>
      </c>
      <c r="AV759" s="33" t="str">
        <f t="shared" ca="1" si="598"/>
        <v/>
      </c>
      <c r="AW759">
        <v>17000</v>
      </c>
      <c r="AX759">
        <v>17000</v>
      </c>
      <c r="AY759">
        <v>15844</v>
      </c>
      <c r="AZ759" t="str">
        <f t="shared" si="604"/>
        <v>8996001603437</v>
      </c>
      <c r="BA759" t="str">
        <f t="shared" si="599"/>
        <v>ENERGEN CHAMPION</v>
      </c>
      <c r="BB759" t="s">
        <v>4417</v>
      </c>
      <c r="BC759" t="s">
        <v>4417</v>
      </c>
      <c r="BD759" s="1"/>
      <c r="BF759" s="9"/>
      <c r="BG759" s="20"/>
      <c r="BH759" s="13"/>
      <c r="BI759" s="15"/>
      <c r="BL759" s="13"/>
      <c r="BM759" s="1"/>
      <c r="BP759" s="1"/>
      <c r="BQ759" s="1"/>
      <c r="BT759" s="13"/>
      <c r="BU759" s="15"/>
      <c r="BV759" s="14"/>
    </row>
    <row r="760" spans="1:74" x14ac:dyDescent="0.25">
      <c r="A760" s="4" t="str">
        <f t="shared" si="557"/>
        <v/>
      </c>
      <c r="B760" s="4" t="str">
        <f t="shared" si="558"/>
        <v/>
      </c>
      <c r="C760" s="4" t="str">
        <f t="shared" si="559"/>
        <v/>
      </c>
      <c r="D760" s="4" t="str">
        <f t="shared" si="560"/>
        <v/>
      </c>
      <c r="E760" s="4" t="str">
        <f t="shared" si="561"/>
        <v/>
      </c>
      <c r="F760" s="4" t="str">
        <f t="shared" si="562"/>
        <v>RTG</v>
      </c>
      <c r="G760" s="4" t="str">
        <f t="shared" si="563"/>
        <v/>
      </c>
      <c r="H760" s="4" t="str">
        <f t="shared" si="564"/>
        <v/>
      </c>
      <c r="I760" s="4" t="str">
        <f t="shared" si="565"/>
        <v/>
      </c>
      <c r="J760" s="4" t="str">
        <f t="shared" si="566"/>
        <v/>
      </c>
      <c r="K760" s="4" t="str">
        <f t="shared" si="567"/>
        <v/>
      </c>
      <c r="L760" s="4" t="str">
        <f t="shared" si="568"/>
        <v/>
      </c>
      <c r="M760" s="4" t="str">
        <f t="shared" si="569"/>
        <v/>
      </c>
      <c r="N760" s="4" t="str">
        <f t="shared" si="570"/>
        <v/>
      </c>
      <c r="O760" s="4" t="str">
        <f t="shared" si="571"/>
        <v/>
      </c>
      <c r="P760" s="4" t="str">
        <f t="shared" si="572"/>
        <v/>
      </c>
      <c r="Q760" s="4" t="str">
        <f t="shared" si="573"/>
        <v/>
      </c>
      <c r="R760" s="4" t="str">
        <f t="shared" si="574"/>
        <v/>
      </c>
      <c r="S760" s="4" t="str">
        <f t="shared" si="575"/>
        <v/>
      </c>
      <c r="T760" s="4" t="str">
        <f t="shared" si="576"/>
        <v/>
      </c>
      <c r="U760" s="4" t="str">
        <f t="shared" si="577"/>
        <v/>
      </c>
      <c r="V760" s="4" t="str">
        <f t="shared" si="578"/>
        <v/>
      </c>
      <c r="W760" s="4" t="str">
        <f t="shared" si="579"/>
        <v/>
      </c>
      <c r="X760" s="4" t="str">
        <f t="shared" si="580"/>
        <v/>
      </c>
      <c r="Y760" s="4">
        <f t="shared" si="581"/>
        <v>3</v>
      </c>
      <c r="Z760" s="4" t="str">
        <f t="shared" si="582"/>
        <v>-</v>
      </c>
      <c r="AA760" s="4" t="str">
        <f t="shared" si="583"/>
        <v/>
      </c>
      <c r="AB760" s="4" t="str">
        <f t="shared" si="584"/>
        <v/>
      </c>
      <c r="AC760" s="4" t="str">
        <f t="shared" si="585"/>
        <v/>
      </c>
      <c r="AD760" s="4" t="str">
        <f t="shared" si="586"/>
        <v/>
      </c>
      <c r="AE760" s="4" t="str">
        <f t="shared" si="587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588"/>
        <v>4</v>
      </c>
      <c r="AH760" s="4">
        <f t="shared" si="589"/>
        <v>13</v>
      </c>
      <c r="AI760" s="4">
        <f t="shared" si="590"/>
        <v>9</v>
      </c>
      <c r="AJ760" s="4" t="str">
        <f t="shared" si="591"/>
        <v>1RTG</v>
      </c>
      <c r="AK760" s="4" t="str">
        <f t="shared" si="592"/>
        <v>-1RTG</v>
      </c>
      <c r="AL760" s="4" t="str" cm="1">
        <f t="array" ref="AL760">LEFT(AS760,SUM(LEN(AS760)-LEN(SUBSTITUTE(AS760,{"0";"1";"2";"3";"4";"5";"6";"7";"8";"9"},""))))</f>
        <v>1</v>
      </c>
      <c r="AM760" s="4">
        <f t="shared" si="596"/>
        <v>13</v>
      </c>
      <c r="AN760" s="4" t="b">
        <f>LEFT(AS760,1)=AL760</f>
        <v>1</v>
      </c>
      <c r="AO760" s="4" t="str">
        <f t="shared" si="606"/>
        <v>RTG</v>
      </c>
      <c r="AP760" s="4" t="b">
        <f t="shared" si="597"/>
        <v>0</v>
      </c>
      <c r="AQ760" s="4" t="b">
        <f t="shared" si="593"/>
        <v>0</v>
      </c>
      <c r="AR760" s="5" t="str">
        <f t="shared" si="594"/>
        <v>ES PUTER</v>
      </c>
      <c r="AS760" s="4" t="str">
        <f t="shared" si="595"/>
        <v>1RTG</v>
      </c>
      <c r="AT760" t="s">
        <v>1010</v>
      </c>
      <c r="AU760" s="1" t="s">
        <v>1011</v>
      </c>
      <c r="AV760" s="33" t="str">
        <f t="shared" ca="1" si="598"/>
        <v/>
      </c>
      <c r="AW760">
        <v>3000</v>
      </c>
      <c r="AX760">
        <v>3000</v>
      </c>
      <c r="AY760">
        <v>2500</v>
      </c>
      <c r="AZ760" t="str">
        <f t="shared" si="604"/>
        <v>8993500120199</v>
      </c>
      <c r="BA760" t="str">
        <f t="shared" si="599"/>
        <v>ES PUTER</v>
      </c>
      <c r="BB760" t="s">
        <v>4417</v>
      </c>
      <c r="BC760" t="s">
        <v>4417</v>
      </c>
      <c r="BD760" s="1"/>
      <c r="BF760" s="9"/>
      <c r="BG760" s="20"/>
      <c r="BH760" s="13"/>
      <c r="BI760" s="15"/>
      <c r="BL760" s="13"/>
      <c r="BM760" s="1"/>
      <c r="BP760" s="1"/>
      <c r="BQ760" s="1"/>
      <c r="BT760" s="13"/>
      <c r="BU760" s="15"/>
      <c r="BV760" s="14"/>
    </row>
    <row r="761" spans="1:74" x14ac:dyDescent="0.25">
      <c r="A761" s="4" t="str">
        <f t="shared" si="557"/>
        <v/>
      </c>
      <c r="B761" s="4" t="str">
        <f t="shared" si="558"/>
        <v/>
      </c>
      <c r="C761" s="4" t="str">
        <f t="shared" si="559"/>
        <v/>
      </c>
      <c r="D761" s="4" t="str">
        <f t="shared" si="560"/>
        <v/>
      </c>
      <c r="E761" s="4" t="str">
        <f t="shared" si="561"/>
        <v/>
      </c>
      <c r="F761" s="4" t="str">
        <f t="shared" si="562"/>
        <v/>
      </c>
      <c r="G761" s="4" t="str">
        <f t="shared" si="563"/>
        <v>KTK</v>
      </c>
      <c r="H761" s="4" t="str">
        <f t="shared" si="564"/>
        <v/>
      </c>
      <c r="I761" s="4" t="str">
        <f t="shared" si="565"/>
        <v/>
      </c>
      <c r="J761" s="4" t="str">
        <f t="shared" si="566"/>
        <v/>
      </c>
      <c r="K761" s="4" t="str">
        <f t="shared" si="567"/>
        <v/>
      </c>
      <c r="L761" s="4" t="str">
        <f t="shared" si="568"/>
        <v/>
      </c>
      <c r="M761" s="4" t="str">
        <f t="shared" si="569"/>
        <v/>
      </c>
      <c r="N761" s="4" t="str">
        <f t="shared" si="570"/>
        <v/>
      </c>
      <c r="O761" s="4" t="str">
        <f t="shared" si="571"/>
        <v/>
      </c>
      <c r="P761" s="4" t="str">
        <f t="shared" si="572"/>
        <v/>
      </c>
      <c r="Q761" s="4" t="str">
        <f t="shared" si="573"/>
        <v/>
      </c>
      <c r="R761" s="4" t="str">
        <f t="shared" si="574"/>
        <v/>
      </c>
      <c r="S761" s="4" t="str">
        <f t="shared" si="575"/>
        <v/>
      </c>
      <c r="T761" s="4" t="str">
        <f t="shared" si="576"/>
        <v/>
      </c>
      <c r="U761" s="4" t="str">
        <f t="shared" si="577"/>
        <v/>
      </c>
      <c r="V761" s="4" t="str">
        <f t="shared" si="578"/>
        <v/>
      </c>
      <c r="W761" s="4" t="str">
        <f t="shared" si="579"/>
        <v/>
      </c>
      <c r="X761" s="4" t="str">
        <f t="shared" si="580"/>
        <v/>
      </c>
      <c r="Y761" s="4">
        <f t="shared" si="581"/>
        <v>3</v>
      </c>
      <c r="Z761" s="4" t="str">
        <f t="shared" si="582"/>
        <v>-</v>
      </c>
      <c r="AA761" s="4" t="str">
        <f t="shared" si="583"/>
        <v/>
      </c>
      <c r="AB761" s="4" t="str">
        <f t="shared" si="584"/>
        <v/>
      </c>
      <c r="AC761" s="4" t="str">
        <f t="shared" si="585"/>
        <v/>
      </c>
      <c r="AD761" s="4" t="str">
        <f t="shared" si="586"/>
        <v/>
      </c>
      <c r="AE761" s="4" t="str">
        <f t="shared" si="587"/>
        <v/>
      </c>
      <c r="AF761" s="4" t="str" cm="1">
        <f t="array" aca="1" ref="AF761" ca="1">LEFT(AS761,MATCH(FALSE,ISNUMBER(MID(AS761,ROW(INDIRECT("1:"&amp;LEN(AS761)+1)), 1) *1),0) -1)</f>
        <v>1</v>
      </c>
      <c r="AG761" s="4">
        <f t="shared" si="588"/>
        <v>4</v>
      </c>
      <c r="AH761" s="4">
        <f t="shared" si="589"/>
        <v>11</v>
      </c>
      <c r="AI761" s="4">
        <f t="shared" si="590"/>
        <v>7</v>
      </c>
      <c r="AJ761" s="4" t="str">
        <f t="shared" si="591"/>
        <v>1KTK</v>
      </c>
      <c r="AK761" s="4" t="str">
        <f t="shared" si="592"/>
        <v>-1KTK</v>
      </c>
      <c r="AL761" s="4" t="str" cm="1">
        <f t="array" ref="AL761">LEFT(AS761,SUM(LEN(AS761)-LEN(SUBSTITUTE(AS761,{"0";"1";"2";"3";"4";"5";"6";"7";"8";"9"},""))))</f>
        <v>1</v>
      </c>
      <c r="AM761" s="4">
        <f t="shared" si="596"/>
        <v>13</v>
      </c>
      <c r="AN761" s="4" t="b">
        <f>LEFT(AS761,1)=AL761</f>
        <v>1</v>
      </c>
      <c r="AO761" s="4" t="str">
        <f t="shared" si="606"/>
        <v>KTK</v>
      </c>
      <c r="AP761" s="4" t="b">
        <f t="shared" si="597"/>
        <v>0</v>
      </c>
      <c r="AQ761" s="4" t="b">
        <f t="shared" si="593"/>
        <v>0</v>
      </c>
      <c r="AR761" s="5" t="str">
        <f t="shared" si="594"/>
        <v>ESEMAG</v>
      </c>
      <c r="AS761" s="4" t="str">
        <f t="shared" si="595"/>
        <v>1KTK</v>
      </c>
      <c r="AT761" t="s">
        <v>1013</v>
      </c>
      <c r="AU761" s="1" t="s">
        <v>1014</v>
      </c>
      <c r="AV761" s="33" t="str">
        <f t="shared" ca="1" si="598"/>
        <v/>
      </c>
      <c r="AW761">
        <v>8500</v>
      </c>
      <c r="AX761">
        <v>8500</v>
      </c>
      <c r="AY761">
        <v>7611</v>
      </c>
      <c r="AZ761" t="str">
        <f t="shared" si="604"/>
        <v>8998898810219</v>
      </c>
      <c r="BA761" t="str">
        <f t="shared" si="599"/>
        <v>ESEMAG</v>
      </c>
      <c r="BB761" t="s">
        <v>4417</v>
      </c>
      <c r="BC761" t="s">
        <v>4417</v>
      </c>
      <c r="BD761" s="1"/>
      <c r="BF761" s="9"/>
      <c r="BG761" s="20"/>
      <c r="BH761" s="13"/>
      <c r="BI761" s="15"/>
      <c r="BL761" s="13"/>
      <c r="BM761" s="1"/>
      <c r="BP761" s="1"/>
      <c r="BQ761" s="1"/>
      <c r="BT761" s="13"/>
      <c r="BU761" s="15"/>
      <c r="BV761" s="14"/>
    </row>
    <row r="762" spans="1:74" x14ac:dyDescent="0.25">
      <c r="A762" s="4" t="str">
        <f t="shared" si="557"/>
        <v/>
      </c>
      <c r="B762" s="4" t="str">
        <f t="shared" si="558"/>
        <v/>
      </c>
      <c r="C762" s="4" t="str">
        <f t="shared" si="559"/>
        <v/>
      </c>
      <c r="D762" s="4" t="str">
        <f t="shared" si="560"/>
        <v/>
      </c>
      <c r="E762" s="4" t="str">
        <f t="shared" si="561"/>
        <v>SCT</v>
      </c>
      <c r="F762" s="4" t="str">
        <f t="shared" si="562"/>
        <v/>
      </c>
      <c r="G762" s="4" t="str">
        <f t="shared" si="563"/>
        <v/>
      </c>
      <c r="H762" s="4" t="str">
        <f t="shared" si="564"/>
        <v/>
      </c>
      <c r="I762" s="4" t="str">
        <f t="shared" si="565"/>
        <v/>
      </c>
      <c r="J762" s="4" t="str">
        <f t="shared" si="566"/>
        <v/>
      </c>
      <c r="K762" s="4" t="str">
        <f t="shared" si="567"/>
        <v/>
      </c>
      <c r="L762" s="4" t="str">
        <f t="shared" si="568"/>
        <v/>
      </c>
      <c r="M762" s="4" t="str">
        <f t="shared" si="569"/>
        <v/>
      </c>
      <c r="N762" s="4" t="str">
        <f t="shared" si="570"/>
        <v/>
      </c>
      <c r="O762" s="4" t="str">
        <f t="shared" si="571"/>
        <v/>
      </c>
      <c r="P762" s="4" t="str">
        <f t="shared" si="572"/>
        <v/>
      </c>
      <c r="Q762" s="4" t="str">
        <f t="shared" si="573"/>
        <v/>
      </c>
      <c r="R762" s="4" t="str">
        <f t="shared" si="574"/>
        <v/>
      </c>
      <c r="S762" s="4" t="str">
        <f t="shared" si="575"/>
        <v/>
      </c>
      <c r="T762" s="4" t="str">
        <f t="shared" si="576"/>
        <v/>
      </c>
      <c r="U762" s="4" t="str">
        <f t="shared" si="577"/>
        <v/>
      </c>
      <c r="V762" s="4" t="str">
        <f t="shared" si="578"/>
        <v/>
      </c>
      <c r="W762" s="4" t="str">
        <f t="shared" si="579"/>
        <v/>
      </c>
      <c r="X762" s="4" t="str">
        <f t="shared" si="580"/>
        <v/>
      </c>
      <c r="Y762" s="4">
        <f t="shared" si="581"/>
        <v>3</v>
      </c>
      <c r="Z762" s="4" t="str">
        <f t="shared" si="582"/>
        <v>-</v>
      </c>
      <c r="AA762" s="4" t="str">
        <f t="shared" si="583"/>
        <v/>
      </c>
      <c r="AB762" s="4" t="str">
        <f t="shared" si="584"/>
        <v/>
      </c>
      <c r="AC762" s="4" t="str">
        <f t="shared" si="585"/>
        <v/>
      </c>
      <c r="AD762" s="4" t="str">
        <f t="shared" si="586"/>
        <v/>
      </c>
      <c r="AE762" s="4" t="str">
        <f t="shared" si="587"/>
        <v/>
      </c>
      <c r="AF762" s="4" t="str" cm="1">
        <f t="array" aca="1" ref="AF762" ca="1">LEFT(AS762,MATCH(FALSE,ISNUMBER(MID(AS762,ROW(INDIRECT("1:"&amp;LEN(AS762)+1)), 1) *1),0) -1)</f>
        <v>1</v>
      </c>
      <c r="AG762" s="4">
        <f t="shared" si="588"/>
        <v>4</v>
      </c>
      <c r="AH762" s="4">
        <f t="shared" si="589"/>
        <v>18</v>
      </c>
      <c r="AI762" s="4">
        <f t="shared" si="590"/>
        <v>14</v>
      </c>
      <c r="AJ762" s="4" t="str">
        <f t="shared" si="591"/>
        <v>1SCT</v>
      </c>
      <c r="AK762" s="4" t="str">
        <f t="shared" si="592"/>
        <v>-1SCT</v>
      </c>
      <c r="AL762" s="4" t="str" cm="1">
        <f t="array" ref="AL762">LEFT(AS762,SUM(LEN(AS762)-LEN(SUBSTITUTE(AS762,{"0";"1";"2";"3";"4";"5";"6";"7";"8";"9"},""))))</f>
        <v>1</v>
      </c>
      <c r="AM762" s="4">
        <f t="shared" si="596"/>
        <v>13</v>
      </c>
      <c r="AN762" s="4" t="b">
        <f>LEFT(AS762,1)=AL762</f>
        <v>1</v>
      </c>
      <c r="AO762" s="4" t="str">
        <f t="shared" si="606"/>
        <v>SCT</v>
      </c>
      <c r="AP762" s="4" t="b">
        <f t="shared" si="597"/>
        <v>0</v>
      </c>
      <c r="AQ762" s="4" t="b">
        <f t="shared" si="593"/>
        <v>0</v>
      </c>
      <c r="AR762" s="5" t="str">
        <f t="shared" si="594"/>
        <v>ESEMAG TABLET</v>
      </c>
      <c r="AS762" s="4" t="str">
        <f t="shared" si="595"/>
        <v>1SCT</v>
      </c>
      <c r="AT762" t="s">
        <v>4792</v>
      </c>
      <c r="AU762" s="1" t="s">
        <v>1012</v>
      </c>
      <c r="AV762" s="33" t="str">
        <f t="shared" ca="1" si="598"/>
        <v/>
      </c>
      <c r="AW762">
        <v>5000</v>
      </c>
      <c r="AX762">
        <v>5000</v>
      </c>
      <c r="AY762">
        <v>3896</v>
      </c>
      <c r="AZ762" t="str">
        <f t="shared" si="604"/>
        <v>8998898237672</v>
      </c>
      <c r="BA762" t="str">
        <f t="shared" si="599"/>
        <v>ESEMAG TABLET</v>
      </c>
      <c r="BB762" t="s">
        <v>4417</v>
      </c>
      <c r="BC762" t="s">
        <v>4417</v>
      </c>
      <c r="BD762" s="1"/>
      <c r="BF762" s="9"/>
      <c r="BG762" s="20"/>
      <c r="BH762" s="13"/>
      <c r="BI762" s="15"/>
      <c r="BL762" s="13"/>
      <c r="BM762" s="1"/>
      <c r="BP762" s="1"/>
      <c r="BQ762" s="1"/>
      <c r="BT762" s="13"/>
      <c r="BU762" s="15"/>
      <c r="BV762" s="14"/>
    </row>
    <row r="763" spans="1:74" x14ac:dyDescent="0.25">
      <c r="A763" s="4" t="str">
        <f t="shared" si="557"/>
        <v/>
      </c>
      <c r="B763" s="4" t="str">
        <f t="shared" si="558"/>
        <v/>
      </c>
      <c r="C763" s="4" t="str">
        <f t="shared" si="559"/>
        <v/>
      </c>
      <c r="D763" s="4" t="str">
        <f t="shared" si="560"/>
        <v/>
      </c>
      <c r="E763" s="4" t="str">
        <f t="shared" si="561"/>
        <v/>
      </c>
      <c r="F763" s="4" t="str">
        <f t="shared" si="562"/>
        <v/>
      </c>
      <c r="G763" s="4" t="str">
        <f t="shared" si="563"/>
        <v/>
      </c>
      <c r="H763" s="4" t="str">
        <f t="shared" si="564"/>
        <v/>
      </c>
      <c r="I763" s="4" t="str">
        <f t="shared" si="565"/>
        <v/>
      </c>
      <c r="J763" s="4" t="str">
        <f t="shared" si="566"/>
        <v/>
      </c>
      <c r="K763" s="4" t="str">
        <f t="shared" si="567"/>
        <v/>
      </c>
      <c r="L763" s="4" t="str">
        <f t="shared" si="568"/>
        <v/>
      </c>
      <c r="M763" s="4" t="str">
        <f t="shared" si="569"/>
        <v/>
      </c>
      <c r="N763" s="4" t="str">
        <f t="shared" si="570"/>
        <v/>
      </c>
      <c r="O763" s="4" t="str">
        <f t="shared" si="571"/>
        <v>DUS</v>
      </c>
      <c r="P763" s="4" t="str">
        <f t="shared" si="572"/>
        <v/>
      </c>
      <c r="Q763" s="4" t="str">
        <f t="shared" si="573"/>
        <v/>
      </c>
      <c r="R763" s="4" t="str">
        <f t="shared" si="574"/>
        <v/>
      </c>
      <c r="S763" s="4" t="str">
        <f t="shared" si="575"/>
        <v/>
      </c>
      <c r="T763" s="4" t="str">
        <f t="shared" si="576"/>
        <v>PACK</v>
      </c>
      <c r="U763" s="4" t="str">
        <f t="shared" si="577"/>
        <v/>
      </c>
      <c r="V763" s="4" t="str">
        <f t="shared" si="578"/>
        <v/>
      </c>
      <c r="W763" s="4" t="str">
        <f t="shared" si="579"/>
        <v/>
      </c>
      <c r="X763" s="4" t="str">
        <f t="shared" si="580"/>
        <v/>
      </c>
      <c r="Y763" s="4">
        <f t="shared" si="581"/>
        <v>7</v>
      </c>
      <c r="Z763" s="4" t="str">
        <f t="shared" si="582"/>
        <v>-</v>
      </c>
      <c r="AA763" s="4" t="str">
        <f t="shared" si="583"/>
        <v>/</v>
      </c>
      <c r="AB763" s="4" t="str">
        <f t="shared" si="584"/>
        <v/>
      </c>
      <c r="AC763" s="4" t="str">
        <f t="shared" si="585"/>
        <v/>
      </c>
      <c r="AD763" s="4" t="str">
        <f t="shared" si="586"/>
        <v/>
      </c>
      <c r="AE763" s="4" t="str">
        <f t="shared" si="587"/>
        <v/>
      </c>
      <c r="AF763" s="4" t="str" cm="1">
        <f t="array" aca="1" ref="AF763" ca="1">LEFT(AS763,MATCH(FALSE,ISNUMBER(MID(AS763,ROW(INDIRECT("1:"&amp;LEN(AS763)+1)), 1) *1),0) -1)</f>
        <v>12</v>
      </c>
      <c r="AG763" s="4">
        <f t="shared" si="588"/>
        <v>10</v>
      </c>
      <c r="AH763" s="4">
        <f t="shared" si="589"/>
        <v>20</v>
      </c>
      <c r="AI763" s="4">
        <f t="shared" si="590"/>
        <v>10</v>
      </c>
      <c r="AJ763" s="4" t="str">
        <f t="shared" si="591"/>
        <v>/DUS</v>
      </c>
      <c r="AK763" s="4" t="str">
        <f t="shared" si="592"/>
        <v>K/DUS</v>
      </c>
      <c r="AL763" s="4" t="str" cm="1">
        <f t="array" ref="AL763">LEFT(AS763,SUM(LEN(AS763)-LEN(SUBSTITUTE(AS763,{"0";"1";"2";"3";"4";"5";"6";"7";"8";"9"},""))))</f>
        <v>12</v>
      </c>
      <c r="AM763" s="4">
        <f t="shared" si="596"/>
        <v>13</v>
      </c>
      <c r="AN763" s="4" t="b">
        <f>LEFT(AS763,2)=AL763</f>
        <v>1</v>
      </c>
      <c r="AO763" s="4" t="str">
        <f t="shared" si="606"/>
        <v>DUS</v>
      </c>
      <c r="AP763" s="4" t="b">
        <f t="shared" si="597"/>
        <v>1</v>
      </c>
      <c r="AQ763" s="4" t="b">
        <f t="shared" si="593"/>
        <v>0</v>
      </c>
      <c r="AR763" s="5" t="str">
        <f t="shared" si="594"/>
        <v>EXTRAJOSS</v>
      </c>
      <c r="AS763" s="4" t="str">
        <f t="shared" si="595"/>
        <v>12PACK/DUS</v>
      </c>
      <c r="AT763" t="s">
        <v>4819</v>
      </c>
      <c r="AV763" s="33" t="b">
        <f t="shared" ca="1" si="598"/>
        <v>1</v>
      </c>
      <c r="AW763">
        <v>750000</v>
      </c>
      <c r="AX763">
        <v>750000</v>
      </c>
      <c r="AY763">
        <v>730000</v>
      </c>
      <c r="AZ763" t="str">
        <f t="shared" si="604"/>
        <v>8000000000763</v>
      </c>
      <c r="BA763" t="str">
        <f t="shared" si="599"/>
        <v>EXTRAJOSS</v>
      </c>
      <c r="BB763" t="s">
        <v>4417</v>
      </c>
      <c r="BC763" t="s">
        <v>4417</v>
      </c>
      <c r="BD763" s="1"/>
      <c r="BF763" s="9"/>
      <c r="BG763" s="20"/>
      <c r="BH763" s="13"/>
      <c r="BI763" s="15"/>
      <c r="BL763" s="13"/>
      <c r="BM763" s="1"/>
      <c r="BP763" s="1"/>
      <c r="BQ763" s="1"/>
      <c r="BT763" s="13"/>
      <c r="BU763" s="15"/>
      <c r="BV763" s="14"/>
    </row>
    <row r="764" spans="1:74" x14ac:dyDescent="0.25">
      <c r="A764" s="4" t="str">
        <f t="shared" si="557"/>
        <v/>
      </c>
      <c r="B764" s="4" t="str">
        <f t="shared" si="558"/>
        <v/>
      </c>
      <c r="C764" s="4" t="str">
        <f t="shared" si="559"/>
        <v/>
      </c>
      <c r="D764" s="4" t="str">
        <f t="shared" si="560"/>
        <v/>
      </c>
      <c r="E764" s="4" t="str">
        <f t="shared" si="561"/>
        <v>SCT</v>
      </c>
      <c r="F764" s="4" t="str">
        <f t="shared" si="562"/>
        <v/>
      </c>
      <c r="G764" s="4" t="str">
        <f t="shared" si="563"/>
        <v>KTK</v>
      </c>
      <c r="H764" s="4" t="str">
        <f t="shared" si="564"/>
        <v/>
      </c>
      <c r="I764" s="4" t="str">
        <f t="shared" si="565"/>
        <v/>
      </c>
      <c r="J764" s="4" t="str">
        <f t="shared" si="566"/>
        <v/>
      </c>
      <c r="K764" s="4" t="str">
        <f t="shared" si="567"/>
        <v/>
      </c>
      <c r="L764" s="4" t="str">
        <f t="shared" si="568"/>
        <v/>
      </c>
      <c r="M764" s="4" t="str">
        <f t="shared" si="569"/>
        <v/>
      </c>
      <c r="N764" s="4" t="str">
        <f t="shared" si="570"/>
        <v/>
      </c>
      <c r="O764" s="4" t="str">
        <f t="shared" si="571"/>
        <v/>
      </c>
      <c r="P764" s="4" t="str">
        <f t="shared" si="572"/>
        <v/>
      </c>
      <c r="Q764" s="4" t="str">
        <f t="shared" si="573"/>
        <v/>
      </c>
      <c r="R764" s="4" t="str">
        <f t="shared" si="574"/>
        <v/>
      </c>
      <c r="S764" s="4" t="str">
        <f t="shared" si="575"/>
        <v/>
      </c>
      <c r="T764" s="4" t="str">
        <f t="shared" si="576"/>
        <v/>
      </c>
      <c r="U764" s="4" t="str">
        <f t="shared" si="577"/>
        <v/>
      </c>
      <c r="V764" s="4" t="str">
        <f t="shared" si="578"/>
        <v/>
      </c>
      <c r="W764" s="4" t="str">
        <f t="shared" si="579"/>
        <v/>
      </c>
      <c r="X764" s="4" t="str">
        <f t="shared" si="580"/>
        <v/>
      </c>
      <c r="Y764" s="4">
        <f t="shared" si="581"/>
        <v>6</v>
      </c>
      <c r="Z764" s="4" t="str">
        <f t="shared" si="582"/>
        <v>-</v>
      </c>
      <c r="AA764" s="4" t="str">
        <f t="shared" si="583"/>
        <v>/</v>
      </c>
      <c r="AB764" s="4" t="str">
        <f t="shared" si="584"/>
        <v/>
      </c>
      <c r="AC764" s="4" t="str">
        <f t="shared" si="585"/>
        <v/>
      </c>
      <c r="AD764" s="4" t="str">
        <f t="shared" si="586"/>
        <v/>
      </c>
      <c r="AE764" s="4" t="str">
        <f t="shared" si="587"/>
        <v/>
      </c>
      <c r="AF764" s="4" t="str" cm="1">
        <f t="array" aca="1" ref="AF764" ca="1">LEFT(AS764,MATCH(FALSE,ISNUMBER(MID(AS764,ROW(INDIRECT("1:"&amp;LEN(AS764)+1)), 1) *1),0) -1)</f>
        <v>12</v>
      </c>
      <c r="AG764" s="4">
        <f t="shared" si="588"/>
        <v>9</v>
      </c>
      <c r="AH764" s="4">
        <f t="shared" si="589"/>
        <v>19</v>
      </c>
      <c r="AI764" s="4">
        <f t="shared" si="590"/>
        <v>10</v>
      </c>
      <c r="AJ764" s="4" t="str">
        <f t="shared" si="591"/>
        <v>/KTK</v>
      </c>
      <c r="AK764" s="4" t="str">
        <f t="shared" si="592"/>
        <v>T/KTK</v>
      </c>
      <c r="AL764" s="4" t="str" cm="1">
        <f t="array" ref="AL764">LEFT(AS764,SUM(LEN(AS764)-LEN(SUBSTITUTE(AS764,{"0";"1";"2";"3";"4";"5";"6";"7";"8";"9"},""))))</f>
        <v>12</v>
      </c>
      <c r="AM764" s="4">
        <f t="shared" si="596"/>
        <v>13</v>
      </c>
      <c r="AN764" s="4" t="b">
        <f>LEFT(AS764,2)=AL764</f>
        <v>1</v>
      </c>
      <c r="AO764" s="4" t="str">
        <f t="shared" si="606"/>
        <v>KTK</v>
      </c>
      <c r="AP764" s="4" t="b">
        <f t="shared" si="597"/>
        <v>1</v>
      </c>
      <c r="AQ764" s="4" t="b">
        <f t="shared" si="593"/>
        <v>0</v>
      </c>
      <c r="AR764" s="5" t="str">
        <f t="shared" si="594"/>
        <v>EXTRAJOSS</v>
      </c>
      <c r="AS764" s="4" t="str">
        <f t="shared" si="595"/>
        <v>12SCT/KTK</v>
      </c>
      <c r="AT764" t="s">
        <v>1015</v>
      </c>
      <c r="AU764" s="1" t="s">
        <v>1016</v>
      </c>
      <c r="AV764" s="33" t="str">
        <f t="shared" si="598"/>
        <v>XXXX</v>
      </c>
      <c r="AW764">
        <v>13000</v>
      </c>
      <c r="AX764">
        <v>13000</v>
      </c>
      <c r="AY764">
        <v>12083</v>
      </c>
      <c r="AZ764" t="str">
        <f t="shared" si="604"/>
        <v>8993058105013</v>
      </c>
      <c r="BA764" t="str">
        <f t="shared" si="599"/>
        <v>EXTRAJOSS</v>
      </c>
      <c r="BB764" t="s">
        <v>4417</v>
      </c>
      <c r="BC764" t="s">
        <v>4417</v>
      </c>
      <c r="BD764" s="1"/>
      <c r="BF764" s="9"/>
      <c r="BG764" s="20"/>
      <c r="BH764" s="13"/>
      <c r="BI764" s="15"/>
      <c r="BL764" s="13"/>
      <c r="BM764" s="1"/>
      <c r="BP764" s="1"/>
      <c r="BQ764" s="1"/>
      <c r="BT764" s="13"/>
      <c r="BU764" s="15"/>
      <c r="BV764" s="14"/>
    </row>
    <row r="765" spans="1:74" x14ac:dyDescent="0.25">
      <c r="A765" s="4" t="str">
        <f t="shared" si="557"/>
        <v/>
      </c>
      <c r="B765" s="4" t="str">
        <f t="shared" si="558"/>
        <v/>
      </c>
      <c r="C765" s="4" t="str">
        <f t="shared" si="559"/>
        <v/>
      </c>
      <c r="D765" s="4" t="str">
        <f t="shared" si="560"/>
        <v/>
      </c>
      <c r="E765" s="4" t="str">
        <f t="shared" si="561"/>
        <v/>
      </c>
      <c r="F765" s="4" t="str">
        <f t="shared" si="562"/>
        <v/>
      </c>
      <c r="G765" s="4" t="str">
        <f t="shared" si="563"/>
        <v>KTK</v>
      </c>
      <c r="H765" s="4" t="str">
        <f t="shared" si="564"/>
        <v/>
      </c>
      <c r="I765" s="4" t="str">
        <f t="shared" si="565"/>
        <v/>
      </c>
      <c r="J765" s="4" t="str">
        <f t="shared" si="566"/>
        <v/>
      </c>
      <c r="K765" s="4" t="str">
        <f t="shared" si="567"/>
        <v/>
      </c>
      <c r="L765" s="4" t="str">
        <f t="shared" si="568"/>
        <v/>
      </c>
      <c r="M765" s="4" t="str">
        <f t="shared" si="569"/>
        <v/>
      </c>
      <c r="N765" s="4" t="str">
        <f t="shared" si="570"/>
        <v/>
      </c>
      <c r="O765" s="4" t="str">
        <f t="shared" si="571"/>
        <v/>
      </c>
      <c r="P765" s="4" t="str">
        <f t="shared" si="572"/>
        <v/>
      </c>
      <c r="Q765" s="4" t="str">
        <f t="shared" si="573"/>
        <v/>
      </c>
      <c r="R765" s="4" t="str">
        <f t="shared" si="574"/>
        <v/>
      </c>
      <c r="S765" s="4" t="str">
        <f t="shared" si="575"/>
        <v/>
      </c>
      <c r="T765" s="4" t="str">
        <f t="shared" si="576"/>
        <v>PACK</v>
      </c>
      <c r="U765" s="4" t="str">
        <f t="shared" si="577"/>
        <v/>
      </c>
      <c r="V765" s="4" t="str">
        <f t="shared" si="578"/>
        <v/>
      </c>
      <c r="W765" s="4" t="str">
        <f t="shared" si="579"/>
        <v/>
      </c>
      <c r="X765" s="4" t="str">
        <f t="shared" si="580"/>
        <v/>
      </c>
      <c r="Y765" s="4">
        <f t="shared" si="581"/>
        <v>7</v>
      </c>
      <c r="Z765" s="4" t="str">
        <f t="shared" si="582"/>
        <v>-</v>
      </c>
      <c r="AA765" s="4" t="str">
        <f t="shared" si="583"/>
        <v>/</v>
      </c>
      <c r="AB765" s="4" t="str">
        <f t="shared" si="584"/>
        <v/>
      </c>
      <c r="AC765" s="4" t="str">
        <f t="shared" si="585"/>
        <v/>
      </c>
      <c r="AD765" s="4" t="str">
        <f t="shared" si="586"/>
        <v/>
      </c>
      <c r="AE765" s="4" t="str">
        <f t="shared" si="587"/>
        <v/>
      </c>
      <c r="AF765" s="4" t="str" cm="1">
        <f t="array" aca="1" ref="AF765" ca="1">LEFT(AS765,MATCH(FALSE,ISNUMBER(MID(AS765,ROW(INDIRECT("1:"&amp;LEN(AS765)+1)), 1) *1),0) -1)</f>
        <v>5</v>
      </c>
      <c r="AG765" s="4">
        <f t="shared" si="588"/>
        <v>9</v>
      </c>
      <c r="AH765" s="4">
        <f t="shared" si="589"/>
        <v>19</v>
      </c>
      <c r="AI765" s="4">
        <f t="shared" si="590"/>
        <v>10</v>
      </c>
      <c r="AJ765" s="4" t="str">
        <f t="shared" si="591"/>
        <v>PACK</v>
      </c>
      <c r="AK765" s="4" t="str">
        <f t="shared" si="592"/>
        <v>/PACK</v>
      </c>
      <c r="AL765" s="4" t="str" cm="1">
        <f t="array" ref="AL765">LEFT(AS765,SUM(LEN(AS765)-LEN(SUBSTITUTE(AS765,{"0";"1";"2";"3";"4";"5";"6";"7";"8";"9"},""))))</f>
        <v>5</v>
      </c>
      <c r="AM765" s="4">
        <f t="shared" si="596"/>
        <v>13</v>
      </c>
      <c r="AN765" s="4" t="b">
        <f>LEFT(AS765,1)=AL765</f>
        <v>1</v>
      </c>
      <c r="AO765" s="4" t="str">
        <f t="shared" ref="AO765:AO771" si="607">RIGHT(AJ765,4)</f>
        <v>PACK</v>
      </c>
      <c r="AP765" s="4" t="b">
        <f t="shared" si="597"/>
        <v>1</v>
      </c>
      <c r="AQ765" s="4" t="b">
        <f t="shared" si="593"/>
        <v>0</v>
      </c>
      <c r="AR765" s="5" t="str">
        <f t="shared" si="594"/>
        <v>EXTRAJOSS</v>
      </c>
      <c r="AS765" s="4" t="str">
        <f t="shared" si="595"/>
        <v>5KTK/PACK</v>
      </c>
      <c r="AT765" t="s">
        <v>1017</v>
      </c>
      <c r="AV765" s="33" t="str">
        <f t="shared" ca="1" si="598"/>
        <v>XXXX</v>
      </c>
      <c r="AW765">
        <v>62000</v>
      </c>
      <c r="AX765">
        <v>62000</v>
      </c>
      <c r="AY765">
        <v>60500</v>
      </c>
      <c r="AZ765" t="str">
        <f t="shared" si="604"/>
        <v>8000000000765</v>
      </c>
      <c r="BA765" t="str">
        <f t="shared" si="599"/>
        <v>EXTRAJOSS</v>
      </c>
      <c r="BB765" t="s">
        <v>4417</v>
      </c>
      <c r="BC765" t="s">
        <v>4417</v>
      </c>
      <c r="BD765" s="1"/>
      <c r="BF765" s="9"/>
      <c r="BG765" s="20"/>
      <c r="BH765" s="13"/>
      <c r="BI765" s="15"/>
      <c r="BL765" s="13"/>
      <c r="BM765" s="1"/>
      <c r="BP765" s="1"/>
      <c r="BQ765" s="1"/>
      <c r="BT765" s="13"/>
      <c r="BU765" s="15"/>
      <c r="BV765" s="14"/>
    </row>
    <row r="766" spans="1:74" x14ac:dyDescent="0.25">
      <c r="A766" s="4" t="str">
        <f t="shared" si="557"/>
        <v/>
      </c>
      <c r="B766" s="4" t="str">
        <f t="shared" si="558"/>
        <v>PCS</v>
      </c>
      <c r="C766" s="4" t="str">
        <f t="shared" si="559"/>
        <v/>
      </c>
      <c r="D766" s="4" t="str">
        <f t="shared" si="560"/>
        <v/>
      </c>
      <c r="E766" s="4" t="str">
        <f t="shared" si="561"/>
        <v/>
      </c>
      <c r="F766" s="4" t="str">
        <f t="shared" si="562"/>
        <v/>
      </c>
      <c r="G766" s="4" t="str">
        <f t="shared" si="563"/>
        <v/>
      </c>
      <c r="H766" s="4" t="str">
        <f t="shared" si="564"/>
        <v/>
      </c>
      <c r="I766" s="4" t="str">
        <f t="shared" si="565"/>
        <v/>
      </c>
      <c r="J766" s="4" t="str">
        <f t="shared" si="566"/>
        <v/>
      </c>
      <c r="K766" s="4" t="str">
        <f t="shared" si="567"/>
        <v/>
      </c>
      <c r="L766" s="4" t="str">
        <f t="shared" si="568"/>
        <v/>
      </c>
      <c r="M766" s="4" t="str">
        <f t="shared" si="569"/>
        <v/>
      </c>
      <c r="N766" s="4" t="str">
        <f t="shared" si="570"/>
        <v/>
      </c>
      <c r="O766" s="4" t="str">
        <f t="shared" si="571"/>
        <v/>
      </c>
      <c r="P766" s="4" t="str">
        <f t="shared" si="572"/>
        <v/>
      </c>
      <c r="Q766" s="4" t="str">
        <f t="shared" si="573"/>
        <v/>
      </c>
      <c r="R766" s="4" t="str">
        <f t="shared" si="574"/>
        <v/>
      </c>
      <c r="S766" s="4" t="str">
        <f t="shared" si="575"/>
        <v/>
      </c>
      <c r="T766" s="4" t="str">
        <f t="shared" si="576"/>
        <v>PACK</v>
      </c>
      <c r="U766" s="4" t="str">
        <f t="shared" si="577"/>
        <v/>
      </c>
      <c r="V766" s="4" t="str">
        <f t="shared" si="578"/>
        <v/>
      </c>
      <c r="W766" s="4" t="str">
        <f t="shared" si="579"/>
        <v/>
      </c>
      <c r="X766" s="4" t="str">
        <f t="shared" si="580"/>
        <v/>
      </c>
      <c r="Y766" s="4">
        <f t="shared" si="581"/>
        <v>7</v>
      </c>
      <c r="Z766" s="4" t="str">
        <f t="shared" si="582"/>
        <v>-</v>
      </c>
      <c r="AA766" s="4" t="str">
        <f t="shared" si="583"/>
        <v>/</v>
      </c>
      <c r="AB766" s="4" t="str">
        <f t="shared" si="584"/>
        <v/>
      </c>
      <c r="AC766" s="4" t="str">
        <f t="shared" si="585"/>
        <v/>
      </c>
      <c r="AD766" s="4" t="str">
        <f t="shared" si="586"/>
        <v/>
      </c>
      <c r="AE766" s="4" t="str">
        <f t="shared" si="587"/>
        <v/>
      </c>
      <c r="AF766" s="4" t="str" cm="1">
        <f t="array" aca="1" ref="AF766" ca="1">LEFT(AS766,MATCH(FALSE,ISNUMBER(MID(AS766,ROW(INDIRECT("1:"&amp;LEN(AS766)+1)), 1) *1),0) -1)</f>
        <v>20</v>
      </c>
      <c r="AG766" s="4">
        <f t="shared" si="588"/>
        <v>10</v>
      </c>
      <c r="AH766" s="4">
        <f t="shared" si="589"/>
        <v>22</v>
      </c>
      <c r="AI766" s="4">
        <f t="shared" si="590"/>
        <v>12</v>
      </c>
      <c r="AJ766" s="4" t="str">
        <f t="shared" si="591"/>
        <v>PACK</v>
      </c>
      <c r="AK766" s="4" t="str">
        <f t="shared" si="592"/>
        <v>/PACK</v>
      </c>
      <c r="AL766" s="4" t="str" cm="1">
        <f t="array" ref="AL766">LEFT(AS766,SUM(LEN(AS766)-LEN(SUBSTITUTE(AS766,{"0";"1";"2";"3";"4";"5";"6";"7";"8";"9"},""))))</f>
        <v>20</v>
      </c>
      <c r="AM766" s="4">
        <f t="shared" si="596"/>
        <v>13</v>
      </c>
      <c r="AN766" s="4" t="b">
        <f>LEFT(AS766,2)=AL766</f>
        <v>1</v>
      </c>
      <c r="AO766" s="4" t="str">
        <f t="shared" si="607"/>
        <v>PACK</v>
      </c>
      <c r="AP766" s="4" t="b">
        <f t="shared" si="597"/>
        <v>1</v>
      </c>
      <c r="AQ766" s="4" t="b">
        <f t="shared" si="593"/>
        <v>0</v>
      </c>
      <c r="AR766" s="5" t="str">
        <f t="shared" si="594"/>
        <v>FANCY BALON</v>
      </c>
      <c r="AS766" s="4" t="str">
        <f t="shared" si="595"/>
        <v>20PCS/PACK</v>
      </c>
      <c r="AT766" t="s">
        <v>1018</v>
      </c>
      <c r="AV766" s="33" t="str">
        <f t="shared" si="598"/>
        <v>XXXX</v>
      </c>
      <c r="AW766">
        <v>17000</v>
      </c>
      <c r="AX766">
        <v>17000</v>
      </c>
      <c r="AY766">
        <v>13200</v>
      </c>
      <c r="AZ766" t="str">
        <f t="shared" si="604"/>
        <v>8000000000766</v>
      </c>
      <c r="BA766" t="str">
        <f t="shared" si="599"/>
        <v>FANCY BALON</v>
      </c>
      <c r="BB766" t="s">
        <v>4417</v>
      </c>
      <c r="BC766" t="s">
        <v>4417</v>
      </c>
      <c r="BD766" s="1"/>
      <c r="BF766" s="9"/>
      <c r="BG766" s="20"/>
      <c r="BH766" s="13"/>
      <c r="BI766" s="15"/>
      <c r="BL766" s="13"/>
      <c r="BM766" s="1"/>
      <c r="BP766" s="1"/>
      <c r="BQ766" s="1"/>
      <c r="BT766" s="13"/>
      <c r="BU766" s="15"/>
      <c r="BV766" s="14"/>
    </row>
    <row r="767" spans="1:74" x14ac:dyDescent="0.25">
      <c r="A767" s="4" t="str">
        <f t="shared" si="557"/>
        <v/>
      </c>
      <c r="B767" s="4" t="str">
        <f t="shared" si="558"/>
        <v>PCS</v>
      </c>
      <c r="C767" s="4" t="str">
        <f t="shared" si="559"/>
        <v/>
      </c>
      <c r="D767" s="4" t="str">
        <f t="shared" si="560"/>
        <v/>
      </c>
      <c r="E767" s="4" t="str">
        <f t="shared" si="561"/>
        <v/>
      </c>
      <c r="F767" s="4" t="str">
        <f t="shared" si="562"/>
        <v/>
      </c>
      <c r="G767" s="4" t="str">
        <f t="shared" si="563"/>
        <v/>
      </c>
      <c r="H767" s="4" t="str">
        <f t="shared" si="564"/>
        <v/>
      </c>
      <c r="I767" s="4" t="str">
        <f t="shared" si="565"/>
        <v/>
      </c>
      <c r="J767" s="4" t="str">
        <f t="shared" si="566"/>
        <v/>
      </c>
      <c r="K767" s="4" t="str">
        <f t="shared" si="567"/>
        <v/>
      </c>
      <c r="L767" s="4" t="str">
        <f t="shared" si="568"/>
        <v/>
      </c>
      <c r="M767" s="4" t="str">
        <f t="shared" si="569"/>
        <v/>
      </c>
      <c r="N767" s="4" t="str">
        <f t="shared" si="570"/>
        <v/>
      </c>
      <c r="O767" s="4" t="str">
        <f t="shared" si="571"/>
        <v/>
      </c>
      <c r="P767" s="4" t="str">
        <f t="shared" si="572"/>
        <v/>
      </c>
      <c r="Q767" s="4" t="str">
        <f t="shared" si="573"/>
        <v/>
      </c>
      <c r="R767" s="4" t="str">
        <f t="shared" si="574"/>
        <v/>
      </c>
      <c r="S767" s="4" t="str">
        <f t="shared" si="575"/>
        <v/>
      </c>
      <c r="T767" s="4" t="str">
        <f t="shared" si="576"/>
        <v>PACK</v>
      </c>
      <c r="U767" s="4" t="str">
        <f t="shared" si="577"/>
        <v/>
      </c>
      <c r="V767" s="4" t="str">
        <f t="shared" si="578"/>
        <v/>
      </c>
      <c r="W767" s="4" t="str">
        <f t="shared" si="579"/>
        <v/>
      </c>
      <c r="X767" s="4" t="str">
        <f t="shared" si="580"/>
        <v/>
      </c>
      <c r="Y767" s="4">
        <f t="shared" si="581"/>
        <v>7</v>
      </c>
      <c r="Z767" s="4" t="str">
        <f t="shared" si="582"/>
        <v>-</v>
      </c>
      <c r="AA767" s="4" t="str">
        <f t="shared" si="583"/>
        <v>/</v>
      </c>
      <c r="AB767" s="4" t="str">
        <f t="shared" si="584"/>
        <v/>
      </c>
      <c r="AC767" s="4" t="str">
        <f t="shared" si="585"/>
        <v/>
      </c>
      <c r="AD767" s="4" t="str">
        <f t="shared" si="586"/>
        <v/>
      </c>
      <c r="AE767" s="4" t="str">
        <f t="shared" si="587"/>
        <v/>
      </c>
      <c r="AF767" s="4" t="str" cm="1">
        <f t="array" aca="1" ref="AF767" ca="1">LEFT(AS767,MATCH(FALSE,ISNUMBER(MID(AS767,ROW(INDIRECT("1:"&amp;LEN(AS767)+1)), 1) *1),0) -1)</f>
        <v>40</v>
      </c>
      <c r="AG767" s="4">
        <f t="shared" si="588"/>
        <v>10</v>
      </c>
      <c r="AH767" s="4">
        <f t="shared" si="589"/>
        <v>22</v>
      </c>
      <c r="AI767" s="4">
        <f t="shared" si="590"/>
        <v>12</v>
      </c>
      <c r="AJ767" s="4" t="str">
        <f t="shared" si="591"/>
        <v>PACK</v>
      </c>
      <c r="AK767" s="4" t="str">
        <f t="shared" si="592"/>
        <v>/PACK</v>
      </c>
      <c r="AL767" s="4" t="str" cm="1">
        <f t="array" ref="AL767">LEFT(AS767,SUM(LEN(AS767)-LEN(SUBSTITUTE(AS767,{"0";"1";"2";"3";"4";"5";"6";"7";"8";"9"},""))))</f>
        <v>40</v>
      </c>
      <c r="AM767" s="4">
        <f t="shared" si="596"/>
        <v>13</v>
      </c>
      <c r="AN767" s="4" t="b">
        <f>LEFT(AS767,2)=AL767</f>
        <v>1</v>
      </c>
      <c r="AO767" s="4" t="str">
        <f t="shared" si="607"/>
        <v>PACK</v>
      </c>
      <c r="AP767" s="4" t="b">
        <f t="shared" si="597"/>
        <v>1</v>
      </c>
      <c r="AQ767" s="4" t="b">
        <f t="shared" si="593"/>
        <v>0</v>
      </c>
      <c r="AR767" s="5" t="str">
        <f t="shared" si="594"/>
        <v>FANCY BALON</v>
      </c>
      <c r="AS767" s="4" t="str">
        <f t="shared" si="595"/>
        <v>40PCS/PACK</v>
      </c>
      <c r="AT767" t="s">
        <v>1019</v>
      </c>
      <c r="AV767" s="33" t="str">
        <f t="shared" ca="1" si="598"/>
        <v>XXXX</v>
      </c>
      <c r="AW767">
        <v>18500</v>
      </c>
      <c r="AX767">
        <v>18500</v>
      </c>
      <c r="AY767">
        <v>17400</v>
      </c>
      <c r="AZ767" t="str">
        <f t="shared" si="604"/>
        <v>8000000000767</v>
      </c>
      <c r="BA767" t="str">
        <f t="shared" si="599"/>
        <v>FANCY BALON</v>
      </c>
      <c r="BB767" t="s">
        <v>4417</v>
      </c>
      <c r="BC767" t="s">
        <v>4417</v>
      </c>
      <c r="BD767" s="1"/>
      <c r="BF767" s="9"/>
      <c r="BG767" s="20"/>
      <c r="BH767" s="13"/>
      <c r="BI767" s="15"/>
      <c r="BL767" s="13"/>
      <c r="BM767" s="1"/>
      <c r="BP767" s="1"/>
      <c r="BQ767" s="1"/>
      <c r="BT767" s="13"/>
      <c r="BU767" s="15"/>
      <c r="BV767" s="14"/>
    </row>
    <row r="768" spans="1:74" x14ac:dyDescent="0.25">
      <c r="A768" s="4" t="str">
        <f t="shared" si="557"/>
        <v/>
      </c>
      <c r="B768" s="4" t="str">
        <f t="shared" si="558"/>
        <v/>
      </c>
      <c r="C768" s="4" t="str">
        <f t="shared" si="559"/>
        <v/>
      </c>
      <c r="D768" s="4" t="str">
        <f t="shared" si="560"/>
        <v/>
      </c>
      <c r="E768" s="4" t="str">
        <f t="shared" si="561"/>
        <v/>
      </c>
      <c r="F768" s="4" t="str">
        <f t="shared" si="562"/>
        <v/>
      </c>
      <c r="G768" s="4" t="str">
        <f t="shared" si="563"/>
        <v/>
      </c>
      <c r="H768" s="4" t="str">
        <f t="shared" si="564"/>
        <v/>
      </c>
      <c r="I768" s="4" t="str">
        <f t="shared" si="565"/>
        <v/>
      </c>
      <c r="J768" s="4" t="str">
        <f t="shared" si="566"/>
        <v/>
      </c>
      <c r="K768" s="4" t="str">
        <f t="shared" si="567"/>
        <v/>
      </c>
      <c r="L768" s="4" t="str">
        <f t="shared" si="568"/>
        <v/>
      </c>
      <c r="M768" s="4" t="str">
        <f t="shared" si="569"/>
        <v/>
      </c>
      <c r="N768" s="4" t="str">
        <f t="shared" si="570"/>
        <v/>
      </c>
      <c r="O768" s="4" t="str">
        <f t="shared" si="571"/>
        <v/>
      </c>
      <c r="P768" s="4" t="str">
        <f t="shared" si="572"/>
        <v/>
      </c>
      <c r="Q768" s="4" t="str">
        <f t="shared" si="573"/>
        <v/>
      </c>
      <c r="R768" s="4" t="str">
        <f t="shared" si="574"/>
        <v/>
      </c>
      <c r="S768" s="4" t="str">
        <f t="shared" si="575"/>
        <v/>
      </c>
      <c r="T768" s="4" t="str">
        <f t="shared" si="576"/>
        <v/>
      </c>
      <c r="U768" s="4" t="str">
        <f t="shared" si="577"/>
        <v/>
      </c>
      <c r="V768" s="4" t="str">
        <f t="shared" si="578"/>
        <v>IKAT</v>
      </c>
      <c r="W768" s="4" t="str">
        <f t="shared" si="579"/>
        <v/>
      </c>
      <c r="X768" s="4" t="str">
        <f t="shared" si="580"/>
        <v/>
      </c>
      <c r="Y768" s="4">
        <f t="shared" si="581"/>
        <v>4</v>
      </c>
      <c r="Z768" s="4" t="str">
        <f t="shared" si="582"/>
        <v>-</v>
      </c>
      <c r="AA768" s="4" t="str">
        <f t="shared" si="583"/>
        <v/>
      </c>
      <c r="AB768" s="4" t="str">
        <f t="shared" si="584"/>
        <v/>
      </c>
      <c r="AC768" s="4" t="str">
        <f t="shared" si="585"/>
        <v/>
      </c>
      <c r="AD768" s="4" t="str">
        <f t="shared" si="586"/>
        <v/>
      </c>
      <c r="AE768" s="4" t="str">
        <f t="shared" si="587"/>
        <v/>
      </c>
      <c r="AF768" s="4" t="str" cm="1">
        <f t="array" aca="1" ref="AF768" ca="1">LEFT(AS768,MATCH(FALSE,ISNUMBER(MID(AS768,ROW(INDIRECT("1:"&amp;LEN(AS768)+1)), 1) *1),0) -1)</f>
        <v>1</v>
      </c>
      <c r="AG768" s="4">
        <f t="shared" si="588"/>
        <v>5</v>
      </c>
      <c r="AH768" s="4">
        <f t="shared" si="589"/>
        <v>22</v>
      </c>
      <c r="AI768" s="4">
        <f t="shared" si="590"/>
        <v>17</v>
      </c>
      <c r="AJ768" s="4" t="str">
        <f t="shared" si="591"/>
        <v>IKAT</v>
      </c>
      <c r="AK768" s="4" t="str">
        <f t="shared" si="592"/>
        <v>1IKAT</v>
      </c>
      <c r="AL768" s="4" t="str" cm="1">
        <f t="array" ref="AL768">LEFT(AS768,SUM(LEN(AS768)-LEN(SUBSTITUTE(AS768,{"0";"1";"2";"3";"4";"5";"6";"7";"8";"9"},""))))</f>
        <v>1</v>
      </c>
      <c r="AM768" s="4">
        <f t="shared" si="596"/>
        <v>13</v>
      </c>
      <c r="AN768" s="4" t="b">
        <f>LEFT(AS768,1)=AL768</f>
        <v>1</v>
      </c>
      <c r="AO768" s="4" t="str">
        <f t="shared" si="607"/>
        <v>IKAT</v>
      </c>
      <c r="AP768" s="4" t="b">
        <f t="shared" si="597"/>
        <v>0</v>
      </c>
      <c r="AQ768" s="4" t="b">
        <f t="shared" si="593"/>
        <v>0</v>
      </c>
      <c r="AR768" s="5" t="str">
        <f t="shared" si="594"/>
        <v>FANCY BOLA BESAR</v>
      </c>
      <c r="AS768" s="4" t="str">
        <f t="shared" si="595"/>
        <v>1IKAT</v>
      </c>
      <c r="AT768" t="s">
        <v>1020</v>
      </c>
      <c r="AV768" s="33" t="str">
        <f t="shared" ca="1" si="598"/>
        <v/>
      </c>
      <c r="AW768">
        <v>30000</v>
      </c>
      <c r="AX768">
        <v>30000</v>
      </c>
      <c r="AY768">
        <v>27600</v>
      </c>
      <c r="AZ768" t="str">
        <f t="shared" si="604"/>
        <v>8000000000768</v>
      </c>
      <c r="BA768" t="str">
        <f t="shared" si="599"/>
        <v>FANCY BOLA BESAR</v>
      </c>
      <c r="BB768" t="s">
        <v>4417</v>
      </c>
      <c r="BC768" t="s">
        <v>4417</v>
      </c>
      <c r="BD768" s="1"/>
      <c r="BF768" s="9"/>
      <c r="BG768" s="20"/>
      <c r="BH768" s="13"/>
      <c r="BI768" s="15"/>
      <c r="BL768" s="13"/>
      <c r="BM768" s="1"/>
      <c r="BP768" s="1"/>
      <c r="BQ768" s="1"/>
      <c r="BT768" s="13"/>
      <c r="BU768" s="15"/>
      <c r="BV768" s="14"/>
    </row>
    <row r="769" spans="1:74" x14ac:dyDescent="0.25">
      <c r="A769" s="4" t="str">
        <f t="shared" si="557"/>
        <v/>
      </c>
      <c r="B769" s="4" t="str">
        <f t="shared" si="558"/>
        <v/>
      </c>
      <c r="C769" s="4" t="str">
        <f t="shared" si="559"/>
        <v/>
      </c>
      <c r="D769" s="4" t="str">
        <f t="shared" si="560"/>
        <v/>
      </c>
      <c r="E769" s="4" t="str">
        <f t="shared" si="561"/>
        <v/>
      </c>
      <c r="F769" s="4" t="str">
        <f t="shared" si="562"/>
        <v/>
      </c>
      <c r="G769" s="4" t="str">
        <f t="shared" si="563"/>
        <v/>
      </c>
      <c r="H769" s="4" t="str">
        <f t="shared" si="564"/>
        <v/>
      </c>
      <c r="I769" s="4" t="str">
        <f t="shared" si="565"/>
        <v/>
      </c>
      <c r="J769" s="4" t="str">
        <f t="shared" si="566"/>
        <v/>
      </c>
      <c r="K769" s="4" t="str">
        <f t="shared" si="567"/>
        <v/>
      </c>
      <c r="L769" s="4" t="str">
        <f t="shared" si="568"/>
        <v/>
      </c>
      <c r="M769" s="4" t="str">
        <f t="shared" si="569"/>
        <v/>
      </c>
      <c r="N769" s="4" t="str">
        <f t="shared" si="570"/>
        <v/>
      </c>
      <c r="O769" s="4" t="str">
        <f t="shared" si="571"/>
        <v/>
      </c>
      <c r="P769" s="4" t="str">
        <f t="shared" si="572"/>
        <v/>
      </c>
      <c r="Q769" s="4" t="str">
        <f t="shared" si="573"/>
        <v/>
      </c>
      <c r="R769" s="4" t="str">
        <f t="shared" si="574"/>
        <v/>
      </c>
      <c r="S769" s="4" t="str">
        <f t="shared" si="575"/>
        <v/>
      </c>
      <c r="T769" s="4" t="str">
        <f t="shared" si="576"/>
        <v/>
      </c>
      <c r="U769" s="4" t="str">
        <f t="shared" si="577"/>
        <v/>
      </c>
      <c r="V769" s="4" t="str">
        <f t="shared" si="578"/>
        <v>IKAT</v>
      </c>
      <c r="W769" s="4" t="str">
        <f t="shared" si="579"/>
        <v/>
      </c>
      <c r="X769" s="4" t="str">
        <f t="shared" si="580"/>
        <v/>
      </c>
      <c r="Y769" s="4">
        <f t="shared" si="581"/>
        <v>4</v>
      </c>
      <c r="Z769" s="4" t="str">
        <f t="shared" si="582"/>
        <v>-</v>
      </c>
      <c r="AA769" s="4" t="str">
        <f t="shared" si="583"/>
        <v/>
      </c>
      <c r="AB769" s="4" t="str">
        <f t="shared" si="584"/>
        <v/>
      </c>
      <c r="AC769" s="4" t="str">
        <f t="shared" si="585"/>
        <v/>
      </c>
      <c r="AD769" s="4" t="str">
        <f t="shared" si="586"/>
        <v/>
      </c>
      <c r="AE769" s="4" t="str">
        <f t="shared" si="587"/>
        <v/>
      </c>
      <c r="AF769" s="4" t="str" cm="1">
        <f t="array" aca="1" ref="AF769" ca="1">LEFT(AS769,MATCH(FALSE,ISNUMBER(MID(AS769,ROW(INDIRECT("1:"&amp;LEN(AS769)+1)), 1) *1),0) -1)</f>
        <v>1</v>
      </c>
      <c r="AG769" s="4">
        <f t="shared" si="588"/>
        <v>5</v>
      </c>
      <c r="AH769" s="4">
        <f t="shared" si="589"/>
        <v>22</v>
      </c>
      <c r="AI769" s="4">
        <f t="shared" si="590"/>
        <v>17</v>
      </c>
      <c r="AJ769" s="4" t="str">
        <f t="shared" si="591"/>
        <v>IKAT</v>
      </c>
      <c r="AK769" s="4" t="str">
        <f t="shared" si="592"/>
        <v>1IKAT</v>
      </c>
      <c r="AL769" s="4" t="str" cm="1">
        <f t="array" ref="AL769">LEFT(AS769,SUM(LEN(AS769)-LEN(SUBSTITUTE(AS769,{"0";"1";"2";"3";"4";"5";"6";"7";"8";"9"},""))))</f>
        <v>1</v>
      </c>
      <c r="AM769" s="4">
        <f t="shared" si="596"/>
        <v>13</v>
      </c>
      <c r="AN769" s="4" t="b">
        <f>LEFT(AS769,1)=AL769</f>
        <v>1</v>
      </c>
      <c r="AO769" s="4" t="str">
        <f t="shared" si="607"/>
        <v>IKAT</v>
      </c>
      <c r="AP769" s="4" t="b">
        <f t="shared" si="597"/>
        <v>0</v>
      </c>
      <c r="AQ769" s="4" t="b">
        <f t="shared" si="593"/>
        <v>0</v>
      </c>
      <c r="AR769" s="5" t="str">
        <f t="shared" si="594"/>
        <v>FANCY BOLA KECIL</v>
      </c>
      <c r="AS769" s="4" t="str">
        <f t="shared" si="595"/>
        <v>1IKAT</v>
      </c>
      <c r="AT769" t="s">
        <v>1021</v>
      </c>
      <c r="AV769" s="33" t="str">
        <f t="shared" ca="1" si="598"/>
        <v/>
      </c>
      <c r="AW769">
        <v>17000</v>
      </c>
      <c r="AX769">
        <v>17000</v>
      </c>
      <c r="AY769">
        <v>16145</v>
      </c>
      <c r="AZ769" t="str">
        <f t="shared" si="604"/>
        <v>8000000000769</v>
      </c>
      <c r="BA769" t="str">
        <f t="shared" si="599"/>
        <v>FANCY BOLA KECIL</v>
      </c>
      <c r="BB769" t="s">
        <v>4417</v>
      </c>
      <c r="BC769" t="s">
        <v>4417</v>
      </c>
      <c r="BD769" s="1"/>
      <c r="BF769" s="9"/>
      <c r="BG769" s="20"/>
      <c r="BH769" s="13"/>
      <c r="BI769" s="15"/>
      <c r="BL769" s="13"/>
      <c r="BM769" s="1"/>
      <c r="BP769" s="1"/>
      <c r="BQ769" s="1"/>
      <c r="BT769" s="13"/>
      <c r="BU769" s="15"/>
      <c r="BV769" s="14"/>
    </row>
    <row r="770" spans="1:74" x14ac:dyDescent="0.25">
      <c r="A770" s="4" t="str">
        <f t="shared" si="557"/>
        <v/>
      </c>
      <c r="B770" s="4" t="str">
        <f t="shared" si="558"/>
        <v/>
      </c>
      <c r="C770" s="4" t="str">
        <f t="shared" si="559"/>
        <v/>
      </c>
      <c r="D770" s="4" t="str">
        <f t="shared" si="560"/>
        <v/>
      </c>
      <c r="E770" s="4" t="str">
        <f t="shared" si="561"/>
        <v/>
      </c>
      <c r="F770" s="4" t="str">
        <f t="shared" si="562"/>
        <v/>
      </c>
      <c r="G770" s="4" t="str">
        <f t="shared" si="563"/>
        <v/>
      </c>
      <c r="H770" s="4" t="str">
        <f t="shared" si="564"/>
        <v/>
      </c>
      <c r="I770" s="4" t="str">
        <f t="shared" si="565"/>
        <v/>
      </c>
      <c r="J770" s="4" t="str">
        <f t="shared" si="566"/>
        <v/>
      </c>
      <c r="K770" s="4" t="str">
        <f t="shared" si="567"/>
        <v/>
      </c>
      <c r="L770" s="4" t="str">
        <f t="shared" si="568"/>
        <v/>
      </c>
      <c r="M770" s="4" t="str">
        <f t="shared" si="569"/>
        <v/>
      </c>
      <c r="N770" s="4" t="str">
        <f t="shared" si="570"/>
        <v/>
      </c>
      <c r="O770" s="4" t="str">
        <f t="shared" si="571"/>
        <v/>
      </c>
      <c r="P770" s="4" t="str">
        <f t="shared" si="572"/>
        <v/>
      </c>
      <c r="Q770" s="4" t="str">
        <f t="shared" si="573"/>
        <v/>
      </c>
      <c r="R770" s="4" t="str">
        <f t="shared" si="574"/>
        <v/>
      </c>
      <c r="S770" s="4" t="str">
        <f t="shared" si="575"/>
        <v/>
      </c>
      <c r="T770" s="4" t="str">
        <f t="shared" si="576"/>
        <v/>
      </c>
      <c r="U770" s="4" t="str">
        <f t="shared" si="577"/>
        <v/>
      </c>
      <c r="V770" s="4" t="str">
        <f t="shared" si="578"/>
        <v>IKAT</v>
      </c>
      <c r="W770" s="4" t="str">
        <f t="shared" si="579"/>
        <v/>
      </c>
      <c r="X770" s="4" t="str">
        <f t="shared" si="580"/>
        <v/>
      </c>
      <c r="Y770" s="4">
        <f t="shared" si="581"/>
        <v>4</v>
      </c>
      <c r="Z770" s="4" t="str">
        <f t="shared" si="582"/>
        <v>-</v>
      </c>
      <c r="AA770" s="4" t="str">
        <f t="shared" si="583"/>
        <v/>
      </c>
      <c r="AB770" s="4" t="str">
        <f t="shared" si="584"/>
        <v/>
      </c>
      <c r="AC770" s="4" t="str">
        <f t="shared" si="585"/>
        <v/>
      </c>
      <c r="AD770" s="4" t="str">
        <f t="shared" si="586"/>
        <v/>
      </c>
      <c r="AE770" s="4" t="str">
        <f t="shared" si="587"/>
        <v/>
      </c>
      <c r="AF770" s="4" t="str" cm="1">
        <f t="array" aca="1" ref="AF770" ca="1">LEFT(AS770,MATCH(FALSE,ISNUMBER(MID(AS770,ROW(INDIRECT("1:"&amp;LEN(AS770)+1)), 1) *1),0) -1)</f>
        <v>1</v>
      </c>
      <c r="AG770" s="4">
        <f t="shared" si="588"/>
        <v>5</v>
      </c>
      <c r="AH770" s="4">
        <f t="shared" si="589"/>
        <v>23</v>
      </c>
      <c r="AI770" s="4">
        <f t="shared" si="590"/>
        <v>18</v>
      </c>
      <c r="AJ770" s="4" t="str">
        <f t="shared" si="591"/>
        <v>IKAT</v>
      </c>
      <c r="AK770" s="4" t="str">
        <f t="shared" si="592"/>
        <v>1IKAT</v>
      </c>
      <c r="AL770" s="4" t="str" cm="1">
        <f t="array" ref="AL770">LEFT(AS770,SUM(LEN(AS770)-LEN(SUBSTITUTE(AS770,{"0";"1";"2";"3";"4";"5";"6";"7";"8";"9"},""))))</f>
        <v>1</v>
      </c>
      <c r="AM770" s="4">
        <f t="shared" si="596"/>
        <v>13</v>
      </c>
      <c r="AN770" s="4" t="b">
        <f>LEFT(AS770,1)=AL770</f>
        <v>1</v>
      </c>
      <c r="AO770" s="4" t="str">
        <f t="shared" si="607"/>
        <v>IKAT</v>
      </c>
      <c r="AP770" s="4" t="b">
        <f t="shared" si="597"/>
        <v>0</v>
      </c>
      <c r="AQ770" s="4" t="b">
        <f t="shared" si="593"/>
        <v>0</v>
      </c>
      <c r="AR770" s="5" t="str">
        <f t="shared" si="594"/>
        <v>FANCY TELUR KECIL</v>
      </c>
      <c r="AS770" s="4" t="str">
        <f t="shared" si="595"/>
        <v>1IKAT</v>
      </c>
      <c r="AT770" t="s">
        <v>1022</v>
      </c>
      <c r="AV770" s="33" t="str">
        <f t="shared" ca="1" si="598"/>
        <v/>
      </c>
      <c r="AW770">
        <v>17000</v>
      </c>
      <c r="AX770">
        <v>17000</v>
      </c>
      <c r="AY770">
        <v>16000</v>
      </c>
      <c r="AZ770" t="str">
        <f t="shared" si="604"/>
        <v>8000000000770</v>
      </c>
      <c r="BA770" t="str">
        <f t="shared" si="599"/>
        <v>FANCY TELUR KECIL</v>
      </c>
      <c r="BB770" t="s">
        <v>4417</v>
      </c>
      <c r="BC770" t="s">
        <v>4417</v>
      </c>
      <c r="BD770" s="1"/>
      <c r="BF770" s="9"/>
      <c r="BG770" s="20"/>
      <c r="BH770" s="13"/>
      <c r="BI770" s="15"/>
      <c r="BL770" s="13"/>
      <c r="BM770" s="1"/>
      <c r="BP770" s="1"/>
      <c r="BQ770" s="1"/>
      <c r="BT770" s="13"/>
      <c r="BU770" s="15"/>
      <c r="BV770" s="14"/>
    </row>
    <row r="771" spans="1:74" x14ac:dyDescent="0.25">
      <c r="A771" s="4" t="str">
        <f t="shared" si="557"/>
        <v/>
      </c>
      <c r="B771" s="4" t="str">
        <f t="shared" si="558"/>
        <v>PCS</v>
      </c>
      <c r="C771" s="4" t="str">
        <f t="shared" si="559"/>
        <v/>
      </c>
      <c r="D771" s="4" t="str">
        <f t="shared" si="560"/>
        <v/>
      </c>
      <c r="E771" s="4" t="str">
        <f t="shared" si="561"/>
        <v/>
      </c>
      <c r="F771" s="4" t="str">
        <f t="shared" si="562"/>
        <v/>
      </c>
      <c r="G771" s="4" t="str">
        <f t="shared" si="563"/>
        <v/>
      </c>
      <c r="H771" s="4" t="str">
        <f t="shared" si="564"/>
        <v/>
      </c>
      <c r="I771" s="4" t="str">
        <f t="shared" si="565"/>
        <v/>
      </c>
      <c r="J771" s="4" t="str">
        <f t="shared" si="566"/>
        <v/>
      </c>
      <c r="K771" s="4" t="str">
        <f t="shared" si="567"/>
        <v/>
      </c>
      <c r="L771" s="4" t="str">
        <f t="shared" si="568"/>
        <v/>
      </c>
      <c r="M771" s="4" t="str">
        <f t="shared" si="569"/>
        <v/>
      </c>
      <c r="N771" s="4" t="str">
        <f t="shared" si="570"/>
        <v/>
      </c>
      <c r="O771" s="4" t="str">
        <f t="shared" si="571"/>
        <v/>
      </c>
      <c r="P771" s="4" t="str">
        <f t="shared" si="572"/>
        <v/>
      </c>
      <c r="Q771" s="4" t="str">
        <f t="shared" si="573"/>
        <v/>
      </c>
      <c r="R771" s="4" t="str">
        <f t="shared" si="574"/>
        <v/>
      </c>
      <c r="S771" s="4" t="str">
        <f t="shared" si="575"/>
        <v/>
      </c>
      <c r="T771" s="4" t="str">
        <f t="shared" si="576"/>
        <v>PACK</v>
      </c>
      <c r="U771" s="4" t="str">
        <f t="shared" si="577"/>
        <v/>
      </c>
      <c r="V771" s="4" t="str">
        <f t="shared" si="578"/>
        <v/>
      </c>
      <c r="W771" s="4" t="str">
        <f t="shared" si="579"/>
        <v/>
      </c>
      <c r="X771" s="4" t="str">
        <f t="shared" si="580"/>
        <v/>
      </c>
      <c r="Y771" s="4">
        <f t="shared" si="581"/>
        <v>7</v>
      </c>
      <c r="Z771" s="4" t="str">
        <f t="shared" si="582"/>
        <v>-</v>
      </c>
      <c r="AA771" s="4" t="str">
        <f t="shared" si="583"/>
        <v>/</v>
      </c>
      <c r="AB771" s="4" t="str">
        <f t="shared" si="584"/>
        <v/>
      </c>
      <c r="AC771" s="4" t="str">
        <f t="shared" si="585"/>
        <v/>
      </c>
      <c r="AD771" s="4" t="str">
        <f t="shared" si="586"/>
        <v/>
      </c>
      <c r="AE771" s="4" t="str">
        <f t="shared" si="587"/>
        <v/>
      </c>
      <c r="AF771" s="4" t="str" cm="1">
        <f t="array" aca="1" ref="AF771" ca="1">LEFT(AS771,MATCH(FALSE,ISNUMBER(MID(AS771,ROW(INDIRECT("1:"&amp;LEN(AS771)+1)), 1) *1),0) -1)</f>
        <v>20</v>
      </c>
      <c r="AG771" s="4">
        <f t="shared" si="588"/>
        <v>10</v>
      </c>
      <c r="AH771" s="4">
        <f t="shared" si="589"/>
        <v>35</v>
      </c>
      <c r="AI771" s="4">
        <f t="shared" si="590"/>
        <v>25</v>
      </c>
      <c r="AJ771" s="4" t="str">
        <f t="shared" si="591"/>
        <v>PACK</v>
      </c>
      <c r="AK771" s="4" t="str">
        <f t="shared" si="592"/>
        <v>/PACK</v>
      </c>
      <c r="AL771" s="4" t="str" cm="1">
        <f t="array" ref="AL771">LEFT(AS771,SUM(LEN(AS771)-LEN(SUBSTITUTE(AS771,{"0";"1";"2";"3";"4";"5";"6";"7";"8";"9"},""))))</f>
        <v>20</v>
      </c>
      <c r="AM771" s="4">
        <f t="shared" si="596"/>
        <v>13</v>
      </c>
      <c r="AN771" s="4" t="b">
        <f>LEFT(AS771,2)=AL771</f>
        <v>1</v>
      </c>
      <c r="AO771" s="4" t="str">
        <f t="shared" si="607"/>
        <v>PACK</v>
      </c>
      <c r="AP771" s="4" t="b">
        <f t="shared" si="597"/>
        <v>0</v>
      </c>
      <c r="AQ771" s="4" t="b">
        <f t="shared" si="593"/>
        <v>0</v>
      </c>
      <c r="AR771" s="5" t="str">
        <f t="shared" si="594"/>
        <v>FANCY TOYS KANTONG AJAIB</v>
      </c>
      <c r="AS771" s="4" t="str">
        <f t="shared" si="595"/>
        <v>20PCS/PACK</v>
      </c>
      <c r="AT771" t="s">
        <v>1023</v>
      </c>
      <c r="AU771" s="1" t="s">
        <v>1024</v>
      </c>
      <c r="AV771" s="33" t="str">
        <f t="shared" ca="1" si="598"/>
        <v/>
      </c>
      <c r="AW771">
        <v>9000</v>
      </c>
      <c r="AX771">
        <v>9000</v>
      </c>
      <c r="AY771">
        <v>8350</v>
      </c>
      <c r="AZ771" t="str">
        <f t="shared" si="604"/>
        <v>8993274531887</v>
      </c>
      <c r="BA771" t="str">
        <f t="shared" si="599"/>
        <v>FANCY TOYS KANTONG AJAIB</v>
      </c>
      <c r="BB771" t="s">
        <v>4417</v>
      </c>
      <c r="BC771" t="s">
        <v>4417</v>
      </c>
      <c r="BD771" s="1"/>
      <c r="BF771" s="9"/>
      <c r="BG771" s="20"/>
      <c r="BH771" s="13"/>
      <c r="BI771" s="15"/>
      <c r="BL771" s="13"/>
      <c r="BM771" s="1"/>
      <c r="BP771" s="1"/>
      <c r="BQ771" s="1"/>
      <c r="BT771" s="13"/>
      <c r="BU771" s="15"/>
      <c r="BV771" s="14"/>
    </row>
    <row r="772" spans="1:74" x14ac:dyDescent="0.25">
      <c r="A772" s="4" t="str">
        <f t="shared" ref="A772:A835" si="608">IF(IFERROR(SEARCH($A$1,AT772),0)&gt;0,$A$1,"")</f>
        <v/>
      </c>
      <c r="B772" s="4" t="str">
        <f t="shared" ref="B772:B835" si="609">IF(IFERROR(SEARCH($B$1,AT772),0)&gt;0,$B$1,"")</f>
        <v/>
      </c>
      <c r="C772" s="4" t="str">
        <f t="shared" ref="C772:C835" si="610">IF(IFERROR(SEARCH($C$1,AT772),0)&gt;0,$C$1,"")</f>
        <v/>
      </c>
      <c r="D772" s="4" t="str">
        <f t="shared" ref="D772:D835" si="611">IF(IFERROR(SEARCH($D$1,AT772),0)&gt;0,$D$1,"")</f>
        <v>BTL</v>
      </c>
      <c r="E772" s="4" t="str">
        <f t="shared" ref="E772:E835" si="612">IF(IFERROR(SEARCH($E$1,AT772),0)&gt;0,$E$1,"")</f>
        <v/>
      </c>
      <c r="F772" s="4" t="str">
        <f t="shared" ref="F772:F835" si="613">IF(IFERROR(SEARCH($F$1,AT772),0)&gt;0,$F$1,"")</f>
        <v/>
      </c>
      <c r="G772" s="4" t="str">
        <f t="shared" ref="G772:G835" si="614">IF(IFERROR(SEARCH($G$1,AT772),0)&gt;0,$G$1,"")</f>
        <v/>
      </c>
      <c r="H772" s="4" t="str">
        <f t="shared" ref="H772:H835" si="615">IF(IFERROR(SEARCH($H$1,AT772),0)&gt;0,$H$1,"")</f>
        <v/>
      </c>
      <c r="I772" s="4" t="str">
        <f t="shared" ref="I772:I835" si="616">IF(IFERROR(SEARCH($I$1,AT772),0)&gt;0,$I$1,"")</f>
        <v/>
      </c>
      <c r="J772" s="4" t="str">
        <f t="shared" ref="J772:J835" si="617">IF(IFERROR(SEARCH($J$1,AT772),0)&gt;0,$J$1,"")</f>
        <v/>
      </c>
      <c r="K772" s="4" t="str">
        <f t="shared" ref="K772:K835" si="618">IF(IFERROR(SEARCH($K$1,AT772),0)&gt;0,$K$1,"")</f>
        <v/>
      </c>
      <c r="L772" s="4" t="str">
        <f t="shared" ref="L772:L835" si="619">IF(IFERROR(SEARCH($L$1,AT772),0)&gt;0,$L$1,"")</f>
        <v/>
      </c>
      <c r="M772" s="4" t="str">
        <f t="shared" ref="M772:M835" si="620">IF(IFERROR(SEARCH($M$1,AT772),0)&gt;0,$M$1,"")</f>
        <v/>
      </c>
      <c r="N772" s="4" t="str">
        <f t="shared" ref="N772:N835" si="621">IF(IFERROR(SEARCH($N$1,AT772),0)&gt;0,$N$1,"")</f>
        <v/>
      </c>
      <c r="O772" s="4" t="str">
        <f t="shared" ref="O772:O835" si="622">IF(IFERROR(SEARCH($O$1,AT772),0)&gt;0,$O$1,"")</f>
        <v>DUS</v>
      </c>
      <c r="P772" s="4" t="str">
        <f t="shared" ref="P772:P835" si="623">IF(IFERROR(SEARCH($P$1,AT772),0)&gt;0,$P$1,"")</f>
        <v/>
      </c>
      <c r="Q772" s="4" t="str">
        <f t="shared" ref="Q772:Q835" si="624">IF(IFERROR(SEARCH($Q$1,AT772),0)&gt;0,$Q$1,"")</f>
        <v/>
      </c>
      <c r="R772" s="4" t="str">
        <f t="shared" ref="R772:R835" si="625">IF(IFERROR(SEARCH($R$1,AT772),0)&gt;0,$R$1,"")</f>
        <v/>
      </c>
      <c r="S772" s="4" t="str">
        <f t="shared" ref="S772:S835" si="626">IF(IFERROR(SEARCH($S$1,AT772),0)&gt;0,$S$1,"")</f>
        <v/>
      </c>
      <c r="T772" s="4" t="str">
        <f t="shared" ref="T772:T835" si="627">IF(IFERROR(SEARCH($T$1,AT772),0)&gt;0,$T$1,"")</f>
        <v/>
      </c>
      <c r="U772" s="4" t="str">
        <f t="shared" ref="U772:U835" si="628">IF(IFERROR(SEARCH($U$1,AT772),0)&gt;0,$U$1,"")</f>
        <v/>
      </c>
      <c r="V772" s="4" t="str">
        <f t="shared" ref="V772:V835" si="629">IF(IFERROR(SEARCH($V$1,AT772),0)&gt;0,$V$1,"")</f>
        <v/>
      </c>
      <c r="W772" s="4" t="str">
        <f t="shared" ref="W772:W835" si="630">IF(IFERROR(SEARCH($W$1,AT772),0)&gt;0,$W$1,"")</f>
        <v/>
      </c>
      <c r="X772" s="4" t="str">
        <f t="shared" ref="X772:X835" si="631">IF(IFERROR(SEARCH($X$1,AT772),0)&gt;0,$X$1,"")</f>
        <v/>
      </c>
      <c r="Y772" s="4">
        <f t="shared" ref="Y772:Y835" si="632">LEN(B772)+LEN(C772)+LEN(D772)+LEN(E772)+LEN(F772)+LEN(T772)+LEN(G772)+LEN(H772)+LEN(I772)+LEN(J772)+LEN(K772)+LEN(L772)+LEN(M772)+LEN(N772)+LEN(U772)+LEN(O772)+LEN(P772)+LEN(V772)+LEN(A772)+LEN(Q772)+LEN(X772)+LEN(R772)+LEN(W772)+LEN(S772)</f>
        <v>6</v>
      </c>
      <c r="Z772" s="4" t="str">
        <f t="shared" ref="Z772:Z835" si="633">IF(IFERROR(SEARCH($Z$1,AT772),0)&gt;0,$Z$1,"")</f>
        <v>-</v>
      </c>
      <c r="AA772" s="4" t="str">
        <f t="shared" ref="AA772:AA835" si="634">IF(IFERROR(SEARCH($AA$1,AT772),0)&gt;0,$AA$1,"")</f>
        <v>/</v>
      </c>
      <c r="AB772" s="4" t="str">
        <f t="shared" ref="AB772:AB835" si="635">IF(IFERROR(SEARCH($AB$1,AT772),0)&gt;0,$AB$1,"")</f>
        <v/>
      </c>
      <c r="AC772" s="4" t="str">
        <f t="shared" ref="AC772:AC835" si="636">IF(IFERROR(SEARCH($AC$1,AT772),0)&gt;0,$AC$1,"")</f>
        <v/>
      </c>
      <c r="AD772" s="4" t="str">
        <f t="shared" ref="AD772:AD835" si="637">IF(IFERROR(SEARCH($AD$1,AT772),0)&gt;0,$AD$1,"")</f>
        <v/>
      </c>
      <c r="AE772" s="4" t="str">
        <f t="shared" ref="AE772:AE835" si="638">IF(IFERROR(SEARCH($AE$1,AT772),0)&gt;0,$AE$1,"")</f>
        <v/>
      </c>
      <c r="AF772" s="4" t="str" cm="1">
        <f t="array" aca="1" ref="AF772" ca="1">LEFT(AS772,MATCH(FALSE,ISNUMBER(MID(AS772,ROW(INDIRECT("1:"&amp;LEN(AS772)+1)), 1) *1),0) -1)</f>
        <v>12</v>
      </c>
      <c r="AG772" s="4">
        <f t="shared" ref="AG772:AG835" si="639">LEN(AS772)</f>
        <v>9</v>
      </c>
      <c r="AH772" s="4">
        <f t="shared" ref="AH772:AH835" si="640">LEN(AT772)</f>
        <v>25</v>
      </c>
      <c r="AI772" s="4">
        <f t="shared" ref="AI772:AI835" si="641">AH772-AG772</f>
        <v>16</v>
      </c>
      <c r="AJ772" s="4" t="str">
        <f t="shared" ref="AJ772:AJ835" si="642">RIGHT(AT772,4)</f>
        <v>/DUS</v>
      </c>
      <c r="AK772" s="4" t="str">
        <f t="shared" ref="AK772:AK835" si="643">RIGHT(AT772,5)</f>
        <v>L/DUS</v>
      </c>
      <c r="AL772" s="4" t="str" cm="1">
        <f t="array" ref="AL772">LEFT(AS772,SUM(LEN(AS772)-LEN(SUBSTITUTE(AS772,{"0";"1";"2";"3";"4";"5";"6";"7";"8";"9"},""))))</f>
        <v>12</v>
      </c>
      <c r="AM772" s="4">
        <f t="shared" si="596"/>
        <v>13</v>
      </c>
      <c r="AN772" s="4" t="b">
        <f>LEFT(AS772,2)=AL772</f>
        <v>1</v>
      </c>
      <c r="AO772" s="4" t="str">
        <f t="shared" ref="AO772:AO803" si="644">RIGHT(AJ772,3)</f>
        <v>DUS</v>
      </c>
      <c r="AP772" s="4" t="b">
        <f t="shared" si="597"/>
        <v>0</v>
      </c>
      <c r="AQ772" s="4" t="b">
        <f t="shared" ref="AQ772:AQ835" si="645">LEFT(AT772,2)=LEFT(AU772,2)</f>
        <v>0</v>
      </c>
      <c r="AR772" s="5" t="str">
        <f t="shared" ref="AR772:AR835" si="646">LEFT(AT772,(AI772-1))</f>
        <v>FLORIDINA 360ML</v>
      </c>
      <c r="AS772" s="4" t="str">
        <f t="shared" ref="AS772:AS835" si="647">IFERROR(RIGHT(AT772,LEN(AT772)-FIND("-",AT772)),1)</f>
        <v>12BTL/DUS</v>
      </c>
      <c r="AT772" t="s">
        <v>1029</v>
      </c>
      <c r="AV772" s="33" t="b">
        <f t="shared" ca="1" si="598"/>
        <v>1</v>
      </c>
      <c r="AW772">
        <v>31000</v>
      </c>
      <c r="AX772">
        <v>31000</v>
      </c>
      <c r="AY772">
        <v>30000</v>
      </c>
      <c r="AZ772" t="str">
        <f t="shared" si="604"/>
        <v>8000000000772</v>
      </c>
      <c r="BA772" t="str">
        <f t="shared" si="599"/>
        <v>FLORIDINA 360ML</v>
      </c>
      <c r="BB772" t="s">
        <v>4417</v>
      </c>
      <c r="BC772" t="s">
        <v>4417</v>
      </c>
      <c r="BD772" s="1"/>
      <c r="BF772" s="9"/>
      <c r="BG772" s="20"/>
      <c r="BH772" s="13"/>
      <c r="BI772" s="15"/>
      <c r="BL772" s="13"/>
      <c r="BM772" s="1"/>
      <c r="BP772" s="1"/>
      <c r="BQ772" s="1"/>
      <c r="BT772" s="13"/>
      <c r="BU772" s="15"/>
      <c r="BV772" s="14"/>
    </row>
    <row r="773" spans="1:74" x14ac:dyDescent="0.25">
      <c r="A773" s="4" t="str">
        <f t="shared" si="608"/>
        <v/>
      </c>
      <c r="B773" s="4" t="str">
        <f t="shared" si="609"/>
        <v/>
      </c>
      <c r="C773" s="4" t="str">
        <f t="shared" si="610"/>
        <v/>
      </c>
      <c r="D773" s="4" t="str">
        <f t="shared" si="611"/>
        <v>BTL</v>
      </c>
      <c r="E773" s="4" t="str">
        <f t="shared" si="612"/>
        <v/>
      </c>
      <c r="F773" s="4" t="str">
        <f t="shared" si="613"/>
        <v/>
      </c>
      <c r="G773" s="4" t="str">
        <f t="shared" si="614"/>
        <v/>
      </c>
      <c r="H773" s="4" t="str">
        <f t="shared" si="615"/>
        <v/>
      </c>
      <c r="I773" s="4" t="str">
        <f t="shared" si="616"/>
        <v/>
      </c>
      <c r="J773" s="4" t="str">
        <f t="shared" si="617"/>
        <v/>
      </c>
      <c r="K773" s="4" t="str">
        <f t="shared" si="618"/>
        <v/>
      </c>
      <c r="L773" s="4" t="str">
        <f t="shared" si="619"/>
        <v/>
      </c>
      <c r="M773" s="4" t="str">
        <f t="shared" si="620"/>
        <v/>
      </c>
      <c r="N773" s="4" t="str">
        <f t="shared" si="621"/>
        <v/>
      </c>
      <c r="O773" s="4" t="str">
        <f t="shared" si="622"/>
        <v/>
      </c>
      <c r="P773" s="4" t="str">
        <f t="shared" si="623"/>
        <v/>
      </c>
      <c r="Q773" s="4" t="str">
        <f t="shared" si="624"/>
        <v/>
      </c>
      <c r="R773" s="4" t="str">
        <f t="shared" si="625"/>
        <v/>
      </c>
      <c r="S773" s="4" t="str">
        <f t="shared" si="626"/>
        <v/>
      </c>
      <c r="T773" s="4" t="str">
        <f t="shared" si="627"/>
        <v/>
      </c>
      <c r="U773" s="4" t="str">
        <f t="shared" si="628"/>
        <v/>
      </c>
      <c r="V773" s="4" t="str">
        <f t="shared" si="629"/>
        <v/>
      </c>
      <c r="W773" s="4" t="str">
        <f t="shared" si="630"/>
        <v/>
      </c>
      <c r="X773" s="4" t="str">
        <f t="shared" si="631"/>
        <v/>
      </c>
      <c r="Y773" s="4">
        <f t="shared" si="632"/>
        <v>3</v>
      </c>
      <c r="Z773" s="4" t="str">
        <f t="shared" si="633"/>
        <v>-</v>
      </c>
      <c r="AA773" s="4" t="str">
        <f t="shared" si="634"/>
        <v/>
      </c>
      <c r="AB773" s="4" t="str">
        <f t="shared" si="635"/>
        <v/>
      </c>
      <c r="AC773" s="4" t="str">
        <f t="shared" si="636"/>
        <v/>
      </c>
      <c r="AD773" s="4" t="str">
        <f t="shared" si="637"/>
        <v/>
      </c>
      <c r="AE773" s="4" t="str">
        <f t="shared" si="638"/>
        <v/>
      </c>
      <c r="AF773" s="4" t="str" cm="1">
        <f t="array" aca="1" ref="AF773" ca="1">LEFT(AS773,MATCH(FALSE,ISNUMBER(MID(AS773,ROW(INDIRECT("1:"&amp;LEN(AS773)+1)), 1) *1),0) -1)</f>
        <v>1</v>
      </c>
      <c r="AG773" s="4">
        <f t="shared" si="639"/>
        <v>4</v>
      </c>
      <c r="AH773" s="4">
        <f t="shared" si="640"/>
        <v>27</v>
      </c>
      <c r="AI773" s="4">
        <f t="shared" si="641"/>
        <v>23</v>
      </c>
      <c r="AJ773" s="4" t="str">
        <f t="shared" si="642"/>
        <v>1BTL</v>
      </c>
      <c r="AK773" s="4" t="str">
        <f t="shared" si="643"/>
        <v>-1BTL</v>
      </c>
      <c r="AL773" s="4" t="str" cm="1">
        <f t="array" ref="AL773">LEFT(AS773,SUM(LEN(AS773)-LEN(SUBSTITUTE(AS773,{"0";"1";"2";"3";"4";"5";"6";"7";"8";"9"},""))))</f>
        <v>1</v>
      </c>
      <c r="AM773" s="4">
        <f t="shared" ref="AM773:AM836" si="648">LEN(AZ773)</f>
        <v>13</v>
      </c>
      <c r="AN773" s="4" t="b">
        <f>LEFT(AS773,1)=AL773</f>
        <v>1</v>
      </c>
      <c r="AO773" s="4" t="str">
        <f t="shared" si="644"/>
        <v>BTL</v>
      </c>
      <c r="AP773" s="4" t="b">
        <f t="shared" ref="AP773:AP836" si="649">IF((AR773=AR774)=TRUE,TRUE,IF((AR772=AR773)=TRUE,TRUE,FALSE))</f>
        <v>0</v>
      </c>
      <c r="AQ773" s="4" t="b">
        <f t="shared" si="645"/>
        <v>0</v>
      </c>
      <c r="AR773" s="5" t="str">
        <f t="shared" si="646"/>
        <v>FLORIDINA 360ML KELAPA</v>
      </c>
      <c r="AS773" s="4" t="str">
        <f t="shared" si="647"/>
        <v>1BTL</v>
      </c>
      <c r="AT773" t="s">
        <v>1025</v>
      </c>
      <c r="AU773" s="1" t="s">
        <v>1026</v>
      </c>
      <c r="AV773" s="33" t="str">
        <f t="shared" ref="AV773:AV836" ca="1" si="650">IF(IF(IF(AR773=AR774,10,0)+IF(NOT(AO773="DUS")=TRUE,10,0)=20,"XXXX",IF(IF((AF773+1)=2,0,1)+IF(AO773="DUS",1,0)=2,TRUE,""))="",IF(IF(AR773=AR772,10,0)+IF(NOT(AO773="DUS")=TRUE,10,0)=20,"XXXX",IF(IF((AF773+1)=2,0,1)+IF(AO773="DUS",1,0)=2,TRUE,"")),IF(IF(AR773=AR774,10,0)+IF(NOT(AO773="DUS")=TRUE,10,0)=20,"XXXX",IF(IF((AF773+1)=2,0,1)+IF(AO773="DUS",1,0)=2,TRUE,"")))</f>
        <v/>
      </c>
      <c r="AW773">
        <v>3000</v>
      </c>
      <c r="AX773">
        <v>3500</v>
      </c>
      <c r="AY773">
        <v>2500</v>
      </c>
      <c r="AZ773" t="str">
        <f t="shared" si="604"/>
        <v>8998866202923</v>
      </c>
      <c r="BA773" t="str">
        <f t="shared" ref="BA773:BA836" si="651">AR773</f>
        <v>FLORIDINA 360ML KELAPA</v>
      </c>
      <c r="BB773" t="s">
        <v>4417</v>
      </c>
      <c r="BC773" t="s">
        <v>4417</v>
      </c>
      <c r="BD773" s="1"/>
      <c r="BF773" s="9"/>
      <c r="BG773" s="20"/>
      <c r="BH773" s="13"/>
      <c r="BI773" s="15"/>
      <c r="BL773" s="13"/>
      <c r="BM773" s="1"/>
      <c r="BP773" s="1"/>
      <c r="BQ773" s="1"/>
      <c r="BT773" s="13"/>
      <c r="BU773" s="15"/>
      <c r="BV773" s="14"/>
    </row>
    <row r="774" spans="1:74" x14ac:dyDescent="0.25">
      <c r="A774" s="4" t="str">
        <f t="shared" si="608"/>
        <v/>
      </c>
      <c r="B774" s="4" t="str">
        <f t="shared" si="609"/>
        <v/>
      </c>
      <c r="C774" s="4" t="str">
        <f t="shared" si="610"/>
        <v/>
      </c>
      <c r="D774" s="4" t="str">
        <f t="shared" si="611"/>
        <v>BTL</v>
      </c>
      <c r="E774" s="4" t="str">
        <f t="shared" si="612"/>
        <v/>
      </c>
      <c r="F774" s="4" t="str">
        <f t="shared" si="613"/>
        <v/>
      </c>
      <c r="G774" s="4" t="str">
        <f t="shared" si="614"/>
        <v/>
      </c>
      <c r="H774" s="4" t="str">
        <f t="shared" si="615"/>
        <v/>
      </c>
      <c r="I774" s="4" t="str">
        <f t="shared" si="616"/>
        <v/>
      </c>
      <c r="J774" s="4" t="str">
        <f t="shared" si="617"/>
        <v/>
      </c>
      <c r="K774" s="4" t="str">
        <f t="shared" si="618"/>
        <v/>
      </c>
      <c r="L774" s="4" t="str">
        <f t="shared" si="619"/>
        <v/>
      </c>
      <c r="M774" s="4" t="str">
        <f t="shared" si="620"/>
        <v/>
      </c>
      <c r="N774" s="4" t="str">
        <f t="shared" si="621"/>
        <v/>
      </c>
      <c r="O774" s="4" t="str">
        <f t="shared" si="622"/>
        <v/>
      </c>
      <c r="P774" s="4" t="str">
        <f t="shared" si="623"/>
        <v/>
      </c>
      <c r="Q774" s="4" t="str">
        <f t="shared" si="624"/>
        <v/>
      </c>
      <c r="R774" s="4" t="str">
        <f t="shared" si="625"/>
        <v/>
      </c>
      <c r="S774" s="4" t="str">
        <f t="shared" si="626"/>
        <v/>
      </c>
      <c r="T774" s="4" t="str">
        <f t="shared" si="627"/>
        <v/>
      </c>
      <c r="U774" s="4" t="str">
        <f t="shared" si="628"/>
        <v/>
      </c>
      <c r="V774" s="4" t="str">
        <f t="shared" si="629"/>
        <v/>
      </c>
      <c r="W774" s="4" t="str">
        <f t="shared" si="630"/>
        <v/>
      </c>
      <c r="X774" s="4" t="str">
        <f t="shared" si="631"/>
        <v/>
      </c>
      <c r="Y774" s="4">
        <f t="shared" si="632"/>
        <v>3</v>
      </c>
      <c r="Z774" s="4" t="str">
        <f t="shared" si="633"/>
        <v>-</v>
      </c>
      <c r="AA774" s="4" t="str">
        <f t="shared" si="634"/>
        <v/>
      </c>
      <c r="AB774" s="4" t="str">
        <f t="shared" si="635"/>
        <v/>
      </c>
      <c r="AC774" s="4" t="str">
        <f t="shared" si="636"/>
        <v/>
      </c>
      <c r="AD774" s="4" t="str">
        <f t="shared" si="637"/>
        <v/>
      </c>
      <c r="AE774" s="4" t="str">
        <f t="shared" si="638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639"/>
        <v>4</v>
      </c>
      <c r="AH774" s="4">
        <f t="shared" si="640"/>
        <v>27</v>
      </c>
      <c r="AI774" s="4">
        <f t="shared" si="641"/>
        <v>23</v>
      </c>
      <c r="AJ774" s="4" t="str">
        <f t="shared" si="642"/>
        <v>1BTL</v>
      </c>
      <c r="AK774" s="4" t="str">
        <f t="shared" si="643"/>
        <v>-1BTL</v>
      </c>
      <c r="AL774" s="4" t="str" cm="1">
        <f t="array" ref="AL774">LEFT(AS774,SUM(LEN(AS774)-LEN(SUBSTITUTE(AS774,{"0";"1";"2";"3";"4";"5";"6";"7";"8";"9"},""))))</f>
        <v>1</v>
      </c>
      <c r="AM774" s="4">
        <f t="shared" si="648"/>
        <v>13</v>
      </c>
      <c r="AN774" s="4" t="b">
        <f>LEFT(AS774,1)=AL774</f>
        <v>1</v>
      </c>
      <c r="AO774" s="4" t="str">
        <f t="shared" si="644"/>
        <v>BTL</v>
      </c>
      <c r="AP774" s="4" t="b">
        <f t="shared" si="649"/>
        <v>0</v>
      </c>
      <c r="AQ774" s="4" t="b">
        <f t="shared" si="645"/>
        <v>0</v>
      </c>
      <c r="AR774" s="5" t="str">
        <f t="shared" si="646"/>
        <v>FLORIDINA 360ML ORANGE</v>
      </c>
      <c r="AS774" s="4" t="str">
        <f t="shared" si="647"/>
        <v>1BTL</v>
      </c>
      <c r="AT774" t="s">
        <v>1027</v>
      </c>
      <c r="AU774" s="1" t="s">
        <v>1028</v>
      </c>
      <c r="AV774" s="33" t="str">
        <f t="shared" ca="1" si="650"/>
        <v/>
      </c>
      <c r="AW774">
        <v>3000</v>
      </c>
      <c r="AX774">
        <v>3500</v>
      </c>
      <c r="AY774">
        <v>2500</v>
      </c>
      <c r="AZ774" t="str">
        <f t="shared" si="604"/>
        <v>8998866500708</v>
      </c>
      <c r="BA774" t="str">
        <f t="shared" si="651"/>
        <v>FLORIDINA 360ML ORANGE</v>
      </c>
      <c r="BB774" t="s">
        <v>4417</v>
      </c>
      <c r="BC774" t="s">
        <v>4417</v>
      </c>
      <c r="BD774" s="1"/>
      <c r="BF774" s="9"/>
      <c r="BG774" s="20"/>
      <c r="BH774" s="13"/>
      <c r="BI774" s="15"/>
      <c r="BL774" s="13"/>
      <c r="BM774" s="1"/>
      <c r="BP774" s="1"/>
      <c r="BQ774" s="1"/>
      <c r="BT774" s="13"/>
      <c r="BU774" s="15"/>
      <c r="BV774" s="14"/>
    </row>
    <row r="775" spans="1:74" x14ac:dyDescent="0.25">
      <c r="A775" s="4" t="str">
        <f t="shared" si="608"/>
        <v/>
      </c>
      <c r="B775" s="4" t="str">
        <f t="shared" si="609"/>
        <v/>
      </c>
      <c r="C775" s="4" t="str">
        <f t="shared" si="610"/>
        <v>BKS</v>
      </c>
      <c r="D775" s="4" t="str">
        <f t="shared" si="611"/>
        <v/>
      </c>
      <c r="E775" s="4" t="str">
        <f t="shared" si="612"/>
        <v/>
      </c>
      <c r="F775" s="4" t="str">
        <f t="shared" si="613"/>
        <v/>
      </c>
      <c r="G775" s="4" t="str">
        <f t="shared" si="614"/>
        <v/>
      </c>
      <c r="H775" s="4" t="str">
        <f t="shared" si="615"/>
        <v/>
      </c>
      <c r="I775" s="4" t="str">
        <f t="shared" si="616"/>
        <v/>
      </c>
      <c r="J775" s="4" t="str">
        <f t="shared" si="617"/>
        <v/>
      </c>
      <c r="K775" s="4" t="str">
        <f t="shared" si="618"/>
        <v/>
      </c>
      <c r="L775" s="4" t="str">
        <f t="shared" si="619"/>
        <v/>
      </c>
      <c r="M775" s="4" t="str">
        <f t="shared" si="620"/>
        <v/>
      </c>
      <c r="N775" s="4" t="str">
        <f t="shared" si="621"/>
        <v/>
      </c>
      <c r="O775" s="4" t="str">
        <f t="shared" si="622"/>
        <v>DUS</v>
      </c>
      <c r="P775" s="4" t="str">
        <f t="shared" si="623"/>
        <v/>
      </c>
      <c r="Q775" s="4" t="str">
        <f t="shared" si="624"/>
        <v/>
      </c>
      <c r="R775" s="4" t="str">
        <f t="shared" si="625"/>
        <v/>
      </c>
      <c r="S775" s="4" t="str">
        <f t="shared" si="626"/>
        <v/>
      </c>
      <c r="T775" s="4" t="str">
        <f t="shared" si="627"/>
        <v/>
      </c>
      <c r="U775" s="4" t="str">
        <f t="shared" si="628"/>
        <v/>
      </c>
      <c r="V775" s="4" t="str">
        <f t="shared" si="629"/>
        <v/>
      </c>
      <c r="W775" s="4" t="str">
        <f t="shared" si="630"/>
        <v/>
      </c>
      <c r="X775" s="4" t="str">
        <f t="shared" si="631"/>
        <v/>
      </c>
      <c r="Y775" s="4">
        <f t="shared" si="632"/>
        <v>6</v>
      </c>
      <c r="Z775" s="4" t="str">
        <f t="shared" si="633"/>
        <v>-</v>
      </c>
      <c r="AA775" s="4" t="str">
        <f t="shared" si="634"/>
        <v>/</v>
      </c>
      <c r="AB775" s="4" t="str">
        <f t="shared" si="635"/>
        <v/>
      </c>
      <c r="AC775" s="4" t="str">
        <f t="shared" si="636"/>
        <v/>
      </c>
      <c r="AD775" s="4" t="str">
        <f t="shared" si="637"/>
        <v/>
      </c>
      <c r="AE775" s="4" t="str">
        <f t="shared" si="638"/>
        <v/>
      </c>
      <c r="AF775" s="4" t="str" cm="1">
        <f t="array" aca="1" ref="AF775" ca="1">LEFT(AS775,MATCH(FALSE,ISNUMBER(MID(AS775,ROW(INDIRECT("1:"&amp;LEN(AS775)+1)), 1) *1),0) -1)</f>
        <v>12</v>
      </c>
      <c r="AG775" s="4">
        <f t="shared" si="639"/>
        <v>9</v>
      </c>
      <c r="AH775" s="4">
        <f t="shared" si="640"/>
        <v>20</v>
      </c>
      <c r="AI775" s="4">
        <f t="shared" si="641"/>
        <v>11</v>
      </c>
      <c r="AJ775" s="4" t="str">
        <f t="shared" si="642"/>
        <v>/DUS</v>
      </c>
      <c r="AK775" s="4" t="str">
        <f t="shared" si="643"/>
        <v>S/DUS</v>
      </c>
      <c r="AL775" s="4" t="str" cm="1">
        <f t="array" ref="AL775">LEFT(AS775,SUM(LEN(AS775)-LEN(SUBSTITUTE(AS775,{"0";"1";"2";"3";"4";"5";"6";"7";"8";"9"},""))))</f>
        <v>12</v>
      </c>
      <c r="AM775" s="4">
        <f t="shared" si="648"/>
        <v>13</v>
      </c>
      <c r="AN775" s="4" t="b">
        <f>LEFT(AS775,2)=AL775</f>
        <v>1</v>
      </c>
      <c r="AO775" s="4" t="str">
        <f t="shared" si="644"/>
        <v>DUS</v>
      </c>
      <c r="AP775" s="4" t="b">
        <f t="shared" si="649"/>
        <v>1</v>
      </c>
      <c r="AQ775" s="4" t="b">
        <f t="shared" si="645"/>
        <v>0</v>
      </c>
      <c r="AR775" s="5" t="str">
        <f t="shared" si="646"/>
        <v>FORTUNE 1L</v>
      </c>
      <c r="AS775" s="4" t="str">
        <f t="shared" si="647"/>
        <v>12BKS/DUS</v>
      </c>
      <c r="AT775" t="s">
        <v>1030</v>
      </c>
      <c r="AV775" s="33" t="b">
        <f t="shared" ca="1" si="650"/>
        <v>1</v>
      </c>
      <c r="AW775">
        <v>262000</v>
      </c>
      <c r="AX775">
        <v>262000</v>
      </c>
      <c r="AY775">
        <v>257000</v>
      </c>
      <c r="AZ775" t="str">
        <f t="shared" si="604"/>
        <v>8000000000775</v>
      </c>
      <c r="BA775" t="str">
        <f t="shared" si="651"/>
        <v>FORTUNE 1L</v>
      </c>
      <c r="BB775" t="s">
        <v>4417</v>
      </c>
      <c r="BC775" t="s">
        <v>4417</v>
      </c>
      <c r="BD775" s="1"/>
      <c r="BF775" s="9"/>
      <c r="BG775" s="20"/>
      <c r="BH775" s="13"/>
      <c r="BI775" s="15"/>
      <c r="BL775" s="13"/>
      <c r="BM775" s="1"/>
      <c r="BP775" s="1"/>
      <c r="BQ775" s="1"/>
      <c r="BT775" s="13"/>
      <c r="BU775" s="15"/>
      <c r="BV775" s="14"/>
    </row>
    <row r="776" spans="1:74" x14ac:dyDescent="0.25">
      <c r="A776" s="4" t="str">
        <f t="shared" si="608"/>
        <v/>
      </c>
      <c r="B776" s="4" t="str">
        <f t="shared" si="609"/>
        <v/>
      </c>
      <c r="C776" s="4" t="str">
        <f t="shared" si="610"/>
        <v>BKS</v>
      </c>
      <c r="D776" s="4" t="str">
        <f t="shared" si="611"/>
        <v/>
      </c>
      <c r="E776" s="4" t="str">
        <f t="shared" si="612"/>
        <v/>
      </c>
      <c r="F776" s="4" t="str">
        <f t="shared" si="613"/>
        <v/>
      </c>
      <c r="G776" s="4" t="str">
        <f t="shared" si="614"/>
        <v/>
      </c>
      <c r="H776" s="4" t="str">
        <f t="shared" si="615"/>
        <v/>
      </c>
      <c r="I776" s="4" t="str">
        <f t="shared" si="616"/>
        <v/>
      </c>
      <c r="J776" s="4" t="str">
        <f t="shared" si="617"/>
        <v/>
      </c>
      <c r="K776" s="4" t="str">
        <f t="shared" si="618"/>
        <v/>
      </c>
      <c r="L776" s="4" t="str">
        <f t="shared" si="619"/>
        <v/>
      </c>
      <c r="M776" s="4" t="str">
        <f t="shared" si="620"/>
        <v/>
      </c>
      <c r="N776" s="4" t="str">
        <f t="shared" si="621"/>
        <v/>
      </c>
      <c r="O776" s="4" t="str">
        <f t="shared" si="622"/>
        <v/>
      </c>
      <c r="P776" s="4" t="str">
        <f t="shared" si="623"/>
        <v/>
      </c>
      <c r="Q776" s="4" t="str">
        <f t="shared" si="624"/>
        <v/>
      </c>
      <c r="R776" s="4" t="str">
        <f t="shared" si="625"/>
        <v/>
      </c>
      <c r="S776" s="4" t="str">
        <f t="shared" si="626"/>
        <v/>
      </c>
      <c r="T776" s="4" t="str">
        <f t="shared" si="627"/>
        <v/>
      </c>
      <c r="U776" s="4" t="str">
        <f t="shared" si="628"/>
        <v/>
      </c>
      <c r="V776" s="4" t="str">
        <f t="shared" si="629"/>
        <v/>
      </c>
      <c r="W776" s="4" t="str">
        <f t="shared" si="630"/>
        <v/>
      </c>
      <c r="X776" s="4" t="str">
        <f t="shared" si="631"/>
        <v/>
      </c>
      <c r="Y776" s="4">
        <f t="shared" si="632"/>
        <v>3</v>
      </c>
      <c r="Z776" s="4" t="str">
        <f t="shared" si="633"/>
        <v>-</v>
      </c>
      <c r="AA776" s="4" t="str">
        <f t="shared" si="634"/>
        <v/>
      </c>
      <c r="AB776" s="4" t="str">
        <f t="shared" si="635"/>
        <v/>
      </c>
      <c r="AC776" s="4" t="str">
        <f t="shared" si="636"/>
        <v/>
      </c>
      <c r="AD776" s="4" t="str">
        <f t="shared" si="637"/>
        <v/>
      </c>
      <c r="AE776" s="4" t="str">
        <f t="shared" si="638"/>
        <v/>
      </c>
      <c r="AF776" s="4" t="str" cm="1">
        <f t="array" aca="1" ref="AF776" ca="1">LEFT(AS776,MATCH(FALSE,ISNUMBER(MID(AS776,ROW(INDIRECT("1:"&amp;LEN(AS776)+1)), 1) *1),0) -1)</f>
        <v>1</v>
      </c>
      <c r="AG776" s="4">
        <f t="shared" si="639"/>
        <v>4</v>
      </c>
      <c r="AH776" s="4">
        <f t="shared" si="640"/>
        <v>15</v>
      </c>
      <c r="AI776" s="4">
        <f t="shared" si="641"/>
        <v>11</v>
      </c>
      <c r="AJ776" s="4" t="str">
        <f t="shared" si="642"/>
        <v>1BKS</v>
      </c>
      <c r="AK776" s="4" t="str">
        <f t="shared" si="643"/>
        <v>-1BKS</v>
      </c>
      <c r="AL776" s="4" t="str" cm="1">
        <f t="array" ref="AL776">LEFT(AS776,SUM(LEN(AS776)-LEN(SUBSTITUTE(AS776,{"0";"1";"2";"3";"4";"5";"6";"7";"8";"9"},""))))</f>
        <v>1</v>
      </c>
      <c r="AM776" s="4">
        <f t="shared" si="648"/>
        <v>13</v>
      </c>
      <c r="AN776" s="4" t="b">
        <f t="shared" ref="AN776:AN788" si="652">LEFT(AS776,1)=AL776</f>
        <v>1</v>
      </c>
      <c r="AO776" s="4" t="str">
        <f t="shared" si="644"/>
        <v>BKS</v>
      </c>
      <c r="AP776" s="4" t="b">
        <f t="shared" si="649"/>
        <v>1</v>
      </c>
      <c r="AQ776" s="4" t="b">
        <f t="shared" si="645"/>
        <v>0</v>
      </c>
      <c r="AR776" s="5" t="str">
        <f t="shared" si="646"/>
        <v>FORTUNE 1L</v>
      </c>
      <c r="AS776" s="4" t="str">
        <f t="shared" si="647"/>
        <v>1BKS</v>
      </c>
      <c r="AT776" t="s">
        <v>1031</v>
      </c>
      <c r="AV776" s="33" t="str">
        <f t="shared" ca="1" si="650"/>
        <v>XXXX</v>
      </c>
      <c r="AW776">
        <v>18500</v>
      </c>
      <c r="AX776">
        <v>19000</v>
      </c>
      <c r="AY776">
        <v>17121</v>
      </c>
      <c r="AZ776" t="str">
        <f t="shared" si="604"/>
        <v>8000000000776</v>
      </c>
      <c r="BA776" t="str">
        <f t="shared" si="651"/>
        <v>FORTUNE 1L</v>
      </c>
      <c r="BB776" t="s">
        <v>4417</v>
      </c>
      <c r="BC776" t="s">
        <v>4417</v>
      </c>
      <c r="BD776" s="1"/>
      <c r="BF776" s="9"/>
      <c r="BG776" s="20"/>
      <c r="BH776" s="13"/>
      <c r="BI776" s="15"/>
      <c r="BL776" s="13"/>
      <c r="BM776" s="1"/>
      <c r="BP776" s="1"/>
      <c r="BQ776" s="1"/>
      <c r="BT776" s="13"/>
      <c r="BU776" s="15"/>
      <c r="BV776" s="14"/>
    </row>
    <row r="777" spans="1:74" x14ac:dyDescent="0.25">
      <c r="A777" s="4" t="str">
        <f t="shared" si="608"/>
        <v/>
      </c>
      <c r="B777" s="4" t="str">
        <f t="shared" si="609"/>
        <v/>
      </c>
      <c r="C777" s="4" t="str">
        <f t="shared" si="610"/>
        <v>BKS</v>
      </c>
      <c r="D777" s="4" t="str">
        <f t="shared" si="611"/>
        <v/>
      </c>
      <c r="E777" s="4" t="str">
        <f t="shared" si="612"/>
        <v/>
      </c>
      <c r="F777" s="4" t="str">
        <f t="shared" si="613"/>
        <v/>
      </c>
      <c r="G777" s="4" t="str">
        <f t="shared" si="614"/>
        <v/>
      </c>
      <c r="H777" s="4" t="str">
        <f t="shared" si="615"/>
        <v/>
      </c>
      <c r="I777" s="4" t="str">
        <f t="shared" si="616"/>
        <v/>
      </c>
      <c r="J777" s="4" t="str">
        <f t="shared" si="617"/>
        <v/>
      </c>
      <c r="K777" s="4" t="str">
        <f t="shared" si="618"/>
        <v/>
      </c>
      <c r="L777" s="4" t="str">
        <f t="shared" si="619"/>
        <v/>
      </c>
      <c r="M777" s="4" t="str">
        <f t="shared" si="620"/>
        <v/>
      </c>
      <c r="N777" s="4" t="str">
        <f t="shared" si="621"/>
        <v/>
      </c>
      <c r="O777" s="4" t="str">
        <f t="shared" si="622"/>
        <v/>
      </c>
      <c r="P777" s="4" t="str">
        <f t="shared" si="623"/>
        <v/>
      </c>
      <c r="Q777" s="4" t="str">
        <f t="shared" si="624"/>
        <v/>
      </c>
      <c r="R777" s="4" t="str">
        <f t="shared" si="625"/>
        <v/>
      </c>
      <c r="S777" s="4" t="str">
        <f t="shared" si="626"/>
        <v/>
      </c>
      <c r="T777" s="4" t="str">
        <f t="shared" si="627"/>
        <v/>
      </c>
      <c r="U777" s="4" t="str">
        <f t="shared" si="628"/>
        <v/>
      </c>
      <c r="V777" s="4" t="str">
        <f t="shared" si="629"/>
        <v/>
      </c>
      <c r="W777" s="4" t="str">
        <f t="shared" si="630"/>
        <v/>
      </c>
      <c r="X777" s="4" t="str">
        <f t="shared" si="631"/>
        <v/>
      </c>
      <c r="Y777" s="4">
        <f t="shared" si="632"/>
        <v>3</v>
      </c>
      <c r="Z777" s="4" t="str">
        <f t="shared" si="633"/>
        <v>-</v>
      </c>
      <c r="AA777" s="4" t="str">
        <f t="shared" si="634"/>
        <v/>
      </c>
      <c r="AB777" s="4" t="str">
        <f t="shared" si="635"/>
        <v/>
      </c>
      <c r="AC777" s="4" t="str">
        <f t="shared" si="636"/>
        <v/>
      </c>
      <c r="AD777" s="4" t="str">
        <f t="shared" si="637"/>
        <v/>
      </c>
      <c r="AE777" s="4" t="str">
        <f t="shared" si="638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639"/>
        <v>4</v>
      </c>
      <c r="AH777" s="4">
        <f t="shared" si="640"/>
        <v>15</v>
      </c>
      <c r="AI777" s="4">
        <f t="shared" si="641"/>
        <v>11</v>
      </c>
      <c r="AJ777" s="4" t="str">
        <f t="shared" si="642"/>
        <v>1BKS</v>
      </c>
      <c r="AK777" s="4" t="str">
        <f t="shared" si="643"/>
        <v>-1BKS</v>
      </c>
      <c r="AL777" s="4" t="str" cm="1">
        <f t="array" ref="AL777">LEFT(AS777,SUM(LEN(AS777)-LEN(SUBSTITUTE(AS777,{"0";"1";"2";"3";"4";"5";"6";"7";"8";"9"},""))))</f>
        <v>1</v>
      </c>
      <c r="AM777" s="4">
        <f t="shared" si="648"/>
        <v>13</v>
      </c>
      <c r="AN777" s="4" t="b">
        <f t="shared" si="652"/>
        <v>1</v>
      </c>
      <c r="AO777" s="4" t="str">
        <f t="shared" si="644"/>
        <v>BKS</v>
      </c>
      <c r="AP777" s="4" t="b">
        <f t="shared" si="649"/>
        <v>1</v>
      </c>
      <c r="AQ777" s="4" t="b">
        <f t="shared" si="645"/>
        <v>0</v>
      </c>
      <c r="AR777" s="5" t="str">
        <f t="shared" si="646"/>
        <v>FORTUNE 2L</v>
      </c>
      <c r="AS777" s="4" t="str">
        <f t="shared" si="647"/>
        <v>1BKS</v>
      </c>
      <c r="AT777" t="s">
        <v>1032</v>
      </c>
      <c r="AU777" s="1" t="s">
        <v>1033</v>
      </c>
      <c r="AV777" s="33" t="str">
        <f t="shared" si="650"/>
        <v>XXXX</v>
      </c>
      <c r="AW777">
        <v>34000</v>
      </c>
      <c r="AX777">
        <v>34000</v>
      </c>
      <c r="AY777">
        <v>31666</v>
      </c>
      <c r="AZ777" t="str">
        <f t="shared" si="604"/>
        <v>8998225800043</v>
      </c>
      <c r="BA777" t="str">
        <f t="shared" si="651"/>
        <v>FORTUNE 2L</v>
      </c>
      <c r="BB777" t="s">
        <v>4417</v>
      </c>
      <c r="BC777" t="s">
        <v>4417</v>
      </c>
      <c r="BD777" s="1"/>
      <c r="BF777" s="9"/>
      <c r="BG777" s="20"/>
      <c r="BH777" s="13"/>
      <c r="BI777" s="15"/>
      <c r="BL777" s="13"/>
      <c r="BM777" s="1"/>
      <c r="BP777" s="1"/>
      <c r="BQ777" s="1"/>
      <c r="BT777" s="13"/>
      <c r="BU777" s="15"/>
      <c r="BV777" s="14"/>
    </row>
    <row r="778" spans="1:74" x14ac:dyDescent="0.25">
      <c r="A778" s="4" t="str">
        <f t="shared" si="608"/>
        <v/>
      </c>
      <c r="B778" s="4" t="str">
        <f t="shared" si="609"/>
        <v/>
      </c>
      <c r="C778" s="4" t="str">
        <f t="shared" si="610"/>
        <v>BKS</v>
      </c>
      <c r="D778" s="4" t="str">
        <f t="shared" si="611"/>
        <v/>
      </c>
      <c r="E778" s="4" t="str">
        <f t="shared" si="612"/>
        <v/>
      </c>
      <c r="F778" s="4" t="str">
        <f t="shared" si="613"/>
        <v/>
      </c>
      <c r="G778" s="4" t="str">
        <f t="shared" si="614"/>
        <v/>
      </c>
      <c r="H778" s="4" t="str">
        <f t="shared" si="615"/>
        <v/>
      </c>
      <c r="I778" s="4" t="str">
        <f t="shared" si="616"/>
        <v/>
      </c>
      <c r="J778" s="4" t="str">
        <f t="shared" si="617"/>
        <v/>
      </c>
      <c r="K778" s="4" t="str">
        <f t="shared" si="618"/>
        <v/>
      </c>
      <c r="L778" s="4" t="str">
        <f t="shared" si="619"/>
        <v/>
      </c>
      <c r="M778" s="4" t="str">
        <f t="shared" si="620"/>
        <v/>
      </c>
      <c r="N778" s="4" t="str">
        <f t="shared" si="621"/>
        <v/>
      </c>
      <c r="O778" s="4" t="str">
        <f t="shared" si="622"/>
        <v>DUS</v>
      </c>
      <c r="P778" s="4" t="str">
        <f t="shared" si="623"/>
        <v/>
      </c>
      <c r="Q778" s="4" t="str">
        <f t="shared" si="624"/>
        <v/>
      </c>
      <c r="R778" s="4" t="str">
        <f t="shared" si="625"/>
        <v/>
      </c>
      <c r="S778" s="4" t="str">
        <f t="shared" si="626"/>
        <v/>
      </c>
      <c r="T778" s="4" t="str">
        <f t="shared" si="627"/>
        <v/>
      </c>
      <c r="U778" s="4" t="str">
        <f t="shared" si="628"/>
        <v/>
      </c>
      <c r="V778" s="4" t="str">
        <f t="shared" si="629"/>
        <v/>
      </c>
      <c r="W778" s="4" t="str">
        <f t="shared" si="630"/>
        <v/>
      </c>
      <c r="X778" s="4" t="str">
        <f t="shared" si="631"/>
        <v/>
      </c>
      <c r="Y778" s="4">
        <f t="shared" si="632"/>
        <v>6</v>
      </c>
      <c r="Z778" s="4" t="str">
        <f t="shared" si="633"/>
        <v>-</v>
      </c>
      <c r="AA778" s="4" t="str">
        <f t="shared" si="634"/>
        <v>/</v>
      </c>
      <c r="AB778" s="4" t="str">
        <f t="shared" si="635"/>
        <v/>
      </c>
      <c r="AC778" s="4" t="str">
        <f t="shared" si="636"/>
        <v/>
      </c>
      <c r="AD778" s="4" t="str">
        <f t="shared" si="637"/>
        <v/>
      </c>
      <c r="AE778" s="4" t="str">
        <f t="shared" si="638"/>
        <v/>
      </c>
      <c r="AF778" s="4" t="str" cm="1">
        <f t="array" aca="1" ref="AF778" ca="1">LEFT(AS778,MATCH(FALSE,ISNUMBER(MID(AS778,ROW(INDIRECT("1:"&amp;LEN(AS778)+1)), 1) *1),0) -1)</f>
        <v>6</v>
      </c>
      <c r="AG778" s="4">
        <f t="shared" si="639"/>
        <v>8</v>
      </c>
      <c r="AH778" s="4">
        <f t="shared" si="640"/>
        <v>19</v>
      </c>
      <c r="AI778" s="4">
        <f t="shared" si="641"/>
        <v>11</v>
      </c>
      <c r="AJ778" s="4" t="str">
        <f t="shared" si="642"/>
        <v>/DUS</v>
      </c>
      <c r="AK778" s="4" t="str">
        <f t="shared" si="643"/>
        <v>S/DUS</v>
      </c>
      <c r="AL778" s="4" t="str" cm="1">
        <f t="array" ref="AL778">LEFT(AS778,SUM(LEN(AS778)-LEN(SUBSTITUTE(AS778,{"0";"1";"2";"3";"4";"5";"6";"7";"8";"9"},""))))</f>
        <v>6</v>
      </c>
      <c r="AM778" s="4">
        <f t="shared" si="648"/>
        <v>13</v>
      </c>
      <c r="AN778" s="4" t="b">
        <f t="shared" si="652"/>
        <v>1</v>
      </c>
      <c r="AO778" s="4" t="str">
        <f t="shared" si="644"/>
        <v>DUS</v>
      </c>
      <c r="AP778" s="4" t="b">
        <f t="shared" si="649"/>
        <v>1</v>
      </c>
      <c r="AQ778" s="4" t="b">
        <f t="shared" si="645"/>
        <v>0</v>
      </c>
      <c r="AR778" s="5" t="str">
        <f t="shared" si="646"/>
        <v>FORTUNE 2L</v>
      </c>
      <c r="AS778" s="4" t="str">
        <f t="shared" si="647"/>
        <v>6BKS/DUS</v>
      </c>
      <c r="AT778" t="s">
        <v>1034</v>
      </c>
      <c r="AV778" s="33" t="b">
        <f t="shared" ca="1" si="650"/>
        <v>1</v>
      </c>
      <c r="AW778">
        <v>195000</v>
      </c>
      <c r="AX778">
        <v>195000</v>
      </c>
      <c r="AY778">
        <v>190000</v>
      </c>
      <c r="AZ778" t="str">
        <f t="shared" si="604"/>
        <v>8000000000778</v>
      </c>
      <c r="BA778" t="str">
        <f t="shared" si="651"/>
        <v>FORTUNE 2L</v>
      </c>
      <c r="BB778" t="s">
        <v>4417</v>
      </c>
      <c r="BC778" t="s">
        <v>4417</v>
      </c>
      <c r="BD778" s="1"/>
      <c r="BF778" s="9"/>
      <c r="BG778" s="20"/>
      <c r="BH778" s="13"/>
      <c r="BI778" s="15"/>
      <c r="BL778" s="13"/>
      <c r="BM778" s="1"/>
      <c r="BP778" s="1"/>
      <c r="BQ778" s="1"/>
      <c r="BT778" s="13"/>
      <c r="BU778" s="15"/>
      <c r="BV778" s="14"/>
    </row>
    <row r="779" spans="1:74" x14ac:dyDescent="0.25">
      <c r="A779" s="4" t="str">
        <f t="shared" si="608"/>
        <v/>
      </c>
      <c r="B779" s="4" t="str">
        <f t="shared" si="609"/>
        <v/>
      </c>
      <c r="C779" s="4" t="str">
        <f t="shared" si="610"/>
        <v>BKS</v>
      </c>
      <c r="D779" s="4" t="str">
        <f t="shared" si="611"/>
        <v/>
      </c>
      <c r="E779" s="4" t="str">
        <f t="shared" si="612"/>
        <v/>
      </c>
      <c r="F779" s="4" t="str">
        <f t="shared" si="613"/>
        <v/>
      </c>
      <c r="G779" s="4" t="str">
        <f t="shared" si="614"/>
        <v/>
      </c>
      <c r="H779" s="4" t="str">
        <f t="shared" si="615"/>
        <v/>
      </c>
      <c r="I779" s="4" t="str">
        <f t="shared" si="616"/>
        <v/>
      </c>
      <c r="J779" s="4" t="str">
        <f t="shared" si="617"/>
        <v/>
      </c>
      <c r="K779" s="4" t="str">
        <f t="shared" si="618"/>
        <v/>
      </c>
      <c r="L779" s="4" t="str">
        <f t="shared" si="619"/>
        <v/>
      </c>
      <c r="M779" s="4" t="str">
        <f t="shared" si="620"/>
        <v/>
      </c>
      <c r="N779" s="4" t="str">
        <f t="shared" si="621"/>
        <v/>
      </c>
      <c r="O779" s="4" t="str">
        <f t="shared" si="622"/>
        <v/>
      </c>
      <c r="P779" s="4" t="str">
        <f t="shared" si="623"/>
        <v/>
      </c>
      <c r="Q779" s="4" t="str">
        <f t="shared" si="624"/>
        <v/>
      </c>
      <c r="R779" s="4" t="str">
        <f t="shared" si="625"/>
        <v/>
      </c>
      <c r="S779" s="4" t="str">
        <f t="shared" si="626"/>
        <v/>
      </c>
      <c r="T779" s="4" t="str">
        <f t="shared" si="627"/>
        <v/>
      </c>
      <c r="U779" s="4" t="str">
        <f t="shared" si="628"/>
        <v/>
      </c>
      <c r="V779" s="4" t="str">
        <f t="shared" si="629"/>
        <v/>
      </c>
      <c r="W779" s="4" t="str">
        <f t="shared" si="630"/>
        <v/>
      </c>
      <c r="X779" s="4" t="str">
        <f t="shared" si="631"/>
        <v/>
      </c>
      <c r="Y779" s="4">
        <f t="shared" si="632"/>
        <v>3</v>
      </c>
      <c r="Z779" s="4" t="str">
        <f t="shared" si="633"/>
        <v>-</v>
      </c>
      <c r="AA779" s="4" t="str">
        <f t="shared" si="634"/>
        <v/>
      </c>
      <c r="AB779" s="4" t="str">
        <f t="shared" si="635"/>
        <v/>
      </c>
      <c r="AC779" s="4" t="str">
        <f t="shared" si="636"/>
        <v/>
      </c>
      <c r="AD779" s="4" t="str">
        <f t="shared" si="637"/>
        <v/>
      </c>
      <c r="AE779" s="4" t="str">
        <f t="shared" si="638"/>
        <v/>
      </c>
      <c r="AF779" s="4" t="str" cm="1">
        <f t="array" aca="1" ref="AF779" ca="1">LEFT(AS779,MATCH(FALSE,ISNUMBER(MID(AS779,ROW(INDIRECT("1:"&amp;LEN(AS779)+1)), 1) *1),0) -1)</f>
        <v>1</v>
      </c>
      <c r="AG779" s="4">
        <f t="shared" si="639"/>
        <v>4</v>
      </c>
      <c r="AH779" s="4">
        <f t="shared" si="640"/>
        <v>17</v>
      </c>
      <c r="AI779" s="4">
        <f t="shared" si="641"/>
        <v>13</v>
      </c>
      <c r="AJ779" s="4" t="str">
        <f t="shared" si="642"/>
        <v>1BKS</v>
      </c>
      <c r="AK779" s="4" t="str">
        <f t="shared" si="643"/>
        <v>-1BKS</v>
      </c>
      <c r="AL779" s="4" t="str" cm="1">
        <f t="array" ref="AL779">LEFT(AS779,SUM(LEN(AS779)-LEN(SUBSTITUTE(AS779,{"0";"1";"2";"3";"4";"5";"6";"7";"8";"9"},""))))</f>
        <v>1</v>
      </c>
      <c r="AM779" s="4">
        <f t="shared" si="648"/>
        <v>13</v>
      </c>
      <c r="AN779" s="4" t="b">
        <f t="shared" si="652"/>
        <v>1</v>
      </c>
      <c r="AO779" s="4" t="str">
        <f t="shared" si="644"/>
        <v>BKS</v>
      </c>
      <c r="AP779" s="4" t="b">
        <f t="shared" si="649"/>
        <v>0</v>
      </c>
      <c r="AQ779" s="4" t="b">
        <f t="shared" si="645"/>
        <v>0</v>
      </c>
      <c r="AR779" s="5" t="str">
        <f t="shared" si="646"/>
        <v>FOX HERITAGE</v>
      </c>
      <c r="AS779" s="4" t="str">
        <f t="shared" si="647"/>
        <v>1BKS</v>
      </c>
      <c r="AT779" t="s">
        <v>1035</v>
      </c>
      <c r="AU779" s="1" t="s">
        <v>1036</v>
      </c>
      <c r="AV779" s="33" t="str">
        <f t="shared" ca="1" si="650"/>
        <v/>
      </c>
      <c r="AW779">
        <v>7500</v>
      </c>
      <c r="AX779">
        <v>7500</v>
      </c>
      <c r="AY779">
        <v>4900</v>
      </c>
      <c r="AZ779" t="str">
        <f t="shared" si="604"/>
        <v>8997212800837</v>
      </c>
      <c r="BA779" t="str">
        <f t="shared" si="651"/>
        <v>FOX HERITAGE</v>
      </c>
      <c r="BB779" t="s">
        <v>4417</v>
      </c>
      <c r="BC779" t="s">
        <v>4417</v>
      </c>
      <c r="BD779" s="1"/>
      <c r="BF779" s="9"/>
      <c r="BG779" s="20"/>
      <c r="BH779" s="13"/>
      <c r="BI779" s="15"/>
      <c r="BL779" s="13"/>
      <c r="BM779" s="1"/>
      <c r="BP779" s="1"/>
      <c r="BQ779" s="1"/>
      <c r="BT779" s="13"/>
      <c r="BU779" s="15"/>
      <c r="BV779" s="14"/>
    </row>
    <row r="780" spans="1:74" x14ac:dyDescent="0.25">
      <c r="A780" s="4" t="str">
        <f t="shared" si="608"/>
        <v/>
      </c>
      <c r="B780" s="4" t="str">
        <f t="shared" si="609"/>
        <v/>
      </c>
      <c r="C780" s="4" t="str">
        <f t="shared" si="610"/>
        <v>BKS</v>
      </c>
      <c r="D780" s="4" t="str">
        <f t="shared" si="611"/>
        <v/>
      </c>
      <c r="E780" s="4" t="str">
        <f t="shared" si="612"/>
        <v/>
      </c>
      <c r="F780" s="4" t="str">
        <f t="shared" si="613"/>
        <v/>
      </c>
      <c r="G780" s="4" t="str">
        <f t="shared" si="614"/>
        <v/>
      </c>
      <c r="H780" s="4" t="str">
        <f t="shared" si="615"/>
        <v/>
      </c>
      <c r="I780" s="4" t="str">
        <f t="shared" si="616"/>
        <v/>
      </c>
      <c r="J780" s="4" t="str">
        <f t="shared" si="617"/>
        <v/>
      </c>
      <c r="K780" s="4" t="str">
        <f t="shared" si="618"/>
        <v/>
      </c>
      <c r="L780" s="4" t="str">
        <f t="shared" si="619"/>
        <v/>
      </c>
      <c r="M780" s="4" t="str">
        <f t="shared" si="620"/>
        <v/>
      </c>
      <c r="N780" s="4" t="str">
        <f t="shared" si="621"/>
        <v/>
      </c>
      <c r="O780" s="4" t="str">
        <f t="shared" si="622"/>
        <v/>
      </c>
      <c r="P780" s="4" t="str">
        <f t="shared" si="623"/>
        <v/>
      </c>
      <c r="Q780" s="4" t="str">
        <f t="shared" si="624"/>
        <v/>
      </c>
      <c r="R780" s="4" t="str">
        <f t="shared" si="625"/>
        <v/>
      </c>
      <c r="S780" s="4" t="str">
        <f t="shared" si="626"/>
        <v/>
      </c>
      <c r="T780" s="4" t="str">
        <f t="shared" si="627"/>
        <v/>
      </c>
      <c r="U780" s="4" t="str">
        <f t="shared" si="628"/>
        <v/>
      </c>
      <c r="V780" s="4" t="str">
        <f t="shared" si="629"/>
        <v/>
      </c>
      <c r="W780" s="4" t="str">
        <f t="shared" si="630"/>
        <v/>
      </c>
      <c r="X780" s="4" t="str">
        <f t="shared" si="631"/>
        <v/>
      </c>
      <c r="Y780" s="4">
        <f t="shared" si="632"/>
        <v>3</v>
      </c>
      <c r="Z780" s="4" t="str">
        <f t="shared" si="633"/>
        <v>-</v>
      </c>
      <c r="AA780" s="4" t="str">
        <f t="shared" si="634"/>
        <v/>
      </c>
      <c r="AB780" s="4" t="str">
        <f t="shared" si="635"/>
        <v/>
      </c>
      <c r="AC780" s="4" t="str">
        <f t="shared" si="636"/>
        <v/>
      </c>
      <c r="AD780" s="4" t="str">
        <f t="shared" si="637"/>
        <v/>
      </c>
      <c r="AE780" s="4" t="str">
        <f t="shared" si="638"/>
        <v/>
      </c>
      <c r="AF780" s="4" t="str" cm="1">
        <f t="array" aca="1" ref="AF780" ca="1">LEFT(AS780,MATCH(FALSE,ISNUMBER(MID(AS780,ROW(INDIRECT("1:"&amp;LEN(AS780)+1)), 1) *1),0) -1)</f>
        <v>1</v>
      </c>
      <c r="AG780" s="4">
        <f t="shared" si="639"/>
        <v>4</v>
      </c>
      <c r="AH780" s="4">
        <f t="shared" si="640"/>
        <v>22</v>
      </c>
      <c r="AI780" s="4">
        <f t="shared" si="641"/>
        <v>18</v>
      </c>
      <c r="AJ780" s="4" t="str">
        <f t="shared" si="642"/>
        <v>1BKS</v>
      </c>
      <c r="AK780" s="4" t="str">
        <f t="shared" si="643"/>
        <v>-1BKS</v>
      </c>
      <c r="AL780" s="4" t="str" cm="1">
        <f t="array" ref="AL780">LEFT(AS780,SUM(LEN(AS780)-LEN(SUBSTITUTE(AS780,{"0";"1";"2";"3";"4";"5";"6";"7";"8";"9"},""))))</f>
        <v>1</v>
      </c>
      <c r="AM780" s="4">
        <f t="shared" si="648"/>
        <v>13</v>
      </c>
      <c r="AN780" s="4" t="b">
        <f t="shared" si="652"/>
        <v>1</v>
      </c>
      <c r="AO780" s="4" t="str">
        <f t="shared" si="644"/>
        <v>BKS</v>
      </c>
      <c r="AP780" s="4" t="b">
        <f t="shared" si="649"/>
        <v>0</v>
      </c>
      <c r="AQ780" s="4" t="b">
        <f t="shared" si="645"/>
        <v>0</v>
      </c>
      <c r="AR780" s="5" t="str">
        <f t="shared" si="646"/>
        <v>FOXS FRUITY MINTS</v>
      </c>
      <c r="AS780" s="4" t="str">
        <f t="shared" si="647"/>
        <v>1BKS</v>
      </c>
      <c r="AT780" t="s">
        <v>4664</v>
      </c>
      <c r="AU780" s="1" t="s">
        <v>1037</v>
      </c>
      <c r="AV780" s="33" t="str">
        <f t="shared" ca="1" si="650"/>
        <v/>
      </c>
      <c r="AW780">
        <v>6500</v>
      </c>
      <c r="AX780">
        <v>6500</v>
      </c>
      <c r="AY780">
        <v>5800</v>
      </c>
      <c r="AZ780" t="str">
        <f t="shared" si="604"/>
        <v>8997212800400</v>
      </c>
      <c r="BA780" t="str">
        <f t="shared" si="651"/>
        <v>FOXS FRUITY MINTS</v>
      </c>
      <c r="BB780" t="s">
        <v>4417</v>
      </c>
      <c r="BC780" t="s">
        <v>4417</v>
      </c>
      <c r="BD780" s="1"/>
      <c r="BF780" s="9"/>
      <c r="BG780" s="20"/>
      <c r="BH780" s="13"/>
      <c r="BI780" s="15"/>
      <c r="BL780" s="13"/>
      <c r="BM780" s="1"/>
      <c r="BP780" s="1"/>
      <c r="BQ780" s="1"/>
      <c r="BT780" s="13"/>
      <c r="BU780" s="15"/>
      <c r="BV780" s="14"/>
    </row>
    <row r="781" spans="1:74" x14ac:dyDescent="0.25">
      <c r="A781" s="4" t="str">
        <f t="shared" si="608"/>
        <v/>
      </c>
      <c r="B781" s="4" t="str">
        <f t="shared" si="609"/>
        <v/>
      </c>
      <c r="C781" s="4" t="str">
        <f t="shared" si="610"/>
        <v>BKS</v>
      </c>
      <c r="D781" s="4" t="str">
        <f t="shared" si="611"/>
        <v/>
      </c>
      <c r="E781" s="4" t="str">
        <f t="shared" si="612"/>
        <v/>
      </c>
      <c r="F781" s="4" t="str">
        <f t="shared" si="613"/>
        <v/>
      </c>
      <c r="G781" s="4" t="str">
        <f t="shared" si="614"/>
        <v/>
      </c>
      <c r="H781" s="4" t="str">
        <f t="shared" si="615"/>
        <v/>
      </c>
      <c r="I781" s="4" t="str">
        <f t="shared" si="616"/>
        <v/>
      </c>
      <c r="J781" s="4" t="str">
        <f t="shared" si="617"/>
        <v/>
      </c>
      <c r="K781" s="4" t="str">
        <f t="shared" si="618"/>
        <v/>
      </c>
      <c r="L781" s="4" t="str">
        <f t="shared" si="619"/>
        <v/>
      </c>
      <c r="M781" s="4" t="str">
        <f t="shared" si="620"/>
        <v/>
      </c>
      <c r="N781" s="4" t="str">
        <f t="shared" si="621"/>
        <v/>
      </c>
      <c r="O781" s="4" t="str">
        <f t="shared" si="622"/>
        <v/>
      </c>
      <c r="P781" s="4" t="str">
        <f t="shared" si="623"/>
        <v/>
      </c>
      <c r="Q781" s="4" t="str">
        <f t="shared" si="624"/>
        <v/>
      </c>
      <c r="R781" s="4" t="str">
        <f t="shared" si="625"/>
        <v/>
      </c>
      <c r="S781" s="4" t="str">
        <f t="shared" si="626"/>
        <v/>
      </c>
      <c r="T781" s="4" t="str">
        <f t="shared" si="627"/>
        <v/>
      </c>
      <c r="U781" s="4" t="str">
        <f t="shared" si="628"/>
        <v/>
      </c>
      <c r="V781" s="4" t="str">
        <f t="shared" si="629"/>
        <v/>
      </c>
      <c r="W781" s="4" t="str">
        <f t="shared" si="630"/>
        <v/>
      </c>
      <c r="X781" s="4" t="str">
        <f t="shared" si="631"/>
        <v/>
      </c>
      <c r="Y781" s="4">
        <f t="shared" si="632"/>
        <v>3</v>
      </c>
      <c r="Z781" s="4" t="str">
        <f t="shared" si="633"/>
        <v>-</v>
      </c>
      <c r="AA781" s="4" t="str">
        <f t="shared" si="634"/>
        <v/>
      </c>
      <c r="AB781" s="4" t="str">
        <f t="shared" si="635"/>
        <v/>
      </c>
      <c r="AC781" s="4" t="str">
        <f t="shared" si="636"/>
        <v/>
      </c>
      <c r="AD781" s="4" t="str">
        <f t="shared" si="637"/>
        <v/>
      </c>
      <c r="AE781" s="4" t="str">
        <f t="shared" si="638"/>
        <v/>
      </c>
      <c r="AF781" s="4" t="str" cm="1">
        <f t="array" aca="1" ref="AF781" ca="1">LEFT(AS781,MATCH(FALSE,ISNUMBER(MID(AS781,ROW(INDIRECT("1:"&amp;LEN(AS781)+1)), 1) *1),0) -1)</f>
        <v>1</v>
      </c>
      <c r="AG781" s="4">
        <f t="shared" si="639"/>
        <v>4</v>
      </c>
      <c r="AH781" s="4">
        <f t="shared" si="640"/>
        <v>30</v>
      </c>
      <c r="AI781" s="4">
        <f t="shared" si="641"/>
        <v>26</v>
      </c>
      <c r="AJ781" s="4" t="str">
        <f t="shared" si="642"/>
        <v>1BKS</v>
      </c>
      <c r="AK781" s="4" t="str">
        <f t="shared" si="643"/>
        <v>-1BKS</v>
      </c>
      <c r="AL781" s="4" t="str" cm="1">
        <f t="array" ref="AL781">LEFT(AS781,SUM(LEN(AS781)-LEN(SUBSTITUTE(AS781,{"0";"1";"2";"3";"4";"5";"6";"7";"8";"9"},""))))</f>
        <v>1</v>
      </c>
      <c r="AM781" s="4">
        <f t="shared" si="648"/>
        <v>13</v>
      </c>
      <c r="AN781" s="4" t="b">
        <f t="shared" si="652"/>
        <v>1</v>
      </c>
      <c r="AO781" s="4" t="str">
        <f t="shared" si="644"/>
        <v>BKS</v>
      </c>
      <c r="AP781" s="4" t="b">
        <f t="shared" si="649"/>
        <v>0</v>
      </c>
      <c r="AQ781" s="4" t="b">
        <f t="shared" si="645"/>
        <v>0</v>
      </c>
      <c r="AR781" s="5" t="str">
        <f t="shared" si="646"/>
        <v>FOXS FRUITY MINTS CRISTAL</v>
      </c>
      <c r="AS781" s="4" t="str">
        <f t="shared" si="647"/>
        <v>1BKS</v>
      </c>
      <c r="AT781" t="s">
        <v>5030</v>
      </c>
      <c r="AU781" s="1" t="s">
        <v>1038</v>
      </c>
      <c r="AV781" s="33" t="str">
        <f t="shared" ca="1" si="650"/>
        <v/>
      </c>
      <c r="AW781">
        <v>7500</v>
      </c>
      <c r="AX781">
        <v>7500</v>
      </c>
      <c r="AY781">
        <v>6252</v>
      </c>
      <c r="AZ781" t="str">
        <f t="shared" si="604"/>
        <v>8997212800332</v>
      </c>
      <c r="BA781" t="str">
        <f t="shared" si="651"/>
        <v>FOXS FRUITY MINTS CRISTAL</v>
      </c>
      <c r="BB781" t="s">
        <v>4417</v>
      </c>
      <c r="BC781" t="s">
        <v>4417</v>
      </c>
      <c r="BD781" s="1"/>
      <c r="BF781" s="9"/>
      <c r="BG781" s="20"/>
      <c r="BH781" s="13"/>
      <c r="BI781" s="15"/>
      <c r="BL781" s="13"/>
      <c r="BM781" s="1"/>
      <c r="BP781" s="1"/>
      <c r="BQ781" s="1"/>
      <c r="BT781" s="13"/>
      <c r="BU781" s="15"/>
      <c r="BV781" s="14"/>
    </row>
    <row r="782" spans="1:74" x14ac:dyDescent="0.25">
      <c r="A782" s="4" t="str">
        <f t="shared" si="608"/>
        <v/>
      </c>
      <c r="B782" s="4" t="str">
        <f t="shared" si="609"/>
        <v/>
      </c>
      <c r="C782" s="4" t="str">
        <f t="shared" si="610"/>
        <v/>
      </c>
      <c r="D782" s="4" t="str">
        <f t="shared" si="611"/>
        <v>BTL</v>
      </c>
      <c r="E782" s="4" t="str">
        <f t="shared" si="612"/>
        <v/>
      </c>
      <c r="F782" s="4" t="str">
        <f t="shared" si="613"/>
        <v/>
      </c>
      <c r="G782" s="4" t="str">
        <f t="shared" si="614"/>
        <v/>
      </c>
      <c r="H782" s="4" t="str">
        <f t="shared" si="615"/>
        <v/>
      </c>
      <c r="I782" s="4" t="str">
        <f t="shared" si="616"/>
        <v/>
      </c>
      <c r="J782" s="4" t="str">
        <f t="shared" si="617"/>
        <v/>
      </c>
      <c r="K782" s="4" t="str">
        <f t="shared" si="618"/>
        <v/>
      </c>
      <c r="L782" s="4" t="str">
        <f t="shared" si="619"/>
        <v/>
      </c>
      <c r="M782" s="4" t="str">
        <f t="shared" si="620"/>
        <v/>
      </c>
      <c r="N782" s="4" t="str">
        <f t="shared" si="621"/>
        <v/>
      </c>
      <c r="O782" s="4" t="str">
        <f t="shared" si="622"/>
        <v/>
      </c>
      <c r="P782" s="4" t="str">
        <f t="shared" si="623"/>
        <v/>
      </c>
      <c r="Q782" s="4" t="str">
        <f t="shared" si="624"/>
        <v/>
      </c>
      <c r="R782" s="4" t="str">
        <f t="shared" si="625"/>
        <v/>
      </c>
      <c r="S782" s="4" t="str">
        <f t="shared" si="626"/>
        <v/>
      </c>
      <c r="T782" s="4" t="str">
        <f t="shared" si="627"/>
        <v/>
      </c>
      <c r="U782" s="4" t="str">
        <f t="shared" si="628"/>
        <v/>
      </c>
      <c r="V782" s="4" t="str">
        <f t="shared" si="629"/>
        <v/>
      </c>
      <c r="W782" s="4" t="str">
        <f t="shared" si="630"/>
        <v/>
      </c>
      <c r="X782" s="4" t="str">
        <f t="shared" si="631"/>
        <v/>
      </c>
      <c r="Y782" s="4">
        <f t="shared" si="632"/>
        <v>3</v>
      </c>
      <c r="Z782" s="4" t="str">
        <f t="shared" si="633"/>
        <v>-</v>
      </c>
      <c r="AA782" s="4" t="str">
        <f t="shared" si="634"/>
        <v/>
      </c>
      <c r="AB782" s="4" t="str">
        <f t="shared" si="635"/>
        <v/>
      </c>
      <c r="AC782" s="4" t="str">
        <f t="shared" si="636"/>
        <v/>
      </c>
      <c r="AD782" s="4" t="str">
        <f t="shared" si="637"/>
        <v/>
      </c>
      <c r="AE782" s="4" t="str">
        <f t="shared" si="638"/>
        <v/>
      </c>
      <c r="AF782" s="4" t="str" cm="1">
        <f t="array" aca="1" ref="AF782" ca="1">LEFT(AS782,MATCH(FALSE,ISNUMBER(MID(AS782,ROW(INDIRECT("1:"&amp;LEN(AS782)+1)), 1) *1),0) -1)</f>
        <v>1</v>
      </c>
      <c r="AG782" s="4">
        <f t="shared" si="639"/>
        <v>4</v>
      </c>
      <c r="AH782" s="4">
        <f t="shared" si="640"/>
        <v>28</v>
      </c>
      <c r="AI782" s="4">
        <f t="shared" si="641"/>
        <v>24</v>
      </c>
      <c r="AJ782" s="4" t="str">
        <f t="shared" si="642"/>
        <v>1BTL</v>
      </c>
      <c r="AK782" s="4" t="str">
        <f t="shared" si="643"/>
        <v>-1BTL</v>
      </c>
      <c r="AL782" s="4" t="str" cm="1">
        <f t="array" ref="AL782">LEFT(AS782,SUM(LEN(AS782)-LEN(SUBSTITUTE(AS782,{"0";"1";"2";"3";"4";"5";"6";"7";"8";"9"},""))))</f>
        <v>1</v>
      </c>
      <c r="AM782" s="4">
        <f t="shared" si="648"/>
        <v>12</v>
      </c>
      <c r="AN782" s="4" t="b">
        <f t="shared" si="652"/>
        <v>1</v>
      </c>
      <c r="AO782" s="4" t="str">
        <f t="shared" si="644"/>
        <v>BTL</v>
      </c>
      <c r="AP782" s="4" t="b">
        <f t="shared" si="649"/>
        <v>0</v>
      </c>
      <c r="AQ782" s="4" t="b">
        <f t="shared" si="645"/>
        <v>0</v>
      </c>
      <c r="AR782" s="5" t="str">
        <f t="shared" si="646"/>
        <v>FREISS COCOPANDAN 460ML</v>
      </c>
      <c r="AS782" s="4" t="str">
        <f t="shared" si="647"/>
        <v>1BTL</v>
      </c>
      <c r="AT782" t="s">
        <v>4820</v>
      </c>
      <c r="AU782" s="1" t="s">
        <v>1039</v>
      </c>
      <c r="AV782" s="33" t="str">
        <f t="shared" ca="1" si="650"/>
        <v/>
      </c>
      <c r="AW782">
        <v>18000</v>
      </c>
      <c r="AX782">
        <v>18000</v>
      </c>
      <c r="AY782">
        <v>16150</v>
      </c>
      <c r="AZ782" t="str">
        <f t="shared" si="604"/>
        <v>089686834109</v>
      </c>
      <c r="BA782" t="str">
        <f t="shared" si="651"/>
        <v>FREISS COCOPANDAN 460ML</v>
      </c>
      <c r="BB782" t="s">
        <v>4417</v>
      </c>
      <c r="BC782" t="s">
        <v>4417</v>
      </c>
      <c r="BD782" s="1"/>
      <c r="BF782" s="9"/>
      <c r="BG782" s="20"/>
      <c r="BH782" s="13"/>
      <c r="BI782" s="15"/>
      <c r="BL782" s="13"/>
      <c r="BM782" s="1"/>
      <c r="BP782" s="1"/>
      <c r="BQ782" s="1"/>
      <c r="BT782" s="13"/>
      <c r="BU782" s="15"/>
      <c r="BV782" s="14"/>
    </row>
    <row r="783" spans="1:74" x14ac:dyDescent="0.25">
      <c r="A783" s="4" t="str">
        <f t="shared" si="608"/>
        <v/>
      </c>
      <c r="B783" s="4" t="str">
        <f t="shared" si="609"/>
        <v/>
      </c>
      <c r="C783" s="4" t="str">
        <f t="shared" si="610"/>
        <v/>
      </c>
      <c r="D783" s="4" t="str">
        <f t="shared" si="611"/>
        <v>BTL</v>
      </c>
      <c r="E783" s="4" t="str">
        <f t="shared" si="612"/>
        <v/>
      </c>
      <c r="F783" s="4" t="str">
        <f t="shared" si="613"/>
        <v/>
      </c>
      <c r="G783" s="4" t="str">
        <f t="shared" si="614"/>
        <v/>
      </c>
      <c r="H783" s="4" t="str">
        <f t="shared" si="615"/>
        <v/>
      </c>
      <c r="I783" s="4" t="str">
        <f t="shared" si="616"/>
        <v/>
      </c>
      <c r="J783" s="4" t="str">
        <f t="shared" si="617"/>
        <v/>
      </c>
      <c r="K783" s="4" t="str">
        <f t="shared" si="618"/>
        <v/>
      </c>
      <c r="L783" s="4" t="str">
        <f t="shared" si="619"/>
        <v/>
      </c>
      <c r="M783" s="4" t="str">
        <f t="shared" si="620"/>
        <v/>
      </c>
      <c r="N783" s="4" t="str">
        <f t="shared" si="621"/>
        <v/>
      </c>
      <c r="O783" s="4" t="str">
        <f t="shared" si="622"/>
        <v/>
      </c>
      <c r="P783" s="4" t="str">
        <f t="shared" si="623"/>
        <v/>
      </c>
      <c r="Q783" s="4" t="str">
        <f t="shared" si="624"/>
        <v/>
      </c>
      <c r="R783" s="4" t="str">
        <f t="shared" si="625"/>
        <v/>
      </c>
      <c r="S783" s="4" t="str">
        <f t="shared" si="626"/>
        <v/>
      </c>
      <c r="T783" s="4" t="str">
        <f t="shared" si="627"/>
        <v/>
      </c>
      <c r="U783" s="4" t="str">
        <f t="shared" si="628"/>
        <v/>
      </c>
      <c r="V783" s="4" t="str">
        <f t="shared" si="629"/>
        <v/>
      </c>
      <c r="W783" s="4" t="str">
        <f t="shared" si="630"/>
        <v/>
      </c>
      <c r="X783" s="4" t="str">
        <f t="shared" si="631"/>
        <v/>
      </c>
      <c r="Y783" s="4">
        <f t="shared" si="632"/>
        <v>3</v>
      </c>
      <c r="Z783" s="4" t="str">
        <f t="shared" si="633"/>
        <v>-</v>
      </c>
      <c r="AA783" s="4" t="str">
        <f t="shared" si="634"/>
        <v/>
      </c>
      <c r="AB783" s="4" t="str">
        <f t="shared" si="635"/>
        <v/>
      </c>
      <c r="AC783" s="4" t="str">
        <f t="shared" si="636"/>
        <v/>
      </c>
      <c r="AD783" s="4" t="str">
        <f t="shared" si="637"/>
        <v/>
      </c>
      <c r="AE783" s="4" t="str">
        <f t="shared" si="638"/>
        <v/>
      </c>
      <c r="AF783" s="4" t="str" cm="1">
        <f t="array" aca="1" ref="AF783" ca="1">LEFT(AS783,MATCH(FALSE,ISNUMBER(MID(AS783,ROW(INDIRECT("1:"&amp;LEN(AS783)+1)), 1) *1),0) -1)</f>
        <v>1</v>
      </c>
      <c r="AG783" s="4">
        <f t="shared" si="639"/>
        <v>4</v>
      </c>
      <c r="AH783" s="4">
        <f t="shared" si="640"/>
        <v>27</v>
      </c>
      <c r="AI783" s="4">
        <f t="shared" si="641"/>
        <v>23</v>
      </c>
      <c r="AJ783" s="4" t="str">
        <f t="shared" si="642"/>
        <v>1BTL</v>
      </c>
      <c r="AK783" s="4" t="str">
        <f t="shared" si="643"/>
        <v>-1BTL</v>
      </c>
      <c r="AL783" s="4" t="str" cm="1">
        <f t="array" ref="AL783">LEFT(AS783,SUM(LEN(AS783)-LEN(SUBSTITUTE(AS783,{"0";"1";"2";"3";"4";"5";"6";"7";"8";"9"},""))))</f>
        <v>1</v>
      </c>
      <c r="AM783" s="4">
        <f t="shared" si="648"/>
        <v>12</v>
      </c>
      <c r="AN783" s="4" t="b">
        <f t="shared" si="652"/>
        <v>1</v>
      </c>
      <c r="AO783" s="4" t="str">
        <f t="shared" si="644"/>
        <v>BTL</v>
      </c>
      <c r="AP783" s="4" t="b">
        <f t="shared" si="649"/>
        <v>0</v>
      </c>
      <c r="AQ783" s="4" t="b">
        <f t="shared" si="645"/>
        <v>0</v>
      </c>
      <c r="AR783" s="5" t="str">
        <f t="shared" si="646"/>
        <v>FREISS FRAMBOZEN 460ML</v>
      </c>
      <c r="AS783" s="4" t="str">
        <f t="shared" si="647"/>
        <v>1BTL</v>
      </c>
      <c r="AT783" t="s">
        <v>4821</v>
      </c>
      <c r="AU783" s="1" t="s">
        <v>1040</v>
      </c>
      <c r="AV783" s="33" t="str">
        <f t="shared" ca="1" si="650"/>
        <v/>
      </c>
      <c r="AW783">
        <v>18000</v>
      </c>
      <c r="AX783">
        <v>18000</v>
      </c>
      <c r="AY783">
        <v>16150</v>
      </c>
      <c r="AZ783" t="str">
        <f t="shared" si="604"/>
        <v>089686834284</v>
      </c>
      <c r="BA783" t="str">
        <f t="shared" si="651"/>
        <v>FREISS FRAMBOZEN 460ML</v>
      </c>
      <c r="BB783" t="s">
        <v>4417</v>
      </c>
      <c r="BC783" t="s">
        <v>4417</v>
      </c>
      <c r="BD783" s="1"/>
      <c r="BF783" s="9"/>
      <c r="BG783" s="20"/>
      <c r="BH783" s="13"/>
      <c r="BI783" s="15"/>
      <c r="BL783" s="13"/>
      <c r="BM783" s="1"/>
      <c r="BP783" s="1"/>
      <c r="BQ783" s="1"/>
      <c r="BT783" s="13"/>
      <c r="BU783" s="15"/>
      <c r="BV783" s="14"/>
    </row>
    <row r="784" spans="1:74" x14ac:dyDescent="0.25">
      <c r="A784" s="4" t="str">
        <f t="shared" si="608"/>
        <v/>
      </c>
      <c r="B784" s="4" t="str">
        <f t="shared" si="609"/>
        <v/>
      </c>
      <c r="C784" s="4" t="str">
        <f t="shared" si="610"/>
        <v/>
      </c>
      <c r="D784" s="4" t="str">
        <f t="shared" si="611"/>
        <v>BTL</v>
      </c>
      <c r="E784" s="4" t="str">
        <f t="shared" si="612"/>
        <v/>
      </c>
      <c r="F784" s="4" t="str">
        <f t="shared" si="613"/>
        <v/>
      </c>
      <c r="G784" s="4" t="str">
        <f t="shared" si="614"/>
        <v/>
      </c>
      <c r="H784" s="4" t="str">
        <f t="shared" si="615"/>
        <v/>
      </c>
      <c r="I784" s="4" t="str">
        <f t="shared" si="616"/>
        <v/>
      </c>
      <c r="J784" s="4" t="str">
        <f t="shared" si="617"/>
        <v/>
      </c>
      <c r="K784" s="4" t="str">
        <f t="shared" si="618"/>
        <v/>
      </c>
      <c r="L784" s="4" t="str">
        <f t="shared" si="619"/>
        <v/>
      </c>
      <c r="M784" s="4" t="str">
        <f t="shared" si="620"/>
        <v/>
      </c>
      <c r="N784" s="4" t="str">
        <f t="shared" si="621"/>
        <v/>
      </c>
      <c r="O784" s="4" t="str">
        <f t="shared" si="622"/>
        <v/>
      </c>
      <c r="P784" s="4" t="str">
        <f t="shared" si="623"/>
        <v/>
      </c>
      <c r="Q784" s="4" t="str">
        <f t="shared" si="624"/>
        <v/>
      </c>
      <c r="R784" s="4" t="str">
        <f t="shared" si="625"/>
        <v/>
      </c>
      <c r="S784" s="4" t="str">
        <f t="shared" si="626"/>
        <v/>
      </c>
      <c r="T784" s="4" t="str">
        <f t="shared" si="627"/>
        <v/>
      </c>
      <c r="U784" s="4" t="str">
        <f t="shared" si="628"/>
        <v/>
      </c>
      <c r="V784" s="4" t="str">
        <f t="shared" si="629"/>
        <v/>
      </c>
      <c r="W784" s="4" t="str">
        <f t="shared" si="630"/>
        <v/>
      </c>
      <c r="X784" s="4" t="str">
        <f t="shared" si="631"/>
        <v/>
      </c>
      <c r="Y784" s="4">
        <f t="shared" si="632"/>
        <v>3</v>
      </c>
      <c r="Z784" s="4" t="str">
        <f t="shared" si="633"/>
        <v>-</v>
      </c>
      <c r="AA784" s="4" t="str">
        <f t="shared" si="634"/>
        <v/>
      </c>
      <c r="AB784" s="4" t="str">
        <f t="shared" si="635"/>
        <v/>
      </c>
      <c r="AC784" s="4" t="str">
        <f t="shared" si="636"/>
        <v/>
      </c>
      <c r="AD784" s="4" t="str">
        <f t="shared" si="637"/>
        <v/>
      </c>
      <c r="AE784" s="4" t="str">
        <f t="shared" si="638"/>
        <v/>
      </c>
      <c r="AF784" s="4" t="str" cm="1">
        <f t="array" aca="1" ref="AF784" ca="1">LEFT(AS784,MATCH(FALSE,ISNUMBER(MID(AS784,ROW(INDIRECT("1:"&amp;LEN(AS784)+1)), 1) *1),0) -1)</f>
        <v>1</v>
      </c>
      <c r="AG784" s="4">
        <f t="shared" si="639"/>
        <v>4</v>
      </c>
      <c r="AH784" s="4">
        <f t="shared" si="640"/>
        <v>23</v>
      </c>
      <c r="AI784" s="4">
        <f t="shared" si="641"/>
        <v>19</v>
      </c>
      <c r="AJ784" s="4" t="str">
        <f t="shared" si="642"/>
        <v>1BTL</v>
      </c>
      <c r="AK784" s="4" t="str">
        <f t="shared" si="643"/>
        <v>-1BTL</v>
      </c>
      <c r="AL784" s="4" t="str" cm="1">
        <f t="array" ref="AL784">LEFT(AS784,SUM(LEN(AS784)-LEN(SUBSTITUTE(AS784,{"0";"1";"2";"3";"4";"5";"6";"7";"8";"9"},""))))</f>
        <v>1</v>
      </c>
      <c r="AM784" s="4">
        <f t="shared" si="648"/>
        <v>12</v>
      </c>
      <c r="AN784" s="4" t="b">
        <f t="shared" si="652"/>
        <v>1</v>
      </c>
      <c r="AO784" s="4" t="str">
        <f t="shared" si="644"/>
        <v>BTL</v>
      </c>
      <c r="AP784" s="4" t="b">
        <f t="shared" si="649"/>
        <v>0</v>
      </c>
      <c r="AQ784" s="4" t="b">
        <f t="shared" si="645"/>
        <v>0</v>
      </c>
      <c r="AR784" s="5" t="str">
        <f t="shared" si="646"/>
        <v>FREISS JERUK 460ML</v>
      </c>
      <c r="AS784" s="4" t="str">
        <f t="shared" si="647"/>
        <v>1BTL</v>
      </c>
      <c r="AT784" t="s">
        <v>4822</v>
      </c>
      <c r="AU784" s="1" t="s">
        <v>1041</v>
      </c>
      <c r="AV784" s="33" t="str">
        <f t="shared" ca="1" si="650"/>
        <v/>
      </c>
      <c r="AW784">
        <v>12000</v>
      </c>
      <c r="AX784">
        <v>12000</v>
      </c>
      <c r="AY784">
        <v>10339</v>
      </c>
      <c r="AZ784" t="str">
        <f t="shared" si="604"/>
        <v>089686834055</v>
      </c>
      <c r="BA784" t="str">
        <f t="shared" si="651"/>
        <v>FREISS JERUK 460ML</v>
      </c>
      <c r="BB784" t="s">
        <v>4417</v>
      </c>
      <c r="BC784" t="s">
        <v>4417</v>
      </c>
      <c r="BD784" s="1"/>
      <c r="BF784" s="9"/>
      <c r="BG784" s="20"/>
      <c r="BH784" s="13"/>
      <c r="BI784" s="15"/>
      <c r="BL784" s="13"/>
      <c r="BM784" s="1"/>
      <c r="BP784" s="1"/>
      <c r="BQ784" s="1"/>
      <c r="BT784" s="13"/>
      <c r="BU784" s="15"/>
      <c r="BV784" s="14"/>
    </row>
    <row r="785" spans="1:74" x14ac:dyDescent="0.25">
      <c r="A785" s="4" t="str">
        <f t="shared" si="608"/>
        <v/>
      </c>
      <c r="B785" s="4" t="str">
        <f t="shared" si="609"/>
        <v/>
      </c>
      <c r="C785" s="4" t="str">
        <f t="shared" si="610"/>
        <v/>
      </c>
      <c r="D785" s="4" t="str">
        <f t="shared" si="611"/>
        <v>BTL</v>
      </c>
      <c r="E785" s="4" t="str">
        <f t="shared" si="612"/>
        <v/>
      </c>
      <c r="F785" s="4" t="str">
        <f t="shared" si="613"/>
        <v/>
      </c>
      <c r="G785" s="4" t="str">
        <f t="shared" si="614"/>
        <v/>
      </c>
      <c r="H785" s="4" t="str">
        <f t="shared" si="615"/>
        <v/>
      </c>
      <c r="I785" s="4" t="str">
        <f t="shared" si="616"/>
        <v/>
      </c>
      <c r="J785" s="4" t="str">
        <f t="shared" si="617"/>
        <v/>
      </c>
      <c r="K785" s="4" t="str">
        <f t="shared" si="618"/>
        <v/>
      </c>
      <c r="L785" s="4" t="str">
        <f t="shared" si="619"/>
        <v/>
      </c>
      <c r="M785" s="4" t="str">
        <f t="shared" si="620"/>
        <v/>
      </c>
      <c r="N785" s="4" t="str">
        <f t="shared" si="621"/>
        <v/>
      </c>
      <c r="O785" s="4" t="str">
        <f t="shared" si="622"/>
        <v/>
      </c>
      <c r="P785" s="4" t="str">
        <f t="shared" si="623"/>
        <v/>
      </c>
      <c r="Q785" s="4" t="str">
        <f t="shared" si="624"/>
        <v/>
      </c>
      <c r="R785" s="4" t="str">
        <f t="shared" si="625"/>
        <v/>
      </c>
      <c r="S785" s="4" t="str">
        <f t="shared" si="626"/>
        <v/>
      </c>
      <c r="T785" s="4" t="str">
        <f t="shared" si="627"/>
        <v/>
      </c>
      <c r="U785" s="4" t="str">
        <f t="shared" si="628"/>
        <v/>
      </c>
      <c r="V785" s="4" t="str">
        <f t="shared" si="629"/>
        <v/>
      </c>
      <c r="W785" s="4" t="str">
        <f t="shared" si="630"/>
        <v/>
      </c>
      <c r="X785" s="4" t="str">
        <f t="shared" si="631"/>
        <v/>
      </c>
      <c r="Y785" s="4">
        <f t="shared" si="632"/>
        <v>3</v>
      </c>
      <c r="Z785" s="4" t="str">
        <f t="shared" si="633"/>
        <v>-</v>
      </c>
      <c r="AA785" s="4" t="str">
        <f t="shared" si="634"/>
        <v/>
      </c>
      <c r="AB785" s="4" t="str">
        <f t="shared" si="635"/>
        <v/>
      </c>
      <c r="AC785" s="4" t="str">
        <f t="shared" si="636"/>
        <v/>
      </c>
      <c r="AD785" s="4" t="str">
        <f t="shared" si="637"/>
        <v/>
      </c>
      <c r="AE785" s="4" t="str">
        <f t="shared" si="638"/>
        <v/>
      </c>
      <c r="AF785" s="4" t="str" cm="1">
        <f t="array" aca="1" ref="AF785" ca="1">LEFT(AS785,MATCH(FALSE,ISNUMBER(MID(AS785,ROW(INDIRECT("1:"&amp;LEN(AS785)+1)), 1) *1),0) -1)</f>
        <v>1</v>
      </c>
      <c r="AG785" s="4">
        <f t="shared" si="639"/>
        <v>4</v>
      </c>
      <c r="AH785" s="4">
        <f t="shared" si="640"/>
        <v>22</v>
      </c>
      <c r="AI785" s="4">
        <f t="shared" si="641"/>
        <v>18</v>
      </c>
      <c r="AJ785" s="4" t="str">
        <f t="shared" si="642"/>
        <v>1BTL</v>
      </c>
      <c r="AK785" s="4" t="str">
        <f t="shared" si="643"/>
        <v>-1BTL</v>
      </c>
      <c r="AL785" s="4" t="str" cm="1">
        <f t="array" ref="AL785">LEFT(AS785,SUM(LEN(AS785)-LEN(SUBSTITUTE(AS785,{"0";"1";"2";"3";"4";"5";"6";"7";"8";"9"},""))))</f>
        <v>1</v>
      </c>
      <c r="AM785" s="4">
        <f t="shared" si="648"/>
        <v>12</v>
      </c>
      <c r="AN785" s="4" t="b">
        <f t="shared" si="652"/>
        <v>1</v>
      </c>
      <c r="AO785" s="4" t="str">
        <f t="shared" si="644"/>
        <v>BTL</v>
      </c>
      <c r="AP785" s="4" t="b">
        <f t="shared" si="649"/>
        <v>0</v>
      </c>
      <c r="AQ785" s="4" t="b">
        <f t="shared" si="645"/>
        <v>0</v>
      </c>
      <c r="AR785" s="5" t="str">
        <f t="shared" si="646"/>
        <v>FREISS LECI 460ML</v>
      </c>
      <c r="AS785" s="4" t="str">
        <f t="shared" si="647"/>
        <v>1BTL</v>
      </c>
      <c r="AT785" t="s">
        <v>4823</v>
      </c>
      <c r="AU785" s="1" t="s">
        <v>1042</v>
      </c>
      <c r="AV785" s="33" t="str">
        <f t="shared" ca="1" si="650"/>
        <v/>
      </c>
      <c r="AW785">
        <v>12000</v>
      </c>
      <c r="AX785">
        <v>12000</v>
      </c>
      <c r="AY785">
        <v>10339</v>
      </c>
      <c r="AZ785" t="str">
        <f t="shared" si="604"/>
        <v>089686834277</v>
      </c>
      <c r="BA785" t="str">
        <f t="shared" si="651"/>
        <v>FREISS LECI 460ML</v>
      </c>
      <c r="BB785" t="s">
        <v>4417</v>
      </c>
      <c r="BC785" t="s">
        <v>4417</v>
      </c>
      <c r="BD785" s="1"/>
      <c r="BF785" s="9"/>
      <c r="BG785" s="20"/>
      <c r="BH785" s="13"/>
      <c r="BI785" s="15"/>
      <c r="BL785" s="13"/>
      <c r="BM785" s="1"/>
      <c r="BP785" s="1"/>
      <c r="BQ785" s="1"/>
      <c r="BT785" s="13"/>
      <c r="BU785" s="15"/>
      <c r="BV785" s="14"/>
    </row>
    <row r="786" spans="1:74" x14ac:dyDescent="0.25">
      <c r="A786" s="4" t="str">
        <f t="shared" si="608"/>
        <v/>
      </c>
      <c r="B786" s="4" t="str">
        <f t="shared" si="609"/>
        <v/>
      </c>
      <c r="C786" s="4" t="str">
        <f t="shared" si="610"/>
        <v/>
      </c>
      <c r="D786" s="4" t="str">
        <f t="shared" si="611"/>
        <v>BTL</v>
      </c>
      <c r="E786" s="4" t="str">
        <f t="shared" si="612"/>
        <v/>
      </c>
      <c r="F786" s="4" t="str">
        <f t="shared" si="613"/>
        <v/>
      </c>
      <c r="G786" s="4" t="str">
        <f t="shared" si="614"/>
        <v/>
      </c>
      <c r="H786" s="4" t="str">
        <f t="shared" si="615"/>
        <v/>
      </c>
      <c r="I786" s="4" t="str">
        <f t="shared" si="616"/>
        <v/>
      </c>
      <c r="J786" s="4" t="str">
        <f t="shared" si="617"/>
        <v/>
      </c>
      <c r="K786" s="4" t="str">
        <f t="shared" si="618"/>
        <v/>
      </c>
      <c r="L786" s="4" t="str">
        <f t="shared" si="619"/>
        <v/>
      </c>
      <c r="M786" s="4" t="str">
        <f t="shared" si="620"/>
        <v/>
      </c>
      <c r="N786" s="4" t="str">
        <f t="shared" si="621"/>
        <v/>
      </c>
      <c r="O786" s="4" t="str">
        <f t="shared" si="622"/>
        <v/>
      </c>
      <c r="P786" s="4" t="str">
        <f t="shared" si="623"/>
        <v/>
      </c>
      <c r="Q786" s="4" t="str">
        <f t="shared" si="624"/>
        <v/>
      </c>
      <c r="R786" s="4" t="str">
        <f t="shared" si="625"/>
        <v/>
      </c>
      <c r="S786" s="4" t="str">
        <f t="shared" si="626"/>
        <v/>
      </c>
      <c r="T786" s="4" t="str">
        <f t="shared" si="627"/>
        <v/>
      </c>
      <c r="U786" s="4" t="str">
        <f t="shared" si="628"/>
        <v/>
      </c>
      <c r="V786" s="4" t="str">
        <f t="shared" si="629"/>
        <v/>
      </c>
      <c r="W786" s="4" t="str">
        <f t="shared" si="630"/>
        <v/>
      </c>
      <c r="X786" s="4" t="str">
        <f t="shared" si="631"/>
        <v/>
      </c>
      <c r="Y786" s="4">
        <f t="shared" si="632"/>
        <v>3</v>
      </c>
      <c r="Z786" s="4" t="str">
        <f t="shared" si="633"/>
        <v>-</v>
      </c>
      <c r="AA786" s="4" t="str">
        <f t="shared" si="634"/>
        <v/>
      </c>
      <c r="AB786" s="4" t="str">
        <f t="shared" si="635"/>
        <v/>
      </c>
      <c r="AC786" s="4" t="str">
        <f t="shared" si="636"/>
        <v/>
      </c>
      <c r="AD786" s="4" t="str">
        <f t="shared" si="637"/>
        <v/>
      </c>
      <c r="AE786" s="4" t="str">
        <f t="shared" si="638"/>
        <v/>
      </c>
      <c r="AF786" s="4" t="str" cm="1">
        <f t="array" aca="1" ref="AF786" ca="1">LEFT(AS786,MATCH(FALSE,ISNUMBER(MID(AS786,ROW(INDIRECT("1:"&amp;LEN(AS786)+1)), 1) *1),0) -1)</f>
        <v>1</v>
      </c>
      <c r="AG786" s="4">
        <f t="shared" si="639"/>
        <v>4</v>
      </c>
      <c r="AH786" s="4">
        <f t="shared" si="640"/>
        <v>23</v>
      </c>
      <c r="AI786" s="4">
        <f t="shared" si="641"/>
        <v>19</v>
      </c>
      <c r="AJ786" s="4" t="str">
        <f t="shared" si="642"/>
        <v>1BTL</v>
      </c>
      <c r="AK786" s="4" t="str">
        <f t="shared" si="643"/>
        <v>-1BTL</v>
      </c>
      <c r="AL786" s="4" t="str" cm="1">
        <f t="array" ref="AL786">LEFT(AS786,SUM(LEN(AS786)-LEN(SUBSTITUTE(AS786,{"0";"1";"2";"3";"4";"5";"6";"7";"8";"9"},""))))</f>
        <v>1</v>
      </c>
      <c r="AM786" s="4">
        <f t="shared" si="648"/>
        <v>12</v>
      </c>
      <c r="AN786" s="4" t="b">
        <f t="shared" si="652"/>
        <v>1</v>
      </c>
      <c r="AO786" s="4" t="str">
        <f t="shared" si="644"/>
        <v>BTL</v>
      </c>
      <c r="AP786" s="4" t="b">
        <f t="shared" si="649"/>
        <v>0</v>
      </c>
      <c r="AQ786" s="4" t="b">
        <f t="shared" si="645"/>
        <v>0</v>
      </c>
      <c r="AR786" s="5" t="str">
        <f t="shared" si="646"/>
        <v>FREISS MELON 460ML</v>
      </c>
      <c r="AS786" s="4" t="str">
        <f t="shared" si="647"/>
        <v>1BTL</v>
      </c>
      <c r="AT786" t="s">
        <v>4824</v>
      </c>
      <c r="AU786" s="1" t="s">
        <v>1043</v>
      </c>
      <c r="AV786" s="33" t="str">
        <f t="shared" ca="1" si="650"/>
        <v/>
      </c>
      <c r="AW786">
        <v>18000</v>
      </c>
      <c r="AX786">
        <v>18000</v>
      </c>
      <c r="AY786">
        <v>16150</v>
      </c>
      <c r="AZ786" t="str">
        <f t="shared" si="604"/>
        <v>089686834253</v>
      </c>
      <c r="BA786" t="str">
        <f t="shared" si="651"/>
        <v>FREISS MELON 460ML</v>
      </c>
      <c r="BB786" t="s">
        <v>4417</v>
      </c>
      <c r="BC786" t="s">
        <v>4417</v>
      </c>
      <c r="BD786" s="1"/>
      <c r="BF786" s="9"/>
      <c r="BG786" s="20"/>
      <c r="BH786" s="13"/>
      <c r="BI786" s="15"/>
      <c r="BL786" s="13"/>
      <c r="BM786" s="1"/>
      <c r="BP786" s="1"/>
      <c r="BQ786" s="1"/>
      <c r="BT786" s="13"/>
      <c r="BU786" s="15"/>
      <c r="BV786" s="14"/>
    </row>
    <row r="787" spans="1:74" x14ac:dyDescent="0.25">
      <c r="A787" s="4" t="str">
        <f t="shared" si="608"/>
        <v/>
      </c>
      <c r="B787" s="4" t="str">
        <f t="shared" si="609"/>
        <v>PCS</v>
      </c>
      <c r="C787" s="4" t="str">
        <f t="shared" si="610"/>
        <v/>
      </c>
      <c r="D787" s="4" t="str">
        <f t="shared" si="611"/>
        <v/>
      </c>
      <c r="E787" s="4" t="str">
        <f t="shared" si="612"/>
        <v/>
      </c>
      <c r="F787" s="4" t="str">
        <f t="shared" si="613"/>
        <v/>
      </c>
      <c r="G787" s="4" t="str">
        <f t="shared" si="614"/>
        <v/>
      </c>
      <c r="H787" s="4" t="str">
        <f t="shared" si="615"/>
        <v/>
      </c>
      <c r="I787" s="4" t="str">
        <f t="shared" si="616"/>
        <v/>
      </c>
      <c r="J787" s="4" t="str">
        <f t="shared" si="617"/>
        <v/>
      </c>
      <c r="K787" s="4" t="str">
        <f t="shared" si="618"/>
        <v/>
      </c>
      <c r="L787" s="4" t="str">
        <f t="shared" si="619"/>
        <v/>
      </c>
      <c r="M787" s="4" t="str">
        <f t="shared" si="620"/>
        <v/>
      </c>
      <c r="N787" s="4" t="str">
        <f t="shared" si="621"/>
        <v/>
      </c>
      <c r="O787" s="4" t="str">
        <f t="shared" si="622"/>
        <v/>
      </c>
      <c r="P787" s="4" t="str">
        <f t="shared" si="623"/>
        <v/>
      </c>
      <c r="Q787" s="4" t="str">
        <f t="shared" si="624"/>
        <v/>
      </c>
      <c r="R787" s="4" t="str">
        <f t="shared" si="625"/>
        <v/>
      </c>
      <c r="S787" s="4" t="str">
        <f t="shared" si="626"/>
        <v/>
      </c>
      <c r="T787" s="4" t="str">
        <f t="shared" si="627"/>
        <v/>
      </c>
      <c r="U787" s="4" t="str">
        <f t="shared" si="628"/>
        <v/>
      </c>
      <c r="V787" s="4" t="str">
        <f t="shared" si="629"/>
        <v/>
      </c>
      <c r="W787" s="4" t="str">
        <f t="shared" si="630"/>
        <v/>
      </c>
      <c r="X787" s="4" t="str">
        <f t="shared" si="631"/>
        <v/>
      </c>
      <c r="Y787" s="4">
        <f t="shared" si="632"/>
        <v>3</v>
      </c>
      <c r="Z787" s="4" t="str">
        <f t="shared" si="633"/>
        <v>-</v>
      </c>
      <c r="AA787" s="4" t="str">
        <f t="shared" si="634"/>
        <v/>
      </c>
      <c r="AB787" s="4" t="str">
        <f t="shared" si="635"/>
        <v/>
      </c>
      <c r="AC787" s="4" t="str">
        <f t="shared" si="636"/>
        <v/>
      </c>
      <c r="AD787" s="4" t="str">
        <f t="shared" si="637"/>
        <v/>
      </c>
      <c r="AE787" s="4" t="str">
        <f t="shared" si="638"/>
        <v/>
      </c>
      <c r="AF787" s="4" t="str" cm="1">
        <f t="array" aca="1" ref="AF787" ca="1">LEFT(AS787,MATCH(FALSE,ISNUMBER(MID(AS787,ROW(INDIRECT("1:"&amp;LEN(AS787)+1)), 1) *1),0) -1)</f>
        <v>1</v>
      </c>
      <c r="AG787" s="4">
        <f t="shared" si="639"/>
        <v>4</v>
      </c>
      <c r="AH787" s="4">
        <f t="shared" si="640"/>
        <v>30</v>
      </c>
      <c r="AI787" s="4">
        <f t="shared" si="641"/>
        <v>26</v>
      </c>
      <c r="AJ787" s="4" t="str">
        <f t="shared" si="642"/>
        <v>1PCS</v>
      </c>
      <c r="AK787" s="4" t="str">
        <f t="shared" si="643"/>
        <v>-1PCS</v>
      </c>
      <c r="AL787" s="4" t="str" cm="1">
        <f t="array" ref="AL787">LEFT(AS787,SUM(LEN(AS787)-LEN(SUBSTITUTE(AS787,{"0";"1";"2";"3";"4";"5";"6";"7";"8";"9"},""))))</f>
        <v>1</v>
      </c>
      <c r="AM787" s="4">
        <f t="shared" si="648"/>
        <v>13</v>
      </c>
      <c r="AN787" s="4" t="b">
        <f t="shared" si="652"/>
        <v>1</v>
      </c>
      <c r="AO787" s="4" t="str">
        <f t="shared" si="644"/>
        <v>PCS</v>
      </c>
      <c r="AP787" s="4" t="b">
        <f t="shared" si="649"/>
        <v>0</v>
      </c>
      <c r="AQ787" s="4" t="b">
        <f t="shared" si="645"/>
        <v>0</v>
      </c>
      <c r="AR787" s="5" t="str">
        <f t="shared" si="646"/>
        <v>FRENCH FRIES PREMIUM 27GR</v>
      </c>
      <c r="AS787" s="4" t="str">
        <f t="shared" si="647"/>
        <v>1PCS</v>
      </c>
      <c r="AT787" t="s">
        <v>1044</v>
      </c>
      <c r="AU787" s="1" t="s">
        <v>1045</v>
      </c>
      <c r="AV787" s="33" t="str">
        <f t="shared" ca="1" si="650"/>
        <v/>
      </c>
      <c r="AW787">
        <v>2500</v>
      </c>
      <c r="AX787">
        <v>3000</v>
      </c>
      <c r="AY787">
        <v>2374</v>
      </c>
      <c r="AZ787" t="str">
        <f t="shared" si="604"/>
        <v>8886013281481</v>
      </c>
      <c r="BA787" t="str">
        <f t="shared" si="651"/>
        <v>FRENCH FRIES PREMIUM 27GR</v>
      </c>
      <c r="BB787" t="s">
        <v>4417</v>
      </c>
      <c r="BC787" t="s">
        <v>4417</v>
      </c>
      <c r="BD787" s="1"/>
      <c r="BF787" s="9"/>
      <c r="BG787" s="20"/>
      <c r="BH787" s="13"/>
      <c r="BI787" s="15"/>
      <c r="BL787" s="13"/>
      <c r="BM787" s="1"/>
      <c r="BP787" s="1"/>
      <c r="BQ787" s="1"/>
      <c r="BT787" s="13"/>
      <c r="BU787" s="15"/>
      <c r="BV787" s="14"/>
    </row>
    <row r="788" spans="1:74" x14ac:dyDescent="0.25">
      <c r="A788" s="4" t="str">
        <f t="shared" si="608"/>
        <v/>
      </c>
      <c r="B788" s="4" t="str">
        <f t="shared" si="609"/>
        <v/>
      </c>
      <c r="C788" s="4" t="str">
        <f t="shared" si="610"/>
        <v>BKS</v>
      </c>
      <c r="D788" s="4" t="str">
        <f t="shared" si="611"/>
        <v/>
      </c>
      <c r="E788" s="4" t="str">
        <f t="shared" si="612"/>
        <v/>
      </c>
      <c r="F788" s="4" t="str">
        <f t="shared" si="613"/>
        <v/>
      </c>
      <c r="G788" s="4" t="str">
        <f t="shared" si="614"/>
        <v/>
      </c>
      <c r="H788" s="4" t="str">
        <f t="shared" si="615"/>
        <v/>
      </c>
      <c r="I788" s="4" t="str">
        <f t="shared" si="616"/>
        <v/>
      </c>
      <c r="J788" s="4" t="str">
        <f t="shared" si="617"/>
        <v/>
      </c>
      <c r="K788" s="4" t="str">
        <f t="shared" si="618"/>
        <v/>
      </c>
      <c r="L788" s="4" t="str">
        <f t="shared" si="619"/>
        <v/>
      </c>
      <c r="M788" s="4" t="str">
        <f t="shared" si="620"/>
        <v/>
      </c>
      <c r="N788" s="4" t="str">
        <f t="shared" si="621"/>
        <v/>
      </c>
      <c r="O788" s="4" t="str">
        <f t="shared" si="622"/>
        <v/>
      </c>
      <c r="P788" s="4" t="str">
        <f t="shared" si="623"/>
        <v/>
      </c>
      <c r="Q788" s="4" t="str">
        <f t="shared" si="624"/>
        <v/>
      </c>
      <c r="R788" s="4" t="str">
        <f t="shared" si="625"/>
        <v/>
      </c>
      <c r="S788" s="4" t="str">
        <f t="shared" si="626"/>
        <v/>
      </c>
      <c r="T788" s="4" t="str">
        <f t="shared" si="627"/>
        <v/>
      </c>
      <c r="U788" s="4" t="str">
        <f t="shared" si="628"/>
        <v/>
      </c>
      <c r="V788" s="4" t="str">
        <f t="shared" si="629"/>
        <v/>
      </c>
      <c r="W788" s="4" t="str">
        <f t="shared" si="630"/>
        <v/>
      </c>
      <c r="X788" s="4" t="str">
        <f t="shared" si="631"/>
        <v/>
      </c>
      <c r="Y788" s="4">
        <f t="shared" si="632"/>
        <v>3</v>
      </c>
      <c r="Z788" s="4" t="str">
        <f t="shared" si="633"/>
        <v>-</v>
      </c>
      <c r="AA788" s="4" t="str">
        <f t="shared" si="634"/>
        <v/>
      </c>
      <c r="AB788" s="4" t="str">
        <f t="shared" si="635"/>
        <v/>
      </c>
      <c r="AC788" s="4" t="str">
        <f t="shared" si="636"/>
        <v/>
      </c>
      <c r="AD788" s="4" t="str">
        <f t="shared" si="637"/>
        <v/>
      </c>
      <c r="AE788" s="4" t="str">
        <f t="shared" si="638"/>
        <v/>
      </c>
      <c r="AF788" s="4" t="str" cm="1">
        <f t="array" aca="1" ref="AF788" ca="1">LEFT(AS788,MATCH(FALSE,ISNUMBER(MID(AS788,ROW(INDIRECT("1:"&amp;LEN(AS788)+1)), 1) *1),0) -1)</f>
        <v>1</v>
      </c>
      <c r="AG788" s="4">
        <f t="shared" si="639"/>
        <v>4</v>
      </c>
      <c r="AH788" s="4">
        <f t="shared" si="640"/>
        <v>30</v>
      </c>
      <c r="AI788" s="4">
        <f t="shared" si="641"/>
        <v>26</v>
      </c>
      <c r="AJ788" s="4" t="str">
        <f t="shared" si="642"/>
        <v>1BKS</v>
      </c>
      <c r="AK788" s="4" t="str">
        <f t="shared" si="643"/>
        <v>-1BKS</v>
      </c>
      <c r="AL788" s="4" t="str" cm="1">
        <f t="array" ref="AL788">LEFT(AS788,SUM(LEN(AS788)-LEN(SUBSTITUTE(AS788,{"0";"1";"2";"3";"4";"5";"6";"7";"8";"9"},""))))</f>
        <v>1</v>
      </c>
      <c r="AM788" s="4">
        <f t="shared" si="648"/>
        <v>13</v>
      </c>
      <c r="AN788" s="4" t="b">
        <f t="shared" si="652"/>
        <v>1</v>
      </c>
      <c r="AO788" s="4" t="str">
        <f t="shared" si="644"/>
        <v>BKS</v>
      </c>
      <c r="AP788" s="4" t="b">
        <f t="shared" si="649"/>
        <v>0</v>
      </c>
      <c r="AQ788" s="4" t="b">
        <f t="shared" si="645"/>
        <v>0</v>
      </c>
      <c r="AR788" s="5" t="str">
        <f t="shared" si="646"/>
        <v>FRENCH FRIES PREMIUM 62GR</v>
      </c>
      <c r="AS788" s="4" t="str">
        <f t="shared" si="647"/>
        <v>1BKS</v>
      </c>
      <c r="AT788" t="s">
        <v>1046</v>
      </c>
      <c r="AU788" s="1" t="s">
        <v>1047</v>
      </c>
      <c r="AV788" s="33" t="str">
        <f t="shared" ca="1" si="650"/>
        <v/>
      </c>
      <c r="AW788">
        <v>7000</v>
      </c>
      <c r="AX788">
        <v>7000</v>
      </c>
      <c r="AY788">
        <v>6463</v>
      </c>
      <c r="AZ788" t="str">
        <f t="shared" si="604"/>
        <v>8886013223207</v>
      </c>
      <c r="BA788" t="str">
        <f t="shared" si="651"/>
        <v>FRENCH FRIES PREMIUM 62GR</v>
      </c>
      <c r="BB788" t="s">
        <v>4417</v>
      </c>
      <c r="BC788" t="s">
        <v>4417</v>
      </c>
      <c r="BD788" s="1"/>
      <c r="BF788" s="9"/>
      <c r="BG788" s="20"/>
      <c r="BH788" s="13"/>
      <c r="BI788" s="15"/>
      <c r="BL788" s="13"/>
      <c r="BM788" s="1"/>
      <c r="BP788" s="1"/>
      <c r="BQ788" s="1"/>
      <c r="BT788" s="13"/>
      <c r="BU788" s="15"/>
      <c r="BV788" s="14"/>
    </row>
    <row r="789" spans="1:74" x14ac:dyDescent="0.25">
      <c r="A789" s="4" t="str">
        <f t="shared" si="608"/>
        <v/>
      </c>
      <c r="B789" s="4" t="str">
        <f t="shared" si="609"/>
        <v>PCS</v>
      </c>
      <c r="C789" s="4" t="str">
        <f t="shared" si="610"/>
        <v/>
      </c>
      <c r="D789" s="4" t="str">
        <f t="shared" si="611"/>
        <v/>
      </c>
      <c r="E789" s="4" t="str">
        <f t="shared" si="612"/>
        <v/>
      </c>
      <c r="F789" s="4" t="str">
        <f t="shared" si="613"/>
        <v>RTG</v>
      </c>
      <c r="G789" s="4" t="str">
        <f t="shared" si="614"/>
        <v/>
      </c>
      <c r="H789" s="4" t="str">
        <f t="shared" si="615"/>
        <v/>
      </c>
      <c r="I789" s="4" t="str">
        <f t="shared" si="616"/>
        <v/>
      </c>
      <c r="J789" s="4" t="str">
        <f t="shared" si="617"/>
        <v/>
      </c>
      <c r="K789" s="4" t="str">
        <f t="shared" si="618"/>
        <v/>
      </c>
      <c r="L789" s="4" t="str">
        <f t="shared" si="619"/>
        <v/>
      </c>
      <c r="M789" s="4" t="str">
        <f t="shared" si="620"/>
        <v/>
      </c>
      <c r="N789" s="4" t="str">
        <f t="shared" si="621"/>
        <v/>
      </c>
      <c r="O789" s="4" t="str">
        <f t="shared" si="622"/>
        <v/>
      </c>
      <c r="P789" s="4" t="str">
        <f t="shared" si="623"/>
        <v/>
      </c>
      <c r="Q789" s="4" t="str">
        <f t="shared" si="624"/>
        <v/>
      </c>
      <c r="R789" s="4" t="str">
        <f t="shared" si="625"/>
        <v/>
      </c>
      <c r="S789" s="4" t="str">
        <f t="shared" si="626"/>
        <v/>
      </c>
      <c r="T789" s="4" t="str">
        <f t="shared" si="627"/>
        <v/>
      </c>
      <c r="U789" s="4" t="str">
        <f t="shared" si="628"/>
        <v/>
      </c>
      <c r="V789" s="4" t="str">
        <f t="shared" si="629"/>
        <v/>
      </c>
      <c r="W789" s="4" t="str">
        <f t="shared" si="630"/>
        <v/>
      </c>
      <c r="X789" s="4" t="str">
        <f t="shared" si="631"/>
        <v/>
      </c>
      <c r="Y789" s="4">
        <f t="shared" si="632"/>
        <v>6</v>
      </c>
      <c r="Z789" s="4" t="str">
        <f t="shared" si="633"/>
        <v>-</v>
      </c>
      <c r="AA789" s="4" t="str">
        <f t="shared" si="634"/>
        <v>/</v>
      </c>
      <c r="AB789" s="4" t="str">
        <f t="shared" si="635"/>
        <v/>
      </c>
      <c r="AC789" s="4" t="str">
        <f t="shared" si="636"/>
        <v/>
      </c>
      <c r="AD789" s="4" t="str">
        <f t="shared" si="637"/>
        <v/>
      </c>
      <c r="AE789" s="4" t="str">
        <f t="shared" si="638"/>
        <v/>
      </c>
      <c r="AF789" s="4" t="str" cm="1">
        <f t="array" aca="1" ref="AF789" ca="1">LEFT(AS789,MATCH(FALSE,ISNUMBER(MID(AS789,ROW(INDIRECT("1:"&amp;LEN(AS789)+1)), 1) *1),0) -1)</f>
        <v>10</v>
      </c>
      <c r="AG789" s="4">
        <f t="shared" si="639"/>
        <v>9</v>
      </c>
      <c r="AH789" s="4">
        <f t="shared" si="640"/>
        <v>16</v>
      </c>
      <c r="AI789" s="4">
        <f t="shared" si="641"/>
        <v>7</v>
      </c>
      <c r="AJ789" s="4" t="str">
        <f t="shared" si="642"/>
        <v>/RTG</v>
      </c>
      <c r="AK789" s="4" t="str">
        <f t="shared" si="643"/>
        <v>S/RTG</v>
      </c>
      <c r="AL789" s="4" t="str" cm="1">
        <f t="array" ref="AL789">LEFT(AS789,SUM(LEN(AS789)-LEN(SUBSTITUTE(AS789,{"0";"1";"2";"3";"4";"5";"6";"7";"8";"9"},""))))</f>
        <v>10</v>
      </c>
      <c r="AM789" s="4">
        <f t="shared" si="648"/>
        <v>13</v>
      </c>
      <c r="AN789" s="4" t="b">
        <f t="shared" ref="AN789:AN797" si="653">LEFT(AS789,2)=AL789</f>
        <v>1</v>
      </c>
      <c r="AO789" s="4" t="str">
        <f t="shared" si="644"/>
        <v>RTG</v>
      </c>
      <c r="AP789" s="4" t="b">
        <f t="shared" si="649"/>
        <v>0</v>
      </c>
      <c r="AQ789" s="4" t="b">
        <f t="shared" si="645"/>
        <v>0</v>
      </c>
      <c r="AR789" s="5" t="str">
        <f t="shared" si="646"/>
        <v>FRENTA</v>
      </c>
      <c r="AS789" s="4" t="str">
        <f t="shared" si="647"/>
        <v>10PCS/RTG</v>
      </c>
      <c r="AT789" t="s">
        <v>1064</v>
      </c>
      <c r="AU789" s="1" t="s">
        <v>1065</v>
      </c>
      <c r="AV789" s="33" t="str">
        <f t="shared" ca="1" si="650"/>
        <v/>
      </c>
      <c r="AW789">
        <v>3500</v>
      </c>
      <c r="AX789">
        <v>3500</v>
      </c>
      <c r="AY789">
        <v>3088</v>
      </c>
      <c r="AZ789" t="str">
        <f t="shared" si="604"/>
        <v>8992942297162</v>
      </c>
      <c r="BA789" t="str">
        <f t="shared" si="651"/>
        <v>FRENTA</v>
      </c>
      <c r="BB789" t="s">
        <v>4417</v>
      </c>
      <c r="BC789" t="s">
        <v>4417</v>
      </c>
      <c r="BD789" s="1"/>
      <c r="BF789" s="9"/>
      <c r="BG789" s="20"/>
      <c r="BH789" s="13"/>
      <c r="BI789" s="15"/>
      <c r="BL789" s="13"/>
      <c r="BM789" s="1"/>
      <c r="BP789" s="1"/>
      <c r="BQ789" s="1"/>
      <c r="BT789" s="13"/>
      <c r="BU789" s="15"/>
      <c r="BV789" s="14"/>
    </row>
    <row r="790" spans="1:74" x14ac:dyDescent="0.25">
      <c r="A790" s="4" t="str">
        <f t="shared" si="608"/>
        <v/>
      </c>
      <c r="B790" s="4" t="str">
        <f t="shared" si="609"/>
        <v>PCS</v>
      </c>
      <c r="C790" s="4" t="str">
        <f t="shared" si="610"/>
        <v/>
      </c>
      <c r="D790" s="4" t="str">
        <f t="shared" si="611"/>
        <v/>
      </c>
      <c r="E790" s="4" t="str">
        <f t="shared" si="612"/>
        <v/>
      </c>
      <c r="F790" s="4" t="str">
        <f t="shared" si="613"/>
        <v>RTG</v>
      </c>
      <c r="G790" s="4" t="str">
        <f t="shared" si="614"/>
        <v/>
      </c>
      <c r="H790" s="4" t="str">
        <f t="shared" si="615"/>
        <v/>
      </c>
      <c r="I790" s="4" t="str">
        <f t="shared" si="616"/>
        <v/>
      </c>
      <c r="J790" s="4" t="str">
        <f t="shared" si="617"/>
        <v/>
      </c>
      <c r="K790" s="4" t="str">
        <f t="shared" si="618"/>
        <v/>
      </c>
      <c r="L790" s="4" t="str">
        <f t="shared" si="619"/>
        <v/>
      </c>
      <c r="M790" s="4" t="str">
        <f t="shared" si="620"/>
        <v/>
      </c>
      <c r="N790" s="4" t="str">
        <f t="shared" si="621"/>
        <v/>
      </c>
      <c r="O790" s="4" t="str">
        <f t="shared" si="622"/>
        <v/>
      </c>
      <c r="P790" s="4" t="str">
        <f t="shared" si="623"/>
        <v/>
      </c>
      <c r="Q790" s="4" t="str">
        <f t="shared" si="624"/>
        <v/>
      </c>
      <c r="R790" s="4" t="str">
        <f t="shared" si="625"/>
        <v/>
      </c>
      <c r="S790" s="4" t="str">
        <f t="shared" si="626"/>
        <v/>
      </c>
      <c r="T790" s="4" t="str">
        <f t="shared" si="627"/>
        <v/>
      </c>
      <c r="U790" s="4" t="str">
        <f t="shared" si="628"/>
        <v/>
      </c>
      <c r="V790" s="4" t="str">
        <f t="shared" si="629"/>
        <v/>
      </c>
      <c r="W790" s="4" t="str">
        <f t="shared" si="630"/>
        <v/>
      </c>
      <c r="X790" s="4" t="str">
        <f t="shared" si="631"/>
        <v/>
      </c>
      <c r="Y790" s="4">
        <f t="shared" si="632"/>
        <v>6</v>
      </c>
      <c r="Z790" s="4" t="str">
        <f t="shared" si="633"/>
        <v>-</v>
      </c>
      <c r="AA790" s="4" t="str">
        <f t="shared" si="634"/>
        <v>/</v>
      </c>
      <c r="AB790" s="4" t="str">
        <f t="shared" si="635"/>
        <v/>
      </c>
      <c r="AC790" s="4" t="str">
        <f t="shared" si="636"/>
        <v/>
      </c>
      <c r="AD790" s="4" t="str">
        <f t="shared" si="637"/>
        <v/>
      </c>
      <c r="AE790" s="4" t="str">
        <f t="shared" si="638"/>
        <v/>
      </c>
      <c r="AF790" s="4" t="str" cm="1">
        <f t="array" aca="1" ref="AF790" ca="1">LEFT(AS790,MATCH(FALSE,ISNUMBER(MID(AS790,ROW(INDIRECT("1:"&amp;LEN(AS790)+1)), 1) *1),0) -1)</f>
        <v>10</v>
      </c>
      <c r="AG790" s="4">
        <f t="shared" si="639"/>
        <v>9</v>
      </c>
      <c r="AH790" s="4">
        <f t="shared" si="640"/>
        <v>21</v>
      </c>
      <c r="AI790" s="4">
        <f t="shared" si="641"/>
        <v>12</v>
      </c>
      <c r="AJ790" s="4" t="str">
        <f t="shared" si="642"/>
        <v>/RTG</v>
      </c>
      <c r="AK790" s="4" t="str">
        <f t="shared" si="643"/>
        <v>S/RTG</v>
      </c>
      <c r="AL790" s="4" t="str" cm="1">
        <f t="array" ref="AL790">LEFT(AS790,SUM(LEN(AS790)-LEN(SUBSTITUTE(AS790,{"0";"1";"2";"3";"4";"5";"6";"7";"8";"9"},""))))</f>
        <v>10</v>
      </c>
      <c r="AM790" s="4">
        <f t="shared" si="648"/>
        <v>13</v>
      </c>
      <c r="AN790" s="4" t="b">
        <f t="shared" si="653"/>
        <v>1</v>
      </c>
      <c r="AO790" s="4" t="str">
        <f t="shared" si="644"/>
        <v>RTG</v>
      </c>
      <c r="AP790" s="4" t="b">
        <f t="shared" si="649"/>
        <v>0</v>
      </c>
      <c r="AQ790" s="4" t="b">
        <f t="shared" si="645"/>
        <v>0</v>
      </c>
      <c r="AR790" s="5" t="str">
        <f t="shared" si="646"/>
        <v>FRENTA COLA</v>
      </c>
      <c r="AS790" s="4" t="str">
        <f t="shared" si="647"/>
        <v>10PCS/RTG</v>
      </c>
      <c r="AT790" t="s">
        <v>1048</v>
      </c>
      <c r="AU790" s="1" t="s">
        <v>1049</v>
      </c>
      <c r="AV790" s="33" t="str">
        <f t="shared" ca="1" si="650"/>
        <v/>
      </c>
      <c r="AW790">
        <v>3000</v>
      </c>
      <c r="AX790">
        <v>3000</v>
      </c>
      <c r="AY790">
        <v>2700</v>
      </c>
      <c r="AZ790" t="str">
        <f t="shared" si="604"/>
        <v>8992942297148</v>
      </c>
      <c r="BA790" t="str">
        <f t="shared" si="651"/>
        <v>FRENTA COLA</v>
      </c>
      <c r="BB790" t="s">
        <v>4417</v>
      </c>
      <c r="BC790" t="s">
        <v>4417</v>
      </c>
      <c r="BD790" s="1"/>
      <c r="BF790" s="9"/>
      <c r="BG790" s="20"/>
      <c r="BH790" s="13"/>
      <c r="BI790" s="15"/>
      <c r="BL790" s="13"/>
      <c r="BM790" s="1"/>
      <c r="BP790" s="1"/>
      <c r="BQ790" s="1"/>
      <c r="BT790" s="13"/>
      <c r="BU790" s="15"/>
      <c r="BV790" s="14"/>
    </row>
    <row r="791" spans="1:74" x14ac:dyDescent="0.25">
      <c r="A791" s="4" t="str">
        <f t="shared" si="608"/>
        <v/>
      </c>
      <c r="B791" s="4" t="str">
        <f t="shared" si="609"/>
        <v>PCS</v>
      </c>
      <c r="C791" s="4" t="str">
        <f t="shared" si="610"/>
        <v/>
      </c>
      <c r="D791" s="4" t="str">
        <f t="shared" si="611"/>
        <v/>
      </c>
      <c r="E791" s="4" t="str">
        <f t="shared" si="612"/>
        <v/>
      </c>
      <c r="F791" s="4" t="str">
        <f t="shared" si="613"/>
        <v>RTG</v>
      </c>
      <c r="G791" s="4" t="str">
        <f t="shared" si="614"/>
        <v/>
      </c>
      <c r="H791" s="4" t="str">
        <f t="shared" si="615"/>
        <v/>
      </c>
      <c r="I791" s="4" t="str">
        <f t="shared" si="616"/>
        <v/>
      </c>
      <c r="J791" s="4" t="str">
        <f t="shared" si="617"/>
        <v/>
      </c>
      <c r="K791" s="4" t="str">
        <f t="shared" si="618"/>
        <v/>
      </c>
      <c r="L791" s="4" t="str">
        <f t="shared" si="619"/>
        <v/>
      </c>
      <c r="M791" s="4" t="str">
        <f t="shared" si="620"/>
        <v/>
      </c>
      <c r="N791" s="4" t="str">
        <f t="shared" si="621"/>
        <v/>
      </c>
      <c r="O791" s="4" t="str">
        <f t="shared" si="622"/>
        <v/>
      </c>
      <c r="P791" s="4" t="str">
        <f t="shared" si="623"/>
        <v/>
      </c>
      <c r="Q791" s="4" t="str">
        <f t="shared" si="624"/>
        <v/>
      </c>
      <c r="R791" s="4" t="str">
        <f t="shared" si="625"/>
        <v/>
      </c>
      <c r="S791" s="4" t="str">
        <f t="shared" si="626"/>
        <v/>
      </c>
      <c r="T791" s="4" t="str">
        <f t="shared" si="627"/>
        <v/>
      </c>
      <c r="U791" s="4" t="str">
        <f t="shared" si="628"/>
        <v/>
      </c>
      <c r="V791" s="4" t="str">
        <f t="shared" si="629"/>
        <v/>
      </c>
      <c r="W791" s="4" t="str">
        <f t="shared" si="630"/>
        <v/>
      </c>
      <c r="X791" s="4" t="str">
        <f t="shared" si="631"/>
        <v/>
      </c>
      <c r="Y791" s="4">
        <f t="shared" si="632"/>
        <v>6</v>
      </c>
      <c r="Z791" s="4" t="str">
        <f t="shared" si="633"/>
        <v>-</v>
      </c>
      <c r="AA791" s="4" t="str">
        <f t="shared" si="634"/>
        <v>/</v>
      </c>
      <c r="AB791" s="4" t="str">
        <f t="shared" si="635"/>
        <v/>
      </c>
      <c r="AC791" s="4" t="str">
        <f t="shared" si="636"/>
        <v/>
      </c>
      <c r="AD791" s="4" t="str">
        <f t="shared" si="637"/>
        <v/>
      </c>
      <c r="AE791" s="4" t="str">
        <f t="shared" si="638"/>
        <v/>
      </c>
      <c r="AF791" s="4" t="str" cm="1">
        <f t="array" aca="1" ref="AF791" ca="1">LEFT(AS791,MATCH(FALSE,ISNUMBER(MID(AS791,ROW(INDIRECT("1:"&amp;LEN(AS791)+1)), 1) *1),0) -1)</f>
        <v>10</v>
      </c>
      <c r="AG791" s="4">
        <f t="shared" si="639"/>
        <v>9</v>
      </c>
      <c r="AH791" s="4">
        <f t="shared" si="640"/>
        <v>28</v>
      </c>
      <c r="AI791" s="4">
        <f t="shared" si="641"/>
        <v>19</v>
      </c>
      <c r="AJ791" s="4" t="str">
        <f t="shared" si="642"/>
        <v>/RTG</v>
      </c>
      <c r="AK791" s="4" t="str">
        <f t="shared" si="643"/>
        <v>S/RTG</v>
      </c>
      <c r="AL791" s="4" t="str" cm="1">
        <f t="array" ref="AL791">LEFT(AS791,SUM(LEN(AS791)-LEN(SUBSTITUTE(AS791,{"0";"1";"2";"3";"4";"5";"6";"7";"8";"9"},""))))</f>
        <v>10</v>
      </c>
      <c r="AM791" s="4">
        <f t="shared" si="648"/>
        <v>13</v>
      </c>
      <c r="AN791" s="4" t="b">
        <f t="shared" si="653"/>
        <v>1</v>
      </c>
      <c r="AO791" s="4" t="str">
        <f t="shared" si="644"/>
        <v>RTG</v>
      </c>
      <c r="AP791" s="4" t="b">
        <f t="shared" si="649"/>
        <v>0</v>
      </c>
      <c r="AQ791" s="4" t="b">
        <f t="shared" si="645"/>
        <v>0</v>
      </c>
      <c r="AR791" s="5" t="str">
        <f t="shared" si="646"/>
        <v>FRENTA FRUIT PUNCH</v>
      </c>
      <c r="AS791" s="4" t="str">
        <f t="shared" si="647"/>
        <v>10PCS/RTG</v>
      </c>
      <c r="AT791" t="s">
        <v>1050</v>
      </c>
      <c r="AU791" s="1" t="s">
        <v>1051</v>
      </c>
      <c r="AV791" s="33" t="str">
        <f t="shared" ca="1" si="650"/>
        <v/>
      </c>
      <c r="AW791">
        <v>3000</v>
      </c>
      <c r="AX791">
        <v>3000</v>
      </c>
      <c r="AY791">
        <v>2700</v>
      </c>
      <c r="AZ791" t="str">
        <f t="shared" si="604"/>
        <v>8992942180006</v>
      </c>
      <c r="BA791" t="str">
        <f t="shared" si="651"/>
        <v>FRENTA FRUIT PUNCH</v>
      </c>
      <c r="BB791" t="s">
        <v>4417</v>
      </c>
      <c r="BC791" t="s">
        <v>4417</v>
      </c>
      <c r="BD791" s="1"/>
      <c r="BF791" s="9"/>
      <c r="BG791" s="20"/>
      <c r="BH791" s="13"/>
      <c r="BI791" s="15"/>
      <c r="BL791" s="13"/>
      <c r="BM791" s="1"/>
      <c r="BP791" s="1"/>
      <c r="BQ791" s="1"/>
      <c r="BT791" s="13"/>
      <c r="BU791" s="15"/>
      <c r="BV791" s="14"/>
    </row>
    <row r="792" spans="1:74" x14ac:dyDescent="0.25">
      <c r="A792" s="4" t="str">
        <f t="shared" si="608"/>
        <v/>
      </c>
      <c r="B792" s="4" t="str">
        <f t="shared" si="609"/>
        <v>PCS</v>
      </c>
      <c r="C792" s="4" t="str">
        <f t="shared" si="610"/>
        <v/>
      </c>
      <c r="D792" s="4" t="str">
        <f t="shared" si="611"/>
        <v/>
      </c>
      <c r="E792" s="4" t="str">
        <f t="shared" si="612"/>
        <v/>
      </c>
      <c r="F792" s="4" t="str">
        <f t="shared" si="613"/>
        <v>RTG</v>
      </c>
      <c r="G792" s="4" t="str">
        <f t="shared" si="614"/>
        <v/>
      </c>
      <c r="H792" s="4" t="str">
        <f t="shared" si="615"/>
        <v/>
      </c>
      <c r="I792" s="4" t="str">
        <f t="shared" si="616"/>
        <v/>
      </c>
      <c r="J792" s="4" t="str">
        <f t="shared" si="617"/>
        <v/>
      </c>
      <c r="K792" s="4" t="str">
        <f t="shared" si="618"/>
        <v/>
      </c>
      <c r="L792" s="4" t="str">
        <f t="shared" si="619"/>
        <v/>
      </c>
      <c r="M792" s="4" t="str">
        <f t="shared" si="620"/>
        <v/>
      </c>
      <c r="N792" s="4" t="str">
        <f t="shared" si="621"/>
        <v/>
      </c>
      <c r="O792" s="4" t="str">
        <f t="shared" si="622"/>
        <v/>
      </c>
      <c r="P792" s="4" t="str">
        <f t="shared" si="623"/>
        <v/>
      </c>
      <c r="Q792" s="4" t="str">
        <f t="shared" si="624"/>
        <v/>
      </c>
      <c r="R792" s="4" t="str">
        <f t="shared" si="625"/>
        <v/>
      </c>
      <c r="S792" s="4" t="str">
        <f t="shared" si="626"/>
        <v/>
      </c>
      <c r="T792" s="4" t="str">
        <f t="shared" si="627"/>
        <v/>
      </c>
      <c r="U792" s="4" t="str">
        <f t="shared" si="628"/>
        <v/>
      </c>
      <c r="V792" s="4" t="str">
        <f t="shared" si="629"/>
        <v/>
      </c>
      <c r="W792" s="4" t="str">
        <f t="shared" si="630"/>
        <v/>
      </c>
      <c r="X792" s="4" t="str">
        <f t="shared" si="631"/>
        <v/>
      </c>
      <c r="Y792" s="4">
        <f t="shared" si="632"/>
        <v>6</v>
      </c>
      <c r="Z792" s="4" t="str">
        <f t="shared" si="633"/>
        <v>-</v>
      </c>
      <c r="AA792" s="4" t="str">
        <f t="shared" si="634"/>
        <v>/</v>
      </c>
      <c r="AB792" s="4" t="str">
        <f t="shared" si="635"/>
        <v/>
      </c>
      <c r="AC792" s="4" t="str">
        <f t="shared" si="636"/>
        <v/>
      </c>
      <c r="AD792" s="4" t="str">
        <f t="shared" si="637"/>
        <v/>
      </c>
      <c r="AE792" s="4" t="str">
        <f t="shared" si="638"/>
        <v/>
      </c>
      <c r="AF792" s="4" t="str" cm="1">
        <f t="array" aca="1" ref="AF792" ca="1">LEFT(AS792,MATCH(FALSE,ISNUMBER(MID(AS792,ROW(INDIRECT("1:"&amp;LEN(AS792)+1)), 1) *1),0) -1)</f>
        <v>10</v>
      </c>
      <c r="AG792" s="4">
        <f t="shared" si="639"/>
        <v>9</v>
      </c>
      <c r="AH792" s="4">
        <f t="shared" si="640"/>
        <v>22</v>
      </c>
      <c r="AI792" s="4">
        <f t="shared" si="641"/>
        <v>13</v>
      </c>
      <c r="AJ792" s="4" t="str">
        <f t="shared" si="642"/>
        <v>/RTG</v>
      </c>
      <c r="AK792" s="4" t="str">
        <f t="shared" si="643"/>
        <v>S/RTG</v>
      </c>
      <c r="AL792" s="4" t="str" cm="1">
        <f t="array" ref="AL792">LEFT(AS792,SUM(LEN(AS792)-LEN(SUBSTITUTE(AS792,{"0";"1";"2";"3";"4";"5";"6";"7";"8";"9"},""))))</f>
        <v>10</v>
      </c>
      <c r="AM792" s="4">
        <f t="shared" si="648"/>
        <v>13</v>
      </c>
      <c r="AN792" s="4" t="b">
        <f t="shared" si="653"/>
        <v>1</v>
      </c>
      <c r="AO792" s="4" t="str">
        <f t="shared" si="644"/>
        <v>RTG</v>
      </c>
      <c r="AP792" s="4" t="b">
        <f t="shared" si="649"/>
        <v>0</v>
      </c>
      <c r="AQ792" s="4" t="b">
        <f t="shared" si="645"/>
        <v>0</v>
      </c>
      <c r="AR792" s="5" t="str">
        <f t="shared" si="646"/>
        <v>FRENTA JERUK</v>
      </c>
      <c r="AS792" s="4" t="str">
        <f t="shared" si="647"/>
        <v>10PCS/RTG</v>
      </c>
      <c r="AT792" t="s">
        <v>1052</v>
      </c>
      <c r="AU792" s="1" t="s">
        <v>1053</v>
      </c>
      <c r="AV792" s="33" t="str">
        <f t="shared" ca="1" si="650"/>
        <v/>
      </c>
      <c r="AW792">
        <v>3000</v>
      </c>
      <c r="AX792">
        <v>3000</v>
      </c>
      <c r="AY792">
        <v>2700</v>
      </c>
      <c r="AZ792" t="str">
        <f t="shared" si="604"/>
        <v>8992942297100</v>
      </c>
      <c r="BA792" t="str">
        <f t="shared" si="651"/>
        <v>FRENTA JERUK</v>
      </c>
      <c r="BB792" t="s">
        <v>4417</v>
      </c>
      <c r="BC792" t="s">
        <v>4417</v>
      </c>
      <c r="BD792" s="1"/>
      <c r="BF792" s="9"/>
      <c r="BG792" s="20"/>
      <c r="BH792" s="13"/>
      <c r="BI792" s="15"/>
      <c r="BL792" s="13"/>
      <c r="BM792" s="1"/>
      <c r="BP792" s="1"/>
      <c r="BQ792" s="1"/>
      <c r="BT792" s="13"/>
      <c r="BU792" s="15"/>
      <c r="BV792" s="14"/>
    </row>
    <row r="793" spans="1:74" x14ac:dyDescent="0.25">
      <c r="A793" s="4" t="str">
        <f t="shared" si="608"/>
        <v/>
      </c>
      <c r="B793" s="4" t="str">
        <f t="shared" si="609"/>
        <v>PCS</v>
      </c>
      <c r="C793" s="4" t="str">
        <f t="shared" si="610"/>
        <v/>
      </c>
      <c r="D793" s="4" t="str">
        <f t="shared" si="611"/>
        <v/>
      </c>
      <c r="E793" s="4" t="str">
        <f t="shared" si="612"/>
        <v/>
      </c>
      <c r="F793" s="4" t="str">
        <f t="shared" si="613"/>
        <v>RTG</v>
      </c>
      <c r="G793" s="4" t="str">
        <f t="shared" si="614"/>
        <v/>
      </c>
      <c r="H793" s="4" t="str">
        <f t="shared" si="615"/>
        <v/>
      </c>
      <c r="I793" s="4" t="str">
        <f t="shared" si="616"/>
        <v/>
      </c>
      <c r="J793" s="4" t="str">
        <f t="shared" si="617"/>
        <v/>
      </c>
      <c r="K793" s="4" t="str">
        <f t="shared" si="618"/>
        <v/>
      </c>
      <c r="L793" s="4" t="str">
        <f t="shared" si="619"/>
        <v/>
      </c>
      <c r="M793" s="4" t="str">
        <f t="shared" si="620"/>
        <v/>
      </c>
      <c r="N793" s="4" t="str">
        <f t="shared" si="621"/>
        <v/>
      </c>
      <c r="O793" s="4" t="str">
        <f t="shared" si="622"/>
        <v/>
      </c>
      <c r="P793" s="4" t="str">
        <f t="shared" si="623"/>
        <v/>
      </c>
      <c r="Q793" s="4" t="str">
        <f t="shared" si="624"/>
        <v/>
      </c>
      <c r="R793" s="4" t="str">
        <f t="shared" si="625"/>
        <v/>
      </c>
      <c r="S793" s="4" t="str">
        <f t="shared" si="626"/>
        <v/>
      </c>
      <c r="T793" s="4" t="str">
        <f t="shared" si="627"/>
        <v/>
      </c>
      <c r="U793" s="4" t="str">
        <f t="shared" si="628"/>
        <v/>
      </c>
      <c r="V793" s="4" t="str">
        <f t="shared" si="629"/>
        <v/>
      </c>
      <c r="W793" s="4" t="str">
        <f t="shared" si="630"/>
        <v/>
      </c>
      <c r="X793" s="4" t="str">
        <f t="shared" si="631"/>
        <v/>
      </c>
      <c r="Y793" s="4">
        <f t="shared" si="632"/>
        <v>6</v>
      </c>
      <c r="Z793" s="4" t="str">
        <f t="shared" si="633"/>
        <v>-</v>
      </c>
      <c r="AA793" s="4" t="str">
        <f t="shared" si="634"/>
        <v>/</v>
      </c>
      <c r="AB793" s="4" t="str">
        <f t="shared" si="635"/>
        <v/>
      </c>
      <c r="AC793" s="4" t="str">
        <f t="shared" si="636"/>
        <v/>
      </c>
      <c r="AD793" s="4" t="str">
        <f t="shared" si="637"/>
        <v/>
      </c>
      <c r="AE793" s="4" t="str">
        <f t="shared" si="638"/>
        <v/>
      </c>
      <c r="AF793" s="4" t="str" cm="1">
        <f t="array" aca="1" ref="AF793" ca="1">LEFT(AS793,MATCH(FALSE,ISNUMBER(MID(AS793,ROW(INDIRECT("1:"&amp;LEN(AS793)+1)), 1) *1),0) -1)</f>
        <v>10</v>
      </c>
      <c r="AG793" s="4">
        <f t="shared" si="639"/>
        <v>9</v>
      </c>
      <c r="AH793" s="4">
        <f t="shared" si="640"/>
        <v>22</v>
      </c>
      <c r="AI793" s="4">
        <f t="shared" si="641"/>
        <v>13</v>
      </c>
      <c r="AJ793" s="4" t="str">
        <f t="shared" si="642"/>
        <v>/RTG</v>
      </c>
      <c r="AK793" s="4" t="str">
        <f t="shared" si="643"/>
        <v>S/RTG</v>
      </c>
      <c r="AL793" s="4" t="str" cm="1">
        <f t="array" ref="AL793">LEFT(AS793,SUM(LEN(AS793)-LEN(SUBSTITUTE(AS793,{"0";"1";"2";"3";"4";"5";"6";"7";"8";"9"},""))))</f>
        <v>10</v>
      </c>
      <c r="AM793" s="4">
        <f t="shared" si="648"/>
        <v>13</v>
      </c>
      <c r="AN793" s="4" t="b">
        <f t="shared" si="653"/>
        <v>1</v>
      </c>
      <c r="AO793" s="4" t="str">
        <f t="shared" si="644"/>
        <v>RTG</v>
      </c>
      <c r="AP793" s="4" t="b">
        <f t="shared" si="649"/>
        <v>0</v>
      </c>
      <c r="AQ793" s="4" t="b">
        <f t="shared" si="645"/>
        <v>0</v>
      </c>
      <c r="AR793" s="5" t="str">
        <f t="shared" si="646"/>
        <v>FRENTA LEMON</v>
      </c>
      <c r="AS793" s="4" t="str">
        <f t="shared" si="647"/>
        <v>10PCS/RTG</v>
      </c>
      <c r="AT793" t="s">
        <v>1054</v>
      </c>
      <c r="AU793" s="1" t="s">
        <v>1055</v>
      </c>
      <c r="AV793" s="33" t="str">
        <f t="shared" ca="1" si="650"/>
        <v/>
      </c>
      <c r="AW793">
        <v>3000</v>
      </c>
      <c r="AX793">
        <v>3000</v>
      </c>
      <c r="AY793">
        <v>2700</v>
      </c>
      <c r="AZ793" t="str">
        <f t="shared" si="604"/>
        <v>8992942297186</v>
      </c>
      <c r="BA793" t="str">
        <f t="shared" si="651"/>
        <v>FRENTA LEMON</v>
      </c>
      <c r="BB793" t="s">
        <v>4417</v>
      </c>
      <c r="BC793" t="s">
        <v>4417</v>
      </c>
      <c r="BD793" s="1"/>
      <c r="BF793" s="9"/>
      <c r="BG793" s="20"/>
      <c r="BH793" s="13"/>
      <c r="BI793" s="15"/>
      <c r="BL793" s="13"/>
      <c r="BM793" s="1"/>
      <c r="BP793" s="1"/>
      <c r="BQ793" s="1"/>
      <c r="BT793" s="13"/>
      <c r="BU793" s="15"/>
      <c r="BV793" s="14"/>
    </row>
    <row r="794" spans="1:74" x14ac:dyDescent="0.25">
      <c r="A794" s="4" t="str">
        <f t="shared" si="608"/>
        <v/>
      </c>
      <c r="B794" s="4" t="str">
        <f t="shared" si="609"/>
        <v>PCS</v>
      </c>
      <c r="C794" s="4" t="str">
        <f t="shared" si="610"/>
        <v/>
      </c>
      <c r="D794" s="4" t="str">
        <f t="shared" si="611"/>
        <v/>
      </c>
      <c r="E794" s="4" t="str">
        <f t="shared" si="612"/>
        <v/>
      </c>
      <c r="F794" s="4" t="str">
        <f t="shared" si="613"/>
        <v>RTG</v>
      </c>
      <c r="G794" s="4" t="str">
        <f t="shared" si="614"/>
        <v/>
      </c>
      <c r="H794" s="4" t="str">
        <f t="shared" si="615"/>
        <v/>
      </c>
      <c r="I794" s="4" t="str">
        <f t="shared" si="616"/>
        <v/>
      </c>
      <c r="J794" s="4" t="str">
        <f t="shared" si="617"/>
        <v/>
      </c>
      <c r="K794" s="4" t="str">
        <f t="shared" si="618"/>
        <v/>
      </c>
      <c r="L794" s="4" t="str">
        <f t="shared" si="619"/>
        <v/>
      </c>
      <c r="M794" s="4" t="str">
        <f t="shared" si="620"/>
        <v/>
      </c>
      <c r="N794" s="4" t="str">
        <f t="shared" si="621"/>
        <v/>
      </c>
      <c r="O794" s="4" t="str">
        <f t="shared" si="622"/>
        <v/>
      </c>
      <c r="P794" s="4" t="str">
        <f t="shared" si="623"/>
        <v/>
      </c>
      <c r="Q794" s="4" t="str">
        <f t="shared" si="624"/>
        <v/>
      </c>
      <c r="R794" s="4" t="str">
        <f t="shared" si="625"/>
        <v/>
      </c>
      <c r="S794" s="4" t="str">
        <f t="shared" si="626"/>
        <v/>
      </c>
      <c r="T794" s="4" t="str">
        <f t="shared" si="627"/>
        <v/>
      </c>
      <c r="U794" s="4" t="str">
        <f t="shared" si="628"/>
        <v/>
      </c>
      <c r="V794" s="4" t="str">
        <f t="shared" si="629"/>
        <v/>
      </c>
      <c r="W794" s="4" t="str">
        <f t="shared" si="630"/>
        <v/>
      </c>
      <c r="X794" s="4" t="str">
        <f t="shared" si="631"/>
        <v/>
      </c>
      <c r="Y794" s="4">
        <f t="shared" si="632"/>
        <v>6</v>
      </c>
      <c r="Z794" s="4" t="str">
        <f t="shared" si="633"/>
        <v>-</v>
      </c>
      <c r="AA794" s="4" t="str">
        <f t="shared" si="634"/>
        <v>/</v>
      </c>
      <c r="AB794" s="4" t="str">
        <f t="shared" si="635"/>
        <v/>
      </c>
      <c r="AC794" s="4" t="str">
        <f t="shared" si="636"/>
        <v/>
      </c>
      <c r="AD794" s="4" t="str">
        <f t="shared" si="637"/>
        <v/>
      </c>
      <c r="AE794" s="4" t="str">
        <f t="shared" si="638"/>
        <v/>
      </c>
      <c r="AF794" s="4" t="str" cm="1">
        <f t="array" aca="1" ref="AF794" ca="1">LEFT(AS794,MATCH(FALSE,ISNUMBER(MID(AS794,ROW(INDIRECT("1:"&amp;LEN(AS794)+1)), 1) *1),0) -1)</f>
        <v>10</v>
      </c>
      <c r="AG794" s="4">
        <f t="shared" si="639"/>
        <v>9</v>
      </c>
      <c r="AH794" s="4">
        <f t="shared" si="640"/>
        <v>23</v>
      </c>
      <c r="AI794" s="4">
        <f t="shared" si="641"/>
        <v>14</v>
      </c>
      <c r="AJ794" s="4" t="str">
        <f t="shared" si="642"/>
        <v>/RTG</v>
      </c>
      <c r="AK794" s="4" t="str">
        <f t="shared" si="643"/>
        <v>S/RTG</v>
      </c>
      <c r="AL794" s="4" t="str" cm="1">
        <f t="array" ref="AL794">LEFT(AS794,SUM(LEN(AS794)-LEN(SUBSTITUTE(AS794,{"0";"1";"2";"3";"4";"5";"6";"7";"8";"9"},""))))</f>
        <v>10</v>
      </c>
      <c r="AM794" s="4">
        <f t="shared" si="648"/>
        <v>13</v>
      </c>
      <c r="AN794" s="4" t="b">
        <f t="shared" si="653"/>
        <v>1</v>
      </c>
      <c r="AO794" s="4" t="str">
        <f t="shared" si="644"/>
        <v>RTG</v>
      </c>
      <c r="AP794" s="4" t="b">
        <f t="shared" si="649"/>
        <v>0</v>
      </c>
      <c r="AQ794" s="4" t="b">
        <f t="shared" si="645"/>
        <v>0</v>
      </c>
      <c r="AR794" s="5" t="str">
        <f t="shared" si="646"/>
        <v>FRENTA MANGGA</v>
      </c>
      <c r="AS794" s="4" t="str">
        <f t="shared" si="647"/>
        <v>10PCS/RTG</v>
      </c>
      <c r="AT794" t="s">
        <v>1056</v>
      </c>
      <c r="AU794" s="1" t="s">
        <v>1057</v>
      </c>
      <c r="AV794" s="33" t="str">
        <f t="shared" ca="1" si="650"/>
        <v/>
      </c>
      <c r="AW794">
        <v>3000</v>
      </c>
      <c r="AX794">
        <v>3000</v>
      </c>
      <c r="AY794">
        <v>2700</v>
      </c>
      <c r="AZ794" t="str">
        <f t="shared" si="604"/>
        <v>8992942017241</v>
      </c>
      <c r="BA794" t="str">
        <f t="shared" si="651"/>
        <v>FRENTA MANGGA</v>
      </c>
      <c r="BB794" t="s">
        <v>4417</v>
      </c>
      <c r="BC794" t="s">
        <v>4417</v>
      </c>
      <c r="BD794" s="1"/>
      <c r="BF794" s="9"/>
      <c r="BG794" s="20"/>
      <c r="BH794" s="13"/>
      <c r="BI794" s="15"/>
      <c r="BL794" s="13"/>
      <c r="BM794" s="1"/>
      <c r="BP794" s="1"/>
      <c r="BQ794" s="1"/>
      <c r="BT794" s="13"/>
      <c r="BU794" s="15"/>
      <c r="BV794" s="14"/>
    </row>
    <row r="795" spans="1:74" x14ac:dyDescent="0.25">
      <c r="A795" s="4" t="str">
        <f t="shared" si="608"/>
        <v/>
      </c>
      <c r="B795" s="4" t="str">
        <f t="shared" si="609"/>
        <v>PCS</v>
      </c>
      <c r="C795" s="4" t="str">
        <f t="shared" si="610"/>
        <v/>
      </c>
      <c r="D795" s="4" t="str">
        <f t="shared" si="611"/>
        <v/>
      </c>
      <c r="E795" s="4" t="str">
        <f t="shared" si="612"/>
        <v/>
      </c>
      <c r="F795" s="4" t="str">
        <f t="shared" si="613"/>
        <v>RTG</v>
      </c>
      <c r="G795" s="4" t="str">
        <f t="shared" si="614"/>
        <v/>
      </c>
      <c r="H795" s="4" t="str">
        <f t="shared" si="615"/>
        <v/>
      </c>
      <c r="I795" s="4" t="str">
        <f t="shared" si="616"/>
        <v/>
      </c>
      <c r="J795" s="4" t="str">
        <f t="shared" si="617"/>
        <v/>
      </c>
      <c r="K795" s="4" t="str">
        <f t="shared" si="618"/>
        <v/>
      </c>
      <c r="L795" s="4" t="str">
        <f t="shared" si="619"/>
        <v/>
      </c>
      <c r="M795" s="4" t="str">
        <f t="shared" si="620"/>
        <v/>
      </c>
      <c r="N795" s="4" t="str">
        <f t="shared" si="621"/>
        <v/>
      </c>
      <c r="O795" s="4" t="str">
        <f t="shared" si="622"/>
        <v/>
      </c>
      <c r="P795" s="4" t="str">
        <f t="shared" si="623"/>
        <v/>
      </c>
      <c r="Q795" s="4" t="str">
        <f t="shared" si="624"/>
        <v/>
      </c>
      <c r="R795" s="4" t="str">
        <f t="shared" si="625"/>
        <v/>
      </c>
      <c r="S795" s="4" t="str">
        <f t="shared" si="626"/>
        <v/>
      </c>
      <c r="T795" s="4" t="str">
        <f t="shared" si="627"/>
        <v/>
      </c>
      <c r="U795" s="4" t="str">
        <f t="shared" si="628"/>
        <v/>
      </c>
      <c r="V795" s="4" t="str">
        <f t="shared" si="629"/>
        <v/>
      </c>
      <c r="W795" s="4" t="str">
        <f t="shared" si="630"/>
        <v/>
      </c>
      <c r="X795" s="4" t="str">
        <f t="shared" si="631"/>
        <v/>
      </c>
      <c r="Y795" s="4">
        <f t="shared" si="632"/>
        <v>6</v>
      </c>
      <c r="Z795" s="4" t="str">
        <f t="shared" si="633"/>
        <v>-</v>
      </c>
      <c r="AA795" s="4" t="str">
        <f t="shared" si="634"/>
        <v>/</v>
      </c>
      <c r="AB795" s="4" t="str">
        <f t="shared" si="635"/>
        <v/>
      </c>
      <c r="AC795" s="4" t="str">
        <f t="shared" si="636"/>
        <v/>
      </c>
      <c r="AD795" s="4" t="str">
        <f t="shared" si="637"/>
        <v/>
      </c>
      <c r="AE795" s="4" t="str">
        <f t="shared" si="638"/>
        <v/>
      </c>
      <c r="AF795" s="4" t="str" cm="1">
        <f t="array" aca="1" ref="AF795" ca="1">LEFT(AS795,MATCH(FALSE,ISNUMBER(MID(AS795,ROW(INDIRECT("1:"&amp;LEN(AS795)+1)), 1) *1),0) -1)</f>
        <v>10</v>
      </c>
      <c r="AG795" s="4">
        <f t="shared" si="639"/>
        <v>9</v>
      </c>
      <c r="AH795" s="4">
        <f t="shared" si="640"/>
        <v>29</v>
      </c>
      <c r="AI795" s="4">
        <f t="shared" si="641"/>
        <v>20</v>
      </c>
      <c r="AJ795" s="4" t="str">
        <f t="shared" si="642"/>
        <v>/RTG</v>
      </c>
      <c r="AK795" s="4" t="str">
        <f t="shared" si="643"/>
        <v>S/RTG</v>
      </c>
      <c r="AL795" s="4" t="str" cm="1">
        <f t="array" ref="AL795">LEFT(AS795,SUM(LEN(AS795)-LEN(SUBSTITUTE(AS795,{"0";"1";"2";"3";"4";"5";"6";"7";"8";"9"},""))))</f>
        <v>10</v>
      </c>
      <c r="AM795" s="4">
        <f t="shared" si="648"/>
        <v>13</v>
      </c>
      <c r="AN795" s="4" t="b">
        <f t="shared" si="653"/>
        <v>1</v>
      </c>
      <c r="AO795" s="4" t="str">
        <f t="shared" si="644"/>
        <v>RTG</v>
      </c>
      <c r="AP795" s="4" t="b">
        <f t="shared" si="649"/>
        <v>0</v>
      </c>
      <c r="AQ795" s="4" t="b">
        <f t="shared" si="645"/>
        <v>0</v>
      </c>
      <c r="AR795" s="5" t="str">
        <f t="shared" si="646"/>
        <v>FRENTA PERMEN KARET</v>
      </c>
      <c r="AS795" s="4" t="str">
        <f t="shared" si="647"/>
        <v>10PCS/RTG</v>
      </c>
      <c r="AT795" t="s">
        <v>1058</v>
      </c>
      <c r="AU795" s="1" t="s">
        <v>1059</v>
      </c>
      <c r="AV795" s="33" t="str">
        <f t="shared" ca="1" si="650"/>
        <v/>
      </c>
      <c r="AW795">
        <v>3000</v>
      </c>
      <c r="AX795">
        <v>3000</v>
      </c>
      <c r="AY795">
        <v>2700</v>
      </c>
      <c r="AZ795" t="str">
        <f t="shared" si="604"/>
        <v>8992942297209</v>
      </c>
      <c r="BA795" t="str">
        <f t="shared" si="651"/>
        <v>FRENTA PERMEN KARET</v>
      </c>
      <c r="BB795" t="s">
        <v>4417</v>
      </c>
      <c r="BC795" t="s">
        <v>4417</v>
      </c>
      <c r="BD795" s="1"/>
      <c r="BF795" s="9"/>
      <c r="BG795" s="20"/>
      <c r="BH795" s="13"/>
      <c r="BI795" s="15"/>
      <c r="BL795" s="13"/>
      <c r="BM795" s="1"/>
      <c r="BP795" s="1"/>
      <c r="BQ795" s="1"/>
      <c r="BT795" s="13"/>
      <c r="BU795" s="15"/>
      <c r="BV795" s="14"/>
    </row>
    <row r="796" spans="1:74" x14ac:dyDescent="0.25">
      <c r="A796" s="4" t="str">
        <f t="shared" si="608"/>
        <v/>
      </c>
      <c r="B796" s="4" t="str">
        <f t="shared" si="609"/>
        <v>PCS</v>
      </c>
      <c r="C796" s="4" t="str">
        <f t="shared" si="610"/>
        <v/>
      </c>
      <c r="D796" s="4" t="str">
        <f t="shared" si="611"/>
        <v/>
      </c>
      <c r="E796" s="4" t="str">
        <f t="shared" si="612"/>
        <v/>
      </c>
      <c r="F796" s="4" t="str">
        <f t="shared" si="613"/>
        <v>RTG</v>
      </c>
      <c r="G796" s="4" t="str">
        <f t="shared" si="614"/>
        <v/>
      </c>
      <c r="H796" s="4" t="str">
        <f t="shared" si="615"/>
        <v/>
      </c>
      <c r="I796" s="4" t="str">
        <f t="shared" si="616"/>
        <v/>
      </c>
      <c r="J796" s="4" t="str">
        <f t="shared" si="617"/>
        <v/>
      </c>
      <c r="K796" s="4" t="str">
        <f t="shared" si="618"/>
        <v/>
      </c>
      <c r="L796" s="4" t="str">
        <f t="shared" si="619"/>
        <v/>
      </c>
      <c r="M796" s="4" t="str">
        <f t="shared" si="620"/>
        <v/>
      </c>
      <c r="N796" s="4" t="str">
        <f t="shared" si="621"/>
        <v/>
      </c>
      <c r="O796" s="4" t="str">
        <f t="shared" si="622"/>
        <v/>
      </c>
      <c r="P796" s="4" t="str">
        <f t="shared" si="623"/>
        <v/>
      </c>
      <c r="Q796" s="4" t="str">
        <f t="shared" si="624"/>
        <v/>
      </c>
      <c r="R796" s="4" t="str">
        <f t="shared" si="625"/>
        <v/>
      </c>
      <c r="S796" s="4" t="str">
        <f t="shared" si="626"/>
        <v/>
      </c>
      <c r="T796" s="4" t="str">
        <f t="shared" si="627"/>
        <v/>
      </c>
      <c r="U796" s="4" t="str">
        <f t="shared" si="628"/>
        <v/>
      </c>
      <c r="V796" s="4" t="str">
        <f t="shared" si="629"/>
        <v/>
      </c>
      <c r="W796" s="4" t="str">
        <f t="shared" si="630"/>
        <v/>
      </c>
      <c r="X796" s="4" t="str">
        <f t="shared" si="631"/>
        <v/>
      </c>
      <c r="Y796" s="4">
        <f t="shared" si="632"/>
        <v>6</v>
      </c>
      <c r="Z796" s="4" t="str">
        <f t="shared" si="633"/>
        <v>-</v>
      </c>
      <c r="AA796" s="4" t="str">
        <f t="shared" si="634"/>
        <v>/</v>
      </c>
      <c r="AB796" s="4" t="str">
        <f t="shared" si="635"/>
        <v/>
      </c>
      <c r="AC796" s="4" t="str">
        <f t="shared" si="636"/>
        <v/>
      </c>
      <c r="AD796" s="4" t="str">
        <f t="shared" si="637"/>
        <v/>
      </c>
      <c r="AE796" s="4" t="str">
        <f t="shared" si="638"/>
        <v/>
      </c>
      <c r="AF796" s="4" t="str" cm="1">
        <f t="array" aca="1" ref="AF796" ca="1">LEFT(AS796,MATCH(FALSE,ISNUMBER(MID(AS796,ROW(INDIRECT("1:"&amp;LEN(AS796)+1)), 1) *1),0) -1)</f>
        <v>10</v>
      </c>
      <c r="AG796" s="4">
        <f t="shared" si="639"/>
        <v>9</v>
      </c>
      <c r="AH796" s="4">
        <f t="shared" si="640"/>
        <v>30</v>
      </c>
      <c r="AI796" s="4">
        <f t="shared" si="641"/>
        <v>21</v>
      </c>
      <c r="AJ796" s="4" t="str">
        <f t="shared" si="642"/>
        <v>/RTG</v>
      </c>
      <c r="AK796" s="4" t="str">
        <f t="shared" si="643"/>
        <v>S/RTG</v>
      </c>
      <c r="AL796" s="4" t="str" cm="1">
        <f t="array" ref="AL796">LEFT(AS796,SUM(LEN(AS796)-LEN(SUBSTITUTE(AS796,{"0";"1";"2";"3";"4";"5";"6";"7";"8";"9"},""))))</f>
        <v>10</v>
      </c>
      <c r="AM796" s="4">
        <f t="shared" si="648"/>
        <v>13</v>
      </c>
      <c r="AN796" s="4" t="b">
        <f t="shared" si="653"/>
        <v>1</v>
      </c>
      <c r="AO796" s="4" t="str">
        <f t="shared" si="644"/>
        <v>RTG</v>
      </c>
      <c r="AP796" s="4" t="b">
        <f t="shared" si="649"/>
        <v>0</v>
      </c>
      <c r="AQ796" s="4" t="b">
        <f t="shared" si="645"/>
        <v>0</v>
      </c>
      <c r="AR796" s="5" t="str">
        <f t="shared" si="646"/>
        <v>FRENTA RAINBOW BERRY</v>
      </c>
      <c r="AS796" s="4" t="str">
        <f t="shared" si="647"/>
        <v>10PCS/RTG</v>
      </c>
      <c r="AT796" t="s">
        <v>1060</v>
      </c>
      <c r="AU796" s="1" t="s">
        <v>1061</v>
      </c>
      <c r="AV796" s="33" t="str">
        <f t="shared" ca="1" si="650"/>
        <v/>
      </c>
      <c r="AW796">
        <v>3000</v>
      </c>
      <c r="AX796">
        <v>3000</v>
      </c>
      <c r="AY796">
        <v>2700</v>
      </c>
      <c r="AZ796" t="str">
        <f t="shared" si="604"/>
        <v>8992942017203</v>
      </c>
      <c r="BA796" t="str">
        <f t="shared" si="651"/>
        <v>FRENTA RAINBOW BERRY</v>
      </c>
      <c r="BB796" t="s">
        <v>4417</v>
      </c>
      <c r="BC796" t="s">
        <v>4417</v>
      </c>
      <c r="BD796" s="1"/>
      <c r="BF796" s="9"/>
      <c r="BG796" s="20"/>
      <c r="BH796" s="13"/>
      <c r="BI796" s="15"/>
      <c r="BL796" s="13"/>
      <c r="BM796" s="1"/>
      <c r="BP796" s="1"/>
      <c r="BQ796" s="1"/>
      <c r="BT796" s="13"/>
      <c r="BU796" s="15"/>
      <c r="BV796" s="14"/>
    </row>
    <row r="797" spans="1:74" x14ac:dyDescent="0.25">
      <c r="A797" s="4" t="str">
        <f t="shared" si="608"/>
        <v/>
      </c>
      <c r="B797" s="4" t="str">
        <f t="shared" si="609"/>
        <v>PCS</v>
      </c>
      <c r="C797" s="4" t="str">
        <f t="shared" si="610"/>
        <v/>
      </c>
      <c r="D797" s="4" t="str">
        <f t="shared" si="611"/>
        <v/>
      </c>
      <c r="E797" s="4" t="str">
        <f t="shared" si="612"/>
        <v/>
      </c>
      <c r="F797" s="4" t="str">
        <f t="shared" si="613"/>
        <v>RTG</v>
      </c>
      <c r="G797" s="4" t="str">
        <f t="shared" si="614"/>
        <v/>
      </c>
      <c r="H797" s="4" t="str">
        <f t="shared" si="615"/>
        <v/>
      </c>
      <c r="I797" s="4" t="str">
        <f t="shared" si="616"/>
        <v/>
      </c>
      <c r="J797" s="4" t="str">
        <f t="shared" si="617"/>
        <v/>
      </c>
      <c r="K797" s="4" t="str">
        <f t="shared" si="618"/>
        <v/>
      </c>
      <c r="L797" s="4" t="str">
        <f t="shared" si="619"/>
        <v/>
      </c>
      <c r="M797" s="4" t="str">
        <f t="shared" si="620"/>
        <v/>
      </c>
      <c r="N797" s="4" t="str">
        <f t="shared" si="621"/>
        <v/>
      </c>
      <c r="O797" s="4" t="str">
        <f t="shared" si="622"/>
        <v/>
      </c>
      <c r="P797" s="4" t="str">
        <f t="shared" si="623"/>
        <v/>
      </c>
      <c r="Q797" s="4" t="str">
        <f t="shared" si="624"/>
        <v/>
      </c>
      <c r="R797" s="4" t="str">
        <f t="shared" si="625"/>
        <v/>
      </c>
      <c r="S797" s="4" t="str">
        <f t="shared" si="626"/>
        <v/>
      </c>
      <c r="T797" s="4" t="str">
        <f t="shared" si="627"/>
        <v/>
      </c>
      <c r="U797" s="4" t="str">
        <f t="shared" si="628"/>
        <v/>
      </c>
      <c r="V797" s="4" t="str">
        <f t="shared" si="629"/>
        <v/>
      </c>
      <c r="W797" s="4" t="str">
        <f t="shared" si="630"/>
        <v/>
      </c>
      <c r="X797" s="4" t="str">
        <f t="shared" si="631"/>
        <v/>
      </c>
      <c r="Y797" s="4">
        <f t="shared" si="632"/>
        <v>6</v>
      </c>
      <c r="Z797" s="4" t="str">
        <f t="shared" si="633"/>
        <v>-</v>
      </c>
      <c r="AA797" s="4" t="str">
        <f t="shared" si="634"/>
        <v>/</v>
      </c>
      <c r="AB797" s="4" t="str">
        <f t="shared" si="635"/>
        <v/>
      </c>
      <c r="AC797" s="4" t="str">
        <f t="shared" si="636"/>
        <v/>
      </c>
      <c r="AD797" s="4" t="str">
        <f t="shared" si="637"/>
        <v/>
      </c>
      <c r="AE797" s="4" t="str">
        <f t="shared" si="638"/>
        <v/>
      </c>
      <c r="AF797" s="4" t="str" cm="1">
        <f t="array" aca="1" ref="AF797" ca="1">LEFT(AS797,MATCH(FALSE,ISNUMBER(MID(AS797,ROW(INDIRECT("1:"&amp;LEN(AS797)+1)), 1) *1),0) -1)</f>
        <v>10</v>
      </c>
      <c r="AG797" s="4">
        <f t="shared" si="639"/>
        <v>9</v>
      </c>
      <c r="AH797" s="4">
        <f t="shared" si="640"/>
        <v>25</v>
      </c>
      <c r="AI797" s="4">
        <f t="shared" si="641"/>
        <v>16</v>
      </c>
      <c r="AJ797" s="4" t="str">
        <f t="shared" si="642"/>
        <v>/RTG</v>
      </c>
      <c r="AK797" s="4" t="str">
        <f t="shared" si="643"/>
        <v>S/RTG</v>
      </c>
      <c r="AL797" s="4" t="str" cm="1">
        <f t="array" ref="AL797">LEFT(AS797,SUM(LEN(AS797)-LEN(SUBSTITUTE(AS797,{"0";"1";"2";"3";"4";"5";"6";"7";"8";"9"},""))))</f>
        <v>10</v>
      </c>
      <c r="AM797" s="4">
        <f t="shared" si="648"/>
        <v>13</v>
      </c>
      <c r="AN797" s="4" t="b">
        <f t="shared" si="653"/>
        <v>1</v>
      </c>
      <c r="AO797" s="4" t="str">
        <f t="shared" si="644"/>
        <v>RTG</v>
      </c>
      <c r="AP797" s="4" t="b">
        <f t="shared" si="649"/>
        <v>0</v>
      </c>
      <c r="AQ797" s="4" t="b">
        <f t="shared" si="645"/>
        <v>0</v>
      </c>
      <c r="AR797" s="5" t="str">
        <f t="shared" si="646"/>
        <v>FRENTA STROBERI</v>
      </c>
      <c r="AS797" s="4" t="str">
        <f t="shared" si="647"/>
        <v>10PCS/RTG</v>
      </c>
      <c r="AT797" t="s">
        <v>1062</v>
      </c>
      <c r="AU797" s="1" t="s">
        <v>1063</v>
      </c>
      <c r="AV797" s="33" t="str">
        <f t="shared" ca="1" si="650"/>
        <v/>
      </c>
      <c r="AW797">
        <v>3000</v>
      </c>
      <c r="AX797">
        <v>3000</v>
      </c>
      <c r="AY797">
        <v>2700</v>
      </c>
      <c r="AZ797" t="str">
        <f t="shared" si="604"/>
        <v>8992942297124</v>
      </c>
      <c r="BA797" t="str">
        <f t="shared" si="651"/>
        <v>FRENTA STROBERI</v>
      </c>
      <c r="BB797" t="s">
        <v>4417</v>
      </c>
      <c r="BC797" t="s">
        <v>4417</v>
      </c>
      <c r="BD797" s="1"/>
      <c r="BF797" s="9"/>
      <c r="BG797" s="20"/>
      <c r="BH797" s="13"/>
      <c r="BI797" s="15"/>
      <c r="BL797" s="13"/>
      <c r="BM797" s="1"/>
      <c r="BP797" s="1"/>
      <c r="BQ797" s="1"/>
      <c r="BT797" s="13"/>
      <c r="BU797" s="15"/>
      <c r="BV797" s="14"/>
    </row>
    <row r="798" spans="1:74" x14ac:dyDescent="0.25">
      <c r="A798" s="4" t="str">
        <f t="shared" si="608"/>
        <v/>
      </c>
      <c r="B798" s="4" t="str">
        <f t="shared" si="609"/>
        <v/>
      </c>
      <c r="C798" s="4" t="str">
        <f t="shared" si="610"/>
        <v/>
      </c>
      <c r="D798" s="4" t="str">
        <f t="shared" si="611"/>
        <v/>
      </c>
      <c r="E798" s="4" t="str">
        <f t="shared" si="612"/>
        <v/>
      </c>
      <c r="F798" s="4" t="str">
        <f t="shared" si="613"/>
        <v/>
      </c>
      <c r="G798" s="4" t="str">
        <f t="shared" si="614"/>
        <v/>
      </c>
      <c r="H798" s="4" t="str">
        <f t="shared" si="615"/>
        <v/>
      </c>
      <c r="I798" s="4" t="str">
        <f t="shared" si="616"/>
        <v/>
      </c>
      <c r="J798" s="4" t="str">
        <f t="shared" si="617"/>
        <v>GLS</v>
      </c>
      <c r="K798" s="4" t="str">
        <f t="shared" si="618"/>
        <v/>
      </c>
      <c r="L798" s="4" t="str">
        <f t="shared" si="619"/>
        <v/>
      </c>
      <c r="M798" s="4" t="str">
        <f t="shared" si="620"/>
        <v/>
      </c>
      <c r="N798" s="4" t="str">
        <f t="shared" si="621"/>
        <v/>
      </c>
      <c r="O798" s="4" t="str">
        <f t="shared" si="622"/>
        <v/>
      </c>
      <c r="P798" s="4" t="str">
        <f t="shared" si="623"/>
        <v/>
      </c>
      <c r="Q798" s="4" t="str">
        <f t="shared" si="624"/>
        <v/>
      </c>
      <c r="R798" s="4" t="str">
        <f t="shared" si="625"/>
        <v/>
      </c>
      <c r="S798" s="4" t="str">
        <f t="shared" si="626"/>
        <v/>
      </c>
      <c r="T798" s="4" t="str">
        <f t="shared" si="627"/>
        <v/>
      </c>
      <c r="U798" s="4" t="str">
        <f t="shared" si="628"/>
        <v/>
      </c>
      <c r="V798" s="4" t="str">
        <f t="shared" si="629"/>
        <v/>
      </c>
      <c r="W798" s="4" t="str">
        <f t="shared" si="630"/>
        <v/>
      </c>
      <c r="X798" s="4" t="str">
        <f t="shared" si="631"/>
        <v/>
      </c>
      <c r="Y798" s="4">
        <f t="shared" si="632"/>
        <v>3</v>
      </c>
      <c r="Z798" s="4" t="str">
        <f t="shared" si="633"/>
        <v>-</v>
      </c>
      <c r="AA798" s="4" t="str">
        <f t="shared" si="634"/>
        <v/>
      </c>
      <c r="AB798" s="4" t="str">
        <f t="shared" si="635"/>
        <v/>
      </c>
      <c r="AC798" s="4" t="str">
        <f t="shared" si="636"/>
        <v/>
      </c>
      <c r="AD798" s="4" t="str">
        <f t="shared" si="637"/>
        <v/>
      </c>
      <c r="AE798" s="4" t="str">
        <f t="shared" si="638"/>
        <v/>
      </c>
      <c r="AF798" s="4" t="str" cm="1">
        <f t="array" aca="1" ref="AF798" ca="1">LEFT(AS798,MATCH(FALSE,ISNUMBER(MID(AS798,ROW(INDIRECT("1:"&amp;LEN(AS798)+1)), 1) *1),0) -1)</f>
        <v>1</v>
      </c>
      <c r="AG798" s="4">
        <f t="shared" si="639"/>
        <v>4</v>
      </c>
      <c r="AH798" s="4">
        <f t="shared" si="640"/>
        <v>14</v>
      </c>
      <c r="AI798" s="4">
        <f t="shared" si="641"/>
        <v>10</v>
      </c>
      <c r="AJ798" s="4" t="str">
        <f t="shared" si="642"/>
        <v>1GLS</v>
      </c>
      <c r="AK798" s="4" t="str">
        <f t="shared" si="643"/>
        <v>-1GLS</v>
      </c>
      <c r="AL798" s="4" t="str" cm="1">
        <f t="array" ref="AL798">LEFT(AS798,SUM(LEN(AS798)-LEN(SUBSTITUTE(AS798,{"0";"1";"2";"3";"4";"5";"6";"7";"8";"9"},""))))</f>
        <v>1</v>
      </c>
      <c r="AM798" s="4">
        <f t="shared" si="648"/>
        <v>13</v>
      </c>
      <c r="AN798" s="4" t="b">
        <f>LEFT(AS798,1)=AL798</f>
        <v>1</v>
      </c>
      <c r="AO798" s="4" t="str">
        <f t="shared" si="644"/>
        <v>GLS</v>
      </c>
      <c r="AP798" s="4" t="b">
        <f t="shared" si="649"/>
        <v>1</v>
      </c>
      <c r="AQ798" s="4" t="b">
        <f t="shared" si="645"/>
        <v>0</v>
      </c>
      <c r="AR798" s="5" t="str">
        <f t="shared" si="646"/>
        <v>FRENTANIA</v>
      </c>
      <c r="AS798" s="4" t="str">
        <f t="shared" si="647"/>
        <v>1GLS</v>
      </c>
      <c r="AT798" t="s">
        <v>1066</v>
      </c>
      <c r="AV798" s="33" t="str">
        <f t="shared" si="650"/>
        <v>XXXX</v>
      </c>
      <c r="AW798">
        <v>900</v>
      </c>
      <c r="AX798">
        <v>1000</v>
      </c>
      <c r="AY798">
        <v>750</v>
      </c>
      <c r="AZ798" t="str">
        <f t="shared" si="604"/>
        <v>8000000000798</v>
      </c>
      <c r="BA798" t="str">
        <f t="shared" si="651"/>
        <v>FRENTANIA</v>
      </c>
      <c r="BB798" t="s">
        <v>4417</v>
      </c>
      <c r="BC798" t="s">
        <v>4417</v>
      </c>
      <c r="BD798" s="1"/>
      <c r="BF798" s="9"/>
      <c r="BG798" s="20"/>
      <c r="BH798" s="13"/>
      <c r="BI798" s="15"/>
      <c r="BL798" s="13"/>
      <c r="BM798" s="1"/>
      <c r="BP798" s="1"/>
      <c r="BQ798" s="1"/>
      <c r="BT798" s="13"/>
      <c r="BU798" s="15"/>
      <c r="BV798" s="14"/>
    </row>
    <row r="799" spans="1:74" x14ac:dyDescent="0.25">
      <c r="A799" s="4" t="str">
        <f t="shared" si="608"/>
        <v/>
      </c>
      <c r="B799" s="4" t="str">
        <f t="shared" si="609"/>
        <v/>
      </c>
      <c r="C799" s="4" t="str">
        <f t="shared" si="610"/>
        <v/>
      </c>
      <c r="D799" s="4" t="str">
        <f t="shared" si="611"/>
        <v/>
      </c>
      <c r="E799" s="4" t="str">
        <f t="shared" si="612"/>
        <v/>
      </c>
      <c r="F799" s="4" t="str">
        <f t="shared" si="613"/>
        <v/>
      </c>
      <c r="G799" s="4" t="str">
        <f t="shared" si="614"/>
        <v/>
      </c>
      <c r="H799" s="4" t="str">
        <f t="shared" si="615"/>
        <v/>
      </c>
      <c r="I799" s="4" t="str">
        <f t="shared" si="616"/>
        <v/>
      </c>
      <c r="J799" s="4" t="str">
        <f t="shared" si="617"/>
        <v>GLS</v>
      </c>
      <c r="K799" s="4" t="str">
        <f t="shared" si="618"/>
        <v/>
      </c>
      <c r="L799" s="4" t="str">
        <f t="shared" si="619"/>
        <v/>
      </c>
      <c r="M799" s="4" t="str">
        <f t="shared" si="620"/>
        <v/>
      </c>
      <c r="N799" s="4" t="str">
        <f t="shared" si="621"/>
        <v/>
      </c>
      <c r="O799" s="4" t="str">
        <f t="shared" si="622"/>
        <v>DUS</v>
      </c>
      <c r="P799" s="4" t="str">
        <f t="shared" si="623"/>
        <v/>
      </c>
      <c r="Q799" s="4" t="str">
        <f t="shared" si="624"/>
        <v/>
      </c>
      <c r="R799" s="4" t="str">
        <f t="shared" si="625"/>
        <v/>
      </c>
      <c r="S799" s="4" t="str">
        <f t="shared" si="626"/>
        <v/>
      </c>
      <c r="T799" s="4" t="str">
        <f t="shared" si="627"/>
        <v/>
      </c>
      <c r="U799" s="4" t="str">
        <f t="shared" si="628"/>
        <v/>
      </c>
      <c r="V799" s="4" t="str">
        <f t="shared" si="629"/>
        <v/>
      </c>
      <c r="W799" s="4" t="str">
        <f t="shared" si="630"/>
        <v/>
      </c>
      <c r="X799" s="4" t="str">
        <f t="shared" si="631"/>
        <v/>
      </c>
      <c r="Y799" s="4">
        <f t="shared" si="632"/>
        <v>6</v>
      </c>
      <c r="Z799" s="4" t="str">
        <f t="shared" si="633"/>
        <v>-</v>
      </c>
      <c r="AA799" s="4" t="str">
        <f t="shared" si="634"/>
        <v>/</v>
      </c>
      <c r="AB799" s="4" t="str">
        <f t="shared" si="635"/>
        <v/>
      </c>
      <c r="AC799" s="4" t="str">
        <f t="shared" si="636"/>
        <v/>
      </c>
      <c r="AD799" s="4" t="str">
        <f t="shared" si="637"/>
        <v/>
      </c>
      <c r="AE799" s="4" t="str">
        <f t="shared" si="638"/>
        <v/>
      </c>
      <c r="AF799" s="4" t="str" cm="1">
        <f t="array" aca="1" ref="AF799" ca="1">LEFT(AS799,MATCH(FALSE,ISNUMBER(MID(AS799,ROW(INDIRECT("1:"&amp;LEN(AS799)+1)), 1) *1),0) -1)</f>
        <v>24</v>
      </c>
      <c r="AG799" s="4">
        <f t="shared" si="639"/>
        <v>9</v>
      </c>
      <c r="AH799" s="4">
        <f t="shared" si="640"/>
        <v>19</v>
      </c>
      <c r="AI799" s="4">
        <f t="shared" si="641"/>
        <v>10</v>
      </c>
      <c r="AJ799" s="4" t="str">
        <f t="shared" si="642"/>
        <v>/DUS</v>
      </c>
      <c r="AK799" s="4" t="str">
        <f t="shared" si="643"/>
        <v>S/DUS</v>
      </c>
      <c r="AL799" s="4" t="str" cm="1">
        <f t="array" ref="AL799">LEFT(AS799,SUM(LEN(AS799)-LEN(SUBSTITUTE(AS799,{"0";"1";"2";"3";"4";"5";"6";"7";"8";"9"},""))))</f>
        <v>24</v>
      </c>
      <c r="AM799" s="4">
        <f t="shared" si="648"/>
        <v>13</v>
      </c>
      <c r="AN799" s="4" t="b">
        <f>LEFT(AS799,2)=AL799</f>
        <v>1</v>
      </c>
      <c r="AO799" s="4" t="str">
        <f t="shared" si="644"/>
        <v>DUS</v>
      </c>
      <c r="AP799" s="4" t="b">
        <f t="shared" si="649"/>
        <v>1</v>
      </c>
      <c r="AQ799" s="4" t="b">
        <f t="shared" si="645"/>
        <v>0</v>
      </c>
      <c r="AR799" s="5" t="str">
        <f t="shared" si="646"/>
        <v>FRENTANIA</v>
      </c>
      <c r="AS799" s="4" t="str">
        <f t="shared" si="647"/>
        <v>24GLS/DUS</v>
      </c>
      <c r="AT799" t="s">
        <v>1067</v>
      </c>
      <c r="AV799" s="33" t="b">
        <f t="shared" ca="1" si="650"/>
        <v>1</v>
      </c>
      <c r="AW799">
        <v>20000</v>
      </c>
      <c r="AX799">
        <v>20000</v>
      </c>
      <c r="AY799">
        <v>18000</v>
      </c>
      <c r="AZ799" t="str">
        <f t="shared" si="604"/>
        <v>8000000000799</v>
      </c>
      <c r="BA799" t="str">
        <f t="shared" si="651"/>
        <v>FRENTANIA</v>
      </c>
      <c r="BB799" t="s">
        <v>4417</v>
      </c>
      <c r="BC799" t="s">
        <v>4417</v>
      </c>
      <c r="BD799" s="1"/>
      <c r="BF799" s="9"/>
      <c r="BG799" s="20"/>
      <c r="BH799" s="13"/>
      <c r="BI799" s="15"/>
      <c r="BL799" s="13"/>
      <c r="BM799" s="1"/>
      <c r="BP799" s="1"/>
      <c r="BQ799" s="1"/>
      <c r="BT799" s="13"/>
      <c r="BU799" s="15"/>
      <c r="BV799" s="14"/>
    </row>
    <row r="800" spans="1:74" x14ac:dyDescent="0.25">
      <c r="A800" s="4" t="str">
        <f t="shared" si="608"/>
        <v/>
      </c>
      <c r="B800" s="4" t="str">
        <f t="shared" si="609"/>
        <v/>
      </c>
      <c r="C800" s="4" t="str">
        <f t="shared" si="610"/>
        <v/>
      </c>
      <c r="D800" s="4" t="str">
        <f t="shared" si="611"/>
        <v/>
      </c>
      <c r="E800" s="4" t="str">
        <f t="shared" si="612"/>
        <v>SCT</v>
      </c>
      <c r="F800" s="4" t="str">
        <f t="shared" si="613"/>
        <v>RTG</v>
      </c>
      <c r="G800" s="4" t="str">
        <f t="shared" si="614"/>
        <v/>
      </c>
      <c r="H800" s="4" t="str">
        <f t="shared" si="615"/>
        <v/>
      </c>
      <c r="I800" s="4" t="str">
        <f t="shared" si="616"/>
        <v/>
      </c>
      <c r="J800" s="4" t="str">
        <f t="shared" si="617"/>
        <v/>
      </c>
      <c r="K800" s="4" t="str">
        <f t="shared" si="618"/>
        <v/>
      </c>
      <c r="L800" s="4" t="str">
        <f t="shared" si="619"/>
        <v/>
      </c>
      <c r="M800" s="4" t="str">
        <f t="shared" si="620"/>
        <v/>
      </c>
      <c r="N800" s="4" t="str">
        <f t="shared" si="621"/>
        <v/>
      </c>
      <c r="O800" s="4" t="str">
        <f t="shared" si="622"/>
        <v/>
      </c>
      <c r="P800" s="4" t="str">
        <f t="shared" si="623"/>
        <v/>
      </c>
      <c r="Q800" s="4" t="str">
        <f t="shared" si="624"/>
        <v/>
      </c>
      <c r="R800" s="4" t="str">
        <f t="shared" si="625"/>
        <v/>
      </c>
      <c r="S800" s="4" t="str">
        <f t="shared" si="626"/>
        <v/>
      </c>
      <c r="T800" s="4" t="str">
        <f t="shared" si="627"/>
        <v/>
      </c>
      <c r="U800" s="4" t="str">
        <f t="shared" si="628"/>
        <v/>
      </c>
      <c r="V800" s="4" t="str">
        <f t="shared" si="629"/>
        <v/>
      </c>
      <c r="W800" s="4" t="str">
        <f t="shared" si="630"/>
        <v/>
      </c>
      <c r="X800" s="4" t="str">
        <f t="shared" si="631"/>
        <v/>
      </c>
      <c r="Y800" s="4">
        <f t="shared" si="632"/>
        <v>6</v>
      </c>
      <c r="Z800" s="4" t="str">
        <f t="shared" si="633"/>
        <v>-</v>
      </c>
      <c r="AA800" s="4" t="str">
        <f t="shared" si="634"/>
        <v>/</v>
      </c>
      <c r="AB800" s="4" t="str">
        <f t="shared" si="635"/>
        <v/>
      </c>
      <c r="AC800" s="4" t="str">
        <f t="shared" si="636"/>
        <v/>
      </c>
      <c r="AD800" s="4" t="str">
        <f t="shared" si="637"/>
        <v/>
      </c>
      <c r="AE800" s="4" t="str">
        <f t="shared" si="638"/>
        <v/>
      </c>
      <c r="AF800" s="4" t="str" cm="1">
        <f t="array" aca="1" ref="AF800" ca="1">LEFT(AS800,MATCH(FALSE,ISNUMBER(MID(AS800,ROW(INDIRECT("1:"&amp;LEN(AS800)+1)), 1) *1),0) -1)</f>
        <v>20</v>
      </c>
      <c r="AG800" s="4">
        <f t="shared" si="639"/>
        <v>9</v>
      </c>
      <c r="AH800" s="4">
        <f t="shared" si="640"/>
        <v>31</v>
      </c>
      <c r="AI800" s="4">
        <f t="shared" si="641"/>
        <v>22</v>
      </c>
      <c r="AJ800" s="4" t="str">
        <f t="shared" si="642"/>
        <v>/RTG</v>
      </c>
      <c r="AK800" s="4" t="str">
        <f t="shared" si="643"/>
        <v>T/RTG</v>
      </c>
      <c r="AL800" s="4" t="str" cm="1">
        <f t="array" ref="AL800">LEFT(AS800,SUM(LEN(AS800)-LEN(SUBSTITUTE(AS800,{"0";"1";"2";"3";"4";"5";"6";"7";"8";"9"},""))))</f>
        <v>20</v>
      </c>
      <c r="AM800" s="4">
        <f t="shared" si="648"/>
        <v>13</v>
      </c>
      <c r="AN800" s="4" t="b">
        <f>LEFT(AS800,2)=AL800</f>
        <v>1</v>
      </c>
      <c r="AO800" s="4" t="str">
        <f t="shared" si="644"/>
        <v>RTG</v>
      </c>
      <c r="AP800" s="4" t="b">
        <f t="shared" si="649"/>
        <v>0</v>
      </c>
      <c r="AQ800" s="4" t="b">
        <f t="shared" si="645"/>
        <v>0</v>
      </c>
      <c r="AR800" s="5" t="str">
        <f t="shared" si="646"/>
        <v>FRESCO 2IN1 KOPI GULA</v>
      </c>
      <c r="AS800" s="4" t="str">
        <f t="shared" si="647"/>
        <v>20SCT/RTG</v>
      </c>
      <c r="AT800" t="s">
        <v>1068</v>
      </c>
      <c r="AU800" s="1" t="s">
        <v>1069</v>
      </c>
      <c r="AV800" s="33" t="str">
        <f t="shared" ca="1" si="650"/>
        <v/>
      </c>
      <c r="AW800">
        <v>10500</v>
      </c>
      <c r="AX800">
        <v>10500</v>
      </c>
      <c r="AY800">
        <v>9752</v>
      </c>
      <c r="AZ800" t="str">
        <f t="shared" si="604"/>
        <v>8991002109001</v>
      </c>
      <c r="BA800" t="str">
        <f t="shared" si="651"/>
        <v>FRESCO 2IN1 KOPI GULA</v>
      </c>
      <c r="BB800" t="s">
        <v>4417</v>
      </c>
      <c r="BC800" t="s">
        <v>4417</v>
      </c>
      <c r="BD800" s="1"/>
      <c r="BF800" s="9"/>
      <c r="BG800" s="20"/>
      <c r="BH800" s="13"/>
      <c r="BI800" s="15"/>
      <c r="BL800" s="13"/>
      <c r="BM800" s="1"/>
      <c r="BP800" s="1"/>
      <c r="BQ800" s="1"/>
      <c r="BT800" s="13"/>
      <c r="BU800" s="15"/>
      <c r="BV800" s="14"/>
    </row>
    <row r="801" spans="1:74" x14ac:dyDescent="0.25">
      <c r="A801" s="4" t="str">
        <f t="shared" si="608"/>
        <v/>
      </c>
      <c r="B801" s="4" t="str">
        <f t="shared" si="609"/>
        <v/>
      </c>
      <c r="C801" s="4" t="str">
        <f t="shared" si="610"/>
        <v/>
      </c>
      <c r="D801" s="4" t="str">
        <f t="shared" si="611"/>
        <v/>
      </c>
      <c r="E801" s="4" t="str">
        <f t="shared" si="612"/>
        <v/>
      </c>
      <c r="F801" s="4" t="str">
        <f t="shared" si="613"/>
        <v>RTG</v>
      </c>
      <c r="G801" s="4" t="str">
        <f t="shared" si="614"/>
        <v/>
      </c>
      <c r="H801" s="4" t="str">
        <f t="shared" si="615"/>
        <v/>
      </c>
      <c r="I801" s="4" t="str">
        <f t="shared" si="616"/>
        <v/>
      </c>
      <c r="J801" s="4" t="str">
        <f t="shared" si="617"/>
        <v/>
      </c>
      <c r="K801" s="4" t="str">
        <f t="shared" si="618"/>
        <v/>
      </c>
      <c r="L801" s="4" t="str">
        <f t="shared" si="619"/>
        <v/>
      </c>
      <c r="M801" s="4" t="str">
        <f t="shared" si="620"/>
        <v/>
      </c>
      <c r="N801" s="4" t="str">
        <f t="shared" si="621"/>
        <v/>
      </c>
      <c r="O801" s="4" t="str">
        <f t="shared" si="622"/>
        <v/>
      </c>
      <c r="P801" s="4" t="str">
        <f t="shared" si="623"/>
        <v/>
      </c>
      <c r="Q801" s="4" t="str">
        <f t="shared" si="624"/>
        <v/>
      </c>
      <c r="R801" s="4" t="str">
        <f t="shared" si="625"/>
        <v/>
      </c>
      <c r="S801" s="4" t="str">
        <f t="shared" si="626"/>
        <v/>
      </c>
      <c r="T801" s="4" t="str">
        <f t="shared" si="627"/>
        <v/>
      </c>
      <c r="U801" s="4" t="str">
        <f t="shared" si="628"/>
        <v/>
      </c>
      <c r="V801" s="4" t="str">
        <f t="shared" si="629"/>
        <v/>
      </c>
      <c r="W801" s="4" t="str">
        <f t="shared" si="630"/>
        <v/>
      </c>
      <c r="X801" s="4" t="str">
        <f t="shared" si="631"/>
        <v/>
      </c>
      <c r="Y801" s="4">
        <f t="shared" si="632"/>
        <v>3</v>
      </c>
      <c r="Z801" s="4" t="str">
        <f t="shared" si="633"/>
        <v>-</v>
      </c>
      <c r="AA801" s="4" t="str">
        <f t="shared" si="634"/>
        <v/>
      </c>
      <c r="AB801" s="4" t="str">
        <f t="shared" si="635"/>
        <v/>
      </c>
      <c r="AC801" s="4" t="str">
        <f t="shared" si="636"/>
        <v/>
      </c>
      <c r="AD801" s="4" t="str">
        <f t="shared" si="637"/>
        <v/>
      </c>
      <c r="AE801" s="4" t="str">
        <f t="shared" si="638"/>
        <v/>
      </c>
      <c r="AF801" s="4" t="str" cm="1">
        <f t="array" aca="1" ref="AF801" ca="1">LEFT(AS801,MATCH(FALSE,ISNUMBER(MID(AS801,ROW(INDIRECT("1:"&amp;LEN(AS801)+1)), 1) *1),0) -1)</f>
        <v>1</v>
      </c>
      <c r="AG801" s="4">
        <f t="shared" si="639"/>
        <v>4</v>
      </c>
      <c r="AH801" s="4">
        <f t="shared" si="640"/>
        <v>20</v>
      </c>
      <c r="AI801" s="4">
        <f t="shared" si="641"/>
        <v>16</v>
      </c>
      <c r="AJ801" s="4" t="str">
        <f t="shared" si="642"/>
        <v>1RTG</v>
      </c>
      <c r="AK801" s="4" t="str">
        <f t="shared" si="643"/>
        <v>-1RTG</v>
      </c>
      <c r="AL801" s="4" t="str" cm="1">
        <f t="array" ref="AL801">LEFT(AS801,SUM(LEN(AS801)-LEN(SUBSTITUTE(AS801,{"0";"1";"2";"3";"4";"5";"6";"7";"8";"9"},""))))</f>
        <v>1</v>
      </c>
      <c r="AM801" s="4">
        <f t="shared" si="648"/>
        <v>13</v>
      </c>
      <c r="AN801" s="4" t="b">
        <f>LEFT(AS801,1)=AL801</f>
        <v>1</v>
      </c>
      <c r="AO801" s="4" t="str">
        <f t="shared" si="644"/>
        <v>RTG</v>
      </c>
      <c r="AP801" s="4" t="b">
        <f t="shared" si="649"/>
        <v>0</v>
      </c>
      <c r="AQ801" s="4" t="b">
        <f t="shared" si="645"/>
        <v>0</v>
      </c>
      <c r="AR801" s="5" t="str">
        <f t="shared" si="646"/>
        <v>FRESCO CAPUCINO</v>
      </c>
      <c r="AS801" s="4" t="str">
        <f t="shared" si="647"/>
        <v>1RTG</v>
      </c>
      <c r="AT801" t="s">
        <v>4826</v>
      </c>
      <c r="AU801" s="1" t="s">
        <v>1132</v>
      </c>
      <c r="AV801" s="33" t="str">
        <f t="shared" ca="1" si="650"/>
        <v/>
      </c>
      <c r="AW801">
        <v>13000</v>
      </c>
      <c r="AX801">
        <v>13000</v>
      </c>
      <c r="AY801">
        <v>13000</v>
      </c>
      <c r="AZ801" t="str">
        <f t="shared" si="604"/>
        <v>8991002109377</v>
      </c>
      <c r="BA801" t="str">
        <f t="shared" si="651"/>
        <v>FRESCO CAPUCINO</v>
      </c>
      <c r="BB801" t="s">
        <v>4417</v>
      </c>
      <c r="BC801" t="s">
        <v>4417</v>
      </c>
      <c r="BD801" s="1"/>
      <c r="BF801" s="9"/>
      <c r="BG801" s="20"/>
      <c r="BH801" s="13"/>
      <c r="BI801" s="15"/>
      <c r="BL801" s="13"/>
      <c r="BM801" s="1"/>
      <c r="BP801" s="1"/>
      <c r="BQ801" s="1"/>
      <c r="BT801" s="13"/>
      <c r="BU801" s="15"/>
      <c r="BV801" s="14"/>
    </row>
    <row r="802" spans="1:74" x14ac:dyDescent="0.25">
      <c r="A802" s="4" t="str">
        <f t="shared" si="608"/>
        <v/>
      </c>
      <c r="B802" s="4" t="str">
        <f t="shared" si="609"/>
        <v/>
      </c>
      <c r="C802" s="4" t="str">
        <f t="shared" si="610"/>
        <v/>
      </c>
      <c r="D802" s="4" t="str">
        <f t="shared" si="611"/>
        <v/>
      </c>
      <c r="E802" s="4" t="str">
        <f t="shared" si="612"/>
        <v/>
      </c>
      <c r="F802" s="4" t="str">
        <f t="shared" si="613"/>
        <v/>
      </c>
      <c r="G802" s="4" t="str">
        <f t="shared" si="614"/>
        <v>KTK</v>
      </c>
      <c r="H802" s="4" t="str">
        <f t="shared" si="615"/>
        <v/>
      </c>
      <c r="I802" s="4" t="str">
        <f t="shared" si="616"/>
        <v/>
      </c>
      <c r="J802" s="4" t="str">
        <f t="shared" si="617"/>
        <v/>
      </c>
      <c r="K802" s="4" t="str">
        <f t="shared" si="618"/>
        <v/>
      </c>
      <c r="L802" s="4" t="str">
        <f t="shared" si="619"/>
        <v/>
      </c>
      <c r="M802" s="4" t="str">
        <f t="shared" si="620"/>
        <v/>
      </c>
      <c r="N802" s="4" t="str">
        <f t="shared" si="621"/>
        <v/>
      </c>
      <c r="O802" s="4" t="str">
        <f t="shared" si="622"/>
        <v/>
      </c>
      <c r="P802" s="4" t="str">
        <f t="shared" si="623"/>
        <v/>
      </c>
      <c r="Q802" s="4" t="str">
        <f t="shared" si="624"/>
        <v/>
      </c>
      <c r="R802" s="4" t="str">
        <f t="shared" si="625"/>
        <v/>
      </c>
      <c r="S802" s="4" t="str">
        <f t="shared" si="626"/>
        <v/>
      </c>
      <c r="T802" s="4" t="str">
        <f t="shared" si="627"/>
        <v/>
      </c>
      <c r="U802" s="4" t="str">
        <f t="shared" si="628"/>
        <v/>
      </c>
      <c r="V802" s="4" t="str">
        <f t="shared" si="629"/>
        <v/>
      </c>
      <c r="W802" s="4" t="str">
        <f t="shared" si="630"/>
        <v/>
      </c>
      <c r="X802" s="4" t="str">
        <f t="shared" si="631"/>
        <v/>
      </c>
      <c r="Y802" s="4">
        <f t="shared" si="632"/>
        <v>3</v>
      </c>
      <c r="Z802" s="4" t="str">
        <f t="shared" si="633"/>
        <v>-</v>
      </c>
      <c r="AA802" s="4" t="str">
        <f t="shared" si="634"/>
        <v/>
      </c>
      <c r="AB802" s="4" t="str">
        <f t="shared" si="635"/>
        <v/>
      </c>
      <c r="AC802" s="4" t="str">
        <f t="shared" si="636"/>
        <v/>
      </c>
      <c r="AD802" s="4" t="str">
        <f t="shared" si="637"/>
        <v/>
      </c>
      <c r="AE802" s="4" t="str">
        <f t="shared" si="638"/>
        <v/>
      </c>
      <c r="AF802" s="4" t="str" cm="1">
        <f t="array" aca="1" ref="AF802" ca="1">LEFT(AS802,MATCH(FALSE,ISNUMBER(MID(AS802,ROW(INDIRECT("1:"&amp;LEN(AS802)+1)), 1) *1),0) -1)</f>
        <v>1</v>
      </c>
      <c r="AG802" s="4">
        <f t="shared" si="639"/>
        <v>4</v>
      </c>
      <c r="AH802" s="4">
        <f t="shared" si="640"/>
        <v>36</v>
      </c>
      <c r="AI802" s="4">
        <f t="shared" si="641"/>
        <v>32</v>
      </c>
      <c r="AJ802" s="4" t="str">
        <f t="shared" si="642"/>
        <v>1KTK</v>
      </c>
      <c r="AK802" s="4" t="str">
        <f t="shared" si="643"/>
        <v>-1KTK</v>
      </c>
      <c r="AL802" s="4" t="str" cm="1">
        <f t="array" ref="AL802">LEFT(AS802,SUM(LEN(AS802)-LEN(SUBSTITUTE(AS802,{"0";"1";"2";"3";"4";"5";"6";"7";"8";"9"},""))))</f>
        <v>1</v>
      </c>
      <c r="AM802" s="4">
        <f t="shared" si="648"/>
        <v>13</v>
      </c>
      <c r="AN802" s="4" t="b">
        <f>LEFT(AS802,1)=AL802</f>
        <v>1</v>
      </c>
      <c r="AO802" s="4" t="str">
        <f t="shared" si="644"/>
        <v>KTK</v>
      </c>
      <c r="AP802" s="4" t="b">
        <f t="shared" si="649"/>
        <v>0</v>
      </c>
      <c r="AQ802" s="4" t="b">
        <f t="shared" si="645"/>
        <v>0</v>
      </c>
      <c r="AR802" s="5" t="str">
        <f t="shared" si="646"/>
        <v>FRESH MILK SALTED CARAMEL 250ML</v>
      </c>
      <c r="AS802" s="4" t="str">
        <f t="shared" si="647"/>
        <v>1KTK</v>
      </c>
      <c r="AT802" t="s">
        <v>4825</v>
      </c>
      <c r="AU802" s="1" t="s">
        <v>1070</v>
      </c>
      <c r="AV802" s="33" t="str">
        <f t="shared" ca="1" si="650"/>
        <v/>
      </c>
      <c r="AW802">
        <v>6500</v>
      </c>
      <c r="AX802">
        <v>7000</v>
      </c>
      <c r="AY802">
        <v>5500</v>
      </c>
      <c r="AZ802" t="str">
        <f t="shared" si="604"/>
        <v>8993200667215</v>
      </c>
      <c r="BA802" t="str">
        <f t="shared" si="651"/>
        <v>FRESH MILK SALTED CARAMEL 250ML</v>
      </c>
      <c r="BB802" t="s">
        <v>4417</v>
      </c>
      <c r="BC802" t="s">
        <v>4417</v>
      </c>
      <c r="BD802" s="1"/>
      <c r="BF802" s="9"/>
      <c r="BG802" s="20"/>
      <c r="BH802" s="13"/>
      <c r="BI802" s="15"/>
      <c r="BL802" s="13"/>
      <c r="BM802" s="1"/>
      <c r="BP802" s="1"/>
      <c r="BQ802" s="1"/>
      <c r="BT802" s="13"/>
      <c r="BU802" s="15"/>
      <c r="BV802" s="14"/>
    </row>
    <row r="803" spans="1:74" x14ac:dyDescent="0.25">
      <c r="A803" s="4" t="str">
        <f t="shared" si="608"/>
        <v/>
      </c>
      <c r="B803" s="4" t="str">
        <f t="shared" si="609"/>
        <v>PCS</v>
      </c>
      <c r="C803" s="4" t="str">
        <f t="shared" si="610"/>
        <v/>
      </c>
      <c r="D803" s="4" t="str">
        <f t="shared" si="611"/>
        <v/>
      </c>
      <c r="E803" s="4" t="str">
        <f t="shared" si="612"/>
        <v/>
      </c>
      <c r="F803" s="4" t="str">
        <f t="shared" si="613"/>
        <v/>
      </c>
      <c r="G803" s="4" t="str">
        <f t="shared" si="614"/>
        <v/>
      </c>
      <c r="H803" s="4" t="str">
        <f t="shared" si="615"/>
        <v/>
      </c>
      <c r="I803" s="4" t="str">
        <f t="shared" si="616"/>
        <v/>
      </c>
      <c r="J803" s="4" t="str">
        <f t="shared" si="617"/>
        <v/>
      </c>
      <c r="K803" s="4" t="str">
        <f t="shared" si="618"/>
        <v/>
      </c>
      <c r="L803" s="4" t="str">
        <f t="shared" si="619"/>
        <v/>
      </c>
      <c r="M803" s="4" t="str">
        <f t="shared" si="620"/>
        <v>TPL</v>
      </c>
      <c r="N803" s="4" t="str">
        <f t="shared" si="621"/>
        <v/>
      </c>
      <c r="O803" s="4" t="str">
        <f t="shared" si="622"/>
        <v/>
      </c>
      <c r="P803" s="4" t="str">
        <f t="shared" si="623"/>
        <v/>
      </c>
      <c r="Q803" s="4" t="str">
        <f t="shared" si="624"/>
        <v/>
      </c>
      <c r="R803" s="4" t="str">
        <f t="shared" si="625"/>
        <v/>
      </c>
      <c r="S803" s="4" t="str">
        <f t="shared" si="626"/>
        <v/>
      </c>
      <c r="T803" s="4" t="str">
        <f t="shared" si="627"/>
        <v/>
      </c>
      <c r="U803" s="4" t="str">
        <f t="shared" si="628"/>
        <v/>
      </c>
      <c r="V803" s="4" t="str">
        <f t="shared" si="629"/>
        <v/>
      </c>
      <c r="W803" s="4" t="str">
        <f t="shared" si="630"/>
        <v/>
      </c>
      <c r="X803" s="4" t="str">
        <f t="shared" si="631"/>
        <v/>
      </c>
      <c r="Y803" s="4">
        <f t="shared" si="632"/>
        <v>6</v>
      </c>
      <c r="Z803" s="4" t="str">
        <f t="shared" si="633"/>
        <v>-</v>
      </c>
      <c r="AA803" s="4" t="str">
        <f t="shared" si="634"/>
        <v>/</v>
      </c>
      <c r="AB803" s="4" t="str">
        <f t="shared" si="635"/>
        <v/>
      </c>
      <c r="AC803" s="4" t="str">
        <f t="shared" si="636"/>
        <v/>
      </c>
      <c r="AD803" s="4" t="str">
        <f t="shared" si="637"/>
        <v/>
      </c>
      <c r="AE803" s="4" t="str">
        <f t="shared" si="638"/>
        <v/>
      </c>
      <c r="AF803" s="4" t="str" cm="1">
        <f t="array" aca="1" ref="AF803" ca="1">LEFT(AS803,MATCH(FALSE,ISNUMBER(MID(AS803,ROW(INDIRECT("1:"&amp;LEN(AS803)+1)), 1) *1),0) -1)</f>
        <v>40</v>
      </c>
      <c r="AG803" s="4">
        <f t="shared" si="639"/>
        <v>9</v>
      </c>
      <c r="AH803" s="4">
        <f t="shared" si="640"/>
        <v>19</v>
      </c>
      <c r="AI803" s="4">
        <f t="shared" si="641"/>
        <v>10</v>
      </c>
      <c r="AJ803" s="4" t="str">
        <f t="shared" si="642"/>
        <v>/TPL</v>
      </c>
      <c r="AK803" s="4" t="str">
        <f t="shared" si="643"/>
        <v>S/TPL</v>
      </c>
      <c r="AL803" s="4" t="str" cm="1">
        <f t="array" ref="AL803">LEFT(AS803,SUM(LEN(AS803)-LEN(SUBSTITUTE(AS803,{"0";"1";"2";"3";"4";"5";"6";"7";"8";"9"},""))))</f>
        <v>40</v>
      </c>
      <c r="AM803" s="4">
        <f t="shared" si="648"/>
        <v>13</v>
      </c>
      <c r="AN803" s="4" t="b">
        <f>LEFT(AS803,2)=AL803</f>
        <v>1</v>
      </c>
      <c r="AO803" s="4" t="str">
        <f t="shared" si="644"/>
        <v>TPL</v>
      </c>
      <c r="AP803" s="4" t="b">
        <f t="shared" si="649"/>
        <v>0</v>
      </c>
      <c r="AQ803" s="4" t="b">
        <f t="shared" si="645"/>
        <v>0</v>
      </c>
      <c r="AR803" s="5" t="str">
        <f t="shared" si="646"/>
        <v>FRESHMINT</v>
      </c>
      <c r="AS803" s="4" t="str">
        <f t="shared" si="647"/>
        <v>40PCS/TPL</v>
      </c>
      <c r="AT803" t="s">
        <v>1071</v>
      </c>
      <c r="AV803" s="33" t="str">
        <f t="shared" ca="1" si="650"/>
        <v/>
      </c>
      <c r="AW803">
        <v>29000</v>
      </c>
      <c r="AX803">
        <v>29000</v>
      </c>
      <c r="AY803">
        <v>27500</v>
      </c>
      <c r="AZ803" t="str">
        <f t="shared" si="604"/>
        <v>8000000000803</v>
      </c>
      <c r="BA803" t="str">
        <f t="shared" si="651"/>
        <v>FRESHMINT</v>
      </c>
      <c r="BB803" t="s">
        <v>4417</v>
      </c>
      <c r="BC803" t="s">
        <v>4417</v>
      </c>
      <c r="BD803" s="1"/>
      <c r="BF803" s="9"/>
      <c r="BG803" s="20"/>
      <c r="BH803" s="13"/>
      <c r="BI803" s="15"/>
      <c r="BL803" s="13"/>
      <c r="BM803" s="1"/>
      <c r="BP803" s="1"/>
      <c r="BQ803" s="1"/>
      <c r="BT803" s="13"/>
      <c r="BU803" s="15"/>
      <c r="BV803" s="14"/>
    </row>
    <row r="804" spans="1:74" x14ac:dyDescent="0.25">
      <c r="A804" s="4" t="str">
        <f t="shared" si="608"/>
        <v/>
      </c>
      <c r="B804" s="4" t="str">
        <f t="shared" si="609"/>
        <v/>
      </c>
      <c r="C804" s="4" t="str">
        <f t="shared" si="610"/>
        <v/>
      </c>
      <c r="D804" s="4" t="str">
        <f t="shared" si="611"/>
        <v>BTL</v>
      </c>
      <c r="E804" s="4" t="str">
        <f t="shared" si="612"/>
        <v/>
      </c>
      <c r="F804" s="4" t="str">
        <f t="shared" si="613"/>
        <v/>
      </c>
      <c r="G804" s="4" t="str">
        <f t="shared" si="614"/>
        <v/>
      </c>
      <c r="H804" s="4" t="str">
        <f t="shared" si="615"/>
        <v/>
      </c>
      <c r="I804" s="4" t="str">
        <f t="shared" si="616"/>
        <v/>
      </c>
      <c r="J804" s="4" t="str">
        <f t="shared" si="617"/>
        <v/>
      </c>
      <c r="K804" s="4" t="str">
        <f t="shared" si="618"/>
        <v/>
      </c>
      <c r="L804" s="4" t="str">
        <f t="shared" si="619"/>
        <v/>
      </c>
      <c r="M804" s="4" t="str">
        <f t="shared" si="620"/>
        <v/>
      </c>
      <c r="N804" s="4" t="str">
        <f t="shared" si="621"/>
        <v/>
      </c>
      <c r="O804" s="4" t="str">
        <f t="shared" si="622"/>
        <v/>
      </c>
      <c r="P804" s="4" t="str">
        <f t="shared" si="623"/>
        <v/>
      </c>
      <c r="Q804" s="4" t="str">
        <f t="shared" si="624"/>
        <v/>
      </c>
      <c r="R804" s="4" t="str">
        <f t="shared" si="625"/>
        <v/>
      </c>
      <c r="S804" s="4" t="str">
        <f t="shared" si="626"/>
        <v/>
      </c>
      <c r="T804" s="4" t="str">
        <f t="shared" si="627"/>
        <v/>
      </c>
      <c r="U804" s="4" t="str">
        <f t="shared" si="628"/>
        <v/>
      </c>
      <c r="V804" s="4" t="str">
        <f t="shared" si="629"/>
        <v/>
      </c>
      <c r="W804" s="4" t="str">
        <f t="shared" si="630"/>
        <v/>
      </c>
      <c r="X804" s="4" t="str">
        <f t="shared" si="631"/>
        <v>SLOP</v>
      </c>
      <c r="Y804" s="4">
        <f t="shared" si="632"/>
        <v>7</v>
      </c>
      <c r="Z804" s="4" t="str">
        <f t="shared" si="633"/>
        <v>-</v>
      </c>
      <c r="AA804" s="4" t="str">
        <f t="shared" si="634"/>
        <v>/</v>
      </c>
      <c r="AB804" s="4" t="str">
        <f t="shared" si="635"/>
        <v/>
      </c>
      <c r="AC804" s="4" t="str">
        <f t="shared" si="636"/>
        <v/>
      </c>
      <c r="AD804" s="4" t="str">
        <f t="shared" si="637"/>
        <v/>
      </c>
      <c r="AE804" s="4" t="str">
        <f t="shared" si="638"/>
        <v/>
      </c>
      <c r="AF804" s="4" t="str" cm="1">
        <f t="array" aca="1" ref="AF804" ca="1">LEFT(AS804,MATCH(FALSE,ISNUMBER(MID(AS804,ROW(INDIRECT("1:"&amp;LEN(AS804)+1)), 1) *1),0) -1)</f>
        <v>12</v>
      </c>
      <c r="AG804" s="4">
        <f t="shared" si="639"/>
        <v>10</v>
      </c>
      <c r="AH804" s="4">
        <f t="shared" si="640"/>
        <v>24</v>
      </c>
      <c r="AI804" s="4">
        <f t="shared" si="641"/>
        <v>14</v>
      </c>
      <c r="AJ804" s="4" t="str">
        <f t="shared" si="642"/>
        <v>SLOP</v>
      </c>
      <c r="AK804" s="4" t="str">
        <f t="shared" si="643"/>
        <v>/SLOP</v>
      </c>
      <c r="AL804" s="4" t="str" cm="1">
        <f t="array" ref="AL804">LEFT(AS804,SUM(LEN(AS804)-LEN(SUBSTITUTE(AS804,{"0";"1";"2";"3";"4";"5";"6";"7";"8";"9"},""))))</f>
        <v>12</v>
      </c>
      <c r="AM804" s="4">
        <f t="shared" si="648"/>
        <v>13</v>
      </c>
      <c r="AN804" s="4" t="b">
        <f>LEFT(AS804,2)=AL804</f>
        <v>1</v>
      </c>
      <c r="AO804" s="4" t="str">
        <f>RIGHT(AJ804,4)</f>
        <v>SLOP</v>
      </c>
      <c r="AP804" s="4" t="b">
        <f t="shared" si="649"/>
        <v>0</v>
      </c>
      <c r="AQ804" s="4" t="b">
        <f t="shared" si="645"/>
        <v>0</v>
      </c>
      <c r="AR804" s="5" t="str">
        <f t="shared" si="646"/>
        <v>FRESTEA 350ML</v>
      </c>
      <c r="AS804" s="4" t="str">
        <f t="shared" si="647"/>
        <v>12BTL/SLOP</v>
      </c>
      <c r="AT804" t="s">
        <v>1084</v>
      </c>
      <c r="AV804" s="33" t="str">
        <f t="shared" ca="1" si="650"/>
        <v/>
      </c>
      <c r="AW804">
        <v>42000</v>
      </c>
      <c r="AX804">
        <v>42000</v>
      </c>
      <c r="AY804">
        <v>37500</v>
      </c>
      <c r="AZ804" t="str">
        <f t="shared" si="604"/>
        <v>8000000000804</v>
      </c>
      <c r="BA804" t="str">
        <f t="shared" si="651"/>
        <v>FRESTEA 350ML</v>
      </c>
      <c r="BB804" t="s">
        <v>4417</v>
      </c>
      <c r="BC804" t="s">
        <v>4417</v>
      </c>
      <c r="BD804" s="1"/>
      <c r="BF804" s="9"/>
      <c r="BG804" s="20"/>
      <c r="BH804" s="13"/>
      <c r="BI804" s="15"/>
      <c r="BL804" s="13"/>
      <c r="BM804" s="1"/>
      <c r="BP804" s="1"/>
      <c r="BQ804" s="1"/>
      <c r="BT804" s="13"/>
      <c r="BU804" s="15"/>
      <c r="BV804" s="14"/>
    </row>
    <row r="805" spans="1:74" x14ac:dyDescent="0.25">
      <c r="A805" s="4" t="str">
        <f t="shared" si="608"/>
        <v/>
      </c>
      <c r="B805" s="4" t="str">
        <f t="shared" si="609"/>
        <v/>
      </c>
      <c r="C805" s="4" t="str">
        <f t="shared" si="610"/>
        <v/>
      </c>
      <c r="D805" s="4" t="str">
        <f t="shared" si="611"/>
        <v>BTL</v>
      </c>
      <c r="E805" s="4" t="str">
        <f t="shared" si="612"/>
        <v/>
      </c>
      <c r="F805" s="4" t="str">
        <f t="shared" si="613"/>
        <v/>
      </c>
      <c r="G805" s="4" t="str">
        <f t="shared" si="614"/>
        <v/>
      </c>
      <c r="H805" s="4" t="str">
        <f t="shared" si="615"/>
        <v/>
      </c>
      <c r="I805" s="4" t="str">
        <f t="shared" si="616"/>
        <v/>
      </c>
      <c r="J805" s="4" t="str">
        <f t="shared" si="617"/>
        <v/>
      </c>
      <c r="K805" s="4" t="str">
        <f t="shared" si="618"/>
        <v/>
      </c>
      <c r="L805" s="4" t="str">
        <f t="shared" si="619"/>
        <v/>
      </c>
      <c r="M805" s="4" t="str">
        <f t="shared" si="620"/>
        <v/>
      </c>
      <c r="N805" s="4" t="str">
        <f t="shared" si="621"/>
        <v/>
      </c>
      <c r="O805" s="4" t="str">
        <f t="shared" si="622"/>
        <v/>
      </c>
      <c r="P805" s="4" t="str">
        <f t="shared" si="623"/>
        <v/>
      </c>
      <c r="Q805" s="4" t="str">
        <f t="shared" si="624"/>
        <v/>
      </c>
      <c r="R805" s="4" t="str">
        <f t="shared" si="625"/>
        <v/>
      </c>
      <c r="S805" s="4" t="str">
        <f t="shared" si="626"/>
        <v/>
      </c>
      <c r="T805" s="4" t="str">
        <f t="shared" si="627"/>
        <v/>
      </c>
      <c r="U805" s="4" t="str">
        <f t="shared" si="628"/>
        <v/>
      </c>
      <c r="V805" s="4" t="str">
        <f t="shared" si="629"/>
        <v/>
      </c>
      <c r="W805" s="4" t="str">
        <f t="shared" si="630"/>
        <v/>
      </c>
      <c r="X805" s="4" t="str">
        <f t="shared" si="631"/>
        <v/>
      </c>
      <c r="Y805" s="4">
        <f t="shared" si="632"/>
        <v>3</v>
      </c>
      <c r="Z805" s="4" t="str">
        <f t="shared" si="633"/>
        <v>-</v>
      </c>
      <c r="AA805" s="4" t="str">
        <f t="shared" si="634"/>
        <v/>
      </c>
      <c r="AB805" s="4" t="str">
        <f t="shared" si="635"/>
        <v/>
      </c>
      <c r="AC805" s="4" t="str">
        <f t="shared" si="636"/>
        <v/>
      </c>
      <c r="AD805" s="4" t="str">
        <f t="shared" si="637"/>
        <v/>
      </c>
      <c r="AE805" s="4" t="str">
        <f t="shared" si="638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639"/>
        <v>4</v>
      </c>
      <c r="AH805" s="4">
        <f t="shared" si="640"/>
        <v>23</v>
      </c>
      <c r="AI805" s="4">
        <f t="shared" si="641"/>
        <v>19</v>
      </c>
      <c r="AJ805" s="4" t="str">
        <f t="shared" si="642"/>
        <v>1BTL</v>
      </c>
      <c r="AK805" s="4" t="str">
        <f t="shared" si="643"/>
        <v>-1BTL</v>
      </c>
      <c r="AL805" s="4" t="str" cm="1">
        <f t="array" ref="AL805">LEFT(AS805,SUM(LEN(AS805)-LEN(SUBSTITUTE(AS805,{"0";"1";"2";"3";"4";"5";"6";"7";"8";"9"},""))))</f>
        <v>1</v>
      </c>
      <c r="AM805" s="4">
        <f t="shared" si="648"/>
        <v>13</v>
      </c>
      <c r="AN805" s="4" t="b">
        <f t="shared" ref="AN805:AN810" si="654">LEFT(AS805,1)=AL805</f>
        <v>1</v>
      </c>
      <c r="AO805" s="4" t="str">
        <f t="shared" ref="AO805:AO811" si="655">RIGHT(AJ805,3)</f>
        <v>BTL</v>
      </c>
      <c r="AP805" s="4" t="b">
        <f t="shared" si="649"/>
        <v>0</v>
      </c>
      <c r="AQ805" s="4" t="b">
        <f t="shared" si="645"/>
        <v>0</v>
      </c>
      <c r="AR805" s="5" t="str">
        <f t="shared" si="646"/>
        <v>FRESTEA 350ML APEL</v>
      </c>
      <c r="AS805" s="4" t="str">
        <f t="shared" si="647"/>
        <v>1BTL</v>
      </c>
      <c r="AT805" t="s">
        <v>1072</v>
      </c>
      <c r="AU805" s="1" t="s">
        <v>1073</v>
      </c>
      <c r="AV805" s="33" t="str">
        <f t="shared" ca="1" si="650"/>
        <v/>
      </c>
      <c r="AW805">
        <v>3800</v>
      </c>
      <c r="AX805">
        <v>4500</v>
      </c>
      <c r="AY805">
        <v>3471</v>
      </c>
      <c r="AZ805" t="str">
        <f t="shared" si="604"/>
        <v>8992761166212</v>
      </c>
      <c r="BA805" t="str">
        <f t="shared" si="651"/>
        <v>FRESTEA 350ML APEL</v>
      </c>
      <c r="BB805" t="s">
        <v>4417</v>
      </c>
      <c r="BC805" t="s">
        <v>4417</v>
      </c>
      <c r="BD805" s="1"/>
      <c r="BF805" s="9"/>
      <c r="BG805" s="20"/>
      <c r="BH805" s="13"/>
      <c r="BI805" s="15"/>
      <c r="BL805" s="13"/>
      <c r="BM805" s="1"/>
      <c r="BP805" s="1"/>
      <c r="BQ805" s="1"/>
      <c r="BT805" s="13"/>
      <c r="BU805" s="15"/>
      <c r="BV805" s="14"/>
    </row>
    <row r="806" spans="1:74" x14ac:dyDescent="0.25">
      <c r="A806" s="4" t="str">
        <f t="shared" si="608"/>
        <v/>
      </c>
      <c r="B806" s="4" t="str">
        <f t="shared" si="609"/>
        <v/>
      </c>
      <c r="C806" s="4" t="str">
        <f t="shared" si="610"/>
        <v/>
      </c>
      <c r="D806" s="4" t="str">
        <f t="shared" si="611"/>
        <v>BTL</v>
      </c>
      <c r="E806" s="4" t="str">
        <f t="shared" si="612"/>
        <v/>
      </c>
      <c r="F806" s="4" t="str">
        <f t="shared" si="613"/>
        <v/>
      </c>
      <c r="G806" s="4" t="str">
        <f t="shared" si="614"/>
        <v/>
      </c>
      <c r="H806" s="4" t="str">
        <f t="shared" si="615"/>
        <v/>
      </c>
      <c r="I806" s="4" t="str">
        <f t="shared" si="616"/>
        <v/>
      </c>
      <c r="J806" s="4" t="str">
        <f t="shared" si="617"/>
        <v/>
      </c>
      <c r="K806" s="4" t="str">
        <f t="shared" si="618"/>
        <v/>
      </c>
      <c r="L806" s="4" t="str">
        <f t="shared" si="619"/>
        <v/>
      </c>
      <c r="M806" s="4" t="str">
        <f t="shared" si="620"/>
        <v/>
      </c>
      <c r="N806" s="4" t="str">
        <f t="shared" si="621"/>
        <v/>
      </c>
      <c r="O806" s="4" t="str">
        <f t="shared" si="622"/>
        <v/>
      </c>
      <c r="P806" s="4" t="str">
        <f t="shared" si="623"/>
        <v/>
      </c>
      <c r="Q806" s="4" t="str">
        <f t="shared" si="624"/>
        <v/>
      </c>
      <c r="R806" s="4" t="str">
        <f t="shared" si="625"/>
        <v/>
      </c>
      <c r="S806" s="4" t="str">
        <f t="shared" si="626"/>
        <v/>
      </c>
      <c r="T806" s="4" t="str">
        <f t="shared" si="627"/>
        <v/>
      </c>
      <c r="U806" s="4" t="str">
        <f t="shared" si="628"/>
        <v/>
      </c>
      <c r="V806" s="4" t="str">
        <f t="shared" si="629"/>
        <v/>
      </c>
      <c r="W806" s="4" t="str">
        <f t="shared" si="630"/>
        <v/>
      </c>
      <c r="X806" s="4" t="str">
        <f t="shared" si="631"/>
        <v/>
      </c>
      <c r="Y806" s="4">
        <f t="shared" si="632"/>
        <v>3</v>
      </c>
      <c r="Z806" s="4" t="str">
        <f t="shared" si="633"/>
        <v>-</v>
      </c>
      <c r="AA806" s="4" t="str">
        <f t="shared" si="634"/>
        <v/>
      </c>
      <c r="AB806" s="4" t="str">
        <f t="shared" si="635"/>
        <v/>
      </c>
      <c r="AC806" s="4" t="str">
        <f t="shared" si="636"/>
        <v/>
      </c>
      <c r="AD806" s="4" t="str">
        <f t="shared" si="637"/>
        <v/>
      </c>
      <c r="AE806" s="4" t="str">
        <f t="shared" si="638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639"/>
        <v>4</v>
      </c>
      <c r="AH806" s="4">
        <f t="shared" si="640"/>
        <v>24</v>
      </c>
      <c r="AI806" s="4">
        <f t="shared" si="641"/>
        <v>20</v>
      </c>
      <c r="AJ806" s="4" t="str">
        <f t="shared" si="642"/>
        <v>1BTL</v>
      </c>
      <c r="AK806" s="4" t="str">
        <f t="shared" si="643"/>
        <v>-1BTL</v>
      </c>
      <c r="AL806" s="4" t="str" cm="1">
        <f t="array" ref="AL806">LEFT(AS806,SUM(LEN(AS806)-LEN(SUBSTITUTE(AS806,{"0";"1";"2";"3";"4";"5";"6";"7";"8";"9"},""))))</f>
        <v>1</v>
      </c>
      <c r="AM806" s="4">
        <f t="shared" si="648"/>
        <v>13</v>
      </c>
      <c r="AN806" s="4" t="b">
        <f t="shared" si="654"/>
        <v>1</v>
      </c>
      <c r="AO806" s="4" t="str">
        <f t="shared" si="655"/>
        <v>BTL</v>
      </c>
      <c r="AP806" s="4" t="b">
        <f t="shared" si="649"/>
        <v>0</v>
      </c>
      <c r="AQ806" s="4" t="b">
        <f t="shared" si="645"/>
        <v>0</v>
      </c>
      <c r="AR806" s="5" t="str">
        <f t="shared" si="646"/>
        <v>FRESTEA 350ML HONEY</v>
      </c>
      <c r="AS806" s="4" t="str">
        <f t="shared" si="647"/>
        <v>1BTL</v>
      </c>
      <c r="AT806" t="s">
        <v>1074</v>
      </c>
      <c r="AU806" s="1" t="s">
        <v>1075</v>
      </c>
      <c r="AV806" s="33" t="str">
        <f t="shared" ca="1" si="650"/>
        <v/>
      </c>
      <c r="AW806">
        <v>3800</v>
      </c>
      <c r="AX806">
        <v>4500</v>
      </c>
      <c r="AY806">
        <v>3471</v>
      </c>
      <c r="AZ806" t="str">
        <f t="shared" si="604"/>
        <v>8992761166205</v>
      </c>
      <c r="BA806" t="str">
        <f t="shared" si="651"/>
        <v>FRESTEA 350ML HONEY</v>
      </c>
      <c r="BB806" t="s">
        <v>4417</v>
      </c>
      <c r="BC806" t="s">
        <v>4417</v>
      </c>
      <c r="BD806" s="1"/>
      <c r="BF806" s="9"/>
      <c r="BG806" s="20"/>
      <c r="BH806" s="13"/>
      <c r="BI806" s="15"/>
      <c r="BL806" s="13"/>
      <c r="BM806" s="1"/>
      <c r="BP806" s="1"/>
      <c r="BQ806" s="1"/>
      <c r="BT806" s="13"/>
      <c r="BU806" s="15"/>
      <c r="BV806" s="14"/>
    </row>
    <row r="807" spans="1:74" x14ac:dyDescent="0.25">
      <c r="A807" s="4" t="str">
        <f t="shared" si="608"/>
        <v/>
      </c>
      <c r="B807" s="4" t="str">
        <f t="shared" si="609"/>
        <v/>
      </c>
      <c r="C807" s="4" t="str">
        <f t="shared" si="610"/>
        <v/>
      </c>
      <c r="D807" s="4" t="str">
        <f t="shared" si="611"/>
        <v>BTL</v>
      </c>
      <c r="E807" s="4" t="str">
        <f t="shared" si="612"/>
        <v/>
      </c>
      <c r="F807" s="4" t="str">
        <f t="shared" si="613"/>
        <v/>
      </c>
      <c r="G807" s="4" t="str">
        <f t="shared" si="614"/>
        <v/>
      </c>
      <c r="H807" s="4" t="str">
        <f t="shared" si="615"/>
        <v/>
      </c>
      <c r="I807" s="4" t="str">
        <f t="shared" si="616"/>
        <v/>
      </c>
      <c r="J807" s="4" t="str">
        <f t="shared" si="617"/>
        <v/>
      </c>
      <c r="K807" s="4" t="str">
        <f t="shared" si="618"/>
        <v/>
      </c>
      <c r="L807" s="4" t="str">
        <f t="shared" si="619"/>
        <v/>
      </c>
      <c r="M807" s="4" t="str">
        <f t="shared" si="620"/>
        <v/>
      </c>
      <c r="N807" s="4" t="str">
        <f t="shared" si="621"/>
        <v/>
      </c>
      <c r="O807" s="4" t="str">
        <f t="shared" si="622"/>
        <v/>
      </c>
      <c r="P807" s="4" t="str">
        <f t="shared" si="623"/>
        <v/>
      </c>
      <c r="Q807" s="4" t="str">
        <f t="shared" si="624"/>
        <v/>
      </c>
      <c r="R807" s="4" t="str">
        <f t="shared" si="625"/>
        <v/>
      </c>
      <c r="S807" s="4" t="str">
        <f t="shared" si="626"/>
        <v/>
      </c>
      <c r="T807" s="4" t="str">
        <f t="shared" si="627"/>
        <v/>
      </c>
      <c r="U807" s="4" t="str">
        <f t="shared" si="628"/>
        <v/>
      </c>
      <c r="V807" s="4" t="str">
        <f t="shared" si="629"/>
        <v/>
      </c>
      <c r="W807" s="4" t="str">
        <f t="shared" si="630"/>
        <v/>
      </c>
      <c r="X807" s="4" t="str">
        <f t="shared" si="631"/>
        <v/>
      </c>
      <c r="Y807" s="4">
        <f t="shared" si="632"/>
        <v>3</v>
      </c>
      <c r="Z807" s="4" t="str">
        <f t="shared" si="633"/>
        <v>-</v>
      </c>
      <c r="AA807" s="4" t="str">
        <f t="shared" si="634"/>
        <v/>
      </c>
      <c r="AB807" s="4" t="str">
        <f t="shared" si="635"/>
        <v/>
      </c>
      <c r="AC807" s="4" t="str">
        <f t="shared" si="636"/>
        <v/>
      </c>
      <c r="AD807" s="4" t="str">
        <f t="shared" si="637"/>
        <v/>
      </c>
      <c r="AE807" s="4" t="str">
        <f t="shared" si="638"/>
        <v/>
      </c>
      <c r="AF807" s="4" t="str" cm="1">
        <f t="array" aca="1" ref="AF807" ca="1">LEFT(AS807,MATCH(FALSE,ISNUMBER(MID(AS807,ROW(INDIRECT("1:"&amp;LEN(AS807)+1)), 1) *1),0) -1)</f>
        <v>1</v>
      </c>
      <c r="AG807" s="4">
        <f t="shared" si="639"/>
        <v>4</v>
      </c>
      <c r="AH807" s="4">
        <f t="shared" si="640"/>
        <v>23</v>
      </c>
      <c r="AI807" s="4">
        <f t="shared" si="641"/>
        <v>19</v>
      </c>
      <c r="AJ807" s="4" t="str">
        <f t="shared" si="642"/>
        <v>1BTL</v>
      </c>
      <c r="AK807" s="4" t="str">
        <f t="shared" si="643"/>
        <v>-1BTL</v>
      </c>
      <c r="AL807" s="4" t="str" cm="1">
        <f t="array" ref="AL807">LEFT(AS807,SUM(LEN(AS807)-LEN(SUBSTITUTE(AS807,{"0";"1";"2";"3";"4";"5";"6";"7";"8";"9"},""))))</f>
        <v>1</v>
      </c>
      <c r="AM807" s="4">
        <f t="shared" si="648"/>
        <v>13</v>
      </c>
      <c r="AN807" s="4" t="b">
        <f t="shared" si="654"/>
        <v>1</v>
      </c>
      <c r="AO807" s="4" t="str">
        <f t="shared" si="655"/>
        <v>BTL</v>
      </c>
      <c r="AP807" s="4" t="b">
        <f t="shared" si="649"/>
        <v>0</v>
      </c>
      <c r="AQ807" s="4" t="b">
        <f t="shared" si="645"/>
        <v>0</v>
      </c>
      <c r="AR807" s="5" t="str">
        <f t="shared" si="646"/>
        <v>FRESTEA 350ML LECI</v>
      </c>
      <c r="AS807" s="4" t="str">
        <f t="shared" si="647"/>
        <v>1BTL</v>
      </c>
      <c r="AT807" t="s">
        <v>1076</v>
      </c>
      <c r="AU807" s="1" t="s">
        <v>1077</v>
      </c>
      <c r="AV807" s="33" t="str">
        <f t="shared" ca="1" si="650"/>
        <v/>
      </c>
      <c r="AW807">
        <v>3800</v>
      </c>
      <c r="AX807">
        <v>4500</v>
      </c>
      <c r="AY807">
        <v>3471</v>
      </c>
      <c r="AZ807" t="str">
        <f t="shared" ref="AZ807:AZ870" si="656">IF(AU807&gt;0,AU807,"8000000000"&amp;ROW(AY807))</f>
        <v>8992761166236</v>
      </c>
      <c r="BA807" t="str">
        <f t="shared" si="651"/>
        <v>FRESTEA 350ML LECI</v>
      </c>
      <c r="BB807" t="s">
        <v>4417</v>
      </c>
      <c r="BC807" t="s">
        <v>4417</v>
      </c>
      <c r="BD807" s="1"/>
      <c r="BF807" s="9"/>
      <c r="BG807" s="20"/>
      <c r="BH807" s="13"/>
      <c r="BI807" s="15"/>
      <c r="BL807" s="13"/>
      <c r="BM807" s="1"/>
      <c r="BP807" s="1"/>
      <c r="BQ807" s="1"/>
      <c r="BT807" s="13"/>
      <c r="BU807" s="15"/>
      <c r="BV807" s="14"/>
    </row>
    <row r="808" spans="1:74" x14ac:dyDescent="0.25">
      <c r="A808" s="4" t="str">
        <f t="shared" si="608"/>
        <v/>
      </c>
      <c r="B808" s="4" t="str">
        <f t="shared" si="609"/>
        <v/>
      </c>
      <c r="C808" s="4" t="str">
        <f t="shared" si="610"/>
        <v/>
      </c>
      <c r="D808" s="4" t="str">
        <f t="shared" si="611"/>
        <v>BTL</v>
      </c>
      <c r="E808" s="4" t="str">
        <f t="shared" si="612"/>
        <v/>
      </c>
      <c r="F808" s="4" t="str">
        <f t="shared" si="613"/>
        <v/>
      </c>
      <c r="G808" s="4" t="str">
        <f t="shared" si="614"/>
        <v/>
      </c>
      <c r="H808" s="4" t="str">
        <f t="shared" si="615"/>
        <v/>
      </c>
      <c r="I808" s="4" t="str">
        <f t="shared" si="616"/>
        <v/>
      </c>
      <c r="J808" s="4" t="str">
        <f t="shared" si="617"/>
        <v/>
      </c>
      <c r="K808" s="4" t="str">
        <f t="shared" si="618"/>
        <v/>
      </c>
      <c r="L808" s="4" t="str">
        <f t="shared" si="619"/>
        <v/>
      </c>
      <c r="M808" s="4" t="str">
        <f t="shared" si="620"/>
        <v/>
      </c>
      <c r="N808" s="4" t="str">
        <f t="shared" si="621"/>
        <v/>
      </c>
      <c r="O808" s="4" t="str">
        <f t="shared" si="622"/>
        <v/>
      </c>
      <c r="P808" s="4" t="str">
        <f t="shared" si="623"/>
        <v/>
      </c>
      <c r="Q808" s="4" t="str">
        <f t="shared" si="624"/>
        <v/>
      </c>
      <c r="R808" s="4" t="str">
        <f t="shared" si="625"/>
        <v/>
      </c>
      <c r="S808" s="4" t="str">
        <f t="shared" si="626"/>
        <v/>
      </c>
      <c r="T808" s="4" t="str">
        <f t="shared" si="627"/>
        <v/>
      </c>
      <c r="U808" s="4" t="str">
        <f t="shared" si="628"/>
        <v/>
      </c>
      <c r="V808" s="4" t="str">
        <f t="shared" si="629"/>
        <v/>
      </c>
      <c r="W808" s="4" t="str">
        <f t="shared" si="630"/>
        <v/>
      </c>
      <c r="X808" s="4" t="str">
        <f t="shared" si="631"/>
        <v/>
      </c>
      <c r="Y808" s="4">
        <f t="shared" si="632"/>
        <v>3</v>
      </c>
      <c r="Z808" s="4" t="str">
        <f t="shared" si="633"/>
        <v>-</v>
      </c>
      <c r="AA808" s="4" t="str">
        <f t="shared" si="634"/>
        <v/>
      </c>
      <c r="AB808" s="4" t="str">
        <f t="shared" si="635"/>
        <v/>
      </c>
      <c r="AC808" s="4" t="str">
        <f t="shared" si="636"/>
        <v/>
      </c>
      <c r="AD808" s="4" t="str">
        <f t="shared" si="637"/>
        <v/>
      </c>
      <c r="AE808" s="4" t="str">
        <f t="shared" si="638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639"/>
        <v>4</v>
      </c>
      <c r="AH808" s="4">
        <f t="shared" si="640"/>
        <v>26</v>
      </c>
      <c r="AI808" s="4">
        <f t="shared" si="641"/>
        <v>22</v>
      </c>
      <c r="AJ808" s="4" t="str">
        <f t="shared" si="642"/>
        <v>1BTL</v>
      </c>
      <c r="AK808" s="4" t="str">
        <f t="shared" si="643"/>
        <v>-1BTL</v>
      </c>
      <c r="AL808" s="4" t="str" cm="1">
        <f t="array" ref="AL808">LEFT(AS808,SUM(LEN(AS808)-LEN(SUBSTITUTE(AS808,{"0";"1";"2";"3";"4";"5";"6";"7";"8";"9"},""))))</f>
        <v>1</v>
      </c>
      <c r="AM808" s="4">
        <f t="shared" si="648"/>
        <v>13</v>
      </c>
      <c r="AN808" s="4" t="b">
        <f t="shared" si="654"/>
        <v>1</v>
      </c>
      <c r="AO808" s="4" t="str">
        <f t="shared" si="655"/>
        <v>BTL</v>
      </c>
      <c r="AP808" s="4" t="b">
        <f t="shared" si="649"/>
        <v>0</v>
      </c>
      <c r="AQ808" s="4" t="b">
        <f t="shared" si="645"/>
        <v>0</v>
      </c>
      <c r="AR808" s="5" t="str">
        <f t="shared" si="646"/>
        <v>FRESTEA 350ML MARKISA</v>
      </c>
      <c r="AS808" s="4" t="str">
        <f t="shared" si="647"/>
        <v>1BTL</v>
      </c>
      <c r="AT808" t="s">
        <v>1078</v>
      </c>
      <c r="AU808" s="1" t="s">
        <v>1079</v>
      </c>
      <c r="AV808" s="33" t="str">
        <f t="shared" ca="1" si="650"/>
        <v/>
      </c>
      <c r="AW808">
        <v>3800</v>
      </c>
      <c r="AX808">
        <v>4500</v>
      </c>
      <c r="AY808">
        <v>3471</v>
      </c>
      <c r="AZ808" t="str">
        <f t="shared" si="656"/>
        <v>8992761166229</v>
      </c>
      <c r="BA808" t="str">
        <f t="shared" si="651"/>
        <v>FRESTEA 350ML MARKISA</v>
      </c>
      <c r="BB808" t="s">
        <v>4417</v>
      </c>
      <c r="BC808" t="s">
        <v>4417</v>
      </c>
      <c r="BD808" s="1"/>
      <c r="BF808" s="9"/>
      <c r="BG808" s="20"/>
      <c r="BH808" s="13"/>
      <c r="BI808" s="15"/>
      <c r="BL808" s="13"/>
      <c r="BM808" s="1"/>
      <c r="BP808" s="1"/>
      <c r="BQ808" s="1"/>
      <c r="BT808" s="13"/>
      <c r="BU808" s="15"/>
      <c r="BV808" s="14"/>
    </row>
    <row r="809" spans="1:74" x14ac:dyDescent="0.25">
      <c r="A809" s="4" t="str">
        <f t="shared" si="608"/>
        <v/>
      </c>
      <c r="B809" s="4" t="str">
        <f t="shared" si="609"/>
        <v/>
      </c>
      <c r="C809" s="4" t="str">
        <f t="shared" si="610"/>
        <v/>
      </c>
      <c r="D809" s="4" t="str">
        <f t="shared" si="611"/>
        <v>BTL</v>
      </c>
      <c r="E809" s="4" t="str">
        <f t="shared" si="612"/>
        <v/>
      </c>
      <c r="F809" s="4" t="str">
        <f t="shared" si="613"/>
        <v/>
      </c>
      <c r="G809" s="4" t="str">
        <f t="shared" si="614"/>
        <v/>
      </c>
      <c r="H809" s="4" t="str">
        <f t="shared" si="615"/>
        <v/>
      </c>
      <c r="I809" s="4" t="str">
        <f t="shared" si="616"/>
        <v/>
      </c>
      <c r="J809" s="4" t="str">
        <f t="shared" si="617"/>
        <v/>
      </c>
      <c r="K809" s="4" t="str">
        <f t="shared" si="618"/>
        <v/>
      </c>
      <c r="L809" s="4" t="str">
        <f t="shared" si="619"/>
        <v/>
      </c>
      <c r="M809" s="4" t="str">
        <f t="shared" si="620"/>
        <v/>
      </c>
      <c r="N809" s="4" t="str">
        <f t="shared" si="621"/>
        <v/>
      </c>
      <c r="O809" s="4" t="str">
        <f t="shared" si="622"/>
        <v/>
      </c>
      <c r="P809" s="4" t="str">
        <f t="shared" si="623"/>
        <v/>
      </c>
      <c r="Q809" s="4" t="str">
        <f t="shared" si="624"/>
        <v/>
      </c>
      <c r="R809" s="4" t="str">
        <f t="shared" si="625"/>
        <v/>
      </c>
      <c r="S809" s="4" t="str">
        <f t="shared" si="626"/>
        <v/>
      </c>
      <c r="T809" s="4" t="str">
        <f t="shared" si="627"/>
        <v/>
      </c>
      <c r="U809" s="4" t="str">
        <f t="shared" si="628"/>
        <v/>
      </c>
      <c r="V809" s="4" t="str">
        <f t="shared" si="629"/>
        <v/>
      </c>
      <c r="W809" s="4" t="str">
        <f t="shared" si="630"/>
        <v/>
      </c>
      <c r="X809" s="4" t="str">
        <f t="shared" si="631"/>
        <v/>
      </c>
      <c r="Y809" s="4">
        <f t="shared" si="632"/>
        <v>3</v>
      </c>
      <c r="Z809" s="4" t="str">
        <f t="shared" si="633"/>
        <v>-</v>
      </c>
      <c r="AA809" s="4" t="str">
        <f t="shared" si="634"/>
        <v/>
      </c>
      <c r="AB809" s="4" t="str">
        <f t="shared" si="635"/>
        <v/>
      </c>
      <c r="AC809" s="4" t="str">
        <f t="shared" si="636"/>
        <v/>
      </c>
      <c r="AD809" s="4" t="str">
        <f t="shared" si="637"/>
        <v/>
      </c>
      <c r="AE809" s="4" t="str">
        <f t="shared" si="638"/>
        <v/>
      </c>
      <c r="AF809" s="4" t="str" cm="1">
        <f t="array" aca="1" ref="AF809" ca="1">LEFT(AS809,MATCH(FALSE,ISNUMBER(MID(AS809,ROW(INDIRECT("1:"&amp;LEN(AS809)+1)), 1) *1),0) -1)</f>
        <v>1</v>
      </c>
      <c r="AG809" s="4">
        <f t="shared" si="639"/>
        <v>4</v>
      </c>
      <c r="AH809" s="4">
        <f t="shared" si="640"/>
        <v>25</v>
      </c>
      <c r="AI809" s="4">
        <f t="shared" si="641"/>
        <v>21</v>
      </c>
      <c r="AJ809" s="4" t="str">
        <f t="shared" si="642"/>
        <v>1BTL</v>
      </c>
      <c r="AK809" s="4" t="str">
        <f t="shared" si="643"/>
        <v>-1BTL</v>
      </c>
      <c r="AL809" s="4" t="str" cm="1">
        <f t="array" ref="AL809">LEFT(AS809,SUM(LEN(AS809)-LEN(SUBSTITUTE(AS809,{"0";"1";"2";"3";"4";"5";"6";"7";"8";"9"},""))))</f>
        <v>1</v>
      </c>
      <c r="AM809" s="4">
        <f t="shared" si="648"/>
        <v>13</v>
      </c>
      <c r="AN809" s="4" t="b">
        <f t="shared" si="654"/>
        <v>1</v>
      </c>
      <c r="AO809" s="4" t="str">
        <f t="shared" si="655"/>
        <v>BTL</v>
      </c>
      <c r="AP809" s="4" t="b">
        <f t="shared" si="649"/>
        <v>0</v>
      </c>
      <c r="AQ809" s="4" t="b">
        <f t="shared" si="645"/>
        <v>0</v>
      </c>
      <c r="AR809" s="5" t="str">
        <f t="shared" si="646"/>
        <v>FRESTEA 350ML MELATI</v>
      </c>
      <c r="AS809" s="4" t="str">
        <f t="shared" si="647"/>
        <v>1BTL</v>
      </c>
      <c r="AT809" t="s">
        <v>1080</v>
      </c>
      <c r="AU809" s="1" t="s">
        <v>1081</v>
      </c>
      <c r="AV809" s="33" t="str">
        <f t="shared" ca="1" si="650"/>
        <v/>
      </c>
      <c r="AW809">
        <v>3800</v>
      </c>
      <c r="AX809">
        <v>4500</v>
      </c>
      <c r="AY809">
        <v>3491</v>
      </c>
      <c r="AZ809" t="str">
        <f t="shared" si="656"/>
        <v>8992761166052</v>
      </c>
      <c r="BA809" t="str">
        <f t="shared" si="651"/>
        <v>FRESTEA 350ML MELATI</v>
      </c>
      <c r="BB809" t="s">
        <v>4417</v>
      </c>
      <c r="BC809" t="s">
        <v>4417</v>
      </c>
      <c r="BD809" s="1"/>
      <c r="BF809" s="9"/>
      <c r="BG809" s="20"/>
      <c r="BH809" s="13"/>
      <c r="BI809" s="15"/>
      <c r="BL809" s="13"/>
      <c r="BM809" s="1"/>
      <c r="BP809" s="1"/>
      <c r="BQ809" s="1"/>
      <c r="BT809" s="13"/>
      <c r="BU809" s="15"/>
      <c r="BV809" s="14"/>
    </row>
    <row r="810" spans="1:74" x14ac:dyDescent="0.25">
      <c r="A810" s="4" t="str">
        <f t="shared" si="608"/>
        <v/>
      </c>
      <c r="B810" s="4" t="str">
        <f t="shared" si="609"/>
        <v/>
      </c>
      <c r="C810" s="4" t="str">
        <f t="shared" si="610"/>
        <v/>
      </c>
      <c r="D810" s="4" t="str">
        <f t="shared" si="611"/>
        <v>BTL</v>
      </c>
      <c r="E810" s="4" t="str">
        <f t="shared" si="612"/>
        <v/>
      </c>
      <c r="F810" s="4" t="str">
        <f t="shared" si="613"/>
        <v/>
      </c>
      <c r="G810" s="4" t="str">
        <f t="shared" si="614"/>
        <v/>
      </c>
      <c r="H810" s="4" t="str">
        <f t="shared" si="615"/>
        <v/>
      </c>
      <c r="I810" s="4" t="str">
        <f t="shared" si="616"/>
        <v/>
      </c>
      <c r="J810" s="4" t="str">
        <f t="shared" si="617"/>
        <v/>
      </c>
      <c r="K810" s="4" t="str">
        <f t="shared" si="618"/>
        <v/>
      </c>
      <c r="L810" s="4" t="str">
        <f t="shared" si="619"/>
        <v/>
      </c>
      <c r="M810" s="4" t="str">
        <f t="shared" si="620"/>
        <v/>
      </c>
      <c r="N810" s="4" t="str">
        <f t="shared" si="621"/>
        <v/>
      </c>
      <c r="O810" s="4" t="str">
        <f t="shared" si="622"/>
        <v/>
      </c>
      <c r="P810" s="4" t="str">
        <f t="shared" si="623"/>
        <v/>
      </c>
      <c r="Q810" s="4" t="str">
        <f t="shared" si="624"/>
        <v/>
      </c>
      <c r="R810" s="4" t="str">
        <f t="shared" si="625"/>
        <v/>
      </c>
      <c r="S810" s="4" t="str">
        <f t="shared" si="626"/>
        <v/>
      </c>
      <c r="T810" s="4" t="str">
        <f t="shared" si="627"/>
        <v/>
      </c>
      <c r="U810" s="4" t="str">
        <f t="shared" si="628"/>
        <v/>
      </c>
      <c r="V810" s="4" t="str">
        <f t="shared" si="629"/>
        <v/>
      </c>
      <c r="W810" s="4" t="str">
        <f t="shared" si="630"/>
        <v/>
      </c>
      <c r="X810" s="4" t="str">
        <f t="shared" si="631"/>
        <v/>
      </c>
      <c r="Y810" s="4">
        <f t="shared" si="632"/>
        <v>3</v>
      </c>
      <c r="Z810" s="4" t="str">
        <f t="shared" si="633"/>
        <v>-</v>
      </c>
      <c r="AA810" s="4" t="str">
        <f t="shared" si="634"/>
        <v/>
      </c>
      <c r="AB810" s="4" t="str">
        <f t="shared" si="635"/>
        <v/>
      </c>
      <c r="AC810" s="4" t="str">
        <f t="shared" si="636"/>
        <v/>
      </c>
      <c r="AD810" s="4" t="str">
        <f t="shared" si="637"/>
        <v/>
      </c>
      <c r="AE810" s="4" t="str">
        <f t="shared" si="638"/>
        <v/>
      </c>
      <c r="AF810" s="4" t="str" cm="1">
        <f t="array" aca="1" ref="AF810" ca="1">LEFT(AS810,MATCH(FALSE,ISNUMBER(MID(AS810,ROW(INDIRECT("1:"&amp;LEN(AS810)+1)), 1) *1),0) -1)</f>
        <v>1</v>
      </c>
      <c r="AG810" s="4">
        <f t="shared" si="639"/>
        <v>4</v>
      </c>
      <c r="AH810" s="4">
        <f t="shared" si="640"/>
        <v>28</v>
      </c>
      <c r="AI810" s="4">
        <f t="shared" si="641"/>
        <v>24</v>
      </c>
      <c r="AJ810" s="4" t="str">
        <f t="shared" si="642"/>
        <v>1BTL</v>
      </c>
      <c r="AK810" s="4" t="str">
        <f t="shared" si="643"/>
        <v>-1BTL</v>
      </c>
      <c r="AL810" s="4" t="str" cm="1">
        <f t="array" ref="AL810">LEFT(AS810,SUM(LEN(AS810)-LEN(SUBSTITUTE(AS810,{"0";"1";"2";"3";"4";"5";"6";"7";"8";"9"},""))))</f>
        <v>1</v>
      </c>
      <c r="AM810" s="4">
        <f t="shared" si="648"/>
        <v>13</v>
      </c>
      <c r="AN810" s="4" t="b">
        <f t="shared" si="654"/>
        <v>1</v>
      </c>
      <c r="AO810" s="4" t="str">
        <f t="shared" si="655"/>
        <v>BTL</v>
      </c>
      <c r="AP810" s="4" t="b">
        <f t="shared" si="649"/>
        <v>0</v>
      </c>
      <c r="AQ810" s="4" t="b">
        <f t="shared" si="645"/>
        <v>0</v>
      </c>
      <c r="AR810" s="5" t="str">
        <f t="shared" si="646"/>
        <v>FRESTEA 350ML NUSANTARA</v>
      </c>
      <c r="AS810" s="4" t="str">
        <f t="shared" si="647"/>
        <v>1BTL</v>
      </c>
      <c r="AT810" t="s">
        <v>1082</v>
      </c>
      <c r="AU810" s="1" t="s">
        <v>1083</v>
      </c>
      <c r="AV810" s="33" t="str">
        <f t="shared" ca="1" si="650"/>
        <v/>
      </c>
      <c r="AW810">
        <v>3800</v>
      </c>
      <c r="AX810">
        <v>4500</v>
      </c>
      <c r="AY810">
        <v>3491</v>
      </c>
      <c r="AZ810" t="str">
        <f t="shared" si="656"/>
        <v>8992761166243</v>
      </c>
      <c r="BA810" t="str">
        <f t="shared" si="651"/>
        <v>FRESTEA 350ML NUSANTARA</v>
      </c>
      <c r="BB810" t="s">
        <v>4417</v>
      </c>
      <c r="BC810" t="s">
        <v>4417</v>
      </c>
      <c r="BD810" s="1"/>
      <c r="BF810" s="9"/>
      <c r="BG810" s="20"/>
      <c r="BH810" s="13"/>
      <c r="BI810" s="15"/>
      <c r="BL810" s="13"/>
      <c r="BM810" s="1"/>
      <c r="BP810" s="1"/>
      <c r="BQ810" s="1"/>
      <c r="BT810" s="13"/>
      <c r="BU810" s="15"/>
      <c r="BV810" s="14"/>
    </row>
    <row r="811" spans="1:74" x14ac:dyDescent="0.25">
      <c r="A811" s="4" t="str">
        <f t="shared" si="608"/>
        <v/>
      </c>
      <c r="B811" s="4" t="str">
        <f t="shared" si="609"/>
        <v/>
      </c>
      <c r="C811" s="4" t="str">
        <f t="shared" si="610"/>
        <v/>
      </c>
      <c r="D811" s="4" t="str">
        <f t="shared" si="611"/>
        <v/>
      </c>
      <c r="E811" s="4" t="str">
        <f t="shared" si="612"/>
        <v>SCT</v>
      </c>
      <c r="F811" s="4" t="str">
        <f t="shared" si="613"/>
        <v/>
      </c>
      <c r="G811" s="4" t="str">
        <f t="shared" si="614"/>
        <v/>
      </c>
      <c r="H811" s="4" t="str">
        <f t="shared" si="615"/>
        <v/>
      </c>
      <c r="I811" s="4" t="str">
        <f t="shared" si="616"/>
        <v/>
      </c>
      <c r="J811" s="4" t="str">
        <f t="shared" si="617"/>
        <v/>
      </c>
      <c r="K811" s="4" t="str">
        <f t="shared" si="618"/>
        <v/>
      </c>
      <c r="L811" s="4" t="str">
        <f t="shared" si="619"/>
        <v/>
      </c>
      <c r="M811" s="4" t="str">
        <f t="shared" si="620"/>
        <v/>
      </c>
      <c r="N811" s="4" t="str">
        <f t="shared" si="621"/>
        <v/>
      </c>
      <c r="O811" s="4" t="str">
        <f t="shared" si="622"/>
        <v>DUS</v>
      </c>
      <c r="P811" s="4" t="str">
        <f t="shared" si="623"/>
        <v/>
      </c>
      <c r="Q811" s="4" t="str">
        <f t="shared" si="624"/>
        <v/>
      </c>
      <c r="R811" s="4" t="str">
        <f t="shared" si="625"/>
        <v/>
      </c>
      <c r="S811" s="4" t="str">
        <f t="shared" si="626"/>
        <v/>
      </c>
      <c r="T811" s="4" t="str">
        <f t="shared" si="627"/>
        <v>PACK</v>
      </c>
      <c r="U811" s="4" t="str">
        <f t="shared" si="628"/>
        <v/>
      </c>
      <c r="V811" s="4" t="str">
        <f t="shared" si="629"/>
        <v/>
      </c>
      <c r="W811" s="4" t="str">
        <f t="shared" si="630"/>
        <v/>
      </c>
      <c r="X811" s="4" t="str">
        <f t="shared" si="631"/>
        <v/>
      </c>
      <c r="Y811" s="4">
        <f t="shared" si="632"/>
        <v>10</v>
      </c>
      <c r="Z811" s="4" t="str">
        <f t="shared" si="633"/>
        <v>-</v>
      </c>
      <c r="AA811" s="4" t="str">
        <f t="shared" si="634"/>
        <v>/</v>
      </c>
      <c r="AB811" s="4" t="str">
        <f t="shared" si="635"/>
        <v/>
      </c>
      <c r="AC811" s="4" t="str">
        <f t="shared" si="636"/>
        <v/>
      </c>
      <c r="AD811" s="4" t="str">
        <f t="shared" si="637"/>
        <v/>
      </c>
      <c r="AE811" s="4" t="str">
        <f t="shared" si="638"/>
        <v/>
      </c>
      <c r="AF811" s="4" t="str" cm="1">
        <f t="array" aca="1" ref="AF811" ca="1">LEFT(AS811,MATCH(FALSE,ISNUMBER(MID(AS811,ROW(INDIRECT("1:"&amp;LEN(AS811)+1)), 1) *1),0) -1)</f>
        <v>20</v>
      </c>
      <c r="AG811" s="4">
        <f t="shared" si="639"/>
        <v>10</v>
      </c>
      <c r="AH811" s="4">
        <f t="shared" si="640"/>
        <v>26</v>
      </c>
      <c r="AI811" s="4">
        <f t="shared" si="641"/>
        <v>16</v>
      </c>
      <c r="AJ811" s="4" t="str">
        <f t="shared" si="642"/>
        <v>/DUS</v>
      </c>
      <c r="AK811" s="4" t="str">
        <f t="shared" si="643"/>
        <v>K/DUS</v>
      </c>
      <c r="AL811" s="4" t="str" cm="1">
        <f t="array" ref="AL811">LEFT(AS811,SUM(LEN(AS811)-LEN(SUBSTITUTE(AS811,{"0";"1";"2";"3";"4";"5";"6";"7";"8";"9"},""))))</f>
        <v>20</v>
      </c>
      <c r="AM811" s="4">
        <f t="shared" si="648"/>
        <v>13</v>
      </c>
      <c r="AN811" s="4" t="b">
        <f>LEFT(AS811,2)=AL811</f>
        <v>1</v>
      </c>
      <c r="AO811" s="4" t="str">
        <f t="shared" si="655"/>
        <v>DUS</v>
      </c>
      <c r="AP811" s="4" t="b">
        <f t="shared" si="649"/>
        <v>0</v>
      </c>
      <c r="AQ811" s="4" t="b">
        <f t="shared" si="645"/>
        <v>0</v>
      </c>
      <c r="AR811" s="5" t="str">
        <f t="shared" si="646"/>
        <v>FRISAN FLAG SCT</v>
      </c>
      <c r="AS811" s="4" t="str">
        <f t="shared" si="647"/>
        <v>20PACK/DUS</v>
      </c>
      <c r="AT811" t="s">
        <v>1089</v>
      </c>
      <c r="AV811" s="33" t="b">
        <f t="shared" ca="1" si="650"/>
        <v>1</v>
      </c>
      <c r="AW811">
        <v>162000</v>
      </c>
      <c r="AX811">
        <v>162000</v>
      </c>
      <c r="AY811">
        <v>159000</v>
      </c>
      <c r="AZ811" t="str">
        <f t="shared" si="656"/>
        <v>8000000000811</v>
      </c>
      <c r="BA811" t="str">
        <f t="shared" si="651"/>
        <v>FRISAN FLAG SCT</v>
      </c>
      <c r="BB811" t="s">
        <v>4417</v>
      </c>
      <c r="BC811" t="s">
        <v>4417</v>
      </c>
      <c r="BD811" s="1"/>
      <c r="BF811" s="9"/>
      <c r="BG811" s="20"/>
      <c r="BH811" s="13"/>
      <c r="BI811" s="15"/>
      <c r="BL811" s="13"/>
      <c r="BM811" s="1"/>
      <c r="BP811" s="1"/>
      <c r="BQ811" s="1"/>
      <c r="BT811" s="13"/>
      <c r="BU811" s="15"/>
      <c r="BV811" s="14"/>
    </row>
    <row r="812" spans="1:74" x14ac:dyDescent="0.25">
      <c r="A812" s="4" t="str">
        <f t="shared" si="608"/>
        <v/>
      </c>
      <c r="B812" s="4" t="str">
        <f t="shared" si="609"/>
        <v/>
      </c>
      <c r="C812" s="4" t="str">
        <f t="shared" si="610"/>
        <v/>
      </c>
      <c r="D812" s="4" t="str">
        <f t="shared" si="611"/>
        <v/>
      </c>
      <c r="E812" s="4" t="str">
        <f t="shared" si="612"/>
        <v>SCT</v>
      </c>
      <c r="F812" s="4" t="str">
        <f t="shared" si="613"/>
        <v/>
      </c>
      <c r="G812" s="4" t="str">
        <f t="shared" si="614"/>
        <v/>
      </c>
      <c r="H812" s="4" t="str">
        <f t="shared" si="615"/>
        <v/>
      </c>
      <c r="I812" s="4" t="str">
        <f t="shared" si="616"/>
        <v/>
      </c>
      <c r="J812" s="4" t="str">
        <f t="shared" si="617"/>
        <v/>
      </c>
      <c r="K812" s="4" t="str">
        <f t="shared" si="618"/>
        <v/>
      </c>
      <c r="L812" s="4" t="str">
        <f t="shared" si="619"/>
        <v/>
      </c>
      <c r="M812" s="4" t="str">
        <f t="shared" si="620"/>
        <v/>
      </c>
      <c r="N812" s="4" t="str">
        <f t="shared" si="621"/>
        <v/>
      </c>
      <c r="O812" s="4" t="str">
        <f t="shared" si="622"/>
        <v/>
      </c>
      <c r="P812" s="4" t="str">
        <f t="shared" si="623"/>
        <v/>
      </c>
      <c r="Q812" s="4" t="str">
        <f t="shared" si="624"/>
        <v/>
      </c>
      <c r="R812" s="4" t="str">
        <f t="shared" si="625"/>
        <v/>
      </c>
      <c r="S812" s="4" t="str">
        <f t="shared" si="626"/>
        <v/>
      </c>
      <c r="T812" s="4" t="str">
        <f t="shared" si="627"/>
        <v>PACK</v>
      </c>
      <c r="U812" s="4" t="str">
        <f t="shared" si="628"/>
        <v/>
      </c>
      <c r="V812" s="4" t="str">
        <f t="shared" si="629"/>
        <v/>
      </c>
      <c r="W812" s="4" t="str">
        <f t="shared" si="630"/>
        <v/>
      </c>
      <c r="X812" s="4" t="str">
        <f t="shared" si="631"/>
        <v/>
      </c>
      <c r="Y812" s="4">
        <f t="shared" si="632"/>
        <v>7</v>
      </c>
      <c r="Z812" s="4" t="str">
        <f t="shared" si="633"/>
        <v>-</v>
      </c>
      <c r="AA812" s="4" t="str">
        <f t="shared" si="634"/>
        <v>/</v>
      </c>
      <c r="AB812" s="4" t="str">
        <f t="shared" si="635"/>
        <v/>
      </c>
      <c r="AC812" s="4" t="str">
        <f t="shared" si="636"/>
        <v/>
      </c>
      <c r="AD812" s="4" t="str">
        <f t="shared" si="637"/>
        <v/>
      </c>
      <c r="AE812" s="4" t="str">
        <f t="shared" si="638"/>
        <v/>
      </c>
      <c r="AF812" s="4" t="str" cm="1">
        <f t="array" aca="1" ref="AF812" ca="1">LEFT(AS812,MATCH(FALSE,ISNUMBER(MID(AS812,ROW(INDIRECT("1:"&amp;LEN(AS812)+1)), 1) *1),0) -1)</f>
        <v>6</v>
      </c>
      <c r="AG812" s="4">
        <f t="shared" si="639"/>
        <v>9</v>
      </c>
      <c r="AH812" s="4">
        <f t="shared" si="640"/>
        <v>33</v>
      </c>
      <c r="AI812" s="4">
        <f t="shared" si="641"/>
        <v>24</v>
      </c>
      <c r="AJ812" s="4" t="str">
        <f t="shared" si="642"/>
        <v>PACK</v>
      </c>
      <c r="AK812" s="4" t="str">
        <f t="shared" si="643"/>
        <v>/PACK</v>
      </c>
      <c r="AL812" s="4" t="str" cm="1">
        <f t="array" ref="AL812">LEFT(AS812,SUM(LEN(AS812)-LEN(SUBSTITUTE(AS812,{"0";"1";"2";"3";"4";"5";"6";"7";"8";"9"},""))))</f>
        <v>6</v>
      </c>
      <c r="AM812" s="4">
        <f t="shared" si="648"/>
        <v>13</v>
      </c>
      <c r="AN812" s="4" t="b">
        <f>LEFT(AS812,1)=AL812</f>
        <v>1</v>
      </c>
      <c r="AO812" s="4" t="str">
        <f>RIGHT(AJ812,4)</f>
        <v>PACK</v>
      </c>
      <c r="AP812" s="4" t="b">
        <f t="shared" si="649"/>
        <v>0</v>
      </c>
      <c r="AQ812" s="4" t="b">
        <f t="shared" si="645"/>
        <v>0</v>
      </c>
      <c r="AR812" s="5" t="str">
        <f t="shared" si="646"/>
        <v>FRISAN FLAG SCT COKELAT</v>
      </c>
      <c r="AS812" s="4" t="str">
        <f t="shared" si="647"/>
        <v>6SCT/PACK</v>
      </c>
      <c r="AT812" t="s">
        <v>1085</v>
      </c>
      <c r="AU812" s="1" t="s">
        <v>1086</v>
      </c>
      <c r="AV812" s="33" t="str">
        <f t="shared" ca="1" si="650"/>
        <v/>
      </c>
      <c r="AW812">
        <v>8500</v>
      </c>
      <c r="AX812">
        <v>8500</v>
      </c>
      <c r="AY812">
        <v>7950</v>
      </c>
      <c r="AZ812" t="str">
        <f t="shared" si="656"/>
        <v>8992753102303</v>
      </c>
      <c r="BA812" t="str">
        <f t="shared" si="651"/>
        <v>FRISAN FLAG SCT COKELAT</v>
      </c>
      <c r="BB812" t="s">
        <v>4417</v>
      </c>
      <c r="BC812" t="s">
        <v>4417</v>
      </c>
      <c r="BD812" s="1"/>
      <c r="BF812" s="9"/>
      <c r="BG812" s="20"/>
      <c r="BH812" s="13"/>
      <c r="BI812" s="15"/>
      <c r="BL812" s="13"/>
      <c r="BM812" s="1"/>
      <c r="BP812" s="1"/>
      <c r="BQ812" s="1"/>
      <c r="BT812" s="13"/>
      <c r="BU812" s="15"/>
      <c r="BV812" s="14"/>
    </row>
    <row r="813" spans="1:74" x14ac:dyDescent="0.25">
      <c r="A813" s="4" t="str">
        <f t="shared" si="608"/>
        <v/>
      </c>
      <c r="B813" s="4" t="str">
        <f t="shared" si="609"/>
        <v/>
      </c>
      <c r="C813" s="4" t="str">
        <f t="shared" si="610"/>
        <v/>
      </c>
      <c r="D813" s="4" t="str">
        <f t="shared" si="611"/>
        <v/>
      </c>
      <c r="E813" s="4" t="str">
        <f t="shared" si="612"/>
        <v>SCT</v>
      </c>
      <c r="F813" s="4" t="str">
        <f t="shared" si="613"/>
        <v/>
      </c>
      <c r="G813" s="4" t="str">
        <f t="shared" si="614"/>
        <v/>
      </c>
      <c r="H813" s="4" t="str">
        <f t="shared" si="615"/>
        <v/>
      </c>
      <c r="I813" s="4" t="str">
        <f t="shared" si="616"/>
        <v/>
      </c>
      <c r="J813" s="4" t="str">
        <f t="shared" si="617"/>
        <v/>
      </c>
      <c r="K813" s="4" t="str">
        <f t="shared" si="618"/>
        <v/>
      </c>
      <c r="L813" s="4" t="str">
        <f t="shared" si="619"/>
        <v/>
      </c>
      <c r="M813" s="4" t="str">
        <f t="shared" si="620"/>
        <v/>
      </c>
      <c r="N813" s="4" t="str">
        <f t="shared" si="621"/>
        <v/>
      </c>
      <c r="O813" s="4" t="str">
        <f t="shared" si="622"/>
        <v/>
      </c>
      <c r="P813" s="4" t="str">
        <f t="shared" si="623"/>
        <v/>
      </c>
      <c r="Q813" s="4" t="str">
        <f t="shared" si="624"/>
        <v/>
      </c>
      <c r="R813" s="4" t="str">
        <f t="shared" si="625"/>
        <v/>
      </c>
      <c r="S813" s="4" t="str">
        <f t="shared" si="626"/>
        <v/>
      </c>
      <c r="T813" s="4" t="str">
        <f t="shared" si="627"/>
        <v>PACK</v>
      </c>
      <c r="U813" s="4" t="str">
        <f t="shared" si="628"/>
        <v/>
      </c>
      <c r="V813" s="4" t="str">
        <f t="shared" si="629"/>
        <v/>
      </c>
      <c r="W813" s="4" t="str">
        <f t="shared" si="630"/>
        <v/>
      </c>
      <c r="X813" s="4" t="str">
        <f t="shared" si="631"/>
        <v/>
      </c>
      <c r="Y813" s="4">
        <f t="shared" si="632"/>
        <v>7</v>
      </c>
      <c r="Z813" s="4" t="str">
        <f t="shared" si="633"/>
        <v>-</v>
      </c>
      <c r="AA813" s="4" t="str">
        <f t="shared" si="634"/>
        <v>/</v>
      </c>
      <c r="AB813" s="4" t="str">
        <f t="shared" si="635"/>
        <v/>
      </c>
      <c r="AC813" s="4" t="str">
        <f t="shared" si="636"/>
        <v/>
      </c>
      <c r="AD813" s="4" t="str">
        <f t="shared" si="637"/>
        <v/>
      </c>
      <c r="AE813" s="4" t="str">
        <f t="shared" si="638"/>
        <v/>
      </c>
      <c r="AF813" s="4" t="str" cm="1">
        <f t="array" aca="1" ref="AF813" ca="1">LEFT(AS813,MATCH(FALSE,ISNUMBER(MID(AS813,ROW(INDIRECT("1:"&amp;LEN(AS813)+1)), 1) *1),0) -1)</f>
        <v>6</v>
      </c>
      <c r="AG813" s="4">
        <f t="shared" si="639"/>
        <v>9</v>
      </c>
      <c r="AH813" s="4">
        <f t="shared" si="640"/>
        <v>31</v>
      </c>
      <c r="AI813" s="4">
        <f t="shared" si="641"/>
        <v>22</v>
      </c>
      <c r="AJ813" s="4" t="str">
        <f t="shared" si="642"/>
        <v>PACK</v>
      </c>
      <c r="AK813" s="4" t="str">
        <f t="shared" si="643"/>
        <v>/PACK</v>
      </c>
      <c r="AL813" s="4" t="str" cm="1">
        <f t="array" ref="AL813">LEFT(AS813,SUM(LEN(AS813)-LEN(SUBSTITUTE(AS813,{"0";"1";"2";"3";"4";"5";"6";"7";"8";"9"},""))))</f>
        <v>6</v>
      </c>
      <c r="AM813" s="4">
        <f t="shared" si="648"/>
        <v>13</v>
      </c>
      <c r="AN813" s="4" t="b">
        <f>LEFT(AS813,1)=AL813</f>
        <v>1</v>
      </c>
      <c r="AO813" s="4" t="str">
        <f>RIGHT(AJ813,4)</f>
        <v>PACK</v>
      </c>
      <c r="AP813" s="4" t="b">
        <f t="shared" si="649"/>
        <v>0</v>
      </c>
      <c r="AQ813" s="4" t="b">
        <f t="shared" si="645"/>
        <v>0</v>
      </c>
      <c r="AR813" s="5" t="str">
        <f t="shared" si="646"/>
        <v>FRISAN FLAG SCT PUTIH</v>
      </c>
      <c r="AS813" s="4" t="str">
        <f t="shared" si="647"/>
        <v>6SCT/PACK</v>
      </c>
      <c r="AT813" t="s">
        <v>1087</v>
      </c>
      <c r="AU813" s="1" t="s">
        <v>1088</v>
      </c>
      <c r="AV813" s="33" t="str">
        <f t="shared" ca="1" si="650"/>
        <v/>
      </c>
      <c r="AW813">
        <v>8500</v>
      </c>
      <c r="AX813">
        <v>8500</v>
      </c>
      <c r="AY813">
        <v>7950</v>
      </c>
      <c r="AZ813" t="str">
        <f t="shared" si="656"/>
        <v>8992753031900</v>
      </c>
      <c r="BA813" t="str">
        <f t="shared" si="651"/>
        <v>FRISAN FLAG SCT PUTIH</v>
      </c>
      <c r="BB813" t="s">
        <v>4417</v>
      </c>
      <c r="BC813" t="s">
        <v>4417</v>
      </c>
      <c r="BD813" s="1"/>
      <c r="BF813" s="9"/>
      <c r="BG813" s="20"/>
      <c r="BH813" s="13"/>
      <c r="BI813" s="15"/>
      <c r="BL813" s="13"/>
      <c r="BM813" s="1"/>
      <c r="BP813" s="1"/>
      <c r="BQ813" s="1"/>
      <c r="BT813" s="13"/>
      <c r="BU813" s="15"/>
      <c r="BV813" s="14"/>
    </row>
    <row r="814" spans="1:74" x14ac:dyDescent="0.25">
      <c r="A814" s="4" t="str">
        <f t="shared" si="608"/>
        <v/>
      </c>
      <c r="B814" s="4" t="str">
        <f t="shared" si="609"/>
        <v/>
      </c>
      <c r="C814" s="4" t="str">
        <f t="shared" si="610"/>
        <v/>
      </c>
      <c r="D814" s="4" t="str">
        <f t="shared" si="611"/>
        <v/>
      </c>
      <c r="E814" s="4" t="str">
        <f t="shared" si="612"/>
        <v/>
      </c>
      <c r="F814" s="4" t="str">
        <f t="shared" si="613"/>
        <v/>
      </c>
      <c r="G814" s="4" t="str">
        <f t="shared" si="614"/>
        <v>KTK</v>
      </c>
      <c r="H814" s="4" t="str">
        <f t="shared" si="615"/>
        <v/>
      </c>
      <c r="I814" s="4" t="str">
        <f t="shared" si="616"/>
        <v/>
      </c>
      <c r="J814" s="4" t="str">
        <f t="shared" si="617"/>
        <v/>
      </c>
      <c r="K814" s="4" t="str">
        <f t="shared" si="618"/>
        <v/>
      </c>
      <c r="L814" s="4" t="str">
        <f t="shared" si="619"/>
        <v/>
      </c>
      <c r="M814" s="4" t="str">
        <f t="shared" si="620"/>
        <v/>
      </c>
      <c r="N814" s="4" t="str">
        <f t="shared" si="621"/>
        <v/>
      </c>
      <c r="O814" s="4" t="str">
        <f t="shared" si="622"/>
        <v>DUS</v>
      </c>
      <c r="P814" s="4" t="str">
        <f t="shared" si="623"/>
        <v/>
      </c>
      <c r="Q814" s="4" t="str">
        <f t="shared" si="624"/>
        <v/>
      </c>
      <c r="R814" s="4" t="str">
        <f t="shared" si="625"/>
        <v/>
      </c>
      <c r="S814" s="4" t="str">
        <f t="shared" si="626"/>
        <v/>
      </c>
      <c r="T814" s="4" t="str">
        <f t="shared" si="627"/>
        <v/>
      </c>
      <c r="U814" s="4" t="str">
        <f t="shared" si="628"/>
        <v/>
      </c>
      <c r="V814" s="4" t="str">
        <f t="shared" si="629"/>
        <v/>
      </c>
      <c r="W814" s="4" t="str">
        <f t="shared" si="630"/>
        <v/>
      </c>
      <c r="X814" s="4" t="str">
        <f t="shared" si="631"/>
        <v/>
      </c>
      <c r="Y814" s="4">
        <f t="shared" si="632"/>
        <v>6</v>
      </c>
      <c r="Z814" s="4" t="str">
        <f t="shared" si="633"/>
        <v>-</v>
      </c>
      <c r="AA814" s="4" t="str">
        <f t="shared" si="634"/>
        <v>/</v>
      </c>
      <c r="AB814" s="4" t="str">
        <f t="shared" si="635"/>
        <v/>
      </c>
      <c r="AC814" s="4" t="str">
        <f t="shared" si="636"/>
        <v/>
      </c>
      <c r="AD814" s="4" t="str">
        <f t="shared" si="637"/>
        <v/>
      </c>
      <c r="AE814" s="4" t="str">
        <f t="shared" si="638"/>
        <v/>
      </c>
      <c r="AF814" s="4" t="str" cm="1">
        <f t="array" aca="1" ref="AF814" ca="1">LEFT(AS814,MATCH(FALSE,ISNUMBER(MID(AS814,ROW(INDIRECT("1:"&amp;LEN(AS814)+1)), 1) *1),0) -1)</f>
        <v>36</v>
      </c>
      <c r="AG814" s="4">
        <f t="shared" si="639"/>
        <v>9</v>
      </c>
      <c r="AH814" s="4">
        <f t="shared" si="640"/>
        <v>31</v>
      </c>
      <c r="AI814" s="4">
        <f t="shared" si="641"/>
        <v>22</v>
      </c>
      <c r="AJ814" s="4" t="str">
        <f t="shared" si="642"/>
        <v>/DUS</v>
      </c>
      <c r="AK814" s="4" t="str">
        <f t="shared" si="643"/>
        <v>K/DUS</v>
      </c>
      <c r="AL814" s="4" t="str" cm="1">
        <f t="array" ref="AL814">LEFT(AS814,SUM(LEN(AS814)-LEN(SUBSTITUTE(AS814,{"0";"1";"2";"3";"4";"5";"6";"7";"8";"9"},""))))</f>
        <v>36</v>
      </c>
      <c r="AM814" s="4">
        <f t="shared" si="648"/>
        <v>13</v>
      </c>
      <c r="AN814" s="4" t="b">
        <f>LEFT(AS814,2)=AL814</f>
        <v>1</v>
      </c>
      <c r="AO814" s="4" t="str">
        <f t="shared" ref="AO814:AO841" si="657">RIGHT(AJ814,3)</f>
        <v>DUS</v>
      </c>
      <c r="AP814" s="4" t="b">
        <f t="shared" si="649"/>
        <v>0</v>
      </c>
      <c r="AQ814" s="4" t="b">
        <f t="shared" si="645"/>
        <v>0</v>
      </c>
      <c r="AR814" s="5" t="str">
        <f t="shared" si="646"/>
        <v>FRISAN FLAG UHT 115ML</v>
      </c>
      <c r="AS814" s="4" t="str">
        <f t="shared" si="647"/>
        <v>36KTK/DUS</v>
      </c>
      <c r="AT814" t="s">
        <v>1092</v>
      </c>
      <c r="AV814" s="33" t="b">
        <f t="shared" ca="1" si="650"/>
        <v>1</v>
      </c>
      <c r="AW814">
        <v>97000</v>
      </c>
      <c r="AX814">
        <v>97000</v>
      </c>
      <c r="AY814">
        <v>93744</v>
      </c>
      <c r="AZ814" t="str">
        <f t="shared" si="656"/>
        <v>8000000000814</v>
      </c>
      <c r="BA814" t="str">
        <f t="shared" si="651"/>
        <v>FRISAN FLAG UHT 115ML</v>
      </c>
      <c r="BB814" t="s">
        <v>4417</v>
      </c>
      <c r="BC814" t="s">
        <v>4417</v>
      </c>
      <c r="BD814" s="1"/>
      <c r="BF814" s="9"/>
      <c r="BG814" s="20"/>
      <c r="BH814" s="13"/>
      <c r="BI814" s="15"/>
      <c r="BL814" s="13"/>
      <c r="BM814" s="1"/>
      <c r="BP814" s="1"/>
      <c r="BQ814" s="1"/>
      <c r="BT814" s="13"/>
      <c r="BU814" s="15"/>
      <c r="BV814" s="14"/>
    </row>
    <row r="815" spans="1:74" x14ac:dyDescent="0.25">
      <c r="A815" s="4" t="str">
        <f t="shared" si="608"/>
        <v/>
      </c>
      <c r="B815" s="4" t="str">
        <f t="shared" si="609"/>
        <v/>
      </c>
      <c r="C815" s="4" t="str">
        <f t="shared" si="610"/>
        <v/>
      </c>
      <c r="D815" s="4" t="str">
        <f t="shared" si="611"/>
        <v/>
      </c>
      <c r="E815" s="4" t="str">
        <f t="shared" si="612"/>
        <v/>
      </c>
      <c r="F815" s="4" t="str">
        <f t="shared" si="613"/>
        <v/>
      </c>
      <c r="G815" s="4" t="str">
        <f t="shared" si="614"/>
        <v>KTK</v>
      </c>
      <c r="H815" s="4" t="str">
        <f t="shared" si="615"/>
        <v/>
      </c>
      <c r="I815" s="4" t="str">
        <f t="shared" si="616"/>
        <v/>
      </c>
      <c r="J815" s="4" t="str">
        <f t="shared" si="617"/>
        <v/>
      </c>
      <c r="K815" s="4" t="str">
        <f t="shared" si="618"/>
        <v/>
      </c>
      <c r="L815" s="4" t="str">
        <f t="shared" si="619"/>
        <v/>
      </c>
      <c r="M815" s="4" t="str">
        <f t="shared" si="620"/>
        <v/>
      </c>
      <c r="N815" s="4" t="str">
        <f t="shared" si="621"/>
        <v/>
      </c>
      <c r="O815" s="4" t="str">
        <f t="shared" si="622"/>
        <v/>
      </c>
      <c r="P815" s="4" t="str">
        <f t="shared" si="623"/>
        <v/>
      </c>
      <c r="Q815" s="4" t="str">
        <f t="shared" si="624"/>
        <v/>
      </c>
      <c r="R815" s="4" t="str">
        <f t="shared" si="625"/>
        <v/>
      </c>
      <c r="S815" s="4" t="str">
        <f t="shared" si="626"/>
        <v/>
      </c>
      <c r="T815" s="4" t="str">
        <f t="shared" si="627"/>
        <v/>
      </c>
      <c r="U815" s="4" t="str">
        <f t="shared" si="628"/>
        <v/>
      </c>
      <c r="V815" s="4" t="str">
        <f t="shared" si="629"/>
        <v/>
      </c>
      <c r="W815" s="4" t="str">
        <f t="shared" si="630"/>
        <v/>
      </c>
      <c r="X815" s="4" t="str">
        <f t="shared" si="631"/>
        <v/>
      </c>
      <c r="Y815" s="4">
        <f t="shared" si="632"/>
        <v>3</v>
      </c>
      <c r="Z815" s="4" t="str">
        <f t="shared" si="633"/>
        <v>-</v>
      </c>
      <c r="AA815" s="4" t="str">
        <f t="shared" si="634"/>
        <v/>
      </c>
      <c r="AB815" s="4" t="str">
        <f t="shared" si="635"/>
        <v/>
      </c>
      <c r="AC815" s="4" t="str">
        <f t="shared" si="636"/>
        <v/>
      </c>
      <c r="AD815" s="4" t="str">
        <f t="shared" si="637"/>
        <v/>
      </c>
      <c r="AE815" s="4" t="str">
        <f t="shared" si="638"/>
        <v/>
      </c>
      <c r="AF815" s="4" t="str" cm="1">
        <f t="array" aca="1" ref="AF815" ca="1">LEFT(AS815,MATCH(FALSE,ISNUMBER(MID(AS815,ROW(INDIRECT("1:"&amp;LEN(AS815)+1)), 1) *1),0) -1)</f>
        <v>1</v>
      </c>
      <c r="AG815" s="4">
        <f t="shared" si="639"/>
        <v>4</v>
      </c>
      <c r="AH815" s="4">
        <f t="shared" si="640"/>
        <v>34</v>
      </c>
      <c r="AI815" s="4">
        <f t="shared" si="641"/>
        <v>30</v>
      </c>
      <c r="AJ815" s="4" t="str">
        <f t="shared" si="642"/>
        <v>1KTK</v>
      </c>
      <c r="AK815" s="4" t="str">
        <f t="shared" si="643"/>
        <v>-1KTK</v>
      </c>
      <c r="AL815" s="4" t="str" cm="1">
        <f t="array" ref="AL815">LEFT(AS815,SUM(LEN(AS815)-LEN(SUBSTITUTE(AS815,{"0";"1";"2";"3";"4";"5";"6";"7";"8";"9"},""))))</f>
        <v>1</v>
      </c>
      <c r="AM815" s="4">
        <f t="shared" si="648"/>
        <v>13</v>
      </c>
      <c r="AN815" s="4" t="b">
        <f>LEFT(AS815,1)=AL815</f>
        <v>1</v>
      </c>
      <c r="AO815" s="4" t="str">
        <f t="shared" si="657"/>
        <v>KTK</v>
      </c>
      <c r="AP815" s="4" t="b">
        <f t="shared" si="649"/>
        <v>0</v>
      </c>
      <c r="AQ815" s="4" t="b">
        <f t="shared" si="645"/>
        <v>0</v>
      </c>
      <c r="AR815" s="5" t="str">
        <f t="shared" si="646"/>
        <v>FRISAN FLAG UHT 115ML COKELAT</v>
      </c>
      <c r="AS815" s="4" t="str">
        <f t="shared" si="647"/>
        <v>1KTK</v>
      </c>
      <c r="AT815" t="s">
        <v>5082</v>
      </c>
      <c r="AU815" s="1" t="s">
        <v>1090</v>
      </c>
      <c r="AV815" s="33" t="str">
        <f t="shared" ca="1" si="650"/>
        <v/>
      </c>
      <c r="AW815">
        <v>2800</v>
      </c>
      <c r="AX815">
        <v>3000</v>
      </c>
      <c r="AY815">
        <v>2604</v>
      </c>
      <c r="AZ815" t="str">
        <f t="shared" si="656"/>
        <v>8992753182008</v>
      </c>
      <c r="BA815" t="str">
        <f t="shared" si="651"/>
        <v>FRISAN FLAG UHT 115ML COKELAT</v>
      </c>
      <c r="BB815" t="s">
        <v>4417</v>
      </c>
      <c r="BC815" t="s">
        <v>4417</v>
      </c>
      <c r="BD815" s="1"/>
      <c r="BF815" s="9"/>
      <c r="BG815" s="20"/>
      <c r="BH815" s="13"/>
      <c r="BI815" s="15"/>
      <c r="BL815" s="13"/>
      <c r="BM815" s="1"/>
      <c r="BP815" s="1"/>
      <c r="BQ815" s="1"/>
      <c r="BT815" s="13"/>
      <c r="BU815" s="15"/>
      <c r="BV815" s="14"/>
    </row>
    <row r="816" spans="1:74" x14ac:dyDescent="0.25">
      <c r="A816" s="4" t="str">
        <f t="shared" si="608"/>
        <v/>
      </c>
      <c r="B816" s="4" t="str">
        <f t="shared" si="609"/>
        <v/>
      </c>
      <c r="C816" s="4" t="str">
        <f t="shared" si="610"/>
        <v/>
      </c>
      <c r="D816" s="4" t="str">
        <f t="shared" si="611"/>
        <v/>
      </c>
      <c r="E816" s="4" t="str">
        <f t="shared" si="612"/>
        <v/>
      </c>
      <c r="F816" s="4" t="str">
        <f t="shared" si="613"/>
        <v/>
      </c>
      <c r="G816" s="4" t="str">
        <f t="shared" si="614"/>
        <v>KTK</v>
      </c>
      <c r="H816" s="4" t="str">
        <f t="shared" si="615"/>
        <v/>
      </c>
      <c r="I816" s="4" t="str">
        <f t="shared" si="616"/>
        <v/>
      </c>
      <c r="J816" s="4" t="str">
        <f t="shared" si="617"/>
        <v/>
      </c>
      <c r="K816" s="4" t="str">
        <f t="shared" si="618"/>
        <v/>
      </c>
      <c r="L816" s="4" t="str">
        <f t="shared" si="619"/>
        <v/>
      </c>
      <c r="M816" s="4" t="str">
        <f t="shared" si="620"/>
        <v/>
      </c>
      <c r="N816" s="4" t="str">
        <f t="shared" si="621"/>
        <v/>
      </c>
      <c r="O816" s="4" t="str">
        <f t="shared" si="622"/>
        <v/>
      </c>
      <c r="P816" s="4" t="str">
        <f t="shared" si="623"/>
        <v/>
      </c>
      <c r="Q816" s="4" t="str">
        <f t="shared" si="624"/>
        <v/>
      </c>
      <c r="R816" s="4" t="str">
        <f t="shared" si="625"/>
        <v/>
      </c>
      <c r="S816" s="4" t="str">
        <f t="shared" si="626"/>
        <v/>
      </c>
      <c r="T816" s="4" t="str">
        <f t="shared" si="627"/>
        <v/>
      </c>
      <c r="U816" s="4" t="str">
        <f t="shared" si="628"/>
        <v/>
      </c>
      <c r="V816" s="4" t="str">
        <f t="shared" si="629"/>
        <v/>
      </c>
      <c r="W816" s="4" t="str">
        <f t="shared" si="630"/>
        <v/>
      </c>
      <c r="X816" s="4" t="str">
        <f t="shared" si="631"/>
        <v/>
      </c>
      <c r="Y816" s="4">
        <f t="shared" si="632"/>
        <v>3</v>
      </c>
      <c r="Z816" s="4" t="str">
        <f t="shared" si="633"/>
        <v>-</v>
      </c>
      <c r="AA816" s="4" t="str">
        <f t="shared" si="634"/>
        <v/>
      </c>
      <c r="AB816" s="4" t="str">
        <f t="shared" si="635"/>
        <v/>
      </c>
      <c r="AC816" s="4" t="str">
        <f t="shared" si="636"/>
        <v/>
      </c>
      <c r="AD816" s="4" t="str">
        <f t="shared" si="637"/>
        <v/>
      </c>
      <c r="AE816" s="4" t="str">
        <f t="shared" si="638"/>
        <v/>
      </c>
      <c r="AF816" s="4" t="str" cm="1">
        <f t="array" aca="1" ref="AF816" ca="1">LEFT(AS816,MATCH(FALSE,ISNUMBER(MID(AS816,ROW(INDIRECT("1:"&amp;LEN(AS816)+1)), 1) *1),0) -1)</f>
        <v>1</v>
      </c>
      <c r="AG816" s="4">
        <f t="shared" si="639"/>
        <v>4</v>
      </c>
      <c r="AH816" s="4">
        <f t="shared" si="640"/>
        <v>35</v>
      </c>
      <c r="AI816" s="4">
        <f t="shared" si="641"/>
        <v>31</v>
      </c>
      <c r="AJ816" s="4" t="str">
        <f t="shared" si="642"/>
        <v>1KTK</v>
      </c>
      <c r="AK816" s="4" t="str">
        <f t="shared" si="643"/>
        <v>-1KTK</v>
      </c>
      <c r="AL816" s="4" t="str" cm="1">
        <f t="array" ref="AL816">LEFT(AS816,SUM(LEN(AS816)-LEN(SUBSTITUTE(AS816,{"0";"1";"2";"3";"4";"5";"6";"7";"8";"9"},""))))</f>
        <v>1</v>
      </c>
      <c r="AM816" s="4">
        <f t="shared" si="648"/>
        <v>13</v>
      </c>
      <c r="AN816" s="4" t="b">
        <f>LEFT(AS816,1)=AL816</f>
        <v>1</v>
      </c>
      <c r="AO816" s="4" t="str">
        <f t="shared" si="657"/>
        <v>KTK</v>
      </c>
      <c r="AP816" s="4" t="b">
        <f t="shared" si="649"/>
        <v>0</v>
      </c>
      <c r="AQ816" s="4" t="b">
        <f t="shared" si="645"/>
        <v>0</v>
      </c>
      <c r="AR816" s="5" t="str">
        <f t="shared" si="646"/>
        <v>FRISAN FLAG UHT 115ML STROBERI</v>
      </c>
      <c r="AS816" s="4" t="str">
        <f t="shared" si="647"/>
        <v>1KTK</v>
      </c>
      <c r="AT816" t="s">
        <v>5083</v>
      </c>
      <c r="AU816" s="1" t="s">
        <v>1091</v>
      </c>
      <c r="AV816" s="33" t="str">
        <f t="shared" ca="1" si="650"/>
        <v/>
      </c>
      <c r="AW816">
        <v>2800</v>
      </c>
      <c r="AX816">
        <v>3000</v>
      </c>
      <c r="AY816">
        <v>2604</v>
      </c>
      <c r="AZ816" t="str">
        <f t="shared" si="656"/>
        <v>8992753184002</v>
      </c>
      <c r="BA816" t="str">
        <f t="shared" si="651"/>
        <v>FRISAN FLAG UHT 115ML STROBERI</v>
      </c>
      <c r="BB816" t="s">
        <v>4417</v>
      </c>
      <c r="BC816" t="s">
        <v>4417</v>
      </c>
      <c r="BD816" s="1"/>
      <c r="BF816" s="9"/>
      <c r="BG816" s="20"/>
      <c r="BH816" s="13"/>
      <c r="BI816" s="15"/>
      <c r="BL816" s="13"/>
      <c r="BM816" s="1"/>
      <c r="BP816" s="1"/>
      <c r="BQ816" s="1"/>
      <c r="BT816" s="13"/>
      <c r="BU816" s="15"/>
      <c r="BV816" s="14"/>
    </row>
    <row r="817" spans="1:74" x14ac:dyDescent="0.25">
      <c r="A817" s="4" t="str">
        <f t="shared" si="608"/>
        <v/>
      </c>
      <c r="B817" s="4" t="str">
        <f t="shared" si="609"/>
        <v/>
      </c>
      <c r="C817" s="4" t="str">
        <f t="shared" si="610"/>
        <v/>
      </c>
      <c r="D817" s="4" t="str">
        <f t="shared" si="611"/>
        <v/>
      </c>
      <c r="E817" s="4" t="str">
        <f t="shared" si="612"/>
        <v/>
      </c>
      <c r="F817" s="4" t="str">
        <f t="shared" si="613"/>
        <v/>
      </c>
      <c r="G817" s="4" t="str">
        <f t="shared" si="614"/>
        <v>KTK</v>
      </c>
      <c r="H817" s="4" t="str">
        <f t="shared" si="615"/>
        <v/>
      </c>
      <c r="I817" s="4" t="str">
        <f t="shared" si="616"/>
        <v/>
      </c>
      <c r="J817" s="4" t="str">
        <f t="shared" si="617"/>
        <v/>
      </c>
      <c r="K817" s="4" t="str">
        <f t="shared" si="618"/>
        <v/>
      </c>
      <c r="L817" s="4" t="str">
        <f t="shared" si="619"/>
        <v/>
      </c>
      <c r="M817" s="4" t="str">
        <f t="shared" si="620"/>
        <v/>
      </c>
      <c r="N817" s="4" t="str">
        <f t="shared" si="621"/>
        <v/>
      </c>
      <c r="O817" s="4" t="str">
        <f t="shared" si="622"/>
        <v>DUS</v>
      </c>
      <c r="P817" s="4" t="str">
        <f t="shared" si="623"/>
        <v/>
      </c>
      <c r="Q817" s="4" t="str">
        <f t="shared" si="624"/>
        <v/>
      </c>
      <c r="R817" s="4" t="str">
        <f t="shared" si="625"/>
        <v/>
      </c>
      <c r="S817" s="4" t="str">
        <f t="shared" si="626"/>
        <v/>
      </c>
      <c r="T817" s="4" t="str">
        <f t="shared" si="627"/>
        <v/>
      </c>
      <c r="U817" s="4" t="str">
        <f t="shared" si="628"/>
        <v/>
      </c>
      <c r="V817" s="4" t="str">
        <f t="shared" si="629"/>
        <v/>
      </c>
      <c r="W817" s="4" t="str">
        <f t="shared" si="630"/>
        <v/>
      </c>
      <c r="X817" s="4" t="str">
        <f t="shared" si="631"/>
        <v/>
      </c>
      <c r="Y817" s="4">
        <f t="shared" si="632"/>
        <v>6</v>
      </c>
      <c r="Z817" s="4" t="str">
        <f t="shared" si="633"/>
        <v>-</v>
      </c>
      <c r="AA817" s="4" t="str">
        <f t="shared" si="634"/>
        <v>/</v>
      </c>
      <c r="AB817" s="4" t="str">
        <f t="shared" si="635"/>
        <v/>
      </c>
      <c r="AC817" s="4" t="str">
        <f t="shared" si="636"/>
        <v/>
      </c>
      <c r="AD817" s="4" t="str">
        <f t="shared" si="637"/>
        <v/>
      </c>
      <c r="AE817" s="4" t="str">
        <f t="shared" si="638"/>
        <v/>
      </c>
      <c r="AF817" s="4" t="str" cm="1">
        <f t="array" aca="1" ref="AF817" ca="1">LEFT(AS817,MATCH(FALSE,ISNUMBER(MID(AS817,ROW(INDIRECT("1:"&amp;LEN(AS817)+1)), 1) *1),0) -1)</f>
        <v>36</v>
      </c>
      <c r="AG817" s="4">
        <f t="shared" si="639"/>
        <v>9</v>
      </c>
      <c r="AH817" s="4">
        <f t="shared" si="640"/>
        <v>31</v>
      </c>
      <c r="AI817" s="4">
        <f t="shared" si="641"/>
        <v>22</v>
      </c>
      <c r="AJ817" s="4" t="str">
        <f t="shared" si="642"/>
        <v>/DUS</v>
      </c>
      <c r="AK817" s="4" t="str">
        <f t="shared" si="643"/>
        <v>K/DUS</v>
      </c>
      <c r="AL817" s="4" t="str" cm="1">
        <f t="array" ref="AL817">LEFT(AS817,SUM(LEN(AS817)-LEN(SUBSTITUTE(AS817,{"0";"1";"2";"3";"4";"5";"6";"7";"8";"9"},""))))</f>
        <v>36</v>
      </c>
      <c r="AM817" s="4">
        <f t="shared" si="648"/>
        <v>13</v>
      </c>
      <c r="AN817" s="4" t="b">
        <f>LEFT(AS817,2)=AL817</f>
        <v>1</v>
      </c>
      <c r="AO817" s="4" t="str">
        <f t="shared" si="657"/>
        <v>DUS</v>
      </c>
      <c r="AP817" s="4" t="b">
        <f t="shared" si="649"/>
        <v>0</v>
      </c>
      <c r="AQ817" s="4" t="b">
        <f t="shared" si="645"/>
        <v>0</v>
      </c>
      <c r="AR817" s="5" t="str">
        <f t="shared" si="646"/>
        <v>FRISAN FLAG UHT 180ML</v>
      </c>
      <c r="AS817" s="4" t="str">
        <f t="shared" si="647"/>
        <v>36KTK/DUS</v>
      </c>
      <c r="AT817" t="s">
        <v>1097</v>
      </c>
      <c r="AV817" s="33" t="b">
        <f t="shared" ca="1" si="650"/>
        <v>1</v>
      </c>
      <c r="AW817">
        <v>147000</v>
      </c>
      <c r="AX817">
        <v>147000</v>
      </c>
      <c r="AY817">
        <v>143694</v>
      </c>
      <c r="AZ817" t="str">
        <f t="shared" si="656"/>
        <v>8000000000817</v>
      </c>
      <c r="BA817" t="str">
        <f t="shared" si="651"/>
        <v>FRISAN FLAG UHT 180ML</v>
      </c>
      <c r="BB817" t="s">
        <v>4417</v>
      </c>
      <c r="BC817" t="s">
        <v>4417</v>
      </c>
      <c r="BD817" s="1"/>
      <c r="BF817" s="9"/>
      <c r="BG817" s="20"/>
      <c r="BH817" s="13"/>
      <c r="BI817" s="15"/>
      <c r="BL817" s="13"/>
      <c r="BM817" s="1"/>
      <c r="BP817" s="1"/>
      <c r="BQ817" s="1"/>
      <c r="BT817" s="13"/>
      <c r="BU817" s="15"/>
      <c r="BV817" s="14"/>
    </row>
    <row r="818" spans="1:74" x14ac:dyDescent="0.25">
      <c r="A818" s="4" t="str">
        <f t="shared" si="608"/>
        <v/>
      </c>
      <c r="B818" s="4" t="str">
        <f t="shared" si="609"/>
        <v/>
      </c>
      <c r="C818" s="4" t="str">
        <f t="shared" si="610"/>
        <v/>
      </c>
      <c r="D818" s="4" t="str">
        <f t="shared" si="611"/>
        <v/>
      </c>
      <c r="E818" s="4" t="str">
        <f t="shared" si="612"/>
        <v/>
      </c>
      <c r="F818" s="4" t="str">
        <f t="shared" si="613"/>
        <v/>
      </c>
      <c r="G818" s="4" t="str">
        <f t="shared" si="614"/>
        <v>KTK</v>
      </c>
      <c r="H818" s="4" t="str">
        <f t="shared" si="615"/>
        <v/>
      </c>
      <c r="I818" s="4" t="str">
        <f t="shared" si="616"/>
        <v/>
      </c>
      <c r="J818" s="4" t="str">
        <f t="shared" si="617"/>
        <v/>
      </c>
      <c r="K818" s="4" t="str">
        <f t="shared" si="618"/>
        <v/>
      </c>
      <c r="L818" s="4" t="str">
        <f t="shared" si="619"/>
        <v/>
      </c>
      <c r="M818" s="4" t="str">
        <f t="shared" si="620"/>
        <v/>
      </c>
      <c r="N818" s="4" t="str">
        <f t="shared" si="621"/>
        <v/>
      </c>
      <c r="O818" s="4" t="str">
        <f t="shared" si="622"/>
        <v/>
      </c>
      <c r="P818" s="4" t="str">
        <f t="shared" si="623"/>
        <v/>
      </c>
      <c r="Q818" s="4" t="str">
        <f t="shared" si="624"/>
        <v/>
      </c>
      <c r="R818" s="4" t="str">
        <f t="shared" si="625"/>
        <v/>
      </c>
      <c r="S818" s="4" t="str">
        <f t="shared" si="626"/>
        <v/>
      </c>
      <c r="T818" s="4" t="str">
        <f t="shared" si="627"/>
        <v/>
      </c>
      <c r="U818" s="4" t="str">
        <f t="shared" si="628"/>
        <v/>
      </c>
      <c r="V818" s="4" t="str">
        <f t="shared" si="629"/>
        <v/>
      </c>
      <c r="W818" s="4" t="str">
        <f t="shared" si="630"/>
        <v/>
      </c>
      <c r="X818" s="4" t="str">
        <f t="shared" si="631"/>
        <v/>
      </c>
      <c r="Y818" s="4">
        <f t="shared" si="632"/>
        <v>3</v>
      </c>
      <c r="Z818" s="4" t="str">
        <f t="shared" si="633"/>
        <v>-</v>
      </c>
      <c r="AA818" s="4" t="str">
        <f t="shared" si="634"/>
        <v/>
      </c>
      <c r="AB818" s="4" t="str">
        <f t="shared" si="635"/>
        <v/>
      </c>
      <c r="AC818" s="4" t="str">
        <f t="shared" si="636"/>
        <v/>
      </c>
      <c r="AD818" s="4" t="str">
        <f t="shared" si="637"/>
        <v/>
      </c>
      <c r="AE818" s="4" t="str">
        <f t="shared" si="638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639"/>
        <v>4</v>
      </c>
      <c r="AH818" s="4">
        <f t="shared" si="640"/>
        <v>34</v>
      </c>
      <c r="AI818" s="4">
        <f t="shared" si="641"/>
        <v>30</v>
      </c>
      <c r="AJ818" s="4" t="str">
        <f t="shared" si="642"/>
        <v>1KTK</v>
      </c>
      <c r="AK818" s="4" t="str">
        <f t="shared" si="643"/>
        <v>-1KTK</v>
      </c>
      <c r="AL818" s="4" t="str" cm="1">
        <f t="array" ref="AL818">LEFT(AS818,SUM(LEN(AS818)-LEN(SUBSTITUTE(AS818,{"0";"1";"2";"3";"4";"5";"6";"7";"8";"9"},""))))</f>
        <v>1</v>
      </c>
      <c r="AM818" s="4">
        <f t="shared" si="648"/>
        <v>13</v>
      </c>
      <c r="AN818" s="4" t="b">
        <f t="shared" ref="AN818:AN825" si="658">LEFT(AS818,1)=AL818</f>
        <v>1</v>
      </c>
      <c r="AO818" s="4" t="str">
        <f t="shared" si="657"/>
        <v>KTK</v>
      </c>
      <c r="AP818" s="4" t="b">
        <f t="shared" si="649"/>
        <v>0</v>
      </c>
      <c r="AQ818" s="4" t="b">
        <f t="shared" si="645"/>
        <v>0</v>
      </c>
      <c r="AR818" s="5" t="str">
        <f t="shared" si="646"/>
        <v>FRISAN FLAG UHT 180ML COKELAT</v>
      </c>
      <c r="AS818" s="4" t="str">
        <f t="shared" si="647"/>
        <v>1KTK</v>
      </c>
      <c r="AT818" t="s">
        <v>1093</v>
      </c>
      <c r="AU818" s="1" t="s">
        <v>1094</v>
      </c>
      <c r="AV818" s="33" t="str">
        <f t="shared" ca="1" si="650"/>
        <v/>
      </c>
      <c r="AW818">
        <v>4500</v>
      </c>
      <c r="AX818">
        <v>5000</v>
      </c>
      <c r="AY818">
        <v>3991</v>
      </c>
      <c r="AZ818" t="str">
        <f t="shared" si="656"/>
        <v>8992753182206</v>
      </c>
      <c r="BA818" t="str">
        <f t="shared" si="651"/>
        <v>FRISAN FLAG UHT 180ML COKELAT</v>
      </c>
      <c r="BB818" t="s">
        <v>4417</v>
      </c>
      <c r="BC818" t="s">
        <v>4417</v>
      </c>
      <c r="BD818" s="1"/>
      <c r="BF818" s="9"/>
      <c r="BG818" s="20"/>
      <c r="BH818" s="13"/>
      <c r="BI818" s="15"/>
      <c r="BL818" s="13"/>
      <c r="BM818" s="1"/>
      <c r="BP818" s="1"/>
      <c r="BQ818" s="1"/>
      <c r="BT818" s="13"/>
      <c r="BU818" s="15"/>
      <c r="BV818" s="14"/>
    </row>
    <row r="819" spans="1:74" x14ac:dyDescent="0.25">
      <c r="A819" s="4" t="str">
        <f t="shared" si="608"/>
        <v/>
      </c>
      <c r="B819" s="4" t="str">
        <f t="shared" si="609"/>
        <v/>
      </c>
      <c r="C819" s="4" t="str">
        <f t="shared" si="610"/>
        <v/>
      </c>
      <c r="D819" s="4" t="str">
        <f t="shared" si="611"/>
        <v/>
      </c>
      <c r="E819" s="4" t="str">
        <f t="shared" si="612"/>
        <v/>
      </c>
      <c r="F819" s="4" t="str">
        <f t="shared" si="613"/>
        <v/>
      </c>
      <c r="G819" s="4" t="str">
        <f t="shared" si="614"/>
        <v>KTK</v>
      </c>
      <c r="H819" s="4" t="str">
        <f t="shared" si="615"/>
        <v/>
      </c>
      <c r="I819" s="4" t="str">
        <f t="shared" si="616"/>
        <v/>
      </c>
      <c r="J819" s="4" t="str">
        <f t="shared" si="617"/>
        <v/>
      </c>
      <c r="K819" s="4" t="str">
        <f t="shared" si="618"/>
        <v/>
      </c>
      <c r="L819" s="4" t="str">
        <f t="shared" si="619"/>
        <v/>
      </c>
      <c r="M819" s="4" t="str">
        <f t="shared" si="620"/>
        <v/>
      </c>
      <c r="N819" s="4" t="str">
        <f t="shared" si="621"/>
        <v/>
      </c>
      <c r="O819" s="4" t="str">
        <f t="shared" si="622"/>
        <v/>
      </c>
      <c r="P819" s="4" t="str">
        <f t="shared" si="623"/>
        <v/>
      </c>
      <c r="Q819" s="4" t="str">
        <f t="shared" si="624"/>
        <v/>
      </c>
      <c r="R819" s="4" t="str">
        <f t="shared" si="625"/>
        <v/>
      </c>
      <c r="S819" s="4" t="str">
        <f t="shared" si="626"/>
        <v/>
      </c>
      <c r="T819" s="4" t="str">
        <f t="shared" si="627"/>
        <v/>
      </c>
      <c r="U819" s="4" t="str">
        <f t="shared" si="628"/>
        <v/>
      </c>
      <c r="V819" s="4" t="str">
        <f t="shared" si="629"/>
        <v/>
      </c>
      <c r="W819" s="4" t="str">
        <f t="shared" si="630"/>
        <v/>
      </c>
      <c r="X819" s="4" t="str">
        <f t="shared" si="631"/>
        <v/>
      </c>
      <c r="Y819" s="4">
        <f t="shared" si="632"/>
        <v>3</v>
      </c>
      <c r="Z819" s="4" t="str">
        <f t="shared" si="633"/>
        <v>-</v>
      </c>
      <c r="AA819" s="4" t="str">
        <f t="shared" si="634"/>
        <v/>
      </c>
      <c r="AB819" s="4" t="str">
        <f t="shared" si="635"/>
        <v/>
      </c>
      <c r="AC819" s="4" t="str">
        <f t="shared" si="636"/>
        <v/>
      </c>
      <c r="AD819" s="4" t="str">
        <f t="shared" si="637"/>
        <v/>
      </c>
      <c r="AE819" s="4" t="str">
        <f t="shared" si="638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639"/>
        <v>4</v>
      </c>
      <c r="AH819" s="4">
        <f t="shared" si="640"/>
        <v>37</v>
      </c>
      <c r="AI819" s="4">
        <f t="shared" si="641"/>
        <v>33</v>
      </c>
      <c r="AJ819" s="4" t="str">
        <f t="shared" si="642"/>
        <v>1KTK</v>
      </c>
      <c r="AK819" s="4" t="str">
        <f t="shared" si="643"/>
        <v>-1KTK</v>
      </c>
      <c r="AL819" s="4" t="str" cm="1">
        <f t="array" ref="AL819">LEFT(AS819,SUM(LEN(AS819)-LEN(SUBSTITUTE(AS819,{"0";"1";"2";"3";"4";"5";"6";"7";"8";"9"},""))))</f>
        <v>1</v>
      </c>
      <c r="AM819" s="4">
        <f t="shared" si="648"/>
        <v>13</v>
      </c>
      <c r="AN819" s="4" t="b">
        <f t="shared" si="658"/>
        <v>1</v>
      </c>
      <c r="AO819" s="4" t="str">
        <f t="shared" si="657"/>
        <v>KTK</v>
      </c>
      <c r="AP819" s="4" t="b">
        <f t="shared" si="649"/>
        <v>0</v>
      </c>
      <c r="AQ819" s="4" t="b">
        <f t="shared" si="645"/>
        <v>0</v>
      </c>
      <c r="AR819" s="5" t="str">
        <f t="shared" si="646"/>
        <v>FRISAN FLAG UHT 180ML STRAWBERRY</v>
      </c>
      <c r="AS819" s="4" t="str">
        <f t="shared" si="647"/>
        <v>1KTK</v>
      </c>
      <c r="AT819" t="s">
        <v>1095</v>
      </c>
      <c r="AU819" s="1" t="s">
        <v>1096</v>
      </c>
      <c r="AV819" s="33" t="str">
        <f t="shared" ca="1" si="650"/>
        <v/>
      </c>
      <c r="AW819">
        <v>4500</v>
      </c>
      <c r="AX819">
        <v>5000</v>
      </c>
      <c r="AY819">
        <v>3991</v>
      </c>
      <c r="AZ819" t="str">
        <f t="shared" si="656"/>
        <v>8992753184200</v>
      </c>
      <c r="BA819" t="str">
        <f t="shared" si="651"/>
        <v>FRISAN FLAG UHT 180ML STRAWBERRY</v>
      </c>
      <c r="BB819" t="s">
        <v>4417</v>
      </c>
      <c r="BC819" t="s">
        <v>4417</v>
      </c>
      <c r="BD819" s="1"/>
      <c r="BF819" s="9"/>
      <c r="BG819" s="20"/>
      <c r="BH819" s="13"/>
      <c r="BI819" s="15"/>
      <c r="BL819" s="13"/>
      <c r="BM819" s="1"/>
      <c r="BP819" s="1"/>
      <c r="BQ819" s="1"/>
      <c r="BT819" s="13"/>
      <c r="BU819" s="15"/>
      <c r="BV819" s="14"/>
    </row>
    <row r="820" spans="1:74" x14ac:dyDescent="0.25">
      <c r="A820" s="4" t="str">
        <f t="shared" si="608"/>
        <v/>
      </c>
      <c r="B820" s="4" t="str">
        <f t="shared" si="609"/>
        <v/>
      </c>
      <c r="C820" s="4" t="str">
        <f t="shared" si="610"/>
        <v/>
      </c>
      <c r="D820" s="4" t="str">
        <f t="shared" si="611"/>
        <v/>
      </c>
      <c r="E820" s="4" t="str">
        <f t="shared" si="612"/>
        <v/>
      </c>
      <c r="F820" s="4" t="str">
        <f t="shared" si="613"/>
        <v/>
      </c>
      <c r="G820" s="4" t="str">
        <f t="shared" si="614"/>
        <v>KTK</v>
      </c>
      <c r="H820" s="4" t="str">
        <f t="shared" si="615"/>
        <v/>
      </c>
      <c r="I820" s="4" t="str">
        <f t="shared" si="616"/>
        <v/>
      </c>
      <c r="J820" s="4" t="str">
        <f t="shared" si="617"/>
        <v/>
      </c>
      <c r="K820" s="4" t="str">
        <f t="shared" si="618"/>
        <v/>
      </c>
      <c r="L820" s="4" t="str">
        <f t="shared" si="619"/>
        <v/>
      </c>
      <c r="M820" s="4" t="str">
        <f t="shared" si="620"/>
        <v/>
      </c>
      <c r="N820" s="4" t="str">
        <f t="shared" si="621"/>
        <v/>
      </c>
      <c r="O820" s="4" t="str">
        <f t="shared" si="622"/>
        <v/>
      </c>
      <c r="P820" s="4" t="str">
        <f t="shared" si="623"/>
        <v/>
      </c>
      <c r="Q820" s="4" t="str">
        <f t="shared" si="624"/>
        <v/>
      </c>
      <c r="R820" s="4" t="str">
        <f t="shared" si="625"/>
        <v/>
      </c>
      <c r="S820" s="4" t="str">
        <f t="shared" si="626"/>
        <v/>
      </c>
      <c r="T820" s="4" t="str">
        <f t="shared" si="627"/>
        <v/>
      </c>
      <c r="U820" s="4" t="str">
        <f t="shared" si="628"/>
        <v/>
      </c>
      <c r="V820" s="4" t="str">
        <f t="shared" si="629"/>
        <v/>
      </c>
      <c r="W820" s="4" t="str">
        <f t="shared" si="630"/>
        <v/>
      </c>
      <c r="X820" s="4" t="str">
        <f t="shared" si="631"/>
        <v/>
      </c>
      <c r="Y820" s="4">
        <f t="shared" si="632"/>
        <v>3</v>
      </c>
      <c r="Z820" s="4" t="str">
        <f t="shared" si="633"/>
        <v>-</v>
      </c>
      <c r="AA820" s="4" t="str">
        <f t="shared" si="634"/>
        <v/>
      </c>
      <c r="AB820" s="4" t="str">
        <f t="shared" si="635"/>
        <v/>
      </c>
      <c r="AC820" s="4" t="str">
        <f t="shared" si="636"/>
        <v/>
      </c>
      <c r="AD820" s="4" t="str">
        <f t="shared" si="637"/>
        <v/>
      </c>
      <c r="AE820" s="4" t="str">
        <f t="shared" si="638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639"/>
        <v>4</v>
      </c>
      <c r="AH820" s="4">
        <f t="shared" si="640"/>
        <v>33</v>
      </c>
      <c r="AI820" s="4">
        <f t="shared" si="641"/>
        <v>29</v>
      </c>
      <c r="AJ820" s="4" t="str">
        <f t="shared" si="642"/>
        <v>1KTK</v>
      </c>
      <c r="AK820" s="4" t="str">
        <f t="shared" si="643"/>
        <v>-1KTK</v>
      </c>
      <c r="AL820" s="4" t="str" cm="1">
        <f t="array" ref="AL820">LEFT(AS820,SUM(LEN(AS820)-LEN(SUBSTITUTE(AS820,{"0";"1";"2";"3";"4";"5";"6";"7";"8";"9"},""))))</f>
        <v>1</v>
      </c>
      <c r="AM820" s="4">
        <f t="shared" si="648"/>
        <v>13</v>
      </c>
      <c r="AN820" s="4" t="b">
        <f t="shared" si="658"/>
        <v>1</v>
      </c>
      <c r="AO820" s="4" t="str">
        <f t="shared" si="657"/>
        <v>KTK</v>
      </c>
      <c r="AP820" s="4" t="b">
        <f t="shared" si="649"/>
        <v>0</v>
      </c>
      <c r="AQ820" s="4" t="b">
        <f t="shared" si="645"/>
        <v>0</v>
      </c>
      <c r="AR820" s="5" t="str">
        <f t="shared" si="646"/>
        <v>FRISAN FLAG UHT 225ML COKLAT</v>
      </c>
      <c r="AS820" s="4" t="str">
        <f t="shared" si="647"/>
        <v>1KTK</v>
      </c>
      <c r="AT820" t="s">
        <v>1098</v>
      </c>
      <c r="AU820" s="1" t="s">
        <v>1099</v>
      </c>
      <c r="AV820" s="33" t="str">
        <f t="shared" ca="1" si="650"/>
        <v/>
      </c>
      <c r="AW820">
        <v>5500</v>
      </c>
      <c r="AX820">
        <v>6000</v>
      </c>
      <c r="AY820">
        <v>5005</v>
      </c>
      <c r="AZ820" t="str">
        <f t="shared" si="656"/>
        <v>8992753033720</v>
      </c>
      <c r="BA820" t="str">
        <f t="shared" si="651"/>
        <v>FRISAN FLAG UHT 225ML COKLAT</v>
      </c>
      <c r="BB820" t="s">
        <v>4417</v>
      </c>
      <c r="BC820" t="s">
        <v>4417</v>
      </c>
      <c r="BD820" s="1"/>
      <c r="BF820" s="9"/>
      <c r="BG820" s="20"/>
      <c r="BH820" s="13"/>
      <c r="BI820" s="15"/>
      <c r="BL820" s="13"/>
      <c r="BM820" s="1"/>
      <c r="BP820" s="1"/>
      <c r="BQ820" s="1"/>
      <c r="BT820" s="13"/>
      <c r="BU820" s="15"/>
      <c r="BV820" s="14"/>
    </row>
    <row r="821" spans="1:74" x14ac:dyDescent="0.25">
      <c r="A821" s="4" t="str">
        <f t="shared" si="608"/>
        <v/>
      </c>
      <c r="B821" s="4" t="str">
        <f t="shared" si="609"/>
        <v/>
      </c>
      <c r="C821" s="4" t="str">
        <f t="shared" si="610"/>
        <v/>
      </c>
      <c r="D821" s="4" t="str">
        <f t="shared" si="611"/>
        <v/>
      </c>
      <c r="E821" s="4" t="str">
        <f t="shared" si="612"/>
        <v/>
      </c>
      <c r="F821" s="4" t="str">
        <f t="shared" si="613"/>
        <v/>
      </c>
      <c r="G821" s="4" t="str">
        <f t="shared" si="614"/>
        <v>KTK</v>
      </c>
      <c r="H821" s="4" t="str">
        <f t="shared" si="615"/>
        <v/>
      </c>
      <c r="I821" s="4" t="str">
        <f t="shared" si="616"/>
        <v/>
      </c>
      <c r="J821" s="4" t="str">
        <f t="shared" si="617"/>
        <v/>
      </c>
      <c r="K821" s="4" t="str">
        <f t="shared" si="618"/>
        <v/>
      </c>
      <c r="L821" s="4" t="str">
        <f t="shared" si="619"/>
        <v/>
      </c>
      <c r="M821" s="4" t="str">
        <f t="shared" si="620"/>
        <v/>
      </c>
      <c r="N821" s="4" t="str">
        <f t="shared" si="621"/>
        <v/>
      </c>
      <c r="O821" s="4" t="str">
        <f t="shared" si="622"/>
        <v/>
      </c>
      <c r="P821" s="4" t="str">
        <f t="shared" si="623"/>
        <v/>
      </c>
      <c r="Q821" s="4" t="str">
        <f t="shared" si="624"/>
        <v/>
      </c>
      <c r="R821" s="4" t="str">
        <f t="shared" si="625"/>
        <v/>
      </c>
      <c r="S821" s="4" t="str">
        <f t="shared" si="626"/>
        <v/>
      </c>
      <c r="T821" s="4" t="str">
        <f t="shared" si="627"/>
        <v/>
      </c>
      <c r="U821" s="4" t="str">
        <f t="shared" si="628"/>
        <v/>
      </c>
      <c r="V821" s="4" t="str">
        <f t="shared" si="629"/>
        <v/>
      </c>
      <c r="W821" s="4" t="str">
        <f t="shared" si="630"/>
        <v/>
      </c>
      <c r="X821" s="4" t="str">
        <f t="shared" si="631"/>
        <v/>
      </c>
      <c r="Y821" s="4">
        <f t="shared" si="632"/>
        <v>3</v>
      </c>
      <c r="Z821" s="4" t="str">
        <f t="shared" si="633"/>
        <v>-</v>
      </c>
      <c r="AA821" s="4" t="str">
        <f t="shared" si="634"/>
        <v/>
      </c>
      <c r="AB821" s="4" t="str">
        <f t="shared" si="635"/>
        <v/>
      </c>
      <c r="AC821" s="4" t="str">
        <f t="shared" si="636"/>
        <v/>
      </c>
      <c r="AD821" s="4" t="str">
        <f t="shared" si="637"/>
        <v/>
      </c>
      <c r="AE821" s="4" t="str">
        <f t="shared" si="638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639"/>
        <v>4</v>
      </c>
      <c r="AH821" s="4">
        <f t="shared" si="640"/>
        <v>32</v>
      </c>
      <c r="AI821" s="4">
        <f t="shared" si="641"/>
        <v>28</v>
      </c>
      <c r="AJ821" s="4" t="str">
        <f t="shared" si="642"/>
        <v>1KTK</v>
      </c>
      <c r="AK821" s="4" t="str">
        <f t="shared" si="643"/>
        <v>-1KTK</v>
      </c>
      <c r="AL821" s="4" t="str" cm="1">
        <f t="array" ref="AL821">LEFT(AS821,SUM(LEN(AS821)-LEN(SUBSTITUTE(AS821,{"0";"1";"2";"3";"4";"5";"6";"7";"8";"9"},""))))</f>
        <v>1</v>
      </c>
      <c r="AM821" s="4">
        <f t="shared" si="648"/>
        <v>13</v>
      </c>
      <c r="AN821" s="4" t="b">
        <f t="shared" si="658"/>
        <v>1</v>
      </c>
      <c r="AO821" s="4" t="str">
        <f t="shared" si="657"/>
        <v>KTK</v>
      </c>
      <c r="AP821" s="4" t="b">
        <f t="shared" si="649"/>
        <v>0</v>
      </c>
      <c r="AQ821" s="4" t="b">
        <f t="shared" si="645"/>
        <v>0</v>
      </c>
      <c r="AR821" s="5" t="str">
        <f t="shared" si="646"/>
        <v>FRISAN FLAG UHT 225ML PUTIH</v>
      </c>
      <c r="AS821" s="4" t="str">
        <f t="shared" si="647"/>
        <v>1KTK</v>
      </c>
      <c r="AT821" t="s">
        <v>1100</v>
      </c>
      <c r="AU821" s="1" t="s">
        <v>1101</v>
      </c>
      <c r="AV821" s="33" t="str">
        <f t="shared" ca="1" si="650"/>
        <v/>
      </c>
      <c r="AW821">
        <v>5500</v>
      </c>
      <c r="AX821">
        <v>6000</v>
      </c>
      <c r="AY821">
        <v>5005</v>
      </c>
      <c r="AZ821" t="str">
        <f t="shared" si="656"/>
        <v>8992753033744</v>
      </c>
      <c r="BA821" t="str">
        <f t="shared" si="651"/>
        <v>FRISAN FLAG UHT 225ML PUTIH</v>
      </c>
      <c r="BB821" t="s">
        <v>4417</v>
      </c>
      <c r="BC821" t="s">
        <v>4417</v>
      </c>
      <c r="BD821" s="1"/>
      <c r="BF821" s="9"/>
      <c r="BG821" s="20"/>
      <c r="BH821" s="13"/>
      <c r="BI821" s="15"/>
      <c r="BL821" s="13"/>
      <c r="BM821" s="1"/>
      <c r="BP821" s="1"/>
      <c r="BQ821" s="1"/>
      <c r="BT821" s="13"/>
      <c r="BU821" s="15"/>
      <c r="BV821" s="14"/>
    </row>
    <row r="822" spans="1:74" x14ac:dyDescent="0.25">
      <c r="A822" s="4" t="str">
        <f t="shared" si="608"/>
        <v/>
      </c>
      <c r="B822" s="4" t="str">
        <f t="shared" si="609"/>
        <v/>
      </c>
      <c r="C822" s="4" t="str">
        <f t="shared" si="610"/>
        <v/>
      </c>
      <c r="D822" s="4" t="str">
        <f t="shared" si="611"/>
        <v/>
      </c>
      <c r="E822" s="4" t="str">
        <f t="shared" si="612"/>
        <v/>
      </c>
      <c r="F822" s="4" t="str">
        <f t="shared" si="613"/>
        <v/>
      </c>
      <c r="G822" s="4" t="str">
        <f t="shared" si="614"/>
        <v>KTK</v>
      </c>
      <c r="H822" s="4" t="str">
        <f t="shared" si="615"/>
        <v/>
      </c>
      <c r="I822" s="4" t="str">
        <f t="shared" si="616"/>
        <v/>
      </c>
      <c r="J822" s="4" t="str">
        <f t="shared" si="617"/>
        <v/>
      </c>
      <c r="K822" s="4" t="str">
        <f t="shared" si="618"/>
        <v/>
      </c>
      <c r="L822" s="4" t="str">
        <f t="shared" si="619"/>
        <v/>
      </c>
      <c r="M822" s="4" t="str">
        <f t="shared" si="620"/>
        <v/>
      </c>
      <c r="N822" s="4" t="str">
        <f t="shared" si="621"/>
        <v/>
      </c>
      <c r="O822" s="4" t="str">
        <f t="shared" si="622"/>
        <v/>
      </c>
      <c r="P822" s="4" t="str">
        <f t="shared" si="623"/>
        <v/>
      </c>
      <c r="Q822" s="4" t="str">
        <f t="shared" si="624"/>
        <v/>
      </c>
      <c r="R822" s="4" t="str">
        <f t="shared" si="625"/>
        <v/>
      </c>
      <c r="S822" s="4" t="str">
        <f t="shared" si="626"/>
        <v/>
      </c>
      <c r="T822" s="4" t="str">
        <f t="shared" si="627"/>
        <v/>
      </c>
      <c r="U822" s="4" t="str">
        <f t="shared" si="628"/>
        <v/>
      </c>
      <c r="V822" s="4" t="str">
        <f t="shared" si="629"/>
        <v/>
      </c>
      <c r="W822" s="4" t="str">
        <f t="shared" si="630"/>
        <v/>
      </c>
      <c r="X822" s="4" t="str">
        <f t="shared" si="631"/>
        <v/>
      </c>
      <c r="Y822" s="4">
        <f t="shared" si="632"/>
        <v>3</v>
      </c>
      <c r="Z822" s="4" t="str">
        <f t="shared" si="633"/>
        <v>-</v>
      </c>
      <c r="AA822" s="4" t="str">
        <f t="shared" si="634"/>
        <v/>
      </c>
      <c r="AB822" s="4" t="str">
        <f t="shared" si="635"/>
        <v/>
      </c>
      <c r="AC822" s="4" t="str">
        <f t="shared" si="636"/>
        <v/>
      </c>
      <c r="AD822" s="4" t="str">
        <f t="shared" si="637"/>
        <v/>
      </c>
      <c r="AE822" s="4" t="str">
        <f t="shared" si="638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639"/>
        <v>4</v>
      </c>
      <c r="AH822" s="4">
        <f t="shared" si="640"/>
        <v>35</v>
      </c>
      <c r="AI822" s="4">
        <f t="shared" si="641"/>
        <v>31</v>
      </c>
      <c r="AJ822" s="4" t="str">
        <f t="shared" si="642"/>
        <v>1KTK</v>
      </c>
      <c r="AK822" s="4" t="str">
        <f t="shared" si="643"/>
        <v>-1KTK</v>
      </c>
      <c r="AL822" s="4" t="str" cm="1">
        <f t="array" ref="AL822">LEFT(AS822,SUM(LEN(AS822)-LEN(SUBSTITUTE(AS822,{"0";"1";"2";"3";"4";"5";"6";"7";"8";"9"},""))))</f>
        <v>1</v>
      </c>
      <c r="AM822" s="4">
        <f t="shared" si="648"/>
        <v>13</v>
      </c>
      <c r="AN822" s="4" t="b">
        <f t="shared" si="658"/>
        <v>1</v>
      </c>
      <c r="AO822" s="4" t="str">
        <f t="shared" si="657"/>
        <v>KTK</v>
      </c>
      <c r="AP822" s="4" t="b">
        <f t="shared" si="649"/>
        <v>0</v>
      </c>
      <c r="AQ822" s="4" t="b">
        <f t="shared" si="645"/>
        <v>0</v>
      </c>
      <c r="AR822" s="5" t="str">
        <f t="shared" si="646"/>
        <v>FRISAN FLAG UHT 225ML STROBERI</v>
      </c>
      <c r="AS822" s="4" t="str">
        <f t="shared" si="647"/>
        <v>1KTK</v>
      </c>
      <c r="AT822" t="s">
        <v>1102</v>
      </c>
      <c r="AU822" s="1" t="s">
        <v>1103</v>
      </c>
      <c r="AV822" s="33" t="str">
        <f t="shared" ca="1" si="650"/>
        <v/>
      </c>
      <c r="AW822">
        <v>5500</v>
      </c>
      <c r="AX822">
        <v>6000</v>
      </c>
      <c r="AY822">
        <v>5005</v>
      </c>
      <c r="AZ822" t="str">
        <f t="shared" si="656"/>
        <v>8992753033737</v>
      </c>
      <c r="BA822" t="str">
        <f t="shared" si="651"/>
        <v>FRISAN FLAG UHT 225ML STROBERI</v>
      </c>
      <c r="BB822" t="s">
        <v>4417</v>
      </c>
      <c r="BC822" t="s">
        <v>4417</v>
      </c>
      <c r="BD822" s="1"/>
      <c r="BF822" s="9"/>
      <c r="BG822" s="20"/>
      <c r="BH822" s="13"/>
      <c r="BI822" s="15"/>
      <c r="BL822" s="13"/>
      <c r="BM822" s="1"/>
      <c r="BP822" s="1"/>
      <c r="BQ822" s="1"/>
      <c r="BT822" s="13"/>
      <c r="BU822" s="15"/>
      <c r="BV822" s="14"/>
    </row>
    <row r="823" spans="1:74" x14ac:dyDescent="0.25">
      <c r="A823" s="4" t="str">
        <f t="shared" si="608"/>
        <v/>
      </c>
      <c r="B823" s="4" t="str">
        <f t="shared" si="609"/>
        <v/>
      </c>
      <c r="C823" s="4" t="str">
        <f t="shared" si="610"/>
        <v/>
      </c>
      <c r="D823" s="4" t="str">
        <f t="shared" si="611"/>
        <v/>
      </c>
      <c r="E823" s="4" t="str">
        <f t="shared" si="612"/>
        <v/>
      </c>
      <c r="F823" s="4" t="str">
        <f t="shared" si="613"/>
        <v/>
      </c>
      <c r="G823" s="4" t="str">
        <f t="shared" si="614"/>
        <v/>
      </c>
      <c r="H823" s="4" t="str">
        <f t="shared" si="615"/>
        <v>KLG</v>
      </c>
      <c r="I823" s="4" t="str">
        <f t="shared" si="616"/>
        <v/>
      </c>
      <c r="J823" s="4" t="str">
        <f t="shared" si="617"/>
        <v/>
      </c>
      <c r="K823" s="4" t="str">
        <f t="shared" si="618"/>
        <v/>
      </c>
      <c r="L823" s="4" t="str">
        <f t="shared" si="619"/>
        <v/>
      </c>
      <c r="M823" s="4" t="str">
        <f t="shared" si="620"/>
        <v/>
      </c>
      <c r="N823" s="4" t="str">
        <f t="shared" si="621"/>
        <v/>
      </c>
      <c r="O823" s="4" t="str">
        <f t="shared" si="622"/>
        <v/>
      </c>
      <c r="P823" s="4" t="str">
        <f t="shared" si="623"/>
        <v/>
      </c>
      <c r="Q823" s="4" t="str">
        <f t="shared" si="624"/>
        <v/>
      </c>
      <c r="R823" s="4" t="str">
        <f t="shared" si="625"/>
        <v/>
      </c>
      <c r="S823" s="4" t="str">
        <f t="shared" si="626"/>
        <v/>
      </c>
      <c r="T823" s="4" t="str">
        <f t="shared" si="627"/>
        <v/>
      </c>
      <c r="U823" s="4" t="str">
        <f t="shared" si="628"/>
        <v/>
      </c>
      <c r="V823" s="4" t="str">
        <f t="shared" si="629"/>
        <v/>
      </c>
      <c r="W823" s="4" t="str">
        <f t="shared" si="630"/>
        <v/>
      </c>
      <c r="X823" s="4" t="str">
        <f t="shared" si="631"/>
        <v/>
      </c>
      <c r="Y823" s="4">
        <f t="shared" si="632"/>
        <v>3</v>
      </c>
      <c r="Z823" s="4" t="str">
        <f t="shared" si="633"/>
        <v>-</v>
      </c>
      <c r="AA823" s="4" t="str">
        <f t="shared" si="634"/>
        <v/>
      </c>
      <c r="AB823" s="4" t="str">
        <f t="shared" si="635"/>
        <v/>
      </c>
      <c r="AC823" s="4" t="str">
        <f t="shared" si="636"/>
        <v/>
      </c>
      <c r="AD823" s="4" t="str">
        <f t="shared" si="637"/>
        <v/>
      </c>
      <c r="AE823" s="4" t="str">
        <f t="shared" si="638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639"/>
        <v>4</v>
      </c>
      <c r="AH823" s="4">
        <f t="shared" si="640"/>
        <v>23</v>
      </c>
      <c r="AI823" s="4">
        <f t="shared" si="641"/>
        <v>19</v>
      </c>
      <c r="AJ823" s="4" t="str">
        <f t="shared" si="642"/>
        <v>1KLG</v>
      </c>
      <c r="AK823" s="4" t="str">
        <f t="shared" si="643"/>
        <v>-1KLG</v>
      </c>
      <c r="AL823" s="4" t="str" cm="1">
        <f t="array" ref="AL823">LEFT(AS823,SUM(LEN(AS823)-LEN(SUBSTITUTE(AS823,{"0";"1";"2";"3";"4";"5";"6";"7";"8";"9"},""))))</f>
        <v>1</v>
      </c>
      <c r="AM823" s="4">
        <f t="shared" si="648"/>
        <v>13</v>
      </c>
      <c r="AN823" s="4" t="b">
        <f t="shared" si="658"/>
        <v>1</v>
      </c>
      <c r="AO823" s="4" t="str">
        <f t="shared" si="657"/>
        <v>KLG</v>
      </c>
      <c r="AP823" s="4" t="b">
        <f t="shared" si="649"/>
        <v>0</v>
      </c>
      <c r="AQ823" s="4" t="b">
        <f t="shared" si="645"/>
        <v>0</v>
      </c>
      <c r="AR823" s="5" t="str">
        <f t="shared" si="646"/>
        <v>FRISANFLAG COKELAT</v>
      </c>
      <c r="AS823" s="4" t="str">
        <f t="shared" si="647"/>
        <v>1KLG</v>
      </c>
      <c r="AT823" t="s">
        <v>1104</v>
      </c>
      <c r="AU823" s="1" t="s">
        <v>1105</v>
      </c>
      <c r="AV823" s="33" t="str">
        <f t="shared" ca="1" si="650"/>
        <v/>
      </c>
      <c r="AW823">
        <v>14000</v>
      </c>
      <c r="AX823">
        <v>14000</v>
      </c>
      <c r="AY823">
        <v>12654</v>
      </c>
      <c r="AZ823" t="str">
        <f t="shared" si="656"/>
        <v>8992753102204</v>
      </c>
      <c r="BA823" t="str">
        <f t="shared" si="651"/>
        <v>FRISANFLAG COKELAT</v>
      </c>
      <c r="BB823" t="s">
        <v>4417</v>
      </c>
      <c r="BC823" t="s">
        <v>4417</v>
      </c>
      <c r="BD823" s="1"/>
      <c r="BF823" s="9"/>
      <c r="BG823" s="20"/>
      <c r="BH823" s="13"/>
      <c r="BI823" s="15"/>
      <c r="BL823" s="13"/>
      <c r="BM823" s="1"/>
      <c r="BP823" s="1"/>
      <c r="BQ823" s="1"/>
      <c r="BT823" s="13"/>
      <c r="BU823" s="15"/>
      <c r="BV823" s="14"/>
    </row>
    <row r="824" spans="1:74" x14ac:dyDescent="0.25">
      <c r="A824" s="4" t="str">
        <f t="shared" si="608"/>
        <v/>
      </c>
      <c r="B824" s="4" t="str">
        <f t="shared" si="609"/>
        <v/>
      </c>
      <c r="C824" s="4" t="str">
        <f t="shared" si="610"/>
        <v/>
      </c>
      <c r="D824" s="4" t="str">
        <f t="shared" si="611"/>
        <v/>
      </c>
      <c r="E824" s="4" t="str">
        <f t="shared" si="612"/>
        <v/>
      </c>
      <c r="F824" s="4" t="str">
        <f t="shared" si="613"/>
        <v/>
      </c>
      <c r="G824" s="4" t="str">
        <f t="shared" si="614"/>
        <v/>
      </c>
      <c r="H824" s="4" t="str">
        <f t="shared" si="615"/>
        <v>KLG</v>
      </c>
      <c r="I824" s="4" t="str">
        <f t="shared" si="616"/>
        <v/>
      </c>
      <c r="J824" s="4" t="str">
        <f t="shared" si="617"/>
        <v/>
      </c>
      <c r="K824" s="4" t="str">
        <f t="shared" si="618"/>
        <v/>
      </c>
      <c r="L824" s="4" t="str">
        <f t="shared" si="619"/>
        <v/>
      </c>
      <c r="M824" s="4" t="str">
        <f t="shared" si="620"/>
        <v/>
      </c>
      <c r="N824" s="4" t="str">
        <f t="shared" si="621"/>
        <v/>
      </c>
      <c r="O824" s="4" t="str">
        <f t="shared" si="622"/>
        <v/>
      </c>
      <c r="P824" s="4" t="str">
        <f t="shared" si="623"/>
        <v/>
      </c>
      <c r="Q824" s="4" t="str">
        <f t="shared" si="624"/>
        <v/>
      </c>
      <c r="R824" s="4" t="str">
        <f t="shared" si="625"/>
        <v/>
      </c>
      <c r="S824" s="4" t="str">
        <f t="shared" si="626"/>
        <v/>
      </c>
      <c r="T824" s="4" t="str">
        <f t="shared" si="627"/>
        <v/>
      </c>
      <c r="U824" s="4" t="str">
        <f t="shared" si="628"/>
        <v/>
      </c>
      <c r="V824" s="4" t="str">
        <f t="shared" si="629"/>
        <v/>
      </c>
      <c r="W824" s="4" t="str">
        <f t="shared" si="630"/>
        <v/>
      </c>
      <c r="X824" s="4" t="str">
        <f t="shared" si="631"/>
        <v/>
      </c>
      <c r="Y824" s="4">
        <f t="shared" si="632"/>
        <v>3</v>
      </c>
      <c r="Z824" s="4" t="str">
        <f t="shared" si="633"/>
        <v>-</v>
      </c>
      <c r="AA824" s="4" t="str">
        <f t="shared" si="634"/>
        <v/>
      </c>
      <c r="AB824" s="4" t="str">
        <f t="shared" si="635"/>
        <v/>
      </c>
      <c r="AC824" s="4" t="str">
        <f t="shared" si="636"/>
        <v/>
      </c>
      <c r="AD824" s="4" t="str">
        <f t="shared" si="637"/>
        <v/>
      </c>
      <c r="AE824" s="4" t="str">
        <f t="shared" si="638"/>
        <v/>
      </c>
      <c r="AF824" s="4" t="str" cm="1">
        <f t="array" aca="1" ref="AF824" ca="1">LEFT(AS824,MATCH(FALSE,ISNUMBER(MID(AS824,ROW(INDIRECT("1:"&amp;LEN(AS824)+1)), 1) *1),0) -1)</f>
        <v>1</v>
      </c>
      <c r="AG824" s="4">
        <f t="shared" si="639"/>
        <v>4</v>
      </c>
      <c r="AH824" s="4">
        <f t="shared" si="640"/>
        <v>21</v>
      </c>
      <c r="AI824" s="4">
        <f t="shared" si="641"/>
        <v>17</v>
      </c>
      <c r="AJ824" s="4" t="str">
        <f t="shared" si="642"/>
        <v>1KLG</v>
      </c>
      <c r="AK824" s="4" t="str">
        <f t="shared" si="643"/>
        <v>-1KLG</v>
      </c>
      <c r="AL824" s="4" t="str" cm="1">
        <f t="array" ref="AL824">LEFT(AS824,SUM(LEN(AS824)-LEN(SUBSTITUTE(AS824,{"0";"1";"2";"3";"4";"5";"6";"7";"8";"9"},""))))</f>
        <v>1</v>
      </c>
      <c r="AM824" s="4">
        <f t="shared" si="648"/>
        <v>13</v>
      </c>
      <c r="AN824" s="4" t="b">
        <f t="shared" si="658"/>
        <v>1</v>
      </c>
      <c r="AO824" s="4" t="str">
        <f t="shared" si="657"/>
        <v>KLG</v>
      </c>
      <c r="AP824" s="4" t="b">
        <f t="shared" si="649"/>
        <v>0</v>
      </c>
      <c r="AQ824" s="4" t="b">
        <f t="shared" si="645"/>
        <v>0</v>
      </c>
      <c r="AR824" s="5" t="str">
        <f t="shared" si="646"/>
        <v>FRISANFLAG PUTIH</v>
      </c>
      <c r="AS824" s="4" t="str">
        <f t="shared" si="647"/>
        <v>1KLG</v>
      </c>
      <c r="AT824" t="s">
        <v>1106</v>
      </c>
      <c r="AU824" s="1" t="s">
        <v>1107</v>
      </c>
      <c r="AV824" s="33" t="str">
        <f t="shared" ca="1" si="650"/>
        <v/>
      </c>
      <c r="AW824">
        <v>14000</v>
      </c>
      <c r="AX824">
        <v>14000</v>
      </c>
      <c r="AY824">
        <v>12654</v>
      </c>
      <c r="AZ824" t="str">
        <f t="shared" si="656"/>
        <v>8992753101207</v>
      </c>
      <c r="BA824" t="str">
        <f t="shared" si="651"/>
        <v>FRISANFLAG PUTIH</v>
      </c>
      <c r="BB824" t="s">
        <v>4417</v>
      </c>
      <c r="BC824" t="s">
        <v>4417</v>
      </c>
      <c r="BD824" s="1"/>
      <c r="BF824" s="9"/>
      <c r="BG824" s="20"/>
      <c r="BH824" s="13"/>
      <c r="BI824" s="15"/>
      <c r="BL824" s="13"/>
      <c r="BM824" s="1"/>
      <c r="BP824" s="1"/>
      <c r="BQ824" s="1"/>
      <c r="BT824" s="13"/>
      <c r="BU824" s="15"/>
      <c r="BV824" s="14"/>
    </row>
    <row r="825" spans="1:74" x14ac:dyDescent="0.25">
      <c r="A825" s="4" t="str">
        <f t="shared" si="608"/>
        <v/>
      </c>
      <c r="B825" s="4" t="str">
        <f t="shared" si="609"/>
        <v/>
      </c>
      <c r="C825" s="4" t="str">
        <f t="shared" si="610"/>
        <v/>
      </c>
      <c r="D825" s="4" t="str">
        <f t="shared" si="611"/>
        <v/>
      </c>
      <c r="E825" s="4" t="str">
        <f t="shared" si="612"/>
        <v/>
      </c>
      <c r="F825" s="4" t="str">
        <f t="shared" si="613"/>
        <v/>
      </c>
      <c r="G825" s="4" t="str">
        <f t="shared" si="614"/>
        <v>KTK</v>
      </c>
      <c r="H825" s="4" t="str">
        <f t="shared" si="615"/>
        <v/>
      </c>
      <c r="I825" s="4" t="str">
        <f t="shared" si="616"/>
        <v/>
      </c>
      <c r="J825" s="4" t="str">
        <f t="shared" si="617"/>
        <v/>
      </c>
      <c r="K825" s="4" t="str">
        <f t="shared" si="618"/>
        <v/>
      </c>
      <c r="L825" s="4" t="str">
        <f t="shared" si="619"/>
        <v/>
      </c>
      <c r="M825" s="4" t="str">
        <f t="shared" si="620"/>
        <v/>
      </c>
      <c r="N825" s="4" t="str">
        <f t="shared" si="621"/>
        <v/>
      </c>
      <c r="O825" s="4" t="str">
        <f t="shared" si="622"/>
        <v/>
      </c>
      <c r="P825" s="4" t="str">
        <f t="shared" si="623"/>
        <v/>
      </c>
      <c r="Q825" s="4" t="str">
        <f t="shared" si="624"/>
        <v/>
      </c>
      <c r="R825" s="4" t="str">
        <f t="shared" si="625"/>
        <v/>
      </c>
      <c r="S825" s="4" t="str">
        <f t="shared" si="626"/>
        <v/>
      </c>
      <c r="T825" s="4" t="str">
        <f t="shared" si="627"/>
        <v/>
      </c>
      <c r="U825" s="4" t="str">
        <f t="shared" si="628"/>
        <v/>
      </c>
      <c r="V825" s="4" t="str">
        <f t="shared" si="629"/>
        <v/>
      </c>
      <c r="W825" s="4" t="str">
        <f t="shared" si="630"/>
        <v/>
      </c>
      <c r="X825" s="4" t="str">
        <f t="shared" si="631"/>
        <v/>
      </c>
      <c r="Y825" s="4">
        <f t="shared" si="632"/>
        <v>3</v>
      </c>
      <c r="Z825" s="4" t="str">
        <f t="shared" si="633"/>
        <v>-</v>
      </c>
      <c r="AA825" s="4" t="str">
        <f t="shared" si="634"/>
        <v/>
      </c>
      <c r="AB825" s="4" t="str">
        <f t="shared" si="635"/>
        <v/>
      </c>
      <c r="AC825" s="4" t="str">
        <f t="shared" si="636"/>
        <v/>
      </c>
      <c r="AD825" s="4" t="str">
        <f t="shared" si="637"/>
        <v/>
      </c>
      <c r="AE825" s="4" t="str">
        <f t="shared" si="638"/>
        <v/>
      </c>
      <c r="AF825" s="4" t="str" cm="1">
        <f t="array" aca="1" ref="AF825" ca="1">LEFT(AS825,MATCH(FALSE,ISNUMBER(MID(AS825,ROW(INDIRECT("1:"&amp;LEN(AS825)+1)), 1) *1),0) -1)</f>
        <v>1</v>
      </c>
      <c r="AG825" s="4">
        <f t="shared" si="639"/>
        <v>4</v>
      </c>
      <c r="AH825" s="4">
        <f t="shared" si="640"/>
        <v>37</v>
      </c>
      <c r="AI825" s="4">
        <f t="shared" si="641"/>
        <v>33</v>
      </c>
      <c r="AJ825" s="4" t="str">
        <f t="shared" si="642"/>
        <v>1KTK</v>
      </c>
      <c r="AK825" s="4" t="str">
        <f t="shared" si="643"/>
        <v>-1KTK</v>
      </c>
      <c r="AL825" s="4" t="str" cm="1">
        <f t="array" ref="AL825">LEFT(AS825,SUM(LEN(AS825)-LEN(SUBSTITUTE(AS825,{"0";"1";"2";"3";"4";"5";"6";"7";"8";"9"},""))))</f>
        <v>1</v>
      </c>
      <c r="AM825" s="4">
        <f t="shared" si="648"/>
        <v>13</v>
      </c>
      <c r="AN825" s="4" t="b">
        <f t="shared" si="658"/>
        <v>1</v>
      </c>
      <c r="AO825" s="4" t="str">
        <f t="shared" si="657"/>
        <v>KTK</v>
      </c>
      <c r="AP825" s="4" t="b">
        <f t="shared" si="649"/>
        <v>0</v>
      </c>
      <c r="AQ825" s="4" t="b">
        <f t="shared" si="645"/>
        <v>0</v>
      </c>
      <c r="AR825" s="5" t="str">
        <f t="shared" si="646"/>
        <v>FRISIAN FLAG JUNIO 110ML STOBERY</v>
      </c>
      <c r="AS825" s="4" t="str">
        <f t="shared" si="647"/>
        <v>1KTK</v>
      </c>
      <c r="AT825" t="s">
        <v>4565</v>
      </c>
      <c r="AU825" s="1" t="s">
        <v>1108</v>
      </c>
      <c r="AV825" s="33" t="str">
        <f t="shared" ca="1" si="650"/>
        <v/>
      </c>
      <c r="AW825">
        <v>2700</v>
      </c>
      <c r="AX825">
        <v>3000</v>
      </c>
      <c r="AY825">
        <v>2578</v>
      </c>
      <c r="AZ825" t="str">
        <f t="shared" si="656"/>
        <v>8992753033652</v>
      </c>
      <c r="BA825" t="str">
        <f t="shared" si="651"/>
        <v>FRISIAN FLAG JUNIO 110ML STOBERY</v>
      </c>
      <c r="BB825" t="s">
        <v>4417</v>
      </c>
      <c r="BC825" t="s">
        <v>4417</v>
      </c>
      <c r="BD825" s="1"/>
      <c r="BF825" s="9"/>
      <c r="BG825" s="20"/>
      <c r="BH825" s="13"/>
      <c r="BI825" s="15"/>
      <c r="BL825" s="13"/>
      <c r="BM825" s="1"/>
      <c r="BP825" s="1"/>
      <c r="BQ825" s="1"/>
      <c r="BT825" s="13"/>
      <c r="BU825" s="15"/>
      <c r="BV825" s="14"/>
    </row>
    <row r="826" spans="1:74" x14ac:dyDescent="0.25">
      <c r="A826" s="4" t="str">
        <f t="shared" si="608"/>
        <v/>
      </c>
      <c r="B826" s="4" t="str">
        <f t="shared" si="609"/>
        <v/>
      </c>
      <c r="C826" s="4" t="str">
        <f t="shared" si="610"/>
        <v/>
      </c>
      <c r="D826" s="4" t="str">
        <f t="shared" si="611"/>
        <v>BTL</v>
      </c>
      <c r="E826" s="4" t="str">
        <f t="shared" si="612"/>
        <v/>
      </c>
      <c r="F826" s="4" t="str">
        <f t="shared" si="613"/>
        <v/>
      </c>
      <c r="G826" s="4" t="str">
        <f t="shared" si="614"/>
        <v/>
      </c>
      <c r="H826" s="4" t="str">
        <f t="shared" si="615"/>
        <v/>
      </c>
      <c r="I826" s="4" t="str">
        <f t="shared" si="616"/>
        <v/>
      </c>
      <c r="J826" s="4" t="str">
        <f t="shared" si="617"/>
        <v/>
      </c>
      <c r="K826" s="4" t="str">
        <f t="shared" si="618"/>
        <v/>
      </c>
      <c r="L826" s="4" t="str">
        <f t="shared" si="619"/>
        <v/>
      </c>
      <c r="M826" s="4" t="str">
        <f t="shared" si="620"/>
        <v/>
      </c>
      <c r="N826" s="4" t="str">
        <f t="shared" si="621"/>
        <v/>
      </c>
      <c r="O826" s="4" t="str">
        <f t="shared" si="622"/>
        <v>DUS</v>
      </c>
      <c r="P826" s="4" t="str">
        <f t="shared" si="623"/>
        <v/>
      </c>
      <c r="Q826" s="4" t="str">
        <f t="shared" si="624"/>
        <v/>
      </c>
      <c r="R826" s="4" t="str">
        <f t="shared" si="625"/>
        <v/>
      </c>
      <c r="S826" s="4" t="str">
        <f t="shared" si="626"/>
        <v/>
      </c>
      <c r="T826" s="4" t="str">
        <f t="shared" si="627"/>
        <v/>
      </c>
      <c r="U826" s="4" t="str">
        <f t="shared" si="628"/>
        <v/>
      </c>
      <c r="V826" s="4" t="str">
        <f t="shared" si="629"/>
        <v/>
      </c>
      <c r="W826" s="4" t="str">
        <f t="shared" si="630"/>
        <v/>
      </c>
      <c r="X826" s="4" t="str">
        <f t="shared" si="631"/>
        <v/>
      </c>
      <c r="Y826" s="4">
        <f t="shared" si="632"/>
        <v>6</v>
      </c>
      <c r="Z826" s="4" t="str">
        <f t="shared" si="633"/>
        <v>-</v>
      </c>
      <c r="AA826" s="4" t="str">
        <f t="shared" si="634"/>
        <v>/</v>
      </c>
      <c r="AB826" s="4" t="str">
        <f t="shared" si="635"/>
        <v/>
      </c>
      <c r="AC826" s="4" t="str">
        <f t="shared" si="636"/>
        <v/>
      </c>
      <c r="AD826" s="4" t="str">
        <f t="shared" si="637"/>
        <v/>
      </c>
      <c r="AE826" s="4" t="str">
        <f t="shared" si="638"/>
        <v/>
      </c>
      <c r="AF826" s="4" t="str" cm="1">
        <f t="array" aca="1" ref="AF826" ca="1">LEFT(AS826,MATCH(FALSE,ISNUMBER(MID(AS826,ROW(INDIRECT("1:"&amp;LEN(AS826)+1)), 1) *1),0) -1)</f>
        <v>12</v>
      </c>
      <c r="AG826" s="4">
        <f t="shared" si="639"/>
        <v>9</v>
      </c>
      <c r="AH826" s="4">
        <f t="shared" si="640"/>
        <v>28</v>
      </c>
      <c r="AI826" s="4">
        <f t="shared" si="641"/>
        <v>19</v>
      </c>
      <c r="AJ826" s="4" t="str">
        <f t="shared" si="642"/>
        <v>/DUS</v>
      </c>
      <c r="AK826" s="4" t="str">
        <f t="shared" si="643"/>
        <v>L/DUS</v>
      </c>
      <c r="AL826" s="4" t="str" cm="1">
        <f t="array" ref="AL826">LEFT(AS826,SUM(LEN(AS826)-LEN(SUBSTITUTE(AS826,{"0";"1";"2";"3";"4";"5";"6";"7";"8";"9"},""))))</f>
        <v>12</v>
      </c>
      <c r="AM826" s="4">
        <f t="shared" si="648"/>
        <v>13</v>
      </c>
      <c r="AN826" s="4" t="b">
        <f>LEFT(AS826,2)=AL826</f>
        <v>1</v>
      </c>
      <c r="AO826" s="4" t="str">
        <f t="shared" si="657"/>
        <v>DUS</v>
      </c>
      <c r="AP826" s="4" t="b">
        <f t="shared" si="649"/>
        <v>0</v>
      </c>
      <c r="AQ826" s="4" t="b">
        <f t="shared" si="645"/>
        <v>0</v>
      </c>
      <c r="AR826" s="5" t="str">
        <f t="shared" si="646"/>
        <v>FRUTEA BOTOL 350ML</v>
      </c>
      <c r="AS826" s="4" t="str">
        <f t="shared" si="647"/>
        <v>12BTL/DUS</v>
      </c>
      <c r="AT826" t="s">
        <v>1121</v>
      </c>
      <c r="AV826" s="33" t="b">
        <f t="shared" ca="1" si="650"/>
        <v>1</v>
      </c>
      <c r="AW826">
        <v>43000</v>
      </c>
      <c r="AX826">
        <v>43000</v>
      </c>
      <c r="AY826">
        <v>41000</v>
      </c>
      <c r="AZ826" t="str">
        <f t="shared" si="656"/>
        <v>8000000000826</v>
      </c>
      <c r="BA826" t="str">
        <f t="shared" si="651"/>
        <v>FRUTEA BOTOL 350ML</v>
      </c>
      <c r="BB826" t="s">
        <v>4417</v>
      </c>
      <c r="BC826" t="s">
        <v>4417</v>
      </c>
      <c r="BD826" s="1"/>
      <c r="BF826" s="9"/>
      <c r="BG826" s="20"/>
      <c r="BH826" s="13"/>
      <c r="BI826" s="15"/>
      <c r="BL826" s="13"/>
      <c r="BM826" s="1"/>
      <c r="BP826" s="1"/>
      <c r="BQ826" s="1"/>
      <c r="BT826" s="13"/>
      <c r="BU826" s="15"/>
      <c r="BV826" s="14"/>
    </row>
    <row r="827" spans="1:74" x14ac:dyDescent="0.25">
      <c r="A827" s="4" t="str">
        <f t="shared" si="608"/>
        <v/>
      </c>
      <c r="B827" s="4" t="str">
        <f t="shared" si="609"/>
        <v/>
      </c>
      <c r="C827" s="4" t="str">
        <f t="shared" si="610"/>
        <v/>
      </c>
      <c r="D827" s="4" t="str">
        <f t="shared" si="611"/>
        <v>BTL</v>
      </c>
      <c r="E827" s="4" t="str">
        <f t="shared" si="612"/>
        <v/>
      </c>
      <c r="F827" s="4" t="str">
        <f t="shared" si="613"/>
        <v/>
      </c>
      <c r="G827" s="4" t="str">
        <f t="shared" si="614"/>
        <v/>
      </c>
      <c r="H827" s="4" t="str">
        <f t="shared" si="615"/>
        <v/>
      </c>
      <c r="I827" s="4" t="str">
        <f t="shared" si="616"/>
        <v/>
      </c>
      <c r="J827" s="4" t="str">
        <f t="shared" si="617"/>
        <v/>
      </c>
      <c r="K827" s="4" t="str">
        <f t="shared" si="618"/>
        <v/>
      </c>
      <c r="L827" s="4" t="str">
        <f t="shared" si="619"/>
        <v/>
      </c>
      <c r="M827" s="4" t="str">
        <f t="shared" si="620"/>
        <v/>
      </c>
      <c r="N827" s="4" t="str">
        <f t="shared" si="621"/>
        <v/>
      </c>
      <c r="O827" s="4" t="str">
        <f t="shared" si="622"/>
        <v/>
      </c>
      <c r="P827" s="4" t="str">
        <f t="shared" si="623"/>
        <v/>
      </c>
      <c r="Q827" s="4" t="str">
        <f t="shared" si="624"/>
        <v/>
      </c>
      <c r="R827" s="4" t="str">
        <f t="shared" si="625"/>
        <v/>
      </c>
      <c r="S827" s="4" t="str">
        <f t="shared" si="626"/>
        <v/>
      </c>
      <c r="T827" s="4" t="str">
        <f t="shared" si="627"/>
        <v/>
      </c>
      <c r="U827" s="4" t="str">
        <f t="shared" si="628"/>
        <v/>
      </c>
      <c r="V827" s="4" t="str">
        <f t="shared" si="629"/>
        <v/>
      </c>
      <c r="W827" s="4" t="str">
        <f t="shared" si="630"/>
        <v/>
      </c>
      <c r="X827" s="4" t="str">
        <f t="shared" si="631"/>
        <v/>
      </c>
      <c r="Y827" s="4">
        <f t="shared" si="632"/>
        <v>3</v>
      </c>
      <c r="Z827" s="4" t="str">
        <f t="shared" si="633"/>
        <v>-</v>
      </c>
      <c r="AA827" s="4" t="str">
        <f t="shared" si="634"/>
        <v/>
      </c>
      <c r="AB827" s="4" t="str">
        <f t="shared" si="635"/>
        <v/>
      </c>
      <c r="AC827" s="4" t="str">
        <f t="shared" si="636"/>
        <v/>
      </c>
      <c r="AD827" s="4" t="str">
        <f t="shared" si="637"/>
        <v/>
      </c>
      <c r="AE827" s="4" t="str">
        <f t="shared" si="638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639"/>
        <v>4</v>
      </c>
      <c r="AH827" s="4">
        <f t="shared" si="640"/>
        <v>28</v>
      </c>
      <c r="AI827" s="4">
        <f t="shared" si="641"/>
        <v>24</v>
      </c>
      <c r="AJ827" s="4" t="str">
        <f t="shared" si="642"/>
        <v>1BTL</v>
      </c>
      <c r="AK827" s="4" t="str">
        <f t="shared" si="643"/>
        <v>-1BTL</v>
      </c>
      <c r="AL827" s="4" t="str" cm="1">
        <f t="array" ref="AL827">LEFT(AS827,SUM(LEN(AS827)-LEN(SUBSTITUTE(AS827,{"0";"1";"2";"3";"4";"5";"6";"7";"8";"9"},""))))</f>
        <v>1</v>
      </c>
      <c r="AM827" s="4">
        <f t="shared" si="648"/>
        <v>13</v>
      </c>
      <c r="AN827" s="4" t="b">
        <f t="shared" ref="AN827:AN840" si="659">LEFT(AS827,1)=AL827</f>
        <v>1</v>
      </c>
      <c r="AO827" s="4" t="str">
        <f t="shared" si="657"/>
        <v>BTL</v>
      </c>
      <c r="AP827" s="4" t="b">
        <f t="shared" si="649"/>
        <v>0</v>
      </c>
      <c r="AQ827" s="4" t="b">
        <f t="shared" si="645"/>
        <v>0</v>
      </c>
      <c r="AR827" s="5" t="str">
        <f t="shared" si="646"/>
        <v>FRUTEA BOTOL 350ML APEL</v>
      </c>
      <c r="AS827" s="4" t="str">
        <f t="shared" si="647"/>
        <v>1BTL</v>
      </c>
      <c r="AT827" t="s">
        <v>1109</v>
      </c>
      <c r="AU827" s="1" t="s">
        <v>1110</v>
      </c>
      <c r="AV827" s="33" t="str">
        <f t="shared" ca="1" si="650"/>
        <v/>
      </c>
      <c r="AW827">
        <v>3800</v>
      </c>
      <c r="AX827">
        <v>4500</v>
      </c>
      <c r="AY827">
        <v>3450</v>
      </c>
      <c r="AZ827" t="str">
        <f t="shared" si="656"/>
        <v>8996006858085</v>
      </c>
      <c r="BA827" t="str">
        <f t="shared" si="651"/>
        <v>FRUTEA BOTOL 350ML APEL</v>
      </c>
      <c r="BB827" t="s">
        <v>4417</v>
      </c>
      <c r="BC827" t="s">
        <v>4417</v>
      </c>
      <c r="BD827" s="1"/>
      <c r="BF827" s="9"/>
      <c r="BG827" s="20"/>
      <c r="BH827" s="13"/>
      <c r="BI827" s="15"/>
      <c r="BL827" s="13"/>
      <c r="BM827" s="1"/>
      <c r="BP827" s="1"/>
      <c r="BQ827" s="1"/>
      <c r="BT827" s="13"/>
      <c r="BU827" s="15"/>
      <c r="BV827" s="14"/>
    </row>
    <row r="828" spans="1:74" x14ac:dyDescent="0.25">
      <c r="A828" s="4" t="str">
        <f t="shared" si="608"/>
        <v/>
      </c>
      <c r="B828" s="4" t="str">
        <f t="shared" si="609"/>
        <v/>
      </c>
      <c r="C828" s="4" t="str">
        <f t="shared" si="610"/>
        <v/>
      </c>
      <c r="D828" s="4" t="str">
        <f t="shared" si="611"/>
        <v>BTL</v>
      </c>
      <c r="E828" s="4" t="str">
        <f t="shared" si="612"/>
        <v/>
      </c>
      <c r="F828" s="4" t="str">
        <f t="shared" si="613"/>
        <v/>
      </c>
      <c r="G828" s="4" t="str">
        <f t="shared" si="614"/>
        <v/>
      </c>
      <c r="H828" s="4" t="str">
        <f t="shared" si="615"/>
        <v/>
      </c>
      <c r="I828" s="4" t="str">
        <f t="shared" si="616"/>
        <v/>
      </c>
      <c r="J828" s="4" t="str">
        <f t="shared" si="617"/>
        <v/>
      </c>
      <c r="K828" s="4" t="str">
        <f t="shared" si="618"/>
        <v/>
      </c>
      <c r="L828" s="4" t="str">
        <f t="shared" si="619"/>
        <v/>
      </c>
      <c r="M828" s="4" t="str">
        <f t="shared" si="620"/>
        <v/>
      </c>
      <c r="N828" s="4" t="str">
        <f t="shared" si="621"/>
        <v/>
      </c>
      <c r="O828" s="4" t="str">
        <f t="shared" si="622"/>
        <v/>
      </c>
      <c r="P828" s="4" t="str">
        <f t="shared" si="623"/>
        <v/>
      </c>
      <c r="Q828" s="4" t="str">
        <f t="shared" si="624"/>
        <v/>
      </c>
      <c r="R828" s="4" t="str">
        <f t="shared" si="625"/>
        <v/>
      </c>
      <c r="S828" s="4" t="str">
        <f t="shared" si="626"/>
        <v/>
      </c>
      <c r="T828" s="4" t="str">
        <f t="shared" si="627"/>
        <v/>
      </c>
      <c r="U828" s="4" t="str">
        <f t="shared" si="628"/>
        <v/>
      </c>
      <c r="V828" s="4" t="str">
        <f t="shared" si="629"/>
        <v/>
      </c>
      <c r="W828" s="4" t="str">
        <f t="shared" si="630"/>
        <v/>
      </c>
      <c r="X828" s="4" t="str">
        <f t="shared" si="631"/>
        <v/>
      </c>
      <c r="Y828" s="4">
        <f t="shared" si="632"/>
        <v>3</v>
      </c>
      <c r="Z828" s="4" t="str">
        <f t="shared" si="633"/>
        <v>-</v>
      </c>
      <c r="AA828" s="4" t="str">
        <f t="shared" si="634"/>
        <v/>
      </c>
      <c r="AB828" s="4" t="str">
        <f t="shared" si="635"/>
        <v/>
      </c>
      <c r="AC828" s="4" t="str">
        <f t="shared" si="636"/>
        <v/>
      </c>
      <c r="AD828" s="4" t="str">
        <f t="shared" si="637"/>
        <v/>
      </c>
      <c r="AE828" s="4" t="str">
        <f t="shared" si="638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639"/>
        <v>4</v>
      </c>
      <c r="AH828" s="4">
        <f t="shared" si="640"/>
        <v>36</v>
      </c>
      <c r="AI828" s="4">
        <f t="shared" si="641"/>
        <v>32</v>
      </c>
      <c r="AJ828" s="4" t="str">
        <f t="shared" si="642"/>
        <v>1BTL</v>
      </c>
      <c r="AK828" s="4" t="str">
        <f t="shared" si="643"/>
        <v>-1BTL</v>
      </c>
      <c r="AL828" s="4" t="str" cm="1">
        <f t="array" ref="AL828">LEFT(AS828,SUM(LEN(AS828)-LEN(SUBSTITUTE(AS828,{"0";"1";"2";"3";"4";"5";"6";"7";"8";"9"},""))))</f>
        <v>1</v>
      </c>
      <c r="AM828" s="4">
        <f t="shared" si="648"/>
        <v>13</v>
      </c>
      <c r="AN828" s="4" t="b">
        <f t="shared" si="659"/>
        <v>1</v>
      </c>
      <c r="AO828" s="4" t="str">
        <f t="shared" si="657"/>
        <v>BTL</v>
      </c>
      <c r="AP828" s="4" t="b">
        <f t="shared" si="649"/>
        <v>0</v>
      </c>
      <c r="AQ828" s="4" t="b">
        <f t="shared" si="645"/>
        <v>0</v>
      </c>
      <c r="AR828" s="5" t="str">
        <f t="shared" si="646"/>
        <v>FRUTEA BOTOL 350ML BLACKCURRANT</v>
      </c>
      <c r="AS828" s="4" t="str">
        <f t="shared" si="647"/>
        <v>1BTL</v>
      </c>
      <c r="AT828" t="s">
        <v>1111</v>
      </c>
      <c r="AU828" s="1" t="s">
        <v>1112</v>
      </c>
      <c r="AV828" s="33" t="str">
        <f t="shared" ca="1" si="650"/>
        <v/>
      </c>
      <c r="AW828">
        <v>3800</v>
      </c>
      <c r="AX828">
        <v>4500</v>
      </c>
      <c r="AY828">
        <v>3450</v>
      </c>
      <c r="AZ828" t="str">
        <f t="shared" si="656"/>
        <v>8996006858160</v>
      </c>
      <c r="BA828" t="str">
        <f t="shared" si="651"/>
        <v>FRUTEA BOTOL 350ML BLACKCURRANT</v>
      </c>
      <c r="BB828" t="s">
        <v>4417</v>
      </c>
      <c r="BC828" t="s">
        <v>4417</v>
      </c>
      <c r="BD828" s="1"/>
      <c r="BF828" s="9"/>
      <c r="BG828" s="20"/>
      <c r="BH828" s="13"/>
      <c r="BI828" s="15"/>
      <c r="BL828" s="13"/>
      <c r="BM828" s="1"/>
      <c r="BP828" s="1"/>
      <c r="BQ828" s="1"/>
      <c r="BT828" s="13"/>
      <c r="BU828" s="15"/>
      <c r="BV828" s="14"/>
    </row>
    <row r="829" spans="1:74" x14ac:dyDescent="0.25">
      <c r="A829" s="4" t="str">
        <f t="shared" si="608"/>
        <v/>
      </c>
      <c r="B829" s="4" t="str">
        <f t="shared" si="609"/>
        <v/>
      </c>
      <c r="C829" s="4" t="str">
        <f t="shared" si="610"/>
        <v/>
      </c>
      <c r="D829" s="4" t="str">
        <f t="shared" si="611"/>
        <v>BTL</v>
      </c>
      <c r="E829" s="4" t="str">
        <f t="shared" si="612"/>
        <v/>
      </c>
      <c r="F829" s="4" t="str">
        <f t="shared" si="613"/>
        <v/>
      </c>
      <c r="G829" s="4" t="str">
        <f t="shared" si="614"/>
        <v/>
      </c>
      <c r="H829" s="4" t="str">
        <f t="shared" si="615"/>
        <v/>
      </c>
      <c r="I829" s="4" t="str">
        <f t="shared" si="616"/>
        <v/>
      </c>
      <c r="J829" s="4" t="str">
        <f t="shared" si="617"/>
        <v/>
      </c>
      <c r="K829" s="4" t="str">
        <f t="shared" si="618"/>
        <v/>
      </c>
      <c r="L829" s="4" t="str">
        <f t="shared" si="619"/>
        <v/>
      </c>
      <c r="M829" s="4" t="str">
        <f t="shared" si="620"/>
        <v/>
      </c>
      <c r="N829" s="4" t="str">
        <f t="shared" si="621"/>
        <v/>
      </c>
      <c r="O829" s="4" t="str">
        <f t="shared" si="622"/>
        <v/>
      </c>
      <c r="P829" s="4" t="str">
        <f t="shared" si="623"/>
        <v/>
      </c>
      <c r="Q829" s="4" t="str">
        <f t="shared" si="624"/>
        <v/>
      </c>
      <c r="R829" s="4" t="str">
        <f t="shared" si="625"/>
        <v/>
      </c>
      <c r="S829" s="4" t="str">
        <f t="shared" si="626"/>
        <v/>
      </c>
      <c r="T829" s="4" t="str">
        <f t="shared" si="627"/>
        <v/>
      </c>
      <c r="U829" s="4" t="str">
        <f t="shared" si="628"/>
        <v/>
      </c>
      <c r="V829" s="4" t="str">
        <f t="shared" si="629"/>
        <v/>
      </c>
      <c r="W829" s="4" t="str">
        <f t="shared" si="630"/>
        <v/>
      </c>
      <c r="X829" s="4" t="str">
        <f t="shared" si="631"/>
        <v/>
      </c>
      <c r="Y829" s="4">
        <f t="shared" si="632"/>
        <v>3</v>
      </c>
      <c r="Z829" s="4" t="str">
        <f t="shared" si="633"/>
        <v>-</v>
      </c>
      <c r="AA829" s="4" t="str">
        <f t="shared" si="634"/>
        <v/>
      </c>
      <c r="AB829" s="4" t="str">
        <f t="shared" si="635"/>
        <v/>
      </c>
      <c r="AC829" s="4" t="str">
        <f t="shared" si="636"/>
        <v/>
      </c>
      <c r="AD829" s="4" t="str">
        <f t="shared" si="637"/>
        <v/>
      </c>
      <c r="AE829" s="4" t="str">
        <f t="shared" si="638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639"/>
        <v>4</v>
      </c>
      <c r="AH829" s="4">
        <f t="shared" si="640"/>
        <v>30</v>
      </c>
      <c r="AI829" s="4">
        <f t="shared" si="641"/>
        <v>26</v>
      </c>
      <c r="AJ829" s="4" t="str">
        <f t="shared" si="642"/>
        <v>1BTL</v>
      </c>
      <c r="AK829" s="4" t="str">
        <f t="shared" si="643"/>
        <v>-1BTL</v>
      </c>
      <c r="AL829" s="4" t="str" cm="1">
        <f t="array" ref="AL829">LEFT(AS829,SUM(LEN(AS829)-LEN(SUBSTITUTE(AS829,{"0";"1";"2";"3";"4";"5";"6";"7";"8";"9"},""))))</f>
        <v>1</v>
      </c>
      <c r="AM829" s="4">
        <f t="shared" si="648"/>
        <v>13</v>
      </c>
      <c r="AN829" s="4" t="b">
        <f t="shared" si="659"/>
        <v>1</v>
      </c>
      <c r="AO829" s="4" t="str">
        <f t="shared" si="657"/>
        <v>BTL</v>
      </c>
      <c r="AP829" s="4" t="b">
        <f t="shared" si="649"/>
        <v>0</v>
      </c>
      <c r="AQ829" s="4" t="b">
        <f t="shared" si="645"/>
        <v>0</v>
      </c>
      <c r="AR829" s="5" t="str">
        <f t="shared" si="646"/>
        <v>FRUTEA BOTOL 350ML FREEZE</v>
      </c>
      <c r="AS829" s="4" t="str">
        <f t="shared" si="647"/>
        <v>1BTL</v>
      </c>
      <c r="AT829" t="s">
        <v>1113</v>
      </c>
      <c r="AU829" s="1" t="s">
        <v>1114</v>
      </c>
      <c r="AV829" s="33" t="str">
        <f t="shared" ca="1" si="650"/>
        <v/>
      </c>
      <c r="AW829">
        <v>3800</v>
      </c>
      <c r="AX829">
        <v>4500</v>
      </c>
      <c r="AY829">
        <v>3450</v>
      </c>
      <c r="AZ829" t="str">
        <f t="shared" si="656"/>
        <v>8996006858115</v>
      </c>
      <c r="BA829" t="str">
        <f t="shared" si="651"/>
        <v>FRUTEA BOTOL 350ML FREEZE</v>
      </c>
      <c r="BB829" t="s">
        <v>4417</v>
      </c>
      <c r="BC829" t="s">
        <v>4417</v>
      </c>
      <c r="BD829" s="1"/>
      <c r="BF829" s="9"/>
      <c r="BG829" s="20"/>
      <c r="BH829" s="13"/>
      <c r="BI829" s="15"/>
      <c r="BL829" s="13"/>
      <c r="BM829" s="1"/>
      <c r="BP829" s="1"/>
      <c r="BQ829" s="1"/>
      <c r="BT829" s="13"/>
      <c r="BU829" s="15"/>
      <c r="BV829" s="14"/>
    </row>
    <row r="830" spans="1:74" x14ac:dyDescent="0.25">
      <c r="A830" s="4" t="str">
        <f t="shared" si="608"/>
        <v/>
      </c>
      <c r="B830" s="4" t="str">
        <f t="shared" si="609"/>
        <v/>
      </c>
      <c r="C830" s="4" t="str">
        <f t="shared" si="610"/>
        <v/>
      </c>
      <c r="D830" s="4" t="str">
        <f t="shared" si="611"/>
        <v>BTL</v>
      </c>
      <c r="E830" s="4" t="str">
        <f t="shared" si="612"/>
        <v/>
      </c>
      <c r="F830" s="4" t="str">
        <f t="shared" si="613"/>
        <v/>
      </c>
      <c r="G830" s="4" t="str">
        <f t="shared" si="614"/>
        <v/>
      </c>
      <c r="H830" s="4" t="str">
        <f t="shared" si="615"/>
        <v/>
      </c>
      <c r="I830" s="4" t="str">
        <f t="shared" si="616"/>
        <v/>
      </c>
      <c r="J830" s="4" t="str">
        <f t="shared" si="617"/>
        <v/>
      </c>
      <c r="K830" s="4" t="str">
        <f t="shared" si="618"/>
        <v/>
      </c>
      <c r="L830" s="4" t="str">
        <f t="shared" si="619"/>
        <v/>
      </c>
      <c r="M830" s="4" t="str">
        <f t="shared" si="620"/>
        <v/>
      </c>
      <c r="N830" s="4" t="str">
        <f t="shared" si="621"/>
        <v/>
      </c>
      <c r="O830" s="4" t="str">
        <f t="shared" si="622"/>
        <v/>
      </c>
      <c r="P830" s="4" t="str">
        <f t="shared" si="623"/>
        <v/>
      </c>
      <c r="Q830" s="4" t="str">
        <f t="shared" si="624"/>
        <v/>
      </c>
      <c r="R830" s="4" t="str">
        <f t="shared" si="625"/>
        <v/>
      </c>
      <c r="S830" s="4" t="str">
        <f t="shared" si="626"/>
        <v/>
      </c>
      <c r="T830" s="4" t="str">
        <f t="shared" si="627"/>
        <v/>
      </c>
      <c r="U830" s="4" t="str">
        <f t="shared" si="628"/>
        <v/>
      </c>
      <c r="V830" s="4" t="str">
        <f t="shared" si="629"/>
        <v/>
      </c>
      <c r="W830" s="4" t="str">
        <f t="shared" si="630"/>
        <v/>
      </c>
      <c r="X830" s="4" t="str">
        <f t="shared" si="631"/>
        <v/>
      </c>
      <c r="Y830" s="4">
        <f t="shared" si="632"/>
        <v>3</v>
      </c>
      <c r="Z830" s="4" t="str">
        <f t="shared" si="633"/>
        <v>-</v>
      </c>
      <c r="AA830" s="4" t="str">
        <f t="shared" si="634"/>
        <v/>
      </c>
      <c r="AB830" s="4" t="str">
        <f t="shared" si="635"/>
        <v/>
      </c>
      <c r="AC830" s="4" t="str">
        <f t="shared" si="636"/>
        <v/>
      </c>
      <c r="AD830" s="4" t="str">
        <f t="shared" si="637"/>
        <v/>
      </c>
      <c r="AE830" s="4" t="str">
        <f t="shared" si="638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639"/>
        <v>4</v>
      </c>
      <c r="AH830" s="4">
        <f t="shared" si="640"/>
        <v>29</v>
      </c>
      <c r="AI830" s="4">
        <f t="shared" si="641"/>
        <v>25</v>
      </c>
      <c r="AJ830" s="4" t="str">
        <f t="shared" si="642"/>
        <v>1BTL</v>
      </c>
      <c r="AK830" s="4" t="str">
        <f t="shared" si="643"/>
        <v>-1BTL</v>
      </c>
      <c r="AL830" s="4" t="str" cm="1">
        <f t="array" ref="AL830">LEFT(AS830,SUM(LEN(AS830)-LEN(SUBSTITUTE(AS830,{"0";"1";"2";"3";"4";"5";"6";"7";"8";"9"},""))))</f>
        <v>1</v>
      </c>
      <c r="AM830" s="4">
        <f t="shared" si="648"/>
        <v>13</v>
      </c>
      <c r="AN830" s="4" t="b">
        <f t="shared" si="659"/>
        <v>1</v>
      </c>
      <c r="AO830" s="4" t="str">
        <f t="shared" si="657"/>
        <v>BTL</v>
      </c>
      <c r="AP830" s="4" t="b">
        <f t="shared" si="649"/>
        <v>0</v>
      </c>
      <c r="AQ830" s="4" t="b">
        <f t="shared" si="645"/>
        <v>0</v>
      </c>
      <c r="AR830" s="5" t="str">
        <f t="shared" si="646"/>
        <v>FRUTEA BOTOL 350ML GUAVA</v>
      </c>
      <c r="AS830" s="4" t="str">
        <f t="shared" si="647"/>
        <v>1BTL</v>
      </c>
      <c r="AT830" t="s">
        <v>1115</v>
      </c>
      <c r="AU830" s="1" t="s">
        <v>1116</v>
      </c>
      <c r="AV830" s="33" t="str">
        <f t="shared" ca="1" si="650"/>
        <v/>
      </c>
      <c r="AW830">
        <v>3800</v>
      </c>
      <c r="AX830">
        <v>4500</v>
      </c>
      <c r="AY830">
        <v>3450</v>
      </c>
      <c r="AZ830" t="str">
        <f t="shared" si="656"/>
        <v>8996006858092</v>
      </c>
      <c r="BA830" t="str">
        <f t="shared" si="651"/>
        <v>FRUTEA BOTOL 350ML GUAVA</v>
      </c>
      <c r="BB830" t="s">
        <v>4417</v>
      </c>
      <c r="BC830" t="s">
        <v>4417</v>
      </c>
      <c r="BD830" s="1"/>
      <c r="BF830" s="9"/>
      <c r="BG830" s="20"/>
      <c r="BH830" s="13"/>
      <c r="BI830" s="15"/>
      <c r="BL830" s="13"/>
      <c r="BM830" s="1"/>
      <c r="BP830" s="1"/>
      <c r="BQ830" s="1"/>
      <c r="BT830" s="13"/>
      <c r="BU830" s="15"/>
      <c r="BV830" s="14"/>
    </row>
    <row r="831" spans="1:74" x14ac:dyDescent="0.25">
      <c r="A831" s="4" t="str">
        <f t="shared" si="608"/>
        <v/>
      </c>
      <c r="B831" s="4" t="str">
        <f t="shared" si="609"/>
        <v/>
      </c>
      <c r="C831" s="4" t="str">
        <f t="shared" si="610"/>
        <v/>
      </c>
      <c r="D831" s="4" t="str">
        <f t="shared" si="611"/>
        <v>BTL</v>
      </c>
      <c r="E831" s="4" t="str">
        <f t="shared" si="612"/>
        <v/>
      </c>
      <c r="F831" s="4" t="str">
        <f t="shared" si="613"/>
        <v/>
      </c>
      <c r="G831" s="4" t="str">
        <f t="shared" si="614"/>
        <v/>
      </c>
      <c r="H831" s="4" t="str">
        <f t="shared" si="615"/>
        <v/>
      </c>
      <c r="I831" s="4" t="str">
        <f t="shared" si="616"/>
        <v/>
      </c>
      <c r="J831" s="4" t="str">
        <f t="shared" si="617"/>
        <v/>
      </c>
      <c r="K831" s="4" t="str">
        <f t="shared" si="618"/>
        <v/>
      </c>
      <c r="L831" s="4" t="str">
        <f t="shared" si="619"/>
        <v/>
      </c>
      <c r="M831" s="4" t="str">
        <f t="shared" si="620"/>
        <v/>
      </c>
      <c r="N831" s="4" t="str">
        <f t="shared" si="621"/>
        <v/>
      </c>
      <c r="O831" s="4" t="str">
        <f t="shared" si="622"/>
        <v/>
      </c>
      <c r="P831" s="4" t="str">
        <f t="shared" si="623"/>
        <v/>
      </c>
      <c r="Q831" s="4" t="str">
        <f t="shared" si="624"/>
        <v/>
      </c>
      <c r="R831" s="4" t="str">
        <f t="shared" si="625"/>
        <v/>
      </c>
      <c r="S831" s="4" t="str">
        <f t="shared" si="626"/>
        <v/>
      </c>
      <c r="T831" s="4" t="str">
        <f t="shared" si="627"/>
        <v/>
      </c>
      <c r="U831" s="4" t="str">
        <f t="shared" si="628"/>
        <v/>
      </c>
      <c r="V831" s="4" t="str">
        <f t="shared" si="629"/>
        <v/>
      </c>
      <c r="W831" s="4" t="str">
        <f t="shared" si="630"/>
        <v/>
      </c>
      <c r="X831" s="4" t="str">
        <f t="shared" si="631"/>
        <v/>
      </c>
      <c r="Y831" s="4">
        <f t="shared" si="632"/>
        <v>3</v>
      </c>
      <c r="Z831" s="4" t="str">
        <f t="shared" si="633"/>
        <v>-</v>
      </c>
      <c r="AA831" s="4" t="str">
        <f t="shared" si="634"/>
        <v/>
      </c>
      <c r="AB831" s="4" t="str">
        <f t="shared" si="635"/>
        <v/>
      </c>
      <c r="AC831" s="4" t="str">
        <f t="shared" si="636"/>
        <v/>
      </c>
      <c r="AD831" s="4" t="str">
        <f t="shared" si="637"/>
        <v/>
      </c>
      <c r="AE831" s="4" t="str">
        <f t="shared" si="638"/>
        <v/>
      </c>
      <c r="AF831" s="4" t="str" cm="1">
        <f t="array" aca="1" ref="AF831" ca="1">LEFT(AS831,MATCH(FALSE,ISNUMBER(MID(AS831,ROW(INDIRECT("1:"&amp;LEN(AS831)+1)), 1) *1),0) -1)</f>
        <v>1</v>
      </c>
      <c r="AG831" s="4">
        <f t="shared" si="639"/>
        <v>4</v>
      </c>
      <c r="AH831" s="4">
        <f t="shared" si="640"/>
        <v>29</v>
      </c>
      <c r="AI831" s="4">
        <f t="shared" si="641"/>
        <v>25</v>
      </c>
      <c r="AJ831" s="4" t="str">
        <f t="shared" si="642"/>
        <v>1BTL</v>
      </c>
      <c r="AK831" s="4" t="str">
        <f t="shared" si="643"/>
        <v>-1BTL</v>
      </c>
      <c r="AL831" s="4" t="str" cm="1">
        <f t="array" ref="AL831">LEFT(AS831,SUM(LEN(AS831)-LEN(SUBSTITUTE(AS831,{"0";"1";"2";"3";"4";"5";"6";"7";"8";"9"},""))))</f>
        <v>1</v>
      </c>
      <c r="AM831" s="4">
        <f t="shared" si="648"/>
        <v>13</v>
      </c>
      <c r="AN831" s="4" t="b">
        <f t="shared" si="659"/>
        <v>1</v>
      </c>
      <c r="AO831" s="4" t="str">
        <f t="shared" si="657"/>
        <v>BTL</v>
      </c>
      <c r="AP831" s="4" t="b">
        <f t="shared" si="649"/>
        <v>0</v>
      </c>
      <c r="AQ831" s="4" t="b">
        <f t="shared" si="645"/>
        <v>0</v>
      </c>
      <c r="AR831" s="5" t="str">
        <f t="shared" si="646"/>
        <v>FRUTEA BOTOL 350ML LEMON</v>
      </c>
      <c r="AS831" s="4" t="str">
        <f t="shared" si="647"/>
        <v>1BTL</v>
      </c>
      <c r="AT831" t="s">
        <v>1117</v>
      </c>
      <c r="AU831" s="1" t="s">
        <v>1118</v>
      </c>
      <c r="AV831" s="33" t="str">
        <f t="shared" ca="1" si="650"/>
        <v/>
      </c>
      <c r="AW831">
        <v>3800</v>
      </c>
      <c r="AX831">
        <v>4500</v>
      </c>
      <c r="AY831">
        <v>3450</v>
      </c>
      <c r="AZ831" t="str">
        <f t="shared" si="656"/>
        <v>8996006858320</v>
      </c>
      <c r="BA831" t="str">
        <f t="shared" si="651"/>
        <v>FRUTEA BOTOL 350ML LEMON</v>
      </c>
      <c r="BB831" t="s">
        <v>4417</v>
      </c>
      <c r="BC831" t="s">
        <v>4417</v>
      </c>
      <c r="BD831" s="1"/>
      <c r="BF831" s="9"/>
      <c r="BG831" s="20"/>
      <c r="BH831" s="13"/>
      <c r="BI831" s="15"/>
      <c r="BL831" s="13"/>
      <c r="BM831" s="1"/>
      <c r="BP831" s="1"/>
      <c r="BQ831" s="1"/>
      <c r="BT831" s="13"/>
      <c r="BU831" s="15"/>
      <c r="BV831" s="14"/>
    </row>
    <row r="832" spans="1:74" x14ac:dyDescent="0.25">
      <c r="A832" s="4" t="str">
        <f t="shared" si="608"/>
        <v/>
      </c>
      <c r="B832" s="4" t="str">
        <f t="shared" si="609"/>
        <v/>
      </c>
      <c r="C832" s="4" t="str">
        <f t="shared" si="610"/>
        <v/>
      </c>
      <c r="D832" s="4" t="str">
        <f t="shared" si="611"/>
        <v>BTL</v>
      </c>
      <c r="E832" s="4" t="str">
        <f t="shared" si="612"/>
        <v/>
      </c>
      <c r="F832" s="4" t="str">
        <f t="shared" si="613"/>
        <v/>
      </c>
      <c r="G832" s="4" t="str">
        <f t="shared" si="614"/>
        <v/>
      </c>
      <c r="H832" s="4" t="str">
        <f t="shared" si="615"/>
        <v/>
      </c>
      <c r="I832" s="4" t="str">
        <f t="shared" si="616"/>
        <v/>
      </c>
      <c r="J832" s="4" t="str">
        <f t="shared" si="617"/>
        <v/>
      </c>
      <c r="K832" s="4" t="str">
        <f t="shared" si="618"/>
        <v/>
      </c>
      <c r="L832" s="4" t="str">
        <f t="shared" si="619"/>
        <v/>
      </c>
      <c r="M832" s="4" t="str">
        <f t="shared" si="620"/>
        <v/>
      </c>
      <c r="N832" s="4" t="str">
        <f t="shared" si="621"/>
        <v/>
      </c>
      <c r="O832" s="4" t="str">
        <f t="shared" si="622"/>
        <v/>
      </c>
      <c r="P832" s="4" t="str">
        <f t="shared" si="623"/>
        <v/>
      </c>
      <c r="Q832" s="4" t="str">
        <f t="shared" si="624"/>
        <v/>
      </c>
      <c r="R832" s="4" t="str">
        <f t="shared" si="625"/>
        <v/>
      </c>
      <c r="S832" s="4" t="str">
        <f t="shared" si="626"/>
        <v/>
      </c>
      <c r="T832" s="4" t="str">
        <f t="shared" si="627"/>
        <v/>
      </c>
      <c r="U832" s="4" t="str">
        <f t="shared" si="628"/>
        <v/>
      </c>
      <c r="V832" s="4" t="str">
        <f t="shared" si="629"/>
        <v/>
      </c>
      <c r="W832" s="4" t="str">
        <f t="shared" si="630"/>
        <v/>
      </c>
      <c r="X832" s="4" t="str">
        <f t="shared" si="631"/>
        <v/>
      </c>
      <c r="Y832" s="4">
        <f t="shared" si="632"/>
        <v>3</v>
      </c>
      <c r="Z832" s="4" t="str">
        <f t="shared" si="633"/>
        <v>-</v>
      </c>
      <c r="AA832" s="4" t="str">
        <f t="shared" si="634"/>
        <v/>
      </c>
      <c r="AB832" s="4" t="str">
        <f t="shared" si="635"/>
        <v/>
      </c>
      <c r="AC832" s="4" t="str">
        <f t="shared" si="636"/>
        <v/>
      </c>
      <c r="AD832" s="4" t="str">
        <f t="shared" si="637"/>
        <v/>
      </c>
      <c r="AE832" s="4" t="str">
        <f t="shared" si="638"/>
        <v/>
      </c>
      <c r="AF832" s="4" t="str" cm="1">
        <f t="array" aca="1" ref="AF832" ca="1">LEFT(AS832,MATCH(FALSE,ISNUMBER(MID(AS832,ROW(INDIRECT("1:"&amp;LEN(AS832)+1)), 1) *1),0) -1)</f>
        <v>1</v>
      </c>
      <c r="AG832" s="4">
        <f t="shared" si="639"/>
        <v>4</v>
      </c>
      <c r="AH832" s="4">
        <f t="shared" si="640"/>
        <v>32</v>
      </c>
      <c r="AI832" s="4">
        <f t="shared" si="641"/>
        <v>28</v>
      </c>
      <c r="AJ832" s="4" t="str">
        <f t="shared" si="642"/>
        <v>1BTL</v>
      </c>
      <c r="AK832" s="4" t="str">
        <f t="shared" si="643"/>
        <v>-1BTL</v>
      </c>
      <c r="AL832" s="4" t="str" cm="1">
        <f t="array" ref="AL832">LEFT(AS832,SUM(LEN(AS832)-LEN(SUBSTITUTE(AS832,{"0";"1";"2";"3";"4";"5";"6";"7";"8";"9"},""))))</f>
        <v>1</v>
      </c>
      <c r="AM832" s="4">
        <f t="shared" si="648"/>
        <v>13</v>
      </c>
      <c r="AN832" s="4" t="b">
        <f t="shared" si="659"/>
        <v>1</v>
      </c>
      <c r="AO832" s="4" t="str">
        <f t="shared" si="657"/>
        <v>BTL</v>
      </c>
      <c r="AP832" s="4" t="b">
        <f t="shared" si="649"/>
        <v>0</v>
      </c>
      <c r="AQ832" s="4" t="b">
        <f t="shared" si="645"/>
        <v>0</v>
      </c>
      <c r="AR832" s="5" t="str">
        <f t="shared" si="646"/>
        <v>FRUTEA BOTOL 350ML STROBERI</v>
      </c>
      <c r="AS832" s="4" t="str">
        <f t="shared" si="647"/>
        <v>1BTL</v>
      </c>
      <c r="AT832" t="s">
        <v>1119</v>
      </c>
      <c r="AU832" s="1" t="s">
        <v>1120</v>
      </c>
      <c r="AV832" s="33" t="str">
        <f t="shared" ca="1" si="650"/>
        <v/>
      </c>
      <c r="AW832">
        <v>3800</v>
      </c>
      <c r="AX832">
        <v>4500</v>
      </c>
      <c r="AY832">
        <v>3450</v>
      </c>
      <c r="AZ832" t="str">
        <f t="shared" si="656"/>
        <v>8996006858108</v>
      </c>
      <c r="BA832" t="str">
        <f t="shared" si="651"/>
        <v>FRUTEA BOTOL 350ML STROBERI</v>
      </c>
      <c r="BB832" t="s">
        <v>4417</v>
      </c>
      <c r="BC832" t="s">
        <v>4417</v>
      </c>
      <c r="BD832" s="1"/>
      <c r="BF832" s="9"/>
      <c r="BG832" s="20"/>
      <c r="BH832" s="13"/>
      <c r="BI832" s="15"/>
      <c r="BL832" s="13"/>
      <c r="BM832" s="1"/>
      <c r="BP832" s="1"/>
      <c r="BQ832" s="1"/>
      <c r="BT832" s="13"/>
      <c r="BU832" s="15"/>
      <c r="BV832" s="14"/>
    </row>
    <row r="833" spans="1:74" x14ac:dyDescent="0.25">
      <c r="A833" s="4" t="str">
        <f t="shared" si="608"/>
        <v/>
      </c>
      <c r="B833" s="4" t="str">
        <f t="shared" si="609"/>
        <v/>
      </c>
      <c r="C833" s="4" t="str">
        <f t="shared" si="610"/>
        <v/>
      </c>
      <c r="D833" s="4" t="str">
        <f t="shared" si="611"/>
        <v>BTL</v>
      </c>
      <c r="E833" s="4" t="str">
        <f t="shared" si="612"/>
        <v/>
      </c>
      <c r="F833" s="4" t="str">
        <f t="shared" si="613"/>
        <v/>
      </c>
      <c r="G833" s="4" t="str">
        <f t="shared" si="614"/>
        <v/>
      </c>
      <c r="H833" s="4" t="str">
        <f t="shared" si="615"/>
        <v/>
      </c>
      <c r="I833" s="4" t="str">
        <f t="shared" si="616"/>
        <v/>
      </c>
      <c r="J833" s="4" t="str">
        <f t="shared" si="617"/>
        <v/>
      </c>
      <c r="K833" s="4" t="str">
        <f t="shared" si="618"/>
        <v/>
      </c>
      <c r="L833" s="4" t="str">
        <f t="shared" si="619"/>
        <v/>
      </c>
      <c r="M833" s="4" t="str">
        <f t="shared" si="620"/>
        <v/>
      </c>
      <c r="N833" s="4" t="str">
        <f t="shared" si="621"/>
        <v/>
      </c>
      <c r="O833" s="4" t="str">
        <f t="shared" si="622"/>
        <v/>
      </c>
      <c r="P833" s="4" t="str">
        <f t="shared" si="623"/>
        <v/>
      </c>
      <c r="Q833" s="4" t="str">
        <f t="shared" si="624"/>
        <v/>
      </c>
      <c r="R833" s="4" t="str">
        <f t="shared" si="625"/>
        <v/>
      </c>
      <c r="S833" s="4" t="str">
        <f t="shared" si="626"/>
        <v/>
      </c>
      <c r="T833" s="4" t="str">
        <f t="shared" si="627"/>
        <v/>
      </c>
      <c r="U833" s="4" t="str">
        <f t="shared" si="628"/>
        <v/>
      </c>
      <c r="V833" s="4" t="str">
        <f t="shared" si="629"/>
        <v/>
      </c>
      <c r="W833" s="4" t="str">
        <f t="shared" si="630"/>
        <v/>
      </c>
      <c r="X833" s="4" t="str">
        <f t="shared" si="631"/>
        <v/>
      </c>
      <c r="Y833" s="4">
        <f t="shared" si="632"/>
        <v>3</v>
      </c>
      <c r="Z833" s="4" t="str">
        <f t="shared" si="633"/>
        <v>-</v>
      </c>
      <c r="AA833" s="4" t="str">
        <f t="shared" si="634"/>
        <v/>
      </c>
      <c r="AB833" s="4" t="str">
        <f t="shared" si="635"/>
        <v/>
      </c>
      <c r="AC833" s="4" t="str">
        <f t="shared" si="636"/>
        <v/>
      </c>
      <c r="AD833" s="4" t="str">
        <f t="shared" si="637"/>
        <v/>
      </c>
      <c r="AE833" s="4" t="str">
        <f t="shared" si="638"/>
        <v/>
      </c>
      <c r="AF833" s="4" t="str" cm="1">
        <f t="array" aca="1" ref="AF833" ca="1">LEFT(AS833,MATCH(FALSE,ISNUMBER(MID(AS833,ROW(INDIRECT("1:"&amp;LEN(AS833)+1)), 1) *1),0) -1)</f>
        <v>1</v>
      </c>
      <c r="AG833" s="4">
        <f t="shared" si="639"/>
        <v>4</v>
      </c>
      <c r="AH833" s="4">
        <f t="shared" si="640"/>
        <v>36</v>
      </c>
      <c r="AI833" s="4">
        <f t="shared" si="641"/>
        <v>32</v>
      </c>
      <c r="AJ833" s="4" t="str">
        <f t="shared" si="642"/>
        <v>1BTL</v>
      </c>
      <c r="AK833" s="4" t="str">
        <f t="shared" si="643"/>
        <v>-1BTL</v>
      </c>
      <c r="AL833" s="4" t="str" cm="1">
        <f t="array" ref="AL833">LEFT(AS833,SUM(LEN(AS833)-LEN(SUBSTITUTE(AS833,{"0";"1";"2";"3";"4";"5";"6";"7";"8";"9"},""))))</f>
        <v>1</v>
      </c>
      <c r="AM833" s="4">
        <f t="shared" si="648"/>
        <v>13</v>
      </c>
      <c r="AN833" s="4" t="b">
        <f t="shared" si="659"/>
        <v>1</v>
      </c>
      <c r="AO833" s="4" t="str">
        <f t="shared" si="657"/>
        <v>BTL</v>
      </c>
      <c r="AP833" s="4" t="b">
        <f t="shared" si="649"/>
        <v>0</v>
      </c>
      <c r="AQ833" s="4" t="b">
        <f t="shared" si="645"/>
        <v>0</v>
      </c>
      <c r="AR833" s="5" t="str">
        <f t="shared" si="646"/>
        <v>FRUTEA BOTOL 500ML BLACKCURRANT</v>
      </c>
      <c r="AS833" s="4" t="str">
        <f t="shared" si="647"/>
        <v>1BTL</v>
      </c>
      <c r="AT833" t="s">
        <v>4750</v>
      </c>
      <c r="AU833" s="1" t="s">
        <v>1122</v>
      </c>
      <c r="AV833" s="33" t="str">
        <f t="shared" ca="1" si="650"/>
        <v/>
      </c>
      <c r="AW833">
        <v>5500</v>
      </c>
      <c r="AX833">
        <v>6000</v>
      </c>
      <c r="AY833">
        <v>4791</v>
      </c>
      <c r="AZ833" t="str">
        <f t="shared" si="656"/>
        <v>8996006853400</v>
      </c>
      <c r="BA833" t="str">
        <f t="shared" si="651"/>
        <v>FRUTEA BOTOL 500ML BLACKCURRANT</v>
      </c>
      <c r="BB833" t="s">
        <v>4417</v>
      </c>
      <c r="BC833" t="s">
        <v>4417</v>
      </c>
      <c r="BD833" s="1"/>
      <c r="BF833" s="9"/>
      <c r="BG833" s="20"/>
      <c r="BH833" s="13"/>
      <c r="BI833" s="15"/>
      <c r="BL833" s="13"/>
      <c r="BM833" s="1"/>
      <c r="BP833" s="1"/>
      <c r="BQ833" s="1"/>
      <c r="BT833" s="13"/>
      <c r="BU833" s="15"/>
      <c r="BV833" s="14"/>
    </row>
    <row r="834" spans="1:74" x14ac:dyDescent="0.25">
      <c r="A834" s="4" t="str">
        <f t="shared" si="608"/>
        <v/>
      </c>
      <c r="B834" s="4" t="str">
        <f t="shared" si="609"/>
        <v/>
      </c>
      <c r="C834" s="4" t="str">
        <f t="shared" si="610"/>
        <v/>
      </c>
      <c r="D834" s="4" t="str">
        <f t="shared" si="611"/>
        <v/>
      </c>
      <c r="E834" s="4" t="str">
        <f t="shared" si="612"/>
        <v/>
      </c>
      <c r="F834" s="4" t="str">
        <f t="shared" si="613"/>
        <v/>
      </c>
      <c r="G834" s="4" t="str">
        <f t="shared" si="614"/>
        <v>KTK</v>
      </c>
      <c r="H834" s="4" t="str">
        <f t="shared" si="615"/>
        <v/>
      </c>
      <c r="I834" s="4" t="str">
        <f t="shared" si="616"/>
        <v/>
      </c>
      <c r="J834" s="4" t="str">
        <f t="shared" si="617"/>
        <v/>
      </c>
      <c r="K834" s="4" t="str">
        <f t="shared" si="618"/>
        <v/>
      </c>
      <c r="L834" s="4" t="str">
        <f t="shared" si="619"/>
        <v/>
      </c>
      <c r="M834" s="4" t="str">
        <f t="shared" si="620"/>
        <v/>
      </c>
      <c r="N834" s="4" t="str">
        <f t="shared" si="621"/>
        <v/>
      </c>
      <c r="O834" s="4" t="str">
        <f t="shared" si="622"/>
        <v/>
      </c>
      <c r="P834" s="4" t="str">
        <f t="shared" si="623"/>
        <v/>
      </c>
      <c r="Q834" s="4" t="str">
        <f t="shared" si="624"/>
        <v/>
      </c>
      <c r="R834" s="4" t="str">
        <f t="shared" si="625"/>
        <v/>
      </c>
      <c r="S834" s="4" t="str">
        <f t="shared" si="626"/>
        <v/>
      </c>
      <c r="T834" s="4" t="str">
        <f t="shared" si="627"/>
        <v/>
      </c>
      <c r="U834" s="4" t="str">
        <f t="shared" si="628"/>
        <v/>
      </c>
      <c r="V834" s="4" t="str">
        <f t="shared" si="629"/>
        <v/>
      </c>
      <c r="W834" s="4" t="str">
        <f t="shared" si="630"/>
        <v/>
      </c>
      <c r="X834" s="4" t="str">
        <f t="shared" si="631"/>
        <v/>
      </c>
      <c r="Y834" s="4">
        <f t="shared" si="632"/>
        <v>3</v>
      </c>
      <c r="Z834" s="4" t="str">
        <f t="shared" si="633"/>
        <v>-</v>
      </c>
      <c r="AA834" s="4" t="str">
        <f t="shared" si="634"/>
        <v/>
      </c>
      <c r="AB834" s="4" t="str">
        <f t="shared" si="635"/>
        <v/>
      </c>
      <c r="AC834" s="4" t="str">
        <f t="shared" si="636"/>
        <v/>
      </c>
      <c r="AD834" s="4" t="str">
        <f t="shared" si="637"/>
        <v/>
      </c>
      <c r="AE834" s="4" t="str">
        <f t="shared" si="638"/>
        <v/>
      </c>
      <c r="AF834" s="4" t="str" cm="1">
        <f t="array" aca="1" ref="AF834" ca="1">LEFT(AS834,MATCH(FALSE,ISNUMBER(MID(AS834,ROW(INDIRECT("1:"&amp;LEN(AS834)+1)), 1) *1),0) -1)</f>
        <v>1</v>
      </c>
      <c r="AG834" s="4">
        <f t="shared" si="639"/>
        <v>4</v>
      </c>
      <c r="AH834" s="4">
        <f t="shared" si="640"/>
        <v>17</v>
      </c>
      <c r="AI834" s="4">
        <f t="shared" si="641"/>
        <v>13</v>
      </c>
      <c r="AJ834" s="4" t="str">
        <f t="shared" si="642"/>
        <v>1KTK</v>
      </c>
      <c r="AK834" s="4" t="str">
        <f t="shared" si="643"/>
        <v>-1KTK</v>
      </c>
      <c r="AL834" s="4" t="str" cm="1">
        <f t="array" ref="AL834">LEFT(AS834,SUM(LEN(AS834)-LEN(SUBSTITUTE(AS834,{"0";"1";"2";"3";"4";"5";"6";"7";"8";"9"},""))))</f>
        <v>1</v>
      </c>
      <c r="AM834" s="4">
        <f t="shared" si="648"/>
        <v>13</v>
      </c>
      <c r="AN834" s="4" t="b">
        <f t="shared" si="659"/>
        <v>1</v>
      </c>
      <c r="AO834" s="4" t="str">
        <f t="shared" si="657"/>
        <v>KTK</v>
      </c>
      <c r="AP834" s="4" t="b">
        <f t="shared" si="649"/>
        <v>1</v>
      </c>
      <c r="AQ834" s="4" t="b">
        <f t="shared" si="645"/>
        <v>0</v>
      </c>
      <c r="AR834" s="5" t="str">
        <f t="shared" si="646"/>
        <v>FULLO BLASTO</v>
      </c>
      <c r="AS834" s="4" t="str">
        <f t="shared" si="647"/>
        <v>1KTK</v>
      </c>
      <c r="AT834" t="s">
        <v>1123</v>
      </c>
      <c r="AU834" s="1" t="s">
        <v>1124</v>
      </c>
      <c r="AV834" s="33" t="str">
        <f t="shared" si="650"/>
        <v>XXXX</v>
      </c>
      <c r="AW834">
        <v>14500</v>
      </c>
      <c r="AX834">
        <v>14500</v>
      </c>
      <c r="AY834">
        <v>13500</v>
      </c>
      <c r="AZ834" t="str">
        <f t="shared" si="656"/>
        <v>8991102308861</v>
      </c>
      <c r="BA834" t="str">
        <f t="shared" si="651"/>
        <v>FULLO BLASTO</v>
      </c>
      <c r="BB834" t="s">
        <v>4417</v>
      </c>
      <c r="BC834" t="s">
        <v>4417</v>
      </c>
      <c r="BD834" s="1"/>
      <c r="BF834" s="9"/>
      <c r="BG834" s="20"/>
      <c r="BH834" s="13"/>
      <c r="BI834" s="15"/>
      <c r="BL834" s="13"/>
      <c r="BM834" s="1"/>
      <c r="BP834" s="1"/>
      <c r="BQ834" s="1"/>
      <c r="BT834" s="13"/>
      <c r="BU834" s="15"/>
      <c r="BV834" s="14"/>
    </row>
    <row r="835" spans="1:74" x14ac:dyDescent="0.25">
      <c r="A835" s="4" t="str">
        <f t="shared" si="608"/>
        <v/>
      </c>
      <c r="B835" s="4" t="str">
        <f t="shared" si="609"/>
        <v/>
      </c>
      <c r="C835" s="4" t="str">
        <f t="shared" si="610"/>
        <v/>
      </c>
      <c r="D835" s="4" t="str">
        <f t="shared" si="611"/>
        <v/>
      </c>
      <c r="E835" s="4" t="str">
        <f t="shared" si="612"/>
        <v/>
      </c>
      <c r="F835" s="4" t="str">
        <f t="shared" si="613"/>
        <v/>
      </c>
      <c r="G835" s="4" t="str">
        <f t="shared" si="614"/>
        <v/>
      </c>
      <c r="H835" s="4" t="str">
        <f t="shared" si="615"/>
        <v/>
      </c>
      <c r="I835" s="4" t="str">
        <f t="shared" si="616"/>
        <v/>
      </c>
      <c r="J835" s="4" t="str">
        <f t="shared" si="617"/>
        <v/>
      </c>
      <c r="K835" s="4" t="str">
        <f t="shared" si="618"/>
        <v/>
      </c>
      <c r="L835" s="4" t="str">
        <f t="shared" si="619"/>
        <v/>
      </c>
      <c r="M835" s="4" t="str">
        <f t="shared" si="620"/>
        <v/>
      </c>
      <c r="N835" s="4" t="str">
        <f t="shared" si="621"/>
        <v/>
      </c>
      <c r="O835" s="4" t="str">
        <f t="shared" si="622"/>
        <v>DUS</v>
      </c>
      <c r="P835" s="4" t="str">
        <f t="shared" si="623"/>
        <v/>
      </c>
      <c r="Q835" s="4" t="str">
        <f t="shared" si="624"/>
        <v/>
      </c>
      <c r="R835" s="4" t="str">
        <f t="shared" si="625"/>
        <v/>
      </c>
      <c r="S835" s="4" t="str">
        <f t="shared" si="626"/>
        <v/>
      </c>
      <c r="T835" s="4" t="str">
        <f t="shared" si="627"/>
        <v>PACK</v>
      </c>
      <c r="U835" s="4" t="str">
        <f t="shared" si="628"/>
        <v/>
      </c>
      <c r="V835" s="4" t="str">
        <f t="shared" si="629"/>
        <v/>
      </c>
      <c r="W835" s="4" t="str">
        <f t="shared" si="630"/>
        <v/>
      </c>
      <c r="X835" s="4" t="str">
        <f t="shared" si="631"/>
        <v/>
      </c>
      <c r="Y835" s="4">
        <f t="shared" si="632"/>
        <v>7</v>
      </c>
      <c r="Z835" s="4" t="str">
        <f t="shared" si="633"/>
        <v>-</v>
      </c>
      <c r="AA835" s="4" t="str">
        <f t="shared" si="634"/>
        <v>/</v>
      </c>
      <c r="AB835" s="4" t="str">
        <f t="shared" si="635"/>
        <v/>
      </c>
      <c r="AC835" s="4" t="str">
        <f t="shared" si="636"/>
        <v/>
      </c>
      <c r="AD835" s="4" t="str">
        <f t="shared" si="637"/>
        <v/>
      </c>
      <c r="AE835" s="4" t="str">
        <f t="shared" si="638"/>
        <v/>
      </c>
      <c r="AF835" s="4" t="str" cm="1">
        <f t="array" aca="1" ref="AF835" ca="1">LEFT(AS835,MATCH(FALSE,ISNUMBER(MID(AS835,ROW(INDIRECT("1:"&amp;LEN(AS835)+1)), 1) *1),0) -1)</f>
        <v>8</v>
      </c>
      <c r="AG835" s="4">
        <f t="shared" si="639"/>
        <v>9</v>
      </c>
      <c r="AH835" s="4">
        <f t="shared" si="640"/>
        <v>22</v>
      </c>
      <c r="AI835" s="4">
        <f t="shared" si="641"/>
        <v>13</v>
      </c>
      <c r="AJ835" s="4" t="str">
        <f t="shared" si="642"/>
        <v>/DUS</v>
      </c>
      <c r="AK835" s="4" t="str">
        <f t="shared" si="643"/>
        <v>K/DUS</v>
      </c>
      <c r="AL835" s="4" t="str" cm="1">
        <f t="array" ref="AL835">LEFT(AS835,SUM(LEN(AS835)-LEN(SUBSTITUTE(AS835,{"0";"1";"2";"3";"4";"5";"6";"7";"8";"9"},""))))</f>
        <v>8</v>
      </c>
      <c r="AM835" s="4">
        <f t="shared" si="648"/>
        <v>13</v>
      </c>
      <c r="AN835" s="4" t="b">
        <f t="shared" si="659"/>
        <v>1</v>
      </c>
      <c r="AO835" s="4" t="str">
        <f t="shared" si="657"/>
        <v>DUS</v>
      </c>
      <c r="AP835" s="4" t="b">
        <f t="shared" si="649"/>
        <v>1</v>
      </c>
      <c r="AQ835" s="4" t="b">
        <f t="shared" si="645"/>
        <v>0</v>
      </c>
      <c r="AR835" s="5" t="str">
        <f t="shared" si="646"/>
        <v>FULLO BLASTO</v>
      </c>
      <c r="AS835" s="4" t="str">
        <f t="shared" si="647"/>
        <v>8PACK/DUS</v>
      </c>
      <c r="AT835" t="s">
        <v>5069</v>
      </c>
      <c r="AV835" s="33" t="b">
        <f t="shared" ca="1" si="650"/>
        <v>1</v>
      </c>
      <c r="AW835">
        <v>110000</v>
      </c>
      <c r="AX835">
        <v>110000</v>
      </c>
      <c r="AY835">
        <v>108000</v>
      </c>
      <c r="AZ835" t="str">
        <f t="shared" si="656"/>
        <v>8000000000835</v>
      </c>
      <c r="BA835" t="str">
        <f t="shared" si="651"/>
        <v>FULLO BLASTO</v>
      </c>
      <c r="BB835" t="s">
        <v>4417</v>
      </c>
      <c r="BC835" t="s">
        <v>4417</v>
      </c>
      <c r="BD835" s="1"/>
      <c r="BF835" s="9"/>
      <c r="BG835" s="20"/>
      <c r="BH835" s="13"/>
      <c r="BI835" s="15"/>
      <c r="BL835" s="13"/>
      <c r="BM835" s="1"/>
      <c r="BP835" s="1"/>
      <c r="BQ835" s="1"/>
      <c r="BT835" s="13"/>
      <c r="BU835" s="15"/>
      <c r="BV835" s="14"/>
    </row>
    <row r="836" spans="1:74" x14ac:dyDescent="0.25">
      <c r="A836" s="4" t="str">
        <f t="shared" ref="A836:A899" si="660">IF(IFERROR(SEARCH($A$1,AT836),0)&gt;0,$A$1,"")</f>
        <v/>
      </c>
      <c r="B836" s="4" t="str">
        <f t="shared" ref="B836:B899" si="661">IF(IFERROR(SEARCH($B$1,AT836),0)&gt;0,$B$1,"")</f>
        <v/>
      </c>
      <c r="C836" s="4" t="str">
        <f t="shared" ref="C836:C899" si="662">IF(IFERROR(SEARCH($C$1,AT836),0)&gt;0,$C$1,"")</f>
        <v/>
      </c>
      <c r="D836" s="4" t="str">
        <f t="shared" ref="D836:D899" si="663">IF(IFERROR(SEARCH($D$1,AT836),0)&gt;0,$D$1,"")</f>
        <v/>
      </c>
      <c r="E836" s="4" t="str">
        <f t="shared" ref="E836:E899" si="664">IF(IFERROR(SEARCH($E$1,AT836),0)&gt;0,$E$1,"")</f>
        <v/>
      </c>
      <c r="F836" s="4" t="str">
        <f t="shared" ref="F836:F899" si="665">IF(IFERROR(SEARCH($F$1,AT836),0)&gt;0,$F$1,"")</f>
        <v/>
      </c>
      <c r="G836" s="4" t="str">
        <f t="shared" ref="G836:G899" si="666">IF(IFERROR(SEARCH($G$1,AT836),0)&gt;0,$G$1,"")</f>
        <v/>
      </c>
      <c r="H836" s="4" t="str">
        <f t="shared" ref="H836:H899" si="667">IF(IFERROR(SEARCH($H$1,AT836),0)&gt;0,$H$1,"")</f>
        <v/>
      </c>
      <c r="I836" s="4" t="str">
        <f t="shared" ref="I836:I899" si="668">IF(IFERROR(SEARCH($I$1,AT836),0)&gt;0,$I$1,"")</f>
        <v/>
      </c>
      <c r="J836" s="4" t="str">
        <f t="shared" ref="J836:J899" si="669">IF(IFERROR(SEARCH($J$1,AT836),0)&gt;0,$J$1,"")</f>
        <v/>
      </c>
      <c r="K836" s="4" t="str">
        <f t="shared" ref="K836:K899" si="670">IF(IFERROR(SEARCH($K$1,AT836),0)&gt;0,$K$1,"")</f>
        <v/>
      </c>
      <c r="L836" s="4" t="str">
        <f t="shared" ref="L836:L899" si="671">IF(IFERROR(SEARCH($L$1,AT836),0)&gt;0,$L$1,"")</f>
        <v/>
      </c>
      <c r="M836" s="4" t="str">
        <f t="shared" ref="M836:M899" si="672">IF(IFERROR(SEARCH($M$1,AT836),0)&gt;0,$M$1,"")</f>
        <v/>
      </c>
      <c r="N836" s="4" t="str">
        <f t="shared" ref="N836:N899" si="673">IF(IFERROR(SEARCH($N$1,AT836),0)&gt;0,$N$1,"")</f>
        <v/>
      </c>
      <c r="O836" s="4" t="str">
        <f t="shared" ref="O836:O899" si="674">IF(IFERROR(SEARCH($O$1,AT836),0)&gt;0,$O$1,"")</f>
        <v>DUS</v>
      </c>
      <c r="P836" s="4" t="str">
        <f t="shared" ref="P836:P899" si="675">IF(IFERROR(SEARCH($P$1,AT836),0)&gt;0,$P$1,"")</f>
        <v/>
      </c>
      <c r="Q836" s="4" t="str">
        <f t="shared" ref="Q836:Q899" si="676">IF(IFERROR(SEARCH($Q$1,AT836),0)&gt;0,$Q$1,"")</f>
        <v/>
      </c>
      <c r="R836" s="4" t="str">
        <f t="shared" ref="R836:R899" si="677">IF(IFERROR(SEARCH($R$1,AT836),0)&gt;0,$R$1,"")</f>
        <v/>
      </c>
      <c r="S836" s="4" t="str">
        <f t="shared" ref="S836:S899" si="678">IF(IFERROR(SEARCH($S$1,AT836),0)&gt;0,$S$1,"")</f>
        <v/>
      </c>
      <c r="T836" s="4" t="str">
        <f t="shared" ref="T836:T899" si="679">IF(IFERROR(SEARCH($T$1,AT836),0)&gt;0,$T$1,"")</f>
        <v>PACK</v>
      </c>
      <c r="U836" s="4" t="str">
        <f t="shared" ref="U836:U899" si="680">IF(IFERROR(SEARCH($U$1,AT836),0)&gt;0,$U$1,"")</f>
        <v/>
      </c>
      <c r="V836" s="4" t="str">
        <f t="shared" ref="V836:V899" si="681">IF(IFERROR(SEARCH($V$1,AT836),0)&gt;0,$V$1,"")</f>
        <v/>
      </c>
      <c r="W836" s="4" t="str">
        <f t="shared" ref="W836:W899" si="682">IF(IFERROR(SEARCH($W$1,AT836),0)&gt;0,$W$1,"")</f>
        <v/>
      </c>
      <c r="X836" s="4" t="str">
        <f t="shared" ref="X836:X899" si="683">IF(IFERROR(SEARCH($X$1,AT836),0)&gt;0,$X$1,"")</f>
        <v/>
      </c>
      <c r="Y836" s="4">
        <f t="shared" ref="Y836:Y899" si="684">LEN(B836)+LEN(C836)+LEN(D836)+LEN(E836)+LEN(F836)+LEN(T836)+LEN(G836)+LEN(H836)+LEN(I836)+LEN(J836)+LEN(K836)+LEN(L836)+LEN(M836)+LEN(N836)+LEN(U836)+LEN(O836)+LEN(P836)+LEN(V836)+LEN(A836)+LEN(Q836)+LEN(X836)+LEN(R836)+LEN(W836)+LEN(S836)</f>
        <v>7</v>
      </c>
      <c r="Z836" s="4" t="str">
        <f t="shared" ref="Z836:Z899" si="685">IF(IFERROR(SEARCH($Z$1,AT836),0)&gt;0,$Z$1,"")</f>
        <v>-</v>
      </c>
      <c r="AA836" s="4" t="str">
        <f t="shared" ref="AA836:AA899" si="686">IF(IFERROR(SEARCH($AA$1,AT836),0)&gt;0,$AA$1,"")</f>
        <v>/</v>
      </c>
      <c r="AB836" s="4" t="str">
        <f t="shared" ref="AB836:AB899" si="687">IF(IFERROR(SEARCH($AB$1,AT836),0)&gt;0,$AB$1,"")</f>
        <v/>
      </c>
      <c r="AC836" s="4" t="str">
        <f t="shared" ref="AC836:AC899" si="688">IF(IFERROR(SEARCH($AC$1,AT836),0)&gt;0,$AC$1,"")</f>
        <v/>
      </c>
      <c r="AD836" s="4" t="str">
        <f t="shared" ref="AD836:AD899" si="689">IF(IFERROR(SEARCH($AD$1,AT836),0)&gt;0,$AD$1,"")</f>
        <v/>
      </c>
      <c r="AE836" s="4" t="str">
        <f t="shared" ref="AE836:AE899" si="690">IF(IFERROR(SEARCH($AE$1,AT836),0)&gt;0,$AE$1,"")</f>
        <v/>
      </c>
      <c r="AF836" s="4" t="str" cm="1">
        <f t="array" aca="1" ref="AF836" ca="1">LEFT(AS836,MATCH(FALSE,ISNUMBER(MID(AS836,ROW(INDIRECT("1:"&amp;LEN(AS836)+1)), 1) *1),0) -1)</f>
        <v>6</v>
      </c>
      <c r="AG836" s="4">
        <f t="shared" ref="AG836:AG899" si="691">LEN(AS836)</f>
        <v>9</v>
      </c>
      <c r="AH836" s="4">
        <f t="shared" ref="AH836:AH899" si="692">LEN(AT836)</f>
        <v>25</v>
      </c>
      <c r="AI836" s="4">
        <f t="shared" ref="AI836:AI899" si="693">AH836-AG836</f>
        <v>16</v>
      </c>
      <c r="AJ836" s="4" t="str">
        <f t="shared" ref="AJ836:AJ899" si="694">RIGHT(AT836,4)</f>
        <v>/DUS</v>
      </c>
      <c r="AK836" s="4" t="str">
        <f t="shared" ref="AK836:AK899" si="695">RIGHT(AT836,5)</f>
        <v>K/DUS</v>
      </c>
      <c r="AL836" s="4" t="str" cm="1">
        <f t="array" ref="AL836">LEFT(AS836,SUM(LEN(AS836)-LEN(SUBSTITUTE(AS836,{"0";"1";"2";"3";"4";"5";"6";"7";"8";"9"},""))))</f>
        <v>6</v>
      </c>
      <c r="AM836" s="4">
        <f t="shared" si="648"/>
        <v>13</v>
      </c>
      <c r="AN836" s="4" t="b">
        <f t="shared" si="659"/>
        <v>1</v>
      </c>
      <c r="AO836" s="4" t="str">
        <f t="shared" si="657"/>
        <v>DUS</v>
      </c>
      <c r="AP836" s="4" t="b">
        <f t="shared" si="649"/>
        <v>0</v>
      </c>
      <c r="AQ836" s="4" t="b">
        <f t="shared" ref="AQ836:AQ899" si="696">LEFT(AT836,2)=LEFT(AU836,2)</f>
        <v>0</v>
      </c>
      <c r="AR836" s="5" t="str">
        <f t="shared" ref="AR836:AR899" si="697">LEFT(AT836,(AI836-1))</f>
        <v>FULLO PACK PEDE</v>
      </c>
      <c r="AS836" s="4" t="str">
        <f t="shared" ref="AS836:AS899" si="698">IFERROR(RIGHT(AT836,LEN(AT836)-FIND("-",AT836)),1)</f>
        <v>6PACK/DUS</v>
      </c>
      <c r="AT836" t="s">
        <v>1131</v>
      </c>
      <c r="AV836" s="33" t="b">
        <f t="shared" ca="1" si="650"/>
        <v>1</v>
      </c>
      <c r="AW836">
        <v>64000</v>
      </c>
      <c r="AX836">
        <v>64000</v>
      </c>
      <c r="AY836">
        <v>61900</v>
      </c>
      <c r="AZ836" t="str">
        <f t="shared" si="656"/>
        <v>8000000000836</v>
      </c>
      <c r="BA836" t="str">
        <f t="shared" si="651"/>
        <v>FULLO PACK PEDE</v>
      </c>
      <c r="BB836" t="s">
        <v>4417</v>
      </c>
      <c r="BC836" t="s">
        <v>4417</v>
      </c>
      <c r="BD836" s="1"/>
      <c r="BF836" s="9"/>
      <c r="BG836" s="20"/>
      <c r="BH836" s="13"/>
      <c r="BI836" s="15"/>
      <c r="BL836" s="13"/>
      <c r="BM836" s="1"/>
      <c r="BP836" s="1"/>
      <c r="BQ836" s="1"/>
      <c r="BT836" s="13"/>
      <c r="BU836" s="15"/>
      <c r="BV836" s="14"/>
    </row>
    <row r="837" spans="1:74" x14ac:dyDescent="0.25">
      <c r="A837" s="4" t="str">
        <f t="shared" si="660"/>
        <v/>
      </c>
      <c r="B837" s="4" t="str">
        <f t="shared" si="661"/>
        <v/>
      </c>
      <c r="C837" s="4" t="str">
        <f t="shared" si="662"/>
        <v/>
      </c>
      <c r="D837" s="4" t="str">
        <f t="shared" si="663"/>
        <v/>
      </c>
      <c r="E837" s="4" t="str">
        <f t="shared" si="664"/>
        <v/>
      </c>
      <c r="F837" s="4" t="str">
        <f t="shared" si="665"/>
        <v/>
      </c>
      <c r="G837" s="4" t="str">
        <f t="shared" si="666"/>
        <v>KTK</v>
      </c>
      <c r="H837" s="4" t="str">
        <f t="shared" si="667"/>
        <v/>
      </c>
      <c r="I837" s="4" t="str">
        <f t="shared" si="668"/>
        <v/>
      </c>
      <c r="J837" s="4" t="str">
        <f t="shared" si="669"/>
        <v/>
      </c>
      <c r="K837" s="4" t="str">
        <f t="shared" si="670"/>
        <v/>
      </c>
      <c r="L837" s="4" t="str">
        <f t="shared" si="671"/>
        <v/>
      </c>
      <c r="M837" s="4" t="str">
        <f t="shared" si="672"/>
        <v/>
      </c>
      <c r="N837" s="4" t="str">
        <f t="shared" si="673"/>
        <v/>
      </c>
      <c r="O837" s="4" t="str">
        <f t="shared" si="674"/>
        <v/>
      </c>
      <c r="P837" s="4" t="str">
        <f t="shared" si="675"/>
        <v/>
      </c>
      <c r="Q837" s="4" t="str">
        <f t="shared" si="676"/>
        <v/>
      </c>
      <c r="R837" s="4" t="str">
        <f t="shared" si="677"/>
        <v/>
      </c>
      <c r="S837" s="4" t="str">
        <f t="shared" si="678"/>
        <v/>
      </c>
      <c r="T837" s="4" t="str">
        <f t="shared" si="679"/>
        <v>PACK</v>
      </c>
      <c r="U837" s="4" t="str">
        <f t="shared" si="680"/>
        <v/>
      </c>
      <c r="V837" s="4" t="str">
        <f t="shared" si="681"/>
        <v/>
      </c>
      <c r="W837" s="4" t="str">
        <f t="shared" si="682"/>
        <v/>
      </c>
      <c r="X837" s="4" t="str">
        <f t="shared" si="683"/>
        <v/>
      </c>
      <c r="Y837" s="4">
        <f t="shared" si="684"/>
        <v>7</v>
      </c>
      <c r="Z837" s="4" t="str">
        <f t="shared" si="685"/>
        <v>-</v>
      </c>
      <c r="AA837" s="4" t="str">
        <f t="shared" si="686"/>
        <v/>
      </c>
      <c r="AB837" s="4" t="str">
        <f t="shared" si="687"/>
        <v/>
      </c>
      <c r="AC837" s="4" t="str">
        <f t="shared" si="688"/>
        <v/>
      </c>
      <c r="AD837" s="4" t="str">
        <f t="shared" si="689"/>
        <v/>
      </c>
      <c r="AE837" s="4" t="str">
        <f t="shared" si="690"/>
        <v/>
      </c>
      <c r="AF837" s="4" t="str" cm="1">
        <f t="array" aca="1" ref="AF837" ca="1">LEFT(AS837,MATCH(FALSE,ISNUMBER(MID(AS837,ROW(INDIRECT("1:"&amp;LEN(AS837)+1)), 1) *1),0) -1)</f>
        <v>1</v>
      </c>
      <c r="AG837" s="4">
        <f t="shared" si="691"/>
        <v>4</v>
      </c>
      <c r="AH837" s="4">
        <f t="shared" si="692"/>
        <v>37</v>
      </c>
      <c r="AI837" s="4">
        <f t="shared" si="693"/>
        <v>33</v>
      </c>
      <c r="AJ837" s="4" t="str">
        <f t="shared" si="694"/>
        <v>1KTK</v>
      </c>
      <c r="AK837" s="4" t="str">
        <f t="shared" si="695"/>
        <v>-1KTK</v>
      </c>
      <c r="AL837" s="4" t="str" cm="1">
        <f t="array" ref="AL837">LEFT(AS837,SUM(LEN(AS837)-LEN(SUBSTITUTE(AS837,{"0";"1";"2";"3";"4";"5";"6";"7";"8";"9"},""))))</f>
        <v>1</v>
      </c>
      <c r="AM837" s="4">
        <f t="shared" ref="AM837:AM900" si="699">LEN(AZ837)</f>
        <v>13</v>
      </c>
      <c r="AN837" s="4" t="b">
        <f t="shared" si="659"/>
        <v>1</v>
      </c>
      <c r="AO837" s="4" t="str">
        <f t="shared" si="657"/>
        <v>KTK</v>
      </c>
      <c r="AP837" s="4" t="b">
        <f t="shared" ref="AP837:AP900" si="700">IF((AR837=AR838)=TRUE,TRUE,IF((AR836=AR837)=TRUE,TRUE,FALSE))</f>
        <v>0</v>
      </c>
      <c r="AQ837" s="4" t="b">
        <f t="shared" si="696"/>
        <v>0</v>
      </c>
      <c r="AR837" s="5" t="str">
        <f t="shared" si="697"/>
        <v>FULLO PACK PEDE CHOCO STRAWBERRY</v>
      </c>
      <c r="AS837" s="4" t="str">
        <f t="shared" si="698"/>
        <v>1KTK</v>
      </c>
      <c r="AT837" t="s">
        <v>1125</v>
      </c>
      <c r="AU837" s="1" t="s">
        <v>1126</v>
      </c>
      <c r="AV837" s="33" t="str">
        <f t="shared" ref="AV837:AV900" ca="1" si="701">IF(IF(IF(AR837=AR838,10,0)+IF(NOT(AO837="DUS")=TRUE,10,0)=20,"XXXX",IF(IF((AF837+1)=2,0,1)+IF(AO837="DUS",1,0)=2,TRUE,""))="",IF(IF(AR837=AR836,10,0)+IF(NOT(AO837="DUS")=TRUE,10,0)=20,"XXXX",IF(IF((AF837+1)=2,0,1)+IF(AO837="DUS",1,0)=2,TRUE,"")),IF(IF(AR837=AR838,10,0)+IF(NOT(AO837="DUS")=TRUE,10,0)=20,"XXXX",IF(IF((AF837+1)=2,0,1)+IF(AO837="DUS",1,0)=2,TRUE,"")))</f>
        <v/>
      </c>
      <c r="AW837">
        <v>11000</v>
      </c>
      <c r="AX837">
        <v>11000</v>
      </c>
      <c r="AY837">
        <v>10317</v>
      </c>
      <c r="AZ837" t="str">
        <f t="shared" si="656"/>
        <v>8991102381222</v>
      </c>
      <c r="BA837" t="str">
        <f t="shared" ref="BA837:BA900" si="702">AR837</f>
        <v>FULLO PACK PEDE CHOCO STRAWBERRY</v>
      </c>
      <c r="BB837" t="s">
        <v>4417</v>
      </c>
      <c r="BC837" t="s">
        <v>4417</v>
      </c>
      <c r="BD837" s="1"/>
      <c r="BF837" s="9"/>
      <c r="BG837" s="20"/>
      <c r="BH837" s="13"/>
      <c r="BI837" s="15"/>
      <c r="BL837" s="13"/>
      <c r="BM837" s="1"/>
      <c r="BP837" s="1"/>
      <c r="BQ837" s="1"/>
      <c r="BT837" s="13"/>
      <c r="BU837" s="15"/>
      <c r="BV837" s="14"/>
    </row>
    <row r="838" spans="1:74" x14ac:dyDescent="0.25">
      <c r="A838" s="4" t="str">
        <f t="shared" si="660"/>
        <v/>
      </c>
      <c r="B838" s="4" t="str">
        <f t="shared" si="661"/>
        <v/>
      </c>
      <c r="C838" s="4" t="str">
        <f t="shared" si="662"/>
        <v/>
      </c>
      <c r="D838" s="4" t="str">
        <f t="shared" si="663"/>
        <v/>
      </c>
      <c r="E838" s="4" t="str">
        <f t="shared" si="664"/>
        <v/>
      </c>
      <c r="F838" s="4" t="str">
        <f t="shared" si="665"/>
        <v/>
      </c>
      <c r="G838" s="4" t="str">
        <f t="shared" si="666"/>
        <v>KTK</v>
      </c>
      <c r="H838" s="4" t="str">
        <f t="shared" si="667"/>
        <v/>
      </c>
      <c r="I838" s="4" t="str">
        <f t="shared" si="668"/>
        <v/>
      </c>
      <c r="J838" s="4" t="str">
        <f t="shared" si="669"/>
        <v/>
      </c>
      <c r="K838" s="4" t="str">
        <f t="shared" si="670"/>
        <v/>
      </c>
      <c r="L838" s="4" t="str">
        <f t="shared" si="671"/>
        <v/>
      </c>
      <c r="M838" s="4" t="str">
        <f t="shared" si="672"/>
        <v/>
      </c>
      <c r="N838" s="4" t="str">
        <f t="shared" si="673"/>
        <v/>
      </c>
      <c r="O838" s="4" t="str">
        <f t="shared" si="674"/>
        <v/>
      </c>
      <c r="P838" s="4" t="str">
        <f t="shared" si="675"/>
        <v/>
      </c>
      <c r="Q838" s="4" t="str">
        <f t="shared" si="676"/>
        <v/>
      </c>
      <c r="R838" s="4" t="str">
        <f t="shared" si="677"/>
        <v/>
      </c>
      <c r="S838" s="4" t="str">
        <f t="shared" si="678"/>
        <v/>
      </c>
      <c r="T838" s="4" t="str">
        <f t="shared" si="679"/>
        <v>PACK</v>
      </c>
      <c r="U838" s="4" t="str">
        <f t="shared" si="680"/>
        <v/>
      </c>
      <c r="V838" s="4" t="str">
        <f t="shared" si="681"/>
        <v/>
      </c>
      <c r="W838" s="4" t="str">
        <f t="shared" si="682"/>
        <v/>
      </c>
      <c r="X838" s="4" t="str">
        <f t="shared" si="683"/>
        <v/>
      </c>
      <c r="Y838" s="4">
        <f t="shared" si="684"/>
        <v>7</v>
      </c>
      <c r="Z838" s="4" t="str">
        <f t="shared" si="685"/>
        <v>-</v>
      </c>
      <c r="AA838" s="4" t="str">
        <f t="shared" si="686"/>
        <v/>
      </c>
      <c r="AB838" s="4" t="str">
        <f t="shared" si="687"/>
        <v/>
      </c>
      <c r="AC838" s="4" t="str">
        <f t="shared" si="688"/>
        <v/>
      </c>
      <c r="AD838" s="4" t="str">
        <f t="shared" si="689"/>
        <v/>
      </c>
      <c r="AE838" s="4" t="str">
        <f t="shared" si="690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691"/>
        <v>4</v>
      </c>
      <c r="AH838" s="4">
        <f t="shared" si="692"/>
        <v>30</v>
      </c>
      <c r="AI838" s="4">
        <f t="shared" si="693"/>
        <v>26</v>
      </c>
      <c r="AJ838" s="4" t="str">
        <f t="shared" si="694"/>
        <v>1KTK</v>
      </c>
      <c r="AK838" s="4" t="str">
        <f t="shared" si="695"/>
        <v>-1KTK</v>
      </c>
      <c r="AL838" s="4" t="str" cm="1">
        <f t="array" ref="AL838">LEFT(AS838,SUM(LEN(AS838)-LEN(SUBSTITUTE(AS838,{"0";"1";"2";"3";"4";"5";"6";"7";"8";"9"},""))))</f>
        <v>1</v>
      </c>
      <c r="AM838" s="4">
        <f t="shared" si="699"/>
        <v>13</v>
      </c>
      <c r="AN838" s="4" t="b">
        <f t="shared" si="659"/>
        <v>1</v>
      </c>
      <c r="AO838" s="4" t="str">
        <f t="shared" si="657"/>
        <v>KTK</v>
      </c>
      <c r="AP838" s="4" t="b">
        <f t="shared" si="700"/>
        <v>0</v>
      </c>
      <c r="AQ838" s="4" t="b">
        <f t="shared" si="696"/>
        <v>0</v>
      </c>
      <c r="AR838" s="5" t="str">
        <f t="shared" si="697"/>
        <v>FULLO PACK PEDE CHOCOLATE</v>
      </c>
      <c r="AS838" s="4" t="str">
        <f t="shared" si="698"/>
        <v>1KTK</v>
      </c>
      <c r="AT838" t="s">
        <v>1127</v>
      </c>
      <c r="AU838" s="1" t="s">
        <v>1128</v>
      </c>
      <c r="AV838" s="33" t="str">
        <f t="shared" ca="1" si="701"/>
        <v/>
      </c>
      <c r="AW838">
        <v>11000</v>
      </c>
      <c r="AX838">
        <v>11000</v>
      </c>
      <c r="AY838">
        <v>10317</v>
      </c>
      <c r="AZ838" t="str">
        <f t="shared" si="656"/>
        <v>8991102380805</v>
      </c>
      <c r="BA838" t="str">
        <f t="shared" si="702"/>
        <v>FULLO PACK PEDE CHOCOLATE</v>
      </c>
      <c r="BB838" t="s">
        <v>4417</v>
      </c>
      <c r="BC838" t="s">
        <v>4417</v>
      </c>
      <c r="BD838" s="1"/>
      <c r="BF838" s="9"/>
      <c r="BG838" s="20"/>
      <c r="BH838" s="13"/>
      <c r="BI838" s="15"/>
      <c r="BL838" s="13"/>
      <c r="BM838" s="1"/>
      <c r="BP838" s="1"/>
      <c r="BQ838" s="1"/>
      <c r="BT838" s="13"/>
      <c r="BU838" s="15"/>
      <c r="BV838" s="14"/>
    </row>
    <row r="839" spans="1:74" x14ac:dyDescent="0.25">
      <c r="A839" s="4" t="str">
        <f t="shared" si="660"/>
        <v/>
      </c>
      <c r="B839" s="4" t="str">
        <f t="shared" si="661"/>
        <v/>
      </c>
      <c r="C839" s="4" t="str">
        <f t="shared" si="662"/>
        <v/>
      </c>
      <c r="D839" s="4" t="str">
        <f t="shared" si="663"/>
        <v/>
      </c>
      <c r="E839" s="4" t="str">
        <f t="shared" si="664"/>
        <v/>
      </c>
      <c r="F839" s="4" t="str">
        <f t="shared" si="665"/>
        <v/>
      </c>
      <c r="G839" s="4" t="str">
        <f t="shared" si="666"/>
        <v>KTK</v>
      </c>
      <c r="H839" s="4" t="str">
        <f t="shared" si="667"/>
        <v/>
      </c>
      <c r="I839" s="4" t="str">
        <f t="shared" si="668"/>
        <v/>
      </c>
      <c r="J839" s="4" t="str">
        <f t="shared" si="669"/>
        <v/>
      </c>
      <c r="K839" s="4" t="str">
        <f t="shared" si="670"/>
        <v/>
      </c>
      <c r="L839" s="4" t="str">
        <f t="shared" si="671"/>
        <v/>
      </c>
      <c r="M839" s="4" t="str">
        <f t="shared" si="672"/>
        <v/>
      </c>
      <c r="N839" s="4" t="str">
        <f t="shared" si="673"/>
        <v/>
      </c>
      <c r="O839" s="4" t="str">
        <f t="shared" si="674"/>
        <v/>
      </c>
      <c r="P839" s="4" t="str">
        <f t="shared" si="675"/>
        <v/>
      </c>
      <c r="Q839" s="4" t="str">
        <f t="shared" si="676"/>
        <v/>
      </c>
      <c r="R839" s="4" t="str">
        <f t="shared" si="677"/>
        <v/>
      </c>
      <c r="S839" s="4" t="str">
        <f t="shared" si="678"/>
        <v/>
      </c>
      <c r="T839" s="4" t="str">
        <f t="shared" si="679"/>
        <v>PACK</v>
      </c>
      <c r="U839" s="4" t="str">
        <f t="shared" si="680"/>
        <v/>
      </c>
      <c r="V839" s="4" t="str">
        <f t="shared" si="681"/>
        <v/>
      </c>
      <c r="W839" s="4" t="str">
        <f t="shared" si="682"/>
        <v/>
      </c>
      <c r="X839" s="4" t="str">
        <f t="shared" si="683"/>
        <v/>
      </c>
      <c r="Y839" s="4">
        <f t="shared" si="684"/>
        <v>7</v>
      </c>
      <c r="Z839" s="4" t="str">
        <f t="shared" si="685"/>
        <v>-</v>
      </c>
      <c r="AA839" s="4" t="str">
        <f t="shared" si="686"/>
        <v/>
      </c>
      <c r="AB839" s="4" t="str">
        <f t="shared" si="687"/>
        <v/>
      </c>
      <c r="AC839" s="4" t="str">
        <f t="shared" si="688"/>
        <v/>
      </c>
      <c r="AD839" s="4" t="str">
        <f t="shared" si="689"/>
        <v/>
      </c>
      <c r="AE839" s="4" t="str">
        <f t="shared" si="690"/>
        <v/>
      </c>
      <c r="AF839" s="4" t="str" cm="1">
        <f t="array" aca="1" ref="AF839" ca="1">LEFT(AS839,MATCH(FALSE,ISNUMBER(MID(AS839,ROW(INDIRECT("1:"&amp;LEN(AS839)+1)), 1) *1),0) -1)</f>
        <v>1</v>
      </c>
      <c r="AG839" s="4">
        <f t="shared" si="691"/>
        <v>4</v>
      </c>
      <c r="AH839" s="4">
        <f t="shared" si="692"/>
        <v>28</v>
      </c>
      <c r="AI839" s="4">
        <f t="shared" si="693"/>
        <v>24</v>
      </c>
      <c r="AJ839" s="4" t="str">
        <f t="shared" si="694"/>
        <v>1KTK</v>
      </c>
      <c r="AK839" s="4" t="str">
        <f t="shared" si="695"/>
        <v>-1KTK</v>
      </c>
      <c r="AL839" s="4" t="str" cm="1">
        <f t="array" ref="AL839">LEFT(AS839,SUM(LEN(AS839)-LEN(SUBSTITUTE(AS839,{"0";"1";"2";"3";"4";"5";"6";"7";"8";"9"},""))))</f>
        <v>1</v>
      </c>
      <c r="AM839" s="4">
        <f t="shared" si="699"/>
        <v>13</v>
      </c>
      <c r="AN839" s="4" t="b">
        <f t="shared" si="659"/>
        <v>1</v>
      </c>
      <c r="AO839" s="4" t="str">
        <f t="shared" si="657"/>
        <v>KTK</v>
      </c>
      <c r="AP839" s="4" t="b">
        <f t="shared" si="700"/>
        <v>0</v>
      </c>
      <c r="AQ839" s="4" t="b">
        <f t="shared" si="696"/>
        <v>0</v>
      </c>
      <c r="AR839" s="5" t="str">
        <f t="shared" si="697"/>
        <v>FULLO PACK PEDE VANILLA</v>
      </c>
      <c r="AS839" s="4" t="str">
        <f t="shared" si="698"/>
        <v>1KTK</v>
      </c>
      <c r="AT839" t="s">
        <v>1129</v>
      </c>
      <c r="AU839" s="1" t="s">
        <v>1130</v>
      </c>
      <c r="AV839" s="33" t="str">
        <f t="shared" ca="1" si="701"/>
        <v/>
      </c>
      <c r="AW839">
        <v>11000</v>
      </c>
      <c r="AX839">
        <v>11000</v>
      </c>
      <c r="AY839">
        <v>10317</v>
      </c>
      <c r="AZ839" t="str">
        <f t="shared" si="656"/>
        <v>8991102381024</v>
      </c>
      <c r="BA839" t="str">
        <f t="shared" si="702"/>
        <v>FULLO PACK PEDE VANILLA</v>
      </c>
      <c r="BB839" t="s">
        <v>4417</v>
      </c>
      <c r="BC839" t="s">
        <v>4417</v>
      </c>
      <c r="BD839" s="1"/>
      <c r="BF839" s="9"/>
      <c r="BG839" s="20"/>
      <c r="BH839" s="13"/>
      <c r="BI839" s="15"/>
      <c r="BL839" s="13"/>
      <c r="BM839" s="1"/>
      <c r="BP839" s="1"/>
      <c r="BQ839" s="1"/>
      <c r="BT839" s="13"/>
      <c r="BU839" s="15"/>
      <c r="BV839" s="14"/>
    </row>
    <row r="840" spans="1:74" x14ac:dyDescent="0.25">
      <c r="A840" s="4" t="str">
        <f t="shared" si="660"/>
        <v/>
      </c>
      <c r="B840" s="4" t="str">
        <f t="shared" si="661"/>
        <v/>
      </c>
      <c r="C840" s="4" t="str">
        <f t="shared" si="662"/>
        <v/>
      </c>
      <c r="D840" s="4" t="str">
        <f t="shared" si="663"/>
        <v/>
      </c>
      <c r="E840" s="4" t="str">
        <f t="shared" si="664"/>
        <v/>
      </c>
      <c r="F840" s="4" t="str">
        <f t="shared" si="665"/>
        <v/>
      </c>
      <c r="G840" s="4" t="str">
        <f t="shared" si="666"/>
        <v/>
      </c>
      <c r="H840" s="4" t="str">
        <f t="shared" si="667"/>
        <v/>
      </c>
      <c r="I840" s="4" t="str">
        <f t="shared" si="668"/>
        <v/>
      </c>
      <c r="J840" s="4" t="str">
        <f t="shared" si="669"/>
        <v>GLS</v>
      </c>
      <c r="K840" s="4" t="str">
        <f t="shared" si="670"/>
        <v/>
      </c>
      <c r="L840" s="4" t="str">
        <f t="shared" si="671"/>
        <v/>
      </c>
      <c r="M840" s="4" t="str">
        <f t="shared" si="672"/>
        <v/>
      </c>
      <c r="N840" s="4" t="str">
        <f t="shared" si="673"/>
        <v/>
      </c>
      <c r="O840" s="4" t="str">
        <f t="shared" si="674"/>
        <v/>
      </c>
      <c r="P840" s="4" t="str">
        <f t="shared" si="675"/>
        <v/>
      </c>
      <c r="Q840" s="4" t="str">
        <f t="shared" si="676"/>
        <v/>
      </c>
      <c r="R840" s="4" t="str">
        <f t="shared" si="677"/>
        <v/>
      </c>
      <c r="S840" s="4" t="str">
        <f t="shared" si="678"/>
        <v/>
      </c>
      <c r="T840" s="4" t="str">
        <f t="shared" si="679"/>
        <v/>
      </c>
      <c r="U840" s="4" t="str">
        <f t="shared" si="680"/>
        <v/>
      </c>
      <c r="V840" s="4" t="str">
        <f t="shared" si="681"/>
        <v/>
      </c>
      <c r="W840" s="4" t="str">
        <f t="shared" si="682"/>
        <v/>
      </c>
      <c r="X840" s="4" t="str">
        <f t="shared" si="683"/>
        <v/>
      </c>
      <c r="Y840" s="4">
        <f t="shared" si="684"/>
        <v>3</v>
      </c>
      <c r="Z840" s="4" t="str">
        <f t="shared" si="685"/>
        <v>-</v>
      </c>
      <c r="AA840" s="4" t="str">
        <f t="shared" si="686"/>
        <v/>
      </c>
      <c r="AB840" s="4" t="str">
        <f t="shared" si="687"/>
        <v/>
      </c>
      <c r="AC840" s="4" t="str">
        <f t="shared" si="688"/>
        <v/>
      </c>
      <c r="AD840" s="4" t="str">
        <f t="shared" si="689"/>
        <v/>
      </c>
      <c r="AE840" s="4" t="str">
        <f t="shared" si="690"/>
        <v/>
      </c>
      <c r="AF840" s="4" t="str" cm="1">
        <f t="array" aca="1" ref="AF840" ca="1">LEFT(AS840,MATCH(FALSE,ISNUMBER(MID(AS840,ROW(INDIRECT("1:"&amp;LEN(AS840)+1)), 1) *1),0) -1)</f>
        <v>1</v>
      </c>
      <c r="AG840" s="4">
        <f t="shared" si="691"/>
        <v>4</v>
      </c>
      <c r="AH840" s="4">
        <f t="shared" si="692"/>
        <v>17</v>
      </c>
      <c r="AI840" s="4">
        <f t="shared" si="693"/>
        <v>13</v>
      </c>
      <c r="AJ840" s="4" t="str">
        <f t="shared" si="694"/>
        <v>1GLS</v>
      </c>
      <c r="AK840" s="4" t="str">
        <f t="shared" si="695"/>
        <v>-1GLS</v>
      </c>
      <c r="AL840" s="4" t="str" cm="1">
        <f t="array" ref="AL840">LEFT(AS840,SUM(LEN(AS840)-LEN(SUBSTITUTE(AS840,{"0";"1";"2";"3";"4";"5";"6";"7";"8";"9"},""))))</f>
        <v>1</v>
      </c>
      <c r="AM840" s="4">
        <f t="shared" si="699"/>
        <v>13</v>
      </c>
      <c r="AN840" s="4" t="b">
        <f t="shared" si="659"/>
        <v>1</v>
      </c>
      <c r="AO840" s="4" t="str">
        <f t="shared" si="657"/>
        <v>GLS</v>
      </c>
      <c r="AP840" s="4" t="b">
        <f t="shared" si="700"/>
        <v>1</v>
      </c>
      <c r="AQ840" s="4" t="b">
        <f t="shared" si="696"/>
        <v>0</v>
      </c>
      <c r="AR840" s="5" t="str">
        <f t="shared" si="697"/>
        <v>GAPURA GELAS</v>
      </c>
      <c r="AS840" s="4" t="str">
        <f t="shared" si="698"/>
        <v>1GLS</v>
      </c>
      <c r="AT840" t="s">
        <v>4495</v>
      </c>
      <c r="AV840" s="33" t="str">
        <f t="shared" si="701"/>
        <v>XXXX</v>
      </c>
      <c r="AW840">
        <v>5500</v>
      </c>
      <c r="AX840">
        <v>6000</v>
      </c>
      <c r="AY840">
        <v>5209</v>
      </c>
      <c r="AZ840" t="str">
        <f t="shared" si="656"/>
        <v>8000000000840</v>
      </c>
      <c r="BA840" t="str">
        <f t="shared" si="702"/>
        <v>GAPURA GELAS</v>
      </c>
      <c r="BB840" t="s">
        <v>4417</v>
      </c>
      <c r="BC840" t="s">
        <v>4417</v>
      </c>
      <c r="BD840" s="1"/>
      <c r="BF840" s="9"/>
      <c r="BG840" s="20"/>
      <c r="BH840" s="13"/>
      <c r="BI840" s="15"/>
      <c r="BL840" s="13"/>
      <c r="BM840" s="1"/>
      <c r="BP840" s="1"/>
      <c r="BQ840" s="1"/>
      <c r="BT840" s="13"/>
      <c r="BU840" s="15"/>
      <c r="BV840" s="14"/>
    </row>
    <row r="841" spans="1:74" x14ac:dyDescent="0.25">
      <c r="A841" s="4" t="str">
        <f t="shared" si="660"/>
        <v/>
      </c>
      <c r="B841" s="4" t="str">
        <f t="shared" si="661"/>
        <v>PCS</v>
      </c>
      <c r="C841" s="4" t="str">
        <f t="shared" si="662"/>
        <v/>
      </c>
      <c r="D841" s="4" t="str">
        <f t="shared" si="663"/>
        <v/>
      </c>
      <c r="E841" s="4" t="str">
        <f t="shared" si="664"/>
        <v/>
      </c>
      <c r="F841" s="4" t="str">
        <f t="shared" si="665"/>
        <v/>
      </c>
      <c r="G841" s="4" t="str">
        <f t="shared" si="666"/>
        <v/>
      </c>
      <c r="H841" s="4" t="str">
        <f t="shared" si="667"/>
        <v/>
      </c>
      <c r="I841" s="4" t="str">
        <f t="shared" si="668"/>
        <v/>
      </c>
      <c r="J841" s="4" t="str">
        <f t="shared" si="669"/>
        <v/>
      </c>
      <c r="K841" s="4" t="str">
        <f t="shared" si="670"/>
        <v/>
      </c>
      <c r="L841" s="4" t="str">
        <f t="shared" si="671"/>
        <v/>
      </c>
      <c r="M841" s="4" t="str">
        <f t="shared" si="672"/>
        <v/>
      </c>
      <c r="N841" s="4" t="str">
        <f t="shared" si="673"/>
        <v/>
      </c>
      <c r="O841" s="4" t="str">
        <f t="shared" si="674"/>
        <v>DUS</v>
      </c>
      <c r="P841" s="4" t="str">
        <f t="shared" si="675"/>
        <v/>
      </c>
      <c r="Q841" s="4" t="str">
        <f t="shared" si="676"/>
        <v/>
      </c>
      <c r="R841" s="4" t="str">
        <f t="shared" si="677"/>
        <v/>
      </c>
      <c r="S841" s="4" t="str">
        <f t="shared" si="678"/>
        <v/>
      </c>
      <c r="T841" s="4" t="str">
        <f t="shared" si="679"/>
        <v/>
      </c>
      <c r="U841" s="4" t="str">
        <f t="shared" si="680"/>
        <v/>
      </c>
      <c r="V841" s="4" t="str">
        <f t="shared" si="681"/>
        <v/>
      </c>
      <c r="W841" s="4" t="str">
        <f t="shared" si="682"/>
        <v/>
      </c>
      <c r="X841" s="4" t="str">
        <f t="shared" si="683"/>
        <v/>
      </c>
      <c r="Y841" s="4">
        <f t="shared" si="684"/>
        <v>6</v>
      </c>
      <c r="Z841" s="4" t="str">
        <f t="shared" si="685"/>
        <v>-</v>
      </c>
      <c r="AA841" s="4" t="str">
        <f t="shared" si="686"/>
        <v>/</v>
      </c>
      <c r="AB841" s="4" t="str">
        <f t="shared" si="687"/>
        <v/>
      </c>
      <c r="AC841" s="4" t="str">
        <f t="shared" si="688"/>
        <v/>
      </c>
      <c r="AD841" s="4" t="str">
        <f t="shared" si="689"/>
        <v/>
      </c>
      <c r="AE841" s="4" t="str">
        <f t="shared" si="690"/>
        <v/>
      </c>
      <c r="AF841" s="4" t="str" cm="1">
        <f t="array" aca="1" ref="AF841" ca="1">LEFT(AS841,MATCH(FALSE,ISNUMBER(MID(AS841,ROW(INDIRECT("1:"&amp;LEN(AS841)+1)), 1) *1),0) -1)</f>
        <v>48</v>
      </c>
      <c r="AG841" s="4">
        <f t="shared" si="691"/>
        <v>9</v>
      </c>
      <c r="AH841" s="4">
        <f t="shared" si="692"/>
        <v>22</v>
      </c>
      <c r="AI841" s="4">
        <f t="shared" si="693"/>
        <v>13</v>
      </c>
      <c r="AJ841" s="4" t="str">
        <f t="shared" si="694"/>
        <v>/DUS</v>
      </c>
      <c r="AK841" s="4" t="str">
        <f t="shared" si="695"/>
        <v>S/DUS</v>
      </c>
      <c r="AL841" s="4" t="str" cm="1">
        <f t="array" ref="AL841">LEFT(AS841,SUM(LEN(AS841)-LEN(SUBSTITUTE(AS841,{"0";"1";"2";"3";"4";"5";"6";"7";"8";"9"},""))))</f>
        <v>48</v>
      </c>
      <c r="AM841" s="4">
        <f t="shared" si="699"/>
        <v>13</v>
      </c>
      <c r="AN841" s="4" t="b">
        <f>LEFT(AS841,2)=AL841</f>
        <v>1</v>
      </c>
      <c r="AO841" s="4" t="str">
        <f t="shared" si="657"/>
        <v>DUS</v>
      </c>
      <c r="AP841" s="4" t="b">
        <f t="shared" si="700"/>
        <v>1</v>
      </c>
      <c r="AQ841" s="4" t="b">
        <f t="shared" si="696"/>
        <v>0</v>
      </c>
      <c r="AR841" s="5" t="str">
        <f t="shared" si="697"/>
        <v>GAPURA GELAS</v>
      </c>
      <c r="AS841" s="4" t="str">
        <f t="shared" si="698"/>
        <v>48PCS/DUS</v>
      </c>
      <c r="AT841" t="s">
        <v>1133</v>
      </c>
      <c r="AV841" s="33" t="b">
        <f t="shared" ca="1" si="701"/>
        <v>1</v>
      </c>
      <c r="AW841">
        <v>255000</v>
      </c>
      <c r="AX841">
        <v>255000</v>
      </c>
      <c r="AY841">
        <v>250000</v>
      </c>
      <c r="AZ841" t="str">
        <f t="shared" si="656"/>
        <v>8000000000841</v>
      </c>
      <c r="BA841" t="str">
        <f t="shared" si="702"/>
        <v>GAPURA GELAS</v>
      </c>
      <c r="BB841" t="s">
        <v>4417</v>
      </c>
      <c r="BC841" t="s">
        <v>4417</v>
      </c>
      <c r="BD841" s="1"/>
      <c r="BF841" s="9"/>
      <c r="BG841" s="20"/>
      <c r="BH841" s="13"/>
      <c r="BI841" s="15"/>
      <c r="BL841" s="13"/>
      <c r="BM841" s="1"/>
      <c r="BP841" s="1"/>
      <c r="BQ841" s="1"/>
      <c r="BT841" s="13"/>
      <c r="BU841" s="15"/>
      <c r="BV841" s="14"/>
    </row>
    <row r="842" spans="1:74" x14ac:dyDescent="0.25">
      <c r="A842" s="4" t="str">
        <f t="shared" si="660"/>
        <v/>
      </c>
      <c r="B842" s="4" t="str">
        <f t="shared" si="661"/>
        <v>PCS</v>
      </c>
      <c r="C842" s="4" t="str">
        <f t="shared" si="662"/>
        <v/>
      </c>
      <c r="D842" s="4" t="str">
        <f t="shared" si="663"/>
        <v/>
      </c>
      <c r="E842" s="4" t="str">
        <f t="shared" si="664"/>
        <v/>
      </c>
      <c r="F842" s="4" t="str">
        <f t="shared" si="665"/>
        <v/>
      </c>
      <c r="G842" s="4" t="str">
        <f t="shared" si="666"/>
        <v/>
      </c>
      <c r="H842" s="4" t="str">
        <f t="shared" si="667"/>
        <v/>
      </c>
      <c r="I842" s="4" t="str">
        <f t="shared" si="668"/>
        <v/>
      </c>
      <c r="J842" s="4" t="str">
        <f t="shared" si="669"/>
        <v/>
      </c>
      <c r="K842" s="4" t="str">
        <f t="shared" si="670"/>
        <v/>
      </c>
      <c r="L842" s="4" t="str">
        <f t="shared" si="671"/>
        <v/>
      </c>
      <c r="M842" s="4" t="str">
        <f t="shared" si="672"/>
        <v/>
      </c>
      <c r="N842" s="4" t="str">
        <f t="shared" si="673"/>
        <v/>
      </c>
      <c r="O842" s="4" t="str">
        <f t="shared" si="674"/>
        <v/>
      </c>
      <c r="P842" s="4" t="str">
        <f t="shared" si="675"/>
        <v/>
      </c>
      <c r="Q842" s="4" t="str">
        <f t="shared" si="676"/>
        <v/>
      </c>
      <c r="R842" s="4" t="str">
        <f t="shared" si="677"/>
        <v/>
      </c>
      <c r="S842" s="4" t="str">
        <f t="shared" si="678"/>
        <v/>
      </c>
      <c r="T842" s="4" t="str">
        <f t="shared" si="679"/>
        <v/>
      </c>
      <c r="U842" s="4" t="str">
        <f t="shared" si="680"/>
        <v/>
      </c>
      <c r="V842" s="4" t="str">
        <f t="shared" si="681"/>
        <v/>
      </c>
      <c r="W842" s="4" t="str">
        <f t="shared" si="682"/>
        <v>BALL</v>
      </c>
      <c r="X842" s="4" t="str">
        <f t="shared" si="683"/>
        <v/>
      </c>
      <c r="Y842" s="4">
        <f t="shared" si="684"/>
        <v>7</v>
      </c>
      <c r="Z842" s="4" t="str">
        <f t="shared" si="685"/>
        <v>-</v>
      </c>
      <c r="AA842" s="4" t="str">
        <f t="shared" si="686"/>
        <v>/</v>
      </c>
      <c r="AB842" s="4" t="str">
        <f t="shared" si="687"/>
        <v/>
      </c>
      <c r="AC842" s="4" t="str">
        <f t="shared" si="688"/>
        <v/>
      </c>
      <c r="AD842" s="4" t="str">
        <f t="shared" si="689"/>
        <v/>
      </c>
      <c r="AE842" s="4" t="str">
        <f t="shared" si="690"/>
        <v/>
      </c>
      <c r="AF842" s="4" t="str" cm="1">
        <f t="array" aca="1" ref="AF842" ca="1">LEFT(AS842,MATCH(FALSE,ISNUMBER(MID(AS842,ROW(INDIRECT("1:"&amp;LEN(AS842)+1)), 1) *1),0) -1)</f>
        <v>40</v>
      </c>
      <c r="AG842" s="4">
        <f t="shared" si="691"/>
        <v>10</v>
      </c>
      <c r="AH842" s="4">
        <f t="shared" si="692"/>
        <v>27</v>
      </c>
      <c r="AI842" s="4">
        <f t="shared" si="693"/>
        <v>17</v>
      </c>
      <c r="AJ842" s="4" t="str">
        <f t="shared" si="694"/>
        <v>BALL</v>
      </c>
      <c r="AK842" s="4" t="str">
        <f t="shared" si="695"/>
        <v>/BALL</v>
      </c>
      <c r="AL842" s="4" t="str" cm="1">
        <f t="array" ref="AL842">LEFT(AS842,SUM(LEN(AS842)-LEN(SUBSTITUTE(AS842,{"0";"1";"2";"3";"4";"5";"6";"7";"8";"9"},""))))</f>
        <v>40</v>
      </c>
      <c r="AM842" s="4">
        <f t="shared" si="699"/>
        <v>13</v>
      </c>
      <c r="AN842" s="4" t="b">
        <f>LEFT(AS842,2)=AL842</f>
        <v>1</v>
      </c>
      <c r="AO842" s="4" t="str">
        <f>RIGHT(AJ842,4)</f>
        <v>BALL</v>
      </c>
      <c r="AP842" s="4" t="b">
        <f t="shared" si="700"/>
        <v>1</v>
      </c>
      <c r="AQ842" s="4" t="b">
        <f t="shared" si="696"/>
        <v>0</v>
      </c>
      <c r="AR842" s="5" t="str">
        <f t="shared" si="697"/>
        <v>GARAM CAP TANGAN</v>
      </c>
      <c r="AS842" s="4" t="str">
        <f t="shared" si="698"/>
        <v>40PCS/BALL</v>
      </c>
      <c r="AT842" t="s">
        <v>5019</v>
      </c>
      <c r="AV842" s="33" t="str">
        <f t="shared" si="701"/>
        <v>XXXX</v>
      </c>
      <c r="AW842">
        <v>76000</v>
      </c>
      <c r="AX842">
        <v>76000</v>
      </c>
      <c r="AY842">
        <v>73000</v>
      </c>
      <c r="AZ842" t="str">
        <f t="shared" si="656"/>
        <v>8000000000842</v>
      </c>
      <c r="BA842" t="str">
        <f t="shared" si="702"/>
        <v>GARAM CAP TANGAN</v>
      </c>
      <c r="BB842" t="s">
        <v>4417</v>
      </c>
      <c r="BC842" t="s">
        <v>4417</v>
      </c>
      <c r="BD842" s="1"/>
      <c r="BF842" s="9"/>
      <c r="BG842" s="20"/>
      <c r="BH842" s="13"/>
      <c r="BI842" s="15"/>
      <c r="BL842" s="13"/>
      <c r="BM842" s="1"/>
      <c r="BP842" s="1"/>
      <c r="BQ842" s="1"/>
      <c r="BT842" s="13"/>
      <c r="BU842" s="15"/>
      <c r="BV842" s="14"/>
    </row>
    <row r="843" spans="1:74" x14ac:dyDescent="0.25">
      <c r="A843" s="4" t="str">
        <f t="shared" si="660"/>
        <v/>
      </c>
      <c r="B843" s="4" t="str">
        <f t="shared" si="661"/>
        <v>PCS</v>
      </c>
      <c r="C843" s="4" t="str">
        <f t="shared" si="662"/>
        <v/>
      </c>
      <c r="D843" s="4" t="str">
        <f t="shared" si="663"/>
        <v/>
      </c>
      <c r="E843" s="4" t="str">
        <f t="shared" si="664"/>
        <v/>
      </c>
      <c r="F843" s="4" t="str">
        <f t="shared" si="665"/>
        <v/>
      </c>
      <c r="G843" s="4" t="str">
        <f t="shared" si="666"/>
        <v/>
      </c>
      <c r="H843" s="4" t="str">
        <f t="shared" si="667"/>
        <v/>
      </c>
      <c r="I843" s="4" t="str">
        <f t="shared" si="668"/>
        <v/>
      </c>
      <c r="J843" s="4" t="str">
        <f t="shared" si="669"/>
        <v/>
      </c>
      <c r="K843" s="4" t="str">
        <f t="shared" si="670"/>
        <v/>
      </c>
      <c r="L843" s="4" t="str">
        <f t="shared" si="671"/>
        <v/>
      </c>
      <c r="M843" s="4" t="str">
        <f t="shared" si="672"/>
        <v/>
      </c>
      <c r="N843" s="4" t="str">
        <f t="shared" si="673"/>
        <v/>
      </c>
      <c r="O843" s="4" t="str">
        <f t="shared" si="674"/>
        <v/>
      </c>
      <c r="P843" s="4" t="str">
        <f t="shared" si="675"/>
        <v/>
      </c>
      <c r="Q843" s="4" t="str">
        <f t="shared" si="676"/>
        <v/>
      </c>
      <c r="R843" s="4" t="str">
        <f t="shared" si="677"/>
        <v/>
      </c>
      <c r="S843" s="4" t="str">
        <f t="shared" si="678"/>
        <v/>
      </c>
      <c r="T843" s="4" t="str">
        <f t="shared" si="679"/>
        <v/>
      </c>
      <c r="U843" s="4" t="str">
        <f t="shared" si="680"/>
        <v/>
      </c>
      <c r="V843" s="4" t="str">
        <f t="shared" si="681"/>
        <v/>
      </c>
      <c r="W843" s="4" t="str">
        <f t="shared" si="682"/>
        <v/>
      </c>
      <c r="X843" s="4" t="str">
        <f t="shared" si="683"/>
        <v/>
      </c>
      <c r="Y843" s="4">
        <f t="shared" si="684"/>
        <v>3</v>
      </c>
      <c r="Z843" s="4" t="str">
        <f t="shared" si="685"/>
        <v>-</v>
      </c>
      <c r="AA843" s="4" t="str">
        <f t="shared" si="686"/>
        <v/>
      </c>
      <c r="AB843" s="4" t="str">
        <f t="shared" si="687"/>
        <v/>
      </c>
      <c r="AC843" s="4" t="str">
        <f t="shared" si="688"/>
        <v/>
      </c>
      <c r="AD843" s="4" t="str">
        <f t="shared" si="689"/>
        <v/>
      </c>
      <c r="AE843" s="4" t="str">
        <f t="shared" si="690"/>
        <v/>
      </c>
      <c r="AF843" s="4" t="str" cm="1">
        <f t="array" aca="1" ref="AF843" ca="1">LEFT(AS843,MATCH(FALSE,ISNUMBER(MID(AS843,ROW(INDIRECT("1:"&amp;LEN(AS843)+1)), 1) *1),0) -1)</f>
        <v>1</v>
      </c>
      <c r="AG843" s="4">
        <f t="shared" si="691"/>
        <v>4</v>
      </c>
      <c r="AH843" s="4">
        <f t="shared" si="692"/>
        <v>21</v>
      </c>
      <c r="AI843" s="4">
        <f t="shared" si="693"/>
        <v>17</v>
      </c>
      <c r="AJ843" s="4" t="str">
        <f t="shared" si="694"/>
        <v>1PCS</v>
      </c>
      <c r="AK843" s="4" t="str">
        <f t="shared" si="695"/>
        <v>-1PCS</v>
      </c>
      <c r="AL843" s="4" t="str" cm="1">
        <f t="array" ref="AL843">LEFT(AS843,SUM(LEN(AS843)-LEN(SUBSTITUTE(AS843,{"0";"1";"2";"3";"4";"5";"6";"7";"8";"9"},""))))</f>
        <v>1</v>
      </c>
      <c r="AM843" s="4">
        <f t="shared" si="699"/>
        <v>13</v>
      </c>
      <c r="AN843" s="4" t="b">
        <f>LEFT(AS843,1)=AL843</f>
        <v>1</v>
      </c>
      <c r="AO843" s="4" t="str">
        <f>RIGHT(AJ843,3)</f>
        <v>PCS</v>
      </c>
      <c r="AP843" s="4" t="b">
        <f t="shared" si="700"/>
        <v>1</v>
      </c>
      <c r="AQ843" s="4" t="b">
        <f t="shared" si="696"/>
        <v>0</v>
      </c>
      <c r="AR843" s="5" t="str">
        <f t="shared" si="697"/>
        <v>GARAM CAP TANGAN</v>
      </c>
      <c r="AS843" s="4" t="str">
        <f t="shared" si="698"/>
        <v>1PCS</v>
      </c>
      <c r="AT843" t="s">
        <v>1134</v>
      </c>
      <c r="AU843" s="1" t="s">
        <v>1135</v>
      </c>
      <c r="AV843" s="33" t="str">
        <f t="shared" ca="1" si="701"/>
        <v>XXXX</v>
      </c>
      <c r="AW843">
        <v>2500</v>
      </c>
      <c r="AX843">
        <v>2500</v>
      </c>
      <c r="AY843">
        <v>1820</v>
      </c>
      <c r="AZ843" t="str">
        <f t="shared" si="656"/>
        <v>8993111332509</v>
      </c>
      <c r="BA843" t="str">
        <f t="shared" si="702"/>
        <v>GARAM CAP TANGAN</v>
      </c>
      <c r="BB843" t="s">
        <v>4417</v>
      </c>
      <c r="BC843" t="s">
        <v>4417</v>
      </c>
      <c r="BD843" s="1"/>
      <c r="BF843" s="9"/>
      <c r="BG843" s="20"/>
      <c r="BH843" s="13"/>
      <c r="BI843" s="15"/>
      <c r="BL843" s="13"/>
      <c r="BM843" s="1"/>
      <c r="BP843" s="1"/>
      <c r="BQ843" s="1"/>
      <c r="BT843" s="13"/>
      <c r="BU843" s="15"/>
      <c r="BV843" s="14"/>
    </row>
    <row r="844" spans="1:74" x14ac:dyDescent="0.25">
      <c r="A844" s="4" t="str">
        <f t="shared" si="660"/>
        <v/>
      </c>
      <c r="B844" s="4" t="str">
        <f t="shared" si="661"/>
        <v/>
      </c>
      <c r="C844" s="4" t="str">
        <f t="shared" si="662"/>
        <v>BKS</v>
      </c>
      <c r="D844" s="4" t="str">
        <f t="shared" si="663"/>
        <v/>
      </c>
      <c r="E844" s="4" t="str">
        <f t="shared" si="664"/>
        <v/>
      </c>
      <c r="F844" s="4" t="str">
        <f t="shared" si="665"/>
        <v/>
      </c>
      <c r="G844" s="4" t="str">
        <f t="shared" si="666"/>
        <v/>
      </c>
      <c r="H844" s="4" t="str">
        <f t="shared" si="667"/>
        <v/>
      </c>
      <c r="I844" s="4" t="str">
        <f t="shared" si="668"/>
        <v/>
      </c>
      <c r="J844" s="4" t="str">
        <f t="shared" si="669"/>
        <v/>
      </c>
      <c r="K844" s="4" t="str">
        <f t="shared" si="670"/>
        <v/>
      </c>
      <c r="L844" s="4" t="str">
        <f t="shared" si="671"/>
        <v/>
      </c>
      <c r="M844" s="4" t="str">
        <f t="shared" si="672"/>
        <v/>
      </c>
      <c r="N844" s="4" t="str">
        <f t="shared" si="673"/>
        <v/>
      </c>
      <c r="O844" s="4" t="str">
        <f t="shared" si="674"/>
        <v/>
      </c>
      <c r="P844" s="4" t="str">
        <f t="shared" si="675"/>
        <v/>
      </c>
      <c r="Q844" s="4" t="str">
        <f t="shared" si="676"/>
        <v/>
      </c>
      <c r="R844" s="4" t="str">
        <f t="shared" si="677"/>
        <v/>
      </c>
      <c r="S844" s="4" t="str">
        <f t="shared" si="678"/>
        <v/>
      </c>
      <c r="T844" s="4" t="str">
        <f t="shared" si="679"/>
        <v/>
      </c>
      <c r="U844" s="4" t="str">
        <f t="shared" si="680"/>
        <v/>
      </c>
      <c r="V844" s="4" t="str">
        <f t="shared" si="681"/>
        <v/>
      </c>
      <c r="W844" s="4" t="str">
        <f t="shared" si="682"/>
        <v/>
      </c>
      <c r="X844" s="4" t="str">
        <f t="shared" si="683"/>
        <v/>
      </c>
      <c r="Y844" s="4">
        <f t="shared" si="684"/>
        <v>3</v>
      </c>
      <c r="Z844" s="4" t="str">
        <f t="shared" si="685"/>
        <v>-</v>
      </c>
      <c r="AA844" s="4" t="str">
        <f t="shared" si="686"/>
        <v/>
      </c>
      <c r="AB844" s="4" t="str">
        <f t="shared" si="687"/>
        <v/>
      </c>
      <c r="AC844" s="4" t="str">
        <f t="shared" si="688"/>
        <v/>
      </c>
      <c r="AD844" s="4" t="str">
        <f t="shared" si="689"/>
        <v/>
      </c>
      <c r="AE844" s="4" t="str">
        <f t="shared" si="690"/>
        <v/>
      </c>
      <c r="AF844" s="4" t="str" cm="1">
        <f t="array" aca="1" ref="AF844" ca="1">LEFT(AS844,MATCH(FALSE,ISNUMBER(MID(AS844,ROW(INDIRECT("1:"&amp;LEN(AS844)+1)), 1) *1),0) -1)</f>
        <v>1</v>
      </c>
      <c r="AG844" s="4">
        <f t="shared" si="691"/>
        <v>4</v>
      </c>
      <c r="AH844" s="4">
        <f t="shared" si="692"/>
        <v>21</v>
      </c>
      <c r="AI844" s="4">
        <f t="shared" si="693"/>
        <v>17</v>
      </c>
      <c r="AJ844" s="4" t="str">
        <f t="shared" si="694"/>
        <v>1BKS</v>
      </c>
      <c r="AK844" s="4" t="str">
        <f t="shared" si="695"/>
        <v>-1BKS</v>
      </c>
      <c r="AL844" s="4" t="str" cm="1">
        <f t="array" ref="AL844">LEFT(AS844,SUM(LEN(AS844)-LEN(SUBSTITUTE(AS844,{"0";"1";"2";"3";"4";"5";"6";"7";"8";"9"},""))))</f>
        <v>1</v>
      </c>
      <c r="AM844" s="4">
        <f t="shared" si="699"/>
        <v>13</v>
      </c>
      <c r="AN844" s="4" t="b">
        <f>LEFT(AS844,1)=AL844</f>
        <v>1</v>
      </c>
      <c r="AO844" s="4" t="str">
        <f>RIGHT(AJ844,3)</f>
        <v>BKS</v>
      </c>
      <c r="AP844" s="4" t="b">
        <f t="shared" si="700"/>
        <v>0</v>
      </c>
      <c r="AQ844" s="4" t="b">
        <f t="shared" si="696"/>
        <v>0</v>
      </c>
      <c r="AR844" s="5" t="str">
        <f t="shared" si="697"/>
        <v>GARAM DAPUR MAMA</v>
      </c>
      <c r="AS844" s="4" t="str">
        <f t="shared" si="698"/>
        <v>1BKS</v>
      </c>
      <c r="AT844" t="s">
        <v>1136</v>
      </c>
      <c r="AU844" s="1" t="s">
        <v>1137</v>
      </c>
      <c r="AV844" s="33" t="str">
        <f t="shared" ca="1" si="701"/>
        <v/>
      </c>
      <c r="AW844">
        <v>1500</v>
      </c>
      <c r="AX844">
        <v>2000</v>
      </c>
      <c r="AY844">
        <v>1250</v>
      </c>
      <c r="AZ844" t="str">
        <f t="shared" si="656"/>
        <v>8997026760013</v>
      </c>
      <c r="BA844" t="str">
        <f t="shared" si="702"/>
        <v>GARAM DAPUR MAMA</v>
      </c>
      <c r="BB844" t="s">
        <v>4417</v>
      </c>
      <c r="BC844" t="s">
        <v>4417</v>
      </c>
      <c r="BD844" s="1"/>
      <c r="BF844" s="9"/>
      <c r="BG844" s="20"/>
      <c r="BH844" s="13"/>
      <c r="BI844" s="15"/>
      <c r="BL844" s="13"/>
      <c r="BM844" s="1"/>
      <c r="BP844" s="1"/>
      <c r="BQ844" s="1"/>
      <c r="BT844" s="13"/>
      <c r="BU844" s="15"/>
      <c r="BV844" s="14"/>
    </row>
    <row r="845" spans="1:74" x14ac:dyDescent="0.25">
      <c r="A845" s="4" t="str">
        <f t="shared" si="660"/>
        <v>KG</v>
      </c>
      <c r="B845" s="4" t="str">
        <f t="shared" si="661"/>
        <v/>
      </c>
      <c r="C845" s="4" t="str">
        <f t="shared" si="662"/>
        <v>BKS</v>
      </c>
      <c r="D845" s="4" t="str">
        <f t="shared" si="663"/>
        <v/>
      </c>
      <c r="E845" s="4" t="str">
        <f t="shared" si="664"/>
        <v/>
      </c>
      <c r="F845" s="4" t="str">
        <f t="shared" si="665"/>
        <v/>
      </c>
      <c r="G845" s="4" t="str">
        <f t="shared" si="666"/>
        <v/>
      </c>
      <c r="H845" s="4" t="str">
        <f t="shared" si="667"/>
        <v/>
      </c>
      <c r="I845" s="4" t="str">
        <f t="shared" si="668"/>
        <v/>
      </c>
      <c r="J845" s="4" t="str">
        <f t="shared" si="669"/>
        <v/>
      </c>
      <c r="K845" s="4" t="str">
        <f t="shared" si="670"/>
        <v/>
      </c>
      <c r="L845" s="4" t="str">
        <f t="shared" si="671"/>
        <v/>
      </c>
      <c r="M845" s="4" t="str">
        <f t="shared" si="672"/>
        <v/>
      </c>
      <c r="N845" s="4" t="str">
        <f t="shared" si="673"/>
        <v/>
      </c>
      <c r="O845" s="4" t="str">
        <f t="shared" si="674"/>
        <v/>
      </c>
      <c r="P845" s="4" t="str">
        <f t="shared" si="675"/>
        <v/>
      </c>
      <c r="Q845" s="4" t="str">
        <f t="shared" si="676"/>
        <v/>
      </c>
      <c r="R845" s="4" t="str">
        <f t="shared" si="677"/>
        <v/>
      </c>
      <c r="S845" s="4" t="str">
        <f t="shared" si="678"/>
        <v/>
      </c>
      <c r="T845" s="4" t="str">
        <f t="shared" si="679"/>
        <v/>
      </c>
      <c r="U845" s="4" t="str">
        <f t="shared" si="680"/>
        <v/>
      </c>
      <c r="V845" s="4" t="str">
        <f t="shared" si="681"/>
        <v/>
      </c>
      <c r="W845" s="4" t="str">
        <f t="shared" si="682"/>
        <v/>
      </c>
      <c r="X845" s="4" t="str">
        <f t="shared" si="683"/>
        <v/>
      </c>
      <c r="Y845" s="4">
        <f t="shared" si="684"/>
        <v>5</v>
      </c>
      <c r="Z845" s="4" t="str">
        <f t="shared" si="685"/>
        <v>-</v>
      </c>
      <c r="AA845" s="4" t="str">
        <f t="shared" si="686"/>
        <v/>
      </c>
      <c r="AB845" s="4" t="str">
        <f t="shared" si="687"/>
        <v/>
      </c>
      <c r="AC845" s="4" t="str">
        <f t="shared" si="688"/>
        <v/>
      </c>
      <c r="AD845" s="4" t="str">
        <f t="shared" si="689"/>
        <v/>
      </c>
      <c r="AE845" s="4" t="str">
        <f t="shared" si="690"/>
        <v/>
      </c>
      <c r="AF845" s="4" t="str" cm="1">
        <f t="array" aca="1" ref="AF845" ca="1">LEFT(AS845,MATCH(FALSE,ISNUMBER(MID(AS845,ROW(INDIRECT("1:"&amp;LEN(AS845)+1)), 1) *1),0) -1)</f>
        <v>1</v>
      </c>
      <c r="AG845" s="4">
        <f t="shared" si="691"/>
        <v>4</v>
      </c>
      <c r="AH845" s="4">
        <f t="shared" si="692"/>
        <v>21</v>
      </c>
      <c r="AI845" s="4">
        <f t="shared" si="693"/>
        <v>17</v>
      </c>
      <c r="AJ845" s="4" t="str">
        <f t="shared" si="694"/>
        <v>1BKS</v>
      </c>
      <c r="AK845" s="4" t="str">
        <f t="shared" si="695"/>
        <v>-1BKS</v>
      </c>
      <c r="AL845" s="4" t="str" cm="1">
        <f t="array" ref="AL845">LEFT(AS845,SUM(LEN(AS845)-LEN(SUBSTITUTE(AS845,{"0";"1";"2";"3";"4";"5";"6";"7";"8";"9"},""))))</f>
        <v>1</v>
      </c>
      <c r="AM845" s="4">
        <f t="shared" si="699"/>
        <v>12</v>
      </c>
      <c r="AN845" s="4" t="b">
        <f>LEFT(AS845,1)=AL845</f>
        <v>1</v>
      </c>
      <c r="AO845" s="4" t="str">
        <f>RIGHT(AJ845,3)</f>
        <v>BKS</v>
      </c>
      <c r="AP845" s="4" t="b">
        <f t="shared" si="700"/>
        <v>0</v>
      </c>
      <c r="AQ845" s="4" t="b">
        <f t="shared" si="696"/>
        <v>0</v>
      </c>
      <c r="AR845" s="5" t="str">
        <f t="shared" si="697"/>
        <v>GARAM DOLPIN 1KG</v>
      </c>
      <c r="AS845" s="4" t="str">
        <f t="shared" si="698"/>
        <v>1BKS</v>
      </c>
      <c r="AT845" t="s">
        <v>5187</v>
      </c>
      <c r="AU845" s="1" t="s">
        <v>1138</v>
      </c>
      <c r="AV845" s="33" t="str">
        <f t="shared" ca="1" si="701"/>
        <v/>
      </c>
      <c r="AW845">
        <v>10000</v>
      </c>
      <c r="AX845">
        <v>10000</v>
      </c>
      <c r="AY845">
        <v>9584</v>
      </c>
      <c r="AZ845" t="str">
        <f t="shared" si="656"/>
        <v>011747234207</v>
      </c>
      <c r="BA845" t="str">
        <f t="shared" si="702"/>
        <v>GARAM DOLPIN 1KG</v>
      </c>
      <c r="BB845" t="s">
        <v>4417</v>
      </c>
      <c r="BC845" t="s">
        <v>4417</v>
      </c>
      <c r="BD845" s="1"/>
      <c r="BF845" s="9"/>
      <c r="BG845" s="20"/>
      <c r="BH845" s="13"/>
      <c r="BI845" s="15"/>
      <c r="BL845" s="13"/>
      <c r="BM845" s="1"/>
      <c r="BP845" s="1"/>
      <c r="BQ845" s="1"/>
      <c r="BT845" s="13"/>
      <c r="BU845" s="15"/>
      <c r="BV845" s="14"/>
    </row>
    <row r="846" spans="1:74" x14ac:dyDescent="0.25">
      <c r="A846" s="4" t="str">
        <f t="shared" si="660"/>
        <v/>
      </c>
      <c r="B846" s="4" t="str">
        <f t="shared" si="661"/>
        <v/>
      </c>
      <c r="C846" s="4" t="str">
        <f t="shared" si="662"/>
        <v>BKS</v>
      </c>
      <c r="D846" s="4" t="str">
        <f t="shared" si="663"/>
        <v/>
      </c>
      <c r="E846" s="4" t="str">
        <f t="shared" si="664"/>
        <v/>
      </c>
      <c r="F846" s="4" t="str">
        <f t="shared" si="665"/>
        <v/>
      </c>
      <c r="G846" s="4" t="str">
        <f t="shared" si="666"/>
        <v/>
      </c>
      <c r="H846" s="4" t="str">
        <f t="shared" si="667"/>
        <v/>
      </c>
      <c r="I846" s="4" t="str">
        <f t="shared" si="668"/>
        <v/>
      </c>
      <c r="J846" s="4" t="str">
        <f t="shared" si="669"/>
        <v/>
      </c>
      <c r="K846" s="4" t="str">
        <f t="shared" si="670"/>
        <v/>
      </c>
      <c r="L846" s="4" t="str">
        <f t="shared" si="671"/>
        <v/>
      </c>
      <c r="M846" s="4" t="str">
        <f t="shared" si="672"/>
        <v/>
      </c>
      <c r="N846" s="4" t="str">
        <f t="shared" si="673"/>
        <v/>
      </c>
      <c r="O846" s="4" t="str">
        <f t="shared" si="674"/>
        <v/>
      </c>
      <c r="P846" s="4" t="str">
        <f t="shared" si="675"/>
        <v/>
      </c>
      <c r="Q846" s="4" t="str">
        <f t="shared" si="676"/>
        <v/>
      </c>
      <c r="R846" s="4" t="str">
        <f t="shared" si="677"/>
        <v/>
      </c>
      <c r="S846" s="4" t="str">
        <f t="shared" si="678"/>
        <v/>
      </c>
      <c r="T846" s="4" t="str">
        <f t="shared" si="679"/>
        <v/>
      </c>
      <c r="U846" s="4" t="str">
        <f t="shared" si="680"/>
        <v/>
      </c>
      <c r="V846" s="4" t="str">
        <f t="shared" si="681"/>
        <v/>
      </c>
      <c r="W846" s="4" t="str">
        <f t="shared" si="682"/>
        <v/>
      </c>
      <c r="X846" s="4" t="str">
        <f t="shared" si="683"/>
        <v/>
      </c>
      <c r="Y846" s="4">
        <f t="shared" si="684"/>
        <v>3</v>
      </c>
      <c r="Z846" s="4" t="str">
        <f t="shared" si="685"/>
        <v>-</v>
      </c>
      <c r="AA846" s="4" t="str">
        <f t="shared" si="686"/>
        <v/>
      </c>
      <c r="AB846" s="4" t="str">
        <f t="shared" si="687"/>
        <v/>
      </c>
      <c r="AC846" s="4" t="str">
        <f t="shared" si="688"/>
        <v/>
      </c>
      <c r="AD846" s="4" t="str">
        <f t="shared" si="689"/>
        <v/>
      </c>
      <c r="AE846" s="4" t="str">
        <f t="shared" si="690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691"/>
        <v>4</v>
      </c>
      <c r="AH846" s="4">
        <f t="shared" si="692"/>
        <v>23</v>
      </c>
      <c r="AI846" s="4">
        <f t="shared" si="693"/>
        <v>19</v>
      </c>
      <c r="AJ846" s="4" t="str">
        <f t="shared" si="694"/>
        <v>1BKS</v>
      </c>
      <c r="AK846" s="4" t="str">
        <f t="shared" si="695"/>
        <v>-1BKS</v>
      </c>
      <c r="AL846" s="4" t="str" cm="1">
        <f t="array" ref="AL846">LEFT(AS846,SUM(LEN(AS846)-LEN(SUBSTITUTE(AS846,{"0";"1";"2";"3";"4";"5";"6";"7";"8";"9"},""))))</f>
        <v>1</v>
      </c>
      <c r="AM846" s="4">
        <f t="shared" si="699"/>
        <v>13</v>
      </c>
      <c r="AN846" s="4" t="b">
        <f>LEFT(AS846,1)=AL846</f>
        <v>1</v>
      </c>
      <c r="AO846" s="4" t="str">
        <f>RIGHT(AJ846,3)</f>
        <v>BKS</v>
      </c>
      <c r="AP846" s="4" t="b">
        <f t="shared" si="700"/>
        <v>1</v>
      </c>
      <c r="AQ846" s="4" t="b">
        <f t="shared" si="696"/>
        <v>0</v>
      </c>
      <c r="AR846" s="5" t="str">
        <f t="shared" si="697"/>
        <v>GARAM DOLPIN 500GR</v>
      </c>
      <c r="AS846" s="4" t="str">
        <f t="shared" si="698"/>
        <v>1BKS</v>
      </c>
      <c r="AT846" t="s">
        <v>1139</v>
      </c>
      <c r="AV846" s="33" t="str">
        <f t="shared" si="701"/>
        <v>XXXX</v>
      </c>
      <c r="AW846">
        <v>5000</v>
      </c>
      <c r="AX846">
        <v>5500</v>
      </c>
      <c r="AY846">
        <v>4709</v>
      </c>
      <c r="AZ846" t="str">
        <f t="shared" si="656"/>
        <v>8000000000846</v>
      </c>
      <c r="BA846" t="str">
        <f t="shared" si="702"/>
        <v>GARAM DOLPIN 500GR</v>
      </c>
      <c r="BB846" t="s">
        <v>4417</v>
      </c>
      <c r="BC846" t="s">
        <v>4417</v>
      </c>
      <c r="BD846" s="1"/>
      <c r="BF846" s="9"/>
      <c r="BG846" s="20"/>
      <c r="BH846" s="13"/>
      <c r="BI846" s="15"/>
      <c r="BL846" s="13"/>
      <c r="BM846" s="1"/>
      <c r="BP846" s="1"/>
      <c r="BQ846" s="1"/>
      <c r="BT846" s="13"/>
      <c r="BU846" s="15"/>
      <c r="BV846" s="14"/>
    </row>
    <row r="847" spans="1:74" x14ac:dyDescent="0.25">
      <c r="A847" s="4" t="str">
        <f t="shared" si="660"/>
        <v/>
      </c>
      <c r="B847" s="4" t="str">
        <f t="shared" si="661"/>
        <v/>
      </c>
      <c r="C847" s="4" t="str">
        <f t="shared" si="662"/>
        <v>BKS</v>
      </c>
      <c r="D847" s="4" t="str">
        <f t="shared" si="663"/>
        <v/>
      </c>
      <c r="E847" s="4" t="str">
        <f t="shared" si="664"/>
        <v/>
      </c>
      <c r="F847" s="4" t="str">
        <f t="shared" si="665"/>
        <v/>
      </c>
      <c r="G847" s="4" t="str">
        <f t="shared" si="666"/>
        <v/>
      </c>
      <c r="H847" s="4" t="str">
        <f t="shared" si="667"/>
        <v/>
      </c>
      <c r="I847" s="4" t="str">
        <f t="shared" si="668"/>
        <v/>
      </c>
      <c r="J847" s="4" t="str">
        <f t="shared" si="669"/>
        <v/>
      </c>
      <c r="K847" s="4" t="str">
        <f t="shared" si="670"/>
        <v/>
      </c>
      <c r="L847" s="4" t="str">
        <f t="shared" si="671"/>
        <v/>
      </c>
      <c r="M847" s="4" t="str">
        <f t="shared" si="672"/>
        <v/>
      </c>
      <c r="N847" s="4" t="str">
        <f t="shared" si="673"/>
        <v/>
      </c>
      <c r="O847" s="4" t="str">
        <f t="shared" si="674"/>
        <v/>
      </c>
      <c r="P847" s="4" t="str">
        <f t="shared" si="675"/>
        <v/>
      </c>
      <c r="Q847" s="4" t="str">
        <f t="shared" si="676"/>
        <v/>
      </c>
      <c r="R847" s="4" t="str">
        <f t="shared" si="677"/>
        <v/>
      </c>
      <c r="S847" s="4" t="str">
        <f t="shared" si="678"/>
        <v/>
      </c>
      <c r="T847" s="4" t="str">
        <f t="shared" si="679"/>
        <v/>
      </c>
      <c r="U847" s="4" t="str">
        <f t="shared" si="680"/>
        <v/>
      </c>
      <c r="V847" s="4" t="str">
        <f t="shared" si="681"/>
        <v/>
      </c>
      <c r="W847" s="4" t="str">
        <f t="shared" si="682"/>
        <v>BALL</v>
      </c>
      <c r="X847" s="4" t="str">
        <f t="shared" si="683"/>
        <v/>
      </c>
      <c r="Y847" s="4">
        <f t="shared" si="684"/>
        <v>7</v>
      </c>
      <c r="Z847" s="4" t="str">
        <f t="shared" si="685"/>
        <v>-</v>
      </c>
      <c r="AA847" s="4" t="str">
        <f t="shared" si="686"/>
        <v>/</v>
      </c>
      <c r="AB847" s="4" t="str">
        <f t="shared" si="687"/>
        <v/>
      </c>
      <c r="AC847" s="4" t="str">
        <f t="shared" si="688"/>
        <v/>
      </c>
      <c r="AD847" s="4" t="str">
        <f t="shared" si="689"/>
        <v/>
      </c>
      <c r="AE847" s="4" t="str">
        <f t="shared" si="690"/>
        <v/>
      </c>
      <c r="AF847" s="4" t="str" cm="1">
        <f t="array" aca="1" ref="AF847" ca="1">LEFT(AS847,MATCH(FALSE,ISNUMBER(MID(AS847,ROW(INDIRECT("1:"&amp;LEN(AS847)+1)), 1) *1),0) -1)</f>
        <v>24</v>
      </c>
      <c r="AG847" s="4">
        <f t="shared" si="691"/>
        <v>10</v>
      </c>
      <c r="AH847" s="4">
        <f t="shared" si="692"/>
        <v>29</v>
      </c>
      <c r="AI847" s="4">
        <f t="shared" si="693"/>
        <v>19</v>
      </c>
      <c r="AJ847" s="4" t="str">
        <f t="shared" si="694"/>
        <v>BALL</v>
      </c>
      <c r="AK847" s="4" t="str">
        <f t="shared" si="695"/>
        <v>/BALL</v>
      </c>
      <c r="AL847" s="4" t="str" cm="1">
        <f t="array" ref="AL847">LEFT(AS847,SUM(LEN(AS847)-LEN(SUBSTITUTE(AS847,{"0";"1";"2";"3";"4";"5";"6";"7";"8";"9"},""))))</f>
        <v>24</v>
      </c>
      <c r="AM847" s="4">
        <f t="shared" si="699"/>
        <v>13</v>
      </c>
      <c r="AN847" s="4" t="b">
        <f>LEFT(AS847,2)=AL847</f>
        <v>1</v>
      </c>
      <c r="AO847" s="4" t="str">
        <f>RIGHT(AJ847,4)</f>
        <v>BALL</v>
      </c>
      <c r="AP847" s="4" t="b">
        <f t="shared" si="700"/>
        <v>1</v>
      </c>
      <c r="AQ847" s="4" t="b">
        <f t="shared" si="696"/>
        <v>0</v>
      </c>
      <c r="AR847" s="5" t="str">
        <f t="shared" si="697"/>
        <v>GARAM DOLPIN 500GR</v>
      </c>
      <c r="AS847" s="4" t="str">
        <f t="shared" si="698"/>
        <v>24BKS/BALL</v>
      </c>
      <c r="AT847" t="s">
        <v>1140</v>
      </c>
      <c r="AV847" s="33" t="str">
        <f t="shared" ca="1" si="701"/>
        <v>XXXX</v>
      </c>
      <c r="AW847">
        <v>115000</v>
      </c>
      <c r="AX847">
        <v>115000</v>
      </c>
      <c r="AY847">
        <v>113000</v>
      </c>
      <c r="AZ847" t="str">
        <f t="shared" si="656"/>
        <v>8000000000847</v>
      </c>
      <c r="BA847" t="str">
        <f t="shared" si="702"/>
        <v>GARAM DOLPIN 500GR</v>
      </c>
      <c r="BB847" t="s">
        <v>4417</v>
      </c>
      <c r="BC847" t="s">
        <v>4417</v>
      </c>
      <c r="BD847" s="1"/>
      <c r="BF847" s="9"/>
      <c r="BG847" s="20"/>
      <c r="BH847" s="13"/>
      <c r="BI847" s="15"/>
      <c r="BL847" s="13"/>
      <c r="BM847" s="1"/>
      <c r="BP847" s="1"/>
      <c r="BQ847" s="1"/>
      <c r="BT847" s="13"/>
      <c r="BU847" s="15"/>
      <c r="BV847" s="14"/>
    </row>
    <row r="848" spans="1:74" x14ac:dyDescent="0.25">
      <c r="A848" s="4" t="str">
        <f t="shared" si="660"/>
        <v/>
      </c>
      <c r="B848" s="4" t="str">
        <f t="shared" si="661"/>
        <v/>
      </c>
      <c r="C848" s="4" t="str">
        <f t="shared" si="662"/>
        <v>BKS</v>
      </c>
      <c r="D848" s="4" t="str">
        <f t="shared" si="663"/>
        <v/>
      </c>
      <c r="E848" s="4" t="str">
        <f t="shared" si="664"/>
        <v/>
      </c>
      <c r="F848" s="4" t="str">
        <f t="shared" si="665"/>
        <v/>
      </c>
      <c r="G848" s="4" t="str">
        <f t="shared" si="666"/>
        <v/>
      </c>
      <c r="H848" s="4" t="str">
        <f t="shared" si="667"/>
        <v/>
      </c>
      <c r="I848" s="4" t="str">
        <f t="shared" si="668"/>
        <v/>
      </c>
      <c r="J848" s="4" t="str">
        <f t="shared" si="669"/>
        <v/>
      </c>
      <c r="K848" s="4" t="str">
        <f t="shared" si="670"/>
        <v/>
      </c>
      <c r="L848" s="4" t="str">
        <f t="shared" si="671"/>
        <v/>
      </c>
      <c r="M848" s="4" t="str">
        <f t="shared" si="672"/>
        <v/>
      </c>
      <c r="N848" s="4" t="str">
        <f t="shared" si="673"/>
        <v/>
      </c>
      <c r="O848" s="4" t="str">
        <f t="shared" si="674"/>
        <v/>
      </c>
      <c r="P848" s="4" t="str">
        <f t="shared" si="675"/>
        <v/>
      </c>
      <c r="Q848" s="4" t="str">
        <f t="shared" si="676"/>
        <v/>
      </c>
      <c r="R848" s="4" t="str">
        <f t="shared" si="677"/>
        <v/>
      </c>
      <c r="S848" s="4" t="str">
        <f t="shared" si="678"/>
        <v/>
      </c>
      <c r="T848" s="4" t="str">
        <f t="shared" si="679"/>
        <v/>
      </c>
      <c r="U848" s="4" t="str">
        <f t="shared" si="680"/>
        <v/>
      </c>
      <c r="V848" s="4" t="str">
        <f t="shared" si="681"/>
        <v/>
      </c>
      <c r="W848" s="4" t="str">
        <f t="shared" si="682"/>
        <v/>
      </c>
      <c r="X848" s="4" t="str">
        <f t="shared" si="683"/>
        <v/>
      </c>
      <c r="Y848" s="4">
        <f t="shared" si="684"/>
        <v>3</v>
      </c>
      <c r="Z848" s="4" t="str">
        <f t="shared" si="685"/>
        <v>-</v>
      </c>
      <c r="AA848" s="4" t="str">
        <f t="shared" si="686"/>
        <v/>
      </c>
      <c r="AB848" s="4" t="str">
        <f t="shared" si="687"/>
        <v/>
      </c>
      <c r="AC848" s="4" t="str">
        <f t="shared" si="688"/>
        <v/>
      </c>
      <c r="AD848" s="4" t="str">
        <f t="shared" si="689"/>
        <v/>
      </c>
      <c r="AE848" s="4" t="str">
        <f t="shared" si="690"/>
        <v/>
      </c>
      <c r="AF848" s="4" t="str" cm="1">
        <f t="array" aca="1" ref="AF848" ca="1">LEFT(AS848,MATCH(FALSE,ISNUMBER(MID(AS848,ROW(INDIRECT("1:"&amp;LEN(AS848)+1)), 1) *1),0) -1)</f>
        <v>1</v>
      </c>
      <c r="AG848" s="4">
        <f t="shared" si="691"/>
        <v>4</v>
      </c>
      <c r="AH848" s="4">
        <f t="shared" si="692"/>
        <v>21</v>
      </c>
      <c r="AI848" s="4">
        <f t="shared" si="693"/>
        <v>17</v>
      </c>
      <c r="AJ848" s="4" t="str">
        <f t="shared" si="694"/>
        <v>1BKS</v>
      </c>
      <c r="AK848" s="4" t="str">
        <f t="shared" si="695"/>
        <v>-1BKS</v>
      </c>
      <c r="AL848" s="4" t="str" cm="1">
        <f t="array" ref="AL848">LEFT(AS848,SUM(LEN(AS848)-LEN(SUBSTITUTE(AS848,{"0";"1";"2";"3";"4";"5";"6";"7";"8";"9"},""))))</f>
        <v>1</v>
      </c>
      <c r="AM848" s="4">
        <f t="shared" si="699"/>
        <v>13</v>
      </c>
      <c r="AN848" s="4" t="b">
        <f>LEFT(AS848,1)=AL848</f>
        <v>1</v>
      </c>
      <c r="AO848" s="4" t="str">
        <f>RIGHT(AJ848,3)</f>
        <v>BKS</v>
      </c>
      <c r="AP848" s="4" t="b">
        <f t="shared" si="700"/>
        <v>1</v>
      </c>
      <c r="AQ848" s="4" t="b">
        <f t="shared" si="696"/>
        <v>0</v>
      </c>
      <c r="AR848" s="5" t="str">
        <f t="shared" si="697"/>
        <v>GARAM JAGO 135GR</v>
      </c>
      <c r="AS848" s="4" t="str">
        <f t="shared" si="698"/>
        <v>1BKS</v>
      </c>
      <c r="AT848" t="s">
        <v>1141</v>
      </c>
      <c r="AU848" s="1" t="s">
        <v>1142</v>
      </c>
      <c r="AV848" s="33" t="str">
        <f t="shared" si="701"/>
        <v>XXXX</v>
      </c>
      <c r="AW848">
        <v>1400</v>
      </c>
      <c r="AX848">
        <v>1400</v>
      </c>
      <c r="AY848">
        <v>1175</v>
      </c>
      <c r="AZ848" t="str">
        <f t="shared" si="656"/>
        <v>8997019212024</v>
      </c>
      <c r="BA848" t="str">
        <f t="shared" si="702"/>
        <v>GARAM JAGO 135GR</v>
      </c>
      <c r="BB848" t="s">
        <v>4417</v>
      </c>
      <c r="BC848" t="s">
        <v>4417</v>
      </c>
      <c r="BD848" s="1"/>
      <c r="BF848" s="9"/>
      <c r="BG848" s="20"/>
      <c r="BH848" s="13"/>
      <c r="BI848" s="15"/>
      <c r="BL848" s="13"/>
      <c r="BM848" s="1"/>
      <c r="BP848" s="1"/>
      <c r="BQ848" s="1"/>
      <c r="BT848" s="13"/>
      <c r="BU848" s="15"/>
      <c r="BV848" s="14"/>
    </row>
    <row r="849" spans="1:74" x14ac:dyDescent="0.25">
      <c r="A849" s="4" t="str">
        <f t="shared" si="660"/>
        <v/>
      </c>
      <c r="B849" s="4" t="str">
        <f t="shared" si="661"/>
        <v/>
      </c>
      <c r="C849" s="4" t="str">
        <f t="shared" si="662"/>
        <v>BKS</v>
      </c>
      <c r="D849" s="4" t="str">
        <f t="shared" si="663"/>
        <v/>
      </c>
      <c r="E849" s="4" t="str">
        <f t="shared" si="664"/>
        <v/>
      </c>
      <c r="F849" s="4" t="str">
        <f t="shared" si="665"/>
        <v/>
      </c>
      <c r="G849" s="4" t="str">
        <f t="shared" si="666"/>
        <v/>
      </c>
      <c r="H849" s="4" t="str">
        <f t="shared" si="667"/>
        <v/>
      </c>
      <c r="I849" s="4" t="str">
        <f t="shared" si="668"/>
        <v/>
      </c>
      <c r="J849" s="4" t="str">
        <f t="shared" si="669"/>
        <v/>
      </c>
      <c r="K849" s="4" t="str">
        <f t="shared" si="670"/>
        <v/>
      </c>
      <c r="L849" s="4" t="str">
        <f t="shared" si="671"/>
        <v/>
      </c>
      <c r="M849" s="4" t="str">
        <f t="shared" si="672"/>
        <v/>
      </c>
      <c r="N849" s="4" t="str">
        <f t="shared" si="673"/>
        <v/>
      </c>
      <c r="O849" s="4" t="str">
        <f t="shared" si="674"/>
        <v/>
      </c>
      <c r="P849" s="4" t="str">
        <f t="shared" si="675"/>
        <v/>
      </c>
      <c r="Q849" s="4" t="str">
        <f t="shared" si="676"/>
        <v/>
      </c>
      <c r="R849" s="4" t="str">
        <f t="shared" si="677"/>
        <v/>
      </c>
      <c r="S849" s="4" t="str">
        <f t="shared" si="678"/>
        <v/>
      </c>
      <c r="T849" s="4" t="str">
        <f t="shared" si="679"/>
        <v/>
      </c>
      <c r="U849" s="4" t="str">
        <f t="shared" si="680"/>
        <v/>
      </c>
      <c r="V849" s="4" t="str">
        <f t="shared" si="681"/>
        <v/>
      </c>
      <c r="W849" s="4" t="str">
        <f t="shared" si="682"/>
        <v>BALL</v>
      </c>
      <c r="X849" s="4" t="str">
        <f t="shared" si="683"/>
        <v/>
      </c>
      <c r="Y849" s="4">
        <f t="shared" si="684"/>
        <v>7</v>
      </c>
      <c r="Z849" s="4" t="str">
        <f t="shared" si="685"/>
        <v>-</v>
      </c>
      <c r="AA849" s="4" t="str">
        <f t="shared" si="686"/>
        <v>/</v>
      </c>
      <c r="AB849" s="4" t="str">
        <f t="shared" si="687"/>
        <v/>
      </c>
      <c r="AC849" s="4" t="str">
        <f t="shared" si="688"/>
        <v/>
      </c>
      <c r="AD849" s="4" t="str">
        <f t="shared" si="689"/>
        <v/>
      </c>
      <c r="AE849" s="4" t="str">
        <f t="shared" si="690"/>
        <v/>
      </c>
      <c r="AF849" s="4" t="str" cm="1">
        <f t="array" aca="1" ref="AF849" ca="1">LEFT(AS849,MATCH(FALSE,ISNUMBER(MID(AS849,ROW(INDIRECT("1:"&amp;LEN(AS849)+1)), 1) *1),0) -1)</f>
        <v>40</v>
      </c>
      <c r="AG849" s="4">
        <f t="shared" si="691"/>
        <v>10</v>
      </c>
      <c r="AH849" s="4">
        <f t="shared" si="692"/>
        <v>27</v>
      </c>
      <c r="AI849" s="4">
        <f t="shared" si="693"/>
        <v>17</v>
      </c>
      <c r="AJ849" s="4" t="str">
        <f t="shared" si="694"/>
        <v>BALL</v>
      </c>
      <c r="AK849" s="4" t="str">
        <f t="shared" si="695"/>
        <v>/BALL</v>
      </c>
      <c r="AL849" s="4" t="str" cm="1">
        <f t="array" ref="AL849">LEFT(AS849,SUM(LEN(AS849)-LEN(SUBSTITUTE(AS849,{"0";"1";"2";"3";"4";"5";"6";"7";"8";"9"},""))))</f>
        <v>40</v>
      </c>
      <c r="AM849" s="4">
        <f t="shared" si="699"/>
        <v>13</v>
      </c>
      <c r="AN849" s="4" t="b">
        <f>LEFT(AS849,2)=AL849</f>
        <v>1</v>
      </c>
      <c r="AO849" s="4" t="str">
        <f>RIGHT(AJ849,4)</f>
        <v>BALL</v>
      </c>
      <c r="AP849" s="4" t="b">
        <f t="shared" si="700"/>
        <v>1</v>
      </c>
      <c r="AQ849" s="4" t="b">
        <f t="shared" si="696"/>
        <v>0</v>
      </c>
      <c r="AR849" s="5" t="str">
        <f t="shared" si="697"/>
        <v>GARAM JAGO 135GR</v>
      </c>
      <c r="AS849" s="4" t="str">
        <f t="shared" si="698"/>
        <v>40BKS/BALL</v>
      </c>
      <c r="AT849" t="s">
        <v>1143</v>
      </c>
      <c r="AV849" s="33" t="str">
        <f t="shared" ca="1" si="701"/>
        <v>XXXX</v>
      </c>
      <c r="AW849">
        <v>49000</v>
      </c>
      <c r="AX849">
        <v>49000</v>
      </c>
      <c r="AY849">
        <v>47000</v>
      </c>
      <c r="AZ849" t="str">
        <f t="shared" si="656"/>
        <v>8000000000849</v>
      </c>
      <c r="BA849" t="str">
        <f t="shared" si="702"/>
        <v>GARAM JAGO 135GR</v>
      </c>
      <c r="BB849" t="s">
        <v>4417</v>
      </c>
      <c r="BC849" t="s">
        <v>4417</v>
      </c>
      <c r="BD849" s="1"/>
      <c r="BF849" s="9"/>
      <c r="BG849" s="20"/>
      <c r="BH849" s="13"/>
      <c r="BI849" s="15"/>
      <c r="BL849" s="13"/>
      <c r="BM849" s="1"/>
      <c r="BP849" s="1"/>
      <c r="BQ849" s="1"/>
      <c r="BT849" s="13"/>
      <c r="BU849" s="15"/>
      <c r="BV849" s="14"/>
    </row>
    <row r="850" spans="1:74" x14ac:dyDescent="0.25">
      <c r="A850" s="4" t="str">
        <f t="shared" si="660"/>
        <v/>
      </c>
      <c r="B850" s="4" t="str">
        <f t="shared" si="661"/>
        <v/>
      </c>
      <c r="C850" s="4" t="str">
        <f t="shared" si="662"/>
        <v>BKS</v>
      </c>
      <c r="D850" s="4" t="str">
        <f t="shared" si="663"/>
        <v/>
      </c>
      <c r="E850" s="4" t="str">
        <f t="shared" si="664"/>
        <v/>
      </c>
      <c r="F850" s="4" t="str">
        <f t="shared" si="665"/>
        <v/>
      </c>
      <c r="G850" s="4" t="str">
        <f t="shared" si="666"/>
        <v/>
      </c>
      <c r="H850" s="4" t="str">
        <f t="shared" si="667"/>
        <v/>
      </c>
      <c r="I850" s="4" t="str">
        <f t="shared" si="668"/>
        <v/>
      </c>
      <c r="J850" s="4" t="str">
        <f t="shared" si="669"/>
        <v/>
      </c>
      <c r="K850" s="4" t="str">
        <f t="shared" si="670"/>
        <v/>
      </c>
      <c r="L850" s="4" t="str">
        <f t="shared" si="671"/>
        <v/>
      </c>
      <c r="M850" s="4" t="str">
        <f t="shared" si="672"/>
        <v/>
      </c>
      <c r="N850" s="4" t="str">
        <f t="shared" si="673"/>
        <v/>
      </c>
      <c r="O850" s="4" t="str">
        <f t="shared" si="674"/>
        <v/>
      </c>
      <c r="P850" s="4" t="str">
        <f t="shared" si="675"/>
        <v/>
      </c>
      <c r="Q850" s="4" t="str">
        <f t="shared" si="676"/>
        <v/>
      </c>
      <c r="R850" s="4" t="str">
        <f t="shared" si="677"/>
        <v/>
      </c>
      <c r="S850" s="4" t="str">
        <f t="shared" si="678"/>
        <v/>
      </c>
      <c r="T850" s="4" t="str">
        <f t="shared" si="679"/>
        <v/>
      </c>
      <c r="U850" s="4" t="str">
        <f t="shared" si="680"/>
        <v/>
      </c>
      <c r="V850" s="4" t="str">
        <f t="shared" si="681"/>
        <v/>
      </c>
      <c r="W850" s="4" t="str">
        <f t="shared" si="682"/>
        <v/>
      </c>
      <c r="X850" s="4" t="str">
        <f t="shared" si="683"/>
        <v/>
      </c>
      <c r="Y850" s="4">
        <f t="shared" si="684"/>
        <v>3</v>
      </c>
      <c r="Z850" s="4" t="str">
        <f t="shared" si="685"/>
        <v>-</v>
      </c>
      <c r="AA850" s="4" t="str">
        <f t="shared" si="686"/>
        <v/>
      </c>
      <c r="AB850" s="4" t="str">
        <f t="shared" si="687"/>
        <v/>
      </c>
      <c r="AC850" s="4" t="str">
        <f t="shared" si="688"/>
        <v/>
      </c>
      <c r="AD850" s="4" t="str">
        <f t="shared" si="689"/>
        <v/>
      </c>
      <c r="AE850" s="4" t="str">
        <f t="shared" si="690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691"/>
        <v>4</v>
      </c>
      <c r="AH850" s="4">
        <f t="shared" si="692"/>
        <v>26</v>
      </c>
      <c r="AI850" s="4">
        <f t="shared" si="693"/>
        <v>22</v>
      </c>
      <c r="AJ850" s="4" t="str">
        <f t="shared" si="694"/>
        <v>1BKS</v>
      </c>
      <c r="AK850" s="4" t="str">
        <f t="shared" si="695"/>
        <v>-1BKS</v>
      </c>
      <c r="AL850" s="4" t="str" cm="1">
        <f t="array" ref="AL850">LEFT(AS850,SUM(LEN(AS850)-LEN(SUBSTITUTE(AS850,{"0";"1";"2";"3";"4";"5";"6";"7";"8";"9"},""))))</f>
        <v>1</v>
      </c>
      <c r="AM850" s="4">
        <f t="shared" si="699"/>
        <v>13</v>
      </c>
      <c r="AN850" s="4" t="b">
        <f>LEFT(AS850,1)=AL850</f>
        <v>1</v>
      </c>
      <c r="AO850" s="4" t="str">
        <f>RIGHT(AJ850,3)</f>
        <v>BKS</v>
      </c>
      <c r="AP850" s="4" t="b">
        <f t="shared" si="700"/>
        <v>1</v>
      </c>
      <c r="AQ850" s="4" t="b">
        <f t="shared" si="696"/>
        <v>0</v>
      </c>
      <c r="AR850" s="5" t="str">
        <f t="shared" si="697"/>
        <v>GARAM RATU LAUT 250GR</v>
      </c>
      <c r="AS850" s="4" t="str">
        <f t="shared" si="698"/>
        <v>1BKS</v>
      </c>
      <c r="AT850" t="s">
        <v>1144</v>
      </c>
      <c r="AU850" s="1" t="s">
        <v>1145</v>
      </c>
      <c r="AV850" s="33" t="str">
        <f t="shared" si="701"/>
        <v>XXXX</v>
      </c>
      <c r="AW850">
        <v>1500</v>
      </c>
      <c r="AX850">
        <v>2000</v>
      </c>
      <c r="AY850">
        <v>1050</v>
      </c>
      <c r="AZ850" t="str">
        <f t="shared" si="656"/>
        <v>8997025690960</v>
      </c>
      <c r="BA850" t="str">
        <f t="shared" si="702"/>
        <v>GARAM RATU LAUT 250GR</v>
      </c>
      <c r="BB850" t="s">
        <v>4417</v>
      </c>
      <c r="BC850" t="s">
        <v>4417</v>
      </c>
      <c r="BD850" s="1"/>
      <c r="BF850" s="9"/>
      <c r="BG850" s="20"/>
      <c r="BH850" s="13"/>
      <c r="BI850" s="15"/>
      <c r="BL850" s="13"/>
      <c r="BM850" s="1"/>
      <c r="BP850" s="1"/>
      <c r="BQ850" s="1"/>
      <c r="BT850" s="13"/>
      <c r="BU850" s="15"/>
      <c r="BV850" s="14"/>
    </row>
    <row r="851" spans="1:74" x14ac:dyDescent="0.25">
      <c r="A851" s="4" t="str">
        <f t="shared" si="660"/>
        <v/>
      </c>
      <c r="B851" s="4" t="str">
        <f t="shared" si="661"/>
        <v/>
      </c>
      <c r="C851" s="4" t="str">
        <f t="shared" si="662"/>
        <v>BKS</v>
      </c>
      <c r="D851" s="4" t="str">
        <f t="shared" si="663"/>
        <v/>
      </c>
      <c r="E851" s="4" t="str">
        <f t="shared" si="664"/>
        <v/>
      </c>
      <c r="F851" s="4" t="str">
        <f t="shared" si="665"/>
        <v/>
      </c>
      <c r="G851" s="4" t="str">
        <f t="shared" si="666"/>
        <v/>
      </c>
      <c r="H851" s="4" t="str">
        <f t="shared" si="667"/>
        <v/>
      </c>
      <c r="I851" s="4" t="str">
        <f t="shared" si="668"/>
        <v/>
      </c>
      <c r="J851" s="4" t="str">
        <f t="shared" si="669"/>
        <v/>
      </c>
      <c r="K851" s="4" t="str">
        <f t="shared" si="670"/>
        <v/>
      </c>
      <c r="L851" s="4" t="str">
        <f t="shared" si="671"/>
        <v/>
      </c>
      <c r="M851" s="4" t="str">
        <f t="shared" si="672"/>
        <v/>
      </c>
      <c r="N851" s="4" t="str">
        <f t="shared" si="673"/>
        <v/>
      </c>
      <c r="O851" s="4" t="str">
        <f t="shared" si="674"/>
        <v/>
      </c>
      <c r="P851" s="4" t="str">
        <f t="shared" si="675"/>
        <v/>
      </c>
      <c r="Q851" s="4" t="str">
        <f t="shared" si="676"/>
        <v/>
      </c>
      <c r="R851" s="4" t="str">
        <f t="shared" si="677"/>
        <v/>
      </c>
      <c r="S851" s="4" t="str">
        <f t="shared" si="678"/>
        <v/>
      </c>
      <c r="T851" s="4" t="str">
        <f t="shared" si="679"/>
        <v/>
      </c>
      <c r="U851" s="4" t="str">
        <f t="shared" si="680"/>
        <v/>
      </c>
      <c r="V851" s="4" t="str">
        <f t="shared" si="681"/>
        <v/>
      </c>
      <c r="W851" s="4" t="str">
        <f t="shared" si="682"/>
        <v>BALL</v>
      </c>
      <c r="X851" s="4" t="str">
        <f t="shared" si="683"/>
        <v/>
      </c>
      <c r="Y851" s="4">
        <f t="shared" si="684"/>
        <v>7</v>
      </c>
      <c r="Z851" s="4" t="str">
        <f t="shared" si="685"/>
        <v>-</v>
      </c>
      <c r="AA851" s="4" t="str">
        <f t="shared" si="686"/>
        <v>/</v>
      </c>
      <c r="AB851" s="4" t="str">
        <f t="shared" si="687"/>
        <v/>
      </c>
      <c r="AC851" s="4" t="str">
        <f t="shared" si="688"/>
        <v/>
      </c>
      <c r="AD851" s="4" t="str">
        <f t="shared" si="689"/>
        <v/>
      </c>
      <c r="AE851" s="4" t="str">
        <f t="shared" si="690"/>
        <v/>
      </c>
      <c r="AF851" s="4" t="str" cm="1">
        <f t="array" aca="1" ref="AF851" ca="1">LEFT(AS851,MATCH(FALSE,ISNUMBER(MID(AS851,ROW(INDIRECT("1:"&amp;LEN(AS851)+1)), 1) *1),0) -1)</f>
        <v>20</v>
      </c>
      <c r="AG851" s="4">
        <f t="shared" si="691"/>
        <v>10</v>
      </c>
      <c r="AH851" s="4">
        <f t="shared" si="692"/>
        <v>32</v>
      </c>
      <c r="AI851" s="4">
        <f t="shared" si="693"/>
        <v>22</v>
      </c>
      <c r="AJ851" s="4" t="str">
        <f t="shared" si="694"/>
        <v>BALL</v>
      </c>
      <c r="AK851" s="4" t="str">
        <f t="shared" si="695"/>
        <v>/BALL</v>
      </c>
      <c r="AL851" s="4" t="str" cm="1">
        <f t="array" ref="AL851">LEFT(AS851,SUM(LEN(AS851)-LEN(SUBSTITUTE(AS851,{"0";"1";"2";"3";"4";"5";"6";"7";"8";"9"},""))))</f>
        <v>20</v>
      </c>
      <c r="AM851" s="4">
        <f t="shared" si="699"/>
        <v>13</v>
      </c>
      <c r="AN851" s="4" t="b">
        <f>LEFT(AS851,2)=AL851</f>
        <v>1</v>
      </c>
      <c r="AO851" s="4" t="str">
        <f>RIGHT(AJ851,4)</f>
        <v>BALL</v>
      </c>
      <c r="AP851" s="4" t="b">
        <f t="shared" si="700"/>
        <v>1</v>
      </c>
      <c r="AQ851" s="4" t="b">
        <f t="shared" si="696"/>
        <v>0</v>
      </c>
      <c r="AR851" s="5" t="str">
        <f t="shared" si="697"/>
        <v>GARAM RATU LAUT 250GR</v>
      </c>
      <c r="AS851" s="4" t="str">
        <f t="shared" si="698"/>
        <v>20BKS/BALL</v>
      </c>
      <c r="AT851" t="s">
        <v>1146</v>
      </c>
      <c r="AV851" s="33" t="str">
        <f t="shared" ca="1" si="701"/>
        <v>XXXX</v>
      </c>
      <c r="AW851">
        <v>23000</v>
      </c>
      <c r="AX851">
        <v>23000</v>
      </c>
      <c r="AY851">
        <v>21000</v>
      </c>
      <c r="AZ851" t="str">
        <f t="shared" si="656"/>
        <v>8000000000851</v>
      </c>
      <c r="BA851" t="str">
        <f t="shared" si="702"/>
        <v>GARAM RATU LAUT 250GR</v>
      </c>
      <c r="BB851" t="s">
        <v>4417</v>
      </c>
      <c r="BC851" t="s">
        <v>4417</v>
      </c>
      <c r="BD851" s="1"/>
      <c r="BF851" s="9"/>
      <c r="BG851" s="20"/>
      <c r="BH851" s="13"/>
      <c r="BI851" s="15"/>
      <c r="BL851" s="13"/>
      <c r="BM851" s="1"/>
      <c r="BP851" s="1"/>
      <c r="BQ851" s="1"/>
      <c r="BT851" s="13"/>
      <c r="BU851" s="15"/>
      <c r="BV851" s="14"/>
    </row>
    <row r="852" spans="1:74" x14ac:dyDescent="0.25">
      <c r="A852" s="4" t="str">
        <f t="shared" si="660"/>
        <v/>
      </c>
      <c r="B852" s="4" t="str">
        <f t="shared" si="661"/>
        <v>PCS</v>
      </c>
      <c r="C852" s="4" t="str">
        <f t="shared" si="662"/>
        <v/>
      </c>
      <c r="D852" s="4" t="str">
        <f t="shared" si="663"/>
        <v/>
      </c>
      <c r="E852" s="4" t="str">
        <f t="shared" si="664"/>
        <v/>
      </c>
      <c r="F852" s="4" t="str">
        <f t="shared" si="665"/>
        <v/>
      </c>
      <c r="G852" s="4" t="str">
        <f t="shared" si="666"/>
        <v/>
      </c>
      <c r="H852" s="4" t="str">
        <f t="shared" si="667"/>
        <v/>
      </c>
      <c r="I852" s="4" t="str">
        <f t="shared" si="668"/>
        <v/>
      </c>
      <c r="J852" s="4" t="str">
        <f t="shared" si="669"/>
        <v/>
      </c>
      <c r="K852" s="4" t="str">
        <f t="shared" si="670"/>
        <v/>
      </c>
      <c r="L852" s="4" t="str">
        <f t="shared" si="671"/>
        <v/>
      </c>
      <c r="M852" s="4" t="str">
        <f t="shared" si="672"/>
        <v/>
      </c>
      <c r="N852" s="4" t="str">
        <f t="shared" si="673"/>
        <v/>
      </c>
      <c r="O852" s="4" t="str">
        <f t="shared" si="674"/>
        <v/>
      </c>
      <c r="P852" s="4" t="str">
        <f t="shared" si="675"/>
        <v/>
      </c>
      <c r="Q852" s="4" t="str">
        <f t="shared" si="676"/>
        <v/>
      </c>
      <c r="R852" s="4" t="str">
        <f t="shared" si="677"/>
        <v/>
      </c>
      <c r="S852" s="4" t="str">
        <f t="shared" si="678"/>
        <v/>
      </c>
      <c r="T852" s="4" t="str">
        <f t="shared" si="679"/>
        <v/>
      </c>
      <c r="U852" s="4" t="str">
        <f t="shared" si="680"/>
        <v/>
      </c>
      <c r="V852" s="4" t="str">
        <f t="shared" si="681"/>
        <v/>
      </c>
      <c r="W852" s="4" t="str">
        <f t="shared" si="682"/>
        <v/>
      </c>
      <c r="X852" s="4" t="str">
        <f t="shared" si="683"/>
        <v/>
      </c>
      <c r="Y852" s="4">
        <f t="shared" si="684"/>
        <v>3</v>
      </c>
      <c r="Z852" s="4" t="str">
        <f t="shared" si="685"/>
        <v>-</v>
      </c>
      <c r="AA852" s="4" t="str">
        <f t="shared" si="686"/>
        <v/>
      </c>
      <c r="AB852" s="4" t="str">
        <f t="shared" si="687"/>
        <v/>
      </c>
      <c r="AC852" s="4" t="str">
        <f t="shared" si="688"/>
        <v/>
      </c>
      <c r="AD852" s="4" t="str">
        <f t="shared" si="689"/>
        <v/>
      </c>
      <c r="AE852" s="4" t="str">
        <f t="shared" si="690"/>
        <v/>
      </c>
      <c r="AF852" s="4" t="str" cm="1">
        <f t="array" aca="1" ref="AF852" ca="1">LEFT(AS852,MATCH(FALSE,ISNUMBER(MID(AS852,ROW(INDIRECT("1:"&amp;LEN(AS852)+1)), 1) *1),0) -1)</f>
        <v>1</v>
      </c>
      <c r="AG852" s="4">
        <f t="shared" si="691"/>
        <v>4</v>
      </c>
      <c r="AH852" s="4">
        <f t="shared" si="692"/>
        <v>29</v>
      </c>
      <c r="AI852" s="4">
        <f t="shared" si="693"/>
        <v>25</v>
      </c>
      <c r="AJ852" s="4" t="str">
        <f t="shared" si="694"/>
        <v>1PCS</v>
      </c>
      <c r="AK852" s="4" t="str">
        <f t="shared" si="695"/>
        <v>-1PCS</v>
      </c>
      <c r="AL852" s="4" t="str" cm="1">
        <f t="array" ref="AL852">LEFT(AS852,SUM(LEN(AS852)-LEN(SUBSTITUTE(AS852,{"0";"1";"2";"3";"4";"5";"6";"7";"8";"9"},""))))</f>
        <v>1</v>
      </c>
      <c r="AM852" s="4">
        <f t="shared" si="699"/>
        <v>13</v>
      </c>
      <c r="AN852" s="4" t="b">
        <f t="shared" ref="AN852:AN874" si="703">LEFT(AS852,1)=AL852</f>
        <v>1</v>
      </c>
      <c r="AO852" s="4" t="str">
        <f>RIGHT(AJ852,3)</f>
        <v>PCS</v>
      </c>
      <c r="AP852" s="4" t="b">
        <f t="shared" si="700"/>
        <v>0</v>
      </c>
      <c r="AQ852" s="4" t="b">
        <f t="shared" si="696"/>
        <v>0</v>
      </c>
      <c r="AR852" s="5" t="str">
        <f t="shared" si="697"/>
        <v>GARDEN MIDNIGHT GARDENIA</v>
      </c>
      <c r="AS852" s="4" t="str">
        <f t="shared" si="698"/>
        <v>1PCS</v>
      </c>
      <c r="AT852" t="s">
        <v>1147</v>
      </c>
      <c r="AU852" s="1" t="s">
        <v>1148</v>
      </c>
      <c r="AV852" s="33" t="str">
        <f t="shared" ca="1" si="701"/>
        <v/>
      </c>
      <c r="AW852">
        <v>3300</v>
      </c>
      <c r="AX852">
        <v>4000</v>
      </c>
      <c r="AY852">
        <v>2950</v>
      </c>
      <c r="AZ852" t="str">
        <f t="shared" si="656"/>
        <v>8992946533501</v>
      </c>
      <c r="BA852" t="str">
        <f t="shared" si="702"/>
        <v>GARDEN MIDNIGHT GARDENIA</v>
      </c>
      <c r="BB852" t="s">
        <v>4417</v>
      </c>
      <c r="BC852" t="s">
        <v>4417</v>
      </c>
      <c r="BD852" s="1"/>
      <c r="BF852" s="9"/>
      <c r="BG852" s="20"/>
      <c r="BH852" s="13"/>
      <c r="BI852" s="15"/>
      <c r="BL852" s="13"/>
      <c r="BM852" s="1"/>
      <c r="BP852" s="1"/>
      <c r="BQ852" s="1"/>
      <c r="BT852" s="13"/>
      <c r="BU852" s="15"/>
      <c r="BV852" s="14"/>
    </row>
    <row r="853" spans="1:74" x14ac:dyDescent="0.25">
      <c r="A853" s="4" t="str">
        <f t="shared" si="660"/>
        <v/>
      </c>
      <c r="B853" s="4" t="str">
        <f t="shared" si="661"/>
        <v>PCS</v>
      </c>
      <c r="C853" s="4" t="str">
        <f t="shared" si="662"/>
        <v/>
      </c>
      <c r="D853" s="4" t="str">
        <f t="shared" si="663"/>
        <v/>
      </c>
      <c r="E853" s="4" t="str">
        <f t="shared" si="664"/>
        <v/>
      </c>
      <c r="F853" s="4" t="str">
        <f t="shared" si="665"/>
        <v/>
      </c>
      <c r="G853" s="4" t="str">
        <f t="shared" si="666"/>
        <v/>
      </c>
      <c r="H853" s="4" t="str">
        <f t="shared" si="667"/>
        <v/>
      </c>
      <c r="I853" s="4" t="str">
        <f t="shared" si="668"/>
        <v/>
      </c>
      <c r="J853" s="4" t="str">
        <f t="shared" si="669"/>
        <v/>
      </c>
      <c r="K853" s="4" t="str">
        <f t="shared" si="670"/>
        <v/>
      </c>
      <c r="L853" s="4" t="str">
        <f t="shared" si="671"/>
        <v/>
      </c>
      <c r="M853" s="4" t="str">
        <f t="shared" si="672"/>
        <v/>
      </c>
      <c r="N853" s="4" t="str">
        <f t="shared" si="673"/>
        <v/>
      </c>
      <c r="O853" s="4" t="str">
        <f t="shared" si="674"/>
        <v/>
      </c>
      <c r="P853" s="4" t="str">
        <f t="shared" si="675"/>
        <v/>
      </c>
      <c r="Q853" s="4" t="str">
        <f t="shared" si="676"/>
        <v/>
      </c>
      <c r="R853" s="4" t="str">
        <f t="shared" si="677"/>
        <v/>
      </c>
      <c r="S853" s="4" t="str">
        <f t="shared" si="678"/>
        <v/>
      </c>
      <c r="T853" s="4" t="str">
        <f t="shared" si="679"/>
        <v/>
      </c>
      <c r="U853" s="4" t="str">
        <f t="shared" si="680"/>
        <v/>
      </c>
      <c r="V853" s="4" t="str">
        <f t="shared" si="681"/>
        <v/>
      </c>
      <c r="W853" s="4" t="str">
        <f t="shared" si="682"/>
        <v/>
      </c>
      <c r="X853" s="4" t="str">
        <f t="shared" si="683"/>
        <v/>
      </c>
      <c r="Y853" s="4">
        <f t="shared" si="684"/>
        <v>3</v>
      </c>
      <c r="Z853" s="4" t="str">
        <f t="shared" si="685"/>
        <v>-</v>
      </c>
      <c r="AA853" s="4" t="str">
        <f t="shared" si="686"/>
        <v/>
      </c>
      <c r="AB853" s="4" t="str">
        <f t="shared" si="687"/>
        <v/>
      </c>
      <c r="AC853" s="4" t="str">
        <f t="shared" si="688"/>
        <v/>
      </c>
      <c r="AD853" s="4" t="str">
        <f t="shared" si="689"/>
        <v/>
      </c>
      <c r="AE853" s="4" t="str">
        <f t="shared" si="690"/>
        <v/>
      </c>
      <c r="AF853" s="4" t="str" cm="1">
        <f t="array" aca="1" ref="AF853" ca="1">LEFT(AS853,MATCH(FALSE,ISNUMBER(MID(AS853,ROW(INDIRECT("1:"&amp;LEN(AS853)+1)), 1) *1),0) -1)</f>
        <v>3</v>
      </c>
      <c r="AG853" s="4">
        <f t="shared" si="691"/>
        <v>4</v>
      </c>
      <c r="AH853" s="4">
        <f t="shared" si="692"/>
        <v>26</v>
      </c>
      <c r="AI853" s="4">
        <f t="shared" si="693"/>
        <v>22</v>
      </c>
      <c r="AJ853" s="4" t="str">
        <f t="shared" si="694"/>
        <v>3PCS</v>
      </c>
      <c r="AK853" s="4" t="str">
        <f t="shared" si="695"/>
        <v>-3PCS</v>
      </c>
      <c r="AL853" s="4" t="str" cm="1">
        <f t="array" ref="AL853">LEFT(AS853,SUM(LEN(AS853)-LEN(SUBSTITUTE(AS853,{"0";"1";"2";"3";"4";"5";"6";"7";"8";"9"},""))))</f>
        <v>3</v>
      </c>
      <c r="AM853" s="4">
        <f t="shared" si="699"/>
        <v>13</v>
      </c>
      <c r="AN853" s="4" t="b">
        <f t="shared" si="703"/>
        <v>1</v>
      </c>
      <c r="AO853" s="4" t="str">
        <f>RIGHT(AJ853,3)</f>
        <v>PCS</v>
      </c>
      <c r="AP853" s="4" t="b">
        <f t="shared" si="700"/>
        <v>0</v>
      </c>
      <c r="AQ853" s="4" t="b">
        <f t="shared" si="696"/>
        <v>0</v>
      </c>
      <c r="AR853" s="5" t="str">
        <f t="shared" si="697"/>
        <v>GARDEN NAEEM MIDNIGHT</v>
      </c>
      <c r="AS853" s="4" t="str">
        <f t="shared" si="698"/>
        <v>3PCS</v>
      </c>
      <c r="AT853" t="s">
        <v>4827</v>
      </c>
      <c r="AV853" s="33" t="str">
        <f t="shared" ca="1" si="701"/>
        <v/>
      </c>
      <c r="AW853">
        <v>9500</v>
      </c>
      <c r="AX853">
        <v>9500</v>
      </c>
      <c r="AY853">
        <v>8500</v>
      </c>
      <c r="AZ853" t="str">
        <f t="shared" si="656"/>
        <v>8000000000853</v>
      </c>
      <c r="BA853" t="str">
        <f t="shared" si="702"/>
        <v>GARDEN NAEEM MIDNIGHT</v>
      </c>
      <c r="BB853" t="s">
        <v>4417</v>
      </c>
      <c r="BC853" t="s">
        <v>4417</v>
      </c>
      <c r="BD853" s="1"/>
      <c r="BF853" s="9"/>
      <c r="BG853" s="20"/>
      <c r="BH853" s="13"/>
      <c r="BI853" s="15"/>
      <c r="BL853" s="13"/>
      <c r="BM853" s="1"/>
      <c r="BP853" s="1"/>
      <c r="BQ853" s="1"/>
      <c r="BT853" s="13"/>
      <c r="BU853" s="15"/>
      <c r="BV853" s="14"/>
    </row>
    <row r="854" spans="1:74" x14ac:dyDescent="0.25">
      <c r="A854" s="4" t="str">
        <f t="shared" si="660"/>
        <v/>
      </c>
      <c r="B854" s="4" t="str">
        <f t="shared" si="661"/>
        <v>PCS</v>
      </c>
      <c r="C854" s="4" t="str">
        <f t="shared" si="662"/>
        <v/>
      </c>
      <c r="D854" s="4" t="str">
        <f t="shared" si="663"/>
        <v/>
      </c>
      <c r="E854" s="4" t="str">
        <f t="shared" si="664"/>
        <v/>
      </c>
      <c r="F854" s="4" t="str">
        <f t="shared" si="665"/>
        <v/>
      </c>
      <c r="G854" s="4" t="str">
        <f t="shared" si="666"/>
        <v/>
      </c>
      <c r="H854" s="4" t="str">
        <f t="shared" si="667"/>
        <v/>
      </c>
      <c r="I854" s="4" t="str">
        <f t="shared" si="668"/>
        <v/>
      </c>
      <c r="J854" s="4" t="str">
        <f t="shared" si="669"/>
        <v/>
      </c>
      <c r="K854" s="4" t="str">
        <f t="shared" si="670"/>
        <v/>
      </c>
      <c r="L854" s="4" t="str">
        <f t="shared" si="671"/>
        <v/>
      </c>
      <c r="M854" s="4" t="str">
        <f t="shared" si="672"/>
        <v/>
      </c>
      <c r="N854" s="4" t="str">
        <f t="shared" si="673"/>
        <v/>
      </c>
      <c r="O854" s="4" t="str">
        <f t="shared" si="674"/>
        <v/>
      </c>
      <c r="P854" s="4" t="str">
        <f t="shared" si="675"/>
        <v/>
      </c>
      <c r="Q854" s="4" t="str">
        <f t="shared" si="676"/>
        <v/>
      </c>
      <c r="R854" s="4" t="str">
        <f t="shared" si="677"/>
        <v/>
      </c>
      <c r="S854" s="4" t="str">
        <f t="shared" si="678"/>
        <v/>
      </c>
      <c r="T854" s="4" t="str">
        <f t="shared" si="679"/>
        <v/>
      </c>
      <c r="U854" s="4" t="str">
        <f t="shared" si="680"/>
        <v/>
      </c>
      <c r="V854" s="4" t="str">
        <f t="shared" si="681"/>
        <v/>
      </c>
      <c r="W854" s="4" t="str">
        <f t="shared" si="682"/>
        <v/>
      </c>
      <c r="X854" s="4" t="str">
        <f t="shared" si="683"/>
        <v/>
      </c>
      <c r="Y854" s="4">
        <f t="shared" si="684"/>
        <v>3</v>
      </c>
      <c r="Z854" s="4" t="str">
        <f t="shared" si="685"/>
        <v>-</v>
      </c>
      <c r="AA854" s="4" t="str">
        <f t="shared" si="686"/>
        <v/>
      </c>
      <c r="AB854" s="4" t="str">
        <f t="shared" si="687"/>
        <v/>
      </c>
      <c r="AC854" s="4" t="str">
        <f t="shared" si="688"/>
        <v/>
      </c>
      <c r="AD854" s="4" t="str">
        <f t="shared" si="689"/>
        <v/>
      </c>
      <c r="AE854" s="4" t="str">
        <f t="shared" si="690"/>
        <v/>
      </c>
      <c r="AF854" s="4" t="str" cm="1">
        <f t="array" aca="1" ref="AF854" ca="1">LEFT(AS854,MATCH(FALSE,ISNUMBER(MID(AS854,ROW(INDIRECT("1:"&amp;LEN(AS854)+1)), 1) *1),0) -1)</f>
        <v>3</v>
      </c>
      <c r="AG854" s="4">
        <f t="shared" si="691"/>
        <v>4</v>
      </c>
      <c r="AH854" s="4">
        <f t="shared" si="692"/>
        <v>31</v>
      </c>
      <c r="AI854" s="4">
        <f t="shared" si="693"/>
        <v>27</v>
      </c>
      <c r="AJ854" s="4" t="str">
        <f t="shared" si="694"/>
        <v>3PCS</v>
      </c>
      <c r="AK854" s="4" t="str">
        <f t="shared" si="695"/>
        <v>-3PCS</v>
      </c>
      <c r="AL854" s="4" t="str" cm="1">
        <f t="array" ref="AL854">LEFT(AS854,SUM(LEN(AS854)-LEN(SUBSTITUTE(AS854,{"0";"1";"2";"3";"4";"5";"6";"7";"8";"9"},""))))</f>
        <v>3</v>
      </c>
      <c r="AM854" s="4">
        <f t="shared" si="699"/>
        <v>13</v>
      </c>
      <c r="AN854" s="4" t="b">
        <f t="shared" si="703"/>
        <v>1</v>
      </c>
      <c r="AO854" s="4" t="str">
        <f>RIGHT(AJ854,3)</f>
        <v>PCS</v>
      </c>
      <c r="AP854" s="4" t="b">
        <f t="shared" si="700"/>
        <v>0</v>
      </c>
      <c r="AQ854" s="4" t="b">
        <f t="shared" si="696"/>
        <v>0</v>
      </c>
      <c r="AR854" s="5" t="str">
        <f t="shared" si="697"/>
        <v>GARDEN NAEEM ROYAL JASMINE</v>
      </c>
      <c r="AS854" s="4" t="str">
        <f t="shared" si="698"/>
        <v>3PCS</v>
      </c>
      <c r="AT854" t="s">
        <v>4828</v>
      </c>
      <c r="AV854" s="33" t="str">
        <f t="shared" ca="1" si="701"/>
        <v/>
      </c>
      <c r="AW854">
        <v>9500</v>
      </c>
      <c r="AX854">
        <v>9500</v>
      </c>
      <c r="AY854">
        <v>8500</v>
      </c>
      <c r="AZ854" t="str">
        <f t="shared" si="656"/>
        <v>8000000000854</v>
      </c>
      <c r="BA854" t="str">
        <f t="shared" si="702"/>
        <v>GARDEN NAEEM ROYAL JASMINE</v>
      </c>
      <c r="BB854" t="s">
        <v>4417</v>
      </c>
      <c r="BC854" t="s">
        <v>4417</v>
      </c>
      <c r="BD854" s="1"/>
      <c r="BF854" s="9"/>
      <c r="BG854" s="20"/>
      <c r="BH854" s="13"/>
      <c r="BI854" s="15"/>
      <c r="BL854" s="13"/>
      <c r="BM854" s="1"/>
      <c r="BP854" s="1"/>
      <c r="BQ854" s="1"/>
      <c r="BT854" s="13"/>
      <c r="BU854" s="15"/>
      <c r="BV854" s="14"/>
    </row>
    <row r="855" spans="1:74" x14ac:dyDescent="0.25">
      <c r="A855" s="4" t="str">
        <f t="shared" si="660"/>
        <v/>
      </c>
      <c r="B855" s="4" t="str">
        <f t="shared" si="661"/>
        <v>PCS</v>
      </c>
      <c r="C855" s="4" t="str">
        <f t="shared" si="662"/>
        <v/>
      </c>
      <c r="D855" s="4" t="str">
        <f t="shared" si="663"/>
        <v/>
      </c>
      <c r="E855" s="4" t="str">
        <f t="shared" si="664"/>
        <v/>
      </c>
      <c r="F855" s="4" t="str">
        <f t="shared" si="665"/>
        <v/>
      </c>
      <c r="G855" s="4" t="str">
        <f t="shared" si="666"/>
        <v/>
      </c>
      <c r="H855" s="4" t="str">
        <f t="shared" si="667"/>
        <v/>
      </c>
      <c r="I855" s="4" t="str">
        <f t="shared" si="668"/>
        <v/>
      </c>
      <c r="J855" s="4" t="str">
        <f t="shared" si="669"/>
        <v/>
      </c>
      <c r="K855" s="4" t="str">
        <f t="shared" si="670"/>
        <v/>
      </c>
      <c r="L855" s="4" t="str">
        <f t="shared" si="671"/>
        <v/>
      </c>
      <c r="M855" s="4" t="str">
        <f t="shared" si="672"/>
        <v/>
      </c>
      <c r="N855" s="4" t="str">
        <f t="shared" si="673"/>
        <v/>
      </c>
      <c r="O855" s="4" t="str">
        <f t="shared" si="674"/>
        <v/>
      </c>
      <c r="P855" s="4" t="str">
        <f t="shared" si="675"/>
        <v/>
      </c>
      <c r="Q855" s="4" t="str">
        <f t="shared" si="676"/>
        <v/>
      </c>
      <c r="R855" s="4" t="str">
        <f t="shared" si="677"/>
        <v/>
      </c>
      <c r="S855" s="4" t="str">
        <f t="shared" si="678"/>
        <v/>
      </c>
      <c r="T855" s="4" t="str">
        <f t="shared" si="679"/>
        <v/>
      </c>
      <c r="U855" s="4" t="str">
        <f t="shared" si="680"/>
        <v/>
      </c>
      <c r="V855" s="4" t="str">
        <f t="shared" si="681"/>
        <v/>
      </c>
      <c r="W855" s="4" t="str">
        <f t="shared" si="682"/>
        <v/>
      </c>
      <c r="X855" s="4" t="str">
        <f t="shared" si="683"/>
        <v/>
      </c>
      <c r="Y855" s="4">
        <f t="shared" si="684"/>
        <v>3</v>
      </c>
      <c r="Z855" s="4" t="str">
        <f t="shared" si="685"/>
        <v>-</v>
      </c>
      <c r="AA855" s="4" t="str">
        <f t="shared" si="686"/>
        <v/>
      </c>
      <c r="AB855" s="4" t="str">
        <f t="shared" si="687"/>
        <v/>
      </c>
      <c r="AC855" s="4" t="str">
        <f t="shared" si="688"/>
        <v/>
      </c>
      <c r="AD855" s="4" t="str">
        <f t="shared" si="689"/>
        <v/>
      </c>
      <c r="AE855" s="4" t="str">
        <f t="shared" si="690"/>
        <v/>
      </c>
      <c r="AF855" s="4" t="str" cm="1">
        <f t="array" aca="1" ref="AF855" ca="1">LEFT(AS855,MATCH(FALSE,ISNUMBER(MID(AS855,ROW(INDIRECT("1:"&amp;LEN(AS855)+1)), 1) *1),0) -1)</f>
        <v>3</v>
      </c>
      <c r="AG855" s="4">
        <f t="shared" si="691"/>
        <v>4</v>
      </c>
      <c r="AH855" s="4">
        <f t="shared" si="692"/>
        <v>28</v>
      </c>
      <c r="AI855" s="4">
        <f t="shared" si="693"/>
        <v>24</v>
      </c>
      <c r="AJ855" s="4" t="str">
        <f t="shared" si="694"/>
        <v>3PCS</v>
      </c>
      <c r="AK855" s="4" t="str">
        <f t="shared" si="695"/>
        <v>-3PCS</v>
      </c>
      <c r="AL855" s="4" t="str" cm="1">
        <f t="array" ref="AL855">LEFT(AS855,SUM(LEN(AS855)-LEN(SUBSTITUTE(AS855,{"0";"1";"2";"3";"4";"5";"6";"7";"8";"9"},""))))</f>
        <v>3</v>
      </c>
      <c r="AM855" s="4">
        <f t="shared" si="699"/>
        <v>13</v>
      </c>
      <c r="AN855" s="4" t="b">
        <f t="shared" si="703"/>
        <v>1</v>
      </c>
      <c r="AO855" s="4" t="str">
        <f>RIGHT(AJ855,3)</f>
        <v>PCS</v>
      </c>
      <c r="AP855" s="4" t="b">
        <f t="shared" si="700"/>
        <v>0</v>
      </c>
      <c r="AQ855" s="4" t="b">
        <f t="shared" si="696"/>
        <v>0</v>
      </c>
      <c r="AR855" s="5" t="str">
        <f t="shared" si="697"/>
        <v>GARDEN NAEEM TAIFI ROSE</v>
      </c>
      <c r="AS855" s="4" t="str">
        <f t="shared" si="698"/>
        <v>3PCS</v>
      </c>
      <c r="AT855" t="s">
        <v>4829</v>
      </c>
      <c r="AU855" s="1" t="s">
        <v>1149</v>
      </c>
      <c r="AV855" s="33" t="str">
        <f t="shared" ca="1" si="701"/>
        <v/>
      </c>
      <c r="AW855">
        <v>9500</v>
      </c>
      <c r="AX855">
        <v>9500</v>
      </c>
      <c r="AY855">
        <v>8500</v>
      </c>
      <c r="AZ855" t="str">
        <f t="shared" si="656"/>
        <v>8992946533976</v>
      </c>
      <c r="BA855" t="str">
        <f t="shared" si="702"/>
        <v>GARDEN NAEEM TAIFI ROSE</v>
      </c>
      <c r="BB855" t="s">
        <v>4417</v>
      </c>
      <c r="BC855" t="s">
        <v>4417</v>
      </c>
      <c r="BD855" s="1"/>
      <c r="BF855" s="9"/>
      <c r="BG855" s="20"/>
      <c r="BH855" s="13"/>
      <c r="BI855" s="15"/>
      <c r="BL855" s="13"/>
      <c r="BM855" s="1"/>
      <c r="BP855" s="1"/>
      <c r="BQ855" s="1"/>
      <c r="BT855" s="13"/>
      <c r="BU855" s="15"/>
      <c r="BV855" s="14"/>
    </row>
    <row r="856" spans="1:74" x14ac:dyDescent="0.25">
      <c r="A856" s="4" t="str">
        <f t="shared" si="660"/>
        <v/>
      </c>
      <c r="B856" s="4" t="str">
        <f t="shared" si="661"/>
        <v>PCS</v>
      </c>
      <c r="C856" s="4" t="str">
        <f t="shared" si="662"/>
        <v/>
      </c>
      <c r="D856" s="4" t="str">
        <f t="shared" si="663"/>
        <v/>
      </c>
      <c r="E856" s="4" t="str">
        <f t="shared" si="664"/>
        <v/>
      </c>
      <c r="F856" s="4" t="str">
        <f t="shared" si="665"/>
        <v/>
      </c>
      <c r="G856" s="4" t="str">
        <f t="shared" si="666"/>
        <v/>
      </c>
      <c r="H856" s="4" t="str">
        <f t="shared" si="667"/>
        <v/>
      </c>
      <c r="I856" s="4" t="str">
        <f t="shared" si="668"/>
        <v/>
      </c>
      <c r="J856" s="4" t="str">
        <f t="shared" si="669"/>
        <v/>
      </c>
      <c r="K856" s="4" t="str">
        <f t="shared" si="670"/>
        <v/>
      </c>
      <c r="L856" s="4" t="str">
        <f t="shared" si="671"/>
        <v/>
      </c>
      <c r="M856" s="4" t="str">
        <f t="shared" si="672"/>
        <v/>
      </c>
      <c r="N856" s="4" t="str">
        <f t="shared" si="673"/>
        <v/>
      </c>
      <c r="O856" s="4" t="str">
        <f t="shared" si="674"/>
        <v/>
      </c>
      <c r="P856" s="4" t="str">
        <f t="shared" si="675"/>
        <v/>
      </c>
      <c r="Q856" s="4" t="str">
        <f t="shared" si="676"/>
        <v/>
      </c>
      <c r="R856" s="4" t="str">
        <f t="shared" si="677"/>
        <v/>
      </c>
      <c r="S856" s="4" t="str">
        <f t="shared" si="678"/>
        <v/>
      </c>
      <c r="T856" s="4" t="str">
        <f t="shared" si="679"/>
        <v/>
      </c>
      <c r="U856" s="4" t="str">
        <f t="shared" si="680"/>
        <v/>
      </c>
      <c r="V856" s="4" t="str">
        <f t="shared" si="681"/>
        <v/>
      </c>
      <c r="W856" s="4" t="str">
        <f t="shared" si="682"/>
        <v/>
      </c>
      <c r="X856" s="4" t="str">
        <f t="shared" si="683"/>
        <v/>
      </c>
      <c r="Y856" s="4">
        <f t="shared" si="684"/>
        <v>3</v>
      </c>
      <c r="Z856" s="4" t="str">
        <f t="shared" si="685"/>
        <v>-</v>
      </c>
      <c r="AA856" s="4" t="str">
        <f t="shared" si="686"/>
        <v/>
      </c>
      <c r="AB856" s="4" t="str">
        <f t="shared" si="687"/>
        <v/>
      </c>
      <c r="AC856" s="4" t="str">
        <f t="shared" si="688"/>
        <v/>
      </c>
      <c r="AD856" s="4" t="str">
        <f t="shared" si="689"/>
        <v/>
      </c>
      <c r="AE856" s="4" t="str">
        <f t="shared" si="690"/>
        <v/>
      </c>
      <c r="AF856" s="4" t="str" cm="1">
        <f t="array" aca="1" ref="AF856" ca="1">LEFT(AS856,MATCH(FALSE,ISNUMBER(MID(AS856,ROW(INDIRECT("1:"&amp;LEN(AS856)+1)), 1) *1),0) -1)</f>
        <v>1</v>
      </c>
      <c r="AG856" s="4">
        <f t="shared" si="691"/>
        <v>4</v>
      </c>
      <c r="AH856" s="4">
        <f t="shared" si="692"/>
        <v>22</v>
      </c>
      <c r="AI856" s="4">
        <f t="shared" si="693"/>
        <v>18</v>
      </c>
      <c r="AJ856" s="4" t="str">
        <f t="shared" si="694"/>
        <v>1PCS</v>
      </c>
      <c r="AK856" s="4" t="str">
        <f t="shared" si="695"/>
        <v>-1PCS</v>
      </c>
      <c r="AL856" s="4" t="str" cm="1">
        <f t="array" ref="AL856">LEFT(AS856,SUM(LEN(AS856)-LEN(SUBSTITUTE(AS856,{"0";"1";"2";"3";"4";"5";"6";"7";"8";"9"},""))))</f>
        <v>1</v>
      </c>
      <c r="AM856" s="4">
        <f t="shared" si="699"/>
        <v>13</v>
      </c>
      <c r="AN856" s="4" t="b">
        <f t="shared" si="703"/>
        <v>1</v>
      </c>
      <c r="AO856" s="4" t="str">
        <f>RIGHT(AJ856,3)</f>
        <v>PCS</v>
      </c>
      <c r="AP856" s="4" t="b">
        <f t="shared" si="700"/>
        <v>0</v>
      </c>
      <c r="AQ856" s="4" t="b">
        <f t="shared" si="696"/>
        <v>0</v>
      </c>
      <c r="AR856" s="5" t="str">
        <f t="shared" si="697"/>
        <v>GARDEN TAIFI ROSE</v>
      </c>
      <c r="AS856" s="4" t="str">
        <f t="shared" si="698"/>
        <v>1PCS</v>
      </c>
      <c r="AT856" t="s">
        <v>1150</v>
      </c>
      <c r="AU856" s="1" t="s">
        <v>1151</v>
      </c>
      <c r="AV856" s="33" t="str">
        <f t="shared" ca="1" si="701"/>
        <v/>
      </c>
      <c r="AW856">
        <v>3300</v>
      </c>
      <c r="AX856">
        <v>4000</v>
      </c>
      <c r="AY856">
        <v>2950</v>
      </c>
      <c r="AZ856" t="str">
        <f t="shared" si="656"/>
        <v>8992946533495</v>
      </c>
      <c r="BA856" t="str">
        <f t="shared" si="702"/>
        <v>GARDEN TAIFI ROSE</v>
      </c>
      <c r="BB856" t="s">
        <v>4417</v>
      </c>
      <c r="BC856" t="s">
        <v>4417</v>
      </c>
      <c r="BD856" s="1"/>
      <c r="BF856" s="9"/>
      <c r="BG856" s="20"/>
      <c r="BH856" s="13"/>
      <c r="BI856" s="15"/>
      <c r="BL856" s="13"/>
      <c r="BM856" s="1"/>
      <c r="BP856" s="1"/>
      <c r="BQ856" s="1"/>
      <c r="BT856" s="13"/>
      <c r="BU856" s="15"/>
      <c r="BV856" s="14"/>
    </row>
    <row r="857" spans="1:74" x14ac:dyDescent="0.25">
      <c r="A857" s="4" t="str">
        <f t="shared" si="660"/>
        <v/>
      </c>
      <c r="B857" s="4" t="str">
        <f t="shared" si="661"/>
        <v/>
      </c>
      <c r="C857" s="4" t="str">
        <f t="shared" si="662"/>
        <v/>
      </c>
      <c r="D857" s="4" t="str">
        <f t="shared" si="663"/>
        <v/>
      </c>
      <c r="E857" s="4" t="str">
        <f t="shared" si="664"/>
        <v/>
      </c>
      <c r="F857" s="4" t="str">
        <f t="shared" si="665"/>
        <v/>
      </c>
      <c r="G857" s="4" t="str">
        <f t="shared" si="666"/>
        <v/>
      </c>
      <c r="H857" s="4" t="str">
        <f t="shared" si="667"/>
        <v/>
      </c>
      <c r="I857" s="4" t="str">
        <f t="shared" si="668"/>
        <v/>
      </c>
      <c r="J857" s="4" t="str">
        <f t="shared" si="669"/>
        <v/>
      </c>
      <c r="K857" s="4" t="str">
        <f t="shared" si="670"/>
        <v/>
      </c>
      <c r="L857" s="4" t="str">
        <f t="shared" si="671"/>
        <v/>
      </c>
      <c r="M857" s="4" t="str">
        <f t="shared" si="672"/>
        <v/>
      </c>
      <c r="N857" s="4" t="str">
        <f t="shared" si="673"/>
        <v/>
      </c>
      <c r="O857" s="4" t="str">
        <f t="shared" si="674"/>
        <v/>
      </c>
      <c r="P857" s="4" t="str">
        <f t="shared" si="675"/>
        <v/>
      </c>
      <c r="Q857" s="4" t="str">
        <f t="shared" si="676"/>
        <v/>
      </c>
      <c r="R857" s="4" t="str">
        <f t="shared" si="677"/>
        <v/>
      </c>
      <c r="S857" s="4" t="str">
        <f t="shared" si="678"/>
        <v/>
      </c>
      <c r="T857" s="4" t="str">
        <f t="shared" si="679"/>
        <v>PACK</v>
      </c>
      <c r="U857" s="4" t="str">
        <f t="shared" si="680"/>
        <v/>
      </c>
      <c r="V857" s="4" t="str">
        <f t="shared" si="681"/>
        <v/>
      </c>
      <c r="W857" s="4" t="str">
        <f t="shared" si="682"/>
        <v/>
      </c>
      <c r="X857" s="4" t="str">
        <f t="shared" si="683"/>
        <v/>
      </c>
      <c r="Y857" s="4">
        <f t="shared" si="684"/>
        <v>4</v>
      </c>
      <c r="Z857" s="4" t="str">
        <f t="shared" si="685"/>
        <v>-</v>
      </c>
      <c r="AA857" s="4" t="str">
        <f t="shared" si="686"/>
        <v/>
      </c>
      <c r="AB857" s="4" t="str">
        <f t="shared" si="687"/>
        <v/>
      </c>
      <c r="AC857" s="4" t="str">
        <f t="shared" si="688"/>
        <v/>
      </c>
      <c r="AD857" s="4" t="str">
        <f t="shared" si="689"/>
        <v/>
      </c>
      <c r="AE857" s="4" t="str">
        <f t="shared" si="690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691"/>
        <v>5</v>
      </c>
      <c r="AH857" s="4">
        <f t="shared" si="692"/>
        <v>34</v>
      </c>
      <c r="AI857" s="4">
        <f t="shared" si="693"/>
        <v>29</v>
      </c>
      <c r="AJ857" s="4" t="str">
        <f t="shared" si="694"/>
        <v>PACK</v>
      </c>
      <c r="AK857" s="4" t="str">
        <f t="shared" si="695"/>
        <v>1PACK</v>
      </c>
      <c r="AL857" s="4" t="str" cm="1">
        <f t="array" ref="AL857">LEFT(AS857,SUM(LEN(AS857)-LEN(SUBSTITUTE(AS857,{"0";"1";"2";"3";"4";"5";"6";"7";"8";"9"},""))))</f>
        <v>1</v>
      </c>
      <c r="AM857" s="4">
        <f t="shared" si="699"/>
        <v>13</v>
      </c>
      <c r="AN857" s="4" t="b">
        <f t="shared" si="703"/>
        <v>1</v>
      </c>
      <c r="AO857" s="4" t="str">
        <f>RIGHT(AJ857,4)</f>
        <v>PACK</v>
      </c>
      <c r="AP857" s="4" t="b">
        <f t="shared" si="700"/>
        <v>0</v>
      </c>
      <c r="AQ857" s="4" t="b">
        <f t="shared" si="696"/>
        <v>0</v>
      </c>
      <c r="AR857" s="5" t="str">
        <f t="shared" si="697"/>
        <v>GARUDA ATOM 8500 MANIS GURIH</v>
      </c>
      <c r="AS857" s="4" t="str">
        <f t="shared" si="698"/>
        <v>1PACK</v>
      </c>
      <c r="AT857" t="s">
        <v>4536</v>
      </c>
      <c r="AU857" s="1" t="s">
        <v>1152</v>
      </c>
      <c r="AV857" s="33" t="str">
        <f t="shared" ca="1" si="701"/>
        <v/>
      </c>
      <c r="AW857">
        <v>8500</v>
      </c>
      <c r="AX857">
        <v>8500</v>
      </c>
      <c r="AY857">
        <v>8000</v>
      </c>
      <c r="AZ857" t="str">
        <f t="shared" si="656"/>
        <v>8992775004340</v>
      </c>
      <c r="BA857" t="str">
        <f t="shared" si="702"/>
        <v>GARUDA ATOM 8500 MANIS GURIH</v>
      </c>
      <c r="BB857" t="s">
        <v>4417</v>
      </c>
      <c r="BC857" t="s">
        <v>4417</v>
      </c>
      <c r="BD857" s="1"/>
      <c r="BF857" s="9"/>
      <c r="BG857" s="20"/>
      <c r="BH857" s="13"/>
      <c r="BI857" s="15"/>
      <c r="BL857" s="13"/>
      <c r="BM857" s="1"/>
      <c r="BP857" s="1"/>
      <c r="BQ857" s="1"/>
      <c r="BT857" s="13"/>
      <c r="BU857" s="15"/>
      <c r="BV857" s="14"/>
    </row>
    <row r="858" spans="1:74" x14ac:dyDescent="0.25">
      <c r="A858" s="4" t="str">
        <f t="shared" si="660"/>
        <v/>
      </c>
      <c r="B858" s="4" t="str">
        <f t="shared" si="661"/>
        <v/>
      </c>
      <c r="C858" s="4" t="str">
        <f t="shared" si="662"/>
        <v/>
      </c>
      <c r="D858" s="4" t="str">
        <f t="shared" si="663"/>
        <v/>
      </c>
      <c r="E858" s="4" t="str">
        <f t="shared" si="664"/>
        <v/>
      </c>
      <c r="F858" s="4" t="str">
        <f t="shared" si="665"/>
        <v>RTG</v>
      </c>
      <c r="G858" s="4" t="str">
        <f t="shared" si="666"/>
        <v/>
      </c>
      <c r="H858" s="4" t="str">
        <f t="shared" si="667"/>
        <v/>
      </c>
      <c r="I858" s="4" t="str">
        <f t="shared" si="668"/>
        <v/>
      </c>
      <c r="J858" s="4" t="str">
        <f t="shared" si="669"/>
        <v/>
      </c>
      <c r="K858" s="4" t="str">
        <f t="shared" si="670"/>
        <v/>
      </c>
      <c r="L858" s="4" t="str">
        <f t="shared" si="671"/>
        <v/>
      </c>
      <c r="M858" s="4" t="str">
        <f t="shared" si="672"/>
        <v/>
      </c>
      <c r="N858" s="4" t="str">
        <f t="shared" si="673"/>
        <v/>
      </c>
      <c r="O858" s="4" t="str">
        <f t="shared" si="674"/>
        <v>DUS</v>
      </c>
      <c r="P858" s="4" t="str">
        <f t="shared" si="675"/>
        <v/>
      </c>
      <c r="Q858" s="4" t="str">
        <f t="shared" si="676"/>
        <v/>
      </c>
      <c r="R858" s="4" t="str">
        <f t="shared" si="677"/>
        <v/>
      </c>
      <c r="S858" s="4" t="str">
        <f t="shared" si="678"/>
        <v/>
      </c>
      <c r="T858" s="4" t="str">
        <f t="shared" si="679"/>
        <v/>
      </c>
      <c r="U858" s="4" t="str">
        <f t="shared" si="680"/>
        <v/>
      </c>
      <c r="V858" s="4" t="str">
        <f t="shared" si="681"/>
        <v/>
      </c>
      <c r="W858" s="4" t="str">
        <f t="shared" si="682"/>
        <v/>
      </c>
      <c r="X858" s="4" t="str">
        <f t="shared" si="683"/>
        <v/>
      </c>
      <c r="Y858" s="4">
        <f t="shared" si="684"/>
        <v>6</v>
      </c>
      <c r="Z858" s="4" t="str">
        <f t="shared" si="685"/>
        <v>-</v>
      </c>
      <c r="AA858" s="4" t="str">
        <f t="shared" si="686"/>
        <v>/</v>
      </c>
      <c r="AB858" s="4" t="str">
        <f t="shared" si="687"/>
        <v/>
      </c>
      <c r="AC858" s="4" t="str">
        <f t="shared" si="688"/>
        <v/>
      </c>
      <c r="AD858" s="4" t="str">
        <f t="shared" si="689"/>
        <v/>
      </c>
      <c r="AE858" s="4" t="str">
        <f t="shared" si="690"/>
        <v/>
      </c>
      <c r="AF858" s="4" t="str" cm="1">
        <f t="array" aca="1" ref="AF858" ca="1">LEFT(AS858,MATCH(FALSE,ISNUMBER(MID(AS858,ROW(INDIRECT("1:"&amp;LEN(AS858)+1)), 1) *1),0) -1)</f>
        <v>6</v>
      </c>
      <c r="AG858" s="4">
        <f t="shared" si="691"/>
        <v>8</v>
      </c>
      <c r="AH858" s="4">
        <f t="shared" si="692"/>
        <v>28</v>
      </c>
      <c r="AI858" s="4">
        <f t="shared" si="693"/>
        <v>20</v>
      </c>
      <c r="AJ858" s="4" t="str">
        <f t="shared" si="694"/>
        <v>/DUS</v>
      </c>
      <c r="AK858" s="4" t="str">
        <f t="shared" si="695"/>
        <v>G/DUS</v>
      </c>
      <c r="AL858" s="4" t="str" cm="1">
        <f t="array" ref="AL858">LEFT(AS858,SUM(LEN(AS858)-LEN(SUBSTITUTE(AS858,{"0";"1";"2";"3";"4";"5";"6";"7";"8";"9"},""))))</f>
        <v>6</v>
      </c>
      <c r="AM858" s="4">
        <f t="shared" si="699"/>
        <v>13</v>
      </c>
      <c r="AN858" s="4" t="b">
        <f t="shared" si="703"/>
        <v>1</v>
      </c>
      <c r="AO858" s="4" t="str">
        <f>RIGHT(AJ858,3)</f>
        <v>DUS</v>
      </c>
      <c r="AP858" s="4" t="b">
        <f t="shared" si="700"/>
        <v>0</v>
      </c>
      <c r="AQ858" s="4" t="b">
        <f t="shared" si="696"/>
        <v>0</v>
      </c>
      <c r="AR858" s="5" t="str">
        <f t="shared" si="697"/>
        <v>GARUDA CRUNCHY 2000</v>
      </c>
      <c r="AS858" s="4" t="str">
        <f t="shared" si="698"/>
        <v>6RTG/DUS</v>
      </c>
      <c r="AT858" t="s">
        <v>1158</v>
      </c>
      <c r="AV858" s="33" t="b">
        <f t="shared" ca="1" si="701"/>
        <v>1</v>
      </c>
      <c r="AW858">
        <v>104000</v>
      </c>
      <c r="AX858">
        <v>104000</v>
      </c>
      <c r="AY858">
        <v>102000</v>
      </c>
      <c r="AZ858" t="str">
        <f t="shared" si="656"/>
        <v>8000000000858</v>
      </c>
      <c r="BA858" t="str">
        <f t="shared" si="702"/>
        <v>GARUDA CRUNCHY 2000</v>
      </c>
      <c r="BB858" t="s">
        <v>4417</v>
      </c>
      <c r="BC858" t="s">
        <v>4417</v>
      </c>
      <c r="BD858" s="1"/>
      <c r="BF858" s="9"/>
      <c r="BG858" s="20"/>
      <c r="BH858" s="13"/>
      <c r="BI858" s="15"/>
      <c r="BL858" s="13"/>
      <c r="BM858" s="1"/>
      <c r="BP858" s="1"/>
      <c r="BQ858" s="1"/>
      <c r="BT858" s="13"/>
      <c r="BU858" s="15"/>
      <c r="BV858" s="14"/>
    </row>
    <row r="859" spans="1:74" x14ac:dyDescent="0.25">
      <c r="A859" s="4" t="str">
        <f t="shared" si="660"/>
        <v/>
      </c>
      <c r="B859" s="4" t="str">
        <f t="shared" si="661"/>
        <v/>
      </c>
      <c r="C859" s="4" t="str">
        <f t="shared" si="662"/>
        <v/>
      </c>
      <c r="D859" s="4" t="str">
        <f t="shared" si="663"/>
        <v/>
      </c>
      <c r="E859" s="4" t="str">
        <f t="shared" si="664"/>
        <v/>
      </c>
      <c r="F859" s="4" t="str">
        <f t="shared" si="665"/>
        <v>RTG</v>
      </c>
      <c r="G859" s="4" t="str">
        <f t="shared" si="666"/>
        <v/>
      </c>
      <c r="H859" s="4" t="str">
        <f t="shared" si="667"/>
        <v/>
      </c>
      <c r="I859" s="4" t="str">
        <f t="shared" si="668"/>
        <v/>
      </c>
      <c r="J859" s="4" t="str">
        <f t="shared" si="669"/>
        <v/>
      </c>
      <c r="K859" s="4" t="str">
        <f t="shared" si="670"/>
        <v/>
      </c>
      <c r="L859" s="4" t="str">
        <f t="shared" si="671"/>
        <v/>
      </c>
      <c r="M859" s="4" t="str">
        <f t="shared" si="672"/>
        <v/>
      </c>
      <c r="N859" s="4" t="str">
        <f t="shared" si="673"/>
        <v/>
      </c>
      <c r="O859" s="4" t="str">
        <f t="shared" si="674"/>
        <v/>
      </c>
      <c r="P859" s="4" t="str">
        <f t="shared" si="675"/>
        <v/>
      </c>
      <c r="Q859" s="4" t="str">
        <f t="shared" si="676"/>
        <v/>
      </c>
      <c r="R859" s="4" t="str">
        <f t="shared" si="677"/>
        <v/>
      </c>
      <c r="S859" s="4" t="str">
        <f t="shared" si="678"/>
        <v/>
      </c>
      <c r="T859" s="4" t="str">
        <f t="shared" si="679"/>
        <v/>
      </c>
      <c r="U859" s="4" t="str">
        <f t="shared" si="680"/>
        <v/>
      </c>
      <c r="V859" s="4" t="str">
        <f t="shared" si="681"/>
        <v/>
      </c>
      <c r="W859" s="4" t="str">
        <f t="shared" si="682"/>
        <v/>
      </c>
      <c r="X859" s="4" t="str">
        <f t="shared" si="683"/>
        <v/>
      </c>
      <c r="Y859" s="4">
        <f t="shared" si="684"/>
        <v>3</v>
      </c>
      <c r="Z859" s="4" t="str">
        <f t="shared" si="685"/>
        <v>-</v>
      </c>
      <c r="AA859" s="4" t="str">
        <f t="shared" si="686"/>
        <v/>
      </c>
      <c r="AB859" s="4" t="str">
        <f t="shared" si="687"/>
        <v/>
      </c>
      <c r="AC859" s="4" t="str">
        <f t="shared" si="688"/>
        <v/>
      </c>
      <c r="AD859" s="4" t="str">
        <f t="shared" si="689"/>
        <v/>
      </c>
      <c r="AE859" s="4" t="str">
        <f t="shared" si="690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691"/>
        <v>4</v>
      </c>
      <c r="AH859" s="4">
        <f t="shared" si="692"/>
        <v>30</v>
      </c>
      <c r="AI859" s="4">
        <f t="shared" si="693"/>
        <v>26</v>
      </c>
      <c r="AJ859" s="4" t="str">
        <f t="shared" si="694"/>
        <v>1RTG</v>
      </c>
      <c r="AK859" s="4" t="str">
        <f t="shared" si="695"/>
        <v>-1RTG</v>
      </c>
      <c r="AL859" s="4" t="str" cm="1">
        <f t="array" ref="AL859">LEFT(AS859,SUM(LEN(AS859)-LEN(SUBSTITUTE(AS859,{"0";"1";"2";"3";"4";"5";"6";"7";"8";"9"},""))))</f>
        <v>1</v>
      </c>
      <c r="AM859" s="4">
        <f t="shared" si="699"/>
        <v>13</v>
      </c>
      <c r="AN859" s="4" t="b">
        <f t="shared" si="703"/>
        <v>1</v>
      </c>
      <c r="AO859" s="4" t="str">
        <f>RIGHT(AJ859,3)</f>
        <v>RTG</v>
      </c>
      <c r="AP859" s="4" t="b">
        <f t="shared" si="700"/>
        <v>0</v>
      </c>
      <c r="AQ859" s="4" t="b">
        <f t="shared" si="696"/>
        <v>0</v>
      </c>
      <c r="AR859" s="5" t="str">
        <f t="shared" si="697"/>
        <v>GARUDA CRUNCHY 2000 OCORN</v>
      </c>
      <c r="AS859" s="4" t="str">
        <f t="shared" si="698"/>
        <v>1RTG</v>
      </c>
      <c r="AT859" t="s">
        <v>1154</v>
      </c>
      <c r="AU859" s="1" t="s">
        <v>1155</v>
      </c>
      <c r="AV859" s="33" t="str">
        <f t="shared" ca="1" si="701"/>
        <v/>
      </c>
      <c r="AW859">
        <v>17500</v>
      </c>
      <c r="AX859">
        <v>17500</v>
      </c>
      <c r="AY859">
        <v>17000</v>
      </c>
      <c r="AZ859" t="str">
        <f t="shared" si="656"/>
        <v>8992775002391</v>
      </c>
      <c r="BA859" t="str">
        <f t="shared" si="702"/>
        <v>GARUDA CRUNCHY 2000 OCORN</v>
      </c>
      <c r="BB859" t="s">
        <v>4417</v>
      </c>
      <c r="BC859" t="s">
        <v>4417</v>
      </c>
      <c r="BD859" s="1"/>
      <c r="BF859" s="9"/>
      <c r="BG859" s="20"/>
      <c r="BH859" s="13"/>
      <c r="BI859" s="15"/>
      <c r="BL859" s="13"/>
      <c r="BM859" s="1"/>
      <c r="BP859" s="1"/>
      <c r="BQ859" s="1"/>
      <c r="BT859" s="13"/>
      <c r="BU859" s="15"/>
      <c r="BV859" s="14"/>
    </row>
    <row r="860" spans="1:74" x14ac:dyDescent="0.25">
      <c r="A860" s="4" t="str">
        <f t="shared" si="660"/>
        <v/>
      </c>
      <c r="B860" s="4" t="str">
        <f t="shared" si="661"/>
        <v/>
      </c>
      <c r="C860" s="4" t="str">
        <f t="shared" si="662"/>
        <v/>
      </c>
      <c r="D860" s="4" t="str">
        <f t="shared" si="663"/>
        <v/>
      </c>
      <c r="E860" s="4" t="str">
        <f t="shared" si="664"/>
        <v/>
      </c>
      <c r="F860" s="4" t="str">
        <f t="shared" si="665"/>
        <v>RTG</v>
      </c>
      <c r="G860" s="4" t="str">
        <f t="shared" si="666"/>
        <v/>
      </c>
      <c r="H860" s="4" t="str">
        <f t="shared" si="667"/>
        <v/>
      </c>
      <c r="I860" s="4" t="str">
        <f t="shared" si="668"/>
        <v/>
      </c>
      <c r="J860" s="4" t="str">
        <f t="shared" si="669"/>
        <v/>
      </c>
      <c r="K860" s="4" t="str">
        <f t="shared" si="670"/>
        <v/>
      </c>
      <c r="L860" s="4" t="str">
        <f t="shared" si="671"/>
        <v/>
      </c>
      <c r="M860" s="4" t="str">
        <f t="shared" si="672"/>
        <v/>
      </c>
      <c r="N860" s="4" t="str">
        <f t="shared" si="673"/>
        <v/>
      </c>
      <c r="O860" s="4" t="str">
        <f t="shared" si="674"/>
        <v/>
      </c>
      <c r="P860" s="4" t="str">
        <f t="shared" si="675"/>
        <v/>
      </c>
      <c r="Q860" s="4" t="str">
        <f t="shared" si="676"/>
        <v/>
      </c>
      <c r="R860" s="4" t="str">
        <f t="shared" si="677"/>
        <v/>
      </c>
      <c r="S860" s="4" t="str">
        <f t="shared" si="678"/>
        <v/>
      </c>
      <c r="T860" s="4" t="str">
        <f t="shared" si="679"/>
        <v/>
      </c>
      <c r="U860" s="4" t="str">
        <f t="shared" si="680"/>
        <v/>
      </c>
      <c r="V860" s="4" t="str">
        <f t="shared" si="681"/>
        <v/>
      </c>
      <c r="W860" s="4" t="str">
        <f t="shared" si="682"/>
        <v/>
      </c>
      <c r="X860" s="4" t="str">
        <f t="shared" si="683"/>
        <v/>
      </c>
      <c r="Y860" s="4">
        <f t="shared" si="684"/>
        <v>3</v>
      </c>
      <c r="Z860" s="4" t="str">
        <f t="shared" si="685"/>
        <v>-</v>
      </c>
      <c r="AA860" s="4" t="str">
        <f t="shared" si="686"/>
        <v/>
      </c>
      <c r="AB860" s="4" t="str">
        <f t="shared" si="687"/>
        <v/>
      </c>
      <c r="AC860" s="4" t="str">
        <f t="shared" si="688"/>
        <v/>
      </c>
      <c r="AD860" s="4" t="str">
        <f t="shared" si="689"/>
        <v/>
      </c>
      <c r="AE860" s="4" t="str">
        <f t="shared" si="690"/>
        <v/>
      </c>
      <c r="AF860" s="4" t="str" cm="1">
        <f t="array" aca="1" ref="AF860" ca="1">LEFT(AS860,MATCH(FALSE,ISNUMBER(MID(AS860,ROW(INDIRECT("1:"&amp;LEN(AS860)+1)), 1) *1),0) -1)</f>
        <v>1</v>
      </c>
      <c r="AG860" s="4">
        <f t="shared" si="691"/>
        <v>4</v>
      </c>
      <c r="AH860" s="4">
        <f t="shared" si="692"/>
        <v>31</v>
      </c>
      <c r="AI860" s="4">
        <f t="shared" si="693"/>
        <v>27</v>
      </c>
      <c r="AJ860" s="4" t="str">
        <f t="shared" si="694"/>
        <v>1RTG</v>
      </c>
      <c r="AK860" s="4" t="str">
        <f t="shared" si="695"/>
        <v>-1RTG</v>
      </c>
      <c r="AL860" s="4" t="str" cm="1">
        <f t="array" ref="AL860">LEFT(AS860,SUM(LEN(AS860)-LEN(SUBSTITUTE(AS860,{"0";"1";"2";"3";"4";"5";"6";"7";"8";"9"},""))))</f>
        <v>1</v>
      </c>
      <c r="AM860" s="4">
        <f t="shared" si="699"/>
        <v>13</v>
      </c>
      <c r="AN860" s="4" t="b">
        <f t="shared" si="703"/>
        <v>1</v>
      </c>
      <c r="AO860" s="4" t="str">
        <f>RIGHT(AJ860,3)</f>
        <v>RTG</v>
      </c>
      <c r="AP860" s="4" t="b">
        <f t="shared" si="700"/>
        <v>0</v>
      </c>
      <c r="AQ860" s="4" t="b">
        <f t="shared" si="696"/>
        <v>0</v>
      </c>
      <c r="AR860" s="5" t="str">
        <f t="shared" si="697"/>
        <v>GARUDA CRUNCHY 2000 POTATO</v>
      </c>
      <c r="AS860" s="4" t="str">
        <f t="shared" si="698"/>
        <v>1RTG</v>
      </c>
      <c r="AT860" t="s">
        <v>1156</v>
      </c>
      <c r="AU860" s="1" t="s">
        <v>1157</v>
      </c>
      <c r="AV860" s="33" t="str">
        <f t="shared" ca="1" si="701"/>
        <v/>
      </c>
      <c r="AW860">
        <v>17500</v>
      </c>
      <c r="AX860">
        <v>17500</v>
      </c>
      <c r="AY860">
        <v>16500</v>
      </c>
      <c r="AZ860" t="str">
        <f t="shared" si="656"/>
        <v>8992775002193</v>
      </c>
      <c r="BA860" t="str">
        <f t="shared" si="702"/>
        <v>GARUDA CRUNCHY 2000 POTATO</v>
      </c>
      <c r="BB860" t="s">
        <v>4417</v>
      </c>
      <c r="BC860" t="s">
        <v>4417</v>
      </c>
      <c r="BD860" s="1"/>
      <c r="BF860" s="9"/>
      <c r="BG860" s="20"/>
      <c r="BH860" s="13"/>
      <c r="BI860" s="15"/>
      <c r="BL860" s="13"/>
      <c r="BM860" s="1"/>
      <c r="BP860" s="1"/>
      <c r="BQ860" s="1"/>
      <c r="BT860" s="13"/>
      <c r="BU860" s="15"/>
      <c r="BV860" s="14"/>
    </row>
    <row r="861" spans="1:74" x14ac:dyDescent="0.25">
      <c r="A861" s="4" t="str">
        <f t="shared" si="660"/>
        <v/>
      </c>
      <c r="B861" s="4" t="str">
        <f t="shared" si="661"/>
        <v/>
      </c>
      <c r="C861" s="4" t="str">
        <f t="shared" si="662"/>
        <v>BKS</v>
      </c>
      <c r="D861" s="4" t="str">
        <f t="shared" si="663"/>
        <v/>
      </c>
      <c r="E861" s="4" t="str">
        <f t="shared" si="664"/>
        <v/>
      </c>
      <c r="F861" s="4" t="str">
        <f t="shared" si="665"/>
        <v/>
      </c>
      <c r="G861" s="4" t="str">
        <f t="shared" si="666"/>
        <v/>
      </c>
      <c r="H861" s="4" t="str">
        <f t="shared" si="667"/>
        <v/>
      </c>
      <c r="I861" s="4" t="str">
        <f t="shared" si="668"/>
        <v/>
      </c>
      <c r="J861" s="4" t="str">
        <f t="shared" si="669"/>
        <v/>
      </c>
      <c r="K861" s="4" t="str">
        <f t="shared" si="670"/>
        <v/>
      </c>
      <c r="L861" s="4" t="str">
        <f t="shared" si="671"/>
        <v/>
      </c>
      <c r="M861" s="4" t="str">
        <f t="shared" si="672"/>
        <v/>
      </c>
      <c r="N861" s="4" t="str">
        <f t="shared" si="673"/>
        <v/>
      </c>
      <c r="O861" s="4" t="str">
        <f t="shared" si="674"/>
        <v/>
      </c>
      <c r="P861" s="4" t="str">
        <f t="shared" si="675"/>
        <v/>
      </c>
      <c r="Q861" s="4" t="str">
        <f t="shared" si="676"/>
        <v/>
      </c>
      <c r="R861" s="4" t="str">
        <f t="shared" si="677"/>
        <v/>
      </c>
      <c r="S861" s="4" t="str">
        <f t="shared" si="678"/>
        <v/>
      </c>
      <c r="T861" s="4" t="str">
        <f t="shared" si="679"/>
        <v/>
      </c>
      <c r="U861" s="4" t="str">
        <f t="shared" si="680"/>
        <v/>
      </c>
      <c r="V861" s="4" t="str">
        <f t="shared" si="681"/>
        <v/>
      </c>
      <c r="W861" s="4" t="str">
        <f t="shared" si="682"/>
        <v/>
      </c>
      <c r="X861" s="4" t="str">
        <f t="shared" si="683"/>
        <v/>
      </c>
      <c r="Y861" s="4">
        <f t="shared" si="684"/>
        <v>3</v>
      </c>
      <c r="Z861" s="4" t="str">
        <f t="shared" si="685"/>
        <v>-</v>
      </c>
      <c r="AA861" s="4" t="str">
        <f t="shared" si="686"/>
        <v/>
      </c>
      <c r="AB861" s="4" t="str">
        <f t="shared" si="687"/>
        <v/>
      </c>
      <c r="AC861" s="4" t="str">
        <f t="shared" si="688"/>
        <v/>
      </c>
      <c r="AD861" s="4" t="str">
        <f t="shared" si="689"/>
        <v/>
      </c>
      <c r="AE861" s="4" t="str">
        <f t="shared" si="690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691"/>
        <v>4</v>
      </c>
      <c r="AH861" s="4">
        <f t="shared" si="692"/>
        <v>24</v>
      </c>
      <c r="AI861" s="4">
        <f t="shared" si="693"/>
        <v>20</v>
      </c>
      <c r="AJ861" s="4" t="str">
        <f t="shared" si="694"/>
        <v>1BKS</v>
      </c>
      <c r="AK861" s="4" t="str">
        <f t="shared" si="695"/>
        <v>-1BKS</v>
      </c>
      <c r="AL861" s="4" t="str" cm="1">
        <f t="array" ref="AL861">LEFT(AS861,SUM(LEN(AS861)-LEN(SUBSTITUTE(AS861,{"0";"1";"2";"3";"4";"5";"6";"7";"8";"9"},""))))</f>
        <v>1</v>
      </c>
      <c r="AM861" s="4">
        <f t="shared" si="699"/>
        <v>13</v>
      </c>
      <c r="AN861" s="4" t="b">
        <f t="shared" si="703"/>
        <v>1</v>
      </c>
      <c r="AO861" s="4" t="str">
        <f>RIGHT(AJ861,3)</f>
        <v>BKS</v>
      </c>
      <c r="AP861" s="4" t="b">
        <f t="shared" si="700"/>
        <v>0</v>
      </c>
      <c r="AQ861" s="4" t="b">
        <f t="shared" si="696"/>
        <v>0</v>
      </c>
      <c r="AR861" s="5" t="str">
        <f t="shared" si="697"/>
        <v>GARUDA CRUNCHY 70GR</v>
      </c>
      <c r="AS861" s="4" t="str">
        <f t="shared" si="698"/>
        <v>1BKS</v>
      </c>
      <c r="AT861" t="s">
        <v>1159</v>
      </c>
      <c r="AU861" s="1" t="s">
        <v>1160</v>
      </c>
      <c r="AV861" s="33" t="str">
        <f t="shared" ca="1" si="701"/>
        <v/>
      </c>
      <c r="AW861">
        <v>8000</v>
      </c>
      <c r="AX861">
        <v>8000</v>
      </c>
      <c r="AY861">
        <v>7500</v>
      </c>
      <c r="AZ861" t="str">
        <f t="shared" si="656"/>
        <v>8992775004999</v>
      </c>
      <c r="BA861" t="str">
        <f t="shared" si="702"/>
        <v>GARUDA CRUNCHY 70GR</v>
      </c>
      <c r="BB861" t="s">
        <v>4417</v>
      </c>
      <c r="BC861" t="s">
        <v>4417</v>
      </c>
      <c r="BD861" s="1"/>
      <c r="BF861" s="9"/>
      <c r="BG861" s="20"/>
      <c r="BH861" s="13"/>
      <c r="BI861" s="15"/>
      <c r="BL861" s="13"/>
      <c r="BM861" s="1"/>
      <c r="BP861" s="1"/>
      <c r="BQ861" s="1"/>
      <c r="BT861" s="13"/>
      <c r="BU861" s="15"/>
      <c r="BV861" s="14"/>
    </row>
    <row r="862" spans="1:74" x14ac:dyDescent="0.25">
      <c r="A862" s="4" t="str">
        <f t="shared" si="660"/>
        <v/>
      </c>
      <c r="B862" s="4" t="str">
        <f t="shared" si="661"/>
        <v/>
      </c>
      <c r="C862" s="4" t="str">
        <f t="shared" si="662"/>
        <v>BKS</v>
      </c>
      <c r="D862" s="4" t="str">
        <f t="shared" si="663"/>
        <v/>
      </c>
      <c r="E862" s="4" t="str">
        <f t="shared" si="664"/>
        <v/>
      </c>
      <c r="F862" s="4" t="str">
        <f t="shared" si="665"/>
        <v/>
      </c>
      <c r="G862" s="4" t="str">
        <f t="shared" si="666"/>
        <v/>
      </c>
      <c r="H862" s="4" t="str">
        <f t="shared" si="667"/>
        <v/>
      </c>
      <c r="I862" s="4" t="str">
        <f t="shared" si="668"/>
        <v/>
      </c>
      <c r="J862" s="4" t="str">
        <f t="shared" si="669"/>
        <v/>
      </c>
      <c r="K862" s="4" t="str">
        <f t="shared" si="670"/>
        <v/>
      </c>
      <c r="L862" s="4" t="str">
        <f t="shared" si="671"/>
        <v/>
      </c>
      <c r="M862" s="4" t="str">
        <f t="shared" si="672"/>
        <v/>
      </c>
      <c r="N862" s="4" t="str">
        <f t="shared" si="673"/>
        <v/>
      </c>
      <c r="O862" s="4" t="str">
        <f t="shared" si="674"/>
        <v/>
      </c>
      <c r="P862" s="4" t="str">
        <f t="shared" si="675"/>
        <v/>
      </c>
      <c r="Q862" s="4" t="str">
        <f t="shared" si="676"/>
        <v/>
      </c>
      <c r="R862" s="4" t="str">
        <f t="shared" si="677"/>
        <v/>
      </c>
      <c r="S862" s="4" t="str">
        <f t="shared" si="678"/>
        <v/>
      </c>
      <c r="T862" s="4" t="str">
        <f t="shared" si="679"/>
        <v>PACK</v>
      </c>
      <c r="U862" s="4" t="str">
        <f t="shared" si="680"/>
        <v/>
      </c>
      <c r="V862" s="4" t="str">
        <f t="shared" si="681"/>
        <v/>
      </c>
      <c r="W862" s="4" t="str">
        <f t="shared" si="682"/>
        <v/>
      </c>
      <c r="X862" s="4" t="str">
        <f t="shared" si="683"/>
        <v/>
      </c>
      <c r="Y862" s="4">
        <f t="shared" si="684"/>
        <v>7</v>
      </c>
      <c r="Z862" s="4" t="str">
        <f t="shared" si="685"/>
        <v>-</v>
      </c>
      <c r="AA862" s="4" t="str">
        <f t="shared" si="686"/>
        <v>/</v>
      </c>
      <c r="AB862" s="4" t="str">
        <f t="shared" si="687"/>
        <v/>
      </c>
      <c r="AC862" s="4" t="str">
        <f t="shared" si="688"/>
        <v/>
      </c>
      <c r="AD862" s="4" t="str">
        <f t="shared" si="689"/>
        <v/>
      </c>
      <c r="AE862" s="4" t="str">
        <f t="shared" si="690"/>
        <v/>
      </c>
      <c r="AF862" s="4" t="str" cm="1">
        <f t="array" aca="1" ref="AF862" ca="1">LEFT(AS862,MATCH(FALSE,ISNUMBER(MID(AS862,ROW(INDIRECT("1:"&amp;LEN(AS862)+1)), 1) *1),0) -1)</f>
        <v>5</v>
      </c>
      <c r="AG862" s="4">
        <f t="shared" si="691"/>
        <v>9</v>
      </c>
      <c r="AH862" s="4">
        <f t="shared" si="692"/>
        <v>35</v>
      </c>
      <c r="AI862" s="4">
        <f t="shared" si="693"/>
        <v>26</v>
      </c>
      <c r="AJ862" s="4" t="str">
        <f t="shared" si="694"/>
        <v>PACK</v>
      </c>
      <c r="AK862" s="4" t="str">
        <f t="shared" si="695"/>
        <v>/PACK</v>
      </c>
      <c r="AL862" s="4" t="str" cm="1">
        <f t="array" ref="AL862">LEFT(AS862,SUM(LEN(AS862)-LEN(SUBSTITUTE(AS862,{"0";"1";"2";"3";"4";"5";"6";"7";"8";"9"},""))))</f>
        <v>5</v>
      </c>
      <c r="AM862" s="4">
        <f t="shared" si="699"/>
        <v>13</v>
      </c>
      <c r="AN862" s="4" t="b">
        <f t="shared" si="703"/>
        <v>1</v>
      </c>
      <c r="AO862" s="4" t="str">
        <f>RIGHT(AJ862,4)</f>
        <v>PACK</v>
      </c>
      <c r="AP862" s="4" t="b">
        <f t="shared" si="700"/>
        <v>1</v>
      </c>
      <c r="AQ862" s="4" t="b">
        <f t="shared" si="696"/>
        <v>0</v>
      </c>
      <c r="AR862" s="5" t="str">
        <f t="shared" si="697"/>
        <v>GARUDA CRUNCHY OCORN 15GR</v>
      </c>
      <c r="AS862" s="4" t="str">
        <f t="shared" si="698"/>
        <v>5BKS/PACK</v>
      </c>
      <c r="AT862" t="s">
        <v>5049</v>
      </c>
      <c r="AV862" s="33" t="str">
        <f t="shared" si="701"/>
        <v>XXXX</v>
      </c>
      <c r="AW862">
        <v>17500</v>
      </c>
      <c r="AX862">
        <v>17500</v>
      </c>
      <c r="AY862">
        <v>16500</v>
      </c>
      <c r="AZ862" t="str">
        <f t="shared" si="656"/>
        <v>8000000000862</v>
      </c>
      <c r="BA862" t="str">
        <f t="shared" si="702"/>
        <v>GARUDA CRUNCHY OCORN 15GR</v>
      </c>
      <c r="BB862" t="s">
        <v>4417</v>
      </c>
      <c r="BC862" t="s">
        <v>4417</v>
      </c>
      <c r="BD862" s="1"/>
      <c r="BF862" s="9"/>
      <c r="BG862" s="20"/>
      <c r="BH862" s="13"/>
      <c r="BI862" s="15"/>
      <c r="BL862" s="13"/>
      <c r="BM862" s="1"/>
      <c r="BP862" s="1"/>
      <c r="BQ862" s="1"/>
      <c r="BT862" s="13"/>
      <c r="BU862" s="15"/>
      <c r="BV862" s="14"/>
    </row>
    <row r="863" spans="1:74" x14ac:dyDescent="0.25">
      <c r="A863" s="4" t="str">
        <f t="shared" si="660"/>
        <v/>
      </c>
      <c r="B863" s="4" t="str">
        <f t="shared" si="661"/>
        <v/>
      </c>
      <c r="C863" s="4" t="str">
        <f t="shared" si="662"/>
        <v>BKS</v>
      </c>
      <c r="D863" s="4" t="str">
        <f t="shared" si="663"/>
        <v/>
      </c>
      <c r="E863" s="4" t="str">
        <f t="shared" si="664"/>
        <v/>
      </c>
      <c r="F863" s="4" t="str">
        <f t="shared" si="665"/>
        <v/>
      </c>
      <c r="G863" s="4" t="str">
        <f t="shared" si="666"/>
        <v/>
      </c>
      <c r="H863" s="4" t="str">
        <f t="shared" si="667"/>
        <v/>
      </c>
      <c r="I863" s="4" t="str">
        <f t="shared" si="668"/>
        <v/>
      </c>
      <c r="J863" s="4" t="str">
        <f t="shared" si="669"/>
        <v/>
      </c>
      <c r="K863" s="4" t="str">
        <f t="shared" si="670"/>
        <v/>
      </c>
      <c r="L863" s="4" t="str">
        <f t="shared" si="671"/>
        <v/>
      </c>
      <c r="M863" s="4" t="str">
        <f t="shared" si="672"/>
        <v/>
      </c>
      <c r="N863" s="4" t="str">
        <f t="shared" si="673"/>
        <v/>
      </c>
      <c r="O863" s="4" t="str">
        <f t="shared" si="674"/>
        <v/>
      </c>
      <c r="P863" s="4" t="str">
        <f t="shared" si="675"/>
        <v/>
      </c>
      <c r="Q863" s="4" t="str">
        <f t="shared" si="676"/>
        <v/>
      </c>
      <c r="R863" s="4" t="str">
        <f t="shared" si="677"/>
        <v/>
      </c>
      <c r="S863" s="4" t="str">
        <f t="shared" si="678"/>
        <v/>
      </c>
      <c r="T863" s="4" t="str">
        <f t="shared" si="679"/>
        <v/>
      </c>
      <c r="U863" s="4" t="str">
        <f t="shared" si="680"/>
        <v/>
      </c>
      <c r="V863" s="4" t="str">
        <f t="shared" si="681"/>
        <v/>
      </c>
      <c r="W863" s="4" t="str">
        <f t="shared" si="682"/>
        <v/>
      </c>
      <c r="X863" s="4" t="str">
        <f t="shared" si="683"/>
        <v/>
      </c>
      <c r="Y863" s="4">
        <f t="shared" si="684"/>
        <v>3</v>
      </c>
      <c r="Z863" s="4" t="str">
        <f t="shared" si="685"/>
        <v>-</v>
      </c>
      <c r="AA863" s="4" t="str">
        <f t="shared" si="686"/>
        <v/>
      </c>
      <c r="AB863" s="4" t="str">
        <f t="shared" si="687"/>
        <v/>
      </c>
      <c r="AC863" s="4" t="str">
        <f t="shared" si="688"/>
        <v/>
      </c>
      <c r="AD863" s="4" t="str">
        <f t="shared" si="689"/>
        <v/>
      </c>
      <c r="AE863" s="4" t="str">
        <f t="shared" si="690"/>
        <v/>
      </c>
      <c r="AF863" s="4" t="str" cm="1">
        <f t="array" aca="1" ref="AF863" ca="1">LEFT(AS863,MATCH(FALSE,ISNUMBER(MID(AS863,ROW(INDIRECT("1:"&amp;LEN(AS863)+1)), 1) *1),0) -1)</f>
        <v>1</v>
      </c>
      <c r="AG863" s="4">
        <f t="shared" si="691"/>
        <v>4</v>
      </c>
      <c r="AH863" s="4">
        <f t="shared" si="692"/>
        <v>30</v>
      </c>
      <c r="AI863" s="4">
        <f t="shared" si="693"/>
        <v>26</v>
      </c>
      <c r="AJ863" s="4" t="str">
        <f t="shared" si="694"/>
        <v>1BKS</v>
      </c>
      <c r="AK863" s="4" t="str">
        <f t="shared" si="695"/>
        <v>-1BKS</v>
      </c>
      <c r="AL863" s="4" t="str" cm="1">
        <f t="array" ref="AL863">LEFT(AS863,SUM(LEN(AS863)-LEN(SUBSTITUTE(AS863,{"0";"1";"2";"3";"4";"5";"6";"7";"8";"9"},""))))</f>
        <v>1</v>
      </c>
      <c r="AM863" s="4">
        <f t="shared" si="699"/>
        <v>13</v>
      </c>
      <c r="AN863" s="4" t="b">
        <f t="shared" si="703"/>
        <v>1</v>
      </c>
      <c r="AO863" s="4" t="str">
        <f>RIGHT(AJ863,3)</f>
        <v>BKS</v>
      </c>
      <c r="AP863" s="4" t="b">
        <f t="shared" si="700"/>
        <v>1</v>
      </c>
      <c r="AQ863" s="4" t="b">
        <f t="shared" si="696"/>
        <v>0</v>
      </c>
      <c r="AR863" s="5" t="str">
        <f t="shared" si="697"/>
        <v>GARUDA CRUNCHY OCORN 15GR</v>
      </c>
      <c r="AS863" s="4" t="str">
        <f t="shared" si="698"/>
        <v>1BKS</v>
      </c>
      <c r="AT863" t="s">
        <v>1161</v>
      </c>
      <c r="AU863" s="1" t="s">
        <v>1162</v>
      </c>
      <c r="AV863" s="33" t="str">
        <f t="shared" ca="1" si="701"/>
        <v>XXXX</v>
      </c>
      <c r="AW863">
        <v>4000</v>
      </c>
      <c r="AX863">
        <v>4500</v>
      </c>
      <c r="AY863">
        <v>3300</v>
      </c>
      <c r="AZ863" t="str">
        <f t="shared" si="656"/>
        <v>8992775004418</v>
      </c>
      <c r="BA863" t="str">
        <f t="shared" si="702"/>
        <v>GARUDA CRUNCHY OCORN 15GR</v>
      </c>
      <c r="BB863" t="s">
        <v>4417</v>
      </c>
      <c r="BC863" t="s">
        <v>4417</v>
      </c>
      <c r="BD863" s="1"/>
      <c r="BF863" s="9"/>
      <c r="BG863" s="20"/>
      <c r="BH863" s="13"/>
      <c r="BI863" s="15"/>
      <c r="BL863" s="13"/>
      <c r="BM863" s="1"/>
      <c r="BP863" s="1"/>
      <c r="BQ863" s="1"/>
      <c r="BT863" s="13"/>
      <c r="BU863" s="15"/>
      <c r="BV863" s="14"/>
    </row>
    <row r="864" spans="1:74" x14ac:dyDescent="0.25">
      <c r="A864" s="4" t="str">
        <f t="shared" si="660"/>
        <v/>
      </c>
      <c r="B864" s="4" t="str">
        <f t="shared" si="661"/>
        <v/>
      </c>
      <c r="C864" s="4" t="str">
        <f t="shared" si="662"/>
        <v>BKS</v>
      </c>
      <c r="D864" s="4" t="str">
        <f t="shared" si="663"/>
        <v/>
      </c>
      <c r="E864" s="4" t="str">
        <f t="shared" si="664"/>
        <v/>
      </c>
      <c r="F864" s="4" t="str">
        <f t="shared" si="665"/>
        <v/>
      </c>
      <c r="G864" s="4" t="str">
        <f t="shared" si="666"/>
        <v/>
      </c>
      <c r="H864" s="4" t="str">
        <f t="shared" si="667"/>
        <v/>
      </c>
      <c r="I864" s="4" t="str">
        <f t="shared" si="668"/>
        <v/>
      </c>
      <c r="J864" s="4" t="str">
        <f t="shared" si="669"/>
        <v/>
      </c>
      <c r="K864" s="4" t="str">
        <f t="shared" si="670"/>
        <v/>
      </c>
      <c r="L864" s="4" t="str">
        <f t="shared" si="671"/>
        <v/>
      </c>
      <c r="M864" s="4" t="str">
        <f t="shared" si="672"/>
        <v/>
      </c>
      <c r="N864" s="4" t="str">
        <f t="shared" si="673"/>
        <v/>
      </c>
      <c r="O864" s="4" t="str">
        <f t="shared" si="674"/>
        <v/>
      </c>
      <c r="P864" s="4" t="str">
        <f t="shared" si="675"/>
        <v/>
      </c>
      <c r="Q864" s="4" t="str">
        <f t="shared" si="676"/>
        <v/>
      </c>
      <c r="R864" s="4" t="str">
        <f t="shared" si="677"/>
        <v/>
      </c>
      <c r="S864" s="4" t="str">
        <f t="shared" si="678"/>
        <v/>
      </c>
      <c r="T864" s="4" t="str">
        <f t="shared" si="679"/>
        <v/>
      </c>
      <c r="U864" s="4" t="str">
        <f t="shared" si="680"/>
        <v/>
      </c>
      <c r="V864" s="4" t="str">
        <f t="shared" si="681"/>
        <v/>
      </c>
      <c r="W864" s="4" t="str">
        <f t="shared" si="682"/>
        <v/>
      </c>
      <c r="X864" s="4" t="str">
        <f t="shared" si="683"/>
        <v/>
      </c>
      <c r="Y864" s="4">
        <f t="shared" si="684"/>
        <v>3</v>
      </c>
      <c r="Z864" s="4" t="str">
        <f t="shared" si="685"/>
        <v>-</v>
      </c>
      <c r="AA864" s="4" t="str">
        <f t="shared" si="686"/>
        <v/>
      </c>
      <c r="AB864" s="4" t="str">
        <f t="shared" si="687"/>
        <v/>
      </c>
      <c r="AC864" s="4" t="str">
        <f t="shared" si="688"/>
        <v/>
      </c>
      <c r="AD864" s="4" t="str">
        <f t="shared" si="689"/>
        <v/>
      </c>
      <c r="AE864" s="4" t="str">
        <f t="shared" si="690"/>
        <v/>
      </c>
      <c r="AF864" s="4" t="str" cm="1">
        <f t="array" aca="1" ref="AF864" ca="1">LEFT(AS864,MATCH(FALSE,ISNUMBER(MID(AS864,ROW(INDIRECT("1:"&amp;LEN(AS864)+1)), 1) *1),0) -1)</f>
        <v>1</v>
      </c>
      <c r="AG864" s="4">
        <f t="shared" si="691"/>
        <v>4</v>
      </c>
      <c r="AH864" s="4">
        <f t="shared" si="692"/>
        <v>26</v>
      </c>
      <c r="AI864" s="4">
        <f t="shared" si="693"/>
        <v>22</v>
      </c>
      <c r="AJ864" s="4" t="str">
        <f t="shared" si="694"/>
        <v>1BKS</v>
      </c>
      <c r="AK864" s="4" t="str">
        <f t="shared" si="695"/>
        <v>-1BKS</v>
      </c>
      <c r="AL864" s="4" t="str" cm="1">
        <f t="array" ref="AL864">LEFT(AS864,SUM(LEN(AS864)-LEN(SUBSTITUTE(AS864,{"0";"1";"2";"3";"4";"5";"6";"7";"8";"9"},""))))</f>
        <v>1</v>
      </c>
      <c r="AM864" s="4">
        <f t="shared" si="699"/>
        <v>13</v>
      </c>
      <c r="AN864" s="4" t="b">
        <f t="shared" si="703"/>
        <v>1</v>
      </c>
      <c r="AO864" s="4" t="str">
        <f>RIGHT(AJ864,3)</f>
        <v>BKS</v>
      </c>
      <c r="AP864" s="4" t="b">
        <f t="shared" si="700"/>
        <v>1</v>
      </c>
      <c r="AQ864" s="4" t="b">
        <f t="shared" si="696"/>
        <v>0</v>
      </c>
      <c r="AR864" s="5" t="str">
        <f t="shared" si="697"/>
        <v>GARUDA CRUNCHY POTATO</v>
      </c>
      <c r="AS864" s="4" t="str">
        <f t="shared" si="698"/>
        <v>1BKS</v>
      </c>
      <c r="AT864" t="s">
        <v>4830</v>
      </c>
      <c r="AU864" s="1" t="s">
        <v>1163</v>
      </c>
      <c r="AV864" s="33" t="str">
        <f t="shared" si="701"/>
        <v>XXXX</v>
      </c>
      <c r="AW864">
        <v>4000</v>
      </c>
      <c r="AX864">
        <v>4500</v>
      </c>
      <c r="AY864">
        <v>3300</v>
      </c>
      <c r="AZ864" t="str">
        <f t="shared" si="656"/>
        <v>8992775004371</v>
      </c>
      <c r="BA864" t="str">
        <f t="shared" si="702"/>
        <v>GARUDA CRUNCHY POTATO</v>
      </c>
      <c r="BB864" t="s">
        <v>4417</v>
      </c>
      <c r="BC864" t="s">
        <v>4417</v>
      </c>
      <c r="BD864" s="1"/>
      <c r="BF864" s="9"/>
      <c r="BG864" s="20"/>
      <c r="BH864" s="13"/>
      <c r="BI864" s="15"/>
      <c r="BL864" s="13"/>
      <c r="BM864" s="1"/>
      <c r="BP864" s="1"/>
      <c r="BQ864" s="1"/>
      <c r="BT864" s="13"/>
      <c r="BU864" s="15"/>
      <c r="BV864" s="14"/>
    </row>
    <row r="865" spans="1:74" x14ac:dyDescent="0.25">
      <c r="A865" s="4" t="str">
        <f t="shared" si="660"/>
        <v/>
      </c>
      <c r="B865" s="4" t="str">
        <f t="shared" si="661"/>
        <v/>
      </c>
      <c r="C865" s="4" t="str">
        <f t="shared" si="662"/>
        <v>BKS</v>
      </c>
      <c r="D865" s="4" t="str">
        <f t="shared" si="663"/>
        <v/>
      </c>
      <c r="E865" s="4" t="str">
        <f t="shared" si="664"/>
        <v/>
      </c>
      <c r="F865" s="4" t="str">
        <f t="shared" si="665"/>
        <v/>
      </c>
      <c r="G865" s="4" t="str">
        <f t="shared" si="666"/>
        <v/>
      </c>
      <c r="H865" s="4" t="str">
        <f t="shared" si="667"/>
        <v/>
      </c>
      <c r="I865" s="4" t="str">
        <f t="shared" si="668"/>
        <v/>
      </c>
      <c r="J865" s="4" t="str">
        <f t="shared" si="669"/>
        <v/>
      </c>
      <c r="K865" s="4" t="str">
        <f t="shared" si="670"/>
        <v/>
      </c>
      <c r="L865" s="4" t="str">
        <f t="shared" si="671"/>
        <v/>
      </c>
      <c r="M865" s="4" t="str">
        <f t="shared" si="672"/>
        <v/>
      </c>
      <c r="N865" s="4" t="str">
        <f t="shared" si="673"/>
        <v/>
      </c>
      <c r="O865" s="4" t="str">
        <f t="shared" si="674"/>
        <v/>
      </c>
      <c r="P865" s="4" t="str">
        <f t="shared" si="675"/>
        <v/>
      </c>
      <c r="Q865" s="4" t="str">
        <f t="shared" si="676"/>
        <v/>
      </c>
      <c r="R865" s="4" t="str">
        <f t="shared" si="677"/>
        <v/>
      </c>
      <c r="S865" s="4" t="str">
        <f t="shared" si="678"/>
        <v/>
      </c>
      <c r="T865" s="4" t="str">
        <f t="shared" si="679"/>
        <v>PACK</v>
      </c>
      <c r="U865" s="4" t="str">
        <f t="shared" si="680"/>
        <v/>
      </c>
      <c r="V865" s="4" t="str">
        <f t="shared" si="681"/>
        <v/>
      </c>
      <c r="W865" s="4" t="str">
        <f t="shared" si="682"/>
        <v/>
      </c>
      <c r="X865" s="4" t="str">
        <f t="shared" si="683"/>
        <v/>
      </c>
      <c r="Y865" s="4">
        <f t="shared" si="684"/>
        <v>7</v>
      </c>
      <c r="Z865" s="4" t="str">
        <f t="shared" si="685"/>
        <v>-</v>
      </c>
      <c r="AA865" s="4" t="str">
        <f t="shared" si="686"/>
        <v>/</v>
      </c>
      <c r="AB865" s="4" t="str">
        <f t="shared" si="687"/>
        <v/>
      </c>
      <c r="AC865" s="4" t="str">
        <f t="shared" si="688"/>
        <v/>
      </c>
      <c r="AD865" s="4" t="str">
        <f t="shared" si="689"/>
        <v/>
      </c>
      <c r="AE865" s="4" t="str">
        <f t="shared" si="690"/>
        <v/>
      </c>
      <c r="AF865" s="4" t="str" cm="1">
        <f t="array" aca="1" ref="AF865" ca="1">LEFT(AS865,MATCH(FALSE,ISNUMBER(MID(AS865,ROW(INDIRECT("1:"&amp;LEN(AS865)+1)), 1) *1),0) -1)</f>
        <v>5</v>
      </c>
      <c r="AG865" s="4">
        <f t="shared" si="691"/>
        <v>9</v>
      </c>
      <c r="AH865" s="4">
        <f t="shared" si="692"/>
        <v>31</v>
      </c>
      <c r="AI865" s="4">
        <f t="shared" si="693"/>
        <v>22</v>
      </c>
      <c r="AJ865" s="4" t="str">
        <f t="shared" si="694"/>
        <v>PACK</v>
      </c>
      <c r="AK865" s="4" t="str">
        <f t="shared" si="695"/>
        <v>/PACK</v>
      </c>
      <c r="AL865" s="4" t="str" cm="1">
        <f t="array" ref="AL865">LEFT(AS865,SUM(LEN(AS865)-LEN(SUBSTITUTE(AS865,{"0";"1";"2";"3";"4";"5";"6";"7";"8";"9"},""))))</f>
        <v>5</v>
      </c>
      <c r="AM865" s="4">
        <f t="shared" si="699"/>
        <v>13</v>
      </c>
      <c r="AN865" s="4" t="b">
        <f t="shared" si="703"/>
        <v>1</v>
      </c>
      <c r="AO865" s="4" t="str">
        <f>RIGHT(AJ865,4)</f>
        <v>PACK</v>
      </c>
      <c r="AP865" s="4" t="b">
        <f t="shared" si="700"/>
        <v>1</v>
      </c>
      <c r="AQ865" s="4" t="b">
        <f t="shared" si="696"/>
        <v>0</v>
      </c>
      <c r="AR865" s="5" t="str">
        <f t="shared" si="697"/>
        <v>GARUDA CRUNCHY POTATO</v>
      </c>
      <c r="AS865" s="4" t="str">
        <f t="shared" si="698"/>
        <v>5BKS/PACK</v>
      </c>
      <c r="AT865" t="s">
        <v>5162</v>
      </c>
      <c r="AV865" s="33" t="str">
        <f t="shared" ca="1" si="701"/>
        <v>XXXX</v>
      </c>
      <c r="AW865">
        <v>17500</v>
      </c>
      <c r="AX865">
        <v>17500</v>
      </c>
      <c r="AY865">
        <v>16500</v>
      </c>
      <c r="AZ865" t="str">
        <f t="shared" si="656"/>
        <v>8000000000865</v>
      </c>
      <c r="BA865" t="str">
        <f t="shared" si="702"/>
        <v>GARUDA CRUNCHY POTATO</v>
      </c>
      <c r="BB865" t="s">
        <v>4417</v>
      </c>
      <c r="BC865" t="s">
        <v>4417</v>
      </c>
      <c r="BD865" s="1"/>
      <c r="BF865" s="9"/>
      <c r="BG865" s="20"/>
      <c r="BH865" s="13"/>
      <c r="BI865" s="15"/>
      <c r="BL865" s="13"/>
      <c r="BM865" s="1"/>
      <c r="BP865" s="1"/>
      <c r="BQ865" s="1"/>
      <c r="BT865" s="13"/>
      <c r="BU865" s="15"/>
      <c r="BV865" s="14"/>
    </row>
    <row r="866" spans="1:74" x14ac:dyDescent="0.25">
      <c r="A866" s="4" t="str">
        <f t="shared" si="660"/>
        <v/>
      </c>
      <c r="B866" s="4" t="str">
        <f t="shared" si="661"/>
        <v/>
      </c>
      <c r="C866" s="4" t="str">
        <f t="shared" si="662"/>
        <v/>
      </c>
      <c r="D866" s="4" t="str">
        <f t="shared" si="663"/>
        <v/>
      </c>
      <c r="E866" s="4" t="str">
        <f t="shared" si="664"/>
        <v/>
      </c>
      <c r="F866" s="4" t="str">
        <f t="shared" si="665"/>
        <v>RTG</v>
      </c>
      <c r="G866" s="4" t="str">
        <f t="shared" si="666"/>
        <v/>
      </c>
      <c r="H866" s="4" t="str">
        <f t="shared" si="667"/>
        <v/>
      </c>
      <c r="I866" s="4" t="str">
        <f t="shared" si="668"/>
        <v/>
      </c>
      <c r="J866" s="4" t="str">
        <f t="shared" si="669"/>
        <v/>
      </c>
      <c r="K866" s="4" t="str">
        <f t="shared" si="670"/>
        <v/>
      </c>
      <c r="L866" s="4" t="str">
        <f t="shared" si="671"/>
        <v/>
      </c>
      <c r="M866" s="4" t="str">
        <f t="shared" si="672"/>
        <v/>
      </c>
      <c r="N866" s="4" t="str">
        <f t="shared" si="673"/>
        <v/>
      </c>
      <c r="O866" s="4" t="str">
        <f t="shared" si="674"/>
        <v/>
      </c>
      <c r="P866" s="4" t="str">
        <f t="shared" si="675"/>
        <v/>
      </c>
      <c r="Q866" s="4" t="str">
        <f t="shared" si="676"/>
        <v/>
      </c>
      <c r="R866" s="4" t="str">
        <f t="shared" si="677"/>
        <v/>
      </c>
      <c r="S866" s="4" t="str">
        <f t="shared" si="678"/>
        <v/>
      </c>
      <c r="T866" s="4" t="str">
        <f t="shared" si="679"/>
        <v/>
      </c>
      <c r="U866" s="4" t="str">
        <f t="shared" si="680"/>
        <v/>
      </c>
      <c r="V866" s="4" t="str">
        <f t="shared" si="681"/>
        <v/>
      </c>
      <c r="W866" s="4" t="str">
        <f t="shared" si="682"/>
        <v/>
      </c>
      <c r="X866" s="4" t="str">
        <f t="shared" si="683"/>
        <v/>
      </c>
      <c r="Y866" s="4">
        <f t="shared" si="684"/>
        <v>3</v>
      </c>
      <c r="Z866" s="4" t="str">
        <f t="shared" si="685"/>
        <v>-</v>
      </c>
      <c r="AA866" s="4" t="str">
        <f t="shared" si="686"/>
        <v/>
      </c>
      <c r="AB866" s="4" t="str">
        <f t="shared" si="687"/>
        <v/>
      </c>
      <c r="AC866" s="4" t="str">
        <f t="shared" si="688"/>
        <v/>
      </c>
      <c r="AD866" s="4" t="str">
        <f t="shared" si="689"/>
        <v/>
      </c>
      <c r="AE866" s="4" t="str">
        <f t="shared" si="690"/>
        <v/>
      </c>
      <c r="AF866" s="4" t="str" cm="1">
        <f t="array" aca="1" ref="AF866" ca="1">LEFT(AS866,MATCH(FALSE,ISNUMBER(MID(AS866,ROW(INDIRECT("1:"&amp;LEN(AS866)+1)), 1) *1),0) -1)</f>
        <v>1</v>
      </c>
      <c r="AG866" s="4">
        <f t="shared" si="691"/>
        <v>4</v>
      </c>
      <c r="AH866" s="4">
        <f t="shared" si="692"/>
        <v>30</v>
      </c>
      <c r="AI866" s="4">
        <f t="shared" si="693"/>
        <v>26</v>
      </c>
      <c r="AJ866" s="4" t="str">
        <f t="shared" si="694"/>
        <v>1RTG</v>
      </c>
      <c r="AK866" s="4" t="str">
        <f t="shared" si="695"/>
        <v>-1RTG</v>
      </c>
      <c r="AL866" s="4" t="str" cm="1">
        <f t="array" ref="AL866">LEFT(AS866,SUM(LEN(AS866)-LEN(SUBSTITUTE(AS866,{"0";"1";"2";"3";"4";"5";"6";"7";"8";"9"},""))))</f>
        <v>1</v>
      </c>
      <c r="AM866" s="4">
        <f t="shared" si="699"/>
        <v>13</v>
      </c>
      <c r="AN866" s="4" t="b">
        <f t="shared" si="703"/>
        <v>1</v>
      </c>
      <c r="AO866" s="4" t="str">
        <f>RIGHT(AJ866,3)</f>
        <v>RTG</v>
      </c>
      <c r="AP866" s="4" t="b">
        <f t="shared" si="700"/>
        <v>0</v>
      </c>
      <c r="AQ866" s="4" t="b">
        <f t="shared" si="696"/>
        <v>0</v>
      </c>
      <c r="AR866" s="5" t="str">
        <f t="shared" si="697"/>
        <v>GARUDA CRUNCHY POTATO NET</v>
      </c>
      <c r="AS866" s="4" t="str">
        <f t="shared" si="698"/>
        <v>1RTG</v>
      </c>
      <c r="AT866" t="s">
        <v>4666</v>
      </c>
      <c r="AU866" s="1" t="s">
        <v>1164</v>
      </c>
      <c r="AV866" s="33" t="str">
        <f t="shared" ca="1" si="701"/>
        <v/>
      </c>
      <c r="AW866">
        <v>17500</v>
      </c>
      <c r="AX866">
        <v>17500</v>
      </c>
      <c r="AY866">
        <v>16500</v>
      </c>
      <c r="AZ866" t="str">
        <f t="shared" si="656"/>
        <v>8992775005392</v>
      </c>
      <c r="BA866" t="str">
        <f t="shared" si="702"/>
        <v>GARUDA CRUNCHY POTATO NET</v>
      </c>
      <c r="BB866" t="s">
        <v>4417</v>
      </c>
      <c r="BC866" t="s">
        <v>4417</v>
      </c>
      <c r="BD866" s="1"/>
      <c r="BF866" s="9"/>
      <c r="BG866" s="20"/>
      <c r="BH866" s="13"/>
      <c r="BI866" s="15"/>
      <c r="BL866" s="13"/>
      <c r="BM866" s="1"/>
      <c r="BP866" s="1"/>
      <c r="BQ866" s="1"/>
      <c r="BT866" s="13"/>
      <c r="BU866" s="15"/>
      <c r="BV866" s="14"/>
    </row>
    <row r="867" spans="1:74" x14ac:dyDescent="0.25">
      <c r="A867" s="4" t="str">
        <f t="shared" si="660"/>
        <v/>
      </c>
      <c r="B867" s="4" t="str">
        <f t="shared" si="661"/>
        <v/>
      </c>
      <c r="C867" s="4" t="str">
        <f t="shared" si="662"/>
        <v/>
      </c>
      <c r="D867" s="4" t="str">
        <f t="shared" si="663"/>
        <v/>
      </c>
      <c r="E867" s="4" t="str">
        <f t="shared" si="664"/>
        <v/>
      </c>
      <c r="F867" s="4" t="str">
        <f t="shared" si="665"/>
        <v>RTG</v>
      </c>
      <c r="G867" s="4" t="str">
        <f t="shared" si="666"/>
        <v/>
      </c>
      <c r="H867" s="4" t="str">
        <f t="shared" si="667"/>
        <v/>
      </c>
      <c r="I867" s="4" t="str">
        <f t="shared" si="668"/>
        <v/>
      </c>
      <c r="J867" s="4" t="str">
        <f t="shared" si="669"/>
        <v/>
      </c>
      <c r="K867" s="4" t="str">
        <f t="shared" si="670"/>
        <v/>
      </c>
      <c r="L867" s="4" t="str">
        <f t="shared" si="671"/>
        <v/>
      </c>
      <c r="M867" s="4" t="str">
        <f t="shared" si="672"/>
        <v/>
      </c>
      <c r="N867" s="4" t="str">
        <f t="shared" si="673"/>
        <v/>
      </c>
      <c r="O867" s="4" t="str">
        <f t="shared" si="674"/>
        <v/>
      </c>
      <c r="P867" s="4" t="str">
        <f t="shared" si="675"/>
        <v/>
      </c>
      <c r="Q867" s="4" t="str">
        <f t="shared" si="676"/>
        <v/>
      </c>
      <c r="R867" s="4" t="str">
        <f t="shared" si="677"/>
        <v/>
      </c>
      <c r="S867" s="4" t="str">
        <f t="shared" si="678"/>
        <v/>
      </c>
      <c r="T867" s="4" t="str">
        <f t="shared" si="679"/>
        <v/>
      </c>
      <c r="U867" s="4" t="str">
        <f t="shared" si="680"/>
        <v/>
      </c>
      <c r="V867" s="4" t="str">
        <f t="shared" si="681"/>
        <v/>
      </c>
      <c r="W867" s="4" t="str">
        <f t="shared" si="682"/>
        <v/>
      </c>
      <c r="X867" s="4" t="str">
        <f t="shared" si="683"/>
        <v/>
      </c>
      <c r="Y867" s="4">
        <f t="shared" si="684"/>
        <v>3</v>
      </c>
      <c r="Z867" s="4" t="str">
        <f t="shared" si="685"/>
        <v>-</v>
      </c>
      <c r="AA867" s="4" t="str">
        <f t="shared" si="686"/>
        <v/>
      </c>
      <c r="AB867" s="4" t="str">
        <f t="shared" si="687"/>
        <v/>
      </c>
      <c r="AC867" s="4" t="str">
        <f t="shared" si="688"/>
        <v/>
      </c>
      <c r="AD867" s="4" t="str">
        <f t="shared" si="689"/>
        <v/>
      </c>
      <c r="AE867" s="4" t="str">
        <f t="shared" si="690"/>
        <v/>
      </c>
      <c r="AF867" s="4" t="str" cm="1">
        <f t="array" aca="1" ref="AF867" ca="1">LEFT(AS867,MATCH(FALSE,ISNUMBER(MID(AS867,ROW(INDIRECT("1:"&amp;LEN(AS867)+1)), 1) *1),0) -1)</f>
        <v>1</v>
      </c>
      <c r="AG867" s="4">
        <f t="shared" si="691"/>
        <v>4</v>
      </c>
      <c r="AH867" s="4">
        <f t="shared" si="692"/>
        <v>22</v>
      </c>
      <c r="AI867" s="4">
        <f t="shared" si="693"/>
        <v>18</v>
      </c>
      <c r="AJ867" s="4" t="str">
        <f t="shared" si="694"/>
        <v>1RTG</v>
      </c>
      <c r="AK867" s="4" t="str">
        <f t="shared" si="695"/>
        <v>-1RTG</v>
      </c>
      <c r="AL867" s="4" t="str" cm="1">
        <f t="array" ref="AL867">LEFT(AS867,SUM(LEN(AS867)-LEN(SUBSTITUTE(AS867,{"0";"1";"2";"3";"4";"5";"6";"7";"8";"9"},""))))</f>
        <v>1</v>
      </c>
      <c r="AM867" s="4">
        <f t="shared" si="699"/>
        <v>13</v>
      </c>
      <c r="AN867" s="4" t="b">
        <f t="shared" si="703"/>
        <v>1</v>
      </c>
      <c r="AO867" s="4" t="str">
        <f>RIGHT(AJ867,3)</f>
        <v>RTG</v>
      </c>
      <c r="AP867" s="4" t="b">
        <f t="shared" si="700"/>
        <v>0</v>
      </c>
      <c r="AQ867" s="4" t="b">
        <f t="shared" si="696"/>
        <v>0</v>
      </c>
      <c r="AR867" s="5" t="str">
        <f t="shared" si="697"/>
        <v>GARUDA CRUNCY BEE</v>
      </c>
      <c r="AS867" s="4" t="str">
        <f t="shared" si="698"/>
        <v>1RTG</v>
      </c>
      <c r="AT867" t="s">
        <v>4667</v>
      </c>
      <c r="AU867" s="1" t="s">
        <v>1165</v>
      </c>
      <c r="AV867" s="33" t="str">
        <f t="shared" ca="1" si="701"/>
        <v/>
      </c>
      <c r="AW867">
        <v>17500</v>
      </c>
      <c r="AX867">
        <v>17500</v>
      </c>
      <c r="AY867">
        <v>17000</v>
      </c>
      <c r="AZ867" t="str">
        <f t="shared" si="656"/>
        <v>8992775004456</v>
      </c>
      <c r="BA867" t="str">
        <f t="shared" si="702"/>
        <v>GARUDA CRUNCY BEE</v>
      </c>
      <c r="BB867" t="s">
        <v>4417</v>
      </c>
      <c r="BC867" t="s">
        <v>4417</v>
      </c>
      <c r="BD867" s="1"/>
      <c r="BF867" s="9"/>
      <c r="BG867" s="20"/>
      <c r="BH867" s="13"/>
      <c r="BI867" s="15"/>
      <c r="BL867" s="13"/>
      <c r="BM867" s="1"/>
      <c r="BP867" s="1"/>
      <c r="BQ867" s="1"/>
      <c r="BT867" s="13"/>
      <c r="BU867" s="15"/>
      <c r="BV867" s="14"/>
    </row>
    <row r="868" spans="1:74" x14ac:dyDescent="0.25">
      <c r="A868" s="4" t="str">
        <f t="shared" si="660"/>
        <v/>
      </c>
      <c r="B868" s="4" t="str">
        <f t="shared" si="661"/>
        <v/>
      </c>
      <c r="C868" s="4" t="str">
        <f t="shared" si="662"/>
        <v/>
      </c>
      <c r="D868" s="4" t="str">
        <f t="shared" si="663"/>
        <v/>
      </c>
      <c r="E868" s="4" t="str">
        <f t="shared" si="664"/>
        <v/>
      </c>
      <c r="F868" s="4" t="str">
        <f t="shared" si="665"/>
        <v>RTG</v>
      </c>
      <c r="G868" s="4" t="str">
        <f t="shared" si="666"/>
        <v/>
      </c>
      <c r="H868" s="4" t="str">
        <f t="shared" si="667"/>
        <v/>
      </c>
      <c r="I868" s="4" t="str">
        <f t="shared" si="668"/>
        <v/>
      </c>
      <c r="J868" s="4" t="str">
        <f t="shared" si="669"/>
        <v/>
      </c>
      <c r="K868" s="4" t="str">
        <f t="shared" si="670"/>
        <v/>
      </c>
      <c r="L868" s="4" t="str">
        <f t="shared" si="671"/>
        <v/>
      </c>
      <c r="M868" s="4" t="str">
        <f t="shared" si="672"/>
        <v/>
      </c>
      <c r="N868" s="4" t="str">
        <f t="shared" si="673"/>
        <v/>
      </c>
      <c r="O868" s="4" t="str">
        <f t="shared" si="674"/>
        <v/>
      </c>
      <c r="P868" s="4" t="str">
        <f t="shared" si="675"/>
        <v/>
      </c>
      <c r="Q868" s="4" t="str">
        <f t="shared" si="676"/>
        <v/>
      </c>
      <c r="R868" s="4" t="str">
        <f t="shared" si="677"/>
        <v/>
      </c>
      <c r="S868" s="4" t="str">
        <f t="shared" si="678"/>
        <v/>
      </c>
      <c r="T868" s="4" t="str">
        <f t="shared" si="679"/>
        <v>PACK</v>
      </c>
      <c r="U868" s="4" t="str">
        <f t="shared" si="680"/>
        <v/>
      </c>
      <c r="V868" s="4" t="str">
        <f t="shared" si="681"/>
        <v/>
      </c>
      <c r="W868" s="4" t="str">
        <f t="shared" si="682"/>
        <v/>
      </c>
      <c r="X868" s="4" t="str">
        <f t="shared" si="683"/>
        <v/>
      </c>
      <c r="Y868" s="4">
        <f t="shared" si="684"/>
        <v>7</v>
      </c>
      <c r="Z868" s="4" t="str">
        <f t="shared" si="685"/>
        <v>-</v>
      </c>
      <c r="AA868" s="4" t="str">
        <f t="shared" si="686"/>
        <v>/</v>
      </c>
      <c r="AB868" s="4" t="str">
        <f t="shared" si="687"/>
        <v/>
      </c>
      <c r="AC868" s="4" t="str">
        <f t="shared" si="688"/>
        <v/>
      </c>
      <c r="AD868" s="4" t="str">
        <f t="shared" si="689"/>
        <v/>
      </c>
      <c r="AE868" s="4" t="str">
        <f t="shared" si="690"/>
        <v/>
      </c>
      <c r="AF868" s="4" t="str" cm="1">
        <f t="array" aca="1" ref="AF868" ca="1">LEFT(AS868,MATCH(FALSE,ISNUMBER(MID(AS868,ROW(INDIRECT("1:"&amp;LEN(AS868)+1)), 1) *1),0) -1)</f>
        <v>2</v>
      </c>
      <c r="AG868" s="4">
        <f t="shared" si="691"/>
        <v>9</v>
      </c>
      <c r="AH868" s="4">
        <f t="shared" si="692"/>
        <v>33</v>
      </c>
      <c r="AI868" s="4">
        <f t="shared" si="693"/>
        <v>24</v>
      </c>
      <c r="AJ868" s="4" t="str">
        <f t="shared" si="694"/>
        <v>PACK</v>
      </c>
      <c r="AK868" s="4" t="str">
        <f t="shared" si="695"/>
        <v>/PACK</v>
      </c>
      <c r="AL868" s="4" t="str" cm="1">
        <f t="array" ref="AL868">LEFT(AS868,SUM(LEN(AS868)-LEN(SUBSTITUTE(AS868,{"0";"1";"2";"3";"4";"5";"6";"7";"8";"9"},""))))</f>
        <v>2</v>
      </c>
      <c r="AM868" s="4">
        <f t="shared" si="699"/>
        <v>13</v>
      </c>
      <c r="AN868" s="4" t="b">
        <f t="shared" si="703"/>
        <v>1</v>
      </c>
      <c r="AO868" s="4" t="str">
        <f>RIGHT(AJ868,4)</f>
        <v>PACK</v>
      </c>
      <c r="AP868" s="4" t="b">
        <f t="shared" si="700"/>
        <v>1</v>
      </c>
      <c r="AQ868" s="4" t="b">
        <f t="shared" si="696"/>
        <v>0</v>
      </c>
      <c r="AR868" s="5" t="str">
        <f t="shared" si="697"/>
        <v>GARUDA KACANG ATOM 1000</v>
      </c>
      <c r="AS868" s="4" t="str">
        <f t="shared" si="698"/>
        <v>2RTG/PACK</v>
      </c>
      <c r="AT868" t="s">
        <v>4580</v>
      </c>
      <c r="AV868" s="33" t="str">
        <f t="shared" si="701"/>
        <v>XXXX</v>
      </c>
      <c r="AW868">
        <v>17000</v>
      </c>
      <c r="AX868">
        <v>17000</v>
      </c>
      <c r="AY868">
        <v>15908</v>
      </c>
      <c r="AZ868" t="str">
        <f t="shared" si="656"/>
        <v>8000000000868</v>
      </c>
      <c r="BA868" t="str">
        <f t="shared" si="702"/>
        <v>GARUDA KACANG ATOM 1000</v>
      </c>
      <c r="BB868" t="s">
        <v>4417</v>
      </c>
      <c r="BC868" t="s">
        <v>4417</v>
      </c>
      <c r="BD868" s="1"/>
      <c r="BF868" s="9"/>
      <c r="BG868" s="20"/>
      <c r="BH868" s="13"/>
      <c r="BI868" s="15"/>
      <c r="BL868" s="13"/>
      <c r="BM868" s="1"/>
      <c r="BP868" s="1"/>
      <c r="BQ868" s="1"/>
      <c r="BT868" s="13"/>
      <c r="BU868" s="15"/>
      <c r="BV868" s="14"/>
    </row>
    <row r="869" spans="1:74" x14ac:dyDescent="0.25">
      <c r="A869" s="4" t="str">
        <f t="shared" si="660"/>
        <v/>
      </c>
      <c r="B869" s="4" t="str">
        <f t="shared" si="661"/>
        <v/>
      </c>
      <c r="C869" s="4" t="str">
        <f t="shared" si="662"/>
        <v/>
      </c>
      <c r="D869" s="4" t="str">
        <f t="shared" si="663"/>
        <v/>
      </c>
      <c r="E869" s="4" t="str">
        <f t="shared" si="664"/>
        <v/>
      </c>
      <c r="F869" s="4" t="str">
        <f t="shared" si="665"/>
        <v>RTG</v>
      </c>
      <c r="G869" s="4" t="str">
        <f t="shared" si="666"/>
        <v/>
      </c>
      <c r="H869" s="4" t="str">
        <f t="shared" si="667"/>
        <v/>
      </c>
      <c r="I869" s="4" t="str">
        <f t="shared" si="668"/>
        <v/>
      </c>
      <c r="J869" s="4" t="str">
        <f t="shared" si="669"/>
        <v/>
      </c>
      <c r="K869" s="4" t="str">
        <f t="shared" si="670"/>
        <v/>
      </c>
      <c r="L869" s="4" t="str">
        <f t="shared" si="671"/>
        <v/>
      </c>
      <c r="M869" s="4" t="str">
        <f t="shared" si="672"/>
        <v/>
      </c>
      <c r="N869" s="4" t="str">
        <f t="shared" si="673"/>
        <v/>
      </c>
      <c r="O869" s="4" t="str">
        <f t="shared" si="674"/>
        <v/>
      </c>
      <c r="P869" s="4" t="str">
        <f t="shared" si="675"/>
        <v/>
      </c>
      <c r="Q869" s="4" t="str">
        <f t="shared" si="676"/>
        <v/>
      </c>
      <c r="R869" s="4" t="str">
        <f t="shared" si="677"/>
        <v/>
      </c>
      <c r="S869" s="4" t="str">
        <f t="shared" si="678"/>
        <v/>
      </c>
      <c r="T869" s="4" t="str">
        <f t="shared" si="679"/>
        <v/>
      </c>
      <c r="U869" s="4" t="str">
        <f t="shared" si="680"/>
        <v/>
      </c>
      <c r="V869" s="4" t="str">
        <f t="shared" si="681"/>
        <v/>
      </c>
      <c r="W869" s="4" t="str">
        <f t="shared" si="682"/>
        <v/>
      </c>
      <c r="X869" s="4" t="str">
        <f t="shared" si="683"/>
        <v/>
      </c>
      <c r="Y869" s="4">
        <f t="shared" si="684"/>
        <v>3</v>
      </c>
      <c r="Z869" s="4" t="str">
        <f t="shared" si="685"/>
        <v>-</v>
      </c>
      <c r="AA869" s="4" t="str">
        <f t="shared" si="686"/>
        <v/>
      </c>
      <c r="AB869" s="4" t="str">
        <f t="shared" si="687"/>
        <v/>
      </c>
      <c r="AC869" s="4" t="str">
        <f t="shared" si="688"/>
        <v/>
      </c>
      <c r="AD869" s="4" t="str">
        <f t="shared" si="689"/>
        <v/>
      </c>
      <c r="AE869" s="4" t="str">
        <f t="shared" si="690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691"/>
        <v>4</v>
      </c>
      <c r="AH869" s="4">
        <f t="shared" si="692"/>
        <v>28</v>
      </c>
      <c r="AI869" s="4">
        <f t="shared" si="693"/>
        <v>24</v>
      </c>
      <c r="AJ869" s="4" t="str">
        <f t="shared" si="694"/>
        <v>1RTG</v>
      </c>
      <c r="AK869" s="4" t="str">
        <f t="shared" si="695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699"/>
        <v>13</v>
      </c>
      <c r="AN869" s="4" t="b">
        <f t="shared" si="703"/>
        <v>1</v>
      </c>
      <c r="AO869" s="4" t="str">
        <f>RIGHT(AJ869,3)</f>
        <v>RTG</v>
      </c>
      <c r="AP869" s="4" t="b">
        <f t="shared" si="700"/>
        <v>1</v>
      </c>
      <c r="AQ869" s="4" t="b">
        <f t="shared" si="696"/>
        <v>0</v>
      </c>
      <c r="AR869" s="5" t="str">
        <f t="shared" si="697"/>
        <v>GARUDA KACANG ATOM 1000</v>
      </c>
      <c r="AS869" s="4" t="str">
        <f t="shared" si="698"/>
        <v>1RTG</v>
      </c>
      <c r="AT869" t="s">
        <v>1166</v>
      </c>
      <c r="AU869" s="1" t="s">
        <v>1167</v>
      </c>
      <c r="AV869" s="33" t="str">
        <f t="shared" ca="1" si="701"/>
        <v>XXXX</v>
      </c>
      <c r="AW869">
        <v>9000</v>
      </c>
      <c r="AX869">
        <v>9000</v>
      </c>
      <c r="AY869">
        <v>7954</v>
      </c>
      <c r="AZ869" t="str">
        <f t="shared" si="656"/>
        <v>8992775214008</v>
      </c>
      <c r="BA869" t="str">
        <f t="shared" si="702"/>
        <v>GARUDA KACANG ATOM 1000</v>
      </c>
      <c r="BB869" t="s">
        <v>4417</v>
      </c>
      <c r="BC869" t="s">
        <v>4417</v>
      </c>
      <c r="BD869" s="1"/>
      <c r="BF869" s="9"/>
      <c r="BG869" s="20"/>
      <c r="BH869" s="13"/>
      <c r="BI869" s="15"/>
      <c r="BL869" s="13"/>
      <c r="BM869" s="1"/>
      <c r="BP869" s="1"/>
      <c r="BQ869" s="1"/>
      <c r="BT869" s="13"/>
      <c r="BU869" s="15"/>
      <c r="BV869" s="14"/>
    </row>
    <row r="870" spans="1:74" x14ac:dyDescent="0.25">
      <c r="A870" s="4" t="str">
        <f t="shared" si="660"/>
        <v/>
      </c>
      <c r="B870" s="4" t="str">
        <f t="shared" si="661"/>
        <v/>
      </c>
      <c r="C870" s="4" t="str">
        <f t="shared" si="662"/>
        <v/>
      </c>
      <c r="D870" s="4" t="str">
        <f t="shared" si="663"/>
        <v/>
      </c>
      <c r="E870" s="4" t="str">
        <f t="shared" si="664"/>
        <v/>
      </c>
      <c r="F870" s="4" t="str">
        <f t="shared" si="665"/>
        <v>RTG</v>
      </c>
      <c r="G870" s="4" t="str">
        <f t="shared" si="666"/>
        <v/>
      </c>
      <c r="H870" s="4" t="str">
        <f t="shared" si="667"/>
        <v/>
      </c>
      <c r="I870" s="4" t="str">
        <f t="shared" si="668"/>
        <v/>
      </c>
      <c r="J870" s="4" t="str">
        <f t="shared" si="669"/>
        <v/>
      </c>
      <c r="K870" s="4" t="str">
        <f t="shared" si="670"/>
        <v/>
      </c>
      <c r="L870" s="4" t="str">
        <f t="shared" si="671"/>
        <v/>
      </c>
      <c r="M870" s="4" t="str">
        <f t="shared" si="672"/>
        <v/>
      </c>
      <c r="N870" s="4" t="str">
        <f t="shared" si="673"/>
        <v/>
      </c>
      <c r="O870" s="4" t="str">
        <f t="shared" si="674"/>
        <v/>
      </c>
      <c r="P870" s="4" t="str">
        <f t="shared" si="675"/>
        <v/>
      </c>
      <c r="Q870" s="4" t="str">
        <f t="shared" si="676"/>
        <v/>
      </c>
      <c r="R870" s="4" t="str">
        <f t="shared" si="677"/>
        <v/>
      </c>
      <c r="S870" s="4" t="str">
        <f t="shared" si="678"/>
        <v/>
      </c>
      <c r="T870" s="4" t="str">
        <f t="shared" si="679"/>
        <v/>
      </c>
      <c r="U870" s="4" t="str">
        <f t="shared" si="680"/>
        <v/>
      </c>
      <c r="V870" s="4" t="str">
        <f t="shared" si="681"/>
        <v/>
      </c>
      <c r="W870" s="4" t="str">
        <f t="shared" si="682"/>
        <v/>
      </c>
      <c r="X870" s="4" t="str">
        <f t="shared" si="683"/>
        <v/>
      </c>
      <c r="Y870" s="4">
        <f t="shared" si="684"/>
        <v>3</v>
      </c>
      <c r="Z870" s="4" t="str">
        <f t="shared" si="685"/>
        <v>-</v>
      </c>
      <c r="AA870" s="4" t="str">
        <f t="shared" si="686"/>
        <v/>
      </c>
      <c r="AB870" s="4" t="str">
        <f t="shared" si="687"/>
        <v/>
      </c>
      <c r="AC870" s="4" t="str">
        <f t="shared" si="688"/>
        <v/>
      </c>
      <c r="AD870" s="4" t="str">
        <f t="shared" si="689"/>
        <v/>
      </c>
      <c r="AE870" s="4" t="str">
        <f t="shared" si="690"/>
        <v/>
      </c>
      <c r="AF870" s="4" t="str" cm="1">
        <f t="array" aca="1" ref="AF870" ca="1">LEFT(AS870,MATCH(FALSE,ISNUMBER(MID(AS870,ROW(INDIRECT("1:"&amp;LEN(AS870)+1)), 1) *1),0) -1)</f>
        <v>1</v>
      </c>
      <c r="AG870" s="4">
        <f t="shared" si="691"/>
        <v>4</v>
      </c>
      <c r="AH870" s="4">
        <f t="shared" si="692"/>
        <v>29</v>
      </c>
      <c r="AI870" s="4">
        <f t="shared" si="693"/>
        <v>25</v>
      </c>
      <c r="AJ870" s="4" t="str">
        <f t="shared" si="694"/>
        <v>1RTG</v>
      </c>
      <c r="AK870" s="4" t="str">
        <f t="shared" si="695"/>
        <v>-1RTG</v>
      </c>
      <c r="AL870" s="4" t="str" cm="1">
        <f t="array" ref="AL870">LEFT(AS870,SUM(LEN(AS870)-LEN(SUBSTITUTE(AS870,{"0";"1";"2";"3";"4";"5";"6";"7";"8";"9"},""))))</f>
        <v>1</v>
      </c>
      <c r="AM870" s="4">
        <f t="shared" si="699"/>
        <v>13</v>
      </c>
      <c r="AN870" s="4" t="b">
        <f t="shared" si="703"/>
        <v>1</v>
      </c>
      <c r="AO870" s="4" t="str">
        <f>RIGHT(AJ870,3)</f>
        <v>RTG</v>
      </c>
      <c r="AP870" s="4" t="b">
        <f t="shared" si="700"/>
        <v>0</v>
      </c>
      <c r="AQ870" s="4" t="b">
        <f t="shared" si="696"/>
        <v>0</v>
      </c>
      <c r="AR870" s="5" t="str">
        <f t="shared" si="697"/>
        <v>GARUDA KACANG KULIT 1000</v>
      </c>
      <c r="AS870" s="4" t="str">
        <f t="shared" si="698"/>
        <v>1RTG</v>
      </c>
      <c r="AT870" t="s">
        <v>4665</v>
      </c>
      <c r="AU870" s="1" t="s">
        <v>1153</v>
      </c>
      <c r="AV870" s="33" t="str">
        <f t="shared" ca="1" si="701"/>
        <v/>
      </c>
      <c r="AW870">
        <v>8500</v>
      </c>
      <c r="AX870">
        <v>8500</v>
      </c>
      <c r="AY870">
        <v>7872</v>
      </c>
      <c r="AZ870" t="str">
        <f t="shared" si="656"/>
        <v>8992775110171</v>
      </c>
      <c r="BA870" t="str">
        <f t="shared" si="702"/>
        <v>GARUDA KACANG KULIT 1000</v>
      </c>
      <c r="BB870" t="s">
        <v>4417</v>
      </c>
      <c r="BC870" t="s">
        <v>4417</v>
      </c>
      <c r="BD870" s="1"/>
      <c r="BF870" s="9"/>
      <c r="BG870" s="20"/>
      <c r="BH870" s="13"/>
      <c r="BI870" s="15"/>
      <c r="BL870" s="13"/>
      <c r="BM870" s="1"/>
      <c r="BP870" s="1"/>
      <c r="BQ870" s="1"/>
      <c r="BT870" s="13"/>
      <c r="BU870" s="15"/>
      <c r="BV870" s="14"/>
    </row>
    <row r="871" spans="1:74" x14ac:dyDescent="0.25">
      <c r="A871" s="4" t="str">
        <f t="shared" si="660"/>
        <v/>
      </c>
      <c r="B871" s="4" t="str">
        <f t="shared" si="661"/>
        <v/>
      </c>
      <c r="C871" s="4" t="str">
        <f t="shared" si="662"/>
        <v/>
      </c>
      <c r="D871" s="4" t="str">
        <f t="shared" si="663"/>
        <v/>
      </c>
      <c r="E871" s="4" t="str">
        <f t="shared" si="664"/>
        <v/>
      </c>
      <c r="F871" s="4" t="str">
        <f t="shared" si="665"/>
        <v>RTG</v>
      </c>
      <c r="G871" s="4" t="str">
        <f t="shared" si="666"/>
        <v/>
      </c>
      <c r="H871" s="4" t="str">
        <f t="shared" si="667"/>
        <v/>
      </c>
      <c r="I871" s="4" t="str">
        <f t="shared" si="668"/>
        <v/>
      </c>
      <c r="J871" s="4" t="str">
        <f t="shared" si="669"/>
        <v/>
      </c>
      <c r="K871" s="4" t="str">
        <f t="shared" si="670"/>
        <v/>
      </c>
      <c r="L871" s="4" t="str">
        <f t="shared" si="671"/>
        <v/>
      </c>
      <c r="M871" s="4" t="str">
        <f t="shared" si="672"/>
        <v/>
      </c>
      <c r="N871" s="4" t="str">
        <f t="shared" si="673"/>
        <v/>
      </c>
      <c r="O871" s="4" t="str">
        <f t="shared" si="674"/>
        <v/>
      </c>
      <c r="P871" s="4" t="str">
        <f t="shared" si="675"/>
        <v/>
      </c>
      <c r="Q871" s="4" t="str">
        <f t="shared" si="676"/>
        <v/>
      </c>
      <c r="R871" s="4" t="str">
        <f t="shared" si="677"/>
        <v/>
      </c>
      <c r="S871" s="4" t="str">
        <f t="shared" si="678"/>
        <v/>
      </c>
      <c r="T871" s="4" t="str">
        <f t="shared" si="679"/>
        <v/>
      </c>
      <c r="U871" s="4" t="str">
        <f t="shared" si="680"/>
        <v/>
      </c>
      <c r="V871" s="4" t="str">
        <f t="shared" si="681"/>
        <v/>
      </c>
      <c r="W871" s="4" t="str">
        <f t="shared" si="682"/>
        <v/>
      </c>
      <c r="X871" s="4" t="str">
        <f t="shared" si="683"/>
        <v/>
      </c>
      <c r="Y871" s="4">
        <f t="shared" si="684"/>
        <v>3</v>
      </c>
      <c r="Z871" s="4" t="str">
        <f t="shared" si="685"/>
        <v>-</v>
      </c>
      <c r="AA871" s="4" t="str">
        <f t="shared" si="686"/>
        <v/>
      </c>
      <c r="AB871" s="4" t="str">
        <f t="shared" si="687"/>
        <v/>
      </c>
      <c r="AC871" s="4" t="str">
        <f t="shared" si="688"/>
        <v/>
      </c>
      <c r="AD871" s="4" t="str">
        <f t="shared" si="689"/>
        <v/>
      </c>
      <c r="AE871" s="4" t="str">
        <f t="shared" si="690"/>
        <v/>
      </c>
      <c r="AF871" s="4" t="str" cm="1">
        <f t="array" aca="1" ref="AF871" ca="1">LEFT(AS871,MATCH(FALSE,ISNUMBER(MID(AS871,ROW(INDIRECT("1:"&amp;LEN(AS871)+1)), 1) *1),0) -1)</f>
        <v>1</v>
      </c>
      <c r="AG871" s="4">
        <f t="shared" si="691"/>
        <v>4</v>
      </c>
      <c r="AH871" s="4">
        <f t="shared" si="692"/>
        <v>29</v>
      </c>
      <c r="AI871" s="4">
        <f t="shared" si="693"/>
        <v>25</v>
      </c>
      <c r="AJ871" s="4" t="str">
        <f t="shared" si="694"/>
        <v>1RTG</v>
      </c>
      <c r="AK871" s="4" t="str">
        <f t="shared" si="695"/>
        <v>-1RTG</v>
      </c>
      <c r="AL871" s="4" t="str" cm="1">
        <f t="array" ref="AL871">LEFT(AS871,SUM(LEN(AS871)-LEN(SUBSTITUTE(AS871,{"0";"1";"2";"3";"4";"5";"6";"7";"8";"9"},""))))</f>
        <v>1</v>
      </c>
      <c r="AM871" s="4">
        <f t="shared" si="699"/>
        <v>13</v>
      </c>
      <c r="AN871" s="4" t="b">
        <f t="shared" si="703"/>
        <v>1</v>
      </c>
      <c r="AO871" s="4" t="str">
        <f>RIGHT(AJ871,3)</f>
        <v>RTG</v>
      </c>
      <c r="AP871" s="4" t="b">
        <f t="shared" si="700"/>
        <v>1</v>
      </c>
      <c r="AQ871" s="4" t="b">
        <f t="shared" si="696"/>
        <v>0</v>
      </c>
      <c r="AR871" s="5" t="str">
        <f t="shared" si="697"/>
        <v>GARUDA KACANG TELUR 16GR</v>
      </c>
      <c r="AS871" s="4" t="str">
        <f t="shared" si="698"/>
        <v>1RTG</v>
      </c>
      <c r="AT871" t="s">
        <v>4831</v>
      </c>
      <c r="AV871" s="33" t="str">
        <f t="shared" si="701"/>
        <v>XXXX</v>
      </c>
      <c r="AW871">
        <v>9000</v>
      </c>
      <c r="AX871">
        <v>9000</v>
      </c>
      <c r="AY871">
        <v>8000</v>
      </c>
      <c r="AZ871" t="str">
        <f t="shared" ref="AZ871:AZ934" si="704">IF(AU871&gt;0,AU871,"8000000000"&amp;ROW(AY871))</f>
        <v>8000000000871</v>
      </c>
      <c r="BA871" t="str">
        <f t="shared" si="702"/>
        <v>GARUDA KACANG TELUR 16GR</v>
      </c>
      <c r="BB871" t="s">
        <v>4417</v>
      </c>
      <c r="BC871" t="s">
        <v>4417</v>
      </c>
      <c r="BD871" s="1"/>
      <c r="BF871" s="9"/>
      <c r="BG871" s="20"/>
      <c r="BH871" s="13"/>
      <c r="BI871" s="15"/>
      <c r="BL871" s="13"/>
      <c r="BM871" s="1"/>
      <c r="BP871" s="1"/>
      <c r="BQ871" s="1"/>
      <c r="BT871" s="13"/>
      <c r="BU871" s="15"/>
      <c r="BV871" s="14"/>
    </row>
    <row r="872" spans="1:74" x14ac:dyDescent="0.25">
      <c r="A872" s="4" t="str">
        <f t="shared" si="660"/>
        <v/>
      </c>
      <c r="B872" s="4" t="str">
        <f t="shared" si="661"/>
        <v/>
      </c>
      <c r="C872" s="4" t="str">
        <f t="shared" si="662"/>
        <v/>
      </c>
      <c r="D872" s="4" t="str">
        <f t="shared" si="663"/>
        <v/>
      </c>
      <c r="E872" s="4" t="str">
        <f t="shared" si="664"/>
        <v/>
      </c>
      <c r="F872" s="4" t="str">
        <f t="shared" si="665"/>
        <v>RTG</v>
      </c>
      <c r="G872" s="4" t="str">
        <f t="shared" si="666"/>
        <v/>
      </c>
      <c r="H872" s="4" t="str">
        <f t="shared" si="667"/>
        <v/>
      </c>
      <c r="I872" s="4" t="str">
        <f t="shared" si="668"/>
        <v/>
      </c>
      <c r="J872" s="4" t="str">
        <f t="shared" si="669"/>
        <v/>
      </c>
      <c r="K872" s="4" t="str">
        <f t="shared" si="670"/>
        <v/>
      </c>
      <c r="L872" s="4" t="str">
        <f t="shared" si="671"/>
        <v/>
      </c>
      <c r="M872" s="4" t="str">
        <f t="shared" si="672"/>
        <v/>
      </c>
      <c r="N872" s="4" t="str">
        <f t="shared" si="673"/>
        <v/>
      </c>
      <c r="O872" s="4" t="str">
        <f t="shared" si="674"/>
        <v/>
      </c>
      <c r="P872" s="4" t="str">
        <f t="shared" si="675"/>
        <v/>
      </c>
      <c r="Q872" s="4" t="str">
        <f t="shared" si="676"/>
        <v/>
      </c>
      <c r="R872" s="4" t="str">
        <f t="shared" si="677"/>
        <v/>
      </c>
      <c r="S872" s="4" t="str">
        <f t="shared" si="678"/>
        <v/>
      </c>
      <c r="T872" s="4" t="str">
        <f t="shared" si="679"/>
        <v>PACK</v>
      </c>
      <c r="U872" s="4" t="str">
        <f t="shared" si="680"/>
        <v/>
      </c>
      <c r="V872" s="4" t="str">
        <f t="shared" si="681"/>
        <v/>
      </c>
      <c r="W872" s="4" t="str">
        <f t="shared" si="682"/>
        <v/>
      </c>
      <c r="X872" s="4" t="str">
        <f t="shared" si="683"/>
        <v/>
      </c>
      <c r="Y872" s="4">
        <f t="shared" si="684"/>
        <v>7</v>
      </c>
      <c r="Z872" s="4" t="str">
        <f t="shared" si="685"/>
        <v>-</v>
      </c>
      <c r="AA872" s="4" t="str">
        <f t="shared" si="686"/>
        <v>/</v>
      </c>
      <c r="AB872" s="4" t="str">
        <f t="shared" si="687"/>
        <v/>
      </c>
      <c r="AC872" s="4" t="str">
        <f t="shared" si="688"/>
        <v/>
      </c>
      <c r="AD872" s="4" t="str">
        <f t="shared" si="689"/>
        <v/>
      </c>
      <c r="AE872" s="4" t="str">
        <f t="shared" si="690"/>
        <v/>
      </c>
      <c r="AF872" s="4" t="str" cm="1">
        <f t="array" aca="1" ref="AF872" ca="1">LEFT(AS872,MATCH(FALSE,ISNUMBER(MID(AS872,ROW(INDIRECT("1:"&amp;LEN(AS872)+1)), 1) *1),0) -1)</f>
        <v>2</v>
      </c>
      <c r="AG872" s="4">
        <f t="shared" si="691"/>
        <v>9</v>
      </c>
      <c r="AH872" s="4">
        <f t="shared" si="692"/>
        <v>34</v>
      </c>
      <c r="AI872" s="4">
        <f t="shared" si="693"/>
        <v>25</v>
      </c>
      <c r="AJ872" s="4" t="str">
        <f t="shared" si="694"/>
        <v>PACK</v>
      </c>
      <c r="AK872" s="4" t="str">
        <f t="shared" si="695"/>
        <v>/PACK</v>
      </c>
      <c r="AL872" s="4" t="str" cm="1">
        <f t="array" ref="AL872">LEFT(AS872,SUM(LEN(AS872)-LEN(SUBSTITUTE(AS872,{"0";"1";"2";"3";"4";"5";"6";"7";"8";"9"},""))))</f>
        <v>2</v>
      </c>
      <c r="AM872" s="4">
        <f t="shared" si="699"/>
        <v>13</v>
      </c>
      <c r="AN872" s="4" t="b">
        <f t="shared" si="703"/>
        <v>1</v>
      </c>
      <c r="AO872" s="4" t="str">
        <f>RIGHT(AJ872,4)</f>
        <v>PACK</v>
      </c>
      <c r="AP872" s="4" t="b">
        <f t="shared" si="700"/>
        <v>1</v>
      </c>
      <c r="AQ872" s="4" t="b">
        <f t="shared" si="696"/>
        <v>0</v>
      </c>
      <c r="AR872" s="5" t="str">
        <f t="shared" si="697"/>
        <v>GARUDA KACANG TELUR 16GR</v>
      </c>
      <c r="AS872" s="4" t="str">
        <f t="shared" si="698"/>
        <v>2RTG/PACK</v>
      </c>
      <c r="AT872" t="s">
        <v>4832</v>
      </c>
      <c r="AV872" s="33" t="str">
        <f t="shared" ca="1" si="701"/>
        <v>XXXX</v>
      </c>
      <c r="AW872">
        <v>17000</v>
      </c>
      <c r="AX872">
        <v>17000</v>
      </c>
      <c r="AY872">
        <v>15580</v>
      </c>
      <c r="AZ872" t="str">
        <f t="shared" si="704"/>
        <v>8000000000872</v>
      </c>
      <c r="BA872" t="str">
        <f t="shared" si="702"/>
        <v>GARUDA KACANG TELUR 16GR</v>
      </c>
      <c r="BB872" t="s">
        <v>4417</v>
      </c>
      <c r="BC872" t="s">
        <v>4417</v>
      </c>
      <c r="BD872" s="1"/>
      <c r="BF872" s="9"/>
      <c r="BG872" s="20"/>
      <c r="BH872" s="13"/>
      <c r="BI872" s="15"/>
      <c r="BL872" s="13"/>
      <c r="BM872" s="1"/>
      <c r="BP872" s="1"/>
      <c r="BQ872" s="1"/>
      <c r="BT872" s="13"/>
      <c r="BU872" s="15"/>
      <c r="BV872" s="14"/>
    </row>
    <row r="873" spans="1:74" x14ac:dyDescent="0.25">
      <c r="A873" s="4" t="str">
        <f t="shared" si="660"/>
        <v/>
      </c>
      <c r="B873" s="4" t="str">
        <f t="shared" si="661"/>
        <v/>
      </c>
      <c r="C873" s="4" t="str">
        <f t="shared" si="662"/>
        <v/>
      </c>
      <c r="D873" s="4" t="str">
        <f t="shared" si="663"/>
        <v/>
      </c>
      <c r="E873" s="4" t="str">
        <f t="shared" si="664"/>
        <v/>
      </c>
      <c r="F873" s="4" t="str">
        <f t="shared" si="665"/>
        <v>RTG</v>
      </c>
      <c r="G873" s="4" t="str">
        <f t="shared" si="666"/>
        <v/>
      </c>
      <c r="H873" s="4" t="str">
        <f t="shared" si="667"/>
        <v/>
      </c>
      <c r="I873" s="4" t="str">
        <f t="shared" si="668"/>
        <v/>
      </c>
      <c r="J873" s="4" t="str">
        <f t="shared" si="669"/>
        <v/>
      </c>
      <c r="K873" s="4" t="str">
        <f t="shared" si="670"/>
        <v/>
      </c>
      <c r="L873" s="4" t="str">
        <f t="shared" si="671"/>
        <v/>
      </c>
      <c r="M873" s="4" t="str">
        <f t="shared" si="672"/>
        <v/>
      </c>
      <c r="N873" s="4" t="str">
        <f t="shared" si="673"/>
        <v/>
      </c>
      <c r="O873" s="4" t="str">
        <f t="shared" si="674"/>
        <v/>
      </c>
      <c r="P873" s="4" t="str">
        <f t="shared" si="675"/>
        <v/>
      </c>
      <c r="Q873" s="4" t="str">
        <f t="shared" si="676"/>
        <v/>
      </c>
      <c r="R873" s="4" t="str">
        <f t="shared" si="677"/>
        <v/>
      </c>
      <c r="S873" s="4" t="str">
        <f t="shared" si="678"/>
        <v/>
      </c>
      <c r="T873" s="4" t="str">
        <f t="shared" si="679"/>
        <v>PACK</v>
      </c>
      <c r="U873" s="4" t="str">
        <f t="shared" si="680"/>
        <v/>
      </c>
      <c r="V873" s="4" t="str">
        <f t="shared" si="681"/>
        <v/>
      </c>
      <c r="W873" s="4" t="str">
        <f t="shared" si="682"/>
        <v/>
      </c>
      <c r="X873" s="4" t="str">
        <f t="shared" si="683"/>
        <v/>
      </c>
      <c r="Y873" s="4">
        <f t="shared" si="684"/>
        <v>7</v>
      </c>
      <c r="Z873" s="4" t="str">
        <f t="shared" si="685"/>
        <v>-</v>
      </c>
      <c r="AA873" s="4" t="str">
        <f t="shared" si="686"/>
        <v>/</v>
      </c>
      <c r="AB873" s="4" t="str">
        <f t="shared" si="687"/>
        <v/>
      </c>
      <c r="AC873" s="4" t="str">
        <f t="shared" si="688"/>
        <v/>
      </c>
      <c r="AD873" s="4" t="str">
        <f t="shared" si="689"/>
        <v/>
      </c>
      <c r="AE873" s="4" t="str">
        <f t="shared" si="690"/>
        <v/>
      </c>
      <c r="AF873" s="4" t="str" cm="1">
        <f t="array" aca="1" ref="AF873" ca="1">LEFT(AS873,MATCH(FALSE,ISNUMBER(MID(AS873,ROW(INDIRECT("1:"&amp;LEN(AS873)+1)), 1) *1),0) -1)</f>
        <v>2</v>
      </c>
      <c r="AG873" s="4">
        <f t="shared" si="691"/>
        <v>9</v>
      </c>
      <c r="AH873" s="4">
        <f t="shared" si="692"/>
        <v>32</v>
      </c>
      <c r="AI873" s="4">
        <f t="shared" si="693"/>
        <v>23</v>
      </c>
      <c r="AJ873" s="4" t="str">
        <f t="shared" si="694"/>
        <v>PACK</v>
      </c>
      <c r="AK873" s="4" t="str">
        <f t="shared" si="695"/>
        <v>/PACK</v>
      </c>
      <c r="AL873" s="4" t="str" cm="1">
        <f t="array" ref="AL873">LEFT(AS873,SUM(LEN(AS873)-LEN(SUBSTITUTE(AS873,{"0";"1";"2";"3";"4";"5";"6";"7";"8";"9"},""))))</f>
        <v>2</v>
      </c>
      <c r="AM873" s="4">
        <f t="shared" si="699"/>
        <v>13</v>
      </c>
      <c r="AN873" s="4" t="b">
        <f t="shared" si="703"/>
        <v>1</v>
      </c>
      <c r="AO873" s="4" t="str">
        <f>RIGHT(AJ873,4)</f>
        <v>PACK</v>
      </c>
      <c r="AP873" s="4" t="b">
        <f t="shared" si="700"/>
        <v>1</v>
      </c>
      <c r="AQ873" s="4" t="b">
        <f t="shared" si="696"/>
        <v>0</v>
      </c>
      <c r="AR873" s="5" t="str">
        <f t="shared" si="697"/>
        <v>GARUDA PILUS 1000 20GR</v>
      </c>
      <c r="AS873" s="4" t="str">
        <f t="shared" si="698"/>
        <v>2RTG/PACK</v>
      </c>
      <c r="AT873" t="s">
        <v>1168</v>
      </c>
      <c r="AU873" s="1" t="s">
        <v>1169</v>
      </c>
      <c r="AV873" s="33" t="str">
        <f t="shared" si="701"/>
        <v>XXXX</v>
      </c>
      <c r="AW873">
        <v>17000</v>
      </c>
      <c r="AX873">
        <v>17000</v>
      </c>
      <c r="AY873">
        <v>15908</v>
      </c>
      <c r="AZ873" t="str">
        <f t="shared" si="704"/>
        <v>8992775000854</v>
      </c>
      <c r="BA873" t="str">
        <f t="shared" si="702"/>
        <v>GARUDA PILUS 1000 20GR</v>
      </c>
      <c r="BB873" t="s">
        <v>4417</v>
      </c>
      <c r="BC873" t="s">
        <v>4417</v>
      </c>
      <c r="BD873" s="1"/>
      <c r="BF873" s="9"/>
      <c r="BG873" s="20"/>
      <c r="BH873" s="13"/>
      <c r="BI873" s="15"/>
      <c r="BL873" s="13"/>
      <c r="BM873" s="1"/>
      <c r="BP873" s="1"/>
      <c r="BQ873" s="1"/>
      <c r="BT873" s="13"/>
      <c r="BU873" s="15"/>
      <c r="BV873" s="14"/>
    </row>
    <row r="874" spans="1:74" x14ac:dyDescent="0.25">
      <c r="A874" s="4" t="str">
        <f t="shared" si="660"/>
        <v/>
      </c>
      <c r="B874" s="4" t="str">
        <f t="shared" si="661"/>
        <v/>
      </c>
      <c r="C874" s="4" t="str">
        <f t="shared" si="662"/>
        <v/>
      </c>
      <c r="D874" s="4" t="str">
        <f t="shared" si="663"/>
        <v/>
      </c>
      <c r="E874" s="4" t="str">
        <f t="shared" si="664"/>
        <v/>
      </c>
      <c r="F874" s="4" t="str">
        <f t="shared" si="665"/>
        <v/>
      </c>
      <c r="G874" s="4" t="str">
        <f t="shared" si="666"/>
        <v/>
      </c>
      <c r="H874" s="4" t="str">
        <f t="shared" si="667"/>
        <v/>
      </c>
      <c r="I874" s="4" t="str">
        <f t="shared" si="668"/>
        <v/>
      </c>
      <c r="J874" s="4" t="str">
        <f t="shared" si="669"/>
        <v/>
      </c>
      <c r="K874" s="4" t="str">
        <f t="shared" si="670"/>
        <v/>
      </c>
      <c r="L874" s="4" t="str">
        <f t="shared" si="671"/>
        <v/>
      </c>
      <c r="M874" s="4" t="str">
        <f t="shared" si="672"/>
        <v/>
      </c>
      <c r="N874" s="4" t="str">
        <f t="shared" si="673"/>
        <v/>
      </c>
      <c r="O874" s="4" t="str">
        <f t="shared" si="674"/>
        <v/>
      </c>
      <c r="P874" s="4" t="str">
        <f t="shared" si="675"/>
        <v/>
      </c>
      <c r="Q874" s="4" t="str">
        <f t="shared" si="676"/>
        <v/>
      </c>
      <c r="R874" s="4" t="str">
        <f t="shared" si="677"/>
        <v/>
      </c>
      <c r="S874" s="4" t="str">
        <f t="shared" si="678"/>
        <v/>
      </c>
      <c r="T874" s="4" t="str">
        <f t="shared" si="679"/>
        <v>PACK</v>
      </c>
      <c r="U874" s="4" t="str">
        <f t="shared" si="680"/>
        <v/>
      </c>
      <c r="V874" s="4" t="str">
        <f t="shared" si="681"/>
        <v/>
      </c>
      <c r="W874" s="4" t="str">
        <f t="shared" si="682"/>
        <v>BALL</v>
      </c>
      <c r="X874" s="4" t="str">
        <f t="shared" si="683"/>
        <v/>
      </c>
      <c r="Y874" s="4">
        <f t="shared" si="684"/>
        <v>8</v>
      </c>
      <c r="Z874" s="4" t="str">
        <f t="shared" si="685"/>
        <v>-</v>
      </c>
      <c r="AA874" s="4" t="str">
        <f t="shared" si="686"/>
        <v>/</v>
      </c>
      <c r="AB874" s="4" t="str">
        <f t="shared" si="687"/>
        <v/>
      </c>
      <c r="AC874" s="4" t="str">
        <f t="shared" si="688"/>
        <v/>
      </c>
      <c r="AD874" s="4" t="str">
        <f t="shared" si="689"/>
        <v/>
      </c>
      <c r="AE874" s="4" t="str">
        <f t="shared" si="690"/>
        <v/>
      </c>
      <c r="AF874" s="4" t="str" cm="1">
        <f t="array" aca="1" ref="AF874" ca="1">LEFT(AS874,MATCH(FALSE,ISNUMBER(MID(AS874,ROW(INDIRECT("1:"&amp;LEN(AS874)+1)), 1) *1),0) -1)</f>
        <v>3</v>
      </c>
      <c r="AG874" s="4">
        <f t="shared" si="691"/>
        <v>10</v>
      </c>
      <c r="AH874" s="4">
        <f t="shared" si="692"/>
        <v>33</v>
      </c>
      <c r="AI874" s="4">
        <f t="shared" si="693"/>
        <v>23</v>
      </c>
      <c r="AJ874" s="4" t="str">
        <f t="shared" si="694"/>
        <v>BALL</v>
      </c>
      <c r="AK874" s="4" t="str">
        <f t="shared" si="695"/>
        <v>/BALL</v>
      </c>
      <c r="AL874" s="4" t="str" cm="1">
        <f t="array" ref="AL874">LEFT(AS874,SUM(LEN(AS874)-LEN(SUBSTITUTE(AS874,{"0";"1";"2";"3";"4";"5";"6";"7";"8";"9"},""))))</f>
        <v>3</v>
      </c>
      <c r="AM874" s="4">
        <f t="shared" si="699"/>
        <v>13</v>
      </c>
      <c r="AN874" s="4" t="b">
        <f t="shared" si="703"/>
        <v>1</v>
      </c>
      <c r="AO874" s="4" t="str">
        <f>RIGHT(AJ874,4)</f>
        <v>BALL</v>
      </c>
      <c r="AP874" s="4" t="b">
        <f t="shared" si="700"/>
        <v>1</v>
      </c>
      <c r="AQ874" s="4" t="b">
        <f t="shared" si="696"/>
        <v>0</v>
      </c>
      <c r="AR874" s="5" t="str">
        <f t="shared" si="697"/>
        <v>GARUDA PILUS 1000 20GR</v>
      </c>
      <c r="AS874" s="4" t="str">
        <f t="shared" si="698"/>
        <v>3PACK/BALL</v>
      </c>
      <c r="AT874" t="s">
        <v>1170</v>
      </c>
      <c r="AV874" s="33" t="str">
        <f t="shared" ca="1" si="701"/>
        <v>XXXX</v>
      </c>
      <c r="AW874">
        <v>50000</v>
      </c>
      <c r="AX874">
        <v>50000</v>
      </c>
      <c r="AY874">
        <v>47724</v>
      </c>
      <c r="AZ874" t="str">
        <f t="shared" si="704"/>
        <v>8000000000874</v>
      </c>
      <c r="BA874" t="str">
        <f t="shared" si="702"/>
        <v>GARUDA PILUS 1000 20GR</v>
      </c>
      <c r="BB874" t="s">
        <v>4417</v>
      </c>
      <c r="BC874" t="s">
        <v>4417</v>
      </c>
      <c r="BD874" s="1"/>
      <c r="BF874" s="9"/>
      <c r="BG874" s="20"/>
      <c r="BH874" s="13"/>
      <c r="BI874" s="15"/>
      <c r="BL874" s="13"/>
      <c r="BM874" s="1"/>
      <c r="BP874" s="1"/>
      <c r="BQ874" s="1"/>
      <c r="BT874" s="13"/>
      <c r="BU874" s="15"/>
      <c r="BV874" s="14"/>
    </row>
    <row r="875" spans="1:74" x14ac:dyDescent="0.25">
      <c r="A875" s="4" t="str">
        <f t="shared" si="660"/>
        <v/>
      </c>
      <c r="B875" s="4" t="str">
        <f t="shared" si="661"/>
        <v>PCS</v>
      </c>
      <c r="C875" s="4" t="str">
        <f t="shared" si="662"/>
        <v/>
      </c>
      <c r="D875" s="4" t="str">
        <f t="shared" si="663"/>
        <v/>
      </c>
      <c r="E875" s="4" t="str">
        <f t="shared" si="664"/>
        <v/>
      </c>
      <c r="F875" s="4" t="str">
        <f t="shared" si="665"/>
        <v>RTG</v>
      </c>
      <c r="G875" s="4" t="str">
        <f t="shared" si="666"/>
        <v/>
      </c>
      <c r="H875" s="4" t="str">
        <f t="shared" si="667"/>
        <v/>
      </c>
      <c r="I875" s="4" t="str">
        <f t="shared" si="668"/>
        <v/>
      </c>
      <c r="J875" s="4" t="str">
        <f t="shared" si="669"/>
        <v/>
      </c>
      <c r="K875" s="4" t="str">
        <f t="shared" si="670"/>
        <v/>
      </c>
      <c r="L875" s="4" t="str">
        <f t="shared" si="671"/>
        <v/>
      </c>
      <c r="M875" s="4" t="str">
        <f t="shared" si="672"/>
        <v/>
      </c>
      <c r="N875" s="4" t="str">
        <f t="shared" si="673"/>
        <v/>
      </c>
      <c r="O875" s="4" t="str">
        <f t="shared" si="674"/>
        <v/>
      </c>
      <c r="P875" s="4" t="str">
        <f t="shared" si="675"/>
        <v/>
      </c>
      <c r="Q875" s="4" t="str">
        <f t="shared" si="676"/>
        <v/>
      </c>
      <c r="R875" s="4" t="str">
        <f t="shared" si="677"/>
        <v/>
      </c>
      <c r="S875" s="4" t="str">
        <f t="shared" si="678"/>
        <v/>
      </c>
      <c r="T875" s="4" t="str">
        <f t="shared" si="679"/>
        <v/>
      </c>
      <c r="U875" s="4" t="str">
        <f t="shared" si="680"/>
        <v/>
      </c>
      <c r="V875" s="4" t="str">
        <f t="shared" si="681"/>
        <v/>
      </c>
      <c r="W875" s="4" t="str">
        <f t="shared" si="682"/>
        <v/>
      </c>
      <c r="X875" s="4" t="str">
        <f t="shared" si="683"/>
        <v/>
      </c>
      <c r="Y875" s="4">
        <f t="shared" si="684"/>
        <v>6</v>
      </c>
      <c r="Z875" s="4" t="str">
        <f t="shared" si="685"/>
        <v>-</v>
      </c>
      <c r="AA875" s="4" t="str">
        <f t="shared" si="686"/>
        <v>/</v>
      </c>
      <c r="AB875" s="4" t="str">
        <f t="shared" si="687"/>
        <v/>
      </c>
      <c r="AC875" s="4" t="str">
        <f t="shared" si="688"/>
        <v/>
      </c>
      <c r="AD875" s="4" t="str">
        <f t="shared" si="689"/>
        <v/>
      </c>
      <c r="AE875" s="4" t="str">
        <f t="shared" si="690"/>
        <v/>
      </c>
      <c r="AF875" s="4" t="str" cm="1">
        <f t="array" aca="1" ref="AF875" ca="1">LEFT(AS875,MATCH(FALSE,ISNUMBER(MID(AS875,ROW(INDIRECT("1:"&amp;LEN(AS875)+1)), 1) *1),0) -1)</f>
        <v>10</v>
      </c>
      <c r="AG875" s="4">
        <f t="shared" si="691"/>
        <v>9</v>
      </c>
      <c r="AH875" s="4">
        <f t="shared" si="692"/>
        <v>32</v>
      </c>
      <c r="AI875" s="4">
        <f t="shared" si="693"/>
        <v>23</v>
      </c>
      <c r="AJ875" s="4" t="str">
        <f t="shared" si="694"/>
        <v>/RTG</v>
      </c>
      <c r="AK875" s="4" t="str">
        <f t="shared" si="695"/>
        <v>S/RTG</v>
      </c>
      <c r="AL875" s="4" t="str" cm="1">
        <f t="array" ref="AL875">LEFT(AS875,SUM(LEN(AS875)-LEN(SUBSTITUTE(AS875,{"0";"1";"2";"3";"4";"5";"6";"7";"8";"9"},""))))</f>
        <v>10</v>
      </c>
      <c r="AM875" s="4">
        <f t="shared" si="699"/>
        <v>13</v>
      </c>
      <c r="AN875" s="4" t="b">
        <f>LEFT(AS875,2)=AL875</f>
        <v>1</v>
      </c>
      <c r="AO875" s="4" t="str">
        <f>RIGHT(AJ875,3)</f>
        <v>RTG</v>
      </c>
      <c r="AP875" s="4" t="b">
        <f t="shared" si="700"/>
        <v>0</v>
      </c>
      <c r="AQ875" s="4" t="b">
        <f t="shared" si="696"/>
        <v>0</v>
      </c>
      <c r="AR875" s="5" t="str">
        <f t="shared" si="697"/>
        <v>GARUDA PILUS 1000 22GR</v>
      </c>
      <c r="AS875" s="4" t="str">
        <f t="shared" si="698"/>
        <v>10PCS/RTG</v>
      </c>
      <c r="AT875" t="s">
        <v>1171</v>
      </c>
      <c r="AV875" s="33" t="str">
        <f t="shared" ca="1" si="701"/>
        <v/>
      </c>
      <c r="AW875">
        <v>8500</v>
      </c>
      <c r="AX875">
        <v>8500</v>
      </c>
      <c r="AY875">
        <v>7954</v>
      </c>
      <c r="AZ875" t="str">
        <f t="shared" si="704"/>
        <v>8000000000875</v>
      </c>
      <c r="BA875" t="str">
        <f t="shared" si="702"/>
        <v>GARUDA PILUS 1000 22GR</v>
      </c>
      <c r="BB875" t="s">
        <v>4417</v>
      </c>
      <c r="BC875" t="s">
        <v>4417</v>
      </c>
      <c r="BD875" s="1"/>
      <c r="BF875" s="9"/>
      <c r="BG875" s="20"/>
      <c r="BH875" s="13"/>
      <c r="BI875" s="15"/>
      <c r="BL875" s="13"/>
      <c r="BM875" s="1"/>
      <c r="BP875" s="1"/>
      <c r="BQ875" s="1"/>
      <c r="BT875" s="13"/>
      <c r="BU875" s="15"/>
      <c r="BV875" s="14"/>
    </row>
    <row r="876" spans="1:74" x14ac:dyDescent="0.25">
      <c r="A876" s="4" t="str">
        <f t="shared" si="660"/>
        <v/>
      </c>
      <c r="B876" s="4" t="str">
        <f t="shared" si="661"/>
        <v>PCS</v>
      </c>
      <c r="C876" s="4" t="str">
        <f t="shared" si="662"/>
        <v/>
      </c>
      <c r="D876" s="4" t="str">
        <f t="shared" si="663"/>
        <v/>
      </c>
      <c r="E876" s="4" t="str">
        <f t="shared" si="664"/>
        <v/>
      </c>
      <c r="F876" s="4" t="str">
        <f t="shared" si="665"/>
        <v>RTG</v>
      </c>
      <c r="G876" s="4" t="str">
        <f t="shared" si="666"/>
        <v/>
      </c>
      <c r="H876" s="4" t="str">
        <f t="shared" si="667"/>
        <v/>
      </c>
      <c r="I876" s="4" t="str">
        <f t="shared" si="668"/>
        <v/>
      </c>
      <c r="J876" s="4" t="str">
        <f t="shared" si="669"/>
        <v/>
      </c>
      <c r="K876" s="4" t="str">
        <f t="shared" si="670"/>
        <v/>
      </c>
      <c r="L876" s="4" t="str">
        <f t="shared" si="671"/>
        <v/>
      </c>
      <c r="M876" s="4" t="str">
        <f t="shared" si="672"/>
        <v/>
      </c>
      <c r="N876" s="4" t="str">
        <f t="shared" si="673"/>
        <v/>
      </c>
      <c r="O876" s="4" t="str">
        <f t="shared" si="674"/>
        <v/>
      </c>
      <c r="P876" s="4" t="str">
        <f t="shared" si="675"/>
        <v/>
      </c>
      <c r="Q876" s="4" t="str">
        <f t="shared" si="676"/>
        <v/>
      </c>
      <c r="R876" s="4" t="str">
        <f t="shared" si="677"/>
        <v/>
      </c>
      <c r="S876" s="4" t="str">
        <f t="shared" si="678"/>
        <v/>
      </c>
      <c r="T876" s="4" t="str">
        <f t="shared" si="679"/>
        <v/>
      </c>
      <c r="U876" s="4" t="str">
        <f t="shared" si="680"/>
        <v/>
      </c>
      <c r="V876" s="4" t="str">
        <f t="shared" si="681"/>
        <v/>
      </c>
      <c r="W876" s="4" t="str">
        <f t="shared" si="682"/>
        <v/>
      </c>
      <c r="X876" s="4" t="str">
        <f t="shared" si="683"/>
        <v/>
      </c>
      <c r="Y876" s="4">
        <f t="shared" si="684"/>
        <v>6</v>
      </c>
      <c r="Z876" s="4" t="str">
        <f t="shared" si="685"/>
        <v>-</v>
      </c>
      <c r="AA876" s="4" t="str">
        <f t="shared" si="686"/>
        <v>/</v>
      </c>
      <c r="AB876" s="4" t="str">
        <f t="shared" si="687"/>
        <v/>
      </c>
      <c r="AC876" s="4" t="str">
        <f t="shared" si="688"/>
        <v/>
      </c>
      <c r="AD876" s="4" t="str">
        <f t="shared" si="689"/>
        <v/>
      </c>
      <c r="AE876" s="4" t="str">
        <f t="shared" si="690"/>
        <v/>
      </c>
      <c r="AF876" s="4" t="str" cm="1">
        <f t="array" aca="1" ref="AF876" ca="1">LEFT(AS876,MATCH(FALSE,ISNUMBER(MID(AS876,ROW(INDIRECT("1:"&amp;LEN(AS876)+1)), 1) *1),0) -1)</f>
        <v>10</v>
      </c>
      <c r="AG876" s="4">
        <f t="shared" si="691"/>
        <v>9</v>
      </c>
      <c r="AH876" s="4">
        <f t="shared" si="692"/>
        <v>30</v>
      </c>
      <c r="AI876" s="4">
        <f t="shared" si="693"/>
        <v>21</v>
      </c>
      <c r="AJ876" s="4" t="str">
        <f t="shared" si="694"/>
        <v>/RTG</v>
      </c>
      <c r="AK876" s="4" t="str">
        <f t="shared" si="695"/>
        <v>S/RTG</v>
      </c>
      <c r="AL876" s="4" t="str" cm="1">
        <f t="array" ref="AL876">LEFT(AS876,SUM(LEN(AS876)-LEN(SUBSTITUTE(AS876,{"0";"1";"2";"3";"4";"5";"6";"7";"8";"9"},""))))</f>
        <v>10</v>
      </c>
      <c r="AM876" s="4">
        <f t="shared" si="699"/>
        <v>13</v>
      </c>
      <c r="AN876" s="4" t="b">
        <f>LEFT(AS876,2)=AL876</f>
        <v>1</v>
      </c>
      <c r="AO876" s="4" t="str">
        <f>RIGHT(AJ876,3)</f>
        <v>RTG</v>
      </c>
      <c r="AP876" s="4" t="b">
        <f t="shared" si="700"/>
        <v>1</v>
      </c>
      <c r="AQ876" s="4" t="b">
        <f t="shared" si="696"/>
        <v>0</v>
      </c>
      <c r="AR876" s="5" t="str">
        <f t="shared" si="697"/>
        <v>GARUDA PILUS 500 9GR</v>
      </c>
      <c r="AS876" s="4" t="str">
        <f t="shared" si="698"/>
        <v>10PCS/RTG</v>
      </c>
      <c r="AT876" t="s">
        <v>1172</v>
      </c>
      <c r="AV876" s="33" t="str">
        <f t="shared" si="701"/>
        <v>XXXX</v>
      </c>
      <c r="AW876">
        <v>4500</v>
      </c>
      <c r="AX876">
        <v>4500</v>
      </c>
      <c r="AY876">
        <v>3977</v>
      </c>
      <c r="AZ876" t="str">
        <f t="shared" si="704"/>
        <v>8000000000876</v>
      </c>
      <c r="BA876" t="str">
        <f t="shared" si="702"/>
        <v>GARUDA PILUS 500 9GR</v>
      </c>
      <c r="BB876" t="s">
        <v>4417</v>
      </c>
      <c r="BC876" t="s">
        <v>4417</v>
      </c>
      <c r="BD876" s="1"/>
      <c r="BF876" s="9"/>
      <c r="BG876" s="20"/>
      <c r="BH876" s="13"/>
      <c r="BI876" s="15"/>
      <c r="BL876" s="13"/>
      <c r="BM876" s="1"/>
      <c r="BP876" s="1"/>
      <c r="BQ876" s="1"/>
      <c r="BT876" s="13"/>
      <c r="BU876" s="15"/>
      <c r="BV876" s="14"/>
    </row>
    <row r="877" spans="1:74" x14ac:dyDescent="0.25">
      <c r="A877" s="4" t="str">
        <f t="shared" si="660"/>
        <v/>
      </c>
      <c r="B877" s="4" t="str">
        <f t="shared" si="661"/>
        <v/>
      </c>
      <c r="C877" s="4" t="str">
        <f t="shared" si="662"/>
        <v/>
      </c>
      <c r="D877" s="4" t="str">
        <f t="shared" si="663"/>
        <v/>
      </c>
      <c r="E877" s="4" t="str">
        <f t="shared" si="664"/>
        <v/>
      </c>
      <c r="F877" s="4" t="str">
        <f t="shared" si="665"/>
        <v>RTG</v>
      </c>
      <c r="G877" s="4" t="str">
        <f t="shared" si="666"/>
        <v/>
      </c>
      <c r="H877" s="4" t="str">
        <f t="shared" si="667"/>
        <v/>
      </c>
      <c r="I877" s="4" t="str">
        <f t="shared" si="668"/>
        <v/>
      </c>
      <c r="J877" s="4" t="str">
        <f t="shared" si="669"/>
        <v/>
      </c>
      <c r="K877" s="4" t="str">
        <f t="shared" si="670"/>
        <v/>
      </c>
      <c r="L877" s="4" t="str">
        <f t="shared" si="671"/>
        <v/>
      </c>
      <c r="M877" s="4" t="str">
        <f t="shared" si="672"/>
        <v/>
      </c>
      <c r="N877" s="4" t="str">
        <f t="shared" si="673"/>
        <v/>
      </c>
      <c r="O877" s="4" t="str">
        <f t="shared" si="674"/>
        <v/>
      </c>
      <c r="P877" s="4" t="str">
        <f t="shared" si="675"/>
        <v/>
      </c>
      <c r="Q877" s="4" t="str">
        <f t="shared" si="676"/>
        <v/>
      </c>
      <c r="R877" s="4" t="str">
        <f t="shared" si="677"/>
        <v/>
      </c>
      <c r="S877" s="4" t="str">
        <f t="shared" si="678"/>
        <v/>
      </c>
      <c r="T877" s="4" t="str">
        <f t="shared" si="679"/>
        <v>PACK</v>
      </c>
      <c r="U877" s="4" t="str">
        <f t="shared" si="680"/>
        <v/>
      </c>
      <c r="V877" s="4" t="str">
        <f t="shared" si="681"/>
        <v/>
      </c>
      <c r="W877" s="4" t="str">
        <f t="shared" si="682"/>
        <v/>
      </c>
      <c r="X877" s="4" t="str">
        <f t="shared" si="683"/>
        <v/>
      </c>
      <c r="Y877" s="4">
        <f t="shared" si="684"/>
        <v>7</v>
      </c>
      <c r="Z877" s="4" t="str">
        <f t="shared" si="685"/>
        <v>-</v>
      </c>
      <c r="AA877" s="4" t="str">
        <f t="shared" si="686"/>
        <v>/</v>
      </c>
      <c r="AB877" s="4" t="str">
        <f t="shared" si="687"/>
        <v/>
      </c>
      <c r="AC877" s="4" t="str">
        <f t="shared" si="688"/>
        <v/>
      </c>
      <c r="AD877" s="4" t="str">
        <f t="shared" si="689"/>
        <v/>
      </c>
      <c r="AE877" s="4" t="str">
        <f t="shared" si="690"/>
        <v/>
      </c>
      <c r="AF877" s="4" t="str" cm="1">
        <f t="array" aca="1" ref="AF877" ca="1">LEFT(AS877,MATCH(FALSE,ISNUMBER(MID(AS877,ROW(INDIRECT("1:"&amp;LEN(AS877)+1)), 1) *1),0) -1)</f>
        <v>2</v>
      </c>
      <c r="AG877" s="4">
        <f t="shared" si="691"/>
        <v>9</v>
      </c>
      <c r="AH877" s="4">
        <f t="shared" si="692"/>
        <v>30</v>
      </c>
      <c r="AI877" s="4">
        <f t="shared" si="693"/>
        <v>21</v>
      </c>
      <c r="AJ877" s="4" t="str">
        <f t="shared" si="694"/>
        <v>PACK</v>
      </c>
      <c r="AK877" s="4" t="str">
        <f t="shared" si="695"/>
        <v>/PACK</v>
      </c>
      <c r="AL877" s="4" t="str" cm="1">
        <f t="array" ref="AL877">LEFT(AS877,SUM(LEN(AS877)-LEN(SUBSTITUTE(AS877,{"0";"1";"2";"3";"4";"5";"6";"7";"8";"9"},""))))</f>
        <v>2</v>
      </c>
      <c r="AM877" s="4">
        <f t="shared" si="699"/>
        <v>13</v>
      </c>
      <c r="AN877" s="4" t="b">
        <f>LEFT(AS877,1)=AL877</f>
        <v>1</v>
      </c>
      <c r="AO877" s="4" t="str">
        <f>RIGHT(AJ877,4)</f>
        <v>PACK</v>
      </c>
      <c r="AP877" s="4" t="b">
        <f t="shared" si="700"/>
        <v>1</v>
      </c>
      <c r="AQ877" s="4" t="b">
        <f t="shared" si="696"/>
        <v>0</v>
      </c>
      <c r="AR877" s="5" t="str">
        <f t="shared" si="697"/>
        <v>GARUDA PILUS 500 9GR</v>
      </c>
      <c r="AS877" s="4" t="str">
        <f t="shared" si="698"/>
        <v>2RTG/PACK</v>
      </c>
      <c r="AT877" t="s">
        <v>1173</v>
      </c>
      <c r="AU877" s="1" t="s">
        <v>1174</v>
      </c>
      <c r="AV877" s="33" t="str">
        <f t="shared" si="701"/>
        <v>XXXX</v>
      </c>
      <c r="AW877">
        <v>9000</v>
      </c>
      <c r="AX877">
        <v>9000</v>
      </c>
      <c r="AY877">
        <v>8100</v>
      </c>
      <c r="AZ877" t="str">
        <f t="shared" si="704"/>
        <v>8992775201435</v>
      </c>
      <c r="BA877" t="str">
        <f t="shared" si="702"/>
        <v>GARUDA PILUS 500 9GR</v>
      </c>
      <c r="BB877" t="s">
        <v>4417</v>
      </c>
      <c r="BC877" t="s">
        <v>4417</v>
      </c>
      <c r="BD877" s="1"/>
      <c r="BF877" s="9"/>
      <c r="BG877" s="20"/>
      <c r="BH877" s="13"/>
      <c r="BI877" s="15"/>
      <c r="BL877" s="13"/>
      <c r="BM877" s="1"/>
      <c r="BP877" s="1"/>
      <c r="BQ877" s="1"/>
      <c r="BT877" s="13"/>
      <c r="BU877" s="15"/>
      <c r="BV877" s="14"/>
    </row>
    <row r="878" spans="1:74" x14ac:dyDescent="0.25">
      <c r="A878" s="4" t="str">
        <f t="shared" si="660"/>
        <v/>
      </c>
      <c r="B878" s="4" t="str">
        <f t="shared" si="661"/>
        <v/>
      </c>
      <c r="C878" s="4" t="str">
        <f t="shared" si="662"/>
        <v/>
      </c>
      <c r="D878" s="4" t="str">
        <f t="shared" si="663"/>
        <v/>
      </c>
      <c r="E878" s="4" t="str">
        <f t="shared" si="664"/>
        <v/>
      </c>
      <c r="F878" s="4" t="str">
        <f t="shared" si="665"/>
        <v/>
      </c>
      <c r="G878" s="4" t="str">
        <f t="shared" si="666"/>
        <v/>
      </c>
      <c r="H878" s="4" t="str">
        <f t="shared" si="667"/>
        <v/>
      </c>
      <c r="I878" s="4" t="str">
        <f t="shared" si="668"/>
        <v/>
      </c>
      <c r="J878" s="4" t="str">
        <f t="shared" si="669"/>
        <v/>
      </c>
      <c r="K878" s="4" t="str">
        <f t="shared" si="670"/>
        <v/>
      </c>
      <c r="L878" s="4" t="str">
        <f t="shared" si="671"/>
        <v/>
      </c>
      <c r="M878" s="4" t="str">
        <f t="shared" si="672"/>
        <v/>
      </c>
      <c r="N878" s="4" t="str">
        <f t="shared" si="673"/>
        <v/>
      </c>
      <c r="O878" s="4" t="str">
        <f t="shared" si="674"/>
        <v/>
      </c>
      <c r="P878" s="4" t="str">
        <f t="shared" si="675"/>
        <v/>
      </c>
      <c r="Q878" s="4" t="str">
        <f t="shared" si="676"/>
        <v/>
      </c>
      <c r="R878" s="4" t="str">
        <f t="shared" si="677"/>
        <v/>
      </c>
      <c r="S878" s="4" t="str">
        <f t="shared" si="678"/>
        <v/>
      </c>
      <c r="T878" s="4" t="str">
        <f t="shared" si="679"/>
        <v>PACK</v>
      </c>
      <c r="U878" s="4" t="str">
        <f t="shared" si="680"/>
        <v/>
      </c>
      <c r="V878" s="4" t="str">
        <f t="shared" si="681"/>
        <v/>
      </c>
      <c r="W878" s="4" t="str">
        <f t="shared" si="682"/>
        <v>BALL</v>
      </c>
      <c r="X878" s="4" t="str">
        <f t="shared" si="683"/>
        <v/>
      </c>
      <c r="Y878" s="4">
        <f t="shared" si="684"/>
        <v>8</v>
      </c>
      <c r="Z878" s="4" t="str">
        <f t="shared" si="685"/>
        <v>-</v>
      </c>
      <c r="AA878" s="4" t="str">
        <f t="shared" si="686"/>
        <v>/</v>
      </c>
      <c r="AB878" s="4" t="str">
        <f t="shared" si="687"/>
        <v/>
      </c>
      <c r="AC878" s="4" t="str">
        <f t="shared" si="688"/>
        <v/>
      </c>
      <c r="AD878" s="4" t="str">
        <f t="shared" si="689"/>
        <v/>
      </c>
      <c r="AE878" s="4" t="str">
        <f t="shared" si="690"/>
        <v/>
      </c>
      <c r="AF878" s="4" t="str" cm="1">
        <f t="array" aca="1" ref="AF878" ca="1">LEFT(AS878,MATCH(FALSE,ISNUMBER(MID(AS878,ROW(INDIRECT("1:"&amp;LEN(AS878)+1)), 1) *1),0) -1)</f>
        <v>6</v>
      </c>
      <c r="AG878" s="4">
        <f t="shared" si="691"/>
        <v>10</v>
      </c>
      <c r="AH878" s="4">
        <f t="shared" si="692"/>
        <v>31</v>
      </c>
      <c r="AI878" s="4">
        <f t="shared" si="693"/>
        <v>21</v>
      </c>
      <c r="AJ878" s="4" t="str">
        <f t="shared" si="694"/>
        <v>BALL</v>
      </c>
      <c r="AK878" s="4" t="str">
        <f t="shared" si="695"/>
        <v>/BALL</v>
      </c>
      <c r="AL878" s="4" t="str" cm="1">
        <f t="array" ref="AL878">LEFT(AS878,SUM(LEN(AS878)-LEN(SUBSTITUTE(AS878,{"0";"1";"2";"3";"4";"5";"6";"7";"8";"9"},""))))</f>
        <v>6</v>
      </c>
      <c r="AM878" s="4">
        <f t="shared" si="699"/>
        <v>13</v>
      </c>
      <c r="AN878" s="4" t="b">
        <f>LEFT(AS878,1)=AL878</f>
        <v>1</v>
      </c>
      <c r="AO878" s="4" t="str">
        <f>RIGHT(AJ878,4)</f>
        <v>BALL</v>
      </c>
      <c r="AP878" s="4" t="b">
        <f t="shared" si="700"/>
        <v>1</v>
      </c>
      <c r="AQ878" s="4" t="b">
        <f t="shared" si="696"/>
        <v>0</v>
      </c>
      <c r="AR878" s="5" t="str">
        <f t="shared" si="697"/>
        <v>GARUDA PILUS 500 9GR</v>
      </c>
      <c r="AS878" s="4" t="str">
        <f t="shared" si="698"/>
        <v>6PACK/BALL</v>
      </c>
      <c r="AT878" t="s">
        <v>1175</v>
      </c>
      <c r="AV878" s="33" t="str">
        <f t="shared" ca="1" si="701"/>
        <v>XXXX</v>
      </c>
      <c r="AW878">
        <v>51000</v>
      </c>
      <c r="AX878">
        <v>51000</v>
      </c>
      <c r="AY878">
        <v>48306</v>
      </c>
      <c r="AZ878" t="str">
        <f t="shared" si="704"/>
        <v>8000000000878</v>
      </c>
      <c r="BA878" t="str">
        <f t="shared" si="702"/>
        <v>GARUDA PILUS 500 9GR</v>
      </c>
      <c r="BB878" t="s">
        <v>4417</v>
      </c>
      <c r="BC878" t="s">
        <v>4417</v>
      </c>
      <c r="BD878" s="1"/>
      <c r="BF878" s="9"/>
      <c r="BG878" s="20"/>
      <c r="BH878" s="13"/>
      <c r="BI878" s="15"/>
      <c r="BL878" s="13"/>
      <c r="BM878" s="1"/>
      <c r="BP878" s="1"/>
      <c r="BQ878" s="1"/>
      <c r="BT878" s="13"/>
      <c r="BU878" s="15"/>
      <c r="BV878" s="14"/>
    </row>
    <row r="879" spans="1:74" x14ac:dyDescent="0.25">
      <c r="A879" s="4" t="str">
        <f t="shared" si="660"/>
        <v/>
      </c>
      <c r="B879" s="4" t="str">
        <f t="shared" si="661"/>
        <v/>
      </c>
      <c r="C879" s="4" t="str">
        <f t="shared" si="662"/>
        <v/>
      </c>
      <c r="D879" s="4" t="str">
        <f t="shared" si="663"/>
        <v/>
      </c>
      <c r="E879" s="4" t="str">
        <f t="shared" si="664"/>
        <v/>
      </c>
      <c r="F879" s="4" t="str">
        <f t="shared" si="665"/>
        <v>RTG</v>
      </c>
      <c r="G879" s="4" t="str">
        <f t="shared" si="666"/>
        <v/>
      </c>
      <c r="H879" s="4" t="str">
        <f t="shared" si="667"/>
        <v/>
      </c>
      <c r="I879" s="4" t="str">
        <f t="shared" si="668"/>
        <v/>
      </c>
      <c r="J879" s="4" t="str">
        <f t="shared" si="669"/>
        <v/>
      </c>
      <c r="K879" s="4" t="str">
        <f t="shared" si="670"/>
        <v/>
      </c>
      <c r="L879" s="4" t="str">
        <f t="shared" si="671"/>
        <v/>
      </c>
      <c r="M879" s="4" t="str">
        <f t="shared" si="672"/>
        <v/>
      </c>
      <c r="N879" s="4" t="str">
        <f t="shared" si="673"/>
        <v/>
      </c>
      <c r="O879" s="4" t="str">
        <f t="shared" si="674"/>
        <v/>
      </c>
      <c r="P879" s="4" t="str">
        <f t="shared" si="675"/>
        <v/>
      </c>
      <c r="Q879" s="4" t="str">
        <f t="shared" si="676"/>
        <v/>
      </c>
      <c r="R879" s="4" t="str">
        <f t="shared" si="677"/>
        <v/>
      </c>
      <c r="S879" s="4" t="str">
        <f t="shared" si="678"/>
        <v/>
      </c>
      <c r="T879" s="4" t="str">
        <f t="shared" si="679"/>
        <v/>
      </c>
      <c r="U879" s="4" t="str">
        <f t="shared" si="680"/>
        <v/>
      </c>
      <c r="V879" s="4" t="str">
        <f t="shared" si="681"/>
        <v/>
      </c>
      <c r="W879" s="4" t="str">
        <f t="shared" si="682"/>
        <v/>
      </c>
      <c r="X879" s="4" t="str">
        <f t="shared" si="683"/>
        <v/>
      </c>
      <c r="Y879" s="4">
        <f t="shared" si="684"/>
        <v>3</v>
      </c>
      <c r="Z879" s="4" t="str">
        <f t="shared" si="685"/>
        <v>-</v>
      </c>
      <c r="AA879" s="4" t="str">
        <f t="shared" si="686"/>
        <v/>
      </c>
      <c r="AB879" s="4" t="str">
        <f t="shared" si="687"/>
        <v/>
      </c>
      <c r="AC879" s="4" t="str">
        <f t="shared" si="688"/>
        <v/>
      </c>
      <c r="AD879" s="4" t="str">
        <f t="shared" si="689"/>
        <v/>
      </c>
      <c r="AE879" s="4" t="str">
        <f t="shared" si="690"/>
        <v/>
      </c>
      <c r="AF879" s="4" t="str" cm="1">
        <f t="array" aca="1" ref="AF879" ca="1">LEFT(AS879,MATCH(FALSE,ISNUMBER(MID(AS879,ROW(INDIRECT("1:"&amp;LEN(AS879)+1)), 1) *1),0) -1)</f>
        <v>1</v>
      </c>
      <c r="AG879" s="4">
        <f t="shared" si="691"/>
        <v>4</v>
      </c>
      <c r="AH879" s="4">
        <f t="shared" si="692"/>
        <v>36</v>
      </c>
      <c r="AI879" s="4">
        <f t="shared" si="693"/>
        <v>32</v>
      </c>
      <c r="AJ879" s="4" t="str">
        <f t="shared" si="694"/>
        <v>1RTG</v>
      </c>
      <c r="AK879" s="4" t="str">
        <f t="shared" si="695"/>
        <v>-1RTG</v>
      </c>
      <c r="AL879" s="4" t="str" cm="1">
        <f t="array" ref="AL879">LEFT(AS879,SUM(LEN(AS879)-LEN(SUBSTITUTE(AS879,{"0";"1";"2";"3";"4";"5";"6";"7";"8";"9"},""))))</f>
        <v>1</v>
      </c>
      <c r="AM879" s="4">
        <f t="shared" si="699"/>
        <v>13</v>
      </c>
      <c r="AN879" s="4" t="b">
        <f>LEFT(AS879,1)=AL879</f>
        <v>1</v>
      </c>
      <c r="AO879" s="4" t="str">
        <f>RIGHT(AJ879,3)</f>
        <v>RTG</v>
      </c>
      <c r="AP879" s="4" t="b">
        <f t="shared" si="700"/>
        <v>0</v>
      </c>
      <c r="AQ879" s="4" t="b">
        <f t="shared" si="696"/>
        <v>0</v>
      </c>
      <c r="AR879" s="5" t="str">
        <f t="shared" si="697"/>
        <v>GARUDA PUFFY STICK JAGUNG BAKAR</v>
      </c>
      <c r="AS879" s="4" t="str">
        <f t="shared" si="698"/>
        <v>1RTG</v>
      </c>
      <c r="AT879" t="s">
        <v>1176</v>
      </c>
      <c r="AU879" s="1" t="s">
        <v>1177</v>
      </c>
      <c r="AV879" s="33" t="str">
        <f t="shared" ca="1" si="701"/>
        <v/>
      </c>
      <c r="AW879">
        <v>17500</v>
      </c>
      <c r="AX879">
        <v>17500</v>
      </c>
      <c r="AY879">
        <v>16500</v>
      </c>
      <c r="AZ879" t="str">
        <f t="shared" si="704"/>
        <v>8992775005613</v>
      </c>
      <c r="BA879" t="str">
        <f t="shared" si="702"/>
        <v>GARUDA PUFFY STICK JAGUNG BAKAR</v>
      </c>
      <c r="BB879" t="s">
        <v>4417</v>
      </c>
      <c r="BC879" t="s">
        <v>4417</v>
      </c>
      <c r="BD879" s="1"/>
      <c r="BF879" s="9"/>
      <c r="BG879" s="20"/>
      <c r="BH879" s="13"/>
      <c r="BI879" s="15"/>
      <c r="BL879" s="13"/>
      <c r="BM879" s="1"/>
      <c r="BP879" s="1"/>
      <c r="BQ879" s="1"/>
      <c r="BT879" s="13"/>
      <c r="BU879" s="15"/>
      <c r="BV879" s="14"/>
    </row>
    <row r="880" spans="1:74" x14ac:dyDescent="0.25">
      <c r="A880" s="4" t="str">
        <f t="shared" si="660"/>
        <v/>
      </c>
      <c r="B880" s="4" t="str">
        <f t="shared" si="661"/>
        <v/>
      </c>
      <c r="C880" s="4" t="str">
        <f t="shared" si="662"/>
        <v/>
      </c>
      <c r="D880" s="4" t="str">
        <f t="shared" si="663"/>
        <v/>
      </c>
      <c r="E880" s="4" t="str">
        <f t="shared" si="664"/>
        <v/>
      </c>
      <c r="F880" s="4" t="str">
        <f t="shared" si="665"/>
        <v>RTG</v>
      </c>
      <c r="G880" s="4" t="str">
        <f t="shared" si="666"/>
        <v/>
      </c>
      <c r="H880" s="4" t="str">
        <f t="shared" si="667"/>
        <v/>
      </c>
      <c r="I880" s="4" t="str">
        <f t="shared" si="668"/>
        <v/>
      </c>
      <c r="J880" s="4" t="str">
        <f t="shared" si="669"/>
        <v/>
      </c>
      <c r="K880" s="4" t="str">
        <f t="shared" si="670"/>
        <v/>
      </c>
      <c r="L880" s="4" t="str">
        <f t="shared" si="671"/>
        <v/>
      </c>
      <c r="M880" s="4" t="str">
        <f t="shared" si="672"/>
        <v/>
      </c>
      <c r="N880" s="4" t="str">
        <f t="shared" si="673"/>
        <v/>
      </c>
      <c r="O880" s="4" t="str">
        <f t="shared" si="674"/>
        <v/>
      </c>
      <c r="P880" s="4" t="str">
        <f t="shared" si="675"/>
        <v/>
      </c>
      <c r="Q880" s="4" t="str">
        <f t="shared" si="676"/>
        <v/>
      </c>
      <c r="R880" s="4" t="str">
        <f t="shared" si="677"/>
        <v/>
      </c>
      <c r="S880" s="4" t="str">
        <f t="shared" si="678"/>
        <v/>
      </c>
      <c r="T880" s="4" t="str">
        <f t="shared" si="679"/>
        <v>PACK</v>
      </c>
      <c r="U880" s="4" t="str">
        <f t="shared" si="680"/>
        <v/>
      </c>
      <c r="V880" s="4" t="str">
        <f t="shared" si="681"/>
        <v/>
      </c>
      <c r="W880" s="4" t="str">
        <f t="shared" si="682"/>
        <v/>
      </c>
      <c r="X880" s="4" t="str">
        <f t="shared" si="683"/>
        <v/>
      </c>
      <c r="Y880" s="4">
        <f t="shared" si="684"/>
        <v>7</v>
      </c>
      <c r="Z880" s="4" t="str">
        <f t="shared" si="685"/>
        <v>-</v>
      </c>
      <c r="AA880" s="4" t="str">
        <f t="shared" si="686"/>
        <v>/</v>
      </c>
      <c r="AB880" s="4" t="str">
        <f t="shared" si="687"/>
        <v/>
      </c>
      <c r="AC880" s="4" t="str">
        <f t="shared" si="688"/>
        <v/>
      </c>
      <c r="AD880" s="4" t="str">
        <f t="shared" si="689"/>
        <v/>
      </c>
      <c r="AE880" s="4" t="str">
        <f t="shared" si="690"/>
        <v/>
      </c>
      <c r="AF880" s="4" t="str" cm="1">
        <f t="array" aca="1" ref="AF880" ca="1">LEFT(AS880,MATCH(FALSE,ISNUMBER(MID(AS880,ROW(INDIRECT("1:"&amp;LEN(AS880)+1)), 1) *1),0) -1)</f>
        <v>2</v>
      </c>
      <c r="AG880" s="4">
        <f t="shared" si="691"/>
        <v>9</v>
      </c>
      <c r="AH880" s="4">
        <f t="shared" si="692"/>
        <v>32</v>
      </c>
      <c r="AI880" s="4">
        <f t="shared" si="693"/>
        <v>23</v>
      </c>
      <c r="AJ880" s="4" t="str">
        <f t="shared" si="694"/>
        <v>PACK</v>
      </c>
      <c r="AK880" s="4" t="str">
        <f t="shared" si="695"/>
        <v>/PACK</v>
      </c>
      <c r="AL880" s="4" t="str" cm="1">
        <f t="array" ref="AL880">LEFT(AS880,SUM(LEN(AS880)-LEN(SUBSTITUTE(AS880,{"0";"1";"2";"3";"4";"5";"6";"7";"8";"9"},""))))</f>
        <v>2</v>
      </c>
      <c r="AM880" s="4">
        <f t="shared" si="699"/>
        <v>13</v>
      </c>
      <c r="AN880" s="4" t="b">
        <f>LEFT(AS880,1)=AL880</f>
        <v>1</v>
      </c>
      <c r="AO880" s="4" t="str">
        <f>RIGHT(AJ880,4)</f>
        <v>PACK</v>
      </c>
      <c r="AP880" s="4" t="b">
        <f t="shared" si="700"/>
        <v>1</v>
      </c>
      <c r="AQ880" s="4" t="b">
        <f t="shared" si="696"/>
        <v>0</v>
      </c>
      <c r="AR880" s="5" t="str">
        <f t="shared" si="697"/>
        <v>GARUDA ROSTA 1000 12GR</v>
      </c>
      <c r="AS880" s="4" t="str">
        <f t="shared" si="698"/>
        <v>2RTG/PACK</v>
      </c>
      <c r="AT880" t="s">
        <v>4668</v>
      </c>
      <c r="AV880" s="33" t="str">
        <f t="shared" si="701"/>
        <v>XXXX</v>
      </c>
      <c r="AW880">
        <v>17500</v>
      </c>
      <c r="AX880">
        <v>17500</v>
      </c>
      <c r="AY880">
        <v>16600</v>
      </c>
      <c r="AZ880" t="str">
        <f t="shared" si="704"/>
        <v>8000000000880</v>
      </c>
      <c r="BA880" t="str">
        <f t="shared" si="702"/>
        <v>GARUDA ROSTA 1000 12GR</v>
      </c>
      <c r="BB880" t="s">
        <v>4417</v>
      </c>
      <c r="BC880" t="s">
        <v>4417</v>
      </c>
      <c r="BD880" s="1"/>
      <c r="BF880" s="9"/>
      <c r="BG880" s="20"/>
      <c r="BH880" s="13"/>
      <c r="BI880" s="15"/>
      <c r="BL880" s="13"/>
      <c r="BM880" s="1"/>
      <c r="BP880" s="1"/>
      <c r="BQ880" s="1"/>
      <c r="BT880" s="13"/>
      <c r="BU880" s="15"/>
      <c r="BV880" s="14"/>
    </row>
    <row r="881" spans="1:74" x14ac:dyDescent="0.25">
      <c r="A881" s="4" t="str">
        <f t="shared" si="660"/>
        <v/>
      </c>
      <c r="B881" s="4" t="str">
        <f t="shared" si="661"/>
        <v>PCS</v>
      </c>
      <c r="C881" s="4" t="str">
        <f t="shared" si="662"/>
        <v/>
      </c>
      <c r="D881" s="4" t="str">
        <f t="shared" si="663"/>
        <v/>
      </c>
      <c r="E881" s="4" t="str">
        <f t="shared" si="664"/>
        <v/>
      </c>
      <c r="F881" s="4" t="str">
        <f t="shared" si="665"/>
        <v>RTG</v>
      </c>
      <c r="G881" s="4" t="str">
        <f t="shared" si="666"/>
        <v/>
      </c>
      <c r="H881" s="4" t="str">
        <f t="shared" si="667"/>
        <v/>
      </c>
      <c r="I881" s="4" t="str">
        <f t="shared" si="668"/>
        <v/>
      </c>
      <c r="J881" s="4" t="str">
        <f t="shared" si="669"/>
        <v/>
      </c>
      <c r="K881" s="4" t="str">
        <f t="shared" si="670"/>
        <v/>
      </c>
      <c r="L881" s="4" t="str">
        <f t="shared" si="671"/>
        <v/>
      </c>
      <c r="M881" s="4" t="str">
        <f t="shared" si="672"/>
        <v/>
      </c>
      <c r="N881" s="4" t="str">
        <f t="shared" si="673"/>
        <v/>
      </c>
      <c r="O881" s="4" t="str">
        <f t="shared" si="674"/>
        <v/>
      </c>
      <c r="P881" s="4" t="str">
        <f t="shared" si="675"/>
        <v/>
      </c>
      <c r="Q881" s="4" t="str">
        <f t="shared" si="676"/>
        <v/>
      </c>
      <c r="R881" s="4" t="str">
        <f t="shared" si="677"/>
        <v/>
      </c>
      <c r="S881" s="4" t="str">
        <f t="shared" si="678"/>
        <v/>
      </c>
      <c r="T881" s="4" t="str">
        <f t="shared" si="679"/>
        <v/>
      </c>
      <c r="U881" s="4" t="str">
        <f t="shared" si="680"/>
        <v/>
      </c>
      <c r="V881" s="4" t="str">
        <f t="shared" si="681"/>
        <v/>
      </c>
      <c r="W881" s="4" t="str">
        <f t="shared" si="682"/>
        <v/>
      </c>
      <c r="X881" s="4" t="str">
        <f t="shared" si="683"/>
        <v/>
      </c>
      <c r="Y881" s="4">
        <f t="shared" si="684"/>
        <v>6</v>
      </c>
      <c r="Z881" s="4" t="str">
        <f t="shared" si="685"/>
        <v>-</v>
      </c>
      <c r="AA881" s="4" t="str">
        <f t="shared" si="686"/>
        <v>/</v>
      </c>
      <c r="AB881" s="4" t="str">
        <f t="shared" si="687"/>
        <v/>
      </c>
      <c r="AC881" s="4" t="str">
        <f t="shared" si="688"/>
        <v/>
      </c>
      <c r="AD881" s="4" t="str">
        <f t="shared" si="689"/>
        <v/>
      </c>
      <c r="AE881" s="4" t="str">
        <f t="shared" si="690"/>
        <v/>
      </c>
      <c r="AF881" s="4" t="str" cm="1">
        <f t="array" aca="1" ref="AF881" ca="1">LEFT(AS881,MATCH(FALSE,ISNUMBER(MID(AS881,ROW(INDIRECT("1:"&amp;LEN(AS881)+1)), 1) *1),0) -1)</f>
        <v>10</v>
      </c>
      <c r="AG881" s="4">
        <f t="shared" si="691"/>
        <v>9</v>
      </c>
      <c r="AH881" s="4">
        <f t="shared" si="692"/>
        <v>32</v>
      </c>
      <c r="AI881" s="4">
        <f t="shared" si="693"/>
        <v>23</v>
      </c>
      <c r="AJ881" s="4" t="str">
        <f t="shared" si="694"/>
        <v>/RTG</v>
      </c>
      <c r="AK881" s="4" t="str">
        <f t="shared" si="695"/>
        <v>S/RTG</v>
      </c>
      <c r="AL881" s="4" t="str" cm="1">
        <f t="array" ref="AL881">LEFT(AS881,SUM(LEN(AS881)-LEN(SUBSTITUTE(AS881,{"0";"1";"2";"3";"4";"5";"6";"7";"8";"9"},""))))</f>
        <v>10</v>
      </c>
      <c r="AM881" s="4">
        <f t="shared" si="699"/>
        <v>13</v>
      </c>
      <c r="AN881" s="4" t="b">
        <f>LEFT(AS881,2)=AL881</f>
        <v>1</v>
      </c>
      <c r="AO881" s="4" t="str">
        <f>RIGHT(AJ881,3)</f>
        <v>RTG</v>
      </c>
      <c r="AP881" s="4" t="b">
        <f t="shared" si="700"/>
        <v>1</v>
      </c>
      <c r="AQ881" s="4" t="b">
        <f t="shared" si="696"/>
        <v>0</v>
      </c>
      <c r="AR881" s="5" t="str">
        <f t="shared" si="697"/>
        <v>GARUDA ROSTA 1000 12GR</v>
      </c>
      <c r="AS881" s="4" t="str">
        <f t="shared" si="698"/>
        <v>10PCS/RTG</v>
      </c>
      <c r="AT881" t="s">
        <v>1178</v>
      </c>
      <c r="AU881" s="1" t="s">
        <v>1179</v>
      </c>
      <c r="AV881" s="33" t="str">
        <f t="shared" si="701"/>
        <v>XXXX</v>
      </c>
      <c r="AW881">
        <v>9000</v>
      </c>
      <c r="AX881">
        <v>9000</v>
      </c>
      <c r="AY881">
        <v>8300</v>
      </c>
      <c r="AZ881" t="str">
        <f t="shared" si="704"/>
        <v>8992775203408</v>
      </c>
      <c r="BA881" t="str">
        <f t="shared" si="702"/>
        <v>GARUDA ROSTA 1000 12GR</v>
      </c>
      <c r="BB881" t="s">
        <v>4417</v>
      </c>
      <c r="BC881" t="s">
        <v>4417</v>
      </c>
      <c r="BD881" s="1"/>
      <c r="BF881" s="9"/>
      <c r="BG881" s="20"/>
      <c r="BH881" s="13"/>
      <c r="BI881" s="15"/>
      <c r="BL881" s="13"/>
      <c r="BM881" s="1"/>
      <c r="BP881" s="1"/>
      <c r="BQ881" s="1"/>
      <c r="BT881" s="13"/>
      <c r="BU881" s="15"/>
      <c r="BV881" s="14"/>
    </row>
    <row r="882" spans="1:74" x14ac:dyDescent="0.25">
      <c r="A882" s="4" t="str">
        <f t="shared" si="660"/>
        <v/>
      </c>
      <c r="B882" s="4" t="str">
        <f t="shared" si="661"/>
        <v/>
      </c>
      <c r="C882" s="4" t="str">
        <f t="shared" si="662"/>
        <v/>
      </c>
      <c r="D882" s="4" t="str">
        <f t="shared" si="663"/>
        <v/>
      </c>
      <c r="E882" s="4" t="str">
        <f t="shared" si="664"/>
        <v/>
      </c>
      <c r="F882" s="4" t="str">
        <f t="shared" si="665"/>
        <v/>
      </c>
      <c r="G882" s="4" t="str">
        <f t="shared" si="666"/>
        <v/>
      </c>
      <c r="H882" s="4" t="str">
        <f t="shared" si="667"/>
        <v/>
      </c>
      <c r="I882" s="4" t="str">
        <f t="shared" si="668"/>
        <v/>
      </c>
      <c r="J882" s="4" t="str">
        <f t="shared" si="669"/>
        <v/>
      </c>
      <c r="K882" s="4" t="str">
        <f t="shared" si="670"/>
        <v/>
      </c>
      <c r="L882" s="4" t="str">
        <f t="shared" si="671"/>
        <v/>
      </c>
      <c r="M882" s="4" t="str">
        <f t="shared" si="672"/>
        <v/>
      </c>
      <c r="N882" s="4" t="str">
        <f t="shared" si="673"/>
        <v/>
      </c>
      <c r="O882" s="4" t="str">
        <f t="shared" si="674"/>
        <v>DUS</v>
      </c>
      <c r="P882" s="4" t="str">
        <f t="shared" si="675"/>
        <v/>
      </c>
      <c r="Q882" s="4" t="str">
        <f t="shared" si="676"/>
        <v/>
      </c>
      <c r="R882" s="4" t="str">
        <f t="shared" si="677"/>
        <v/>
      </c>
      <c r="S882" s="4" t="str">
        <f t="shared" si="678"/>
        <v/>
      </c>
      <c r="T882" s="4" t="str">
        <f t="shared" si="679"/>
        <v>PACK</v>
      </c>
      <c r="U882" s="4" t="str">
        <f t="shared" si="680"/>
        <v/>
      </c>
      <c r="V882" s="4" t="str">
        <f t="shared" si="681"/>
        <v/>
      </c>
      <c r="W882" s="4" t="str">
        <f t="shared" si="682"/>
        <v/>
      </c>
      <c r="X882" s="4" t="str">
        <f t="shared" si="683"/>
        <v/>
      </c>
      <c r="Y882" s="4">
        <f t="shared" si="684"/>
        <v>7</v>
      </c>
      <c r="Z882" s="4" t="str">
        <f t="shared" si="685"/>
        <v>-</v>
      </c>
      <c r="AA882" s="4" t="str">
        <f t="shared" si="686"/>
        <v>/</v>
      </c>
      <c r="AB882" s="4" t="str">
        <f t="shared" si="687"/>
        <v/>
      </c>
      <c r="AC882" s="4" t="str">
        <f t="shared" si="688"/>
        <v/>
      </c>
      <c r="AD882" s="4" t="str">
        <f t="shared" si="689"/>
        <v/>
      </c>
      <c r="AE882" s="4" t="str">
        <f t="shared" si="690"/>
        <v/>
      </c>
      <c r="AF882" s="4" t="str" cm="1">
        <f t="array" aca="1" ref="AF882" ca="1">LEFT(AS882,MATCH(FALSE,ISNUMBER(MID(AS882,ROW(INDIRECT("1:"&amp;LEN(AS882)+1)), 1) *1),0) -1)</f>
        <v>6</v>
      </c>
      <c r="AG882" s="4">
        <f t="shared" si="691"/>
        <v>9</v>
      </c>
      <c r="AH882" s="4">
        <f t="shared" si="692"/>
        <v>32</v>
      </c>
      <c r="AI882" s="4">
        <f t="shared" si="693"/>
        <v>23</v>
      </c>
      <c r="AJ882" s="4" t="str">
        <f t="shared" si="694"/>
        <v>/DUS</v>
      </c>
      <c r="AK882" s="4" t="str">
        <f t="shared" si="695"/>
        <v>K/DUS</v>
      </c>
      <c r="AL882" s="4" t="str" cm="1">
        <f t="array" ref="AL882">LEFT(AS882,SUM(LEN(AS882)-LEN(SUBSTITUTE(AS882,{"0";"1";"2";"3";"4";"5";"6";"7";"8";"9"},""))))</f>
        <v>6</v>
      </c>
      <c r="AM882" s="4">
        <f t="shared" si="699"/>
        <v>13</v>
      </c>
      <c r="AN882" s="4" t="b">
        <f t="shared" ref="AN882:AN888" si="705">LEFT(AS882,1)=AL882</f>
        <v>1</v>
      </c>
      <c r="AO882" s="4" t="str">
        <f>RIGHT(AJ882,3)</f>
        <v>DUS</v>
      </c>
      <c r="AP882" s="4" t="b">
        <f t="shared" si="700"/>
        <v>1</v>
      </c>
      <c r="AQ882" s="4" t="b">
        <f t="shared" si="696"/>
        <v>0</v>
      </c>
      <c r="AR882" s="5" t="str">
        <f t="shared" si="697"/>
        <v>GARUDA ROSTA 1000 12GR</v>
      </c>
      <c r="AS882" s="4" t="str">
        <f t="shared" si="698"/>
        <v>6PACK/DUS</v>
      </c>
      <c r="AT882" t="s">
        <v>1180</v>
      </c>
      <c r="AV882" s="33" t="b">
        <f t="shared" ca="1" si="701"/>
        <v>1</v>
      </c>
      <c r="AW882">
        <v>102000</v>
      </c>
      <c r="AX882">
        <v>102000</v>
      </c>
      <c r="AY882">
        <v>99600</v>
      </c>
      <c r="AZ882" t="str">
        <f t="shared" si="704"/>
        <v>8000000000882</v>
      </c>
      <c r="BA882" t="str">
        <f t="shared" si="702"/>
        <v>GARUDA ROSTA 1000 12GR</v>
      </c>
      <c r="BB882" t="s">
        <v>4417</v>
      </c>
      <c r="BC882" t="s">
        <v>4417</v>
      </c>
      <c r="BD882" s="1"/>
      <c r="BF882" s="9"/>
      <c r="BG882" s="20"/>
      <c r="BH882" s="13"/>
      <c r="BI882" s="15"/>
      <c r="BL882" s="13"/>
      <c r="BM882" s="1"/>
      <c r="BP882" s="1"/>
      <c r="BQ882" s="1"/>
      <c r="BT882" s="13"/>
      <c r="BU882" s="15"/>
      <c r="BV882" s="14"/>
    </row>
    <row r="883" spans="1:74" x14ac:dyDescent="0.25">
      <c r="A883" s="4" t="str">
        <f t="shared" si="660"/>
        <v/>
      </c>
      <c r="B883" s="4" t="str">
        <f t="shared" si="661"/>
        <v/>
      </c>
      <c r="C883" s="4" t="str">
        <f t="shared" si="662"/>
        <v/>
      </c>
      <c r="D883" s="4" t="str">
        <f t="shared" si="663"/>
        <v/>
      </c>
      <c r="E883" s="4" t="str">
        <f t="shared" si="664"/>
        <v/>
      </c>
      <c r="F883" s="4" t="str">
        <f t="shared" si="665"/>
        <v/>
      </c>
      <c r="G883" s="4" t="str">
        <f t="shared" si="666"/>
        <v/>
      </c>
      <c r="H883" s="4" t="str">
        <f t="shared" si="667"/>
        <v/>
      </c>
      <c r="I883" s="4" t="str">
        <f t="shared" si="668"/>
        <v/>
      </c>
      <c r="J883" s="4" t="str">
        <f t="shared" si="669"/>
        <v/>
      </c>
      <c r="K883" s="4" t="str">
        <f t="shared" si="670"/>
        <v/>
      </c>
      <c r="L883" s="4" t="str">
        <f t="shared" si="671"/>
        <v/>
      </c>
      <c r="M883" s="4" t="str">
        <f t="shared" si="672"/>
        <v/>
      </c>
      <c r="N883" s="4" t="str">
        <f t="shared" si="673"/>
        <v/>
      </c>
      <c r="O883" s="4" t="str">
        <f t="shared" si="674"/>
        <v/>
      </c>
      <c r="P883" s="4" t="str">
        <f t="shared" si="675"/>
        <v/>
      </c>
      <c r="Q883" s="4" t="str">
        <f t="shared" si="676"/>
        <v/>
      </c>
      <c r="R883" s="4" t="str">
        <f t="shared" si="677"/>
        <v/>
      </c>
      <c r="S883" s="4" t="str">
        <f t="shared" si="678"/>
        <v/>
      </c>
      <c r="T883" s="4" t="str">
        <f t="shared" si="679"/>
        <v>PACK</v>
      </c>
      <c r="U883" s="4" t="str">
        <f t="shared" si="680"/>
        <v/>
      </c>
      <c r="V883" s="4" t="str">
        <f t="shared" si="681"/>
        <v/>
      </c>
      <c r="W883" s="4" t="str">
        <f t="shared" si="682"/>
        <v/>
      </c>
      <c r="X883" s="4" t="str">
        <f t="shared" si="683"/>
        <v/>
      </c>
      <c r="Y883" s="4">
        <f t="shared" si="684"/>
        <v>4</v>
      </c>
      <c r="Z883" s="4" t="str">
        <f t="shared" si="685"/>
        <v>-</v>
      </c>
      <c r="AA883" s="4" t="str">
        <f t="shared" si="686"/>
        <v/>
      </c>
      <c r="AB883" s="4" t="str">
        <f t="shared" si="687"/>
        <v/>
      </c>
      <c r="AC883" s="4" t="str">
        <f t="shared" si="688"/>
        <v/>
      </c>
      <c r="AD883" s="4" t="str">
        <f t="shared" si="689"/>
        <v/>
      </c>
      <c r="AE883" s="4" t="str">
        <f t="shared" si="690"/>
        <v/>
      </c>
      <c r="AF883" s="4" t="str" cm="1">
        <f t="array" aca="1" ref="AF883" ca="1">LEFT(AS883,MATCH(FALSE,ISNUMBER(MID(AS883,ROW(INDIRECT("1:"&amp;LEN(AS883)+1)), 1) *1),0) -1)</f>
        <v>1</v>
      </c>
      <c r="AG883" s="4">
        <f t="shared" si="691"/>
        <v>5</v>
      </c>
      <c r="AH883" s="4">
        <f t="shared" si="692"/>
        <v>21</v>
      </c>
      <c r="AI883" s="4">
        <f t="shared" si="693"/>
        <v>16</v>
      </c>
      <c r="AJ883" s="4" t="str">
        <f t="shared" si="694"/>
        <v>PACK</v>
      </c>
      <c r="AK883" s="4" t="str">
        <f t="shared" si="695"/>
        <v>1PACK</v>
      </c>
      <c r="AL883" s="4" t="str" cm="1">
        <f t="array" ref="AL883">LEFT(AS883,SUM(LEN(AS883)-LEN(SUBSTITUTE(AS883,{"0";"1";"2";"3";"4";"5";"6";"7";"8";"9"},""))))</f>
        <v>1</v>
      </c>
      <c r="AM883" s="4">
        <f t="shared" si="699"/>
        <v>13</v>
      </c>
      <c r="AN883" s="4" t="b">
        <f t="shared" si="705"/>
        <v>1</v>
      </c>
      <c r="AO883" s="4" t="str">
        <f>RIGHT(AJ883,4)</f>
        <v>PACK</v>
      </c>
      <c r="AP883" s="4" t="b">
        <f t="shared" si="700"/>
        <v>0</v>
      </c>
      <c r="AQ883" s="4" t="b">
        <f t="shared" si="696"/>
        <v>0</v>
      </c>
      <c r="AR883" s="5" t="str">
        <f t="shared" si="697"/>
        <v>GARUDA TINGTING</v>
      </c>
      <c r="AS883" s="4" t="str">
        <f t="shared" si="698"/>
        <v>1PACK</v>
      </c>
      <c r="AT883" t="s">
        <v>1181</v>
      </c>
      <c r="AU883" s="1" t="s">
        <v>1182</v>
      </c>
      <c r="AV883" s="33" t="str">
        <f t="shared" ca="1" si="701"/>
        <v/>
      </c>
      <c r="AW883">
        <v>8500</v>
      </c>
      <c r="AX883">
        <v>8500</v>
      </c>
      <c r="AY883">
        <v>7500</v>
      </c>
      <c r="AZ883" t="str">
        <f t="shared" si="704"/>
        <v>8992775610008</v>
      </c>
      <c r="BA883" t="str">
        <f t="shared" si="702"/>
        <v>GARUDA TINGTING</v>
      </c>
      <c r="BB883" t="s">
        <v>4417</v>
      </c>
      <c r="BC883" t="s">
        <v>4417</v>
      </c>
      <c r="BD883" s="1"/>
      <c r="BF883" s="9"/>
      <c r="BG883" s="20"/>
      <c r="BH883" s="13"/>
      <c r="BI883" s="15"/>
      <c r="BL883" s="13"/>
      <c r="BM883" s="1"/>
      <c r="BP883" s="1"/>
      <c r="BQ883" s="1"/>
      <c r="BT883" s="13"/>
      <c r="BU883" s="15"/>
      <c r="BV883" s="14"/>
    </row>
    <row r="884" spans="1:74" x14ac:dyDescent="0.25">
      <c r="A884" s="4" t="str">
        <f t="shared" si="660"/>
        <v>KG</v>
      </c>
      <c r="B884" s="4" t="str">
        <f t="shared" si="661"/>
        <v/>
      </c>
      <c r="C884" s="4" t="str">
        <f t="shared" si="662"/>
        <v/>
      </c>
      <c r="D884" s="4" t="str">
        <f t="shared" si="663"/>
        <v/>
      </c>
      <c r="E884" s="4" t="str">
        <f t="shared" si="664"/>
        <v/>
      </c>
      <c r="F884" s="4" t="str">
        <f t="shared" si="665"/>
        <v/>
      </c>
      <c r="G884" s="4" t="str">
        <f t="shared" si="666"/>
        <v/>
      </c>
      <c r="H884" s="4" t="str">
        <f t="shared" si="667"/>
        <v/>
      </c>
      <c r="I884" s="4" t="str">
        <f t="shared" si="668"/>
        <v/>
      </c>
      <c r="J884" s="4" t="str">
        <f t="shared" si="669"/>
        <v/>
      </c>
      <c r="K884" s="4" t="str">
        <f t="shared" si="670"/>
        <v/>
      </c>
      <c r="L884" s="4" t="str">
        <f t="shared" si="671"/>
        <v/>
      </c>
      <c r="M884" s="4" t="str">
        <f t="shared" si="672"/>
        <v/>
      </c>
      <c r="N884" s="4" t="str">
        <f t="shared" si="673"/>
        <v/>
      </c>
      <c r="O884" s="4" t="str">
        <f t="shared" si="674"/>
        <v/>
      </c>
      <c r="P884" s="4" t="str">
        <f t="shared" si="675"/>
        <v/>
      </c>
      <c r="Q884" s="4" t="str">
        <f t="shared" si="676"/>
        <v/>
      </c>
      <c r="R884" s="4" t="str">
        <f t="shared" si="677"/>
        <v/>
      </c>
      <c r="S884" s="4" t="str">
        <f t="shared" si="678"/>
        <v/>
      </c>
      <c r="T884" s="4" t="str">
        <f t="shared" si="679"/>
        <v/>
      </c>
      <c r="U884" s="4" t="str">
        <f t="shared" si="680"/>
        <v/>
      </c>
      <c r="V884" s="4" t="str">
        <f t="shared" si="681"/>
        <v/>
      </c>
      <c r="W884" s="4" t="str">
        <f t="shared" si="682"/>
        <v/>
      </c>
      <c r="X884" s="4" t="str">
        <f t="shared" si="683"/>
        <v/>
      </c>
      <c r="Y884" s="4">
        <f t="shared" si="684"/>
        <v>2</v>
      </c>
      <c r="Z884" s="4" t="str">
        <f t="shared" si="685"/>
        <v>-</v>
      </c>
      <c r="AA884" s="4" t="str">
        <f t="shared" si="686"/>
        <v/>
      </c>
      <c r="AB884" s="4" t="str">
        <f t="shared" si="687"/>
        <v/>
      </c>
      <c r="AC884" s="4" t="str">
        <f t="shared" si="688"/>
        <v/>
      </c>
      <c r="AD884" s="4" t="str">
        <f t="shared" si="689"/>
        <v/>
      </c>
      <c r="AE884" s="4" t="str">
        <f t="shared" si="690"/>
        <v/>
      </c>
      <c r="AF884" s="4" t="str" cm="1">
        <f t="array" aca="1" ref="AF884" ca="1">LEFT(AS884,MATCH(FALSE,ISNUMBER(MID(AS884,ROW(INDIRECT("1:"&amp;LEN(AS884)+1)), 1) *1),0) -1)</f>
        <v>3</v>
      </c>
      <c r="AG884" s="4">
        <f t="shared" si="691"/>
        <v>3</v>
      </c>
      <c r="AH884" s="4">
        <f t="shared" si="692"/>
        <v>11</v>
      </c>
      <c r="AI884" s="4">
        <f t="shared" si="693"/>
        <v>8</v>
      </c>
      <c r="AJ884" s="4" t="str">
        <f t="shared" si="694"/>
        <v>-3KG</v>
      </c>
      <c r="AK884" s="4" t="str">
        <f t="shared" si="695"/>
        <v>G-3KG</v>
      </c>
      <c r="AL884" s="4" t="str" cm="1">
        <f t="array" ref="AL884">LEFT(AS884,SUM(LEN(AS884)-LEN(SUBSTITUTE(AS884,{"0";"1";"2";"3";"4";"5";"6";"7";"8";"9"},""))))</f>
        <v>3</v>
      </c>
      <c r="AM884" s="4">
        <f t="shared" si="699"/>
        <v>13</v>
      </c>
      <c r="AN884" s="4" t="b">
        <f t="shared" si="705"/>
        <v>1</v>
      </c>
      <c r="AO884" s="4" t="str">
        <f>RIGHT(AJ884,2)</f>
        <v>KG</v>
      </c>
      <c r="AP884" s="4" t="b">
        <f t="shared" si="700"/>
        <v>0</v>
      </c>
      <c r="AQ884" s="4" t="b">
        <f t="shared" si="696"/>
        <v>0</v>
      </c>
      <c r="AR884" s="5" t="str">
        <f t="shared" si="697"/>
        <v>GAS LPG</v>
      </c>
      <c r="AS884" s="4" t="str">
        <f t="shared" si="698"/>
        <v>3KG</v>
      </c>
      <c r="AT884" t="s">
        <v>4833</v>
      </c>
      <c r="AV884" s="33" t="str">
        <f t="shared" ca="1" si="701"/>
        <v/>
      </c>
      <c r="AW884">
        <v>22000</v>
      </c>
      <c r="AX884">
        <v>22000</v>
      </c>
      <c r="AY884">
        <v>20000</v>
      </c>
      <c r="AZ884" t="str">
        <f t="shared" si="704"/>
        <v>8000000000884</v>
      </c>
      <c r="BA884" t="str">
        <f t="shared" si="702"/>
        <v>GAS LPG</v>
      </c>
      <c r="BB884" t="s">
        <v>4417</v>
      </c>
      <c r="BC884" t="s">
        <v>4417</v>
      </c>
      <c r="BD884" s="1"/>
      <c r="BF884" s="9"/>
      <c r="BG884" s="20"/>
      <c r="BH884" s="13"/>
      <c r="BI884" s="15"/>
      <c r="BL884" s="13"/>
      <c r="BM884" s="1"/>
      <c r="BP884" s="1"/>
      <c r="BQ884" s="1"/>
      <c r="BT884" s="13"/>
      <c r="BU884" s="15"/>
      <c r="BV884" s="14"/>
    </row>
    <row r="885" spans="1:74" x14ac:dyDescent="0.25">
      <c r="A885" s="4" t="str">
        <f t="shared" si="660"/>
        <v/>
      </c>
      <c r="B885" s="4" t="str">
        <f t="shared" si="661"/>
        <v/>
      </c>
      <c r="C885" s="4" t="str">
        <f t="shared" si="662"/>
        <v/>
      </c>
      <c r="D885" s="4" t="str">
        <f t="shared" si="663"/>
        <v/>
      </c>
      <c r="E885" s="4" t="str">
        <f t="shared" si="664"/>
        <v/>
      </c>
      <c r="F885" s="4" t="str">
        <f t="shared" si="665"/>
        <v/>
      </c>
      <c r="G885" s="4" t="str">
        <f t="shared" si="666"/>
        <v/>
      </c>
      <c r="H885" s="4" t="str">
        <f t="shared" si="667"/>
        <v/>
      </c>
      <c r="I885" s="4" t="str">
        <f t="shared" si="668"/>
        <v/>
      </c>
      <c r="J885" s="4" t="str">
        <f t="shared" si="669"/>
        <v/>
      </c>
      <c r="K885" s="4" t="str">
        <f t="shared" si="670"/>
        <v/>
      </c>
      <c r="L885" s="4" t="str">
        <f t="shared" si="671"/>
        <v/>
      </c>
      <c r="M885" s="4" t="str">
        <f t="shared" si="672"/>
        <v/>
      </c>
      <c r="N885" s="4" t="str">
        <f t="shared" si="673"/>
        <v/>
      </c>
      <c r="O885" s="4" t="str">
        <f t="shared" si="674"/>
        <v/>
      </c>
      <c r="P885" s="4" t="str">
        <f t="shared" si="675"/>
        <v/>
      </c>
      <c r="Q885" s="4" t="str">
        <f t="shared" si="676"/>
        <v/>
      </c>
      <c r="R885" s="4" t="str">
        <f t="shared" si="677"/>
        <v/>
      </c>
      <c r="S885" s="4" t="str">
        <f t="shared" si="678"/>
        <v/>
      </c>
      <c r="T885" s="4" t="str">
        <f t="shared" si="679"/>
        <v>PACK</v>
      </c>
      <c r="U885" s="4" t="str">
        <f t="shared" si="680"/>
        <v/>
      </c>
      <c r="V885" s="4" t="str">
        <f t="shared" si="681"/>
        <v/>
      </c>
      <c r="W885" s="4" t="str">
        <f t="shared" si="682"/>
        <v/>
      </c>
      <c r="X885" s="4" t="str">
        <f t="shared" si="683"/>
        <v/>
      </c>
      <c r="Y885" s="4">
        <f t="shared" si="684"/>
        <v>4</v>
      </c>
      <c r="Z885" s="4" t="str">
        <f t="shared" si="685"/>
        <v>-</v>
      </c>
      <c r="AA885" s="4" t="str">
        <f t="shared" si="686"/>
        <v/>
      </c>
      <c r="AB885" s="4" t="str">
        <f t="shared" si="687"/>
        <v/>
      </c>
      <c r="AC885" s="4" t="str">
        <f t="shared" si="688"/>
        <v/>
      </c>
      <c r="AD885" s="4" t="str">
        <f t="shared" si="689"/>
        <v/>
      </c>
      <c r="AE885" s="4" t="str">
        <f t="shared" si="690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691"/>
        <v>5</v>
      </c>
      <c r="AH885" s="4">
        <f t="shared" si="692"/>
        <v>15</v>
      </c>
      <c r="AI885" s="4">
        <f t="shared" si="693"/>
        <v>10</v>
      </c>
      <c r="AJ885" s="4" t="str">
        <f t="shared" si="694"/>
        <v>PACK</v>
      </c>
      <c r="AK885" s="4" t="str">
        <f t="shared" si="695"/>
        <v>1PACK</v>
      </c>
      <c r="AL885" s="4" t="str" cm="1">
        <f t="array" ref="AL885">LEFT(AS885,SUM(LEN(AS885)-LEN(SUBSTITUTE(AS885,{"0";"1";"2";"3";"4";"5";"6";"7";"8";"9"},""))))</f>
        <v>1</v>
      </c>
      <c r="AM885" s="4">
        <f t="shared" si="699"/>
        <v>13</v>
      </c>
      <c r="AN885" s="4" t="b">
        <f t="shared" si="705"/>
        <v>1</v>
      </c>
      <c r="AO885" s="4" t="str">
        <f>RIGHT(AJ885,4)</f>
        <v>PACK</v>
      </c>
      <c r="AP885" s="4" t="b">
        <f t="shared" si="700"/>
        <v>0</v>
      </c>
      <c r="AQ885" s="4" t="b">
        <f t="shared" si="696"/>
        <v>0</v>
      </c>
      <c r="AR885" s="5" t="str">
        <f t="shared" si="697"/>
        <v>GELAS HOK</v>
      </c>
      <c r="AS885" s="4" t="str">
        <f t="shared" si="698"/>
        <v>1PACK</v>
      </c>
      <c r="AT885" t="s">
        <v>1183</v>
      </c>
      <c r="AV885" s="33" t="str">
        <f t="shared" ca="1" si="701"/>
        <v/>
      </c>
      <c r="AW885">
        <v>10000</v>
      </c>
      <c r="AX885">
        <v>10000</v>
      </c>
      <c r="AY885">
        <v>10000</v>
      </c>
      <c r="AZ885" t="str">
        <f t="shared" si="704"/>
        <v>8000000000885</v>
      </c>
      <c r="BA885" t="str">
        <f t="shared" si="702"/>
        <v>GELAS HOK</v>
      </c>
      <c r="BB885" t="s">
        <v>4417</v>
      </c>
      <c r="BC885" t="s">
        <v>4417</v>
      </c>
      <c r="BD885" s="1"/>
      <c r="BF885" s="9"/>
      <c r="BG885" s="20"/>
      <c r="BH885" s="13"/>
      <c r="BI885" s="15"/>
      <c r="BL885" s="13"/>
      <c r="BM885" s="1"/>
      <c r="BP885" s="1"/>
      <c r="BQ885" s="1"/>
      <c r="BT885" s="13"/>
      <c r="BU885" s="15"/>
      <c r="BV885" s="14"/>
    </row>
    <row r="886" spans="1:74" x14ac:dyDescent="0.25">
      <c r="A886" s="4" t="str">
        <f t="shared" si="660"/>
        <v/>
      </c>
      <c r="B886" s="4" t="str">
        <f t="shared" si="661"/>
        <v>PCS</v>
      </c>
      <c r="C886" s="4" t="str">
        <f t="shared" si="662"/>
        <v/>
      </c>
      <c r="D886" s="4" t="str">
        <f t="shared" si="663"/>
        <v/>
      </c>
      <c r="E886" s="4" t="str">
        <f t="shared" si="664"/>
        <v/>
      </c>
      <c r="F886" s="4" t="str">
        <f t="shared" si="665"/>
        <v/>
      </c>
      <c r="G886" s="4" t="str">
        <f t="shared" si="666"/>
        <v/>
      </c>
      <c r="H886" s="4" t="str">
        <f t="shared" si="667"/>
        <v/>
      </c>
      <c r="I886" s="4" t="str">
        <f t="shared" si="668"/>
        <v/>
      </c>
      <c r="J886" s="4" t="str">
        <f t="shared" si="669"/>
        <v/>
      </c>
      <c r="K886" s="4" t="str">
        <f t="shared" si="670"/>
        <v/>
      </c>
      <c r="L886" s="4" t="str">
        <f t="shared" si="671"/>
        <v/>
      </c>
      <c r="M886" s="4" t="str">
        <f t="shared" si="672"/>
        <v/>
      </c>
      <c r="N886" s="4" t="str">
        <f t="shared" si="673"/>
        <v/>
      </c>
      <c r="O886" s="4" t="str">
        <f t="shared" si="674"/>
        <v/>
      </c>
      <c r="P886" s="4" t="str">
        <f t="shared" si="675"/>
        <v/>
      </c>
      <c r="Q886" s="4" t="str">
        <f t="shared" si="676"/>
        <v/>
      </c>
      <c r="R886" s="4" t="str">
        <f t="shared" si="677"/>
        <v/>
      </c>
      <c r="S886" s="4" t="str">
        <f t="shared" si="678"/>
        <v/>
      </c>
      <c r="T886" s="4" t="str">
        <f t="shared" si="679"/>
        <v/>
      </c>
      <c r="U886" s="4" t="str">
        <f t="shared" si="680"/>
        <v/>
      </c>
      <c r="V886" s="4" t="str">
        <f t="shared" si="681"/>
        <v/>
      </c>
      <c r="W886" s="4" t="str">
        <f t="shared" si="682"/>
        <v/>
      </c>
      <c r="X886" s="4" t="str">
        <f t="shared" si="683"/>
        <v/>
      </c>
      <c r="Y886" s="4">
        <f t="shared" si="684"/>
        <v>3</v>
      </c>
      <c r="Z886" s="4" t="str">
        <f t="shared" si="685"/>
        <v>-</v>
      </c>
      <c r="AA886" s="4" t="str">
        <f t="shared" si="686"/>
        <v/>
      </c>
      <c r="AB886" s="4" t="str">
        <f t="shared" si="687"/>
        <v/>
      </c>
      <c r="AC886" s="4" t="str">
        <f t="shared" si="688"/>
        <v/>
      </c>
      <c r="AD886" s="4" t="str">
        <f t="shared" si="689"/>
        <v/>
      </c>
      <c r="AE886" s="4" t="str">
        <f t="shared" si="690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691"/>
        <v>4</v>
      </c>
      <c r="AH886" s="4">
        <f t="shared" si="692"/>
        <v>15</v>
      </c>
      <c r="AI886" s="4">
        <f t="shared" si="693"/>
        <v>11</v>
      </c>
      <c r="AJ886" s="4" t="str">
        <f t="shared" si="694"/>
        <v>1PCS</v>
      </c>
      <c r="AK886" s="4" t="str">
        <f t="shared" si="695"/>
        <v>-1PCS</v>
      </c>
      <c r="AL886" s="4" t="str" cm="1">
        <f t="array" ref="AL886">LEFT(AS886,SUM(LEN(AS886)-LEN(SUBSTITUTE(AS886,{"0";"1";"2";"3";"4";"5";"6";"7";"8";"9"},""))))</f>
        <v>1</v>
      </c>
      <c r="AM886" s="4">
        <f t="shared" si="699"/>
        <v>13</v>
      </c>
      <c r="AN886" s="4" t="b">
        <f t="shared" si="705"/>
        <v>1</v>
      </c>
      <c r="AO886" s="4" t="str">
        <f>RIGHT(AJ886,3)</f>
        <v>PCS</v>
      </c>
      <c r="AP886" s="4" t="b">
        <f t="shared" si="700"/>
        <v>0</v>
      </c>
      <c r="AQ886" s="4" t="b">
        <f t="shared" si="696"/>
        <v>0</v>
      </c>
      <c r="AR886" s="5" t="str">
        <f t="shared" si="697"/>
        <v>GELAS KACA</v>
      </c>
      <c r="AS886" s="4" t="str">
        <f t="shared" si="698"/>
        <v>1PCS</v>
      </c>
      <c r="AT886" t="s">
        <v>1184</v>
      </c>
      <c r="AV886" s="33" t="str">
        <f t="shared" ca="1" si="701"/>
        <v/>
      </c>
      <c r="AW886">
        <v>5000</v>
      </c>
      <c r="AX886">
        <v>5000</v>
      </c>
      <c r="AY886">
        <v>5000</v>
      </c>
      <c r="AZ886" t="str">
        <f t="shared" si="704"/>
        <v>8000000000886</v>
      </c>
      <c r="BA886" t="str">
        <f t="shared" si="702"/>
        <v>GELAS KACA</v>
      </c>
      <c r="BB886" t="s">
        <v>4417</v>
      </c>
      <c r="BC886" t="s">
        <v>4417</v>
      </c>
      <c r="BD886" s="1"/>
      <c r="BF886" s="9"/>
      <c r="BG886" s="20"/>
      <c r="BH886" s="13"/>
      <c r="BI886" s="15"/>
      <c r="BL886" s="13"/>
      <c r="BM886" s="1"/>
      <c r="BP886" s="1"/>
      <c r="BQ886" s="1"/>
      <c r="BT886" s="13"/>
      <c r="BU886" s="15"/>
      <c r="BV886" s="14"/>
    </row>
    <row r="887" spans="1:74" x14ac:dyDescent="0.25">
      <c r="A887" s="4" t="str">
        <f t="shared" si="660"/>
        <v/>
      </c>
      <c r="B887" s="4" t="str">
        <f t="shared" si="661"/>
        <v/>
      </c>
      <c r="C887" s="4" t="str">
        <f t="shared" si="662"/>
        <v/>
      </c>
      <c r="D887" s="4" t="str">
        <f t="shared" si="663"/>
        <v/>
      </c>
      <c r="E887" s="4" t="str">
        <f t="shared" si="664"/>
        <v/>
      </c>
      <c r="F887" s="4" t="str">
        <f t="shared" si="665"/>
        <v/>
      </c>
      <c r="G887" s="4" t="str">
        <f t="shared" si="666"/>
        <v/>
      </c>
      <c r="H887" s="4" t="str">
        <f t="shared" si="667"/>
        <v/>
      </c>
      <c r="I887" s="4" t="str">
        <f t="shared" si="668"/>
        <v/>
      </c>
      <c r="J887" s="4" t="str">
        <f t="shared" si="669"/>
        <v/>
      </c>
      <c r="K887" s="4" t="str">
        <f t="shared" si="670"/>
        <v/>
      </c>
      <c r="L887" s="4" t="str">
        <f t="shared" si="671"/>
        <v/>
      </c>
      <c r="M887" s="4" t="str">
        <f t="shared" si="672"/>
        <v/>
      </c>
      <c r="N887" s="4" t="str">
        <f t="shared" si="673"/>
        <v/>
      </c>
      <c r="O887" s="4" t="str">
        <f t="shared" si="674"/>
        <v/>
      </c>
      <c r="P887" s="4" t="str">
        <f t="shared" si="675"/>
        <v/>
      </c>
      <c r="Q887" s="4" t="str">
        <f t="shared" si="676"/>
        <v/>
      </c>
      <c r="R887" s="4" t="str">
        <f t="shared" si="677"/>
        <v/>
      </c>
      <c r="S887" s="4" t="str">
        <f t="shared" si="678"/>
        <v/>
      </c>
      <c r="T887" s="4" t="str">
        <f t="shared" si="679"/>
        <v>PACK</v>
      </c>
      <c r="U887" s="4" t="str">
        <f t="shared" si="680"/>
        <v/>
      </c>
      <c r="V887" s="4" t="str">
        <f t="shared" si="681"/>
        <v/>
      </c>
      <c r="W887" s="4" t="str">
        <f t="shared" si="682"/>
        <v/>
      </c>
      <c r="X887" s="4" t="str">
        <f t="shared" si="683"/>
        <v/>
      </c>
      <c r="Y887" s="4">
        <f t="shared" si="684"/>
        <v>4</v>
      </c>
      <c r="Z887" s="4" t="str">
        <f t="shared" si="685"/>
        <v>-</v>
      </c>
      <c r="AA887" s="4" t="str">
        <f t="shared" si="686"/>
        <v/>
      </c>
      <c r="AB887" s="4" t="str">
        <f t="shared" si="687"/>
        <v/>
      </c>
      <c r="AC887" s="4" t="str">
        <f t="shared" si="688"/>
        <v/>
      </c>
      <c r="AD887" s="4" t="str">
        <f t="shared" si="689"/>
        <v/>
      </c>
      <c r="AE887" s="4" t="str">
        <f t="shared" si="690"/>
        <v/>
      </c>
      <c r="AF887" s="4" t="str" cm="1">
        <f t="array" aca="1" ref="AF887" ca="1">LEFT(AS887,MATCH(FALSE,ISNUMBER(MID(AS887,ROW(INDIRECT("1:"&amp;LEN(AS887)+1)), 1) *1),0) -1)</f>
        <v>1</v>
      </c>
      <c r="AG887" s="4">
        <f t="shared" si="691"/>
        <v>5</v>
      </c>
      <c r="AH887" s="4">
        <f t="shared" si="692"/>
        <v>16</v>
      </c>
      <c r="AI887" s="4">
        <f t="shared" si="693"/>
        <v>11</v>
      </c>
      <c r="AJ887" s="4" t="str">
        <f t="shared" si="694"/>
        <v>PACK</v>
      </c>
      <c r="AK887" s="4" t="str">
        <f t="shared" si="695"/>
        <v>1PACK</v>
      </c>
      <c r="AL887" s="4" t="str" cm="1">
        <f t="array" ref="AL887">LEFT(AS887,SUM(LEN(AS887)-LEN(SUBSTITUTE(AS887,{"0";"1";"2";"3";"4";"5";"6";"7";"8";"9"},""))))</f>
        <v>1</v>
      </c>
      <c r="AM887" s="4">
        <f t="shared" si="699"/>
        <v>13</v>
      </c>
      <c r="AN887" s="4" t="b">
        <f t="shared" si="705"/>
        <v>1</v>
      </c>
      <c r="AO887" s="4" t="str">
        <f>RIGHT(AJ887,4)</f>
        <v>PACK</v>
      </c>
      <c r="AP887" s="4" t="b">
        <f t="shared" si="700"/>
        <v>0</v>
      </c>
      <c r="AQ887" s="4" t="b">
        <f t="shared" si="696"/>
        <v>0</v>
      </c>
      <c r="AR887" s="5" t="str">
        <f t="shared" si="697"/>
        <v>GELAS KOPI</v>
      </c>
      <c r="AS887" s="4" t="str">
        <f t="shared" si="698"/>
        <v>1PACK</v>
      </c>
      <c r="AT887" t="s">
        <v>1185</v>
      </c>
      <c r="AV887" s="33" t="str">
        <f t="shared" ca="1" si="701"/>
        <v/>
      </c>
      <c r="AW887">
        <v>5500</v>
      </c>
      <c r="AX887">
        <v>5500</v>
      </c>
      <c r="AY887">
        <v>4500</v>
      </c>
      <c r="AZ887" t="str">
        <f t="shared" si="704"/>
        <v>8000000000887</v>
      </c>
      <c r="BA887" t="str">
        <f t="shared" si="702"/>
        <v>GELAS KOPI</v>
      </c>
      <c r="BB887" t="s">
        <v>4417</v>
      </c>
      <c r="BC887" t="s">
        <v>4417</v>
      </c>
      <c r="BD887" s="1"/>
      <c r="BF887" s="9"/>
      <c r="BG887" s="20"/>
      <c r="BH887" s="13"/>
      <c r="BI887" s="15"/>
      <c r="BL887" s="13"/>
      <c r="BM887" s="1"/>
      <c r="BP887" s="1"/>
      <c r="BQ887" s="1"/>
      <c r="BT887" s="13"/>
      <c r="BU887" s="15"/>
      <c r="BV887" s="14"/>
    </row>
    <row r="888" spans="1:74" x14ac:dyDescent="0.25">
      <c r="A888" s="4" t="str">
        <f t="shared" si="660"/>
        <v/>
      </c>
      <c r="B888" s="4" t="str">
        <f t="shared" si="661"/>
        <v/>
      </c>
      <c r="C888" s="4" t="str">
        <f t="shared" si="662"/>
        <v>BKS</v>
      </c>
      <c r="D888" s="4" t="str">
        <f t="shared" si="663"/>
        <v/>
      </c>
      <c r="E888" s="4" t="str">
        <f t="shared" si="664"/>
        <v/>
      </c>
      <c r="F888" s="4" t="str">
        <f t="shared" si="665"/>
        <v/>
      </c>
      <c r="G888" s="4" t="str">
        <f t="shared" si="666"/>
        <v/>
      </c>
      <c r="H888" s="4" t="str">
        <f t="shared" si="667"/>
        <v/>
      </c>
      <c r="I888" s="4" t="str">
        <f t="shared" si="668"/>
        <v/>
      </c>
      <c r="J888" s="4" t="str">
        <f t="shared" si="669"/>
        <v/>
      </c>
      <c r="K888" s="4" t="str">
        <f t="shared" si="670"/>
        <v/>
      </c>
      <c r="L888" s="4" t="str">
        <f t="shared" si="671"/>
        <v/>
      </c>
      <c r="M888" s="4" t="str">
        <f t="shared" si="672"/>
        <v/>
      </c>
      <c r="N888" s="4" t="str">
        <f t="shared" si="673"/>
        <v/>
      </c>
      <c r="O888" s="4" t="str">
        <f t="shared" si="674"/>
        <v/>
      </c>
      <c r="P888" s="4" t="str">
        <f t="shared" si="675"/>
        <v/>
      </c>
      <c r="Q888" s="4" t="str">
        <f t="shared" si="676"/>
        <v/>
      </c>
      <c r="R888" s="4" t="str">
        <f t="shared" si="677"/>
        <v/>
      </c>
      <c r="S888" s="4" t="str">
        <f t="shared" si="678"/>
        <v/>
      </c>
      <c r="T888" s="4" t="str">
        <f t="shared" si="679"/>
        <v/>
      </c>
      <c r="U888" s="4" t="str">
        <f t="shared" si="680"/>
        <v/>
      </c>
      <c r="V888" s="4" t="str">
        <f t="shared" si="681"/>
        <v/>
      </c>
      <c r="W888" s="4" t="str">
        <f t="shared" si="682"/>
        <v/>
      </c>
      <c r="X888" s="4" t="str">
        <f t="shared" si="683"/>
        <v/>
      </c>
      <c r="Y888" s="4">
        <f t="shared" si="684"/>
        <v>3</v>
      </c>
      <c r="Z888" s="4" t="str">
        <f t="shared" si="685"/>
        <v>-</v>
      </c>
      <c r="AA888" s="4" t="str">
        <f t="shared" si="686"/>
        <v/>
      </c>
      <c r="AB888" s="4" t="str">
        <f t="shared" si="687"/>
        <v/>
      </c>
      <c r="AC888" s="4" t="str">
        <f t="shared" si="688"/>
        <v/>
      </c>
      <c r="AD888" s="4" t="str">
        <f t="shared" si="689"/>
        <v/>
      </c>
      <c r="AE888" s="4" t="str">
        <f t="shared" si="690"/>
        <v/>
      </c>
      <c r="AF888" s="4" t="str" cm="1">
        <f t="array" aca="1" ref="AF888" ca="1">LEFT(AS888,MATCH(FALSE,ISNUMBER(MID(AS888,ROW(INDIRECT("1:"&amp;LEN(AS888)+1)), 1) *1),0) -1)</f>
        <v>1</v>
      </c>
      <c r="AG888" s="4">
        <f t="shared" si="691"/>
        <v>4</v>
      </c>
      <c r="AH888" s="4">
        <f t="shared" si="692"/>
        <v>13</v>
      </c>
      <c r="AI888" s="4">
        <f t="shared" si="693"/>
        <v>9</v>
      </c>
      <c r="AJ888" s="4" t="str">
        <f t="shared" si="694"/>
        <v>1BKS</v>
      </c>
      <c r="AK888" s="4" t="str">
        <f t="shared" si="695"/>
        <v>-1BKS</v>
      </c>
      <c r="AL888" s="4" t="str" cm="1">
        <f t="array" ref="AL888">LEFT(AS888,SUM(LEN(AS888)-LEN(SUBSTITUTE(AS888,{"0";"1";"2";"3";"4";"5";"6";"7";"8";"9"},""))))</f>
        <v>1</v>
      </c>
      <c r="AM888" s="4">
        <f t="shared" si="699"/>
        <v>13</v>
      </c>
      <c r="AN888" s="4" t="b">
        <f t="shared" si="705"/>
        <v>1</v>
      </c>
      <c r="AO888" s="4" t="str">
        <f>RIGHT(AJ888,3)</f>
        <v>BKS</v>
      </c>
      <c r="AP888" s="4" t="b">
        <f t="shared" si="700"/>
        <v>0</v>
      </c>
      <c r="AQ888" s="4" t="b">
        <f t="shared" si="696"/>
        <v>0</v>
      </c>
      <c r="AR888" s="5" t="str">
        <f t="shared" si="697"/>
        <v>GEO MILD</v>
      </c>
      <c r="AS888" s="4" t="str">
        <f t="shared" si="698"/>
        <v>1BKS</v>
      </c>
      <c r="AT888" t="s">
        <v>1186</v>
      </c>
      <c r="AU888" s="1" t="s">
        <v>1187</v>
      </c>
      <c r="AV888" s="33" t="str">
        <f t="shared" ca="1" si="701"/>
        <v/>
      </c>
      <c r="AW888">
        <v>17600</v>
      </c>
      <c r="AX888">
        <v>19000</v>
      </c>
      <c r="AY888">
        <v>17350</v>
      </c>
      <c r="AZ888" t="str">
        <f t="shared" si="704"/>
        <v>8991918101014</v>
      </c>
      <c r="BA888" t="str">
        <f t="shared" si="702"/>
        <v>GEO MILD</v>
      </c>
      <c r="BB888" t="s">
        <v>4417</v>
      </c>
      <c r="BC888" t="s">
        <v>4417</v>
      </c>
      <c r="BD888" s="1"/>
      <c r="BF888" s="9"/>
      <c r="BG888" s="20"/>
      <c r="BH888" s="13"/>
      <c r="BI888" s="15"/>
      <c r="BL888" s="13"/>
      <c r="BM888" s="1"/>
      <c r="BP888" s="1"/>
      <c r="BQ888" s="1"/>
      <c r="BT888" s="13"/>
      <c r="BU888" s="15"/>
      <c r="BV888" s="14"/>
    </row>
    <row r="889" spans="1:74" x14ac:dyDescent="0.25">
      <c r="A889" s="4" t="str">
        <f t="shared" si="660"/>
        <v/>
      </c>
      <c r="B889" s="4" t="str">
        <f t="shared" si="661"/>
        <v/>
      </c>
      <c r="C889" s="4" t="str">
        <f t="shared" si="662"/>
        <v/>
      </c>
      <c r="D889" s="4" t="str">
        <f t="shared" si="663"/>
        <v/>
      </c>
      <c r="E889" s="4" t="str">
        <f t="shared" si="664"/>
        <v/>
      </c>
      <c r="F889" s="4" t="str">
        <f t="shared" si="665"/>
        <v>RTG</v>
      </c>
      <c r="G889" s="4" t="str">
        <f t="shared" si="666"/>
        <v/>
      </c>
      <c r="H889" s="4" t="str">
        <f t="shared" si="667"/>
        <v/>
      </c>
      <c r="I889" s="4" t="str">
        <f t="shared" si="668"/>
        <v/>
      </c>
      <c r="J889" s="4" t="str">
        <f t="shared" si="669"/>
        <v/>
      </c>
      <c r="K889" s="4" t="str">
        <f t="shared" si="670"/>
        <v/>
      </c>
      <c r="L889" s="4" t="str">
        <f t="shared" si="671"/>
        <v/>
      </c>
      <c r="M889" s="4" t="str">
        <f t="shared" si="672"/>
        <v/>
      </c>
      <c r="N889" s="4" t="str">
        <f t="shared" si="673"/>
        <v/>
      </c>
      <c r="O889" s="4" t="str">
        <f t="shared" si="674"/>
        <v>DUS</v>
      </c>
      <c r="P889" s="4" t="str">
        <f t="shared" si="675"/>
        <v/>
      </c>
      <c r="Q889" s="4" t="str">
        <f t="shared" si="676"/>
        <v/>
      </c>
      <c r="R889" s="4" t="str">
        <f t="shared" si="677"/>
        <v/>
      </c>
      <c r="S889" s="4" t="str">
        <f t="shared" si="678"/>
        <v/>
      </c>
      <c r="T889" s="4" t="str">
        <f t="shared" si="679"/>
        <v/>
      </c>
      <c r="U889" s="4" t="str">
        <f t="shared" si="680"/>
        <v/>
      </c>
      <c r="V889" s="4" t="str">
        <f t="shared" si="681"/>
        <v/>
      </c>
      <c r="W889" s="4" t="str">
        <f t="shared" si="682"/>
        <v/>
      </c>
      <c r="X889" s="4" t="str">
        <f t="shared" si="683"/>
        <v/>
      </c>
      <c r="Y889" s="4">
        <f t="shared" si="684"/>
        <v>6</v>
      </c>
      <c r="Z889" s="4" t="str">
        <f t="shared" si="685"/>
        <v>-</v>
      </c>
      <c r="AA889" s="4" t="str">
        <f t="shared" si="686"/>
        <v>/</v>
      </c>
      <c r="AB889" s="4" t="str">
        <f t="shared" si="687"/>
        <v/>
      </c>
      <c r="AC889" s="4" t="str">
        <f t="shared" si="688"/>
        <v/>
      </c>
      <c r="AD889" s="4" t="str">
        <f t="shared" si="689"/>
        <v/>
      </c>
      <c r="AE889" s="4" t="str">
        <f t="shared" si="690"/>
        <v/>
      </c>
      <c r="AF889" s="4" t="str" cm="1">
        <f t="array" aca="1" ref="AF889" ca="1">LEFT(AS889,MATCH(FALSE,ISNUMBER(MID(AS889,ROW(INDIRECT("1:"&amp;LEN(AS889)+1)), 1) *1),0) -1)</f>
        <v>12</v>
      </c>
      <c r="AG889" s="4">
        <f t="shared" si="691"/>
        <v>9</v>
      </c>
      <c r="AH889" s="4">
        <f t="shared" si="692"/>
        <v>22</v>
      </c>
      <c r="AI889" s="4">
        <f t="shared" si="693"/>
        <v>13</v>
      </c>
      <c r="AJ889" s="4" t="str">
        <f t="shared" si="694"/>
        <v>/DUS</v>
      </c>
      <c r="AK889" s="4" t="str">
        <f t="shared" si="695"/>
        <v>G/DUS</v>
      </c>
      <c r="AL889" s="4" t="str" cm="1">
        <f t="array" ref="AL889">LEFT(AS889,SUM(LEN(AS889)-LEN(SUBSTITUTE(AS889,{"0";"1";"2";"3";"4";"5";"6";"7";"8";"9"},""))))</f>
        <v>12</v>
      </c>
      <c r="AM889" s="4">
        <f t="shared" si="699"/>
        <v>13</v>
      </c>
      <c r="AN889" s="4" t="b">
        <f>LEFT(AS889,2)=AL889</f>
        <v>1</v>
      </c>
      <c r="AO889" s="4" t="str">
        <f>RIGHT(AJ889,3)</f>
        <v>DUS</v>
      </c>
      <c r="AP889" s="4" t="b">
        <f t="shared" si="700"/>
        <v>0</v>
      </c>
      <c r="AQ889" s="4" t="b">
        <f t="shared" si="696"/>
        <v>0</v>
      </c>
      <c r="AR889" s="5" t="str">
        <f t="shared" si="697"/>
        <v>GERY BISCHOC</v>
      </c>
      <c r="AS889" s="4" t="str">
        <f t="shared" si="698"/>
        <v>12RTG/DUS</v>
      </c>
      <c r="AT889" t="s">
        <v>1192</v>
      </c>
      <c r="AV889" s="33" t="b">
        <f t="shared" ca="1" si="701"/>
        <v>1</v>
      </c>
      <c r="AW889">
        <v>102000</v>
      </c>
      <c r="AX889">
        <v>102000</v>
      </c>
      <c r="AY889">
        <v>101200</v>
      </c>
      <c r="AZ889" t="str">
        <f t="shared" si="704"/>
        <v>8000000000889</v>
      </c>
      <c r="BA889" t="str">
        <f t="shared" si="702"/>
        <v>GERY BISCHOC</v>
      </c>
      <c r="BB889" t="s">
        <v>4417</v>
      </c>
      <c r="BC889" t="s">
        <v>4417</v>
      </c>
      <c r="BD889" s="1"/>
      <c r="BF889" s="9"/>
      <c r="BG889" s="20"/>
      <c r="BH889" s="13"/>
      <c r="BI889" s="15"/>
      <c r="BL889" s="13"/>
      <c r="BM889" s="1"/>
      <c r="BP889" s="1"/>
      <c r="BQ889" s="1"/>
      <c r="BT889" s="13"/>
      <c r="BU889" s="15"/>
      <c r="BV889" s="14"/>
    </row>
    <row r="890" spans="1:74" x14ac:dyDescent="0.25">
      <c r="A890" s="4" t="str">
        <f t="shared" si="660"/>
        <v/>
      </c>
      <c r="B890" s="4" t="str">
        <f t="shared" si="661"/>
        <v>PCS</v>
      </c>
      <c r="C890" s="4" t="str">
        <f t="shared" si="662"/>
        <v/>
      </c>
      <c r="D890" s="4" t="str">
        <f t="shared" si="663"/>
        <v/>
      </c>
      <c r="E890" s="4" t="str">
        <f t="shared" si="664"/>
        <v/>
      </c>
      <c r="F890" s="4" t="str">
        <f t="shared" si="665"/>
        <v>RTG</v>
      </c>
      <c r="G890" s="4" t="str">
        <f t="shared" si="666"/>
        <v/>
      </c>
      <c r="H890" s="4" t="str">
        <f t="shared" si="667"/>
        <v/>
      </c>
      <c r="I890" s="4" t="str">
        <f t="shared" si="668"/>
        <v/>
      </c>
      <c r="J890" s="4" t="str">
        <f t="shared" si="669"/>
        <v/>
      </c>
      <c r="K890" s="4" t="str">
        <f t="shared" si="670"/>
        <v/>
      </c>
      <c r="L890" s="4" t="str">
        <f t="shared" si="671"/>
        <v/>
      </c>
      <c r="M890" s="4" t="str">
        <f t="shared" si="672"/>
        <v/>
      </c>
      <c r="N890" s="4" t="str">
        <f t="shared" si="673"/>
        <v/>
      </c>
      <c r="O890" s="4" t="str">
        <f t="shared" si="674"/>
        <v/>
      </c>
      <c r="P890" s="4" t="str">
        <f t="shared" si="675"/>
        <v/>
      </c>
      <c r="Q890" s="4" t="str">
        <f t="shared" si="676"/>
        <v/>
      </c>
      <c r="R890" s="4" t="str">
        <f t="shared" si="677"/>
        <v/>
      </c>
      <c r="S890" s="4" t="str">
        <f t="shared" si="678"/>
        <v/>
      </c>
      <c r="T890" s="4" t="str">
        <f t="shared" si="679"/>
        <v/>
      </c>
      <c r="U890" s="4" t="str">
        <f t="shared" si="680"/>
        <v/>
      </c>
      <c r="V890" s="4" t="str">
        <f t="shared" si="681"/>
        <v/>
      </c>
      <c r="W890" s="4" t="str">
        <f t="shared" si="682"/>
        <v/>
      </c>
      <c r="X890" s="4" t="str">
        <f t="shared" si="683"/>
        <v/>
      </c>
      <c r="Y890" s="4">
        <f t="shared" si="684"/>
        <v>6</v>
      </c>
      <c r="Z890" s="4" t="str">
        <f t="shared" si="685"/>
        <v>-</v>
      </c>
      <c r="AA890" s="4" t="str">
        <f t="shared" si="686"/>
        <v>/</v>
      </c>
      <c r="AB890" s="4" t="str">
        <f t="shared" si="687"/>
        <v/>
      </c>
      <c r="AC890" s="4" t="str">
        <f t="shared" si="688"/>
        <v/>
      </c>
      <c r="AD890" s="4" t="str">
        <f t="shared" si="689"/>
        <v/>
      </c>
      <c r="AE890" s="4" t="str">
        <f t="shared" si="690"/>
        <v/>
      </c>
      <c r="AF890" s="4" t="str" cm="1">
        <f t="array" aca="1" ref="AF890" ca="1">LEFT(AS890,MATCH(FALSE,ISNUMBER(MID(AS890,ROW(INDIRECT("1:"&amp;LEN(AS890)+1)), 1) *1),0) -1)</f>
        <v>10</v>
      </c>
      <c r="AG890" s="4">
        <f t="shared" si="691"/>
        <v>9</v>
      </c>
      <c r="AH890" s="4">
        <f t="shared" si="692"/>
        <v>27</v>
      </c>
      <c r="AI890" s="4">
        <f t="shared" si="693"/>
        <v>18</v>
      </c>
      <c r="AJ890" s="4" t="str">
        <f t="shared" si="694"/>
        <v>/RTG</v>
      </c>
      <c r="AK890" s="4" t="str">
        <f t="shared" si="695"/>
        <v>S/RTG</v>
      </c>
      <c r="AL890" s="4" t="str" cm="1">
        <f t="array" ref="AL890">LEFT(AS890,SUM(LEN(AS890)-LEN(SUBSTITUTE(AS890,{"0";"1";"2";"3";"4";"5";"6";"7";"8";"9"},""))))</f>
        <v>10</v>
      </c>
      <c r="AM890" s="4">
        <f t="shared" si="699"/>
        <v>13</v>
      </c>
      <c r="AN890" s="4" t="b">
        <f>LEFT(AS890,2)=AL890</f>
        <v>1</v>
      </c>
      <c r="AO890" s="4" t="str">
        <f>RIGHT(AJ890,3)</f>
        <v>RTG</v>
      </c>
      <c r="AP890" s="4" t="b">
        <f t="shared" si="700"/>
        <v>0</v>
      </c>
      <c r="AQ890" s="4" t="b">
        <f t="shared" si="696"/>
        <v>0</v>
      </c>
      <c r="AR890" s="5" t="str">
        <f t="shared" si="697"/>
        <v>GERY BISCHOC 1000</v>
      </c>
      <c r="AS890" s="4" t="str">
        <f t="shared" si="698"/>
        <v>10PCS/RTG</v>
      </c>
      <c r="AT890" t="s">
        <v>1188</v>
      </c>
      <c r="AU890" s="1" t="s">
        <v>1189</v>
      </c>
      <c r="AV890" s="33" t="str">
        <f t="shared" ca="1" si="701"/>
        <v/>
      </c>
      <c r="AW890">
        <v>9000</v>
      </c>
      <c r="AX890">
        <v>9000</v>
      </c>
      <c r="AY890">
        <v>8433</v>
      </c>
      <c r="AZ890" t="str">
        <f t="shared" si="704"/>
        <v>8992775315248</v>
      </c>
      <c r="BA890" t="str">
        <f t="shared" si="702"/>
        <v>GERY BISCHOC 1000</v>
      </c>
      <c r="BB890" t="s">
        <v>4417</v>
      </c>
      <c r="BC890" t="s">
        <v>4417</v>
      </c>
      <c r="BD890" s="1"/>
      <c r="BF890" s="9"/>
      <c r="BG890" s="20"/>
      <c r="BH890" s="13"/>
      <c r="BI890" s="15"/>
      <c r="BL890" s="13"/>
      <c r="BM890" s="1"/>
      <c r="BP890" s="1"/>
      <c r="BQ890" s="1"/>
      <c r="BT890" s="13"/>
      <c r="BU890" s="15"/>
      <c r="BV890" s="14"/>
    </row>
    <row r="891" spans="1:74" x14ac:dyDescent="0.25">
      <c r="A891" s="4" t="str">
        <f t="shared" si="660"/>
        <v/>
      </c>
      <c r="B891" s="4" t="str">
        <f t="shared" si="661"/>
        <v>PCS</v>
      </c>
      <c r="C891" s="4" t="str">
        <f t="shared" si="662"/>
        <v/>
      </c>
      <c r="D891" s="4" t="str">
        <f t="shared" si="663"/>
        <v/>
      </c>
      <c r="E891" s="4" t="str">
        <f t="shared" si="664"/>
        <v/>
      </c>
      <c r="F891" s="4" t="str">
        <f t="shared" si="665"/>
        <v>RTG</v>
      </c>
      <c r="G891" s="4" t="str">
        <f t="shared" si="666"/>
        <v/>
      </c>
      <c r="H891" s="4" t="str">
        <f t="shared" si="667"/>
        <v/>
      </c>
      <c r="I891" s="4" t="str">
        <f t="shared" si="668"/>
        <v/>
      </c>
      <c r="J891" s="4" t="str">
        <f t="shared" si="669"/>
        <v/>
      </c>
      <c r="K891" s="4" t="str">
        <f t="shared" si="670"/>
        <v/>
      </c>
      <c r="L891" s="4" t="str">
        <f t="shared" si="671"/>
        <v/>
      </c>
      <c r="M891" s="4" t="str">
        <f t="shared" si="672"/>
        <v/>
      </c>
      <c r="N891" s="4" t="str">
        <f t="shared" si="673"/>
        <v/>
      </c>
      <c r="O891" s="4" t="str">
        <f t="shared" si="674"/>
        <v/>
      </c>
      <c r="P891" s="4" t="str">
        <f t="shared" si="675"/>
        <v/>
      </c>
      <c r="Q891" s="4" t="str">
        <f t="shared" si="676"/>
        <v/>
      </c>
      <c r="R891" s="4" t="str">
        <f t="shared" si="677"/>
        <v/>
      </c>
      <c r="S891" s="4" t="str">
        <f t="shared" si="678"/>
        <v/>
      </c>
      <c r="T891" s="4" t="str">
        <f t="shared" si="679"/>
        <v/>
      </c>
      <c r="U891" s="4" t="str">
        <f t="shared" si="680"/>
        <v/>
      </c>
      <c r="V891" s="4" t="str">
        <f t="shared" si="681"/>
        <v/>
      </c>
      <c r="W891" s="4" t="str">
        <f t="shared" si="682"/>
        <v/>
      </c>
      <c r="X891" s="4" t="str">
        <f t="shared" si="683"/>
        <v/>
      </c>
      <c r="Y891" s="4">
        <f t="shared" si="684"/>
        <v>6</v>
      </c>
      <c r="Z891" s="4" t="str">
        <f t="shared" si="685"/>
        <v>-</v>
      </c>
      <c r="AA891" s="4" t="str">
        <f t="shared" si="686"/>
        <v>/</v>
      </c>
      <c r="AB891" s="4" t="str">
        <f t="shared" si="687"/>
        <v/>
      </c>
      <c r="AC891" s="4" t="str">
        <f t="shared" si="688"/>
        <v/>
      </c>
      <c r="AD891" s="4" t="str">
        <f t="shared" si="689"/>
        <v/>
      </c>
      <c r="AE891" s="4" t="str">
        <f t="shared" si="690"/>
        <v/>
      </c>
      <c r="AF891" s="4" t="str" cm="1">
        <f t="array" aca="1" ref="AF891" ca="1">LEFT(AS891,MATCH(FALSE,ISNUMBER(MID(AS891,ROW(INDIRECT("1:"&amp;LEN(AS891)+1)), 1) *1),0) -1)</f>
        <v>10</v>
      </c>
      <c r="AG891" s="4">
        <f t="shared" si="691"/>
        <v>9</v>
      </c>
      <c r="AH891" s="4">
        <f t="shared" si="692"/>
        <v>26</v>
      </c>
      <c r="AI891" s="4">
        <f t="shared" si="693"/>
        <v>17</v>
      </c>
      <c r="AJ891" s="4" t="str">
        <f t="shared" si="694"/>
        <v>/RTG</v>
      </c>
      <c r="AK891" s="4" t="str">
        <f t="shared" si="695"/>
        <v>S/RTG</v>
      </c>
      <c r="AL891" s="4" t="str" cm="1">
        <f t="array" ref="AL891">LEFT(AS891,SUM(LEN(AS891)-LEN(SUBSTITUTE(AS891,{"0";"1";"2";"3";"4";"5";"6";"7";"8";"9"},""))))</f>
        <v>10</v>
      </c>
      <c r="AM891" s="4">
        <f t="shared" si="699"/>
        <v>13</v>
      </c>
      <c r="AN891" s="4" t="b">
        <f>LEFT(AS891,2)=AL891</f>
        <v>1</v>
      </c>
      <c r="AO891" s="4" t="str">
        <f>RIGHT(AJ891,3)</f>
        <v>RTG</v>
      </c>
      <c r="AP891" s="4" t="b">
        <f t="shared" si="700"/>
        <v>0</v>
      </c>
      <c r="AQ891" s="4" t="b">
        <f t="shared" si="696"/>
        <v>0</v>
      </c>
      <c r="AR891" s="5" t="str">
        <f t="shared" si="697"/>
        <v>GERY BISCHOC 500</v>
      </c>
      <c r="AS891" s="4" t="str">
        <f t="shared" si="698"/>
        <v>10PCS/RTG</v>
      </c>
      <c r="AT891" t="s">
        <v>1190</v>
      </c>
      <c r="AU891" s="1" t="s">
        <v>1191</v>
      </c>
      <c r="AV891" s="33" t="str">
        <f t="shared" ca="1" si="701"/>
        <v/>
      </c>
      <c r="AW891">
        <v>4500</v>
      </c>
      <c r="AX891">
        <v>4500</v>
      </c>
      <c r="AY891">
        <v>4167</v>
      </c>
      <c r="AZ891" t="str">
        <f t="shared" si="704"/>
        <v>8992775315019</v>
      </c>
      <c r="BA891" t="str">
        <f t="shared" si="702"/>
        <v>GERY BISCHOC 500</v>
      </c>
      <c r="BB891" t="s">
        <v>4417</v>
      </c>
      <c r="BC891" t="s">
        <v>4417</v>
      </c>
      <c r="BD891" s="1"/>
      <c r="BF891" s="9"/>
      <c r="BG891" s="20"/>
      <c r="BH891" s="13"/>
      <c r="BI891" s="15"/>
      <c r="BL891" s="13"/>
      <c r="BM891" s="1"/>
      <c r="BP891" s="1"/>
      <c r="BQ891" s="1"/>
      <c r="BT891" s="13"/>
      <c r="BU891" s="15"/>
      <c r="BV891" s="14"/>
    </row>
    <row r="892" spans="1:74" x14ac:dyDescent="0.25">
      <c r="A892" s="4" t="str">
        <f t="shared" si="660"/>
        <v/>
      </c>
      <c r="B892" s="4" t="str">
        <f t="shared" si="661"/>
        <v/>
      </c>
      <c r="C892" s="4" t="str">
        <f t="shared" si="662"/>
        <v/>
      </c>
      <c r="D892" s="4" t="str">
        <f t="shared" si="663"/>
        <v/>
      </c>
      <c r="E892" s="4" t="str">
        <f t="shared" si="664"/>
        <v/>
      </c>
      <c r="F892" s="4" t="str">
        <f t="shared" si="665"/>
        <v>RTG</v>
      </c>
      <c r="G892" s="4" t="str">
        <f t="shared" si="666"/>
        <v/>
      </c>
      <c r="H892" s="4" t="str">
        <f t="shared" si="667"/>
        <v/>
      </c>
      <c r="I892" s="4" t="str">
        <f t="shared" si="668"/>
        <v/>
      </c>
      <c r="J892" s="4" t="str">
        <f t="shared" si="669"/>
        <v/>
      </c>
      <c r="K892" s="4" t="str">
        <f t="shared" si="670"/>
        <v/>
      </c>
      <c r="L892" s="4" t="str">
        <f t="shared" si="671"/>
        <v/>
      </c>
      <c r="M892" s="4" t="str">
        <f t="shared" si="672"/>
        <v/>
      </c>
      <c r="N892" s="4" t="str">
        <f t="shared" si="673"/>
        <v/>
      </c>
      <c r="O892" s="4" t="str">
        <f t="shared" si="674"/>
        <v/>
      </c>
      <c r="P892" s="4" t="str">
        <f t="shared" si="675"/>
        <v/>
      </c>
      <c r="Q892" s="4" t="str">
        <f t="shared" si="676"/>
        <v/>
      </c>
      <c r="R892" s="4" t="str">
        <f t="shared" si="677"/>
        <v/>
      </c>
      <c r="S892" s="4" t="str">
        <f t="shared" si="678"/>
        <v/>
      </c>
      <c r="T892" s="4" t="str">
        <f t="shared" si="679"/>
        <v/>
      </c>
      <c r="U892" s="4" t="str">
        <f t="shared" si="680"/>
        <v/>
      </c>
      <c r="V892" s="4" t="str">
        <f t="shared" si="681"/>
        <v/>
      </c>
      <c r="W892" s="4" t="str">
        <f t="shared" si="682"/>
        <v/>
      </c>
      <c r="X892" s="4" t="str">
        <f t="shared" si="683"/>
        <v/>
      </c>
      <c r="Y892" s="4">
        <f t="shared" si="684"/>
        <v>3</v>
      </c>
      <c r="Z892" s="4" t="str">
        <f t="shared" si="685"/>
        <v>-</v>
      </c>
      <c r="AA892" s="4" t="str">
        <f t="shared" si="686"/>
        <v/>
      </c>
      <c r="AB892" s="4" t="str">
        <f t="shared" si="687"/>
        <v/>
      </c>
      <c r="AC892" s="4" t="str">
        <f t="shared" si="688"/>
        <v/>
      </c>
      <c r="AD892" s="4" t="str">
        <f t="shared" si="689"/>
        <v/>
      </c>
      <c r="AE892" s="4" t="str">
        <f t="shared" si="690"/>
        <v/>
      </c>
      <c r="AF892" s="4" t="str" cm="1">
        <f t="array" aca="1" ref="AF892" ca="1">LEFT(AS892,MATCH(FALSE,ISNUMBER(MID(AS892,ROW(INDIRECT("1:"&amp;LEN(AS892)+1)), 1) *1),0) -1)</f>
        <v>1</v>
      </c>
      <c r="AG892" s="4">
        <f t="shared" si="691"/>
        <v>4</v>
      </c>
      <c r="AH892" s="4">
        <f t="shared" si="692"/>
        <v>20</v>
      </c>
      <c r="AI892" s="4">
        <f t="shared" si="693"/>
        <v>16</v>
      </c>
      <c r="AJ892" s="4" t="str">
        <f t="shared" si="694"/>
        <v>1RTG</v>
      </c>
      <c r="AK892" s="4" t="str">
        <f t="shared" si="695"/>
        <v>-1RTG</v>
      </c>
      <c r="AL892" s="4" t="str" cm="1">
        <f t="array" ref="AL892">LEFT(AS892,SUM(LEN(AS892)-LEN(SUBSTITUTE(AS892,{"0";"1";"2";"3";"4";"5";"6";"7";"8";"9"},""))))</f>
        <v>1</v>
      </c>
      <c r="AM892" s="4">
        <f t="shared" si="699"/>
        <v>13</v>
      </c>
      <c r="AN892" s="4" t="b">
        <f>LEFT(AS892,1)=AL892</f>
        <v>1</v>
      </c>
      <c r="AO892" s="4" t="str">
        <f>RIGHT(AJ892,3)</f>
        <v>RTG</v>
      </c>
      <c r="AP892" s="4" t="b">
        <f t="shared" si="700"/>
        <v>1</v>
      </c>
      <c r="AQ892" s="4" t="b">
        <f t="shared" si="696"/>
        <v>0</v>
      </c>
      <c r="AR892" s="5" t="str">
        <f t="shared" si="697"/>
        <v>GERY CHOCO RING</v>
      </c>
      <c r="AS892" s="4" t="str">
        <f t="shared" si="698"/>
        <v>1RTG</v>
      </c>
      <c r="AT892" t="s">
        <v>1193</v>
      </c>
      <c r="AU892" s="1" t="s">
        <v>1194</v>
      </c>
      <c r="AV892" s="33" t="str">
        <f t="shared" si="701"/>
        <v>XXXX</v>
      </c>
      <c r="AW892">
        <v>9000</v>
      </c>
      <c r="AX892">
        <v>9000</v>
      </c>
      <c r="AY892">
        <v>8200</v>
      </c>
      <c r="AZ892" t="str">
        <f t="shared" si="704"/>
        <v>8992775004302</v>
      </c>
      <c r="BA892" t="str">
        <f t="shared" si="702"/>
        <v>GERY CHOCO RING</v>
      </c>
      <c r="BB892" t="s">
        <v>4417</v>
      </c>
      <c r="BC892" t="s">
        <v>4417</v>
      </c>
      <c r="BD892" s="1"/>
      <c r="BF892" s="9"/>
      <c r="BG892" s="20"/>
      <c r="BH892" s="13"/>
      <c r="BI892" s="15"/>
      <c r="BL892" s="13"/>
      <c r="BM892" s="1"/>
      <c r="BP892" s="1"/>
      <c r="BQ892" s="1"/>
      <c r="BT892" s="13"/>
      <c r="BU892" s="15"/>
      <c r="BV892" s="14"/>
    </row>
    <row r="893" spans="1:74" x14ac:dyDescent="0.25">
      <c r="A893" s="4" t="str">
        <f t="shared" si="660"/>
        <v/>
      </c>
      <c r="B893" s="4" t="str">
        <f t="shared" si="661"/>
        <v/>
      </c>
      <c r="C893" s="4" t="str">
        <f t="shared" si="662"/>
        <v>BKS</v>
      </c>
      <c r="D893" s="4" t="str">
        <f t="shared" si="663"/>
        <v/>
      </c>
      <c r="E893" s="4" t="str">
        <f t="shared" si="664"/>
        <v/>
      </c>
      <c r="F893" s="4" t="str">
        <f t="shared" si="665"/>
        <v/>
      </c>
      <c r="G893" s="4" t="str">
        <f t="shared" si="666"/>
        <v/>
      </c>
      <c r="H893" s="4" t="str">
        <f t="shared" si="667"/>
        <v/>
      </c>
      <c r="I893" s="4" t="str">
        <f t="shared" si="668"/>
        <v/>
      </c>
      <c r="J893" s="4" t="str">
        <f t="shared" si="669"/>
        <v/>
      </c>
      <c r="K893" s="4" t="str">
        <f t="shared" si="670"/>
        <v/>
      </c>
      <c r="L893" s="4" t="str">
        <f t="shared" si="671"/>
        <v/>
      </c>
      <c r="M893" s="4" t="str">
        <f t="shared" si="672"/>
        <v/>
      </c>
      <c r="N893" s="4" t="str">
        <f t="shared" si="673"/>
        <v/>
      </c>
      <c r="O893" s="4" t="str">
        <f t="shared" si="674"/>
        <v/>
      </c>
      <c r="P893" s="4" t="str">
        <f t="shared" si="675"/>
        <v/>
      </c>
      <c r="Q893" s="4" t="str">
        <f t="shared" si="676"/>
        <v/>
      </c>
      <c r="R893" s="4" t="str">
        <f t="shared" si="677"/>
        <v/>
      </c>
      <c r="S893" s="4" t="str">
        <f t="shared" si="678"/>
        <v/>
      </c>
      <c r="T893" s="4" t="str">
        <f t="shared" si="679"/>
        <v>PACK</v>
      </c>
      <c r="U893" s="4" t="str">
        <f t="shared" si="680"/>
        <v/>
      </c>
      <c r="V893" s="4" t="str">
        <f t="shared" si="681"/>
        <v/>
      </c>
      <c r="W893" s="4" t="str">
        <f t="shared" si="682"/>
        <v/>
      </c>
      <c r="X893" s="4" t="str">
        <f t="shared" si="683"/>
        <v/>
      </c>
      <c r="Y893" s="4">
        <f t="shared" si="684"/>
        <v>7</v>
      </c>
      <c r="Z893" s="4" t="str">
        <f t="shared" si="685"/>
        <v>-</v>
      </c>
      <c r="AA893" s="4" t="str">
        <f t="shared" si="686"/>
        <v>/</v>
      </c>
      <c r="AB893" s="4" t="str">
        <f t="shared" si="687"/>
        <v/>
      </c>
      <c r="AC893" s="4" t="str">
        <f t="shared" si="688"/>
        <v/>
      </c>
      <c r="AD893" s="4" t="str">
        <f t="shared" si="689"/>
        <v/>
      </c>
      <c r="AE893" s="4" t="str">
        <f t="shared" si="690"/>
        <v/>
      </c>
      <c r="AF893" s="4" t="str" cm="1">
        <f t="array" aca="1" ref="AF893" ca="1">LEFT(AS893,MATCH(FALSE,ISNUMBER(MID(AS893,ROW(INDIRECT("1:"&amp;LEN(AS893)+1)), 1) *1),0) -1)</f>
        <v>5</v>
      </c>
      <c r="AG893" s="4">
        <f t="shared" si="691"/>
        <v>9</v>
      </c>
      <c r="AH893" s="4">
        <f t="shared" si="692"/>
        <v>25</v>
      </c>
      <c r="AI893" s="4">
        <f t="shared" si="693"/>
        <v>16</v>
      </c>
      <c r="AJ893" s="4" t="str">
        <f t="shared" si="694"/>
        <v>PACK</v>
      </c>
      <c r="AK893" s="4" t="str">
        <f t="shared" si="695"/>
        <v>/PACK</v>
      </c>
      <c r="AL893" s="4" t="str" cm="1">
        <f t="array" ref="AL893">LEFT(AS893,SUM(LEN(AS893)-LEN(SUBSTITUTE(AS893,{"0";"1";"2";"3";"4";"5";"6";"7";"8";"9"},""))))</f>
        <v>5</v>
      </c>
      <c r="AM893" s="4">
        <f t="shared" si="699"/>
        <v>13</v>
      </c>
      <c r="AN893" s="4" t="b">
        <f>LEFT(AS893,1)=AL893</f>
        <v>1</v>
      </c>
      <c r="AO893" s="4" t="str">
        <f>RIGHT(AJ893,4)</f>
        <v>PACK</v>
      </c>
      <c r="AP893" s="4" t="b">
        <f t="shared" si="700"/>
        <v>1</v>
      </c>
      <c r="AQ893" s="4" t="b">
        <f t="shared" si="696"/>
        <v>0</v>
      </c>
      <c r="AR893" s="5" t="str">
        <f t="shared" si="697"/>
        <v>GERY CHOCO RING</v>
      </c>
      <c r="AS893" s="4" t="str">
        <f t="shared" si="698"/>
        <v>5BKS/PACK</v>
      </c>
      <c r="AT893" t="s">
        <v>1195</v>
      </c>
      <c r="AU893" s="1" t="s">
        <v>1196</v>
      </c>
      <c r="AV893" s="33" t="str">
        <f t="shared" ca="1" si="701"/>
        <v>XXXX</v>
      </c>
      <c r="AW893">
        <v>8500</v>
      </c>
      <c r="AX893">
        <v>8500</v>
      </c>
      <c r="AY893">
        <v>8000</v>
      </c>
      <c r="AZ893" t="str">
        <f t="shared" si="704"/>
        <v>8992775000076</v>
      </c>
      <c r="BA893" t="str">
        <f t="shared" si="702"/>
        <v>GERY CHOCO RING</v>
      </c>
      <c r="BB893" t="s">
        <v>4417</v>
      </c>
      <c r="BC893" t="s">
        <v>4417</v>
      </c>
      <c r="BD893" s="1"/>
      <c r="BF893" s="9"/>
      <c r="BG893" s="20"/>
      <c r="BH893" s="13"/>
      <c r="BI893" s="15"/>
      <c r="BL893" s="13"/>
      <c r="BM893" s="1"/>
      <c r="BP893" s="1"/>
      <c r="BQ893" s="1"/>
      <c r="BT893" s="13"/>
      <c r="BU893" s="15"/>
      <c r="BV893" s="14"/>
    </row>
    <row r="894" spans="1:74" x14ac:dyDescent="0.25">
      <c r="A894" s="4" t="str">
        <f t="shared" si="660"/>
        <v/>
      </c>
      <c r="B894" s="4" t="str">
        <f t="shared" si="661"/>
        <v/>
      </c>
      <c r="C894" s="4" t="str">
        <f t="shared" si="662"/>
        <v/>
      </c>
      <c r="D894" s="4" t="str">
        <f t="shared" si="663"/>
        <v/>
      </c>
      <c r="E894" s="4" t="str">
        <f t="shared" si="664"/>
        <v/>
      </c>
      <c r="F894" s="4" t="str">
        <f t="shared" si="665"/>
        <v/>
      </c>
      <c r="G894" s="4" t="str">
        <f t="shared" si="666"/>
        <v>KTK</v>
      </c>
      <c r="H894" s="4" t="str">
        <f t="shared" si="667"/>
        <v/>
      </c>
      <c r="I894" s="4" t="str">
        <f t="shared" si="668"/>
        <v/>
      </c>
      <c r="J894" s="4" t="str">
        <f t="shared" si="669"/>
        <v/>
      </c>
      <c r="K894" s="4" t="str">
        <f t="shared" si="670"/>
        <v/>
      </c>
      <c r="L894" s="4" t="str">
        <f t="shared" si="671"/>
        <v/>
      </c>
      <c r="M894" s="4" t="str">
        <f t="shared" si="672"/>
        <v/>
      </c>
      <c r="N894" s="4" t="str">
        <f t="shared" si="673"/>
        <v/>
      </c>
      <c r="O894" s="4" t="str">
        <f t="shared" si="674"/>
        <v>DUS</v>
      </c>
      <c r="P894" s="4" t="str">
        <f t="shared" si="675"/>
        <v/>
      </c>
      <c r="Q894" s="4" t="str">
        <f t="shared" si="676"/>
        <v/>
      </c>
      <c r="R894" s="4" t="str">
        <f t="shared" si="677"/>
        <v/>
      </c>
      <c r="S894" s="4" t="str">
        <f t="shared" si="678"/>
        <v/>
      </c>
      <c r="T894" s="4" t="str">
        <f t="shared" si="679"/>
        <v/>
      </c>
      <c r="U894" s="4" t="str">
        <f t="shared" si="680"/>
        <v/>
      </c>
      <c r="V894" s="4" t="str">
        <f t="shared" si="681"/>
        <v/>
      </c>
      <c r="W894" s="4" t="str">
        <f t="shared" si="682"/>
        <v/>
      </c>
      <c r="X894" s="4" t="str">
        <f t="shared" si="683"/>
        <v/>
      </c>
      <c r="Y894" s="4">
        <f t="shared" si="684"/>
        <v>6</v>
      </c>
      <c r="Z894" s="4" t="str">
        <f t="shared" si="685"/>
        <v>-</v>
      </c>
      <c r="AA894" s="4" t="str">
        <f t="shared" si="686"/>
        <v>/</v>
      </c>
      <c r="AB894" s="4" t="str">
        <f t="shared" si="687"/>
        <v/>
      </c>
      <c r="AC894" s="4" t="str">
        <f t="shared" si="688"/>
        <v/>
      </c>
      <c r="AD894" s="4" t="str">
        <f t="shared" si="689"/>
        <v/>
      </c>
      <c r="AE894" s="4" t="str">
        <f t="shared" si="690"/>
        <v/>
      </c>
      <c r="AF894" s="4" t="str" cm="1">
        <f t="array" aca="1" ref="AF894" ca="1">LEFT(AS894,MATCH(FALSE,ISNUMBER(MID(AS894,ROW(INDIRECT("1:"&amp;LEN(AS894)+1)), 1) *1),0) -1)</f>
        <v>12</v>
      </c>
      <c r="AG894" s="4">
        <f t="shared" si="691"/>
        <v>9</v>
      </c>
      <c r="AH894" s="4">
        <f t="shared" si="692"/>
        <v>20</v>
      </c>
      <c r="AI894" s="4">
        <f t="shared" si="693"/>
        <v>11</v>
      </c>
      <c r="AJ894" s="4" t="str">
        <f t="shared" si="694"/>
        <v>/DUS</v>
      </c>
      <c r="AK894" s="4" t="str">
        <f t="shared" si="695"/>
        <v>K/DUS</v>
      </c>
      <c r="AL894" s="4" t="str" cm="1">
        <f t="array" ref="AL894">LEFT(AS894,SUM(LEN(AS894)-LEN(SUBSTITUTE(AS894,{"0";"1";"2";"3";"4";"5";"6";"7";"8";"9"},""))))</f>
        <v>12</v>
      </c>
      <c r="AM894" s="4">
        <f t="shared" si="699"/>
        <v>13</v>
      </c>
      <c r="AN894" s="4" t="b">
        <f>LEFT(AS894,2)=AL894</f>
        <v>1</v>
      </c>
      <c r="AO894" s="4" t="str">
        <f>RIGHT(AJ894,3)</f>
        <v>DUS</v>
      </c>
      <c r="AP894" s="4" t="b">
        <f t="shared" si="700"/>
        <v>1</v>
      </c>
      <c r="AQ894" s="4" t="b">
        <f t="shared" si="696"/>
        <v>0</v>
      </c>
      <c r="AR894" s="5" t="str">
        <f t="shared" si="697"/>
        <v>GERY DILAN</v>
      </c>
      <c r="AS894" s="4" t="str">
        <f t="shared" si="698"/>
        <v>12KTK/DUS</v>
      </c>
      <c r="AT894" t="s">
        <v>1198</v>
      </c>
      <c r="AV894" s="33" t="b">
        <f t="shared" ca="1" si="701"/>
        <v>1</v>
      </c>
      <c r="AW894">
        <v>235000</v>
      </c>
      <c r="AX894">
        <v>235000</v>
      </c>
      <c r="AY894">
        <v>230400</v>
      </c>
      <c r="AZ894" t="str">
        <f t="shared" si="704"/>
        <v>8000000000894</v>
      </c>
      <c r="BA894" t="str">
        <f t="shared" si="702"/>
        <v>GERY DILAN</v>
      </c>
      <c r="BB894" t="s">
        <v>4417</v>
      </c>
      <c r="BC894" t="s">
        <v>4417</v>
      </c>
      <c r="BD894" s="1"/>
      <c r="BF894" s="9"/>
      <c r="BG894" s="20"/>
      <c r="BH894" s="13"/>
      <c r="BI894" s="15"/>
      <c r="BL894" s="13"/>
      <c r="BM894" s="1"/>
      <c r="BP894" s="1"/>
      <c r="BQ894" s="1"/>
      <c r="BT894" s="13"/>
      <c r="BU894" s="15"/>
      <c r="BV894" s="14"/>
    </row>
    <row r="895" spans="1:74" x14ac:dyDescent="0.25">
      <c r="A895" s="4" t="str">
        <f t="shared" si="660"/>
        <v/>
      </c>
      <c r="B895" s="4" t="str">
        <f t="shared" si="661"/>
        <v/>
      </c>
      <c r="C895" s="4" t="str">
        <f t="shared" si="662"/>
        <v/>
      </c>
      <c r="D895" s="4" t="str">
        <f t="shared" si="663"/>
        <v/>
      </c>
      <c r="E895" s="4" t="str">
        <f t="shared" si="664"/>
        <v/>
      </c>
      <c r="F895" s="4" t="str">
        <f t="shared" si="665"/>
        <v/>
      </c>
      <c r="G895" s="4" t="str">
        <f t="shared" si="666"/>
        <v>KTK</v>
      </c>
      <c r="H895" s="4" t="str">
        <f t="shared" si="667"/>
        <v/>
      </c>
      <c r="I895" s="4" t="str">
        <f t="shared" si="668"/>
        <v/>
      </c>
      <c r="J895" s="4" t="str">
        <f t="shared" si="669"/>
        <v/>
      </c>
      <c r="K895" s="4" t="str">
        <f t="shared" si="670"/>
        <v/>
      </c>
      <c r="L895" s="4" t="str">
        <f t="shared" si="671"/>
        <v/>
      </c>
      <c r="M895" s="4" t="str">
        <f t="shared" si="672"/>
        <v/>
      </c>
      <c r="N895" s="4" t="str">
        <f t="shared" si="673"/>
        <v/>
      </c>
      <c r="O895" s="4" t="str">
        <f t="shared" si="674"/>
        <v/>
      </c>
      <c r="P895" s="4" t="str">
        <f t="shared" si="675"/>
        <v/>
      </c>
      <c r="Q895" s="4" t="str">
        <f t="shared" si="676"/>
        <v/>
      </c>
      <c r="R895" s="4" t="str">
        <f t="shared" si="677"/>
        <v/>
      </c>
      <c r="S895" s="4" t="str">
        <f t="shared" si="678"/>
        <v/>
      </c>
      <c r="T895" s="4" t="str">
        <f t="shared" si="679"/>
        <v/>
      </c>
      <c r="U895" s="4" t="str">
        <f t="shared" si="680"/>
        <v/>
      </c>
      <c r="V895" s="4" t="str">
        <f t="shared" si="681"/>
        <v/>
      </c>
      <c r="W895" s="4" t="str">
        <f t="shared" si="682"/>
        <v/>
      </c>
      <c r="X895" s="4" t="str">
        <f t="shared" si="683"/>
        <v/>
      </c>
      <c r="Y895" s="4">
        <f t="shared" si="684"/>
        <v>3</v>
      </c>
      <c r="Z895" s="4" t="str">
        <f t="shared" si="685"/>
        <v>-</v>
      </c>
      <c r="AA895" s="4" t="str">
        <f t="shared" si="686"/>
        <v/>
      </c>
      <c r="AB895" s="4" t="str">
        <f t="shared" si="687"/>
        <v/>
      </c>
      <c r="AC895" s="4" t="str">
        <f t="shared" si="688"/>
        <v/>
      </c>
      <c r="AD895" s="4" t="str">
        <f t="shared" si="689"/>
        <v/>
      </c>
      <c r="AE895" s="4" t="str">
        <f t="shared" si="690"/>
        <v/>
      </c>
      <c r="AF895" s="4" t="str" cm="1">
        <f t="array" aca="1" ref="AF895" ca="1">LEFT(AS895,MATCH(FALSE,ISNUMBER(MID(AS895,ROW(INDIRECT("1:"&amp;LEN(AS895)+1)), 1) *1),0) -1)</f>
        <v>1</v>
      </c>
      <c r="AG895" s="4">
        <f t="shared" si="691"/>
        <v>4</v>
      </c>
      <c r="AH895" s="4">
        <f t="shared" si="692"/>
        <v>15</v>
      </c>
      <c r="AI895" s="4">
        <f t="shared" si="693"/>
        <v>11</v>
      </c>
      <c r="AJ895" s="4" t="str">
        <f t="shared" si="694"/>
        <v>1KTK</v>
      </c>
      <c r="AK895" s="4" t="str">
        <f t="shared" si="695"/>
        <v>-1KTK</v>
      </c>
      <c r="AL895" s="4" t="str" cm="1">
        <f t="array" ref="AL895">LEFT(AS895,SUM(LEN(AS895)-LEN(SUBSTITUTE(AS895,{"0";"1";"2";"3";"4";"5";"6";"7";"8";"9"},""))))</f>
        <v>1</v>
      </c>
      <c r="AM895" s="4">
        <f t="shared" si="699"/>
        <v>13</v>
      </c>
      <c r="AN895" s="4" t="b">
        <f>LEFT(AS895,1)=AL895</f>
        <v>1</v>
      </c>
      <c r="AO895" s="4" t="str">
        <f>RIGHT(AJ895,3)</f>
        <v>KTK</v>
      </c>
      <c r="AP895" s="4" t="b">
        <f t="shared" si="700"/>
        <v>1</v>
      </c>
      <c r="AQ895" s="4" t="b">
        <f t="shared" si="696"/>
        <v>0</v>
      </c>
      <c r="AR895" s="5" t="str">
        <f t="shared" si="697"/>
        <v>GERY DILAN</v>
      </c>
      <c r="AS895" s="4" t="str">
        <f t="shared" si="698"/>
        <v>1KTK</v>
      </c>
      <c r="AT895" t="s">
        <v>1199</v>
      </c>
      <c r="AU895" s="1" t="s">
        <v>1200</v>
      </c>
      <c r="AV895" s="33" t="str">
        <f t="shared" ca="1" si="701"/>
        <v>XXXX</v>
      </c>
      <c r="AW895">
        <v>20000</v>
      </c>
      <c r="AX895">
        <v>20000</v>
      </c>
      <c r="AY895">
        <v>19200</v>
      </c>
      <c r="AZ895" t="str">
        <f t="shared" si="704"/>
        <v>8992775002599</v>
      </c>
      <c r="BA895" t="str">
        <f t="shared" si="702"/>
        <v>GERY DILAN</v>
      </c>
      <c r="BB895" t="s">
        <v>4417</v>
      </c>
      <c r="BC895" t="s">
        <v>4417</v>
      </c>
      <c r="BD895" s="1"/>
      <c r="BF895" s="9"/>
      <c r="BG895" s="20"/>
      <c r="BH895" s="13"/>
      <c r="BI895" s="15"/>
      <c r="BL895" s="13"/>
      <c r="BM895" s="1"/>
      <c r="BP895" s="1"/>
      <c r="BQ895" s="1"/>
      <c r="BT895" s="13"/>
      <c r="BU895" s="15"/>
      <c r="BV895" s="14"/>
    </row>
    <row r="896" spans="1:74" x14ac:dyDescent="0.25">
      <c r="A896" s="4" t="str">
        <f t="shared" si="660"/>
        <v/>
      </c>
      <c r="B896" s="4" t="str">
        <f t="shared" si="661"/>
        <v/>
      </c>
      <c r="C896" s="4" t="str">
        <f t="shared" si="662"/>
        <v/>
      </c>
      <c r="D896" s="4" t="str">
        <f t="shared" si="663"/>
        <v/>
      </c>
      <c r="E896" s="4" t="str">
        <f t="shared" si="664"/>
        <v/>
      </c>
      <c r="F896" s="4" t="str">
        <f t="shared" si="665"/>
        <v/>
      </c>
      <c r="G896" s="4" t="str">
        <f t="shared" si="666"/>
        <v/>
      </c>
      <c r="H896" s="4" t="str">
        <f t="shared" si="667"/>
        <v/>
      </c>
      <c r="I896" s="4" t="str">
        <f t="shared" si="668"/>
        <v/>
      </c>
      <c r="J896" s="4" t="str">
        <f t="shared" si="669"/>
        <v/>
      </c>
      <c r="K896" s="4" t="str">
        <f t="shared" si="670"/>
        <v/>
      </c>
      <c r="L896" s="4" t="str">
        <f t="shared" si="671"/>
        <v/>
      </c>
      <c r="M896" s="4" t="str">
        <f t="shared" si="672"/>
        <v>TPL</v>
      </c>
      <c r="N896" s="4" t="str">
        <f t="shared" si="673"/>
        <v/>
      </c>
      <c r="O896" s="4" t="str">
        <f t="shared" si="674"/>
        <v/>
      </c>
      <c r="P896" s="4" t="str">
        <f t="shared" si="675"/>
        <v/>
      </c>
      <c r="Q896" s="4" t="str">
        <f t="shared" si="676"/>
        <v/>
      </c>
      <c r="R896" s="4" t="str">
        <f t="shared" si="677"/>
        <v/>
      </c>
      <c r="S896" s="4" t="str">
        <f t="shared" si="678"/>
        <v/>
      </c>
      <c r="T896" s="4" t="str">
        <f t="shared" si="679"/>
        <v/>
      </c>
      <c r="U896" s="4" t="str">
        <f t="shared" si="680"/>
        <v/>
      </c>
      <c r="V896" s="4" t="str">
        <f t="shared" si="681"/>
        <v/>
      </c>
      <c r="W896" s="4" t="str">
        <f t="shared" si="682"/>
        <v/>
      </c>
      <c r="X896" s="4" t="str">
        <f t="shared" si="683"/>
        <v/>
      </c>
      <c r="Y896" s="4">
        <f t="shared" si="684"/>
        <v>3</v>
      </c>
      <c r="Z896" s="4" t="str">
        <f t="shared" si="685"/>
        <v>-</v>
      </c>
      <c r="AA896" s="4" t="str">
        <f t="shared" si="686"/>
        <v/>
      </c>
      <c r="AB896" s="4" t="str">
        <f t="shared" si="687"/>
        <v/>
      </c>
      <c r="AC896" s="4" t="str">
        <f t="shared" si="688"/>
        <v/>
      </c>
      <c r="AD896" s="4" t="str">
        <f t="shared" si="689"/>
        <v/>
      </c>
      <c r="AE896" s="4" t="str">
        <f t="shared" si="690"/>
        <v/>
      </c>
      <c r="AF896" s="4" t="str" cm="1">
        <f t="array" aca="1" ref="AF896" ca="1">LEFT(AS896,MATCH(FALSE,ISNUMBER(MID(AS896,ROW(INDIRECT("1:"&amp;LEN(AS896)+1)), 1) *1),0) -1)</f>
        <v>1</v>
      </c>
      <c r="AG896" s="4">
        <f t="shared" si="691"/>
        <v>4</v>
      </c>
      <c r="AH896" s="4">
        <f t="shared" si="692"/>
        <v>22</v>
      </c>
      <c r="AI896" s="4">
        <f t="shared" si="693"/>
        <v>18</v>
      </c>
      <c r="AJ896" s="4" t="str">
        <f t="shared" si="694"/>
        <v>1TPL</v>
      </c>
      <c r="AK896" s="4" t="str">
        <f t="shared" si="695"/>
        <v>-1TPL</v>
      </c>
      <c r="AL896" s="4" t="str" cm="1">
        <f t="array" ref="AL896">LEFT(AS896,SUM(LEN(AS896)-LEN(SUBSTITUTE(AS896,{"0";"1";"2";"3";"4";"5";"6";"7";"8";"9"},""))))</f>
        <v>1</v>
      </c>
      <c r="AM896" s="4">
        <f t="shared" si="699"/>
        <v>13</v>
      </c>
      <c r="AN896" s="4" t="b">
        <f>LEFT(AS896,1)=AL896</f>
        <v>1</v>
      </c>
      <c r="AO896" s="4" t="str">
        <f>RIGHT(AJ896,3)</f>
        <v>TPL</v>
      </c>
      <c r="AP896" s="4" t="b">
        <f t="shared" si="700"/>
        <v>0</v>
      </c>
      <c r="AQ896" s="4" t="b">
        <f t="shared" si="696"/>
        <v>0</v>
      </c>
      <c r="AR896" s="5" t="str">
        <f t="shared" si="697"/>
        <v>GERY DILAN TOPLES</v>
      </c>
      <c r="AS896" s="4" t="str">
        <f t="shared" si="698"/>
        <v>1TPL</v>
      </c>
      <c r="AT896" t="s">
        <v>1197</v>
      </c>
      <c r="AV896" s="33" t="str">
        <f t="shared" ca="1" si="701"/>
        <v/>
      </c>
      <c r="AW896">
        <v>21000</v>
      </c>
      <c r="AX896">
        <v>21000</v>
      </c>
      <c r="AY896">
        <v>19000</v>
      </c>
      <c r="AZ896" t="str">
        <f t="shared" si="704"/>
        <v>8000000000896</v>
      </c>
      <c r="BA896" t="str">
        <f t="shared" si="702"/>
        <v>GERY DILAN TOPLES</v>
      </c>
      <c r="BB896" t="s">
        <v>4417</v>
      </c>
      <c r="BC896" t="s">
        <v>4417</v>
      </c>
      <c r="BD896" s="1"/>
      <c r="BF896" s="9"/>
      <c r="BG896" s="20"/>
      <c r="BH896" s="13"/>
      <c r="BI896" s="15"/>
      <c r="BL896" s="13"/>
      <c r="BM896" s="1"/>
      <c r="BP896" s="1"/>
      <c r="BQ896" s="1"/>
      <c r="BT896" s="13"/>
      <c r="BU896" s="15"/>
      <c r="BV896" s="14"/>
    </row>
    <row r="897" spans="1:74" x14ac:dyDescent="0.25">
      <c r="A897" s="4" t="str">
        <f t="shared" si="660"/>
        <v/>
      </c>
      <c r="B897" s="4" t="str">
        <f t="shared" si="661"/>
        <v>PCS</v>
      </c>
      <c r="C897" s="4" t="str">
        <f t="shared" si="662"/>
        <v/>
      </c>
      <c r="D897" s="4" t="str">
        <f t="shared" si="663"/>
        <v/>
      </c>
      <c r="E897" s="4" t="str">
        <f t="shared" si="664"/>
        <v/>
      </c>
      <c r="F897" s="4" t="str">
        <f t="shared" si="665"/>
        <v/>
      </c>
      <c r="G897" s="4" t="str">
        <f t="shared" si="666"/>
        <v/>
      </c>
      <c r="H897" s="4" t="str">
        <f t="shared" si="667"/>
        <v/>
      </c>
      <c r="I897" s="4" t="str">
        <f t="shared" si="668"/>
        <v/>
      </c>
      <c r="J897" s="4" t="str">
        <f t="shared" si="669"/>
        <v/>
      </c>
      <c r="K897" s="4" t="str">
        <f t="shared" si="670"/>
        <v/>
      </c>
      <c r="L897" s="4" t="str">
        <f t="shared" si="671"/>
        <v/>
      </c>
      <c r="M897" s="4" t="str">
        <f t="shared" si="672"/>
        <v/>
      </c>
      <c r="N897" s="4" t="str">
        <f t="shared" si="673"/>
        <v/>
      </c>
      <c r="O897" s="4" t="str">
        <f t="shared" si="674"/>
        <v/>
      </c>
      <c r="P897" s="4" t="str">
        <f t="shared" si="675"/>
        <v/>
      </c>
      <c r="Q897" s="4" t="str">
        <f t="shared" si="676"/>
        <v/>
      </c>
      <c r="R897" s="4" t="str">
        <f t="shared" si="677"/>
        <v/>
      </c>
      <c r="S897" s="4" t="str">
        <f t="shared" si="678"/>
        <v/>
      </c>
      <c r="T897" s="4" t="str">
        <f t="shared" si="679"/>
        <v>PACK</v>
      </c>
      <c r="U897" s="4" t="str">
        <f t="shared" si="680"/>
        <v/>
      </c>
      <c r="V897" s="4" t="str">
        <f t="shared" si="681"/>
        <v/>
      </c>
      <c r="W897" s="4" t="str">
        <f t="shared" si="682"/>
        <v/>
      </c>
      <c r="X897" s="4" t="str">
        <f t="shared" si="683"/>
        <v/>
      </c>
      <c r="Y897" s="4">
        <f t="shared" si="684"/>
        <v>7</v>
      </c>
      <c r="Z897" s="4" t="str">
        <f t="shared" si="685"/>
        <v>-</v>
      </c>
      <c r="AA897" s="4" t="str">
        <f t="shared" si="686"/>
        <v>/</v>
      </c>
      <c r="AB897" s="4" t="str">
        <f t="shared" si="687"/>
        <v/>
      </c>
      <c r="AC897" s="4" t="str">
        <f t="shared" si="688"/>
        <v/>
      </c>
      <c r="AD897" s="4" t="str">
        <f t="shared" si="689"/>
        <v/>
      </c>
      <c r="AE897" s="4" t="str">
        <f t="shared" si="690"/>
        <v/>
      </c>
      <c r="AF897" s="4" t="str" cm="1">
        <f t="array" aca="1" ref="AF897" ca="1">LEFT(AS897,MATCH(FALSE,ISNUMBER(MID(AS897,ROW(INDIRECT("1:"&amp;LEN(AS897)+1)), 1) *1),0) -1)</f>
        <v>10</v>
      </c>
      <c r="AG897" s="4">
        <f t="shared" si="691"/>
        <v>10</v>
      </c>
      <c r="AH897" s="4">
        <f t="shared" si="692"/>
        <v>22</v>
      </c>
      <c r="AI897" s="4">
        <f t="shared" si="693"/>
        <v>12</v>
      </c>
      <c r="AJ897" s="4" t="str">
        <f t="shared" si="694"/>
        <v>PACK</v>
      </c>
      <c r="AK897" s="4" t="str">
        <f t="shared" si="695"/>
        <v>/PACK</v>
      </c>
      <c r="AL897" s="4" t="str" cm="1">
        <f t="array" ref="AL897">LEFT(AS897,SUM(LEN(AS897)-LEN(SUBSTITUTE(AS897,{"0";"1";"2";"3";"4";"5";"6";"7";"8";"9"},""))))</f>
        <v>10</v>
      </c>
      <c r="AM897" s="4">
        <f t="shared" si="699"/>
        <v>13</v>
      </c>
      <c r="AN897" s="4" t="b">
        <f>LEFT(AS897,2)=AL897</f>
        <v>1</v>
      </c>
      <c r="AO897" s="4" t="str">
        <f>RIGHT(AJ897,4)</f>
        <v>PACK</v>
      </c>
      <c r="AP897" s="4" t="b">
        <f t="shared" si="700"/>
        <v>1</v>
      </c>
      <c r="AQ897" s="4" t="b">
        <f t="shared" si="696"/>
        <v>0</v>
      </c>
      <c r="AR897" s="5" t="str">
        <f t="shared" si="697"/>
        <v>GERY DONUTS</v>
      </c>
      <c r="AS897" s="4" t="str">
        <f t="shared" si="698"/>
        <v>10PCS/PACK</v>
      </c>
      <c r="AT897" t="s">
        <v>5020</v>
      </c>
      <c r="AV897" s="33" t="str">
        <f t="shared" si="701"/>
        <v>XXXX</v>
      </c>
      <c r="AW897">
        <v>9000</v>
      </c>
      <c r="AX897">
        <v>9000</v>
      </c>
      <c r="AY897">
        <v>8433</v>
      </c>
      <c r="AZ897" t="str">
        <f t="shared" si="704"/>
        <v>8000000000897</v>
      </c>
      <c r="BA897" t="str">
        <f t="shared" si="702"/>
        <v>GERY DONUTS</v>
      </c>
      <c r="BB897" t="s">
        <v>4417</v>
      </c>
      <c r="BC897" t="s">
        <v>4417</v>
      </c>
      <c r="BD897" s="1"/>
      <c r="BF897" s="9"/>
      <c r="BG897" s="20"/>
      <c r="BH897" s="13"/>
      <c r="BI897" s="15"/>
      <c r="BL897" s="13"/>
      <c r="BM897" s="1"/>
      <c r="BP897" s="1"/>
      <c r="BQ897" s="1"/>
      <c r="BT897" s="13"/>
      <c r="BU897" s="15"/>
      <c r="BV897" s="14"/>
    </row>
    <row r="898" spans="1:74" x14ac:dyDescent="0.25">
      <c r="A898" s="4" t="str">
        <f t="shared" si="660"/>
        <v/>
      </c>
      <c r="B898" s="4" t="str">
        <f t="shared" si="661"/>
        <v/>
      </c>
      <c r="C898" s="4" t="str">
        <f t="shared" si="662"/>
        <v/>
      </c>
      <c r="D898" s="4" t="str">
        <f t="shared" si="663"/>
        <v/>
      </c>
      <c r="E898" s="4" t="str">
        <f t="shared" si="664"/>
        <v/>
      </c>
      <c r="F898" s="4" t="str">
        <f t="shared" si="665"/>
        <v/>
      </c>
      <c r="G898" s="4" t="str">
        <f t="shared" si="666"/>
        <v>KTK</v>
      </c>
      <c r="H898" s="4" t="str">
        <f t="shared" si="667"/>
        <v/>
      </c>
      <c r="I898" s="4" t="str">
        <f t="shared" si="668"/>
        <v/>
      </c>
      <c r="J898" s="4" t="str">
        <f t="shared" si="669"/>
        <v/>
      </c>
      <c r="K898" s="4" t="str">
        <f t="shared" si="670"/>
        <v/>
      </c>
      <c r="L898" s="4" t="str">
        <f t="shared" si="671"/>
        <v/>
      </c>
      <c r="M898" s="4" t="str">
        <f t="shared" si="672"/>
        <v/>
      </c>
      <c r="N898" s="4" t="str">
        <f t="shared" si="673"/>
        <v/>
      </c>
      <c r="O898" s="4" t="str">
        <f t="shared" si="674"/>
        <v/>
      </c>
      <c r="P898" s="4" t="str">
        <f t="shared" si="675"/>
        <v/>
      </c>
      <c r="Q898" s="4" t="str">
        <f t="shared" si="676"/>
        <v/>
      </c>
      <c r="R898" s="4" t="str">
        <f t="shared" si="677"/>
        <v/>
      </c>
      <c r="S898" s="4" t="str">
        <f t="shared" si="678"/>
        <v/>
      </c>
      <c r="T898" s="4" t="str">
        <f t="shared" si="679"/>
        <v/>
      </c>
      <c r="U898" s="4" t="str">
        <f t="shared" si="680"/>
        <v/>
      </c>
      <c r="V898" s="4" t="str">
        <f t="shared" si="681"/>
        <v/>
      </c>
      <c r="W898" s="4" t="str">
        <f t="shared" si="682"/>
        <v/>
      </c>
      <c r="X898" s="4" t="str">
        <f t="shared" si="683"/>
        <v/>
      </c>
      <c r="Y898" s="4">
        <f t="shared" si="684"/>
        <v>3</v>
      </c>
      <c r="Z898" s="4" t="str">
        <f t="shared" si="685"/>
        <v>-</v>
      </c>
      <c r="AA898" s="4" t="str">
        <f t="shared" si="686"/>
        <v/>
      </c>
      <c r="AB898" s="4" t="str">
        <f t="shared" si="687"/>
        <v/>
      </c>
      <c r="AC898" s="4" t="str">
        <f t="shared" si="688"/>
        <v/>
      </c>
      <c r="AD898" s="4" t="str">
        <f t="shared" si="689"/>
        <v/>
      </c>
      <c r="AE898" s="4" t="str">
        <f t="shared" si="690"/>
        <v/>
      </c>
      <c r="AF898" s="4" t="str" cm="1">
        <f t="array" aca="1" ref="AF898" ca="1">LEFT(AS898,MATCH(FALSE,ISNUMBER(MID(AS898,ROW(INDIRECT("1:"&amp;LEN(AS898)+1)), 1) *1),0) -1)</f>
        <v>1</v>
      </c>
      <c r="AG898" s="4">
        <f t="shared" si="691"/>
        <v>4</v>
      </c>
      <c r="AH898" s="4">
        <f t="shared" si="692"/>
        <v>16</v>
      </c>
      <c r="AI898" s="4">
        <f t="shared" si="693"/>
        <v>12</v>
      </c>
      <c r="AJ898" s="4" t="str">
        <f t="shared" si="694"/>
        <v>1KTK</v>
      </c>
      <c r="AK898" s="4" t="str">
        <f t="shared" si="695"/>
        <v>-1KTK</v>
      </c>
      <c r="AL898" s="4" t="str" cm="1">
        <f t="array" ref="AL898">LEFT(AS898,SUM(LEN(AS898)-LEN(SUBSTITUTE(AS898,{"0";"1";"2";"3";"4";"5";"6";"7";"8";"9"},""))))</f>
        <v>1</v>
      </c>
      <c r="AM898" s="4">
        <f t="shared" si="699"/>
        <v>13</v>
      </c>
      <c r="AN898" s="4" t="b">
        <f>LEFT(AS898,1)=AL898</f>
        <v>1</v>
      </c>
      <c r="AO898" s="4" t="str">
        <f>RIGHT(AJ898,3)</f>
        <v>KTK</v>
      </c>
      <c r="AP898" s="4" t="b">
        <f t="shared" si="700"/>
        <v>1</v>
      </c>
      <c r="AQ898" s="4" t="b">
        <f t="shared" si="696"/>
        <v>0</v>
      </c>
      <c r="AR898" s="5" t="str">
        <f t="shared" si="697"/>
        <v>GERY DONUTS</v>
      </c>
      <c r="AS898" s="4" t="str">
        <f t="shared" si="698"/>
        <v>1KTK</v>
      </c>
      <c r="AT898" t="s">
        <v>1201</v>
      </c>
      <c r="AU898" s="1" t="s">
        <v>1202</v>
      </c>
      <c r="AV898" s="33" t="str">
        <f t="shared" si="701"/>
        <v>XXXX</v>
      </c>
      <c r="AW898">
        <v>11000</v>
      </c>
      <c r="AX898">
        <v>11000</v>
      </c>
      <c r="AY898">
        <v>10367</v>
      </c>
      <c r="AZ898" t="str">
        <f t="shared" si="704"/>
        <v>8992775317242</v>
      </c>
      <c r="BA898" t="str">
        <f t="shared" si="702"/>
        <v>GERY DONUTS</v>
      </c>
      <c r="BB898" t="s">
        <v>4417</v>
      </c>
      <c r="BC898" t="s">
        <v>4417</v>
      </c>
      <c r="BD898" s="1"/>
      <c r="BF898" s="9"/>
      <c r="BG898" s="20"/>
      <c r="BH898" s="13"/>
      <c r="BI898" s="15"/>
      <c r="BL898" s="13"/>
      <c r="BM898" s="1"/>
      <c r="BP898" s="1"/>
      <c r="BQ898" s="1"/>
      <c r="BT898" s="13"/>
      <c r="BU898" s="15"/>
      <c r="BV898" s="14"/>
    </row>
    <row r="899" spans="1:74" x14ac:dyDescent="0.25">
      <c r="A899" s="4" t="str">
        <f t="shared" si="660"/>
        <v/>
      </c>
      <c r="B899" s="4" t="str">
        <f t="shared" si="661"/>
        <v/>
      </c>
      <c r="C899" s="4" t="str">
        <f t="shared" si="662"/>
        <v/>
      </c>
      <c r="D899" s="4" t="str">
        <f t="shared" si="663"/>
        <v/>
      </c>
      <c r="E899" s="4" t="str">
        <f t="shared" si="664"/>
        <v/>
      </c>
      <c r="F899" s="4" t="str">
        <f t="shared" si="665"/>
        <v/>
      </c>
      <c r="G899" s="4" t="str">
        <f t="shared" si="666"/>
        <v>KTK</v>
      </c>
      <c r="H899" s="4" t="str">
        <f t="shared" si="667"/>
        <v/>
      </c>
      <c r="I899" s="4" t="str">
        <f t="shared" si="668"/>
        <v/>
      </c>
      <c r="J899" s="4" t="str">
        <f t="shared" si="669"/>
        <v/>
      </c>
      <c r="K899" s="4" t="str">
        <f t="shared" si="670"/>
        <v/>
      </c>
      <c r="L899" s="4" t="str">
        <f t="shared" si="671"/>
        <v/>
      </c>
      <c r="M899" s="4" t="str">
        <f t="shared" si="672"/>
        <v/>
      </c>
      <c r="N899" s="4" t="str">
        <f t="shared" si="673"/>
        <v/>
      </c>
      <c r="O899" s="4" t="str">
        <f t="shared" si="674"/>
        <v>DUS</v>
      </c>
      <c r="P899" s="4" t="str">
        <f t="shared" si="675"/>
        <v/>
      </c>
      <c r="Q899" s="4" t="str">
        <f t="shared" si="676"/>
        <v/>
      </c>
      <c r="R899" s="4" t="str">
        <f t="shared" si="677"/>
        <v/>
      </c>
      <c r="S899" s="4" t="str">
        <f t="shared" si="678"/>
        <v/>
      </c>
      <c r="T899" s="4" t="str">
        <f t="shared" si="679"/>
        <v/>
      </c>
      <c r="U899" s="4" t="str">
        <f t="shared" si="680"/>
        <v/>
      </c>
      <c r="V899" s="4" t="str">
        <f t="shared" si="681"/>
        <v/>
      </c>
      <c r="W899" s="4" t="str">
        <f t="shared" si="682"/>
        <v/>
      </c>
      <c r="X899" s="4" t="str">
        <f t="shared" si="683"/>
        <v/>
      </c>
      <c r="Y899" s="4">
        <f t="shared" si="684"/>
        <v>6</v>
      </c>
      <c r="Z899" s="4" t="str">
        <f t="shared" si="685"/>
        <v>-</v>
      </c>
      <c r="AA899" s="4" t="str">
        <f t="shared" si="686"/>
        <v>/</v>
      </c>
      <c r="AB899" s="4" t="str">
        <f t="shared" si="687"/>
        <v/>
      </c>
      <c r="AC899" s="4" t="str">
        <f t="shared" si="688"/>
        <v/>
      </c>
      <c r="AD899" s="4" t="str">
        <f t="shared" si="689"/>
        <v/>
      </c>
      <c r="AE899" s="4" t="str">
        <f t="shared" si="690"/>
        <v/>
      </c>
      <c r="AF899" s="4" t="str" cm="1">
        <f t="array" aca="1" ref="AF899" ca="1">LEFT(AS899,MATCH(FALSE,ISNUMBER(MID(AS899,ROW(INDIRECT("1:"&amp;LEN(AS899)+1)), 1) *1),0) -1)</f>
        <v>6</v>
      </c>
      <c r="AG899" s="4">
        <f t="shared" si="691"/>
        <v>8</v>
      </c>
      <c r="AH899" s="4">
        <f t="shared" si="692"/>
        <v>20</v>
      </c>
      <c r="AI899" s="4">
        <f t="shared" si="693"/>
        <v>12</v>
      </c>
      <c r="AJ899" s="4" t="str">
        <f t="shared" si="694"/>
        <v>/DUS</v>
      </c>
      <c r="AK899" s="4" t="str">
        <f t="shared" si="695"/>
        <v>K/DUS</v>
      </c>
      <c r="AL899" s="4" t="str" cm="1">
        <f t="array" ref="AL899">LEFT(AS899,SUM(LEN(AS899)-LEN(SUBSTITUTE(AS899,{"0";"1";"2";"3";"4";"5";"6";"7";"8";"9"},""))))</f>
        <v>6</v>
      </c>
      <c r="AM899" s="4">
        <f t="shared" si="699"/>
        <v>13</v>
      </c>
      <c r="AN899" s="4" t="b">
        <f>LEFT(AS899,1)=AL899</f>
        <v>1</v>
      </c>
      <c r="AO899" s="4" t="str">
        <f>RIGHT(AJ899,3)</f>
        <v>DUS</v>
      </c>
      <c r="AP899" s="4" t="b">
        <f t="shared" si="700"/>
        <v>1</v>
      </c>
      <c r="AQ899" s="4" t="b">
        <f t="shared" si="696"/>
        <v>0</v>
      </c>
      <c r="AR899" s="5" t="str">
        <f t="shared" si="697"/>
        <v>GERY DONUTS</v>
      </c>
      <c r="AS899" s="4" t="str">
        <f t="shared" si="698"/>
        <v>6KTK/DUS</v>
      </c>
      <c r="AT899" t="s">
        <v>1203</v>
      </c>
      <c r="AV899" s="33" t="b">
        <f t="shared" ca="1" si="701"/>
        <v>1</v>
      </c>
      <c r="AW899">
        <v>65000</v>
      </c>
      <c r="AX899">
        <v>65000</v>
      </c>
      <c r="AY899">
        <v>62200</v>
      </c>
      <c r="AZ899" t="str">
        <f t="shared" si="704"/>
        <v>8000000000899</v>
      </c>
      <c r="BA899" t="str">
        <f t="shared" si="702"/>
        <v>GERY DONUTS</v>
      </c>
      <c r="BB899" t="s">
        <v>4417</v>
      </c>
      <c r="BC899" t="s">
        <v>4417</v>
      </c>
      <c r="BD899" s="1"/>
      <c r="BF899" s="9"/>
      <c r="BG899" s="20"/>
      <c r="BH899" s="13"/>
      <c r="BI899" s="15"/>
      <c r="BL899" s="13"/>
      <c r="BM899" s="1"/>
      <c r="BP899" s="1"/>
      <c r="BQ899" s="1"/>
      <c r="BT899" s="13"/>
      <c r="BU899" s="15"/>
      <c r="BV899" s="14"/>
    </row>
    <row r="900" spans="1:74" x14ac:dyDescent="0.25">
      <c r="A900" s="4" t="str">
        <f t="shared" ref="A900:A963" si="706">IF(IFERROR(SEARCH($A$1,AT900),0)&gt;0,$A$1,"")</f>
        <v/>
      </c>
      <c r="B900" s="4" t="str">
        <f t="shared" ref="B900:B963" si="707">IF(IFERROR(SEARCH($B$1,AT900),0)&gt;0,$B$1,"")</f>
        <v>PCS</v>
      </c>
      <c r="C900" s="4" t="str">
        <f t="shared" ref="C900:C963" si="708">IF(IFERROR(SEARCH($C$1,AT900),0)&gt;0,$C$1,"")</f>
        <v/>
      </c>
      <c r="D900" s="4" t="str">
        <f t="shared" ref="D900:D963" si="709">IF(IFERROR(SEARCH($D$1,AT900),0)&gt;0,$D$1,"")</f>
        <v/>
      </c>
      <c r="E900" s="4" t="str">
        <f t="shared" ref="E900:E963" si="710">IF(IFERROR(SEARCH($E$1,AT900),0)&gt;0,$E$1,"")</f>
        <v/>
      </c>
      <c r="F900" s="4" t="str">
        <f t="shared" ref="F900:F963" si="711">IF(IFERROR(SEARCH($F$1,AT900),0)&gt;0,$F$1,"")</f>
        <v/>
      </c>
      <c r="G900" s="4" t="str">
        <f t="shared" ref="G900:G963" si="712">IF(IFERROR(SEARCH($G$1,AT900),0)&gt;0,$G$1,"")</f>
        <v>KTK</v>
      </c>
      <c r="H900" s="4" t="str">
        <f t="shared" ref="H900:H963" si="713">IF(IFERROR(SEARCH($H$1,AT900),0)&gt;0,$H$1,"")</f>
        <v/>
      </c>
      <c r="I900" s="4" t="str">
        <f t="shared" ref="I900:I963" si="714">IF(IFERROR(SEARCH($I$1,AT900),0)&gt;0,$I$1,"")</f>
        <v/>
      </c>
      <c r="J900" s="4" t="str">
        <f t="shared" ref="J900:J963" si="715">IF(IFERROR(SEARCH($J$1,AT900),0)&gt;0,$J$1,"")</f>
        <v/>
      </c>
      <c r="K900" s="4" t="str">
        <f t="shared" ref="K900:K963" si="716">IF(IFERROR(SEARCH($K$1,AT900),0)&gt;0,$K$1,"")</f>
        <v/>
      </c>
      <c r="L900" s="4" t="str">
        <f t="shared" ref="L900:L963" si="717">IF(IFERROR(SEARCH($L$1,AT900),0)&gt;0,$L$1,"")</f>
        <v/>
      </c>
      <c r="M900" s="4" t="str">
        <f t="shared" ref="M900:M963" si="718">IF(IFERROR(SEARCH($M$1,AT900),0)&gt;0,$M$1,"")</f>
        <v/>
      </c>
      <c r="N900" s="4" t="str">
        <f t="shared" ref="N900:N963" si="719">IF(IFERROR(SEARCH($N$1,AT900),0)&gt;0,$N$1,"")</f>
        <v/>
      </c>
      <c r="O900" s="4" t="str">
        <f t="shared" ref="O900:O963" si="720">IF(IFERROR(SEARCH($O$1,AT900),0)&gt;0,$O$1,"")</f>
        <v/>
      </c>
      <c r="P900" s="4" t="str">
        <f t="shared" ref="P900:P963" si="721">IF(IFERROR(SEARCH($P$1,AT900),0)&gt;0,$P$1,"")</f>
        <v/>
      </c>
      <c r="Q900" s="4" t="str">
        <f t="shared" ref="Q900:Q963" si="722">IF(IFERROR(SEARCH($Q$1,AT900),0)&gt;0,$Q$1,"")</f>
        <v/>
      </c>
      <c r="R900" s="4" t="str">
        <f t="shared" ref="R900:R963" si="723">IF(IFERROR(SEARCH($R$1,AT900),0)&gt;0,$R$1,"")</f>
        <v/>
      </c>
      <c r="S900" s="4" t="str">
        <f t="shared" ref="S900:S963" si="724">IF(IFERROR(SEARCH($S$1,AT900),0)&gt;0,$S$1,"")</f>
        <v/>
      </c>
      <c r="T900" s="4" t="str">
        <f t="shared" ref="T900:T963" si="725">IF(IFERROR(SEARCH($T$1,AT900),0)&gt;0,$T$1,"")</f>
        <v/>
      </c>
      <c r="U900" s="4" t="str">
        <f t="shared" ref="U900:U963" si="726">IF(IFERROR(SEARCH($U$1,AT900),0)&gt;0,$U$1,"")</f>
        <v/>
      </c>
      <c r="V900" s="4" t="str">
        <f t="shared" ref="V900:V963" si="727">IF(IFERROR(SEARCH($V$1,AT900),0)&gt;0,$V$1,"")</f>
        <v/>
      </c>
      <c r="W900" s="4" t="str">
        <f t="shared" ref="W900:W963" si="728">IF(IFERROR(SEARCH($W$1,AT900),0)&gt;0,$W$1,"")</f>
        <v/>
      </c>
      <c r="X900" s="4" t="str">
        <f t="shared" ref="X900:X963" si="729">IF(IFERROR(SEARCH($X$1,AT900),0)&gt;0,$X$1,"")</f>
        <v/>
      </c>
      <c r="Y900" s="4">
        <f t="shared" ref="Y900:Y963" si="730">LEN(B900)+LEN(C900)+LEN(D900)+LEN(E900)+LEN(F900)+LEN(T900)+LEN(G900)+LEN(H900)+LEN(I900)+LEN(J900)+LEN(K900)+LEN(L900)+LEN(M900)+LEN(N900)+LEN(U900)+LEN(O900)+LEN(P900)+LEN(V900)+LEN(A900)+LEN(Q900)+LEN(X900)+LEN(R900)+LEN(W900)+LEN(S900)</f>
        <v>6</v>
      </c>
      <c r="Z900" s="4" t="str">
        <f t="shared" ref="Z900:Z963" si="731">IF(IFERROR(SEARCH($Z$1,AT900),0)&gt;0,$Z$1,"")</f>
        <v>-</v>
      </c>
      <c r="AA900" s="4" t="str">
        <f t="shared" ref="AA900:AA963" si="732">IF(IFERROR(SEARCH($AA$1,AT900),0)&gt;0,$AA$1,"")</f>
        <v>/</v>
      </c>
      <c r="AB900" s="4" t="str">
        <f t="shared" ref="AB900:AB963" si="733">IF(IFERROR(SEARCH($AB$1,AT900),0)&gt;0,$AB$1,"")</f>
        <v/>
      </c>
      <c r="AC900" s="4" t="str">
        <f t="shared" ref="AC900:AC963" si="734">IF(IFERROR(SEARCH($AC$1,AT900),0)&gt;0,$AC$1,"")</f>
        <v/>
      </c>
      <c r="AD900" s="4" t="str">
        <f t="shared" ref="AD900:AD963" si="735">IF(IFERROR(SEARCH($AD$1,AT900),0)&gt;0,$AD$1,"")</f>
        <v/>
      </c>
      <c r="AE900" s="4" t="str">
        <f t="shared" ref="AE900:AE963" si="736">IF(IFERROR(SEARCH($AE$1,AT900),0)&gt;0,$AE$1,"")</f>
        <v/>
      </c>
      <c r="AF900" s="4" t="str" cm="1">
        <f t="array" aca="1" ref="AF900" ca="1">LEFT(AS900,MATCH(FALSE,ISNUMBER(MID(AS900,ROW(INDIRECT("1:"&amp;LEN(AS900)+1)), 1) *1),0) -1)</f>
        <v>24</v>
      </c>
      <c r="AG900" s="4">
        <f t="shared" ref="AG900:AG963" si="737">LEN(AS900)</f>
        <v>9</v>
      </c>
      <c r="AH900" s="4">
        <f t="shared" ref="AH900:AH963" si="738">LEN(AT900)</f>
        <v>37</v>
      </c>
      <c r="AI900" s="4">
        <f t="shared" ref="AI900:AI963" si="739">AH900-AG900</f>
        <v>28</v>
      </c>
      <c r="AJ900" s="4" t="str">
        <f t="shared" ref="AJ900:AJ963" si="740">RIGHT(AT900,4)</f>
        <v>/KTK</v>
      </c>
      <c r="AK900" s="4" t="str">
        <f t="shared" ref="AK900:AK963" si="741">RIGHT(AT900,5)</f>
        <v>S/KTK</v>
      </c>
      <c r="AL900" s="4" t="str" cm="1">
        <f t="array" ref="AL900">LEFT(AS900,SUM(LEN(AS900)-LEN(SUBSTITUTE(AS900,{"0";"1";"2";"3";"4";"5";"6";"7";"8";"9"},""))))</f>
        <v>24</v>
      </c>
      <c r="AM900" s="4">
        <f t="shared" si="699"/>
        <v>13</v>
      </c>
      <c r="AN900" s="4" t="b">
        <f>LEFT(AS900,2)=AL900</f>
        <v>1</v>
      </c>
      <c r="AO900" s="4" t="str">
        <f>RIGHT(AJ900,3)</f>
        <v>KTK</v>
      </c>
      <c r="AP900" s="4" t="b">
        <f t="shared" si="700"/>
        <v>0</v>
      </c>
      <c r="AQ900" s="4" t="b">
        <f t="shared" ref="AQ900:AQ963" si="742">LEFT(AT900,2)=LEFT(AU900,2)</f>
        <v>0</v>
      </c>
      <c r="AR900" s="5" t="str">
        <f t="shared" ref="AR900:AR963" si="743">LEFT(AT900,(AI900-1))</f>
        <v>GERY EGG ROLL COKLAT KELAPA</v>
      </c>
      <c r="AS900" s="4" t="str">
        <f t="shared" ref="AS900:AS963" si="744">IFERROR(RIGHT(AT900,LEN(AT900)-FIND("-",AT900)),1)</f>
        <v>24PCS/KTK</v>
      </c>
      <c r="AT900" t="s">
        <v>4834</v>
      </c>
      <c r="AU900" s="1" t="s">
        <v>1204</v>
      </c>
      <c r="AV900" s="33" t="str">
        <f t="shared" ca="1" si="701"/>
        <v/>
      </c>
      <c r="AW900">
        <v>21000</v>
      </c>
      <c r="AX900">
        <v>21000</v>
      </c>
      <c r="AY900">
        <v>19500</v>
      </c>
      <c r="AZ900" t="str">
        <f t="shared" si="704"/>
        <v>8992775311585</v>
      </c>
      <c r="BA900" t="str">
        <f t="shared" si="702"/>
        <v>GERY EGG ROLL COKLAT KELAPA</v>
      </c>
      <c r="BB900" t="s">
        <v>4417</v>
      </c>
      <c r="BC900" t="s">
        <v>4417</v>
      </c>
      <c r="BD900" s="1"/>
      <c r="BF900" s="9"/>
      <c r="BG900" s="20"/>
      <c r="BH900" s="13"/>
      <c r="BI900" s="15"/>
      <c r="BL900" s="13"/>
      <c r="BM900" s="1"/>
      <c r="BP900" s="1"/>
      <c r="BQ900" s="1"/>
      <c r="BT900" s="13"/>
      <c r="BU900" s="15"/>
      <c r="BV900" s="14"/>
    </row>
    <row r="901" spans="1:74" x14ac:dyDescent="0.25">
      <c r="A901" s="4" t="str">
        <f t="shared" si="706"/>
        <v/>
      </c>
      <c r="B901" s="4" t="str">
        <f t="shared" si="707"/>
        <v/>
      </c>
      <c r="C901" s="4" t="str">
        <f t="shared" si="708"/>
        <v>BKS</v>
      </c>
      <c r="D901" s="4" t="str">
        <f t="shared" si="709"/>
        <v/>
      </c>
      <c r="E901" s="4" t="str">
        <f t="shared" si="710"/>
        <v/>
      </c>
      <c r="F901" s="4" t="str">
        <f t="shared" si="711"/>
        <v/>
      </c>
      <c r="G901" s="4" t="str">
        <f t="shared" si="712"/>
        <v/>
      </c>
      <c r="H901" s="4" t="str">
        <f t="shared" si="713"/>
        <v/>
      </c>
      <c r="I901" s="4" t="str">
        <f t="shared" si="714"/>
        <v/>
      </c>
      <c r="J901" s="4" t="str">
        <f t="shared" si="715"/>
        <v/>
      </c>
      <c r="K901" s="4" t="str">
        <f t="shared" si="716"/>
        <v/>
      </c>
      <c r="L901" s="4" t="str">
        <f t="shared" si="717"/>
        <v/>
      </c>
      <c r="M901" s="4" t="str">
        <f t="shared" si="718"/>
        <v/>
      </c>
      <c r="N901" s="4" t="str">
        <f t="shared" si="719"/>
        <v/>
      </c>
      <c r="O901" s="4" t="str">
        <f t="shared" si="720"/>
        <v/>
      </c>
      <c r="P901" s="4" t="str">
        <f t="shared" si="721"/>
        <v/>
      </c>
      <c r="Q901" s="4" t="str">
        <f t="shared" si="722"/>
        <v/>
      </c>
      <c r="R901" s="4" t="str">
        <f t="shared" si="723"/>
        <v/>
      </c>
      <c r="S901" s="4" t="str">
        <f t="shared" si="724"/>
        <v/>
      </c>
      <c r="T901" s="4" t="str">
        <f t="shared" si="725"/>
        <v>PACK</v>
      </c>
      <c r="U901" s="4" t="str">
        <f t="shared" si="726"/>
        <v/>
      </c>
      <c r="V901" s="4" t="str">
        <f t="shared" si="727"/>
        <v/>
      </c>
      <c r="W901" s="4" t="str">
        <f t="shared" si="728"/>
        <v/>
      </c>
      <c r="X901" s="4" t="str">
        <f t="shared" si="729"/>
        <v/>
      </c>
      <c r="Y901" s="4">
        <f t="shared" si="730"/>
        <v>7</v>
      </c>
      <c r="Z901" s="4" t="str">
        <f t="shared" si="731"/>
        <v>-</v>
      </c>
      <c r="AA901" s="4" t="str">
        <f t="shared" si="732"/>
        <v>/</v>
      </c>
      <c r="AB901" s="4" t="str">
        <f t="shared" si="733"/>
        <v/>
      </c>
      <c r="AC901" s="4" t="str">
        <f t="shared" si="734"/>
        <v/>
      </c>
      <c r="AD901" s="4" t="str">
        <f t="shared" si="735"/>
        <v/>
      </c>
      <c r="AE901" s="4" t="str">
        <f t="shared" si="736"/>
        <v/>
      </c>
      <c r="AF901" s="4" t="str" cm="1">
        <f t="array" aca="1" ref="AF901" ca="1">LEFT(AS901,MATCH(FALSE,ISNUMBER(MID(AS901,ROW(INDIRECT("1:"&amp;LEN(AS901)+1)), 1) *1),0) -1)</f>
        <v>10</v>
      </c>
      <c r="AG901" s="4">
        <f t="shared" si="737"/>
        <v>10</v>
      </c>
      <c r="AH901" s="4">
        <f t="shared" si="738"/>
        <v>29</v>
      </c>
      <c r="AI901" s="4">
        <f t="shared" si="739"/>
        <v>19</v>
      </c>
      <c r="AJ901" s="4" t="str">
        <f t="shared" si="740"/>
        <v>PACK</v>
      </c>
      <c r="AK901" s="4" t="str">
        <f t="shared" si="741"/>
        <v>/PACK</v>
      </c>
      <c r="AL901" s="4" t="str" cm="1">
        <f t="array" ref="AL901">LEFT(AS901,SUM(LEN(AS901)-LEN(SUBSTITUTE(AS901,{"0";"1";"2";"3";"4";"5";"6";"7";"8";"9"},""))))</f>
        <v>10</v>
      </c>
      <c r="AM901" s="4">
        <f t="shared" ref="AM901:AM964" si="745">LEN(AZ901)</f>
        <v>13</v>
      </c>
      <c r="AN901" s="4" t="b">
        <f>LEFT(AS901,2)=AL901</f>
        <v>1</v>
      </c>
      <c r="AO901" s="4" t="str">
        <f>RIGHT(AJ901,4)</f>
        <v>PACK</v>
      </c>
      <c r="AP901" s="4" t="b">
        <f t="shared" ref="AP901:AP964" si="746">IF((AR901=AR902)=TRUE,TRUE,IF((AR900=AR901)=TRUE,TRUE,FALSE))</f>
        <v>0</v>
      </c>
      <c r="AQ901" s="4" t="b">
        <f t="shared" si="742"/>
        <v>0</v>
      </c>
      <c r="AR901" s="5" t="str">
        <f t="shared" si="743"/>
        <v>GERY KREKERS BERAS</v>
      </c>
      <c r="AS901" s="4" t="str">
        <f t="shared" si="744"/>
        <v>10BKS/PACK</v>
      </c>
      <c r="AT901" t="s">
        <v>1205</v>
      </c>
      <c r="AU901" s="1" t="s">
        <v>1206</v>
      </c>
      <c r="AV901" s="33" t="str">
        <f t="shared" ref="AV901:AV964" ca="1" si="747">IF(IF(IF(AR901=AR902,10,0)+IF(NOT(AO901="DUS")=TRUE,10,0)=20,"XXXX",IF(IF((AF901+1)=2,0,1)+IF(AO901="DUS",1,0)=2,TRUE,""))="",IF(IF(AR901=AR900,10,0)+IF(NOT(AO901="DUS")=TRUE,10,0)=20,"XXXX",IF(IF((AF901+1)=2,0,1)+IF(AO901="DUS",1,0)=2,TRUE,"")),IF(IF(AR901=AR902,10,0)+IF(NOT(AO901="DUS")=TRUE,10,0)=20,"XXXX",IF(IF((AF901+1)=2,0,1)+IF(AO901="DUS",1,0)=2,TRUE,"")))</f>
        <v/>
      </c>
      <c r="AW901">
        <v>9000</v>
      </c>
      <c r="AX901">
        <v>9000</v>
      </c>
      <c r="AY901">
        <v>8800</v>
      </c>
      <c r="AZ901" t="str">
        <f t="shared" si="704"/>
        <v>8992775000779</v>
      </c>
      <c r="BA901" t="str">
        <f t="shared" ref="BA901:BA964" si="748">AR901</f>
        <v>GERY KREKERS BERAS</v>
      </c>
      <c r="BB901" t="s">
        <v>4417</v>
      </c>
      <c r="BC901" t="s">
        <v>4417</v>
      </c>
      <c r="BD901" s="1"/>
      <c r="BF901" s="9"/>
      <c r="BG901" s="20"/>
      <c r="BH901" s="13"/>
      <c r="BI901" s="15"/>
      <c r="BL901" s="13"/>
      <c r="BM901" s="1"/>
      <c r="BP901" s="1"/>
      <c r="BQ901" s="1"/>
      <c r="BT901" s="13"/>
      <c r="BU901" s="15"/>
      <c r="BV901" s="14"/>
    </row>
    <row r="902" spans="1:74" x14ac:dyDescent="0.25">
      <c r="A902" s="4" t="str">
        <f t="shared" si="706"/>
        <v/>
      </c>
      <c r="B902" s="4" t="str">
        <f t="shared" si="707"/>
        <v/>
      </c>
      <c r="C902" s="4" t="str">
        <f t="shared" si="708"/>
        <v/>
      </c>
      <c r="D902" s="4" t="str">
        <f t="shared" si="709"/>
        <v/>
      </c>
      <c r="E902" s="4" t="str">
        <f t="shared" si="710"/>
        <v/>
      </c>
      <c r="F902" s="4" t="str">
        <f t="shared" si="711"/>
        <v>RTG</v>
      </c>
      <c r="G902" s="4" t="str">
        <f t="shared" si="712"/>
        <v/>
      </c>
      <c r="H902" s="4" t="str">
        <f t="shared" si="713"/>
        <v/>
      </c>
      <c r="I902" s="4" t="str">
        <f t="shared" si="714"/>
        <v/>
      </c>
      <c r="J902" s="4" t="str">
        <f t="shared" si="715"/>
        <v/>
      </c>
      <c r="K902" s="4" t="str">
        <f t="shared" si="716"/>
        <v/>
      </c>
      <c r="L902" s="4" t="str">
        <f t="shared" si="717"/>
        <v/>
      </c>
      <c r="M902" s="4" t="str">
        <f t="shared" si="718"/>
        <v/>
      </c>
      <c r="N902" s="4" t="str">
        <f t="shared" si="719"/>
        <v/>
      </c>
      <c r="O902" s="4" t="str">
        <f t="shared" si="720"/>
        <v>DUS</v>
      </c>
      <c r="P902" s="4" t="str">
        <f t="shared" si="721"/>
        <v/>
      </c>
      <c r="Q902" s="4" t="str">
        <f t="shared" si="722"/>
        <v/>
      </c>
      <c r="R902" s="4" t="str">
        <f t="shared" si="723"/>
        <v/>
      </c>
      <c r="S902" s="4" t="str">
        <f t="shared" si="724"/>
        <v/>
      </c>
      <c r="T902" s="4" t="str">
        <f t="shared" si="725"/>
        <v/>
      </c>
      <c r="U902" s="4" t="str">
        <f t="shared" si="726"/>
        <v/>
      </c>
      <c r="V902" s="4" t="str">
        <f t="shared" si="727"/>
        <v/>
      </c>
      <c r="W902" s="4" t="str">
        <f t="shared" si="728"/>
        <v/>
      </c>
      <c r="X902" s="4" t="str">
        <f t="shared" si="729"/>
        <v/>
      </c>
      <c r="Y902" s="4">
        <f t="shared" si="730"/>
        <v>6</v>
      </c>
      <c r="Z902" s="4" t="str">
        <f t="shared" si="731"/>
        <v>-</v>
      </c>
      <c r="AA902" s="4" t="str">
        <f t="shared" si="732"/>
        <v>/</v>
      </c>
      <c r="AB902" s="4" t="str">
        <f t="shared" si="733"/>
        <v/>
      </c>
      <c r="AC902" s="4" t="str">
        <f t="shared" si="734"/>
        <v/>
      </c>
      <c r="AD902" s="4" t="str">
        <f t="shared" si="735"/>
        <v/>
      </c>
      <c r="AE902" s="4" t="str">
        <f t="shared" si="736"/>
        <v/>
      </c>
      <c r="AF902" s="4" t="str" cm="1">
        <f t="array" aca="1" ref="AF902" ca="1">LEFT(AS902,MATCH(FALSE,ISNUMBER(MID(AS902,ROW(INDIRECT("1:"&amp;LEN(AS902)+1)), 1) *1),0) -1)</f>
        <v>12</v>
      </c>
      <c r="AG902" s="4">
        <f t="shared" si="737"/>
        <v>9</v>
      </c>
      <c r="AH902" s="4">
        <f t="shared" si="738"/>
        <v>20</v>
      </c>
      <c r="AI902" s="4">
        <f t="shared" si="739"/>
        <v>11</v>
      </c>
      <c r="AJ902" s="4" t="str">
        <f t="shared" si="740"/>
        <v>/DUS</v>
      </c>
      <c r="AK902" s="4" t="str">
        <f t="shared" si="741"/>
        <v>G/DUS</v>
      </c>
      <c r="AL902" s="4" t="str" cm="1">
        <f t="array" ref="AL902">LEFT(AS902,SUM(LEN(AS902)-LEN(SUBSTITUTE(AS902,{"0";"1";"2";"3";"4";"5";"6";"7";"8";"9"},""))))</f>
        <v>12</v>
      </c>
      <c r="AM902" s="4">
        <f t="shared" si="745"/>
        <v>13</v>
      </c>
      <c r="AN902" s="4" t="b">
        <f>LEFT(AS902,2)=AL902</f>
        <v>1</v>
      </c>
      <c r="AO902" s="4" t="str">
        <f>RIGHT(AJ902,3)</f>
        <v>DUS</v>
      </c>
      <c r="AP902" s="4" t="b">
        <f t="shared" si="746"/>
        <v>1</v>
      </c>
      <c r="AQ902" s="4" t="b">
        <f t="shared" si="742"/>
        <v>0</v>
      </c>
      <c r="AR902" s="5" t="str">
        <f t="shared" si="743"/>
        <v>GERY MESES</v>
      </c>
      <c r="AS902" s="4" t="str">
        <f t="shared" si="744"/>
        <v>12RTG/DUS</v>
      </c>
      <c r="AT902" t="s">
        <v>1207</v>
      </c>
      <c r="AV902" s="33" t="b">
        <f t="shared" ca="1" si="747"/>
        <v>1</v>
      </c>
      <c r="AW902">
        <v>103000</v>
      </c>
      <c r="AX902">
        <v>103000</v>
      </c>
      <c r="AY902">
        <v>102085</v>
      </c>
      <c r="AZ902" t="str">
        <f t="shared" si="704"/>
        <v>8000000000902</v>
      </c>
      <c r="BA902" t="str">
        <f t="shared" si="748"/>
        <v>GERY MESES</v>
      </c>
      <c r="BB902" t="s">
        <v>4417</v>
      </c>
      <c r="BC902" t="s">
        <v>4417</v>
      </c>
      <c r="BD902" s="1"/>
      <c r="BF902" s="9"/>
      <c r="BG902" s="20"/>
      <c r="BH902" s="13"/>
      <c r="BI902" s="15"/>
      <c r="BL902" s="13"/>
      <c r="BM902" s="1"/>
      <c r="BP902" s="1"/>
      <c r="BQ902" s="1"/>
      <c r="BT902" s="13"/>
      <c r="BU902" s="15"/>
      <c r="BV902" s="14"/>
    </row>
    <row r="903" spans="1:74" x14ac:dyDescent="0.25">
      <c r="A903" s="4" t="str">
        <f t="shared" si="706"/>
        <v/>
      </c>
      <c r="B903" s="4" t="str">
        <f t="shared" si="707"/>
        <v>PCS</v>
      </c>
      <c r="C903" s="4" t="str">
        <f t="shared" si="708"/>
        <v/>
      </c>
      <c r="D903" s="4" t="str">
        <f t="shared" si="709"/>
        <v/>
      </c>
      <c r="E903" s="4" t="str">
        <f t="shared" si="710"/>
        <v/>
      </c>
      <c r="F903" s="4" t="str">
        <f t="shared" si="711"/>
        <v>RTG</v>
      </c>
      <c r="G903" s="4" t="str">
        <f t="shared" si="712"/>
        <v/>
      </c>
      <c r="H903" s="4" t="str">
        <f t="shared" si="713"/>
        <v/>
      </c>
      <c r="I903" s="4" t="str">
        <f t="shared" si="714"/>
        <v/>
      </c>
      <c r="J903" s="4" t="str">
        <f t="shared" si="715"/>
        <v/>
      </c>
      <c r="K903" s="4" t="str">
        <f t="shared" si="716"/>
        <v/>
      </c>
      <c r="L903" s="4" t="str">
        <f t="shared" si="717"/>
        <v/>
      </c>
      <c r="M903" s="4" t="str">
        <f t="shared" si="718"/>
        <v/>
      </c>
      <c r="N903" s="4" t="str">
        <f t="shared" si="719"/>
        <v/>
      </c>
      <c r="O903" s="4" t="str">
        <f t="shared" si="720"/>
        <v/>
      </c>
      <c r="P903" s="4" t="str">
        <f t="shared" si="721"/>
        <v/>
      </c>
      <c r="Q903" s="4" t="str">
        <f t="shared" si="722"/>
        <v/>
      </c>
      <c r="R903" s="4" t="str">
        <f t="shared" si="723"/>
        <v/>
      </c>
      <c r="S903" s="4" t="str">
        <f t="shared" si="724"/>
        <v/>
      </c>
      <c r="T903" s="4" t="str">
        <f t="shared" si="725"/>
        <v/>
      </c>
      <c r="U903" s="4" t="str">
        <f t="shared" si="726"/>
        <v/>
      </c>
      <c r="V903" s="4" t="str">
        <f t="shared" si="727"/>
        <v/>
      </c>
      <c r="W903" s="4" t="str">
        <f t="shared" si="728"/>
        <v/>
      </c>
      <c r="X903" s="4" t="str">
        <f t="shared" si="729"/>
        <v/>
      </c>
      <c r="Y903" s="4">
        <f t="shared" si="730"/>
        <v>6</v>
      </c>
      <c r="Z903" s="4" t="str">
        <f t="shared" si="731"/>
        <v>-</v>
      </c>
      <c r="AA903" s="4" t="str">
        <f t="shared" si="732"/>
        <v>/</v>
      </c>
      <c r="AB903" s="4" t="str">
        <f t="shared" si="733"/>
        <v/>
      </c>
      <c r="AC903" s="4" t="str">
        <f t="shared" si="734"/>
        <v/>
      </c>
      <c r="AD903" s="4" t="str">
        <f t="shared" si="735"/>
        <v/>
      </c>
      <c r="AE903" s="4" t="str">
        <f t="shared" si="736"/>
        <v/>
      </c>
      <c r="AF903" s="4" t="str" cm="1">
        <f t="array" aca="1" ref="AF903" ca="1">LEFT(AS903,MATCH(FALSE,ISNUMBER(MID(AS903,ROW(INDIRECT("1:"&amp;LEN(AS903)+1)), 1) *1),0) -1)</f>
        <v>20</v>
      </c>
      <c r="AG903" s="4">
        <f t="shared" si="737"/>
        <v>9</v>
      </c>
      <c r="AH903" s="4">
        <f t="shared" si="738"/>
        <v>20</v>
      </c>
      <c r="AI903" s="4">
        <f t="shared" si="739"/>
        <v>11</v>
      </c>
      <c r="AJ903" s="4" t="str">
        <f t="shared" si="740"/>
        <v>/RTG</v>
      </c>
      <c r="AK903" s="4" t="str">
        <f t="shared" si="741"/>
        <v>S/RTG</v>
      </c>
      <c r="AL903" s="4" t="str" cm="1">
        <f t="array" ref="AL903">LEFT(AS903,SUM(LEN(AS903)-LEN(SUBSTITUTE(AS903,{"0";"1";"2";"3";"4";"5";"6";"7";"8";"9"},""))))</f>
        <v>20</v>
      </c>
      <c r="AM903" s="4">
        <f t="shared" si="745"/>
        <v>13</v>
      </c>
      <c r="AN903" s="4" t="b">
        <f>LEFT(AS903,2)=AL903</f>
        <v>1</v>
      </c>
      <c r="AO903" s="4" t="str">
        <f>RIGHT(AJ903,3)</f>
        <v>RTG</v>
      </c>
      <c r="AP903" s="4" t="b">
        <f t="shared" si="746"/>
        <v>1</v>
      </c>
      <c r="AQ903" s="4" t="b">
        <f t="shared" si="742"/>
        <v>0</v>
      </c>
      <c r="AR903" s="5" t="str">
        <f t="shared" si="743"/>
        <v>GERY MESES</v>
      </c>
      <c r="AS903" s="4" t="str">
        <f t="shared" si="744"/>
        <v>20PCS/RTG</v>
      </c>
      <c r="AT903" t="s">
        <v>5021</v>
      </c>
      <c r="AV903" s="33" t="str">
        <f t="shared" ca="1" si="747"/>
        <v>XXXX</v>
      </c>
      <c r="AW903">
        <v>18000</v>
      </c>
      <c r="AX903">
        <v>18000</v>
      </c>
      <c r="AY903">
        <v>16500</v>
      </c>
      <c r="AZ903" t="str">
        <f t="shared" si="704"/>
        <v>8000000000903</v>
      </c>
      <c r="BA903" t="str">
        <f t="shared" si="748"/>
        <v>GERY MESES</v>
      </c>
      <c r="BB903" t="s">
        <v>4417</v>
      </c>
      <c r="BC903" t="s">
        <v>4417</v>
      </c>
      <c r="BD903" s="1"/>
      <c r="BF903" s="9"/>
      <c r="BG903" s="20"/>
      <c r="BH903" s="13"/>
      <c r="BI903" s="15"/>
      <c r="BL903" s="13"/>
      <c r="BM903" s="1"/>
      <c r="BP903" s="1"/>
      <c r="BQ903" s="1"/>
      <c r="BT903" s="13"/>
      <c r="BU903" s="15"/>
      <c r="BV903" s="14"/>
    </row>
    <row r="904" spans="1:74" x14ac:dyDescent="0.25">
      <c r="A904" s="4" t="str">
        <f t="shared" si="706"/>
        <v/>
      </c>
      <c r="B904" s="4" t="str">
        <f t="shared" si="707"/>
        <v>PCS</v>
      </c>
      <c r="C904" s="4" t="str">
        <f t="shared" si="708"/>
        <v/>
      </c>
      <c r="D904" s="4" t="str">
        <f t="shared" si="709"/>
        <v/>
      </c>
      <c r="E904" s="4" t="str">
        <f t="shared" si="710"/>
        <v/>
      </c>
      <c r="F904" s="4" t="str">
        <f t="shared" si="711"/>
        <v/>
      </c>
      <c r="G904" s="4" t="str">
        <f t="shared" si="712"/>
        <v/>
      </c>
      <c r="H904" s="4" t="str">
        <f t="shared" si="713"/>
        <v/>
      </c>
      <c r="I904" s="4" t="str">
        <f t="shared" si="714"/>
        <v/>
      </c>
      <c r="J904" s="4" t="str">
        <f t="shared" si="715"/>
        <v/>
      </c>
      <c r="K904" s="4" t="str">
        <f t="shared" si="716"/>
        <v/>
      </c>
      <c r="L904" s="4" t="str">
        <f t="shared" si="717"/>
        <v/>
      </c>
      <c r="M904" s="4" t="str">
        <f t="shared" si="718"/>
        <v/>
      </c>
      <c r="N904" s="4" t="str">
        <f t="shared" si="719"/>
        <v/>
      </c>
      <c r="O904" s="4" t="str">
        <f t="shared" si="720"/>
        <v/>
      </c>
      <c r="P904" s="4" t="str">
        <f t="shared" si="721"/>
        <v/>
      </c>
      <c r="Q904" s="4" t="str">
        <f t="shared" si="722"/>
        <v/>
      </c>
      <c r="R904" s="4" t="str">
        <f t="shared" si="723"/>
        <v/>
      </c>
      <c r="S904" s="4" t="str">
        <f t="shared" si="724"/>
        <v/>
      </c>
      <c r="T904" s="4" t="str">
        <f t="shared" si="725"/>
        <v/>
      </c>
      <c r="U904" s="4" t="str">
        <f t="shared" si="726"/>
        <v/>
      </c>
      <c r="V904" s="4" t="str">
        <f t="shared" si="727"/>
        <v/>
      </c>
      <c r="W904" s="4" t="str">
        <f t="shared" si="728"/>
        <v/>
      </c>
      <c r="X904" s="4" t="str">
        <f t="shared" si="729"/>
        <v/>
      </c>
      <c r="Y904" s="4">
        <f t="shared" si="730"/>
        <v>3</v>
      </c>
      <c r="Z904" s="4" t="str">
        <f t="shared" si="731"/>
        <v>-</v>
      </c>
      <c r="AA904" s="4" t="str">
        <f t="shared" si="732"/>
        <v/>
      </c>
      <c r="AB904" s="4" t="str">
        <f t="shared" si="733"/>
        <v/>
      </c>
      <c r="AC904" s="4" t="str">
        <f t="shared" si="734"/>
        <v/>
      </c>
      <c r="AD904" s="4" t="str">
        <f t="shared" si="735"/>
        <v/>
      </c>
      <c r="AE904" s="4" t="str">
        <f t="shared" si="736"/>
        <v/>
      </c>
      <c r="AF904" s="4" t="str" cm="1">
        <f t="array" aca="1" ref="AF904" ca="1">LEFT(AS904,MATCH(FALSE,ISNUMBER(MID(AS904,ROW(INDIRECT("1:"&amp;LEN(AS904)+1)), 1) *1),0) -1)</f>
        <v>1</v>
      </c>
      <c r="AG904" s="4">
        <f t="shared" si="737"/>
        <v>4</v>
      </c>
      <c r="AH904" s="4">
        <f t="shared" si="738"/>
        <v>33</v>
      </c>
      <c r="AI904" s="4">
        <f t="shared" si="739"/>
        <v>29</v>
      </c>
      <c r="AJ904" s="4" t="str">
        <f t="shared" si="740"/>
        <v>1PCS</v>
      </c>
      <c r="AK904" s="4" t="str">
        <f t="shared" si="741"/>
        <v>-1PCS</v>
      </c>
      <c r="AL904" s="4" t="str" cm="1">
        <f t="array" ref="AL904">LEFT(AS904,SUM(LEN(AS904)-LEN(SUBSTITUTE(AS904,{"0";"1";"2";"3";"4";"5";"6";"7";"8";"9"},""))))</f>
        <v>1</v>
      </c>
      <c r="AM904" s="4">
        <f t="shared" si="745"/>
        <v>13</v>
      </c>
      <c r="AN904" s="4" t="b">
        <f>LEFT(AS904,1)=AL904</f>
        <v>1</v>
      </c>
      <c r="AO904" s="4" t="str">
        <f>RIGHT(AJ904,3)</f>
        <v>PCS</v>
      </c>
      <c r="AP904" s="4" t="b">
        <f t="shared" si="746"/>
        <v>0</v>
      </c>
      <c r="AQ904" s="4" t="b">
        <f t="shared" si="742"/>
        <v>0</v>
      </c>
      <c r="AR904" s="5" t="str">
        <f t="shared" si="743"/>
        <v>GERY SALLUT MERIE SUSU BESAR</v>
      </c>
      <c r="AS904" s="4" t="str">
        <f t="shared" si="744"/>
        <v>1PCS</v>
      </c>
      <c r="AT904" t="s">
        <v>4669</v>
      </c>
      <c r="AU904" s="1" t="s">
        <v>1208</v>
      </c>
      <c r="AV904" s="33" t="str">
        <f t="shared" ca="1" si="747"/>
        <v/>
      </c>
      <c r="AW904">
        <v>6000</v>
      </c>
      <c r="AX904">
        <v>6000</v>
      </c>
      <c r="AY904">
        <v>5556</v>
      </c>
      <c r="AZ904" t="str">
        <f t="shared" si="704"/>
        <v>8992775005262</v>
      </c>
      <c r="BA904" t="str">
        <f t="shared" si="748"/>
        <v>GERY SALLUT MERIE SUSU BESAR</v>
      </c>
      <c r="BB904" t="s">
        <v>4417</v>
      </c>
      <c r="BC904" t="s">
        <v>4417</v>
      </c>
      <c r="BD904" s="1"/>
      <c r="BF904" s="9"/>
      <c r="BG904" s="20"/>
      <c r="BH904" s="13"/>
      <c r="BI904" s="15"/>
      <c r="BL904" s="13"/>
      <c r="BM904" s="1"/>
      <c r="BP904" s="1"/>
      <c r="BQ904" s="1"/>
      <c r="BT904" s="13"/>
      <c r="BU904" s="15"/>
      <c r="BV904" s="14"/>
    </row>
    <row r="905" spans="1:74" x14ac:dyDescent="0.25">
      <c r="A905" s="4" t="str">
        <f t="shared" si="706"/>
        <v/>
      </c>
      <c r="B905" s="4" t="str">
        <f t="shared" si="707"/>
        <v>PCS</v>
      </c>
      <c r="C905" s="4" t="str">
        <f t="shared" si="708"/>
        <v/>
      </c>
      <c r="D905" s="4" t="str">
        <f t="shared" si="709"/>
        <v/>
      </c>
      <c r="E905" s="4" t="str">
        <f t="shared" si="710"/>
        <v/>
      </c>
      <c r="F905" s="4" t="str">
        <f t="shared" si="711"/>
        <v/>
      </c>
      <c r="G905" s="4" t="str">
        <f t="shared" si="712"/>
        <v/>
      </c>
      <c r="H905" s="4" t="str">
        <f t="shared" si="713"/>
        <v/>
      </c>
      <c r="I905" s="4" t="str">
        <f t="shared" si="714"/>
        <v/>
      </c>
      <c r="J905" s="4" t="str">
        <f t="shared" si="715"/>
        <v/>
      </c>
      <c r="K905" s="4" t="str">
        <f t="shared" si="716"/>
        <v/>
      </c>
      <c r="L905" s="4" t="str">
        <f t="shared" si="717"/>
        <v/>
      </c>
      <c r="M905" s="4" t="str">
        <f t="shared" si="718"/>
        <v/>
      </c>
      <c r="N905" s="4" t="str">
        <f t="shared" si="719"/>
        <v/>
      </c>
      <c r="O905" s="4" t="str">
        <f t="shared" si="720"/>
        <v/>
      </c>
      <c r="P905" s="4" t="str">
        <f t="shared" si="721"/>
        <v/>
      </c>
      <c r="Q905" s="4" t="str">
        <f t="shared" si="722"/>
        <v/>
      </c>
      <c r="R905" s="4" t="str">
        <f t="shared" si="723"/>
        <v/>
      </c>
      <c r="S905" s="4" t="str">
        <f t="shared" si="724"/>
        <v/>
      </c>
      <c r="T905" s="4" t="str">
        <f t="shared" si="725"/>
        <v>PACK</v>
      </c>
      <c r="U905" s="4" t="str">
        <f t="shared" si="726"/>
        <v/>
      </c>
      <c r="V905" s="4" t="str">
        <f t="shared" si="727"/>
        <v/>
      </c>
      <c r="W905" s="4" t="str">
        <f t="shared" si="728"/>
        <v/>
      </c>
      <c r="X905" s="4" t="str">
        <f t="shared" si="729"/>
        <v/>
      </c>
      <c r="Y905" s="4">
        <f t="shared" si="730"/>
        <v>7</v>
      </c>
      <c r="Z905" s="4" t="str">
        <f t="shared" si="731"/>
        <v>-</v>
      </c>
      <c r="AA905" s="4" t="str">
        <f t="shared" si="732"/>
        <v>/</v>
      </c>
      <c r="AB905" s="4" t="str">
        <f t="shared" si="733"/>
        <v/>
      </c>
      <c r="AC905" s="4" t="str">
        <f t="shared" si="734"/>
        <v/>
      </c>
      <c r="AD905" s="4" t="str">
        <f t="shared" si="735"/>
        <v/>
      </c>
      <c r="AE905" s="4" t="str">
        <f t="shared" si="736"/>
        <v/>
      </c>
      <c r="AF905" s="4" t="str" cm="1">
        <f t="array" aca="1" ref="AF905" ca="1">LEFT(AS905,MATCH(FALSE,ISNUMBER(MID(AS905,ROW(INDIRECT("1:"&amp;LEN(AS905)+1)), 1) *1),0) -1)</f>
        <v>24</v>
      </c>
      <c r="AG905" s="4">
        <f t="shared" si="737"/>
        <v>10</v>
      </c>
      <c r="AH905" s="4">
        <f t="shared" si="738"/>
        <v>31</v>
      </c>
      <c r="AI905" s="4">
        <f t="shared" si="739"/>
        <v>21</v>
      </c>
      <c r="AJ905" s="4" t="str">
        <f t="shared" si="740"/>
        <v>PACK</v>
      </c>
      <c r="AK905" s="4" t="str">
        <f t="shared" si="741"/>
        <v>/PACK</v>
      </c>
      <c r="AL905" s="4" t="str" cm="1">
        <f t="array" ref="AL905">LEFT(AS905,SUM(LEN(AS905)-LEN(SUBSTITUTE(AS905,{"0";"1";"2";"3";"4";"5";"6";"7";"8";"9"},""))))</f>
        <v>24</v>
      </c>
      <c r="AM905" s="4">
        <f t="shared" si="745"/>
        <v>13</v>
      </c>
      <c r="AN905" s="4" t="b">
        <f>LEFT(AS905,2)=AL905</f>
        <v>1</v>
      </c>
      <c r="AO905" s="4" t="str">
        <f>RIGHT(AJ905,4)</f>
        <v>PACK</v>
      </c>
      <c r="AP905" s="4" t="b">
        <f t="shared" si="746"/>
        <v>0</v>
      </c>
      <c r="AQ905" s="4" t="b">
        <f t="shared" si="742"/>
        <v>0</v>
      </c>
      <c r="AR905" s="5" t="str">
        <f t="shared" si="743"/>
        <v>GERY SALUT CHOCOLATE</v>
      </c>
      <c r="AS905" s="4" t="str">
        <f t="shared" si="744"/>
        <v>24PCS/PACK</v>
      </c>
      <c r="AT905" t="s">
        <v>5230</v>
      </c>
      <c r="AV905" s="33" t="str">
        <f t="shared" ca="1" si="747"/>
        <v/>
      </c>
      <c r="AW905">
        <v>10500</v>
      </c>
      <c r="AX905">
        <v>10500</v>
      </c>
      <c r="AY905">
        <v>10100</v>
      </c>
      <c r="AZ905" t="str">
        <f t="shared" si="704"/>
        <v>8000000000905</v>
      </c>
      <c r="BA905" t="str">
        <f t="shared" si="748"/>
        <v>GERY SALUT CHOCOLATE</v>
      </c>
      <c r="BB905" t="s">
        <v>4417</v>
      </c>
      <c r="BC905" t="s">
        <v>4417</v>
      </c>
      <c r="BD905" s="1"/>
      <c r="BF905" s="9"/>
      <c r="BG905" s="20"/>
      <c r="BH905" s="13"/>
      <c r="BI905" s="15"/>
      <c r="BL905" s="13"/>
      <c r="BM905" s="1"/>
      <c r="BP905" s="1"/>
      <c r="BQ905" s="1"/>
      <c r="BT905" s="13"/>
      <c r="BU905" s="15"/>
      <c r="BV905" s="14"/>
    </row>
    <row r="906" spans="1:74" x14ac:dyDescent="0.25">
      <c r="A906" s="4" t="str">
        <f t="shared" si="706"/>
        <v/>
      </c>
      <c r="B906" s="4" t="str">
        <f t="shared" si="707"/>
        <v/>
      </c>
      <c r="C906" s="4" t="str">
        <f t="shared" si="708"/>
        <v/>
      </c>
      <c r="D906" s="4" t="str">
        <f t="shared" si="709"/>
        <v/>
      </c>
      <c r="E906" s="4" t="str">
        <f t="shared" si="710"/>
        <v/>
      </c>
      <c r="F906" s="4" t="str">
        <f t="shared" si="711"/>
        <v>RTG</v>
      </c>
      <c r="G906" s="4" t="str">
        <f t="shared" si="712"/>
        <v/>
      </c>
      <c r="H906" s="4" t="str">
        <f t="shared" si="713"/>
        <v/>
      </c>
      <c r="I906" s="4" t="str">
        <f t="shared" si="714"/>
        <v/>
      </c>
      <c r="J906" s="4" t="str">
        <f t="shared" si="715"/>
        <v/>
      </c>
      <c r="K906" s="4" t="str">
        <f t="shared" si="716"/>
        <v/>
      </c>
      <c r="L906" s="4" t="str">
        <f t="shared" si="717"/>
        <v/>
      </c>
      <c r="M906" s="4" t="str">
        <f t="shared" si="718"/>
        <v/>
      </c>
      <c r="N906" s="4" t="str">
        <f t="shared" si="719"/>
        <v/>
      </c>
      <c r="O906" s="4" t="str">
        <f t="shared" si="720"/>
        <v/>
      </c>
      <c r="P906" s="4" t="str">
        <f t="shared" si="721"/>
        <v/>
      </c>
      <c r="Q906" s="4" t="str">
        <f t="shared" si="722"/>
        <v/>
      </c>
      <c r="R906" s="4" t="str">
        <f t="shared" si="723"/>
        <v/>
      </c>
      <c r="S906" s="4" t="str">
        <f t="shared" si="724"/>
        <v/>
      </c>
      <c r="T906" s="4" t="str">
        <f t="shared" si="725"/>
        <v>PACK</v>
      </c>
      <c r="U906" s="4" t="str">
        <f t="shared" si="726"/>
        <v/>
      </c>
      <c r="V906" s="4" t="str">
        <f t="shared" si="727"/>
        <v/>
      </c>
      <c r="W906" s="4" t="str">
        <f t="shared" si="728"/>
        <v/>
      </c>
      <c r="X906" s="4" t="str">
        <f t="shared" si="729"/>
        <v/>
      </c>
      <c r="Y906" s="4">
        <f t="shared" si="730"/>
        <v>7</v>
      </c>
      <c r="Z906" s="4" t="str">
        <f t="shared" si="731"/>
        <v>-</v>
      </c>
      <c r="AA906" s="4" t="str">
        <f t="shared" si="732"/>
        <v>/</v>
      </c>
      <c r="AB906" s="4" t="str">
        <f t="shared" si="733"/>
        <v/>
      </c>
      <c r="AC906" s="4" t="str">
        <f t="shared" si="734"/>
        <v/>
      </c>
      <c r="AD906" s="4" t="str">
        <f t="shared" si="735"/>
        <v/>
      </c>
      <c r="AE906" s="4" t="str">
        <f t="shared" si="736"/>
        <v/>
      </c>
      <c r="AF906" s="4" t="str" cm="1">
        <f t="array" aca="1" ref="AF906" ca="1">LEFT(AS906,MATCH(FALSE,ISNUMBER(MID(AS906,ROW(INDIRECT("1:"&amp;LEN(AS906)+1)), 1) *1),0) -1)</f>
        <v>2</v>
      </c>
      <c r="AG906" s="4">
        <f t="shared" si="737"/>
        <v>9</v>
      </c>
      <c r="AH906" s="4">
        <f t="shared" si="738"/>
        <v>26</v>
      </c>
      <c r="AI906" s="4">
        <f t="shared" si="739"/>
        <v>17</v>
      </c>
      <c r="AJ906" s="4" t="str">
        <f t="shared" si="740"/>
        <v>PACK</v>
      </c>
      <c r="AK906" s="4" t="str">
        <f t="shared" si="741"/>
        <v>/PACK</v>
      </c>
      <c r="AL906" s="4" t="str" cm="1">
        <f t="array" ref="AL906">LEFT(AS906,SUM(LEN(AS906)-LEN(SUBSTITUTE(AS906,{"0";"1";"2";"3";"4";"5";"6";"7";"8";"9"},""))))</f>
        <v>2</v>
      </c>
      <c r="AM906" s="4">
        <f t="shared" si="745"/>
        <v>13</v>
      </c>
      <c r="AN906" s="4" t="b">
        <f>LEFT(AS906,1)=AL906</f>
        <v>1</v>
      </c>
      <c r="AO906" s="4" t="str">
        <f>RIGHT(AJ906,4)</f>
        <v>PACK</v>
      </c>
      <c r="AP906" s="4" t="b">
        <f t="shared" si="746"/>
        <v>1</v>
      </c>
      <c r="AQ906" s="4" t="b">
        <f t="shared" si="742"/>
        <v>0</v>
      </c>
      <c r="AR906" s="5" t="str">
        <f t="shared" si="743"/>
        <v>GERY SALUUT 1000</v>
      </c>
      <c r="AS906" s="4" t="str">
        <f t="shared" si="744"/>
        <v>2RTG/PACK</v>
      </c>
      <c r="AT906" t="s">
        <v>1221</v>
      </c>
      <c r="AV906" s="33" t="str">
        <f t="shared" si="747"/>
        <v>XXXX</v>
      </c>
      <c r="AW906">
        <v>17000</v>
      </c>
      <c r="AX906">
        <v>17000</v>
      </c>
      <c r="AY906">
        <v>16867</v>
      </c>
      <c r="AZ906" t="str">
        <f t="shared" si="704"/>
        <v>8000000000906</v>
      </c>
      <c r="BA906" t="str">
        <f t="shared" si="748"/>
        <v>GERY SALUUT 1000</v>
      </c>
      <c r="BB906" t="s">
        <v>4417</v>
      </c>
      <c r="BC906" t="s">
        <v>4417</v>
      </c>
      <c r="BD906" s="1"/>
      <c r="BF906" s="9"/>
      <c r="BG906" s="20"/>
      <c r="BH906" s="13"/>
      <c r="BI906" s="15"/>
      <c r="BL906" s="13"/>
      <c r="BM906" s="1"/>
      <c r="BP906" s="1"/>
      <c r="BQ906" s="1"/>
      <c r="BT906" s="13"/>
      <c r="BU906" s="15"/>
      <c r="BV906" s="14"/>
    </row>
    <row r="907" spans="1:74" x14ac:dyDescent="0.25">
      <c r="A907" s="4" t="str">
        <f t="shared" si="706"/>
        <v/>
      </c>
      <c r="B907" s="4" t="str">
        <f t="shared" si="707"/>
        <v/>
      </c>
      <c r="C907" s="4" t="str">
        <f t="shared" si="708"/>
        <v/>
      </c>
      <c r="D907" s="4" t="str">
        <f t="shared" si="709"/>
        <v/>
      </c>
      <c r="E907" s="4" t="str">
        <f t="shared" si="710"/>
        <v/>
      </c>
      <c r="F907" s="4" t="str">
        <f t="shared" si="711"/>
        <v/>
      </c>
      <c r="G907" s="4" t="str">
        <f t="shared" si="712"/>
        <v/>
      </c>
      <c r="H907" s="4" t="str">
        <f t="shared" si="713"/>
        <v/>
      </c>
      <c r="I907" s="4" t="str">
        <f t="shared" si="714"/>
        <v/>
      </c>
      <c r="J907" s="4" t="str">
        <f t="shared" si="715"/>
        <v/>
      </c>
      <c r="K907" s="4" t="str">
        <f t="shared" si="716"/>
        <v/>
      </c>
      <c r="L907" s="4" t="str">
        <f t="shared" si="717"/>
        <v/>
      </c>
      <c r="M907" s="4" t="str">
        <f t="shared" si="718"/>
        <v/>
      </c>
      <c r="N907" s="4" t="str">
        <f t="shared" si="719"/>
        <v/>
      </c>
      <c r="O907" s="4" t="str">
        <f t="shared" si="720"/>
        <v>DUS</v>
      </c>
      <c r="P907" s="4" t="str">
        <f t="shared" si="721"/>
        <v/>
      </c>
      <c r="Q907" s="4" t="str">
        <f t="shared" si="722"/>
        <v/>
      </c>
      <c r="R907" s="4" t="str">
        <f t="shared" si="723"/>
        <v/>
      </c>
      <c r="S907" s="4" t="str">
        <f t="shared" si="724"/>
        <v/>
      </c>
      <c r="T907" s="4" t="str">
        <f t="shared" si="725"/>
        <v>PACK</v>
      </c>
      <c r="U907" s="4" t="str">
        <f t="shared" si="726"/>
        <v/>
      </c>
      <c r="V907" s="4" t="str">
        <f t="shared" si="727"/>
        <v/>
      </c>
      <c r="W907" s="4" t="str">
        <f t="shared" si="728"/>
        <v/>
      </c>
      <c r="X907" s="4" t="str">
        <f t="shared" si="729"/>
        <v/>
      </c>
      <c r="Y907" s="4">
        <f t="shared" si="730"/>
        <v>7</v>
      </c>
      <c r="Z907" s="4" t="str">
        <f t="shared" si="731"/>
        <v>-</v>
      </c>
      <c r="AA907" s="4" t="str">
        <f t="shared" si="732"/>
        <v>/</v>
      </c>
      <c r="AB907" s="4" t="str">
        <f t="shared" si="733"/>
        <v/>
      </c>
      <c r="AC907" s="4" t="str">
        <f t="shared" si="734"/>
        <v/>
      </c>
      <c r="AD907" s="4" t="str">
        <f t="shared" si="735"/>
        <v/>
      </c>
      <c r="AE907" s="4" t="str">
        <f t="shared" si="736"/>
        <v/>
      </c>
      <c r="AF907" s="4" t="str" cm="1">
        <f t="array" aca="1" ref="AF907" ca="1">LEFT(AS907,MATCH(FALSE,ISNUMBER(MID(AS907,ROW(INDIRECT("1:"&amp;LEN(AS907)+1)), 1) *1),0) -1)</f>
        <v>6</v>
      </c>
      <c r="AG907" s="4">
        <f t="shared" si="737"/>
        <v>9</v>
      </c>
      <c r="AH907" s="4">
        <f t="shared" si="738"/>
        <v>26</v>
      </c>
      <c r="AI907" s="4">
        <f t="shared" si="739"/>
        <v>17</v>
      </c>
      <c r="AJ907" s="4" t="str">
        <f t="shared" si="740"/>
        <v>/DUS</v>
      </c>
      <c r="AK907" s="4" t="str">
        <f t="shared" si="741"/>
        <v>K/DUS</v>
      </c>
      <c r="AL907" s="4" t="str" cm="1">
        <f t="array" ref="AL907">LEFT(AS907,SUM(LEN(AS907)-LEN(SUBSTITUTE(AS907,{"0";"1";"2";"3";"4";"5";"6";"7";"8";"9"},""))))</f>
        <v>6</v>
      </c>
      <c r="AM907" s="4">
        <f t="shared" si="745"/>
        <v>13</v>
      </c>
      <c r="AN907" s="4" t="b">
        <f>LEFT(AS907,1)=AL907</f>
        <v>1</v>
      </c>
      <c r="AO907" s="4" t="str">
        <f t="shared" ref="AO907:AO915" si="749">RIGHT(AJ907,3)</f>
        <v>DUS</v>
      </c>
      <c r="AP907" s="4" t="b">
        <f t="shared" si="746"/>
        <v>1</v>
      </c>
      <c r="AQ907" s="4" t="b">
        <f t="shared" si="742"/>
        <v>0</v>
      </c>
      <c r="AR907" s="5" t="str">
        <f t="shared" si="743"/>
        <v>GERY SALUUT 1000</v>
      </c>
      <c r="AS907" s="4" t="str">
        <f t="shared" si="744"/>
        <v>6PACK/DUS</v>
      </c>
      <c r="AT907" t="s">
        <v>1222</v>
      </c>
      <c r="AV907" s="33" t="b">
        <f t="shared" ca="1" si="747"/>
        <v>1</v>
      </c>
      <c r="AW907">
        <v>104000</v>
      </c>
      <c r="AX907">
        <v>104000</v>
      </c>
      <c r="AY907">
        <v>101200</v>
      </c>
      <c r="AZ907" t="str">
        <f t="shared" si="704"/>
        <v>8000000000907</v>
      </c>
      <c r="BA907" t="str">
        <f t="shared" si="748"/>
        <v>GERY SALUUT 1000</v>
      </c>
      <c r="BB907" t="s">
        <v>4417</v>
      </c>
      <c r="BC907" t="s">
        <v>4417</v>
      </c>
      <c r="BD907" s="1"/>
      <c r="BF907" s="9"/>
      <c r="BG907" s="20"/>
      <c r="BH907" s="13"/>
      <c r="BI907" s="15"/>
      <c r="BL907" s="13"/>
      <c r="BM907" s="1"/>
      <c r="BP907" s="1"/>
      <c r="BQ907" s="1"/>
      <c r="BT907" s="13"/>
      <c r="BU907" s="15"/>
      <c r="BV907" s="14"/>
    </row>
    <row r="908" spans="1:74" x14ac:dyDescent="0.25">
      <c r="A908" s="4" t="str">
        <f t="shared" si="706"/>
        <v/>
      </c>
      <c r="B908" s="4" t="str">
        <f t="shared" si="707"/>
        <v/>
      </c>
      <c r="C908" s="4" t="str">
        <f t="shared" si="708"/>
        <v>BKS</v>
      </c>
      <c r="D908" s="4" t="str">
        <f t="shared" si="709"/>
        <v/>
      </c>
      <c r="E908" s="4" t="str">
        <f t="shared" si="710"/>
        <v/>
      </c>
      <c r="F908" s="4" t="str">
        <f t="shared" si="711"/>
        <v>RTG</v>
      </c>
      <c r="G908" s="4" t="str">
        <f t="shared" si="712"/>
        <v/>
      </c>
      <c r="H908" s="4" t="str">
        <f t="shared" si="713"/>
        <v/>
      </c>
      <c r="I908" s="4" t="str">
        <f t="shared" si="714"/>
        <v/>
      </c>
      <c r="J908" s="4" t="str">
        <f t="shared" si="715"/>
        <v/>
      </c>
      <c r="K908" s="4" t="str">
        <f t="shared" si="716"/>
        <v/>
      </c>
      <c r="L908" s="4" t="str">
        <f t="shared" si="717"/>
        <v/>
      </c>
      <c r="M908" s="4" t="str">
        <f t="shared" si="718"/>
        <v/>
      </c>
      <c r="N908" s="4" t="str">
        <f t="shared" si="719"/>
        <v/>
      </c>
      <c r="O908" s="4" t="str">
        <f t="shared" si="720"/>
        <v/>
      </c>
      <c r="P908" s="4" t="str">
        <f t="shared" si="721"/>
        <v/>
      </c>
      <c r="Q908" s="4" t="str">
        <f t="shared" si="722"/>
        <v/>
      </c>
      <c r="R908" s="4" t="str">
        <f t="shared" si="723"/>
        <v/>
      </c>
      <c r="S908" s="4" t="str">
        <f t="shared" si="724"/>
        <v/>
      </c>
      <c r="T908" s="4" t="str">
        <f t="shared" si="725"/>
        <v/>
      </c>
      <c r="U908" s="4" t="str">
        <f t="shared" si="726"/>
        <v/>
      </c>
      <c r="V908" s="4" t="str">
        <f t="shared" si="727"/>
        <v/>
      </c>
      <c r="W908" s="4" t="str">
        <f t="shared" si="728"/>
        <v/>
      </c>
      <c r="X908" s="4" t="str">
        <f t="shared" si="729"/>
        <v/>
      </c>
      <c r="Y908" s="4">
        <f t="shared" si="730"/>
        <v>6</v>
      </c>
      <c r="Z908" s="4" t="str">
        <f t="shared" si="731"/>
        <v>-</v>
      </c>
      <c r="AA908" s="4" t="str">
        <f t="shared" si="732"/>
        <v>/</v>
      </c>
      <c r="AB908" s="4" t="str">
        <f t="shared" si="733"/>
        <v/>
      </c>
      <c r="AC908" s="4" t="str">
        <f t="shared" si="734"/>
        <v/>
      </c>
      <c r="AD908" s="4" t="str">
        <f t="shared" si="735"/>
        <v/>
      </c>
      <c r="AE908" s="4" t="str">
        <f t="shared" si="736"/>
        <v/>
      </c>
      <c r="AF908" s="4" t="str" cm="1">
        <f t="array" aca="1" ref="AF908" ca="1">LEFT(AS908,MATCH(FALSE,ISNUMBER(MID(AS908,ROW(INDIRECT("1:"&amp;LEN(AS908)+1)), 1) *1),0) -1)</f>
        <v>10</v>
      </c>
      <c r="AG908" s="4">
        <f t="shared" si="737"/>
        <v>9</v>
      </c>
      <c r="AH908" s="4">
        <f t="shared" si="738"/>
        <v>31</v>
      </c>
      <c r="AI908" s="4">
        <f t="shared" si="739"/>
        <v>22</v>
      </c>
      <c r="AJ908" s="4" t="str">
        <f t="shared" si="740"/>
        <v>/RTG</v>
      </c>
      <c r="AK908" s="4" t="str">
        <f t="shared" si="741"/>
        <v>S/RTG</v>
      </c>
      <c r="AL908" s="4" t="str" cm="1">
        <f t="array" ref="AL908">LEFT(AS908,SUM(LEN(AS908)-LEN(SUBSTITUTE(AS908,{"0";"1";"2";"3";"4";"5";"6";"7";"8";"9"},""))))</f>
        <v>10</v>
      </c>
      <c r="AM908" s="4">
        <f t="shared" si="745"/>
        <v>13</v>
      </c>
      <c r="AN908" s="4" t="b">
        <f t="shared" ref="AN908:AN915" si="750">LEFT(AS908,2)=AL908</f>
        <v>1</v>
      </c>
      <c r="AO908" s="4" t="str">
        <f t="shared" si="749"/>
        <v>RTG</v>
      </c>
      <c r="AP908" s="4" t="b">
        <f t="shared" si="746"/>
        <v>0</v>
      </c>
      <c r="AQ908" s="4" t="b">
        <f t="shared" si="742"/>
        <v>0</v>
      </c>
      <c r="AR908" s="5" t="str">
        <f t="shared" si="743"/>
        <v>GERY SALUUT 1000 ABON</v>
      </c>
      <c r="AS908" s="4" t="str">
        <f t="shared" si="744"/>
        <v>10BKS/RTG</v>
      </c>
      <c r="AT908" t="s">
        <v>1209</v>
      </c>
      <c r="AU908" s="1" t="s">
        <v>1210</v>
      </c>
      <c r="AV908" s="33" t="str">
        <f t="shared" ca="1" si="747"/>
        <v/>
      </c>
      <c r="AW908">
        <v>9000</v>
      </c>
      <c r="AX908">
        <v>9000</v>
      </c>
      <c r="AY908">
        <v>8434</v>
      </c>
      <c r="AZ908" t="str">
        <f t="shared" si="704"/>
        <v>8992775003978</v>
      </c>
      <c r="BA908" t="str">
        <f t="shared" si="748"/>
        <v>GERY SALUUT 1000 ABON</v>
      </c>
      <c r="BB908" t="s">
        <v>4417</v>
      </c>
      <c r="BC908" t="s">
        <v>4417</v>
      </c>
      <c r="BD908" s="1"/>
      <c r="BF908" s="9"/>
      <c r="BG908" s="20"/>
      <c r="BH908" s="13"/>
      <c r="BI908" s="15"/>
      <c r="BL908" s="13"/>
      <c r="BM908" s="1"/>
      <c r="BP908" s="1"/>
      <c r="BQ908" s="1"/>
      <c r="BT908" s="13"/>
      <c r="BU908" s="15"/>
      <c r="BV908" s="14"/>
    </row>
    <row r="909" spans="1:74" x14ac:dyDescent="0.25">
      <c r="A909" s="4" t="str">
        <f t="shared" si="706"/>
        <v/>
      </c>
      <c r="B909" s="4" t="str">
        <f t="shared" si="707"/>
        <v/>
      </c>
      <c r="C909" s="4" t="str">
        <f t="shared" si="708"/>
        <v>BKS</v>
      </c>
      <c r="D909" s="4" t="str">
        <f t="shared" si="709"/>
        <v/>
      </c>
      <c r="E909" s="4" t="str">
        <f t="shared" si="710"/>
        <v/>
      </c>
      <c r="F909" s="4" t="str">
        <f t="shared" si="711"/>
        <v>RTG</v>
      </c>
      <c r="G909" s="4" t="str">
        <f t="shared" si="712"/>
        <v/>
      </c>
      <c r="H909" s="4" t="str">
        <f t="shared" si="713"/>
        <v/>
      </c>
      <c r="I909" s="4" t="str">
        <f t="shared" si="714"/>
        <v/>
      </c>
      <c r="J909" s="4" t="str">
        <f t="shared" si="715"/>
        <v/>
      </c>
      <c r="K909" s="4" t="str">
        <f t="shared" si="716"/>
        <v/>
      </c>
      <c r="L909" s="4" t="str">
        <f t="shared" si="717"/>
        <v/>
      </c>
      <c r="M909" s="4" t="str">
        <f t="shared" si="718"/>
        <v/>
      </c>
      <c r="N909" s="4" t="str">
        <f t="shared" si="719"/>
        <v/>
      </c>
      <c r="O909" s="4" t="str">
        <f t="shared" si="720"/>
        <v/>
      </c>
      <c r="P909" s="4" t="str">
        <f t="shared" si="721"/>
        <v/>
      </c>
      <c r="Q909" s="4" t="str">
        <f t="shared" si="722"/>
        <v/>
      </c>
      <c r="R909" s="4" t="str">
        <f t="shared" si="723"/>
        <v/>
      </c>
      <c r="S909" s="4" t="str">
        <f t="shared" si="724"/>
        <v/>
      </c>
      <c r="T909" s="4" t="str">
        <f t="shared" si="725"/>
        <v/>
      </c>
      <c r="U909" s="4" t="str">
        <f t="shared" si="726"/>
        <v/>
      </c>
      <c r="V909" s="4" t="str">
        <f t="shared" si="727"/>
        <v/>
      </c>
      <c r="W909" s="4" t="str">
        <f t="shared" si="728"/>
        <v/>
      </c>
      <c r="X909" s="4" t="str">
        <f t="shared" si="729"/>
        <v/>
      </c>
      <c r="Y909" s="4">
        <f t="shared" si="730"/>
        <v>6</v>
      </c>
      <c r="Z909" s="4" t="str">
        <f t="shared" si="731"/>
        <v>-</v>
      </c>
      <c r="AA909" s="4" t="str">
        <f t="shared" si="732"/>
        <v>/</v>
      </c>
      <c r="AB909" s="4" t="str">
        <f t="shared" si="733"/>
        <v/>
      </c>
      <c r="AC909" s="4" t="str">
        <f t="shared" si="734"/>
        <v/>
      </c>
      <c r="AD909" s="4" t="str">
        <f t="shared" si="735"/>
        <v/>
      </c>
      <c r="AE909" s="4" t="str">
        <f t="shared" si="736"/>
        <v/>
      </c>
      <c r="AF909" s="4" t="str" cm="1">
        <f t="array" aca="1" ref="AF909" ca="1">LEFT(AS909,MATCH(FALSE,ISNUMBER(MID(AS909,ROW(INDIRECT("1:"&amp;LEN(AS909)+1)), 1) *1),0) -1)</f>
        <v>10</v>
      </c>
      <c r="AG909" s="4">
        <f t="shared" si="737"/>
        <v>9</v>
      </c>
      <c r="AH909" s="4">
        <f t="shared" si="738"/>
        <v>33</v>
      </c>
      <c r="AI909" s="4">
        <f t="shared" si="739"/>
        <v>24</v>
      </c>
      <c r="AJ909" s="4" t="str">
        <f t="shared" si="740"/>
        <v>/RTG</v>
      </c>
      <c r="AK909" s="4" t="str">
        <f t="shared" si="741"/>
        <v>S/RTG</v>
      </c>
      <c r="AL909" s="4" t="str" cm="1">
        <f t="array" ref="AL909">LEFT(AS909,SUM(LEN(AS909)-LEN(SUBSTITUTE(AS909,{"0";"1";"2";"3";"4";"5";"6";"7";"8";"9"},""))))</f>
        <v>10</v>
      </c>
      <c r="AM909" s="4">
        <f t="shared" si="745"/>
        <v>13</v>
      </c>
      <c r="AN909" s="4" t="b">
        <f t="shared" si="750"/>
        <v>1</v>
      </c>
      <c r="AO909" s="4" t="str">
        <f t="shared" si="749"/>
        <v>RTG</v>
      </c>
      <c r="AP909" s="4" t="b">
        <f t="shared" si="746"/>
        <v>0</v>
      </c>
      <c r="AQ909" s="4" t="b">
        <f t="shared" si="742"/>
        <v>0</v>
      </c>
      <c r="AR909" s="5" t="str">
        <f t="shared" si="743"/>
        <v>GERY SALUUT 1000 CHEESE</v>
      </c>
      <c r="AS909" s="4" t="str">
        <f t="shared" si="744"/>
        <v>10BKS/RTG</v>
      </c>
      <c r="AT909" t="s">
        <v>1211</v>
      </c>
      <c r="AU909" s="1" t="s">
        <v>1212</v>
      </c>
      <c r="AV909" s="33" t="str">
        <f t="shared" ca="1" si="747"/>
        <v/>
      </c>
      <c r="AW909">
        <v>9000</v>
      </c>
      <c r="AX909">
        <v>9000</v>
      </c>
      <c r="AY909">
        <v>8434</v>
      </c>
      <c r="AZ909" t="str">
        <f t="shared" si="704"/>
        <v>8992775305034</v>
      </c>
      <c r="BA909" t="str">
        <f t="shared" si="748"/>
        <v>GERY SALUUT 1000 CHEESE</v>
      </c>
      <c r="BB909" t="s">
        <v>4417</v>
      </c>
      <c r="BC909" t="s">
        <v>4417</v>
      </c>
      <c r="BD909" s="1"/>
      <c r="BF909" s="9"/>
      <c r="BG909" s="20"/>
      <c r="BH909" s="13"/>
      <c r="BI909" s="15"/>
      <c r="BL909" s="13"/>
      <c r="BM909" s="1"/>
      <c r="BP909" s="1"/>
      <c r="BQ909" s="1"/>
      <c r="BT909" s="13"/>
      <c r="BU909" s="15"/>
      <c r="BV909" s="14"/>
    </row>
    <row r="910" spans="1:74" x14ac:dyDescent="0.25">
      <c r="A910" s="4" t="str">
        <f t="shared" si="706"/>
        <v/>
      </c>
      <c r="B910" s="4" t="str">
        <f t="shared" si="707"/>
        <v/>
      </c>
      <c r="C910" s="4" t="str">
        <f t="shared" si="708"/>
        <v>BKS</v>
      </c>
      <c r="D910" s="4" t="str">
        <f t="shared" si="709"/>
        <v/>
      </c>
      <c r="E910" s="4" t="str">
        <f t="shared" si="710"/>
        <v/>
      </c>
      <c r="F910" s="4" t="str">
        <f t="shared" si="711"/>
        <v>RTG</v>
      </c>
      <c r="G910" s="4" t="str">
        <f t="shared" si="712"/>
        <v/>
      </c>
      <c r="H910" s="4" t="str">
        <f t="shared" si="713"/>
        <v/>
      </c>
      <c r="I910" s="4" t="str">
        <f t="shared" si="714"/>
        <v/>
      </c>
      <c r="J910" s="4" t="str">
        <f t="shared" si="715"/>
        <v/>
      </c>
      <c r="K910" s="4" t="str">
        <f t="shared" si="716"/>
        <v/>
      </c>
      <c r="L910" s="4" t="str">
        <f t="shared" si="717"/>
        <v/>
      </c>
      <c r="M910" s="4" t="str">
        <f t="shared" si="718"/>
        <v/>
      </c>
      <c r="N910" s="4" t="str">
        <f t="shared" si="719"/>
        <v/>
      </c>
      <c r="O910" s="4" t="str">
        <f t="shared" si="720"/>
        <v/>
      </c>
      <c r="P910" s="4" t="str">
        <f t="shared" si="721"/>
        <v/>
      </c>
      <c r="Q910" s="4" t="str">
        <f t="shared" si="722"/>
        <v/>
      </c>
      <c r="R910" s="4" t="str">
        <f t="shared" si="723"/>
        <v/>
      </c>
      <c r="S910" s="4" t="str">
        <f t="shared" si="724"/>
        <v/>
      </c>
      <c r="T910" s="4" t="str">
        <f t="shared" si="725"/>
        <v/>
      </c>
      <c r="U910" s="4" t="str">
        <f t="shared" si="726"/>
        <v/>
      </c>
      <c r="V910" s="4" t="str">
        <f t="shared" si="727"/>
        <v/>
      </c>
      <c r="W910" s="4" t="str">
        <f t="shared" si="728"/>
        <v/>
      </c>
      <c r="X910" s="4" t="str">
        <f t="shared" si="729"/>
        <v/>
      </c>
      <c r="Y910" s="4">
        <f t="shared" si="730"/>
        <v>6</v>
      </c>
      <c r="Z910" s="4" t="str">
        <f t="shared" si="731"/>
        <v>-</v>
      </c>
      <c r="AA910" s="4" t="str">
        <f t="shared" si="732"/>
        <v>/</v>
      </c>
      <c r="AB910" s="4" t="str">
        <f t="shared" si="733"/>
        <v/>
      </c>
      <c r="AC910" s="4" t="str">
        <f t="shared" si="734"/>
        <v/>
      </c>
      <c r="AD910" s="4" t="str">
        <f t="shared" si="735"/>
        <v/>
      </c>
      <c r="AE910" s="4" t="str">
        <f t="shared" si="736"/>
        <v/>
      </c>
      <c r="AF910" s="4" t="str" cm="1">
        <f t="array" aca="1" ref="AF910" ca="1">LEFT(AS910,MATCH(FALSE,ISNUMBER(MID(AS910,ROW(INDIRECT("1:"&amp;LEN(AS910)+1)), 1) *1),0) -1)</f>
        <v>10</v>
      </c>
      <c r="AG910" s="4">
        <f t="shared" si="737"/>
        <v>9</v>
      </c>
      <c r="AH910" s="4">
        <f t="shared" si="738"/>
        <v>33</v>
      </c>
      <c r="AI910" s="4">
        <f t="shared" si="739"/>
        <v>24</v>
      </c>
      <c r="AJ910" s="4" t="str">
        <f t="shared" si="740"/>
        <v>/RTG</v>
      </c>
      <c r="AK910" s="4" t="str">
        <f t="shared" si="741"/>
        <v>S/RTG</v>
      </c>
      <c r="AL910" s="4" t="str" cm="1">
        <f t="array" ref="AL910">LEFT(AS910,SUM(LEN(AS910)-LEN(SUBSTITUTE(AS910,{"0";"1";"2";"3";"4";"5";"6";"7";"8";"9"},""))))</f>
        <v>10</v>
      </c>
      <c r="AM910" s="4">
        <f t="shared" si="745"/>
        <v>13</v>
      </c>
      <c r="AN910" s="4" t="b">
        <f t="shared" si="750"/>
        <v>1</v>
      </c>
      <c r="AO910" s="4" t="str">
        <f t="shared" si="749"/>
        <v>RTG</v>
      </c>
      <c r="AP910" s="4" t="b">
        <f t="shared" si="746"/>
        <v>0</v>
      </c>
      <c r="AQ910" s="4" t="b">
        <f t="shared" si="742"/>
        <v>0</v>
      </c>
      <c r="AR910" s="5" t="str">
        <f t="shared" si="743"/>
        <v>GERY SALUUT 1000 COKLAT</v>
      </c>
      <c r="AS910" s="4" t="str">
        <f t="shared" si="744"/>
        <v>10BKS/RTG</v>
      </c>
      <c r="AT910" t="s">
        <v>1215</v>
      </c>
      <c r="AU910" s="1" t="s">
        <v>1216</v>
      </c>
      <c r="AV910" s="33" t="str">
        <f t="shared" ca="1" si="747"/>
        <v/>
      </c>
      <c r="AW910">
        <v>9000</v>
      </c>
      <c r="AX910">
        <v>9000</v>
      </c>
      <c r="AY910">
        <v>8434</v>
      </c>
      <c r="AZ910" t="str">
        <f t="shared" si="704"/>
        <v>8992775305003</v>
      </c>
      <c r="BA910" t="str">
        <f t="shared" si="748"/>
        <v>GERY SALUUT 1000 COKLAT</v>
      </c>
      <c r="BB910" t="s">
        <v>4417</v>
      </c>
      <c r="BC910" t="s">
        <v>4417</v>
      </c>
      <c r="BD910" s="1"/>
      <c r="BF910" s="9"/>
      <c r="BG910" s="20"/>
      <c r="BH910" s="13"/>
      <c r="BI910" s="15"/>
      <c r="BL910" s="13"/>
      <c r="BM910" s="1"/>
      <c r="BP910" s="1"/>
      <c r="BQ910" s="1"/>
      <c r="BT910" s="13"/>
      <c r="BU910" s="15"/>
      <c r="BV910" s="14"/>
    </row>
    <row r="911" spans="1:74" x14ac:dyDescent="0.25">
      <c r="A911" s="4" t="str">
        <f t="shared" si="706"/>
        <v/>
      </c>
      <c r="B911" s="4" t="str">
        <f t="shared" si="707"/>
        <v/>
      </c>
      <c r="C911" s="4" t="str">
        <f t="shared" si="708"/>
        <v>BKS</v>
      </c>
      <c r="D911" s="4" t="str">
        <f t="shared" si="709"/>
        <v/>
      </c>
      <c r="E911" s="4" t="str">
        <f t="shared" si="710"/>
        <v/>
      </c>
      <c r="F911" s="4" t="str">
        <f t="shared" si="711"/>
        <v>RTG</v>
      </c>
      <c r="G911" s="4" t="str">
        <f t="shared" si="712"/>
        <v/>
      </c>
      <c r="H911" s="4" t="str">
        <f t="shared" si="713"/>
        <v/>
      </c>
      <c r="I911" s="4" t="str">
        <f t="shared" si="714"/>
        <v/>
      </c>
      <c r="J911" s="4" t="str">
        <f t="shared" si="715"/>
        <v/>
      </c>
      <c r="K911" s="4" t="str">
        <f t="shared" si="716"/>
        <v/>
      </c>
      <c r="L911" s="4" t="str">
        <f t="shared" si="717"/>
        <v/>
      </c>
      <c r="M911" s="4" t="str">
        <f t="shared" si="718"/>
        <v/>
      </c>
      <c r="N911" s="4" t="str">
        <f t="shared" si="719"/>
        <v/>
      </c>
      <c r="O911" s="4" t="str">
        <f t="shared" si="720"/>
        <v/>
      </c>
      <c r="P911" s="4" t="str">
        <f t="shared" si="721"/>
        <v/>
      </c>
      <c r="Q911" s="4" t="str">
        <f t="shared" si="722"/>
        <v/>
      </c>
      <c r="R911" s="4" t="str">
        <f t="shared" si="723"/>
        <v/>
      </c>
      <c r="S911" s="4" t="str">
        <f t="shared" si="724"/>
        <v/>
      </c>
      <c r="T911" s="4" t="str">
        <f t="shared" si="725"/>
        <v/>
      </c>
      <c r="U911" s="4" t="str">
        <f t="shared" si="726"/>
        <v/>
      </c>
      <c r="V911" s="4" t="str">
        <f t="shared" si="727"/>
        <v/>
      </c>
      <c r="W911" s="4" t="str">
        <f t="shared" si="728"/>
        <v/>
      </c>
      <c r="X911" s="4" t="str">
        <f t="shared" si="729"/>
        <v/>
      </c>
      <c r="Y911" s="4">
        <f t="shared" si="730"/>
        <v>6</v>
      </c>
      <c r="Z911" s="4" t="str">
        <f t="shared" si="731"/>
        <v>-</v>
      </c>
      <c r="AA911" s="4" t="str">
        <f t="shared" si="732"/>
        <v>/</v>
      </c>
      <c r="AB911" s="4" t="str">
        <f t="shared" si="733"/>
        <v/>
      </c>
      <c r="AC911" s="4" t="str">
        <f t="shared" si="734"/>
        <v/>
      </c>
      <c r="AD911" s="4" t="str">
        <f t="shared" si="735"/>
        <v/>
      </c>
      <c r="AE911" s="4" t="str">
        <f t="shared" si="736"/>
        <v/>
      </c>
      <c r="AF911" s="4" t="str" cm="1">
        <f t="array" aca="1" ref="AF911" ca="1">LEFT(AS911,MATCH(FALSE,ISNUMBER(MID(AS911,ROW(INDIRECT("1:"&amp;LEN(AS911)+1)), 1) *1),0) -1)</f>
        <v>10</v>
      </c>
      <c r="AG911" s="4">
        <f t="shared" si="737"/>
        <v>9</v>
      </c>
      <c r="AH911" s="4">
        <f t="shared" si="738"/>
        <v>40</v>
      </c>
      <c r="AI911" s="4">
        <f t="shared" si="739"/>
        <v>31</v>
      </c>
      <c r="AJ911" s="4" t="str">
        <f t="shared" si="740"/>
        <v>/RTG</v>
      </c>
      <c r="AK911" s="4" t="str">
        <f t="shared" si="741"/>
        <v>S/RTG</v>
      </c>
      <c r="AL911" s="4" t="str" cm="1">
        <f t="array" ref="AL911">LEFT(AS911,SUM(LEN(AS911)-LEN(SUBSTITUTE(AS911,{"0";"1";"2";"3";"4";"5";"6";"7";"8";"9"},""))))</f>
        <v>10</v>
      </c>
      <c r="AM911" s="4">
        <f t="shared" si="745"/>
        <v>13</v>
      </c>
      <c r="AN911" s="4" t="b">
        <f t="shared" si="750"/>
        <v>1</v>
      </c>
      <c r="AO911" s="4" t="str">
        <f t="shared" si="749"/>
        <v>RTG</v>
      </c>
      <c r="AP911" s="4" t="b">
        <f t="shared" si="746"/>
        <v>0</v>
      </c>
      <c r="AQ911" s="4" t="b">
        <f t="shared" si="742"/>
        <v>0</v>
      </c>
      <c r="AR911" s="5" t="str">
        <f t="shared" si="743"/>
        <v>GERY SALUUT 1000 COKLAT KELAPA</v>
      </c>
      <c r="AS911" s="4" t="str">
        <f t="shared" si="744"/>
        <v>10BKS/RTG</v>
      </c>
      <c r="AT911" t="s">
        <v>1213</v>
      </c>
      <c r="AU911" s="1" t="s">
        <v>1214</v>
      </c>
      <c r="AV911" s="33" t="str">
        <f t="shared" ca="1" si="747"/>
        <v/>
      </c>
      <c r="AW911">
        <v>9000</v>
      </c>
      <c r="AX911">
        <v>9000</v>
      </c>
      <c r="AY911">
        <v>8434</v>
      </c>
      <c r="AZ911" t="str">
        <f t="shared" si="704"/>
        <v>8992775001806</v>
      </c>
      <c r="BA911" t="str">
        <f t="shared" si="748"/>
        <v>GERY SALUUT 1000 COKLAT KELAPA</v>
      </c>
      <c r="BB911" t="s">
        <v>4417</v>
      </c>
      <c r="BC911" t="s">
        <v>4417</v>
      </c>
      <c r="BD911" s="1"/>
      <c r="BF911" s="9"/>
      <c r="BG911" s="20"/>
      <c r="BH911" s="13"/>
      <c r="BI911" s="15"/>
      <c r="BL911" s="13"/>
      <c r="BM911" s="1"/>
      <c r="BP911" s="1"/>
      <c r="BQ911" s="1"/>
      <c r="BT911" s="13"/>
      <c r="BU911" s="15"/>
      <c r="BV911" s="14"/>
    </row>
    <row r="912" spans="1:74" x14ac:dyDescent="0.25">
      <c r="A912" s="4" t="str">
        <f t="shared" si="706"/>
        <v/>
      </c>
      <c r="B912" s="4" t="str">
        <f t="shared" si="707"/>
        <v/>
      </c>
      <c r="C912" s="4" t="str">
        <f t="shared" si="708"/>
        <v>BKS</v>
      </c>
      <c r="D912" s="4" t="str">
        <f t="shared" si="709"/>
        <v/>
      </c>
      <c r="E912" s="4" t="str">
        <f t="shared" si="710"/>
        <v/>
      </c>
      <c r="F912" s="4" t="str">
        <f t="shared" si="711"/>
        <v>RTG</v>
      </c>
      <c r="G912" s="4" t="str">
        <f t="shared" si="712"/>
        <v/>
      </c>
      <c r="H912" s="4" t="str">
        <f t="shared" si="713"/>
        <v/>
      </c>
      <c r="I912" s="4" t="str">
        <f t="shared" si="714"/>
        <v/>
      </c>
      <c r="J912" s="4" t="str">
        <f t="shared" si="715"/>
        <v/>
      </c>
      <c r="K912" s="4" t="str">
        <f t="shared" si="716"/>
        <v/>
      </c>
      <c r="L912" s="4" t="str">
        <f t="shared" si="717"/>
        <v/>
      </c>
      <c r="M912" s="4" t="str">
        <f t="shared" si="718"/>
        <v/>
      </c>
      <c r="N912" s="4" t="str">
        <f t="shared" si="719"/>
        <v/>
      </c>
      <c r="O912" s="4" t="str">
        <f t="shared" si="720"/>
        <v/>
      </c>
      <c r="P912" s="4" t="str">
        <f t="shared" si="721"/>
        <v/>
      </c>
      <c r="Q912" s="4" t="str">
        <f t="shared" si="722"/>
        <v/>
      </c>
      <c r="R912" s="4" t="str">
        <f t="shared" si="723"/>
        <v/>
      </c>
      <c r="S912" s="4" t="str">
        <f t="shared" si="724"/>
        <v/>
      </c>
      <c r="T912" s="4" t="str">
        <f t="shared" si="725"/>
        <v/>
      </c>
      <c r="U912" s="4" t="str">
        <f t="shared" si="726"/>
        <v/>
      </c>
      <c r="V912" s="4" t="str">
        <f t="shared" si="727"/>
        <v/>
      </c>
      <c r="W912" s="4" t="str">
        <f t="shared" si="728"/>
        <v/>
      </c>
      <c r="X912" s="4" t="str">
        <f t="shared" si="729"/>
        <v/>
      </c>
      <c r="Y912" s="4">
        <f t="shared" si="730"/>
        <v>6</v>
      </c>
      <c r="Z912" s="4" t="str">
        <f t="shared" si="731"/>
        <v>-</v>
      </c>
      <c r="AA912" s="4" t="str">
        <f t="shared" si="732"/>
        <v>/</v>
      </c>
      <c r="AB912" s="4" t="str">
        <f t="shared" si="733"/>
        <v/>
      </c>
      <c r="AC912" s="4" t="str">
        <f t="shared" si="734"/>
        <v/>
      </c>
      <c r="AD912" s="4" t="str">
        <f t="shared" si="735"/>
        <v/>
      </c>
      <c r="AE912" s="4" t="str">
        <f t="shared" si="736"/>
        <v/>
      </c>
      <c r="AF912" s="4" t="str" cm="1">
        <f t="array" aca="1" ref="AF912" ca="1">LEFT(AS912,MATCH(FALSE,ISNUMBER(MID(AS912,ROW(INDIRECT("1:"&amp;LEN(AS912)+1)), 1) *1),0) -1)</f>
        <v>10</v>
      </c>
      <c r="AG912" s="4">
        <f t="shared" si="737"/>
        <v>9</v>
      </c>
      <c r="AH912" s="4">
        <f t="shared" si="738"/>
        <v>33</v>
      </c>
      <c r="AI912" s="4">
        <f t="shared" si="739"/>
        <v>24</v>
      </c>
      <c r="AJ912" s="4" t="str">
        <f t="shared" si="740"/>
        <v>/RTG</v>
      </c>
      <c r="AK912" s="4" t="str">
        <f t="shared" si="741"/>
        <v>S/RTG</v>
      </c>
      <c r="AL912" s="4" t="str" cm="1">
        <f t="array" ref="AL912">LEFT(AS912,SUM(LEN(AS912)-LEN(SUBSTITUTE(AS912,{"0";"1";"2";"3";"4";"5";"6";"7";"8";"9"},""))))</f>
        <v>10</v>
      </c>
      <c r="AM912" s="4">
        <f t="shared" si="745"/>
        <v>13</v>
      </c>
      <c r="AN912" s="4" t="b">
        <f t="shared" si="750"/>
        <v>1</v>
      </c>
      <c r="AO912" s="4" t="str">
        <f t="shared" si="749"/>
        <v>RTG</v>
      </c>
      <c r="AP912" s="4" t="b">
        <f t="shared" si="746"/>
        <v>0</v>
      </c>
      <c r="AQ912" s="4" t="b">
        <f t="shared" si="742"/>
        <v>0</v>
      </c>
      <c r="AR912" s="5" t="str">
        <f t="shared" si="743"/>
        <v>GERY SALUUT 1000 KELAPA</v>
      </c>
      <c r="AS912" s="4" t="str">
        <f t="shared" si="744"/>
        <v>10BKS/RTG</v>
      </c>
      <c r="AT912" t="s">
        <v>1217</v>
      </c>
      <c r="AU912" s="1" t="s">
        <v>1218</v>
      </c>
      <c r="AV912" s="33" t="str">
        <f t="shared" ca="1" si="747"/>
        <v/>
      </c>
      <c r="AW912">
        <v>9000</v>
      </c>
      <c r="AX912">
        <v>9000</v>
      </c>
      <c r="AY912">
        <v>8434</v>
      </c>
      <c r="AZ912" t="str">
        <f t="shared" si="704"/>
        <v>8992775305126</v>
      </c>
      <c r="BA912" t="str">
        <f t="shared" si="748"/>
        <v>GERY SALUUT 1000 KELAPA</v>
      </c>
      <c r="BB912" t="s">
        <v>4417</v>
      </c>
      <c r="BC912" t="s">
        <v>4417</v>
      </c>
      <c r="BD912" s="1"/>
      <c r="BF912" s="9"/>
      <c r="BG912" s="20"/>
      <c r="BH912" s="13"/>
      <c r="BI912" s="15"/>
      <c r="BL912" s="13"/>
      <c r="BM912" s="1"/>
      <c r="BP912" s="1"/>
      <c r="BQ912" s="1"/>
      <c r="BT912" s="13"/>
      <c r="BU912" s="15"/>
      <c r="BV912" s="14"/>
    </row>
    <row r="913" spans="1:74" x14ac:dyDescent="0.25">
      <c r="A913" s="4" t="str">
        <f t="shared" si="706"/>
        <v/>
      </c>
      <c r="B913" s="4" t="str">
        <f t="shared" si="707"/>
        <v/>
      </c>
      <c r="C913" s="4" t="str">
        <f t="shared" si="708"/>
        <v>BKS</v>
      </c>
      <c r="D913" s="4" t="str">
        <f t="shared" si="709"/>
        <v/>
      </c>
      <c r="E913" s="4" t="str">
        <f t="shared" si="710"/>
        <v/>
      </c>
      <c r="F913" s="4" t="str">
        <f t="shared" si="711"/>
        <v>RTG</v>
      </c>
      <c r="G913" s="4" t="str">
        <f t="shared" si="712"/>
        <v/>
      </c>
      <c r="H913" s="4" t="str">
        <f t="shared" si="713"/>
        <v/>
      </c>
      <c r="I913" s="4" t="str">
        <f t="shared" si="714"/>
        <v/>
      </c>
      <c r="J913" s="4" t="str">
        <f t="shared" si="715"/>
        <v/>
      </c>
      <c r="K913" s="4" t="str">
        <f t="shared" si="716"/>
        <v/>
      </c>
      <c r="L913" s="4" t="str">
        <f t="shared" si="717"/>
        <v/>
      </c>
      <c r="M913" s="4" t="str">
        <f t="shared" si="718"/>
        <v/>
      </c>
      <c r="N913" s="4" t="str">
        <f t="shared" si="719"/>
        <v/>
      </c>
      <c r="O913" s="4" t="str">
        <f t="shared" si="720"/>
        <v/>
      </c>
      <c r="P913" s="4" t="str">
        <f t="shared" si="721"/>
        <v/>
      </c>
      <c r="Q913" s="4" t="str">
        <f t="shared" si="722"/>
        <v/>
      </c>
      <c r="R913" s="4" t="str">
        <f t="shared" si="723"/>
        <v/>
      </c>
      <c r="S913" s="4" t="str">
        <f t="shared" si="724"/>
        <v/>
      </c>
      <c r="T913" s="4" t="str">
        <f t="shared" si="725"/>
        <v/>
      </c>
      <c r="U913" s="4" t="str">
        <f t="shared" si="726"/>
        <v/>
      </c>
      <c r="V913" s="4" t="str">
        <f t="shared" si="727"/>
        <v/>
      </c>
      <c r="W913" s="4" t="str">
        <f t="shared" si="728"/>
        <v/>
      </c>
      <c r="X913" s="4" t="str">
        <f t="shared" si="729"/>
        <v/>
      </c>
      <c r="Y913" s="4">
        <f t="shared" si="730"/>
        <v>6</v>
      </c>
      <c r="Z913" s="4" t="str">
        <f t="shared" si="731"/>
        <v>-</v>
      </c>
      <c r="AA913" s="4" t="str">
        <f t="shared" si="732"/>
        <v>/</v>
      </c>
      <c r="AB913" s="4" t="str">
        <f t="shared" si="733"/>
        <v/>
      </c>
      <c r="AC913" s="4" t="str">
        <f t="shared" si="734"/>
        <v/>
      </c>
      <c r="AD913" s="4" t="str">
        <f t="shared" si="735"/>
        <v/>
      </c>
      <c r="AE913" s="4" t="str">
        <f t="shared" si="736"/>
        <v/>
      </c>
      <c r="AF913" s="4" t="str" cm="1">
        <f t="array" aca="1" ref="AF913" ca="1">LEFT(AS913,MATCH(FALSE,ISNUMBER(MID(AS913,ROW(INDIRECT("1:"&amp;LEN(AS913)+1)), 1) *1),0) -1)</f>
        <v>10</v>
      </c>
      <c r="AG913" s="4">
        <f t="shared" si="737"/>
        <v>9</v>
      </c>
      <c r="AH913" s="4">
        <f t="shared" si="738"/>
        <v>33</v>
      </c>
      <c r="AI913" s="4">
        <f t="shared" si="739"/>
        <v>24</v>
      </c>
      <c r="AJ913" s="4" t="str">
        <f t="shared" si="740"/>
        <v>/RTG</v>
      </c>
      <c r="AK913" s="4" t="str">
        <f t="shared" si="741"/>
        <v>S/RTG</v>
      </c>
      <c r="AL913" s="4" t="str" cm="1">
        <f t="array" ref="AL913">LEFT(AS913,SUM(LEN(AS913)-LEN(SUBSTITUTE(AS913,{"0";"1";"2";"3";"4";"5";"6";"7";"8";"9"},""))))</f>
        <v>10</v>
      </c>
      <c r="AM913" s="4">
        <f t="shared" si="745"/>
        <v>13</v>
      </c>
      <c r="AN913" s="4" t="b">
        <f t="shared" si="750"/>
        <v>1</v>
      </c>
      <c r="AO913" s="4" t="str">
        <f t="shared" si="749"/>
        <v>RTG</v>
      </c>
      <c r="AP913" s="4" t="b">
        <f t="shared" si="746"/>
        <v>0</v>
      </c>
      <c r="AQ913" s="4" t="b">
        <f t="shared" si="742"/>
        <v>0</v>
      </c>
      <c r="AR913" s="5" t="str">
        <f t="shared" si="743"/>
        <v>GERY SALUUT 1000 MATCHA</v>
      </c>
      <c r="AS913" s="4" t="str">
        <f t="shared" si="744"/>
        <v>10BKS/RTG</v>
      </c>
      <c r="AT913" t="s">
        <v>1219</v>
      </c>
      <c r="AU913" s="1" t="s">
        <v>1220</v>
      </c>
      <c r="AV913" s="33" t="str">
        <f t="shared" ca="1" si="747"/>
        <v/>
      </c>
      <c r="AW913">
        <v>9000</v>
      </c>
      <c r="AX913">
        <v>9000</v>
      </c>
      <c r="AY913">
        <v>8434</v>
      </c>
      <c r="AZ913" t="str">
        <f t="shared" si="704"/>
        <v>8992775305188</v>
      </c>
      <c r="BA913" t="str">
        <f t="shared" si="748"/>
        <v>GERY SALUUT 1000 MATCHA</v>
      </c>
      <c r="BB913" t="s">
        <v>4417</v>
      </c>
      <c r="BC913" t="s">
        <v>4417</v>
      </c>
      <c r="BD913" s="1"/>
      <c r="BF913" s="9"/>
      <c r="BG913" s="20"/>
      <c r="BH913" s="13"/>
      <c r="BI913" s="15"/>
      <c r="BL913" s="13"/>
      <c r="BM913" s="1"/>
      <c r="BP913" s="1"/>
      <c r="BQ913" s="1"/>
      <c r="BT913" s="13"/>
      <c r="BU913" s="15"/>
      <c r="BV913" s="14"/>
    </row>
    <row r="914" spans="1:74" x14ac:dyDescent="0.25">
      <c r="A914" s="4" t="str">
        <f t="shared" si="706"/>
        <v/>
      </c>
      <c r="B914" s="4" t="str">
        <f t="shared" si="707"/>
        <v>PCS</v>
      </c>
      <c r="C914" s="4" t="str">
        <f t="shared" si="708"/>
        <v/>
      </c>
      <c r="D914" s="4" t="str">
        <f t="shared" si="709"/>
        <v/>
      </c>
      <c r="E914" s="4" t="str">
        <f t="shared" si="710"/>
        <v/>
      </c>
      <c r="F914" s="4" t="str">
        <f t="shared" si="711"/>
        <v>RTG</v>
      </c>
      <c r="G914" s="4" t="str">
        <f t="shared" si="712"/>
        <v/>
      </c>
      <c r="H914" s="4" t="str">
        <f t="shared" si="713"/>
        <v/>
      </c>
      <c r="I914" s="4" t="str">
        <f t="shared" si="714"/>
        <v/>
      </c>
      <c r="J914" s="4" t="str">
        <f t="shared" si="715"/>
        <v/>
      </c>
      <c r="K914" s="4" t="str">
        <f t="shared" si="716"/>
        <v/>
      </c>
      <c r="L914" s="4" t="str">
        <f t="shared" si="717"/>
        <v/>
      </c>
      <c r="M914" s="4" t="str">
        <f t="shared" si="718"/>
        <v/>
      </c>
      <c r="N914" s="4" t="str">
        <f t="shared" si="719"/>
        <v/>
      </c>
      <c r="O914" s="4" t="str">
        <f t="shared" si="720"/>
        <v/>
      </c>
      <c r="P914" s="4" t="str">
        <f t="shared" si="721"/>
        <v/>
      </c>
      <c r="Q914" s="4" t="str">
        <f t="shared" si="722"/>
        <v/>
      </c>
      <c r="R914" s="4" t="str">
        <f t="shared" si="723"/>
        <v/>
      </c>
      <c r="S914" s="4" t="str">
        <f t="shared" si="724"/>
        <v/>
      </c>
      <c r="T914" s="4" t="str">
        <f t="shared" si="725"/>
        <v/>
      </c>
      <c r="U914" s="4" t="str">
        <f t="shared" si="726"/>
        <v/>
      </c>
      <c r="V914" s="4" t="str">
        <f t="shared" si="727"/>
        <v/>
      </c>
      <c r="W914" s="4" t="str">
        <f t="shared" si="728"/>
        <v/>
      </c>
      <c r="X914" s="4" t="str">
        <f t="shared" si="729"/>
        <v/>
      </c>
      <c r="Y914" s="4">
        <f t="shared" si="730"/>
        <v>6</v>
      </c>
      <c r="Z914" s="4" t="str">
        <f t="shared" si="731"/>
        <v>-</v>
      </c>
      <c r="AA914" s="4" t="str">
        <f t="shared" si="732"/>
        <v>/</v>
      </c>
      <c r="AB914" s="4" t="str">
        <f t="shared" si="733"/>
        <v/>
      </c>
      <c r="AC914" s="4" t="str">
        <f t="shared" si="734"/>
        <v/>
      </c>
      <c r="AD914" s="4" t="str">
        <f t="shared" si="735"/>
        <v/>
      </c>
      <c r="AE914" s="4" t="str">
        <f t="shared" si="736"/>
        <v/>
      </c>
      <c r="AF914" s="4" t="str" cm="1">
        <f t="array" aca="1" ref="AF914" ca="1">LEFT(AS914,MATCH(FALSE,ISNUMBER(MID(AS914,ROW(INDIRECT("1:"&amp;LEN(AS914)+1)), 1) *1),0) -1)</f>
        <v>10</v>
      </c>
      <c r="AG914" s="4">
        <f t="shared" si="737"/>
        <v>9</v>
      </c>
      <c r="AH914" s="4">
        <f t="shared" si="738"/>
        <v>37</v>
      </c>
      <c r="AI914" s="4">
        <f t="shared" si="739"/>
        <v>28</v>
      </c>
      <c r="AJ914" s="4" t="str">
        <f t="shared" si="740"/>
        <v>/RTG</v>
      </c>
      <c r="AK914" s="4" t="str">
        <f t="shared" si="741"/>
        <v>S/RTG</v>
      </c>
      <c r="AL914" s="4" t="str" cm="1">
        <f t="array" ref="AL914">LEFT(AS914,SUM(LEN(AS914)-LEN(SUBSTITUTE(AS914,{"0";"1";"2";"3";"4";"5";"6";"7";"8";"9"},""))))</f>
        <v>10</v>
      </c>
      <c r="AM914" s="4">
        <f t="shared" si="745"/>
        <v>13</v>
      </c>
      <c r="AN914" s="4" t="b">
        <f t="shared" si="750"/>
        <v>1</v>
      </c>
      <c r="AO914" s="4" t="str">
        <f t="shared" si="749"/>
        <v>RTG</v>
      </c>
      <c r="AP914" s="4" t="b">
        <f t="shared" si="746"/>
        <v>0</v>
      </c>
      <c r="AQ914" s="4" t="b">
        <f t="shared" si="742"/>
        <v>0</v>
      </c>
      <c r="AR914" s="5" t="str">
        <f t="shared" si="743"/>
        <v>GERY SALUUT 1000 MERIE SUSU</v>
      </c>
      <c r="AS914" s="4" t="str">
        <f t="shared" si="744"/>
        <v>10PCS/RTG</v>
      </c>
      <c r="AT914" t="s">
        <v>4670</v>
      </c>
      <c r="AV914" s="33" t="str">
        <f t="shared" ca="1" si="747"/>
        <v/>
      </c>
      <c r="AW914">
        <v>9000</v>
      </c>
      <c r="AX914">
        <v>9000</v>
      </c>
      <c r="AY914">
        <v>8433</v>
      </c>
      <c r="AZ914" t="str">
        <f t="shared" si="704"/>
        <v>8000000000914</v>
      </c>
      <c r="BA914" t="str">
        <f t="shared" si="748"/>
        <v>GERY SALUUT 1000 MERIE SUSU</v>
      </c>
      <c r="BB914" t="s">
        <v>4417</v>
      </c>
      <c r="BC914" t="s">
        <v>4417</v>
      </c>
      <c r="BD914" s="1"/>
      <c r="BF914" s="9"/>
      <c r="BG914" s="20"/>
      <c r="BH914" s="13"/>
      <c r="BI914" s="15"/>
      <c r="BL914" s="13"/>
      <c r="BM914" s="1"/>
      <c r="BP914" s="1"/>
      <c r="BQ914" s="1"/>
      <c r="BT914" s="13"/>
      <c r="BU914" s="15"/>
      <c r="BV914" s="14"/>
    </row>
    <row r="915" spans="1:74" x14ac:dyDescent="0.25">
      <c r="A915" s="4" t="str">
        <f t="shared" si="706"/>
        <v/>
      </c>
      <c r="B915" s="4" t="str">
        <f t="shared" si="707"/>
        <v>PCS</v>
      </c>
      <c r="C915" s="4" t="str">
        <f t="shared" si="708"/>
        <v/>
      </c>
      <c r="D915" s="4" t="str">
        <f t="shared" si="709"/>
        <v/>
      </c>
      <c r="E915" s="4" t="str">
        <f t="shared" si="710"/>
        <v/>
      </c>
      <c r="F915" s="4" t="str">
        <f t="shared" si="711"/>
        <v>RTG</v>
      </c>
      <c r="G915" s="4" t="str">
        <f t="shared" si="712"/>
        <v/>
      </c>
      <c r="H915" s="4" t="str">
        <f t="shared" si="713"/>
        <v/>
      </c>
      <c r="I915" s="4" t="str">
        <f t="shared" si="714"/>
        <v/>
      </c>
      <c r="J915" s="4" t="str">
        <f t="shared" si="715"/>
        <v/>
      </c>
      <c r="K915" s="4" t="str">
        <f t="shared" si="716"/>
        <v/>
      </c>
      <c r="L915" s="4" t="str">
        <f t="shared" si="717"/>
        <v/>
      </c>
      <c r="M915" s="4" t="str">
        <f t="shared" si="718"/>
        <v/>
      </c>
      <c r="N915" s="4" t="str">
        <f t="shared" si="719"/>
        <v/>
      </c>
      <c r="O915" s="4" t="str">
        <f t="shared" si="720"/>
        <v/>
      </c>
      <c r="P915" s="4" t="str">
        <f t="shared" si="721"/>
        <v/>
      </c>
      <c r="Q915" s="4" t="str">
        <f t="shared" si="722"/>
        <v/>
      </c>
      <c r="R915" s="4" t="str">
        <f t="shared" si="723"/>
        <v/>
      </c>
      <c r="S915" s="4" t="str">
        <f t="shared" si="724"/>
        <v/>
      </c>
      <c r="T915" s="4" t="str">
        <f t="shared" si="725"/>
        <v/>
      </c>
      <c r="U915" s="4" t="str">
        <f t="shared" si="726"/>
        <v/>
      </c>
      <c r="V915" s="4" t="str">
        <f t="shared" si="727"/>
        <v/>
      </c>
      <c r="W915" s="4" t="str">
        <f t="shared" si="728"/>
        <v/>
      </c>
      <c r="X915" s="4" t="str">
        <f t="shared" si="729"/>
        <v/>
      </c>
      <c r="Y915" s="4">
        <f t="shared" si="730"/>
        <v>6</v>
      </c>
      <c r="Z915" s="4" t="str">
        <f t="shared" si="731"/>
        <v>-</v>
      </c>
      <c r="AA915" s="4" t="str">
        <f t="shared" si="732"/>
        <v>/</v>
      </c>
      <c r="AB915" s="4" t="str">
        <f t="shared" si="733"/>
        <v/>
      </c>
      <c r="AC915" s="4" t="str">
        <f t="shared" si="734"/>
        <v/>
      </c>
      <c r="AD915" s="4" t="str">
        <f t="shared" si="735"/>
        <v/>
      </c>
      <c r="AE915" s="4" t="str">
        <f t="shared" si="736"/>
        <v/>
      </c>
      <c r="AF915" s="4" t="str" cm="1">
        <f t="array" aca="1" ref="AF915" ca="1">LEFT(AS915,MATCH(FALSE,ISNUMBER(MID(AS915,ROW(INDIRECT("1:"&amp;LEN(AS915)+1)), 1) *1),0) -1)</f>
        <v>10</v>
      </c>
      <c r="AG915" s="4">
        <f t="shared" si="737"/>
        <v>9</v>
      </c>
      <c r="AH915" s="4">
        <f t="shared" si="738"/>
        <v>25</v>
      </c>
      <c r="AI915" s="4">
        <f t="shared" si="739"/>
        <v>16</v>
      </c>
      <c r="AJ915" s="4" t="str">
        <f t="shared" si="740"/>
        <v>/RTG</v>
      </c>
      <c r="AK915" s="4" t="str">
        <f t="shared" si="741"/>
        <v>S/RTG</v>
      </c>
      <c r="AL915" s="4" t="str" cm="1">
        <f t="array" ref="AL915">LEFT(AS915,SUM(LEN(AS915)-LEN(SUBSTITUTE(AS915,{"0";"1";"2";"3";"4";"5";"6";"7";"8";"9"},""))))</f>
        <v>10</v>
      </c>
      <c r="AM915" s="4">
        <f t="shared" si="745"/>
        <v>13</v>
      </c>
      <c r="AN915" s="4" t="b">
        <f t="shared" si="750"/>
        <v>1</v>
      </c>
      <c r="AO915" s="4" t="str">
        <f t="shared" si="749"/>
        <v>RTG</v>
      </c>
      <c r="AP915" s="4" t="b">
        <f t="shared" si="746"/>
        <v>1</v>
      </c>
      <c r="AQ915" s="4" t="b">
        <f t="shared" si="742"/>
        <v>0</v>
      </c>
      <c r="AR915" s="5" t="str">
        <f t="shared" si="743"/>
        <v>GERY SALUUT 500</v>
      </c>
      <c r="AS915" s="4" t="str">
        <f t="shared" si="744"/>
        <v>10PCS/RTG</v>
      </c>
      <c r="AT915" t="s">
        <v>1223</v>
      </c>
      <c r="AV915" s="33" t="str">
        <f t="shared" si="747"/>
        <v>XXXX</v>
      </c>
      <c r="AW915">
        <v>4500</v>
      </c>
      <c r="AX915">
        <v>4500</v>
      </c>
      <c r="AY915">
        <v>4250</v>
      </c>
      <c r="AZ915" t="str">
        <f t="shared" si="704"/>
        <v>8000000000915</v>
      </c>
      <c r="BA915" t="str">
        <f t="shared" si="748"/>
        <v>GERY SALUUT 500</v>
      </c>
      <c r="BB915" t="s">
        <v>4417</v>
      </c>
      <c r="BC915" t="s">
        <v>4417</v>
      </c>
      <c r="BD915" s="1"/>
      <c r="BF915" s="9"/>
      <c r="BG915" s="20"/>
      <c r="BH915" s="13"/>
      <c r="BI915" s="15"/>
      <c r="BL915" s="13"/>
      <c r="BM915" s="1"/>
      <c r="BP915" s="1"/>
      <c r="BQ915" s="1"/>
      <c r="BT915" s="13"/>
      <c r="BU915" s="15"/>
      <c r="BV915" s="14"/>
    </row>
    <row r="916" spans="1:74" x14ac:dyDescent="0.25">
      <c r="A916" s="4" t="str">
        <f t="shared" si="706"/>
        <v/>
      </c>
      <c r="B916" s="4" t="str">
        <f t="shared" si="707"/>
        <v/>
      </c>
      <c r="C916" s="4" t="str">
        <f t="shared" si="708"/>
        <v/>
      </c>
      <c r="D916" s="4" t="str">
        <f t="shared" si="709"/>
        <v/>
      </c>
      <c r="E916" s="4" t="str">
        <f t="shared" si="710"/>
        <v/>
      </c>
      <c r="F916" s="4" t="str">
        <f t="shared" si="711"/>
        <v>RTG</v>
      </c>
      <c r="G916" s="4" t="str">
        <f t="shared" si="712"/>
        <v/>
      </c>
      <c r="H916" s="4" t="str">
        <f t="shared" si="713"/>
        <v/>
      </c>
      <c r="I916" s="4" t="str">
        <f t="shared" si="714"/>
        <v/>
      </c>
      <c r="J916" s="4" t="str">
        <f t="shared" si="715"/>
        <v/>
      </c>
      <c r="K916" s="4" t="str">
        <f t="shared" si="716"/>
        <v/>
      </c>
      <c r="L916" s="4" t="str">
        <f t="shared" si="717"/>
        <v/>
      </c>
      <c r="M916" s="4" t="str">
        <f t="shared" si="718"/>
        <v/>
      </c>
      <c r="N916" s="4" t="str">
        <f t="shared" si="719"/>
        <v/>
      </c>
      <c r="O916" s="4" t="str">
        <f t="shared" si="720"/>
        <v/>
      </c>
      <c r="P916" s="4" t="str">
        <f t="shared" si="721"/>
        <v/>
      </c>
      <c r="Q916" s="4" t="str">
        <f t="shared" si="722"/>
        <v/>
      </c>
      <c r="R916" s="4" t="str">
        <f t="shared" si="723"/>
        <v/>
      </c>
      <c r="S916" s="4" t="str">
        <f t="shared" si="724"/>
        <v/>
      </c>
      <c r="T916" s="4" t="str">
        <f t="shared" si="725"/>
        <v>PACK</v>
      </c>
      <c r="U916" s="4" t="str">
        <f t="shared" si="726"/>
        <v/>
      </c>
      <c r="V916" s="4" t="str">
        <f t="shared" si="727"/>
        <v/>
      </c>
      <c r="W916" s="4" t="str">
        <f t="shared" si="728"/>
        <v/>
      </c>
      <c r="X916" s="4" t="str">
        <f t="shared" si="729"/>
        <v/>
      </c>
      <c r="Y916" s="4">
        <f t="shared" si="730"/>
        <v>7</v>
      </c>
      <c r="Z916" s="4" t="str">
        <f t="shared" si="731"/>
        <v>-</v>
      </c>
      <c r="AA916" s="4" t="str">
        <f t="shared" si="732"/>
        <v>/</v>
      </c>
      <c r="AB916" s="4" t="str">
        <f t="shared" si="733"/>
        <v/>
      </c>
      <c r="AC916" s="4" t="str">
        <f t="shared" si="734"/>
        <v/>
      </c>
      <c r="AD916" s="4" t="str">
        <f t="shared" si="735"/>
        <v/>
      </c>
      <c r="AE916" s="4" t="str">
        <f t="shared" si="736"/>
        <v/>
      </c>
      <c r="AF916" s="4" t="str" cm="1">
        <f t="array" aca="1" ref="AF916" ca="1">LEFT(AS916,MATCH(FALSE,ISNUMBER(MID(AS916,ROW(INDIRECT("1:"&amp;LEN(AS916)+1)), 1) *1),0) -1)</f>
        <v>2</v>
      </c>
      <c r="AG916" s="4">
        <f t="shared" si="737"/>
        <v>9</v>
      </c>
      <c r="AH916" s="4">
        <f t="shared" si="738"/>
        <v>25</v>
      </c>
      <c r="AI916" s="4">
        <f t="shared" si="739"/>
        <v>16</v>
      </c>
      <c r="AJ916" s="4" t="str">
        <f t="shared" si="740"/>
        <v>PACK</v>
      </c>
      <c r="AK916" s="4" t="str">
        <f t="shared" si="741"/>
        <v>/PACK</v>
      </c>
      <c r="AL916" s="4" t="str" cm="1">
        <f t="array" ref="AL916">LEFT(AS916,SUM(LEN(AS916)-LEN(SUBSTITUTE(AS916,{"0";"1";"2";"3";"4";"5";"6";"7";"8";"9"},""))))</f>
        <v>2</v>
      </c>
      <c r="AM916" s="4">
        <f t="shared" si="745"/>
        <v>13</v>
      </c>
      <c r="AN916" s="4" t="b">
        <f>LEFT(AS916,1)=AL916</f>
        <v>1</v>
      </c>
      <c r="AO916" s="4" t="str">
        <f>RIGHT(AJ916,4)</f>
        <v>PACK</v>
      </c>
      <c r="AP916" s="4" t="b">
        <f t="shared" si="746"/>
        <v>1</v>
      </c>
      <c r="AQ916" s="4" t="b">
        <f t="shared" si="742"/>
        <v>0</v>
      </c>
      <c r="AR916" s="5" t="str">
        <f t="shared" si="743"/>
        <v>GERY SALUUT 500</v>
      </c>
      <c r="AS916" s="4" t="str">
        <f t="shared" si="744"/>
        <v>2RTG/PACK</v>
      </c>
      <c r="AT916" t="s">
        <v>1224</v>
      </c>
      <c r="AU916" s="1" t="s">
        <v>1225</v>
      </c>
      <c r="AV916" s="33" t="str">
        <f t="shared" si="747"/>
        <v>XXXX</v>
      </c>
      <c r="AW916">
        <v>9000</v>
      </c>
      <c r="AX916">
        <v>9000</v>
      </c>
      <c r="AY916">
        <v>8500</v>
      </c>
      <c r="AZ916" t="str">
        <f t="shared" si="704"/>
        <v>8992775315033</v>
      </c>
      <c r="BA916" t="str">
        <f t="shared" si="748"/>
        <v>GERY SALUUT 500</v>
      </c>
      <c r="BB916" t="s">
        <v>4417</v>
      </c>
      <c r="BC916" t="s">
        <v>4417</v>
      </c>
      <c r="BD916" s="1"/>
      <c r="BF916" s="9"/>
      <c r="BG916" s="20"/>
      <c r="BH916" s="13"/>
      <c r="BI916" s="15"/>
      <c r="BL916" s="13"/>
      <c r="BM916" s="1"/>
      <c r="BP916" s="1"/>
      <c r="BQ916" s="1"/>
      <c r="BT916" s="13"/>
      <c r="BU916" s="15"/>
      <c r="BV916" s="14"/>
    </row>
    <row r="917" spans="1:74" x14ac:dyDescent="0.25">
      <c r="A917" s="4" t="str">
        <f t="shared" si="706"/>
        <v/>
      </c>
      <c r="B917" s="4" t="str">
        <f t="shared" si="707"/>
        <v/>
      </c>
      <c r="C917" s="4" t="str">
        <f t="shared" si="708"/>
        <v/>
      </c>
      <c r="D917" s="4" t="str">
        <f t="shared" si="709"/>
        <v/>
      </c>
      <c r="E917" s="4" t="str">
        <f t="shared" si="710"/>
        <v/>
      </c>
      <c r="F917" s="4" t="str">
        <f t="shared" si="711"/>
        <v/>
      </c>
      <c r="G917" s="4" t="str">
        <f t="shared" si="712"/>
        <v/>
      </c>
      <c r="H917" s="4" t="str">
        <f t="shared" si="713"/>
        <v/>
      </c>
      <c r="I917" s="4" t="str">
        <f t="shared" si="714"/>
        <v/>
      </c>
      <c r="J917" s="4" t="str">
        <f t="shared" si="715"/>
        <v/>
      </c>
      <c r="K917" s="4" t="str">
        <f t="shared" si="716"/>
        <v/>
      </c>
      <c r="L917" s="4" t="str">
        <f t="shared" si="717"/>
        <v/>
      </c>
      <c r="M917" s="4" t="str">
        <f t="shared" si="718"/>
        <v/>
      </c>
      <c r="N917" s="4" t="str">
        <f t="shared" si="719"/>
        <v/>
      </c>
      <c r="O917" s="4" t="str">
        <f t="shared" si="720"/>
        <v>DUS</v>
      </c>
      <c r="P917" s="4" t="str">
        <f t="shared" si="721"/>
        <v/>
      </c>
      <c r="Q917" s="4" t="str">
        <f t="shared" si="722"/>
        <v/>
      </c>
      <c r="R917" s="4" t="str">
        <f t="shared" si="723"/>
        <v/>
      </c>
      <c r="S917" s="4" t="str">
        <f t="shared" si="724"/>
        <v/>
      </c>
      <c r="T917" s="4" t="str">
        <f t="shared" si="725"/>
        <v>PACK</v>
      </c>
      <c r="U917" s="4" t="str">
        <f t="shared" si="726"/>
        <v/>
      </c>
      <c r="V917" s="4" t="str">
        <f t="shared" si="727"/>
        <v/>
      </c>
      <c r="W917" s="4" t="str">
        <f t="shared" si="728"/>
        <v/>
      </c>
      <c r="X917" s="4" t="str">
        <f t="shared" si="729"/>
        <v/>
      </c>
      <c r="Y917" s="4">
        <f t="shared" si="730"/>
        <v>7</v>
      </c>
      <c r="Z917" s="4" t="str">
        <f t="shared" si="731"/>
        <v>-</v>
      </c>
      <c r="AA917" s="4" t="str">
        <f t="shared" si="732"/>
        <v>/</v>
      </c>
      <c r="AB917" s="4" t="str">
        <f t="shared" si="733"/>
        <v/>
      </c>
      <c r="AC917" s="4" t="str">
        <f t="shared" si="734"/>
        <v/>
      </c>
      <c r="AD917" s="4" t="str">
        <f t="shared" si="735"/>
        <v/>
      </c>
      <c r="AE917" s="4" t="str">
        <f t="shared" si="736"/>
        <v/>
      </c>
      <c r="AF917" s="4" t="str" cm="1">
        <f t="array" aca="1" ref="AF917" ca="1">LEFT(AS917,MATCH(FALSE,ISNUMBER(MID(AS917,ROW(INDIRECT("1:"&amp;LEN(AS917)+1)), 1) *1),0) -1)</f>
        <v>6</v>
      </c>
      <c r="AG917" s="4">
        <f t="shared" si="737"/>
        <v>9</v>
      </c>
      <c r="AH917" s="4">
        <f t="shared" si="738"/>
        <v>25</v>
      </c>
      <c r="AI917" s="4">
        <f t="shared" si="739"/>
        <v>16</v>
      </c>
      <c r="AJ917" s="4" t="str">
        <f t="shared" si="740"/>
        <v>/DUS</v>
      </c>
      <c r="AK917" s="4" t="str">
        <f t="shared" si="741"/>
        <v>K/DUS</v>
      </c>
      <c r="AL917" s="4" t="str" cm="1">
        <f t="array" ref="AL917">LEFT(AS917,SUM(LEN(AS917)-LEN(SUBSTITUTE(AS917,{"0";"1";"2";"3";"4";"5";"6";"7";"8";"9"},""))))</f>
        <v>6</v>
      </c>
      <c r="AM917" s="4">
        <f t="shared" si="745"/>
        <v>13</v>
      </c>
      <c r="AN917" s="4" t="b">
        <f>LEFT(AS917,1)=AL917</f>
        <v>1</v>
      </c>
      <c r="AO917" s="4" t="str">
        <f t="shared" ref="AO917:AO935" si="751">RIGHT(AJ917,3)</f>
        <v>DUS</v>
      </c>
      <c r="AP917" s="4" t="b">
        <f t="shared" si="746"/>
        <v>1</v>
      </c>
      <c r="AQ917" s="4" t="b">
        <f t="shared" si="742"/>
        <v>0</v>
      </c>
      <c r="AR917" s="5" t="str">
        <f t="shared" si="743"/>
        <v>GERY SALUUT 500</v>
      </c>
      <c r="AS917" s="4" t="str">
        <f t="shared" si="744"/>
        <v>6PACK/DUS</v>
      </c>
      <c r="AT917" t="s">
        <v>1226</v>
      </c>
      <c r="AV917" s="33" t="b">
        <f t="shared" ca="1" si="747"/>
        <v>1</v>
      </c>
      <c r="AW917">
        <v>53000</v>
      </c>
      <c r="AX917">
        <v>53000</v>
      </c>
      <c r="AY917">
        <v>51000</v>
      </c>
      <c r="AZ917" t="str">
        <f t="shared" si="704"/>
        <v>8000000000917</v>
      </c>
      <c r="BA917" t="str">
        <f t="shared" si="748"/>
        <v>GERY SALUUT 500</v>
      </c>
      <c r="BB917" t="s">
        <v>4417</v>
      </c>
      <c r="BC917" t="s">
        <v>4417</v>
      </c>
      <c r="BD917" s="1"/>
      <c r="BF917" s="9"/>
      <c r="BG917" s="20"/>
      <c r="BH917" s="13"/>
      <c r="BI917" s="15"/>
      <c r="BL917" s="13"/>
      <c r="BM917" s="1"/>
      <c r="BP917" s="1"/>
      <c r="BQ917" s="1"/>
      <c r="BT917" s="13"/>
      <c r="BU917" s="15"/>
      <c r="BV917" s="14"/>
    </row>
    <row r="918" spans="1:74" x14ac:dyDescent="0.25">
      <c r="A918" s="4" t="str">
        <f t="shared" si="706"/>
        <v/>
      </c>
      <c r="B918" s="4" t="str">
        <f t="shared" si="707"/>
        <v>PCS</v>
      </c>
      <c r="C918" s="4" t="str">
        <f t="shared" si="708"/>
        <v/>
      </c>
      <c r="D918" s="4" t="str">
        <f t="shared" si="709"/>
        <v/>
      </c>
      <c r="E918" s="4" t="str">
        <f t="shared" si="710"/>
        <v/>
      </c>
      <c r="F918" s="4" t="str">
        <f t="shared" si="711"/>
        <v/>
      </c>
      <c r="G918" s="4" t="str">
        <f t="shared" si="712"/>
        <v>KTK</v>
      </c>
      <c r="H918" s="4" t="str">
        <f t="shared" si="713"/>
        <v/>
      </c>
      <c r="I918" s="4" t="str">
        <f t="shared" si="714"/>
        <v/>
      </c>
      <c r="J918" s="4" t="str">
        <f t="shared" si="715"/>
        <v/>
      </c>
      <c r="K918" s="4" t="str">
        <f t="shared" si="716"/>
        <v/>
      </c>
      <c r="L918" s="4" t="str">
        <f t="shared" si="717"/>
        <v/>
      </c>
      <c r="M918" s="4" t="str">
        <f t="shared" si="718"/>
        <v/>
      </c>
      <c r="N918" s="4" t="str">
        <f t="shared" si="719"/>
        <v/>
      </c>
      <c r="O918" s="4" t="str">
        <f t="shared" si="720"/>
        <v/>
      </c>
      <c r="P918" s="4" t="str">
        <f t="shared" si="721"/>
        <v/>
      </c>
      <c r="Q918" s="4" t="str">
        <f t="shared" si="722"/>
        <v/>
      </c>
      <c r="R918" s="4" t="str">
        <f t="shared" si="723"/>
        <v/>
      </c>
      <c r="S918" s="4" t="str">
        <f t="shared" si="724"/>
        <v/>
      </c>
      <c r="T918" s="4" t="str">
        <f t="shared" si="725"/>
        <v/>
      </c>
      <c r="U918" s="4" t="str">
        <f t="shared" si="726"/>
        <v/>
      </c>
      <c r="V918" s="4" t="str">
        <f t="shared" si="727"/>
        <v/>
      </c>
      <c r="W918" s="4" t="str">
        <f t="shared" si="728"/>
        <v/>
      </c>
      <c r="X918" s="4" t="str">
        <f t="shared" si="729"/>
        <v/>
      </c>
      <c r="Y918" s="4">
        <f t="shared" si="730"/>
        <v>6</v>
      </c>
      <c r="Z918" s="4" t="str">
        <f t="shared" si="731"/>
        <v>-</v>
      </c>
      <c r="AA918" s="4" t="str">
        <f t="shared" si="732"/>
        <v>/</v>
      </c>
      <c r="AB918" s="4" t="str">
        <f t="shared" si="733"/>
        <v/>
      </c>
      <c r="AC918" s="4" t="str">
        <f t="shared" si="734"/>
        <v/>
      </c>
      <c r="AD918" s="4" t="str">
        <f t="shared" si="735"/>
        <v/>
      </c>
      <c r="AE918" s="4" t="str">
        <f t="shared" si="736"/>
        <v/>
      </c>
      <c r="AF918" s="4" t="str" cm="1">
        <f t="array" aca="1" ref="AF918" ca="1">LEFT(AS918,MATCH(FALSE,ISNUMBER(MID(AS918,ROW(INDIRECT("1:"&amp;LEN(AS918)+1)), 1) *1),0) -1)</f>
        <v>20</v>
      </c>
      <c r="AG918" s="4">
        <f t="shared" si="737"/>
        <v>9</v>
      </c>
      <c r="AH918" s="4">
        <f t="shared" si="738"/>
        <v>34</v>
      </c>
      <c r="AI918" s="4">
        <f t="shared" si="739"/>
        <v>25</v>
      </c>
      <c r="AJ918" s="4" t="str">
        <f t="shared" si="740"/>
        <v>/KTK</v>
      </c>
      <c r="AK918" s="4" t="str">
        <f t="shared" si="741"/>
        <v>S/KTK</v>
      </c>
      <c r="AL918" s="4" t="str" cm="1">
        <f t="array" ref="AL918">LEFT(AS918,SUM(LEN(AS918)-LEN(SUBSTITUTE(AS918,{"0";"1";"2";"3";"4";"5";"6";"7";"8";"9"},""))))</f>
        <v>20</v>
      </c>
      <c r="AM918" s="4">
        <f t="shared" si="745"/>
        <v>13</v>
      </c>
      <c r="AN918" s="4" t="b">
        <f>LEFT(AS918,2)=AL918</f>
        <v>1</v>
      </c>
      <c r="AO918" s="4" t="str">
        <f t="shared" si="751"/>
        <v>KTK</v>
      </c>
      <c r="AP918" s="4" t="b">
        <f t="shared" si="746"/>
        <v>1</v>
      </c>
      <c r="AQ918" s="4" t="b">
        <f t="shared" si="742"/>
        <v>0</v>
      </c>
      <c r="AR918" s="5" t="str">
        <f t="shared" si="743"/>
        <v>GERY SALUUT COCONUT ROLL</v>
      </c>
      <c r="AS918" s="4" t="str">
        <f t="shared" si="744"/>
        <v>20PCS/KTK</v>
      </c>
      <c r="AT918" t="s">
        <v>5175</v>
      </c>
      <c r="AU918" s="1" t="s">
        <v>1227</v>
      </c>
      <c r="AV918" s="33" t="str">
        <f t="shared" si="747"/>
        <v>XXXX</v>
      </c>
      <c r="AW918">
        <v>17000</v>
      </c>
      <c r="AX918">
        <v>17000</v>
      </c>
      <c r="AY918">
        <v>16000</v>
      </c>
      <c r="AZ918" t="str">
        <f t="shared" si="704"/>
        <v>8992775311660</v>
      </c>
      <c r="BA918" t="str">
        <f t="shared" si="748"/>
        <v>GERY SALUUT COCONUT ROLL</v>
      </c>
      <c r="BB918" t="s">
        <v>4417</v>
      </c>
      <c r="BC918" t="s">
        <v>4417</v>
      </c>
      <c r="BD918" s="1"/>
      <c r="BF918" s="9"/>
      <c r="BG918" s="20"/>
      <c r="BH918" s="13"/>
      <c r="BI918" s="15"/>
      <c r="BL918" s="13"/>
      <c r="BM918" s="1"/>
      <c r="BP918" s="1"/>
      <c r="BQ918" s="1"/>
      <c r="BT918" s="13"/>
      <c r="BU918" s="15"/>
      <c r="BV918" s="14"/>
    </row>
    <row r="919" spans="1:74" x14ac:dyDescent="0.25">
      <c r="A919" s="4" t="str">
        <f t="shared" si="706"/>
        <v/>
      </c>
      <c r="B919" s="4" t="str">
        <f t="shared" si="707"/>
        <v>PCS</v>
      </c>
      <c r="C919" s="4" t="str">
        <f t="shared" si="708"/>
        <v/>
      </c>
      <c r="D919" s="4" t="str">
        <f t="shared" si="709"/>
        <v/>
      </c>
      <c r="E919" s="4" t="str">
        <f t="shared" si="710"/>
        <v/>
      </c>
      <c r="F919" s="4" t="str">
        <f t="shared" si="711"/>
        <v/>
      </c>
      <c r="G919" s="4" t="str">
        <f t="shared" si="712"/>
        <v>KTK</v>
      </c>
      <c r="H919" s="4" t="str">
        <f t="shared" si="713"/>
        <v/>
      </c>
      <c r="I919" s="4" t="str">
        <f t="shared" si="714"/>
        <v/>
      </c>
      <c r="J919" s="4" t="str">
        <f t="shared" si="715"/>
        <v/>
      </c>
      <c r="K919" s="4" t="str">
        <f t="shared" si="716"/>
        <v/>
      </c>
      <c r="L919" s="4" t="str">
        <f t="shared" si="717"/>
        <v/>
      </c>
      <c r="M919" s="4" t="str">
        <f t="shared" si="718"/>
        <v/>
      </c>
      <c r="N919" s="4" t="str">
        <f t="shared" si="719"/>
        <v/>
      </c>
      <c r="O919" s="4" t="str">
        <f t="shared" si="720"/>
        <v/>
      </c>
      <c r="P919" s="4" t="str">
        <f t="shared" si="721"/>
        <v/>
      </c>
      <c r="Q919" s="4" t="str">
        <f t="shared" si="722"/>
        <v/>
      </c>
      <c r="R919" s="4" t="str">
        <f t="shared" si="723"/>
        <v/>
      </c>
      <c r="S919" s="4" t="str">
        <f t="shared" si="724"/>
        <v/>
      </c>
      <c r="T919" s="4" t="str">
        <f t="shared" si="725"/>
        <v/>
      </c>
      <c r="U919" s="4" t="str">
        <f t="shared" si="726"/>
        <v/>
      </c>
      <c r="V919" s="4" t="str">
        <f t="shared" si="727"/>
        <v/>
      </c>
      <c r="W919" s="4" t="str">
        <f t="shared" si="728"/>
        <v/>
      </c>
      <c r="X919" s="4" t="str">
        <f t="shared" si="729"/>
        <v/>
      </c>
      <c r="Y919" s="4">
        <f t="shared" si="730"/>
        <v>6</v>
      </c>
      <c r="Z919" s="4" t="str">
        <f t="shared" si="731"/>
        <v>-</v>
      </c>
      <c r="AA919" s="4" t="str">
        <f t="shared" si="732"/>
        <v>/</v>
      </c>
      <c r="AB919" s="4" t="str">
        <f t="shared" si="733"/>
        <v/>
      </c>
      <c r="AC919" s="4" t="str">
        <f t="shared" si="734"/>
        <v/>
      </c>
      <c r="AD919" s="4" t="str">
        <f t="shared" si="735"/>
        <v/>
      </c>
      <c r="AE919" s="4" t="str">
        <f t="shared" si="736"/>
        <v/>
      </c>
      <c r="AF919" s="4" t="str" cm="1">
        <f t="array" aca="1" ref="AF919" ca="1">LEFT(AS919,MATCH(FALSE,ISNUMBER(MID(AS919,ROW(INDIRECT("1:"&amp;LEN(AS919)+1)), 1) *1),0) -1)</f>
        <v>24</v>
      </c>
      <c r="AG919" s="4">
        <f t="shared" si="737"/>
        <v>9</v>
      </c>
      <c r="AH919" s="4">
        <f t="shared" si="738"/>
        <v>34</v>
      </c>
      <c r="AI919" s="4">
        <f t="shared" si="739"/>
        <v>25</v>
      </c>
      <c r="AJ919" s="4" t="str">
        <f t="shared" si="740"/>
        <v>/KTK</v>
      </c>
      <c r="AK919" s="4" t="str">
        <f t="shared" si="741"/>
        <v>S/KTK</v>
      </c>
      <c r="AL919" s="4" t="str" cm="1">
        <f t="array" ref="AL919">LEFT(AS919,SUM(LEN(AS919)-LEN(SUBSTITUTE(AS919,{"0";"1";"2";"3";"4";"5";"6";"7";"8";"9"},""))))</f>
        <v>24</v>
      </c>
      <c r="AM919" s="4">
        <f t="shared" si="745"/>
        <v>13</v>
      </c>
      <c r="AN919" s="4" t="b">
        <f>LEFT(AS919,2)=AL919</f>
        <v>1</v>
      </c>
      <c r="AO919" s="4" t="str">
        <f t="shared" si="751"/>
        <v>KTK</v>
      </c>
      <c r="AP919" s="4" t="b">
        <f t="shared" si="746"/>
        <v>1</v>
      </c>
      <c r="AQ919" s="4" t="b">
        <f t="shared" si="742"/>
        <v>0</v>
      </c>
      <c r="AR919" s="5" t="str">
        <f t="shared" si="743"/>
        <v>GERY SALUUT COCONUT ROLL</v>
      </c>
      <c r="AS919" s="4" t="str">
        <f t="shared" si="744"/>
        <v>24PCS/KTK</v>
      </c>
      <c r="AT919" t="s">
        <v>4835</v>
      </c>
      <c r="AU919" s="1" t="s">
        <v>1228</v>
      </c>
      <c r="AV919" s="33" t="str">
        <f t="shared" si="747"/>
        <v>XXXX</v>
      </c>
      <c r="AW919">
        <v>10500</v>
      </c>
      <c r="AX919">
        <v>10500</v>
      </c>
      <c r="AY919">
        <v>9600</v>
      </c>
      <c r="AZ919" t="str">
        <f t="shared" si="704"/>
        <v>8992775311684</v>
      </c>
      <c r="BA919" t="str">
        <f t="shared" si="748"/>
        <v>GERY SALUUT COCONUT ROLL</v>
      </c>
      <c r="BB919" t="s">
        <v>4417</v>
      </c>
      <c r="BC919" t="s">
        <v>4417</v>
      </c>
      <c r="BD919" s="1"/>
      <c r="BF919" s="9"/>
      <c r="BG919" s="20"/>
      <c r="BH919" s="13"/>
      <c r="BI919" s="15"/>
      <c r="BL919" s="13"/>
      <c r="BM919" s="1"/>
      <c r="BP919" s="1"/>
      <c r="BQ919" s="1"/>
      <c r="BT919" s="13"/>
      <c r="BU919" s="15"/>
      <c r="BV919" s="14"/>
    </row>
    <row r="920" spans="1:74" x14ac:dyDescent="0.25">
      <c r="A920" s="4" t="str">
        <f t="shared" si="706"/>
        <v/>
      </c>
      <c r="B920" s="4" t="str">
        <f t="shared" si="707"/>
        <v>PCS</v>
      </c>
      <c r="C920" s="4" t="str">
        <f t="shared" si="708"/>
        <v/>
      </c>
      <c r="D920" s="4" t="str">
        <f t="shared" si="709"/>
        <v/>
      </c>
      <c r="E920" s="4" t="str">
        <f t="shared" si="710"/>
        <v/>
      </c>
      <c r="F920" s="4" t="str">
        <f t="shared" si="711"/>
        <v/>
      </c>
      <c r="G920" s="4" t="str">
        <f t="shared" si="712"/>
        <v>KTK</v>
      </c>
      <c r="H920" s="4" t="str">
        <f t="shared" si="713"/>
        <v/>
      </c>
      <c r="I920" s="4" t="str">
        <f t="shared" si="714"/>
        <v/>
      </c>
      <c r="J920" s="4" t="str">
        <f t="shared" si="715"/>
        <v/>
      </c>
      <c r="K920" s="4" t="str">
        <f t="shared" si="716"/>
        <v/>
      </c>
      <c r="L920" s="4" t="str">
        <f t="shared" si="717"/>
        <v/>
      </c>
      <c r="M920" s="4" t="str">
        <f t="shared" si="718"/>
        <v/>
      </c>
      <c r="N920" s="4" t="str">
        <f t="shared" si="719"/>
        <v/>
      </c>
      <c r="O920" s="4" t="str">
        <f t="shared" si="720"/>
        <v/>
      </c>
      <c r="P920" s="4" t="str">
        <f t="shared" si="721"/>
        <v/>
      </c>
      <c r="Q920" s="4" t="str">
        <f t="shared" si="722"/>
        <v/>
      </c>
      <c r="R920" s="4" t="str">
        <f t="shared" si="723"/>
        <v/>
      </c>
      <c r="S920" s="4" t="str">
        <f t="shared" si="724"/>
        <v/>
      </c>
      <c r="T920" s="4" t="str">
        <f t="shared" si="725"/>
        <v/>
      </c>
      <c r="U920" s="4" t="str">
        <f t="shared" si="726"/>
        <v/>
      </c>
      <c r="V920" s="4" t="str">
        <f t="shared" si="727"/>
        <v/>
      </c>
      <c r="W920" s="4" t="str">
        <f t="shared" si="728"/>
        <v/>
      </c>
      <c r="X920" s="4" t="str">
        <f t="shared" si="729"/>
        <v/>
      </c>
      <c r="Y920" s="4">
        <f t="shared" si="730"/>
        <v>6</v>
      </c>
      <c r="Z920" s="4" t="str">
        <f t="shared" si="731"/>
        <v>-</v>
      </c>
      <c r="AA920" s="4" t="str">
        <f t="shared" si="732"/>
        <v>/</v>
      </c>
      <c r="AB920" s="4" t="str">
        <f t="shared" si="733"/>
        <v/>
      </c>
      <c r="AC920" s="4" t="str">
        <f t="shared" si="734"/>
        <v/>
      </c>
      <c r="AD920" s="4" t="str">
        <f t="shared" si="735"/>
        <v/>
      </c>
      <c r="AE920" s="4" t="str">
        <f t="shared" si="736"/>
        <v/>
      </c>
      <c r="AF920" s="4" t="str" cm="1">
        <f t="array" aca="1" ref="AF920" ca="1">LEFT(AS920,MATCH(FALSE,ISNUMBER(MID(AS920,ROW(INDIRECT("1:"&amp;LEN(AS920)+1)), 1) *1),0) -1)</f>
        <v>24</v>
      </c>
      <c r="AG920" s="4">
        <f t="shared" si="737"/>
        <v>9</v>
      </c>
      <c r="AH920" s="4">
        <f t="shared" si="738"/>
        <v>34</v>
      </c>
      <c r="AI920" s="4">
        <f t="shared" si="739"/>
        <v>25</v>
      </c>
      <c r="AJ920" s="4" t="str">
        <f t="shared" si="740"/>
        <v>/KTK</v>
      </c>
      <c r="AK920" s="4" t="str">
        <f t="shared" si="741"/>
        <v>S/KTK</v>
      </c>
      <c r="AL920" s="4" t="str" cm="1">
        <f t="array" ref="AL920">LEFT(AS920,SUM(LEN(AS920)-LEN(SUBSTITUTE(AS920,{"0";"1";"2";"3";"4";"5";"6";"7";"8";"9"},""))))</f>
        <v>24</v>
      </c>
      <c r="AM920" s="4">
        <f t="shared" si="745"/>
        <v>13</v>
      </c>
      <c r="AN920" s="4" t="b">
        <f>LEFT(AS920,2)=AL920</f>
        <v>1</v>
      </c>
      <c r="AO920" s="4" t="str">
        <f t="shared" si="751"/>
        <v>KTK</v>
      </c>
      <c r="AP920" s="4" t="b">
        <f t="shared" si="746"/>
        <v>1</v>
      </c>
      <c r="AQ920" s="4" t="b">
        <f t="shared" si="742"/>
        <v>0</v>
      </c>
      <c r="AR920" s="5" t="str">
        <f t="shared" si="743"/>
        <v>GERY SALUUT COCONUT ROLL</v>
      </c>
      <c r="AS920" s="4" t="str">
        <f t="shared" si="744"/>
        <v>24PCS/KTK</v>
      </c>
      <c r="AT920" t="s">
        <v>4835</v>
      </c>
      <c r="AU920" s="1" t="s">
        <v>1229</v>
      </c>
      <c r="AV920" s="33" t="str">
        <f t="shared" ca="1" si="747"/>
        <v>XXXX</v>
      </c>
      <c r="AW920">
        <v>21000</v>
      </c>
      <c r="AX920">
        <v>21000</v>
      </c>
      <c r="AY920">
        <v>21000</v>
      </c>
      <c r="AZ920" t="str">
        <f t="shared" si="704"/>
        <v>9892775311585</v>
      </c>
      <c r="BA920" t="str">
        <f t="shared" si="748"/>
        <v>GERY SALUUT COCONUT ROLL</v>
      </c>
      <c r="BB920" t="s">
        <v>4417</v>
      </c>
      <c r="BC920" t="s">
        <v>4417</v>
      </c>
      <c r="BD920" s="1"/>
      <c r="BF920" s="9"/>
      <c r="BG920" s="20"/>
      <c r="BH920" s="13"/>
      <c r="BI920" s="15"/>
      <c r="BL920" s="13"/>
      <c r="BM920" s="1"/>
      <c r="BP920" s="1"/>
      <c r="BQ920" s="1"/>
      <c r="BT920" s="13"/>
      <c r="BU920" s="15"/>
      <c r="BV920" s="14"/>
    </row>
    <row r="921" spans="1:74" x14ac:dyDescent="0.25">
      <c r="A921" s="4" t="str">
        <f t="shared" si="706"/>
        <v/>
      </c>
      <c r="B921" s="4" t="str">
        <f t="shared" si="707"/>
        <v>PCS</v>
      </c>
      <c r="C921" s="4" t="str">
        <f t="shared" si="708"/>
        <v/>
      </c>
      <c r="D921" s="4" t="str">
        <f t="shared" si="709"/>
        <v/>
      </c>
      <c r="E921" s="4" t="str">
        <f t="shared" si="710"/>
        <v/>
      </c>
      <c r="F921" s="4" t="str">
        <f t="shared" si="711"/>
        <v/>
      </c>
      <c r="G921" s="4" t="str">
        <f t="shared" si="712"/>
        <v>KTK</v>
      </c>
      <c r="H921" s="4" t="str">
        <f t="shared" si="713"/>
        <v/>
      </c>
      <c r="I921" s="4" t="str">
        <f t="shared" si="714"/>
        <v/>
      </c>
      <c r="J921" s="4" t="str">
        <f t="shared" si="715"/>
        <v/>
      </c>
      <c r="K921" s="4" t="str">
        <f t="shared" si="716"/>
        <v/>
      </c>
      <c r="L921" s="4" t="str">
        <f t="shared" si="717"/>
        <v/>
      </c>
      <c r="M921" s="4" t="str">
        <f t="shared" si="718"/>
        <v/>
      </c>
      <c r="N921" s="4" t="str">
        <f t="shared" si="719"/>
        <v/>
      </c>
      <c r="O921" s="4" t="str">
        <f t="shared" si="720"/>
        <v/>
      </c>
      <c r="P921" s="4" t="str">
        <f t="shared" si="721"/>
        <v/>
      </c>
      <c r="Q921" s="4" t="str">
        <f t="shared" si="722"/>
        <v/>
      </c>
      <c r="R921" s="4" t="str">
        <f t="shared" si="723"/>
        <v/>
      </c>
      <c r="S921" s="4" t="str">
        <f t="shared" si="724"/>
        <v/>
      </c>
      <c r="T921" s="4" t="str">
        <f t="shared" si="725"/>
        <v/>
      </c>
      <c r="U921" s="4" t="str">
        <f t="shared" si="726"/>
        <v/>
      </c>
      <c r="V921" s="4" t="str">
        <f t="shared" si="727"/>
        <v/>
      </c>
      <c r="W921" s="4" t="str">
        <f t="shared" si="728"/>
        <v/>
      </c>
      <c r="X921" s="4" t="str">
        <f t="shared" si="729"/>
        <v/>
      </c>
      <c r="Y921" s="4">
        <f t="shared" si="730"/>
        <v>6</v>
      </c>
      <c r="Z921" s="4" t="str">
        <f t="shared" si="731"/>
        <v>-</v>
      </c>
      <c r="AA921" s="4" t="str">
        <f t="shared" si="732"/>
        <v>/</v>
      </c>
      <c r="AB921" s="4" t="str">
        <f t="shared" si="733"/>
        <v/>
      </c>
      <c r="AC921" s="4" t="str">
        <f t="shared" si="734"/>
        <v/>
      </c>
      <c r="AD921" s="4" t="str">
        <f t="shared" si="735"/>
        <v/>
      </c>
      <c r="AE921" s="4" t="str">
        <f t="shared" si="736"/>
        <v/>
      </c>
      <c r="AF921" s="4" t="str" cm="1">
        <f t="array" aca="1" ref="AF921" ca="1">LEFT(AS921,MATCH(FALSE,ISNUMBER(MID(AS921,ROW(INDIRECT("1:"&amp;LEN(AS921)+1)), 1) *1),0) -1)</f>
        <v>12</v>
      </c>
      <c r="AG921" s="4">
        <f t="shared" si="737"/>
        <v>9</v>
      </c>
      <c r="AH921" s="4">
        <f t="shared" si="738"/>
        <v>29</v>
      </c>
      <c r="AI921" s="4">
        <f t="shared" si="739"/>
        <v>20</v>
      </c>
      <c r="AJ921" s="4" t="str">
        <f t="shared" si="740"/>
        <v>/KTK</v>
      </c>
      <c r="AK921" s="4" t="str">
        <f t="shared" si="741"/>
        <v>S/KTK</v>
      </c>
      <c r="AL921" s="4" t="str" cm="1">
        <f t="array" ref="AL921">LEFT(AS921,SUM(LEN(AS921)-LEN(SUBSTITUTE(AS921,{"0";"1";"2";"3";"4";"5";"6";"7";"8";"9"},""))))</f>
        <v>12</v>
      </c>
      <c r="AM921" s="4">
        <f t="shared" si="745"/>
        <v>13</v>
      </c>
      <c r="AN921" s="4" t="b">
        <f>LEFT(AS921,2)=AL921</f>
        <v>1</v>
      </c>
      <c r="AO921" s="4" t="str">
        <f t="shared" si="751"/>
        <v>KTK</v>
      </c>
      <c r="AP921" s="4" t="b">
        <f t="shared" si="746"/>
        <v>0</v>
      </c>
      <c r="AQ921" s="4" t="b">
        <f t="shared" si="742"/>
        <v>0</v>
      </c>
      <c r="AR921" s="5" t="str">
        <f t="shared" si="743"/>
        <v>GERY SALUUT MALKIST</v>
      </c>
      <c r="AS921" s="4" t="str">
        <f t="shared" si="744"/>
        <v>12PCS/KTK</v>
      </c>
      <c r="AT921" t="s">
        <v>1230</v>
      </c>
      <c r="AU921" s="1" t="s">
        <v>1231</v>
      </c>
      <c r="AV921" s="33" t="str">
        <f t="shared" ca="1" si="747"/>
        <v/>
      </c>
      <c r="AW921">
        <v>20500</v>
      </c>
      <c r="AX921">
        <v>20500</v>
      </c>
      <c r="AY921">
        <v>19500</v>
      </c>
      <c r="AZ921" t="str">
        <f t="shared" si="704"/>
        <v>8992775000533</v>
      </c>
      <c r="BA921" t="str">
        <f t="shared" si="748"/>
        <v>GERY SALUUT MALKIST</v>
      </c>
      <c r="BB921" t="s">
        <v>4417</v>
      </c>
      <c r="BC921" t="s">
        <v>4417</v>
      </c>
      <c r="BD921" s="1"/>
      <c r="BF921" s="9"/>
      <c r="BG921" s="20"/>
      <c r="BH921" s="13"/>
      <c r="BI921" s="15"/>
      <c r="BL921" s="13"/>
      <c r="BM921" s="1"/>
      <c r="BP921" s="1"/>
      <c r="BQ921" s="1"/>
      <c r="BT921" s="13"/>
      <c r="BU921" s="15"/>
      <c r="BV921" s="14"/>
    </row>
    <row r="922" spans="1:74" x14ac:dyDescent="0.25">
      <c r="A922" s="4" t="str">
        <f t="shared" si="706"/>
        <v/>
      </c>
      <c r="B922" s="4" t="str">
        <f t="shared" si="707"/>
        <v/>
      </c>
      <c r="C922" s="4" t="str">
        <f t="shared" si="708"/>
        <v/>
      </c>
      <c r="D922" s="4" t="str">
        <f t="shared" si="709"/>
        <v/>
      </c>
      <c r="E922" s="4" t="str">
        <f t="shared" si="710"/>
        <v/>
      </c>
      <c r="F922" s="4" t="str">
        <f t="shared" si="711"/>
        <v/>
      </c>
      <c r="G922" s="4" t="str">
        <f t="shared" si="712"/>
        <v>KTK</v>
      </c>
      <c r="H922" s="4" t="str">
        <f t="shared" si="713"/>
        <v/>
      </c>
      <c r="I922" s="4" t="str">
        <f t="shared" si="714"/>
        <v/>
      </c>
      <c r="J922" s="4" t="str">
        <f t="shared" si="715"/>
        <v/>
      </c>
      <c r="K922" s="4" t="str">
        <f t="shared" si="716"/>
        <v/>
      </c>
      <c r="L922" s="4" t="str">
        <f t="shared" si="717"/>
        <v/>
      </c>
      <c r="M922" s="4" t="str">
        <f t="shared" si="718"/>
        <v/>
      </c>
      <c r="N922" s="4" t="str">
        <f t="shared" si="719"/>
        <v/>
      </c>
      <c r="O922" s="4" t="str">
        <f t="shared" si="720"/>
        <v/>
      </c>
      <c r="P922" s="4" t="str">
        <f t="shared" si="721"/>
        <v/>
      </c>
      <c r="Q922" s="4" t="str">
        <f t="shared" si="722"/>
        <v/>
      </c>
      <c r="R922" s="4" t="str">
        <f t="shared" si="723"/>
        <v/>
      </c>
      <c r="S922" s="4" t="str">
        <f t="shared" si="724"/>
        <v/>
      </c>
      <c r="T922" s="4" t="str">
        <f t="shared" si="725"/>
        <v/>
      </c>
      <c r="U922" s="4" t="str">
        <f t="shared" si="726"/>
        <v/>
      </c>
      <c r="V922" s="4" t="str">
        <f t="shared" si="727"/>
        <v/>
      </c>
      <c r="W922" s="4" t="str">
        <f t="shared" si="728"/>
        <v/>
      </c>
      <c r="X922" s="4" t="str">
        <f t="shared" si="729"/>
        <v/>
      </c>
      <c r="Y922" s="4">
        <f t="shared" si="730"/>
        <v>3</v>
      </c>
      <c r="Z922" s="4" t="str">
        <f t="shared" si="731"/>
        <v>-</v>
      </c>
      <c r="AA922" s="4" t="str">
        <f t="shared" si="732"/>
        <v/>
      </c>
      <c r="AB922" s="4" t="str">
        <f t="shared" si="733"/>
        <v/>
      </c>
      <c r="AC922" s="4" t="str">
        <f t="shared" si="734"/>
        <v/>
      </c>
      <c r="AD922" s="4" t="str">
        <f t="shared" si="735"/>
        <v/>
      </c>
      <c r="AE922" s="4" t="str">
        <f t="shared" si="736"/>
        <v/>
      </c>
      <c r="AF922" s="4" t="str" cm="1">
        <f t="array" aca="1" ref="AF922" ca="1">LEFT(AS922,MATCH(FALSE,ISNUMBER(MID(AS922,ROW(INDIRECT("1:"&amp;LEN(AS922)+1)), 1) *1),0) -1)</f>
        <v>1</v>
      </c>
      <c r="AG922" s="4">
        <f t="shared" si="737"/>
        <v>4</v>
      </c>
      <c r="AH922" s="4">
        <f t="shared" si="738"/>
        <v>31</v>
      </c>
      <c r="AI922" s="4">
        <f t="shared" si="739"/>
        <v>27</v>
      </c>
      <c r="AJ922" s="4" t="str">
        <f t="shared" si="740"/>
        <v>1KTK</v>
      </c>
      <c r="AK922" s="4" t="str">
        <f t="shared" si="741"/>
        <v>-1KTK</v>
      </c>
      <c r="AL922" s="4" t="str" cm="1">
        <f t="array" ref="AL922">LEFT(AS922,SUM(LEN(AS922)-LEN(SUBSTITUTE(AS922,{"0";"1";"2";"3";"4";"5";"6";"7";"8";"9"},""))))</f>
        <v>1</v>
      </c>
      <c r="AM922" s="4">
        <f t="shared" si="745"/>
        <v>13</v>
      </c>
      <c r="AN922" s="4" t="b">
        <f>LEFT(AS922,1)=AL922</f>
        <v>1</v>
      </c>
      <c r="AO922" s="4" t="str">
        <f t="shared" si="751"/>
        <v>KTK</v>
      </c>
      <c r="AP922" s="4" t="b">
        <f t="shared" si="746"/>
        <v>1</v>
      </c>
      <c r="AQ922" s="4" t="b">
        <f t="shared" si="742"/>
        <v>0</v>
      </c>
      <c r="AR922" s="5" t="str">
        <f t="shared" si="743"/>
        <v>GERY SALUUT ROLL 500 CHOCO</v>
      </c>
      <c r="AS922" s="4" t="str">
        <f t="shared" si="744"/>
        <v>1KTK</v>
      </c>
      <c r="AT922" t="s">
        <v>1232</v>
      </c>
      <c r="AU922" s="1" t="s">
        <v>1233</v>
      </c>
      <c r="AV922" s="33" t="str">
        <f t="shared" si="747"/>
        <v>XXXX</v>
      </c>
      <c r="AW922">
        <v>10500</v>
      </c>
      <c r="AX922">
        <v>10500</v>
      </c>
      <c r="AY922">
        <v>10100</v>
      </c>
      <c r="AZ922" t="str">
        <f t="shared" si="704"/>
        <v>8992775311417</v>
      </c>
      <c r="BA922" t="str">
        <f t="shared" si="748"/>
        <v>GERY SALUUT ROLL 500 CHOCO</v>
      </c>
      <c r="BB922" t="s">
        <v>4417</v>
      </c>
      <c r="BC922" t="s">
        <v>4417</v>
      </c>
      <c r="BD922" s="1"/>
      <c r="BF922" s="9"/>
      <c r="BG922" s="20"/>
      <c r="BH922" s="13"/>
      <c r="BI922" s="15"/>
      <c r="BL922" s="13"/>
      <c r="BM922" s="1"/>
      <c r="BP922" s="1"/>
      <c r="BQ922" s="1"/>
      <c r="BT922" s="13"/>
      <c r="BU922" s="15"/>
      <c r="BV922" s="14"/>
    </row>
    <row r="923" spans="1:74" x14ac:dyDescent="0.25">
      <c r="A923" s="4" t="str">
        <f t="shared" si="706"/>
        <v/>
      </c>
      <c r="B923" s="4" t="str">
        <f t="shared" si="707"/>
        <v/>
      </c>
      <c r="C923" s="4" t="str">
        <f t="shared" si="708"/>
        <v/>
      </c>
      <c r="D923" s="4" t="str">
        <f t="shared" si="709"/>
        <v/>
      </c>
      <c r="E923" s="4" t="str">
        <f t="shared" si="710"/>
        <v/>
      </c>
      <c r="F923" s="4" t="str">
        <f t="shared" si="711"/>
        <v/>
      </c>
      <c r="G923" s="4" t="str">
        <f t="shared" si="712"/>
        <v>KTK</v>
      </c>
      <c r="H923" s="4" t="str">
        <f t="shared" si="713"/>
        <v/>
      </c>
      <c r="I923" s="4" t="str">
        <f t="shared" si="714"/>
        <v/>
      </c>
      <c r="J923" s="4" t="str">
        <f t="shared" si="715"/>
        <v/>
      </c>
      <c r="K923" s="4" t="str">
        <f t="shared" si="716"/>
        <v/>
      </c>
      <c r="L923" s="4" t="str">
        <f t="shared" si="717"/>
        <v/>
      </c>
      <c r="M923" s="4" t="str">
        <f t="shared" si="718"/>
        <v/>
      </c>
      <c r="N923" s="4" t="str">
        <f t="shared" si="719"/>
        <v/>
      </c>
      <c r="O923" s="4" t="str">
        <f t="shared" si="720"/>
        <v>DUS</v>
      </c>
      <c r="P923" s="4" t="str">
        <f t="shared" si="721"/>
        <v/>
      </c>
      <c r="Q923" s="4" t="str">
        <f t="shared" si="722"/>
        <v/>
      </c>
      <c r="R923" s="4" t="str">
        <f t="shared" si="723"/>
        <v/>
      </c>
      <c r="S923" s="4" t="str">
        <f t="shared" si="724"/>
        <v/>
      </c>
      <c r="T923" s="4" t="str">
        <f t="shared" si="725"/>
        <v/>
      </c>
      <c r="U923" s="4" t="str">
        <f t="shared" si="726"/>
        <v/>
      </c>
      <c r="V923" s="4" t="str">
        <f t="shared" si="727"/>
        <v/>
      </c>
      <c r="W923" s="4" t="str">
        <f t="shared" si="728"/>
        <v/>
      </c>
      <c r="X923" s="4" t="str">
        <f t="shared" si="729"/>
        <v/>
      </c>
      <c r="Y923" s="4">
        <f t="shared" si="730"/>
        <v>6</v>
      </c>
      <c r="Z923" s="4" t="str">
        <f t="shared" si="731"/>
        <v>-</v>
      </c>
      <c r="AA923" s="4" t="str">
        <f t="shared" si="732"/>
        <v>/</v>
      </c>
      <c r="AB923" s="4" t="str">
        <f t="shared" si="733"/>
        <v/>
      </c>
      <c r="AC923" s="4" t="str">
        <f t="shared" si="734"/>
        <v/>
      </c>
      <c r="AD923" s="4" t="str">
        <f t="shared" si="735"/>
        <v/>
      </c>
      <c r="AE923" s="4" t="str">
        <f t="shared" si="736"/>
        <v/>
      </c>
      <c r="AF923" s="4" t="str" cm="1">
        <f t="array" aca="1" ref="AF923" ca="1">LEFT(AS923,MATCH(FALSE,ISNUMBER(MID(AS923,ROW(INDIRECT("1:"&amp;LEN(AS923)+1)), 1) *1),0) -1)</f>
        <v>6</v>
      </c>
      <c r="AG923" s="4">
        <f t="shared" si="737"/>
        <v>8</v>
      </c>
      <c r="AH923" s="4">
        <f t="shared" si="738"/>
        <v>35</v>
      </c>
      <c r="AI923" s="4">
        <f t="shared" si="739"/>
        <v>27</v>
      </c>
      <c r="AJ923" s="4" t="str">
        <f t="shared" si="740"/>
        <v>/DUS</v>
      </c>
      <c r="AK923" s="4" t="str">
        <f t="shared" si="741"/>
        <v>K/DUS</v>
      </c>
      <c r="AL923" s="4" t="str" cm="1">
        <f t="array" ref="AL923">LEFT(AS923,SUM(LEN(AS923)-LEN(SUBSTITUTE(AS923,{"0";"1";"2";"3";"4";"5";"6";"7";"8";"9"},""))))</f>
        <v>6</v>
      </c>
      <c r="AM923" s="4">
        <f t="shared" si="745"/>
        <v>13</v>
      </c>
      <c r="AN923" s="4" t="b">
        <f>LEFT(AS923,1)=AL923</f>
        <v>1</v>
      </c>
      <c r="AO923" s="4" t="str">
        <f t="shared" si="751"/>
        <v>DUS</v>
      </c>
      <c r="AP923" s="4" t="b">
        <f t="shared" si="746"/>
        <v>1</v>
      </c>
      <c r="AQ923" s="4" t="b">
        <f t="shared" si="742"/>
        <v>0</v>
      </c>
      <c r="AR923" s="5" t="str">
        <f t="shared" si="743"/>
        <v>GERY SALUUT ROLL 500 CHOCO</v>
      </c>
      <c r="AS923" s="4" t="str">
        <f t="shared" si="744"/>
        <v>6KTK/DUS</v>
      </c>
      <c r="AT923" t="s">
        <v>1234</v>
      </c>
      <c r="AV923" s="33" t="b">
        <f t="shared" ca="1" si="747"/>
        <v>1</v>
      </c>
      <c r="AW923">
        <v>63000</v>
      </c>
      <c r="AX923">
        <v>63000</v>
      </c>
      <c r="AY923">
        <v>60600</v>
      </c>
      <c r="AZ923" t="str">
        <f t="shared" si="704"/>
        <v>8000000000923</v>
      </c>
      <c r="BA923" t="str">
        <f t="shared" si="748"/>
        <v>GERY SALUUT ROLL 500 CHOCO</v>
      </c>
      <c r="BB923" t="s">
        <v>4417</v>
      </c>
      <c r="BC923" t="s">
        <v>4417</v>
      </c>
      <c r="BD923" s="1"/>
      <c r="BF923" s="9"/>
      <c r="BG923" s="20"/>
      <c r="BH923" s="13"/>
      <c r="BI923" s="15"/>
      <c r="BL923" s="13"/>
      <c r="BM923" s="1"/>
      <c r="BP923" s="1"/>
      <c r="BQ923" s="1"/>
      <c r="BT923" s="13"/>
      <c r="BU923" s="15"/>
      <c r="BV923" s="14"/>
    </row>
    <row r="924" spans="1:74" x14ac:dyDescent="0.25">
      <c r="A924" s="4" t="str">
        <f t="shared" si="706"/>
        <v/>
      </c>
      <c r="B924" s="4" t="str">
        <f t="shared" si="707"/>
        <v/>
      </c>
      <c r="C924" s="4" t="str">
        <f t="shared" si="708"/>
        <v/>
      </c>
      <c r="D924" s="4" t="str">
        <f t="shared" si="709"/>
        <v/>
      </c>
      <c r="E924" s="4" t="str">
        <f t="shared" si="710"/>
        <v/>
      </c>
      <c r="F924" s="4" t="str">
        <f t="shared" si="711"/>
        <v/>
      </c>
      <c r="G924" s="4" t="str">
        <f t="shared" si="712"/>
        <v>KTK</v>
      </c>
      <c r="H924" s="4" t="str">
        <f t="shared" si="713"/>
        <v/>
      </c>
      <c r="I924" s="4" t="str">
        <f t="shared" si="714"/>
        <v/>
      </c>
      <c r="J924" s="4" t="str">
        <f t="shared" si="715"/>
        <v/>
      </c>
      <c r="K924" s="4" t="str">
        <f t="shared" si="716"/>
        <v/>
      </c>
      <c r="L924" s="4" t="str">
        <f t="shared" si="717"/>
        <v/>
      </c>
      <c r="M924" s="4" t="str">
        <f t="shared" si="718"/>
        <v/>
      </c>
      <c r="N924" s="4" t="str">
        <f t="shared" si="719"/>
        <v/>
      </c>
      <c r="O924" s="4" t="str">
        <f t="shared" si="720"/>
        <v>DUS</v>
      </c>
      <c r="P924" s="4" t="str">
        <f t="shared" si="721"/>
        <v/>
      </c>
      <c r="Q924" s="4" t="str">
        <f t="shared" si="722"/>
        <v/>
      </c>
      <c r="R924" s="4" t="str">
        <f t="shared" si="723"/>
        <v/>
      </c>
      <c r="S924" s="4" t="str">
        <f t="shared" si="724"/>
        <v/>
      </c>
      <c r="T924" s="4" t="str">
        <f t="shared" si="725"/>
        <v/>
      </c>
      <c r="U924" s="4" t="str">
        <f t="shared" si="726"/>
        <v/>
      </c>
      <c r="V924" s="4" t="str">
        <f t="shared" si="727"/>
        <v/>
      </c>
      <c r="W924" s="4" t="str">
        <f t="shared" si="728"/>
        <v/>
      </c>
      <c r="X924" s="4" t="str">
        <f t="shared" si="729"/>
        <v/>
      </c>
      <c r="Y924" s="4">
        <f t="shared" si="730"/>
        <v>6</v>
      </c>
      <c r="Z924" s="4" t="str">
        <f t="shared" si="731"/>
        <v>-</v>
      </c>
      <c r="AA924" s="4" t="str">
        <f t="shared" si="732"/>
        <v>/</v>
      </c>
      <c r="AB924" s="4" t="str">
        <f t="shared" si="733"/>
        <v/>
      </c>
      <c r="AC924" s="4" t="str">
        <f t="shared" si="734"/>
        <v/>
      </c>
      <c r="AD924" s="4" t="str">
        <f t="shared" si="735"/>
        <v/>
      </c>
      <c r="AE924" s="4" t="str">
        <f t="shared" si="736"/>
        <v/>
      </c>
      <c r="AF924" s="4" t="str" cm="1">
        <f t="array" aca="1" ref="AF924" ca="1">LEFT(AS924,MATCH(FALSE,ISNUMBER(MID(AS924,ROW(INDIRECT("1:"&amp;LEN(AS924)+1)), 1) *1),0) -1)</f>
        <v>6</v>
      </c>
      <c r="AG924" s="4">
        <f t="shared" si="737"/>
        <v>8</v>
      </c>
      <c r="AH924" s="4">
        <f t="shared" si="738"/>
        <v>31</v>
      </c>
      <c r="AI924" s="4">
        <f t="shared" si="739"/>
        <v>23</v>
      </c>
      <c r="AJ924" s="4" t="str">
        <f t="shared" si="740"/>
        <v>/DUS</v>
      </c>
      <c r="AK924" s="4" t="str">
        <f t="shared" si="741"/>
        <v>K/DUS</v>
      </c>
      <c r="AL924" s="4" t="str" cm="1">
        <f t="array" ref="AL924">LEFT(AS924,SUM(LEN(AS924)-LEN(SUBSTITUTE(AS924,{"0";"1";"2";"3";"4";"5";"6";"7";"8";"9"},""))))</f>
        <v>6</v>
      </c>
      <c r="AM924" s="4">
        <f t="shared" si="745"/>
        <v>13</v>
      </c>
      <c r="AN924" s="4" t="b">
        <f>LEFT(AS924,1)=AL924</f>
        <v>1</v>
      </c>
      <c r="AO924" s="4" t="str">
        <f t="shared" si="751"/>
        <v>DUS</v>
      </c>
      <c r="AP924" s="4" t="b">
        <f t="shared" si="746"/>
        <v>0</v>
      </c>
      <c r="AQ924" s="4" t="b">
        <f t="shared" si="742"/>
        <v>0</v>
      </c>
      <c r="AR924" s="5" t="str">
        <f t="shared" si="743"/>
        <v>GERY SALUUT WAFER 1000</v>
      </c>
      <c r="AS924" s="4" t="str">
        <f t="shared" si="744"/>
        <v>6KTK/DUS</v>
      </c>
      <c r="AT924" t="s">
        <v>1239</v>
      </c>
      <c r="AV924" s="33" t="b">
        <f t="shared" ca="1" si="747"/>
        <v>1</v>
      </c>
      <c r="AW924">
        <v>117000</v>
      </c>
      <c r="AX924">
        <v>117000</v>
      </c>
      <c r="AY924">
        <v>114900</v>
      </c>
      <c r="AZ924" t="str">
        <f t="shared" si="704"/>
        <v>8000000000924</v>
      </c>
      <c r="BA924" t="str">
        <f t="shared" si="748"/>
        <v>GERY SALUUT WAFER 1000</v>
      </c>
      <c r="BB924" t="s">
        <v>4417</v>
      </c>
      <c r="BC924" t="s">
        <v>4417</v>
      </c>
      <c r="BD924" s="1"/>
      <c r="BF924" s="9"/>
      <c r="BG924" s="20"/>
      <c r="BH924" s="13"/>
      <c r="BI924" s="15"/>
      <c r="BL924" s="13"/>
      <c r="BM924" s="1"/>
      <c r="BP924" s="1"/>
      <c r="BQ924" s="1"/>
      <c r="BT924" s="13"/>
      <c r="BU924" s="15"/>
      <c r="BV924" s="14"/>
    </row>
    <row r="925" spans="1:74" x14ac:dyDescent="0.25">
      <c r="A925" s="4" t="str">
        <f t="shared" si="706"/>
        <v/>
      </c>
      <c r="B925" s="4" t="str">
        <f t="shared" si="707"/>
        <v>PCS</v>
      </c>
      <c r="C925" s="4" t="str">
        <f t="shared" si="708"/>
        <v/>
      </c>
      <c r="D925" s="4" t="str">
        <f t="shared" si="709"/>
        <v/>
      </c>
      <c r="E925" s="4" t="str">
        <f t="shared" si="710"/>
        <v/>
      </c>
      <c r="F925" s="4" t="str">
        <f t="shared" si="711"/>
        <v/>
      </c>
      <c r="G925" s="4" t="str">
        <f t="shared" si="712"/>
        <v>KTK</v>
      </c>
      <c r="H925" s="4" t="str">
        <f t="shared" si="713"/>
        <v/>
      </c>
      <c r="I925" s="4" t="str">
        <f t="shared" si="714"/>
        <v/>
      </c>
      <c r="J925" s="4" t="str">
        <f t="shared" si="715"/>
        <v/>
      </c>
      <c r="K925" s="4" t="str">
        <f t="shared" si="716"/>
        <v/>
      </c>
      <c r="L925" s="4" t="str">
        <f t="shared" si="717"/>
        <v/>
      </c>
      <c r="M925" s="4" t="str">
        <f t="shared" si="718"/>
        <v/>
      </c>
      <c r="N925" s="4" t="str">
        <f t="shared" si="719"/>
        <v/>
      </c>
      <c r="O925" s="4" t="str">
        <f t="shared" si="720"/>
        <v/>
      </c>
      <c r="P925" s="4" t="str">
        <f t="shared" si="721"/>
        <v/>
      </c>
      <c r="Q925" s="4" t="str">
        <f t="shared" si="722"/>
        <v/>
      </c>
      <c r="R925" s="4" t="str">
        <f t="shared" si="723"/>
        <v/>
      </c>
      <c r="S925" s="4" t="str">
        <f t="shared" si="724"/>
        <v/>
      </c>
      <c r="T925" s="4" t="str">
        <f t="shared" si="725"/>
        <v/>
      </c>
      <c r="U925" s="4" t="str">
        <f t="shared" si="726"/>
        <v/>
      </c>
      <c r="V925" s="4" t="str">
        <f t="shared" si="727"/>
        <v/>
      </c>
      <c r="W925" s="4" t="str">
        <f t="shared" si="728"/>
        <v/>
      </c>
      <c r="X925" s="4" t="str">
        <f t="shared" si="729"/>
        <v/>
      </c>
      <c r="Y925" s="4">
        <f t="shared" si="730"/>
        <v>6</v>
      </c>
      <c r="Z925" s="4" t="str">
        <f t="shared" si="731"/>
        <v>-</v>
      </c>
      <c r="AA925" s="4" t="str">
        <f t="shared" si="732"/>
        <v>/</v>
      </c>
      <c r="AB925" s="4" t="str">
        <f t="shared" si="733"/>
        <v/>
      </c>
      <c r="AC925" s="4" t="str">
        <f t="shared" si="734"/>
        <v/>
      </c>
      <c r="AD925" s="4" t="str">
        <f t="shared" si="735"/>
        <v/>
      </c>
      <c r="AE925" s="4" t="str">
        <f t="shared" si="736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737"/>
        <v>9</v>
      </c>
      <c r="AH925" s="4">
        <f t="shared" si="738"/>
        <v>52</v>
      </c>
      <c r="AI925" s="4">
        <f t="shared" si="739"/>
        <v>43</v>
      </c>
      <c r="AJ925" s="4" t="str">
        <f t="shared" si="740"/>
        <v>/KTK</v>
      </c>
      <c r="AK925" s="4" t="str">
        <f t="shared" si="741"/>
        <v>S/KTK</v>
      </c>
      <c r="AL925" s="4" t="str" cm="1">
        <f t="array" ref="AL925">LEFT(AS925,SUM(LEN(AS925)-LEN(SUBSTITUTE(AS925,{"0";"1";"2";"3";"4";"5";"6";"7";"8";"9"},""))))</f>
        <v>12</v>
      </c>
      <c r="AM925" s="4">
        <f t="shared" si="745"/>
        <v>13</v>
      </c>
      <c r="AN925" s="4" t="b">
        <f>LEFT(AS925,2)=AL925</f>
        <v>1</v>
      </c>
      <c r="AO925" s="4" t="str">
        <f t="shared" si="751"/>
        <v>KTK</v>
      </c>
      <c r="AP925" s="4" t="b">
        <f t="shared" si="746"/>
        <v>0</v>
      </c>
      <c r="AQ925" s="4" t="b">
        <f t="shared" si="742"/>
        <v>0</v>
      </c>
      <c r="AR925" s="5" t="str">
        <f t="shared" si="743"/>
        <v>GERY SALUUT WAFER 1000 COKLAT TABUR KELAPA</v>
      </c>
      <c r="AS925" s="4" t="str">
        <f t="shared" si="744"/>
        <v>12PCS/KTK</v>
      </c>
      <c r="AT925" t="s">
        <v>1235</v>
      </c>
      <c r="AU925" s="1" t="s">
        <v>1236</v>
      </c>
      <c r="AV925" s="33" t="str">
        <f t="shared" ca="1" si="747"/>
        <v/>
      </c>
      <c r="AW925">
        <v>20000</v>
      </c>
      <c r="AX925">
        <v>20000</v>
      </c>
      <c r="AY925">
        <v>18575</v>
      </c>
      <c r="AZ925" t="str">
        <f t="shared" si="704"/>
        <v>8992775001660</v>
      </c>
      <c r="BA925" t="str">
        <f t="shared" si="748"/>
        <v>GERY SALUUT WAFER 1000 COKLAT TABUR KELAPA</v>
      </c>
      <c r="BB925" t="s">
        <v>4417</v>
      </c>
      <c r="BC925" t="s">
        <v>4417</v>
      </c>
      <c r="BD925" s="1"/>
      <c r="BF925" s="9"/>
      <c r="BG925" s="20"/>
      <c r="BH925" s="13"/>
      <c r="BI925" s="15"/>
      <c r="BL925" s="13"/>
      <c r="BM925" s="1"/>
      <c r="BP925" s="1"/>
      <c r="BQ925" s="1"/>
      <c r="BT925" s="13"/>
      <c r="BU925" s="15"/>
      <c r="BV925" s="14"/>
    </row>
    <row r="926" spans="1:74" x14ac:dyDescent="0.25">
      <c r="A926" s="4" t="str">
        <f t="shared" si="706"/>
        <v/>
      </c>
      <c r="B926" s="4" t="str">
        <f t="shared" si="707"/>
        <v>PCS</v>
      </c>
      <c r="C926" s="4" t="str">
        <f t="shared" si="708"/>
        <v/>
      </c>
      <c r="D926" s="4" t="str">
        <f t="shared" si="709"/>
        <v/>
      </c>
      <c r="E926" s="4" t="str">
        <f t="shared" si="710"/>
        <v/>
      </c>
      <c r="F926" s="4" t="str">
        <f t="shared" si="711"/>
        <v/>
      </c>
      <c r="G926" s="4" t="str">
        <f t="shared" si="712"/>
        <v>KTK</v>
      </c>
      <c r="H926" s="4" t="str">
        <f t="shared" si="713"/>
        <v/>
      </c>
      <c r="I926" s="4" t="str">
        <f t="shared" si="714"/>
        <v/>
      </c>
      <c r="J926" s="4" t="str">
        <f t="shared" si="715"/>
        <v/>
      </c>
      <c r="K926" s="4" t="str">
        <f t="shared" si="716"/>
        <v/>
      </c>
      <c r="L926" s="4" t="str">
        <f t="shared" si="717"/>
        <v/>
      </c>
      <c r="M926" s="4" t="str">
        <f t="shared" si="718"/>
        <v/>
      </c>
      <c r="N926" s="4" t="str">
        <f t="shared" si="719"/>
        <v/>
      </c>
      <c r="O926" s="4" t="str">
        <f t="shared" si="720"/>
        <v/>
      </c>
      <c r="P926" s="4" t="str">
        <f t="shared" si="721"/>
        <v/>
      </c>
      <c r="Q926" s="4" t="str">
        <f t="shared" si="722"/>
        <v/>
      </c>
      <c r="R926" s="4" t="str">
        <f t="shared" si="723"/>
        <v/>
      </c>
      <c r="S926" s="4" t="str">
        <f t="shared" si="724"/>
        <v/>
      </c>
      <c r="T926" s="4" t="str">
        <f t="shared" si="725"/>
        <v/>
      </c>
      <c r="U926" s="4" t="str">
        <f t="shared" si="726"/>
        <v/>
      </c>
      <c r="V926" s="4" t="str">
        <f t="shared" si="727"/>
        <v/>
      </c>
      <c r="W926" s="4" t="str">
        <f t="shared" si="728"/>
        <v/>
      </c>
      <c r="X926" s="4" t="str">
        <f t="shared" si="729"/>
        <v/>
      </c>
      <c r="Y926" s="4">
        <f t="shared" si="730"/>
        <v>6</v>
      </c>
      <c r="Z926" s="4" t="str">
        <f t="shared" si="731"/>
        <v>-</v>
      </c>
      <c r="AA926" s="4" t="str">
        <f t="shared" si="732"/>
        <v>/</v>
      </c>
      <c r="AB926" s="4" t="str">
        <f t="shared" si="733"/>
        <v/>
      </c>
      <c r="AC926" s="4" t="str">
        <f t="shared" si="734"/>
        <v/>
      </c>
      <c r="AD926" s="4" t="str">
        <f t="shared" si="735"/>
        <v/>
      </c>
      <c r="AE926" s="4" t="str">
        <f t="shared" si="736"/>
        <v/>
      </c>
      <c r="AF926" s="4" t="str" cm="1">
        <f t="array" aca="1" ref="AF926" ca="1">LEFT(AS926,MATCH(FALSE,ISNUMBER(MID(AS926,ROW(INDIRECT("1:"&amp;LEN(AS926)+1)), 1) *1),0) -1)</f>
        <v>12</v>
      </c>
      <c r="AG926" s="4">
        <f t="shared" si="737"/>
        <v>9</v>
      </c>
      <c r="AH926" s="4">
        <f t="shared" si="738"/>
        <v>45</v>
      </c>
      <c r="AI926" s="4">
        <f t="shared" si="739"/>
        <v>36</v>
      </c>
      <c r="AJ926" s="4" t="str">
        <f t="shared" si="740"/>
        <v>/KTK</v>
      </c>
      <c r="AK926" s="4" t="str">
        <f t="shared" si="741"/>
        <v>S/KTK</v>
      </c>
      <c r="AL926" s="4" t="str" cm="1">
        <f t="array" ref="AL926">LEFT(AS926,SUM(LEN(AS926)-LEN(SUBSTITUTE(AS926,{"0";"1";"2";"3";"4";"5";"6";"7";"8";"9"},""))))</f>
        <v>12</v>
      </c>
      <c r="AM926" s="4">
        <f t="shared" si="745"/>
        <v>13</v>
      </c>
      <c r="AN926" s="4" t="b">
        <f>LEFT(AS926,2)=AL926</f>
        <v>1</v>
      </c>
      <c r="AO926" s="4" t="str">
        <f t="shared" si="751"/>
        <v>KTK</v>
      </c>
      <c r="AP926" s="4" t="b">
        <f t="shared" si="746"/>
        <v>0</v>
      </c>
      <c r="AQ926" s="4" t="b">
        <f t="shared" si="742"/>
        <v>0</v>
      </c>
      <c r="AR926" s="5" t="str">
        <f t="shared" si="743"/>
        <v>GERY SALUUT WAFER 1000 TABUR KELAPA</v>
      </c>
      <c r="AS926" s="4" t="str">
        <f t="shared" si="744"/>
        <v>12PCS/KTK</v>
      </c>
      <c r="AT926" t="s">
        <v>1237</v>
      </c>
      <c r="AU926" s="1" t="s">
        <v>1238</v>
      </c>
      <c r="AV926" s="33" t="str">
        <f t="shared" ca="1" si="747"/>
        <v/>
      </c>
      <c r="AW926">
        <v>20000</v>
      </c>
      <c r="AX926">
        <v>20000</v>
      </c>
      <c r="AY926">
        <v>19150</v>
      </c>
      <c r="AZ926" t="str">
        <f t="shared" si="704"/>
        <v>8992775001028</v>
      </c>
      <c r="BA926" t="str">
        <f t="shared" si="748"/>
        <v>GERY SALUUT WAFER 1000 TABUR KELAPA</v>
      </c>
      <c r="BB926" t="s">
        <v>4417</v>
      </c>
      <c r="BC926" t="s">
        <v>4417</v>
      </c>
      <c r="BD926" s="1"/>
      <c r="BF926" s="9"/>
      <c r="BG926" s="20"/>
      <c r="BH926" s="13"/>
      <c r="BI926" s="15"/>
      <c r="BL926" s="13"/>
      <c r="BM926" s="1"/>
      <c r="BP926" s="1"/>
      <c r="BQ926" s="1"/>
      <c r="BT926" s="13"/>
      <c r="BU926" s="15"/>
      <c r="BV926" s="14"/>
    </row>
    <row r="927" spans="1:74" x14ac:dyDescent="0.25">
      <c r="A927" s="4" t="str">
        <f t="shared" si="706"/>
        <v/>
      </c>
      <c r="B927" s="4" t="str">
        <f t="shared" si="707"/>
        <v/>
      </c>
      <c r="C927" s="4" t="str">
        <f t="shared" si="708"/>
        <v/>
      </c>
      <c r="D927" s="4" t="str">
        <f t="shared" si="709"/>
        <v/>
      </c>
      <c r="E927" s="4" t="str">
        <f t="shared" si="710"/>
        <v/>
      </c>
      <c r="F927" s="4" t="str">
        <f t="shared" si="711"/>
        <v/>
      </c>
      <c r="G927" s="4" t="str">
        <f t="shared" si="712"/>
        <v/>
      </c>
      <c r="H927" s="4" t="str">
        <f t="shared" si="713"/>
        <v/>
      </c>
      <c r="I927" s="4" t="str">
        <f t="shared" si="714"/>
        <v/>
      </c>
      <c r="J927" s="4" t="str">
        <f t="shared" si="715"/>
        <v/>
      </c>
      <c r="K927" s="4" t="str">
        <f t="shared" si="716"/>
        <v/>
      </c>
      <c r="L927" s="4" t="str">
        <f t="shared" si="717"/>
        <v/>
      </c>
      <c r="M927" s="4" t="str">
        <f t="shared" si="718"/>
        <v/>
      </c>
      <c r="N927" s="4" t="str">
        <f t="shared" si="719"/>
        <v/>
      </c>
      <c r="O927" s="4" t="str">
        <f t="shared" si="720"/>
        <v>DUS</v>
      </c>
      <c r="P927" s="4" t="str">
        <f t="shared" si="721"/>
        <v/>
      </c>
      <c r="Q927" s="4" t="str">
        <f t="shared" si="722"/>
        <v/>
      </c>
      <c r="R927" s="4" t="str">
        <f t="shared" si="723"/>
        <v/>
      </c>
      <c r="S927" s="4" t="str">
        <f t="shared" si="724"/>
        <v/>
      </c>
      <c r="T927" s="4" t="str">
        <f t="shared" si="725"/>
        <v>PACK</v>
      </c>
      <c r="U927" s="4" t="str">
        <f t="shared" si="726"/>
        <v/>
      </c>
      <c r="V927" s="4" t="str">
        <f t="shared" si="727"/>
        <v/>
      </c>
      <c r="W927" s="4" t="str">
        <f t="shared" si="728"/>
        <v/>
      </c>
      <c r="X927" s="4" t="str">
        <f t="shared" si="729"/>
        <v/>
      </c>
      <c r="Y927" s="4">
        <f t="shared" si="730"/>
        <v>7</v>
      </c>
      <c r="Z927" s="4" t="str">
        <f t="shared" si="731"/>
        <v>-</v>
      </c>
      <c r="AA927" s="4" t="str">
        <f t="shared" si="732"/>
        <v>/</v>
      </c>
      <c r="AB927" s="4" t="str">
        <f t="shared" si="733"/>
        <v/>
      </c>
      <c r="AC927" s="4" t="str">
        <f t="shared" si="734"/>
        <v/>
      </c>
      <c r="AD927" s="4" t="str">
        <f t="shared" si="735"/>
        <v/>
      </c>
      <c r="AE927" s="4" t="str">
        <f t="shared" si="736"/>
        <v/>
      </c>
      <c r="AF927" s="4" t="str" cm="1">
        <f t="array" aca="1" ref="AF927" ca="1">LEFT(AS927,MATCH(FALSE,ISNUMBER(MID(AS927,ROW(INDIRECT("1:"&amp;LEN(AS927)+1)), 1) *1),0) -1)</f>
        <v>12</v>
      </c>
      <c r="AG927" s="4">
        <f t="shared" si="737"/>
        <v>10</v>
      </c>
      <c r="AH927" s="4">
        <f t="shared" si="738"/>
        <v>32</v>
      </c>
      <c r="AI927" s="4">
        <f t="shared" si="739"/>
        <v>22</v>
      </c>
      <c r="AJ927" s="4" t="str">
        <f t="shared" si="740"/>
        <v>/DUS</v>
      </c>
      <c r="AK927" s="4" t="str">
        <f t="shared" si="741"/>
        <v>K/DUS</v>
      </c>
      <c r="AL927" s="4" t="str" cm="1">
        <f t="array" ref="AL927">LEFT(AS927,SUM(LEN(AS927)-LEN(SUBSTITUTE(AS927,{"0";"1";"2";"3";"4";"5";"6";"7";"8";"9"},""))))</f>
        <v>12</v>
      </c>
      <c r="AM927" s="4">
        <f t="shared" si="745"/>
        <v>13</v>
      </c>
      <c r="AN927" s="4" t="b">
        <f>LEFT(AS927,2)=AL927</f>
        <v>1</v>
      </c>
      <c r="AO927" s="4" t="str">
        <f t="shared" si="751"/>
        <v>DUS</v>
      </c>
      <c r="AP927" s="4" t="b">
        <f t="shared" si="746"/>
        <v>0</v>
      </c>
      <c r="AQ927" s="4" t="b">
        <f t="shared" si="742"/>
        <v>0</v>
      </c>
      <c r="AR927" s="5" t="str">
        <f t="shared" si="743"/>
        <v>GERY SALUUT WAFER 500</v>
      </c>
      <c r="AS927" s="4" t="str">
        <f t="shared" si="744"/>
        <v>12PACK/DUS</v>
      </c>
      <c r="AT927" t="s">
        <v>4836</v>
      </c>
      <c r="AV927" s="33" t="b">
        <f t="shared" ca="1" si="747"/>
        <v>1</v>
      </c>
      <c r="AW927">
        <v>123000</v>
      </c>
      <c r="AX927">
        <v>123000</v>
      </c>
      <c r="AY927">
        <v>121200</v>
      </c>
      <c r="AZ927" t="str">
        <f t="shared" si="704"/>
        <v>8000000000927</v>
      </c>
      <c r="BA927" t="str">
        <f t="shared" si="748"/>
        <v>GERY SALUUT WAFER 500</v>
      </c>
      <c r="BB927" t="s">
        <v>4417</v>
      </c>
      <c r="BC927" t="s">
        <v>4417</v>
      </c>
      <c r="BD927" s="1"/>
      <c r="BF927" s="9"/>
      <c r="BG927" s="20"/>
      <c r="BH927" s="13"/>
      <c r="BI927" s="15"/>
      <c r="BL927" s="13"/>
      <c r="BM927" s="1"/>
      <c r="BP927" s="1"/>
      <c r="BQ927" s="1"/>
      <c r="BT927" s="13"/>
      <c r="BU927" s="15"/>
      <c r="BV927" s="14"/>
    </row>
    <row r="928" spans="1:74" x14ac:dyDescent="0.25">
      <c r="A928" s="4" t="str">
        <f t="shared" si="706"/>
        <v/>
      </c>
      <c r="B928" s="4" t="str">
        <f t="shared" si="707"/>
        <v/>
      </c>
      <c r="C928" s="4" t="str">
        <f t="shared" si="708"/>
        <v/>
      </c>
      <c r="D928" s="4" t="str">
        <f t="shared" si="709"/>
        <v/>
      </c>
      <c r="E928" s="4" t="str">
        <f t="shared" si="710"/>
        <v/>
      </c>
      <c r="F928" s="4" t="str">
        <f t="shared" si="711"/>
        <v>RTG</v>
      </c>
      <c r="G928" s="4" t="str">
        <f t="shared" si="712"/>
        <v/>
      </c>
      <c r="H928" s="4" t="str">
        <f t="shared" si="713"/>
        <v/>
      </c>
      <c r="I928" s="4" t="str">
        <f t="shared" si="714"/>
        <v/>
      </c>
      <c r="J928" s="4" t="str">
        <f t="shared" si="715"/>
        <v/>
      </c>
      <c r="K928" s="4" t="str">
        <f t="shared" si="716"/>
        <v/>
      </c>
      <c r="L928" s="4" t="str">
        <f t="shared" si="717"/>
        <v/>
      </c>
      <c r="M928" s="4" t="str">
        <f t="shared" si="718"/>
        <v/>
      </c>
      <c r="N928" s="4" t="str">
        <f t="shared" si="719"/>
        <v/>
      </c>
      <c r="O928" s="4" t="str">
        <f t="shared" si="720"/>
        <v/>
      </c>
      <c r="P928" s="4" t="str">
        <f t="shared" si="721"/>
        <v/>
      </c>
      <c r="Q928" s="4" t="str">
        <f t="shared" si="722"/>
        <v/>
      </c>
      <c r="R928" s="4" t="str">
        <f t="shared" si="723"/>
        <v/>
      </c>
      <c r="S928" s="4" t="str">
        <f t="shared" si="724"/>
        <v/>
      </c>
      <c r="T928" s="4" t="str">
        <f t="shared" si="725"/>
        <v/>
      </c>
      <c r="U928" s="4" t="str">
        <f t="shared" si="726"/>
        <v/>
      </c>
      <c r="V928" s="4" t="str">
        <f t="shared" si="727"/>
        <v/>
      </c>
      <c r="W928" s="4" t="str">
        <f t="shared" si="728"/>
        <v/>
      </c>
      <c r="X928" s="4" t="str">
        <f t="shared" si="729"/>
        <v/>
      </c>
      <c r="Y928" s="4">
        <f t="shared" si="730"/>
        <v>3</v>
      </c>
      <c r="Z928" s="4" t="str">
        <f t="shared" si="731"/>
        <v>-</v>
      </c>
      <c r="AA928" s="4" t="str">
        <f t="shared" si="732"/>
        <v/>
      </c>
      <c r="AB928" s="4" t="str">
        <f t="shared" si="733"/>
        <v/>
      </c>
      <c r="AC928" s="4" t="str">
        <f t="shared" si="734"/>
        <v/>
      </c>
      <c r="AD928" s="4" t="str">
        <f t="shared" si="735"/>
        <v/>
      </c>
      <c r="AE928" s="4" t="str">
        <f t="shared" si="736"/>
        <v/>
      </c>
      <c r="AF928" s="4" t="str" cm="1">
        <f t="array" aca="1" ref="AF928" ca="1">LEFT(AS928,MATCH(FALSE,ISNUMBER(MID(AS928,ROW(INDIRECT("1:"&amp;LEN(AS928)+1)), 1) *1),0) -1)</f>
        <v>1</v>
      </c>
      <c r="AG928" s="4">
        <f t="shared" si="737"/>
        <v>4</v>
      </c>
      <c r="AH928" s="4">
        <f t="shared" si="738"/>
        <v>36</v>
      </c>
      <c r="AI928" s="4">
        <f t="shared" si="739"/>
        <v>32</v>
      </c>
      <c r="AJ928" s="4" t="str">
        <f t="shared" si="740"/>
        <v>1RTG</v>
      </c>
      <c r="AK928" s="4" t="str">
        <f t="shared" si="741"/>
        <v>-1RTG</v>
      </c>
      <c r="AL928" s="4" t="str" cm="1">
        <f t="array" ref="AL928">LEFT(AS928,SUM(LEN(AS928)-LEN(SUBSTITUTE(AS928,{"0";"1";"2";"3";"4";"5";"6";"7";"8";"9"},""))))</f>
        <v>1</v>
      </c>
      <c r="AM928" s="4">
        <f t="shared" si="745"/>
        <v>13</v>
      </c>
      <c r="AN928" s="4" t="b">
        <f>LEFT(AS928,1)=AL928</f>
        <v>1</v>
      </c>
      <c r="AO928" s="4" t="str">
        <f t="shared" si="751"/>
        <v>RTG</v>
      </c>
      <c r="AP928" s="4" t="b">
        <f t="shared" si="746"/>
        <v>0</v>
      </c>
      <c r="AQ928" s="4" t="b">
        <f t="shared" si="742"/>
        <v>0</v>
      </c>
      <c r="AR928" s="5" t="str">
        <f t="shared" si="743"/>
        <v>GERY SALUUT WAFER 500 CHOCOLATE</v>
      </c>
      <c r="AS928" s="4" t="str">
        <f t="shared" si="744"/>
        <v>1RTG</v>
      </c>
      <c r="AT928" t="s">
        <v>1240</v>
      </c>
      <c r="AU928" s="1" t="s">
        <v>1241</v>
      </c>
      <c r="AV928" s="33" t="str">
        <f t="shared" ca="1" si="747"/>
        <v/>
      </c>
      <c r="AW928">
        <v>10500</v>
      </c>
      <c r="AX928">
        <v>10500</v>
      </c>
      <c r="AY928">
        <v>9797</v>
      </c>
      <c r="AZ928" t="str">
        <f t="shared" si="704"/>
        <v>8992775312469</v>
      </c>
      <c r="BA928" t="str">
        <f t="shared" si="748"/>
        <v>GERY SALUUT WAFER 500 CHOCOLATE</v>
      </c>
      <c r="BB928" t="s">
        <v>4417</v>
      </c>
      <c r="BC928" t="s">
        <v>4417</v>
      </c>
      <c r="BD928" s="1"/>
      <c r="BF928" s="9"/>
      <c r="BG928" s="20"/>
      <c r="BH928" s="13"/>
      <c r="BI928" s="15"/>
      <c r="BL928" s="13"/>
      <c r="BM928" s="1"/>
      <c r="BP928" s="1"/>
      <c r="BQ928" s="1"/>
      <c r="BT928" s="13"/>
      <c r="BU928" s="15"/>
      <c r="BV928" s="14"/>
    </row>
    <row r="929" spans="1:74" x14ac:dyDescent="0.25">
      <c r="A929" s="4" t="str">
        <f t="shared" si="706"/>
        <v/>
      </c>
      <c r="B929" s="4" t="str">
        <f t="shared" si="707"/>
        <v/>
      </c>
      <c r="C929" s="4" t="str">
        <f t="shared" si="708"/>
        <v/>
      </c>
      <c r="D929" s="4" t="str">
        <f t="shared" si="709"/>
        <v/>
      </c>
      <c r="E929" s="4" t="str">
        <f t="shared" si="710"/>
        <v/>
      </c>
      <c r="F929" s="4" t="str">
        <f t="shared" si="711"/>
        <v/>
      </c>
      <c r="G929" s="4" t="str">
        <f t="shared" si="712"/>
        <v>KTK</v>
      </c>
      <c r="H929" s="4" t="str">
        <f t="shared" si="713"/>
        <v/>
      </c>
      <c r="I929" s="4" t="str">
        <f t="shared" si="714"/>
        <v/>
      </c>
      <c r="J929" s="4" t="str">
        <f t="shared" si="715"/>
        <v/>
      </c>
      <c r="K929" s="4" t="str">
        <f t="shared" si="716"/>
        <v/>
      </c>
      <c r="L929" s="4" t="str">
        <f t="shared" si="717"/>
        <v/>
      </c>
      <c r="M929" s="4" t="str">
        <f t="shared" si="718"/>
        <v/>
      </c>
      <c r="N929" s="4" t="str">
        <f t="shared" si="719"/>
        <v/>
      </c>
      <c r="O929" s="4" t="str">
        <f t="shared" si="720"/>
        <v/>
      </c>
      <c r="P929" s="4" t="str">
        <f t="shared" si="721"/>
        <v/>
      </c>
      <c r="Q929" s="4" t="str">
        <f t="shared" si="722"/>
        <v/>
      </c>
      <c r="R929" s="4" t="str">
        <f t="shared" si="723"/>
        <v/>
      </c>
      <c r="S929" s="4" t="str">
        <f t="shared" si="724"/>
        <v/>
      </c>
      <c r="T929" s="4" t="str">
        <f t="shared" si="725"/>
        <v/>
      </c>
      <c r="U929" s="4" t="str">
        <f t="shared" si="726"/>
        <v/>
      </c>
      <c r="V929" s="4" t="str">
        <f t="shared" si="727"/>
        <v/>
      </c>
      <c r="W929" s="4" t="str">
        <f t="shared" si="728"/>
        <v/>
      </c>
      <c r="X929" s="4" t="str">
        <f t="shared" si="729"/>
        <v/>
      </c>
      <c r="Y929" s="4">
        <f t="shared" si="730"/>
        <v>3</v>
      </c>
      <c r="Z929" s="4" t="str">
        <f t="shared" si="731"/>
        <v>-</v>
      </c>
      <c r="AA929" s="4" t="str">
        <f t="shared" si="732"/>
        <v/>
      </c>
      <c r="AB929" s="4" t="str">
        <f t="shared" si="733"/>
        <v/>
      </c>
      <c r="AC929" s="4" t="str">
        <f t="shared" si="734"/>
        <v/>
      </c>
      <c r="AD929" s="4" t="str">
        <f t="shared" si="735"/>
        <v/>
      </c>
      <c r="AE929" s="4" t="str">
        <f t="shared" si="736"/>
        <v/>
      </c>
      <c r="AF929" s="4" t="str" cm="1">
        <f t="array" aca="1" ref="AF929" ca="1">LEFT(AS929,MATCH(FALSE,ISNUMBER(MID(AS929,ROW(INDIRECT("1:"&amp;LEN(AS929)+1)), 1) *1),0) -1)</f>
        <v>1</v>
      </c>
      <c r="AG929" s="4">
        <f t="shared" si="737"/>
        <v>4</v>
      </c>
      <c r="AH929" s="4">
        <f t="shared" si="738"/>
        <v>35</v>
      </c>
      <c r="AI929" s="4">
        <f t="shared" si="739"/>
        <v>31</v>
      </c>
      <c r="AJ929" s="4" t="str">
        <f t="shared" si="740"/>
        <v>1KTK</v>
      </c>
      <c r="AK929" s="4" t="str">
        <f t="shared" si="741"/>
        <v>-1KTK</v>
      </c>
      <c r="AL929" s="4" t="str" cm="1">
        <f t="array" ref="AL929">LEFT(AS929,SUM(LEN(AS929)-LEN(SUBSTITUTE(AS929,{"0";"1";"2";"3";"4";"5";"6";"7";"8";"9"},""))))</f>
        <v>1</v>
      </c>
      <c r="AM929" s="4">
        <f t="shared" si="745"/>
        <v>13</v>
      </c>
      <c r="AN929" s="4" t="b">
        <f>LEFT(AS929,1)=AL929</f>
        <v>1</v>
      </c>
      <c r="AO929" s="4" t="str">
        <f t="shared" si="751"/>
        <v>KTK</v>
      </c>
      <c r="AP929" s="4" t="b">
        <f t="shared" si="746"/>
        <v>0</v>
      </c>
      <c r="AQ929" s="4" t="b">
        <f t="shared" si="742"/>
        <v>0</v>
      </c>
      <c r="AR929" s="5" t="str">
        <f t="shared" si="743"/>
        <v>GERY SALUUT WAFER 500 HAZELNUT</v>
      </c>
      <c r="AS929" s="4" t="str">
        <f t="shared" si="744"/>
        <v>1KTK</v>
      </c>
      <c r="AT929" t="s">
        <v>1242</v>
      </c>
      <c r="AU929" s="1" t="s">
        <v>1243</v>
      </c>
      <c r="AV929" s="33" t="str">
        <f t="shared" ca="1" si="747"/>
        <v/>
      </c>
      <c r="AW929">
        <v>10500</v>
      </c>
      <c r="AX929">
        <v>10500</v>
      </c>
      <c r="AY929">
        <v>10100</v>
      </c>
      <c r="AZ929" t="str">
        <f t="shared" si="704"/>
        <v>8992775312414</v>
      </c>
      <c r="BA929" t="str">
        <f t="shared" si="748"/>
        <v>GERY SALUUT WAFER 500 HAZELNUT</v>
      </c>
      <c r="BB929" t="s">
        <v>4417</v>
      </c>
      <c r="BC929" t="s">
        <v>4417</v>
      </c>
      <c r="BD929" s="1"/>
      <c r="BF929" s="9"/>
      <c r="BG929" s="20"/>
      <c r="BH929" s="13"/>
      <c r="BI929" s="15"/>
      <c r="BL929" s="13"/>
      <c r="BM929" s="1"/>
      <c r="BP929" s="1"/>
      <c r="BQ929" s="1"/>
      <c r="BT929" s="13"/>
      <c r="BU929" s="15"/>
      <c r="BV929" s="14"/>
    </row>
    <row r="930" spans="1:74" x14ac:dyDescent="0.25">
      <c r="A930" s="4" t="str">
        <f t="shared" si="706"/>
        <v/>
      </c>
      <c r="B930" s="4" t="str">
        <f t="shared" si="707"/>
        <v/>
      </c>
      <c r="C930" s="4" t="str">
        <f t="shared" si="708"/>
        <v/>
      </c>
      <c r="D930" s="4" t="str">
        <f t="shared" si="709"/>
        <v/>
      </c>
      <c r="E930" s="4" t="str">
        <f t="shared" si="710"/>
        <v/>
      </c>
      <c r="F930" s="4" t="str">
        <f t="shared" si="711"/>
        <v>RTG</v>
      </c>
      <c r="G930" s="4" t="str">
        <f t="shared" si="712"/>
        <v/>
      </c>
      <c r="H930" s="4" t="str">
        <f t="shared" si="713"/>
        <v/>
      </c>
      <c r="I930" s="4" t="str">
        <f t="shared" si="714"/>
        <v/>
      </c>
      <c r="J930" s="4" t="str">
        <f t="shared" si="715"/>
        <v/>
      </c>
      <c r="K930" s="4" t="str">
        <f t="shared" si="716"/>
        <v/>
      </c>
      <c r="L930" s="4" t="str">
        <f t="shared" si="717"/>
        <v/>
      </c>
      <c r="M930" s="4" t="str">
        <f t="shared" si="718"/>
        <v/>
      </c>
      <c r="N930" s="4" t="str">
        <f t="shared" si="719"/>
        <v/>
      </c>
      <c r="O930" s="4" t="str">
        <f t="shared" si="720"/>
        <v>DUS</v>
      </c>
      <c r="P930" s="4" t="str">
        <f t="shared" si="721"/>
        <v/>
      </c>
      <c r="Q930" s="4" t="str">
        <f t="shared" si="722"/>
        <v/>
      </c>
      <c r="R930" s="4" t="str">
        <f t="shared" si="723"/>
        <v/>
      </c>
      <c r="S930" s="4" t="str">
        <f t="shared" si="724"/>
        <v/>
      </c>
      <c r="T930" s="4" t="str">
        <f t="shared" si="725"/>
        <v/>
      </c>
      <c r="U930" s="4" t="str">
        <f t="shared" si="726"/>
        <v/>
      </c>
      <c r="V930" s="4" t="str">
        <f t="shared" si="727"/>
        <v/>
      </c>
      <c r="W930" s="4" t="str">
        <f t="shared" si="728"/>
        <v/>
      </c>
      <c r="X930" s="4" t="str">
        <f t="shared" si="729"/>
        <v/>
      </c>
      <c r="Y930" s="4">
        <f t="shared" si="730"/>
        <v>6</v>
      </c>
      <c r="Z930" s="4" t="str">
        <f t="shared" si="731"/>
        <v>-</v>
      </c>
      <c r="AA930" s="4" t="str">
        <f t="shared" si="732"/>
        <v>/</v>
      </c>
      <c r="AB930" s="4" t="str">
        <f t="shared" si="733"/>
        <v/>
      </c>
      <c r="AC930" s="4" t="str">
        <f t="shared" si="734"/>
        <v/>
      </c>
      <c r="AD930" s="4" t="str">
        <f t="shared" si="735"/>
        <v/>
      </c>
      <c r="AE930" s="4" t="str">
        <f t="shared" si="736"/>
        <v/>
      </c>
      <c r="AF930" s="4" t="str" cm="1">
        <f t="array" aca="1" ref="AF930" ca="1">LEFT(AS930,MATCH(FALSE,ISNUMBER(MID(AS930,ROW(INDIRECT("1:"&amp;LEN(AS930)+1)), 1) *1),0) -1)</f>
        <v>12</v>
      </c>
      <c r="AG930" s="4">
        <f t="shared" si="737"/>
        <v>9</v>
      </c>
      <c r="AH930" s="4">
        <f t="shared" si="738"/>
        <v>26</v>
      </c>
      <c r="AI930" s="4">
        <f t="shared" si="739"/>
        <v>17</v>
      </c>
      <c r="AJ930" s="4" t="str">
        <f t="shared" si="740"/>
        <v>/DUS</v>
      </c>
      <c r="AK930" s="4" t="str">
        <f t="shared" si="741"/>
        <v>G/DUS</v>
      </c>
      <c r="AL930" s="4" t="str" cm="1">
        <f t="array" ref="AL930">LEFT(AS930,SUM(LEN(AS930)-LEN(SUBSTITUTE(AS930,{"0";"1";"2";"3";"4";"5";"6";"7";"8";"9"},""))))</f>
        <v>12</v>
      </c>
      <c r="AM930" s="4">
        <f t="shared" si="745"/>
        <v>13</v>
      </c>
      <c r="AN930" s="4" t="b">
        <f>LEFT(AS930,2)=AL930</f>
        <v>1</v>
      </c>
      <c r="AO930" s="4" t="str">
        <f t="shared" si="751"/>
        <v>DUS</v>
      </c>
      <c r="AP930" s="4" t="b">
        <f t="shared" si="746"/>
        <v>1</v>
      </c>
      <c r="AQ930" s="4" t="b">
        <f t="shared" si="742"/>
        <v>0</v>
      </c>
      <c r="AR930" s="5" t="str">
        <f t="shared" si="743"/>
        <v>GERY SEREAL 1000</v>
      </c>
      <c r="AS930" s="4" t="str">
        <f t="shared" si="744"/>
        <v>12RTG/DUS</v>
      </c>
      <c r="AT930" t="s">
        <v>1244</v>
      </c>
      <c r="AV930" s="33" t="b">
        <f t="shared" ca="1" si="747"/>
        <v>1</v>
      </c>
      <c r="AW930">
        <v>100500</v>
      </c>
      <c r="AX930">
        <v>100500</v>
      </c>
      <c r="AY930">
        <v>97387</v>
      </c>
      <c r="AZ930" t="str">
        <f t="shared" si="704"/>
        <v>8000000000930</v>
      </c>
      <c r="BA930" t="str">
        <f t="shared" si="748"/>
        <v>GERY SEREAL 1000</v>
      </c>
      <c r="BB930" t="s">
        <v>4417</v>
      </c>
      <c r="BC930" t="s">
        <v>4417</v>
      </c>
      <c r="BD930" s="1"/>
      <c r="BF930" s="9"/>
      <c r="BG930" s="20"/>
      <c r="BH930" s="13"/>
      <c r="BI930" s="15"/>
      <c r="BL930" s="13"/>
      <c r="BM930" s="1"/>
      <c r="BP930" s="1"/>
      <c r="BQ930" s="1"/>
      <c r="BT930" s="13"/>
      <c r="BU930" s="15"/>
      <c r="BV930" s="14"/>
    </row>
    <row r="931" spans="1:74" x14ac:dyDescent="0.25">
      <c r="A931" s="4" t="str">
        <f t="shared" si="706"/>
        <v/>
      </c>
      <c r="B931" s="4" t="str">
        <f t="shared" si="707"/>
        <v/>
      </c>
      <c r="C931" s="4" t="str">
        <f t="shared" si="708"/>
        <v/>
      </c>
      <c r="D931" s="4" t="str">
        <f t="shared" si="709"/>
        <v/>
      </c>
      <c r="E931" s="4" t="str">
        <f t="shared" si="710"/>
        <v/>
      </c>
      <c r="F931" s="4" t="str">
        <f t="shared" si="711"/>
        <v>RTG</v>
      </c>
      <c r="G931" s="4" t="str">
        <f t="shared" si="712"/>
        <v/>
      </c>
      <c r="H931" s="4" t="str">
        <f t="shared" si="713"/>
        <v/>
      </c>
      <c r="I931" s="4" t="str">
        <f t="shared" si="714"/>
        <v/>
      </c>
      <c r="J931" s="4" t="str">
        <f t="shared" si="715"/>
        <v/>
      </c>
      <c r="K931" s="4" t="str">
        <f t="shared" si="716"/>
        <v/>
      </c>
      <c r="L931" s="4" t="str">
        <f t="shared" si="717"/>
        <v/>
      </c>
      <c r="M931" s="4" t="str">
        <f t="shared" si="718"/>
        <v/>
      </c>
      <c r="N931" s="4" t="str">
        <f t="shared" si="719"/>
        <v/>
      </c>
      <c r="O931" s="4" t="str">
        <f t="shared" si="720"/>
        <v/>
      </c>
      <c r="P931" s="4" t="str">
        <f t="shared" si="721"/>
        <v/>
      </c>
      <c r="Q931" s="4" t="str">
        <f t="shared" si="722"/>
        <v/>
      </c>
      <c r="R931" s="4" t="str">
        <f t="shared" si="723"/>
        <v/>
      </c>
      <c r="S931" s="4" t="str">
        <f t="shared" si="724"/>
        <v/>
      </c>
      <c r="T931" s="4" t="str">
        <f t="shared" si="725"/>
        <v/>
      </c>
      <c r="U931" s="4" t="str">
        <f t="shared" si="726"/>
        <v/>
      </c>
      <c r="V931" s="4" t="str">
        <f t="shared" si="727"/>
        <v/>
      </c>
      <c r="W931" s="4" t="str">
        <f t="shared" si="728"/>
        <v/>
      </c>
      <c r="X931" s="4" t="str">
        <f t="shared" si="729"/>
        <v/>
      </c>
      <c r="Y931" s="4">
        <f t="shared" si="730"/>
        <v>3</v>
      </c>
      <c r="Z931" s="4" t="str">
        <f t="shared" si="731"/>
        <v>-</v>
      </c>
      <c r="AA931" s="4" t="str">
        <f t="shared" si="732"/>
        <v/>
      </c>
      <c r="AB931" s="4" t="str">
        <f t="shared" si="733"/>
        <v/>
      </c>
      <c r="AC931" s="4" t="str">
        <f t="shared" si="734"/>
        <v/>
      </c>
      <c r="AD931" s="4" t="str">
        <f t="shared" si="735"/>
        <v/>
      </c>
      <c r="AE931" s="4" t="str">
        <f t="shared" si="736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737"/>
        <v>4</v>
      </c>
      <c r="AH931" s="4">
        <f t="shared" si="738"/>
        <v>21</v>
      </c>
      <c r="AI931" s="4">
        <f t="shared" si="739"/>
        <v>17</v>
      </c>
      <c r="AJ931" s="4" t="str">
        <f t="shared" si="740"/>
        <v>1RTG</v>
      </c>
      <c r="AK931" s="4" t="str">
        <f t="shared" si="741"/>
        <v>-1RTG</v>
      </c>
      <c r="AL931" s="4" t="str" cm="1">
        <f t="array" ref="AL931">LEFT(AS931,SUM(LEN(AS931)-LEN(SUBSTITUTE(AS931,{"0";"1";"2";"3";"4";"5";"6";"7";"8";"9"},""))))</f>
        <v>1</v>
      </c>
      <c r="AM931" s="4">
        <f t="shared" si="745"/>
        <v>13</v>
      </c>
      <c r="AN931" s="4" t="b">
        <f>LEFT(AS931,1)=AL931</f>
        <v>1</v>
      </c>
      <c r="AO931" s="4" t="str">
        <f t="shared" si="751"/>
        <v>RTG</v>
      </c>
      <c r="AP931" s="4" t="b">
        <f t="shared" si="746"/>
        <v>1</v>
      </c>
      <c r="AQ931" s="4" t="b">
        <f t="shared" si="742"/>
        <v>0</v>
      </c>
      <c r="AR931" s="5" t="str">
        <f t="shared" si="743"/>
        <v>GERY SEREAL 1000</v>
      </c>
      <c r="AS931" s="4" t="str">
        <f t="shared" si="744"/>
        <v>1RTG</v>
      </c>
      <c r="AT931" t="s">
        <v>1245</v>
      </c>
      <c r="AU931" s="1" t="s">
        <v>1246</v>
      </c>
      <c r="AV931" s="33" t="str">
        <f t="shared" ca="1" si="747"/>
        <v>XXXX</v>
      </c>
      <c r="AW931">
        <v>9000</v>
      </c>
      <c r="AX931">
        <v>9000</v>
      </c>
      <c r="AY931">
        <v>8200</v>
      </c>
      <c r="AZ931" t="str">
        <f t="shared" si="704"/>
        <v>8992775311509</v>
      </c>
      <c r="BA931" t="str">
        <f t="shared" si="748"/>
        <v>GERY SEREAL 1000</v>
      </c>
      <c r="BB931" t="s">
        <v>4417</v>
      </c>
      <c r="BC931" t="s">
        <v>4417</v>
      </c>
      <c r="BD931" s="1"/>
      <c r="BF931" s="9"/>
      <c r="BG931" s="20"/>
      <c r="BH931" s="13"/>
      <c r="BI931" s="15"/>
      <c r="BL931" s="13"/>
      <c r="BM931" s="1"/>
      <c r="BP931" s="1"/>
      <c r="BQ931" s="1"/>
      <c r="BT931" s="13"/>
      <c r="BU931" s="15"/>
      <c r="BV931" s="14"/>
    </row>
    <row r="932" spans="1:74" x14ac:dyDescent="0.25">
      <c r="A932" s="4" t="str">
        <f t="shared" si="706"/>
        <v/>
      </c>
      <c r="B932" s="4" t="str">
        <f t="shared" si="707"/>
        <v/>
      </c>
      <c r="C932" s="4" t="str">
        <f t="shared" si="708"/>
        <v>BKS</v>
      </c>
      <c r="D932" s="4" t="str">
        <f t="shared" si="709"/>
        <v/>
      </c>
      <c r="E932" s="4" t="str">
        <f t="shared" si="710"/>
        <v/>
      </c>
      <c r="F932" s="4" t="str">
        <f t="shared" si="711"/>
        <v/>
      </c>
      <c r="G932" s="4" t="str">
        <f t="shared" si="712"/>
        <v/>
      </c>
      <c r="H932" s="4" t="str">
        <f t="shared" si="713"/>
        <v/>
      </c>
      <c r="I932" s="4" t="str">
        <f t="shared" si="714"/>
        <v/>
      </c>
      <c r="J932" s="4" t="str">
        <f t="shared" si="715"/>
        <v/>
      </c>
      <c r="K932" s="4" t="str">
        <f t="shared" si="716"/>
        <v/>
      </c>
      <c r="L932" s="4" t="str">
        <f t="shared" si="717"/>
        <v/>
      </c>
      <c r="M932" s="4" t="str">
        <f t="shared" si="718"/>
        <v/>
      </c>
      <c r="N932" s="4" t="str">
        <f t="shared" si="719"/>
        <v/>
      </c>
      <c r="O932" s="4" t="str">
        <f t="shared" si="720"/>
        <v/>
      </c>
      <c r="P932" s="4" t="str">
        <f t="shared" si="721"/>
        <v/>
      </c>
      <c r="Q932" s="4" t="str">
        <f t="shared" si="722"/>
        <v/>
      </c>
      <c r="R932" s="4" t="str">
        <f t="shared" si="723"/>
        <v/>
      </c>
      <c r="S932" s="4" t="str">
        <f t="shared" si="724"/>
        <v/>
      </c>
      <c r="T932" s="4" t="str">
        <f t="shared" si="725"/>
        <v/>
      </c>
      <c r="U932" s="4" t="str">
        <f t="shared" si="726"/>
        <v/>
      </c>
      <c r="V932" s="4" t="str">
        <f t="shared" si="727"/>
        <v/>
      </c>
      <c r="W932" s="4" t="str">
        <f t="shared" si="728"/>
        <v/>
      </c>
      <c r="X932" s="4" t="str">
        <f t="shared" si="729"/>
        <v/>
      </c>
      <c r="Y932" s="4">
        <f t="shared" si="730"/>
        <v>3</v>
      </c>
      <c r="Z932" s="4" t="str">
        <f t="shared" si="731"/>
        <v>-</v>
      </c>
      <c r="AA932" s="4" t="str">
        <f t="shared" si="732"/>
        <v/>
      </c>
      <c r="AB932" s="4" t="str">
        <f t="shared" si="733"/>
        <v/>
      </c>
      <c r="AC932" s="4" t="str">
        <f t="shared" si="734"/>
        <v/>
      </c>
      <c r="AD932" s="4" t="str">
        <f t="shared" si="735"/>
        <v/>
      </c>
      <c r="AE932" s="4" t="str">
        <f t="shared" si="736"/>
        <v/>
      </c>
      <c r="AF932" s="4" t="str" cm="1">
        <f t="array" aca="1" ref="AF932" ca="1">LEFT(AS932,MATCH(FALSE,ISNUMBER(MID(AS932,ROW(INDIRECT("1:"&amp;LEN(AS932)+1)), 1) *1),0) -1)</f>
        <v>1</v>
      </c>
      <c r="AG932" s="4">
        <f t="shared" si="737"/>
        <v>4</v>
      </c>
      <c r="AH932" s="4">
        <f t="shared" si="738"/>
        <v>22</v>
      </c>
      <c r="AI932" s="4">
        <f t="shared" si="739"/>
        <v>18</v>
      </c>
      <c r="AJ932" s="4" t="str">
        <f t="shared" si="740"/>
        <v>1BKS</v>
      </c>
      <c r="AK932" s="4" t="str">
        <f t="shared" si="741"/>
        <v>-1BKS</v>
      </c>
      <c r="AL932" s="4" t="str" cm="1">
        <f t="array" ref="AL932">LEFT(AS932,SUM(LEN(AS932)-LEN(SUBSTITUTE(AS932,{"0";"1";"2";"3";"4";"5";"6";"7";"8";"9"},""))))</f>
        <v>1</v>
      </c>
      <c r="AM932" s="4">
        <f t="shared" si="745"/>
        <v>13</v>
      </c>
      <c r="AN932" s="4" t="b">
        <f>LEFT(AS932,1)=AL932</f>
        <v>1</v>
      </c>
      <c r="AO932" s="4" t="str">
        <f t="shared" si="751"/>
        <v>BKS</v>
      </c>
      <c r="AP932" s="4" t="b">
        <f t="shared" si="746"/>
        <v>0</v>
      </c>
      <c r="AQ932" s="4" t="b">
        <f t="shared" si="742"/>
        <v>0</v>
      </c>
      <c r="AR932" s="5" t="str">
        <f t="shared" si="743"/>
        <v>GERY SEREAL 100GR</v>
      </c>
      <c r="AS932" s="4" t="str">
        <f t="shared" si="744"/>
        <v>1BKS</v>
      </c>
      <c r="AT932" t="s">
        <v>5031</v>
      </c>
      <c r="AU932" s="1" t="s">
        <v>1247</v>
      </c>
      <c r="AV932" s="33" t="str">
        <f t="shared" ca="1" si="747"/>
        <v/>
      </c>
      <c r="AW932">
        <v>7500</v>
      </c>
      <c r="AX932">
        <v>7500</v>
      </c>
      <c r="AY932">
        <v>6746</v>
      </c>
      <c r="AZ932" t="str">
        <f t="shared" si="704"/>
        <v>8992775311325</v>
      </c>
      <c r="BA932" t="str">
        <f t="shared" si="748"/>
        <v>GERY SEREAL 100GR</v>
      </c>
      <c r="BB932" t="s">
        <v>4417</v>
      </c>
      <c r="BC932" t="s">
        <v>4417</v>
      </c>
      <c r="BD932" s="1"/>
      <c r="BF932" s="9"/>
      <c r="BG932" s="20"/>
      <c r="BH932" s="13"/>
      <c r="BI932" s="15"/>
      <c r="BL932" s="13"/>
      <c r="BM932" s="1"/>
      <c r="BP932" s="1"/>
      <c r="BQ932" s="1"/>
      <c r="BT932" s="13"/>
      <c r="BU932" s="15"/>
      <c r="BV932" s="14"/>
    </row>
    <row r="933" spans="1:74" x14ac:dyDescent="0.25">
      <c r="A933" s="4" t="str">
        <f t="shared" si="706"/>
        <v/>
      </c>
      <c r="B933" s="4" t="str">
        <f t="shared" si="707"/>
        <v/>
      </c>
      <c r="C933" s="4" t="str">
        <f t="shared" si="708"/>
        <v/>
      </c>
      <c r="D933" s="4" t="str">
        <f t="shared" si="709"/>
        <v/>
      </c>
      <c r="E933" s="4" t="str">
        <f t="shared" si="710"/>
        <v/>
      </c>
      <c r="F933" s="4" t="str">
        <f t="shared" si="711"/>
        <v>RTG</v>
      </c>
      <c r="G933" s="4" t="str">
        <f t="shared" si="712"/>
        <v/>
      </c>
      <c r="H933" s="4" t="str">
        <f t="shared" si="713"/>
        <v/>
      </c>
      <c r="I933" s="4" t="str">
        <f t="shared" si="714"/>
        <v/>
      </c>
      <c r="J933" s="4" t="str">
        <f t="shared" si="715"/>
        <v/>
      </c>
      <c r="K933" s="4" t="str">
        <f t="shared" si="716"/>
        <v/>
      </c>
      <c r="L933" s="4" t="str">
        <f t="shared" si="717"/>
        <v/>
      </c>
      <c r="M933" s="4" t="str">
        <f t="shared" si="718"/>
        <v/>
      </c>
      <c r="N933" s="4" t="str">
        <f t="shared" si="719"/>
        <v/>
      </c>
      <c r="O933" s="4" t="str">
        <f t="shared" si="720"/>
        <v/>
      </c>
      <c r="P933" s="4" t="str">
        <f t="shared" si="721"/>
        <v/>
      </c>
      <c r="Q933" s="4" t="str">
        <f t="shared" si="722"/>
        <v/>
      </c>
      <c r="R933" s="4" t="str">
        <f t="shared" si="723"/>
        <v/>
      </c>
      <c r="S933" s="4" t="str">
        <f t="shared" si="724"/>
        <v/>
      </c>
      <c r="T933" s="4" t="str">
        <f t="shared" si="725"/>
        <v/>
      </c>
      <c r="U933" s="4" t="str">
        <f t="shared" si="726"/>
        <v/>
      </c>
      <c r="V933" s="4" t="str">
        <f t="shared" si="727"/>
        <v/>
      </c>
      <c r="W933" s="4" t="str">
        <f t="shared" si="728"/>
        <v/>
      </c>
      <c r="X933" s="4" t="str">
        <f t="shared" si="729"/>
        <v/>
      </c>
      <c r="Y933" s="4">
        <f t="shared" si="730"/>
        <v>3</v>
      </c>
      <c r="Z933" s="4" t="str">
        <f t="shared" si="731"/>
        <v>-</v>
      </c>
      <c r="AA933" s="4" t="str">
        <f t="shared" si="732"/>
        <v/>
      </c>
      <c r="AB933" s="4" t="str">
        <f t="shared" si="733"/>
        <v/>
      </c>
      <c r="AC933" s="4" t="str">
        <f t="shared" si="734"/>
        <v/>
      </c>
      <c r="AD933" s="4" t="str">
        <f t="shared" si="735"/>
        <v/>
      </c>
      <c r="AE933" s="4" t="str">
        <f t="shared" si="736"/>
        <v/>
      </c>
      <c r="AF933" s="4" t="str" cm="1">
        <f t="array" aca="1" ref="AF933" ca="1">LEFT(AS933,MATCH(FALSE,ISNUMBER(MID(AS933,ROW(INDIRECT("1:"&amp;LEN(AS933)+1)), 1) *1),0) -1)</f>
        <v>1</v>
      </c>
      <c r="AG933" s="4">
        <f t="shared" si="737"/>
        <v>4</v>
      </c>
      <c r="AH933" s="4">
        <f t="shared" si="738"/>
        <v>20</v>
      </c>
      <c r="AI933" s="4">
        <f t="shared" si="739"/>
        <v>16</v>
      </c>
      <c r="AJ933" s="4" t="str">
        <f t="shared" si="740"/>
        <v>1RTG</v>
      </c>
      <c r="AK933" s="4" t="str">
        <f t="shared" si="741"/>
        <v>-1RTG</v>
      </c>
      <c r="AL933" s="4" t="str" cm="1">
        <f t="array" ref="AL933">LEFT(AS933,SUM(LEN(AS933)-LEN(SUBSTITUTE(AS933,{"0";"1";"2";"3";"4";"5";"6";"7";"8";"9"},""))))</f>
        <v>1</v>
      </c>
      <c r="AM933" s="4">
        <f t="shared" si="745"/>
        <v>13</v>
      </c>
      <c r="AN933" s="4" t="b">
        <f>LEFT(AS933,1)=AL933</f>
        <v>1</v>
      </c>
      <c r="AO933" s="4" t="str">
        <f t="shared" si="751"/>
        <v>RTG</v>
      </c>
      <c r="AP933" s="4" t="b">
        <f t="shared" si="746"/>
        <v>1</v>
      </c>
      <c r="AQ933" s="4" t="b">
        <f t="shared" si="742"/>
        <v>0</v>
      </c>
      <c r="AR933" s="5" t="str">
        <f t="shared" si="743"/>
        <v>GERY SEREAL 500</v>
      </c>
      <c r="AS933" s="4" t="str">
        <f t="shared" si="744"/>
        <v>1RTG</v>
      </c>
      <c r="AT933" t="s">
        <v>1248</v>
      </c>
      <c r="AU933" s="1" t="s">
        <v>1249</v>
      </c>
      <c r="AV933" s="33" t="str">
        <f t="shared" si="747"/>
        <v>XXXX</v>
      </c>
      <c r="AW933">
        <v>4500</v>
      </c>
      <c r="AX933">
        <v>4500</v>
      </c>
      <c r="AY933">
        <v>4217</v>
      </c>
      <c r="AZ933" t="str">
        <f t="shared" si="704"/>
        <v>8992775311318</v>
      </c>
      <c r="BA933" t="str">
        <f t="shared" si="748"/>
        <v>GERY SEREAL 500</v>
      </c>
      <c r="BB933" t="s">
        <v>4417</v>
      </c>
      <c r="BC933" t="s">
        <v>4417</v>
      </c>
      <c r="BD933" s="1"/>
      <c r="BF933" s="9"/>
      <c r="BG933" s="20"/>
      <c r="BH933" s="13"/>
      <c r="BI933" s="15"/>
      <c r="BL933" s="13"/>
      <c r="BM933" s="1"/>
      <c r="BP933" s="1"/>
      <c r="BQ933" s="1"/>
      <c r="BT933" s="13"/>
      <c r="BU933" s="15"/>
      <c r="BV933" s="14"/>
    </row>
    <row r="934" spans="1:74" x14ac:dyDescent="0.25">
      <c r="A934" s="4" t="str">
        <f t="shared" si="706"/>
        <v/>
      </c>
      <c r="B934" s="4" t="str">
        <f t="shared" si="707"/>
        <v/>
      </c>
      <c r="C934" s="4" t="str">
        <f t="shared" si="708"/>
        <v/>
      </c>
      <c r="D934" s="4" t="str">
        <f t="shared" si="709"/>
        <v/>
      </c>
      <c r="E934" s="4" t="str">
        <f t="shared" si="710"/>
        <v/>
      </c>
      <c r="F934" s="4" t="str">
        <f t="shared" si="711"/>
        <v>RTG</v>
      </c>
      <c r="G934" s="4" t="str">
        <f t="shared" si="712"/>
        <v/>
      </c>
      <c r="H934" s="4" t="str">
        <f t="shared" si="713"/>
        <v/>
      </c>
      <c r="I934" s="4" t="str">
        <f t="shared" si="714"/>
        <v/>
      </c>
      <c r="J934" s="4" t="str">
        <f t="shared" si="715"/>
        <v/>
      </c>
      <c r="K934" s="4" t="str">
        <f t="shared" si="716"/>
        <v/>
      </c>
      <c r="L934" s="4" t="str">
        <f t="shared" si="717"/>
        <v/>
      </c>
      <c r="M934" s="4" t="str">
        <f t="shared" si="718"/>
        <v/>
      </c>
      <c r="N934" s="4" t="str">
        <f t="shared" si="719"/>
        <v/>
      </c>
      <c r="O934" s="4" t="str">
        <f t="shared" si="720"/>
        <v>DUS</v>
      </c>
      <c r="P934" s="4" t="str">
        <f t="shared" si="721"/>
        <v/>
      </c>
      <c r="Q934" s="4" t="str">
        <f t="shared" si="722"/>
        <v/>
      </c>
      <c r="R934" s="4" t="str">
        <f t="shared" si="723"/>
        <v/>
      </c>
      <c r="S934" s="4" t="str">
        <f t="shared" si="724"/>
        <v/>
      </c>
      <c r="T934" s="4" t="str">
        <f t="shared" si="725"/>
        <v/>
      </c>
      <c r="U934" s="4" t="str">
        <f t="shared" si="726"/>
        <v/>
      </c>
      <c r="V934" s="4" t="str">
        <f t="shared" si="727"/>
        <v/>
      </c>
      <c r="W934" s="4" t="str">
        <f t="shared" si="728"/>
        <v/>
      </c>
      <c r="X934" s="4" t="str">
        <f t="shared" si="729"/>
        <v/>
      </c>
      <c r="Y934" s="4">
        <f t="shared" si="730"/>
        <v>6</v>
      </c>
      <c r="Z934" s="4" t="str">
        <f t="shared" si="731"/>
        <v>-</v>
      </c>
      <c r="AA934" s="4" t="str">
        <f t="shared" si="732"/>
        <v>/</v>
      </c>
      <c r="AB934" s="4" t="str">
        <f t="shared" si="733"/>
        <v/>
      </c>
      <c r="AC934" s="4" t="str">
        <f t="shared" si="734"/>
        <v/>
      </c>
      <c r="AD934" s="4" t="str">
        <f t="shared" si="735"/>
        <v/>
      </c>
      <c r="AE934" s="4" t="str">
        <f t="shared" si="736"/>
        <v/>
      </c>
      <c r="AF934" s="4" t="str" cm="1">
        <f t="array" aca="1" ref="AF934" ca="1">LEFT(AS934,MATCH(FALSE,ISNUMBER(MID(AS934,ROW(INDIRECT("1:"&amp;LEN(AS934)+1)), 1) *1),0) -1)</f>
        <v>6</v>
      </c>
      <c r="AG934" s="4">
        <f t="shared" si="737"/>
        <v>8</v>
      </c>
      <c r="AH934" s="4">
        <f t="shared" si="738"/>
        <v>24</v>
      </c>
      <c r="AI934" s="4">
        <f t="shared" si="739"/>
        <v>16</v>
      </c>
      <c r="AJ934" s="4" t="str">
        <f t="shared" si="740"/>
        <v>/DUS</v>
      </c>
      <c r="AK934" s="4" t="str">
        <f t="shared" si="741"/>
        <v>G/DUS</v>
      </c>
      <c r="AL934" s="4" t="str" cm="1">
        <f t="array" ref="AL934">LEFT(AS934,SUM(LEN(AS934)-LEN(SUBSTITUTE(AS934,{"0";"1";"2";"3";"4";"5";"6";"7";"8";"9"},""))))</f>
        <v>6</v>
      </c>
      <c r="AM934" s="4">
        <f t="shared" si="745"/>
        <v>13</v>
      </c>
      <c r="AN934" s="4" t="b">
        <f>LEFT(AS934,1)=AL934</f>
        <v>1</v>
      </c>
      <c r="AO934" s="4" t="str">
        <f t="shared" si="751"/>
        <v>DUS</v>
      </c>
      <c r="AP934" s="4" t="b">
        <f t="shared" si="746"/>
        <v>1</v>
      </c>
      <c r="AQ934" s="4" t="b">
        <f t="shared" si="742"/>
        <v>0</v>
      </c>
      <c r="AR934" s="5" t="str">
        <f t="shared" si="743"/>
        <v>GERY SEREAL 500</v>
      </c>
      <c r="AS934" s="4" t="str">
        <f t="shared" si="744"/>
        <v>6RTG/DUS</v>
      </c>
      <c r="AT934" t="s">
        <v>1250</v>
      </c>
      <c r="AV934" s="33" t="b">
        <f t="shared" ca="1" si="747"/>
        <v>1</v>
      </c>
      <c r="AW934">
        <v>27000</v>
      </c>
      <c r="AX934">
        <v>27000</v>
      </c>
      <c r="AY934">
        <v>25300</v>
      </c>
      <c r="AZ934" t="str">
        <f t="shared" si="704"/>
        <v>8000000000934</v>
      </c>
      <c r="BA934" t="str">
        <f t="shared" si="748"/>
        <v>GERY SEREAL 500</v>
      </c>
      <c r="BB934" t="s">
        <v>4417</v>
      </c>
      <c r="BC934" t="s">
        <v>4417</v>
      </c>
      <c r="BD934" s="1"/>
      <c r="BF934" s="9"/>
      <c r="BG934" s="20"/>
      <c r="BH934" s="13"/>
      <c r="BI934" s="15"/>
      <c r="BL934" s="13"/>
      <c r="BM934" s="1"/>
      <c r="BP934" s="1"/>
      <c r="BQ934" s="1"/>
      <c r="BT934" s="13"/>
      <c r="BU934" s="15"/>
      <c r="BV934" s="14"/>
    </row>
    <row r="935" spans="1:74" x14ac:dyDescent="0.25">
      <c r="A935" s="4" t="str">
        <f t="shared" si="706"/>
        <v/>
      </c>
      <c r="B935" s="4" t="str">
        <f t="shared" si="707"/>
        <v/>
      </c>
      <c r="C935" s="4" t="str">
        <f t="shared" si="708"/>
        <v/>
      </c>
      <c r="D935" s="4" t="str">
        <f t="shared" si="709"/>
        <v/>
      </c>
      <c r="E935" s="4" t="str">
        <f t="shared" si="710"/>
        <v/>
      </c>
      <c r="F935" s="4" t="str">
        <f t="shared" si="711"/>
        <v/>
      </c>
      <c r="G935" s="4" t="str">
        <f t="shared" si="712"/>
        <v/>
      </c>
      <c r="H935" s="4" t="str">
        <f t="shared" si="713"/>
        <v/>
      </c>
      <c r="I935" s="4" t="str">
        <f t="shared" si="714"/>
        <v/>
      </c>
      <c r="J935" s="4" t="str">
        <f t="shared" si="715"/>
        <v/>
      </c>
      <c r="K935" s="4" t="str">
        <f t="shared" si="716"/>
        <v/>
      </c>
      <c r="L935" s="4" t="str">
        <f t="shared" si="717"/>
        <v/>
      </c>
      <c r="M935" s="4" t="str">
        <f t="shared" si="718"/>
        <v/>
      </c>
      <c r="N935" s="4" t="str">
        <f t="shared" si="719"/>
        <v/>
      </c>
      <c r="O935" s="4" t="str">
        <f t="shared" si="720"/>
        <v>DUS</v>
      </c>
      <c r="P935" s="4" t="str">
        <f t="shared" si="721"/>
        <v/>
      </c>
      <c r="Q935" s="4" t="str">
        <f t="shared" si="722"/>
        <v/>
      </c>
      <c r="R935" s="4" t="str">
        <f t="shared" si="723"/>
        <v/>
      </c>
      <c r="S935" s="4" t="str">
        <f t="shared" si="724"/>
        <v/>
      </c>
      <c r="T935" s="4" t="str">
        <f t="shared" si="725"/>
        <v>PACK</v>
      </c>
      <c r="U935" s="4" t="str">
        <f t="shared" si="726"/>
        <v/>
      </c>
      <c r="V935" s="4" t="str">
        <f t="shared" si="727"/>
        <v/>
      </c>
      <c r="W935" s="4" t="str">
        <f t="shared" si="728"/>
        <v/>
      </c>
      <c r="X935" s="4" t="str">
        <f t="shared" si="729"/>
        <v/>
      </c>
      <c r="Y935" s="4">
        <f t="shared" si="730"/>
        <v>7</v>
      </c>
      <c r="Z935" s="4" t="str">
        <f t="shared" si="731"/>
        <v>-</v>
      </c>
      <c r="AA935" s="4" t="str">
        <f t="shared" si="732"/>
        <v>/</v>
      </c>
      <c r="AB935" s="4" t="str">
        <f t="shared" si="733"/>
        <v/>
      </c>
      <c r="AC935" s="4" t="str">
        <f t="shared" si="734"/>
        <v/>
      </c>
      <c r="AD935" s="4" t="str">
        <f t="shared" si="735"/>
        <v/>
      </c>
      <c r="AE935" s="4" t="str">
        <f t="shared" si="736"/>
        <v/>
      </c>
      <c r="AF935" s="4" t="str" cm="1">
        <f t="array" aca="1" ref="AF935" ca="1">LEFT(AS935,MATCH(FALSE,ISNUMBER(MID(AS935,ROW(INDIRECT("1:"&amp;LEN(AS935)+1)), 1) *1),0) -1)</f>
        <v>12</v>
      </c>
      <c r="AG935" s="4">
        <f t="shared" si="737"/>
        <v>10</v>
      </c>
      <c r="AH935" s="4">
        <f t="shared" si="738"/>
        <v>39</v>
      </c>
      <c r="AI935" s="4">
        <f t="shared" si="739"/>
        <v>29</v>
      </c>
      <c r="AJ935" s="4" t="str">
        <f t="shared" si="740"/>
        <v>/DUS</v>
      </c>
      <c r="AK935" s="4" t="str">
        <f t="shared" si="741"/>
        <v>K/DUS</v>
      </c>
      <c r="AL935" s="4" t="str" cm="1">
        <f t="array" ref="AL935">LEFT(AS935,SUM(LEN(AS935)-LEN(SUBSTITUTE(AS935,{"0";"1";"2";"3";"4";"5";"6";"7";"8";"9"},""))))</f>
        <v>12</v>
      </c>
      <c r="AM935" s="4">
        <f t="shared" si="745"/>
        <v>13</v>
      </c>
      <c r="AN935" s="4" t="b">
        <f>LEFT(AS935,2)=AL935</f>
        <v>1</v>
      </c>
      <c r="AO935" s="4" t="str">
        <f t="shared" si="751"/>
        <v>DUS</v>
      </c>
      <c r="AP935" s="4" t="b">
        <f t="shared" si="746"/>
        <v>0</v>
      </c>
      <c r="AQ935" s="4" t="b">
        <f t="shared" si="742"/>
        <v>0</v>
      </c>
      <c r="AR935" s="5" t="str">
        <f t="shared" si="743"/>
        <v>GERY SEREAL BANTAL 2000 30GR</v>
      </c>
      <c r="AS935" s="4" t="str">
        <f t="shared" si="744"/>
        <v>12PACK/DUS</v>
      </c>
      <c r="AT935" t="s">
        <v>1251</v>
      </c>
      <c r="AV935" s="33" t="b">
        <f t="shared" ca="1" si="747"/>
        <v>1</v>
      </c>
      <c r="AW935">
        <v>102000</v>
      </c>
      <c r="AX935">
        <v>102000</v>
      </c>
      <c r="AY935">
        <v>100050</v>
      </c>
      <c r="AZ935" t="str">
        <f t="shared" ref="AZ935:AZ998" si="752">IF(AU935&gt;0,AU935,"8000000000"&amp;ROW(AY935))</f>
        <v>8000000000935</v>
      </c>
      <c r="BA935" t="str">
        <f t="shared" si="748"/>
        <v>GERY SEREAL BANTAL 2000 30GR</v>
      </c>
      <c r="BB935" t="s">
        <v>4417</v>
      </c>
      <c r="BC935" t="s">
        <v>4417</v>
      </c>
      <c r="BD935" s="1"/>
      <c r="BF935" s="9"/>
      <c r="BG935" s="20"/>
      <c r="BH935" s="13"/>
      <c r="BI935" s="15"/>
      <c r="BL935" s="13"/>
      <c r="BM935" s="1"/>
      <c r="BP935" s="1"/>
      <c r="BQ935" s="1"/>
      <c r="BT935" s="13"/>
      <c r="BU935" s="15"/>
      <c r="BV935" s="14"/>
    </row>
    <row r="936" spans="1:74" x14ac:dyDescent="0.25">
      <c r="A936" s="4" t="str">
        <f t="shared" si="706"/>
        <v/>
      </c>
      <c r="B936" s="4" t="str">
        <f t="shared" si="707"/>
        <v/>
      </c>
      <c r="C936" s="4" t="str">
        <f t="shared" si="708"/>
        <v>BKS</v>
      </c>
      <c r="D936" s="4" t="str">
        <f t="shared" si="709"/>
        <v/>
      </c>
      <c r="E936" s="4" t="str">
        <f t="shared" si="710"/>
        <v/>
      </c>
      <c r="F936" s="4" t="str">
        <f t="shared" si="711"/>
        <v/>
      </c>
      <c r="G936" s="4" t="str">
        <f t="shared" si="712"/>
        <v/>
      </c>
      <c r="H936" s="4" t="str">
        <f t="shared" si="713"/>
        <v/>
      </c>
      <c r="I936" s="4" t="str">
        <f t="shared" si="714"/>
        <v/>
      </c>
      <c r="J936" s="4" t="str">
        <f t="shared" si="715"/>
        <v/>
      </c>
      <c r="K936" s="4" t="str">
        <f t="shared" si="716"/>
        <v/>
      </c>
      <c r="L936" s="4" t="str">
        <f t="shared" si="717"/>
        <v/>
      </c>
      <c r="M936" s="4" t="str">
        <f t="shared" si="718"/>
        <v/>
      </c>
      <c r="N936" s="4" t="str">
        <f t="shared" si="719"/>
        <v/>
      </c>
      <c r="O936" s="4" t="str">
        <f t="shared" si="720"/>
        <v/>
      </c>
      <c r="P936" s="4" t="str">
        <f t="shared" si="721"/>
        <v/>
      </c>
      <c r="Q936" s="4" t="str">
        <f t="shared" si="722"/>
        <v/>
      </c>
      <c r="R936" s="4" t="str">
        <f t="shared" si="723"/>
        <v/>
      </c>
      <c r="S936" s="4" t="str">
        <f t="shared" si="724"/>
        <v/>
      </c>
      <c r="T936" s="4" t="str">
        <f t="shared" si="725"/>
        <v>PACK</v>
      </c>
      <c r="U936" s="4" t="str">
        <f t="shared" si="726"/>
        <v/>
      </c>
      <c r="V936" s="4" t="str">
        <f t="shared" si="727"/>
        <v/>
      </c>
      <c r="W936" s="4" t="str">
        <f t="shared" si="728"/>
        <v/>
      </c>
      <c r="X936" s="4" t="str">
        <f t="shared" si="729"/>
        <v/>
      </c>
      <c r="Y936" s="4">
        <f t="shared" si="730"/>
        <v>7</v>
      </c>
      <c r="Z936" s="4" t="str">
        <f t="shared" si="731"/>
        <v>-</v>
      </c>
      <c r="AA936" s="4" t="str">
        <f t="shared" si="732"/>
        <v>/</v>
      </c>
      <c r="AB936" s="4" t="str">
        <f t="shared" si="733"/>
        <v/>
      </c>
      <c r="AC936" s="4" t="str">
        <f t="shared" si="734"/>
        <v/>
      </c>
      <c r="AD936" s="4" t="str">
        <f t="shared" si="735"/>
        <v/>
      </c>
      <c r="AE936" s="4" t="str">
        <f t="shared" si="736"/>
        <v/>
      </c>
      <c r="AF936" s="4" t="str" cm="1">
        <f t="array" aca="1" ref="AF936" ca="1">LEFT(AS936,MATCH(FALSE,ISNUMBER(MID(AS936,ROW(INDIRECT("1:"&amp;LEN(AS936)+1)), 1) *1),0) -1)</f>
        <v>5</v>
      </c>
      <c r="AG936" s="4">
        <f t="shared" si="737"/>
        <v>9</v>
      </c>
      <c r="AH936" s="4">
        <f t="shared" si="738"/>
        <v>42</v>
      </c>
      <c r="AI936" s="4">
        <f t="shared" si="739"/>
        <v>33</v>
      </c>
      <c r="AJ936" s="4" t="str">
        <f t="shared" si="740"/>
        <v>PACK</v>
      </c>
      <c r="AK936" s="4" t="str">
        <f t="shared" si="741"/>
        <v>/PACK</v>
      </c>
      <c r="AL936" s="4" t="str" cm="1">
        <f t="array" ref="AL936">LEFT(AS936,SUM(LEN(AS936)-LEN(SUBSTITUTE(AS936,{"0";"1";"2";"3";"4";"5";"6";"7";"8";"9"},""))))</f>
        <v>5</v>
      </c>
      <c r="AM936" s="4">
        <f t="shared" si="745"/>
        <v>13</v>
      </c>
      <c r="AN936" s="4" t="b">
        <f>LEFT(AS936,1)=AL936</f>
        <v>1</v>
      </c>
      <c r="AO936" s="4" t="str">
        <f>RIGHT(AJ936,4)</f>
        <v>PACK</v>
      </c>
      <c r="AP936" s="4" t="b">
        <f t="shared" si="746"/>
        <v>0</v>
      </c>
      <c r="AQ936" s="4" t="b">
        <f t="shared" si="742"/>
        <v>0</v>
      </c>
      <c r="AR936" s="5" t="str">
        <f t="shared" si="743"/>
        <v>GERY SEREAL BANTAL 2000 COK 30GR</v>
      </c>
      <c r="AS936" s="4" t="str">
        <f t="shared" si="744"/>
        <v>5BKS/PACK</v>
      </c>
      <c r="AT936" t="s">
        <v>1252</v>
      </c>
      <c r="AU936" s="1" t="s">
        <v>1253</v>
      </c>
      <c r="AV936" s="33" t="str">
        <f t="shared" ca="1" si="747"/>
        <v/>
      </c>
      <c r="AW936">
        <v>9000</v>
      </c>
      <c r="AX936">
        <v>9000</v>
      </c>
      <c r="AY936">
        <v>8338</v>
      </c>
      <c r="AZ936" t="str">
        <f t="shared" si="752"/>
        <v>8992775318201</v>
      </c>
      <c r="BA936" t="str">
        <f t="shared" si="748"/>
        <v>GERY SEREAL BANTAL 2000 COK 30GR</v>
      </c>
      <c r="BB936" t="s">
        <v>4417</v>
      </c>
      <c r="BC936" t="s">
        <v>4417</v>
      </c>
      <c r="BD936" s="1"/>
      <c r="BF936" s="9"/>
      <c r="BG936" s="20"/>
      <c r="BH936" s="13"/>
      <c r="BI936" s="15"/>
      <c r="BL936" s="13"/>
      <c r="BM936" s="1"/>
      <c r="BP936" s="1"/>
      <c r="BQ936" s="1"/>
      <c r="BT936" s="13"/>
      <c r="BU936" s="15"/>
      <c r="BV936" s="14"/>
    </row>
    <row r="937" spans="1:74" x14ac:dyDescent="0.25">
      <c r="A937" s="4" t="str">
        <f t="shared" si="706"/>
        <v/>
      </c>
      <c r="B937" s="4" t="str">
        <f t="shared" si="707"/>
        <v/>
      </c>
      <c r="C937" s="4" t="str">
        <f t="shared" si="708"/>
        <v>BKS</v>
      </c>
      <c r="D937" s="4" t="str">
        <f t="shared" si="709"/>
        <v/>
      </c>
      <c r="E937" s="4" t="str">
        <f t="shared" si="710"/>
        <v/>
      </c>
      <c r="F937" s="4" t="str">
        <f t="shared" si="711"/>
        <v/>
      </c>
      <c r="G937" s="4" t="str">
        <f t="shared" si="712"/>
        <v/>
      </c>
      <c r="H937" s="4" t="str">
        <f t="shared" si="713"/>
        <v/>
      </c>
      <c r="I937" s="4" t="str">
        <f t="shared" si="714"/>
        <v/>
      </c>
      <c r="J937" s="4" t="str">
        <f t="shared" si="715"/>
        <v/>
      </c>
      <c r="K937" s="4" t="str">
        <f t="shared" si="716"/>
        <v/>
      </c>
      <c r="L937" s="4" t="str">
        <f t="shared" si="717"/>
        <v/>
      </c>
      <c r="M937" s="4" t="str">
        <f t="shared" si="718"/>
        <v/>
      </c>
      <c r="N937" s="4" t="str">
        <f t="shared" si="719"/>
        <v/>
      </c>
      <c r="O937" s="4" t="str">
        <f t="shared" si="720"/>
        <v/>
      </c>
      <c r="P937" s="4" t="str">
        <f t="shared" si="721"/>
        <v/>
      </c>
      <c r="Q937" s="4" t="str">
        <f t="shared" si="722"/>
        <v/>
      </c>
      <c r="R937" s="4" t="str">
        <f t="shared" si="723"/>
        <v/>
      </c>
      <c r="S937" s="4" t="str">
        <f t="shared" si="724"/>
        <v/>
      </c>
      <c r="T937" s="4" t="str">
        <f t="shared" si="725"/>
        <v>PACK</v>
      </c>
      <c r="U937" s="4" t="str">
        <f t="shared" si="726"/>
        <v/>
      </c>
      <c r="V937" s="4" t="str">
        <f t="shared" si="727"/>
        <v/>
      </c>
      <c r="W937" s="4" t="str">
        <f t="shared" si="728"/>
        <v/>
      </c>
      <c r="X937" s="4" t="str">
        <f t="shared" si="729"/>
        <v/>
      </c>
      <c r="Y937" s="4">
        <f t="shared" si="730"/>
        <v>7</v>
      </c>
      <c r="Z937" s="4" t="str">
        <f t="shared" si="731"/>
        <v>-</v>
      </c>
      <c r="AA937" s="4" t="str">
        <f t="shared" si="732"/>
        <v>/</v>
      </c>
      <c r="AB937" s="4" t="str">
        <f t="shared" si="733"/>
        <v/>
      </c>
      <c r="AC937" s="4" t="str">
        <f t="shared" si="734"/>
        <v/>
      </c>
      <c r="AD937" s="4" t="str">
        <f t="shared" si="735"/>
        <v/>
      </c>
      <c r="AE937" s="4" t="str">
        <f t="shared" si="736"/>
        <v/>
      </c>
      <c r="AF937" s="4" t="str" cm="1">
        <f t="array" aca="1" ref="AF937" ca="1">LEFT(AS937,MATCH(FALSE,ISNUMBER(MID(AS937,ROW(INDIRECT("1:"&amp;LEN(AS937)+1)), 1) *1),0) -1)</f>
        <v>5</v>
      </c>
      <c r="AG937" s="4">
        <f t="shared" si="737"/>
        <v>9</v>
      </c>
      <c r="AH937" s="4">
        <f t="shared" si="738"/>
        <v>43</v>
      </c>
      <c r="AI937" s="4">
        <f t="shared" si="739"/>
        <v>34</v>
      </c>
      <c r="AJ937" s="4" t="str">
        <f t="shared" si="740"/>
        <v>PACK</v>
      </c>
      <c r="AK937" s="4" t="str">
        <f t="shared" si="741"/>
        <v>/PACK</v>
      </c>
      <c r="AL937" s="4" t="str" cm="1">
        <f t="array" ref="AL937">LEFT(AS937,SUM(LEN(AS937)-LEN(SUBSTITUTE(AS937,{"0";"1";"2";"3";"4";"5";"6";"7";"8";"9"},""))))</f>
        <v>5</v>
      </c>
      <c r="AM937" s="4">
        <f t="shared" si="745"/>
        <v>13</v>
      </c>
      <c r="AN937" s="4" t="b">
        <f>LEFT(AS937,1)=AL937</f>
        <v>1</v>
      </c>
      <c r="AO937" s="4" t="str">
        <f>RIGHT(AJ937,4)</f>
        <v>PACK</v>
      </c>
      <c r="AP937" s="4" t="b">
        <f t="shared" si="746"/>
        <v>0</v>
      </c>
      <c r="AQ937" s="4" t="b">
        <f t="shared" si="742"/>
        <v>0</v>
      </c>
      <c r="AR937" s="5" t="str">
        <f t="shared" si="743"/>
        <v>GERY SEREAL BANTAL 2000 KEJU 30GR</v>
      </c>
      <c r="AS937" s="4" t="str">
        <f t="shared" si="744"/>
        <v>5BKS/PACK</v>
      </c>
      <c r="AT937" t="s">
        <v>1254</v>
      </c>
      <c r="AU937" s="1" t="s">
        <v>1255</v>
      </c>
      <c r="AV937" s="33" t="str">
        <f t="shared" ca="1" si="747"/>
        <v/>
      </c>
      <c r="AW937">
        <v>9000</v>
      </c>
      <c r="AX937">
        <v>9000</v>
      </c>
      <c r="AY937">
        <v>8338</v>
      </c>
      <c r="AZ937" t="str">
        <f t="shared" si="752"/>
        <v>8992775000663</v>
      </c>
      <c r="BA937" t="str">
        <f t="shared" si="748"/>
        <v>GERY SEREAL BANTAL 2000 KEJU 30GR</v>
      </c>
      <c r="BB937" t="s">
        <v>4417</v>
      </c>
      <c r="BC937" t="s">
        <v>4417</v>
      </c>
      <c r="BD937" s="1"/>
      <c r="BF937" s="9"/>
      <c r="BG937" s="20"/>
      <c r="BH937" s="13"/>
      <c r="BI937" s="15"/>
      <c r="BL937" s="13"/>
      <c r="BM937" s="1"/>
      <c r="BP937" s="1"/>
      <c r="BQ937" s="1"/>
      <c r="BT937" s="13"/>
      <c r="BU937" s="15"/>
      <c r="BV937" s="14"/>
    </row>
    <row r="938" spans="1:74" x14ac:dyDescent="0.25">
      <c r="A938" s="4" t="str">
        <f t="shared" si="706"/>
        <v/>
      </c>
      <c r="B938" s="4" t="str">
        <f t="shared" si="707"/>
        <v/>
      </c>
      <c r="C938" s="4" t="str">
        <f t="shared" si="708"/>
        <v>BKS</v>
      </c>
      <c r="D938" s="4" t="str">
        <f t="shared" si="709"/>
        <v/>
      </c>
      <c r="E938" s="4" t="str">
        <f t="shared" si="710"/>
        <v/>
      </c>
      <c r="F938" s="4" t="str">
        <f t="shared" si="711"/>
        <v/>
      </c>
      <c r="G938" s="4" t="str">
        <f t="shared" si="712"/>
        <v/>
      </c>
      <c r="H938" s="4" t="str">
        <f t="shared" si="713"/>
        <v/>
      </c>
      <c r="I938" s="4" t="str">
        <f t="shared" si="714"/>
        <v/>
      </c>
      <c r="J938" s="4" t="str">
        <f t="shared" si="715"/>
        <v/>
      </c>
      <c r="K938" s="4" t="str">
        <f t="shared" si="716"/>
        <v/>
      </c>
      <c r="L938" s="4" t="str">
        <f t="shared" si="717"/>
        <v/>
      </c>
      <c r="M938" s="4" t="str">
        <f t="shared" si="718"/>
        <v/>
      </c>
      <c r="N938" s="4" t="str">
        <f t="shared" si="719"/>
        <v/>
      </c>
      <c r="O938" s="4" t="str">
        <f t="shared" si="720"/>
        <v/>
      </c>
      <c r="P938" s="4" t="str">
        <f t="shared" si="721"/>
        <v/>
      </c>
      <c r="Q938" s="4" t="str">
        <f t="shared" si="722"/>
        <v/>
      </c>
      <c r="R938" s="4" t="str">
        <f t="shared" si="723"/>
        <v/>
      </c>
      <c r="S938" s="4" t="str">
        <f t="shared" si="724"/>
        <v/>
      </c>
      <c r="T938" s="4" t="str">
        <f t="shared" si="725"/>
        <v/>
      </c>
      <c r="U938" s="4" t="str">
        <f t="shared" si="726"/>
        <v/>
      </c>
      <c r="V938" s="4" t="str">
        <f t="shared" si="727"/>
        <v/>
      </c>
      <c r="W938" s="4" t="str">
        <f t="shared" si="728"/>
        <v/>
      </c>
      <c r="X938" s="4" t="str">
        <f t="shared" si="729"/>
        <v/>
      </c>
      <c r="Y938" s="4">
        <f t="shared" si="730"/>
        <v>3</v>
      </c>
      <c r="Z938" s="4" t="str">
        <f t="shared" si="731"/>
        <v>-</v>
      </c>
      <c r="AA938" s="4" t="str">
        <f t="shared" si="732"/>
        <v/>
      </c>
      <c r="AB938" s="4" t="str">
        <f t="shared" si="733"/>
        <v/>
      </c>
      <c r="AC938" s="4" t="str">
        <f t="shared" si="734"/>
        <v/>
      </c>
      <c r="AD938" s="4" t="str">
        <f t="shared" si="735"/>
        <v/>
      </c>
      <c r="AE938" s="4" t="str">
        <f t="shared" si="736"/>
        <v/>
      </c>
      <c r="AF938" s="4" t="str" cm="1">
        <f t="array" aca="1" ref="AF938" ca="1">LEFT(AS938,MATCH(FALSE,ISNUMBER(MID(AS938,ROW(INDIRECT("1:"&amp;LEN(AS938)+1)), 1) *1),0) -1)</f>
        <v>1</v>
      </c>
      <c r="AG938" s="4">
        <f t="shared" si="737"/>
        <v>4</v>
      </c>
      <c r="AH938" s="4">
        <f t="shared" si="738"/>
        <v>28</v>
      </c>
      <c r="AI938" s="4">
        <f t="shared" si="739"/>
        <v>24</v>
      </c>
      <c r="AJ938" s="4" t="str">
        <f t="shared" si="740"/>
        <v>1BKS</v>
      </c>
      <c r="AK938" s="4" t="str">
        <f t="shared" si="741"/>
        <v>-1BKS</v>
      </c>
      <c r="AL938" s="4" t="str" cm="1">
        <f t="array" ref="AL938">LEFT(AS938,SUM(LEN(AS938)-LEN(SUBSTITUTE(AS938,{"0";"1";"2";"3";"4";"5";"6";"7";"8";"9"},""))))</f>
        <v>1</v>
      </c>
      <c r="AM938" s="4">
        <f t="shared" si="745"/>
        <v>13</v>
      </c>
      <c r="AN938" s="4" t="b">
        <f>LEFT(AS938,1)=AL938</f>
        <v>1</v>
      </c>
      <c r="AO938" s="4" t="str">
        <f>RIGHT(AJ938,3)</f>
        <v>BKS</v>
      </c>
      <c r="AP938" s="4" t="b">
        <f t="shared" si="746"/>
        <v>0</v>
      </c>
      <c r="AQ938" s="4" t="b">
        <f t="shared" si="742"/>
        <v>0</v>
      </c>
      <c r="AR938" s="5" t="str">
        <f t="shared" si="743"/>
        <v>GERY SEREAL BANTAL 30GR</v>
      </c>
      <c r="AS938" s="4" t="str">
        <f t="shared" si="744"/>
        <v>1BKS</v>
      </c>
      <c r="AT938" t="s">
        <v>1256</v>
      </c>
      <c r="AV938" s="33" t="str">
        <f t="shared" ca="1" si="747"/>
        <v/>
      </c>
      <c r="AW938">
        <v>1700</v>
      </c>
      <c r="AX938">
        <v>2000</v>
      </c>
      <c r="AY938">
        <v>1675</v>
      </c>
      <c r="AZ938" t="str">
        <f t="shared" si="752"/>
        <v>8000000000938</v>
      </c>
      <c r="BA938" t="str">
        <f t="shared" si="748"/>
        <v>GERY SEREAL BANTAL 30GR</v>
      </c>
      <c r="BB938" t="s">
        <v>4417</v>
      </c>
      <c r="BC938" t="s">
        <v>4417</v>
      </c>
      <c r="BD938" s="1"/>
      <c r="BF938" s="9"/>
      <c r="BG938" s="20"/>
      <c r="BH938" s="13"/>
      <c r="BI938" s="15"/>
      <c r="BL938" s="13"/>
      <c r="BM938" s="1"/>
      <c r="BP938" s="1"/>
      <c r="BQ938" s="1"/>
      <c r="BT938" s="13"/>
      <c r="BU938" s="15"/>
      <c r="BV938" s="14"/>
    </row>
    <row r="939" spans="1:74" x14ac:dyDescent="0.25">
      <c r="A939" s="4" t="str">
        <f t="shared" si="706"/>
        <v/>
      </c>
      <c r="B939" s="4" t="str">
        <f t="shared" si="707"/>
        <v/>
      </c>
      <c r="C939" s="4" t="str">
        <f t="shared" si="708"/>
        <v>BKS</v>
      </c>
      <c r="D939" s="4" t="str">
        <f t="shared" si="709"/>
        <v/>
      </c>
      <c r="E939" s="4" t="str">
        <f t="shared" si="710"/>
        <v/>
      </c>
      <c r="F939" s="4" t="str">
        <f t="shared" si="711"/>
        <v/>
      </c>
      <c r="G939" s="4" t="str">
        <f t="shared" si="712"/>
        <v/>
      </c>
      <c r="H939" s="4" t="str">
        <f t="shared" si="713"/>
        <v/>
      </c>
      <c r="I939" s="4" t="str">
        <f t="shared" si="714"/>
        <v/>
      </c>
      <c r="J939" s="4" t="str">
        <f t="shared" si="715"/>
        <v/>
      </c>
      <c r="K939" s="4" t="str">
        <f t="shared" si="716"/>
        <v/>
      </c>
      <c r="L939" s="4" t="str">
        <f t="shared" si="717"/>
        <v/>
      </c>
      <c r="M939" s="4" t="str">
        <f t="shared" si="718"/>
        <v/>
      </c>
      <c r="N939" s="4" t="str">
        <f t="shared" si="719"/>
        <v/>
      </c>
      <c r="O939" s="4" t="str">
        <f t="shared" si="720"/>
        <v/>
      </c>
      <c r="P939" s="4" t="str">
        <f t="shared" si="721"/>
        <v/>
      </c>
      <c r="Q939" s="4" t="str">
        <f t="shared" si="722"/>
        <v/>
      </c>
      <c r="R939" s="4" t="str">
        <f t="shared" si="723"/>
        <v/>
      </c>
      <c r="S939" s="4" t="str">
        <f t="shared" si="724"/>
        <v/>
      </c>
      <c r="T939" s="4" t="str">
        <f t="shared" si="725"/>
        <v>PACK</v>
      </c>
      <c r="U939" s="4" t="str">
        <f t="shared" si="726"/>
        <v/>
      </c>
      <c r="V939" s="4" t="str">
        <f t="shared" si="727"/>
        <v/>
      </c>
      <c r="W939" s="4" t="str">
        <f t="shared" si="728"/>
        <v/>
      </c>
      <c r="X939" s="4" t="str">
        <f t="shared" si="729"/>
        <v/>
      </c>
      <c r="Y939" s="4">
        <f t="shared" si="730"/>
        <v>7</v>
      </c>
      <c r="Z939" s="4" t="str">
        <f t="shared" si="731"/>
        <v>-</v>
      </c>
      <c r="AA939" s="4" t="str">
        <f t="shared" si="732"/>
        <v>/</v>
      </c>
      <c r="AB939" s="4" t="str">
        <f t="shared" si="733"/>
        <v/>
      </c>
      <c r="AC939" s="4" t="str">
        <f t="shared" si="734"/>
        <v/>
      </c>
      <c r="AD939" s="4" t="str">
        <f t="shared" si="735"/>
        <v/>
      </c>
      <c r="AE939" s="4" t="str">
        <f t="shared" si="736"/>
        <v/>
      </c>
      <c r="AF939" s="4" t="str" cm="1">
        <f t="array" aca="1" ref="AF939" ca="1">LEFT(AS939,MATCH(FALSE,ISNUMBER(MID(AS939,ROW(INDIRECT("1:"&amp;LEN(AS939)+1)), 1) *1),0) -1)</f>
        <v>10</v>
      </c>
      <c r="AG939" s="4">
        <f t="shared" si="737"/>
        <v>10</v>
      </c>
      <c r="AH939" s="4">
        <f t="shared" si="738"/>
        <v>39</v>
      </c>
      <c r="AI939" s="4">
        <f t="shared" si="739"/>
        <v>29</v>
      </c>
      <c r="AJ939" s="4" t="str">
        <f t="shared" si="740"/>
        <v>PACK</v>
      </c>
      <c r="AK939" s="4" t="str">
        <f t="shared" si="741"/>
        <v>/PACK</v>
      </c>
      <c r="AL939" s="4" t="str" cm="1">
        <f t="array" ref="AL939">LEFT(AS939,SUM(LEN(AS939)-LEN(SUBSTITUTE(AS939,{"0";"1";"2";"3";"4";"5";"6";"7";"8";"9"},""))))</f>
        <v>10</v>
      </c>
      <c r="AM939" s="4">
        <f t="shared" si="745"/>
        <v>13</v>
      </c>
      <c r="AN939" s="4" t="b">
        <f>LEFT(AS939,2)=AL939</f>
        <v>1</v>
      </c>
      <c r="AO939" s="4" t="str">
        <f>RIGHT(AJ939,4)</f>
        <v>PACK</v>
      </c>
      <c r="AP939" s="4" t="b">
        <f t="shared" si="746"/>
        <v>1</v>
      </c>
      <c r="AQ939" s="4" t="b">
        <f t="shared" si="742"/>
        <v>0</v>
      </c>
      <c r="AR939" s="5" t="str">
        <f t="shared" si="743"/>
        <v>GERY SEREAL BANTAL KEJU 30GR</v>
      </c>
      <c r="AS939" s="4" t="str">
        <f t="shared" si="744"/>
        <v>10BKS/PACK</v>
      </c>
      <c r="AT939" t="s">
        <v>1257</v>
      </c>
      <c r="AV939" s="33" t="str">
        <f t="shared" si="747"/>
        <v>XXXX</v>
      </c>
      <c r="AW939">
        <v>17000</v>
      </c>
      <c r="AX939">
        <v>17000</v>
      </c>
      <c r="AY939">
        <v>16500</v>
      </c>
      <c r="AZ939" t="str">
        <f t="shared" si="752"/>
        <v>8000000000939</v>
      </c>
      <c r="BA939" t="str">
        <f t="shared" si="748"/>
        <v>GERY SEREAL BANTAL KEJU 30GR</v>
      </c>
      <c r="BB939" t="s">
        <v>4417</v>
      </c>
      <c r="BC939" t="s">
        <v>4417</v>
      </c>
      <c r="BD939" s="1"/>
      <c r="BF939" s="9"/>
      <c r="BG939" s="20"/>
      <c r="BH939" s="13"/>
      <c r="BI939" s="15"/>
      <c r="BL939" s="13"/>
      <c r="BM939" s="1"/>
      <c r="BP939" s="1"/>
      <c r="BQ939" s="1"/>
      <c r="BT939" s="13"/>
      <c r="BU939" s="15"/>
      <c r="BV939" s="14"/>
    </row>
    <row r="940" spans="1:74" x14ac:dyDescent="0.25">
      <c r="A940" s="4" t="str">
        <f t="shared" si="706"/>
        <v/>
      </c>
      <c r="B940" s="4" t="str">
        <f t="shared" si="707"/>
        <v/>
      </c>
      <c r="C940" s="4" t="str">
        <f t="shared" si="708"/>
        <v/>
      </c>
      <c r="D940" s="4" t="str">
        <f t="shared" si="709"/>
        <v/>
      </c>
      <c r="E940" s="4" t="str">
        <f t="shared" si="710"/>
        <v/>
      </c>
      <c r="F940" s="4" t="str">
        <f t="shared" si="711"/>
        <v/>
      </c>
      <c r="G940" s="4" t="str">
        <f t="shared" si="712"/>
        <v/>
      </c>
      <c r="H940" s="4" t="str">
        <f t="shared" si="713"/>
        <v/>
      </c>
      <c r="I940" s="4" t="str">
        <f t="shared" si="714"/>
        <v/>
      </c>
      <c r="J940" s="4" t="str">
        <f t="shared" si="715"/>
        <v/>
      </c>
      <c r="K940" s="4" t="str">
        <f t="shared" si="716"/>
        <v/>
      </c>
      <c r="L940" s="4" t="str">
        <f t="shared" si="717"/>
        <v/>
      </c>
      <c r="M940" s="4" t="str">
        <f t="shared" si="718"/>
        <v/>
      </c>
      <c r="N940" s="4" t="str">
        <f t="shared" si="719"/>
        <v/>
      </c>
      <c r="O940" s="4" t="str">
        <f t="shared" si="720"/>
        <v>DUS</v>
      </c>
      <c r="P940" s="4" t="str">
        <f t="shared" si="721"/>
        <v/>
      </c>
      <c r="Q940" s="4" t="str">
        <f t="shared" si="722"/>
        <v/>
      </c>
      <c r="R940" s="4" t="str">
        <f t="shared" si="723"/>
        <v/>
      </c>
      <c r="S940" s="4" t="str">
        <f t="shared" si="724"/>
        <v/>
      </c>
      <c r="T940" s="4" t="str">
        <f t="shared" si="725"/>
        <v>PACK</v>
      </c>
      <c r="U940" s="4" t="str">
        <f t="shared" si="726"/>
        <v/>
      </c>
      <c r="V940" s="4" t="str">
        <f t="shared" si="727"/>
        <v/>
      </c>
      <c r="W940" s="4" t="str">
        <f t="shared" si="728"/>
        <v/>
      </c>
      <c r="X940" s="4" t="str">
        <f t="shared" si="729"/>
        <v/>
      </c>
      <c r="Y940" s="4">
        <f t="shared" si="730"/>
        <v>7</v>
      </c>
      <c r="Z940" s="4" t="str">
        <f t="shared" si="731"/>
        <v>-</v>
      </c>
      <c r="AA940" s="4" t="str">
        <f t="shared" si="732"/>
        <v>/</v>
      </c>
      <c r="AB940" s="4" t="str">
        <f t="shared" si="733"/>
        <v/>
      </c>
      <c r="AC940" s="4" t="str">
        <f t="shared" si="734"/>
        <v/>
      </c>
      <c r="AD940" s="4" t="str">
        <f t="shared" si="735"/>
        <v/>
      </c>
      <c r="AE940" s="4" t="str">
        <f t="shared" si="736"/>
        <v/>
      </c>
      <c r="AF940" s="4" t="str" cm="1">
        <f t="array" aca="1" ref="AF940" ca="1">LEFT(AS940,MATCH(FALSE,ISNUMBER(MID(AS940,ROW(INDIRECT("1:"&amp;LEN(AS940)+1)), 1) *1),0) -1)</f>
        <v>4</v>
      </c>
      <c r="AG940" s="4">
        <f t="shared" si="737"/>
        <v>9</v>
      </c>
      <c r="AH940" s="4">
        <f t="shared" si="738"/>
        <v>38</v>
      </c>
      <c r="AI940" s="4">
        <f t="shared" si="739"/>
        <v>29</v>
      </c>
      <c r="AJ940" s="4" t="str">
        <f t="shared" si="740"/>
        <v>/DUS</v>
      </c>
      <c r="AK940" s="4" t="str">
        <f t="shared" si="741"/>
        <v>K/DUS</v>
      </c>
      <c r="AL940" s="4" t="str" cm="1">
        <f t="array" ref="AL940">LEFT(AS940,SUM(LEN(AS940)-LEN(SUBSTITUTE(AS940,{"0";"1";"2";"3";"4";"5";"6";"7";"8";"9"},""))))</f>
        <v>4</v>
      </c>
      <c r="AM940" s="4">
        <f t="shared" si="745"/>
        <v>13</v>
      </c>
      <c r="AN940" s="4" t="b">
        <f t="shared" ref="AN940:AN950" si="753">LEFT(AS940,1)=AL940</f>
        <v>1</v>
      </c>
      <c r="AO940" s="4" t="str">
        <f>RIGHT(AJ940,3)</f>
        <v>DUS</v>
      </c>
      <c r="AP940" s="4" t="b">
        <f t="shared" si="746"/>
        <v>1</v>
      </c>
      <c r="AQ940" s="4" t="b">
        <f t="shared" si="742"/>
        <v>0</v>
      </c>
      <c r="AR940" s="5" t="str">
        <f t="shared" si="743"/>
        <v>GERY SEREAL BANTAL KEJU 30GR</v>
      </c>
      <c r="AS940" s="4" t="str">
        <f t="shared" si="744"/>
        <v>4PACK/DUS</v>
      </c>
      <c r="AT940" t="s">
        <v>1258</v>
      </c>
      <c r="AV940" s="33" t="b">
        <f t="shared" ca="1" si="747"/>
        <v>1</v>
      </c>
      <c r="AW940">
        <v>69000</v>
      </c>
      <c r="AX940">
        <v>69000</v>
      </c>
      <c r="AY940">
        <v>66000</v>
      </c>
      <c r="AZ940" t="str">
        <f t="shared" si="752"/>
        <v>8000000000940</v>
      </c>
      <c r="BA940" t="str">
        <f t="shared" si="748"/>
        <v>GERY SEREAL BANTAL KEJU 30GR</v>
      </c>
      <c r="BB940" t="s">
        <v>4417</v>
      </c>
      <c r="BC940" t="s">
        <v>4417</v>
      </c>
      <c r="BD940" s="1"/>
      <c r="BF940" s="9"/>
      <c r="BG940" s="20"/>
      <c r="BH940" s="13"/>
      <c r="BI940" s="15"/>
      <c r="BL940" s="13"/>
      <c r="BM940" s="1"/>
      <c r="BP940" s="1"/>
      <c r="BQ940" s="1"/>
      <c r="BT940" s="13"/>
      <c r="BU940" s="15"/>
      <c r="BV940" s="14"/>
    </row>
    <row r="941" spans="1:74" x14ac:dyDescent="0.25">
      <c r="A941" s="4" t="str">
        <f t="shared" si="706"/>
        <v/>
      </c>
      <c r="B941" s="4" t="str">
        <f t="shared" si="707"/>
        <v>PCS</v>
      </c>
      <c r="C941" s="4" t="str">
        <f t="shared" si="708"/>
        <v/>
      </c>
      <c r="D941" s="4" t="str">
        <f t="shared" si="709"/>
        <v/>
      </c>
      <c r="E941" s="4" t="str">
        <f t="shared" si="710"/>
        <v/>
      </c>
      <c r="F941" s="4" t="str">
        <f t="shared" si="711"/>
        <v/>
      </c>
      <c r="G941" s="4" t="str">
        <f t="shared" si="712"/>
        <v/>
      </c>
      <c r="H941" s="4" t="str">
        <f t="shared" si="713"/>
        <v/>
      </c>
      <c r="I941" s="4" t="str">
        <f t="shared" si="714"/>
        <v/>
      </c>
      <c r="J941" s="4" t="str">
        <f t="shared" si="715"/>
        <v/>
      </c>
      <c r="K941" s="4" t="str">
        <f t="shared" si="716"/>
        <v/>
      </c>
      <c r="L941" s="4" t="str">
        <f t="shared" si="717"/>
        <v/>
      </c>
      <c r="M941" s="4" t="str">
        <f t="shared" si="718"/>
        <v/>
      </c>
      <c r="N941" s="4" t="str">
        <f t="shared" si="719"/>
        <v/>
      </c>
      <c r="O941" s="4" t="str">
        <f t="shared" si="720"/>
        <v/>
      </c>
      <c r="P941" s="4" t="str">
        <f t="shared" si="721"/>
        <v/>
      </c>
      <c r="Q941" s="4" t="str">
        <f t="shared" si="722"/>
        <v/>
      </c>
      <c r="R941" s="4" t="str">
        <f t="shared" si="723"/>
        <v/>
      </c>
      <c r="S941" s="4" t="str">
        <f t="shared" si="724"/>
        <v/>
      </c>
      <c r="T941" s="4" t="str">
        <f t="shared" si="725"/>
        <v/>
      </c>
      <c r="U941" s="4" t="str">
        <f t="shared" si="726"/>
        <v/>
      </c>
      <c r="V941" s="4" t="str">
        <f t="shared" si="727"/>
        <v/>
      </c>
      <c r="W941" s="4" t="str">
        <f t="shared" si="728"/>
        <v/>
      </c>
      <c r="X941" s="4" t="str">
        <f t="shared" si="729"/>
        <v/>
      </c>
      <c r="Y941" s="4">
        <f t="shared" si="730"/>
        <v>3</v>
      </c>
      <c r="Z941" s="4" t="str">
        <f t="shared" si="731"/>
        <v>-</v>
      </c>
      <c r="AA941" s="4" t="str">
        <f t="shared" si="732"/>
        <v/>
      </c>
      <c r="AB941" s="4" t="str">
        <f t="shared" si="733"/>
        <v/>
      </c>
      <c r="AC941" s="4" t="str">
        <f t="shared" si="734"/>
        <v/>
      </c>
      <c r="AD941" s="4" t="str">
        <f t="shared" si="735"/>
        <v/>
      </c>
      <c r="AE941" s="4" t="str">
        <f t="shared" si="736"/>
        <v/>
      </c>
      <c r="AF941" s="4" t="str" cm="1">
        <f t="array" aca="1" ref="AF941" ca="1">LEFT(AS941,MATCH(FALSE,ISNUMBER(MID(AS941,ROW(INDIRECT("1:"&amp;LEN(AS941)+1)), 1) *1),0) -1)</f>
        <v>1</v>
      </c>
      <c r="AG941" s="4">
        <f t="shared" si="737"/>
        <v>4</v>
      </c>
      <c r="AH941" s="4">
        <f t="shared" si="738"/>
        <v>18</v>
      </c>
      <c r="AI941" s="4">
        <f t="shared" si="739"/>
        <v>14</v>
      </c>
      <c r="AJ941" s="4" t="str">
        <f t="shared" si="740"/>
        <v>1PCS</v>
      </c>
      <c r="AK941" s="4" t="str">
        <f t="shared" si="741"/>
        <v>-1PCS</v>
      </c>
      <c r="AL941" s="4" t="str" cm="1">
        <f t="array" ref="AL941">LEFT(AS941,SUM(LEN(AS941)-LEN(SUBSTITUTE(AS941,{"0";"1";"2";"3";"4";"5";"6";"7";"8";"9"},""))))</f>
        <v>1</v>
      </c>
      <c r="AM941" s="4">
        <f t="shared" si="745"/>
        <v>13</v>
      </c>
      <c r="AN941" s="4" t="b">
        <f t="shared" si="753"/>
        <v>1</v>
      </c>
      <c r="AO941" s="4" t="str">
        <f>RIGHT(AJ941,3)</f>
        <v>PCS</v>
      </c>
      <c r="AP941" s="4" t="b">
        <f t="shared" si="746"/>
        <v>0</v>
      </c>
      <c r="AQ941" s="4" t="b">
        <f t="shared" si="742"/>
        <v>0</v>
      </c>
      <c r="AR941" s="5" t="str">
        <f t="shared" si="743"/>
        <v>GILLETTE BIRU</v>
      </c>
      <c r="AS941" s="4" t="str">
        <f t="shared" si="744"/>
        <v>1PCS</v>
      </c>
      <c r="AT941" t="s">
        <v>1259</v>
      </c>
      <c r="AU941" s="1" t="s">
        <v>1260</v>
      </c>
      <c r="AV941" s="33" t="str">
        <f t="shared" ca="1" si="747"/>
        <v/>
      </c>
      <c r="AW941">
        <v>10500</v>
      </c>
      <c r="AX941">
        <v>10500</v>
      </c>
      <c r="AY941">
        <v>9346</v>
      </c>
      <c r="AZ941" t="str">
        <f t="shared" si="752"/>
        <v>4987176092267</v>
      </c>
      <c r="BA941" t="str">
        <f t="shared" si="748"/>
        <v>GILLETTE BIRU</v>
      </c>
      <c r="BB941" t="s">
        <v>4417</v>
      </c>
      <c r="BC941" t="s">
        <v>4417</v>
      </c>
      <c r="BD941" s="1"/>
      <c r="BF941" s="9"/>
      <c r="BG941" s="20"/>
      <c r="BH941" s="13"/>
      <c r="BI941" s="15"/>
      <c r="BL941" s="13"/>
      <c r="BM941" s="1"/>
      <c r="BP941" s="1"/>
      <c r="BQ941" s="1"/>
      <c r="BT941" s="13"/>
      <c r="BU941" s="15"/>
      <c r="BV941" s="14"/>
    </row>
    <row r="942" spans="1:74" x14ac:dyDescent="0.25">
      <c r="A942" s="4" t="str">
        <f t="shared" si="706"/>
        <v/>
      </c>
      <c r="B942" s="4" t="str">
        <f t="shared" si="707"/>
        <v>PCS</v>
      </c>
      <c r="C942" s="4" t="str">
        <f t="shared" si="708"/>
        <v/>
      </c>
      <c r="D942" s="4" t="str">
        <f t="shared" si="709"/>
        <v/>
      </c>
      <c r="E942" s="4" t="str">
        <f t="shared" si="710"/>
        <v/>
      </c>
      <c r="F942" s="4" t="str">
        <f t="shared" si="711"/>
        <v/>
      </c>
      <c r="G942" s="4" t="str">
        <f t="shared" si="712"/>
        <v/>
      </c>
      <c r="H942" s="4" t="str">
        <f t="shared" si="713"/>
        <v/>
      </c>
      <c r="I942" s="4" t="str">
        <f t="shared" si="714"/>
        <v/>
      </c>
      <c r="J942" s="4" t="str">
        <f t="shared" si="715"/>
        <v/>
      </c>
      <c r="K942" s="4" t="str">
        <f t="shared" si="716"/>
        <v/>
      </c>
      <c r="L942" s="4" t="str">
        <f t="shared" si="717"/>
        <v/>
      </c>
      <c r="M942" s="4" t="str">
        <f t="shared" si="718"/>
        <v/>
      </c>
      <c r="N942" s="4" t="str">
        <f t="shared" si="719"/>
        <v/>
      </c>
      <c r="O942" s="4" t="str">
        <f t="shared" si="720"/>
        <v/>
      </c>
      <c r="P942" s="4" t="str">
        <f t="shared" si="721"/>
        <v/>
      </c>
      <c r="Q942" s="4" t="str">
        <f t="shared" si="722"/>
        <v/>
      </c>
      <c r="R942" s="4" t="str">
        <f t="shared" si="723"/>
        <v/>
      </c>
      <c r="S942" s="4" t="str">
        <f t="shared" si="724"/>
        <v/>
      </c>
      <c r="T942" s="4" t="str">
        <f t="shared" si="725"/>
        <v/>
      </c>
      <c r="U942" s="4" t="str">
        <f t="shared" si="726"/>
        <v/>
      </c>
      <c r="V942" s="4" t="str">
        <f t="shared" si="727"/>
        <v/>
      </c>
      <c r="W942" s="4" t="str">
        <f t="shared" si="728"/>
        <v/>
      </c>
      <c r="X942" s="4" t="str">
        <f t="shared" si="729"/>
        <v/>
      </c>
      <c r="Y942" s="4">
        <f t="shared" si="730"/>
        <v>3</v>
      </c>
      <c r="Z942" s="4" t="str">
        <f t="shared" si="731"/>
        <v>-</v>
      </c>
      <c r="AA942" s="4" t="str">
        <f t="shared" si="732"/>
        <v/>
      </c>
      <c r="AB942" s="4" t="str">
        <f t="shared" si="733"/>
        <v/>
      </c>
      <c r="AC942" s="4" t="str">
        <f t="shared" si="734"/>
        <v/>
      </c>
      <c r="AD942" s="4" t="str">
        <f t="shared" si="735"/>
        <v/>
      </c>
      <c r="AE942" s="4" t="str">
        <f t="shared" si="736"/>
        <v/>
      </c>
      <c r="AF942" s="4" t="str" cm="1">
        <f t="array" aca="1" ref="AF942" ca="1">LEFT(AS942,MATCH(FALSE,ISNUMBER(MID(AS942,ROW(INDIRECT("1:"&amp;LEN(AS942)+1)), 1) *1),0) -1)</f>
        <v>1</v>
      </c>
      <c r="AG942" s="4">
        <f t="shared" si="737"/>
        <v>4</v>
      </c>
      <c r="AH942" s="4">
        <f t="shared" si="738"/>
        <v>18</v>
      </c>
      <c r="AI942" s="4">
        <f t="shared" si="739"/>
        <v>14</v>
      </c>
      <c r="AJ942" s="4" t="str">
        <f t="shared" si="740"/>
        <v>1PCS</v>
      </c>
      <c r="AK942" s="4" t="str">
        <f t="shared" si="741"/>
        <v>-1PCS</v>
      </c>
      <c r="AL942" s="4" t="str" cm="1">
        <f t="array" ref="AL942">LEFT(AS942,SUM(LEN(AS942)-LEN(SUBSTITUTE(AS942,{"0";"1";"2";"3";"4";"5";"6";"7";"8";"9"},""))))</f>
        <v>1</v>
      </c>
      <c r="AM942" s="4">
        <f t="shared" si="745"/>
        <v>13</v>
      </c>
      <c r="AN942" s="4" t="b">
        <f t="shared" si="753"/>
        <v>1</v>
      </c>
      <c r="AO942" s="4" t="str">
        <f>RIGHT(AJ942,3)</f>
        <v>PCS</v>
      </c>
      <c r="AP942" s="4" t="b">
        <f t="shared" si="746"/>
        <v>0</v>
      </c>
      <c r="AQ942" s="4" t="b">
        <f t="shared" si="742"/>
        <v>0</v>
      </c>
      <c r="AR942" s="5" t="str">
        <f t="shared" si="743"/>
        <v>GILLETTE BLUE</v>
      </c>
      <c r="AS942" s="4" t="str">
        <f t="shared" si="744"/>
        <v>1PCS</v>
      </c>
      <c r="AT942" t="s">
        <v>1261</v>
      </c>
      <c r="AU942" s="1" t="s">
        <v>1262</v>
      </c>
      <c r="AV942" s="33" t="str">
        <f t="shared" ca="1" si="747"/>
        <v/>
      </c>
      <c r="AW942">
        <v>8000</v>
      </c>
      <c r="AX942">
        <v>8000</v>
      </c>
      <c r="AY942">
        <v>7688</v>
      </c>
      <c r="AZ942" t="str">
        <f t="shared" si="752"/>
        <v>8888826019589</v>
      </c>
      <c r="BA942" t="str">
        <f t="shared" si="748"/>
        <v>GILLETTE BLUE</v>
      </c>
      <c r="BB942" t="s">
        <v>4417</v>
      </c>
      <c r="BC942" t="s">
        <v>4417</v>
      </c>
      <c r="BD942" s="1"/>
      <c r="BF942" s="9"/>
      <c r="BG942" s="20"/>
      <c r="BH942" s="13"/>
      <c r="BI942" s="15"/>
      <c r="BL942" s="13"/>
      <c r="BM942" s="1"/>
      <c r="BP942" s="1"/>
      <c r="BQ942" s="1"/>
      <c r="BT942" s="13"/>
      <c r="BU942" s="15"/>
      <c r="BV942" s="14"/>
    </row>
    <row r="943" spans="1:74" x14ac:dyDescent="0.25">
      <c r="A943" s="4" t="str">
        <f t="shared" si="706"/>
        <v/>
      </c>
      <c r="B943" s="4" t="str">
        <f t="shared" si="707"/>
        <v>PCS</v>
      </c>
      <c r="C943" s="4" t="str">
        <f t="shared" si="708"/>
        <v/>
      </c>
      <c r="D943" s="4" t="str">
        <f t="shared" si="709"/>
        <v/>
      </c>
      <c r="E943" s="4" t="str">
        <f t="shared" si="710"/>
        <v/>
      </c>
      <c r="F943" s="4" t="str">
        <f t="shared" si="711"/>
        <v/>
      </c>
      <c r="G943" s="4" t="str">
        <f t="shared" si="712"/>
        <v/>
      </c>
      <c r="H943" s="4" t="str">
        <f t="shared" si="713"/>
        <v/>
      </c>
      <c r="I943" s="4" t="str">
        <f t="shared" si="714"/>
        <v/>
      </c>
      <c r="J943" s="4" t="str">
        <f t="shared" si="715"/>
        <v/>
      </c>
      <c r="K943" s="4" t="str">
        <f t="shared" si="716"/>
        <v/>
      </c>
      <c r="L943" s="4" t="str">
        <f t="shared" si="717"/>
        <v/>
      </c>
      <c r="M943" s="4" t="str">
        <f t="shared" si="718"/>
        <v/>
      </c>
      <c r="N943" s="4" t="str">
        <f t="shared" si="719"/>
        <v/>
      </c>
      <c r="O943" s="4" t="str">
        <f t="shared" si="720"/>
        <v/>
      </c>
      <c r="P943" s="4" t="str">
        <f t="shared" si="721"/>
        <v/>
      </c>
      <c r="Q943" s="4" t="str">
        <f t="shared" si="722"/>
        <v/>
      </c>
      <c r="R943" s="4" t="str">
        <f t="shared" si="723"/>
        <v/>
      </c>
      <c r="S943" s="4" t="str">
        <f t="shared" si="724"/>
        <v/>
      </c>
      <c r="T943" s="4" t="str">
        <f t="shared" si="725"/>
        <v>PACK</v>
      </c>
      <c r="U943" s="4" t="str">
        <f t="shared" si="726"/>
        <v/>
      </c>
      <c r="V943" s="4" t="str">
        <f t="shared" si="727"/>
        <v/>
      </c>
      <c r="W943" s="4" t="str">
        <f t="shared" si="728"/>
        <v/>
      </c>
      <c r="X943" s="4" t="str">
        <f t="shared" si="729"/>
        <v/>
      </c>
      <c r="Y943" s="4">
        <f t="shared" si="730"/>
        <v>7</v>
      </c>
      <c r="Z943" s="4" t="str">
        <f t="shared" si="731"/>
        <v>-</v>
      </c>
      <c r="AA943" s="4" t="str">
        <f t="shared" si="732"/>
        <v>/</v>
      </c>
      <c r="AB943" s="4" t="str">
        <f t="shared" si="733"/>
        <v/>
      </c>
      <c r="AC943" s="4" t="str">
        <f t="shared" si="734"/>
        <v/>
      </c>
      <c r="AD943" s="4" t="str">
        <f t="shared" si="735"/>
        <v/>
      </c>
      <c r="AE943" s="4" t="str">
        <f t="shared" si="736"/>
        <v/>
      </c>
      <c r="AF943" s="4" t="str" cm="1">
        <f t="array" aca="1" ref="AF943" ca="1">LEFT(AS943,MATCH(FALSE,ISNUMBER(MID(AS943,ROW(INDIRECT("1:"&amp;LEN(AS943)+1)), 1) *1),0) -1)</f>
        <v>6</v>
      </c>
      <c r="AG943" s="4">
        <f t="shared" si="737"/>
        <v>9</v>
      </c>
      <c r="AH943" s="4">
        <f t="shared" si="738"/>
        <v>23</v>
      </c>
      <c r="AI943" s="4">
        <f t="shared" si="739"/>
        <v>14</v>
      </c>
      <c r="AJ943" s="4" t="str">
        <f t="shared" si="740"/>
        <v>PACK</v>
      </c>
      <c r="AK943" s="4" t="str">
        <f t="shared" si="741"/>
        <v>/PACK</v>
      </c>
      <c r="AL943" s="4" t="str" cm="1">
        <f t="array" ref="AL943">LEFT(AS943,SUM(LEN(AS943)-LEN(SUBSTITUTE(AS943,{"0";"1";"2";"3";"4";"5";"6";"7";"8";"9"},""))))</f>
        <v>6</v>
      </c>
      <c r="AM943" s="4">
        <f t="shared" si="745"/>
        <v>13</v>
      </c>
      <c r="AN943" s="4" t="b">
        <f t="shared" si="753"/>
        <v>1</v>
      </c>
      <c r="AO943" s="4" t="str">
        <f>RIGHT(AJ943,4)</f>
        <v>PACK</v>
      </c>
      <c r="AP943" s="4" t="b">
        <f t="shared" si="746"/>
        <v>0</v>
      </c>
      <c r="AQ943" s="4" t="b">
        <f t="shared" si="742"/>
        <v>0</v>
      </c>
      <c r="AR943" s="5" t="str">
        <f t="shared" si="743"/>
        <v>GILLETTE GOAL</v>
      </c>
      <c r="AS943" s="4" t="str">
        <f t="shared" si="744"/>
        <v>6PCS/PACK</v>
      </c>
      <c r="AT943" t="s">
        <v>5131</v>
      </c>
      <c r="AU943" s="1" t="s">
        <v>1263</v>
      </c>
      <c r="AV943" s="33" t="str">
        <f t="shared" ca="1" si="747"/>
        <v/>
      </c>
      <c r="AW943">
        <v>12000</v>
      </c>
      <c r="AX943">
        <v>12000</v>
      </c>
      <c r="AY943">
        <v>10000</v>
      </c>
      <c r="AZ943" t="str">
        <f t="shared" si="752"/>
        <v>8992765101004</v>
      </c>
      <c r="BA943" t="str">
        <f t="shared" si="748"/>
        <v>GILLETTE GOAL</v>
      </c>
      <c r="BB943" t="s">
        <v>4417</v>
      </c>
      <c r="BC943" t="s">
        <v>4417</v>
      </c>
      <c r="BD943" s="1"/>
      <c r="BF943" s="9"/>
      <c r="BG943" s="20"/>
      <c r="BH943" s="13"/>
      <c r="BI943" s="15"/>
      <c r="BL943" s="13"/>
      <c r="BM943" s="1"/>
      <c r="BP943" s="1"/>
      <c r="BQ943" s="1"/>
      <c r="BT943" s="13"/>
      <c r="BU943" s="15"/>
      <c r="BV943" s="14"/>
    </row>
    <row r="944" spans="1:74" x14ac:dyDescent="0.25">
      <c r="A944" s="4" t="str">
        <f t="shared" si="706"/>
        <v/>
      </c>
      <c r="B944" s="4" t="str">
        <f t="shared" si="707"/>
        <v>PCS</v>
      </c>
      <c r="C944" s="4" t="str">
        <f t="shared" si="708"/>
        <v/>
      </c>
      <c r="D944" s="4" t="str">
        <f t="shared" si="709"/>
        <v/>
      </c>
      <c r="E944" s="4" t="str">
        <f t="shared" si="710"/>
        <v/>
      </c>
      <c r="F944" s="4" t="str">
        <f t="shared" si="711"/>
        <v/>
      </c>
      <c r="G944" s="4" t="str">
        <f t="shared" si="712"/>
        <v/>
      </c>
      <c r="H944" s="4" t="str">
        <f t="shared" si="713"/>
        <v/>
      </c>
      <c r="I944" s="4" t="str">
        <f t="shared" si="714"/>
        <v/>
      </c>
      <c r="J944" s="4" t="str">
        <f t="shared" si="715"/>
        <v/>
      </c>
      <c r="K944" s="4" t="str">
        <f t="shared" si="716"/>
        <v/>
      </c>
      <c r="L944" s="4" t="str">
        <f t="shared" si="717"/>
        <v/>
      </c>
      <c r="M944" s="4" t="str">
        <f t="shared" si="718"/>
        <v/>
      </c>
      <c r="N944" s="4" t="str">
        <f t="shared" si="719"/>
        <v/>
      </c>
      <c r="O944" s="4" t="str">
        <f t="shared" si="720"/>
        <v/>
      </c>
      <c r="P944" s="4" t="str">
        <f t="shared" si="721"/>
        <v/>
      </c>
      <c r="Q944" s="4" t="str">
        <f t="shared" si="722"/>
        <v/>
      </c>
      <c r="R944" s="4" t="str">
        <f t="shared" si="723"/>
        <v/>
      </c>
      <c r="S944" s="4" t="str">
        <f t="shared" si="724"/>
        <v/>
      </c>
      <c r="T944" s="4" t="str">
        <f t="shared" si="725"/>
        <v/>
      </c>
      <c r="U944" s="4" t="str">
        <f t="shared" si="726"/>
        <v/>
      </c>
      <c r="V944" s="4" t="str">
        <f t="shared" si="727"/>
        <v/>
      </c>
      <c r="W944" s="4" t="str">
        <f t="shared" si="728"/>
        <v/>
      </c>
      <c r="X944" s="4" t="str">
        <f t="shared" si="729"/>
        <v/>
      </c>
      <c r="Y944" s="4">
        <f t="shared" si="730"/>
        <v>3</v>
      </c>
      <c r="Z944" s="4" t="str">
        <f t="shared" si="731"/>
        <v>-</v>
      </c>
      <c r="AA944" s="4" t="str">
        <f t="shared" si="732"/>
        <v/>
      </c>
      <c r="AB944" s="4" t="str">
        <f t="shared" si="733"/>
        <v/>
      </c>
      <c r="AC944" s="4" t="str">
        <f t="shared" si="734"/>
        <v/>
      </c>
      <c r="AD944" s="4" t="str">
        <f t="shared" si="735"/>
        <v/>
      </c>
      <c r="AE944" s="4" t="str">
        <f t="shared" si="736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737"/>
        <v>4</v>
      </c>
      <c r="AH944" s="4">
        <f t="shared" si="738"/>
        <v>20</v>
      </c>
      <c r="AI944" s="4">
        <f t="shared" si="739"/>
        <v>16</v>
      </c>
      <c r="AJ944" s="4" t="str">
        <f t="shared" si="740"/>
        <v>1PCS</v>
      </c>
      <c r="AK944" s="4" t="str">
        <f t="shared" si="741"/>
        <v>-1PCS</v>
      </c>
      <c r="AL944" s="4" t="str" cm="1">
        <f t="array" ref="AL944">LEFT(AS944,SUM(LEN(AS944)-LEN(SUBSTITUTE(AS944,{"0";"1";"2";"3";"4";"5";"6";"7";"8";"9"},""))))</f>
        <v>1</v>
      </c>
      <c r="AM944" s="4">
        <f t="shared" si="745"/>
        <v>13</v>
      </c>
      <c r="AN944" s="4" t="b">
        <f t="shared" si="753"/>
        <v>1</v>
      </c>
      <c r="AO944" s="4" t="str">
        <f>RIGHT(AJ944,3)</f>
        <v>PCS</v>
      </c>
      <c r="AP944" s="4" t="b">
        <f t="shared" si="746"/>
        <v>0</v>
      </c>
      <c r="AQ944" s="4" t="b">
        <f t="shared" si="742"/>
        <v>0</v>
      </c>
      <c r="AR944" s="5" t="str">
        <f t="shared" si="743"/>
        <v>GILLETTE KUNING</v>
      </c>
      <c r="AS944" s="4" t="str">
        <f t="shared" si="744"/>
        <v>1PCS</v>
      </c>
      <c r="AT944" t="s">
        <v>1264</v>
      </c>
      <c r="AU944" s="1" t="s">
        <v>1265</v>
      </c>
      <c r="AV944" s="33" t="str">
        <f t="shared" ca="1" si="747"/>
        <v/>
      </c>
      <c r="AW944">
        <v>9000</v>
      </c>
      <c r="AX944">
        <v>9000</v>
      </c>
      <c r="AY944">
        <v>8235</v>
      </c>
      <c r="AZ944" t="str">
        <f t="shared" si="752"/>
        <v>8992765301008</v>
      </c>
      <c r="BA944" t="str">
        <f t="shared" si="748"/>
        <v>GILLETTE KUNING</v>
      </c>
      <c r="BB944" t="s">
        <v>4417</v>
      </c>
      <c r="BC944" t="s">
        <v>4417</v>
      </c>
      <c r="BD944" s="1"/>
      <c r="BF944" s="9"/>
      <c r="BG944" s="20"/>
      <c r="BH944" s="13"/>
      <c r="BI944" s="15"/>
      <c r="BL944" s="13"/>
      <c r="BM944" s="1"/>
      <c r="BP944" s="1"/>
      <c r="BQ944" s="1"/>
      <c r="BT944" s="13"/>
      <c r="BU944" s="15"/>
      <c r="BV944" s="14"/>
    </row>
    <row r="945" spans="1:74" x14ac:dyDescent="0.25">
      <c r="A945" s="4" t="str">
        <f t="shared" si="706"/>
        <v/>
      </c>
      <c r="B945" s="4" t="str">
        <f t="shared" si="707"/>
        <v/>
      </c>
      <c r="C945" s="4" t="str">
        <f t="shared" si="708"/>
        <v>BKS</v>
      </c>
      <c r="D945" s="4" t="str">
        <f t="shared" si="709"/>
        <v/>
      </c>
      <c r="E945" s="4" t="str">
        <f t="shared" si="710"/>
        <v/>
      </c>
      <c r="F945" s="4" t="str">
        <f t="shared" si="711"/>
        <v/>
      </c>
      <c r="G945" s="4" t="str">
        <f t="shared" si="712"/>
        <v/>
      </c>
      <c r="H945" s="4" t="str">
        <f t="shared" si="713"/>
        <v/>
      </c>
      <c r="I945" s="4" t="str">
        <f t="shared" si="714"/>
        <v/>
      </c>
      <c r="J945" s="4" t="str">
        <f t="shared" si="715"/>
        <v/>
      </c>
      <c r="K945" s="4" t="str">
        <f t="shared" si="716"/>
        <v/>
      </c>
      <c r="L945" s="4" t="str">
        <f t="shared" si="717"/>
        <v/>
      </c>
      <c r="M945" s="4" t="str">
        <f t="shared" si="718"/>
        <v/>
      </c>
      <c r="N945" s="4" t="str">
        <f t="shared" si="719"/>
        <v/>
      </c>
      <c r="O945" s="4" t="str">
        <f t="shared" si="720"/>
        <v/>
      </c>
      <c r="P945" s="4" t="str">
        <f t="shared" si="721"/>
        <v/>
      </c>
      <c r="Q945" s="4" t="str">
        <f t="shared" si="722"/>
        <v/>
      </c>
      <c r="R945" s="4" t="str">
        <f t="shared" si="723"/>
        <v/>
      </c>
      <c r="S945" s="4" t="str">
        <f t="shared" si="724"/>
        <v/>
      </c>
      <c r="T945" s="4" t="str">
        <f t="shared" si="725"/>
        <v/>
      </c>
      <c r="U945" s="4" t="str">
        <f t="shared" si="726"/>
        <v/>
      </c>
      <c r="V945" s="4" t="str">
        <f t="shared" si="727"/>
        <v/>
      </c>
      <c r="W945" s="4" t="str">
        <f t="shared" si="728"/>
        <v/>
      </c>
      <c r="X945" s="4" t="str">
        <f t="shared" si="729"/>
        <v/>
      </c>
      <c r="Y945" s="4">
        <f t="shared" si="730"/>
        <v>3</v>
      </c>
      <c r="Z945" s="4" t="str">
        <f t="shared" si="731"/>
        <v>-</v>
      </c>
      <c r="AA945" s="4" t="str">
        <f t="shared" si="732"/>
        <v/>
      </c>
      <c r="AB945" s="4" t="str">
        <f t="shared" si="733"/>
        <v/>
      </c>
      <c r="AC945" s="4" t="str">
        <f t="shared" si="734"/>
        <v/>
      </c>
      <c r="AD945" s="4" t="str">
        <f t="shared" si="735"/>
        <v/>
      </c>
      <c r="AE945" s="4" t="str">
        <f t="shared" si="736"/>
        <v/>
      </c>
      <c r="AF945" s="4" t="str" cm="1">
        <f t="array" aca="1" ref="AF945" ca="1">LEFT(AS945,MATCH(FALSE,ISNUMBER(MID(AS945,ROW(INDIRECT("1:"&amp;LEN(AS945)+1)), 1) *1),0) -1)</f>
        <v>1</v>
      </c>
      <c r="AG945" s="4">
        <f t="shared" si="737"/>
        <v>4</v>
      </c>
      <c r="AH945" s="4">
        <f t="shared" si="738"/>
        <v>11</v>
      </c>
      <c r="AI945" s="4">
        <f t="shared" si="739"/>
        <v>7</v>
      </c>
      <c r="AJ945" s="4" t="str">
        <f t="shared" si="740"/>
        <v>1BKS</v>
      </c>
      <c r="AK945" s="4" t="str">
        <f t="shared" si="741"/>
        <v>-1BKS</v>
      </c>
      <c r="AL945" s="4" t="str" cm="1">
        <f t="array" ref="AL945">LEFT(AS945,SUM(LEN(AS945)-LEN(SUBSTITUTE(AS945,{"0";"1";"2";"3";"4";"5";"6";"7";"8";"9"},""))))</f>
        <v>1</v>
      </c>
      <c r="AM945" s="4">
        <f t="shared" si="745"/>
        <v>13</v>
      </c>
      <c r="AN945" s="4" t="b">
        <f t="shared" si="753"/>
        <v>1</v>
      </c>
      <c r="AO945" s="4" t="str">
        <f>RIGHT(AJ945,3)</f>
        <v>BKS</v>
      </c>
      <c r="AP945" s="4" t="b">
        <f t="shared" si="746"/>
        <v>0</v>
      </c>
      <c r="AQ945" s="4" t="b">
        <f t="shared" si="742"/>
        <v>0</v>
      </c>
      <c r="AR945" s="5" t="str">
        <f t="shared" si="743"/>
        <v>GIPANG</v>
      </c>
      <c r="AS945" s="4" t="str">
        <f t="shared" si="744"/>
        <v>1BKS</v>
      </c>
      <c r="AT945" t="s">
        <v>4837</v>
      </c>
      <c r="AV945" s="33" t="str">
        <f t="shared" ca="1" si="747"/>
        <v/>
      </c>
      <c r="AW945">
        <v>4000</v>
      </c>
      <c r="AX945">
        <v>4000</v>
      </c>
      <c r="AY945">
        <v>3500</v>
      </c>
      <c r="AZ945" t="str">
        <f t="shared" si="752"/>
        <v>8000000000945</v>
      </c>
      <c r="BA945" t="str">
        <f t="shared" si="748"/>
        <v>GIPANG</v>
      </c>
      <c r="BB945" t="s">
        <v>4417</v>
      </c>
      <c r="BC945" t="s">
        <v>4417</v>
      </c>
      <c r="BD945" s="1"/>
      <c r="BF945" s="9"/>
      <c r="BG945" s="20"/>
      <c r="BH945" s="13"/>
      <c r="BI945" s="15"/>
      <c r="BL945" s="13"/>
      <c r="BM945" s="1"/>
      <c r="BP945" s="1"/>
      <c r="BQ945" s="1"/>
      <c r="BT945" s="13"/>
      <c r="BU945" s="15"/>
      <c r="BV945" s="14"/>
    </row>
    <row r="946" spans="1:74" x14ac:dyDescent="0.25">
      <c r="A946" s="4" t="str">
        <f t="shared" si="706"/>
        <v/>
      </c>
      <c r="B946" s="4" t="str">
        <f t="shared" si="707"/>
        <v/>
      </c>
      <c r="C946" s="4" t="str">
        <f t="shared" si="708"/>
        <v/>
      </c>
      <c r="D946" s="4" t="str">
        <f t="shared" si="709"/>
        <v/>
      </c>
      <c r="E946" s="4" t="str">
        <f t="shared" si="710"/>
        <v/>
      </c>
      <c r="F946" s="4" t="str">
        <f t="shared" si="711"/>
        <v/>
      </c>
      <c r="G946" s="4" t="str">
        <f t="shared" si="712"/>
        <v/>
      </c>
      <c r="H946" s="4" t="str">
        <f t="shared" si="713"/>
        <v/>
      </c>
      <c r="I946" s="4" t="str">
        <f t="shared" si="714"/>
        <v/>
      </c>
      <c r="J946" s="4" t="str">
        <f t="shared" si="715"/>
        <v/>
      </c>
      <c r="K946" s="4" t="str">
        <f t="shared" si="716"/>
        <v/>
      </c>
      <c r="L946" s="4" t="str">
        <f t="shared" si="717"/>
        <v/>
      </c>
      <c r="M946" s="4" t="str">
        <f t="shared" si="718"/>
        <v/>
      </c>
      <c r="N946" s="4" t="str">
        <f t="shared" si="719"/>
        <v/>
      </c>
      <c r="O946" s="4" t="str">
        <f t="shared" si="720"/>
        <v/>
      </c>
      <c r="P946" s="4" t="str">
        <f t="shared" si="721"/>
        <v/>
      </c>
      <c r="Q946" s="4" t="str">
        <f t="shared" si="722"/>
        <v/>
      </c>
      <c r="R946" s="4" t="str">
        <f t="shared" si="723"/>
        <v/>
      </c>
      <c r="S946" s="4" t="str">
        <f t="shared" si="724"/>
        <v/>
      </c>
      <c r="T946" s="4" t="str">
        <f t="shared" si="725"/>
        <v>PACK</v>
      </c>
      <c r="U946" s="4" t="str">
        <f t="shared" si="726"/>
        <v/>
      </c>
      <c r="V946" s="4" t="str">
        <f t="shared" si="727"/>
        <v/>
      </c>
      <c r="W946" s="4" t="str">
        <f t="shared" si="728"/>
        <v/>
      </c>
      <c r="X946" s="4" t="str">
        <f t="shared" si="729"/>
        <v/>
      </c>
      <c r="Y946" s="4">
        <f t="shared" si="730"/>
        <v>4</v>
      </c>
      <c r="Z946" s="4" t="str">
        <f t="shared" si="731"/>
        <v>-</v>
      </c>
      <c r="AA946" s="4" t="str">
        <f t="shared" si="732"/>
        <v/>
      </c>
      <c r="AB946" s="4" t="str">
        <f t="shared" si="733"/>
        <v/>
      </c>
      <c r="AC946" s="4" t="str">
        <f t="shared" si="734"/>
        <v/>
      </c>
      <c r="AD946" s="4" t="str">
        <f t="shared" si="735"/>
        <v/>
      </c>
      <c r="AE946" s="4" t="str">
        <f t="shared" si="736"/>
        <v/>
      </c>
      <c r="AF946" s="4" t="str" cm="1">
        <f t="array" aca="1" ref="AF946" ca="1">LEFT(AS946,MATCH(FALSE,ISNUMBER(MID(AS946,ROW(INDIRECT("1:"&amp;LEN(AS946)+1)), 1) *1),0) -1)</f>
        <v>1</v>
      </c>
      <c r="AG946" s="4">
        <f t="shared" si="737"/>
        <v>5</v>
      </c>
      <c r="AH946" s="4">
        <f t="shared" si="738"/>
        <v>18</v>
      </c>
      <c r="AI946" s="4">
        <f t="shared" si="739"/>
        <v>13</v>
      </c>
      <c r="AJ946" s="4" t="str">
        <f t="shared" si="740"/>
        <v>PACK</v>
      </c>
      <c r="AK946" s="4" t="str">
        <f t="shared" si="741"/>
        <v>1PACK</v>
      </c>
      <c r="AL946" s="4" t="str" cm="1">
        <f t="array" ref="AL946">LEFT(AS946,SUM(LEN(AS946)-LEN(SUBSTITUTE(AS946,{"0";"1";"2";"3";"4";"5";"6";"7";"8";"9"},""))))</f>
        <v>1</v>
      </c>
      <c r="AM946" s="4">
        <f t="shared" si="745"/>
        <v>13</v>
      </c>
      <c r="AN946" s="4" t="b">
        <f t="shared" si="753"/>
        <v>1</v>
      </c>
      <c r="AO946" s="4" t="str">
        <f>RIGHT(AJ946,4)</f>
        <v>PACK</v>
      </c>
      <c r="AP946" s="4" t="b">
        <f t="shared" si="746"/>
        <v>0</v>
      </c>
      <c r="AQ946" s="4" t="b">
        <f t="shared" si="742"/>
        <v>0</v>
      </c>
      <c r="AR946" s="5" t="str">
        <f t="shared" si="743"/>
        <v>GIPANG BETON</v>
      </c>
      <c r="AS946" s="4" t="str">
        <f t="shared" si="744"/>
        <v>1PACK</v>
      </c>
      <c r="AT946" t="s">
        <v>4671</v>
      </c>
      <c r="AV946" s="33" t="str">
        <f t="shared" ca="1" si="747"/>
        <v/>
      </c>
      <c r="AW946">
        <v>5000</v>
      </c>
      <c r="AX946">
        <v>5000</v>
      </c>
      <c r="AY946">
        <v>4500</v>
      </c>
      <c r="AZ946" t="str">
        <f t="shared" si="752"/>
        <v>8000000000946</v>
      </c>
      <c r="BA946" t="str">
        <f t="shared" si="748"/>
        <v>GIPANG BETON</v>
      </c>
      <c r="BB946" t="s">
        <v>4417</v>
      </c>
      <c r="BC946" t="s">
        <v>4417</v>
      </c>
      <c r="BD946" s="1"/>
      <c r="BF946" s="9"/>
      <c r="BG946" s="20"/>
      <c r="BH946" s="13"/>
      <c r="BI946" s="15"/>
      <c r="BL946" s="13"/>
      <c r="BM946" s="1"/>
      <c r="BP946" s="1"/>
      <c r="BQ946" s="1"/>
      <c r="BT946" s="13"/>
      <c r="BU946" s="15"/>
      <c r="BV946" s="14"/>
    </row>
    <row r="947" spans="1:74" x14ac:dyDescent="0.25">
      <c r="A947" s="4" t="str">
        <f t="shared" si="706"/>
        <v/>
      </c>
      <c r="B947" s="4" t="str">
        <f t="shared" si="707"/>
        <v/>
      </c>
      <c r="C947" s="4" t="str">
        <f t="shared" si="708"/>
        <v/>
      </c>
      <c r="D947" s="4" t="str">
        <f t="shared" si="709"/>
        <v/>
      </c>
      <c r="E947" s="4" t="str">
        <f t="shared" si="710"/>
        <v/>
      </c>
      <c r="F947" s="4" t="str">
        <f t="shared" si="711"/>
        <v/>
      </c>
      <c r="G947" s="4" t="str">
        <f t="shared" si="712"/>
        <v/>
      </c>
      <c r="H947" s="4" t="str">
        <f t="shared" si="713"/>
        <v/>
      </c>
      <c r="I947" s="4" t="str">
        <f t="shared" si="714"/>
        <v/>
      </c>
      <c r="J947" s="4" t="str">
        <f t="shared" si="715"/>
        <v/>
      </c>
      <c r="K947" s="4" t="str">
        <f t="shared" si="716"/>
        <v/>
      </c>
      <c r="L947" s="4" t="str">
        <f t="shared" si="717"/>
        <v/>
      </c>
      <c r="M947" s="4" t="str">
        <f t="shared" si="718"/>
        <v/>
      </c>
      <c r="N947" s="4" t="str">
        <f t="shared" si="719"/>
        <v/>
      </c>
      <c r="O947" s="4" t="str">
        <f t="shared" si="720"/>
        <v/>
      </c>
      <c r="P947" s="4" t="str">
        <f t="shared" si="721"/>
        <v/>
      </c>
      <c r="Q947" s="4" t="str">
        <f t="shared" si="722"/>
        <v/>
      </c>
      <c r="R947" s="4" t="str">
        <f t="shared" si="723"/>
        <v/>
      </c>
      <c r="S947" s="4" t="str">
        <f t="shared" si="724"/>
        <v/>
      </c>
      <c r="T947" s="4" t="str">
        <f t="shared" si="725"/>
        <v>PACK</v>
      </c>
      <c r="U947" s="4" t="str">
        <f t="shared" si="726"/>
        <v/>
      </c>
      <c r="V947" s="4" t="str">
        <f t="shared" si="727"/>
        <v/>
      </c>
      <c r="W947" s="4" t="str">
        <f t="shared" si="728"/>
        <v/>
      </c>
      <c r="X947" s="4" t="str">
        <f t="shared" si="729"/>
        <v/>
      </c>
      <c r="Y947" s="4">
        <f t="shared" si="730"/>
        <v>4</v>
      </c>
      <c r="Z947" s="4" t="str">
        <f t="shared" si="731"/>
        <v>-</v>
      </c>
      <c r="AA947" s="4" t="str">
        <f t="shared" si="732"/>
        <v/>
      </c>
      <c r="AB947" s="4" t="str">
        <f t="shared" si="733"/>
        <v/>
      </c>
      <c r="AC947" s="4" t="str">
        <f t="shared" si="734"/>
        <v/>
      </c>
      <c r="AD947" s="4" t="str">
        <f t="shared" si="735"/>
        <v/>
      </c>
      <c r="AE947" s="4" t="str">
        <f t="shared" si="736"/>
        <v/>
      </c>
      <c r="AF947" s="4" t="str" cm="1">
        <f t="array" aca="1" ref="AF947" ca="1">LEFT(AS947,MATCH(FALSE,ISNUMBER(MID(AS947,ROW(INDIRECT("1:"&amp;LEN(AS947)+1)), 1) *1),0) -1)</f>
        <v>1</v>
      </c>
      <c r="AG947" s="4">
        <f t="shared" si="737"/>
        <v>5</v>
      </c>
      <c r="AH947" s="4">
        <f t="shared" si="738"/>
        <v>19</v>
      </c>
      <c r="AI947" s="4">
        <f t="shared" si="739"/>
        <v>14</v>
      </c>
      <c r="AJ947" s="4" t="str">
        <f t="shared" si="740"/>
        <v>PACK</v>
      </c>
      <c r="AK947" s="4" t="str">
        <f t="shared" si="741"/>
        <v>1PACK</v>
      </c>
      <c r="AL947" s="4" t="str" cm="1">
        <f t="array" ref="AL947">LEFT(AS947,SUM(LEN(AS947)-LEN(SUBSTITUTE(AS947,{"0";"1";"2";"3";"4";"5";"6";"7";"8";"9"},""))))</f>
        <v>1</v>
      </c>
      <c r="AM947" s="4">
        <f t="shared" si="745"/>
        <v>13</v>
      </c>
      <c r="AN947" s="4" t="b">
        <f t="shared" si="753"/>
        <v>1</v>
      </c>
      <c r="AO947" s="4" t="str">
        <f>RIGHT(AJ947,4)</f>
        <v>PACK</v>
      </c>
      <c r="AP947" s="4" t="b">
        <f t="shared" si="746"/>
        <v>1</v>
      </c>
      <c r="AQ947" s="4" t="b">
        <f t="shared" si="742"/>
        <v>0</v>
      </c>
      <c r="AR947" s="5" t="str">
        <f t="shared" si="743"/>
        <v>GIPANG BIPANG</v>
      </c>
      <c r="AS947" s="4" t="str">
        <f t="shared" si="744"/>
        <v>1PACK</v>
      </c>
      <c r="AT947" t="s">
        <v>4628</v>
      </c>
      <c r="AV947" s="33" t="str">
        <f t="shared" si="747"/>
        <v>XXXX</v>
      </c>
      <c r="AW947">
        <v>4000</v>
      </c>
      <c r="AX947">
        <v>4000</v>
      </c>
      <c r="AY947">
        <v>3500</v>
      </c>
      <c r="AZ947" t="str">
        <f t="shared" si="752"/>
        <v>8000000000947</v>
      </c>
      <c r="BA947" t="str">
        <f t="shared" si="748"/>
        <v>GIPANG BIPANG</v>
      </c>
      <c r="BB947" t="s">
        <v>4417</v>
      </c>
      <c r="BC947" t="s">
        <v>4417</v>
      </c>
      <c r="BD947" s="1"/>
      <c r="BF947" s="9"/>
      <c r="BG947" s="20"/>
      <c r="BH947" s="13"/>
      <c r="BI947" s="15"/>
      <c r="BL947" s="13"/>
      <c r="BM947" s="1"/>
      <c r="BP947" s="1"/>
      <c r="BQ947" s="1"/>
      <c r="BT947" s="13"/>
      <c r="BU947" s="15"/>
      <c r="BV947" s="14"/>
    </row>
    <row r="948" spans="1:74" x14ac:dyDescent="0.25">
      <c r="A948" s="4" t="str">
        <f t="shared" si="706"/>
        <v/>
      </c>
      <c r="B948" s="4" t="str">
        <f t="shared" si="707"/>
        <v/>
      </c>
      <c r="C948" s="4" t="str">
        <f t="shared" si="708"/>
        <v>BKS</v>
      </c>
      <c r="D948" s="4" t="str">
        <f t="shared" si="709"/>
        <v/>
      </c>
      <c r="E948" s="4" t="str">
        <f t="shared" si="710"/>
        <v/>
      </c>
      <c r="F948" s="4" t="str">
        <f t="shared" si="711"/>
        <v/>
      </c>
      <c r="G948" s="4" t="str">
        <f t="shared" si="712"/>
        <v/>
      </c>
      <c r="H948" s="4" t="str">
        <f t="shared" si="713"/>
        <v/>
      </c>
      <c r="I948" s="4" t="str">
        <f t="shared" si="714"/>
        <v/>
      </c>
      <c r="J948" s="4" t="str">
        <f t="shared" si="715"/>
        <v/>
      </c>
      <c r="K948" s="4" t="str">
        <f t="shared" si="716"/>
        <v/>
      </c>
      <c r="L948" s="4" t="str">
        <f t="shared" si="717"/>
        <v/>
      </c>
      <c r="M948" s="4" t="str">
        <f t="shared" si="718"/>
        <v/>
      </c>
      <c r="N948" s="4" t="str">
        <f t="shared" si="719"/>
        <v/>
      </c>
      <c r="O948" s="4" t="str">
        <f t="shared" si="720"/>
        <v/>
      </c>
      <c r="P948" s="4" t="str">
        <f t="shared" si="721"/>
        <v/>
      </c>
      <c r="Q948" s="4" t="str">
        <f t="shared" si="722"/>
        <v/>
      </c>
      <c r="R948" s="4" t="str">
        <f t="shared" si="723"/>
        <v/>
      </c>
      <c r="S948" s="4" t="str">
        <f t="shared" si="724"/>
        <v/>
      </c>
      <c r="T948" s="4" t="str">
        <f t="shared" si="725"/>
        <v/>
      </c>
      <c r="U948" s="4" t="str">
        <f t="shared" si="726"/>
        <v/>
      </c>
      <c r="V948" s="4" t="str">
        <f t="shared" si="727"/>
        <v/>
      </c>
      <c r="W948" s="4" t="str">
        <f t="shared" si="728"/>
        <v>BALL</v>
      </c>
      <c r="X948" s="4" t="str">
        <f t="shared" si="729"/>
        <v/>
      </c>
      <c r="Y948" s="4">
        <f t="shared" si="730"/>
        <v>7</v>
      </c>
      <c r="Z948" s="4" t="str">
        <f t="shared" si="731"/>
        <v>-</v>
      </c>
      <c r="AA948" s="4" t="str">
        <f t="shared" si="732"/>
        <v>/</v>
      </c>
      <c r="AB948" s="4" t="str">
        <f t="shared" si="733"/>
        <v/>
      </c>
      <c r="AC948" s="4" t="str">
        <f t="shared" si="734"/>
        <v/>
      </c>
      <c r="AD948" s="4" t="str">
        <f t="shared" si="735"/>
        <v/>
      </c>
      <c r="AE948" s="4" t="str">
        <f t="shared" si="736"/>
        <v/>
      </c>
      <c r="AF948" s="4" t="str" cm="1">
        <f t="array" aca="1" ref="AF948" ca="1">LEFT(AS948,MATCH(FALSE,ISNUMBER(MID(AS948,ROW(INDIRECT("1:"&amp;LEN(AS948)+1)), 1) *1),0) -1)</f>
        <v>5</v>
      </c>
      <c r="AG948" s="4">
        <f t="shared" si="737"/>
        <v>9</v>
      </c>
      <c r="AH948" s="4">
        <f t="shared" si="738"/>
        <v>23</v>
      </c>
      <c r="AI948" s="4">
        <f t="shared" si="739"/>
        <v>14</v>
      </c>
      <c r="AJ948" s="4" t="str">
        <f t="shared" si="740"/>
        <v>BALL</v>
      </c>
      <c r="AK948" s="4" t="str">
        <f t="shared" si="741"/>
        <v>/BALL</v>
      </c>
      <c r="AL948" s="4" t="str" cm="1">
        <f t="array" ref="AL948">LEFT(AS948,SUM(LEN(AS948)-LEN(SUBSTITUTE(AS948,{"0";"1";"2";"3";"4";"5";"6";"7";"8";"9"},""))))</f>
        <v>5</v>
      </c>
      <c r="AM948" s="4">
        <f t="shared" si="745"/>
        <v>13</v>
      </c>
      <c r="AN948" s="4" t="b">
        <f t="shared" si="753"/>
        <v>1</v>
      </c>
      <c r="AO948" s="4" t="str">
        <f>RIGHT(AJ948,4)</f>
        <v>BALL</v>
      </c>
      <c r="AP948" s="4" t="b">
        <f t="shared" si="746"/>
        <v>1</v>
      </c>
      <c r="AQ948" s="4" t="b">
        <f t="shared" si="742"/>
        <v>0</v>
      </c>
      <c r="AR948" s="5" t="str">
        <f t="shared" si="743"/>
        <v>GIPANG BIPANG</v>
      </c>
      <c r="AS948" s="4" t="str">
        <f t="shared" si="744"/>
        <v>5BKS/BALL</v>
      </c>
      <c r="AT948" t="s">
        <v>4600</v>
      </c>
      <c r="AV948" s="33" t="str">
        <f t="shared" ca="1" si="747"/>
        <v>XXXX</v>
      </c>
      <c r="AW948">
        <v>20000</v>
      </c>
      <c r="AX948">
        <v>20000</v>
      </c>
      <c r="AY948">
        <v>17500</v>
      </c>
      <c r="AZ948" t="str">
        <f t="shared" si="752"/>
        <v>8000000000948</v>
      </c>
      <c r="BA948" t="str">
        <f t="shared" si="748"/>
        <v>GIPANG BIPANG</v>
      </c>
      <c r="BB948" t="s">
        <v>4417</v>
      </c>
      <c r="BC948" t="s">
        <v>4417</v>
      </c>
      <c r="BD948" s="1"/>
      <c r="BF948" s="9"/>
      <c r="BG948" s="20"/>
      <c r="BH948" s="13"/>
      <c r="BI948" s="15"/>
      <c r="BL948" s="13"/>
      <c r="BM948" s="1"/>
      <c r="BP948" s="1"/>
      <c r="BQ948" s="1"/>
      <c r="BT948" s="13"/>
      <c r="BU948" s="15"/>
      <c r="BV948" s="14"/>
    </row>
    <row r="949" spans="1:74" x14ac:dyDescent="0.25">
      <c r="A949" s="4" t="str">
        <f t="shared" si="706"/>
        <v/>
      </c>
      <c r="B949" s="4" t="str">
        <f t="shared" si="707"/>
        <v/>
      </c>
      <c r="C949" s="4" t="str">
        <f t="shared" si="708"/>
        <v/>
      </c>
      <c r="D949" s="4" t="str">
        <f t="shared" si="709"/>
        <v/>
      </c>
      <c r="E949" s="4" t="str">
        <f t="shared" si="710"/>
        <v/>
      </c>
      <c r="F949" s="4" t="str">
        <f t="shared" si="711"/>
        <v/>
      </c>
      <c r="G949" s="4" t="str">
        <f t="shared" si="712"/>
        <v>KTK</v>
      </c>
      <c r="H949" s="4" t="str">
        <f t="shared" si="713"/>
        <v/>
      </c>
      <c r="I949" s="4" t="str">
        <f t="shared" si="714"/>
        <v/>
      </c>
      <c r="J949" s="4" t="str">
        <f t="shared" si="715"/>
        <v/>
      </c>
      <c r="K949" s="4" t="str">
        <f t="shared" si="716"/>
        <v/>
      </c>
      <c r="L949" s="4" t="str">
        <f t="shared" si="717"/>
        <v/>
      </c>
      <c r="M949" s="4" t="str">
        <f t="shared" si="718"/>
        <v/>
      </c>
      <c r="N949" s="4" t="str">
        <f t="shared" si="719"/>
        <v/>
      </c>
      <c r="O949" s="4" t="str">
        <f t="shared" si="720"/>
        <v/>
      </c>
      <c r="P949" s="4" t="str">
        <f t="shared" si="721"/>
        <v/>
      </c>
      <c r="Q949" s="4" t="str">
        <f t="shared" si="722"/>
        <v/>
      </c>
      <c r="R949" s="4" t="str">
        <f t="shared" si="723"/>
        <v/>
      </c>
      <c r="S949" s="4" t="str">
        <f t="shared" si="724"/>
        <v/>
      </c>
      <c r="T949" s="4" t="str">
        <f t="shared" si="725"/>
        <v/>
      </c>
      <c r="U949" s="4" t="str">
        <f t="shared" si="726"/>
        <v/>
      </c>
      <c r="V949" s="4" t="str">
        <f t="shared" si="727"/>
        <v/>
      </c>
      <c r="W949" s="4" t="str">
        <f t="shared" si="728"/>
        <v/>
      </c>
      <c r="X949" s="4" t="str">
        <f t="shared" si="729"/>
        <v/>
      </c>
      <c r="Y949" s="4">
        <f t="shared" si="730"/>
        <v>3</v>
      </c>
      <c r="Z949" s="4" t="str">
        <f t="shared" si="731"/>
        <v>-</v>
      </c>
      <c r="AA949" s="4" t="str">
        <f t="shared" si="732"/>
        <v/>
      </c>
      <c r="AB949" s="4" t="str">
        <f t="shared" si="733"/>
        <v/>
      </c>
      <c r="AC949" s="4" t="str">
        <f t="shared" si="734"/>
        <v/>
      </c>
      <c r="AD949" s="4" t="str">
        <f t="shared" si="735"/>
        <v/>
      </c>
      <c r="AE949" s="4" t="str">
        <f t="shared" si="736"/>
        <v/>
      </c>
      <c r="AF949" s="4" t="str" cm="1">
        <f t="array" aca="1" ref="AF949" ca="1">LEFT(AS949,MATCH(FALSE,ISNUMBER(MID(AS949,ROW(INDIRECT("1:"&amp;LEN(AS949)+1)), 1) *1),0) -1)</f>
        <v>1</v>
      </c>
      <c r="AG949" s="4">
        <f t="shared" si="737"/>
        <v>4</v>
      </c>
      <c r="AH949" s="4">
        <f t="shared" si="738"/>
        <v>20</v>
      </c>
      <c r="AI949" s="4">
        <f t="shared" si="739"/>
        <v>16</v>
      </c>
      <c r="AJ949" s="4" t="str">
        <f t="shared" si="740"/>
        <v>1KTK</v>
      </c>
      <c r="AK949" s="4" t="str">
        <f t="shared" si="741"/>
        <v>-1KTK</v>
      </c>
      <c r="AL949" s="4" t="str" cm="1">
        <f t="array" ref="AL949">LEFT(AS949,SUM(LEN(AS949)-LEN(SUBSTITUTE(AS949,{"0";"1";"2";"3";"4";"5";"6";"7";"8";"9"},""))))</f>
        <v>1</v>
      </c>
      <c r="AM949" s="4">
        <f t="shared" si="745"/>
        <v>13</v>
      </c>
      <c r="AN949" s="4" t="b">
        <f t="shared" si="753"/>
        <v>1</v>
      </c>
      <c r="AO949" s="4" t="str">
        <f>RIGHT(AJ949,3)</f>
        <v>KTK</v>
      </c>
      <c r="AP949" s="4" t="b">
        <f t="shared" si="746"/>
        <v>1</v>
      </c>
      <c r="AQ949" s="4" t="b">
        <f t="shared" si="742"/>
        <v>0</v>
      </c>
      <c r="AR949" s="5" t="str">
        <f t="shared" si="743"/>
        <v>GO CHOCO CREPES</v>
      </c>
      <c r="AS949" s="4" t="str">
        <f t="shared" si="744"/>
        <v>1KTK</v>
      </c>
      <c r="AT949" t="s">
        <v>1266</v>
      </c>
      <c r="AU949" s="1" t="s">
        <v>1267</v>
      </c>
      <c r="AV949" s="33" t="str">
        <f t="shared" si="747"/>
        <v>XXXX</v>
      </c>
      <c r="AW949">
        <v>10500</v>
      </c>
      <c r="AX949">
        <v>10500</v>
      </c>
      <c r="AY949">
        <v>9669</v>
      </c>
      <c r="AZ949" t="str">
        <f t="shared" si="752"/>
        <v>8994834001024</v>
      </c>
      <c r="BA949" t="str">
        <f t="shared" si="748"/>
        <v>GO CHOCO CREPES</v>
      </c>
      <c r="BB949" t="s">
        <v>4417</v>
      </c>
      <c r="BC949" t="s">
        <v>4417</v>
      </c>
      <c r="BD949" s="1"/>
      <c r="BF949" s="9"/>
      <c r="BG949" s="20"/>
      <c r="BH949" s="13"/>
      <c r="BI949" s="15"/>
      <c r="BL949" s="13"/>
      <c r="BM949" s="1"/>
      <c r="BP949" s="1"/>
      <c r="BQ949" s="1"/>
      <c r="BT949" s="13"/>
      <c r="BU949" s="15"/>
      <c r="BV949" s="14"/>
    </row>
    <row r="950" spans="1:74" x14ac:dyDescent="0.25">
      <c r="A950" s="4" t="str">
        <f t="shared" si="706"/>
        <v/>
      </c>
      <c r="B950" s="4" t="str">
        <f t="shared" si="707"/>
        <v/>
      </c>
      <c r="C950" s="4" t="str">
        <f t="shared" si="708"/>
        <v/>
      </c>
      <c r="D950" s="4" t="str">
        <f t="shared" si="709"/>
        <v/>
      </c>
      <c r="E950" s="4" t="str">
        <f t="shared" si="710"/>
        <v/>
      </c>
      <c r="F950" s="4" t="str">
        <f t="shared" si="711"/>
        <v/>
      </c>
      <c r="G950" s="4" t="str">
        <f t="shared" si="712"/>
        <v>KTK</v>
      </c>
      <c r="H950" s="4" t="str">
        <f t="shared" si="713"/>
        <v/>
      </c>
      <c r="I950" s="4" t="str">
        <f t="shared" si="714"/>
        <v/>
      </c>
      <c r="J950" s="4" t="str">
        <f t="shared" si="715"/>
        <v/>
      </c>
      <c r="K950" s="4" t="str">
        <f t="shared" si="716"/>
        <v/>
      </c>
      <c r="L950" s="4" t="str">
        <f t="shared" si="717"/>
        <v/>
      </c>
      <c r="M950" s="4" t="str">
        <f t="shared" si="718"/>
        <v/>
      </c>
      <c r="N950" s="4" t="str">
        <f t="shared" si="719"/>
        <v/>
      </c>
      <c r="O950" s="4" t="str">
        <f t="shared" si="720"/>
        <v>DUS</v>
      </c>
      <c r="P950" s="4" t="str">
        <f t="shared" si="721"/>
        <v/>
      </c>
      <c r="Q950" s="4" t="str">
        <f t="shared" si="722"/>
        <v/>
      </c>
      <c r="R950" s="4" t="str">
        <f t="shared" si="723"/>
        <v/>
      </c>
      <c r="S950" s="4" t="str">
        <f t="shared" si="724"/>
        <v/>
      </c>
      <c r="T950" s="4" t="str">
        <f t="shared" si="725"/>
        <v/>
      </c>
      <c r="U950" s="4" t="str">
        <f t="shared" si="726"/>
        <v/>
      </c>
      <c r="V950" s="4" t="str">
        <f t="shared" si="727"/>
        <v/>
      </c>
      <c r="W950" s="4" t="str">
        <f t="shared" si="728"/>
        <v/>
      </c>
      <c r="X950" s="4" t="str">
        <f t="shared" si="729"/>
        <v/>
      </c>
      <c r="Y950" s="4">
        <f t="shared" si="730"/>
        <v>6</v>
      </c>
      <c r="Z950" s="4" t="str">
        <f t="shared" si="731"/>
        <v>-</v>
      </c>
      <c r="AA950" s="4" t="str">
        <f t="shared" si="732"/>
        <v>/</v>
      </c>
      <c r="AB950" s="4" t="str">
        <f t="shared" si="733"/>
        <v/>
      </c>
      <c r="AC950" s="4" t="str">
        <f t="shared" si="734"/>
        <v/>
      </c>
      <c r="AD950" s="4" t="str">
        <f t="shared" si="735"/>
        <v/>
      </c>
      <c r="AE950" s="4" t="str">
        <f t="shared" si="736"/>
        <v/>
      </c>
      <c r="AF950" s="4" t="str" cm="1">
        <f t="array" aca="1" ref="AF950" ca="1">LEFT(AS950,MATCH(FALSE,ISNUMBER(MID(AS950,ROW(INDIRECT("1:"&amp;LEN(AS950)+1)), 1) *1),0) -1)</f>
        <v>8</v>
      </c>
      <c r="AG950" s="4">
        <f t="shared" si="737"/>
        <v>8</v>
      </c>
      <c r="AH950" s="4">
        <f t="shared" si="738"/>
        <v>24</v>
      </c>
      <c r="AI950" s="4">
        <f t="shared" si="739"/>
        <v>16</v>
      </c>
      <c r="AJ950" s="4" t="str">
        <f t="shared" si="740"/>
        <v>/DUS</v>
      </c>
      <c r="AK950" s="4" t="str">
        <f t="shared" si="741"/>
        <v>K/DUS</v>
      </c>
      <c r="AL950" s="4" t="str" cm="1">
        <f t="array" ref="AL950">LEFT(AS950,SUM(LEN(AS950)-LEN(SUBSTITUTE(AS950,{"0";"1";"2";"3";"4";"5";"6";"7";"8";"9"},""))))</f>
        <v>8</v>
      </c>
      <c r="AM950" s="4">
        <f t="shared" si="745"/>
        <v>13</v>
      </c>
      <c r="AN950" s="4" t="b">
        <f t="shared" si="753"/>
        <v>1</v>
      </c>
      <c r="AO950" s="4" t="str">
        <f>RIGHT(AJ950,3)</f>
        <v>DUS</v>
      </c>
      <c r="AP950" s="4" t="b">
        <f t="shared" si="746"/>
        <v>1</v>
      </c>
      <c r="AQ950" s="4" t="b">
        <f t="shared" si="742"/>
        <v>0</v>
      </c>
      <c r="AR950" s="5" t="str">
        <f t="shared" si="743"/>
        <v>GO CHOCO CREPES</v>
      </c>
      <c r="AS950" s="4" t="str">
        <f t="shared" si="744"/>
        <v>8KTK/DUS</v>
      </c>
      <c r="AT950" t="s">
        <v>1268</v>
      </c>
      <c r="AV950" s="33" t="b">
        <f t="shared" ca="1" si="747"/>
        <v>1</v>
      </c>
      <c r="AW950">
        <v>79000</v>
      </c>
      <c r="AX950">
        <v>79000</v>
      </c>
      <c r="AY950">
        <v>77344</v>
      </c>
      <c r="AZ950" t="str">
        <f t="shared" si="752"/>
        <v>8000000000950</v>
      </c>
      <c r="BA950" t="str">
        <f t="shared" si="748"/>
        <v>GO CHOCO CREPES</v>
      </c>
      <c r="BB950" t="s">
        <v>4417</v>
      </c>
      <c r="BC950" t="s">
        <v>4417</v>
      </c>
      <c r="BD950" s="1"/>
      <c r="BF950" s="9"/>
      <c r="BG950" s="20"/>
      <c r="BH950" s="13"/>
      <c r="BI950" s="15"/>
      <c r="BL950" s="13"/>
      <c r="BM950" s="1"/>
      <c r="BP950" s="1"/>
      <c r="BQ950" s="1"/>
      <c r="BT950" s="13"/>
      <c r="BU950" s="15"/>
      <c r="BV950" s="14"/>
    </row>
    <row r="951" spans="1:74" x14ac:dyDescent="0.25">
      <c r="A951" s="4" t="str">
        <f t="shared" si="706"/>
        <v/>
      </c>
      <c r="B951" s="4" t="str">
        <f t="shared" si="707"/>
        <v>PCS</v>
      </c>
      <c r="C951" s="4" t="str">
        <f t="shared" si="708"/>
        <v/>
      </c>
      <c r="D951" s="4" t="str">
        <f t="shared" si="709"/>
        <v/>
      </c>
      <c r="E951" s="4" t="str">
        <f t="shared" si="710"/>
        <v/>
      </c>
      <c r="F951" s="4" t="str">
        <f t="shared" si="711"/>
        <v>RTG</v>
      </c>
      <c r="G951" s="4" t="str">
        <f t="shared" si="712"/>
        <v/>
      </c>
      <c r="H951" s="4" t="str">
        <f t="shared" si="713"/>
        <v/>
      </c>
      <c r="I951" s="4" t="str">
        <f t="shared" si="714"/>
        <v/>
      </c>
      <c r="J951" s="4" t="str">
        <f t="shared" si="715"/>
        <v/>
      </c>
      <c r="K951" s="4" t="str">
        <f t="shared" si="716"/>
        <v/>
      </c>
      <c r="L951" s="4" t="str">
        <f t="shared" si="717"/>
        <v/>
      </c>
      <c r="M951" s="4" t="str">
        <f t="shared" si="718"/>
        <v/>
      </c>
      <c r="N951" s="4" t="str">
        <f t="shared" si="719"/>
        <v/>
      </c>
      <c r="O951" s="4" t="str">
        <f t="shared" si="720"/>
        <v/>
      </c>
      <c r="P951" s="4" t="str">
        <f t="shared" si="721"/>
        <v/>
      </c>
      <c r="Q951" s="4" t="str">
        <f t="shared" si="722"/>
        <v/>
      </c>
      <c r="R951" s="4" t="str">
        <f t="shared" si="723"/>
        <v/>
      </c>
      <c r="S951" s="4" t="str">
        <f t="shared" si="724"/>
        <v/>
      </c>
      <c r="T951" s="4" t="str">
        <f t="shared" si="725"/>
        <v/>
      </c>
      <c r="U951" s="4" t="str">
        <f t="shared" si="726"/>
        <v/>
      </c>
      <c r="V951" s="4" t="str">
        <f t="shared" si="727"/>
        <v/>
      </c>
      <c r="W951" s="4" t="str">
        <f t="shared" si="728"/>
        <v/>
      </c>
      <c r="X951" s="4" t="str">
        <f t="shared" si="729"/>
        <v/>
      </c>
      <c r="Y951" s="4">
        <f t="shared" si="730"/>
        <v>6</v>
      </c>
      <c r="Z951" s="4" t="str">
        <f t="shared" si="731"/>
        <v>-</v>
      </c>
      <c r="AA951" s="4" t="str">
        <f t="shared" si="732"/>
        <v>/</v>
      </c>
      <c r="AB951" s="4" t="str">
        <f t="shared" si="733"/>
        <v/>
      </c>
      <c r="AC951" s="4" t="str">
        <f t="shared" si="734"/>
        <v/>
      </c>
      <c r="AD951" s="4" t="str">
        <f t="shared" si="735"/>
        <v/>
      </c>
      <c r="AE951" s="4" t="str">
        <f t="shared" si="736"/>
        <v/>
      </c>
      <c r="AF951" s="4" t="str" cm="1">
        <f t="array" aca="1" ref="AF951" ca="1">LEFT(AS951,MATCH(FALSE,ISNUMBER(MID(AS951,ROW(INDIRECT("1:"&amp;LEN(AS951)+1)), 1) *1),0) -1)</f>
        <v>10</v>
      </c>
      <c r="AG951" s="4">
        <f t="shared" si="737"/>
        <v>9</v>
      </c>
      <c r="AH951" s="4">
        <f t="shared" si="738"/>
        <v>20</v>
      </c>
      <c r="AI951" s="4">
        <f t="shared" si="739"/>
        <v>11</v>
      </c>
      <c r="AJ951" s="4" t="str">
        <f t="shared" si="740"/>
        <v>/RTG</v>
      </c>
      <c r="AK951" s="4" t="str">
        <f t="shared" si="741"/>
        <v>S/RTG</v>
      </c>
      <c r="AL951" s="4" t="str" cm="1">
        <f t="array" ref="AL951">LEFT(AS951,SUM(LEN(AS951)-LEN(SUBSTITUTE(AS951,{"0";"1";"2";"3";"4";"5";"6";"7";"8";"9"},""))))</f>
        <v>10</v>
      </c>
      <c r="AM951" s="4">
        <f t="shared" si="745"/>
        <v>13</v>
      </c>
      <c r="AN951" s="4" t="b">
        <f>LEFT(AS951,2)=AL951</f>
        <v>1</v>
      </c>
      <c r="AO951" s="4" t="str">
        <f>RIGHT(AJ951,3)</f>
        <v>RTG</v>
      </c>
      <c r="AP951" s="4" t="b">
        <f t="shared" si="746"/>
        <v>1</v>
      </c>
      <c r="AQ951" s="4" t="b">
        <f t="shared" si="742"/>
        <v>0</v>
      </c>
      <c r="AR951" s="5" t="str">
        <f t="shared" si="743"/>
        <v>GO MALKIST</v>
      </c>
      <c r="AS951" s="4" t="str">
        <f t="shared" si="744"/>
        <v>10PCS/RTG</v>
      </c>
      <c r="AT951" t="s">
        <v>1269</v>
      </c>
      <c r="AV951" s="33" t="str">
        <f t="shared" si="747"/>
        <v>XXXX</v>
      </c>
      <c r="AW951">
        <v>4500</v>
      </c>
      <c r="AX951">
        <v>4500</v>
      </c>
      <c r="AY951">
        <v>4188</v>
      </c>
      <c r="AZ951" t="str">
        <f t="shared" si="752"/>
        <v>8000000000951</v>
      </c>
      <c r="BA951" t="str">
        <f t="shared" si="748"/>
        <v>GO MALKIST</v>
      </c>
      <c r="BB951" t="s">
        <v>4417</v>
      </c>
      <c r="BC951" t="s">
        <v>4417</v>
      </c>
      <c r="BD951" s="1"/>
      <c r="BF951" s="9"/>
      <c r="BG951" s="20"/>
      <c r="BH951" s="13"/>
      <c r="BI951" s="15"/>
      <c r="BL951" s="13"/>
      <c r="BM951" s="1"/>
      <c r="BP951" s="1"/>
      <c r="BQ951" s="1"/>
      <c r="BT951" s="13"/>
      <c r="BU951" s="15"/>
      <c r="BV951" s="14"/>
    </row>
    <row r="952" spans="1:74" x14ac:dyDescent="0.25">
      <c r="A952" s="4" t="str">
        <f t="shared" si="706"/>
        <v/>
      </c>
      <c r="B952" s="4" t="str">
        <f t="shared" si="707"/>
        <v/>
      </c>
      <c r="C952" s="4" t="str">
        <f t="shared" si="708"/>
        <v/>
      </c>
      <c r="D952" s="4" t="str">
        <f t="shared" si="709"/>
        <v/>
      </c>
      <c r="E952" s="4" t="str">
        <f t="shared" si="710"/>
        <v/>
      </c>
      <c r="F952" s="4" t="str">
        <f t="shared" si="711"/>
        <v>RTG</v>
      </c>
      <c r="G952" s="4" t="str">
        <f t="shared" si="712"/>
        <v/>
      </c>
      <c r="H952" s="4" t="str">
        <f t="shared" si="713"/>
        <v/>
      </c>
      <c r="I952" s="4" t="str">
        <f t="shared" si="714"/>
        <v/>
      </c>
      <c r="J952" s="4" t="str">
        <f t="shared" si="715"/>
        <v/>
      </c>
      <c r="K952" s="4" t="str">
        <f t="shared" si="716"/>
        <v/>
      </c>
      <c r="L952" s="4" t="str">
        <f t="shared" si="717"/>
        <v/>
      </c>
      <c r="M952" s="4" t="str">
        <f t="shared" si="718"/>
        <v/>
      </c>
      <c r="N952" s="4" t="str">
        <f t="shared" si="719"/>
        <v/>
      </c>
      <c r="O952" s="4" t="str">
        <f t="shared" si="720"/>
        <v/>
      </c>
      <c r="P952" s="4" t="str">
        <f t="shared" si="721"/>
        <v/>
      </c>
      <c r="Q952" s="4" t="str">
        <f t="shared" si="722"/>
        <v/>
      </c>
      <c r="R952" s="4" t="str">
        <f t="shared" si="723"/>
        <v/>
      </c>
      <c r="S952" s="4" t="str">
        <f t="shared" si="724"/>
        <v/>
      </c>
      <c r="T952" s="4" t="str">
        <f t="shared" si="725"/>
        <v>PACK</v>
      </c>
      <c r="U952" s="4" t="str">
        <f t="shared" si="726"/>
        <v/>
      </c>
      <c r="V952" s="4" t="str">
        <f t="shared" si="727"/>
        <v/>
      </c>
      <c r="W952" s="4" t="str">
        <f t="shared" si="728"/>
        <v/>
      </c>
      <c r="X952" s="4" t="str">
        <f t="shared" si="729"/>
        <v/>
      </c>
      <c r="Y952" s="4">
        <f t="shared" si="730"/>
        <v>7</v>
      </c>
      <c r="Z952" s="4" t="str">
        <f t="shared" si="731"/>
        <v>-</v>
      </c>
      <c r="AA952" s="4" t="str">
        <f t="shared" si="732"/>
        <v>/</v>
      </c>
      <c r="AB952" s="4" t="str">
        <f t="shared" si="733"/>
        <v/>
      </c>
      <c r="AC952" s="4" t="str">
        <f t="shared" si="734"/>
        <v/>
      </c>
      <c r="AD952" s="4" t="str">
        <f t="shared" si="735"/>
        <v/>
      </c>
      <c r="AE952" s="4" t="str">
        <f t="shared" si="736"/>
        <v/>
      </c>
      <c r="AF952" s="4" t="str" cm="1">
        <f t="array" aca="1" ref="AF952" ca="1">LEFT(AS952,MATCH(FALSE,ISNUMBER(MID(AS952,ROW(INDIRECT("1:"&amp;LEN(AS952)+1)), 1) *1),0) -1)</f>
        <v>2</v>
      </c>
      <c r="AG952" s="4">
        <f t="shared" si="737"/>
        <v>9</v>
      </c>
      <c r="AH952" s="4">
        <f t="shared" si="738"/>
        <v>20</v>
      </c>
      <c r="AI952" s="4">
        <f t="shared" si="739"/>
        <v>11</v>
      </c>
      <c r="AJ952" s="4" t="str">
        <f t="shared" si="740"/>
        <v>PACK</v>
      </c>
      <c r="AK952" s="4" t="str">
        <f t="shared" si="741"/>
        <v>/PACK</v>
      </c>
      <c r="AL952" s="4" t="str" cm="1">
        <f t="array" ref="AL952">LEFT(AS952,SUM(LEN(AS952)-LEN(SUBSTITUTE(AS952,{"0";"1";"2";"3";"4";"5";"6";"7";"8";"9"},""))))</f>
        <v>2</v>
      </c>
      <c r="AM952" s="4">
        <f t="shared" si="745"/>
        <v>13</v>
      </c>
      <c r="AN952" s="4" t="b">
        <f>LEFT(AS952,1)=AL952</f>
        <v>1</v>
      </c>
      <c r="AO952" s="4" t="str">
        <f>RIGHT(AJ952,4)</f>
        <v>PACK</v>
      </c>
      <c r="AP952" s="4" t="b">
        <f t="shared" si="746"/>
        <v>1</v>
      </c>
      <c r="AQ952" s="4" t="b">
        <f t="shared" si="742"/>
        <v>0</v>
      </c>
      <c r="AR952" s="5" t="str">
        <f t="shared" si="743"/>
        <v>GO MALKIST</v>
      </c>
      <c r="AS952" s="4" t="str">
        <f t="shared" si="744"/>
        <v>2RTG/PACK</v>
      </c>
      <c r="AT952" t="s">
        <v>1270</v>
      </c>
      <c r="AU952" s="1" t="s">
        <v>1271</v>
      </c>
      <c r="AV952" s="33" t="str">
        <f t="shared" si="747"/>
        <v>XXXX</v>
      </c>
      <c r="AW952">
        <v>9000</v>
      </c>
      <c r="AX952">
        <v>9000</v>
      </c>
      <c r="AY952">
        <v>8375</v>
      </c>
      <c r="AZ952" t="str">
        <f t="shared" si="752"/>
        <v>8994834000775</v>
      </c>
      <c r="BA952" t="str">
        <f t="shared" si="748"/>
        <v>GO MALKIST</v>
      </c>
      <c r="BB952" t="s">
        <v>4417</v>
      </c>
      <c r="BC952" t="s">
        <v>4417</v>
      </c>
      <c r="BD952" s="1"/>
      <c r="BF952" s="9"/>
      <c r="BG952" s="20"/>
      <c r="BH952" s="13"/>
      <c r="BI952" s="15"/>
      <c r="BL952" s="13"/>
      <c r="BM952" s="1"/>
      <c r="BP952" s="1"/>
      <c r="BQ952" s="1"/>
      <c r="BT952" s="13"/>
      <c r="BU952" s="15"/>
      <c r="BV952" s="14"/>
    </row>
    <row r="953" spans="1:74" x14ac:dyDescent="0.25">
      <c r="A953" s="4" t="str">
        <f t="shared" si="706"/>
        <v/>
      </c>
      <c r="B953" s="4" t="str">
        <f t="shared" si="707"/>
        <v/>
      </c>
      <c r="C953" s="4" t="str">
        <f t="shared" si="708"/>
        <v/>
      </c>
      <c r="D953" s="4" t="str">
        <f t="shared" si="709"/>
        <v/>
      </c>
      <c r="E953" s="4" t="str">
        <f t="shared" si="710"/>
        <v/>
      </c>
      <c r="F953" s="4" t="str">
        <f t="shared" si="711"/>
        <v/>
      </c>
      <c r="G953" s="4" t="str">
        <f t="shared" si="712"/>
        <v/>
      </c>
      <c r="H953" s="4" t="str">
        <f t="shared" si="713"/>
        <v/>
      </c>
      <c r="I953" s="4" t="str">
        <f t="shared" si="714"/>
        <v/>
      </c>
      <c r="J953" s="4" t="str">
        <f t="shared" si="715"/>
        <v/>
      </c>
      <c r="K953" s="4" t="str">
        <f t="shared" si="716"/>
        <v/>
      </c>
      <c r="L953" s="4" t="str">
        <f t="shared" si="717"/>
        <v/>
      </c>
      <c r="M953" s="4" t="str">
        <f t="shared" si="718"/>
        <v/>
      </c>
      <c r="N953" s="4" t="str">
        <f t="shared" si="719"/>
        <v/>
      </c>
      <c r="O953" s="4" t="str">
        <f t="shared" si="720"/>
        <v>DUS</v>
      </c>
      <c r="P953" s="4" t="str">
        <f t="shared" si="721"/>
        <v/>
      </c>
      <c r="Q953" s="4" t="str">
        <f t="shared" si="722"/>
        <v/>
      </c>
      <c r="R953" s="4" t="str">
        <f t="shared" si="723"/>
        <v/>
      </c>
      <c r="S953" s="4" t="str">
        <f t="shared" si="724"/>
        <v/>
      </c>
      <c r="T953" s="4" t="str">
        <f t="shared" si="725"/>
        <v>PACK</v>
      </c>
      <c r="U953" s="4" t="str">
        <f t="shared" si="726"/>
        <v/>
      </c>
      <c r="V953" s="4" t="str">
        <f t="shared" si="727"/>
        <v/>
      </c>
      <c r="W953" s="4" t="str">
        <f t="shared" si="728"/>
        <v/>
      </c>
      <c r="X953" s="4" t="str">
        <f t="shared" si="729"/>
        <v/>
      </c>
      <c r="Y953" s="4">
        <f t="shared" si="730"/>
        <v>7</v>
      </c>
      <c r="Z953" s="4" t="str">
        <f t="shared" si="731"/>
        <v>-</v>
      </c>
      <c r="AA953" s="4" t="str">
        <f t="shared" si="732"/>
        <v>/</v>
      </c>
      <c r="AB953" s="4" t="str">
        <f t="shared" si="733"/>
        <v/>
      </c>
      <c r="AC953" s="4" t="str">
        <f t="shared" si="734"/>
        <v/>
      </c>
      <c r="AD953" s="4" t="str">
        <f t="shared" si="735"/>
        <v/>
      </c>
      <c r="AE953" s="4" t="str">
        <f t="shared" si="736"/>
        <v/>
      </c>
      <c r="AF953" s="4" t="str" cm="1">
        <f t="array" aca="1" ref="AF953" ca="1">LEFT(AS953,MATCH(FALSE,ISNUMBER(MID(AS953,ROW(INDIRECT("1:"&amp;LEN(AS953)+1)), 1) *1),0) -1)</f>
        <v>8</v>
      </c>
      <c r="AG953" s="4">
        <f t="shared" si="737"/>
        <v>9</v>
      </c>
      <c r="AH953" s="4">
        <f t="shared" si="738"/>
        <v>20</v>
      </c>
      <c r="AI953" s="4">
        <f t="shared" si="739"/>
        <v>11</v>
      </c>
      <c r="AJ953" s="4" t="str">
        <f t="shared" si="740"/>
        <v>/DUS</v>
      </c>
      <c r="AK953" s="4" t="str">
        <f t="shared" si="741"/>
        <v>K/DUS</v>
      </c>
      <c r="AL953" s="4" t="str" cm="1">
        <f t="array" ref="AL953">LEFT(AS953,SUM(LEN(AS953)-LEN(SUBSTITUTE(AS953,{"0";"1";"2";"3";"4";"5";"6";"7";"8";"9"},""))))</f>
        <v>8</v>
      </c>
      <c r="AM953" s="4">
        <f t="shared" si="745"/>
        <v>13</v>
      </c>
      <c r="AN953" s="4" t="b">
        <f>LEFT(AS953,1)=AL953</f>
        <v>1</v>
      </c>
      <c r="AO953" s="4" t="str">
        <f>RIGHT(AJ953,3)</f>
        <v>DUS</v>
      </c>
      <c r="AP953" s="4" t="b">
        <f t="shared" si="746"/>
        <v>1</v>
      </c>
      <c r="AQ953" s="4" t="b">
        <f t="shared" si="742"/>
        <v>0</v>
      </c>
      <c r="AR953" s="5" t="str">
        <f t="shared" si="743"/>
        <v>GO MALKIST</v>
      </c>
      <c r="AS953" s="4" t="str">
        <f t="shared" si="744"/>
        <v>8PACK/DUS</v>
      </c>
      <c r="AT953" t="s">
        <v>1272</v>
      </c>
      <c r="AV953" s="33" t="b">
        <f t="shared" ca="1" si="747"/>
        <v>1</v>
      </c>
      <c r="AW953">
        <v>69000</v>
      </c>
      <c r="AX953">
        <v>69000</v>
      </c>
      <c r="AY953">
        <v>67562</v>
      </c>
      <c r="AZ953" t="str">
        <f t="shared" si="752"/>
        <v>8000000000953</v>
      </c>
      <c r="BA953" t="str">
        <f t="shared" si="748"/>
        <v>GO MALKIST</v>
      </c>
      <c r="BB953" t="s">
        <v>4417</v>
      </c>
      <c r="BC953" t="s">
        <v>4417</v>
      </c>
      <c r="BD953" s="1"/>
      <c r="BF953" s="9"/>
      <c r="BG953" s="20"/>
      <c r="BH953" s="13"/>
      <c r="BI953" s="15"/>
      <c r="BL953" s="13"/>
      <c r="BM953" s="1"/>
      <c r="BP953" s="1"/>
      <c r="BQ953" s="1"/>
      <c r="BT953" s="13"/>
      <c r="BU953" s="15"/>
      <c r="BV953" s="14"/>
    </row>
    <row r="954" spans="1:74" x14ac:dyDescent="0.25">
      <c r="A954" s="4" t="str">
        <f t="shared" si="706"/>
        <v/>
      </c>
      <c r="B954" s="4" t="str">
        <f t="shared" si="707"/>
        <v/>
      </c>
      <c r="C954" s="4" t="str">
        <f t="shared" si="708"/>
        <v/>
      </c>
      <c r="D954" s="4" t="str">
        <f t="shared" si="709"/>
        <v/>
      </c>
      <c r="E954" s="4" t="str">
        <f t="shared" si="710"/>
        <v/>
      </c>
      <c r="F954" s="4" t="str">
        <f t="shared" si="711"/>
        <v>RTG</v>
      </c>
      <c r="G954" s="4" t="str">
        <f t="shared" si="712"/>
        <v/>
      </c>
      <c r="H954" s="4" t="str">
        <f t="shared" si="713"/>
        <v/>
      </c>
      <c r="I954" s="4" t="str">
        <f t="shared" si="714"/>
        <v/>
      </c>
      <c r="J954" s="4" t="str">
        <f t="shared" si="715"/>
        <v/>
      </c>
      <c r="K954" s="4" t="str">
        <f t="shared" si="716"/>
        <v/>
      </c>
      <c r="L954" s="4" t="str">
        <f t="shared" si="717"/>
        <v/>
      </c>
      <c r="M954" s="4" t="str">
        <f t="shared" si="718"/>
        <v/>
      </c>
      <c r="N954" s="4" t="str">
        <f t="shared" si="719"/>
        <v/>
      </c>
      <c r="O954" s="4" t="str">
        <f t="shared" si="720"/>
        <v/>
      </c>
      <c r="P954" s="4" t="str">
        <f t="shared" si="721"/>
        <v/>
      </c>
      <c r="Q954" s="4" t="str">
        <f t="shared" si="722"/>
        <v/>
      </c>
      <c r="R954" s="4" t="str">
        <f t="shared" si="723"/>
        <v/>
      </c>
      <c r="S954" s="4" t="str">
        <f t="shared" si="724"/>
        <v/>
      </c>
      <c r="T954" s="4" t="str">
        <f t="shared" si="725"/>
        <v/>
      </c>
      <c r="U954" s="4" t="str">
        <f t="shared" si="726"/>
        <v/>
      </c>
      <c r="V954" s="4" t="str">
        <f t="shared" si="727"/>
        <v/>
      </c>
      <c r="W954" s="4" t="str">
        <f t="shared" si="728"/>
        <v/>
      </c>
      <c r="X954" s="4" t="str">
        <f t="shared" si="729"/>
        <v/>
      </c>
      <c r="Y954" s="4">
        <f t="shared" si="730"/>
        <v>3</v>
      </c>
      <c r="Z954" s="4" t="str">
        <f t="shared" si="731"/>
        <v>-</v>
      </c>
      <c r="AA954" s="4" t="str">
        <f t="shared" si="732"/>
        <v/>
      </c>
      <c r="AB954" s="4" t="str">
        <f t="shared" si="733"/>
        <v/>
      </c>
      <c r="AC954" s="4" t="str">
        <f t="shared" si="734"/>
        <v/>
      </c>
      <c r="AD954" s="4" t="str">
        <f t="shared" si="735"/>
        <v/>
      </c>
      <c r="AE954" s="4" t="str">
        <f t="shared" si="736"/>
        <v/>
      </c>
      <c r="AF954" s="4" t="str" cm="1">
        <f t="array" aca="1" ref="AF954" ca="1">LEFT(AS954,MATCH(FALSE,ISNUMBER(MID(AS954,ROW(INDIRECT("1:"&amp;LEN(AS954)+1)), 1) *1),0) -1)</f>
        <v>1</v>
      </c>
      <c r="AG954" s="4">
        <f t="shared" si="737"/>
        <v>4</v>
      </c>
      <c r="AH954" s="4">
        <f t="shared" si="738"/>
        <v>14</v>
      </c>
      <c r="AI954" s="4">
        <f t="shared" si="739"/>
        <v>10</v>
      </c>
      <c r="AJ954" s="4" t="str">
        <f t="shared" si="740"/>
        <v>1RTG</v>
      </c>
      <c r="AK954" s="4" t="str">
        <f t="shared" si="741"/>
        <v>-1RTG</v>
      </c>
      <c r="AL954" s="4" t="str" cm="1">
        <f t="array" ref="AL954">LEFT(AS954,SUM(LEN(AS954)-LEN(SUBSTITUTE(AS954,{"0";"1";"2";"3";"4";"5";"6";"7";"8";"9"},""))))</f>
        <v>1</v>
      </c>
      <c r="AM954" s="4">
        <f t="shared" si="745"/>
        <v>13</v>
      </c>
      <c r="AN954" s="4" t="b">
        <f>LEFT(AS954,1)=AL954</f>
        <v>1</v>
      </c>
      <c r="AO954" s="4" t="str">
        <f>RIGHT(AJ954,3)</f>
        <v>RTG</v>
      </c>
      <c r="AP954" s="4" t="b">
        <f t="shared" si="746"/>
        <v>1</v>
      </c>
      <c r="AQ954" s="4" t="b">
        <f t="shared" si="742"/>
        <v>0</v>
      </c>
      <c r="AR954" s="5" t="str">
        <f t="shared" si="743"/>
        <v>GO POTATO</v>
      </c>
      <c r="AS954" s="4" t="str">
        <f t="shared" si="744"/>
        <v>1RTG</v>
      </c>
      <c r="AT954" t="s">
        <v>1274</v>
      </c>
      <c r="AV954" s="33" t="str">
        <f t="shared" si="747"/>
        <v>XXXX</v>
      </c>
      <c r="AW954">
        <v>4500</v>
      </c>
      <c r="AX954">
        <v>4500</v>
      </c>
      <c r="AY954">
        <v>4188</v>
      </c>
      <c r="AZ954" t="str">
        <f t="shared" si="752"/>
        <v>8000000000954</v>
      </c>
      <c r="BA954" t="str">
        <f t="shared" si="748"/>
        <v>GO POTATO</v>
      </c>
      <c r="BB954" t="s">
        <v>4417</v>
      </c>
      <c r="BC954" t="s">
        <v>4417</v>
      </c>
      <c r="BD954" s="1"/>
      <c r="BF954" s="9"/>
      <c r="BG954" s="20"/>
      <c r="BH954" s="13"/>
      <c r="BI954" s="15"/>
      <c r="BL954" s="13"/>
      <c r="BM954" s="1"/>
      <c r="BP954" s="1"/>
      <c r="BQ954" s="1"/>
      <c r="BT954" s="13"/>
      <c r="BU954" s="15"/>
      <c r="BV954" s="14"/>
    </row>
    <row r="955" spans="1:74" x14ac:dyDescent="0.25">
      <c r="A955" s="4" t="str">
        <f t="shared" si="706"/>
        <v/>
      </c>
      <c r="B955" s="4" t="str">
        <f t="shared" si="707"/>
        <v/>
      </c>
      <c r="C955" s="4" t="str">
        <f t="shared" si="708"/>
        <v/>
      </c>
      <c r="D955" s="4" t="str">
        <f t="shared" si="709"/>
        <v/>
      </c>
      <c r="E955" s="4" t="str">
        <f t="shared" si="710"/>
        <v/>
      </c>
      <c r="F955" s="4" t="str">
        <f t="shared" si="711"/>
        <v>RTG</v>
      </c>
      <c r="G955" s="4" t="str">
        <f t="shared" si="712"/>
        <v/>
      </c>
      <c r="H955" s="4" t="str">
        <f t="shared" si="713"/>
        <v/>
      </c>
      <c r="I955" s="4" t="str">
        <f t="shared" si="714"/>
        <v/>
      </c>
      <c r="J955" s="4" t="str">
        <f t="shared" si="715"/>
        <v/>
      </c>
      <c r="K955" s="4" t="str">
        <f t="shared" si="716"/>
        <v/>
      </c>
      <c r="L955" s="4" t="str">
        <f t="shared" si="717"/>
        <v/>
      </c>
      <c r="M955" s="4" t="str">
        <f t="shared" si="718"/>
        <v/>
      </c>
      <c r="N955" s="4" t="str">
        <f t="shared" si="719"/>
        <v/>
      </c>
      <c r="O955" s="4" t="str">
        <f t="shared" si="720"/>
        <v/>
      </c>
      <c r="P955" s="4" t="str">
        <f t="shared" si="721"/>
        <v/>
      </c>
      <c r="Q955" s="4" t="str">
        <f t="shared" si="722"/>
        <v/>
      </c>
      <c r="R955" s="4" t="str">
        <f t="shared" si="723"/>
        <v/>
      </c>
      <c r="S955" s="4" t="str">
        <f t="shared" si="724"/>
        <v/>
      </c>
      <c r="T955" s="4" t="str">
        <f t="shared" si="725"/>
        <v>PACK</v>
      </c>
      <c r="U955" s="4" t="str">
        <f t="shared" si="726"/>
        <v/>
      </c>
      <c r="V955" s="4" t="str">
        <f t="shared" si="727"/>
        <v/>
      </c>
      <c r="W955" s="4" t="str">
        <f t="shared" si="728"/>
        <v/>
      </c>
      <c r="X955" s="4" t="str">
        <f t="shared" si="729"/>
        <v/>
      </c>
      <c r="Y955" s="4">
        <f t="shared" si="730"/>
        <v>7</v>
      </c>
      <c r="Z955" s="4" t="str">
        <f t="shared" si="731"/>
        <v>-</v>
      </c>
      <c r="AA955" s="4" t="str">
        <f t="shared" si="732"/>
        <v>/</v>
      </c>
      <c r="AB955" s="4" t="str">
        <f t="shared" si="733"/>
        <v/>
      </c>
      <c r="AC955" s="4" t="str">
        <f t="shared" si="734"/>
        <v/>
      </c>
      <c r="AD955" s="4" t="str">
        <f t="shared" si="735"/>
        <v/>
      </c>
      <c r="AE955" s="4" t="str">
        <f t="shared" si="736"/>
        <v/>
      </c>
      <c r="AF955" s="4" t="str" cm="1">
        <f t="array" aca="1" ref="AF955" ca="1">LEFT(AS955,MATCH(FALSE,ISNUMBER(MID(AS955,ROW(INDIRECT("1:"&amp;LEN(AS955)+1)), 1) *1),0) -1)</f>
        <v>2</v>
      </c>
      <c r="AG955" s="4">
        <f t="shared" si="737"/>
        <v>9</v>
      </c>
      <c r="AH955" s="4">
        <f t="shared" si="738"/>
        <v>19</v>
      </c>
      <c r="AI955" s="4">
        <f t="shared" si="739"/>
        <v>10</v>
      </c>
      <c r="AJ955" s="4" t="str">
        <f t="shared" si="740"/>
        <v>PACK</v>
      </c>
      <c r="AK955" s="4" t="str">
        <f t="shared" si="741"/>
        <v>/PACK</v>
      </c>
      <c r="AL955" s="4" t="str" cm="1">
        <f t="array" ref="AL955">LEFT(AS955,SUM(LEN(AS955)-LEN(SUBSTITUTE(AS955,{"0";"1";"2";"3";"4";"5";"6";"7";"8";"9"},""))))</f>
        <v>2</v>
      </c>
      <c r="AM955" s="4">
        <f t="shared" si="745"/>
        <v>13</v>
      </c>
      <c r="AN955" s="4" t="b">
        <f>LEFT(AS955,1)=AL955</f>
        <v>1</v>
      </c>
      <c r="AO955" s="4" t="str">
        <f>RIGHT(AJ955,4)</f>
        <v>PACK</v>
      </c>
      <c r="AP955" s="4" t="b">
        <f t="shared" si="746"/>
        <v>1</v>
      </c>
      <c r="AQ955" s="4" t="b">
        <f t="shared" si="742"/>
        <v>0</v>
      </c>
      <c r="AR955" s="5" t="str">
        <f t="shared" si="743"/>
        <v>GO POTATO</v>
      </c>
      <c r="AS955" s="4" t="str">
        <f t="shared" si="744"/>
        <v>2RTG/PACK</v>
      </c>
      <c r="AT955" t="s">
        <v>1275</v>
      </c>
      <c r="AU955" s="1" t="s">
        <v>1276</v>
      </c>
      <c r="AV955" s="33" t="str">
        <f t="shared" si="747"/>
        <v>XXXX</v>
      </c>
      <c r="AW955">
        <v>9000</v>
      </c>
      <c r="AX955">
        <v>9000</v>
      </c>
      <c r="AY955">
        <v>8375</v>
      </c>
      <c r="AZ955" t="str">
        <f t="shared" si="752"/>
        <v>8994834000331</v>
      </c>
      <c r="BA955" t="str">
        <f t="shared" si="748"/>
        <v>GO POTATO</v>
      </c>
      <c r="BB955" t="s">
        <v>4417</v>
      </c>
      <c r="BC955" t="s">
        <v>4417</v>
      </c>
      <c r="BD955" s="1"/>
      <c r="BF955" s="9"/>
      <c r="BG955" s="20"/>
      <c r="BH955" s="13"/>
      <c r="BI955" s="15"/>
      <c r="BL955" s="13"/>
      <c r="BM955" s="1"/>
      <c r="BP955" s="1"/>
      <c r="BQ955" s="1"/>
      <c r="BT955" s="13"/>
      <c r="BU955" s="15"/>
      <c r="BV955" s="14"/>
    </row>
    <row r="956" spans="1:74" x14ac:dyDescent="0.25">
      <c r="A956" s="4" t="str">
        <f t="shared" si="706"/>
        <v/>
      </c>
      <c r="B956" s="4" t="str">
        <f t="shared" si="707"/>
        <v/>
      </c>
      <c r="C956" s="4" t="str">
        <f t="shared" si="708"/>
        <v/>
      </c>
      <c r="D956" s="4" t="str">
        <f t="shared" si="709"/>
        <v/>
      </c>
      <c r="E956" s="4" t="str">
        <f t="shared" si="710"/>
        <v/>
      </c>
      <c r="F956" s="4" t="str">
        <f t="shared" si="711"/>
        <v/>
      </c>
      <c r="G956" s="4" t="str">
        <f t="shared" si="712"/>
        <v/>
      </c>
      <c r="H956" s="4" t="str">
        <f t="shared" si="713"/>
        <v/>
      </c>
      <c r="I956" s="4" t="str">
        <f t="shared" si="714"/>
        <v/>
      </c>
      <c r="J956" s="4" t="str">
        <f t="shared" si="715"/>
        <v/>
      </c>
      <c r="K956" s="4" t="str">
        <f t="shared" si="716"/>
        <v/>
      </c>
      <c r="L956" s="4" t="str">
        <f t="shared" si="717"/>
        <v/>
      </c>
      <c r="M956" s="4" t="str">
        <f t="shared" si="718"/>
        <v/>
      </c>
      <c r="N956" s="4" t="str">
        <f t="shared" si="719"/>
        <v/>
      </c>
      <c r="O956" s="4" t="str">
        <f t="shared" si="720"/>
        <v>DUS</v>
      </c>
      <c r="P956" s="4" t="str">
        <f t="shared" si="721"/>
        <v/>
      </c>
      <c r="Q956" s="4" t="str">
        <f t="shared" si="722"/>
        <v/>
      </c>
      <c r="R956" s="4" t="str">
        <f t="shared" si="723"/>
        <v/>
      </c>
      <c r="S956" s="4" t="str">
        <f t="shared" si="724"/>
        <v/>
      </c>
      <c r="T956" s="4" t="str">
        <f t="shared" si="725"/>
        <v>PACK</v>
      </c>
      <c r="U956" s="4" t="str">
        <f t="shared" si="726"/>
        <v/>
      </c>
      <c r="V956" s="4" t="str">
        <f t="shared" si="727"/>
        <v/>
      </c>
      <c r="W956" s="4" t="str">
        <f t="shared" si="728"/>
        <v/>
      </c>
      <c r="X956" s="4" t="str">
        <f t="shared" si="729"/>
        <v/>
      </c>
      <c r="Y956" s="4">
        <f t="shared" si="730"/>
        <v>7</v>
      </c>
      <c r="Z956" s="4" t="str">
        <f t="shared" si="731"/>
        <v>-</v>
      </c>
      <c r="AA956" s="4" t="str">
        <f t="shared" si="732"/>
        <v>/</v>
      </c>
      <c r="AB956" s="4" t="str">
        <f t="shared" si="733"/>
        <v/>
      </c>
      <c r="AC956" s="4" t="str">
        <f t="shared" si="734"/>
        <v/>
      </c>
      <c r="AD956" s="4" t="str">
        <f t="shared" si="735"/>
        <v/>
      </c>
      <c r="AE956" s="4" t="str">
        <f t="shared" si="736"/>
        <v/>
      </c>
      <c r="AF956" s="4" t="str" cm="1">
        <f t="array" aca="1" ref="AF956" ca="1">LEFT(AS956,MATCH(FALSE,ISNUMBER(MID(AS956,ROW(INDIRECT("1:"&amp;LEN(AS956)+1)), 1) *1),0) -1)</f>
        <v>8</v>
      </c>
      <c r="AG956" s="4">
        <f t="shared" si="737"/>
        <v>9</v>
      </c>
      <c r="AH956" s="4">
        <f t="shared" si="738"/>
        <v>19</v>
      </c>
      <c r="AI956" s="4">
        <f t="shared" si="739"/>
        <v>10</v>
      </c>
      <c r="AJ956" s="4" t="str">
        <f t="shared" si="740"/>
        <v>/DUS</v>
      </c>
      <c r="AK956" s="4" t="str">
        <f t="shared" si="741"/>
        <v>K/DUS</v>
      </c>
      <c r="AL956" s="4" t="str" cm="1">
        <f t="array" ref="AL956">LEFT(AS956,SUM(LEN(AS956)-LEN(SUBSTITUTE(AS956,{"0";"1";"2";"3";"4";"5";"6";"7";"8";"9"},""))))</f>
        <v>8</v>
      </c>
      <c r="AM956" s="4">
        <f t="shared" si="745"/>
        <v>13</v>
      </c>
      <c r="AN956" s="4" t="b">
        <f>LEFT(AS956,1)=AL956</f>
        <v>1</v>
      </c>
      <c r="AO956" s="4" t="str">
        <f>RIGHT(AJ956,3)</f>
        <v>DUS</v>
      </c>
      <c r="AP956" s="4" t="b">
        <f t="shared" si="746"/>
        <v>1</v>
      </c>
      <c r="AQ956" s="4" t="b">
        <f t="shared" si="742"/>
        <v>0</v>
      </c>
      <c r="AR956" s="5" t="str">
        <f t="shared" si="743"/>
        <v>GO POTATO</v>
      </c>
      <c r="AS956" s="4" t="str">
        <f t="shared" si="744"/>
        <v>8PACK/DUS</v>
      </c>
      <c r="AT956" t="s">
        <v>1277</v>
      </c>
      <c r="AV956" s="33" t="b">
        <f t="shared" ca="1" si="747"/>
        <v>1</v>
      </c>
      <c r="AW956">
        <v>70500</v>
      </c>
      <c r="AX956">
        <v>70500</v>
      </c>
      <c r="AY956">
        <v>68500</v>
      </c>
      <c r="AZ956" t="str">
        <f t="shared" si="752"/>
        <v>8000000000956</v>
      </c>
      <c r="BA956" t="str">
        <f t="shared" si="748"/>
        <v>GO POTATO</v>
      </c>
      <c r="BB956" t="s">
        <v>4417</v>
      </c>
      <c r="BC956" t="s">
        <v>4417</v>
      </c>
      <c r="BD956" s="1"/>
      <c r="BF956" s="9"/>
      <c r="BG956" s="20"/>
      <c r="BH956" s="13"/>
      <c r="BI956" s="15"/>
      <c r="BL956" s="13"/>
      <c r="BM956" s="1"/>
      <c r="BP956" s="1"/>
      <c r="BQ956" s="1"/>
      <c r="BT956" s="13"/>
      <c r="BU956" s="15"/>
      <c r="BV956" s="14"/>
    </row>
    <row r="957" spans="1:74" x14ac:dyDescent="0.25">
      <c r="A957" s="4" t="str">
        <f t="shared" si="706"/>
        <v/>
      </c>
      <c r="B957" s="4" t="str">
        <f t="shared" si="707"/>
        <v>PCS</v>
      </c>
      <c r="C957" s="4" t="str">
        <f t="shared" si="708"/>
        <v/>
      </c>
      <c r="D957" s="4" t="str">
        <f t="shared" si="709"/>
        <v/>
      </c>
      <c r="E957" s="4" t="str">
        <f t="shared" si="710"/>
        <v/>
      </c>
      <c r="F957" s="4" t="str">
        <f t="shared" si="711"/>
        <v/>
      </c>
      <c r="G957" s="4" t="str">
        <f t="shared" si="712"/>
        <v/>
      </c>
      <c r="H957" s="4" t="str">
        <f t="shared" si="713"/>
        <v/>
      </c>
      <c r="I957" s="4" t="str">
        <f t="shared" si="714"/>
        <v/>
      </c>
      <c r="J957" s="4" t="str">
        <f t="shared" si="715"/>
        <v/>
      </c>
      <c r="K957" s="4" t="str">
        <f t="shared" si="716"/>
        <v/>
      </c>
      <c r="L957" s="4" t="str">
        <f t="shared" si="717"/>
        <v/>
      </c>
      <c r="M957" s="4" t="str">
        <f t="shared" si="718"/>
        <v/>
      </c>
      <c r="N957" s="4" t="str">
        <f t="shared" si="719"/>
        <v/>
      </c>
      <c r="O957" s="4" t="str">
        <f t="shared" si="720"/>
        <v/>
      </c>
      <c r="P957" s="4" t="str">
        <f t="shared" si="721"/>
        <v/>
      </c>
      <c r="Q957" s="4" t="str">
        <f t="shared" si="722"/>
        <v/>
      </c>
      <c r="R957" s="4" t="str">
        <f t="shared" si="723"/>
        <v/>
      </c>
      <c r="S957" s="4" t="str">
        <f t="shared" si="724"/>
        <v/>
      </c>
      <c r="T957" s="4" t="str">
        <f t="shared" si="725"/>
        <v>PACK</v>
      </c>
      <c r="U957" s="4" t="str">
        <f t="shared" si="726"/>
        <v/>
      </c>
      <c r="V957" s="4" t="str">
        <f t="shared" si="727"/>
        <v/>
      </c>
      <c r="W957" s="4" t="str">
        <f t="shared" si="728"/>
        <v/>
      </c>
      <c r="X957" s="4" t="str">
        <f t="shared" si="729"/>
        <v/>
      </c>
      <c r="Y957" s="4">
        <f t="shared" si="730"/>
        <v>7</v>
      </c>
      <c r="Z957" s="4" t="str">
        <f t="shared" si="731"/>
        <v>-</v>
      </c>
      <c r="AA957" s="4" t="str">
        <f t="shared" si="732"/>
        <v>/</v>
      </c>
      <c r="AB957" s="4" t="str">
        <f t="shared" si="733"/>
        <v/>
      </c>
      <c r="AC957" s="4" t="str">
        <f t="shared" si="734"/>
        <v/>
      </c>
      <c r="AD957" s="4" t="str">
        <f t="shared" si="735"/>
        <v/>
      </c>
      <c r="AE957" s="4" t="str">
        <f t="shared" si="736"/>
        <v/>
      </c>
      <c r="AF957" s="4" t="str" cm="1">
        <f t="array" aca="1" ref="AF957" ca="1">LEFT(AS957,MATCH(FALSE,ISNUMBER(MID(AS957,ROW(INDIRECT("1:"&amp;LEN(AS957)+1)), 1) *1),0) -1)</f>
        <v>10</v>
      </c>
      <c r="AG957" s="4">
        <f t="shared" si="737"/>
        <v>10</v>
      </c>
      <c r="AH957" s="4">
        <f t="shared" si="738"/>
        <v>25</v>
      </c>
      <c r="AI957" s="4">
        <f t="shared" si="739"/>
        <v>15</v>
      </c>
      <c r="AJ957" s="4" t="str">
        <f t="shared" si="740"/>
        <v>PACK</v>
      </c>
      <c r="AK957" s="4" t="str">
        <f t="shared" si="741"/>
        <v>/PACK</v>
      </c>
      <c r="AL957" s="4" t="str" cm="1">
        <f t="array" ref="AL957">LEFT(AS957,SUM(LEN(AS957)-LEN(SUBSTITUTE(AS957,{"0";"1";"2";"3";"4";"5";"6";"7";"8";"9"},""))))</f>
        <v>10</v>
      </c>
      <c r="AM957" s="4">
        <f t="shared" si="745"/>
        <v>13</v>
      </c>
      <c r="AN957" s="4" t="b">
        <f>LEFT(AS957,2)=AL957</f>
        <v>1</v>
      </c>
      <c r="AO957" s="4" t="str">
        <f>RIGHT(AJ957,4)</f>
        <v>PACK</v>
      </c>
      <c r="AP957" s="4" t="b">
        <f t="shared" si="746"/>
        <v>0</v>
      </c>
      <c r="AQ957" s="4" t="b">
        <f t="shared" si="742"/>
        <v>0</v>
      </c>
      <c r="AR957" s="5" t="str">
        <f t="shared" si="743"/>
        <v>GO POTATO 1000</v>
      </c>
      <c r="AS957" s="4" t="str">
        <f t="shared" si="744"/>
        <v>10PCS/PACK</v>
      </c>
      <c r="AT957" t="s">
        <v>1273</v>
      </c>
      <c r="AV957" s="33" t="str">
        <f t="shared" ca="1" si="747"/>
        <v/>
      </c>
      <c r="AW957">
        <v>9000</v>
      </c>
      <c r="AX957">
        <v>9000</v>
      </c>
      <c r="AY957">
        <v>8500</v>
      </c>
      <c r="AZ957" t="str">
        <f t="shared" si="752"/>
        <v>8000000000957</v>
      </c>
      <c r="BA957" t="str">
        <f t="shared" si="748"/>
        <v>GO POTATO 1000</v>
      </c>
      <c r="BB957" t="s">
        <v>4417</v>
      </c>
      <c r="BC957" t="s">
        <v>4417</v>
      </c>
      <c r="BD957" s="1"/>
      <c r="BF957" s="9"/>
      <c r="BG957" s="20"/>
      <c r="BH957" s="13"/>
      <c r="BI957" s="15"/>
      <c r="BL957" s="13"/>
      <c r="BM957" s="1"/>
      <c r="BP957" s="1"/>
      <c r="BQ957" s="1"/>
      <c r="BT957" s="13"/>
      <c r="BU957" s="15"/>
      <c r="BV957" s="14"/>
    </row>
    <row r="958" spans="1:74" x14ac:dyDescent="0.25">
      <c r="A958" s="4" t="str">
        <f t="shared" si="706"/>
        <v/>
      </c>
      <c r="B958" s="4" t="str">
        <f t="shared" si="707"/>
        <v/>
      </c>
      <c r="C958" s="4" t="str">
        <f t="shared" si="708"/>
        <v/>
      </c>
      <c r="D958" s="4" t="str">
        <f t="shared" si="709"/>
        <v/>
      </c>
      <c r="E958" s="4" t="str">
        <f t="shared" si="710"/>
        <v/>
      </c>
      <c r="F958" s="4" t="str">
        <f t="shared" si="711"/>
        <v/>
      </c>
      <c r="G958" s="4" t="str">
        <f t="shared" si="712"/>
        <v/>
      </c>
      <c r="H958" s="4" t="str">
        <f t="shared" si="713"/>
        <v/>
      </c>
      <c r="I958" s="4" t="str">
        <f t="shared" si="714"/>
        <v/>
      </c>
      <c r="J958" s="4" t="str">
        <f t="shared" si="715"/>
        <v/>
      </c>
      <c r="K958" s="4" t="str">
        <f t="shared" si="716"/>
        <v/>
      </c>
      <c r="L958" s="4" t="str">
        <f t="shared" si="717"/>
        <v/>
      </c>
      <c r="M958" s="4" t="str">
        <f t="shared" si="718"/>
        <v>TPL</v>
      </c>
      <c r="N958" s="4" t="str">
        <f t="shared" si="719"/>
        <v/>
      </c>
      <c r="O958" s="4" t="str">
        <f t="shared" si="720"/>
        <v/>
      </c>
      <c r="P958" s="4" t="str">
        <f t="shared" si="721"/>
        <v/>
      </c>
      <c r="Q958" s="4" t="str">
        <f t="shared" si="722"/>
        <v/>
      </c>
      <c r="R958" s="4" t="str">
        <f t="shared" si="723"/>
        <v/>
      </c>
      <c r="S958" s="4" t="str">
        <f t="shared" si="724"/>
        <v/>
      </c>
      <c r="T958" s="4" t="str">
        <f t="shared" si="725"/>
        <v/>
      </c>
      <c r="U958" s="4" t="str">
        <f t="shared" si="726"/>
        <v/>
      </c>
      <c r="V958" s="4" t="str">
        <f t="shared" si="727"/>
        <v/>
      </c>
      <c r="W958" s="4" t="str">
        <f t="shared" si="728"/>
        <v/>
      </c>
      <c r="X958" s="4" t="str">
        <f t="shared" si="729"/>
        <v/>
      </c>
      <c r="Y958" s="4">
        <f t="shared" si="730"/>
        <v>3</v>
      </c>
      <c r="Z958" s="4" t="str">
        <f t="shared" si="731"/>
        <v>-</v>
      </c>
      <c r="AA958" s="4" t="str">
        <f t="shared" si="732"/>
        <v/>
      </c>
      <c r="AB958" s="4" t="str">
        <f t="shared" si="733"/>
        <v/>
      </c>
      <c r="AC958" s="4" t="str">
        <f t="shared" si="734"/>
        <v/>
      </c>
      <c r="AD958" s="4" t="str">
        <f t="shared" si="735"/>
        <v/>
      </c>
      <c r="AE958" s="4" t="str">
        <f t="shared" si="736"/>
        <v/>
      </c>
      <c r="AF958" s="4" t="str" cm="1">
        <f t="array" aca="1" ref="AF958" ca="1">LEFT(AS958,MATCH(FALSE,ISNUMBER(MID(AS958,ROW(INDIRECT("1:"&amp;LEN(AS958)+1)), 1) *1),0) -1)</f>
        <v>1</v>
      </c>
      <c r="AG958" s="4">
        <f t="shared" si="737"/>
        <v>4</v>
      </c>
      <c r="AH958" s="4">
        <f t="shared" si="738"/>
        <v>16</v>
      </c>
      <c r="AI958" s="4">
        <f t="shared" si="739"/>
        <v>12</v>
      </c>
      <c r="AJ958" s="4" t="str">
        <f t="shared" si="740"/>
        <v>1TPL</v>
      </c>
      <c r="AK958" s="4" t="str">
        <f t="shared" si="741"/>
        <v>-1TPL</v>
      </c>
      <c r="AL958" s="4" t="str" cm="1">
        <f t="array" ref="AL958">LEFT(AS958,SUM(LEN(AS958)-LEN(SUBSTITUTE(AS958,{"0";"1";"2";"3";"4";"5";"6";"7";"8";"9"},""))))</f>
        <v>1</v>
      </c>
      <c r="AM958" s="4">
        <f t="shared" si="745"/>
        <v>13</v>
      </c>
      <c r="AN958" s="4" t="b">
        <f>LEFT(AS958,1)=AL958</f>
        <v>1</v>
      </c>
      <c r="AO958" s="4" t="str">
        <f t="shared" ref="AO958:AO966" si="754">RIGHT(AJ958,3)</f>
        <v>TPL</v>
      </c>
      <c r="AP958" s="4" t="b">
        <f t="shared" si="746"/>
        <v>0</v>
      </c>
      <c r="AQ958" s="4" t="b">
        <f t="shared" si="742"/>
        <v>0</v>
      </c>
      <c r="AR958" s="5" t="str">
        <f t="shared" si="743"/>
        <v>GOIN BANANA</v>
      </c>
      <c r="AS958" s="4" t="str">
        <f t="shared" si="744"/>
        <v>1TPL</v>
      </c>
      <c r="AT958" t="s">
        <v>1278</v>
      </c>
      <c r="AU958" s="1" t="s">
        <v>1279</v>
      </c>
      <c r="AV958" s="33" t="str">
        <f t="shared" ca="1" si="747"/>
        <v/>
      </c>
      <c r="AW958">
        <v>28000</v>
      </c>
      <c r="AX958">
        <v>28000</v>
      </c>
      <c r="AY958">
        <v>26500</v>
      </c>
      <c r="AZ958" t="str">
        <f t="shared" si="752"/>
        <v>6952900120811</v>
      </c>
      <c r="BA958" t="str">
        <f t="shared" si="748"/>
        <v>GOIN BANANA</v>
      </c>
      <c r="BB958" t="s">
        <v>4417</v>
      </c>
      <c r="BC958" t="s">
        <v>4417</v>
      </c>
      <c r="BD958" s="1"/>
      <c r="BF958" s="9"/>
      <c r="BG958" s="20"/>
      <c r="BH958" s="13"/>
      <c r="BI958" s="15"/>
      <c r="BL958" s="13"/>
      <c r="BM958" s="1"/>
      <c r="BP958" s="1"/>
      <c r="BQ958" s="1"/>
      <c r="BT958" s="13"/>
      <c r="BU958" s="15"/>
      <c r="BV958" s="14"/>
    </row>
    <row r="959" spans="1:74" x14ac:dyDescent="0.25">
      <c r="A959" s="4" t="str">
        <f t="shared" si="706"/>
        <v/>
      </c>
      <c r="B959" s="4" t="str">
        <f t="shared" si="707"/>
        <v>PCS</v>
      </c>
      <c r="C959" s="4" t="str">
        <f t="shared" si="708"/>
        <v/>
      </c>
      <c r="D959" s="4" t="str">
        <f t="shared" si="709"/>
        <v/>
      </c>
      <c r="E959" s="4" t="str">
        <f t="shared" si="710"/>
        <v/>
      </c>
      <c r="F959" s="4" t="str">
        <f t="shared" si="711"/>
        <v/>
      </c>
      <c r="G959" s="4" t="str">
        <f t="shared" si="712"/>
        <v/>
      </c>
      <c r="H959" s="4" t="str">
        <f t="shared" si="713"/>
        <v/>
      </c>
      <c r="I959" s="4" t="str">
        <f t="shared" si="714"/>
        <v/>
      </c>
      <c r="J959" s="4" t="str">
        <f t="shared" si="715"/>
        <v/>
      </c>
      <c r="K959" s="4" t="str">
        <f t="shared" si="716"/>
        <v/>
      </c>
      <c r="L959" s="4" t="str">
        <f t="shared" si="717"/>
        <v/>
      </c>
      <c r="M959" s="4" t="str">
        <f t="shared" si="718"/>
        <v/>
      </c>
      <c r="N959" s="4" t="str">
        <f t="shared" si="719"/>
        <v/>
      </c>
      <c r="O959" s="4" t="str">
        <f t="shared" si="720"/>
        <v>DUS</v>
      </c>
      <c r="P959" s="4" t="str">
        <f t="shared" si="721"/>
        <v/>
      </c>
      <c r="Q959" s="4" t="str">
        <f t="shared" si="722"/>
        <v/>
      </c>
      <c r="R959" s="4" t="str">
        <f t="shared" si="723"/>
        <v/>
      </c>
      <c r="S959" s="4" t="str">
        <f t="shared" si="724"/>
        <v/>
      </c>
      <c r="T959" s="4" t="str">
        <f t="shared" si="725"/>
        <v/>
      </c>
      <c r="U959" s="4" t="str">
        <f t="shared" si="726"/>
        <v/>
      </c>
      <c r="V959" s="4" t="str">
        <f t="shared" si="727"/>
        <v/>
      </c>
      <c r="W959" s="4" t="str">
        <f t="shared" si="728"/>
        <v/>
      </c>
      <c r="X959" s="4" t="str">
        <f t="shared" si="729"/>
        <v/>
      </c>
      <c r="Y959" s="4">
        <f t="shared" si="730"/>
        <v>6</v>
      </c>
      <c r="Z959" s="4" t="str">
        <f t="shared" si="731"/>
        <v>-</v>
      </c>
      <c r="AA959" s="4" t="str">
        <f t="shared" si="732"/>
        <v>/</v>
      </c>
      <c r="AB959" s="4" t="str">
        <f t="shared" si="733"/>
        <v/>
      </c>
      <c r="AC959" s="4" t="str">
        <f t="shared" si="734"/>
        <v/>
      </c>
      <c r="AD959" s="4" t="str">
        <f t="shared" si="735"/>
        <v/>
      </c>
      <c r="AE959" s="4" t="str">
        <f t="shared" si="736"/>
        <v/>
      </c>
      <c r="AF959" s="4" t="str" cm="1">
        <f t="array" aca="1" ref="AF959" ca="1">LEFT(AS959,MATCH(FALSE,ISNUMBER(MID(AS959,ROW(INDIRECT("1:"&amp;LEN(AS959)+1)), 1) *1),0) -1)</f>
        <v>12</v>
      </c>
      <c r="AG959" s="4">
        <f t="shared" si="737"/>
        <v>9</v>
      </c>
      <c r="AH959" s="4">
        <f t="shared" si="738"/>
        <v>18</v>
      </c>
      <c r="AI959" s="4">
        <f t="shared" si="739"/>
        <v>9</v>
      </c>
      <c r="AJ959" s="4" t="str">
        <f t="shared" si="740"/>
        <v>/DUS</v>
      </c>
      <c r="AK959" s="4" t="str">
        <f t="shared" si="741"/>
        <v>S/DUS</v>
      </c>
      <c r="AL959" s="4" t="str" cm="1">
        <f t="array" ref="AL959">LEFT(AS959,SUM(LEN(AS959)-LEN(SUBSTITUTE(AS959,{"0";"1";"2";"3";"4";"5";"6";"7";"8";"9"},""))))</f>
        <v>12</v>
      </c>
      <c r="AM959" s="4">
        <f t="shared" si="745"/>
        <v>13</v>
      </c>
      <c r="AN959" s="4" t="b">
        <f>LEFT(AS959,2)=AL959</f>
        <v>1</v>
      </c>
      <c r="AO959" s="4" t="str">
        <f t="shared" si="754"/>
        <v>DUS</v>
      </c>
      <c r="AP959" s="4" t="b">
        <f t="shared" si="746"/>
        <v>1</v>
      </c>
      <c r="AQ959" s="4" t="b">
        <f t="shared" si="742"/>
        <v>0</v>
      </c>
      <c r="AR959" s="5" t="str">
        <f t="shared" si="743"/>
        <v>GOLCO 1L</v>
      </c>
      <c r="AS959" s="4" t="str">
        <f t="shared" si="744"/>
        <v>12PCS/DUS</v>
      </c>
      <c r="AT959" t="s">
        <v>1280</v>
      </c>
      <c r="AV959" s="33" t="b">
        <f t="shared" ca="1" si="747"/>
        <v>1</v>
      </c>
      <c r="AW959">
        <v>223000</v>
      </c>
      <c r="AX959">
        <v>223000</v>
      </c>
      <c r="AY959">
        <v>218000</v>
      </c>
      <c r="AZ959" t="str">
        <f t="shared" si="752"/>
        <v>8000000000959</v>
      </c>
      <c r="BA959" t="str">
        <f t="shared" si="748"/>
        <v>GOLCO 1L</v>
      </c>
      <c r="BB959" t="s">
        <v>4417</v>
      </c>
      <c r="BC959" t="s">
        <v>4417</v>
      </c>
      <c r="BD959" s="1"/>
      <c r="BF959" s="9"/>
      <c r="BG959" s="20"/>
      <c r="BH959" s="13"/>
      <c r="BI959" s="15"/>
      <c r="BL959" s="13"/>
      <c r="BM959" s="1"/>
      <c r="BP959" s="1"/>
      <c r="BQ959" s="1"/>
      <c r="BT959" s="13"/>
      <c r="BU959" s="15"/>
      <c r="BV959" s="14"/>
    </row>
    <row r="960" spans="1:74" x14ac:dyDescent="0.25">
      <c r="A960" s="4" t="str">
        <f t="shared" si="706"/>
        <v/>
      </c>
      <c r="B960" s="4" t="str">
        <f t="shared" si="707"/>
        <v>PCS</v>
      </c>
      <c r="C960" s="4" t="str">
        <f t="shared" si="708"/>
        <v/>
      </c>
      <c r="D960" s="4" t="str">
        <f t="shared" si="709"/>
        <v/>
      </c>
      <c r="E960" s="4" t="str">
        <f t="shared" si="710"/>
        <v/>
      </c>
      <c r="F960" s="4" t="str">
        <f t="shared" si="711"/>
        <v/>
      </c>
      <c r="G960" s="4" t="str">
        <f t="shared" si="712"/>
        <v/>
      </c>
      <c r="H960" s="4" t="str">
        <f t="shared" si="713"/>
        <v/>
      </c>
      <c r="I960" s="4" t="str">
        <f t="shared" si="714"/>
        <v/>
      </c>
      <c r="J960" s="4" t="str">
        <f t="shared" si="715"/>
        <v/>
      </c>
      <c r="K960" s="4" t="str">
        <f t="shared" si="716"/>
        <v/>
      </c>
      <c r="L960" s="4" t="str">
        <f t="shared" si="717"/>
        <v/>
      </c>
      <c r="M960" s="4" t="str">
        <f t="shared" si="718"/>
        <v/>
      </c>
      <c r="N960" s="4" t="str">
        <f t="shared" si="719"/>
        <v/>
      </c>
      <c r="O960" s="4" t="str">
        <f t="shared" si="720"/>
        <v/>
      </c>
      <c r="P960" s="4" t="str">
        <f t="shared" si="721"/>
        <v/>
      </c>
      <c r="Q960" s="4" t="str">
        <f t="shared" si="722"/>
        <v/>
      </c>
      <c r="R960" s="4" t="str">
        <f t="shared" si="723"/>
        <v/>
      </c>
      <c r="S960" s="4" t="str">
        <f t="shared" si="724"/>
        <v/>
      </c>
      <c r="T960" s="4" t="str">
        <f t="shared" si="725"/>
        <v/>
      </c>
      <c r="U960" s="4" t="str">
        <f t="shared" si="726"/>
        <v/>
      </c>
      <c r="V960" s="4" t="str">
        <f t="shared" si="727"/>
        <v/>
      </c>
      <c r="W960" s="4" t="str">
        <f t="shared" si="728"/>
        <v/>
      </c>
      <c r="X960" s="4" t="str">
        <f t="shared" si="729"/>
        <v/>
      </c>
      <c r="Y960" s="4">
        <f t="shared" si="730"/>
        <v>3</v>
      </c>
      <c r="Z960" s="4" t="str">
        <f t="shared" si="731"/>
        <v>-</v>
      </c>
      <c r="AA960" s="4" t="str">
        <f t="shared" si="732"/>
        <v/>
      </c>
      <c r="AB960" s="4" t="str">
        <f t="shared" si="733"/>
        <v/>
      </c>
      <c r="AC960" s="4" t="str">
        <f t="shared" si="734"/>
        <v/>
      </c>
      <c r="AD960" s="4" t="str">
        <f t="shared" si="735"/>
        <v/>
      </c>
      <c r="AE960" s="4" t="str">
        <f t="shared" si="736"/>
        <v/>
      </c>
      <c r="AF960" s="4" t="str" cm="1">
        <f t="array" aca="1" ref="AF960" ca="1">LEFT(AS960,MATCH(FALSE,ISNUMBER(MID(AS960,ROW(INDIRECT("1:"&amp;LEN(AS960)+1)), 1) *1),0) -1)</f>
        <v>1</v>
      </c>
      <c r="AG960" s="4">
        <f t="shared" si="737"/>
        <v>4</v>
      </c>
      <c r="AH960" s="4">
        <f t="shared" si="738"/>
        <v>13</v>
      </c>
      <c r="AI960" s="4">
        <f t="shared" si="739"/>
        <v>9</v>
      </c>
      <c r="AJ960" s="4" t="str">
        <f t="shared" si="740"/>
        <v>1PCS</v>
      </c>
      <c r="AK960" s="4" t="str">
        <f t="shared" si="741"/>
        <v>-1PCS</v>
      </c>
      <c r="AL960" s="4" t="str" cm="1">
        <f t="array" ref="AL960">LEFT(AS960,SUM(LEN(AS960)-LEN(SUBSTITUTE(AS960,{"0";"1";"2";"3";"4";"5";"6";"7";"8";"9"},""))))</f>
        <v>1</v>
      </c>
      <c r="AM960" s="4">
        <f t="shared" si="745"/>
        <v>13</v>
      </c>
      <c r="AN960" s="4" t="b">
        <f>LEFT(AS960,1)=AL960</f>
        <v>1</v>
      </c>
      <c r="AO960" s="4" t="str">
        <f t="shared" si="754"/>
        <v>PCS</v>
      </c>
      <c r="AP960" s="4" t="b">
        <f t="shared" si="746"/>
        <v>1</v>
      </c>
      <c r="AQ960" s="4" t="b">
        <f t="shared" si="742"/>
        <v>0</v>
      </c>
      <c r="AR960" s="5" t="str">
        <f t="shared" si="743"/>
        <v>GOLCO 1L</v>
      </c>
      <c r="AS960" s="4" t="str">
        <f t="shared" si="744"/>
        <v>1PCS</v>
      </c>
      <c r="AT960" t="s">
        <v>1281</v>
      </c>
      <c r="AU960" s="1" t="s">
        <v>1282</v>
      </c>
      <c r="AV960" s="33" t="str">
        <f t="shared" ca="1" si="747"/>
        <v>XXXX</v>
      </c>
      <c r="AW960">
        <v>19000</v>
      </c>
      <c r="AX960">
        <v>19500</v>
      </c>
      <c r="AY960">
        <v>18167</v>
      </c>
      <c r="AZ960" t="str">
        <f t="shared" si="752"/>
        <v>8997033410468</v>
      </c>
      <c r="BA960" t="str">
        <f t="shared" si="748"/>
        <v>GOLCO 1L</v>
      </c>
      <c r="BB960" t="s">
        <v>4417</v>
      </c>
      <c r="BC960" t="s">
        <v>4417</v>
      </c>
      <c r="BD960" s="1"/>
      <c r="BF960" s="9"/>
      <c r="BG960" s="20"/>
      <c r="BH960" s="13"/>
      <c r="BI960" s="15"/>
      <c r="BL960" s="13"/>
      <c r="BM960" s="1"/>
      <c r="BP960" s="1"/>
      <c r="BQ960" s="1"/>
      <c r="BT960" s="13"/>
      <c r="BU960" s="15"/>
      <c r="BV960" s="14"/>
    </row>
    <row r="961" spans="1:74" x14ac:dyDescent="0.25">
      <c r="A961" s="4" t="str">
        <f t="shared" si="706"/>
        <v/>
      </c>
      <c r="B961" s="4" t="str">
        <f t="shared" si="707"/>
        <v>PCS</v>
      </c>
      <c r="C961" s="4" t="str">
        <f t="shared" si="708"/>
        <v/>
      </c>
      <c r="D961" s="4" t="str">
        <f t="shared" si="709"/>
        <v/>
      </c>
      <c r="E961" s="4" t="str">
        <f t="shared" si="710"/>
        <v/>
      </c>
      <c r="F961" s="4" t="str">
        <f t="shared" si="711"/>
        <v/>
      </c>
      <c r="G961" s="4" t="str">
        <f t="shared" si="712"/>
        <v/>
      </c>
      <c r="H961" s="4" t="str">
        <f t="shared" si="713"/>
        <v/>
      </c>
      <c r="I961" s="4" t="str">
        <f t="shared" si="714"/>
        <v/>
      </c>
      <c r="J961" s="4" t="str">
        <f t="shared" si="715"/>
        <v/>
      </c>
      <c r="K961" s="4" t="str">
        <f t="shared" si="716"/>
        <v/>
      </c>
      <c r="L961" s="4" t="str">
        <f t="shared" si="717"/>
        <v/>
      </c>
      <c r="M961" s="4" t="str">
        <f t="shared" si="718"/>
        <v/>
      </c>
      <c r="N961" s="4" t="str">
        <f t="shared" si="719"/>
        <v/>
      </c>
      <c r="O961" s="4" t="str">
        <f t="shared" si="720"/>
        <v/>
      </c>
      <c r="P961" s="4" t="str">
        <f t="shared" si="721"/>
        <v/>
      </c>
      <c r="Q961" s="4" t="str">
        <f t="shared" si="722"/>
        <v/>
      </c>
      <c r="R961" s="4" t="str">
        <f t="shared" si="723"/>
        <v/>
      </c>
      <c r="S961" s="4" t="str">
        <f t="shared" si="724"/>
        <v/>
      </c>
      <c r="T961" s="4" t="str">
        <f t="shared" si="725"/>
        <v/>
      </c>
      <c r="U961" s="4" t="str">
        <f t="shared" si="726"/>
        <v/>
      </c>
      <c r="V961" s="4" t="str">
        <f t="shared" si="727"/>
        <v/>
      </c>
      <c r="W961" s="4" t="str">
        <f t="shared" si="728"/>
        <v/>
      </c>
      <c r="X961" s="4" t="str">
        <f t="shared" si="729"/>
        <v/>
      </c>
      <c r="Y961" s="4">
        <f t="shared" si="730"/>
        <v>3</v>
      </c>
      <c r="Z961" s="4" t="str">
        <f t="shared" si="731"/>
        <v>-</v>
      </c>
      <c r="AA961" s="4" t="str">
        <f t="shared" si="732"/>
        <v/>
      </c>
      <c r="AB961" s="4" t="str">
        <f t="shared" si="733"/>
        <v/>
      </c>
      <c r="AC961" s="4" t="str">
        <f t="shared" si="734"/>
        <v/>
      </c>
      <c r="AD961" s="4" t="str">
        <f t="shared" si="735"/>
        <v/>
      </c>
      <c r="AE961" s="4" t="str">
        <f t="shared" si="736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737"/>
        <v>4</v>
      </c>
      <c r="AH961" s="4">
        <f t="shared" si="738"/>
        <v>13</v>
      </c>
      <c r="AI961" s="4">
        <f t="shared" si="739"/>
        <v>9</v>
      </c>
      <c r="AJ961" s="4" t="str">
        <f t="shared" si="740"/>
        <v>1PCS</v>
      </c>
      <c r="AK961" s="4" t="str">
        <f t="shared" si="741"/>
        <v>-1PCS</v>
      </c>
      <c r="AL961" s="4" t="str" cm="1">
        <f t="array" ref="AL961">LEFT(AS961,SUM(LEN(AS961)-LEN(SUBSTITUTE(AS961,{"0";"1";"2";"3";"4";"5";"6";"7";"8";"9"},""))))</f>
        <v>1</v>
      </c>
      <c r="AM961" s="4">
        <f t="shared" si="745"/>
        <v>13</v>
      </c>
      <c r="AN961" s="4" t="b">
        <f>LEFT(AS961,1)=AL961</f>
        <v>1</v>
      </c>
      <c r="AO961" s="4" t="str">
        <f t="shared" si="754"/>
        <v>PCS</v>
      </c>
      <c r="AP961" s="4" t="b">
        <f t="shared" si="746"/>
        <v>1</v>
      </c>
      <c r="AQ961" s="4" t="b">
        <f t="shared" si="742"/>
        <v>0</v>
      </c>
      <c r="AR961" s="5" t="str">
        <f t="shared" si="743"/>
        <v>GOLCO 2L</v>
      </c>
      <c r="AS961" s="4" t="str">
        <f t="shared" si="744"/>
        <v>1PCS</v>
      </c>
      <c r="AT961" t="s">
        <v>1283</v>
      </c>
      <c r="AU961" s="1" t="s">
        <v>1284</v>
      </c>
      <c r="AV961" s="33" t="str">
        <f t="shared" si="747"/>
        <v>XXXX</v>
      </c>
      <c r="AW961">
        <v>38000</v>
      </c>
      <c r="AX961">
        <v>38500</v>
      </c>
      <c r="AY961">
        <v>37000</v>
      </c>
      <c r="AZ961" t="str">
        <f t="shared" si="752"/>
        <v>8997033410499</v>
      </c>
      <c r="BA961" t="str">
        <f t="shared" si="748"/>
        <v>GOLCO 2L</v>
      </c>
      <c r="BB961" t="s">
        <v>4417</v>
      </c>
      <c r="BC961" t="s">
        <v>4417</v>
      </c>
      <c r="BD961" s="1"/>
      <c r="BF961" s="9"/>
      <c r="BG961" s="20"/>
      <c r="BH961" s="13"/>
      <c r="BI961" s="15"/>
      <c r="BL961" s="13"/>
      <c r="BM961" s="1"/>
      <c r="BP961" s="1"/>
      <c r="BQ961" s="1"/>
      <c r="BT961" s="13"/>
      <c r="BU961" s="15"/>
      <c r="BV961" s="14"/>
    </row>
    <row r="962" spans="1:74" x14ac:dyDescent="0.25">
      <c r="A962" s="4" t="str">
        <f t="shared" si="706"/>
        <v/>
      </c>
      <c r="B962" s="4" t="str">
        <f t="shared" si="707"/>
        <v>PCS</v>
      </c>
      <c r="C962" s="4" t="str">
        <f t="shared" si="708"/>
        <v/>
      </c>
      <c r="D962" s="4" t="str">
        <f t="shared" si="709"/>
        <v/>
      </c>
      <c r="E962" s="4" t="str">
        <f t="shared" si="710"/>
        <v/>
      </c>
      <c r="F962" s="4" t="str">
        <f t="shared" si="711"/>
        <v/>
      </c>
      <c r="G962" s="4" t="str">
        <f t="shared" si="712"/>
        <v/>
      </c>
      <c r="H962" s="4" t="str">
        <f t="shared" si="713"/>
        <v/>
      </c>
      <c r="I962" s="4" t="str">
        <f t="shared" si="714"/>
        <v/>
      </c>
      <c r="J962" s="4" t="str">
        <f t="shared" si="715"/>
        <v/>
      </c>
      <c r="K962" s="4" t="str">
        <f t="shared" si="716"/>
        <v/>
      </c>
      <c r="L962" s="4" t="str">
        <f t="shared" si="717"/>
        <v/>
      </c>
      <c r="M962" s="4" t="str">
        <f t="shared" si="718"/>
        <v/>
      </c>
      <c r="N962" s="4" t="str">
        <f t="shared" si="719"/>
        <v/>
      </c>
      <c r="O962" s="4" t="str">
        <f t="shared" si="720"/>
        <v>DUS</v>
      </c>
      <c r="P962" s="4" t="str">
        <f t="shared" si="721"/>
        <v/>
      </c>
      <c r="Q962" s="4" t="str">
        <f t="shared" si="722"/>
        <v/>
      </c>
      <c r="R962" s="4" t="str">
        <f t="shared" si="723"/>
        <v/>
      </c>
      <c r="S962" s="4" t="str">
        <f t="shared" si="724"/>
        <v/>
      </c>
      <c r="T962" s="4" t="str">
        <f t="shared" si="725"/>
        <v/>
      </c>
      <c r="U962" s="4" t="str">
        <f t="shared" si="726"/>
        <v/>
      </c>
      <c r="V962" s="4" t="str">
        <f t="shared" si="727"/>
        <v/>
      </c>
      <c r="W962" s="4" t="str">
        <f t="shared" si="728"/>
        <v/>
      </c>
      <c r="X962" s="4" t="str">
        <f t="shared" si="729"/>
        <v/>
      </c>
      <c r="Y962" s="4">
        <f t="shared" si="730"/>
        <v>6</v>
      </c>
      <c r="Z962" s="4" t="str">
        <f t="shared" si="731"/>
        <v>-</v>
      </c>
      <c r="AA962" s="4" t="str">
        <f t="shared" si="732"/>
        <v>/</v>
      </c>
      <c r="AB962" s="4" t="str">
        <f t="shared" si="733"/>
        <v/>
      </c>
      <c r="AC962" s="4" t="str">
        <f t="shared" si="734"/>
        <v/>
      </c>
      <c r="AD962" s="4" t="str">
        <f t="shared" si="735"/>
        <v/>
      </c>
      <c r="AE962" s="4" t="str">
        <f t="shared" si="736"/>
        <v/>
      </c>
      <c r="AF962" s="4" t="str" cm="1">
        <f t="array" aca="1" ref="AF962" ca="1">LEFT(AS962,MATCH(FALSE,ISNUMBER(MID(AS962,ROW(INDIRECT("1:"&amp;LEN(AS962)+1)), 1) *1),0) -1)</f>
        <v>6</v>
      </c>
      <c r="AG962" s="4">
        <f t="shared" si="737"/>
        <v>8</v>
      </c>
      <c r="AH962" s="4">
        <f t="shared" si="738"/>
        <v>17</v>
      </c>
      <c r="AI962" s="4">
        <f t="shared" si="739"/>
        <v>9</v>
      </c>
      <c r="AJ962" s="4" t="str">
        <f t="shared" si="740"/>
        <v>/DUS</v>
      </c>
      <c r="AK962" s="4" t="str">
        <f t="shared" si="741"/>
        <v>S/DUS</v>
      </c>
      <c r="AL962" s="4" t="str" cm="1">
        <f t="array" ref="AL962">LEFT(AS962,SUM(LEN(AS962)-LEN(SUBSTITUTE(AS962,{"0";"1";"2";"3";"4";"5";"6";"7";"8";"9"},""))))</f>
        <v>6</v>
      </c>
      <c r="AM962" s="4">
        <f t="shared" si="745"/>
        <v>13</v>
      </c>
      <c r="AN962" s="4" t="b">
        <f>LEFT(AS962,1)=AL962</f>
        <v>1</v>
      </c>
      <c r="AO962" s="4" t="str">
        <f t="shared" si="754"/>
        <v>DUS</v>
      </c>
      <c r="AP962" s="4" t="b">
        <f t="shared" si="746"/>
        <v>1</v>
      </c>
      <c r="AQ962" s="4" t="b">
        <f t="shared" si="742"/>
        <v>0</v>
      </c>
      <c r="AR962" s="5" t="str">
        <f t="shared" si="743"/>
        <v>GOLCO 2L</v>
      </c>
      <c r="AS962" s="4" t="str">
        <f t="shared" si="744"/>
        <v>6PCS/DUS</v>
      </c>
      <c r="AT962" t="s">
        <v>1285</v>
      </c>
      <c r="AV962" s="33" t="b">
        <f t="shared" ca="1" si="747"/>
        <v>1</v>
      </c>
      <c r="AW962">
        <v>227000</v>
      </c>
      <c r="AX962">
        <v>227000</v>
      </c>
      <c r="AY962">
        <v>222000</v>
      </c>
      <c r="AZ962" t="str">
        <f t="shared" si="752"/>
        <v>8000000000962</v>
      </c>
      <c r="BA962" t="str">
        <f t="shared" si="748"/>
        <v>GOLCO 2L</v>
      </c>
      <c r="BB962" t="s">
        <v>4417</v>
      </c>
      <c r="BC962" t="s">
        <v>4417</v>
      </c>
      <c r="BD962" s="1"/>
      <c r="BF962" s="9"/>
      <c r="BG962" s="20"/>
      <c r="BH962" s="13"/>
      <c r="BI962" s="15"/>
      <c r="BL962" s="13"/>
      <c r="BM962" s="1"/>
      <c r="BP962" s="1"/>
      <c r="BQ962" s="1"/>
      <c r="BT962" s="13"/>
      <c r="BU962" s="15"/>
      <c r="BV962" s="14"/>
    </row>
    <row r="963" spans="1:74" x14ac:dyDescent="0.25">
      <c r="A963" s="4" t="str">
        <f t="shared" si="706"/>
        <v/>
      </c>
      <c r="B963" s="4" t="str">
        <f t="shared" si="707"/>
        <v/>
      </c>
      <c r="C963" s="4" t="str">
        <f t="shared" si="708"/>
        <v/>
      </c>
      <c r="D963" s="4" t="str">
        <f t="shared" si="709"/>
        <v>BTL</v>
      </c>
      <c r="E963" s="4" t="str">
        <f t="shared" si="710"/>
        <v/>
      </c>
      <c r="F963" s="4" t="str">
        <f t="shared" si="711"/>
        <v/>
      </c>
      <c r="G963" s="4" t="str">
        <f t="shared" si="712"/>
        <v/>
      </c>
      <c r="H963" s="4" t="str">
        <f t="shared" si="713"/>
        <v/>
      </c>
      <c r="I963" s="4" t="str">
        <f t="shared" si="714"/>
        <v/>
      </c>
      <c r="J963" s="4" t="str">
        <f t="shared" si="715"/>
        <v/>
      </c>
      <c r="K963" s="4" t="str">
        <f t="shared" si="716"/>
        <v/>
      </c>
      <c r="L963" s="4" t="str">
        <f t="shared" si="717"/>
        <v/>
      </c>
      <c r="M963" s="4" t="str">
        <f t="shared" si="718"/>
        <v/>
      </c>
      <c r="N963" s="4" t="str">
        <f t="shared" si="719"/>
        <v/>
      </c>
      <c r="O963" s="4" t="str">
        <f t="shared" si="720"/>
        <v/>
      </c>
      <c r="P963" s="4" t="str">
        <f t="shared" si="721"/>
        <v/>
      </c>
      <c r="Q963" s="4" t="str">
        <f t="shared" si="722"/>
        <v/>
      </c>
      <c r="R963" s="4" t="str">
        <f t="shared" si="723"/>
        <v/>
      </c>
      <c r="S963" s="4" t="str">
        <f t="shared" si="724"/>
        <v/>
      </c>
      <c r="T963" s="4" t="str">
        <f t="shared" si="725"/>
        <v/>
      </c>
      <c r="U963" s="4" t="str">
        <f t="shared" si="726"/>
        <v/>
      </c>
      <c r="V963" s="4" t="str">
        <f t="shared" si="727"/>
        <v/>
      </c>
      <c r="W963" s="4" t="str">
        <f t="shared" si="728"/>
        <v/>
      </c>
      <c r="X963" s="4" t="str">
        <f t="shared" si="729"/>
        <v/>
      </c>
      <c r="Y963" s="4">
        <f t="shared" si="730"/>
        <v>3</v>
      </c>
      <c r="Z963" s="4" t="str">
        <f t="shared" si="731"/>
        <v>-</v>
      </c>
      <c r="AA963" s="4" t="str">
        <f t="shared" si="732"/>
        <v/>
      </c>
      <c r="AB963" s="4" t="str">
        <f t="shared" si="733"/>
        <v/>
      </c>
      <c r="AC963" s="4" t="str">
        <f t="shared" si="734"/>
        <v/>
      </c>
      <c r="AD963" s="4" t="str">
        <f t="shared" si="735"/>
        <v/>
      </c>
      <c r="AE963" s="4" t="str">
        <f t="shared" si="736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737"/>
        <v>4</v>
      </c>
      <c r="AH963" s="4">
        <f t="shared" si="738"/>
        <v>16</v>
      </c>
      <c r="AI963" s="4">
        <f t="shared" si="739"/>
        <v>12</v>
      </c>
      <c r="AJ963" s="4" t="str">
        <f t="shared" si="740"/>
        <v>1BTL</v>
      </c>
      <c r="AK963" s="4" t="str">
        <f t="shared" si="741"/>
        <v>-1BTL</v>
      </c>
      <c r="AL963" s="4" t="str" cm="1">
        <f t="array" ref="AL963">LEFT(AS963,SUM(LEN(AS963)-LEN(SUBSTITUTE(AS963,{"0";"1";"2";"3";"4";"5";"6";"7";"8";"9"},""))))</f>
        <v>1</v>
      </c>
      <c r="AM963" s="4">
        <f t="shared" si="745"/>
        <v>13</v>
      </c>
      <c r="AN963" s="4" t="b">
        <f>LEFT(AS963,1)=AL963</f>
        <v>1</v>
      </c>
      <c r="AO963" s="4" t="str">
        <f t="shared" si="754"/>
        <v>BTL</v>
      </c>
      <c r="AP963" s="4" t="b">
        <f t="shared" si="746"/>
        <v>1</v>
      </c>
      <c r="AQ963" s="4" t="b">
        <f t="shared" si="742"/>
        <v>0</v>
      </c>
      <c r="AR963" s="5" t="str">
        <f t="shared" si="743"/>
        <v>GOLCO 400ML</v>
      </c>
      <c r="AS963" s="4" t="str">
        <f t="shared" si="744"/>
        <v>1BTL</v>
      </c>
      <c r="AT963" t="s">
        <v>1286</v>
      </c>
      <c r="AU963" s="1" t="s">
        <v>1287</v>
      </c>
      <c r="AV963" s="33" t="str">
        <f t="shared" si="747"/>
        <v>XXXX</v>
      </c>
      <c r="AW963">
        <v>8500</v>
      </c>
      <c r="AX963">
        <v>9000</v>
      </c>
      <c r="AY963">
        <v>7875</v>
      </c>
      <c r="AZ963" t="str">
        <f t="shared" si="752"/>
        <v>8997033410024</v>
      </c>
      <c r="BA963" t="str">
        <f t="shared" si="748"/>
        <v>GOLCO 400ML</v>
      </c>
      <c r="BB963" t="s">
        <v>4417</v>
      </c>
      <c r="BC963" t="s">
        <v>4417</v>
      </c>
      <c r="BD963" s="1"/>
      <c r="BF963" s="9"/>
      <c r="BG963" s="20"/>
      <c r="BH963" s="13"/>
      <c r="BI963" s="15"/>
      <c r="BL963" s="13"/>
      <c r="BM963" s="1"/>
      <c r="BP963" s="1"/>
      <c r="BQ963" s="1"/>
      <c r="BT963" s="13"/>
      <c r="BU963" s="15"/>
      <c r="BV963" s="14"/>
    </row>
    <row r="964" spans="1:74" x14ac:dyDescent="0.25">
      <c r="A964" s="4" t="str">
        <f t="shared" ref="A964:A1027" si="755">IF(IFERROR(SEARCH($A$1,AT964),0)&gt;0,$A$1,"")</f>
        <v/>
      </c>
      <c r="B964" s="4" t="str">
        <f t="shared" ref="B964:B1027" si="756">IF(IFERROR(SEARCH($B$1,AT964),0)&gt;0,$B$1,"")</f>
        <v/>
      </c>
      <c r="C964" s="4" t="str">
        <f t="shared" ref="C964:C1027" si="757">IF(IFERROR(SEARCH($C$1,AT964),0)&gt;0,$C$1,"")</f>
        <v/>
      </c>
      <c r="D964" s="4" t="str">
        <f t="shared" ref="D964:D1027" si="758">IF(IFERROR(SEARCH($D$1,AT964),0)&gt;0,$D$1,"")</f>
        <v>BTL</v>
      </c>
      <c r="E964" s="4" t="str">
        <f t="shared" ref="E964:E1027" si="759">IF(IFERROR(SEARCH($E$1,AT964),0)&gt;0,$E$1,"")</f>
        <v/>
      </c>
      <c r="F964" s="4" t="str">
        <f t="shared" ref="F964:F1027" si="760">IF(IFERROR(SEARCH($F$1,AT964),0)&gt;0,$F$1,"")</f>
        <v/>
      </c>
      <c r="G964" s="4" t="str">
        <f t="shared" ref="G964:G1027" si="761">IF(IFERROR(SEARCH($G$1,AT964),0)&gt;0,$G$1,"")</f>
        <v/>
      </c>
      <c r="H964" s="4" t="str">
        <f t="shared" ref="H964:H1027" si="762">IF(IFERROR(SEARCH($H$1,AT964),0)&gt;0,$H$1,"")</f>
        <v/>
      </c>
      <c r="I964" s="4" t="str">
        <f t="shared" ref="I964:I1027" si="763">IF(IFERROR(SEARCH($I$1,AT964),0)&gt;0,$I$1,"")</f>
        <v/>
      </c>
      <c r="J964" s="4" t="str">
        <f t="shared" ref="J964:J1027" si="764">IF(IFERROR(SEARCH($J$1,AT964),0)&gt;0,$J$1,"")</f>
        <v/>
      </c>
      <c r="K964" s="4" t="str">
        <f t="shared" ref="K964:K1027" si="765">IF(IFERROR(SEARCH($K$1,AT964),0)&gt;0,$K$1,"")</f>
        <v/>
      </c>
      <c r="L964" s="4" t="str">
        <f t="shared" ref="L964:L1027" si="766">IF(IFERROR(SEARCH($L$1,AT964),0)&gt;0,$L$1,"")</f>
        <v/>
      </c>
      <c r="M964" s="4" t="str">
        <f t="shared" ref="M964:M1027" si="767">IF(IFERROR(SEARCH($M$1,AT964),0)&gt;0,$M$1,"")</f>
        <v/>
      </c>
      <c r="N964" s="4" t="str">
        <f t="shared" ref="N964:N1027" si="768">IF(IFERROR(SEARCH($N$1,AT964),0)&gt;0,$N$1,"")</f>
        <v/>
      </c>
      <c r="O964" s="4" t="str">
        <f t="shared" ref="O964:O1027" si="769">IF(IFERROR(SEARCH($O$1,AT964),0)&gt;0,$O$1,"")</f>
        <v>DUS</v>
      </c>
      <c r="P964" s="4" t="str">
        <f t="shared" ref="P964:P1027" si="770">IF(IFERROR(SEARCH($P$1,AT964),0)&gt;0,$P$1,"")</f>
        <v/>
      </c>
      <c r="Q964" s="4" t="str">
        <f t="shared" ref="Q964:Q1027" si="771">IF(IFERROR(SEARCH($Q$1,AT964),0)&gt;0,$Q$1,"")</f>
        <v/>
      </c>
      <c r="R964" s="4" t="str">
        <f t="shared" ref="R964:R1027" si="772">IF(IFERROR(SEARCH($R$1,AT964),0)&gt;0,$R$1,"")</f>
        <v/>
      </c>
      <c r="S964" s="4" t="str">
        <f t="shared" ref="S964:S1027" si="773">IF(IFERROR(SEARCH($S$1,AT964),0)&gt;0,$S$1,"")</f>
        <v/>
      </c>
      <c r="T964" s="4" t="str">
        <f t="shared" ref="T964:T1027" si="774">IF(IFERROR(SEARCH($T$1,AT964),0)&gt;0,$T$1,"")</f>
        <v/>
      </c>
      <c r="U964" s="4" t="str">
        <f t="shared" ref="U964:U1027" si="775">IF(IFERROR(SEARCH($U$1,AT964),0)&gt;0,$U$1,"")</f>
        <v/>
      </c>
      <c r="V964" s="4" t="str">
        <f t="shared" ref="V964:V1027" si="776">IF(IFERROR(SEARCH($V$1,AT964),0)&gt;0,$V$1,"")</f>
        <v/>
      </c>
      <c r="W964" s="4" t="str">
        <f t="shared" ref="W964:W1027" si="777">IF(IFERROR(SEARCH($W$1,AT964),0)&gt;0,$W$1,"")</f>
        <v/>
      </c>
      <c r="X964" s="4" t="str">
        <f t="shared" ref="X964:X1027" si="778">IF(IFERROR(SEARCH($X$1,AT964),0)&gt;0,$X$1,"")</f>
        <v/>
      </c>
      <c r="Y964" s="4">
        <f t="shared" ref="Y964:Y1027" si="779">LEN(B964)+LEN(C964)+LEN(D964)+LEN(E964)+LEN(F964)+LEN(T964)+LEN(G964)+LEN(H964)+LEN(I964)+LEN(J964)+LEN(K964)+LEN(L964)+LEN(M964)+LEN(N964)+LEN(U964)+LEN(O964)+LEN(P964)+LEN(V964)+LEN(A964)+LEN(Q964)+LEN(X964)+LEN(R964)+LEN(W964)+LEN(S964)</f>
        <v>6</v>
      </c>
      <c r="Z964" s="4" t="str">
        <f t="shared" ref="Z964:Z1027" si="780">IF(IFERROR(SEARCH($Z$1,AT964),0)&gt;0,$Z$1,"")</f>
        <v>-</v>
      </c>
      <c r="AA964" s="4" t="str">
        <f t="shared" ref="AA964:AA1027" si="781">IF(IFERROR(SEARCH($AA$1,AT964),0)&gt;0,$AA$1,"")</f>
        <v>/</v>
      </c>
      <c r="AB964" s="4" t="str">
        <f t="shared" ref="AB964:AB1027" si="782">IF(IFERROR(SEARCH($AB$1,AT964),0)&gt;0,$AB$1,"")</f>
        <v/>
      </c>
      <c r="AC964" s="4" t="str">
        <f t="shared" ref="AC964:AC1027" si="783">IF(IFERROR(SEARCH($AC$1,AT964),0)&gt;0,$AC$1,"")</f>
        <v/>
      </c>
      <c r="AD964" s="4" t="str">
        <f t="shared" ref="AD964:AD1027" si="784">IF(IFERROR(SEARCH($AD$1,AT964),0)&gt;0,$AD$1,"")</f>
        <v/>
      </c>
      <c r="AE964" s="4" t="str">
        <f t="shared" ref="AE964:AE1027" si="785">IF(IFERROR(SEARCH($AE$1,AT964),0)&gt;0,$AE$1,"")</f>
        <v/>
      </c>
      <c r="AF964" s="4" t="str" cm="1">
        <f t="array" aca="1" ref="AF964" ca="1">LEFT(AS964,MATCH(FALSE,ISNUMBER(MID(AS964,ROW(INDIRECT("1:"&amp;LEN(AS964)+1)), 1) *1),0) -1)</f>
        <v>24</v>
      </c>
      <c r="AG964" s="4">
        <f t="shared" ref="AG964:AG1027" si="786">LEN(AS964)</f>
        <v>9</v>
      </c>
      <c r="AH964" s="4">
        <f t="shared" ref="AH964:AH1027" si="787">LEN(AT964)</f>
        <v>21</v>
      </c>
      <c r="AI964" s="4">
        <f t="shared" ref="AI964:AI1027" si="788">AH964-AG964</f>
        <v>12</v>
      </c>
      <c r="AJ964" s="4" t="str">
        <f t="shared" ref="AJ964:AJ1027" si="789">RIGHT(AT964,4)</f>
        <v>/DUS</v>
      </c>
      <c r="AK964" s="4" t="str">
        <f t="shared" ref="AK964:AK1027" si="790">RIGHT(AT964,5)</f>
        <v>L/DUS</v>
      </c>
      <c r="AL964" s="4" t="str" cm="1">
        <f t="array" ref="AL964">LEFT(AS964,SUM(LEN(AS964)-LEN(SUBSTITUTE(AS964,{"0";"1";"2";"3";"4";"5";"6";"7";"8";"9"},""))))</f>
        <v>24</v>
      </c>
      <c r="AM964" s="4">
        <f t="shared" si="745"/>
        <v>13</v>
      </c>
      <c r="AN964" s="4" t="b">
        <f>LEFT(AS964,2)=AL964</f>
        <v>1</v>
      </c>
      <c r="AO964" s="4" t="str">
        <f t="shared" si="754"/>
        <v>DUS</v>
      </c>
      <c r="AP964" s="4" t="b">
        <f t="shared" si="746"/>
        <v>1</v>
      </c>
      <c r="AQ964" s="4" t="b">
        <f t="shared" ref="AQ964:AQ1027" si="791">LEFT(AT964,2)=LEFT(AU964,2)</f>
        <v>0</v>
      </c>
      <c r="AR964" s="5" t="str">
        <f t="shared" ref="AR964:AR1027" si="792">LEFT(AT964,(AI964-1))</f>
        <v>GOLCO 400ML</v>
      </c>
      <c r="AS964" s="4" t="str">
        <f t="shared" ref="AS964:AS1027" si="793">IFERROR(RIGHT(AT964,LEN(AT964)-FIND("-",AT964)),1)</f>
        <v>24BTL/DUS</v>
      </c>
      <c r="AT964" t="s">
        <v>1288</v>
      </c>
      <c r="AV964" s="33" t="b">
        <f t="shared" ca="1" si="747"/>
        <v>1</v>
      </c>
      <c r="AW964">
        <v>194000</v>
      </c>
      <c r="AX964">
        <v>194000</v>
      </c>
      <c r="AY964">
        <v>189000</v>
      </c>
      <c r="AZ964" t="str">
        <f t="shared" si="752"/>
        <v>8000000000964</v>
      </c>
      <c r="BA964" t="str">
        <f t="shared" si="748"/>
        <v>GOLCO 400ML</v>
      </c>
      <c r="BB964" t="s">
        <v>4417</v>
      </c>
      <c r="BC964" t="s">
        <v>4417</v>
      </c>
      <c r="BD964" s="1"/>
      <c r="BF964" s="9"/>
      <c r="BG964" s="20"/>
      <c r="BH964" s="13"/>
      <c r="BI964" s="15"/>
      <c r="BL964" s="13"/>
      <c r="BM964" s="1"/>
      <c r="BP964" s="1"/>
      <c r="BQ964" s="1"/>
      <c r="BT964" s="13"/>
      <c r="BU964" s="15"/>
      <c r="BV964" s="14"/>
    </row>
    <row r="965" spans="1:74" x14ac:dyDescent="0.25">
      <c r="A965" s="4" t="str">
        <f t="shared" si="755"/>
        <v/>
      </c>
      <c r="B965" s="4" t="str">
        <f t="shared" si="756"/>
        <v/>
      </c>
      <c r="C965" s="4" t="str">
        <f t="shared" si="757"/>
        <v/>
      </c>
      <c r="D965" s="4" t="str">
        <f t="shared" si="758"/>
        <v/>
      </c>
      <c r="E965" s="4" t="str">
        <f t="shared" si="759"/>
        <v/>
      </c>
      <c r="F965" s="4" t="str">
        <f t="shared" si="760"/>
        <v/>
      </c>
      <c r="G965" s="4" t="str">
        <f t="shared" si="761"/>
        <v/>
      </c>
      <c r="H965" s="4" t="str">
        <f t="shared" si="762"/>
        <v/>
      </c>
      <c r="I965" s="4" t="str">
        <f t="shared" si="763"/>
        <v/>
      </c>
      <c r="J965" s="4" t="str">
        <f t="shared" si="764"/>
        <v>GLS</v>
      </c>
      <c r="K965" s="4" t="str">
        <f t="shared" si="765"/>
        <v/>
      </c>
      <c r="L965" s="4" t="str">
        <f t="shared" si="766"/>
        <v/>
      </c>
      <c r="M965" s="4" t="str">
        <f t="shared" si="767"/>
        <v/>
      </c>
      <c r="N965" s="4" t="str">
        <f t="shared" si="768"/>
        <v/>
      </c>
      <c r="O965" s="4" t="str">
        <f t="shared" si="769"/>
        <v/>
      </c>
      <c r="P965" s="4" t="str">
        <f t="shared" si="770"/>
        <v/>
      </c>
      <c r="Q965" s="4" t="str">
        <f t="shared" si="771"/>
        <v/>
      </c>
      <c r="R965" s="4" t="str">
        <f t="shared" si="772"/>
        <v/>
      </c>
      <c r="S965" s="4" t="str">
        <f t="shared" si="773"/>
        <v/>
      </c>
      <c r="T965" s="4" t="str">
        <f t="shared" si="774"/>
        <v/>
      </c>
      <c r="U965" s="4" t="str">
        <f t="shared" si="775"/>
        <v/>
      </c>
      <c r="V965" s="4" t="str">
        <f t="shared" si="776"/>
        <v/>
      </c>
      <c r="W965" s="4" t="str">
        <f t="shared" si="777"/>
        <v/>
      </c>
      <c r="X965" s="4" t="str">
        <f t="shared" si="778"/>
        <v/>
      </c>
      <c r="Y965" s="4">
        <f t="shared" si="779"/>
        <v>3</v>
      </c>
      <c r="Z965" s="4" t="str">
        <f t="shared" si="780"/>
        <v>-</v>
      </c>
      <c r="AA965" s="4" t="str">
        <f t="shared" si="781"/>
        <v/>
      </c>
      <c r="AB965" s="4" t="str">
        <f t="shared" si="782"/>
        <v/>
      </c>
      <c r="AC965" s="4" t="str">
        <f t="shared" si="783"/>
        <v/>
      </c>
      <c r="AD965" s="4" t="str">
        <f t="shared" si="784"/>
        <v/>
      </c>
      <c r="AE965" s="4" t="str">
        <f t="shared" si="785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786"/>
        <v>4</v>
      </c>
      <c r="AH965" s="4">
        <f t="shared" si="787"/>
        <v>22</v>
      </c>
      <c r="AI965" s="4">
        <f t="shared" si="788"/>
        <v>18</v>
      </c>
      <c r="AJ965" s="4" t="str">
        <f t="shared" si="789"/>
        <v>1GLS</v>
      </c>
      <c r="AK965" s="4" t="str">
        <f t="shared" si="790"/>
        <v>-1GLS</v>
      </c>
      <c r="AL965" s="4" t="str" cm="1">
        <f t="array" ref="AL965">LEFT(AS965,SUM(LEN(AS965)-LEN(SUBSTITUTE(AS965,{"0";"1";"2";"3";"4";"5";"6";"7";"8";"9"},""))))</f>
        <v>1</v>
      </c>
      <c r="AM965" s="4">
        <f t="shared" ref="AM965:AM1028" si="794">LEN(AZ965)</f>
        <v>13</v>
      </c>
      <c r="AN965" s="4" t="b">
        <f>LEFT(AS965,1)=AL965</f>
        <v>1</v>
      </c>
      <c r="AO965" s="4" t="str">
        <f t="shared" si="754"/>
        <v>GLS</v>
      </c>
      <c r="AP965" s="4" t="b">
        <f t="shared" ref="AP965:AP1028" si="795">IF((AR965=AR966)=TRUE,TRUE,IF((AR964=AR965)=TRUE,TRUE,FALSE))</f>
        <v>1</v>
      </c>
      <c r="AQ965" s="4" t="b">
        <f t="shared" si="791"/>
        <v>0</v>
      </c>
      <c r="AR965" s="5" t="str">
        <f t="shared" si="792"/>
        <v>GOLCO GELAS 180ML</v>
      </c>
      <c r="AS965" s="4" t="str">
        <f t="shared" si="793"/>
        <v>1GLS</v>
      </c>
      <c r="AT965" t="s">
        <v>1289</v>
      </c>
      <c r="AU965" s="1" t="s">
        <v>1290</v>
      </c>
      <c r="AV965" s="33" t="str">
        <f t="shared" ref="AV965:AV1028" si="796">IF(IF(IF(AR965=AR966,10,0)+IF(NOT(AO965="DUS")=TRUE,10,0)=20,"XXXX",IF(IF((AF965+1)=2,0,1)+IF(AO965="DUS",1,0)=2,TRUE,""))="",IF(IF(AR965=AR964,10,0)+IF(NOT(AO965="DUS")=TRUE,10,0)=20,"XXXX",IF(IF((AF965+1)=2,0,1)+IF(AO965="DUS",1,0)=2,TRUE,"")),IF(IF(AR965=AR966,10,0)+IF(NOT(AO965="DUS")=TRUE,10,0)=20,"XXXX",IF(IF((AF965+1)=2,0,1)+IF(AO965="DUS",1,0)=2,TRUE,"")))</f>
        <v>XXXX</v>
      </c>
      <c r="AW965">
        <v>6000</v>
      </c>
      <c r="AX965">
        <v>6000</v>
      </c>
      <c r="AY965">
        <v>3125</v>
      </c>
      <c r="AZ965" t="str">
        <f t="shared" si="752"/>
        <v>8997033410512</v>
      </c>
      <c r="BA965" t="str">
        <f t="shared" ref="BA965:BA1028" si="797">AR965</f>
        <v>GOLCO GELAS 180ML</v>
      </c>
      <c r="BB965" t="s">
        <v>4417</v>
      </c>
      <c r="BC965" t="s">
        <v>4417</v>
      </c>
      <c r="BD965" s="1"/>
      <c r="BF965" s="9"/>
      <c r="BG965" s="20"/>
      <c r="BH965" s="13"/>
      <c r="BI965" s="15"/>
      <c r="BL965" s="13"/>
      <c r="BM965" s="1"/>
      <c r="BP965" s="1"/>
      <c r="BQ965" s="1"/>
      <c r="BT965" s="13"/>
      <c r="BU965" s="15"/>
      <c r="BV965" s="14"/>
    </row>
    <row r="966" spans="1:74" x14ac:dyDescent="0.25">
      <c r="A966" s="4" t="str">
        <f t="shared" si="755"/>
        <v/>
      </c>
      <c r="B966" s="4" t="str">
        <f t="shared" si="756"/>
        <v/>
      </c>
      <c r="C966" s="4" t="str">
        <f t="shared" si="757"/>
        <v/>
      </c>
      <c r="D966" s="4" t="str">
        <f t="shared" si="758"/>
        <v/>
      </c>
      <c r="E966" s="4" t="str">
        <f t="shared" si="759"/>
        <v/>
      </c>
      <c r="F966" s="4" t="str">
        <f t="shared" si="760"/>
        <v/>
      </c>
      <c r="G966" s="4" t="str">
        <f t="shared" si="761"/>
        <v/>
      </c>
      <c r="H966" s="4" t="str">
        <f t="shared" si="762"/>
        <v/>
      </c>
      <c r="I966" s="4" t="str">
        <f t="shared" si="763"/>
        <v/>
      </c>
      <c r="J966" s="4" t="str">
        <f t="shared" si="764"/>
        <v>GLS</v>
      </c>
      <c r="K966" s="4" t="str">
        <f t="shared" si="765"/>
        <v/>
      </c>
      <c r="L966" s="4" t="str">
        <f t="shared" si="766"/>
        <v/>
      </c>
      <c r="M966" s="4" t="str">
        <f t="shared" si="767"/>
        <v/>
      </c>
      <c r="N966" s="4" t="str">
        <f t="shared" si="768"/>
        <v/>
      </c>
      <c r="O966" s="4" t="str">
        <f t="shared" si="769"/>
        <v>DUS</v>
      </c>
      <c r="P966" s="4" t="str">
        <f t="shared" si="770"/>
        <v/>
      </c>
      <c r="Q966" s="4" t="str">
        <f t="shared" si="771"/>
        <v/>
      </c>
      <c r="R966" s="4" t="str">
        <f t="shared" si="772"/>
        <v/>
      </c>
      <c r="S966" s="4" t="str">
        <f t="shared" si="773"/>
        <v/>
      </c>
      <c r="T966" s="4" t="str">
        <f t="shared" si="774"/>
        <v/>
      </c>
      <c r="U966" s="4" t="str">
        <f t="shared" si="775"/>
        <v/>
      </c>
      <c r="V966" s="4" t="str">
        <f t="shared" si="776"/>
        <v/>
      </c>
      <c r="W966" s="4" t="str">
        <f t="shared" si="777"/>
        <v/>
      </c>
      <c r="X966" s="4" t="str">
        <f t="shared" si="778"/>
        <v/>
      </c>
      <c r="Y966" s="4">
        <f t="shared" si="779"/>
        <v>6</v>
      </c>
      <c r="Z966" s="4" t="str">
        <f t="shared" si="780"/>
        <v>-</v>
      </c>
      <c r="AA966" s="4" t="str">
        <f t="shared" si="781"/>
        <v>/</v>
      </c>
      <c r="AB966" s="4" t="str">
        <f t="shared" si="782"/>
        <v/>
      </c>
      <c r="AC966" s="4" t="str">
        <f t="shared" si="783"/>
        <v/>
      </c>
      <c r="AD966" s="4" t="str">
        <f t="shared" si="784"/>
        <v/>
      </c>
      <c r="AE966" s="4" t="str">
        <f t="shared" si="785"/>
        <v/>
      </c>
      <c r="AF966" s="4" t="str" cm="1">
        <f t="array" aca="1" ref="AF966" ca="1">LEFT(AS966,MATCH(FALSE,ISNUMBER(MID(AS966,ROW(INDIRECT("1:"&amp;LEN(AS966)+1)), 1) *1),0) -1)</f>
        <v>48</v>
      </c>
      <c r="AG966" s="4">
        <f t="shared" si="786"/>
        <v>9</v>
      </c>
      <c r="AH966" s="4">
        <f t="shared" si="787"/>
        <v>27</v>
      </c>
      <c r="AI966" s="4">
        <f t="shared" si="788"/>
        <v>18</v>
      </c>
      <c r="AJ966" s="4" t="str">
        <f t="shared" si="789"/>
        <v>/DUS</v>
      </c>
      <c r="AK966" s="4" t="str">
        <f t="shared" si="790"/>
        <v>S/DUS</v>
      </c>
      <c r="AL966" s="4" t="str" cm="1">
        <f t="array" ref="AL966">LEFT(AS966,SUM(LEN(AS966)-LEN(SUBSTITUTE(AS966,{"0";"1";"2";"3";"4";"5";"6";"7";"8";"9"},""))))</f>
        <v>48</v>
      </c>
      <c r="AM966" s="4">
        <f t="shared" si="794"/>
        <v>13</v>
      </c>
      <c r="AN966" s="4" t="b">
        <f>LEFT(AS966,2)=AL966</f>
        <v>1</v>
      </c>
      <c r="AO966" s="4" t="str">
        <f t="shared" si="754"/>
        <v>DUS</v>
      </c>
      <c r="AP966" s="4" t="b">
        <f t="shared" si="795"/>
        <v>1</v>
      </c>
      <c r="AQ966" s="4" t="b">
        <f t="shared" si="791"/>
        <v>0</v>
      </c>
      <c r="AR966" s="5" t="str">
        <f t="shared" si="792"/>
        <v>GOLCO GELAS 180ML</v>
      </c>
      <c r="AS966" s="4" t="str">
        <f t="shared" si="793"/>
        <v>48GLS/DUS</v>
      </c>
      <c r="AT966" t="s">
        <v>1291</v>
      </c>
      <c r="AV966" s="33" t="b">
        <f t="shared" ca="1" si="796"/>
        <v>1</v>
      </c>
      <c r="AW966">
        <v>160000</v>
      </c>
      <c r="AX966">
        <v>160000</v>
      </c>
      <c r="AY966">
        <v>150000</v>
      </c>
      <c r="AZ966" t="str">
        <f t="shared" si="752"/>
        <v>8000000000966</v>
      </c>
      <c r="BA966" t="str">
        <f t="shared" si="797"/>
        <v>GOLCO GELAS 180ML</v>
      </c>
      <c r="BB966" t="s">
        <v>4417</v>
      </c>
      <c r="BC966" t="s">
        <v>4417</v>
      </c>
      <c r="BD966" s="1"/>
      <c r="BF966" s="9"/>
      <c r="BG966" s="20"/>
      <c r="BH966" s="13"/>
      <c r="BI966" s="15"/>
      <c r="BL966" s="13"/>
      <c r="BM966" s="1"/>
      <c r="BP966" s="1"/>
      <c r="BQ966" s="1"/>
      <c r="BT966" s="13"/>
      <c r="BU966" s="15"/>
      <c r="BV966" s="14"/>
    </row>
    <row r="967" spans="1:74" x14ac:dyDescent="0.25">
      <c r="A967" s="4" t="str">
        <f t="shared" si="755"/>
        <v/>
      </c>
      <c r="B967" s="4" t="str">
        <f t="shared" si="756"/>
        <v/>
      </c>
      <c r="C967" s="4" t="str">
        <f t="shared" si="757"/>
        <v/>
      </c>
      <c r="D967" s="4" t="str">
        <f t="shared" si="758"/>
        <v/>
      </c>
      <c r="E967" s="4" t="str">
        <f t="shared" si="759"/>
        <v/>
      </c>
      <c r="F967" s="4" t="str">
        <f t="shared" si="760"/>
        <v/>
      </c>
      <c r="G967" s="4" t="str">
        <f t="shared" si="761"/>
        <v/>
      </c>
      <c r="H967" s="4" t="str">
        <f t="shared" si="762"/>
        <v/>
      </c>
      <c r="I967" s="4" t="str">
        <f t="shared" si="763"/>
        <v/>
      </c>
      <c r="J967" s="4" t="str">
        <f t="shared" si="764"/>
        <v/>
      </c>
      <c r="K967" s="4" t="str">
        <f t="shared" si="765"/>
        <v/>
      </c>
      <c r="L967" s="4" t="str">
        <f t="shared" si="766"/>
        <v/>
      </c>
      <c r="M967" s="4" t="str">
        <f t="shared" si="767"/>
        <v/>
      </c>
      <c r="N967" s="4" t="str">
        <f t="shared" si="768"/>
        <v/>
      </c>
      <c r="O967" s="4" t="str">
        <f t="shared" si="769"/>
        <v/>
      </c>
      <c r="P967" s="4" t="str">
        <f t="shared" si="770"/>
        <v/>
      </c>
      <c r="Q967" s="4" t="str">
        <f t="shared" si="771"/>
        <v/>
      </c>
      <c r="R967" s="4" t="str">
        <f t="shared" si="772"/>
        <v/>
      </c>
      <c r="S967" s="4" t="str">
        <f t="shared" si="773"/>
        <v/>
      </c>
      <c r="T967" s="4" t="str">
        <f t="shared" si="774"/>
        <v>PACK</v>
      </c>
      <c r="U967" s="4" t="str">
        <f t="shared" si="775"/>
        <v/>
      </c>
      <c r="V967" s="4" t="str">
        <f t="shared" si="776"/>
        <v/>
      </c>
      <c r="W967" s="4" t="str">
        <f t="shared" si="777"/>
        <v/>
      </c>
      <c r="X967" s="4" t="str">
        <f t="shared" si="778"/>
        <v/>
      </c>
      <c r="Y967" s="4">
        <f t="shared" si="779"/>
        <v>4</v>
      </c>
      <c r="Z967" s="4" t="str">
        <f t="shared" si="780"/>
        <v>-</v>
      </c>
      <c r="AA967" s="4" t="str">
        <f t="shared" si="781"/>
        <v/>
      </c>
      <c r="AB967" s="4" t="str">
        <f t="shared" si="782"/>
        <v/>
      </c>
      <c r="AC967" s="4" t="str">
        <f t="shared" si="783"/>
        <v/>
      </c>
      <c r="AD967" s="4" t="str">
        <f t="shared" si="784"/>
        <v/>
      </c>
      <c r="AE967" s="4" t="str">
        <f t="shared" si="785"/>
        <v/>
      </c>
      <c r="AF967" s="4" t="str" cm="1">
        <f t="array" aca="1" ref="AF967" ca="1">LEFT(AS967,MATCH(FALSE,ISNUMBER(MID(AS967,ROW(INDIRECT("1:"&amp;LEN(AS967)+1)), 1) *1),0) -1)</f>
        <v>1</v>
      </c>
      <c r="AG967" s="4">
        <f t="shared" si="786"/>
        <v>5</v>
      </c>
      <c r="AH967" s="4">
        <f t="shared" si="787"/>
        <v>16</v>
      </c>
      <c r="AI967" s="4">
        <f t="shared" si="788"/>
        <v>11</v>
      </c>
      <c r="AJ967" s="4" t="str">
        <f t="shared" si="789"/>
        <v>PACK</v>
      </c>
      <c r="AK967" s="4" t="str">
        <f t="shared" si="790"/>
        <v>1PACK</v>
      </c>
      <c r="AL967" s="4" t="str" cm="1">
        <f t="array" ref="AL967">LEFT(AS967,SUM(LEN(AS967)-LEN(SUBSTITUTE(AS967,{"0";"1";"2";"3";"4";"5";"6";"7";"8";"9"},""))))</f>
        <v>1</v>
      </c>
      <c r="AM967" s="4">
        <f t="shared" si="794"/>
        <v>13</v>
      </c>
      <c r="AN967" s="4" t="b">
        <f>LEFT(AS967,1)=AL967</f>
        <v>1</v>
      </c>
      <c r="AO967" s="4" t="str">
        <f>RIGHT(AJ967,4)</f>
        <v>PACK</v>
      </c>
      <c r="AP967" s="4" t="b">
        <f t="shared" si="795"/>
        <v>0</v>
      </c>
      <c r="AQ967" s="4" t="b">
        <f t="shared" si="791"/>
        <v>0</v>
      </c>
      <c r="AR967" s="5" t="str">
        <f t="shared" si="792"/>
        <v>GOLD ARIES</v>
      </c>
      <c r="AS967" s="4" t="str">
        <f t="shared" si="793"/>
        <v>1PACK</v>
      </c>
      <c r="AT967" t="s">
        <v>5070</v>
      </c>
      <c r="AV967" s="33" t="str">
        <f t="shared" ca="1" si="796"/>
        <v/>
      </c>
      <c r="AW967">
        <v>9000</v>
      </c>
      <c r="AX967">
        <v>9000</v>
      </c>
      <c r="AY967">
        <v>8125</v>
      </c>
      <c r="AZ967" t="str">
        <f t="shared" si="752"/>
        <v>8000000000967</v>
      </c>
      <c r="BA967" t="str">
        <f t="shared" si="797"/>
        <v>GOLD ARIES</v>
      </c>
      <c r="BB967" t="s">
        <v>4417</v>
      </c>
      <c r="BC967" t="s">
        <v>4417</v>
      </c>
      <c r="BD967" s="1"/>
      <c r="BF967" s="9"/>
      <c r="BG967" s="20"/>
      <c r="BH967" s="13"/>
      <c r="BI967" s="15"/>
      <c r="BL967" s="13"/>
      <c r="BM967" s="1"/>
      <c r="BP967" s="1"/>
      <c r="BQ967" s="1"/>
      <c r="BT967" s="13"/>
      <c r="BU967" s="15"/>
      <c r="BV967" s="14"/>
    </row>
    <row r="968" spans="1:74" x14ac:dyDescent="0.25">
      <c r="A968" s="4" t="str">
        <f t="shared" si="755"/>
        <v/>
      </c>
      <c r="B968" s="4" t="str">
        <f t="shared" si="756"/>
        <v/>
      </c>
      <c r="C968" s="4" t="str">
        <f t="shared" si="757"/>
        <v/>
      </c>
      <c r="D968" s="4" t="str">
        <f t="shared" si="758"/>
        <v/>
      </c>
      <c r="E968" s="4" t="str">
        <f t="shared" si="759"/>
        <v/>
      </c>
      <c r="F968" s="4" t="str">
        <f t="shared" si="760"/>
        <v/>
      </c>
      <c r="G968" s="4" t="str">
        <f t="shared" si="761"/>
        <v/>
      </c>
      <c r="H968" s="4" t="str">
        <f t="shared" si="762"/>
        <v/>
      </c>
      <c r="I968" s="4" t="str">
        <f t="shared" si="763"/>
        <v/>
      </c>
      <c r="J968" s="4" t="str">
        <f t="shared" si="764"/>
        <v/>
      </c>
      <c r="K968" s="4" t="str">
        <f t="shared" si="765"/>
        <v/>
      </c>
      <c r="L968" s="4" t="str">
        <f t="shared" si="766"/>
        <v/>
      </c>
      <c r="M968" s="4" t="str">
        <f t="shared" si="767"/>
        <v>TPL</v>
      </c>
      <c r="N968" s="4" t="str">
        <f t="shared" si="768"/>
        <v/>
      </c>
      <c r="O968" s="4" t="str">
        <f t="shared" si="769"/>
        <v/>
      </c>
      <c r="P968" s="4" t="str">
        <f t="shared" si="770"/>
        <v/>
      </c>
      <c r="Q968" s="4" t="str">
        <f t="shared" si="771"/>
        <v>BTR</v>
      </c>
      <c r="R968" s="4" t="str">
        <f t="shared" si="772"/>
        <v/>
      </c>
      <c r="S968" s="4" t="str">
        <f t="shared" si="773"/>
        <v/>
      </c>
      <c r="T968" s="4" t="str">
        <f t="shared" si="774"/>
        <v/>
      </c>
      <c r="U968" s="4" t="str">
        <f t="shared" si="775"/>
        <v/>
      </c>
      <c r="V968" s="4" t="str">
        <f t="shared" si="776"/>
        <v/>
      </c>
      <c r="W968" s="4" t="str">
        <f t="shared" si="777"/>
        <v/>
      </c>
      <c r="X968" s="4" t="str">
        <f t="shared" si="778"/>
        <v/>
      </c>
      <c r="Y968" s="4">
        <f t="shared" si="779"/>
        <v>6</v>
      </c>
      <c r="Z968" s="4" t="str">
        <f t="shared" si="780"/>
        <v>-</v>
      </c>
      <c r="AA968" s="4" t="str">
        <f t="shared" si="781"/>
        <v>/</v>
      </c>
      <c r="AB968" s="4" t="str">
        <f t="shared" si="782"/>
        <v/>
      </c>
      <c r="AC968" s="4" t="str">
        <f t="shared" si="783"/>
        <v/>
      </c>
      <c r="AD968" s="4" t="str">
        <f t="shared" si="784"/>
        <v/>
      </c>
      <c r="AE968" s="4" t="str">
        <f t="shared" si="785"/>
        <v/>
      </c>
      <c r="AF968" s="4" t="str" cm="1">
        <f t="array" aca="1" ref="AF968" ca="1">LEFT(AS968,MATCH(FALSE,ISNUMBER(MID(AS968,ROW(INDIRECT("1:"&amp;LEN(AS968)+1)), 1) *1),0) -1)</f>
        <v>200</v>
      </c>
      <c r="AG968" s="4">
        <f t="shared" si="786"/>
        <v>10</v>
      </c>
      <c r="AH968" s="4">
        <f t="shared" si="787"/>
        <v>30</v>
      </c>
      <c r="AI968" s="4">
        <f t="shared" si="788"/>
        <v>20</v>
      </c>
      <c r="AJ968" s="4" t="str">
        <f t="shared" si="789"/>
        <v>/TPL</v>
      </c>
      <c r="AK968" s="4" t="str">
        <f t="shared" si="790"/>
        <v>R/TPL</v>
      </c>
      <c r="AL968" s="4" t="str" cm="1">
        <f t="array" ref="AL968">LEFT(AS968,SUM(LEN(AS968)-LEN(SUBSTITUTE(AS968,{"0";"1";"2";"3";"4";"5";"6";"7";"8";"9"},""))))</f>
        <v>200</v>
      </c>
      <c r="AM968" s="4">
        <f t="shared" si="794"/>
        <v>13</v>
      </c>
      <c r="AN968" s="4" t="b">
        <f>LEFT(AS968,3)=AL968</f>
        <v>1</v>
      </c>
      <c r="AO968" s="4" t="str">
        <f t="shared" ref="AO968:AO977" si="798">RIGHT(AJ968,3)</f>
        <v>TPL</v>
      </c>
      <c r="AP968" s="4" t="b">
        <f t="shared" si="795"/>
        <v>0</v>
      </c>
      <c r="AQ968" s="4" t="b">
        <f t="shared" si="791"/>
        <v>0</v>
      </c>
      <c r="AR968" s="5" t="str">
        <f t="shared" si="792"/>
        <v>GOLD COIN CHOCOLATE</v>
      </c>
      <c r="AS968" s="4" t="str">
        <f t="shared" si="793"/>
        <v>200BTR/TPL</v>
      </c>
      <c r="AT968" t="s">
        <v>1292</v>
      </c>
      <c r="AU968" s="1" t="s">
        <v>1293</v>
      </c>
      <c r="AV968" s="33" t="str">
        <f t="shared" ca="1" si="796"/>
        <v/>
      </c>
      <c r="AW968">
        <v>45000</v>
      </c>
      <c r="AX968">
        <v>45000</v>
      </c>
      <c r="AY968">
        <v>41777</v>
      </c>
      <c r="AZ968" t="str">
        <f t="shared" si="752"/>
        <v>6950580401039</v>
      </c>
      <c r="BA968" t="str">
        <f t="shared" si="797"/>
        <v>GOLD COIN CHOCOLATE</v>
      </c>
      <c r="BB968" t="s">
        <v>4417</v>
      </c>
      <c r="BC968" t="s">
        <v>4417</v>
      </c>
      <c r="BD968" s="1"/>
      <c r="BF968" s="9"/>
      <c r="BG968" s="20"/>
      <c r="BH968" s="13"/>
      <c r="BI968" s="15"/>
      <c r="BL968" s="13"/>
      <c r="BM968" s="1"/>
      <c r="BP968" s="1"/>
      <c r="BQ968" s="1"/>
      <c r="BT968" s="13"/>
      <c r="BU968" s="15"/>
      <c r="BV968" s="14"/>
    </row>
    <row r="969" spans="1:74" x14ac:dyDescent="0.25">
      <c r="A969" s="4" t="str">
        <f t="shared" si="755"/>
        <v/>
      </c>
      <c r="B969" s="4" t="str">
        <f t="shared" si="756"/>
        <v/>
      </c>
      <c r="C969" s="4" t="str">
        <f t="shared" si="757"/>
        <v/>
      </c>
      <c r="D969" s="4" t="str">
        <f t="shared" si="758"/>
        <v>BTL</v>
      </c>
      <c r="E969" s="4" t="str">
        <f t="shared" si="759"/>
        <v/>
      </c>
      <c r="F969" s="4" t="str">
        <f t="shared" si="760"/>
        <v/>
      </c>
      <c r="G969" s="4" t="str">
        <f t="shared" si="761"/>
        <v/>
      </c>
      <c r="H969" s="4" t="str">
        <f t="shared" si="762"/>
        <v/>
      </c>
      <c r="I969" s="4" t="str">
        <f t="shared" si="763"/>
        <v/>
      </c>
      <c r="J969" s="4" t="str">
        <f t="shared" si="764"/>
        <v/>
      </c>
      <c r="K969" s="4" t="str">
        <f t="shared" si="765"/>
        <v/>
      </c>
      <c r="L969" s="4" t="str">
        <f t="shared" si="766"/>
        <v/>
      </c>
      <c r="M969" s="4" t="str">
        <f t="shared" si="767"/>
        <v/>
      </c>
      <c r="N969" s="4" t="str">
        <f t="shared" si="768"/>
        <v/>
      </c>
      <c r="O969" s="4" t="str">
        <f t="shared" si="769"/>
        <v>DUS</v>
      </c>
      <c r="P969" s="4" t="str">
        <f t="shared" si="770"/>
        <v/>
      </c>
      <c r="Q969" s="4" t="str">
        <f t="shared" si="771"/>
        <v/>
      </c>
      <c r="R969" s="4" t="str">
        <f t="shared" si="772"/>
        <v/>
      </c>
      <c r="S969" s="4" t="str">
        <f t="shared" si="773"/>
        <v/>
      </c>
      <c r="T969" s="4" t="str">
        <f t="shared" si="774"/>
        <v/>
      </c>
      <c r="U969" s="4" t="str">
        <f t="shared" si="775"/>
        <v/>
      </c>
      <c r="V969" s="4" t="str">
        <f t="shared" si="776"/>
        <v/>
      </c>
      <c r="W969" s="4" t="str">
        <f t="shared" si="777"/>
        <v/>
      </c>
      <c r="X969" s="4" t="str">
        <f t="shared" si="778"/>
        <v/>
      </c>
      <c r="Y969" s="4">
        <f t="shared" si="779"/>
        <v>6</v>
      </c>
      <c r="Z969" s="4" t="str">
        <f t="shared" si="780"/>
        <v>-</v>
      </c>
      <c r="AA969" s="4" t="str">
        <f t="shared" si="781"/>
        <v>/</v>
      </c>
      <c r="AB969" s="4" t="str">
        <f t="shared" si="782"/>
        <v/>
      </c>
      <c r="AC969" s="4" t="str">
        <f t="shared" si="783"/>
        <v/>
      </c>
      <c r="AD969" s="4" t="str">
        <f t="shared" si="784"/>
        <v/>
      </c>
      <c r="AE969" s="4" t="str">
        <f t="shared" si="785"/>
        <v/>
      </c>
      <c r="AF969" s="4" t="str" cm="1">
        <f t="array" aca="1" ref="AF969" ca="1">LEFT(AS969,MATCH(FALSE,ISNUMBER(MID(AS969,ROW(INDIRECT("1:"&amp;LEN(AS969)+1)), 1) *1),0) -1)</f>
        <v>12</v>
      </c>
      <c r="AG969" s="4">
        <f t="shared" si="786"/>
        <v>9</v>
      </c>
      <c r="AH969" s="4">
        <f t="shared" si="787"/>
        <v>33</v>
      </c>
      <c r="AI969" s="4">
        <f t="shared" si="788"/>
        <v>24</v>
      </c>
      <c r="AJ969" s="4" t="str">
        <f t="shared" si="789"/>
        <v>/DUS</v>
      </c>
      <c r="AK969" s="4" t="str">
        <f t="shared" si="790"/>
        <v>L/DUS</v>
      </c>
      <c r="AL969" s="4" t="str" cm="1">
        <f t="array" ref="AL969">LEFT(AS969,SUM(LEN(AS969)-LEN(SUBSTITUTE(AS969,{"0";"1";"2";"3";"4";"5";"6";"7";"8";"9"},""))))</f>
        <v>12</v>
      </c>
      <c r="AM969" s="4">
        <f t="shared" si="794"/>
        <v>13</v>
      </c>
      <c r="AN969" s="4" t="b">
        <f>LEFT(AS969,2)=AL969</f>
        <v>1</v>
      </c>
      <c r="AO969" s="4" t="str">
        <f t="shared" si="798"/>
        <v>DUS</v>
      </c>
      <c r="AP969" s="4" t="b">
        <f t="shared" si="795"/>
        <v>1</v>
      </c>
      <c r="AQ969" s="4" t="b">
        <f t="shared" si="791"/>
        <v>0</v>
      </c>
      <c r="AR969" s="5" t="str">
        <f t="shared" si="792"/>
        <v>GOLDA DOLCE LATTE 200ML</v>
      </c>
      <c r="AS969" s="4" t="str">
        <f t="shared" si="793"/>
        <v>12BTL/DUS</v>
      </c>
      <c r="AT969" t="s">
        <v>1294</v>
      </c>
      <c r="AV969" s="33" t="b">
        <f t="shared" ca="1" si="796"/>
        <v>1</v>
      </c>
      <c r="AW969">
        <v>31000</v>
      </c>
      <c r="AX969">
        <v>31000</v>
      </c>
      <c r="AY969">
        <v>29300</v>
      </c>
      <c r="AZ969" t="str">
        <f t="shared" si="752"/>
        <v>8000000000969</v>
      </c>
      <c r="BA969" t="str">
        <f t="shared" si="797"/>
        <v>GOLDA DOLCE LATTE 200ML</v>
      </c>
      <c r="BB969" t="s">
        <v>4417</v>
      </c>
      <c r="BC969" t="s">
        <v>4417</v>
      </c>
      <c r="BD969" s="1"/>
      <c r="BF969" s="9"/>
      <c r="BG969" s="20"/>
      <c r="BH969" s="13"/>
      <c r="BI969" s="15"/>
      <c r="BL969" s="13"/>
      <c r="BM969" s="1"/>
      <c r="BP969" s="1"/>
      <c r="BQ969" s="1"/>
      <c r="BT969" s="13"/>
      <c r="BU969" s="15"/>
      <c r="BV969" s="14"/>
    </row>
    <row r="970" spans="1:74" x14ac:dyDescent="0.25">
      <c r="A970" s="4" t="str">
        <f t="shared" si="755"/>
        <v/>
      </c>
      <c r="B970" s="4" t="str">
        <f t="shared" si="756"/>
        <v/>
      </c>
      <c r="C970" s="4" t="str">
        <f t="shared" si="757"/>
        <v/>
      </c>
      <c r="D970" s="4" t="str">
        <f t="shared" si="758"/>
        <v>BTL</v>
      </c>
      <c r="E970" s="4" t="str">
        <f t="shared" si="759"/>
        <v/>
      </c>
      <c r="F970" s="4" t="str">
        <f t="shared" si="760"/>
        <v/>
      </c>
      <c r="G970" s="4" t="str">
        <f t="shared" si="761"/>
        <v/>
      </c>
      <c r="H970" s="4" t="str">
        <f t="shared" si="762"/>
        <v/>
      </c>
      <c r="I970" s="4" t="str">
        <f t="shared" si="763"/>
        <v/>
      </c>
      <c r="J970" s="4" t="str">
        <f t="shared" si="764"/>
        <v/>
      </c>
      <c r="K970" s="4" t="str">
        <f t="shared" si="765"/>
        <v/>
      </c>
      <c r="L970" s="4" t="str">
        <f t="shared" si="766"/>
        <v/>
      </c>
      <c r="M970" s="4" t="str">
        <f t="shared" si="767"/>
        <v/>
      </c>
      <c r="N970" s="4" t="str">
        <f t="shared" si="768"/>
        <v/>
      </c>
      <c r="O970" s="4" t="str">
        <f t="shared" si="769"/>
        <v/>
      </c>
      <c r="P970" s="4" t="str">
        <f t="shared" si="770"/>
        <v/>
      </c>
      <c r="Q970" s="4" t="str">
        <f t="shared" si="771"/>
        <v/>
      </c>
      <c r="R970" s="4" t="str">
        <f t="shared" si="772"/>
        <v/>
      </c>
      <c r="S970" s="4" t="str">
        <f t="shared" si="773"/>
        <v/>
      </c>
      <c r="T970" s="4" t="str">
        <f t="shared" si="774"/>
        <v/>
      </c>
      <c r="U970" s="4" t="str">
        <f t="shared" si="775"/>
        <v/>
      </c>
      <c r="V970" s="4" t="str">
        <f t="shared" si="776"/>
        <v/>
      </c>
      <c r="W970" s="4" t="str">
        <f t="shared" si="777"/>
        <v/>
      </c>
      <c r="X970" s="4" t="str">
        <f t="shared" si="778"/>
        <v/>
      </c>
      <c r="Y970" s="4">
        <f t="shared" si="779"/>
        <v>3</v>
      </c>
      <c r="Z970" s="4" t="str">
        <f t="shared" si="780"/>
        <v>-</v>
      </c>
      <c r="AA970" s="4" t="str">
        <f t="shared" si="781"/>
        <v/>
      </c>
      <c r="AB970" s="4" t="str">
        <f t="shared" si="782"/>
        <v/>
      </c>
      <c r="AC970" s="4" t="str">
        <f t="shared" si="783"/>
        <v/>
      </c>
      <c r="AD970" s="4" t="str">
        <f t="shared" si="784"/>
        <v/>
      </c>
      <c r="AE970" s="4" t="str">
        <f t="shared" si="785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786"/>
        <v>4</v>
      </c>
      <c r="AH970" s="4">
        <f t="shared" si="787"/>
        <v>28</v>
      </c>
      <c r="AI970" s="4">
        <f t="shared" si="788"/>
        <v>24</v>
      </c>
      <c r="AJ970" s="4" t="str">
        <f t="shared" si="789"/>
        <v>1BTL</v>
      </c>
      <c r="AK970" s="4" t="str">
        <f t="shared" si="790"/>
        <v>-1BTL</v>
      </c>
      <c r="AL970" s="4" t="str" cm="1">
        <f t="array" ref="AL970">LEFT(AS970,SUM(LEN(AS970)-LEN(SUBSTITUTE(AS970,{"0";"1";"2";"3";"4";"5";"6";"7";"8";"9"},""))))</f>
        <v>1</v>
      </c>
      <c r="AM970" s="4">
        <f t="shared" si="794"/>
        <v>13</v>
      </c>
      <c r="AN970" s="4" t="b">
        <f t="shared" ref="AN970:AN977" si="799">LEFT(AS970,1)=AL970</f>
        <v>1</v>
      </c>
      <c r="AO970" s="4" t="str">
        <f t="shared" si="798"/>
        <v>BTL</v>
      </c>
      <c r="AP970" s="4" t="b">
        <f t="shared" si="795"/>
        <v>1</v>
      </c>
      <c r="AQ970" s="4" t="b">
        <f t="shared" si="791"/>
        <v>0</v>
      </c>
      <c r="AR970" s="5" t="str">
        <f t="shared" si="792"/>
        <v>GOLDA DOLCE LATTE 200ML</v>
      </c>
      <c r="AS970" s="4" t="str">
        <f t="shared" si="793"/>
        <v>1BTL</v>
      </c>
      <c r="AT970" t="s">
        <v>1295</v>
      </c>
      <c r="AU970" s="1" t="s">
        <v>1296</v>
      </c>
      <c r="AV970" s="33" t="str">
        <f t="shared" ca="1" si="796"/>
        <v>XXXX</v>
      </c>
      <c r="AW970">
        <v>2700</v>
      </c>
      <c r="AX970">
        <v>3500</v>
      </c>
      <c r="AY970">
        <v>2441</v>
      </c>
      <c r="AZ970" t="str">
        <f t="shared" si="752"/>
        <v>8998866201841</v>
      </c>
      <c r="BA970" t="str">
        <f t="shared" si="797"/>
        <v>GOLDA DOLCE LATTE 200ML</v>
      </c>
      <c r="BB970" t="s">
        <v>4417</v>
      </c>
      <c r="BC970" t="s">
        <v>4417</v>
      </c>
      <c r="BD970" s="1"/>
      <c r="BF970" s="9"/>
      <c r="BG970" s="20"/>
      <c r="BH970" s="13"/>
      <c r="BI970" s="15"/>
      <c r="BL970" s="13"/>
      <c r="BM970" s="1"/>
      <c r="BP970" s="1"/>
      <c r="BQ970" s="1"/>
      <c r="BT970" s="13"/>
      <c r="BU970" s="15"/>
      <c r="BV970" s="14"/>
    </row>
    <row r="971" spans="1:74" x14ac:dyDescent="0.25">
      <c r="A971" s="4" t="str">
        <f t="shared" si="755"/>
        <v/>
      </c>
      <c r="B971" s="4" t="str">
        <f t="shared" si="756"/>
        <v/>
      </c>
      <c r="C971" s="4" t="str">
        <f t="shared" si="757"/>
        <v/>
      </c>
      <c r="D971" s="4" t="str">
        <f t="shared" si="758"/>
        <v/>
      </c>
      <c r="E971" s="4" t="str">
        <f t="shared" si="759"/>
        <v/>
      </c>
      <c r="F971" s="4" t="str">
        <f t="shared" si="760"/>
        <v/>
      </c>
      <c r="G971" s="4" t="str">
        <f t="shared" si="761"/>
        <v/>
      </c>
      <c r="H971" s="4" t="str">
        <f t="shared" si="762"/>
        <v/>
      </c>
      <c r="I971" s="4" t="str">
        <f t="shared" si="763"/>
        <v/>
      </c>
      <c r="J971" s="4" t="str">
        <f t="shared" si="764"/>
        <v/>
      </c>
      <c r="K971" s="4" t="str">
        <f t="shared" si="765"/>
        <v/>
      </c>
      <c r="L971" s="4" t="str">
        <f t="shared" si="766"/>
        <v/>
      </c>
      <c r="M971" s="4" t="str">
        <f t="shared" si="767"/>
        <v>TPL</v>
      </c>
      <c r="N971" s="4" t="str">
        <f t="shared" si="768"/>
        <v/>
      </c>
      <c r="O971" s="4" t="str">
        <f t="shared" si="769"/>
        <v/>
      </c>
      <c r="P971" s="4" t="str">
        <f t="shared" si="770"/>
        <v/>
      </c>
      <c r="Q971" s="4" t="str">
        <f t="shared" si="771"/>
        <v/>
      </c>
      <c r="R971" s="4" t="str">
        <f t="shared" si="772"/>
        <v/>
      </c>
      <c r="S971" s="4" t="str">
        <f t="shared" si="773"/>
        <v/>
      </c>
      <c r="T971" s="4" t="str">
        <f t="shared" si="774"/>
        <v/>
      </c>
      <c r="U971" s="4" t="str">
        <f t="shared" si="775"/>
        <v/>
      </c>
      <c r="V971" s="4" t="str">
        <f t="shared" si="776"/>
        <v/>
      </c>
      <c r="W971" s="4" t="str">
        <f t="shared" si="777"/>
        <v/>
      </c>
      <c r="X971" s="4" t="str">
        <f t="shared" si="778"/>
        <v/>
      </c>
      <c r="Y971" s="4">
        <f t="shared" si="779"/>
        <v>3</v>
      </c>
      <c r="Z971" s="4" t="str">
        <f t="shared" si="780"/>
        <v>-</v>
      </c>
      <c r="AA971" s="4" t="str">
        <f t="shared" si="781"/>
        <v/>
      </c>
      <c r="AB971" s="4" t="str">
        <f t="shared" si="782"/>
        <v/>
      </c>
      <c r="AC971" s="4" t="str">
        <f t="shared" si="783"/>
        <v/>
      </c>
      <c r="AD971" s="4" t="str">
        <f t="shared" si="784"/>
        <v/>
      </c>
      <c r="AE971" s="4" t="str">
        <f t="shared" si="785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786"/>
        <v>4</v>
      </c>
      <c r="AH971" s="4">
        <f t="shared" si="787"/>
        <v>16</v>
      </c>
      <c r="AI971" s="4">
        <f t="shared" si="788"/>
        <v>12</v>
      </c>
      <c r="AJ971" s="4" t="str">
        <f t="shared" si="789"/>
        <v>1TPL</v>
      </c>
      <c r="AK971" s="4" t="str">
        <f t="shared" si="790"/>
        <v>-1TPL</v>
      </c>
      <c r="AL971" s="4" t="str" cm="1">
        <f t="array" ref="AL971">LEFT(AS971,SUM(LEN(AS971)-LEN(SUBSTITUTE(AS971,{"0";"1";"2";"3";"4";"5";"6";"7";"8";"9"},""))))</f>
        <v>1</v>
      </c>
      <c r="AM971" s="4">
        <f t="shared" si="794"/>
        <v>13</v>
      </c>
      <c r="AN971" s="4" t="b">
        <f t="shared" si="799"/>
        <v>1</v>
      </c>
      <c r="AO971" s="4" t="str">
        <f t="shared" si="798"/>
        <v>TPL</v>
      </c>
      <c r="AP971" s="4" t="b">
        <f t="shared" si="795"/>
        <v>0</v>
      </c>
      <c r="AQ971" s="4" t="b">
        <f t="shared" si="791"/>
        <v>0</v>
      </c>
      <c r="AR971" s="5" t="str">
        <f t="shared" si="792"/>
        <v>GOLDEN BELL</v>
      </c>
      <c r="AS971" s="4" t="str">
        <f t="shared" si="793"/>
        <v>1TPL</v>
      </c>
      <c r="AT971" t="s">
        <v>1297</v>
      </c>
      <c r="AU971" s="1" t="s">
        <v>1298</v>
      </c>
      <c r="AV971" s="33" t="str">
        <f t="shared" ca="1" si="796"/>
        <v/>
      </c>
      <c r="AW971">
        <v>18000</v>
      </c>
      <c r="AX971">
        <v>18000</v>
      </c>
      <c r="AY971">
        <v>15498</v>
      </c>
      <c r="AZ971" t="str">
        <f t="shared" si="752"/>
        <v>8995125701340</v>
      </c>
      <c r="BA971" t="str">
        <f t="shared" si="797"/>
        <v>GOLDEN BELL</v>
      </c>
      <c r="BB971" t="s">
        <v>4417</v>
      </c>
      <c r="BC971" t="s">
        <v>4417</v>
      </c>
      <c r="BD971" s="1"/>
      <c r="BF971" s="9"/>
      <c r="BG971" s="20"/>
      <c r="BH971" s="13"/>
      <c r="BI971" s="15"/>
      <c r="BL971" s="13"/>
      <c r="BM971" s="1"/>
      <c r="BP971" s="1"/>
      <c r="BQ971" s="1"/>
      <c r="BT971" s="13"/>
      <c r="BU971" s="15"/>
      <c r="BV971" s="14"/>
    </row>
    <row r="972" spans="1:74" x14ac:dyDescent="0.25">
      <c r="A972" s="4" t="str">
        <f t="shared" si="755"/>
        <v/>
      </c>
      <c r="B972" s="4" t="str">
        <f t="shared" si="756"/>
        <v>PCS</v>
      </c>
      <c r="C972" s="4" t="str">
        <f t="shared" si="757"/>
        <v/>
      </c>
      <c r="D972" s="4" t="str">
        <f t="shared" si="758"/>
        <v/>
      </c>
      <c r="E972" s="4" t="str">
        <f t="shared" si="759"/>
        <v/>
      </c>
      <c r="F972" s="4" t="str">
        <f t="shared" si="760"/>
        <v/>
      </c>
      <c r="G972" s="4" t="str">
        <f t="shared" si="761"/>
        <v/>
      </c>
      <c r="H972" s="4" t="str">
        <f t="shared" si="762"/>
        <v/>
      </c>
      <c r="I972" s="4" t="str">
        <f t="shared" si="763"/>
        <v/>
      </c>
      <c r="J972" s="4" t="str">
        <f t="shared" si="764"/>
        <v/>
      </c>
      <c r="K972" s="4" t="str">
        <f t="shared" si="765"/>
        <v/>
      </c>
      <c r="L972" s="4" t="str">
        <f t="shared" si="766"/>
        <v/>
      </c>
      <c r="M972" s="4" t="str">
        <f t="shared" si="767"/>
        <v/>
      </c>
      <c r="N972" s="4" t="str">
        <f t="shared" si="768"/>
        <v/>
      </c>
      <c r="O972" s="4" t="str">
        <f t="shared" si="769"/>
        <v/>
      </c>
      <c r="P972" s="4" t="str">
        <f t="shared" si="770"/>
        <v/>
      </c>
      <c r="Q972" s="4" t="str">
        <f t="shared" si="771"/>
        <v/>
      </c>
      <c r="R972" s="4" t="str">
        <f t="shared" si="772"/>
        <v/>
      </c>
      <c r="S972" s="4" t="str">
        <f t="shared" si="773"/>
        <v/>
      </c>
      <c r="T972" s="4" t="str">
        <f t="shared" si="774"/>
        <v/>
      </c>
      <c r="U972" s="4" t="str">
        <f t="shared" si="775"/>
        <v/>
      </c>
      <c r="V972" s="4" t="str">
        <f t="shared" si="776"/>
        <v/>
      </c>
      <c r="W972" s="4" t="str">
        <f t="shared" si="777"/>
        <v/>
      </c>
      <c r="X972" s="4" t="str">
        <f t="shared" si="778"/>
        <v/>
      </c>
      <c r="Y972" s="4">
        <f t="shared" si="779"/>
        <v>3</v>
      </c>
      <c r="Z972" s="4" t="str">
        <f t="shared" si="780"/>
        <v>-</v>
      </c>
      <c r="AA972" s="4" t="str">
        <f t="shared" si="781"/>
        <v/>
      </c>
      <c r="AB972" s="4" t="str">
        <f t="shared" si="782"/>
        <v/>
      </c>
      <c r="AC972" s="4" t="str">
        <f t="shared" si="783"/>
        <v/>
      </c>
      <c r="AD972" s="4" t="str">
        <f t="shared" si="784"/>
        <v/>
      </c>
      <c r="AE972" s="4" t="str">
        <f t="shared" si="785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786"/>
        <v>4</v>
      </c>
      <c r="AH972" s="4">
        <f t="shared" si="787"/>
        <v>17</v>
      </c>
      <c r="AI972" s="4">
        <f t="shared" si="788"/>
        <v>13</v>
      </c>
      <c r="AJ972" s="4" t="str">
        <f t="shared" si="789"/>
        <v>1PCS</v>
      </c>
      <c r="AK972" s="4" t="str">
        <f t="shared" si="790"/>
        <v>-1PCS</v>
      </c>
      <c r="AL972" s="4" t="str" cm="1">
        <f t="array" ref="AL972">LEFT(AS972,SUM(LEN(AS972)-LEN(SUBSTITUTE(AS972,{"0";"1";"2";"3";"4";"5";"6";"7";"8";"9"},""))))</f>
        <v>1</v>
      </c>
      <c r="AM972" s="4">
        <f t="shared" si="794"/>
        <v>13</v>
      </c>
      <c r="AN972" s="4" t="b">
        <f t="shared" si="799"/>
        <v>1</v>
      </c>
      <c r="AO972" s="4" t="str">
        <f t="shared" si="798"/>
        <v>PCS</v>
      </c>
      <c r="AP972" s="4" t="b">
        <f t="shared" si="795"/>
        <v>0</v>
      </c>
      <c r="AQ972" s="4" t="b">
        <f t="shared" si="791"/>
        <v>0</v>
      </c>
      <c r="AR972" s="5" t="str">
        <f t="shared" si="792"/>
        <v>GOLIATH BIRU</v>
      </c>
      <c r="AS972" s="4" t="str">
        <f t="shared" si="793"/>
        <v>1PCS</v>
      </c>
      <c r="AT972" t="s">
        <v>1299</v>
      </c>
      <c r="AU972" s="1" t="s">
        <v>1300</v>
      </c>
      <c r="AV972" s="33" t="str">
        <f t="shared" ca="1" si="796"/>
        <v/>
      </c>
      <c r="AW972">
        <v>9000</v>
      </c>
      <c r="AX972">
        <v>9000</v>
      </c>
      <c r="AY972">
        <v>8571</v>
      </c>
      <c r="AZ972" t="str">
        <f t="shared" si="752"/>
        <v>8994705042989</v>
      </c>
      <c r="BA972" t="str">
        <f t="shared" si="797"/>
        <v>GOLIATH BIRU</v>
      </c>
      <c r="BB972" t="s">
        <v>4417</v>
      </c>
      <c r="BC972" t="s">
        <v>4417</v>
      </c>
      <c r="BD972" s="1"/>
      <c r="BF972" s="9"/>
      <c r="BG972" s="20"/>
      <c r="BH972" s="13"/>
      <c r="BI972" s="15"/>
      <c r="BL972" s="13"/>
      <c r="BM972" s="1"/>
      <c r="BP972" s="1"/>
      <c r="BQ972" s="1"/>
      <c r="BT972" s="13"/>
      <c r="BU972" s="15"/>
      <c r="BV972" s="14"/>
    </row>
    <row r="973" spans="1:74" x14ac:dyDescent="0.25">
      <c r="A973" s="4" t="str">
        <f t="shared" si="755"/>
        <v/>
      </c>
      <c r="B973" s="4" t="str">
        <f t="shared" si="756"/>
        <v>PCS</v>
      </c>
      <c r="C973" s="4" t="str">
        <f t="shared" si="757"/>
        <v/>
      </c>
      <c r="D973" s="4" t="str">
        <f t="shared" si="758"/>
        <v/>
      </c>
      <c r="E973" s="4" t="str">
        <f t="shared" si="759"/>
        <v/>
      </c>
      <c r="F973" s="4" t="str">
        <f t="shared" si="760"/>
        <v/>
      </c>
      <c r="G973" s="4" t="str">
        <f t="shared" si="761"/>
        <v/>
      </c>
      <c r="H973" s="4" t="str">
        <f t="shared" si="762"/>
        <v/>
      </c>
      <c r="I973" s="4" t="str">
        <f t="shared" si="763"/>
        <v/>
      </c>
      <c r="J973" s="4" t="str">
        <f t="shared" si="764"/>
        <v/>
      </c>
      <c r="K973" s="4" t="str">
        <f t="shared" si="765"/>
        <v/>
      </c>
      <c r="L973" s="4" t="str">
        <f t="shared" si="766"/>
        <v/>
      </c>
      <c r="M973" s="4" t="str">
        <f t="shared" si="767"/>
        <v/>
      </c>
      <c r="N973" s="4" t="str">
        <f t="shared" si="768"/>
        <v/>
      </c>
      <c r="O973" s="4" t="str">
        <f t="shared" si="769"/>
        <v/>
      </c>
      <c r="P973" s="4" t="str">
        <f t="shared" si="770"/>
        <v/>
      </c>
      <c r="Q973" s="4" t="str">
        <f t="shared" si="771"/>
        <v/>
      </c>
      <c r="R973" s="4" t="str">
        <f t="shared" si="772"/>
        <v/>
      </c>
      <c r="S973" s="4" t="str">
        <f t="shared" si="773"/>
        <v/>
      </c>
      <c r="T973" s="4" t="str">
        <f t="shared" si="774"/>
        <v/>
      </c>
      <c r="U973" s="4" t="str">
        <f t="shared" si="775"/>
        <v/>
      </c>
      <c r="V973" s="4" t="str">
        <f t="shared" si="776"/>
        <v/>
      </c>
      <c r="W973" s="4" t="str">
        <f t="shared" si="777"/>
        <v/>
      </c>
      <c r="X973" s="4" t="str">
        <f t="shared" si="778"/>
        <v/>
      </c>
      <c r="Y973" s="4">
        <f t="shared" si="779"/>
        <v>3</v>
      </c>
      <c r="Z973" s="4" t="str">
        <f t="shared" si="780"/>
        <v>-</v>
      </c>
      <c r="AA973" s="4" t="str">
        <f t="shared" si="781"/>
        <v/>
      </c>
      <c r="AB973" s="4" t="str">
        <f t="shared" si="782"/>
        <v/>
      </c>
      <c r="AC973" s="4" t="str">
        <f t="shared" si="783"/>
        <v/>
      </c>
      <c r="AD973" s="4" t="str">
        <f t="shared" si="784"/>
        <v/>
      </c>
      <c r="AE973" s="4" t="str">
        <f t="shared" si="785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786"/>
        <v>4</v>
      </c>
      <c r="AH973" s="4">
        <f t="shared" si="787"/>
        <v>19</v>
      </c>
      <c r="AI973" s="4">
        <f t="shared" si="788"/>
        <v>15</v>
      </c>
      <c r="AJ973" s="4" t="str">
        <f t="shared" si="789"/>
        <v>1PCS</v>
      </c>
      <c r="AK973" s="4" t="str">
        <f t="shared" si="790"/>
        <v>-1PCS</v>
      </c>
      <c r="AL973" s="4" t="str" cm="1">
        <f t="array" ref="AL973">LEFT(AS973,SUM(LEN(AS973)-LEN(SUBSTITUTE(AS973,{"0";"1";"2";"3";"4";"5";"6";"7";"8";"9"},""))))</f>
        <v>1</v>
      </c>
      <c r="AM973" s="4">
        <f t="shared" si="794"/>
        <v>13</v>
      </c>
      <c r="AN973" s="4" t="b">
        <f t="shared" si="799"/>
        <v>1</v>
      </c>
      <c r="AO973" s="4" t="str">
        <f t="shared" si="798"/>
        <v>PCS</v>
      </c>
      <c r="AP973" s="4" t="b">
        <f t="shared" si="795"/>
        <v>0</v>
      </c>
      <c r="AQ973" s="4" t="b">
        <f t="shared" si="791"/>
        <v>0</v>
      </c>
      <c r="AR973" s="5" t="str">
        <f t="shared" si="792"/>
        <v>GOLIATH KUNING</v>
      </c>
      <c r="AS973" s="4" t="str">
        <f t="shared" si="793"/>
        <v>1PCS</v>
      </c>
      <c r="AT973" t="s">
        <v>1301</v>
      </c>
      <c r="AU973" s="1" t="s">
        <v>1302</v>
      </c>
      <c r="AV973" s="33" t="str">
        <f t="shared" ca="1" si="796"/>
        <v/>
      </c>
      <c r="AW973">
        <v>8000</v>
      </c>
      <c r="AX973">
        <v>8000</v>
      </c>
      <c r="AY973">
        <v>6857</v>
      </c>
      <c r="AZ973" t="str">
        <f t="shared" si="752"/>
        <v>8994705044105</v>
      </c>
      <c r="BA973" t="str">
        <f t="shared" si="797"/>
        <v>GOLIATH KUNING</v>
      </c>
      <c r="BB973" t="s">
        <v>4417</v>
      </c>
      <c r="BC973" t="s">
        <v>4417</v>
      </c>
      <c r="BD973" s="1"/>
      <c r="BF973" s="9"/>
      <c r="BG973" s="20"/>
      <c r="BH973" s="13"/>
      <c r="BI973" s="15"/>
      <c r="BL973" s="13"/>
      <c r="BM973" s="1"/>
      <c r="BP973" s="1"/>
      <c r="BQ973" s="1"/>
      <c r="BT973" s="13"/>
      <c r="BU973" s="15"/>
      <c r="BV973" s="14"/>
    </row>
    <row r="974" spans="1:74" x14ac:dyDescent="0.25">
      <c r="A974" s="4" t="str">
        <f t="shared" si="755"/>
        <v/>
      </c>
      <c r="B974" s="4" t="str">
        <f t="shared" si="756"/>
        <v/>
      </c>
      <c r="C974" s="4" t="str">
        <f t="shared" si="757"/>
        <v/>
      </c>
      <c r="D974" s="4" t="str">
        <f t="shared" si="758"/>
        <v/>
      </c>
      <c r="E974" s="4" t="str">
        <f t="shared" si="759"/>
        <v/>
      </c>
      <c r="F974" s="4" t="str">
        <f t="shared" si="760"/>
        <v>RTG</v>
      </c>
      <c r="G974" s="4" t="str">
        <f t="shared" si="761"/>
        <v/>
      </c>
      <c r="H974" s="4" t="str">
        <f t="shared" si="762"/>
        <v/>
      </c>
      <c r="I974" s="4" t="str">
        <f t="shared" si="763"/>
        <v/>
      </c>
      <c r="J974" s="4" t="str">
        <f t="shared" si="764"/>
        <v/>
      </c>
      <c r="K974" s="4" t="str">
        <f t="shared" si="765"/>
        <v/>
      </c>
      <c r="L974" s="4" t="str">
        <f t="shared" si="766"/>
        <v/>
      </c>
      <c r="M974" s="4" t="str">
        <f t="shared" si="767"/>
        <v/>
      </c>
      <c r="N974" s="4" t="str">
        <f t="shared" si="768"/>
        <v/>
      </c>
      <c r="O974" s="4" t="str">
        <f t="shared" si="769"/>
        <v/>
      </c>
      <c r="P974" s="4" t="str">
        <f t="shared" si="770"/>
        <v/>
      </c>
      <c r="Q974" s="4" t="str">
        <f t="shared" si="771"/>
        <v/>
      </c>
      <c r="R974" s="4" t="str">
        <f t="shared" si="772"/>
        <v/>
      </c>
      <c r="S974" s="4" t="str">
        <f t="shared" si="773"/>
        <v/>
      </c>
      <c r="T974" s="4" t="str">
        <f t="shared" si="774"/>
        <v/>
      </c>
      <c r="U974" s="4" t="str">
        <f t="shared" si="775"/>
        <v/>
      </c>
      <c r="V974" s="4" t="str">
        <f t="shared" si="776"/>
        <v/>
      </c>
      <c r="W974" s="4" t="str">
        <f t="shared" si="777"/>
        <v/>
      </c>
      <c r="X974" s="4" t="str">
        <f t="shared" si="778"/>
        <v/>
      </c>
      <c r="Y974" s="4">
        <f t="shared" si="779"/>
        <v>3</v>
      </c>
      <c r="Z974" s="4" t="str">
        <f t="shared" si="780"/>
        <v>-</v>
      </c>
      <c r="AA974" s="4" t="str">
        <f t="shared" si="781"/>
        <v/>
      </c>
      <c r="AB974" s="4" t="str">
        <f t="shared" si="782"/>
        <v/>
      </c>
      <c r="AC974" s="4" t="str">
        <f t="shared" si="783"/>
        <v/>
      </c>
      <c r="AD974" s="4" t="str">
        <f t="shared" si="784"/>
        <v/>
      </c>
      <c r="AE974" s="4" t="str">
        <f t="shared" si="785"/>
        <v/>
      </c>
      <c r="AF974" s="4" t="str" cm="1">
        <f t="array" aca="1" ref="AF974" ca="1">LEFT(AS974,MATCH(FALSE,ISNUMBER(MID(AS974,ROW(INDIRECT("1:"&amp;LEN(AS974)+1)), 1) *1),0) -1)</f>
        <v>1</v>
      </c>
      <c r="AG974" s="4">
        <f t="shared" si="786"/>
        <v>4</v>
      </c>
      <c r="AH974" s="4">
        <f t="shared" si="787"/>
        <v>32</v>
      </c>
      <c r="AI974" s="4">
        <f t="shared" si="788"/>
        <v>28</v>
      </c>
      <c r="AJ974" s="4" t="str">
        <f t="shared" si="789"/>
        <v>1RTG</v>
      </c>
      <c r="AK974" s="4" t="str">
        <f t="shared" si="790"/>
        <v>-1RTG</v>
      </c>
      <c r="AL974" s="4" t="str" cm="1">
        <f t="array" ref="AL974">LEFT(AS974,SUM(LEN(AS974)-LEN(SUBSTITUTE(AS974,{"0";"1";"2";"3";"4";"5";"6";"7";"8";"9"},""))))</f>
        <v>1</v>
      </c>
      <c r="AM974" s="4">
        <f t="shared" si="794"/>
        <v>13</v>
      </c>
      <c r="AN974" s="4" t="b">
        <f t="shared" si="799"/>
        <v>1</v>
      </c>
      <c r="AO974" s="4" t="str">
        <f t="shared" si="798"/>
        <v>RTG</v>
      </c>
      <c r="AP974" s="4" t="b">
        <f t="shared" si="795"/>
        <v>0</v>
      </c>
      <c r="AQ974" s="4" t="b">
        <f t="shared" si="791"/>
        <v>0</v>
      </c>
      <c r="AR974" s="5" t="str">
        <f t="shared" si="792"/>
        <v>GOOD DAY FREEZE CHOC ORANGE</v>
      </c>
      <c r="AS974" s="4" t="str">
        <f t="shared" si="793"/>
        <v>1RTG</v>
      </c>
      <c r="AT974" t="s">
        <v>1303</v>
      </c>
      <c r="AU974" s="1" t="s">
        <v>1304</v>
      </c>
      <c r="AV974" s="33" t="str">
        <f t="shared" ca="1" si="796"/>
        <v/>
      </c>
      <c r="AW974">
        <v>21000</v>
      </c>
      <c r="AX974">
        <v>21000</v>
      </c>
      <c r="AY974">
        <v>19600</v>
      </c>
      <c r="AZ974" t="str">
        <f t="shared" si="752"/>
        <v>8991002103634</v>
      </c>
      <c r="BA974" t="str">
        <f t="shared" si="797"/>
        <v>GOOD DAY FREEZE CHOC ORANGE</v>
      </c>
      <c r="BB974" t="s">
        <v>4417</v>
      </c>
      <c r="BC974" t="s">
        <v>4417</v>
      </c>
      <c r="BD974" s="1"/>
      <c r="BF974" s="9"/>
      <c r="BG974" s="20"/>
      <c r="BH974" s="13"/>
      <c r="BI974" s="15"/>
      <c r="BL974" s="13"/>
      <c r="BM974" s="1"/>
      <c r="BP974" s="1"/>
      <c r="BQ974" s="1"/>
      <c r="BT974" s="13"/>
      <c r="BU974" s="15"/>
      <c r="BV974" s="14"/>
    </row>
    <row r="975" spans="1:74" x14ac:dyDescent="0.25">
      <c r="A975" s="4" t="str">
        <f t="shared" si="755"/>
        <v/>
      </c>
      <c r="B975" s="4" t="str">
        <f t="shared" si="756"/>
        <v/>
      </c>
      <c r="C975" s="4" t="str">
        <f t="shared" si="757"/>
        <v/>
      </c>
      <c r="D975" s="4" t="str">
        <f t="shared" si="758"/>
        <v/>
      </c>
      <c r="E975" s="4" t="str">
        <f t="shared" si="759"/>
        <v/>
      </c>
      <c r="F975" s="4" t="str">
        <f t="shared" si="760"/>
        <v>RTG</v>
      </c>
      <c r="G975" s="4" t="str">
        <f t="shared" si="761"/>
        <v/>
      </c>
      <c r="H975" s="4" t="str">
        <f t="shared" si="762"/>
        <v/>
      </c>
      <c r="I975" s="4" t="str">
        <f t="shared" si="763"/>
        <v/>
      </c>
      <c r="J975" s="4" t="str">
        <f t="shared" si="764"/>
        <v/>
      </c>
      <c r="K975" s="4" t="str">
        <f t="shared" si="765"/>
        <v/>
      </c>
      <c r="L975" s="4" t="str">
        <f t="shared" si="766"/>
        <v/>
      </c>
      <c r="M975" s="4" t="str">
        <f t="shared" si="767"/>
        <v/>
      </c>
      <c r="N975" s="4" t="str">
        <f t="shared" si="768"/>
        <v/>
      </c>
      <c r="O975" s="4" t="str">
        <f t="shared" si="769"/>
        <v/>
      </c>
      <c r="P975" s="4" t="str">
        <f t="shared" si="770"/>
        <v/>
      </c>
      <c r="Q975" s="4" t="str">
        <f t="shared" si="771"/>
        <v/>
      </c>
      <c r="R975" s="4" t="str">
        <f t="shared" si="772"/>
        <v/>
      </c>
      <c r="S975" s="4" t="str">
        <f t="shared" si="773"/>
        <v/>
      </c>
      <c r="T975" s="4" t="str">
        <f t="shared" si="774"/>
        <v/>
      </c>
      <c r="U975" s="4" t="str">
        <f t="shared" si="775"/>
        <v/>
      </c>
      <c r="V975" s="4" t="str">
        <f t="shared" si="776"/>
        <v/>
      </c>
      <c r="W975" s="4" t="str">
        <f t="shared" si="777"/>
        <v/>
      </c>
      <c r="X975" s="4" t="str">
        <f t="shared" si="778"/>
        <v/>
      </c>
      <c r="Y975" s="4">
        <f t="shared" si="779"/>
        <v>3</v>
      </c>
      <c r="Z975" s="4" t="str">
        <f t="shared" si="780"/>
        <v>-</v>
      </c>
      <c r="AA975" s="4" t="str">
        <f t="shared" si="781"/>
        <v/>
      </c>
      <c r="AB975" s="4" t="str">
        <f t="shared" si="782"/>
        <v/>
      </c>
      <c r="AC975" s="4" t="str">
        <f t="shared" si="783"/>
        <v/>
      </c>
      <c r="AD975" s="4" t="str">
        <f t="shared" si="784"/>
        <v/>
      </c>
      <c r="AE975" s="4" t="str">
        <f t="shared" si="785"/>
        <v/>
      </c>
      <c r="AF975" s="4" t="str" cm="1">
        <f t="array" aca="1" ref="AF975" ca="1">LEFT(AS975,MATCH(FALSE,ISNUMBER(MID(AS975,ROW(INDIRECT("1:"&amp;LEN(AS975)+1)), 1) *1),0) -1)</f>
        <v>1</v>
      </c>
      <c r="AG975" s="4">
        <f t="shared" si="786"/>
        <v>4</v>
      </c>
      <c r="AH975" s="4">
        <f t="shared" si="787"/>
        <v>34</v>
      </c>
      <c r="AI975" s="4">
        <f t="shared" si="788"/>
        <v>30</v>
      </c>
      <c r="AJ975" s="4" t="str">
        <f t="shared" si="789"/>
        <v>1RTG</v>
      </c>
      <c r="AK975" s="4" t="str">
        <f t="shared" si="790"/>
        <v>-1RTG</v>
      </c>
      <c r="AL975" s="4" t="str" cm="1">
        <f t="array" ref="AL975">LEFT(AS975,SUM(LEN(AS975)-LEN(SUBSTITUTE(AS975,{"0";"1";"2";"3";"4";"5";"6";"7";"8";"9"},""))))</f>
        <v>1</v>
      </c>
      <c r="AM975" s="4">
        <f t="shared" si="794"/>
        <v>13</v>
      </c>
      <c r="AN975" s="4" t="b">
        <f t="shared" si="799"/>
        <v>1</v>
      </c>
      <c r="AO975" s="4" t="str">
        <f t="shared" si="798"/>
        <v>RTG</v>
      </c>
      <c r="AP975" s="4" t="b">
        <f t="shared" si="795"/>
        <v>0</v>
      </c>
      <c r="AQ975" s="4" t="b">
        <f t="shared" si="791"/>
        <v>0</v>
      </c>
      <c r="AR975" s="5" t="str">
        <f t="shared" si="792"/>
        <v>GOOD DAY FREEZE COOKIES CREAM</v>
      </c>
      <c r="AS975" s="4" t="str">
        <f t="shared" si="793"/>
        <v>1RTG</v>
      </c>
      <c r="AT975" t="s">
        <v>4838</v>
      </c>
      <c r="AU975" s="1" t="s">
        <v>1305</v>
      </c>
      <c r="AV975" s="33" t="str">
        <f t="shared" ca="1" si="796"/>
        <v/>
      </c>
      <c r="AW975">
        <v>21000</v>
      </c>
      <c r="AX975">
        <v>21000</v>
      </c>
      <c r="AY975">
        <v>19122</v>
      </c>
      <c r="AZ975" t="str">
        <f t="shared" si="752"/>
        <v>8991002113886</v>
      </c>
      <c r="BA975" t="str">
        <f t="shared" si="797"/>
        <v>GOOD DAY FREEZE COOKIES CREAM</v>
      </c>
      <c r="BB975" t="s">
        <v>4417</v>
      </c>
      <c r="BC975" t="s">
        <v>4417</v>
      </c>
      <c r="BD975" s="1"/>
      <c r="BF975" s="9"/>
      <c r="BG975" s="20"/>
      <c r="BH975" s="13"/>
      <c r="BI975" s="15"/>
      <c r="BL975" s="13"/>
      <c r="BM975" s="1"/>
      <c r="BP975" s="1"/>
      <c r="BQ975" s="1"/>
      <c r="BT975" s="13"/>
      <c r="BU975" s="15"/>
      <c r="BV975" s="14"/>
    </row>
    <row r="976" spans="1:74" x14ac:dyDescent="0.25">
      <c r="A976" s="4" t="str">
        <f t="shared" si="755"/>
        <v/>
      </c>
      <c r="B976" s="4" t="str">
        <f t="shared" si="756"/>
        <v/>
      </c>
      <c r="C976" s="4" t="str">
        <f t="shared" si="757"/>
        <v/>
      </c>
      <c r="D976" s="4" t="str">
        <f t="shared" si="758"/>
        <v/>
      </c>
      <c r="E976" s="4" t="str">
        <f t="shared" si="759"/>
        <v/>
      </c>
      <c r="F976" s="4" t="str">
        <f t="shared" si="760"/>
        <v>RTG</v>
      </c>
      <c r="G976" s="4" t="str">
        <f t="shared" si="761"/>
        <v/>
      </c>
      <c r="H976" s="4" t="str">
        <f t="shared" si="762"/>
        <v/>
      </c>
      <c r="I976" s="4" t="str">
        <f t="shared" si="763"/>
        <v/>
      </c>
      <c r="J976" s="4" t="str">
        <f t="shared" si="764"/>
        <v/>
      </c>
      <c r="K976" s="4" t="str">
        <f t="shared" si="765"/>
        <v/>
      </c>
      <c r="L976" s="4" t="str">
        <f t="shared" si="766"/>
        <v/>
      </c>
      <c r="M976" s="4" t="str">
        <f t="shared" si="767"/>
        <v/>
      </c>
      <c r="N976" s="4" t="str">
        <f t="shared" si="768"/>
        <v/>
      </c>
      <c r="O976" s="4" t="str">
        <f t="shared" si="769"/>
        <v/>
      </c>
      <c r="P976" s="4" t="str">
        <f t="shared" si="770"/>
        <v/>
      </c>
      <c r="Q976" s="4" t="str">
        <f t="shared" si="771"/>
        <v/>
      </c>
      <c r="R976" s="4" t="str">
        <f t="shared" si="772"/>
        <v/>
      </c>
      <c r="S976" s="4" t="str">
        <f t="shared" si="773"/>
        <v/>
      </c>
      <c r="T976" s="4" t="str">
        <f t="shared" si="774"/>
        <v/>
      </c>
      <c r="U976" s="4" t="str">
        <f t="shared" si="775"/>
        <v/>
      </c>
      <c r="V976" s="4" t="str">
        <f t="shared" si="776"/>
        <v/>
      </c>
      <c r="W976" s="4" t="str">
        <f t="shared" si="777"/>
        <v/>
      </c>
      <c r="X976" s="4" t="str">
        <f t="shared" si="778"/>
        <v/>
      </c>
      <c r="Y976" s="4">
        <f t="shared" si="779"/>
        <v>3</v>
      </c>
      <c r="Z976" s="4" t="str">
        <f t="shared" si="780"/>
        <v>-</v>
      </c>
      <c r="AA976" s="4" t="str">
        <f t="shared" si="781"/>
        <v/>
      </c>
      <c r="AB976" s="4" t="str">
        <f t="shared" si="782"/>
        <v/>
      </c>
      <c r="AC976" s="4" t="str">
        <f t="shared" si="783"/>
        <v/>
      </c>
      <c r="AD976" s="4" t="str">
        <f t="shared" si="784"/>
        <v/>
      </c>
      <c r="AE976" s="4" t="str">
        <f t="shared" si="785"/>
        <v/>
      </c>
      <c r="AF976" s="4" t="str" cm="1">
        <f t="array" aca="1" ref="AF976" ca="1">LEFT(AS976,MATCH(FALSE,ISNUMBER(MID(AS976,ROW(INDIRECT("1:"&amp;LEN(AS976)+1)), 1) *1),0) -1)</f>
        <v>1</v>
      </c>
      <c r="AG976" s="4">
        <f t="shared" si="786"/>
        <v>4</v>
      </c>
      <c r="AH976" s="4">
        <f t="shared" si="787"/>
        <v>29</v>
      </c>
      <c r="AI976" s="4">
        <f t="shared" si="788"/>
        <v>25</v>
      </c>
      <c r="AJ976" s="4" t="str">
        <f t="shared" si="789"/>
        <v>1RTG</v>
      </c>
      <c r="AK976" s="4" t="str">
        <f t="shared" si="790"/>
        <v>-1RTG</v>
      </c>
      <c r="AL976" s="4" t="str" cm="1">
        <f t="array" ref="AL976">LEFT(AS976,SUM(LEN(AS976)-LEN(SUBSTITUTE(AS976,{"0";"1";"2";"3";"4";"5";"6";"7";"8";"9"},""))))</f>
        <v>1</v>
      </c>
      <c r="AM976" s="4">
        <f t="shared" si="794"/>
        <v>13</v>
      </c>
      <c r="AN976" s="4" t="b">
        <f t="shared" si="799"/>
        <v>1</v>
      </c>
      <c r="AO976" s="4" t="str">
        <f t="shared" si="798"/>
        <v>RTG</v>
      </c>
      <c r="AP976" s="4" t="b">
        <f t="shared" si="795"/>
        <v>0</v>
      </c>
      <c r="AQ976" s="4" t="b">
        <f t="shared" si="791"/>
        <v>0</v>
      </c>
      <c r="AR976" s="5" t="str">
        <f t="shared" si="792"/>
        <v>GOOD DAY FREEZE HAZELNUT</v>
      </c>
      <c r="AS976" s="4" t="str">
        <f t="shared" si="793"/>
        <v>1RTG</v>
      </c>
      <c r="AT976" t="s">
        <v>4839</v>
      </c>
      <c r="AU976" s="1" t="s">
        <v>1306</v>
      </c>
      <c r="AV976" s="33" t="str">
        <f t="shared" ca="1" si="796"/>
        <v/>
      </c>
      <c r="AW976">
        <v>21000</v>
      </c>
      <c r="AX976">
        <v>21000</v>
      </c>
      <c r="AY976">
        <v>19112</v>
      </c>
      <c r="AZ976" t="str">
        <f t="shared" si="752"/>
        <v>9891002113640</v>
      </c>
      <c r="BA976" t="str">
        <f t="shared" si="797"/>
        <v>GOOD DAY FREEZE HAZELNUT</v>
      </c>
      <c r="BB976" t="s">
        <v>4417</v>
      </c>
      <c r="BC976" t="s">
        <v>4417</v>
      </c>
      <c r="BD976" s="1"/>
      <c r="BF976" s="9"/>
      <c r="BG976" s="20"/>
      <c r="BH976" s="13"/>
      <c r="BI976" s="15"/>
      <c r="BL976" s="13"/>
      <c r="BM976" s="1"/>
      <c r="BP976" s="1"/>
      <c r="BQ976" s="1"/>
      <c r="BT976" s="13"/>
      <c r="BU976" s="15"/>
      <c r="BV976" s="14"/>
    </row>
    <row r="977" spans="1:74" x14ac:dyDescent="0.25">
      <c r="A977" s="4" t="str">
        <f t="shared" si="755"/>
        <v/>
      </c>
      <c r="B977" s="4" t="str">
        <f t="shared" si="756"/>
        <v/>
      </c>
      <c r="C977" s="4" t="str">
        <f t="shared" si="757"/>
        <v/>
      </c>
      <c r="D977" s="4" t="str">
        <f t="shared" si="758"/>
        <v/>
      </c>
      <c r="E977" s="4" t="str">
        <f t="shared" si="759"/>
        <v/>
      </c>
      <c r="F977" s="4" t="str">
        <f t="shared" si="760"/>
        <v>RTG</v>
      </c>
      <c r="G977" s="4" t="str">
        <f t="shared" si="761"/>
        <v/>
      </c>
      <c r="H977" s="4" t="str">
        <f t="shared" si="762"/>
        <v/>
      </c>
      <c r="I977" s="4" t="str">
        <f t="shared" si="763"/>
        <v/>
      </c>
      <c r="J977" s="4" t="str">
        <f t="shared" si="764"/>
        <v/>
      </c>
      <c r="K977" s="4" t="str">
        <f t="shared" si="765"/>
        <v/>
      </c>
      <c r="L977" s="4" t="str">
        <f t="shared" si="766"/>
        <v/>
      </c>
      <c r="M977" s="4" t="str">
        <f t="shared" si="767"/>
        <v/>
      </c>
      <c r="N977" s="4" t="str">
        <f t="shared" si="768"/>
        <v/>
      </c>
      <c r="O977" s="4" t="str">
        <f t="shared" si="769"/>
        <v/>
      </c>
      <c r="P977" s="4" t="str">
        <f t="shared" si="770"/>
        <v/>
      </c>
      <c r="Q977" s="4" t="str">
        <f t="shared" si="771"/>
        <v/>
      </c>
      <c r="R977" s="4" t="str">
        <f t="shared" si="772"/>
        <v/>
      </c>
      <c r="S977" s="4" t="str">
        <f t="shared" si="773"/>
        <v/>
      </c>
      <c r="T977" s="4" t="str">
        <f t="shared" si="774"/>
        <v/>
      </c>
      <c r="U977" s="4" t="str">
        <f t="shared" si="775"/>
        <v/>
      </c>
      <c r="V977" s="4" t="str">
        <f t="shared" si="776"/>
        <v/>
      </c>
      <c r="W977" s="4" t="str">
        <f t="shared" si="777"/>
        <v/>
      </c>
      <c r="X977" s="4" t="str">
        <f t="shared" si="778"/>
        <v/>
      </c>
      <c r="Y977" s="4">
        <f t="shared" si="779"/>
        <v>3</v>
      </c>
      <c r="Z977" s="4" t="str">
        <f t="shared" si="780"/>
        <v>-</v>
      </c>
      <c r="AA977" s="4" t="str">
        <f t="shared" si="781"/>
        <v/>
      </c>
      <c r="AB977" s="4" t="str">
        <f t="shared" si="782"/>
        <v/>
      </c>
      <c r="AC977" s="4" t="str">
        <f t="shared" si="783"/>
        <v/>
      </c>
      <c r="AD977" s="4" t="str">
        <f t="shared" si="784"/>
        <v/>
      </c>
      <c r="AE977" s="4" t="str">
        <f t="shared" si="785"/>
        <v/>
      </c>
      <c r="AF977" s="4" t="str" cm="1">
        <f t="array" aca="1" ref="AF977" ca="1">LEFT(AS977,MATCH(FALSE,ISNUMBER(MID(AS977,ROW(INDIRECT("1:"&amp;LEN(AS977)+1)), 1) *1),0) -1)</f>
        <v>1</v>
      </c>
      <c r="AG977" s="4">
        <f t="shared" si="786"/>
        <v>4</v>
      </c>
      <c r="AH977" s="4">
        <f t="shared" si="787"/>
        <v>29</v>
      </c>
      <c r="AI977" s="4">
        <f t="shared" si="788"/>
        <v>25</v>
      </c>
      <c r="AJ977" s="4" t="str">
        <f t="shared" si="789"/>
        <v>1RTG</v>
      </c>
      <c r="AK977" s="4" t="str">
        <f t="shared" si="790"/>
        <v>-1RTG</v>
      </c>
      <c r="AL977" s="4" t="str" cm="1">
        <f t="array" ref="AL977">LEFT(AS977,SUM(LEN(AS977)-LEN(SUBSTITUTE(AS977,{"0";"1";"2";"3";"4";"5";"6";"7";"8";"9"},""))))</f>
        <v>1</v>
      </c>
      <c r="AM977" s="4">
        <f t="shared" si="794"/>
        <v>13</v>
      </c>
      <c r="AN977" s="4" t="b">
        <f t="shared" si="799"/>
        <v>1</v>
      </c>
      <c r="AO977" s="4" t="str">
        <f t="shared" si="798"/>
        <v>RTG</v>
      </c>
      <c r="AP977" s="4" t="b">
        <f t="shared" si="795"/>
        <v>0</v>
      </c>
      <c r="AQ977" s="4" t="b">
        <f t="shared" si="791"/>
        <v>0</v>
      </c>
      <c r="AR977" s="5" t="str">
        <f t="shared" si="792"/>
        <v>GOOD DAY FREEZE MOCAFRIO</v>
      </c>
      <c r="AS977" s="4" t="str">
        <f t="shared" si="793"/>
        <v>1RTG</v>
      </c>
      <c r="AT977" t="s">
        <v>1307</v>
      </c>
      <c r="AU977" s="1" t="s">
        <v>1308</v>
      </c>
      <c r="AV977" s="33" t="str">
        <f t="shared" ca="1" si="796"/>
        <v/>
      </c>
      <c r="AW977">
        <v>21000</v>
      </c>
      <c r="AX977">
        <v>21000</v>
      </c>
      <c r="AY977">
        <v>19650</v>
      </c>
      <c r="AZ977" t="str">
        <f t="shared" si="752"/>
        <v>8991002103733</v>
      </c>
      <c r="BA977" t="str">
        <f t="shared" si="797"/>
        <v>GOOD DAY FREEZE MOCAFRIO</v>
      </c>
      <c r="BB977" t="s">
        <v>4417</v>
      </c>
      <c r="BC977" t="s">
        <v>4417</v>
      </c>
      <c r="BD977" s="1"/>
      <c r="BF977" s="9"/>
      <c r="BG977" s="20"/>
      <c r="BH977" s="13"/>
      <c r="BI977" s="15"/>
      <c r="BL977" s="13"/>
      <c r="BM977" s="1"/>
      <c r="BP977" s="1"/>
      <c r="BQ977" s="1"/>
      <c r="BT977" s="13"/>
      <c r="BU977" s="15"/>
      <c r="BV977" s="14"/>
    </row>
    <row r="978" spans="1:74" x14ac:dyDescent="0.25">
      <c r="A978" s="4" t="str">
        <f t="shared" si="755"/>
        <v/>
      </c>
      <c r="B978" s="4" t="str">
        <f t="shared" si="756"/>
        <v>PCS</v>
      </c>
      <c r="C978" s="4" t="str">
        <f t="shared" si="757"/>
        <v/>
      </c>
      <c r="D978" s="4" t="str">
        <f t="shared" si="758"/>
        <v/>
      </c>
      <c r="E978" s="4" t="str">
        <f t="shared" si="759"/>
        <v/>
      </c>
      <c r="F978" s="4" t="str">
        <f t="shared" si="760"/>
        <v/>
      </c>
      <c r="G978" s="4" t="str">
        <f t="shared" si="761"/>
        <v/>
      </c>
      <c r="H978" s="4" t="str">
        <f t="shared" si="762"/>
        <v/>
      </c>
      <c r="I978" s="4" t="str">
        <f t="shared" si="763"/>
        <v/>
      </c>
      <c r="J978" s="4" t="str">
        <f t="shared" si="764"/>
        <v/>
      </c>
      <c r="K978" s="4" t="str">
        <f t="shared" si="765"/>
        <v/>
      </c>
      <c r="L978" s="4" t="str">
        <f t="shared" si="766"/>
        <v/>
      </c>
      <c r="M978" s="4" t="str">
        <f t="shared" si="767"/>
        <v/>
      </c>
      <c r="N978" s="4" t="str">
        <f t="shared" si="768"/>
        <v/>
      </c>
      <c r="O978" s="4" t="str">
        <f t="shared" si="769"/>
        <v/>
      </c>
      <c r="P978" s="4" t="str">
        <f t="shared" si="770"/>
        <v/>
      </c>
      <c r="Q978" s="4" t="str">
        <f t="shared" si="771"/>
        <v/>
      </c>
      <c r="R978" s="4" t="str">
        <f t="shared" si="772"/>
        <v/>
      </c>
      <c r="S978" s="4" t="str">
        <f t="shared" si="773"/>
        <v/>
      </c>
      <c r="T978" s="4" t="str">
        <f t="shared" si="774"/>
        <v>PACK</v>
      </c>
      <c r="U978" s="4" t="str">
        <f t="shared" si="775"/>
        <v/>
      </c>
      <c r="V978" s="4" t="str">
        <f t="shared" si="776"/>
        <v/>
      </c>
      <c r="W978" s="4" t="str">
        <f t="shared" si="777"/>
        <v/>
      </c>
      <c r="X978" s="4" t="str">
        <f t="shared" si="778"/>
        <v/>
      </c>
      <c r="Y978" s="4">
        <f t="shared" si="779"/>
        <v>7</v>
      </c>
      <c r="Z978" s="4" t="str">
        <f t="shared" si="780"/>
        <v>-</v>
      </c>
      <c r="AA978" s="4" t="str">
        <f t="shared" si="781"/>
        <v>/</v>
      </c>
      <c r="AB978" s="4" t="str">
        <f t="shared" si="782"/>
        <v/>
      </c>
      <c r="AC978" s="4" t="str">
        <f t="shared" si="783"/>
        <v/>
      </c>
      <c r="AD978" s="4" t="str">
        <f t="shared" si="784"/>
        <v/>
      </c>
      <c r="AE978" s="4" t="str">
        <f t="shared" si="785"/>
        <v/>
      </c>
      <c r="AF978" s="4" t="str" cm="1">
        <f t="array" aca="1" ref="AF978" ca="1">LEFT(AS978,MATCH(FALSE,ISNUMBER(MID(AS978,ROW(INDIRECT("1:"&amp;LEN(AS978)+1)), 1) *1),0) -1)</f>
        <v>12</v>
      </c>
      <c r="AG978" s="4">
        <f t="shared" si="786"/>
        <v>10</v>
      </c>
      <c r="AH978" s="4">
        <f t="shared" si="787"/>
        <v>25</v>
      </c>
      <c r="AI978" s="4">
        <f t="shared" si="788"/>
        <v>15</v>
      </c>
      <c r="AJ978" s="4" t="str">
        <f t="shared" si="789"/>
        <v>PACK</v>
      </c>
      <c r="AK978" s="4" t="str">
        <f t="shared" si="790"/>
        <v>/PACK</v>
      </c>
      <c r="AL978" s="4" t="str" cm="1">
        <f t="array" ref="AL978">LEFT(AS978,SUM(LEN(AS978)-LEN(SUBSTITUTE(AS978,{"0";"1";"2";"3";"4";"5";"6";"7";"8";"9"},""))))</f>
        <v>12</v>
      </c>
      <c r="AM978" s="4">
        <f t="shared" si="794"/>
        <v>13</v>
      </c>
      <c r="AN978" s="4" t="b">
        <f>LEFT(AS978,2)=AL978</f>
        <v>1</v>
      </c>
      <c r="AO978" s="4" t="str">
        <f>RIGHT(AJ978,4)</f>
        <v>PACK</v>
      </c>
      <c r="AP978" s="4" t="b">
        <f t="shared" si="795"/>
        <v>0</v>
      </c>
      <c r="AQ978" s="4" t="b">
        <f t="shared" si="791"/>
        <v>0</v>
      </c>
      <c r="AR978" s="5" t="str">
        <f t="shared" si="792"/>
        <v>GOOD TIME 2000</v>
      </c>
      <c r="AS978" s="4" t="str">
        <f t="shared" si="793"/>
        <v>12PCS/PACK</v>
      </c>
      <c r="AT978" t="s">
        <v>5065</v>
      </c>
      <c r="AU978" s="1" t="s">
        <v>1309</v>
      </c>
      <c r="AV978" s="33" t="str">
        <f t="shared" ca="1" si="796"/>
        <v/>
      </c>
      <c r="AW978">
        <v>19000</v>
      </c>
      <c r="AX978">
        <v>19000</v>
      </c>
      <c r="AY978">
        <v>18000</v>
      </c>
      <c r="AZ978" t="str">
        <f t="shared" si="752"/>
        <v>8994755030967</v>
      </c>
      <c r="BA978" t="str">
        <f t="shared" si="797"/>
        <v>GOOD TIME 2000</v>
      </c>
      <c r="BB978" t="s">
        <v>4417</v>
      </c>
      <c r="BC978" t="s">
        <v>4417</v>
      </c>
      <c r="BD978" s="1"/>
      <c r="BF978" s="9"/>
      <c r="BG978" s="20"/>
      <c r="BH978" s="13"/>
      <c r="BI978" s="15"/>
      <c r="BL978" s="13"/>
      <c r="BM978" s="1"/>
      <c r="BP978" s="1"/>
      <c r="BQ978" s="1"/>
      <c r="BT978" s="13"/>
      <c r="BU978" s="15"/>
      <c r="BV978" s="14"/>
    </row>
    <row r="979" spans="1:74" x14ac:dyDescent="0.25">
      <c r="A979" s="4" t="str">
        <f t="shared" si="755"/>
        <v/>
      </c>
      <c r="B979" s="4" t="str">
        <f t="shared" si="756"/>
        <v/>
      </c>
      <c r="C979" s="4" t="str">
        <f t="shared" si="757"/>
        <v/>
      </c>
      <c r="D979" s="4" t="str">
        <f t="shared" si="758"/>
        <v>BTL</v>
      </c>
      <c r="E979" s="4" t="str">
        <f t="shared" si="759"/>
        <v/>
      </c>
      <c r="F979" s="4" t="str">
        <f t="shared" si="760"/>
        <v/>
      </c>
      <c r="G979" s="4" t="str">
        <f t="shared" si="761"/>
        <v/>
      </c>
      <c r="H979" s="4" t="str">
        <f t="shared" si="762"/>
        <v/>
      </c>
      <c r="I979" s="4" t="str">
        <f t="shared" si="763"/>
        <v/>
      </c>
      <c r="J979" s="4" t="str">
        <f t="shared" si="764"/>
        <v/>
      </c>
      <c r="K979" s="4" t="str">
        <f t="shared" si="765"/>
        <v/>
      </c>
      <c r="L979" s="4" t="str">
        <f t="shared" si="766"/>
        <v/>
      </c>
      <c r="M979" s="4" t="str">
        <f t="shared" si="767"/>
        <v/>
      </c>
      <c r="N979" s="4" t="str">
        <f t="shared" si="768"/>
        <v/>
      </c>
      <c r="O979" s="4" t="str">
        <f t="shared" si="769"/>
        <v>DUS</v>
      </c>
      <c r="P979" s="4" t="str">
        <f t="shared" si="770"/>
        <v/>
      </c>
      <c r="Q979" s="4" t="str">
        <f t="shared" si="771"/>
        <v/>
      </c>
      <c r="R979" s="4" t="str">
        <f t="shared" si="772"/>
        <v/>
      </c>
      <c r="S979" s="4" t="str">
        <f t="shared" si="773"/>
        <v/>
      </c>
      <c r="T979" s="4" t="str">
        <f t="shared" si="774"/>
        <v/>
      </c>
      <c r="U979" s="4" t="str">
        <f t="shared" si="775"/>
        <v/>
      </c>
      <c r="V979" s="4" t="str">
        <f t="shared" si="776"/>
        <v/>
      </c>
      <c r="W979" s="4" t="str">
        <f t="shared" si="777"/>
        <v/>
      </c>
      <c r="X979" s="4" t="str">
        <f t="shared" si="778"/>
        <v/>
      </c>
      <c r="Y979" s="4">
        <f t="shared" si="779"/>
        <v>6</v>
      </c>
      <c r="Z979" s="4" t="str">
        <f t="shared" si="780"/>
        <v>-</v>
      </c>
      <c r="AA979" s="4" t="str">
        <f t="shared" si="781"/>
        <v>/</v>
      </c>
      <c r="AB979" s="4" t="str">
        <f t="shared" si="782"/>
        <v/>
      </c>
      <c r="AC979" s="4" t="str">
        <f t="shared" si="783"/>
        <v/>
      </c>
      <c r="AD979" s="4" t="str">
        <f t="shared" si="784"/>
        <v/>
      </c>
      <c r="AE979" s="4" t="str">
        <f t="shared" si="785"/>
        <v/>
      </c>
      <c r="AF979" s="4" t="str" cm="1">
        <f t="array" aca="1" ref="AF979" ca="1">LEFT(AS979,MATCH(FALSE,ISNUMBER(MID(AS979,ROW(INDIRECT("1:"&amp;LEN(AS979)+1)), 1) *1),0) -1)</f>
        <v>24</v>
      </c>
      <c r="AG979" s="4">
        <f t="shared" si="786"/>
        <v>9</v>
      </c>
      <c r="AH979" s="4">
        <f t="shared" si="787"/>
        <v>23</v>
      </c>
      <c r="AI979" s="4">
        <f t="shared" si="788"/>
        <v>14</v>
      </c>
      <c r="AJ979" s="4" t="str">
        <f t="shared" si="789"/>
        <v>/DUS</v>
      </c>
      <c r="AK979" s="4" t="str">
        <f t="shared" si="790"/>
        <v>L/DUS</v>
      </c>
      <c r="AL979" s="4" t="str" cm="1">
        <f t="array" ref="AL979">LEFT(AS979,SUM(LEN(AS979)-LEN(SUBSTITUTE(AS979,{"0";"1";"2";"3";"4";"5";"6";"7";"8";"9"},""))))</f>
        <v>24</v>
      </c>
      <c r="AM979" s="4">
        <f t="shared" si="794"/>
        <v>13</v>
      </c>
      <c r="AN979" s="4" t="b">
        <f>LEFT(AS979,2)=AL979</f>
        <v>1</v>
      </c>
      <c r="AO979" s="4" t="str">
        <f t="shared" ref="AO979:AO999" si="800">RIGHT(AJ979,3)</f>
        <v>DUS</v>
      </c>
      <c r="AP979" s="4" t="b">
        <f t="shared" si="795"/>
        <v>0</v>
      </c>
      <c r="AQ979" s="4" t="b">
        <f t="shared" si="791"/>
        <v>0</v>
      </c>
      <c r="AR979" s="5" t="str">
        <f t="shared" si="792"/>
        <v>GOODDAY 250ML</v>
      </c>
      <c r="AS979" s="4" t="str">
        <f t="shared" si="793"/>
        <v>24BTL/DUS</v>
      </c>
      <c r="AT979" t="s">
        <v>1318</v>
      </c>
      <c r="AV979" s="33" t="b">
        <f t="shared" ca="1" si="796"/>
        <v>1</v>
      </c>
      <c r="AW979">
        <v>118000</v>
      </c>
      <c r="AX979">
        <v>118000</v>
      </c>
      <c r="AY979">
        <v>115434</v>
      </c>
      <c r="AZ979" t="str">
        <f t="shared" si="752"/>
        <v>8000000000979</v>
      </c>
      <c r="BA979" t="str">
        <f t="shared" si="797"/>
        <v>GOODDAY 250ML</v>
      </c>
      <c r="BB979" t="s">
        <v>4417</v>
      </c>
      <c r="BC979" t="s">
        <v>4417</v>
      </c>
      <c r="BD979" s="1"/>
      <c r="BF979" s="9"/>
      <c r="BG979" s="20"/>
      <c r="BH979" s="13"/>
      <c r="BI979" s="15"/>
      <c r="BL979" s="13"/>
      <c r="BM979" s="1"/>
      <c r="BP979" s="1"/>
      <c r="BQ979" s="1"/>
      <c r="BT979" s="13"/>
      <c r="BU979" s="15"/>
      <c r="BV979" s="14"/>
    </row>
    <row r="980" spans="1:74" x14ac:dyDescent="0.25">
      <c r="A980" s="4" t="str">
        <f t="shared" si="755"/>
        <v/>
      </c>
      <c r="B980" s="4" t="str">
        <f t="shared" si="756"/>
        <v/>
      </c>
      <c r="C980" s="4" t="str">
        <f t="shared" si="757"/>
        <v/>
      </c>
      <c r="D980" s="4" t="str">
        <f t="shared" si="758"/>
        <v>BTL</v>
      </c>
      <c r="E980" s="4" t="str">
        <f t="shared" si="759"/>
        <v/>
      </c>
      <c r="F980" s="4" t="str">
        <f t="shared" si="760"/>
        <v/>
      </c>
      <c r="G980" s="4" t="str">
        <f t="shared" si="761"/>
        <v/>
      </c>
      <c r="H980" s="4" t="str">
        <f t="shared" si="762"/>
        <v/>
      </c>
      <c r="I980" s="4" t="str">
        <f t="shared" si="763"/>
        <v/>
      </c>
      <c r="J980" s="4" t="str">
        <f t="shared" si="764"/>
        <v/>
      </c>
      <c r="K980" s="4" t="str">
        <f t="shared" si="765"/>
        <v/>
      </c>
      <c r="L980" s="4" t="str">
        <f t="shared" si="766"/>
        <v/>
      </c>
      <c r="M980" s="4" t="str">
        <f t="shared" si="767"/>
        <v/>
      </c>
      <c r="N980" s="4" t="str">
        <f t="shared" si="768"/>
        <v/>
      </c>
      <c r="O980" s="4" t="str">
        <f t="shared" si="769"/>
        <v/>
      </c>
      <c r="P980" s="4" t="str">
        <f t="shared" si="770"/>
        <v/>
      </c>
      <c r="Q980" s="4" t="str">
        <f t="shared" si="771"/>
        <v/>
      </c>
      <c r="R980" s="4" t="str">
        <f t="shared" si="772"/>
        <v/>
      </c>
      <c r="S980" s="4" t="str">
        <f t="shared" si="773"/>
        <v/>
      </c>
      <c r="T980" s="4" t="str">
        <f t="shared" si="774"/>
        <v/>
      </c>
      <c r="U980" s="4" t="str">
        <f t="shared" si="775"/>
        <v/>
      </c>
      <c r="V980" s="4" t="str">
        <f t="shared" si="776"/>
        <v/>
      </c>
      <c r="W980" s="4" t="str">
        <f t="shared" si="777"/>
        <v/>
      </c>
      <c r="X980" s="4" t="str">
        <f t="shared" si="778"/>
        <v/>
      </c>
      <c r="Y980" s="4">
        <f t="shared" si="779"/>
        <v>3</v>
      </c>
      <c r="Z980" s="4" t="str">
        <f t="shared" si="780"/>
        <v>-</v>
      </c>
      <c r="AA980" s="4" t="str">
        <f t="shared" si="781"/>
        <v/>
      </c>
      <c r="AB980" s="4" t="str">
        <f t="shared" si="782"/>
        <v/>
      </c>
      <c r="AC980" s="4" t="str">
        <f t="shared" si="783"/>
        <v/>
      </c>
      <c r="AD980" s="4" t="str">
        <f t="shared" si="784"/>
        <v/>
      </c>
      <c r="AE980" s="4" t="str">
        <f t="shared" si="785"/>
        <v/>
      </c>
      <c r="AF980" s="4" t="str" cm="1">
        <f t="array" aca="1" ref="AF980" ca="1">LEFT(AS980,MATCH(FALSE,ISNUMBER(MID(AS980,ROW(INDIRECT("1:"&amp;LEN(AS980)+1)), 1) *1),0) -1)</f>
        <v>1</v>
      </c>
      <c r="AG980" s="4">
        <f t="shared" si="786"/>
        <v>4</v>
      </c>
      <c r="AH980" s="4">
        <f t="shared" si="787"/>
        <v>34</v>
      </c>
      <c r="AI980" s="4">
        <f t="shared" si="788"/>
        <v>30</v>
      </c>
      <c r="AJ980" s="4" t="str">
        <f t="shared" si="789"/>
        <v>1BTL</v>
      </c>
      <c r="AK980" s="4" t="str">
        <f t="shared" si="790"/>
        <v>-1BTL</v>
      </c>
      <c r="AL980" s="4" t="str" cm="1">
        <f t="array" ref="AL980">LEFT(AS980,SUM(LEN(AS980)-LEN(SUBSTITUTE(AS980,{"0";"1";"2";"3";"4";"5";"6";"7";"8";"9"},""))))</f>
        <v>1</v>
      </c>
      <c r="AM980" s="4">
        <f t="shared" si="794"/>
        <v>13</v>
      </c>
      <c r="AN980" s="4" t="b">
        <f>LEFT(AS980,1)=AL980</f>
        <v>1</v>
      </c>
      <c r="AO980" s="4" t="str">
        <f t="shared" si="800"/>
        <v>BTL</v>
      </c>
      <c r="AP980" s="4" t="b">
        <f t="shared" si="795"/>
        <v>0</v>
      </c>
      <c r="AQ980" s="4" t="b">
        <f t="shared" si="791"/>
        <v>0</v>
      </c>
      <c r="AR980" s="5" t="str">
        <f t="shared" si="792"/>
        <v>GOODDAY 250ML AVOCADO DELIGHT</v>
      </c>
      <c r="AS980" s="4" t="str">
        <f t="shared" si="793"/>
        <v>1BTL</v>
      </c>
      <c r="AT980" t="s">
        <v>1310</v>
      </c>
      <c r="AU980" s="1" t="s">
        <v>1311</v>
      </c>
      <c r="AV980" s="33" t="str">
        <f t="shared" ca="1" si="796"/>
        <v/>
      </c>
      <c r="AW980">
        <v>5500</v>
      </c>
      <c r="AX980">
        <v>6000</v>
      </c>
      <c r="AY980">
        <v>5100</v>
      </c>
      <c r="AZ980" t="str">
        <f t="shared" si="752"/>
        <v>8991002121065</v>
      </c>
      <c r="BA980" t="str">
        <f t="shared" si="797"/>
        <v>GOODDAY 250ML AVOCADO DELIGHT</v>
      </c>
      <c r="BB980" t="s">
        <v>4417</v>
      </c>
      <c r="BC980" t="s">
        <v>4417</v>
      </c>
      <c r="BD980" s="1"/>
      <c r="BF980" s="9"/>
      <c r="BG980" s="20"/>
      <c r="BH980" s="13"/>
      <c r="BI980" s="15"/>
      <c r="BL980" s="13"/>
      <c r="BM980" s="1"/>
      <c r="BP980" s="1"/>
      <c r="BQ980" s="1"/>
      <c r="BT980" s="13"/>
      <c r="BU980" s="15"/>
      <c r="BV980" s="14"/>
    </row>
    <row r="981" spans="1:74" x14ac:dyDescent="0.25">
      <c r="A981" s="4" t="str">
        <f t="shared" si="755"/>
        <v/>
      </c>
      <c r="B981" s="4" t="str">
        <f t="shared" si="756"/>
        <v/>
      </c>
      <c r="C981" s="4" t="str">
        <f t="shared" si="757"/>
        <v/>
      </c>
      <c r="D981" s="4" t="str">
        <f t="shared" si="758"/>
        <v>BTL</v>
      </c>
      <c r="E981" s="4" t="str">
        <f t="shared" si="759"/>
        <v/>
      </c>
      <c r="F981" s="4" t="str">
        <f t="shared" si="760"/>
        <v/>
      </c>
      <c r="G981" s="4" t="str">
        <f t="shared" si="761"/>
        <v/>
      </c>
      <c r="H981" s="4" t="str">
        <f t="shared" si="762"/>
        <v/>
      </c>
      <c r="I981" s="4" t="str">
        <f t="shared" si="763"/>
        <v/>
      </c>
      <c r="J981" s="4" t="str">
        <f t="shared" si="764"/>
        <v/>
      </c>
      <c r="K981" s="4" t="str">
        <f t="shared" si="765"/>
        <v/>
      </c>
      <c r="L981" s="4" t="str">
        <f t="shared" si="766"/>
        <v/>
      </c>
      <c r="M981" s="4" t="str">
        <f t="shared" si="767"/>
        <v/>
      </c>
      <c r="N981" s="4" t="str">
        <f t="shared" si="768"/>
        <v/>
      </c>
      <c r="O981" s="4" t="str">
        <f t="shared" si="769"/>
        <v/>
      </c>
      <c r="P981" s="4" t="str">
        <f t="shared" si="770"/>
        <v/>
      </c>
      <c r="Q981" s="4" t="str">
        <f t="shared" si="771"/>
        <v/>
      </c>
      <c r="R981" s="4" t="str">
        <f t="shared" si="772"/>
        <v/>
      </c>
      <c r="S981" s="4" t="str">
        <f t="shared" si="773"/>
        <v/>
      </c>
      <c r="T981" s="4" t="str">
        <f t="shared" si="774"/>
        <v/>
      </c>
      <c r="U981" s="4" t="str">
        <f t="shared" si="775"/>
        <v/>
      </c>
      <c r="V981" s="4" t="str">
        <f t="shared" si="776"/>
        <v/>
      </c>
      <c r="W981" s="4" t="str">
        <f t="shared" si="777"/>
        <v/>
      </c>
      <c r="X981" s="4" t="str">
        <f t="shared" si="778"/>
        <v/>
      </c>
      <c r="Y981" s="4">
        <f t="shared" si="779"/>
        <v>3</v>
      </c>
      <c r="Z981" s="4" t="str">
        <f t="shared" si="780"/>
        <v>-</v>
      </c>
      <c r="AA981" s="4" t="str">
        <f t="shared" si="781"/>
        <v/>
      </c>
      <c r="AB981" s="4" t="str">
        <f t="shared" si="782"/>
        <v/>
      </c>
      <c r="AC981" s="4" t="str">
        <f t="shared" si="783"/>
        <v/>
      </c>
      <c r="AD981" s="4" t="str">
        <f t="shared" si="784"/>
        <v/>
      </c>
      <c r="AE981" s="4" t="str">
        <f t="shared" si="785"/>
        <v/>
      </c>
      <c r="AF981" s="4" t="str" cm="1">
        <f t="array" aca="1" ref="AF981" ca="1">LEFT(AS981,MATCH(FALSE,ISNUMBER(MID(AS981,ROW(INDIRECT("1:"&amp;LEN(AS981)+1)), 1) *1),0) -1)</f>
        <v>1</v>
      </c>
      <c r="AG981" s="4">
        <f t="shared" si="786"/>
        <v>4</v>
      </c>
      <c r="AH981" s="4">
        <f t="shared" si="787"/>
        <v>37</v>
      </c>
      <c r="AI981" s="4">
        <f t="shared" si="788"/>
        <v>33</v>
      </c>
      <c r="AJ981" s="4" t="str">
        <f t="shared" si="789"/>
        <v>1BTL</v>
      </c>
      <c r="AK981" s="4" t="str">
        <f t="shared" si="790"/>
        <v>-1BTL</v>
      </c>
      <c r="AL981" s="4" t="str" cm="1">
        <f t="array" ref="AL981">LEFT(AS981,SUM(LEN(AS981)-LEN(SUBSTITUTE(AS981,{"0";"1";"2";"3";"4";"5";"6";"7";"8";"9"},""))))</f>
        <v>1</v>
      </c>
      <c r="AM981" s="4">
        <f t="shared" si="794"/>
        <v>13</v>
      </c>
      <c r="AN981" s="4" t="b">
        <f>LEFT(AS981,1)=AL981</f>
        <v>1</v>
      </c>
      <c r="AO981" s="4" t="str">
        <f t="shared" si="800"/>
        <v>BTL</v>
      </c>
      <c r="AP981" s="4" t="b">
        <f t="shared" si="795"/>
        <v>0</v>
      </c>
      <c r="AQ981" s="4" t="b">
        <f t="shared" si="791"/>
        <v>0</v>
      </c>
      <c r="AR981" s="5" t="str">
        <f t="shared" si="792"/>
        <v>GOODDAY 250ML FANTASTIC MOCACINO</v>
      </c>
      <c r="AS981" s="4" t="str">
        <f t="shared" si="793"/>
        <v>1BTL</v>
      </c>
      <c r="AT981" t="s">
        <v>1312</v>
      </c>
      <c r="AU981" s="1" t="s">
        <v>1313</v>
      </c>
      <c r="AV981" s="33" t="str">
        <f t="shared" ca="1" si="796"/>
        <v/>
      </c>
      <c r="AW981">
        <v>5500</v>
      </c>
      <c r="AX981">
        <v>6000</v>
      </c>
      <c r="AY981">
        <v>5100</v>
      </c>
      <c r="AZ981" t="str">
        <f t="shared" si="752"/>
        <v>8991002121010</v>
      </c>
      <c r="BA981" t="str">
        <f t="shared" si="797"/>
        <v>GOODDAY 250ML FANTASTIC MOCACINO</v>
      </c>
      <c r="BB981" t="s">
        <v>4417</v>
      </c>
      <c r="BC981" t="s">
        <v>4417</v>
      </c>
      <c r="BD981" s="1"/>
      <c r="BF981" s="9"/>
      <c r="BG981" s="20"/>
      <c r="BH981" s="13"/>
      <c r="BI981" s="15"/>
      <c r="BL981" s="13"/>
      <c r="BM981" s="1"/>
      <c r="BP981" s="1"/>
      <c r="BQ981" s="1"/>
      <c r="BT981" s="13"/>
      <c r="BU981" s="15"/>
      <c r="BV981" s="14"/>
    </row>
    <row r="982" spans="1:74" x14ac:dyDescent="0.25">
      <c r="A982" s="4" t="str">
        <f t="shared" si="755"/>
        <v/>
      </c>
      <c r="B982" s="4" t="str">
        <f t="shared" si="756"/>
        <v/>
      </c>
      <c r="C982" s="4" t="str">
        <f t="shared" si="757"/>
        <v/>
      </c>
      <c r="D982" s="4" t="str">
        <f t="shared" si="758"/>
        <v>BTL</v>
      </c>
      <c r="E982" s="4" t="str">
        <f t="shared" si="759"/>
        <v/>
      </c>
      <c r="F982" s="4" t="str">
        <f t="shared" si="760"/>
        <v/>
      </c>
      <c r="G982" s="4" t="str">
        <f t="shared" si="761"/>
        <v/>
      </c>
      <c r="H982" s="4" t="str">
        <f t="shared" si="762"/>
        <v/>
      </c>
      <c r="I982" s="4" t="str">
        <f t="shared" si="763"/>
        <v/>
      </c>
      <c r="J982" s="4" t="str">
        <f t="shared" si="764"/>
        <v/>
      </c>
      <c r="K982" s="4" t="str">
        <f t="shared" si="765"/>
        <v/>
      </c>
      <c r="L982" s="4" t="str">
        <f t="shared" si="766"/>
        <v/>
      </c>
      <c r="M982" s="4" t="str">
        <f t="shared" si="767"/>
        <v/>
      </c>
      <c r="N982" s="4" t="str">
        <f t="shared" si="768"/>
        <v/>
      </c>
      <c r="O982" s="4" t="str">
        <f t="shared" si="769"/>
        <v/>
      </c>
      <c r="P982" s="4" t="str">
        <f t="shared" si="770"/>
        <v/>
      </c>
      <c r="Q982" s="4" t="str">
        <f t="shared" si="771"/>
        <v/>
      </c>
      <c r="R982" s="4" t="str">
        <f t="shared" si="772"/>
        <v/>
      </c>
      <c r="S982" s="4" t="str">
        <f t="shared" si="773"/>
        <v/>
      </c>
      <c r="T982" s="4" t="str">
        <f t="shared" si="774"/>
        <v/>
      </c>
      <c r="U982" s="4" t="str">
        <f t="shared" si="775"/>
        <v/>
      </c>
      <c r="V982" s="4" t="str">
        <f t="shared" si="776"/>
        <v/>
      </c>
      <c r="W982" s="4" t="str">
        <f t="shared" si="777"/>
        <v/>
      </c>
      <c r="X982" s="4" t="str">
        <f t="shared" si="778"/>
        <v/>
      </c>
      <c r="Y982" s="4">
        <f t="shared" si="779"/>
        <v>3</v>
      </c>
      <c r="Z982" s="4" t="str">
        <f t="shared" si="780"/>
        <v>-</v>
      </c>
      <c r="AA982" s="4" t="str">
        <f t="shared" si="781"/>
        <v/>
      </c>
      <c r="AB982" s="4" t="str">
        <f t="shared" si="782"/>
        <v/>
      </c>
      <c r="AC982" s="4" t="str">
        <f t="shared" si="783"/>
        <v/>
      </c>
      <c r="AD982" s="4" t="str">
        <f t="shared" si="784"/>
        <v/>
      </c>
      <c r="AE982" s="4" t="str">
        <f t="shared" si="785"/>
        <v/>
      </c>
      <c r="AF982" s="4" t="str" cm="1">
        <f t="array" aca="1" ref="AF982" ca="1">LEFT(AS982,MATCH(FALSE,ISNUMBER(MID(AS982,ROW(INDIRECT("1:"&amp;LEN(AS982)+1)), 1) *1),0) -1)</f>
        <v>1</v>
      </c>
      <c r="AG982" s="4">
        <f t="shared" si="786"/>
        <v>4</v>
      </c>
      <c r="AH982" s="4">
        <f t="shared" si="787"/>
        <v>39</v>
      </c>
      <c r="AI982" s="4">
        <f t="shared" si="788"/>
        <v>35</v>
      </c>
      <c r="AJ982" s="4" t="str">
        <f t="shared" si="789"/>
        <v>1BTL</v>
      </c>
      <c r="AK982" s="4" t="str">
        <f t="shared" si="790"/>
        <v>-1BTL</v>
      </c>
      <c r="AL982" s="4" t="str" cm="1">
        <f t="array" ref="AL982">LEFT(AS982,SUM(LEN(AS982)-LEN(SUBSTITUTE(AS982,{"0";"1";"2";"3";"4";"5";"6";"7";"8";"9"},""))))</f>
        <v>1</v>
      </c>
      <c r="AM982" s="4">
        <f t="shared" si="794"/>
        <v>13</v>
      </c>
      <c r="AN982" s="4" t="b">
        <f>LEFT(AS982,1)=AL982</f>
        <v>1</v>
      </c>
      <c r="AO982" s="4" t="str">
        <f t="shared" si="800"/>
        <v>BTL</v>
      </c>
      <c r="AP982" s="4" t="b">
        <f t="shared" si="795"/>
        <v>0</v>
      </c>
      <c r="AQ982" s="4" t="b">
        <f t="shared" si="791"/>
        <v>0</v>
      </c>
      <c r="AR982" s="5" t="str">
        <f t="shared" si="792"/>
        <v>GOODDAY 250ML ORIGINALE CAPPUCCINO</v>
      </c>
      <c r="AS982" s="4" t="str">
        <f t="shared" si="793"/>
        <v>1BTL</v>
      </c>
      <c r="AT982" t="s">
        <v>1314</v>
      </c>
      <c r="AU982" s="1" t="s">
        <v>1315</v>
      </c>
      <c r="AV982" s="33" t="str">
        <f t="shared" ca="1" si="796"/>
        <v/>
      </c>
      <c r="AW982">
        <v>5500</v>
      </c>
      <c r="AX982">
        <v>6000</v>
      </c>
      <c r="AY982">
        <v>5100</v>
      </c>
      <c r="AZ982" t="str">
        <f t="shared" si="752"/>
        <v>8991002121089</v>
      </c>
      <c r="BA982" t="str">
        <f t="shared" si="797"/>
        <v>GOODDAY 250ML ORIGINALE CAPPUCCINO</v>
      </c>
      <c r="BB982" t="s">
        <v>4417</v>
      </c>
      <c r="BC982" t="s">
        <v>4417</v>
      </c>
      <c r="BD982" s="1"/>
      <c r="BF982" s="9"/>
      <c r="BG982" s="20"/>
      <c r="BH982" s="13"/>
      <c r="BI982" s="15"/>
      <c r="BL982" s="13"/>
      <c r="BM982" s="1"/>
      <c r="BP982" s="1"/>
      <c r="BQ982" s="1"/>
      <c r="BT982" s="13"/>
      <c r="BU982" s="15"/>
      <c r="BV982" s="14"/>
    </row>
    <row r="983" spans="1:74" x14ac:dyDescent="0.25">
      <c r="A983" s="4" t="str">
        <f t="shared" si="755"/>
        <v/>
      </c>
      <c r="B983" s="4" t="str">
        <f t="shared" si="756"/>
        <v/>
      </c>
      <c r="C983" s="4" t="str">
        <f t="shared" si="757"/>
        <v/>
      </c>
      <c r="D983" s="4" t="str">
        <f t="shared" si="758"/>
        <v>BTL</v>
      </c>
      <c r="E983" s="4" t="str">
        <f t="shared" si="759"/>
        <v/>
      </c>
      <c r="F983" s="4" t="str">
        <f t="shared" si="760"/>
        <v/>
      </c>
      <c r="G983" s="4" t="str">
        <f t="shared" si="761"/>
        <v/>
      </c>
      <c r="H983" s="4" t="str">
        <f t="shared" si="762"/>
        <v/>
      </c>
      <c r="I983" s="4" t="str">
        <f t="shared" si="763"/>
        <v/>
      </c>
      <c r="J983" s="4" t="str">
        <f t="shared" si="764"/>
        <v/>
      </c>
      <c r="K983" s="4" t="str">
        <f t="shared" si="765"/>
        <v/>
      </c>
      <c r="L983" s="4" t="str">
        <f t="shared" si="766"/>
        <v/>
      </c>
      <c r="M983" s="4" t="str">
        <f t="shared" si="767"/>
        <v/>
      </c>
      <c r="N983" s="4" t="str">
        <f t="shared" si="768"/>
        <v/>
      </c>
      <c r="O983" s="4" t="str">
        <f t="shared" si="769"/>
        <v/>
      </c>
      <c r="P983" s="4" t="str">
        <f t="shared" si="770"/>
        <v/>
      </c>
      <c r="Q983" s="4" t="str">
        <f t="shared" si="771"/>
        <v/>
      </c>
      <c r="R983" s="4" t="str">
        <f t="shared" si="772"/>
        <v/>
      </c>
      <c r="S983" s="4" t="str">
        <f t="shared" si="773"/>
        <v/>
      </c>
      <c r="T983" s="4" t="str">
        <f t="shared" si="774"/>
        <v/>
      </c>
      <c r="U983" s="4" t="str">
        <f t="shared" si="775"/>
        <v/>
      </c>
      <c r="V983" s="4" t="str">
        <f t="shared" si="776"/>
        <v/>
      </c>
      <c r="W983" s="4" t="str">
        <f t="shared" si="777"/>
        <v/>
      </c>
      <c r="X983" s="4" t="str">
        <f t="shared" si="778"/>
        <v/>
      </c>
      <c r="Y983" s="4">
        <f t="shared" si="779"/>
        <v>3</v>
      </c>
      <c r="Z983" s="4" t="str">
        <f t="shared" si="780"/>
        <v>-</v>
      </c>
      <c r="AA983" s="4" t="str">
        <f t="shared" si="781"/>
        <v/>
      </c>
      <c r="AB983" s="4" t="str">
        <f t="shared" si="782"/>
        <v/>
      </c>
      <c r="AC983" s="4" t="str">
        <f t="shared" si="783"/>
        <v/>
      </c>
      <c r="AD983" s="4" t="str">
        <f t="shared" si="784"/>
        <v/>
      </c>
      <c r="AE983" s="4" t="str">
        <f t="shared" si="785"/>
        <v/>
      </c>
      <c r="AF983" s="4" t="str" cm="1">
        <f t="array" aca="1" ref="AF983" ca="1">LEFT(AS983,MATCH(FALSE,ISNUMBER(MID(AS983,ROW(INDIRECT("1:"&amp;LEN(AS983)+1)), 1) *1),0) -1)</f>
        <v>1</v>
      </c>
      <c r="AG983" s="4">
        <f t="shared" si="786"/>
        <v>4</v>
      </c>
      <c r="AH983" s="4">
        <f t="shared" si="787"/>
        <v>33</v>
      </c>
      <c r="AI983" s="4">
        <f t="shared" si="788"/>
        <v>29</v>
      </c>
      <c r="AJ983" s="4" t="str">
        <f t="shared" si="789"/>
        <v>1BTL</v>
      </c>
      <c r="AK983" s="4" t="str">
        <f t="shared" si="790"/>
        <v>-1BTL</v>
      </c>
      <c r="AL983" s="4" t="str" cm="1">
        <f t="array" ref="AL983">LEFT(AS983,SUM(LEN(AS983)-LEN(SUBSTITUTE(AS983,{"0";"1";"2";"3";"4";"5";"6";"7";"8";"9"},""))))</f>
        <v>1</v>
      </c>
      <c r="AM983" s="4">
        <f t="shared" si="794"/>
        <v>13</v>
      </c>
      <c r="AN983" s="4" t="b">
        <f>LEFT(AS983,1)=AL983</f>
        <v>1</v>
      </c>
      <c r="AO983" s="4" t="str">
        <f t="shared" si="800"/>
        <v>BTL</v>
      </c>
      <c r="AP983" s="4" t="b">
        <f t="shared" si="795"/>
        <v>0</v>
      </c>
      <c r="AQ983" s="4" t="b">
        <f t="shared" si="791"/>
        <v>0</v>
      </c>
      <c r="AR983" s="5" t="str">
        <f t="shared" si="792"/>
        <v>GOODDAY 250ML TIRAMISU BLISS</v>
      </c>
      <c r="AS983" s="4" t="str">
        <f t="shared" si="793"/>
        <v>1BTL</v>
      </c>
      <c r="AT983" t="s">
        <v>1316</v>
      </c>
      <c r="AU983" s="1" t="s">
        <v>1317</v>
      </c>
      <c r="AV983" s="33" t="str">
        <f t="shared" ca="1" si="796"/>
        <v/>
      </c>
      <c r="AW983">
        <v>5500</v>
      </c>
      <c r="AX983">
        <v>6000</v>
      </c>
      <c r="AY983">
        <v>5100</v>
      </c>
      <c r="AZ983" t="str">
        <f t="shared" si="752"/>
        <v>8991002121003</v>
      </c>
      <c r="BA983" t="str">
        <f t="shared" si="797"/>
        <v>GOODDAY 250ML TIRAMISU BLISS</v>
      </c>
      <c r="BB983" t="s">
        <v>4417</v>
      </c>
      <c r="BC983" t="s">
        <v>4417</v>
      </c>
      <c r="BD983" s="1"/>
      <c r="BF983" s="9"/>
      <c r="BG983" s="20"/>
      <c r="BH983" s="13"/>
      <c r="BI983" s="15"/>
      <c r="BL983" s="13"/>
      <c r="BM983" s="1"/>
      <c r="BP983" s="1"/>
      <c r="BQ983" s="1"/>
      <c r="BT983" s="13"/>
      <c r="BU983" s="15"/>
      <c r="BV983" s="14"/>
    </row>
    <row r="984" spans="1:74" x14ac:dyDescent="0.25">
      <c r="A984" s="4" t="str">
        <f t="shared" si="755"/>
        <v/>
      </c>
      <c r="B984" s="4" t="str">
        <f t="shared" si="756"/>
        <v/>
      </c>
      <c r="C984" s="4" t="str">
        <f t="shared" si="757"/>
        <v/>
      </c>
      <c r="D984" s="4" t="str">
        <f t="shared" si="758"/>
        <v/>
      </c>
      <c r="E984" s="4" t="str">
        <f t="shared" si="759"/>
        <v/>
      </c>
      <c r="F984" s="4" t="str">
        <f t="shared" si="760"/>
        <v>RTG</v>
      </c>
      <c r="G984" s="4" t="str">
        <f t="shared" si="761"/>
        <v/>
      </c>
      <c r="H984" s="4" t="str">
        <f t="shared" si="762"/>
        <v/>
      </c>
      <c r="I984" s="4" t="str">
        <f t="shared" si="763"/>
        <v/>
      </c>
      <c r="J984" s="4" t="str">
        <f t="shared" si="764"/>
        <v/>
      </c>
      <c r="K984" s="4" t="str">
        <f t="shared" si="765"/>
        <v/>
      </c>
      <c r="L984" s="4" t="str">
        <f t="shared" si="766"/>
        <v/>
      </c>
      <c r="M984" s="4" t="str">
        <f t="shared" si="767"/>
        <v/>
      </c>
      <c r="N984" s="4" t="str">
        <f t="shared" si="768"/>
        <v/>
      </c>
      <c r="O984" s="4" t="str">
        <f t="shared" si="769"/>
        <v>DUS</v>
      </c>
      <c r="P984" s="4" t="str">
        <f t="shared" si="770"/>
        <v/>
      </c>
      <c r="Q984" s="4" t="str">
        <f t="shared" si="771"/>
        <v/>
      </c>
      <c r="R984" s="4" t="str">
        <f t="shared" si="772"/>
        <v/>
      </c>
      <c r="S984" s="4" t="str">
        <f t="shared" si="773"/>
        <v/>
      </c>
      <c r="T984" s="4" t="str">
        <f t="shared" si="774"/>
        <v/>
      </c>
      <c r="U984" s="4" t="str">
        <f t="shared" si="775"/>
        <v/>
      </c>
      <c r="V984" s="4" t="str">
        <f t="shared" si="776"/>
        <v/>
      </c>
      <c r="W984" s="4" t="str">
        <f t="shared" si="777"/>
        <v/>
      </c>
      <c r="X984" s="4" t="str">
        <f t="shared" si="778"/>
        <v/>
      </c>
      <c r="Y984" s="4">
        <f t="shared" si="779"/>
        <v>6</v>
      </c>
      <c r="Z984" s="4" t="str">
        <f t="shared" si="780"/>
        <v>-</v>
      </c>
      <c r="AA984" s="4" t="str">
        <f t="shared" si="781"/>
        <v>/</v>
      </c>
      <c r="AB984" s="4" t="str">
        <f t="shared" si="782"/>
        <v/>
      </c>
      <c r="AC984" s="4" t="str">
        <f t="shared" si="783"/>
        <v/>
      </c>
      <c r="AD984" s="4" t="str">
        <f t="shared" si="784"/>
        <v/>
      </c>
      <c r="AE984" s="4" t="str">
        <f t="shared" si="785"/>
        <v/>
      </c>
      <c r="AF984" s="4" t="str" cm="1">
        <f t="array" aca="1" ref="AF984" ca="1">LEFT(AS984,MATCH(FALSE,ISNUMBER(MID(AS984,ROW(INDIRECT("1:"&amp;LEN(AS984)+1)), 1) *1),0) -1)</f>
        <v>12</v>
      </c>
      <c r="AG984" s="4">
        <f t="shared" si="786"/>
        <v>9</v>
      </c>
      <c r="AH984" s="4">
        <f t="shared" si="787"/>
        <v>22</v>
      </c>
      <c r="AI984" s="4">
        <f t="shared" si="788"/>
        <v>13</v>
      </c>
      <c r="AJ984" s="4" t="str">
        <f t="shared" si="789"/>
        <v>/DUS</v>
      </c>
      <c r="AK984" s="4" t="str">
        <f t="shared" si="790"/>
        <v>G/DUS</v>
      </c>
      <c r="AL984" s="4" t="str" cm="1">
        <f t="array" ref="AL984">LEFT(AS984,SUM(LEN(AS984)-LEN(SUBSTITUTE(AS984,{"0";"1";"2";"3";"4";"5";"6";"7";"8";"9"},""))))</f>
        <v>12</v>
      </c>
      <c r="AM984" s="4">
        <f t="shared" si="794"/>
        <v>13</v>
      </c>
      <c r="AN984" s="4" t="b">
        <f t="shared" ref="AN984:AN996" si="801">LEFT(AS984,2)=AL984</f>
        <v>1</v>
      </c>
      <c r="AO984" s="4" t="str">
        <f t="shared" si="800"/>
        <v>DUS</v>
      </c>
      <c r="AP984" s="4" t="b">
        <f t="shared" si="795"/>
        <v>0</v>
      </c>
      <c r="AQ984" s="4" t="b">
        <f t="shared" si="791"/>
        <v>0</v>
      </c>
      <c r="AR984" s="5" t="str">
        <f t="shared" si="792"/>
        <v>GOODDAY 3IN1</v>
      </c>
      <c r="AS984" s="4" t="str">
        <f t="shared" si="793"/>
        <v>12RTG/DUS</v>
      </c>
      <c r="AT984" t="s">
        <v>4581</v>
      </c>
      <c r="AV984" s="33" t="b">
        <f t="shared" ca="1" si="796"/>
        <v>1</v>
      </c>
      <c r="AW984">
        <v>144000</v>
      </c>
      <c r="AX984">
        <v>144000</v>
      </c>
      <c r="AY984">
        <v>141500</v>
      </c>
      <c r="AZ984" t="str">
        <f t="shared" si="752"/>
        <v>8000000000984</v>
      </c>
      <c r="BA984" t="str">
        <f t="shared" si="797"/>
        <v>GOODDAY 3IN1</v>
      </c>
      <c r="BB984" t="s">
        <v>4417</v>
      </c>
      <c r="BC984" t="s">
        <v>4417</v>
      </c>
      <c r="BD984" s="1"/>
      <c r="BF984" s="9"/>
      <c r="BG984" s="20"/>
      <c r="BH984" s="13"/>
      <c r="BI984" s="15"/>
      <c r="BL984" s="13"/>
      <c r="BM984" s="1"/>
      <c r="BP984" s="1"/>
      <c r="BQ984" s="1"/>
      <c r="BT984" s="13"/>
      <c r="BU984" s="15"/>
      <c r="BV984" s="14"/>
    </row>
    <row r="985" spans="1:74" x14ac:dyDescent="0.25">
      <c r="A985" s="4" t="str">
        <f t="shared" si="755"/>
        <v/>
      </c>
      <c r="B985" s="4" t="str">
        <f t="shared" si="756"/>
        <v/>
      </c>
      <c r="C985" s="4" t="str">
        <f t="shared" si="757"/>
        <v/>
      </c>
      <c r="D985" s="4" t="str">
        <f t="shared" si="758"/>
        <v/>
      </c>
      <c r="E985" s="4" t="str">
        <f t="shared" si="759"/>
        <v>SCT</v>
      </c>
      <c r="F985" s="4" t="str">
        <f t="shared" si="760"/>
        <v>RTG</v>
      </c>
      <c r="G985" s="4" t="str">
        <f t="shared" si="761"/>
        <v/>
      </c>
      <c r="H985" s="4" t="str">
        <f t="shared" si="762"/>
        <v/>
      </c>
      <c r="I985" s="4" t="str">
        <f t="shared" si="763"/>
        <v/>
      </c>
      <c r="J985" s="4" t="str">
        <f t="shared" si="764"/>
        <v/>
      </c>
      <c r="K985" s="4" t="str">
        <f t="shared" si="765"/>
        <v/>
      </c>
      <c r="L985" s="4" t="str">
        <f t="shared" si="766"/>
        <v/>
      </c>
      <c r="M985" s="4" t="str">
        <f t="shared" si="767"/>
        <v/>
      </c>
      <c r="N985" s="4" t="str">
        <f t="shared" si="768"/>
        <v/>
      </c>
      <c r="O985" s="4" t="str">
        <f t="shared" si="769"/>
        <v/>
      </c>
      <c r="P985" s="4" t="str">
        <f t="shared" si="770"/>
        <v/>
      </c>
      <c r="Q985" s="4" t="str">
        <f t="shared" si="771"/>
        <v/>
      </c>
      <c r="R985" s="4" t="str">
        <f t="shared" si="772"/>
        <v/>
      </c>
      <c r="S985" s="4" t="str">
        <f t="shared" si="773"/>
        <v/>
      </c>
      <c r="T985" s="4" t="str">
        <f t="shared" si="774"/>
        <v/>
      </c>
      <c r="U985" s="4" t="str">
        <f t="shared" si="775"/>
        <v/>
      </c>
      <c r="V985" s="4" t="str">
        <f t="shared" si="776"/>
        <v/>
      </c>
      <c r="W985" s="4" t="str">
        <f t="shared" si="777"/>
        <v/>
      </c>
      <c r="X985" s="4" t="str">
        <f t="shared" si="778"/>
        <v/>
      </c>
      <c r="Y985" s="4">
        <f t="shared" si="779"/>
        <v>6</v>
      </c>
      <c r="Z985" s="4" t="str">
        <f t="shared" si="780"/>
        <v>-</v>
      </c>
      <c r="AA985" s="4" t="str">
        <f t="shared" si="781"/>
        <v>/</v>
      </c>
      <c r="AB985" s="4" t="str">
        <f t="shared" si="782"/>
        <v/>
      </c>
      <c r="AC985" s="4" t="str">
        <f t="shared" si="783"/>
        <v/>
      </c>
      <c r="AD985" s="4" t="str">
        <f t="shared" si="784"/>
        <v/>
      </c>
      <c r="AE985" s="4" t="str">
        <f t="shared" si="785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786"/>
        <v>9</v>
      </c>
      <c r="AH985" s="4">
        <f t="shared" si="787"/>
        <v>32</v>
      </c>
      <c r="AI985" s="4">
        <f t="shared" si="788"/>
        <v>23</v>
      </c>
      <c r="AJ985" s="4" t="str">
        <f t="shared" si="789"/>
        <v>/RTG</v>
      </c>
      <c r="AK985" s="4" t="str">
        <f t="shared" si="790"/>
        <v>T/RTG</v>
      </c>
      <c r="AL985" s="4" t="str" cm="1">
        <f t="array" ref="AL985">LEFT(AS985,SUM(LEN(AS985)-LEN(SUBSTITUTE(AS985,{"0";"1";"2";"3";"4";"5";"6";"7";"8";"9"},""))))</f>
        <v>10</v>
      </c>
      <c r="AM985" s="4">
        <f t="shared" si="794"/>
        <v>13</v>
      </c>
      <c r="AN985" s="4" t="b">
        <f t="shared" si="801"/>
        <v>1</v>
      </c>
      <c r="AO985" s="4" t="str">
        <f t="shared" si="800"/>
        <v>RTG</v>
      </c>
      <c r="AP985" s="4" t="b">
        <f t="shared" si="795"/>
        <v>0</v>
      </c>
      <c r="AQ985" s="4" t="b">
        <f t="shared" si="791"/>
        <v>0</v>
      </c>
      <c r="AR985" s="5" t="str">
        <f t="shared" si="792"/>
        <v>GOODDAY 3IN1 CARAMELLO</v>
      </c>
      <c r="AS985" s="4" t="str">
        <f t="shared" si="793"/>
        <v>10SCT/RTG</v>
      </c>
      <c r="AT985" t="s">
        <v>1319</v>
      </c>
      <c r="AU985" s="1" t="s">
        <v>1320</v>
      </c>
      <c r="AV985" s="33" t="str">
        <f t="shared" ca="1" si="796"/>
        <v/>
      </c>
      <c r="AW985">
        <v>12500</v>
      </c>
      <c r="AX985">
        <v>12500</v>
      </c>
      <c r="AY985">
        <v>11441</v>
      </c>
      <c r="AZ985" t="str">
        <f t="shared" si="752"/>
        <v>8991002113275</v>
      </c>
      <c r="BA985" t="str">
        <f t="shared" si="797"/>
        <v>GOODDAY 3IN1 CARAMELLO</v>
      </c>
      <c r="BB985" t="s">
        <v>4417</v>
      </c>
      <c r="BC985" t="s">
        <v>4417</v>
      </c>
      <c r="BD985" s="1"/>
      <c r="BF985" s="9"/>
      <c r="BG985" s="20"/>
      <c r="BH985" s="13"/>
      <c r="BI985" s="15"/>
      <c r="BL985" s="13"/>
      <c r="BM985" s="1"/>
      <c r="BP985" s="1"/>
      <c r="BQ985" s="1"/>
      <c r="BT985" s="13"/>
      <c r="BU985" s="15"/>
      <c r="BV985" s="14"/>
    </row>
    <row r="986" spans="1:74" x14ac:dyDescent="0.25">
      <c r="A986" s="4" t="str">
        <f t="shared" si="755"/>
        <v/>
      </c>
      <c r="B986" s="4" t="str">
        <f t="shared" si="756"/>
        <v/>
      </c>
      <c r="C986" s="4" t="str">
        <f t="shared" si="757"/>
        <v/>
      </c>
      <c r="D986" s="4" t="str">
        <f t="shared" si="758"/>
        <v/>
      </c>
      <c r="E986" s="4" t="str">
        <f t="shared" si="759"/>
        <v>SCT</v>
      </c>
      <c r="F986" s="4" t="str">
        <f t="shared" si="760"/>
        <v>RTG</v>
      </c>
      <c r="G986" s="4" t="str">
        <f t="shared" si="761"/>
        <v/>
      </c>
      <c r="H986" s="4" t="str">
        <f t="shared" si="762"/>
        <v/>
      </c>
      <c r="I986" s="4" t="str">
        <f t="shared" si="763"/>
        <v/>
      </c>
      <c r="J986" s="4" t="str">
        <f t="shared" si="764"/>
        <v/>
      </c>
      <c r="K986" s="4" t="str">
        <f t="shared" si="765"/>
        <v/>
      </c>
      <c r="L986" s="4" t="str">
        <f t="shared" si="766"/>
        <v/>
      </c>
      <c r="M986" s="4" t="str">
        <f t="shared" si="767"/>
        <v/>
      </c>
      <c r="N986" s="4" t="str">
        <f t="shared" si="768"/>
        <v/>
      </c>
      <c r="O986" s="4" t="str">
        <f t="shared" si="769"/>
        <v/>
      </c>
      <c r="P986" s="4" t="str">
        <f t="shared" si="770"/>
        <v/>
      </c>
      <c r="Q986" s="4" t="str">
        <f t="shared" si="771"/>
        <v/>
      </c>
      <c r="R986" s="4" t="str">
        <f t="shared" si="772"/>
        <v/>
      </c>
      <c r="S986" s="4" t="str">
        <f t="shared" si="773"/>
        <v/>
      </c>
      <c r="T986" s="4" t="str">
        <f t="shared" si="774"/>
        <v/>
      </c>
      <c r="U986" s="4" t="str">
        <f t="shared" si="775"/>
        <v/>
      </c>
      <c r="V986" s="4" t="str">
        <f t="shared" si="776"/>
        <v/>
      </c>
      <c r="W986" s="4" t="str">
        <f t="shared" si="777"/>
        <v/>
      </c>
      <c r="X986" s="4" t="str">
        <f t="shared" si="778"/>
        <v/>
      </c>
      <c r="Y986" s="4">
        <f t="shared" si="779"/>
        <v>6</v>
      </c>
      <c r="Z986" s="4" t="str">
        <f t="shared" si="780"/>
        <v>-</v>
      </c>
      <c r="AA986" s="4" t="str">
        <f t="shared" si="781"/>
        <v>/</v>
      </c>
      <c r="AB986" s="4" t="str">
        <f t="shared" si="782"/>
        <v/>
      </c>
      <c r="AC986" s="4" t="str">
        <f t="shared" si="783"/>
        <v/>
      </c>
      <c r="AD986" s="4" t="str">
        <f t="shared" si="784"/>
        <v/>
      </c>
      <c r="AE986" s="4" t="str">
        <f t="shared" si="785"/>
        <v/>
      </c>
      <c r="AF986" s="4" t="str" cm="1">
        <f t="array" aca="1" ref="AF986" ca="1">LEFT(AS986,MATCH(FALSE,ISNUMBER(MID(AS986,ROW(INDIRECT("1:"&amp;LEN(AS986)+1)), 1) *1),0) -1)</f>
        <v>10</v>
      </c>
      <c r="AG986" s="4">
        <f t="shared" si="786"/>
        <v>9</v>
      </c>
      <c r="AH986" s="4">
        <f t="shared" si="787"/>
        <v>36</v>
      </c>
      <c r="AI986" s="4">
        <f t="shared" si="788"/>
        <v>27</v>
      </c>
      <c r="AJ986" s="4" t="str">
        <f t="shared" si="789"/>
        <v>/RTG</v>
      </c>
      <c r="AK986" s="4" t="str">
        <f t="shared" si="790"/>
        <v>T/RTG</v>
      </c>
      <c r="AL986" s="4" t="str" cm="1">
        <f t="array" ref="AL986">LEFT(AS986,SUM(LEN(AS986)-LEN(SUBSTITUTE(AS986,{"0";"1";"2";"3";"4";"5";"6";"7";"8";"9"},""))))</f>
        <v>10</v>
      </c>
      <c r="AM986" s="4">
        <f t="shared" si="794"/>
        <v>13</v>
      </c>
      <c r="AN986" s="4" t="b">
        <f t="shared" si="801"/>
        <v>1</v>
      </c>
      <c r="AO986" s="4" t="str">
        <f t="shared" si="800"/>
        <v>RTG</v>
      </c>
      <c r="AP986" s="4" t="b">
        <f t="shared" si="795"/>
        <v>0</v>
      </c>
      <c r="AQ986" s="4" t="b">
        <f t="shared" si="791"/>
        <v>0</v>
      </c>
      <c r="AR986" s="5" t="str">
        <f t="shared" si="792"/>
        <v>GOODDAY 3IN1 CARREBIAN NUT</v>
      </c>
      <c r="AS986" s="4" t="str">
        <f t="shared" si="793"/>
        <v>10SCT/RTG</v>
      </c>
      <c r="AT986" t="s">
        <v>1321</v>
      </c>
      <c r="AU986" s="1" t="s">
        <v>1322</v>
      </c>
      <c r="AV986" s="33" t="str">
        <f t="shared" ca="1" si="796"/>
        <v/>
      </c>
      <c r="AW986">
        <v>12500</v>
      </c>
      <c r="AX986">
        <v>12500</v>
      </c>
      <c r="AY986">
        <v>11441</v>
      </c>
      <c r="AZ986" t="str">
        <f t="shared" si="752"/>
        <v>8991002103931</v>
      </c>
      <c r="BA986" t="str">
        <f t="shared" si="797"/>
        <v>GOODDAY 3IN1 CARREBIAN NUT</v>
      </c>
      <c r="BB986" t="s">
        <v>4417</v>
      </c>
      <c r="BC986" t="s">
        <v>4417</v>
      </c>
      <c r="BD986" s="1"/>
      <c r="BF986" s="9"/>
      <c r="BG986" s="20"/>
      <c r="BH986" s="13"/>
      <c r="BI986" s="15"/>
      <c r="BL986" s="13"/>
      <c r="BM986" s="1"/>
      <c r="BP986" s="1"/>
      <c r="BQ986" s="1"/>
      <c r="BT986" s="13"/>
      <c r="BU986" s="15"/>
      <c r="BV986" s="14"/>
    </row>
    <row r="987" spans="1:74" x14ac:dyDescent="0.25">
      <c r="A987" s="4" t="str">
        <f t="shared" si="755"/>
        <v/>
      </c>
      <c r="B987" s="4" t="str">
        <f t="shared" si="756"/>
        <v/>
      </c>
      <c r="C987" s="4" t="str">
        <f t="shared" si="757"/>
        <v/>
      </c>
      <c r="D987" s="4" t="str">
        <f t="shared" si="758"/>
        <v/>
      </c>
      <c r="E987" s="4" t="str">
        <f t="shared" si="759"/>
        <v>SCT</v>
      </c>
      <c r="F987" s="4" t="str">
        <f t="shared" si="760"/>
        <v>RTG</v>
      </c>
      <c r="G987" s="4" t="str">
        <f t="shared" si="761"/>
        <v/>
      </c>
      <c r="H987" s="4" t="str">
        <f t="shared" si="762"/>
        <v/>
      </c>
      <c r="I987" s="4" t="str">
        <f t="shared" si="763"/>
        <v/>
      </c>
      <c r="J987" s="4" t="str">
        <f t="shared" si="764"/>
        <v/>
      </c>
      <c r="K987" s="4" t="str">
        <f t="shared" si="765"/>
        <v/>
      </c>
      <c r="L987" s="4" t="str">
        <f t="shared" si="766"/>
        <v/>
      </c>
      <c r="M987" s="4" t="str">
        <f t="shared" si="767"/>
        <v/>
      </c>
      <c r="N987" s="4" t="str">
        <f t="shared" si="768"/>
        <v/>
      </c>
      <c r="O987" s="4" t="str">
        <f t="shared" si="769"/>
        <v/>
      </c>
      <c r="P987" s="4" t="str">
        <f t="shared" si="770"/>
        <v/>
      </c>
      <c r="Q987" s="4" t="str">
        <f t="shared" si="771"/>
        <v/>
      </c>
      <c r="R987" s="4" t="str">
        <f t="shared" si="772"/>
        <v/>
      </c>
      <c r="S987" s="4" t="str">
        <f t="shared" si="773"/>
        <v/>
      </c>
      <c r="T987" s="4" t="str">
        <f t="shared" si="774"/>
        <v/>
      </c>
      <c r="U987" s="4" t="str">
        <f t="shared" si="775"/>
        <v/>
      </c>
      <c r="V987" s="4" t="str">
        <f t="shared" si="776"/>
        <v/>
      </c>
      <c r="W987" s="4" t="str">
        <f t="shared" si="777"/>
        <v/>
      </c>
      <c r="X987" s="4" t="str">
        <f t="shared" si="778"/>
        <v/>
      </c>
      <c r="Y987" s="4">
        <f t="shared" si="779"/>
        <v>6</v>
      </c>
      <c r="Z987" s="4" t="str">
        <f t="shared" si="780"/>
        <v>-</v>
      </c>
      <c r="AA987" s="4" t="str">
        <f t="shared" si="781"/>
        <v>/</v>
      </c>
      <c r="AB987" s="4" t="str">
        <f t="shared" si="782"/>
        <v/>
      </c>
      <c r="AC987" s="4" t="str">
        <f t="shared" si="783"/>
        <v/>
      </c>
      <c r="AD987" s="4" t="str">
        <f t="shared" si="784"/>
        <v/>
      </c>
      <c r="AE987" s="4" t="str">
        <f t="shared" si="785"/>
        <v/>
      </c>
      <c r="AF987" s="4" t="str" cm="1">
        <f t="array" aca="1" ref="AF987" ca="1">LEFT(AS987,MATCH(FALSE,ISNUMBER(MID(AS987,ROW(INDIRECT("1:"&amp;LEN(AS987)+1)), 1) *1),0) -1)</f>
        <v>10</v>
      </c>
      <c r="AG987" s="4">
        <f t="shared" si="786"/>
        <v>9</v>
      </c>
      <c r="AH987" s="4">
        <f t="shared" si="787"/>
        <v>32</v>
      </c>
      <c r="AI987" s="4">
        <f t="shared" si="788"/>
        <v>23</v>
      </c>
      <c r="AJ987" s="4" t="str">
        <f t="shared" si="789"/>
        <v>/RTG</v>
      </c>
      <c r="AK987" s="4" t="str">
        <f t="shared" si="790"/>
        <v>T/RTG</v>
      </c>
      <c r="AL987" s="4" t="str" cm="1">
        <f t="array" ref="AL987">LEFT(AS987,SUM(LEN(AS987)-LEN(SUBSTITUTE(AS987,{"0";"1";"2";"3";"4";"5";"6";"7";"8";"9"},""))))</f>
        <v>10</v>
      </c>
      <c r="AM987" s="4">
        <f t="shared" si="794"/>
        <v>13</v>
      </c>
      <c r="AN987" s="4" t="b">
        <f t="shared" si="801"/>
        <v>1</v>
      </c>
      <c r="AO987" s="4" t="str">
        <f t="shared" si="800"/>
        <v>RTG</v>
      </c>
      <c r="AP987" s="4" t="b">
        <f t="shared" si="795"/>
        <v>0</v>
      </c>
      <c r="AQ987" s="4" t="b">
        <f t="shared" si="791"/>
        <v>0</v>
      </c>
      <c r="AR987" s="5" t="str">
        <f t="shared" si="792"/>
        <v>GOODDAY 3IN1 CHOCO NUT</v>
      </c>
      <c r="AS987" s="4" t="str">
        <f t="shared" si="793"/>
        <v>10SCT/RTG</v>
      </c>
      <c r="AT987" t="s">
        <v>1323</v>
      </c>
      <c r="AU987" s="1" t="s">
        <v>1324</v>
      </c>
      <c r="AV987" s="33" t="str">
        <f t="shared" ca="1" si="796"/>
        <v/>
      </c>
      <c r="AW987">
        <v>13000</v>
      </c>
      <c r="AX987">
        <v>13000</v>
      </c>
      <c r="AY987">
        <v>11562</v>
      </c>
      <c r="AZ987" t="str">
        <f t="shared" si="752"/>
        <v>8991002133280</v>
      </c>
      <c r="BA987" t="str">
        <f t="shared" si="797"/>
        <v>GOODDAY 3IN1 CHOCO NUT</v>
      </c>
      <c r="BB987" t="s">
        <v>4417</v>
      </c>
      <c r="BC987" t="s">
        <v>4417</v>
      </c>
      <c r="BD987" s="1"/>
      <c r="BF987" s="9"/>
      <c r="BG987" s="20"/>
      <c r="BH987" s="13"/>
      <c r="BI987" s="15"/>
      <c r="BL987" s="13"/>
      <c r="BM987" s="1"/>
      <c r="BP987" s="1"/>
      <c r="BQ987" s="1"/>
      <c r="BT987" s="13"/>
      <c r="BU987" s="15"/>
      <c r="BV987" s="14"/>
    </row>
    <row r="988" spans="1:74" x14ac:dyDescent="0.25">
      <c r="A988" s="4" t="str">
        <f t="shared" si="755"/>
        <v/>
      </c>
      <c r="B988" s="4" t="str">
        <f t="shared" si="756"/>
        <v/>
      </c>
      <c r="C988" s="4" t="str">
        <f t="shared" si="757"/>
        <v/>
      </c>
      <c r="D988" s="4" t="str">
        <f t="shared" si="758"/>
        <v/>
      </c>
      <c r="E988" s="4" t="str">
        <f t="shared" si="759"/>
        <v>SCT</v>
      </c>
      <c r="F988" s="4" t="str">
        <f t="shared" si="760"/>
        <v>RTG</v>
      </c>
      <c r="G988" s="4" t="str">
        <f t="shared" si="761"/>
        <v/>
      </c>
      <c r="H988" s="4" t="str">
        <f t="shared" si="762"/>
        <v/>
      </c>
      <c r="I988" s="4" t="str">
        <f t="shared" si="763"/>
        <v/>
      </c>
      <c r="J988" s="4" t="str">
        <f t="shared" si="764"/>
        <v/>
      </c>
      <c r="K988" s="4" t="str">
        <f t="shared" si="765"/>
        <v/>
      </c>
      <c r="L988" s="4" t="str">
        <f t="shared" si="766"/>
        <v/>
      </c>
      <c r="M988" s="4" t="str">
        <f t="shared" si="767"/>
        <v/>
      </c>
      <c r="N988" s="4" t="str">
        <f t="shared" si="768"/>
        <v/>
      </c>
      <c r="O988" s="4" t="str">
        <f t="shared" si="769"/>
        <v/>
      </c>
      <c r="P988" s="4" t="str">
        <f t="shared" si="770"/>
        <v/>
      </c>
      <c r="Q988" s="4" t="str">
        <f t="shared" si="771"/>
        <v/>
      </c>
      <c r="R988" s="4" t="str">
        <f t="shared" si="772"/>
        <v/>
      </c>
      <c r="S988" s="4" t="str">
        <f t="shared" si="773"/>
        <v/>
      </c>
      <c r="T988" s="4" t="str">
        <f t="shared" si="774"/>
        <v/>
      </c>
      <c r="U988" s="4" t="str">
        <f t="shared" si="775"/>
        <v/>
      </c>
      <c r="V988" s="4" t="str">
        <f t="shared" si="776"/>
        <v/>
      </c>
      <c r="W988" s="4" t="str">
        <f t="shared" si="777"/>
        <v/>
      </c>
      <c r="X988" s="4" t="str">
        <f t="shared" si="778"/>
        <v/>
      </c>
      <c r="Y988" s="4">
        <f t="shared" si="779"/>
        <v>6</v>
      </c>
      <c r="Z988" s="4" t="str">
        <f t="shared" si="780"/>
        <v>-</v>
      </c>
      <c r="AA988" s="4" t="str">
        <f t="shared" si="781"/>
        <v>/</v>
      </c>
      <c r="AB988" s="4" t="str">
        <f t="shared" si="782"/>
        <v/>
      </c>
      <c r="AC988" s="4" t="str">
        <f t="shared" si="783"/>
        <v/>
      </c>
      <c r="AD988" s="4" t="str">
        <f t="shared" si="784"/>
        <v/>
      </c>
      <c r="AE988" s="4" t="str">
        <f t="shared" si="785"/>
        <v/>
      </c>
      <c r="AF988" s="4" t="str" cm="1">
        <f t="array" aca="1" ref="AF988" ca="1">LEFT(AS988,MATCH(FALSE,ISNUMBER(MID(AS988,ROW(INDIRECT("1:"&amp;LEN(AS988)+1)), 1) *1),0) -1)</f>
        <v>10</v>
      </c>
      <c r="AG988" s="4">
        <f t="shared" si="786"/>
        <v>9</v>
      </c>
      <c r="AH988" s="4">
        <f t="shared" si="787"/>
        <v>33</v>
      </c>
      <c r="AI988" s="4">
        <f t="shared" si="788"/>
        <v>24</v>
      </c>
      <c r="AJ988" s="4" t="str">
        <f t="shared" si="789"/>
        <v>/RTG</v>
      </c>
      <c r="AK988" s="4" t="str">
        <f t="shared" si="790"/>
        <v>T/RTG</v>
      </c>
      <c r="AL988" s="4" t="str" cm="1">
        <f t="array" ref="AL988">LEFT(AS988,SUM(LEN(AS988)-LEN(SUBSTITUTE(AS988,{"0";"1";"2";"3";"4";"5";"6";"7";"8";"9"},""))))</f>
        <v>10</v>
      </c>
      <c r="AM988" s="4">
        <f t="shared" si="794"/>
        <v>13</v>
      </c>
      <c r="AN988" s="4" t="b">
        <f t="shared" si="801"/>
        <v>1</v>
      </c>
      <c r="AO988" s="4" t="str">
        <f t="shared" si="800"/>
        <v>RTG</v>
      </c>
      <c r="AP988" s="4" t="b">
        <f t="shared" si="795"/>
        <v>0</v>
      </c>
      <c r="AQ988" s="4" t="b">
        <f t="shared" si="791"/>
        <v>0</v>
      </c>
      <c r="AR988" s="5" t="str">
        <f t="shared" si="792"/>
        <v>GOODDAY 3IN1 CHOCOCINNO</v>
      </c>
      <c r="AS988" s="4" t="str">
        <f t="shared" si="793"/>
        <v>10SCT/RTG</v>
      </c>
      <c r="AT988" t="s">
        <v>1325</v>
      </c>
      <c r="AU988" s="1" t="s">
        <v>1326</v>
      </c>
      <c r="AV988" s="33" t="str">
        <f t="shared" ca="1" si="796"/>
        <v/>
      </c>
      <c r="AW988">
        <v>12500</v>
      </c>
      <c r="AX988">
        <v>12500</v>
      </c>
      <c r="AY988">
        <v>11441</v>
      </c>
      <c r="AZ988" t="str">
        <f t="shared" si="752"/>
        <v>8991002103832</v>
      </c>
      <c r="BA988" t="str">
        <f t="shared" si="797"/>
        <v>GOODDAY 3IN1 CHOCOCINNO</v>
      </c>
      <c r="BB988" t="s">
        <v>4417</v>
      </c>
      <c r="BC988" t="s">
        <v>4417</v>
      </c>
      <c r="BD988" s="1"/>
      <c r="BF988" s="9"/>
      <c r="BG988" s="20"/>
      <c r="BH988" s="13"/>
      <c r="BI988" s="15"/>
      <c r="BL988" s="13"/>
      <c r="BM988" s="1"/>
      <c r="BP988" s="1"/>
      <c r="BQ988" s="1"/>
      <c r="BT988" s="13"/>
      <c r="BU988" s="15"/>
      <c r="BV988" s="14"/>
    </row>
    <row r="989" spans="1:74" x14ac:dyDescent="0.25">
      <c r="A989" s="4" t="str">
        <f t="shared" si="755"/>
        <v/>
      </c>
      <c r="B989" s="4" t="str">
        <f t="shared" si="756"/>
        <v/>
      </c>
      <c r="C989" s="4" t="str">
        <f t="shared" si="757"/>
        <v/>
      </c>
      <c r="D989" s="4" t="str">
        <f t="shared" si="758"/>
        <v/>
      </c>
      <c r="E989" s="4" t="str">
        <f t="shared" si="759"/>
        <v>SCT</v>
      </c>
      <c r="F989" s="4" t="str">
        <f t="shared" si="760"/>
        <v>RTG</v>
      </c>
      <c r="G989" s="4" t="str">
        <f t="shared" si="761"/>
        <v/>
      </c>
      <c r="H989" s="4" t="str">
        <f t="shared" si="762"/>
        <v/>
      </c>
      <c r="I989" s="4" t="str">
        <f t="shared" si="763"/>
        <v/>
      </c>
      <c r="J989" s="4" t="str">
        <f t="shared" si="764"/>
        <v/>
      </c>
      <c r="K989" s="4" t="str">
        <f t="shared" si="765"/>
        <v/>
      </c>
      <c r="L989" s="4" t="str">
        <f t="shared" si="766"/>
        <v/>
      </c>
      <c r="M989" s="4" t="str">
        <f t="shared" si="767"/>
        <v/>
      </c>
      <c r="N989" s="4" t="str">
        <f t="shared" si="768"/>
        <v/>
      </c>
      <c r="O989" s="4" t="str">
        <f t="shared" si="769"/>
        <v/>
      </c>
      <c r="P989" s="4" t="str">
        <f t="shared" si="770"/>
        <v/>
      </c>
      <c r="Q989" s="4" t="str">
        <f t="shared" si="771"/>
        <v/>
      </c>
      <c r="R989" s="4" t="str">
        <f t="shared" si="772"/>
        <v/>
      </c>
      <c r="S989" s="4" t="str">
        <f t="shared" si="773"/>
        <v/>
      </c>
      <c r="T989" s="4" t="str">
        <f t="shared" si="774"/>
        <v/>
      </c>
      <c r="U989" s="4" t="str">
        <f t="shared" si="775"/>
        <v/>
      </c>
      <c r="V989" s="4" t="str">
        <f t="shared" si="776"/>
        <v/>
      </c>
      <c r="W989" s="4" t="str">
        <f t="shared" si="777"/>
        <v/>
      </c>
      <c r="X989" s="4" t="str">
        <f t="shared" si="778"/>
        <v/>
      </c>
      <c r="Y989" s="4">
        <f t="shared" si="779"/>
        <v>6</v>
      </c>
      <c r="Z989" s="4" t="str">
        <f t="shared" si="780"/>
        <v>-</v>
      </c>
      <c r="AA989" s="4" t="str">
        <f t="shared" si="781"/>
        <v>/</v>
      </c>
      <c r="AB989" s="4" t="str">
        <f t="shared" si="782"/>
        <v/>
      </c>
      <c r="AC989" s="4" t="str">
        <f t="shared" si="783"/>
        <v/>
      </c>
      <c r="AD989" s="4" t="str">
        <f t="shared" si="784"/>
        <v/>
      </c>
      <c r="AE989" s="4" t="str">
        <f t="shared" si="785"/>
        <v/>
      </c>
      <c r="AF989" s="4" t="str" cm="1">
        <f t="array" aca="1" ref="AF989" ca="1">LEFT(AS989,MATCH(FALSE,ISNUMBER(MID(AS989,ROW(INDIRECT("1:"&amp;LEN(AS989)+1)), 1) *1),0) -1)</f>
        <v>10</v>
      </c>
      <c r="AG989" s="4">
        <f t="shared" si="786"/>
        <v>9</v>
      </c>
      <c r="AH989" s="4">
        <f t="shared" si="787"/>
        <v>35</v>
      </c>
      <c r="AI989" s="4">
        <f t="shared" si="788"/>
        <v>26</v>
      </c>
      <c r="AJ989" s="4" t="str">
        <f t="shared" si="789"/>
        <v>/RTG</v>
      </c>
      <c r="AK989" s="4" t="str">
        <f t="shared" si="790"/>
        <v>T/RTG</v>
      </c>
      <c r="AL989" s="4" t="str" cm="1">
        <f t="array" ref="AL989">LEFT(AS989,SUM(LEN(AS989)-LEN(SUBSTITUTE(AS989,{"0";"1";"2";"3";"4";"5";"6";"7";"8";"9"},""))))</f>
        <v>10</v>
      </c>
      <c r="AM989" s="4">
        <f t="shared" si="794"/>
        <v>13</v>
      </c>
      <c r="AN989" s="4" t="b">
        <f t="shared" si="801"/>
        <v>1</v>
      </c>
      <c r="AO989" s="4" t="str">
        <f t="shared" si="800"/>
        <v>RTG</v>
      </c>
      <c r="AP989" s="4" t="b">
        <f t="shared" si="795"/>
        <v>0</v>
      </c>
      <c r="AQ989" s="4" t="b">
        <f t="shared" si="791"/>
        <v>0</v>
      </c>
      <c r="AR989" s="5" t="str">
        <f t="shared" si="792"/>
        <v>GOODDAY 3IN1 COOLIN COFFE</v>
      </c>
      <c r="AS989" s="4" t="str">
        <f t="shared" si="793"/>
        <v>10SCT/RTG</v>
      </c>
      <c r="AT989" t="s">
        <v>1327</v>
      </c>
      <c r="AU989" s="1" t="s">
        <v>1328</v>
      </c>
      <c r="AV989" s="33" t="str">
        <f t="shared" ca="1" si="796"/>
        <v/>
      </c>
      <c r="AW989">
        <v>12500</v>
      </c>
      <c r="AX989">
        <v>12500</v>
      </c>
      <c r="AY989">
        <v>11441</v>
      </c>
      <c r="AZ989" t="str">
        <f t="shared" si="752"/>
        <v>8991002103436</v>
      </c>
      <c r="BA989" t="str">
        <f t="shared" si="797"/>
        <v>GOODDAY 3IN1 COOLIN COFFE</v>
      </c>
      <c r="BB989" t="s">
        <v>4417</v>
      </c>
      <c r="BC989" t="s">
        <v>4417</v>
      </c>
      <c r="BD989" s="1"/>
      <c r="BF989" s="9"/>
      <c r="BG989" s="20"/>
      <c r="BH989" s="13"/>
      <c r="BI989" s="15"/>
      <c r="BL989" s="13"/>
      <c r="BM989" s="1"/>
      <c r="BP989" s="1"/>
      <c r="BQ989" s="1"/>
      <c r="BT989" s="13"/>
      <c r="BU989" s="15"/>
      <c r="BV989" s="14"/>
    </row>
    <row r="990" spans="1:74" x14ac:dyDescent="0.25">
      <c r="A990" s="4" t="str">
        <f t="shared" si="755"/>
        <v/>
      </c>
      <c r="B990" s="4" t="str">
        <f t="shared" si="756"/>
        <v/>
      </c>
      <c r="C990" s="4" t="str">
        <f t="shared" si="757"/>
        <v/>
      </c>
      <c r="D990" s="4" t="str">
        <f t="shared" si="758"/>
        <v/>
      </c>
      <c r="E990" s="4" t="str">
        <f t="shared" si="759"/>
        <v>SCT</v>
      </c>
      <c r="F990" s="4" t="str">
        <f t="shared" si="760"/>
        <v>RTG</v>
      </c>
      <c r="G990" s="4" t="str">
        <f t="shared" si="761"/>
        <v/>
      </c>
      <c r="H990" s="4" t="str">
        <f t="shared" si="762"/>
        <v/>
      </c>
      <c r="I990" s="4" t="str">
        <f t="shared" si="763"/>
        <v/>
      </c>
      <c r="J990" s="4" t="str">
        <f t="shared" si="764"/>
        <v/>
      </c>
      <c r="K990" s="4" t="str">
        <f t="shared" si="765"/>
        <v/>
      </c>
      <c r="L990" s="4" t="str">
        <f t="shared" si="766"/>
        <v/>
      </c>
      <c r="M990" s="4" t="str">
        <f t="shared" si="767"/>
        <v/>
      </c>
      <c r="N990" s="4" t="str">
        <f t="shared" si="768"/>
        <v/>
      </c>
      <c r="O990" s="4" t="str">
        <f t="shared" si="769"/>
        <v/>
      </c>
      <c r="P990" s="4" t="str">
        <f t="shared" si="770"/>
        <v/>
      </c>
      <c r="Q990" s="4" t="str">
        <f t="shared" si="771"/>
        <v/>
      </c>
      <c r="R990" s="4" t="str">
        <f t="shared" si="772"/>
        <v/>
      </c>
      <c r="S990" s="4" t="str">
        <f t="shared" si="773"/>
        <v/>
      </c>
      <c r="T990" s="4" t="str">
        <f t="shared" si="774"/>
        <v/>
      </c>
      <c r="U990" s="4" t="str">
        <f t="shared" si="775"/>
        <v/>
      </c>
      <c r="V990" s="4" t="str">
        <f t="shared" si="776"/>
        <v/>
      </c>
      <c r="W990" s="4" t="str">
        <f t="shared" si="777"/>
        <v/>
      </c>
      <c r="X990" s="4" t="str">
        <f t="shared" si="778"/>
        <v/>
      </c>
      <c r="Y990" s="4">
        <f t="shared" si="779"/>
        <v>6</v>
      </c>
      <c r="Z990" s="4" t="str">
        <f t="shared" si="780"/>
        <v>-</v>
      </c>
      <c r="AA990" s="4" t="str">
        <f t="shared" si="781"/>
        <v>/</v>
      </c>
      <c r="AB990" s="4" t="str">
        <f t="shared" si="782"/>
        <v/>
      </c>
      <c r="AC990" s="4" t="str">
        <f t="shared" si="783"/>
        <v/>
      </c>
      <c r="AD990" s="4" t="str">
        <f t="shared" si="784"/>
        <v/>
      </c>
      <c r="AE990" s="4" t="str">
        <f t="shared" si="785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786"/>
        <v>9</v>
      </c>
      <c r="AH990" s="4">
        <f t="shared" si="787"/>
        <v>35</v>
      </c>
      <c r="AI990" s="4">
        <f t="shared" si="788"/>
        <v>26</v>
      </c>
      <c r="AJ990" s="4" t="str">
        <f t="shared" si="789"/>
        <v>/RTG</v>
      </c>
      <c r="AK990" s="4" t="str">
        <f t="shared" si="790"/>
        <v>T/RTG</v>
      </c>
      <c r="AL990" s="4" t="str" cm="1">
        <f t="array" ref="AL990">LEFT(AS990,SUM(LEN(AS990)-LEN(SUBSTITUTE(AS990,{"0";"1";"2";"3";"4";"5";"6";"7";"8";"9"},""))))</f>
        <v>10</v>
      </c>
      <c r="AM990" s="4">
        <f t="shared" si="794"/>
        <v>13</v>
      </c>
      <c r="AN990" s="4" t="b">
        <f t="shared" si="801"/>
        <v>1</v>
      </c>
      <c r="AO990" s="4" t="str">
        <f t="shared" si="800"/>
        <v>RTG</v>
      </c>
      <c r="AP990" s="4" t="b">
        <f t="shared" si="795"/>
        <v>0</v>
      </c>
      <c r="AQ990" s="4" t="b">
        <f t="shared" si="791"/>
        <v>0</v>
      </c>
      <c r="AR990" s="5" t="str">
        <f t="shared" si="792"/>
        <v>GOODDAY 3IN1 MOCA CARAMEL</v>
      </c>
      <c r="AS990" s="4" t="str">
        <f t="shared" si="793"/>
        <v>10SCT/RTG</v>
      </c>
      <c r="AT990" t="s">
        <v>1329</v>
      </c>
      <c r="AU990" s="1" t="s">
        <v>1330</v>
      </c>
      <c r="AV990" s="33" t="str">
        <f t="shared" ca="1" si="796"/>
        <v/>
      </c>
      <c r="AW990">
        <v>13000</v>
      </c>
      <c r="AX990">
        <v>13000</v>
      </c>
      <c r="AY990">
        <v>11562</v>
      </c>
      <c r="AZ990" t="str">
        <f t="shared" si="752"/>
        <v>8991002133327</v>
      </c>
      <c r="BA990" t="str">
        <f t="shared" si="797"/>
        <v>GOODDAY 3IN1 MOCA CARAMEL</v>
      </c>
      <c r="BB990" t="s">
        <v>4417</v>
      </c>
      <c r="BC990" t="s">
        <v>4417</v>
      </c>
      <c r="BD990" s="1"/>
      <c r="BF990" s="9"/>
      <c r="BG990" s="20"/>
      <c r="BH990" s="13"/>
      <c r="BI990" s="15"/>
      <c r="BL990" s="13"/>
      <c r="BM990" s="1"/>
      <c r="BP990" s="1"/>
      <c r="BQ990" s="1"/>
      <c r="BT990" s="13"/>
      <c r="BU990" s="15"/>
      <c r="BV990" s="14"/>
    </row>
    <row r="991" spans="1:74" x14ac:dyDescent="0.25">
      <c r="A991" s="4" t="str">
        <f t="shared" si="755"/>
        <v/>
      </c>
      <c r="B991" s="4" t="str">
        <f t="shared" si="756"/>
        <v/>
      </c>
      <c r="C991" s="4" t="str">
        <f t="shared" si="757"/>
        <v/>
      </c>
      <c r="D991" s="4" t="str">
        <f t="shared" si="758"/>
        <v/>
      </c>
      <c r="E991" s="4" t="str">
        <f t="shared" si="759"/>
        <v>SCT</v>
      </c>
      <c r="F991" s="4" t="str">
        <f t="shared" si="760"/>
        <v>RTG</v>
      </c>
      <c r="G991" s="4" t="str">
        <f t="shared" si="761"/>
        <v/>
      </c>
      <c r="H991" s="4" t="str">
        <f t="shared" si="762"/>
        <v/>
      </c>
      <c r="I991" s="4" t="str">
        <f t="shared" si="763"/>
        <v/>
      </c>
      <c r="J991" s="4" t="str">
        <f t="shared" si="764"/>
        <v/>
      </c>
      <c r="K991" s="4" t="str">
        <f t="shared" si="765"/>
        <v/>
      </c>
      <c r="L991" s="4" t="str">
        <f t="shared" si="766"/>
        <v/>
      </c>
      <c r="M991" s="4" t="str">
        <f t="shared" si="767"/>
        <v/>
      </c>
      <c r="N991" s="4" t="str">
        <f t="shared" si="768"/>
        <v/>
      </c>
      <c r="O991" s="4" t="str">
        <f t="shared" si="769"/>
        <v/>
      </c>
      <c r="P991" s="4" t="str">
        <f t="shared" si="770"/>
        <v/>
      </c>
      <c r="Q991" s="4" t="str">
        <f t="shared" si="771"/>
        <v/>
      </c>
      <c r="R991" s="4" t="str">
        <f t="shared" si="772"/>
        <v/>
      </c>
      <c r="S991" s="4" t="str">
        <f t="shared" si="773"/>
        <v/>
      </c>
      <c r="T991" s="4" t="str">
        <f t="shared" si="774"/>
        <v/>
      </c>
      <c r="U991" s="4" t="str">
        <f t="shared" si="775"/>
        <v/>
      </c>
      <c r="V991" s="4" t="str">
        <f t="shared" si="776"/>
        <v/>
      </c>
      <c r="W991" s="4" t="str">
        <f t="shared" si="777"/>
        <v/>
      </c>
      <c r="X991" s="4" t="str">
        <f t="shared" si="778"/>
        <v/>
      </c>
      <c r="Y991" s="4">
        <f t="shared" si="779"/>
        <v>6</v>
      </c>
      <c r="Z991" s="4" t="str">
        <f t="shared" si="780"/>
        <v>-</v>
      </c>
      <c r="AA991" s="4" t="str">
        <f t="shared" si="781"/>
        <v>/</v>
      </c>
      <c r="AB991" s="4" t="str">
        <f t="shared" si="782"/>
        <v/>
      </c>
      <c r="AC991" s="4" t="str">
        <f t="shared" si="783"/>
        <v/>
      </c>
      <c r="AD991" s="4" t="str">
        <f t="shared" si="784"/>
        <v/>
      </c>
      <c r="AE991" s="4" t="str">
        <f t="shared" si="785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786"/>
        <v>9</v>
      </c>
      <c r="AH991" s="4">
        <f t="shared" si="787"/>
        <v>33</v>
      </c>
      <c r="AI991" s="4">
        <f t="shared" si="788"/>
        <v>24</v>
      </c>
      <c r="AJ991" s="4" t="str">
        <f t="shared" si="789"/>
        <v>/RTG</v>
      </c>
      <c r="AK991" s="4" t="str">
        <f t="shared" si="790"/>
        <v>T/RTG</v>
      </c>
      <c r="AL991" s="4" t="str" cm="1">
        <f t="array" ref="AL991">LEFT(AS991,SUM(LEN(AS991)-LEN(SUBSTITUTE(AS991,{"0";"1";"2";"3";"4";"5";"6";"7";"8";"9"},""))))</f>
        <v>10</v>
      </c>
      <c r="AM991" s="4">
        <f t="shared" si="794"/>
        <v>13</v>
      </c>
      <c r="AN991" s="4" t="b">
        <f t="shared" si="801"/>
        <v>1</v>
      </c>
      <c r="AO991" s="4" t="str">
        <f t="shared" si="800"/>
        <v>RTG</v>
      </c>
      <c r="AP991" s="4" t="b">
        <f t="shared" si="795"/>
        <v>0</v>
      </c>
      <c r="AQ991" s="4" t="b">
        <f t="shared" si="791"/>
        <v>0</v>
      </c>
      <c r="AR991" s="5" t="str">
        <f t="shared" si="792"/>
        <v>GOODDAY 3IN1 MOCA CHOCO</v>
      </c>
      <c r="AS991" s="4" t="str">
        <f t="shared" si="793"/>
        <v>10SCT/RTG</v>
      </c>
      <c r="AT991" t="s">
        <v>1331</v>
      </c>
      <c r="AU991" s="1" t="s">
        <v>1332</v>
      </c>
      <c r="AV991" s="33" t="str">
        <f t="shared" ca="1" si="796"/>
        <v/>
      </c>
      <c r="AW991">
        <v>13000</v>
      </c>
      <c r="AX991">
        <v>13000</v>
      </c>
      <c r="AY991">
        <v>11562</v>
      </c>
      <c r="AZ991" t="str">
        <f t="shared" si="752"/>
        <v>8991002133525</v>
      </c>
      <c r="BA991" t="str">
        <f t="shared" si="797"/>
        <v>GOODDAY 3IN1 MOCA CHOCO</v>
      </c>
      <c r="BB991" t="s">
        <v>4417</v>
      </c>
      <c r="BC991" t="s">
        <v>4417</v>
      </c>
      <c r="BD991" s="1"/>
      <c r="BF991" s="9"/>
      <c r="BG991" s="20"/>
      <c r="BH991" s="13"/>
      <c r="BI991" s="15"/>
      <c r="BL991" s="13"/>
      <c r="BM991" s="1"/>
      <c r="BP991" s="1"/>
      <c r="BQ991" s="1"/>
      <c r="BT991" s="13"/>
      <c r="BU991" s="15"/>
      <c r="BV991" s="14"/>
    </row>
    <row r="992" spans="1:74" x14ac:dyDescent="0.25">
      <c r="A992" s="4" t="str">
        <f t="shared" si="755"/>
        <v/>
      </c>
      <c r="B992" s="4" t="str">
        <f t="shared" si="756"/>
        <v/>
      </c>
      <c r="C992" s="4" t="str">
        <f t="shared" si="757"/>
        <v/>
      </c>
      <c r="D992" s="4" t="str">
        <f t="shared" si="758"/>
        <v/>
      </c>
      <c r="E992" s="4" t="str">
        <f t="shared" si="759"/>
        <v>SCT</v>
      </c>
      <c r="F992" s="4" t="str">
        <f t="shared" si="760"/>
        <v>RTG</v>
      </c>
      <c r="G992" s="4" t="str">
        <f t="shared" si="761"/>
        <v/>
      </c>
      <c r="H992" s="4" t="str">
        <f t="shared" si="762"/>
        <v/>
      </c>
      <c r="I992" s="4" t="str">
        <f t="shared" si="763"/>
        <v/>
      </c>
      <c r="J992" s="4" t="str">
        <f t="shared" si="764"/>
        <v/>
      </c>
      <c r="K992" s="4" t="str">
        <f t="shared" si="765"/>
        <v/>
      </c>
      <c r="L992" s="4" t="str">
        <f t="shared" si="766"/>
        <v/>
      </c>
      <c r="M992" s="4" t="str">
        <f t="shared" si="767"/>
        <v/>
      </c>
      <c r="N992" s="4" t="str">
        <f t="shared" si="768"/>
        <v/>
      </c>
      <c r="O992" s="4" t="str">
        <f t="shared" si="769"/>
        <v/>
      </c>
      <c r="P992" s="4" t="str">
        <f t="shared" si="770"/>
        <v/>
      </c>
      <c r="Q992" s="4" t="str">
        <f t="shared" si="771"/>
        <v/>
      </c>
      <c r="R992" s="4" t="str">
        <f t="shared" si="772"/>
        <v/>
      </c>
      <c r="S992" s="4" t="str">
        <f t="shared" si="773"/>
        <v/>
      </c>
      <c r="T992" s="4" t="str">
        <f t="shared" si="774"/>
        <v/>
      </c>
      <c r="U992" s="4" t="str">
        <f t="shared" si="775"/>
        <v/>
      </c>
      <c r="V992" s="4" t="str">
        <f t="shared" si="776"/>
        <v/>
      </c>
      <c r="W992" s="4" t="str">
        <f t="shared" si="777"/>
        <v/>
      </c>
      <c r="X992" s="4" t="str">
        <f t="shared" si="778"/>
        <v/>
      </c>
      <c r="Y992" s="4">
        <f t="shared" si="779"/>
        <v>6</v>
      </c>
      <c r="Z992" s="4" t="str">
        <f t="shared" si="780"/>
        <v>-</v>
      </c>
      <c r="AA992" s="4" t="str">
        <f t="shared" si="781"/>
        <v>/</v>
      </c>
      <c r="AB992" s="4" t="str">
        <f t="shared" si="782"/>
        <v/>
      </c>
      <c r="AC992" s="4" t="str">
        <f t="shared" si="783"/>
        <v/>
      </c>
      <c r="AD992" s="4" t="str">
        <f t="shared" si="784"/>
        <v/>
      </c>
      <c r="AE992" s="4" t="str">
        <f t="shared" si="785"/>
        <v/>
      </c>
      <c r="AF992" s="4" t="str" cm="1">
        <f t="array" aca="1" ref="AF992" ca="1">LEFT(AS992,MATCH(FALSE,ISNUMBER(MID(AS992,ROW(INDIRECT("1:"&amp;LEN(AS992)+1)), 1) *1),0) -1)</f>
        <v>10</v>
      </c>
      <c r="AG992" s="4">
        <f t="shared" si="786"/>
        <v>9</v>
      </c>
      <c r="AH992" s="4">
        <f t="shared" si="787"/>
        <v>32</v>
      </c>
      <c r="AI992" s="4">
        <f t="shared" si="788"/>
        <v>23</v>
      </c>
      <c r="AJ992" s="4" t="str">
        <f t="shared" si="789"/>
        <v>/RTG</v>
      </c>
      <c r="AK992" s="4" t="str">
        <f t="shared" si="790"/>
        <v>T/RTG</v>
      </c>
      <c r="AL992" s="4" t="str" cm="1">
        <f t="array" ref="AL992">LEFT(AS992,SUM(LEN(AS992)-LEN(SUBSTITUTE(AS992,{"0";"1";"2";"3";"4";"5";"6";"7";"8";"9"},""))))</f>
        <v>10</v>
      </c>
      <c r="AM992" s="4">
        <f t="shared" si="794"/>
        <v>13</v>
      </c>
      <c r="AN992" s="4" t="b">
        <f t="shared" si="801"/>
        <v>1</v>
      </c>
      <c r="AO992" s="4" t="str">
        <f t="shared" si="800"/>
        <v>RTG</v>
      </c>
      <c r="AP992" s="4" t="b">
        <f t="shared" si="795"/>
        <v>0</v>
      </c>
      <c r="AQ992" s="4" t="b">
        <f t="shared" si="791"/>
        <v>0</v>
      </c>
      <c r="AR992" s="5" t="str">
        <f t="shared" si="792"/>
        <v>GOODDAY 3IN1 MOCACINNO</v>
      </c>
      <c r="AS992" s="4" t="str">
        <f t="shared" si="793"/>
        <v>10SCT/RTG</v>
      </c>
      <c r="AT992" t="s">
        <v>1333</v>
      </c>
      <c r="AU992" s="1" t="s">
        <v>1334</v>
      </c>
      <c r="AV992" s="33" t="str">
        <f t="shared" ca="1" si="796"/>
        <v/>
      </c>
      <c r="AW992">
        <v>12500</v>
      </c>
      <c r="AX992">
        <v>12500</v>
      </c>
      <c r="AY992">
        <v>11833</v>
      </c>
      <c r="AZ992" t="str">
        <f t="shared" si="752"/>
        <v>8991002103238</v>
      </c>
      <c r="BA992" t="str">
        <f t="shared" si="797"/>
        <v>GOODDAY 3IN1 MOCACINNO</v>
      </c>
      <c r="BB992" t="s">
        <v>4417</v>
      </c>
      <c r="BC992" t="s">
        <v>4417</v>
      </c>
      <c r="BD992" s="1"/>
      <c r="BF992" s="9"/>
      <c r="BG992" s="20"/>
      <c r="BH992" s="13"/>
      <c r="BI992" s="15"/>
      <c r="BL992" s="13"/>
      <c r="BM992" s="1"/>
      <c r="BP992" s="1"/>
      <c r="BQ992" s="1"/>
      <c r="BT992" s="13"/>
      <c r="BU992" s="15"/>
      <c r="BV992" s="14"/>
    </row>
    <row r="993" spans="1:74" x14ac:dyDescent="0.25">
      <c r="A993" s="4" t="str">
        <f t="shared" si="755"/>
        <v/>
      </c>
      <c r="B993" s="4" t="str">
        <f t="shared" si="756"/>
        <v/>
      </c>
      <c r="C993" s="4" t="str">
        <f t="shared" si="757"/>
        <v/>
      </c>
      <c r="D993" s="4" t="str">
        <f t="shared" si="758"/>
        <v/>
      </c>
      <c r="E993" s="4" t="str">
        <f t="shared" si="759"/>
        <v>SCT</v>
      </c>
      <c r="F993" s="4" t="str">
        <f t="shared" si="760"/>
        <v>RTG</v>
      </c>
      <c r="G993" s="4" t="str">
        <f t="shared" si="761"/>
        <v/>
      </c>
      <c r="H993" s="4" t="str">
        <f t="shared" si="762"/>
        <v/>
      </c>
      <c r="I993" s="4" t="str">
        <f t="shared" si="763"/>
        <v/>
      </c>
      <c r="J993" s="4" t="str">
        <f t="shared" si="764"/>
        <v/>
      </c>
      <c r="K993" s="4" t="str">
        <f t="shared" si="765"/>
        <v/>
      </c>
      <c r="L993" s="4" t="str">
        <f t="shared" si="766"/>
        <v/>
      </c>
      <c r="M993" s="4" t="str">
        <f t="shared" si="767"/>
        <v/>
      </c>
      <c r="N993" s="4" t="str">
        <f t="shared" si="768"/>
        <v/>
      </c>
      <c r="O993" s="4" t="str">
        <f t="shared" si="769"/>
        <v/>
      </c>
      <c r="P993" s="4" t="str">
        <f t="shared" si="770"/>
        <v/>
      </c>
      <c r="Q993" s="4" t="str">
        <f t="shared" si="771"/>
        <v/>
      </c>
      <c r="R993" s="4" t="str">
        <f t="shared" si="772"/>
        <v/>
      </c>
      <c r="S993" s="4" t="str">
        <f t="shared" si="773"/>
        <v/>
      </c>
      <c r="T993" s="4" t="str">
        <f t="shared" si="774"/>
        <v/>
      </c>
      <c r="U993" s="4" t="str">
        <f t="shared" si="775"/>
        <v/>
      </c>
      <c r="V993" s="4" t="str">
        <f t="shared" si="776"/>
        <v/>
      </c>
      <c r="W993" s="4" t="str">
        <f t="shared" si="777"/>
        <v/>
      </c>
      <c r="X993" s="4" t="str">
        <f t="shared" si="778"/>
        <v/>
      </c>
      <c r="Y993" s="4">
        <f t="shared" si="779"/>
        <v>6</v>
      </c>
      <c r="Z993" s="4" t="str">
        <f t="shared" si="780"/>
        <v>-</v>
      </c>
      <c r="AA993" s="4" t="str">
        <f t="shared" si="781"/>
        <v>/</v>
      </c>
      <c r="AB993" s="4" t="str">
        <f t="shared" si="782"/>
        <v/>
      </c>
      <c r="AC993" s="4" t="str">
        <f t="shared" si="783"/>
        <v/>
      </c>
      <c r="AD993" s="4" t="str">
        <f t="shared" si="784"/>
        <v/>
      </c>
      <c r="AE993" s="4" t="str">
        <f t="shared" si="785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786"/>
        <v>9</v>
      </c>
      <c r="AH993" s="4">
        <f t="shared" si="787"/>
        <v>31</v>
      </c>
      <c r="AI993" s="4">
        <f t="shared" si="788"/>
        <v>22</v>
      </c>
      <c r="AJ993" s="4" t="str">
        <f t="shared" si="789"/>
        <v>/RTG</v>
      </c>
      <c r="AK993" s="4" t="str">
        <f t="shared" si="790"/>
        <v>T/RTG</v>
      </c>
      <c r="AL993" s="4" t="str" cm="1">
        <f t="array" ref="AL993">LEFT(AS993,SUM(LEN(AS993)-LEN(SUBSTITUTE(AS993,{"0";"1";"2";"3";"4";"5";"6";"7";"8";"9"},""))))</f>
        <v>10</v>
      </c>
      <c r="AM993" s="4">
        <f t="shared" si="794"/>
        <v>13</v>
      </c>
      <c r="AN993" s="4" t="b">
        <f t="shared" si="801"/>
        <v>1</v>
      </c>
      <c r="AO993" s="4" t="str">
        <f t="shared" si="800"/>
        <v>RTG</v>
      </c>
      <c r="AP993" s="4" t="b">
        <f t="shared" si="795"/>
        <v>0</v>
      </c>
      <c r="AQ993" s="4" t="b">
        <f t="shared" si="791"/>
        <v>0</v>
      </c>
      <c r="AR993" s="5" t="str">
        <f t="shared" si="792"/>
        <v>GOODDAY 3IN1 ORIGINAL</v>
      </c>
      <c r="AS993" s="4" t="str">
        <f t="shared" si="793"/>
        <v>10SCT/RTG</v>
      </c>
      <c r="AT993" t="s">
        <v>1335</v>
      </c>
      <c r="AU993" s="1" t="s">
        <v>1336</v>
      </c>
      <c r="AV993" s="33" t="str">
        <f t="shared" ca="1" si="796"/>
        <v/>
      </c>
      <c r="AW993">
        <v>12500</v>
      </c>
      <c r="AX993">
        <v>12500</v>
      </c>
      <c r="AY993">
        <v>11833</v>
      </c>
      <c r="AZ993" t="str">
        <f t="shared" si="752"/>
        <v>8991002103535</v>
      </c>
      <c r="BA993" t="str">
        <f t="shared" si="797"/>
        <v>GOODDAY 3IN1 ORIGINAL</v>
      </c>
      <c r="BB993" t="s">
        <v>4417</v>
      </c>
      <c r="BC993" t="s">
        <v>4417</v>
      </c>
      <c r="BD993" s="1"/>
      <c r="BF993" s="9"/>
      <c r="BG993" s="20"/>
      <c r="BH993" s="13"/>
      <c r="BI993" s="15"/>
      <c r="BL993" s="13"/>
      <c r="BM993" s="1"/>
      <c r="BP993" s="1"/>
      <c r="BQ993" s="1"/>
      <c r="BT993" s="13"/>
      <c r="BU993" s="15"/>
      <c r="BV993" s="14"/>
    </row>
    <row r="994" spans="1:74" x14ac:dyDescent="0.25">
      <c r="A994" s="4" t="str">
        <f t="shared" si="755"/>
        <v/>
      </c>
      <c r="B994" s="4" t="str">
        <f t="shared" si="756"/>
        <v/>
      </c>
      <c r="C994" s="4" t="str">
        <f t="shared" si="757"/>
        <v/>
      </c>
      <c r="D994" s="4" t="str">
        <f t="shared" si="758"/>
        <v/>
      </c>
      <c r="E994" s="4" t="str">
        <f t="shared" si="759"/>
        <v>SCT</v>
      </c>
      <c r="F994" s="4" t="str">
        <f t="shared" si="760"/>
        <v>RTG</v>
      </c>
      <c r="G994" s="4" t="str">
        <f t="shared" si="761"/>
        <v/>
      </c>
      <c r="H994" s="4" t="str">
        <f t="shared" si="762"/>
        <v/>
      </c>
      <c r="I994" s="4" t="str">
        <f t="shared" si="763"/>
        <v/>
      </c>
      <c r="J994" s="4" t="str">
        <f t="shared" si="764"/>
        <v/>
      </c>
      <c r="K994" s="4" t="str">
        <f t="shared" si="765"/>
        <v/>
      </c>
      <c r="L994" s="4" t="str">
        <f t="shared" si="766"/>
        <v/>
      </c>
      <c r="M994" s="4" t="str">
        <f t="shared" si="767"/>
        <v/>
      </c>
      <c r="N994" s="4" t="str">
        <f t="shared" si="768"/>
        <v/>
      </c>
      <c r="O994" s="4" t="str">
        <f t="shared" si="769"/>
        <v/>
      </c>
      <c r="P994" s="4" t="str">
        <f t="shared" si="770"/>
        <v/>
      </c>
      <c r="Q994" s="4" t="str">
        <f t="shared" si="771"/>
        <v/>
      </c>
      <c r="R994" s="4" t="str">
        <f t="shared" si="772"/>
        <v/>
      </c>
      <c r="S994" s="4" t="str">
        <f t="shared" si="773"/>
        <v/>
      </c>
      <c r="T994" s="4" t="str">
        <f t="shared" si="774"/>
        <v/>
      </c>
      <c r="U994" s="4" t="str">
        <f t="shared" si="775"/>
        <v/>
      </c>
      <c r="V994" s="4" t="str">
        <f t="shared" si="776"/>
        <v/>
      </c>
      <c r="W994" s="4" t="str">
        <f t="shared" si="777"/>
        <v/>
      </c>
      <c r="X994" s="4" t="str">
        <f t="shared" si="778"/>
        <v/>
      </c>
      <c r="Y994" s="4">
        <f t="shared" si="779"/>
        <v>6</v>
      </c>
      <c r="Z994" s="4" t="str">
        <f t="shared" si="780"/>
        <v>-</v>
      </c>
      <c r="AA994" s="4" t="str">
        <f t="shared" si="781"/>
        <v>/</v>
      </c>
      <c r="AB994" s="4" t="str">
        <f t="shared" si="782"/>
        <v/>
      </c>
      <c r="AC994" s="4" t="str">
        <f t="shared" si="783"/>
        <v/>
      </c>
      <c r="AD994" s="4" t="str">
        <f t="shared" si="784"/>
        <v/>
      </c>
      <c r="AE994" s="4" t="str">
        <f t="shared" si="785"/>
        <v/>
      </c>
      <c r="AF994" s="4" t="str" cm="1">
        <f t="array" aca="1" ref="AF994" ca="1">LEFT(AS994,MATCH(FALSE,ISNUMBER(MID(AS994,ROW(INDIRECT("1:"&amp;LEN(AS994)+1)), 1) *1),0) -1)</f>
        <v>10</v>
      </c>
      <c r="AG994" s="4">
        <f t="shared" si="786"/>
        <v>9</v>
      </c>
      <c r="AH994" s="4">
        <f t="shared" si="787"/>
        <v>36</v>
      </c>
      <c r="AI994" s="4">
        <f t="shared" si="788"/>
        <v>27</v>
      </c>
      <c r="AJ994" s="4" t="str">
        <f t="shared" si="789"/>
        <v>/RTG</v>
      </c>
      <c r="AK994" s="4" t="str">
        <f t="shared" si="790"/>
        <v>T/RTG</v>
      </c>
      <c r="AL994" s="4" t="str" cm="1">
        <f t="array" ref="AL994">LEFT(AS994,SUM(LEN(AS994)-LEN(SUBSTITUTE(AS994,{"0";"1";"2";"3";"4";"5";"6";"7";"8";"9"},""))))</f>
        <v>10</v>
      </c>
      <c r="AM994" s="4">
        <f t="shared" si="794"/>
        <v>13</v>
      </c>
      <c r="AN994" s="4" t="b">
        <f t="shared" si="801"/>
        <v>1</v>
      </c>
      <c r="AO994" s="4" t="str">
        <f t="shared" si="800"/>
        <v>RTG</v>
      </c>
      <c r="AP994" s="4" t="b">
        <f t="shared" si="795"/>
        <v>0</v>
      </c>
      <c r="AQ994" s="4" t="b">
        <f t="shared" si="791"/>
        <v>0</v>
      </c>
      <c r="AR994" s="5" t="str">
        <f t="shared" si="792"/>
        <v>GOODDAY 3IN1 VANILLA LATTE</v>
      </c>
      <c r="AS994" s="4" t="str">
        <f t="shared" si="793"/>
        <v>10SCT/RTG</v>
      </c>
      <c r="AT994" t="s">
        <v>1337</v>
      </c>
      <c r="AU994" s="1" t="s">
        <v>1338</v>
      </c>
      <c r="AV994" s="33" t="str">
        <f t="shared" ca="1" si="796"/>
        <v/>
      </c>
      <c r="AW994">
        <v>12500</v>
      </c>
      <c r="AX994">
        <v>12500</v>
      </c>
      <c r="AY994">
        <v>11833</v>
      </c>
      <c r="AZ994" t="str">
        <f t="shared" si="752"/>
        <v>8991002103337</v>
      </c>
      <c r="BA994" t="str">
        <f t="shared" si="797"/>
        <v>GOODDAY 3IN1 VANILLA LATTE</v>
      </c>
      <c r="BB994" t="s">
        <v>4417</v>
      </c>
      <c r="BC994" t="s">
        <v>4417</v>
      </c>
      <c r="BD994" s="1"/>
      <c r="BF994" s="9"/>
      <c r="BG994" s="20"/>
      <c r="BH994" s="13"/>
      <c r="BI994" s="15"/>
      <c r="BL994" s="13"/>
      <c r="BM994" s="1"/>
      <c r="BP994" s="1"/>
      <c r="BQ994" s="1"/>
      <c r="BT994" s="13"/>
      <c r="BU994" s="15"/>
      <c r="BV994" s="14"/>
    </row>
    <row r="995" spans="1:74" x14ac:dyDescent="0.25">
      <c r="A995" s="4" t="str">
        <f t="shared" si="755"/>
        <v/>
      </c>
      <c r="B995" s="4" t="str">
        <f t="shared" si="756"/>
        <v>PCS</v>
      </c>
      <c r="C995" s="4" t="str">
        <f t="shared" si="757"/>
        <v/>
      </c>
      <c r="D995" s="4" t="str">
        <f t="shared" si="758"/>
        <v/>
      </c>
      <c r="E995" s="4" t="str">
        <f t="shared" si="759"/>
        <v/>
      </c>
      <c r="F995" s="4" t="str">
        <f t="shared" si="760"/>
        <v>RTG</v>
      </c>
      <c r="G995" s="4" t="str">
        <f t="shared" si="761"/>
        <v/>
      </c>
      <c r="H995" s="4" t="str">
        <f t="shared" si="762"/>
        <v/>
      </c>
      <c r="I995" s="4" t="str">
        <f t="shared" si="763"/>
        <v/>
      </c>
      <c r="J995" s="4" t="str">
        <f t="shared" si="764"/>
        <v/>
      </c>
      <c r="K995" s="4" t="str">
        <f t="shared" si="765"/>
        <v/>
      </c>
      <c r="L995" s="4" t="str">
        <f t="shared" si="766"/>
        <v/>
      </c>
      <c r="M995" s="4" t="str">
        <f t="shared" si="767"/>
        <v/>
      </c>
      <c r="N995" s="4" t="str">
        <f t="shared" si="768"/>
        <v/>
      </c>
      <c r="O995" s="4" t="str">
        <f t="shared" si="769"/>
        <v/>
      </c>
      <c r="P995" s="4" t="str">
        <f t="shared" si="770"/>
        <v/>
      </c>
      <c r="Q995" s="4" t="str">
        <f t="shared" si="771"/>
        <v/>
      </c>
      <c r="R995" s="4" t="str">
        <f t="shared" si="772"/>
        <v/>
      </c>
      <c r="S995" s="4" t="str">
        <f t="shared" si="773"/>
        <v/>
      </c>
      <c r="T995" s="4" t="str">
        <f t="shared" si="774"/>
        <v/>
      </c>
      <c r="U995" s="4" t="str">
        <f t="shared" si="775"/>
        <v/>
      </c>
      <c r="V995" s="4" t="str">
        <f t="shared" si="776"/>
        <v/>
      </c>
      <c r="W995" s="4" t="str">
        <f t="shared" si="777"/>
        <v/>
      </c>
      <c r="X995" s="4" t="str">
        <f t="shared" si="778"/>
        <v/>
      </c>
      <c r="Y995" s="4">
        <f t="shared" si="779"/>
        <v>6</v>
      </c>
      <c r="Z995" s="4" t="str">
        <f t="shared" si="780"/>
        <v>-</v>
      </c>
      <c r="AA995" s="4" t="str">
        <f t="shared" si="781"/>
        <v>/</v>
      </c>
      <c r="AB995" s="4" t="str">
        <f t="shared" si="782"/>
        <v/>
      </c>
      <c r="AC995" s="4" t="str">
        <f t="shared" si="783"/>
        <v/>
      </c>
      <c r="AD995" s="4" t="str">
        <f t="shared" si="784"/>
        <v/>
      </c>
      <c r="AE995" s="4" t="str">
        <f t="shared" si="785"/>
        <v/>
      </c>
      <c r="AF995" s="4" t="str" cm="1">
        <f t="array" aca="1" ref="AF995" ca="1">LEFT(AS995,MATCH(FALSE,ISNUMBER(MID(AS995,ROW(INDIRECT("1:"&amp;LEN(AS995)+1)), 1) *1),0) -1)</f>
        <v>10</v>
      </c>
      <c r="AG995" s="4">
        <f t="shared" si="786"/>
        <v>9</v>
      </c>
      <c r="AH995" s="4">
        <f t="shared" si="787"/>
        <v>28</v>
      </c>
      <c r="AI995" s="4">
        <f t="shared" si="788"/>
        <v>19</v>
      </c>
      <c r="AJ995" s="4" t="str">
        <f t="shared" si="789"/>
        <v>/RTG</v>
      </c>
      <c r="AK995" s="4" t="str">
        <f t="shared" si="790"/>
        <v>S/RTG</v>
      </c>
      <c r="AL995" s="4" t="str" cm="1">
        <f t="array" ref="AL995">LEFT(AS995,SUM(LEN(AS995)-LEN(SUBSTITUTE(AS995,{"0";"1";"2";"3";"4";"5";"6";"7";"8";"9"},""))))</f>
        <v>10</v>
      </c>
      <c r="AM995" s="4">
        <f t="shared" si="794"/>
        <v>13</v>
      </c>
      <c r="AN995" s="4" t="b">
        <f t="shared" si="801"/>
        <v>1</v>
      </c>
      <c r="AO995" s="4" t="str">
        <f t="shared" si="800"/>
        <v>RTG</v>
      </c>
      <c r="AP995" s="4" t="b">
        <f t="shared" si="795"/>
        <v>1</v>
      </c>
      <c r="AQ995" s="4" t="b">
        <f t="shared" si="791"/>
        <v>0</v>
      </c>
      <c r="AR995" s="5" t="str">
        <f t="shared" si="792"/>
        <v>GOODDAY CAPPUCINNO</v>
      </c>
      <c r="AS995" s="4" t="str">
        <f t="shared" si="793"/>
        <v>10PCS/RTG</v>
      </c>
      <c r="AT995" t="s">
        <v>1339</v>
      </c>
      <c r="AU995" s="1" t="s">
        <v>1340</v>
      </c>
      <c r="AV995" s="33" t="str">
        <f t="shared" si="796"/>
        <v>XXXX</v>
      </c>
      <c r="AW995">
        <v>18500</v>
      </c>
      <c r="AX995">
        <v>18500</v>
      </c>
      <c r="AY995">
        <v>17666</v>
      </c>
      <c r="AZ995" t="str">
        <f t="shared" si="752"/>
        <v>8991002103764</v>
      </c>
      <c r="BA995" t="str">
        <f t="shared" si="797"/>
        <v>GOODDAY CAPPUCINNO</v>
      </c>
      <c r="BB995" t="s">
        <v>4417</v>
      </c>
      <c r="BC995" t="s">
        <v>4417</v>
      </c>
      <c r="BD995" s="1"/>
      <c r="BF995" s="9"/>
      <c r="BG995" s="20"/>
      <c r="BH995" s="13"/>
      <c r="BI995" s="15"/>
      <c r="BL995" s="13"/>
      <c r="BM995" s="1"/>
      <c r="BP995" s="1"/>
      <c r="BQ995" s="1"/>
      <c r="BT995" s="13"/>
      <c r="BU995" s="15"/>
      <c r="BV995" s="14"/>
    </row>
    <row r="996" spans="1:74" x14ac:dyDescent="0.25">
      <c r="A996" s="4" t="str">
        <f t="shared" si="755"/>
        <v/>
      </c>
      <c r="B996" s="4" t="str">
        <f t="shared" si="756"/>
        <v/>
      </c>
      <c r="C996" s="4" t="str">
        <f t="shared" si="757"/>
        <v/>
      </c>
      <c r="D996" s="4" t="str">
        <f t="shared" si="758"/>
        <v/>
      </c>
      <c r="E996" s="4" t="str">
        <f t="shared" si="759"/>
        <v/>
      </c>
      <c r="F996" s="4" t="str">
        <f t="shared" si="760"/>
        <v>RTG</v>
      </c>
      <c r="G996" s="4" t="str">
        <f t="shared" si="761"/>
        <v/>
      </c>
      <c r="H996" s="4" t="str">
        <f t="shared" si="762"/>
        <v/>
      </c>
      <c r="I996" s="4" t="str">
        <f t="shared" si="763"/>
        <v/>
      </c>
      <c r="J996" s="4" t="str">
        <f t="shared" si="764"/>
        <v/>
      </c>
      <c r="K996" s="4" t="str">
        <f t="shared" si="765"/>
        <v/>
      </c>
      <c r="L996" s="4" t="str">
        <f t="shared" si="766"/>
        <v/>
      </c>
      <c r="M996" s="4" t="str">
        <f t="shared" si="767"/>
        <v/>
      </c>
      <c r="N996" s="4" t="str">
        <f t="shared" si="768"/>
        <v/>
      </c>
      <c r="O996" s="4" t="str">
        <f t="shared" si="769"/>
        <v>DUS</v>
      </c>
      <c r="P996" s="4" t="str">
        <f t="shared" si="770"/>
        <v/>
      </c>
      <c r="Q996" s="4" t="str">
        <f t="shared" si="771"/>
        <v/>
      </c>
      <c r="R996" s="4" t="str">
        <f t="shared" si="772"/>
        <v/>
      </c>
      <c r="S996" s="4" t="str">
        <f t="shared" si="773"/>
        <v/>
      </c>
      <c r="T996" s="4" t="str">
        <f t="shared" si="774"/>
        <v/>
      </c>
      <c r="U996" s="4" t="str">
        <f t="shared" si="775"/>
        <v/>
      </c>
      <c r="V996" s="4" t="str">
        <f t="shared" si="776"/>
        <v/>
      </c>
      <c r="W996" s="4" t="str">
        <f t="shared" si="777"/>
        <v/>
      </c>
      <c r="X996" s="4" t="str">
        <f t="shared" si="778"/>
        <v/>
      </c>
      <c r="Y996" s="4">
        <f t="shared" si="779"/>
        <v>6</v>
      </c>
      <c r="Z996" s="4" t="str">
        <f t="shared" si="780"/>
        <v>-</v>
      </c>
      <c r="AA996" s="4" t="str">
        <f t="shared" si="781"/>
        <v>/</v>
      </c>
      <c r="AB996" s="4" t="str">
        <f t="shared" si="782"/>
        <v/>
      </c>
      <c r="AC996" s="4" t="str">
        <f t="shared" si="783"/>
        <v/>
      </c>
      <c r="AD996" s="4" t="str">
        <f t="shared" si="784"/>
        <v/>
      </c>
      <c r="AE996" s="4" t="str">
        <f t="shared" si="785"/>
        <v/>
      </c>
      <c r="AF996" s="4" t="str" cm="1">
        <f t="array" aca="1" ref="AF996" ca="1">LEFT(AS996,MATCH(FALSE,ISNUMBER(MID(AS996,ROW(INDIRECT("1:"&amp;LEN(AS996)+1)), 1) *1),0) -1)</f>
        <v>12</v>
      </c>
      <c r="AG996" s="4">
        <f t="shared" si="786"/>
        <v>9</v>
      </c>
      <c r="AH996" s="4">
        <f t="shared" si="787"/>
        <v>28</v>
      </c>
      <c r="AI996" s="4">
        <f t="shared" si="788"/>
        <v>19</v>
      </c>
      <c r="AJ996" s="4" t="str">
        <f t="shared" si="789"/>
        <v>/DUS</v>
      </c>
      <c r="AK996" s="4" t="str">
        <f t="shared" si="790"/>
        <v>G/DUS</v>
      </c>
      <c r="AL996" s="4" t="str" cm="1">
        <f t="array" ref="AL996">LEFT(AS996,SUM(LEN(AS996)-LEN(SUBSTITUTE(AS996,{"0";"1";"2";"3";"4";"5";"6";"7";"8";"9"},""))))</f>
        <v>12</v>
      </c>
      <c r="AM996" s="4">
        <f t="shared" si="794"/>
        <v>13</v>
      </c>
      <c r="AN996" s="4" t="b">
        <f t="shared" si="801"/>
        <v>1</v>
      </c>
      <c r="AO996" s="4" t="str">
        <f t="shared" si="800"/>
        <v>DUS</v>
      </c>
      <c r="AP996" s="4" t="b">
        <f t="shared" si="795"/>
        <v>1</v>
      </c>
      <c r="AQ996" s="4" t="b">
        <f t="shared" si="791"/>
        <v>0</v>
      </c>
      <c r="AR996" s="5" t="str">
        <f t="shared" si="792"/>
        <v>GOODDAY CAPPUCINNO</v>
      </c>
      <c r="AS996" s="4" t="str">
        <f t="shared" si="793"/>
        <v>12RTG/DUS</v>
      </c>
      <c r="AT996" t="s">
        <v>1341</v>
      </c>
      <c r="AV996" s="33" t="b">
        <f t="shared" ca="1" si="796"/>
        <v>1</v>
      </c>
      <c r="AW996">
        <v>212000</v>
      </c>
      <c r="AX996">
        <v>212000</v>
      </c>
      <c r="AY996">
        <v>208000</v>
      </c>
      <c r="AZ996" t="str">
        <f t="shared" si="752"/>
        <v>8000000000996</v>
      </c>
      <c r="BA996" t="str">
        <f t="shared" si="797"/>
        <v>GOODDAY CAPPUCINNO</v>
      </c>
      <c r="BB996" t="s">
        <v>4417</v>
      </c>
      <c r="BC996" t="s">
        <v>4417</v>
      </c>
      <c r="BD996" s="1"/>
      <c r="BF996" s="9"/>
      <c r="BG996" s="20"/>
      <c r="BH996" s="13"/>
      <c r="BI996" s="15"/>
      <c r="BL996" s="13"/>
      <c r="BM996" s="1"/>
      <c r="BP996" s="1"/>
      <c r="BQ996" s="1"/>
      <c r="BT996" s="13"/>
      <c r="BU996" s="15"/>
      <c r="BV996" s="14"/>
    </row>
    <row r="997" spans="1:74" x14ac:dyDescent="0.25">
      <c r="A997" s="4" t="str">
        <f t="shared" si="755"/>
        <v/>
      </c>
      <c r="B997" s="4" t="str">
        <f t="shared" si="756"/>
        <v>PCS</v>
      </c>
      <c r="C997" s="4" t="str">
        <f t="shared" si="757"/>
        <v/>
      </c>
      <c r="D997" s="4" t="str">
        <f t="shared" si="758"/>
        <v/>
      </c>
      <c r="E997" s="4" t="str">
        <f t="shared" si="759"/>
        <v/>
      </c>
      <c r="F997" s="4" t="str">
        <f t="shared" si="760"/>
        <v/>
      </c>
      <c r="G997" s="4" t="str">
        <f t="shared" si="761"/>
        <v/>
      </c>
      <c r="H997" s="4" t="str">
        <f t="shared" si="762"/>
        <v/>
      </c>
      <c r="I997" s="4" t="str">
        <f t="shared" si="763"/>
        <v/>
      </c>
      <c r="J997" s="4" t="str">
        <f t="shared" si="764"/>
        <v/>
      </c>
      <c r="K997" s="4" t="str">
        <f t="shared" si="765"/>
        <v/>
      </c>
      <c r="L997" s="4" t="str">
        <f t="shared" si="766"/>
        <v/>
      </c>
      <c r="M997" s="4" t="str">
        <f t="shared" si="767"/>
        <v/>
      </c>
      <c r="N997" s="4" t="str">
        <f t="shared" si="768"/>
        <v/>
      </c>
      <c r="O997" s="4" t="str">
        <f t="shared" si="769"/>
        <v/>
      </c>
      <c r="P997" s="4" t="str">
        <f t="shared" si="770"/>
        <v/>
      </c>
      <c r="Q997" s="4" t="str">
        <f t="shared" si="771"/>
        <v/>
      </c>
      <c r="R997" s="4" t="str">
        <f t="shared" si="772"/>
        <v/>
      </c>
      <c r="S997" s="4" t="str">
        <f t="shared" si="773"/>
        <v/>
      </c>
      <c r="T997" s="4" t="str">
        <f t="shared" si="774"/>
        <v/>
      </c>
      <c r="U997" s="4" t="str">
        <f t="shared" si="775"/>
        <v/>
      </c>
      <c r="V997" s="4" t="str">
        <f t="shared" si="776"/>
        <v/>
      </c>
      <c r="W997" s="4" t="str">
        <f t="shared" si="777"/>
        <v/>
      </c>
      <c r="X997" s="4" t="str">
        <f t="shared" si="778"/>
        <v/>
      </c>
      <c r="Y997" s="4">
        <f t="shared" si="779"/>
        <v>3</v>
      </c>
      <c r="Z997" s="4" t="str">
        <f t="shared" si="780"/>
        <v>-</v>
      </c>
      <c r="AA997" s="4" t="str">
        <f t="shared" si="781"/>
        <v/>
      </c>
      <c r="AB997" s="4" t="str">
        <f t="shared" si="782"/>
        <v/>
      </c>
      <c r="AC997" s="4" t="str">
        <f t="shared" si="783"/>
        <v/>
      </c>
      <c r="AD997" s="4" t="str">
        <f t="shared" si="784"/>
        <v/>
      </c>
      <c r="AE997" s="4" t="str">
        <f t="shared" si="785"/>
        <v/>
      </c>
      <c r="AF997" s="4" t="str" cm="1">
        <f t="array" aca="1" ref="AF997" ca="1">LEFT(AS997,MATCH(FALSE,ISNUMBER(MID(AS997,ROW(INDIRECT("1:"&amp;LEN(AS997)+1)), 1) *1),0) -1)</f>
        <v>1</v>
      </c>
      <c r="AG997" s="4">
        <f t="shared" si="786"/>
        <v>4</v>
      </c>
      <c r="AH997" s="4">
        <f t="shared" si="787"/>
        <v>23</v>
      </c>
      <c r="AI997" s="4">
        <f t="shared" si="788"/>
        <v>19</v>
      </c>
      <c r="AJ997" s="4" t="str">
        <f t="shared" si="789"/>
        <v>1PCS</v>
      </c>
      <c r="AK997" s="4" t="str">
        <f t="shared" si="790"/>
        <v>-1PCS</v>
      </c>
      <c r="AL997" s="4" t="str" cm="1">
        <f t="array" ref="AL997">LEFT(AS997,SUM(LEN(AS997)-LEN(SUBSTITUTE(AS997,{"0";"1";"2";"3";"4";"5";"6";"7";"8";"9"},""))))</f>
        <v>1</v>
      </c>
      <c r="AM997" s="4">
        <f t="shared" si="794"/>
        <v>13</v>
      </c>
      <c r="AN997" s="4" t="b">
        <f>LEFT(AS997,1)=AL997</f>
        <v>1</v>
      </c>
      <c r="AO997" s="4" t="str">
        <f t="shared" si="800"/>
        <v>PCS</v>
      </c>
      <c r="AP997" s="4" t="b">
        <f t="shared" si="795"/>
        <v>1</v>
      </c>
      <c r="AQ997" s="4" t="b">
        <f t="shared" si="791"/>
        <v>0</v>
      </c>
      <c r="AR997" s="5" t="str">
        <f t="shared" si="792"/>
        <v>GOODDAY CAPPUCINNO</v>
      </c>
      <c r="AS997" s="4" t="str">
        <f t="shared" si="793"/>
        <v>1PCS</v>
      </c>
      <c r="AT997" t="s">
        <v>1342</v>
      </c>
      <c r="AV997" s="33" t="str">
        <f t="shared" ca="1" si="796"/>
        <v>XXXX</v>
      </c>
      <c r="AW997">
        <v>2000</v>
      </c>
      <c r="AX997">
        <v>2000</v>
      </c>
      <c r="AY997">
        <v>1455</v>
      </c>
      <c r="AZ997" t="str">
        <f t="shared" si="752"/>
        <v>8000000000997</v>
      </c>
      <c r="BA997" t="str">
        <f t="shared" si="797"/>
        <v>GOODDAY CAPPUCINNO</v>
      </c>
      <c r="BB997" t="s">
        <v>4417</v>
      </c>
      <c r="BC997" t="s">
        <v>4417</v>
      </c>
      <c r="BD997" s="1"/>
      <c r="BF997" s="9"/>
      <c r="BG997" s="20"/>
      <c r="BH997" s="13"/>
      <c r="BI997" s="15"/>
      <c r="BL997" s="13"/>
      <c r="BM997" s="1"/>
      <c r="BP997" s="1"/>
      <c r="BQ997" s="1"/>
      <c r="BT997" s="13"/>
      <c r="BU997" s="15"/>
      <c r="BV997" s="14"/>
    </row>
    <row r="998" spans="1:74" x14ac:dyDescent="0.25">
      <c r="A998" s="4" t="str">
        <f t="shared" si="755"/>
        <v/>
      </c>
      <c r="B998" s="4" t="str">
        <f t="shared" si="756"/>
        <v/>
      </c>
      <c r="C998" s="4" t="str">
        <f t="shared" si="757"/>
        <v/>
      </c>
      <c r="D998" s="4" t="str">
        <f t="shared" si="758"/>
        <v/>
      </c>
      <c r="E998" s="4" t="str">
        <f t="shared" si="759"/>
        <v/>
      </c>
      <c r="F998" s="4" t="str">
        <f t="shared" si="760"/>
        <v/>
      </c>
      <c r="G998" s="4" t="str">
        <f t="shared" si="761"/>
        <v/>
      </c>
      <c r="H998" s="4" t="str">
        <f t="shared" si="762"/>
        <v/>
      </c>
      <c r="I998" s="4" t="str">
        <f t="shared" si="763"/>
        <v/>
      </c>
      <c r="J998" s="4" t="str">
        <f t="shared" si="764"/>
        <v/>
      </c>
      <c r="K998" s="4" t="str">
        <f t="shared" si="765"/>
        <v/>
      </c>
      <c r="L998" s="4" t="str">
        <f t="shared" si="766"/>
        <v/>
      </c>
      <c r="M998" s="4" t="str">
        <f t="shared" si="767"/>
        <v/>
      </c>
      <c r="N998" s="4" t="str">
        <f t="shared" si="768"/>
        <v/>
      </c>
      <c r="O998" s="4" t="str">
        <f t="shared" si="769"/>
        <v>DUS</v>
      </c>
      <c r="P998" s="4" t="str">
        <f t="shared" si="770"/>
        <v/>
      </c>
      <c r="Q998" s="4" t="str">
        <f t="shared" si="771"/>
        <v/>
      </c>
      <c r="R998" s="4" t="str">
        <f t="shared" si="772"/>
        <v/>
      </c>
      <c r="S998" s="4" t="str">
        <f t="shared" si="773"/>
        <v/>
      </c>
      <c r="T998" s="4" t="str">
        <f t="shared" si="774"/>
        <v>PACK</v>
      </c>
      <c r="U998" s="4" t="str">
        <f t="shared" si="775"/>
        <v/>
      </c>
      <c r="V998" s="4" t="str">
        <f t="shared" si="776"/>
        <v/>
      </c>
      <c r="W998" s="4" t="str">
        <f t="shared" si="777"/>
        <v/>
      </c>
      <c r="X998" s="4" t="str">
        <f t="shared" si="778"/>
        <v/>
      </c>
      <c r="Y998" s="4">
        <f t="shared" si="779"/>
        <v>7</v>
      </c>
      <c r="Z998" s="4" t="str">
        <f t="shared" si="780"/>
        <v>-</v>
      </c>
      <c r="AA998" s="4" t="str">
        <f t="shared" si="781"/>
        <v>/</v>
      </c>
      <c r="AB998" s="4" t="str">
        <f t="shared" si="782"/>
        <v/>
      </c>
      <c r="AC998" s="4" t="str">
        <f t="shared" si="783"/>
        <v/>
      </c>
      <c r="AD998" s="4" t="str">
        <f t="shared" si="784"/>
        <v/>
      </c>
      <c r="AE998" s="4" t="str">
        <f t="shared" si="785"/>
        <v/>
      </c>
      <c r="AF998" s="4" t="str" cm="1">
        <f t="array" aca="1" ref="AF998" ca="1">LEFT(AS998,MATCH(FALSE,ISNUMBER(MID(AS998,ROW(INDIRECT("1:"&amp;LEN(AS998)+1)), 1) *1),0) -1)</f>
        <v>4</v>
      </c>
      <c r="AG998" s="4">
        <f t="shared" si="786"/>
        <v>9</v>
      </c>
      <c r="AH998" s="4">
        <f t="shared" si="787"/>
        <v>15</v>
      </c>
      <c r="AI998" s="4">
        <f t="shared" si="788"/>
        <v>6</v>
      </c>
      <c r="AJ998" s="4" t="str">
        <f t="shared" si="789"/>
        <v>/DUS</v>
      </c>
      <c r="AK998" s="4" t="str">
        <f t="shared" si="790"/>
        <v>K/DUS</v>
      </c>
      <c r="AL998" s="4" t="str" cm="1">
        <f t="array" ref="AL998">LEFT(AS998,SUM(LEN(AS998)-LEN(SUBSTITUTE(AS998,{"0";"1";"2";"3";"4";"5";"6";"7";"8";"9"},""))))</f>
        <v>4</v>
      </c>
      <c r="AM998" s="4">
        <f t="shared" si="794"/>
        <v>13</v>
      </c>
      <c r="AN998" s="4" t="b">
        <f>LEFT(AS998,1)=AL998</f>
        <v>1</v>
      </c>
      <c r="AO998" s="4" t="str">
        <f t="shared" si="800"/>
        <v>DUS</v>
      </c>
      <c r="AP998" s="4" t="b">
        <f t="shared" si="795"/>
        <v>0</v>
      </c>
      <c r="AQ998" s="4" t="b">
        <f t="shared" si="791"/>
        <v>0</v>
      </c>
      <c r="AR998" s="5" t="str">
        <f t="shared" si="792"/>
        <v>GOPEK</v>
      </c>
      <c r="AS998" s="4" t="str">
        <f t="shared" si="793"/>
        <v>4PACK/DUS</v>
      </c>
      <c r="AT998" t="s">
        <v>1345</v>
      </c>
      <c r="AV998" s="33" t="b">
        <f t="shared" ca="1" si="796"/>
        <v>1</v>
      </c>
      <c r="AW998">
        <v>68500</v>
      </c>
      <c r="AX998">
        <v>68500</v>
      </c>
      <c r="AY998">
        <v>66500</v>
      </c>
      <c r="AZ998" t="str">
        <f t="shared" si="752"/>
        <v>8000000000998</v>
      </c>
      <c r="BA998" t="str">
        <f t="shared" si="797"/>
        <v>GOPEK</v>
      </c>
      <c r="BB998" t="s">
        <v>4417</v>
      </c>
      <c r="BC998" t="s">
        <v>4417</v>
      </c>
      <c r="BD998" s="1"/>
      <c r="BF998" s="9"/>
      <c r="BG998" s="20"/>
      <c r="BH998" s="13"/>
      <c r="BI998" s="15"/>
      <c r="BL998" s="13"/>
      <c r="BM998" s="1"/>
      <c r="BP998" s="1"/>
      <c r="BQ998" s="1"/>
      <c r="BT998" s="13"/>
      <c r="BU998" s="15"/>
      <c r="BV998" s="14"/>
    </row>
    <row r="999" spans="1:74" x14ac:dyDescent="0.25">
      <c r="A999" s="4" t="str">
        <f t="shared" si="755"/>
        <v/>
      </c>
      <c r="B999" s="4" t="str">
        <f t="shared" si="756"/>
        <v/>
      </c>
      <c r="C999" s="4" t="str">
        <f t="shared" si="757"/>
        <v/>
      </c>
      <c r="D999" s="4" t="str">
        <f t="shared" si="758"/>
        <v/>
      </c>
      <c r="E999" s="4" t="str">
        <f t="shared" si="759"/>
        <v/>
      </c>
      <c r="F999" s="4" t="str">
        <f t="shared" si="760"/>
        <v>RTG</v>
      </c>
      <c r="G999" s="4" t="str">
        <f t="shared" si="761"/>
        <v/>
      </c>
      <c r="H999" s="4" t="str">
        <f t="shared" si="762"/>
        <v/>
      </c>
      <c r="I999" s="4" t="str">
        <f t="shared" si="763"/>
        <v/>
      </c>
      <c r="J999" s="4" t="str">
        <f t="shared" si="764"/>
        <v/>
      </c>
      <c r="K999" s="4" t="str">
        <f t="shared" si="765"/>
        <v/>
      </c>
      <c r="L999" s="4" t="str">
        <f t="shared" si="766"/>
        <v/>
      </c>
      <c r="M999" s="4" t="str">
        <f t="shared" si="767"/>
        <v/>
      </c>
      <c r="N999" s="4" t="str">
        <f t="shared" si="768"/>
        <v/>
      </c>
      <c r="O999" s="4" t="str">
        <f t="shared" si="769"/>
        <v/>
      </c>
      <c r="P999" s="4" t="str">
        <f t="shared" si="770"/>
        <v/>
      </c>
      <c r="Q999" s="4" t="str">
        <f t="shared" si="771"/>
        <v/>
      </c>
      <c r="R999" s="4" t="str">
        <f t="shared" si="772"/>
        <v/>
      </c>
      <c r="S999" s="4" t="str">
        <f t="shared" si="773"/>
        <v/>
      </c>
      <c r="T999" s="4" t="str">
        <f t="shared" si="774"/>
        <v/>
      </c>
      <c r="U999" s="4" t="str">
        <f t="shared" si="775"/>
        <v/>
      </c>
      <c r="V999" s="4" t="str">
        <f t="shared" si="776"/>
        <v/>
      </c>
      <c r="W999" s="4" t="str">
        <f t="shared" si="777"/>
        <v/>
      </c>
      <c r="X999" s="4" t="str">
        <f t="shared" si="778"/>
        <v/>
      </c>
      <c r="Y999" s="4">
        <f t="shared" si="779"/>
        <v>3</v>
      </c>
      <c r="Z999" s="4" t="str">
        <f t="shared" si="780"/>
        <v>-</v>
      </c>
      <c r="AA999" s="4" t="str">
        <f t="shared" si="781"/>
        <v/>
      </c>
      <c r="AB999" s="4" t="str">
        <f t="shared" si="782"/>
        <v/>
      </c>
      <c r="AC999" s="4" t="str">
        <f t="shared" si="783"/>
        <v/>
      </c>
      <c r="AD999" s="4" t="str">
        <f t="shared" si="784"/>
        <v/>
      </c>
      <c r="AE999" s="4" t="str">
        <f t="shared" si="785"/>
        <v/>
      </c>
      <c r="AF999" s="4" t="str" cm="1">
        <f t="array" aca="1" ref="AF999" ca="1">LEFT(AS999,MATCH(FALSE,ISNUMBER(MID(AS999,ROW(INDIRECT("1:"&amp;LEN(AS999)+1)), 1) *1),0) -1)</f>
        <v>1</v>
      </c>
      <c r="AG999" s="4">
        <f t="shared" si="786"/>
        <v>4</v>
      </c>
      <c r="AH999" s="4">
        <f t="shared" si="787"/>
        <v>15</v>
      </c>
      <c r="AI999" s="4">
        <f t="shared" si="788"/>
        <v>11</v>
      </c>
      <c r="AJ999" s="4" t="str">
        <f t="shared" si="789"/>
        <v>1RTG</v>
      </c>
      <c r="AK999" s="4" t="str">
        <f t="shared" si="790"/>
        <v>-1RTG</v>
      </c>
      <c r="AL999" s="4" t="str" cm="1">
        <f t="array" ref="AL999">LEFT(AS999,SUM(LEN(AS999)-LEN(SUBSTITUTE(AS999,{"0";"1";"2";"3";"4";"5";"6";"7";"8";"9"},""))))</f>
        <v>1</v>
      </c>
      <c r="AM999" s="4">
        <f t="shared" si="794"/>
        <v>13</v>
      </c>
      <c r="AN999" s="4" t="b">
        <f>LEFT(AS999,1)=AL999</f>
        <v>1</v>
      </c>
      <c r="AO999" s="4" t="str">
        <f t="shared" si="800"/>
        <v>RTG</v>
      </c>
      <c r="AP999" s="4" t="b">
        <f t="shared" si="795"/>
        <v>0</v>
      </c>
      <c r="AQ999" s="4" t="b">
        <f t="shared" si="791"/>
        <v>0</v>
      </c>
      <c r="AR999" s="5" t="str">
        <f t="shared" si="792"/>
        <v>GOPEK 1000</v>
      </c>
      <c r="AS999" s="4" t="str">
        <f t="shared" si="793"/>
        <v>1RTG</v>
      </c>
      <c r="AT999" t="s">
        <v>4712</v>
      </c>
      <c r="AU999" s="1" t="s">
        <v>1343</v>
      </c>
      <c r="AV999" s="33" t="str">
        <f t="shared" ca="1" si="796"/>
        <v/>
      </c>
      <c r="AW999">
        <v>9000</v>
      </c>
      <c r="AX999">
        <v>9000</v>
      </c>
      <c r="AY999">
        <v>8510</v>
      </c>
      <c r="AZ999" t="str">
        <f t="shared" ref="AZ999:AZ1001" si="802">IF(AU999&gt;0,AU999,"8000000000"&amp;ROW(AY999))</f>
        <v>8993883490018</v>
      </c>
      <c r="BA999" t="str">
        <f t="shared" si="797"/>
        <v>GOPEK 1000</v>
      </c>
      <c r="BB999" t="s">
        <v>4417</v>
      </c>
      <c r="BC999" t="s">
        <v>4417</v>
      </c>
      <c r="BD999" s="1"/>
      <c r="BF999" s="9"/>
      <c r="BG999" s="20"/>
      <c r="BH999" s="13"/>
      <c r="BI999" s="15"/>
      <c r="BL999" s="13"/>
      <c r="BM999" s="1"/>
      <c r="BP999" s="1"/>
      <c r="BQ999" s="1"/>
      <c r="BT999" s="13"/>
      <c r="BU999" s="15"/>
      <c r="BV999" s="14"/>
    </row>
    <row r="1000" spans="1:74" x14ac:dyDescent="0.25">
      <c r="A1000" s="4" t="str">
        <f t="shared" si="755"/>
        <v/>
      </c>
      <c r="B1000" s="4" t="str">
        <f t="shared" si="756"/>
        <v/>
      </c>
      <c r="C1000" s="4" t="str">
        <f t="shared" si="757"/>
        <v>BKS</v>
      </c>
      <c r="D1000" s="4" t="str">
        <f t="shared" si="758"/>
        <v/>
      </c>
      <c r="E1000" s="4" t="str">
        <f t="shared" si="759"/>
        <v/>
      </c>
      <c r="F1000" s="4" t="str">
        <f t="shared" si="760"/>
        <v/>
      </c>
      <c r="G1000" s="4" t="str">
        <f t="shared" si="761"/>
        <v/>
      </c>
      <c r="H1000" s="4" t="str">
        <f t="shared" si="762"/>
        <v/>
      </c>
      <c r="I1000" s="4" t="str">
        <f t="shared" si="763"/>
        <v/>
      </c>
      <c r="J1000" s="4" t="str">
        <f t="shared" si="764"/>
        <v/>
      </c>
      <c r="K1000" s="4" t="str">
        <f t="shared" si="765"/>
        <v/>
      </c>
      <c r="L1000" s="4" t="str">
        <f t="shared" si="766"/>
        <v/>
      </c>
      <c r="M1000" s="4" t="str">
        <f t="shared" si="767"/>
        <v/>
      </c>
      <c r="N1000" s="4" t="str">
        <f t="shared" si="768"/>
        <v/>
      </c>
      <c r="O1000" s="4" t="str">
        <f t="shared" si="769"/>
        <v/>
      </c>
      <c r="P1000" s="4" t="str">
        <f t="shared" si="770"/>
        <v/>
      </c>
      <c r="Q1000" s="4" t="str">
        <f t="shared" si="771"/>
        <v/>
      </c>
      <c r="R1000" s="4" t="str">
        <f t="shared" si="772"/>
        <v/>
      </c>
      <c r="S1000" s="4" t="str">
        <f t="shared" si="773"/>
        <v/>
      </c>
      <c r="T1000" s="4" t="str">
        <f t="shared" si="774"/>
        <v>PACK</v>
      </c>
      <c r="U1000" s="4" t="str">
        <f t="shared" si="775"/>
        <v/>
      </c>
      <c r="V1000" s="4" t="str">
        <f t="shared" si="776"/>
        <v/>
      </c>
      <c r="W1000" s="4" t="str">
        <f t="shared" si="777"/>
        <v/>
      </c>
      <c r="X1000" s="4" t="str">
        <f t="shared" si="778"/>
        <v/>
      </c>
      <c r="Y1000" s="4">
        <f t="shared" si="779"/>
        <v>7</v>
      </c>
      <c r="Z1000" s="4" t="str">
        <f t="shared" si="780"/>
        <v>-</v>
      </c>
      <c r="AA1000" s="4" t="str">
        <f t="shared" si="781"/>
        <v>/</v>
      </c>
      <c r="AB1000" s="4" t="str">
        <f t="shared" si="782"/>
        <v/>
      </c>
      <c r="AC1000" s="4" t="str">
        <f t="shared" si="783"/>
        <v/>
      </c>
      <c r="AD1000" s="4" t="str">
        <f t="shared" si="784"/>
        <v/>
      </c>
      <c r="AE1000" s="4" t="str">
        <f t="shared" si="785"/>
        <v/>
      </c>
      <c r="AF1000" s="4" t="str" cm="1">
        <f t="array" aca="1" ref="AF1000" ca="1">LEFT(AS1000,MATCH(FALSE,ISNUMBER(MID(AS1000,ROW(INDIRECT("1:"&amp;LEN(AS1000)+1)), 1) *1),0) -1)</f>
        <v>10</v>
      </c>
      <c r="AG1000" s="4">
        <f t="shared" si="786"/>
        <v>10</v>
      </c>
      <c r="AH1000" s="4">
        <f t="shared" si="787"/>
        <v>21</v>
      </c>
      <c r="AI1000" s="4">
        <f t="shared" si="788"/>
        <v>11</v>
      </c>
      <c r="AJ1000" s="4" t="str">
        <f t="shared" si="789"/>
        <v>PACK</v>
      </c>
      <c r="AK1000" s="4" t="str">
        <f t="shared" si="790"/>
        <v>/PACK</v>
      </c>
      <c r="AL1000" s="4" t="str" cm="1">
        <f t="array" ref="AL1000">LEFT(AS1000,SUM(LEN(AS1000)-LEN(SUBSTITUTE(AS1000,{"0";"1";"2";"3";"4";"5";"6";"7";"8";"9"},""))))</f>
        <v>10</v>
      </c>
      <c r="AM1000" s="4">
        <f t="shared" si="794"/>
        <v>13</v>
      </c>
      <c r="AN1000" s="4" t="b">
        <f>LEFT(AS1000,2)=AL1000</f>
        <v>1</v>
      </c>
      <c r="AO1000" s="4" t="str">
        <f>RIGHT(AJ1000,4)</f>
        <v>PACK</v>
      </c>
      <c r="AP1000" s="4" t="b">
        <f t="shared" si="795"/>
        <v>0</v>
      </c>
      <c r="AQ1000" s="4" t="b">
        <f t="shared" si="791"/>
        <v>0</v>
      </c>
      <c r="AR1000" s="5" t="str">
        <f t="shared" si="792"/>
        <v>GOPEK 2000</v>
      </c>
      <c r="AS1000" s="4" t="str">
        <f t="shared" si="793"/>
        <v>10BKS/PACK</v>
      </c>
      <c r="AT1000" t="s">
        <v>4672</v>
      </c>
      <c r="AU1000" s="1" t="s">
        <v>1344</v>
      </c>
      <c r="AV1000" s="33" t="str">
        <f t="shared" ca="1" si="796"/>
        <v/>
      </c>
      <c r="AW1000">
        <v>17500</v>
      </c>
      <c r="AX1000">
        <v>17500</v>
      </c>
      <c r="AY1000">
        <v>16650</v>
      </c>
      <c r="AZ1000" t="str">
        <f t="shared" si="802"/>
        <v>8994834005992</v>
      </c>
      <c r="BA1000" t="str">
        <f t="shared" si="797"/>
        <v>GOPEK 2000</v>
      </c>
      <c r="BB1000" t="s">
        <v>4417</v>
      </c>
      <c r="BC1000" t="s">
        <v>4417</v>
      </c>
      <c r="BD1000" s="1"/>
      <c r="BF1000" s="9"/>
      <c r="BG1000" s="20"/>
      <c r="BH1000" s="13"/>
      <c r="BI1000" s="15"/>
      <c r="BL1000" s="13"/>
      <c r="BM1000" s="1"/>
      <c r="BP1000" s="1"/>
      <c r="BQ1000" s="1"/>
      <c r="BT1000" s="13"/>
      <c r="BU1000" s="15"/>
      <c r="BV1000" s="14"/>
    </row>
    <row r="1001" spans="1:74" x14ac:dyDescent="0.25">
      <c r="A1001" s="4" t="str">
        <f t="shared" si="755"/>
        <v/>
      </c>
      <c r="B1001" s="4" t="str">
        <f t="shared" si="756"/>
        <v/>
      </c>
      <c r="C1001" s="4" t="str">
        <f t="shared" si="757"/>
        <v/>
      </c>
      <c r="D1001" s="4" t="str">
        <f t="shared" si="758"/>
        <v/>
      </c>
      <c r="E1001" s="4" t="str">
        <f t="shared" si="759"/>
        <v/>
      </c>
      <c r="F1001" s="4" t="str">
        <f t="shared" si="760"/>
        <v/>
      </c>
      <c r="G1001" s="4" t="str">
        <f t="shared" si="761"/>
        <v>KTK</v>
      </c>
      <c r="H1001" s="4" t="str">
        <f t="shared" si="762"/>
        <v/>
      </c>
      <c r="I1001" s="4" t="str">
        <f t="shared" si="763"/>
        <v/>
      </c>
      <c r="J1001" s="4" t="str">
        <f t="shared" si="764"/>
        <v/>
      </c>
      <c r="K1001" s="4" t="str">
        <f t="shared" si="765"/>
        <v/>
      </c>
      <c r="L1001" s="4" t="str">
        <f t="shared" si="766"/>
        <v/>
      </c>
      <c r="M1001" s="4" t="str">
        <f t="shared" si="767"/>
        <v/>
      </c>
      <c r="N1001" s="4" t="str">
        <f t="shared" si="768"/>
        <v/>
      </c>
      <c r="O1001" s="4" t="str">
        <f t="shared" si="769"/>
        <v>DUS</v>
      </c>
      <c r="P1001" s="4" t="str">
        <f t="shared" si="770"/>
        <v/>
      </c>
      <c r="Q1001" s="4" t="str">
        <f t="shared" si="771"/>
        <v/>
      </c>
      <c r="R1001" s="4" t="str">
        <f t="shared" si="772"/>
        <v/>
      </c>
      <c r="S1001" s="4" t="str">
        <f t="shared" si="773"/>
        <v/>
      </c>
      <c r="T1001" s="4" t="str">
        <f t="shared" si="774"/>
        <v/>
      </c>
      <c r="U1001" s="4" t="str">
        <f t="shared" si="775"/>
        <v/>
      </c>
      <c r="V1001" s="4" t="str">
        <f t="shared" si="776"/>
        <v/>
      </c>
      <c r="W1001" s="4" t="str">
        <f t="shared" si="777"/>
        <v/>
      </c>
      <c r="X1001" s="4" t="str">
        <f t="shared" si="778"/>
        <v/>
      </c>
      <c r="Y1001" s="4">
        <f t="shared" si="779"/>
        <v>6</v>
      </c>
      <c r="Z1001" s="4" t="str">
        <f t="shared" si="780"/>
        <v>-</v>
      </c>
      <c r="AA1001" s="4" t="str">
        <f t="shared" si="781"/>
        <v>/</v>
      </c>
      <c r="AB1001" s="4" t="str">
        <f t="shared" si="782"/>
        <v/>
      </c>
      <c r="AC1001" s="4" t="str">
        <f t="shared" si="783"/>
        <v/>
      </c>
      <c r="AD1001" s="4" t="str">
        <f t="shared" si="784"/>
        <v/>
      </c>
      <c r="AE1001" s="4" t="str">
        <f t="shared" si="785"/>
        <v/>
      </c>
      <c r="AF1001" s="4" t="str" cm="1">
        <f t="array" aca="1" ref="AF1001" ca="1">LEFT(AS1001,MATCH(FALSE,ISNUMBER(MID(AS1001,ROW(INDIRECT("1:"&amp;LEN(AS1001)+1)), 1) *1),0) -1)</f>
        <v>10</v>
      </c>
      <c r="AG1001" s="4">
        <f t="shared" si="786"/>
        <v>9</v>
      </c>
      <c r="AH1001" s="4">
        <f t="shared" si="787"/>
        <v>23</v>
      </c>
      <c r="AI1001" s="4">
        <f t="shared" si="788"/>
        <v>14</v>
      </c>
      <c r="AJ1001" s="4" t="str">
        <f t="shared" si="789"/>
        <v>/DUS</v>
      </c>
      <c r="AK1001" s="4" t="str">
        <f t="shared" si="790"/>
        <v>K/DUS</v>
      </c>
      <c r="AL1001" s="4" t="str" cm="1">
        <f t="array" ref="AL1001">LEFT(AS1001,SUM(LEN(AS1001)-LEN(SUBSTITUTE(AS1001,{"0";"1";"2";"3";"4";"5";"6";"7";"8";"9"},""))))</f>
        <v>10</v>
      </c>
      <c r="AM1001" s="4">
        <f t="shared" si="794"/>
        <v>14</v>
      </c>
      <c r="AN1001" s="4" t="b">
        <f>LEFT(AS1001,2)=AL1001</f>
        <v>1</v>
      </c>
      <c r="AO1001" s="4" t="str">
        <f>RIGHT(AJ1001,3)</f>
        <v>DUS</v>
      </c>
      <c r="AP1001" s="4" t="b">
        <f t="shared" si="795"/>
        <v>0</v>
      </c>
      <c r="AQ1001" s="4" t="b">
        <f t="shared" si="791"/>
        <v>0</v>
      </c>
      <c r="AR1001" s="5" t="str">
        <f t="shared" si="792"/>
        <v>GORIORIO 1000</v>
      </c>
      <c r="AS1001" s="4" t="str">
        <f t="shared" si="793"/>
        <v>10KTK/DUS</v>
      </c>
      <c r="AT1001" t="s">
        <v>1348</v>
      </c>
      <c r="AV1001" s="33" t="b">
        <f t="shared" ca="1" si="796"/>
        <v>1</v>
      </c>
      <c r="AW1001">
        <v>82000</v>
      </c>
      <c r="AX1001">
        <v>82000</v>
      </c>
      <c r="AY1001">
        <v>80000</v>
      </c>
      <c r="AZ1001" t="str">
        <f t="shared" si="802"/>
        <v>80000000001001</v>
      </c>
      <c r="BA1001" t="str">
        <f t="shared" si="797"/>
        <v>GORIORIO 1000</v>
      </c>
      <c r="BB1001" t="s">
        <v>4417</v>
      </c>
      <c r="BC1001" t="s">
        <v>4417</v>
      </c>
      <c r="BD1001" s="1"/>
      <c r="BF1001" s="9"/>
      <c r="BG1001" s="20"/>
      <c r="BH1001" s="13"/>
      <c r="BI1001" s="15"/>
      <c r="BL1001" s="13"/>
      <c r="BM1001" s="1"/>
      <c r="BP1001" s="1"/>
      <c r="BQ1001" s="1"/>
      <c r="BT1001" s="13"/>
      <c r="BU1001" s="15"/>
      <c r="BV1001" s="14"/>
    </row>
    <row r="1002" spans="1:74" x14ac:dyDescent="0.25">
      <c r="A1002" s="4" t="str">
        <f t="shared" si="755"/>
        <v/>
      </c>
      <c r="B1002" s="4" t="str">
        <f t="shared" si="756"/>
        <v/>
      </c>
      <c r="C1002" s="4" t="str">
        <f t="shared" si="757"/>
        <v/>
      </c>
      <c r="D1002" s="4" t="str">
        <f t="shared" si="758"/>
        <v/>
      </c>
      <c r="E1002" s="4" t="str">
        <f t="shared" si="759"/>
        <v/>
      </c>
      <c r="F1002" s="4" t="str">
        <f t="shared" si="760"/>
        <v/>
      </c>
      <c r="G1002" s="4" t="str">
        <f t="shared" si="761"/>
        <v>KTK</v>
      </c>
      <c r="H1002" s="4" t="str">
        <f t="shared" si="762"/>
        <v/>
      </c>
      <c r="I1002" s="4" t="str">
        <f t="shared" si="763"/>
        <v/>
      </c>
      <c r="J1002" s="4" t="str">
        <f t="shared" si="764"/>
        <v/>
      </c>
      <c r="K1002" s="4" t="str">
        <f t="shared" si="765"/>
        <v/>
      </c>
      <c r="L1002" s="4" t="str">
        <f t="shared" si="766"/>
        <v/>
      </c>
      <c r="M1002" s="4" t="str">
        <f t="shared" si="767"/>
        <v/>
      </c>
      <c r="N1002" s="4" t="str">
        <f t="shared" si="768"/>
        <v/>
      </c>
      <c r="O1002" s="4" t="str">
        <f t="shared" si="769"/>
        <v/>
      </c>
      <c r="P1002" s="4" t="str">
        <f t="shared" si="770"/>
        <v/>
      </c>
      <c r="Q1002" s="4" t="str">
        <f t="shared" si="771"/>
        <v/>
      </c>
      <c r="R1002" s="4" t="str">
        <f t="shared" si="772"/>
        <v/>
      </c>
      <c r="S1002" s="4" t="str">
        <f t="shared" si="773"/>
        <v/>
      </c>
      <c r="T1002" s="4" t="str">
        <f t="shared" si="774"/>
        <v/>
      </c>
      <c r="U1002" s="4" t="str">
        <f t="shared" si="775"/>
        <v/>
      </c>
      <c r="V1002" s="4" t="str">
        <f t="shared" si="776"/>
        <v/>
      </c>
      <c r="W1002" s="4" t="str">
        <f t="shared" si="777"/>
        <v/>
      </c>
      <c r="X1002" s="4" t="str">
        <f t="shared" si="778"/>
        <v/>
      </c>
      <c r="Y1002" s="4">
        <f t="shared" si="779"/>
        <v>3</v>
      </c>
      <c r="Z1002" s="4" t="str">
        <f t="shared" si="780"/>
        <v>-</v>
      </c>
      <c r="AA1002" s="4" t="str">
        <f t="shared" si="781"/>
        <v/>
      </c>
      <c r="AB1002" s="4" t="str">
        <f t="shared" si="782"/>
        <v/>
      </c>
      <c r="AC1002" s="4" t="str">
        <f t="shared" si="783"/>
        <v/>
      </c>
      <c r="AD1002" s="4" t="str">
        <f t="shared" si="784"/>
        <v/>
      </c>
      <c r="AE1002" s="4" t="str">
        <f t="shared" si="785"/>
        <v/>
      </c>
      <c r="AF1002" s="4" t="str" cm="1">
        <f t="array" aca="1" ref="AF1002" ca="1">LEFT(AS1002,MATCH(FALSE,ISNUMBER(MID(AS1002,ROW(INDIRECT("1:"&amp;LEN(AS1002)+1)), 1) *1),0) -1)</f>
        <v>1</v>
      </c>
      <c r="AG1002" s="4">
        <f t="shared" si="786"/>
        <v>4</v>
      </c>
      <c r="AH1002" s="4">
        <f t="shared" si="787"/>
        <v>25</v>
      </c>
      <c r="AI1002" s="4">
        <f t="shared" si="788"/>
        <v>21</v>
      </c>
      <c r="AJ1002" s="4" t="str">
        <f t="shared" si="789"/>
        <v>1KTK</v>
      </c>
      <c r="AK1002" s="4" t="str">
        <f t="shared" si="790"/>
        <v>-1KTK</v>
      </c>
      <c r="AL1002" s="4" t="str" cm="1">
        <f t="array" ref="AL1002">LEFT(AS1002,SUM(LEN(AS1002)-LEN(SUBSTITUTE(AS1002,{"0";"1";"2";"3";"4";"5";"6";"7";"8";"9"},""))))</f>
        <v>1</v>
      </c>
      <c r="AM1002" s="4">
        <f t="shared" si="794"/>
        <v>13</v>
      </c>
      <c r="AN1002" s="4" t="b">
        <f>LEFT(AS1002,1)=AL1002</f>
        <v>1</v>
      </c>
      <c r="AO1002" s="4" t="str">
        <f>RIGHT(AJ1002,3)</f>
        <v>KTK</v>
      </c>
      <c r="AP1002" s="4" t="b">
        <f t="shared" si="795"/>
        <v>0</v>
      </c>
      <c r="AQ1002" s="4" t="b">
        <f t="shared" si="791"/>
        <v>0</v>
      </c>
      <c r="AR1002" s="5" t="str">
        <f t="shared" si="792"/>
        <v>GORIORIO 1000 VANILA</v>
      </c>
      <c r="AS1002" s="4" t="str">
        <f t="shared" si="793"/>
        <v>1KTK</v>
      </c>
      <c r="AT1002" t="s">
        <v>1346</v>
      </c>
      <c r="AU1002" s="1" t="s">
        <v>1347</v>
      </c>
      <c r="AV1002" s="33" t="str">
        <f t="shared" ca="1" si="796"/>
        <v/>
      </c>
      <c r="AW1002">
        <v>9000</v>
      </c>
      <c r="AX1002">
        <v>9000</v>
      </c>
      <c r="AY1002">
        <v>8500</v>
      </c>
      <c r="AZ1002" t="str">
        <f t="shared" ref="AZ1002:AZ1065" si="803">IF(AU1002&gt;0,AU1002,"800000000"&amp;ROW(AY1002))</f>
        <v>8994834006999</v>
      </c>
      <c r="BA1002" t="str">
        <f t="shared" si="797"/>
        <v>GORIORIO 1000 VANILA</v>
      </c>
      <c r="BB1002" t="s">
        <v>4417</v>
      </c>
      <c r="BC1002" t="s">
        <v>4417</v>
      </c>
      <c r="BD1002" s="1"/>
      <c r="BF1002" s="9"/>
      <c r="BG1002" s="20"/>
      <c r="BH1002" s="13"/>
      <c r="BI1002" s="15"/>
      <c r="BL1002" s="13"/>
      <c r="BM1002" s="1"/>
      <c r="BP1002" s="1"/>
      <c r="BQ1002" s="1"/>
      <c r="BT1002" s="13"/>
      <c r="BU1002" s="15"/>
      <c r="BV1002" s="14"/>
    </row>
    <row r="1003" spans="1:74" x14ac:dyDescent="0.25">
      <c r="A1003" s="4" t="str">
        <f t="shared" si="755"/>
        <v/>
      </c>
      <c r="B1003" s="4" t="str">
        <f t="shared" si="756"/>
        <v>PCS</v>
      </c>
      <c r="C1003" s="4" t="str">
        <f t="shared" si="757"/>
        <v/>
      </c>
      <c r="D1003" s="4" t="str">
        <f t="shared" si="758"/>
        <v/>
      </c>
      <c r="E1003" s="4" t="str">
        <f t="shared" si="759"/>
        <v/>
      </c>
      <c r="F1003" s="4" t="str">
        <f t="shared" si="760"/>
        <v>RTG</v>
      </c>
      <c r="G1003" s="4" t="str">
        <f t="shared" si="761"/>
        <v/>
      </c>
      <c r="H1003" s="4" t="str">
        <f t="shared" si="762"/>
        <v/>
      </c>
      <c r="I1003" s="4" t="str">
        <f t="shared" si="763"/>
        <v/>
      </c>
      <c r="J1003" s="4" t="str">
        <f t="shared" si="764"/>
        <v/>
      </c>
      <c r="K1003" s="4" t="str">
        <f t="shared" si="765"/>
        <v/>
      </c>
      <c r="L1003" s="4" t="str">
        <f t="shared" si="766"/>
        <v/>
      </c>
      <c r="M1003" s="4" t="str">
        <f t="shared" si="767"/>
        <v/>
      </c>
      <c r="N1003" s="4" t="str">
        <f t="shared" si="768"/>
        <v/>
      </c>
      <c r="O1003" s="4" t="str">
        <f t="shared" si="769"/>
        <v/>
      </c>
      <c r="P1003" s="4" t="str">
        <f t="shared" si="770"/>
        <v/>
      </c>
      <c r="Q1003" s="4" t="str">
        <f t="shared" si="771"/>
        <v/>
      </c>
      <c r="R1003" s="4" t="str">
        <f t="shared" si="772"/>
        <v/>
      </c>
      <c r="S1003" s="4" t="str">
        <f t="shared" si="773"/>
        <v/>
      </c>
      <c r="T1003" s="4" t="str">
        <f t="shared" si="774"/>
        <v/>
      </c>
      <c r="U1003" s="4" t="str">
        <f t="shared" si="775"/>
        <v/>
      </c>
      <c r="V1003" s="4" t="str">
        <f t="shared" si="776"/>
        <v/>
      </c>
      <c r="W1003" s="4" t="str">
        <f t="shared" si="777"/>
        <v/>
      </c>
      <c r="X1003" s="4" t="str">
        <f t="shared" si="778"/>
        <v/>
      </c>
      <c r="Y1003" s="4">
        <f t="shared" si="779"/>
        <v>6</v>
      </c>
      <c r="Z1003" s="4" t="str">
        <f t="shared" si="780"/>
        <v>-</v>
      </c>
      <c r="AA1003" s="4" t="str">
        <f t="shared" si="781"/>
        <v>/</v>
      </c>
      <c r="AB1003" s="4" t="str">
        <f t="shared" si="782"/>
        <v/>
      </c>
      <c r="AC1003" s="4" t="str">
        <f t="shared" si="783"/>
        <v/>
      </c>
      <c r="AD1003" s="4" t="str">
        <f t="shared" si="784"/>
        <v/>
      </c>
      <c r="AE1003" s="4" t="str">
        <f t="shared" si="785"/>
        <v/>
      </c>
      <c r="AF1003" s="4" t="str" cm="1">
        <f t="array" aca="1" ref="AF1003" ca="1">LEFT(AS1003,MATCH(FALSE,ISNUMBER(MID(AS1003,ROW(INDIRECT("1:"&amp;LEN(AS1003)+1)), 1) *1),0) -1)</f>
        <v>10</v>
      </c>
      <c r="AG1003" s="4">
        <f t="shared" si="786"/>
        <v>9</v>
      </c>
      <c r="AH1003" s="4">
        <f t="shared" si="787"/>
        <v>22</v>
      </c>
      <c r="AI1003" s="4">
        <f t="shared" si="788"/>
        <v>13</v>
      </c>
      <c r="AJ1003" s="4" t="str">
        <f t="shared" si="789"/>
        <v>/RTG</v>
      </c>
      <c r="AK1003" s="4" t="str">
        <f t="shared" si="790"/>
        <v>S/RTG</v>
      </c>
      <c r="AL1003" s="4" t="str" cm="1">
        <f t="array" ref="AL1003">LEFT(AS1003,SUM(LEN(AS1003)-LEN(SUBSTITUTE(AS1003,{"0";"1";"2";"3";"4";"5";"6";"7";"8";"9"},""))))</f>
        <v>10</v>
      </c>
      <c r="AM1003" s="4">
        <f t="shared" si="794"/>
        <v>13</v>
      </c>
      <c r="AN1003" s="4" t="b">
        <f>LEFT(AS1003,2)=AL1003</f>
        <v>1</v>
      </c>
      <c r="AO1003" s="4" t="str">
        <f>RIGHT(AJ1003,3)</f>
        <v>RTG</v>
      </c>
      <c r="AP1003" s="4" t="b">
        <f t="shared" si="795"/>
        <v>1</v>
      </c>
      <c r="AQ1003" s="4" t="b">
        <f t="shared" si="791"/>
        <v>0</v>
      </c>
      <c r="AR1003" s="5" t="str">
        <f t="shared" si="792"/>
        <v>GORIORIO 500</v>
      </c>
      <c r="AS1003" s="4" t="str">
        <f t="shared" si="793"/>
        <v>10PCS/RTG</v>
      </c>
      <c r="AT1003" t="s">
        <v>1349</v>
      </c>
      <c r="AU1003" s="1" t="s">
        <v>1350</v>
      </c>
      <c r="AV1003" s="33" t="str">
        <f t="shared" si="796"/>
        <v>XXXX</v>
      </c>
      <c r="AW1003">
        <v>4500</v>
      </c>
      <c r="AX1003">
        <v>4500</v>
      </c>
      <c r="AY1003">
        <v>4124</v>
      </c>
      <c r="AZ1003" t="str">
        <f t="shared" si="803"/>
        <v>8886013492122</v>
      </c>
      <c r="BA1003" t="str">
        <f t="shared" si="797"/>
        <v>GORIORIO 500</v>
      </c>
      <c r="BB1003" t="s">
        <v>4417</v>
      </c>
      <c r="BC1003" t="s">
        <v>4417</v>
      </c>
      <c r="BD1003" s="1"/>
      <c r="BF1003" s="9"/>
      <c r="BG1003" s="20"/>
      <c r="BH1003" s="13"/>
      <c r="BI1003" s="15"/>
      <c r="BL1003" s="13"/>
      <c r="BM1003" s="1"/>
      <c r="BP1003" s="1"/>
      <c r="BQ1003" s="1"/>
      <c r="BT1003" s="13"/>
      <c r="BU1003" s="15"/>
      <c r="BV1003" s="14"/>
    </row>
    <row r="1004" spans="1:74" x14ac:dyDescent="0.25">
      <c r="A1004" s="4" t="str">
        <f t="shared" si="755"/>
        <v/>
      </c>
      <c r="B1004" s="4" t="str">
        <f t="shared" si="756"/>
        <v/>
      </c>
      <c r="C1004" s="4" t="str">
        <f t="shared" si="757"/>
        <v/>
      </c>
      <c r="D1004" s="4" t="str">
        <f t="shared" si="758"/>
        <v/>
      </c>
      <c r="E1004" s="4" t="str">
        <f t="shared" si="759"/>
        <v/>
      </c>
      <c r="F1004" s="4" t="str">
        <f t="shared" si="760"/>
        <v>RTG</v>
      </c>
      <c r="G1004" s="4" t="str">
        <f t="shared" si="761"/>
        <v/>
      </c>
      <c r="H1004" s="4" t="str">
        <f t="shared" si="762"/>
        <v/>
      </c>
      <c r="I1004" s="4" t="str">
        <f t="shared" si="763"/>
        <v/>
      </c>
      <c r="J1004" s="4" t="str">
        <f t="shared" si="764"/>
        <v/>
      </c>
      <c r="K1004" s="4" t="str">
        <f t="shared" si="765"/>
        <v/>
      </c>
      <c r="L1004" s="4" t="str">
        <f t="shared" si="766"/>
        <v/>
      </c>
      <c r="M1004" s="4" t="str">
        <f t="shared" si="767"/>
        <v/>
      </c>
      <c r="N1004" s="4" t="str">
        <f t="shared" si="768"/>
        <v/>
      </c>
      <c r="O1004" s="4" t="str">
        <f t="shared" si="769"/>
        <v/>
      </c>
      <c r="P1004" s="4" t="str">
        <f t="shared" si="770"/>
        <v/>
      </c>
      <c r="Q1004" s="4" t="str">
        <f t="shared" si="771"/>
        <v/>
      </c>
      <c r="R1004" s="4" t="str">
        <f t="shared" si="772"/>
        <v/>
      </c>
      <c r="S1004" s="4" t="str">
        <f t="shared" si="773"/>
        <v/>
      </c>
      <c r="T1004" s="4" t="str">
        <f t="shared" si="774"/>
        <v>PACK</v>
      </c>
      <c r="U1004" s="4" t="str">
        <f t="shared" si="775"/>
        <v/>
      </c>
      <c r="V1004" s="4" t="str">
        <f t="shared" si="776"/>
        <v/>
      </c>
      <c r="W1004" s="4" t="str">
        <f t="shared" si="777"/>
        <v/>
      </c>
      <c r="X1004" s="4" t="str">
        <f t="shared" si="778"/>
        <v/>
      </c>
      <c r="Y1004" s="4">
        <f t="shared" si="779"/>
        <v>7</v>
      </c>
      <c r="Z1004" s="4" t="str">
        <f t="shared" si="780"/>
        <v>-</v>
      </c>
      <c r="AA1004" s="4" t="str">
        <f t="shared" si="781"/>
        <v>/</v>
      </c>
      <c r="AB1004" s="4" t="str">
        <f t="shared" si="782"/>
        <v/>
      </c>
      <c r="AC1004" s="4" t="str">
        <f t="shared" si="783"/>
        <v/>
      </c>
      <c r="AD1004" s="4" t="str">
        <f t="shared" si="784"/>
        <v/>
      </c>
      <c r="AE1004" s="4" t="str">
        <f t="shared" si="785"/>
        <v/>
      </c>
      <c r="AF1004" s="4" t="str" cm="1">
        <f t="array" aca="1" ref="AF1004" ca="1">LEFT(AS1004,MATCH(FALSE,ISNUMBER(MID(AS1004,ROW(INDIRECT("1:"&amp;LEN(AS1004)+1)), 1) *1),0) -1)</f>
        <v>2</v>
      </c>
      <c r="AG1004" s="4">
        <f t="shared" si="786"/>
        <v>9</v>
      </c>
      <c r="AH1004" s="4">
        <f t="shared" si="787"/>
        <v>22</v>
      </c>
      <c r="AI1004" s="4">
        <f t="shared" si="788"/>
        <v>13</v>
      </c>
      <c r="AJ1004" s="4" t="str">
        <f t="shared" si="789"/>
        <v>PACK</v>
      </c>
      <c r="AK1004" s="4" t="str">
        <f t="shared" si="790"/>
        <v>/PACK</v>
      </c>
      <c r="AL1004" s="4" t="str" cm="1">
        <f t="array" ref="AL1004">LEFT(AS1004,SUM(LEN(AS1004)-LEN(SUBSTITUTE(AS1004,{"0";"1";"2";"3";"4";"5";"6";"7";"8";"9"},""))))</f>
        <v>2</v>
      </c>
      <c r="AM1004" s="4">
        <f t="shared" si="794"/>
        <v>13</v>
      </c>
      <c r="AN1004" s="4" t="b">
        <f>LEFT(AS1004,1)=AL1004</f>
        <v>1</v>
      </c>
      <c r="AO1004" s="4" t="str">
        <f>RIGHT(AJ1004,4)</f>
        <v>PACK</v>
      </c>
      <c r="AP1004" s="4" t="b">
        <f t="shared" si="795"/>
        <v>1</v>
      </c>
      <c r="AQ1004" s="4" t="b">
        <f t="shared" si="791"/>
        <v>0</v>
      </c>
      <c r="AR1004" s="5" t="str">
        <f t="shared" si="792"/>
        <v>GORIORIO 500</v>
      </c>
      <c r="AS1004" s="4" t="str">
        <f t="shared" si="793"/>
        <v>2RTG/PACK</v>
      </c>
      <c r="AT1004" t="s">
        <v>1351</v>
      </c>
      <c r="AV1004" s="33" t="str">
        <f t="shared" si="796"/>
        <v>XXXX</v>
      </c>
      <c r="AW1004">
        <v>9000</v>
      </c>
      <c r="AX1004">
        <v>9000</v>
      </c>
      <c r="AY1004">
        <v>8562</v>
      </c>
      <c r="AZ1004" t="str">
        <f t="shared" si="803"/>
        <v>8000000001004</v>
      </c>
      <c r="BA1004" t="str">
        <f t="shared" si="797"/>
        <v>GORIORIO 500</v>
      </c>
      <c r="BB1004" t="s">
        <v>4417</v>
      </c>
      <c r="BC1004" t="s">
        <v>4417</v>
      </c>
      <c r="BD1004" s="1"/>
      <c r="BF1004" s="9"/>
      <c r="BG1004" s="20"/>
      <c r="BH1004" s="13"/>
      <c r="BI1004" s="15"/>
      <c r="BL1004" s="13"/>
      <c r="BM1004" s="1"/>
      <c r="BP1004" s="1"/>
      <c r="BQ1004" s="1"/>
      <c r="BT1004" s="13"/>
      <c r="BU1004" s="15"/>
      <c r="BV1004" s="14"/>
    </row>
    <row r="1005" spans="1:74" x14ac:dyDescent="0.25">
      <c r="A1005" s="4" t="str">
        <f t="shared" si="755"/>
        <v/>
      </c>
      <c r="B1005" s="4" t="str">
        <f t="shared" si="756"/>
        <v/>
      </c>
      <c r="C1005" s="4" t="str">
        <f t="shared" si="757"/>
        <v/>
      </c>
      <c r="D1005" s="4" t="str">
        <f t="shared" si="758"/>
        <v/>
      </c>
      <c r="E1005" s="4" t="str">
        <f t="shared" si="759"/>
        <v/>
      </c>
      <c r="F1005" s="4" t="str">
        <f t="shared" si="760"/>
        <v/>
      </c>
      <c r="G1005" s="4" t="str">
        <f t="shared" si="761"/>
        <v/>
      </c>
      <c r="H1005" s="4" t="str">
        <f t="shared" si="762"/>
        <v/>
      </c>
      <c r="I1005" s="4" t="str">
        <f t="shared" si="763"/>
        <v/>
      </c>
      <c r="J1005" s="4" t="str">
        <f t="shared" si="764"/>
        <v/>
      </c>
      <c r="K1005" s="4" t="str">
        <f t="shared" si="765"/>
        <v/>
      </c>
      <c r="L1005" s="4" t="str">
        <f t="shared" si="766"/>
        <v/>
      </c>
      <c r="M1005" s="4" t="str">
        <f t="shared" si="767"/>
        <v/>
      </c>
      <c r="N1005" s="4" t="str">
        <f t="shared" si="768"/>
        <v/>
      </c>
      <c r="O1005" s="4" t="str">
        <f t="shared" si="769"/>
        <v>DUS</v>
      </c>
      <c r="P1005" s="4" t="str">
        <f t="shared" si="770"/>
        <v/>
      </c>
      <c r="Q1005" s="4" t="str">
        <f t="shared" si="771"/>
        <v/>
      </c>
      <c r="R1005" s="4" t="str">
        <f t="shared" si="772"/>
        <v/>
      </c>
      <c r="S1005" s="4" t="str">
        <f t="shared" si="773"/>
        <v/>
      </c>
      <c r="T1005" s="4" t="str">
        <f t="shared" si="774"/>
        <v>PACK</v>
      </c>
      <c r="U1005" s="4" t="str">
        <f t="shared" si="775"/>
        <v/>
      </c>
      <c r="V1005" s="4" t="str">
        <f t="shared" si="776"/>
        <v/>
      </c>
      <c r="W1005" s="4" t="str">
        <f t="shared" si="777"/>
        <v/>
      </c>
      <c r="X1005" s="4" t="str">
        <f t="shared" si="778"/>
        <v/>
      </c>
      <c r="Y1005" s="4">
        <f t="shared" si="779"/>
        <v>7</v>
      </c>
      <c r="Z1005" s="4" t="str">
        <f t="shared" si="780"/>
        <v>-</v>
      </c>
      <c r="AA1005" s="4" t="str">
        <f t="shared" si="781"/>
        <v>/</v>
      </c>
      <c r="AB1005" s="4" t="str">
        <f t="shared" si="782"/>
        <v/>
      </c>
      <c r="AC1005" s="4" t="str">
        <f t="shared" si="783"/>
        <v/>
      </c>
      <c r="AD1005" s="4" t="str">
        <f t="shared" si="784"/>
        <v/>
      </c>
      <c r="AE1005" s="4" t="str">
        <f t="shared" si="785"/>
        <v/>
      </c>
      <c r="AF1005" s="4" t="str" cm="1">
        <f t="array" aca="1" ref="AF1005" ca="1">LEFT(AS1005,MATCH(FALSE,ISNUMBER(MID(AS1005,ROW(INDIRECT("1:"&amp;LEN(AS1005)+1)), 1) *1),0) -1)</f>
        <v>8</v>
      </c>
      <c r="AG1005" s="4">
        <f t="shared" si="786"/>
        <v>9</v>
      </c>
      <c r="AH1005" s="4">
        <f t="shared" si="787"/>
        <v>22</v>
      </c>
      <c r="AI1005" s="4">
        <f t="shared" si="788"/>
        <v>13</v>
      </c>
      <c r="AJ1005" s="4" t="str">
        <f t="shared" si="789"/>
        <v>/DUS</v>
      </c>
      <c r="AK1005" s="4" t="str">
        <f t="shared" si="790"/>
        <v>K/DUS</v>
      </c>
      <c r="AL1005" s="4" t="str" cm="1">
        <f t="array" ref="AL1005">LEFT(AS1005,SUM(LEN(AS1005)-LEN(SUBSTITUTE(AS1005,{"0";"1";"2";"3";"4";"5";"6";"7";"8";"9"},""))))</f>
        <v>8</v>
      </c>
      <c r="AM1005" s="4">
        <f t="shared" si="794"/>
        <v>13</v>
      </c>
      <c r="AN1005" s="4" t="b">
        <f>LEFT(AS1005,1)=AL1005</f>
        <v>1</v>
      </c>
      <c r="AO1005" s="4" t="str">
        <f>RIGHT(AJ1005,3)</f>
        <v>DUS</v>
      </c>
      <c r="AP1005" s="4" t="b">
        <f t="shared" si="795"/>
        <v>1</v>
      </c>
      <c r="AQ1005" s="4" t="b">
        <f t="shared" si="791"/>
        <v>0</v>
      </c>
      <c r="AR1005" s="5" t="str">
        <f t="shared" si="792"/>
        <v>GORIORIO 500</v>
      </c>
      <c r="AS1005" s="4" t="str">
        <f t="shared" si="793"/>
        <v>8PACK/DUS</v>
      </c>
      <c r="AT1005" t="s">
        <v>1352</v>
      </c>
      <c r="AV1005" s="33" t="b">
        <f t="shared" ca="1" si="796"/>
        <v>1</v>
      </c>
      <c r="AW1005">
        <v>70500</v>
      </c>
      <c r="AX1005">
        <v>70500</v>
      </c>
      <c r="AY1005">
        <v>69000</v>
      </c>
      <c r="AZ1005" t="str">
        <f t="shared" si="803"/>
        <v>8000000001005</v>
      </c>
      <c r="BA1005" t="str">
        <f t="shared" si="797"/>
        <v>GORIORIO 500</v>
      </c>
      <c r="BB1005" t="s">
        <v>4417</v>
      </c>
      <c r="BC1005" t="s">
        <v>4417</v>
      </c>
      <c r="BD1005" s="1"/>
      <c r="BF1005" s="9"/>
      <c r="BG1005" s="20"/>
      <c r="BH1005" s="13"/>
      <c r="BI1005" s="15"/>
      <c r="BL1005" s="13"/>
      <c r="BM1005" s="1"/>
      <c r="BP1005" s="1"/>
      <c r="BQ1005" s="1"/>
      <c r="BT1005" s="13"/>
      <c r="BU1005" s="15"/>
      <c r="BV1005" s="14"/>
    </row>
    <row r="1006" spans="1:74" x14ac:dyDescent="0.25">
      <c r="A1006" s="4" t="str">
        <f t="shared" si="755"/>
        <v/>
      </c>
      <c r="B1006" s="4" t="str">
        <f t="shared" si="756"/>
        <v/>
      </c>
      <c r="C1006" s="4" t="str">
        <f t="shared" si="757"/>
        <v>BKS</v>
      </c>
      <c r="D1006" s="4" t="str">
        <f t="shared" si="758"/>
        <v/>
      </c>
      <c r="E1006" s="4" t="str">
        <f t="shared" si="759"/>
        <v/>
      </c>
      <c r="F1006" s="4" t="str">
        <f t="shared" si="760"/>
        <v/>
      </c>
      <c r="G1006" s="4" t="str">
        <f t="shared" si="761"/>
        <v/>
      </c>
      <c r="H1006" s="4" t="str">
        <f t="shared" si="762"/>
        <v/>
      </c>
      <c r="I1006" s="4" t="str">
        <f t="shared" si="763"/>
        <v/>
      </c>
      <c r="J1006" s="4" t="str">
        <f t="shared" si="764"/>
        <v/>
      </c>
      <c r="K1006" s="4" t="str">
        <f t="shared" si="765"/>
        <v/>
      </c>
      <c r="L1006" s="4" t="str">
        <f t="shared" si="766"/>
        <v/>
      </c>
      <c r="M1006" s="4" t="str">
        <f t="shared" si="767"/>
        <v/>
      </c>
      <c r="N1006" s="4" t="str">
        <f t="shared" si="768"/>
        <v/>
      </c>
      <c r="O1006" s="4" t="str">
        <f t="shared" si="769"/>
        <v/>
      </c>
      <c r="P1006" s="4" t="str">
        <f t="shared" si="770"/>
        <v/>
      </c>
      <c r="Q1006" s="4" t="str">
        <f t="shared" si="771"/>
        <v/>
      </c>
      <c r="R1006" s="4" t="str">
        <f t="shared" si="772"/>
        <v/>
      </c>
      <c r="S1006" s="4" t="str">
        <f t="shared" si="773"/>
        <v/>
      </c>
      <c r="T1006" s="4" t="str">
        <f t="shared" si="774"/>
        <v/>
      </c>
      <c r="U1006" s="4" t="str">
        <f t="shared" si="775"/>
        <v/>
      </c>
      <c r="V1006" s="4" t="str">
        <f t="shared" si="776"/>
        <v/>
      </c>
      <c r="W1006" s="4" t="str">
        <f t="shared" si="777"/>
        <v/>
      </c>
      <c r="X1006" s="4" t="str">
        <f t="shared" si="778"/>
        <v/>
      </c>
      <c r="Y1006" s="4">
        <f t="shared" si="779"/>
        <v>3</v>
      </c>
      <c r="Z1006" s="4" t="str">
        <f t="shared" si="780"/>
        <v>-</v>
      </c>
      <c r="AA1006" s="4" t="str">
        <f t="shared" si="781"/>
        <v/>
      </c>
      <c r="AB1006" s="4" t="str">
        <f t="shared" si="782"/>
        <v/>
      </c>
      <c r="AC1006" s="4" t="str">
        <f t="shared" si="783"/>
        <v/>
      </c>
      <c r="AD1006" s="4" t="str">
        <f t="shared" si="784"/>
        <v/>
      </c>
      <c r="AE1006" s="4" t="str">
        <f t="shared" si="785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786"/>
        <v>4</v>
      </c>
      <c r="AH1006" s="4">
        <f t="shared" si="787"/>
        <v>24</v>
      </c>
      <c r="AI1006" s="4">
        <f t="shared" si="788"/>
        <v>20</v>
      </c>
      <c r="AJ1006" s="4" t="str">
        <f t="shared" si="789"/>
        <v>1BKS</v>
      </c>
      <c r="AK1006" s="4" t="str">
        <f t="shared" si="790"/>
        <v>-1BKS</v>
      </c>
      <c r="AL1006" s="4" t="str" cm="1">
        <f t="array" ref="AL1006">LEFT(AS1006,SUM(LEN(AS1006)-LEN(SUBSTITUTE(AS1006,{"0";"1";"2";"3";"4";"5";"6";"7";"8";"9"},""))))</f>
        <v>1</v>
      </c>
      <c r="AM1006" s="4">
        <f t="shared" si="794"/>
        <v>13</v>
      </c>
      <c r="AN1006" s="4" t="b">
        <f>LEFT(AS1006,1)=AL1006</f>
        <v>1</v>
      </c>
      <c r="AO1006" s="4" t="str">
        <f>RIGHT(AJ1006,3)</f>
        <v>BKS</v>
      </c>
      <c r="AP1006" s="4" t="b">
        <f t="shared" si="795"/>
        <v>1</v>
      </c>
      <c r="AQ1006" s="4" t="b">
        <f t="shared" si="791"/>
        <v>0</v>
      </c>
      <c r="AR1006" s="5" t="str">
        <f t="shared" si="792"/>
        <v>GUDANG GARAM FILTER</v>
      </c>
      <c r="AS1006" s="4" t="str">
        <f t="shared" si="793"/>
        <v>1BKS</v>
      </c>
      <c r="AT1006" t="s">
        <v>1353</v>
      </c>
      <c r="AU1006" s="1" t="s">
        <v>1354</v>
      </c>
      <c r="AV1006" s="33" t="str">
        <f t="shared" si="796"/>
        <v>XXXX</v>
      </c>
      <c r="AW1006">
        <v>19400</v>
      </c>
      <c r="AX1006">
        <v>21000</v>
      </c>
      <c r="AY1006">
        <v>19100</v>
      </c>
      <c r="AZ1006" t="str">
        <f t="shared" si="803"/>
        <v>8998989100120</v>
      </c>
      <c r="BA1006" t="str">
        <f t="shared" si="797"/>
        <v>GUDANG GARAM FILTER</v>
      </c>
      <c r="BB1006" t="s">
        <v>4417</v>
      </c>
      <c r="BC1006" t="s">
        <v>4417</v>
      </c>
      <c r="BD1006" s="1"/>
      <c r="BF1006" s="9"/>
      <c r="BG1006" s="20"/>
      <c r="BH1006" s="13"/>
      <c r="BI1006" s="15"/>
      <c r="BL1006" s="13"/>
      <c r="BM1006" s="1"/>
      <c r="BP1006" s="1"/>
      <c r="BQ1006" s="1"/>
      <c r="BT1006" s="13"/>
      <c r="BU1006" s="15"/>
      <c r="BV1006" s="14"/>
    </row>
    <row r="1007" spans="1:74" x14ac:dyDescent="0.25">
      <c r="A1007" s="4" t="str">
        <f t="shared" si="755"/>
        <v/>
      </c>
      <c r="B1007" s="4" t="str">
        <f t="shared" si="756"/>
        <v/>
      </c>
      <c r="C1007" s="4" t="str">
        <f t="shared" si="757"/>
        <v>BKS</v>
      </c>
      <c r="D1007" s="4" t="str">
        <f t="shared" si="758"/>
        <v/>
      </c>
      <c r="E1007" s="4" t="str">
        <f t="shared" si="759"/>
        <v/>
      </c>
      <c r="F1007" s="4" t="str">
        <f t="shared" si="760"/>
        <v/>
      </c>
      <c r="G1007" s="4" t="str">
        <f t="shared" si="761"/>
        <v/>
      </c>
      <c r="H1007" s="4" t="str">
        <f t="shared" si="762"/>
        <v/>
      </c>
      <c r="I1007" s="4" t="str">
        <f t="shared" si="763"/>
        <v/>
      </c>
      <c r="J1007" s="4" t="str">
        <f t="shared" si="764"/>
        <v/>
      </c>
      <c r="K1007" s="4" t="str">
        <f t="shared" si="765"/>
        <v/>
      </c>
      <c r="L1007" s="4" t="str">
        <f t="shared" si="766"/>
        <v/>
      </c>
      <c r="M1007" s="4" t="str">
        <f t="shared" si="767"/>
        <v/>
      </c>
      <c r="N1007" s="4" t="str">
        <f t="shared" si="768"/>
        <v/>
      </c>
      <c r="O1007" s="4" t="str">
        <f t="shared" si="769"/>
        <v/>
      </c>
      <c r="P1007" s="4" t="str">
        <f t="shared" si="770"/>
        <v/>
      </c>
      <c r="Q1007" s="4" t="str">
        <f t="shared" si="771"/>
        <v/>
      </c>
      <c r="R1007" s="4" t="str">
        <f t="shared" si="772"/>
        <v/>
      </c>
      <c r="S1007" s="4" t="str">
        <f t="shared" si="773"/>
        <v/>
      </c>
      <c r="T1007" s="4" t="str">
        <f t="shared" si="774"/>
        <v/>
      </c>
      <c r="U1007" s="4" t="str">
        <f t="shared" si="775"/>
        <v/>
      </c>
      <c r="V1007" s="4" t="str">
        <f t="shared" si="776"/>
        <v/>
      </c>
      <c r="W1007" s="4" t="str">
        <f t="shared" si="777"/>
        <v/>
      </c>
      <c r="X1007" s="4" t="str">
        <f t="shared" si="778"/>
        <v>SLOP</v>
      </c>
      <c r="Y1007" s="4">
        <f t="shared" si="779"/>
        <v>7</v>
      </c>
      <c r="Z1007" s="4" t="str">
        <f t="shared" si="780"/>
        <v>-</v>
      </c>
      <c r="AA1007" s="4" t="str">
        <f t="shared" si="781"/>
        <v>/</v>
      </c>
      <c r="AB1007" s="4" t="str">
        <f t="shared" si="782"/>
        <v/>
      </c>
      <c r="AC1007" s="4" t="str">
        <f t="shared" si="783"/>
        <v/>
      </c>
      <c r="AD1007" s="4" t="str">
        <f t="shared" si="784"/>
        <v/>
      </c>
      <c r="AE1007" s="4" t="str">
        <f t="shared" si="785"/>
        <v/>
      </c>
      <c r="AF1007" s="4" t="str" cm="1">
        <f t="array" aca="1" ref="AF1007" ca="1">LEFT(AS1007,MATCH(FALSE,ISNUMBER(MID(AS1007,ROW(INDIRECT("1:"&amp;LEN(AS1007)+1)), 1) *1),0) -1)</f>
        <v>20</v>
      </c>
      <c r="AG1007" s="4">
        <f t="shared" si="786"/>
        <v>10</v>
      </c>
      <c r="AH1007" s="4">
        <f t="shared" si="787"/>
        <v>30</v>
      </c>
      <c r="AI1007" s="4">
        <f t="shared" si="788"/>
        <v>20</v>
      </c>
      <c r="AJ1007" s="4" t="str">
        <f t="shared" si="789"/>
        <v>SLOP</v>
      </c>
      <c r="AK1007" s="4" t="str">
        <f t="shared" si="790"/>
        <v>/SLOP</v>
      </c>
      <c r="AL1007" s="4" t="str" cm="1">
        <f t="array" ref="AL1007">LEFT(AS1007,SUM(LEN(AS1007)-LEN(SUBSTITUTE(AS1007,{"0";"1";"2";"3";"4";"5";"6";"7";"8";"9"},""))))</f>
        <v>20</v>
      </c>
      <c r="AM1007" s="4">
        <f t="shared" si="794"/>
        <v>13</v>
      </c>
      <c r="AN1007" s="4" t="b">
        <f>LEFT(AS1007,2)=AL1007</f>
        <v>1</v>
      </c>
      <c r="AO1007" s="4" t="str">
        <f>RIGHT(AJ1007,4)</f>
        <v>SLOP</v>
      </c>
      <c r="AP1007" s="4" t="b">
        <f t="shared" si="795"/>
        <v>1</v>
      </c>
      <c r="AQ1007" s="4" t="b">
        <f t="shared" si="791"/>
        <v>0</v>
      </c>
      <c r="AR1007" s="5" t="str">
        <f t="shared" si="792"/>
        <v>GUDANG GARAM FILTER</v>
      </c>
      <c r="AS1007" s="4" t="str">
        <f t="shared" si="793"/>
        <v>20BKS/SLOP</v>
      </c>
      <c r="AT1007" t="s">
        <v>1355</v>
      </c>
      <c r="AV1007" s="33" t="str">
        <f t="shared" ca="1" si="796"/>
        <v>XXXX</v>
      </c>
      <c r="AW1007">
        <v>384000</v>
      </c>
      <c r="AX1007">
        <v>384000</v>
      </c>
      <c r="AY1007">
        <v>382000</v>
      </c>
      <c r="AZ1007" t="str">
        <f t="shared" si="803"/>
        <v>8000000001007</v>
      </c>
      <c r="BA1007" t="str">
        <f t="shared" si="797"/>
        <v>GUDANG GARAM FILTER</v>
      </c>
      <c r="BB1007" t="s">
        <v>4417</v>
      </c>
      <c r="BC1007" t="s">
        <v>4417</v>
      </c>
      <c r="BD1007" s="1"/>
      <c r="BF1007" s="9"/>
      <c r="BG1007" s="20"/>
      <c r="BH1007" s="13"/>
      <c r="BI1007" s="15"/>
      <c r="BL1007" s="13"/>
      <c r="BM1007" s="1"/>
      <c r="BP1007" s="1"/>
      <c r="BQ1007" s="1"/>
      <c r="BT1007" s="13"/>
      <c r="BU1007" s="15"/>
      <c r="BV1007" s="14"/>
    </row>
    <row r="1008" spans="1:74" x14ac:dyDescent="0.25">
      <c r="A1008" s="4" t="str">
        <f t="shared" si="755"/>
        <v/>
      </c>
      <c r="B1008" s="4" t="str">
        <f t="shared" si="756"/>
        <v>PCS</v>
      </c>
      <c r="C1008" s="4" t="str">
        <f t="shared" si="757"/>
        <v/>
      </c>
      <c r="D1008" s="4" t="str">
        <f t="shared" si="758"/>
        <v/>
      </c>
      <c r="E1008" s="4" t="str">
        <f t="shared" si="759"/>
        <v/>
      </c>
      <c r="F1008" s="4" t="str">
        <f t="shared" si="760"/>
        <v/>
      </c>
      <c r="G1008" s="4" t="str">
        <f t="shared" si="761"/>
        <v/>
      </c>
      <c r="H1008" s="4" t="str">
        <f t="shared" si="762"/>
        <v/>
      </c>
      <c r="I1008" s="4" t="str">
        <f t="shared" si="763"/>
        <v/>
      </c>
      <c r="J1008" s="4" t="str">
        <f t="shared" si="764"/>
        <v/>
      </c>
      <c r="K1008" s="4" t="str">
        <f t="shared" si="765"/>
        <v/>
      </c>
      <c r="L1008" s="4" t="str">
        <f t="shared" si="766"/>
        <v/>
      </c>
      <c r="M1008" s="4" t="str">
        <f t="shared" si="767"/>
        <v/>
      </c>
      <c r="N1008" s="4" t="str">
        <f t="shared" si="768"/>
        <v/>
      </c>
      <c r="O1008" s="4" t="str">
        <f t="shared" si="769"/>
        <v/>
      </c>
      <c r="P1008" s="4" t="str">
        <f t="shared" si="770"/>
        <v/>
      </c>
      <c r="Q1008" s="4" t="str">
        <f t="shared" si="771"/>
        <v/>
      </c>
      <c r="R1008" s="4" t="str">
        <f t="shared" si="772"/>
        <v/>
      </c>
      <c r="S1008" s="4" t="str">
        <f t="shared" si="773"/>
        <v/>
      </c>
      <c r="T1008" s="4" t="str">
        <f t="shared" si="774"/>
        <v/>
      </c>
      <c r="U1008" s="4" t="str">
        <f t="shared" si="775"/>
        <v/>
      </c>
      <c r="V1008" s="4" t="str">
        <f t="shared" si="776"/>
        <v/>
      </c>
      <c r="W1008" s="4" t="str">
        <f t="shared" si="777"/>
        <v/>
      </c>
      <c r="X1008" s="4" t="str">
        <f t="shared" si="778"/>
        <v/>
      </c>
      <c r="Y1008" s="4">
        <f t="shared" si="779"/>
        <v>3</v>
      </c>
      <c r="Z1008" s="4" t="str">
        <f t="shared" si="780"/>
        <v>-</v>
      </c>
      <c r="AA1008" s="4" t="str">
        <f t="shared" si="781"/>
        <v/>
      </c>
      <c r="AB1008" s="4" t="str">
        <f t="shared" si="782"/>
        <v/>
      </c>
      <c r="AC1008" s="4" t="str">
        <f t="shared" si="783"/>
        <v/>
      </c>
      <c r="AD1008" s="4" t="str">
        <f t="shared" si="784"/>
        <v/>
      </c>
      <c r="AE1008" s="4" t="str">
        <f t="shared" si="785"/>
        <v/>
      </c>
      <c r="AF1008" s="4" t="str" cm="1">
        <f t="array" aca="1" ref="AF1008" ca="1">LEFT(AS1008,MATCH(FALSE,ISNUMBER(MID(AS1008,ROW(INDIRECT("1:"&amp;LEN(AS1008)+1)), 1) *1),0) -1)</f>
        <v>1</v>
      </c>
      <c r="AG1008" s="4">
        <f t="shared" si="786"/>
        <v>4</v>
      </c>
      <c r="AH1008" s="4">
        <f t="shared" si="787"/>
        <v>15</v>
      </c>
      <c r="AI1008" s="4">
        <f t="shared" si="788"/>
        <v>11</v>
      </c>
      <c r="AJ1008" s="4" t="str">
        <f t="shared" si="789"/>
        <v>1PCS</v>
      </c>
      <c r="AK1008" s="4" t="str">
        <f t="shared" si="790"/>
        <v>-1PCS</v>
      </c>
      <c r="AL1008" s="4" t="str" cm="1">
        <f t="array" ref="AL1008">LEFT(AS1008,SUM(LEN(AS1008)-LEN(SUBSTITUTE(AS1008,{"0";"1";"2";"3";"4";"5";"6";"7";"8";"9"},""))))</f>
        <v>1</v>
      </c>
      <c r="AM1008" s="4">
        <f t="shared" si="794"/>
        <v>13</v>
      </c>
      <c r="AN1008" s="4" t="b">
        <f>LEFT(AS1008,1)=AL1008</f>
        <v>1</v>
      </c>
      <c r="AO1008" s="4" t="str">
        <f t="shared" ref="AO1008:AO1024" si="804">RIGHT(AJ1008,3)</f>
        <v>PCS</v>
      </c>
      <c r="AP1008" s="4" t="b">
        <f t="shared" si="795"/>
        <v>1</v>
      </c>
      <c r="AQ1008" s="4" t="b">
        <f t="shared" si="791"/>
        <v>0</v>
      </c>
      <c r="AR1008" s="5" t="str">
        <f t="shared" si="792"/>
        <v>GULA MERAH</v>
      </c>
      <c r="AS1008" s="4" t="str">
        <f t="shared" si="793"/>
        <v>1PCS</v>
      </c>
      <c r="AT1008" t="s">
        <v>1356</v>
      </c>
      <c r="AV1008" s="33" t="str">
        <f t="shared" si="796"/>
        <v>XXXX</v>
      </c>
      <c r="AW1008">
        <v>3000</v>
      </c>
      <c r="AX1008">
        <v>3500</v>
      </c>
      <c r="AY1008">
        <v>2531</v>
      </c>
      <c r="AZ1008" t="str">
        <f t="shared" si="803"/>
        <v>8000000001008</v>
      </c>
      <c r="BA1008" t="str">
        <f t="shared" si="797"/>
        <v>GULA MERAH</v>
      </c>
      <c r="BB1008" t="s">
        <v>4417</v>
      </c>
      <c r="BC1008" t="s">
        <v>4417</v>
      </c>
      <c r="BD1008" s="1"/>
      <c r="BF1008" s="9"/>
      <c r="BG1008" s="20"/>
      <c r="BH1008" s="13"/>
      <c r="BI1008" s="15"/>
      <c r="BL1008" s="13"/>
      <c r="BM1008" s="1"/>
      <c r="BP1008" s="1"/>
      <c r="BQ1008" s="1"/>
      <c r="BT1008" s="13"/>
      <c r="BU1008" s="15"/>
      <c r="BV1008" s="14"/>
    </row>
    <row r="1009" spans="1:74" x14ac:dyDescent="0.25">
      <c r="A1009" s="4" t="str">
        <f t="shared" si="755"/>
        <v/>
      </c>
      <c r="B1009" s="4" t="str">
        <f t="shared" si="756"/>
        <v>PCS</v>
      </c>
      <c r="C1009" s="4" t="str">
        <f t="shared" si="757"/>
        <v>BKS</v>
      </c>
      <c r="D1009" s="4" t="str">
        <f t="shared" si="758"/>
        <v/>
      </c>
      <c r="E1009" s="4" t="str">
        <f t="shared" si="759"/>
        <v/>
      </c>
      <c r="F1009" s="4" t="str">
        <f t="shared" si="760"/>
        <v/>
      </c>
      <c r="G1009" s="4" t="str">
        <f t="shared" si="761"/>
        <v/>
      </c>
      <c r="H1009" s="4" t="str">
        <f t="shared" si="762"/>
        <v/>
      </c>
      <c r="I1009" s="4" t="str">
        <f t="shared" si="763"/>
        <v/>
      </c>
      <c r="J1009" s="4" t="str">
        <f t="shared" si="764"/>
        <v/>
      </c>
      <c r="K1009" s="4" t="str">
        <f t="shared" si="765"/>
        <v/>
      </c>
      <c r="L1009" s="4" t="str">
        <f t="shared" si="766"/>
        <v/>
      </c>
      <c r="M1009" s="4" t="str">
        <f t="shared" si="767"/>
        <v/>
      </c>
      <c r="N1009" s="4" t="str">
        <f t="shared" si="768"/>
        <v/>
      </c>
      <c r="O1009" s="4" t="str">
        <f t="shared" si="769"/>
        <v/>
      </c>
      <c r="P1009" s="4" t="str">
        <f t="shared" si="770"/>
        <v/>
      </c>
      <c r="Q1009" s="4" t="str">
        <f t="shared" si="771"/>
        <v/>
      </c>
      <c r="R1009" s="4" t="str">
        <f t="shared" si="772"/>
        <v/>
      </c>
      <c r="S1009" s="4" t="str">
        <f t="shared" si="773"/>
        <v/>
      </c>
      <c r="T1009" s="4" t="str">
        <f t="shared" si="774"/>
        <v/>
      </c>
      <c r="U1009" s="4" t="str">
        <f t="shared" si="775"/>
        <v/>
      </c>
      <c r="V1009" s="4" t="str">
        <f t="shared" si="776"/>
        <v/>
      </c>
      <c r="W1009" s="4" t="str">
        <f t="shared" si="777"/>
        <v/>
      </c>
      <c r="X1009" s="4" t="str">
        <f t="shared" si="778"/>
        <v/>
      </c>
      <c r="Y1009" s="4">
        <f t="shared" si="779"/>
        <v>6</v>
      </c>
      <c r="Z1009" s="4" t="str">
        <f t="shared" si="780"/>
        <v>-</v>
      </c>
      <c r="AA1009" s="4" t="str">
        <f t="shared" si="781"/>
        <v>/</v>
      </c>
      <c r="AB1009" s="4" t="str">
        <f t="shared" si="782"/>
        <v/>
      </c>
      <c r="AC1009" s="4" t="str">
        <f t="shared" si="783"/>
        <v/>
      </c>
      <c r="AD1009" s="4" t="str">
        <f t="shared" si="784"/>
        <v/>
      </c>
      <c r="AE1009" s="4" t="str">
        <f t="shared" si="785"/>
        <v/>
      </c>
      <c r="AF1009" s="4" t="str" cm="1">
        <f t="array" aca="1" ref="AF1009" ca="1">LEFT(AS1009,MATCH(FALSE,ISNUMBER(MID(AS1009,ROW(INDIRECT("1:"&amp;LEN(AS1009)+1)), 1) *1),0) -1)</f>
        <v>5</v>
      </c>
      <c r="AG1009" s="4">
        <f t="shared" si="786"/>
        <v>8</v>
      </c>
      <c r="AH1009" s="4">
        <f t="shared" si="787"/>
        <v>19</v>
      </c>
      <c r="AI1009" s="4">
        <f t="shared" si="788"/>
        <v>11</v>
      </c>
      <c r="AJ1009" s="4" t="str">
        <f t="shared" si="789"/>
        <v>/BKS</v>
      </c>
      <c r="AK1009" s="4" t="str">
        <f t="shared" si="790"/>
        <v>S/BKS</v>
      </c>
      <c r="AL1009" s="4" t="str" cm="1">
        <f t="array" ref="AL1009">LEFT(AS1009,SUM(LEN(AS1009)-LEN(SUBSTITUTE(AS1009,{"0";"1";"2";"3";"4";"5";"6";"7";"8";"9"},""))))</f>
        <v>5</v>
      </c>
      <c r="AM1009" s="4">
        <f t="shared" si="794"/>
        <v>13</v>
      </c>
      <c r="AN1009" s="4" t="b">
        <f>LEFT(AS1009,1)=AL1009</f>
        <v>1</v>
      </c>
      <c r="AO1009" s="4" t="str">
        <f t="shared" si="804"/>
        <v>BKS</v>
      </c>
      <c r="AP1009" s="4" t="b">
        <f t="shared" si="795"/>
        <v>1</v>
      </c>
      <c r="AQ1009" s="4" t="b">
        <f t="shared" si="791"/>
        <v>0</v>
      </c>
      <c r="AR1009" s="5" t="str">
        <f t="shared" si="792"/>
        <v>GULA MERAH</v>
      </c>
      <c r="AS1009" s="4" t="str">
        <f t="shared" si="793"/>
        <v>5PCS/BKS</v>
      </c>
      <c r="AT1009" t="s">
        <v>1357</v>
      </c>
      <c r="AV1009" s="33" t="str">
        <f t="shared" ca="1" si="796"/>
        <v>XXXX</v>
      </c>
      <c r="AW1009">
        <v>13500</v>
      </c>
      <c r="AX1009">
        <v>13500</v>
      </c>
      <c r="AY1009">
        <v>12653</v>
      </c>
      <c r="AZ1009" t="str">
        <f t="shared" si="803"/>
        <v>8000000001009</v>
      </c>
      <c r="BA1009" t="str">
        <f t="shared" si="797"/>
        <v>GULA MERAH</v>
      </c>
      <c r="BB1009" t="s">
        <v>4417</v>
      </c>
      <c r="BC1009" t="s">
        <v>4417</v>
      </c>
      <c r="BD1009" s="1"/>
      <c r="BF1009" s="9"/>
      <c r="BG1009" s="20"/>
      <c r="BH1009" s="13"/>
      <c r="BI1009" s="15"/>
      <c r="BL1009" s="13"/>
      <c r="BM1009" s="1"/>
      <c r="BP1009" s="1"/>
      <c r="BQ1009" s="1"/>
      <c r="BT1009" s="13"/>
      <c r="BU1009" s="15"/>
      <c r="BV1009" s="14"/>
    </row>
    <row r="1010" spans="1:74" x14ac:dyDescent="0.25">
      <c r="A1010" s="4" t="str">
        <f t="shared" si="755"/>
        <v>KG</v>
      </c>
      <c r="B1010" s="4" t="str">
        <f t="shared" si="756"/>
        <v/>
      </c>
      <c r="C1010" s="4" t="str">
        <f t="shared" si="757"/>
        <v>BKS</v>
      </c>
      <c r="D1010" s="4" t="str">
        <f t="shared" si="758"/>
        <v/>
      </c>
      <c r="E1010" s="4" t="str">
        <f t="shared" si="759"/>
        <v/>
      </c>
      <c r="F1010" s="4" t="str">
        <f t="shared" si="760"/>
        <v/>
      </c>
      <c r="G1010" s="4" t="str">
        <f t="shared" si="761"/>
        <v/>
      </c>
      <c r="H1010" s="4" t="str">
        <f t="shared" si="762"/>
        <v/>
      </c>
      <c r="I1010" s="4" t="str">
        <f t="shared" si="763"/>
        <v/>
      </c>
      <c r="J1010" s="4" t="str">
        <f t="shared" si="764"/>
        <v/>
      </c>
      <c r="K1010" s="4" t="str">
        <f t="shared" si="765"/>
        <v/>
      </c>
      <c r="L1010" s="4" t="str">
        <f t="shared" si="766"/>
        <v/>
      </c>
      <c r="M1010" s="4" t="str">
        <f t="shared" si="767"/>
        <v/>
      </c>
      <c r="N1010" s="4" t="str">
        <f t="shared" si="768"/>
        <v/>
      </c>
      <c r="O1010" s="4" t="str">
        <f t="shared" si="769"/>
        <v/>
      </c>
      <c r="P1010" s="4" t="str">
        <f t="shared" si="770"/>
        <v/>
      </c>
      <c r="Q1010" s="4" t="str">
        <f t="shared" si="771"/>
        <v/>
      </c>
      <c r="R1010" s="4" t="str">
        <f t="shared" si="772"/>
        <v/>
      </c>
      <c r="S1010" s="4" t="str">
        <f t="shared" si="773"/>
        <v/>
      </c>
      <c r="T1010" s="4" t="str">
        <f t="shared" si="774"/>
        <v/>
      </c>
      <c r="U1010" s="4" t="str">
        <f t="shared" si="775"/>
        <v/>
      </c>
      <c r="V1010" s="4" t="str">
        <f t="shared" si="776"/>
        <v/>
      </c>
      <c r="W1010" s="4" t="str">
        <f t="shared" si="777"/>
        <v/>
      </c>
      <c r="X1010" s="4" t="str">
        <f t="shared" si="778"/>
        <v/>
      </c>
      <c r="Y1010" s="4">
        <f t="shared" si="779"/>
        <v>5</v>
      </c>
      <c r="Z1010" s="4" t="str">
        <f t="shared" si="780"/>
        <v>-</v>
      </c>
      <c r="AA1010" s="4" t="str">
        <f t="shared" si="781"/>
        <v/>
      </c>
      <c r="AB1010" s="4" t="str">
        <f t="shared" si="782"/>
        <v/>
      </c>
      <c r="AC1010" s="4" t="str">
        <f t="shared" si="783"/>
        <v/>
      </c>
      <c r="AD1010" s="4" t="str">
        <f t="shared" si="784"/>
        <v/>
      </c>
      <c r="AE1010" s="4" t="str">
        <f t="shared" si="785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786"/>
        <v>4</v>
      </c>
      <c r="AH1010" s="4">
        <f t="shared" si="787"/>
        <v>24</v>
      </c>
      <c r="AI1010" s="4">
        <f t="shared" si="788"/>
        <v>20</v>
      </c>
      <c r="AJ1010" s="4" t="str">
        <f t="shared" si="789"/>
        <v>1BKS</v>
      </c>
      <c r="AK1010" s="4" t="str">
        <f t="shared" si="790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794"/>
        <v>13</v>
      </c>
      <c r="AN1010" s="4" t="b">
        <f>LEFT(AS1010,1)=AL1010</f>
        <v>1</v>
      </c>
      <c r="AO1010" s="4" t="str">
        <f t="shared" si="804"/>
        <v>BKS</v>
      </c>
      <c r="AP1010" s="4" t="b">
        <f t="shared" si="795"/>
        <v>1</v>
      </c>
      <c r="AQ1010" s="4" t="b">
        <f t="shared" si="791"/>
        <v>0</v>
      </c>
      <c r="AR1010" s="5" t="str">
        <f t="shared" si="792"/>
        <v>GULA ROSE BRAND 1KG</v>
      </c>
      <c r="AS1010" s="4" t="str">
        <f t="shared" si="793"/>
        <v>1BKS</v>
      </c>
      <c r="AT1010" t="s">
        <v>1358</v>
      </c>
      <c r="AU1010" s="1" t="s">
        <v>1359</v>
      </c>
      <c r="AV1010" s="33" t="str">
        <f t="shared" si="796"/>
        <v>XXXX</v>
      </c>
      <c r="AW1010">
        <v>15500</v>
      </c>
      <c r="AX1010">
        <v>15500</v>
      </c>
      <c r="AY1010">
        <v>14800</v>
      </c>
      <c r="AZ1010" t="str">
        <f t="shared" si="803"/>
        <v>8993093665480</v>
      </c>
      <c r="BA1010" t="str">
        <f t="shared" si="797"/>
        <v>GULA ROSE BRAND 1KG</v>
      </c>
      <c r="BB1010" t="s">
        <v>4417</v>
      </c>
      <c r="BC1010" t="s">
        <v>4417</v>
      </c>
      <c r="BD1010" s="1"/>
      <c r="BF1010" s="9"/>
      <c r="BG1010" s="20"/>
      <c r="BH1010" s="13"/>
      <c r="BI1010" s="15"/>
      <c r="BL1010" s="13"/>
      <c r="BM1010" s="1"/>
      <c r="BP1010" s="1"/>
      <c r="BQ1010" s="1"/>
      <c r="BT1010" s="13"/>
      <c r="BU1010" s="15"/>
      <c r="BV1010" s="14"/>
    </row>
    <row r="1011" spans="1:74" x14ac:dyDescent="0.25">
      <c r="A1011" s="4" t="str">
        <f t="shared" si="755"/>
        <v>KG</v>
      </c>
      <c r="B1011" s="4" t="str">
        <f t="shared" si="756"/>
        <v/>
      </c>
      <c r="C1011" s="4" t="str">
        <f t="shared" si="757"/>
        <v>BKS</v>
      </c>
      <c r="D1011" s="4" t="str">
        <f t="shared" si="758"/>
        <v/>
      </c>
      <c r="E1011" s="4" t="str">
        <f t="shared" si="759"/>
        <v/>
      </c>
      <c r="F1011" s="4" t="str">
        <f t="shared" si="760"/>
        <v/>
      </c>
      <c r="G1011" s="4" t="str">
        <f t="shared" si="761"/>
        <v/>
      </c>
      <c r="H1011" s="4" t="str">
        <f t="shared" si="762"/>
        <v/>
      </c>
      <c r="I1011" s="4" t="str">
        <f t="shared" si="763"/>
        <v/>
      </c>
      <c r="J1011" s="4" t="str">
        <f t="shared" si="764"/>
        <v/>
      </c>
      <c r="K1011" s="4" t="str">
        <f t="shared" si="765"/>
        <v/>
      </c>
      <c r="L1011" s="4" t="str">
        <f t="shared" si="766"/>
        <v/>
      </c>
      <c r="M1011" s="4" t="str">
        <f t="shared" si="767"/>
        <v/>
      </c>
      <c r="N1011" s="4" t="str">
        <f t="shared" si="768"/>
        <v/>
      </c>
      <c r="O1011" s="4" t="str">
        <f t="shared" si="769"/>
        <v>DUS</v>
      </c>
      <c r="P1011" s="4" t="str">
        <f t="shared" si="770"/>
        <v/>
      </c>
      <c r="Q1011" s="4" t="str">
        <f t="shared" si="771"/>
        <v/>
      </c>
      <c r="R1011" s="4" t="str">
        <f t="shared" si="772"/>
        <v/>
      </c>
      <c r="S1011" s="4" t="str">
        <f t="shared" si="773"/>
        <v/>
      </c>
      <c r="T1011" s="4" t="str">
        <f t="shared" si="774"/>
        <v/>
      </c>
      <c r="U1011" s="4" t="str">
        <f t="shared" si="775"/>
        <v/>
      </c>
      <c r="V1011" s="4" t="str">
        <f t="shared" si="776"/>
        <v/>
      </c>
      <c r="W1011" s="4" t="str">
        <f t="shared" si="777"/>
        <v/>
      </c>
      <c r="X1011" s="4" t="str">
        <f t="shared" si="778"/>
        <v/>
      </c>
      <c r="Y1011" s="4">
        <f t="shared" si="779"/>
        <v>8</v>
      </c>
      <c r="Z1011" s="4" t="str">
        <f t="shared" si="780"/>
        <v>-</v>
      </c>
      <c r="AA1011" s="4" t="str">
        <f t="shared" si="781"/>
        <v>/</v>
      </c>
      <c r="AB1011" s="4" t="str">
        <f t="shared" si="782"/>
        <v/>
      </c>
      <c r="AC1011" s="4" t="str">
        <f t="shared" si="783"/>
        <v/>
      </c>
      <c r="AD1011" s="4" t="str">
        <f t="shared" si="784"/>
        <v/>
      </c>
      <c r="AE1011" s="4" t="str">
        <f t="shared" si="785"/>
        <v/>
      </c>
      <c r="AF1011" s="4" t="str" cm="1">
        <f t="array" aca="1" ref="AF1011" ca="1">LEFT(AS1011,MATCH(FALSE,ISNUMBER(MID(AS1011,ROW(INDIRECT("1:"&amp;LEN(AS1011)+1)), 1) *1),0) -1)</f>
        <v>20</v>
      </c>
      <c r="AG1011" s="4">
        <f t="shared" si="786"/>
        <v>9</v>
      </c>
      <c r="AH1011" s="4">
        <f t="shared" si="787"/>
        <v>29</v>
      </c>
      <c r="AI1011" s="4">
        <f t="shared" si="788"/>
        <v>20</v>
      </c>
      <c r="AJ1011" s="4" t="str">
        <f t="shared" si="789"/>
        <v>/DUS</v>
      </c>
      <c r="AK1011" s="4" t="str">
        <f t="shared" si="790"/>
        <v>S/DUS</v>
      </c>
      <c r="AL1011" s="4" t="str" cm="1">
        <f t="array" ref="AL1011">LEFT(AS1011,SUM(LEN(AS1011)-LEN(SUBSTITUTE(AS1011,{"0";"1";"2";"3";"4";"5";"6";"7";"8";"9"},""))))</f>
        <v>20</v>
      </c>
      <c r="AM1011" s="4">
        <f t="shared" si="794"/>
        <v>13</v>
      </c>
      <c r="AN1011" s="4" t="b">
        <f>LEFT(AS1011,2)=AL1011</f>
        <v>1</v>
      </c>
      <c r="AO1011" s="4" t="str">
        <f t="shared" si="804"/>
        <v>DUS</v>
      </c>
      <c r="AP1011" s="4" t="b">
        <f t="shared" si="795"/>
        <v>1</v>
      </c>
      <c r="AQ1011" s="4" t="b">
        <f t="shared" si="791"/>
        <v>0</v>
      </c>
      <c r="AR1011" s="5" t="str">
        <f t="shared" si="792"/>
        <v>GULA ROSE BRAND 1KG</v>
      </c>
      <c r="AS1011" s="4" t="str">
        <f t="shared" si="793"/>
        <v>20BKS/DUS</v>
      </c>
      <c r="AT1011" t="s">
        <v>1360</v>
      </c>
      <c r="AV1011" s="33" t="b">
        <f t="shared" ca="1" si="796"/>
        <v>1</v>
      </c>
      <c r="AW1011">
        <v>300000</v>
      </c>
      <c r="AX1011">
        <v>300000</v>
      </c>
      <c r="AY1011">
        <v>296000</v>
      </c>
      <c r="AZ1011" t="str">
        <f t="shared" si="803"/>
        <v>8000000001011</v>
      </c>
      <c r="BA1011" t="str">
        <f t="shared" si="797"/>
        <v>GULA ROSE BRAND 1KG</v>
      </c>
      <c r="BB1011" t="s">
        <v>4417</v>
      </c>
      <c r="BC1011" t="s">
        <v>4417</v>
      </c>
      <c r="BD1011" s="1"/>
      <c r="BF1011" s="9"/>
      <c r="BG1011" s="20"/>
      <c r="BH1011" s="13"/>
      <c r="BI1011" s="15"/>
      <c r="BL1011" s="13"/>
      <c r="BM1011" s="1"/>
      <c r="BP1011" s="1"/>
      <c r="BQ1011" s="1"/>
      <c r="BT1011" s="13"/>
      <c r="BU1011" s="15"/>
      <c r="BV1011" s="14"/>
    </row>
    <row r="1012" spans="1:74" x14ac:dyDescent="0.25">
      <c r="A1012" s="4" t="str">
        <f t="shared" si="755"/>
        <v/>
      </c>
      <c r="B1012" s="4" t="str">
        <f t="shared" si="756"/>
        <v/>
      </c>
      <c r="C1012" s="4" t="str">
        <f t="shared" si="757"/>
        <v>BKS</v>
      </c>
      <c r="D1012" s="4" t="str">
        <f t="shared" si="758"/>
        <v/>
      </c>
      <c r="E1012" s="4" t="str">
        <f t="shared" si="759"/>
        <v/>
      </c>
      <c r="F1012" s="4" t="str">
        <f t="shared" si="760"/>
        <v/>
      </c>
      <c r="G1012" s="4" t="str">
        <f t="shared" si="761"/>
        <v/>
      </c>
      <c r="H1012" s="4" t="str">
        <f t="shared" si="762"/>
        <v/>
      </c>
      <c r="I1012" s="4" t="str">
        <f t="shared" si="763"/>
        <v/>
      </c>
      <c r="J1012" s="4" t="str">
        <f t="shared" si="764"/>
        <v/>
      </c>
      <c r="K1012" s="4" t="str">
        <f t="shared" si="765"/>
        <v/>
      </c>
      <c r="L1012" s="4" t="str">
        <f t="shared" si="766"/>
        <v/>
      </c>
      <c r="M1012" s="4" t="str">
        <f t="shared" si="767"/>
        <v/>
      </c>
      <c r="N1012" s="4" t="str">
        <f t="shared" si="768"/>
        <v/>
      </c>
      <c r="O1012" s="4" t="str">
        <f t="shared" si="769"/>
        <v/>
      </c>
      <c r="P1012" s="4" t="str">
        <f t="shared" si="770"/>
        <v/>
      </c>
      <c r="Q1012" s="4" t="str">
        <f t="shared" si="771"/>
        <v/>
      </c>
      <c r="R1012" s="4" t="str">
        <f t="shared" si="772"/>
        <v/>
      </c>
      <c r="S1012" s="4" t="str">
        <f t="shared" si="773"/>
        <v/>
      </c>
      <c r="T1012" s="4" t="str">
        <f t="shared" si="774"/>
        <v/>
      </c>
      <c r="U1012" s="4" t="str">
        <f t="shared" si="775"/>
        <v/>
      </c>
      <c r="V1012" s="4" t="str">
        <f t="shared" si="776"/>
        <v/>
      </c>
      <c r="W1012" s="4" t="str">
        <f t="shared" si="777"/>
        <v/>
      </c>
      <c r="X1012" s="4" t="str">
        <f t="shared" si="778"/>
        <v/>
      </c>
      <c r="Y1012" s="4">
        <f t="shared" si="779"/>
        <v>3</v>
      </c>
      <c r="Z1012" s="4" t="str">
        <f t="shared" si="780"/>
        <v>-</v>
      </c>
      <c r="AA1012" s="4" t="str">
        <f t="shared" si="781"/>
        <v/>
      </c>
      <c r="AB1012" s="4" t="str">
        <f t="shared" si="782"/>
        <v/>
      </c>
      <c r="AC1012" s="4" t="str">
        <f t="shared" si="783"/>
        <v/>
      </c>
      <c r="AD1012" s="4" t="str">
        <f t="shared" si="784"/>
        <v/>
      </c>
      <c r="AE1012" s="4" t="str">
        <f t="shared" si="785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786"/>
        <v>4</v>
      </c>
      <c r="AH1012" s="4">
        <f t="shared" si="787"/>
        <v>26</v>
      </c>
      <c r="AI1012" s="4">
        <f t="shared" si="788"/>
        <v>22</v>
      </c>
      <c r="AJ1012" s="4" t="str">
        <f t="shared" si="789"/>
        <v>1BKS</v>
      </c>
      <c r="AK1012" s="4" t="str">
        <f t="shared" si="790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794"/>
        <v>13</v>
      </c>
      <c r="AN1012" s="4" t="b">
        <f>LEFT(AS1012,1)=AL1012</f>
        <v>1</v>
      </c>
      <c r="AO1012" s="4" t="str">
        <f t="shared" si="804"/>
        <v>BKS</v>
      </c>
      <c r="AP1012" s="4" t="b">
        <f t="shared" si="795"/>
        <v>1</v>
      </c>
      <c r="AQ1012" s="4" t="b">
        <f t="shared" si="791"/>
        <v>0</v>
      </c>
      <c r="AR1012" s="5" t="str">
        <f t="shared" si="792"/>
        <v>GULA ROSE BRAND 500GR</v>
      </c>
      <c r="AS1012" s="4" t="str">
        <f t="shared" si="793"/>
        <v>1BKS</v>
      </c>
      <c r="AT1012" t="s">
        <v>1361</v>
      </c>
      <c r="AV1012" s="33" t="str">
        <f t="shared" si="796"/>
        <v>XXXX</v>
      </c>
      <c r="AW1012">
        <v>7500</v>
      </c>
      <c r="AX1012">
        <v>8000</v>
      </c>
      <c r="AY1012">
        <v>6775</v>
      </c>
      <c r="AZ1012" t="str">
        <f t="shared" si="803"/>
        <v>8000000001012</v>
      </c>
      <c r="BA1012" t="str">
        <f t="shared" si="797"/>
        <v>GULA ROSE BRAND 500GR</v>
      </c>
      <c r="BB1012" t="s">
        <v>4417</v>
      </c>
      <c r="BC1012" t="s">
        <v>4417</v>
      </c>
      <c r="BD1012" s="1"/>
      <c r="BF1012" s="9"/>
      <c r="BG1012" s="20"/>
      <c r="BH1012" s="13"/>
      <c r="BI1012" s="15"/>
      <c r="BL1012" s="13"/>
      <c r="BM1012" s="1"/>
      <c r="BP1012" s="1"/>
      <c r="BQ1012" s="1"/>
      <c r="BT1012" s="13"/>
      <c r="BU1012" s="15"/>
      <c r="BV1012" s="14"/>
    </row>
    <row r="1013" spans="1:74" x14ac:dyDescent="0.25">
      <c r="A1013" s="4" t="str">
        <f t="shared" si="755"/>
        <v/>
      </c>
      <c r="B1013" s="4" t="str">
        <f t="shared" si="756"/>
        <v/>
      </c>
      <c r="C1013" s="4" t="str">
        <f t="shared" si="757"/>
        <v>BKS</v>
      </c>
      <c r="D1013" s="4" t="str">
        <f t="shared" si="758"/>
        <v/>
      </c>
      <c r="E1013" s="4" t="str">
        <f t="shared" si="759"/>
        <v/>
      </c>
      <c r="F1013" s="4" t="str">
        <f t="shared" si="760"/>
        <v/>
      </c>
      <c r="G1013" s="4" t="str">
        <f t="shared" si="761"/>
        <v/>
      </c>
      <c r="H1013" s="4" t="str">
        <f t="shared" si="762"/>
        <v/>
      </c>
      <c r="I1013" s="4" t="str">
        <f t="shared" si="763"/>
        <v/>
      </c>
      <c r="J1013" s="4" t="str">
        <f t="shared" si="764"/>
        <v/>
      </c>
      <c r="K1013" s="4" t="str">
        <f t="shared" si="765"/>
        <v/>
      </c>
      <c r="L1013" s="4" t="str">
        <f t="shared" si="766"/>
        <v/>
      </c>
      <c r="M1013" s="4" t="str">
        <f t="shared" si="767"/>
        <v/>
      </c>
      <c r="N1013" s="4" t="str">
        <f t="shared" si="768"/>
        <v/>
      </c>
      <c r="O1013" s="4" t="str">
        <f t="shared" si="769"/>
        <v>DUS</v>
      </c>
      <c r="P1013" s="4" t="str">
        <f t="shared" si="770"/>
        <v/>
      </c>
      <c r="Q1013" s="4" t="str">
        <f t="shared" si="771"/>
        <v/>
      </c>
      <c r="R1013" s="4" t="str">
        <f t="shared" si="772"/>
        <v/>
      </c>
      <c r="S1013" s="4" t="str">
        <f t="shared" si="773"/>
        <v/>
      </c>
      <c r="T1013" s="4" t="str">
        <f t="shared" si="774"/>
        <v/>
      </c>
      <c r="U1013" s="4" t="str">
        <f t="shared" si="775"/>
        <v/>
      </c>
      <c r="V1013" s="4" t="str">
        <f t="shared" si="776"/>
        <v/>
      </c>
      <c r="W1013" s="4" t="str">
        <f t="shared" si="777"/>
        <v/>
      </c>
      <c r="X1013" s="4" t="str">
        <f t="shared" si="778"/>
        <v/>
      </c>
      <c r="Y1013" s="4">
        <f t="shared" si="779"/>
        <v>6</v>
      </c>
      <c r="Z1013" s="4" t="str">
        <f t="shared" si="780"/>
        <v>-</v>
      </c>
      <c r="AA1013" s="4" t="str">
        <f t="shared" si="781"/>
        <v>/</v>
      </c>
      <c r="AB1013" s="4" t="str">
        <f t="shared" si="782"/>
        <v/>
      </c>
      <c r="AC1013" s="4" t="str">
        <f t="shared" si="783"/>
        <v/>
      </c>
      <c r="AD1013" s="4" t="str">
        <f t="shared" si="784"/>
        <v/>
      </c>
      <c r="AE1013" s="4" t="str">
        <f t="shared" si="785"/>
        <v/>
      </c>
      <c r="AF1013" s="4" t="str" cm="1">
        <f t="array" aca="1" ref="AF1013" ca="1">LEFT(AS1013,MATCH(FALSE,ISNUMBER(MID(AS1013,ROW(INDIRECT("1:"&amp;LEN(AS1013)+1)), 1) *1),0) -1)</f>
        <v>40</v>
      </c>
      <c r="AG1013" s="4">
        <f t="shared" si="786"/>
        <v>9</v>
      </c>
      <c r="AH1013" s="4">
        <f t="shared" si="787"/>
        <v>31</v>
      </c>
      <c r="AI1013" s="4">
        <f t="shared" si="788"/>
        <v>22</v>
      </c>
      <c r="AJ1013" s="4" t="str">
        <f t="shared" si="789"/>
        <v>/DUS</v>
      </c>
      <c r="AK1013" s="4" t="str">
        <f t="shared" si="790"/>
        <v>S/DUS</v>
      </c>
      <c r="AL1013" s="4" t="str" cm="1">
        <f t="array" ref="AL1013">LEFT(AS1013,SUM(LEN(AS1013)-LEN(SUBSTITUTE(AS1013,{"0";"1";"2";"3";"4";"5";"6";"7";"8";"9"},""))))</f>
        <v>40</v>
      </c>
      <c r="AM1013" s="4">
        <f t="shared" si="794"/>
        <v>13</v>
      </c>
      <c r="AN1013" s="4" t="b">
        <f>LEFT(AS1013,2)=AL1013</f>
        <v>1</v>
      </c>
      <c r="AO1013" s="4" t="str">
        <f t="shared" si="804"/>
        <v>DUS</v>
      </c>
      <c r="AP1013" s="4" t="b">
        <f t="shared" si="795"/>
        <v>1</v>
      </c>
      <c r="AQ1013" s="4" t="b">
        <f t="shared" si="791"/>
        <v>0</v>
      </c>
      <c r="AR1013" s="5" t="str">
        <f t="shared" si="792"/>
        <v>GULA ROSE BRAND 500GR</v>
      </c>
      <c r="AS1013" s="4" t="str">
        <f t="shared" si="793"/>
        <v>40BKS/DUS</v>
      </c>
      <c r="AT1013" t="s">
        <v>1362</v>
      </c>
      <c r="AV1013" s="33" t="b">
        <f t="shared" ca="1" si="796"/>
        <v>1</v>
      </c>
      <c r="AW1013">
        <v>300000</v>
      </c>
      <c r="AX1013">
        <v>300000</v>
      </c>
      <c r="AY1013">
        <v>296000</v>
      </c>
      <c r="AZ1013" t="str">
        <f t="shared" si="803"/>
        <v>8000000001013</v>
      </c>
      <c r="BA1013" t="str">
        <f t="shared" si="797"/>
        <v>GULA ROSE BRAND 500GR</v>
      </c>
      <c r="BB1013" t="s">
        <v>4417</v>
      </c>
      <c r="BC1013" t="s">
        <v>4417</v>
      </c>
      <c r="BD1013" s="1"/>
      <c r="BF1013" s="9"/>
      <c r="BG1013" s="20"/>
      <c r="BH1013" s="13"/>
      <c r="BI1013" s="15"/>
      <c r="BL1013" s="13"/>
      <c r="BM1013" s="1"/>
      <c r="BP1013" s="1"/>
      <c r="BQ1013" s="1"/>
      <c r="BT1013" s="13"/>
      <c r="BU1013" s="15"/>
      <c r="BV1013" s="14"/>
    </row>
    <row r="1014" spans="1:74" x14ac:dyDescent="0.25">
      <c r="A1014" s="4" t="str">
        <f t="shared" si="755"/>
        <v>KG</v>
      </c>
      <c r="B1014" s="4" t="str">
        <f t="shared" si="756"/>
        <v/>
      </c>
      <c r="C1014" s="4" t="str">
        <f t="shared" si="757"/>
        <v>BKS</v>
      </c>
      <c r="D1014" s="4" t="str">
        <f t="shared" si="758"/>
        <v/>
      </c>
      <c r="E1014" s="4" t="str">
        <f t="shared" si="759"/>
        <v/>
      </c>
      <c r="F1014" s="4" t="str">
        <f t="shared" si="760"/>
        <v/>
      </c>
      <c r="G1014" s="4" t="str">
        <f t="shared" si="761"/>
        <v/>
      </c>
      <c r="H1014" s="4" t="str">
        <f t="shared" si="762"/>
        <v/>
      </c>
      <c r="I1014" s="4" t="str">
        <f t="shared" si="763"/>
        <v/>
      </c>
      <c r="J1014" s="4" t="str">
        <f t="shared" si="764"/>
        <v/>
      </c>
      <c r="K1014" s="4" t="str">
        <f t="shared" si="765"/>
        <v/>
      </c>
      <c r="L1014" s="4" t="str">
        <f t="shared" si="766"/>
        <v/>
      </c>
      <c r="M1014" s="4" t="str">
        <f t="shared" si="767"/>
        <v/>
      </c>
      <c r="N1014" s="4" t="str">
        <f t="shared" si="768"/>
        <v/>
      </c>
      <c r="O1014" s="4" t="str">
        <f t="shared" si="769"/>
        <v/>
      </c>
      <c r="P1014" s="4" t="str">
        <f t="shared" si="770"/>
        <v/>
      </c>
      <c r="Q1014" s="4" t="str">
        <f t="shared" si="771"/>
        <v/>
      </c>
      <c r="R1014" s="4" t="str">
        <f t="shared" si="772"/>
        <v/>
      </c>
      <c r="S1014" s="4" t="str">
        <f t="shared" si="773"/>
        <v/>
      </c>
      <c r="T1014" s="4" t="str">
        <f t="shared" si="774"/>
        <v/>
      </c>
      <c r="U1014" s="4" t="str">
        <f t="shared" si="775"/>
        <v/>
      </c>
      <c r="V1014" s="4" t="str">
        <f t="shared" si="776"/>
        <v/>
      </c>
      <c r="W1014" s="4" t="str">
        <f t="shared" si="777"/>
        <v/>
      </c>
      <c r="X1014" s="4" t="str">
        <f t="shared" si="778"/>
        <v/>
      </c>
      <c r="Y1014" s="4">
        <f t="shared" si="779"/>
        <v>5</v>
      </c>
      <c r="Z1014" s="4" t="str">
        <f t="shared" si="780"/>
        <v>-</v>
      </c>
      <c r="AA1014" s="4" t="str">
        <f t="shared" si="781"/>
        <v/>
      </c>
      <c r="AB1014" s="4" t="str">
        <f t="shared" si="782"/>
        <v/>
      </c>
      <c r="AC1014" s="4" t="str">
        <f t="shared" si="783"/>
        <v/>
      </c>
      <c r="AD1014" s="4" t="str">
        <f t="shared" si="784"/>
        <v/>
      </c>
      <c r="AE1014" s="4" t="str">
        <f t="shared" si="785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786"/>
        <v>4</v>
      </c>
      <c r="AH1014" s="4">
        <f t="shared" si="787"/>
        <v>31</v>
      </c>
      <c r="AI1014" s="4">
        <f t="shared" si="788"/>
        <v>27</v>
      </c>
      <c r="AJ1014" s="4" t="str">
        <f t="shared" si="789"/>
        <v>1BKS</v>
      </c>
      <c r="AK1014" s="4" t="str">
        <f t="shared" si="790"/>
        <v>-1BKS</v>
      </c>
      <c r="AL1014" s="4" t="str" cm="1">
        <f t="array" ref="AL1014">LEFT(AS1014,SUM(LEN(AS1014)-LEN(SUBSTITUTE(AS1014,{"0";"1";"2";"3";"4";"5";"6";"7";"8";"9"},""))))</f>
        <v>1</v>
      </c>
      <c r="AM1014" s="4">
        <f t="shared" si="794"/>
        <v>13</v>
      </c>
      <c r="AN1014" s="4" t="b">
        <f>LEFT(AS1014,1)=AL1014</f>
        <v>1</v>
      </c>
      <c r="AO1014" s="4" t="str">
        <f t="shared" si="804"/>
        <v>BKS</v>
      </c>
      <c r="AP1014" s="4" t="b">
        <f t="shared" si="795"/>
        <v>0</v>
      </c>
      <c r="AQ1014" s="4" t="b">
        <f t="shared" si="791"/>
        <v>0</v>
      </c>
      <c r="AR1014" s="5" t="str">
        <f t="shared" si="792"/>
        <v>GULA ROSE BRAND KUNING 1KG</v>
      </c>
      <c r="AS1014" s="4" t="str">
        <f t="shared" si="793"/>
        <v>1BKS</v>
      </c>
      <c r="AT1014" t="s">
        <v>1363</v>
      </c>
      <c r="AU1014" s="1" t="s">
        <v>1364</v>
      </c>
      <c r="AV1014" s="33" t="str">
        <f t="shared" ca="1" si="796"/>
        <v/>
      </c>
      <c r="AW1014">
        <v>15500</v>
      </c>
      <c r="AX1014">
        <v>15500</v>
      </c>
      <c r="AY1014">
        <v>14800</v>
      </c>
      <c r="AZ1014" t="str">
        <f t="shared" si="803"/>
        <v>8993093665497</v>
      </c>
      <c r="BA1014" t="str">
        <f t="shared" si="797"/>
        <v>GULA ROSE BRAND KUNING 1KG</v>
      </c>
      <c r="BB1014" t="s">
        <v>4417</v>
      </c>
      <c r="BC1014" t="s">
        <v>4417</v>
      </c>
      <c r="BD1014" s="1"/>
      <c r="BF1014" s="9"/>
      <c r="BG1014" s="20"/>
      <c r="BH1014" s="13"/>
      <c r="BI1014" s="15"/>
      <c r="BL1014" s="13"/>
      <c r="BM1014" s="1"/>
      <c r="BP1014" s="1"/>
      <c r="BQ1014" s="1"/>
      <c r="BT1014" s="13"/>
      <c r="BU1014" s="15"/>
      <c r="BV1014" s="14"/>
    </row>
    <row r="1015" spans="1:74" x14ac:dyDescent="0.25">
      <c r="A1015" s="4" t="str">
        <f t="shared" si="755"/>
        <v/>
      </c>
      <c r="B1015" s="4" t="str">
        <f t="shared" si="756"/>
        <v/>
      </c>
      <c r="C1015" s="4" t="str">
        <f t="shared" si="757"/>
        <v>BKS</v>
      </c>
      <c r="D1015" s="4" t="str">
        <f t="shared" si="758"/>
        <v/>
      </c>
      <c r="E1015" s="4" t="str">
        <f t="shared" si="759"/>
        <v/>
      </c>
      <c r="F1015" s="4" t="str">
        <f t="shared" si="760"/>
        <v/>
      </c>
      <c r="G1015" s="4" t="str">
        <f t="shared" si="761"/>
        <v/>
      </c>
      <c r="H1015" s="4" t="str">
        <f t="shared" si="762"/>
        <v/>
      </c>
      <c r="I1015" s="4" t="str">
        <f t="shared" si="763"/>
        <v/>
      </c>
      <c r="J1015" s="4" t="str">
        <f t="shared" si="764"/>
        <v/>
      </c>
      <c r="K1015" s="4" t="str">
        <f t="shared" si="765"/>
        <v/>
      </c>
      <c r="L1015" s="4" t="str">
        <f t="shared" si="766"/>
        <v/>
      </c>
      <c r="M1015" s="4" t="str">
        <f t="shared" si="767"/>
        <v/>
      </c>
      <c r="N1015" s="4" t="str">
        <f t="shared" si="768"/>
        <v/>
      </c>
      <c r="O1015" s="4" t="str">
        <f t="shared" si="769"/>
        <v/>
      </c>
      <c r="P1015" s="4" t="str">
        <f t="shared" si="770"/>
        <v/>
      </c>
      <c r="Q1015" s="4" t="str">
        <f t="shared" si="771"/>
        <v/>
      </c>
      <c r="R1015" s="4" t="str">
        <f t="shared" si="772"/>
        <v/>
      </c>
      <c r="S1015" s="4" t="str">
        <f t="shared" si="773"/>
        <v/>
      </c>
      <c r="T1015" s="4" t="str">
        <f t="shared" si="774"/>
        <v/>
      </c>
      <c r="U1015" s="4" t="str">
        <f t="shared" si="775"/>
        <v/>
      </c>
      <c r="V1015" s="4" t="str">
        <f t="shared" si="776"/>
        <v/>
      </c>
      <c r="W1015" s="4" t="str">
        <f t="shared" si="777"/>
        <v/>
      </c>
      <c r="X1015" s="4" t="str">
        <f t="shared" si="778"/>
        <v/>
      </c>
      <c r="Y1015" s="4">
        <f t="shared" si="779"/>
        <v>3</v>
      </c>
      <c r="Z1015" s="4" t="str">
        <f t="shared" si="780"/>
        <v>-</v>
      </c>
      <c r="AA1015" s="4" t="str">
        <f t="shared" si="781"/>
        <v/>
      </c>
      <c r="AB1015" s="4" t="str">
        <f t="shared" si="782"/>
        <v/>
      </c>
      <c r="AC1015" s="4" t="str">
        <f t="shared" si="783"/>
        <v/>
      </c>
      <c r="AD1015" s="4" t="str">
        <f t="shared" si="784"/>
        <v/>
      </c>
      <c r="AE1015" s="4" t="str">
        <f t="shared" si="785"/>
        <v/>
      </c>
      <c r="AF1015" s="4" t="str" cm="1">
        <f t="array" aca="1" ref="AF1015" ca="1">LEFT(AS1015,MATCH(FALSE,ISNUMBER(MID(AS1015,ROW(INDIRECT("1:"&amp;LEN(AS1015)+1)), 1) *1),0) -1)</f>
        <v>1</v>
      </c>
      <c r="AG1015" s="4">
        <f t="shared" si="786"/>
        <v>4</v>
      </c>
      <c r="AH1015" s="4">
        <f t="shared" si="787"/>
        <v>26</v>
      </c>
      <c r="AI1015" s="4">
        <f t="shared" si="788"/>
        <v>22</v>
      </c>
      <c r="AJ1015" s="4" t="str">
        <f t="shared" si="789"/>
        <v>1BKS</v>
      </c>
      <c r="AK1015" s="4" t="str">
        <f t="shared" si="790"/>
        <v>-1BKS</v>
      </c>
      <c r="AL1015" s="4" t="str" cm="1">
        <f t="array" ref="AL1015">LEFT(AS1015,SUM(LEN(AS1015)-LEN(SUBSTITUTE(AS1015,{"0";"1";"2";"3";"4";"5";"6";"7";"8";"9"},""))))</f>
        <v>1</v>
      </c>
      <c r="AM1015" s="4">
        <f t="shared" si="794"/>
        <v>13</v>
      </c>
      <c r="AN1015" s="4" t="b">
        <f>LEFT(AS1015,1)=AL1015</f>
        <v>1</v>
      </c>
      <c r="AO1015" s="4" t="str">
        <f t="shared" si="804"/>
        <v>BKS</v>
      </c>
      <c r="AP1015" s="4" t="b">
        <f t="shared" si="795"/>
        <v>0</v>
      </c>
      <c r="AQ1015" s="4" t="b">
        <f t="shared" si="791"/>
        <v>0</v>
      </c>
      <c r="AR1015" s="5" t="str">
        <f t="shared" si="792"/>
        <v>GULA STAR SWEET 650GR</v>
      </c>
      <c r="AS1015" s="4" t="str">
        <f t="shared" si="793"/>
        <v>1BKS</v>
      </c>
      <c r="AT1015" t="s">
        <v>1365</v>
      </c>
      <c r="AU1015" s="1" t="s">
        <v>1366</v>
      </c>
      <c r="AV1015" s="33" t="str">
        <f t="shared" ca="1" si="796"/>
        <v/>
      </c>
      <c r="AW1015">
        <v>10000</v>
      </c>
      <c r="AX1015">
        <v>10000</v>
      </c>
      <c r="AY1015">
        <v>8000</v>
      </c>
      <c r="AZ1015" t="str">
        <f t="shared" si="803"/>
        <v>8997027960368</v>
      </c>
      <c r="BA1015" t="str">
        <f t="shared" si="797"/>
        <v>GULA STAR SWEET 650GR</v>
      </c>
      <c r="BB1015" t="s">
        <v>4417</v>
      </c>
      <c r="BC1015" t="s">
        <v>4417</v>
      </c>
      <c r="BD1015" s="1"/>
      <c r="BF1015" s="9"/>
      <c r="BG1015" s="20"/>
      <c r="BH1015" s="13"/>
      <c r="BI1015" s="15"/>
      <c r="BL1015" s="13"/>
      <c r="BM1015" s="1"/>
      <c r="BP1015" s="1"/>
      <c r="BQ1015" s="1"/>
      <c r="BT1015" s="13"/>
      <c r="BU1015" s="15"/>
      <c r="BV1015" s="14"/>
    </row>
    <row r="1016" spans="1:74" x14ac:dyDescent="0.25">
      <c r="A1016" s="4" t="str">
        <f t="shared" si="755"/>
        <v/>
      </c>
      <c r="B1016" s="4" t="str">
        <f t="shared" si="756"/>
        <v/>
      </c>
      <c r="C1016" s="4" t="str">
        <f t="shared" si="757"/>
        <v>BKS</v>
      </c>
      <c r="D1016" s="4" t="str">
        <f t="shared" si="758"/>
        <v/>
      </c>
      <c r="E1016" s="4" t="str">
        <f t="shared" si="759"/>
        <v/>
      </c>
      <c r="F1016" s="4" t="str">
        <f t="shared" si="760"/>
        <v/>
      </c>
      <c r="G1016" s="4" t="str">
        <f t="shared" si="761"/>
        <v/>
      </c>
      <c r="H1016" s="4" t="str">
        <f t="shared" si="762"/>
        <v/>
      </c>
      <c r="I1016" s="4" t="str">
        <f t="shared" si="763"/>
        <v/>
      </c>
      <c r="J1016" s="4" t="str">
        <f t="shared" si="764"/>
        <v/>
      </c>
      <c r="K1016" s="4" t="str">
        <f t="shared" si="765"/>
        <v/>
      </c>
      <c r="L1016" s="4" t="str">
        <f t="shared" si="766"/>
        <v/>
      </c>
      <c r="M1016" s="4" t="str">
        <f t="shared" si="767"/>
        <v/>
      </c>
      <c r="N1016" s="4" t="str">
        <f t="shared" si="768"/>
        <v/>
      </c>
      <c r="O1016" s="4" t="str">
        <f t="shared" si="769"/>
        <v/>
      </c>
      <c r="P1016" s="4" t="str">
        <f t="shared" si="770"/>
        <v/>
      </c>
      <c r="Q1016" s="4" t="str">
        <f t="shared" si="771"/>
        <v/>
      </c>
      <c r="R1016" s="4" t="str">
        <f t="shared" si="772"/>
        <v/>
      </c>
      <c r="S1016" s="4" t="str">
        <f t="shared" si="773"/>
        <v/>
      </c>
      <c r="T1016" s="4" t="str">
        <f t="shared" si="774"/>
        <v/>
      </c>
      <c r="U1016" s="4" t="str">
        <f t="shared" si="775"/>
        <v/>
      </c>
      <c r="V1016" s="4" t="str">
        <f t="shared" si="776"/>
        <v/>
      </c>
      <c r="W1016" s="4" t="str">
        <f t="shared" si="777"/>
        <v/>
      </c>
      <c r="X1016" s="4" t="str">
        <f t="shared" si="778"/>
        <v/>
      </c>
      <c r="Y1016" s="4">
        <f t="shared" si="779"/>
        <v>3</v>
      </c>
      <c r="Z1016" s="4" t="str">
        <f t="shared" si="780"/>
        <v>-</v>
      </c>
      <c r="AA1016" s="4" t="str">
        <f t="shared" si="781"/>
        <v/>
      </c>
      <c r="AB1016" s="4" t="str">
        <f t="shared" si="782"/>
        <v/>
      </c>
      <c r="AC1016" s="4" t="str">
        <f t="shared" si="783"/>
        <v/>
      </c>
      <c r="AD1016" s="4" t="str">
        <f t="shared" si="784"/>
        <v/>
      </c>
      <c r="AE1016" s="4" t="str">
        <f t="shared" si="785"/>
        <v/>
      </c>
      <c r="AF1016" s="4" t="str" cm="1">
        <f t="array" aca="1" ref="AF1016" ca="1">LEFT(AS1016,MATCH(FALSE,ISNUMBER(MID(AS1016,ROW(INDIRECT("1:"&amp;LEN(AS1016)+1)), 1) *1),0) -1)</f>
        <v>1</v>
      </c>
      <c r="AG1016" s="4">
        <f t="shared" si="786"/>
        <v>4</v>
      </c>
      <c r="AH1016" s="4">
        <f t="shared" si="787"/>
        <v>17</v>
      </c>
      <c r="AI1016" s="4">
        <f t="shared" si="788"/>
        <v>13</v>
      </c>
      <c r="AJ1016" s="4" t="str">
        <f t="shared" si="789"/>
        <v>1BKS</v>
      </c>
      <c r="AK1016" s="4" t="str">
        <f t="shared" si="790"/>
        <v>-1BKS</v>
      </c>
      <c r="AL1016" s="4" t="str" cm="1">
        <f t="array" ref="AL1016">LEFT(AS1016,SUM(LEN(AS1016)-LEN(SUBSTITUTE(AS1016,{"0";"1";"2";"3";"4";"5";"6";"7";"8";"9"},""))))</f>
        <v>1</v>
      </c>
      <c r="AM1016" s="4">
        <f t="shared" si="794"/>
        <v>13</v>
      </c>
      <c r="AN1016" s="4" t="b">
        <f>LEFT(AS1016,1)=AL1016</f>
        <v>1</v>
      </c>
      <c r="AO1016" s="4" t="str">
        <f t="shared" si="804"/>
        <v>BKS</v>
      </c>
      <c r="AP1016" s="4" t="b">
        <f t="shared" si="795"/>
        <v>0</v>
      </c>
      <c r="AQ1016" s="4" t="b">
        <f t="shared" si="791"/>
        <v>0</v>
      </c>
      <c r="AR1016" s="5" t="str">
        <f t="shared" si="792"/>
        <v>GULA TAMBORA</v>
      </c>
      <c r="AS1016" s="4" t="str">
        <f t="shared" si="793"/>
        <v>1BKS</v>
      </c>
      <c r="AT1016" t="s">
        <v>1367</v>
      </c>
      <c r="AV1016" s="33" t="str">
        <f t="shared" ca="1" si="796"/>
        <v/>
      </c>
      <c r="AW1016">
        <v>12500</v>
      </c>
      <c r="AX1016">
        <v>12500</v>
      </c>
      <c r="AY1016">
        <v>10170</v>
      </c>
      <c r="AZ1016" t="str">
        <f t="shared" si="803"/>
        <v>8000000001016</v>
      </c>
      <c r="BA1016" t="str">
        <f t="shared" si="797"/>
        <v>GULA TAMBORA</v>
      </c>
      <c r="BB1016" t="s">
        <v>4417</v>
      </c>
      <c r="BC1016" t="s">
        <v>4417</v>
      </c>
      <c r="BD1016" s="1"/>
      <c r="BF1016" s="9"/>
      <c r="BG1016" s="20"/>
      <c r="BH1016" s="13"/>
      <c r="BI1016" s="15"/>
      <c r="BL1016" s="13"/>
      <c r="BM1016" s="1"/>
      <c r="BP1016" s="1"/>
      <c r="BQ1016" s="1"/>
      <c r="BT1016" s="13"/>
      <c r="BU1016" s="15"/>
      <c r="BV1016" s="14"/>
    </row>
    <row r="1017" spans="1:74" x14ac:dyDescent="0.25">
      <c r="A1017" s="4" t="str">
        <f t="shared" si="755"/>
        <v/>
      </c>
      <c r="B1017" s="4" t="str">
        <f t="shared" si="756"/>
        <v/>
      </c>
      <c r="C1017" s="4" t="str">
        <f t="shared" si="757"/>
        <v>BKS</v>
      </c>
      <c r="D1017" s="4" t="str">
        <f t="shared" si="758"/>
        <v/>
      </c>
      <c r="E1017" s="4" t="str">
        <f t="shared" si="759"/>
        <v/>
      </c>
      <c r="F1017" s="4" t="str">
        <f t="shared" si="760"/>
        <v/>
      </c>
      <c r="G1017" s="4" t="str">
        <f t="shared" si="761"/>
        <v/>
      </c>
      <c r="H1017" s="4" t="str">
        <f t="shared" si="762"/>
        <v/>
      </c>
      <c r="I1017" s="4" t="str">
        <f t="shared" si="763"/>
        <v/>
      </c>
      <c r="J1017" s="4" t="str">
        <f t="shared" si="764"/>
        <v/>
      </c>
      <c r="K1017" s="4" t="str">
        <f t="shared" si="765"/>
        <v/>
      </c>
      <c r="L1017" s="4" t="str">
        <f t="shared" si="766"/>
        <v/>
      </c>
      <c r="M1017" s="4" t="str">
        <f t="shared" si="767"/>
        <v/>
      </c>
      <c r="N1017" s="4" t="str">
        <f t="shared" si="768"/>
        <v/>
      </c>
      <c r="O1017" s="4" t="str">
        <f t="shared" si="769"/>
        <v/>
      </c>
      <c r="P1017" s="4" t="str">
        <f t="shared" si="770"/>
        <v/>
      </c>
      <c r="Q1017" s="4" t="str">
        <f t="shared" si="771"/>
        <v/>
      </c>
      <c r="R1017" s="4" t="str">
        <f t="shared" si="772"/>
        <v/>
      </c>
      <c r="S1017" s="4" t="str">
        <f t="shared" si="773"/>
        <v/>
      </c>
      <c r="T1017" s="4" t="str">
        <f t="shared" si="774"/>
        <v/>
      </c>
      <c r="U1017" s="4" t="str">
        <f t="shared" si="775"/>
        <v/>
      </c>
      <c r="V1017" s="4" t="str">
        <f t="shared" si="776"/>
        <v/>
      </c>
      <c r="W1017" s="4" t="str">
        <f t="shared" si="777"/>
        <v/>
      </c>
      <c r="X1017" s="4" t="str">
        <f t="shared" si="778"/>
        <v/>
      </c>
      <c r="Y1017" s="4">
        <f t="shared" si="779"/>
        <v>3</v>
      </c>
      <c r="Z1017" s="4" t="str">
        <f t="shared" si="780"/>
        <v>-</v>
      </c>
      <c r="AA1017" s="4" t="str">
        <f t="shared" si="781"/>
        <v/>
      </c>
      <c r="AB1017" s="4" t="str">
        <f t="shared" si="782"/>
        <v/>
      </c>
      <c r="AC1017" s="4" t="str">
        <f t="shared" si="783"/>
        <v/>
      </c>
      <c r="AD1017" s="4" t="str">
        <f t="shared" si="784"/>
        <v/>
      </c>
      <c r="AE1017" s="4" t="str">
        <f t="shared" si="785"/>
        <v/>
      </c>
      <c r="AF1017" s="4" t="str" cm="1">
        <f t="array" aca="1" ref="AF1017" ca="1">LEFT(AS1017,MATCH(FALSE,ISNUMBER(MID(AS1017,ROW(INDIRECT("1:"&amp;LEN(AS1017)+1)), 1) *1),0) -1)</f>
        <v>1</v>
      </c>
      <c r="AG1017" s="4">
        <f t="shared" si="786"/>
        <v>4</v>
      </c>
      <c r="AH1017" s="4">
        <f t="shared" si="787"/>
        <v>16</v>
      </c>
      <c r="AI1017" s="4">
        <f t="shared" si="788"/>
        <v>12</v>
      </c>
      <c r="AJ1017" s="4" t="str">
        <f t="shared" si="789"/>
        <v>1BKS</v>
      </c>
      <c r="AK1017" s="4" t="str">
        <f t="shared" si="790"/>
        <v>-1BKS</v>
      </c>
      <c r="AL1017" s="4" t="str" cm="1">
        <f t="array" ref="AL1017">LEFT(AS1017,SUM(LEN(AS1017)-LEN(SUBSTITUTE(AS1017,{"0";"1";"2";"3";"4";"5";"6";"7";"8";"9"},""))))</f>
        <v>1</v>
      </c>
      <c r="AM1017" s="4">
        <f t="shared" si="794"/>
        <v>13</v>
      </c>
      <c r="AN1017" s="4" t="b">
        <f>LEFT(AS1017,1)=AL1017</f>
        <v>1</v>
      </c>
      <c r="AO1017" s="4" t="str">
        <f t="shared" si="804"/>
        <v>BKS</v>
      </c>
      <c r="AP1017" s="4" t="b">
        <f t="shared" si="795"/>
        <v>1</v>
      </c>
      <c r="AQ1017" s="4" t="b">
        <f t="shared" si="791"/>
        <v>0</v>
      </c>
      <c r="AR1017" s="5" t="str">
        <f t="shared" si="792"/>
        <v>GULA WALINI</v>
      </c>
      <c r="AS1017" s="4" t="str">
        <f t="shared" si="793"/>
        <v>1BKS</v>
      </c>
      <c r="AT1017" t="s">
        <v>1368</v>
      </c>
      <c r="AV1017" s="33" t="str">
        <f t="shared" si="796"/>
        <v>XXXX</v>
      </c>
      <c r="AW1017">
        <v>16000</v>
      </c>
      <c r="AX1017">
        <v>16000</v>
      </c>
      <c r="AY1017">
        <v>14000</v>
      </c>
      <c r="AZ1017" t="str">
        <f t="shared" si="803"/>
        <v>8000000001017</v>
      </c>
      <c r="BA1017" t="str">
        <f t="shared" si="797"/>
        <v>GULA WALINI</v>
      </c>
      <c r="BB1017" t="s">
        <v>4417</v>
      </c>
      <c r="BC1017" t="s">
        <v>4417</v>
      </c>
      <c r="BD1017" s="1"/>
      <c r="BF1017" s="9"/>
      <c r="BG1017" s="20"/>
      <c r="BH1017" s="13"/>
      <c r="BI1017" s="15"/>
      <c r="BL1017" s="13"/>
      <c r="BM1017" s="1"/>
      <c r="BP1017" s="1"/>
      <c r="BQ1017" s="1"/>
      <c r="BT1017" s="13"/>
      <c r="BU1017" s="15"/>
      <c r="BV1017" s="14"/>
    </row>
    <row r="1018" spans="1:74" x14ac:dyDescent="0.25">
      <c r="A1018" s="4" t="str">
        <f t="shared" si="755"/>
        <v>KG</v>
      </c>
      <c r="B1018" s="4" t="str">
        <f t="shared" si="756"/>
        <v/>
      </c>
      <c r="C1018" s="4" t="str">
        <f t="shared" si="757"/>
        <v/>
      </c>
      <c r="D1018" s="4" t="str">
        <f t="shared" si="758"/>
        <v/>
      </c>
      <c r="E1018" s="4" t="str">
        <f t="shared" si="759"/>
        <v/>
      </c>
      <c r="F1018" s="4" t="str">
        <f t="shared" si="760"/>
        <v/>
      </c>
      <c r="G1018" s="4" t="str">
        <f t="shared" si="761"/>
        <v/>
      </c>
      <c r="H1018" s="4" t="str">
        <f t="shared" si="762"/>
        <v/>
      </c>
      <c r="I1018" s="4" t="str">
        <f t="shared" si="763"/>
        <v/>
      </c>
      <c r="J1018" s="4" t="str">
        <f t="shared" si="764"/>
        <v/>
      </c>
      <c r="K1018" s="4" t="str">
        <f t="shared" si="765"/>
        <v/>
      </c>
      <c r="L1018" s="4" t="str">
        <f t="shared" si="766"/>
        <v>ZAK</v>
      </c>
      <c r="M1018" s="4" t="str">
        <f t="shared" si="767"/>
        <v/>
      </c>
      <c r="N1018" s="4" t="str">
        <f t="shared" si="768"/>
        <v/>
      </c>
      <c r="O1018" s="4" t="str">
        <f t="shared" si="769"/>
        <v/>
      </c>
      <c r="P1018" s="4" t="str">
        <f t="shared" si="770"/>
        <v/>
      </c>
      <c r="Q1018" s="4" t="str">
        <f t="shared" si="771"/>
        <v/>
      </c>
      <c r="R1018" s="4" t="str">
        <f t="shared" si="772"/>
        <v/>
      </c>
      <c r="S1018" s="4" t="str">
        <f t="shared" si="773"/>
        <v/>
      </c>
      <c r="T1018" s="4" t="str">
        <f t="shared" si="774"/>
        <v/>
      </c>
      <c r="U1018" s="4" t="str">
        <f t="shared" si="775"/>
        <v/>
      </c>
      <c r="V1018" s="4" t="str">
        <f t="shared" si="776"/>
        <v/>
      </c>
      <c r="W1018" s="4" t="str">
        <f t="shared" si="777"/>
        <v/>
      </c>
      <c r="X1018" s="4" t="str">
        <f t="shared" si="778"/>
        <v/>
      </c>
      <c r="Y1018" s="4">
        <f t="shared" si="779"/>
        <v>5</v>
      </c>
      <c r="Z1018" s="4" t="str">
        <f t="shared" si="780"/>
        <v>-</v>
      </c>
      <c r="AA1018" s="4" t="str">
        <f t="shared" si="781"/>
        <v>/</v>
      </c>
      <c r="AB1018" s="4" t="str">
        <f t="shared" si="782"/>
        <v/>
      </c>
      <c r="AC1018" s="4" t="str">
        <f t="shared" si="783"/>
        <v/>
      </c>
      <c r="AD1018" s="4" t="str">
        <f t="shared" si="784"/>
        <v/>
      </c>
      <c r="AE1018" s="4" t="str">
        <f t="shared" si="785"/>
        <v/>
      </c>
      <c r="AF1018" s="4" t="str" cm="1">
        <f t="array" aca="1" ref="AF1018" ca="1">LEFT(AS1018,MATCH(FALSE,ISNUMBER(MID(AS1018,ROW(INDIRECT("1:"&amp;LEN(AS1018)+1)), 1) *1),0) -1)</f>
        <v>50</v>
      </c>
      <c r="AG1018" s="4">
        <f t="shared" si="786"/>
        <v>8</v>
      </c>
      <c r="AH1018" s="4">
        <f t="shared" si="787"/>
        <v>20</v>
      </c>
      <c r="AI1018" s="4">
        <f t="shared" si="788"/>
        <v>12</v>
      </c>
      <c r="AJ1018" s="4" t="str">
        <f t="shared" si="789"/>
        <v>/ZAK</v>
      </c>
      <c r="AK1018" s="4" t="str">
        <f t="shared" si="790"/>
        <v>G/ZAK</v>
      </c>
      <c r="AL1018" s="4" t="str" cm="1">
        <f t="array" ref="AL1018">LEFT(AS1018,SUM(LEN(AS1018)-LEN(SUBSTITUTE(AS1018,{"0";"1";"2";"3";"4";"5";"6";"7";"8";"9"},""))))</f>
        <v>50</v>
      </c>
      <c r="AM1018" s="4">
        <f t="shared" si="794"/>
        <v>13</v>
      </c>
      <c r="AN1018" s="4" t="b">
        <f>LEFT(AS1018,2)=AL1018</f>
        <v>1</v>
      </c>
      <c r="AO1018" s="4" t="str">
        <f t="shared" si="804"/>
        <v>ZAK</v>
      </c>
      <c r="AP1018" s="4" t="b">
        <f t="shared" si="795"/>
        <v>1</v>
      </c>
      <c r="AQ1018" s="4" t="b">
        <f t="shared" si="791"/>
        <v>0</v>
      </c>
      <c r="AR1018" s="5" t="str">
        <f t="shared" si="792"/>
        <v>GULA WALINI</v>
      </c>
      <c r="AS1018" s="4" t="str">
        <f t="shared" si="793"/>
        <v>50KG/ZAK</v>
      </c>
      <c r="AT1018" t="s">
        <v>1369</v>
      </c>
      <c r="AV1018" s="33" t="str">
        <f t="shared" ca="1" si="796"/>
        <v>XXXX</v>
      </c>
      <c r="AW1018">
        <v>800000</v>
      </c>
      <c r="AX1018">
        <v>800000</v>
      </c>
      <c r="AY1018">
        <v>800000</v>
      </c>
      <c r="AZ1018" t="str">
        <f t="shared" si="803"/>
        <v>8000000001018</v>
      </c>
      <c r="BA1018" t="str">
        <f t="shared" si="797"/>
        <v>GULA WALINI</v>
      </c>
      <c r="BB1018" t="s">
        <v>4417</v>
      </c>
      <c r="BC1018" t="s">
        <v>4417</v>
      </c>
      <c r="BD1018" s="1"/>
      <c r="BF1018" s="9"/>
      <c r="BG1018" s="20"/>
      <c r="BH1018" s="13"/>
      <c r="BI1018" s="15"/>
      <c r="BL1018" s="13"/>
      <c r="BM1018" s="1"/>
      <c r="BP1018" s="1"/>
      <c r="BQ1018" s="1"/>
      <c r="BT1018" s="13"/>
      <c r="BU1018" s="15"/>
      <c r="BV1018" s="14"/>
    </row>
    <row r="1019" spans="1:74" x14ac:dyDescent="0.25">
      <c r="A1019" s="4" t="str">
        <f t="shared" si="755"/>
        <v>KG</v>
      </c>
      <c r="B1019" s="4" t="str">
        <f t="shared" si="756"/>
        <v/>
      </c>
      <c r="C1019" s="4" t="str">
        <f t="shared" si="757"/>
        <v>BKS</v>
      </c>
      <c r="D1019" s="4" t="str">
        <f t="shared" si="758"/>
        <v/>
      </c>
      <c r="E1019" s="4" t="str">
        <f t="shared" si="759"/>
        <v/>
      </c>
      <c r="F1019" s="4" t="str">
        <f t="shared" si="760"/>
        <v/>
      </c>
      <c r="G1019" s="4" t="str">
        <f t="shared" si="761"/>
        <v/>
      </c>
      <c r="H1019" s="4" t="str">
        <f t="shared" si="762"/>
        <v/>
      </c>
      <c r="I1019" s="4" t="str">
        <f t="shared" si="763"/>
        <v/>
      </c>
      <c r="J1019" s="4" t="str">
        <f t="shared" si="764"/>
        <v/>
      </c>
      <c r="K1019" s="4" t="str">
        <f t="shared" si="765"/>
        <v/>
      </c>
      <c r="L1019" s="4" t="str">
        <f t="shared" si="766"/>
        <v/>
      </c>
      <c r="M1019" s="4" t="str">
        <f t="shared" si="767"/>
        <v/>
      </c>
      <c r="N1019" s="4" t="str">
        <f t="shared" si="768"/>
        <v/>
      </c>
      <c r="O1019" s="4" t="str">
        <f t="shared" si="769"/>
        <v>DUS</v>
      </c>
      <c r="P1019" s="4" t="str">
        <f t="shared" si="770"/>
        <v/>
      </c>
      <c r="Q1019" s="4" t="str">
        <f t="shared" si="771"/>
        <v/>
      </c>
      <c r="R1019" s="4" t="str">
        <f t="shared" si="772"/>
        <v/>
      </c>
      <c r="S1019" s="4" t="str">
        <f t="shared" si="773"/>
        <v/>
      </c>
      <c r="T1019" s="4" t="str">
        <f t="shared" si="774"/>
        <v/>
      </c>
      <c r="U1019" s="4" t="str">
        <f t="shared" si="775"/>
        <v/>
      </c>
      <c r="V1019" s="4" t="str">
        <f t="shared" si="776"/>
        <v/>
      </c>
      <c r="W1019" s="4" t="str">
        <f t="shared" si="777"/>
        <v/>
      </c>
      <c r="X1019" s="4" t="str">
        <f t="shared" si="778"/>
        <v/>
      </c>
      <c r="Y1019" s="4">
        <f t="shared" si="779"/>
        <v>8</v>
      </c>
      <c r="Z1019" s="4" t="str">
        <f t="shared" si="780"/>
        <v>-</v>
      </c>
      <c r="AA1019" s="4" t="str">
        <f t="shared" si="781"/>
        <v>/</v>
      </c>
      <c r="AB1019" s="4" t="str">
        <f t="shared" si="782"/>
        <v/>
      </c>
      <c r="AC1019" s="4" t="str">
        <f t="shared" si="783"/>
        <v/>
      </c>
      <c r="AD1019" s="4" t="str">
        <f t="shared" si="784"/>
        <v/>
      </c>
      <c r="AE1019" s="4" t="str">
        <f t="shared" si="785"/>
        <v/>
      </c>
      <c r="AF1019" s="4" t="str" cm="1">
        <f t="array" aca="1" ref="AF1019" ca="1">LEFT(AS1019,MATCH(FALSE,ISNUMBER(MID(AS1019,ROW(INDIRECT("1:"&amp;LEN(AS1019)+1)), 1) *1),0) -1)</f>
        <v>24</v>
      </c>
      <c r="AG1019" s="4">
        <f t="shared" si="786"/>
        <v>9</v>
      </c>
      <c r="AH1019" s="4">
        <f t="shared" si="787"/>
        <v>20</v>
      </c>
      <c r="AI1019" s="4">
        <f t="shared" si="788"/>
        <v>11</v>
      </c>
      <c r="AJ1019" s="4" t="str">
        <f t="shared" si="789"/>
        <v>/DUS</v>
      </c>
      <c r="AK1019" s="4" t="str">
        <f t="shared" si="790"/>
        <v>S/DUS</v>
      </c>
      <c r="AL1019" s="4" t="str" cm="1">
        <f t="array" ref="AL1019">LEFT(AS1019,SUM(LEN(AS1019)-LEN(SUBSTITUTE(AS1019,{"0";"1";"2";"3";"4";"5";"6";"7";"8";"9"},""))))</f>
        <v>24</v>
      </c>
      <c r="AM1019" s="4">
        <f t="shared" si="794"/>
        <v>13</v>
      </c>
      <c r="AN1019" s="4" t="b">
        <f>LEFT(AS1019,2)=AL1019</f>
        <v>1</v>
      </c>
      <c r="AO1019" s="4" t="str">
        <f t="shared" si="804"/>
        <v>DUS</v>
      </c>
      <c r="AP1019" s="4" t="b">
        <f t="shared" si="795"/>
        <v>0</v>
      </c>
      <c r="AQ1019" s="4" t="b">
        <f t="shared" si="791"/>
        <v>0</v>
      </c>
      <c r="AR1019" s="5" t="str">
        <f t="shared" si="792"/>
        <v>GULAKU 1KG</v>
      </c>
      <c r="AS1019" s="4" t="str">
        <f t="shared" si="793"/>
        <v>24BKS/DUS</v>
      </c>
      <c r="AT1019" t="s">
        <v>1374</v>
      </c>
      <c r="AV1019" s="33" t="b">
        <f t="shared" ca="1" si="796"/>
        <v>1</v>
      </c>
      <c r="AW1019">
        <v>358000</v>
      </c>
      <c r="AX1019">
        <v>358000</v>
      </c>
      <c r="AY1019">
        <v>355200</v>
      </c>
      <c r="AZ1019" t="str">
        <f t="shared" si="803"/>
        <v>8000000001019</v>
      </c>
      <c r="BA1019" t="str">
        <f t="shared" si="797"/>
        <v>GULAKU 1KG</v>
      </c>
      <c r="BB1019" t="s">
        <v>4417</v>
      </c>
      <c r="BC1019" t="s">
        <v>4417</v>
      </c>
      <c r="BD1019" s="1"/>
      <c r="BF1019" s="9"/>
      <c r="BG1019" s="20"/>
      <c r="BH1019" s="13"/>
      <c r="BI1019" s="15"/>
      <c r="BL1019" s="13"/>
      <c r="BM1019" s="1"/>
      <c r="BP1019" s="1"/>
      <c r="BQ1019" s="1"/>
      <c r="BT1019" s="13"/>
      <c r="BU1019" s="15"/>
      <c r="BV1019" s="14"/>
    </row>
    <row r="1020" spans="1:74" x14ac:dyDescent="0.25">
      <c r="A1020" s="4" t="str">
        <f t="shared" si="755"/>
        <v>KG</v>
      </c>
      <c r="B1020" s="4" t="str">
        <f t="shared" si="756"/>
        <v/>
      </c>
      <c r="C1020" s="4" t="str">
        <f t="shared" si="757"/>
        <v>BKS</v>
      </c>
      <c r="D1020" s="4" t="str">
        <f t="shared" si="758"/>
        <v/>
      </c>
      <c r="E1020" s="4" t="str">
        <f t="shared" si="759"/>
        <v/>
      </c>
      <c r="F1020" s="4" t="str">
        <f t="shared" si="760"/>
        <v/>
      </c>
      <c r="G1020" s="4" t="str">
        <f t="shared" si="761"/>
        <v/>
      </c>
      <c r="H1020" s="4" t="str">
        <f t="shared" si="762"/>
        <v/>
      </c>
      <c r="I1020" s="4" t="str">
        <f t="shared" si="763"/>
        <v/>
      </c>
      <c r="J1020" s="4" t="str">
        <f t="shared" si="764"/>
        <v/>
      </c>
      <c r="K1020" s="4" t="str">
        <f t="shared" si="765"/>
        <v/>
      </c>
      <c r="L1020" s="4" t="str">
        <f t="shared" si="766"/>
        <v/>
      </c>
      <c r="M1020" s="4" t="str">
        <f t="shared" si="767"/>
        <v/>
      </c>
      <c r="N1020" s="4" t="str">
        <f t="shared" si="768"/>
        <v/>
      </c>
      <c r="O1020" s="4" t="str">
        <f t="shared" si="769"/>
        <v/>
      </c>
      <c r="P1020" s="4" t="str">
        <f t="shared" si="770"/>
        <v/>
      </c>
      <c r="Q1020" s="4" t="str">
        <f t="shared" si="771"/>
        <v/>
      </c>
      <c r="R1020" s="4" t="str">
        <f t="shared" si="772"/>
        <v/>
      </c>
      <c r="S1020" s="4" t="str">
        <f t="shared" si="773"/>
        <v/>
      </c>
      <c r="T1020" s="4" t="str">
        <f t="shared" si="774"/>
        <v/>
      </c>
      <c r="U1020" s="4" t="str">
        <f t="shared" si="775"/>
        <v/>
      </c>
      <c r="V1020" s="4" t="str">
        <f t="shared" si="776"/>
        <v/>
      </c>
      <c r="W1020" s="4" t="str">
        <f t="shared" si="777"/>
        <v/>
      </c>
      <c r="X1020" s="4" t="str">
        <f t="shared" si="778"/>
        <v/>
      </c>
      <c r="Y1020" s="4">
        <f t="shared" si="779"/>
        <v>5</v>
      </c>
      <c r="Z1020" s="4" t="str">
        <f t="shared" si="780"/>
        <v>-</v>
      </c>
      <c r="AA1020" s="4" t="str">
        <f t="shared" si="781"/>
        <v/>
      </c>
      <c r="AB1020" s="4" t="str">
        <f t="shared" si="782"/>
        <v/>
      </c>
      <c r="AC1020" s="4" t="str">
        <f t="shared" si="783"/>
        <v/>
      </c>
      <c r="AD1020" s="4" t="str">
        <f t="shared" si="784"/>
        <v/>
      </c>
      <c r="AE1020" s="4" t="str">
        <f t="shared" si="785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786"/>
        <v>4</v>
      </c>
      <c r="AH1020" s="4">
        <f t="shared" si="787"/>
        <v>21</v>
      </c>
      <c r="AI1020" s="4">
        <f t="shared" si="788"/>
        <v>17</v>
      </c>
      <c r="AJ1020" s="4" t="str">
        <f t="shared" si="789"/>
        <v>1BKS</v>
      </c>
      <c r="AK1020" s="4" t="str">
        <f t="shared" si="790"/>
        <v>-1BKS</v>
      </c>
      <c r="AL1020" s="4" t="str" cm="1">
        <f t="array" ref="AL1020">LEFT(AS1020,SUM(LEN(AS1020)-LEN(SUBSTITUTE(AS1020,{"0";"1";"2";"3";"4";"5";"6";"7";"8";"9"},""))))</f>
        <v>1</v>
      </c>
      <c r="AM1020" s="4">
        <f t="shared" si="794"/>
        <v>13</v>
      </c>
      <c r="AN1020" s="4" t="b">
        <f>LEFT(AS1020,1)=AL1020</f>
        <v>1</v>
      </c>
      <c r="AO1020" s="4" t="str">
        <f t="shared" si="804"/>
        <v>BKS</v>
      </c>
      <c r="AP1020" s="4" t="b">
        <f t="shared" si="795"/>
        <v>0</v>
      </c>
      <c r="AQ1020" s="4" t="b">
        <f t="shared" si="791"/>
        <v>0</v>
      </c>
      <c r="AR1020" s="5" t="str">
        <f t="shared" si="792"/>
        <v>GULAKU 1KG HIJAU</v>
      </c>
      <c r="AS1020" s="4" t="str">
        <f t="shared" si="793"/>
        <v>1BKS</v>
      </c>
      <c r="AT1020" t="s">
        <v>1370</v>
      </c>
      <c r="AU1020" s="1" t="s">
        <v>1371</v>
      </c>
      <c r="AV1020" s="33" t="str">
        <f t="shared" ca="1" si="796"/>
        <v/>
      </c>
      <c r="AW1020">
        <v>15000</v>
      </c>
      <c r="AX1020">
        <v>15000</v>
      </c>
      <c r="AY1020">
        <v>14584</v>
      </c>
      <c r="AZ1020" t="str">
        <f t="shared" si="803"/>
        <v>8995177101112</v>
      </c>
      <c r="BA1020" t="str">
        <f t="shared" si="797"/>
        <v>GULAKU 1KG HIJAU</v>
      </c>
      <c r="BB1020" t="s">
        <v>4417</v>
      </c>
      <c r="BC1020" t="s">
        <v>4417</v>
      </c>
      <c r="BD1020" s="1"/>
      <c r="BF1020" s="9"/>
      <c r="BG1020" s="20"/>
      <c r="BH1020" s="13"/>
      <c r="BI1020" s="15"/>
      <c r="BL1020" s="13"/>
      <c r="BM1020" s="1"/>
      <c r="BP1020" s="1"/>
      <c r="BQ1020" s="1"/>
      <c r="BT1020" s="13"/>
      <c r="BU1020" s="15"/>
      <c r="BV1020" s="14"/>
    </row>
    <row r="1021" spans="1:74" x14ac:dyDescent="0.25">
      <c r="A1021" s="4" t="str">
        <f t="shared" si="755"/>
        <v>KG</v>
      </c>
      <c r="B1021" s="4" t="str">
        <f t="shared" si="756"/>
        <v/>
      </c>
      <c r="C1021" s="4" t="str">
        <f t="shared" si="757"/>
        <v>BKS</v>
      </c>
      <c r="D1021" s="4" t="str">
        <f t="shared" si="758"/>
        <v/>
      </c>
      <c r="E1021" s="4" t="str">
        <f t="shared" si="759"/>
        <v/>
      </c>
      <c r="F1021" s="4" t="str">
        <f t="shared" si="760"/>
        <v/>
      </c>
      <c r="G1021" s="4" t="str">
        <f t="shared" si="761"/>
        <v/>
      </c>
      <c r="H1021" s="4" t="str">
        <f t="shared" si="762"/>
        <v/>
      </c>
      <c r="I1021" s="4" t="str">
        <f t="shared" si="763"/>
        <v/>
      </c>
      <c r="J1021" s="4" t="str">
        <f t="shared" si="764"/>
        <v/>
      </c>
      <c r="K1021" s="4" t="str">
        <f t="shared" si="765"/>
        <v/>
      </c>
      <c r="L1021" s="4" t="str">
        <f t="shared" si="766"/>
        <v/>
      </c>
      <c r="M1021" s="4" t="str">
        <f t="shared" si="767"/>
        <v/>
      </c>
      <c r="N1021" s="4" t="str">
        <f t="shared" si="768"/>
        <v/>
      </c>
      <c r="O1021" s="4" t="str">
        <f t="shared" si="769"/>
        <v/>
      </c>
      <c r="P1021" s="4" t="str">
        <f t="shared" si="770"/>
        <v/>
      </c>
      <c r="Q1021" s="4" t="str">
        <f t="shared" si="771"/>
        <v/>
      </c>
      <c r="R1021" s="4" t="str">
        <f t="shared" si="772"/>
        <v/>
      </c>
      <c r="S1021" s="4" t="str">
        <f t="shared" si="773"/>
        <v/>
      </c>
      <c r="T1021" s="4" t="str">
        <f t="shared" si="774"/>
        <v/>
      </c>
      <c r="U1021" s="4" t="str">
        <f t="shared" si="775"/>
        <v/>
      </c>
      <c r="V1021" s="4" t="str">
        <f t="shared" si="776"/>
        <v/>
      </c>
      <c r="W1021" s="4" t="str">
        <f t="shared" si="777"/>
        <v/>
      </c>
      <c r="X1021" s="4" t="str">
        <f t="shared" si="778"/>
        <v/>
      </c>
      <c r="Y1021" s="4">
        <f t="shared" si="779"/>
        <v>5</v>
      </c>
      <c r="Z1021" s="4" t="str">
        <f t="shared" si="780"/>
        <v>-</v>
      </c>
      <c r="AA1021" s="4" t="str">
        <f t="shared" si="781"/>
        <v/>
      </c>
      <c r="AB1021" s="4" t="str">
        <f t="shared" si="782"/>
        <v/>
      </c>
      <c r="AC1021" s="4" t="str">
        <f t="shared" si="783"/>
        <v/>
      </c>
      <c r="AD1021" s="4" t="str">
        <f t="shared" si="784"/>
        <v/>
      </c>
      <c r="AE1021" s="4" t="str">
        <f t="shared" si="785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786"/>
        <v>4</v>
      </c>
      <c r="AH1021" s="4">
        <f t="shared" si="787"/>
        <v>22</v>
      </c>
      <c r="AI1021" s="4">
        <f t="shared" si="788"/>
        <v>18</v>
      </c>
      <c r="AJ1021" s="4" t="str">
        <f t="shared" si="789"/>
        <v>1BKS</v>
      </c>
      <c r="AK1021" s="4" t="str">
        <f t="shared" si="790"/>
        <v>-1BKS</v>
      </c>
      <c r="AL1021" s="4" t="str" cm="1">
        <f t="array" ref="AL1021">LEFT(AS1021,SUM(LEN(AS1021)-LEN(SUBSTITUTE(AS1021,{"0";"1";"2";"3";"4";"5";"6";"7";"8";"9"},""))))</f>
        <v>1</v>
      </c>
      <c r="AM1021" s="4">
        <f t="shared" si="794"/>
        <v>13</v>
      </c>
      <c r="AN1021" s="4" t="b">
        <f>LEFT(AS1021,1)=AL1021</f>
        <v>1</v>
      </c>
      <c r="AO1021" s="4" t="str">
        <f t="shared" si="804"/>
        <v>BKS</v>
      </c>
      <c r="AP1021" s="4" t="b">
        <f t="shared" si="795"/>
        <v>0</v>
      </c>
      <c r="AQ1021" s="4" t="b">
        <f t="shared" si="791"/>
        <v>0</v>
      </c>
      <c r="AR1021" s="5" t="str">
        <f t="shared" si="792"/>
        <v>GULAKU 1KG KUNING</v>
      </c>
      <c r="AS1021" s="4" t="str">
        <f t="shared" si="793"/>
        <v>1BKS</v>
      </c>
      <c r="AT1021" t="s">
        <v>1372</v>
      </c>
      <c r="AU1021" s="1" t="s">
        <v>1373</v>
      </c>
      <c r="AV1021" s="33" t="str">
        <f t="shared" ca="1" si="796"/>
        <v/>
      </c>
      <c r="AW1021">
        <v>15500</v>
      </c>
      <c r="AX1021">
        <v>15500</v>
      </c>
      <c r="AY1021">
        <v>14800</v>
      </c>
      <c r="AZ1021" t="str">
        <f t="shared" si="803"/>
        <v>8995177102058</v>
      </c>
      <c r="BA1021" t="str">
        <f t="shared" si="797"/>
        <v>GULAKU 1KG KUNING</v>
      </c>
      <c r="BB1021" t="s">
        <v>4417</v>
      </c>
      <c r="BC1021" t="s">
        <v>4417</v>
      </c>
      <c r="BD1021" s="1"/>
      <c r="BF1021" s="9"/>
      <c r="BG1021" s="20"/>
      <c r="BH1021" s="13"/>
      <c r="BI1021" s="15"/>
      <c r="BL1021" s="13"/>
      <c r="BM1021" s="1"/>
      <c r="BP1021" s="1"/>
      <c r="BQ1021" s="1"/>
      <c r="BT1021" s="13"/>
      <c r="BU1021" s="15"/>
      <c r="BV1021" s="14"/>
    </row>
    <row r="1022" spans="1:74" x14ac:dyDescent="0.25">
      <c r="A1022" s="4" t="str">
        <f t="shared" si="755"/>
        <v/>
      </c>
      <c r="B1022" s="4" t="str">
        <f t="shared" si="756"/>
        <v/>
      </c>
      <c r="C1022" s="4" t="str">
        <f t="shared" si="757"/>
        <v>BKS</v>
      </c>
      <c r="D1022" s="4" t="str">
        <f t="shared" si="758"/>
        <v/>
      </c>
      <c r="E1022" s="4" t="str">
        <f t="shared" si="759"/>
        <v/>
      </c>
      <c r="F1022" s="4" t="str">
        <f t="shared" si="760"/>
        <v/>
      </c>
      <c r="G1022" s="4" t="str">
        <f t="shared" si="761"/>
        <v/>
      </c>
      <c r="H1022" s="4" t="str">
        <f t="shared" si="762"/>
        <v/>
      </c>
      <c r="I1022" s="4" t="str">
        <f t="shared" si="763"/>
        <v/>
      </c>
      <c r="J1022" s="4" t="str">
        <f t="shared" si="764"/>
        <v/>
      </c>
      <c r="K1022" s="4" t="str">
        <f t="shared" si="765"/>
        <v/>
      </c>
      <c r="L1022" s="4" t="str">
        <f t="shared" si="766"/>
        <v/>
      </c>
      <c r="M1022" s="4" t="str">
        <f t="shared" si="767"/>
        <v/>
      </c>
      <c r="N1022" s="4" t="str">
        <f t="shared" si="768"/>
        <v/>
      </c>
      <c r="O1022" s="4" t="str">
        <f t="shared" si="769"/>
        <v/>
      </c>
      <c r="P1022" s="4" t="str">
        <f t="shared" si="770"/>
        <v/>
      </c>
      <c r="Q1022" s="4" t="str">
        <f t="shared" si="771"/>
        <v/>
      </c>
      <c r="R1022" s="4" t="str">
        <f t="shared" si="772"/>
        <v/>
      </c>
      <c r="S1022" s="4" t="str">
        <f t="shared" si="773"/>
        <v/>
      </c>
      <c r="T1022" s="4" t="str">
        <f t="shared" si="774"/>
        <v/>
      </c>
      <c r="U1022" s="4" t="str">
        <f t="shared" si="775"/>
        <v/>
      </c>
      <c r="V1022" s="4" t="str">
        <f t="shared" si="776"/>
        <v/>
      </c>
      <c r="W1022" s="4" t="str">
        <f t="shared" si="777"/>
        <v/>
      </c>
      <c r="X1022" s="4" t="str">
        <f t="shared" si="778"/>
        <v/>
      </c>
      <c r="Y1022" s="4">
        <f t="shared" si="779"/>
        <v>3</v>
      </c>
      <c r="Z1022" s="4" t="str">
        <f t="shared" si="780"/>
        <v>-</v>
      </c>
      <c r="AA1022" s="4" t="str">
        <f t="shared" si="781"/>
        <v/>
      </c>
      <c r="AB1022" s="4" t="str">
        <f t="shared" si="782"/>
        <v/>
      </c>
      <c r="AC1022" s="4" t="str">
        <f t="shared" si="783"/>
        <v/>
      </c>
      <c r="AD1022" s="4" t="str">
        <f t="shared" si="784"/>
        <v/>
      </c>
      <c r="AE1022" s="4" t="str">
        <f t="shared" si="785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786"/>
        <v>4</v>
      </c>
      <c r="AH1022" s="4">
        <f t="shared" si="787"/>
        <v>23</v>
      </c>
      <c r="AI1022" s="4">
        <f t="shared" si="788"/>
        <v>19</v>
      </c>
      <c r="AJ1022" s="4" t="str">
        <f t="shared" si="789"/>
        <v>1BKS</v>
      </c>
      <c r="AK1022" s="4" t="str">
        <f t="shared" si="790"/>
        <v>-1BKS</v>
      </c>
      <c r="AL1022" s="4" t="str" cm="1">
        <f t="array" ref="AL1022">LEFT(AS1022,SUM(LEN(AS1022)-LEN(SUBSTITUTE(AS1022,{"0";"1";"2";"3";"4";"5";"6";"7";"8";"9"},""))))</f>
        <v>1</v>
      </c>
      <c r="AM1022" s="4">
        <f t="shared" si="794"/>
        <v>13</v>
      </c>
      <c r="AN1022" s="4" t="b">
        <f>LEFT(AS1022,1)=AL1022</f>
        <v>1</v>
      </c>
      <c r="AO1022" s="4" t="str">
        <f t="shared" si="804"/>
        <v>BKS</v>
      </c>
      <c r="AP1022" s="4" t="b">
        <f t="shared" si="795"/>
        <v>0</v>
      </c>
      <c r="AQ1022" s="4" t="b">
        <f t="shared" si="791"/>
        <v>0</v>
      </c>
      <c r="AR1022" s="5" t="str">
        <f t="shared" si="792"/>
        <v>GULAKU 500GR HIJAU</v>
      </c>
      <c r="AS1022" s="4" t="str">
        <f t="shared" si="793"/>
        <v>1BKS</v>
      </c>
      <c r="AT1022" t="s">
        <v>1375</v>
      </c>
      <c r="AU1022" s="1" t="s">
        <v>1376</v>
      </c>
      <c r="AV1022" s="33" t="str">
        <f t="shared" ca="1" si="796"/>
        <v/>
      </c>
      <c r="AW1022">
        <v>7500</v>
      </c>
      <c r="AX1022">
        <v>8000</v>
      </c>
      <c r="AY1022">
        <v>6775</v>
      </c>
      <c r="AZ1022" t="str">
        <f t="shared" si="803"/>
        <v>8995177108883</v>
      </c>
      <c r="BA1022" t="str">
        <f t="shared" si="797"/>
        <v>GULAKU 500GR HIJAU</v>
      </c>
      <c r="BB1022" t="s">
        <v>4417</v>
      </c>
      <c r="BC1022" t="s">
        <v>4417</v>
      </c>
      <c r="BD1022" s="1"/>
      <c r="BF1022" s="9"/>
      <c r="BG1022" s="20"/>
      <c r="BH1022" s="13"/>
      <c r="BI1022" s="15"/>
      <c r="BL1022" s="13"/>
      <c r="BM1022" s="1"/>
      <c r="BP1022" s="1"/>
      <c r="BQ1022" s="1"/>
      <c r="BT1022" s="13"/>
      <c r="BU1022" s="15"/>
      <c r="BV1022" s="14"/>
    </row>
    <row r="1023" spans="1:74" x14ac:dyDescent="0.25">
      <c r="A1023" s="4" t="str">
        <f t="shared" si="755"/>
        <v/>
      </c>
      <c r="B1023" s="4" t="str">
        <f t="shared" si="756"/>
        <v/>
      </c>
      <c r="C1023" s="4" t="str">
        <f t="shared" si="757"/>
        <v>BKS</v>
      </c>
      <c r="D1023" s="4" t="str">
        <f t="shared" si="758"/>
        <v/>
      </c>
      <c r="E1023" s="4" t="str">
        <f t="shared" si="759"/>
        <v/>
      </c>
      <c r="F1023" s="4" t="str">
        <f t="shared" si="760"/>
        <v/>
      </c>
      <c r="G1023" s="4" t="str">
        <f t="shared" si="761"/>
        <v/>
      </c>
      <c r="H1023" s="4" t="str">
        <f t="shared" si="762"/>
        <v/>
      </c>
      <c r="I1023" s="4" t="str">
        <f t="shared" si="763"/>
        <v/>
      </c>
      <c r="J1023" s="4" t="str">
        <f t="shared" si="764"/>
        <v/>
      </c>
      <c r="K1023" s="4" t="str">
        <f t="shared" si="765"/>
        <v/>
      </c>
      <c r="L1023" s="4" t="str">
        <f t="shared" si="766"/>
        <v/>
      </c>
      <c r="M1023" s="4" t="str">
        <f t="shared" si="767"/>
        <v/>
      </c>
      <c r="N1023" s="4" t="str">
        <f t="shared" si="768"/>
        <v/>
      </c>
      <c r="O1023" s="4" t="str">
        <f t="shared" si="769"/>
        <v/>
      </c>
      <c r="P1023" s="4" t="str">
        <f t="shared" si="770"/>
        <v/>
      </c>
      <c r="Q1023" s="4" t="str">
        <f t="shared" si="771"/>
        <v/>
      </c>
      <c r="R1023" s="4" t="str">
        <f t="shared" si="772"/>
        <v/>
      </c>
      <c r="S1023" s="4" t="str">
        <f t="shared" si="773"/>
        <v/>
      </c>
      <c r="T1023" s="4" t="str">
        <f t="shared" si="774"/>
        <v/>
      </c>
      <c r="U1023" s="4" t="str">
        <f t="shared" si="775"/>
        <v/>
      </c>
      <c r="V1023" s="4" t="str">
        <f t="shared" si="776"/>
        <v/>
      </c>
      <c r="W1023" s="4" t="str">
        <f t="shared" si="777"/>
        <v/>
      </c>
      <c r="X1023" s="4" t="str">
        <f t="shared" si="778"/>
        <v/>
      </c>
      <c r="Y1023" s="4">
        <f t="shared" si="779"/>
        <v>3</v>
      </c>
      <c r="Z1023" s="4" t="str">
        <f t="shared" si="780"/>
        <v>-</v>
      </c>
      <c r="AA1023" s="4" t="str">
        <f t="shared" si="781"/>
        <v/>
      </c>
      <c r="AB1023" s="4" t="str">
        <f t="shared" si="782"/>
        <v/>
      </c>
      <c r="AC1023" s="4" t="str">
        <f t="shared" si="783"/>
        <v/>
      </c>
      <c r="AD1023" s="4" t="str">
        <f t="shared" si="784"/>
        <v/>
      </c>
      <c r="AE1023" s="4" t="str">
        <f t="shared" si="785"/>
        <v/>
      </c>
      <c r="AF1023" s="4" t="str" cm="1">
        <f t="array" aca="1" ref="AF1023" ca="1">LEFT(AS1023,MATCH(FALSE,ISNUMBER(MID(AS1023,ROW(INDIRECT("1:"&amp;LEN(AS1023)+1)), 1) *1),0) -1)</f>
        <v>1</v>
      </c>
      <c r="AG1023" s="4">
        <f t="shared" si="786"/>
        <v>4</v>
      </c>
      <c r="AH1023" s="4">
        <f t="shared" si="787"/>
        <v>10</v>
      </c>
      <c r="AI1023" s="4">
        <f t="shared" si="788"/>
        <v>6</v>
      </c>
      <c r="AJ1023" s="4" t="str">
        <f t="shared" si="789"/>
        <v>1BKS</v>
      </c>
      <c r="AK1023" s="4" t="str">
        <f t="shared" si="790"/>
        <v>-1BKS</v>
      </c>
      <c r="AL1023" s="4" t="str" cm="1">
        <f t="array" ref="AL1023">LEFT(AS1023,SUM(LEN(AS1023)-LEN(SUBSTITUTE(AS1023,{"0";"1";"2";"3";"4";"5";"6";"7";"8";"9"},""))))</f>
        <v>1</v>
      </c>
      <c r="AM1023" s="4">
        <f t="shared" si="794"/>
        <v>13</v>
      </c>
      <c r="AN1023" s="4" t="b">
        <f>LEFT(AS1023,1)=AL1023</f>
        <v>1</v>
      </c>
      <c r="AO1023" s="4" t="str">
        <f t="shared" si="804"/>
        <v>BKS</v>
      </c>
      <c r="AP1023" s="4" t="b">
        <f t="shared" si="795"/>
        <v>0</v>
      </c>
      <c r="AQ1023" s="4" t="b">
        <f t="shared" si="791"/>
        <v>0</v>
      </c>
      <c r="AR1023" s="5" t="str">
        <f t="shared" si="792"/>
        <v>GULAS</v>
      </c>
      <c r="AS1023" s="4" t="str">
        <f t="shared" si="793"/>
        <v>1BKS</v>
      </c>
      <c r="AT1023" t="s">
        <v>1377</v>
      </c>
      <c r="AU1023" s="1" t="s">
        <v>1378</v>
      </c>
      <c r="AV1023" s="33" t="str">
        <f t="shared" ca="1" si="796"/>
        <v/>
      </c>
      <c r="AW1023">
        <v>5500</v>
      </c>
      <c r="AX1023">
        <v>5500</v>
      </c>
      <c r="AY1023">
        <v>4750</v>
      </c>
      <c r="AZ1023" t="str">
        <f t="shared" si="803"/>
        <v>8886047030130</v>
      </c>
      <c r="BA1023" t="str">
        <f t="shared" si="797"/>
        <v>GULAS</v>
      </c>
      <c r="BB1023" t="s">
        <v>4417</v>
      </c>
      <c r="BC1023" t="s">
        <v>4417</v>
      </c>
      <c r="BD1023" s="1"/>
      <c r="BF1023" s="9"/>
      <c r="BG1023" s="20"/>
      <c r="BH1023" s="13"/>
      <c r="BI1023" s="15"/>
      <c r="BL1023" s="13"/>
      <c r="BM1023" s="1"/>
      <c r="BP1023" s="1"/>
      <c r="BQ1023" s="1"/>
      <c r="BT1023" s="13"/>
      <c r="BU1023" s="15"/>
      <c r="BV1023" s="14"/>
    </row>
    <row r="1024" spans="1:74" x14ac:dyDescent="0.25">
      <c r="A1024" s="4" t="str">
        <f t="shared" si="755"/>
        <v/>
      </c>
      <c r="B1024" s="4" t="str">
        <f t="shared" si="756"/>
        <v>PCS</v>
      </c>
      <c r="C1024" s="4" t="str">
        <f t="shared" si="757"/>
        <v/>
      </c>
      <c r="D1024" s="4" t="str">
        <f t="shared" si="758"/>
        <v/>
      </c>
      <c r="E1024" s="4" t="str">
        <f t="shared" si="759"/>
        <v/>
      </c>
      <c r="F1024" s="4" t="str">
        <f t="shared" si="760"/>
        <v/>
      </c>
      <c r="G1024" s="4" t="str">
        <f t="shared" si="761"/>
        <v/>
      </c>
      <c r="H1024" s="4" t="str">
        <f t="shared" si="762"/>
        <v/>
      </c>
      <c r="I1024" s="4" t="str">
        <f t="shared" si="763"/>
        <v/>
      </c>
      <c r="J1024" s="4" t="str">
        <f t="shared" si="764"/>
        <v/>
      </c>
      <c r="K1024" s="4" t="str">
        <f t="shared" si="765"/>
        <v/>
      </c>
      <c r="L1024" s="4" t="str">
        <f t="shared" si="766"/>
        <v/>
      </c>
      <c r="M1024" s="4" t="str">
        <f t="shared" si="767"/>
        <v/>
      </c>
      <c r="N1024" s="4" t="str">
        <f t="shared" si="768"/>
        <v/>
      </c>
      <c r="O1024" s="4" t="str">
        <f t="shared" si="769"/>
        <v/>
      </c>
      <c r="P1024" s="4" t="str">
        <f t="shared" si="770"/>
        <v/>
      </c>
      <c r="Q1024" s="4" t="str">
        <f t="shared" si="771"/>
        <v/>
      </c>
      <c r="R1024" s="4" t="str">
        <f t="shared" si="772"/>
        <v/>
      </c>
      <c r="S1024" s="4" t="str">
        <f t="shared" si="773"/>
        <v/>
      </c>
      <c r="T1024" s="4" t="str">
        <f t="shared" si="774"/>
        <v/>
      </c>
      <c r="U1024" s="4" t="str">
        <f t="shared" si="775"/>
        <v/>
      </c>
      <c r="V1024" s="4" t="str">
        <f t="shared" si="776"/>
        <v/>
      </c>
      <c r="W1024" s="4" t="str">
        <f t="shared" si="777"/>
        <v/>
      </c>
      <c r="X1024" s="4" t="str">
        <f t="shared" si="778"/>
        <v/>
      </c>
      <c r="Y1024" s="4">
        <f t="shared" si="779"/>
        <v>3</v>
      </c>
      <c r="Z1024" s="4" t="str">
        <f t="shared" si="780"/>
        <v>-</v>
      </c>
      <c r="AA1024" s="4" t="str">
        <f t="shared" si="781"/>
        <v/>
      </c>
      <c r="AB1024" s="4" t="str">
        <f t="shared" si="782"/>
        <v/>
      </c>
      <c r="AC1024" s="4" t="str">
        <f t="shared" si="783"/>
        <v/>
      </c>
      <c r="AD1024" s="4" t="str">
        <f t="shared" si="784"/>
        <v/>
      </c>
      <c r="AE1024" s="4" t="str">
        <f t="shared" si="785"/>
        <v/>
      </c>
      <c r="AF1024" s="4" t="str" cm="1">
        <f t="array" aca="1" ref="AF1024" ca="1">LEFT(AS1024,MATCH(FALSE,ISNUMBER(MID(AS1024,ROW(INDIRECT("1:"&amp;LEN(AS1024)+1)), 1) *1),0) -1)</f>
        <v>1</v>
      </c>
      <c r="AG1024" s="4">
        <f t="shared" si="786"/>
        <v>4</v>
      </c>
      <c r="AH1024" s="4">
        <f t="shared" si="787"/>
        <v>12</v>
      </c>
      <c r="AI1024" s="4">
        <f t="shared" si="788"/>
        <v>8</v>
      </c>
      <c r="AJ1024" s="4" t="str">
        <f t="shared" si="789"/>
        <v>1PCS</v>
      </c>
      <c r="AK1024" s="4" t="str">
        <f t="shared" si="790"/>
        <v>-1PCS</v>
      </c>
      <c r="AL1024" s="4" t="str" cm="1">
        <f t="array" ref="AL1024">LEFT(AS1024,SUM(LEN(AS1024)-LEN(SUBSTITUTE(AS1024,{"0";"1";"2";"3";"4";"5";"6";"7";"8";"9"},""))))</f>
        <v>1</v>
      </c>
      <c r="AM1024" s="4">
        <f t="shared" si="794"/>
        <v>13</v>
      </c>
      <c r="AN1024" s="4" t="b">
        <f>LEFT(AS1024,1)=AL1024</f>
        <v>1</v>
      </c>
      <c r="AO1024" s="4" t="str">
        <f t="shared" si="804"/>
        <v>PCS</v>
      </c>
      <c r="AP1024" s="4" t="b">
        <f t="shared" si="795"/>
        <v>0</v>
      </c>
      <c r="AQ1024" s="4" t="b">
        <f t="shared" si="791"/>
        <v>0</v>
      </c>
      <c r="AR1024" s="5" t="str">
        <f t="shared" si="792"/>
        <v>GUNTING</v>
      </c>
      <c r="AS1024" s="4" t="str">
        <f t="shared" si="793"/>
        <v>1PCS</v>
      </c>
      <c r="AT1024" t="s">
        <v>1379</v>
      </c>
      <c r="AV1024" s="33" t="str">
        <f t="shared" ca="1" si="796"/>
        <v/>
      </c>
      <c r="AW1024">
        <v>9000</v>
      </c>
      <c r="AX1024">
        <v>9000</v>
      </c>
      <c r="AY1024">
        <v>8000</v>
      </c>
      <c r="AZ1024" t="str">
        <f t="shared" si="803"/>
        <v>8000000001024</v>
      </c>
      <c r="BA1024" t="str">
        <f t="shared" si="797"/>
        <v>GUNTING</v>
      </c>
      <c r="BB1024" t="s">
        <v>4417</v>
      </c>
      <c r="BC1024" t="s">
        <v>4417</v>
      </c>
      <c r="BD1024" s="1"/>
      <c r="BF1024" s="9"/>
      <c r="BG1024" s="20"/>
      <c r="BH1024" s="13"/>
      <c r="BI1024" s="15"/>
      <c r="BL1024" s="13"/>
      <c r="BM1024" s="1"/>
      <c r="BP1024" s="1"/>
      <c r="BQ1024" s="1"/>
      <c r="BT1024" s="13"/>
      <c r="BU1024" s="15"/>
      <c r="BV1024" s="14"/>
    </row>
    <row r="1025" spans="1:74" x14ac:dyDescent="0.25">
      <c r="A1025" s="4" t="str">
        <f t="shared" si="755"/>
        <v/>
      </c>
      <c r="B1025" s="4" t="str">
        <f t="shared" si="756"/>
        <v/>
      </c>
      <c r="C1025" s="4" t="str">
        <f t="shared" si="757"/>
        <v>BKS</v>
      </c>
      <c r="D1025" s="4" t="str">
        <f t="shared" si="758"/>
        <v/>
      </c>
      <c r="E1025" s="4" t="str">
        <f t="shared" si="759"/>
        <v/>
      </c>
      <c r="F1025" s="4" t="str">
        <f t="shared" si="760"/>
        <v/>
      </c>
      <c r="G1025" s="4" t="str">
        <f t="shared" si="761"/>
        <v/>
      </c>
      <c r="H1025" s="4" t="str">
        <f t="shared" si="762"/>
        <v/>
      </c>
      <c r="I1025" s="4" t="str">
        <f t="shared" si="763"/>
        <v/>
      </c>
      <c r="J1025" s="4" t="str">
        <f t="shared" si="764"/>
        <v/>
      </c>
      <c r="K1025" s="4" t="str">
        <f t="shared" si="765"/>
        <v/>
      </c>
      <c r="L1025" s="4" t="str">
        <f t="shared" si="766"/>
        <v/>
      </c>
      <c r="M1025" s="4" t="str">
        <f t="shared" si="767"/>
        <v/>
      </c>
      <c r="N1025" s="4" t="str">
        <f t="shared" si="768"/>
        <v/>
      </c>
      <c r="O1025" s="4" t="str">
        <f t="shared" si="769"/>
        <v/>
      </c>
      <c r="P1025" s="4" t="str">
        <f t="shared" si="770"/>
        <v/>
      </c>
      <c r="Q1025" s="4" t="str">
        <f t="shared" si="771"/>
        <v/>
      </c>
      <c r="R1025" s="4" t="str">
        <f t="shared" si="772"/>
        <v/>
      </c>
      <c r="S1025" s="4" t="str">
        <f t="shared" si="773"/>
        <v/>
      </c>
      <c r="T1025" s="4" t="str">
        <f t="shared" si="774"/>
        <v>PACK</v>
      </c>
      <c r="U1025" s="4" t="str">
        <f t="shared" si="775"/>
        <v/>
      </c>
      <c r="V1025" s="4" t="str">
        <f t="shared" si="776"/>
        <v/>
      </c>
      <c r="W1025" s="4" t="str">
        <f t="shared" si="777"/>
        <v/>
      </c>
      <c r="X1025" s="4" t="str">
        <f t="shared" si="778"/>
        <v/>
      </c>
      <c r="Y1025" s="4">
        <f t="shared" si="779"/>
        <v>7</v>
      </c>
      <c r="Z1025" s="4" t="str">
        <f t="shared" si="780"/>
        <v>-</v>
      </c>
      <c r="AA1025" s="4" t="str">
        <f t="shared" si="781"/>
        <v>/</v>
      </c>
      <c r="AB1025" s="4" t="str">
        <f t="shared" si="782"/>
        <v/>
      </c>
      <c r="AC1025" s="4" t="str">
        <f t="shared" si="783"/>
        <v/>
      </c>
      <c r="AD1025" s="4" t="str">
        <f t="shared" si="784"/>
        <v/>
      </c>
      <c r="AE1025" s="4" t="str">
        <f t="shared" si="785"/>
        <v/>
      </c>
      <c r="AF1025" s="4" t="str" cm="1">
        <f t="array" aca="1" ref="AF1025" ca="1">LEFT(AS1025,MATCH(FALSE,ISNUMBER(MID(AS1025,ROW(INDIRECT("1:"&amp;LEN(AS1025)+1)), 1) *1),0) -1)</f>
        <v>10</v>
      </c>
      <c r="AG1025" s="4">
        <f t="shared" si="786"/>
        <v>10</v>
      </c>
      <c r="AH1025" s="4">
        <f t="shared" si="787"/>
        <v>20</v>
      </c>
      <c r="AI1025" s="4">
        <f t="shared" si="788"/>
        <v>10</v>
      </c>
      <c r="AJ1025" s="4" t="str">
        <f t="shared" si="789"/>
        <v>PACK</v>
      </c>
      <c r="AK1025" s="4" t="str">
        <f t="shared" si="790"/>
        <v>/PACK</v>
      </c>
      <c r="AL1025" s="4" t="str" cm="1">
        <f t="array" ref="AL1025">LEFT(AS1025,SUM(LEN(AS1025)-LEN(SUBSTITUTE(AS1025,{"0";"1";"2";"3";"4";"5";"6";"7";"8";"9"},""))))</f>
        <v>10</v>
      </c>
      <c r="AM1025" s="4">
        <f t="shared" si="794"/>
        <v>13</v>
      </c>
      <c r="AN1025" s="4" t="b">
        <f>LEFT(AS1025,2)=AL1025</f>
        <v>1</v>
      </c>
      <c r="AO1025" s="4" t="str">
        <f>RIGHT(AJ1025,4)</f>
        <v>PACK</v>
      </c>
      <c r="AP1025" s="4" t="b">
        <f t="shared" si="795"/>
        <v>0</v>
      </c>
      <c r="AQ1025" s="4" t="b">
        <f t="shared" si="791"/>
        <v>0</v>
      </c>
      <c r="AR1025" s="5" t="str">
        <f t="shared" si="792"/>
        <v>HA HA MIE</v>
      </c>
      <c r="AS1025" s="4" t="str">
        <f t="shared" si="793"/>
        <v>10BKS/PACK</v>
      </c>
      <c r="AT1025" t="s">
        <v>4582</v>
      </c>
      <c r="AU1025" s="1" t="s">
        <v>1380</v>
      </c>
      <c r="AV1025" s="33" t="str">
        <f t="shared" ca="1" si="796"/>
        <v/>
      </c>
      <c r="AW1025">
        <v>8500</v>
      </c>
      <c r="AX1025">
        <v>8500</v>
      </c>
      <c r="AY1025">
        <v>7971</v>
      </c>
      <c r="AZ1025" t="str">
        <f t="shared" si="803"/>
        <v>8997213770023</v>
      </c>
      <c r="BA1025" t="str">
        <f t="shared" si="797"/>
        <v>HA HA MIE</v>
      </c>
      <c r="BB1025" t="s">
        <v>4417</v>
      </c>
      <c r="BC1025" t="s">
        <v>4417</v>
      </c>
      <c r="BD1025" s="1"/>
      <c r="BF1025" s="9"/>
      <c r="BG1025" s="20"/>
      <c r="BH1025" s="13"/>
      <c r="BI1025" s="15"/>
      <c r="BL1025" s="13"/>
      <c r="BM1025" s="1"/>
      <c r="BP1025" s="1"/>
      <c r="BQ1025" s="1"/>
      <c r="BT1025" s="13"/>
      <c r="BU1025" s="15"/>
      <c r="BV1025" s="14"/>
    </row>
    <row r="1026" spans="1:74" x14ac:dyDescent="0.25">
      <c r="A1026" s="4" t="str">
        <f t="shared" si="755"/>
        <v/>
      </c>
      <c r="B1026" s="4" t="str">
        <f t="shared" si="756"/>
        <v/>
      </c>
      <c r="C1026" s="4" t="str">
        <f t="shared" si="757"/>
        <v/>
      </c>
      <c r="D1026" s="4" t="str">
        <f t="shared" si="758"/>
        <v/>
      </c>
      <c r="E1026" s="4" t="str">
        <f t="shared" si="759"/>
        <v/>
      </c>
      <c r="F1026" s="4" t="str">
        <f t="shared" si="760"/>
        <v/>
      </c>
      <c r="G1026" s="4" t="str">
        <f t="shared" si="761"/>
        <v>KTK</v>
      </c>
      <c r="H1026" s="4" t="str">
        <f t="shared" si="762"/>
        <v/>
      </c>
      <c r="I1026" s="4" t="str">
        <f t="shared" si="763"/>
        <v/>
      </c>
      <c r="J1026" s="4" t="str">
        <f t="shared" si="764"/>
        <v/>
      </c>
      <c r="K1026" s="4" t="str">
        <f t="shared" si="765"/>
        <v/>
      </c>
      <c r="L1026" s="4" t="str">
        <f t="shared" si="766"/>
        <v/>
      </c>
      <c r="M1026" s="4" t="str">
        <f t="shared" si="767"/>
        <v/>
      </c>
      <c r="N1026" s="4" t="str">
        <f t="shared" si="768"/>
        <v/>
      </c>
      <c r="O1026" s="4" t="str">
        <f t="shared" si="769"/>
        <v>DUS</v>
      </c>
      <c r="P1026" s="4" t="str">
        <f t="shared" si="770"/>
        <v/>
      </c>
      <c r="Q1026" s="4" t="str">
        <f t="shared" si="771"/>
        <v/>
      </c>
      <c r="R1026" s="4" t="str">
        <f t="shared" si="772"/>
        <v/>
      </c>
      <c r="S1026" s="4" t="str">
        <f t="shared" si="773"/>
        <v/>
      </c>
      <c r="T1026" s="4" t="str">
        <f t="shared" si="774"/>
        <v/>
      </c>
      <c r="U1026" s="4" t="str">
        <f t="shared" si="775"/>
        <v/>
      </c>
      <c r="V1026" s="4" t="str">
        <f t="shared" si="776"/>
        <v/>
      </c>
      <c r="W1026" s="4" t="str">
        <f t="shared" si="777"/>
        <v/>
      </c>
      <c r="X1026" s="4" t="str">
        <f t="shared" si="778"/>
        <v/>
      </c>
      <c r="Y1026" s="4">
        <f t="shared" si="779"/>
        <v>6</v>
      </c>
      <c r="Z1026" s="4" t="str">
        <f t="shared" si="780"/>
        <v>-</v>
      </c>
      <c r="AA1026" s="4" t="str">
        <f t="shared" si="781"/>
        <v>/</v>
      </c>
      <c r="AB1026" s="4" t="str">
        <f t="shared" si="782"/>
        <v/>
      </c>
      <c r="AC1026" s="4" t="str">
        <f t="shared" si="783"/>
        <v/>
      </c>
      <c r="AD1026" s="4" t="str">
        <f t="shared" si="784"/>
        <v/>
      </c>
      <c r="AE1026" s="4" t="str">
        <f t="shared" si="785"/>
        <v/>
      </c>
      <c r="AF1026" s="4" t="str" cm="1">
        <f t="array" aca="1" ref="AF1026" ca="1">LEFT(AS1026,MATCH(FALSE,ISNUMBER(MID(AS1026,ROW(INDIRECT("1:"&amp;LEN(AS1026)+1)), 1) *1),0) -1)</f>
        <v>12</v>
      </c>
      <c r="AG1026" s="4">
        <f t="shared" si="786"/>
        <v>9</v>
      </c>
      <c r="AH1026" s="4">
        <f t="shared" si="787"/>
        <v>16</v>
      </c>
      <c r="AI1026" s="4">
        <f t="shared" si="788"/>
        <v>7</v>
      </c>
      <c r="AJ1026" s="4" t="str">
        <f t="shared" si="789"/>
        <v>/DUS</v>
      </c>
      <c r="AK1026" s="4" t="str">
        <f t="shared" si="790"/>
        <v>K/DUS</v>
      </c>
      <c r="AL1026" s="4" t="str" cm="1">
        <f t="array" ref="AL1026">LEFT(AS1026,SUM(LEN(AS1026)-LEN(SUBSTITUTE(AS1026,{"0";"1";"2";"3";"4";"5";"6";"7";"8";"9"},""))))</f>
        <v>12</v>
      </c>
      <c r="AM1026" s="4">
        <f t="shared" si="794"/>
        <v>13</v>
      </c>
      <c r="AN1026" s="4" t="b">
        <f>LEFT(AS1026,2)=AL1026</f>
        <v>1</v>
      </c>
      <c r="AO1026" s="4" t="str">
        <f>RIGHT(AJ1026,3)</f>
        <v>DUS</v>
      </c>
      <c r="AP1026" s="4" t="b">
        <f t="shared" si="795"/>
        <v>1</v>
      </c>
      <c r="AQ1026" s="4" t="b">
        <f t="shared" si="791"/>
        <v>0</v>
      </c>
      <c r="AR1026" s="5" t="str">
        <f t="shared" si="792"/>
        <v>HANZEL</v>
      </c>
      <c r="AS1026" s="4" t="str">
        <f t="shared" si="793"/>
        <v>12KTK/DUS</v>
      </c>
      <c r="AT1026" t="s">
        <v>1381</v>
      </c>
      <c r="AV1026" s="33" t="b">
        <f t="shared" ca="1" si="796"/>
        <v>1</v>
      </c>
      <c r="AW1026">
        <v>233000</v>
      </c>
      <c r="AX1026">
        <v>233000</v>
      </c>
      <c r="AY1026">
        <v>230400</v>
      </c>
      <c r="AZ1026" t="str">
        <f t="shared" si="803"/>
        <v>8000000001026</v>
      </c>
      <c r="BA1026" t="str">
        <f t="shared" si="797"/>
        <v>HANZEL</v>
      </c>
      <c r="BB1026" t="s">
        <v>4417</v>
      </c>
      <c r="BC1026" t="s">
        <v>4417</v>
      </c>
      <c r="BD1026" s="1"/>
      <c r="BF1026" s="9"/>
      <c r="BG1026" s="20"/>
      <c r="BH1026" s="13"/>
      <c r="BI1026" s="15"/>
      <c r="BL1026" s="13"/>
      <c r="BM1026" s="1"/>
      <c r="BP1026" s="1"/>
      <c r="BQ1026" s="1"/>
      <c r="BT1026" s="13"/>
      <c r="BU1026" s="15"/>
      <c r="BV1026" s="14"/>
    </row>
    <row r="1027" spans="1:74" x14ac:dyDescent="0.25">
      <c r="A1027" s="4" t="str">
        <f t="shared" si="755"/>
        <v/>
      </c>
      <c r="B1027" s="4" t="str">
        <f t="shared" si="756"/>
        <v/>
      </c>
      <c r="C1027" s="4" t="str">
        <f t="shared" si="757"/>
        <v/>
      </c>
      <c r="D1027" s="4" t="str">
        <f t="shared" si="758"/>
        <v/>
      </c>
      <c r="E1027" s="4" t="str">
        <f t="shared" si="759"/>
        <v/>
      </c>
      <c r="F1027" s="4" t="str">
        <f t="shared" si="760"/>
        <v/>
      </c>
      <c r="G1027" s="4" t="str">
        <f t="shared" si="761"/>
        <v>KTK</v>
      </c>
      <c r="H1027" s="4" t="str">
        <f t="shared" si="762"/>
        <v/>
      </c>
      <c r="I1027" s="4" t="str">
        <f t="shared" si="763"/>
        <v/>
      </c>
      <c r="J1027" s="4" t="str">
        <f t="shared" si="764"/>
        <v/>
      </c>
      <c r="K1027" s="4" t="str">
        <f t="shared" si="765"/>
        <v/>
      </c>
      <c r="L1027" s="4" t="str">
        <f t="shared" si="766"/>
        <v/>
      </c>
      <c r="M1027" s="4" t="str">
        <f t="shared" si="767"/>
        <v/>
      </c>
      <c r="N1027" s="4" t="str">
        <f t="shared" si="768"/>
        <v/>
      </c>
      <c r="O1027" s="4" t="str">
        <f t="shared" si="769"/>
        <v/>
      </c>
      <c r="P1027" s="4" t="str">
        <f t="shared" si="770"/>
        <v/>
      </c>
      <c r="Q1027" s="4" t="str">
        <f t="shared" si="771"/>
        <v/>
      </c>
      <c r="R1027" s="4" t="str">
        <f t="shared" si="772"/>
        <v/>
      </c>
      <c r="S1027" s="4" t="str">
        <f t="shared" si="773"/>
        <v/>
      </c>
      <c r="T1027" s="4" t="str">
        <f t="shared" si="774"/>
        <v/>
      </c>
      <c r="U1027" s="4" t="str">
        <f t="shared" si="775"/>
        <v/>
      </c>
      <c r="V1027" s="4" t="str">
        <f t="shared" si="776"/>
        <v/>
      </c>
      <c r="W1027" s="4" t="str">
        <f t="shared" si="777"/>
        <v/>
      </c>
      <c r="X1027" s="4" t="str">
        <f t="shared" si="778"/>
        <v/>
      </c>
      <c r="Y1027" s="4">
        <f t="shared" si="779"/>
        <v>3</v>
      </c>
      <c r="Z1027" s="4" t="str">
        <f t="shared" si="780"/>
        <v>-</v>
      </c>
      <c r="AA1027" s="4" t="str">
        <f t="shared" si="781"/>
        <v/>
      </c>
      <c r="AB1027" s="4" t="str">
        <f t="shared" si="782"/>
        <v/>
      </c>
      <c r="AC1027" s="4" t="str">
        <f t="shared" si="783"/>
        <v/>
      </c>
      <c r="AD1027" s="4" t="str">
        <f t="shared" si="784"/>
        <v/>
      </c>
      <c r="AE1027" s="4" t="str">
        <f t="shared" si="785"/>
        <v/>
      </c>
      <c r="AF1027" s="4" t="str" cm="1">
        <f t="array" aca="1" ref="AF1027" ca="1">LEFT(AS1027,MATCH(FALSE,ISNUMBER(MID(AS1027,ROW(INDIRECT("1:"&amp;LEN(AS1027)+1)), 1) *1),0) -1)</f>
        <v>1</v>
      </c>
      <c r="AG1027" s="4">
        <f t="shared" si="786"/>
        <v>4</v>
      </c>
      <c r="AH1027" s="4">
        <f t="shared" si="787"/>
        <v>11</v>
      </c>
      <c r="AI1027" s="4">
        <f t="shared" si="788"/>
        <v>7</v>
      </c>
      <c r="AJ1027" s="4" t="str">
        <f t="shared" si="789"/>
        <v>1KTK</v>
      </c>
      <c r="AK1027" s="4" t="str">
        <f t="shared" si="790"/>
        <v>-1KTK</v>
      </c>
      <c r="AL1027" s="4" t="str" cm="1">
        <f t="array" ref="AL1027">LEFT(AS1027,SUM(LEN(AS1027)-LEN(SUBSTITUTE(AS1027,{"0";"1";"2";"3";"4";"5";"6";"7";"8";"9"},""))))</f>
        <v>1</v>
      </c>
      <c r="AM1027" s="4">
        <f t="shared" si="794"/>
        <v>13</v>
      </c>
      <c r="AN1027" s="4" t="b">
        <f>LEFT(AS1027,1)=AL1027</f>
        <v>1</v>
      </c>
      <c r="AO1027" s="4" t="str">
        <f>RIGHT(AJ1027,3)</f>
        <v>KTK</v>
      </c>
      <c r="AP1027" s="4" t="b">
        <f t="shared" si="795"/>
        <v>1</v>
      </c>
      <c r="AQ1027" s="4" t="b">
        <f t="shared" si="791"/>
        <v>0</v>
      </c>
      <c r="AR1027" s="5" t="str">
        <f t="shared" si="792"/>
        <v>HANZEL</v>
      </c>
      <c r="AS1027" s="4" t="str">
        <f t="shared" si="793"/>
        <v>1KTK</v>
      </c>
      <c r="AT1027" t="s">
        <v>1382</v>
      </c>
      <c r="AU1027" s="1" t="s">
        <v>1383</v>
      </c>
      <c r="AV1027" s="33" t="str">
        <f t="shared" ca="1" si="796"/>
        <v>XXXX</v>
      </c>
      <c r="AW1027">
        <v>21500</v>
      </c>
      <c r="AX1027">
        <v>21500</v>
      </c>
      <c r="AY1027">
        <v>20040</v>
      </c>
      <c r="AZ1027" t="str">
        <f t="shared" si="803"/>
        <v>8993175540339</v>
      </c>
      <c r="BA1027" t="str">
        <f t="shared" si="797"/>
        <v>HANZEL</v>
      </c>
      <c r="BB1027" t="s">
        <v>4417</v>
      </c>
      <c r="BC1027" t="s">
        <v>4417</v>
      </c>
      <c r="BD1027" s="1"/>
      <c r="BF1027" s="9"/>
      <c r="BG1027" s="20"/>
      <c r="BH1027" s="13"/>
      <c r="BI1027" s="15"/>
      <c r="BL1027" s="13"/>
      <c r="BM1027" s="1"/>
      <c r="BP1027" s="1"/>
      <c r="BQ1027" s="1"/>
      <c r="BT1027" s="13"/>
      <c r="BU1027" s="15"/>
      <c r="BV1027" s="14"/>
    </row>
    <row r="1028" spans="1:74" x14ac:dyDescent="0.25">
      <c r="A1028" s="4" t="str">
        <f t="shared" ref="A1028:A1091" si="805">IF(IFERROR(SEARCH($A$1,AT1028),0)&gt;0,$A$1,"")</f>
        <v/>
      </c>
      <c r="B1028" s="4" t="str">
        <f t="shared" ref="B1028:B1091" si="806">IF(IFERROR(SEARCH($B$1,AT1028),0)&gt;0,$B$1,"")</f>
        <v/>
      </c>
      <c r="C1028" s="4" t="str">
        <f t="shared" ref="C1028:C1091" si="807">IF(IFERROR(SEARCH($C$1,AT1028),0)&gt;0,$C$1,"")</f>
        <v/>
      </c>
      <c r="D1028" s="4" t="str">
        <f t="shared" ref="D1028:D1091" si="808">IF(IFERROR(SEARCH($D$1,AT1028),0)&gt;0,$D$1,"")</f>
        <v/>
      </c>
      <c r="E1028" s="4" t="str">
        <f t="shared" ref="E1028:E1091" si="809">IF(IFERROR(SEARCH($E$1,AT1028),0)&gt;0,$E$1,"")</f>
        <v/>
      </c>
      <c r="F1028" s="4" t="str">
        <f t="shared" ref="F1028:F1091" si="810">IF(IFERROR(SEARCH($F$1,AT1028),0)&gt;0,$F$1,"")</f>
        <v/>
      </c>
      <c r="G1028" s="4" t="str">
        <f t="shared" ref="G1028:G1091" si="811">IF(IFERROR(SEARCH($G$1,AT1028),0)&gt;0,$G$1,"")</f>
        <v/>
      </c>
      <c r="H1028" s="4" t="str">
        <f t="shared" ref="H1028:H1091" si="812">IF(IFERROR(SEARCH($H$1,AT1028),0)&gt;0,$H$1,"")</f>
        <v/>
      </c>
      <c r="I1028" s="4" t="str">
        <f t="shared" ref="I1028:I1091" si="813">IF(IFERROR(SEARCH($I$1,AT1028),0)&gt;0,$I$1,"")</f>
        <v/>
      </c>
      <c r="J1028" s="4" t="str">
        <f t="shared" ref="J1028:J1091" si="814">IF(IFERROR(SEARCH($J$1,AT1028),0)&gt;0,$J$1,"")</f>
        <v/>
      </c>
      <c r="K1028" s="4" t="str">
        <f t="shared" ref="K1028:K1091" si="815">IF(IFERROR(SEARCH($K$1,AT1028),0)&gt;0,$K$1,"")</f>
        <v/>
      </c>
      <c r="L1028" s="4" t="str">
        <f t="shared" ref="L1028:L1091" si="816">IF(IFERROR(SEARCH($L$1,AT1028),0)&gt;0,$L$1,"")</f>
        <v/>
      </c>
      <c r="M1028" s="4" t="str">
        <f t="shared" ref="M1028:M1091" si="817">IF(IFERROR(SEARCH($M$1,AT1028),0)&gt;0,$M$1,"")</f>
        <v/>
      </c>
      <c r="N1028" s="4" t="str">
        <f t="shared" ref="N1028:N1091" si="818">IF(IFERROR(SEARCH($N$1,AT1028),0)&gt;0,$N$1,"")</f>
        <v/>
      </c>
      <c r="O1028" s="4" t="str">
        <f t="shared" ref="O1028:O1091" si="819">IF(IFERROR(SEARCH($O$1,AT1028),0)&gt;0,$O$1,"")</f>
        <v/>
      </c>
      <c r="P1028" s="4" t="str">
        <f t="shared" ref="P1028:P1091" si="820">IF(IFERROR(SEARCH($P$1,AT1028),0)&gt;0,$P$1,"")</f>
        <v/>
      </c>
      <c r="Q1028" s="4" t="str">
        <f t="shared" ref="Q1028:Q1091" si="821">IF(IFERROR(SEARCH($Q$1,AT1028),0)&gt;0,$Q$1,"")</f>
        <v/>
      </c>
      <c r="R1028" s="4" t="str">
        <f t="shared" ref="R1028:R1091" si="822">IF(IFERROR(SEARCH($R$1,AT1028),0)&gt;0,$R$1,"")</f>
        <v/>
      </c>
      <c r="S1028" s="4" t="str">
        <f t="shared" ref="S1028:S1091" si="823">IF(IFERROR(SEARCH($S$1,AT1028),0)&gt;0,$S$1,"")</f>
        <v/>
      </c>
      <c r="T1028" s="4" t="str">
        <f t="shared" ref="T1028:T1091" si="824">IF(IFERROR(SEARCH($T$1,AT1028),0)&gt;0,$T$1,"")</f>
        <v>PACK</v>
      </c>
      <c r="U1028" s="4" t="str">
        <f t="shared" ref="U1028:U1091" si="825">IF(IFERROR(SEARCH($U$1,AT1028),0)&gt;0,$U$1,"")</f>
        <v/>
      </c>
      <c r="V1028" s="4" t="str">
        <f t="shared" ref="V1028:V1091" si="826">IF(IFERROR(SEARCH($V$1,AT1028),0)&gt;0,$V$1,"")</f>
        <v/>
      </c>
      <c r="W1028" s="4" t="str">
        <f t="shared" ref="W1028:W1091" si="827">IF(IFERROR(SEARCH($W$1,AT1028),0)&gt;0,$W$1,"")</f>
        <v/>
      </c>
      <c r="X1028" s="4" t="str">
        <f t="shared" ref="X1028:X1091" si="828">IF(IFERROR(SEARCH($X$1,AT1028),0)&gt;0,$X$1,"")</f>
        <v/>
      </c>
      <c r="Y1028" s="4">
        <f t="shared" ref="Y1028:Y1091" si="829">LEN(B1028)+LEN(C1028)+LEN(D1028)+LEN(E1028)+LEN(F1028)+LEN(T1028)+LEN(G1028)+LEN(H1028)+LEN(I1028)+LEN(J1028)+LEN(K1028)+LEN(L1028)+LEN(M1028)+LEN(N1028)+LEN(U1028)+LEN(O1028)+LEN(P1028)+LEN(V1028)+LEN(A1028)+LEN(Q1028)+LEN(X1028)+LEN(R1028)+LEN(W1028)+LEN(S1028)</f>
        <v>4</v>
      </c>
      <c r="Z1028" s="4" t="str">
        <f t="shared" ref="Z1028:Z1091" si="830">IF(IFERROR(SEARCH($Z$1,AT1028),0)&gt;0,$Z$1,"")</f>
        <v>-</v>
      </c>
      <c r="AA1028" s="4" t="str">
        <f t="shared" ref="AA1028:AA1091" si="831">IF(IFERROR(SEARCH($AA$1,AT1028),0)&gt;0,$AA$1,"")</f>
        <v/>
      </c>
      <c r="AB1028" s="4" t="str">
        <f t="shared" ref="AB1028:AB1091" si="832">IF(IFERROR(SEARCH($AB$1,AT1028),0)&gt;0,$AB$1,"")</f>
        <v/>
      </c>
      <c r="AC1028" s="4" t="str">
        <f t="shared" ref="AC1028:AC1091" si="833">IF(IFERROR(SEARCH($AC$1,AT1028),0)&gt;0,$AC$1,"")</f>
        <v/>
      </c>
      <c r="AD1028" s="4" t="str">
        <f t="shared" ref="AD1028:AD1091" si="834">IF(IFERROR(SEARCH($AD$1,AT1028),0)&gt;0,$AD$1,"")</f>
        <v/>
      </c>
      <c r="AE1028" s="4" t="str">
        <f t="shared" ref="AE1028:AE1091" si="835">IF(IFERROR(SEARCH($AE$1,AT1028),0)&gt;0,$AE$1,"")</f>
        <v/>
      </c>
      <c r="AF1028" s="4" t="str" cm="1">
        <f t="array" aca="1" ref="AF1028" ca="1">LEFT(AS1028,MATCH(FALSE,ISNUMBER(MID(AS1028,ROW(INDIRECT("1:"&amp;LEN(AS1028)+1)), 1) *1),0) -1)</f>
        <v>1</v>
      </c>
      <c r="AG1028" s="4">
        <f t="shared" ref="AG1028:AG1091" si="836">LEN(AS1028)</f>
        <v>5</v>
      </c>
      <c r="AH1028" s="4">
        <f t="shared" ref="AH1028:AH1091" si="837">LEN(AT1028)</f>
        <v>26</v>
      </c>
      <c r="AI1028" s="4">
        <f t="shared" ref="AI1028:AI1091" si="838">AH1028-AG1028</f>
        <v>21</v>
      </c>
      <c r="AJ1028" s="4" t="str">
        <f t="shared" ref="AJ1028:AJ1091" si="839">RIGHT(AT1028,4)</f>
        <v>PACK</v>
      </c>
      <c r="AK1028" s="4" t="str">
        <f t="shared" ref="AK1028:AK1091" si="840">RIGHT(AT1028,5)</f>
        <v>1PACK</v>
      </c>
      <c r="AL1028" s="4" t="str" cm="1">
        <f t="array" ref="AL1028">LEFT(AS1028,SUM(LEN(AS1028)-LEN(SUBSTITUTE(AS1028,{"0";"1";"2";"3";"4";"5";"6";"7";"8";"9"},""))))</f>
        <v>1</v>
      </c>
      <c r="AM1028" s="4">
        <f t="shared" si="794"/>
        <v>13</v>
      </c>
      <c r="AN1028" s="4" t="b">
        <f>LEFT(AS1028,1)=AL1028</f>
        <v>1</v>
      </c>
      <c r="AO1028" s="4" t="str">
        <f>RIGHT(AJ1028,4)</f>
        <v>PACK</v>
      </c>
      <c r="AP1028" s="4" t="b">
        <f t="shared" si="795"/>
        <v>0</v>
      </c>
      <c r="AQ1028" s="4" t="b">
        <f t="shared" ref="AQ1028:AQ1091" si="841">LEFT(AT1028,2)=LEFT(AU1028,2)</f>
        <v>0</v>
      </c>
      <c r="AR1028" s="5" t="str">
        <f t="shared" ref="AR1028:AR1091" si="842">LEFT(AT1028,(AI1028-1))</f>
        <v>HAPPYDENT COOL WHITE</v>
      </c>
      <c r="AS1028" s="4" t="str">
        <f t="shared" ref="AS1028:AS1091" si="843">IFERROR(RIGHT(AT1028,LEN(AT1028)-FIND("-",AT1028)),1)</f>
        <v>1PACK</v>
      </c>
      <c r="AT1028" t="s">
        <v>1384</v>
      </c>
      <c r="AU1028" s="1" t="s">
        <v>1385</v>
      </c>
      <c r="AV1028" s="33" t="str">
        <f t="shared" ca="1" si="796"/>
        <v/>
      </c>
      <c r="AW1028">
        <v>18000</v>
      </c>
      <c r="AX1028">
        <v>18000</v>
      </c>
      <c r="AY1028">
        <v>17000</v>
      </c>
      <c r="AZ1028" t="str">
        <f t="shared" si="803"/>
        <v>8990800019482</v>
      </c>
      <c r="BA1028" t="str">
        <f t="shared" si="797"/>
        <v>HAPPYDENT COOL WHITE</v>
      </c>
      <c r="BB1028" t="s">
        <v>4417</v>
      </c>
      <c r="BC1028" t="s">
        <v>4417</v>
      </c>
      <c r="BD1028" s="1"/>
      <c r="BF1028" s="9"/>
      <c r="BG1028" s="20"/>
      <c r="BH1028" s="13"/>
      <c r="BI1028" s="15"/>
      <c r="BL1028" s="13"/>
      <c r="BM1028" s="1"/>
      <c r="BP1028" s="1"/>
      <c r="BQ1028" s="1"/>
      <c r="BT1028" s="13"/>
      <c r="BU1028" s="15"/>
      <c r="BV1028" s="14"/>
    </row>
    <row r="1029" spans="1:74" x14ac:dyDescent="0.25">
      <c r="A1029" s="4" t="str">
        <f t="shared" si="805"/>
        <v/>
      </c>
      <c r="B1029" s="4" t="str">
        <f t="shared" si="806"/>
        <v/>
      </c>
      <c r="C1029" s="4" t="str">
        <f t="shared" si="807"/>
        <v/>
      </c>
      <c r="D1029" s="4" t="str">
        <f t="shared" si="808"/>
        <v/>
      </c>
      <c r="E1029" s="4" t="str">
        <f t="shared" si="809"/>
        <v/>
      </c>
      <c r="F1029" s="4" t="str">
        <f t="shared" si="810"/>
        <v/>
      </c>
      <c r="G1029" s="4" t="str">
        <f t="shared" si="811"/>
        <v>KTK</v>
      </c>
      <c r="H1029" s="4" t="str">
        <f t="shared" si="812"/>
        <v/>
      </c>
      <c r="I1029" s="4" t="str">
        <f t="shared" si="813"/>
        <v/>
      </c>
      <c r="J1029" s="4" t="str">
        <f t="shared" si="814"/>
        <v/>
      </c>
      <c r="K1029" s="4" t="str">
        <f t="shared" si="815"/>
        <v/>
      </c>
      <c r="L1029" s="4" t="str">
        <f t="shared" si="816"/>
        <v/>
      </c>
      <c r="M1029" s="4" t="str">
        <f t="shared" si="817"/>
        <v/>
      </c>
      <c r="N1029" s="4" t="str">
        <f t="shared" si="818"/>
        <v/>
      </c>
      <c r="O1029" s="4" t="str">
        <f t="shared" si="819"/>
        <v/>
      </c>
      <c r="P1029" s="4" t="str">
        <f t="shared" si="820"/>
        <v/>
      </c>
      <c r="Q1029" s="4" t="str">
        <f t="shared" si="821"/>
        <v>BTR</v>
      </c>
      <c r="R1029" s="4" t="str">
        <f t="shared" si="822"/>
        <v/>
      </c>
      <c r="S1029" s="4" t="str">
        <f t="shared" si="823"/>
        <v/>
      </c>
      <c r="T1029" s="4" t="str">
        <f t="shared" si="824"/>
        <v/>
      </c>
      <c r="U1029" s="4" t="str">
        <f t="shared" si="825"/>
        <v/>
      </c>
      <c r="V1029" s="4" t="str">
        <f t="shared" si="826"/>
        <v/>
      </c>
      <c r="W1029" s="4" t="str">
        <f t="shared" si="827"/>
        <v/>
      </c>
      <c r="X1029" s="4" t="str">
        <f t="shared" si="828"/>
        <v/>
      </c>
      <c r="Y1029" s="4">
        <f t="shared" si="829"/>
        <v>6</v>
      </c>
      <c r="Z1029" s="4" t="str">
        <f t="shared" si="830"/>
        <v>-</v>
      </c>
      <c r="AA1029" s="4" t="str">
        <f t="shared" si="831"/>
        <v>/</v>
      </c>
      <c r="AB1029" s="4" t="str">
        <f t="shared" si="832"/>
        <v/>
      </c>
      <c r="AC1029" s="4" t="str">
        <f t="shared" si="833"/>
        <v/>
      </c>
      <c r="AD1029" s="4" t="str">
        <f t="shared" si="834"/>
        <v/>
      </c>
      <c r="AE1029" s="4" t="str">
        <f t="shared" si="835"/>
        <v/>
      </c>
      <c r="AF1029" s="4" t="str" cm="1">
        <f t="array" aca="1" ref="AF1029" ca="1">LEFT(AS1029,MATCH(FALSE,ISNUMBER(MID(AS1029,ROW(INDIRECT("1:"&amp;LEN(AS1029)+1)), 1) *1),0) -1)</f>
        <v>70</v>
      </c>
      <c r="AG1029" s="4">
        <f t="shared" si="836"/>
        <v>9</v>
      </c>
      <c r="AH1029" s="4">
        <f t="shared" si="837"/>
        <v>24</v>
      </c>
      <c r="AI1029" s="4">
        <f t="shared" si="838"/>
        <v>15</v>
      </c>
      <c r="AJ1029" s="4" t="str">
        <f t="shared" si="839"/>
        <v>/KTK</v>
      </c>
      <c r="AK1029" s="4" t="str">
        <f t="shared" si="840"/>
        <v>R/KTK</v>
      </c>
      <c r="AL1029" s="4" t="str" cm="1">
        <f t="array" ref="AL1029">LEFT(AS1029,SUM(LEN(AS1029)-LEN(SUBSTITUTE(AS1029,{"0";"1";"2";"3";"4";"5";"6";"7";"8";"9"},""))))</f>
        <v>70</v>
      </c>
      <c r="AM1029" s="4">
        <f t="shared" ref="AM1029:AM1092" si="844">LEN(AZ1029)</f>
        <v>13</v>
      </c>
      <c r="AN1029" s="4" t="b">
        <f>LEFT(AS1029,2)=AL1029</f>
        <v>1</v>
      </c>
      <c r="AO1029" s="4" t="str">
        <f>RIGHT(AJ1029,3)</f>
        <v>KTK</v>
      </c>
      <c r="AP1029" s="4" t="b">
        <f t="shared" ref="AP1029:AP1092" si="845">IF((AR1029=AR1030)=TRUE,TRUE,IF((AR1028=AR1029)=TRUE,TRUE,FALSE))</f>
        <v>0</v>
      </c>
      <c r="AQ1029" s="4" t="b">
        <f t="shared" si="841"/>
        <v>0</v>
      </c>
      <c r="AR1029" s="5" t="str">
        <f t="shared" si="842"/>
        <v>HAPPYDENT WAVE</v>
      </c>
      <c r="AS1029" s="4" t="str">
        <f t="shared" si="843"/>
        <v>70BTR/KTK</v>
      </c>
      <c r="AT1029" t="s">
        <v>1386</v>
      </c>
      <c r="AU1029" s="1" t="s">
        <v>1387</v>
      </c>
      <c r="AV1029" s="33" t="str">
        <f t="shared" ref="AV1029:AV1092" ca="1" si="846">IF(IF(IF(AR1029=AR1030,10,0)+IF(NOT(AO1029="DUS")=TRUE,10,0)=20,"XXXX",IF(IF((AF1029+1)=2,0,1)+IF(AO1029="DUS",1,0)=2,TRUE,""))="",IF(IF(AR1029=AR1028,10,0)+IF(NOT(AO1029="DUS")=TRUE,10,0)=20,"XXXX",IF(IF((AF1029+1)=2,0,1)+IF(AO1029="DUS",1,0)=2,TRUE,"")),IF(IF(AR1029=AR1030,10,0)+IF(NOT(AO1029="DUS")=TRUE,10,0)=20,"XXXX",IF(IF((AF1029+1)=2,0,1)+IF(AO1029="DUS",1,0)=2,TRUE,"")))</f>
        <v/>
      </c>
      <c r="AW1029">
        <v>20000</v>
      </c>
      <c r="AX1029">
        <v>20000</v>
      </c>
      <c r="AY1029">
        <v>19000</v>
      </c>
      <c r="AZ1029" t="str">
        <f t="shared" si="803"/>
        <v>8990800023816</v>
      </c>
      <c r="BA1029" t="str">
        <f t="shared" ref="BA1029:BA1092" si="847">AR1029</f>
        <v>HAPPYDENT WAVE</v>
      </c>
      <c r="BB1029" t="s">
        <v>4417</v>
      </c>
      <c r="BC1029" t="s">
        <v>4417</v>
      </c>
      <c r="BD1029" s="1"/>
      <c r="BF1029" s="9"/>
      <c r="BG1029" s="20"/>
      <c r="BH1029" s="13"/>
      <c r="BI1029" s="15"/>
      <c r="BL1029" s="13"/>
      <c r="BM1029" s="1"/>
      <c r="BP1029" s="1"/>
      <c r="BQ1029" s="1"/>
      <c r="BT1029" s="13"/>
      <c r="BU1029" s="15"/>
      <c r="BV1029" s="14"/>
    </row>
    <row r="1030" spans="1:74" x14ac:dyDescent="0.25">
      <c r="A1030" s="4" t="str">
        <f t="shared" si="805"/>
        <v/>
      </c>
      <c r="B1030" s="4" t="str">
        <f t="shared" si="806"/>
        <v/>
      </c>
      <c r="C1030" s="4" t="str">
        <f t="shared" si="807"/>
        <v/>
      </c>
      <c r="D1030" s="4" t="str">
        <f t="shared" si="808"/>
        <v>BTL</v>
      </c>
      <c r="E1030" s="4" t="str">
        <f t="shared" si="809"/>
        <v/>
      </c>
      <c r="F1030" s="4" t="str">
        <f t="shared" si="810"/>
        <v/>
      </c>
      <c r="G1030" s="4" t="str">
        <f t="shared" si="811"/>
        <v/>
      </c>
      <c r="H1030" s="4" t="str">
        <f t="shared" si="812"/>
        <v/>
      </c>
      <c r="I1030" s="4" t="str">
        <f t="shared" si="813"/>
        <v/>
      </c>
      <c r="J1030" s="4" t="str">
        <f t="shared" si="814"/>
        <v/>
      </c>
      <c r="K1030" s="4" t="str">
        <f t="shared" si="815"/>
        <v/>
      </c>
      <c r="L1030" s="4" t="str">
        <f t="shared" si="816"/>
        <v/>
      </c>
      <c r="M1030" s="4" t="str">
        <f t="shared" si="817"/>
        <v/>
      </c>
      <c r="N1030" s="4" t="str">
        <f t="shared" si="818"/>
        <v/>
      </c>
      <c r="O1030" s="4" t="str">
        <f t="shared" si="819"/>
        <v/>
      </c>
      <c r="P1030" s="4" t="str">
        <f t="shared" si="820"/>
        <v/>
      </c>
      <c r="Q1030" s="4" t="str">
        <f t="shared" si="821"/>
        <v/>
      </c>
      <c r="R1030" s="4" t="str">
        <f t="shared" si="822"/>
        <v/>
      </c>
      <c r="S1030" s="4" t="str">
        <f t="shared" si="823"/>
        <v/>
      </c>
      <c r="T1030" s="4" t="str">
        <f t="shared" si="824"/>
        <v/>
      </c>
      <c r="U1030" s="4" t="str">
        <f t="shared" si="825"/>
        <v/>
      </c>
      <c r="V1030" s="4" t="str">
        <f t="shared" si="826"/>
        <v/>
      </c>
      <c r="W1030" s="4" t="str">
        <f t="shared" si="827"/>
        <v/>
      </c>
      <c r="X1030" s="4" t="str">
        <f t="shared" si="828"/>
        <v/>
      </c>
      <c r="Y1030" s="4">
        <f t="shared" si="829"/>
        <v>3</v>
      </c>
      <c r="Z1030" s="4" t="str">
        <f t="shared" si="830"/>
        <v>-</v>
      </c>
      <c r="AA1030" s="4" t="str">
        <f t="shared" si="831"/>
        <v/>
      </c>
      <c r="AB1030" s="4" t="str">
        <f t="shared" si="832"/>
        <v/>
      </c>
      <c r="AC1030" s="4" t="str">
        <f t="shared" si="833"/>
        <v/>
      </c>
      <c r="AD1030" s="4" t="str">
        <f t="shared" si="834"/>
        <v/>
      </c>
      <c r="AE1030" s="4" t="str">
        <f t="shared" si="835"/>
        <v/>
      </c>
      <c r="AF1030" s="4" t="str" cm="1">
        <f t="array" aca="1" ref="AF1030" ca="1">LEFT(AS1030,MATCH(FALSE,ISNUMBER(MID(AS1030,ROW(INDIRECT("1:"&amp;LEN(AS1030)+1)), 1) *1),0) -1)</f>
        <v>1</v>
      </c>
      <c r="AG1030" s="4">
        <f t="shared" si="836"/>
        <v>4</v>
      </c>
      <c r="AH1030" s="4">
        <f t="shared" si="837"/>
        <v>17</v>
      </c>
      <c r="AI1030" s="4">
        <f t="shared" si="838"/>
        <v>13</v>
      </c>
      <c r="AJ1030" s="4" t="str">
        <f t="shared" si="839"/>
        <v>1BTL</v>
      </c>
      <c r="AK1030" s="4" t="str">
        <f t="shared" si="840"/>
        <v>-1BTL</v>
      </c>
      <c r="AL1030" s="4" t="str" cm="1">
        <f t="array" ref="AL1030">LEFT(AS1030,SUM(LEN(AS1030)-LEN(SUBSTITUTE(AS1030,{"0";"1";"2";"3";"4";"5";"6";"7";"8";"9"},""))))</f>
        <v>1</v>
      </c>
      <c r="AM1030" s="4">
        <f t="shared" si="844"/>
        <v>13</v>
      </c>
      <c r="AN1030" s="4" t="b">
        <f>LEFT(AS1030,1)=AL1030</f>
        <v>1</v>
      </c>
      <c r="AO1030" s="4" t="str">
        <f>RIGHT(AJ1030,3)</f>
        <v>BTL</v>
      </c>
      <c r="AP1030" s="4" t="b">
        <f t="shared" si="845"/>
        <v>0</v>
      </c>
      <c r="AQ1030" s="4" t="b">
        <f t="shared" si="841"/>
        <v>0</v>
      </c>
      <c r="AR1030" s="5" t="str">
        <f t="shared" si="842"/>
        <v>HARPIC 200ML</v>
      </c>
      <c r="AS1030" s="4" t="str">
        <f t="shared" si="843"/>
        <v>1BTL</v>
      </c>
      <c r="AT1030" t="s">
        <v>1388</v>
      </c>
      <c r="AU1030" s="1" t="s">
        <v>1389</v>
      </c>
      <c r="AV1030" s="33" t="str">
        <f t="shared" ca="1" si="846"/>
        <v/>
      </c>
      <c r="AW1030">
        <v>11000</v>
      </c>
      <c r="AX1030">
        <v>11000</v>
      </c>
      <c r="AY1030">
        <v>10000</v>
      </c>
      <c r="AZ1030" t="str">
        <f t="shared" si="803"/>
        <v>8993560033040</v>
      </c>
      <c r="BA1030" t="str">
        <f t="shared" si="847"/>
        <v>HARPIC 200ML</v>
      </c>
      <c r="BB1030" t="s">
        <v>4417</v>
      </c>
      <c r="BC1030" t="s">
        <v>4417</v>
      </c>
      <c r="BD1030" s="1"/>
      <c r="BF1030" s="9"/>
      <c r="BG1030" s="20"/>
      <c r="BH1030" s="13"/>
      <c r="BI1030" s="15"/>
      <c r="BL1030" s="13"/>
      <c r="BM1030" s="1"/>
      <c r="BP1030" s="1"/>
      <c r="BQ1030" s="1"/>
      <c r="BT1030" s="13"/>
      <c r="BU1030" s="15"/>
      <c r="BV1030" s="14"/>
    </row>
    <row r="1031" spans="1:74" x14ac:dyDescent="0.25">
      <c r="A1031" s="4" t="str">
        <f t="shared" si="805"/>
        <v/>
      </c>
      <c r="B1031" s="4" t="str">
        <f t="shared" si="806"/>
        <v/>
      </c>
      <c r="C1031" s="4" t="str">
        <f t="shared" si="807"/>
        <v/>
      </c>
      <c r="D1031" s="4" t="str">
        <f t="shared" si="808"/>
        <v/>
      </c>
      <c r="E1031" s="4" t="str">
        <f t="shared" si="809"/>
        <v/>
      </c>
      <c r="F1031" s="4" t="str">
        <f t="shared" si="810"/>
        <v/>
      </c>
      <c r="G1031" s="4" t="str">
        <f t="shared" si="811"/>
        <v/>
      </c>
      <c r="H1031" s="4" t="str">
        <f t="shared" si="812"/>
        <v/>
      </c>
      <c r="I1031" s="4" t="str">
        <f t="shared" si="813"/>
        <v/>
      </c>
      <c r="J1031" s="4" t="str">
        <f t="shared" si="814"/>
        <v/>
      </c>
      <c r="K1031" s="4" t="str">
        <f t="shared" si="815"/>
        <v/>
      </c>
      <c r="L1031" s="4" t="str">
        <f t="shared" si="816"/>
        <v/>
      </c>
      <c r="M1031" s="4" t="str">
        <f t="shared" si="817"/>
        <v/>
      </c>
      <c r="N1031" s="4" t="str">
        <f t="shared" si="818"/>
        <v/>
      </c>
      <c r="O1031" s="4" t="str">
        <f t="shared" si="819"/>
        <v/>
      </c>
      <c r="P1031" s="4" t="str">
        <f t="shared" si="820"/>
        <v/>
      </c>
      <c r="Q1031" s="4" t="str">
        <f t="shared" si="821"/>
        <v/>
      </c>
      <c r="R1031" s="4" t="str">
        <f t="shared" si="822"/>
        <v/>
      </c>
      <c r="S1031" s="4" t="str">
        <f t="shared" si="823"/>
        <v/>
      </c>
      <c r="T1031" s="4" t="str">
        <f t="shared" si="824"/>
        <v>PACK</v>
      </c>
      <c r="U1031" s="4" t="str">
        <f t="shared" si="825"/>
        <v/>
      </c>
      <c r="V1031" s="4" t="str">
        <f t="shared" si="826"/>
        <v/>
      </c>
      <c r="W1031" s="4" t="str">
        <f t="shared" si="827"/>
        <v/>
      </c>
      <c r="X1031" s="4" t="str">
        <f t="shared" si="828"/>
        <v/>
      </c>
      <c r="Y1031" s="4">
        <f t="shared" si="829"/>
        <v>4</v>
      </c>
      <c r="Z1031" s="4" t="str">
        <f t="shared" si="830"/>
        <v>-</v>
      </c>
      <c r="AA1031" s="4" t="str">
        <f t="shared" si="831"/>
        <v/>
      </c>
      <c r="AB1031" s="4" t="str">
        <f t="shared" si="832"/>
        <v/>
      </c>
      <c r="AC1031" s="4" t="str">
        <f t="shared" si="833"/>
        <v/>
      </c>
      <c r="AD1031" s="4" t="str">
        <f t="shared" si="834"/>
        <v/>
      </c>
      <c r="AE1031" s="4" t="str">
        <f t="shared" si="835"/>
        <v/>
      </c>
      <c r="AF1031" s="4" t="str" cm="1">
        <f t="array" aca="1" ref="AF1031" ca="1">LEFT(AS1031,MATCH(FALSE,ISNUMBER(MID(AS1031,ROW(INDIRECT("1:"&amp;LEN(AS1031)+1)), 1) *1),0) -1)</f>
        <v>1</v>
      </c>
      <c r="AG1031" s="4">
        <f t="shared" si="836"/>
        <v>5</v>
      </c>
      <c r="AH1031" s="4">
        <f t="shared" si="837"/>
        <v>17</v>
      </c>
      <c r="AI1031" s="4">
        <f t="shared" si="838"/>
        <v>12</v>
      </c>
      <c r="AJ1031" s="4" t="str">
        <f t="shared" si="839"/>
        <v>PACK</v>
      </c>
      <c r="AK1031" s="4" t="str">
        <f t="shared" si="840"/>
        <v>1PACK</v>
      </c>
      <c r="AL1031" s="4" t="str" cm="1">
        <f t="array" ref="AL1031">LEFT(AS1031,SUM(LEN(AS1031)-LEN(SUBSTITUTE(AS1031,{"0";"1";"2";"3";"4";"5";"6";"7";"8";"9"},""))))</f>
        <v>1</v>
      </c>
      <c r="AM1031" s="4">
        <f t="shared" si="844"/>
        <v>13</v>
      </c>
      <c r="AN1031" s="4" t="b">
        <f>LEFT(AS1031,1)=AL1031</f>
        <v>1</v>
      </c>
      <c r="AO1031" s="4" t="str">
        <f>RIGHT(AJ1031,4)</f>
        <v>PACK</v>
      </c>
      <c r="AP1031" s="4" t="b">
        <f t="shared" si="845"/>
        <v>0</v>
      </c>
      <c r="AQ1031" s="4" t="b">
        <f t="shared" si="841"/>
        <v>0</v>
      </c>
      <c r="AR1031" s="5" t="str">
        <f t="shared" si="842"/>
        <v>HARUM MANIS</v>
      </c>
      <c r="AS1031" s="4" t="str">
        <f t="shared" si="843"/>
        <v>1PACK</v>
      </c>
      <c r="AT1031" t="s">
        <v>1390</v>
      </c>
      <c r="AV1031" s="33" t="str">
        <f t="shared" ca="1" si="846"/>
        <v/>
      </c>
      <c r="AW1031">
        <v>10000</v>
      </c>
      <c r="AX1031">
        <v>10000</v>
      </c>
      <c r="AY1031">
        <v>8500</v>
      </c>
      <c r="AZ1031" t="str">
        <f t="shared" si="803"/>
        <v>8000000001031</v>
      </c>
      <c r="BA1031" t="str">
        <f t="shared" si="847"/>
        <v>HARUM MANIS</v>
      </c>
      <c r="BB1031" t="s">
        <v>4417</v>
      </c>
      <c r="BC1031" t="s">
        <v>4417</v>
      </c>
      <c r="BD1031" s="1"/>
      <c r="BF1031" s="9"/>
      <c r="BG1031" s="20"/>
      <c r="BH1031" s="13"/>
      <c r="BI1031" s="15"/>
      <c r="BL1031" s="13"/>
      <c r="BM1031" s="1"/>
      <c r="BP1031" s="1"/>
      <c r="BQ1031" s="1"/>
      <c r="BT1031" s="13"/>
      <c r="BU1031" s="15"/>
      <c r="BV1031" s="14"/>
    </row>
    <row r="1032" spans="1:74" x14ac:dyDescent="0.25">
      <c r="A1032" s="4" t="str">
        <f t="shared" si="805"/>
        <v/>
      </c>
      <c r="B1032" s="4" t="str">
        <f t="shared" si="806"/>
        <v/>
      </c>
      <c r="C1032" s="4" t="str">
        <f t="shared" si="807"/>
        <v>BKS</v>
      </c>
      <c r="D1032" s="4" t="str">
        <f t="shared" si="808"/>
        <v/>
      </c>
      <c r="E1032" s="4" t="str">
        <f t="shared" si="809"/>
        <v/>
      </c>
      <c r="F1032" s="4" t="str">
        <f t="shared" si="810"/>
        <v/>
      </c>
      <c r="G1032" s="4" t="str">
        <f t="shared" si="811"/>
        <v/>
      </c>
      <c r="H1032" s="4" t="str">
        <f t="shared" si="812"/>
        <v/>
      </c>
      <c r="I1032" s="4" t="str">
        <f t="shared" si="813"/>
        <v/>
      </c>
      <c r="J1032" s="4" t="str">
        <f t="shared" si="814"/>
        <v/>
      </c>
      <c r="K1032" s="4" t="str">
        <f t="shared" si="815"/>
        <v/>
      </c>
      <c r="L1032" s="4" t="str">
        <f t="shared" si="816"/>
        <v/>
      </c>
      <c r="M1032" s="4" t="str">
        <f t="shared" si="817"/>
        <v/>
      </c>
      <c r="N1032" s="4" t="str">
        <f t="shared" si="818"/>
        <v/>
      </c>
      <c r="O1032" s="4" t="str">
        <f t="shared" si="819"/>
        <v/>
      </c>
      <c r="P1032" s="4" t="str">
        <f t="shared" si="820"/>
        <v/>
      </c>
      <c r="Q1032" s="4" t="str">
        <f t="shared" si="821"/>
        <v/>
      </c>
      <c r="R1032" s="4" t="str">
        <f t="shared" si="822"/>
        <v/>
      </c>
      <c r="S1032" s="4" t="str">
        <f t="shared" si="823"/>
        <v/>
      </c>
      <c r="T1032" s="4" t="str">
        <f t="shared" si="824"/>
        <v/>
      </c>
      <c r="U1032" s="4" t="str">
        <f t="shared" si="825"/>
        <v/>
      </c>
      <c r="V1032" s="4" t="str">
        <f t="shared" si="826"/>
        <v/>
      </c>
      <c r="W1032" s="4" t="str">
        <f t="shared" si="827"/>
        <v/>
      </c>
      <c r="X1032" s="4" t="str">
        <f t="shared" si="828"/>
        <v/>
      </c>
      <c r="Y1032" s="4">
        <f t="shared" si="829"/>
        <v>3</v>
      </c>
      <c r="Z1032" s="4" t="str">
        <f t="shared" si="830"/>
        <v>-</v>
      </c>
      <c r="AA1032" s="4" t="str">
        <f t="shared" si="831"/>
        <v/>
      </c>
      <c r="AB1032" s="4" t="str">
        <f t="shared" si="832"/>
        <v/>
      </c>
      <c r="AC1032" s="4" t="str">
        <f t="shared" si="833"/>
        <v/>
      </c>
      <c r="AD1032" s="4" t="str">
        <f t="shared" si="834"/>
        <v/>
      </c>
      <c r="AE1032" s="4" t="str">
        <f t="shared" si="835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836"/>
        <v>4</v>
      </c>
      <c r="AH1032" s="4">
        <f t="shared" si="837"/>
        <v>18</v>
      </c>
      <c r="AI1032" s="4">
        <f t="shared" si="838"/>
        <v>14</v>
      </c>
      <c r="AJ1032" s="4" t="str">
        <f t="shared" si="839"/>
        <v>1BKS</v>
      </c>
      <c r="AK1032" s="4" t="str">
        <f t="shared" si="840"/>
        <v>-1BKS</v>
      </c>
      <c r="AL1032" s="4" t="str" cm="1">
        <f t="array" ref="AL1032">LEFT(AS1032,SUM(LEN(AS1032)-LEN(SUBSTITUTE(AS1032,{"0";"1";"2";"3";"4";"5";"6";"7";"8";"9"},""))))</f>
        <v>1</v>
      </c>
      <c r="AM1032" s="4">
        <f t="shared" si="844"/>
        <v>13</v>
      </c>
      <c r="AN1032" s="4" t="b">
        <f>LEFT(AS1032,1)=AL1032</f>
        <v>1</v>
      </c>
      <c r="AO1032" s="4" t="str">
        <f>RIGHT(AJ1032,3)</f>
        <v>BKS</v>
      </c>
      <c r="AP1032" s="4" t="b">
        <f t="shared" si="845"/>
        <v>0</v>
      </c>
      <c r="AQ1032" s="4" t="b">
        <f t="shared" si="841"/>
        <v>0</v>
      </c>
      <c r="AR1032" s="5" t="str">
        <f t="shared" si="842"/>
        <v>HATARI DURIAN</v>
      </c>
      <c r="AS1032" s="4" t="str">
        <f t="shared" si="843"/>
        <v>1BKS</v>
      </c>
      <c r="AT1032" t="s">
        <v>1391</v>
      </c>
      <c r="AU1032" s="1" t="s">
        <v>1392</v>
      </c>
      <c r="AV1032" s="33" t="str">
        <f t="shared" ca="1" si="846"/>
        <v/>
      </c>
      <c r="AW1032">
        <v>7500</v>
      </c>
      <c r="AX1032">
        <v>7500</v>
      </c>
      <c r="AY1032">
        <v>7500</v>
      </c>
      <c r="AZ1032" t="str">
        <f t="shared" si="803"/>
        <v>8997025914301</v>
      </c>
      <c r="BA1032" t="str">
        <f t="shared" si="847"/>
        <v>HATARI DURIAN</v>
      </c>
      <c r="BB1032" t="s">
        <v>4417</v>
      </c>
      <c r="BC1032" t="s">
        <v>4417</v>
      </c>
      <c r="BD1032" s="1"/>
      <c r="BF1032" s="9"/>
      <c r="BG1032" s="20"/>
      <c r="BH1032" s="13"/>
      <c r="BI1032" s="15"/>
      <c r="BL1032" s="13"/>
      <c r="BM1032" s="1"/>
      <c r="BP1032" s="1"/>
      <c r="BQ1032" s="1"/>
      <c r="BT1032" s="13"/>
      <c r="BU1032" s="15"/>
      <c r="BV1032" s="14"/>
    </row>
    <row r="1033" spans="1:74" x14ac:dyDescent="0.25">
      <c r="A1033" s="4" t="str">
        <f t="shared" si="805"/>
        <v/>
      </c>
      <c r="B1033" s="4" t="str">
        <f t="shared" si="806"/>
        <v/>
      </c>
      <c r="C1033" s="4" t="str">
        <f t="shared" si="807"/>
        <v/>
      </c>
      <c r="D1033" s="4" t="str">
        <f t="shared" si="808"/>
        <v/>
      </c>
      <c r="E1033" s="4" t="str">
        <f t="shared" si="809"/>
        <v/>
      </c>
      <c r="F1033" s="4" t="str">
        <f t="shared" si="810"/>
        <v/>
      </c>
      <c r="G1033" s="4" t="str">
        <f t="shared" si="811"/>
        <v/>
      </c>
      <c r="H1033" s="4" t="str">
        <f t="shared" si="812"/>
        <v/>
      </c>
      <c r="I1033" s="4" t="str">
        <f t="shared" si="813"/>
        <v/>
      </c>
      <c r="J1033" s="4" t="str">
        <f t="shared" si="814"/>
        <v/>
      </c>
      <c r="K1033" s="4" t="str">
        <f t="shared" si="815"/>
        <v/>
      </c>
      <c r="L1033" s="4" t="str">
        <f t="shared" si="816"/>
        <v/>
      </c>
      <c r="M1033" s="4" t="str">
        <f t="shared" si="817"/>
        <v/>
      </c>
      <c r="N1033" s="4" t="str">
        <f t="shared" si="818"/>
        <v/>
      </c>
      <c r="O1033" s="4" t="str">
        <f t="shared" si="819"/>
        <v>DUS</v>
      </c>
      <c r="P1033" s="4" t="str">
        <f t="shared" si="820"/>
        <v/>
      </c>
      <c r="Q1033" s="4" t="str">
        <f t="shared" si="821"/>
        <v/>
      </c>
      <c r="R1033" s="4" t="str">
        <f t="shared" si="822"/>
        <v/>
      </c>
      <c r="S1033" s="4" t="str">
        <f t="shared" si="823"/>
        <v/>
      </c>
      <c r="T1033" s="4" t="str">
        <f t="shared" si="824"/>
        <v>PACK</v>
      </c>
      <c r="U1033" s="4" t="str">
        <f t="shared" si="825"/>
        <v/>
      </c>
      <c r="V1033" s="4" t="str">
        <f t="shared" si="826"/>
        <v/>
      </c>
      <c r="W1033" s="4" t="str">
        <f t="shared" si="827"/>
        <v/>
      </c>
      <c r="X1033" s="4" t="str">
        <f t="shared" si="828"/>
        <v/>
      </c>
      <c r="Y1033" s="4">
        <f t="shared" si="829"/>
        <v>7</v>
      </c>
      <c r="Z1033" s="4" t="str">
        <f t="shared" si="830"/>
        <v>-</v>
      </c>
      <c r="AA1033" s="4" t="str">
        <f t="shared" si="831"/>
        <v>/</v>
      </c>
      <c r="AB1033" s="4" t="str">
        <f t="shared" si="832"/>
        <v/>
      </c>
      <c r="AC1033" s="4" t="str">
        <f t="shared" si="833"/>
        <v/>
      </c>
      <c r="AD1033" s="4" t="str">
        <f t="shared" si="834"/>
        <v/>
      </c>
      <c r="AE1033" s="4" t="str">
        <f t="shared" si="835"/>
        <v/>
      </c>
      <c r="AF1033" s="4" t="str" cm="1">
        <f t="array" aca="1" ref="AF1033" ca="1">LEFT(AS1033,MATCH(FALSE,ISNUMBER(MID(AS1033,ROW(INDIRECT("1:"&amp;LEN(AS1033)+1)), 1) *1),0) -1)</f>
        <v>12</v>
      </c>
      <c r="AG1033" s="4">
        <f t="shared" si="836"/>
        <v>10</v>
      </c>
      <c r="AH1033" s="4">
        <f t="shared" si="837"/>
        <v>22</v>
      </c>
      <c r="AI1033" s="4">
        <f t="shared" si="838"/>
        <v>12</v>
      </c>
      <c r="AJ1033" s="4" t="str">
        <f t="shared" si="839"/>
        <v>/DUS</v>
      </c>
      <c r="AK1033" s="4" t="str">
        <f t="shared" si="840"/>
        <v>K/DUS</v>
      </c>
      <c r="AL1033" s="4" t="str" cm="1">
        <f t="array" ref="AL1033">LEFT(AS1033,SUM(LEN(AS1033)-LEN(SUBSTITUTE(AS1033,{"0";"1";"2";"3";"4";"5";"6";"7";"8";"9"},""))))</f>
        <v>12</v>
      </c>
      <c r="AM1033" s="4">
        <f t="shared" si="844"/>
        <v>13</v>
      </c>
      <c r="AN1033" s="4" t="b">
        <f>LEFT(AS1033,2)=AL1033</f>
        <v>1</v>
      </c>
      <c r="AO1033" s="4" t="str">
        <f>RIGHT(AJ1033,3)</f>
        <v>DUS</v>
      </c>
      <c r="AP1033" s="4" t="b">
        <f t="shared" si="845"/>
        <v>1</v>
      </c>
      <c r="AQ1033" s="4" t="b">
        <f t="shared" si="841"/>
        <v>0</v>
      </c>
      <c r="AR1033" s="5" t="str">
        <f t="shared" si="842"/>
        <v>HELLO PANDA</v>
      </c>
      <c r="AS1033" s="4" t="str">
        <f t="shared" si="843"/>
        <v>12PACK/DUS</v>
      </c>
      <c r="AT1033" t="s">
        <v>1393</v>
      </c>
      <c r="AV1033" s="33" t="b">
        <f t="shared" ca="1" si="846"/>
        <v>1</v>
      </c>
      <c r="AW1033">
        <v>101000</v>
      </c>
      <c r="AX1033">
        <v>101000</v>
      </c>
      <c r="AY1033">
        <v>99000</v>
      </c>
      <c r="AZ1033" t="str">
        <f t="shared" si="803"/>
        <v>8000000001033</v>
      </c>
      <c r="BA1033" t="str">
        <f t="shared" si="847"/>
        <v>HELLO PANDA</v>
      </c>
      <c r="BB1033" t="s">
        <v>4417</v>
      </c>
      <c r="BC1033" t="s">
        <v>4417</v>
      </c>
      <c r="BD1033" s="1"/>
      <c r="BF1033" s="9"/>
      <c r="BG1033" s="20"/>
      <c r="BH1033" s="13"/>
      <c r="BI1033" s="15"/>
      <c r="BL1033" s="13"/>
      <c r="BM1033" s="1"/>
      <c r="BP1033" s="1"/>
      <c r="BQ1033" s="1"/>
      <c r="BT1033" s="13"/>
      <c r="BU1033" s="15"/>
      <c r="BV1033" s="14"/>
    </row>
    <row r="1034" spans="1:74" x14ac:dyDescent="0.25">
      <c r="A1034" s="4" t="str">
        <f t="shared" si="805"/>
        <v/>
      </c>
      <c r="B1034" s="4" t="str">
        <f t="shared" si="806"/>
        <v/>
      </c>
      <c r="C1034" s="4" t="str">
        <f t="shared" si="807"/>
        <v/>
      </c>
      <c r="D1034" s="4" t="str">
        <f t="shared" si="808"/>
        <v/>
      </c>
      <c r="E1034" s="4" t="str">
        <f t="shared" si="809"/>
        <v/>
      </c>
      <c r="F1034" s="4" t="str">
        <f t="shared" si="810"/>
        <v/>
      </c>
      <c r="G1034" s="4" t="str">
        <f t="shared" si="811"/>
        <v/>
      </c>
      <c r="H1034" s="4" t="str">
        <f t="shared" si="812"/>
        <v/>
      </c>
      <c r="I1034" s="4" t="str">
        <f t="shared" si="813"/>
        <v/>
      </c>
      <c r="J1034" s="4" t="str">
        <f t="shared" si="814"/>
        <v/>
      </c>
      <c r="K1034" s="4" t="str">
        <f t="shared" si="815"/>
        <v/>
      </c>
      <c r="L1034" s="4" t="str">
        <f t="shared" si="816"/>
        <v/>
      </c>
      <c r="M1034" s="4" t="str">
        <f t="shared" si="817"/>
        <v/>
      </c>
      <c r="N1034" s="4" t="str">
        <f t="shared" si="818"/>
        <v/>
      </c>
      <c r="O1034" s="4" t="str">
        <f t="shared" si="819"/>
        <v/>
      </c>
      <c r="P1034" s="4" t="str">
        <f t="shared" si="820"/>
        <v/>
      </c>
      <c r="Q1034" s="4" t="str">
        <f t="shared" si="821"/>
        <v/>
      </c>
      <c r="R1034" s="4" t="str">
        <f t="shared" si="822"/>
        <v/>
      </c>
      <c r="S1034" s="4" t="str">
        <f t="shared" si="823"/>
        <v/>
      </c>
      <c r="T1034" s="4" t="str">
        <f t="shared" si="824"/>
        <v>PACK</v>
      </c>
      <c r="U1034" s="4" t="str">
        <f t="shared" si="825"/>
        <v/>
      </c>
      <c r="V1034" s="4" t="str">
        <f t="shared" si="826"/>
        <v/>
      </c>
      <c r="W1034" s="4" t="str">
        <f t="shared" si="827"/>
        <v/>
      </c>
      <c r="X1034" s="4" t="str">
        <f t="shared" si="828"/>
        <v/>
      </c>
      <c r="Y1034" s="4">
        <f t="shared" si="829"/>
        <v>4</v>
      </c>
      <c r="Z1034" s="4" t="str">
        <f t="shared" si="830"/>
        <v>-</v>
      </c>
      <c r="AA1034" s="4" t="str">
        <f t="shared" si="831"/>
        <v/>
      </c>
      <c r="AB1034" s="4" t="str">
        <f t="shared" si="832"/>
        <v/>
      </c>
      <c r="AC1034" s="4" t="str">
        <f t="shared" si="833"/>
        <v/>
      </c>
      <c r="AD1034" s="4" t="str">
        <f t="shared" si="834"/>
        <v/>
      </c>
      <c r="AE1034" s="4" t="str">
        <f t="shared" si="835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836"/>
        <v>5</v>
      </c>
      <c r="AH1034" s="4">
        <f t="shared" si="837"/>
        <v>17</v>
      </c>
      <c r="AI1034" s="4">
        <f t="shared" si="838"/>
        <v>12</v>
      </c>
      <c r="AJ1034" s="4" t="str">
        <f t="shared" si="839"/>
        <v>PACK</v>
      </c>
      <c r="AK1034" s="4" t="str">
        <f t="shared" si="840"/>
        <v>1PACK</v>
      </c>
      <c r="AL1034" s="4" t="str" cm="1">
        <f t="array" ref="AL1034">LEFT(AS1034,SUM(LEN(AS1034)-LEN(SUBSTITUTE(AS1034,{"0";"1";"2";"3";"4";"5";"6";"7";"8";"9"},""))))</f>
        <v>1</v>
      </c>
      <c r="AM1034" s="4">
        <f t="shared" si="844"/>
        <v>13</v>
      </c>
      <c r="AN1034" s="4" t="b">
        <f>LEFT(AS1034,1)=AL1034</f>
        <v>1</v>
      </c>
      <c r="AO1034" s="4" t="str">
        <f>RIGHT(AJ1034,4)</f>
        <v>PACK</v>
      </c>
      <c r="AP1034" s="4" t="b">
        <f t="shared" si="845"/>
        <v>1</v>
      </c>
      <c r="AQ1034" s="4" t="b">
        <f t="shared" si="841"/>
        <v>0</v>
      </c>
      <c r="AR1034" s="5" t="str">
        <f t="shared" si="842"/>
        <v>HELLO PANDA</v>
      </c>
      <c r="AS1034" s="4" t="str">
        <f t="shared" si="843"/>
        <v>1PACK</v>
      </c>
      <c r="AT1034" t="s">
        <v>1394</v>
      </c>
      <c r="AU1034" s="1" t="s">
        <v>1395</v>
      </c>
      <c r="AV1034" s="33" t="str">
        <f t="shared" ca="1" si="846"/>
        <v>XXXX</v>
      </c>
      <c r="AW1034">
        <v>9000</v>
      </c>
      <c r="AX1034">
        <v>9000</v>
      </c>
      <c r="AY1034">
        <v>8500</v>
      </c>
      <c r="AZ1034" t="str">
        <f t="shared" si="803"/>
        <v>8994504102112</v>
      </c>
      <c r="BA1034" t="str">
        <f t="shared" si="847"/>
        <v>HELLO PANDA</v>
      </c>
      <c r="BB1034" t="s">
        <v>4417</v>
      </c>
      <c r="BC1034" t="s">
        <v>4417</v>
      </c>
      <c r="BD1034" s="1"/>
      <c r="BF1034" s="9"/>
      <c r="BG1034" s="20"/>
      <c r="BH1034" s="13"/>
      <c r="BI1034" s="15"/>
      <c r="BL1034" s="13"/>
      <c r="BM1034" s="1"/>
      <c r="BP1034" s="1"/>
      <c r="BQ1034" s="1"/>
      <c r="BT1034" s="13"/>
      <c r="BU1034" s="15"/>
      <c r="BV1034" s="14"/>
    </row>
    <row r="1035" spans="1:74" x14ac:dyDescent="0.25">
      <c r="A1035" s="4" t="str">
        <f t="shared" si="805"/>
        <v/>
      </c>
      <c r="B1035" s="4" t="str">
        <f t="shared" si="806"/>
        <v/>
      </c>
      <c r="C1035" s="4" t="str">
        <f t="shared" si="807"/>
        <v/>
      </c>
      <c r="D1035" s="4" t="str">
        <f t="shared" si="808"/>
        <v>BTL</v>
      </c>
      <c r="E1035" s="4" t="str">
        <f t="shared" si="809"/>
        <v/>
      </c>
      <c r="F1035" s="4" t="str">
        <f t="shared" si="810"/>
        <v/>
      </c>
      <c r="G1035" s="4" t="str">
        <f t="shared" si="811"/>
        <v/>
      </c>
      <c r="H1035" s="4" t="str">
        <f t="shared" si="812"/>
        <v/>
      </c>
      <c r="I1035" s="4" t="str">
        <f t="shared" si="813"/>
        <v/>
      </c>
      <c r="J1035" s="4" t="str">
        <f t="shared" si="814"/>
        <v/>
      </c>
      <c r="K1035" s="4" t="str">
        <f t="shared" si="815"/>
        <v/>
      </c>
      <c r="L1035" s="4" t="str">
        <f t="shared" si="816"/>
        <v/>
      </c>
      <c r="M1035" s="4" t="str">
        <f t="shared" si="817"/>
        <v/>
      </c>
      <c r="N1035" s="4" t="str">
        <f t="shared" si="818"/>
        <v/>
      </c>
      <c r="O1035" s="4" t="str">
        <f t="shared" si="819"/>
        <v/>
      </c>
      <c r="P1035" s="4" t="str">
        <f t="shared" si="820"/>
        <v/>
      </c>
      <c r="Q1035" s="4" t="str">
        <f t="shared" si="821"/>
        <v/>
      </c>
      <c r="R1035" s="4" t="str">
        <f t="shared" si="822"/>
        <v/>
      </c>
      <c r="S1035" s="4" t="str">
        <f t="shared" si="823"/>
        <v/>
      </c>
      <c r="T1035" s="4" t="str">
        <f t="shared" si="824"/>
        <v/>
      </c>
      <c r="U1035" s="4" t="str">
        <f t="shared" si="825"/>
        <v/>
      </c>
      <c r="V1035" s="4" t="str">
        <f t="shared" si="826"/>
        <v/>
      </c>
      <c r="W1035" s="4" t="str">
        <f t="shared" si="827"/>
        <v/>
      </c>
      <c r="X1035" s="4" t="str">
        <f t="shared" si="828"/>
        <v>SLOP</v>
      </c>
      <c r="Y1035" s="4">
        <f t="shared" si="829"/>
        <v>7</v>
      </c>
      <c r="Z1035" s="4" t="str">
        <f t="shared" si="830"/>
        <v>-</v>
      </c>
      <c r="AA1035" s="4" t="str">
        <f t="shared" si="831"/>
        <v>/</v>
      </c>
      <c r="AB1035" s="4" t="str">
        <f t="shared" si="832"/>
        <v/>
      </c>
      <c r="AC1035" s="4" t="str">
        <f t="shared" si="833"/>
        <v/>
      </c>
      <c r="AD1035" s="4" t="str">
        <f t="shared" si="834"/>
        <v/>
      </c>
      <c r="AE1035" s="4" t="str">
        <f t="shared" si="835"/>
        <v/>
      </c>
      <c r="AF1035" s="4" t="str" cm="1">
        <f t="array" aca="1" ref="AF1035" ca="1">LEFT(AS1035,MATCH(FALSE,ISNUMBER(MID(AS1035,ROW(INDIRECT("1:"&amp;LEN(AS1035)+1)), 1) *1),0) -1)</f>
        <v>10</v>
      </c>
      <c r="AG1035" s="4">
        <f t="shared" si="836"/>
        <v>10</v>
      </c>
      <c r="AH1035" s="4">
        <f t="shared" si="837"/>
        <v>26</v>
      </c>
      <c r="AI1035" s="4">
        <f t="shared" si="838"/>
        <v>16</v>
      </c>
      <c r="AJ1035" s="4" t="str">
        <f t="shared" si="839"/>
        <v>SLOP</v>
      </c>
      <c r="AK1035" s="4" t="str">
        <f t="shared" si="840"/>
        <v>/SLOP</v>
      </c>
      <c r="AL1035" s="4" t="str" cm="1">
        <f t="array" ref="AL1035">LEFT(AS1035,SUM(LEN(AS1035)-LEN(SUBSTITUTE(AS1035,{"0";"1";"2";"3";"4";"5";"6";"7";"8";"9"},""))))</f>
        <v>10</v>
      </c>
      <c r="AM1035" s="4">
        <f t="shared" si="844"/>
        <v>13</v>
      </c>
      <c r="AN1035" s="4" t="b">
        <f>LEFT(AS1035,2)=AL1035</f>
        <v>1</v>
      </c>
      <c r="AO1035" s="4" t="str">
        <f>RIGHT(AJ1035,4)</f>
        <v>SLOP</v>
      </c>
      <c r="AP1035" s="4" t="b">
        <f t="shared" si="845"/>
        <v>1</v>
      </c>
      <c r="AQ1035" s="4" t="b">
        <f t="shared" si="841"/>
        <v>0</v>
      </c>
      <c r="AR1035" s="5" t="str">
        <f t="shared" si="842"/>
        <v>HEMAVITON 150ML</v>
      </c>
      <c r="AS1035" s="4" t="str">
        <f t="shared" si="843"/>
        <v>10BTL/SLOP</v>
      </c>
      <c r="AT1035" t="s">
        <v>1396</v>
      </c>
      <c r="AV1035" s="33" t="str">
        <f t="shared" si="846"/>
        <v>XXXX</v>
      </c>
      <c r="AW1035">
        <v>41000</v>
      </c>
      <c r="AX1035">
        <v>41000</v>
      </c>
      <c r="AY1035">
        <v>38890</v>
      </c>
      <c r="AZ1035" t="str">
        <f t="shared" si="803"/>
        <v>8000000001035</v>
      </c>
      <c r="BA1035" t="str">
        <f t="shared" si="847"/>
        <v>HEMAVITON 150ML</v>
      </c>
      <c r="BB1035" t="s">
        <v>4417</v>
      </c>
      <c r="BC1035" t="s">
        <v>4417</v>
      </c>
      <c r="BD1035" s="1"/>
      <c r="BF1035" s="9"/>
      <c r="BG1035" s="20"/>
      <c r="BH1035" s="13"/>
      <c r="BI1035" s="15"/>
      <c r="BL1035" s="13"/>
      <c r="BM1035" s="1"/>
      <c r="BP1035" s="1"/>
      <c r="BQ1035" s="1"/>
      <c r="BT1035" s="13"/>
      <c r="BU1035" s="15"/>
      <c r="BV1035" s="14"/>
    </row>
    <row r="1036" spans="1:74" x14ac:dyDescent="0.25">
      <c r="A1036" s="4" t="str">
        <f t="shared" si="805"/>
        <v/>
      </c>
      <c r="B1036" s="4" t="str">
        <f t="shared" si="806"/>
        <v/>
      </c>
      <c r="C1036" s="4" t="str">
        <f t="shared" si="807"/>
        <v/>
      </c>
      <c r="D1036" s="4" t="str">
        <f t="shared" si="808"/>
        <v>BTL</v>
      </c>
      <c r="E1036" s="4" t="str">
        <f t="shared" si="809"/>
        <v/>
      </c>
      <c r="F1036" s="4" t="str">
        <f t="shared" si="810"/>
        <v/>
      </c>
      <c r="G1036" s="4" t="str">
        <f t="shared" si="811"/>
        <v/>
      </c>
      <c r="H1036" s="4" t="str">
        <f t="shared" si="812"/>
        <v/>
      </c>
      <c r="I1036" s="4" t="str">
        <f t="shared" si="813"/>
        <v/>
      </c>
      <c r="J1036" s="4" t="str">
        <f t="shared" si="814"/>
        <v/>
      </c>
      <c r="K1036" s="4" t="str">
        <f t="shared" si="815"/>
        <v/>
      </c>
      <c r="L1036" s="4" t="str">
        <f t="shared" si="816"/>
        <v/>
      </c>
      <c r="M1036" s="4" t="str">
        <f t="shared" si="817"/>
        <v/>
      </c>
      <c r="N1036" s="4" t="str">
        <f t="shared" si="818"/>
        <v/>
      </c>
      <c r="O1036" s="4" t="str">
        <f t="shared" si="819"/>
        <v/>
      </c>
      <c r="P1036" s="4" t="str">
        <f t="shared" si="820"/>
        <v/>
      </c>
      <c r="Q1036" s="4" t="str">
        <f t="shared" si="821"/>
        <v/>
      </c>
      <c r="R1036" s="4" t="str">
        <f t="shared" si="822"/>
        <v/>
      </c>
      <c r="S1036" s="4" t="str">
        <f t="shared" si="823"/>
        <v/>
      </c>
      <c r="T1036" s="4" t="str">
        <f t="shared" si="824"/>
        <v/>
      </c>
      <c r="U1036" s="4" t="str">
        <f t="shared" si="825"/>
        <v/>
      </c>
      <c r="V1036" s="4" t="str">
        <f t="shared" si="826"/>
        <v/>
      </c>
      <c r="W1036" s="4" t="str">
        <f t="shared" si="827"/>
        <v/>
      </c>
      <c r="X1036" s="4" t="str">
        <f t="shared" si="828"/>
        <v/>
      </c>
      <c r="Y1036" s="4">
        <f t="shared" si="829"/>
        <v>3</v>
      </c>
      <c r="Z1036" s="4" t="str">
        <f t="shared" si="830"/>
        <v>-</v>
      </c>
      <c r="AA1036" s="4" t="str">
        <f t="shared" si="831"/>
        <v/>
      </c>
      <c r="AB1036" s="4" t="str">
        <f t="shared" si="832"/>
        <v/>
      </c>
      <c r="AC1036" s="4" t="str">
        <f t="shared" si="833"/>
        <v/>
      </c>
      <c r="AD1036" s="4" t="str">
        <f t="shared" si="834"/>
        <v/>
      </c>
      <c r="AE1036" s="4" t="str">
        <f t="shared" si="835"/>
        <v/>
      </c>
      <c r="AF1036" s="4" t="str" cm="1">
        <f t="array" aca="1" ref="AF1036" ca="1">LEFT(AS1036,MATCH(FALSE,ISNUMBER(MID(AS1036,ROW(INDIRECT("1:"&amp;LEN(AS1036)+1)), 1) *1),0) -1)</f>
        <v>1</v>
      </c>
      <c r="AG1036" s="4">
        <f t="shared" si="836"/>
        <v>4</v>
      </c>
      <c r="AH1036" s="4">
        <f t="shared" si="837"/>
        <v>20</v>
      </c>
      <c r="AI1036" s="4">
        <f t="shared" si="838"/>
        <v>16</v>
      </c>
      <c r="AJ1036" s="4" t="str">
        <f t="shared" si="839"/>
        <v>1BTL</v>
      </c>
      <c r="AK1036" s="4" t="str">
        <f t="shared" si="840"/>
        <v>-1BTL</v>
      </c>
      <c r="AL1036" s="4" t="str" cm="1">
        <f t="array" ref="AL1036">LEFT(AS1036,SUM(LEN(AS1036)-LEN(SUBSTITUTE(AS1036,{"0";"1";"2";"3";"4";"5";"6";"7";"8";"9"},""))))</f>
        <v>1</v>
      </c>
      <c r="AM1036" s="4">
        <f t="shared" si="844"/>
        <v>13</v>
      </c>
      <c r="AN1036" s="4" t="b">
        <f>LEFT(AS1036,1)=AL1036</f>
        <v>1</v>
      </c>
      <c r="AO1036" s="4" t="str">
        <f>RIGHT(AJ1036,3)</f>
        <v>BTL</v>
      </c>
      <c r="AP1036" s="4" t="b">
        <f t="shared" si="845"/>
        <v>1</v>
      </c>
      <c r="AQ1036" s="4" t="b">
        <f t="shared" si="841"/>
        <v>0</v>
      </c>
      <c r="AR1036" s="5" t="str">
        <f t="shared" si="842"/>
        <v>HEMAVITON 150ML</v>
      </c>
      <c r="AS1036" s="4" t="str">
        <f t="shared" si="843"/>
        <v>1BTL</v>
      </c>
      <c r="AT1036" t="s">
        <v>1397</v>
      </c>
      <c r="AU1036" s="1" t="s">
        <v>1398</v>
      </c>
      <c r="AV1036" s="33" t="str">
        <f t="shared" ca="1" si="846"/>
        <v>XXXX</v>
      </c>
      <c r="AW1036">
        <v>4500</v>
      </c>
      <c r="AX1036">
        <v>5000</v>
      </c>
      <c r="AY1036">
        <v>3889</v>
      </c>
      <c r="AZ1036" t="str">
        <f t="shared" si="803"/>
        <v>8999908034205</v>
      </c>
      <c r="BA1036" t="str">
        <f t="shared" si="847"/>
        <v>HEMAVITON 150ML</v>
      </c>
      <c r="BB1036" t="s">
        <v>4417</v>
      </c>
      <c r="BC1036" t="s">
        <v>4417</v>
      </c>
      <c r="BD1036" s="1"/>
      <c r="BF1036" s="9"/>
      <c r="BG1036" s="20"/>
      <c r="BH1036" s="13"/>
      <c r="BI1036" s="15"/>
      <c r="BL1036" s="13"/>
      <c r="BM1036" s="1"/>
      <c r="BP1036" s="1"/>
      <c r="BQ1036" s="1"/>
      <c r="BT1036" s="13"/>
      <c r="BU1036" s="15"/>
      <c r="BV1036" s="14"/>
    </row>
    <row r="1037" spans="1:74" x14ac:dyDescent="0.25">
      <c r="A1037" s="4" t="str">
        <f t="shared" si="805"/>
        <v/>
      </c>
      <c r="B1037" s="4" t="str">
        <f t="shared" si="806"/>
        <v/>
      </c>
      <c r="C1037" s="4" t="str">
        <f t="shared" si="807"/>
        <v>BKS</v>
      </c>
      <c r="D1037" s="4" t="str">
        <f t="shared" si="808"/>
        <v/>
      </c>
      <c r="E1037" s="4" t="str">
        <f t="shared" si="809"/>
        <v/>
      </c>
      <c r="F1037" s="4" t="str">
        <f t="shared" si="810"/>
        <v/>
      </c>
      <c r="G1037" s="4" t="str">
        <f t="shared" si="811"/>
        <v/>
      </c>
      <c r="H1037" s="4" t="str">
        <f t="shared" si="812"/>
        <v/>
      </c>
      <c r="I1037" s="4" t="str">
        <f t="shared" si="813"/>
        <v/>
      </c>
      <c r="J1037" s="4" t="str">
        <f t="shared" si="814"/>
        <v/>
      </c>
      <c r="K1037" s="4" t="str">
        <f t="shared" si="815"/>
        <v/>
      </c>
      <c r="L1037" s="4" t="str">
        <f t="shared" si="816"/>
        <v/>
      </c>
      <c r="M1037" s="4" t="str">
        <f t="shared" si="817"/>
        <v/>
      </c>
      <c r="N1037" s="4" t="str">
        <f t="shared" si="818"/>
        <v/>
      </c>
      <c r="O1037" s="4" t="str">
        <f t="shared" si="819"/>
        <v/>
      </c>
      <c r="P1037" s="4" t="str">
        <f t="shared" si="820"/>
        <v/>
      </c>
      <c r="Q1037" s="4" t="str">
        <f t="shared" si="821"/>
        <v/>
      </c>
      <c r="R1037" s="4" t="str">
        <f t="shared" si="822"/>
        <v/>
      </c>
      <c r="S1037" s="4" t="str">
        <f t="shared" si="823"/>
        <v/>
      </c>
      <c r="T1037" s="4" t="str">
        <f t="shared" si="824"/>
        <v>PACK</v>
      </c>
      <c r="U1037" s="4" t="str">
        <f t="shared" si="825"/>
        <v/>
      </c>
      <c r="V1037" s="4" t="str">
        <f t="shared" si="826"/>
        <v/>
      </c>
      <c r="W1037" s="4" t="str">
        <f t="shared" si="827"/>
        <v/>
      </c>
      <c r="X1037" s="4" t="str">
        <f t="shared" si="828"/>
        <v/>
      </c>
      <c r="Y1037" s="4">
        <f t="shared" si="829"/>
        <v>7</v>
      </c>
      <c r="Z1037" s="4" t="str">
        <f t="shared" si="830"/>
        <v>-</v>
      </c>
      <c r="AA1037" s="4" t="str">
        <f t="shared" si="831"/>
        <v>/</v>
      </c>
      <c r="AB1037" s="4" t="str">
        <f t="shared" si="832"/>
        <v/>
      </c>
      <c r="AC1037" s="4" t="str">
        <f t="shared" si="833"/>
        <v/>
      </c>
      <c r="AD1037" s="4" t="str">
        <f t="shared" si="834"/>
        <v/>
      </c>
      <c r="AE1037" s="4" t="str">
        <f t="shared" si="835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836"/>
        <v>10</v>
      </c>
      <c r="AH1037" s="4">
        <f t="shared" si="837"/>
        <v>29</v>
      </c>
      <c r="AI1037" s="4">
        <f t="shared" si="838"/>
        <v>19</v>
      </c>
      <c r="AJ1037" s="4" t="str">
        <f t="shared" si="839"/>
        <v>PACK</v>
      </c>
      <c r="AK1037" s="4" t="str">
        <f t="shared" si="840"/>
        <v>/PACK</v>
      </c>
      <c r="AL1037" s="4" t="str" cm="1">
        <f t="array" ref="AL1037">LEFT(AS1037,SUM(LEN(AS1037)-LEN(SUBSTITUTE(AS1037,{"0";"1";"2";"3";"4";"5";"6";"7";"8";"9"},""))))</f>
        <v>10</v>
      </c>
      <c r="AM1037" s="4">
        <f t="shared" si="844"/>
        <v>13</v>
      </c>
      <c r="AN1037" s="4" t="b">
        <f>LEFT(AS1037,2)=AL1037</f>
        <v>1</v>
      </c>
      <c r="AO1037" s="4" t="str">
        <f>RIGHT(AJ1037,4)</f>
        <v>PACK</v>
      </c>
      <c r="AP1037" s="4" t="b">
        <f t="shared" si="845"/>
        <v>0</v>
      </c>
      <c r="AQ1037" s="4" t="b">
        <f t="shared" si="841"/>
        <v>0</v>
      </c>
      <c r="AR1037" s="5" t="str">
        <f t="shared" si="842"/>
        <v>HEPILO AYAM BAWANG</v>
      </c>
      <c r="AS1037" s="4" t="str">
        <f t="shared" si="843"/>
        <v>10BKS/PACK</v>
      </c>
      <c r="AT1037" t="s">
        <v>1399</v>
      </c>
      <c r="AU1037" s="1" t="s">
        <v>1400</v>
      </c>
      <c r="AV1037" s="33" t="str">
        <f t="shared" ca="1" si="846"/>
        <v/>
      </c>
      <c r="AW1037">
        <v>8500</v>
      </c>
      <c r="AX1037">
        <v>8500</v>
      </c>
      <c r="AY1037">
        <v>8000</v>
      </c>
      <c r="AZ1037" t="str">
        <f t="shared" si="803"/>
        <v>8997220220078</v>
      </c>
      <c r="BA1037" t="str">
        <f t="shared" si="847"/>
        <v>HEPILO AYAM BAWANG</v>
      </c>
      <c r="BB1037" t="s">
        <v>4417</v>
      </c>
      <c r="BC1037" t="s">
        <v>4417</v>
      </c>
      <c r="BD1037" s="1"/>
      <c r="BF1037" s="9"/>
      <c r="BG1037" s="20"/>
      <c r="BH1037" s="13"/>
      <c r="BI1037" s="15"/>
      <c r="BL1037" s="13"/>
      <c r="BM1037" s="1"/>
      <c r="BP1037" s="1"/>
      <c r="BQ1037" s="1"/>
      <c r="BT1037" s="13"/>
      <c r="BU1037" s="15"/>
      <c r="BV1037" s="14"/>
    </row>
    <row r="1038" spans="1:74" x14ac:dyDescent="0.25">
      <c r="A1038" s="4" t="str">
        <f t="shared" si="805"/>
        <v/>
      </c>
      <c r="B1038" s="4" t="str">
        <f t="shared" si="806"/>
        <v/>
      </c>
      <c r="C1038" s="4" t="str">
        <f t="shared" si="807"/>
        <v>BKS</v>
      </c>
      <c r="D1038" s="4" t="str">
        <f t="shared" si="808"/>
        <v/>
      </c>
      <c r="E1038" s="4" t="str">
        <f t="shared" si="809"/>
        <v/>
      </c>
      <c r="F1038" s="4" t="str">
        <f t="shared" si="810"/>
        <v/>
      </c>
      <c r="G1038" s="4" t="str">
        <f t="shared" si="811"/>
        <v/>
      </c>
      <c r="H1038" s="4" t="str">
        <f t="shared" si="812"/>
        <v/>
      </c>
      <c r="I1038" s="4" t="str">
        <f t="shared" si="813"/>
        <v/>
      </c>
      <c r="J1038" s="4" t="str">
        <f t="shared" si="814"/>
        <v/>
      </c>
      <c r="K1038" s="4" t="str">
        <f t="shared" si="815"/>
        <v/>
      </c>
      <c r="L1038" s="4" t="str">
        <f t="shared" si="816"/>
        <v/>
      </c>
      <c r="M1038" s="4" t="str">
        <f t="shared" si="817"/>
        <v/>
      </c>
      <c r="N1038" s="4" t="str">
        <f t="shared" si="818"/>
        <v/>
      </c>
      <c r="O1038" s="4" t="str">
        <f t="shared" si="819"/>
        <v/>
      </c>
      <c r="P1038" s="4" t="str">
        <f t="shared" si="820"/>
        <v/>
      </c>
      <c r="Q1038" s="4" t="str">
        <f t="shared" si="821"/>
        <v/>
      </c>
      <c r="R1038" s="4" t="str">
        <f t="shared" si="822"/>
        <v/>
      </c>
      <c r="S1038" s="4" t="str">
        <f t="shared" si="823"/>
        <v/>
      </c>
      <c r="T1038" s="4" t="str">
        <f t="shared" si="824"/>
        <v>PACK</v>
      </c>
      <c r="U1038" s="4" t="str">
        <f t="shared" si="825"/>
        <v/>
      </c>
      <c r="V1038" s="4" t="str">
        <f t="shared" si="826"/>
        <v/>
      </c>
      <c r="W1038" s="4" t="str">
        <f t="shared" si="827"/>
        <v/>
      </c>
      <c r="X1038" s="4" t="str">
        <f t="shared" si="828"/>
        <v/>
      </c>
      <c r="Y1038" s="4">
        <f t="shared" si="829"/>
        <v>7</v>
      </c>
      <c r="Z1038" s="4" t="str">
        <f t="shared" si="830"/>
        <v>-</v>
      </c>
      <c r="AA1038" s="4" t="str">
        <f t="shared" si="831"/>
        <v>/</v>
      </c>
      <c r="AB1038" s="4" t="str">
        <f t="shared" si="832"/>
        <v/>
      </c>
      <c r="AC1038" s="4" t="str">
        <f t="shared" si="833"/>
        <v/>
      </c>
      <c r="AD1038" s="4" t="str">
        <f t="shared" si="834"/>
        <v/>
      </c>
      <c r="AE1038" s="4" t="str">
        <f t="shared" si="835"/>
        <v/>
      </c>
      <c r="AF1038" s="4" t="str" cm="1">
        <f t="array" aca="1" ref="AF1038" ca="1">LEFT(AS1038,MATCH(FALSE,ISNUMBER(MID(AS1038,ROW(INDIRECT("1:"&amp;LEN(AS1038)+1)), 1) *1),0) -1)</f>
        <v>10</v>
      </c>
      <c r="AG1038" s="4">
        <f t="shared" si="836"/>
        <v>10</v>
      </c>
      <c r="AH1038" s="4">
        <f t="shared" si="837"/>
        <v>26</v>
      </c>
      <c r="AI1038" s="4">
        <f t="shared" si="838"/>
        <v>16</v>
      </c>
      <c r="AJ1038" s="4" t="str">
        <f t="shared" si="839"/>
        <v>PACK</v>
      </c>
      <c r="AK1038" s="4" t="str">
        <f t="shared" si="840"/>
        <v>/PACK</v>
      </c>
      <c r="AL1038" s="4" t="str" cm="1">
        <f t="array" ref="AL1038">LEFT(AS1038,SUM(LEN(AS1038)-LEN(SUBSTITUTE(AS1038,{"0";"1";"2";"3";"4";"5";"6";"7";"8";"9"},""))))</f>
        <v>10</v>
      </c>
      <c r="AM1038" s="4">
        <f t="shared" si="844"/>
        <v>13</v>
      </c>
      <c r="AN1038" s="4" t="b">
        <f>LEFT(AS1038,2)=AL1038</f>
        <v>1</v>
      </c>
      <c r="AO1038" s="4" t="str">
        <f>RIGHT(AJ1038,4)</f>
        <v>PACK</v>
      </c>
      <c r="AP1038" s="4" t="b">
        <f t="shared" si="845"/>
        <v>0</v>
      </c>
      <c r="AQ1038" s="4" t="b">
        <f t="shared" si="841"/>
        <v>0</v>
      </c>
      <c r="AR1038" s="5" t="str">
        <f t="shared" si="842"/>
        <v>HEPILO BARBEQUE</v>
      </c>
      <c r="AS1038" s="4" t="str">
        <f t="shared" si="843"/>
        <v>10BKS/PACK</v>
      </c>
      <c r="AT1038" t="s">
        <v>4673</v>
      </c>
      <c r="AU1038" s="1" t="s">
        <v>1401</v>
      </c>
      <c r="AV1038" s="33" t="str">
        <f t="shared" ca="1" si="846"/>
        <v/>
      </c>
      <c r="AW1038">
        <v>8500</v>
      </c>
      <c r="AX1038">
        <v>8500</v>
      </c>
      <c r="AY1038">
        <v>8000</v>
      </c>
      <c r="AZ1038" t="str">
        <f t="shared" si="803"/>
        <v>8997220220023</v>
      </c>
      <c r="BA1038" t="str">
        <f t="shared" si="847"/>
        <v>HEPILO BARBEQUE</v>
      </c>
      <c r="BB1038" t="s">
        <v>4417</v>
      </c>
      <c r="BC1038" t="s">
        <v>4417</v>
      </c>
      <c r="BD1038" s="1"/>
      <c r="BF1038" s="9"/>
      <c r="BG1038" s="20"/>
      <c r="BH1038" s="13"/>
      <c r="BI1038" s="15"/>
      <c r="BL1038" s="13"/>
      <c r="BM1038" s="1"/>
      <c r="BP1038" s="1"/>
      <c r="BQ1038" s="1"/>
      <c r="BT1038" s="13"/>
      <c r="BU1038" s="15"/>
      <c r="BV1038" s="14"/>
    </row>
    <row r="1039" spans="1:74" x14ac:dyDescent="0.25">
      <c r="A1039" s="4" t="str">
        <f t="shared" si="805"/>
        <v/>
      </c>
      <c r="B1039" s="4" t="str">
        <f t="shared" si="806"/>
        <v/>
      </c>
      <c r="C1039" s="4" t="str">
        <f t="shared" si="807"/>
        <v>BKS</v>
      </c>
      <c r="D1039" s="4" t="str">
        <f t="shared" si="808"/>
        <v/>
      </c>
      <c r="E1039" s="4" t="str">
        <f t="shared" si="809"/>
        <v/>
      </c>
      <c r="F1039" s="4" t="str">
        <f t="shared" si="810"/>
        <v/>
      </c>
      <c r="G1039" s="4" t="str">
        <f t="shared" si="811"/>
        <v/>
      </c>
      <c r="H1039" s="4" t="str">
        <f t="shared" si="812"/>
        <v/>
      </c>
      <c r="I1039" s="4" t="str">
        <f t="shared" si="813"/>
        <v/>
      </c>
      <c r="J1039" s="4" t="str">
        <f t="shared" si="814"/>
        <v/>
      </c>
      <c r="K1039" s="4" t="str">
        <f t="shared" si="815"/>
        <v/>
      </c>
      <c r="L1039" s="4" t="str">
        <f t="shared" si="816"/>
        <v/>
      </c>
      <c r="M1039" s="4" t="str">
        <f t="shared" si="817"/>
        <v/>
      </c>
      <c r="N1039" s="4" t="str">
        <f t="shared" si="818"/>
        <v/>
      </c>
      <c r="O1039" s="4" t="str">
        <f t="shared" si="819"/>
        <v/>
      </c>
      <c r="P1039" s="4" t="str">
        <f t="shared" si="820"/>
        <v/>
      </c>
      <c r="Q1039" s="4" t="str">
        <f t="shared" si="821"/>
        <v/>
      </c>
      <c r="R1039" s="4" t="str">
        <f t="shared" si="822"/>
        <v/>
      </c>
      <c r="S1039" s="4" t="str">
        <f t="shared" si="823"/>
        <v/>
      </c>
      <c r="T1039" s="4" t="str">
        <f t="shared" si="824"/>
        <v>PACK</v>
      </c>
      <c r="U1039" s="4" t="str">
        <f t="shared" si="825"/>
        <v/>
      </c>
      <c r="V1039" s="4" t="str">
        <f t="shared" si="826"/>
        <v/>
      </c>
      <c r="W1039" s="4" t="str">
        <f t="shared" si="827"/>
        <v/>
      </c>
      <c r="X1039" s="4" t="str">
        <f t="shared" si="828"/>
        <v/>
      </c>
      <c r="Y1039" s="4">
        <f t="shared" si="829"/>
        <v>7</v>
      </c>
      <c r="Z1039" s="4" t="str">
        <f t="shared" si="830"/>
        <v>-</v>
      </c>
      <c r="AA1039" s="4" t="str">
        <f t="shared" si="831"/>
        <v>/</v>
      </c>
      <c r="AB1039" s="4" t="str">
        <f t="shared" si="832"/>
        <v/>
      </c>
      <c r="AC1039" s="4" t="str">
        <f t="shared" si="833"/>
        <v/>
      </c>
      <c r="AD1039" s="4" t="str">
        <f t="shared" si="834"/>
        <v/>
      </c>
      <c r="AE1039" s="4" t="str">
        <f t="shared" si="835"/>
        <v/>
      </c>
      <c r="AF1039" s="4" t="str" cm="1">
        <f t="array" aca="1" ref="AF1039" ca="1">LEFT(AS1039,MATCH(FALSE,ISNUMBER(MID(AS1039,ROW(INDIRECT("1:"&amp;LEN(AS1039)+1)), 1) *1),0) -1)</f>
        <v>10</v>
      </c>
      <c r="AG1039" s="4">
        <f t="shared" si="836"/>
        <v>10</v>
      </c>
      <c r="AH1039" s="4">
        <f t="shared" si="837"/>
        <v>30</v>
      </c>
      <c r="AI1039" s="4">
        <f t="shared" si="838"/>
        <v>20</v>
      </c>
      <c r="AJ1039" s="4" t="str">
        <f t="shared" si="839"/>
        <v>PACK</v>
      </c>
      <c r="AK1039" s="4" t="str">
        <f t="shared" si="840"/>
        <v>/PACK</v>
      </c>
      <c r="AL1039" s="4" t="str" cm="1">
        <f t="array" ref="AL1039">LEFT(AS1039,SUM(LEN(AS1039)-LEN(SUBSTITUTE(AS1039,{"0";"1";"2";"3";"4";"5";"6";"7";"8";"9"},""))))</f>
        <v>10</v>
      </c>
      <c r="AM1039" s="4">
        <f t="shared" si="844"/>
        <v>13</v>
      </c>
      <c r="AN1039" s="4" t="b">
        <f>LEFT(AS1039,2)=AL1039</f>
        <v>1</v>
      </c>
      <c r="AO1039" s="4" t="str">
        <f>RIGHT(AJ1039,4)</f>
        <v>PACK</v>
      </c>
      <c r="AP1039" s="4" t="b">
        <f t="shared" si="845"/>
        <v>0</v>
      </c>
      <c r="AQ1039" s="4" t="b">
        <f t="shared" si="841"/>
        <v>0</v>
      </c>
      <c r="AR1039" s="5" t="str">
        <f t="shared" si="842"/>
        <v>HEPILO SAMBAL MATAH</v>
      </c>
      <c r="AS1039" s="4" t="str">
        <f t="shared" si="843"/>
        <v>10BKS/PACK</v>
      </c>
      <c r="AT1039" t="s">
        <v>1402</v>
      </c>
      <c r="AU1039" s="1" t="s">
        <v>1403</v>
      </c>
      <c r="AV1039" s="33" t="str">
        <f t="shared" ca="1" si="846"/>
        <v/>
      </c>
      <c r="AW1039">
        <v>8500</v>
      </c>
      <c r="AX1039">
        <v>8500</v>
      </c>
      <c r="AY1039">
        <v>8000</v>
      </c>
      <c r="AZ1039" t="str">
        <f t="shared" si="803"/>
        <v>8997220220894</v>
      </c>
      <c r="BA1039" t="str">
        <f t="shared" si="847"/>
        <v>HEPILO SAMBAL MATAH</v>
      </c>
      <c r="BB1039" t="s">
        <v>4417</v>
      </c>
      <c r="BC1039" t="s">
        <v>4417</v>
      </c>
      <c r="BD1039" s="1"/>
      <c r="BF1039" s="9"/>
      <c r="BG1039" s="20"/>
      <c r="BH1039" s="13"/>
      <c r="BI1039" s="15"/>
      <c r="BL1039" s="13"/>
      <c r="BM1039" s="1"/>
      <c r="BP1039" s="1"/>
      <c r="BQ1039" s="1"/>
      <c r="BT1039" s="13"/>
      <c r="BU1039" s="15"/>
      <c r="BV1039" s="14"/>
    </row>
    <row r="1040" spans="1:74" x14ac:dyDescent="0.25">
      <c r="A1040" s="4" t="str">
        <f t="shared" si="805"/>
        <v/>
      </c>
      <c r="B1040" s="4" t="str">
        <f t="shared" si="806"/>
        <v/>
      </c>
      <c r="C1040" s="4" t="str">
        <f t="shared" si="807"/>
        <v/>
      </c>
      <c r="D1040" s="4" t="str">
        <f t="shared" si="808"/>
        <v/>
      </c>
      <c r="E1040" s="4" t="str">
        <f t="shared" si="809"/>
        <v>SCT</v>
      </c>
      <c r="F1040" s="4" t="str">
        <f t="shared" si="810"/>
        <v>RTG</v>
      </c>
      <c r="G1040" s="4" t="str">
        <f t="shared" si="811"/>
        <v/>
      </c>
      <c r="H1040" s="4" t="str">
        <f t="shared" si="812"/>
        <v/>
      </c>
      <c r="I1040" s="4" t="str">
        <f t="shared" si="813"/>
        <v/>
      </c>
      <c r="J1040" s="4" t="str">
        <f t="shared" si="814"/>
        <v/>
      </c>
      <c r="K1040" s="4" t="str">
        <f t="shared" si="815"/>
        <v/>
      </c>
      <c r="L1040" s="4" t="str">
        <f t="shared" si="816"/>
        <v/>
      </c>
      <c r="M1040" s="4" t="str">
        <f t="shared" si="817"/>
        <v/>
      </c>
      <c r="N1040" s="4" t="str">
        <f t="shared" si="818"/>
        <v/>
      </c>
      <c r="O1040" s="4" t="str">
        <f t="shared" si="819"/>
        <v/>
      </c>
      <c r="P1040" s="4" t="str">
        <f t="shared" si="820"/>
        <v/>
      </c>
      <c r="Q1040" s="4" t="str">
        <f t="shared" si="821"/>
        <v/>
      </c>
      <c r="R1040" s="4" t="str">
        <f t="shared" si="822"/>
        <v/>
      </c>
      <c r="S1040" s="4" t="str">
        <f t="shared" si="823"/>
        <v/>
      </c>
      <c r="T1040" s="4" t="str">
        <f t="shared" si="824"/>
        <v/>
      </c>
      <c r="U1040" s="4" t="str">
        <f t="shared" si="825"/>
        <v/>
      </c>
      <c r="V1040" s="4" t="str">
        <f t="shared" si="826"/>
        <v/>
      </c>
      <c r="W1040" s="4" t="str">
        <f t="shared" si="827"/>
        <v/>
      </c>
      <c r="X1040" s="4" t="str">
        <f t="shared" si="828"/>
        <v/>
      </c>
      <c r="Y1040" s="4">
        <f t="shared" si="829"/>
        <v>6</v>
      </c>
      <c r="Z1040" s="4" t="str">
        <f t="shared" si="830"/>
        <v>-</v>
      </c>
      <c r="AA1040" s="4" t="str">
        <f t="shared" si="831"/>
        <v>/</v>
      </c>
      <c r="AB1040" s="4" t="str">
        <f t="shared" si="832"/>
        <v/>
      </c>
      <c r="AC1040" s="4" t="str">
        <f t="shared" si="833"/>
        <v/>
      </c>
      <c r="AD1040" s="4" t="str">
        <f t="shared" si="834"/>
        <v/>
      </c>
      <c r="AE1040" s="4" t="str">
        <f t="shared" si="835"/>
        <v/>
      </c>
      <c r="AF1040" s="4" t="str" cm="1">
        <f t="array" aca="1" ref="AF1040" ca="1">LEFT(AS1040,MATCH(FALSE,ISNUMBER(MID(AS1040,ROW(INDIRECT("1:"&amp;LEN(AS1040)+1)), 1) *1),0) -1)</f>
        <v>10</v>
      </c>
      <c r="AG1040" s="4">
        <f t="shared" si="836"/>
        <v>9</v>
      </c>
      <c r="AH1040" s="4">
        <f t="shared" si="837"/>
        <v>32</v>
      </c>
      <c r="AI1040" s="4">
        <f t="shared" si="838"/>
        <v>23</v>
      </c>
      <c r="AJ1040" s="4" t="str">
        <f t="shared" si="839"/>
        <v>/RTG</v>
      </c>
      <c r="AK1040" s="4" t="str">
        <f t="shared" si="840"/>
        <v>T/RTG</v>
      </c>
      <c r="AL1040" s="4" t="str" cm="1">
        <f t="array" ref="AL1040">LEFT(AS1040,SUM(LEN(AS1040)-LEN(SUBSTITUTE(AS1040,{"0";"1";"2";"3";"4";"5";"6";"7";"8";"9"},""))))</f>
        <v>10</v>
      </c>
      <c r="AM1040" s="4">
        <f t="shared" si="844"/>
        <v>12</v>
      </c>
      <c r="AN1040" s="4" t="b">
        <f>LEFT(AS1040,2)=AL1040</f>
        <v>1</v>
      </c>
      <c r="AO1040" s="4" t="str">
        <f t="shared" ref="AO1040:AO1060" si="848">RIGHT(AJ1040,3)</f>
        <v>RTG</v>
      </c>
      <c r="AP1040" s="4" t="b">
        <f t="shared" si="845"/>
        <v>0</v>
      </c>
      <c r="AQ1040" s="4" t="b">
        <f t="shared" si="841"/>
        <v>0</v>
      </c>
      <c r="AR1040" s="5" t="str">
        <f t="shared" si="842"/>
        <v>HILO BELGIAN CHOCOLATE</v>
      </c>
      <c r="AS1040" s="4" t="str">
        <f t="shared" si="843"/>
        <v>10SCT/RTG</v>
      </c>
      <c r="AT1040" t="s">
        <v>1405</v>
      </c>
      <c r="AU1040" s="1" t="s">
        <v>1406</v>
      </c>
      <c r="AV1040" s="33" t="str">
        <f t="shared" ca="1" si="846"/>
        <v/>
      </c>
      <c r="AW1040">
        <v>36000</v>
      </c>
      <c r="AX1040">
        <v>36000</v>
      </c>
      <c r="AY1040">
        <v>34965</v>
      </c>
      <c r="AZ1040" t="str">
        <f t="shared" si="803"/>
        <v>749921030641</v>
      </c>
      <c r="BA1040" t="str">
        <f t="shared" si="847"/>
        <v>HILO BELGIAN CHOCOLATE</v>
      </c>
      <c r="BB1040" t="s">
        <v>4417</v>
      </c>
      <c r="BC1040" t="s">
        <v>4417</v>
      </c>
      <c r="BD1040" s="1"/>
      <c r="BF1040" s="9"/>
      <c r="BG1040" s="20"/>
      <c r="BH1040" s="13"/>
      <c r="BI1040" s="15"/>
      <c r="BL1040" s="13"/>
      <c r="BM1040" s="1"/>
      <c r="BP1040" s="1"/>
      <c r="BQ1040" s="1"/>
      <c r="BT1040" s="13"/>
      <c r="BU1040" s="15"/>
      <c r="BV1040" s="14"/>
    </row>
    <row r="1041" spans="1:74" x14ac:dyDescent="0.25">
      <c r="A1041" s="4" t="str">
        <f t="shared" si="805"/>
        <v/>
      </c>
      <c r="B1041" s="4" t="str">
        <f t="shared" si="806"/>
        <v/>
      </c>
      <c r="C1041" s="4" t="str">
        <f t="shared" si="807"/>
        <v/>
      </c>
      <c r="D1041" s="4" t="str">
        <f t="shared" si="808"/>
        <v/>
      </c>
      <c r="E1041" s="4" t="str">
        <f t="shared" si="809"/>
        <v>SCT</v>
      </c>
      <c r="F1041" s="4" t="str">
        <f t="shared" si="810"/>
        <v>RTG</v>
      </c>
      <c r="G1041" s="4" t="str">
        <f t="shared" si="811"/>
        <v/>
      </c>
      <c r="H1041" s="4" t="str">
        <f t="shared" si="812"/>
        <v/>
      </c>
      <c r="I1041" s="4" t="str">
        <f t="shared" si="813"/>
        <v/>
      </c>
      <c r="J1041" s="4" t="str">
        <f t="shared" si="814"/>
        <v/>
      </c>
      <c r="K1041" s="4" t="str">
        <f t="shared" si="815"/>
        <v/>
      </c>
      <c r="L1041" s="4" t="str">
        <f t="shared" si="816"/>
        <v/>
      </c>
      <c r="M1041" s="4" t="str">
        <f t="shared" si="817"/>
        <v/>
      </c>
      <c r="N1041" s="4" t="str">
        <f t="shared" si="818"/>
        <v/>
      </c>
      <c r="O1041" s="4" t="str">
        <f t="shared" si="819"/>
        <v/>
      </c>
      <c r="P1041" s="4" t="str">
        <f t="shared" si="820"/>
        <v/>
      </c>
      <c r="Q1041" s="4" t="str">
        <f t="shared" si="821"/>
        <v/>
      </c>
      <c r="R1041" s="4" t="str">
        <f t="shared" si="822"/>
        <v/>
      </c>
      <c r="S1041" s="4" t="str">
        <f t="shared" si="823"/>
        <v/>
      </c>
      <c r="T1041" s="4" t="str">
        <f t="shared" si="824"/>
        <v/>
      </c>
      <c r="U1041" s="4" t="str">
        <f t="shared" si="825"/>
        <v/>
      </c>
      <c r="V1041" s="4" t="str">
        <f t="shared" si="826"/>
        <v/>
      </c>
      <c r="W1041" s="4" t="str">
        <f t="shared" si="827"/>
        <v/>
      </c>
      <c r="X1041" s="4" t="str">
        <f t="shared" si="828"/>
        <v/>
      </c>
      <c r="Y1041" s="4">
        <f t="shared" si="829"/>
        <v>6</v>
      </c>
      <c r="Z1041" s="4" t="str">
        <f t="shared" si="830"/>
        <v>-</v>
      </c>
      <c r="AA1041" s="4" t="str">
        <f t="shared" si="831"/>
        <v>/</v>
      </c>
      <c r="AB1041" s="4" t="str">
        <f t="shared" si="832"/>
        <v/>
      </c>
      <c r="AC1041" s="4" t="str">
        <f t="shared" si="833"/>
        <v/>
      </c>
      <c r="AD1041" s="4" t="str">
        <f t="shared" si="834"/>
        <v/>
      </c>
      <c r="AE1041" s="4" t="str">
        <f t="shared" si="835"/>
        <v/>
      </c>
      <c r="AF1041" s="4" t="str" cm="1">
        <f t="array" aca="1" ref="AF1041" ca="1">LEFT(AS1041,MATCH(FALSE,ISNUMBER(MID(AS1041,ROW(INDIRECT("1:"&amp;LEN(AS1041)+1)), 1) *1),0) -1)</f>
        <v>10</v>
      </c>
      <c r="AG1041" s="4">
        <f t="shared" si="836"/>
        <v>9</v>
      </c>
      <c r="AH1041" s="4">
        <f t="shared" si="837"/>
        <v>24</v>
      </c>
      <c r="AI1041" s="4">
        <f t="shared" si="838"/>
        <v>15</v>
      </c>
      <c r="AJ1041" s="4" t="str">
        <f t="shared" si="839"/>
        <v>/RTG</v>
      </c>
      <c r="AK1041" s="4" t="str">
        <f t="shared" si="840"/>
        <v>T/RTG</v>
      </c>
      <c r="AL1041" s="4" t="str" cm="1">
        <f t="array" ref="AL1041">LEFT(AS1041,SUM(LEN(AS1041)-LEN(SUBSTITUTE(AS1041,{"0";"1";"2";"3";"4";"5";"6";"7";"8";"9"},""))))</f>
        <v>10</v>
      </c>
      <c r="AM1041" s="4">
        <f t="shared" si="844"/>
        <v>12</v>
      </c>
      <c r="AN1041" s="4" t="b">
        <f>LEFT(AS1041,2)=AL1041</f>
        <v>1</v>
      </c>
      <c r="AO1041" s="4" t="str">
        <f t="shared" si="848"/>
        <v>RTG</v>
      </c>
      <c r="AP1041" s="4" t="b">
        <f t="shared" si="845"/>
        <v>0</v>
      </c>
      <c r="AQ1041" s="4" t="b">
        <f t="shared" si="841"/>
        <v>0</v>
      </c>
      <c r="AR1041" s="5" t="str">
        <f t="shared" si="842"/>
        <v>HILO CHOCOLATE</v>
      </c>
      <c r="AS1041" s="4" t="str">
        <f t="shared" si="843"/>
        <v>10SCT/RTG</v>
      </c>
      <c r="AT1041" t="s">
        <v>1417</v>
      </c>
      <c r="AU1041" s="1" t="s">
        <v>1418</v>
      </c>
      <c r="AV1041" s="33" t="str">
        <f t="shared" ca="1" si="846"/>
        <v/>
      </c>
      <c r="AW1041">
        <v>14000</v>
      </c>
      <c r="AX1041">
        <v>14000</v>
      </c>
      <c r="AY1041">
        <v>13000</v>
      </c>
      <c r="AZ1041" t="str">
        <f t="shared" si="803"/>
        <v>749921030146</v>
      </c>
      <c r="BA1041" t="str">
        <f t="shared" si="847"/>
        <v>HILO CHOCOLATE</v>
      </c>
      <c r="BB1041" t="s">
        <v>4417</v>
      </c>
      <c r="BC1041" t="s">
        <v>4417</v>
      </c>
      <c r="BD1041" s="1"/>
      <c r="BF1041" s="9"/>
      <c r="BG1041" s="20"/>
      <c r="BH1041" s="13"/>
      <c r="BI1041" s="15"/>
      <c r="BL1041" s="13"/>
      <c r="BM1041" s="1"/>
      <c r="BP1041" s="1"/>
      <c r="BQ1041" s="1"/>
      <c r="BT1041" s="13"/>
      <c r="BU1041" s="15"/>
      <c r="BV1041" s="14"/>
    </row>
    <row r="1042" spans="1:74" x14ac:dyDescent="0.25">
      <c r="A1042" s="4" t="str">
        <f t="shared" si="805"/>
        <v/>
      </c>
      <c r="B1042" s="4" t="str">
        <f t="shared" si="806"/>
        <v/>
      </c>
      <c r="C1042" s="4" t="str">
        <f t="shared" si="807"/>
        <v/>
      </c>
      <c r="D1042" s="4" t="str">
        <f t="shared" si="808"/>
        <v/>
      </c>
      <c r="E1042" s="4" t="str">
        <f t="shared" si="809"/>
        <v/>
      </c>
      <c r="F1042" s="4" t="str">
        <f t="shared" si="810"/>
        <v>RTG</v>
      </c>
      <c r="G1042" s="4" t="str">
        <f t="shared" si="811"/>
        <v/>
      </c>
      <c r="H1042" s="4" t="str">
        <f t="shared" si="812"/>
        <v/>
      </c>
      <c r="I1042" s="4" t="str">
        <f t="shared" si="813"/>
        <v/>
      </c>
      <c r="J1042" s="4" t="str">
        <f t="shared" si="814"/>
        <v/>
      </c>
      <c r="K1042" s="4" t="str">
        <f t="shared" si="815"/>
        <v/>
      </c>
      <c r="L1042" s="4" t="str">
        <f t="shared" si="816"/>
        <v/>
      </c>
      <c r="M1042" s="4" t="str">
        <f t="shared" si="817"/>
        <v/>
      </c>
      <c r="N1042" s="4" t="str">
        <f t="shared" si="818"/>
        <v/>
      </c>
      <c r="O1042" s="4" t="str">
        <f t="shared" si="819"/>
        <v/>
      </c>
      <c r="P1042" s="4" t="str">
        <f t="shared" si="820"/>
        <v/>
      </c>
      <c r="Q1042" s="4" t="str">
        <f t="shared" si="821"/>
        <v/>
      </c>
      <c r="R1042" s="4" t="str">
        <f t="shared" si="822"/>
        <v/>
      </c>
      <c r="S1042" s="4" t="str">
        <f t="shared" si="823"/>
        <v/>
      </c>
      <c r="T1042" s="4" t="str">
        <f t="shared" si="824"/>
        <v/>
      </c>
      <c r="U1042" s="4" t="str">
        <f t="shared" si="825"/>
        <v/>
      </c>
      <c r="V1042" s="4" t="str">
        <f t="shared" si="826"/>
        <v/>
      </c>
      <c r="W1042" s="4" t="str">
        <f t="shared" si="827"/>
        <v/>
      </c>
      <c r="X1042" s="4" t="str">
        <f t="shared" si="828"/>
        <v/>
      </c>
      <c r="Y1042" s="4">
        <f t="shared" si="829"/>
        <v>3</v>
      </c>
      <c r="Z1042" s="4" t="str">
        <f t="shared" si="830"/>
        <v>-</v>
      </c>
      <c r="AA1042" s="4" t="str">
        <f t="shared" si="831"/>
        <v/>
      </c>
      <c r="AB1042" s="4" t="str">
        <f t="shared" si="832"/>
        <v/>
      </c>
      <c r="AC1042" s="4" t="str">
        <f t="shared" si="833"/>
        <v/>
      </c>
      <c r="AD1042" s="4" t="str">
        <f t="shared" si="834"/>
        <v/>
      </c>
      <c r="AE1042" s="4" t="str">
        <f t="shared" si="835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836"/>
        <v>4</v>
      </c>
      <c r="AH1042" s="4">
        <f t="shared" si="837"/>
        <v>27</v>
      </c>
      <c r="AI1042" s="4">
        <f t="shared" si="838"/>
        <v>23</v>
      </c>
      <c r="AJ1042" s="4" t="str">
        <f t="shared" si="839"/>
        <v>1RTG</v>
      </c>
      <c r="AK1042" s="4" t="str">
        <f t="shared" si="840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844"/>
        <v>12</v>
      </c>
      <c r="AN1042" s="4" t="b">
        <f>LEFT(AS1042,1)=AL1042</f>
        <v>1</v>
      </c>
      <c r="AO1042" s="4" t="str">
        <f t="shared" si="848"/>
        <v>RTG</v>
      </c>
      <c r="AP1042" s="4" t="b">
        <f t="shared" si="845"/>
        <v>0</v>
      </c>
      <c r="AQ1042" s="4" t="b">
        <f t="shared" si="841"/>
        <v>0</v>
      </c>
      <c r="AR1042" s="5" t="str">
        <f t="shared" si="842"/>
        <v>HILO CHOCOLATE AVOCADO</v>
      </c>
      <c r="AS1042" s="4" t="str">
        <f t="shared" si="843"/>
        <v>1RTG</v>
      </c>
      <c r="AT1042" t="s">
        <v>1407</v>
      </c>
      <c r="AU1042" s="1" t="s">
        <v>1408</v>
      </c>
      <c r="AV1042" s="33" t="str">
        <f t="shared" ca="1" si="846"/>
        <v/>
      </c>
      <c r="AW1042">
        <v>14000</v>
      </c>
      <c r="AX1042">
        <v>14000</v>
      </c>
      <c r="AY1042">
        <v>13000</v>
      </c>
      <c r="AZ1042" t="str">
        <f t="shared" si="803"/>
        <v>749921030375</v>
      </c>
      <c r="BA1042" t="str">
        <f t="shared" si="847"/>
        <v>HILO CHOCOLATE AVOCADO</v>
      </c>
      <c r="BB1042" t="s">
        <v>4417</v>
      </c>
      <c r="BC1042" t="s">
        <v>4417</v>
      </c>
      <c r="BD1042" s="1"/>
      <c r="BF1042" s="9"/>
      <c r="BG1042" s="20"/>
      <c r="BH1042" s="13"/>
      <c r="BI1042" s="15"/>
      <c r="BL1042" s="13"/>
      <c r="BM1042" s="1"/>
      <c r="BP1042" s="1"/>
      <c r="BQ1042" s="1"/>
      <c r="BT1042" s="13"/>
      <c r="BU1042" s="15"/>
      <c r="BV1042" s="14"/>
    </row>
    <row r="1043" spans="1:74" x14ac:dyDescent="0.25">
      <c r="A1043" s="4" t="str">
        <f t="shared" si="805"/>
        <v/>
      </c>
      <c r="B1043" s="4" t="str">
        <f t="shared" si="806"/>
        <v/>
      </c>
      <c r="C1043" s="4" t="str">
        <f t="shared" si="807"/>
        <v/>
      </c>
      <c r="D1043" s="4" t="str">
        <f t="shared" si="808"/>
        <v/>
      </c>
      <c r="E1043" s="4" t="str">
        <f t="shared" si="809"/>
        <v/>
      </c>
      <c r="F1043" s="4" t="str">
        <f t="shared" si="810"/>
        <v>RTG</v>
      </c>
      <c r="G1043" s="4" t="str">
        <f t="shared" si="811"/>
        <v/>
      </c>
      <c r="H1043" s="4" t="str">
        <f t="shared" si="812"/>
        <v/>
      </c>
      <c r="I1043" s="4" t="str">
        <f t="shared" si="813"/>
        <v/>
      </c>
      <c r="J1043" s="4" t="str">
        <f t="shared" si="814"/>
        <v/>
      </c>
      <c r="K1043" s="4" t="str">
        <f t="shared" si="815"/>
        <v/>
      </c>
      <c r="L1043" s="4" t="str">
        <f t="shared" si="816"/>
        <v/>
      </c>
      <c r="M1043" s="4" t="str">
        <f t="shared" si="817"/>
        <v/>
      </c>
      <c r="N1043" s="4" t="str">
        <f t="shared" si="818"/>
        <v/>
      </c>
      <c r="O1043" s="4" t="str">
        <f t="shared" si="819"/>
        <v/>
      </c>
      <c r="P1043" s="4" t="str">
        <f t="shared" si="820"/>
        <v/>
      </c>
      <c r="Q1043" s="4" t="str">
        <f t="shared" si="821"/>
        <v/>
      </c>
      <c r="R1043" s="4" t="str">
        <f t="shared" si="822"/>
        <v/>
      </c>
      <c r="S1043" s="4" t="str">
        <f t="shared" si="823"/>
        <v/>
      </c>
      <c r="T1043" s="4" t="str">
        <f t="shared" si="824"/>
        <v/>
      </c>
      <c r="U1043" s="4" t="str">
        <f t="shared" si="825"/>
        <v/>
      </c>
      <c r="V1043" s="4" t="str">
        <f t="shared" si="826"/>
        <v/>
      </c>
      <c r="W1043" s="4" t="str">
        <f t="shared" si="827"/>
        <v/>
      </c>
      <c r="X1043" s="4" t="str">
        <f t="shared" si="828"/>
        <v/>
      </c>
      <c r="Y1043" s="4">
        <f t="shared" si="829"/>
        <v>3</v>
      </c>
      <c r="Z1043" s="4" t="str">
        <f t="shared" si="830"/>
        <v>-</v>
      </c>
      <c r="AA1043" s="4" t="str">
        <f t="shared" si="831"/>
        <v/>
      </c>
      <c r="AB1043" s="4" t="str">
        <f t="shared" si="832"/>
        <v/>
      </c>
      <c r="AC1043" s="4" t="str">
        <f t="shared" si="833"/>
        <v/>
      </c>
      <c r="AD1043" s="4" t="str">
        <f t="shared" si="834"/>
        <v/>
      </c>
      <c r="AE1043" s="4" t="str">
        <f t="shared" si="835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836"/>
        <v>4</v>
      </c>
      <c r="AH1043" s="4">
        <f t="shared" si="837"/>
        <v>26</v>
      </c>
      <c r="AI1043" s="4">
        <f t="shared" si="838"/>
        <v>22</v>
      </c>
      <c r="AJ1043" s="4" t="str">
        <f t="shared" si="839"/>
        <v>1RTG</v>
      </c>
      <c r="AK1043" s="4" t="str">
        <f t="shared" si="840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844"/>
        <v>12</v>
      </c>
      <c r="AN1043" s="4" t="b">
        <f>LEFT(AS1043,1)=AL1043</f>
        <v>1</v>
      </c>
      <c r="AO1043" s="4" t="str">
        <f t="shared" si="848"/>
        <v>RTG</v>
      </c>
      <c r="AP1043" s="4" t="b">
        <f t="shared" si="845"/>
        <v>0</v>
      </c>
      <c r="AQ1043" s="4" t="b">
        <f t="shared" si="841"/>
        <v>0</v>
      </c>
      <c r="AR1043" s="5" t="str">
        <f t="shared" si="842"/>
        <v>HILO CHOCOLATE BANANA</v>
      </c>
      <c r="AS1043" s="4" t="str">
        <f t="shared" si="843"/>
        <v>1RTG</v>
      </c>
      <c r="AT1043" t="s">
        <v>1409</v>
      </c>
      <c r="AU1043" s="1" t="s">
        <v>1410</v>
      </c>
      <c r="AV1043" s="33" t="str">
        <f t="shared" ca="1" si="846"/>
        <v/>
      </c>
      <c r="AW1043">
        <v>14000</v>
      </c>
      <c r="AX1043">
        <v>14000</v>
      </c>
      <c r="AY1043">
        <v>13000</v>
      </c>
      <c r="AZ1043" t="str">
        <f t="shared" si="803"/>
        <v>749921030467</v>
      </c>
      <c r="BA1043" t="str">
        <f t="shared" si="847"/>
        <v>HILO CHOCOLATE BANANA</v>
      </c>
      <c r="BB1043" t="s">
        <v>4417</v>
      </c>
      <c r="BC1043" t="s">
        <v>4417</v>
      </c>
      <c r="BD1043" s="1"/>
      <c r="BF1043" s="9"/>
      <c r="BG1043" s="20"/>
      <c r="BH1043" s="13"/>
      <c r="BI1043" s="15"/>
      <c r="BL1043" s="13"/>
      <c r="BM1043" s="1"/>
      <c r="BP1043" s="1"/>
      <c r="BQ1043" s="1"/>
      <c r="BT1043" s="13"/>
      <c r="BU1043" s="15"/>
      <c r="BV1043" s="14"/>
    </row>
    <row r="1044" spans="1:74" x14ac:dyDescent="0.25">
      <c r="A1044" s="4" t="str">
        <f t="shared" si="805"/>
        <v/>
      </c>
      <c r="B1044" s="4" t="str">
        <f t="shared" si="806"/>
        <v/>
      </c>
      <c r="C1044" s="4" t="str">
        <f t="shared" si="807"/>
        <v/>
      </c>
      <c r="D1044" s="4" t="str">
        <f t="shared" si="808"/>
        <v/>
      </c>
      <c r="E1044" s="4" t="str">
        <f t="shared" si="809"/>
        <v/>
      </c>
      <c r="F1044" s="4" t="str">
        <f t="shared" si="810"/>
        <v>RTG</v>
      </c>
      <c r="G1044" s="4" t="str">
        <f t="shared" si="811"/>
        <v/>
      </c>
      <c r="H1044" s="4" t="str">
        <f t="shared" si="812"/>
        <v/>
      </c>
      <c r="I1044" s="4" t="str">
        <f t="shared" si="813"/>
        <v/>
      </c>
      <c r="J1044" s="4" t="str">
        <f t="shared" si="814"/>
        <v/>
      </c>
      <c r="K1044" s="4" t="str">
        <f t="shared" si="815"/>
        <v/>
      </c>
      <c r="L1044" s="4" t="str">
        <f t="shared" si="816"/>
        <v/>
      </c>
      <c r="M1044" s="4" t="str">
        <f t="shared" si="817"/>
        <v/>
      </c>
      <c r="N1044" s="4" t="str">
        <f t="shared" si="818"/>
        <v/>
      </c>
      <c r="O1044" s="4" t="str">
        <f t="shared" si="819"/>
        <v/>
      </c>
      <c r="P1044" s="4" t="str">
        <f t="shared" si="820"/>
        <v/>
      </c>
      <c r="Q1044" s="4" t="str">
        <f t="shared" si="821"/>
        <v/>
      </c>
      <c r="R1044" s="4" t="str">
        <f t="shared" si="822"/>
        <v/>
      </c>
      <c r="S1044" s="4" t="str">
        <f t="shared" si="823"/>
        <v/>
      </c>
      <c r="T1044" s="4" t="str">
        <f t="shared" si="824"/>
        <v/>
      </c>
      <c r="U1044" s="4" t="str">
        <f t="shared" si="825"/>
        <v/>
      </c>
      <c r="V1044" s="4" t="str">
        <f t="shared" si="826"/>
        <v/>
      </c>
      <c r="W1044" s="4" t="str">
        <f t="shared" si="827"/>
        <v/>
      </c>
      <c r="X1044" s="4" t="str">
        <f t="shared" si="828"/>
        <v/>
      </c>
      <c r="Y1044" s="4">
        <f t="shared" si="829"/>
        <v>3</v>
      </c>
      <c r="Z1044" s="4" t="str">
        <f t="shared" si="830"/>
        <v>-</v>
      </c>
      <c r="AA1044" s="4" t="str">
        <f t="shared" si="831"/>
        <v/>
      </c>
      <c r="AB1044" s="4" t="str">
        <f t="shared" si="832"/>
        <v/>
      </c>
      <c r="AC1044" s="4" t="str">
        <f t="shared" si="833"/>
        <v/>
      </c>
      <c r="AD1044" s="4" t="str">
        <f t="shared" si="834"/>
        <v/>
      </c>
      <c r="AE1044" s="4" t="str">
        <f t="shared" si="835"/>
        <v/>
      </c>
      <c r="AF1044" s="4" t="str" cm="1">
        <f t="array" aca="1" ref="AF1044" ca="1">LEFT(AS1044,MATCH(FALSE,ISNUMBER(MID(AS1044,ROW(INDIRECT("1:"&amp;LEN(AS1044)+1)), 1) *1),0) -1)</f>
        <v>1</v>
      </c>
      <c r="AG1044" s="4">
        <f t="shared" si="836"/>
        <v>4</v>
      </c>
      <c r="AH1044" s="4">
        <f t="shared" si="837"/>
        <v>30</v>
      </c>
      <c r="AI1044" s="4">
        <f t="shared" si="838"/>
        <v>26</v>
      </c>
      <c r="AJ1044" s="4" t="str">
        <f t="shared" si="839"/>
        <v>1RTG</v>
      </c>
      <c r="AK1044" s="4" t="str">
        <f t="shared" si="840"/>
        <v>-1RTG</v>
      </c>
      <c r="AL1044" s="4" t="str" cm="1">
        <f t="array" ref="AL1044">LEFT(AS1044,SUM(LEN(AS1044)-LEN(SUBSTITUTE(AS1044,{"0";"1";"2";"3";"4";"5";"6";"7";"8";"9"},""))))</f>
        <v>1</v>
      </c>
      <c r="AM1044" s="4">
        <f t="shared" si="844"/>
        <v>12</v>
      </c>
      <c r="AN1044" s="4" t="b">
        <f>LEFT(AS1044,1)=AL1044</f>
        <v>1</v>
      </c>
      <c r="AO1044" s="4" t="str">
        <f t="shared" si="848"/>
        <v>RTG</v>
      </c>
      <c r="AP1044" s="4" t="b">
        <f t="shared" si="845"/>
        <v>0</v>
      </c>
      <c r="AQ1044" s="4" t="b">
        <f t="shared" si="841"/>
        <v>0</v>
      </c>
      <c r="AR1044" s="5" t="str">
        <f t="shared" si="842"/>
        <v>HILO CHOCOLATE CHOCO MINT</v>
      </c>
      <c r="AS1044" s="4" t="str">
        <f t="shared" si="843"/>
        <v>1RTG</v>
      </c>
      <c r="AT1044" t="s">
        <v>1411</v>
      </c>
      <c r="AU1044" s="1" t="s">
        <v>1412</v>
      </c>
      <c r="AV1044" s="33" t="str">
        <f t="shared" ca="1" si="846"/>
        <v/>
      </c>
      <c r="AW1044">
        <v>14000</v>
      </c>
      <c r="AX1044">
        <v>14000</v>
      </c>
      <c r="AY1044">
        <v>12066</v>
      </c>
      <c r="AZ1044" t="str">
        <f t="shared" si="803"/>
        <v>749921031181</v>
      </c>
      <c r="BA1044" t="str">
        <f t="shared" si="847"/>
        <v>HILO CHOCOLATE CHOCO MINT</v>
      </c>
      <c r="BB1044" t="s">
        <v>4417</v>
      </c>
      <c r="BC1044" t="s">
        <v>4417</v>
      </c>
      <c r="BD1044" s="1"/>
      <c r="BF1044" s="9"/>
      <c r="BG1044" s="20"/>
      <c r="BH1044" s="13"/>
      <c r="BI1044" s="15"/>
      <c r="BL1044" s="13"/>
      <c r="BM1044" s="1"/>
      <c r="BP1044" s="1"/>
      <c r="BQ1044" s="1"/>
      <c r="BT1044" s="13"/>
      <c r="BU1044" s="15"/>
      <c r="BV1044" s="14"/>
    </row>
    <row r="1045" spans="1:74" x14ac:dyDescent="0.25">
      <c r="A1045" s="4" t="str">
        <f t="shared" si="805"/>
        <v/>
      </c>
      <c r="B1045" s="4" t="str">
        <f t="shared" si="806"/>
        <v/>
      </c>
      <c r="C1045" s="4" t="str">
        <f t="shared" si="807"/>
        <v/>
      </c>
      <c r="D1045" s="4" t="str">
        <f t="shared" si="808"/>
        <v/>
      </c>
      <c r="E1045" s="4" t="str">
        <f t="shared" si="809"/>
        <v/>
      </c>
      <c r="F1045" s="4" t="str">
        <f t="shared" si="810"/>
        <v>RTG</v>
      </c>
      <c r="G1045" s="4" t="str">
        <f t="shared" si="811"/>
        <v/>
      </c>
      <c r="H1045" s="4" t="str">
        <f t="shared" si="812"/>
        <v/>
      </c>
      <c r="I1045" s="4" t="str">
        <f t="shared" si="813"/>
        <v/>
      </c>
      <c r="J1045" s="4" t="str">
        <f t="shared" si="814"/>
        <v/>
      </c>
      <c r="K1045" s="4" t="str">
        <f t="shared" si="815"/>
        <v/>
      </c>
      <c r="L1045" s="4" t="str">
        <f t="shared" si="816"/>
        <v/>
      </c>
      <c r="M1045" s="4" t="str">
        <f t="shared" si="817"/>
        <v/>
      </c>
      <c r="N1045" s="4" t="str">
        <f t="shared" si="818"/>
        <v/>
      </c>
      <c r="O1045" s="4" t="str">
        <f t="shared" si="819"/>
        <v/>
      </c>
      <c r="P1045" s="4" t="str">
        <f t="shared" si="820"/>
        <v/>
      </c>
      <c r="Q1045" s="4" t="str">
        <f t="shared" si="821"/>
        <v/>
      </c>
      <c r="R1045" s="4" t="str">
        <f t="shared" si="822"/>
        <v/>
      </c>
      <c r="S1045" s="4" t="str">
        <f t="shared" si="823"/>
        <v/>
      </c>
      <c r="T1045" s="4" t="str">
        <f t="shared" si="824"/>
        <v/>
      </c>
      <c r="U1045" s="4" t="str">
        <f t="shared" si="825"/>
        <v/>
      </c>
      <c r="V1045" s="4" t="str">
        <f t="shared" si="826"/>
        <v/>
      </c>
      <c r="W1045" s="4" t="str">
        <f t="shared" si="827"/>
        <v/>
      </c>
      <c r="X1045" s="4" t="str">
        <f t="shared" si="828"/>
        <v/>
      </c>
      <c r="Y1045" s="4">
        <f t="shared" si="829"/>
        <v>3</v>
      </c>
      <c r="Z1045" s="4" t="str">
        <f t="shared" si="830"/>
        <v>-</v>
      </c>
      <c r="AA1045" s="4" t="str">
        <f t="shared" si="831"/>
        <v/>
      </c>
      <c r="AB1045" s="4" t="str">
        <f t="shared" si="832"/>
        <v/>
      </c>
      <c r="AC1045" s="4" t="str">
        <f t="shared" si="833"/>
        <v/>
      </c>
      <c r="AD1045" s="4" t="str">
        <f t="shared" si="834"/>
        <v/>
      </c>
      <c r="AE1045" s="4" t="str">
        <f t="shared" si="835"/>
        <v/>
      </c>
      <c r="AF1045" s="4" t="str" cm="1">
        <f t="array" aca="1" ref="AF1045" ca="1">LEFT(AS1045,MATCH(FALSE,ISNUMBER(MID(AS1045,ROW(INDIRECT("1:"&amp;LEN(AS1045)+1)), 1) *1),0) -1)</f>
        <v>1</v>
      </c>
      <c r="AG1045" s="4">
        <f t="shared" si="836"/>
        <v>4</v>
      </c>
      <c r="AH1045" s="4">
        <f t="shared" si="837"/>
        <v>28</v>
      </c>
      <c r="AI1045" s="4">
        <f t="shared" si="838"/>
        <v>24</v>
      </c>
      <c r="AJ1045" s="4" t="str">
        <f t="shared" si="839"/>
        <v>1RTG</v>
      </c>
      <c r="AK1045" s="4" t="str">
        <f t="shared" si="840"/>
        <v>-1RTG</v>
      </c>
      <c r="AL1045" s="4" t="str" cm="1">
        <f t="array" ref="AL1045">LEFT(AS1045,SUM(LEN(AS1045)-LEN(SUBSTITUTE(AS1045,{"0";"1";"2";"3";"4";"5";"6";"7";"8";"9"},""))))</f>
        <v>1</v>
      </c>
      <c r="AM1045" s="4">
        <f t="shared" si="844"/>
        <v>12</v>
      </c>
      <c r="AN1045" s="4" t="b">
        <f>LEFT(AS1045,1)=AL1045</f>
        <v>1</v>
      </c>
      <c r="AO1045" s="4" t="str">
        <f t="shared" si="848"/>
        <v>RTG</v>
      </c>
      <c r="AP1045" s="4" t="b">
        <f t="shared" si="845"/>
        <v>0</v>
      </c>
      <c r="AQ1045" s="4" t="b">
        <f t="shared" si="841"/>
        <v>0</v>
      </c>
      <c r="AR1045" s="5" t="str">
        <f t="shared" si="842"/>
        <v>HILO CHOCOLATE HAZELNUT</v>
      </c>
      <c r="AS1045" s="4" t="str">
        <f t="shared" si="843"/>
        <v>1RTG</v>
      </c>
      <c r="AT1045" t="s">
        <v>1413</v>
      </c>
      <c r="AU1045" s="1" t="s">
        <v>1414</v>
      </c>
      <c r="AV1045" s="33" t="str">
        <f t="shared" ca="1" si="846"/>
        <v/>
      </c>
      <c r="AW1045">
        <v>14000</v>
      </c>
      <c r="AX1045">
        <v>14000</v>
      </c>
      <c r="AY1045">
        <v>13000</v>
      </c>
      <c r="AZ1045" t="str">
        <f t="shared" si="803"/>
        <v>749921030337</v>
      </c>
      <c r="BA1045" t="str">
        <f t="shared" si="847"/>
        <v>HILO CHOCOLATE HAZELNUT</v>
      </c>
      <c r="BB1045" t="s">
        <v>4417</v>
      </c>
      <c r="BC1045" t="s">
        <v>4417</v>
      </c>
      <c r="BD1045" s="1"/>
      <c r="BF1045" s="9"/>
      <c r="BG1045" s="20"/>
      <c r="BH1045" s="13"/>
      <c r="BI1045" s="15"/>
      <c r="BL1045" s="13"/>
      <c r="BM1045" s="1"/>
      <c r="BP1045" s="1"/>
      <c r="BQ1045" s="1"/>
      <c r="BT1045" s="13"/>
      <c r="BU1045" s="15"/>
      <c r="BV1045" s="14"/>
    </row>
    <row r="1046" spans="1:74" x14ac:dyDescent="0.25">
      <c r="A1046" s="4" t="str">
        <f t="shared" si="805"/>
        <v/>
      </c>
      <c r="B1046" s="4" t="str">
        <f t="shared" si="806"/>
        <v/>
      </c>
      <c r="C1046" s="4" t="str">
        <f t="shared" si="807"/>
        <v/>
      </c>
      <c r="D1046" s="4" t="str">
        <f t="shared" si="808"/>
        <v/>
      </c>
      <c r="E1046" s="4" t="str">
        <f t="shared" si="809"/>
        <v/>
      </c>
      <c r="F1046" s="4" t="str">
        <f t="shared" si="810"/>
        <v>RTG</v>
      </c>
      <c r="G1046" s="4" t="str">
        <f t="shared" si="811"/>
        <v/>
      </c>
      <c r="H1046" s="4" t="str">
        <f t="shared" si="812"/>
        <v/>
      </c>
      <c r="I1046" s="4" t="str">
        <f t="shared" si="813"/>
        <v/>
      </c>
      <c r="J1046" s="4" t="str">
        <f t="shared" si="814"/>
        <v/>
      </c>
      <c r="K1046" s="4" t="str">
        <f t="shared" si="815"/>
        <v/>
      </c>
      <c r="L1046" s="4" t="str">
        <f t="shared" si="816"/>
        <v/>
      </c>
      <c r="M1046" s="4" t="str">
        <f t="shared" si="817"/>
        <v/>
      </c>
      <c r="N1046" s="4" t="str">
        <f t="shared" si="818"/>
        <v/>
      </c>
      <c r="O1046" s="4" t="str">
        <f t="shared" si="819"/>
        <v/>
      </c>
      <c r="P1046" s="4" t="str">
        <f t="shared" si="820"/>
        <v/>
      </c>
      <c r="Q1046" s="4" t="str">
        <f t="shared" si="821"/>
        <v/>
      </c>
      <c r="R1046" s="4" t="str">
        <f t="shared" si="822"/>
        <v/>
      </c>
      <c r="S1046" s="4" t="str">
        <f t="shared" si="823"/>
        <v/>
      </c>
      <c r="T1046" s="4" t="str">
        <f t="shared" si="824"/>
        <v/>
      </c>
      <c r="U1046" s="4" t="str">
        <f t="shared" si="825"/>
        <v/>
      </c>
      <c r="V1046" s="4" t="str">
        <f t="shared" si="826"/>
        <v/>
      </c>
      <c r="W1046" s="4" t="str">
        <f t="shared" si="827"/>
        <v/>
      </c>
      <c r="X1046" s="4" t="str">
        <f t="shared" si="828"/>
        <v/>
      </c>
      <c r="Y1046" s="4">
        <f t="shared" si="829"/>
        <v>3</v>
      </c>
      <c r="Z1046" s="4" t="str">
        <f t="shared" si="830"/>
        <v>-</v>
      </c>
      <c r="AA1046" s="4" t="str">
        <f t="shared" si="831"/>
        <v/>
      </c>
      <c r="AB1046" s="4" t="str">
        <f t="shared" si="832"/>
        <v/>
      </c>
      <c r="AC1046" s="4" t="str">
        <f t="shared" si="833"/>
        <v/>
      </c>
      <c r="AD1046" s="4" t="str">
        <f t="shared" si="834"/>
        <v/>
      </c>
      <c r="AE1046" s="4" t="str">
        <f t="shared" si="835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836"/>
        <v>4</v>
      </c>
      <c r="AH1046" s="4">
        <f t="shared" si="837"/>
        <v>24</v>
      </c>
      <c r="AI1046" s="4">
        <f t="shared" si="838"/>
        <v>20</v>
      </c>
      <c r="AJ1046" s="4" t="str">
        <f t="shared" si="839"/>
        <v>1RTG</v>
      </c>
      <c r="AK1046" s="4" t="str">
        <f t="shared" si="840"/>
        <v>-1RTG</v>
      </c>
      <c r="AL1046" s="4" t="str" cm="1">
        <f t="array" ref="AL1046">LEFT(AS1046,SUM(LEN(AS1046)-LEN(SUBSTITUTE(AS1046,{"0";"1";"2";"3";"4";"5";"6";"7";"8";"9"},""))))</f>
        <v>1</v>
      </c>
      <c r="AM1046" s="4">
        <f t="shared" si="844"/>
        <v>12</v>
      </c>
      <c r="AN1046" s="4" t="b">
        <f>LEFT(AS1046,1)=AL1046</f>
        <v>1</v>
      </c>
      <c r="AO1046" s="4" t="str">
        <f t="shared" si="848"/>
        <v>RTG</v>
      </c>
      <c r="AP1046" s="4" t="b">
        <f t="shared" si="845"/>
        <v>0</v>
      </c>
      <c r="AQ1046" s="4" t="b">
        <f t="shared" si="841"/>
        <v>0</v>
      </c>
      <c r="AR1046" s="5" t="str">
        <f t="shared" si="842"/>
        <v>HILO CHOCOLATE TARO</v>
      </c>
      <c r="AS1046" s="4" t="str">
        <f t="shared" si="843"/>
        <v>1RTG</v>
      </c>
      <c r="AT1046" t="s">
        <v>1415</v>
      </c>
      <c r="AU1046" s="1" t="s">
        <v>1416</v>
      </c>
      <c r="AV1046" s="33" t="str">
        <f t="shared" ca="1" si="846"/>
        <v/>
      </c>
      <c r="AW1046">
        <v>14000</v>
      </c>
      <c r="AX1046">
        <v>14000</v>
      </c>
      <c r="AY1046">
        <v>13200</v>
      </c>
      <c r="AZ1046" t="str">
        <f t="shared" si="803"/>
        <v>749921030573</v>
      </c>
      <c r="BA1046" t="str">
        <f t="shared" si="847"/>
        <v>HILO CHOCOLATE TARO</v>
      </c>
      <c r="BB1046" t="s">
        <v>4417</v>
      </c>
      <c r="BC1046" t="s">
        <v>4417</v>
      </c>
      <c r="BD1046" s="1"/>
      <c r="BF1046" s="9"/>
      <c r="BG1046" s="20"/>
      <c r="BH1046" s="13"/>
      <c r="BI1046" s="15"/>
      <c r="BL1046" s="13"/>
      <c r="BM1046" s="1"/>
      <c r="BP1046" s="1"/>
      <c r="BQ1046" s="1"/>
      <c r="BT1046" s="13"/>
      <c r="BU1046" s="15"/>
      <c r="BV1046" s="14"/>
    </row>
    <row r="1047" spans="1:74" x14ac:dyDescent="0.25">
      <c r="A1047" s="4" t="str">
        <f t="shared" si="805"/>
        <v/>
      </c>
      <c r="B1047" s="4" t="str">
        <f t="shared" si="806"/>
        <v/>
      </c>
      <c r="C1047" s="4" t="str">
        <f t="shared" si="807"/>
        <v/>
      </c>
      <c r="D1047" s="4" t="str">
        <f t="shared" si="808"/>
        <v/>
      </c>
      <c r="E1047" s="4" t="str">
        <f t="shared" si="809"/>
        <v>SCT</v>
      </c>
      <c r="F1047" s="4" t="str">
        <f t="shared" si="810"/>
        <v>RTG</v>
      </c>
      <c r="G1047" s="4" t="str">
        <f t="shared" si="811"/>
        <v/>
      </c>
      <c r="H1047" s="4" t="str">
        <f t="shared" si="812"/>
        <v/>
      </c>
      <c r="I1047" s="4" t="str">
        <f t="shared" si="813"/>
        <v/>
      </c>
      <c r="J1047" s="4" t="str">
        <f t="shared" si="814"/>
        <v/>
      </c>
      <c r="K1047" s="4" t="str">
        <f t="shared" si="815"/>
        <v/>
      </c>
      <c r="L1047" s="4" t="str">
        <f t="shared" si="816"/>
        <v/>
      </c>
      <c r="M1047" s="4" t="str">
        <f t="shared" si="817"/>
        <v/>
      </c>
      <c r="N1047" s="4" t="str">
        <f t="shared" si="818"/>
        <v/>
      </c>
      <c r="O1047" s="4" t="str">
        <f t="shared" si="819"/>
        <v/>
      </c>
      <c r="P1047" s="4" t="str">
        <f t="shared" si="820"/>
        <v/>
      </c>
      <c r="Q1047" s="4" t="str">
        <f t="shared" si="821"/>
        <v/>
      </c>
      <c r="R1047" s="4" t="str">
        <f t="shared" si="822"/>
        <v/>
      </c>
      <c r="S1047" s="4" t="str">
        <f t="shared" si="823"/>
        <v/>
      </c>
      <c r="T1047" s="4" t="str">
        <f t="shared" si="824"/>
        <v/>
      </c>
      <c r="U1047" s="4" t="str">
        <f t="shared" si="825"/>
        <v/>
      </c>
      <c r="V1047" s="4" t="str">
        <f t="shared" si="826"/>
        <v/>
      </c>
      <c r="W1047" s="4" t="str">
        <f t="shared" si="827"/>
        <v/>
      </c>
      <c r="X1047" s="4" t="str">
        <f t="shared" si="828"/>
        <v/>
      </c>
      <c r="Y1047" s="4">
        <f t="shared" si="829"/>
        <v>6</v>
      </c>
      <c r="Z1047" s="4" t="str">
        <f t="shared" si="830"/>
        <v>-</v>
      </c>
      <c r="AA1047" s="4" t="str">
        <f t="shared" si="831"/>
        <v>/</v>
      </c>
      <c r="AB1047" s="4" t="str">
        <f t="shared" si="832"/>
        <v/>
      </c>
      <c r="AC1047" s="4" t="str">
        <f t="shared" si="833"/>
        <v/>
      </c>
      <c r="AD1047" s="4" t="str">
        <f t="shared" si="834"/>
        <v/>
      </c>
      <c r="AE1047" s="4" t="str">
        <f t="shared" si="835"/>
        <v/>
      </c>
      <c r="AF1047" s="4" t="str" cm="1">
        <f t="array" aca="1" ref="AF1047" ca="1">LEFT(AS1047,MATCH(FALSE,ISNUMBER(MID(AS1047,ROW(INDIRECT("1:"&amp;LEN(AS1047)+1)), 1) *1),0) -1)</f>
        <v>10</v>
      </c>
      <c r="AG1047" s="4">
        <f t="shared" si="836"/>
        <v>9</v>
      </c>
      <c r="AH1047" s="4">
        <f t="shared" si="837"/>
        <v>29</v>
      </c>
      <c r="AI1047" s="4">
        <f t="shared" si="838"/>
        <v>20</v>
      </c>
      <c r="AJ1047" s="4" t="str">
        <f t="shared" si="839"/>
        <v>/RTG</v>
      </c>
      <c r="AK1047" s="4" t="str">
        <f t="shared" si="840"/>
        <v>T/RTG</v>
      </c>
      <c r="AL1047" s="4" t="str" cm="1">
        <f t="array" ref="AL1047">LEFT(AS1047,SUM(LEN(AS1047)-LEN(SUBSTITUTE(AS1047,{"0";"1";"2";"3";"4";"5";"6";"7";"8";"9"},""))))</f>
        <v>10</v>
      </c>
      <c r="AM1047" s="4">
        <f t="shared" si="844"/>
        <v>12</v>
      </c>
      <c r="AN1047" s="4" t="b">
        <f>LEFT(AS1047,2)=AL1047</f>
        <v>1</v>
      </c>
      <c r="AO1047" s="4" t="str">
        <f t="shared" si="848"/>
        <v>RTG</v>
      </c>
      <c r="AP1047" s="4" t="b">
        <f t="shared" si="845"/>
        <v>0</v>
      </c>
      <c r="AQ1047" s="4" t="b">
        <f t="shared" si="841"/>
        <v>0</v>
      </c>
      <c r="AR1047" s="5" t="str">
        <f t="shared" si="842"/>
        <v>HILO ES KETAN HITAM</v>
      </c>
      <c r="AS1047" s="4" t="str">
        <f t="shared" si="843"/>
        <v>10SCT/RTG</v>
      </c>
      <c r="AT1047" t="s">
        <v>1419</v>
      </c>
      <c r="AU1047" s="1" t="s">
        <v>1420</v>
      </c>
      <c r="AV1047" s="33" t="str">
        <f t="shared" ca="1" si="846"/>
        <v/>
      </c>
      <c r="AW1047">
        <v>17000</v>
      </c>
      <c r="AX1047">
        <v>17000</v>
      </c>
      <c r="AY1047">
        <v>16095</v>
      </c>
      <c r="AZ1047" t="str">
        <f t="shared" si="803"/>
        <v>749921030719</v>
      </c>
      <c r="BA1047" t="str">
        <f t="shared" si="847"/>
        <v>HILO ES KETAN HITAM</v>
      </c>
      <c r="BB1047" t="s">
        <v>4417</v>
      </c>
      <c r="BC1047" t="s">
        <v>4417</v>
      </c>
      <c r="BD1047" s="1"/>
      <c r="BF1047" s="9"/>
      <c r="BG1047" s="20"/>
      <c r="BH1047" s="13"/>
      <c r="BI1047" s="15"/>
      <c r="BL1047" s="13"/>
      <c r="BM1047" s="1"/>
      <c r="BP1047" s="1"/>
      <c r="BQ1047" s="1"/>
      <c r="BT1047" s="13"/>
      <c r="BU1047" s="15"/>
      <c r="BV1047" s="14"/>
    </row>
    <row r="1048" spans="1:74" x14ac:dyDescent="0.25">
      <c r="A1048" s="4" t="str">
        <f t="shared" si="805"/>
        <v/>
      </c>
      <c r="B1048" s="4" t="str">
        <f t="shared" si="806"/>
        <v/>
      </c>
      <c r="C1048" s="4" t="str">
        <f t="shared" si="807"/>
        <v/>
      </c>
      <c r="D1048" s="4" t="str">
        <f t="shared" si="808"/>
        <v/>
      </c>
      <c r="E1048" s="4" t="str">
        <f t="shared" si="809"/>
        <v/>
      </c>
      <c r="F1048" s="4" t="str">
        <f t="shared" si="810"/>
        <v>RTG</v>
      </c>
      <c r="G1048" s="4" t="str">
        <f t="shared" si="811"/>
        <v/>
      </c>
      <c r="H1048" s="4" t="str">
        <f t="shared" si="812"/>
        <v/>
      </c>
      <c r="I1048" s="4" t="str">
        <f t="shared" si="813"/>
        <v/>
      </c>
      <c r="J1048" s="4" t="str">
        <f t="shared" si="814"/>
        <v/>
      </c>
      <c r="K1048" s="4" t="str">
        <f t="shared" si="815"/>
        <v/>
      </c>
      <c r="L1048" s="4" t="str">
        <f t="shared" si="816"/>
        <v/>
      </c>
      <c r="M1048" s="4" t="str">
        <f t="shared" si="817"/>
        <v/>
      </c>
      <c r="N1048" s="4" t="str">
        <f t="shared" si="818"/>
        <v/>
      </c>
      <c r="O1048" s="4" t="str">
        <f t="shared" si="819"/>
        <v/>
      </c>
      <c r="P1048" s="4" t="str">
        <f t="shared" si="820"/>
        <v/>
      </c>
      <c r="Q1048" s="4" t="str">
        <f t="shared" si="821"/>
        <v/>
      </c>
      <c r="R1048" s="4" t="str">
        <f t="shared" si="822"/>
        <v/>
      </c>
      <c r="S1048" s="4" t="str">
        <f t="shared" si="823"/>
        <v/>
      </c>
      <c r="T1048" s="4" t="str">
        <f t="shared" si="824"/>
        <v/>
      </c>
      <c r="U1048" s="4" t="str">
        <f t="shared" si="825"/>
        <v/>
      </c>
      <c r="V1048" s="4" t="str">
        <f t="shared" si="826"/>
        <v/>
      </c>
      <c r="W1048" s="4" t="str">
        <f t="shared" si="827"/>
        <v/>
      </c>
      <c r="X1048" s="4" t="str">
        <f t="shared" si="828"/>
        <v/>
      </c>
      <c r="Y1048" s="4">
        <f t="shared" si="829"/>
        <v>3</v>
      </c>
      <c r="Z1048" s="4" t="str">
        <f t="shared" si="830"/>
        <v>-</v>
      </c>
      <c r="AA1048" s="4" t="str">
        <f t="shared" si="831"/>
        <v/>
      </c>
      <c r="AB1048" s="4" t="str">
        <f t="shared" si="832"/>
        <v/>
      </c>
      <c r="AC1048" s="4" t="str">
        <f t="shared" si="833"/>
        <v/>
      </c>
      <c r="AD1048" s="4" t="str">
        <f t="shared" si="834"/>
        <v/>
      </c>
      <c r="AE1048" s="4" t="str">
        <f t="shared" si="835"/>
        <v/>
      </c>
      <c r="AF1048" s="4" t="str" cm="1">
        <f t="array" aca="1" ref="AF1048" ca="1">LEFT(AS1048,MATCH(FALSE,ISNUMBER(MID(AS1048,ROW(INDIRECT("1:"&amp;LEN(AS1048)+1)), 1) *1),0) -1)</f>
        <v>1</v>
      </c>
      <c r="AG1048" s="4">
        <f t="shared" si="836"/>
        <v>4</v>
      </c>
      <c r="AH1048" s="4">
        <f t="shared" si="837"/>
        <v>23</v>
      </c>
      <c r="AI1048" s="4">
        <f t="shared" si="838"/>
        <v>19</v>
      </c>
      <c r="AJ1048" s="4" t="str">
        <f t="shared" si="839"/>
        <v>1RTG</v>
      </c>
      <c r="AK1048" s="4" t="str">
        <f t="shared" si="840"/>
        <v>-1RTG</v>
      </c>
      <c r="AL1048" s="4" t="str" cm="1">
        <f t="array" ref="AL1048">LEFT(AS1048,SUM(LEN(AS1048)-LEN(SUBSTITUTE(AS1048,{"0";"1";"2";"3";"4";"5";"6";"7";"8";"9"},""))))</f>
        <v>1</v>
      </c>
      <c r="AM1048" s="4">
        <f t="shared" si="844"/>
        <v>12</v>
      </c>
      <c r="AN1048" s="4" t="b">
        <f>LEFT(AS1048,1)=AL1048</f>
        <v>1</v>
      </c>
      <c r="AO1048" s="4" t="str">
        <f t="shared" si="848"/>
        <v>RTG</v>
      </c>
      <c r="AP1048" s="4" t="b">
        <f t="shared" si="845"/>
        <v>0</v>
      </c>
      <c r="AQ1048" s="4" t="b">
        <f t="shared" si="841"/>
        <v>0</v>
      </c>
      <c r="AR1048" s="5" t="str">
        <f t="shared" si="842"/>
        <v>HILO ES PISANG IJO</v>
      </c>
      <c r="AS1048" s="4" t="str">
        <f t="shared" si="843"/>
        <v>1RTG</v>
      </c>
      <c r="AT1048" t="s">
        <v>1421</v>
      </c>
      <c r="AU1048" s="1" t="s">
        <v>1422</v>
      </c>
      <c r="AV1048" s="33" t="str">
        <f t="shared" ca="1" si="846"/>
        <v/>
      </c>
      <c r="AW1048">
        <v>16500</v>
      </c>
      <c r="AX1048">
        <v>16500</v>
      </c>
      <c r="AY1048">
        <v>15540</v>
      </c>
      <c r="AZ1048" t="str">
        <f t="shared" si="803"/>
        <v>749921030955</v>
      </c>
      <c r="BA1048" t="str">
        <f t="shared" si="847"/>
        <v>HILO ES PISANG IJO</v>
      </c>
      <c r="BB1048" t="s">
        <v>4417</v>
      </c>
      <c r="BC1048" t="s">
        <v>4417</v>
      </c>
      <c r="BD1048" s="1"/>
      <c r="BF1048" s="9"/>
      <c r="BG1048" s="20"/>
      <c r="BH1048" s="13"/>
      <c r="BI1048" s="15"/>
      <c r="BL1048" s="13"/>
      <c r="BM1048" s="1"/>
      <c r="BP1048" s="1"/>
      <c r="BQ1048" s="1"/>
      <c r="BT1048" s="13"/>
      <c r="BU1048" s="15"/>
      <c r="BV1048" s="14"/>
    </row>
    <row r="1049" spans="1:74" x14ac:dyDescent="0.25">
      <c r="A1049" s="4" t="str">
        <f t="shared" si="805"/>
        <v/>
      </c>
      <c r="B1049" s="4" t="str">
        <f t="shared" si="806"/>
        <v/>
      </c>
      <c r="C1049" s="4" t="str">
        <f t="shared" si="807"/>
        <v/>
      </c>
      <c r="D1049" s="4" t="str">
        <f t="shared" si="808"/>
        <v/>
      </c>
      <c r="E1049" s="4" t="str">
        <f t="shared" si="809"/>
        <v/>
      </c>
      <c r="F1049" s="4" t="str">
        <f t="shared" si="810"/>
        <v>RTG</v>
      </c>
      <c r="G1049" s="4" t="str">
        <f t="shared" si="811"/>
        <v/>
      </c>
      <c r="H1049" s="4" t="str">
        <f t="shared" si="812"/>
        <v/>
      </c>
      <c r="I1049" s="4" t="str">
        <f t="shared" si="813"/>
        <v/>
      </c>
      <c r="J1049" s="4" t="str">
        <f t="shared" si="814"/>
        <v/>
      </c>
      <c r="K1049" s="4" t="str">
        <f t="shared" si="815"/>
        <v/>
      </c>
      <c r="L1049" s="4" t="str">
        <f t="shared" si="816"/>
        <v/>
      </c>
      <c r="M1049" s="4" t="str">
        <f t="shared" si="817"/>
        <v/>
      </c>
      <c r="N1049" s="4" t="str">
        <f t="shared" si="818"/>
        <v/>
      </c>
      <c r="O1049" s="4" t="str">
        <f t="shared" si="819"/>
        <v/>
      </c>
      <c r="P1049" s="4" t="str">
        <f t="shared" si="820"/>
        <v/>
      </c>
      <c r="Q1049" s="4" t="str">
        <f t="shared" si="821"/>
        <v/>
      </c>
      <c r="R1049" s="4" t="str">
        <f t="shared" si="822"/>
        <v/>
      </c>
      <c r="S1049" s="4" t="str">
        <f t="shared" si="823"/>
        <v/>
      </c>
      <c r="T1049" s="4" t="str">
        <f t="shared" si="824"/>
        <v/>
      </c>
      <c r="U1049" s="4" t="str">
        <f t="shared" si="825"/>
        <v/>
      </c>
      <c r="V1049" s="4" t="str">
        <f t="shared" si="826"/>
        <v/>
      </c>
      <c r="W1049" s="4" t="str">
        <f t="shared" si="827"/>
        <v/>
      </c>
      <c r="X1049" s="4" t="str">
        <f t="shared" si="828"/>
        <v/>
      </c>
      <c r="Y1049" s="4">
        <f t="shared" si="829"/>
        <v>3</v>
      </c>
      <c r="Z1049" s="4" t="str">
        <f t="shared" si="830"/>
        <v>-</v>
      </c>
      <c r="AA1049" s="4" t="str">
        <f t="shared" si="831"/>
        <v/>
      </c>
      <c r="AB1049" s="4" t="str">
        <f t="shared" si="832"/>
        <v/>
      </c>
      <c r="AC1049" s="4" t="str">
        <f t="shared" si="833"/>
        <v/>
      </c>
      <c r="AD1049" s="4" t="str">
        <f t="shared" si="834"/>
        <v/>
      </c>
      <c r="AE1049" s="4" t="str">
        <f t="shared" si="835"/>
        <v/>
      </c>
      <c r="AF1049" s="4" t="str" cm="1">
        <f t="array" aca="1" ref="AF1049" ca="1">LEFT(AS1049,MATCH(FALSE,ISNUMBER(MID(AS1049,ROW(INDIRECT("1:"&amp;LEN(AS1049)+1)), 1) *1),0) -1)</f>
        <v>1</v>
      </c>
      <c r="AG1049" s="4">
        <f t="shared" si="836"/>
        <v>4</v>
      </c>
      <c r="AH1049" s="4">
        <f t="shared" si="837"/>
        <v>18</v>
      </c>
      <c r="AI1049" s="4">
        <f t="shared" si="838"/>
        <v>14</v>
      </c>
      <c r="AJ1049" s="4" t="str">
        <f t="shared" si="839"/>
        <v>1RTG</v>
      </c>
      <c r="AK1049" s="4" t="str">
        <f t="shared" si="840"/>
        <v>-1RTG</v>
      </c>
      <c r="AL1049" s="4" t="str" cm="1">
        <f t="array" ref="AL1049">LEFT(AS1049,SUM(LEN(AS1049)-LEN(SUBSTITUTE(AS1049,{"0";"1";"2";"3";"4";"5";"6";"7";"8";"9"},""))))</f>
        <v>1</v>
      </c>
      <c r="AM1049" s="4">
        <f t="shared" si="844"/>
        <v>12</v>
      </c>
      <c r="AN1049" s="4" t="b">
        <f>LEFT(AS1049,1)=AL1049</f>
        <v>1</v>
      </c>
      <c r="AO1049" s="4" t="str">
        <f t="shared" si="848"/>
        <v>RTG</v>
      </c>
      <c r="AP1049" s="4" t="b">
        <f t="shared" si="845"/>
        <v>0</v>
      </c>
      <c r="AQ1049" s="4" t="b">
        <f t="shared" si="841"/>
        <v>0</v>
      </c>
      <c r="AR1049" s="5" t="str">
        <f t="shared" si="842"/>
        <v>HILO ES TELER</v>
      </c>
      <c r="AS1049" s="4" t="str">
        <f t="shared" si="843"/>
        <v>1RTG</v>
      </c>
      <c r="AT1049" t="s">
        <v>4537</v>
      </c>
      <c r="AU1049" s="1" t="s">
        <v>1404</v>
      </c>
      <c r="AV1049" s="33" t="str">
        <f t="shared" ca="1" si="846"/>
        <v/>
      </c>
      <c r="AW1049">
        <v>16000</v>
      </c>
      <c r="AX1049">
        <v>16000</v>
      </c>
      <c r="AY1049">
        <v>15540</v>
      </c>
      <c r="AZ1049" t="str">
        <f t="shared" si="803"/>
        <v>749921030733</v>
      </c>
      <c r="BA1049" t="str">
        <f t="shared" si="847"/>
        <v>HILO ES TELER</v>
      </c>
      <c r="BB1049" t="s">
        <v>4417</v>
      </c>
      <c r="BC1049" t="s">
        <v>4417</v>
      </c>
      <c r="BD1049" s="1"/>
      <c r="BF1049" s="9"/>
      <c r="BG1049" s="20"/>
      <c r="BH1049" s="13"/>
      <c r="BI1049" s="15"/>
      <c r="BL1049" s="13"/>
      <c r="BM1049" s="1"/>
      <c r="BP1049" s="1"/>
      <c r="BQ1049" s="1"/>
      <c r="BT1049" s="13"/>
      <c r="BU1049" s="15"/>
      <c r="BV1049" s="14"/>
    </row>
    <row r="1050" spans="1:74" x14ac:dyDescent="0.25">
      <c r="A1050" s="4" t="str">
        <f t="shared" si="805"/>
        <v/>
      </c>
      <c r="B1050" s="4" t="str">
        <f t="shared" si="806"/>
        <v>PCS</v>
      </c>
      <c r="C1050" s="4" t="str">
        <f t="shared" si="807"/>
        <v/>
      </c>
      <c r="D1050" s="4" t="str">
        <f t="shared" si="808"/>
        <v/>
      </c>
      <c r="E1050" s="4" t="str">
        <f t="shared" si="809"/>
        <v/>
      </c>
      <c r="F1050" s="4" t="str">
        <f t="shared" si="810"/>
        <v>RTG</v>
      </c>
      <c r="G1050" s="4" t="str">
        <f t="shared" si="811"/>
        <v/>
      </c>
      <c r="H1050" s="4" t="str">
        <f t="shared" si="812"/>
        <v/>
      </c>
      <c r="I1050" s="4" t="str">
        <f t="shared" si="813"/>
        <v/>
      </c>
      <c r="J1050" s="4" t="str">
        <f t="shared" si="814"/>
        <v/>
      </c>
      <c r="K1050" s="4" t="str">
        <f t="shared" si="815"/>
        <v/>
      </c>
      <c r="L1050" s="4" t="str">
        <f t="shared" si="816"/>
        <v/>
      </c>
      <c r="M1050" s="4" t="str">
        <f t="shared" si="817"/>
        <v/>
      </c>
      <c r="N1050" s="4" t="str">
        <f t="shared" si="818"/>
        <v/>
      </c>
      <c r="O1050" s="4" t="str">
        <f t="shared" si="819"/>
        <v/>
      </c>
      <c r="P1050" s="4" t="str">
        <f t="shared" si="820"/>
        <v/>
      </c>
      <c r="Q1050" s="4" t="str">
        <f t="shared" si="821"/>
        <v/>
      </c>
      <c r="R1050" s="4" t="str">
        <f t="shared" si="822"/>
        <v/>
      </c>
      <c r="S1050" s="4" t="str">
        <f t="shared" si="823"/>
        <v/>
      </c>
      <c r="T1050" s="4" t="str">
        <f t="shared" si="824"/>
        <v/>
      </c>
      <c r="U1050" s="4" t="str">
        <f t="shared" si="825"/>
        <v/>
      </c>
      <c r="V1050" s="4" t="str">
        <f t="shared" si="826"/>
        <v/>
      </c>
      <c r="W1050" s="4" t="str">
        <f t="shared" si="827"/>
        <v/>
      </c>
      <c r="X1050" s="4" t="str">
        <f t="shared" si="828"/>
        <v/>
      </c>
      <c r="Y1050" s="4">
        <f t="shared" si="829"/>
        <v>6</v>
      </c>
      <c r="Z1050" s="4" t="str">
        <f t="shared" si="830"/>
        <v>-</v>
      </c>
      <c r="AA1050" s="4" t="str">
        <f t="shared" si="831"/>
        <v>/</v>
      </c>
      <c r="AB1050" s="4" t="str">
        <f t="shared" si="832"/>
        <v/>
      </c>
      <c r="AC1050" s="4" t="str">
        <f t="shared" si="833"/>
        <v/>
      </c>
      <c r="AD1050" s="4" t="str">
        <f t="shared" si="834"/>
        <v/>
      </c>
      <c r="AE1050" s="4" t="str">
        <f t="shared" si="835"/>
        <v/>
      </c>
      <c r="AF1050" s="4" t="str" cm="1">
        <f t="array" aca="1" ref="AF1050" ca="1">LEFT(AS1050,MATCH(FALSE,ISNUMBER(MID(AS1050,ROW(INDIRECT("1:"&amp;LEN(AS1050)+1)), 1) *1),0) -1)</f>
        <v>10</v>
      </c>
      <c r="AG1050" s="4">
        <f t="shared" si="836"/>
        <v>9</v>
      </c>
      <c r="AH1050" s="4">
        <f t="shared" si="837"/>
        <v>21</v>
      </c>
      <c r="AI1050" s="4">
        <f t="shared" si="838"/>
        <v>12</v>
      </c>
      <c r="AJ1050" s="4" t="str">
        <f t="shared" si="839"/>
        <v>/RTG</v>
      </c>
      <c r="AK1050" s="4" t="str">
        <f t="shared" si="840"/>
        <v>S/RTG</v>
      </c>
      <c r="AL1050" s="4" t="str" cm="1">
        <f t="array" ref="AL1050">LEFT(AS1050,SUM(LEN(AS1050)-LEN(SUBSTITUTE(AS1050,{"0";"1";"2";"3";"4";"5";"6";"7";"8";"9"},""))))</f>
        <v>10</v>
      </c>
      <c r="AM1050" s="4">
        <f t="shared" si="844"/>
        <v>12</v>
      </c>
      <c r="AN1050" s="4" t="b">
        <f>LEFT(AS1050,2)=AL1050</f>
        <v>1</v>
      </c>
      <c r="AO1050" s="4" t="str">
        <f t="shared" si="848"/>
        <v>RTG</v>
      </c>
      <c r="AP1050" s="4" t="b">
        <f t="shared" si="845"/>
        <v>0</v>
      </c>
      <c r="AQ1050" s="4" t="b">
        <f t="shared" si="841"/>
        <v>0</v>
      </c>
      <c r="AR1050" s="5" t="str">
        <f t="shared" si="842"/>
        <v>HILO SCHOOL</v>
      </c>
      <c r="AS1050" s="4" t="str">
        <f t="shared" si="843"/>
        <v>10PCS/RTG</v>
      </c>
      <c r="AT1050" t="s">
        <v>5165</v>
      </c>
      <c r="AU1050" s="1" t="s">
        <v>1423</v>
      </c>
      <c r="AV1050" s="33" t="str">
        <f t="shared" ca="1" si="846"/>
        <v/>
      </c>
      <c r="AW1050">
        <v>36000</v>
      </c>
      <c r="AX1050">
        <v>36000</v>
      </c>
      <c r="AY1050">
        <v>34965</v>
      </c>
      <c r="AZ1050" t="str">
        <f t="shared" si="803"/>
        <v>749921030429</v>
      </c>
      <c r="BA1050" t="str">
        <f t="shared" si="847"/>
        <v>HILO SCHOOL</v>
      </c>
      <c r="BB1050" t="s">
        <v>4417</v>
      </c>
      <c r="BC1050" t="s">
        <v>4417</v>
      </c>
      <c r="BD1050" s="1"/>
      <c r="BF1050" s="9"/>
      <c r="BG1050" s="20"/>
      <c r="BH1050" s="13"/>
      <c r="BI1050" s="15"/>
      <c r="BL1050" s="13"/>
      <c r="BM1050" s="1"/>
      <c r="BP1050" s="1"/>
      <c r="BQ1050" s="1"/>
      <c r="BT1050" s="13"/>
      <c r="BU1050" s="15"/>
      <c r="BV1050" s="14"/>
    </row>
    <row r="1051" spans="1:74" x14ac:dyDescent="0.25">
      <c r="A1051" s="4" t="str">
        <f t="shared" si="805"/>
        <v/>
      </c>
      <c r="B1051" s="4" t="str">
        <f t="shared" si="806"/>
        <v>PCS</v>
      </c>
      <c r="C1051" s="4" t="str">
        <f t="shared" si="807"/>
        <v/>
      </c>
      <c r="D1051" s="4" t="str">
        <f t="shared" si="808"/>
        <v/>
      </c>
      <c r="E1051" s="4" t="str">
        <f t="shared" si="809"/>
        <v/>
      </c>
      <c r="F1051" s="4" t="str">
        <f t="shared" si="810"/>
        <v>RTG</v>
      </c>
      <c r="G1051" s="4" t="str">
        <f t="shared" si="811"/>
        <v/>
      </c>
      <c r="H1051" s="4" t="str">
        <f t="shared" si="812"/>
        <v/>
      </c>
      <c r="I1051" s="4" t="str">
        <f t="shared" si="813"/>
        <v/>
      </c>
      <c r="J1051" s="4" t="str">
        <f t="shared" si="814"/>
        <v/>
      </c>
      <c r="K1051" s="4" t="str">
        <f t="shared" si="815"/>
        <v/>
      </c>
      <c r="L1051" s="4" t="str">
        <f t="shared" si="816"/>
        <v/>
      </c>
      <c r="M1051" s="4" t="str">
        <f t="shared" si="817"/>
        <v/>
      </c>
      <c r="N1051" s="4" t="str">
        <f t="shared" si="818"/>
        <v/>
      </c>
      <c r="O1051" s="4" t="str">
        <f t="shared" si="819"/>
        <v/>
      </c>
      <c r="P1051" s="4" t="str">
        <f t="shared" si="820"/>
        <v/>
      </c>
      <c r="Q1051" s="4" t="str">
        <f t="shared" si="821"/>
        <v/>
      </c>
      <c r="R1051" s="4" t="str">
        <f t="shared" si="822"/>
        <v/>
      </c>
      <c r="S1051" s="4" t="str">
        <f t="shared" si="823"/>
        <v/>
      </c>
      <c r="T1051" s="4" t="str">
        <f t="shared" si="824"/>
        <v/>
      </c>
      <c r="U1051" s="4" t="str">
        <f t="shared" si="825"/>
        <v/>
      </c>
      <c r="V1051" s="4" t="str">
        <f t="shared" si="826"/>
        <v/>
      </c>
      <c r="W1051" s="4" t="str">
        <f t="shared" si="827"/>
        <v/>
      </c>
      <c r="X1051" s="4" t="str">
        <f t="shared" si="828"/>
        <v/>
      </c>
      <c r="Y1051" s="4">
        <f t="shared" si="829"/>
        <v>6</v>
      </c>
      <c r="Z1051" s="4" t="str">
        <f t="shared" si="830"/>
        <v>-</v>
      </c>
      <c r="AA1051" s="4" t="str">
        <f t="shared" si="831"/>
        <v>/</v>
      </c>
      <c r="AB1051" s="4" t="str">
        <f t="shared" si="832"/>
        <v/>
      </c>
      <c r="AC1051" s="4" t="str">
        <f t="shared" si="833"/>
        <v/>
      </c>
      <c r="AD1051" s="4" t="str">
        <f t="shared" si="834"/>
        <v/>
      </c>
      <c r="AE1051" s="4" t="str">
        <f t="shared" si="835"/>
        <v/>
      </c>
      <c r="AF1051" s="4" t="str" cm="1">
        <f t="array" aca="1" ref="AF1051" ca="1">LEFT(AS1051,MATCH(FALSE,ISNUMBER(MID(AS1051,ROW(INDIRECT("1:"&amp;LEN(AS1051)+1)), 1) *1),0) -1)</f>
        <v>10</v>
      </c>
      <c r="AG1051" s="4">
        <f t="shared" si="836"/>
        <v>9</v>
      </c>
      <c r="AH1051" s="4">
        <f t="shared" si="837"/>
        <v>31</v>
      </c>
      <c r="AI1051" s="4">
        <f t="shared" si="838"/>
        <v>22</v>
      </c>
      <c r="AJ1051" s="4" t="str">
        <f t="shared" si="839"/>
        <v>/RTG</v>
      </c>
      <c r="AK1051" s="4" t="str">
        <f t="shared" si="840"/>
        <v>S/RTG</v>
      </c>
      <c r="AL1051" s="4" t="str" cm="1">
        <f t="array" ref="AL1051">LEFT(AS1051,SUM(LEN(AS1051)-LEN(SUBSTITUTE(AS1051,{"0";"1";"2";"3";"4";"5";"6";"7";"8";"9"},""))))</f>
        <v>10</v>
      </c>
      <c r="AM1051" s="4">
        <f t="shared" si="844"/>
        <v>12</v>
      </c>
      <c r="AN1051" s="4" t="b">
        <f>LEFT(AS1051,2)=AL1051</f>
        <v>1</v>
      </c>
      <c r="AO1051" s="4" t="str">
        <f t="shared" si="848"/>
        <v>RTG</v>
      </c>
      <c r="AP1051" s="4" t="b">
        <f t="shared" si="845"/>
        <v>0</v>
      </c>
      <c r="AQ1051" s="4" t="b">
        <f t="shared" si="841"/>
        <v>0</v>
      </c>
      <c r="AR1051" s="5" t="str">
        <f t="shared" si="842"/>
        <v>HILO SCHOOL STRAWBERY</v>
      </c>
      <c r="AS1051" s="4" t="str">
        <f t="shared" si="843"/>
        <v>10PCS/RTG</v>
      </c>
      <c r="AT1051" t="s">
        <v>4674</v>
      </c>
      <c r="AU1051" s="1" t="s">
        <v>1424</v>
      </c>
      <c r="AV1051" s="33" t="str">
        <f t="shared" ca="1" si="846"/>
        <v/>
      </c>
      <c r="AW1051">
        <v>36000</v>
      </c>
      <c r="AX1051">
        <v>36000</v>
      </c>
      <c r="AY1051">
        <v>34965</v>
      </c>
      <c r="AZ1051" t="str">
        <f t="shared" si="803"/>
        <v>749921031020</v>
      </c>
      <c r="BA1051" t="str">
        <f t="shared" si="847"/>
        <v>HILO SCHOOL STRAWBERY</v>
      </c>
      <c r="BB1051" t="s">
        <v>4417</v>
      </c>
      <c r="BC1051" t="s">
        <v>4417</v>
      </c>
      <c r="BD1051" s="1"/>
      <c r="BF1051" s="9"/>
      <c r="BG1051" s="20"/>
      <c r="BH1051" s="13"/>
      <c r="BI1051" s="15"/>
      <c r="BL1051" s="13"/>
      <c r="BM1051" s="1"/>
      <c r="BP1051" s="1"/>
      <c r="BQ1051" s="1"/>
      <c r="BT1051" s="13"/>
      <c r="BU1051" s="15"/>
      <c r="BV1051" s="14"/>
    </row>
    <row r="1052" spans="1:74" x14ac:dyDescent="0.25">
      <c r="A1052" s="4" t="str">
        <f t="shared" si="805"/>
        <v/>
      </c>
      <c r="B1052" s="4" t="str">
        <f t="shared" si="806"/>
        <v/>
      </c>
      <c r="C1052" s="4" t="str">
        <f t="shared" si="807"/>
        <v/>
      </c>
      <c r="D1052" s="4" t="str">
        <f t="shared" si="808"/>
        <v/>
      </c>
      <c r="E1052" s="4" t="str">
        <f t="shared" si="809"/>
        <v/>
      </c>
      <c r="F1052" s="4" t="str">
        <f t="shared" si="810"/>
        <v>RTG</v>
      </c>
      <c r="G1052" s="4" t="str">
        <f t="shared" si="811"/>
        <v/>
      </c>
      <c r="H1052" s="4" t="str">
        <f t="shared" si="812"/>
        <v/>
      </c>
      <c r="I1052" s="4" t="str">
        <f t="shared" si="813"/>
        <v/>
      </c>
      <c r="J1052" s="4" t="str">
        <f t="shared" si="814"/>
        <v/>
      </c>
      <c r="K1052" s="4" t="str">
        <f t="shared" si="815"/>
        <v/>
      </c>
      <c r="L1052" s="4" t="str">
        <f t="shared" si="816"/>
        <v/>
      </c>
      <c r="M1052" s="4" t="str">
        <f t="shared" si="817"/>
        <v/>
      </c>
      <c r="N1052" s="4" t="str">
        <f t="shared" si="818"/>
        <v/>
      </c>
      <c r="O1052" s="4" t="str">
        <f t="shared" si="819"/>
        <v/>
      </c>
      <c r="P1052" s="4" t="str">
        <f t="shared" si="820"/>
        <v/>
      </c>
      <c r="Q1052" s="4" t="str">
        <f t="shared" si="821"/>
        <v/>
      </c>
      <c r="R1052" s="4" t="str">
        <f t="shared" si="822"/>
        <v/>
      </c>
      <c r="S1052" s="4" t="str">
        <f t="shared" si="823"/>
        <v/>
      </c>
      <c r="T1052" s="4" t="str">
        <f t="shared" si="824"/>
        <v/>
      </c>
      <c r="U1052" s="4" t="str">
        <f t="shared" si="825"/>
        <v/>
      </c>
      <c r="V1052" s="4" t="str">
        <f t="shared" si="826"/>
        <v/>
      </c>
      <c r="W1052" s="4" t="str">
        <f t="shared" si="827"/>
        <v/>
      </c>
      <c r="X1052" s="4" t="str">
        <f t="shared" si="828"/>
        <v/>
      </c>
      <c r="Y1052" s="4">
        <f t="shared" si="829"/>
        <v>3</v>
      </c>
      <c r="Z1052" s="4" t="str">
        <f t="shared" si="830"/>
        <v>-</v>
      </c>
      <c r="AA1052" s="4" t="str">
        <f t="shared" si="831"/>
        <v/>
      </c>
      <c r="AB1052" s="4" t="str">
        <f t="shared" si="832"/>
        <v/>
      </c>
      <c r="AC1052" s="4" t="str">
        <f t="shared" si="833"/>
        <v/>
      </c>
      <c r="AD1052" s="4" t="str">
        <f t="shared" si="834"/>
        <v/>
      </c>
      <c r="AE1052" s="4" t="str">
        <f t="shared" si="835"/>
        <v/>
      </c>
      <c r="AF1052" s="4" t="str" cm="1">
        <f t="array" aca="1" ref="AF1052" ca="1">LEFT(AS1052,MATCH(FALSE,ISNUMBER(MID(AS1052,ROW(INDIRECT("1:"&amp;LEN(AS1052)+1)), 1) *1),0) -1)</f>
        <v>1</v>
      </c>
      <c r="AG1052" s="4">
        <f t="shared" si="836"/>
        <v>4</v>
      </c>
      <c r="AH1052" s="4">
        <f t="shared" si="837"/>
        <v>25</v>
      </c>
      <c r="AI1052" s="4">
        <f t="shared" si="838"/>
        <v>21</v>
      </c>
      <c r="AJ1052" s="4" t="str">
        <f t="shared" si="839"/>
        <v>1RTG</v>
      </c>
      <c r="AK1052" s="4" t="str">
        <f t="shared" si="840"/>
        <v>-1RTG</v>
      </c>
      <c r="AL1052" s="4" t="str" cm="1">
        <f t="array" ref="AL1052">LEFT(AS1052,SUM(LEN(AS1052)-LEN(SUBSTITUTE(AS1052,{"0";"1";"2";"3";"4";"5";"6";"7";"8";"9"},""))))</f>
        <v>1</v>
      </c>
      <c r="AM1052" s="4">
        <f t="shared" si="844"/>
        <v>12</v>
      </c>
      <c r="AN1052" s="4" t="b">
        <f>LEFT(AS1052,1)=AL1052</f>
        <v>1</v>
      </c>
      <c r="AO1052" s="4" t="str">
        <f t="shared" si="848"/>
        <v>RTG</v>
      </c>
      <c r="AP1052" s="4" t="b">
        <f t="shared" si="845"/>
        <v>0</v>
      </c>
      <c r="AQ1052" s="4" t="b">
        <f t="shared" si="841"/>
        <v>0</v>
      </c>
      <c r="AR1052" s="5" t="str">
        <f t="shared" si="842"/>
        <v>HILO SWISS CHOCOLATE</v>
      </c>
      <c r="AS1052" s="4" t="str">
        <f t="shared" si="843"/>
        <v>1RTG</v>
      </c>
      <c r="AT1052" t="s">
        <v>1425</v>
      </c>
      <c r="AU1052" s="1" t="s">
        <v>1426</v>
      </c>
      <c r="AV1052" s="33" t="str">
        <f t="shared" ca="1" si="846"/>
        <v/>
      </c>
      <c r="AW1052">
        <v>20000</v>
      </c>
      <c r="AX1052">
        <v>20000</v>
      </c>
      <c r="AY1052">
        <v>18870</v>
      </c>
      <c r="AZ1052" t="str">
        <f t="shared" si="803"/>
        <v>749921030436</v>
      </c>
      <c r="BA1052" t="str">
        <f t="shared" si="847"/>
        <v>HILO SWISS CHOCOLATE</v>
      </c>
      <c r="BB1052" t="s">
        <v>4417</v>
      </c>
      <c r="BC1052" t="s">
        <v>4417</v>
      </c>
      <c r="BD1052" s="1"/>
      <c r="BF1052" s="9"/>
      <c r="BG1052" s="20"/>
      <c r="BH1052" s="13"/>
      <c r="BI1052" s="15"/>
      <c r="BL1052" s="13"/>
      <c r="BM1052" s="1"/>
      <c r="BP1052" s="1"/>
      <c r="BQ1052" s="1"/>
      <c r="BT1052" s="13"/>
      <c r="BU1052" s="15"/>
      <c r="BV1052" s="14"/>
    </row>
    <row r="1053" spans="1:74" x14ac:dyDescent="0.25">
      <c r="A1053" s="4" t="str">
        <f t="shared" si="805"/>
        <v/>
      </c>
      <c r="B1053" s="4" t="str">
        <f t="shared" si="806"/>
        <v/>
      </c>
      <c r="C1053" s="4" t="str">
        <f t="shared" si="807"/>
        <v/>
      </c>
      <c r="D1053" s="4" t="str">
        <f t="shared" si="808"/>
        <v/>
      </c>
      <c r="E1053" s="4" t="str">
        <f t="shared" si="809"/>
        <v/>
      </c>
      <c r="F1053" s="4" t="str">
        <f t="shared" si="810"/>
        <v>RTG</v>
      </c>
      <c r="G1053" s="4" t="str">
        <f t="shared" si="811"/>
        <v/>
      </c>
      <c r="H1053" s="4" t="str">
        <f t="shared" si="812"/>
        <v/>
      </c>
      <c r="I1053" s="4" t="str">
        <f t="shared" si="813"/>
        <v/>
      </c>
      <c r="J1053" s="4" t="str">
        <f t="shared" si="814"/>
        <v/>
      </c>
      <c r="K1053" s="4" t="str">
        <f t="shared" si="815"/>
        <v/>
      </c>
      <c r="L1053" s="4" t="str">
        <f t="shared" si="816"/>
        <v/>
      </c>
      <c r="M1053" s="4" t="str">
        <f t="shared" si="817"/>
        <v/>
      </c>
      <c r="N1053" s="4" t="str">
        <f t="shared" si="818"/>
        <v/>
      </c>
      <c r="O1053" s="4" t="str">
        <f t="shared" si="819"/>
        <v/>
      </c>
      <c r="P1053" s="4" t="str">
        <f t="shared" si="820"/>
        <v/>
      </c>
      <c r="Q1053" s="4" t="str">
        <f t="shared" si="821"/>
        <v/>
      </c>
      <c r="R1053" s="4" t="str">
        <f t="shared" si="822"/>
        <v/>
      </c>
      <c r="S1053" s="4" t="str">
        <f t="shared" si="823"/>
        <v/>
      </c>
      <c r="T1053" s="4" t="str">
        <f t="shared" si="824"/>
        <v/>
      </c>
      <c r="U1053" s="4" t="str">
        <f t="shared" si="825"/>
        <v/>
      </c>
      <c r="V1053" s="4" t="str">
        <f t="shared" si="826"/>
        <v/>
      </c>
      <c r="W1053" s="4" t="str">
        <f t="shared" si="827"/>
        <v/>
      </c>
      <c r="X1053" s="4" t="str">
        <f t="shared" si="828"/>
        <v/>
      </c>
      <c r="Y1053" s="4">
        <f t="shared" si="829"/>
        <v>3</v>
      </c>
      <c r="Z1053" s="4" t="str">
        <f t="shared" si="830"/>
        <v>-</v>
      </c>
      <c r="AA1053" s="4" t="str">
        <f t="shared" si="831"/>
        <v/>
      </c>
      <c r="AB1053" s="4" t="str">
        <f t="shared" si="832"/>
        <v/>
      </c>
      <c r="AC1053" s="4" t="str">
        <f t="shared" si="833"/>
        <v/>
      </c>
      <c r="AD1053" s="4" t="str">
        <f t="shared" si="834"/>
        <v/>
      </c>
      <c r="AE1053" s="4" t="str">
        <f t="shared" si="835"/>
        <v/>
      </c>
      <c r="AF1053" s="4" t="str" cm="1">
        <f t="array" aca="1" ref="AF1053" ca="1">LEFT(AS1053,MATCH(FALSE,ISNUMBER(MID(AS1053,ROW(INDIRECT("1:"&amp;LEN(AS1053)+1)), 1) *1),0) -1)</f>
        <v>1</v>
      </c>
      <c r="AG1053" s="4">
        <f t="shared" si="836"/>
        <v>4</v>
      </c>
      <c r="AH1053" s="4">
        <f t="shared" si="837"/>
        <v>19</v>
      </c>
      <c r="AI1053" s="4">
        <f t="shared" si="838"/>
        <v>15</v>
      </c>
      <c r="AJ1053" s="4" t="str">
        <f t="shared" si="839"/>
        <v>1RTG</v>
      </c>
      <c r="AK1053" s="4" t="str">
        <f t="shared" si="840"/>
        <v>-1RTG</v>
      </c>
      <c r="AL1053" s="4" t="str" cm="1">
        <f t="array" ref="AL1053">LEFT(AS1053,SUM(LEN(AS1053)-LEN(SUBSTITUTE(AS1053,{"0";"1";"2";"3";"4";"5";"6";"7";"8";"9"},""))))</f>
        <v>1</v>
      </c>
      <c r="AM1053" s="4">
        <f t="shared" si="844"/>
        <v>12</v>
      </c>
      <c r="AN1053" s="4" t="b">
        <f>LEFT(AS1053,1)=AL1053</f>
        <v>1</v>
      </c>
      <c r="AO1053" s="4" t="str">
        <f t="shared" si="848"/>
        <v>RTG</v>
      </c>
      <c r="AP1053" s="4" t="b">
        <f t="shared" si="845"/>
        <v>0</v>
      </c>
      <c r="AQ1053" s="4" t="b">
        <f t="shared" si="841"/>
        <v>0</v>
      </c>
      <c r="AR1053" s="5" t="str">
        <f t="shared" si="842"/>
        <v>HILO TEH TARIK</v>
      </c>
      <c r="AS1053" s="4" t="str">
        <f t="shared" si="843"/>
        <v>1RTG</v>
      </c>
      <c r="AT1053" t="s">
        <v>1427</v>
      </c>
      <c r="AU1053" s="1" t="s">
        <v>1428</v>
      </c>
      <c r="AV1053" s="33" t="str">
        <f t="shared" ca="1" si="846"/>
        <v/>
      </c>
      <c r="AW1053">
        <v>17000</v>
      </c>
      <c r="AX1053">
        <v>17000</v>
      </c>
      <c r="AY1053">
        <v>16095</v>
      </c>
      <c r="AZ1053" t="str">
        <f t="shared" si="803"/>
        <v>749921031136</v>
      </c>
      <c r="BA1053" t="str">
        <f t="shared" si="847"/>
        <v>HILO TEH TARIK</v>
      </c>
      <c r="BB1053" t="s">
        <v>4417</v>
      </c>
      <c r="BC1053" t="s">
        <v>4417</v>
      </c>
      <c r="BD1053" s="1"/>
      <c r="BF1053" s="9"/>
      <c r="BG1053" s="20"/>
      <c r="BH1053" s="13"/>
      <c r="BI1053" s="15"/>
      <c r="BL1053" s="13"/>
      <c r="BM1053" s="1"/>
      <c r="BP1053" s="1"/>
      <c r="BQ1053" s="1"/>
      <c r="BT1053" s="13"/>
      <c r="BU1053" s="15"/>
      <c r="BV1053" s="14"/>
    </row>
    <row r="1054" spans="1:74" x14ac:dyDescent="0.25">
      <c r="A1054" s="4" t="str">
        <f t="shared" si="805"/>
        <v/>
      </c>
      <c r="B1054" s="4" t="str">
        <f t="shared" si="806"/>
        <v/>
      </c>
      <c r="C1054" s="4" t="str">
        <f t="shared" si="807"/>
        <v/>
      </c>
      <c r="D1054" s="4" t="str">
        <f t="shared" si="808"/>
        <v/>
      </c>
      <c r="E1054" s="4" t="str">
        <f t="shared" si="809"/>
        <v>SCT</v>
      </c>
      <c r="F1054" s="4" t="str">
        <f t="shared" si="810"/>
        <v>RTG</v>
      </c>
      <c r="G1054" s="4" t="str">
        <f t="shared" si="811"/>
        <v/>
      </c>
      <c r="H1054" s="4" t="str">
        <f t="shared" si="812"/>
        <v/>
      </c>
      <c r="I1054" s="4" t="str">
        <f t="shared" si="813"/>
        <v/>
      </c>
      <c r="J1054" s="4" t="str">
        <f t="shared" si="814"/>
        <v/>
      </c>
      <c r="K1054" s="4" t="str">
        <f t="shared" si="815"/>
        <v/>
      </c>
      <c r="L1054" s="4" t="str">
        <f t="shared" si="816"/>
        <v/>
      </c>
      <c r="M1054" s="4" t="str">
        <f t="shared" si="817"/>
        <v/>
      </c>
      <c r="N1054" s="4" t="str">
        <f t="shared" si="818"/>
        <v/>
      </c>
      <c r="O1054" s="4" t="str">
        <f t="shared" si="819"/>
        <v/>
      </c>
      <c r="P1054" s="4" t="str">
        <f t="shared" si="820"/>
        <v/>
      </c>
      <c r="Q1054" s="4" t="str">
        <f t="shared" si="821"/>
        <v/>
      </c>
      <c r="R1054" s="4" t="str">
        <f t="shared" si="822"/>
        <v/>
      </c>
      <c r="S1054" s="4" t="str">
        <f t="shared" si="823"/>
        <v/>
      </c>
      <c r="T1054" s="4" t="str">
        <f t="shared" si="824"/>
        <v/>
      </c>
      <c r="U1054" s="4" t="str">
        <f t="shared" si="825"/>
        <v/>
      </c>
      <c r="V1054" s="4" t="str">
        <f t="shared" si="826"/>
        <v/>
      </c>
      <c r="W1054" s="4" t="str">
        <f t="shared" si="827"/>
        <v/>
      </c>
      <c r="X1054" s="4" t="str">
        <f t="shared" si="828"/>
        <v/>
      </c>
      <c r="Y1054" s="4">
        <f t="shared" si="829"/>
        <v>6</v>
      </c>
      <c r="Z1054" s="4" t="str">
        <f t="shared" si="830"/>
        <v>-</v>
      </c>
      <c r="AA1054" s="4" t="str">
        <f t="shared" si="831"/>
        <v>/</v>
      </c>
      <c r="AB1054" s="4" t="str">
        <f t="shared" si="832"/>
        <v/>
      </c>
      <c r="AC1054" s="4" t="str">
        <f t="shared" si="833"/>
        <v/>
      </c>
      <c r="AD1054" s="4" t="str">
        <f t="shared" si="834"/>
        <v/>
      </c>
      <c r="AE1054" s="4" t="str">
        <f t="shared" si="835"/>
        <v/>
      </c>
      <c r="AF1054" s="4" t="str" cm="1">
        <f t="array" aca="1" ref="AF1054" ca="1">LEFT(AS1054,MATCH(FALSE,ISNUMBER(MID(AS1054,ROW(INDIRECT("1:"&amp;LEN(AS1054)+1)), 1) *1),0) -1)</f>
        <v>10</v>
      </c>
      <c r="AG1054" s="4">
        <f t="shared" si="836"/>
        <v>9</v>
      </c>
      <c r="AH1054" s="4">
        <f t="shared" si="837"/>
        <v>23</v>
      </c>
      <c r="AI1054" s="4">
        <f t="shared" si="838"/>
        <v>14</v>
      </c>
      <c r="AJ1054" s="4" t="str">
        <f t="shared" si="839"/>
        <v>/RTG</v>
      </c>
      <c r="AK1054" s="4" t="str">
        <f t="shared" si="840"/>
        <v>T/RTG</v>
      </c>
      <c r="AL1054" s="4" t="str" cm="1">
        <f t="array" ref="AL1054">LEFT(AS1054,SUM(LEN(AS1054)-LEN(SUBSTITUTE(AS1054,{"0";"1";"2";"3";"4";"5";"6";"7";"8";"9"},""))))</f>
        <v>10</v>
      </c>
      <c r="AM1054" s="4">
        <f t="shared" si="844"/>
        <v>12</v>
      </c>
      <c r="AN1054" s="4" t="b">
        <f>LEFT(AS1054,2)=AL1054</f>
        <v>1</v>
      </c>
      <c r="AO1054" s="4" t="str">
        <f t="shared" si="848"/>
        <v>RTG</v>
      </c>
      <c r="AP1054" s="4" t="b">
        <f t="shared" si="845"/>
        <v>0</v>
      </c>
      <c r="AQ1054" s="4" t="b">
        <f t="shared" si="841"/>
        <v>0</v>
      </c>
      <c r="AR1054" s="5" t="str">
        <f t="shared" si="842"/>
        <v>HILO THAI TEA</v>
      </c>
      <c r="AS1054" s="4" t="str">
        <f t="shared" si="843"/>
        <v>10SCT/RTG</v>
      </c>
      <c r="AT1054" t="s">
        <v>1429</v>
      </c>
      <c r="AU1054" s="1" t="s">
        <v>1430</v>
      </c>
      <c r="AV1054" s="33" t="str">
        <f t="shared" ca="1" si="846"/>
        <v/>
      </c>
      <c r="AW1054">
        <v>17000</v>
      </c>
      <c r="AX1054">
        <v>17000</v>
      </c>
      <c r="AY1054">
        <v>16095</v>
      </c>
      <c r="AZ1054" t="str">
        <f t="shared" si="803"/>
        <v>749921030481</v>
      </c>
      <c r="BA1054" t="str">
        <f t="shared" si="847"/>
        <v>HILO THAI TEA</v>
      </c>
      <c r="BB1054" t="s">
        <v>4417</v>
      </c>
      <c r="BC1054" t="s">
        <v>4417</v>
      </c>
      <c r="BD1054" s="1"/>
      <c r="BF1054" s="9"/>
      <c r="BG1054" s="20"/>
      <c r="BH1054" s="13"/>
      <c r="BI1054" s="15"/>
      <c r="BL1054" s="13"/>
      <c r="BM1054" s="1"/>
      <c r="BP1054" s="1"/>
      <c r="BQ1054" s="1"/>
      <c r="BT1054" s="13"/>
      <c r="BU1054" s="15"/>
      <c r="BV1054" s="14"/>
    </row>
    <row r="1055" spans="1:74" x14ac:dyDescent="0.25">
      <c r="A1055" s="4" t="str">
        <f t="shared" si="805"/>
        <v/>
      </c>
      <c r="B1055" s="4" t="str">
        <f t="shared" si="806"/>
        <v/>
      </c>
      <c r="C1055" s="4" t="str">
        <f t="shared" si="807"/>
        <v/>
      </c>
      <c r="D1055" s="4" t="str">
        <f t="shared" si="808"/>
        <v/>
      </c>
      <c r="E1055" s="4" t="str">
        <f t="shared" si="809"/>
        <v>SCT</v>
      </c>
      <c r="F1055" s="4" t="str">
        <f t="shared" si="810"/>
        <v>RTG</v>
      </c>
      <c r="G1055" s="4" t="str">
        <f t="shared" si="811"/>
        <v/>
      </c>
      <c r="H1055" s="4" t="str">
        <f t="shared" si="812"/>
        <v/>
      </c>
      <c r="I1055" s="4" t="str">
        <f t="shared" si="813"/>
        <v/>
      </c>
      <c r="J1055" s="4" t="str">
        <f t="shared" si="814"/>
        <v/>
      </c>
      <c r="K1055" s="4" t="str">
        <f t="shared" si="815"/>
        <v/>
      </c>
      <c r="L1055" s="4" t="str">
        <f t="shared" si="816"/>
        <v/>
      </c>
      <c r="M1055" s="4" t="str">
        <f t="shared" si="817"/>
        <v/>
      </c>
      <c r="N1055" s="4" t="str">
        <f t="shared" si="818"/>
        <v/>
      </c>
      <c r="O1055" s="4" t="str">
        <f t="shared" si="819"/>
        <v/>
      </c>
      <c r="P1055" s="4" t="str">
        <f t="shared" si="820"/>
        <v/>
      </c>
      <c r="Q1055" s="4" t="str">
        <f t="shared" si="821"/>
        <v/>
      </c>
      <c r="R1055" s="4" t="str">
        <f t="shared" si="822"/>
        <v/>
      </c>
      <c r="S1055" s="4" t="str">
        <f t="shared" si="823"/>
        <v/>
      </c>
      <c r="T1055" s="4" t="str">
        <f t="shared" si="824"/>
        <v/>
      </c>
      <c r="U1055" s="4" t="str">
        <f t="shared" si="825"/>
        <v/>
      </c>
      <c r="V1055" s="4" t="str">
        <f t="shared" si="826"/>
        <v/>
      </c>
      <c r="W1055" s="4" t="str">
        <f t="shared" si="827"/>
        <v/>
      </c>
      <c r="X1055" s="4" t="str">
        <f t="shared" si="828"/>
        <v/>
      </c>
      <c r="Y1055" s="4">
        <f t="shared" si="829"/>
        <v>6</v>
      </c>
      <c r="Z1055" s="4" t="str">
        <f t="shared" si="830"/>
        <v>-</v>
      </c>
      <c r="AA1055" s="4" t="str">
        <f t="shared" si="831"/>
        <v>/</v>
      </c>
      <c r="AB1055" s="4" t="str">
        <f t="shared" si="832"/>
        <v/>
      </c>
      <c r="AC1055" s="4" t="str">
        <f t="shared" si="833"/>
        <v/>
      </c>
      <c r="AD1055" s="4" t="str">
        <f t="shared" si="834"/>
        <v/>
      </c>
      <c r="AE1055" s="4" t="str">
        <f t="shared" si="835"/>
        <v/>
      </c>
      <c r="AF1055" s="4" t="str" cm="1">
        <f t="array" aca="1" ref="AF1055" ca="1">LEFT(AS1055,MATCH(FALSE,ISNUMBER(MID(AS1055,ROW(INDIRECT("1:"&amp;LEN(AS1055)+1)), 1) *1),0) -1)</f>
        <v>10</v>
      </c>
      <c r="AG1055" s="4">
        <f t="shared" si="836"/>
        <v>9</v>
      </c>
      <c r="AH1055" s="4">
        <f t="shared" si="837"/>
        <v>30</v>
      </c>
      <c r="AI1055" s="4">
        <f t="shared" si="838"/>
        <v>21</v>
      </c>
      <c r="AJ1055" s="4" t="str">
        <f t="shared" si="839"/>
        <v>/RTG</v>
      </c>
      <c r="AK1055" s="4" t="str">
        <f t="shared" si="840"/>
        <v>T/RTG</v>
      </c>
      <c r="AL1055" s="4" t="str" cm="1">
        <f t="array" ref="AL1055">LEFT(AS1055,SUM(LEN(AS1055)-LEN(SUBSTITUTE(AS1055,{"0";"1";"2";"3";"4";"5";"6";"7";"8";"9"},""))))</f>
        <v>10</v>
      </c>
      <c r="AM1055" s="4">
        <f t="shared" si="844"/>
        <v>12</v>
      </c>
      <c r="AN1055" s="4" t="b">
        <f>LEFT(AS1055,2)=AL1055</f>
        <v>1</v>
      </c>
      <c r="AO1055" s="4" t="str">
        <f t="shared" si="848"/>
        <v>RTG</v>
      </c>
      <c r="AP1055" s="4" t="b">
        <f t="shared" si="845"/>
        <v>0</v>
      </c>
      <c r="AQ1055" s="4" t="b">
        <f t="shared" si="841"/>
        <v>0</v>
      </c>
      <c r="AR1055" s="5" t="str">
        <f t="shared" si="842"/>
        <v>HILO WHITE CHOCOLATE</v>
      </c>
      <c r="AS1055" s="4" t="str">
        <f t="shared" si="843"/>
        <v>10SCT/RTG</v>
      </c>
      <c r="AT1055" t="s">
        <v>1431</v>
      </c>
      <c r="AU1055" s="1" t="s">
        <v>1432</v>
      </c>
      <c r="AV1055" s="33" t="str">
        <f t="shared" ca="1" si="846"/>
        <v/>
      </c>
      <c r="AW1055">
        <v>14000</v>
      </c>
      <c r="AX1055">
        <v>14000</v>
      </c>
      <c r="AY1055">
        <v>13000</v>
      </c>
      <c r="AZ1055" t="str">
        <f t="shared" si="803"/>
        <v>749921030351</v>
      </c>
      <c r="BA1055" t="str">
        <f t="shared" si="847"/>
        <v>HILO WHITE CHOCOLATE</v>
      </c>
      <c r="BB1055" t="s">
        <v>4417</v>
      </c>
      <c r="BC1055" t="s">
        <v>4417</v>
      </c>
      <c r="BD1055" s="1"/>
      <c r="BF1055" s="9"/>
      <c r="BG1055" s="20"/>
      <c r="BH1055" s="13"/>
      <c r="BI1055" s="15"/>
      <c r="BL1055" s="13"/>
      <c r="BM1055" s="1"/>
      <c r="BP1055" s="1"/>
      <c r="BQ1055" s="1"/>
      <c r="BT1055" s="13"/>
      <c r="BU1055" s="15"/>
      <c r="BV1055" s="14"/>
    </row>
    <row r="1056" spans="1:74" x14ac:dyDescent="0.25">
      <c r="A1056" s="4" t="str">
        <f t="shared" si="805"/>
        <v/>
      </c>
      <c r="B1056" s="4" t="str">
        <f t="shared" si="806"/>
        <v/>
      </c>
      <c r="C1056" s="4" t="str">
        <f t="shared" si="807"/>
        <v/>
      </c>
      <c r="D1056" s="4" t="str">
        <f t="shared" si="808"/>
        <v>BTL</v>
      </c>
      <c r="E1056" s="4" t="str">
        <f t="shared" si="809"/>
        <v/>
      </c>
      <c r="F1056" s="4" t="str">
        <f t="shared" si="810"/>
        <v/>
      </c>
      <c r="G1056" s="4" t="str">
        <f t="shared" si="811"/>
        <v/>
      </c>
      <c r="H1056" s="4" t="str">
        <f t="shared" si="812"/>
        <v/>
      </c>
      <c r="I1056" s="4" t="str">
        <f t="shared" si="813"/>
        <v/>
      </c>
      <c r="J1056" s="4" t="str">
        <f t="shared" si="814"/>
        <v/>
      </c>
      <c r="K1056" s="4" t="str">
        <f t="shared" si="815"/>
        <v/>
      </c>
      <c r="L1056" s="4" t="str">
        <f t="shared" si="816"/>
        <v/>
      </c>
      <c r="M1056" s="4" t="str">
        <f t="shared" si="817"/>
        <v/>
      </c>
      <c r="N1056" s="4" t="str">
        <f t="shared" si="818"/>
        <v/>
      </c>
      <c r="O1056" s="4" t="str">
        <f t="shared" si="819"/>
        <v/>
      </c>
      <c r="P1056" s="4" t="str">
        <f t="shared" si="820"/>
        <v/>
      </c>
      <c r="Q1056" s="4" t="str">
        <f t="shared" si="821"/>
        <v/>
      </c>
      <c r="R1056" s="4" t="str">
        <f t="shared" si="822"/>
        <v/>
      </c>
      <c r="S1056" s="4" t="str">
        <f t="shared" si="823"/>
        <v/>
      </c>
      <c r="T1056" s="4" t="str">
        <f t="shared" si="824"/>
        <v/>
      </c>
      <c r="U1056" s="4" t="str">
        <f t="shared" si="825"/>
        <v/>
      </c>
      <c r="V1056" s="4" t="str">
        <f t="shared" si="826"/>
        <v/>
      </c>
      <c r="W1056" s="4" t="str">
        <f t="shared" si="827"/>
        <v/>
      </c>
      <c r="X1056" s="4" t="str">
        <f t="shared" si="828"/>
        <v/>
      </c>
      <c r="Y1056" s="4">
        <f t="shared" si="829"/>
        <v>3</v>
      </c>
      <c r="Z1056" s="4" t="str">
        <f t="shared" si="830"/>
        <v>-</v>
      </c>
      <c r="AA1056" s="4" t="str">
        <f t="shared" si="831"/>
        <v/>
      </c>
      <c r="AB1056" s="4" t="str">
        <f t="shared" si="832"/>
        <v/>
      </c>
      <c r="AC1056" s="4" t="str">
        <f t="shared" si="833"/>
        <v/>
      </c>
      <c r="AD1056" s="4" t="str">
        <f t="shared" si="834"/>
        <v/>
      </c>
      <c r="AE1056" s="4" t="str">
        <f t="shared" si="835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836"/>
        <v>4</v>
      </c>
      <c r="AH1056" s="4">
        <f t="shared" si="837"/>
        <v>27</v>
      </c>
      <c r="AI1056" s="4">
        <f t="shared" si="838"/>
        <v>23</v>
      </c>
      <c r="AJ1056" s="4" t="str">
        <f t="shared" si="839"/>
        <v>1BTL</v>
      </c>
      <c r="AK1056" s="4" t="str">
        <f t="shared" si="840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844"/>
        <v>13</v>
      </c>
      <c r="AN1056" s="4" t="b">
        <f t="shared" ref="AN1056:AN1068" si="849">LEFT(AS1056,1)=AL1056</f>
        <v>1</v>
      </c>
      <c r="AO1056" s="4" t="str">
        <f t="shared" si="848"/>
        <v>BTL</v>
      </c>
      <c r="AP1056" s="4" t="b">
        <f t="shared" si="845"/>
        <v>0</v>
      </c>
      <c r="AQ1056" s="4" t="b">
        <f t="shared" si="841"/>
        <v>0</v>
      </c>
      <c r="AR1056" s="5" t="str">
        <f t="shared" si="842"/>
        <v>HIT LILY BLOSSOM 180ML</v>
      </c>
      <c r="AS1056" s="4" t="str">
        <f t="shared" si="843"/>
        <v>1BTL</v>
      </c>
      <c r="AT1056" t="s">
        <v>4751</v>
      </c>
      <c r="AU1056" s="1" t="s">
        <v>1433</v>
      </c>
      <c r="AV1056" s="33" t="str">
        <f t="shared" ca="1" si="846"/>
        <v/>
      </c>
      <c r="AW1056">
        <v>12000</v>
      </c>
      <c r="AX1056">
        <v>12000</v>
      </c>
      <c r="AY1056">
        <v>10000</v>
      </c>
      <c r="AZ1056" t="str">
        <f t="shared" si="803"/>
        <v>8992745480426</v>
      </c>
      <c r="BA1056" t="str">
        <f t="shared" si="847"/>
        <v>HIT LILY BLOSSOM 180ML</v>
      </c>
      <c r="BB1056" t="s">
        <v>4417</v>
      </c>
      <c r="BC1056" t="s">
        <v>4417</v>
      </c>
      <c r="BD1056" s="1"/>
      <c r="BF1056" s="9"/>
      <c r="BG1056" s="20"/>
      <c r="BH1056" s="13"/>
      <c r="BI1056" s="15"/>
      <c r="BL1056" s="13"/>
      <c r="BM1056" s="1"/>
      <c r="BP1056" s="1"/>
      <c r="BQ1056" s="1"/>
      <c r="BT1056" s="13"/>
      <c r="BU1056" s="15"/>
      <c r="BV1056" s="14"/>
    </row>
    <row r="1057" spans="1:74" x14ac:dyDescent="0.25">
      <c r="A1057" s="4" t="str">
        <f t="shared" si="805"/>
        <v/>
      </c>
      <c r="B1057" s="4" t="str">
        <f t="shared" si="806"/>
        <v/>
      </c>
      <c r="C1057" s="4" t="str">
        <f t="shared" si="807"/>
        <v/>
      </c>
      <c r="D1057" s="4" t="str">
        <f t="shared" si="808"/>
        <v>BTL</v>
      </c>
      <c r="E1057" s="4" t="str">
        <f t="shared" si="809"/>
        <v/>
      </c>
      <c r="F1057" s="4" t="str">
        <f t="shared" si="810"/>
        <v/>
      </c>
      <c r="G1057" s="4" t="str">
        <f t="shared" si="811"/>
        <v/>
      </c>
      <c r="H1057" s="4" t="str">
        <f t="shared" si="812"/>
        <v/>
      </c>
      <c r="I1057" s="4" t="str">
        <f t="shared" si="813"/>
        <v/>
      </c>
      <c r="J1057" s="4" t="str">
        <f t="shared" si="814"/>
        <v/>
      </c>
      <c r="K1057" s="4" t="str">
        <f t="shared" si="815"/>
        <v/>
      </c>
      <c r="L1057" s="4" t="str">
        <f t="shared" si="816"/>
        <v/>
      </c>
      <c r="M1057" s="4" t="str">
        <f t="shared" si="817"/>
        <v/>
      </c>
      <c r="N1057" s="4" t="str">
        <f t="shared" si="818"/>
        <v/>
      </c>
      <c r="O1057" s="4" t="str">
        <f t="shared" si="819"/>
        <v/>
      </c>
      <c r="P1057" s="4" t="str">
        <f t="shared" si="820"/>
        <v/>
      </c>
      <c r="Q1057" s="4" t="str">
        <f t="shared" si="821"/>
        <v/>
      </c>
      <c r="R1057" s="4" t="str">
        <f t="shared" si="822"/>
        <v/>
      </c>
      <c r="S1057" s="4" t="str">
        <f t="shared" si="823"/>
        <v/>
      </c>
      <c r="T1057" s="4" t="str">
        <f t="shared" si="824"/>
        <v/>
      </c>
      <c r="U1057" s="4" t="str">
        <f t="shared" si="825"/>
        <v/>
      </c>
      <c r="V1057" s="4" t="str">
        <f t="shared" si="826"/>
        <v/>
      </c>
      <c r="W1057" s="4" t="str">
        <f t="shared" si="827"/>
        <v/>
      </c>
      <c r="X1057" s="4" t="str">
        <f t="shared" si="828"/>
        <v/>
      </c>
      <c r="Y1057" s="4">
        <f t="shared" si="829"/>
        <v>3</v>
      </c>
      <c r="Z1057" s="4" t="str">
        <f t="shared" si="830"/>
        <v>-</v>
      </c>
      <c r="AA1057" s="4" t="str">
        <f t="shared" si="831"/>
        <v/>
      </c>
      <c r="AB1057" s="4" t="str">
        <f t="shared" si="832"/>
        <v/>
      </c>
      <c r="AC1057" s="4" t="str">
        <f t="shared" si="833"/>
        <v/>
      </c>
      <c r="AD1057" s="4" t="str">
        <f t="shared" si="834"/>
        <v/>
      </c>
      <c r="AE1057" s="4" t="str">
        <f t="shared" si="835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836"/>
        <v>4</v>
      </c>
      <c r="AH1057" s="4">
        <f t="shared" si="837"/>
        <v>21</v>
      </c>
      <c r="AI1057" s="4">
        <f t="shared" si="838"/>
        <v>17</v>
      </c>
      <c r="AJ1057" s="4" t="str">
        <f t="shared" si="839"/>
        <v>1BTL</v>
      </c>
      <c r="AK1057" s="4" t="str">
        <f t="shared" si="840"/>
        <v>-1BTL</v>
      </c>
      <c r="AL1057" s="4" t="str" cm="1">
        <f t="array" ref="AL1057">LEFT(AS1057,SUM(LEN(AS1057)-LEN(SUBSTITUTE(AS1057,{"0";"1";"2";"3";"4";"5";"6";"7";"8";"9"},""))))</f>
        <v>1</v>
      </c>
      <c r="AM1057" s="4">
        <f t="shared" si="844"/>
        <v>13</v>
      </c>
      <c r="AN1057" s="4" t="b">
        <f t="shared" si="849"/>
        <v>1</v>
      </c>
      <c r="AO1057" s="4" t="str">
        <f t="shared" si="848"/>
        <v>BTL</v>
      </c>
      <c r="AP1057" s="4" t="b">
        <f t="shared" si="845"/>
        <v>0</v>
      </c>
      <c r="AQ1057" s="4" t="b">
        <f t="shared" si="841"/>
        <v>0</v>
      </c>
      <c r="AR1057" s="5" t="str">
        <f t="shared" si="842"/>
        <v>HIT ORANGE 180ML</v>
      </c>
      <c r="AS1057" s="4" t="str">
        <f t="shared" si="843"/>
        <v>1BTL</v>
      </c>
      <c r="AT1057" t="s">
        <v>4752</v>
      </c>
      <c r="AU1057" s="1" t="s">
        <v>1434</v>
      </c>
      <c r="AV1057" s="33" t="str">
        <f t="shared" ca="1" si="846"/>
        <v/>
      </c>
      <c r="AW1057">
        <v>12000</v>
      </c>
      <c r="AX1057">
        <v>12000</v>
      </c>
      <c r="AY1057">
        <v>10000</v>
      </c>
      <c r="AZ1057" t="str">
        <f t="shared" si="803"/>
        <v>8992745480419</v>
      </c>
      <c r="BA1057" t="str">
        <f t="shared" si="847"/>
        <v>HIT ORANGE 180ML</v>
      </c>
      <c r="BB1057" t="s">
        <v>4417</v>
      </c>
      <c r="BC1057" t="s">
        <v>4417</v>
      </c>
      <c r="BD1057" s="1"/>
      <c r="BF1057" s="9"/>
      <c r="BG1057" s="20"/>
      <c r="BH1057" s="13"/>
      <c r="BI1057" s="15"/>
      <c r="BL1057" s="13"/>
      <c r="BM1057" s="1"/>
      <c r="BP1057" s="1"/>
      <c r="BQ1057" s="1"/>
      <c r="BT1057" s="13"/>
      <c r="BU1057" s="15"/>
      <c r="BV1057" s="14"/>
    </row>
    <row r="1058" spans="1:74" x14ac:dyDescent="0.25">
      <c r="A1058" s="4" t="str">
        <f t="shared" si="805"/>
        <v/>
      </c>
      <c r="B1058" s="4" t="str">
        <f t="shared" si="806"/>
        <v/>
      </c>
      <c r="C1058" s="4" t="str">
        <f t="shared" si="807"/>
        <v/>
      </c>
      <c r="D1058" s="4" t="str">
        <f t="shared" si="808"/>
        <v>BTL</v>
      </c>
      <c r="E1058" s="4" t="str">
        <f t="shared" si="809"/>
        <v/>
      </c>
      <c r="F1058" s="4" t="str">
        <f t="shared" si="810"/>
        <v/>
      </c>
      <c r="G1058" s="4" t="str">
        <f t="shared" si="811"/>
        <v/>
      </c>
      <c r="H1058" s="4" t="str">
        <f t="shared" si="812"/>
        <v/>
      </c>
      <c r="I1058" s="4" t="str">
        <f t="shared" si="813"/>
        <v/>
      </c>
      <c r="J1058" s="4" t="str">
        <f t="shared" si="814"/>
        <v/>
      </c>
      <c r="K1058" s="4" t="str">
        <f t="shared" si="815"/>
        <v/>
      </c>
      <c r="L1058" s="4" t="str">
        <f t="shared" si="816"/>
        <v/>
      </c>
      <c r="M1058" s="4" t="str">
        <f t="shared" si="817"/>
        <v/>
      </c>
      <c r="N1058" s="4" t="str">
        <f t="shared" si="818"/>
        <v/>
      </c>
      <c r="O1058" s="4" t="str">
        <f t="shared" si="819"/>
        <v/>
      </c>
      <c r="P1058" s="4" t="str">
        <f t="shared" si="820"/>
        <v/>
      </c>
      <c r="Q1058" s="4" t="str">
        <f t="shared" si="821"/>
        <v/>
      </c>
      <c r="R1058" s="4" t="str">
        <f t="shared" si="822"/>
        <v/>
      </c>
      <c r="S1058" s="4" t="str">
        <f t="shared" si="823"/>
        <v/>
      </c>
      <c r="T1058" s="4" t="str">
        <f t="shared" si="824"/>
        <v/>
      </c>
      <c r="U1058" s="4" t="str">
        <f t="shared" si="825"/>
        <v/>
      </c>
      <c r="V1058" s="4" t="str">
        <f t="shared" si="826"/>
        <v/>
      </c>
      <c r="W1058" s="4" t="str">
        <f t="shared" si="827"/>
        <v/>
      </c>
      <c r="X1058" s="4" t="str">
        <f t="shared" si="828"/>
        <v/>
      </c>
      <c r="Y1058" s="4">
        <f t="shared" si="829"/>
        <v>3</v>
      </c>
      <c r="Z1058" s="4" t="str">
        <f t="shared" si="830"/>
        <v>-</v>
      </c>
      <c r="AA1058" s="4" t="str">
        <f t="shared" si="831"/>
        <v/>
      </c>
      <c r="AB1058" s="4" t="str">
        <f t="shared" si="832"/>
        <v/>
      </c>
      <c r="AC1058" s="4" t="str">
        <f t="shared" si="833"/>
        <v/>
      </c>
      <c r="AD1058" s="4" t="str">
        <f t="shared" si="834"/>
        <v/>
      </c>
      <c r="AE1058" s="4" t="str">
        <f t="shared" si="835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836"/>
        <v>4</v>
      </c>
      <c r="AH1058" s="4">
        <f t="shared" si="837"/>
        <v>21</v>
      </c>
      <c r="AI1058" s="4">
        <f t="shared" si="838"/>
        <v>17</v>
      </c>
      <c r="AJ1058" s="4" t="str">
        <f t="shared" si="839"/>
        <v>1BTL</v>
      </c>
      <c r="AK1058" s="4" t="str">
        <f t="shared" si="840"/>
        <v>-1BTL</v>
      </c>
      <c r="AL1058" s="4" t="str" cm="1">
        <f t="array" ref="AL1058">LEFT(AS1058,SUM(LEN(AS1058)-LEN(SUBSTITUTE(AS1058,{"0";"1";"2";"3";"4";"5";"6";"7";"8";"9"},""))))</f>
        <v>1</v>
      </c>
      <c r="AM1058" s="4">
        <f t="shared" si="844"/>
        <v>13</v>
      </c>
      <c r="AN1058" s="4" t="b">
        <f t="shared" si="849"/>
        <v>1</v>
      </c>
      <c r="AO1058" s="4" t="str">
        <f t="shared" si="848"/>
        <v>BTL</v>
      </c>
      <c r="AP1058" s="4" t="b">
        <f t="shared" si="845"/>
        <v>0</v>
      </c>
      <c r="AQ1058" s="4" t="b">
        <f t="shared" si="841"/>
        <v>0</v>
      </c>
      <c r="AR1058" s="5" t="str">
        <f t="shared" si="842"/>
        <v>HIT ORANGE 200ML</v>
      </c>
      <c r="AS1058" s="4" t="str">
        <f t="shared" si="843"/>
        <v>1BTL</v>
      </c>
      <c r="AT1058" t="s">
        <v>1435</v>
      </c>
      <c r="AU1058" s="1" t="s">
        <v>1436</v>
      </c>
      <c r="AV1058" s="33" t="str">
        <f t="shared" ca="1" si="846"/>
        <v/>
      </c>
      <c r="AW1058">
        <v>16000</v>
      </c>
      <c r="AX1058">
        <v>16000</v>
      </c>
      <c r="AY1058">
        <v>14736</v>
      </c>
      <c r="AZ1058" t="str">
        <f t="shared" si="803"/>
        <v>8992745120407</v>
      </c>
      <c r="BA1058" t="str">
        <f t="shared" si="847"/>
        <v>HIT ORANGE 200ML</v>
      </c>
      <c r="BB1058" t="s">
        <v>4417</v>
      </c>
      <c r="BC1058" t="s">
        <v>4417</v>
      </c>
      <c r="BD1058" s="1"/>
      <c r="BF1058" s="9"/>
      <c r="BG1058" s="20"/>
      <c r="BH1058" s="13"/>
      <c r="BI1058" s="15"/>
      <c r="BL1058" s="13"/>
      <c r="BM1058" s="1"/>
      <c r="BP1058" s="1"/>
      <c r="BQ1058" s="1"/>
      <c r="BT1058" s="13"/>
      <c r="BU1058" s="15"/>
      <c r="BV1058" s="14"/>
    </row>
    <row r="1059" spans="1:74" x14ac:dyDescent="0.25">
      <c r="A1059" s="4" t="str">
        <f t="shared" si="805"/>
        <v/>
      </c>
      <c r="B1059" s="4" t="str">
        <f t="shared" si="806"/>
        <v/>
      </c>
      <c r="C1059" s="4" t="str">
        <f t="shared" si="807"/>
        <v/>
      </c>
      <c r="D1059" s="4" t="str">
        <f t="shared" si="808"/>
        <v>BTL</v>
      </c>
      <c r="E1059" s="4" t="str">
        <f t="shared" si="809"/>
        <v/>
      </c>
      <c r="F1059" s="4" t="str">
        <f t="shared" si="810"/>
        <v/>
      </c>
      <c r="G1059" s="4" t="str">
        <f t="shared" si="811"/>
        <v/>
      </c>
      <c r="H1059" s="4" t="str">
        <f t="shared" si="812"/>
        <v/>
      </c>
      <c r="I1059" s="4" t="str">
        <f t="shared" si="813"/>
        <v/>
      </c>
      <c r="J1059" s="4" t="str">
        <f t="shared" si="814"/>
        <v/>
      </c>
      <c r="K1059" s="4" t="str">
        <f t="shared" si="815"/>
        <v/>
      </c>
      <c r="L1059" s="4" t="str">
        <f t="shared" si="816"/>
        <v/>
      </c>
      <c r="M1059" s="4" t="str">
        <f t="shared" si="817"/>
        <v/>
      </c>
      <c r="N1059" s="4" t="str">
        <f t="shared" si="818"/>
        <v/>
      </c>
      <c r="O1059" s="4" t="str">
        <f t="shared" si="819"/>
        <v/>
      </c>
      <c r="P1059" s="4" t="str">
        <f t="shared" si="820"/>
        <v/>
      </c>
      <c r="Q1059" s="4" t="str">
        <f t="shared" si="821"/>
        <v/>
      </c>
      <c r="R1059" s="4" t="str">
        <f t="shared" si="822"/>
        <v/>
      </c>
      <c r="S1059" s="4" t="str">
        <f t="shared" si="823"/>
        <v/>
      </c>
      <c r="T1059" s="4" t="str">
        <f t="shared" si="824"/>
        <v/>
      </c>
      <c r="U1059" s="4" t="str">
        <f t="shared" si="825"/>
        <v/>
      </c>
      <c r="V1059" s="4" t="str">
        <f t="shared" si="826"/>
        <v/>
      </c>
      <c r="W1059" s="4" t="str">
        <f t="shared" si="827"/>
        <v/>
      </c>
      <c r="X1059" s="4" t="str">
        <f t="shared" si="828"/>
        <v/>
      </c>
      <c r="Y1059" s="4">
        <f t="shared" si="829"/>
        <v>3</v>
      </c>
      <c r="Z1059" s="4" t="str">
        <f t="shared" si="830"/>
        <v>-</v>
      </c>
      <c r="AA1059" s="4" t="str">
        <f t="shared" si="831"/>
        <v/>
      </c>
      <c r="AB1059" s="4" t="str">
        <f t="shared" si="832"/>
        <v/>
      </c>
      <c r="AC1059" s="4" t="str">
        <f t="shared" si="833"/>
        <v/>
      </c>
      <c r="AD1059" s="4" t="str">
        <f t="shared" si="834"/>
        <v/>
      </c>
      <c r="AE1059" s="4" t="str">
        <f t="shared" si="835"/>
        <v/>
      </c>
      <c r="AF1059" s="4" t="str" cm="1">
        <f t="array" aca="1" ref="AF1059" ca="1">LEFT(AS1059,MATCH(FALSE,ISNUMBER(MID(AS1059,ROW(INDIRECT("1:"&amp;LEN(AS1059)+1)), 1) *1),0) -1)</f>
        <v>1</v>
      </c>
      <c r="AG1059" s="4">
        <f t="shared" si="836"/>
        <v>4</v>
      </c>
      <c r="AH1059" s="4">
        <f t="shared" si="837"/>
        <v>19</v>
      </c>
      <c r="AI1059" s="4">
        <f t="shared" si="838"/>
        <v>15</v>
      </c>
      <c r="AJ1059" s="4" t="str">
        <f t="shared" si="839"/>
        <v>1BTL</v>
      </c>
      <c r="AK1059" s="4" t="str">
        <f t="shared" si="840"/>
        <v>-1BTL</v>
      </c>
      <c r="AL1059" s="4" t="str" cm="1">
        <f t="array" ref="AL1059">LEFT(AS1059,SUM(LEN(AS1059)-LEN(SUBSTITUTE(AS1059,{"0";"1";"2";"3";"4";"5";"6";"7";"8";"9"},""))))</f>
        <v>1</v>
      </c>
      <c r="AM1059" s="4">
        <f t="shared" si="844"/>
        <v>13</v>
      </c>
      <c r="AN1059" s="4" t="b">
        <f t="shared" si="849"/>
        <v>1</v>
      </c>
      <c r="AO1059" s="4" t="str">
        <f t="shared" si="848"/>
        <v>BTL</v>
      </c>
      <c r="AP1059" s="4" t="b">
        <f t="shared" si="845"/>
        <v>0</v>
      </c>
      <c r="AQ1059" s="4" t="b">
        <f t="shared" si="841"/>
        <v>0</v>
      </c>
      <c r="AR1059" s="5" t="str">
        <f t="shared" si="842"/>
        <v>HIT UNGU 200ML</v>
      </c>
      <c r="AS1059" s="4" t="str">
        <f t="shared" si="843"/>
        <v>1BTL</v>
      </c>
      <c r="AT1059" t="s">
        <v>1437</v>
      </c>
      <c r="AU1059" s="1" t="s">
        <v>1438</v>
      </c>
      <c r="AV1059" s="33" t="str">
        <f t="shared" ca="1" si="846"/>
        <v/>
      </c>
      <c r="AW1059">
        <v>16000</v>
      </c>
      <c r="AX1059">
        <v>16000</v>
      </c>
      <c r="AY1059">
        <v>14736</v>
      </c>
      <c r="AZ1059" t="str">
        <f t="shared" si="803"/>
        <v>8992745140955</v>
      </c>
      <c r="BA1059" t="str">
        <f t="shared" si="847"/>
        <v>HIT UNGU 200ML</v>
      </c>
      <c r="BB1059" t="s">
        <v>4417</v>
      </c>
      <c r="BC1059" t="s">
        <v>4417</v>
      </c>
      <c r="BD1059" s="1"/>
      <c r="BF1059" s="9"/>
      <c r="BG1059" s="20"/>
      <c r="BH1059" s="13"/>
      <c r="BI1059" s="15"/>
      <c r="BL1059" s="13"/>
      <c r="BM1059" s="1"/>
      <c r="BP1059" s="1"/>
      <c r="BQ1059" s="1"/>
      <c r="BT1059" s="13"/>
      <c r="BU1059" s="15"/>
      <c r="BV1059" s="14"/>
    </row>
    <row r="1060" spans="1:74" x14ac:dyDescent="0.25">
      <c r="A1060" s="4" t="str">
        <f t="shared" si="805"/>
        <v/>
      </c>
      <c r="B1060" s="4" t="str">
        <f t="shared" si="806"/>
        <v/>
      </c>
      <c r="C1060" s="4" t="str">
        <f t="shared" si="807"/>
        <v>BKS</v>
      </c>
      <c r="D1060" s="4" t="str">
        <f t="shared" si="808"/>
        <v/>
      </c>
      <c r="E1060" s="4" t="str">
        <f t="shared" si="809"/>
        <v/>
      </c>
      <c r="F1060" s="4" t="str">
        <f t="shared" si="810"/>
        <v/>
      </c>
      <c r="G1060" s="4" t="str">
        <f t="shared" si="811"/>
        <v/>
      </c>
      <c r="H1060" s="4" t="str">
        <f t="shared" si="812"/>
        <v/>
      </c>
      <c r="I1060" s="4" t="str">
        <f t="shared" si="813"/>
        <v/>
      </c>
      <c r="J1060" s="4" t="str">
        <f t="shared" si="814"/>
        <v/>
      </c>
      <c r="K1060" s="4" t="str">
        <f t="shared" si="815"/>
        <v/>
      </c>
      <c r="L1060" s="4" t="str">
        <f t="shared" si="816"/>
        <v/>
      </c>
      <c r="M1060" s="4" t="str">
        <f t="shared" si="817"/>
        <v/>
      </c>
      <c r="N1060" s="4" t="str">
        <f t="shared" si="818"/>
        <v/>
      </c>
      <c r="O1060" s="4" t="str">
        <f t="shared" si="819"/>
        <v/>
      </c>
      <c r="P1060" s="4" t="str">
        <f t="shared" si="820"/>
        <v/>
      </c>
      <c r="Q1060" s="4" t="str">
        <f t="shared" si="821"/>
        <v/>
      </c>
      <c r="R1060" s="4" t="str">
        <f t="shared" si="822"/>
        <v/>
      </c>
      <c r="S1060" s="4" t="str">
        <f t="shared" si="823"/>
        <v/>
      </c>
      <c r="T1060" s="4" t="str">
        <f t="shared" si="824"/>
        <v/>
      </c>
      <c r="U1060" s="4" t="str">
        <f t="shared" si="825"/>
        <v/>
      </c>
      <c r="V1060" s="4" t="str">
        <f t="shared" si="826"/>
        <v/>
      </c>
      <c r="W1060" s="4" t="str">
        <f t="shared" si="827"/>
        <v/>
      </c>
      <c r="X1060" s="4" t="str">
        <f t="shared" si="828"/>
        <v/>
      </c>
      <c r="Y1060" s="4">
        <f t="shared" si="829"/>
        <v>3</v>
      </c>
      <c r="Z1060" s="4" t="str">
        <f t="shared" si="830"/>
        <v>-</v>
      </c>
      <c r="AA1060" s="4" t="str">
        <f t="shared" si="831"/>
        <v/>
      </c>
      <c r="AB1060" s="4" t="str">
        <f t="shared" si="832"/>
        <v/>
      </c>
      <c r="AC1060" s="4" t="str">
        <f t="shared" si="833"/>
        <v/>
      </c>
      <c r="AD1060" s="4" t="str">
        <f t="shared" si="834"/>
        <v/>
      </c>
      <c r="AE1060" s="4" t="str">
        <f t="shared" si="835"/>
        <v/>
      </c>
      <c r="AF1060" s="4" t="str" cm="1">
        <f t="array" aca="1" ref="AF1060" ca="1">LEFT(AS1060,MATCH(FALSE,ISNUMBER(MID(AS1060,ROW(INDIRECT("1:"&amp;LEN(AS1060)+1)), 1) *1),0) -1)</f>
        <v>1</v>
      </c>
      <c r="AG1060" s="4">
        <f t="shared" si="836"/>
        <v>4</v>
      </c>
      <c r="AH1060" s="4">
        <f t="shared" si="837"/>
        <v>22</v>
      </c>
      <c r="AI1060" s="4">
        <f t="shared" si="838"/>
        <v>18</v>
      </c>
      <c r="AJ1060" s="4" t="str">
        <f t="shared" si="839"/>
        <v>1BKS</v>
      </c>
      <c r="AK1060" s="4" t="str">
        <f t="shared" si="840"/>
        <v>-1BKS</v>
      </c>
      <c r="AL1060" s="4" t="str" cm="1">
        <f t="array" ref="AL1060">LEFT(AS1060,SUM(LEN(AS1060)-LEN(SUBSTITUTE(AS1060,{"0";"1";"2";"3";"4";"5";"6";"7";"8";"9"},""))))</f>
        <v>1</v>
      </c>
      <c r="AM1060" s="4">
        <f t="shared" si="844"/>
        <v>13</v>
      </c>
      <c r="AN1060" s="4" t="b">
        <f t="shared" si="849"/>
        <v>1</v>
      </c>
      <c r="AO1060" s="4" t="str">
        <f t="shared" si="848"/>
        <v>BKS</v>
      </c>
      <c r="AP1060" s="4" t="b">
        <f t="shared" si="845"/>
        <v>0</v>
      </c>
      <c r="AQ1060" s="4" t="b">
        <f t="shared" si="841"/>
        <v>0</v>
      </c>
      <c r="AR1060" s="5" t="str">
        <f t="shared" si="842"/>
        <v>HOKI SAMBAL PEDAS</v>
      </c>
      <c r="AS1060" s="4" t="str">
        <f t="shared" si="843"/>
        <v>1BKS</v>
      </c>
      <c r="AT1060" t="s">
        <v>4675</v>
      </c>
      <c r="AU1060" s="1" t="s">
        <v>1439</v>
      </c>
      <c r="AV1060" s="33" t="str">
        <f t="shared" ca="1" si="846"/>
        <v/>
      </c>
      <c r="AW1060">
        <v>7000</v>
      </c>
      <c r="AX1060">
        <v>7000</v>
      </c>
      <c r="AY1060">
        <v>5600</v>
      </c>
      <c r="AZ1060" t="str">
        <f t="shared" si="803"/>
        <v>8994907001906</v>
      </c>
      <c r="BA1060" t="str">
        <f t="shared" si="847"/>
        <v>HOKI SAMBAL PEDAS</v>
      </c>
      <c r="BB1060" t="s">
        <v>4417</v>
      </c>
      <c r="BC1060" t="s">
        <v>4417</v>
      </c>
      <c r="BD1060" s="1"/>
      <c r="BF1060" s="9"/>
      <c r="BG1060" s="20"/>
      <c r="BH1060" s="13"/>
      <c r="BI1060" s="15"/>
      <c r="BL1060" s="13"/>
      <c r="BM1060" s="1"/>
      <c r="BP1060" s="1"/>
      <c r="BQ1060" s="1"/>
      <c r="BT1060" s="13"/>
      <c r="BU1060" s="15"/>
      <c r="BV1060" s="14"/>
    </row>
    <row r="1061" spans="1:74" x14ac:dyDescent="0.25">
      <c r="A1061" s="4" t="str">
        <f t="shared" si="805"/>
        <v/>
      </c>
      <c r="B1061" s="4" t="str">
        <f t="shared" si="806"/>
        <v/>
      </c>
      <c r="C1061" s="4" t="str">
        <f t="shared" si="807"/>
        <v/>
      </c>
      <c r="D1061" s="4" t="str">
        <f t="shared" si="808"/>
        <v/>
      </c>
      <c r="E1061" s="4" t="str">
        <f t="shared" si="809"/>
        <v/>
      </c>
      <c r="F1061" s="4" t="str">
        <f t="shared" si="810"/>
        <v/>
      </c>
      <c r="G1061" s="4" t="str">
        <f t="shared" si="811"/>
        <v/>
      </c>
      <c r="H1061" s="4" t="str">
        <f t="shared" si="812"/>
        <v/>
      </c>
      <c r="I1061" s="4" t="str">
        <f t="shared" si="813"/>
        <v/>
      </c>
      <c r="J1061" s="4" t="str">
        <f t="shared" si="814"/>
        <v/>
      </c>
      <c r="K1061" s="4" t="str">
        <f t="shared" si="815"/>
        <v/>
      </c>
      <c r="L1061" s="4" t="str">
        <f t="shared" si="816"/>
        <v/>
      </c>
      <c r="M1061" s="4" t="str">
        <f t="shared" si="817"/>
        <v/>
      </c>
      <c r="N1061" s="4" t="str">
        <f t="shared" si="818"/>
        <v/>
      </c>
      <c r="O1061" s="4" t="str">
        <f t="shared" si="819"/>
        <v/>
      </c>
      <c r="P1061" s="4" t="str">
        <f t="shared" si="820"/>
        <v/>
      </c>
      <c r="Q1061" s="4" t="str">
        <f t="shared" si="821"/>
        <v/>
      </c>
      <c r="R1061" s="4" t="str">
        <f t="shared" si="822"/>
        <v/>
      </c>
      <c r="S1061" s="4" t="str">
        <f t="shared" si="823"/>
        <v/>
      </c>
      <c r="T1061" s="4" t="str">
        <f t="shared" si="824"/>
        <v>PACK</v>
      </c>
      <c r="U1061" s="4" t="str">
        <f t="shared" si="825"/>
        <v/>
      </c>
      <c r="V1061" s="4" t="str">
        <f t="shared" si="826"/>
        <v/>
      </c>
      <c r="W1061" s="4" t="str">
        <f t="shared" si="827"/>
        <v/>
      </c>
      <c r="X1061" s="4" t="str">
        <f t="shared" si="828"/>
        <v/>
      </c>
      <c r="Y1061" s="4">
        <f t="shared" si="829"/>
        <v>4</v>
      </c>
      <c r="Z1061" s="4" t="str">
        <f t="shared" si="830"/>
        <v>-</v>
      </c>
      <c r="AA1061" s="4" t="str">
        <f t="shared" si="831"/>
        <v/>
      </c>
      <c r="AB1061" s="4" t="str">
        <f t="shared" si="832"/>
        <v/>
      </c>
      <c r="AC1061" s="4" t="str">
        <f t="shared" si="833"/>
        <v/>
      </c>
      <c r="AD1061" s="4" t="str">
        <f t="shared" si="834"/>
        <v/>
      </c>
      <c r="AE1061" s="4" t="str">
        <f t="shared" si="835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836"/>
        <v>5</v>
      </c>
      <c r="AH1061" s="4">
        <f t="shared" si="837"/>
        <v>29</v>
      </c>
      <c r="AI1061" s="4">
        <f t="shared" si="838"/>
        <v>24</v>
      </c>
      <c r="AJ1061" s="4" t="str">
        <f t="shared" si="839"/>
        <v>PACK</v>
      </c>
      <c r="AK1061" s="4" t="str">
        <f t="shared" si="840"/>
        <v>1PACK</v>
      </c>
      <c r="AL1061" s="4" t="str" cm="1">
        <f t="array" ref="AL1061">LEFT(AS1061,SUM(LEN(AS1061)-LEN(SUBSTITUTE(AS1061,{"0";"1";"2";"3";"4";"5";"6";"7";"8";"9"},""))))</f>
        <v>1</v>
      </c>
      <c r="AM1061" s="4">
        <f t="shared" si="844"/>
        <v>13</v>
      </c>
      <c r="AN1061" s="4" t="b">
        <f t="shared" si="849"/>
        <v>1</v>
      </c>
      <c r="AO1061" s="4" t="str">
        <f>RIGHT(AJ1061,4)</f>
        <v>PACK</v>
      </c>
      <c r="AP1061" s="4" t="b">
        <f t="shared" si="845"/>
        <v>0</v>
      </c>
      <c r="AQ1061" s="4" t="b">
        <f t="shared" si="841"/>
        <v>0</v>
      </c>
      <c r="AR1061" s="5" t="str">
        <f t="shared" si="842"/>
        <v>HOKI SAMBAL PEDAS SASET</v>
      </c>
      <c r="AS1061" s="4" t="str">
        <f t="shared" si="843"/>
        <v>1PACK</v>
      </c>
      <c r="AT1061" t="s">
        <v>5071</v>
      </c>
      <c r="AU1061" s="1" t="s">
        <v>1440</v>
      </c>
      <c r="AV1061" s="33" t="str">
        <f t="shared" ca="1" si="846"/>
        <v/>
      </c>
      <c r="AW1061">
        <v>5000</v>
      </c>
      <c r="AX1061">
        <v>5000</v>
      </c>
      <c r="AY1061">
        <v>4000</v>
      </c>
      <c r="AZ1061" t="str">
        <f t="shared" si="803"/>
        <v>8994907001890</v>
      </c>
      <c r="BA1061" t="str">
        <f t="shared" si="847"/>
        <v>HOKI SAMBAL PEDAS SASET</v>
      </c>
      <c r="BB1061" t="s">
        <v>4417</v>
      </c>
      <c r="BC1061" t="s">
        <v>4417</v>
      </c>
      <c r="BD1061" s="1"/>
      <c r="BF1061" s="9"/>
      <c r="BG1061" s="20"/>
      <c r="BH1061" s="13"/>
      <c r="BI1061" s="15"/>
      <c r="BL1061" s="13"/>
      <c r="BM1061" s="1"/>
      <c r="BP1061" s="1"/>
      <c r="BQ1061" s="1"/>
      <c r="BT1061" s="13"/>
      <c r="BU1061" s="15"/>
      <c r="BV1061" s="14"/>
    </row>
    <row r="1062" spans="1:74" x14ac:dyDescent="0.25">
      <c r="A1062" s="4" t="str">
        <f t="shared" si="805"/>
        <v/>
      </c>
      <c r="B1062" s="4" t="str">
        <f t="shared" si="806"/>
        <v/>
      </c>
      <c r="C1062" s="4" t="str">
        <f t="shared" si="807"/>
        <v>BKS</v>
      </c>
      <c r="D1062" s="4" t="str">
        <f t="shared" si="808"/>
        <v/>
      </c>
      <c r="E1062" s="4" t="str">
        <f t="shared" si="809"/>
        <v/>
      </c>
      <c r="F1062" s="4" t="str">
        <f t="shared" si="810"/>
        <v/>
      </c>
      <c r="G1062" s="4" t="str">
        <f t="shared" si="811"/>
        <v/>
      </c>
      <c r="H1062" s="4" t="str">
        <f t="shared" si="812"/>
        <v/>
      </c>
      <c r="I1062" s="4" t="str">
        <f t="shared" si="813"/>
        <v/>
      </c>
      <c r="J1062" s="4" t="str">
        <f t="shared" si="814"/>
        <v/>
      </c>
      <c r="K1062" s="4" t="str">
        <f t="shared" si="815"/>
        <v/>
      </c>
      <c r="L1062" s="4" t="str">
        <f t="shared" si="816"/>
        <v/>
      </c>
      <c r="M1062" s="4" t="str">
        <f t="shared" si="817"/>
        <v/>
      </c>
      <c r="N1062" s="4" t="str">
        <f t="shared" si="818"/>
        <v/>
      </c>
      <c r="O1062" s="4" t="str">
        <f t="shared" si="819"/>
        <v/>
      </c>
      <c r="P1062" s="4" t="str">
        <f t="shared" si="820"/>
        <v/>
      </c>
      <c r="Q1062" s="4" t="str">
        <f t="shared" si="821"/>
        <v/>
      </c>
      <c r="R1062" s="4" t="str">
        <f t="shared" si="822"/>
        <v/>
      </c>
      <c r="S1062" s="4" t="str">
        <f t="shared" si="823"/>
        <v/>
      </c>
      <c r="T1062" s="4" t="str">
        <f t="shared" si="824"/>
        <v/>
      </c>
      <c r="U1062" s="4" t="str">
        <f t="shared" si="825"/>
        <v/>
      </c>
      <c r="V1062" s="4" t="str">
        <f t="shared" si="826"/>
        <v/>
      </c>
      <c r="W1062" s="4" t="str">
        <f t="shared" si="827"/>
        <v/>
      </c>
      <c r="X1062" s="4" t="str">
        <f t="shared" si="828"/>
        <v/>
      </c>
      <c r="Y1062" s="4">
        <f t="shared" si="829"/>
        <v>3</v>
      </c>
      <c r="Z1062" s="4" t="str">
        <f t="shared" si="830"/>
        <v>-</v>
      </c>
      <c r="AA1062" s="4" t="str">
        <f t="shared" si="831"/>
        <v/>
      </c>
      <c r="AB1062" s="4" t="str">
        <f t="shared" si="832"/>
        <v/>
      </c>
      <c r="AC1062" s="4" t="str">
        <f t="shared" si="833"/>
        <v/>
      </c>
      <c r="AD1062" s="4" t="str">
        <f t="shared" si="834"/>
        <v/>
      </c>
      <c r="AE1062" s="4" t="str">
        <f t="shared" si="835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836"/>
        <v>4</v>
      </c>
      <c r="AH1062" s="4">
        <f t="shared" si="837"/>
        <v>16</v>
      </c>
      <c r="AI1062" s="4">
        <f t="shared" si="838"/>
        <v>12</v>
      </c>
      <c r="AJ1062" s="4" t="str">
        <f t="shared" si="839"/>
        <v>1BKS</v>
      </c>
      <c r="AK1062" s="4" t="str">
        <f t="shared" si="840"/>
        <v>-1BKS</v>
      </c>
      <c r="AL1062" s="4" t="str" cm="1">
        <f t="array" ref="AL1062">LEFT(AS1062,SUM(LEN(AS1062)-LEN(SUBSTITUTE(AS1062,{"0";"1";"2";"3";"4";"5";"6";"7";"8";"9"},""))))</f>
        <v>1</v>
      </c>
      <c r="AM1062" s="4">
        <f t="shared" si="844"/>
        <v>13</v>
      </c>
      <c r="AN1062" s="4" t="b">
        <f t="shared" si="849"/>
        <v>1</v>
      </c>
      <c r="AO1062" s="4" t="str">
        <f t="shared" ref="AO1062:AO1069" si="850">RIGHT(AJ1062,3)</f>
        <v>BKS</v>
      </c>
      <c r="AP1062" s="4" t="b">
        <f t="shared" si="845"/>
        <v>0</v>
      </c>
      <c r="AQ1062" s="4" t="b">
        <f t="shared" si="841"/>
        <v>0</v>
      </c>
      <c r="AR1062" s="5" t="str">
        <f t="shared" si="842"/>
        <v>ICE BON BON</v>
      </c>
      <c r="AS1062" s="4" t="str">
        <f t="shared" si="843"/>
        <v>1BKS</v>
      </c>
      <c r="AT1062" t="s">
        <v>1441</v>
      </c>
      <c r="AU1062" s="1" t="s">
        <v>1442</v>
      </c>
      <c r="AV1062" s="33" t="str">
        <f t="shared" ca="1" si="846"/>
        <v/>
      </c>
      <c r="AW1062">
        <v>7500</v>
      </c>
      <c r="AX1062">
        <v>7500</v>
      </c>
      <c r="AY1062">
        <v>7000</v>
      </c>
      <c r="AZ1062" t="str">
        <f t="shared" si="803"/>
        <v>8998288100340</v>
      </c>
      <c r="BA1062" t="str">
        <f t="shared" si="847"/>
        <v>ICE BON BON</v>
      </c>
      <c r="BB1062" t="s">
        <v>4417</v>
      </c>
      <c r="BC1062" t="s">
        <v>4417</v>
      </c>
      <c r="BD1062" s="1"/>
      <c r="BF1062" s="9"/>
      <c r="BG1062" s="20"/>
      <c r="BH1062" s="13"/>
      <c r="BI1062" s="15"/>
      <c r="BL1062" s="13"/>
      <c r="BM1062" s="1"/>
      <c r="BP1062" s="1"/>
      <c r="BQ1062" s="1"/>
      <c r="BT1062" s="13"/>
      <c r="BU1062" s="15"/>
      <c r="BV1062" s="14"/>
    </row>
    <row r="1063" spans="1:74" x14ac:dyDescent="0.25">
      <c r="A1063" s="4" t="str">
        <f t="shared" si="805"/>
        <v/>
      </c>
      <c r="B1063" s="4" t="str">
        <f t="shared" si="806"/>
        <v/>
      </c>
      <c r="C1063" s="4" t="str">
        <f t="shared" si="807"/>
        <v>BKS</v>
      </c>
      <c r="D1063" s="4" t="str">
        <f t="shared" si="808"/>
        <v/>
      </c>
      <c r="E1063" s="4" t="str">
        <f t="shared" si="809"/>
        <v/>
      </c>
      <c r="F1063" s="4" t="str">
        <f t="shared" si="810"/>
        <v/>
      </c>
      <c r="G1063" s="4" t="str">
        <f t="shared" si="811"/>
        <v/>
      </c>
      <c r="H1063" s="4" t="str">
        <f t="shared" si="812"/>
        <v/>
      </c>
      <c r="I1063" s="4" t="str">
        <f t="shared" si="813"/>
        <v/>
      </c>
      <c r="J1063" s="4" t="str">
        <f t="shared" si="814"/>
        <v/>
      </c>
      <c r="K1063" s="4" t="str">
        <f t="shared" si="815"/>
        <v/>
      </c>
      <c r="L1063" s="4" t="str">
        <f t="shared" si="816"/>
        <v/>
      </c>
      <c r="M1063" s="4" t="str">
        <f t="shared" si="817"/>
        <v/>
      </c>
      <c r="N1063" s="4" t="str">
        <f t="shared" si="818"/>
        <v/>
      </c>
      <c r="O1063" s="4" t="str">
        <f t="shared" si="819"/>
        <v/>
      </c>
      <c r="P1063" s="4" t="str">
        <f t="shared" si="820"/>
        <v/>
      </c>
      <c r="Q1063" s="4" t="str">
        <f t="shared" si="821"/>
        <v/>
      </c>
      <c r="R1063" s="4" t="str">
        <f t="shared" si="822"/>
        <v/>
      </c>
      <c r="S1063" s="4" t="str">
        <f t="shared" si="823"/>
        <v/>
      </c>
      <c r="T1063" s="4" t="str">
        <f t="shared" si="824"/>
        <v/>
      </c>
      <c r="U1063" s="4" t="str">
        <f t="shared" si="825"/>
        <v/>
      </c>
      <c r="V1063" s="4" t="str">
        <f t="shared" si="826"/>
        <v/>
      </c>
      <c r="W1063" s="4" t="str">
        <f t="shared" si="827"/>
        <v/>
      </c>
      <c r="X1063" s="4" t="str">
        <f t="shared" si="828"/>
        <v/>
      </c>
      <c r="Y1063" s="4">
        <f t="shared" si="829"/>
        <v>3</v>
      </c>
      <c r="Z1063" s="4" t="str">
        <f t="shared" si="830"/>
        <v>-</v>
      </c>
      <c r="AA1063" s="4" t="str">
        <f t="shared" si="831"/>
        <v/>
      </c>
      <c r="AB1063" s="4" t="str">
        <f t="shared" si="832"/>
        <v/>
      </c>
      <c r="AC1063" s="4" t="str">
        <f t="shared" si="833"/>
        <v/>
      </c>
      <c r="AD1063" s="4" t="str">
        <f t="shared" si="834"/>
        <v/>
      </c>
      <c r="AE1063" s="4" t="str">
        <f t="shared" si="835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836"/>
        <v>4</v>
      </c>
      <c r="AH1063" s="4">
        <f t="shared" si="837"/>
        <v>15</v>
      </c>
      <c r="AI1063" s="4">
        <f t="shared" si="838"/>
        <v>11</v>
      </c>
      <c r="AJ1063" s="4" t="str">
        <f t="shared" si="839"/>
        <v>1BKS</v>
      </c>
      <c r="AK1063" s="4" t="str">
        <f t="shared" si="840"/>
        <v>-1BKS</v>
      </c>
      <c r="AL1063" s="4" t="str" cm="1">
        <f t="array" ref="AL1063">LEFT(AS1063,SUM(LEN(AS1063)-LEN(SUBSTITUTE(AS1063,{"0";"1";"2";"3";"4";"5";"6";"7";"8";"9"},""))))</f>
        <v>1</v>
      </c>
      <c r="AM1063" s="4">
        <f t="shared" si="844"/>
        <v>13</v>
      </c>
      <c r="AN1063" s="4" t="b">
        <f t="shared" si="849"/>
        <v>1</v>
      </c>
      <c r="AO1063" s="4" t="str">
        <f t="shared" si="850"/>
        <v>BKS</v>
      </c>
      <c r="AP1063" s="4" t="b">
        <f t="shared" si="845"/>
        <v>0</v>
      </c>
      <c r="AQ1063" s="4" t="b">
        <f t="shared" si="841"/>
        <v>0</v>
      </c>
      <c r="AR1063" s="5" t="str">
        <f t="shared" si="842"/>
        <v>ICE MALLOW</v>
      </c>
      <c r="AS1063" s="4" t="str">
        <f t="shared" si="843"/>
        <v>1BKS</v>
      </c>
      <c r="AT1063" t="s">
        <v>1443</v>
      </c>
      <c r="AU1063" s="1" t="s">
        <v>1444</v>
      </c>
      <c r="AV1063" s="33" t="str">
        <f t="shared" ca="1" si="846"/>
        <v/>
      </c>
      <c r="AW1063">
        <v>9000</v>
      </c>
      <c r="AX1063">
        <v>9000</v>
      </c>
      <c r="AY1063">
        <v>8549</v>
      </c>
      <c r="AZ1063" t="str">
        <f t="shared" si="803"/>
        <v>8992730996895</v>
      </c>
      <c r="BA1063" t="str">
        <f t="shared" si="847"/>
        <v>ICE MALLOW</v>
      </c>
      <c r="BB1063" t="s">
        <v>4417</v>
      </c>
      <c r="BC1063" t="s">
        <v>4417</v>
      </c>
      <c r="BD1063" s="1"/>
      <c r="BF1063" s="9"/>
      <c r="BG1063" s="20"/>
      <c r="BH1063" s="13"/>
      <c r="BI1063" s="15"/>
      <c r="BL1063" s="13"/>
      <c r="BM1063" s="1"/>
      <c r="BP1063" s="1"/>
      <c r="BQ1063" s="1"/>
      <c r="BT1063" s="13"/>
      <c r="BU1063" s="15"/>
      <c r="BV1063" s="14"/>
    </row>
    <row r="1064" spans="1:74" x14ac:dyDescent="0.25">
      <c r="A1064" s="4" t="str">
        <f t="shared" si="805"/>
        <v/>
      </c>
      <c r="B1064" s="4" t="str">
        <f t="shared" si="806"/>
        <v/>
      </c>
      <c r="C1064" s="4" t="str">
        <f t="shared" si="807"/>
        <v/>
      </c>
      <c r="D1064" s="4" t="str">
        <f t="shared" si="808"/>
        <v>BTL</v>
      </c>
      <c r="E1064" s="4" t="str">
        <f t="shared" si="809"/>
        <v/>
      </c>
      <c r="F1064" s="4" t="str">
        <f t="shared" si="810"/>
        <v/>
      </c>
      <c r="G1064" s="4" t="str">
        <f t="shared" si="811"/>
        <v/>
      </c>
      <c r="H1064" s="4" t="str">
        <f t="shared" si="812"/>
        <v/>
      </c>
      <c r="I1064" s="4" t="str">
        <f t="shared" si="813"/>
        <v/>
      </c>
      <c r="J1064" s="4" t="str">
        <f t="shared" si="814"/>
        <v/>
      </c>
      <c r="K1064" s="4" t="str">
        <f t="shared" si="815"/>
        <v/>
      </c>
      <c r="L1064" s="4" t="str">
        <f t="shared" si="816"/>
        <v/>
      </c>
      <c r="M1064" s="4" t="str">
        <f t="shared" si="817"/>
        <v/>
      </c>
      <c r="N1064" s="4" t="str">
        <f t="shared" si="818"/>
        <v/>
      </c>
      <c r="O1064" s="4" t="str">
        <f t="shared" si="819"/>
        <v/>
      </c>
      <c r="P1064" s="4" t="str">
        <f t="shared" si="820"/>
        <v/>
      </c>
      <c r="Q1064" s="4" t="str">
        <f t="shared" si="821"/>
        <v/>
      </c>
      <c r="R1064" s="4" t="str">
        <f t="shared" si="822"/>
        <v/>
      </c>
      <c r="S1064" s="4" t="str">
        <f t="shared" si="823"/>
        <v/>
      </c>
      <c r="T1064" s="4" t="str">
        <f t="shared" si="824"/>
        <v/>
      </c>
      <c r="U1064" s="4" t="str">
        <f t="shared" si="825"/>
        <v/>
      </c>
      <c r="V1064" s="4" t="str">
        <f t="shared" si="826"/>
        <v/>
      </c>
      <c r="W1064" s="4" t="str">
        <f t="shared" si="827"/>
        <v/>
      </c>
      <c r="X1064" s="4" t="str">
        <f t="shared" si="828"/>
        <v/>
      </c>
      <c r="Y1064" s="4">
        <f t="shared" si="829"/>
        <v>3</v>
      </c>
      <c r="Z1064" s="4" t="str">
        <f t="shared" si="830"/>
        <v>-</v>
      </c>
      <c r="AA1064" s="4" t="str">
        <f t="shared" si="831"/>
        <v/>
      </c>
      <c r="AB1064" s="4" t="str">
        <f t="shared" si="832"/>
        <v/>
      </c>
      <c r="AC1064" s="4" t="str">
        <f t="shared" si="833"/>
        <v/>
      </c>
      <c r="AD1064" s="4" t="str">
        <f t="shared" si="834"/>
        <v/>
      </c>
      <c r="AE1064" s="4" t="str">
        <f t="shared" si="835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836"/>
        <v>4</v>
      </c>
      <c r="AH1064" s="4">
        <f t="shared" si="837"/>
        <v>24</v>
      </c>
      <c r="AI1064" s="4">
        <f t="shared" si="838"/>
        <v>20</v>
      </c>
      <c r="AJ1064" s="4" t="str">
        <f t="shared" si="839"/>
        <v>1BTL</v>
      </c>
      <c r="AK1064" s="4" t="str">
        <f t="shared" si="840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844"/>
        <v>13</v>
      </c>
      <c r="AN1064" s="4" t="b">
        <f t="shared" si="849"/>
        <v>1</v>
      </c>
      <c r="AO1064" s="4" t="str">
        <f t="shared" si="850"/>
        <v>BTL</v>
      </c>
      <c r="AP1064" s="4" t="b">
        <f t="shared" si="845"/>
        <v>0</v>
      </c>
      <c r="AQ1064" s="4" t="b">
        <f t="shared" si="841"/>
        <v>0</v>
      </c>
      <c r="AR1064" s="5" t="str">
        <f t="shared" si="842"/>
        <v>ICHITAN BROWN SUGAR</v>
      </c>
      <c r="AS1064" s="4" t="str">
        <f t="shared" si="843"/>
        <v>1BTL</v>
      </c>
      <c r="AT1064" t="s">
        <v>1445</v>
      </c>
      <c r="AU1064" s="1" t="s">
        <v>1446</v>
      </c>
      <c r="AV1064" s="33" t="str">
        <f t="shared" ca="1" si="846"/>
        <v/>
      </c>
      <c r="AW1064">
        <v>8000</v>
      </c>
      <c r="AX1064">
        <v>8000</v>
      </c>
      <c r="AY1064">
        <v>6300</v>
      </c>
      <c r="AZ1064" t="str">
        <f t="shared" si="803"/>
        <v>8997218380159</v>
      </c>
      <c r="BA1064" t="str">
        <f t="shared" si="847"/>
        <v>ICHITAN BROWN SUGAR</v>
      </c>
      <c r="BB1064" t="s">
        <v>4417</v>
      </c>
      <c r="BC1064" t="s">
        <v>4417</v>
      </c>
      <c r="BD1064" s="1"/>
      <c r="BF1064" s="9"/>
      <c r="BG1064" s="20"/>
      <c r="BH1064" s="13"/>
      <c r="BI1064" s="15"/>
      <c r="BL1064" s="13"/>
      <c r="BM1064" s="1"/>
      <c r="BP1064" s="1"/>
      <c r="BQ1064" s="1"/>
      <c r="BT1064" s="13"/>
      <c r="BU1064" s="15"/>
      <c r="BV1064" s="14"/>
    </row>
    <row r="1065" spans="1:74" x14ac:dyDescent="0.25">
      <c r="A1065" s="4" t="str">
        <f t="shared" si="805"/>
        <v/>
      </c>
      <c r="B1065" s="4" t="str">
        <f t="shared" si="806"/>
        <v/>
      </c>
      <c r="C1065" s="4" t="str">
        <f t="shared" si="807"/>
        <v/>
      </c>
      <c r="D1065" s="4" t="str">
        <f t="shared" si="808"/>
        <v>BTL</v>
      </c>
      <c r="E1065" s="4" t="str">
        <f t="shared" si="809"/>
        <v/>
      </c>
      <c r="F1065" s="4" t="str">
        <f t="shared" si="810"/>
        <v/>
      </c>
      <c r="G1065" s="4" t="str">
        <f t="shared" si="811"/>
        <v/>
      </c>
      <c r="H1065" s="4" t="str">
        <f t="shared" si="812"/>
        <v/>
      </c>
      <c r="I1065" s="4" t="str">
        <f t="shared" si="813"/>
        <v/>
      </c>
      <c r="J1065" s="4" t="str">
        <f t="shared" si="814"/>
        <v/>
      </c>
      <c r="K1065" s="4" t="str">
        <f t="shared" si="815"/>
        <v/>
      </c>
      <c r="L1065" s="4" t="str">
        <f t="shared" si="816"/>
        <v/>
      </c>
      <c r="M1065" s="4" t="str">
        <f t="shared" si="817"/>
        <v/>
      </c>
      <c r="N1065" s="4" t="str">
        <f t="shared" si="818"/>
        <v/>
      </c>
      <c r="O1065" s="4" t="str">
        <f t="shared" si="819"/>
        <v/>
      </c>
      <c r="P1065" s="4" t="str">
        <f t="shared" si="820"/>
        <v/>
      </c>
      <c r="Q1065" s="4" t="str">
        <f t="shared" si="821"/>
        <v/>
      </c>
      <c r="R1065" s="4" t="str">
        <f t="shared" si="822"/>
        <v/>
      </c>
      <c r="S1065" s="4" t="str">
        <f t="shared" si="823"/>
        <v/>
      </c>
      <c r="T1065" s="4" t="str">
        <f t="shared" si="824"/>
        <v/>
      </c>
      <c r="U1065" s="4" t="str">
        <f t="shared" si="825"/>
        <v/>
      </c>
      <c r="V1065" s="4" t="str">
        <f t="shared" si="826"/>
        <v/>
      </c>
      <c r="W1065" s="4" t="str">
        <f t="shared" si="827"/>
        <v/>
      </c>
      <c r="X1065" s="4" t="str">
        <f t="shared" si="828"/>
        <v/>
      </c>
      <c r="Y1065" s="4">
        <f t="shared" si="829"/>
        <v>3</v>
      </c>
      <c r="Z1065" s="4" t="str">
        <f t="shared" si="830"/>
        <v>-</v>
      </c>
      <c r="AA1065" s="4" t="str">
        <f t="shared" si="831"/>
        <v/>
      </c>
      <c r="AB1065" s="4" t="str">
        <f t="shared" si="832"/>
        <v/>
      </c>
      <c r="AC1065" s="4" t="str">
        <f t="shared" si="833"/>
        <v/>
      </c>
      <c r="AD1065" s="4" t="str">
        <f t="shared" si="834"/>
        <v/>
      </c>
      <c r="AE1065" s="4" t="str">
        <f t="shared" si="835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836"/>
        <v>4</v>
      </c>
      <c r="AH1065" s="4">
        <f t="shared" si="837"/>
        <v>22</v>
      </c>
      <c r="AI1065" s="4">
        <f t="shared" si="838"/>
        <v>18</v>
      </c>
      <c r="AJ1065" s="4" t="str">
        <f t="shared" si="839"/>
        <v>1BTL</v>
      </c>
      <c r="AK1065" s="4" t="str">
        <f t="shared" si="840"/>
        <v>-1BTL</v>
      </c>
      <c r="AL1065" s="4" t="str" cm="1">
        <f t="array" ref="AL1065">LEFT(AS1065,SUM(LEN(AS1065)-LEN(SUBSTITUTE(AS1065,{"0";"1";"2";"3";"4";"5";"6";"7";"8";"9"},""))))</f>
        <v>1</v>
      </c>
      <c r="AM1065" s="4">
        <f t="shared" si="844"/>
        <v>13</v>
      </c>
      <c r="AN1065" s="4" t="b">
        <f t="shared" si="849"/>
        <v>1</v>
      </c>
      <c r="AO1065" s="4" t="str">
        <f t="shared" si="850"/>
        <v>BTL</v>
      </c>
      <c r="AP1065" s="4" t="b">
        <f t="shared" si="845"/>
        <v>0</v>
      </c>
      <c r="AQ1065" s="4" t="b">
        <f t="shared" si="841"/>
        <v>0</v>
      </c>
      <c r="AR1065" s="5" t="str">
        <f t="shared" si="842"/>
        <v>ICHITAN THAI COCO</v>
      </c>
      <c r="AS1065" s="4" t="str">
        <f t="shared" si="843"/>
        <v>1BTL</v>
      </c>
      <c r="AT1065" t="s">
        <v>1447</v>
      </c>
      <c r="AU1065" s="1" t="s">
        <v>1448</v>
      </c>
      <c r="AV1065" s="33" t="str">
        <f t="shared" ca="1" si="846"/>
        <v/>
      </c>
      <c r="AW1065">
        <v>7000</v>
      </c>
      <c r="AX1065">
        <v>7000</v>
      </c>
      <c r="AY1065">
        <v>5500</v>
      </c>
      <c r="AZ1065" t="str">
        <f t="shared" si="803"/>
        <v>8997218380166</v>
      </c>
      <c r="BA1065" t="str">
        <f t="shared" si="847"/>
        <v>ICHITAN THAI COCO</v>
      </c>
      <c r="BB1065" t="s">
        <v>4417</v>
      </c>
      <c r="BC1065" t="s">
        <v>4417</v>
      </c>
      <c r="BD1065" s="1"/>
      <c r="BF1065" s="9"/>
      <c r="BG1065" s="20"/>
      <c r="BH1065" s="13"/>
      <c r="BI1065" s="15"/>
      <c r="BL1065" s="13"/>
      <c r="BM1065" s="1"/>
      <c r="BP1065" s="1"/>
      <c r="BQ1065" s="1"/>
      <c r="BT1065" s="13"/>
      <c r="BU1065" s="15"/>
      <c r="BV1065" s="14"/>
    </row>
    <row r="1066" spans="1:74" x14ac:dyDescent="0.25">
      <c r="A1066" s="4" t="str">
        <f t="shared" si="805"/>
        <v/>
      </c>
      <c r="B1066" s="4" t="str">
        <f t="shared" si="806"/>
        <v/>
      </c>
      <c r="C1066" s="4" t="str">
        <f t="shared" si="807"/>
        <v/>
      </c>
      <c r="D1066" s="4" t="str">
        <f t="shared" si="808"/>
        <v>BTL</v>
      </c>
      <c r="E1066" s="4" t="str">
        <f t="shared" si="809"/>
        <v/>
      </c>
      <c r="F1066" s="4" t="str">
        <f t="shared" si="810"/>
        <v/>
      </c>
      <c r="G1066" s="4" t="str">
        <f t="shared" si="811"/>
        <v/>
      </c>
      <c r="H1066" s="4" t="str">
        <f t="shared" si="812"/>
        <v/>
      </c>
      <c r="I1066" s="4" t="str">
        <f t="shared" si="813"/>
        <v/>
      </c>
      <c r="J1066" s="4" t="str">
        <f t="shared" si="814"/>
        <v/>
      </c>
      <c r="K1066" s="4" t="str">
        <f t="shared" si="815"/>
        <v/>
      </c>
      <c r="L1066" s="4" t="str">
        <f t="shared" si="816"/>
        <v/>
      </c>
      <c r="M1066" s="4" t="str">
        <f t="shared" si="817"/>
        <v/>
      </c>
      <c r="N1066" s="4" t="str">
        <f t="shared" si="818"/>
        <v/>
      </c>
      <c r="O1066" s="4" t="str">
        <f t="shared" si="819"/>
        <v/>
      </c>
      <c r="P1066" s="4" t="str">
        <f t="shared" si="820"/>
        <v/>
      </c>
      <c r="Q1066" s="4" t="str">
        <f t="shared" si="821"/>
        <v/>
      </c>
      <c r="R1066" s="4" t="str">
        <f t="shared" si="822"/>
        <v/>
      </c>
      <c r="S1066" s="4" t="str">
        <f t="shared" si="823"/>
        <v/>
      </c>
      <c r="T1066" s="4" t="str">
        <f t="shared" si="824"/>
        <v/>
      </c>
      <c r="U1066" s="4" t="str">
        <f t="shared" si="825"/>
        <v/>
      </c>
      <c r="V1066" s="4" t="str">
        <f t="shared" si="826"/>
        <v/>
      </c>
      <c r="W1066" s="4" t="str">
        <f t="shared" si="827"/>
        <v/>
      </c>
      <c r="X1066" s="4" t="str">
        <f t="shared" si="828"/>
        <v/>
      </c>
      <c r="Y1066" s="4">
        <f t="shared" si="829"/>
        <v>3</v>
      </c>
      <c r="Z1066" s="4" t="str">
        <f t="shared" si="830"/>
        <v>-</v>
      </c>
      <c r="AA1066" s="4" t="str">
        <f t="shared" si="831"/>
        <v/>
      </c>
      <c r="AB1066" s="4" t="str">
        <f t="shared" si="832"/>
        <v/>
      </c>
      <c r="AC1066" s="4" t="str">
        <f t="shared" si="833"/>
        <v/>
      </c>
      <c r="AD1066" s="4" t="str">
        <f t="shared" si="834"/>
        <v/>
      </c>
      <c r="AE1066" s="4" t="str">
        <f t="shared" si="835"/>
        <v/>
      </c>
      <c r="AF1066" s="4" t="str" cm="1">
        <f t="array" aca="1" ref="AF1066" ca="1">LEFT(AS1066,MATCH(FALSE,ISNUMBER(MID(AS1066,ROW(INDIRECT("1:"&amp;LEN(AS1066)+1)), 1) *1),0) -1)</f>
        <v>1</v>
      </c>
      <c r="AG1066" s="4">
        <f t="shared" si="836"/>
        <v>4</v>
      </c>
      <c r="AH1066" s="4">
        <f t="shared" si="837"/>
        <v>26</v>
      </c>
      <c r="AI1066" s="4">
        <f t="shared" si="838"/>
        <v>22</v>
      </c>
      <c r="AJ1066" s="4" t="str">
        <f t="shared" si="839"/>
        <v>1BTL</v>
      </c>
      <c r="AK1066" s="4" t="str">
        <f t="shared" si="840"/>
        <v>-1BTL</v>
      </c>
      <c r="AL1066" s="4" t="str" cm="1">
        <f t="array" ref="AL1066">LEFT(AS1066,SUM(LEN(AS1066)-LEN(SUBSTITUTE(AS1066,{"0";"1";"2";"3";"4";"5";"6";"7";"8";"9"},""))))</f>
        <v>1</v>
      </c>
      <c r="AM1066" s="4">
        <f t="shared" si="844"/>
        <v>13</v>
      </c>
      <c r="AN1066" s="4" t="b">
        <f t="shared" si="849"/>
        <v>1</v>
      </c>
      <c r="AO1066" s="4" t="str">
        <f t="shared" si="850"/>
        <v>BTL</v>
      </c>
      <c r="AP1066" s="4" t="b">
        <f t="shared" si="845"/>
        <v>0</v>
      </c>
      <c r="AQ1066" s="4" t="b">
        <f t="shared" si="841"/>
        <v>0</v>
      </c>
      <c r="AR1066" s="5" t="str">
        <f t="shared" si="842"/>
        <v>ICHITAN THAI MILK TEA</v>
      </c>
      <c r="AS1066" s="4" t="str">
        <f t="shared" si="843"/>
        <v>1BTL</v>
      </c>
      <c r="AT1066" t="s">
        <v>1449</v>
      </c>
      <c r="AU1066" s="1" t="s">
        <v>1450</v>
      </c>
      <c r="AV1066" s="33" t="str">
        <f t="shared" ca="1" si="846"/>
        <v/>
      </c>
      <c r="AW1066">
        <v>8000</v>
      </c>
      <c r="AX1066">
        <v>8000</v>
      </c>
      <c r="AY1066">
        <v>6300</v>
      </c>
      <c r="AZ1066" t="str">
        <f t="shared" ref="AZ1066:AZ1129" si="851">IF(AU1066&gt;0,AU1066,"800000000"&amp;ROW(AY1066))</f>
        <v>8997218380074</v>
      </c>
      <c r="BA1066" t="str">
        <f t="shared" si="847"/>
        <v>ICHITAN THAI MILK TEA</v>
      </c>
      <c r="BB1066" t="s">
        <v>4417</v>
      </c>
      <c r="BC1066" t="s">
        <v>4417</v>
      </c>
      <c r="BD1066" s="1"/>
      <c r="BF1066" s="9"/>
      <c r="BG1066" s="20"/>
      <c r="BH1066" s="13"/>
      <c r="BI1066" s="15"/>
      <c r="BL1066" s="13"/>
      <c r="BM1066" s="1"/>
      <c r="BP1066" s="1"/>
      <c r="BQ1066" s="1"/>
      <c r="BT1066" s="13"/>
      <c r="BU1066" s="15"/>
      <c r="BV1066" s="14"/>
    </row>
    <row r="1067" spans="1:74" x14ac:dyDescent="0.25">
      <c r="A1067" s="4" t="str">
        <f t="shared" si="805"/>
        <v/>
      </c>
      <c r="B1067" s="4" t="str">
        <f t="shared" si="806"/>
        <v/>
      </c>
      <c r="C1067" s="4" t="str">
        <f t="shared" si="807"/>
        <v>BKS</v>
      </c>
      <c r="D1067" s="4" t="str">
        <f t="shared" si="808"/>
        <v/>
      </c>
      <c r="E1067" s="4" t="str">
        <f t="shared" si="809"/>
        <v/>
      </c>
      <c r="F1067" s="4" t="str">
        <f t="shared" si="810"/>
        <v/>
      </c>
      <c r="G1067" s="4" t="str">
        <f t="shared" si="811"/>
        <v/>
      </c>
      <c r="H1067" s="4" t="str">
        <f t="shared" si="812"/>
        <v/>
      </c>
      <c r="I1067" s="4" t="str">
        <f t="shared" si="813"/>
        <v/>
      </c>
      <c r="J1067" s="4" t="str">
        <f t="shared" si="814"/>
        <v/>
      </c>
      <c r="K1067" s="4" t="str">
        <f t="shared" si="815"/>
        <v/>
      </c>
      <c r="L1067" s="4" t="str">
        <f t="shared" si="816"/>
        <v/>
      </c>
      <c r="M1067" s="4" t="str">
        <f t="shared" si="817"/>
        <v/>
      </c>
      <c r="N1067" s="4" t="str">
        <f t="shared" si="818"/>
        <v/>
      </c>
      <c r="O1067" s="4" t="str">
        <f t="shared" si="819"/>
        <v/>
      </c>
      <c r="P1067" s="4" t="str">
        <f t="shared" si="820"/>
        <v/>
      </c>
      <c r="Q1067" s="4" t="str">
        <f t="shared" si="821"/>
        <v/>
      </c>
      <c r="R1067" s="4" t="str">
        <f t="shared" si="822"/>
        <v/>
      </c>
      <c r="S1067" s="4" t="str">
        <f t="shared" si="823"/>
        <v/>
      </c>
      <c r="T1067" s="4" t="str">
        <f t="shared" si="824"/>
        <v/>
      </c>
      <c r="U1067" s="4" t="str">
        <f t="shared" si="825"/>
        <v/>
      </c>
      <c r="V1067" s="4" t="str">
        <f t="shared" si="826"/>
        <v/>
      </c>
      <c r="W1067" s="4" t="str">
        <f t="shared" si="827"/>
        <v/>
      </c>
      <c r="X1067" s="4" t="str">
        <f t="shared" si="828"/>
        <v/>
      </c>
      <c r="Y1067" s="4">
        <f t="shared" si="829"/>
        <v>3</v>
      </c>
      <c r="Z1067" s="4" t="str">
        <f t="shared" si="830"/>
        <v>-</v>
      </c>
      <c r="AA1067" s="4" t="str">
        <f t="shared" si="831"/>
        <v/>
      </c>
      <c r="AB1067" s="4" t="str">
        <f t="shared" si="832"/>
        <v/>
      </c>
      <c r="AC1067" s="4" t="str">
        <f t="shared" si="833"/>
        <v/>
      </c>
      <c r="AD1067" s="4" t="str">
        <f t="shared" si="834"/>
        <v/>
      </c>
      <c r="AE1067" s="4" t="str">
        <f t="shared" si="835"/>
        <v/>
      </c>
      <c r="AF1067" s="4" t="str" cm="1">
        <f t="array" aca="1" ref="AF1067" ca="1">LEFT(AS1067,MATCH(FALSE,ISNUMBER(MID(AS1067,ROW(INDIRECT("1:"&amp;LEN(AS1067)+1)), 1) *1),0) -1)</f>
        <v>1</v>
      </c>
      <c r="AG1067" s="4">
        <f t="shared" si="836"/>
        <v>4</v>
      </c>
      <c r="AH1067" s="4">
        <f t="shared" si="837"/>
        <v>12</v>
      </c>
      <c r="AI1067" s="4">
        <f t="shared" si="838"/>
        <v>8</v>
      </c>
      <c r="AJ1067" s="4" t="str">
        <f t="shared" si="839"/>
        <v>1BKS</v>
      </c>
      <c r="AK1067" s="4" t="str">
        <f t="shared" si="840"/>
        <v>-1BKS</v>
      </c>
      <c r="AL1067" s="4" t="str" cm="1">
        <f t="array" ref="AL1067">LEFT(AS1067,SUM(LEN(AS1067)-LEN(SUBSTITUTE(AS1067,{"0";"1";"2";"3";"4";"5";"6";"7";"8";"9"},""))))</f>
        <v>1</v>
      </c>
      <c r="AM1067" s="4">
        <f t="shared" si="844"/>
        <v>13</v>
      </c>
      <c r="AN1067" s="4" t="b">
        <f t="shared" si="849"/>
        <v>1</v>
      </c>
      <c r="AO1067" s="4" t="str">
        <f t="shared" si="850"/>
        <v>BKS</v>
      </c>
      <c r="AP1067" s="4" t="b">
        <f t="shared" si="845"/>
        <v>0</v>
      </c>
      <c r="AQ1067" s="4" t="b">
        <f t="shared" si="841"/>
        <v>0</v>
      </c>
      <c r="AR1067" s="5" t="str">
        <f t="shared" si="842"/>
        <v>IN MILD</v>
      </c>
      <c r="AS1067" s="4" t="str">
        <f t="shared" si="843"/>
        <v>1BKS</v>
      </c>
      <c r="AT1067" t="s">
        <v>1453</v>
      </c>
      <c r="AU1067" s="1" t="s">
        <v>1454</v>
      </c>
      <c r="AV1067" s="33" t="str">
        <f t="shared" ca="1" si="846"/>
        <v/>
      </c>
      <c r="AW1067">
        <v>18200</v>
      </c>
      <c r="AX1067">
        <v>20000</v>
      </c>
      <c r="AY1067">
        <v>17950</v>
      </c>
      <c r="AZ1067" t="str">
        <f t="shared" si="851"/>
        <v>8991926101013</v>
      </c>
      <c r="BA1067" t="str">
        <f t="shared" si="847"/>
        <v>IN MILD</v>
      </c>
      <c r="BB1067" t="s">
        <v>4417</v>
      </c>
      <c r="BC1067" t="s">
        <v>4417</v>
      </c>
      <c r="BD1067" s="1"/>
      <c r="BF1067" s="9"/>
      <c r="BG1067" s="20"/>
      <c r="BH1067" s="13"/>
      <c r="BI1067" s="15"/>
      <c r="BL1067" s="13"/>
      <c r="BM1067" s="1"/>
      <c r="BP1067" s="1"/>
      <c r="BQ1067" s="1"/>
      <c r="BT1067" s="13"/>
      <c r="BU1067" s="15"/>
      <c r="BV1067" s="14"/>
    </row>
    <row r="1068" spans="1:74" x14ac:dyDescent="0.25">
      <c r="A1068" s="4" t="str">
        <f t="shared" si="805"/>
        <v/>
      </c>
      <c r="B1068" s="4" t="str">
        <f t="shared" si="806"/>
        <v/>
      </c>
      <c r="C1068" s="4" t="str">
        <f t="shared" si="807"/>
        <v>BKS</v>
      </c>
      <c r="D1068" s="4" t="str">
        <f t="shared" si="808"/>
        <v/>
      </c>
      <c r="E1068" s="4" t="str">
        <f t="shared" si="809"/>
        <v/>
      </c>
      <c r="F1068" s="4" t="str">
        <f t="shared" si="810"/>
        <v/>
      </c>
      <c r="G1068" s="4" t="str">
        <f t="shared" si="811"/>
        <v/>
      </c>
      <c r="H1068" s="4" t="str">
        <f t="shared" si="812"/>
        <v/>
      </c>
      <c r="I1068" s="4" t="str">
        <f t="shared" si="813"/>
        <v/>
      </c>
      <c r="J1068" s="4" t="str">
        <f t="shared" si="814"/>
        <v/>
      </c>
      <c r="K1068" s="4" t="str">
        <f t="shared" si="815"/>
        <v/>
      </c>
      <c r="L1068" s="4" t="str">
        <f t="shared" si="816"/>
        <v/>
      </c>
      <c r="M1068" s="4" t="str">
        <f t="shared" si="817"/>
        <v/>
      </c>
      <c r="N1068" s="4" t="str">
        <f t="shared" si="818"/>
        <v/>
      </c>
      <c r="O1068" s="4" t="str">
        <f t="shared" si="819"/>
        <v/>
      </c>
      <c r="P1068" s="4" t="str">
        <f t="shared" si="820"/>
        <v/>
      </c>
      <c r="Q1068" s="4" t="str">
        <f t="shared" si="821"/>
        <v/>
      </c>
      <c r="R1068" s="4" t="str">
        <f t="shared" si="822"/>
        <v/>
      </c>
      <c r="S1068" s="4" t="str">
        <f t="shared" si="823"/>
        <v/>
      </c>
      <c r="T1068" s="4" t="str">
        <f t="shared" si="824"/>
        <v/>
      </c>
      <c r="U1068" s="4" t="str">
        <f t="shared" si="825"/>
        <v/>
      </c>
      <c r="V1068" s="4" t="str">
        <f t="shared" si="826"/>
        <v/>
      </c>
      <c r="W1068" s="4" t="str">
        <f t="shared" si="827"/>
        <v/>
      </c>
      <c r="X1068" s="4" t="str">
        <f t="shared" si="828"/>
        <v/>
      </c>
      <c r="Y1068" s="4">
        <f t="shared" si="829"/>
        <v>3</v>
      </c>
      <c r="Z1068" s="4" t="str">
        <f t="shared" si="830"/>
        <v>-</v>
      </c>
      <c r="AA1068" s="4" t="str">
        <f t="shared" si="831"/>
        <v/>
      </c>
      <c r="AB1068" s="4" t="str">
        <f t="shared" si="832"/>
        <v/>
      </c>
      <c r="AC1068" s="4" t="str">
        <f t="shared" si="833"/>
        <v/>
      </c>
      <c r="AD1068" s="4" t="str">
        <f t="shared" si="834"/>
        <v/>
      </c>
      <c r="AE1068" s="4" t="str">
        <f t="shared" si="835"/>
        <v/>
      </c>
      <c r="AF1068" s="4" t="str" cm="1">
        <f t="array" aca="1" ref="AF1068" ca="1">LEFT(AS1068,MATCH(FALSE,ISNUMBER(MID(AS1068,ROW(INDIRECT("1:"&amp;LEN(AS1068)+1)), 1) *1),0) -1)</f>
        <v>1</v>
      </c>
      <c r="AG1068" s="4">
        <f t="shared" si="836"/>
        <v>4</v>
      </c>
      <c r="AH1068" s="4">
        <f t="shared" si="837"/>
        <v>20</v>
      </c>
      <c r="AI1068" s="4">
        <f t="shared" si="838"/>
        <v>16</v>
      </c>
      <c r="AJ1068" s="4" t="str">
        <f t="shared" si="839"/>
        <v>1BKS</v>
      </c>
      <c r="AK1068" s="4" t="str">
        <f t="shared" si="840"/>
        <v>-1BKS</v>
      </c>
      <c r="AL1068" s="4" t="str" cm="1">
        <f t="array" ref="AL1068">LEFT(AS1068,SUM(LEN(AS1068)-LEN(SUBSTITUTE(AS1068,{"0";"1";"2";"3";"4";"5";"6";"7";"8";"9"},""))))</f>
        <v>1</v>
      </c>
      <c r="AM1068" s="4">
        <f t="shared" si="844"/>
        <v>13</v>
      </c>
      <c r="AN1068" s="4" t="b">
        <f t="shared" si="849"/>
        <v>1</v>
      </c>
      <c r="AO1068" s="4" t="str">
        <f t="shared" si="850"/>
        <v>BKS</v>
      </c>
      <c r="AP1068" s="4" t="b">
        <f t="shared" si="845"/>
        <v>0</v>
      </c>
      <c r="AQ1068" s="4" t="b">
        <f t="shared" si="841"/>
        <v>0</v>
      </c>
      <c r="AR1068" s="5" t="str">
        <f t="shared" si="842"/>
        <v>IN MILD MENTHOL</v>
      </c>
      <c r="AS1068" s="4" t="str">
        <f t="shared" si="843"/>
        <v>1BKS</v>
      </c>
      <c r="AT1068" t="s">
        <v>1451</v>
      </c>
      <c r="AU1068" s="1" t="s">
        <v>1452</v>
      </c>
      <c r="AV1068" s="33" t="str">
        <f t="shared" ca="1" si="846"/>
        <v/>
      </c>
      <c r="AW1068">
        <v>18200</v>
      </c>
      <c r="AX1068">
        <v>20000</v>
      </c>
      <c r="AY1068">
        <v>17950</v>
      </c>
      <c r="AZ1068" t="str">
        <f t="shared" si="851"/>
        <v>8991926101020</v>
      </c>
      <c r="BA1068" t="str">
        <f t="shared" si="847"/>
        <v>IN MILD MENTHOL</v>
      </c>
      <c r="BB1068" t="s">
        <v>4417</v>
      </c>
      <c r="BC1068" t="s">
        <v>4417</v>
      </c>
      <c r="BD1068" s="1"/>
      <c r="BF1068" s="9"/>
      <c r="BG1068" s="20"/>
      <c r="BH1068" s="13"/>
      <c r="BI1068" s="15"/>
      <c r="BL1068" s="13"/>
      <c r="BM1068" s="1"/>
      <c r="BP1068" s="1"/>
      <c r="BQ1068" s="1"/>
      <c r="BT1068" s="13"/>
      <c r="BU1068" s="15"/>
      <c r="BV1068" s="14"/>
    </row>
    <row r="1069" spans="1:74" x14ac:dyDescent="0.25">
      <c r="A1069" s="4" t="str">
        <f t="shared" si="805"/>
        <v/>
      </c>
      <c r="B1069" s="4" t="str">
        <f t="shared" si="806"/>
        <v>PCS</v>
      </c>
      <c r="C1069" s="4" t="str">
        <f t="shared" si="807"/>
        <v/>
      </c>
      <c r="D1069" s="4" t="str">
        <f t="shared" si="808"/>
        <v/>
      </c>
      <c r="E1069" s="4" t="str">
        <f t="shared" si="809"/>
        <v/>
      </c>
      <c r="F1069" s="4" t="str">
        <f t="shared" si="810"/>
        <v>RTG</v>
      </c>
      <c r="G1069" s="4" t="str">
        <f t="shared" si="811"/>
        <v/>
      </c>
      <c r="H1069" s="4" t="str">
        <f t="shared" si="812"/>
        <v/>
      </c>
      <c r="I1069" s="4" t="str">
        <f t="shared" si="813"/>
        <v/>
      </c>
      <c r="J1069" s="4" t="str">
        <f t="shared" si="814"/>
        <v/>
      </c>
      <c r="K1069" s="4" t="str">
        <f t="shared" si="815"/>
        <v/>
      </c>
      <c r="L1069" s="4" t="str">
        <f t="shared" si="816"/>
        <v/>
      </c>
      <c r="M1069" s="4" t="str">
        <f t="shared" si="817"/>
        <v/>
      </c>
      <c r="N1069" s="4" t="str">
        <f t="shared" si="818"/>
        <v/>
      </c>
      <c r="O1069" s="4" t="str">
        <f t="shared" si="819"/>
        <v/>
      </c>
      <c r="P1069" s="4" t="str">
        <f t="shared" si="820"/>
        <v/>
      </c>
      <c r="Q1069" s="4" t="str">
        <f t="shared" si="821"/>
        <v/>
      </c>
      <c r="R1069" s="4" t="str">
        <f t="shared" si="822"/>
        <v/>
      </c>
      <c r="S1069" s="4" t="str">
        <f t="shared" si="823"/>
        <v/>
      </c>
      <c r="T1069" s="4" t="str">
        <f t="shared" si="824"/>
        <v/>
      </c>
      <c r="U1069" s="4" t="str">
        <f t="shared" si="825"/>
        <v/>
      </c>
      <c r="V1069" s="4" t="str">
        <f t="shared" si="826"/>
        <v/>
      </c>
      <c r="W1069" s="4" t="str">
        <f t="shared" si="827"/>
        <v/>
      </c>
      <c r="X1069" s="4" t="str">
        <f t="shared" si="828"/>
        <v/>
      </c>
      <c r="Y1069" s="4">
        <f t="shared" si="829"/>
        <v>6</v>
      </c>
      <c r="Z1069" s="4" t="str">
        <f t="shared" si="830"/>
        <v>-</v>
      </c>
      <c r="AA1069" s="4" t="str">
        <f t="shared" si="831"/>
        <v>/</v>
      </c>
      <c r="AB1069" s="4" t="str">
        <f t="shared" si="832"/>
        <v/>
      </c>
      <c r="AC1069" s="4" t="str">
        <f t="shared" si="833"/>
        <v/>
      </c>
      <c r="AD1069" s="4" t="str">
        <f t="shared" si="834"/>
        <v/>
      </c>
      <c r="AE1069" s="4" t="str">
        <f t="shared" si="835"/>
        <v/>
      </c>
      <c r="AF1069" s="4" t="str" cm="1">
        <f t="array" aca="1" ref="AF1069" ca="1">LEFT(AS1069,MATCH(FALSE,ISNUMBER(MID(AS1069,ROW(INDIRECT("1:"&amp;LEN(AS1069)+1)), 1) *1),0) -1)</f>
        <v>10</v>
      </c>
      <c r="AG1069" s="4">
        <f t="shared" si="836"/>
        <v>9</v>
      </c>
      <c r="AH1069" s="4">
        <f t="shared" si="837"/>
        <v>28</v>
      </c>
      <c r="AI1069" s="4">
        <f t="shared" si="838"/>
        <v>19</v>
      </c>
      <c r="AJ1069" s="4" t="str">
        <f t="shared" si="839"/>
        <v>/RTG</v>
      </c>
      <c r="AK1069" s="4" t="str">
        <f t="shared" si="840"/>
        <v>S/RTG</v>
      </c>
      <c r="AL1069" s="4" t="str" cm="1">
        <f t="array" ref="AL1069">LEFT(AS1069,SUM(LEN(AS1069)-LEN(SUBSTITUTE(AS1069,{"0";"1";"2";"3";"4";"5";"6";"7";"8";"9"},""))))</f>
        <v>10</v>
      </c>
      <c r="AM1069" s="4">
        <f t="shared" si="844"/>
        <v>13</v>
      </c>
      <c r="AN1069" s="4" t="b">
        <f>LEFT(AS1069,2)=AL1069</f>
        <v>1</v>
      </c>
      <c r="AO1069" s="4" t="str">
        <f t="shared" si="850"/>
        <v>RTG</v>
      </c>
      <c r="AP1069" s="4" t="b">
        <f t="shared" si="845"/>
        <v>1</v>
      </c>
      <c r="AQ1069" s="4" t="b">
        <f t="shared" si="841"/>
        <v>0</v>
      </c>
      <c r="AR1069" s="5" t="str">
        <f t="shared" si="842"/>
        <v>INDOCAFE COFFE MIX</v>
      </c>
      <c r="AS1069" s="4" t="str">
        <f t="shared" si="843"/>
        <v>10PCS/RTG</v>
      </c>
      <c r="AT1069" t="s">
        <v>1455</v>
      </c>
      <c r="AU1069" s="1" t="s">
        <v>1456</v>
      </c>
      <c r="AV1069" s="33" t="str">
        <f t="shared" si="846"/>
        <v>XXXX</v>
      </c>
      <c r="AW1069">
        <v>13500</v>
      </c>
      <c r="AX1069">
        <v>13500</v>
      </c>
      <c r="AY1069">
        <v>12730</v>
      </c>
      <c r="AZ1069" t="str">
        <f t="shared" si="851"/>
        <v>9311931024036</v>
      </c>
      <c r="BA1069" t="str">
        <f t="shared" si="847"/>
        <v>INDOCAFE COFFE MIX</v>
      </c>
      <c r="BB1069" t="s">
        <v>4417</v>
      </c>
      <c r="BC1069" t="s">
        <v>4417</v>
      </c>
      <c r="BD1069" s="1"/>
      <c r="BF1069" s="9"/>
      <c r="BG1069" s="20"/>
      <c r="BH1069" s="13"/>
      <c r="BI1069" s="15"/>
      <c r="BL1069" s="13"/>
      <c r="BM1069" s="1"/>
      <c r="BP1069" s="1"/>
      <c r="BQ1069" s="1"/>
      <c r="BT1069" s="13"/>
      <c r="BU1069" s="15"/>
      <c r="BV1069" s="14"/>
    </row>
    <row r="1070" spans="1:74" x14ac:dyDescent="0.25">
      <c r="A1070" s="4" t="str">
        <f t="shared" si="805"/>
        <v/>
      </c>
      <c r="B1070" s="4" t="str">
        <f t="shared" si="806"/>
        <v/>
      </c>
      <c r="C1070" s="4" t="str">
        <f t="shared" si="807"/>
        <v/>
      </c>
      <c r="D1070" s="4" t="str">
        <f t="shared" si="808"/>
        <v/>
      </c>
      <c r="E1070" s="4" t="str">
        <f t="shared" si="809"/>
        <v/>
      </c>
      <c r="F1070" s="4" t="str">
        <f t="shared" si="810"/>
        <v>RTG</v>
      </c>
      <c r="G1070" s="4" t="str">
        <f t="shared" si="811"/>
        <v/>
      </c>
      <c r="H1070" s="4" t="str">
        <f t="shared" si="812"/>
        <v/>
      </c>
      <c r="I1070" s="4" t="str">
        <f t="shared" si="813"/>
        <v/>
      </c>
      <c r="J1070" s="4" t="str">
        <f t="shared" si="814"/>
        <v/>
      </c>
      <c r="K1070" s="4" t="str">
        <f t="shared" si="815"/>
        <v/>
      </c>
      <c r="L1070" s="4" t="str">
        <f t="shared" si="816"/>
        <v/>
      </c>
      <c r="M1070" s="4" t="str">
        <f t="shared" si="817"/>
        <v/>
      </c>
      <c r="N1070" s="4" t="str">
        <f t="shared" si="818"/>
        <v/>
      </c>
      <c r="O1070" s="4" t="str">
        <f t="shared" si="819"/>
        <v/>
      </c>
      <c r="P1070" s="4" t="str">
        <f t="shared" si="820"/>
        <v/>
      </c>
      <c r="Q1070" s="4" t="str">
        <f t="shared" si="821"/>
        <v/>
      </c>
      <c r="R1070" s="4" t="str">
        <f t="shared" si="822"/>
        <v/>
      </c>
      <c r="S1070" s="4" t="str">
        <f t="shared" si="823"/>
        <v/>
      </c>
      <c r="T1070" s="4" t="str">
        <f t="shared" si="824"/>
        <v>PACK</v>
      </c>
      <c r="U1070" s="4" t="str">
        <f t="shared" si="825"/>
        <v/>
      </c>
      <c r="V1070" s="4" t="str">
        <f t="shared" si="826"/>
        <v/>
      </c>
      <c r="W1070" s="4" t="str">
        <f t="shared" si="827"/>
        <v/>
      </c>
      <c r="X1070" s="4" t="str">
        <f t="shared" si="828"/>
        <v/>
      </c>
      <c r="Y1070" s="4">
        <f t="shared" si="829"/>
        <v>7</v>
      </c>
      <c r="Z1070" s="4" t="str">
        <f t="shared" si="830"/>
        <v>-</v>
      </c>
      <c r="AA1070" s="4" t="str">
        <f t="shared" si="831"/>
        <v>/</v>
      </c>
      <c r="AB1070" s="4" t="str">
        <f t="shared" si="832"/>
        <v/>
      </c>
      <c r="AC1070" s="4" t="str">
        <f t="shared" si="833"/>
        <v/>
      </c>
      <c r="AD1070" s="4" t="str">
        <f t="shared" si="834"/>
        <v/>
      </c>
      <c r="AE1070" s="4" t="str">
        <f t="shared" si="835"/>
        <v/>
      </c>
      <c r="AF1070" s="4" t="str" cm="1">
        <f t="array" aca="1" ref="AF1070" ca="1">LEFT(AS1070,MATCH(FALSE,ISNUMBER(MID(AS1070,ROW(INDIRECT("1:"&amp;LEN(AS1070)+1)), 1) *1),0) -1)</f>
        <v>10</v>
      </c>
      <c r="AG1070" s="4">
        <f t="shared" si="836"/>
        <v>10</v>
      </c>
      <c r="AH1070" s="4">
        <f t="shared" si="837"/>
        <v>29</v>
      </c>
      <c r="AI1070" s="4">
        <f t="shared" si="838"/>
        <v>19</v>
      </c>
      <c r="AJ1070" s="4" t="str">
        <f t="shared" si="839"/>
        <v>PACK</v>
      </c>
      <c r="AK1070" s="4" t="str">
        <f t="shared" si="840"/>
        <v>/PACK</v>
      </c>
      <c r="AL1070" s="4" t="str" cm="1">
        <f t="array" ref="AL1070">LEFT(AS1070,SUM(LEN(AS1070)-LEN(SUBSTITUTE(AS1070,{"0";"1";"2";"3";"4";"5";"6";"7";"8";"9"},""))))</f>
        <v>10</v>
      </c>
      <c r="AM1070" s="4">
        <f t="shared" si="844"/>
        <v>13</v>
      </c>
      <c r="AN1070" s="4" t="b">
        <f>LEFT(AS1070,2)=AL1070</f>
        <v>1</v>
      </c>
      <c r="AO1070" s="4" t="str">
        <f>RIGHT(AJ1070,4)</f>
        <v>PACK</v>
      </c>
      <c r="AP1070" s="4" t="b">
        <f t="shared" si="845"/>
        <v>1</v>
      </c>
      <c r="AQ1070" s="4" t="b">
        <f t="shared" si="841"/>
        <v>0</v>
      </c>
      <c r="AR1070" s="5" t="str">
        <f t="shared" si="842"/>
        <v>INDOCAFE COFFE MIX</v>
      </c>
      <c r="AS1070" s="4" t="str">
        <f t="shared" si="843"/>
        <v>10RTG/PACK</v>
      </c>
      <c r="AT1070" t="s">
        <v>1457</v>
      </c>
      <c r="AV1070" s="33" t="str">
        <f t="shared" ca="1" si="846"/>
        <v>XXXX</v>
      </c>
      <c r="AW1070">
        <v>130000</v>
      </c>
      <c r="AX1070">
        <v>130000</v>
      </c>
      <c r="AY1070">
        <v>127500</v>
      </c>
      <c r="AZ1070" t="str">
        <f t="shared" si="851"/>
        <v>8000000001070</v>
      </c>
      <c r="BA1070" t="str">
        <f t="shared" si="847"/>
        <v>INDOCAFE COFFE MIX</v>
      </c>
      <c r="BB1070" t="s">
        <v>4417</v>
      </c>
      <c r="BC1070" t="s">
        <v>4417</v>
      </c>
      <c r="BD1070" s="1"/>
      <c r="BF1070" s="9"/>
      <c r="BG1070" s="20"/>
      <c r="BH1070" s="13"/>
      <c r="BI1070" s="15"/>
      <c r="BL1070" s="13"/>
      <c r="BM1070" s="1"/>
      <c r="BP1070" s="1"/>
      <c r="BQ1070" s="1"/>
      <c r="BT1070" s="13"/>
      <c r="BU1070" s="15"/>
      <c r="BV1070" s="14"/>
    </row>
    <row r="1071" spans="1:74" x14ac:dyDescent="0.25">
      <c r="A1071" s="4" t="str">
        <f t="shared" si="805"/>
        <v/>
      </c>
      <c r="B1071" s="4" t="str">
        <f t="shared" si="806"/>
        <v/>
      </c>
      <c r="C1071" s="4" t="str">
        <f t="shared" si="807"/>
        <v/>
      </c>
      <c r="D1071" s="4" t="str">
        <f t="shared" si="808"/>
        <v>BTL</v>
      </c>
      <c r="E1071" s="4" t="str">
        <f t="shared" si="809"/>
        <v/>
      </c>
      <c r="F1071" s="4" t="str">
        <f t="shared" si="810"/>
        <v/>
      </c>
      <c r="G1071" s="4" t="str">
        <f t="shared" si="811"/>
        <v/>
      </c>
      <c r="H1071" s="4" t="str">
        <f t="shared" si="812"/>
        <v/>
      </c>
      <c r="I1071" s="4" t="str">
        <f t="shared" si="813"/>
        <v/>
      </c>
      <c r="J1071" s="4" t="str">
        <f t="shared" si="814"/>
        <v/>
      </c>
      <c r="K1071" s="4" t="str">
        <f t="shared" si="815"/>
        <v/>
      </c>
      <c r="L1071" s="4" t="str">
        <f t="shared" si="816"/>
        <v/>
      </c>
      <c r="M1071" s="4" t="str">
        <f t="shared" si="817"/>
        <v/>
      </c>
      <c r="N1071" s="4" t="str">
        <f t="shared" si="818"/>
        <v/>
      </c>
      <c r="O1071" s="4" t="str">
        <f t="shared" si="819"/>
        <v/>
      </c>
      <c r="P1071" s="4" t="str">
        <f t="shared" si="820"/>
        <v/>
      </c>
      <c r="Q1071" s="4" t="str">
        <f t="shared" si="821"/>
        <v/>
      </c>
      <c r="R1071" s="4" t="str">
        <f t="shared" si="822"/>
        <v/>
      </c>
      <c r="S1071" s="4" t="str">
        <f t="shared" si="823"/>
        <v/>
      </c>
      <c r="T1071" s="4" t="str">
        <f t="shared" si="824"/>
        <v/>
      </c>
      <c r="U1071" s="4" t="str">
        <f t="shared" si="825"/>
        <v/>
      </c>
      <c r="V1071" s="4" t="str">
        <f t="shared" si="826"/>
        <v/>
      </c>
      <c r="W1071" s="4" t="str">
        <f t="shared" si="827"/>
        <v/>
      </c>
      <c r="X1071" s="4" t="str">
        <f t="shared" si="828"/>
        <v/>
      </c>
      <c r="Y1071" s="4">
        <f t="shared" si="829"/>
        <v>3</v>
      </c>
      <c r="Z1071" s="4" t="str">
        <f t="shared" si="830"/>
        <v>-</v>
      </c>
      <c r="AA1071" s="4" t="str">
        <f t="shared" si="831"/>
        <v/>
      </c>
      <c r="AB1071" s="4" t="str">
        <f t="shared" si="832"/>
        <v/>
      </c>
      <c r="AC1071" s="4" t="str">
        <f t="shared" si="833"/>
        <v/>
      </c>
      <c r="AD1071" s="4" t="str">
        <f t="shared" si="834"/>
        <v/>
      </c>
      <c r="AE1071" s="4" t="str">
        <f t="shared" si="835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836"/>
        <v>4</v>
      </c>
      <c r="AH1071" s="4">
        <f t="shared" si="837"/>
        <v>24</v>
      </c>
      <c r="AI1071" s="4">
        <f t="shared" si="838"/>
        <v>20</v>
      </c>
      <c r="AJ1071" s="4" t="str">
        <f t="shared" si="839"/>
        <v>1BTL</v>
      </c>
      <c r="AK1071" s="4" t="str">
        <f t="shared" si="840"/>
        <v>-1BTL</v>
      </c>
      <c r="AL1071" s="4" t="str" cm="1">
        <f t="array" ref="AL1071">LEFT(AS1071,SUM(LEN(AS1071)-LEN(SUBSTITUTE(AS1071,{"0";"1";"2";"3";"4";"5";"6";"7";"8";"9"},""))))</f>
        <v>1</v>
      </c>
      <c r="AM1071" s="4">
        <f t="shared" si="844"/>
        <v>12</v>
      </c>
      <c r="AN1071" s="4" t="b">
        <f>LEFT(AS1071,1)=AL1071</f>
        <v>1</v>
      </c>
      <c r="AO1071" s="4" t="str">
        <f t="shared" ref="AO1071:AO1102" si="852">RIGHT(AJ1071,3)</f>
        <v>BTL</v>
      </c>
      <c r="AP1071" s="4" t="b">
        <f t="shared" si="845"/>
        <v>0</v>
      </c>
      <c r="AQ1071" s="4" t="b">
        <f t="shared" si="841"/>
        <v>0</v>
      </c>
      <c r="AR1071" s="5" t="str">
        <f t="shared" si="842"/>
        <v>INDOFOOD KECAP ASIN</v>
      </c>
      <c r="AS1071" s="4" t="str">
        <f t="shared" si="843"/>
        <v>1BTL</v>
      </c>
      <c r="AT1071" t="s">
        <v>1458</v>
      </c>
      <c r="AU1071" s="1" t="s">
        <v>1459</v>
      </c>
      <c r="AV1071" s="33" t="str">
        <f t="shared" ca="1" si="846"/>
        <v/>
      </c>
      <c r="AW1071">
        <v>5500</v>
      </c>
      <c r="AX1071">
        <v>5500</v>
      </c>
      <c r="AY1071">
        <v>4440</v>
      </c>
      <c r="AZ1071" t="str">
        <f t="shared" si="851"/>
        <v>089686420333</v>
      </c>
      <c r="BA1071" t="str">
        <f t="shared" si="847"/>
        <v>INDOFOOD KECAP ASIN</v>
      </c>
      <c r="BB1071" t="s">
        <v>4417</v>
      </c>
      <c r="BC1071" t="s">
        <v>4417</v>
      </c>
      <c r="BD1071" s="1"/>
      <c r="BF1071" s="9"/>
      <c r="BG1071" s="20"/>
      <c r="BH1071" s="13"/>
      <c r="BI1071" s="15"/>
      <c r="BL1071" s="13"/>
      <c r="BM1071" s="1"/>
      <c r="BP1071" s="1"/>
      <c r="BQ1071" s="1"/>
      <c r="BT1071" s="13"/>
      <c r="BU1071" s="15"/>
      <c r="BV1071" s="14"/>
    </row>
    <row r="1072" spans="1:74" x14ac:dyDescent="0.25">
      <c r="A1072" s="4" t="str">
        <f t="shared" si="805"/>
        <v/>
      </c>
      <c r="B1072" s="4" t="str">
        <f t="shared" si="806"/>
        <v/>
      </c>
      <c r="C1072" s="4" t="str">
        <f t="shared" si="807"/>
        <v/>
      </c>
      <c r="D1072" s="4" t="str">
        <f t="shared" si="808"/>
        <v>BTL</v>
      </c>
      <c r="E1072" s="4" t="str">
        <f t="shared" si="809"/>
        <v/>
      </c>
      <c r="F1072" s="4" t="str">
        <f t="shared" si="810"/>
        <v/>
      </c>
      <c r="G1072" s="4" t="str">
        <f t="shared" si="811"/>
        <v/>
      </c>
      <c r="H1072" s="4" t="str">
        <f t="shared" si="812"/>
        <v/>
      </c>
      <c r="I1072" s="4" t="str">
        <f t="shared" si="813"/>
        <v/>
      </c>
      <c r="J1072" s="4" t="str">
        <f t="shared" si="814"/>
        <v/>
      </c>
      <c r="K1072" s="4" t="str">
        <f t="shared" si="815"/>
        <v/>
      </c>
      <c r="L1072" s="4" t="str">
        <f t="shared" si="816"/>
        <v/>
      </c>
      <c r="M1072" s="4" t="str">
        <f t="shared" si="817"/>
        <v/>
      </c>
      <c r="N1072" s="4" t="str">
        <f t="shared" si="818"/>
        <v/>
      </c>
      <c r="O1072" s="4" t="str">
        <f t="shared" si="819"/>
        <v/>
      </c>
      <c r="P1072" s="4" t="str">
        <f t="shared" si="820"/>
        <v/>
      </c>
      <c r="Q1072" s="4" t="str">
        <f t="shared" si="821"/>
        <v/>
      </c>
      <c r="R1072" s="4" t="str">
        <f t="shared" si="822"/>
        <v/>
      </c>
      <c r="S1072" s="4" t="str">
        <f t="shared" si="823"/>
        <v/>
      </c>
      <c r="T1072" s="4" t="str">
        <f t="shared" si="824"/>
        <v/>
      </c>
      <c r="U1072" s="4" t="str">
        <f t="shared" si="825"/>
        <v/>
      </c>
      <c r="V1072" s="4" t="str">
        <f t="shared" si="826"/>
        <v/>
      </c>
      <c r="W1072" s="4" t="str">
        <f t="shared" si="827"/>
        <v/>
      </c>
      <c r="X1072" s="4" t="str">
        <f t="shared" si="828"/>
        <v/>
      </c>
      <c r="Y1072" s="4">
        <f t="shared" si="829"/>
        <v>3</v>
      </c>
      <c r="Z1072" s="4" t="str">
        <f t="shared" si="830"/>
        <v>-</v>
      </c>
      <c r="AA1072" s="4" t="str">
        <f t="shared" si="831"/>
        <v/>
      </c>
      <c r="AB1072" s="4" t="str">
        <f t="shared" si="832"/>
        <v/>
      </c>
      <c r="AC1072" s="4" t="str">
        <f t="shared" si="833"/>
        <v/>
      </c>
      <c r="AD1072" s="4" t="str">
        <f t="shared" si="834"/>
        <v/>
      </c>
      <c r="AE1072" s="4" t="str">
        <f t="shared" si="835"/>
        <v/>
      </c>
      <c r="AF1072" s="4" t="str" cm="1">
        <f t="array" aca="1" ref="AF1072" ca="1">LEFT(AS1072,MATCH(FALSE,ISNUMBER(MID(AS1072,ROW(INDIRECT("1:"&amp;LEN(AS1072)+1)), 1) *1),0) -1)</f>
        <v>1</v>
      </c>
      <c r="AG1072" s="4">
        <f t="shared" si="836"/>
        <v>4</v>
      </c>
      <c r="AH1072" s="4">
        <f t="shared" si="837"/>
        <v>38</v>
      </c>
      <c r="AI1072" s="4">
        <f t="shared" si="838"/>
        <v>34</v>
      </c>
      <c r="AJ1072" s="4" t="str">
        <f t="shared" si="839"/>
        <v>1BTL</v>
      </c>
      <c r="AK1072" s="4" t="str">
        <f t="shared" si="840"/>
        <v>-1BTL</v>
      </c>
      <c r="AL1072" s="4" t="str" cm="1">
        <f t="array" ref="AL1072">LEFT(AS1072,SUM(LEN(AS1072)-LEN(SUBSTITUTE(AS1072,{"0";"1";"2";"3";"4";"5";"6";"7";"8";"9"},""))))</f>
        <v>1</v>
      </c>
      <c r="AM1072" s="4">
        <f t="shared" si="844"/>
        <v>12</v>
      </c>
      <c r="AN1072" s="4" t="b">
        <f>LEFT(AS1072,1)=AL1072</f>
        <v>1</v>
      </c>
      <c r="AO1072" s="4" t="str">
        <f t="shared" si="852"/>
        <v>BTL</v>
      </c>
      <c r="AP1072" s="4" t="b">
        <f t="shared" si="845"/>
        <v>0</v>
      </c>
      <c r="AQ1072" s="4" t="b">
        <f t="shared" si="841"/>
        <v>0</v>
      </c>
      <c r="AR1072" s="5" t="str">
        <f t="shared" si="842"/>
        <v>INDOFOOD SAMBAL EXTRA PEDAS 135ML</v>
      </c>
      <c r="AS1072" s="4" t="str">
        <f t="shared" si="843"/>
        <v>1BTL</v>
      </c>
      <c r="AT1072" t="s">
        <v>4840</v>
      </c>
      <c r="AU1072" s="1" t="s">
        <v>1460</v>
      </c>
      <c r="AV1072" s="33" t="str">
        <f t="shared" ca="1" si="846"/>
        <v/>
      </c>
      <c r="AW1072">
        <v>6500</v>
      </c>
      <c r="AX1072">
        <v>7000</v>
      </c>
      <c r="AY1072">
        <v>6058</v>
      </c>
      <c r="AZ1072" t="str">
        <f t="shared" si="851"/>
        <v>089686400816</v>
      </c>
      <c r="BA1072" t="str">
        <f t="shared" si="847"/>
        <v>INDOFOOD SAMBAL EXTRA PEDAS 135ML</v>
      </c>
      <c r="BB1072" t="s">
        <v>4417</v>
      </c>
      <c r="BC1072" t="s">
        <v>4417</v>
      </c>
      <c r="BD1072" s="1"/>
      <c r="BF1072" s="9"/>
      <c r="BG1072" s="20"/>
      <c r="BH1072" s="13"/>
      <c r="BI1072" s="15"/>
      <c r="BL1072" s="13"/>
      <c r="BM1072" s="1"/>
      <c r="BP1072" s="1"/>
      <c r="BQ1072" s="1"/>
      <c r="BT1072" s="13"/>
      <c r="BU1072" s="15"/>
      <c r="BV1072" s="14"/>
    </row>
    <row r="1073" spans="1:74" x14ac:dyDescent="0.25">
      <c r="A1073" s="4" t="str">
        <f t="shared" si="805"/>
        <v/>
      </c>
      <c r="B1073" s="4" t="str">
        <f t="shared" si="806"/>
        <v/>
      </c>
      <c r="C1073" s="4" t="str">
        <f t="shared" si="807"/>
        <v/>
      </c>
      <c r="D1073" s="4" t="str">
        <f t="shared" si="808"/>
        <v>BTL</v>
      </c>
      <c r="E1073" s="4" t="str">
        <f t="shared" si="809"/>
        <v/>
      </c>
      <c r="F1073" s="4" t="str">
        <f t="shared" si="810"/>
        <v/>
      </c>
      <c r="G1073" s="4" t="str">
        <f t="shared" si="811"/>
        <v/>
      </c>
      <c r="H1073" s="4" t="str">
        <f t="shared" si="812"/>
        <v/>
      </c>
      <c r="I1073" s="4" t="str">
        <f t="shared" si="813"/>
        <v/>
      </c>
      <c r="J1073" s="4" t="str">
        <f t="shared" si="814"/>
        <v/>
      </c>
      <c r="K1073" s="4" t="str">
        <f t="shared" si="815"/>
        <v/>
      </c>
      <c r="L1073" s="4" t="str">
        <f t="shared" si="816"/>
        <v/>
      </c>
      <c r="M1073" s="4" t="str">
        <f t="shared" si="817"/>
        <v/>
      </c>
      <c r="N1073" s="4" t="str">
        <f t="shared" si="818"/>
        <v/>
      </c>
      <c r="O1073" s="4" t="str">
        <f t="shared" si="819"/>
        <v/>
      </c>
      <c r="P1073" s="4" t="str">
        <f t="shared" si="820"/>
        <v/>
      </c>
      <c r="Q1073" s="4" t="str">
        <f t="shared" si="821"/>
        <v/>
      </c>
      <c r="R1073" s="4" t="str">
        <f t="shared" si="822"/>
        <v/>
      </c>
      <c r="S1073" s="4" t="str">
        <f t="shared" si="823"/>
        <v/>
      </c>
      <c r="T1073" s="4" t="str">
        <f t="shared" si="824"/>
        <v/>
      </c>
      <c r="U1073" s="4" t="str">
        <f t="shared" si="825"/>
        <v/>
      </c>
      <c r="V1073" s="4" t="str">
        <f t="shared" si="826"/>
        <v/>
      </c>
      <c r="W1073" s="4" t="str">
        <f t="shared" si="827"/>
        <v/>
      </c>
      <c r="X1073" s="4" t="str">
        <f t="shared" si="828"/>
        <v/>
      </c>
      <c r="Y1073" s="4">
        <f t="shared" si="829"/>
        <v>3</v>
      </c>
      <c r="Z1073" s="4" t="str">
        <f t="shared" si="830"/>
        <v>-</v>
      </c>
      <c r="AA1073" s="4" t="str">
        <f t="shared" si="831"/>
        <v/>
      </c>
      <c r="AB1073" s="4" t="str">
        <f t="shared" si="832"/>
        <v/>
      </c>
      <c r="AC1073" s="4" t="str">
        <f t="shared" si="833"/>
        <v/>
      </c>
      <c r="AD1073" s="4" t="str">
        <f t="shared" si="834"/>
        <v/>
      </c>
      <c r="AE1073" s="4" t="str">
        <f t="shared" si="835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836"/>
        <v>4</v>
      </c>
      <c r="AH1073" s="4">
        <f t="shared" si="837"/>
        <v>34</v>
      </c>
      <c r="AI1073" s="4">
        <f t="shared" si="838"/>
        <v>30</v>
      </c>
      <c r="AJ1073" s="4" t="str">
        <f t="shared" si="839"/>
        <v>1BTL</v>
      </c>
      <c r="AK1073" s="4" t="str">
        <f t="shared" si="840"/>
        <v>-1BTL</v>
      </c>
      <c r="AL1073" s="4" t="str" cm="1">
        <f t="array" ref="AL1073">LEFT(AS1073,SUM(LEN(AS1073)-LEN(SUBSTITUTE(AS1073,{"0";"1";"2";"3";"4";"5";"6";"7";"8";"9"},""))))</f>
        <v>1</v>
      </c>
      <c r="AM1073" s="4">
        <f t="shared" si="844"/>
        <v>12</v>
      </c>
      <c r="AN1073" s="4" t="b">
        <f>LEFT(AS1073,1)=AL1073</f>
        <v>1</v>
      </c>
      <c r="AO1073" s="4" t="str">
        <f t="shared" si="852"/>
        <v>BTL</v>
      </c>
      <c r="AP1073" s="4" t="b">
        <f t="shared" si="845"/>
        <v>0</v>
      </c>
      <c r="AQ1073" s="4" t="b">
        <f t="shared" si="841"/>
        <v>0</v>
      </c>
      <c r="AR1073" s="5" t="str">
        <f t="shared" si="842"/>
        <v>INDOFOOD SAMBAL PEDAS DAHSYAT</v>
      </c>
      <c r="AS1073" s="4" t="str">
        <f t="shared" si="843"/>
        <v>1BTL</v>
      </c>
      <c r="AT1073" t="s">
        <v>1461</v>
      </c>
      <c r="AU1073" s="1" t="s">
        <v>1462</v>
      </c>
      <c r="AV1073" s="33" t="str">
        <f t="shared" ca="1" si="846"/>
        <v/>
      </c>
      <c r="AW1073">
        <v>8000</v>
      </c>
      <c r="AX1073">
        <v>8000</v>
      </c>
      <c r="AY1073">
        <v>6993</v>
      </c>
      <c r="AZ1073" t="str">
        <f t="shared" si="851"/>
        <v>089686400045</v>
      </c>
      <c r="BA1073" t="str">
        <f t="shared" si="847"/>
        <v>INDOFOOD SAMBAL PEDAS DAHSYAT</v>
      </c>
      <c r="BB1073" t="s">
        <v>4417</v>
      </c>
      <c r="BC1073" t="s">
        <v>4417</v>
      </c>
      <c r="BD1073" s="1"/>
      <c r="BF1073" s="9"/>
      <c r="BG1073" s="20"/>
      <c r="BH1073" s="13"/>
      <c r="BI1073" s="15"/>
      <c r="BL1073" s="13"/>
      <c r="BM1073" s="1"/>
      <c r="BP1073" s="1"/>
      <c r="BQ1073" s="1"/>
      <c r="BT1073" s="13"/>
      <c r="BU1073" s="15"/>
      <c r="BV1073" s="14"/>
    </row>
    <row r="1074" spans="1:74" x14ac:dyDescent="0.25">
      <c r="A1074" s="4" t="str">
        <f t="shared" si="805"/>
        <v/>
      </c>
      <c r="B1074" s="4" t="str">
        <f t="shared" si="806"/>
        <v/>
      </c>
      <c r="C1074" s="4" t="str">
        <f t="shared" si="807"/>
        <v/>
      </c>
      <c r="D1074" s="4" t="str">
        <f t="shared" si="808"/>
        <v>BTL</v>
      </c>
      <c r="E1074" s="4" t="str">
        <f t="shared" si="809"/>
        <v/>
      </c>
      <c r="F1074" s="4" t="str">
        <f t="shared" si="810"/>
        <v/>
      </c>
      <c r="G1074" s="4" t="str">
        <f t="shared" si="811"/>
        <v/>
      </c>
      <c r="H1074" s="4" t="str">
        <f t="shared" si="812"/>
        <v/>
      </c>
      <c r="I1074" s="4" t="str">
        <f t="shared" si="813"/>
        <v/>
      </c>
      <c r="J1074" s="4" t="str">
        <f t="shared" si="814"/>
        <v/>
      </c>
      <c r="K1074" s="4" t="str">
        <f t="shared" si="815"/>
        <v/>
      </c>
      <c r="L1074" s="4" t="str">
        <f t="shared" si="816"/>
        <v/>
      </c>
      <c r="M1074" s="4" t="str">
        <f t="shared" si="817"/>
        <v/>
      </c>
      <c r="N1074" s="4" t="str">
        <f t="shared" si="818"/>
        <v/>
      </c>
      <c r="O1074" s="4" t="str">
        <f t="shared" si="819"/>
        <v/>
      </c>
      <c r="P1074" s="4" t="str">
        <f t="shared" si="820"/>
        <v/>
      </c>
      <c r="Q1074" s="4" t="str">
        <f t="shared" si="821"/>
        <v/>
      </c>
      <c r="R1074" s="4" t="str">
        <f t="shared" si="822"/>
        <v/>
      </c>
      <c r="S1074" s="4" t="str">
        <f t="shared" si="823"/>
        <v/>
      </c>
      <c r="T1074" s="4" t="str">
        <f t="shared" si="824"/>
        <v/>
      </c>
      <c r="U1074" s="4" t="str">
        <f t="shared" si="825"/>
        <v/>
      </c>
      <c r="V1074" s="4" t="str">
        <f t="shared" si="826"/>
        <v/>
      </c>
      <c r="W1074" s="4" t="str">
        <f t="shared" si="827"/>
        <v/>
      </c>
      <c r="X1074" s="4" t="str">
        <f t="shared" si="828"/>
        <v/>
      </c>
      <c r="Y1074" s="4">
        <f t="shared" si="829"/>
        <v>3</v>
      </c>
      <c r="Z1074" s="4" t="str">
        <f t="shared" si="830"/>
        <v>-</v>
      </c>
      <c r="AA1074" s="4" t="str">
        <f t="shared" si="831"/>
        <v/>
      </c>
      <c r="AB1074" s="4" t="str">
        <f t="shared" si="832"/>
        <v/>
      </c>
      <c r="AC1074" s="4" t="str">
        <f t="shared" si="833"/>
        <v/>
      </c>
      <c r="AD1074" s="4" t="str">
        <f t="shared" si="834"/>
        <v/>
      </c>
      <c r="AE1074" s="4" t="str">
        <f t="shared" si="835"/>
        <v/>
      </c>
      <c r="AF1074" s="4" t="str" cm="1">
        <f t="array" aca="1" ref="AF1074" ca="1">LEFT(AS1074,MATCH(FALSE,ISNUMBER(MID(AS1074,ROW(INDIRECT("1:"&amp;LEN(AS1074)+1)), 1) *1),0) -1)</f>
        <v>1</v>
      </c>
      <c r="AG1074" s="4">
        <f t="shared" si="836"/>
        <v>4</v>
      </c>
      <c r="AH1074" s="4">
        <f t="shared" si="837"/>
        <v>32</v>
      </c>
      <c r="AI1074" s="4">
        <f t="shared" si="838"/>
        <v>28</v>
      </c>
      <c r="AJ1074" s="4" t="str">
        <f t="shared" si="839"/>
        <v>1BTL</v>
      </c>
      <c r="AK1074" s="4" t="str">
        <f t="shared" si="840"/>
        <v>-1BTL</v>
      </c>
      <c r="AL1074" s="4" t="str" cm="1">
        <f t="array" ref="AL1074">LEFT(AS1074,SUM(LEN(AS1074)-LEN(SUBSTITUTE(AS1074,{"0";"1";"2";"3";"4";"5";"6";"7";"8";"9"},""))))</f>
        <v>1</v>
      </c>
      <c r="AM1074" s="4">
        <f t="shared" si="844"/>
        <v>12</v>
      </c>
      <c r="AN1074" s="4" t="b">
        <f>LEFT(AS1074,1)=AL1074</f>
        <v>1</v>
      </c>
      <c r="AO1074" s="4" t="str">
        <f t="shared" si="852"/>
        <v>BTL</v>
      </c>
      <c r="AP1074" s="4" t="b">
        <f t="shared" si="845"/>
        <v>0</v>
      </c>
      <c r="AQ1074" s="4" t="b">
        <f t="shared" si="841"/>
        <v>0</v>
      </c>
      <c r="AR1074" s="5" t="str">
        <f t="shared" si="842"/>
        <v>INDOFOOD SAMBAL PEDAS MANIS</v>
      </c>
      <c r="AS1074" s="4" t="str">
        <f t="shared" si="843"/>
        <v>1BTL</v>
      </c>
      <c r="AT1074" t="s">
        <v>1463</v>
      </c>
      <c r="AU1074" s="1" t="s">
        <v>1464</v>
      </c>
      <c r="AV1074" s="33" t="str">
        <f t="shared" ca="1" si="846"/>
        <v/>
      </c>
      <c r="AW1074">
        <v>7500</v>
      </c>
      <c r="AX1074">
        <v>7500</v>
      </c>
      <c r="AY1074">
        <v>6382</v>
      </c>
      <c r="AZ1074" t="str">
        <f t="shared" si="851"/>
        <v>089686400526</v>
      </c>
      <c r="BA1074" t="str">
        <f t="shared" si="847"/>
        <v>INDOFOOD SAMBAL PEDAS MANIS</v>
      </c>
      <c r="BB1074" t="s">
        <v>4417</v>
      </c>
      <c r="BC1074" t="s">
        <v>4417</v>
      </c>
      <c r="BD1074" s="1"/>
      <c r="BF1074" s="9"/>
      <c r="BG1074" s="20"/>
      <c r="BH1074" s="13"/>
      <c r="BI1074" s="15"/>
      <c r="BL1074" s="13"/>
      <c r="BM1074" s="1"/>
      <c r="BP1074" s="1"/>
      <c r="BQ1074" s="1"/>
      <c r="BT1074" s="13"/>
      <c r="BU1074" s="15"/>
      <c r="BV1074" s="14"/>
    </row>
    <row r="1075" spans="1:74" x14ac:dyDescent="0.25">
      <c r="A1075" s="4" t="str">
        <f t="shared" si="805"/>
        <v/>
      </c>
      <c r="B1075" s="4" t="str">
        <f t="shared" si="806"/>
        <v/>
      </c>
      <c r="C1075" s="4" t="str">
        <f t="shared" si="807"/>
        <v>BKS</v>
      </c>
      <c r="D1075" s="4" t="str">
        <f t="shared" si="808"/>
        <v/>
      </c>
      <c r="E1075" s="4" t="str">
        <f t="shared" si="809"/>
        <v/>
      </c>
      <c r="F1075" s="4" t="str">
        <f t="shared" si="810"/>
        <v/>
      </c>
      <c r="G1075" s="4" t="str">
        <f t="shared" si="811"/>
        <v/>
      </c>
      <c r="H1075" s="4" t="str">
        <f t="shared" si="812"/>
        <v/>
      </c>
      <c r="I1075" s="4" t="str">
        <f t="shared" si="813"/>
        <v/>
      </c>
      <c r="J1075" s="4" t="str">
        <f t="shared" si="814"/>
        <v/>
      </c>
      <c r="K1075" s="4" t="str">
        <f t="shared" si="815"/>
        <v/>
      </c>
      <c r="L1075" s="4" t="str">
        <f t="shared" si="816"/>
        <v/>
      </c>
      <c r="M1075" s="4" t="str">
        <f t="shared" si="817"/>
        <v/>
      </c>
      <c r="N1075" s="4" t="str">
        <f t="shared" si="818"/>
        <v/>
      </c>
      <c r="O1075" s="4" t="str">
        <f t="shared" si="819"/>
        <v/>
      </c>
      <c r="P1075" s="4" t="str">
        <f t="shared" si="820"/>
        <v/>
      </c>
      <c r="Q1075" s="4" t="str">
        <f t="shared" si="821"/>
        <v/>
      </c>
      <c r="R1075" s="4" t="str">
        <f t="shared" si="822"/>
        <v/>
      </c>
      <c r="S1075" s="4" t="str">
        <f t="shared" si="823"/>
        <v/>
      </c>
      <c r="T1075" s="4" t="str">
        <f t="shared" si="824"/>
        <v/>
      </c>
      <c r="U1075" s="4" t="str">
        <f t="shared" si="825"/>
        <v/>
      </c>
      <c r="V1075" s="4" t="str">
        <f t="shared" si="826"/>
        <v/>
      </c>
      <c r="W1075" s="4" t="str">
        <f t="shared" si="827"/>
        <v/>
      </c>
      <c r="X1075" s="4" t="str">
        <f t="shared" si="828"/>
        <v/>
      </c>
      <c r="Y1075" s="4">
        <f t="shared" si="829"/>
        <v>3</v>
      </c>
      <c r="Z1075" s="4" t="str">
        <f t="shared" si="830"/>
        <v>-</v>
      </c>
      <c r="AA1075" s="4" t="str">
        <f t="shared" si="831"/>
        <v/>
      </c>
      <c r="AB1075" s="4" t="str">
        <f t="shared" si="832"/>
        <v/>
      </c>
      <c r="AC1075" s="4" t="str">
        <f t="shared" si="833"/>
        <v/>
      </c>
      <c r="AD1075" s="4" t="str">
        <f t="shared" si="834"/>
        <v/>
      </c>
      <c r="AE1075" s="4" t="str">
        <f t="shared" si="835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836"/>
        <v>4</v>
      </c>
      <c r="AH1075" s="4">
        <f t="shared" si="837"/>
        <v>17</v>
      </c>
      <c r="AI1075" s="4">
        <f t="shared" si="838"/>
        <v>13</v>
      </c>
      <c r="AJ1075" s="4" t="str">
        <f t="shared" si="839"/>
        <v>1BKS</v>
      </c>
      <c r="AK1075" s="4" t="str">
        <f t="shared" si="840"/>
        <v>-1BKS</v>
      </c>
      <c r="AL1075" s="4" t="str" cm="1">
        <f t="array" ref="AL1075">LEFT(AS1075,SUM(LEN(AS1075)-LEN(SUBSTITUTE(AS1075,{"0";"1";"2";"3";"4";"5";"6";"7";"8";"9"},""))))</f>
        <v>1</v>
      </c>
      <c r="AM1075" s="4">
        <f t="shared" si="844"/>
        <v>12</v>
      </c>
      <c r="AN1075" s="4" t="b">
        <f>LEFT(AS1075,1)=AL1075</f>
        <v>1</v>
      </c>
      <c r="AO1075" s="4" t="str">
        <f t="shared" si="852"/>
        <v>BKS</v>
      </c>
      <c r="AP1075" s="4" t="b">
        <f t="shared" si="845"/>
        <v>1</v>
      </c>
      <c r="AQ1075" s="4" t="b">
        <f t="shared" si="841"/>
        <v>0</v>
      </c>
      <c r="AR1075" s="5" t="str">
        <f t="shared" si="842"/>
        <v>INDOMIE ACEH</v>
      </c>
      <c r="AS1075" s="4" t="str">
        <f t="shared" si="843"/>
        <v>1BKS</v>
      </c>
      <c r="AT1075" t="s">
        <v>1465</v>
      </c>
      <c r="AU1075" s="1" t="s">
        <v>1466</v>
      </c>
      <c r="AV1075" s="33" t="str">
        <f t="shared" si="846"/>
        <v>XXXX</v>
      </c>
      <c r="AW1075">
        <v>3000</v>
      </c>
      <c r="AX1075">
        <v>3500</v>
      </c>
      <c r="AY1075">
        <v>2756</v>
      </c>
      <c r="AZ1075" t="str">
        <f t="shared" si="851"/>
        <v>089686043204</v>
      </c>
      <c r="BA1075" t="str">
        <f t="shared" si="847"/>
        <v>INDOMIE ACEH</v>
      </c>
      <c r="BB1075" t="s">
        <v>4417</v>
      </c>
      <c r="BC1075" t="s">
        <v>4417</v>
      </c>
      <c r="BD1075" s="1"/>
      <c r="BF1075" s="9"/>
      <c r="BG1075" s="20"/>
      <c r="BH1075" s="13"/>
      <c r="BI1075" s="15"/>
      <c r="BL1075" s="13"/>
      <c r="BM1075" s="1"/>
      <c r="BP1075" s="1"/>
      <c r="BQ1075" s="1"/>
      <c r="BT1075" s="13"/>
      <c r="BU1075" s="15"/>
      <c r="BV1075" s="14"/>
    </row>
    <row r="1076" spans="1:74" x14ac:dyDescent="0.25">
      <c r="A1076" s="4" t="str">
        <f t="shared" si="805"/>
        <v/>
      </c>
      <c r="B1076" s="4" t="str">
        <f t="shared" si="806"/>
        <v/>
      </c>
      <c r="C1076" s="4" t="str">
        <f t="shared" si="807"/>
        <v>BKS</v>
      </c>
      <c r="D1076" s="4" t="str">
        <f t="shared" si="808"/>
        <v/>
      </c>
      <c r="E1076" s="4" t="str">
        <f t="shared" si="809"/>
        <v/>
      </c>
      <c r="F1076" s="4" t="str">
        <f t="shared" si="810"/>
        <v/>
      </c>
      <c r="G1076" s="4" t="str">
        <f t="shared" si="811"/>
        <v/>
      </c>
      <c r="H1076" s="4" t="str">
        <f t="shared" si="812"/>
        <v/>
      </c>
      <c r="I1076" s="4" t="str">
        <f t="shared" si="813"/>
        <v/>
      </c>
      <c r="J1076" s="4" t="str">
        <f t="shared" si="814"/>
        <v/>
      </c>
      <c r="K1076" s="4" t="str">
        <f t="shared" si="815"/>
        <v/>
      </c>
      <c r="L1076" s="4" t="str">
        <f t="shared" si="816"/>
        <v/>
      </c>
      <c r="M1076" s="4" t="str">
        <f t="shared" si="817"/>
        <v/>
      </c>
      <c r="N1076" s="4" t="str">
        <f t="shared" si="818"/>
        <v/>
      </c>
      <c r="O1076" s="4" t="str">
        <f t="shared" si="819"/>
        <v>DUS</v>
      </c>
      <c r="P1076" s="4" t="str">
        <f t="shared" si="820"/>
        <v/>
      </c>
      <c r="Q1076" s="4" t="str">
        <f t="shared" si="821"/>
        <v/>
      </c>
      <c r="R1076" s="4" t="str">
        <f t="shared" si="822"/>
        <v/>
      </c>
      <c r="S1076" s="4" t="str">
        <f t="shared" si="823"/>
        <v/>
      </c>
      <c r="T1076" s="4" t="str">
        <f t="shared" si="824"/>
        <v/>
      </c>
      <c r="U1076" s="4" t="str">
        <f t="shared" si="825"/>
        <v/>
      </c>
      <c r="V1076" s="4" t="str">
        <f t="shared" si="826"/>
        <v/>
      </c>
      <c r="W1076" s="4" t="str">
        <f t="shared" si="827"/>
        <v/>
      </c>
      <c r="X1076" s="4" t="str">
        <f t="shared" si="828"/>
        <v/>
      </c>
      <c r="Y1076" s="4">
        <f t="shared" si="829"/>
        <v>6</v>
      </c>
      <c r="Z1076" s="4" t="str">
        <f t="shared" si="830"/>
        <v>-</v>
      </c>
      <c r="AA1076" s="4" t="str">
        <f t="shared" si="831"/>
        <v>/</v>
      </c>
      <c r="AB1076" s="4" t="str">
        <f t="shared" si="832"/>
        <v/>
      </c>
      <c r="AC1076" s="4" t="str">
        <f t="shared" si="833"/>
        <v/>
      </c>
      <c r="AD1076" s="4" t="str">
        <f t="shared" si="834"/>
        <v/>
      </c>
      <c r="AE1076" s="4" t="str">
        <f t="shared" si="835"/>
        <v/>
      </c>
      <c r="AF1076" s="4" t="str" cm="1">
        <f t="array" aca="1" ref="AF1076" ca="1">LEFT(AS1076,MATCH(FALSE,ISNUMBER(MID(AS1076,ROW(INDIRECT("1:"&amp;LEN(AS1076)+1)), 1) *1),0) -1)</f>
        <v>40</v>
      </c>
      <c r="AG1076" s="4">
        <f t="shared" si="836"/>
        <v>9</v>
      </c>
      <c r="AH1076" s="4">
        <f t="shared" si="837"/>
        <v>22</v>
      </c>
      <c r="AI1076" s="4">
        <f t="shared" si="838"/>
        <v>13</v>
      </c>
      <c r="AJ1076" s="4" t="str">
        <f t="shared" si="839"/>
        <v>/DUS</v>
      </c>
      <c r="AK1076" s="4" t="str">
        <f t="shared" si="840"/>
        <v>S/DUS</v>
      </c>
      <c r="AL1076" s="4" t="str" cm="1">
        <f t="array" ref="AL1076">LEFT(AS1076,SUM(LEN(AS1076)-LEN(SUBSTITUTE(AS1076,{"0";"1";"2";"3";"4";"5";"6";"7";"8";"9"},""))))</f>
        <v>40</v>
      </c>
      <c r="AM1076" s="4">
        <f t="shared" si="844"/>
        <v>13</v>
      </c>
      <c r="AN1076" s="4" t="b">
        <f>LEFT(AS1076,2)=AL1076</f>
        <v>1</v>
      </c>
      <c r="AO1076" s="4" t="str">
        <f t="shared" si="852"/>
        <v>DUS</v>
      </c>
      <c r="AP1076" s="4" t="b">
        <f t="shared" si="845"/>
        <v>1</v>
      </c>
      <c r="AQ1076" s="4" t="b">
        <f t="shared" si="841"/>
        <v>0</v>
      </c>
      <c r="AR1076" s="5" t="str">
        <f t="shared" si="842"/>
        <v>INDOMIE ACEH</v>
      </c>
      <c r="AS1076" s="4" t="str">
        <f t="shared" si="843"/>
        <v>40BKS/DUS</v>
      </c>
      <c r="AT1076" t="s">
        <v>1467</v>
      </c>
      <c r="AV1076" s="33" t="b">
        <f t="shared" ca="1" si="846"/>
        <v>1</v>
      </c>
      <c r="AW1076">
        <v>113000</v>
      </c>
      <c r="AX1076">
        <v>113000</v>
      </c>
      <c r="AY1076">
        <v>110275</v>
      </c>
      <c r="AZ1076" t="str">
        <f t="shared" si="851"/>
        <v>8000000001076</v>
      </c>
      <c r="BA1076" t="str">
        <f t="shared" si="847"/>
        <v>INDOMIE ACEH</v>
      </c>
      <c r="BB1076" t="s">
        <v>4417</v>
      </c>
      <c r="BC1076" t="s">
        <v>4417</v>
      </c>
      <c r="BD1076" s="1"/>
      <c r="BF1076" s="9"/>
      <c r="BG1076" s="20"/>
      <c r="BH1076" s="13"/>
      <c r="BI1076" s="15"/>
      <c r="BL1076" s="13"/>
      <c r="BM1076" s="1"/>
      <c r="BP1076" s="1"/>
      <c r="BQ1076" s="1"/>
      <c r="BT1076" s="13"/>
      <c r="BU1076" s="15"/>
      <c r="BV1076" s="14"/>
    </row>
    <row r="1077" spans="1:74" x14ac:dyDescent="0.25">
      <c r="A1077" s="4" t="str">
        <f t="shared" si="805"/>
        <v/>
      </c>
      <c r="B1077" s="4" t="str">
        <f t="shared" si="806"/>
        <v/>
      </c>
      <c r="C1077" s="4" t="str">
        <f t="shared" si="807"/>
        <v>BKS</v>
      </c>
      <c r="D1077" s="4" t="str">
        <f t="shared" si="808"/>
        <v/>
      </c>
      <c r="E1077" s="4" t="str">
        <f t="shared" si="809"/>
        <v/>
      </c>
      <c r="F1077" s="4" t="str">
        <f t="shared" si="810"/>
        <v/>
      </c>
      <c r="G1077" s="4" t="str">
        <f t="shared" si="811"/>
        <v/>
      </c>
      <c r="H1077" s="4" t="str">
        <f t="shared" si="812"/>
        <v/>
      </c>
      <c r="I1077" s="4" t="str">
        <f t="shared" si="813"/>
        <v/>
      </c>
      <c r="J1077" s="4" t="str">
        <f t="shared" si="814"/>
        <v/>
      </c>
      <c r="K1077" s="4" t="str">
        <f t="shared" si="815"/>
        <v/>
      </c>
      <c r="L1077" s="4" t="str">
        <f t="shared" si="816"/>
        <v/>
      </c>
      <c r="M1077" s="4" t="str">
        <f t="shared" si="817"/>
        <v/>
      </c>
      <c r="N1077" s="4" t="str">
        <f t="shared" si="818"/>
        <v/>
      </c>
      <c r="O1077" s="4" t="str">
        <f t="shared" si="819"/>
        <v/>
      </c>
      <c r="P1077" s="4" t="str">
        <f t="shared" si="820"/>
        <v/>
      </c>
      <c r="Q1077" s="4" t="str">
        <f t="shared" si="821"/>
        <v/>
      </c>
      <c r="R1077" s="4" t="str">
        <f t="shared" si="822"/>
        <v/>
      </c>
      <c r="S1077" s="4" t="str">
        <f t="shared" si="823"/>
        <v/>
      </c>
      <c r="T1077" s="4" t="str">
        <f t="shared" si="824"/>
        <v/>
      </c>
      <c r="U1077" s="4" t="str">
        <f t="shared" si="825"/>
        <v/>
      </c>
      <c r="V1077" s="4" t="str">
        <f t="shared" si="826"/>
        <v/>
      </c>
      <c r="W1077" s="4" t="str">
        <f t="shared" si="827"/>
        <v/>
      </c>
      <c r="X1077" s="4" t="str">
        <f t="shared" si="828"/>
        <v/>
      </c>
      <c r="Y1077" s="4">
        <f t="shared" si="829"/>
        <v>3</v>
      </c>
      <c r="Z1077" s="4" t="str">
        <f t="shared" si="830"/>
        <v>-</v>
      </c>
      <c r="AA1077" s="4" t="str">
        <f t="shared" si="831"/>
        <v/>
      </c>
      <c r="AB1077" s="4" t="str">
        <f t="shared" si="832"/>
        <v/>
      </c>
      <c r="AC1077" s="4" t="str">
        <f t="shared" si="833"/>
        <v/>
      </c>
      <c r="AD1077" s="4" t="str">
        <f t="shared" si="834"/>
        <v/>
      </c>
      <c r="AE1077" s="4" t="str">
        <f t="shared" si="835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836"/>
        <v>4</v>
      </c>
      <c r="AH1077" s="4">
        <f t="shared" si="837"/>
        <v>24</v>
      </c>
      <c r="AI1077" s="4">
        <f t="shared" si="838"/>
        <v>20</v>
      </c>
      <c r="AJ1077" s="4" t="str">
        <f t="shared" si="839"/>
        <v>1BKS</v>
      </c>
      <c r="AK1077" s="4" t="str">
        <f t="shared" si="840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844"/>
        <v>12</v>
      </c>
      <c r="AN1077" s="4" t="b">
        <f>LEFT(AS1077,1)=AL1077</f>
        <v>1</v>
      </c>
      <c r="AO1077" s="4" t="str">
        <f t="shared" si="852"/>
        <v>BKS</v>
      </c>
      <c r="AP1077" s="4" t="b">
        <f t="shared" si="845"/>
        <v>1</v>
      </c>
      <c r="AQ1077" s="4" t="b">
        <f t="shared" si="841"/>
        <v>0</v>
      </c>
      <c r="AR1077" s="5" t="str">
        <f t="shared" si="842"/>
        <v>INDOMIE AYAM BAWANG</v>
      </c>
      <c r="AS1077" s="4" t="str">
        <f t="shared" si="843"/>
        <v>1BKS</v>
      </c>
      <c r="AT1077" t="s">
        <v>1468</v>
      </c>
      <c r="AU1077" s="1" t="s">
        <v>1469</v>
      </c>
      <c r="AV1077" s="33" t="str">
        <f t="shared" si="846"/>
        <v>XXXX</v>
      </c>
      <c r="AW1077">
        <v>2900</v>
      </c>
      <c r="AX1077">
        <v>3500</v>
      </c>
      <c r="AY1077">
        <v>2625</v>
      </c>
      <c r="AZ1077" t="str">
        <f t="shared" si="851"/>
        <v>089686010015</v>
      </c>
      <c r="BA1077" t="str">
        <f t="shared" si="847"/>
        <v>INDOMIE AYAM BAWANG</v>
      </c>
      <c r="BB1077" t="s">
        <v>4417</v>
      </c>
      <c r="BC1077" t="s">
        <v>4417</v>
      </c>
      <c r="BD1077" s="1"/>
      <c r="BF1077" s="9"/>
      <c r="BG1077" s="20"/>
      <c r="BH1077" s="13"/>
      <c r="BI1077" s="15"/>
      <c r="BL1077" s="13"/>
      <c r="BM1077" s="1"/>
      <c r="BP1077" s="1"/>
      <c r="BQ1077" s="1"/>
      <c r="BT1077" s="13"/>
      <c r="BU1077" s="15"/>
      <c r="BV1077" s="14"/>
    </row>
    <row r="1078" spans="1:74" x14ac:dyDescent="0.25">
      <c r="A1078" s="4" t="str">
        <f t="shared" si="805"/>
        <v/>
      </c>
      <c r="B1078" s="4" t="str">
        <f t="shared" si="806"/>
        <v/>
      </c>
      <c r="C1078" s="4" t="str">
        <f t="shared" si="807"/>
        <v>BKS</v>
      </c>
      <c r="D1078" s="4" t="str">
        <f t="shared" si="808"/>
        <v/>
      </c>
      <c r="E1078" s="4" t="str">
        <f t="shared" si="809"/>
        <v/>
      </c>
      <c r="F1078" s="4" t="str">
        <f t="shared" si="810"/>
        <v/>
      </c>
      <c r="G1078" s="4" t="str">
        <f t="shared" si="811"/>
        <v/>
      </c>
      <c r="H1078" s="4" t="str">
        <f t="shared" si="812"/>
        <v/>
      </c>
      <c r="I1078" s="4" t="str">
        <f t="shared" si="813"/>
        <v/>
      </c>
      <c r="J1078" s="4" t="str">
        <f t="shared" si="814"/>
        <v/>
      </c>
      <c r="K1078" s="4" t="str">
        <f t="shared" si="815"/>
        <v/>
      </c>
      <c r="L1078" s="4" t="str">
        <f t="shared" si="816"/>
        <v/>
      </c>
      <c r="M1078" s="4" t="str">
        <f t="shared" si="817"/>
        <v/>
      </c>
      <c r="N1078" s="4" t="str">
        <f t="shared" si="818"/>
        <v/>
      </c>
      <c r="O1078" s="4" t="str">
        <f t="shared" si="819"/>
        <v>DUS</v>
      </c>
      <c r="P1078" s="4" t="str">
        <f t="shared" si="820"/>
        <v/>
      </c>
      <c r="Q1078" s="4" t="str">
        <f t="shared" si="821"/>
        <v/>
      </c>
      <c r="R1078" s="4" t="str">
        <f t="shared" si="822"/>
        <v/>
      </c>
      <c r="S1078" s="4" t="str">
        <f t="shared" si="823"/>
        <v/>
      </c>
      <c r="T1078" s="4" t="str">
        <f t="shared" si="824"/>
        <v/>
      </c>
      <c r="U1078" s="4" t="str">
        <f t="shared" si="825"/>
        <v/>
      </c>
      <c r="V1078" s="4" t="str">
        <f t="shared" si="826"/>
        <v/>
      </c>
      <c r="W1078" s="4" t="str">
        <f t="shared" si="827"/>
        <v/>
      </c>
      <c r="X1078" s="4" t="str">
        <f t="shared" si="828"/>
        <v/>
      </c>
      <c r="Y1078" s="4">
        <f t="shared" si="829"/>
        <v>6</v>
      </c>
      <c r="Z1078" s="4" t="str">
        <f t="shared" si="830"/>
        <v>-</v>
      </c>
      <c r="AA1078" s="4" t="str">
        <f t="shared" si="831"/>
        <v>/</v>
      </c>
      <c r="AB1078" s="4" t="str">
        <f t="shared" si="832"/>
        <v/>
      </c>
      <c r="AC1078" s="4" t="str">
        <f t="shared" si="833"/>
        <v/>
      </c>
      <c r="AD1078" s="4" t="str">
        <f t="shared" si="834"/>
        <v/>
      </c>
      <c r="AE1078" s="4" t="str">
        <f t="shared" si="835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836"/>
        <v>9</v>
      </c>
      <c r="AH1078" s="4">
        <f t="shared" si="837"/>
        <v>29</v>
      </c>
      <c r="AI1078" s="4">
        <f t="shared" si="838"/>
        <v>20</v>
      </c>
      <c r="AJ1078" s="4" t="str">
        <f t="shared" si="839"/>
        <v>/DUS</v>
      </c>
      <c r="AK1078" s="4" t="str">
        <f t="shared" si="840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844"/>
        <v>13</v>
      </c>
      <c r="AN1078" s="4" t="b">
        <f>LEFT(AS1078,2)=AL1078</f>
        <v>1</v>
      </c>
      <c r="AO1078" s="4" t="str">
        <f t="shared" si="852"/>
        <v>DUS</v>
      </c>
      <c r="AP1078" s="4" t="b">
        <f t="shared" si="845"/>
        <v>1</v>
      </c>
      <c r="AQ1078" s="4" t="b">
        <f t="shared" si="841"/>
        <v>0</v>
      </c>
      <c r="AR1078" s="5" t="str">
        <f t="shared" si="842"/>
        <v>INDOMIE AYAM BAWANG</v>
      </c>
      <c r="AS1078" s="4" t="str">
        <f t="shared" si="843"/>
        <v>40BKS/DUS</v>
      </c>
      <c r="AT1078" t="s">
        <v>1470</v>
      </c>
      <c r="AV1078" s="33" t="b">
        <f t="shared" ca="1" si="846"/>
        <v>1</v>
      </c>
      <c r="AW1078">
        <v>107000</v>
      </c>
      <c r="AX1078">
        <v>107000</v>
      </c>
      <c r="AY1078">
        <v>105025</v>
      </c>
      <c r="AZ1078" t="str">
        <f t="shared" si="851"/>
        <v>8000000001078</v>
      </c>
      <c r="BA1078" t="str">
        <f t="shared" si="847"/>
        <v>INDOMIE AYAM BAWANG</v>
      </c>
      <c r="BB1078" t="s">
        <v>4417</v>
      </c>
      <c r="BC1078" t="s">
        <v>4417</v>
      </c>
      <c r="BD1078" s="1"/>
      <c r="BF1078" s="9"/>
      <c r="BG1078" s="20"/>
      <c r="BH1078" s="13"/>
      <c r="BI1078" s="15"/>
      <c r="BL1078" s="13"/>
      <c r="BM1078" s="1"/>
      <c r="BP1078" s="1"/>
      <c r="BQ1078" s="1"/>
      <c r="BT1078" s="13"/>
      <c r="BU1078" s="15"/>
      <c r="BV1078" s="14"/>
    </row>
    <row r="1079" spans="1:74" x14ac:dyDescent="0.25">
      <c r="A1079" s="4" t="str">
        <f t="shared" si="805"/>
        <v/>
      </c>
      <c r="B1079" s="4" t="str">
        <f t="shared" si="806"/>
        <v/>
      </c>
      <c r="C1079" s="4" t="str">
        <f t="shared" si="807"/>
        <v>BKS</v>
      </c>
      <c r="D1079" s="4" t="str">
        <f t="shared" si="808"/>
        <v/>
      </c>
      <c r="E1079" s="4" t="str">
        <f t="shared" si="809"/>
        <v/>
      </c>
      <c r="F1079" s="4" t="str">
        <f t="shared" si="810"/>
        <v/>
      </c>
      <c r="G1079" s="4" t="str">
        <f t="shared" si="811"/>
        <v/>
      </c>
      <c r="H1079" s="4" t="str">
        <f t="shared" si="812"/>
        <v/>
      </c>
      <c r="I1079" s="4" t="str">
        <f t="shared" si="813"/>
        <v/>
      </c>
      <c r="J1079" s="4" t="str">
        <f t="shared" si="814"/>
        <v/>
      </c>
      <c r="K1079" s="4" t="str">
        <f t="shared" si="815"/>
        <v/>
      </c>
      <c r="L1079" s="4" t="str">
        <f t="shared" si="816"/>
        <v/>
      </c>
      <c r="M1079" s="4" t="str">
        <f t="shared" si="817"/>
        <v/>
      </c>
      <c r="N1079" s="4" t="str">
        <f t="shared" si="818"/>
        <v/>
      </c>
      <c r="O1079" s="4" t="str">
        <f t="shared" si="819"/>
        <v/>
      </c>
      <c r="P1079" s="4" t="str">
        <f t="shared" si="820"/>
        <v/>
      </c>
      <c r="Q1079" s="4" t="str">
        <f t="shared" si="821"/>
        <v/>
      </c>
      <c r="R1079" s="4" t="str">
        <f t="shared" si="822"/>
        <v/>
      </c>
      <c r="S1079" s="4" t="str">
        <f t="shared" si="823"/>
        <v/>
      </c>
      <c r="T1079" s="4" t="str">
        <f t="shared" si="824"/>
        <v/>
      </c>
      <c r="U1079" s="4" t="str">
        <f t="shared" si="825"/>
        <v/>
      </c>
      <c r="V1079" s="4" t="str">
        <f t="shared" si="826"/>
        <v/>
      </c>
      <c r="W1079" s="4" t="str">
        <f t="shared" si="827"/>
        <v/>
      </c>
      <c r="X1079" s="4" t="str">
        <f t="shared" si="828"/>
        <v/>
      </c>
      <c r="Y1079" s="4">
        <f t="shared" si="829"/>
        <v>3</v>
      </c>
      <c r="Z1079" s="4" t="str">
        <f t="shared" si="830"/>
        <v>-</v>
      </c>
      <c r="AA1079" s="4" t="str">
        <f t="shared" si="831"/>
        <v/>
      </c>
      <c r="AB1079" s="4" t="str">
        <f t="shared" si="832"/>
        <v/>
      </c>
      <c r="AC1079" s="4" t="str">
        <f t="shared" si="833"/>
        <v/>
      </c>
      <c r="AD1079" s="4" t="str">
        <f t="shared" si="834"/>
        <v/>
      </c>
      <c r="AE1079" s="4" t="str">
        <f t="shared" si="835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836"/>
        <v>4</v>
      </c>
      <c r="AH1079" s="4">
        <f t="shared" si="837"/>
        <v>24</v>
      </c>
      <c r="AI1079" s="4">
        <f t="shared" si="838"/>
        <v>20</v>
      </c>
      <c r="AJ1079" s="4" t="str">
        <f t="shared" si="839"/>
        <v>1BKS</v>
      </c>
      <c r="AK1079" s="4" t="str">
        <f t="shared" si="840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844"/>
        <v>12</v>
      </c>
      <c r="AN1079" s="4" t="b">
        <f>LEFT(AS1079,1)=AL1079</f>
        <v>1</v>
      </c>
      <c r="AO1079" s="4" t="str">
        <f t="shared" si="852"/>
        <v>BKS</v>
      </c>
      <c r="AP1079" s="4" t="b">
        <f t="shared" si="845"/>
        <v>1</v>
      </c>
      <c r="AQ1079" s="4" t="b">
        <f t="shared" si="841"/>
        <v>0</v>
      </c>
      <c r="AR1079" s="5" t="str">
        <f t="shared" si="842"/>
        <v>INDOMIE AYAM GEPREK</v>
      </c>
      <c r="AS1079" s="4" t="str">
        <f t="shared" si="843"/>
        <v>1BKS</v>
      </c>
      <c r="AT1079" t="s">
        <v>1471</v>
      </c>
      <c r="AU1079" s="1" t="s">
        <v>1472</v>
      </c>
      <c r="AV1079" s="33" t="str">
        <f t="shared" si="846"/>
        <v>XXXX</v>
      </c>
      <c r="AW1079">
        <v>3000</v>
      </c>
      <c r="AX1079">
        <v>3500</v>
      </c>
      <c r="AY1079">
        <v>2756</v>
      </c>
      <c r="AZ1079" t="str">
        <f t="shared" si="851"/>
        <v>089686043433</v>
      </c>
      <c r="BA1079" t="str">
        <f t="shared" si="847"/>
        <v>INDOMIE AYAM GEPREK</v>
      </c>
      <c r="BB1079" t="s">
        <v>4417</v>
      </c>
      <c r="BC1079" t="s">
        <v>4417</v>
      </c>
      <c r="BD1079" s="1"/>
      <c r="BF1079" s="9"/>
      <c r="BG1079" s="20"/>
      <c r="BH1079" s="13"/>
      <c r="BI1079" s="15"/>
      <c r="BL1079" s="13"/>
      <c r="BM1079" s="1"/>
      <c r="BP1079" s="1"/>
      <c r="BQ1079" s="1"/>
      <c r="BT1079" s="13"/>
      <c r="BU1079" s="15"/>
      <c r="BV1079" s="14"/>
    </row>
    <row r="1080" spans="1:74" x14ac:dyDescent="0.25">
      <c r="A1080" s="4" t="str">
        <f t="shared" si="805"/>
        <v/>
      </c>
      <c r="B1080" s="4" t="str">
        <f t="shared" si="806"/>
        <v/>
      </c>
      <c r="C1080" s="4" t="str">
        <f t="shared" si="807"/>
        <v>BKS</v>
      </c>
      <c r="D1080" s="4" t="str">
        <f t="shared" si="808"/>
        <v/>
      </c>
      <c r="E1080" s="4" t="str">
        <f t="shared" si="809"/>
        <v/>
      </c>
      <c r="F1080" s="4" t="str">
        <f t="shared" si="810"/>
        <v/>
      </c>
      <c r="G1080" s="4" t="str">
        <f t="shared" si="811"/>
        <v/>
      </c>
      <c r="H1080" s="4" t="str">
        <f t="shared" si="812"/>
        <v/>
      </c>
      <c r="I1080" s="4" t="str">
        <f t="shared" si="813"/>
        <v/>
      </c>
      <c r="J1080" s="4" t="str">
        <f t="shared" si="814"/>
        <v/>
      </c>
      <c r="K1080" s="4" t="str">
        <f t="shared" si="815"/>
        <v/>
      </c>
      <c r="L1080" s="4" t="str">
        <f t="shared" si="816"/>
        <v/>
      </c>
      <c r="M1080" s="4" t="str">
        <f t="shared" si="817"/>
        <v/>
      </c>
      <c r="N1080" s="4" t="str">
        <f t="shared" si="818"/>
        <v/>
      </c>
      <c r="O1080" s="4" t="str">
        <f t="shared" si="819"/>
        <v>DUS</v>
      </c>
      <c r="P1080" s="4" t="str">
        <f t="shared" si="820"/>
        <v/>
      </c>
      <c r="Q1080" s="4" t="str">
        <f t="shared" si="821"/>
        <v/>
      </c>
      <c r="R1080" s="4" t="str">
        <f t="shared" si="822"/>
        <v/>
      </c>
      <c r="S1080" s="4" t="str">
        <f t="shared" si="823"/>
        <v/>
      </c>
      <c r="T1080" s="4" t="str">
        <f t="shared" si="824"/>
        <v/>
      </c>
      <c r="U1080" s="4" t="str">
        <f t="shared" si="825"/>
        <v/>
      </c>
      <c r="V1080" s="4" t="str">
        <f t="shared" si="826"/>
        <v/>
      </c>
      <c r="W1080" s="4" t="str">
        <f t="shared" si="827"/>
        <v/>
      </c>
      <c r="X1080" s="4" t="str">
        <f t="shared" si="828"/>
        <v/>
      </c>
      <c r="Y1080" s="4">
        <f t="shared" si="829"/>
        <v>6</v>
      </c>
      <c r="Z1080" s="4" t="str">
        <f t="shared" si="830"/>
        <v>-</v>
      </c>
      <c r="AA1080" s="4" t="str">
        <f t="shared" si="831"/>
        <v>/</v>
      </c>
      <c r="AB1080" s="4" t="str">
        <f t="shared" si="832"/>
        <v/>
      </c>
      <c r="AC1080" s="4" t="str">
        <f t="shared" si="833"/>
        <v/>
      </c>
      <c r="AD1080" s="4" t="str">
        <f t="shared" si="834"/>
        <v/>
      </c>
      <c r="AE1080" s="4" t="str">
        <f t="shared" si="835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836"/>
        <v>9</v>
      </c>
      <c r="AH1080" s="4">
        <f t="shared" si="837"/>
        <v>29</v>
      </c>
      <c r="AI1080" s="4">
        <f t="shared" si="838"/>
        <v>20</v>
      </c>
      <c r="AJ1080" s="4" t="str">
        <f t="shared" si="839"/>
        <v>/DUS</v>
      </c>
      <c r="AK1080" s="4" t="str">
        <f t="shared" si="840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844"/>
        <v>13</v>
      </c>
      <c r="AN1080" s="4" t="b">
        <f>LEFT(AS1080,2)=AL1080</f>
        <v>1</v>
      </c>
      <c r="AO1080" s="4" t="str">
        <f t="shared" si="852"/>
        <v>DUS</v>
      </c>
      <c r="AP1080" s="4" t="b">
        <f t="shared" si="845"/>
        <v>1</v>
      </c>
      <c r="AQ1080" s="4" t="b">
        <f t="shared" si="841"/>
        <v>0</v>
      </c>
      <c r="AR1080" s="5" t="str">
        <f t="shared" si="842"/>
        <v>INDOMIE AYAM GEPREK</v>
      </c>
      <c r="AS1080" s="4" t="str">
        <f t="shared" si="843"/>
        <v>40BKS/DUS</v>
      </c>
      <c r="AT1080" t="s">
        <v>1473</v>
      </c>
      <c r="AV1080" s="33" t="b">
        <f t="shared" ca="1" si="846"/>
        <v>1</v>
      </c>
      <c r="AW1080">
        <v>113000</v>
      </c>
      <c r="AX1080">
        <v>113000</v>
      </c>
      <c r="AY1080">
        <v>110275</v>
      </c>
      <c r="AZ1080" t="str">
        <f t="shared" si="851"/>
        <v>8000000001080</v>
      </c>
      <c r="BA1080" t="str">
        <f t="shared" si="847"/>
        <v>INDOMIE AYAM GEPREK</v>
      </c>
      <c r="BB1080" t="s">
        <v>4417</v>
      </c>
      <c r="BC1080" t="s">
        <v>4417</v>
      </c>
      <c r="BD1080" s="1"/>
      <c r="BF1080" s="9"/>
      <c r="BG1080" s="20"/>
      <c r="BH1080" s="13"/>
      <c r="BI1080" s="15"/>
      <c r="BL1080" s="13"/>
      <c r="BM1080" s="1"/>
      <c r="BP1080" s="1"/>
      <c r="BQ1080" s="1"/>
      <c r="BT1080" s="13"/>
      <c r="BU1080" s="15"/>
      <c r="BV1080" s="14"/>
    </row>
    <row r="1081" spans="1:74" x14ac:dyDescent="0.25">
      <c r="A1081" s="4" t="str">
        <f t="shared" si="805"/>
        <v/>
      </c>
      <c r="B1081" s="4" t="str">
        <f t="shared" si="806"/>
        <v/>
      </c>
      <c r="C1081" s="4" t="str">
        <f t="shared" si="807"/>
        <v>BKS</v>
      </c>
      <c r="D1081" s="4" t="str">
        <f t="shared" si="808"/>
        <v/>
      </c>
      <c r="E1081" s="4" t="str">
        <f t="shared" si="809"/>
        <v/>
      </c>
      <c r="F1081" s="4" t="str">
        <f t="shared" si="810"/>
        <v/>
      </c>
      <c r="G1081" s="4" t="str">
        <f t="shared" si="811"/>
        <v/>
      </c>
      <c r="H1081" s="4" t="str">
        <f t="shared" si="812"/>
        <v/>
      </c>
      <c r="I1081" s="4" t="str">
        <f t="shared" si="813"/>
        <v/>
      </c>
      <c r="J1081" s="4" t="str">
        <f t="shared" si="814"/>
        <v/>
      </c>
      <c r="K1081" s="4" t="str">
        <f t="shared" si="815"/>
        <v/>
      </c>
      <c r="L1081" s="4" t="str">
        <f t="shared" si="816"/>
        <v/>
      </c>
      <c r="M1081" s="4" t="str">
        <f t="shared" si="817"/>
        <v/>
      </c>
      <c r="N1081" s="4" t="str">
        <f t="shared" si="818"/>
        <v/>
      </c>
      <c r="O1081" s="4" t="str">
        <f t="shared" si="819"/>
        <v/>
      </c>
      <c r="P1081" s="4" t="str">
        <f t="shared" si="820"/>
        <v/>
      </c>
      <c r="Q1081" s="4" t="str">
        <f t="shared" si="821"/>
        <v/>
      </c>
      <c r="R1081" s="4" t="str">
        <f t="shared" si="822"/>
        <v/>
      </c>
      <c r="S1081" s="4" t="str">
        <f t="shared" si="823"/>
        <v/>
      </c>
      <c r="T1081" s="4" t="str">
        <f t="shared" si="824"/>
        <v/>
      </c>
      <c r="U1081" s="4" t="str">
        <f t="shared" si="825"/>
        <v/>
      </c>
      <c r="V1081" s="4" t="str">
        <f t="shared" si="826"/>
        <v/>
      </c>
      <c r="W1081" s="4" t="str">
        <f t="shared" si="827"/>
        <v/>
      </c>
      <c r="X1081" s="4" t="str">
        <f t="shared" si="828"/>
        <v/>
      </c>
      <c r="Y1081" s="4">
        <f t="shared" si="829"/>
        <v>3</v>
      </c>
      <c r="Z1081" s="4" t="str">
        <f t="shared" si="830"/>
        <v>-</v>
      </c>
      <c r="AA1081" s="4" t="str">
        <f t="shared" si="831"/>
        <v/>
      </c>
      <c r="AB1081" s="4" t="str">
        <f t="shared" si="832"/>
        <v/>
      </c>
      <c r="AC1081" s="4" t="str">
        <f t="shared" si="833"/>
        <v/>
      </c>
      <c r="AD1081" s="4" t="str">
        <f t="shared" si="834"/>
        <v/>
      </c>
      <c r="AE1081" s="4" t="str">
        <f t="shared" si="835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836"/>
        <v>4</v>
      </c>
      <c r="AH1081" s="4">
        <f t="shared" si="837"/>
        <v>21</v>
      </c>
      <c r="AI1081" s="4">
        <f t="shared" si="838"/>
        <v>17</v>
      </c>
      <c r="AJ1081" s="4" t="str">
        <f t="shared" si="839"/>
        <v>1BKS</v>
      </c>
      <c r="AK1081" s="4" t="str">
        <f t="shared" si="840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844"/>
        <v>12</v>
      </c>
      <c r="AN1081" s="4" t="b">
        <f>LEFT(AS1081,1)=AL1081</f>
        <v>1</v>
      </c>
      <c r="AO1081" s="4" t="str">
        <f t="shared" si="852"/>
        <v>BKS</v>
      </c>
      <c r="AP1081" s="4" t="b">
        <f t="shared" si="845"/>
        <v>1</v>
      </c>
      <c r="AQ1081" s="4" t="b">
        <f t="shared" si="841"/>
        <v>0</v>
      </c>
      <c r="AR1081" s="5" t="str">
        <f t="shared" si="842"/>
        <v>INDOMIE AYAM POP</v>
      </c>
      <c r="AS1081" s="4" t="str">
        <f t="shared" si="843"/>
        <v>1BKS</v>
      </c>
      <c r="AT1081" t="s">
        <v>1474</v>
      </c>
      <c r="AU1081" s="1" t="s">
        <v>1475</v>
      </c>
      <c r="AV1081" s="33" t="str">
        <f t="shared" si="846"/>
        <v>XXXX</v>
      </c>
      <c r="AW1081">
        <v>3000</v>
      </c>
      <c r="AX1081">
        <v>3500</v>
      </c>
      <c r="AY1081">
        <v>2756</v>
      </c>
      <c r="AZ1081" t="str">
        <f t="shared" si="851"/>
        <v>089686043648</v>
      </c>
      <c r="BA1081" t="str">
        <f t="shared" si="847"/>
        <v>INDOMIE AYAM POP</v>
      </c>
      <c r="BB1081" t="s">
        <v>4417</v>
      </c>
      <c r="BC1081" t="s">
        <v>4417</v>
      </c>
      <c r="BD1081" s="1"/>
      <c r="BF1081" s="9"/>
      <c r="BG1081" s="20"/>
      <c r="BH1081" s="13"/>
      <c r="BI1081" s="15"/>
      <c r="BL1081" s="13"/>
      <c r="BM1081" s="1"/>
      <c r="BP1081" s="1"/>
      <c r="BQ1081" s="1"/>
      <c r="BT1081" s="13"/>
      <c r="BU1081" s="15"/>
      <c r="BV1081" s="14"/>
    </row>
    <row r="1082" spans="1:74" x14ac:dyDescent="0.25">
      <c r="A1082" s="4" t="str">
        <f t="shared" si="805"/>
        <v/>
      </c>
      <c r="B1082" s="4" t="str">
        <f t="shared" si="806"/>
        <v/>
      </c>
      <c r="C1082" s="4" t="str">
        <f t="shared" si="807"/>
        <v>BKS</v>
      </c>
      <c r="D1082" s="4" t="str">
        <f t="shared" si="808"/>
        <v/>
      </c>
      <c r="E1082" s="4" t="str">
        <f t="shared" si="809"/>
        <v/>
      </c>
      <c r="F1082" s="4" t="str">
        <f t="shared" si="810"/>
        <v/>
      </c>
      <c r="G1082" s="4" t="str">
        <f t="shared" si="811"/>
        <v/>
      </c>
      <c r="H1082" s="4" t="str">
        <f t="shared" si="812"/>
        <v/>
      </c>
      <c r="I1082" s="4" t="str">
        <f t="shared" si="813"/>
        <v/>
      </c>
      <c r="J1082" s="4" t="str">
        <f t="shared" si="814"/>
        <v/>
      </c>
      <c r="K1082" s="4" t="str">
        <f t="shared" si="815"/>
        <v/>
      </c>
      <c r="L1082" s="4" t="str">
        <f t="shared" si="816"/>
        <v/>
      </c>
      <c r="M1082" s="4" t="str">
        <f t="shared" si="817"/>
        <v/>
      </c>
      <c r="N1082" s="4" t="str">
        <f t="shared" si="818"/>
        <v/>
      </c>
      <c r="O1082" s="4" t="str">
        <f t="shared" si="819"/>
        <v>DUS</v>
      </c>
      <c r="P1082" s="4" t="str">
        <f t="shared" si="820"/>
        <v/>
      </c>
      <c r="Q1082" s="4" t="str">
        <f t="shared" si="821"/>
        <v/>
      </c>
      <c r="R1082" s="4" t="str">
        <f t="shared" si="822"/>
        <v/>
      </c>
      <c r="S1082" s="4" t="str">
        <f t="shared" si="823"/>
        <v/>
      </c>
      <c r="T1082" s="4" t="str">
        <f t="shared" si="824"/>
        <v/>
      </c>
      <c r="U1082" s="4" t="str">
        <f t="shared" si="825"/>
        <v/>
      </c>
      <c r="V1082" s="4" t="str">
        <f t="shared" si="826"/>
        <v/>
      </c>
      <c r="W1082" s="4" t="str">
        <f t="shared" si="827"/>
        <v/>
      </c>
      <c r="X1082" s="4" t="str">
        <f t="shared" si="828"/>
        <v/>
      </c>
      <c r="Y1082" s="4">
        <f t="shared" si="829"/>
        <v>6</v>
      </c>
      <c r="Z1082" s="4" t="str">
        <f t="shared" si="830"/>
        <v>-</v>
      </c>
      <c r="AA1082" s="4" t="str">
        <f t="shared" si="831"/>
        <v>/</v>
      </c>
      <c r="AB1082" s="4" t="str">
        <f t="shared" si="832"/>
        <v/>
      </c>
      <c r="AC1082" s="4" t="str">
        <f t="shared" si="833"/>
        <v/>
      </c>
      <c r="AD1082" s="4" t="str">
        <f t="shared" si="834"/>
        <v/>
      </c>
      <c r="AE1082" s="4" t="str">
        <f t="shared" si="835"/>
        <v/>
      </c>
      <c r="AF1082" s="4" t="str" cm="1">
        <f t="array" aca="1" ref="AF1082" ca="1">LEFT(AS1082,MATCH(FALSE,ISNUMBER(MID(AS1082,ROW(INDIRECT("1:"&amp;LEN(AS1082)+1)), 1) *1),0) -1)</f>
        <v>40</v>
      </c>
      <c r="AG1082" s="4">
        <f t="shared" si="836"/>
        <v>9</v>
      </c>
      <c r="AH1082" s="4">
        <f t="shared" si="837"/>
        <v>26</v>
      </c>
      <c r="AI1082" s="4">
        <f t="shared" si="838"/>
        <v>17</v>
      </c>
      <c r="AJ1082" s="4" t="str">
        <f t="shared" si="839"/>
        <v>/DUS</v>
      </c>
      <c r="AK1082" s="4" t="str">
        <f t="shared" si="840"/>
        <v>S/DUS</v>
      </c>
      <c r="AL1082" s="4" t="str" cm="1">
        <f t="array" ref="AL1082">LEFT(AS1082,SUM(LEN(AS1082)-LEN(SUBSTITUTE(AS1082,{"0";"1";"2";"3";"4";"5";"6";"7";"8";"9"},""))))</f>
        <v>40</v>
      </c>
      <c r="AM1082" s="4">
        <f t="shared" si="844"/>
        <v>13</v>
      </c>
      <c r="AN1082" s="4" t="b">
        <f>LEFT(AS1082,2)=AL1082</f>
        <v>1</v>
      </c>
      <c r="AO1082" s="4" t="str">
        <f t="shared" si="852"/>
        <v>DUS</v>
      </c>
      <c r="AP1082" s="4" t="b">
        <f t="shared" si="845"/>
        <v>1</v>
      </c>
      <c r="AQ1082" s="4" t="b">
        <f t="shared" si="841"/>
        <v>0</v>
      </c>
      <c r="AR1082" s="5" t="str">
        <f t="shared" si="842"/>
        <v>INDOMIE AYAM POP</v>
      </c>
      <c r="AS1082" s="4" t="str">
        <f t="shared" si="843"/>
        <v>40BKS/DUS</v>
      </c>
      <c r="AT1082" t="s">
        <v>1476</v>
      </c>
      <c r="AV1082" s="33" t="b">
        <f t="shared" ca="1" si="846"/>
        <v>1</v>
      </c>
      <c r="AW1082">
        <v>113000</v>
      </c>
      <c r="AX1082">
        <v>113000</v>
      </c>
      <c r="AY1082">
        <v>110275</v>
      </c>
      <c r="AZ1082" t="str">
        <f t="shared" si="851"/>
        <v>8000000001082</v>
      </c>
      <c r="BA1082" t="str">
        <f t="shared" si="847"/>
        <v>INDOMIE AYAM POP</v>
      </c>
      <c r="BB1082" t="s">
        <v>4417</v>
      </c>
      <c r="BC1082" t="s">
        <v>4417</v>
      </c>
      <c r="BD1082" s="1"/>
      <c r="BF1082" s="9"/>
      <c r="BG1082" s="20"/>
      <c r="BH1082" s="13"/>
      <c r="BI1082" s="15"/>
      <c r="BL1082" s="13"/>
      <c r="BM1082" s="1"/>
      <c r="BP1082" s="1"/>
      <c r="BQ1082" s="1"/>
      <c r="BT1082" s="13"/>
      <c r="BU1082" s="15"/>
      <c r="BV1082" s="14"/>
    </row>
    <row r="1083" spans="1:74" x14ac:dyDescent="0.25">
      <c r="A1083" s="4" t="str">
        <f t="shared" si="805"/>
        <v/>
      </c>
      <c r="B1083" s="4" t="str">
        <f t="shared" si="806"/>
        <v/>
      </c>
      <c r="C1083" s="4" t="str">
        <f t="shared" si="807"/>
        <v>BKS</v>
      </c>
      <c r="D1083" s="4" t="str">
        <f t="shared" si="808"/>
        <v/>
      </c>
      <c r="E1083" s="4" t="str">
        <f t="shared" si="809"/>
        <v/>
      </c>
      <c r="F1083" s="4" t="str">
        <f t="shared" si="810"/>
        <v/>
      </c>
      <c r="G1083" s="4" t="str">
        <f t="shared" si="811"/>
        <v/>
      </c>
      <c r="H1083" s="4" t="str">
        <f t="shared" si="812"/>
        <v/>
      </c>
      <c r="I1083" s="4" t="str">
        <f t="shared" si="813"/>
        <v/>
      </c>
      <c r="J1083" s="4" t="str">
        <f t="shared" si="814"/>
        <v/>
      </c>
      <c r="K1083" s="4" t="str">
        <f t="shared" si="815"/>
        <v/>
      </c>
      <c r="L1083" s="4" t="str">
        <f t="shared" si="816"/>
        <v/>
      </c>
      <c r="M1083" s="4" t="str">
        <f t="shared" si="817"/>
        <v/>
      </c>
      <c r="N1083" s="4" t="str">
        <f t="shared" si="818"/>
        <v/>
      </c>
      <c r="O1083" s="4" t="str">
        <f t="shared" si="819"/>
        <v/>
      </c>
      <c r="P1083" s="4" t="str">
        <f t="shared" si="820"/>
        <v/>
      </c>
      <c r="Q1083" s="4" t="str">
        <f t="shared" si="821"/>
        <v/>
      </c>
      <c r="R1083" s="4" t="str">
        <f t="shared" si="822"/>
        <v/>
      </c>
      <c r="S1083" s="4" t="str">
        <f t="shared" si="823"/>
        <v/>
      </c>
      <c r="T1083" s="4" t="str">
        <f t="shared" si="824"/>
        <v/>
      </c>
      <c r="U1083" s="4" t="str">
        <f t="shared" si="825"/>
        <v/>
      </c>
      <c r="V1083" s="4" t="str">
        <f t="shared" si="826"/>
        <v/>
      </c>
      <c r="W1083" s="4" t="str">
        <f t="shared" si="827"/>
        <v/>
      </c>
      <c r="X1083" s="4" t="str">
        <f t="shared" si="828"/>
        <v/>
      </c>
      <c r="Y1083" s="4">
        <f t="shared" si="829"/>
        <v>3</v>
      </c>
      <c r="Z1083" s="4" t="str">
        <f t="shared" si="830"/>
        <v>-</v>
      </c>
      <c r="AA1083" s="4" t="str">
        <f t="shared" si="831"/>
        <v/>
      </c>
      <c r="AB1083" s="4" t="str">
        <f t="shared" si="832"/>
        <v/>
      </c>
      <c r="AC1083" s="4" t="str">
        <f t="shared" si="833"/>
        <v/>
      </c>
      <c r="AD1083" s="4" t="str">
        <f t="shared" si="834"/>
        <v/>
      </c>
      <c r="AE1083" s="4" t="str">
        <f t="shared" si="835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836"/>
        <v>4</v>
      </c>
      <c r="AH1083" s="4">
        <f t="shared" si="837"/>
        <v>25</v>
      </c>
      <c r="AI1083" s="4">
        <f t="shared" si="838"/>
        <v>21</v>
      </c>
      <c r="AJ1083" s="4" t="str">
        <f t="shared" si="839"/>
        <v>1BKS</v>
      </c>
      <c r="AK1083" s="4" t="str">
        <f t="shared" si="840"/>
        <v>-1BKS</v>
      </c>
      <c r="AL1083" s="4" t="str" cm="1">
        <f t="array" ref="AL1083">LEFT(AS1083,SUM(LEN(AS1083)-LEN(SUBSTITUTE(AS1083,{"0";"1";"2";"3";"4";"5";"6";"7";"8";"9"},""))))</f>
        <v>1</v>
      </c>
      <c r="AM1083" s="4">
        <f t="shared" si="844"/>
        <v>12</v>
      </c>
      <c r="AN1083" s="4" t="b">
        <f>LEFT(AS1083,1)=AL1083</f>
        <v>1</v>
      </c>
      <c r="AO1083" s="4" t="str">
        <f t="shared" si="852"/>
        <v>BKS</v>
      </c>
      <c r="AP1083" s="4" t="b">
        <f t="shared" si="845"/>
        <v>1</v>
      </c>
      <c r="AQ1083" s="4" t="b">
        <f t="shared" si="841"/>
        <v>0</v>
      </c>
      <c r="AR1083" s="5" t="str">
        <f t="shared" si="842"/>
        <v>INDOMIE AYAM SPESIAL</v>
      </c>
      <c r="AS1083" s="4" t="str">
        <f t="shared" si="843"/>
        <v>1BKS</v>
      </c>
      <c r="AT1083" t="s">
        <v>1477</v>
      </c>
      <c r="AU1083" s="1" t="s">
        <v>1478</v>
      </c>
      <c r="AV1083" s="33" t="str">
        <f t="shared" si="846"/>
        <v>XXXX</v>
      </c>
      <c r="AW1083">
        <v>3000</v>
      </c>
      <c r="AX1083">
        <v>3500</v>
      </c>
      <c r="AY1083">
        <v>2625</v>
      </c>
      <c r="AZ1083" t="str">
        <f t="shared" si="851"/>
        <v>089686010046</v>
      </c>
      <c r="BA1083" t="str">
        <f t="shared" si="847"/>
        <v>INDOMIE AYAM SPESIAL</v>
      </c>
      <c r="BB1083" t="s">
        <v>4417</v>
      </c>
      <c r="BC1083" t="s">
        <v>4417</v>
      </c>
      <c r="BD1083" s="1"/>
      <c r="BF1083" s="9"/>
      <c r="BG1083" s="20"/>
      <c r="BH1083" s="13"/>
      <c r="BI1083" s="15"/>
      <c r="BL1083" s="13"/>
      <c r="BM1083" s="1"/>
      <c r="BP1083" s="1"/>
      <c r="BQ1083" s="1"/>
      <c r="BT1083" s="13"/>
      <c r="BU1083" s="15"/>
      <c r="BV1083" s="14"/>
    </row>
    <row r="1084" spans="1:74" x14ac:dyDescent="0.25">
      <c r="A1084" s="4" t="str">
        <f t="shared" si="805"/>
        <v/>
      </c>
      <c r="B1084" s="4" t="str">
        <f t="shared" si="806"/>
        <v/>
      </c>
      <c r="C1084" s="4" t="str">
        <f t="shared" si="807"/>
        <v>BKS</v>
      </c>
      <c r="D1084" s="4" t="str">
        <f t="shared" si="808"/>
        <v/>
      </c>
      <c r="E1084" s="4" t="str">
        <f t="shared" si="809"/>
        <v/>
      </c>
      <c r="F1084" s="4" t="str">
        <f t="shared" si="810"/>
        <v/>
      </c>
      <c r="G1084" s="4" t="str">
        <f t="shared" si="811"/>
        <v/>
      </c>
      <c r="H1084" s="4" t="str">
        <f t="shared" si="812"/>
        <v/>
      </c>
      <c r="I1084" s="4" t="str">
        <f t="shared" si="813"/>
        <v/>
      </c>
      <c r="J1084" s="4" t="str">
        <f t="shared" si="814"/>
        <v/>
      </c>
      <c r="K1084" s="4" t="str">
        <f t="shared" si="815"/>
        <v/>
      </c>
      <c r="L1084" s="4" t="str">
        <f t="shared" si="816"/>
        <v/>
      </c>
      <c r="M1084" s="4" t="str">
        <f t="shared" si="817"/>
        <v/>
      </c>
      <c r="N1084" s="4" t="str">
        <f t="shared" si="818"/>
        <v/>
      </c>
      <c r="O1084" s="4" t="str">
        <f t="shared" si="819"/>
        <v>DUS</v>
      </c>
      <c r="P1084" s="4" t="str">
        <f t="shared" si="820"/>
        <v/>
      </c>
      <c r="Q1084" s="4" t="str">
        <f t="shared" si="821"/>
        <v/>
      </c>
      <c r="R1084" s="4" t="str">
        <f t="shared" si="822"/>
        <v/>
      </c>
      <c r="S1084" s="4" t="str">
        <f t="shared" si="823"/>
        <v/>
      </c>
      <c r="T1084" s="4" t="str">
        <f t="shared" si="824"/>
        <v/>
      </c>
      <c r="U1084" s="4" t="str">
        <f t="shared" si="825"/>
        <v/>
      </c>
      <c r="V1084" s="4" t="str">
        <f t="shared" si="826"/>
        <v/>
      </c>
      <c r="W1084" s="4" t="str">
        <f t="shared" si="827"/>
        <v/>
      </c>
      <c r="X1084" s="4" t="str">
        <f t="shared" si="828"/>
        <v/>
      </c>
      <c r="Y1084" s="4">
        <f t="shared" si="829"/>
        <v>6</v>
      </c>
      <c r="Z1084" s="4" t="str">
        <f t="shared" si="830"/>
        <v>-</v>
      </c>
      <c r="AA1084" s="4" t="str">
        <f t="shared" si="831"/>
        <v>/</v>
      </c>
      <c r="AB1084" s="4" t="str">
        <f t="shared" si="832"/>
        <v/>
      </c>
      <c r="AC1084" s="4" t="str">
        <f t="shared" si="833"/>
        <v/>
      </c>
      <c r="AD1084" s="4" t="str">
        <f t="shared" si="834"/>
        <v/>
      </c>
      <c r="AE1084" s="4" t="str">
        <f t="shared" si="835"/>
        <v/>
      </c>
      <c r="AF1084" s="4" t="str" cm="1">
        <f t="array" aca="1" ref="AF1084" ca="1">LEFT(AS1084,MATCH(FALSE,ISNUMBER(MID(AS1084,ROW(INDIRECT("1:"&amp;LEN(AS1084)+1)), 1) *1),0) -1)</f>
        <v>40</v>
      </c>
      <c r="AG1084" s="4">
        <f t="shared" si="836"/>
        <v>9</v>
      </c>
      <c r="AH1084" s="4">
        <f t="shared" si="837"/>
        <v>30</v>
      </c>
      <c r="AI1084" s="4">
        <f t="shared" si="838"/>
        <v>21</v>
      </c>
      <c r="AJ1084" s="4" t="str">
        <f t="shared" si="839"/>
        <v>/DUS</v>
      </c>
      <c r="AK1084" s="4" t="str">
        <f t="shared" si="840"/>
        <v>S/DUS</v>
      </c>
      <c r="AL1084" s="4" t="str" cm="1">
        <f t="array" ref="AL1084">LEFT(AS1084,SUM(LEN(AS1084)-LEN(SUBSTITUTE(AS1084,{"0";"1";"2";"3";"4";"5";"6";"7";"8";"9"},""))))</f>
        <v>40</v>
      </c>
      <c r="AM1084" s="4">
        <f t="shared" si="844"/>
        <v>13</v>
      </c>
      <c r="AN1084" s="4" t="b">
        <f>LEFT(AS1084,2)=AL1084</f>
        <v>1</v>
      </c>
      <c r="AO1084" s="4" t="str">
        <f t="shared" si="852"/>
        <v>DUS</v>
      </c>
      <c r="AP1084" s="4" t="b">
        <f t="shared" si="845"/>
        <v>1</v>
      </c>
      <c r="AQ1084" s="4" t="b">
        <f t="shared" si="841"/>
        <v>0</v>
      </c>
      <c r="AR1084" s="5" t="str">
        <f t="shared" si="842"/>
        <v>INDOMIE AYAM SPESIAL</v>
      </c>
      <c r="AS1084" s="4" t="str">
        <f t="shared" si="843"/>
        <v>40BKS/DUS</v>
      </c>
      <c r="AT1084" t="s">
        <v>1479</v>
      </c>
      <c r="AV1084" s="33" t="b">
        <f t="shared" ca="1" si="846"/>
        <v>1</v>
      </c>
      <c r="AW1084">
        <v>107000</v>
      </c>
      <c r="AX1084">
        <v>107000</v>
      </c>
      <c r="AY1084">
        <v>105025</v>
      </c>
      <c r="AZ1084" t="str">
        <f t="shared" si="851"/>
        <v>8000000001084</v>
      </c>
      <c r="BA1084" t="str">
        <f t="shared" si="847"/>
        <v>INDOMIE AYAM SPESIAL</v>
      </c>
      <c r="BB1084" t="s">
        <v>4417</v>
      </c>
      <c r="BC1084" t="s">
        <v>4417</v>
      </c>
      <c r="BD1084" s="1"/>
      <c r="BF1084" s="9"/>
      <c r="BG1084" s="20"/>
      <c r="BH1084" s="13"/>
      <c r="BI1084" s="15"/>
      <c r="BL1084" s="13"/>
      <c r="BM1084" s="1"/>
      <c r="BP1084" s="1"/>
      <c r="BQ1084" s="1"/>
      <c r="BT1084" s="13"/>
      <c r="BU1084" s="15"/>
      <c r="BV1084" s="14"/>
    </row>
    <row r="1085" spans="1:74" x14ac:dyDescent="0.25">
      <c r="A1085" s="4" t="str">
        <f t="shared" si="805"/>
        <v/>
      </c>
      <c r="B1085" s="4" t="str">
        <f t="shared" si="806"/>
        <v/>
      </c>
      <c r="C1085" s="4" t="str">
        <f t="shared" si="807"/>
        <v/>
      </c>
      <c r="D1085" s="4" t="str">
        <f t="shared" si="808"/>
        <v/>
      </c>
      <c r="E1085" s="4" t="str">
        <f t="shared" si="809"/>
        <v/>
      </c>
      <c r="F1085" s="4" t="str">
        <f t="shared" si="810"/>
        <v/>
      </c>
      <c r="G1085" s="4" t="str">
        <f t="shared" si="811"/>
        <v/>
      </c>
      <c r="H1085" s="4" t="str">
        <f t="shared" si="812"/>
        <v/>
      </c>
      <c r="I1085" s="4" t="str">
        <f t="shared" si="813"/>
        <v/>
      </c>
      <c r="J1085" s="4" t="str">
        <f t="shared" si="814"/>
        <v/>
      </c>
      <c r="K1085" s="4" t="str">
        <f t="shared" si="815"/>
        <v/>
      </c>
      <c r="L1085" s="4" t="str">
        <f t="shared" si="816"/>
        <v/>
      </c>
      <c r="M1085" s="4" t="str">
        <f t="shared" si="817"/>
        <v/>
      </c>
      <c r="N1085" s="4" t="str">
        <f t="shared" si="818"/>
        <v/>
      </c>
      <c r="O1085" s="4" t="str">
        <f t="shared" si="819"/>
        <v>DUS</v>
      </c>
      <c r="P1085" s="4" t="str">
        <f t="shared" si="820"/>
        <v/>
      </c>
      <c r="Q1085" s="4" t="str">
        <f t="shared" si="821"/>
        <v/>
      </c>
      <c r="R1085" s="4" t="str">
        <f t="shared" si="822"/>
        <v/>
      </c>
      <c r="S1085" s="4" t="str">
        <f t="shared" si="823"/>
        <v/>
      </c>
      <c r="T1085" s="4" t="str">
        <f t="shared" si="824"/>
        <v/>
      </c>
      <c r="U1085" s="4" t="str">
        <f t="shared" si="825"/>
        <v/>
      </c>
      <c r="V1085" s="4" t="str">
        <f t="shared" si="826"/>
        <v/>
      </c>
      <c r="W1085" s="4" t="str">
        <f t="shared" si="827"/>
        <v/>
      </c>
      <c r="X1085" s="4" t="str">
        <f t="shared" si="828"/>
        <v/>
      </c>
      <c r="Y1085" s="4">
        <f t="shared" si="829"/>
        <v>3</v>
      </c>
      <c r="Z1085" s="4" t="str">
        <f t="shared" si="830"/>
        <v>-</v>
      </c>
      <c r="AA1085" s="4" t="str">
        <f t="shared" si="831"/>
        <v/>
      </c>
      <c r="AB1085" s="4" t="str">
        <f t="shared" si="832"/>
        <v/>
      </c>
      <c r="AC1085" s="4" t="str">
        <f t="shared" si="833"/>
        <v/>
      </c>
      <c r="AD1085" s="4" t="str">
        <f t="shared" si="834"/>
        <v/>
      </c>
      <c r="AE1085" s="4" t="str">
        <f t="shared" si="835"/>
        <v/>
      </c>
      <c r="AF1085" s="4" t="str" cm="1">
        <f t="array" aca="1" ref="AF1085" ca="1">LEFT(AS1085,MATCH(FALSE,ISNUMBER(MID(AS1085,ROW(INDIRECT("1:"&amp;LEN(AS1085)+1)), 1) *1),0) -1)</f>
        <v>1</v>
      </c>
      <c r="AG1085" s="4">
        <f t="shared" si="836"/>
        <v>4</v>
      </c>
      <c r="AH1085" s="4">
        <f t="shared" si="837"/>
        <v>21</v>
      </c>
      <c r="AI1085" s="4">
        <f t="shared" si="838"/>
        <v>17</v>
      </c>
      <c r="AJ1085" s="4" t="str">
        <f t="shared" si="839"/>
        <v>1DUS</v>
      </c>
      <c r="AK1085" s="4" t="str">
        <f t="shared" si="840"/>
        <v>-1DUS</v>
      </c>
      <c r="AL1085" s="4" t="str" cm="1">
        <f t="array" ref="AL1085">LEFT(AS1085,SUM(LEN(AS1085)-LEN(SUBSTITUTE(AS1085,{"0";"1";"2";"3";"4";"5";"6";"7";"8";"9"},""))))</f>
        <v>1</v>
      </c>
      <c r="AM1085" s="4">
        <f t="shared" si="844"/>
        <v>13</v>
      </c>
      <c r="AN1085" s="4" t="b">
        <f>LEFT(AS1085,1)=AL1085</f>
        <v>1</v>
      </c>
      <c r="AO1085" s="4" t="str">
        <f t="shared" si="852"/>
        <v>DUS</v>
      </c>
      <c r="AP1085" s="4" t="b">
        <f t="shared" si="845"/>
        <v>1</v>
      </c>
      <c r="AQ1085" s="4" t="b">
        <f t="shared" si="841"/>
        <v>0</v>
      </c>
      <c r="AR1085" s="5" t="str">
        <f t="shared" si="842"/>
        <v>INDOMIE CABE IJO</v>
      </c>
      <c r="AS1085" s="4" t="str">
        <f t="shared" si="843"/>
        <v>1DUS</v>
      </c>
      <c r="AT1085" t="s">
        <v>5096</v>
      </c>
      <c r="AV1085" s="33" t="str">
        <f t="shared" ca="1" si="846"/>
        <v/>
      </c>
      <c r="AW1085">
        <v>113000</v>
      </c>
      <c r="AX1085">
        <v>113000</v>
      </c>
      <c r="AY1085">
        <v>110275</v>
      </c>
      <c r="AZ1085" t="str">
        <f t="shared" si="851"/>
        <v>8000000001085</v>
      </c>
      <c r="BA1085" t="str">
        <f t="shared" si="847"/>
        <v>INDOMIE CABE IJO</v>
      </c>
      <c r="BB1085" t="s">
        <v>4417</v>
      </c>
      <c r="BC1085" t="s">
        <v>4417</v>
      </c>
      <c r="BD1085" s="1"/>
      <c r="BF1085" s="9"/>
      <c r="BG1085" s="20"/>
      <c r="BH1085" s="13"/>
      <c r="BI1085" s="15"/>
      <c r="BL1085" s="13"/>
      <c r="BM1085" s="1"/>
      <c r="BP1085" s="1"/>
      <c r="BQ1085" s="1"/>
      <c r="BT1085" s="13"/>
      <c r="BU1085" s="15"/>
      <c r="BV1085" s="14"/>
    </row>
    <row r="1086" spans="1:74" x14ac:dyDescent="0.25">
      <c r="A1086" s="4" t="str">
        <f t="shared" si="805"/>
        <v/>
      </c>
      <c r="B1086" s="4" t="str">
        <f t="shared" si="806"/>
        <v/>
      </c>
      <c r="C1086" s="4" t="str">
        <f t="shared" si="807"/>
        <v>BKS</v>
      </c>
      <c r="D1086" s="4" t="str">
        <f t="shared" si="808"/>
        <v/>
      </c>
      <c r="E1086" s="4" t="str">
        <f t="shared" si="809"/>
        <v/>
      </c>
      <c r="F1086" s="4" t="str">
        <f t="shared" si="810"/>
        <v/>
      </c>
      <c r="G1086" s="4" t="str">
        <f t="shared" si="811"/>
        <v/>
      </c>
      <c r="H1086" s="4" t="str">
        <f t="shared" si="812"/>
        <v/>
      </c>
      <c r="I1086" s="4" t="str">
        <f t="shared" si="813"/>
        <v/>
      </c>
      <c r="J1086" s="4" t="str">
        <f t="shared" si="814"/>
        <v/>
      </c>
      <c r="K1086" s="4" t="str">
        <f t="shared" si="815"/>
        <v/>
      </c>
      <c r="L1086" s="4" t="str">
        <f t="shared" si="816"/>
        <v/>
      </c>
      <c r="M1086" s="4" t="str">
        <f t="shared" si="817"/>
        <v/>
      </c>
      <c r="N1086" s="4" t="str">
        <f t="shared" si="818"/>
        <v/>
      </c>
      <c r="O1086" s="4" t="str">
        <f t="shared" si="819"/>
        <v/>
      </c>
      <c r="P1086" s="4" t="str">
        <f t="shared" si="820"/>
        <v/>
      </c>
      <c r="Q1086" s="4" t="str">
        <f t="shared" si="821"/>
        <v/>
      </c>
      <c r="R1086" s="4" t="str">
        <f t="shared" si="822"/>
        <v/>
      </c>
      <c r="S1086" s="4" t="str">
        <f t="shared" si="823"/>
        <v/>
      </c>
      <c r="T1086" s="4" t="str">
        <f t="shared" si="824"/>
        <v/>
      </c>
      <c r="U1086" s="4" t="str">
        <f t="shared" si="825"/>
        <v/>
      </c>
      <c r="V1086" s="4" t="str">
        <f t="shared" si="826"/>
        <v/>
      </c>
      <c r="W1086" s="4" t="str">
        <f t="shared" si="827"/>
        <v/>
      </c>
      <c r="X1086" s="4" t="str">
        <f t="shared" si="828"/>
        <v/>
      </c>
      <c r="Y1086" s="4">
        <f t="shared" si="829"/>
        <v>3</v>
      </c>
      <c r="Z1086" s="4" t="str">
        <f t="shared" si="830"/>
        <v>-</v>
      </c>
      <c r="AA1086" s="4" t="str">
        <f t="shared" si="831"/>
        <v/>
      </c>
      <c r="AB1086" s="4" t="str">
        <f t="shared" si="832"/>
        <v/>
      </c>
      <c r="AC1086" s="4" t="str">
        <f t="shared" si="833"/>
        <v/>
      </c>
      <c r="AD1086" s="4" t="str">
        <f t="shared" si="834"/>
        <v/>
      </c>
      <c r="AE1086" s="4" t="str">
        <f t="shared" si="835"/>
        <v/>
      </c>
      <c r="AF1086" s="4" t="str" cm="1">
        <f t="array" aca="1" ref="AF1086" ca="1">LEFT(AS1086,MATCH(FALSE,ISNUMBER(MID(AS1086,ROW(INDIRECT("1:"&amp;LEN(AS1086)+1)), 1) *1),0) -1)</f>
        <v>1</v>
      </c>
      <c r="AG1086" s="4">
        <f t="shared" si="836"/>
        <v>4</v>
      </c>
      <c r="AH1086" s="4">
        <f t="shared" si="837"/>
        <v>21</v>
      </c>
      <c r="AI1086" s="4">
        <f t="shared" si="838"/>
        <v>17</v>
      </c>
      <c r="AJ1086" s="4" t="str">
        <f t="shared" si="839"/>
        <v>1BKS</v>
      </c>
      <c r="AK1086" s="4" t="str">
        <f t="shared" si="840"/>
        <v>-1BKS</v>
      </c>
      <c r="AL1086" s="4" t="str" cm="1">
        <f t="array" ref="AL1086">LEFT(AS1086,SUM(LEN(AS1086)-LEN(SUBSTITUTE(AS1086,{"0";"1";"2";"3";"4";"5";"6";"7";"8";"9"},""))))</f>
        <v>1</v>
      </c>
      <c r="AM1086" s="4">
        <f t="shared" si="844"/>
        <v>12</v>
      </c>
      <c r="AN1086" s="4" t="b">
        <f>LEFT(AS1086,1)=AL1086</f>
        <v>1</v>
      </c>
      <c r="AO1086" s="4" t="str">
        <f t="shared" si="852"/>
        <v>BKS</v>
      </c>
      <c r="AP1086" s="4" t="b">
        <f t="shared" si="845"/>
        <v>1</v>
      </c>
      <c r="AQ1086" s="4" t="b">
        <f t="shared" si="841"/>
        <v>0</v>
      </c>
      <c r="AR1086" s="5" t="str">
        <f t="shared" si="842"/>
        <v>INDOMIE CABE IJO</v>
      </c>
      <c r="AS1086" s="4" t="str">
        <f t="shared" si="843"/>
        <v>1BKS</v>
      </c>
      <c r="AT1086" t="s">
        <v>1480</v>
      </c>
      <c r="AU1086" s="1" t="s">
        <v>1481</v>
      </c>
      <c r="AV1086" s="33" t="str">
        <f t="shared" ca="1" si="846"/>
        <v>XXXX</v>
      </c>
      <c r="AW1086">
        <v>3000</v>
      </c>
      <c r="AX1086">
        <v>3500</v>
      </c>
      <c r="AY1086">
        <v>3500</v>
      </c>
      <c r="AZ1086" t="str">
        <f t="shared" si="851"/>
        <v>089686010718</v>
      </c>
      <c r="BA1086" t="str">
        <f t="shared" si="847"/>
        <v>INDOMIE CABE IJO</v>
      </c>
      <c r="BB1086" t="s">
        <v>4417</v>
      </c>
      <c r="BC1086" t="s">
        <v>4417</v>
      </c>
      <c r="BD1086" s="1"/>
      <c r="BF1086" s="9"/>
      <c r="BG1086" s="20"/>
      <c r="BH1086" s="13"/>
      <c r="BI1086" s="15"/>
      <c r="BL1086" s="13"/>
      <c r="BM1086" s="1"/>
      <c r="BP1086" s="1"/>
      <c r="BQ1086" s="1"/>
      <c r="BT1086" s="13"/>
      <c r="BU1086" s="15"/>
      <c r="BV1086" s="14"/>
    </row>
    <row r="1087" spans="1:74" x14ac:dyDescent="0.25">
      <c r="A1087" s="4" t="str">
        <f t="shared" si="805"/>
        <v/>
      </c>
      <c r="B1087" s="4" t="str">
        <f t="shared" si="806"/>
        <v/>
      </c>
      <c r="C1087" s="4" t="str">
        <f t="shared" si="807"/>
        <v>BKS</v>
      </c>
      <c r="D1087" s="4" t="str">
        <f t="shared" si="808"/>
        <v/>
      </c>
      <c r="E1087" s="4" t="str">
        <f t="shared" si="809"/>
        <v/>
      </c>
      <c r="F1087" s="4" t="str">
        <f t="shared" si="810"/>
        <v/>
      </c>
      <c r="G1087" s="4" t="str">
        <f t="shared" si="811"/>
        <v/>
      </c>
      <c r="H1087" s="4" t="str">
        <f t="shared" si="812"/>
        <v/>
      </c>
      <c r="I1087" s="4" t="str">
        <f t="shared" si="813"/>
        <v/>
      </c>
      <c r="J1087" s="4" t="str">
        <f t="shared" si="814"/>
        <v/>
      </c>
      <c r="K1087" s="4" t="str">
        <f t="shared" si="815"/>
        <v/>
      </c>
      <c r="L1087" s="4" t="str">
        <f t="shared" si="816"/>
        <v/>
      </c>
      <c r="M1087" s="4" t="str">
        <f t="shared" si="817"/>
        <v/>
      </c>
      <c r="N1087" s="4" t="str">
        <f t="shared" si="818"/>
        <v/>
      </c>
      <c r="O1087" s="4" t="str">
        <f t="shared" si="819"/>
        <v/>
      </c>
      <c r="P1087" s="4" t="str">
        <f t="shared" si="820"/>
        <v/>
      </c>
      <c r="Q1087" s="4" t="str">
        <f t="shared" si="821"/>
        <v/>
      </c>
      <c r="R1087" s="4" t="str">
        <f t="shared" si="822"/>
        <v/>
      </c>
      <c r="S1087" s="4" t="str">
        <f t="shared" si="823"/>
        <v/>
      </c>
      <c r="T1087" s="4" t="str">
        <f t="shared" si="824"/>
        <v/>
      </c>
      <c r="U1087" s="4" t="str">
        <f t="shared" si="825"/>
        <v/>
      </c>
      <c r="V1087" s="4" t="str">
        <f t="shared" si="826"/>
        <v/>
      </c>
      <c r="W1087" s="4" t="str">
        <f t="shared" si="827"/>
        <v/>
      </c>
      <c r="X1087" s="4" t="str">
        <f t="shared" si="828"/>
        <v/>
      </c>
      <c r="Y1087" s="4">
        <f t="shared" si="829"/>
        <v>3</v>
      </c>
      <c r="Z1087" s="4" t="str">
        <f t="shared" si="830"/>
        <v>-</v>
      </c>
      <c r="AA1087" s="4" t="str">
        <f t="shared" si="831"/>
        <v/>
      </c>
      <c r="AB1087" s="4" t="str">
        <f t="shared" si="832"/>
        <v/>
      </c>
      <c r="AC1087" s="4" t="str">
        <f t="shared" si="833"/>
        <v/>
      </c>
      <c r="AD1087" s="4" t="str">
        <f t="shared" si="834"/>
        <v/>
      </c>
      <c r="AE1087" s="4" t="str">
        <f t="shared" si="835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836"/>
        <v>4</v>
      </c>
      <c r="AH1087" s="4">
        <f t="shared" si="837"/>
        <v>25</v>
      </c>
      <c r="AI1087" s="4">
        <f t="shared" si="838"/>
        <v>21</v>
      </c>
      <c r="AJ1087" s="4" t="str">
        <f t="shared" si="839"/>
        <v>1BKS</v>
      </c>
      <c r="AK1087" s="4" t="str">
        <f t="shared" si="840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844"/>
        <v>12</v>
      </c>
      <c r="AN1087" s="4" t="b">
        <f>LEFT(AS1087,1)=AL1087</f>
        <v>1</v>
      </c>
      <c r="AO1087" s="4" t="str">
        <f t="shared" si="852"/>
        <v>BKS</v>
      </c>
      <c r="AP1087" s="4" t="b">
        <f t="shared" si="845"/>
        <v>1</v>
      </c>
      <c r="AQ1087" s="4" t="b">
        <f t="shared" si="841"/>
        <v>0</v>
      </c>
      <c r="AR1087" s="5" t="str">
        <f t="shared" si="842"/>
        <v>INDOMIE COTO MAKASAR</v>
      </c>
      <c r="AS1087" s="4" t="str">
        <f t="shared" si="843"/>
        <v>1BKS</v>
      </c>
      <c r="AT1087" t="s">
        <v>1482</v>
      </c>
      <c r="AU1087" s="1" t="s">
        <v>1483</v>
      </c>
      <c r="AV1087" s="33" t="str">
        <f t="shared" si="846"/>
        <v>XXXX</v>
      </c>
      <c r="AW1087">
        <v>2700</v>
      </c>
      <c r="AX1087">
        <v>2700</v>
      </c>
      <c r="AY1087">
        <v>2528</v>
      </c>
      <c r="AZ1087" t="str">
        <f t="shared" si="851"/>
        <v>089686043051</v>
      </c>
      <c r="BA1087" t="str">
        <f t="shared" si="847"/>
        <v>INDOMIE COTO MAKASAR</v>
      </c>
      <c r="BB1087" t="s">
        <v>4417</v>
      </c>
      <c r="BC1087" t="s">
        <v>4417</v>
      </c>
      <c r="BD1087" s="1"/>
      <c r="BF1087" s="9"/>
      <c r="BG1087" s="20"/>
      <c r="BH1087" s="13"/>
      <c r="BI1087" s="15"/>
      <c r="BL1087" s="13"/>
      <c r="BM1087" s="1"/>
      <c r="BP1087" s="1"/>
      <c r="BQ1087" s="1"/>
      <c r="BT1087" s="13"/>
      <c r="BU1087" s="15"/>
      <c r="BV1087" s="14"/>
    </row>
    <row r="1088" spans="1:74" x14ac:dyDescent="0.25">
      <c r="A1088" s="4" t="str">
        <f t="shared" si="805"/>
        <v/>
      </c>
      <c r="B1088" s="4" t="str">
        <f t="shared" si="806"/>
        <v/>
      </c>
      <c r="C1088" s="4" t="str">
        <f t="shared" si="807"/>
        <v>BKS</v>
      </c>
      <c r="D1088" s="4" t="str">
        <f t="shared" si="808"/>
        <v/>
      </c>
      <c r="E1088" s="4" t="str">
        <f t="shared" si="809"/>
        <v/>
      </c>
      <c r="F1088" s="4" t="str">
        <f t="shared" si="810"/>
        <v/>
      </c>
      <c r="G1088" s="4" t="str">
        <f t="shared" si="811"/>
        <v/>
      </c>
      <c r="H1088" s="4" t="str">
        <f t="shared" si="812"/>
        <v/>
      </c>
      <c r="I1088" s="4" t="str">
        <f t="shared" si="813"/>
        <v/>
      </c>
      <c r="J1088" s="4" t="str">
        <f t="shared" si="814"/>
        <v/>
      </c>
      <c r="K1088" s="4" t="str">
        <f t="shared" si="815"/>
        <v/>
      </c>
      <c r="L1088" s="4" t="str">
        <f t="shared" si="816"/>
        <v/>
      </c>
      <c r="M1088" s="4" t="str">
        <f t="shared" si="817"/>
        <v/>
      </c>
      <c r="N1088" s="4" t="str">
        <f t="shared" si="818"/>
        <v/>
      </c>
      <c r="O1088" s="4" t="str">
        <f t="shared" si="819"/>
        <v>DUS</v>
      </c>
      <c r="P1088" s="4" t="str">
        <f t="shared" si="820"/>
        <v/>
      </c>
      <c r="Q1088" s="4" t="str">
        <f t="shared" si="821"/>
        <v/>
      </c>
      <c r="R1088" s="4" t="str">
        <f t="shared" si="822"/>
        <v/>
      </c>
      <c r="S1088" s="4" t="str">
        <f t="shared" si="823"/>
        <v/>
      </c>
      <c r="T1088" s="4" t="str">
        <f t="shared" si="824"/>
        <v/>
      </c>
      <c r="U1088" s="4" t="str">
        <f t="shared" si="825"/>
        <v/>
      </c>
      <c r="V1088" s="4" t="str">
        <f t="shared" si="826"/>
        <v/>
      </c>
      <c r="W1088" s="4" t="str">
        <f t="shared" si="827"/>
        <v/>
      </c>
      <c r="X1088" s="4" t="str">
        <f t="shared" si="828"/>
        <v/>
      </c>
      <c r="Y1088" s="4">
        <f t="shared" si="829"/>
        <v>6</v>
      </c>
      <c r="Z1088" s="4" t="str">
        <f t="shared" si="830"/>
        <v>-</v>
      </c>
      <c r="AA1088" s="4" t="str">
        <f t="shared" si="831"/>
        <v>/</v>
      </c>
      <c r="AB1088" s="4" t="str">
        <f t="shared" si="832"/>
        <v/>
      </c>
      <c r="AC1088" s="4" t="str">
        <f t="shared" si="833"/>
        <v/>
      </c>
      <c r="AD1088" s="4" t="str">
        <f t="shared" si="834"/>
        <v/>
      </c>
      <c r="AE1088" s="4" t="str">
        <f t="shared" si="835"/>
        <v/>
      </c>
      <c r="AF1088" s="4" t="str" cm="1">
        <f t="array" aca="1" ref="AF1088" ca="1">LEFT(AS1088,MATCH(FALSE,ISNUMBER(MID(AS1088,ROW(INDIRECT("1:"&amp;LEN(AS1088)+1)), 1) *1),0) -1)</f>
        <v>40</v>
      </c>
      <c r="AG1088" s="4">
        <f t="shared" si="836"/>
        <v>9</v>
      </c>
      <c r="AH1088" s="4">
        <f t="shared" si="837"/>
        <v>30</v>
      </c>
      <c r="AI1088" s="4">
        <f t="shared" si="838"/>
        <v>21</v>
      </c>
      <c r="AJ1088" s="4" t="str">
        <f t="shared" si="839"/>
        <v>/DUS</v>
      </c>
      <c r="AK1088" s="4" t="str">
        <f t="shared" si="840"/>
        <v>S/DUS</v>
      </c>
      <c r="AL1088" s="4" t="str" cm="1">
        <f t="array" ref="AL1088">LEFT(AS1088,SUM(LEN(AS1088)-LEN(SUBSTITUTE(AS1088,{"0";"1";"2";"3";"4";"5";"6";"7";"8";"9"},""))))</f>
        <v>40</v>
      </c>
      <c r="AM1088" s="4">
        <f t="shared" si="844"/>
        <v>13</v>
      </c>
      <c r="AN1088" s="4" t="b">
        <f>LEFT(AS1088,2)=AL1088</f>
        <v>1</v>
      </c>
      <c r="AO1088" s="4" t="str">
        <f t="shared" si="852"/>
        <v>DUS</v>
      </c>
      <c r="AP1088" s="4" t="b">
        <f t="shared" si="845"/>
        <v>1</v>
      </c>
      <c r="AQ1088" s="4" t="b">
        <f t="shared" si="841"/>
        <v>0</v>
      </c>
      <c r="AR1088" s="5" t="str">
        <f t="shared" si="842"/>
        <v>INDOMIE COTO MAKASAR</v>
      </c>
      <c r="AS1088" s="4" t="str">
        <f t="shared" si="843"/>
        <v>40BKS/DUS</v>
      </c>
      <c r="AT1088" t="s">
        <v>1484</v>
      </c>
      <c r="AV1088" s="33" t="b">
        <f t="shared" ca="1" si="846"/>
        <v>1</v>
      </c>
      <c r="AW1088">
        <v>103000</v>
      </c>
      <c r="AX1088">
        <v>103000</v>
      </c>
      <c r="AY1088">
        <v>101086</v>
      </c>
      <c r="AZ1088" t="str">
        <f t="shared" si="851"/>
        <v>8000000001088</v>
      </c>
      <c r="BA1088" t="str">
        <f t="shared" si="847"/>
        <v>INDOMIE COTO MAKASAR</v>
      </c>
      <c r="BB1088" t="s">
        <v>4417</v>
      </c>
      <c r="BC1088" t="s">
        <v>4417</v>
      </c>
      <c r="BD1088" s="1"/>
      <c r="BF1088" s="9"/>
      <c r="BG1088" s="20"/>
      <c r="BH1088" s="13"/>
      <c r="BI1088" s="15"/>
      <c r="BL1088" s="13"/>
      <c r="BM1088" s="1"/>
      <c r="BP1088" s="1"/>
      <c r="BQ1088" s="1"/>
      <c r="BT1088" s="13"/>
      <c r="BU1088" s="15"/>
      <c r="BV1088" s="14"/>
    </row>
    <row r="1089" spans="1:74" x14ac:dyDescent="0.25">
      <c r="A1089" s="4" t="str">
        <f t="shared" si="805"/>
        <v/>
      </c>
      <c r="B1089" s="4" t="str">
        <f t="shared" si="806"/>
        <v/>
      </c>
      <c r="C1089" s="4" t="str">
        <f t="shared" si="807"/>
        <v>BKS</v>
      </c>
      <c r="D1089" s="4" t="str">
        <f t="shared" si="808"/>
        <v/>
      </c>
      <c r="E1089" s="4" t="str">
        <f t="shared" si="809"/>
        <v/>
      </c>
      <c r="F1089" s="4" t="str">
        <f t="shared" si="810"/>
        <v/>
      </c>
      <c r="G1089" s="4" t="str">
        <f t="shared" si="811"/>
        <v/>
      </c>
      <c r="H1089" s="4" t="str">
        <f t="shared" si="812"/>
        <v/>
      </c>
      <c r="I1089" s="4" t="str">
        <f t="shared" si="813"/>
        <v/>
      </c>
      <c r="J1089" s="4" t="str">
        <f t="shared" si="814"/>
        <v/>
      </c>
      <c r="K1089" s="4" t="str">
        <f t="shared" si="815"/>
        <v/>
      </c>
      <c r="L1089" s="4" t="str">
        <f t="shared" si="816"/>
        <v/>
      </c>
      <c r="M1089" s="4" t="str">
        <f t="shared" si="817"/>
        <v/>
      </c>
      <c r="N1089" s="4" t="str">
        <f t="shared" si="818"/>
        <v/>
      </c>
      <c r="O1089" s="4" t="str">
        <f t="shared" si="819"/>
        <v/>
      </c>
      <c r="P1089" s="4" t="str">
        <f t="shared" si="820"/>
        <v/>
      </c>
      <c r="Q1089" s="4" t="str">
        <f t="shared" si="821"/>
        <v/>
      </c>
      <c r="R1089" s="4" t="str">
        <f t="shared" si="822"/>
        <v/>
      </c>
      <c r="S1089" s="4" t="str">
        <f t="shared" si="823"/>
        <v/>
      </c>
      <c r="T1089" s="4" t="str">
        <f t="shared" si="824"/>
        <v/>
      </c>
      <c r="U1089" s="4" t="str">
        <f t="shared" si="825"/>
        <v/>
      </c>
      <c r="V1089" s="4" t="str">
        <f t="shared" si="826"/>
        <v/>
      </c>
      <c r="W1089" s="4" t="str">
        <f t="shared" si="827"/>
        <v/>
      </c>
      <c r="X1089" s="4" t="str">
        <f t="shared" si="828"/>
        <v/>
      </c>
      <c r="Y1089" s="4">
        <f t="shared" si="829"/>
        <v>3</v>
      </c>
      <c r="Z1089" s="4" t="str">
        <f t="shared" si="830"/>
        <v>-</v>
      </c>
      <c r="AA1089" s="4" t="str">
        <f t="shared" si="831"/>
        <v/>
      </c>
      <c r="AB1089" s="4" t="str">
        <f t="shared" si="832"/>
        <v/>
      </c>
      <c r="AC1089" s="4" t="str">
        <f t="shared" si="833"/>
        <v/>
      </c>
      <c r="AD1089" s="4" t="str">
        <f t="shared" si="834"/>
        <v/>
      </c>
      <c r="AE1089" s="4" t="str">
        <f t="shared" si="835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836"/>
        <v>4</v>
      </c>
      <c r="AH1089" s="4">
        <f t="shared" si="837"/>
        <v>19</v>
      </c>
      <c r="AI1089" s="4">
        <f t="shared" si="838"/>
        <v>15</v>
      </c>
      <c r="AJ1089" s="4" t="str">
        <f t="shared" si="839"/>
        <v>1BKS</v>
      </c>
      <c r="AK1089" s="4" t="str">
        <f t="shared" si="840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844"/>
        <v>12</v>
      </c>
      <c r="AN1089" s="4" t="b">
        <f>LEFT(AS1089,1)=AL1089</f>
        <v>1</v>
      </c>
      <c r="AO1089" s="4" t="str">
        <f t="shared" si="852"/>
        <v>BKS</v>
      </c>
      <c r="AP1089" s="4" t="b">
        <f t="shared" si="845"/>
        <v>1</v>
      </c>
      <c r="AQ1089" s="4" t="b">
        <f t="shared" si="841"/>
        <v>0</v>
      </c>
      <c r="AR1089" s="5" t="str">
        <f t="shared" si="842"/>
        <v>INDOMIE GORENG</v>
      </c>
      <c r="AS1089" s="4" t="str">
        <f t="shared" si="843"/>
        <v>1BKS</v>
      </c>
      <c r="AT1089" t="s">
        <v>1494</v>
      </c>
      <c r="AU1089" s="1" t="s">
        <v>1495</v>
      </c>
      <c r="AV1089" s="33" t="str">
        <f t="shared" si="846"/>
        <v>XXXX</v>
      </c>
      <c r="AW1089">
        <v>3000</v>
      </c>
      <c r="AX1089">
        <v>3500</v>
      </c>
      <c r="AY1089">
        <v>2775</v>
      </c>
      <c r="AZ1089" t="str">
        <f t="shared" si="851"/>
        <v>089686010947</v>
      </c>
      <c r="BA1089" t="str">
        <f t="shared" si="847"/>
        <v>INDOMIE GORENG</v>
      </c>
      <c r="BB1089" t="s">
        <v>4417</v>
      </c>
      <c r="BC1089" t="s">
        <v>4417</v>
      </c>
      <c r="BD1089" s="1"/>
      <c r="BF1089" s="9"/>
      <c r="BG1089" s="20"/>
      <c r="BH1089" s="13"/>
      <c r="BI1089" s="15"/>
      <c r="BL1089" s="13"/>
      <c r="BM1089" s="1"/>
      <c r="BP1089" s="1"/>
      <c r="BQ1089" s="1"/>
      <c r="BT1089" s="13"/>
      <c r="BU1089" s="15"/>
      <c r="BV1089" s="14"/>
    </row>
    <row r="1090" spans="1:74" x14ac:dyDescent="0.25">
      <c r="A1090" s="4" t="str">
        <f t="shared" si="805"/>
        <v/>
      </c>
      <c r="B1090" s="4" t="str">
        <f t="shared" si="806"/>
        <v/>
      </c>
      <c r="C1090" s="4" t="str">
        <f t="shared" si="807"/>
        <v>BKS</v>
      </c>
      <c r="D1090" s="4" t="str">
        <f t="shared" si="808"/>
        <v/>
      </c>
      <c r="E1090" s="4" t="str">
        <f t="shared" si="809"/>
        <v/>
      </c>
      <c r="F1090" s="4" t="str">
        <f t="shared" si="810"/>
        <v/>
      </c>
      <c r="G1090" s="4" t="str">
        <f t="shared" si="811"/>
        <v/>
      </c>
      <c r="H1090" s="4" t="str">
        <f t="shared" si="812"/>
        <v/>
      </c>
      <c r="I1090" s="4" t="str">
        <f t="shared" si="813"/>
        <v/>
      </c>
      <c r="J1090" s="4" t="str">
        <f t="shared" si="814"/>
        <v/>
      </c>
      <c r="K1090" s="4" t="str">
        <f t="shared" si="815"/>
        <v/>
      </c>
      <c r="L1090" s="4" t="str">
        <f t="shared" si="816"/>
        <v/>
      </c>
      <c r="M1090" s="4" t="str">
        <f t="shared" si="817"/>
        <v/>
      </c>
      <c r="N1090" s="4" t="str">
        <f t="shared" si="818"/>
        <v/>
      </c>
      <c r="O1090" s="4" t="str">
        <f t="shared" si="819"/>
        <v>DUS</v>
      </c>
      <c r="P1090" s="4" t="str">
        <f t="shared" si="820"/>
        <v/>
      </c>
      <c r="Q1090" s="4" t="str">
        <f t="shared" si="821"/>
        <v/>
      </c>
      <c r="R1090" s="4" t="str">
        <f t="shared" si="822"/>
        <v/>
      </c>
      <c r="S1090" s="4" t="str">
        <f t="shared" si="823"/>
        <v/>
      </c>
      <c r="T1090" s="4" t="str">
        <f t="shared" si="824"/>
        <v/>
      </c>
      <c r="U1090" s="4" t="str">
        <f t="shared" si="825"/>
        <v/>
      </c>
      <c r="V1090" s="4" t="str">
        <f t="shared" si="826"/>
        <v/>
      </c>
      <c r="W1090" s="4" t="str">
        <f t="shared" si="827"/>
        <v/>
      </c>
      <c r="X1090" s="4" t="str">
        <f t="shared" si="828"/>
        <v/>
      </c>
      <c r="Y1090" s="4">
        <f t="shared" si="829"/>
        <v>6</v>
      </c>
      <c r="Z1090" s="4" t="str">
        <f t="shared" si="830"/>
        <v>-</v>
      </c>
      <c r="AA1090" s="4" t="str">
        <f t="shared" si="831"/>
        <v>/</v>
      </c>
      <c r="AB1090" s="4" t="str">
        <f t="shared" si="832"/>
        <v/>
      </c>
      <c r="AC1090" s="4" t="str">
        <f t="shared" si="833"/>
        <v/>
      </c>
      <c r="AD1090" s="4" t="str">
        <f t="shared" si="834"/>
        <v/>
      </c>
      <c r="AE1090" s="4" t="str">
        <f t="shared" si="835"/>
        <v/>
      </c>
      <c r="AF1090" s="4" t="str" cm="1">
        <f t="array" aca="1" ref="AF1090" ca="1">LEFT(AS1090,MATCH(FALSE,ISNUMBER(MID(AS1090,ROW(INDIRECT("1:"&amp;LEN(AS1090)+1)), 1) *1),0) -1)</f>
        <v>40</v>
      </c>
      <c r="AG1090" s="4">
        <f t="shared" si="836"/>
        <v>9</v>
      </c>
      <c r="AH1090" s="4">
        <f t="shared" si="837"/>
        <v>24</v>
      </c>
      <c r="AI1090" s="4">
        <f t="shared" si="838"/>
        <v>15</v>
      </c>
      <c r="AJ1090" s="4" t="str">
        <f t="shared" si="839"/>
        <v>/DUS</v>
      </c>
      <c r="AK1090" s="4" t="str">
        <f t="shared" si="840"/>
        <v>S/DUS</v>
      </c>
      <c r="AL1090" s="4" t="str" cm="1">
        <f t="array" ref="AL1090">LEFT(AS1090,SUM(LEN(AS1090)-LEN(SUBSTITUTE(AS1090,{"0";"1";"2";"3";"4";"5";"6";"7";"8";"9"},""))))</f>
        <v>40</v>
      </c>
      <c r="AM1090" s="4">
        <f t="shared" si="844"/>
        <v>13</v>
      </c>
      <c r="AN1090" s="4" t="b">
        <f>LEFT(AS1090,2)=AL1090</f>
        <v>1</v>
      </c>
      <c r="AO1090" s="4" t="str">
        <f t="shared" si="852"/>
        <v>DUS</v>
      </c>
      <c r="AP1090" s="4" t="b">
        <f t="shared" si="845"/>
        <v>1</v>
      </c>
      <c r="AQ1090" s="4" t="b">
        <f t="shared" si="841"/>
        <v>0</v>
      </c>
      <c r="AR1090" s="5" t="str">
        <f t="shared" si="842"/>
        <v>INDOMIE GORENG</v>
      </c>
      <c r="AS1090" s="4" t="str">
        <f t="shared" si="843"/>
        <v>40BKS/DUS</v>
      </c>
      <c r="AT1090" t="s">
        <v>1496</v>
      </c>
      <c r="AV1090" s="33" t="b">
        <f t="shared" ca="1" si="846"/>
        <v>1</v>
      </c>
      <c r="AW1090">
        <v>113000</v>
      </c>
      <c r="AX1090">
        <v>113000</v>
      </c>
      <c r="AY1090">
        <v>110275</v>
      </c>
      <c r="AZ1090" t="str">
        <f t="shared" si="851"/>
        <v>8000000001090</v>
      </c>
      <c r="BA1090" t="str">
        <f t="shared" si="847"/>
        <v>INDOMIE GORENG</v>
      </c>
      <c r="BB1090" t="s">
        <v>4417</v>
      </c>
      <c r="BC1090" t="s">
        <v>4417</v>
      </c>
      <c r="BD1090" s="1"/>
      <c r="BF1090" s="9"/>
      <c r="BG1090" s="20"/>
      <c r="BH1090" s="13"/>
      <c r="BI1090" s="15"/>
      <c r="BL1090" s="13"/>
      <c r="BM1090" s="1"/>
      <c r="BP1090" s="1"/>
      <c r="BQ1090" s="1"/>
      <c r="BT1090" s="13"/>
      <c r="BU1090" s="15"/>
      <c r="BV1090" s="14"/>
    </row>
    <row r="1091" spans="1:74" x14ac:dyDescent="0.25">
      <c r="A1091" s="4" t="str">
        <f t="shared" si="805"/>
        <v/>
      </c>
      <c r="B1091" s="4" t="str">
        <f t="shared" si="806"/>
        <v/>
      </c>
      <c r="C1091" s="4" t="str">
        <f t="shared" si="807"/>
        <v>BKS</v>
      </c>
      <c r="D1091" s="4" t="str">
        <f t="shared" si="808"/>
        <v/>
      </c>
      <c r="E1091" s="4" t="str">
        <f t="shared" si="809"/>
        <v/>
      </c>
      <c r="F1091" s="4" t="str">
        <f t="shared" si="810"/>
        <v/>
      </c>
      <c r="G1091" s="4" t="str">
        <f t="shared" si="811"/>
        <v/>
      </c>
      <c r="H1091" s="4" t="str">
        <f t="shared" si="812"/>
        <v/>
      </c>
      <c r="I1091" s="4" t="str">
        <f t="shared" si="813"/>
        <v/>
      </c>
      <c r="J1091" s="4" t="str">
        <f t="shared" si="814"/>
        <v/>
      </c>
      <c r="K1091" s="4" t="str">
        <f t="shared" si="815"/>
        <v/>
      </c>
      <c r="L1091" s="4" t="str">
        <f t="shared" si="816"/>
        <v/>
      </c>
      <c r="M1091" s="4" t="str">
        <f t="shared" si="817"/>
        <v/>
      </c>
      <c r="N1091" s="4" t="str">
        <f t="shared" si="818"/>
        <v/>
      </c>
      <c r="O1091" s="4" t="str">
        <f t="shared" si="819"/>
        <v/>
      </c>
      <c r="P1091" s="4" t="str">
        <f t="shared" si="820"/>
        <v/>
      </c>
      <c r="Q1091" s="4" t="str">
        <f t="shared" si="821"/>
        <v/>
      </c>
      <c r="R1091" s="4" t="str">
        <f t="shared" si="822"/>
        <v/>
      </c>
      <c r="S1091" s="4" t="str">
        <f t="shared" si="823"/>
        <v/>
      </c>
      <c r="T1091" s="4" t="str">
        <f t="shared" si="824"/>
        <v/>
      </c>
      <c r="U1091" s="4" t="str">
        <f t="shared" si="825"/>
        <v/>
      </c>
      <c r="V1091" s="4" t="str">
        <f t="shared" si="826"/>
        <v/>
      </c>
      <c r="W1091" s="4" t="str">
        <f t="shared" si="827"/>
        <v/>
      </c>
      <c r="X1091" s="4" t="str">
        <f t="shared" si="828"/>
        <v/>
      </c>
      <c r="Y1091" s="4">
        <f t="shared" si="829"/>
        <v>3</v>
      </c>
      <c r="Z1091" s="4" t="str">
        <f t="shared" si="830"/>
        <v>-</v>
      </c>
      <c r="AA1091" s="4" t="str">
        <f t="shared" si="831"/>
        <v/>
      </c>
      <c r="AB1091" s="4" t="str">
        <f t="shared" si="832"/>
        <v/>
      </c>
      <c r="AC1091" s="4" t="str">
        <f t="shared" si="833"/>
        <v/>
      </c>
      <c r="AD1091" s="4" t="str">
        <f t="shared" si="834"/>
        <v/>
      </c>
      <c r="AE1091" s="4" t="str">
        <f t="shared" si="835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836"/>
        <v>4</v>
      </c>
      <c r="AH1091" s="4">
        <f t="shared" si="837"/>
        <v>39</v>
      </c>
      <c r="AI1091" s="4">
        <f t="shared" si="838"/>
        <v>35</v>
      </c>
      <c r="AJ1091" s="4" t="str">
        <f t="shared" si="839"/>
        <v>1BKS</v>
      </c>
      <c r="AK1091" s="4" t="str">
        <f t="shared" si="840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si="844"/>
        <v>12</v>
      </c>
      <c r="AN1091" s="4" t="b">
        <f>LEFT(AS1091,1)=AL1091</f>
        <v>1</v>
      </c>
      <c r="AO1091" s="4" t="str">
        <f t="shared" si="852"/>
        <v>BKS</v>
      </c>
      <c r="AP1091" s="4" t="b">
        <f t="shared" si="845"/>
        <v>0</v>
      </c>
      <c r="AQ1091" s="4" t="b">
        <f t="shared" si="841"/>
        <v>0</v>
      </c>
      <c r="AR1091" s="5" t="str">
        <f t="shared" si="842"/>
        <v>INDOMIE GORENG AYAM PANGGANG JUMBO</v>
      </c>
      <c r="AS1091" s="4" t="str">
        <f t="shared" si="843"/>
        <v>1BKS</v>
      </c>
      <c r="AT1091" t="s">
        <v>1485</v>
      </c>
      <c r="AU1091" s="1" t="s">
        <v>1486</v>
      </c>
      <c r="AV1091" s="33" t="str">
        <f t="shared" ca="1" si="846"/>
        <v/>
      </c>
      <c r="AW1091">
        <v>4000</v>
      </c>
      <c r="AX1091">
        <v>4500</v>
      </c>
      <c r="AY1091">
        <v>3467</v>
      </c>
      <c r="AZ1091" t="str">
        <f t="shared" si="851"/>
        <v>089686041767</v>
      </c>
      <c r="BA1091" t="str">
        <f t="shared" si="847"/>
        <v>INDOMIE GORENG AYAM PANGGANG JUMBO</v>
      </c>
      <c r="BB1091" t="s">
        <v>4417</v>
      </c>
      <c r="BC1091" t="s">
        <v>4417</v>
      </c>
      <c r="BD1091" s="1"/>
      <c r="BF1091" s="9"/>
      <c r="BG1091" s="20"/>
      <c r="BH1091" s="13"/>
      <c r="BI1091" s="15"/>
      <c r="BL1091" s="13"/>
      <c r="BM1091" s="1"/>
      <c r="BP1091" s="1"/>
      <c r="BQ1091" s="1"/>
      <c r="BT1091" s="13"/>
      <c r="BU1091" s="15"/>
      <c r="BV1091" s="14"/>
    </row>
    <row r="1092" spans="1:74" x14ac:dyDescent="0.25">
      <c r="A1092" s="4" t="str">
        <f t="shared" ref="A1092:A1155" si="853">IF(IFERROR(SEARCH($A$1,AT1092),0)&gt;0,$A$1,"")</f>
        <v/>
      </c>
      <c r="B1092" s="4" t="str">
        <f t="shared" ref="B1092:B1155" si="854">IF(IFERROR(SEARCH($B$1,AT1092),0)&gt;0,$B$1,"")</f>
        <v/>
      </c>
      <c r="C1092" s="4" t="str">
        <f t="shared" ref="C1092:C1155" si="855">IF(IFERROR(SEARCH($C$1,AT1092),0)&gt;0,$C$1,"")</f>
        <v/>
      </c>
      <c r="D1092" s="4" t="str">
        <f t="shared" ref="D1092:D1155" si="856">IF(IFERROR(SEARCH($D$1,AT1092),0)&gt;0,$D$1,"")</f>
        <v/>
      </c>
      <c r="E1092" s="4" t="str">
        <f t="shared" ref="E1092:E1155" si="857">IF(IFERROR(SEARCH($E$1,AT1092),0)&gt;0,$E$1,"")</f>
        <v/>
      </c>
      <c r="F1092" s="4" t="str">
        <f t="shared" ref="F1092:F1155" si="858">IF(IFERROR(SEARCH($F$1,AT1092),0)&gt;0,$F$1,"")</f>
        <v/>
      </c>
      <c r="G1092" s="4" t="str">
        <f t="shared" ref="G1092:G1155" si="859">IF(IFERROR(SEARCH($G$1,AT1092),0)&gt;0,$G$1,"")</f>
        <v/>
      </c>
      <c r="H1092" s="4" t="str">
        <f t="shared" ref="H1092:H1155" si="860">IF(IFERROR(SEARCH($H$1,AT1092),0)&gt;0,$H$1,"")</f>
        <v/>
      </c>
      <c r="I1092" s="4" t="str">
        <f t="shared" ref="I1092:I1155" si="861">IF(IFERROR(SEARCH($I$1,AT1092),0)&gt;0,$I$1,"")</f>
        <v/>
      </c>
      <c r="J1092" s="4" t="str">
        <f t="shared" ref="J1092:J1155" si="862">IF(IFERROR(SEARCH($J$1,AT1092),0)&gt;0,$J$1,"")</f>
        <v/>
      </c>
      <c r="K1092" s="4" t="str">
        <f t="shared" ref="K1092:K1155" si="863">IF(IFERROR(SEARCH($K$1,AT1092),0)&gt;0,$K$1,"")</f>
        <v/>
      </c>
      <c r="L1092" s="4" t="str">
        <f t="shared" ref="L1092:L1155" si="864">IF(IFERROR(SEARCH($L$1,AT1092),0)&gt;0,$L$1,"")</f>
        <v/>
      </c>
      <c r="M1092" s="4" t="str">
        <f t="shared" ref="M1092:M1155" si="865">IF(IFERROR(SEARCH($M$1,AT1092),0)&gt;0,$M$1,"")</f>
        <v/>
      </c>
      <c r="N1092" s="4" t="str">
        <f t="shared" ref="N1092:N1155" si="866">IF(IFERROR(SEARCH($N$1,AT1092),0)&gt;0,$N$1,"")</f>
        <v/>
      </c>
      <c r="O1092" s="4" t="str">
        <f t="shared" ref="O1092:O1155" si="867">IF(IFERROR(SEARCH($O$1,AT1092),0)&gt;0,$O$1,"")</f>
        <v>DUS</v>
      </c>
      <c r="P1092" s="4" t="str">
        <f t="shared" ref="P1092:P1155" si="868">IF(IFERROR(SEARCH($P$1,AT1092),0)&gt;0,$P$1,"")</f>
        <v/>
      </c>
      <c r="Q1092" s="4" t="str">
        <f t="shared" ref="Q1092:Q1155" si="869">IF(IFERROR(SEARCH($Q$1,AT1092),0)&gt;0,$Q$1,"")</f>
        <v/>
      </c>
      <c r="R1092" s="4" t="str">
        <f t="shared" ref="R1092:R1155" si="870">IF(IFERROR(SEARCH($R$1,AT1092),0)&gt;0,$R$1,"")</f>
        <v/>
      </c>
      <c r="S1092" s="4" t="str">
        <f t="shared" ref="S1092:S1155" si="871">IF(IFERROR(SEARCH($S$1,AT1092),0)&gt;0,$S$1,"")</f>
        <v/>
      </c>
      <c r="T1092" s="4" t="str">
        <f t="shared" ref="T1092:T1155" si="872">IF(IFERROR(SEARCH($T$1,AT1092),0)&gt;0,$T$1,"")</f>
        <v/>
      </c>
      <c r="U1092" s="4" t="str">
        <f t="shared" ref="U1092:U1155" si="873">IF(IFERROR(SEARCH($U$1,AT1092),0)&gt;0,$U$1,"")</f>
        <v/>
      </c>
      <c r="V1092" s="4" t="str">
        <f t="shared" ref="V1092:V1155" si="874">IF(IFERROR(SEARCH($V$1,AT1092),0)&gt;0,$V$1,"")</f>
        <v/>
      </c>
      <c r="W1092" s="4" t="str">
        <f t="shared" ref="W1092:W1155" si="875">IF(IFERROR(SEARCH($W$1,AT1092),0)&gt;0,$W$1,"")</f>
        <v/>
      </c>
      <c r="X1092" s="4" t="str">
        <f t="shared" ref="X1092:X1155" si="876">IF(IFERROR(SEARCH($X$1,AT1092),0)&gt;0,$X$1,"")</f>
        <v/>
      </c>
      <c r="Y1092" s="4">
        <f t="shared" ref="Y1092:Y1155" si="877">LEN(B1092)+LEN(C1092)+LEN(D1092)+LEN(E1092)+LEN(F1092)+LEN(T1092)+LEN(G1092)+LEN(H1092)+LEN(I1092)+LEN(J1092)+LEN(K1092)+LEN(L1092)+LEN(M1092)+LEN(N1092)+LEN(U1092)+LEN(O1092)+LEN(P1092)+LEN(V1092)+LEN(A1092)+LEN(Q1092)+LEN(X1092)+LEN(R1092)+LEN(W1092)+LEN(S1092)</f>
        <v>3</v>
      </c>
      <c r="Z1092" s="4" t="str">
        <f t="shared" ref="Z1092:Z1155" si="878">IF(IFERROR(SEARCH($Z$1,AT1092),0)&gt;0,$Z$1,"")</f>
        <v>-</v>
      </c>
      <c r="AA1092" s="4" t="str">
        <f t="shared" ref="AA1092:AA1155" si="879">IF(IFERROR(SEARCH($AA$1,AT1092),0)&gt;0,$AA$1,"")</f>
        <v/>
      </c>
      <c r="AB1092" s="4" t="str">
        <f t="shared" ref="AB1092:AB1155" si="880">IF(IFERROR(SEARCH($AB$1,AT1092),0)&gt;0,$AB$1,"")</f>
        <v/>
      </c>
      <c r="AC1092" s="4" t="str">
        <f t="shared" ref="AC1092:AC1155" si="881">IF(IFERROR(SEARCH($AC$1,AT1092),0)&gt;0,$AC$1,"")</f>
        <v/>
      </c>
      <c r="AD1092" s="4" t="str">
        <f t="shared" ref="AD1092:AD1155" si="882">IF(IFERROR(SEARCH($AD$1,AT1092),0)&gt;0,$AD$1,"")</f>
        <v/>
      </c>
      <c r="AE1092" s="4" t="str">
        <f t="shared" ref="AE1092:AE1155" si="883">IF(IFERROR(SEARCH($AE$1,AT1092),0)&gt;0,$AE$1,"")</f>
        <v/>
      </c>
      <c r="AF1092" s="4" t="str" cm="1">
        <f t="array" aca="1" ref="AF1092" ca="1">LEFT(AS1092,MATCH(FALSE,ISNUMBER(MID(AS1092,ROW(INDIRECT("1:"&amp;LEN(AS1092)+1)), 1) *1),0) -1)</f>
        <v>1</v>
      </c>
      <c r="AG1092" s="4">
        <f t="shared" ref="AG1092:AG1155" si="884">LEN(AS1092)</f>
        <v>4</v>
      </c>
      <c r="AH1092" s="4">
        <f t="shared" ref="AH1092:AH1155" si="885">LEN(AT1092)</f>
        <v>25</v>
      </c>
      <c r="AI1092" s="4">
        <f t="shared" ref="AI1092:AI1155" si="886">AH1092-AG1092</f>
        <v>21</v>
      </c>
      <c r="AJ1092" s="4" t="str">
        <f t="shared" ref="AJ1092:AJ1155" si="887">RIGHT(AT1092,4)</f>
        <v>1DUS</v>
      </c>
      <c r="AK1092" s="4" t="str">
        <f t="shared" ref="AK1092:AK1155" si="888">RIGHT(AT1092,5)</f>
        <v>-1DUS</v>
      </c>
      <c r="AL1092" s="4" t="str" cm="1">
        <f t="array" ref="AL1092">LEFT(AS1092,SUM(LEN(AS1092)-LEN(SUBSTITUTE(AS1092,{"0";"1";"2";"3";"4";"5";"6";"7";"8";"9"},""))))</f>
        <v>1</v>
      </c>
      <c r="AM1092" s="4">
        <f t="shared" si="844"/>
        <v>13</v>
      </c>
      <c r="AN1092" s="4" t="b">
        <f>LEFT(AS1092,1)=AL1092</f>
        <v>1</v>
      </c>
      <c r="AO1092" s="4" t="str">
        <f t="shared" si="852"/>
        <v>DUS</v>
      </c>
      <c r="AP1092" s="4" t="b">
        <f t="shared" si="845"/>
        <v>0</v>
      </c>
      <c r="AQ1092" s="4" t="b">
        <f t="shared" ref="AQ1092:AQ1155" si="889">LEFT(AT1092,2)=LEFT(AU1092,2)</f>
        <v>0</v>
      </c>
      <c r="AR1092" s="5" t="str">
        <f t="shared" ref="AR1092:AR1155" si="890">LEFT(AT1092,(AI1092-1))</f>
        <v>INDOMIE GORENG KRIUK</v>
      </c>
      <c r="AS1092" s="4" t="str">
        <f t="shared" ref="AS1092:AS1155" si="891">IFERROR(RIGHT(AT1092,LEN(AT1092)-FIND("-",AT1092)),1)</f>
        <v>1DUS</v>
      </c>
      <c r="AT1092" t="s">
        <v>5097</v>
      </c>
      <c r="AV1092" s="33" t="str">
        <f t="shared" ca="1" si="846"/>
        <v/>
      </c>
      <c r="AW1092">
        <v>113000</v>
      </c>
      <c r="AX1092">
        <v>113000</v>
      </c>
      <c r="AY1092">
        <v>110500</v>
      </c>
      <c r="AZ1092" t="str">
        <f t="shared" si="851"/>
        <v>8000000001092</v>
      </c>
      <c r="BA1092" t="str">
        <f t="shared" si="847"/>
        <v>INDOMIE GORENG KRIUK</v>
      </c>
      <c r="BB1092" t="s">
        <v>4417</v>
      </c>
      <c r="BC1092" t="s">
        <v>4417</v>
      </c>
      <c r="BD1092" s="1"/>
      <c r="BF1092" s="9"/>
      <c r="BG1092" s="20"/>
      <c r="BH1092" s="13"/>
      <c r="BI1092" s="15"/>
      <c r="BL1092" s="13"/>
      <c r="BM1092" s="1"/>
      <c r="BP1092" s="1"/>
      <c r="BQ1092" s="1"/>
      <c r="BT1092" s="13"/>
      <c r="BU1092" s="15"/>
      <c r="BV1092" s="14"/>
    </row>
    <row r="1093" spans="1:74" x14ac:dyDescent="0.25">
      <c r="A1093" s="4" t="str">
        <f t="shared" si="853"/>
        <v/>
      </c>
      <c r="B1093" s="4" t="str">
        <f t="shared" si="854"/>
        <v/>
      </c>
      <c r="C1093" s="4" t="str">
        <f t="shared" si="855"/>
        <v>BKS</v>
      </c>
      <c r="D1093" s="4" t="str">
        <f t="shared" si="856"/>
        <v/>
      </c>
      <c r="E1093" s="4" t="str">
        <f t="shared" si="857"/>
        <v/>
      </c>
      <c r="F1093" s="4" t="str">
        <f t="shared" si="858"/>
        <v/>
      </c>
      <c r="G1093" s="4" t="str">
        <f t="shared" si="859"/>
        <v/>
      </c>
      <c r="H1093" s="4" t="str">
        <f t="shared" si="860"/>
        <v/>
      </c>
      <c r="I1093" s="4" t="str">
        <f t="shared" si="861"/>
        <v/>
      </c>
      <c r="J1093" s="4" t="str">
        <f t="shared" si="862"/>
        <v/>
      </c>
      <c r="K1093" s="4" t="str">
        <f t="shared" si="863"/>
        <v/>
      </c>
      <c r="L1093" s="4" t="str">
        <f t="shared" si="864"/>
        <v/>
      </c>
      <c r="M1093" s="4" t="str">
        <f t="shared" si="865"/>
        <v/>
      </c>
      <c r="N1093" s="4" t="str">
        <f t="shared" si="866"/>
        <v/>
      </c>
      <c r="O1093" s="4" t="str">
        <f t="shared" si="867"/>
        <v/>
      </c>
      <c r="P1093" s="4" t="str">
        <f t="shared" si="868"/>
        <v/>
      </c>
      <c r="Q1093" s="4" t="str">
        <f t="shared" si="869"/>
        <v/>
      </c>
      <c r="R1093" s="4" t="str">
        <f t="shared" si="870"/>
        <v/>
      </c>
      <c r="S1093" s="4" t="str">
        <f t="shared" si="871"/>
        <v/>
      </c>
      <c r="T1093" s="4" t="str">
        <f t="shared" si="872"/>
        <v/>
      </c>
      <c r="U1093" s="4" t="str">
        <f t="shared" si="873"/>
        <v/>
      </c>
      <c r="V1093" s="4" t="str">
        <f t="shared" si="874"/>
        <v/>
      </c>
      <c r="W1093" s="4" t="str">
        <f t="shared" si="875"/>
        <v/>
      </c>
      <c r="X1093" s="4" t="str">
        <f t="shared" si="876"/>
        <v/>
      </c>
      <c r="Y1093" s="4">
        <f t="shared" si="877"/>
        <v>3</v>
      </c>
      <c r="Z1093" s="4" t="str">
        <f t="shared" si="878"/>
        <v>-</v>
      </c>
      <c r="AA1093" s="4" t="str">
        <f t="shared" si="879"/>
        <v/>
      </c>
      <c r="AB1093" s="4" t="str">
        <f t="shared" si="880"/>
        <v/>
      </c>
      <c r="AC1093" s="4" t="str">
        <f t="shared" si="881"/>
        <v/>
      </c>
      <c r="AD1093" s="4" t="str">
        <f t="shared" si="882"/>
        <v/>
      </c>
      <c r="AE1093" s="4" t="str">
        <f t="shared" si="883"/>
        <v/>
      </c>
      <c r="AF1093" s="4" t="str" cm="1">
        <f t="array" aca="1" ref="AF1093" ca="1">LEFT(AS1093,MATCH(FALSE,ISNUMBER(MID(AS1093,ROW(INDIRECT("1:"&amp;LEN(AS1093)+1)), 1) *1),0) -1)</f>
        <v>1</v>
      </c>
      <c r="AG1093" s="4">
        <f t="shared" si="884"/>
        <v>4</v>
      </c>
      <c r="AH1093" s="4">
        <f t="shared" si="885"/>
        <v>26</v>
      </c>
      <c r="AI1093" s="4">
        <f t="shared" si="886"/>
        <v>22</v>
      </c>
      <c r="AJ1093" s="4" t="str">
        <f t="shared" si="887"/>
        <v>1BKS</v>
      </c>
      <c r="AK1093" s="4" t="str">
        <f t="shared" si="888"/>
        <v>-1BKS</v>
      </c>
      <c r="AL1093" s="4" t="str" cm="1">
        <f t="array" ref="AL1093">LEFT(AS1093,SUM(LEN(AS1093)-LEN(SUBSTITUTE(AS1093,{"0";"1";"2";"3";"4";"5";"6";"7";"8";"9"},""))))</f>
        <v>1</v>
      </c>
      <c r="AM1093" s="4">
        <f t="shared" ref="AM1093:AM1156" si="892">LEN(AZ1093)</f>
        <v>12</v>
      </c>
      <c r="AN1093" s="4" t="b">
        <f>LEFT(AS1093,1)=AL1093</f>
        <v>1</v>
      </c>
      <c r="AO1093" s="4" t="str">
        <f t="shared" si="852"/>
        <v>BKS</v>
      </c>
      <c r="AP1093" s="4" t="b">
        <f t="shared" ref="AP1093:AP1156" si="893">IF((AR1093=AR1094)=TRUE,TRUE,IF((AR1092=AR1093)=TRUE,TRUE,FALSE))</f>
        <v>0</v>
      </c>
      <c r="AQ1093" s="4" t="b">
        <f t="shared" si="889"/>
        <v>0</v>
      </c>
      <c r="AR1093" s="5" t="str">
        <f t="shared" si="890"/>
        <v>INDOMIE GORENG KRIUUK</v>
      </c>
      <c r="AS1093" s="4" t="str">
        <f t="shared" si="891"/>
        <v>1BKS</v>
      </c>
      <c r="AT1093" t="s">
        <v>4841</v>
      </c>
      <c r="AU1093" s="1" t="s">
        <v>1487</v>
      </c>
      <c r="AV1093" s="33" t="str">
        <f t="shared" ref="AV1093:AV1156" ca="1" si="894">IF(IF(IF(AR1093=AR1094,10,0)+IF(NOT(AO1093="DUS")=TRUE,10,0)=20,"XXXX",IF(IF((AF1093+1)=2,0,1)+IF(AO1093="DUS",1,0)=2,TRUE,""))="",IF(IF(AR1093=AR1092,10,0)+IF(NOT(AO1093="DUS")=TRUE,10,0)=20,"XXXX",IF(IF((AF1093+1)=2,0,1)+IF(AO1093="DUS",1,0)=2,TRUE,"")),IF(IF(AR1093=AR1094,10,0)+IF(NOT(AO1093="DUS")=TRUE,10,0)=20,"XXXX",IF(IF((AF1093+1)=2,0,1)+IF(AO1093="DUS",1,0)=2,TRUE,"")))</f>
        <v/>
      </c>
      <c r="AW1093">
        <v>3000</v>
      </c>
      <c r="AX1093">
        <v>3500</v>
      </c>
      <c r="AY1093">
        <v>2757</v>
      </c>
      <c r="AZ1093" t="str">
        <f t="shared" si="851"/>
        <v>089686059779</v>
      </c>
      <c r="BA1093" t="str">
        <f t="shared" ref="BA1093:BA1156" si="895">AR1093</f>
        <v>INDOMIE GORENG KRIUUK</v>
      </c>
      <c r="BB1093" t="s">
        <v>4417</v>
      </c>
      <c r="BC1093" t="s">
        <v>4417</v>
      </c>
      <c r="BD1093" s="1"/>
      <c r="BF1093" s="9"/>
      <c r="BG1093" s="20"/>
      <c r="BH1093" s="13"/>
      <c r="BI1093" s="15"/>
      <c r="BL1093" s="13"/>
      <c r="BM1093" s="1"/>
      <c r="BP1093" s="1"/>
      <c r="BQ1093" s="1"/>
      <c r="BT1093" s="13"/>
      <c r="BU1093" s="15"/>
      <c r="BV1093" s="14"/>
    </row>
    <row r="1094" spans="1:74" x14ac:dyDescent="0.25">
      <c r="A1094" s="4" t="str">
        <f t="shared" si="853"/>
        <v/>
      </c>
      <c r="B1094" s="4" t="str">
        <f t="shared" si="854"/>
        <v/>
      </c>
      <c r="C1094" s="4" t="str">
        <f t="shared" si="855"/>
        <v>BKS</v>
      </c>
      <c r="D1094" s="4" t="str">
        <f t="shared" si="856"/>
        <v/>
      </c>
      <c r="E1094" s="4" t="str">
        <f t="shared" si="857"/>
        <v/>
      </c>
      <c r="F1094" s="4" t="str">
        <f t="shared" si="858"/>
        <v/>
      </c>
      <c r="G1094" s="4" t="str">
        <f t="shared" si="859"/>
        <v/>
      </c>
      <c r="H1094" s="4" t="str">
        <f t="shared" si="860"/>
        <v/>
      </c>
      <c r="I1094" s="4" t="str">
        <f t="shared" si="861"/>
        <v/>
      </c>
      <c r="J1094" s="4" t="str">
        <f t="shared" si="862"/>
        <v/>
      </c>
      <c r="K1094" s="4" t="str">
        <f t="shared" si="863"/>
        <v/>
      </c>
      <c r="L1094" s="4" t="str">
        <f t="shared" si="864"/>
        <v/>
      </c>
      <c r="M1094" s="4" t="str">
        <f t="shared" si="865"/>
        <v/>
      </c>
      <c r="N1094" s="4" t="str">
        <f t="shared" si="866"/>
        <v/>
      </c>
      <c r="O1094" s="4" t="str">
        <f t="shared" si="867"/>
        <v/>
      </c>
      <c r="P1094" s="4" t="str">
        <f t="shared" si="868"/>
        <v/>
      </c>
      <c r="Q1094" s="4" t="str">
        <f t="shared" si="869"/>
        <v/>
      </c>
      <c r="R1094" s="4" t="str">
        <f t="shared" si="870"/>
        <v/>
      </c>
      <c r="S1094" s="4" t="str">
        <f t="shared" si="871"/>
        <v/>
      </c>
      <c r="T1094" s="4" t="str">
        <f t="shared" si="872"/>
        <v/>
      </c>
      <c r="U1094" s="4" t="str">
        <f t="shared" si="873"/>
        <v/>
      </c>
      <c r="V1094" s="4" t="str">
        <f t="shared" si="874"/>
        <v/>
      </c>
      <c r="W1094" s="4" t="str">
        <f t="shared" si="875"/>
        <v/>
      </c>
      <c r="X1094" s="4" t="str">
        <f t="shared" si="876"/>
        <v/>
      </c>
      <c r="Y1094" s="4">
        <f t="shared" si="877"/>
        <v>3</v>
      </c>
      <c r="Z1094" s="4" t="str">
        <f t="shared" si="878"/>
        <v>-</v>
      </c>
      <c r="AA1094" s="4" t="str">
        <f t="shared" si="879"/>
        <v/>
      </c>
      <c r="AB1094" s="4" t="str">
        <f t="shared" si="880"/>
        <v/>
      </c>
      <c r="AC1094" s="4" t="str">
        <f t="shared" si="881"/>
        <v/>
      </c>
      <c r="AD1094" s="4" t="str">
        <f t="shared" si="882"/>
        <v/>
      </c>
      <c r="AE1094" s="4" t="str">
        <f t="shared" si="883"/>
        <v/>
      </c>
      <c r="AF1094" s="4" t="str" cm="1">
        <f t="array" aca="1" ref="AF1094" ca="1">LEFT(AS1094,MATCH(FALSE,ISNUMBER(MID(AS1094,ROW(INDIRECT("1:"&amp;LEN(AS1094)+1)), 1) *1),0) -1)</f>
        <v>1</v>
      </c>
      <c r="AG1094" s="4">
        <f t="shared" si="884"/>
        <v>4</v>
      </c>
      <c r="AH1094" s="4">
        <f t="shared" si="885"/>
        <v>25</v>
      </c>
      <c r="AI1094" s="4">
        <f t="shared" si="886"/>
        <v>21</v>
      </c>
      <c r="AJ1094" s="4" t="str">
        <f t="shared" si="887"/>
        <v>1BKS</v>
      </c>
      <c r="AK1094" s="4" t="str">
        <f t="shared" si="888"/>
        <v>-1BKS</v>
      </c>
      <c r="AL1094" s="4" t="str" cm="1">
        <f t="array" ref="AL1094">LEFT(AS1094,SUM(LEN(AS1094)-LEN(SUBSTITUTE(AS1094,{"0";"1";"2";"3";"4";"5";"6";"7";"8";"9"},""))))</f>
        <v>1</v>
      </c>
      <c r="AM1094" s="4">
        <f t="shared" si="892"/>
        <v>12</v>
      </c>
      <c r="AN1094" s="4" t="b">
        <f>LEFT(AS1094,1)=AL1094</f>
        <v>1</v>
      </c>
      <c r="AO1094" s="4" t="str">
        <f t="shared" si="852"/>
        <v>BKS</v>
      </c>
      <c r="AP1094" s="4" t="b">
        <f t="shared" si="893"/>
        <v>1</v>
      </c>
      <c r="AQ1094" s="4" t="b">
        <f t="shared" si="889"/>
        <v>0</v>
      </c>
      <c r="AR1094" s="5" t="str">
        <f t="shared" si="890"/>
        <v>INDOMIE GORENG PEDAS</v>
      </c>
      <c r="AS1094" s="4" t="str">
        <f t="shared" si="891"/>
        <v>1BKS</v>
      </c>
      <c r="AT1094" t="s">
        <v>4842</v>
      </c>
      <c r="AU1094" s="1" t="s">
        <v>1488</v>
      </c>
      <c r="AV1094" s="33" t="str">
        <f t="shared" si="894"/>
        <v>XXXX</v>
      </c>
      <c r="AW1094">
        <v>3000</v>
      </c>
      <c r="AX1094">
        <v>3500</v>
      </c>
      <c r="AY1094">
        <v>2757</v>
      </c>
      <c r="AZ1094" t="str">
        <f t="shared" si="851"/>
        <v>089686011036</v>
      </c>
      <c r="BA1094" t="str">
        <f t="shared" si="895"/>
        <v>INDOMIE GORENG PEDAS</v>
      </c>
      <c r="BB1094" t="s">
        <v>4417</v>
      </c>
      <c r="BC1094" t="s">
        <v>4417</v>
      </c>
      <c r="BD1094" s="1"/>
      <c r="BF1094" s="9"/>
      <c r="BG1094" s="20"/>
      <c r="BH1094" s="13"/>
      <c r="BI1094" s="15"/>
      <c r="BL1094" s="13"/>
      <c r="BM1094" s="1"/>
      <c r="BP1094" s="1"/>
      <c r="BQ1094" s="1"/>
      <c r="BT1094" s="13"/>
      <c r="BU1094" s="15"/>
      <c r="BV1094" s="14"/>
    </row>
    <row r="1095" spans="1:74" x14ac:dyDescent="0.25">
      <c r="A1095" s="4" t="str">
        <f t="shared" si="853"/>
        <v/>
      </c>
      <c r="B1095" s="4" t="str">
        <f t="shared" si="854"/>
        <v>PCS</v>
      </c>
      <c r="C1095" s="4" t="str">
        <f t="shared" si="855"/>
        <v/>
      </c>
      <c r="D1095" s="4" t="str">
        <f t="shared" si="856"/>
        <v/>
      </c>
      <c r="E1095" s="4" t="str">
        <f t="shared" si="857"/>
        <v/>
      </c>
      <c r="F1095" s="4" t="str">
        <f t="shared" si="858"/>
        <v/>
      </c>
      <c r="G1095" s="4" t="str">
        <f t="shared" si="859"/>
        <v/>
      </c>
      <c r="H1095" s="4" t="str">
        <f t="shared" si="860"/>
        <v/>
      </c>
      <c r="I1095" s="4" t="str">
        <f t="shared" si="861"/>
        <v/>
      </c>
      <c r="J1095" s="4" t="str">
        <f t="shared" si="862"/>
        <v/>
      </c>
      <c r="K1095" s="4" t="str">
        <f t="shared" si="863"/>
        <v/>
      </c>
      <c r="L1095" s="4" t="str">
        <f t="shared" si="864"/>
        <v/>
      </c>
      <c r="M1095" s="4" t="str">
        <f t="shared" si="865"/>
        <v/>
      </c>
      <c r="N1095" s="4" t="str">
        <f t="shared" si="866"/>
        <v/>
      </c>
      <c r="O1095" s="4" t="str">
        <f t="shared" si="867"/>
        <v>DUS</v>
      </c>
      <c r="P1095" s="4" t="str">
        <f t="shared" si="868"/>
        <v/>
      </c>
      <c r="Q1095" s="4" t="str">
        <f t="shared" si="869"/>
        <v/>
      </c>
      <c r="R1095" s="4" t="str">
        <f t="shared" si="870"/>
        <v/>
      </c>
      <c r="S1095" s="4" t="str">
        <f t="shared" si="871"/>
        <v/>
      </c>
      <c r="T1095" s="4" t="str">
        <f t="shared" si="872"/>
        <v/>
      </c>
      <c r="U1095" s="4" t="str">
        <f t="shared" si="873"/>
        <v/>
      </c>
      <c r="V1095" s="4" t="str">
        <f t="shared" si="874"/>
        <v/>
      </c>
      <c r="W1095" s="4" t="str">
        <f t="shared" si="875"/>
        <v/>
      </c>
      <c r="X1095" s="4" t="str">
        <f t="shared" si="876"/>
        <v/>
      </c>
      <c r="Y1095" s="4">
        <f t="shared" si="877"/>
        <v>6</v>
      </c>
      <c r="Z1095" s="4" t="str">
        <f t="shared" si="878"/>
        <v>-</v>
      </c>
      <c r="AA1095" s="4" t="str">
        <f t="shared" si="879"/>
        <v>/</v>
      </c>
      <c r="AB1095" s="4" t="str">
        <f t="shared" si="880"/>
        <v/>
      </c>
      <c r="AC1095" s="4" t="str">
        <f t="shared" si="881"/>
        <v/>
      </c>
      <c r="AD1095" s="4" t="str">
        <f t="shared" si="882"/>
        <v/>
      </c>
      <c r="AE1095" s="4" t="str">
        <f t="shared" si="883"/>
        <v/>
      </c>
      <c r="AF1095" s="4" t="str" cm="1">
        <f t="array" aca="1" ref="AF1095" ca="1">LEFT(AS1095,MATCH(FALSE,ISNUMBER(MID(AS1095,ROW(INDIRECT("1:"&amp;LEN(AS1095)+1)), 1) *1),0) -1)</f>
        <v>40</v>
      </c>
      <c r="AG1095" s="4">
        <f t="shared" si="884"/>
        <v>9</v>
      </c>
      <c r="AH1095" s="4">
        <f t="shared" si="885"/>
        <v>30</v>
      </c>
      <c r="AI1095" s="4">
        <f t="shared" si="886"/>
        <v>21</v>
      </c>
      <c r="AJ1095" s="4" t="str">
        <f t="shared" si="887"/>
        <v>/DUS</v>
      </c>
      <c r="AK1095" s="4" t="str">
        <f t="shared" si="888"/>
        <v>S/DUS</v>
      </c>
      <c r="AL1095" s="4" t="str" cm="1">
        <f t="array" ref="AL1095">LEFT(AS1095,SUM(LEN(AS1095)-LEN(SUBSTITUTE(AS1095,{"0";"1";"2";"3";"4";"5";"6";"7";"8";"9"},""))))</f>
        <v>40</v>
      </c>
      <c r="AM1095" s="4">
        <f t="shared" si="892"/>
        <v>13</v>
      </c>
      <c r="AN1095" s="4" t="b">
        <f>LEFT(AS1095,2)=AL1095</f>
        <v>1</v>
      </c>
      <c r="AO1095" s="4" t="str">
        <f t="shared" si="852"/>
        <v>DUS</v>
      </c>
      <c r="AP1095" s="4" t="b">
        <f t="shared" si="893"/>
        <v>1</v>
      </c>
      <c r="AQ1095" s="4" t="b">
        <f t="shared" si="889"/>
        <v>0</v>
      </c>
      <c r="AR1095" s="5" t="str">
        <f t="shared" si="890"/>
        <v>INDOMIE GORENG PEDAS</v>
      </c>
      <c r="AS1095" s="4" t="str">
        <f t="shared" si="891"/>
        <v>40PCS/DUS</v>
      </c>
      <c r="AT1095" t="s">
        <v>4843</v>
      </c>
      <c r="AV1095" s="33" t="b">
        <f t="shared" ca="1" si="894"/>
        <v>1</v>
      </c>
      <c r="AW1095">
        <v>113000</v>
      </c>
      <c r="AX1095">
        <v>113000</v>
      </c>
      <c r="AY1095">
        <v>110275</v>
      </c>
      <c r="AZ1095" t="str">
        <f t="shared" si="851"/>
        <v>8000000001095</v>
      </c>
      <c r="BA1095" t="str">
        <f t="shared" si="895"/>
        <v>INDOMIE GORENG PEDAS</v>
      </c>
      <c r="BB1095" t="s">
        <v>4417</v>
      </c>
      <c r="BC1095" t="s">
        <v>4417</v>
      </c>
      <c r="BD1095" s="1"/>
      <c r="BF1095" s="9"/>
      <c r="BG1095" s="20"/>
      <c r="BH1095" s="13"/>
      <c r="BI1095" s="15"/>
      <c r="BL1095" s="13"/>
      <c r="BM1095" s="1"/>
      <c r="BP1095" s="1"/>
      <c r="BQ1095" s="1"/>
      <c r="BT1095" s="13"/>
      <c r="BU1095" s="15"/>
      <c r="BV1095" s="14"/>
    </row>
    <row r="1096" spans="1:74" x14ac:dyDescent="0.25">
      <c r="A1096" s="4" t="str">
        <f t="shared" si="853"/>
        <v/>
      </c>
      <c r="B1096" s="4" t="str">
        <f t="shared" si="854"/>
        <v>PCS</v>
      </c>
      <c r="C1096" s="4" t="str">
        <f t="shared" si="855"/>
        <v/>
      </c>
      <c r="D1096" s="4" t="str">
        <f t="shared" si="856"/>
        <v/>
      </c>
      <c r="E1096" s="4" t="str">
        <f t="shared" si="857"/>
        <v/>
      </c>
      <c r="F1096" s="4" t="str">
        <f t="shared" si="858"/>
        <v/>
      </c>
      <c r="G1096" s="4" t="str">
        <f t="shared" si="859"/>
        <v/>
      </c>
      <c r="H1096" s="4" t="str">
        <f t="shared" si="860"/>
        <v/>
      </c>
      <c r="I1096" s="4" t="str">
        <f t="shared" si="861"/>
        <v/>
      </c>
      <c r="J1096" s="4" t="str">
        <f t="shared" si="862"/>
        <v/>
      </c>
      <c r="K1096" s="4" t="str">
        <f t="shared" si="863"/>
        <v/>
      </c>
      <c r="L1096" s="4" t="str">
        <f t="shared" si="864"/>
        <v/>
      </c>
      <c r="M1096" s="4" t="str">
        <f t="shared" si="865"/>
        <v/>
      </c>
      <c r="N1096" s="4" t="str">
        <f t="shared" si="866"/>
        <v/>
      </c>
      <c r="O1096" s="4" t="str">
        <f t="shared" si="867"/>
        <v/>
      </c>
      <c r="P1096" s="4" t="str">
        <f t="shared" si="868"/>
        <v/>
      </c>
      <c r="Q1096" s="4" t="str">
        <f t="shared" si="869"/>
        <v/>
      </c>
      <c r="R1096" s="4" t="str">
        <f t="shared" si="870"/>
        <v/>
      </c>
      <c r="S1096" s="4" t="str">
        <f t="shared" si="871"/>
        <v/>
      </c>
      <c r="T1096" s="4" t="str">
        <f t="shared" si="872"/>
        <v/>
      </c>
      <c r="U1096" s="4" t="str">
        <f t="shared" si="873"/>
        <v/>
      </c>
      <c r="V1096" s="4" t="str">
        <f t="shared" si="874"/>
        <v/>
      </c>
      <c r="W1096" s="4" t="str">
        <f t="shared" si="875"/>
        <v/>
      </c>
      <c r="X1096" s="4" t="str">
        <f t="shared" si="876"/>
        <v/>
      </c>
      <c r="Y1096" s="4">
        <f t="shared" si="877"/>
        <v>3</v>
      </c>
      <c r="Z1096" s="4" t="str">
        <f t="shared" si="878"/>
        <v>-</v>
      </c>
      <c r="AA1096" s="4" t="str">
        <f t="shared" si="879"/>
        <v/>
      </c>
      <c r="AB1096" s="4" t="str">
        <f t="shared" si="880"/>
        <v/>
      </c>
      <c r="AC1096" s="4" t="str">
        <f t="shared" si="881"/>
        <v/>
      </c>
      <c r="AD1096" s="4" t="str">
        <f t="shared" si="882"/>
        <v/>
      </c>
      <c r="AE1096" s="4" t="str">
        <f t="shared" si="883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884"/>
        <v>4</v>
      </c>
      <c r="AH1096" s="4">
        <f t="shared" si="885"/>
        <v>32</v>
      </c>
      <c r="AI1096" s="4">
        <f t="shared" si="886"/>
        <v>28</v>
      </c>
      <c r="AJ1096" s="4" t="str">
        <f t="shared" si="887"/>
        <v>1PCS</v>
      </c>
      <c r="AK1096" s="4" t="str">
        <f t="shared" si="888"/>
        <v>-1PCS</v>
      </c>
      <c r="AL1096" s="4" t="str" cm="1">
        <f t="array" ref="AL1096">LEFT(AS1096,SUM(LEN(AS1096)-LEN(SUBSTITUTE(AS1096,{"0";"1";"2";"3";"4";"5";"6";"7";"8";"9"},""))))</f>
        <v>1</v>
      </c>
      <c r="AM1096" s="4">
        <f t="shared" si="892"/>
        <v>12</v>
      </c>
      <c r="AN1096" s="4" t="b">
        <f>LEFT(AS1096,1)=AL1096</f>
        <v>1</v>
      </c>
      <c r="AO1096" s="4" t="str">
        <f t="shared" si="852"/>
        <v>PCS</v>
      </c>
      <c r="AP1096" s="4" t="b">
        <f t="shared" si="893"/>
        <v>0</v>
      </c>
      <c r="AQ1096" s="4" t="b">
        <f t="shared" si="889"/>
        <v>0</v>
      </c>
      <c r="AR1096" s="5" t="str">
        <f t="shared" si="890"/>
        <v>INDOMIE GORENG SAMBAL MATAH</v>
      </c>
      <c r="AS1096" s="4" t="str">
        <f t="shared" si="891"/>
        <v>1PCS</v>
      </c>
      <c r="AT1096" t="s">
        <v>4844</v>
      </c>
      <c r="AU1096" s="1" t="s">
        <v>1489</v>
      </c>
      <c r="AV1096" s="33" t="str">
        <f t="shared" ca="1" si="894"/>
        <v/>
      </c>
      <c r="AW1096">
        <v>3000</v>
      </c>
      <c r="AX1096">
        <v>3500</v>
      </c>
      <c r="AY1096">
        <v>2756</v>
      </c>
      <c r="AZ1096" t="str">
        <f t="shared" si="851"/>
        <v>089686043297</v>
      </c>
      <c r="BA1096" t="str">
        <f t="shared" si="895"/>
        <v>INDOMIE GORENG SAMBAL MATAH</v>
      </c>
      <c r="BB1096" t="s">
        <v>4417</v>
      </c>
      <c r="BC1096" t="s">
        <v>4417</v>
      </c>
      <c r="BD1096" s="1"/>
      <c r="BF1096" s="9"/>
      <c r="BG1096" s="20"/>
      <c r="BH1096" s="13"/>
      <c r="BI1096" s="15"/>
      <c r="BL1096" s="13"/>
      <c r="BM1096" s="1"/>
      <c r="BP1096" s="1"/>
      <c r="BQ1096" s="1"/>
      <c r="BT1096" s="13"/>
      <c r="BU1096" s="15"/>
      <c r="BV1096" s="14"/>
    </row>
    <row r="1097" spans="1:74" x14ac:dyDescent="0.25">
      <c r="A1097" s="4" t="str">
        <f t="shared" si="853"/>
        <v/>
      </c>
      <c r="B1097" s="4" t="str">
        <f t="shared" si="854"/>
        <v/>
      </c>
      <c r="C1097" s="4" t="str">
        <f t="shared" si="855"/>
        <v>BKS</v>
      </c>
      <c r="D1097" s="4" t="str">
        <f t="shared" si="856"/>
        <v/>
      </c>
      <c r="E1097" s="4" t="str">
        <f t="shared" si="857"/>
        <v/>
      </c>
      <c r="F1097" s="4" t="str">
        <f t="shared" si="858"/>
        <v/>
      </c>
      <c r="G1097" s="4" t="str">
        <f t="shared" si="859"/>
        <v/>
      </c>
      <c r="H1097" s="4" t="str">
        <f t="shared" si="860"/>
        <v/>
      </c>
      <c r="I1097" s="4" t="str">
        <f t="shared" si="861"/>
        <v/>
      </c>
      <c r="J1097" s="4" t="str">
        <f t="shared" si="862"/>
        <v/>
      </c>
      <c r="K1097" s="4" t="str">
        <f t="shared" si="863"/>
        <v/>
      </c>
      <c r="L1097" s="4" t="str">
        <f t="shared" si="864"/>
        <v/>
      </c>
      <c r="M1097" s="4" t="str">
        <f t="shared" si="865"/>
        <v/>
      </c>
      <c r="N1097" s="4" t="str">
        <f t="shared" si="866"/>
        <v/>
      </c>
      <c r="O1097" s="4" t="str">
        <f t="shared" si="867"/>
        <v/>
      </c>
      <c r="P1097" s="4" t="str">
        <f t="shared" si="868"/>
        <v/>
      </c>
      <c r="Q1097" s="4" t="str">
        <f t="shared" si="869"/>
        <v/>
      </c>
      <c r="R1097" s="4" t="str">
        <f t="shared" si="870"/>
        <v/>
      </c>
      <c r="S1097" s="4" t="str">
        <f t="shared" si="871"/>
        <v/>
      </c>
      <c r="T1097" s="4" t="str">
        <f t="shared" si="872"/>
        <v/>
      </c>
      <c r="U1097" s="4" t="str">
        <f t="shared" si="873"/>
        <v/>
      </c>
      <c r="V1097" s="4" t="str">
        <f t="shared" si="874"/>
        <v/>
      </c>
      <c r="W1097" s="4" t="str">
        <f t="shared" si="875"/>
        <v/>
      </c>
      <c r="X1097" s="4" t="str">
        <f t="shared" si="876"/>
        <v/>
      </c>
      <c r="Y1097" s="4">
        <f t="shared" si="877"/>
        <v>3</v>
      </c>
      <c r="Z1097" s="4" t="str">
        <f t="shared" si="878"/>
        <v>-</v>
      </c>
      <c r="AA1097" s="4" t="str">
        <f t="shared" si="879"/>
        <v/>
      </c>
      <c r="AB1097" s="4" t="str">
        <f t="shared" si="880"/>
        <v/>
      </c>
      <c r="AC1097" s="4" t="str">
        <f t="shared" si="881"/>
        <v/>
      </c>
      <c r="AD1097" s="4" t="str">
        <f t="shared" si="882"/>
        <v/>
      </c>
      <c r="AE1097" s="4" t="str">
        <f t="shared" si="883"/>
        <v/>
      </c>
      <c r="AF1097" s="4" t="str" cm="1">
        <f t="array" aca="1" ref="AF1097" ca="1">LEFT(AS1097,MATCH(FALSE,ISNUMBER(MID(AS1097,ROW(INDIRECT("1:"&amp;LEN(AS1097)+1)), 1) *1),0) -1)</f>
        <v>1</v>
      </c>
      <c r="AG1097" s="4">
        <f t="shared" si="884"/>
        <v>4</v>
      </c>
      <c r="AH1097" s="4">
        <f t="shared" si="885"/>
        <v>33</v>
      </c>
      <c r="AI1097" s="4">
        <f t="shared" si="886"/>
        <v>29</v>
      </c>
      <c r="AJ1097" s="4" t="str">
        <f t="shared" si="887"/>
        <v>1BKS</v>
      </c>
      <c r="AK1097" s="4" t="str">
        <f t="shared" si="888"/>
        <v>-1BKS</v>
      </c>
      <c r="AL1097" s="4" t="str" cm="1">
        <f t="array" ref="AL1097">LEFT(AS1097,SUM(LEN(AS1097)-LEN(SUBSTITUTE(AS1097,{"0";"1";"2";"3";"4";"5";"6";"7";"8";"9"},""))))</f>
        <v>1</v>
      </c>
      <c r="AM1097" s="4">
        <f t="shared" si="892"/>
        <v>12</v>
      </c>
      <c r="AN1097" s="4" t="b">
        <f>LEFT(AS1097,1)=AL1097</f>
        <v>1</v>
      </c>
      <c r="AO1097" s="4" t="str">
        <f t="shared" si="852"/>
        <v>BKS</v>
      </c>
      <c r="AP1097" s="4" t="b">
        <f t="shared" si="893"/>
        <v>0</v>
      </c>
      <c r="AQ1097" s="4" t="b">
        <f t="shared" si="889"/>
        <v>0</v>
      </c>
      <c r="AR1097" s="5" t="str">
        <f t="shared" si="890"/>
        <v>INDOMIE GORENG SPESIAL JUMBO</v>
      </c>
      <c r="AS1097" s="4" t="str">
        <f t="shared" si="891"/>
        <v>1BKS</v>
      </c>
      <c r="AT1097" t="s">
        <v>1490</v>
      </c>
      <c r="AU1097" s="1" t="s">
        <v>1491</v>
      </c>
      <c r="AV1097" s="33" t="str">
        <f t="shared" ca="1" si="894"/>
        <v/>
      </c>
      <c r="AW1097">
        <v>4000</v>
      </c>
      <c r="AX1097">
        <v>4500</v>
      </c>
      <c r="AY1097">
        <v>3467</v>
      </c>
      <c r="AZ1097" t="str">
        <f t="shared" si="851"/>
        <v>089686041705</v>
      </c>
      <c r="BA1097" t="str">
        <f t="shared" si="895"/>
        <v>INDOMIE GORENG SPESIAL JUMBO</v>
      </c>
      <c r="BB1097" t="s">
        <v>4417</v>
      </c>
      <c r="BC1097" t="s">
        <v>4417</v>
      </c>
      <c r="BD1097" s="1"/>
      <c r="BF1097" s="9"/>
      <c r="BG1097" s="20"/>
      <c r="BH1097" s="13"/>
      <c r="BI1097" s="15"/>
      <c r="BL1097" s="13"/>
      <c r="BM1097" s="1"/>
      <c r="BP1097" s="1"/>
      <c r="BQ1097" s="1"/>
      <c r="BT1097" s="13"/>
      <c r="BU1097" s="15"/>
      <c r="BV1097" s="14"/>
    </row>
    <row r="1098" spans="1:74" x14ac:dyDescent="0.25">
      <c r="A1098" s="4" t="str">
        <f t="shared" si="853"/>
        <v/>
      </c>
      <c r="B1098" s="4" t="str">
        <f t="shared" si="854"/>
        <v>PCS</v>
      </c>
      <c r="C1098" s="4" t="str">
        <f t="shared" si="855"/>
        <v/>
      </c>
      <c r="D1098" s="4" t="str">
        <f t="shared" si="856"/>
        <v/>
      </c>
      <c r="E1098" s="4" t="str">
        <f t="shared" si="857"/>
        <v/>
      </c>
      <c r="F1098" s="4" t="str">
        <f t="shared" si="858"/>
        <v/>
      </c>
      <c r="G1098" s="4" t="str">
        <f t="shared" si="859"/>
        <v/>
      </c>
      <c r="H1098" s="4" t="str">
        <f t="shared" si="860"/>
        <v/>
      </c>
      <c r="I1098" s="4" t="str">
        <f t="shared" si="861"/>
        <v/>
      </c>
      <c r="J1098" s="4" t="str">
        <f t="shared" si="862"/>
        <v/>
      </c>
      <c r="K1098" s="4" t="str">
        <f t="shared" si="863"/>
        <v/>
      </c>
      <c r="L1098" s="4" t="str">
        <f t="shared" si="864"/>
        <v/>
      </c>
      <c r="M1098" s="4" t="str">
        <f t="shared" si="865"/>
        <v/>
      </c>
      <c r="N1098" s="4" t="str">
        <f t="shared" si="866"/>
        <v/>
      </c>
      <c r="O1098" s="4" t="str">
        <f t="shared" si="867"/>
        <v/>
      </c>
      <c r="P1098" s="4" t="str">
        <f t="shared" si="868"/>
        <v/>
      </c>
      <c r="Q1098" s="4" t="str">
        <f t="shared" si="869"/>
        <v/>
      </c>
      <c r="R1098" s="4" t="str">
        <f t="shared" si="870"/>
        <v/>
      </c>
      <c r="S1098" s="4" t="str">
        <f t="shared" si="871"/>
        <v/>
      </c>
      <c r="T1098" s="4" t="str">
        <f t="shared" si="872"/>
        <v/>
      </c>
      <c r="U1098" s="4" t="str">
        <f t="shared" si="873"/>
        <v/>
      </c>
      <c r="V1098" s="4" t="str">
        <f t="shared" si="874"/>
        <v/>
      </c>
      <c r="W1098" s="4" t="str">
        <f t="shared" si="875"/>
        <v/>
      </c>
      <c r="X1098" s="4" t="str">
        <f t="shared" si="876"/>
        <v/>
      </c>
      <c r="Y1098" s="4">
        <f t="shared" si="877"/>
        <v>3</v>
      </c>
      <c r="Z1098" s="4" t="str">
        <f t="shared" si="878"/>
        <v>-</v>
      </c>
      <c r="AA1098" s="4" t="str">
        <f t="shared" si="879"/>
        <v/>
      </c>
      <c r="AB1098" s="4" t="str">
        <f t="shared" si="880"/>
        <v/>
      </c>
      <c r="AC1098" s="4" t="str">
        <f t="shared" si="881"/>
        <v/>
      </c>
      <c r="AD1098" s="4" t="str">
        <f t="shared" si="882"/>
        <v/>
      </c>
      <c r="AE1098" s="4" t="str">
        <f t="shared" si="883"/>
        <v/>
      </c>
      <c r="AF1098" s="4" t="str" cm="1">
        <f t="array" aca="1" ref="AF1098" ca="1">LEFT(AS1098,MATCH(FALSE,ISNUMBER(MID(AS1098,ROW(INDIRECT("1:"&amp;LEN(AS1098)+1)), 1) *1),0) -1)</f>
        <v>1</v>
      </c>
      <c r="AG1098" s="4">
        <f t="shared" si="884"/>
        <v>4</v>
      </c>
      <c r="AH1098" s="4">
        <f t="shared" si="885"/>
        <v>28</v>
      </c>
      <c r="AI1098" s="4">
        <f t="shared" si="886"/>
        <v>24</v>
      </c>
      <c r="AJ1098" s="4" t="str">
        <f t="shared" si="887"/>
        <v>1PCS</v>
      </c>
      <c r="AK1098" s="4" t="str">
        <f t="shared" si="888"/>
        <v>-1PCS</v>
      </c>
      <c r="AL1098" s="4" t="str" cm="1">
        <f t="array" ref="AL1098">LEFT(AS1098,SUM(LEN(AS1098)-LEN(SUBSTITUTE(AS1098,{"0";"1";"2";"3";"4";"5";"6";"7";"8";"9"},""))))</f>
        <v>1</v>
      </c>
      <c r="AM1098" s="4">
        <f t="shared" si="892"/>
        <v>12</v>
      </c>
      <c r="AN1098" s="4" t="b">
        <f>LEFT(AS1098,1)=AL1098</f>
        <v>1</v>
      </c>
      <c r="AO1098" s="4" t="str">
        <f t="shared" si="852"/>
        <v>PCS</v>
      </c>
      <c r="AP1098" s="4" t="b">
        <f t="shared" si="893"/>
        <v>0</v>
      </c>
      <c r="AQ1098" s="4" t="b">
        <f t="shared" si="889"/>
        <v>0</v>
      </c>
      <c r="AR1098" s="5" t="str">
        <f t="shared" si="890"/>
        <v>INDOMIE GORENG TAKOYAKI</v>
      </c>
      <c r="AS1098" s="4" t="str">
        <f t="shared" si="891"/>
        <v>1PCS</v>
      </c>
      <c r="AT1098" t="s">
        <v>1492</v>
      </c>
      <c r="AU1098" s="1" t="s">
        <v>1493</v>
      </c>
      <c r="AV1098" s="33" t="str">
        <f t="shared" ca="1" si="894"/>
        <v/>
      </c>
      <c r="AW1098">
        <v>4500</v>
      </c>
      <c r="AX1098">
        <v>5000</v>
      </c>
      <c r="AY1098">
        <v>3700</v>
      </c>
      <c r="AZ1098" t="str">
        <f t="shared" si="851"/>
        <v>089686040128</v>
      </c>
      <c r="BA1098" t="str">
        <f t="shared" si="895"/>
        <v>INDOMIE GORENG TAKOYAKI</v>
      </c>
      <c r="BB1098" t="s">
        <v>4417</v>
      </c>
      <c r="BC1098" t="s">
        <v>4417</v>
      </c>
      <c r="BD1098" s="1"/>
      <c r="BF1098" s="9"/>
      <c r="BG1098" s="20"/>
      <c r="BH1098" s="13"/>
      <c r="BI1098" s="15"/>
      <c r="BL1098" s="13"/>
      <c r="BM1098" s="1"/>
      <c r="BP1098" s="1"/>
      <c r="BQ1098" s="1"/>
      <c r="BT1098" s="13"/>
      <c r="BU1098" s="15"/>
      <c r="BV1098" s="14"/>
    </row>
    <row r="1099" spans="1:74" x14ac:dyDescent="0.25">
      <c r="A1099" s="4" t="str">
        <f t="shared" si="853"/>
        <v/>
      </c>
      <c r="B1099" s="4" t="str">
        <f t="shared" si="854"/>
        <v/>
      </c>
      <c r="C1099" s="4" t="str">
        <f t="shared" si="855"/>
        <v>BKS</v>
      </c>
      <c r="D1099" s="4" t="str">
        <f t="shared" si="856"/>
        <v/>
      </c>
      <c r="E1099" s="4" t="str">
        <f t="shared" si="857"/>
        <v/>
      </c>
      <c r="F1099" s="4" t="str">
        <f t="shared" si="858"/>
        <v/>
      </c>
      <c r="G1099" s="4" t="str">
        <f t="shared" si="859"/>
        <v/>
      </c>
      <c r="H1099" s="4" t="str">
        <f t="shared" si="860"/>
        <v/>
      </c>
      <c r="I1099" s="4" t="str">
        <f t="shared" si="861"/>
        <v/>
      </c>
      <c r="J1099" s="4" t="str">
        <f t="shared" si="862"/>
        <v/>
      </c>
      <c r="K1099" s="4" t="str">
        <f t="shared" si="863"/>
        <v/>
      </c>
      <c r="L1099" s="4" t="str">
        <f t="shared" si="864"/>
        <v/>
      </c>
      <c r="M1099" s="4" t="str">
        <f t="shared" si="865"/>
        <v/>
      </c>
      <c r="N1099" s="4" t="str">
        <f t="shared" si="866"/>
        <v/>
      </c>
      <c r="O1099" s="4" t="str">
        <f t="shared" si="867"/>
        <v/>
      </c>
      <c r="P1099" s="4" t="str">
        <f t="shared" si="868"/>
        <v/>
      </c>
      <c r="Q1099" s="4" t="str">
        <f t="shared" si="869"/>
        <v/>
      </c>
      <c r="R1099" s="4" t="str">
        <f t="shared" si="870"/>
        <v/>
      </c>
      <c r="S1099" s="4" t="str">
        <f t="shared" si="871"/>
        <v/>
      </c>
      <c r="T1099" s="4" t="str">
        <f t="shared" si="872"/>
        <v/>
      </c>
      <c r="U1099" s="4" t="str">
        <f t="shared" si="873"/>
        <v/>
      </c>
      <c r="V1099" s="4" t="str">
        <f t="shared" si="874"/>
        <v/>
      </c>
      <c r="W1099" s="4" t="str">
        <f t="shared" si="875"/>
        <v/>
      </c>
      <c r="X1099" s="4" t="str">
        <f t="shared" si="876"/>
        <v/>
      </c>
      <c r="Y1099" s="4">
        <f t="shared" si="877"/>
        <v>3</v>
      </c>
      <c r="Z1099" s="4" t="str">
        <f t="shared" si="878"/>
        <v>-</v>
      </c>
      <c r="AA1099" s="4" t="str">
        <f t="shared" si="879"/>
        <v/>
      </c>
      <c r="AB1099" s="4" t="str">
        <f t="shared" si="880"/>
        <v/>
      </c>
      <c r="AC1099" s="4" t="str">
        <f t="shared" si="881"/>
        <v/>
      </c>
      <c r="AD1099" s="4" t="str">
        <f t="shared" si="882"/>
        <v/>
      </c>
      <c r="AE1099" s="4" t="str">
        <f t="shared" si="883"/>
        <v/>
      </c>
      <c r="AF1099" s="4" t="str" cm="1">
        <f t="array" aca="1" ref="AF1099" ca="1">LEFT(AS1099,MATCH(FALSE,ISNUMBER(MID(AS1099,ROW(INDIRECT("1:"&amp;LEN(AS1099)+1)), 1) *1),0) -1)</f>
        <v>1</v>
      </c>
      <c r="AG1099" s="4">
        <f t="shared" si="884"/>
        <v>4</v>
      </c>
      <c r="AH1099" s="4">
        <f t="shared" si="885"/>
        <v>23</v>
      </c>
      <c r="AI1099" s="4">
        <f t="shared" si="886"/>
        <v>19</v>
      </c>
      <c r="AJ1099" s="4" t="str">
        <f t="shared" si="887"/>
        <v>1BKS</v>
      </c>
      <c r="AK1099" s="4" t="str">
        <f t="shared" si="888"/>
        <v>-1BKS</v>
      </c>
      <c r="AL1099" s="4" t="str" cm="1">
        <f t="array" ref="AL1099">LEFT(AS1099,SUM(LEN(AS1099)-LEN(SUBSTITUTE(AS1099,{"0";"1";"2";"3";"4";"5";"6";"7";"8";"9"},""))))</f>
        <v>1</v>
      </c>
      <c r="AM1099" s="4">
        <f t="shared" si="892"/>
        <v>12</v>
      </c>
      <c r="AN1099" s="4" t="b">
        <f>LEFT(AS1099,1)=AL1099</f>
        <v>1</v>
      </c>
      <c r="AO1099" s="4" t="str">
        <f t="shared" si="852"/>
        <v>BKS</v>
      </c>
      <c r="AP1099" s="4" t="b">
        <f t="shared" si="893"/>
        <v>1</v>
      </c>
      <c r="AQ1099" s="4" t="b">
        <f t="shared" si="889"/>
        <v>0</v>
      </c>
      <c r="AR1099" s="5" t="str">
        <f t="shared" si="890"/>
        <v>INDOMIE KALDU AYAM</v>
      </c>
      <c r="AS1099" s="4" t="str">
        <f t="shared" si="891"/>
        <v>1BKS</v>
      </c>
      <c r="AT1099" t="s">
        <v>1497</v>
      </c>
      <c r="AU1099" s="1" t="s">
        <v>1498</v>
      </c>
      <c r="AV1099" s="33" t="str">
        <f t="shared" si="894"/>
        <v>XXXX</v>
      </c>
      <c r="AW1099">
        <v>2700</v>
      </c>
      <c r="AX1099">
        <v>3000</v>
      </c>
      <c r="AY1099">
        <v>2425</v>
      </c>
      <c r="AZ1099" t="str">
        <f t="shared" si="851"/>
        <v>089686010107</v>
      </c>
      <c r="BA1099" t="str">
        <f t="shared" si="895"/>
        <v>INDOMIE KALDU AYAM</v>
      </c>
      <c r="BB1099" t="s">
        <v>4417</v>
      </c>
      <c r="BC1099" t="s">
        <v>4417</v>
      </c>
      <c r="BD1099" s="1"/>
      <c r="BF1099" s="9"/>
      <c r="BG1099" s="20"/>
      <c r="BH1099" s="13"/>
      <c r="BI1099" s="15"/>
      <c r="BL1099" s="13"/>
      <c r="BM1099" s="1"/>
      <c r="BP1099" s="1"/>
      <c r="BQ1099" s="1"/>
      <c r="BT1099" s="13"/>
      <c r="BU1099" s="15"/>
      <c r="BV1099" s="14"/>
    </row>
    <row r="1100" spans="1:74" x14ac:dyDescent="0.25">
      <c r="A1100" s="4" t="str">
        <f t="shared" si="853"/>
        <v/>
      </c>
      <c r="B1100" s="4" t="str">
        <f t="shared" si="854"/>
        <v/>
      </c>
      <c r="C1100" s="4" t="str">
        <f t="shared" si="855"/>
        <v>BKS</v>
      </c>
      <c r="D1100" s="4" t="str">
        <f t="shared" si="856"/>
        <v/>
      </c>
      <c r="E1100" s="4" t="str">
        <f t="shared" si="857"/>
        <v/>
      </c>
      <c r="F1100" s="4" t="str">
        <f t="shared" si="858"/>
        <v/>
      </c>
      <c r="G1100" s="4" t="str">
        <f t="shared" si="859"/>
        <v/>
      </c>
      <c r="H1100" s="4" t="str">
        <f t="shared" si="860"/>
        <v/>
      </c>
      <c r="I1100" s="4" t="str">
        <f t="shared" si="861"/>
        <v/>
      </c>
      <c r="J1100" s="4" t="str">
        <f t="shared" si="862"/>
        <v/>
      </c>
      <c r="K1100" s="4" t="str">
        <f t="shared" si="863"/>
        <v/>
      </c>
      <c r="L1100" s="4" t="str">
        <f t="shared" si="864"/>
        <v/>
      </c>
      <c r="M1100" s="4" t="str">
        <f t="shared" si="865"/>
        <v/>
      </c>
      <c r="N1100" s="4" t="str">
        <f t="shared" si="866"/>
        <v/>
      </c>
      <c r="O1100" s="4" t="str">
        <f t="shared" si="867"/>
        <v>DUS</v>
      </c>
      <c r="P1100" s="4" t="str">
        <f t="shared" si="868"/>
        <v/>
      </c>
      <c r="Q1100" s="4" t="str">
        <f t="shared" si="869"/>
        <v/>
      </c>
      <c r="R1100" s="4" t="str">
        <f t="shared" si="870"/>
        <v/>
      </c>
      <c r="S1100" s="4" t="str">
        <f t="shared" si="871"/>
        <v/>
      </c>
      <c r="T1100" s="4" t="str">
        <f t="shared" si="872"/>
        <v/>
      </c>
      <c r="U1100" s="4" t="str">
        <f t="shared" si="873"/>
        <v/>
      </c>
      <c r="V1100" s="4" t="str">
        <f t="shared" si="874"/>
        <v/>
      </c>
      <c r="W1100" s="4" t="str">
        <f t="shared" si="875"/>
        <v/>
      </c>
      <c r="X1100" s="4" t="str">
        <f t="shared" si="876"/>
        <v/>
      </c>
      <c r="Y1100" s="4">
        <f t="shared" si="877"/>
        <v>6</v>
      </c>
      <c r="Z1100" s="4" t="str">
        <f t="shared" si="878"/>
        <v>-</v>
      </c>
      <c r="AA1100" s="4" t="str">
        <f t="shared" si="879"/>
        <v>/</v>
      </c>
      <c r="AB1100" s="4" t="str">
        <f t="shared" si="880"/>
        <v/>
      </c>
      <c r="AC1100" s="4" t="str">
        <f t="shared" si="881"/>
        <v/>
      </c>
      <c r="AD1100" s="4" t="str">
        <f t="shared" si="882"/>
        <v/>
      </c>
      <c r="AE1100" s="4" t="str">
        <f t="shared" si="883"/>
        <v/>
      </c>
      <c r="AF1100" s="4" t="str" cm="1">
        <f t="array" aca="1" ref="AF1100" ca="1">LEFT(AS1100,MATCH(FALSE,ISNUMBER(MID(AS1100,ROW(INDIRECT("1:"&amp;LEN(AS1100)+1)), 1) *1),0) -1)</f>
        <v>40</v>
      </c>
      <c r="AG1100" s="4">
        <f t="shared" si="884"/>
        <v>9</v>
      </c>
      <c r="AH1100" s="4">
        <f t="shared" si="885"/>
        <v>28</v>
      </c>
      <c r="AI1100" s="4">
        <f t="shared" si="886"/>
        <v>19</v>
      </c>
      <c r="AJ1100" s="4" t="str">
        <f t="shared" si="887"/>
        <v>/DUS</v>
      </c>
      <c r="AK1100" s="4" t="str">
        <f t="shared" si="888"/>
        <v>S/DUS</v>
      </c>
      <c r="AL1100" s="4" t="str" cm="1">
        <f t="array" ref="AL1100">LEFT(AS1100,SUM(LEN(AS1100)-LEN(SUBSTITUTE(AS1100,{"0";"1";"2";"3";"4";"5";"6";"7";"8";"9"},""))))</f>
        <v>40</v>
      </c>
      <c r="AM1100" s="4">
        <f t="shared" si="892"/>
        <v>13</v>
      </c>
      <c r="AN1100" s="4" t="b">
        <f>LEFT(AS1100,2)=AL1100</f>
        <v>1</v>
      </c>
      <c r="AO1100" s="4" t="str">
        <f t="shared" si="852"/>
        <v>DUS</v>
      </c>
      <c r="AP1100" s="4" t="b">
        <f t="shared" si="893"/>
        <v>1</v>
      </c>
      <c r="AQ1100" s="4" t="b">
        <f t="shared" si="889"/>
        <v>0</v>
      </c>
      <c r="AR1100" s="5" t="str">
        <f t="shared" si="890"/>
        <v>INDOMIE KALDU AYAM</v>
      </c>
      <c r="AS1100" s="4" t="str">
        <f t="shared" si="891"/>
        <v>40BKS/DUS</v>
      </c>
      <c r="AT1100" t="s">
        <v>1499</v>
      </c>
      <c r="AV1100" s="33" t="b">
        <f t="shared" ca="1" si="894"/>
        <v>1</v>
      </c>
      <c r="AW1100">
        <v>100000</v>
      </c>
      <c r="AX1100">
        <v>100000</v>
      </c>
      <c r="AY1100">
        <v>97000</v>
      </c>
      <c r="AZ1100" t="str">
        <f t="shared" si="851"/>
        <v>8000000001100</v>
      </c>
      <c r="BA1100" t="str">
        <f t="shared" si="895"/>
        <v>INDOMIE KALDU AYAM</v>
      </c>
      <c r="BB1100" t="s">
        <v>4417</v>
      </c>
      <c r="BC1100" t="s">
        <v>4417</v>
      </c>
      <c r="BD1100" s="1"/>
      <c r="BF1100" s="9"/>
      <c r="BG1100" s="20"/>
      <c r="BH1100" s="13"/>
      <c r="BI1100" s="15"/>
      <c r="BL1100" s="13"/>
      <c r="BM1100" s="1"/>
      <c r="BP1100" s="1"/>
      <c r="BQ1100" s="1"/>
      <c r="BT1100" s="13"/>
      <c r="BU1100" s="15"/>
      <c r="BV1100" s="14"/>
    </row>
    <row r="1101" spans="1:74" x14ac:dyDescent="0.25">
      <c r="A1101" s="4" t="str">
        <f t="shared" si="853"/>
        <v/>
      </c>
      <c r="B1101" s="4" t="str">
        <f t="shared" si="854"/>
        <v/>
      </c>
      <c r="C1101" s="4" t="str">
        <f t="shared" si="855"/>
        <v>BKS</v>
      </c>
      <c r="D1101" s="4" t="str">
        <f t="shared" si="856"/>
        <v/>
      </c>
      <c r="E1101" s="4" t="str">
        <f t="shared" si="857"/>
        <v/>
      </c>
      <c r="F1101" s="4" t="str">
        <f t="shared" si="858"/>
        <v/>
      </c>
      <c r="G1101" s="4" t="str">
        <f t="shared" si="859"/>
        <v/>
      </c>
      <c r="H1101" s="4" t="str">
        <f t="shared" si="860"/>
        <v/>
      </c>
      <c r="I1101" s="4" t="str">
        <f t="shared" si="861"/>
        <v/>
      </c>
      <c r="J1101" s="4" t="str">
        <f t="shared" si="862"/>
        <v/>
      </c>
      <c r="K1101" s="4" t="str">
        <f t="shared" si="863"/>
        <v/>
      </c>
      <c r="L1101" s="4" t="str">
        <f t="shared" si="864"/>
        <v/>
      </c>
      <c r="M1101" s="4" t="str">
        <f t="shared" si="865"/>
        <v/>
      </c>
      <c r="N1101" s="4" t="str">
        <f t="shared" si="866"/>
        <v/>
      </c>
      <c r="O1101" s="4" t="str">
        <f t="shared" si="867"/>
        <v/>
      </c>
      <c r="P1101" s="4" t="str">
        <f t="shared" si="868"/>
        <v/>
      </c>
      <c r="Q1101" s="4" t="str">
        <f t="shared" si="869"/>
        <v/>
      </c>
      <c r="R1101" s="4" t="str">
        <f t="shared" si="870"/>
        <v/>
      </c>
      <c r="S1101" s="4" t="str">
        <f t="shared" si="871"/>
        <v/>
      </c>
      <c r="T1101" s="4" t="str">
        <f t="shared" si="872"/>
        <v/>
      </c>
      <c r="U1101" s="4" t="str">
        <f t="shared" si="873"/>
        <v/>
      </c>
      <c r="V1101" s="4" t="str">
        <f t="shared" si="874"/>
        <v/>
      </c>
      <c r="W1101" s="4" t="str">
        <f t="shared" si="875"/>
        <v/>
      </c>
      <c r="X1101" s="4" t="str">
        <f t="shared" si="876"/>
        <v/>
      </c>
      <c r="Y1101" s="4">
        <f t="shared" si="877"/>
        <v>3</v>
      </c>
      <c r="Z1101" s="4" t="str">
        <f t="shared" si="878"/>
        <v>-</v>
      </c>
      <c r="AA1101" s="4" t="str">
        <f t="shared" si="879"/>
        <v/>
      </c>
      <c r="AB1101" s="4" t="str">
        <f t="shared" si="880"/>
        <v/>
      </c>
      <c r="AC1101" s="4" t="str">
        <f t="shared" si="881"/>
        <v/>
      </c>
      <c r="AD1101" s="4" t="str">
        <f t="shared" si="882"/>
        <v/>
      </c>
      <c r="AE1101" s="4" t="str">
        <f t="shared" si="883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884"/>
        <v>4</v>
      </c>
      <c r="AH1101" s="4">
        <f t="shared" si="885"/>
        <v>22</v>
      </c>
      <c r="AI1101" s="4">
        <f t="shared" si="886"/>
        <v>18</v>
      </c>
      <c r="AJ1101" s="4" t="str">
        <f t="shared" si="887"/>
        <v>1BKS</v>
      </c>
      <c r="AK1101" s="4" t="str">
        <f t="shared" si="888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892"/>
        <v>12</v>
      </c>
      <c r="AN1101" s="4" t="b">
        <f>LEFT(AS1101,1)=AL1101</f>
        <v>1</v>
      </c>
      <c r="AO1101" s="4" t="str">
        <f t="shared" si="852"/>
        <v>BKS</v>
      </c>
      <c r="AP1101" s="4" t="b">
        <f t="shared" si="893"/>
        <v>1</v>
      </c>
      <c r="AQ1101" s="4" t="b">
        <f t="shared" si="889"/>
        <v>0</v>
      </c>
      <c r="AR1101" s="5" t="str">
        <f t="shared" si="890"/>
        <v>INDOMIE KARE AYAM</v>
      </c>
      <c r="AS1101" s="4" t="str">
        <f t="shared" si="891"/>
        <v>1BKS</v>
      </c>
      <c r="AT1101" t="s">
        <v>1500</v>
      </c>
      <c r="AU1101" s="1" t="s">
        <v>1501</v>
      </c>
      <c r="AV1101" s="33" t="str">
        <f t="shared" si="894"/>
        <v>XXXX</v>
      </c>
      <c r="AW1101">
        <v>3000</v>
      </c>
      <c r="AX1101">
        <v>3500</v>
      </c>
      <c r="AY1101">
        <v>2787</v>
      </c>
      <c r="AZ1101" t="str">
        <f t="shared" si="851"/>
        <v>089686010527</v>
      </c>
      <c r="BA1101" t="str">
        <f t="shared" si="895"/>
        <v>INDOMIE KARE AYAM</v>
      </c>
      <c r="BB1101" t="s">
        <v>4417</v>
      </c>
      <c r="BC1101" t="s">
        <v>4417</v>
      </c>
      <c r="BD1101" s="1"/>
      <c r="BF1101" s="9"/>
      <c r="BG1101" s="20"/>
      <c r="BH1101" s="13"/>
      <c r="BI1101" s="15"/>
      <c r="BL1101" s="13"/>
      <c r="BM1101" s="1"/>
      <c r="BP1101" s="1"/>
      <c r="BQ1101" s="1"/>
      <c r="BT1101" s="13"/>
      <c r="BU1101" s="15"/>
      <c r="BV1101" s="14"/>
    </row>
    <row r="1102" spans="1:74" x14ac:dyDescent="0.25">
      <c r="A1102" s="4" t="str">
        <f t="shared" si="853"/>
        <v/>
      </c>
      <c r="B1102" s="4" t="str">
        <f t="shared" si="854"/>
        <v/>
      </c>
      <c r="C1102" s="4" t="str">
        <f t="shared" si="855"/>
        <v>BKS</v>
      </c>
      <c r="D1102" s="4" t="str">
        <f t="shared" si="856"/>
        <v/>
      </c>
      <c r="E1102" s="4" t="str">
        <f t="shared" si="857"/>
        <v/>
      </c>
      <c r="F1102" s="4" t="str">
        <f t="shared" si="858"/>
        <v/>
      </c>
      <c r="G1102" s="4" t="str">
        <f t="shared" si="859"/>
        <v/>
      </c>
      <c r="H1102" s="4" t="str">
        <f t="shared" si="860"/>
        <v/>
      </c>
      <c r="I1102" s="4" t="str">
        <f t="shared" si="861"/>
        <v/>
      </c>
      <c r="J1102" s="4" t="str">
        <f t="shared" si="862"/>
        <v/>
      </c>
      <c r="K1102" s="4" t="str">
        <f t="shared" si="863"/>
        <v/>
      </c>
      <c r="L1102" s="4" t="str">
        <f t="shared" si="864"/>
        <v/>
      </c>
      <c r="M1102" s="4" t="str">
        <f t="shared" si="865"/>
        <v/>
      </c>
      <c r="N1102" s="4" t="str">
        <f t="shared" si="866"/>
        <v/>
      </c>
      <c r="O1102" s="4" t="str">
        <f t="shared" si="867"/>
        <v>DUS</v>
      </c>
      <c r="P1102" s="4" t="str">
        <f t="shared" si="868"/>
        <v/>
      </c>
      <c r="Q1102" s="4" t="str">
        <f t="shared" si="869"/>
        <v/>
      </c>
      <c r="R1102" s="4" t="str">
        <f t="shared" si="870"/>
        <v/>
      </c>
      <c r="S1102" s="4" t="str">
        <f t="shared" si="871"/>
        <v/>
      </c>
      <c r="T1102" s="4" t="str">
        <f t="shared" si="872"/>
        <v/>
      </c>
      <c r="U1102" s="4" t="str">
        <f t="shared" si="873"/>
        <v/>
      </c>
      <c r="V1102" s="4" t="str">
        <f t="shared" si="874"/>
        <v/>
      </c>
      <c r="W1102" s="4" t="str">
        <f t="shared" si="875"/>
        <v/>
      </c>
      <c r="X1102" s="4" t="str">
        <f t="shared" si="876"/>
        <v/>
      </c>
      <c r="Y1102" s="4">
        <f t="shared" si="877"/>
        <v>6</v>
      </c>
      <c r="Z1102" s="4" t="str">
        <f t="shared" si="878"/>
        <v>-</v>
      </c>
      <c r="AA1102" s="4" t="str">
        <f t="shared" si="879"/>
        <v>/</v>
      </c>
      <c r="AB1102" s="4" t="str">
        <f t="shared" si="880"/>
        <v/>
      </c>
      <c r="AC1102" s="4" t="str">
        <f t="shared" si="881"/>
        <v/>
      </c>
      <c r="AD1102" s="4" t="str">
        <f t="shared" si="882"/>
        <v/>
      </c>
      <c r="AE1102" s="4" t="str">
        <f t="shared" si="883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884"/>
        <v>9</v>
      </c>
      <c r="AH1102" s="4">
        <f t="shared" si="885"/>
        <v>27</v>
      </c>
      <c r="AI1102" s="4">
        <f t="shared" si="886"/>
        <v>18</v>
      </c>
      <c r="AJ1102" s="4" t="str">
        <f t="shared" si="887"/>
        <v>/DUS</v>
      </c>
      <c r="AK1102" s="4" t="str">
        <f t="shared" si="888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892"/>
        <v>13</v>
      </c>
      <c r="AN1102" s="4" t="b">
        <f>LEFT(AS1102,2)=AL1102</f>
        <v>1</v>
      </c>
      <c r="AO1102" s="4" t="str">
        <f t="shared" si="852"/>
        <v>DUS</v>
      </c>
      <c r="AP1102" s="4" t="b">
        <f t="shared" si="893"/>
        <v>1</v>
      </c>
      <c r="AQ1102" s="4" t="b">
        <f t="shared" si="889"/>
        <v>0</v>
      </c>
      <c r="AR1102" s="5" t="str">
        <f t="shared" si="890"/>
        <v>INDOMIE KARE AYAM</v>
      </c>
      <c r="AS1102" s="4" t="str">
        <f t="shared" si="891"/>
        <v>40BKS/DUS</v>
      </c>
      <c r="AT1102" t="s">
        <v>1502</v>
      </c>
      <c r="AV1102" s="33" t="b">
        <f t="shared" ca="1" si="894"/>
        <v>1</v>
      </c>
      <c r="AW1102">
        <v>114500</v>
      </c>
      <c r="AX1102">
        <v>114500</v>
      </c>
      <c r="AY1102">
        <v>112200</v>
      </c>
      <c r="AZ1102" t="str">
        <f t="shared" si="851"/>
        <v>8000000001102</v>
      </c>
      <c r="BA1102" t="str">
        <f t="shared" si="895"/>
        <v>INDOMIE KARE AYAM</v>
      </c>
      <c r="BB1102" t="s">
        <v>4417</v>
      </c>
      <c r="BC1102" t="s">
        <v>4417</v>
      </c>
      <c r="BD1102" s="1"/>
      <c r="BF1102" s="9"/>
      <c r="BG1102" s="20"/>
      <c r="BH1102" s="13"/>
      <c r="BI1102" s="15"/>
      <c r="BL1102" s="13"/>
      <c r="BM1102" s="1"/>
      <c r="BP1102" s="1"/>
      <c r="BQ1102" s="1"/>
      <c r="BT1102" s="13"/>
      <c r="BU1102" s="15"/>
      <c r="BV1102" s="14"/>
    </row>
    <row r="1103" spans="1:74" x14ac:dyDescent="0.25">
      <c r="A1103" s="4" t="str">
        <f t="shared" si="853"/>
        <v/>
      </c>
      <c r="B1103" s="4" t="str">
        <f t="shared" si="854"/>
        <v/>
      </c>
      <c r="C1103" s="4" t="str">
        <f t="shared" si="855"/>
        <v>BKS</v>
      </c>
      <c r="D1103" s="4" t="str">
        <f t="shared" si="856"/>
        <v/>
      </c>
      <c r="E1103" s="4" t="str">
        <f t="shared" si="857"/>
        <v/>
      </c>
      <c r="F1103" s="4" t="str">
        <f t="shared" si="858"/>
        <v/>
      </c>
      <c r="G1103" s="4" t="str">
        <f t="shared" si="859"/>
        <v/>
      </c>
      <c r="H1103" s="4" t="str">
        <f t="shared" si="860"/>
        <v/>
      </c>
      <c r="I1103" s="4" t="str">
        <f t="shared" si="861"/>
        <v/>
      </c>
      <c r="J1103" s="4" t="str">
        <f t="shared" si="862"/>
        <v/>
      </c>
      <c r="K1103" s="4" t="str">
        <f t="shared" si="863"/>
        <v/>
      </c>
      <c r="L1103" s="4" t="str">
        <f t="shared" si="864"/>
        <v/>
      </c>
      <c r="M1103" s="4" t="str">
        <f t="shared" si="865"/>
        <v/>
      </c>
      <c r="N1103" s="4" t="str">
        <f t="shared" si="866"/>
        <v/>
      </c>
      <c r="O1103" s="4" t="str">
        <f t="shared" si="867"/>
        <v/>
      </c>
      <c r="P1103" s="4" t="str">
        <f t="shared" si="868"/>
        <v/>
      </c>
      <c r="Q1103" s="4" t="str">
        <f t="shared" si="869"/>
        <v/>
      </c>
      <c r="R1103" s="4" t="str">
        <f t="shared" si="870"/>
        <v/>
      </c>
      <c r="S1103" s="4" t="str">
        <f t="shared" si="871"/>
        <v/>
      </c>
      <c r="T1103" s="4" t="str">
        <f t="shared" si="872"/>
        <v/>
      </c>
      <c r="U1103" s="4" t="str">
        <f t="shared" si="873"/>
        <v/>
      </c>
      <c r="V1103" s="4" t="str">
        <f t="shared" si="874"/>
        <v/>
      </c>
      <c r="W1103" s="4" t="str">
        <f t="shared" si="875"/>
        <v/>
      </c>
      <c r="X1103" s="4" t="str">
        <f t="shared" si="876"/>
        <v/>
      </c>
      <c r="Y1103" s="4">
        <f t="shared" si="877"/>
        <v>3</v>
      </c>
      <c r="Z1103" s="4" t="str">
        <f t="shared" si="878"/>
        <v>-</v>
      </c>
      <c r="AA1103" s="4" t="str">
        <f t="shared" si="879"/>
        <v/>
      </c>
      <c r="AB1103" s="4" t="str">
        <f t="shared" si="880"/>
        <v/>
      </c>
      <c r="AC1103" s="4" t="str">
        <f t="shared" si="881"/>
        <v/>
      </c>
      <c r="AD1103" s="4" t="str">
        <f t="shared" si="882"/>
        <v/>
      </c>
      <c r="AE1103" s="4" t="str">
        <f t="shared" si="883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884"/>
        <v>4</v>
      </c>
      <c r="AH1103" s="4">
        <f t="shared" si="885"/>
        <v>26</v>
      </c>
      <c r="AI1103" s="4">
        <f t="shared" si="886"/>
        <v>22</v>
      </c>
      <c r="AJ1103" s="4" t="str">
        <f t="shared" si="887"/>
        <v>1BKS</v>
      </c>
      <c r="AK1103" s="4" t="str">
        <f t="shared" si="888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892"/>
        <v>12</v>
      </c>
      <c r="AN1103" s="4" t="b">
        <f>LEFT(AS1103,1)=AL1103</f>
        <v>1</v>
      </c>
      <c r="AO1103" s="4" t="str">
        <f t="shared" ref="AO1103:AO1132" si="896">RIGHT(AJ1103,3)</f>
        <v>BKS</v>
      </c>
      <c r="AP1103" s="4" t="b">
        <f t="shared" si="893"/>
        <v>1</v>
      </c>
      <c r="AQ1103" s="4" t="b">
        <f t="shared" si="889"/>
        <v>0</v>
      </c>
      <c r="AR1103" s="5" t="str">
        <f t="shared" si="890"/>
        <v>INDOMIE KEBAB RENDANG</v>
      </c>
      <c r="AS1103" s="4" t="str">
        <f t="shared" si="891"/>
        <v>1BKS</v>
      </c>
      <c r="AT1103" t="s">
        <v>1503</v>
      </c>
      <c r="AU1103" s="1" t="s">
        <v>1504</v>
      </c>
      <c r="AV1103" s="33" t="str">
        <f t="shared" si="894"/>
        <v>XXXX</v>
      </c>
      <c r="AW1103">
        <v>3000</v>
      </c>
      <c r="AX1103">
        <v>3500</v>
      </c>
      <c r="AY1103">
        <v>2756</v>
      </c>
      <c r="AZ1103" t="str">
        <f t="shared" si="851"/>
        <v>089686043662</v>
      </c>
      <c r="BA1103" t="str">
        <f t="shared" si="895"/>
        <v>INDOMIE KEBAB RENDANG</v>
      </c>
      <c r="BB1103" t="s">
        <v>4417</v>
      </c>
      <c r="BC1103" t="s">
        <v>4417</v>
      </c>
      <c r="BD1103" s="1"/>
      <c r="BF1103" s="9"/>
      <c r="BG1103" s="20"/>
      <c r="BH1103" s="13"/>
      <c r="BI1103" s="15"/>
      <c r="BL1103" s="13"/>
      <c r="BM1103" s="1"/>
      <c r="BP1103" s="1"/>
      <c r="BQ1103" s="1"/>
      <c r="BT1103" s="13"/>
      <c r="BU1103" s="15"/>
      <c r="BV1103" s="14"/>
    </row>
    <row r="1104" spans="1:74" x14ac:dyDescent="0.25">
      <c r="A1104" s="4" t="str">
        <f t="shared" si="853"/>
        <v/>
      </c>
      <c r="B1104" s="4" t="str">
        <f t="shared" si="854"/>
        <v/>
      </c>
      <c r="C1104" s="4" t="str">
        <f t="shared" si="855"/>
        <v>BKS</v>
      </c>
      <c r="D1104" s="4" t="str">
        <f t="shared" si="856"/>
        <v/>
      </c>
      <c r="E1104" s="4" t="str">
        <f t="shared" si="857"/>
        <v/>
      </c>
      <c r="F1104" s="4" t="str">
        <f t="shared" si="858"/>
        <v/>
      </c>
      <c r="G1104" s="4" t="str">
        <f t="shared" si="859"/>
        <v/>
      </c>
      <c r="H1104" s="4" t="str">
        <f t="shared" si="860"/>
        <v/>
      </c>
      <c r="I1104" s="4" t="str">
        <f t="shared" si="861"/>
        <v/>
      </c>
      <c r="J1104" s="4" t="str">
        <f t="shared" si="862"/>
        <v/>
      </c>
      <c r="K1104" s="4" t="str">
        <f t="shared" si="863"/>
        <v/>
      </c>
      <c r="L1104" s="4" t="str">
        <f t="shared" si="864"/>
        <v/>
      </c>
      <c r="M1104" s="4" t="str">
        <f t="shared" si="865"/>
        <v/>
      </c>
      <c r="N1104" s="4" t="str">
        <f t="shared" si="866"/>
        <v/>
      </c>
      <c r="O1104" s="4" t="str">
        <f t="shared" si="867"/>
        <v>DUS</v>
      </c>
      <c r="P1104" s="4" t="str">
        <f t="shared" si="868"/>
        <v/>
      </c>
      <c r="Q1104" s="4" t="str">
        <f t="shared" si="869"/>
        <v/>
      </c>
      <c r="R1104" s="4" t="str">
        <f t="shared" si="870"/>
        <v/>
      </c>
      <c r="S1104" s="4" t="str">
        <f t="shared" si="871"/>
        <v/>
      </c>
      <c r="T1104" s="4" t="str">
        <f t="shared" si="872"/>
        <v/>
      </c>
      <c r="U1104" s="4" t="str">
        <f t="shared" si="873"/>
        <v/>
      </c>
      <c r="V1104" s="4" t="str">
        <f t="shared" si="874"/>
        <v/>
      </c>
      <c r="W1104" s="4" t="str">
        <f t="shared" si="875"/>
        <v/>
      </c>
      <c r="X1104" s="4" t="str">
        <f t="shared" si="876"/>
        <v/>
      </c>
      <c r="Y1104" s="4">
        <f t="shared" si="877"/>
        <v>6</v>
      </c>
      <c r="Z1104" s="4" t="str">
        <f t="shared" si="878"/>
        <v>-</v>
      </c>
      <c r="AA1104" s="4" t="str">
        <f t="shared" si="879"/>
        <v>/</v>
      </c>
      <c r="AB1104" s="4" t="str">
        <f t="shared" si="880"/>
        <v/>
      </c>
      <c r="AC1104" s="4" t="str">
        <f t="shared" si="881"/>
        <v/>
      </c>
      <c r="AD1104" s="4" t="str">
        <f t="shared" si="882"/>
        <v/>
      </c>
      <c r="AE1104" s="4" t="str">
        <f t="shared" si="883"/>
        <v/>
      </c>
      <c r="AF1104" s="4" t="str" cm="1">
        <f t="array" aca="1" ref="AF1104" ca="1">LEFT(AS1104,MATCH(FALSE,ISNUMBER(MID(AS1104,ROW(INDIRECT("1:"&amp;LEN(AS1104)+1)), 1) *1),0) -1)</f>
        <v>40</v>
      </c>
      <c r="AG1104" s="4">
        <f t="shared" si="884"/>
        <v>9</v>
      </c>
      <c r="AH1104" s="4">
        <f t="shared" si="885"/>
        <v>31</v>
      </c>
      <c r="AI1104" s="4">
        <f t="shared" si="886"/>
        <v>22</v>
      </c>
      <c r="AJ1104" s="4" t="str">
        <f t="shared" si="887"/>
        <v>/DUS</v>
      </c>
      <c r="AK1104" s="4" t="str">
        <f t="shared" si="888"/>
        <v>S/DUS</v>
      </c>
      <c r="AL1104" s="4" t="str" cm="1">
        <f t="array" ref="AL1104">LEFT(AS1104,SUM(LEN(AS1104)-LEN(SUBSTITUTE(AS1104,{"0";"1";"2";"3";"4";"5";"6";"7";"8";"9"},""))))</f>
        <v>40</v>
      </c>
      <c r="AM1104" s="4">
        <f t="shared" si="892"/>
        <v>13</v>
      </c>
      <c r="AN1104" s="4" t="b">
        <f>LEFT(AS1104,2)=AL1104</f>
        <v>1</v>
      </c>
      <c r="AO1104" s="4" t="str">
        <f t="shared" si="896"/>
        <v>DUS</v>
      </c>
      <c r="AP1104" s="4" t="b">
        <f t="shared" si="893"/>
        <v>1</v>
      </c>
      <c r="AQ1104" s="4" t="b">
        <f t="shared" si="889"/>
        <v>0</v>
      </c>
      <c r="AR1104" s="5" t="str">
        <f t="shared" si="890"/>
        <v>INDOMIE KEBAB RENDANG</v>
      </c>
      <c r="AS1104" s="4" t="str">
        <f t="shared" si="891"/>
        <v>40BKS/DUS</v>
      </c>
      <c r="AT1104" t="s">
        <v>1505</v>
      </c>
      <c r="AV1104" s="33" t="b">
        <f t="shared" ca="1" si="894"/>
        <v>1</v>
      </c>
      <c r="AW1104">
        <v>113000</v>
      </c>
      <c r="AX1104">
        <v>113000</v>
      </c>
      <c r="AY1104">
        <v>110500</v>
      </c>
      <c r="AZ1104" t="str">
        <f t="shared" si="851"/>
        <v>8000000001104</v>
      </c>
      <c r="BA1104" t="str">
        <f t="shared" si="895"/>
        <v>INDOMIE KEBAB RENDANG</v>
      </c>
      <c r="BB1104" t="s">
        <v>4417</v>
      </c>
      <c r="BC1104" t="s">
        <v>4417</v>
      </c>
      <c r="BD1104" s="1"/>
      <c r="BF1104" s="9"/>
      <c r="BG1104" s="20"/>
      <c r="BH1104" s="13"/>
      <c r="BI1104" s="15"/>
      <c r="BL1104" s="13"/>
      <c r="BM1104" s="1"/>
      <c r="BP1104" s="1"/>
      <c r="BQ1104" s="1"/>
      <c r="BT1104" s="13"/>
      <c r="BU1104" s="15"/>
      <c r="BV1104" s="14"/>
    </row>
    <row r="1105" spans="1:74" x14ac:dyDescent="0.25">
      <c r="A1105" s="4" t="str">
        <f t="shared" si="853"/>
        <v/>
      </c>
      <c r="B1105" s="4" t="str">
        <f t="shared" si="854"/>
        <v/>
      </c>
      <c r="C1105" s="4" t="str">
        <f t="shared" si="855"/>
        <v>BKS</v>
      </c>
      <c r="D1105" s="4" t="str">
        <f t="shared" si="856"/>
        <v/>
      </c>
      <c r="E1105" s="4" t="str">
        <f t="shared" si="857"/>
        <v/>
      </c>
      <c r="F1105" s="4" t="str">
        <f t="shared" si="858"/>
        <v/>
      </c>
      <c r="G1105" s="4" t="str">
        <f t="shared" si="859"/>
        <v/>
      </c>
      <c r="H1105" s="4" t="str">
        <f t="shared" si="860"/>
        <v/>
      </c>
      <c r="I1105" s="4" t="str">
        <f t="shared" si="861"/>
        <v/>
      </c>
      <c r="J1105" s="4" t="str">
        <f t="shared" si="862"/>
        <v/>
      </c>
      <c r="K1105" s="4" t="str">
        <f t="shared" si="863"/>
        <v/>
      </c>
      <c r="L1105" s="4" t="str">
        <f t="shared" si="864"/>
        <v/>
      </c>
      <c r="M1105" s="4" t="str">
        <f t="shared" si="865"/>
        <v/>
      </c>
      <c r="N1105" s="4" t="str">
        <f t="shared" si="866"/>
        <v/>
      </c>
      <c r="O1105" s="4" t="str">
        <f t="shared" si="867"/>
        <v/>
      </c>
      <c r="P1105" s="4" t="str">
        <f t="shared" si="868"/>
        <v/>
      </c>
      <c r="Q1105" s="4" t="str">
        <f t="shared" si="869"/>
        <v/>
      </c>
      <c r="R1105" s="4" t="str">
        <f t="shared" si="870"/>
        <v/>
      </c>
      <c r="S1105" s="4" t="str">
        <f t="shared" si="871"/>
        <v/>
      </c>
      <c r="T1105" s="4" t="str">
        <f t="shared" si="872"/>
        <v/>
      </c>
      <c r="U1105" s="4" t="str">
        <f t="shared" si="873"/>
        <v/>
      </c>
      <c r="V1105" s="4" t="str">
        <f t="shared" si="874"/>
        <v/>
      </c>
      <c r="W1105" s="4" t="str">
        <f t="shared" si="875"/>
        <v/>
      </c>
      <c r="X1105" s="4" t="str">
        <f t="shared" si="876"/>
        <v/>
      </c>
      <c r="Y1105" s="4">
        <f t="shared" si="877"/>
        <v>3</v>
      </c>
      <c r="Z1105" s="4" t="str">
        <f t="shared" si="878"/>
        <v>-</v>
      </c>
      <c r="AA1105" s="4" t="str">
        <f t="shared" si="879"/>
        <v/>
      </c>
      <c r="AB1105" s="4" t="str">
        <f t="shared" si="880"/>
        <v/>
      </c>
      <c r="AC1105" s="4" t="str">
        <f t="shared" si="881"/>
        <v/>
      </c>
      <c r="AD1105" s="4" t="str">
        <f t="shared" si="882"/>
        <v/>
      </c>
      <c r="AE1105" s="4" t="str">
        <f t="shared" si="883"/>
        <v/>
      </c>
      <c r="AF1105" s="4" t="str" cm="1">
        <f t="array" aca="1" ref="AF1105" ca="1">LEFT(AS1105,MATCH(FALSE,ISNUMBER(MID(AS1105,ROW(INDIRECT("1:"&amp;LEN(AS1105)+1)), 1) *1),0) -1)</f>
        <v>1</v>
      </c>
      <c r="AG1105" s="4">
        <f t="shared" si="884"/>
        <v>4</v>
      </c>
      <c r="AH1105" s="4">
        <f t="shared" si="885"/>
        <v>18</v>
      </c>
      <c r="AI1105" s="4">
        <f t="shared" si="886"/>
        <v>14</v>
      </c>
      <c r="AJ1105" s="4" t="str">
        <f t="shared" si="887"/>
        <v>1BKS</v>
      </c>
      <c r="AK1105" s="4" t="str">
        <f t="shared" si="888"/>
        <v>-1BKS</v>
      </c>
      <c r="AL1105" s="4" t="str" cm="1">
        <f t="array" ref="AL1105">LEFT(AS1105,SUM(LEN(AS1105)-LEN(SUBSTITUTE(AS1105,{"0";"1";"2";"3";"4";"5";"6";"7";"8";"9"},""))))</f>
        <v>1</v>
      </c>
      <c r="AM1105" s="4">
        <f t="shared" si="892"/>
        <v>12</v>
      </c>
      <c r="AN1105" s="4" t="b">
        <f>LEFT(AS1105,1)=AL1105</f>
        <v>1</v>
      </c>
      <c r="AO1105" s="4" t="str">
        <f t="shared" si="896"/>
        <v>BKS</v>
      </c>
      <c r="AP1105" s="4" t="b">
        <f t="shared" si="893"/>
        <v>0</v>
      </c>
      <c r="AQ1105" s="4" t="b">
        <f t="shared" si="889"/>
        <v>0</v>
      </c>
      <c r="AR1105" s="5" t="str">
        <f t="shared" si="890"/>
        <v>INDOMIE LIMAU</v>
      </c>
      <c r="AS1105" s="4" t="str">
        <f t="shared" si="891"/>
        <v>1BKS</v>
      </c>
      <c r="AT1105" t="s">
        <v>1506</v>
      </c>
      <c r="AU1105" s="1" t="s">
        <v>1507</v>
      </c>
      <c r="AV1105" s="33" t="str">
        <f t="shared" ca="1" si="894"/>
        <v/>
      </c>
      <c r="AW1105">
        <v>3000</v>
      </c>
      <c r="AX1105">
        <v>3500</v>
      </c>
      <c r="AY1105">
        <v>3500</v>
      </c>
      <c r="AZ1105" t="str">
        <f t="shared" si="851"/>
        <v>089686011692</v>
      </c>
      <c r="BA1105" t="str">
        <f t="shared" si="895"/>
        <v>INDOMIE LIMAU</v>
      </c>
      <c r="BB1105" t="s">
        <v>4417</v>
      </c>
      <c r="BC1105" t="s">
        <v>4417</v>
      </c>
      <c r="BD1105" s="1"/>
      <c r="BF1105" s="9"/>
      <c r="BG1105" s="20"/>
      <c r="BH1105" s="13"/>
      <c r="BI1105" s="15"/>
      <c r="BL1105" s="13"/>
      <c r="BM1105" s="1"/>
      <c r="BP1105" s="1"/>
      <c r="BQ1105" s="1"/>
      <c r="BT1105" s="13"/>
      <c r="BU1105" s="15"/>
      <c r="BV1105" s="14"/>
    </row>
    <row r="1106" spans="1:74" x14ac:dyDescent="0.25">
      <c r="A1106" s="4" t="str">
        <f t="shared" si="853"/>
        <v/>
      </c>
      <c r="B1106" s="4" t="str">
        <f t="shared" si="854"/>
        <v/>
      </c>
      <c r="C1106" s="4" t="str">
        <f t="shared" si="855"/>
        <v>BKS</v>
      </c>
      <c r="D1106" s="4" t="str">
        <f t="shared" si="856"/>
        <v/>
      </c>
      <c r="E1106" s="4" t="str">
        <f t="shared" si="857"/>
        <v/>
      </c>
      <c r="F1106" s="4" t="str">
        <f t="shared" si="858"/>
        <v/>
      </c>
      <c r="G1106" s="4" t="str">
        <f t="shared" si="859"/>
        <v/>
      </c>
      <c r="H1106" s="4" t="str">
        <f t="shared" si="860"/>
        <v/>
      </c>
      <c r="I1106" s="4" t="str">
        <f t="shared" si="861"/>
        <v/>
      </c>
      <c r="J1106" s="4" t="str">
        <f t="shared" si="862"/>
        <v/>
      </c>
      <c r="K1106" s="4" t="str">
        <f t="shared" si="863"/>
        <v/>
      </c>
      <c r="L1106" s="4" t="str">
        <f t="shared" si="864"/>
        <v/>
      </c>
      <c r="M1106" s="4" t="str">
        <f t="shared" si="865"/>
        <v/>
      </c>
      <c r="N1106" s="4" t="str">
        <f t="shared" si="866"/>
        <v/>
      </c>
      <c r="O1106" s="4" t="str">
        <f t="shared" si="867"/>
        <v/>
      </c>
      <c r="P1106" s="4" t="str">
        <f t="shared" si="868"/>
        <v/>
      </c>
      <c r="Q1106" s="4" t="str">
        <f t="shared" si="869"/>
        <v/>
      </c>
      <c r="R1106" s="4" t="str">
        <f t="shared" si="870"/>
        <v/>
      </c>
      <c r="S1106" s="4" t="str">
        <f t="shared" si="871"/>
        <v/>
      </c>
      <c r="T1106" s="4" t="str">
        <f t="shared" si="872"/>
        <v/>
      </c>
      <c r="U1106" s="4" t="str">
        <f t="shared" si="873"/>
        <v/>
      </c>
      <c r="V1106" s="4" t="str">
        <f t="shared" si="874"/>
        <v/>
      </c>
      <c r="W1106" s="4" t="str">
        <f t="shared" si="875"/>
        <v/>
      </c>
      <c r="X1106" s="4" t="str">
        <f t="shared" si="876"/>
        <v/>
      </c>
      <c r="Y1106" s="4">
        <f t="shared" si="877"/>
        <v>3</v>
      </c>
      <c r="Z1106" s="4" t="str">
        <f t="shared" si="878"/>
        <v>-</v>
      </c>
      <c r="AA1106" s="4" t="str">
        <f t="shared" si="879"/>
        <v/>
      </c>
      <c r="AB1106" s="4" t="str">
        <f t="shared" si="880"/>
        <v/>
      </c>
      <c r="AC1106" s="4" t="str">
        <f t="shared" si="881"/>
        <v/>
      </c>
      <c r="AD1106" s="4" t="str">
        <f t="shared" si="882"/>
        <v/>
      </c>
      <c r="AE1106" s="4" t="str">
        <f t="shared" si="883"/>
        <v/>
      </c>
      <c r="AF1106" s="4" t="str" cm="1">
        <f t="array" aca="1" ref="AF1106" ca="1">LEFT(AS1106,MATCH(FALSE,ISNUMBER(MID(AS1106,ROW(INDIRECT("1:"&amp;LEN(AS1106)+1)), 1) *1),0) -1)</f>
        <v>1</v>
      </c>
      <c r="AG1106" s="4">
        <f t="shared" si="884"/>
        <v>4</v>
      </c>
      <c r="AH1106" s="4">
        <f t="shared" si="885"/>
        <v>20</v>
      </c>
      <c r="AI1106" s="4">
        <f t="shared" si="886"/>
        <v>16</v>
      </c>
      <c r="AJ1106" s="4" t="str">
        <f t="shared" si="887"/>
        <v>1BKS</v>
      </c>
      <c r="AK1106" s="4" t="str">
        <f t="shared" si="888"/>
        <v>-1BKS</v>
      </c>
      <c r="AL1106" s="4" t="str" cm="1">
        <f t="array" ref="AL1106">LEFT(AS1106,SUM(LEN(AS1106)-LEN(SUBSTITUTE(AS1106,{"0";"1";"2";"3";"4";"5";"6";"7";"8";"9"},""))))</f>
        <v>1</v>
      </c>
      <c r="AM1106" s="4">
        <f t="shared" si="892"/>
        <v>12</v>
      </c>
      <c r="AN1106" s="4" t="b">
        <f>LEFT(AS1106,1)=AL1106</f>
        <v>1</v>
      </c>
      <c r="AO1106" s="4" t="str">
        <f t="shared" si="896"/>
        <v>BKS</v>
      </c>
      <c r="AP1106" s="4" t="b">
        <f t="shared" si="893"/>
        <v>1</v>
      </c>
      <c r="AQ1106" s="4" t="b">
        <f t="shared" si="889"/>
        <v>0</v>
      </c>
      <c r="AR1106" s="5" t="str">
        <f t="shared" si="890"/>
        <v>INDOMIE RENDANG</v>
      </c>
      <c r="AS1106" s="4" t="str">
        <f t="shared" si="891"/>
        <v>1BKS</v>
      </c>
      <c r="AT1106" t="s">
        <v>1508</v>
      </c>
      <c r="AU1106" s="1" t="s">
        <v>1509</v>
      </c>
      <c r="AV1106" s="33" t="str">
        <f t="shared" si="894"/>
        <v>XXXX</v>
      </c>
      <c r="AW1106">
        <v>3000</v>
      </c>
      <c r="AX1106">
        <v>3500</v>
      </c>
      <c r="AY1106">
        <v>2757</v>
      </c>
      <c r="AZ1106" t="str">
        <f t="shared" si="851"/>
        <v>089686910704</v>
      </c>
      <c r="BA1106" t="str">
        <f t="shared" si="895"/>
        <v>INDOMIE RENDANG</v>
      </c>
      <c r="BB1106" t="s">
        <v>4417</v>
      </c>
      <c r="BC1106" t="s">
        <v>4417</v>
      </c>
      <c r="BD1106" s="1"/>
      <c r="BF1106" s="9"/>
      <c r="BG1106" s="20"/>
      <c r="BH1106" s="13"/>
      <c r="BI1106" s="15"/>
      <c r="BL1106" s="13"/>
      <c r="BM1106" s="1"/>
      <c r="BP1106" s="1"/>
      <c r="BQ1106" s="1"/>
      <c r="BT1106" s="13"/>
      <c r="BU1106" s="15"/>
      <c r="BV1106" s="14"/>
    </row>
    <row r="1107" spans="1:74" x14ac:dyDescent="0.25">
      <c r="A1107" s="4" t="str">
        <f t="shared" si="853"/>
        <v/>
      </c>
      <c r="B1107" s="4" t="str">
        <f t="shared" si="854"/>
        <v/>
      </c>
      <c r="C1107" s="4" t="str">
        <f t="shared" si="855"/>
        <v>BKS</v>
      </c>
      <c r="D1107" s="4" t="str">
        <f t="shared" si="856"/>
        <v/>
      </c>
      <c r="E1107" s="4" t="str">
        <f t="shared" si="857"/>
        <v/>
      </c>
      <c r="F1107" s="4" t="str">
        <f t="shared" si="858"/>
        <v/>
      </c>
      <c r="G1107" s="4" t="str">
        <f t="shared" si="859"/>
        <v/>
      </c>
      <c r="H1107" s="4" t="str">
        <f t="shared" si="860"/>
        <v/>
      </c>
      <c r="I1107" s="4" t="str">
        <f t="shared" si="861"/>
        <v/>
      </c>
      <c r="J1107" s="4" t="str">
        <f t="shared" si="862"/>
        <v/>
      </c>
      <c r="K1107" s="4" t="str">
        <f t="shared" si="863"/>
        <v/>
      </c>
      <c r="L1107" s="4" t="str">
        <f t="shared" si="864"/>
        <v/>
      </c>
      <c r="M1107" s="4" t="str">
        <f t="shared" si="865"/>
        <v/>
      </c>
      <c r="N1107" s="4" t="str">
        <f t="shared" si="866"/>
        <v/>
      </c>
      <c r="O1107" s="4" t="str">
        <f t="shared" si="867"/>
        <v>DUS</v>
      </c>
      <c r="P1107" s="4" t="str">
        <f t="shared" si="868"/>
        <v/>
      </c>
      <c r="Q1107" s="4" t="str">
        <f t="shared" si="869"/>
        <v/>
      </c>
      <c r="R1107" s="4" t="str">
        <f t="shared" si="870"/>
        <v/>
      </c>
      <c r="S1107" s="4" t="str">
        <f t="shared" si="871"/>
        <v/>
      </c>
      <c r="T1107" s="4" t="str">
        <f t="shared" si="872"/>
        <v/>
      </c>
      <c r="U1107" s="4" t="str">
        <f t="shared" si="873"/>
        <v/>
      </c>
      <c r="V1107" s="4" t="str">
        <f t="shared" si="874"/>
        <v/>
      </c>
      <c r="W1107" s="4" t="str">
        <f t="shared" si="875"/>
        <v/>
      </c>
      <c r="X1107" s="4" t="str">
        <f t="shared" si="876"/>
        <v/>
      </c>
      <c r="Y1107" s="4">
        <f t="shared" si="877"/>
        <v>6</v>
      </c>
      <c r="Z1107" s="4" t="str">
        <f t="shared" si="878"/>
        <v>-</v>
      </c>
      <c r="AA1107" s="4" t="str">
        <f t="shared" si="879"/>
        <v>/</v>
      </c>
      <c r="AB1107" s="4" t="str">
        <f t="shared" si="880"/>
        <v/>
      </c>
      <c r="AC1107" s="4" t="str">
        <f t="shared" si="881"/>
        <v/>
      </c>
      <c r="AD1107" s="4" t="str">
        <f t="shared" si="882"/>
        <v/>
      </c>
      <c r="AE1107" s="4" t="str">
        <f t="shared" si="883"/>
        <v/>
      </c>
      <c r="AF1107" s="4" t="str" cm="1">
        <f t="array" aca="1" ref="AF1107" ca="1">LEFT(AS1107,MATCH(FALSE,ISNUMBER(MID(AS1107,ROW(INDIRECT("1:"&amp;LEN(AS1107)+1)), 1) *1),0) -1)</f>
        <v>40</v>
      </c>
      <c r="AG1107" s="4">
        <f t="shared" si="884"/>
        <v>9</v>
      </c>
      <c r="AH1107" s="4">
        <f t="shared" si="885"/>
        <v>25</v>
      </c>
      <c r="AI1107" s="4">
        <f t="shared" si="886"/>
        <v>16</v>
      </c>
      <c r="AJ1107" s="4" t="str">
        <f t="shared" si="887"/>
        <v>/DUS</v>
      </c>
      <c r="AK1107" s="4" t="str">
        <f t="shared" si="888"/>
        <v>S/DUS</v>
      </c>
      <c r="AL1107" s="4" t="str" cm="1">
        <f t="array" ref="AL1107">LEFT(AS1107,SUM(LEN(AS1107)-LEN(SUBSTITUTE(AS1107,{"0";"1";"2";"3";"4";"5";"6";"7";"8";"9"},""))))</f>
        <v>40</v>
      </c>
      <c r="AM1107" s="4">
        <f t="shared" si="892"/>
        <v>13</v>
      </c>
      <c r="AN1107" s="4" t="b">
        <f>LEFT(AS1107,2)=AL1107</f>
        <v>1</v>
      </c>
      <c r="AO1107" s="4" t="str">
        <f t="shared" si="896"/>
        <v>DUS</v>
      </c>
      <c r="AP1107" s="4" t="b">
        <f t="shared" si="893"/>
        <v>1</v>
      </c>
      <c r="AQ1107" s="4" t="b">
        <f t="shared" si="889"/>
        <v>0</v>
      </c>
      <c r="AR1107" s="5" t="str">
        <f t="shared" si="890"/>
        <v>INDOMIE RENDANG</v>
      </c>
      <c r="AS1107" s="4" t="str">
        <f t="shared" si="891"/>
        <v>40BKS/DUS</v>
      </c>
      <c r="AT1107" t="s">
        <v>1510</v>
      </c>
      <c r="AV1107" s="33" t="b">
        <f t="shared" ca="1" si="894"/>
        <v>1</v>
      </c>
      <c r="AW1107">
        <v>113000</v>
      </c>
      <c r="AX1107">
        <v>113000</v>
      </c>
      <c r="AY1107">
        <v>110275</v>
      </c>
      <c r="AZ1107" t="str">
        <f t="shared" si="851"/>
        <v>8000000001107</v>
      </c>
      <c r="BA1107" t="str">
        <f t="shared" si="895"/>
        <v>INDOMIE RENDANG</v>
      </c>
      <c r="BB1107" t="s">
        <v>4417</v>
      </c>
      <c r="BC1107" t="s">
        <v>4417</v>
      </c>
      <c r="BD1107" s="1"/>
      <c r="BF1107" s="9"/>
      <c r="BG1107" s="20"/>
      <c r="BH1107" s="13"/>
      <c r="BI1107" s="15"/>
      <c r="BL1107" s="13"/>
      <c r="BM1107" s="1"/>
      <c r="BP1107" s="1"/>
      <c r="BQ1107" s="1"/>
      <c r="BT1107" s="13"/>
      <c r="BU1107" s="15"/>
      <c r="BV1107" s="14"/>
    </row>
    <row r="1108" spans="1:74" x14ac:dyDescent="0.25">
      <c r="A1108" s="4" t="str">
        <f t="shared" si="853"/>
        <v/>
      </c>
      <c r="B1108" s="4" t="str">
        <f t="shared" si="854"/>
        <v/>
      </c>
      <c r="C1108" s="4" t="str">
        <f t="shared" si="855"/>
        <v>BKS</v>
      </c>
      <c r="D1108" s="4" t="str">
        <f t="shared" si="856"/>
        <v/>
      </c>
      <c r="E1108" s="4" t="str">
        <f t="shared" si="857"/>
        <v/>
      </c>
      <c r="F1108" s="4" t="str">
        <f t="shared" si="858"/>
        <v/>
      </c>
      <c r="G1108" s="4" t="str">
        <f t="shared" si="859"/>
        <v/>
      </c>
      <c r="H1108" s="4" t="str">
        <f t="shared" si="860"/>
        <v/>
      </c>
      <c r="I1108" s="4" t="str">
        <f t="shared" si="861"/>
        <v/>
      </c>
      <c r="J1108" s="4" t="str">
        <f t="shared" si="862"/>
        <v/>
      </c>
      <c r="K1108" s="4" t="str">
        <f t="shared" si="863"/>
        <v/>
      </c>
      <c r="L1108" s="4" t="str">
        <f t="shared" si="864"/>
        <v/>
      </c>
      <c r="M1108" s="4" t="str">
        <f t="shared" si="865"/>
        <v/>
      </c>
      <c r="N1108" s="4" t="str">
        <f t="shared" si="866"/>
        <v/>
      </c>
      <c r="O1108" s="4" t="str">
        <f t="shared" si="867"/>
        <v/>
      </c>
      <c r="P1108" s="4" t="str">
        <f t="shared" si="868"/>
        <v/>
      </c>
      <c r="Q1108" s="4" t="str">
        <f t="shared" si="869"/>
        <v/>
      </c>
      <c r="R1108" s="4" t="str">
        <f t="shared" si="870"/>
        <v/>
      </c>
      <c r="S1108" s="4" t="str">
        <f t="shared" si="871"/>
        <v/>
      </c>
      <c r="T1108" s="4" t="str">
        <f t="shared" si="872"/>
        <v/>
      </c>
      <c r="U1108" s="4" t="str">
        <f t="shared" si="873"/>
        <v/>
      </c>
      <c r="V1108" s="4" t="str">
        <f t="shared" si="874"/>
        <v/>
      </c>
      <c r="W1108" s="4" t="str">
        <f t="shared" si="875"/>
        <v/>
      </c>
      <c r="X1108" s="4" t="str">
        <f t="shared" si="876"/>
        <v/>
      </c>
      <c r="Y1108" s="4">
        <f t="shared" si="877"/>
        <v>3</v>
      </c>
      <c r="Z1108" s="4" t="str">
        <f t="shared" si="878"/>
        <v>-</v>
      </c>
      <c r="AA1108" s="4" t="str">
        <f t="shared" si="879"/>
        <v/>
      </c>
      <c r="AB1108" s="4" t="str">
        <f t="shared" si="880"/>
        <v/>
      </c>
      <c r="AC1108" s="4" t="str">
        <f t="shared" si="881"/>
        <v/>
      </c>
      <c r="AD1108" s="4" t="str">
        <f t="shared" si="882"/>
        <v/>
      </c>
      <c r="AE1108" s="4" t="str">
        <f t="shared" si="883"/>
        <v/>
      </c>
      <c r="AF1108" s="4" t="str" cm="1">
        <f t="array" aca="1" ref="AF1108" ca="1">LEFT(AS1108,MATCH(FALSE,ISNUMBER(MID(AS1108,ROW(INDIRECT("1:"&amp;LEN(AS1108)+1)), 1) *1),0) -1)</f>
        <v>1</v>
      </c>
      <c r="AG1108" s="4">
        <f t="shared" si="884"/>
        <v>4</v>
      </c>
      <c r="AH1108" s="4">
        <f t="shared" si="885"/>
        <v>22</v>
      </c>
      <c r="AI1108" s="4">
        <f t="shared" si="886"/>
        <v>18</v>
      </c>
      <c r="AJ1108" s="4" t="str">
        <f t="shared" si="887"/>
        <v>1BKS</v>
      </c>
      <c r="AK1108" s="4" t="str">
        <f t="shared" si="888"/>
        <v>-1BKS</v>
      </c>
      <c r="AL1108" s="4" t="str" cm="1">
        <f t="array" ref="AL1108">LEFT(AS1108,SUM(LEN(AS1108)-LEN(SUBSTITUTE(AS1108,{"0";"1";"2";"3";"4";"5";"6";"7";"8";"9"},""))))</f>
        <v>1</v>
      </c>
      <c r="AM1108" s="4">
        <f t="shared" si="892"/>
        <v>12</v>
      </c>
      <c r="AN1108" s="4" t="b">
        <f>LEFT(AS1108,1)=AL1108</f>
        <v>1</v>
      </c>
      <c r="AO1108" s="4" t="str">
        <f t="shared" si="896"/>
        <v>BKS</v>
      </c>
      <c r="AP1108" s="4" t="b">
        <f t="shared" si="893"/>
        <v>0</v>
      </c>
      <c r="AQ1108" s="4" t="b">
        <f t="shared" si="889"/>
        <v>0</v>
      </c>
      <c r="AR1108" s="5" t="str">
        <f t="shared" si="890"/>
        <v>INDOMIE RICA RICA</v>
      </c>
      <c r="AS1108" s="4" t="str">
        <f t="shared" si="891"/>
        <v>1BKS</v>
      </c>
      <c r="AT1108" t="s">
        <v>1511</v>
      </c>
      <c r="AU1108" s="1" t="s">
        <v>1512</v>
      </c>
      <c r="AV1108" s="33" t="str">
        <f t="shared" ca="1" si="894"/>
        <v/>
      </c>
      <c r="AW1108">
        <v>3000</v>
      </c>
      <c r="AX1108">
        <v>3500</v>
      </c>
      <c r="AY1108">
        <v>2756</v>
      </c>
      <c r="AZ1108" t="str">
        <f t="shared" si="851"/>
        <v>089686043273</v>
      </c>
      <c r="BA1108" t="str">
        <f t="shared" si="895"/>
        <v>INDOMIE RICA RICA</v>
      </c>
      <c r="BB1108" t="s">
        <v>4417</v>
      </c>
      <c r="BC1108" t="s">
        <v>4417</v>
      </c>
      <c r="BD1108" s="1"/>
      <c r="BF1108" s="9"/>
      <c r="BG1108" s="20"/>
      <c r="BH1108" s="13"/>
      <c r="BI1108" s="15"/>
      <c r="BL1108" s="13"/>
      <c r="BM1108" s="1"/>
      <c r="BP1108" s="1"/>
      <c r="BQ1108" s="1"/>
      <c r="BT1108" s="13"/>
      <c r="BU1108" s="15"/>
      <c r="BV1108" s="14"/>
    </row>
    <row r="1109" spans="1:74" x14ac:dyDescent="0.25">
      <c r="A1109" s="4" t="str">
        <f t="shared" si="853"/>
        <v/>
      </c>
      <c r="B1109" s="4" t="str">
        <f t="shared" si="854"/>
        <v>PCS</v>
      </c>
      <c r="C1109" s="4" t="str">
        <f t="shared" si="855"/>
        <v/>
      </c>
      <c r="D1109" s="4" t="str">
        <f t="shared" si="856"/>
        <v/>
      </c>
      <c r="E1109" s="4" t="str">
        <f t="shared" si="857"/>
        <v/>
      </c>
      <c r="F1109" s="4" t="str">
        <f t="shared" si="858"/>
        <v/>
      </c>
      <c r="G1109" s="4" t="str">
        <f t="shared" si="859"/>
        <v/>
      </c>
      <c r="H1109" s="4" t="str">
        <f t="shared" si="860"/>
        <v/>
      </c>
      <c r="I1109" s="4" t="str">
        <f t="shared" si="861"/>
        <v/>
      </c>
      <c r="J1109" s="4" t="str">
        <f t="shared" si="862"/>
        <v/>
      </c>
      <c r="K1109" s="4" t="str">
        <f t="shared" si="863"/>
        <v/>
      </c>
      <c r="L1109" s="4" t="str">
        <f t="shared" si="864"/>
        <v/>
      </c>
      <c r="M1109" s="4" t="str">
        <f t="shared" si="865"/>
        <v/>
      </c>
      <c r="N1109" s="4" t="str">
        <f t="shared" si="866"/>
        <v/>
      </c>
      <c r="O1109" s="4" t="str">
        <f t="shared" si="867"/>
        <v>DUS</v>
      </c>
      <c r="P1109" s="4" t="str">
        <f t="shared" si="868"/>
        <v/>
      </c>
      <c r="Q1109" s="4" t="str">
        <f t="shared" si="869"/>
        <v/>
      </c>
      <c r="R1109" s="4" t="str">
        <f t="shared" si="870"/>
        <v/>
      </c>
      <c r="S1109" s="4" t="str">
        <f t="shared" si="871"/>
        <v/>
      </c>
      <c r="T1109" s="4" t="str">
        <f t="shared" si="872"/>
        <v/>
      </c>
      <c r="U1109" s="4" t="str">
        <f t="shared" si="873"/>
        <v/>
      </c>
      <c r="V1109" s="4" t="str">
        <f t="shared" si="874"/>
        <v/>
      </c>
      <c r="W1109" s="4" t="str">
        <f t="shared" si="875"/>
        <v/>
      </c>
      <c r="X1109" s="4" t="str">
        <f t="shared" si="876"/>
        <v/>
      </c>
      <c r="Y1109" s="4">
        <f t="shared" si="877"/>
        <v>6</v>
      </c>
      <c r="Z1109" s="4" t="str">
        <f t="shared" si="878"/>
        <v>-</v>
      </c>
      <c r="AA1109" s="4" t="str">
        <f t="shared" si="879"/>
        <v>/</v>
      </c>
      <c r="AB1109" s="4" t="str">
        <f t="shared" si="880"/>
        <v/>
      </c>
      <c r="AC1109" s="4" t="str">
        <f t="shared" si="881"/>
        <v/>
      </c>
      <c r="AD1109" s="4" t="str">
        <f t="shared" si="882"/>
        <v/>
      </c>
      <c r="AE1109" s="4" t="str">
        <f t="shared" si="883"/>
        <v/>
      </c>
      <c r="AF1109" s="4" t="str" cm="1">
        <f t="array" aca="1" ref="AF1109" ca="1">LEFT(AS1109,MATCH(FALSE,ISNUMBER(MID(AS1109,ROW(INDIRECT("1:"&amp;LEN(AS1109)+1)), 1) *1),0) -1)</f>
        <v>40</v>
      </c>
      <c r="AG1109" s="4">
        <f t="shared" si="884"/>
        <v>9</v>
      </c>
      <c r="AH1109" s="4">
        <f t="shared" si="885"/>
        <v>24</v>
      </c>
      <c r="AI1109" s="4">
        <f t="shared" si="886"/>
        <v>15</v>
      </c>
      <c r="AJ1109" s="4" t="str">
        <f t="shared" si="887"/>
        <v>/DUS</v>
      </c>
      <c r="AK1109" s="4" t="str">
        <f t="shared" si="888"/>
        <v>S/DUS</v>
      </c>
      <c r="AL1109" s="4" t="str" cm="1">
        <f t="array" ref="AL1109">LEFT(AS1109,SUM(LEN(AS1109)-LEN(SUBSTITUTE(AS1109,{"0";"1";"2";"3";"4";"5";"6";"7";"8";"9"},""))))</f>
        <v>40</v>
      </c>
      <c r="AM1109" s="4">
        <f t="shared" si="892"/>
        <v>13</v>
      </c>
      <c r="AN1109" s="4" t="b">
        <f>LEFT(AS1109,2)=AL1109</f>
        <v>1</v>
      </c>
      <c r="AO1109" s="4" t="str">
        <f t="shared" si="896"/>
        <v>DUS</v>
      </c>
      <c r="AP1109" s="4" t="b">
        <f t="shared" si="893"/>
        <v>1</v>
      </c>
      <c r="AQ1109" s="4" t="b">
        <f t="shared" si="889"/>
        <v>0</v>
      </c>
      <c r="AR1109" s="5" t="str">
        <f t="shared" si="890"/>
        <v>INDOMIE SEBLAK</v>
      </c>
      <c r="AS1109" s="4" t="str">
        <f t="shared" si="891"/>
        <v>40PCS/DUS</v>
      </c>
      <c r="AT1109" t="s">
        <v>4845</v>
      </c>
      <c r="AV1109" s="33" t="b">
        <f t="shared" ca="1" si="894"/>
        <v>1</v>
      </c>
      <c r="AW1109">
        <v>107000</v>
      </c>
      <c r="AX1109">
        <v>107000</v>
      </c>
      <c r="AY1109">
        <v>105025</v>
      </c>
      <c r="AZ1109" t="str">
        <f t="shared" si="851"/>
        <v>8000000001109</v>
      </c>
      <c r="BA1109" t="str">
        <f t="shared" si="895"/>
        <v>INDOMIE SEBLAK</v>
      </c>
      <c r="BB1109" t="s">
        <v>4417</v>
      </c>
      <c r="BC1109" t="s">
        <v>4417</v>
      </c>
      <c r="BD1109" s="1"/>
      <c r="BF1109" s="9"/>
      <c r="BG1109" s="20"/>
      <c r="BH1109" s="13"/>
      <c r="BI1109" s="15"/>
      <c r="BL1109" s="13"/>
      <c r="BM1109" s="1"/>
      <c r="BP1109" s="1"/>
      <c r="BQ1109" s="1"/>
      <c r="BT1109" s="13"/>
      <c r="BU1109" s="15"/>
      <c r="BV1109" s="14"/>
    </row>
    <row r="1110" spans="1:74" x14ac:dyDescent="0.25">
      <c r="A1110" s="4" t="str">
        <f t="shared" si="853"/>
        <v/>
      </c>
      <c r="B1110" s="4" t="str">
        <f t="shared" si="854"/>
        <v/>
      </c>
      <c r="C1110" s="4" t="str">
        <f t="shared" si="855"/>
        <v>BKS</v>
      </c>
      <c r="D1110" s="4" t="str">
        <f t="shared" si="856"/>
        <v/>
      </c>
      <c r="E1110" s="4" t="str">
        <f t="shared" si="857"/>
        <v/>
      </c>
      <c r="F1110" s="4" t="str">
        <f t="shared" si="858"/>
        <v/>
      </c>
      <c r="G1110" s="4" t="str">
        <f t="shared" si="859"/>
        <v/>
      </c>
      <c r="H1110" s="4" t="str">
        <f t="shared" si="860"/>
        <v/>
      </c>
      <c r="I1110" s="4" t="str">
        <f t="shared" si="861"/>
        <v/>
      </c>
      <c r="J1110" s="4" t="str">
        <f t="shared" si="862"/>
        <v/>
      </c>
      <c r="K1110" s="4" t="str">
        <f t="shared" si="863"/>
        <v/>
      </c>
      <c r="L1110" s="4" t="str">
        <f t="shared" si="864"/>
        <v/>
      </c>
      <c r="M1110" s="4" t="str">
        <f t="shared" si="865"/>
        <v/>
      </c>
      <c r="N1110" s="4" t="str">
        <f t="shared" si="866"/>
        <v/>
      </c>
      <c r="O1110" s="4" t="str">
        <f t="shared" si="867"/>
        <v/>
      </c>
      <c r="P1110" s="4" t="str">
        <f t="shared" si="868"/>
        <v/>
      </c>
      <c r="Q1110" s="4" t="str">
        <f t="shared" si="869"/>
        <v/>
      </c>
      <c r="R1110" s="4" t="str">
        <f t="shared" si="870"/>
        <v/>
      </c>
      <c r="S1110" s="4" t="str">
        <f t="shared" si="871"/>
        <v/>
      </c>
      <c r="T1110" s="4" t="str">
        <f t="shared" si="872"/>
        <v/>
      </c>
      <c r="U1110" s="4" t="str">
        <f t="shared" si="873"/>
        <v/>
      </c>
      <c r="V1110" s="4" t="str">
        <f t="shared" si="874"/>
        <v/>
      </c>
      <c r="W1110" s="4" t="str">
        <f t="shared" si="875"/>
        <v/>
      </c>
      <c r="X1110" s="4" t="str">
        <f t="shared" si="876"/>
        <v/>
      </c>
      <c r="Y1110" s="4">
        <f t="shared" si="877"/>
        <v>3</v>
      </c>
      <c r="Z1110" s="4" t="str">
        <f t="shared" si="878"/>
        <v>-</v>
      </c>
      <c r="AA1110" s="4" t="str">
        <f t="shared" si="879"/>
        <v/>
      </c>
      <c r="AB1110" s="4" t="str">
        <f t="shared" si="880"/>
        <v/>
      </c>
      <c r="AC1110" s="4" t="str">
        <f t="shared" si="881"/>
        <v/>
      </c>
      <c r="AD1110" s="4" t="str">
        <f t="shared" si="882"/>
        <v/>
      </c>
      <c r="AE1110" s="4" t="str">
        <f t="shared" si="883"/>
        <v/>
      </c>
      <c r="AF1110" s="4" t="str" cm="1">
        <f t="array" aca="1" ref="AF1110" ca="1">LEFT(AS1110,MATCH(FALSE,ISNUMBER(MID(AS1110,ROW(INDIRECT("1:"&amp;LEN(AS1110)+1)), 1) *1),0) -1)</f>
        <v>1</v>
      </c>
      <c r="AG1110" s="4">
        <f t="shared" si="884"/>
        <v>4</v>
      </c>
      <c r="AH1110" s="4">
        <f t="shared" si="885"/>
        <v>19</v>
      </c>
      <c r="AI1110" s="4">
        <f t="shared" si="886"/>
        <v>15</v>
      </c>
      <c r="AJ1110" s="4" t="str">
        <f t="shared" si="887"/>
        <v>1BKS</v>
      </c>
      <c r="AK1110" s="4" t="str">
        <f t="shared" si="888"/>
        <v>-1BKS</v>
      </c>
      <c r="AL1110" s="4" t="str" cm="1">
        <f t="array" ref="AL1110">LEFT(AS1110,SUM(LEN(AS1110)-LEN(SUBSTITUTE(AS1110,{"0";"1";"2";"3";"4";"5";"6";"7";"8";"9"},""))))</f>
        <v>1</v>
      </c>
      <c r="AM1110" s="4">
        <f t="shared" si="892"/>
        <v>12</v>
      </c>
      <c r="AN1110" s="4" t="b">
        <f>LEFT(AS1110,1)=AL1110</f>
        <v>1</v>
      </c>
      <c r="AO1110" s="4" t="str">
        <f t="shared" si="896"/>
        <v>BKS</v>
      </c>
      <c r="AP1110" s="4" t="b">
        <f t="shared" si="893"/>
        <v>1</v>
      </c>
      <c r="AQ1110" s="4" t="b">
        <f t="shared" si="889"/>
        <v>0</v>
      </c>
      <c r="AR1110" s="5" t="str">
        <f t="shared" si="890"/>
        <v>INDOMIE SEBLAK</v>
      </c>
      <c r="AS1110" s="4" t="str">
        <f t="shared" si="891"/>
        <v>1BKS</v>
      </c>
      <c r="AT1110" t="s">
        <v>1513</v>
      </c>
      <c r="AU1110" s="1" t="s">
        <v>1514</v>
      </c>
      <c r="AV1110" s="33" t="str">
        <f t="shared" ca="1" si="894"/>
        <v>XXXX</v>
      </c>
      <c r="AW1110">
        <v>3000</v>
      </c>
      <c r="AX1110">
        <v>3000</v>
      </c>
      <c r="AY1110">
        <v>2627</v>
      </c>
      <c r="AZ1110" t="str">
        <f t="shared" si="851"/>
        <v>089686043495</v>
      </c>
      <c r="BA1110" t="str">
        <f t="shared" si="895"/>
        <v>INDOMIE SEBLAK</v>
      </c>
      <c r="BB1110" t="s">
        <v>4417</v>
      </c>
      <c r="BC1110" t="s">
        <v>4417</v>
      </c>
      <c r="BD1110" s="1"/>
      <c r="BF1110" s="9"/>
      <c r="BG1110" s="20"/>
      <c r="BH1110" s="13"/>
      <c r="BI1110" s="15"/>
      <c r="BL1110" s="13"/>
      <c r="BM1110" s="1"/>
      <c r="BP1110" s="1"/>
      <c r="BQ1110" s="1"/>
      <c r="BT1110" s="13"/>
      <c r="BU1110" s="15"/>
      <c r="BV1110" s="14"/>
    </row>
    <row r="1111" spans="1:74" x14ac:dyDescent="0.25">
      <c r="A1111" s="4" t="str">
        <f t="shared" si="853"/>
        <v/>
      </c>
      <c r="B1111" s="4" t="str">
        <f t="shared" si="854"/>
        <v/>
      </c>
      <c r="C1111" s="4" t="str">
        <f t="shared" si="855"/>
        <v>BKS</v>
      </c>
      <c r="D1111" s="4" t="str">
        <f t="shared" si="856"/>
        <v/>
      </c>
      <c r="E1111" s="4" t="str">
        <f t="shared" si="857"/>
        <v/>
      </c>
      <c r="F1111" s="4" t="str">
        <f t="shared" si="858"/>
        <v/>
      </c>
      <c r="G1111" s="4" t="str">
        <f t="shared" si="859"/>
        <v/>
      </c>
      <c r="H1111" s="4" t="str">
        <f t="shared" si="860"/>
        <v/>
      </c>
      <c r="I1111" s="4" t="str">
        <f t="shared" si="861"/>
        <v/>
      </c>
      <c r="J1111" s="4" t="str">
        <f t="shared" si="862"/>
        <v/>
      </c>
      <c r="K1111" s="4" t="str">
        <f t="shared" si="863"/>
        <v/>
      </c>
      <c r="L1111" s="4" t="str">
        <f t="shared" si="864"/>
        <v/>
      </c>
      <c r="M1111" s="4" t="str">
        <f t="shared" si="865"/>
        <v/>
      </c>
      <c r="N1111" s="4" t="str">
        <f t="shared" si="866"/>
        <v/>
      </c>
      <c r="O1111" s="4" t="str">
        <f t="shared" si="867"/>
        <v/>
      </c>
      <c r="P1111" s="4" t="str">
        <f t="shared" si="868"/>
        <v/>
      </c>
      <c r="Q1111" s="4" t="str">
        <f t="shared" si="869"/>
        <v/>
      </c>
      <c r="R1111" s="4" t="str">
        <f t="shared" si="870"/>
        <v/>
      </c>
      <c r="S1111" s="4" t="str">
        <f t="shared" si="871"/>
        <v/>
      </c>
      <c r="T1111" s="4" t="str">
        <f t="shared" si="872"/>
        <v/>
      </c>
      <c r="U1111" s="4" t="str">
        <f t="shared" si="873"/>
        <v/>
      </c>
      <c r="V1111" s="4" t="str">
        <f t="shared" si="874"/>
        <v/>
      </c>
      <c r="W1111" s="4" t="str">
        <f t="shared" si="875"/>
        <v/>
      </c>
      <c r="X1111" s="4" t="str">
        <f t="shared" si="876"/>
        <v/>
      </c>
      <c r="Y1111" s="4">
        <f t="shared" si="877"/>
        <v>3</v>
      </c>
      <c r="Z1111" s="4" t="str">
        <f t="shared" si="878"/>
        <v>-</v>
      </c>
      <c r="AA1111" s="4" t="str">
        <f t="shared" si="879"/>
        <v/>
      </c>
      <c r="AB1111" s="4" t="str">
        <f t="shared" si="880"/>
        <v/>
      </c>
      <c r="AC1111" s="4" t="str">
        <f t="shared" si="881"/>
        <v/>
      </c>
      <c r="AD1111" s="4" t="str">
        <f t="shared" si="882"/>
        <v/>
      </c>
      <c r="AE1111" s="4" t="str">
        <f t="shared" si="883"/>
        <v/>
      </c>
      <c r="AF1111" s="4" t="str" cm="1">
        <f t="array" aca="1" ref="AF1111" ca="1">LEFT(AS1111,MATCH(FALSE,ISNUMBER(MID(AS1111,ROW(INDIRECT("1:"&amp;LEN(AS1111)+1)), 1) *1),0) -1)</f>
        <v>1</v>
      </c>
      <c r="AG1111" s="4">
        <f t="shared" si="884"/>
        <v>4</v>
      </c>
      <c r="AH1111" s="4">
        <f t="shared" si="885"/>
        <v>17</v>
      </c>
      <c r="AI1111" s="4">
        <f t="shared" si="886"/>
        <v>13</v>
      </c>
      <c r="AJ1111" s="4" t="str">
        <f t="shared" si="887"/>
        <v>1BKS</v>
      </c>
      <c r="AK1111" s="4" t="str">
        <f t="shared" si="888"/>
        <v>-1BKS</v>
      </c>
      <c r="AL1111" s="4" t="str" cm="1">
        <f t="array" ref="AL1111">LEFT(AS1111,SUM(LEN(AS1111)-LEN(SUBSTITUTE(AS1111,{"0";"1";"2";"3";"4";"5";"6";"7";"8";"9"},""))))</f>
        <v>1</v>
      </c>
      <c r="AM1111" s="4">
        <f t="shared" si="892"/>
        <v>12</v>
      </c>
      <c r="AN1111" s="4" t="b">
        <f>LEFT(AS1111,1)=AL1111</f>
        <v>1</v>
      </c>
      <c r="AO1111" s="4" t="str">
        <f t="shared" si="896"/>
        <v>BKS</v>
      </c>
      <c r="AP1111" s="4" t="b">
        <f t="shared" si="893"/>
        <v>1</v>
      </c>
      <c r="AQ1111" s="4" t="b">
        <f t="shared" si="889"/>
        <v>0</v>
      </c>
      <c r="AR1111" s="5" t="str">
        <f t="shared" si="890"/>
        <v>INDOMIE SOTO</v>
      </c>
      <c r="AS1111" s="4" t="str">
        <f t="shared" si="891"/>
        <v>1BKS</v>
      </c>
      <c r="AT1111" t="s">
        <v>1522</v>
      </c>
      <c r="AU1111" s="1" t="s">
        <v>1523</v>
      </c>
      <c r="AV1111" s="33" t="str">
        <f t="shared" si="894"/>
        <v>XXXX</v>
      </c>
      <c r="AW1111">
        <v>2900</v>
      </c>
      <c r="AX1111">
        <v>3000</v>
      </c>
      <c r="AY1111">
        <v>2627</v>
      </c>
      <c r="AZ1111" t="str">
        <f t="shared" si="851"/>
        <v>089686010343</v>
      </c>
      <c r="BA1111" t="str">
        <f t="shared" si="895"/>
        <v>INDOMIE SOTO</v>
      </c>
      <c r="BB1111" t="s">
        <v>4417</v>
      </c>
      <c r="BC1111" t="s">
        <v>4417</v>
      </c>
      <c r="BD1111" s="1"/>
      <c r="BF1111" s="9"/>
      <c r="BG1111" s="20"/>
      <c r="BH1111" s="13"/>
      <c r="BI1111" s="15"/>
      <c r="BL1111" s="13"/>
      <c r="BM1111" s="1"/>
      <c r="BP1111" s="1"/>
      <c r="BQ1111" s="1"/>
      <c r="BT1111" s="13"/>
      <c r="BU1111" s="15"/>
      <c r="BV1111" s="14"/>
    </row>
    <row r="1112" spans="1:74" x14ac:dyDescent="0.25">
      <c r="A1112" s="4" t="str">
        <f t="shared" si="853"/>
        <v/>
      </c>
      <c r="B1112" s="4" t="str">
        <f t="shared" si="854"/>
        <v/>
      </c>
      <c r="C1112" s="4" t="str">
        <f t="shared" si="855"/>
        <v>BKS</v>
      </c>
      <c r="D1112" s="4" t="str">
        <f t="shared" si="856"/>
        <v/>
      </c>
      <c r="E1112" s="4" t="str">
        <f t="shared" si="857"/>
        <v/>
      </c>
      <c r="F1112" s="4" t="str">
        <f t="shared" si="858"/>
        <v/>
      </c>
      <c r="G1112" s="4" t="str">
        <f t="shared" si="859"/>
        <v/>
      </c>
      <c r="H1112" s="4" t="str">
        <f t="shared" si="860"/>
        <v/>
      </c>
      <c r="I1112" s="4" t="str">
        <f t="shared" si="861"/>
        <v/>
      </c>
      <c r="J1112" s="4" t="str">
        <f t="shared" si="862"/>
        <v/>
      </c>
      <c r="K1112" s="4" t="str">
        <f t="shared" si="863"/>
        <v/>
      </c>
      <c r="L1112" s="4" t="str">
        <f t="shared" si="864"/>
        <v/>
      </c>
      <c r="M1112" s="4" t="str">
        <f t="shared" si="865"/>
        <v/>
      </c>
      <c r="N1112" s="4" t="str">
        <f t="shared" si="866"/>
        <v/>
      </c>
      <c r="O1112" s="4" t="str">
        <f t="shared" si="867"/>
        <v>DUS</v>
      </c>
      <c r="P1112" s="4" t="str">
        <f t="shared" si="868"/>
        <v/>
      </c>
      <c r="Q1112" s="4" t="str">
        <f t="shared" si="869"/>
        <v/>
      </c>
      <c r="R1112" s="4" t="str">
        <f t="shared" si="870"/>
        <v/>
      </c>
      <c r="S1112" s="4" t="str">
        <f t="shared" si="871"/>
        <v/>
      </c>
      <c r="T1112" s="4" t="str">
        <f t="shared" si="872"/>
        <v/>
      </c>
      <c r="U1112" s="4" t="str">
        <f t="shared" si="873"/>
        <v/>
      </c>
      <c r="V1112" s="4" t="str">
        <f t="shared" si="874"/>
        <v/>
      </c>
      <c r="W1112" s="4" t="str">
        <f t="shared" si="875"/>
        <v/>
      </c>
      <c r="X1112" s="4" t="str">
        <f t="shared" si="876"/>
        <v/>
      </c>
      <c r="Y1112" s="4">
        <f t="shared" si="877"/>
        <v>6</v>
      </c>
      <c r="Z1112" s="4" t="str">
        <f t="shared" si="878"/>
        <v>-</v>
      </c>
      <c r="AA1112" s="4" t="str">
        <f t="shared" si="879"/>
        <v>/</v>
      </c>
      <c r="AB1112" s="4" t="str">
        <f t="shared" si="880"/>
        <v/>
      </c>
      <c r="AC1112" s="4" t="str">
        <f t="shared" si="881"/>
        <v/>
      </c>
      <c r="AD1112" s="4" t="str">
        <f t="shared" si="882"/>
        <v/>
      </c>
      <c r="AE1112" s="4" t="str">
        <f t="shared" si="883"/>
        <v/>
      </c>
      <c r="AF1112" s="4" t="str" cm="1">
        <f t="array" aca="1" ref="AF1112" ca="1">LEFT(AS1112,MATCH(FALSE,ISNUMBER(MID(AS1112,ROW(INDIRECT("1:"&amp;LEN(AS1112)+1)), 1) *1),0) -1)</f>
        <v>40</v>
      </c>
      <c r="AG1112" s="4">
        <f t="shared" si="884"/>
        <v>9</v>
      </c>
      <c r="AH1112" s="4">
        <f t="shared" si="885"/>
        <v>22</v>
      </c>
      <c r="AI1112" s="4">
        <f t="shared" si="886"/>
        <v>13</v>
      </c>
      <c r="AJ1112" s="4" t="str">
        <f t="shared" si="887"/>
        <v>/DUS</v>
      </c>
      <c r="AK1112" s="4" t="str">
        <f t="shared" si="888"/>
        <v>S/DUS</v>
      </c>
      <c r="AL1112" s="4" t="str" cm="1">
        <f t="array" ref="AL1112">LEFT(AS1112,SUM(LEN(AS1112)-LEN(SUBSTITUTE(AS1112,{"0";"1";"2";"3";"4";"5";"6";"7";"8";"9"},""))))</f>
        <v>40</v>
      </c>
      <c r="AM1112" s="4">
        <f t="shared" si="892"/>
        <v>13</v>
      </c>
      <c r="AN1112" s="4" t="b">
        <f>LEFT(AS1112,2)=AL1112</f>
        <v>1</v>
      </c>
      <c r="AO1112" s="4" t="str">
        <f t="shared" si="896"/>
        <v>DUS</v>
      </c>
      <c r="AP1112" s="4" t="b">
        <f t="shared" si="893"/>
        <v>1</v>
      </c>
      <c r="AQ1112" s="4" t="b">
        <f t="shared" si="889"/>
        <v>0</v>
      </c>
      <c r="AR1112" s="5" t="str">
        <f t="shared" si="890"/>
        <v>INDOMIE SOTO</v>
      </c>
      <c r="AS1112" s="4" t="str">
        <f t="shared" si="891"/>
        <v>40BKS/DUS</v>
      </c>
      <c r="AT1112" t="s">
        <v>1524</v>
      </c>
      <c r="AV1112" s="33" t="b">
        <f t="shared" ca="1" si="894"/>
        <v>1</v>
      </c>
      <c r="AW1112">
        <v>109000</v>
      </c>
      <c r="AX1112">
        <v>109000</v>
      </c>
      <c r="AY1112">
        <v>106100</v>
      </c>
      <c r="AZ1112" t="str">
        <f t="shared" si="851"/>
        <v>8000000001112</v>
      </c>
      <c r="BA1112" t="str">
        <f t="shared" si="895"/>
        <v>INDOMIE SOTO</v>
      </c>
      <c r="BB1112" t="s">
        <v>4417</v>
      </c>
      <c r="BC1112" t="s">
        <v>4417</v>
      </c>
      <c r="BD1112" s="1"/>
      <c r="BF1112" s="9"/>
      <c r="BG1112" s="20"/>
      <c r="BH1112" s="13"/>
      <c r="BI1112" s="15"/>
      <c r="BL1112" s="13"/>
      <c r="BM1112" s="1"/>
      <c r="BP1112" s="1"/>
      <c r="BQ1112" s="1"/>
      <c r="BT1112" s="13"/>
      <c r="BU1112" s="15"/>
      <c r="BV1112" s="14"/>
    </row>
    <row r="1113" spans="1:74" x14ac:dyDescent="0.25">
      <c r="A1113" s="4" t="str">
        <f t="shared" si="853"/>
        <v/>
      </c>
      <c r="B1113" s="4" t="str">
        <f t="shared" si="854"/>
        <v/>
      </c>
      <c r="C1113" s="4" t="str">
        <f t="shared" si="855"/>
        <v>BKS</v>
      </c>
      <c r="D1113" s="4" t="str">
        <f t="shared" si="856"/>
        <v/>
      </c>
      <c r="E1113" s="4" t="str">
        <f t="shared" si="857"/>
        <v/>
      </c>
      <c r="F1113" s="4" t="str">
        <f t="shared" si="858"/>
        <v/>
      </c>
      <c r="G1113" s="4" t="str">
        <f t="shared" si="859"/>
        <v/>
      </c>
      <c r="H1113" s="4" t="str">
        <f t="shared" si="860"/>
        <v/>
      </c>
      <c r="I1113" s="4" t="str">
        <f t="shared" si="861"/>
        <v/>
      </c>
      <c r="J1113" s="4" t="str">
        <f t="shared" si="862"/>
        <v/>
      </c>
      <c r="K1113" s="4" t="str">
        <f t="shared" si="863"/>
        <v/>
      </c>
      <c r="L1113" s="4" t="str">
        <f t="shared" si="864"/>
        <v/>
      </c>
      <c r="M1113" s="4" t="str">
        <f t="shared" si="865"/>
        <v/>
      </c>
      <c r="N1113" s="4" t="str">
        <f t="shared" si="866"/>
        <v/>
      </c>
      <c r="O1113" s="4" t="str">
        <f t="shared" si="867"/>
        <v/>
      </c>
      <c r="P1113" s="4" t="str">
        <f t="shared" si="868"/>
        <v/>
      </c>
      <c r="Q1113" s="4" t="str">
        <f t="shared" si="869"/>
        <v/>
      </c>
      <c r="R1113" s="4" t="str">
        <f t="shared" si="870"/>
        <v/>
      </c>
      <c r="S1113" s="4" t="str">
        <f t="shared" si="871"/>
        <v/>
      </c>
      <c r="T1113" s="4" t="str">
        <f t="shared" si="872"/>
        <v/>
      </c>
      <c r="U1113" s="4" t="str">
        <f t="shared" si="873"/>
        <v/>
      </c>
      <c r="V1113" s="4" t="str">
        <f t="shared" si="874"/>
        <v/>
      </c>
      <c r="W1113" s="4" t="str">
        <f t="shared" si="875"/>
        <v/>
      </c>
      <c r="X1113" s="4" t="str">
        <f t="shared" si="876"/>
        <v/>
      </c>
      <c r="Y1113" s="4">
        <f t="shared" si="877"/>
        <v>3</v>
      </c>
      <c r="Z1113" s="4" t="str">
        <f t="shared" si="878"/>
        <v>-</v>
      </c>
      <c r="AA1113" s="4" t="str">
        <f t="shared" si="879"/>
        <v/>
      </c>
      <c r="AB1113" s="4" t="str">
        <f t="shared" si="880"/>
        <v/>
      </c>
      <c r="AC1113" s="4" t="str">
        <f t="shared" si="881"/>
        <v/>
      </c>
      <c r="AD1113" s="4" t="str">
        <f t="shared" si="882"/>
        <v/>
      </c>
      <c r="AE1113" s="4" t="str">
        <f t="shared" si="883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884"/>
        <v>4</v>
      </c>
      <c r="AH1113" s="4">
        <f t="shared" si="885"/>
        <v>24</v>
      </c>
      <c r="AI1113" s="4">
        <f t="shared" si="886"/>
        <v>20</v>
      </c>
      <c r="AJ1113" s="4" t="str">
        <f t="shared" si="887"/>
        <v>1BKS</v>
      </c>
      <c r="AK1113" s="4" t="str">
        <f t="shared" si="888"/>
        <v>-1BKS</v>
      </c>
      <c r="AL1113" s="4" t="str" cm="1">
        <f t="array" ref="AL1113">LEFT(AS1113,SUM(LEN(AS1113)-LEN(SUBSTITUTE(AS1113,{"0";"1";"2";"3";"4";"5";"6";"7";"8";"9"},""))))</f>
        <v>1</v>
      </c>
      <c r="AM1113" s="4">
        <f t="shared" si="892"/>
        <v>13</v>
      </c>
      <c r="AN1113" s="4" t="b">
        <f>LEFT(AS1113,1)=AL1113</f>
        <v>1</v>
      </c>
      <c r="AO1113" s="4" t="str">
        <f t="shared" si="896"/>
        <v>BKS</v>
      </c>
      <c r="AP1113" s="4" t="b">
        <f t="shared" si="893"/>
        <v>0</v>
      </c>
      <c r="AQ1113" s="4" t="b">
        <f t="shared" si="889"/>
        <v>0</v>
      </c>
      <c r="AR1113" s="5" t="str">
        <f t="shared" si="890"/>
        <v>INDOMIE SOTO BANJAR</v>
      </c>
      <c r="AS1113" s="4" t="str">
        <f t="shared" si="891"/>
        <v>1BKS</v>
      </c>
      <c r="AT1113" t="s">
        <v>1515</v>
      </c>
      <c r="AV1113" s="33" t="str">
        <f t="shared" ca="1" si="894"/>
        <v/>
      </c>
      <c r="AW1113">
        <v>3000</v>
      </c>
      <c r="AX1113">
        <v>3500</v>
      </c>
      <c r="AY1113">
        <v>2756</v>
      </c>
      <c r="AZ1113" t="str">
        <f t="shared" si="851"/>
        <v>8000000001113</v>
      </c>
      <c r="BA1113" t="str">
        <f t="shared" si="895"/>
        <v>INDOMIE SOTO BANJAR</v>
      </c>
      <c r="BB1113" t="s">
        <v>4417</v>
      </c>
      <c r="BC1113" t="s">
        <v>4417</v>
      </c>
      <c r="BD1113" s="1"/>
      <c r="BF1113" s="9"/>
      <c r="BG1113" s="20"/>
      <c r="BH1113" s="13"/>
      <c r="BI1113" s="15"/>
      <c r="BL1113" s="13"/>
      <c r="BM1113" s="1"/>
      <c r="BP1113" s="1"/>
      <c r="BQ1113" s="1"/>
      <c r="BT1113" s="13"/>
      <c r="BU1113" s="15"/>
      <c r="BV1113" s="14"/>
    </row>
    <row r="1114" spans="1:74" x14ac:dyDescent="0.25">
      <c r="A1114" s="4" t="str">
        <f t="shared" si="853"/>
        <v/>
      </c>
      <c r="B1114" s="4" t="str">
        <f t="shared" si="854"/>
        <v>PCS</v>
      </c>
      <c r="C1114" s="4" t="str">
        <f t="shared" si="855"/>
        <v/>
      </c>
      <c r="D1114" s="4" t="str">
        <f t="shared" si="856"/>
        <v/>
      </c>
      <c r="E1114" s="4" t="str">
        <f t="shared" si="857"/>
        <v/>
      </c>
      <c r="F1114" s="4" t="str">
        <f t="shared" si="858"/>
        <v/>
      </c>
      <c r="G1114" s="4" t="str">
        <f t="shared" si="859"/>
        <v/>
      </c>
      <c r="H1114" s="4" t="str">
        <f t="shared" si="860"/>
        <v/>
      </c>
      <c r="I1114" s="4" t="str">
        <f t="shared" si="861"/>
        <v/>
      </c>
      <c r="J1114" s="4" t="str">
        <f t="shared" si="862"/>
        <v/>
      </c>
      <c r="K1114" s="4" t="str">
        <f t="shared" si="863"/>
        <v/>
      </c>
      <c r="L1114" s="4" t="str">
        <f t="shared" si="864"/>
        <v/>
      </c>
      <c r="M1114" s="4" t="str">
        <f t="shared" si="865"/>
        <v/>
      </c>
      <c r="N1114" s="4" t="str">
        <f t="shared" si="866"/>
        <v/>
      </c>
      <c r="O1114" s="4" t="str">
        <f t="shared" si="867"/>
        <v>DUS</v>
      </c>
      <c r="P1114" s="4" t="str">
        <f t="shared" si="868"/>
        <v/>
      </c>
      <c r="Q1114" s="4" t="str">
        <f t="shared" si="869"/>
        <v/>
      </c>
      <c r="R1114" s="4" t="str">
        <f t="shared" si="870"/>
        <v/>
      </c>
      <c r="S1114" s="4" t="str">
        <f t="shared" si="871"/>
        <v/>
      </c>
      <c r="T1114" s="4" t="str">
        <f t="shared" si="872"/>
        <v/>
      </c>
      <c r="U1114" s="4" t="str">
        <f t="shared" si="873"/>
        <v/>
      </c>
      <c r="V1114" s="4" t="str">
        <f t="shared" si="874"/>
        <v/>
      </c>
      <c r="W1114" s="4" t="str">
        <f t="shared" si="875"/>
        <v/>
      </c>
      <c r="X1114" s="4" t="str">
        <f t="shared" si="876"/>
        <v/>
      </c>
      <c r="Y1114" s="4">
        <f t="shared" si="877"/>
        <v>6</v>
      </c>
      <c r="Z1114" s="4" t="str">
        <f t="shared" si="878"/>
        <v>-</v>
      </c>
      <c r="AA1114" s="4" t="str">
        <f t="shared" si="879"/>
        <v>/</v>
      </c>
      <c r="AB1114" s="4" t="str">
        <f t="shared" si="880"/>
        <v/>
      </c>
      <c r="AC1114" s="4" t="str">
        <f t="shared" si="881"/>
        <v/>
      </c>
      <c r="AD1114" s="4" t="str">
        <f t="shared" si="882"/>
        <v/>
      </c>
      <c r="AE1114" s="4" t="str">
        <f t="shared" si="883"/>
        <v/>
      </c>
      <c r="AF1114" s="4" t="str" cm="1">
        <f t="array" aca="1" ref="AF1114" ca="1">LEFT(AS1114,MATCH(FALSE,ISNUMBER(MID(AS1114,ROW(INDIRECT("1:"&amp;LEN(AS1114)+1)), 1) *1),0) -1)</f>
        <v>40</v>
      </c>
      <c r="AG1114" s="4">
        <f t="shared" si="884"/>
        <v>9</v>
      </c>
      <c r="AH1114" s="4">
        <f t="shared" si="885"/>
        <v>35</v>
      </c>
      <c r="AI1114" s="4">
        <f t="shared" si="886"/>
        <v>26</v>
      </c>
      <c r="AJ1114" s="4" t="str">
        <f t="shared" si="887"/>
        <v>/DUS</v>
      </c>
      <c r="AK1114" s="4" t="str">
        <f t="shared" si="888"/>
        <v>S/DUS</v>
      </c>
      <c r="AL1114" s="4" t="str" cm="1">
        <f t="array" ref="AL1114">LEFT(AS1114,SUM(LEN(AS1114)-LEN(SUBSTITUTE(AS1114,{"0";"1";"2";"3";"4";"5";"6";"7";"8";"9"},""))))</f>
        <v>40</v>
      </c>
      <c r="AM1114" s="4">
        <f t="shared" si="892"/>
        <v>13</v>
      </c>
      <c r="AN1114" s="4" t="b">
        <f>LEFT(AS1114,2)=AL1114</f>
        <v>1</v>
      </c>
      <c r="AO1114" s="4" t="str">
        <f t="shared" si="896"/>
        <v>DUS</v>
      </c>
      <c r="AP1114" s="4" t="b">
        <f t="shared" si="893"/>
        <v>0</v>
      </c>
      <c r="AQ1114" s="4" t="b">
        <f t="shared" si="889"/>
        <v>0</v>
      </c>
      <c r="AR1114" s="5" t="str">
        <f t="shared" si="890"/>
        <v>INDOMIE SOTO BANJAR LIMAU</v>
      </c>
      <c r="AS1114" s="4" t="str">
        <f t="shared" si="891"/>
        <v>40PCS/DUS</v>
      </c>
      <c r="AT1114" t="s">
        <v>5098</v>
      </c>
      <c r="AV1114" s="33" t="b">
        <f t="shared" ca="1" si="894"/>
        <v>1</v>
      </c>
      <c r="AW1114">
        <v>113000</v>
      </c>
      <c r="AX1114">
        <v>113000</v>
      </c>
      <c r="AY1114">
        <v>110275</v>
      </c>
      <c r="AZ1114" t="str">
        <f t="shared" si="851"/>
        <v>8000000001114</v>
      </c>
      <c r="BA1114" t="str">
        <f t="shared" si="895"/>
        <v>INDOMIE SOTO BANJAR LIMAU</v>
      </c>
      <c r="BB1114" t="s">
        <v>4417</v>
      </c>
      <c r="BC1114" t="s">
        <v>4417</v>
      </c>
      <c r="BD1114" s="1"/>
      <c r="BF1114" s="9"/>
      <c r="BG1114" s="20"/>
      <c r="BH1114" s="13"/>
      <c r="BI1114" s="15"/>
      <c r="BL1114" s="13"/>
      <c r="BM1114" s="1"/>
      <c r="BP1114" s="1"/>
      <c r="BQ1114" s="1"/>
      <c r="BT1114" s="13"/>
      <c r="BU1114" s="15"/>
      <c r="BV1114" s="14"/>
    </row>
    <row r="1115" spans="1:74" x14ac:dyDescent="0.25">
      <c r="A1115" s="4" t="str">
        <f t="shared" si="853"/>
        <v/>
      </c>
      <c r="B1115" s="4" t="str">
        <f t="shared" si="854"/>
        <v/>
      </c>
      <c r="C1115" s="4" t="str">
        <f t="shared" si="855"/>
        <v>BKS</v>
      </c>
      <c r="D1115" s="4" t="str">
        <f t="shared" si="856"/>
        <v/>
      </c>
      <c r="E1115" s="4" t="str">
        <f t="shared" si="857"/>
        <v/>
      </c>
      <c r="F1115" s="4" t="str">
        <f t="shared" si="858"/>
        <v/>
      </c>
      <c r="G1115" s="4" t="str">
        <f t="shared" si="859"/>
        <v/>
      </c>
      <c r="H1115" s="4" t="str">
        <f t="shared" si="860"/>
        <v/>
      </c>
      <c r="I1115" s="4" t="str">
        <f t="shared" si="861"/>
        <v/>
      </c>
      <c r="J1115" s="4" t="str">
        <f t="shared" si="862"/>
        <v/>
      </c>
      <c r="K1115" s="4" t="str">
        <f t="shared" si="863"/>
        <v/>
      </c>
      <c r="L1115" s="4" t="str">
        <f t="shared" si="864"/>
        <v/>
      </c>
      <c r="M1115" s="4" t="str">
        <f t="shared" si="865"/>
        <v/>
      </c>
      <c r="N1115" s="4" t="str">
        <f t="shared" si="866"/>
        <v/>
      </c>
      <c r="O1115" s="4" t="str">
        <f t="shared" si="867"/>
        <v/>
      </c>
      <c r="P1115" s="4" t="str">
        <f t="shared" si="868"/>
        <v/>
      </c>
      <c r="Q1115" s="4" t="str">
        <f t="shared" si="869"/>
        <v/>
      </c>
      <c r="R1115" s="4" t="str">
        <f t="shared" si="870"/>
        <v/>
      </c>
      <c r="S1115" s="4" t="str">
        <f t="shared" si="871"/>
        <v/>
      </c>
      <c r="T1115" s="4" t="str">
        <f t="shared" si="872"/>
        <v/>
      </c>
      <c r="U1115" s="4" t="str">
        <f t="shared" si="873"/>
        <v/>
      </c>
      <c r="V1115" s="4" t="str">
        <f t="shared" si="874"/>
        <v/>
      </c>
      <c r="W1115" s="4" t="str">
        <f t="shared" si="875"/>
        <v/>
      </c>
      <c r="X1115" s="4" t="str">
        <f t="shared" si="876"/>
        <v/>
      </c>
      <c r="Y1115" s="4">
        <f t="shared" si="877"/>
        <v>3</v>
      </c>
      <c r="Z1115" s="4" t="str">
        <f t="shared" si="878"/>
        <v>-</v>
      </c>
      <c r="AA1115" s="4" t="str">
        <f t="shared" si="879"/>
        <v/>
      </c>
      <c r="AB1115" s="4" t="str">
        <f t="shared" si="880"/>
        <v/>
      </c>
      <c r="AC1115" s="4" t="str">
        <f t="shared" si="881"/>
        <v/>
      </c>
      <c r="AD1115" s="4" t="str">
        <f t="shared" si="882"/>
        <v/>
      </c>
      <c r="AE1115" s="4" t="str">
        <f t="shared" si="883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884"/>
        <v>4</v>
      </c>
      <c r="AH1115" s="4">
        <f t="shared" si="885"/>
        <v>26</v>
      </c>
      <c r="AI1115" s="4">
        <f t="shared" si="886"/>
        <v>22</v>
      </c>
      <c r="AJ1115" s="4" t="str">
        <f t="shared" si="887"/>
        <v>1BKS</v>
      </c>
      <c r="AK1115" s="4" t="str">
        <f t="shared" si="888"/>
        <v>-1BKS</v>
      </c>
      <c r="AL1115" s="4" t="str" cm="1">
        <f t="array" ref="AL1115">LEFT(AS1115,SUM(LEN(AS1115)-LEN(SUBSTITUTE(AS1115,{"0";"1";"2";"3";"4";"5";"6";"7";"8";"9"},""))))</f>
        <v>1</v>
      </c>
      <c r="AM1115" s="4">
        <f t="shared" si="892"/>
        <v>12</v>
      </c>
      <c r="AN1115" s="4" t="b">
        <f>LEFT(AS1115,1)=AL1115</f>
        <v>1</v>
      </c>
      <c r="AO1115" s="4" t="str">
        <f t="shared" si="896"/>
        <v>BKS</v>
      </c>
      <c r="AP1115" s="4" t="b">
        <f t="shared" si="893"/>
        <v>1</v>
      </c>
      <c r="AQ1115" s="4" t="b">
        <f t="shared" si="889"/>
        <v>0</v>
      </c>
      <c r="AR1115" s="5" t="str">
        <f t="shared" si="890"/>
        <v>INDOMIE SOTO LAMONGAN</v>
      </c>
      <c r="AS1115" s="4" t="str">
        <f t="shared" si="891"/>
        <v>1BKS</v>
      </c>
      <c r="AT1115" t="s">
        <v>1516</v>
      </c>
      <c r="AU1115" s="1" t="s">
        <v>1517</v>
      </c>
      <c r="AV1115" s="33" t="str">
        <f t="shared" si="894"/>
        <v>XXXX</v>
      </c>
      <c r="AW1115">
        <v>3000</v>
      </c>
      <c r="AX1115">
        <v>3000</v>
      </c>
      <c r="AY1115">
        <v>2625</v>
      </c>
      <c r="AZ1115" t="str">
        <f t="shared" si="851"/>
        <v>089686043419</v>
      </c>
      <c r="BA1115" t="str">
        <f t="shared" si="895"/>
        <v>INDOMIE SOTO LAMONGAN</v>
      </c>
      <c r="BB1115" t="s">
        <v>4417</v>
      </c>
      <c r="BC1115" t="s">
        <v>4417</v>
      </c>
      <c r="BD1115" s="1"/>
      <c r="BF1115" s="9"/>
      <c r="BG1115" s="20"/>
      <c r="BH1115" s="13"/>
      <c r="BI1115" s="15"/>
      <c r="BL1115" s="13"/>
      <c r="BM1115" s="1"/>
      <c r="BP1115" s="1"/>
      <c r="BQ1115" s="1"/>
      <c r="BT1115" s="13"/>
      <c r="BU1115" s="15"/>
      <c r="BV1115" s="14"/>
    </row>
    <row r="1116" spans="1:74" x14ac:dyDescent="0.25">
      <c r="A1116" s="4" t="str">
        <f t="shared" si="853"/>
        <v/>
      </c>
      <c r="B1116" s="4" t="str">
        <f t="shared" si="854"/>
        <v/>
      </c>
      <c r="C1116" s="4" t="str">
        <f t="shared" si="855"/>
        <v>BKS</v>
      </c>
      <c r="D1116" s="4" t="str">
        <f t="shared" si="856"/>
        <v/>
      </c>
      <c r="E1116" s="4" t="str">
        <f t="shared" si="857"/>
        <v/>
      </c>
      <c r="F1116" s="4" t="str">
        <f t="shared" si="858"/>
        <v/>
      </c>
      <c r="G1116" s="4" t="str">
        <f t="shared" si="859"/>
        <v/>
      </c>
      <c r="H1116" s="4" t="str">
        <f t="shared" si="860"/>
        <v/>
      </c>
      <c r="I1116" s="4" t="str">
        <f t="shared" si="861"/>
        <v/>
      </c>
      <c r="J1116" s="4" t="str">
        <f t="shared" si="862"/>
        <v/>
      </c>
      <c r="K1116" s="4" t="str">
        <f t="shared" si="863"/>
        <v/>
      </c>
      <c r="L1116" s="4" t="str">
        <f t="shared" si="864"/>
        <v/>
      </c>
      <c r="M1116" s="4" t="str">
        <f t="shared" si="865"/>
        <v/>
      </c>
      <c r="N1116" s="4" t="str">
        <f t="shared" si="866"/>
        <v/>
      </c>
      <c r="O1116" s="4" t="str">
        <f t="shared" si="867"/>
        <v>DUS</v>
      </c>
      <c r="P1116" s="4" t="str">
        <f t="shared" si="868"/>
        <v/>
      </c>
      <c r="Q1116" s="4" t="str">
        <f t="shared" si="869"/>
        <v/>
      </c>
      <c r="R1116" s="4" t="str">
        <f t="shared" si="870"/>
        <v/>
      </c>
      <c r="S1116" s="4" t="str">
        <f t="shared" si="871"/>
        <v/>
      </c>
      <c r="T1116" s="4" t="str">
        <f t="shared" si="872"/>
        <v/>
      </c>
      <c r="U1116" s="4" t="str">
        <f t="shared" si="873"/>
        <v/>
      </c>
      <c r="V1116" s="4" t="str">
        <f t="shared" si="874"/>
        <v/>
      </c>
      <c r="W1116" s="4" t="str">
        <f t="shared" si="875"/>
        <v/>
      </c>
      <c r="X1116" s="4" t="str">
        <f t="shared" si="876"/>
        <v/>
      </c>
      <c r="Y1116" s="4">
        <f t="shared" si="877"/>
        <v>6</v>
      </c>
      <c r="Z1116" s="4" t="str">
        <f t="shared" si="878"/>
        <v>-</v>
      </c>
      <c r="AA1116" s="4" t="str">
        <f t="shared" si="879"/>
        <v>/</v>
      </c>
      <c r="AB1116" s="4" t="str">
        <f t="shared" si="880"/>
        <v/>
      </c>
      <c r="AC1116" s="4" t="str">
        <f t="shared" si="881"/>
        <v/>
      </c>
      <c r="AD1116" s="4" t="str">
        <f t="shared" si="882"/>
        <v/>
      </c>
      <c r="AE1116" s="4" t="str">
        <f t="shared" si="883"/>
        <v/>
      </c>
      <c r="AF1116" s="4" t="str" cm="1">
        <f t="array" aca="1" ref="AF1116" ca="1">LEFT(AS1116,MATCH(FALSE,ISNUMBER(MID(AS1116,ROW(INDIRECT("1:"&amp;LEN(AS1116)+1)), 1) *1),0) -1)</f>
        <v>40</v>
      </c>
      <c r="AG1116" s="4">
        <f t="shared" si="884"/>
        <v>9</v>
      </c>
      <c r="AH1116" s="4">
        <f t="shared" si="885"/>
        <v>31</v>
      </c>
      <c r="AI1116" s="4">
        <f t="shared" si="886"/>
        <v>22</v>
      </c>
      <c r="AJ1116" s="4" t="str">
        <f t="shared" si="887"/>
        <v>/DUS</v>
      </c>
      <c r="AK1116" s="4" t="str">
        <f t="shared" si="888"/>
        <v>S/DUS</v>
      </c>
      <c r="AL1116" s="4" t="str" cm="1">
        <f t="array" ref="AL1116">LEFT(AS1116,SUM(LEN(AS1116)-LEN(SUBSTITUTE(AS1116,{"0";"1";"2";"3";"4";"5";"6";"7";"8";"9"},""))))</f>
        <v>40</v>
      </c>
      <c r="AM1116" s="4">
        <f t="shared" si="892"/>
        <v>13</v>
      </c>
      <c r="AN1116" s="4" t="b">
        <f>LEFT(AS1116,2)=AL1116</f>
        <v>1</v>
      </c>
      <c r="AO1116" s="4" t="str">
        <f t="shared" si="896"/>
        <v>DUS</v>
      </c>
      <c r="AP1116" s="4" t="b">
        <f t="shared" si="893"/>
        <v>1</v>
      </c>
      <c r="AQ1116" s="4" t="b">
        <f t="shared" si="889"/>
        <v>0</v>
      </c>
      <c r="AR1116" s="5" t="str">
        <f t="shared" si="890"/>
        <v>INDOMIE SOTO LAMONGAN</v>
      </c>
      <c r="AS1116" s="4" t="str">
        <f t="shared" si="891"/>
        <v>40BKS/DUS</v>
      </c>
      <c r="AT1116" t="s">
        <v>1518</v>
      </c>
      <c r="AV1116" s="33" t="b">
        <f t="shared" ca="1" si="894"/>
        <v>1</v>
      </c>
      <c r="AW1116">
        <v>107000</v>
      </c>
      <c r="AX1116">
        <v>107000</v>
      </c>
      <c r="AY1116">
        <v>105025</v>
      </c>
      <c r="AZ1116" t="str">
        <f t="shared" si="851"/>
        <v>8000000001116</v>
      </c>
      <c r="BA1116" t="str">
        <f t="shared" si="895"/>
        <v>INDOMIE SOTO LAMONGAN</v>
      </c>
      <c r="BB1116" t="s">
        <v>4417</v>
      </c>
      <c r="BC1116" t="s">
        <v>4417</v>
      </c>
      <c r="BD1116" s="1"/>
      <c r="BF1116" s="9"/>
      <c r="BG1116" s="20"/>
      <c r="BH1116" s="13"/>
      <c r="BI1116" s="15"/>
      <c r="BL1116" s="13"/>
      <c r="BM1116" s="1"/>
      <c r="BP1116" s="1"/>
      <c r="BQ1116" s="1"/>
      <c r="BT1116" s="13"/>
      <c r="BU1116" s="15"/>
      <c r="BV1116" s="14"/>
    </row>
    <row r="1117" spans="1:74" x14ac:dyDescent="0.25">
      <c r="A1117" s="4" t="str">
        <f t="shared" si="853"/>
        <v/>
      </c>
      <c r="B1117" s="4" t="str">
        <f t="shared" si="854"/>
        <v/>
      </c>
      <c r="C1117" s="4" t="str">
        <f t="shared" si="855"/>
        <v>BKS</v>
      </c>
      <c r="D1117" s="4" t="str">
        <f t="shared" si="856"/>
        <v/>
      </c>
      <c r="E1117" s="4" t="str">
        <f t="shared" si="857"/>
        <v/>
      </c>
      <c r="F1117" s="4" t="str">
        <f t="shared" si="858"/>
        <v/>
      </c>
      <c r="G1117" s="4" t="str">
        <f t="shared" si="859"/>
        <v/>
      </c>
      <c r="H1117" s="4" t="str">
        <f t="shared" si="860"/>
        <v/>
      </c>
      <c r="I1117" s="4" t="str">
        <f t="shared" si="861"/>
        <v/>
      </c>
      <c r="J1117" s="4" t="str">
        <f t="shared" si="862"/>
        <v/>
      </c>
      <c r="K1117" s="4" t="str">
        <f t="shared" si="863"/>
        <v/>
      </c>
      <c r="L1117" s="4" t="str">
        <f t="shared" si="864"/>
        <v/>
      </c>
      <c r="M1117" s="4" t="str">
        <f t="shared" si="865"/>
        <v/>
      </c>
      <c r="N1117" s="4" t="str">
        <f t="shared" si="866"/>
        <v/>
      </c>
      <c r="O1117" s="4" t="str">
        <f t="shared" si="867"/>
        <v/>
      </c>
      <c r="P1117" s="4" t="str">
        <f t="shared" si="868"/>
        <v/>
      </c>
      <c r="Q1117" s="4" t="str">
        <f t="shared" si="869"/>
        <v/>
      </c>
      <c r="R1117" s="4" t="str">
        <f t="shared" si="870"/>
        <v/>
      </c>
      <c r="S1117" s="4" t="str">
        <f t="shared" si="871"/>
        <v/>
      </c>
      <c r="T1117" s="4" t="str">
        <f t="shared" si="872"/>
        <v/>
      </c>
      <c r="U1117" s="4" t="str">
        <f t="shared" si="873"/>
        <v/>
      </c>
      <c r="V1117" s="4" t="str">
        <f t="shared" si="874"/>
        <v/>
      </c>
      <c r="W1117" s="4" t="str">
        <f t="shared" si="875"/>
        <v/>
      </c>
      <c r="X1117" s="4" t="str">
        <f t="shared" si="876"/>
        <v/>
      </c>
      <c r="Y1117" s="4">
        <f t="shared" si="877"/>
        <v>3</v>
      </c>
      <c r="Z1117" s="4" t="str">
        <f t="shared" si="878"/>
        <v>-</v>
      </c>
      <c r="AA1117" s="4" t="str">
        <f t="shared" si="879"/>
        <v/>
      </c>
      <c r="AB1117" s="4" t="str">
        <f t="shared" si="880"/>
        <v/>
      </c>
      <c r="AC1117" s="4" t="str">
        <f t="shared" si="881"/>
        <v/>
      </c>
      <c r="AD1117" s="4" t="str">
        <f t="shared" si="882"/>
        <v/>
      </c>
      <c r="AE1117" s="4" t="str">
        <f t="shared" si="883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884"/>
        <v>4</v>
      </c>
      <c r="AH1117" s="4">
        <f t="shared" si="885"/>
        <v>25</v>
      </c>
      <c r="AI1117" s="4">
        <f t="shared" si="886"/>
        <v>21</v>
      </c>
      <c r="AJ1117" s="4" t="str">
        <f t="shared" si="887"/>
        <v>1BKS</v>
      </c>
      <c r="AK1117" s="4" t="str">
        <f t="shared" si="888"/>
        <v>-1BKS</v>
      </c>
      <c r="AL1117" s="4" t="str" cm="1">
        <f t="array" ref="AL1117">LEFT(AS1117,SUM(LEN(AS1117)-LEN(SUBSTITUTE(AS1117,{"0";"1";"2";"3";"4";"5";"6";"7";"8";"9"},""))))</f>
        <v>1</v>
      </c>
      <c r="AM1117" s="4">
        <f t="shared" si="892"/>
        <v>12</v>
      </c>
      <c r="AN1117" s="4" t="b">
        <f>LEFT(AS1117,1)=AL1117</f>
        <v>1</v>
      </c>
      <c r="AO1117" s="4" t="str">
        <f t="shared" si="896"/>
        <v>BKS</v>
      </c>
      <c r="AP1117" s="4" t="b">
        <f t="shared" si="893"/>
        <v>1</v>
      </c>
      <c r="AQ1117" s="4" t="b">
        <f t="shared" si="889"/>
        <v>0</v>
      </c>
      <c r="AR1117" s="5" t="str">
        <f t="shared" si="890"/>
        <v>INDOMIE SOTO SPESIAL</v>
      </c>
      <c r="AS1117" s="4" t="str">
        <f t="shared" si="891"/>
        <v>1BKS</v>
      </c>
      <c r="AT1117" t="s">
        <v>1519</v>
      </c>
      <c r="AU1117" s="1" t="s">
        <v>1520</v>
      </c>
      <c r="AV1117" s="33" t="str">
        <f t="shared" si="894"/>
        <v>XXXX</v>
      </c>
      <c r="AW1117">
        <v>3000</v>
      </c>
      <c r="AX1117">
        <v>3000</v>
      </c>
      <c r="AY1117">
        <v>2625</v>
      </c>
      <c r="AZ1117" t="str">
        <f t="shared" si="851"/>
        <v>089686910384</v>
      </c>
      <c r="BA1117" t="str">
        <f t="shared" si="895"/>
        <v>INDOMIE SOTO SPESIAL</v>
      </c>
      <c r="BB1117" t="s">
        <v>4417</v>
      </c>
      <c r="BC1117" t="s">
        <v>4417</v>
      </c>
      <c r="BD1117" s="1"/>
      <c r="BF1117" s="9"/>
      <c r="BG1117" s="20"/>
      <c r="BH1117" s="13"/>
      <c r="BI1117" s="15"/>
      <c r="BL1117" s="13"/>
      <c r="BM1117" s="1"/>
      <c r="BP1117" s="1"/>
      <c r="BQ1117" s="1"/>
      <c r="BT1117" s="13"/>
      <c r="BU1117" s="15"/>
      <c r="BV1117" s="14"/>
    </row>
    <row r="1118" spans="1:74" x14ac:dyDescent="0.25">
      <c r="A1118" s="4" t="str">
        <f t="shared" si="853"/>
        <v/>
      </c>
      <c r="B1118" s="4" t="str">
        <f t="shared" si="854"/>
        <v/>
      </c>
      <c r="C1118" s="4" t="str">
        <f t="shared" si="855"/>
        <v>BKS</v>
      </c>
      <c r="D1118" s="4" t="str">
        <f t="shared" si="856"/>
        <v/>
      </c>
      <c r="E1118" s="4" t="str">
        <f t="shared" si="857"/>
        <v/>
      </c>
      <c r="F1118" s="4" t="str">
        <f t="shared" si="858"/>
        <v/>
      </c>
      <c r="G1118" s="4" t="str">
        <f t="shared" si="859"/>
        <v/>
      </c>
      <c r="H1118" s="4" t="str">
        <f t="shared" si="860"/>
        <v/>
      </c>
      <c r="I1118" s="4" t="str">
        <f t="shared" si="861"/>
        <v/>
      </c>
      <c r="J1118" s="4" t="str">
        <f t="shared" si="862"/>
        <v/>
      </c>
      <c r="K1118" s="4" t="str">
        <f t="shared" si="863"/>
        <v/>
      </c>
      <c r="L1118" s="4" t="str">
        <f t="shared" si="864"/>
        <v/>
      </c>
      <c r="M1118" s="4" t="str">
        <f t="shared" si="865"/>
        <v/>
      </c>
      <c r="N1118" s="4" t="str">
        <f t="shared" si="866"/>
        <v/>
      </c>
      <c r="O1118" s="4" t="str">
        <f t="shared" si="867"/>
        <v>DUS</v>
      </c>
      <c r="P1118" s="4" t="str">
        <f t="shared" si="868"/>
        <v/>
      </c>
      <c r="Q1118" s="4" t="str">
        <f t="shared" si="869"/>
        <v/>
      </c>
      <c r="R1118" s="4" t="str">
        <f t="shared" si="870"/>
        <v/>
      </c>
      <c r="S1118" s="4" t="str">
        <f t="shared" si="871"/>
        <v/>
      </c>
      <c r="T1118" s="4" t="str">
        <f t="shared" si="872"/>
        <v/>
      </c>
      <c r="U1118" s="4" t="str">
        <f t="shared" si="873"/>
        <v/>
      </c>
      <c r="V1118" s="4" t="str">
        <f t="shared" si="874"/>
        <v/>
      </c>
      <c r="W1118" s="4" t="str">
        <f t="shared" si="875"/>
        <v/>
      </c>
      <c r="X1118" s="4" t="str">
        <f t="shared" si="876"/>
        <v/>
      </c>
      <c r="Y1118" s="4">
        <f t="shared" si="877"/>
        <v>6</v>
      </c>
      <c r="Z1118" s="4" t="str">
        <f t="shared" si="878"/>
        <v>-</v>
      </c>
      <c r="AA1118" s="4" t="str">
        <f t="shared" si="879"/>
        <v>/</v>
      </c>
      <c r="AB1118" s="4" t="str">
        <f t="shared" si="880"/>
        <v/>
      </c>
      <c r="AC1118" s="4" t="str">
        <f t="shared" si="881"/>
        <v/>
      </c>
      <c r="AD1118" s="4" t="str">
        <f t="shared" si="882"/>
        <v/>
      </c>
      <c r="AE1118" s="4" t="str">
        <f t="shared" si="883"/>
        <v/>
      </c>
      <c r="AF1118" s="4" t="str" cm="1">
        <f t="array" aca="1" ref="AF1118" ca="1">LEFT(AS1118,MATCH(FALSE,ISNUMBER(MID(AS1118,ROW(INDIRECT("1:"&amp;LEN(AS1118)+1)), 1) *1),0) -1)</f>
        <v>40</v>
      </c>
      <c r="AG1118" s="4">
        <f t="shared" si="884"/>
        <v>9</v>
      </c>
      <c r="AH1118" s="4">
        <f t="shared" si="885"/>
        <v>30</v>
      </c>
      <c r="AI1118" s="4">
        <f t="shared" si="886"/>
        <v>21</v>
      </c>
      <c r="AJ1118" s="4" t="str">
        <f t="shared" si="887"/>
        <v>/DUS</v>
      </c>
      <c r="AK1118" s="4" t="str">
        <f t="shared" si="888"/>
        <v>S/DUS</v>
      </c>
      <c r="AL1118" s="4" t="str" cm="1">
        <f t="array" ref="AL1118">LEFT(AS1118,SUM(LEN(AS1118)-LEN(SUBSTITUTE(AS1118,{"0";"1";"2";"3";"4";"5";"6";"7";"8";"9"},""))))</f>
        <v>40</v>
      </c>
      <c r="AM1118" s="4">
        <f t="shared" si="892"/>
        <v>13</v>
      </c>
      <c r="AN1118" s="4" t="b">
        <f>LEFT(AS1118,2)=AL1118</f>
        <v>1</v>
      </c>
      <c r="AO1118" s="4" t="str">
        <f t="shared" si="896"/>
        <v>DUS</v>
      </c>
      <c r="AP1118" s="4" t="b">
        <f t="shared" si="893"/>
        <v>1</v>
      </c>
      <c r="AQ1118" s="4" t="b">
        <f t="shared" si="889"/>
        <v>0</v>
      </c>
      <c r="AR1118" s="5" t="str">
        <f t="shared" si="890"/>
        <v>INDOMIE SOTO SPESIAL</v>
      </c>
      <c r="AS1118" s="4" t="str">
        <f t="shared" si="891"/>
        <v>40BKS/DUS</v>
      </c>
      <c r="AT1118" t="s">
        <v>1521</v>
      </c>
      <c r="AV1118" s="33" t="b">
        <f t="shared" ca="1" si="894"/>
        <v>1</v>
      </c>
      <c r="AW1118">
        <v>107000</v>
      </c>
      <c r="AX1118">
        <v>107000</v>
      </c>
      <c r="AY1118">
        <v>105025</v>
      </c>
      <c r="AZ1118" t="str">
        <f t="shared" si="851"/>
        <v>8000000001118</v>
      </c>
      <c r="BA1118" t="str">
        <f t="shared" si="895"/>
        <v>INDOMIE SOTO SPESIAL</v>
      </c>
      <c r="BB1118" t="s">
        <v>4417</v>
      </c>
      <c r="BC1118" t="s">
        <v>4417</v>
      </c>
      <c r="BD1118" s="1"/>
      <c r="BF1118" s="9"/>
      <c r="BG1118" s="20"/>
      <c r="BH1118" s="13"/>
      <c r="BI1118" s="15"/>
      <c r="BL1118" s="13"/>
      <c r="BM1118" s="1"/>
      <c r="BP1118" s="1"/>
      <c r="BQ1118" s="1"/>
      <c r="BT1118" s="13"/>
      <c r="BU1118" s="15"/>
      <c r="BV1118" s="14"/>
    </row>
    <row r="1119" spans="1:74" x14ac:dyDescent="0.25">
      <c r="A1119" s="4" t="str">
        <f t="shared" si="853"/>
        <v/>
      </c>
      <c r="B1119" s="4" t="str">
        <f t="shared" si="854"/>
        <v>PCS</v>
      </c>
      <c r="C1119" s="4" t="str">
        <f t="shared" si="855"/>
        <v/>
      </c>
      <c r="D1119" s="4" t="str">
        <f t="shared" si="856"/>
        <v/>
      </c>
      <c r="E1119" s="4" t="str">
        <f t="shared" si="857"/>
        <v/>
      </c>
      <c r="F1119" s="4" t="str">
        <f t="shared" si="858"/>
        <v/>
      </c>
      <c r="G1119" s="4" t="str">
        <f t="shared" si="859"/>
        <v/>
      </c>
      <c r="H1119" s="4" t="str">
        <f t="shared" si="860"/>
        <v/>
      </c>
      <c r="I1119" s="4" t="str">
        <f t="shared" si="861"/>
        <v/>
      </c>
      <c r="J1119" s="4" t="str">
        <f t="shared" si="862"/>
        <v/>
      </c>
      <c r="K1119" s="4" t="str">
        <f t="shared" si="863"/>
        <v/>
      </c>
      <c r="L1119" s="4" t="str">
        <f t="shared" si="864"/>
        <v/>
      </c>
      <c r="M1119" s="4" t="str">
        <f t="shared" si="865"/>
        <v/>
      </c>
      <c r="N1119" s="4" t="str">
        <f t="shared" si="866"/>
        <v/>
      </c>
      <c r="O1119" s="4" t="str">
        <f t="shared" si="867"/>
        <v/>
      </c>
      <c r="P1119" s="4" t="str">
        <f t="shared" si="868"/>
        <v/>
      </c>
      <c r="Q1119" s="4" t="str">
        <f t="shared" si="869"/>
        <v/>
      </c>
      <c r="R1119" s="4" t="str">
        <f t="shared" si="870"/>
        <v/>
      </c>
      <c r="S1119" s="4" t="str">
        <f t="shared" si="871"/>
        <v/>
      </c>
      <c r="T1119" s="4" t="str">
        <f t="shared" si="872"/>
        <v/>
      </c>
      <c r="U1119" s="4" t="str">
        <f t="shared" si="873"/>
        <v/>
      </c>
      <c r="V1119" s="4" t="str">
        <f t="shared" si="874"/>
        <v/>
      </c>
      <c r="W1119" s="4" t="str">
        <f t="shared" si="875"/>
        <v/>
      </c>
      <c r="X1119" s="4" t="str">
        <f t="shared" si="876"/>
        <v/>
      </c>
      <c r="Y1119" s="4">
        <f t="shared" si="877"/>
        <v>3</v>
      </c>
      <c r="Z1119" s="4" t="str">
        <f t="shared" si="878"/>
        <v>-</v>
      </c>
      <c r="AA1119" s="4" t="str">
        <f t="shared" si="879"/>
        <v/>
      </c>
      <c r="AB1119" s="4" t="str">
        <f t="shared" si="880"/>
        <v/>
      </c>
      <c r="AC1119" s="4" t="str">
        <f t="shared" si="881"/>
        <v/>
      </c>
      <c r="AD1119" s="4" t="str">
        <f t="shared" si="882"/>
        <v/>
      </c>
      <c r="AE1119" s="4" t="str">
        <f t="shared" si="883"/>
        <v/>
      </c>
      <c r="AF1119" s="4" t="str" cm="1">
        <f t="array" aca="1" ref="AF1119" ca="1">LEFT(AS1119,MATCH(FALSE,ISNUMBER(MID(AS1119,ROW(INDIRECT("1:"&amp;LEN(AS1119)+1)), 1) *1),0) -1)</f>
        <v>1</v>
      </c>
      <c r="AG1119" s="4">
        <f t="shared" si="884"/>
        <v>4</v>
      </c>
      <c r="AH1119" s="4">
        <f t="shared" si="885"/>
        <v>22</v>
      </c>
      <c r="AI1119" s="4">
        <f t="shared" si="886"/>
        <v>18</v>
      </c>
      <c r="AJ1119" s="4" t="str">
        <f t="shared" si="887"/>
        <v>1PCS</v>
      </c>
      <c r="AK1119" s="4" t="str">
        <f t="shared" si="888"/>
        <v>-1PCS</v>
      </c>
      <c r="AL1119" s="4" t="str" cm="1">
        <f t="array" ref="AL1119">LEFT(AS1119,SUM(LEN(AS1119)-LEN(SUBSTITUTE(AS1119,{"0";"1";"2";"3";"4";"5";"6";"7";"8";"9"},""))))</f>
        <v>1</v>
      </c>
      <c r="AM1119" s="4">
        <f t="shared" si="892"/>
        <v>12</v>
      </c>
      <c r="AN1119" s="4" t="b">
        <f>LEFT(AS1119,1)=AL1119</f>
        <v>1</v>
      </c>
      <c r="AO1119" s="4" t="str">
        <f t="shared" si="896"/>
        <v>PCS</v>
      </c>
      <c r="AP1119" s="4" t="b">
        <f t="shared" si="893"/>
        <v>1</v>
      </c>
      <c r="AQ1119" s="4" t="b">
        <f t="shared" si="889"/>
        <v>0</v>
      </c>
      <c r="AR1119" s="5" t="str">
        <f t="shared" si="890"/>
        <v>INDOMIE TORI MISO</v>
      </c>
      <c r="AS1119" s="4" t="str">
        <f t="shared" si="891"/>
        <v>1PCS</v>
      </c>
      <c r="AT1119" t="s">
        <v>4676</v>
      </c>
      <c r="AU1119" s="1" t="s">
        <v>1525</v>
      </c>
      <c r="AV1119" s="33" t="str">
        <f t="shared" si="894"/>
        <v>XXXX</v>
      </c>
      <c r="AW1119">
        <v>4500</v>
      </c>
      <c r="AX1119">
        <v>5000</v>
      </c>
      <c r="AY1119">
        <v>3700</v>
      </c>
      <c r="AZ1119" t="str">
        <f t="shared" si="851"/>
        <v>089686040098</v>
      </c>
      <c r="BA1119" t="str">
        <f t="shared" si="895"/>
        <v>INDOMIE TORI MISO</v>
      </c>
      <c r="BB1119" t="s">
        <v>4417</v>
      </c>
      <c r="BC1119" t="s">
        <v>4417</v>
      </c>
      <c r="BD1119" s="1"/>
      <c r="BF1119" s="9"/>
      <c r="BG1119" s="20"/>
      <c r="BH1119" s="13"/>
      <c r="BI1119" s="15"/>
      <c r="BL1119" s="13"/>
      <c r="BM1119" s="1"/>
      <c r="BP1119" s="1"/>
      <c r="BQ1119" s="1"/>
      <c r="BT1119" s="13"/>
      <c r="BU1119" s="15"/>
      <c r="BV1119" s="14"/>
    </row>
    <row r="1120" spans="1:74" x14ac:dyDescent="0.25">
      <c r="A1120" s="4" t="str">
        <f t="shared" si="853"/>
        <v/>
      </c>
      <c r="B1120" s="4" t="str">
        <f t="shared" si="854"/>
        <v>PCS</v>
      </c>
      <c r="C1120" s="4" t="str">
        <f t="shared" si="855"/>
        <v/>
      </c>
      <c r="D1120" s="4" t="str">
        <f t="shared" si="856"/>
        <v/>
      </c>
      <c r="E1120" s="4" t="str">
        <f t="shared" si="857"/>
        <v/>
      </c>
      <c r="F1120" s="4" t="str">
        <f t="shared" si="858"/>
        <v/>
      </c>
      <c r="G1120" s="4" t="str">
        <f t="shared" si="859"/>
        <v/>
      </c>
      <c r="H1120" s="4" t="str">
        <f t="shared" si="860"/>
        <v/>
      </c>
      <c r="I1120" s="4" t="str">
        <f t="shared" si="861"/>
        <v/>
      </c>
      <c r="J1120" s="4" t="str">
        <f t="shared" si="862"/>
        <v/>
      </c>
      <c r="K1120" s="4" t="str">
        <f t="shared" si="863"/>
        <v/>
      </c>
      <c r="L1120" s="4" t="str">
        <f t="shared" si="864"/>
        <v/>
      </c>
      <c r="M1120" s="4" t="str">
        <f t="shared" si="865"/>
        <v/>
      </c>
      <c r="N1120" s="4" t="str">
        <f t="shared" si="866"/>
        <v/>
      </c>
      <c r="O1120" s="4" t="str">
        <f t="shared" si="867"/>
        <v>DUS</v>
      </c>
      <c r="P1120" s="4" t="str">
        <f t="shared" si="868"/>
        <v/>
      </c>
      <c r="Q1120" s="4" t="str">
        <f t="shared" si="869"/>
        <v/>
      </c>
      <c r="R1120" s="4" t="str">
        <f t="shared" si="870"/>
        <v/>
      </c>
      <c r="S1120" s="4" t="str">
        <f t="shared" si="871"/>
        <v/>
      </c>
      <c r="T1120" s="4" t="str">
        <f t="shared" si="872"/>
        <v/>
      </c>
      <c r="U1120" s="4" t="str">
        <f t="shared" si="873"/>
        <v/>
      </c>
      <c r="V1120" s="4" t="str">
        <f t="shared" si="874"/>
        <v/>
      </c>
      <c r="W1120" s="4" t="str">
        <f t="shared" si="875"/>
        <v/>
      </c>
      <c r="X1120" s="4" t="str">
        <f t="shared" si="876"/>
        <v/>
      </c>
      <c r="Y1120" s="4">
        <f t="shared" si="877"/>
        <v>6</v>
      </c>
      <c r="Z1120" s="4" t="str">
        <f t="shared" si="878"/>
        <v>-</v>
      </c>
      <c r="AA1120" s="4" t="str">
        <f t="shared" si="879"/>
        <v>/</v>
      </c>
      <c r="AB1120" s="4" t="str">
        <f t="shared" si="880"/>
        <v/>
      </c>
      <c r="AC1120" s="4" t="str">
        <f t="shared" si="881"/>
        <v/>
      </c>
      <c r="AD1120" s="4" t="str">
        <f t="shared" si="882"/>
        <v/>
      </c>
      <c r="AE1120" s="4" t="str">
        <f t="shared" si="883"/>
        <v/>
      </c>
      <c r="AF1120" s="4" t="str" cm="1">
        <f t="array" aca="1" ref="AF1120" ca="1">LEFT(AS1120,MATCH(FALSE,ISNUMBER(MID(AS1120,ROW(INDIRECT("1:"&amp;LEN(AS1120)+1)), 1) *1),0) -1)</f>
        <v>20</v>
      </c>
      <c r="AG1120" s="4">
        <f t="shared" si="884"/>
        <v>9</v>
      </c>
      <c r="AH1120" s="4">
        <f t="shared" si="885"/>
        <v>27</v>
      </c>
      <c r="AI1120" s="4">
        <f t="shared" si="886"/>
        <v>18</v>
      </c>
      <c r="AJ1120" s="4" t="str">
        <f t="shared" si="887"/>
        <v>/DUS</v>
      </c>
      <c r="AK1120" s="4" t="str">
        <f t="shared" si="888"/>
        <v>S/DUS</v>
      </c>
      <c r="AL1120" s="4" t="str" cm="1">
        <f t="array" ref="AL1120">LEFT(AS1120,SUM(LEN(AS1120)-LEN(SUBSTITUTE(AS1120,{"0";"1";"2";"3";"4";"5";"6";"7";"8";"9"},""))))</f>
        <v>20</v>
      </c>
      <c r="AM1120" s="4">
        <f t="shared" si="892"/>
        <v>13</v>
      </c>
      <c r="AN1120" s="4" t="b">
        <f>LEFT(AS1120,2)=AL1120</f>
        <v>1</v>
      </c>
      <c r="AO1120" s="4" t="str">
        <f t="shared" si="896"/>
        <v>DUS</v>
      </c>
      <c r="AP1120" s="4" t="b">
        <f t="shared" si="893"/>
        <v>1</v>
      </c>
      <c r="AQ1120" s="4" t="b">
        <f t="shared" si="889"/>
        <v>0</v>
      </c>
      <c r="AR1120" s="5" t="str">
        <f t="shared" si="890"/>
        <v>INDOMIE TORI MISO</v>
      </c>
      <c r="AS1120" s="4" t="str">
        <f t="shared" si="891"/>
        <v>20PCS/DUS</v>
      </c>
      <c r="AT1120" t="s">
        <v>4846</v>
      </c>
      <c r="AV1120" s="33" t="b">
        <f t="shared" ca="1" si="894"/>
        <v>1</v>
      </c>
      <c r="AW1120">
        <v>76000</v>
      </c>
      <c r="AX1120">
        <v>76000</v>
      </c>
      <c r="AY1120">
        <v>74000</v>
      </c>
      <c r="AZ1120" t="str">
        <f t="shared" si="851"/>
        <v>8000000001120</v>
      </c>
      <c r="BA1120" t="str">
        <f t="shared" si="895"/>
        <v>INDOMIE TORI MISO</v>
      </c>
      <c r="BB1120" t="s">
        <v>4417</v>
      </c>
      <c r="BC1120" t="s">
        <v>4417</v>
      </c>
      <c r="BD1120" s="1"/>
      <c r="BF1120" s="9"/>
      <c r="BG1120" s="20"/>
      <c r="BH1120" s="13"/>
      <c r="BI1120" s="15"/>
      <c r="BL1120" s="13"/>
      <c r="BM1120" s="1"/>
      <c r="BP1120" s="1"/>
      <c r="BQ1120" s="1"/>
      <c r="BT1120" s="13"/>
      <c r="BU1120" s="15"/>
      <c r="BV1120" s="14"/>
    </row>
    <row r="1121" spans="1:74" x14ac:dyDescent="0.25">
      <c r="A1121" s="4" t="str">
        <f t="shared" si="853"/>
        <v/>
      </c>
      <c r="B1121" s="4" t="str">
        <f t="shared" si="854"/>
        <v/>
      </c>
      <c r="C1121" s="4" t="str">
        <f t="shared" si="855"/>
        <v/>
      </c>
      <c r="D1121" s="4" t="str">
        <f t="shared" si="856"/>
        <v>BTL</v>
      </c>
      <c r="E1121" s="4" t="str">
        <f t="shared" si="857"/>
        <v/>
      </c>
      <c r="F1121" s="4" t="str">
        <f t="shared" si="858"/>
        <v/>
      </c>
      <c r="G1121" s="4" t="str">
        <f t="shared" si="859"/>
        <v/>
      </c>
      <c r="H1121" s="4" t="str">
        <f t="shared" si="860"/>
        <v/>
      </c>
      <c r="I1121" s="4" t="str">
        <f t="shared" si="861"/>
        <v/>
      </c>
      <c r="J1121" s="4" t="str">
        <f t="shared" si="862"/>
        <v/>
      </c>
      <c r="K1121" s="4" t="str">
        <f t="shared" si="863"/>
        <v/>
      </c>
      <c r="L1121" s="4" t="str">
        <f t="shared" si="864"/>
        <v/>
      </c>
      <c r="M1121" s="4" t="str">
        <f t="shared" si="865"/>
        <v/>
      </c>
      <c r="N1121" s="4" t="str">
        <f t="shared" si="866"/>
        <v/>
      </c>
      <c r="O1121" s="4" t="str">
        <f t="shared" si="867"/>
        <v>DUS</v>
      </c>
      <c r="P1121" s="4" t="str">
        <f t="shared" si="868"/>
        <v/>
      </c>
      <c r="Q1121" s="4" t="str">
        <f t="shared" si="869"/>
        <v/>
      </c>
      <c r="R1121" s="4" t="str">
        <f t="shared" si="870"/>
        <v/>
      </c>
      <c r="S1121" s="4" t="str">
        <f t="shared" si="871"/>
        <v/>
      </c>
      <c r="T1121" s="4" t="str">
        <f t="shared" si="872"/>
        <v/>
      </c>
      <c r="U1121" s="4" t="str">
        <f t="shared" si="873"/>
        <v/>
      </c>
      <c r="V1121" s="4" t="str">
        <f t="shared" si="874"/>
        <v/>
      </c>
      <c r="W1121" s="4" t="str">
        <f t="shared" si="875"/>
        <v/>
      </c>
      <c r="X1121" s="4" t="str">
        <f t="shared" si="876"/>
        <v/>
      </c>
      <c r="Y1121" s="4">
        <f t="shared" si="877"/>
        <v>6</v>
      </c>
      <c r="Z1121" s="4" t="str">
        <f t="shared" si="878"/>
        <v>-</v>
      </c>
      <c r="AA1121" s="4" t="str">
        <f t="shared" si="879"/>
        <v>/</v>
      </c>
      <c r="AB1121" s="4" t="str">
        <f t="shared" si="880"/>
        <v/>
      </c>
      <c r="AC1121" s="4" t="str">
        <f t="shared" si="881"/>
        <v/>
      </c>
      <c r="AD1121" s="4" t="str">
        <f t="shared" si="882"/>
        <v/>
      </c>
      <c r="AE1121" s="4" t="str">
        <f t="shared" si="883"/>
        <v/>
      </c>
      <c r="AF1121" s="4" t="str" cm="1">
        <f t="array" aca="1" ref="AF1121" ca="1">LEFT(AS1121,MATCH(FALSE,ISNUMBER(MID(AS1121,ROW(INDIRECT("1:"&amp;LEN(AS1121)+1)), 1) *1),0) -1)</f>
        <v>24</v>
      </c>
      <c r="AG1121" s="4">
        <f t="shared" si="884"/>
        <v>9</v>
      </c>
      <c r="AH1121" s="4">
        <f t="shared" si="885"/>
        <v>23</v>
      </c>
      <c r="AI1121" s="4">
        <f t="shared" si="886"/>
        <v>14</v>
      </c>
      <c r="AJ1121" s="4" t="str">
        <f t="shared" si="887"/>
        <v>/DUS</v>
      </c>
      <c r="AK1121" s="4" t="str">
        <f t="shared" si="888"/>
        <v>L/DUS</v>
      </c>
      <c r="AL1121" s="4" t="str" cm="1">
        <f t="array" ref="AL1121">LEFT(AS1121,SUM(LEN(AS1121)-LEN(SUBSTITUTE(AS1121,{"0";"1";"2";"3";"4";"5";"6";"7";"8";"9"},""))))</f>
        <v>24</v>
      </c>
      <c r="AM1121" s="4">
        <f t="shared" si="892"/>
        <v>13</v>
      </c>
      <c r="AN1121" s="4" t="b">
        <f>LEFT(AS1121,2)=AL1121</f>
        <v>1</v>
      </c>
      <c r="AO1121" s="4" t="str">
        <f t="shared" si="896"/>
        <v>DUS</v>
      </c>
      <c r="AP1121" s="4" t="b">
        <f t="shared" si="893"/>
        <v>0</v>
      </c>
      <c r="AQ1121" s="4" t="b">
        <f t="shared" si="889"/>
        <v>0</v>
      </c>
      <c r="AR1121" s="5" t="str">
        <f t="shared" si="890"/>
        <v>INDOMILK CAIR</v>
      </c>
      <c r="AS1121" s="4" t="str">
        <f t="shared" si="891"/>
        <v>24BTL/DUS</v>
      </c>
      <c r="AT1121" t="s">
        <v>1534</v>
      </c>
      <c r="AV1121" s="33" t="b">
        <f t="shared" ca="1" si="894"/>
        <v>1</v>
      </c>
      <c r="AW1121">
        <v>86000</v>
      </c>
      <c r="AX1121">
        <v>86000</v>
      </c>
      <c r="AY1121">
        <v>81200</v>
      </c>
      <c r="AZ1121" t="str">
        <f t="shared" si="851"/>
        <v>8000000001121</v>
      </c>
      <c r="BA1121" t="str">
        <f t="shared" si="895"/>
        <v>INDOMILK CAIR</v>
      </c>
      <c r="BB1121" t="s">
        <v>4417</v>
      </c>
      <c r="BC1121" t="s">
        <v>4417</v>
      </c>
      <c r="BD1121" s="1"/>
      <c r="BF1121" s="9"/>
      <c r="BG1121" s="20"/>
      <c r="BH1121" s="13"/>
      <c r="BI1121" s="15"/>
      <c r="BL1121" s="13"/>
      <c r="BM1121" s="1"/>
      <c r="BP1121" s="1"/>
      <c r="BQ1121" s="1"/>
      <c r="BT1121" s="13"/>
      <c r="BU1121" s="15"/>
      <c r="BV1121" s="14"/>
    </row>
    <row r="1122" spans="1:74" x14ac:dyDescent="0.25">
      <c r="A1122" s="4" t="str">
        <f t="shared" si="853"/>
        <v/>
      </c>
      <c r="B1122" s="4" t="str">
        <f t="shared" si="854"/>
        <v/>
      </c>
      <c r="C1122" s="4" t="str">
        <f t="shared" si="855"/>
        <v/>
      </c>
      <c r="D1122" s="4" t="str">
        <f t="shared" si="856"/>
        <v>BTL</v>
      </c>
      <c r="E1122" s="4" t="str">
        <f t="shared" si="857"/>
        <v/>
      </c>
      <c r="F1122" s="4" t="str">
        <f t="shared" si="858"/>
        <v/>
      </c>
      <c r="G1122" s="4" t="str">
        <f t="shared" si="859"/>
        <v/>
      </c>
      <c r="H1122" s="4" t="str">
        <f t="shared" si="860"/>
        <v/>
      </c>
      <c r="I1122" s="4" t="str">
        <f t="shared" si="861"/>
        <v/>
      </c>
      <c r="J1122" s="4" t="str">
        <f t="shared" si="862"/>
        <v/>
      </c>
      <c r="K1122" s="4" t="str">
        <f t="shared" si="863"/>
        <v/>
      </c>
      <c r="L1122" s="4" t="str">
        <f t="shared" si="864"/>
        <v/>
      </c>
      <c r="M1122" s="4" t="str">
        <f t="shared" si="865"/>
        <v/>
      </c>
      <c r="N1122" s="4" t="str">
        <f t="shared" si="866"/>
        <v/>
      </c>
      <c r="O1122" s="4" t="str">
        <f t="shared" si="867"/>
        <v/>
      </c>
      <c r="P1122" s="4" t="str">
        <f t="shared" si="868"/>
        <v/>
      </c>
      <c r="Q1122" s="4" t="str">
        <f t="shared" si="869"/>
        <v/>
      </c>
      <c r="R1122" s="4" t="str">
        <f t="shared" si="870"/>
        <v/>
      </c>
      <c r="S1122" s="4" t="str">
        <f t="shared" si="871"/>
        <v/>
      </c>
      <c r="T1122" s="4" t="str">
        <f t="shared" si="872"/>
        <v/>
      </c>
      <c r="U1122" s="4" t="str">
        <f t="shared" si="873"/>
        <v/>
      </c>
      <c r="V1122" s="4" t="str">
        <f t="shared" si="874"/>
        <v/>
      </c>
      <c r="W1122" s="4" t="str">
        <f t="shared" si="875"/>
        <v/>
      </c>
      <c r="X1122" s="4" t="str">
        <f t="shared" si="876"/>
        <v/>
      </c>
      <c r="Y1122" s="4">
        <f t="shared" si="877"/>
        <v>3</v>
      </c>
      <c r="Z1122" s="4" t="str">
        <f t="shared" si="878"/>
        <v>-</v>
      </c>
      <c r="AA1122" s="4" t="str">
        <f t="shared" si="879"/>
        <v/>
      </c>
      <c r="AB1122" s="4" t="str">
        <f t="shared" si="880"/>
        <v/>
      </c>
      <c r="AC1122" s="4" t="str">
        <f t="shared" si="881"/>
        <v/>
      </c>
      <c r="AD1122" s="4" t="str">
        <f t="shared" si="882"/>
        <v/>
      </c>
      <c r="AE1122" s="4" t="str">
        <f t="shared" si="883"/>
        <v/>
      </c>
      <c r="AF1122" s="4" t="str" cm="1">
        <f t="array" aca="1" ref="AF1122" ca="1">LEFT(AS1122,MATCH(FALSE,ISNUMBER(MID(AS1122,ROW(INDIRECT("1:"&amp;LEN(AS1122)+1)), 1) *1),0) -1)</f>
        <v>1</v>
      </c>
      <c r="AG1122" s="4">
        <f t="shared" si="884"/>
        <v>4</v>
      </c>
      <c r="AH1122" s="4">
        <f t="shared" si="885"/>
        <v>28</v>
      </c>
      <c r="AI1122" s="4">
        <f t="shared" si="886"/>
        <v>24</v>
      </c>
      <c r="AJ1122" s="4" t="str">
        <f t="shared" si="887"/>
        <v>1BTL</v>
      </c>
      <c r="AK1122" s="4" t="str">
        <f t="shared" si="888"/>
        <v>-1BTL</v>
      </c>
      <c r="AL1122" s="4" t="str" cm="1">
        <f t="array" ref="AL1122">LEFT(AS1122,SUM(LEN(AS1122)-LEN(SUBSTITUTE(AS1122,{"0";"1";"2";"3";"4";"5";"6";"7";"8";"9"},""))))</f>
        <v>1</v>
      </c>
      <c r="AM1122" s="4">
        <f t="shared" si="892"/>
        <v>13</v>
      </c>
      <c r="AN1122" s="4" t="b">
        <f t="shared" ref="AN1122:AN1127" si="897">LEFT(AS1122,1)=AL1122</f>
        <v>1</v>
      </c>
      <c r="AO1122" s="4" t="str">
        <f t="shared" si="896"/>
        <v>BTL</v>
      </c>
      <c r="AP1122" s="4" t="b">
        <f t="shared" si="893"/>
        <v>0</v>
      </c>
      <c r="AQ1122" s="4" t="b">
        <f t="shared" si="889"/>
        <v>0</v>
      </c>
      <c r="AR1122" s="5" t="str">
        <f t="shared" si="890"/>
        <v>INDOMILK CAIR CHOCOLATE</v>
      </c>
      <c r="AS1122" s="4" t="str">
        <f t="shared" si="891"/>
        <v>1BTL</v>
      </c>
      <c r="AT1122" t="s">
        <v>1526</v>
      </c>
      <c r="AU1122" s="1" t="s">
        <v>1527</v>
      </c>
      <c r="AV1122" s="33" t="str">
        <f t="shared" ca="1" si="894"/>
        <v/>
      </c>
      <c r="AW1122">
        <v>4000</v>
      </c>
      <c r="AX1122">
        <v>4500</v>
      </c>
      <c r="AY1122">
        <v>3583</v>
      </c>
      <c r="AZ1122" t="str">
        <f t="shared" si="851"/>
        <v>8992702005945</v>
      </c>
      <c r="BA1122" t="str">
        <f t="shared" si="895"/>
        <v>INDOMILK CAIR CHOCOLATE</v>
      </c>
      <c r="BB1122" t="s">
        <v>4417</v>
      </c>
      <c r="BC1122" t="s">
        <v>4417</v>
      </c>
      <c r="BD1122" s="1"/>
      <c r="BF1122" s="9"/>
      <c r="BG1122" s="20"/>
      <c r="BH1122" s="13"/>
      <c r="BI1122" s="15"/>
      <c r="BL1122" s="13"/>
      <c r="BM1122" s="1"/>
      <c r="BP1122" s="1"/>
      <c r="BQ1122" s="1"/>
      <c r="BT1122" s="13"/>
      <c r="BU1122" s="15"/>
      <c r="BV1122" s="14"/>
    </row>
    <row r="1123" spans="1:74" x14ac:dyDescent="0.25">
      <c r="A1123" s="4" t="str">
        <f t="shared" si="853"/>
        <v/>
      </c>
      <c r="B1123" s="4" t="str">
        <f t="shared" si="854"/>
        <v/>
      </c>
      <c r="C1123" s="4" t="str">
        <f t="shared" si="855"/>
        <v/>
      </c>
      <c r="D1123" s="4" t="str">
        <f t="shared" si="856"/>
        <v>BTL</v>
      </c>
      <c r="E1123" s="4" t="str">
        <f t="shared" si="857"/>
        <v/>
      </c>
      <c r="F1123" s="4" t="str">
        <f t="shared" si="858"/>
        <v/>
      </c>
      <c r="G1123" s="4" t="str">
        <f t="shared" si="859"/>
        <v/>
      </c>
      <c r="H1123" s="4" t="str">
        <f t="shared" si="860"/>
        <v/>
      </c>
      <c r="I1123" s="4" t="str">
        <f t="shared" si="861"/>
        <v/>
      </c>
      <c r="J1123" s="4" t="str">
        <f t="shared" si="862"/>
        <v/>
      </c>
      <c r="K1123" s="4" t="str">
        <f t="shared" si="863"/>
        <v/>
      </c>
      <c r="L1123" s="4" t="str">
        <f t="shared" si="864"/>
        <v/>
      </c>
      <c r="M1123" s="4" t="str">
        <f t="shared" si="865"/>
        <v/>
      </c>
      <c r="N1123" s="4" t="str">
        <f t="shared" si="866"/>
        <v/>
      </c>
      <c r="O1123" s="4" t="str">
        <f t="shared" si="867"/>
        <v/>
      </c>
      <c r="P1123" s="4" t="str">
        <f t="shared" si="868"/>
        <v/>
      </c>
      <c r="Q1123" s="4" t="str">
        <f t="shared" si="869"/>
        <v/>
      </c>
      <c r="R1123" s="4" t="str">
        <f t="shared" si="870"/>
        <v/>
      </c>
      <c r="S1123" s="4" t="str">
        <f t="shared" si="871"/>
        <v/>
      </c>
      <c r="T1123" s="4" t="str">
        <f t="shared" si="872"/>
        <v/>
      </c>
      <c r="U1123" s="4" t="str">
        <f t="shared" si="873"/>
        <v/>
      </c>
      <c r="V1123" s="4" t="str">
        <f t="shared" si="874"/>
        <v/>
      </c>
      <c r="W1123" s="4" t="str">
        <f t="shared" si="875"/>
        <v/>
      </c>
      <c r="X1123" s="4" t="str">
        <f t="shared" si="876"/>
        <v/>
      </c>
      <c r="Y1123" s="4">
        <f t="shared" si="877"/>
        <v>3</v>
      </c>
      <c r="Z1123" s="4" t="str">
        <f t="shared" si="878"/>
        <v>-</v>
      </c>
      <c r="AA1123" s="4" t="str">
        <f t="shared" si="879"/>
        <v/>
      </c>
      <c r="AB1123" s="4" t="str">
        <f t="shared" si="880"/>
        <v/>
      </c>
      <c r="AC1123" s="4" t="str">
        <f t="shared" si="881"/>
        <v/>
      </c>
      <c r="AD1123" s="4" t="str">
        <f t="shared" si="882"/>
        <v/>
      </c>
      <c r="AE1123" s="4" t="str">
        <f t="shared" si="883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884"/>
        <v>4</v>
      </c>
      <c r="AH1123" s="4">
        <f t="shared" si="885"/>
        <v>24</v>
      </c>
      <c r="AI1123" s="4">
        <f t="shared" si="886"/>
        <v>20</v>
      </c>
      <c r="AJ1123" s="4" t="str">
        <f t="shared" si="887"/>
        <v>1BTL</v>
      </c>
      <c r="AK1123" s="4" t="str">
        <f t="shared" si="888"/>
        <v>-1BTL</v>
      </c>
      <c r="AL1123" s="4" t="str" cm="1">
        <f t="array" ref="AL1123">LEFT(AS1123,SUM(LEN(AS1123)-LEN(SUBSTITUTE(AS1123,{"0";"1";"2";"3";"4";"5";"6";"7";"8";"9"},""))))</f>
        <v>1</v>
      </c>
      <c r="AM1123" s="4">
        <f t="shared" si="892"/>
        <v>13</v>
      </c>
      <c r="AN1123" s="4" t="b">
        <f t="shared" si="897"/>
        <v>1</v>
      </c>
      <c r="AO1123" s="4" t="str">
        <f t="shared" si="896"/>
        <v>BTL</v>
      </c>
      <c r="AP1123" s="4" t="b">
        <f t="shared" si="893"/>
        <v>0</v>
      </c>
      <c r="AQ1123" s="4" t="b">
        <f t="shared" si="889"/>
        <v>0</v>
      </c>
      <c r="AR1123" s="5" t="str">
        <f t="shared" si="890"/>
        <v>INDOMILK CAIR MELON</v>
      </c>
      <c r="AS1123" s="4" t="str">
        <f t="shared" si="891"/>
        <v>1BTL</v>
      </c>
      <c r="AT1123" t="s">
        <v>1528</v>
      </c>
      <c r="AU1123" s="1" t="s">
        <v>1529</v>
      </c>
      <c r="AV1123" s="33" t="str">
        <f t="shared" ca="1" si="894"/>
        <v/>
      </c>
      <c r="AW1123">
        <v>4000</v>
      </c>
      <c r="AX1123">
        <v>4500</v>
      </c>
      <c r="AY1123">
        <v>3541</v>
      </c>
      <c r="AZ1123" t="str">
        <f t="shared" si="851"/>
        <v>8992702006003</v>
      </c>
      <c r="BA1123" t="str">
        <f t="shared" si="895"/>
        <v>INDOMILK CAIR MELON</v>
      </c>
      <c r="BB1123" t="s">
        <v>4417</v>
      </c>
      <c r="BC1123" t="s">
        <v>4417</v>
      </c>
      <c r="BD1123" s="1"/>
      <c r="BF1123" s="9"/>
      <c r="BG1123" s="20"/>
      <c r="BH1123" s="13"/>
      <c r="BI1123" s="15"/>
      <c r="BL1123" s="13"/>
      <c r="BM1123" s="1"/>
      <c r="BP1123" s="1"/>
      <c r="BQ1123" s="1"/>
      <c r="BT1123" s="13"/>
      <c r="BU1123" s="15"/>
      <c r="BV1123" s="14"/>
    </row>
    <row r="1124" spans="1:74" x14ac:dyDescent="0.25">
      <c r="A1124" s="4" t="str">
        <f t="shared" si="853"/>
        <v/>
      </c>
      <c r="B1124" s="4" t="str">
        <f t="shared" si="854"/>
        <v/>
      </c>
      <c r="C1124" s="4" t="str">
        <f t="shared" si="855"/>
        <v/>
      </c>
      <c r="D1124" s="4" t="str">
        <f t="shared" si="856"/>
        <v>BTL</v>
      </c>
      <c r="E1124" s="4" t="str">
        <f t="shared" si="857"/>
        <v/>
      </c>
      <c r="F1124" s="4" t="str">
        <f t="shared" si="858"/>
        <v/>
      </c>
      <c r="G1124" s="4" t="str">
        <f t="shared" si="859"/>
        <v/>
      </c>
      <c r="H1124" s="4" t="str">
        <f t="shared" si="860"/>
        <v/>
      </c>
      <c r="I1124" s="4" t="str">
        <f t="shared" si="861"/>
        <v/>
      </c>
      <c r="J1124" s="4" t="str">
        <f t="shared" si="862"/>
        <v/>
      </c>
      <c r="K1124" s="4" t="str">
        <f t="shared" si="863"/>
        <v/>
      </c>
      <c r="L1124" s="4" t="str">
        <f t="shared" si="864"/>
        <v/>
      </c>
      <c r="M1124" s="4" t="str">
        <f t="shared" si="865"/>
        <v/>
      </c>
      <c r="N1124" s="4" t="str">
        <f t="shared" si="866"/>
        <v/>
      </c>
      <c r="O1124" s="4" t="str">
        <f t="shared" si="867"/>
        <v/>
      </c>
      <c r="P1124" s="4" t="str">
        <f t="shared" si="868"/>
        <v/>
      </c>
      <c r="Q1124" s="4" t="str">
        <f t="shared" si="869"/>
        <v/>
      </c>
      <c r="R1124" s="4" t="str">
        <f t="shared" si="870"/>
        <v/>
      </c>
      <c r="S1124" s="4" t="str">
        <f t="shared" si="871"/>
        <v/>
      </c>
      <c r="T1124" s="4" t="str">
        <f t="shared" si="872"/>
        <v/>
      </c>
      <c r="U1124" s="4" t="str">
        <f t="shared" si="873"/>
        <v/>
      </c>
      <c r="V1124" s="4" t="str">
        <f t="shared" si="874"/>
        <v/>
      </c>
      <c r="W1124" s="4" t="str">
        <f t="shared" si="875"/>
        <v/>
      </c>
      <c r="X1124" s="4" t="str">
        <f t="shared" si="876"/>
        <v/>
      </c>
      <c r="Y1124" s="4">
        <f t="shared" si="877"/>
        <v>3</v>
      </c>
      <c r="Z1124" s="4" t="str">
        <f t="shared" si="878"/>
        <v>-</v>
      </c>
      <c r="AA1124" s="4" t="str">
        <f t="shared" si="879"/>
        <v/>
      </c>
      <c r="AB1124" s="4" t="str">
        <f t="shared" si="880"/>
        <v/>
      </c>
      <c r="AC1124" s="4" t="str">
        <f t="shared" si="881"/>
        <v/>
      </c>
      <c r="AD1124" s="4" t="str">
        <f t="shared" si="882"/>
        <v/>
      </c>
      <c r="AE1124" s="4" t="str">
        <f t="shared" si="883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884"/>
        <v>4</v>
      </c>
      <c r="AH1124" s="4">
        <f t="shared" si="885"/>
        <v>29</v>
      </c>
      <c r="AI1124" s="4">
        <f t="shared" si="886"/>
        <v>25</v>
      </c>
      <c r="AJ1124" s="4" t="str">
        <f t="shared" si="887"/>
        <v>1BTL</v>
      </c>
      <c r="AK1124" s="4" t="str">
        <f t="shared" si="888"/>
        <v>-1BTL</v>
      </c>
      <c r="AL1124" s="4" t="str" cm="1">
        <f t="array" ref="AL1124">LEFT(AS1124,SUM(LEN(AS1124)-LEN(SUBSTITUTE(AS1124,{"0";"1";"2";"3";"4";"5";"6";"7";"8";"9"},""))))</f>
        <v>1</v>
      </c>
      <c r="AM1124" s="4">
        <f t="shared" si="892"/>
        <v>13</v>
      </c>
      <c r="AN1124" s="4" t="b">
        <f t="shared" si="897"/>
        <v>1</v>
      </c>
      <c r="AO1124" s="4" t="str">
        <f t="shared" si="896"/>
        <v>BTL</v>
      </c>
      <c r="AP1124" s="4" t="b">
        <f t="shared" si="893"/>
        <v>0</v>
      </c>
      <c r="AQ1124" s="4" t="b">
        <f t="shared" si="889"/>
        <v>0</v>
      </c>
      <c r="AR1124" s="5" t="str">
        <f t="shared" si="890"/>
        <v>INDOMILK CAIR STRAWBERRY</v>
      </c>
      <c r="AS1124" s="4" t="str">
        <f t="shared" si="891"/>
        <v>1BTL</v>
      </c>
      <c r="AT1124" t="s">
        <v>1530</v>
      </c>
      <c r="AU1124" s="1" t="s">
        <v>1531</v>
      </c>
      <c r="AV1124" s="33" t="str">
        <f t="shared" ca="1" si="894"/>
        <v/>
      </c>
      <c r="AW1124">
        <v>4000</v>
      </c>
      <c r="AX1124">
        <v>4500</v>
      </c>
      <c r="AY1124">
        <v>3541</v>
      </c>
      <c r="AZ1124" t="str">
        <f t="shared" si="851"/>
        <v>8992702005976</v>
      </c>
      <c r="BA1124" t="str">
        <f t="shared" si="895"/>
        <v>INDOMILK CAIR STRAWBERRY</v>
      </c>
      <c r="BB1124" t="s">
        <v>4417</v>
      </c>
      <c r="BC1124" t="s">
        <v>4417</v>
      </c>
      <c r="BD1124" s="1"/>
      <c r="BF1124" s="9"/>
      <c r="BG1124" s="20"/>
      <c r="BH1124" s="13"/>
      <c r="BI1124" s="15"/>
      <c r="BL1124" s="13"/>
      <c r="BM1124" s="1"/>
      <c r="BP1124" s="1"/>
      <c r="BQ1124" s="1"/>
      <c r="BT1124" s="13"/>
      <c r="BU1124" s="15"/>
      <c r="BV1124" s="14"/>
    </row>
    <row r="1125" spans="1:74" x14ac:dyDescent="0.25">
      <c r="A1125" s="4" t="str">
        <f t="shared" si="853"/>
        <v/>
      </c>
      <c r="B1125" s="4" t="str">
        <f t="shared" si="854"/>
        <v/>
      </c>
      <c r="C1125" s="4" t="str">
        <f t="shared" si="855"/>
        <v/>
      </c>
      <c r="D1125" s="4" t="str">
        <f t="shared" si="856"/>
        <v>BTL</v>
      </c>
      <c r="E1125" s="4" t="str">
        <f t="shared" si="857"/>
        <v/>
      </c>
      <c r="F1125" s="4" t="str">
        <f t="shared" si="858"/>
        <v/>
      </c>
      <c r="G1125" s="4" t="str">
        <f t="shared" si="859"/>
        <v/>
      </c>
      <c r="H1125" s="4" t="str">
        <f t="shared" si="860"/>
        <v/>
      </c>
      <c r="I1125" s="4" t="str">
        <f t="shared" si="861"/>
        <v/>
      </c>
      <c r="J1125" s="4" t="str">
        <f t="shared" si="862"/>
        <v/>
      </c>
      <c r="K1125" s="4" t="str">
        <f t="shared" si="863"/>
        <v/>
      </c>
      <c r="L1125" s="4" t="str">
        <f t="shared" si="864"/>
        <v/>
      </c>
      <c r="M1125" s="4" t="str">
        <f t="shared" si="865"/>
        <v/>
      </c>
      <c r="N1125" s="4" t="str">
        <f t="shared" si="866"/>
        <v/>
      </c>
      <c r="O1125" s="4" t="str">
        <f t="shared" si="867"/>
        <v/>
      </c>
      <c r="P1125" s="4" t="str">
        <f t="shared" si="868"/>
        <v/>
      </c>
      <c r="Q1125" s="4" t="str">
        <f t="shared" si="869"/>
        <v/>
      </c>
      <c r="R1125" s="4" t="str">
        <f t="shared" si="870"/>
        <v/>
      </c>
      <c r="S1125" s="4" t="str">
        <f t="shared" si="871"/>
        <v/>
      </c>
      <c r="T1125" s="4" t="str">
        <f t="shared" si="872"/>
        <v/>
      </c>
      <c r="U1125" s="4" t="str">
        <f t="shared" si="873"/>
        <v/>
      </c>
      <c r="V1125" s="4" t="str">
        <f t="shared" si="874"/>
        <v/>
      </c>
      <c r="W1125" s="4" t="str">
        <f t="shared" si="875"/>
        <v/>
      </c>
      <c r="X1125" s="4" t="str">
        <f t="shared" si="876"/>
        <v/>
      </c>
      <c r="Y1125" s="4">
        <f t="shared" si="877"/>
        <v>3</v>
      </c>
      <c r="Z1125" s="4" t="str">
        <f t="shared" si="878"/>
        <v>-</v>
      </c>
      <c r="AA1125" s="4" t="str">
        <f t="shared" si="879"/>
        <v/>
      </c>
      <c r="AB1125" s="4" t="str">
        <f t="shared" si="880"/>
        <v/>
      </c>
      <c r="AC1125" s="4" t="str">
        <f t="shared" si="881"/>
        <v/>
      </c>
      <c r="AD1125" s="4" t="str">
        <f t="shared" si="882"/>
        <v/>
      </c>
      <c r="AE1125" s="4" t="str">
        <f t="shared" si="883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884"/>
        <v>4</v>
      </c>
      <c r="AH1125" s="4">
        <f t="shared" si="885"/>
        <v>25</v>
      </c>
      <c r="AI1125" s="4">
        <f t="shared" si="886"/>
        <v>21</v>
      </c>
      <c r="AJ1125" s="4" t="str">
        <f t="shared" si="887"/>
        <v>1BTL</v>
      </c>
      <c r="AK1125" s="4" t="str">
        <f t="shared" si="888"/>
        <v>-1BTL</v>
      </c>
      <c r="AL1125" s="4" t="str" cm="1">
        <f t="array" ref="AL1125">LEFT(AS1125,SUM(LEN(AS1125)-LEN(SUBSTITUTE(AS1125,{"0";"1";"2";"3";"4";"5";"6";"7";"8";"9"},""))))</f>
        <v>1</v>
      </c>
      <c r="AM1125" s="4">
        <f t="shared" si="892"/>
        <v>13</v>
      </c>
      <c r="AN1125" s="4" t="b">
        <f t="shared" si="897"/>
        <v>1</v>
      </c>
      <c r="AO1125" s="4" t="str">
        <f t="shared" si="896"/>
        <v>BTL</v>
      </c>
      <c r="AP1125" s="4" t="b">
        <f t="shared" si="893"/>
        <v>0</v>
      </c>
      <c r="AQ1125" s="4" t="b">
        <f t="shared" si="889"/>
        <v>0</v>
      </c>
      <c r="AR1125" s="5" t="str">
        <f t="shared" si="890"/>
        <v>INDOMILK CAIR VANILA</v>
      </c>
      <c r="AS1125" s="4" t="str">
        <f t="shared" si="891"/>
        <v>1BTL</v>
      </c>
      <c r="AT1125" t="s">
        <v>1532</v>
      </c>
      <c r="AU1125" s="1" t="s">
        <v>1533</v>
      </c>
      <c r="AV1125" s="33" t="str">
        <f t="shared" ca="1" si="894"/>
        <v/>
      </c>
      <c r="AW1125">
        <v>4000</v>
      </c>
      <c r="AX1125">
        <v>4500</v>
      </c>
      <c r="AY1125">
        <v>3541</v>
      </c>
      <c r="AZ1125" t="str">
        <f t="shared" si="851"/>
        <v>8992702005921</v>
      </c>
      <c r="BA1125" t="str">
        <f t="shared" si="895"/>
        <v>INDOMILK CAIR VANILA</v>
      </c>
      <c r="BB1125" t="s">
        <v>4417</v>
      </c>
      <c r="BC1125" t="s">
        <v>4417</v>
      </c>
      <c r="BD1125" s="1"/>
      <c r="BF1125" s="9"/>
      <c r="BG1125" s="20"/>
      <c r="BH1125" s="13"/>
      <c r="BI1125" s="15"/>
      <c r="BL1125" s="13"/>
      <c r="BM1125" s="1"/>
      <c r="BP1125" s="1"/>
      <c r="BQ1125" s="1"/>
      <c r="BT1125" s="13"/>
      <c r="BU1125" s="15"/>
      <c r="BV1125" s="14"/>
    </row>
    <row r="1126" spans="1:74" x14ac:dyDescent="0.25">
      <c r="A1126" s="4" t="str">
        <f t="shared" si="853"/>
        <v/>
      </c>
      <c r="B1126" s="4" t="str">
        <f t="shared" si="854"/>
        <v/>
      </c>
      <c r="C1126" s="4" t="str">
        <f t="shared" si="855"/>
        <v/>
      </c>
      <c r="D1126" s="4" t="str">
        <f t="shared" si="856"/>
        <v/>
      </c>
      <c r="E1126" s="4" t="str">
        <f t="shared" si="857"/>
        <v/>
      </c>
      <c r="F1126" s="4" t="str">
        <f t="shared" si="858"/>
        <v/>
      </c>
      <c r="G1126" s="4" t="str">
        <f t="shared" si="859"/>
        <v/>
      </c>
      <c r="H1126" s="4" t="str">
        <f t="shared" si="860"/>
        <v>KLG</v>
      </c>
      <c r="I1126" s="4" t="str">
        <f t="shared" si="861"/>
        <v/>
      </c>
      <c r="J1126" s="4" t="str">
        <f t="shared" si="862"/>
        <v/>
      </c>
      <c r="K1126" s="4" t="str">
        <f t="shared" si="863"/>
        <v/>
      </c>
      <c r="L1126" s="4" t="str">
        <f t="shared" si="864"/>
        <v/>
      </c>
      <c r="M1126" s="4" t="str">
        <f t="shared" si="865"/>
        <v/>
      </c>
      <c r="N1126" s="4" t="str">
        <f t="shared" si="866"/>
        <v/>
      </c>
      <c r="O1126" s="4" t="str">
        <f t="shared" si="867"/>
        <v/>
      </c>
      <c r="P1126" s="4" t="str">
        <f t="shared" si="868"/>
        <v/>
      </c>
      <c r="Q1126" s="4" t="str">
        <f t="shared" si="869"/>
        <v/>
      </c>
      <c r="R1126" s="4" t="str">
        <f t="shared" si="870"/>
        <v/>
      </c>
      <c r="S1126" s="4" t="str">
        <f t="shared" si="871"/>
        <v/>
      </c>
      <c r="T1126" s="4" t="str">
        <f t="shared" si="872"/>
        <v/>
      </c>
      <c r="U1126" s="4" t="str">
        <f t="shared" si="873"/>
        <v/>
      </c>
      <c r="V1126" s="4" t="str">
        <f t="shared" si="874"/>
        <v/>
      </c>
      <c r="W1126" s="4" t="str">
        <f t="shared" si="875"/>
        <v/>
      </c>
      <c r="X1126" s="4" t="str">
        <f t="shared" si="876"/>
        <v/>
      </c>
      <c r="Y1126" s="4">
        <f t="shared" si="877"/>
        <v>3</v>
      </c>
      <c r="Z1126" s="4" t="str">
        <f t="shared" si="878"/>
        <v>-</v>
      </c>
      <c r="AA1126" s="4" t="str">
        <f t="shared" si="879"/>
        <v/>
      </c>
      <c r="AB1126" s="4" t="str">
        <f t="shared" si="880"/>
        <v/>
      </c>
      <c r="AC1126" s="4" t="str">
        <f t="shared" si="881"/>
        <v/>
      </c>
      <c r="AD1126" s="4" t="str">
        <f t="shared" si="882"/>
        <v/>
      </c>
      <c r="AE1126" s="4" t="str">
        <f t="shared" si="883"/>
        <v/>
      </c>
      <c r="AF1126" s="4" t="str" cm="1">
        <f t="array" aca="1" ref="AF1126" ca="1">LEFT(AS1126,MATCH(FALSE,ISNUMBER(MID(AS1126,ROW(INDIRECT("1:"&amp;LEN(AS1126)+1)), 1) *1),0) -1)</f>
        <v>1</v>
      </c>
      <c r="AG1126" s="4">
        <f t="shared" si="884"/>
        <v>4</v>
      </c>
      <c r="AH1126" s="4">
        <f t="shared" si="885"/>
        <v>27</v>
      </c>
      <c r="AI1126" s="4">
        <f t="shared" si="886"/>
        <v>23</v>
      </c>
      <c r="AJ1126" s="4" t="str">
        <f t="shared" si="887"/>
        <v>1KLG</v>
      </c>
      <c r="AK1126" s="4" t="str">
        <f t="shared" si="888"/>
        <v>-1KLG</v>
      </c>
      <c r="AL1126" s="4" t="str" cm="1">
        <f t="array" ref="AL1126">LEFT(AS1126,SUM(LEN(AS1126)-LEN(SUBSTITUTE(AS1126,{"0";"1";"2";"3";"4";"5";"6";"7";"8";"9"},""))))</f>
        <v>1</v>
      </c>
      <c r="AM1126" s="4">
        <f t="shared" si="892"/>
        <v>13</v>
      </c>
      <c r="AN1126" s="4" t="b">
        <f t="shared" si="897"/>
        <v>1</v>
      </c>
      <c r="AO1126" s="4" t="str">
        <f t="shared" si="896"/>
        <v>KLG</v>
      </c>
      <c r="AP1126" s="4" t="b">
        <f t="shared" si="893"/>
        <v>0</v>
      </c>
      <c r="AQ1126" s="4" t="b">
        <f t="shared" si="889"/>
        <v>0</v>
      </c>
      <c r="AR1126" s="5" t="str">
        <f t="shared" si="890"/>
        <v>INDOMILK KALENG COKLAT</v>
      </c>
      <c r="AS1126" s="4" t="str">
        <f t="shared" si="891"/>
        <v>1KLG</v>
      </c>
      <c r="AT1126" t="s">
        <v>5186</v>
      </c>
      <c r="AU1126" s="1" t="s">
        <v>1535</v>
      </c>
      <c r="AV1126" s="33" t="str">
        <f t="shared" ca="1" si="894"/>
        <v/>
      </c>
      <c r="AW1126">
        <v>13000</v>
      </c>
      <c r="AX1126">
        <v>13000</v>
      </c>
      <c r="AY1126">
        <v>11458</v>
      </c>
      <c r="AZ1126" t="str">
        <f t="shared" si="851"/>
        <v>8992702000063</v>
      </c>
      <c r="BA1126" t="str">
        <f t="shared" si="895"/>
        <v>INDOMILK KALENG COKLAT</v>
      </c>
      <c r="BB1126" t="s">
        <v>4417</v>
      </c>
      <c r="BC1126" t="s">
        <v>4417</v>
      </c>
      <c r="BD1126" s="1"/>
      <c r="BF1126" s="9"/>
      <c r="BG1126" s="20"/>
      <c r="BH1126" s="13"/>
      <c r="BI1126" s="15"/>
      <c r="BL1126" s="13"/>
      <c r="BM1126" s="1"/>
      <c r="BP1126" s="1"/>
      <c r="BQ1126" s="1"/>
      <c r="BT1126" s="13"/>
      <c r="BU1126" s="15"/>
      <c r="BV1126" s="14"/>
    </row>
    <row r="1127" spans="1:74" x14ac:dyDescent="0.25">
      <c r="A1127" s="4" t="str">
        <f t="shared" si="853"/>
        <v/>
      </c>
      <c r="B1127" s="4" t="str">
        <f t="shared" si="854"/>
        <v/>
      </c>
      <c r="C1127" s="4" t="str">
        <f t="shared" si="855"/>
        <v/>
      </c>
      <c r="D1127" s="4" t="str">
        <f t="shared" si="856"/>
        <v/>
      </c>
      <c r="E1127" s="4" t="str">
        <f t="shared" si="857"/>
        <v/>
      </c>
      <c r="F1127" s="4" t="str">
        <f t="shared" si="858"/>
        <v/>
      </c>
      <c r="G1127" s="4" t="str">
        <f t="shared" si="859"/>
        <v/>
      </c>
      <c r="H1127" s="4" t="str">
        <f t="shared" si="860"/>
        <v>KLG</v>
      </c>
      <c r="I1127" s="4" t="str">
        <f t="shared" si="861"/>
        <v/>
      </c>
      <c r="J1127" s="4" t="str">
        <f t="shared" si="862"/>
        <v/>
      </c>
      <c r="K1127" s="4" t="str">
        <f t="shared" si="863"/>
        <v/>
      </c>
      <c r="L1127" s="4" t="str">
        <f t="shared" si="864"/>
        <v/>
      </c>
      <c r="M1127" s="4" t="str">
        <f t="shared" si="865"/>
        <v/>
      </c>
      <c r="N1127" s="4" t="str">
        <f t="shared" si="866"/>
        <v/>
      </c>
      <c r="O1127" s="4" t="str">
        <f t="shared" si="867"/>
        <v/>
      </c>
      <c r="P1127" s="4" t="str">
        <f t="shared" si="868"/>
        <v/>
      </c>
      <c r="Q1127" s="4" t="str">
        <f t="shared" si="869"/>
        <v/>
      </c>
      <c r="R1127" s="4" t="str">
        <f t="shared" si="870"/>
        <v/>
      </c>
      <c r="S1127" s="4" t="str">
        <f t="shared" si="871"/>
        <v/>
      </c>
      <c r="T1127" s="4" t="str">
        <f t="shared" si="872"/>
        <v/>
      </c>
      <c r="U1127" s="4" t="str">
        <f t="shared" si="873"/>
        <v/>
      </c>
      <c r="V1127" s="4" t="str">
        <f t="shared" si="874"/>
        <v/>
      </c>
      <c r="W1127" s="4" t="str">
        <f t="shared" si="875"/>
        <v/>
      </c>
      <c r="X1127" s="4" t="str">
        <f t="shared" si="876"/>
        <v/>
      </c>
      <c r="Y1127" s="4">
        <f t="shared" si="877"/>
        <v>3</v>
      </c>
      <c r="Z1127" s="4" t="str">
        <f t="shared" si="878"/>
        <v>-</v>
      </c>
      <c r="AA1127" s="4" t="str">
        <f t="shared" si="879"/>
        <v/>
      </c>
      <c r="AB1127" s="4" t="str">
        <f t="shared" si="880"/>
        <v/>
      </c>
      <c r="AC1127" s="4" t="str">
        <f t="shared" si="881"/>
        <v/>
      </c>
      <c r="AD1127" s="4" t="str">
        <f t="shared" si="882"/>
        <v/>
      </c>
      <c r="AE1127" s="4" t="str">
        <f t="shared" si="883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884"/>
        <v>4</v>
      </c>
      <c r="AH1127" s="4">
        <f t="shared" si="885"/>
        <v>26</v>
      </c>
      <c r="AI1127" s="4">
        <f t="shared" si="886"/>
        <v>22</v>
      </c>
      <c r="AJ1127" s="4" t="str">
        <f t="shared" si="887"/>
        <v>1KLG</v>
      </c>
      <c r="AK1127" s="4" t="str">
        <f t="shared" si="888"/>
        <v>-1KLG</v>
      </c>
      <c r="AL1127" s="4" t="str" cm="1">
        <f t="array" ref="AL1127">LEFT(AS1127,SUM(LEN(AS1127)-LEN(SUBSTITUTE(AS1127,{"0";"1";"2";"3";"4";"5";"6";"7";"8";"9"},""))))</f>
        <v>1</v>
      </c>
      <c r="AM1127" s="4">
        <f t="shared" si="892"/>
        <v>13</v>
      </c>
      <c r="AN1127" s="4" t="b">
        <f t="shared" si="897"/>
        <v>1</v>
      </c>
      <c r="AO1127" s="4" t="str">
        <f t="shared" si="896"/>
        <v>KLG</v>
      </c>
      <c r="AP1127" s="4" t="b">
        <f t="shared" si="893"/>
        <v>0</v>
      </c>
      <c r="AQ1127" s="4" t="b">
        <f t="shared" si="889"/>
        <v>0</v>
      </c>
      <c r="AR1127" s="5" t="str">
        <f t="shared" si="890"/>
        <v>INDOMILK KALENG PUTIH</v>
      </c>
      <c r="AS1127" s="4" t="str">
        <f t="shared" si="891"/>
        <v>1KLG</v>
      </c>
      <c r="AT1127" t="s">
        <v>5185</v>
      </c>
      <c r="AU1127" s="1" t="s">
        <v>1536</v>
      </c>
      <c r="AV1127" s="33" t="str">
        <f t="shared" ca="1" si="894"/>
        <v/>
      </c>
      <c r="AW1127">
        <v>13000</v>
      </c>
      <c r="AX1127">
        <v>13000</v>
      </c>
      <c r="AY1127">
        <v>11458</v>
      </c>
      <c r="AZ1127" t="str">
        <f t="shared" si="851"/>
        <v>8992702000018</v>
      </c>
      <c r="BA1127" t="str">
        <f t="shared" si="895"/>
        <v>INDOMILK KALENG PUTIH</v>
      </c>
      <c r="BB1127" t="s">
        <v>4417</v>
      </c>
      <c r="BC1127" t="s">
        <v>4417</v>
      </c>
      <c r="BD1127" s="1"/>
      <c r="BF1127" s="9"/>
      <c r="BG1127" s="20"/>
      <c r="BH1127" s="13"/>
      <c r="BI1127" s="15"/>
      <c r="BL1127" s="13"/>
      <c r="BM1127" s="1"/>
      <c r="BP1127" s="1"/>
      <c r="BQ1127" s="1"/>
      <c r="BT1127" s="13"/>
      <c r="BU1127" s="15"/>
      <c r="BV1127" s="14"/>
    </row>
    <row r="1128" spans="1:74" x14ac:dyDescent="0.25">
      <c r="A1128" s="4" t="str">
        <f t="shared" si="853"/>
        <v/>
      </c>
      <c r="B1128" s="4" t="str">
        <f t="shared" si="854"/>
        <v/>
      </c>
      <c r="C1128" s="4" t="str">
        <f t="shared" si="855"/>
        <v/>
      </c>
      <c r="D1128" s="4" t="str">
        <f t="shared" si="856"/>
        <v/>
      </c>
      <c r="E1128" s="4" t="str">
        <f t="shared" si="857"/>
        <v/>
      </c>
      <c r="F1128" s="4" t="str">
        <f t="shared" si="858"/>
        <v/>
      </c>
      <c r="G1128" s="4" t="str">
        <f t="shared" si="859"/>
        <v>KTK</v>
      </c>
      <c r="H1128" s="4" t="str">
        <f t="shared" si="860"/>
        <v/>
      </c>
      <c r="I1128" s="4" t="str">
        <f t="shared" si="861"/>
        <v/>
      </c>
      <c r="J1128" s="4" t="str">
        <f t="shared" si="862"/>
        <v/>
      </c>
      <c r="K1128" s="4" t="str">
        <f t="shared" si="863"/>
        <v/>
      </c>
      <c r="L1128" s="4" t="str">
        <f t="shared" si="864"/>
        <v/>
      </c>
      <c r="M1128" s="4" t="str">
        <f t="shared" si="865"/>
        <v/>
      </c>
      <c r="N1128" s="4" t="str">
        <f t="shared" si="866"/>
        <v/>
      </c>
      <c r="O1128" s="4" t="str">
        <f t="shared" si="867"/>
        <v>DUS</v>
      </c>
      <c r="P1128" s="4" t="str">
        <f t="shared" si="868"/>
        <v/>
      </c>
      <c r="Q1128" s="4" t="str">
        <f t="shared" si="869"/>
        <v/>
      </c>
      <c r="R1128" s="4" t="str">
        <f t="shared" si="870"/>
        <v/>
      </c>
      <c r="S1128" s="4" t="str">
        <f t="shared" si="871"/>
        <v/>
      </c>
      <c r="T1128" s="4" t="str">
        <f t="shared" si="872"/>
        <v/>
      </c>
      <c r="U1128" s="4" t="str">
        <f t="shared" si="873"/>
        <v/>
      </c>
      <c r="V1128" s="4" t="str">
        <f t="shared" si="874"/>
        <v/>
      </c>
      <c r="W1128" s="4" t="str">
        <f t="shared" si="875"/>
        <v/>
      </c>
      <c r="X1128" s="4" t="str">
        <f t="shared" si="876"/>
        <v/>
      </c>
      <c r="Y1128" s="4">
        <f t="shared" si="877"/>
        <v>6</v>
      </c>
      <c r="Z1128" s="4" t="str">
        <f t="shared" si="878"/>
        <v>-</v>
      </c>
      <c r="AA1128" s="4" t="str">
        <f t="shared" si="879"/>
        <v>/</v>
      </c>
      <c r="AB1128" s="4" t="str">
        <f t="shared" si="880"/>
        <v/>
      </c>
      <c r="AC1128" s="4" t="str">
        <f t="shared" si="881"/>
        <v/>
      </c>
      <c r="AD1128" s="4" t="str">
        <f t="shared" si="882"/>
        <v/>
      </c>
      <c r="AE1128" s="4" t="str">
        <f t="shared" si="883"/>
        <v/>
      </c>
      <c r="AF1128" s="4" t="str" cm="1">
        <f t="array" aca="1" ref="AF1128" ca="1">LEFT(AS1128,MATCH(FALSE,ISNUMBER(MID(AS1128,ROW(INDIRECT("1:"&amp;LEN(AS1128)+1)), 1) *1),0) -1)</f>
        <v>40</v>
      </c>
      <c r="AG1128" s="4">
        <f t="shared" si="884"/>
        <v>9</v>
      </c>
      <c r="AH1128" s="4">
        <f t="shared" si="885"/>
        <v>33</v>
      </c>
      <c r="AI1128" s="4">
        <f t="shared" si="886"/>
        <v>24</v>
      </c>
      <c r="AJ1128" s="4" t="str">
        <f t="shared" si="887"/>
        <v>/DUS</v>
      </c>
      <c r="AK1128" s="4" t="str">
        <f t="shared" si="888"/>
        <v>K/DUS</v>
      </c>
      <c r="AL1128" s="4" t="str" cm="1">
        <f t="array" ref="AL1128">LEFT(AS1128,SUM(LEN(AS1128)-LEN(SUBSTITUTE(AS1128,{"0";"1";"2";"3";"4";"5";"6";"7";"8";"9"},""))))</f>
        <v>40</v>
      </c>
      <c r="AM1128" s="4">
        <f t="shared" si="892"/>
        <v>13</v>
      </c>
      <c r="AN1128" s="4" t="b">
        <f>LEFT(AS1128,2)=AL1128</f>
        <v>1</v>
      </c>
      <c r="AO1128" s="4" t="str">
        <f t="shared" si="896"/>
        <v>DUS</v>
      </c>
      <c r="AP1128" s="4" t="b">
        <f t="shared" si="893"/>
        <v>0</v>
      </c>
      <c r="AQ1128" s="4" t="b">
        <f t="shared" si="889"/>
        <v>0</v>
      </c>
      <c r="AR1128" s="5" t="str">
        <f t="shared" si="890"/>
        <v>INDOMILK KIDS UHT 115ML</v>
      </c>
      <c r="AS1128" s="4" t="str">
        <f t="shared" si="891"/>
        <v>40KTK/DUS</v>
      </c>
      <c r="AT1128" t="s">
        <v>1543</v>
      </c>
      <c r="AV1128" s="33" t="b">
        <f t="shared" ca="1" si="894"/>
        <v>1</v>
      </c>
      <c r="AW1128">
        <v>102000</v>
      </c>
      <c r="AX1128">
        <v>102000</v>
      </c>
      <c r="AY1128">
        <v>97500</v>
      </c>
      <c r="AZ1128" t="str">
        <f t="shared" si="851"/>
        <v>8000000001128</v>
      </c>
      <c r="BA1128" t="str">
        <f t="shared" si="895"/>
        <v>INDOMILK KIDS UHT 115ML</v>
      </c>
      <c r="BB1128" t="s">
        <v>4417</v>
      </c>
      <c r="BC1128" t="s">
        <v>4417</v>
      </c>
      <c r="BD1128" s="1"/>
      <c r="BF1128" s="9"/>
      <c r="BG1128" s="20"/>
      <c r="BH1128" s="13"/>
      <c r="BI1128" s="15"/>
      <c r="BL1128" s="13"/>
      <c r="BM1128" s="1"/>
      <c r="BP1128" s="1"/>
      <c r="BQ1128" s="1"/>
      <c r="BT1128" s="13"/>
      <c r="BU1128" s="15"/>
      <c r="BV1128" s="14"/>
    </row>
    <row r="1129" spans="1:74" x14ac:dyDescent="0.25">
      <c r="A1129" s="4" t="str">
        <f t="shared" si="853"/>
        <v/>
      </c>
      <c r="B1129" s="4" t="str">
        <f t="shared" si="854"/>
        <v/>
      </c>
      <c r="C1129" s="4" t="str">
        <f t="shared" si="855"/>
        <v/>
      </c>
      <c r="D1129" s="4" t="str">
        <f t="shared" si="856"/>
        <v/>
      </c>
      <c r="E1129" s="4" t="str">
        <f t="shared" si="857"/>
        <v/>
      </c>
      <c r="F1129" s="4" t="str">
        <f t="shared" si="858"/>
        <v/>
      </c>
      <c r="G1129" s="4" t="str">
        <f t="shared" si="859"/>
        <v>KTK</v>
      </c>
      <c r="H1129" s="4" t="str">
        <f t="shared" si="860"/>
        <v/>
      </c>
      <c r="I1129" s="4" t="str">
        <f t="shared" si="861"/>
        <v/>
      </c>
      <c r="J1129" s="4" t="str">
        <f t="shared" si="862"/>
        <v/>
      </c>
      <c r="K1129" s="4" t="str">
        <f t="shared" si="863"/>
        <v/>
      </c>
      <c r="L1129" s="4" t="str">
        <f t="shared" si="864"/>
        <v/>
      </c>
      <c r="M1129" s="4" t="str">
        <f t="shared" si="865"/>
        <v/>
      </c>
      <c r="N1129" s="4" t="str">
        <f t="shared" si="866"/>
        <v/>
      </c>
      <c r="O1129" s="4" t="str">
        <f t="shared" si="867"/>
        <v/>
      </c>
      <c r="P1129" s="4" t="str">
        <f t="shared" si="868"/>
        <v/>
      </c>
      <c r="Q1129" s="4" t="str">
        <f t="shared" si="869"/>
        <v/>
      </c>
      <c r="R1129" s="4" t="str">
        <f t="shared" si="870"/>
        <v/>
      </c>
      <c r="S1129" s="4" t="str">
        <f t="shared" si="871"/>
        <v/>
      </c>
      <c r="T1129" s="4" t="str">
        <f t="shared" si="872"/>
        <v/>
      </c>
      <c r="U1129" s="4" t="str">
        <f t="shared" si="873"/>
        <v/>
      </c>
      <c r="V1129" s="4" t="str">
        <f t="shared" si="874"/>
        <v/>
      </c>
      <c r="W1129" s="4" t="str">
        <f t="shared" si="875"/>
        <v/>
      </c>
      <c r="X1129" s="4" t="str">
        <f t="shared" si="876"/>
        <v/>
      </c>
      <c r="Y1129" s="4">
        <f t="shared" si="877"/>
        <v>3</v>
      </c>
      <c r="Z1129" s="4" t="str">
        <f t="shared" si="878"/>
        <v>-</v>
      </c>
      <c r="AA1129" s="4" t="str">
        <f t="shared" si="879"/>
        <v/>
      </c>
      <c r="AB1129" s="4" t="str">
        <f t="shared" si="880"/>
        <v/>
      </c>
      <c r="AC1129" s="4" t="str">
        <f t="shared" si="881"/>
        <v/>
      </c>
      <c r="AD1129" s="4" t="str">
        <f t="shared" si="882"/>
        <v/>
      </c>
      <c r="AE1129" s="4" t="str">
        <f t="shared" si="883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884"/>
        <v>4</v>
      </c>
      <c r="AH1129" s="4">
        <f t="shared" si="885"/>
        <v>36</v>
      </c>
      <c r="AI1129" s="4">
        <f t="shared" si="886"/>
        <v>32</v>
      </c>
      <c r="AJ1129" s="4" t="str">
        <f t="shared" si="887"/>
        <v>1KTK</v>
      </c>
      <c r="AK1129" s="4" t="str">
        <f t="shared" si="888"/>
        <v>-1KTK</v>
      </c>
      <c r="AL1129" s="4" t="str" cm="1">
        <f t="array" ref="AL1129">LEFT(AS1129,SUM(LEN(AS1129)-LEN(SUBSTITUTE(AS1129,{"0";"1";"2";"3";"4";"5";"6";"7";"8";"9"},""))))</f>
        <v>1</v>
      </c>
      <c r="AM1129" s="4">
        <f t="shared" si="892"/>
        <v>13</v>
      </c>
      <c r="AN1129" s="4" t="b">
        <f>LEFT(AS1129,1)=AL1129</f>
        <v>1</v>
      </c>
      <c r="AO1129" s="4" t="str">
        <f t="shared" si="896"/>
        <v>KTK</v>
      </c>
      <c r="AP1129" s="4" t="b">
        <f t="shared" si="893"/>
        <v>0</v>
      </c>
      <c r="AQ1129" s="4" t="b">
        <f t="shared" si="889"/>
        <v>0</v>
      </c>
      <c r="AR1129" s="5" t="str">
        <f t="shared" si="890"/>
        <v>INDOMILK KIDS UHT 115ML COKELAT</v>
      </c>
      <c r="AS1129" s="4" t="str">
        <f t="shared" si="891"/>
        <v>1KTK</v>
      </c>
      <c r="AT1129" t="s">
        <v>1537</v>
      </c>
      <c r="AU1129" s="1" t="s">
        <v>1538</v>
      </c>
      <c r="AV1129" s="33" t="str">
        <f t="shared" ca="1" si="894"/>
        <v/>
      </c>
      <c r="AW1129">
        <v>2700</v>
      </c>
      <c r="AX1129">
        <v>3000</v>
      </c>
      <c r="AY1129">
        <v>2425</v>
      </c>
      <c r="AZ1129" t="str">
        <f t="shared" si="851"/>
        <v>8993007000239</v>
      </c>
      <c r="BA1129" t="str">
        <f t="shared" si="895"/>
        <v>INDOMILK KIDS UHT 115ML COKELAT</v>
      </c>
      <c r="BB1129" t="s">
        <v>4417</v>
      </c>
      <c r="BC1129" t="s">
        <v>4417</v>
      </c>
      <c r="BD1129" s="1"/>
      <c r="BF1129" s="9"/>
      <c r="BG1129" s="20"/>
      <c r="BH1129" s="13"/>
      <c r="BI1129" s="15"/>
      <c r="BL1129" s="13"/>
      <c r="BM1129" s="1"/>
      <c r="BP1129" s="1"/>
      <c r="BQ1129" s="1"/>
      <c r="BT1129" s="13"/>
      <c r="BU1129" s="15"/>
      <c r="BV1129" s="14"/>
    </row>
    <row r="1130" spans="1:74" x14ac:dyDescent="0.25">
      <c r="A1130" s="4" t="str">
        <f t="shared" si="853"/>
        <v/>
      </c>
      <c r="B1130" s="4" t="str">
        <f t="shared" si="854"/>
        <v/>
      </c>
      <c r="C1130" s="4" t="str">
        <f t="shared" si="855"/>
        <v/>
      </c>
      <c r="D1130" s="4" t="str">
        <f t="shared" si="856"/>
        <v/>
      </c>
      <c r="E1130" s="4" t="str">
        <f t="shared" si="857"/>
        <v/>
      </c>
      <c r="F1130" s="4" t="str">
        <f t="shared" si="858"/>
        <v/>
      </c>
      <c r="G1130" s="4" t="str">
        <f t="shared" si="859"/>
        <v>KTK</v>
      </c>
      <c r="H1130" s="4" t="str">
        <f t="shared" si="860"/>
        <v/>
      </c>
      <c r="I1130" s="4" t="str">
        <f t="shared" si="861"/>
        <v/>
      </c>
      <c r="J1130" s="4" t="str">
        <f t="shared" si="862"/>
        <v/>
      </c>
      <c r="K1130" s="4" t="str">
        <f t="shared" si="863"/>
        <v/>
      </c>
      <c r="L1130" s="4" t="str">
        <f t="shared" si="864"/>
        <v/>
      </c>
      <c r="M1130" s="4" t="str">
        <f t="shared" si="865"/>
        <v/>
      </c>
      <c r="N1130" s="4" t="str">
        <f t="shared" si="866"/>
        <v/>
      </c>
      <c r="O1130" s="4" t="str">
        <f t="shared" si="867"/>
        <v/>
      </c>
      <c r="P1130" s="4" t="str">
        <f t="shared" si="868"/>
        <v/>
      </c>
      <c r="Q1130" s="4" t="str">
        <f t="shared" si="869"/>
        <v/>
      </c>
      <c r="R1130" s="4" t="str">
        <f t="shared" si="870"/>
        <v/>
      </c>
      <c r="S1130" s="4" t="str">
        <f t="shared" si="871"/>
        <v/>
      </c>
      <c r="T1130" s="4" t="str">
        <f t="shared" si="872"/>
        <v/>
      </c>
      <c r="U1130" s="4" t="str">
        <f t="shared" si="873"/>
        <v/>
      </c>
      <c r="V1130" s="4" t="str">
        <f t="shared" si="874"/>
        <v/>
      </c>
      <c r="W1130" s="4" t="str">
        <f t="shared" si="875"/>
        <v/>
      </c>
      <c r="X1130" s="4" t="str">
        <f t="shared" si="876"/>
        <v/>
      </c>
      <c r="Y1130" s="4">
        <f t="shared" si="877"/>
        <v>3</v>
      </c>
      <c r="Z1130" s="4" t="str">
        <f t="shared" si="878"/>
        <v>-</v>
      </c>
      <c r="AA1130" s="4" t="str">
        <f t="shared" si="879"/>
        <v/>
      </c>
      <c r="AB1130" s="4" t="str">
        <f t="shared" si="880"/>
        <v/>
      </c>
      <c r="AC1130" s="4" t="str">
        <f t="shared" si="881"/>
        <v/>
      </c>
      <c r="AD1130" s="4" t="str">
        <f t="shared" si="882"/>
        <v/>
      </c>
      <c r="AE1130" s="4" t="str">
        <f t="shared" si="883"/>
        <v/>
      </c>
      <c r="AF1130" s="4" t="str" cm="1">
        <f t="array" aca="1" ref="AF1130" ca="1">LEFT(AS1130,MATCH(FALSE,ISNUMBER(MID(AS1130,ROW(INDIRECT("1:"&amp;LEN(AS1130)+1)), 1) *1),0) -1)</f>
        <v>1</v>
      </c>
      <c r="AG1130" s="4">
        <f t="shared" si="884"/>
        <v>4</v>
      </c>
      <c r="AH1130" s="4">
        <f t="shared" si="885"/>
        <v>39</v>
      </c>
      <c r="AI1130" s="4">
        <f t="shared" si="886"/>
        <v>35</v>
      </c>
      <c r="AJ1130" s="4" t="str">
        <f t="shared" si="887"/>
        <v>1KTK</v>
      </c>
      <c r="AK1130" s="4" t="str">
        <f t="shared" si="888"/>
        <v>-1KTK</v>
      </c>
      <c r="AL1130" s="4" t="str" cm="1">
        <f t="array" ref="AL1130">LEFT(AS1130,SUM(LEN(AS1130)-LEN(SUBSTITUTE(AS1130,{"0";"1";"2";"3";"4";"5";"6";"7";"8";"9"},""))))</f>
        <v>1</v>
      </c>
      <c r="AM1130" s="4">
        <f t="shared" si="892"/>
        <v>13</v>
      </c>
      <c r="AN1130" s="4" t="b">
        <f>LEFT(AS1130,1)=AL1130</f>
        <v>1</v>
      </c>
      <c r="AO1130" s="4" t="str">
        <f t="shared" si="896"/>
        <v>KTK</v>
      </c>
      <c r="AP1130" s="4" t="b">
        <f t="shared" si="893"/>
        <v>0</v>
      </c>
      <c r="AQ1130" s="4" t="b">
        <f t="shared" si="889"/>
        <v>0</v>
      </c>
      <c r="AR1130" s="5" t="str">
        <f t="shared" si="890"/>
        <v>INDOMILK KIDS UHT 115ML STRAWBERRY</v>
      </c>
      <c r="AS1130" s="4" t="str">
        <f t="shared" si="891"/>
        <v>1KTK</v>
      </c>
      <c r="AT1130" t="s">
        <v>1539</v>
      </c>
      <c r="AU1130" s="1" t="s">
        <v>1540</v>
      </c>
      <c r="AV1130" s="33" t="str">
        <f t="shared" ca="1" si="894"/>
        <v/>
      </c>
      <c r="AW1130">
        <v>2700</v>
      </c>
      <c r="AX1130">
        <v>3000</v>
      </c>
      <c r="AY1130">
        <v>2425</v>
      </c>
      <c r="AZ1130" t="str">
        <f t="shared" ref="AZ1130:AZ1193" si="898">IF(AU1130&gt;0,AU1130,"800000000"&amp;ROW(AY1130))</f>
        <v>8993007000253</v>
      </c>
      <c r="BA1130" t="str">
        <f t="shared" si="895"/>
        <v>INDOMILK KIDS UHT 115ML STRAWBERRY</v>
      </c>
      <c r="BB1130" t="s">
        <v>4417</v>
      </c>
      <c r="BC1130" t="s">
        <v>4417</v>
      </c>
      <c r="BD1130" s="1"/>
      <c r="BF1130" s="9"/>
      <c r="BG1130" s="20"/>
      <c r="BH1130" s="13"/>
      <c r="BI1130" s="15"/>
      <c r="BL1130" s="13"/>
      <c r="BM1130" s="1"/>
      <c r="BP1130" s="1"/>
      <c r="BQ1130" s="1"/>
      <c r="BT1130" s="13"/>
      <c r="BU1130" s="15"/>
      <c r="BV1130" s="14"/>
    </row>
    <row r="1131" spans="1:74" x14ac:dyDescent="0.25">
      <c r="A1131" s="4" t="str">
        <f t="shared" si="853"/>
        <v/>
      </c>
      <c r="B1131" s="4" t="str">
        <f t="shared" si="854"/>
        <v/>
      </c>
      <c r="C1131" s="4" t="str">
        <f t="shared" si="855"/>
        <v/>
      </c>
      <c r="D1131" s="4" t="str">
        <f t="shared" si="856"/>
        <v/>
      </c>
      <c r="E1131" s="4" t="str">
        <f t="shared" si="857"/>
        <v/>
      </c>
      <c r="F1131" s="4" t="str">
        <f t="shared" si="858"/>
        <v/>
      </c>
      <c r="G1131" s="4" t="str">
        <f t="shared" si="859"/>
        <v>KTK</v>
      </c>
      <c r="H1131" s="4" t="str">
        <f t="shared" si="860"/>
        <v/>
      </c>
      <c r="I1131" s="4" t="str">
        <f t="shared" si="861"/>
        <v/>
      </c>
      <c r="J1131" s="4" t="str">
        <f t="shared" si="862"/>
        <v/>
      </c>
      <c r="K1131" s="4" t="str">
        <f t="shared" si="863"/>
        <v/>
      </c>
      <c r="L1131" s="4" t="str">
        <f t="shared" si="864"/>
        <v/>
      </c>
      <c r="M1131" s="4" t="str">
        <f t="shared" si="865"/>
        <v/>
      </c>
      <c r="N1131" s="4" t="str">
        <f t="shared" si="866"/>
        <v/>
      </c>
      <c r="O1131" s="4" t="str">
        <f t="shared" si="867"/>
        <v/>
      </c>
      <c r="P1131" s="4" t="str">
        <f t="shared" si="868"/>
        <v/>
      </c>
      <c r="Q1131" s="4" t="str">
        <f t="shared" si="869"/>
        <v/>
      </c>
      <c r="R1131" s="4" t="str">
        <f t="shared" si="870"/>
        <v/>
      </c>
      <c r="S1131" s="4" t="str">
        <f t="shared" si="871"/>
        <v/>
      </c>
      <c r="T1131" s="4" t="str">
        <f t="shared" si="872"/>
        <v/>
      </c>
      <c r="U1131" s="4" t="str">
        <f t="shared" si="873"/>
        <v/>
      </c>
      <c r="V1131" s="4" t="str">
        <f t="shared" si="874"/>
        <v/>
      </c>
      <c r="W1131" s="4" t="str">
        <f t="shared" si="875"/>
        <v/>
      </c>
      <c r="X1131" s="4" t="str">
        <f t="shared" si="876"/>
        <v/>
      </c>
      <c r="Y1131" s="4">
        <f t="shared" si="877"/>
        <v>3</v>
      </c>
      <c r="Z1131" s="4" t="str">
        <f t="shared" si="878"/>
        <v>-</v>
      </c>
      <c r="AA1131" s="4" t="str">
        <f t="shared" si="879"/>
        <v/>
      </c>
      <c r="AB1131" s="4" t="str">
        <f t="shared" si="880"/>
        <v/>
      </c>
      <c r="AC1131" s="4" t="str">
        <f t="shared" si="881"/>
        <v/>
      </c>
      <c r="AD1131" s="4" t="str">
        <f t="shared" si="882"/>
        <v/>
      </c>
      <c r="AE1131" s="4" t="str">
        <f t="shared" si="883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884"/>
        <v>4</v>
      </c>
      <c r="AH1131" s="4">
        <f t="shared" si="885"/>
        <v>35</v>
      </c>
      <c r="AI1131" s="4">
        <f t="shared" si="886"/>
        <v>31</v>
      </c>
      <c r="AJ1131" s="4" t="str">
        <f t="shared" si="887"/>
        <v>1KTK</v>
      </c>
      <c r="AK1131" s="4" t="str">
        <f t="shared" si="888"/>
        <v>-1KTK</v>
      </c>
      <c r="AL1131" s="4" t="str" cm="1">
        <f t="array" ref="AL1131">LEFT(AS1131,SUM(LEN(AS1131)-LEN(SUBSTITUTE(AS1131,{"0";"1";"2";"3";"4";"5";"6";"7";"8";"9"},""))))</f>
        <v>1</v>
      </c>
      <c r="AM1131" s="4">
        <f t="shared" si="892"/>
        <v>13</v>
      </c>
      <c r="AN1131" s="4" t="b">
        <f>LEFT(AS1131,1)=AL1131</f>
        <v>1</v>
      </c>
      <c r="AO1131" s="4" t="str">
        <f t="shared" si="896"/>
        <v>KTK</v>
      </c>
      <c r="AP1131" s="4" t="b">
        <f t="shared" si="893"/>
        <v>0</v>
      </c>
      <c r="AQ1131" s="4" t="b">
        <f t="shared" si="889"/>
        <v>0</v>
      </c>
      <c r="AR1131" s="5" t="str">
        <f t="shared" si="890"/>
        <v>INDOMILK KIDS UHT 115ML VANILA</v>
      </c>
      <c r="AS1131" s="4" t="str">
        <f t="shared" si="891"/>
        <v>1KTK</v>
      </c>
      <c r="AT1131" t="s">
        <v>1541</v>
      </c>
      <c r="AU1131" s="1" t="s">
        <v>1542</v>
      </c>
      <c r="AV1131" s="33" t="str">
        <f t="shared" ca="1" si="894"/>
        <v/>
      </c>
      <c r="AW1131">
        <v>2700</v>
      </c>
      <c r="AX1131">
        <v>3000</v>
      </c>
      <c r="AY1131">
        <v>2425</v>
      </c>
      <c r="AZ1131" t="str">
        <f t="shared" si="898"/>
        <v>8993007000215</v>
      </c>
      <c r="BA1131" t="str">
        <f t="shared" si="895"/>
        <v>INDOMILK KIDS UHT 115ML VANILA</v>
      </c>
      <c r="BB1131" t="s">
        <v>4417</v>
      </c>
      <c r="BC1131" t="s">
        <v>4417</v>
      </c>
      <c r="BD1131" s="1"/>
      <c r="BF1131" s="9"/>
      <c r="BG1131" s="20"/>
      <c r="BH1131" s="13"/>
      <c r="BI1131" s="15"/>
      <c r="BL1131" s="13"/>
      <c r="BM1131" s="1"/>
      <c r="BP1131" s="1"/>
      <c r="BQ1131" s="1"/>
      <c r="BT1131" s="13"/>
      <c r="BU1131" s="15"/>
      <c r="BV1131" s="14"/>
    </row>
    <row r="1132" spans="1:74" x14ac:dyDescent="0.25">
      <c r="A1132" s="4" t="str">
        <f t="shared" si="853"/>
        <v/>
      </c>
      <c r="B1132" s="4" t="str">
        <f t="shared" si="854"/>
        <v/>
      </c>
      <c r="C1132" s="4" t="str">
        <f t="shared" si="855"/>
        <v/>
      </c>
      <c r="D1132" s="4" t="str">
        <f t="shared" si="856"/>
        <v/>
      </c>
      <c r="E1132" s="4" t="str">
        <f t="shared" si="857"/>
        <v>SCT</v>
      </c>
      <c r="F1132" s="4" t="str">
        <f t="shared" si="858"/>
        <v/>
      </c>
      <c r="G1132" s="4" t="str">
        <f t="shared" si="859"/>
        <v/>
      </c>
      <c r="H1132" s="4" t="str">
        <f t="shared" si="860"/>
        <v/>
      </c>
      <c r="I1132" s="4" t="str">
        <f t="shared" si="861"/>
        <v/>
      </c>
      <c r="J1132" s="4" t="str">
        <f t="shared" si="862"/>
        <v/>
      </c>
      <c r="K1132" s="4" t="str">
        <f t="shared" si="863"/>
        <v/>
      </c>
      <c r="L1132" s="4" t="str">
        <f t="shared" si="864"/>
        <v/>
      </c>
      <c r="M1132" s="4" t="str">
        <f t="shared" si="865"/>
        <v/>
      </c>
      <c r="N1132" s="4" t="str">
        <f t="shared" si="866"/>
        <v/>
      </c>
      <c r="O1132" s="4" t="str">
        <f t="shared" si="867"/>
        <v>DUS</v>
      </c>
      <c r="P1132" s="4" t="str">
        <f t="shared" si="868"/>
        <v/>
      </c>
      <c r="Q1132" s="4" t="str">
        <f t="shared" si="869"/>
        <v/>
      </c>
      <c r="R1132" s="4" t="str">
        <f t="shared" si="870"/>
        <v/>
      </c>
      <c r="S1132" s="4" t="str">
        <f t="shared" si="871"/>
        <v/>
      </c>
      <c r="T1132" s="4" t="str">
        <f t="shared" si="872"/>
        <v>PACK</v>
      </c>
      <c r="U1132" s="4" t="str">
        <f t="shared" si="873"/>
        <v/>
      </c>
      <c r="V1132" s="4" t="str">
        <f t="shared" si="874"/>
        <v/>
      </c>
      <c r="W1132" s="4" t="str">
        <f t="shared" si="875"/>
        <v/>
      </c>
      <c r="X1132" s="4" t="str">
        <f t="shared" si="876"/>
        <v/>
      </c>
      <c r="Y1132" s="4">
        <f t="shared" si="877"/>
        <v>10</v>
      </c>
      <c r="Z1132" s="4" t="str">
        <f t="shared" si="878"/>
        <v>-</v>
      </c>
      <c r="AA1132" s="4" t="str">
        <f t="shared" si="879"/>
        <v>/</v>
      </c>
      <c r="AB1132" s="4" t="str">
        <f t="shared" si="880"/>
        <v/>
      </c>
      <c r="AC1132" s="4" t="str">
        <f t="shared" si="881"/>
        <v/>
      </c>
      <c r="AD1132" s="4" t="str">
        <f t="shared" si="882"/>
        <v/>
      </c>
      <c r="AE1132" s="4" t="str">
        <f t="shared" si="883"/>
        <v/>
      </c>
      <c r="AF1132" s="4" t="str" cm="1">
        <f t="array" aca="1" ref="AF1132" ca="1">LEFT(AS1132,MATCH(FALSE,ISNUMBER(MID(AS1132,ROW(INDIRECT("1:"&amp;LEN(AS1132)+1)), 1) *1),0) -1)</f>
        <v>20</v>
      </c>
      <c r="AG1132" s="4">
        <f t="shared" si="884"/>
        <v>10</v>
      </c>
      <c r="AH1132" s="4">
        <f t="shared" si="885"/>
        <v>23</v>
      </c>
      <c r="AI1132" s="4">
        <f t="shared" si="886"/>
        <v>13</v>
      </c>
      <c r="AJ1132" s="4" t="str">
        <f t="shared" si="887"/>
        <v>/DUS</v>
      </c>
      <c r="AK1132" s="4" t="str">
        <f t="shared" si="888"/>
        <v>K/DUS</v>
      </c>
      <c r="AL1132" s="4" t="str" cm="1">
        <f t="array" ref="AL1132">LEFT(AS1132,SUM(LEN(AS1132)-LEN(SUBSTITUTE(AS1132,{"0";"1";"2";"3";"4";"5";"6";"7";"8";"9"},""))))</f>
        <v>20</v>
      </c>
      <c r="AM1132" s="4">
        <f t="shared" si="892"/>
        <v>13</v>
      </c>
      <c r="AN1132" s="4" t="b">
        <f>LEFT(AS1132,2)=AL1132</f>
        <v>1</v>
      </c>
      <c r="AO1132" s="4" t="str">
        <f t="shared" si="896"/>
        <v>DUS</v>
      </c>
      <c r="AP1132" s="4" t="b">
        <f t="shared" si="893"/>
        <v>0</v>
      </c>
      <c r="AQ1132" s="4" t="b">
        <f t="shared" si="889"/>
        <v>0</v>
      </c>
      <c r="AR1132" s="5" t="str">
        <f t="shared" si="890"/>
        <v>INDOMILK SCT</v>
      </c>
      <c r="AS1132" s="4" t="str">
        <f t="shared" si="891"/>
        <v>20PACK/DUS</v>
      </c>
      <c r="AT1132" t="s">
        <v>1548</v>
      </c>
      <c r="AV1132" s="33" t="b">
        <f t="shared" ca="1" si="894"/>
        <v>1</v>
      </c>
      <c r="AW1132">
        <v>151000</v>
      </c>
      <c r="AX1132">
        <v>151000</v>
      </c>
      <c r="AY1132">
        <v>144000</v>
      </c>
      <c r="AZ1132" t="str">
        <f t="shared" si="898"/>
        <v>8000000001132</v>
      </c>
      <c r="BA1132" t="str">
        <f t="shared" si="895"/>
        <v>INDOMILK SCT</v>
      </c>
      <c r="BB1132" t="s">
        <v>4417</v>
      </c>
      <c r="BC1132" t="s">
        <v>4417</v>
      </c>
      <c r="BD1132" s="1"/>
      <c r="BF1132" s="9"/>
      <c r="BG1132" s="20"/>
      <c r="BH1132" s="13"/>
      <c r="BI1132" s="15"/>
      <c r="BL1132" s="13"/>
      <c r="BM1132" s="1"/>
      <c r="BP1132" s="1"/>
      <c r="BQ1132" s="1"/>
      <c r="BT1132" s="13"/>
      <c r="BU1132" s="15"/>
      <c r="BV1132" s="14"/>
    </row>
    <row r="1133" spans="1:74" x14ac:dyDescent="0.25">
      <c r="A1133" s="4" t="str">
        <f t="shared" si="853"/>
        <v/>
      </c>
      <c r="B1133" s="4" t="str">
        <f t="shared" si="854"/>
        <v/>
      </c>
      <c r="C1133" s="4" t="str">
        <f t="shared" si="855"/>
        <v/>
      </c>
      <c r="D1133" s="4" t="str">
        <f t="shared" si="856"/>
        <v/>
      </c>
      <c r="E1133" s="4" t="str">
        <f t="shared" si="857"/>
        <v>SCT</v>
      </c>
      <c r="F1133" s="4" t="str">
        <f t="shared" si="858"/>
        <v/>
      </c>
      <c r="G1133" s="4" t="str">
        <f t="shared" si="859"/>
        <v/>
      </c>
      <c r="H1133" s="4" t="str">
        <f t="shared" si="860"/>
        <v/>
      </c>
      <c r="I1133" s="4" t="str">
        <f t="shared" si="861"/>
        <v/>
      </c>
      <c r="J1133" s="4" t="str">
        <f t="shared" si="862"/>
        <v/>
      </c>
      <c r="K1133" s="4" t="str">
        <f t="shared" si="863"/>
        <v/>
      </c>
      <c r="L1133" s="4" t="str">
        <f t="shared" si="864"/>
        <v/>
      </c>
      <c r="M1133" s="4" t="str">
        <f t="shared" si="865"/>
        <v/>
      </c>
      <c r="N1133" s="4" t="str">
        <f t="shared" si="866"/>
        <v/>
      </c>
      <c r="O1133" s="4" t="str">
        <f t="shared" si="867"/>
        <v/>
      </c>
      <c r="P1133" s="4" t="str">
        <f t="shared" si="868"/>
        <v/>
      </c>
      <c r="Q1133" s="4" t="str">
        <f t="shared" si="869"/>
        <v/>
      </c>
      <c r="R1133" s="4" t="str">
        <f t="shared" si="870"/>
        <v/>
      </c>
      <c r="S1133" s="4" t="str">
        <f t="shared" si="871"/>
        <v/>
      </c>
      <c r="T1133" s="4" t="str">
        <f t="shared" si="872"/>
        <v>PACK</v>
      </c>
      <c r="U1133" s="4" t="str">
        <f t="shared" si="873"/>
        <v/>
      </c>
      <c r="V1133" s="4" t="str">
        <f t="shared" si="874"/>
        <v/>
      </c>
      <c r="W1133" s="4" t="str">
        <f t="shared" si="875"/>
        <v/>
      </c>
      <c r="X1133" s="4" t="str">
        <f t="shared" si="876"/>
        <v/>
      </c>
      <c r="Y1133" s="4">
        <f t="shared" si="877"/>
        <v>7</v>
      </c>
      <c r="Z1133" s="4" t="str">
        <f t="shared" si="878"/>
        <v>-</v>
      </c>
      <c r="AA1133" s="4" t="str">
        <f t="shared" si="879"/>
        <v/>
      </c>
      <c r="AB1133" s="4" t="str">
        <f t="shared" si="880"/>
        <v/>
      </c>
      <c r="AC1133" s="4" t="str">
        <f t="shared" si="881"/>
        <v/>
      </c>
      <c r="AD1133" s="4" t="str">
        <f t="shared" si="882"/>
        <v/>
      </c>
      <c r="AE1133" s="4" t="str">
        <f t="shared" si="883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884"/>
        <v>5</v>
      </c>
      <c r="AH1133" s="4">
        <f t="shared" si="885"/>
        <v>26</v>
      </c>
      <c r="AI1133" s="4">
        <f t="shared" si="886"/>
        <v>21</v>
      </c>
      <c r="AJ1133" s="4" t="str">
        <f t="shared" si="887"/>
        <v>PACK</v>
      </c>
      <c r="AK1133" s="4" t="str">
        <f t="shared" si="888"/>
        <v>1PACK</v>
      </c>
      <c r="AL1133" s="4" t="str" cm="1">
        <f t="array" ref="AL1133">LEFT(AS1133,SUM(LEN(AS1133)-LEN(SUBSTITUTE(AS1133,{"0";"1";"2";"3";"4";"5";"6";"7";"8";"9"},""))))</f>
        <v>1</v>
      </c>
      <c r="AM1133" s="4">
        <f t="shared" si="892"/>
        <v>13</v>
      </c>
      <c r="AN1133" s="4" t="b">
        <f t="shared" ref="AN1133:AN1139" si="899">LEFT(AS1133,1)=AL1133</f>
        <v>1</v>
      </c>
      <c r="AO1133" s="4" t="str">
        <f>RIGHT(AJ1133,4)</f>
        <v>PACK</v>
      </c>
      <c r="AP1133" s="4" t="b">
        <f t="shared" si="893"/>
        <v>0</v>
      </c>
      <c r="AQ1133" s="4" t="b">
        <f t="shared" si="889"/>
        <v>0</v>
      </c>
      <c r="AR1133" s="5" t="str">
        <f t="shared" si="890"/>
        <v>INDOMILK SCT COKELAT</v>
      </c>
      <c r="AS1133" s="4" t="str">
        <f t="shared" si="891"/>
        <v>1PACK</v>
      </c>
      <c r="AT1133" t="s">
        <v>1544</v>
      </c>
      <c r="AU1133" s="1" t="s">
        <v>1545</v>
      </c>
      <c r="AV1133" s="33" t="str">
        <f t="shared" ca="1" si="894"/>
        <v/>
      </c>
      <c r="AW1133">
        <v>8000</v>
      </c>
      <c r="AX1133">
        <v>8000</v>
      </c>
      <c r="AY1133">
        <v>7400</v>
      </c>
      <c r="AZ1133" t="str">
        <f t="shared" si="898"/>
        <v>8993007001700</v>
      </c>
      <c r="BA1133" t="str">
        <f t="shared" si="895"/>
        <v>INDOMILK SCT COKELAT</v>
      </c>
      <c r="BB1133" t="s">
        <v>4417</v>
      </c>
      <c r="BC1133" t="s">
        <v>4417</v>
      </c>
      <c r="BD1133" s="1"/>
      <c r="BF1133" s="9"/>
      <c r="BG1133" s="20"/>
      <c r="BH1133" s="13"/>
      <c r="BI1133" s="15"/>
      <c r="BL1133" s="13"/>
      <c r="BM1133" s="1"/>
      <c r="BP1133" s="1"/>
      <c r="BQ1133" s="1"/>
      <c r="BT1133" s="13"/>
      <c r="BU1133" s="15"/>
      <c r="BV1133" s="14"/>
    </row>
    <row r="1134" spans="1:74" x14ac:dyDescent="0.25">
      <c r="A1134" s="4" t="str">
        <f t="shared" si="853"/>
        <v/>
      </c>
      <c r="B1134" s="4" t="str">
        <f t="shared" si="854"/>
        <v/>
      </c>
      <c r="C1134" s="4" t="str">
        <f t="shared" si="855"/>
        <v/>
      </c>
      <c r="D1134" s="4" t="str">
        <f t="shared" si="856"/>
        <v/>
      </c>
      <c r="E1134" s="4" t="str">
        <f t="shared" si="857"/>
        <v>SCT</v>
      </c>
      <c r="F1134" s="4" t="str">
        <f t="shared" si="858"/>
        <v/>
      </c>
      <c r="G1134" s="4" t="str">
        <f t="shared" si="859"/>
        <v/>
      </c>
      <c r="H1134" s="4" t="str">
        <f t="shared" si="860"/>
        <v/>
      </c>
      <c r="I1134" s="4" t="str">
        <f t="shared" si="861"/>
        <v/>
      </c>
      <c r="J1134" s="4" t="str">
        <f t="shared" si="862"/>
        <v/>
      </c>
      <c r="K1134" s="4" t="str">
        <f t="shared" si="863"/>
        <v/>
      </c>
      <c r="L1134" s="4" t="str">
        <f t="shared" si="864"/>
        <v/>
      </c>
      <c r="M1134" s="4" t="str">
        <f t="shared" si="865"/>
        <v/>
      </c>
      <c r="N1134" s="4" t="str">
        <f t="shared" si="866"/>
        <v/>
      </c>
      <c r="O1134" s="4" t="str">
        <f t="shared" si="867"/>
        <v/>
      </c>
      <c r="P1134" s="4" t="str">
        <f t="shared" si="868"/>
        <v/>
      </c>
      <c r="Q1134" s="4" t="str">
        <f t="shared" si="869"/>
        <v/>
      </c>
      <c r="R1134" s="4" t="str">
        <f t="shared" si="870"/>
        <v/>
      </c>
      <c r="S1134" s="4" t="str">
        <f t="shared" si="871"/>
        <v/>
      </c>
      <c r="T1134" s="4" t="str">
        <f t="shared" si="872"/>
        <v>PACK</v>
      </c>
      <c r="U1134" s="4" t="str">
        <f t="shared" si="873"/>
        <v/>
      </c>
      <c r="V1134" s="4" t="str">
        <f t="shared" si="874"/>
        <v/>
      </c>
      <c r="W1134" s="4" t="str">
        <f t="shared" si="875"/>
        <v/>
      </c>
      <c r="X1134" s="4" t="str">
        <f t="shared" si="876"/>
        <v/>
      </c>
      <c r="Y1134" s="4">
        <f t="shared" si="877"/>
        <v>7</v>
      </c>
      <c r="Z1134" s="4" t="str">
        <f t="shared" si="878"/>
        <v>-</v>
      </c>
      <c r="AA1134" s="4" t="str">
        <f t="shared" si="879"/>
        <v/>
      </c>
      <c r="AB1134" s="4" t="str">
        <f t="shared" si="880"/>
        <v/>
      </c>
      <c r="AC1134" s="4" t="str">
        <f t="shared" si="881"/>
        <v/>
      </c>
      <c r="AD1134" s="4" t="str">
        <f t="shared" si="882"/>
        <v/>
      </c>
      <c r="AE1134" s="4" t="str">
        <f t="shared" si="883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884"/>
        <v>5</v>
      </c>
      <c r="AH1134" s="4">
        <f t="shared" si="885"/>
        <v>24</v>
      </c>
      <c r="AI1134" s="4">
        <f t="shared" si="886"/>
        <v>19</v>
      </c>
      <c r="AJ1134" s="4" t="str">
        <f t="shared" si="887"/>
        <v>PACK</v>
      </c>
      <c r="AK1134" s="4" t="str">
        <f t="shared" si="888"/>
        <v>1PACK</v>
      </c>
      <c r="AL1134" s="4" t="str" cm="1">
        <f t="array" ref="AL1134">LEFT(AS1134,SUM(LEN(AS1134)-LEN(SUBSTITUTE(AS1134,{"0";"1";"2";"3";"4";"5";"6";"7";"8";"9"},""))))</f>
        <v>1</v>
      </c>
      <c r="AM1134" s="4">
        <f t="shared" si="892"/>
        <v>13</v>
      </c>
      <c r="AN1134" s="4" t="b">
        <f t="shared" si="899"/>
        <v>1</v>
      </c>
      <c r="AO1134" s="4" t="str">
        <f>RIGHT(AJ1134,4)</f>
        <v>PACK</v>
      </c>
      <c r="AP1134" s="4" t="b">
        <f t="shared" si="893"/>
        <v>0</v>
      </c>
      <c r="AQ1134" s="4" t="b">
        <f t="shared" si="889"/>
        <v>0</v>
      </c>
      <c r="AR1134" s="5" t="str">
        <f t="shared" si="890"/>
        <v>INDOMILK SCT PUTIH</v>
      </c>
      <c r="AS1134" s="4" t="str">
        <f t="shared" si="891"/>
        <v>1PACK</v>
      </c>
      <c r="AT1134" t="s">
        <v>1546</v>
      </c>
      <c r="AU1134" s="1" t="s">
        <v>1547</v>
      </c>
      <c r="AV1134" s="33" t="str">
        <f t="shared" ca="1" si="894"/>
        <v/>
      </c>
      <c r="AW1134">
        <v>8000</v>
      </c>
      <c r="AX1134">
        <v>8000</v>
      </c>
      <c r="AY1134">
        <v>7400</v>
      </c>
      <c r="AZ1134" t="str">
        <f t="shared" si="898"/>
        <v>8993007001694</v>
      </c>
      <c r="BA1134" t="str">
        <f t="shared" si="895"/>
        <v>INDOMILK SCT PUTIH</v>
      </c>
      <c r="BB1134" t="s">
        <v>4417</v>
      </c>
      <c r="BC1134" t="s">
        <v>4417</v>
      </c>
      <c r="BD1134" s="1"/>
      <c r="BF1134" s="9"/>
      <c r="BG1134" s="20"/>
      <c r="BH1134" s="13"/>
      <c r="BI1134" s="15"/>
      <c r="BL1134" s="13"/>
      <c r="BM1134" s="1"/>
      <c r="BP1134" s="1"/>
      <c r="BQ1134" s="1"/>
      <c r="BT1134" s="13"/>
      <c r="BU1134" s="15"/>
      <c r="BV1134" s="14"/>
    </row>
    <row r="1135" spans="1:74" x14ac:dyDescent="0.25">
      <c r="A1135" s="4" t="str">
        <f t="shared" si="853"/>
        <v/>
      </c>
      <c r="B1135" s="4" t="str">
        <f t="shared" si="854"/>
        <v/>
      </c>
      <c r="C1135" s="4" t="str">
        <f t="shared" si="855"/>
        <v/>
      </c>
      <c r="D1135" s="4" t="str">
        <f t="shared" si="856"/>
        <v/>
      </c>
      <c r="E1135" s="4" t="str">
        <f t="shared" si="857"/>
        <v/>
      </c>
      <c r="F1135" s="4" t="str">
        <f t="shared" si="858"/>
        <v/>
      </c>
      <c r="G1135" s="4" t="str">
        <f t="shared" si="859"/>
        <v/>
      </c>
      <c r="H1135" s="4" t="str">
        <f t="shared" si="860"/>
        <v>KLG</v>
      </c>
      <c r="I1135" s="4" t="str">
        <f t="shared" si="861"/>
        <v/>
      </c>
      <c r="J1135" s="4" t="str">
        <f t="shared" si="862"/>
        <v/>
      </c>
      <c r="K1135" s="4" t="str">
        <f t="shared" si="863"/>
        <v/>
      </c>
      <c r="L1135" s="4" t="str">
        <f t="shared" si="864"/>
        <v/>
      </c>
      <c r="M1135" s="4" t="str">
        <f t="shared" si="865"/>
        <v/>
      </c>
      <c r="N1135" s="4" t="str">
        <f t="shared" si="866"/>
        <v/>
      </c>
      <c r="O1135" s="4" t="str">
        <f t="shared" si="867"/>
        <v/>
      </c>
      <c r="P1135" s="4" t="str">
        <f t="shared" si="868"/>
        <v/>
      </c>
      <c r="Q1135" s="4" t="str">
        <f t="shared" si="869"/>
        <v/>
      </c>
      <c r="R1135" s="4" t="str">
        <f t="shared" si="870"/>
        <v/>
      </c>
      <c r="S1135" s="4" t="str">
        <f t="shared" si="871"/>
        <v/>
      </c>
      <c r="T1135" s="4" t="str">
        <f t="shared" si="872"/>
        <v/>
      </c>
      <c r="U1135" s="4" t="str">
        <f t="shared" si="873"/>
        <v/>
      </c>
      <c r="V1135" s="4" t="str">
        <f t="shared" si="874"/>
        <v/>
      </c>
      <c r="W1135" s="4" t="str">
        <f t="shared" si="875"/>
        <v/>
      </c>
      <c r="X1135" s="4" t="str">
        <f t="shared" si="876"/>
        <v/>
      </c>
      <c r="Y1135" s="4">
        <f t="shared" si="877"/>
        <v>3</v>
      </c>
      <c r="Z1135" s="4" t="str">
        <f t="shared" si="878"/>
        <v>-</v>
      </c>
      <c r="AA1135" s="4" t="str">
        <f t="shared" si="879"/>
        <v/>
      </c>
      <c r="AB1135" s="4" t="str">
        <f t="shared" si="880"/>
        <v/>
      </c>
      <c r="AC1135" s="4" t="str">
        <f t="shared" si="881"/>
        <v/>
      </c>
      <c r="AD1135" s="4" t="str">
        <f t="shared" si="882"/>
        <v/>
      </c>
      <c r="AE1135" s="4" t="str">
        <f t="shared" si="883"/>
        <v/>
      </c>
      <c r="AF1135" s="4" t="str" cm="1">
        <f t="array" aca="1" ref="AF1135" ca="1">LEFT(AS1135,MATCH(FALSE,ISNUMBER(MID(AS1135,ROW(INDIRECT("1:"&amp;LEN(AS1135)+1)), 1) *1),0) -1)</f>
        <v>1</v>
      </c>
      <c r="AG1135" s="4">
        <f t="shared" si="884"/>
        <v>4</v>
      </c>
      <c r="AH1135" s="4">
        <f t="shared" si="885"/>
        <v>25</v>
      </c>
      <c r="AI1135" s="4">
        <f t="shared" si="886"/>
        <v>21</v>
      </c>
      <c r="AJ1135" s="4" t="str">
        <f t="shared" si="887"/>
        <v>1KLG</v>
      </c>
      <c r="AK1135" s="4" t="str">
        <f t="shared" si="888"/>
        <v>-1KLG</v>
      </c>
      <c r="AL1135" s="4" t="str" cm="1">
        <f t="array" ref="AL1135">LEFT(AS1135,SUM(LEN(AS1135)-LEN(SUBSTITUTE(AS1135,{"0";"1";"2";"3";"4";"5";"6";"7";"8";"9"},""))))</f>
        <v>1</v>
      </c>
      <c r="AM1135" s="4">
        <f t="shared" si="892"/>
        <v>13</v>
      </c>
      <c r="AN1135" s="4" t="b">
        <f t="shared" si="899"/>
        <v>1</v>
      </c>
      <c r="AO1135" s="4" t="str">
        <f t="shared" ref="AO1135:AO1141" si="900">RIGHT(AJ1135,3)</f>
        <v>KLG</v>
      </c>
      <c r="AP1135" s="4" t="b">
        <f t="shared" si="893"/>
        <v>0</v>
      </c>
      <c r="AQ1135" s="4" t="b">
        <f t="shared" si="889"/>
        <v>0</v>
      </c>
      <c r="AR1135" s="5" t="str">
        <f t="shared" si="890"/>
        <v>INDOMILK SUSU STERIL</v>
      </c>
      <c r="AS1135" s="4" t="str">
        <f t="shared" si="891"/>
        <v>1KLG</v>
      </c>
      <c r="AT1135" t="s">
        <v>4847</v>
      </c>
      <c r="AU1135" s="1" t="s">
        <v>1549</v>
      </c>
      <c r="AV1135" s="33" t="str">
        <f t="shared" ca="1" si="894"/>
        <v/>
      </c>
      <c r="AW1135">
        <v>9000</v>
      </c>
      <c r="AX1135">
        <v>9000</v>
      </c>
      <c r="AY1135">
        <v>8038</v>
      </c>
      <c r="AZ1135" t="str">
        <f t="shared" si="898"/>
        <v>8992702070202</v>
      </c>
      <c r="BA1135" t="str">
        <f t="shared" si="895"/>
        <v>INDOMILK SUSU STERIL</v>
      </c>
      <c r="BB1135" t="s">
        <v>4417</v>
      </c>
      <c r="BC1135" t="s">
        <v>4417</v>
      </c>
      <c r="BD1135" s="1"/>
      <c r="BF1135" s="9"/>
      <c r="BG1135" s="20"/>
      <c r="BH1135" s="13"/>
      <c r="BI1135" s="15"/>
      <c r="BL1135" s="13"/>
      <c r="BM1135" s="1"/>
      <c r="BP1135" s="1"/>
      <c r="BQ1135" s="1"/>
      <c r="BT1135" s="13"/>
      <c r="BU1135" s="15"/>
      <c r="BV1135" s="14"/>
    </row>
    <row r="1136" spans="1:74" x14ac:dyDescent="0.25">
      <c r="A1136" s="4" t="str">
        <f t="shared" si="853"/>
        <v/>
      </c>
      <c r="B1136" s="4" t="str">
        <f t="shared" si="854"/>
        <v/>
      </c>
      <c r="C1136" s="4" t="str">
        <f t="shared" si="855"/>
        <v>BKS</v>
      </c>
      <c r="D1136" s="4" t="str">
        <f t="shared" si="856"/>
        <v/>
      </c>
      <c r="E1136" s="4" t="str">
        <f t="shared" si="857"/>
        <v/>
      </c>
      <c r="F1136" s="4" t="str">
        <f t="shared" si="858"/>
        <v/>
      </c>
      <c r="G1136" s="4" t="str">
        <f t="shared" si="859"/>
        <v/>
      </c>
      <c r="H1136" s="4" t="str">
        <f t="shared" si="860"/>
        <v/>
      </c>
      <c r="I1136" s="4" t="str">
        <f t="shared" si="861"/>
        <v/>
      </c>
      <c r="J1136" s="4" t="str">
        <f t="shared" si="862"/>
        <v/>
      </c>
      <c r="K1136" s="4" t="str">
        <f t="shared" si="863"/>
        <v/>
      </c>
      <c r="L1136" s="4" t="str">
        <f t="shared" si="864"/>
        <v/>
      </c>
      <c r="M1136" s="4" t="str">
        <f t="shared" si="865"/>
        <v/>
      </c>
      <c r="N1136" s="4" t="str">
        <f t="shared" si="866"/>
        <v/>
      </c>
      <c r="O1136" s="4" t="str">
        <f t="shared" si="867"/>
        <v/>
      </c>
      <c r="P1136" s="4" t="str">
        <f t="shared" si="868"/>
        <v/>
      </c>
      <c r="Q1136" s="4" t="str">
        <f t="shared" si="869"/>
        <v/>
      </c>
      <c r="R1136" s="4" t="str">
        <f t="shared" si="870"/>
        <v/>
      </c>
      <c r="S1136" s="4" t="str">
        <f t="shared" si="871"/>
        <v/>
      </c>
      <c r="T1136" s="4" t="str">
        <f t="shared" si="872"/>
        <v/>
      </c>
      <c r="U1136" s="4" t="str">
        <f t="shared" si="873"/>
        <v/>
      </c>
      <c r="V1136" s="4" t="str">
        <f t="shared" si="874"/>
        <v/>
      </c>
      <c r="W1136" s="4" t="str">
        <f t="shared" si="875"/>
        <v/>
      </c>
      <c r="X1136" s="4" t="str">
        <f t="shared" si="876"/>
        <v/>
      </c>
      <c r="Y1136" s="4">
        <f t="shared" si="877"/>
        <v>3</v>
      </c>
      <c r="Z1136" s="4" t="str">
        <f t="shared" si="878"/>
        <v>-</v>
      </c>
      <c r="AA1136" s="4" t="str">
        <f t="shared" si="879"/>
        <v/>
      </c>
      <c r="AB1136" s="4" t="str">
        <f t="shared" si="880"/>
        <v/>
      </c>
      <c r="AC1136" s="4" t="str">
        <f t="shared" si="881"/>
        <v/>
      </c>
      <c r="AD1136" s="4" t="str">
        <f t="shared" si="882"/>
        <v/>
      </c>
      <c r="AE1136" s="4" t="str">
        <f t="shared" si="883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884"/>
        <v>4</v>
      </c>
      <c r="AH1136" s="4">
        <f t="shared" si="885"/>
        <v>20</v>
      </c>
      <c r="AI1136" s="4">
        <f t="shared" si="886"/>
        <v>16</v>
      </c>
      <c r="AJ1136" s="4" t="str">
        <f t="shared" si="887"/>
        <v>1BKS</v>
      </c>
      <c r="AK1136" s="4" t="str">
        <f t="shared" si="888"/>
        <v>-1BKS</v>
      </c>
      <c r="AL1136" s="4" t="str" cm="1">
        <f t="array" ref="AL1136">LEFT(AS1136,SUM(LEN(AS1136)-LEN(SUBSTITUTE(AS1136,{"0";"1";"2";"3";"4";"5";"6";"7";"8";"9"},""))))</f>
        <v>1</v>
      </c>
      <c r="AM1136" s="4">
        <f t="shared" si="892"/>
        <v>13</v>
      </c>
      <c r="AN1136" s="4" t="b">
        <f t="shared" si="899"/>
        <v>1</v>
      </c>
      <c r="AO1136" s="4" t="str">
        <f t="shared" si="900"/>
        <v>BKS</v>
      </c>
      <c r="AP1136" s="4" t="b">
        <f t="shared" si="893"/>
        <v>0</v>
      </c>
      <c r="AQ1136" s="4" t="b">
        <f t="shared" si="889"/>
        <v>0</v>
      </c>
      <c r="AR1136" s="5" t="str">
        <f t="shared" si="890"/>
        <v>INTERBIS BONBON</v>
      </c>
      <c r="AS1136" s="4" t="str">
        <f t="shared" si="891"/>
        <v>1BKS</v>
      </c>
      <c r="AT1136" t="s">
        <v>1550</v>
      </c>
      <c r="AU1136" s="1" t="s">
        <v>1551</v>
      </c>
      <c r="AV1136" s="33" t="str">
        <f t="shared" ca="1" si="894"/>
        <v/>
      </c>
      <c r="AW1136">
        <v>5500</v>
      </c>
      <c r="AX1136">
        <v>5500</v>
      </c>
      <c r="AY1136">
        <v>4829</v>
      </c>
      <c r="AZ1136" t="str">
        <f t="shared" si="898"/>
        <v>8992758110105</v>
      </c>
      <c r="BA1136" t="str">
        <f t="shared" si="895"/>
        <v>INTERBIS BONBON</v>
      </c>
      <c r="BB1136" t="s">
        <v>4417</v>
      </c>
      <c r="BC1136" t="s">
        <v>4417</v>
      </c>
      <c r="BD1136" s="1"/>
      <c r="BF1136" s="9"/>
      <c r="BG1136" s="20"/>
      <c r="BH1136" s="13"/>
      <c r="BI1136" s="15"/>
      <c r="BL1136" s="13"/>
      <c r="BM1136" s="1"/>
      <c r="BP1136" s="1"/>
      <c r="BQ1136" s="1"/>
      <c r="BT1136" s="13"/>
      <c r="BU1136" s="15"/>
      <c r="BV1136" s="14"/>
    </row>
    <row r="1137" spans="1:74" x14ac:dyDescent="0.25">
      <c r="A1137" s="4" t="str">
        <f t="shared" si="853"/>
        <v/>
      </c>
      <c r="B1137" s="4" t="str">
        <f t="shared" si="854"/>
        <v/>
      </c>
      <c r="C1137" s="4" t="str">
        <f t="shared" si="855"/>
        <v>BKS</v>
      </c>
      <c r="D1137" s="4" t="str">
        <f t="shared" si="856"/>
        <v/>
      </c>
      <c r="E1137" s="4" t="str">
        <f t="shared" si="857"/>
        <v/>
      </c>
      <c r="F1137" s="4" t="str">
        <f t="shared" si="858"/>
        <v/>
      </c>
      <c r="G1137" s="4" t="str">
        <f t="shared" si="859"/>
        <v/>
      </c>
      <c r="H1137" s="4" t="str">
        <f t="shared" si="860"/>
        <v/>
      </c>
      <c r="I1137" s="4" t="str">
        <f t="shared" si="861"/>
        <v/>
      </c>
      <c r="J1137" s="4" t="str">
        <f t="shared" si="862"/>
        <v/>
      </c>
      <c r="K1137" s="4" t="str">
        <f t="shared" si="863"/>
        <v/>
      </c>
      <c r="L1137" s="4" t="str">
        <f t="shared" si="864"/>
        <v/>
      </c>
      <c r="M1137" s="4" t="str">
        <f t="shared" si="865"/>
        <v/>
      </c>
      <c r="N1137" s="4" t="str">
        <f t="shared" si="866"/>
        <v/>
      </c>
      <c r="O1137" s="4" t="str">
        <f t="shared" si="867"/>
        <v/>
      </c>
      <c r="P1137" s="4" t="str">
        <f t="shared" si="868"/>
        <v/>
      </c>
      <c r="Q1137" s="4" t="str">
        <f t="shared" si="869"/>
        <v/>
      </c>
      <c r="R1137" s="4" t="str">
        <f t="shared" si="870"/>
        <v/>
      </c>
      <c r="S1137" s="4" t="str">
        <f t="shared" si="871"/>
        <v/>
      </c>
      <c r="T1137" s="4" t="str">
        <f t="shared" si="872"/>
        <v/>
      </c>
      <c r="U1137" s="4" t="str">
        <f t="shared" si="873"/>
        <v/>
      </c>
      <c r="V1137" s="4" t="str">
        <f t="shared" si="874"/>
        <v/>
      </c>
      <c r="W1137" s="4" t="str">
        <f t="shared" si="875"/>
        <v/>
      </c>
      <c r="X1137" s="4" t="str">
        <f t="shared" si="876"/>
        <v/>
      </c>
      <c r="Y1137" s="4">
        <f t="shared" si="877"/>
        <v>3</v>
      </c>
      <c r="Z1137" s="4" t="str">
        <f t="shared" si="878"/>
        <v>-</v>
      </c>
      <c r="AA1137" s="4" t="str">
        <f t="shared" si="879"/>
        <v/>
      </c>
      <c r="AB1137" s="4" t="str">
        <f t="shared" si="880"/>
        <v/>
      </c>
      <c r="AC1137" s="4" t="str">
        <f t="shared" si="881"/>
        <v/>
      </c>
      <c r="AD1137" s="4" t="str">
        <f t="shared" si="882"/>
        <v/>
      </c>
      <c r="AE1137" s="4" t="str">
        <f t="shared" si="883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884"/>
        <v>4</v>
      </c>
      <c r="AH1137" s="4">
        <f t="shared" si="885"/>
        <v>28</v>
      </c>
      <c r="AI1137" s="4">
        <f t="shared" si="886"/>
        <v>24</v>
      </c>
      <c r="AJ1137" s="4" t="str">
        <f t="shared" si="887"/>
        <v>1BKS</v>
      </c>
      <c r="AK1137" s="4" t="str">
        <f t="shared" si="888"/>
        <v>-1BKS</v>
      </c>
      <c r="AL1137" s="4" t="str" cm="1">
        <f t="array" ref="AL1137">LEFT(AS1137,SUM(LEN(AS1137)-LEN(SUBSTITUTE(AS1137,{"0";"1";"2";"3";"4";"5";"6";"7";"8";"9"},""))))</f>
        <v>1</v>
      </c>
      <c r="AM1137" s="4">
        <f t="shared" si="892"/>
        <v>13</v>
      </c>
      <c r="AN1137" s="4" t="b">
        <f t="shared" si="899"/>
        <v>1</v>
      </c>
      <c r="AO1137" s="4" t="str">
        <f t="shared" si="900"/>
        <v>BKS</v>
      </c>
      <c r="AP1137" s="4" t="b">
        <f t="shared" si="893"/>
        <v>0</v>
      </c>
      <c r="AQ1137" s="4" t="b">
        <f t="shared" si="889"/>
        <v>0</v>
      </c>
      <c r="AR1137" s="5" t="str">
        <f t="shared" si="890"/>
        <v>INTERBIS ROSE CHOCOLATE</v>
      </c>
      <c r="AS1137" s="4" t="str">
        <f t="shared" si="891"/>
        <v>1BKS</v>
      </c>
      <c r="AT1137" t="s">
        <v>1552</v>
      </c>
      <c r="AU1137" s="1" t="s">
        <v>1553</v>
      </c>
      <c r="AV1137" s="33" t="str">
        <f t="shared" ca="1" si="894"/>
        <v/>
      </c>
      <c r="AW1137">
        <v>5500</v>
      </c>
      <c r="AX1137">
        <v>5500</v>
      </c>
      <c r="AY1137">
        <v>4829</v>
      </c>
      <c r="AZ1137" t="str">
        <f t="shared" si="898"/>
        <v>8992758110044</v>
      </c>
      <c r="BA1137" t="str">
        <f t="shared" si="895"/>
        <v>INTERBIS ROSE CHOCOLATE</v>
      </c>
      <c r="BB1137" t="s">
        <v>4417</v>
      </c>
      <c r="BC1137" t="s">
        <v>4417</v>
      </c>
      <c r="BD1137" s="1"/>
      <c r="BF1137" s="9"/>
      <c r="BG1137" s="20"/>
      <c r="BH1137" s="13"/>
      <c r="BI1137" s="15"/>
      <c r="BL1137" s="13"/>
      <c r="BM1137" s="1"/>
      <c r="BP1137" s="1"/>
      <c r="BQ1137" s="1"/>
      <c r="BT1137" s="13"/>
      <c r="BU1137" s="15"/>
      <c r="BV1137" s="14"/>
    </row>
    <row r="1138" spans="1:74" x14ac:dyDescent="0.25">
      <c r="A1138" s="4" t="str">
        <f t="shared" si="853"/>
        <v/>
      </c>
      <c r="B1138" s="4" t="str">
        <f t="shared" si="854"/>
        <v/>
      </c>
      <c r="C1138" s="4" t="str">
        <f t="shared" si="855"/>
        <v>BKS</v>
      </c>
      <c r="D1138" s="4" t="str">
        <f t="shared" si="856"/>
        <v/>
      </c>
      <c r="E1138" s="4" t="str">
        <f t="shared" si="857"/>
        <v/>
      </c>
      <c r="F1138" s="4" t="str">
        <f t="shared" si="858"/>
        <v/>
      </c>
      <c r="G1138" s="4" t="str">
        <f t="shared" si="859"/>
        <v/>
      </c>
      <c r="H1138" s="4" t="str">
        <f t="shared" si="860"/>
        <v/>
      </c>
      <c r="I1138" s="4" t="str">
        <f t="shared" si="861"/>
        <v/>
      </c>
      <c r="J1138" s="4" t="str">
        <f t="shared" si="862"/>
        <v/>
      </c>
      <c r="K1138" s="4" t="str">
        <f t="shared" si="863"/>
        <v/>
      </c>
      <c r="L1138" s="4" t="str">
        <f t="shared" si="864"/>
        <v/>
      </c>
      <c r="M1138" s="4" t="str">
        <f t="shared" si="865"/>
        <v/>
      </c>
      <c r="N1138" s="4" t="str">
        <f t="shared" si="866"/>
        <v/>
      </c>
      <c r="O1138" s="4" t="str">
        <f t="shared" si="867"/>
        <v/>
      </c>
      <c r="P1138" s="4" t="str">
        <f t="shared" si="868"/>
        <v/>
      </c>
      <c r="Q1138" s="4" t="str">
        <f t="shared" si="869"/>
        <v/>
      </c>
      <c r="R1138" s="4" t="str">
        <f t="shared" si="870"/>
        <v/>
      </c>
      <c r="S1138" s="4" t="str">
        <f t="shared" si="871"/>
        <v/>
      </c>
      <c r="T1138" s="4" t="str">
        <f t="shared" si="872"/>
        <v/>
      </c>
      <c r="U1138" s="4" t="str">
        <f t="shared" si="873"/>
        <v/>
      </c>
      <c r="V1138" s="4" t="str">
        <f t="shared" si="874"/>
        <v/>
      </c>
      <c r="W1138" s="4" t="str">
        <f t="shared" si="875"/>
        <v/>
      </c>
      <c r="X1138" s="4" t="str">
        <f t="shared" si="876"/>
        <v/>
      </c>
      <c r="Y1138" s="4">
        <f t="shared" si="877"/>
        <v>3</v>
      </c>
      <c r="Z1138" s="4" t="str">
        <f t="shared" si="878"/>
        <v>-</v>
      </c>
      <c r="AA1138" s="4" t="str">
        <f t="shared" si="879"/>
        <v/>
      </c>
      <c r="AB1138" s="4" t="str">
        <f t="shared" si="880"/>
        <v/>
      </c>
      <c r="AC1138" s="4" t="str">
        <f t="shared" si="881"/>
        <v/>
      </c>
      <c r="AD1138" s="4" t="str">
        <f t="shared" si="882"/>
        <v/>
      </c>
      <c r="AE1138" s="4" t="str">
        <f t="shared" si="883"/>
        <v/>
      </c>
      <c r="AF1138" s="4" t="str" cm="1">
        <f t="array" aca="1" ref="AF1138" ca="1">LEFT(AS1138,MATCH(FALSE,ISNUMBER(MID(AS1138,ROW(INDIRECT("1:"&amp;LEN(AS1138)+1)), 1) *1),0) -1)</f>
        <v>1</v>
      </c>
      <c r="AG1138" s="4">
        <f t="shared" si="884"/>
        <v>4</v>
      </c>
      <c r="AH1138" s="4">
        <f t="shared" si="885"/>
        <v>24</v>
      </c>
      <c r="AI1138" s="4">
        <f t="shared" si="886"/>
        <v>20</v>
      </c>
      <c r="AJ1138" s="4" t="str">
        <f t="shared" si="887"/>
        <v>1BKS</v>
      </c>
      <c r="AK1138" s="4" t="str">
        <f t="shared" si="888"/>
        <v>-1BKS</v>
      </c>
      <c r="AL1138" s="4" t="str" cm="1">
        <f t="array" ref="AL1138">LEFT(AS1138,SUM(LEN(AS1138)-LEN(SUBSTITUTE(AS1138,{"0";"1";"2";"3";"4";"5";"6";"7";"8";"9"},""))))</f>
        <v>1</v>
      </c>
      <c r="AM1138" s="4">
        <f t="shared" si="892"/>
        <v>13</v>
      </c>
      <c r="AN1138" s="4" t="b">
        <f t="shared" si="899"/>
        <v>1</v>
      </c>
      <c r="AO1138" s="4" t="str">
        <f t="shared" si="900"/>
        <v>BKS</v>
      </c>
      <c r="AP1138" s="4" t="b">
        <f t="shared" si="893"/>
        <v>0</v>
      </c>
      <c r="AQ1138" s="4" t="b">
        <f t="shared" si="889"/>
        <v>0</v>
      </c>
      <c r="AR1138" s="5" t="str">
        <f t="shared" si="890"/>
        <v>INTERBIS ROSE CREAM</v>
      </c>
      <c r="AS1138" s="4" t="str">
        <f t="shared" si="891"/>
        <v>1BKS</v>
      </c>
      <c r="AT1138" t="s">
        <v>1554</v>
      </c>
      <c r="AU1138" s="1" t="s">
        <v>1555</v>
      </c>
      <c r="AV1138" s="33" t="str">
        <f t="shared" ca="1" si="894"/>
        <v/>
      </c>
      <c r="AW1138">
        <v>5500</v>
      </c>
      <c r="AX1138">
        <v>5500</v>
      </c>
      <c r="AY1138">
        <v>4829</v>
      </c>
      <c r="AZ1138" t="str">
        <f t="shared" si="898"/>
        <v>8992758110068</v>
      </c>
      <c r="BA1138" t="str">
        <f t="shared" si="895"/>
        <v>INTERBIS ROSE CREAM</v>
      </c>
      <c r="BB1138" t="s">
        <v>4417</v>
      </c>
      <c r="BC1138" t="s">
        <v>4417</v>
      </c>
      <c r="BD1138" s="1"/>
      <c r="BF1138" s="9"/>
      <c r="BG1138" s="20"/>
      <c r="BH1138" s="13"/>
      <c r="BI1138" s="15"/>
      <c r="BL1138" s="13"/>
      <c r="BM1138" s="1"/>
      <c r="BP1138" s="1"/>
      <c r="BQ1138" s="1"/>
      <c r="BT1138" s="13"/>
      <c r="BU1138" s="15"/>
      <c r="BV1138" s="14"/>
    </row>
    <row r="1139" spans="1:74" x14ac:dyDescent="0.25">
      <c r="A1139" s="4" t="str">
        <f t="shared" si="853"/>
        <v/>
      </c>
      <c r="B1139" s="4" t="str">
        <f t="shared" si="854"/>
        <v/>
      </c>
      <c r="C1139" s="4" t="str">
        <f t="shared" si="855"/>
        <v>BKS</v>
      </c>
      <c r="D1139" s="4" t="str">
        <f t="shared" si="856"/>
        <v/>
      </c>
      <c r="E1139" s="4" t="str">
        <f t="shared" si="857"/>
        <v/>
      </c>
      <c r="F1139" s="4" t="str">
        <f t="shared" si="858"/>
        <v/>
      </c>
      <c r="G1139" s="4" t="str">
        <f t="shared" si="859"/>
        <v/>
      </c>
      <c r="H1139" s="4" t="str">
        <f t="shared" si="860"/>
        <v/>
      </c>
      <c r="I1139" s="4" t="str">
        <f t="shared" si="861"/>
        <v/>
      </c>
      <c r="J1139" s="4" t="str">
        <f t="shared" si="862"/>
        <v/>
      </c>
      <c r="K1139" s="4" t="str">
        <f t="shared" si="863"/>
        <v/>
      </c>
      <c r="L1139" s="4" t="str">
        <f t="shared" si="864"/>
        <v/>
      </c>
      <c r="M1139" s="4" t="str">
        <f t="shared" si="865"/>
        <v/>
      </c>
      <c r="N1139" s="4" t="str">
        <f t="shared" si="866"/>
        <v/>
      </c>
      <c r="O1139" s="4" t="str">
        <f t="shared" si="867"/>
        <v/>
      </c>
      <c r="P1139" s="4" t="str">
        <f t="shared" si="868"/>
        <v/>
      </c>
      <c r="Q1139" s="4" t="str">
        <f t="shared" si="869"/>
        <v/>
      </c>
      <c r="R1139" s="4" t="str">
        <f t="shared" si="870"/>
        <v/>
      </c>
      <c r="S1139" s="4" t="str">
        <f t="shared" si="871"/>
        <v/>
      </c>
      <c r="T1139" s="4" t="str">
        <f t="shared" si="872"/>
        <v/>
      </c>
      <c r="U1139" s="4" t="str">
        <f t="shared" si="873"/>
        <v/>
      </c>
      <c r="V1139" s="4" t="str">
        <f t="shared" si="874"/>
        <v/>
      </c>
      <c r="W1139" s="4" t="str">
        <f t="shared" si="875"/>
        <v/>
      </c>
      <c r="X1139" s="4" t="str">
        <f t="shared" si="876"/>
        <v/>
      </c>
      <c r="Y1139" s="4">
        <f t="shared" si="877"/>
        <v>3</v>
      </c>
      <c r="Z1139" s="4" t="str">
        <f t="shared" si="878"/>
        <v>-</v>
      </c>
      <c r="AA1139" s="4" t="str">
        <f t="shared" si="879"/>
        <v/>
      </c>
      <c r="AB1139" s="4" t="str">
        <f t="shared" si="880"/>
        <v/>
      </c>
      <c r="AC1139" s="4" t="str">
        <f t="shared" si="881"/>
        <v/>
      </c>
      <c r="AD1139" s="4" t="str">
        <f t="shared" si="882"/>
        <v/>
      </c>
      <c r="AE1139" s="4" t="str">
        <f t="shared" si="883"/>
        <v/>
      </c>
      <c r="AF1139" s="4" t="str" cm="1">
        <f t="array" aca="1" ref="AF1139" ca="1">LEFT(AS1139,MATCH(FALSE,ISNUMBER(MID(AS1139,ROW(INDIRECT("1:"&amp;LEN(AS1139)+1)), 1) *1),0) -1)</f>
        <v>1</v>
      </c>
      <c r="AG1139" s="4">
        <f t="shared" si="884"/>
        <v>4</v>
      </c>
      <c r="AH1139" s="4">
        <f t="shared" si="885"/>
        <v>31</v>
      </c>
      <c r="AI1139" s="4">
        <f t="shared" si="886"/>
        <v>27</v>
      </c>
      <c r="AJ1139" s="4" t="str">
        <f t="shared" si="887"/>
        <v>1BKS</v>
      </c>
      <c r="AK1139" s="4" t="str">
        <f t="shared" si="888"/>
        <v>-1BKS</v>
      </c>
      <c r="AL1139" s="4" t="str" cm="1">
        <f t="array" ref="AL1139">LEFT(AS1139,SUM(LEN(AS1139)-LEN(SUBSTITUTE(AS1139,{"0";"1";"2";"3";"4";"5";"6";"7";"8";"9"},""))))</f>
        <v>1</v>
      </c>
      <c r="AM1139" s="4">
        <f t="shared" si="892"/>
        <v>13</v>
      </c>
      <c r="AN1139" s="4" t="b">
        <f t="shared" si="899"/>
        <v>1</v>
      </c>
      <c r="AO1139" s="4" t="str">
        <f t="shared" si="900"/>
        <v>BKS</v>
      </c>
      <c r="AP1139" s="4" t="b">
        <f t="shared" si="893"/>
        <v>0</v>
      </c>
      <c r="AQ1139" s="4" t="b">
        <f t="shared" si="889"/>
        <v>0</v>
      </c>
      <c r="AR1139" s="5" t="str">
        <f t="shared" si="890"/>
        <v>INTERBIS WAFER KRIM COKLAT</v>
      </c>
      <c r="AS1139" s="4" t="str">
        <f t="shared" si="891"/>
        <v>1BKS</v>
      </c>
      <c r="AT1139" t="s">
        <v>1556</v>
      </c>
      <c r="AU1139" s="1" t="s">
        <v>1557</v>
      </c>
      <c r="AV1139" s="33" t="str">
        <f t="shared" ca="1" si="894"/>
        <v/>
      </c>
      <c r="AW1139">
        <v>5000</v>
      </c>
      <c r="AX1139">
        <v>5000</v>
      </c>
      <c r="AY1139">
        <v>4264</v>
      </c>
      <c r="AZ1139" t="str">
        <f t="shared" si="898"/>
        <v>8992758110013</v>
      </c>
      <c r="BA1139" t="str">
        <f t="shared" si="895"/>
        <v>INTERBIS WAFER KRIM COKLAT</v>
      </c>
      <c r="BB1139" t="s">
        <v>4417</v>
      </c>
      <c r="BC1139" t="s">
        <v>4417</v>
      </c>
      <c r="BD1139" s="1"/>
      <c r="BF1139" s="9"/>
      <c r="BG1139" s="20"/>
      <c r="BH1139" s="13"/>
      <c r="BI1139" s="15"/>
      <c r="BL1139" s="13"/>
      <c r="BM1139" s="1"/>
      <c r="BP1139" s="1"/>
      <c r="BQ1139" s="1"/>
      <c r="BT1139" s="13"/>
      <c r="BU1139" s="15"/>
      <c r="BV1139" s="14"/>
    </row>
    <row r="1140" spans="1:74" x14ac:dyDescent="0.25">
      <c r="A1140" s="4" t="str">
        <f t="shared" si="853"/>
        <v/>
      </c>
      <c r="B1140" s="4" t="str">
        <f t="shared" si="854"/>
        <v/>
      </c>
      <c r="C1140" s="4" t="str">
        <f t="shared" si="855"/>
        <v>BKS</v>
      </c>
      <c r="D1140" s="4" t="str">
        <f t="shared" si="856"/>
        <v/>
      </c>
      <c r="E1140" s="4" t="str">
        <f t="shared" si="857"/>
        <v/>
      </c>
      <c r="F1140" s="4" t="str">
        <f t="shared" si="858"/>
        <v/>
      </c>
      <c r="G1140" s="4" t="str">
        <f t="shared" si="859"/>
        <v>KTK</v>
      </c>
      <c r="H1140" s="4" t="str">
        <f t="shared" si="860"/>
        <v/>
      </c>
      <c r="I1140" s="4" t="str">
        <f t="shared" si="861"/>
        <v/>
      </c>
      <c r="J1140" s="4" t="str">
        <f t="shared" si="862"/>
        <v/>
      </c>
      <c r="K1140" s="4" t="str">
        <f t="shared" si="863"/>
        <v/>
      </c>
      <c r="L1140" s="4" t="str">
        <f t="shared" si="864"/>
        <v/>
      </c>
      <c r="M1140" s="4" t="str">
        <f t="shared" si="865"/>
        <v/>
      </c>
      <c r="N1140" s="4" t="str">
        <f t="shared" si="866"/>
        <v/>
      </c>
      <c r="O1140" s="4" t="str">
        <f t="shared" si="867"/>
        <v/>
      </c>
      <c r="P1140" s="4" t="str">
        <f t="shared" si="868"/>
        <v/>
      </c>
      <c r="Q1140" s="4" t="str">
        <f t="shared" si="869"/>
        <v/>
      </c>
      <c r="R1140" s="4" t="str">
        <f t="shared" si="870"/>
        <v/>
      </c>
      <c r="S1140" s="4" t="str">
        <f t="shared" si="871"/>
        <v/>
      </c>
      <c r="T1140" s="4" t="str">
        <f t="shared" si="872"/>
        <v/>
      </c>
      <c r="U1140" s="4" t="str">
        <f t="shared" si="873"/>
        <v/>
      </c>
      <c r="V1140" s="4" t="str">
        <f t="shared" si="874"/>
        <v/>
      </c>
      <c r="W1140" s="4" t="str">
        <f t="shared" si="875"/>
        <v/>
      </c>
      <c r="X1140" s="4" t="str">
        <f t="shared" si="876"/>
        <v/>
      </c>
      <c r="Y1140" s="4">
        <f t="shared" si="877"/>
        <v>6</v>
      </c>
      <c r="Z1140" s="4" t="str">
        <f t="shared" si="878"/>
        <v>-</v>
      </c>
      <c r="AA1140" s="4" t="str">
        <f t="shared" si="879"/>
        <v>/</v>
      </c>
      <c r="AB1140" s="4" t="str">
        <f t="shared" si="880"/>
        <v/>
      </c>
      <c r="AC1140" s="4" t="str">
        <f t="shared" si="881"/>
        <v/>
      </c>
      <c r="AD1140" s="4" t="str">
        <f t="shared" si="882"/>
        <v/>
      </c>
      <c r="AE1140" s="4" t="str">
        <f t="shared" si="883"/>
        <v/>
      </c>
      <c r="AF1140" s="4" t="str" cm="1">
        <f t="array" aca="1" ref="AF1140" ca="1">LEFT(AS1140,MATCH(FALSE,ISNUMBER(MID(AS1140,ROW(INDIRECT("1:"&amp;LEN(AS1140)+1)), 1) *1),0) -1)</f>
        <v>10</v>
      </c>
      <c r="AG1140" s="4">
        <f t="shared" si="884"/>
        <v>9</v>
      </c>
      <c r="AH1140" s="4">
        <f t="shared" si="885"/>
        <v>28</v>
      </c>
      <c r="AI1140" s="4">
        <f t="shared" si="886"/>
        <v>19</v>
      </c>
      <c r="AJ1140" s="4" t="str">
        <f t="shared" si="887"/>
        <v>/KTK</v>
      </c>
      <c r="AK1140" s="4" t="str">
        <f t="shared" si="888"/>
        <v>S/KTK</v>
      </c>
      <c r="AL1140" s="4" t="str" cm="1">
        <f t="array" ref="AL1140">LEFT(AS1140,SUM(LEN(AS1140)-LEN(SUBSTITUTE(AS1140,{"0";"1";"2";"3";"4";"5";"6";"7";"8";"9"},""))))</f>
        <v>10</v>
      </c>
      <c r="AM1140" s="4">
        <f t="shared" si="892"/>
        <v>13</v>
      </c>
      <c r="AN1140" s="4" t="b">
        <f>LEFT(AS1140,2)=AL1140</f>
        <v>1</v>
      </c>
      <c r="AO1140" s="4" t="str">
        <f t="shared" si="900"/>
        <v>KTK</v>
      </c>
      <c r="AP1140" s="4" t="b">
        <f t="shared" si="893"/>
        <v>1</v>
      </c>
      <c r="AQ1140" s="4" t="b">
        <f t="shared" si="889"/>
        <v>0</v>
      </c>
      <c r="AR1140" s="5" t="str">
        <f t="shared" si="890"/>
        <v>ISI STAPLER SAFARI</v>
      </c>
      <c r="AS1140" s="4" t="str">
        <f t="shared" si="891"/>
        <v>10BKS/KTK</v>
      </c>
      <c r="AT1140" t="s">
        <v>1558</v>
      </c>
      <c r="AU1140" s="1" t="s">
        <v>1559</v>
      </c>
      <c r="AV1140" s="33" t="str">
        <f t="shared" si="894"/>
        <v>XXXX</v>
      </c>
      <c r="AW1140">
        <v>11500</v>
      </c>
      <c r="AX1140">
        <v>11500</v>
      </c>
      <c r="AY1140">
        <v>10500</v>
      </c>
      <c r="AZ1140" t="str">
        <f t="shared" si="898"/>
        <v>4978562418242</v>
      </c>
      <c r="BA1140" t="str">
        <f t="shared" si="895"/>
        <v>ISI STAPLER SAFARI</v>
      </c>
      <c r="BB1140" t="s">
        <v>4417</v>
      </c>
      <c r="BC1140" t="s">
        <v>4417</v>
      </c>
      <c r="BD1140" s="1"/>
      <c r="BF1140" s="9"/>
      <c r="BG1140" s="20"/>
      <c r="BH1140" s="13"/>
      <c r="BI1140" s="15"/>
      <c r="BL1140" s="13"/>
      <c r="BM1140" s="1"/>
      <c r="BP1140" s="1"/>
      <c r="BQ1140" s="1"/>
      <c r="BT1140" s="13"/>
      <c r="BU1140" s="15"/>
      <c r="BV1140" s="14"/>
    </row>
    <row r="1141" spans="1:74" x14ac:dyDescent="0.25">
      <c r="A1141" s="4" t="str">
        <f t="shared" si="853"/>
        <v/>
      </c>
      <c r="B1141" s="4" t="str">
        <f t="shared" si="854"/>
        <v/>
      </c>
      <c r="C1141" s="4" t="str">
        <f t="shared" si="855"/>
        <v>BKS</v>
      </c>
      <c r="D1141" s="4" t="str">
        <f t="shared" si="856"/>
        <v/>
      </c>
      <c r="E1141" s="4" t="str">
        <f t="shared" si="857"/>
        <v/>
      </c>
      <c r="F1141" s="4" t="str">
        <f t="shared" si="858"/>
        <v/>
      </c>
      <c r="G1141" s="4" t="str">
        <f t="shared" si="859"/>
        <v/>
      </c>
      <c r="H1141" s="4" t="str">
        <f t="shared" si="860"/>
        <v/>
      </c>
      <c r="I1141" s="4" t="str">
        <f t="shared" si="861"/>
        <v/>
      </c>
      <c r="J1141" s="4" t="str">
        <f t="shared" si="862"/>
        <v/>
      </c>
      <c r="K1141" s="4" t="str">
        <f t="shared" si="863"/>
        <v/>
      </c>
      <c r="L1141" s="4" t="str">
        <f t="shared" si="864"/>
        <v/>
      </c>
      <c r="M1141" s="4" t="str">
        <f t="shared" si="865"/>
        <v/>
      </c>
      <c r="N1141" s="4" t="str">
        <f t="shared" si="866"/>
        <v/>
      </c>
      <c r="O1141" s="4" t="str">
        <f t="shared" si="867"/>
        <v/>
      </c>
      <c r="P1141" s="4" t="str">
        <f t="shared" si="868"/>
        <v/>
      </c>
      <c r="Q1141" s="4" t="str">
        <f t="shared" si="869"/>
        <v/>
      </c>
      <c r="R1141" s="4" t="str">
        <f t="shared" si="870"/>
        <v/>
      </c>
      <c r="S1141" s="4" t="str">
        <f t="shared" si="871"/>
        <v/>
      </c>
      <c r="T1141" s="4" t="str">
        <f t="shared" si="872"/>
        <v/>
      </c>
      <c r="U1141" s="4" t="str">
        <f t="shared" si="873"/>
        <v/>
      </c>
      <c r="V1141" s="4" t="str">
        <f t="shared" si="874"/>
        <v/>
      </c>
      <c r="W1141" s="4" t="str">
        <f t="shared" si="875"/>
        <v/>
      </c>
      <c r="X1141" s="4" t="str">
        <f t="shared" si="876"/>
        <v/>
      </c>
      <c r="Y1141" s="4">
        <f t="shared" si="877"/>
        <v>3</v>
      </c>
      <c r="Z1141" s="4" t="str">
        <f t="shared" si="878"/>
        <v>-</v>
      </c>
      <c r="AA1141" s="4" t="str">
        <f t="shared" si="879"/>
        <v/>
      </c>
      <c r="AB1141" s="4" t="str">
        <f t="shared" si="880"/>
        <v/>
      </c>
      <c r="AC1141" s="4" t="str">
        <f t="shared" si="881"/>
        <v/>
      </c>
      <c r="AD1141" s="4" t="str">
        <f t="shared" si="882"/>
        <v/>
      </c>
      <c r="AE1141" s="4" t="str">
        <f t="shared" si="883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884"/>
        <v>4</v>
      </c>
      <c r="AH1141" s="4">
        <f t="shared" si="885"/>
        <v>23</v>
      </c>
      <c r="AI1141" s="4">
        <f t="shared" si="886"/>
        <v>19</v>
      </c>
      <c r="AJ1141" s="4" t="str">
        <f t="shared" si="887"/>
        <v>1BKS</v>
      </c>
      <c r="AK1141" s="4" t="str">
        <f t="shared" si="888"/>
        <v>-1BKS</v>
      </c>
      <c r="AL1141" s="4" t="str" cm="1">
        <f t="array" ref="AL1141">LEFT(AS1141,SUM(LEN(AS1141)-LEN(SUBSTITUTE(AS1141,{"0";"1";"2";"3";"4";"5";"6";"7";"8";"9"},""))))</f>
        <v>1</v>
      </c>
      <c r="AM1141" s="4">
        <f t="shared" si="892"/>
        <v>13</v>
      </c>
      <c r="AN1141" s="4" t="b">
        <f>LEFT(AS1141,1)=AL1141</f>
        <v>1</v>
      </c>
      <c r="AO1141" s="4" t="str">
        <f t="shared" si="900"/>
        <v>BKS</v>
      </c>
      <c r="AP1141" s="4" t="b">
        <f t="shared" si="893"/>
        <v>1</v>
      </c>
      <c r="AQ1141" s="4" t="b">
        <f t="shared" si="889"/>
        <v>0</v>
      </c>
      <c r="AR1141" s="5" t="str">
        <f t="shared" si="890"/>
        <v>ISI STAPLER SAFARI</v>
      </c>
      <c r="AS1141" s="4" t="str">
        <f t="shared" si="891"/>
        <v>1BKS</v>
      </c>
      <c r="AT1141" t="s">
        <v>1560</v>
      </c>
      <c r="AV1141" s="33" t="str">
        <f t="shared" ca="1" si="894"/>
        <v>XXXX</v>
      </c>
      <c r="AW1141">
        <v>1500</v>
      </c>
      <c r="AX1141">
        <v>1500</v>
      </c>
      <c r="AY1141">
        <v>1015</v>
      </c>
      <c r="AZ1141" t="str">
        <f t="shared" si="898"/>
        <v>8000000001141</v>
      </c>
      <c r="BA1141" t="str">
        <f t="shared" si="895"/>
        <v>ISI STAPLER SAFARI</v>
      </c>
      <c r="BB1141" t="s">
        <v>4417</v>
      </c>
      <c r="BC1141" t="s">
        <v>4417</v>
      </c>
      <c r="BD1141" s="1"/>
      <c r="BF1141" s="9"/>
      <c r="BG1141" s="20"/>
      <c r="BH1141" s="13"/>
      <c r="BI1141" s="15"/>
      <c r="BL1141" s="13"/>
      <c r="BM1141" s="1"/>
      <c r="BP1141" s="1"/>
      <c r="BQ1141" s="1"/>
      <c r="BT1141" s="13"/>
      <c r="BU1141" s="15"/>
      <c r="BV1141" s="14"/>
    </row>
    <row r="1142" spans="1:74" x14ac:dyDescent="0.25">
      <c r="A1142" s="4" t="str">
        <f t="shared" si="853"/>
        <v/>
      </c>
      <c r="B1142" s="4" t="str">
        <f t="shared" si="854"/>
        <v/>
      </c>
      <c r="C1142" s="4" t="str">
        <f t="shared" si="855"/>
        <v>BKS</v>
      </c>
      <c r="D1142" s="4" t="str">
        <f t="shared" si="856"/>
        <v/>
      </c>
      <c r="E1142" s="4" t="str">
        <f t="shared" si="857"/>
        <v/>
      </c>
      <c r="F1142" s="4" t="str">
        <f t="shared" si="858"/>
        <v/>
      </c>
      <c r="G1142" s="4" t="str">
        <f t="shared" si="859"/>
        <v/>
      </c>
      <c r="H1142" s="4" t="str">
        <f t="shared" si="860"/>
        <v/>
      </c>
      <c r="I1142" s="4" t="str">
        <f t="shared" si="861"/>
        <v/>
      </c>
      <c r="J1142" s="4" t="str">
        <f t="shared" si="862"/>
        <v/>
      </c>
      <c r="K1142" s="4" t="str">
        <f t="shared" si="863"/>
        <v/>
      </c>
      <c r="L1142" s="4" t="str">
        <f t="shared" si="864"/>
        <v/>
      </c>
      <c r="M1142" s="4" t="str">
        <f t="shared" si="865"/>
        <v/>
      </c>
      <c r="N1142" s="4" t="str">
        <f t="shared" si="866"/>
        <v/>
      </c>
      <c r="O1142" s="4" t="str">
        <f t="shared" si="867"/>
        <v/>
      </c>
      <c r="P1142" s="4" t="str">
        <f t="shared" si="868"/>
        <v/>
      </c>
      <c r="Q1142" s="4" t="str">
        <f t="shared" si="869"/>
        <v/>
      </c>
      <c r="R1142" s="4" t="str">
        <f t="shared" si="870"/>
        <v/>
      </c>
      <c r="S1142" s="4" t="str">
        <f t="shared" si="871"/>
        <v/>
      </c>
      <c r="T1142" s="4" t="str">
        <f t="shared" si="872"/>
        <v>PACK</v>
      </c>
      <c r="U1142" s="4" t="str">
        <f t="shared" si="873"/>
        <v/>
      </c>
      <c r="V1142" s="4" t="str">
        <f t="shared" si="874"/>
        <v/>
      </c>
      <c r="W1142" s="4" t="str">
        <f t="shared" si="875"/>
        <v/>
      </c>
      <c r="X1142" s="4" t="str">
        <f t="shared" si="876"/>
        <v/>
      </c>
      <c r="Y1142" s="4">
        <f t="shared" si="877"/>
        <v>7</v>
      </c>
      <c r="Z1142" s="4" t="str">
        <f t="shared" si="878"/>
        <v>-</v>
      </c>
      <c r="AA1142" s="4" t="str">
        <f t="shared" si="879"/>
        <v>/</v>
      </c>
      <c r="AB1142" s="4" t="str">
        <f t="shared" si="880"/>
        <v/>
      </c>
      <c r="AC1142" s="4" t="str">
        <f t="shared" si="881"/>
        <v/>
      </c>
      <c r="AD1142" s="4" t="str">
        <f t="shared" si="882"/>
        <v/>
      </c>
      <c r="AE1142" s="4" t="str">
        <f t="shared" si="883"/>
        <v/>
      </c>
      <c r="AF1142" s="4" t="str" cm="1">
        <f t="array" aca="1" ref="AF1142" ca="1">LEFT(AS1142,MATCH(FALSE,ISNUMBER(MID(AS1142,ROW(INDIRECT("1:"&amp;LEN(AS1142)+1)), 1) *1),0) -1)</f>
        <v>10</v>
      </c>
      <c r="AG1142" s="4">
        <f t="shared" si="884"/>
        <v>10</v>
      </c>
      <c r="AH1142" s="4">
        <f t="shared" si="885"/>
        <v>20</v>
      </c>
      <c r="AI1142" s="4">
        <f t="shared" si="886"/>
        <v>10</v>
      </c>
      <c r="AJ1142" s="4" t="str">
        <f t="shared" si="887"/>
        <v>PACK</v>
      </c>
      <c r="AK1142" s="4" t="str">
        <f t="shared" si="888"/>
        <v>/PACK</v>
      </c>
      <c r="AL1142" s="4" t="str" cm="1">
        <f t="array" ref="AL1142">LEFT(AS1142,SUM(LEN(AS1142)-LEN(SUBSTITUTE(AS1142,{"0";"1";"2";"3";"4";"5";"6";"7";"8";"9"},""))))</f>
        <v>10</v>
      </c>
      <c r="AM1142" s="4">
        <f t="shared" si="892"/>
        <v>13</v>
      </c>
      <c r="AN1142" s="4" t="b">
        <f>LEFT(AS1142,2)=AL1142</f>
        <v>1</v>
      </c>
      <c r="AO1142" s="4" t="str">
        <f>RIGHT(AJ1142,4)</f>
        <v>PACK</v>
      </c>
      <c r="AP1142" s="4" t="b">
        <f t="shared" si="893"/>
        <v>0</v>
      </c>
      <c r="AQ1142" s="4" t="b">
        <f t="shared" si="889"/>
        <v>0</v>
      </c>
      <c r="AR1142" s="5" t="str">
        <f t="shared" si="890"/>
        <v>IYES ROLL</v>
      </c>
      <c r="AS1142" s="4" t="str">
        <f t="shared" si="891"/>
        <v>10BKS/PACK</v>
      </c>
      <c r="AT1142" t="s">
        <v>1564</v>
      </c>
      <c r="AV1142" s="33" t="str">
        <f t="shared" ca="1" si="894"/>
        <v/>
      </c>
      <c r="AW1142">
        <v>17000</v>
      </c>
      <c r="AX1142">
        <v>17000</v>
      </c>
      <c r="AY1142">
        <v>16112</v>
      </c>
      <c r="AZ1142" t="str">
        <f t="shared" si="898"/>
        <v>8000000001142</v>
      </c>
      <c r="BA1142" t="str">
        <f t="shared" si="895"/>
        <v>IYES ROLL</v>
      </c>
      <c r="BB1142" t="s">
        <v>4417</v>
      </c>
      <c r="BC1142" t="s">
        <v>4417</v>
      </c>
      <c r="BD1142" s="1"/>
      <c r="BF1142" s="9"/>
      <c r="BG1142" s="20"/>
      <c r="BH1142" s="13"/>
      <c r="BI1142" s="15"/>
      <c r="BL1142" s="13"/>
      <c r="BM1142" s="1"/>
      <c r="BP1142" s="1"/>
      <c r="BQ1142" s="1"/>
      <c r="BT1142" s="13"/>
      <c r="BU1142" s="15"/>
      <c r="BV1142" s="14"/>
    </row>
    <row r="1143" spans="1:74" x14ac:dyDescent="0.25">
      <c r="A1143" s="4" t="str">
        <f t="shared" si="853"/>
        <v/>
      </c>
      <c r="B1143" s="4" t="str">
        <f t="shared" si="854"/>
        <v/>
      </c>
      <c r="C1143" s="4" t="str">
        <f t="shared" si="855"/>
        <v>BKS</v>
      </c>
      <c r="D1143" s="4" t="str">
        <f t="shared" si="856"/>
        <v/>
      </c>
      <c r="E1143" s="4" t="str">
        <f t="shared" si="857"/>
        <v/>
      </c>
      <c r="F1143" s="4" t="str">
        <f t="shared" si="858"/>
        <v/>
      </c>
      <c r="G1143" s="4" t="str">
        <f t="shared" si="859"/>
        <v/>
      </c>
      <c r="H1143" s="4" t="str">
        <f t="shared" si="860"/>
        <v/>
      </c>
      <c r="I1143" s="4" t="str">
        <f t="shared" si="861"/>
        <v/>
      </c>
      <c r="J1143" s="4" t="str">
        <f t="shared" si="862"/>
        <v/>
      </c>
      <c r="K1143" s="4" t="str">
        <f t="shared" si="863"/>
        <v/>
      </c>
      <c r="L1143" s="4" t="str">
        <f t="shared" si="864"/>
        <v/>
      </c>
      <c r="M1143" s="4" t="str">
        <f t="shared" si="865"/>
        <v/>
      </c>
      <c r="N1143" s="4" t="str">
        <f t="shared" si="866"/>
        <v/>
      </c>
      <c r="O1143" s="4" t="str">
        <f t="shared" si="867"/>
        <v/>
      </c>
      <c r="P1143" s="4" t="str">
        <f t="shared" si="868"/>
        <v/>
      </c>
      <c r="Q1143" s="4" t="str">
        <f t="shared" si="869"/>
        <v/>
      </c>
      <c r="R1143" s="4" t="str">
        <f t="shared" si="870"/>
        <v/>
      </c>
      <c r="S1143" s="4" t="str">
        <f t="shared" si="871"/>
        <v/>
      </c>
      <c r="T1143" s="4" t="str">
        <f t="shared" si="872"/>
        <v/>
      </c>
      <c r="U1143" s="4" t="str">
        <f t="shared" si="873"/>
        <v/>
      </c>
      <c r="V1143" s="4" t="str">
        <f t="shared" si="874"/>
        <v/>
      </c>
      <c r="W1143" s="4" t="str">
        <f t="shared" si="875"/>
        <v/>
      </c>
      <c r="X1143" s="4" t="str">
        <f t="shared" si="876"/>
        <v/>
      </c>
      <c r="Y1143" s="4">
        <f t="shared" si="877"/>
        <v>3</v>
      </c>
      <c r="Z1143" s="4" t="str">
        <f t="shared" si="878"/>
        <v>-</v>
      </c>
      <c r="AA1143" s="4" t="str">
        <f t="shared" si="879"/>
        <v/>
      </c>
      <c r="AB1143" s="4" t="str">
        <f t="shared" si="880"/>
        <v/>
      </c>
      <c r="AC1143" s="4" t="str">
        <f t="shared" si="881"/>
        <v/>
      </c>
      <c r="AD1143" s="4" t="str">
        <f t="shared" si="882"/>
        <v/>
      </c>
      <c r="AE1143" s="4" t="str">
        <f t="shared" si="883"/>
        <v/>
      </c>
      <c r="AF1143" s="4" t="str" cm="1">
        <f t="array" aca="1" ref="AF1143" ca="1">LEFT(AS1143,MATCH(FALSE,ISNUMBER(MID(AS1143,ROW(INDIRECT("1:"&amp;LEN(AS1143)+1)), 1) *1),0) -1)</f>
        <v>1</v>
      </c>
      <c r="AG1143" s="4">
        <f t="shared" si="884"/>
        <v>4</v>
      </c>
      <c r="AH1143" s="4">
        <f t="shared" si="885"/>
        <v>30</v>
      </c>
      <c r="AI1143" s="4">
        <f t="shared" si="886"/>
        <v>26</v>
      </c>
      <c r="AJ1143" s="4" t="str">
        <f t="shared" si="887"/>
        <v>1BKS</v>
      </c>
      <c r="AK1143" s="4" t="str">
        <f t="shared" si="888"/>
        <v>-1BKS</v>
      </c>
      <c r="AL1143" s="4" t="str" cm="1">
        <f t="array" ref="AL1143">LEFT(AS1143,SUM(LEN(AS1143)-LEN(SUBSTITUTE(AS1143,{"0";"1";"2";"3";"4";"5";"6";"7";"8";"9"},""))))</f>
        <v>1</v>
      </c>
      <c r="AM1143" s="4">
        <f t="shared" si="892"/>
        <v>13</v>
      </c>
      <c r="AN1143" s="4" t="b">
        <f>LEFT(AS1143,1)=AL1143</f>
        <v>1</v>
      </c>
      <c r="AO1143" s="4" t="str">
        <f t="shared" ref="AO1143:AO1148" si="901">RIGHT(AJ1143,3)</f>
        <v>BKS</v>
      </c>
      <c r="AP1143" s="4" t="b">
        <f t="shared" si="893"/>
        <v>0</v>
      </c>
      <c r="AQ1143" s="4" t="b">
        <f t="shared" si="889"/>
        <v>0</v>
      </c>
      <c r="AR1143" s="5" t="str">
        <f t="shared" si="890"/>
        <v>IYES ROLL COOKIES N CREAM</v>
      </c>
      <c r="AS1143" s="4" t="str">
        <f t="shared" si="891"/>
        <v>1BKS</v>
      </c>
      <c r="AT1143" t="s">
        <v>4848</v>
      </c>
      <c r="AU1143" s="1" t="s">
        <v>1561</v>
      </c>
      <c r="AV1143" s="33" t="str">
        <f t="shared" ca="1" si="894"/>
        <v/>
      </c>
      <c r="AW1143">
        <v>1700</v>
      </c>
      <c r="AX1143">
        <v>1700</v>
      </c>
      <c r="AY1143">
        <v>1566</v>
      </c>
      <c r="AZ1143" t="str">
        <f t="shared" si="898"/>
        <v>8991002504943</v>
      </c>
      <c r="BA1143" t="str">
        <f t="shared" si="895"/>
        <v>IYES ROLL COOKIES N CREAM</v>
      </c>
      <c r="BB1143" t="s">
        <v>4417</v>
      </c>
      <c r="BC1143" t="s">
        <v>4417</v>
      </c>
      <c r="BD1143" s="1"/>
      <c r="BF1143" s="9"/>
      <c r="BG1143" s="20"/>
      <c r="BH1143" s="13"/>
      <c r="BI1143" s="15"/>
      <c r="BL1143" s="13"/>
      <c r="BM1143" s="1"/>
      <c r="BP1143" s="1"/>
      <c r="BQ1143" s="1"/>
      <c r="BT1143" s="13"/>
      <c r="BU1143" s="15"/>
      <c r="BV1143" s="14"/>
    </row>
    <row r="1144" spans="1:74" x14ac:dyDescent="0.25">
      <c r="A1144" s="4" t="str">
        <f t="shared" si="853"/>
        <v/>
      </c>
      <c r="B1144" s="4" t="str">
        <f t="shared" si="854"/>
        <v/>
      </c>
      <c r="C1144" s="4" t="str">
        <f t="shared" si="855"/>
        <v>BKS</v>
      </c>
      <c r="D1144" s="4" t="str">
        <f t="shared" si="856"/>
        <v/>
      </c>
      <c r="E1144" s="4" t="str">
        <f t="shared" si="857"/>
        <v/>
      </c>
      <c r="F1144" s="4" t="str">
        <f t="shared" si="858"/>
        <v/>
      </c>
      <c r="G1144" s="4" t="str">
        <f t="shared" si="859"/>
        <v/>
      </c>
      <c r="H1144" s="4" t="str">
        <f t="shared" si="860"/>
        <v/>
      </c>
      <c r="I1144" s="4" t="str">
        <f t="shared" si="861"/>
        <v/>
      </c>
      <c r="J1144" s="4" t="str">
        <f t="shared" si="862"/>
        <v/>
      </c>
      <c r="K1144" s="4" t="str">
        <f t="shared" si="863"/>
        <v/>
      </c>
      <c r="L1144" s="4" t="str">
        <f t="shared" si="864"/>
        <v/>
      </c>
      <c r="M1144" s="4" t="str">
        <f t="shared" si="865"/>
        <v/>
      </c>
      <c r="N1144" s="4" t="str">
        <f t="shared" si="866"/>
        <v/>
      </c>
      <c r="O1144" s="4" t="str">
        <f t="shared" si="867"/>
        <v/>
      </c>
      <c r="P1144" s="4" t="str">
        <f t="shared" si="868"/>
        <v/>
      </c>
      <c r="Q1144" s="4" t="str">
        <f t="shared" si="869"/>
        <v/>
      </c>
      <c r="R1144" s="4" t="str">
        <f t="shared" si="870"/>
        <v/>
      </c>
      <c r="S1144" s="4" t="str">
        <f t="shared" si="871"/>
        <v/>
      </c>
      <c r="T1144" s="4" t="str">
        <f t="shared" si="872"/>
        <v/>
      </c>
      <c r="U1144" s="4" t="str">
        <f t="shared" si="873"/>
        <v/>
      </c>
      <c r="V1144" s="4" t="str">
        <f t="shared" si="874"/>
        <v/>
      </c>
      <c r="W1144" s="4" t="str">
        <f t="shared" si="875"/>
        <v/>
      </c>
      <c r="X1144" s="4" t="str">
        <f t="shared" si="876"/>
        <v/>
      </c>
      <c r="Y1144" s="4">
        <f t="shared" si="877"/>
        <v>3</v>
      </c>
      <c r="Z1144" s="4" t="str">
        <f t="shared" si="878"/>
        <v>-</v>
      </c>
      <c r="AA1144" s="4" t="str">
        <f t="shared" si="879"/>
        <v/>
      </c>
      <c r="AB1144" s="4" t="str">
        <f t="shared" si="880"/>
        <v/>
      </c>
      <c r="AC1144" s="4" t="str">
        <f t="shared" si="881"/>
        <v/>
      </c>
      <c r="AD1144" s="4" t="str">
        <f t="shared" si="882"/>
        <v/>
      </c>
      <c r="AE1144" s="4" t="str">
        <f t="shared" si="883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884"/>
        <v>4</v>
      </c>
      <c r="AH1144" s="4">
        <f t="shared" si="885"/>
        <v>25</v>
      </c>
      <c r="AI1144" s="4">
        <f t="shared" si="886"/>
        <v>21</v>
      </c>
      <c r="AJ1144" s="4" t="str">
        <f t="shared" si="887"/>
        <v>1BKS</v>
      </c>
      <c r="AK1144" s="4" t="str">
        <f t="shared" si="888"/>
        <v>-1BKS</v>
      </c>
      <c r="AL1144" s="4" t="str" cm="1">
        <f t="array" ref="AL1144">LEFT(AS1144,SUM(LEN(AS1144)-LEN(SUBSTITUTE(AS1144,{"0";"1";"2";"3";"4";"5";"6";"7";"8";"9"},""))))</f>
        <v>1</v>
      </c>
      <c r="AM1144" s="4">
        <f t="shared" si="892"/>
        <v>13</v>
      </c>
      <c r="AN1144" s="4" t="b">
        <f>LEFT(AS1144,1)=AL1144</f>
        <v>1</v>
      </c>
      <c r="AO1144" s="4" t="str">
        <f t="shared" si="901"/>
        <v>BKS</v>
      </c>
      <c r="AP1144" s="4" t="b">
        <f t="shared" si="893"/>
        <v>0</v>
      </c>
      <c r="AQ1144" s="4" t="b">
        <f t="shared" si="889"/>
        <v>0</v>
      </c>
      <c r="AR1144" s="5" t="str">
        <f t="shared" si="890"/>
        <v>IYES ROLL STRAWBERRY</v>
      </c>
      <c r="AS1144" s="4" t="str">
        <f t="shared" si="891"/>
        <v>1BKS</v>
      </c>
      <c r="AT1144" t="s">
        <v>1562</v>
      </c>
      <c r="AU1144" s="1" t="s">
        <v>1563</v>
      </c>
      <c r="AV1144" s="33" t="str">
        <f t="shared" ca="1" si="894"/>
        <v/>
      </c>
      <c r="AW1144">
        <v>1700</v>
      </c>
      <c r="AX1144">
        <v>2000</v>
      </c>
      <c r="AY1144">
        <v>1583</v>
      </c>
      <c r="AZ1144" t="str">
        <f t="shared" si="898"/>
        <v>8991002504967</v>
      </c>
      <c r="BA1144" t="str">
        <f t="shared" si="895"/>
        <v>IYES ROLL STRAWBERRY</v>
      </c>
      <c r="BB1144" t="s">
        <v>4417</v>
      </c>
      <c r="BC1144" t="s">
        <v>4417</v>
      </c>
      <c r="BD1144" s="1"/>
      <c r="BF1144" s="9"/>
      <c r="BG1144" s="20"/>
      <c r="BH1144" s="13"/>
      <c r="BI1144" s="15"/>
      <c r="BL1144" s="13"/>
      <c r="BM1144" s="1"/>
      <c r="BP1144" s="1"/>
      <c r="BQ1144" s="1"/>
      <c r="BT1144" s="13"/>
      <c r="BU1144" s="15"/>
      <c r="BV1144" s="14"/>
    </row>
    <row r="1145" spans="1:74" x14ac:dyDescent="0.25">
      <c r="A1145" s="4" t="str">
        <f t="shared" si="853"/>
        <v/>
      </c>
      <c r="B1145" s="4" t="str">
        <f t="shared" si="854"/>
        <v>PCS</v>
      </c>
      <c r="C1145" s="4" t="str">
        <f t="shared" si="855"/>
        <v/>
      </c>
      <c r="D1145" s="4" t="str">
        <f t="shared" si="856"/>
        <v/>
      </c>
      <c r="E1145" s="4" t="str">
        <f t="shared" si="857"/>
        <v/>
      </c>
      <c r="F1145" s="4" t="str">
        <f t="shared" si="858"/>
        <v/>
      </c>
      <c r="G1145" s="4" t="str">
        <f t="shared" si="859"/>
        <v>KTK</v>
      </c>
      <c r="H1145" s="4" t="str">
        <f t="shared" si="860"/>
        <v/>
      </c>
      <c r="I1145" s="4" t="str">
        <f t="shared" si="861"/>
        <v/>
      </c>
      <c r="J1145" s="4" t="str">
        <f t="shared" si="862"/>
        <v/>
      </c>
      <c r="K1145" s="4" t="str">
        <f t="shared" si="863"/>
        <v/>
      </c>
      <c r="L1145" s="4" t="str">
        <f t="shared" si="864"/>
        <v/>
      </c>
      <c r="M1145" s="4" t="str">
        <f t="shared" si="865"/>
        <v/>
      </c>
      <c r="N1145" s="4" t="str">
        <f t="shared" si="866"/>
        <v/>
      </c>
      <c r="O1145" s="4" t="str">
        <f t="shared" si="867"/>
        <v/>
      </c>
      <c r="P1145" s="4" t="str">
        <f t="shared" si="868"/>
        <v/>
      </c>
      <c r="Q1145" s="4" t="str">
        <f t="shared" si="869"/>
        <v/>
      </c>
      <c r="R1145" s="4" t="str">
        <f t="shared" si="870"/>
        <v/>
      </c>
      <c r="S1145" s="4" t="str">
        <f t="shared" si="871"/>
        <v/>
      </c>
      <c r="T1145" s="4" t="str">
        <f t="shared" si="872"/>
        <v/>
      </c>
      <c r="U1145" s="4" t="str">
        <f t="shared" si="873"/>
        <v/>
      </c>
      <c r="V1145" s="4" t="str">
        <f t="shared" si="874"/>
        <v/>
      </c>
      <c r="W1145" s="4" t="str">
        <f t="shared" si="875"/>
        <v/>
      </c>
      <c r="X1145" s="4" t="str">
        <f t="shared" si="876"/>
        <v/>
      </c>
      <c r="Y1145" s="4">
        <f t="shared" si="877"/>
        <v>6</v>
      </c>
      <c r="Z1145" s="4" t="str">
        <f t="shared" si="878"/>
        <v>-</v>
      </c>
      <c r="AA1145" s="4" t="str">
        <f t="shared" si="879"/>
        <v>/</v>
      </c>
      <c r="AB1145" s="4" t="str">
        <f t="shared" si="880"/>
        <v/>
      </c>
      <c r="AC1145" s="4" t="str">
        <f t="shared" si="881"/>
        <v/>
      </c>
      <c r="AD1145" s="4" t="str">
        <f t="shared" si="882"/>
        <v/>
      </c>
      <c r="AE1145" s="4" t="str">
        <f t="shared" si="883"/>
        <v/>
      </c>
      <c r="AF1145" s="4" t="str" cm="1">
        <f t="array" aca="1" ref="AF1145" ca="1">LEFT(AS1145,MATCH(FALSE,ISNUMBER(MID(AS1145,ROW(INDIRECT("1:"&amp;LEN(AS1145)+1)), 1) *1),0) -1)</f>
        <v>20</v>
      </c>
      <c r="AG1145" s="4">
        <f t="shared" si="884"/>
        <v>9</v>
      </c>
      <c r="AH1145" s="4">
        <f t="shared" si="885"/>
        <v>28</v>
      </c>
      <c r="AI1145" s="4">
        <f t="shared" si="886"/>
        <v>19</v>
      </c>
      <c r="AJ1145" s="4" t="str">
        <f t="shared" si="887"/>
        <v>/KTK</v>
      </c>
      <c r="AK1145" s="4" t="str">
        <f t="shared" si="888"/>
        <v>S/KTK</v>
      </c>
      <c r="AL1145" s="4" t="str" cm="1">
        <f t="array" ref="AL1145">LEFT(AS1145,SUM(LEN(AS1145)-LEN(SUBSTITUTE(AS1145,{"0";"1";"2";"3";"4";"5";"6";"7";"8";"9"},""))))</f>
        <v>20</v>
      </c>
      <c r="AM1145" s="4">
        <f t="shared" si="892"/>
        <v>13</v>
      </c>
      <c r="AN1145" s="4" t="b">
        <f>LEFT(AS1145,2)=AL1145</f>
        <v>1</v>
      </c>
      <c r="AO1145" s="4" t="str">
        <f t="shared" si="901"/>
        <v>KTK</v>
      </c>
      <c r="AP1145" s="4" t="b">
        <f t="shared" si="893"/>
        <v>0</v>
      </c>
      <c r="AQ1145" s="4" t="b">
        <f t="shared" si="889"/>
        <v>0</v>
      </c>
      <c r="AR1145" s="5" t="str">
        <f t="shared" si="890"/>
        <v>JAGO CHOCO BOL 7GR</v>
      </c>
      <c r="AS1145" s="4" t="str">
        <f t="shared" si="891"/>
        <v>20PCS/KTK</v>
      </c>
      <c r="AT1145" t="s">
        <v>1565</v>
      </c>
      <c r="AU1145" s="1" t="s">
        <v>1566</v>
      </c>
      <c r="AV1145" s="33" t="str">
        <f t="shared" ca="1" si="894"/>
        <v/>
      </c>
      <c r="AW1145">
        <v>17000</v>
      </c>
      <c r="AX1145">
        <v>17000</v>
      </c>
      <c r="AY1145">
        <v>15540</v>
      </c>
      <c r="AZ1145" t="str">
        <f t="shared" si="898"/>
        <v>8991001007605</v>
      </c>
      <c r="BA1145" t="str">
        <f t="shared" si="895"/>
        <v>JAGO CHOCO BOL 7GR</v>
      </c>
      <c r="BB1145" t="s">
        <v>4417</v>
      </c>
      <c r="BC1145" t="s">
        <v>4417</v>
      </c>
      <c r="BD1145" s="1"/>
      <c r="BF1145" s="9"/>
      <c r="BG1145" s="20"/>
      <c r="BH1145" s="13"/>
      <c r="BI1145" s="15"/>
      <c r="BL1145" s="13"/>
      <c r="BM1145" s="1"/>
      <c r="BP1145" s="1"/>
      <c r="BQ1145" s="1"/>
      <c r="BT1145" s="13"/>
      <c r="BU1145" s="15"/>
      <c r="BV1145" s="14"/>
    </row>
    <row r="1146" spans="1:74" x14ac:dyDescent="0.25">
      <c r="A1146" s="4" t="str">
        <f t="shared" si="853"/>
        <v/>
      </c>
      <c r="B1146" s="4" t="str">
        <f t="shared" si="854"/>
        <v/>
      </c>
      <c r="C1146" s="4" t="str">
        <f t="shared" si="855"/>
        <v/>
      </c>
      <c r="D1146" s="4" t="str">
        <f t="shared" si="856"/>
        <v/>
      </c>
      <c r="E1146" s="4" t="str">
        <f t="shared" si="857"/>
        <v/>
      </c>
      <c r="F1146" s="4" t="str">
        <f t="shared" si="858"/>
        <v/>
      </c>
      <c r="G1146" s="4" t="str">
        <f t="shared" si="859"/>
        <v>KTK</v>
      </c>
      <c r="H1146" s="4" t="str">
        <f t="shared" si="860"/>
        <v/>
      </c>
      <c r="I1146" s="4" t="str">
        <f t="shared" si="861"/>
        <v/>
      </c>
      <c r="J1146" s="4" t="str">
        <f t="shared" si="862"/>
        <v/>
      </c>
      <c r="K1146" s="4" t="str">
        <f t="shared" si="863"/>
        <v/>
      </c>
      <c r="L1146" s="4" t="str">
        <f t="shared" si="864"/>
        <v/>
      </c>
      <c r="M1146" s="4" t="str">
        <f t="shared" si="865"/>
        <v/>
      </c>
      <c r="N1146" s="4" t="str">
        <f t="shared" si="866"/>
        <v/>
      </c>
      <c r="O1146" s="4" t="str">
        <f t="shared" si="867"/>
        <v/>
      </c>
      <c r="P1146" s="4" t="str">
        <f t="shared" si="868"/>
        <v/>
      </c>
      <c r="Q1146" s="4" t="str">
        <f t="shared" si="869"/>
        <v/>
      </c>
      <c r="R1146" s="4" t="str">
        <f t="shared" si="870"/>
        <v/>
      </c>
      <c r="S1146" s="4" t="str">
        <f t="shared" si="871"/>
        <v/>
      </c>
      <c r="T1146" s="4" t="str">
        <f t="shared" si="872"/>
        <v/>
      </c>
      <c r="U1146" s="4" t="str">
        <f t="shared" si="873"/>
        <v/>
      </c>
      <c r="V1146" s="4" t="str">
        <f t="shared" si="874"/>
        <v/>
      </c>
      <c r="W1146" s="4" t="str">
        <f t="shared" si="875"/>
        <v/>
      </c>
      <c r="X1146" s="4" t="str">
        <f t="shared" si="876"/>
        <v/>
      </c>
      <c r="Y1146" s="4">
        <f t="shared" si="877"/>
        <v>3</v>
      </c>
      <c r="Z1146" s="4" t="str">
        <f t="shared" si="878"/>
        <v>-</v>
      </c>
      <c r="AA1146" s="4" t="str">
        <f t="shared" si="879"/>
        <v/>
      </c>
      <c r="AB1146" s="4" t="str">
        <f t="shared" si="880"/>
        <v/>
      </c>
      <c r="AC1146" s="4" t="str">
        <f t="shared" si="881"/>
        <v/>
      </c>
      <c r="AD1146" s="4" t="str">
        <f t="shared" si="882"/>
        <v/>
      </c>
      <c r="AE1146" s="4" t="str">
        <f t="shared" si="883"/>
        <v/>
      </c>
      <c r="AF1146" s="4" t="str" cm="1">
        <f t="array" aca="1" ref="AF1146" ca="1">LEFT(AS1146,MATCH(FALSE,ISNUMBER(MID(AS1146,ROW(INDIRECT("1:"&amp;LEN(AS1146)+1)), 1) *1),0) -1)</f>
        <v>1</v>
      </c>
      <c r="AG1146" s="4">
        <f t="shared" si="884"/>
        <v>4</v>
      </c>
      <c r="AH1146" s="4">
        <f t="shared" si="885"/>
        <v>21</v>
      </c>
      <c r="AI1146" s="4">
        <f t="shared" si="886"/>
        <v>17</v>
      </c>
      <c r="AJ1146" s="4" t="str">
        <f t="shared" si="887"/>
        <v>1KTK</v>
      </c>
      <c r="AK1146" s="4" t="str">
        <f t="shared" si="888"/>
        <v>-1KTK</v>
      </c>
      <c r="AL1146" s="4" t="str" cm="1">
        <f t="array" ref="AL1146">LEFT(AS1146,SUM(LEN(AS1146)-LEN(SUBSTITUTE(AS1146,{"0";"1";"2";"3";"4";"5";"6";"7";"8";"9"},""))))</f>
        <v>1</v>
      </c>
      <c r="AM1146" s="4">
        <f t="shared" si="892"/>
        <v>13</v>
      </c>
      <c r="AN1146" s="4" t="b">
        <f>LEFT(AS1146,1)=AL1146</f>
        <v>1</v>
      </c>
      <c r="AO1146" s="4" t="str">
        <f t="shared" si="901"/>
        <v>KTK</v>
      </c>
      <c r="AP1146" s="4" t="b">
        <f t="shared" si="893"/>
        <v>0</v>
      </c>
      <c r="AQ1146" s="4" t="b">
        <f t="shared" si="889"/>
        <v>0</v>
      </c>
      <c r="AR1146" s="5" t="str">
        <f t="shared" si="890"/>
        <v>JAGO CHOCO KRESS</v>
      </c>
      <c r="AS1146" s="4" t="str">
        <f t="shared" si="891"/>
        <v>1KTK</v>
      </c>
      <c r="AT1146" t="s">
        <v>1567</v>
      </c>
      <c r="AU1146" s="1" t="s">
        <v>1568</v>
      </c>
      <c r="AV1146" s="33" t="str">
        <f t="shared" ca="1" si="894"/>
        <v/>
      </c>
      <c r="AW1146">
        <v>9500</v>
      </c>
      <c r="AX1146">
        <v>9500</v>
      </c>
      <c r="AY1146">
        <v>8400</v>
      </c>
      <c r="AZ1146" t="str">
        <f t="shared" si="898"/>
        <v>8991001007612</v>
      </c>
      <c r="BA1146" t="str">
        <f t="shared" si="895"/>
        <v>JAGO CHOCO KRESS</v>
      </c>
      <c r="BB1146" t="s">
        <v>4417</v>
      </c>
      <c r="BC1146" t="s">
        <v>4417</v>
      </c>
      <c r="BD1146" s="1"/>
      <c r="BF1146" s="9"/>
      <c r="BG1146" s="20"/>
      <c r="BH1146" s="13"/>
      <c r="BI1146" s="15"/>
      <c r="BL1146" s="13"/>
      <c r="BM1146" s="1"/>
      <c r="BP1146" s="1"/>
      <c r="BQ1146" s="1"/>
      <c r="BT1146" s="13"/>
      <c r="BU1146" s="15"/>
      <c r="BV1146" s="14"/>
    </row>
    <row r="1147" spans="1:74" x14ac:dyDescent="0.25">
      <c r="A1147" s="4" t="str">
        <f t="shared" si="853"/>
        <v/>
      </c>
      <c r="B1147" s="4" t="str">
        <f t="shared" si="854"/>
        <v/>
      </c>
      <c r="C1147" s="4" t="str">
        <f t="shared" si="855"/>
        <v/>
      </c>
      <c r="D1147" s="4" t="str">
        <f t="shared" si="856"/>
        <v/>
      </c>
      <c r="E1147" s="4" t="str">
        <f t="shared" si="857"/>
        <v/>
      </c>
      <c r="F1147" s="4" t="str">
        <f t="shared" si="858"/>
        <v/>
      </c>
      <c r="G1147" s="4" t="str">
        <f t="shared" si="859"/>
        <v>KTK</v>
      </c>
      <c r="H1147" s="4" t="str">
        <f t="shared" si="860"/>
        <v/>
      </c>
      <c r="I1147" s="4" t="str">
        <f t="shared" si="861"/>
        <v/>
      </c>
      <c r="J1147" s="4" t="str">
        <f t="shared" si="862"/>
        <v/>
      </c>
      <c r="K1147" s="4" t="str">
        <f t="shared" si="863"/>
        <v/>
      </c>
      <c r="L1147" s="4" t="str">
        <f t="shared" si="864"/>
        <v/>
      </c>
      <c r="M1147" s="4" t="str">
        <f t="shared" si="865"/>
        <v/>
      </c>
      <c r="N1147" s="4" t="str">
        <f t="shared" si="866"/>
        <v/>
      </c>
      <c r="O1147" s="4" t="str">
        <f t="shared" si="867"/>
        <v/>
      </c>
      <c r="P1147" s="4" t="str">
        <f t="shared" si="868"/>
        <v/>
      </c>
      <c r="Q1147" s="4" t="str">
        <f t="shared" si="869"/>
        <v/>
      </c>
      <c r="R1147" s="4" t="str">
        <f t="shared" si="870"/>
        <v/>
      </c>
      <c r="S1147" s="4" t="str">
        <f t="shared" si="871"/>
        <v/>
      </c>
      <c r="T1147" s="4" t="str">
        <f t="shared" si="872"/>
        <v/>
      </c>
      <c r="U1147" s="4" t="str">
        <f t="shared" si="873"/>
        <v/>
      </c>
      <c r="V1147" s="4" t="str">
        <f t="shared" si="874"/>
        <v/>
      </c>
      <c r="W1147" s="4" t="str">
        <f t="shared" si="875"/>
        <v/>
      </c>
      <c r="X1147" s="4" t="str">
        <f t="shared" si="876"/>
        <v/>
      </c>
      <c r="Y1147" s="4">
        <f t="shared" si="877"/>
        <v>3</v>
      </c>
      <c r="Z1147" s="4" t="str">
        <f t="shared" si="878"/>
        <v>-</v>
      </c>
      <c r="AA1147" s="4" t="str">
        <f t="shared" si="879"/>
        <v/>
      </c>
      <c r="AB1147" s="4" t="str">
        <f t="shared" si="880"/>
        <v/>
      </c>
      <c r="AC1147" s="4" t="str">
        <f t="shared" si="881"/>
        <v/>
      </c>
      <c r="AD1147" s="4" t="str">
        <f t="shared" si="882"/>
        <v/>
      </c>
      <c r="AE1147" s="4" t="str">
        <f t="shared" si="883"/>
        <v/>
      </c>
      <c r="AF1147" s="4" t="str" cm="1">
        <f t="array" aca="1" ref="AF1147" ca="1">LEFT(AS1147,MATCH(FALSE,ISNUMBER(MID(AS1147,ROW(INDIRECT("1:"&amp;LEN(AS1147)+1)), 1) *1),0) -1)</f>
        <v>1</v>
      </c>
      <c r="AG1147" s="4">
        <f t="shared" si="884"/>
        <v>4</v>
      </c>
      <c r="AH1147" s="4">
        <f t="shared" si="885"/>
        <v>24</v>
      </c>
      <c r="AI1147" s="4">
        <f t="shared" si="886"/>
        <v>20</v>
      </c>
      <c r="AJ1147" s="4" t="str">
        <f t="shared" si="887"/>
        <v>1KTK</v>
      </c>
      <c r="AK1147" s="4" t="str">
        <f t="shared" si="888"/>
        <v>-1KTK</v>
      </c>
      <c r="AL1147" s="4" t="str" cm="1">
        <f t="array" ref="AL1147">LEFT(AS1147,SUM(LEN(AS1147)-LEN(SUBSTITUTE(AS1147,{"0";"1";"2";"3";"4";"5";"6";"7";"8";"9"},""))))</f>
        <v>1</v>
      </c>
      <c r="AM1147" s="4">
        <f t="shared" si="892"/>
        <v>13</v>
      </c>
      <c r="AN1147" s="4" t="b">
        <f>LEFT(AS1147,1)=AL1147</f>
        <v>1</v>
      </c>
      <c r="AO1147" s="4" t="str">
        <f t="shared" si="901"/>
        <v>KTK</v>
      </c>
      <c r="AP1147" s="4" t="b">
        <f t="shared" si="893"/>
        <v>0</v>
      </c>
      <c r="AQ1147" s="4" t="b">
        <f t="shared" si="889"/>
        <v>0</v>
      </c>
      <c r="AR1147" s="5" t="str">
        <f t="shared" si="890"/>
        <v>JAGO MILK CHOCOLATE</v>
      </c>
      <c r="AS1147" s="4" t="str">
        <f t="shared" si="891"/>
        <v>1KTK</v>
      </c>
      <c r="AT1147" t="s">
        <v>1569</v>
      </c>
      <c r="AU1147" s="1" t="s">
        <v>1570</v>
      </c>
      <c r="AV1147" s="33" t="str">
        <f t="shared" ca="1" si="894"/>
        <v/>
      </c>
      <c r="AW1147">
        <v>10000</v>
      </c>
      <c r="AX1147">
        <v>10000</v>
      </c>
      <c r="AY1147">
        <v>9324</v>
      </c>
      <c r="AZ1147" t="str">
        <f t="shared" si="898"/>
        <v>8991001007452</v>
      </c>
      <c r="BA1147" t="str">
        <f t="shared" si="895"/>
        <v>JAGO MILK CHOCOLATE</v>
      </c>
      <c r="BB1147" t="s">
        <v>4417</v>
      </c>
      <c r="BC1147" t="s">
        <v>4417</v>
      </c>
      <c r="BD1147" s="1"/>
      <c r="BF1147" s="9"/>
      <c r="BG1147" s="20"/>
      <c r="BH1147" s="13"/>
      <c r="BI1147" s="15"/>
      <c r="BL1147" s="13"/>
      <c r="BM1147" s="1"/>
      <c r="BP1147" s="1"/>
      <c r="BQ1147" s="1"/>
      <c r="BT1147" s="13"/>
      <c r="BU1147" s="15"/>
      <c r="BV1147" s="14"/>
    </row>
    <row r="1148" spans="1:74" x14ac:dyDescent="0.25">
      <c r="A1148" s="4" t="str">
        <f t="shared" si="853"/>
        <v/>
      </c>
      <c r="B1148" s="4" t="str">
        <f t="shared" si="854"/>
        <v>PCS</v>
      </c>
      <c r="C1148" s="4" t="str">
        <f t="shared" si="855"/>
        <v/>
      </c>
      <c r="D1148" s="4" t="str">
        <f t="shared" si="856"/>
        <v/>
      </c>
      <c r="E1148" s="4" t="str">
        <f t="shared" si="857"/>
        <v/>
      </c>
      <c r="F1148" s="4" t="str">
        <f t="shared" si="858"/>
        <v>RTG</v>
      </c>
      <c r="G1148" s="4" t="str">
        <f t="shared" si="859"/>
        <v/>
      </c>
      <c r="H1148" s="4" t="str">
        <f t="shared" si="860"/>
        <v/>
      </c>
      <c r="I1148" s="4" t="str">
        <f t="shared" si="861"/>
        <v/>
      </c>
      <c r="J1148" s="4" t="str">
        <f t="shared" si="862"/>
        <v/>
      </c>
      <c r="K1148" s="4" t="str">
        <f t="shared" si="863"/>
        <v/>
      </c>
      <c r="L1148" s="4" t="str">
        <f t="shared" si="864"/>
        <v/>
      </c>
      <c r="M1148" s="4" t="str">
        <f t="shared" si="865"/>
        <v/>
      </c>
      <c r="N1148" s="4" t="str">
        <f t="shared" si="866"/>
        <v/>
      </c>
      <c r="O1148" s="4" t="str">
        <f t="shared" si="867"/>
        <v/>
      </c>
      <c r="P1148" s="4" t="str">
        <f t="shared" si="868"/>
        <v/>
      </c>
      <c r="Q1148" s="4" t="str">
        <f t="shared" si="869"/>
        <v/>
      </c>
      <c r="R1148" s="4" t="str">
        <f t="shared" si="870"/>
        <v/>
      </c>
      <c r="S1148" s="4" t="str">
        <f t="shared" si="871"/>
        <v/>
      </c>
      <c r="T1148" s="4" t="str">
        <f t="shared" si="872"/>
        <v/>
      </c>
      <c r="U1148" s="4" t="str">
        <f t="shared" si="873"/>
        <v/>
      </c>
      <c r="V1148" s="4" t="str">
        <f t="shared" si="874"/>
        <v/>
      </c>
      <c r="W1148" s="4" t="str">
        <f t="shared" si="875"/>
        <v/>
      </c>
      <c r="X1148" s="4" t="str">
        <f t="shared" si="876"/>
        <v/>
      </c>
      <c r="Y1148" s="4">
        <f t="shared" si="877"/>
        <v>6</v>
      </c>
      <c r="Z1148" s="4" t="str">
        <f t="shared" si="878"/>
        <v>-</v>
      </c>
      <c r="AA1148" s="4" t="str">
        <f t="shared" si="879"/>
        <v>/</v>
      </c>
      <c r="AB1148" s="4" t="str">
        <f t="shared" si="880"/>
        <v/>
      </c>
      <c r="AC1148" s="4" t="str">
        <f t="shared" si="881"/>
        <v/>
      </c>
      <c r="AD1148" s="4" t="str">
        <f t="shared" si="882"/>
        <v/>
      </c>
      <c r="AE1148" s="4" t="str">
        <f t="shared" si="883"/>
        <v/>
      </c>
      <c r="AF1148" s="4" t="str" cm="1">
        <f t="array" aca="1" ref="AF1148" ca="1">LEFT(AS1148,MATCH(FALSE,ISNUMBER(MID(AS1148,ROW(INDIRECT("1:"&amp;LEN(AS1148)+1)), 1) *1),0) -1)</f>
        <v>12</v>
      </c>
      <c r="AG1148" s="4">
        <f t="shared" si="884"/>
        <v>9</v>
      </c>
      <c r="AH1148" s="4">
        <f t="shared" si="885"/>
        <v>21</v>
      </c>
      <c r="AI1148" s="4">
        <f t="shared" si="886"/>
        <v>12</v>
      </c>
      <c r="AJ1148" s="4" t="str">
        <f t="shared" si="887"/>
        <v>/RTG</v>
      </c>
      <c r="AK1148" s="4" t="str">
        <f t="shared" si="888"/>
        <v>S/RTG</v>
      </c>
      <c r="AL1148" s="4" t="str" cm="1">
        <f t="array" ref="AL1148">LEFT(AS1148,SUM(LEN(AS1148)-LEN(SUBSTITUTE(AS1148,{"0";"1";"2";"3";"4";"5";"6";"7";"8";"9"},""))))</f>
        <v>12</v>
      </c>
      <c r="AM1148" s="4">
        <f t="shared" si="892"/>
        <v>13</v>
      </c>
      <c r="AN1148" s="4" t="b">
        <f>LEFT(AS1148,2)=AL1148</f>
        <v>1</v>
      </c>
      <c r="AO1148" s="4" t="str">
        <f t="shared" si="901"/>
        <v>RTG</v>
      </c>
      <c r="AP1148" s="4" t="b">
        <f t="shared" si="893"/>
        <v>1</v>
      </c>
      <c r="AQ1148" s="4" t="b">
        <f t="shared" si="889"/>
        <v>0</v>
      </c>
      <c r="AR1148" s="5" t="str">
        <f t="shared" si="890"/>
        <v>JAGOAN NEON</v>
      </c>
      <c r="AS1148" s="4" t="str">
        <f t="shared" si="891"/>
        <v>12PCS/RTG</v>
      </c>
      <c r="AT1148" t="s">
        <v>5193</v>
      </c>
      <c r="AU1148" s="1" t="s">
        <v>1572</v>
      </c>
      <c r="AV1148" s="33" t="str">
        <f t="shared" si="894"/>
        <v>XXXX</v>
      </c>
      <c r="AW1148">
        <v>5500</v>
      </c>
      <c r="AX1148">
        <v>5500</v>
      </c>
      <c r="AY1148">
        <v>4710</v>
      </c>
      <c r="AZ1148" t="str">
        <f t="shared" si="898"/>
        <v>8997878001944</v>
      </c>
      <c r="BA1148" t="str">
        <f t="shared" si="895"/>
        <v>JAGOAN NEON</v>
      </c>
      <c r="BB1148" t="s">
        <v>4417</v>
      </c>
      <c r="BC1148" t="s">
        <v>4417</v>
      </c>
      <c r="BD1148" s="1"/>
      <c r="BF1148" s="9"/>
      <c r="BG1148" s="20"/>
      <c r="BH1148" s="13"/>
      <c r="BI1148" s="15"/>
      <c r="BL1148" s="13"/>
      <c r="BM1148" s="1"/>
      <c r="BP1148" s="1"/>
      <c r="BQ1148" s="1"/>
      <c r="BT1148" s="13"/>
      <c r="BU1148" s="15"/>
      <c r="BV1148" s="14"/>
    </row>
    <row r="1149" spans="1:74" x14ac:dyDescent="0.25">
      <c r="A1149" s="4" t="str">
        <f t="shared" si="853"/>
        <v/>
      </c>
      <c r="B1149" s="4" t="str">
        <f t="shared" si="854"/>
        <v/>
      </c>
      <c r="C1149" s="4" t="str">
        <f t="shared" si="855"/>
        <v/>
      </c>
      <c r="D1149" s="4" t="str">
        <f t="shared" si="856"/>
        <v/>
      </c>
      <c r="E1149" s="4" t="str">
        <f t="shared" si="857"/>
        <v/>
      </c>
      <c r="F1149" s="4" t="str">
        <f t="shared" si="858"/>
        <v>RTG</v>
      </c>
      <c r="G1149" s="4" t="str">
        <f t="shared" si="859"/>
        <v/>
      </c>
      <c r="H1149" s="4" t="str">
        <f t="shared" si="860"/>
        <v/>
      </c>
      <c r="I1149" s="4" t="str">
        <f t="shared" si="861"/>
        <v/>
      </c>
      <c r="J1149" s="4" t="str">
        <f t="shared" si="862"/>
        <v/>
      </c>
      <c r="K1149" s="4" t="str">
        <f t="shared" si="863"/>
        <v/>
      </c>
      <c r="L1149" s="4" t="str">
        <f t="shared" si="864"/>
        <v/>
      </c>
      <c r="M1149" s="4" t="str">
        <f t="shared" si="865"/>
        <v/>
      </c>
      <c r="N1149" s="4" t="str">
        <f t="shared" si="866"/>
        <v/>
      </c>
      <c r="O1149" s="4" t="str">
        <f t="shared" si="867"/>
        <v/>
      </c>
      <c r="P1149" s="4" t="str">
        <f t="shared" si="868"/>
        <v/>
      </c>
      <c r="Q1149" s="4" t="str">
        <f t="shared" si="869"/>
        <v/>
      </c>
      <c r="R1149" s="4" t="str">
        <f t="shared" si="870"/>
        <v/>
      </c>
      <c r="S1149" s="4" t="str">
        <f t="shared" si="871"/>
        <v/>
      </c>
      <c r="T1149" s="4" t="str">
        <f t="shared" si="872"/>
        <v>PACK</v>
      </c>
      <c r="U1149" s="4" t="str">
        <f t="shared" si="873"/>
        <v/>
      </c>
      <c r="V1149" s="4" t="str">
        <f t="shared" si="874"/>
        <v/>
      </c>
      <c r="W1149" s="4" t="str">
        <f t="shared" si="875"/>
        <v/>
      </c>
      <c r="X1149" s="4" t="str">
        <f t="shared" si="876"/>
        <v/>
      </c>
      <c r="Y1149" s="4">
        <f t="shared" si="877"/>
        <v>7</v>
      </c>
      <c r="Z1149" s="4" t="str">
        <f t="shared" si="878"/>
        <v>-</v>
      </c>
      <c r="AA1149" s="4" t="str">
        <f t="shared" si="879"/>
        <v>/</v>
      </c>
      <c r="AB1149" s="4" t="str">
        <f t="shared" si="880"/>
        <v/>
      </c>
      <c r="AC1149" s="4" t="str">
        <f t="shared" si="881"/>
        <v/>
      </c>
      <c r="AD1149" s="4" t="str">
        <f t="shared" si="882"/>
        <v/>
      </c>
      <c r="AE1149" s="4" t="str">
        <f t="shared" si="883"/>
        <v/>
      </c>
      <c r="AF1149" s="4" t="str" cm="1">
        <f t="array" aca="1" ref="AF1149" ca="1">LEFT(AS1149,MATCH(FALSE,ISNUMBER(MID(AS1149,ROW(INDIRECT("1:"&amp;LEN(AS1149)+1)), 1) *1),0) -1)</f>
        <v>3</v>
      </c>
      <c r="AG1149" s="4">
        <f t="shared" si="884"/>
        <v>9</v>
      </c>
      <c r="AH1149" s="4">
        <f t="shared" si="885"/>
        <v>21</v>
      </c>
      <c r="AI1149" s="4">
        <f t="shared" si="886"/>
        <v>12</v>
      </c>
      <c r="AJ1149" s="4" t="str">
        <f t="shared" si="887"/>
        <v>PACK</v>
      </c>
      <c r="AK1149" s="4" t="str">
        <f t="shared" si="888"/>
        <v>/PACK</v>
      </c>
      <c r="AL1149" s="4" t="str" cm="1">
        <f t="array" ref="AL1149">LEFT(AS1149,SUM(LEN(AS1149)-LEN(SUBSTITUTE(AS1149,{"0";"1";"2";"3";"4";"5";"6";"7";"8";"9"},""))))</f>
        <v>3</v>
      </c>
      <c r="AM1149" s="4">
        <f t="shared" si="892"/>
        <v>13</v>
      </c>
      <c r="AN1149" s="4" t="b">
        <f>LEFT(AS1149,1)=AL1149</f>
        <v>1</v>
      </c>
      <c r="AO1149" s="4" t="str">
        <f>RIGHT(AJ1149,4)</f>
        <v>PACK</v>
      </c>
      <c r="AP1149" s="4" t="b">
        <f t="shared" si="893"/>
        <v>1</v>
      </c>
      <c r="AQ1149" s="4" t="b">
        <f t="shared" si="889"/>
        <v>0</v>
      </c>
      <c r="AR1149" s="5" t="str">
        <f t="shared" si="890"/>
        <v>JAGOAN NEON</v>
      </c>
      <c r="AS1149" s="4" t="str">
        <f t="shared" si="891"/>
        <v>3RTG/PACK</v>
      </c>
      <c r="AT1149" t="s">
        <v>1573</v>
      </c>
      <c r="AV1149" s="33" t="str">
        <f t="shared" ca="1" si="894"/>
        <v>XXXX</v>
      </c>
      <c r="AW1149">
        <v>17000</v>
      </c>
      <c r="AX1149">
        <v>17000</v>
      </c>
      <c r="AY1149">
        <v>15681</v>
      </c>
      <c r="AZ1149" t="str">
        <f t="shared" si="898"/>
        <v>8000000001149</v>
      </c>
      <c r="BA1149" t="str">
        <f t="shared" si="895"/>
        <v>JAGOAN NEON</v>
      </c>
      <c r="BB1149" t="s">
        <v>4417</v>
      </c>
      <c r="BC1149" t="s">
        <v>4417</v>
      </c>
      <c r="BD1149" s="1"/>
      <c r="BF1149" s="9"/>
      <c r="BG1149" s="20"/>
      <c r="BH1149" s="13"/>
      <c r="BI1149" s="15"/>
      <c r="BL1149" s="13"/>
      <c r="BM1149" s="1"/>
      <c r="BP1149" s="1"/>
      <c r="BQ1149" s="1"/>
      <c r="BT1149" s="13"/>
      <c r="BU1149" s="15"/>
      <c r="BV1149" s="14"/>
    </row>
    <row r="1150" spans="1:74" x14ac:dyDescent="0.25">
      <c r="A1150" s="4" t="str">
        <f t="shared" si="853"/>
        <v/>
      </c>
      <c r="B1150" s="4" t="str">
        <f t="shared" si="854"/>
        <v/>
      </c>
      <c r="C1150" s="4" t="str">
        <f t="shared" si="855"/>
        <v>BKS</v>
      </c>
      <c r="D1150" s="4" t="str">
        <f t="shared" si="856"/>
        <v/>
      </c>
      <c r="E1150" s="4" t="str">
        <f t="shared" si="857"/>
        <v/>
      </c>
      <c r="F1150" s="4" t="str">
        <f t="shared" si="858"/>
        <v/>
      </c>
      <c r="G1150" s="4" t="str">
        <f t="shared" si="859"/>
        <v/>
      </c>
      <c r="H1150" s="4" t="str">
        <f t="shared" si="860"/>
        <v/>
      </c>
      <c r="I1150" s="4" t="str">
        <f t="shared" si="861"/>
        <v/>
      </c>
      <c r="J1150" s="4" t="str">
        <f t="shared" si="862"/>
        <v/>
      </c>
      <c r="K1150" s="4" t="str">
        <f t="shared" si="863"/>
        <v/>
      </c>
      <c r="L1150" s="4" t="str">
        <f t="shared" si="864"/>
        <v/>
      </c>
      <c r="M1150" s="4" t="str">
        <f t="shared" si="865"/>
        <v/>
      </c>
      <c r="N1150" s="4" t="str">
        <f t="shared" si="866"/>
        <v/>
      </c>
      <c r="O1150" s="4" t="str">
        <f t="shared" si="867"/>
        <v/>
      </c>
      <c r="P1150" s="4" t="str">
        <f t="shared" si="868"/>
        <v/>
      </c>
      <c r="Q1150" s="4" t="str">
        <f t="shared" si="869"/>
        <v/>
      </c>
      <c r="R1150" s="4" t="str">
        <f t="shared" si="870"/>
        <v/>
      </c>
      <c r="S1150" s="4" t="str">
        <f t="shared" si="871"/>
        <v/>
      </c>
      <c r="T1150" s="4" t="str">
        <f t="shared" si="872"/>
        <v/>
      </c>
      <c r="U1150" s="4" t="str">
        <f t="shared" si="873"/>
        <v/>
      </c>
      <c r="V1150" s="4" t="str">
        <f t="shared" si="874"/>
        <v/>
      </c>
      <c r="W1150" s="4" t="str">
        <f t="shared" si="875"/>
        <v/>
      </c>
      <c r="X1150" s="4" t="str">
        <f t="shared" si="876"/>
        <v/>
      </c>
      <c r="Y1150" s="4">
        <f t="shared" si="877"/>
        <v>3</v>
      </c>
      <c r="Z1150" s="4" t="str">
        <f t="shared" si="878"/>
        <v>-</v>
      </c>
      <c r="AA1150" s="4" t="str">
        <f t="shared" si="879"/>
        <v/>
      </c>
      <c r="AB1150" s="4" t="str">
        <f t="shared" si="880"/>
        <v/>
      </c>
      <c r="AC1150" s="4" t="str">
        <f t="shared" si="881"/>
        <v/>
      </c>
      <c r="AD1150" s="4" t="str">
        <f t="shared" si="882"/>
        <v/>
      </c>
      <c r="AE1150" s="4" t="str">
        <f t="shared" si="883"/>
        <v/>
      </c>
      <c r="AF1150" s="4" t="str" cm="1">
        <f t="array" aca="1" ref="AF1150" ca="1">LEFT(AS1150,MATCH(FALSE,ISNUMBER(MID(AS1150,ROW(INDIRECT("1:"&amp;LEN(AS1150)+1)), 1) *1),0) -1)</f>
        <v>1</v>
      </c>
      <c r="AG1150" s="4">
        <f t="shared" si="884"/>
        <v>4</v>
      </c>
      <c r="AH1150" s="4">
        <f t="shared" si="885"/>
        <v>24</v>
      </c>
      <c r="AI1150" s="4">
        <f t="shared" si="886"/>
        <v>20</v>
      </c>
      <c r="AJ1150" s="4" t="str">
        <f t="shared" si="887"/>
        <v>1BKS</v>
      </c>
      <c r="AK1150" s="4" t="str">
        <f t="shared" si="888"/>
        <v>-1BKS</v>
      </c>
      <c r="AL1150" s="4" t="str" cm="1">
        <f t="array" ref="AL1150">LEFT(AS1150,SUM(LEN(AS1150)-LEN(SUBSTITUTE(AS1150,{"0";"1";"2";"3";"4";"5";"6";"7";"8";"9"},""))))</f>
        <v>1</v>
      </c>
      <c r="AM1150" s="4">
        <f t="shared" si="892"/>
        <v>13</v>
      </c>
      <c r="AN1150" s="4" t="b">
        <f>LEFT(AS1150,1)=AL1150</f>
        <v>1</v>
      </c>
      <c r="AO1150" s="4" t="str">
        <f>RIGHT(AJ1150,3)</f>
        <v>BKS</v>
      </c>
      <c r="AP1150" s="4" t="b">
        <f t="shared" si="893"/>
        <v>0</v>
      </c>
      <c r="AQ1150" s="4" t="b">
        <f t="shared" si="889"/>
        <v>0</v>
      </c>
      <c r="AR1150" s="5" t="str">
        <f t="shared" si="890"/>
        <v>JAGOAN NEON RENTENG</v>
      </c>
      <c r="AS1150" s="4" t="str">
        <f t="shared" si="891"/>
        <v>1BKS</v>
      </c>
      <c r="AT1150" t="s">
        <v>4677</v>
      </c>
      <c r="AU1150" s="1" t="s">
        <v>1571</v>
      </c>
      <c r="AV1150" s="33" t="str">
        <f t="shared" ca="1" si="894"/>
        <v/>
      </c>
      <c r="AW1150">
        <v>6000</v>
      </c>
      <c r="AX1150">
        <v>6000</v>
      </c>
      <c r="AY1150">
        <v>5150</v>
      </c>
      <c r="AZ1150" t="str">
        <f t="shared" si="898"/>
        <v>8997878002934</v>
      </c>
      <c r="BA1150" t="str">
        <f t="shared" si="895"/>
        <v>JAGOAN NEON RENTENG</v>
      </c>
      <c r="BB1150" t="s">
        <v>4417</v>
      </c>
      <c r="BC1150" t="s">
        <v>4417</v>
      </c>
      <c r="BD1150" s="1"/>
      <c r="BF1150" s="9"/>
      <c r="BG1150" s="20"/>
      <c r="BH1150" s="13"/>
      <c r="BI1150" s="15"/>
      <c r="BL1150" s="13"/>
      <c r="BM1150" s="1"/>
      <c r="BP1150" s="1"/>
      <c r="BQ1150" s="1"/>
      <c r="BT1150" s="13"/>
      <c r="BU1150" s="15"/>
      <c r="BV1150" s="14"/>
    </row>
    <row r="1151" spans="1:74" x14ac:dyDescent="0.25">
      <c r="A1151" s="4" t="str">
        <f t="shared" si="853"/>
        <v/>
      </c>
      <c r="B1151" s="4" t="str">
        <f t="shared" si="854"/>
        <v/>
      </c>
      <c r="C1151" s="4" t="str">
        <f t="shared" si="855"/>
        <v/>
      </c>
      <c r="D1151" s="4" t="str">
        <f t="shared" si="856"/>
        <v/>
      </c>
      <c r="E1151" s="4" t="str">
        <f t="shared" si="857"/>
        <v/>
      </c>
      <c r="F1151" s="4" t="str">
        <f t="shared" si="858"/>
        <v/>
      </c>
      <c r="G1151" s="4" t="str">
        <f t="shared" si="859"/>
        <v/>
      </c>
      <c r="H1151" s="4" t="str">
        <f t="shared" si="860"/>
        <v/>
      </c>
      <c r="I1151" s="4" t="str">
        <f t="shared" si="861"/>
        <v/>
      </c>
      <c r="J1151" s="4" t="str">
        <f t="shared" si="862"/>
        <v/>
      </c>
      <c r="K1151" s="4" t="str">
        <f t="shared" si="863"/>
        <v/>
      </c>
      <c r="L1151" s="4" t="str">
        <f t="shared" si="864"/>
        <v/>
      </c>
      <c r="M1151" s="4" t="str">
        <f t="shared" si="865"/>
        <v/>
      </c>
      <c r="N1151" s="4" t="str">
        <f t="shared" si="866"/>
        <v/>
      </c>
      <c r="O1151" s="4" t="str">
        <f t="shared" si="867"/>
        <v/>
      </c>
      <c r="P1151" s="4" t="str">
        <f t="shared" si="868"/>
        <v/>
      </c>
      <c r="Q1151" s="4" t="str">
        <f t="shared" si="869"/>
        <v/>
      </c>
      <c r="R1151" s="4" t="str">
        <f t="shared" si="870"/>
        <v/>
      </c>
      <c r="S1151" s="4" t="str">
        <f t="shared" si="871"/>
        <v/>
      </c>
      <c r="T1151" s="4" t="str">
        <f t="shared" si="872"/>
        <v>PACK</v>
      </c>
      <c r="U1151" s="4" t="str">
        <f t="shared" si="873"/>
        <v/>
      </c>
      <c r="V1151" s="4" t="str">
        <f t="shared" si="874"/>
        <v/>
      </c>
      <c r="W1151" s="4" t="str">
        <f t="shared" si="875"/>
        <v/>
      </c>
      <c r="X1151" s="4" t="str">
        <f t="shared" si="876"/>
        <v/>
      </c>
      <c r="Y1151" s="4">
        <f t="shared" si="877"/>
        <v>4</v>
      </c>
      <c r="Z1151" s="4" t="str">
        <f t="shared" si="878"/>
        <v>-</v>
      </c>
      <c r="AA1151" s="4" t="str">
        <f t="shared" si="879"/>
        <v/>
      </c>
      <c r="AB1151" s="4" t="str">
        <f t="shared" si="880"/>
        <v/>
      </c>
      <c r="AC1151" s="4" t="str">
        <f t="shared" si="881"/>
        <v/>
      </c>
      <c r="AD1151" s="4" t="str">
        <f t="shared" si="882"/>
        <v/>
      </c>
      <c r="AE1151" s="4" t="str">
        <f t="shared" si="883"/>
        <v/>
      </c>
      <c r="AF1151" s="4" t="str" cm="1">
        <f t="array" aca="1" ref="AF1151" ca="1">LEFT(AS1151,MATCH(FALSE,ISNUMBER(MID(AS1151,ROW(INDIRECT("1:"&amp;LEN(AS1151)+1)), 1) *1),0) -1)</f>
        <v>1</v>
      </c>
      <c r="AG1151" s="4">
        <f t="shared" si="884"/>
        <v>5</v>
      </c>
      <c r="AH1151" s="4">
        <f t="shared" si="885"/>
        <v>13</v>
      </c>
      <c r="AI1151" s="4">
        <f t="shared" si="886"/>
        <v>8</v>
      </c>
      <c r="AJ1151" s="4" t="str">
        <f t="shared" si="887"/>
        <v>PACK</v>
      </c>
      <c r="AK1151" s="4" t="str">
        <f t="shared" si="888"/>
        <v>1PACK</v>
      </c>
      <c r="AL1151" s="4" t="str" cm="1">
        <f t="array" ref="AL1151">LEFT(AS1151,SUM(LEN(AS1151)-LEN(SUBSTITUTE(AS1151,{"0";"1";"2";"3";"4";"5";"6";"7";"8";"9"},""))))</f>
        <v>1</v>
      </c>
      <c r="AM1151" s="4">
        <f t="shared" si="892"/>
        <v>13</v>
      </c>
      <c r="AN1151" s="4" t="b">
        <f>LEFT(AS1151,1)=AL1151</f>
        <v>1</v>
      </c>
      <c r="AO1151" s="4" t="str">
        <f>RIGHT(AJ1151,4)</f>
        <v>PACK</v>
      </c>
      <c r="AP1151" s="4" t="b">
        <f t="shared" si="893"/>
        <v>1</v>
      </c>
      <c r="AQ1151" s="4" t="b">
        <f t="shared" si="889"/>
        <v>0</v>
      </c>
      <c r="AR1151" s="5" t="str">
        <f t="shared" si="890"/>
        <v>JAIPONG</v>
      </c>
      <c r="AS1151" s="4" t="str">
        <f t="shared" si="891"/>
        <v>1PACK</v>
      </c>
      <c r="AT1151" t="s">
        <v>1574</v>
      </c>
      <c r="AU1151" s="1" t="s">
        <v>1575</v>
      </c>
      <c r="AV1151" s="33" t="str">
        <f t="shared" si="894"/>
        <v>XXXX</v>
      </c>
      <c r="AW1151">
        <v>8500</v>
      </c>
      <c r="AX1151">
        <v>8500</v>
      </c>
      <c r="AY1151">
        <v>8000</v>
      </c>
      <c r="AZ1151" t="str">
        <f t="shared" si="898"/>
        <v>8997008540312</v>
      </c>
      <c r="BA1151" t="str">
        <f t="shared" si="895"/>
        <v>JAIPONG</v>
      </c>
      <c r="BB1151" t="s">
        <v>4417</v>
      </c>
      <c r="BC1151" t="s">
        <v>4417</v>
      </c>
      <c r="BD1151" s="1"/>
      <c r="BF1151" s="9"/>
      <c r="BG1151" s="20"/>
      <c r="BH1151" s="13"/>
      <c r="BI1151" s="15"/>
      <c r="BL1151" s="13"/>
      <c r="BM1151" s="1"/>
      <c r="BP1151" s="1"/>
      <c r="BQ1151" s="1"/>
      <c r="BT1151" s="13"/>
      <c r="BU1151" s="15"/>
      <c r="BV1151" s="14"/>
    </row>
    <row r="1152" spans="1:74" x14ac:dyDescent="0.25">
      <c r="A1152" s="4" t="str">
        <f t="shared" si="853"/>
        <v/>
      </c>
      <c r="B1152" s="4" t="str">
        <f t="shared" si="854"/>
        <v/>
      </c>
      <c r="C1152" s="4" t="str">
        <f t="shared" si="855"/>
        <v/>
      </c>
      <c r="D1152" s="4" t="str">
        <f t="shared" si="856"/>
        <v/>
      </c>
      <c r="E1152" s="4" t="str">
        <f t="shared" si="857"/>
        <v/>
      </c>
      <c r="F1152" s="4" t="str">
        <f t="shared" si="858"/>
        <v/>
      </c>
      <c r="G1152" s="4" t="str">
        <f t="shared" si="859"/>
        <v/>
      </c>
      <c r="H1152" s="4" t="str">
        <f t="shared" si="860"/>
        <v/>
      </c>
      <c r="I1152" s="4" t="str">
        <f t="shared" si="861"/>
        <v/>
      </c>
      <c r="J1152" s="4" t="str">
        <f t="shared" si="862"/>
        <v/>
      </c>
      <c r="K1152" s="4" t="str">
        <f t="shared" si="863"/>
        <v/>
      </c>
      <c r="L1152" s="4" t="str">
        <f t="shared" si="864"/>
        <v/>
      </c>
      <c r="M1152" s="4" t="str">
        <f t="shared" si="865"/>
        <v/>
      </c>
      <c r="N1152" s="4" t="str">
        <f t="shared" si="866"/>
        <v/>
      </c>
      <c r="O1152" s="4" t="str">
        <f t="shared" si="867"/>
        <v>DUS</v>
      </c>
      <c r="P1152" s="4" t="str">
        <f t="shared" si="868"/>
        <v/>
      </c>
      <c r="Q1152" s="4" t="str">
        <f t="shared" si="869"/>
        <v/>
      </c>
      <c r="R1152" s="4" t="str">
        <f t="shared" si="870"/>
        <v/>
      </c>
      <c r="S1152" s="4" t="str">
        <f t="shared" si="871"/>
        <v/>
      </c>
      <c r="T1152" s="4" t="str">
        <f t="shared" si="872"/>
        <v>PACK</v>
      </c>
      <c r="U1152" s="4" t="str">
        <f t="shared" si="873"/>
        <v/>
      </c>
      <c r="V1152" s="4" t="str">
        <f t="shared" si="874"/>
        <v/>
      </c>
      <c r="W1152" s="4" t="str">
        <f t="shared" si="875"/>
        <v/>
      </c>
      <c r="X1152" s="4" t="str">
        <f t="shared" si="876"/>
        <v/>
      </c>
      <c r="Y1152" s="4">
        <f t="shared" si="877"/>
        <v>7</v>
      </c>
      <c r="Z1152" s="4" t="str">
        <f t="shared" si="878"/>
        <v>-</v>
      </c>
      <c r="AA1152" s="4" t="str">
        <f t="shared" si="879"/>
        <v>/</v>
      </c>
      <c r="AB1152" s="4" t="str">
        <f t="shared" si="880"/>
        <v/>
      </c>
      <c r="AC1152" s="4" t="str">
        <f t="shared" si="881"/>
        <v/>
      </c>
      <c r="AD1152" s="4" t="str">
        <f t="shared" si="882"/>
        <v/>
      </c>
      <c r="AE1152" s="4" t="str">
        <f t="shared" si="883"/>
        <v/>
      </c>
      <c r="AF1152" s="4" t="str" cm="1">
        <f t="array" aca="1" ref="AF1152" ca="1">LEFT(AS1152,MATCH(FALSE,ISNUMBER(MID(AS1152,ROW(INDIRECT("1:"&amp;LEN(AS1152)+1)), 1) *1),0) -1)</f>
        <v>24</v>
      </c>
      <c r="AG1152" s="4">
        <f t="shared" si="884"/>
        <v>10</v>
      </c>
      <c r="AH1152" s="4">
        <f t="shared" si="885"/>
        <v>18</v>
      </c>
      <c r="AI1152" s="4">
        <f t="shared" si="886"/>
        <v>8</v>
      </c>
      <c r="AJ1152" s="4" t="str">
        <f t="shared" si="887"/>
        <v>/DUS</v>
      </c>
      <c r="AK1152" s="4" t="str">
        <f t="shared" si="888"/>
        <v>K/DUS</v>
      </c>
      <c r="AL1152" s="4" t="str" cm="1">
        <f t="array" ref="AL1152">LEFT(AS1152,SUM(LEN(AS1152)-LEN(SUBSTITUTE(AS1152,{"0";"1";"2";"3";"4";"5";"6";"7";"8";"9"},""))))</f>
        <v>24</v>
      </c>
      <c r="AM1152" s="4">
        <f t="shared" si="892"/>
        <v>13</v>
      </c>
      <c r="AN1152" s="4" t="b">
        <f>LEFT(AS1152,2)=AL1152</f>
        <v>1</v>
      </c>
      <c r="AO1152" s="4" t="str">
        <f t="shared" ref="AO1152:AO1169" si="902">RIGHT(AJ1152,3)</f>
        <v>DUS</v>
      </c>
      <c r="AP1152" s="4" t="b">
        <f t="shared" si="893"/>
        <v>1</v>
      </c>
      <c r="AQ1152" s="4" t="b">
        <f t="shared" si="889"/>
        <v>0</v>
      </c>
      <c r="AR1152" s="5" t="str">
        <f t="shared" si="890"/>
        <v>JAIPONG</v>
      </c>
      <c r="AS1152" s="4" t="str">
        <f t="shared" si="891"/>
        <v>24PACK/DUS</v>
      </c>
      <c r="AT1152" t="s">
        <v>1576</v>
      </c>
      <c r="AV1152" s="33" t="b">
        <f t="shared" ca="1" si="894"/>
        <v>1</v>
      </c>
      <c r="AW1152">
        <v>98500</v>
      </c>
      <c r="AX1152">
        <v>98500</v>
      </c>
      <c r="AY1152">
        <v>96500</v>
      </c>
      <c r="AZ1152" t="str">
        <f t="shared" si="898"/>
        <v>8000000001152</v>
      </c>
      <c r="BA1152" t="str">
        <f t="shared" si="895"/>
        <v>JAIPONG</v>
      </c>
      <c r="BB1152" t="s">
        <v>4417</v>
      </c>
      <c r="BC1152" t="s">
        <v>4417</v>
      </c>
      <c r="BD1152" s="1"/>
      <c r="BF1152" s="9"/>
      <c r="BG1152" s="20"/>
      <c r="BH1152" s="13"/>
      <c r="BI1152" s="15"/>
      <c r="BL1152" s="13"/>
      <c r="BM1152" s="1"/>
      <c r="BP1152" s="1"/>
      <c r="BQ1152" s="1"/>
      <c r="BT1152" s="13"/>
      <c r="BU1152" s="15"/>
      <c r="BV1152" s="14"/>
    </row>
    <row r="1153" spans="1:74" x14ac:dyDescent="0.25">
      <c r="A1153" s="4" t="str">
        <f t="shared" si="853"/>
        <v/>
      </c>
      <c r="B1153" s="4" t="str">
        <f t="shared" si="854"/>
        <v/>
      </c>
      <c r="C1153" s="4" t="str">
        <f t="shared" si="855"/>
        <v/>
      </c>
      <c r="D1153" s="4" t="str">
        <f t="shared" si="856"/>
        <v/>
      </c>
      <c r="E1153" s="4" t="str">
        <f t="shared" si="857"/>
        <v/>
      </c>
      <c r="F1153" s="4" t="str">
        <f t="shared" si="858"/>
        <v>RTG</v>
      </c>
      <c r="G1153" s="4" t="str">
        <f t="shared" si="859"/>
        <v/>
      </c>
      <c r="H1153" s="4" t="str">
        <f t="shared" si="860"/>
        <v/>
      </c>
      <c r="I1153" s="4" t="str">
        <f t="shared" si="861"/>
        <v/>
      </c>
      <c r="J1153" s="4" t="str">
        <f t="shared" si="862"/>
        <v/>
      </c>
      <c r="K1153" s="4" t="str">
        <f t="shared" si="863"/>
        <v/>
      </c>
      <c r="L1153" s="4" t="str">
        <f t="shared" si="864"/>
        <v/>
      </c>
      <c r="M1153" s="4" t="str">
        <f t="shared" si="865"/>
        <v/>
      </c>
      <c r="N1153" s="4" t="str">
        <f t="shared" si="866"/>
        <v/>
      </c>
      <c r="O1153" s="4" t="str">
        <f t="shared" si="867"/>
        <v/>
      </c>
      <c r="P1153" s="4" t="str">
        <f t="shared" si="868"/>
        <v/>
      </c>
      <c r="Q1153" s="4" t="str">
        <f t="shared" si="869"/>
        <v/>
      </c>
      <c r="R1153" s="4" t="str">
        <f t="shared" si="870"/>
        <v/>
      </c>
      <c r="S1153" s="4" t="str">
        <f t="shared" si="871"/>
        <v/>
      </c>
      <c r="T1153" s="4" t="str">
        <f t="shared" si="872"/>
        <v/>
      </c>
      <c r="U1153" s="4" t="str">
        <f t="shared" si="873"/>
        <v/>
      </c>
      <c r="V1153" s="4" t="str">
        <f t="shared" si="874"/>
        <v/>
      </c>
      <c r="W1153" s="4" t="str">
        <f t="shared" si="875"/>
        <v/>
      </c>
      <c r="X1153" s="4" t="str">
        <f t="shared" si="876"/>
        <v/>
      </c>
      <c r="Y1153" s="4">
        <f t="shared" si="877"/>
        <v>3</v>
      </c>
      <c r="Z1153" s="4" t="str">
        <f t="shared" si="878"/>
        <v>-</v>
      </c>
      <c r="AA1153" s="4" t="str">
        <f t="shared" si="879"/>
        <v/>
      </c>
      <c r="AB1153" s="4" t="str">
        <f t="shared" si="880"/>
        <v/>
      </c>
      <c r="AC1153" s="4" t="str">
        <f t="shared" si="881"/>
        <v/>
      </c>
      <c r="AD1153" s="4" t="str">
        <f t="shared" si="882"/>
        <v/>
      </c>
      <c r="AE1153" s="4" t="str">
        <f t="shared" si="883"/>
        <v/>
      </c>
      <c r="AF1153" s="4" t="str" cm="1">
        <f t="array" aca="1" ref="AF1153" ca="1">LEFT(AS1153,MATCH(FALSE,ISNUMBER(MID(AS1153,ROW(INDIRECT("1:"&amp;LEN(AS1153)+1)), 1) *1),0) -1)</f>
        <v>1</v>
      </c>
      <c r="AG1153" s="4">
        <f t="shared" si="884"/>
        <v>4</v>
      </c>
      <c r="AH1153" s="4">
        <f t="shared" si="885"/>
        <v>23</v>
      </c>
      <c r="AI1153" s="4">
        <f t="shared" si="886"/>
        <v>19</v>
      </c>
      <c r="AJ1153" s="4" t="str">
        <f t="shared" si="887"/>
        <v>1RTG</v>
      </c>
      <c r="AK1153" s="4" t="str">
        <f t="shared" si="888"/>
        <v>-1RTG</v>
      </c>
      <c r="AL1153" s="4" t="str" cm="1">
        <f t="array" ref="AL1153">LEFT(AS1153,SUM(LEN(AS1153)-LEN(SUBSTITUTE(AS1153,{"0";"1";"2";"3";"4";"5";"6";"7";"8";"9"},""))))</f>
        <v>1</v>
      </c>
      <c r="AM1153" s="4">
        <f t="shared" si="892"/>
        <v>13</v>
      </c>
      <c r="AN1153" s="4" t="b">
        <f>LEFT(AS1153,1)=AL1153</f>
        <v>1</v>
      </c>
      <c r="AO1153" s="4" t="str">
        <f t="shared" si="902"/>
        <v>RTG</v>
      </c>
      <c r="AP1153" s="4" t="b">
        <f t="shared" si="893"/>
        <v>0</v>
      </c>
      <c r="AQ1153" s="4" t="b">
        <f t="shared" si="889"/>
        <v>0</v>
      </c>
      <c r="AR1153" s="5" t="str">
        <f t="shared" si="890"/>
        <v>JAPOTA AYAM BAWANG</v>
      </c>
      <c r="AS1153" s="4" t="str">
        <f t="shared" si="891"/>
        <v>1RTG</v>
      </c>
      <c r="AT1153" t="s">
        <v>4849</v>
      </c>
      <c r="AU1153" s="1" t="s">
        <v>1577</v>
      </c>
      <c r="AV1153" s="33" t="str">
        <f t="shared" ca="1" si="894"/>
        <v/>
      </c>
      <c r="AW1153">
        <v>17000</v>
      </c>
      <c r="AX1153">
        <v>17000</v>
      </c>
      <c r="AY1153">
        <v>16500</v>
      </c>
      <c r="AZ1153" t="str">
        <f t="shared" si="898"/>
        <v>9988866203067</v>
      </c>
      <c r="BA1153" t="str">
        <f t="shared" si="895"/>
        <v>JAPOTA AYAM BAWANG</v>
      </c>
      <c r="BB1153" t="s">
        <v>4417</v>
      </c>
      <c r="BC1153" t="s">
        <v>4417</v>
      </c>
      <c r="BD1153" s="1"/>
      <c r="BF1153" s="9"/>
      <c r="BG1153" s="20"/>
      <c r="BH1153" s="13"/>
      <c r="BI1153" s="15"/>
      <c r="BL1153" s="13"/>
      <c r="BM1153" s="1"/>
      <c r="BP1153" s="1"/>
      <c r="BQ1153" s="1"/>
      <c r="BT1153" s="13"/>
      <c r="BU1153" s="15"/>
      <c r="BV1153" s="14"/>
    </row>
    <row r="1154" spans="1:74" x14ac:dyDescent="0.25">
      <c r="A1154" s="4" t="str">
        <f t="shared" si="853"/>
        <v/>
      </c>
      <c r="B1154" s="4" t="str">
        <f t="shared" si="854"/>
        <v/>
      </c>
      <c r="C1154" s="4" t="str">
        <f t="shared" si="855"/>
        <v/>
      </c>
      <c r="D1154" s="4" t="str">
        <f t="shared" si="856"/>
        <v/>
      </c>
      <c r="E1154" s="4" t="str">
        <f t="shared" si="857"/>
        <v/>
      </c>
      <c r="F1154" s="4" t="str">
        <f t="shared" si="858"/>
        <v>RTG</v>
      </c>
      <c r="G1154" s="4" t="str">
        <f t="shared" si="859"/>
        <v/>
      </c>
      <c r="H1154" s="4" t="str">
        <f t="shared" si="860"/>
        <v/>
      </c>
      <c r="I1154" s="4" t="str">
        <f t="shared" si="861"/>
        <v/>
      </c>
      <c r="J1154" s="4" t="str">
        <f t="shared" si="862"/>
        <v/>
      </c>
      <c r="K1154" s="4" t="str">
        <f t="shared" si="863"/>
        <v/>
      </c>
      <c r="L1154" s="4" t="str">
        <f t="shared" si="864"/>
        <v/>
      </c>
      <c r="M1154" s="4" t="str">
        <f t="shared" si="865"/>
        <v/>
      </c>
      <c r="N1154" s="4" t="str">
        <f t="shared" si="866"/>
        <v/>
      </c>
      <c r="O1154" s="4" t="str">
        <f t="shared" si="867"/>
        <v/>
      </c>
      <c r="P1154" s="4" t="str">
        <f t="shared" si="868"/>
        <v/>
      </c>
      <c r="Q1154" s="4" t="str">
        <f t="shared" si="869"/>
        <v/>
      </c>
      <c r="R1154" s="4" t="str">
        <f t="shared" si="870"/>
        <v/>
      </c>
      <c r="S1154" s="4" t="str">
        <f t="shared" si="871"/>
        <v/>
      </c>
      <c r="T1154" s="4" t="str">
        <f t="shared" si="872"/>
        <v/>
      </c>
      <c r="U1154" s="4" t="str">
        <f t="shared" si="873"/>
        <v/>
      </c>
      <c r="V1154" s="4" t="str">
        <f t="shared" si="874"/>
        <v/>
      </c>
      <c r="W1154" s="4" t="str">
        <f t="shared" si="875"/>
        <v/>
      </c>
      <c r="X1154" s="4" t="str">
        <f t="shared" si="876"/>
        <v/>
      </c>
      <c r="Y1154" s="4">
        <f t="shared" si="877"/>
        <v>3</v>
      </c>
      <c r="Z1154" s="4" t="str">
        <f t="shared" si="878"/>
        <v>-</v>
      </c>
      <c r="AA1154" s="4" t="str">
        <f t="shared" si="879"/>
        <v/>
      </c>
      <c r="AB1154" s="4" t="str">
        <f t="shared" si="880"/>
        <v/>
      </c>
      <c r="AC1154" s="4" t="str">
        <f t="shared" si="881"/>
        <v/>
      </c>
      <c r="AD1154" s="4" t="str">
        <f t="shared" si="882"/>
        <v/>
      </c>
      <c r="AE1154" s="4" t="str">
        <f t="shared" si="883"/>
        <v/>
      </c>
      <c r="AF1154" s="4" t="str" cm="1">
        <f t="array" aca="1" ref="AF1154" ca="1">LEFT(AS1154,MATCH(FALSE,ISNUMBER(MID(AS1154,ROW(INDIRECT("1:"&amp;LEN(AS1154)+1)), 1) *1),0) -1)</f>
        <v>1</v>
      </c>
      <c r="AG1154" s="4">
        <f t="shared" si="884"/>
        <v>4</v>
      </c>
      <c r="AH1154" s="4">
        <f t="shared" si="885"/>
        <v>23</v>
      </c>
      <c r="AI1154" s="4">
        <f t="shared" si="886"/>
        <v>19</v>
      </c>
      <c r="AJ1154" s="4" t="str">
        <f t="shared" si="887"/>
        <v>1RTG</v>
      </c>
      <c r="AK1154" s="4" t="str">
        <f t="shared" si="888"/>
        <v>-1RTG</v>
      </c>
      <c r="AL1154" s="4" t="str" cm="1">
        <f t="array" ref="AL1154">LEFT(AS1154,SUM(LEN(AS1154)-LEN(SUBSTITUTE(AS1154,{"0";"1";"2";"3";"4";"5";"6";"7";"8";"9"},""))))</f>
        <v>1</v>
      </c>
      <c r="AM1154" s="4">
        <f t="shared" si="892"/>
        <v>13</v>
      </c>
      <c r="AN1154" s="4" t="b">
        <f>LEFT(AS1154,1)=AL1154</f>
        <v>1</v>
      </c>
      <c r="AO1154" s="4" t="str">
        <f t="shared" si="902"/>
        <v>RTG</v>
      </c>
      <c r="AP1154" s="4" t="b">
        <f t="shared" si="893"/>
        <v>0</v>
      </c>
      <c r="AQ1154" s="4" t="b">
        <f t="shared" si="889"/>
        <v>0</v>
      </c>
      <c r="AR1154" s="5" t="str">
        <f t="shared" si="890"/>
        <v>JAPOTA RUMPUT LAUT</v>
      </c>
      <c r="AS1154" s="4" t="str">
        <f t="shared" si="891"/>
        <v>1RTG</v>
      </c>
      <c r="AT1154" t="s">
        <v>1578</v>
      </c>
      <c r="AU1154" s="1" t="s">
        <v>1579</v>
      </c>
      <c r="AV1154" s="33" t="str">
        <f t="shared" ca="1" si="894"/>
        <v/>
      </c>
      <c r="AW1154">
        <v>17000</v>
      </c>
      <c r="AX1154">
        <v>17000</v>
      </c>
      <c r="AY1154">
        <v>16500</v>
      </c>
      <c r="AZ1154" t="str">
        <f t="shared" si="898"/>
        <v>8998866202428</v>
      </c>
      <c r="BA1154" t="str">
        <f t="shared" si="895"/>
        <v>JAPOTA RUMPUT LAUT</v>
      </c>
      <c r="BB1154" t="s">
        <v>4417</v>
      </c>
      <c r="BC1154" t="s">
        <v>4417</v>
      </c>
      <c r="BD1154" s="1"/>
      <c r="BF1154" s="9"/>
      <c r="BG1154" s="20"/>
      <c r="BH1154" s="13"/>
      <c r="BI1154" s="15"/>
      <c r="BL1154" s="13"/>
      <c r="BM1154" s="1"/>
      <c r="BP1154" s="1"/>
      <c r="BQ1154" s="1"/>
      <c r="BT1154" s="13"/>
      <c r="BU1154" s="15"/>
      <c r="BV1154" s="14"/>
    </row>
    <row r="1155" spans="1:74" x14ac:dyDescent="0.25">
      <c r="A1155" s="4" t="str">
        <f t="shared" si="853"/>
        <v/>
      </c>
      <c r="B1155" s="4" t="str">
        <f t="shared" si="854"/>
        <v>PCS</v>
      </c>
      <c r="C1155" s="4" t="str">
        <f t="shared" si="855"/>
        <v/>
      </c>
      <c r="D1155" s="4" t="str">
        <f t="shared" si="856"/>
        <v/>
      </c>
      <c r="E1155" s="4" t="str">
        <f t="shared" si="857"/>
        <v/>
      </c>
      <c r="F1155" s="4" t="str">
        <f t="shared" si="858"/>
        <v/>
      </c>
      <c r="G1155" s="4" t="str">
        <f t="shared" si="859"/>
        <v/>
      </c>
      <c r="H1155" s="4" t="str">
        <f t="shared" si="860"/>
        <v/>
      </c>
      <c r="I1155" s="4" t="str">
        <f t="shared" si="861"/>
        <v/>
      </c>
      <c r="J1155" s="4" t="str">
        <f t="shared" si="862"/>
        <v/>
      </c>
      <c r="K1155" s="4" t="str">
        <f t="shared" si="863"/>
        <v/>
      </c>
      <c r="L1155" s="4" t="str">
        <f t="shared" si="864"/>
        <v/>
      </c>
      <c r="M1155" s="4" t="str">
        <f t="shared" si="865"/>
        <v/>
      </c>
      <c r="N1155" s="4" t="str">
        <f t="shared" si="866"/>
        <v/>
      </c>
      <c r="O1155" s="4" t="str">
        <f t="shared" si="867"/>
        <v/>
      </c>
      <c r="P1155" s="4" t="str">
        <f t="shared" si="868"/>
        <v/>
      </c>
      <c r="Q1155" s="4" t="str">
        <f t="shared" si="869"/>
        <v/>
      </c>
      <c r="R1155" s="4" t="str">
        <f t="shared" si="870"/>
        <v/>
      </c>
      <c r="S1155" s="4" t="str">
        <f t="shared" si="871"/>
        <v/>
      </c>
      <c r="T1155" s="4" t="str">
        <f t="shared" si="872"/>
        <v/>
      </c>
      <c r="U1155" s="4" t="str">
        <f t="shared" si="873"/>
        <v/>
      </c>
      <c r="V1155" s="4" t="str">
        <f t="shared" si="874"/>
        <v/>
      </c>
      <c r="W1155" s="4" t="str">
        <f t="shared" si="875"/>
        <v/>
      </c>
      <c r="X1155" s="4" t="str">
        <f t="shared" si="876"/>
        <v/>
      </c>
      <c r="Y1155" s="4">
        <f t="shared" si="877"/>
        <v>3</v>
      </c>
      <c r="Z1155" s="4" t="str">
        <f t="shared" si="878"/>
        <v>-</v>
      </c>
      <c r="AA1155" s="4" t="str">
        <f t="shared" si="879"/>
        <v/>
      </c>
      <c r="AB1155" s="4" t="str">
        <f t="shared" si="880"/>
        <v/>
      </c>
      <c r="AC1155" s="4" t="str">
        <f t="shared" si="881"/>
        <v/>
      </c>
      <c r="AD1155" s="4" t="str">
        <f t="shared" si="882"/>
        <v/>
      </c>
      <c r="AE1155" s="4" t="str">
        <f t="shared" si="883"/>
        <v/>
      </c>
      <c r="AF1155" s="4" t="str" cm="1">
        <f t="array" aca="1" ref="AF1155" ca="1">LEFT(AS1155,MATCH(FALSE,ISNUMBER(MID(AS1155,ROW(INDIRECT("1:"&amp;LEN(AS1155)+1)), 1) *1),0) -1)</f>
        <v>1</v>
      </c>
      <c r="AG1155" s="4">
        <f t="shared" si="884"/>
        <v>4</v>
      </c>
      <c r="AH1155" s="4">
        <f t="shared" si="885"/>
        <v>23</v>
      </c>
      <c r="AI1155" s="4">
        <f t="shared" si="886"/>
        <v>19</v>
      </c>
      <c r="AJ1155" s="4" t="str">
        <f t="shared" si="887"/>
        <v>1PCS</v>
      </c>
      <c r="AK1155" s="4" t="str">
        <f t="shared" si="888"/>
        <v>-1PCS</v>
      </c>
      <c r="AL1155" s="4" t="str" cm="1">
        <f t="array" ref="AL1155">LEFT(AS1155,SUM(LEN(AS1155)-LEN(SUBSTITUTE(AS1155,{"0";"1";"2";"3";"4";"5";"6";"7";"8";"9"},""))))</f>
        <v>1</v>
      </c>
      <c r="AM1155" s="4">
        <f t="shared" si="892"/>
        <v>13</v>
      </c>
      <c r="AN1155" s="4" t="b">
        <f>LEFT(AS1155,1)=AL1155</f>
        <v>1</v>
      </c>
      <c r="AO1155" s="4" t="str">
        <f t="shared" si="902"/>
        <v>PCS</v>
      </c>
      <c r="AP1155" s="4" t="b">
        <f t="shared" si="893"/>
        <v>0</v>
      </c>
      <c r="AQ1155" s="4" t="b">
        <f t="shared" si="889"/>
        <v>0</v>
      </c>
      <c r="AR1155" s="5" t="str">
        <f t="shared" si="890"/>
        <v>JARING CUCI PIRING</v>
      </c>
      <c r="AS1155" s="4" t="str">
        <f t="shared" si="891"/>
        <v>1PCS</v>
      </c>
      <c r="AT1155" t="s">
        <v>1580</v>
      </c>
      <c r="AV1155" s="33" t="str">
        <f t="shared" ca="1" si="894"/>
        <v/>
      </c>
      <c r="AW1155">
        <v>2500</v>
      </c>
      <c r="AX1155">
        <v>3000</v>
      </c>
      <c r="AY1155">
        <v>2000</v>
      </c>
      <c r="AZ1155" t="str">
        <f t="shared" si="898"/>
        <v>8000000001155</v>
      </c>
      <c r="BA1155" t="str">
        <f t="shared" si="895"/>
        <v>JARING CUCI PIRING</v>
      </c>
      <c r="BB1155" t="s">
        <v>4417</v>
      </c>
      <c r="BC1155" t="s">
        <v>4417</v>
      </c>
      <c r="BD1155" s="1"/>
      <c r="BF1155" s="9"/>
      <c r="BG1155" s="20"/>
      <c r="BH1155" s="13"/>
      <c r="BI1155" s="15"/>
      <c r="BL1155" s="13"/>
      <c r="BM1155" s="1"/>
      <c r="BP1155" s="1"/>
      <c r="BQ1155" s="1"/>
      <c r="BT1155" s="13"/>
      <c r="BU1155" s="15"/>
      <c r="BV1155" s="14"/>
    </row>
    <row r="1156" spans="1:74" x14ac:dyDescent="0.25">
      <c r="A1156" s="4" t="str">
        <f t="shared" ref="A1156:A1219" si="903">IF(IFERROR(SEARCH($A$1,AT1156),0)&gt;0,$A$1,"")</f>
        <v/>
      </c>
      <c r="B1156" s="4" t="str">
        <f t="shared" ref="B1156:B1219" si="904">IF(IFERROR(SEARCH($B$1,AT1156),0)&gt;0,$B$1,"")</f>
        <v/>
      </c>
      <c r="C1156" s="4" t="str">
        <f t="shared" ref="C1156:C1219" si="905">IF(IFERROR(SEARCH($C$1,AT1156),0)&gt;0,$C$1,"")</f>
        <v/>
      </c>
      <c r="D1156" s="4" t="str">
        <f t="shared" ref="D1156:D1219" si="906">IF(IFERROR(SEARCH($D$1,AT1156),0)&gt;0,$D$1,"")</f>
        <v/>
      </c>
      <c r="E1156" s="4" t="str">
        <f t="shared" ref="E1156:E1219" si="907">IF(IFERROR(SEARCH($E$1,AT1156),0)&gt;0,$E$1,"")</f>
        <v/>
      </c>
      <c r="F1156" s="4" t="str">
        <f t="shared" ref="F1156:F1219" si="908">IF(IFERROR(SEARCH($F$1,AT1156),0)&gt;0,$F$1,"")</f>
        <v>RTG</v>
      </c>
      <c r="G1156" s="4" t="str">
        <f t="shared" ref="G1156:G1219" si="909">IF(IFERROR(SEARCH($G$1,AT1156),0)&gt;0,$G$1,"")</f>
        <v/>
      </c>
      <c r="H1156" s="4" t="str">
        <f t="shared" ref="H1156:H1219" si="910">IF(IFERROR(SEARCH($H$1,AT1156),0)&gt;0,$H$1,"")</f>
        <v/>
      </c>
      <c r="I1156" s="4" t="str">
        <f t="shared" ref="I1156:I1219" si="911">IF(IFERROR(SEARCH($I$1,AT1156),0)&gt;0,$I$1,"")</f>
        <v/>
      </c>
      <c r="J1156" s="4" t="str">
        <f t="shared" ref="J1156:J1219" si="912">IF(IFERROR(SEARCH($J$1,AT1156),0)&gt;0,$J$1,"")</f>
        <v/>
      </c>
      <c r="K1156" s="4" t="str">
        <f t="shared" ref="K1156:K1219" si="913">IF(IFERROR(SEARCH($K$1,AT1156),0)&gt;0,$K$1,"")</f>
        <v/>
      </c>
      <c r="L1156" s="4" t="str">
        <f t="shared" ref="L1156:L1219" si="914">IF(IFERROR(SEARCH($L$1,AT1156),0)&gt;0,$L$1,"")</f>
        <v/>
      </c>
      <c r="M1156" s="4" t="str">
        <f t="shared" ref="M1156:M1219" si="915">IF(IFERROR(SEARCH($M$1,AT1156),0)&gt;0,$M$1,"")</f>
        <v/>
      </c>
      <c r="N1156" s="4" t="str">
        <f t="shared" ref="N1156:N1219" si="916">IF(IFERROR(SEARCH($N$1,AT1156),0)&gt;0,$N$1,"")</f>
        <v/>
      </c>
      <c r="O1156" s="4" t="str">
        <f t="shared" ref="O1156:O1219" si="917">IF(IFERROR(SEARCH($O$1,AT1156),0)&gt;0,$O$1,"")</f>
        <v/>
      </c>
      <c r="P1156" s="4" t="str">
        <f t="shared" ref="P1156:P1219" si="918">IF(IFERROR(SEARCH($P$1,AT1156),0)&gt;0,$P$1,"")</f>
        <v/>
      </c>
      <c r="Q1156" s="4" t="str">
        <f t="shared" ref="Q1156:Q1219" si="919">IF(IFERROR(SEARCH($Q$1,AT1156),0)&gt;0,$Q$1,"")</f>
        <v/>
      </c>
      <c r="R1156" s="4" t="str">
        <f t="shared" ref="R1156:R1219" si="920">IF(IFERROR(SEARCH($R$1,AT1156),0)&gt;0,$R$1,"")</f>
        <v/>
      </c>
      <c r="S1156" s="4" t="str">
        <f t="shared" ref="S1156:S1219" si="921">IF(IFERROR(SEARCH($S$1,AT1156),0)&gt;0,$S$1,"")</f>
        <v/>
      </c>
      <c r="T1156" s="4" t="str">
        <f t="shared" ref="T1156:T1219" si="922">IF(IFERROR(SEARCH($T$1,AT1156),0)&gt;0,$T$1,"")</f>
        <v/>
      </c>
      <c r="U1156" s="4" t="str">
        <f t="shared" ref="U1156:U1219" si="923">IF(IFERROR(SEARCH($U$1,AT1156),0)&gt;0,$U$1,"")</f>
        <v/>
      </c>
      <c r="V1156" s="4" t="str">
        <f t="shared" ref="V1156:V1219" si="924">IF(IFERROR(SEARCH($V$1,AT1156),0)&gt;0,$V$1,"")</f>
        <v/>
      </c>
      <c r="W1156" s="4" t="str">
        <f t="shared" ref="W1156:W1219" si="925">IF(IFERROR(SEARCH($W$1,AT1156),0)&gt;0,$W$1,"")</f>
        <v/>
      </c>
      <c r="X1156" s="4" t="str">
        <f t="shared" ref="X1156:X1219" si="926">IF(IFERROR(SEARCH($X$1,AT1156),0)&gt;0,$X$1,"")</f>
        <v/>
      </c>
      <c r="Y1156" s="4">
        <f t="shared" ref="Y1156:Y1219" si="927">LEN(B1156)+LEN(C1156)+LEN(D1156)+LEN(E1156)+LEN(F1156)+LEN(T1156)+LEN(G1156)+LEN(H1156)+LEN(I1156)+LEN(J1156)+LEN(K1156)+LEN(L1156)+LEN(M1156)+LEN(N1156)+LEN(U1156)+LEN(O1156)+LEN(P1156)+LEN(V1156)+LEN(A1156)+LEN(Q1156)+LEN(X1156)+LEN(R1156)+LEN(W1156)+LEN(S1156)</f>
        <v>3</v>
      </c>
      <c r="Z1156" s="4" t="str">
        <f t="shared" ref="Z1156:Z1219" si="928">IF(IFERROR(SEARCH($Z$1,AT1156),0)&gt;0,$Z$1,"")</f>
        <v>-</v>
      </c>
      <c r="AA1156" s="4" t="str">
        <f t="shared" ref="AA1156:AA1219" si="929">IF(IFERROR(SEARCH($AA$1,AT1156),0)&gt;0,$AA$1,"")</f>
        <v/>
      </c>
      <c r="AB1156" s="4" t="str">
        <f t="shared" ref="AB1156:AB1219" si="930">IF(IFERROR(SEARCH($AB$1,AT1156),0)&gt;0,$AB$1,"")</f>
        <v/>
      </c>
      <c r="AC1156" s="4" t="str">
        <f t="shared" ref="AC1156:AC1219" si="931">IF(IFERROR(SEARCH($AC$1,AT1156),0)&gt;0,$AC$1,"")</f>
        <v/>
      </c>
      <c r="AD1156" s="4" t="str">
        <f t="shared" ref="AD1156:AD1219" si="932">IF(IFERROR(SEARCH($AD$1,AT1156),0)&gt;0,$AD$1,"")</f>
        <v/>
      </c>
      <c r="AE1156" s="4" t="str">
        <f t="shared" ref="AE1156:AE1219" si="933">IF(IFERROR(SEARCH($AE$1,AT1156),0)&gt;0,$AE$1,"")</f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ref="AG1156:AG1219" si="934">LEN(AS1156)</f>
        <v>4</v>
      </c>
      <c r="AH1156" s="4">
        <f t="shared" ref="AH1156:AH1219" si="935">LEN(AT1156)</f>
        <v>11</v>
      </c>
      <c r="AI1156" s="4">
        <f t="shared" ref="AI1156:AI1219" si="936">AH1156-AG1156</f>
        <v>7</v>
      </c>
      <c r="AJ1156" s="4" t="str">
        <f t="shared" ref="AJ1156:AJ1219" si="937">RIGHT(AT1156,4)</f>
        <v>1RTG</v>
      </c>
      <c r="AK1156" s="4" t="str">
        <f t="shared" ref="AK1156:AK1219" si="938">RIGHT(AT1156,5)</f>
        <v>-1RTG</v>
      </c>
      <c r="AL1156" s="4" t="str" cm="1">
        <f t="array" ref="AL1156">LEFT(AS1156,SUM(LEN(AS1156)-LEN(SUBSTITUTE(AS1156,{"0";"1";"2";"3";"4";"5";"6";"7";"8";"9"},""))))</f>
        <v>1</v>
      </c>
      <c r="AM1156" s="4">
        <f t="shared" si="892"/>
        <v>13</v>
      </c>
      <c r="AN1156" s="4" t="b">
        <f>LEFT(AS1156,1)=AL1156</f>
        <v>1</v>
      </c>
      <c r="AO1156" s="4" t="str">
        <f t="shared" si="902"/>
        <v>RTG</v>
      </c>
      <c r="AP1156" s="4" t="b">
        <f t="shared" si="893"/>
        <v>0</v>
      </c>
      <c r="AQ1156" s="4" t="b">
        <f t="shared" ref="AQ1156:AQ1219" si="939">LEFT(AT1156,2)=LEFT(AU1156,2)</f>
        <v>0</v>
      </c>
      <c r="AR1156" s="5" t="str">
        <f t="shared" ref="AR1156:AR1219" si="940">LEFT(AT1156,(AI1156-1))</f>
        <v>JASJUS</v>
      </c>
      <c r="AS1156" s="4" t="str">
        <f t="shared" ref="AS1156:AS1219" si="941">IFERROR(RIGHT(AT1156,LEN(AT1156)-FIND("-",AT1156)),1)</f>
        <v>1RTG</v>
      </c>
      <c r="AT1156" t="s">
        <v>1581</v>
      </c>
      <c r="AU1156" s="1" t="s">
        <v>1582</v>
      </c>
      <c r="AV1156" s="33" t="str">
        <f t="shared" ca="1" si="894"/>
        <v/>
      </c>
      <c r="AW1156">
        <v>3500</v>
      </c>
      <c r="AX1156">
        <v>3500</v>
      </c>
      <c r="AY1156">
        <v>3000</v>
      </c>
      <c r="AZ1156" t="str">
        <f t="shared" si="898"/>
        <v>8998866200097</v>
      </c>
      <c r="BA1156" t="str">
        <f t="shared" si="895"/>
        <v>JASJUS</v>
      </c>
      <c r="BB1156" t="s">
        <v>4417</v>
      </c>
      <c r="BC1156" t="s">
        <v>4417</v>
      </c>
      <c r="BD1156" s="1"/>
      <c r="BF1156" s="9"/>
      <c r="BG1156" s="20"/>
      <c r="BH1156" s="13"/>
      <c r="BI1156" s="15"/>
      <c r="BL1156" s="13"/>
      <c r="BM1156" s="1"/>
      <c r="BP1156" s="1"/>
      <c r="BQ1156" s="1"/>
      <c r="BT1156" s="13"/>
      <c r="BU1156" s="15"/>
      <c r="BV1156" s="14"/>
    </row>
    <row r="1157" spans="1:74" x14ac:dyDescent="0.25">
      <c r="A1157" s="4" t="str">
        <f t="shared" si="903"/>
        <v/>
      </c>
      <c r="B1157" s="4" t="str">
        <f t="shared" si="904"/>
        <v>PCS</v>
      </c>
      <c r="C1157" s="4" t="str">
        <f t="shared" si="905"/>
        <v/>
      </c>
      <c r="D1157" s="4" t="str">
        <f t="shared" si="906"/>
        <v/>
      </c>
      <c r="E1157" s="4" t="str">
        <f t="shared" si="907"/>
        <v/>
      </c>
      <c r="F1157" s="4" t="str">
        <f t="shared" si="908"/>
        <v/>
      </c>
      <c r="G1157" s="4" t="str">
        <f t="shared" si="909"/>
        <v/>
      </c>
      <c r="H1157" s="4" t="str">
        <f t="shared" si="910"/>
        <v/>
      </c>
      <c r="I1157" s="4" t="str">
        <f t="shared" si="911"/>
        <v/>
      </c>
      <c r="J1157" s="4" t="str">
        <f t="shared" si="912"/>
        <v/>
      </c>
      <c r="K1157" s="4" t="str">
        <f t="shared" si="913"/>
        <v/>
      </c>
      <c r="L1157" s="4" t="str">
        <f t="shared" si="914"/>
        <v/>
      </c>
      <c r="M1157" s="4" t="str">
        <f t="shared" si="915"/>
        <v/>
      </c>
      <c r="N1157" s="4" t="str">
        <f t="shared" si="916"/>
        <v/>
      </c>
      <c r="O1157" s="4" t="str">
        <f t="shared" si="917"/>
        <v>DUS</v>
      </c>
      <c r="P1157" s="4" t="str">
        <f t="shared" si="918"/>
        <v/>
      </c>
      <c r="Q1157" s="4" t="str">
        <f t="shared" si="919"/>
        <v/>
      </c>
      <c r="R1157" s="4" t="str">
        <f t="shared" si="920"/>
        <v/>
      </c>
      <c r="S1157" s="4" t="str">
        <f t="shared" si="921"/>
        <v/>
      </c>
      <c r="T1157" s="4" t="str">
        <f t="shared" si="922"/>
        <v/>
      </c>
      <c r="U1157" s="4" t="str">
        <f t="shared" si="923"/>
        <v/>
      </c>
      <c r="V1157" s="4" t="str">
        <f t="shared" si="924"/>
        <v/>
      </c>
      <c r="W1157" s="4" t="str">
        <f t="shared" si="925"/>
        <v/>
      </c>
      <c r="X1157" s="4" t="str">
        <f t="shared" si="926"/>
        <v/>
      </c>
      <c r="Y1157" s="4">
        <f t="shared" si="927"/>
        <v>6</v>
      </c>
      <c r="Z1157" s="4" t="str">
        <f t="shared" si="928"/>
        <v>-</v>
      </c>
      <c r="AA1157" s="4" t="str">
        <f t="shared" si="929"/>
        <v>/</v>
      </c>
      <c r="AB1157" s="4" t="str">
        <f t="shared" si="930"/>
        <v/>
      </c>
      <c r="AC1157" s="4" t="str">
        <f t="shared" si="931"/>
        <v/>
      </c>
      <c r="AD1157" s="4" t="str">
        <f t="shared" si="932"/>
        <v/>
      </c>
      <c r="AE1157" s="4" t="str">
        <f t="shared" si="933"/>
        <v/>
      </c>
      <c r="AF1157" s="4" t="str" cm="1">
        <f t="array" aca="1" ref="AF1157" ca="1">LEFT(AS1157,MATCH(FALSE,ISNUMBER(MID(AS1157,ROW(INDIRECT("1:"&amp;LEN(AS1157)+1)), 1) *1),0) -1)</f>
        <v>24</v>
      </c>
      <c r="AG1157" s="4">
        <f t="shared" si="934"/>
        <v>9</v>
      </c>
      <c r="AH1157" s="4">
        <f t="shared" si="935"/>
        <v>20</v>
      </c>
      <c r="AI1157" s="4">
        <f t="shared" si="936"/>
        <v>11</v>
      </c>
      <c r="AJ1157" s="4" t="str">
        <f t="shared" si="937"/>
        <v>/DUS</v>
      </c>
      <c r="AK1157" s="4" t="str">
        <f t="shared" si="938"/>
        <v>S/DUS</v>
      </c>
      <c r="AL1157" s="4" t="str" cm="1">
        <f t="array" ref="AL1157">LEFT(AS1157,SUM(LEN(AS1157)-LEN(SUBSTITUTE(AS1157,{"0";"1";"2";"3";"4";"5";"6";"7";"8";"9"},""))))</f>
        <v>24</v>
      </c>
      <c r="AM1157" s="4">
        <f t="shared" ref="AM1157:AM1220" si="942">LEN(AZ1157)</f>
        <v>13</v>
      </c>
      <c r="AN1157" s="4" t="b">
        <f>LEFT(AS1157,2)=AL1157</f>
        <v>1</v>
      </c>
      <c r="AO1157" s="4" t="str">
        <f t="shared" si="902"/>
        <v>DUS</v>
      </c>
      <c r="AP1157" s="4" t="b">
        <f t="shared" ref="AP1157:AP1220" si="943">IF((AR1157=AR1158)=TRUE,TRUE,IF((AR1156=AR1157)=TRUE,TRUE,FALSE))</f>
        <v>0</v>
      </c>
      <c r="AQ1157" s="4" t="b">
        <f t="shared" si="939"/>
        <v>0</v>
      </c>
      <c r="AR1157" s="5" t="str">
        <f t="shared" si="940"/>
        <v>JAZ1 200GR</v>
      </c>
      <c r="AS1157" s="4" t="str">
        <f t="shared" si="941"/>
        <v>24PCS/DUS</v>
      </c>
      <c r="AT1157" t="s">
        <v>5183</v>
      </c>
      <c r="AV1157" s="33" t="b">
        <f t="shared" ref="AV1157:AV1220" ca="1" si="944">IF(IF(IF(AR1157=AR1158,10,0)+IF(NOT(AO1157="DUS")=TRUE,10,0)=20,"XXXX",IF(IF((AF1157+1)=2,0,1)+IF(AO1157="DUS",1,0)=2,TRUE,""))="",IF(IF(AR1157=AR1156,10,0)+IF(NOT(AO1157="DUS")=TRUE,10,0)=20,"XXXX",IF(IF((AF1157+1)=2,0,1)+IF(AO1157="DUS",1,0)=2,TRUE,"")),IF(IF(AR1157=AR1158,10,0)+IF(NOT(AO1157="DUS")=TRUE,10,0)=20,"XXXX",IF(IF((AF1157+1)=2,0,1)+IF(AO1157="DUS",1,0)=2,TRUE,"")))</f>
        <v>1</v>
      </c>
      <c r="AW1157">
        <v>99000</v>
      </c>
      <c r="AX1157">
        <v>99000</v>
      </c>
      <c r="AY1157">
        <v>97435</v>
      </c>
      <c r="AZ1157" t="str">
        <f t="shared" si="898"/>
        <v>8000000001157</v>
      </c>
      <c r="BA1157" t="str">
        <f t="shared" ref="BA1157:BA1220" si="945">AR1157</f>
        <v>JAZ1 200GR</v>
      </c>
      <c r="BB1157" t="s">
        <v>4417</v>
      </c>
      <c r="BC1157" t="s">
        <v>4417</v>
      </c>
      <c r="BD1157" s="1"/>
      <c r="BF1157" s="9"/>
      <c r="BG1157" s="20"/>
      <c r="BH1157" s="13"/>
      <c r="BI1157" s="15"/>
      <c r="BL1157" s="13"/>
      <c r="BM1157" s="1"/>
      <c r="BP1157" s="1"/>
      <c r="BQ1157" s="1"/>
      <c r="BT1157" s="13"/>
      <c r="BU1157" s="15"/>
      <c r="BV1157" s="14"/>
    </row>
    <row r="1158" spans="1:74" x14ac:dyDescent="0.25">
      <c r="A1158" s="4" t="str">
        <f t="shared" si="903"/>
        <v/>
      </c>
      <c r="B1158" s="4" t="str">
        <f t="shared" si="904"/>
        <v/>
      </c>
      <c r="C1158" s="4" t="str">
        <f t="shared" si="905"/>
        <v>BKS</v>
      </c>
      <c r="D1158" s="4" t="str">
        <f t="shared" si="906"/>
        <v/>
      </c>
      <c r="E1158" s="4" t="str">
        <f t="shared" si="907"/>
        <v/>
      </c>
      <c r="F1158" s="4" t="str">
        <f t="shared" si="908"/>
        <v/>
      </c>
      <c r="G1158" s="4" t="str">
        <f t="shared" si="909"/>
        <v/>
      </c>
      <c r="H1158" s="4" t="str">
        <f t="shared" si="910"/>
        <v/>
      </c>
      <c r="I1158" s="4" t="str">
        <f t="shared" si="911"/>
        <v/>
      </c>
      <c r="J1158" s="4" t="str">
        <f t="shared" si="912"/>
        <v/>
      </c>
      <c r="K1158" s="4" t="str">
        <f t="shared" si="913"/>
        <v/>
      </c>
      <c r="L1158" s="4" t="str">
        <f t="shared" si="914"/>
        <v/>
      </c>
      <c r="M1158" s="4" t="str">
        <f t="shared" si="915"/>
        <v/>
      </c>
      <c r="N1158" s="4" t="str">
        <f t="shared" si="916"/>
        <v/>
      </c>
      <c r="O1158" s="4" t="str">
        <f t="shared" si="917"/>
        <v/>
      </c>
      <c r="P1158" s="4" t="str">
        <f t="shared" si="918"/>
        <v/>
      </c>
      <c r="Q1158" s="4" t="str">
        <f t="shared" si="919"/>
        <v/>
      </c>
      <c r="R1158" s="4" t="str">
        <f t="shared" si="920"/>
        <v/>
      </c>
      <c r="S1158" s="4" t="str">
        <f t="shared" si="921"/>
        <v/>
      </c>
      <c r="T1158" s="4" t="str">
        <f t="shared" si="922"/>
        <v/>
      </c>
      <c r="U1158" s="4" t="str">
        <f t="shared" si="923"/>
        <v/>
      </c>
      <c r="V1158" s="4" t="str">
        <f t="shared" si="924"/>
        <v/>
      </c>
      <c r="W1158" s="4" t="str">
        <f t="shared" si="925"/>
        <v/>
      </c>
      <c r="X1158" s="4" t="str">
        <f t="shared" si="926"/>
        <v/>
      </c>
      <c r="Y1158" s="4">
        <f t="shared" si="927"/>
        <v>3</v>
      </c>
      <c r="Z1158" s="4" t="str">
        <f t="shared" si="928"/>
        <v>-</v>
      </c>
      <c r="AA1158" s="4" t="str">
        <f t="shared" si="929"/>
        <v/>
      </c>
      <c r="AB1158" s="4" t="str">
        <f t="shared" si="930"/>
        <v/>
      </c>
      <c r="AC1158" s="4" t="str">
        <f t="shared" si="931"/>
        <v/>
      </c>
      <c r="AD1158" s="4" t="str">
        <f t="shared" si="932"/>
        <v/>
      </c>
      <c r="AE1158" s="4" t="str">
        <f t="shared" si="933"/>
        <v/>
      </c>
      <c r="AF1158" s="4" t="str" cm="1">
        <f t="array" aca="1" ref="AF1158" ca="1">LEFT(AS1158,MATCH(FALSE,ISNUMBER(MID(AS1158,ROW(INDIRECT("1:"&amp;LEN(AS1158)+1)), 1) *1),0) -1)</f>
        <v>1</v>
      </c>
      <c r="AG1158" s="4">
        <f t="shared" si="934"/>
        <v>4</v>
      </c>
      <c r="AH1158" s="4">
        <f t="shared" si="935"/>
        <v>27</v>
      </c>
      <c r="AI1158" s="4">
        <f t="shared" si="936"/>
        <v>23</v>
      </c>
      <c r="AJ1158" s="4" t="str">
        <f t="shared" si="937"/>
        <v>1BKS</v>
      </c>
      <c r="AK1158" s="4" t="str">
        <f t="shared" si="938"/>
        <v>-1BKS</v>
      </c>
      <c r="AL1158" s="4" t="str" cm="1">
        <f t="array" ref="AL1158">LEFT(AS1158,SUM(LEN(AS1158)-LEN(SUBSTITUTE(AS1158,{"0";"1";"2";"3";"4";"5";"6";"7";"8";"9"},""))))</f>
        <v>1</v>
      </c>
      <c r="AM1158" s="4">
        <f t="shared" si="942"/>
        <v>13</v>
      </c>
      <c r="AN1158" s="4" t="b">
        <f>LEFT(AS1158,1)=AL1158</f>
        <v>1</v>
      </c>
      <c r="AO1158" s="4" t="str">
        <f t="shared" si="902"/>
        <v>BKS</v>
      </c>
      <c r="AP1158" s="4" t="b">
        <f t="shared" si="943"/>
        <v>0</v>
      </c>
      <c r="AQ1158" s="4" t="b">
        <f t="shared" si="939"/>
        <v>0</v>
      </c>
      <c r="AR1158" s="5" t="str">
        <f t="shared" si="940"/>
        <v>JAZ1 260G PESONA SEGAR</v>
      </c>
      <c r="AS1158" s="4" t="str">
        <f t="shared" si="941"/>
        <v>1BKS</v>
      </c>
      <c r="AT1158" t="s">
        <v>1583</v>
      </c>
      <c r="AU1158" s="1" t="s">
        <v>1584</v>
      </c>
      <c r="AV1158" s="33" t="str">
        <f t="shared" ca="1" si="944"/>
        <v/>
      </c>
      <c r="AW1158">
        <v>4500</v>
      </c>
      <c r="AX1158">
        <v>5000</v>
      </c>
      <c r="AY1158">
        <v>4125</v>
      </c>
      <c r="AZ1158" t="str">
        <f t="shared" si="898"/>
        <v>8992727006866</v>
      </c>
      <c r="BA1158" t="str">
        <f t="shared" si="945"/>
        <v>JAZ1 260G PESONA SEGAR</v>
      </c>
      <c r="BB1158" t="s">
        <v>4417</v>
      </c>
      <c r="BC1158" t="s">
        <v>4417</v>
      </c>
      <c r="BD1158" s="1"/>
      <c r="BF1158" s="9"/>
      <c r="BG1158" s="20"/>
      <c r="BH1158" s="13"/>
      <c r="BI1158" s="15"/>
      <c r="BL1158" s="13"/>
      <c r="BM1158" s="1"/>
      <c r="BP1158" s="1"/>
      <c r="BQ1158" s="1"/>
      <c r="BT1158" s="13"/>
      <c r="BU1158" s="15"/>
      <c r="BV1158" s="14"/>
    </row>
    <row r="1159" spans="1:74" x14ac:dyDescent="0.25">
      <c r="A1159" s="4" t="str">
        <f t="shared" si="903"/>
        <v/>
      </c>
      <c r="B1159" s="4" t="str">
        <f t="shared" si="904"/>
        <v/>
      </c>
      <c r="C1159" s="4" t="str">
        <f t="shared" si="905"/>
        <v>BKS</v>
      </c>
      <c r="D1159" s="4" t="str">
        <f t="shared" si="906"/>
        <v/>
      </c>
      <c r="E1159" s="4" t="str">
        <f t="shared" si="907"/>
        <v/>
      </c>
      <c r="F1159" s="4" t="str">
        <f t="shared" si="908"/>
        <v/>
      </c>
      <c r="G1159" s="4" t="str">
        <f t="shared" si="909"/>
        <v/>
      </c>
      <c r="H1159" s="4" t="str">
        <f t="shared" si="910"/>
        <v/>
      </c>
      <c r="I1159" s="4" t="str">
        <f t="shared" si="911"/>
        <v/>
      </c>
      <c r="J1159" s="4" t="str">
        <f t="shared" si="912"/>
        <v/>
      </c>
      <c r="K1159" s="4" t="str">
        <f t="shared" si="913"/>
        <v/>
      </c>
      <c r="L1159" s="4" t="str">
        <f t="shared" si="914"/>
        <v/>
      </c>
      <c r="M1159" s="4" t="str">
        <f t="shared" si="915"/>
        <v/>
      </c>
      <c r="N1159" s="4" t="str">
        <f t="shared" si="916"/>
        <v/>
      </c>
      <c r="O1159" s="4" t="str">
        <f t="shared" si="917"/>
        <v/>
      </c>
      <c r="P1159" s="4" t="str">
        <f t="shared" si="918"/>
        <v/>
      </c>
      <c r="Q1159" s="4" t="str">
        <f t="shared" si="919"/>
        <v/>
      </c>
      <c r="R1159" s="4" t="str">
        <f t="shared" si="920"/>
        <v/>
      </c>
      <c r="S1159" s="4" t="str">
        <f t="shared" si="921"/>
        <v/>
      </c>
      <c r="T1159" s="4" t="str">
        <f t="shared" si="922"/>
        <v/>
      </c>
      <c r="U1159" s="4" t="str">
        <f t="shared" si="923"/>
        <v/>
      </c>
      <c r="V1159" s="4" t="str">
        <f t="shared" si="924"/>
        <v/>
      </c>
      <c r="W1159" s="4" t="str">
        <f t="shared" si="925"/>
        <v/>
      </c>
      <c r="X1159" s="4" t="str">
        <f t="shared" si="926"/>
        <v/>
      </c>
      <c r="Y1159" s="4">
        <f t="shared" si="927"/>
        <v>3</v>
      </c>
      <c r="Z1159" s="4" t="str">
        <f t="shared" si="928"/>
        <v>-</v>
      </c>
      <c r="AA1159" s="4" t="str">
        <f t="shared" si="929"/>
        <v/>
      </c>
      <c r="AB1159" s="4" t="str">
        <f t="shared" si="930"/>
        <v/>
      </c>
      <c r="AC1159" s="4" t="str">
        <f t="shared" si="931"/>
        <v/>
      </c>
      <c r="AD1159" s="4" t="str">
        <f t="shared" si="932"/>
        <v/>
      </c>
      <c r="AE1159" s="4" t="str">
        <f t="shared" si="933"/>
        <v/>
      </c>
      <c r="AF1159" s="4" t="str" cm="1">
        <f t="array" aca="1" ref="AF1159" ca="1">LEFT(AS1159,MATCH(FALSE,ISNUMBER(MID(AS1159,ROW(INDIRECT("1:"&amp;LEN(AS1159)+1)), 1) *1),0) -1)</f>
        <v>1</v>
      </c>
      <c r="AG1159" s="4">
        <f t="shared" si="934"/>
        <v>4</v>
      </c>
      <c r="AH1159" s="4">
        <f t="shared" si="935"/>
        <v>29</v>
      </c>
      <c r="AI1159" s="4">
        <f t="shared" si="936"/>
        <v>25</v>
      </c>
      <c r="AJ1159" s="4" t="str">
        <f t="shared" si="937"/>
        <v>1BKS</v>
      </c>
      <c r="AK1159" s="4" t="str">
        <f t="shared" si="938"/>
        <v>-1BKS</v>
      </c>
      <c r="AL1159" s="4" t="str" cm="1">
        <f t="array" ref="AL1159">LEFT(AS1159,SUM(LEN(AS1159)-LEN(SUBSTITUTE(AS1159,{"0";"1";"2";"3";"4";"5";"6";"7";"8";"9"},""))))</f>
        <v>1</v>
      </c>
      <c r="AM1159" s="4">
        <f t="shared" si="942"/>
        <v>13</v>
      </c>
      <c r="AN1159" s="4" t="b">
        <f>LEFT(AS1159,1)=AL1159</f>
        <v>1</v>
      </c>
      <c r="AO1159" s="4" t="str">
        <f t="shared" si="902"/>
        <v>BKS</v>
      </c>
      <c r="AP1159" s="4" t="b">
        <f t="shared" si="943"/>
        <v>0</v>
      </c>
      <c r="AQ1159" s="4" t="b">
        <f t="shared" si="939"/>
        <v>0</v>
      </c>
      <c r="AR1159" s="5" t="str">
        <f t="shared" si="940"/>
        <v>JAZ1 260G SEMERBAK CINTA</v>
      </c>
      <c r="AS1159" s="4" t="str">
        <f t="shared" si="941"/>
        <v>1BKS</v>
      </c>
      <c r="AT1159" t="s">
        <v>1585</v>
      </c>
      <c r="AU1159" s="1" t="s">
        <v>1586</v>
      </c>
      <c r="AV1159" s="33" t="str">
        <f t="shared" ca="1" si="944"/>
        <v/>
      </c>
      <c r="AW1159">
        <v>4500</v>
      </c>
      <c r="AX1159">
        <v>5000</v>
      </c>
      <c r="AY1159">
        <v>4125</v>
      </c>
      <c r="AZ1159" t="str">
        <f t="shared" si="898"/>
        <v>8992727006859</v>
      </c>
      <c r="BA1159" t="str">
        <f t="shared" si="945"/>
        <v>JAZ1 260G SEMERBAK CINTA</v>
      </c>
      <c r="BB1159" t="s">
        <v>4417</v>
      </c>
      <c r="BC1159" t="s">
        <v>4417</v>
      </c>
      <c r="BD1159" s="1"/>
      <c r="BF1159" s="9"/>
      <c r="BG1159" s="20"/>
      <c r="BH1159" s="13"/>
      <c r="BI1159" s="15"/>
      <c r="BL1159" s="13"/>
      <c r="BM1159" s="1"/>
      <c r="BP1159" s="1"/>
      <c r="BQ1159" s="1"/>
      <c r="BT1159" s="13"/>
      <c r="BU1159" s="15"/>
      <c r="BV1159" s="14"/>
    </row>
    <row r="1160" spans="1:74" x14ac:dyDescent="0.25">
      <c r="A1160" s="4" t="str">
        <f t="shared" si="903"/>
        <v/>
      </c>
      <c r="B1160" s="4" t="str">
        <f t="shared" si="904"/>
        <v/>
      </c>
      <c r="C1160" s="4" t="str">
        <f t="shared" si="905"/>
        <v>BKS</v>
      </c>
      <c r="D1160" s="4" t="str">
        <f t="shared" si="906"/>
        <v/>
      </c>
      <c r="E1160" s="4" t="str">
        <f t="shared" si="907"/>
        <v/>
      </c>
      <c r="F1160" s="4" t="str">
        <f t="shared" si="908"/>
        <v/>
      </c>
      <c r="G1160" s="4" t="str">
        <f t="shared" si="909"/>
        <v/>
      </c>
      <c r="H1160" s="4" t="str">
        <f t="shared" si="910"/>
        <v/>
      </c>
      <c r="I1160" s="4" t="str">
        <f t="shared" si="911"/>
        <v/>
      </c>
      <c r="J1160" s="4" t="str">
        <f t="shared" si="912"/>
        <v/>
      </c>
      <c r="K1160" s="4" t="str">
        <f t="shared" si="913"/>
        <v/>
      </c>
      <c r="L1160" s="4" t="str">
        <f t="shared" si="914"/>
        <v/>
      </c>
      <c r="M1160" s="4" t="str">
        <f t="shared" si="915"/>
        <v/>
      </c>
      <c r="N1160" s="4" t="str">
        <f t="shared" si="916"/>
        <v/>
      </c>
      <c r="O1160" s="4" t="str">
        <f t="shared" si="917"/>
        <v/>
      </c>
      <c r="P1160" s="4" t="str">
        <f t="shared" si="918"/>
        <v/>
      </c>
      <c r="Q1160" s="4" t="str">
        <f t="shared" si="919"/>
        <v/>
      </c>
      <c r="R1160" s="4" t="str">
        <f t="shared" si="920"/>
        <v/>
      </c>
      <c r="S1160" s="4" t="str">
        <f t="shared" si="921"/>
        <v/>
      </c>
      <c r="T1160" s="4" t="str">
        <f t="shared" si="922"/>
        <v/>
      </c>
      <c r="U1160" s="4" t="str">
        <f t="shared" si="923"/>
        <v/>
      </c>
      <c r="V1160" s="4" t="str">
        <f t="shared" si="924"/>
        <v/>
      </c>
      <c r="W1160" s="4" t="str">
        <f t="shared" si="925"/>
        <v/>
      </c>
      <c r="X1160" s="4" t="str">
        <f t="shared" si="926"/>
        <v/>
      </c>
      <c r="Y1160" s="4">
        <f t="shared" si="927"/>
        <v>3</v>
      </c>
      <c r="Z1160" s="4" t="str">
        <f t="shared" si="928"/>
        <v>-</v>
      </c>
      <c r="AA1160" s="4" t="str">
        <f t="shared" si="929"/>
        <v/>
      </c>
      <c r="AB1160" s="4" t="str">
        <f t="shared" si="930"/>
        <v/>
      </c>
      <c r="AC1160" s="4" t="str">
        <f t="shared" si="931"/>
        <v/>
      </c>
      <c r="AD1160" s="4" t="str">
        <f t="shared" si="932"/>
        <v/>
      </c>
      <c r="AE1160" s="4" t="str">
        <f t="shared" si="933"/>
        <v/>
      </c>
      <c r="AF1160" s="4" t="str" cm="1">
        <f t="array" aca="1" ref="AF1160" ca="1">LEFT(AS1160,MATCH(FALSE,ISNUMBER(MID(AS1160,ROW(INDIRECT("1:"&amp;LEN(AS1160)+1)), 1) *1),0) -1)</f>
        <v>1</v>
      </c>
      <c r="AG1160" s="4">
        <f t="shared" si="934"/>
        <v>4</v>
      </c>
      <c r="AH1160" s="4">
        <f t="shared" si="935"/>
        <v>14</v>
      </c>
      <c r="AI1160" s="4">
        <f t="shared" si="936"/>
        <v>10</v>
      </c>
      <c r="AJ1160" s="4" t="str">
        <f t="shared" si="937"/>
        <v>1BKS</v>
      </c>
      <c r="AK1160" s="4" t="str">
        <f t="shared" si="938"/>
        <v>-1BKS</v>
      </c>
      <c r="AL1160" s="4" t="str" cm="1">
        <f t="array" ref="AL1160">LEFT(AS1160,SUM(LEN(AS1160)-LEN(SUBSTITUTE(AS1160,{"0";"1";"2";"3";"4";"5";"6";"7";"8";"9"},""))))</f>
        <v>1</v>
      </c>
      <c r="AM1160" s="4">
        <f t="shared" si="942"/>
        <v>13</v>
      </c>
      <c r="AN1160" s="4" t="b">
        <f>LEFT(AS1160,1)=AL1160</f>
        <v>1</v>
      </c>
      <c r="AO1160" s="4" t="str">
        <f t="shared" si="902"/>
        <v>BKS</v>
      </c>
      <c r="AP1160" s="4" t="b">
        <f t="shared" si="943"/>
        <v>0</v>
      </c>
      <c r="AQ1160" s="4" t="b">
        <f t="shared" si="939"/>
        <v>0</v>
      </c>
      <c r="AR1160" s="5" t="str">
        <f t="shared" si="940"/>
        <v>JAZ1 5000</v>
      </c>
      <c r="AS1160" s="4" t="str">
        <f t="shared" si="941"/>
        <v>1BKS</v>
      </c>
      <c r="AT1160" t="s">
        <v>1587</v>
      </c>
      <c r="AV1160" s="33" t="str">
        <f t="shared" ca="1" si="944"/>
        <v/>
      </c>
      <c r="AW1160">
        <v>4500</v>
      </c>
      <c r="AX1160">
        <v>4500</v>
      </c>
      <c r="AY1160">
        <v>4125</v>
      </c>
      <c r="AZ1160" t="str">
        <f t="shared" si="898"/>
        <v>8000000001160</v>
      </c>
      <c r="BA1160" t="str">
        <f t="shared" si="945"/>
        <v>JAZ1 5000</v>
      </c>
      <c r="BB1160" t="s">
        <v>4417</v>
      </c>
      <c r="BC1160" t="s">
        <v>4417</v>
      </c>
      <c r="BD1160" s="1"/>
      <c r="BF1160" s="9"/>
      <c r="BG1160" s="20"/>
      <c r="BH1160" s="13"/>
      <c r="BI1160" s="15"/>
      <c r="BL1160" s="13"/>
      <c r="BM1160" s="1"/>
      <c r="BP1160" s="1"/>
      <c r="BQ1160" s="1"/>
      <c r="BT1160" s="13"/>
      <c r="BU1160" s="15"/>
      <c r="BV1160" s="14"/>
    </row>
    <row r="1161" spans="1:74" x14ac:dyDescent="0.25">
      <c r="A1161" s="4" t="str">
        <f t="shared" si="903"/>
        <v/>
      </c>
      <c r="B1161" s="4" t="str">
        <f t="shared" si="904"/>
        <v/>
      </c>
      <c r="C1161" s="4" t="str">
        <f t="shared" si="905"/>
        <v/>
      </c>
      <c r="D1161" s="4" t="str">
        <f t="shared" si="906"/>
        <v/>
      </c>
      <c r="E1161" s="4" t="str">
        <f t="shared" si="907"/>
        <v/>
      </c>
      <c r="F1161" s="4" t="str">
        <f t="shared" si="908"/>
        <v>RTG</v>
      </c>
      <c r="G1161" s="4" t="str">
        <f t="shared" si="909"/>
        <v/>
      </c>
      <c r="H1161" s="4" t="str">
        <f t="shared" si="910"/>
        <v/>
      </c>
      <c r="I1161" s="4" t="str">
        <f t="shared" si="911"/>
        <v/>
      </c>
      <c r="J1161" s="4" t="str">
        <f t="shared" si="912"/>
        <v/>
      </c>
      <c r="K1161" s="4" t="str">
        <f t="shared" si="913"/>
        <v/>
      </c>
      <c r="L1161" s="4" t="str">
        <f t="shared" si="914"/>
        <v/>
      </c>
      <c r="M1161" s="4" t="str">
        <f t="shared" si="915"/>
        <v/>
      </c>
      <c r="N1161" s="4" t="str">
        <f t="shared" si="916"/>
        <v/>
      </c>
      <c r="O1161" s="4" t="str">
        <f t="shared" si="917"/>
        <v>DUS</v>
      </c>
      <c r="P1161" s="4" t="str">
        <f t="shared" si="918"/>
        <v/>
      </c>
      <c r="Q1161" s="4" t="str">
        <f t="shared" si="919"/>
        <v/>
      </c>
      <c r="R1161" s="4" t="str">
        <f t="shared" si="920"/>
        <v/>
      </c>
      <c r="S1161" s="4" t="str">
        <f t="shared" si="921"/>
        <v/>
      </c>
      <c r="T1161" s="4" t="str">
        <f t="shared" si="922"/>
        <v/>
      </c>
      <c r="U1161" s="4" t="str">
        <f t="shared" si="923"/>
        <v/>
      </c>
      <c r="V1161" s="4" t="str">
        <f t="shared" si="924"/>
        <v/>
      </c>
      <c r="W1161" s="4" t="str">
        <f t="shared" si="925"/>
        <v/>
      </c>
      <c r="X1161" s="4" t="str">
        <f t="shared" si="926"/>
        <v/>
      </c>
      <c r="Y1161" s="4">
        <f t="shared" si="927"/>
        <v>6</v>
      </c>
      <c r="Z1161" s="4" t="str">
        <f t="shared" si="928"/>
        <v>-</v>
      </c>
      <c r="AA1161" s="4" t="str">
        <f t="shared" si="929"/>
        <v>/</v>
      </c>
      <c r="AB1161" s="4" t="str">
        <f t="shared" si="930"/>
        <v/>
      </c>
      <c r="AC1161" s="4" t="str">
        <f t="shared" si="931"/>
        <v/>
      </c>
      <c r="AD1161" s="4" t="str">
        <f t="shared" si="932"/>
        <v/>
      </c>
      <c r="AE1161" s="4" t="str">
        <f t="shared" si="933"/>
        <v/>
      </c>
      <c r="AF1161" s="4" t="str" cm="1">
        <f t="array" aca="1" ref="AF1161" ca="1">LEFT(AS1161,MATCH(FALSE,ISNUMBER(MID(AS1161,ROW(INDIRECT("1:"&amp;LEN(AS1161)+1)), 1) *1),0) -1)</f>
        <v>24</v>
      </c>
      <c r="AG1161" s="4">
        <f t="shared" si="934"/>
        <v>9</v>
      </c>
      <c r="AH1161" s="4">
        <f t="shared" si="935"/>
        <v>19</v>
      </c>
      <c r="AI1161" s="4">
        <f t="shared" si="936"/>
        <v>10</v>
      </c>
      <c r="AJ1161" s="4" t="str">
        <f t="shared" si="937"/>
        <v>/DUS</v>
      </c>
      <c r="AK1161" s="4" t="str">
        <f t="shared" si="938"/>
        <v>G/DUS</v>
      </c>
      <c r="AL1161" s="4" t="str" cm="1">
        <f t="array" ref="AL1161">LEFT(AS1161,SUM(LEN(AS1161)-LEN(SUBSTITUTE(AS1161,{"0";"1";"2";"3";"4";"5";"6";"7";"8";"9"},""))))</f>
        <v>24</v>
      </c>
      <c r="AM1161" s="4">
        <f t="shared" si="942"/>
        <v>13</v>
      </c>
      <c r="AN1161" s="4" t="b">
        <f>LEFT(AS1161,2)=AL1161</f>
        <v>1</v>
      </c>
      <c r="AO1161" s="4" t="str">
        <f t="shared" si="902"/>
        <v>DUS</v>
      </c>
      <c r="AP1161" s="4" t="b">
        <f t="shared" si="943"/>
        <v>1</v>
      </c>
      <c r="AQ1161" s="4" t="b">
        <f t="shared" si="939"/>
        <v>0</v>
      </c>
      <c r="AR1161" s="5" t="str">
        <f t="shared" si="940"/>
        <v>JAZ1 50GR</v>
      </c>
      <c r="AS1161" s="4" t="str">
        <f t="shared" si="941"/>
        <v>24RTG/DUS</v>
      </c>
      <c r="AT1161" t="s">
        <v>1588</v>
      </c>
      <c r="AV1161" s="33" t="b">
        <f t="shared" ca="1" si="944"/>
        <v>1</v>
      </c>
      <c r="AW1161">
        <v>117000</v>
      </c>
      <c r="AX1161">
        <v>117000</v>
      </c>
      <c r="AY1161">
        <v>114552</v>
      </c>
      <c r="AZ1161" t="str">
        <f t="shared" si="898"/>
        <v>8000000001161</v>
      </c>
      <c r="BA1161" t="str">
        <f t="shared" si="945"/>
        <v>JAZ1 50GR</v>
      </c>
      <c r="BB1161" t="s">
        <v>4417</v>
      </c>
      <c r="BC1161" t="s">
        <v>4417</v>
      </c>
      <c r="BD1161" s="1"/>
      <c r="BF1161" s="9"/>
      <c r="BG1161" s="20"/>
      <c r="BH1161" s="13"/>
      <c r="BI1161" s="15"/>
      <c r="BL1161" s="13"/>
      <c r="BM1161" s="1"/>
      <c r="BP1161" s="1"/>
      <c r="BQ1161" s="1"/>
      <c r="BT1161" s="13"/>
      <c r="BU1161" s="15"/>
      <c r="BV1161" s="14"/>
    </row>
    <row r="1162" spans="1:74" x14ac:dyDescent="0.25">
      <c r="A1162" s="4" t="str">
        <f t="shared" si="903"/>
        <v/>
      </c>
      <c r="B1162" s="4" t="str">
        <f t="shared" si="904"/>
        <v>PCS</v>
      </c>
      <c r="C1162" s="4" t="str">
        <f t="shared" si="905"/>
        <v/>
      </c>
      <c r="D1162" s="4" t="str">
        <f t="shared" si="906"/>
        <v/>
      </c>
      <c r="E1162" s="4" t="str">
        <f t="shared" si="907"/>
        <v/>
      </c>
      <c r="F1162" s="4" t="str">
        <f t="shared" si="908"/>
        <v>RTG</v>
      </c>
      <c r="G1162" s="4" t="str">
        <f t="shared" si="909"/>
        <v/>
      </c>
      <c r="H1162" s="4" t="str">
        <f t="shared" si="910"/>
        <v/>
      </c>
      <c r="I1162" s="4" t="str">
        <f t="shared" si="911"/>
        <v/>
      </c>
      <c r="J1162" s="4" t="str">
        <f t="shared" si="912"/>
        <v/>
      </c>
      <c r="K1162" s="4" t="str">
        <f t="shared" si="913"/>
        <v/>
      </c>
      <c r="L1162" s="4" t="str">
        <f t="shared" si="914"/>
        <v/>
      </c>
      <c r="M1162" s="4" t="str">
        <f t="shared" si="915"/>
        <v/>
      </c>
      <c r="N1162" s="4" t="str">
        <f t="shared" si="916"/>
        <v/>
      </c>
      <c r="O1162" s="4" t="str">
        <f t="shared" si="917"/>
        <v/>
      </c>
      <c r="P1162" s="4" t="str">
        <f t="shared" si="918"/>
        <v/>
      </c>
      <c r="Q1162" s="4" t="str">
        <f t="shared" si="919"/>
        <v/>
      </c>
      <c r="R1162" s="4" t="str">
        <f t="shared" si="920"/>
        <v/>
      </c>
      <c r="S1162" s="4" t="str">
        <f t="shared" si="921"/>
        <v/>
      </c>
      <c r="T1162" s="4" t="str">
        <f t="shared" si="922"/>
        <v/>
      </c>
      <c r="U1162" s="4" t="str">
        <f t="shared" si="923"/>
        <v/>
      </c>
      <c r="V1162" s="4" t="str">
        <f t="shared" si="924"/>
        <v/>
      </c>
      <c r="W1162" s="4" t="str">
        <f t="shared" si="925"/>
        <v/>
      </c>
      <c r="X1162" s="4" t="str">
        <f t="shared" si="926"/>
        <v/>
      </c>
      <c r="Y1162" s="4">
        <f t="shared" si="927"/>
        <v>6</v>
      </c>
      <c r="Z1162" s="4" t="str">
        <f t="shared" si="928"/>
        <v>-</v>
      </c>
      <c r="AA1162" s="4" t="str">
        <f t="shared" si="929"/>
        <v>/</v>
      </c>
      <c r="AB1162" s="4" t="str">
        <f t="shared" si="930"/>
        <v/>
      </c>
      <c r="AC1162" s="4" t="str">
        <f t="shared" si="931"/>
        <v/>
      </c>
      <c r="AD1162" s="4" t="str">
        <f t="shared" si="932"/>
        <v/>
      </c>
      <c r="AE1162" s="4" t="str">
        <f t="shared" si="933"/>
        <v/>
      </c>
      <c r="AF1162" s="4" t="str" cm="1">
        <f t="array" aca="1" ref="AF1162" ca="1">LEFT(AS1162,MATCH(FALSE,ISNUMBER(MID(AS1162,ROW(INDIRECT("1:"&amp;LEN(AS1162)+1)), 1) *1),0) -1)</f>
        <v>6</v>
      </c>
      <c r="AG1162" s="4">
        <f t="shared" si="934"/>
        <v>8</v>
      </c>
      <c r="AH1162" s="4">
        <f t="shared" si="935"/>
        <v>18</v>
      </c>
      <c r="AI1162" s="4">
        <f t="shared" si="936"/>
        <v>10</v>
      </c>
      <c r="AJ1162" s="4" t="str">
        <f t="shared" si="937"/>
        <v>/RTG</v>
      </c>
      <c r="AK1162" s="4" t="str">
        <f t="shared" si="938"/>
        <v>S/RTG</v>
      </c>
      <c r="AL1162" s="4" t="str" cm="1">
        <f t="array" ref="AL1162">LEFT(AS1162,SUM(LEN(AS1162)-LEN(SUBSTITUTE(AS1162,{"0";"1";"2";"3";"4";"5";"6";"7";"8";"9"},""))))</f>
        <v>6</v>
      </c>
      <c r="AM1162" s="4">
        <f t="shared" si="942"/>
        <v>13</v>
      </c>
      <c r="AN1162" s="4" t="b">
        <f>LEFT(AS1162,1)=AL1162</f>
        <v>1</v>
      </c>
      <c r="AO1162" s="4" t="str">
        <f t="shared" si="902"/>
        <v>RTG</v>
      </c>
      <c r="AP1162" s="4" t="b">
        <f t="shared" si="943"/>
        <v>1</v>
      </c>
      <c r="AQ1162" s="4" t="b">
        <f t="shared" si="939"/>
        <v>0</v>
      </c>
      <c r="AR1162" s="5" t="str">
        <f t="shared" si="940"/>
        <v>JAZ1 50GR</v>
      </c>
      <c r="AS1162" s="4" t="str">
        <f t="shared" si="941"/>
        <v>6PCS/RTG</v>
      </c>
      <c r="AT1162" t="s">
        <v>1589</v>
      </c>
      <c r="AU1162" s="1" t="s">
        <v>1590</v>
      </c>
      <c r="AV1162" s="33" t="str">
        <f t="shared" si="944"/>
        <v>XXXX</v>
      </c>
      <c r="AW1162">
        <v>5000</v>
      </c>
      <c r="AX1162">
        <v>5000</v>
      </c>
      <c r="AY1162">
        <v>4773</v>
      </c>
      <c r="AZ1162" t="str">
        <f t="shared" si="898"/>
        <v>8992727005272</v>
      </c>
      <c r="BA1162" t="str">
        <f t="shared" si="945"/>
        <v>JAZ1 50GR</v>
      </c>
      <c r="BB1162" t="s">
        <v>4417</v>
      </c>
      <c r="BC1162" t="s">
        <v>4417</v>
      </c>
      <c r="BD1162" s="1"/>
      <c r="BF1162" s="9"/>
      <c r="BG1162" s="20"/>
      <c r="BH1162" s="13"/>
      <c r="BI1162" s="15"/>
      <c r="BL1162" s="13"/>
      <c r="BM1162" s="1"/>
      <c r="BP1162" s="1"/>
      <c r="BQ1162" s="1"/>
      <c r="BT1162" s="13"/>
      <c r="BU1162" s="15"/>
      <c r="BV1162" s="14"/>
    </row>
    <row r="1163" spans="1:74" x14ac:dyDescent="0.25">
      <c r="A1163" s="4" t="str">
        <f t="shared" si="903"/>
        <v/>
      </c>
      <c r="B1163" s="4" t="str">
        <f t="shared" si="904"/>
        <v>PCS</v>
      </c>
      <c r="C1163" s="4" t="str">
        <f t="shared" si="905"/>
        <v/>
      </c>
      <c r="D1163" s="4" t="str">
        <f t="shared" si="906"/>
        <v/>
      </c>
      <c r="E1163" s="4" t="str">
        <f t="shared" si="907"/>
        <v/>
      </c>
      <c r="F1163" s="4" t="str">
        <f t="shared" si="908"/>
        <v>RTG</v>
      </c>
      <c r="G1163" s="4" t="str">
        <f t="shared" si="909"/>
        <v/>
      </c>
      <c r="H1163" s="4" t="str">
        <f t="shared" si="910"/>
        <v/>
      </c>
      <c r="I1163" s="4" t="str">
        <f t="shared" si="911"/>
        <v/>
      </c>
      <c r="J1163" s="4" t="str">
        <f t="shared" si="912"/>
        <v/>
      </c>
      <c r="K1163" s="4" t="str">
        <f t="shared" si="913"/>
        <v/>
      </c>
      <c r="L1163" s="4" t="str">
        <f t="shared" si="914"/>
        <v/>
      </c>
      <c r="M1163" s="4" t="str">
        <f t="shared" si="915"/>
        <v/>
      </c>
      <c r="N1163" s="4" t="str">
        <f t="shared" si="916"/>
        <v/>
      </c>
      <c r="O1163" s="4" t="str">
        <f t="shared" si="917"/>
        <v/>
      </c>
      <c r="P1163" s="4" t="str">
        <f t="shared" si="918"/>
        <v/>
      </c>
      <c r="Q1163" s="4" t="str">
        <f t="shared" si="919"/>
        <v/>
      </c>
      <c r="R1163" s="4" t="str">
        <f t="shared" si="920"/>
        <v/>
      </c>
      <c r="S1163" s="4" t="str">
        <f t="shared" si="921"/>
        <v/>
      </c>
      <c r="T1163" s="4" t="str">
        <f t="shared" si="922"/>
        <v/>
      </c>
      <c r="U1163" s="4" t="str">
        <f t="shared" si="923"/>
        <v/>
      </c>
      <c r="V1163" s="4" t="str">
        <f t="shared" si="924"/>
        <v/>
      </c>
      <c r="W1163" s="4" t="str">
        <f t="shared" si="925"/>
        <v/>
      </c>
      <c r="X1163" s="4" t="str">
        <f t="shared" si="926"/>
        <v/>
      </c>
      <c r="Y1163" s="4">
        <f t="shared" si="927"/>
        <v>6</v>
      </c>
      <c r="Z1163" s="4" t="str">
        <f t="shared" si="928"/>
        <v>-</v>
      </c>
      <c r="AA1163" s="4" t="str">
        <f t="shared" si="929"/>
        <v>/</v>
      </c>
      <c r="AB1163" s="4" t="str">
        <f t="shared" si="930"/>
        <v/>
      </c>
      <c r="AC1163" s="4" t="str">
        <f t="shared" si="931"/>
        <v/>
      </c>
      <c r="AD1163" s="4" t="str">
        <f t="shared" si="932"/>
        <v/>
      </c>
      <c r="AE1163" s="4" t="str">
        <f t="shared" si="933"/>
        <v/>
      </c>
      <c r="AF1163" s="4" t="str" cm="1">
        <f t="array" aca="1" ref="AF1163" ca="1">LEFT(AS1163,MATCH(FALSE,ISNUMBER(MID(AS1163,ROW(INDIRECT("1:"&amp;LEN(AS1163)+1)), 1) *1),0) -1)</f>
        <v>6</v>
      </c>
      <c r="AG1163" s="4">
        <f t="shared" si="934"/>
        <v>8</v>
      </c>
      <c r="AH1163" s="4">
        <f t="shared" si="935"/>
        <v>18</v>
      </c>
      <c r="AI1163" s="4">
        <f t="shared" si="936"/>
        <v>10</v>
      </c>
      <c r="AJ1163" s="4" t="str">
        <f t="shared" si="937"/>
        <v>/RTG</v>
      </c>
      <c r="AK1163" s="4" t="str">
        <f t="shared" si="938"/>
        <v>S/RTG</v>
      </c>
      <c r="AL1163" s="4" t="str" cm="1">
        <f t="array" ref="AL1163">LEFT(AS1163,SUM(LEN(AS1163)-LEN(SUBSTITUTE(AS1163,{"0";"1";"2";"3";"4";"5";"6";"7";"8";"9"},""))))</f>
        <v>6</v>
      </c>
      <c r="AM1163" s="4">
        <f t="shared" si="942"/>
        <v>13</v>
      </c>
      <c r="AN1163" s="4" t="b">
        <f>LEFT(AS1163,1)=AL1163</f>
        <v>1</v>
      </c>
      <c r="AO1163" s="4" t="str">
        <f t="shared" si="902"/>
        <v>RTG</v>
      </c>
      <c r="AP1163" s="4" t="b">
        <f t="shared" si="943"/>
        <v>1</v>
      </c>
      <c r="AQ1163" s="4" t="b">
        <f t="shared" si="939"/>
        <v>0</v>
      </c>
      <c r="AR1163" s="5" t="str">
        <f t="shared" si="940"/>
        <v>JAZ1 50GR</v>
      </c>
      <c r="AS1163" s="4" t="str">
        <f t="shared" si="941"/>
        <v>6PCS/RTG</v>
      </c>
      <c r="AT1163" t="s">
        <v>1589</v>
      </c>
      <c r="AU1163" s="1" t="s">
        <v>1591</v>
      </c>
      <c r="AV1163" s="33" t="str">
        <f t="shared" ca="1" si="944"/>
        <v>XXXX</v>
      </c>
      <c r="AW1163">
        <v>5000</v>
      </c>
      <c r="AX1163">
        <v>5000</v>
      </c>
      <c r="AY1163">
        <v>4773</v>
      </c>
      <c r="AZ1163" t="str">
        <f t="shared" si="898"/>
        <v>8992727005296</v>
      </c>
      <c r="BA1163" t="str">
        <f t="shared" si="945"/>
        <v>JAZ1 50GR</v>
      </c>
      <c r="BB1163" t="s">
        <v>4417</v>
      </c>
      <c r="BC1163" t="s">
        <v>4417</v>
      </c>
      <c r="BD1163" s="1"/>
      <c r="BF1163" s="9"/>
      <c r="BG1163" s="20"/>
      <c r="BH1163" s="13"/>
      <c r="BI1163" s="15"/>
      <c r="BL1163" s="13"/>
      <c r="BM1163" s="1"/>
      <c r="BP1163" s="1"/>
      <c r="BQ1163" s="1"/>
      <c r="BT1163" s="13"/>
      <c r="BU1163" s="15"/>
      <c r="BV1163" s="14"/>
    </row>
    <row r="1164" spans="1:74" x14ac:dyDescent="0.25">
      <c r="A1164" s="4" t="str">
        <f t="shared" si="903"/>
        <v/>
      </c>
      <c r="B1164" s="4" t="str">
        <f t="shared" si="904"/>
        <v/>
      </c>
      <c r="C1164" s="4" t="str">
        <f t="shared" si="905"/>
        <v>BKS</v>
      </c>
      <c r="D1164" s="4" t="str">
        <f t="shared" si="906"/>
        <v/>
      </c>
      <c r="E1164" s="4" t="str">
        <f t="shared" si="907"/>
        <v/>
      </c>
      <c r="F1164" s="4" t="str">
        <f t="shared" si="908"/>
        <v/>
      </c>
      <c r="G1164" s="4" t="str">
        <f t="shared" si="909"/>
        <v/>
      </c>
      <c r="H1164" s="4" t="str">
        <f t="shared" si="910"/>
        <v/>
      </c>
      <c r="I1164" s="4" t="str">
        <f t="shared" si="911"/>
        <v/>
      </c>
      <c r="J1164" s="4" t="str">
        <f t="shared" si="912"/>
        <v/>
      </c>
      <c r="K1164" s="4" t="str">
        <f t="shared" si="913"/>
        <v/>
      </c>
      <c r="L1164" s="4" t="str">
        <f t="shared" si="914"/>
        <v/>
      </c>
      <c r="M1164" s="4" t="str">
        <f t="shared" si="915"/>
        <v/>
      </c>
      <c r="N1164" s="4" t="str">
        <f t="shared" si="916"/>
        <v/>
      </c>
      <c r="O1164" s="4" t="str">
        <f t="shared" si="917"/>
        <v>DUS</v>
      </c>
      <c r="P1164" s="4" t="str">
        <f t="shared" si="918"/>
        <v/>
      </c>
      <c r="Q1164" s="4" t="str">
        <f t="shared" si="919"/>
        <v/>
      </c>
      <c r="R1164" s="4" t="str">
        <f t="shared" si="920"/>
        <v/>
      </c>
      <c r="S1164" s="4" t="str">
        <f t="shared" si="921"/>
        <v/>
      </c>
      <c r="T1164" s="4" t="str">
        <f t="shared" si="922"/>
        <v/>
      </c>
      <c r="U1164" s="4" t="str">
        <f t="shared" si="923"/>
        <v/>
      </c>
      <c r="V1164" s="4" t="str">
        <f t="shared" si="924"/>
        <v/>
      </c>
      <c r="W1164" s="4" t="str">
        <f t="shared" si="925"/>
        <v/>
      </c>
      <c r="X1164" s="4" t="str">
        <f t="shared" si="926"/>
        <v/>
      </c>
      <c r="Y1164" s="4">
        <f t="shared" si="927"/>
        <v>6</v>
      </c>
      <c r="Z1164" s="4" t="str">
        <f t="shared" si="928"/>
        <v>-</v>
      </c>
      <c r="AA1164" s="4" t="str">
        <f t="shared" si="929"/>
        <v>/</v>
      </c>
      <c r="AB1164" s="4" t="str">
        <f t="shared" si="930"/>
        <v/>
      </c>
      <c r="AC1164" s="4" t="str">
        <f t="shared" si="931"/>
        <v/>
      </c>
      <c r="AD1164" s="4" t="str">
        <f t="shared" si="932"/>
        <v/>
      </c>
      <c r="AE1164" s="4" t="str">
        <f t="shared" si="933"/>
        <v/>
      </c>
      <c r="AF1164" s="4" t="str" cm="1">
        <f t="array" aca="1" ref="AF1164" ca="1">LEFT(AS1164,MATCH(FALSE,ISNUMBER(MID(AS1164,ROW(INDIRECT("1:"&amp;LEN(AS1164)+1)), 1) *1),0) -1)</f>
        <v>12</v>
      </c>
      <c r="AG1164" s="4">
        <f t="shared" si="934"/>
        <v>9</v>
      </c>
      <c r="AH1164" s="4">
        <f t="shared" si="935"/>
        <v>20</v>
      </c>
      <c r="AI1164" s="4">
        <f t="shared" si="936"/>
        <v>11</v>
      </c>
      <c r="AJ1164" s="4" t="str">
        <f t="shared" si="937"/>
        <v>/DUS</v>
      </c>
      <c r="AK1164" s="4" t="str">
        <f t="shared" si="938"/>
        <v>S/DUS</v>
      </c>
      <c r="AL1164" s="4" t="str" cm="1">
        <f t="array" ref="AL1164">LEFT(AS1164,SUM(LEN(AS1164)-LEN(SUBSTITUTE(AS1164,{"0";"1";"2";"3";"4";"5";"6";"7";"8";"9"},""))))</f>
        <v>12</v>
      </c>
      <c r="AM1164" s="4">
        <f t="shared" si="942"/>
        <v>13</v>
      </c>
      <c r="AN1164" s="4" t="b">
        <f>LEFT(AS1164,2)=AL1164</f>
        <v>1</v>
      </c>
      <c r="AO1164" s="4" t="str">
        <f t="shared" si="902"/>
        <v>DUS</v>
      </c>
      <c r="AP1164" s="4" t="b">
        <f t="shared" si="943"/>
        <v>0</v>
      </c>
      <c r="AQ1164" s="4" t="b">
        <f t="shared" si="939"/>
        <v>0</v>
      </c>
      <c r="AR1164" s="5" t="str">
        <f t="shared" si="940"/>
        <v>JAZ1 750GR</v>
      </c>
      <c r="AS1164" s="4" t="str">
        <f t="shared" si="941"/>
        <v>12BKS/DUS</v>
      </c>
      <c r="AT1164" t="s">
        <v>1596</v>
      </c>
      <c r="AV1164" s="33" t="b">
        <f t="shared" ca="1" si="944"/>
        <v>1</v>
      </c>
      <c r="AW1164">
        <v>204000</v>
      </c>
      <c r="AX1164">
        <v>204000</v>
      </c>
      <c r="AY1164">
        <v>201132</v>
      </c>
      <c r="AZ1164" t="str">
        <f t="shared" si="898"/>
        <v>8000000001164</v>
      </c>
      <c r="BA1164" t="str">
        <f t="shared" si="945"/>
        <v>JAZ1 750GR</v>
      </c>
      <c r="BB1164" t="s">
        <v>4417</v>
      </c>
      <c r="BC1164" t="s">
        <v>4417</v>
      </c>
      <c r="BD1164" s="1"/>
      <c r="BF1164" s="9"/>
      <c r="BG1164" s="20"/>
      <c r="BH1164" s="13"/>
      <c r="BI1164" s="15"/>
      <c r="BL1164" s="13"/>
      <c r="BM1164" s="1"/>
      <c r="BP1164" s="1"/>
      <c r="BQ1164" s="1"/>
      <c r="BT1164" s="13"/>
      <c r="BU1164" s="15"/>
      <c r="BV1164" s="14"/>
    </row>
    <row r="1165" spans="1:74" x14ac:dyDescent="0.25">
      <c r="A1165" s="4" t="str">
        <f t="shared" si="903"/>
        <v/>
      </c>
      <c r="B1165" s="4" t="str">
        <f t="shared" si="904"/>
        <v/>
      </c>
      <c r="C1165" s="4" t="str">
        <f t="shared" si="905"/>
        <v>BKS</v>
      </c>
      <c r="D1165" s="4" t="str">
        <f t="shared" si="906"/>
        <v/>
      </c>
      <c r="E1165" s="4" t="str">
        <f t="shared" si="907"/>
        <v/>
      </c>
      <c r="F1165" s="4" t="str">
        <f t="shared" si="908"/>
        <v/>
      </c>
      <c r="G1165" s="4" t="str">
        <f t="shared" si="909"/>
        <v/>
      </c>
      <c r="H1165" s="4" t="str">
        <f t="shared" si="910"/>
        <v/>
      </c>
      <c r="I1165" s="4" t="str">
        <f t="shared" si="911"/>
        <v/>
      </c>
      <c r="J1165" s="4" t="str">
        <f t="shared" si="912"/>
        <v/>
      </c>
      <c r="K1165" s="4" t="str">
        <f t="shared" si="913"/>
        <v/>
      </c>
      <c r="L1165" s="4" t="str">
        <f t="shared" si="914"/>
        <v/>
      </c>
      <c r="M1165" s="4" t="str">
        <f t="shared" si="915"/>
        <v/>
      </c>
      <c r="N1165" s="4" t="str">
        <f t="shared" si="916"/>
        <v/>
      </c>
      <c r="O1165" s="4" t="str">
        <f t="shared" si="917"/>
        <v/>
      </c>
      <c r="P1165" s="4" t="str">
        <f t="shared" si="918"/>
        <v/>
      </c>
      <c r="Q1165" s="4" t="str">
        <f t="shared" si="919"/>
        <v/>
      </c>
      <c r="R1165" s="4" t="str">
        <f t="shared" si="920"/>
        <v/>
      </c>
      <c r="S1165" s="4" t="str">
        <f t="shared" si="921"/>
        <v/>
      </c>
      <c r="T1165" s="4" t="str">
        <f t="shared" si="922"/>
        <v/>
      </c>
      <c r="U1165" s="4" t="str">
        <f t="shared" si="923"/>
        <v/>
      </c>
      <c r="V1165" s="4" t="str">
        <f t="shared" si="924"/>
        <v/>
      </c>
      <c r="W1165" s="4" t="str">
        <f t="shared" si="925"/>
        <v/>
      </c>
      <c r="X1165" s="4" t="str">
        <f t="shared" si="926"/>
        <v/>
      </c>
      <c r="Y1165" s="4">
        <f t="shared" si="927"/>
        <v>3</v>
      </c>
      <c r="Z1165" s="4" t="str">
        <f t="shared" si="928"/>
        <v>-</v>
      </c>
      <c r="AA1165" s="4" t="str">
        <f t="shared" si="929"/>
        <v/>
      </c>
      <c r="AB1165" s="4" t="str">
        <f t="shared" si="930"/>
        <v/>
      </c>
      <c r="AC1165" s="4" t="str">
        <f t="shared" si="931"/>
        <v/>
      </c>
      <c r="AD1165" s="4" t="str">
        <f t="shared" si="932"/>
        <v/>
      </c>
      <c r="AE1165" s="4" t="str">
        <f t="shared" si="933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934"/>
        <v>4</v>
      </c>
      <c r="AH1165" s="4">
        <f t="shared" si="935"/>
        <v>28</v>
      </c>
      <c r="AI1165" s="4">
        <f t="shared" si="936"/>
        <v>24</v>
      </c>
      <c r="AJ1165" s="4" t="str">
        <f t="shared" si="937"/>
        <v>1BKS</v>
      </c>
      <c r="AK1165" s="4" t="str">
        <f t="shared" si="938"/>
        <v>-1BKS</v>
      </c>
      <c r="AL1165" s="4" t="str" cm="1">
        <f t="array" ref="AL1165">LEFT(AS1165,SUM(LEN(AS1165)-LEN(SUBSTITUTE(AS1165,{"0";"1";"2";"3";"4";"5";"6";"7";"8";"9"},""))))</f>
        <v>1</v>
      </c>
      <c r="AM1165" s="4">
        <f t="shared" si="942"/>
        <v>13</v>
      </c>
      <c r="AN1165" s="4" t="b">
        <f>LEFT(AS1165,1)=AL1165</f>
        <v>1</v>
      </c>
      <c r="AO1165" s="4" t="str">
        <f t="shared" si="902"/>
        <v>BKS</v>
      </c>
      <c r="AP1165" s="4" t="b">
        <f t="shared" si="943"/>
        <v>0</v>
      </c>
      <c r="AQ1165" s="4" t="b">
        <f t="shared" si="939"/>
        <v>0</v>
      </c>
      <c r="AR1165" s="5" t="str">
        <f t="shared" si="940"/>
        <v>JAZ1 750GR PESONA SEGAR</v>
      </c>
      <c r="AS1165" s="4" t="str">
        <f t="shared" si="941"/>
        <v>1BKS</v>
      </c>
      <c r="AT1165" t="s">
        <v>1592</v>
      </c>
      <c r="AU1165" s="1" t="s">
        <v>1593</v>
      </c>
      <c r="AV1165" s="33" t="str">
        <f t="shared" ca="1" si="944"/>
        <v/>
      </c>
      <c r="AW1165">
        <v>18000</v>
      </c>
      <c r="AX1165">
        <v>18000</v>
      </c>
      <c r="AY1165">
        <v>16761</v>
      </c>
      <c r="AZ1165" t="str">
        <f t="shared" si="898"/>
        <v>8992727005302</v>
      </c>
      <c r="BA1165" t="str">
        <f t="shared" si="945"/>
        <v>JAZ1 750GR PESONA SEGAR</v>
      </c>
      <c r="BB1165" t="s">
        <v>4417</v>
      </c>
      <c r="BC1165" t="s">
        <v>4417</v>
      </c>
      <c r="BD1165" s="1"/>
      <c r="BF1165" s="9"/>
      <c r="BG1165" s="20"/>
      <c r="BH1165" s="13"/>
      <c r="BI1165" s="15"/>
      <c r="BL1165" s="13"/>
      <c r="BM1165" s="1"/>
      <c r="BP1165" s="1"/>
      <c r="BQ1165" s="1"/>
      <c r="BT1165" s="13"/>
      <c r="BU1165" s="15"/>
      <c r="BV1165" s="14"/>
    </row>
    <row r="1166" spans="1:74" x14ac:dyDescent="0.25">
      <c r="A1166" s="4" t="str">
        <f t="shared" si="903"/>
        <v/>
      </c>
      <c r="B1166" s="4" t="str">
        <f t="shared" si="904"/>
        <v/>
      </c>
      <c r="C1166" s="4" t="str">
        <f t="shared" si="905"/>
        <v>BKS</v>
      </c>
      <c r="D1166" s="4" t="str">
        <f t="shared" si="906"/>
        <v/>
      </c>
      <c r="E1166" s="4" t="str">
        <f t="shared" si="907"/>
        <v/>
      </c>
      <c r="F1166" s="4" t="str">
        <f t="shared" si="908"/>
        <v/>
      </c>
      <c r="G1166" s="4" t="str">
        <f t="shared" si="909"/>
        <v/>
      </c>
      <c r="H1166" s="4" t="str">
        <f t="shared" si="910"/>
        <v/>
      </c>
      <c r="I1166" s="4" t="str">
        <f t="shared" si="911"/>
        <v/>
      </c>
      <c r="J1166" s="4" t="str">
        <f t="shared" si="912"/>
        <v/>
      </c>
      <c r="K1166" s="4" t="str">
        <f t="shared" si="913"/>
        <v/>
      </c>
      <c r="L1166" s="4" t="str">
        <f t="shared" si="914"/>
        <v/>
      </c>
      <c r="M1166" s="4" t="str">
        <f t="shared" si="915"/>
        <v/>
      </c>
      <c r="N1166" s="4" t="str">
        <f t="shared" si="916"/>
        <v/>
      </c>
      <c r="O1166" s="4" t="str">
        <f t="shared" si="917"/>
        <v/>
      </c>
      <c r="P1166" s="4" t="str">
        <f t="shared" si="918"/>
        <v/>
      </c>
      <c r="Q1166" s="4" t="str">
        <f t="shared" si="919"/>
        <v/>
      </c>
      <c r="R1166" s="4" t="str">
        <f t="shared" si="920"/>
        <v/>
      </c>
      <c r="S1166" s="4" t="str">
        <f t="shared" si="921"/>
        <v/>
      </c>
      <c r="T1166" s="4" t="str">
        <f t="shared" si="922"/>
        <v/>
      </c>
      <c r="U1166" s="4" t="str">
        <f t="shared" si="923"/>
        <v/>
      </c>
      <c r="V1166" s="4" t="str">
        <f t="shared" si="924"/>
        <v/>
      </c>
      <c r="W1166" s="4" t="str">
        <f t="shared" si="925"/>
        <v/>
      </c>
      <c r="X1166" s="4" t="str">
        <f t="shared" si="926"/>
        <v/>
      </c>
      <c r="Y1166" s="4">
        <f t="shared" si="927"/>
        <v>3</v>
      </c>
      <c r="Z1166" s="4" t="str">
        <f t="shared" si="928"/>
        <v>-</v>
      </c>
      <c r="AA1166" s="4" t="str">
        <f t="shared" si="929"/>
        <v/>
      </c>
      <c r="AB1166" s="4" t="str">
        <f t="shared" si="930"/>
        <v/>
      </c>
      <c r="AC1166" s="4" t="str">
        <f t="shared" si="931"/>
        <v/>
      </c>
      <c r="AD1166" s="4" t="str">
        <f t="shared" si="932"/>
        <v/>
      </c>
      <c r="AE1166" s="4" t="str">
        <f t="shared" si="933"/>
        <v/>
      </c>
      <c r="AF1166" s="4" t="str" cm="1">
        <f t="array" aca="1" ref="AF1166" ca="1">LEFT(AS1166,MATCH(FALSE,ISNUMBER(MID(AS1166,ROW(INDIRECT("1:"&amp;LEN(AS1166)+1)), 1) *1),0) -1)</f>
        <v>1</v>
      </c>
      <c r="AG1166" s="4">
        <f t="shared" si="934"/>
        <v>4</v>
      </c>
      <c r="AH1166" s="4">
        <f t="shared" si="935"/>
        <v>30</v>
      </c>
      <c r="AI1166" s="4">
        <f t="shared" si="936"/>
        <v>26</v>
      </c>
      <c r="AJ1166" s="4" t="str">
        <f t="shared" si="937"/>
        <v>1BKS</v>
      </c>
      <c r="AK1166" s="4" t="str">
        <f t="shared" si="938"/>
        <v>-1BKS</v>
      </c>
      <c r="AL1166" s="4" t="str" cm="1">
        <f t="array" ref="AL1166">LEFT(AS1166,SUM(LEN(AS1166)-LEN(SUBSTITUTE(AS1166,{"0";"1";"2";"3";"4";"5";"6";"7";"8";"9"},""))))</f>
        <v>1</v>
      </c>
      <c r="AM1166" s="4">
        <f t="shared" si="942"/>
        <v>13</v>
      </c>
      <c r="AN1166" s="4" t="b">
        <f>LEFT(AS1166,1)=AL1166</f>
        <v>1</v>
      </c>
      <c r="AO1166" s="4" t="str">
        <f t="shared" si="902"/>
        <v>BKS</v>
      </c>
      <c r="AP1166" s="4" t="b">
        <f t="shared" si="943"/>
        <v>0</v>
      </c>
      <c r="AQ1166" s="4" t="b">
        <f t="shared" si="939"/>
        <v>0</v>
      </c>
      <c r="AR1166" s="5" t="str">
        <f t="shared" si="940"/>
        <v>JAZ1 750GR SEMERBAK CINTA</v>
      </c>
      <c r="AS1166" s="4" t="str">
        <f t="shared" si="941"/>
        <v>1BKS</v>
      </c>
      <c r="AT1166" t="s">
        <v>1594</v>
      </c>
      <c r="AU1166" s="1" t="s">
        <v>1595</v>
      </c>
      <c r="AV1166" s="33" t="str">
        <f t="shared" ca="1" si="944"/>
        <v/>
      </c>
      <c r="AW1166">
        <v>18000</v>
      </c>
      <c r="AX1166">
        <v>18000</v>
      </c>
      <c r="AY1166">
        <v>16000</v>
      </c>
      <c r="AZ1166" t="str">
        <f t="shared" si="898"/>
        <v>8992727005289</v>
      </c>
      <c r="BA1166" t="str">
        <f t="shared" si="945"/>
        <v>JAZ1 750GR SEMERBAK CINTA</v>
      </c>
      <c r="BB1166" t="s">
        <v>4417</v>
      </c>
      <c r="BC1166" t="s">
        <v>4417</v>
      </c>
      <c r="BD1166" s="1"/>
      <c r="BF1166" s="9"/>
      <c r="BG1166" s="20"/>
      <c r="BH1166" s="13"/>
      <c r="BI1166" s="15"/>
      <c r="BL1166" s="13"/>
      <c r="BM1166" s="1"/>
      <c r="BP1166" s="1"/>
      <c r="BQ1166" s="1"/>
      <c r="BT1166" s="13"/>
      <c r="BU1166" s="15"/>
      <c r="BV1166" s="14"/>
    </row>
    <row r="1167" spans="1:74" x14ac:dyDescent="0.25">
      <c r="A1167" s="4" t="str">
        <f t="shared" si="903"/>
        <v/>
      </c>
      <c r="B1167" s="4" t="str">
        <f t="shared" si="904"/>
        <v/>
      </c>
      <c r="C1167" s="4" t="str">
        <f t="shared" si="905"/>
        <v>BKS</v>
      </c>
      <c r="D1167" s="4" t="str">
        <f t="shared" si="906"/>
        <v/>
      </c>
      <c r="E1167" s="4" t="str">
        <f t="shared" si="907"/>
        <v/>
      </c>
      <c r="F1167" s="4" t="str">
        <f t="shared" si="908"/>
        <v/>
      </c>
      <c r="G1167" s="4" t="str">
        <f t="shared" si="909"/>
        <v/>
      </c>
      <c r="H1167" s="4" t="str">
        <f t="shared" si="910"/>
        <v/>
      </c>
      <c r="I1167" s="4" t="str">
        <f t="shared" si="911"/>
        <v/>
      </c>
      <c r="J1167" s="4" t="str">
        <f t="shared" si="912"/>
        <v/>
      </c>
      <c r="K1167" s="4" t="str">
        <f t="shared" si="913"/>
        <v/>
      </c>
      <c r="L1167" s="4" t="str">
        <f t="shared" si="914"/>
        <v/>
      </c>
      <c r="M1167" s="4" t="str">
        <f t="shared" si="915"/>
        <v/>
      </c>
      <c r="N1167" s="4" t="str">
        <f t="shared" si="916"/>
        <v/>
      </c>
      <c r="O1167" s="4" t="str">
        <f t="shared" si="917"/>
        <v/>
      </c>
      <c r="P1167" s="4" t="str">
        <f t="shared" si="918"/>
        <v/>
      </c>
      <c r="Q1167" s="4" t="str">
        <f t="shared" si="919"/>
        <v/>
      </c>
      <c r="R1167" s="4" t="str">
        <f t="shared" si="920"/>
        <v/>
      </c>
      <c r="S1167" s="4" t="str">
        <f t="shared" si="921"/>
        <v/>
      </c>
      <c r="T1167" s="4" t="str">
        <f t="shared" si="922"/>
        <v/>
      </c>
      <c r="U1167" s="4" t="str">
        <f t="shared" si="923"/>
        <v/>
      </c>
      <c r="V1167" s="4" t="str">
        <f t="shared" si="924"/>
        <v/>
      </c>
      <c r="W1167" s="4" t="str">
        <f t="shared" si="925"/>
        <v/>
      </c>
      <c r="X1167" s="4" t="str">
        <f t="shared" si="926"/>
        <v/>
      </c>
      <c r="Y1167" s="4">
        <f t="shared" si="927"/>
        <v>3</v>
      </c>
      <c r="Z1167" s="4" t="str">
        <f t="shared" si="928"/>
        <v>-</v>
      </c>
      <c r="AA1167" s="4" t="str">
        <f t="shared" si="929"/>
        <v/>
      </c>
      <c r="AB1167" s="4" t="str">
        <f t="shared" si="930"/>
        <v/>
      </c>
      <c r="AC1167" s="4" t="str">
        <f t="shared" si="931"/>
        <v/>
      </c>
      <c r="AD1167" s="4" t="str">
        <f t="shared" si="932"/>
        <v/>
      </c>
      <c r="AE1167" s="4" t="str">
        <f t="shared" si="933"/>
        <v/>
      </c>
      <c r="AF1167" s="4" t="str" cm="1">
        <f t="array" aca="1" ref="AF1167" ca="1">LEFT(AS1167,MATCH(FALSE,ISNUMBER(MID(AS1167,ROW(INDIRECT("1:"&amp;LEN(AS1167)+1)), 1) *1),0) -1)</f>
        <v>1</v>
      </c>
      <c r="AG1167" s="4">
        <f t="shared" si="934"/>
        <v>4</v>
      </c>
      <c r="AH1167" s="4">
        <f t="shared" si="935"/>
        <v>25</v>
      </c>
      <c r="AI1167" s="4">
        <f t="shared" si="936"/>
        <v>21</v>
      </c>
      <c r="AJ1167" s="4" t="str">
        <f t="shared" si="937"/>
        <v>1BKS</v>
      </c>
      <c r="AK1167" s="4" t="str">
        <f t="shared" si="938"/>
        <v>-1BKS</v>
      </c>
      <c r="AL1167" s="4" t="str" cm="1">
        <f t="array" ref="AL1167">LEFT(AS1167,SUM(LEN(AS1167)-LEN(SUBSTITUTE(AS1167,{"0";"1";"2";"3";"4";"5";"6";"7";"8";"9"},""))))</f>
        <v>1</v>
      </c>
      <c r="AM1167" s="4">
        <f t="shared" si="942"/>
        <v>13</v>
      </c>
      <c r="AN1167" s="4" t="b">
        <f>LEFT(AS1167,1)=AL1167</f>
        <v>1</v>
      </c>
      <c r="AO1167" s="4" t="str">
        <f t="shared" si="902"/>
        <v>BKS</v>
      </c>
      <c r="AP1167" s="4" t="b">
        <f t="shared" si="943"/>
        <v>0</v>
      </c>
      <c r="AQ1167" s="4" t="b">
        <f t="shared" si="939"/>
        <v>0</v>
      </c>
      <c r="AR1167" s="5" t="str">
        <f t="shared" si="940"/>
        <v>JAZ1 750GRROSE BERRY</v>
      </c>
      <c r="AS1167" s="4" t="str">
        <f t="shared" si="941"/>
        <v>1BKS</v>
      </c>
      <c r="AT1167" t="s">
        <v>1597</v>
      </c>
      <c r="AU1167" s="1" t="s">
        <v>1598</v>
      </c>
      <c r="AV1167" s="33" t="str">
        <f t="shared" ca="1" si="944"/>
        <v/>
      </c>
      <c r="AW1167">
        <v>18000</v>
      </c>
      <c r="AX1167">
        <v>18000</v>
      </c>
      <c r="AY1167">
        <v>15922</v>
      </c>
      <c r="AZ1167" t="str">
        <f t="shared" si="898"/>
        <v>8992727008938</v>
      </c>
      <c r="BA1167" t="str">
        <f t="shared" si="945"/>
        <v>JAZ1 750GRROSE BERRY</v>
      </c>
      <c r="BB1167" t="s">
        <v>4417</v>
      </c>
      <c r="BC1167" t="s">
        <v>4417</v>
      </c>
      <c r="BD1167" s="1"/>
      <c r="BF1167" s="9"/>
      <c r="BG1167" s="20"/>
      <c r="BH1167" s="13"/>
      <c r="BI1167" s="15"/>
      <c r="BL1167" s="13"/>
      <c r="BM1167" s="1"/>
      <c r="BP1167" s="1"/>
      <c r="BQ1167" s="1"/>
      <c r="BT1167" s="13"/>
      <c r="BU1167" s="15"/>
      <c r="BV1167" s="14"/>
    </row>
    <row r="1168" spans="1:74" x14ac:dyDescent="0.25">
      <c r="A1168" s="4" t="str">
        <f t="shared" si="903"/>
        <v/>
      </c>
      <c r="B1168" s="4" t="str">
        <f t="shared" si="904"/>
        <v/>
      </c>
      <c r="C1168" s="4" t="str">
        <f t="shared" si="905"/>
        <v/>
      </c>
      <c r="D1168" s="4" t="str">
        <f t="shared" si="906"/>
        <v/>
      </c>
      <c r="E1168" s="4" t="str">
        <f t="shared" si="907"/>
        <v>SCT</v>
      </c>
      <c r="F1168" s="4" t="str">
        <f t="shared" si="908"/>
        <v>RTG</v>
      </c>
      <c r="G1168" s="4" t="str">
        <f t="shared" si="909"/>
        <v/>
      </c>
      <c r="H1168" s="4" t="str">
        <f t="shared" si="910"/>
        <v/>
      </c>
      <c r="I1168" s="4" t="str">
        <f t="shared" si="911"/>
        <v/>
      </c>
      <c r="J1168" s="4" t="str">
        <f t="shared" si="912"/>
        <v/>
      </c>
      <c r="K1168" s="4" t="str">
        <f t="shared" si="913"/>
        <v/>
      </c>
      <c r="L1168" s="4" t="str">
        <f t="shared" si="914"/>
        <v/>
      </c>
      <c r="M1168" s="4" t="str">
        <f t="shared" si="915"/>
        <v/>
      </c>
      <c r="N1168" s="4" t="str">
        <f t="shared" si="916"/>
        <v/>
      </c>
      <c r="O1168" s="4" t="str">
        <f t="shared" si="917"/>
        <v/>
      </c>
      <c r="P1168" s="4" t="str">
        <f t="shared" si="918"/>
        <v/>
      </c>
      <c r="Q1168" s="4" t="str">
        <f t="shared" si="919"/>
        <v/>
      </c>
      <c r="R1168" s="4" t="str">
        <f t="shared" si="920"/>
        <v/>
      </c>
      <c r="S1168" s="4" t="str">
        <f t="shared" si="921"/>
        <v/>
      </c>
      <c r="T1168" s="4" t="str">
        <f t="shared" si="922"/>
        <v/>
      </c>
      <c r="U1168" s="4" t="str">
        <f t="shared" si="923"/>
        <v/>
      </c>
      <c r="V1168" s="4" t="str">
        <f t="shared" si="924"/>
        <v/>
      </c>
      <c r="W1168" s="4" t="str">
        <f t="shared" si="925"/>
        <v/>
      </c>
      <c r="X1168" s="4" t="str">
        <f t="shared" si="926"/>
        <v/>
      </c>
      <c r="Y1168" s="4">
        <f t="shared" si="927"/>
        <v>6</v>
      </c>
      <c r="Z1168" s="4" t="str">
        <f t="shared" si="928"/>
        <v>-</v>
      </c>
      <c r="AA1168" s="4" t="str">
        <f t="shared" si="929"/>
        <v>/</v>
      </c>
      <c r="AB1168" s="4" t="str">
        <f t="shared" si="930"/>
        <v/>
      </c>
      <c r="AC1168" s="4" t="str">
        <f t="shared" si="931"/>
        <v/>
      </c>
      <c r="AD1168" s="4" t="str">
        <f t="shared" si="932"/>
        <v/>
      </c>
      <c r="AE1168" s="4" t="str">
        <f t="shared" si="933"/>
        <v/>
      </c>
      <c r="AF1168" s="4" t="str" cm="1">
        <f t="array" aca="1" ref="AF1168" ca="1">LEFT(AS1168,MATCH(FALSE,ISNUMBER(MID(AS1168,ROW(INDIRECT("1:"&amp;LEN(AS1168)+1)), 1) *1),0) -1)</f>
        <v>6</v>
      </c>
      <c r="AG1168" s="4">
        <f t="shared" si="934"/>
        <v>8</v>
      </c>
      <c r="AH1168" s="4">
        <f t="shared" si="935"/>
        <v>22</v>
      </c>
      <c r="AI1168" s="4">
        <f t="shared" si="936"/>
        <v>14</v>
      </c>
      <c r="AJ1168" s="4" t="str">
        <f t="shared" si="937"/>
        <v>/RTG</v>
      </c>
      <c r="AK1168" s="4" t="str">
        <f t="shared" si="938"/>
        <v>T/RTG</v>
      </c>
      <c r="AL1168" s="4" t="str" cm="1">
        <f t="array" ref="AL1168">LEFT(AS1168,SUM(LEN(AS1168)-LEN(SUBSTITUTE(AS1168,{"0";"1";"2";"3";"4";"5";"6";"7";"8";"9"},""))))</f>
        <v>6</v>
      </c>
      <c r="AM1168" s="4">
        <f t="shared" si="942"/>
        <v>13</v>
      </c>
      <c r="AN1168" s="4" t="b">
        <f>LEFT(AS1168,1)=AL1168</f>
        <v>1</v>
      </c>
      <c r="AO1168" s="4" t="str">
        <f t="shared" si="902"/>
        <v>RTG</v>
      </c>
      <c r="AP1168" s="4" t="b">
        <f t="shared" si="943"/>
        <v>0</v>
      </c>
      <c r="AQ1168" s="4" t="b">
        <f t="shared" si="939"/>
        <v>0</v>
      </c>
      <c r="AR1168" s="5" t="str">
        <f t="shared" si="940"/>
        <v>JAZ1 DETERGEL</v>
      </c>
      <c r="AS1168" s="4" t="str">
        <f t="shared" si="941"/>
        <v>6SCT/RTG</v>
      </c>
      <c r="AT1168" t="s">
        <v>1599</v>
      </c>
      <c r="AU1168" s="1" t="s">
        <v>1600</v>
      </c>
      <c r="AV1168" s="33" t="str">
        <f t="shared" ca="1" si="944"/>
        <v/>
      </c>
      <c r="AW1168">
        <v>5000</v>
      </c>
      <c r="AX1168">
        <v>5000</v>
      </c>
      <c r="AY1168">
        <v>4773</v>
      </c>
      <c r="AZ1168" t="str">
        <f t="shared" si="898"/>
        <v>8992727007962</v>
      </c>
      <c r="BA1168" t="str">
        <f t="shared" si="945"/>
        <v>JAZ1 DETERGEL</v>
      </c>
      <c r="BB1168" t="s">
        <v>4417</v>
      </c>
      <c r="BC1168" t="s">
        <v>4417</v>
      </c>
      <c r="BD1168" s="1"/>
      <c r="BF1168" s="9"/>
      <c r="BG1168" s="20"/>
      <c r="BH1168" s="13"/>
      <c r="BI1168" s="15"/>
      <c r="BL1168" s="13"/>
      <c r="BM1168" s="1"/>
      <c r="BP1168" s="1"/>
      <c r="BQ1168" s="1"/>
      <c r="BT1168" s="13"/>
      <c r="BU1168" s="15"/>
      <c r="BV1168" s="14"/>
    </row>
    <row r="1169" spans="1:74" x14ac:dyDescent="0.25">
      <c r="A1169" s="4" t="str">
        <f t="shared" si="903"/>
        <v/>
      </c>
      <c r="B1169" s="4" t="str">
        <f t="shared" si="904"/>
        <v/>
      </c>
      <c r="C1169" s="4" t="str">
        <f t="shared" si="905"/>
        <v/>
      </c>
      <c r="D1169" s="4" t="str">
        <f t="shared" si="906"/>
        <v/>
      </c>
      <c r="E1169" s="4" t="str">
        <f t="shared" si="907"/>
        <v/>
      </c>
      <c r="F1169" s="4" t="str">
        <f t="shared" si="908"/>
        <v/>
      </c>
      <c r="G1169" s="4" t="str">
        <f t="shared" si="909"/>
        <v/>
      </c>
      <c r="H1169" s="4" t="str">
        <f t="shared" si="910"/>
        <v/>
      </c>
      <c r="I1169" s="4" t="str">
        <f t="shared" si="911"/>
        <v/>
      </c>
      <c r="J1169" s="4" t="str">
        <f t="shared" si="912"/>
        <v/>
      </c>
      <c r="K1169" s="4" t="str">
        <f t="shared" si="913"/>
        <v/>
      </c>
      <c r="L1169" s="4" t="str">
        <f t="shared" si="914"/>
        <v/>
      </c>
      <c r="M1169" s="4" t="str">
        <f t="shared" si="915"/>
        <v/>
      </c>
      <c r="N1169" s="4" t="str">
        <f t="shared" si="916"/>
        <v/>
      </c>
      <c r="O1169" s="4" t="str">
        <f t="shared" si="917"/>
        <v>DUS</v>
      </c>
      <c r="P1169" s="4" t="str">
        <f t="shared" si="918"/>
        <v/>
      </c>
      <c r="Q1169" s="4" t="str">
        <f t="shared" si="919"/>
        <v/>
      </c>
      <c r="R1169" s="4" t="str">
        <f t="shared" si="920"/>
        <v/>
      </c>
      <c r="S1169" s="4" t="str">
        <f t="shared" si="921"/>
        <v/>
      </c>
      <c r="T1169" s="4" t="str">
        <f t="shared" si="922"/>
        <v>PACK</v>
      </c>
      <c r="U1169" s="4" t="str">
        <f t="shared" si="923"/>
        <v/>
      </c>
      <c r="V1169" s="4" t="str">
        <f t="shared" si="924"/>
        <v/>
      </c>
      <c r="W1169" s="4" t="str">
        <f t="shared" si="925"/>
        <v/>
      </c>
      <c r="X1169" s="4" t="str">
        <f t="shared" si="926"/>
        <v/>
      </c>
      <c r="Y1169" s="4">
        <f t="shared" si="927"/>
        <v>7</v>
      </c>
      <c r="Z1169" s="4" t="str">
        <f t="shared" si="928"/>
        <v>-</v>
      </c>
      <c r="AA1169" s="4" t="str">
        <f t="shared" si="929"/>
        <v>/</v>
      </c>
      <c r="AB1169" s="4" t="str">
        <f t="shared" si="930"/>
        <v/>
      </c>
      <c r="AC1169" s="4" t="str">
        <f t="shared" si="931"/>
        <v/>
      </c>
      <c r="AD1169" s="4" t="str">
        <f t="shared" si="932"/>
        <v/>
      </c>
      <c r="AE1169" s="4" t="str">
        <f t="shared" si="933"/>
        <v/>
      </c>
      <c r="AF1169" s="4" t="str" cm="1">
        <f t="array" aca="1" ref="AF1169" ca="1">LEFT(AS1169,MATCH(FALSE,ISNUMBER(MID(AS1169,ROW(INDIRECT("1:"&amp;LEN(AS1169)+1)), 1) *1),0) -1)</f>
        <v>5</v>
      </c>
      <c r="AG1169" s="4">
        <f t="shared" si="934"/>
        <v>9</v>
      </c>
      <c r="AH1169" s="4">
        <f t="shared" si="935"/>
        <v>18</v>
      </c>
      <c r="AI1169" s="4">
        <f t="shared" si="936"/>
        <v>9</v>
      </c>
      <c r="AJ1169" s="4" t="str">
        <f t="shared" si="937"/>
        <v>/DUS</v>
      </c>
      <c r="AK1169" s="4" t="str">
        <f t="shared" si="938"/>
        <v>K/DUS</v>
      </c>
      <c r="AL1169" s="4" t="str" cm="1">
        <f t="array" ref="AL1169">LEFT(AS1169,SUM(LEN(AS1169)-LEN(SUBSTITUTE(AS1169,{"0";"1";"2";"3";"4";"5";"6";"7";"8";"9"},""))))</f>
        <v>5</v>
      </c>
      <c r="AM1169" s="4">
        <f t="shared" si="942"/>
        <v>13</v>
      </c>
      <c r="AN1169" s="4" t="b">
        <f>LEFT(AS1169,1)=AL1169</f>
        <v>1</v>
      </c>
      <c r="AO1169" s="4" t="str">
        <f t="shared" si="902"/>
        <v>DUS</v>
      </c>
      <c r="AP1169" s="4" t="b">
        <f t="shared" si="943"/>
        <v>0</v>
      </c>
      <c r="AQ1169" s="4" t="b">
        <f t="shared" si="939"/>
        <v>0</v>
      </c>
      <c r="AR1169" s="5" t="str">
        <f t="shared" si="940"/>
        <v>JELL VIT</v>
      </c>
      <c r="AS1169" s="4" t="str">
        <f t="shared" si="941"/>
        <v>5PACK/DUS</v>
      </c>
      <c r="AT1169" t="s">
        <v>4850</v>
      </c>
      <c r="AV1169" s="33" t="b">
        <f t="shared" ca="1" si="944"/>
        <v>1</v>
      </c>
      <c r="AW1169">
        <v>82000</v>
      </c>
      <c r="AX1169">
        <v>82000</v>
      </c>
      <c r="AY1169">
        <v>80000</v>
      </c>
      <c r="AZ1169" t="str">
        <f t="shared" si="898"/>
        <v>8000000001169</v>
      </c>
      <c r="BA1169" t="str">
        <f t="shared" si="945"/>
        <v>JELL VIT</v>
      </c>
      <c r="BB1169" t="s">
        <v>4417</v>
      </c>
      <c r="BC1169" t="s">
        <v>4417</v>
      </c>
      <c r="BD1169" s="1"/>
      <c r="BF1169" s="9"/>
      <c r="BG1169" s="20"/>
      <c r="BH1169" s="13"/>
      <c r="BI1169" s="15"/>
      <c r="BL1169" s="13"/>
      <c r="BM1169" s="1"/>
      <c r="BP1169" s="1"/>
      <c r="BQ1169" s="1"/>
      <c r="BT1169" s="13"/>
      <c r="BU1169" s="15"/>
      <c r="BV1169" s="14"/>
    </row>
    <row r="1170" spans="1:74" x14ac:dyDescent="0.25">
      <c r="A1170" s="4" t="str">
        <f t="shared" si="903"/>
        <v/>
      </c>
      <c r="B1170" s="4" t="str">
        <f t="shared" si="904"/>
        <v>PCS</v>
      </c>
      <c r="C1170" s="4" t="str">
        <f t="shared" si="905"/>
        <v/>
      </c>
      <c r="D1170" s="4" t="str">
        <f t="shared" si="906"/>
        <v/>
      </c>
      <c r="E1170" s="4" t="str">
        <f t="shared" si="907"/>
        <v/>
      </c>
      <c r="F1170" s="4" t="str">
        <f t="shared" si="908"/>
        <v/>
      </c>
      <c r="G1170" s="4" t="str">
        <f t="shared" si="909"/>
        <v/>
      </c>
      <c r="H1170" s="4" t="str">
        <f t="shared" si="910"/>
        <v/>
      </c>
      <c r="I1170" s="4" t="str">
        <f t="shared" si="911"/>
        <v/>
      </c>
      <c r="J1170" s="4" t="str">
        <f t="shared" si="912"/>
        <v/>
      </c>
      <c r="K1170" s="4" t="str">
        <f t="shared" si="913"/>
        <v/>
      </c>
      <c r="L1170" s="4" t="str">
        <f t="shared" si="914"/>
        <v/>
      </c>
      <c r="M1170" s="4" t="str">
        <f t="shared" si="915"/>
        <v/>
      </c>
      <c r="N1170" s="4" t="str">
        <f t="shared" si="916"/>
        <v/>
      </c>
      <c r="O1170" s="4" t="str">
        <f t="shared" si="917"/>
        <v/>
      </c>
      <c r="P1170" s="4" t="str">
        <f t="shared" si="918"/>
        <v/>
      </c>
      <c r="Q1170" s="4" t="str">
        <f t="shared" si="919"/>
        <v/>
      </c>
      <c r="R1170" s="4" t="str">
        <f t="shared" si="920"/>
        <v/>
      </c>
      <c r="S1170" s="4" t="str">
        <f t="shared" si="921"/>
        <v/>
      </c>
      <c r="T1170" s="4" t="str">
        <f t="shared" si="922"/>
        <v>PACK</v>
      </c>
      <c r="U1170" s="4" t="str">
        <f t="shared" si="923"/>
        <v/>
      </c>
      <c r="V1170" s="4" t="str">
        <f t="shared" si="924"/>
        <v/>
      </c>
      <c r="W1170" s="4" t="str">
        <f t="shared" si="925"/>
        <v/>
      </c>
      <c r="X1170" s="4" t="str">
        <f t="shared" si="926"/>
        <v/>
      </c>
      <c r="Y1170" s="4">
        <f t="shared" si="927"/>
        <v>7</v>
      </c>
      <c r="Z1170" s="4" t="str">
        <f t="shared" si="928"/>
        <v>-</v>
      </c>
      <c r="AA1170" s="4" t="str">
        <f t="shared" si="929"/>
        <v>/</v>
      </c>
      <c r="AB1170" s="4" t="str">
        <f t="shared" si="930"/>
        <v/>
      </c>
      <c r="AC1170" s="4" t="str">
        <f t="shared" si="931"/>
        <v/>
      </c>
      <c r="AD1170" s="4" t="str">
        <f t="shared" si="932"/>
        <v/>
      </c>
      <c r="AE1170" s="4" t="str">
        <f t="shared" si="933"/>
        <v/>
      </c>
      <c r="AF1170" s="4" t="str" cm="1">
        <f t="array" aca="1" ref="AF1170" ca="1">LEFT(AS1170,MATCH(FALSE,ISNUMBER(MID(AS1170,ROW(INDIRECT("1:"&amp;LEN(AS1170)+1)), 1) *1),0) -1)</f>
        <v>10</v>
      </c>
      <c r="AG1170" s="4">
        <f t="shared" si="934"/>
        <v>10</v>
      </c>
      <c r="AH1170" s="4">
        <f t="shared" si="935"/>
        <v>25</v>
      </c>
      <c r="AI1170" s="4">
        <f t="shared" si="936"/>
        <v>15</v>
      </c>
      <c r="AJ1170" s="4" t="str">
        <f t="shared" si="937"/>
        <v>PACK</v>
      </c>
      <c r="AK1170" s="4" t="str">
        <f t="shared" si="938"/>
        <v>/PACK</v>
      </c>
      <c r="AL1170" s="4" t="str" cm="1">
        <f t="array" ref="AL1170">LEFT(AS1170,SUM(LEN(AS1170)-LEN(SUBSTITUTE(AS1170,{"0";"1";"2";"3";"4";"5";"6";"7";"8";"9"},""))))</f>
        <v>10</v>
      </c>
      <c r="AM1170" s="4">
        <f t="shared" si="942"/>
        <v>13</v>
      </c>
      <c r="AN1170" s="4" t="b">
        <f>LEFT(AS1170,2)=AL1170</f>
        <v>1</v>
      </c>
      <c r="AO1170" s="4" t="str">
        <f>RIGHT(AJ1170,4)</f>
        <v>PACK</v>
      </c>
      <c r="AP1170" s="4" t="b">
        <f t="shared" si="943"/>
        <v>0</v>
      </c>
      <c r="AQ1170" s="4" t="b">
        <f t="shared" si="939"/>
        <v>0</v>
      </c>
      <c r="AR1170" s="5" t="str">
        <f t="shared" si="940"/>
        <v>JELL VIT 130ML</v>
      </c>
      <c r="AS1170" s="4" t="str">
        <f t="shared" si="941"/>
        <v>10PCS/PACK</v>
      </c>
      <c r="AT1170" t="s">
        <v>4629</v>
      </c>
      <c r="AV1170" s="33" t="str">
        <f t="shared" ca="1" si="944"/>
        <v/>
      </c>
      <c r="AW1170">
        <v>17000</v>
      </c>
      <c r="AX1170">
        <v>17000</v>
      </c>
      <c r="AY1170">
        <v>16000</v>
      </c>
      <c r="AZ1170" t="str">
        <f t="shared" si="898"/>
        <v>8000000001170</v>
      </c>
      <c r="BA1170" t="str">
        <f t="shared" si="945"/>
        <v>JELL VIT 130ML</v>
      </c>
      <c r="BB1170" t="s">
        <v>4417</v>
      </c>
      <c r="BC1170" t="s">
        <v>4417</v>
      </c>
      <c r="BD1170" s="1"/>
      <c r="BF1170" s="9"/>
      <c r="BG1170" s="20"/>
      <c r="BH1170" s="13"/>
      <c r="BI1170" s="15"/>
      <c r="BL1170" s="13"/>
      <c r="BM1170" s="1"/>
      <c r="BP1170" s="1"/>
      <c r="BQ1170" s="1"/>
      <c r="BT1170" s="13"/>
      <c r="BU1170" s="15"/>
      <c r="BV1170" s="14"/>
    </row>
    <row r="1171" spans="1:74" x14ac:dyDescent="0.25">
      <c r="A1171" s="4" t="str">
        <f t="shared" si="903"/>
        <v/>
      </c>
      <c r="B1171" s="4" t="str">
        <f t="shared" si="904"/>
        <v>PCS</v>
      </c>
      <c r="C1171" s="4" t="str">
        <f t="shared" si="905"/>
        <v>BKS</v>
      </c>
      <c r="D1171" s="4" t="str">
        <f t="shared" si="906"/>
        <v/>
      </c>
      <c r="E1171" s="4" t="str">
        <f t="shared" si="907"/>
        <v/>
      </c>
      <c r="F1171" s="4" t="str">
        <f t="shared" si="908"/>
        <v/>
      </c>
      <c r="G1171" s="4" t="str">
        <f t="shared" si="909"/>
        <v/>
      </c>
      <c r="H1171" s="4" t="str">
        <f t="shared" si="910"/>
        <v/>
      </c>
      <c r="I1171" s="4" t="str">
        <f t="shared" si="911"/>
        <v/>
      </c>
      <c r="J1171" s="4" t="str">
        <f t="shared" si="912"/>
        <v/>
      </c>
      <c r="K1171" s="4" t="str">
        <f t="shared" si="913"/>
        <v/>
      </c>
      <c r="L1171" s="4" t="str">
        <f t="shared" si="914"/>
        <v/>
      </c>
      <c r="M1171" s="4" t="str">
        <f t="shared" si="915"/>
        <v/>
      </c>
      <c r="N1171" s="4" t="str">
        <f t="shared" si="916"/>
        <v/>
      </c>
      <c r="O1171" s="4" t="str">
        <f t="shared" si="917"/>
        <v/>
      </c>
      <c r="P1171" s="4" t="str">
        <f t="shared" si="918"/>
        <v/>
      </c>
      <c r="Q1171" s="4" t="str">
        <f t="shared" si="919"/>
        <v/>
      </c>
      <c r="R1171" s="4" t="str">
        <f t="shared" si="920"/>
        <v/>
      </c>
      <c r="S1171" s="4" t="str">
        <f t="shared" si="921"/>
        <v/>
      </c>
      <c r="T1171" s="4" t="str">
        <f t="shared" si="922"/>
        <v/>
      </c>
      <c r="U1171" s="4" t="str">
        <f t="shared" si="923"/>
        <v/>
      </c>
      <c r="V1171" s="4" t="str">
        <f t="shared" si="924"/>
        <v/>
      </c>
      <c r="W1171" s="4" t="str">
        <f t="shared" si="925"/>
        <v/>
      </c>
      <c r="X1171" s="4" t="str">
        <f t="shared" si="926"/>
        <v/>
      </c>
      <c r="Y1171" s="4">
        <f t="shared" si="927"/>
        <v>6</v>
      </c>
      <c r="Z1171" s="4" t="str">
        <f t="shared" si="928"/>
        <v>-</v>
      </c>
      <c r="AA1171" s="4" t="str">
        <f t="shared" si="929"/>
        <v>/</v>
      </c>
      <c r="AB1171" s="4" t="str">
        <f t="shared" si="930"/>
        <v/>
      </c>
      <c r="AC1171" s="4" t="str">
        <f t="shared" si="931"/>
        <v/>
      </c>
      <c r="AD1171" s="4" t="str">
        <f t="shared" si="932"/>
        <v/>
      </c>
      <c r="AE1171" s="4" t="str">
        <f t="shared" si="933"/>
        <v/>
      </c>
      <c r="AF1171" s="4" t="str" cm="1">
        <f t="array" aca="1" ref="AF1171" ca="1">LEFT(AS1171,MATCH(FALSE,ISNUMBER(MID(AS1171,ROW(INDIRECT("1:"&amp;LEN(AS1171)+1)), 1) *1),0) -1)</f>
        <v>20</v>
      </c>
      <c r="AG1171" s="4">
        <f t="shared" si="934"/>
        <v>9</v>
      </c>
      <c r="AH1171" s="4">
        <f t="shared" si="935"/>
        <v>20</v>
      </c>
      <c r="AI1171" s="4">
        <f t="shared" si="936"/>
        <v>11</v>
      </c>
      <c r="AJ1171" s="4" t="str">
        <f t="shared" si="937"/>
        <v>/BKS</v>
      </c>
      <c r="AK1171" s="4" t="str">
        <f t="shared" si="938"/>
        <v>S/BKS</v>
      </c>
      <c r="AL1171" s="4" t="str" cm="1">
        <f t="array" ref="AL1171">LEFT(AS1171,SUM(LEN(AS1171)-LEN(SUBSTITUTE(AS1171,{"0";"1";"2";"3";"4";"5";"6";"7";"8";"9"},""))))</f>
        <v>20</v>
      </c>
      <c r="AM1171" s="4">
        <f t="shared" si="942"/>
        <v>13</v>
      </c>
      <c r="AN1171" s="4" t="b">
        <f>LEFT(AS1171,2)=AL1171</f>
        <v>1</v>
      </c>
      <c r="AO1171" s="4" t="str">
        <f>RIGHT(AJ1171,3)</f>
        <v>BKS</v>
      </c>
      <c r="AP1171" s="4" t="b">
        <f t="shared" si="943"/>
        <v>0</v>
      </c>
      <c r="AQ1171" s="4" t="b">
        <f t="shared" si="939"/>
        <v>0</v>
      </c>
      <c r="AR1171" s="5" t="str">
        <f t="shared" si="940"/>
        <v>JELLY CONE</v>
      </c>
      <c r="AS1171" s="4" t="str">
        <f t="shared" si="941"/>
        <v>20PCS/BKS</v>
      </c>
      <c r="AT1171" t="s">
        <v>4851</v>
      </c>
      <c r="AU1171" s="1" t="s">
        <v>1601</v>
      </c>
      <c r="AV1171" s="33" t="str">
        <f t="shared" ca="1" si="944"/>
        <v/>
      </c>
      <c r="AW1171">
        <v>8000</v>
      </c>
      <c r="AX1171">
        <v>8000</v>
      </c>
      <c r="AY1171">
        <v>6999</v>
      </c>
      <c r="AZ1171" t="str">
        <f t="shared" si="898"/>
        <v>8997004044296</v>
      </c>
      <c r="BA1171" t="str">
        <f t="shared" si="945"/>
        <v>JELLY CONE</v>
      </c>
      <c r="BB1171" t="s">
        <v>4417</v>
      </c>
      <c r="BC1171" t="s">
        <v>4417</v>
      </c>
      <c r="BD1171" s="1"/>
      <c r="BF1171" s="9"/>
      <c r="BG1171" s="20"/>
      <c r="BH1171" s="13"/>
      <c r="BI1171" s="15"/>
      <c r="BL1171" s="13"/>
      <c r="BM1171" s="1"/>
      <c r="BP1171" s="1"/>
      <c r="BQ1171" s="1"/>
      <c r="BT1171" s="13"/>
      <c r="BU1171" s="15"/>
      <c r="BV1171" s="14"/>
    </row>
    <row r="1172" spans="1:74" x14ac:dyDescent="0.25">
      <c r="A1172" s="4" t="str">
        <f t="shared" si="903"/>
        <v/>
      </c>
      <c r="B1172" s="4" t="str">
        <f t="shared" si="904"/>
        <v/>
      </c>
      <c r="C1172" s="4" t="str">
        <f t="shared" si="905"/>
        <v/>
      </c>
      <c r="D1172" s="4" t="str">
        <f t="shared" si="906"/>
        <v/>
      </c>
      <c r="E1172" s="4" t="str">
        <f t="shared" si="907"/>
        <v/>
      </c>
      <c r="F1172" s="4" t="str">
        <f t="shared" si="908"/>
        <v/>
      </c>
      <c r="G1172" s="4" t="str">
        <f t="shared" si="909"/>
        <v/>
      </c>
      <c r="H1172" s="4" t="str">
        <f t="shared" si="910"/>
        <v/>
      </c>
      <c r="I1172" s="4" t="str">
        <f t="shared" si="911"/>
        <v/>
      </c>
      <c r="J1172" s="4" t="str">
        <f t="shared" si="912"/>
        <v/>
      </c>
      <c r="K1172" s="4" t="str">
        <f t="shared" si="913"/>
        <v/>
      </c>
      <c r="L1172" s="4" t="str">
        <f t="shared" si="914"/>
        <v/>
      </c>
      <c r="M1172" s="4" t="str">
        <f t="shared" si="915"/>
        <v/>
      </c>
      <c r="N1172" s="4" t="str">
        <f t="shared" si="916"/>
        <v/>
      </c>
      <c r="O1172" s="4" t="str">
        <f t="shared" si="917"/>
        <v/>
      </c>
      <c r="P1172" s="4" t="str">
        <f t="shared" si="918"/>
        <v/>
      </c>
      <c r="Q1172" s="4" t="str">
        <f t="shared" si="919"/>
        <v/>
      </c>
      <c r="R1172" s="4" t="str">
        <f t="shared" si="920"/>
        <v/>
      </c>
      <c r="S1172" s="4" t="str">
        <f t="shared" si="921"/>
        <v/>
      </c>
      <c r="T1172" s="4" t="str">
        <f t="shared" si="922"/>
        <v>PACK</v>
      </c>
      <c r="U1172" s="4" t="str">
        <f t="shared" si="923"/>
        <v/>
      </c>
      <c r="V1172" s="4" t="str">
        <f t="shared" si="924"/>
        <v/>
      </c>
      <c r="W1172" s="4" t="str">
        <f t="shared" si="925"/>
        <v/>
      </c>
      <c r="X1172" s="4" t="str">
        <f t="shared" si="926"/>
        <v/>
      </c>
      <c r="Y1172" s="4">
        <f t="shared" si="927"/>
        <v>4</v>
      </c>
      <c r="Z1172" s="4" t="str">
        <f t="shared" si="928"/>
        <v>-</v>
      </c>
      <c r="AA1172" s="4" t="str">
        <f t="shared" si="929"/>
        <v/>
      </c>
      <c r="AB1172" s="4" t="str">
        <f t="shared" si="930"/>
        <v/>
      </c>
      <c r="AC1172" s="4" t="str">
        <f t="shared" si="931"/>
        <v/>
      </c>
      <c r="AD1172" s="4" t="str">
        <f t="shared" si="932"/>
        <v/>
      </c>
      <c r="AE1172" s="4" t="str">
        <f t="shared" si="933"/>
        <v/>
      </c>
      <c r="AF1172" s="4" t="str" cm="1">
        <f t="array" aca="1" ref="AF1172" ca="1">LEFT(AS1172,MATCH(FALSE,ISNUMBER(MID(AS1172,ROW(INDIRECT("1:"&amp;LEN(AS1172)+1)), 1) *1),0) -1)</f>
        <v>1</v>
      </c>
      <c r="AG1172" s="4">
        <f t="shared" si="934"/>
        <v>5</v>
      </c>
      <c r="AH1172" s="4">
        <f t="shared" si="935"/>
        <v>18</v>
      </c>
      <c r="AI1172" s="4">
        <f t="shared" si="936"/>
        <v>13</v>
      </c>
      <c r="AJ1172" s="4" t="str">
        <f t="shared" si="937"/>
        <v>PACK</v>
      </c>
      <c r="AK1172" s="4" t="str">
        <f t="shared" si="938"/>
        <v>1PACK</v>
      </c>
      <c r="AL1172" s="4" t="str" cm="1">
        <f t="array" ref="AL1172">LEFT(AS1172,SUM(LEN(AS1172)-LEN(SUBSTITUTE(AS1172,{"0";"1";"2";"3";"4";"5";"6";"7";"8";"9"},""))))</f>
        <v>1</v>
      </c>
      <c r="AM1172" s="4">
        <f t="shared" si="942"/>
        <v>13</v>
      </c>
      <c r="AN1172" s="4" t="b">
        <f>LEFT(AS1172,1)=AL1172</f>
        <v>1</v>
      </c>
      <c r="AO1172" s="4" t="str">
        <f>RIGHT(AJ1172,4)</f>
        <v>PACK</v>
      </c>
      <c r="AP1172" s="4" t="b">
        <f t="shared" si="943"/>
        <v>0</v>
      </c>
      <c r="AQ1172" s="4" t="b">
        <f t="shared" si="939"/>
        <v>0</v>
      </c>
      <c r="AR1172" s="5" t="str">
        <f t="shared" si="940"/>
        <v>JELLY GOGONI</v>
      </c>
      <c r="AS1172" s="4" t="str">
        <f t="shared" si="941"/>
        <v>1PACK</v>
      </c>
      <c r="AT1172" t="s">
        <v>1602</v>
      </c>
      <c r="AU1172" s="1" t="s">
        <v>1603</v>
      </c>
      <c r="AV1172" s="33" t="str">
        <f t="shared" ca="1" si="944"/>
        <v/>
      </c>
      <c r="AW1172">
        <v>12000</v>
      </c>
      <c r="AX1172">
        <v>12000</v>
      </c>
      <c r="AY1172">
        <v>11446</v>
      </c>
      <c r="AZ1172" t="str">
        <f t="shared" si="898"/>
        <v>8997017990566</v>
      </c>
      <c r="BA1172" t="str">
        <f t="shared" si="945"/>
        <v>JELLY GOGONI</v>
      </c>
      <c r="BB1172" t="s">
        <v>4417</v>
      </c>
      <c r="BC1172" t="s">
        <v>4417</v>
      </c>
      <c r="BD1172" s="1"/>
      <c r="BF1172" s="9"/>
      <c r="BG1172" s="20"/>
      <c r="BH1172" s="13"/>
      <c r="BI1172" s="15"/>
      <c r="BL1172" s="13"/>
      <c r="BM1172" s="1"/>
      <c r="BP1172" s="1"/>
      <c r="BQ1172" s="1"/>
      <c r="BT1172" s="13"/>
      <c r="BU1172" s="15"/>
      <c r="BV1172" s="14"/>
    </row>
    <row r="1173" spans="1:74" x14ac:dyDescent="0.25">
      <c r="A1173" s="4" t="str">
        <f t="shared" si="903"/>
        <v/>
      </c>
      <c r="B1173" s="4" t="str">
        <f t="shared" si="904"/>
        <v/>
      </c>
      <c r="C1173" s="4" t="str">
        <f t="shared" si="905"/>
        <v/>
      </c>
      <c r="D1173" s="4" t="str">
        <f t="shared" si="906"/>
        <v/>
      </c>
      <c r="E1173" s="4" t="str">
        <f t="shared" si="907"/>
        <v/>
      </c>
      <c r="F1173" s="4" t="str">
        <f t="shared" si="908"/>
        <v/>
      </c>
      <c r="G1173" s="4" t="str">
        <f t="shared" si="909"/>
        <v>KTK</v>
      </c>
      <c r="H1173" s="4" t="str">
        <f t="shared" si="910"/>
        <v/>
      </c>
      <c r="I1173" s="4" t="str">
        <f t="shared" si="911"/>
        <v/>
      </c>
      <c r="J1173" s="4" t="str">
        <f t="shared" si="912"/>
        <v/>
      </c>
      <c r="K1173" s="4" t="str">
        <f t="shared" si="913"/>
        <v/>
      </c>
      <c r="L1173" s="4" t="str">
        <f t="shared" si="914"/>
        <v/>
      </c>
      <c r="M1173" s="4" t="str">
        <f t="shared" si="915"/>
        <v/>
      </c>
      <c r="N1173" s="4" t="str">
        <f t="shared" si="916"/>
        <v/>
      </c>
      <c r="O1173" s="4" t="str">
        <f t="shared" si="917"/>
        <v/>
      </c>
      <c r="P1173" s="4" t="str">
        <f t="shared" si="918"/>
        <v/>
      </c>
      <c r="Q1173" s="4" t="str">
        <f t="shared" si="919"/>
        <v/>
      </c>
      <c r="R1173" s="4" t="str">
        <f t="shared" si="920"/>
        <v/>
      </c>
      <c r="S1173" s="4" t="str">
        <f t="shared" si="921"/>
        <v/>
      </c>
      <c r="T1173" s="4" t="str">
        <f t="shared" si="922"/>
        <v/>
      </c>
      <c r="U1173" s="4" t="str">
        <f t="shared" si="923"/>
        <v/>
      </c>
      <c r="V1173" s="4" t="str">
        <f t="shared" si="924"/>
        <v/>
      </c>
      <c r="W1173" s="4" t="str">
        <f t="shared" si="925"/>
        <v/>
      </c>
      <c r="X1173" s="4" t="str">
        <f t="shared" si="926"/>
        <v/>
      </c>
      <c r="Y1173" s="4">
        <f t="shared" si="927"/>
        <v>3</v>
      </c>
      <c r="Z1173" s="4" t="str">
        <f t="shared" si="928"/>
        <v>-</v>
      </c>
      <c r="AA1173" s="4" t="str">
        <f t="shared" si="929"/>
        <v/>
      </c>
      <c r="AB1173" s="4" t="str">
        <f t="shared" si="930"/>
        <v/>
      </c>
      <c r="AC1173" s="4" t="str">
        <f t="shared" si="931"/>
        <v/>
      </c>
      <c r="AD1173" s="4" t="str">
        <f t="shared" si="932"/>
        <v/>
      </c>
      <c r="AE1173" s="4" t="str">
        <f t="shared" si="933"/>
        <v/>
      </c>
      <c r="AF1173" s="4" t="str" cm="1">
        <f t="array" aca="1" ref="AF1173" ca="1">LEFT(AS1173,MATCH(FALSE,ISNUMBER(MID(AS1173,ROW(INDIRECT("1:"&amp;LEN(AS1173)+1)), 1) *1),0) -1)</f>
        <v>1</v>
      </c>
      <c r="AG1173" s="4">
        <f t="shared" si="934"/>
        <v>4</v>
      </c>
      <c r="AH1173" s="4">
        <f t="shared" si="935"/>
        <v>21</v>
      </c>
      <c r="AI1173" s="4">
        <f t="shared" si="936"/>
        <v>17</v>
      </c>
      <c r="AJ1173" s="4" t="str">
        <f t="shared" si="937"/>
        <v>1KTK</v>
      </c>
      <c r="AK1173" s="4" t="str">
        <f t="shared" si="938"/>
        <v>-1KTK</v>
      </c>
      <c r="AL1173" s="4" t="str" cm="1">
        <f t="array" ref="AL1173">LEFT(AS1173,SUM(LEN(AS1173)-LEN(SUBSTITUTE(AS1173,{"0";"1";"2";"3";"4";"5";"6";"7";"8";"9"},""))))</f>
        <v>1</v>
      </c>
      <c r="AM1173" s="4">
        <f t="shared" si="942"/>
        <v>13</v>
      </c>
      <c r="AN1173" s="4" t="b">
        <f>LEFT(AS1173,1)=AL1173</f>
        <v>1</v>
      </c>
      <c r="AO1173" s="4" t="str">
        <f t="shared" ref="AO1173:AO1178" si="946">RIGHT(AJ1173,3)</f>
        <v>KTK</v>
      </c>
      <c r="AP1173" s="4" t="b">
        <f t="shared" si="943"/>
        <v>0</v>
      </c>
      <c r="AQ1173" s="4" t="b">
        <f t="shared" si="939"/>
        <v>0</v>
      </c>
      <c r="AR1173" s="5" t="str">
        <f t="shared" si="940"/>
        <v>JELLY GUM ANGGUR</v>
      </c>
      <c r="AS1173" s="4" t="str">
        <f t="shared" si="941"/>
        <v>1KTK</v>
      </c>
      <c r="AT1173" t="s">
        <v>1604</v>
      </c>
      <c r="AU1173" s="1" t="s">
        <v>1605</v>
      </c>
      <c r="AV1173" s="33" t="str">
        <f t="shared" ca="1" si="944"/>
        <v/>
      </c>
      <c r="AW1173">
        <v>10500</v>
      </c>
      <c r="AX1173">
        <v>10500</v>
      </c>
      <c r="AY1173">
        <v>10000</v>
      </c>
      <c r="AZ1173" t="str">
        <f t="shared" si="898"/>
        <v>8997004044081</v>
      </c>
      <c r="BA1173" t="str">
        <f t="shared" si="945"/>
        <v>JELLY GUM ANGGUR</v>
      </c>
      <c r="BB1173" t="s">
        <v>4417</v>
      </c>
      <c r="BC1173" t="s">
        <v>4417</v>
      </c>
      <c r="BD1173" s="1"/>
      <c r="BF1173" s="9"/>
      <c r="BG1173" s="20"/>
      <c r="BH1173" s="13"/>
      <c r="BI1173" s="15"/>
      <c r="BL1173" s="13"/>
      <c r="BM1173" s="1"/>
      <c r="BP1173" s="1"/>
      <c r="BQ1173" s="1"/>
      <c r="BT1173" s="13"/>
      <c r="BU1173" s="15"/>
      <c r="BV1173" s="14"/>
    </row>
    <row r="1174" spans="1:74" x14ac:dyDescent="0.25">
      <c r="A1174" s="4" t="str">
        <f t="shared" si="903"/>
        <v/>
      </c>
      <c r="B1174" s="4" t="str">
        <f t="shared" si="904"/>
        <v/>
      </c>
      <c r="C1174" s="4" t="str">
        <f t="shared" si="905"/>
        <v/>
      </c>
      <c r="D1174" s="4" t="str">
        <f t="shared" si="906"/>
        <v/>
      </c>
      <c r="E1174" s="4" t="str">
        <f t="shared" si="907"/>
        <v/>
      </c>
      <c r="F1174" s="4" t="str">
        <f t="shared" si="908"/>
        <v/>
      </c>
      <c r="G1174" s="4" t="str">
        <f t="shared" si="909"/>
        <v>KTK</v>
      </c>
      <c r="H1174" s="4" t="str">
        <f t="shared" si="910"/>
        <v/>
      </c>
      <c r="I1174" s="4" t="str">
        <f t="shared" si="911"/>
        <v/>
      </c>
      <c r="J1174" s="4" t="str">
        <f t="shared" si="912"/>
        <v/>
      </c>
      <c r="K1174" s="4" t="str">
        <f t="shared" si="913"/>
        <v/>
      </c>
      <c r="L1174" s="4" t="str">
        <f t="shared" si="914"/>
        <v/>
      </c>
      <c r="M1174" s="4" t="str">
        <f t="shared" si="915"/>
        <v/>
      </c>
      <c r="N1174" s="4" t="str">
        <f t="shared" si="916"/>
        <v/>
      </c>
      <c r="O1174" s="4" t="str">
        <f t="shared" si="917"/>
        <v/>
      </c>
      <c r="P1174" s="4" t="str">
        <f t="shared" si="918"/>
        <v/>
      </c>
      <c r="Q1174" s="4" t="str">
        <f t="shared" si="919"/>
        <v/>
      </c>
      <c r="R1174" s="4" t="str">
        <f t="shared" si="920"/>
        <v/>
      </c>
      <c r="S1174" s="4" t="str">
        <f t="shared" si="921"/>
        <v/>
      </c>
      <c r="T1174" s="4" t="str">
        <f t="shared" si="922"/>
        <v/>
      </c>
      <c r="U1174" s="4" t="str">
        <f t="shared" si="923"/>
        <v/>
      </c>
      <c r="V1174" s="4" t="str">
        <f t="shared" si="924"/>
        <v/>
      </c>
      <c r="W1174" s="4" t="str">
        <f t="shared" si="925"/>
        <v/>
      </c>
      <c r="X1174" s="4" t="str">
        <f t="shared" si="926"/>
        <v/>
      </c>
      <c r="Y1174" s="4">
        <f t="shared" si="927"/>
        <v>3</v>
      </c>
      <c r="Z1174" s="4" t="str">
        <f t="shared" si="928"/>
        <v>-</v>
      </c>
      <c r="AA1174" s="4" t="str">
        <f t="shared" si="929"/>
        <v/>
      </c>
      <c r="AB1174" s="4" t="str">
        <f t="shared" si="930"/>
        <v/>
      </c>
      <c r="AC1174" s="4" t="str">
        <f t="shared" si="931"/>
        <v/>
      </c>
      <c r="AD1174" s="4" t="str">
        <f t="shared" si="932"/>
        <v/>
      </c>
      <c r="AE1174" s="4" t="str">
        <f t="shared" si="933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934"/>
        <v>4</v>
      </c>
      <c r="AH1174" s="4">
        <f t="shared" si="935"/>
        <v>19</v>
      </c>
      <c r="AI1174" s="4">
        <f t="shared" si="936"/>
        <v>15</v>
      </c>
      <c r="AJ1174" s="4" t="str">
        <f t="shared" si="937"/>
        <v>1KTK</v>
      </c>
      <c r="AK1174" s="4" t="str">
        <f t="shared" si="938"/>
        <v>-1KTK</v>
      </c>
      <c r="AL1174" s="4" t="str" cm="1">
        <f t="array" ref="AL1174">LEFT(AS1174,SUM(LEN(AS1174)-LEN(SUBSTITUTE(AS1174,{"0";"1";"2";"3";"4";"5";"6";"7";"8";"9"},""))))</f>
        <v>1</v>
      </c>
      <c r="AM1174" s="4">
        <f t="shared" si="942"/>
        <v>13</v>
      </c>
      <c r="AN1174" s="4" t="b">
        <f>LEFT(AS1174,1)=AL1174</f>
        <v>1</v>
      </c>
      <c r="AO1174" s="4" t="str">
        <f t="shared" si="946"/>
        <v>KTK</v>
      </c>
      <c r="AP1174" s="4" t="b">
        <f t="shared" si="943"/>
        <v>0</v>
      </c>
      <c r="AQ1174" s="4" t="b">
        <f t="shared" si="939"/>
        <v>0</v>
      </c>
      <c r="AR1174" s="5" t="str">
        <f t="shared" si="940"/>
        <v>JELLY GUM BUAH</v>
      </c>
      <c r="AS1174" s="4" t="str">
        <f t="shared" si="941"/>
        <v>1KTK</v>
      </c>
      <c r="AT1174" t="s">
        <v>1606</v>
      </c>
      <c r="AU1174" s="1" t="s">
        <v>1607</v>
      </c>
      <c r="AV1174" s="33" t="str">
        <f t="shared" ca="1" si="944"/>
        <v/>
      </c>
      <c r="AW1174">
        <v>10500</v>
      </c>
      <c r="AX1174">
        <v>10500</v>
      </c>
      <c r="AY1174">
        <v>10000</v>
      </c>
      <c r="AZ1174" t="str">
        <f t="shared" si="898"/>
        <v>8997004041882</v>
      </c>
      <c r="BA1174" t="str">
        <f t="shared" si="945"/>
        <v>JELLY GUM BUAH</v>
      </c>
      <c r="BB1174" t="s">
        <v>4417</v>
      </c>
      <c r="BC1174" t="s">
        <v>4417</v>
      </c>
      <c r="BD1174" s="1"/>
      <c r="BF1174" s="9"/>
      <c r="BG1174" s="20"/>
      <c r="BH1174" s="13"/>
      <c r="BI1174" s="15"/>
      <c r="BL1174" s="13"/>
      <c r="BM1174" s="1"/>
      <c r="BP1174" s="1"/>
      <c r="BQ1174" s="1"/>
      <c r="BT1174" s="13"/>
      <c r="BU1174" s="15"/>
      <c r="BV1174" s="14"/>
    </row>
    <row r="1175" spans="1:74" x14ac:dyDescent="0.25">
      <c r="A1175" s="4" t="str">
        <f t="shared" si="903"/>
        <v/>
      </c>
      <c r="B1175" s="4" t="str">
        <f t="shared" si="904"/>
        <v/>
      </c>
      <c r="C1175" s="4" t="str">
        <f t="shared" si="905"/>
        <v/>
      </c>
      <c r="D1175" s="4" t="str">
        <f t="shared" si="906"/>
        <v/>
      </c>
      <c r="E1175" s="4" t="str">
        <f t="shared" si="907"/>
        <v/>
      </c>
      <c r="F1175" s="4" t="str">
        <f t="shared" si="908"/>
        <v/>
      </c>
      <c r="G1175" s="4" t="str">
        <f t="shared" si="909"/>
        <v>KTK</v>
      </c>
      <c r="H1175" s="4" t="str">
        <f t="shared" si="910"/>
        <v/>
      </c>
      <c r="I1175" s="4" t="str">
        <f t="shared" si="911"/>
        <v/>
      </c>
      <c r="J1175" s="4" t="str">
        <f t="shared" si="912"/>
        <v/>
      </c>
      <c r="K1175" s="4" t="str">
        <f t="shared" si="913"/>
        <v/>
      </c>
      <c r="L1175" s="4" t="str">
        <f t="shared" si="914"/>
        <v/>
      </c>
      <c r="M1175" s="4" t="str">
        <f t="shared" si="915"/>
        <v/>
      </c>
      <c r="N1175" s="4" t="str">
        <f t="shared" si="916"/>
        <v/>
      </c>
      <c r="O1175" s="4" t="str">
        <f t="shared" si="917"/>
        <v/>
      </c>
      <c r="P1175" s="4" t="str">
        <f t="shared" si="918"/>
        <v/>
      </c>
      <c r="Q1175" s="4" t="str">
        <f t="shared" si="919"/>
        <v/>
      </c>
      <c r="R1175" s="4" t="str">
        <f t="shared" si="920"/>
        <v/>
      </c>
      <c r="S1175" s="4" t="str">
        <f t="shared" si="921"/>
        <v/>
      </c>
      <c r="T1175" s="4" t="str">
        <f t="shared" si="922"/>
        <v/>
      </c>
      <c r="U1175" s="4" t="str">
        <f t="shared" si="923"/>
        <v/>
      </c>
      <c r="V1175" s="4" t="str">
        <f t="shared" si="924"/>
        <v/>
      </c>
      <c r="W1175" s="4" t="str">
        <f t="shared" si="925"/>
        <v/>
      </c>
      <c r="X1175" s="4" t="str">
        <f t="shared" si="926"/>
        <v/>
      </c>
      <c r="Y1175" s="4">
        <f t="shared" si="927"/>
        <v>3</v>
      </c>
      <c r="Z1175" s="4" t="str">
        <f t="shared" si="928"/>
        <v>-</v>
      </c>
      <c r="AA1175" s="4" t="str">
        <f t="shared" si="929"/>
        <v/>
      </c>
      <c r="AB1175" s="4" t="str">
        <f t="shared" si="930"/>
        <v/>
      </c>
      <c r="AC1175" s="4" t="str">
        <f t="shared" si="931"/>
        <v/>
      </c>
      <c r="AD1175" s="4" t="str">
        <f t="shared" si="932"/>
        <v/>
      </c>
      <c r="AE1175" s="4" t="str">
        <f t="shared" si="933"/>
        <v/>
      </c>
      <c r="AF1175" s="4" t="str" cm="1">
        <f t="array" aca="1" ref="AF1175" ca="1">LEFT(AS1175,MATCH(FALSE,ISNUMBER(MID(AS1175,ROW(INDIRECT("1:"&amp;LEN(AS1175)+1)), 1) *1),0) -1)</f>
        <v>1</v>
      </c>
      <c r="AG1175" s="4">
        <f t="shared" si="934"/>
        <v>4</v>
      </c>
      <c r="AH1175" s="4">
        <f t="shared" si="935"/>
        <v>19</v>
      </c>
      <c r="AI1175" s="4">
        <f t="shared" si="936"/>
        <v>15</v>
      </c>
      <c r="AJ1175" s="4" t="str">
        <f t="shared" si="937"/>
        <v>1KTK</v>
      </c>
      <c r="AK1175" s="4" t="str">
        <f t="shared" si="938"/>
        <v>-1KTK</v>
      </c>
      <c r="AL1175" s="4" t="str" cm="1">
        <f t="array" ref="AL1175">LEFT(AS1175,SUM(LEN(AS1175)-LEN(SUBSTITUTE(AS1175,{"0";"1";"2";"3";"4";"5";"6";"7";"8";"9"},""))))</f>
        <v>1</v>
      </c>
      <c r="AM1175" s="4">
        <f t="shared" si="942"/>
        <v>13</v>
      </c>
      <c r="AN1175" s="4" t="b">
        <f>LEFT(AS1175,1)=AL1175</f>
        <v>1</v>
      </c>
      <c r="AO1175" s="4" t="str">
        <f t="shared" si="946"/>
        <v>KTK</v>
      </c>
      <c r="AP1175" s="4" t="b">
        <f t="shared" si="943"/>
        <v>0</v>
      </c>
      <c r="AQ1175" s="4" t="b">
        <f t="shared" si="939"/>
        <v>0</v>
      </c>
      <c r="AR1175" s="5" t="str">
        <f t="shared" si="940"/>
        <v>JELLY GUM COLA</v>
      </c>
      <c r="AS1175" s="4" t="str">
        <f t="shared" si="941"/>
        <v>1KTK</v>
      </c>
      <c r="AT1175" t="s">
        <v>1608</v>
      </c>
      <c r="AU1175" s="1" t="s">
        <v>1609</v>
      </c>
      <c r="AV1175" s="33" t="str">
        <f t="shared" ca="1" si="944"/>
        <v/>
      </c>
      <c r="AW1175">
        <v>10500</v>
      </c>
      <c r="AX1175">
        <v>10500</v>
      </c>
      <c r="AY1175">
        <v>10000</v>
      </c>
      <c r="AZ1175" t="str">
        <f t="shared" si="898"/>
        <v>8997004040076</v>
      </c>
      <c r="BA1175" t="str">
        <f t="shared" si="945"/>
        <v>JELLY GUM COLA</v>
      </c>
      <c r="BB1175" t="s">
        <v>4417</v>
      </c>
      <c r="BC1175" t="s">
        <v>4417</v>
      </c>
      <c r="BD1175" s="1"/>
      <c r="BF1175" s="9"/>
      <c r="BG1175" s="20"/>
      <c r="BH1175" s="13"/>
      <c r="BI1175" s="15"/>
      <c r="BL1175" s="13"/>
      <c r="BM1175" s="1"/>
      <c r="BP1175" s="1"/>
      <c r="BQ1175" s="1"/>
      <c r="BT1175" s="13"/>
      <c r="BU1175" s="15"/>
      <c r="BV1175" s="14"/>
    </row>
    <row r="1176" spans="1:74" x14ac:dyDescent="0.25">
      <c r="A1176" s="4" t="str">
        <f t="shared" si="903"/>
        <v/>
      </c>
      <c r="B1176" s="4" t="str">
        <f t="shared" si="904"/>
        <v/>
      </c>
      <c r="C1176" s="4" t="str">
        <f t="shared" si="905"/>
        <v/>
      </c>
      <c r="D1176" s="4" t="str">
        <f t="shared" si="906"/>
        <v/>
      </c>
      <c r="E1176" s="4" t="str">
        <f t="shared" si="907"/>
        <v/>
      </c>
      <c r="F1176" s="4" t="str">
        <f t="shared" si="908"/>
        <v/>
      </c>
      <c r="G1176" s="4" t="str">
        <f t="shared" si="909"/>
        <v>KTK</v>
      </c>
      <c r="H1176" s="4" t="str">
        <f t="shared" si="910"/>
        <v/>
      </c>
      <c r="I1176" s="4" t="str">
        <f t="shared" si="911"/>
        <v/>
      </c>
      <c r="J1176" s="4" t="str">
        <f t="shared" si="912"/>
        <v/>
      </c>
      <c r="K1176" s="4" t="str">
        <f t="shared" si="913"/>
        <v/>
      </c>
      <c r="L1176" s="4" t="str">
        <f t="shared" si="914"/>
        <v/>
      </c>
      <c r="M1176" s="4" t="str">
        <f t="shared" si="915"/>
        <v/>
      </c>
      <c r="N1176" s="4" t="str">
        <f t="shared" si="916"/>
        <v/>
      </c>
      <c r="O1176" s="4" t="str">
        <f t="shared" si="917"/>
        <v/>
      </c>
      <c r="P1176" s="4" t="str">
        <f t="shared" si="918"/>
        <v/>
      </c>
      <c r="Q1176" s="4" t="str">
        <f t="shared" si="919"/>
        <v/>
      </c>
      <c r="R1176" s="4" t="str">
        <f t="shared" si="920"/>
        <v/>
      </c>
      <c r="S1176" s="4" t="str">
        <f t="shared" si="921"/>
        <v/>
      </c>
      <c r="T1176" s="4" t="str">
        <f t="shared" si="922"/>
        <v/>
      </c>
      <c r="U1176" s="4" t="str">
        <f t="shared" si="923"/>
        <v/>
      </c>
      <c r="V1176" s="4" t="str">
        <f t="shared" si="924"/>
        <v/>
      </c>
      <c r="W1176" s="4" t="str">
        <f t="shared" si="925"/>
        <v/>
      </c>
      <c r="X1176" s="4" t="str">
        <f t="shared" si="926"/>
        <v/>
      </c>
      <c r="Y1176" s="4">
        <f t="shared" si="927"/>
        <v>3</v>
      </c>
      <c r="Z1176" s="4" t="str">
        <f t="shared" si="928"/>
        <v>-</v>
      </c>
      <c r="AA1176" s="4" t="str">
        <f t="shared" si="929"/>
        <v/>
      </c>
      <c r="AB1176" s="4" t="str">
        <f t="shared" si="930"/>
        <v/>
      </c>
      <c r="AC1176" s="4" t="str">
        <f t="shared" si="931"/>
        <v/>
      </c>
      <c r="AD1176" s="4" t="str">
        <f t="shared" si="932"/>
        <v/>
      </c>
      <c r="AE1176" s="4" t="str">
        <f t="shared" si="933"/>
        <v/>
      </c>
      <c r="AF1176" s="4" t="str" cm="1">
        <f t="array" aca="1" ref="AF1176" ca="1">LEFT(AS1176,MATCH(FALSE,ISNUMBER(MID(AS1176,ROW(INDIRECT("1:"&amp;LEN(AS1176)+1)), 1) *1),0) -1)</f>
        <v>1</v>
      </c>
      <c r="AG1176" s="4">
        <f t="shared" si="934"/>
        <v>4</v>
      </c>
      <c r="AH1176" s="4">
        <f t="shared" si="935"/>
        <v>19</v>
      </c>
      <c r="AI1176" s="4">
        <f t="shared" si="936"/>
        <v>15</v>
      </c>
      <c r="AJ1176" s="4" t="str">
        <f t="shared" si="937"/>
        <v>1KTK</v>
      </c>
      <c r="AK1176" s="4" t="str">
        <f t="shared" si="938"/>
        <v>-1KTK</v>
      </c>
      <c r="AL1176" s="4" t="str" cm="1">
        <f t="array" ref="AL1176">LEFT(AS1176,SUM(LEN(AS1176)-LEN(SUBSTITUTE(AS1176,{"0";"1";"2";"3";"4";"5";"6";"7";"8";"9"},""))))</f>
        <v>1</v>
      </c>
      <c r="AM1176" s="4">
        <f t="shared" si="942"/>
        <v>13</v>
      </c>
      <c r="AN1176" s="4" t="b">
        <f>LEFT(AS1176,1)=AL1176</f>
        <v>1</v>
      </c>
      <c r="AO1176" s="4" t="str">
        <f t="shared" si="946"/>
        <v>KTK</v>
      </c>
      <c r="AP1176" s="4" t="b">
        <f t="shared" si="943"/>
        <v>0</v>
      </c>
      <c r="AQ1176" s="4" t="b">
        <f t="shared" si="939"/>
        <v>0</v>
      </c>
      <c r="AR1176" s="5" t="str">
        <f t="shared" si="940"/>
        <v>JELLY GUM LECI</v>
      </c>
      <c r="AS1176" s="4" t="str">
        <f t="shared" si="941"/>
        <v>1KTK</v>
      </c>
      <c r="AT1176" t="s">
        <v>1610</v>
      </c>
      <c r="AU1176" s="1" t="s">
        <v>1611</v>
      </c>
      <c r="AV1176" s="33" t="str">
        <f t="shared" ca="1" si="944"/>
        <v/>
      </c>
      <c r="AW1176">
        <v>10500</v>
      </c>
      <c r="AX1176">
        <v>10500</v>
      </c>
      <c r="AY1176">
        <v>10000</v>
      </c>
      <c r="AZ1176" t="str">
        <f t="shared" si="898"/>
        <v>8997004044104</v>
      </c>
      <c r="BA1176" t="str">
        <f t="shared" si="945"/>
        <v>JELLY GUM LECI</v>
      </c>
      <c r="BB1176" t="s">
        <v>4417</v>
      </c>
      <c r="BC1176" t="s">
        <v>4417</v>
      </c>
      <c r="BD1176" s="1"/>
      <c r="BF1176" s="9"/>
      <c r="BG1176" s="20"/>
      <c r="BH1176" s="13"/>
      <c r="BI1176" s="15"/>
      <c r="BL1176" s="13"/>
      <c r="BM1176" s="1"/>
      <c r="BP1176" s="1"/>
      <c r="BQ1176" s="1"/>
      <c r="BT1176" s="13"/>
      <c r="BU1176" s="15"/>
      <c r="BV1176" s="14"/>
    </row>
    <row r="1177" spans="1:74" x14ac:dyDescent="0.25">
      <c r="A1177" s="4" t="str">
        <f t="shared" si="903"/>
        <v/>
      </c>
      <c r="B1177" s="4" t="str">
        <f t="shared" si="904"/>
        <v>PCS</v>
      </c>
      <c r="C1177" s="4" t="str">
        <f t="shared" si="905"/>
        <v/>
      </c>
      <c r="D1177" s="4" t="str">
        <f t="shared" si="906"/>
        <v/>
      </c>
      <c r="E1177" s="4" t="str">
        <f t="shared" si="907"/>
        <v/>
      </c>
      <c r="F1177" s="4" t="str">
        <f t="shared" si="908"/>
        <v/>
      </c>
      <c r="G1177" s="4" t="str">
        <f t="shared" si="909"/>
        <v/>
      </c>
      <c r="H1177" s="4" t="str">
        <f t="shared" si="910"/>
        <v/>
      </c>
      <c r="I1177" s="4" t="str">
        <f t="shared" si="911"/>
        <v/>
      </c>
      <c r="J1177" s="4" t="str">
        <f t="shared" si="912"/>
        <v/>
      </c>
      <c r="K1177" s="4" t="str">
        <f t="shared" si="913"/>
        <v/>
      </c>
      <c r="L1177" s="4" t="str">
        <f t="shared" si="914"/>
        <v/>
      </c>
      <c r="M1177" s="4" t="str">
        <f t="shared" si="915"/>
        <v/>
      </c>
      <c r="N1177" s="4" t="str">
        <f t="shared" si="916"/>
        <v/>
      </c>
      <c r="O1177" s="4" t="str">
        <f t="shared" si="917"/>
        <v/>
      </c>
      <c r="P1177" s="4" t="str">
        <f t="shared" si="918"/>
        <v/>
      </c>
      <c r="Q1177" s="4" t="str">
        <f t="shared" si="919"/>
        <v/>
      </c>
      <c r="R1177" s="4" t="str">
        <f t="shared" si="920"/>
        <v>JRG</v>
      </c>
      <c r="S1177" s="4" t="str">
        <f t="shared" si="921"/>
        <v/>
      </c>
      <c r="T1177" s="4" t="str">
        <f t="shared" si="922"/>
        <v/>
      </c>
      <c r="U1177" s="4" t="str">
        <f t="shared" si="923"/>
        <v/>
      </c>
      <c r="V1177" s="4" t="str">
        <f t="shared" si="924"/>
        <v/>
      </c>
      <c r="W1177" s="4" t="str">
        <f t="shared" si="925"/>
        <v/>
      </c>
      <c r="X1177" s="4" t="str">
        <f t="shared" si="926"/>
        <v/>
      </c>
      <c r="Y1177" s="4">
        <f t="shared" si="927"/>
        <v>6</v>
      </c>
      <c r="Z1177" s="4" t="str">
        <f t="shared" si="928"/>
        <v>-</v>
      </c>
      <c r="AA1177" s="4" t="str">
        <f t="shared" si="929"/>
        <v>/</v>
      </c>
      <c r="AB1177" s="4" t="str">
        <f t="shared" si="930"/>
        <v/>
      </c>
      <c r="AC1177" s="4" t="str">
        <f t="shared" si="931"/>
        <v/>
      </c>
      <c r="AD1177" s="4" t="str">
        <f t="shared" si="932"/>
        <v/>
      </c>
      <c r="AE1177" s="4" t="str">
        <f t="shared" si="933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934"/>
        <v>9</v>
      </c>
      <c r="AH1177" s="4">
        <f t="shared" si="935"/>
        <v>28</v>
      </c>
      <c r="AI1177" s="4">
        <f t="shared" si="936"/>
        <v>19</v>
      </c>
      <c r="AJ1177" s="4" t="str">
        <f t="shared" si="937"/>
        <v>/JRG</v>
      </c>
      <c r="AK1177" s="4" t="str">
        <f t="shared" si="938"/>
        <v>S/JRG</v>
      </c>
      <c r="AL1177" s="4" t="str" cm="1">
        <f t="array" ref="AL1177">LEFT(AS1177,SUM(LEN(AS1177)-LEN(SUBSTITUTE(AS1177,{"0";"1";"2";"3";"4";"5";"6";"7";"8";"9"},""))))</f>
        <v>10</v>
      </c>
      <c r="AM1177" s="4">
        <f t="shared" si="942"/>
        <v>13</v>
      </c>
      <c r="AN1177" s="4" t="b">
        <f>LEFT(AS1177,2)=AL1177</f>
        <v>1</v>
      </c>
      <c r="AO1177" s="4" t="str">
        <f t="shared" si="946"/>
        <v>JRG</v>
      </c>
      <c r="AP1177" s="4" t="b">
        <f t="shared" si="943"/>
        <v>1</v>
      </c>
      <c r="AQ1177" s="4" t="b">
        <f t="shared" si="939"/>
        <v>0</v>
      </c>
      <c r="AR1177" s="5" t="str">
        <f t="shared" si="940"/>
        <v>JELLY JARING BESAR</v>
      </c>
      <c r="AS1177" s="4" t="str">
        <f t="shared" si="941"/>
        <v>10PCS/JRG</v>
      </c>
      <c r="AT1177" t="s">
        <v>5101</v>
      </c>
      <c r="AV1177" s="33" t="str">
        <f t="shared" si="944"/>
        <v>XXXX</v>
      </c>
      <c r="AW1177">
        <v>5000</v>
      </c>
      <c r="AX1177">
        <v>5000</v>
      </c>
      <c r="AY1177">
        <v>4416</v>
      </c>
      <c r="AZ1177" t="str">
        <f t="shared" si="898"/>
        <v>8000000001177</v>
      </c>
      <c r="BA1177" t="str">
        <f t="shared" si="945"/>
        <v>JELLY JARING BESAR</v>
      </c>
      <c r="BB1177" t="s">
        <v>4417</v>
      </c>
      <c r="BC1177" t="s">
        <v>4417</v>
      </c>
      <c r="BD1177" s="1"/>
      <c r="BF1177" s="9"/>
      <c r="BG1177" s="20"/>
      <c r="BH1177" s="13"/>
      <c r="BI1177" s="15"/>
      <c r="BL1177" s="13"/>
      <c r="BM1177" s="1"/>
      <c r="BP1177" s="1"/>
      <c r="BQ1177" s="1"/>
      <c r="BT1177" s="13"/>
      <c r="BU1177" s="15"/>
      <c r="BV1177" s="14"/>
    </row>
    <row r="1178" spans="1:74" x14ac:dyDescent="0.25">
      <c r="A1178" s="4" t="str">
        <f t="shared" si="903"/>
        <v/>
      </c>
      <c r="B1178" s="4" t="str">
        <f t="shared" si="904"/>
        <v/>
      </c>
      <c r="C1178" s="4" t="str">
        <f t="shared" si="905"/>
        <v/>
      </c>
      <c r="D1178" s="4" t="str">
        <f t="shared" si="906"/>
        <v/>
      </c>
      <c r="E1178" s="4" t="str">
        <f t="shared" si="907"/>
        <v/>
      </c>
      <c r="F1178" s="4" t="str">
        <f t="shared" si="908"/>
        <v/>
      </c>
      <c r="G1178" s="4" t="str">
        <f t="shared" si="909"/>
        <v/>
      </c>
      <c r="H1178" s="4" t="str">
        <f t="shared" si="910"/>
        <v/>
      </c>
      <c r="I1178" s="4" t="str">
        <f t="shared" si="911"/>
        <v/>
      </c>
      <c r="J1178" s="4" t="str">
        <f t="shared" si="912"/>
        <v/>
      </c>
      <c r="K1178" s="4" t="str">
        <f t="shared" si="913"/>
        <v/>
      </c>
      <c r="L1178" s="4" t="str">
        <f t="shared" si="914"/>
        <v/>
      </c>
      <c r="M1178" s="4" t="str">
        <f t="shared" si="915"/>
        <v/>
      </c>
      <c r="N1178" s="4" t="str">
        <f t="shared" si="916"/>
        <v/>
      </c>
      <c r="O1178" s="4" t="str">
        <f t="shared" si="917"/>
        <v>DUS</v>
      </c>
      <c r="P1178" s="4" t="str">
        <f t="shared" si="918"/>
        <v/>
      </c>
      <c r="Q1178" s="4" t="str">
        <f t="shared" si="919"/>
        <v/>
      </c>
      <c r="R1178" s="4" t="str">
        <f t="shared" si="920"/>
        <v>JRG</v>
      </c>
      <c r="S1178" s="4" t="str">
        <f t="shared" si="921"/>
        <v/>
      </c>
      <c r="T1178" s="4" t="str">
        <f t="shared" si="922"/>
        <v/>
      </c>
      <c r="U1178" s="4" t="str">
        <f t="shared" si="923"/>
        <v/>
      </c>
      <c r="V1178" s="4" t="str">
        <f t="shared" si="924"/>
        <v/>
      </c>
      <c r="W1178" s="4" t="str">
        <f t="shared" si="925"/>
        <v/>
      </c>
      <c r="X1178" s="4" t="str">
        <f t="shared" si="926"/>
        <v/>
      </c>
      <c r="Y1178" s="4">
        <f t="shared" si="927"/>
        <v>6</v>
      </c>
      <c r="Z1178" s="4" t="str">
        <f t="shared" si="928"/>
        <v>-</v>
      </c>
      <c r="AA1178" s="4" t="str">
        <f t="shared" si="929"/>
        <v>/</v>
      </c>
      <c r="AB1178" s="4" t="str">
        <f t="shared" si="930"/>
        <v/>
      </c>
      <c r="AC1178" s="4" t="str">
        <f t="shared" si="931"/>
        <v/>
      </c>
      <c r="AD1178" s="4" t="str">
        <f t="shared" si="932"/>
        <v/>
      </c>
      <c r="AE1178" s="4" t="str">
        <f t="shared" si="933"/>
        <v/>
      </c>
      <c r="AF1178" s="4" t="str" cm="1">
        <f t="array" aca="1" ref="AF1178" ca="1">LEFT(AS1178,MATCH(FALSE,ISNUMBER(MID(AS1178,ROW(INDIRECT("1:"&amp;LEN(AS1178)+1)), 1) *1),0) -1)</f>
        <v>6</v>
      </c>
      <c r="AG1178" s="4">
        <f t="shared" si="934"/>
        <v>8</v>
      </c>
      <c r="AH1178" s="4">
        <f t="shared" si="935"/>
        <v>27</v>
      </c>
      <c r="AI1178" s="4">
        <f t="shared" si="936"/>
        <v>19</v>
      </c>
      <c r="AJ1178" s="4" t="str">
        <f t="shared" si="937"/>
        <v>/DUS</v>
      </c>
      <c r="AK1178" s="4" t="str">
        <f t="shared" si="938"/>
        <v>G/DUS</v>
      </c>
      <c r="AL1178" s="4" t="str" cm="1">
        <f t="array" ref="AL1178">LEFT(AS1178,SUM(LEN(AS1178)-LEN(SUBSTITUTE(AS1178,{"0";"1";"2";"3";"4";"5";"6";"7";"8";"9"},""))))</f>
        <v>6</v>
      </c>
      <c r="AM1178" s="4">
        <f t="shared" si="942"/>
        <v>13</v>
      </c>
      <c r="AN1178" s="4" t="b">
        <f>LEFT(AS1178,1)=AL1178</f>
        <v>1</v>
      </c>
      <c r="AO1178" s="4" t="str">
        <f t="shared" si="946"/>
        <v>DUS</v>
      </c>
      <c r="AP1178" s="4" t="b">
        <f t="shared" si="943"/>
        <v>1</v>
      </c>
      <c r="AQ1178" s="4" t="b">
        <f t="shared" si="939"/>
        <v>0</v>
      </c>
      <c r="AR1178" s="5" t="str">
        <f t="shared" si="940"/>
        <v>JELLY JARING BESAR</v>
      </c>
      <c r="AS1178" s="4" t="str">
        <f t="shared" si="941"/>
        <v>6JRG/DUS</v>
      </c>
      <c r="AT1178" t="s">
        <v>1612</v>
      </c>
      <c r="AV1178" s="33" t="b">
        <f t="shared" ca="1" si="944"/>
        <v>1</v>
      </c>
      <c r="AW1178">
        <v>28500</v>
      </c>
      <c r="AX1178">
        <v>28500</v>
      </c>
      <c r="AY1178">
        <v>26500</v>
      </c>
      <c r="AZ1178" t="str">
        <f t="shared" si="898"/>
        <v>8000000001178</v>
      </c>
      <c r="BA1178" t="str">
        <f t="shared" si="945"/>
        <v>JELLY JARING BESAR</v>
      </c>
      <c r="BB1178" t="s">
        <v>4417</v>
      </c>
      <c r="BC1178" t="s">
        <v>4417</v>
      </c>
      <c r="BD1178" s="1"/>
      <c r="BF1178" s="9"/>
      <c r="BG1178" s="20"/>
      <c r="BH1178" s="13"/>
      <c r="BI1178" s="15"/>
      <c r="BL1178" s="13"/>
      <c r="BM1178" s="1"/>
      <c r="BP1178" s="1"/>
      <c r="BQ1178" s="1"/>
      <c r="BT1178" s="13"/>
      <c r="BU1178" s="15"/>
      <c r="BV1178" s="14"/>
    </row>
    <row r="1179" spans="1:74" x14ac:dyDescent="0.25">
      <c r="A1179" s="4" t="str">
        <f t="shared" si="903"/>
        <v/>
      </c>
      <c r="B1179" s="4" t="str">
        <f t="shared" si="904"/>
        <v>PCS</v>
      </c>
      <c r="C1179" s="4" t="str">
        <f t="shared" si="905"/>
        <v/>
      </c>
      <c r="D1179" s="4" t="str">
        <f t="shared" si="906"/>
        <v/>
      </c>
      <c r="E1179" s="4" t="str">
        <f t="shared" si="907"/>
        <v/>
      </c>
      <c r="F1179" s="4" t="str">
        <f t="shared" si="908"/>
        <v/>
      </c>
      <c r="G1179" s="4" t="str">
        <f t="shared" si="909"/>
        <v/>
      </c>
      <c r="H1179" s="4" t="str">
        <f t="shared" si="910"/>
        <v/>
      </c>
      <c r="I1179" s="4" t="str">
        <f t="shared" si="911"/>
        <v/>
      </c>
      <c r="J1179" s="4" t="str">
        <f t="shared" si="912"/>
        <v/>
      </c>
      <c r="K1179" s="4" t="str">
        <f t="shared" si="913"/>
        <v/>
      </c>
      <c r="L1179" s="4" t="str">
        <f t="shared" si="914"/>
        <v/>
      </c>
      <c r="M1179" s="4" t="str">
        <f t="shared" si="915"/>
        <v/>
      </c>
      <c r="N1179" s="4" t="str">
        <f t="shared" si="916"/>
        <v/>
      </c>
      <c r="O1179" s="4" t="str">
        <f t="shared" si="917"/>
        <v/>
      </c>
      <c r="P1179" s="4" t="str">
        <f t="shared" si="918"/>
        <v/>
      </c>
      <c r="Q1179" s="4" t="str">
        <f t="shared" si="919"/>
        <v/>
      </c>
      <c r="R1179" s="4" t="str">
        <f t="shared" si="920"/>
        <v/>
      </c>
      <c r="S1179" s="4" t="str">
        <f t="shared" si="921"/>
        <v/>
      </c>
      <c r="T1179" s="4" t="str">
        <f t="shared" si="922"/>
        <v>PACK</v>
      </c>
      <c r="U1179" s="4" t="str">
        <f t="shared" si="923"/>
        <v/>
      </c>
      <c r="V1179" s="4" t="str">
        <f t="shared" si="924"/>
        <v/>
      </c>
      <c r="W1179" s="4" t="str">
        <f t="shared" si="925"/>
        <v/>
      </c>
      <c r="X1179" s="4" t="str">
        <f t="shared" si="926"/>
        <v/>
      </c>
      <c r="Y1179" s="4">
        <f t="shared" si="927"/>
        <v>7</v>
      </c>
      <c r="Z1179" s="4" t="str">
        <f t="shared" si="928"/>
        <v>-</v>
      </c>
      <c r="AA1179" s="4" t="str">
        <f t="shared" si="929"/>
        <v>/</v>
      </c>
      <c r="AB1179" s="4" t="str">
        <f t="shared" si="930"/>
        <v/>
      </c>
      <c r="AC1179" s="4" t="str">
        <f t="shared" si="931"/>
        <v/>
      </c>
      <c r="AD1179" s="4" t="str">
        <f t="shared" si="932"/>
        <v/>
      </c>
      <c r="AE1179" s="4" t="str">
        <f t="shared" si="933"/>
        <v/>
      </c>
      <c r="AF1179" s="4" t="str" cm="1">
        <f t="array" aca="1" ref="AF1179" ca="1">LEFT(AS1179,MATCH(FALSE,ISNUMBER(MID(AS1179,ROW(INDIRECT("1:"&amp;LEN(AS1179)+1)), 1) *1),0) -1)</f>
        <v>10</v>
      </c>
      <c r="AG1179" s="4">
        <f t="shared" si="934"/>
        <v>10</v>
      </c>
      <c r="AH1179" s="4">
        <f t="shared" si="935"/>
        <v>36</v>
      </c>
      <c r="AI1179" s="4">
        <f t="shared" si="936"/>
        <v>26</v>
      </c>
      <c r="AJ1179" s="4" t="str">
        <f t="shared" si="937"/>
        <v>PACK</v>
      </c>
      <c r="AK1179" s="4" t="str">
        <f t="shared" si="938"/>
        <v>/PACK</v>
      </c>
      <c r="AL1179" s="4" t="str" cm="1">
        <f t="array" ref="AL1179">LEFT(AS1179,SUM(LEN(AS1179)-LEN(SUBSTITUTE(AS1179,{"0";"1";"2";"3";"4";"5";"6";"7";"8";"9"},""))))</f>
        <v>10</v>
      </c>
      <c r="AM1179" s="4">
        <f t="shared" si="942"/>
        <v>13</v>
      </c>
      <c r="AN1179" s="4" t="b">
        <f>LEFT(AS1179,2)=AL1179</f>
        <v>1</v>
      </c>
      <c r="AO1179" s="4" t="str">
        <f>RIGHT(AJ1179,4)</f>
        <v>PACK</v>
      </c>
      <c r="AP1179" s="4" t="b">
        <f t="shared" si="943"/>
        <v>1</v>
      </c>
      <c r="AQ1179" s="4" t="b">
        <f t="shared" si="939"/>
        <v>0</v>
      </c>
      <c r="AR1179" s="5" t="str">
        <f t="shared" si="940"/>
        <v>JELLY MILENIA MINI CONELO</v>
      </c>
      <c r="AS1179" s="4" t="str">
        <f t="shared" si="941"/>
        <v>10PCS/PACK</v>
      </c>
      <c r="AT1179" t="s">
        <v>1613</v>
      </c>
      <c r="AV1179" s="33" t="str">
        <f t="shared" si="944"/>
        <v>XXXX</v>
      </c>
      <c r="AW1179">
        <v>1800</v>
      </c>
      <c r="AX1179">
        <v>2000</v>
      </c>
      <c r="AY1179">
        <v>1517</v>
      </c>
      <c r="AZ1179" t="str">
        <f t="shared" si="898"/>
        <v>8000000001179</v>
      </c>
      <c r="BA1179" t="str">
        <f t="shared" si="945"/>
        <v>JELLY MILENIA MINI CONELO</v>
      </c>
      <c r="BB1179" t="s">
        <v>4417</v>
      </c>
      <c r="BC1179" t="s">
        <v>4417</v>
      </c>
      <c r="BD1179" s="1"/>
      <c r="BF1179" s="9"/>
      <c r="BG1179" s="20"/>
      <c r="BH1179" s="13"/>
      <c r="BI1179" s="15"/>
      <c r="BL1179" s="13"/>
      <c r="BM1179" s="1"/>
      <c r="BP1179" s="1"/>
      <c r="BQ1179" s="1"/>
      <c r="BT1179" s="13"/>
      <c r="BU1179" s="15"/>
      <c r="BV1179" s="14"/>
    </row>
    <row r="1180" spans="1:74" x14ac:dyDescent="0.25">
      <c r="A1180" s="4" t="str">
        <f t="shared" si="903"/>
        <v/>
      </c>
      <c r="B1180" s="4" t="str">
        <f t="shared" si="904"/>
        <v/>
      </c>
      <c r="C1180" s="4" t="str">
        <f t="shared" si="905"/>
        <v/>
      </c>
      <c r="D1180" s="4" t="str">
        <f t="shared" si="906"/>
        <v/>
      </c>
      <c r="E1180" s="4" t="str">
        <f t="shared" si="907"/>
        <v/>
      </c>
      <c r="F1180" s="4" t="str">
        <f t="shared" si="908"/>
        <v/>
      </c>
      <c r="G1180" s="4" t="str">
        <f t="shared" si="909"/>
        <v/>
      </c>
      <c r="H1180" s="4" t="str">
        <f t="shared" si="910"/>
        <v/>
      </c>
      <c r="I1180" s="4" t="str">
        <f t="shared" si="911"/>
        <v/>
      </c>
      <c r="J1180" s="4" t="str">
        <f t="shared" si="912"/>
        <v/>
      </c>
      <c r="K1180" s="4" t="str">
        <f t="shared" si="913"/>
        <v/>
      </c>
      <c r="L1180" s="4" t="str">
        <f t="shared" si="914"/>
        <v/>
      </c>
      <c r="M1180" s="4" t="str">
        <f t="shared" si="915"/>
        <v/>
      </c>
      <c r="N1180" s="4" t="str">
        <f t="shared" si="916"/>
        <v/>
      </c>
      <c r="O1180" s="4" t="str">
        <f t="shared" si="917"/>
        <v>DUS</v>
      </c>
      <c r="P1180" s="4" t="str">
        <f t="shared" si="918"/>
        <v/>
      </c>
      <c r="Q1180" s="4" t="str">
        <f t="shared" si="919"/>
        <v/>
      </c>
      <c r="R1180" s="4" t="str">
        <f t="shared" si="920"/>
        <v/>
      </c>
      <c r="S1180" s="4" t="str">
        <f t="shared" si="921"/>
        <v/>
      </c>
      <c r="T1180" s="4" t="str">
        <f t="shared" si="922"/>
        <v>PACK</v>
      </c>
      <c r="U1180" s="4" t="str">
        <f t="shared" si="923"/>
        <v/>
      </c>
      <c r="V1180" s="4" t="str">
        <f t="shared" si="924"/>
        <v/>
      </c>
      <c r="W1180" s="4" t="str">
        <f t="shared" si="925"/>
        <v/>
      </c>
      <c r="X1180" s="4" t="str">
        <f t="shared" si="926"/>
        <v/>
      </c>
      <c r="Y1180" s="4">
        <f t="shared" si="927"/>
        <v>7</v>
      </c>
      <c r="Z1180" s="4" t="str">
        <f t="shared" si="928"/>
        <v>-</v>
      </c>
      <c r="AA1180" s="4" t="str">
        <f t="shared" si="929"/>
        <v>/</v>
      </c>
      <c r="AB1180" s="4" t="str">
        <f t="shared" si="930"/>
        <v/>
      </c>
      <c r="AC1180" s="4" t="str">
        <f t="shared" si="931"/>
        <v/>
      </c>
      <c r="AD1180" s="4" t="str">
        <f t="shared" si="932"/>
        <v/>
      </c>
      <c r="AE1180" s="4" t="str">
        <f t="shared" si="933"/>
        <v/>
      </c>
      <c r="AF1180" s="4" t="str" cm="1">
        <f t="array" aca="1" ref="AF1180" ca="1">LEFT(AS1180,MATCH(FALSE,ISNUMBER(MID(AS1180,ROW(INDIRECT("1:"&amp;LEN(AS1180)+1)), 1) *1),0) -1)</f>
        <v>20</v>
      </c>
      <c r="AG1180" s="4">
        <f t="shared" si="934"/>
        <v>10</v>
      </c>
      <c r="AH1180" s="4">
        <f t="shared" si="935"/>
        <v>36</v>
      </c>
      <c r="AI1180" s="4">
        <f t="shared" si="936"/>
        <v>26</v>
      </c>
      <c r="AJ1180" s="4" t="str">
        <f t="shared" si="937"/>
        <v>/DUS</v>
      </c>
      <c r="AK1180" s="4" t="str">
        <f t="shared" si="938"/>
        <v>K/DUS</v>
      </c>
      <c r="AL1180" s="4" t="str" cm="1">
        <f t="array" ref="AL1180">LEFT(AS1180,SUM(LEN(AS1180)-LEN(SUBSTITUTE(AS1180,{"0";"1";"2";"3";"4";"5";"6";"7";"8";"9"},""))))</f>
        <v>20</v>
      </c>
      <c r="AM1180" s="4">
        <f t="shared" si="942"/>
        <v>13</v>
      </c>
      <c r="AN1180" s="4" t="b">
        <f>LEFT(AS1180,2)=AL1180</f>
        <v>1</v>
      </c>
      <c r="AO1180" s="4" t="str">
        <f>RIGHT(AJ1180,3)</f>
        <v>DUS</v>
      </c>
      <c r="AP1180" s="4" t="b">
        <f t="shared" si="943"/>
        <v>1</v>
      </c>
      <c r="AQ1180" s="4" t="b">
        <f t="shared" si="939"/>
        <v>0</v>
      </c>
      <c r="AR1180" s="5" t="str">
        <f t="shared" si="940"/>
        <v>JELLY MILENIA MINI CONELO</v>
      </c>
      <c r="AS1180" s="4" t="str">
        <f t="shared" si="941"/>
        <v>20PACK/DUS</v>
      </c>
      <c r="AT1180" t="s">
        <v>1614</v>
      </c>
      <c r="AV1180" s="33" t="b">
        <f t="shared" ca="1" si="944"/>
        <v>1</v>
      </c>
      <c r="AW1180">
        <v>33000</v>
      </c>
      <c r="AX1180">
        <v>33000</v>
      </c>
      <c r="AY1180">
        <v>30350</v>
      </c>
      <c r="AZ1180" t="str">
        <f t="shared" si="898"/>
        <v>8000000001180</v>
      </c>
      <c r="BA1180" t="str">
        <f t="shared" si="945"/>
        <v>JELLY MILENIA MINI CONELO</v>
      </c>
      <c r="BB1180" t="s">
        <v>4417</v>
      </c>
      <c r="BC1180" t="s">
        <v>4417</v>
      </c>
      <c r="BD1180" s="1"/>
      <c r="BF1180" s="9"/>
      <c r="BG1180" s="20"/>
      <c r="BH1180" s="13"/>
      <c r="BI1180" s="15"/>
      <c r="BL1180" s="13"/>
      <c r="BM1180" s="1"/>
      <c r="BP1180" s="1"/>
      <c r="BQ1180" s="1"/>
      <c r="BT1180" s="13"/>
      <c r="BU1180" s="15"/>
      <c r="BV1180" s="14"/>
    </row>
    <row r="1181" spans="1:74" x14ac:dyDescent="0.25">
      <c r="A1181" s="4" t="str">
        <f t="shared" si="903"/>
        <v/>
      </c>
      <c r="B1181" s="4" t="str">
        <f t="shared" si="904"/>
        <v>PCS</v>
      </c>
      <c r="C1181" s="4" t="str">
        <f t="shared" si="905"/>
        <v/>
      </c>
      <c r="D1181" s="4" t="str">
        <f t="shared" si="906"/>
        <v/>
      </c>
      <c r="E1181" s="4" t="str">
        <f t="shared" si="907"/>
        <v/>
      </c>
      <c r="F1181" s="4" t="str">
        <f t="shared" si="908"/>
        <v/>
      </c>
      <c r="G1181" s="4" t="str">
        <f t="shared" si="909"/>
        <v/>
      </c>
      <c r="H1181" s="4" t="str">
        <f t="shared" si="910"/>
        <v/>
      </c>
      <c r="I1181" s="4" t="str">
        <f t="shared" si="911"/>
        <v/>
      </c>
      <c r="J1181" s="4" t="str">
        <f t="shared" si="912"/>
        <v/>
      </c>
      <c r="K1181" s="4" t="str">
        <f t="shared" si="913"/>
        <v/>
      </c>
      <c r="L1181" s="4" t="str">
        <f t="shared" si="914"/>
        <v/>
      </c>
      <c r="M1181" s="4" t="str">
        <f t="shared" si="915"/>
        <v/>
      </c>
      <c r="N1181" s="4" t="str">
        <f t="shared" si="916"/>
        <v/>
      </c>
      <c r="O1181" s="4" t="str">
        <f t="shared" si="917"/>
        <v/>
      </c>
      <c r="P1181" s="4" t="str">
        <f t="shared" si="918"/>
        <v/>
      </c>
      <c r="Q1181" s="4" t="str">
        <f t="shared" si="919"/>
        <v/>
      </c>
      <c r="R1181" s="4" t="str">
        <f t="shared" si="920"/>
        <v/>
      </c>
      <c r="S1181" s="4" t="str">
        <f t="shared" si="921"/>
        <v/>
      </c>
      <c r="T1181" s="4" t="str">
        <f t="shared" si="922"/>
        <v>PACK</v>
      </c>
      <c r="U1181" s="4" t="str">
        <f t="shared" si="923"/>
        <v/>
      </c>
      <c r="V1181" s="4" t="str">
        <f t="shared" si="924"/>
        <v/>
      </c>
      <c r="W1181" s="4" t="str">
        <f t="shared" si="925"/>
        <v/>
      </c>
      <c r="X1181" s="4" t="str">
        <f t="shared" si="926"/>
        <v/>
      </c>
      <c r="Y1181" s="4">
        <f t="shared" si="927"/>
        <v>7</v>
      </c>
      <c r="Z1181" s="4" t="str">
        <f t="shared" si="928"/>
        <v>-</v>
      </c>
      <c r="AA1181" s="4" t="str">
        <f t="shared" si="929"/>
        <v>/</v>
      </c>
      <c r="AB1181" s="4" t="str">
        <f t="shared" si="930"/>
        <v/>
      </c>
      <c r="AC1181" s="4" t="str">
        <f t="shared" si="931"/>
        <v/>
      </c>
      <c r="AD1181" s="4" t="str">
        <f t="shared" si="932"/>
        <v/>
      </c>
      <c r="AE1181" s="4" t="str">
        <f t="shared" si="933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934"/>
        <v>10</v>
      </c>
      <c r="AH1181" s="4">
        <f t="shared" si="935"/>
        <v>22</v>
      </c>
      <c r="AI1181" s="4">
        <f t="shared" si="936"/>
        <v>12</v>
      </c>
      <c r="AJ1181" s="4" t="str">
        <f t="shared" si="937"/>
        <v>PACK</v>
      </c>
      <c r="AK1181" s="4" t="str">
        <f t="shared" si="938"/>
        <v>/PACK</v>
      </c>
      <c r="AL1181" s="4" t="str" cm="1">
        <f t="array" ref="AL1181">LEFT(AS1181,SUM(LEN(AS1181)-LEN(SUBSTITUTE(AS1181,{"0";"1";"2";"3";"4";"5";"6";"7";"8";"9"},""))))</f>
        <v>10</v>
      </c>
      <c r="AM1181" s="4">
        <f t="shared" si="942"/>
        <v>13</v>
      </c>
      <c r="AN1181" s="4" t="b">
        <f>LEFT(AS1181,2)=AL1181</f>
        <v>1</v>
      </c>
      <c r="AO1181" s="4" t="str">
        <f>RIGHT(AJ1181,4)</f>
        <v>PACK</v>
      </c>
      <c r="AP1181" s="4" t="b">
        <f t="shared" si="943"/>
        <v>1</v>
      </c>
      <c r="AQ1181" s="4" t="b">
        <f t="shared" si="939"/>
        <v>0</v>
      </c>
      <c r="AR1181" s="5" t="str">
        <f t="shared" si="940"/>
        <v>JELLY OLLYA</v>
      </c>
      <c r="AS1181" s="4" t="str">
        <f t="shared" si="941"/>
        <v>10PCS/PACK</v>
      </c>
      <c r="AT1181" t="s">
        <v>4852</v>
      </c>
      <c r="AV1181" s="33" t="str">
        <f t="shared" si="944"/>
        <v>XXXX</v>
      </c>
      <c r="AW1181">
        <v>4500</v>
      </c>
      <c r="AX1181">
        <v>4500</v>
      </c>
      <c r="AY1181">
        <v>3770</v>
      </c>
      <c r="AZ1181" t="str">
        <f t="shared" si="898"/>
        <v>8000000001181</v>
      </c>
      <c r="BA1181" t="str">
        <f t="shared" si="945"/>
        <v>JELLY OLLYA</v>
      </c>
      <c r="BB1181" t="s">
        <v>4417</v>
      </c>
      <c r="BC1181" t="s">
        <v>4417</v>
      </c>
      <c r="BD1181" s="1"/>
      <c r="BF1181" s="9"/>
      <c r="BG1181" s="20"/>
      <c r="BH1181" s="13"/>
      <c r="BI1181" s="15"/>
      <c r="BL1181" s="13"/>
      <c r="BM1181" s="1"/>
      <c r="BP1181" s="1"/>
      <c r="BQ1181" s="1"/>
      <c r="BT1181" s="13"/>
      <c r="BU1181" s="15"/>
      <c r="BV1181" s="14"/>
    </row>
    <row r="1182" spans="1:74" x14ac:dyDescent="0.25">
      <c r="A1182" s="4" t="str">
        <f t="shared" si="903"/>
        <v/>
      </c>
      <c r="B1182" s="4" t="str">
        <f t="shared" si="904"/>
        <v>PCS</v>
      </c>
      <c r="C1182" s="4" t="str">
        <f t="shared" si="905"/>
        <v/>
      </c>
      <c r="D1182" s="4" t="str">
        <f t="shared" si="906"/>
        <v/>
      </c>
      <c r="E1182" s="4" t="str">
        <f t="shared" si="907"/>
        <v/>
      </c>
      <c r="F1182" s="4" t="str">
        <f t="shared" si="908"/>
        <v/>
      </c>
      <c r="G1182" s="4" t="str">
        <f t="shared" si="909"/>
        <v/>
      </c>
      <c r="H1182" s="4" t="str">
        <f t="shared" si="910"/>
        <v/>
      </c>
      <c r="I1182" s="4" t="str">
        <f t="shared" si="911"/>
        <v/>
      </c>
      <c r="J1182" s="4" t="str">
        <f t="shared" si="912"/>
        <v/>
      </c>
      <c r="K1182" s="4" t="str">
        <f t="shared" si="913"/>
        <v/>
      </c>
      <c r="L1182" s="4" t="str">
        <f t="shared" si="914"/>
        <v/>
      </c>
      <c r="M1182" s="4" t="str">
        <f t="shared" si="915"/>
        <v/>
      </c>
      <c r="N1182" s="4" t="str">
        <f t="shared" si="916"/>
        <v/>
      </c>
      <c r="O1182" s="4" t="str">
        <f t="shared" si="917"/>
        <v/>
      </c>
      <c r="P1182" s="4" t="str">
        <f t="shared" si="918"/>
        <v/>
      </c>
      <c r="Q1182" s="4" t="str">
        <f t="shared" si="919"/>
        <v/>
      </c>
      <c r="R1182" s="4" t="str">
        <f t="shared" si="920"/>
        <v/>
      </c>
      <c r="S1182" s="4" t="str">
        <f t="shared" si="921"/>
        <v/>
      </c>
      <c r="T1182" s="4" t="str">
        <f t="shared" si="922"/>
        <v>PACK</v>
      </c>
      <c r="U1182" s="4" t="str">
        <f t="shared" si="923"/>
        <v/>
      </c>
      <c r="V1182" s="4" t="str">
        <f t="shared" si="924"/>
        <v/>
      </c>
      <c r="W1182" s="4" t="str">
        <f t="shared" si="925"/>
        <v/>
      </c>
      <c r="X1182" s="4" t="str">
        <f t="shared" si="926"/>
        <v/>
      </c>
      <c r="Y1182" s="4">
        <f t="shared" si="927"/>
        <v>7</v>
      </c>
      <c r="Z1182" s="4" t="str">
        <f t="shared" si="928"/>
        <v>-</v>
      </c>
      <c r="AA1182" s="4" t="str">
        <f t="shared" si="929"/>
        <v>/</v>
      </c>
      <c r="AB1182" s="4" t="str">
        <f t="shared" si="930"/>
        <v/>
      </c>
      <c r="AC1182" s="4" t="str">
        <f t="shared" si="931"/>
        <v/>
      </c>
      <c r="AD1182" s="4" t="str">
        <f t="shared" si="932"/>
        <v/>
      </c>
      <c r="AE1182" s="4" t="str">
        <f t="shared" si="933"/>
        <v/>
      </c>
      <c r="AF1182" s="4" t="str" cm="1">
        <f t="array" aca="1" ref="AF1182" ca="1">LEFT(AS1182,MATCH(FALSE,ISNUMBER(MID(AS1182,ROW(INDIRECT("1:"&amp;LEN(AS1182)+1)), 1) *1),0) -1)</f>
        <v>5</v>
      </c>
      <c r="AG1182" s="4">
        <f t="shared" si="934"/>
        <v>9</v>
      </c>
      <c r="AH1182" s="4">
        <f t="shared" si="935"/>
        <v>21</v>
      </c>
      <c r="AI1182" s="4">
        <f t="shared" si="936"/>
        <v>12</v>
      </c>
      <c r="AJ1182" s="4" t="str">
        <f t="shared" si="937"/>
        <v>PACK</v>
      </c>
      <c r="AK1182" s="4" t="str">
        <f t="shared" si="938"/>
        <v>/PACK</v>
      </c>
      <c r="AL1182" s="4" t="str" cm="1">
        <f t="array" ref="AL1182">LEFT(AS1182,SUM(LEN(AS1182)-LEN(SUBSTITUTE(AS1182,{"0";"1";"2";"3";"4";"5";"6";"7";"8";"9"},""))))</f>
        <v>5</v>
      </c>
      <c r="AM1182" s="4">
        <f t="shared" si="942"/>
        <v>13</v>
      </c>
      <c r="AN1182" s="4" t="b">
        <f>LEFT(AS1182,1)=AL1182</f>
        <v>1</v>
      </c>
      <c r="AO1182" s="4" t="str">
        <f>RIGHT(AJ1182,4)</f>
        <v>PACK</v>
      </c>
      <c r="AP1182" s="4" t="b">
        <f t="shared" si="943"/>
        <v>1</v>
      </c>
      <c r="AQ1182" s="4" t="b">
        <f t="shared" si="939"/>
        <v>0</v>
      </c>
      <c r="AR1182" s="5" t="str">
        <f t="shared" si="940"/>
        <v>JELLY OLLYA</v>
      </c>
      <c r="AS1182" s="4" t="str">
        <f t="shared" si="941"/>
        <v>5PCS/PACK</v>
      </c>
      <c r="AT1182" t="s">
        <v>4853</v>
      </c>
      <c r="AV1182" s="33" t="str">
        <f t="shared" ca="1" si="944"/>
        <v>XXXX</v>
      </c>
      <c r="AW1182">
        <v>1800</v>
      </c>
      <c r="AX1182">
        <v>2000</v>
      </c>
      <c r="AY1182">
        <v>1525</v>
      </c>
      <c r="AZ1182" t="str">
        <f t="shared" si="898"/>
        <v>8000000001182</v>
      </c>
      <c r="BA1182" t="str">
        <f t="shared" si="945"/>
        <v>JELLY OLLYA</v>
      </c>
      <c r="BB1182" t="s">
        <v>4417</v>
      </c>
      <c r="BC1182" t="s">
        <v>4417</v>
      </c>
      <c r="BD1182" s="1"/>
      <c r="BF1182" s="9"/>
      <c r="BG1182" s="20"/>
      <c r="BH1182" s="13"/>
      <c r="BI1182" s="15"/>
      <c r="BL1182" s="13"/>
      <c r="BM1182" s="1"/>
      <c r="BP1182" s="1"/>
      <c r="BQ1182" s="1"/>
      <c r="BT1182" s="13"/>
      <c r="BU1182" s="15"/>
      <c r="BV1182" s="14"/>
    </row>
    <row r="1183" spans="1:74" x14ac:dyDescent="0.25">
      <c r="A1183" s="4" t="str">
        <f t="shared" si="903"/>
        <v/>
      </c>
      <c r="B1183" s="4" t="str">
        <f t="shared" si="904"/>
        <v>PCS</v>
      </c>
      <c r="C1183" s="4" t="str">
        <f t="shared" si="905"/>
        <v/>
      </c>
      <c r="D1183" s="4" t="str">
        <f t="shared" si="906"/>
        <v/>
      </c>
      <c r="E1183" s="4" t="str">
        <f t="shared" si="907"/>
        <v/>
      </c>
      <c r="F1183" s="4" t="str">
        <f t="shared" si="908"/>
        <v/>
      </c>
      <c r="G1183" s="4" t="str">
        <f t="shared" si="909"/>
        <v/>
      </c>
      <c r="H1183" s="4" t="str">
        <f t="shared" si="910"/>
        <v/>
      </c>
      <c r="I1183" s="4" t="str">
        <f t="shared" si="911"/>
        <v/>
      </c>
      <c r="J1183" s="4" t="str">
        <f t="shared" si="912"/>
        <v/>
      </c>
      <c r="K1183" s="4" t="str">
        <f t="shared" si="913"/>
        <v/>
      </c>
      <c r="L1183" s="4" t="str">
        <f t="shared" si="914"/>
        <v/>
      </c>
      <c r="M1183" s="4" t="str">
        <f t="shared" si="915"/>
        <v/>
      </c>
      <c r="N1183" s="4" t="str">
        <f t="shared" si="916"/>
        <v>BAG</v>
      </c>
      <c r="O1183" s="4" t="str">
        <f t="shared" si="917"/>
        <v/>
      </c>
      <c r="P1183" s="4" t="str">
        <f t="shared" si="918"/>
        <v/>
      </c>
      <c r="Q1183" s="4" t="str">
        <f t="shared" si="919"/>
        <v/>
      </c>
      <c r="R1183" s="4" t="str">
        <f t="shared" si="920"/>
        <v/>
      </c>
      <c r="S1183" s="4" t="str">
        <f t="shared" si="921"/>
        <v/>
      </c>
      <c r="T1183" s="4" t="str">
        <f t="shared" si="922"/>
        <v/>
      </c>
      <c r="U1183" s="4" t="str">
        <f t="shared" si="923"/>
        <v/>
      </c>
      <c r="V1183" s="4" t="str">
        <f t="shared" si="924"/>
        <v/>
      </c>
      <c r="W1183" s="4" t="str">
        <f t="shared" si="925"/>
        <v/>
      </c>
      <c r="X1183" s="4" t="str">
        <f t="shared" si="926"/>
        <v/>
      </c>
      <c r="Y1183" s="4">
        <f t="shared" si="927"/>
        <v>6</v>
      </c>
      <c r="Z1183" s="4" t="str">
        <f t="shared" si="928"/>
        <v>-</v>
      </c>
      <c r="AA1183" s="4" t="str">
        <f t="shared" si="929"/>
        <v>/</v>
      </c>
      <c r="AB1183" s="4" t="str">
        <f t="shared" si="930"/>
        <v/>
      </c>
      <c r="AC1183" s="4" t="str">
        <f t="shared" si="931"/>
        <v/>
      </c>
      <c r="AD1183" s="4" t="str">
        <f t="shared" si="932"/>
        <v/>
      </c>
      <c r="AE1183" s="4" t="str">
        <f t="shared" si="933"/>
        <v/>
      </c>
      <c r="AF1183" s="4" t="str" cm="1">
        <f t="array" aca="1" ref="AF1183" ca="1">LEFT(AS1183,MATCH(FALSE,ISNUMBER(MID(AS1183,ROW(INDIRECT("1:"&amp;LEN(AS1183)+1)), 1) *1),0) -1)</f>
        <v>10</v>
      </c>
      <c r="AG1183" s="4">
        <f t="shared" si="934"/>
        <v>9</v>
      </c>
      <c r="AH1183" s="4">
        <f t="shared" si="935"/>
        <v>25</v>
      </c>
      <c r="AI1183" s="4">
        <f t="shared" si="936"/>
        <v>16</v>
      </c>
      <c r="AJ1183" s="4" t="str">
        <f t="shared" si="937"/>
        <v>/BAG</v>
      </c>
      <c r="AK1183" s="4" t="str">
        <f t="shared" si="938"/>
        <v>S/BAG</v>
      </c>
      <c r="AL1183" s="4" t="str" cm="1">
        <f t="array" ref="AL1183">LEFT(AS1183,SUM(LEN(AS1183)-LEN(SUBSTITUTE(AS1183,{"0";"1";"2";"3";"4";"5";"6";"7";"8";"9"},""))))</f>
        <v>10</v>
      </c>
      <c r="AM1183" s="4">
        <f t="shared" si="942"/>
        <v>13</v>
      </c>
      <c r="AN1183" s="4" t="b">
        <f>LEFT(AS1183,2)=AL1183</f>
        <v>1</v>
      </c>
      <c r="AO1183" s="4" t="str">
        <f t="shared" ref="AO1183:AO1201" si="947">RIGHT(AJ1183,3)</f>
        <v>BAG</v>
      </c>
      <c r="AP1183" s="4" t="b">
        <f t="shared" si="943"/>
        <v>0</v>
      </c>
      <c r="AQ1183" s="4" t="b">
        <f t="shared" si="939"/>
        <v>0</v>
      </c>
      <c r="AR1183" s="5" t="str">
        <f t="shared" si="940"/>
        <v>JELLY SRIWIJAYA</v>
      </c>
      <c r="AS1183" s="4" t="str">
        <f t="shared" si="941"/>
        <v>10PCS/BAG</v>
      </c>
      <c r="AT1183" t="s">
        <v>1615</v>
      </c>
      <c r="AV1183" s="33" t="str">
        <f t="shared" ca="1" si="944"/>
        <v/>
      </c>
      <c r="AW1183">
        <v>9000</v>
      </c>
      <c r="AX1183">
        <v>9000</v>
      </c>
      <c r="AY1183">
        <v>8071</v>
      </c>
      <c r="AZ1183" t="str">
        <f t="shared" si="898"/>
        <v>8000000001183</v>
      </c>
      <c r="BA1183" t="str">
        <f t="shared" si="945"/>
        <v>JELLY SRIWIJAYA</v>
      </c>
      <c r="BB1183" t="s">
        <v>4417</v>
      </c>
      <c r="BC1183" t="s">
        <v>4417</v>
      </c>
      <c r="BD1183" s="1"/>
      <c r="BF1183" s="9"/>
      <c r="BG1183" s="20"/>
      <c r="BH1183" s="13"/>
      <c r="BI1183" s="15"/>
      <c r="BL1183" s="13"/>
      <c r="BM1183" s="1"/>
      <c r="BP1183" s="1"/>
      <c r="BQ1183" s="1"/>
      <c r="BT1183" s="13"/>
      <c r="BU1183" s="15"/>
      <c r="BV1183" s="14"/>
    </row>
    <row r="1184" spans="1:74" x14ac:dyDescent="0.25">
      <c r="A1184" s="4" t="str">
        <f t="shared" si="903"/>
        <v/>
      </c>
      <c r="B1184" s="4" t="str">
        <f t="shared" si="904"/>
        <v/>
      </c>
      <c r="C1184" s="4" t="str">
        <f t="shared" si="905"/>
        <v/>
      </c>
      <c r="D1184" s="4" t="str">
        <f t="shared" si="906"/>
        <v/>
      </c>
      <c r="E1184" s="4" t="str">
        <f t="shared" si="907"/>
        <v/>
      </c>
      <c r="F1184" s="4" t="str">
        <f t="shared" si="908"/>
        <v/>
      </c>
      <c r="G1184" s="4" t="str">
        <f t="shared" si="909"/>
        <v/>
      </c>
      <c r="H1184" s="4" t="str">
        <f t="shared" si="910"/>
        <v/>
      </c>
      <c r="I1184" s="4" t="str">
        <f t="shared" si="911"/>
        <v/>
      </c>
      <c r="J1184" s="4" t="str">
        <f t="shared" si="912"/>
        <v/>
      </c>
      <c r="K1184" s="4" t="str">
        <f t="shared" si="913"/>
        <v/>
      </c>
      <c r="L1184" s="4" t="str">
        <f t="shared" si="914"/>
        <v/>
      </c>
      <c r="M1184" s="4" t="str">
        <f t="shared" si="915"/>
        <v>TPL</v>
      </c>
      <c r="N1184" s="4" t="str">
        <f t="shared" si="916"/>
        <v/>
      </c>
      <c r="O1184" s="4" t="str">
        <f t="shared" si="917"/>
        <v/>
      </c>
      <c r="P1184" s="4" t="str">
        <f t="shared" si="918"/>
        <v/>
      </c>
      <c r="Q1184" s="4" t="str">
        <f t="shared" si="919"/>
        <v/>
      </c>
      <c r="R1184" s="4" t="str">
        <f t="shared" si="920"/>
        <v/>
      </c>
      <c r="S1184" s="4" t="str">
        <f t="shared" si="921"/>
        <v/>
      </c>
      <c r="T1184" s="4" t="str">
        <f t="shared" si="922"/>
        <v/>
      </c>
      <c r="U1184" s="4" t="str">
        <f t="shared" si="923"/>
        <v/>
      </c>
      <c r="V1184" s="4" t="str">
        <f t="shared" si="924"/>
        <v/>
      </c>
      <c r="W1184" s="4" t="str">
        <f t="shared" si="925"/>
        <v/>
      </c>
      <c r="X1184" s="4" t="str">
        <f t="shared" si="926"/>
        <v/>
      </c>
      <c r="Y1184" s="4">
        <f t="shared" si="927"/>
        <v>3</v>
      </c>
      <c r="Z1184" s="4" t="str">
        <f t="shared" si="928"/>
        <v>-</v>
      </c>
      <c r="AA1184" s="4" t="str">
        <f t="shared" si="929"/>
        <v/>
      </c>
      <c r="AB1184" s="4" t="str">
        <f t="shared" si="930"/>
        <v/>
      </c>
      <c r="AC1184" s="4" t="str">
        <f t="shared" si="931"/>
        <v/>
      </c>
      <c r="AD1184" s="4" t="str">
        <f t="shared" si="932"/>
        <v/>
      </c>
      <c r="AE1184" s="4" t="str">
        <f t="shared" si="933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934"/>
        <v>4</v>
      </c>
      <c r="AH1184" s="4">
        <f t="shared" si="935"/>
        <v>23</v>
      </c>
      <c r="AI1184" s="4">
        <f t="shared" si="936"/>
        <v>19</v>
      </c>
      <c r="AJ1184" s="4" t="str">
        <f t="shared" si="937"/>
        <v>1TPL</v>
      </c>
      <c r="AK1184" s="4" t="str">
        <f t="shared" si="938"/>
        <v>-1TPL</v>
      </c>
      <c r="AL1184" s="4" t="str" cm="1">
        <f t="array" ref="AL1184">LEFT(AS1184,SUM(LEN(AS1184)-LEN(SUBSTITUTE(AS1184,{"0";"1";"2";"3";"4";"5";"6";"7";"8";"9"},""))))</f>
        <v>1</v>
      </c>
      <c r="AM1184" s="4">
        <f t="shared" si="942"/>
        <v>13</v>
      </c>
      <c r="AN1184" s="4" t="b">
        <f>LEFT(AS1184,1)=AL1184</f>
        <v>1</v>
      </c>
      <c r="AO1184" s="4" t="str">
        <f t="shared" si="947"/>
        <v>TPL</v>
      </c>
      <c r="AP1184" s="4" t="b">
        <f t="shared" si="943"/>
        <v>0</v>
      </c>
      <c r="AQ1184" s="4" t="b">
        <f t="shared" si="939"/>
        <v>0</v>
      </c>
      <c r="AR1184" s="5" t="str">
        <f t="shared" si="940"/>
        <v>JELLY TOPLES MOBIL</v>
      </c>
      <c r="AS1184" s="4" t="str">
        <f t="shared" si="941"/>
        <v>1TPL</v>
      </c>
      <c r="AT1184" t="s">
        <v>5211</v>
      </c>
      <c r="AV1184" s="33" t="str">
        <f t="shared" ca="1" si="944"/>
        <v/>
      </c>
      <c r="AW1184">
        <v>18000</v>
      </c>
      <c r="AX1184">
        <v>18000</v>
      </c>
      <c r="AY1184">
        <v>17094</v>
      </c>
      <c r="AZ1184" t="str">
        <f t="shared" si="898"/>
        <v>8000000001184</v>
      </c>
      <c r="BA1184" t="str">
        <f t="shared" si="945"/>
        <v>JELLY TOPLES MOBIL</v>
      </c>
      <c r="BB1184" t="s">
        <v>4417</v>
      </c>
      <c r="BC1184" t="s">
        <v>4417</v>
      </c>
      <c r="BD1184" s="1"/>
      <c r="BF1184" s="9"/>
      <c r="BG1184" s="20"/>
      <c r="BH1184" s="13"/>
      <c r="BI1184" s="15"/>
      <c r="BL1184" s="13"/>
      <c r="BM1184" s="1"/>
      <c r="BP1184" s="1"/>
      <c r="BQ1184" s="1"/>
      <c r="BT1184" s="13"/>
      <c r="BU1184" s="15"/>
      <c r="BV1184" s="14"/>
    </row>
    <row r="1185" spans="1:74" x14ac:dyDescent="0.25">
      <c r="A1185" s="4" t="str">
        <f t="shared" si="903"/>
        <v/>
      </c>
      <c r="B1185" s="4" t="str">
        <f t="shared" si="904"/>
        <v>PCS</v>
      </c>
      <c r="C1185" s="4" t="str">
        <f t="shared" si="905"/>
        <v>BKS</v>
      </c>
      <c r="D1185" s="4" t="str">
        <f t="shared" si="906"/>
        <v/>
      </c>
      <c r="E1185" s="4" t="str">
        <f t="shared" si="907"/>
        <v/>
      </c>
      <c r="F1185" s="4" t="str">
        <f t="shared" si="908"/>
        <v/>
      </c>
      <c r="G1185" s="4" t="str">
        <f t="shared" si="909"/>
        <v/>
      </c>
      <c r="H1185" s="4" t="str">
        <f t="shared" si="910"/>
        <v/>
      </c>
      <c r="I1185" s="4" t="str">
        <f t="shared" si="911"/>
        <v/>
      </c>
      <c r="J1185" s="4" t="str">
        <f t="shared" si="912"/>
        <v/>
      </c>
      <c r="K1185" s="4" t="str">
        <f t="shared" si="913"/>
        <v/>
      </c>
      <c r="L1185" s="4" t="str">
        <f t="shared" si="914"/>
        <v/>
      </c>
      <c r="M1185" s="4" t="str">
        <f t="shared" si="915"/>
        <v/>
      </c>
      <c r="N1185" s="4" t="str">
        <f t="shared" si="916"/>
        <v/>
      </c>
      <c r="O1185" s="4" t="str">
        <f t="shared" si="917"/>
        <v/>
      </c>
      <c r="P1185" s="4" t="str">
        <f t="shared" si="918"/>
        <v/>
      </c>
      <c r="Q1185" s="4" t="str">
        <f t="shared" si="919"/>
        <v/>
      </c>
      <c r="R1185" s="4" t="str">
        <f t="shared" si="920"/>
        <v/>
      </c>
      <c r="S1185" s="4" t="str">
        <f t="shared" si="921"/>
        <v/>
      </c>
      <c r="T1185" s="4" t="str">
        <f t="shared" si="922"/>
        <v/>
      </c>
      <c r="U1185" s="4" t="str">
        <f t="shared" si="923"/>
        <v/>
      </c>
      <c r="V1185" s="4" t="str">
        <f t="shared" si="924"/>
        <v/>
      </c>
      <c r="W1185" s="4" t="str">
        <f t="shared" si="925"/>
        <v/>
      </c>
      <c r="X1185" s="4" t="str">
        <f t="shared" si="926"/>
        <v/>
      </c>
      <c r="Y1185" s="4">
        <f t="shared" si="927"/>
        <v>6</v>
      </c>
      <c r="Z1185" s="4" t="str">
        <f t="shared" si="928"/>
        <v>-</v>
      </c>
      <c r="AA1185" s="4" t="str">
        <f t="shared" si="929"/>
        <v>/</v>
      </c>
      <c r="AB1185" s="4" t="str">
        <f t="shared" si="930"/>
        <v/>
      </c>
      <c r="AC1185" s="4" t="str">
        <f t="shared" si="931"/>
        <v/>
      </c>
      <c r="AD1185" s="4" t="str">
        <f t="shared" si="932"/>
        <v/>
      </c>
      <c r="AE1185" s="4" t="str">
        <f t="shared" si="933"/>
        <v/>
      </c>
      <c r="AF1185" s="4" t="str" cm="1">
        <f t="array" aca="1" ref="AF1185" ca="1">LEFT(AS1185,MATCH(FALSE,ISNUMBER(MID(AS1185,ROW(INDIRECT("1:"&amp;LEN(AS1185)+1)), 1) *1),0) -1)</f>
        <v>10</v>
      </c>
      <c r="AG1185" s="4">
        <f t="shared" si="934"/>
        <v>9</v>
      </c>
      <c r="AH1185" s="4">
        <f t="shared" si="935"/>
        <v>24</v>
      </c>
      <c r="AI1185" s="4">
        <f t="shared" si="936"/>
        <v>15</v>
      </c>
      <c r="AJ1185" s="4" t="str">
        <f t="shared" si="937"/>
        <v>/BKS</v>
      </c>
      <c r="AK1185" s="4" t="str">
        <f t="shared" si="938"/>
        <v>S/BKS</v>
      </c>
      <c r="AL1185" s="4" t="str" cm="1">
        <f t="array" ref="AL1185">LEFT(AS1185,SUM(LEN(AS1185)-LEN(SUBSTITUTE(AS1185,{"0";"1";"2";"3";"4";"5";"6";"7";"8";"9"},""))))</f>
        <v>10</v>
      </c>
      <c r="AM1185" s="4">
        <f t="shared" si="942"/>
        <v>13</v>
      </c>
      <c r="AN1185" s="4" t="b">
        <f>LEFT(AS1185,2)=AL1185</f>
        <v>1</v>
      </c>
      <c r="AO1185" s="4" t="str">
        <f t="shared" si="947"/>
        <v>BKS</v>
      </c>
      <c r="AP1185" s="4" t="b">
        <f t="shared" si="943"/>
        <v>0</v>
      </c>
      <c r="AQ1185" s="4" t="b">
        <f t="shared" si="939"/>
        <v>0</v>
      </c>
      <c r="AR1185" s="5" t="str">
        <f t="shared" si="940"/>
        <v>JELLY VIT 70ML</v>
      </c>
      <c r="AS1185" s="4" t="str">
        <f t="shared" si="941"/>
        <v>10PCS/BKS</v>
      </c>
      <c r="AT1185" t="s">
        <v>4559</v>
      </c>
      <c r="AV1185" s="33" t="str">
        <f t="shared" ca="1" si="944"/>
        <v/>
      </c>
      <c r="AW1185">
        <v>9000</v>
      </c>
      <c r="AX1185">
        <v>9000</v>
      </c>
      <c r="AY1185">
        <v>8159</v>
      </c>
      <c r="AZ1185" t="str">
        <f t="shared" si="898"/>
        <v>8000000001185</v>
      </c>
      <c r="BA1185" t="str">
        <f t="shared" si="945"/>
        <v>JELLY VIT 70ML</v>
      </c>
      <c r="BB1185" t="s">
        <v>4417</v>
      </c>
      <c r="BC1185" t="s">
        <v>4417</v>
      </c>
      <c r="BD1185" s="1"/>
      <c r="BF1185" s="9"/>
      <c r="BG1185" s="20"/>
      <c r="BH1185" s="13"/>
      <c r="BI1185" s="15"/>
      <c r="BL1185" s="13"/>
      <c r="BM1185" s="1"/>
      <c r="BP1185" s="1"/>
      <c r="BQ1185" s="1"/>
      <c r="BT1185" s="13"/>
      <c r="BU1185" s="15"/>
      <c r="BV1185" s="14"/>
    </row>
    <row r="1186" spans="1:74" x14ac:dyDescent="0.25">
      <c r="A1186" s="4" t="str">
        <f t="shared" si="903"/>
        <v/>
      </c>
      <c r="B1186" s="4" t="str">
        <f t="shared" si="904"/>
        <v/>
      </c>
      <c r="C1186" s="4" t="str">
        <f t="shared" si="905"/>
        <v/>
      </c>
      <c r="D1186" s="4" t="str">
        <f t="shared" si="906"/>
        <v/>
      </c>
      <c r="E1186" s="4" t="str">
        <f t="shared" si="907"/>
        <v/>
      </c>
      <c r="F1186" s="4" t="str">
        <f t="shared" si="908"/>
        <v/>
      </c>
      <c r="G1186" s="4" t="str">
        <f t="shared" si="909"/>
        <v/>
      </c>
      <c r="H1186" s="4" t="str">
        <f t="shared" si="910"/>
        <v/>
      </c>
      <c r="I1186" s="4" t="str">
        <f t="shared" si="911"/>
        <v/>
      </c>
      <c r="J1186" s="4" t="str">
        <f t="shared" si="912"/>
        <v/>
      </c>
      <c r="K1186" s="4" t="str">
        <f t="shared" si="913"/>
        <v/>
      </c>
      <c r="L1186" s="4" t="str">
        <f t="shared" si="914"/>
        <v/>
      </c>
      <c r="M1186" s="4" t="str">
        <f t="shared" si="915"/>
        <v/>
      </c>
      <c r="N1186" s="4" t="str">
        <f t="shared" si="916"/>
        <v>BAG</v>
      </c>
      <c r="O1186" s="4" t="str">
        <f t="shared" si="917"/>
        <v/>
      </c>
      <c r="P1186" s="4" t="str">
        <f t="shared" si="918"/>
        <v/>
      </c>
      <c r="Q1186" s="4" t="str">
        <f t="shared" si="919"/>
        <v/>
      </c>
      <c r="R1186" s="4" t="str">
        <f t="shared" si="920"/>
        <v/>
      </c>
      <c r="S1186" s="4" t="str">
        <f t="shared" si="921"/>
        <v/>
      </c>
      <c r="T1186" s="4" t="str">
        <f t="shared" si="922"/>
        <v/>
      </c>
      <c r="U1186" s="4" t="str">
        <f t="shared" si="923"/>
        <v/>
      </c>
      <c r="V1186" s="4" t="str">
        <f t="shared" si="924"/>
        <v/>
      </c>
      <c r="W1186" s="4" t="str">
        <f t="shared" si="925"/>
        <v/>
      </c>
      <c r="X1186" s="4" t="str">
        <f t="shared" si="926"/>
        <v/>
      </c>
      <c r="Y1186" s="4">
        <f t="shared" si="927"/>
        <v>3</v>
      </c>
      <c r="Z1186" s="4" t="str">
        <f t="shared" si="928"/>
        <v>-</v>
      </c>
      <c r="AA1186" s="4" t="str">
        <f t="shared" si="929"/>
        <v/>
      </c>
      <c r="AB1186" s="4" t="str">
        <f t="shared" si="930"/>
        <v/>
      </c>
      <c r="AC1186" s="4" t="str">
        <f t="shared" si="931"/>
        <v/>
      </c>
      <c r="AD1186" s="4" t="str">
        <f t="shared" si="932"/>
        <v/>
      </c>
      <c r="AE1186" s="4" t="str">
        <f t="shared" si="933"/>
        <v/>
      </c>
      <c r="AF1186" s="4" t="str" cm="1">
        <f t="array" aca="1" ref="AF1186" ca="1">LEFT(AS1186,MATCH(FALSE,ISNUMBER(MID(AS1186,ROW(INDIRECT("1:"&amp;LEN(AS1186)+1)), 1) *1),0) -1)</f>
        <v>1</v>
      </c>
      <c r="AG1186" s="4">
        <f t="shared" si="934"/>
        <v>4</v>
      </c>
      <c r="AH1186" s="4">
        <f t="shared" si="935"/>
        <v>22</v>
      </c>
      <c r="AI1186" s="4">
        <f t="shared" si="936"/>
        <v>18</v>
      </c>
      <c r="AJ1186" s="4" t="str">
        <f t="shared" si="937"/>
        <v>1BAG</v>
      </c>
      <c r="AK1186" s="4" t="str">
        <f t="shared" si="938"/>
        <v>-1BAG</v>
      </c>
      <c r="AL1186" s="4" t="str" cm="1">
        <f t="array" ref="AL1186">LEFT(AS1186,SUM(LEN(AS1186)-LEN(SUBSTITUTE(AS1186,{"0";"1";"2";"3";"4";"5";"6";"7";"8";"9"},""))))</f>
        <v>1</v>
      </c>
      <c r="AM1186" s="4">
        <f t="shared" si="942"/>
        <v>13</v>
      </c>
      <c r="AN1186" s="4" t="b">
        <f>LEFT(AS1186,1)=AL1186</f>
        <v>1</v>
      </c>
      <c r="AO1186" s="4" t="str">
        <f t="shared" si="947"/>
        <v>BAG</v>
      </c>
      <c r="AP1186" s="4" t="b">
        <f t="shared" si="943"/>
        <v>0</v>
      </c>
      <c r="AQ1186" s="4" t="b">
        <f t="shared" si="939"/>
        <v>0</v>
      </c>
      <c r="AR1186" s="5" t="str">
        <f t="shared" si="940"/>
        <v>JESS LOLI BLISTER</v>
      </c>
      <c r="AS1186" s="4" t="str">
        <f t="shared" si="941"/>
        <v>1BAG</v>
      </c>
      <c r="AT1186" t="s">
        <v>1616</v>
      </c>
      <c r="AU1186" s="1" t="s">
        <v>1617</v>
      </c>
      <c r="AV1186" s="33" t="str">
        <f t="shared" ca="1" si="944"/>
        <v/>
      </c>
      <c r="AW1186">
        <v>13500</v>
      </c>
      <c r="AX1186">
        <v>13500</v>
      </c>
      <c r="AY1186">
        <v>12500</v>
      </c>
      <c r="AZ1186" t="str">
        <f t="shared" si="898"/>
        <v>8992730996512</v>
      </c>
      <c r="BA1186" t="str">
        <f t="shared" si="945"/>
        <v>JESS LOLI BLISTER</v>
      </c>
      <c r="BB1186" t="s">
        <v>4417</v>
      </c>
      <c r="BC1186" t="s">
        <v>4417</v>
      </c>
      <c r="BD1186" s="1"/>
      <c r="BF1186" s="9"/>
      <c r="BG1186" s="20"/>
      <c r="BH1186" s="13"/>
      <c r="BI1186" s="15"/>
      <c r="BL1186" s="13"/>
      <c r="BM1186" s="1"/>
      <c r="BP1186" s="1"/>
      <c r="BQ1186" s="1"/>
      <c r="BT1186" s="13"/>
      <c r="BU1186" s="15"/>
      <c r="BV1186" s="14"/>
    </row>
    <row r="1187" spans="1:74" x14ac:dyDescent="0.25">
      <c r="A1187" s="4" t="str">
        <f t="shared" si="903"/>
        <v/>
      </c>
      <c r="B1187" s="4" t="str">
        <f t="shared" si="904"/>
        <v>PCS</v>
      </c>
      <c r="C1187" s="4" t="str">
        <f t="shared" si="905"/>
        <v/>
      </c>
      <c r="D1187" s="4" t="str">
        <f t="shared" si="906"/>
        <v/>
      </c>
      <c r="E1187" s="4" t="str">
        <f t="shared" si="907"/>
        <v/>
      </c>
      <c r="F1187" s="4" t="str">
        <f t="shared" si="908"/>
        <v>RTG</v>
      </c>
      <c r="G1187" s="4" t="str">
        <f t="shared" si="909"/>
        <v/>
      </c>
      <c r="H1187" s="4" t="str">
        <f t="shared" si="910"/>
        <v/>
      </c>
      <c r="I1187" s="4" t="str">
        <f t="shared" si="911"/>
        <v/>
      </c>
      <c r="J1187" s="4" t="str">
        <f t="shared" si="912"/>
        <v/>
      </c>
      <c r="K1187" s="4" t="str">
        <f t="shared" si="913"/>
        <v/>
      </c>
      <c r="L1187" s="4" t="str">
        <f t="shared" si="914"/>
        <v/>
      </c>
      <c r="M1187" s="4" t="str">
        <f t="shared" si="915"/>
        <v/>
      </c>
      <c r="N1187" s="4" t="str">
        <f t="shared" si="916"/>
        <v/>
      </c>
      <c r="O1187" s="4" t="str">
        <f t="shared" si="917"/>
        <v/>
      </c>
      <c r="P1187" s="4" t="str">
        <f t="shared" si="918"/>
        <v/>
      </c>
      <c r="Q1187" s="4" t="str">
        <f t="shared" si="919"/>
        <v/>
      </c>
      <c r="R1187" s="4" t="str">
        <f t="shared" si="920"/>
        <v/>
      </c>
      <c r="S1187" s="4" t="str">
        <f t="shared" si="921"/>
        <v/>
      </c>
      <c r="T1187" s="4" t="str">
        <f t="shared" si="922"/>
        <v/>
      </c>
      <c r="U1187" s="4" t="str">
        <f t="shared" si="923"/>
        <v/>
      </c>
      <c r="V1187" s="4" t="str">
        <f t="shared" si="924"/>
        <v/>
      </c>
      <c r="W1187" s="4" t="str">
        <f t="shared" si="925"/>
        <v/>
      </c>
      <c r="X1187" s="4" t="str">
        <f t="shared" si="926"/>
        <v/>
      </c>
      <c r="Y1187" s="4">
        <f t="shared" si="927"/>
        <v>6</v>
      </c>
      <c r="Z1187" s="4" t="str">
        <f t="shared" si="928"/>
        <v>-</v>
      </c>
      <c r="AA1187" s="4" t="str">
        <f t="shared" si="929"/>
        <v>/</v>
      </c>
      <c r="AB1187" s="4" t="str">
        <f t="shared" si="930"/>
        <v/>
      </c>
      <c r="AC1187" s="4" t="str">
        <f t="shared" si="931"/>
        <v/>
      </c>
      <c r="AD1187" s="4" t="str">
        <f t="shared" si="932"/>
        <v/>
      </c>
      <c r="AE1187" s="4" t="str">
        <f t="shared" si="933"/>
        <v/>
      </c>
      <c r="AF1187" s="4" t="str" cm="1">
        <f t="array" aca="1" ref="AF1187" ca="1">LEFT(AS1187,MATCH(FALSE,ISNUMBER(MID(AS1187,ROW(INDIRECT("1:"&amp;LEN(AS1187)+1)), 1) *1),0) -1)</f>
        <v>10</v>
      </c>
      <c r="AG1187" s="4">
        <f t="shared" si="934"/>
        <v>9</v>
      </c>
      <c r="AH1187" s="4">
        <f t="shared" si="935"/>
        <v>19</v>
      </c>
      <c r="AI1187" s="4">
        <f t="shared" si="936"/>
        <v>10</v>
      </c>
      <c r="AJ1187" s="4" t="str">
        <f t="shared" si="937"/>
        <v>/RTG</v>
      </c>
      <c r="AK1187" s="4" t="str">
        <f t="shared" si="938"/>
        <v>S/RTG</v>
      </c>
      <c r="AL1187" s="4" t="str" cm="1">
        <f t="array" ref="AL1187">LEFT(AS1187,SUM(LEN(AS1187)-LEN(SUBSTITUTE(AS1187,{"0";"1";"2";"3";"4";"5";"6";"7";"8";"9"},""))))</f>
        <v>10</v>
      </c>
      <c r="AM1187" s="4">
        <f t="shared" si="942"/>
        <v>12</v>
      </c>
      <c r="AN1187" s="4" t="b">
        <f>LEFT(AS1187,2)=AL1187</f>
        <v>1</v>
      </c>
      <c r="AO1187" s="4" t="str">
        <f t="shared" si="947"/>
        <v>RTG</v>
      </c>
      <c r="AP1187" s="4" t="b">
        <f t="shared" si="943"/>
        <v>1</v>
      </c>
      <c r="AQ1187" s="4" t="b">
        <f t="shared" si="939"/>
        <v>0</v>
      </c>
      <c r="AR1187" s="5" t="str">
        <f t="shared" si="940"/>
        <v>JETZ 2000</v>
      </c>
      <c r="AS1187" s="4" t="str">
        <f t="shared" si="941"/>
        <v>10PCS/RTG</v>
      </c>
      <c r="AT1187" t="s">
        <v>1618</v>
      </c>
      <c r="AU1187" s="1" t="s">
        <v>1619</v>
      </c>
      <c r="AV1187" s="33" t="str">
        <f t="shared" si="944"/>
        <v>XXXX</v>
      </c>
      <c r="AW1187">
        <v>17000</v>
      </c>
      <c r="AX1187">
        <v>17000</v>
      </c>
      <c r="AY1187">
        <v>15000</v>
      </c>
      <c r="AZ1187" t="str">
        <f t="shared" si="898"/>
        <v>089686605037</v>
      </c>
      <c r="BA1187" t="str">
        <f t="shared" si="945"/>
        <v>JETZ 2000</v>
      </c>
      <c r="BB1187" t="s">
        <v>4417</v>
      </c>
      <c r="BC1187" t="s">
        <v>4417</v>
      </c>
      <c r="BD1187" s="1"/>
      <c r="BF1187" s="9"/>
      <c r="BG1187" s="20"/>
      <c r="BH1187" s="13"/>
      <c r="BI1187" s="15"/>
      <c r="BL1187" s="13"/>
      <c r="BM1187" s="1"/>
      <c r="BP1187" s="1"/>
      <c r="BQ1187" s="1"/>
      <c r="BT1187" s="13"/>
      <c r="BU1187" s="15"/>
      <c r="BV1187" s="14"/>
    </row>
    <row r="1188" spans="1:74" x14ac:dyDescent="0.25">
      <c r="A1188" s="4" t="str">
        <f t="shared" si="903"/>
        <v/>
      </c>
      <c r="B1188" s="4" t="str">
        <f t="shared" si="904"/>
        <v/>
      </c>
      <c r="C1188" s="4" t="str">
        <f t="shared" si="905"/>
        <v/>
      </c>
      <c r="D1188" s="4" t="str">
        <f t="shared" si="906"/>
        <v/>
      </c>
      <c r="E1188" s="4" t="str">
        <f t="shared" si="907"/>
        <v/>
      </c>
      <c r="F1188" s="4" t="str">
        <f t="shared" si="908"/>
        <v>RTG</v>
      </c>
      <c r="G1188" s="4" t="str">
        <f t="shared" si="909"/>
        <v/>
      </c>
      <c r="H1188" s="4" t="str">
        <f t="shared" si="910"/>
        <v/>
      </c>
      <c r="I1188" s="4" t="str">
        <f t="shared" si="911"/>
        <v/>
      </c>
      <c r="J1188" s="4" t="str">
        <f t="shared" si="912"/>
        <v/>
      </c>
      <c r="K1188" s="4" t="str">
        <f t="shared" si="913"/>
        <v/>
      </c>
      <c r="L1188" s="4" t="str">
        <f t="shared" si="914"/>
        <v/>
      </c>
      <c r="M1188" s="4" t="str">
        <f t="shared" si="915"/>
        <v/>
      </c>
      <c r="N1188" s="4" t="str">
        <f t="shared" si="916"/>
        <v/>
      </c>
      <c r="O1188" s="4" t="str">
        <f t="shared" si="917"/>
        <v>DUS</v>
      </c>
      <c r="P1188" s="4" t="str">
        <f t="shared" si="918"/>
        <v/>
      </c>
      <c r="Q1188" s="4" t="str">
        <f t="shared" si="919"/>
        <v/>
      </c>
      <c r="R1188" s="4" t="str">
        <f t="shared" si="920"/>
        <v/>
      </c>
      <c r="S1188" s="4" t="str">
        <f t="shared" si="921"/>
        <v/>
      </c>
      <c r="T1188" s="4" t="str">
        <f t="shared" si="922"/>
        <v/>
      </c>
      <c r="U1188" s="4" t="str">
        <f t="shared" si="923"/>
        <v/>
      </c>
      <c r="V1188" s="4" t="str">
        <f t="shared" si="924"/>
        <v/>
      </c>
      <c r="W1188" s="4" t="str">
        <f t="shared" si="925"/>
        <v/>
      </c>
      <c r="X1188" s="4" t="str">
        <f t="shared" si="926"/>
        <v/>
      </c>
      <c r="Y1188" s="4">
        <f t="shared" si="927"/>
        <v>6</v>
      </c>
      <c r="Z1188" s="4" t="str">
        <f t="shared" si="928"/>
        <v>-</v>
      </c>
      <c r="AA1188" s="4" t="str">
        <f t="shared" si="929"/>
        <v>/</v>
      </c>
      <c r="AB1188" s="4" t="str">
        <f t="shared" si="930"/>
        <v/>
      </c>
      <c r="AC1188" s="4" t="str">
        <f t="shared" si="931"/>
        <v/>
      </c>
      <c r="AD1188" s="4" t="str">
        <f t="shared" si="932"/>
        <v/>
      </c>
      <c r="AE1188" s="4" t="str">
        <f t="shared" si="933"/>
        <v/>
      </c>
      <c r="AF1188" s="4" t="str" cm="1">
        <f t="array" aca="1" ref="AF1188" ca="1">LEFT(AS1188,MATCH(FALSE,ISNUMBER(MID(AS1188,ROW(INDIRECT("1:"&amp;LEN(AS1188)+1)), 1) *1),0) -1)</f>
        <v>6</v>
      </c>
      <c r="AG1188" s="4">
        <f t="shared" si="934"/>
        <v>8</v>
      </c>
      <c r="AH1188" s="4">
        <f t="shared" si="935"/>
        <v>18</v>
      </c>
      <c r="AI1188" s="4">
        <f t="shared" si="936"/>
        <v>10</v>
      </c>
      <c r="AJ1188" s="4" t="str">
        <f t="shared" si="937"/>
        <v>/DUS</v>
      </c>
      <c r="AK1188" s="4" t="str">
        <f t="shared" si="938"/>
        <v>G/DUS</v>
      </c>
      <c r="AL1188" s="4" t="str" cm="1">
        <f t="array" ref="AL1188">LEFT(AS1188,SUM(LEN(AS1188)-LEN(SUBSTITUTE(AS1188,{"0";"1";"2";"3";"4";"5";"6";"7";"8";"9"},""))))</f>
        <v>6</v>
      </c>
      <c r="AM1188" s="4">
        <f t="shared" si="942"/>
        <v>13</v>
      </c>
      <c r="AN1188" s="4" t="b">
        <f>LEFT(AS1188,1)=AL1188</f>
        <v>1</v>
      </c>
      <c r="AO1188" s="4" t="str">
        <f t="shared" si="947"/>
        <v>DUS</v>
      </c>
      <c r="AP1188" s="4" t="b">
        <f t="shared" si="943"/>
        <v>1</v>
      </c>
      <c r="AQ1188" s="4" t="b">
        <f t="shared" si="939"/>
        <v>0</v>
      </c>
      <c r="AR1188" s="5" t="str">
        <f t="shared" si="940"/>
        <v>JETZ 2000</v>
      </c>
      <c r="AS1188" s="4" t="str">
        <f t="shared" si="941"/>
        <v>6RTG/DUS</v>
      </c>
      <c r="AT1188" t="s">
        <v>4583</v>
      </c>
      <c r="AV1188" s="33" t="b">
        <f t="shared" ca="1" si="944"/>
        <v>1</v>
      </c>
      <c r="AW1188">
        <v>92000</v>
      </c>
      <c r="AX1188">
        <v>92000</v>
      </c>
      <c r="AY1188">
        <v>90000</v>
      </c>
      <c r="AZ1188" t="str">
        <f t="shared" si="898"/>
        <v>8000000001188</v>
      </c>
      <c r="BA1188" t="str">
        <f t="shared" si="945"/>
        <v>JETZ 2000</v>
      </c>
      <c r="BB1188" t="s">
        <v>4417</v>
      </c>
      <c r="BC1188" t="s">
        <v>4417</v>
      </c>
      <c r="BD1188" s="1"/>
      <c r="BF1188" s="9"/>
      <c r="BG1188" s="20"/>
      <c r="BH1188" s="13"/>
      <c r="BI1188" s="15"/>
      <c r="BL1188" s="13"/>
      <c r="BM1188" s="1"/>
      <c r="BP1188" s="1"/>
      <c r="BQ1188" s="1"/>
      <c r="BT1188" s="13"/>
      <c r="BU1188" s="15"/>
      <c r="BV1188" s="14"/>
    </row>
    <row r="1189" spans="1:74" x14ac:dyDescent="0.25">
      <c r="A1189" s="4" t="str">
        <f t="shared" si="903"/>
        <v/>
      </c>
      <c r="B1189" s="4" t="str">
        <f t="shared" si="904"/>
        <v/>
      </c>
      <c r="C1189" s="4" t="str">
        <f t="shared" si="905"/>
        <v/>
      </c>
      <c r="D1189" s="4" t="str">
        <f t="shared" si="906"/>
        <v/>
      </c>
      <c r="E1189" s="4" t="str">
        <f t="shared" si="907"/>
        <v/>
      </c>
      <c r="F1189" s="4" t="str">
        <f t="shared" si="908"/>
        <v>RTG</v>
      </c>
      <c r="G1189" s="4" t="str">
        <f t="shared" si="909"/>
        <v/>
      </c>
      <c r="H1189" s="4" t="str">
        <f t="shared" si="910"/>
        <v/>
      </c>
      <c r="I1189" s="4" t="str">
        <f t="shared" si="911"/>
        <v/>
      </c>
      <c r="J1189" s="4" t="str">
        <f t="shared" si="912"/>
        <v/>
      </c>
      <c r="K1189" s="4" t="str">
        <f t="shared" si="913"/>
        <v/>
      </c>
      <c r="L1189" s="4" t="str">
        <f t="shared" si="914"/>
        <v/>
      </c>
      <c r="M1189" s="4" t="str">
        <f t="shared" si="915"/>
        <v/>
      </c>
      <c r="N1189" s="4" t="str">
        <f t="shared" si="916"/>
        <v/>
      </c>
      <c r="O1189" s="4" t="str">
        <f t="shared" si="917"/>
        <v/>
      </c>
      <c r="P1189" s="4" t="str">
        <f t="shared" si="918"/>
        <v/>
      </c>
      <c r="Q1189" s="4" t="str">
        <f t="shared" si="919"/>
        <v/>
      </c>
      <c r="R1189" s="4" t="str">
        <f t="shared" si="920"/>
        <v/>
      </c>
      <c r="S1189" s="4" t="str">
        <f t="shared" si="921"/>
        <v/>
      </c>
      <c r="T1189" s="4" t="str">
        <f t="shared" si="922"/>
        <v/>
      </c>
      <c r="U1189" s="4" t="str">
        <f t="shared" si="923"/>
        <v/>
      </c>
      <c r="V1189" s="4" t="str">
        <f t="shared" si="924"/>
        <v/>
      </c>
      <c r="W1189" s="4" t="str">
        <f t="shared" si="925"/>
        <v/>
      </c>
      <c r="X1189" s="4" t="str">
        <f t="shared" si="926"/>
        <v/>
      </c>
      <c r="Y1189" s="4">
        <f t="shared" si="927"/>
        <v>3</v>
      </c>
      <c r="Z1189" s="4" t="str">
        <f t="shared" si="928"/>
        <v>-</v>
      </c>
      <c r="AA1189" s="4" t="str">
        <f t="shared" si="929"/>
        <v/>
      </c>
      <c r="AB1189" s="4" t="str">
        <f t="shared" si="930"/>
        <v/>
      </c>
      <c r="AC1189" s="4" t="str">
        <f t="shared" si="931"/>
        <v/>
      </c>
      <c r="AD1189" s="4" t="str">
        <f t="shared" si="932"/>
        <v/>
      </c>
      <c r="AE1189" s="4" t="str">
        <f t="shared" si="933"/>
        <v/>
      </c>
      <c r="AF1189" s="4" t="str" cm="1">
        <f t="array" aca="1" ref="AF1189" ca="1">LEFT(AS1189,MATCH(FALSE,ISNUMBER(MID(AS1189,ROW(INDIRECT("1:"&amp;LEN(AS1189)+1)), 1) *1),0) -1)</f>
        <v>1</v>
      </c>
      <c r="AG1189" s="4">
        <f t="shared" si="934"/>
        <v>4</v>
      </c>
      <c r="AH1189" s="4">
        <f t="shared" si="935"/>
        <v>22</v>
      </c>
      <c r="AI1189" s="4">
        <f t="shared" si="936"/>
        <v>18</v>
      </c>
      <c r="AJ1189" s="4" t="str">
        <f t="shared" si="937"/>
        <v>1RTG</v>
      </c>
      <c r="AK1189" s="4" t="str">
        <f t="shared" si="938"/>
        <v>-1RTG</v>
      </c>
      <c r="AL1189" s="4" t="str" cm="1">
        <f t="array" ref="AL1189">LEFT(AS1189,SUM(LEN(AS1189)-LEN(SUBSTITUTE(AS1189,{"0";"1";"2";"3";"4";"5";"6";"7";"8";"9"},""))))</f>
        <v>1</v>
      </c>
      <c r="AM1189" s="4">
        <f t="shared" si="942"/>
        <v>12</v>
      </c>
      <c r="AN1189" s="4" t="b">
        <f>LEFT(AS1189,1)=AL1189</f>
        <v>1</v>
      </c>
      <c r="AO1189" s="4" t="str">
        <f t="shared" si="947"/>
        <v>RTG</v>
      </c>
      <c r="AP1189" s="4" t="b">
        <f t="shared" si="943"/>
        <v>0</v>
      </c>
      <c r="AQ1189" s="4" t="b">
        <f t="shared" si="939"/>
        <v>0</v>
      </c>
      <c r="AR1189" s="5" t="str">
        <f t="shared" si="940"/>
        <v>JETZ FRENCH FRIES</v>
      </c>
      <c r="AS1189" s="4" t="str">
        <f t="shared" si="941"/>
        <v>1RTG</v>
      </c>
      <c r="AT1189" t="s">
        <v>4678</v>
      </c>
      <c r="AU1189" s="1" t="s">
        <v>1620</v>
      </c>
      <c r="AV1189" s="33" t="str">
        <f t="shared" ca="1" si="944"/>
        <v/>
      </c>
      <c r="AW1189">
        <v>17000</v>
      </c>
      <c r="AX1189">
        <v>17000</v>
      </c>
      <c r="AY1189">
        <v>15000</v>
      </c>
      <c r="AZ1189" t="str">
        <f t="shared" si="898"/>
        <v>089686609004</v>
      </c>
      <c r="BA1189" t="str">
        <f t="shared" si="945"/>
        <v>JETZ FRENCH FRIES</v>
      </c>
      <c r="BB1189" t="s">
        <v>4417</v>
      </c>
      <c r="BC1189" t="s">
        <v>4417</v>
      </c>
      <c r="BD1189" s="1"/>
      <c r="BF1189" s="9"/>
      <c r="BG1189" s="20"/>
      <c r="BH1189" s="13"/>
      <c r="BI1189" s="15"/>
      <c r="BL1189" s="13"/>
      <c r="BM1189" s="1"/>
      <c r="BP1189" s="1"/>
      <c r="BQ1189" s="1"/>
      <c r="BT1189" s="13"/>
      <c r="BU1189" s="15"/>
      <c r="BV1189" s="14"/>
    </row>
    <row r="1190" spans="1:74" x14ac:dyDescent="0.25">
      <c r="A1190" s="4" t="str">
        <f t="shared" si="903"/>
        <v/>
      </c>
      <c r="B1190" s="4" t="str">
        <f t="shared" si="904"/>
        <v/>
      </c>
      <c r="C1190" s="4" t="str">
        <f t="shared" si="905"/>
        <v/>
      </c>
      <c r="D1190" s="4" t="str">
        <f t="shared" si="906"/>
        <v/>
      </c>
      <c r="E1190" s="4" t="str">
        <f t="shared" si="907"/>
        <v/>
      </c>
      <c r="F1190" s="4" t="str">
        <f t="shared" si="908"/>
        <v/>
      </c>
      <c r="G1190" s="4" t="str">
        <f t="shared" si="909"/>
        <v/>
      </c>
      <c r="H1190" s="4" t="str">
        <f t="shared" si="910"/>
        <v/>
      </c>
      <c r="I1190" s="4" t="str">
        <f t="shared" si="911"/>
        <v/>
      </c>
      <c r="J1190" s="4" t="str">
        <f t="shared" si="912"/>
        <v>GLS</v>
      </c>
      <c r="K1190" s="4" t="str">
        <f t="shared" si="913"/>
        <v/>
      </c>
      <c r="L1190" s="4" t="str">
        <f t="shared" si="914"/>
        <v/>
      </c>
      <c r="M1190" s="4" t="str">
        <f t="shared" si="915"/>
        <v/>
      </c>
      <c r="N1190" s="4" t="str">
        <f t="shared" si="916"/>
        <v/>
      </c>
      <c r="O1190" s="4" t="str">
        <f t="shared" si="917"/>
        <v>DUS</v>
      </c>
      <c r="P1190" s="4" t="str">
        <f t="shared" si="918"/>
        <v/>
      </c>
      <c r="Q1190" s="4" t="str">
        <f t="shared" si="919"/>
        <v/>
      </c>
      <c r="R1190" s="4" t="str">
        <f t="shared" si="920"/>
        <v/>
      </c>
      <c r="S1190" s="4" t="str">
        <f t="shared" si="921"/>
        <v/>
      </c>
      <c r="T1190" s="4" t="str">
        <f t="shared" si="922"/>
        <v/>
      </c>
      <c r="U1190" s="4" t="str">
        <f t="shared" si="923"/>
        <v/>
      </c>
      <c r="V1190" s="4" t="str">
        <f t="shared" si="924"/>
        <v/>
      </c>
      <c r="W1190" s="4" t="str">
        <f t="shared" si="925"/>
        <v/>
      </c>
      <c r="X1190" s="4" t="str">
        <f t="shared" si="926"/>
        <v/>
      </c>
      <c r="Y1190" s="4">
        <f t="shared" si="927"/>
        <v>6</v>
      </c>
      <c r="Z1190" s="4" t="str">
        <f t="shared" si="928"/>
        <v>-</v>
      </c>
      <c r="AA1190" s="4" t="str">
        <f t="shared" si="929"/>
        <v>/</v>
      </c>
      <c r="AB1190" s="4" t="str">
        <f t="shared" si="930"/>
        <v/>
      </c>
      <c r="AC1190" s="4" t="str">
        <f t="shared" si="931"/>
        <v/>
      </c>
      <c r="AD1190" s="4" t="str">
        <f t="shared" si="932"/>
        <v/>
      </c>
      <c r="AE1190" s="4" t="str">
        <f t="shared" si="933"/>
        <v/>
      </c>
      <c r="AF1190" s="4" t="str" cm="1">
        <f t="array" aca="1" ref="AF1190" ca="1">LEFT(AS1190,MATCH(FALSE,ISNUMBER(MID(AS1190,ROW(INDIRECT("1:"&amp;LEN(AS1190)+1)), 1) *1),0) -1)</f>
        <v>48</v>
      </c>
      <c r="AG1190" s="4">
        <f t="shared" si="934"/>
        <v>9</v>
      </c>
      <c r="AH1190" s="4">
        <f t="shared" si="935"/>
        <v>26</v>
      </c>
      <c r="AI1190" s="4">
        <f t="shared" si="936"/>
        <v>17</v>
      </c>
      <c r="AJ1190" s="4" t="str">
        <f t="shared" si="937"/>
        <v>/DUS</v>
      </c>
      <c r="AK1190" s="4" t="str">
        <f t="shared" si="938"/>
        <v>S/DUS</v>
      </c>
      <c r="AL1190" s="4" t="str" cm="1">
        <f t="array" ref="AL1190">LEFT(AS1190,SUM(LEN(AS1190)-LEN(SUBSTITUTE(AS1190,{"0";"1";"2";"3";"4";"5";"6";"7";"8";"9"},""))))</f>
        <v>48</v>
      </c>
      <c r="AM1190" s="4">
        <f t="shared" si="942"/>
        <v>13</v>
      </c>
      <c r="AN1190" s="4" t="b">
        <f>LEFT(AS1190,2)=AL1190</f>
        <v>1</v>
      </c>
      <c r="AO1190" s="4" t="str">
        <f t="shared" si="947"/>
        <v>DUS</v>
      </c>
      <c r="AP1190" s="4" t="b">
        <f t="shared" si="943"/>
        <v>0</v>
      </c>
      <c r="AQ1190" s="4" t="b">
        <f t="shared" si="939"/>
        <v>0</v>
      </c>
      <c r="AR1190" s="5" t="str">
        <f t="shared" si="940"/>
        <v>JIMBARWANA GELAS</v>
      </c>
      <c r="AS1190" s="4" t="str">
        <f t="shared" si="941"/>
        <v>48GLS/DUS</v>
      </c>
      <c r="AT1190" t="s">
        <v>1621</v>
      </c>
      <c r="AV1190" s="33" t="b">
        <f t="shared" ca="1" si="944"/>
        <v>1</v>
      </c>
      <c r="AW1190">
        <v>18000</v>
      </c>
      <c r="AX1190">
        <v>18000</v>
      </c>
      <c r="AY1190">
        <v>15000</v>
      </c>
      <c r="AZ1190" t="str">
        <f t="shared" si="898"/>
        <v>8000000001190</v>
      </c>
      <c r="BA1190" t="str">
        <f t="shared" si="945"/>
        <v>JIMBARWANA GELAS</v>
      </c>
      <c r="BB1190" t="s">
        <v>4417</v>
      </c>
      <c r="BC1190" t="s">
        <v>4417</v>
      </c>
      <c r="BD1190" s="1"/>
      <c r="BF1190" s="9"/>
      <c r="BG1190" s="20"/>
      <c r="BH1190" s="13"/>
      <c r="BI1190" s="15"/>
      <c r="BL1190" s="13"/>
      <c r="BM1190" s="1"/>
      <c r="BP1190" s="1"/>
      <c r="BQ1190" s="1"/>
      <c r="BT1190" s="13"/>
      <c r="BU1190" s="15"/>
      <c r="BV1190" s="14"/>
    </row>
    <row r="1191" spans="1:74" x14ac:dyDescent="0.25">
      <c r="A1191" s="4" t="str">
        <f t="shared" si="903"/>
        <v/>
      </c>
      <c r="B1191" s="4" t="str">
        <f t="shared" si="904"/>
        <v/>
      </c>
      <c r="C1191" s="4" t="str">
        <f t="shared" si="905"/>
        <v>BKS</v>
      </c>
      <c r="D1191" s="4" t="str">
        <f t="shared" si="906"/>
        <v/>
      </c>
      <c r="E1191" s="4" t="str">
        <f t="shared" si="907"/>
        <v/>
      </c>
      <c r="F1191" s="4" t="str">
        <f t="shared" si="908"/>
        <v>RTG</v>
      </c>
      <c r="G1191" s="4" t="str">
        <f t="shared" si="909"/>
        <v/>
      </c>
      <c r="H1191" s="4" t="str">
        <f t="shared" si="910"/>
        <v/>
      </c>
      <c r="I1191" s="4" t="str">
        <f t="shared" si="911"/>
        <v/>
      </c>
      <c r="J1191" s="4" t="str">
        <f t="shared" si="912"/>
        <v/>
      </c>
      <c r="K1191" s="4" t="str">
        <f t="shared" si="913"/>
        <v/>
      </c>
      <c r="L1191" s="4" t="str">
        <f t="shared" si="914"/>
        <v/>
      </c>
      <c r="M1191" s="4" t="str">
        <f t="shared" si="915"/>
        <v/>
      </c>
      <c r="N1191" s="4" t="str">
        <f t="shared" si="916"/>
        <v/>
      </c>
      <c r="O1191" s="4" t="str">
        <f t="shared" si="917"/>
        <v/>
      </c>
      <c r="P1191" s="4" t="str">
        <f t="shared" si="918"/>
        <v/>
      </c>
      <c r="Q1191" s="4" t="str">
        <f t="shared" si="919"/>
        <v/>
      </c>
      <c r="R1191" s="4" t="str">
        <f t="shared" si="920"/>
        <v/>
      </c>
      <c r="S1191" s="4" t="str">
        <f t="shared" si="921"/>
        <v/>
      </c>
      <c r="T1191" s="4" t="str">
        <f t="shared" si="922"/>
        <v/>
      </c>
      <c r="U1191" s="4" t="str">
        <f t="shared" si="923"/>
        <v/>
      </c>
      <c r="V1191" s="4" t="str">
        <f t="shared" si="924"/>
        <v/>
      </c>
      <c r="W1191" s="4" t="str">
        <f t="shared" si="925"/>
        <v/>
      </c>
      <c r="X1191" s="4" t="str">
        <f t="shared" si="926"/>
        <v/>
      </c>
      <c r="Y1191" s="4">
        <f t="shared" si="927"/>
        <v>6</v>
      </c>
      <c r="Z1191" s="4" t="str">
        <f t="shared" si="928"/>
        <v>-</v>
      </c>
      <c r="AA1191" s="4" t="str">
        <f t="shared" si="929"/>
        <v>/</v>
      </c>
      <c r="AB1191" s="4" t="str">
        <f t="shared" si="930"/>
        <v/>
      </c>
      <c r="AC1191" s="4" t="str">
        <f t="shared" si="931"/>
        <v/>
      </c>
      <c r="AD1191" s="4" t="str">
        <f t="shared" si="932"/>
        <v/>
      </c>
      <c r="AE1191" s="4" t="str">
        <f t="shared" si="933"/>
        <v/>
      </c>
      <c r="AF1191" s="4" t="str" cm="1">
        <f t="array" aca="1" ref="AF1191" ca="1">LEFT(AS1191,MATCH(FALSE,ISNUMBER(MID(AS1191,ROW(INDIRECT("1:"&amp;LEN(AS1191)+1)), 1) *1),0) -1)</f>
        <v>10</v>
      </c>
      <c r="AG1191" s="4">
        <f t="shared" si="934"/>
        <v>9</v>
      </c>
      <c r="AH1191" s="4">
        <f t="shared" si="935"/>
        <v>20</v>
      </c>
      <c r="AI1191" s="4">
        <f t="shared" si="936"/>
        <v>11</v>
      </c>
      <c r="AJ1191" s="4" t="str">
        <f t="shared" si="937"/>
        <v>/RTG</v>
      </c>
      <c r="AK1191" s="4" t="str">
        <f t="shared" si="938"/>
        <v>S/RTG</v>
      </c>
      <c r="AL1191" s="4" t="str" cm="1">
        <f t="array" ref="AL1191">LEFT(AS1191,SUM(LEN(AS1191)-LEN(SUBSTITUTE(AS1191,{"0";"1";"2";"3";"4";"5";"6";"7";"8";"9"},""))))</f>
        <v>10</v>
      </c>
      <c r="AM1191" s="4">
        <f t="shared" si="942"/>
        <v>13</v>
      </c>
      <c r="AN1191" s="4" t="b">
        <f>LEFT(AS1191,2)=AL1191</f>
        <v>1</v>
      </c>
      <c r="AO1191" s="4" t="str">
        <f t="shared" si="947"/>
        <v>RTG</v>
      </c>
      <c r="AP1191" s="4" t="b">
        <f t="shared" si="943"/>
        <v>1</v>
      </c>
      <c r="AQ1191" s="4" t="b">
        <f t="shared" si="939"/>
        <v>0</v>
      </c>
      <c r="AR1191" s="5" t="str">
        <f t="shared" si="940"/>
        <v>JITU SNACK</v>
      </c>
      <c r="AS1191" s="4" t="str">
        <f t="shared" si="941"/>
        <v>10BKS/RTG</v>
      </c>
      <c r="AT1191" t="s">
        <v>1622</v>
      </c>
      <c r="AV1191" s="33" t="str">
        <f t="shared" si="944"/>
        <v>XXXX</v>
      </c>
      <c r="AW1191">
        <v>17000</v>
      </c>
      <c r="AX1191">
        <v>17000</v>
      </c>
      <c r="AY1191">
        <v>15500</v>
      </c>
      <c r="AZ1191" t="str">
        <f t="shared" si="898"/>
        <v>8000000001191</v>
      </c>
      <c r="BA1191" t="str">
        <f t="shared" si="945"/>
        <v>JITU SNACK</v>
      </c>
      <c r="BB1191" t="s">
        <v>4417</v>
      </c>
      <c r="BC1191" t="s">
        <v>4417</v>
      </c>
      <c r="BD1191" s="1"/>
      <c r="BF1191" s="9"/>
      <c r="BG1191" s="20"/>
      <c r="BH1191" s="13"/>
      <c r="BI1191" s="15"/>
      <c r="BL1191" s="13"/>
      <c r="BM1191" s="1"/>
      <c r="BP1191" s="1"/>
      <c r="BQ1191" s="1"/>
      <c r="BT1191" s="13"/>
      <c r="BU1191" s="15"/>
      <c r="BV1191" s="14"/>
    </row>
    <row r="1192" spans="1:74" x14ac:dyDescent="0.25">
      <c r="A1192" s="4" t="str">
        <f t="shared" si="903"/>
        <v/>
      </c>
      <c r="B1192" s="4" t="str">
        <f t="shared" si="904"/>
        <v/>
      </c>
      <c r="C1192" s="4" t="str">
        <f t="shared" si="905"/>
        <v/>
      </c>
      <c r="D1192" s="4" t="str">
        <f t="shared" si="906"/>
        <v/>
      </c>
      <c r="E1192" s="4" t="str">
        <f t="shared" si="907"/>
        <v/>
      </c>
      <c r="F1192" s="4" t="str">
        <f t="shared" si="908"/>
        <v>RTG</v>
      </c>
      <c r="G1192" s="4" t="str">
        <f t="shared" si="909"/>
        <v/>
      </c>
      <c r="H1192" s="4" t="str">
        <f t="shared" si="910"/>
        <v/>
      </c>
      <c r="I1192" s="4" t="str">
        <f t="shared" si="911"/>
        <v/>
      </c>
      <c r="J1192" s="4" t="str">
        <f t="shared" si="912"/>
        <v/>
      </c>
      <c r="K1192" s="4" t="str">
        <f t="shared" si="913"/>
        <v/>
      </c>
      <c r="L1192" s="4" t="str">
        <f t="shared" si="914"/>
        <v/>
      </c>
      <c r="M1192" s="4" t="str">
        <f t="shared" si="915"/>
        <v/>
      </c>
      <c r="N1192" s="4" t="str">
        <f t="shared" si="916"/>
        <v/>
      </c>
      <c r="O1192" s="4" t="str">
        <f t="shared" si="917"/>
        <v>DUS</v>
      </c>
      <c r="P1192" s="4" t="str">
        <f t="shared" si="918"/>
        <v/>
      </c>
      <c r="Q1192" s="4" t="str">
        <f t="shared" si="919"/>
        <v/>
      </c>
      <c r="R1192" s="4" t="str">
        <f t="shared" si="920"/>
        <v/>
      </c>
      <c r="S1192" s="4" t="str">
        <f t="shared" si="921"/>
        <v/>
      </c>
      <c r="T1192" s="4" t="str">
        <f t="shared" si="922"/>
        <v/>
      </c>
      <c r="U1192" s="4" t="str">
        <f t="shared" si="923"/>
        <v/>
      </c>
      <c r="V1192" s="4" t="str">
        <f t="shared" si="924"/>
        <v/>
      </c>
      <c r="W1192" s="4" t="str">
        <f t="shared" si="925"/>
        <v/>
      </c>
      <c r="X1192" s="4" t="str">
        <f t="shared" si="926"/>
        <v/>
      </c>
      <c r="Y1192" s="4">
        <f t="shared" si="927"/>
        <v>6</v>
      </c>
      <c r="Z1192" s="4" t="str">
        <f t="shared" si="928"/>
        <v>-</v>
      </c>
      <c r="AA1192" s="4" t="str">
        <f t="shared" si="929"/>
        <v>/</v>
      </c>
      <c r="AB1192" s="4" t="str">
        <f t="shared" si="930"/>
        <v/>
      </c>
      <c r="AC1192" s="4" t="str">
        <f t="shared" si="931"/>
        <v/>
      </c>
      <c r="AD1192" s="4" t="str">
        <f t="shared" si="932"/>
        <v/>
      </c>
      <c r="AE1192" s="4" t="str">
        <f t="shared" si="933"/>
        <v/>
      </c>
      <c r="AF1192" s="4" t="str" cm="1">
        <f t="array" aca="1" ref="AF1192" ca="1">LEFT(AS1192,MATCH(FALSE,ISNUMBER(MID(AS1192,ROW(INDIRECT("1:"&amp;LEN(AS1192)+1)), 1) *1),0) -1)</f>
        <v>4</v>
      </c>
      <c r="AG1192" s="4">
        <f t="shared" si="934"/>
        <v>8</v>
      </c>
      <c r="AH1192" s="4">
        <f t="shared" si="935"/>
        <v>19</v>
      </c>
      <c r="AI1192" s="4">
        <f t="shared" si="936"/>
        <v>11</v>
      </c>
      <c r="AJ1192" s="4" t="str">
        <f t="shared" si="937"/>
        <v>/DUS</v>
      </c>
      <c r="AK1192" s="4" t="str">
        <f t="shared" si="938"/>
        <v>G/DUS</v>
      </c>
      <c r="AL1192" s="4" t="str" cm="1">
        <f t="array" ref="AL1192">LEFT(AS1192,SUM(LEN(AS1192)-LEN(SUBSTITUTE(AS1192,{"0";"1";"2";"3";"4";"5";"6";"7";"8";"9"},""))))</f>
        <v>4</v>
      </c>
      <c r="AM1192" s="4">
        <f t="shared" si="942"/>
        <v>13</v>
      </c>
      <c r="AN1192" s="4" t="b">
        <f>LEFT(AS1192,1)=AL1192</f>
        <v>1</v>
      </c>
      <c r="AO1192" s="4" t="str">
        <f t="shared" si="947"/>
        <v>DUS</v>
      </c>
      <c r="AP1192" s="4" t="b">
        <f t="shared" si="943"/>
        <v>1</v>
      </c>
      <c r="AQ1192" s="4" t="b">
        <f t="shared" si="939"/>
        <v>0</v>
      </c>
      <c r="AR1192" s="5" t="str">
        <f t="shared" si="940"/>
        <v>JITU SNACK</v>
      </c>
      <c r="AS1192" s="4" t="str">
        <f t="shared" si="941"/>
        <v>4RTG/DUS</v>
      </c>
      <c r="AT1192" t="s">
        <v>1623</v>
      </c>
      <c r="AV1192" s="33" t="b">
        <f t="shared" ca="1" si="944"/>
        <v>1</v>
      </c>
      <c r="AW1192">
        <v>64000</v>
      </c>
      <c r="AX1192">
        <v>64000</v>
      </c>
      <c r="AY1192">
        <v>62000</v>
      </c>
      <c r="AZ1192" t="str">
        <f t="shared" si="898"/>
        <v>8000000001192</v>
      </c>
      <c r="BA1192" t="str">
        <f t="shared" si="945"/>
        <v>JITU SNACK</v>
      </c>
      <c r="BB1192" t="s">
        <v>4417</v>
      </c>
      <c r="BC1192" t="s">
        <v>4417</v>
      </c>
      <c r="BD1192" s="1"/>
      <c r="BF1192" s="9"/>
      <c r="BG1192" s="20"/>
      <c r="BH1192" s="13"/>
      <c r="BI1192" s="15"/>
      <c r="BL1192" s="13"/>
      <c r="BM1192" s="1"/>
      <c r="BP1192" s="1"/>
      <c r="BQ1192" s="1"/>
      <c r="BT1192" s="13"/>
      <c r="BU1192" s="15"/>
      <c r="BV1192" s="14"/>
    </row>
    <row r="1193" spans="1:74" x14ac:dyDescent="0.25">
      <c r="A1193" s="4" t="str">
        <f t="shared" si="903"/>
        <v/>
      </c>
      <c r="B1193" s="4" t="str">
        <f t="shared" si="904"/>
        <v>PCS</v>
      </c>
      <c r="C1193" s="4" t="str">
        <f t="shared" si="905"/>
        <v/>
      </c>
      <c r="D1193" s="4" t="str">
        <f t="shared" si="906"/>
        <v/>
      </c>
      <c r="E1193" s="4" t="str">
        <f t="shared" si="907"/>
        <v/>
      </c>
      <c r="F1193" s="4" t="str">
        <f t="shared" si="908"/>
        <v/>
      </c>
      <c r="G1193" s="4" t="str">
        <f t="shared" si="909"/>
        <v/>
      </c>
      <c r="H1193" s="4" t="str">
        <f t="shared" si="910"/>
        <v/>
      </c>
      <c r="I1193" s="4" t="str">
        <f t="shared" si="911"/>
        <v/>
      </c>
      <c r="J1193" s="4" t="str">
        <f t="shared" si="912"/>
        <v/>
      </c>
      <c r="K1193" s="4" t="str">
        <f t="shared" si="913"/>
        <v/>
      </c>
      <c r="L1193" s="4" t="str">
        <f t="shared" si="914"/>
        <v/>
      </c>
      <c r="M1193" s="4" t="str">
        <f t="shared" si="915"/>
        <v/>
      </c>
      <c r="N1193" s="4" t="str">
        <f t="shared" si="916"/>
        <v>BAG</v>
      </c>
      <c r="O1193" s="4" t="str">
        <f t="shared" si="917"/>
        <v/>
      </c>
      <c r="P1193" s="4" t="str">
        <f t="shared" si="918"/>
        <v/>
      </c>
      <c r="Q1193" s="4" t="str">
        <f t="shared" si="919"/>
        <v/>
      </c>
      <c r="R1193" s="4" t="str">
        <f t="shared" si="920"/>
        <v/>
      </c>
      <c r="S1193" s="4" t="str">
        <f t="shared" si="921"/>
        <v/>
      </c>
      <c r="T1193" s="4" t="str">
        <f t="shared" si="922"/>
        <v/>
      </c>
      <c r="U1193" s="4" t="str">
        <f t="shared" si="923"/>
        <v/>
      </c>
      <c r="V1193" s="4" t="str">
        <f t="shared" si="924"/>
        <v/>
      </c>
      <c r="W1193" s="4" t="str">
        <f t="shared" si="925"/>
        <v/>
      </c>
      <c r="X1193" s="4" t="str">
        <f t="shared" si="926"/>
        <v/>
      </c>
      <c r="Y1193" s="4">
        <f t="shared" si="927"/>
        <v>6</v>
      </c>
      <c r="Z1193" s="4" t="str">
        <f t="shared" si="928"/>
        <v>-</v>
      </c>
      <c r="AA1193" s="4" t="str">
        <f t="shared" si="929"/>
        <v>/</v>
      </c>
      <c r="AB1193" s="4" t="str">
        <f t="shared" si="930"/>
        <v/>
      </c>
      <c r="AC1193" s="4" t="str">
        <f t="shared" si="931"/>
        <v/>
      </c>
      <c r="AD1193" s="4" t="str">
        <f t="shared" si="932"/>
        <v/>
      </c>
      <c r="AE1193" s="4" t="str">
        <f t="shared" si="933"/>
        <v/>
      </c>
      <c r="AF1193" s="4" t="str" cm="1">
        <f t="array" aca="1" ref="AF1193" ca="1">LEFT(AS1193,MATCH(FALSE,ISNUMBER(MID(AS1193,ROW(INDIRECT("1:"&amp;LEN(AS1193)+1)), 1) *1),0) -1)</f>
        <v>25</v>
      </c>
      <c r="AG1193" s="4">
        <f t="shared" si="934"/>
        <v>9</v>
      </c>
      <c r="AH1193" s="4">
        <f t="shared" si="935"/>
        <v>36</v>
      </c>
      <c r="AI1193" s="4">
        <f t="shared" si="936"/>
        <v>27</v>
      </c>
      <c r="AJ1193" s="4" t="str">
        <f t="shared" si="937"/>
        <v>/BAG</v>
      </c>
      <c r="AK1193" s="4" t="str">
        <f t="shared" si="938"/>
        <v>S/BAG</v>
      </c>
      <c r="AL1193" s="4" t="str" cm="1">
        <f t="array" ref="AL1193">LEFT(AS1193,SUM(LEN(AS1193)-LEN(SUBSTITUTE(AS1193,{"0";"1";"2";"3";"4";"5";"6";"7";"8";"9"},""))))</f>
        <v>25</v>
      </c>
      <c r="AM1193" s="4">
        <f t="shared" si="942"/>
        <v>13</v>
      </c>
      <c r="AN1193" s="4" t="b">
        <f>LEFT(AS1193,2)=AL1193</f>
        <v>1</v>
      </c>
      <c r="AO1193" s="4" t="str">
        <f t="shared" si="947"/>
        <v>BAG</v>
      </c>
      <c r="AP1193" s="4" t="b">
        <f t="shared" si="943"/>
        <v>0</v>
      </c>
      <c r="AQ1193" s="4" t="b">
        <f t="shared" si="939"/>
        <v>0</v>
      </c>
      <c r="AR1193" s="5" t="str">
        <f t="shared" si="940"/>
        <v>JOCKY BISKUIT COLEK COKLAT</v>
      </c>
      <c r="AS1193" s="4" t="str">
        <f t="shared" si="941"/>
        <v>25PCS/BAG</v>
      </c>
      <c r="AT1193" t="s">
        <v>1624</v>
      </c>
      <c r="AU1193" s="1" t="s">
        <v>1625</v>
      </c>
      <c r="AV1193" s="33" t="str">
        <f t="shared" ca="1" si="944"/>
        <v/>
      </c>
      <c r="AW1193">
        <v>10500</v>
      </c>
      <c r="AX1193">
        <v>10500</v>
      </c>
      <c r="AY1193">
        <v>9662</v>
      </c>
      <c r="AZ1193" t="str">
        <f t="shared" si="898"/>
        <v>8997017990696</v>
      </c>
      <c r="BA1193" t="str">
        <f t="shared" si="945"/>
        <v>JOCKY BISKUIT COLEK COKLAT</v>
      </c>
      <c r="BB1193" t="s">
        <v>4417</v>
      </c>
      <c r="BC1193" t="s">
        <v>4417</v>
      </c>
      <c r="BD1193" s="1"/>
      <c r="BF1193" s="9"/>
      <c r="BG1193" s="20"/>
      <c r="BH1193" s="13"/>
      <c r="BI1193" s="15"/>
      <c r="BL1193" s="13"/>
      <c r="BM1193" s="1"/>
      <c r="BP1193" s="1"/>
      <c r="BQ1193" s="1"/>
      <c r="BT1193" s="13"/>
      <c r="BU1193" s="15"/>
      <c r="BV1193" s="14"/>
    </row>
    <row r="1194" spans="1:74" x14ac:dyDescent="0.25">
      <c r="A1194" s="4" t="str">
        <f t="shared" si="903"/>
        <v/>
      </c>
      <c r="B1194" s="4" t="str">
        <f t="shared" si="904"/>
        <v/>
      </c>
      <c r="C1194" s="4" t="str">
        <f t="shared" si="905"/>
        <v/>
      </c>
      <c r="D1194" s="4" t="str">
        <f t="shared" si="906"/>
        <v/>
      </c>
      <c r="E1194" s="4" t="str">
        <f t="shared" si="907"/>
        <v/>
      </c>
      <c r="F1194" s="4" t="str">
        <f t="shared" si="908"/>
        <v/>
      </c>
      <c r="G1194" s="4" t="str">
        <f t="shared" si="909"/>
        <v/>
      </c>
      <c r="H1194" s="4" t="str">
        <f t="shared" si="910"/>
        <v/>
      </c>
      <c r="I1194" s="4" t="str">
        <f t="shared" si="911"/>
        <v/>
      </c>
      <c r="J1194" s="4" t="str">
        <f t="shared" si="912"/>
        <v/>
      </c>
      <c r="K1194" s="4" t="str">
        <f t="shared" si="913"/>
        <v/>
      </c>
      <c r="L1194" s="4" t="str">
        <f t="shared" si="914"/>
        <v/>
      </c>
      <c r="M1194" s="4" t="str">
        <f t="shared" si="915"/>
        <v>TPL</v>
      </c>
      <c r="N1194" s="4" t="str">
        <f t="shared" si="916"/>
        <v/>
      </c>
      <c r="O1194" s="4" t="str">
        <f t="shared" si="917"/>
        <v/>
      </c>
      <c r="P1194" s="4" t="str">
        <f t="shared" si="918"/>
        <v/>
      </c>
      <c r="Q1194" s="4" t="str">
        <f t="shared" si="919"/>
        <v/>
      </c>
      <c r="R1194" s="4" t="str">
        <f t="shared" si="920"/>
        <v/>
      </c>
      <c r="S1194" s="4" t="str">
        <f t="shared" si="921"/>
        <v/>
      </c>
      <c r="T1194" s="4" t="str">
        <f t="shared" si="922"/>
        <v/>
      </c>
      <c r="U1194" s="4" t="str">
        <f t="shared" si="923"/>
        <v/>
      </c>
      <c r="V1194" s="4" t="str">
        <f t="shared" si="924"/>
        <v/>
      </c>
      <c r="W1194" s="4" t="str">
        <f t="shared" si="925"/>
        <v/>
      </c>
      <c r="X1194" s="4" t="str">
        <f t="shared" si="926"/>
        <v/>
      </c>
      <c r="Y1194" s="4">
        <f t="shared" si="927"/>
        <v>3</v>
      </c>
      <c r="Z1194" s="4" t="str">
        <f t="shared" si="928"/>
        <v>-</v>
      </c>
      <c r="AA1194" s="4" t="str">
        <f t="shared" si="929"/>
        <v/>
      </c>
      <c r="AB1194" s="4" t="str">
        <f t="shared" si="930"/>
        <v/>
      </c>
      <c r="AC1194" s="4" t="str">
        <f t="shared" si="931"/>
        <v/>
      </c>
      <c r="AD1194" s="4" t="str">
        <f t="shared" si="932"/>
        <v/>
      </c>
      <c r="AE1194" s="4" t="str">
        <f t="shared" si="933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934"/>
        <v>4</v>
      </c>
      <c r="AH1194" s="4">
        <f t="shared" si="935"/>
        <v>29</v>
      </c>
      <c r="AI1194" s="4">
        <f t="shared" si="936"/>
        <v>25</v>
      </c>
      <c r="AJ1194" s="4" t="str">
        <f t="shared" si="937"/>
        <v>1TPL</v>
      </c>
      <c r="AK1194" s="4" t="str">
        <f t="shared" si="938"/>
        <v>-1TPL</v>
      </c>
      <c r="AL1194" s="4" t="str" cm="1">
        <f t="array" ref="AL1194">LEFT(AS1194,SUM(LEN(AS1194)-LEN(SUBSTITUTE(AS1194,{"0";"1";"2";"3";"4";"5";"6";"7";"8";"9"},""))))</f>
        <v>1</v>
      </c>
      <c r="AM1194" s="4">
        <f t="shared" si="942"/>
        <v>13</v>
      </c>
      <c r="AN1194" s="4" t="b">
        <f>LEFT(AS1194,1)=AL1194</f>
        <v>1</v>
      </c>
      <c r="AO1194" s="4" t="str">
        <f t="shared" si="947"/>
        <v>TPL</v>
      </c>
      <c r="AP1194" s="4" t="b">
        <f t="shared" si="943"/>
        <v>0</v>
      </c>
      <c r="AQ1194" s="4" t="b">
        <f t="shared" si="939"/>
        <v>0</v>
      </c>
      <c r="AR1194" s="5" t="str">
        <f t="shared" si="940"/>
        <v>JOGER CHOCO STICK PISTOL</v>
      </c>
      <c r="AS1194" s="4" t="str">
        <f t="shared" si="941"/>
        <v>1TPL</v>
      </c>
      <c r="AT1194" t="s">
        <v>1626</v>
      </c>
      <c r="AV1194" s="33" t="str">
        <f t="shared" ca="1" si="944"/>
        <v/>
      </c>
      <c r="AW1194">
        <v>9000</v>
      </c>
      <c r="AX1194">
        <v>9000</v>
      </c>
      <c r="AY1194">
        <v>8228</v>
      </c>
      <c r="AZ1194" t="str">
        <f t="shared" ref="AZ1194:AZ1257" si="948">IF(AU1194&gt;0,AU1194,"800000000"&amp;ROW(AY1194))</f>
        <v>8000000001194</v>
      </c>
      <c r="BA1194" t="str">
        <f t="shared" si="945"/>
        <v>JOGER CHOCO STICK PISTOL</v>
      </c>
      <c r="BB1194" t="s">
        <v>4417</v>
      </c>
      <c r="BC1194" t="s">
        <v>4417</v>
      </c>
      <c r="BD1194" s="1"/>
      <c r="BF1194" s="9"/>
      <c r="BG1194" s="20"/>
      <c r="BH1194" s="13"/>
      <c r="BI1194" s="15"/>
      <c r="BL1194" s="13"/>
      <c r="BM1194" s="1"/>
      <c r="BP1194" s="1"/>
      <c r="BQ1194" s="1"/>
      <c r="BT1194" s="13"/>
      <c r="BU1194" s="15"/>
      <c r="BV1194" s="14"/>
    </row>
    <row r="1195" spans="1:74" x14ac:dyDescent="0.25">
      <c r="A1195" s="4" t="str">
        <f t="shared" si="903"/>
        <v/>
      </c>
      <c r="B1195" s="4" t="str">
        <f t="shared" si="904"/>
        <v>PCS</v>
      </c>
      <c r="C1195" s="4" t="str">
        <f t="shared" si="905"/>
        <v/>
      </c>
      <c r="D1195" s="4" t="str">
        <f t="shared" si="906"/>
        <v/>
      </c>
      <c r="E1195" s="4" t="str">
        <f t="shared" si="907"/>
        <v/>
      </c>
      <c r="F1195" s="4" t="str">
        <f t="shared" si="908"/>
        <v/>
      </c>
      <c r="G1195" s="4" t="str">
        <f t="shared" si="909"/>
        <v>KTK</v>
      </c>
      <c r="H1195" s="4" t="str">
        <f t="shared" si="910"/>
        <v/>
      </c>
      <c r="I1195" s="4" t="str">
        <f t="shared" si="911"/>
        <v/>
      </c>
      <c r="J1195" s="4" t="str">
        <f t="shared" si="912"/>
        <v/>
      </c>
      <c r="K1195" s="4" t="str">
        <f t="shared" si="913"/>
        <v/>
      </c>
      <c r="L1195" s="4" t="str">
        <f t="shared" si="914"/>
        <v/>
      </c>
      <c r="M1195" s="4" t="str">
        <f t="shared" si="915"/>
        <v/>
      </c>
      <c r="N1195" s="4" t="str">
        <f t="shared" si="916"/>
        <v/>
      </c>
      <c r="O1195" s="4" t="str">
        <f t="shared" si="917"/>
        <v/>
      </c>
      <c r="P1195" s="4" t="str">
        <f t="shared" si="918"/>
        <v/>
      </c>
      <c r="Q1195" s="4" t="str">
        <f t="shared" si="919"/>
        <v/>
      </c>
      <c r="R1195" s="4" t="str">
        <f t="shared" si="920"/>
        <v/>
      </c>
      <c r="S1195" s="4" t="str">
        <f t="shared" si="921"/>
        <v/>
      </c>
      <c r="T1195" s="4" t="str">
        <f t="shared" si="922"/>
        <v/>
      </c>
      <c r="U1195" s="4" t="str">
        <f t="shared" si="923"/>
        <v/>
      </c>
      <c r="V1195" s="4" t="str">
        <f t="shared" si="924"/>
        <v/>
      </c>
      <c r="W1195" s="4" t="str">
        <f t="shared" si="925"/>
        <v/>
      </c>
      <c r="X1195" s="4" t="str">
        <f t="shared" si="926"/>
        <v/>
      </c>
      <c r="Y1195" s="4">
        <f t="shared" si="927"/>
        <v>6</v>
      </c>
      <c r="Z1195" s="4" t="str">
        <f t="shared" si="928"/>
        <v>-</v>
      </c>
      <c r="AA1195" s="4" t="str">
        <f t="shared" si="929"/>
        <v>/</v>
      </c>
      <c r="AB1195" s="4" t="str">
        <f t="shared" si="930"/>
        <v/>
      </c>
      <c r="AC1195" s="4" t="str">
        <f t="shared" si="931"/>
        <v/>
      </c>
      <c r="AD1195" s="4" t="str">
        <f t="shared" si="932"/>
        <v/>
      </c>
      <c r="AE1195" s="4" t="str">
        <f t="shared" si="933"/>
        <v/>
      </c>
      <c r="AF1195" s="4" t="str" cm="1">
        <f t="array" aca="1" ref="AF1195" ca="1">LEFT(AS1195,MATCH(FALSE,ISNUMBER(MID(AS1195,ROW(INDIRECT("1:"&amp;LEN(AS1195)+1)), 1) *1),0) -1)</f>
        <v>20</v>
      </c>
      <c r="AG1195" s="4">
        <f t="shared" si="934"/>
        <v>9</v>
      </c>
      <c r="AH1195" s="4">
        <f t="shared" si="935"/>
        <v>27</v>
      </c>
      <c r="AI1195" s="4">
        <f t="shared" si="936"/>
        <v>18</v>
      </c>
      <c r="AJ1195" s="4" t="str">
        <f t="shared" si="937"/>
        <v>/KTK</v>
      </c>
      <c r="AK1195" s="4" t="str">
        <f t="shared" si="938"/>
        <v>S/KTK</v>
      </c>
      <c r="AL1195" s="4" t="str" cm="1">
        <f t="array" ref="AL1195">LEFT(AS1195,SUM(LEN(AS1195)-LEN(SUBSTITUTE(AS1195,{"0";"1";"2";"3";"4";"5";"6";"7";"8";"9"},""))))</f>
        <v>20</v>
      </c>
      <c r="AM1195" s="4">
        <f t="shared" si="942"/>
        <v>13</v>
      </c>
      <c r="AN1195" s="4" t="b">
        <f>LEFT(AS1195,2)=AL1195</f>
        <v>1</v>
      </c>
      <c r="AO1195" s="4" t="str">
        <f t="shared" si="947"/>
        <v>KTK</v>
      </c>
      <c r="AP1195" s="4" t="b">
        <f t="shared" si="943"/>
        <v>0</v>
      </c>
      <c r="AQ1195" s="4" t="b">
        <f t="shared" si="939"/>
        <v>0</v>
      </c>
      <c r="AR1195" s="5" t="str">
        <f t="shared" si="940"/>
        <v>JOGER CREAMY CONE</v>
      </c>
      <c r="AS1195" s="4" t="str">
        <f t="shared" si="941"/>
        <v>20PCS/KTK</v>
      </c>
      <c r="AT1195" t="s">
        <v>4854</v>
      </c>
      <c r="AU1195" s="1" t="s">
        <v>1627</v>
      </c>
      <c r="AV1195" s="33" t="str">
        <f t="shared" ca="1" si="944"/>
        <v/>
      </c>
      <c r="AW1195">
        <v>26000</v>
      </c>
      <c r="AX1195">
        <v>26000</v>
      </c>
      <c r="AY1195">
        <v>24137</v>
      </c>
      <c r="AZ1195" t="str">
        <f t="shared" si="948"/>
        <v>8939470105240</v>
      </c>
      <c r="BA1195" t="str">
        <f t="shared" si="945"/>
        <v>JOGER CREAMY CONE</v>
      </c>
      <c r="BB1195" t="s">
        <v>4417</v>
      </c>
      <c r="BC1195" t="s">
        <v>4417</v>
      </c>
      <c r="BD1195" s="1"/>
      <c r="BF1195" s="9"/>
      <c r="BG1195" s="20"/>
      <c r="BH1195" s="13"/>
      <c r="BI1195" s="15"/>
      <c r="BL1195" s="13"/>
      <c r="BM1195" s="1"/>
      <c r="BP1195" s="1"/>
      <c r="BQ1195" s="1"/>
      <c r="BT1195" s="13"/>
      <c r="BU1195" s="15"/>
      <c r="BV1195" s="14"/>
    </row>
    <row r="1196" spans="1:74" x14ac:dyDescent="0.25">
      <c r="A1196" s="4" t="str">
        <f t="shared" si="903"/>
        <v/>
      </c>
      <c r="B1196" s="4" t="str">
        <f t="shared" si="904"/>
        <v/>
      </c>
      <c r="C1196" s="4" t="str">
        <f t="shared" si="905"/>
        <v/>
      </c>
      <c r="D1196" s="4" t="str">
        <f t="shared" si="906"/>
        <v/>
      </c>
      <c r="E1196" s="4" t="str">
        <f t="shared" si="907"/>
        <v/>
      </c>
      <c r="F1196" s="4" t="str">
        <f t="shared" si="908"/>
        <v/>
      </c>
      <c r="G1196" s="4" t="str">
        <f t="shared" si="909"/>
        <v/>
      </c>
      <c r="H1196" s="4" t="str">
        <f t="shared" si="910"/>
        <v/>
      </c>
      <c r="I1196" s="4" t="str">
        <f t="shared" si="911"/>
        <v/>
      </c>
      <c r="J1196" s="4" t="str">
        <f t="shared" si="912"/>
        <v/>
      </c>
      <c r="K1196" s="4" t="str">
        <f t="shared" si="913"/>
        <v/>
      </c>
      <c r="L1196" s="4" t="str">
        <f t="shared" si="914"/>
        <v/>
      </c>
      <c r="M1196" s="4" t="str">
        <f t="shared" si="915"/>
        <v>TPL</v>
      </c>
      <c r="N1196" s="4" t="str">
        <f t="shared" si="916"/>
        <v/>
      </c>
      <c r="O1196" s="4" t="str">
        <f t="shared" si="917"/>
        <v/>
      </c>
      <c r="P1196" s="4" t="str">
        <f t="shared" si="918"/>
        <v/>
      </c>
      <c r="Q1196" s="4" t="str">
        <f t="shared" si="919"/>
        <v/>
      </c>
      <c r="R1196" s="4" t="str">
        <f t="shared" si="920"/>
        <v/>
      </c>
      <c r="S1196" s="4" t="str">
        <f t="shared" si="921"/>
        <v/>
      </c>
      <c r="T1196" s="4" t="str">
        <f t="shared" si="922"/>
        <v/>
      </c>
      <c r="U1196" s="4" t="str">
        <f t="shared" si="923"/>
        <v/>
      </c>
      <c r="V1196" s="4" t="str">
        <f t="shared" si="924"/>
        <v/>
      </c>
      <c r="W1196" s="4" t="str">
        <f t="shared" si="925"/>
        <v/>
      </c>
      <c r="X1196" s="4" t="str">
        <f t="shared" si="926"/>
        <v/>
      </c>
      <c r="Y1196" s="4">
        <f t="shared" si="927"/>
        <v>3</v>
      </c>
      <c r="Z1196" s="4" t="str">
        <f t="shared" si="928"/>
        <v>-</v>
      </c>
      <c r="AA1196" s="4" t="str">
        <f t="shared" si="929"/>
        <v/>
      </c>
      <c r="AB1196" s="4" t="str">
        <f t="shared" si="930"/>
        <v/>
      </c>
      <c r="AC1196" s="4" t="str">
        <f t="shared" si="931"/>
        <v/>
      </c>
      <c r="AD1196" s="4" t="str">
        <f t="shared" si="932"/>
        <v/>
      </c>
      <c r="AE1196" s="4" t="str">
        <f t="shared" si="933"/>
        <v/>
      </c>
      <c r="AF1196" s="4" t="str" cm="1">
        <f t="array" aca="1" ref="AF1196" ca="1">LEFT(AS1196,MATCH(FALSE,ISNUMBER(MID(AS1196,ROW(INDIRECT("1:"&amp;LEN(AS1196)+1)), 1) *1),0) -1)</f>
        <v>1</v>
      </c>
      <c r="AG1196" s="4">
        <f t="shared" si="934"/>
        <v>4</v>
      </c>
      <c r="AH1196" s="4">
        <f t="shared" si="935"/>
        <v>23</v>
      </c>
      <c r="AI1196" s="4">
        <f t="shared" si="936"/>
        <v>19</v>
      </c>
      <c r="AJ1196" s="4" t="str">
        <f t="shared" si="937"/>
        <v>1TPL</v>
      </c>
      <c r="AK1196" s="4" t="str">
        <f t="shared" si="938"/>
        <v>-1TPL</v>
      </c>
      <c r="AL1196" s="4" t="str" cm="1">
        <f t="array" ref="AL1196">LEFT(AS1196,SUM(LEN(AS1196)-LEN(SUBSTITUTE(AS1196,{"0";"1";"2";"3";"4";"5";"6";"7";"8";"9"},""))))</f>
        <v>1</v>
      </c>
      <c r="AM1196" s="4">
        <f t="shared" si="942"/>
        <v>13</v>
      </c>
      <c r="AN1196" s="4" t="b">
        <f>LEFT(AS1196,1)=AL1196</f>
        <v>1</v>
      </c>
      <c r="AO1196" s="4" t="str">
        <f t="shared" si="947"/>
        <v>TPL</v>
      </c>
      <c r="AP1196" s="4" t="b">
        <f t="shared" si="943"/>
        <v>0</v>
      </c>
      <c r="AQ1196" s="4" t="b">
        <f t="shared" si="939"/>
        <v>0</v>
      </c>
      <c r="AR1196" s="5" t="str">
        <f t="shared" si="940"/>
        <v>JOGER KUM KUM HERO</v>
      </c>
      <c r="AS1196" s="4" t="str">
        <f t="shared" si="941"/>
        <v>1TPL</v>
      </c>
      <c r="AT1196" t="s">
        <v>1628</v>
      </c>
      <c r="AU1196" s="1" t="s">
        <v>1629</v>
      </c>
      <c r="AV1196" s="33" t="str">
        <f t="shared" ca="1" si="944"/>
        <v/>
      </c>
      <c r="AW1196">
        <v>13000</v>
      </c>
      <c r="AX1196">
        <v>13000</v>
      </c>
      <c r="AY1196">
        <v>11481</v>
      </c>
      <c r="AZ1196" t="str">
        <f t="shared" si="948"/>
        <v>8993470013125</v>
      </c>
      <c r="BA1196" t="str">
        <f t="shared" si="945"/>
        <v>JOGER KUM KUM HERO</v>
      </c>
      <c r="BB1196" t="s">
        <v>4417</v>
      </c>
      <c r="BC1196" t="s">
        <v>4417</v>
      </c>
      <c r="BD1196" s="1"/>
      <c r="BF1196" s="9"/>
      <c r="BG1196" s="20"/>
      <c r="BH1196" s="13"/>
      <c r="BI1196" s="15"/>
      <c r="BL1196" s="13"/>
      <c r="BM1196" s="1"/>
      <c r="BP1196" s="1"/>
      <c r="BQ1196" s="1"/>
      <c r="BT1196" s="13"/>
      <c r="BU1196" s="15"/>
      <c r="BV1196" s="14"/>
    </row>
    <row r="1197" spans="1:74" x14ac:dyDescent="0.25">
      <c r="A1197" s="4" t="str">
        <f t="shared" si="903"/>
        <v/>
      </c>
      <c r="B1197" s="4" t="str">
        <f t="shared" si="904"/>
        <v/>
      </c>
      <c r="C1197" s="4" t="str">
        <f t="shared" si="905"/>
        <v/>
      </c>
      <c r="D1197" s="4" t="str">
        <f t="shared" si="906"/>
        <v/>
      </c>
      <c r="E1197" s="4" t="str">
        <f t="shared" si="907"/>
        <v/>
      </c>
      <c r="F1197" s="4" t="str">
        <f t="shared" si="908"/>
        <v/>
      </c>
      <c r="G1197" s="4" t="str">
        <f t="shared" si="909"/>
        <v/>
      </c>
      <c r="H1197" s="4" t="str">
        <f t="shared" si="910"/>
        <v/>
      </c>
      <c r="I1197" s="4" t="str">
        <f t="shared" si="911"/>
        <v/>
      </c>
      <c r="J1197" s="4" t="str">
        <f t="shared" si="912"/>
        <v/>
      </c>
      <c r="K1197" s="4" t="str">
        <f t="shared" si="913"/>
        <v/>
      </c>
      <c r="L1197" s="4" t="str">
        <f t="shared" si="914"/>
        <v/>
      </c>
      <c r="M1197" s="4" t="str">
        <f t="shared" si="915"/>
        <v>TPL</v>
      </c>
      <c r="N1197" s="4" t="str">
        <f t="shared" si="916"/>
        <v/>
      </c>
      <c r="O1197" s="4" t="str">
        <f t="shared" si="917"/>
        <v/>
      </c>
      <c r="P1197" s="4" t="str">
        <f t="shared" si="918"/>
        <v/>
      </c>
      <c r="Q1197" s="4" t="str">
        <f t="shared" si="919"/>
        <v/>
      </c>
      <c r="R1197" s="4" t="str">
        <f t="shared" si="920"/>
        <v/>
      </c>
      <c r="S1197" s="4" t="str">
        <f t="shared" si="921"/>
        <v/>
      </c>
      <c r="T1197" s="4" t="str">
        <f t="shared" si="922"/>
        <v/>
      </c>
      <c r="U1197" s="4" t="str">
        <f t="shared" si="923"/>
        <v/>
      </c>
      <c r="V1197" s="4" t="str">
        <f t="shared" si="924"/>
        <v/>
      </c>
      <c r="W1197" s="4" t="str">
        <f t="shared" si="925"/>
        <v/>
      </c>
      <c r="X1197" s="4" t="str">
        <f t="shared" si="926"/>
        <v/>
      </c>
      <c r="Y1197" s="4">
        <f t="shared" si="927"/>
        <v>3</v>
      </c>
      <c r="Z1197" s="4" t="str">
        <f t="shared" si="928"/>
        <v>-</v>
      </c>
      <c r="AA1197" s="4" t="str">
        <f t="shared" si="929"/>
        <v/>
      </c>
      <c r="AB1197" s="4" t="str">
        <f t="shared" si="930"/>
        <v/>
      </c>
      <c r="AC1197" s="4" t="str">
        <f t="shared" si="931"/>
        <v/>
      </c>
      <c r="AD1197" s="4" t="str">
        <f t="shared" si="932"/>
        <v/>
      </c>
      <c r="AE1197" s="4" t="str">
        <f t="shared" si="933"/>
        <v/>
      </c>
      <c r="AF1197" s="4" t="str" cm="1">
        <f t="array" aca="1" ref="AF1197" ca="1">LEFT(AS1197,MATCH(FALSE,ISNUMBER(MID(AS1197,ROW(INDIRECT("1:"&amp;LEN(AS1197)+1)), 1) *1),0) -1)</f>
        <v>1</v>
      </c>
      <c r="AG1197" s="4">
        <f t="shared" si="934"/>
        <v>4</v>
      </c>
      <c r="AH1197" s="4">
        <f t="shared" si="935"/>
        <v>32</v>
      </c>
      <c r="AI1197" s="4">
        <f t="shared" si="936"/>
        <v>28</v>
      </c>
      <c r="AJ1197" s="4" t="str">
        <f t="shared" si="937"/>
        <v>1TPL</v>
      </c>
      <c r="AK1197" s="4" t="str">
        <f t="shared" si="938"/>
        <v>-1TPL</v>
      </c>
      <c r="AL1197" s="4" t="str" cm="1">
        <f t="array" ref="AL1197">LEFT(AS1197,SUM(LEN(AS1197)-LEN(SUBSTITUTE(AS1197,{"0";"1";"2";"3";"4";"5";"6";"7";"8";"9"},""))))</f>
        <v>1</v>
      </c>
      <c r="AM1197" s="4">
        <f t="shared" si="942"/>
        <v>13</v>
      </c>
      <c r="AN1197" s="4" t="b">
        <f>LEFT(AS1197,1)=AL1197</f>
        <v>1</v>
      </c>
      <c r="AO1197" s="4" t="str">
        <f t="shared" si="947"/>
        <v>TPL</v>
      </c>
      <c r="AP1197" s="4" t="b">
        <f t="shared" si="943"/>
        <v>0</v>
      </c>
      <c r="AQ1197" s="4" t="b">
        <f t="shared" si="939"/>
        <v>0</v>
      </c>
      <c r="AR1197" s="5" t="str">
        <f t="shared" si="940"/>
        <v>JOGER KUM KUM KEONG PELANGI</v>
      </c>
      <c r="AS1197" s="4" t="str">
        <f t="shared" si="941"/>
        <v>1TPL</v>
      </c>
      <c r="AT1197" t="s">
        <v>4588</v>
      </c>
      <c r="AV1197" s="33" t="str">
        <f t="shared" ca="1" si="944"/>
        <v/>
      </c>
      <c r="AW1197">
        <v>17000</v>
      </c>
      <c r="AX1197">
        <v>17000</v>
      </c>
      <c r="AY1197">
        <v>15629</v>
      </c>
      <c r="AZ1197" t="str">
        <f t="shared" si="948"/>
        <v>8000000001197</v>
      </c>
      <c r="BA1197" t="str">
        <f t="shared" si="945"/>
        <v>JOGER KUM KUM KEONG PELANGI</v>
      </c>
      <c r="BB1197" t="s">
        <v>4417</v>
      </c>
      <c r="BC1197" t="s">
        <v>4417</v>
      </c>
      <c r="BD1197" s="1"/>
      <c r="BF1197" s="9"/>
      <c r="BG1197" s="20"/>
      <c r="BH1197" s="13"/>
      <c r="BI1197" s="15"/>
      <c r="BL1197" s="13"/>
      <c r="BM1197" s="1"/>
      <c r="BP1197" s="1"/>
      <c r="BQ1197" s="1"/>
      <c r="BT1197" s="13"/>
      <c r="BU1197" s="15"/>
      <c r="BV1197" s="14"/>
    </row>
    <row r="1198" spans="1:74" x14ac:dyDescent="0.25">
      <c r="A1198" s="4" t="str">
        <f t="shared" si="903"/>
        <v/>
      </c>
      <c r="B1198" s="4" t="str">
        <f t="shared" si="904"/>
        <v>PCS</v>
      </c>
      <c r="C1198" s="4" t="str">
        <f t="shared" si="905"/>
        <v/>
      </c>
      <c r="D1198" s="4" t="str">
        <f t="shared" si="906"/>
        <v/>
      </c>
      <c r="E1198" s="4" t="str">
        <f t="shared" si="907"/>
        <v/>
      </c>
      <c r="F1198" s="4" t="str">
        <f t="shared" si="908"/>
        <v/>
      </c>
      <c r="G1198" s="4" t="str">
        <f t="shared" si="909"/>
        <v>KTK</v>
      </c>
      <c r="H1198" s="4" t="str">
        <f t="shared" si="910"/>
        <v/>
      </c>
      <c r="I1198" s="4" t="str">
        <f t="shared" si="911"/>
        <v/>
      </c>
      <c r="J1198" s="4" t="str">
        <f t="shared" si="912"/>
        <v/>
      </c>
      <c r="K1198" s="4" t="str">
        <f t="shared" si="913"/>
        <v/>
      </c>
      <c r="L1198" s="4" t="str">
        <f t="shared" si="914"/>
        <v/>
      </c>
      <c r="M1198" s="4" t="str">
        <f t="shared" si="915"/>
        <v/>
      </c>
      <c r="N1198" s="4" t="str">
        <f t="shared" si="916"/>
        <v/>
      </c>
      <c r="O1198" s="4" t="str">
        <f t="shared" si="917"/>
        <v/>
      </c>
      <c r="P1198" s="4" t="str">
        <f t="shared" si="918"/>
        <v/>
      </c>
      <c r="Q1198" s="4" t="str">
        <f t="shared" si="919"/>
        <v/>
      </c>
      <c r="R1198" s="4" t="str">
        <f t="shared" si="920"/>
        <v/>
      </c>
      <c r="S1198" s="4" t="str">
        <f t="shared" si="921"/>
        <v/>
      </c>
      <c r="T1198" s="4" t="str">
        <f t="shared" si="922"/>
        <v/>
      </c>
      <c r="U1198" s="4" t="str">
        <f t="shared" si="923"/>
        <v/>
      </c>
      <c r="V1198" s="4" t="str">
        <f t="shared" si="924"/>
        <v/>
      </c>
      <c r="W1198" s="4" t="str">
        <f t="shared" si="925"/>
        <v/>
      </c>
      <c r="X1198" s="4" t="str">
        <f t="shared" si="926"/>
        <v/>
      </c>
      <c r="Y1198" s="4">
        <f t="shared" si="927"/>
        <v>6</v>
      </c>
      <c r="Z1198" s="4" t="str">
        <f t="shared" si="928"/>
        <v>-</v>
      </c>
      <c r="AA1198" s="4" t="str">
        <f t="shared" si="929"/>
        <v>/</v>
      </c>
      <c r="AB1198" s="4" t="str">
        <f t="shared" si="930"/>
        <v/>
      </c>
      <c r="AC1198" s="4" t="str">
        <f t="shared" si="931"/>
        <v/>
      </c>
      <c r="AD1198" s="4" t="str">
        <f t="shared" si="932"/>
        <v/>
      </c>
      <c r="AE1198" s="4" t="str">
        <f t="shared" si="933"/>
        <v/>
      </c>
      <c r="AF1198" s="4" t="str" cm="1">
        <f t="array" aca="1" ref="AF1198" ca="1">LEFT(AS1198,MATCH(FALSE,ISNUMBER(MID(AS1198,ROW(INDIRECT("1:"&amp;LEN(AS1198)+1)), 1) *1),0) -1)</f>
        <v>13</v>
      </c>
      <c r="AG1198" s="4">
        <f t="shared" si="934"/>
        <v>9</v>
      </c>
      <c r="AH1198" s="4">
        <f t="shared" si="935"/>
        <v>19</v>
      </c>
      <c r="AI1198" s="4">
        <f t="shared" si="936"/>
        <v>10</v>
      </c>
      <c r="AJ1198" s="4" t="str">
        <f t="shared" si="937"/>
        <v>/KTK</v>
      </c>
      <c r="AK1198" s="4" t="str">
        <f t="shared" si="938"/>
        <v>S/KTK</v>
      </c>
      <c r="AL1198" s="4" t="str" cm="1">
        <f t="array" ref="AL1198">LEFT(AS1198,SUM(LEN(AS1198)-LEN(SUBSTITUTE(AS1198,{"0";"1";"2";"3";"4";"5";"6";"7";"8";"9"},""))))</f>
        <v>13</v>
      </c>
      <c r="AM1198" s="4">
        <f t="shared" si="942"/>
        <v>13</v>
      </c>
      <c r="AN1198" s="4" t="b">
        <f>LEFT(AS1198,2)=AL1198</f>
        <v>1</v>
      </c>
      <c r="AO1198" s="4" t="str">
        <f t="shared" si="947"/>
        <v>KTK</v>
      </c>
      <c r="AP1198" s="4" t="b">
        <f t="shared" si="943"/>
        <v>1</v>
      </c>
      <c r="AQ1198" s="4" t="b">
        <f t="shared" si="939"/>
        <v>0</v>
      </c>
      <c r="AR1198" s="5" t="str">
        <f t="shared" si="940"/>
        <v>JOOY NORI</v>
      </c>
      <c r="AS1198" s="4" t="str">
        <f t="shared" si="941"/>
        <v>13PCS/KTK</v>
      </c>
      <c r="AT1198" t="s">
        <v>4855</v>
      </c>
      <c r="AV1198" s="33" t="str">
        <f t="shared" si="944"/>
        <v>XXXX</v>
      </c>
      <c r="AW1198">
        <v>22000</v>
      </c>
      <c r="AX1198">
        <v>22000</v>
      </c>
      <c r="AY1198">
        <v>20600</v>
      </c>
      <c r="AZ1198" t="str">
        <f t="shared" si="948"/>
        <v>8000000001198</v>
      </c>
      <c r="BA1198" t="str">
        <f t="shared" si="945"/>
        <v>JOOY NORI</v>
      </c>
      <c r="BB1198" t="s">
        <v>4417</v>
      </c>
      <c r="BC1198" t="s">
        <v>4417</v>
      </c>
      <c r="BD1198" s="1"/>
      <c r="BF1198" s="9"/>
      <c r="BG1198" s="20"/>
      <c r="BH1198" s="13"/>
      <c r="BI1198" s="15"/>
      <c r="BL1198" s="13"/>
      <c r="BM1198" s="1"/>
      <c r="BP1198" s="1"/>
      <c r="BQ1198" s="1"/>
      <c r="BT1198" s="13"/>
      <c r="BU1198" s="15"/>
      <c r="BV1198" s="14"/>
    </row>
    <row r="1199" spans="1:74" x14ac:dyDescent="0.25">
      <c r="A1199" s="4" t="str">
        <f t="shared" si="903"/>
        <v/>
      </c>
      <c r="B1199" s="4" t="str">
        <f t="shared" si="904"/>
        <v/>
      </c>
      <c r="C1199" s="4" t="str">
        <f t="shared" si="905"/>
        <v/>
      </c>
      <c r="D1199" s="4" t="str">
        <f t="shared" si="906"/>
        <v/>
      </c>
      <c r="E1199" s="4" t="str">
        <f t="shared" si="907"/>
        <v/>
      </c>
      <c r="F1199" s="4" t="str">
        <f t="shared" si="908"/>
        <v/>
      </c>
      <c r="G1199" s="4" t="str">
        <f t="shared" si="909"/>
        <v>KTK</v>
      </c>
      <c r="H1199" s="4" t="str">
        <f t="shared" si="910"/>
        <v/>
      </c>
      <c r="I1199" s="4" t="str">
        <f t="shared" si="911"/>
        <v/>
      </c>
      <c r="J1199" s="4" t="str">
        <f t="shared" si="912"/>
        <v/>
      </c>
      <c r="K1199" s="4" t="str">
        <f t="shared" si="913"/>
        <v/>
      </c>
      <c r="L1199" s="4" t="str">
        <f t="shared" si="914"/>
        <v/>
      </c>
      <c r="M1199" s="4" t="str">
        <f t="shared" si="915"/>
        <v/>
      </c>
      <c r="N1199" s="4" t="str">
        <f t="shared" si="916"/>
        <v/>
      </c>
      <c r="O1199" s="4" t="str">
        <f t="shared" si="917"/>
        <v>DUS</v>
      </c>
      <c r="P1199" s="4" t="str">
        <f t="shared" si="918"/>
        <v/>
      </c>
      <c r="Q1199" s="4" t="str">
        <f t="shared" si="919"/>
        <v/>
      </c>
      <c r="R1199" s="4" t="str">
        <f t="shared" si="920"/>
        <v/>
      </c>
      <c r="S1199" s="4" t="str">
        <f t="shared" si="921"/>
        <v/>
      </c>
      <c r="T1199" s="4" t="str">
        <f t="shared" si="922"/>
        <v/>
      </c>
      <c r="U1199" s="4" t="str">
        <f t="shared" si="923"/>
        <v/>
      </c>
      <c r="V1199" s="4" t="str">
        <f t="shared" si="924"/>
        <v/>
      </c>
      <c r="W1199" s="4" t="str">
        <f t="shared" si="925"/>
        <v/>
      </c>
      <c r="X1199" s="4" t="str">
        <f t="shared" si="926"/>
        <v/>
      </c>
      <c r="Y1199" s="4">
        <f t="shared" si="927"/>
        <v>6</v>
      </c>
      <c r="Z1199" s="4" t="str">
        <f t="shared" si="928"/>
        <v>-</v>
      </c>
      <c r="AA1199" s="4" t="str">
        <f t="shared" si="929"/>
        <v>/</v>
      </c>
      <c r="AB1199" s="4" t="str">
        <f t="shared" si="930"/>
        <v/>
      </c>
      <c r="AC1199" s="4" t="str">
        <f t="shared" si="931"/>
        <v/>
      </c>
      <c r="AD1199" s="4" t="str">
        <f t="shared" si="932"/>
        <v/>
      </c>
      <c r="AE1199" s="4" t="str">
        <f t="shared" si="933"/>
        <v/>
      </c>
      <c r="AF1199" s="4" t="str" cm="1">
        <f t="array" aca="1" ref="AF1199" ca="1">LEFT(AS1199,MATCH(FALSE,ISNUMBER(MID(AS1199,ROW(INDIRECT("1:"&amp;LEN(AS1199)+1)), 1) *1),0) -1)</f>
        <v>5</v>
      </c>
      <c r="AG1199" s="4">
        <f t="shared" si="934"/>
        <v>8</v>
      </c>
      <c r="AH1199" s="4">
        <f t="shared" si="935"/>
        <v>18</v>
      </c>
      <c r="AI1199" s="4">
        <f t="shared" si="936"/>
        <v>10</v>
      </c>
      <c r="AJ1199" s="4" t="str">
        <f t="shared" si="937"/>
        <v>/DUS</v>
      </c>
      <c r="AK1199" s="4" t="str">
        <f t="shared" si="938"/>
        <v>K/DUS</v>
      </c>
      <c r="AL1199" s="4" t="str" cm="1">
        <f t="array" ref="AL1199">LEFT(AS1199,SUM(LEN(AS1199)-LEN(SUBSTITUTE(AS1199,{"0";"1";"2";"3";"4";"5";"6";"7";"8";"9"},""))))</f>
        <v>5</v>
      </c>
      <c r="AM1199" s="4">
        <f t="shared" si="942"/>
        <v>13</v>
      </c>
      <c r="AN1199" s="4" t="b">
        <f>LEFT(AS1199,1)=AL1199</f>
        <v>1</v>
      </c>
      <c r="AO1199" s="4" t="str">
        <f t="shared" si="947"/>
        <v>DUS</v>
      </c>
      <c r="AP1199" s="4" t="b">
        <f t="shared" si="943"/>
        <v>1</v>
      </c>
      <c r="AQ1199" s="4" t="b">
        <f t="shared" si="939"/>
        <v>0</v>
      </c>
      <c r="AR1199" s="5" t="str">
        <f t="shared" si="940"/>
        <v>JOOY NORI</v>
      </c>
      <c r="AS1199" s="4" t="str">
        <f t="shared" si="941"/>
        <v>5KTK/DUS</v>
      </c>
      <c r="AT1199" t="s">
        <v>4856</v>
      </c>
      <c r="AV1199" s="33" t="b">
        <f t="shared" ca="1" si="944"/>
        <v>1</v>
      </c>
      <c r="AW1199">
        <v>105000</v>
      </c>
      <c r="AX1199">
        <v>105000</v>
      </c>
      <c r="AY1199">
        <v>103000</v>
      </c>
      <c r="AZ1199" t="str">
        <f t="shared" si="948"/>
        <v>8000000001199</v>
      </c>
      <c r="BA1199" t="str">
        <f t="shared" si="945"/>
        <v>JOOY NORI</v>
      </c>
      <c r="BB1199" t="s">
        <v>4417</v>
      </c>
      <c r="BC1199" t="s">
        <v>4417</v>
      </c>
      <c r="BD1199" s="1"/>
      <c r="BF1199" s="9"/>
      <c r="BG1199" s="20"/>
      <c r="BH1199" s="13"/>
      <c r="BI1199" s="15"/>
      <c r="BL1199" s="13"/>
      <c r="BM1199" s="1"/>
      <c r="BP1199" s="1"/>
      <c r="BQ1199" s="1"/>
      <c r="BT1199" s="13"/>
      <c r="BU1199" s="15"/>
      <c r="BV1199" s="14"/>
    </row>
    <row r="1200" spans="1:74" x14ac:dyDescent="0.25">
      <c r="A1200" s="4" t="str">
        <f t="shared" si="903"/>
        <v/>
      </c>
      <c r="B1200" s="4" t="str">
        <f t="shared" si="904"/>
        <v/>
      </c>
      <c r="C1200" s="4" t="str">
        <f t="shared" si="905"/>
        <v>BKS</v>
      </c>
      <c r="D1200" s="4" t="str">
        <f t="shared" si="906"/>
        <v/>
      </c>
      <c r="E1200" s="4" t="str">
        <f t="shared" si="907"/>
        <v/>
      </c>
      <c r="F1200" s="4" t="str">
        <f t="shared" si="908"/>
        <v/>
      </c>
      <c r="G1200" s="4" t="str">
        <f t="shared" si="909"/>
        <v/>
      </c>
      <c r="H1200" s="4" t="str">
        <f t="shared" si="910"/>
        <v/>
      </c>
      <c r="I1200" s="4" t="str">
        <f t="shared" si="911"/>
        <v/>
      </c>
      <c r="J1200" s="4" t="str">
        <f t="shared" si="912"/>
        <v/>
      </c>
      <c r="K1200" s="4" t="str">
        <f t="shared" si="913"/>
        <v/>
      </c>
      <c r="L1200" s="4" t="str">
        <f t="shared" si="914"/>
        <v/>
      </c>
      <c r="M1200" s="4" t="str">
        <f t="shared" si="915"/>
        <v/>
      </c>
      <c r="N1200" s="4" t="str">
        <f t="shared" si="916"/>
        <v/>
      </c>
      <c r="O1200" s="4" t="str">
        <f t="shared" si="917"/>
        <v/>
      </c>
      <c r="P1200" s="4" t="str">
        <f t="shared" si="918"/>
        <v/>
      </c>
      <c r="Q1200" s="4" t="str">
        <f t="shared" si="919"/>
        <v/>
      </c>
      <c r="R1200" s="4" t="str">
        <f t="shared" si="920"/>
        <v/>
      </c>
      <c r="S1200" s="4" t="str">
        <f t="shared" si="921"/>
        <v/>
      </c>
      <c r="T1200" s="4" t="str">
        <f t="shared" si="922"/>
        <v/>
      </c>
      <c r="U1200" s="4" t="str">
        <f t="shared" si="923"/>
        <v/>
      </c>
      <c r="V1200" s="4" t="str">
        <f t="shared" si="924"/>
        <v/>
      </c>
      <c r="W1200" s="4" t="str">
        <f t="shared" si="925"/>
        <v/>
      </c>
      <c r="X1200" s="4" t="str">
        <f t="shared" si="926"/>
        <v/>
      </c>
      <c r="Y1200" s="4">
        <f t="shared" si="927"/>
        <v>3</v>
      </c>
      <c r="Z1200" s="4" t="str">
        <f t="shared" si="928"/>
        <v>-</v>
      </c>
      <c r="AA1200" s="4" t="str">
        <f t="shared" si="929"/>
        <v/>
      </c>
      <c r="AB1200" s="4" t="str">
        <f t="shared" si="930"/>
        <v/>
      </c>
      <c r="AC1200" s="4" t="str">
        <f t="shared" si="931"/>
        <v/>
      </c>
      <c r="AD1200" s="4" t="str">
        <f t="shared" si="932"/>
        <v/>
      </c>
      <c r="AE1200" s="4" t="str">
        <f t="shared" si="933"/>
        <v/>
      </c>
      <c r="AF1200" s="4" t="str" cm="1">
        <f t="array" aca="1" ref="AF1200" ca="1">LEFT(AS1200,MATCH(FALSE,ISNUMBER(MID(AS1200,ROW(INDIRECT("1:"&amp;LEN(AS1200)+1)), 1) *1),0) -1)</f>
        <v>1</v>
      </c>
      <c r="AG1200" s="4">
        <f t="shared" si="934"/>
        <v>4</v>
      </c>
      <c r="AH1200" s="4">
        <f t="shared" si="935"/>
        <v>18</v>
      </c>
      <c r="AI1200" s="4">
        <f t="shared" si="936"/>
        <v>14</v>
      </c>
      <c r="AJ1200" s="4" t="str">
        <f t="shared" si="937"/>
        <v>1BKS</v>
      </c>
      <c r="AK1200" s="4" t="str">
        <f t="shared" si="938"/>
        <v>-1BKS</v>
      </c>
      <c r="AL1200" s="4" t="str" cm="1">
        <f t="array" ref="AL1200">LEFT(AS1200,SUM(LEN(AS1200)-LEN(SUBSTITUTE(AS1200,{"0";"1";"2";"3";"4";"5";"6";"7";"8";"9"},""))))</f>
        <v>1</v>
      </c>
      <c r="AM1200" s="4">
        <f t="shared" si="942"/>
        <v>13</v>
      </c>
      <c r="AN1200" s="4" t="b">
        <f>LEFT(AS1200,1)=AL1200</f>
        <v>1</v>
      </c>
      <c r="AO1200" s="4" t="str">
        <f t="shared" si="947"/>
        <v>BKS</v>
      </c>
      <c r="AP1200" s="4" t="b">
        <f t="shared" si="943"/>
        <v>1</v>
      </c>
      <c r="AQ1200" s="4" t="b">
        <f t="shared" si="939"/>
        <v>0</v>
      </c>
      <c r="AR1200" s="5" t="str">
        <f t="shared" si="940"/>
        <v>JULIES PEANUT</v>
      </c>
      <c r="AS1200" s="4" t="str">
        <f t="shared" si="941"/>
        <v>1BKS</v>
      </c>
      <c r="AT1200" t="s">
        <v>1630</v>
      </c>
      <c r="AU1200" s="1" t="s">
        <v>1631</v>
      </c>
      <c r="AV1200" s="33" t="str">
        <f t="shared" si="944"/>
        <v>XXXX</v>
      </c>
      <c r="AW1200">
        <v>8500</v>
      </c>
      <c r="AX1200">
        <v>8500</v>
      </c>
      <c r="AY1200">
        <v>7425</v>
      </c>
      <c r="AZ1200" t="str">
        <f t="shared" si="948"/>
        <v>9556121021123</v>
      </c>
      <c r="BA1200" t="str">
        <f t="shared" si="945"/>
        <v>JULIES PEANUT</v>
      </c>
      <c r="BB1200" t="s">
        <v>4417</v>
      </c>
      <c r="BC1200" t="s">
        <v>4417</v>
      </c>
      <c r="BD1200" s="1"/>
      <c r="BF1200" s="9"/>
      <c r="BG1200" s="20"/>
      <c r="BH1200" s="13"/>
      <c r="BI1200" s="15"/>
      <c r="BL1200" s="13"/>
      <c r="BM1200" s="1"/>
      <c r="BP1200" s="1"/>
      <c r="BQ1200" s="1"/>
      <c r="BT1200" s="13"/>
      <c r="BU1200" s="15"/>
      <c r="BV1200" s="14"/>
    </row>
    <row r="1201" spans="1:74" x14ac:dyDescent="0.25">
      <c r="A1201" s="4" t="str">
        <f t="shared" si="903"/>
        <v/>
      </c>
      <c r="B1201" s="4" t="str">
        <f t="shared" si="904"/>
        <v/>
      </c>
      <c r="C1201" s="4" t="str">
        <f t="shared" si="905"/>
        <v>BKS</v>
      </c>
      <c r="D1201" s="4" t="str">
        <f t="shared" si="906"/>
        <v/>
      </c>
      <c r="E1201" s="4" t="str">
        <f t="shared" si="907"/>
        <v/>
      </c>
      <c r="F1201" s="4" t="str">
        <f t="shared" si="908"/>
        <v/>
      </c>
      <c r="G1201" s="4" t="str">
        <f t="shared" si="909"/>
        <v/>
      </c>
      <c r="H1201" s="4" t="str">
        <f t="shared" si="910"/>
        <v/>
      </c>
      <c r="I1201" s="4" t="str">
        <f t="shared" si="911"/>
        <v/>
      </c>
      <c r="J1201" s="4" t="str">
        <f t="shared" si="912"/>
        <v/>
      </c>
      <c r="K1201" s="4" t="str">
        <f t="shared" si="913"/>
        <v/>
      </c>
      <c r="L1201" s="4" t="str">
        <f t="shared" si="914"/>
        <v/>
      </c>
      <c r="M1201" s="4" t="str">
        <f t="shared" si="915"/>
        <v/>
      </c>
      <c r="N1201" s="4" t="str">
        <f t="shared" si="916"/>
        <v/>
      </c>
      <c r="O1201" s="4" t="str">
        <f t="shared" si="917"/>
        <v/>
      </c>
      <c r="P1201" s="4" t="str">
        <f t="shared" si="918"/>
        <v/>
      </c>
      <c r="Q1201" s="4" t="str">
        <f t="shared" si="919"/>
        <v/>
      </c>
      <c r="R1201" s="4" t="str">
        <f t="shared" si="920"/>
        <v/>
      </c>
      <c r="S1201" s="4" t="str">
        <f t="shared" si="921"/>
        <v/>
      </c>
      <c r="T1201" s="4" t="str">
        <f t="shared" si="922"/>
        <v/>
      </c>
      <c r="U1201" s="4" t="str">
        <f t="shared" si="923"/>
        <v/>
      </c>
      <c r="V1201" s="4" t="str">
        <f t="shared" si="924"/>
        <v/>
      </c>
      <c r="W1201" s="4" t="str">
        <f t="shared" si="925"/>
        <v/>
      </c>
      <c r="X1201" s="4" t="str">
        <f t="shared" si="926"/>
        <v/>
      </c>
      <c r="Y1201" s="4">
        <f t="shared" si="927"/>
        <v>3</v>
      </c>
      <c r="Z1201" s="4" t="str">
        <f t="shared" si="928"/>
        <v>-</v>
      </c>
      <c r="AA1201" s="4" t="str">
        <f t="shared" si="929"/>
        <v/>
      </c>
      <c r="AB1201" s="4" t="str">
        <f t="shared" si="930"/>
        <v/>
      </c>
      <c r="AC1201" s="4" t="str">
        <f t="shared" si="931"/>
        <v/>
      </c>
      <c r="AD1201" s="4" t="str">
        <f t="shared" si="932"/>
        <v/>
      </c>
      <c r="AE1201" s="4" t="str">
        <f t="shared" si="933"/>
        <v/>
      </c>
      <c r="AF1201" s="4" t="str" cm="1">
        <f t="array" aca="1" ref="AF1201" ca="1">LEFT(AS1201,MATCH(FALSE,ISNUMBER(MID(AS1201,ROW(INDIRECT("1:"&amp;LEN(AS1201)+1)), 1) *1),0) -1)</f>
        <v>1</v>
      </c>
      <c r="AG1201" s="4">
        <f t="shared" si="934"/>
        <v>4</v>
      </c>
      <c r="AH1201" s="4">
        <f t="shared" si="935"/>
        <v>18</v>
      </c>
      <c r="AI1201" s="4">
        <f t="shared" si="936"/>
        <v>14</v>
      </c>
      <c r="AJ1201" s="4" t="str">
        <f t="shared" si="937"/>
        <v>1BKS</v>
      </c>
      <c r="AK1201" s="4" t="str">
        <f t="shared" si="938"/>
        <v>-1BKS</v>
      </c>
      <c r="AL1201" s="4" t="str" cm="1">
        <f t="array" ref="AL1201">LEFT(AS1201,SUM(LEN(AS1201)-LEN(SUBSTITUTE(AS1201,{"0";"1";"2";"3";"4";"5";"6";"7";"8";"9"},""))))</f>
        <v>1</v>
      </c>
      <c r="AM1201" s="4">
        <f t="shared" si="942"/>
        <v>13</v>
      </c>
      <c r="AN1201" s="4" t="b">
        <f>LEFT(AS1201,1)=AL1201</f>
        <v>1</v>
      </c>
      <c r="AO1201" s="4" t="str">
        <f t="shared" si="947"/>
        <v>BKS</v>
      </c>
      <c r="AP1201" s="4" t="b">
        <f t="shared" si="943"/>
        <v>1</v>
      </c>
      <c r="AQ1201" s="4" t="b">
        <f t="shared" si="939"/>
        <v>0</v>
      </c>
      <c r="AR1201" s="5" t="str">
        <f t="shared" si="940"/>
        <v>JULIES PEANUT</v>
      </c>
      <c r="AS1201" s="4" t="str">
        <f t="shared" si="941"/>
        <v>1BKS</v>
      </c>
      <c r="AT1201" t="s">
        <v>1630</v>
      </c>
      <c r="AU1201" s="1" t="s">
        <v>1632</v>
      </c>
      <c r="AV1201" s="33" t="str">
        <f t="shared" ca="1" si="944"/>
        <v>XXXX</v>
      </c>
      <c r="AW1201">
        <v>8500</v>
      </c>
      <c r="AX1201">
        <v>8500</v>
      </c>
      <c r="AY1201">
        <v>7425</v>
      </c>
      <c r="AZ1201" t="str">
        <f t="shared" si="948"/>
        <v>9556121031078</v>
      </c>
      <c r="BA1201" t="str">
        <f t="shared" si="945"/>
        <v>JULIES PEANUT</v>
      </c>
      <c r="BB1201" t="s">
        <v>4417</v>
      </c>
      <c r="BC1201" t="s">
        <v>4417</v>
      </c>
      <c r="BD1201" s="1"/>
      <c r="BF1201" s="9"/>
      <c r="BG1201" s="20"/>
      <c r="BH1201" s="13"/>
      <c r="BI1201" s="15"/>
      <c r="BL1201" s="13"/>
      <c r="BM1201" s="1"/>
      <c r="BP1201" s="1"/>
      <c r="BQ1201" s="1"/>
      <c r="BT1201" s="13"/>
      <c r="BU1201" s="15"/>
      <c r="BV1201" s="14"/>
    </row>
    <row r="1202" spans="1:74" x14ac:dyDescent="0.25">
      <c r="A1202" s="4" t="str">
        <f t="shared" si="903"/>
        <v/>
      </c>
      <c r="B1202" s="4" t="str">
        <f t="shared" si="904"/>
        <v/>
      </c>
      <c r="C1202" s="4" t="str">
        <f t="shared" si="905"/>
        <v/>
      </c>
      <c r="D1202" s="4" t="str">
        <f t="shared" si="906"/>
        <v/>
      </c>
      <c r="E1202" s="4" t="str">
        <f t="shared" si="907"/>
        <v/>
      </c>
      <c r="F1202" s="4" t="str">
        <f t="shared" si="908"/>
        <v/>
      </c>
      <c r="G1202" s="4" t="str">
        <f t="shared" si="909"/>
        <v/>
      </c>
      <c r="H1202" s="4" t="str">
        <f t="shared" si="910"/>
        <v/>
      </c>
      <c r="I1202" s="4" t="str">
        <f t="shared" si="911"/>
        <v/>
      </c>
      <c r="J1202" s="4" t="str">
        <f t="shared" si="912"/>
        <v/>
      </c>
      <c r="K1202" s="4" t="str">
        <f t="shared" si="913"/>
        <v/>
      </c>
      <c r="L1202" s="4" t="str">
        <f t="shared" si="914"/>
        <v/>
      </c>
      <c r="M1202" s="4" t="str">
        <f t="shared" si="915"/>
        <v/>
      </c>
      <c r="N1202" s="4" t="str">
        <f t="shared" si="916"/>
        <v/>
      </c>
      <c r="O1202" s="4" t="str">
        <f t="shared" si="917"/>
        <v/>
      </c>
      <c r="P1202" s="4" t="str">
        <f t="shared" si="918"/>
        <v/>
      </c>
      <c r="Q1202" s="4" t="str">
        <f t="shared" si="919"/>
        <v/>
      </c>
      <c r="R1202" s="4" t="str">
        <f t="shared" si="920"/>
        <v/>
      </c>
      <c r="S1202" s="4" t="str">
        <f t="shared" si="921"/>
        <v/>
      </c>
      <c r="T1202" s="4" t="str">
        <f t="shared" si="922"/>
        <v>PACK</v>
      </c>
      <c r="U1202" s="4" t="str">
        <f t="shared" si="923"/>
        <v/>
      </c>
      <c r="V1202" s="4" t="str">
        <f t="shared" si="924"/>
        <v/>
      </c>
      <c r="W1202" s="4" t="str">
        <f t="shared" si="925"/>
        <v/>
      </c>
      <c r="X1202" s="4" t="str">
        <f t="shared" si="926"/>
        <v/>
      </c>
      <c r="Y1202" s="4">
        <f t="shared" si="927"/>
        <v>4</v>
      </c>
      <c r="Z1202" s="4" t="str">
        <f t="shared" si="928"/>
        <v>-</v>
      </c>
      <c r="AA1202" s="4" t="str">
        <f t="shared" si="929"/>
        <v/>
      </c>
      <c r="AB1202" s="4" t="str">
        <f t="shared" si="930"/>
        <v/>
      </c>
      <c r="AC1202" s="4" t="str">
        <f t="shared" si="931"/>
        <v/>
      </c>
      <c r="AD1202" s="4" t="str">
        <f t="shared" si="932"/>
        <v/>
      </c>
      <c r="AE1202" s="4" t="str">
        <f t="shared" si="933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934"/>
        <v>5</v>
      </c>
      <c r="AH1202" s="4">
        <f t="shared" si="935"/>
        <v>17</v>
      </c>
      <c r="AI1202" s="4">
        <f t="shared" si="936"/>
        <v>12</v>
      </c>
      <c r="AJ1202" s="4" t="str">
        <f t="shared" si="937"/>
        <v>PACK</v>
      </c>
      <c r="AK1202" s="4" t="str">
        <f t="shared" si="938"/>
        <v>1PACK</v>
      </c>
      <c r="AL1202" s="4" t="str" cm="1">
        <f t="array" ref="AL1202">LEFT(AS1202,SUM(LEN(AS1202)-LEN(SUBSTITUTE(AS1202,{"0";"1";"2";"3";"4";"5";"6";"7";"8";"9"},""))))</f>
        <v>1</v>
      </c>
      <c r="AM1202" s="4">
        <f t="shared" si="942"/>
        <v>13</v>
      </c>
      <c r="AN1202" s="4" t="b">
        <f>LEFT(AS1202,1)=AL1202</f>
        <v>1</v>
      </c>
      <c r="AO1202" s="4" t="str">
        <f>RIGHT(AJ1202,4)</f>
        <v>PACK</v>
      </c>
      <c r="AP1202" s="4" t="b">
        <f t="shared" si="943"/>
        <v>0</v>
      </c>
      <c r="AQ1202" s="4" t="b">
        <f t="shared" si="939"/>
        <v>0</v>
      </c>
      <c r="AR1202" s="5" t="str">
        <f t="shared" si="940"/>
        <v>KACANG ASIN</v>
      </c>
      <c r="AS1202" s="4" t="str">
        <f t="shared" si="941"/>
        <v>1PACK</v>
      </c>
      <c r="AT1202" t="s">
        <v>1633</v>
      </c>
      <c r="AV1202" s="33" t="str">
        <f t="shared" ca="1" si="944"/>
        <v/>
      </c>
      <c r="AW1202">
        <v>10000</v>
      </c>
      <c r="AX1202">
        <v>10000</v>
      </c>
      <c r="AY1202">
        <v>8500</v>
      </c>
      <c r="AZ1202" t="str">
        <f t="shared" si="948"/>
        <v>8000000001202</v>
      </c>
      <c r="BA1202" t="str">
        <f t="shared" si="945"/>
        <v>KACANG ASIN</v>
      </c>
      <c r="BB1202" t="s">
        <v>4417</v>
      </c>
      <c r="BC1202" t="s">
        <v>4417</v>
      </c>
      <c r="BD1202" s="1"/>
      <c r="BF1202" s="9"/>
      <c r="BG1202" s="20"/>
      <c r="BH1202" s="13"/>
      <c r="BI1202" s="15"/>
      <c r="BL1202" s="13"/>
      <c r="BM1202" s="1"/>
      <c r="BP1202" s="1"/>
      <c r="BQ1202" s="1"/>
      <c r="BT1202" s="13"/>
      <c r="BU1202" s="15"/>
      <c r="BV1202" s="14"/>
    </row>
    <row r="1203" spans="1:74" x14ac:dyDescent="0.25">
      <c r="A1203" s="4" t="str">
        <f t="shared" si="903"/>
        <v/>
      </c>
      <c r="B1203" s="4" t="str">
        <f t="shared" si="904"/>
        <v/>
      </c>
      <c r="C1203" s="4" t="str">
        <f t="shared" si="905"/>
        <v>BKS</v>
      </c>
      <c r="D1203" s="4" t="str">
        <f t="shared" si="906"/>
        <v/>
      </c>
      <c r="E1203" s="4" t="str">
        <f t="shared" si="907"/>
        <v/>
      </c>
      <c r="F1203" s="4" t="str">
        <f t="shared" si="908"/>
        <v/>
      </c>
      <c r="G1203" s="4" t="str">
        <f t="shared" si="909"/>
        <v/>
      </c>
      <c r="H1203" s="4" t="str">
        <f t="shared" si="910"/>
        <v/>
      </c>
      <c r="I1203" s="4" t="str">
        <f t="shared" si="911"/>
        <v/>
      </c>
      <c r="J1203" s="4" t="str">
        <f t="shared" si="912"/>
        <v/>
      </c>
      <c r="K1203" s="4" t="str">
        <f t="shared" si="913"/>
        <v/>
      </c>
      <c r="L1203" s="4" t="str">
        <f t="shared" si="914"/>
        <v/>
      </c>
      <c r="M1203" s="4" t="str">
        <f t="shared" si="915"/>
        <v/>
      </c>
      <c r="N1203" s="4" t="str">
        <f t="shared" si="916"/>
        <v/>
      </c>
      <c r="O1203" s="4" t="str">
        <f t="shared" si="917"/>
        <v/>
      </c>
      <c r="P1203" s="4" t="str">
        <f t="shared" si="918"/>
        <v/>
      </c>
      <c r="Q1203" s="4" t="str">
        <f t="shared" si="919"/>
        <v/>
      </c>
      <c r="R1203" s="4" t="str">
        <f t="shared" si="920"/>
        <v/>
      </c>
      <c r="S1203" s="4" t="str">
        <f t="shared" si="921"/>
        <v/>
      </c>
      <c r="T1203" s="4" t="str">
        <f t="shared" si="922"/>
        <v>PACK</v>
      </c>
      <c r="U1203" s="4" t="str">
        <f t="shared" si="923"/>
        <v/>
      </c>
      <c r="V1203" s="4" t="str">
        <f t="shared" si="924"/>
        <v/>
      </c>
      <c r="W1203" s="4" t="str">
        <f t="shared" si="925"/>
        <v/>
      </c>
      <c r="X1203" s="4" t="str">
        <f t="shared" si="926"/>
        <v/>
      </c>
      <c r="Y1203" s="4">
        <f t="shared" si="927"/>
        <v>7</v>
      </c>
      <c r="Z1203" s="4" t="str">
        <f t="shared" si="928"/>
        <v>-</v>
      </c>
      <c r="AA1203" s="4" t="str">
        <f t="shared" si="929"/>
        <v>/</v>
      </c>
      <c r="AB1203" s="4" t="str">
        <f t="shared" si="930"/>
        <v/>
      </c>
      <c r="AC1203" s="4" t="str">
        <f t="shared" si="931"/>
        <v/>
      </c>
      <c r="AD1203" s="4" t="str">
        <f t="shared" si="932"/>
        <v/>
      </c>
      <c r="AE1203" s="4" t="str">
        <f t="shared" si="933"/>
        <v/>
      </c>
      <c r="AF1203" s="4" t="str" cm="1">
        <f t="array" aca="1" ref="AF1203" ca="1">LEFT(AS1203,MATCH(FALSE,ISNUMBER(MID(AS1203,ROW(INDIRECT("1:"&amp;LEN(AS1203)+1)), 1) *1),0) -1)</f>
        <v>20</v>
      </c>
      <c r="AG1203" s="4">
        <f t="shared" si="934"/>
        <v>10</v>
      </c>
      <c r="AH1203" s="4">
        <f t="shared" si="935"/>
        <v>33</v>
      </c>
      <c r="AI1203" s="4">
        <f t="shared" si="936"/>
        <v>23</v>
      </c>
      <c r="AJ1203" s="4" t="str">
        <f t="shared" si="937"/>
        <v>PACK</v>
      </c>
      <c r="AK1203" s="4" t="str">
        <f t="shared" si="938"/>
        <v>/PACK</v>
      </c>
      <c r="AL1203" s="4" t="str" cm="1">
        <f t="array" ref="AL1203">LEFT(AS1203,SUM(LEN(AS1203)-LEN(SUBSTITUTE(AS1203,{"0";"1";"2";"3";"4";"5";"6";"7";"8";"9"},""))))</f>
        <v>20</v>
      </c>
      <c r="AM1203" s="4">
        <f t="shared" si="942"/>
        <v>13</v>
      </c>
      <c r="AN1203" s="4" t="b">
        <f>LEFT(AS1203,2)=AL1203</f>
        <v>1</v>
      </c>
      <c r="AO1203" s="4" t="str">
        <f>RIGHT(AJ1203,4)</f>
        <v>PACK</v>
      </c>
      <c r="AP1203" s="4" t="b">
        <f t="shared" si="943"/>
        <v>0</v>
      </c>
      <c r="AQ1203" s="4" t="b">
        <f t="shared" si="939"/>
        <v>0</v>
      </c>
      <c r="AR1203" s="5" t="str">
        <f t="shared" si="940"/>
        <v>KACANG BOBY KULIT 2000</v>
      </c>
      <c r="AS1203" s="4" t="str">
        <f t="shared" si="941"/>
        <v>20BKS/PACK</v>
      </c>
      <c r="AT1203" t="s">
        <v>4679</v>
      </c>
      <c r="AV1203" s="33" t="str">
        <f t="shared" ca="1" si="944"/>
        <v/>
      </c>
      <c r="AW1203">
        <v>34000</v>
      </c>
      <c r="AX1203">
        <v>34000</v>
      </c>
      <c r="AY1203">
        <v>32500</v>
      </c>
      <c r="AZ1203" t="str">
        <f t="shared" si="948"/>
        <v>8000000001203</v>
      </c>
      <c r="BA1203" t="str">
        <f t="shared" si="945"/>
        <v>KACANG BOBY KULIT 2000</v>
      </c>
      <c r="BB1203" t="s">
        <v>4417</v>
      </c>
      <c r="BC1203" t="s">
        <v>4417</v>
      </c>
      <c r="BD1203" s="1"/>
      <c r="BF1203" s="9"/>
      <c r="BG1203" s="20"/>
      <c r="BH1203" s="13"/>
      <c r="BI1203" s="15"/>
      <c r="BL1203" s="13"/>
      <c r="BM1203" s="1"/>
      <c r="BP1203" s="1"/>
      <c r="BQ1203" s="1"/>
      <c r="BT1203" s="13"/>
      <c r="BU1203" s="15"/>
      <c r="BV1203" s="14"/>
    </row>
    <row r="1204" spans="1:74" x14ac:dyDescent="0.25">
      <c r="A1204" s="4" t="str">
        <f t="shared" si="903"/>
        <v/>
      </c>
      <c r="B1204" s="4" t="str">
        <f t="shared" si="904"/>
        <v/>
      </c>
      <c r="C1204" s="4" t="str">
        <f t="shared" si="905"/>
        <v/>
      </c>
      <c r="D1204" s="4" t="str">
        <f t="shared" si="906"/>
        <v/>
      </c>
      <c r="E1204" s="4" t="str">
        <f t="shared" si="907"/>
        <v/>
      </c>
      <c r="F1204" s="4" t="str">
        <f t="shared" si="908"/>
        <v/>
      </c>
      <c r="G1204" s="4" t="str">
        <f t="shared" si="909"/>
        <v/>
      </c>
      <c r="H1204" s="4" t="str">
        <f t="shared" si="910"/>
        <v/>
      </c>
      <c r="I1204" s="4" t="str">
        <f t="shared" si="911"/>
        <v/>
      </c>
      <c r="J1204" s="4" t="str">
        <f t="shared" si="912"/>
        <v/>
      </c>
      <c r="K1204" s="4" t="str">
        <f t="shared" si="913"/>
        <v/>
      </c>
      <c r="L1204" s="4" t="str">
        <f t="shared" si="914"/>
        <v/>
      </c>
      <c r="M1204" s="4" t="str">
        <f t="shared" si="915"/>
        <v/>
      </c>
      <c r="N1204" s="4" t="str">
        <f t="shared" si="916"/>
        <v/>
      </c>
      <c r="O1204" s="4" t="str">
        <f t="shared" si="917"/>
        <v/>
      </c>
      <c r="P1204" s="4" t="str">
        <f t="shared" si="918"/>
        <v/>
      </c>
      <c r="Q1204" s="4" t="str">
        <f t="shared" si="919"/>
        <v/>
      </c>
      <c r="R1204" s="4" t="str">
        <f t="shared" si="920"/>
        <v/>
      </c>
      <c r="S1204" s="4" t="str">
        <f t="shared" si="921"/>
        <v/>
      </c>
      <c r="T1204" s="4" t="str">
        <f t="shared" si="922"/>
        <v>PACK</v>
      </c>
      <c r="U1204" s="4" t="str">
        <f t="shared" si="923"/>
        <v/>
      </c>
      <c r="V1204" s="4" t="str">
        <f t="shared" si="924"/>
        <v/>
      </c>
      <c r="W1204" s="4" t="str">
        <f t="shared" si="925"/>
        <v/>
      </c>
      <c r="X1204" s="4" t="str">
        <f t="shared" si="926"/>
        <v/>
      </c>
      <c r="Y1204" s="4">
        <f t="shared" si="927"/>
        <v>4</v>
      </c>
      <c r="Z1204" s="4" t="str">
        <f t="shared" si="928"/>
        <v>-</v>
      </c>
      <c r="AA1204" s="4" t="str">
        <f t="shared" si="929"/>
        <v/>
      </c>
      <c r="AB1204" s="4" t="str">
        <f t="shared" si="930"/>
        <v/>
      </c>
      <c r="AC1204" s="4" t="str">
        <f t="shared" si="931"/>
        <v/>
      </c>
      <c r="AD1204" s="4" t="str">
        <f t="shared" si="932"/>
        <v/>
      </c>
      <c r="AE1204" s="4" t="str">
        <f t="shared" si="933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934"/>
        <v>5</v>
      </c>
      <c r="AH1204" s="4">
        <f t="shared" si="935"/>
        <v>23</v>
      </c>
      <c r="AI1204" s="4">
        <f t="shared" si="936"/>
        <v>18</v>
      </c>
      <c r="AJ1204" s="4" t="str">
        <f t="shared" si="937"/>
        <v>PACK</v>
      </c>
      <c r="AK1204" s="4" t="str">
        <f t="shared" si="938"/>
        <v>1PACK</v>
      </c>
      <c r="AL1204" s="4" t="str" cm="1">
        <f t="array" ref="AL1204">LEFT(AS1204,SUM(LEN(AS1204)-LEN(SUBSTITUTE(AS1204,{"0";"1";"2";"3";"4";"5";"6";"7";"8";"9"},""))))</f>
        <v>1</v>
      </c>
      <c r="AM1204" s="4">
        <f t="shared" si="942"/>
        <v>13</v>
      </c>
      <c r="AN1204" s="4" t="b">
        <f>LEFT(AS1204,1)=AL1204</f>
        <v>1</v>
      </c>
      <c r="AO1204" s="4" t="str">
        <f>RIGHT(AJ1204,4)</f>
        <v>PACK</v>
      </c>
      <c r="AP1204" s="4" t="b">
        <f t="shared" si="943"/>
        <v>1</v>
      </c>
      <c r="AQ1204" s="4" t="b">
        <f t="shared" si="939"/>
        <v>0</v>
      </c>
      <c r="AR1204" s="5" t="str">
        <f t="shared" si="940"/>
        <v>KACANG BOBY PILUS</v>
      </c>
      <c r="AS1204" s="4" t="str">
        <f t="shared" si="941"/>
        <v>1PACK</v>
      </c>
      <c r="AT1204" t="s">
        <v>1634</v>
      </c>
      <c r="AV1204" s="33" t="str">
        <f t="shared" si="944"/>
        <v>XXXX</v>
      </c>
      <c r="AW1204">
        <v>18000</v>
      </c>
      <c r="AX1204">
        <v>18000</v>
      </c>
      <c r="AY1204">
        <v>16000</v>
      </c>
      <c r="AZ1204" t="str">
        <f t="shared" si="948"/>
        <v>8000000001204</v>
      </c>
      <c r="BA1204" t="str">
        <f t="shared" si="945"/>
        <v>KACANG BOBY PILUS</v>
      </c>
      <c r="BB1204" t="s">
        <v>4417</v>
      </c>
      <c r="BC1204" t="s">
        <v>4417</v>
      </c>
      <c r="BD1204" s="1"/>
      <c r="BF1204" s="9"/>
      <c r="BG1204" s="20"/>
      <c r="BH1204" s="13"/>
      <c r="BI1204" s="15"/>
      <c r="BL1204" s="13"/>
      <c r="BM1204" s="1"/>
      <c r="BP1204" s="1"/>
      <c r="BQ1204" s="1"/>
      <c r="BT1204" s="13"/>
      <c r="BU1204" s="15"/>
      <c r="BV1204" s="14"/>
    </row>
    <row r="1205" spans="1:74" x14ac:dyDescent="0.25">
      <c r="A1205" s="4" t="str">
        <f t="shared" si="903"/>
        <v/>
      </c>
      <c r="B1205" s="4" t="str">
        <f t="shared" si="904"/>
        <v/>
      </c>
      <c r="C1205" s="4" t="str">
        <f t="shared" si="905"/>
        <v/>
      </c>
      <c r="D1205" s="4" t="str">
        <f t="shared" si="906"/>
        <v/>
      </c>
      <c r="E1205" s="4" t="str">
        <f t="shared" si="907"/>
        <v/>
      </c>
      <c r="F1205" s="4" t="str">
        <f t="shared" si="908"/>
        <v/>
      </c>
      <c r="G1205" s="4" t="str">
        <f t="shared" si="909"/>
        <v/>
      </c>
      <c r="H1205" s="4" t="str">
        <f t="shared" si="910"/>
        <v/>
      </c>
      <c r="I1205" s="4" t="str">
        <f t="shared" si="911"/>
        <v/>
      </c>
      <c r="J1205" s="4" t="str">
        <f t="shared" si="912"/>
        <v/>
      </c>
      <c r="K1205" s="4" t="str">
        <f t="shared" si="913"/>
        <v/>
      </c>
      <c r="L1205" s="4" t="str">
        <f t="shared" si="914"/>
        <v/>
      </c>
      <c r="M1205" s="4" t="str">
        <f t="shared" si="915"/>
        <v/>
      </c>
      <c r="N1205" s="4" t="str">
        <f t="shared" si="916"/>
        <v/>
      </c>
      <c r="O1205" s="4" t="str">
        <f t="shared" si="917"/>
        <v/>
      </c>
      <c r="P1205" s="4" t="str">
        <f t="shared" si="918"/>
        <v/>
      </c>
      <c r="Q1205" s="4" t="str">
        <f t="shared" si="919"/>
        <v/>
      </c>
      <c r="R1205" s="4" t="str">
        <f t="shared" si="920"/>
        <v/>
      </c>
      <c r="S1205" s="4" t="str">
        <f t="shared" si="921"/>
        <v/>
      </c>
      <c r="T1205" s="4" t="str">
        <f t="shared" si="922"/>
        <v>PACK</v>
      </c>
      <c r="U1205" s="4" t="str">
        <f t="shared" si="923"/>
        <v/>
      </c>
      <c r="V1205" s="4" t="str">
        <f t="shared" si="924"/>
        <v/>
      </c>
      <c r="W1205" s="4" t="str">
        <f t="shared" si="925"/>
        <v>BALL</v>
      </c>
      <c r="X1205" s="4" t="str">
        <f t="shared" si="926"/>
        <v/>
      </c>
      <c r="Y1205" s="4">
        <f t="shared" si="927"/>
        <v>8</v>
      </c>
      <c r="Z1205" s="4" t="str">
        <f t="shared" si="928"/>
        <v>-</v>
      </c>
      <c r="AA1205" s="4" t="str">
        <f t="shared" si="929"/>
        <v>/</v>
      </c>
      <c r="AB1205" s="4" t="str">
        <f t="shared" si="930"/>
        <v/>
      </c>
      <c r="AC1205" s="4" t="str">
        <f t="shared" si="931"/>
        <v/>
      </c>
      <c r="AD1205" s="4" t="str">
        <f t="shared" si="932"/>
        <v/>
      </c>
      <c r="AE1205" s="4" t="str">
        <f t="shared" si="933"/>
        <v/>
      </c>
      <c r="AF1205" s="4" t="str" cm="1">
        <f t="array" aca="1" ref="AF1205" ca="1">LEFT(AS1205,MATCH(FALSE,ISNUMBER(MID(AS1205,ROW(INDIRECT("1:"&amp;LEN(AS1205)+1)), 1) *1),0) -1)</f>
        <v>5</v>
      </c>
      <c r="AG1205" s="4">
        <f t="shared" si="934"/>
        <v>10</v>
      </c>
      <c r="AH1205" s="4">
        <f t="shared" si="935"/>
        <v>28</v>
      </c>
      <c r="AI1205" s="4">
        <f t="shared" si="936"/>
        <v>18</v>
      </c>
      <c r="AJ1205" s="4" t="str">
        <f t="shared" si="937"/>
        <v>BALL</v>
      </c>
      <c r="AK1205" s="4" t="str">
        <f t="shared" si="938"/>
        <v>/BALL</v>
      </c>
      <c r="AL1205" s="4" t="str" cm="1">
        <f t="array" ref="AL1205">LEFT(AS1205,SUM(LEN(AS1205)-LEN(SUBSTITUTE(AS1205,{"0";"1";"2";"3";"4";"5";"6";"7";"8";"9"},""))))</f>
        <v>5</v>
      </c>
      <c r="AM1205" s="4">
        <f t="shared" si="942"/>
        <v>13</v>
      </c>
      <c r="AN1205" s="4" t="b">
        <f>LEFT(AS1205,1)=AL1205</f>
        <v>1</v>
      </c>
      <c r="AO1205" s="4" t="str">
        <f>RIGHT(AJ1205,4)</f>
        <v>BALL</v>
      </c>
      <c r="AP1205" s="4" t="b">
        <f t="shared" si="943"/>
        <v>1</v>
      </c>
      <c r="AQ1205" s="4" t="b">
        <f t="shared" si="939"/>
        <v>0</v>
      </c>
      <c r="AR1205" s="5" t="str">
        <f t="shared" si="940"/>
        <v>KACANG BOBY PILUS</v>
      </c>
      <c r="AS1205" s="4" t="str">
        <f t="shared" si="941"/>
        <v>5PACK/BALL</v>
      </c>
      <c r="AT1205" t="s">
        <v>1635</v>
      </c>
      <c r="AV1205" s="33" t="str">
        <f t="shared" ca="1" si="944"/>
        <v>XXXX</v>
      </c>
      <c r="AW1205">
        <v>80000</v>
      </c>
      <c r="AX1205">
        <v>80000</v>
      </c>
      <c r="AY1205">
        <v>78500</v>
      </c>
      <c r="AZ1205" t="str">
        <f t="shared" si="948"/>
        <v>8000000001205</v>
      </c>
      <c r="BA1205" t="str">
        <f t="shared" si="945"/>
        <v>KACANG BOBY PILUS</v>
      </c>
      <c r="BB1205" t="s">
        <v>4417</v>
      </c>
      <c r="BC1205" t="s">
        <v>4417</v>
      </c>
      <c r="BD1205" s="1"/>
      <c r="BF1205" s="9"/>
      <c r="BG1205" s="20"/>
      <c r="BH1205" s="13"/>
      <c r="BI1205" s="15"/>
      <c r="BL1205" s="13"/>
      <c r="BM1205" s="1"/>
      <c r="BP1205" s="1"/>
      <c r="BQ1205" s="1"/>
      <c r="BT1205" s="13"/>
      <c r="BU1205" s="15"/>
      <c r="BV1205" s="14"/>
    </row>
    <row r="1206" spans="1:74" x14ac:dyDescent="0.25">
      <c r="A1206" s="4" t="str">
        <f t="shared" si="903"/>
        <v/>
      </c>
      <c r="B1206" s="4" t="str">
        <f t="shared" si="904"/>
        <v>PCS</v>
      </c>
      <c r="C1206" s="4" t="str">
        <f t="shared" si="905"/>
        <v/>
      </c>
      <c r="D1206" s="4" t="str">
        <f t="shared" si="906"/>
        <v/>
      </c>
      <c r="E1206" s="4" t="str">
        <f t="shared" si="907"/>
        <v/>
      </c>
      <c r="F1206" s="4" t="str">
        <f t="shared" si="908"/>
        <v/>
      </c>
      <c r="G1206" s="4" t="str">
        <f t="shared" si="909"/>
        <v/>
      </c>
      <c r="H1206" s="4" t="str">
        <f t="shared" si="910"/>
        <v/>
      </c>
      <c r="I1206" s="4" t="str">
        <f t="shared" si="911"/>
        <v/>
      </c>
      <c r="J1206" s="4" t="str">
        <f t="shared" si="912"/>
        <v/>
      </c>
      <c r="K1206" s="4" t="str">
        <f t="shared" si="913"/>
        <v/>
      </c>
      <c r="L1206" s="4" t="str">
        <f t="shared" si="914"/>
        <v/>
      </c>
      <c r="M1206" s="4" t="str">
        <f t="shared" si="915"/>
        <v/>
      </c>
      <c r="N1206" s="4" t="str">
        <f t="shared" si="916"/>
        <v/>
      </c>
      <c r="O1206" s="4" t="str">
        <f t="shared" si="917"/>
        <v/>
      </c>
      <c r="P1206" s="4" t="str">
        <f t="shared" si="918"/>
        <v/>
      </c>
      <c r="Q1206" s="4" t="str">
        <f t="shared" si="919"/>
        <v/>
      </c>
      <c r="R1206" s="4" t="str">
        <f t="shared" si="920"/>
        <v/>
      </c>
      <c r="S1206" s="4" t="str">
        <f t="shared" si="921"/>
        <v/>
      </c>
      <c r="T1206" s="4" t="str">
        <f t="shared" si="922"/>
        <v/>
      </c>
      <c r="U1206" s="4" t="str">
        <f t="shared" si="923"/>
        <v/>
      </c>
      <c r="V1206" s="4" t="str">
        <f t="shared" si="924"/>
        <v/>
      </c>
      <c r="W1206" s="4" t="str">
        <f t="shared" si="925"/>
        <v/>
      </c>
      <c r="X1206" s="4" t="str">
        <f t="shared" si="926"/>
        <v/>
      </c>
      <c r="Y1206" s="4">
        <f t="shared" si="927"/>
        <v>3</v>
      </c>
      <c r="Z1206" s="4" t="str">
        <f t="shared" si="928"/>
        <v>-</v>
      </c>
      <c r="AA1206" s="4" t="str">
        <f t="shared" si="929"/>
        <v/>
      </c>
      <c r="AB1206" s="4" t="str">
        <f t="shared" si="930"/>
        <v/>
      </c>
      <c r="AC1206" s="4" t="str">
        <f t="shared" si="931"/>
        <v/>
      </c>
      <c r="AD1206" s="4" t="str">
        <f t="shared" si="932"/>
        <v/>
      </c>
      <c r="AE1206" s="4" t="str">
        <f t="shared" si="933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934"/>
        <v>4</v>
      </c>
      <c r="AH1206" s="4">
        <f t="shared" si="935"/>
        <v>33</v>
      </c>
      <c r="AI1206" s="4">
        <f t="shared" si="936"/>
        <v>29</v>
      </c>
      <c r="AJ1206" s="4" t="str">
        <f t="shared" si="937"/>
        <v>1PCS</v>
      </c>
      <c r="AK1206" s="4" t="str">
        <f t="shared" si="938"/>
        <v>-1PCS</v>
      </c>
      <c r="AL1206" s="4" t="str" cm="1">
        <f t="array" ref="AL1206">LEFT(AS1206,SUM(LEN(AS1206)-LEN(SUBSTITUTE(AS1206,{"0";"1";"2";"3";"4";"5";"6";"7";"8";"9"},""))))</f>
        <v>1</v>
      </c>
      <c r="AM1206" s="4">
        <f t="shared" si="942"/>
        <v>13</v>
      </c>
      <c r="AN1206" s="4" t="b">
        <f>LEFT(AS1206,1)=AL1206</f>
        <v>1</v>
      </c>
      <c r="AO1206" s="4" t="str">
        <f>RIGHT(AJ1206,3)</f>
        <v>PCS</v>
      </c>
      <c r="AP1206" s="4" t="b">
        <f t="shared" si="943"/>
        <v>1</v>
      </c>
      <c r="AQ1206" s="4" t="b">
        <f t="shared" si="939"/>
        <v>0</v>
      </c>
      <c r="AR1206" s="5" t="str">
        <f t="shared" si="940"/>
        <v>KACANG GANGSAR SH 140GR 2000</v>
      </c>
      <c r="AS1206" s="4" t="str">
        <f t="shared" si="941"/>
        <v>1PCS</v>
      </c>
      <c r="AT1206" t="s">
        <v>1636</v>
      </c>
      <c r="AU1206" s="1" t="s">
        <v>1637</v>
      </c>
      <c r="AV1206" s="33" t="str">
        <f t="shared" si="944"/>
        <v>XXXX</v>
      </c>
      <c r="AW1206">
        <v>5500</v>
      </c>
      <c r="AX1206">
        <v>5500</v>
      </c>
      <c r="AY1206">
        <v>4800</v>
      </c>
      <c r="AZ1206" t="str">
        <f t="shared" si="948"/>
        <v>8994222112318</v>
      </c>
      <c r="BA1206" t="str">
        <f t="shared" si="945"/>
        <v>KACANG GANGSAR SH 140GR 2000</v>
      </c>
      <c r="BB1206" t="s">
        <v>4417</v>
      </c>
      <c r="BC1206" t="s">
        <v>4417</v>
      </c>
      <c r="BD1206" s="1"/>
      <c r="BF1206" s="9"/>
      <c r="BG1206" s="20"/>
      <c r="BH1206" s="13"/>
      <c r="BI1206" s="15"/>
      <c r="BL1206" s="13"/>
      <c r="BM1206" s="1"/>
      <c r="BP1206" s="1"/>
      <c r="BQ1206" s="1"/>
      <c r="BT1206" s="13"/>
      <c r="BU1206" s="15"/>
      <c r="BV1206" s="14"/>
    </row>
    <row r="1207" spans="1:74" x14ac:dyDescent="0.25">
      <c r="A1207" s="4" t="str">
        <f t="shared" si="903"/>
        <v/>
      </c>
      <c r="B1207" s="4" t="str">
        <f t="shared" si="904"/>
        <v>PCS</v>
      </c>
      <c r="C1207" s="4" t="str">
        <f t="shared" si="905"/>
        <v/>
      </c>
      <c r="D1207" s="4" t="str">
        <f t="shared" si="906"/>
        <v/>
      </c>
      <c r="E1207" s="4" t="str">
        <f t="shared" si="907"/>
        <v/>
      </c>
      <c r="F1207" s="4" t="str">
        <f t="shared" si="908"/>
        <v/>
      </c>
      <c r="G1207" s="4" t="str">
        <f t="shared" si="909"/>
        <v/>
      </c>
      <c r="H1207" s="4" t="str">
        <f t="shared" si="910"/>
        <v/>
      </c>
      <c r="I1207" s="4" t="str">
        <f t="shared" si="911"/>
        <v/>
      </c>
      <c r="J1207" s="4" t="str">
        <f t="shared" si="912"/>
        <v/>
      </c>
      <c r="K1207" s="4" t="str">
        <f t="shared" si="913"/>
        <v/>
      </c>
      <c r="L1207" s="4" t="str">
        <f t="shared" si="914"/>
        <v/>
      </c>
      <c r="M1207" s="4" t="str">
        <f t="shared" si="915"/>
        <v/>
      </c>
      <c r="N1207" s="4" t="str">
        <f t="shared" si="916"/>
        <v/>
      </c>
      <c r="O1207" s="4" t="str">
        <f t="shared" si="917"/>
        <v/>
      </c>
      <c r="P1207" s="4" t="str">
        <f t="shared" si="918"/>
        <v/>
      </c>
      <c r="Q1207" s="4" t="str">
        <f t="shared" si="919"/>
        <v/>
      </c>
      <c r="R1207" s="4" t="str">
        <f t="shared" si="920"/>
        <v/>
      </c>
      <c r="S1207" s="4" t="str">
        <f t="shared" si="921"/>
        <v/>
      </c>
      <c r="T1207" s="4" t="str">
        <f t="shared" si="922"/>
        <v>PACK</v>
      </c>
      <c r="U1207" s="4" t="str">
        <f t="shared" si="923"/>
        <v/>
      </c>
      <c r="V1207" s="4" t="str">
        <f t="shared" si="924"/>
        <v/>
      </c>
      <c r="W1207" s="4" t="str">
        <f t="shared" si="925"/>
        <v/>
      </c>
      <c r="X1207" s="4" t="str">
        <f t="shared" si="926"/>
        <v/>
      </c>
      <c r="Y1207" s="4">
        <f t="shared" si="927"/>
        <v>7</v>
      </c>
      <c r="Z1207" s="4" t="str">
        <f t="shared" si="928"/>
        <v>-</v>
      </c>
      <c r="AA1207" s="4" t="str">
        <f t="shared" si="929"/>
        <v>/</v>
      </c>
      <c r="AB1207" s="4" t="str">
        <f t="shared" si="930"/>
        <v/>
      </c>
      <c r="AC1207" s="4" t="str">
        <f t="shared" si="931"/>
        <v/>
      </c>
      <c r="AD1207" s="4" t="str">
        <f t="shared" si="932"/>
        <v/>
      </c>
      <c r="AE1207" s="4" t="str">
        <f t="shared" si="933"/>
        <v/>
      </c>
      <c r="AF1207" s="4" t="str" cm="1">
        <f t="array" aca="1" ref="AF1207" ca="1">LEFT(AS1207,MATCH(FALSE,ISNUMBER(MID(AS1207,ROW(INDIRECT("1:"&amp;LEN(AS1207)+1)), 1) *1),0) -1)</f>
        <v>20</v>
      </c>
      <c r="AG1207" s="4">
        <f t="shared" si="934"/>
        <v>10</v>
      </c>
      <c r="AH1207" s="4">
        <f t="shared" si="935"/>
        <v>39</v>
      </c>
      <c r="AI1207" s="4">
        <f t="shared" si="936"/>
        <v>29</v>
      </c>
      <c r="AJ1207" s="4" t="str">
        <f t="shared" si="937"/>
        <v>PACK</v>
      </c>
      <c r="AK1207" s="4" t="str">
        <f t="shared" si="938"/>
        <v>/PACK</v>
      </c>
      <c r="AL1207" s="4" t="str" cm="1">
        <f t="array" ref="AL1207">LEFT(AS1207,SUM(LEN(AS1207)-LEN(SUBSTITUTE(AS1207,{"0";"1";"2";"3";"4";"5";"6";"7";"8";"9"},""))))</f>
        <v>20</v>
      </c>
      <c r="AM1207" s="4">
        <f t="shared" si="942"/>
        <v>13</v>
      </c>
      <c r="AN1207" s="4" t="b">
        <f>LEFT(AS1207,2)=AL1207</f>
        <v>1</v>
      </c>
      <c r="AO1207" s="4" t="str">
        <f>RIGHT(AJ1207,4)</f>
        <v>PACK</v>
      </c>
      <c r="AP1207" s="4" t="b">
        <f t="shared" si="943"/>
        <v>1</v>
      </c>
      <c r="AQ1207" s="4" t="b">
        <f t="shared" si="939"/>
        <v>0</v>
      </c>
      <c r="AR1207" s="5" t="str">
        <f t="shared" si="940"/>
        <v>KACANG GANGSAR SH 140GR 2000</v>
      </c>
      <c r="AS1207" s="4" t="str">
        <f t="shared" si="941"/>
        <v>20PCS/PACK</v>
      </c>
      <c r="AT1207" t="s">
        <v>1638</v>
      </c>
      <c r="AV1207" s="33" t="str">
        <f t="shared" ca="1" si="944"/>
        <v>XXXX</v>
      </c>
      <c r="AW1207">
        <v>98000</v>
      </c>
      <c r="AX1207">
        <v>98000</v>
      </c>
      <c r="AY1207">
        <v>96000</v>
      </c>
      <c r="AZ1207" t="str">
        <f t="shared" si="948"/>
        <v>8000000001207</v>
      </c>
      <c r="BA1207" t="str">
        <f t="shared" si="945"/>
        <v>KACANG GANGSAR SH 140GR 2000</v>
      </c>
      <c r="BB1207" t="s">
        <v>4417</v>
      </c>
      <c r="BC1207" t="s">
        <v>4417</v>
      </c>
      <c r="BD1207" s="1"/>
      <c r="BF1207" s="9"/>
      <c r="BG1207" s="20"/>
      <c r="BH1207" s="13"/>
      <c r="BI1207" s="15"/>
      <c r="BL1207" s="13"/>
      <c r="BM1207" s="1"/>
      <c r="BP1207" s="1"/>
      <c r="BQ1207" s="1"/>
      <c r="BT1207" s="13"/>
      <c r="BU1207" s="15"/>
      <c r="BV1207" s="14"/>
    </row>
    <row r="1208" spans="1:74" x14ac:dyDescent="0.25">
      <c r="A1208" s="4" t="str">
        <f t="shared" si="903"/>
        <v/>
      </c>
      <c r="B1208" s="4" t="str">
        <f t="shared" si="904"/>
        <v>PCS</v>
      </c>
      <c r="C1208" s="4" t="str">
        <f t="shared" si="905"/>
        <v/>
      </c>
      <c r="D1208" s="4" t="str">
        <f t="shared" si="906"/>
        <v/>
      </c>
      <c r="E1208" s="4" t="str">
        <f t="shared" si="907"/>
        <v/>
      </c>
      <c r="F1208" s="4" t="str">
        <f t="shared" si="908"/>
        <v/>
      </c>
      <c r="G1208" s="4" t="str">
        <f t="shared" si="909"/>
        <v/>
      </c>
      <c r="H1208" s="4" t="str">
        <f t="shared" si="910"/>
        <v/>
      </c>
      <c r="I1208" s="4" t="str">
        <f t="shared" si="911"/>
        <v/>
      </c>
      <c r="J1208" s="4" t="str">
        <f t="shared" si="912"/>
        <v/>
      </c>
      <c r="K1208" s="4" t="str">
        <f t="shared" si="913"/>
        <v/>
      </c>
      <c r="L1208" s="4" t="str">
        <f t="shared" si="914"/>
        <v/>
      </c>
      <c r="M1208" s="4" t="str">
        <f t="shared" si="915"/>
        <v/>
      </c>
      <c r="N1208" s="4" t="str">
        <f t="shared" si="916"/>
        <v/>
      </c>
      <c r="O1208" s="4" t="str">
        <f t="shared" si="917"/>
        <v/>
      </c>
      <c r="P1208" s="4" t="str">
        <f t="shared" si="918"/>
        <v/>
      </c>
      <c r="Q1208" s="4" t="str">
        <f t="shared" si="919"/>
        <v/>
      </c>
      <c r="R1208" s="4" t="str">
        <f t="shared" si="920"/>
        <v/>
      </c>
      <c r="S1208" s="4" t="str">
        <f t="shared" si="921"/>
        <v/>
      </c>
      <c r="T1208" s="4" t="str">
        <f t="shared" si="922"/>
        <v/>
      </c>
      <c r="U1208" s="4" t="str">
        <f t="shared" si="923"/>
        <v/>
      </c>
      <c r="V1208" s="4" t="str">
        <f t="shared" si="924"/>
        <v/>
      </c>
      <c r="W1208" s="4" t="str">
        <f t="shared" si="925"/>
        <v/>
      </c>
      <c r="X1208" s="4" t="str">
        <f t="shared" si="926"/>
        <v/>
      </c>
      <c r="Y1208" s="4">
        <f t="shared" si="927"/>
        <v>3</v>
      </c>
      <c r="Z1208" s="4" t="str">
        <f t="shared" si="928"/>
        <v>-</v>
      </c>
      <c r="AA1208" s="4" t="str">
        <f t="shared" si="929"/>
        <v/>
      </c>
      <c r="AB1208" s="4" t="str">
        <f t="shared" si="930"/>
        <v/>
      </c>
      <c r="AC1208" s="4" t="str">
        <f t="shared" si="931"/>
        <v/>
      </c>
      <c r="AD1208" s="4" t="str">
        <f t="shared" si="932"/>
        <v/>
      </c>
      <c r="AE1208" s="4" t="str">
        <f t="shared" si="933"/>
        <v/>
      </c>
      <c r="AF1208" s="4" t="str" cm="1">
        <f t="array" aca="1" ref="AF1208" ca="1">LEFT(AS1208,MATCH(FALSE,ISNUMBER(MID(AS1208,ROW(INDIRECT("1:"&amp;LEN(AS1208)+1)), 1) *1),0) -1)</f>
        <v>1</v>
      </c>
      <c r="AG1208" s="4">
        <f t="shared" si="934"/>
        <v>4</v>
      </c>
      <c r="AH1208" s="4">
        <f t="shared" si="935"/>
        <v>32</v>
      </c>
      <c r="AI1208" s="4">
        <f t="shared" si="936"/>
        <v>28</v>
      </c>
      <c r="AJ1208" s="4" t="str">
        <f t="shared" si="937"/>
        <v>1PCS</v>
      </c>
      <c r="AK1208" s="4" t="str">
        <f t="shared" si="938"/>
        <v>-1PCS</v>
      </c>
      <c r="AL1208" s="4" t="str" cm="1">
        <f t="array" ref="AL1208">LEFT(AS1208,SUM(LEN(AS1208)-LEN(SUBSTITUTE(AS1208,{"0";"1";"2";"3";"4";"5";"6";"7";"8";"9"},""))))</f>
        <v>1</v>
      </c>
      <c r="AM1208" s="4">
        <f t="shared" si="942"/>
        <v>13</v>
      </c>
      <c r="AN1208" s="4" t="b">
        <f>LEFT(AS1208,1)=AL1208</f>
        <v>1</v>
      </c>
      <c r="AO1208" s="4" t="str">
        <f>RIGHT(AJ1208,3)</f>
        <v>PCS</v>
      </c>
      <c r="AP1208" s="4" t="b">
        <f t="shared" si="943"/>
        <v>1</v>
      </c>
      <c r="AQ1208" s="4" t="b">
        <f t="shared" si="939"/>
        <v>0</v>
      </c>
      <c r="AR1208" s="5" t="str">
        <f t="shared" si="940"/>
        <v>KACANG GANGSAR SH 50GR 2000</v>
      </c>
      <c r="AS1208" s="4" t="str">
        <f t="shared" si="941"/>
        <v>1PCS</v>
      </c>
      <c r="AT1208" t="s">
        <v>1639</v>
      </c>
      <c r="AV1208" s="33" t="str">
        <f t="shared" si="944"/>
        <v>XXXX</v>
      </c>
      <c r="AW1208">
        <v>1700</v>
      </c>
      <c r="AX1208">
        <v>2000</v>
      </c>
      <c r="AY1208">
        <v>1500</v>
      </c>
      <c r="AZ1208" t="str">
        <f t="shared" si="948"/>
        <v>8000000001208</v>
      </c>
      <c r="BA1208" t="str">
        <f t="shared" si="945"/>
        <v>KACANG GANGSAR SH 50GR 2000</v>
      </c>
      <c r="BB1208" t="s">
        <v>4417</v>
      </c>
      <c r="BC1208" t="s">
        <v>4417</v>
      </c>
      <c r="BD1208" s="1"/>
      <c r="BF1208" s="9"/>
      <c r="BG1208" s="20"/>
      <c r="BH1208" s="13"/>
      <c r="BI1208" s="15"/>
      <c r="BL1208" s="13"/>
      <c r="BM1208" s="1"/>
      <c r="BP1208" s="1"/>
      <c r="BQ1208" s="1"/>
      <c r="BT1208" s="13"/>
      <c r="BU1208" s="15"/>
      <c r="BV1208" s="14"/>
    </row>
    <row r="1209" spans="1:74" x14ac:dyDescent="0.25">
      <c r="A1209" s="4" t="str">
        <f t="shared" si="903"/>
        <v/>
      </c>
      <c r="B1209" s="4" t="str">
        <f t="shared" si="904"/>
        <v>PCS</v>
      </c>
      <c r="C1209" s="4" t="str">
        <f t="shared" si="905"/>
        <v/>
      </c>
      <c r="D1209" s="4" t="str">
        <f t="shared" si="906"/>
        <v/>
      </c>
      <c r="E1209" s="4" t="str">
        <f t="shared" si="907"/>
        <v/>
      </c>
      <c r="F1209" s="4" t="str">
        <f t="shared" si="908"/>
        <v/>
      </c>
      <c r="G1209" s="4" t="str">
        <f t="shared" si="909"/>
        <v/>
      </c>
      <c r="H1209" s="4" t="str">
        <f t="shared" si="910"/>
        <v/>
      </c>
      <c r="I1209" s="4" t="str">
        <f t="shared" si="911"/>
        <v/>
      </c>
      <c r="J1209" s="4" t="str">
        <f t="shared" si="912"/>
        <v/>
      </c>
      <c r="K1209" s="4" t="str">
        <f t="shared" si="913"/>
        <v/>
      </c>
      <c r="L1209" s="4" t="str">
        <f t="shared" si="914"/>
        <v/>
      </c>
      <c r="M1209" s="4" t="str">
        <f t="shared" si="915"/>
        <v/>
      </c>
      <c r="N1209" s="4" t="str">
        <f t="shared" si="916"/>
        <v/>
      </c>
      <c r="O1209" s="4" t="str">
        <f t="shared" si="917"/>
        <v/>
      </c>
      <c r="P1209" s="4" t="str">
        <f t="shared" si="918"/>
        <v/>
      </c>
      <c r="Q1209" s="4" t="str">
        <f t="shared" si="919"/>
        <v/>
      </c>
      <c r="R1209" s="4" t="str">
        <f t="shared" si="920"/>
        <v/>
      </c>
      <c r="S1209" s="4" t="str">
        <f t="shared" si="921"/>
        <v/>
      </c>
      <c r="T1209" s="4" t="str">
        <f t="shared" si="922"/>
        <v>PACK</v>
      </c>
      <c r="U1209" s="4" t="str">
        <f t="shared" si="923"/>
        <v/>
      </c>
      <c r="V1209" s="4" t="str">
        <f t="shared" si="924"/>
        <v/>
      </c>
      <c r="W1209" s="4" t="str">
        <f t="shared" si="925"/>
        <v/>
      </c>
      <c r="X1209" s="4" t="str">
        <f t="shared" si="926"/>
        <v/>
      </c>
      <c r="Y1209" s="4">
        <f t="shared" si="927"/>
        <v>7</v>
      </c>
      <c r="Z1209" s="4" t="str">
        <f t="shared" si="928"/>
        <v>-</v>
      </c>
      <c r="AA1209" s="4" t="str">
        <f t="shared" si="929"/>
        <v>/</v>
      </c>
      <c r="AB1209" s="4" t="str">
        <f t="shared" si="930"/>
        <v/>
      </c>
      <c r="AC1209" s="4" t="str">
        <f t="shared" si="931"/>
        <v/>
      </c>
      <c r="AD1209" s="4" t="str">
        <f t="shared" si="932"/>
        <v/>
      </c>
      <c r="AE1209" s="4" t="str">
        <f t="shared" si="933"/>
        <v/>
      </c>
      <c r="AF1209" s="4" t="str" cm="1">
        <f t="array" aca="1" ref="AF1209" ca="1">LEFT(AS1209,MATCH(FALSE,ISNUMBER(MID(AS1209,ROW(INDIRECT("1:"&amp;LEN(AS1209)+1)), 1) *1),0) -1)</f>
        <v>20</v>
      </c>
      <c r="AG1209" s="4">
        <f t="shared" si="934"/>
        <v>10</v>
      </c>
      <c r="AH1209" s="4">
        <f t="shared" si="935"/>
        <v>38</v>
      </c>
      <c r="AI1209" s="4">
        <f t="shared" si="936"/>
        <v>28</v>
      </c>
      <c r="AJ1209" s="4" t="str">
        <f t="shared" si="937"/>
        <v>PACK</v>
      </c>
      <c r="AK1209" s="4" t="str">
        <f t="shared" si="938"/>
        <v>/PACK</v>
      </c>
      <c r="AL1209" s="4" t="str" cm="1">
        <f t="array" ref="AL1209">LEFT(AS1209,SUM(LEN(AS1209)-LEN(SUBSTITUTE(AS1209,{"0";"1";"2";"3";"4";"5";"6";"7";"8";"9"},""))))</f>
        <v>20</v>
      </c>
      <c r="AM1209" s="4">
        <f t="shared" si="942"/>
        <v>13</v>
      </c>
      <c r="AN1209" s="4" t="b">
        <f>LEFT(AS1209,2)=AL1209</f>
        <v>1</v>
      </c>
      <c r="AO1209" s="4" t="str">
        <f>RIGHT(AJ1209,4)</f>
        <v>PACK</v>
      </c>
      <c r="AP1209" s="4" t="b">
        <f t="shared" si="943"/>
        <v>1</v>
      </c>
      <c r="AQ1209" s="4" t="b">
        <f t="shared" si="939"/>
        <v>0</v>
      </c>
      <c r="AR1209" s="5" t="str">
        <f t="shared" si="940"/>
        <v>KACANG GANGSAR SH 50GR 2000</v>
      </c>
      <c r="AS1209" s="4" t="str">
        <f t="shared" si="941"/>
        <v>20PCS/PACK</v>
      </c>
      <c r="AT1209" t="s">
        <v>1640</v>
      </c>
      <c r="AV1209" s="33" t="str">
        <f t="shared" ca="1" si="944"/>
        <v>XXXX</v>
      </c>
      <c r="AW1209">
        <v>32000</v>
      </c>
      <c r="AX1209">
        <v>32000</v>
      </c>
      <c r="AY1209">
        <v>30000</v>
      </c>
      <c r="AZ1209" t="str">
        <f t="shared" si="948"/>
        <v>8000000001209</v>
      </c>
      <c r="BA1209" t="str">
        <f t="shared" si="945"/>
        <v>KACANG GANGSAR SH 50GR 2000</v>
      </c>
      <c r="BB1209" t="s">
        <v>4417</v>
      </c>
      <c r="BC1209" t="s">
        <v>4417</v>
      </c>
      <c r="BD1209" s="1"/>
      <c r="BF1209" s="9"/>
      <c r="BG1209" s="20"/>
      <c r="BH1209" s="13"/>
      <c r="BI1209" s="15"/>
      <c r="BL1209" s="13"/>
      <c r="BM1209" s="1"/>
      <c r="BP1209" s="1"/>
      <c r="BQ1209" s="1"/>
      <c r="BT1209" s="13"/>
      <c r="BU1209" s="15"/>
      <c r="BV1209" s="14"/>
    </row>
    <row r="1210" spans="1:74" x14ac:dyDescent="0.25">
      <c r="A1210" s="4" t="str">
        <f t="shared" si="903"/>
        <v/>
      </c>
      <c r="B1210" s="4" t="str">
        <f t="shared" si="904"/>
        <v/>
      </c>
      <c r="C1210" s="4" t="str">
        <f t="shared" si="905"/>
        <v>BKS</v>
      </c>
      <c r="D1210" s="4" t="str">
        <f t="shared" si="906"/>
        <v/>
      </c>
      <c r="E1210" s="4" t="str">
        <f t="shared" si="907"/>
        <v/>
      </c>
      <c r="F1210" s="4" t="str">
        <f t="shared" si="908"/>
        <v/>
      </c>
      <c r="G1210" s="4" t="str">
        <f t="shared" si="909"/>
        <v/>
      </c>
      <c r="H1210" s="4" t="str">
        <f t="shared" si="910"/>
        <v/>
      </c>
      <c r="I1210" s="4" t="str">
        <f t="shared" si="911"/>
        <v/>
      </c>
      <c r="J1210" s="4" t="str">
        <f t="shared" si="912"/>
        <v/>
      </c>
      <c r="K1210" s="4" t="str">
        <f t="shared" si="913"/>
        <v/>
      </c>
      <c r="L1210" s="4" t="str">
        <f t="shared" si="914"/>
        <v/>
      </c>
      <c r="M1210" s="4" t="str">
        <f t="shared" si="915"/>
        <v/>
      </c>
      <c r="N1210" s="4" t="str">
        <f t="shared" si="916"/>
        <v/>
      </c>
      <c r="O1210" s="4" t="str">
        <f t="shared" si="917"/>
        <v/>
      </c>
      <c r="P1210" s="4" t="str">
        <f t="shared" si="918"/>
        <v/>
      </c>
      <c r="Q1210" s="4" t="str">
        <f t="shared" si="919"/>
        <v/>
      </c>
      <c r="R1210" s="4" t="str">
        <f t="shared" si="920"/>
        <v/>
      </c>
      <c r="S1210" s="4" t="str">
        <f t="shared" si="921"/>
        <v/>
      </c>
      <c r="T1210" s="4" t="str">
        <f t="shared" si="922"/>
        <v>PACK</v>
      </c>
      <c r="U1210" s="4" t="str">
        <f t="shared" si="923"/>
        <v/>
      </c>
      <c r="V1210" s="4" t="str">
        <f t="shared" si="924"/>
        <v/>
      </c>
      <c r="W1210" s="4" t="str">
        <f t="shared" si="925"/>
        <v/>
      </c>
      <c r="X1210" s="4" t="str">
        <f t="shared" si="926"/>
        <v/>
      </c>
      <c r="Y1210" s="4">
        <f t="shared" si="927"/>
        <v>7</v>
      </c>
      <c r="Z1210" s="4" t="str">
        <f t="shared" si="928"/>
        <v>-</v>
      </c>
      <c r="AA1210" s="4" t="str">
        <f t="shared" si="929"/>
        <v>/</v>
      </c>
      <c r="AB1210" s="4" t="str">
        <f t="shared" si="930"/>
        <v/>
      </c>
      <c r="AC1210" s="4" t="str">
        <f t="shared" si="931"/>
        <v/>
      </c>
      <c r="AD1210" s="4" t="str">
        <f t="shared" si="932"/>
        <v/>
      </c>
      <c r="AE1210" s="4" t="str">
        <f t="shared" si="933"/>
        <v/>
      </c>
      <c r="AF1210" s="4" t="str" cm="1">
        <f t="array" aca="1" ref="AF1210" ca="1">LEFT(AS1210,MATCH(FALSE,ISNUMBER(MID(AS1210,ROW(INDIRECT("1:"&amp;LEN(AS1210)+1)), 1) *1),0) -1)</f>
        <v>10</v>
      </c>
      <c r="AG1210" s="4">
        <f t="shared" si="934"/>
        <v>10</v>
      </c>
      <c r="AH1210" s="4">
        <f t="shared" si="935"/>
        <v>24</v>
      </c>
      <c r="AI1210" s="4">
        <f t="shared" si="936"/>
        <v>14</v>
      </c>
      <c r="AJ1210" s="4" t="str">
        <f t="shared" si="937"/>
        <v>PACK</v>
      </c>
      <c r="AK1210" s="4" t="str">
        <f t="shared" si="938"/>
        <v>/PACK</v>
      </c>
      <c r="AL1210" s="4" t="str" cm="1">
        <f t="array" ref="AL1210">LEFT(AS1210,SUM(LEN(AS1210)-LEN(SUBSTITUTE(AS1210,{"0";"1";"2";"3";"4";"5";"6";"7";"8";"9"},""))))</f>
        <v>10</v>
      </c>
      <c r="AM1210" s="4">
        <f t="shared" si="942"/>
        <v>13</v>
      </c>
      <c r="AN1210" s="4" t="b">
        <f>LEFT(AS1210,2)=AL1210</f>
        <v>1</v>
      </c>
      <c r="AO1210" s="4" t="str">
        <f>RIGHT(AJ1210,4)</f>
        <v>PACK</v>
      </c>
      <c r="AP1210" s="4" t="b">
        <f t="shared" si="943"/>
        <v>0</v>
      </c>
      <c r="AQ1210" s="4" t="b">
        <f t="shared" si="939"/>
        <v>0</v>
      </c>
      <c r="AR1210" s="5" t="str">
        <f t="shared" si="940"/>
        <v>KACANG GARING</v>
      </c>
      <c r="AS1210" s="4" t="str">
        <f t="shared" si="941"/>
        <v>10BKS/PACK</v>
      </c>
      <c r="AT1210" t="s">
        <v>5194</v>
      </c>
      <c r="AV1210" s="33" t="str">
        <f t="shared" ca="1" si="944"/>
        <v/>
      </c>
      <c r="AW1210">
        <v>8500</v>
      </c>
      <c r="AX1210">
        <v>8500</v>
      </c>
      <c r="AY1210">
        <v>8200</v>
      </c>
      <c r="AZ1210" t="str">
        <f t="shared" si="948"/>
        <v>8000000001210</v>
      </c>
      <c r="BA1210" t="str">
        <f t="shared" si="945"/>
        <v>KACANG GARING</v>
      </c>
      <c r="BB1210" t="s">
        <v>4417</v>
      </c>
      <c r="BC1210" t="s">
        <v>4417</v>
      </c>
      <c r="BD1210" s="1"/>
      <c r="BF1210" s="9"/>
      <c r="BG1210" s="20"/>
      <c r="BH1210" s="13"/>
      <c r="BI1210" s="15"/>
      <c r="BL1210" s="13"/>
      <c r="BM1210" s="1"/>
      <c r="BP1210" s="1"/>
      <c r="BQ1210" s="1"/>
      <c r="BT1210" s="13"/>
      <c r="BU1210" s="15"/>
      <c r="BV1210" s="14"/>
    </row>
    <row r="1211" spans="1:74" x14ac:dyDescent="0.25">
      <c r="A1211" s="4" t="str">
        <f t="shared" si="903"/>
        <v/>
      </c>
      <c r="B1211" s="4" t="str">
        <f t="shared" si="904"/>
        <v/>
      </c>
      <c r="C1211" s="4" t="str">
        <f t="shared" si="905"/>
        <v/>
      </c>
      <c r="D1211" s="4" t="str">
        <f t="shared" si="906"/>
        <v/>
      </c>
      <c r="E1211" s="4" t="str">
        <f t="shared" si="907"/>
        <v/>
      </c>
      <c r="F1211" s="4" t="str">
        <f t="shared" si="908"/>
        <v>RTG</v>
      </c>
      <c r="G1211" s="4" t="str">
        <f t="shared" si="909"/>
        <v/>
      </c>
      <c r="H1211" s="4" t="str">
        <f t="shared" si="910"/>
        <v/>
      </c>
      <c r="I1211" s="4" t="str">
        <f t="shared" si="911"/>
        <v/>
      </c>
      <c r="J1211" s="4" t="str">
        <f t="shared" si="912"/>
        <v/>
      </c>
      <c r="K1211" s="4" t="str">
        <f t="shared" si="913"/>
        <v/>
      </c>
      <c r="L1211" s="4" t="str">
        <f t="shared" si="914"/>
        <v/>
      </c>
      <c r="M1211" s="4" t="str">
        <f t="shared" si="915"/>
        <v/>
      </c>
      <c r="N1211" s="4" t="str">
        <f t="shared" si="916"/>
        <v/>
      </c>
      <c r="O1211" s="4" t="str">
        <f t="shared" si="917"/>
        <v/>
      </c>
      <c r="P1211" s="4" t="str">
        <f t="shared" si="918"/>
        <v/>
      </c>
      <c r="Q1211" s="4" t="str">
        <f t="shared" si="919"/>
        <v/>
      </c>
      <c r="R1211" s="4" t="str">
        <f t="shared" si="920"/>
        <v/>
      </c>
      <c r="S1211" s="4" t="str">
        <f t="shared" si="921"/>
        <v/>
      </c>
      <c r="T1211" s="4" t="str">
        <f t="shared" si="922"/>
        <v/>
      </c>
      <c r="U1211" s="4" t="str">
        <f t="shared" si="923"/>
        <v/>
      </c>
      <c r="V1211" s="4" t="str">
        <f t="shared" si="924"/>
        <v/>
      </c>
      <c r="W1211" s="4" t="str">
        <f t="shared" si="925"/>
        <v/>
      </c>
      <c r="X1211" s="4" t="str">
        <f t="shared" si="926"/>
        <v/>
      </c>
      <c r="Y1211" s="4">
        <f t="shared" si="927"/>
        <v>3</v>
      </c>
      <c r="Z1211" s="4" t="str">
        <f t="shared" si="928"/>
        <v>-</v>
      </c>
      <c r="AA1211" s="4" t="str">
        <f t="shared" si="929"/>
        <v/>
      </c>
      <c r="AB1211" s="4" t="str">
        <f t="shared" si="930"/>
        <v/>
      </c>
      <c r="AC1211" s="4" t="str">
        <f t="shared" si="931"/>
        <v/>
      </c>
      <c r="AD1211" s="4" t="str">
        <f t="shared" si="932"/>
        <v/>
      </c>
      <c r="AE1211" s="4" t="str">
        <f t="shared" si="933"/>
        <v/>
      </c>
      <c r="AF1211" s="4" t="str" cm="1">
        <f t="array" aca="1" ref="AF1211" ca="1">LEFT(AS1211,MATCH(FALSE,ISNUMBER(MID(AS1211,ROW(INDIRECT("1:"&amp;LEN(AS1211)+1)), 1) *1),0) -1)</f>
        <v>1</v>
      </c>
      <c r="AG1211" s="4">
        <f t="shared" si="934"/>
        <v>4</v>
      </c>
      <c r="AH1211" s="4">
        <f t="shared" si="935"/>
        <v>21</v>
      </c>
      <c r="AI1211" s="4">
        <f t="shared" si="936"/>
        <v>17</v>
      </c>
      <c r="AJ1211" s="4" t="str">
        <f t="shared" si="937"/>
        <v>1RTG</v>
      </c>
      <c r="AK1211" s="4" t="str">
        <f t="shared" si="938"/>
        <v>-1RTG</v>
      </c>
      <c r="AL1211" s="4" t="str" cm="1">
        <f t="array" ref="AL1211">LEFT(AS1211,SUM(LEN(AS1211)-LEN(SUBSTITUTE(AS1211,{"0";"1";"2";"3";"4";"5";"6";"7";"8";"9"},""))))</f>
        <v>1</v>
      </c>
      <c r="AM1211" s="4">
        <f t="shared" si="942"/>
        <v>13</v>
      </c>
      <c r="AN1211" s="4" t="b">
        <f>LEFT(AS1211,1)=AL1211</f>
        <v>1</v>
      </c>
      <c r="AO1211" s="4" t="str">
        <f t="shared" ref="AO1211:AO1217" si="949">RIGHT(AJ1211,3)</f>
        <v>RTG</v>
      </c>
      <c r="AP1211" s="4" t="b">
        <f t="shared" si="943"/>
        <v>1</v>
      </c>
      <c r="AQ1211" s="4" t="b">
        <f t="shared" si="939"/>
        <v>0</v>
      </c>
      <c r="AR1211" s="5" t="str">
        <f t="shared" si="940"/>
        <v>KACANG IYES 1000</v>
      </c>
      <c r="AS1211" s="4" t="str">
        <f t="shared" si="941"/>
        <v>1RTG</v>
      </c>
      <c r="AT1211" t="s">
        <v>1641</v>
      </c>
      <c r="AU1211" s="1" t="s">
        <v>1642</v>
      </c>
      <c r="AV1211" s="33" t="str">
        <f t="shared" si="944"/>
        <v>XXXX</v>
      </c>
      <c r="AW1211">
        <v>9000</v>
      </c>
      <c r="AX1211">
        <v>9000</v>
      </c>
      <c r="AY1211">
        <v>9000</v>
      </c>
      <c r="AZ1211" t="str">
        <f t="shared" si="948"/>
        <v>8990019000110</v>
      </c>
      <c r="BA1211" t="str">
        <f t="shared" si="945"/>
        <v>KACANG IYES 1000</v>
      </c>
      <c r="BB1211" t="s">
        <v>4417</v>
      </c>
      <c r="BC1211" t="s">
        <v>4417</v>
      </c>
      <c r="BD1211" s="1"/>
      <c r="BF1211" s="9"/>
      <c r="BG1211" s="20"/>
      <c r="BH1211" s="13"/>
      <c r="BI1211" s="15"/>
      <c r="BL1211" s="13"/>
      <c r="BM1211" s="1"/>
      <c r="BP1211" s="1"/>
      <c r="BQ1211" s="1"/>
      <c r="BT1211" s="13"/>
      <c r="BU1211" s="15"/>
      <c r="BV1211" s="14"/>
    </row>
    <row r="1212" spans="1:74" x14ac:dyDescent="0.25">
      <c r="A1212" s="4" t="str">
        <f t="shared" si="903"/>
        <v/>
      </c>
      <c r="B1212" s="4" t="str">
        <f t="shared" si="904"/>
        <v/>
      </c>
      <c r="C1212" s="4" t="str">
        <f t="shared" si="905"/>
        <v/>
      </c>
      <c r="D1212" s="4" t="str">
        <f t="shared" si="906"/>
        <v/>
      </c>
      <c r="E1212" s="4" t="str">
        <f t="shared" si="907"/>
        <v/>
      </c>
      <c r="F1212" s="4" t="str">
        <f t="shared" si="908"/>
        <v>RTG</v>
      </c>
      <c r="G1212" s="4" t="str">
        <f t="shared" si="909"/>
        <v/>
      </c>
      <c r="H1212" s="4" t="str">
        <f t="shared" si="910"/>
        <v/>
      </c>
      <c r="I1212" s="4" t="str">
        <f t="shared" si="911"/>
        <v/>
      </c>
      <c r="J1212" s="4" t="str">
        <f t="shared" si="912"/>
        <v/>
      </c>
      <c r="K1212" s="4" t="str">
        <f t="shared" si="913"/>
        <v/>
      </c>
      <c r="L1212" s="4" t="str">
        <f t="shared" si="914"/>
        <v/>
      </c>
      <c r="M1212" s="4" t="str">
        <f t="shared" si="915"/>
        <v/>
      </c>
      <c r="N1212" s="4" t="str">
        <f t="shared" si="916"/>
        <v/>
      </c>
      <c r="O1212" s="4" t="str">
        <f t="shared" si="917"/>
        <v/>
      </c>
      <c r="P1212" s="4" t="str">
        <f t="shared" si="918"/>
        <v/>
      </c>
      <c r="Q1212" s="4" t="str">
        <f t="shared" si="919"/>
        <v/>
      </c>
      <c r="R1212" s="4" t="str">
        <f t="shared" si="920"/>
        <v/>
      </c>
      <c r="S1212" s="4" t="str">
        <f t="shared" si="921"/>
        <v/>
      </c>
      <c r="T1212" s="4" t="str">
        <f t="shared" si="922"/>
        <v/>
      </c>
      <c r="U1212" s="4" t="str">
        <f t="shared" si="923"/>
        <v/>
      </c>
      <c r="V1212" s="4" t="str">
        <f t="shared" si="924"/>
        <v/>
      </c>
      <c r="W1212" s="4" t="str">
        <f t="shared" si="925"/>
        <v/>
      </c>
      <c r="X1212" s="4" t="str">
        <f t="shared" si="926"/>
        <v/>
      </c>
      <c r="Y1212" s="4">
        <f t="shared" si="927"/>
        <v>3</v>
      </c>
      <c r="Z1212" s="4" t="str">
        <f t="shared" si="928"/>
        <v>-</v>
      </c>
      <c r="AA1212" s="4" t="str">
        <f t="shared" si="929"/>
        <v/>
      </c>
      <c r="AB1212" s="4" t="str">
        <f t="shared" si="930"/>
        <v/>
      </c>
      <c r="AC1212" s="4" t="str">
        <f t="shared" si="931"/>
        <v/>
      </c>
      <c r="AD1212" s="4" t="str">
        <f t="shared" si="932"/>
        <v/>
      </c>
      <c r="AE1212" s="4" t="str">
        <f t="shared" si="933"/>
        <v/>
      </c>
      <c r="AF1212" s="4" t="str" cm="1">
        <f t="array" aca="1" ref="AF1212" ca="1">LEFT(AS1212,MATCH(FALSE,ISNUMBER(MID(AS1212,ROW(INDIRECT("1:"&amp;LEN(AS1212)+1)), 1) *1),0) -1)</f>
        <v>1</v>
      </c>
      <c r="AG1212" s="4">
        <f t="shared" si="934"/>
        <v>4</v>
      </c>
      <c r="AH1212" s="4">
        <f t="shared" si="935"/>
        <v>21</v>
      </c>
      <c r="AI1212" s="4">
        <f t="shared" si="936"/>
        <v>17</v>
      </c>
      <c r="AJ1212" s="4" t="str">
        <f t="shared" si="937"/>
        <v>1RTG</v>
      </c>
      <c r="AK1212" s="4" t="str">
        <f t="shared" si="938"/>
        <v>-1RTG</v>
      </c>
      <c r="AL1212" s="4" t="str" cm="1">
        <f t="array" ref="AL1212">LEFT(AS1212,SUM(LEN(AS1212)-LEN(SUBSTITUTE(AS1212,{"0";"1";"2";"3";"4";"5";"6";"7";"8";"9"},""))))</f>
        <v>1</v>
      </c>
      <c r="AM1212" s="4">
        <f t="shared" si="942"/>
        <v>13</v>
      </c>
      <c r="AN1212" s="4" t="b">
        <f>LEFT(AS1212,1)=AL1212</f>
        <v>1</v>
      </c>
      <c r="AO1212" s="4" t="str">
        <f t="shared" si="949"/>
        <v>RTG</v>
      </c>
      <c r="AP1212" s="4" t="b">
        <f t="shared" si="943"/>
        <v>1</v>
      </c>
      <c r="AQ1212" s="4" t="b">
        <f t="shared" si="939"/>
        <v>0</v>
      </c>
      <c r="AR1212" s="5" t="str">
        <f t="shared" si="940"/>
        <v>KACANG IYES 1000</v>
      </c>
      <c r="AS1212" s="4" t="str">
        <f t="shared" si="941"/>
        <v>1RTG</v>
      </c>
      <c r="AT1212" t="s">
        <v>1641</v>
      </c>
      <c r="AU1212" s="1" t="s">
        <v>1643</v>
      </c>
      <c r="AV1212" s="33" t="str">
        <f t="shared" ca="1" si="944"/>
        <v>XXXX</v>
      </c>
      <c r="AW1212">
        <v>9000</v>
      </c>
      <c r="AX1212">
        <v>9000</v>
      </c>
      <c r="AY1212">
        <v>9000</v>
      </c>
      <c r="AZ1212" t="str">
        <f t="shared" si="948"/>
        <v>8990019000097</v>
      </c>
      <c r="BA1212" t="str">
        <f t="shared" si="945"/>
        <v>KACANG IYES 1000</v>
      </c>
      <c r="BB1212" t="s">
        <v>4417</v>
      </c>
      <c r="BC1212" t="s">
        <v>4417</v>
      </c>
      <c r="BD1212" s="1"/>
      <c r="BF1212" s="9"/>
      <c r="BG1212" s="20"/>
      <c r="BH1212" s="13"/>
      <c r="BI1212" s="15"/>
      <c r="BL1212" s="13"/>
      <c r="BM1212" s="1"/>
      <c r="BP1212" s="1"/>
      <c r="BQ1212" s="1"/>
      <c r="BT1212" s="13"/>
      <c r="BU1212" s="15"/>
      <c r="BV1212" s="14"/>
    </row>
    <row r="1213" spans="1:74" x14ac:dyDescent="0.25">
      <c r="A1213" s="4" t="str">
        <f t="shared" si="903"/>
        <v/>
      </c>
      <c r="B1213" s="4" t="str">
        <f t="shared" si="904"/>
        <v/>
      </c>
      <c r="C1213" s="4" t="str">
        <f t="shared" si="905"/>
        <v/>
      </c>
      <c r="D1213" s="4" t="str">
        <f t="shared" si="906"/>
        <v/>
      </c>
      <c r="E1213" s="4" t="str">
        <f t="shared" si="907"/>
        <v/>
      </c>
      <c r="F1213" s="4" t="str">
        <f t="shared" si="908"/>
        <v>RTG</v>
      </c>
      <c r="G1213" s="4" t="str">
        <f t="shared" si="909"/>
        <v/>
      </c>
      <c r="H1213" s="4" t="str">
        <f t="shared" si="910"/>
        <v/>
      </c>
      <c r="I1213" s="4" t="str">
        <f t="shared" si="911"/>
        <v/>
      </c>
      <c r="J1213" s="4" t="str">
        <f t="shared" si="912"/>
        <v/>
      </c>
      <c r="K1213" s="4" t="str">
        <f t="shared" si="913"/>
        <v/>
      </c>
      <c r="L1213" s="4" t="str">
        <f t="shared" si="914"/>
        <v/>
      </c>
      <c r="M1213" s="4" t="str">
        <f t="shared" si="915"/>
        <v/>
      </c>
      <c r="N1213" s="4" t="str">
        <f t="shared" si="916"/>
        <v/>
      </c>
      <c r="O1213" s="4" t="str">
        <f t="shared" si="917"/>
        <v>DUS</v>
      </c>
      <c r="P1213" s="4" t="str">
        <f t="shared" si="918"/>
        <v/>
      </c>
      <c r="Q1213" s="4" t="str">
        <f t="shared" si="919"/>
        <v/>
      </c>
      <c r="R1213" s="4" t="str">
        <f t="shared" si="920"/>
        <v/>
      </c>
      <c r="S1213" s="4" t="str">
        <f t="shared" si="921"/>
        <v/>
      </c>
      <c r="T1213" s="4" t="str">
        <f t="shared" si="922"/>
        <v/>
      </c>
      <c r="U1213" s="4" t="str">
        <f t="shared" si="923"/>
        <v/>
      </c>
      <c r="V1213" s="4" t="str">
        <f t="shared" si="924"/>
        <v/>
      </c>
      <c r="W1213" s="4" t="str">
        <f t="shared" si="925"/>
        <v/>
      </c>
      <c r="X1213" s="4" t="str">
        <f t="shared" si="926"/>
        <v/>
      </c>
      <c r="Y1213" s="4">
        <f t="shared" si="927"/>
        <v>6</v>
      </c>
      <c r="Z1213" s="4" t="str">
        <f t="shared" si="928"/>
        <v>-</v>
      </c>
      <c r="AA1213" s="4" t="str">
        <f t="shared" si="929"/>
        <v>/</v>
      </c>
      <c r="AB1213" s="4" t="str">
        <f t="shared" si="930"/>
        <v/>
      </c>
      <c r="AC1213" s="4" t="str">
        <f t="shared" si="931"/>
        <v/>
      </c>
      <c r="AD1213" s="4" t="str">
        <f t="shared" si="932"/>
        <v/>
      </c>
      <c r="AE1213" s="4" t="str">
        <f t="shared" si="933"/>
        <v/>
      </c>
      <c r="AF1213" s="4" t="str" cm="1">
        <f t="array" aca="1" ref="AF1213" ca="1">LEFT(AS1213,MATCH(FALSE,ISNUMBER(MID(AS1213,ROW(INDIRECT("1:"&amp;LEN(AS1213)+1)), 1) *1),0) -1)</f>
        <v>15</v>
      </c>
      <c r="AG1213" s="4">
        <f t="shared" si="934"/>
        <v>9</v>
      </c>
      <c r="AH1213" s="4">
        <f t="shared" si="935"/>
        <v>25</v>
      </c>
      <c r="AI1213" s="4">
        <f t="shared" si="936"/>
        <v>16</v>
      </c>
      <c r="AJ1213" s="4" t="str">
        <f t="shared" si="937"/>
        <v>/DUS</v>
      </c>
      <c r="AK1213" s="4" t="str">
        <f t="shared" si="938"/>
        <v>G/DUS</v>
      </c>
      <c r="AL1213" s="4" t="str" cm="1">
        <f t="array" ref="AL1213">LEFT(AS1213,SUM(LEN(AS1213)-LEN(SUBSTITUTE(AS1213,{"0";"1";"2";"3";"4";"5";"6";"7";"8";"9"},""))))</f>
        <v>15</v>
      </c>
      <c r="AM1213" s="4">
        <f t="shared" si="942"/>
        <v>13</v>
      </c>
      <c r="AN1213" s="4" t="b">
        <f>LEFT(AS1213,2)=AL1213</f>
        <v>1</v>
      </c>
      <c r="AO1213" s="4" t="str">
        <f t="shared" si="949"/>
        <v>DUS</v>
      </c>
      <c r="AP1213" s="4" t="b">
        <f t="shared" si="943"/>
        <v>0</v>
      </c>
      <c r="AQ1213" s="4" t="b">
        <f t="shared" si="939"/>
        <v>0</v>
      </c>
      <c r="AR1213" s="5" t="str">
        <f t="shared" si="940"/>
        <v>KACANG IYES 500</v>
      </c>
      <c r="AS1213" s="4" t="str">
        <f t="shared" si="941"/>
        <v>15RTG/DUS</v>
      </c>
      <c r="AT1213" t="s">
        <v>1644</v>
      </c>
      <c r="AV1213" s="33" t="b">
        <f t="shared" ca="1" si="944"/>
        <v>1</v>
      </c>
      <c r="AW1213">
        <v>60000</v>
      </c>
      <c r="AX1213">
        <v>60000</v>
      </c>
      <c r="AY1213">
        <v>58075</v>
      </c>
      <c r="AZ1213" t="str">
        <f t="shared" si="948"/>
        <v>8000000001213</v>
      </c>
      <c r="BA1213" t="str">
        <f t="shared" si="945"/>
        <v>KACANG IYES 500</v>
      </c>
      <c r="BB1213" t="s">
        <v>4417</v>
      </c>
      <c r="BC1213" t="s">
        <v>4417</v>
      </c>
      <c r="BD1213" s="1"/>
      <c r="BF1213" s="9"/>
      <c r="BG1213" s="20"/>
      <c r="BH1213" s="13"/>
      <c r="BI1213" s="15"/>
      <c r="BL1213" s="13"/>
      <c r="BM1213" s="1"/>
      <c r="BP1213" s="1"/>
      <c r="BQ1213" s="1"/>
      <c r="BT1213" s="13"/>
      <c r="BU1213" s="15"/>
      <c r="BV1213" s="14"/>
    </row>
    <row r="1214" spans="1:74" x14ac:dyDescent="0.25">
      <c r="A1214" s="4" t="str">
        <f t="shared" si="903"/>
        <v/>
      </c>
      <c r="B1214" s="4" t="str">
        <f t="shared" si="904"/>
        <v/>
      </c>
      <c r="C1214" s="4" t="str">
        <f t="shared" si="905"/>
        <v/>
      </c>
      <c r="D1214" s="4" t="str">
        <f t="shared" si="906"/>
        <v/>
      </c>
      <c r="E1214" s="4" t="str">
        <f t="shared" si="907"/>
        <v/>
      </c>
      <c r="F1214" s="4" t="str">
        <f t="shared" si="908"/>
        <v>RTG</v>
      </c>
      <c r="G1214" s="4" t="str">
        <f t="shared" si="909"/>
        <v/>
      </c>
      <c r="H1214" s="4" t="str">
        <f t="shared" si="910"/>
        <v/>
      </c>
      <c r="I1214" s="4" t="str">
        <f t="shared" si="911"/>
        <v/>
      </c>
      <c r="J1214" s="4" t="str">
        <f t="shared" si="912"/>
        <v/>
      </c>
      <c r="K1214" s="4" t="str">
        <f t="shared" si="913"/>
        <v/>
      </c>
      <c r="L1214" s="4" t="str">
        <f t="shared" si="914"/>
        <v/>
      </c>
      <c r="M1214" s="4" t="str">
        <f t="shared" si="915"/>
        <v/>
      </c>
      <c r="N1214" s="4" t="str">
        <f t="shared" si="916"/>
        <v/>
      </c>
      <c r="O1214" s="4" t="str">
        <f t="shared" si="917"/>
        <v/>
      </c>
      <c r="P1214" s="4" t="str">
        <f t="shared" si="918"/>
        <v/>
      </c>
      <c r="Q1214" s="4" t="str">
        <f t="shared" si="919"/>
        <v/>
      </c>
      <c r="R1214" s="4" t="str">
        <f t="shared" si="920"/>
        <v/>
      </c>
      <c r="S1214" s="4" t="str">
        <f t="shared" si="921"/>
        <v/>
      </c>
      <c r="T1214" s="4" t="str">
        <f t="shared" si="922"/>
        <v/>
      </c>
      <c r="U1214" s="4" t="str">
        <f t="shared" si="923"/>
        <v/>
      </c>
      <c r="V1214" s="4" t="str">
        <f t="shared" si="924"/>
        <v/>
      </c>
      <c r="W1214" s="4" t="str">
        <f t="shared" si="925"/>
        <v/>
      </c>
      <c r="X1214" s="4" t="str">
        <f t="shared" si="926"/>
        <v/>
      </c>
      <c r="Y1214" s="4">
        <f t="shared" si="927"/>
        <v>3</v>
      </c>
      <c r="Z1214" s="4" t="str">
        <f t="shared" si="928"/>
        <v>-</v>
      </c>
      <c r="AA1214" s="4" t="str">
        <f t="shared" si="929"/>
        <v/>
      </c>
      <c r="AB1214" s="4" t="str">
        <f t="shared" si="930"/>
        <v/>
      </c>
      <c r="AC1214" s="4" t="str">
        <f t="shared" si="931"/>
        <v/>
      </c>
      <c r="AD1214" s="4" t="str">
        <f t="shared" si="932"/>
        <v/>
      </c>
      <c r="AE1214" s="4" t="str">
        <f t="shared" si="933"/>
        <v/>
      </c>
      <c r="AF1214" s="4" t="str" cm="1">
        <f t="array" aca="1" ref="AF1214" ca="1">LEFT(AS1214,MATCH(FALSE,ISNUMBER(MID(AS1214,ROW(INDIRECT("1:"&amp;LEN(AS1214)+1)), 1) *1),0) -1)</f>
        <v>1</v>
      </c>
      <c r="AG1214" s="4">
        <f t="shared" si="934"/>
        <v>4</v>
      </c>
      <c r="AH1214" s="4">
        <f t="shared" si="935"/>
        <v>27</v>
      </c>
      <c r="AI1214" s="4">
        <f t="shared" si="936"/>
        <v>23</v>
      </c>
      <c r="AJ1214" s="4" t="str">
        <f t="shared" si="937"/>
        <v>1RTG</v>
      </c>
      <c r="AK1214" s="4" t="str">
        <f t="shared" si="938"/>
        <v>-1RTG</v>
      </c>
      <c r="AL1214" s="4" t="str" cm="1">
        <f t="array" ref="AL1214">LEFT(AS1214,SUM(LEN(AS1214)-LEN(SUBSTITUTE(AS1214,{"0";"1";"2";"3";"4";"5";"6";"7";"8";"9"},""))))</f>
        <v>1</v>
      </c>
      <c r="AM1214" s="4">
        <f t="shared" si="942"/>
        <v>13</v>
      </c>
      <c r="AN1214" s="4" t="b">
        <f>LEFT(AS1214,1)=AL1214</f>
        <v>1</v>
      </c>
      <c r="AO1214" s="4" t="str">
        <f t="shared" si="949"/>
        <v>RTG</v>
      </c>
      <c r="AP1214" s="4" t="b">
        <f t="shared" si="943"/>
        <v>0</v>
      </c>
      <c r="AQ1214" s="4" t="b">
        <f t="shared" si="939"/>
        <v>0</v>
      </c>
      <c r="AR1214" s="5" t="str">
        <f t="shared" si="940"/>
        <v>KACANG IYES GARLIC 500</v>
      </c>
      <c r="AS1214" s="4" t="str">
        <f t="shared" si="941"/>
        <v>1RTG</v>
      </c>
      <c r="AT1214" t="s">
        <v>1645</v>
      </c>
      <c r="AU1214" s="1" t="s">
        <v>1646</v>
      </c>
      <c r="AV1214" s="33" t="str">
        <f t="shared" ca="1" si="944"/>
        <v/>
      </c>
      <c r="AW1214">
        <v>4500</v>
      </c>
      <c r="AX1214">
        <v>4500</v>
      </c>
      <c r="AY1214">
        <v>3872</v>
      </c>
      <c r="AZ1214" t="str">
        <f t="shared" si="948"/>
        <v>8991002504325</v>
      </c>
      <c r="BA1214" t="str">
        <f t="shared" si="945"/>
        <v>KACANG IYES GARLIC 500</v>
      </c>
      <c r="BB1214" t="s">
        <v>4417</v>
      </c>
      <c r="BC1214" t="s">
        <v>4417</v>
      </c>
      <c r="BD1214" s="1"/>
      <c r="BF1214" s="9"/>
      <c r="BG1214" s="20"/>
      <c r="BH1214" s="13"/>
      <c r="BI1214" s="15"/>
      <c r="BL1214" s="13"/>
      <c r="BM1214" s="1"/>
      <c r="BP1214" s="1"/>
      <c r="BQ1214" s="1"/>
      <c r="BT1214" s="13"/>
      <c r="BU1214" s="15"/>
      <c r="BV1214" s="14"/>
    </row>
    <row r="1215" spans="1:74" x14ac:dyDescent="0.25">
      <c r="A1215" s="4" t="str">
        <f t="shared" si="903"/>
        <v/>
      </c>
      <c r="B1215" s="4" t="str">
        <f t="shared" si="904"/>
        <v/>
      </c>
      <c r="C1215" s="4" t="str">
        <f t="shared" si="905"/>
        <v/>
      </c>
      <c r="D1215" s="4" t="str">
        <f t="shared" si="906"/>
        <v/>
      </c>
      <c r="E1215" s="4" t="str">
        <f t="shared" si="907"/>
        <v/>
      </c>
      <c r="F1215" s="4" t="str">
        <f t="shared" si="908"/>
        <v>RTG</v>
      </c>
      <c r="G1215" s="4" t="str">
        <f t="shared" si="909"/>
        <v/>
      </c>
      <c r="H1215" s="4" t="str">
        <f t="shared" si="910"/>
        <v/>
      </c>
      <c r="I1215" s="4" t="str">
        <f t="shared" si="911"/>
        <v/>
      </c>
      <c r="J1215" s="4" t="str">
        <f t="shared" si="912"/>
        <v/>
      </c>
      <c r="K1215" s="4" t="str">
        <f t="shared" si="913"/>
        <v/>
      </c>
      <c r="L1215" s="4" t="str">
        <f t="shared" si="914"/>
        <v/>
      </c>
      <c r="M1215" s="4" t="str">
        <f t="shared" si="915"/>
        <v/>
      </c>
      <c r="N1215" s="4" t="str">
        <f t="shared" si="916"/>
        <v/>
      </c>
      <c r="O1215" s="4" t="str">
        <f t="shared" si="917"/>
        <v/>
      </c>
      <c r="P1215" s="4" t="str">
        <f t="shared" si="918"/>
        <v/>
      </c>
      <c r="Q1215" s="4" t="str">
        <f t="shared" si="919"/>
        <v/>
      </c>
      <c r="R1215" s="4" t="str">
        <f t="shared" si="920"/>
        <v/>
      </c>
      <c r="S1215" s="4" t="str">
        <f t="shared" si="921"/>
        <v/>
      </c>
      <c r="T1215" s="4" t="str">
        <f t="shared" si="922"/>
        <v/>
      </c>
      <c r="U1215" s="4" t="str">
        <f t="shared" si="923"/>
        <v/>
      </c>
      <c r="V1215" s="4" t="str">
        <f t="shared" si="924"/>
        <v/>
      </c>
      <c r="W1215" s="4" t="str">
        <f t="shared" si="925"/>
        <v/>
      </c>
      <c r="X1215" s="4" t="str">
        <f t="shared" si="926"/>
        <v/>
      </c>
      <c r="Y1215" s="4">
        <f t="shared" si="927"/>
        <v>3</v>
      </c>
      <c r="Z1215" s="4" t="str">
        <f t="shared" si="928"/>
        <v>-</v>
      </c>
      <c r="AA1215" s="4" t="str">
        <f t="shared" si="929"/>
        <v/>
      </c>
      <c r="AB1215" s="4" t="str">
        <f t="shared" si="930"/>
        <v/>
      </c>
      <c r="AC1215" s="4" t="str">
        <f t="shared" si="931"/>
        <v/>
      </c>
      <c r="AD1215" s="4" t="str">
        <f t="shared" si="932"/>
        <v/>
      </c>
      <c r="AE1215" s="4" t="str">
        <f t="shared" si="933"/>
        <v/>
      </c>
      <c r="AF1215" s="4" t="str" cm="1">
        <f t="array" aca="1" ref="AF1215" ca="1">LEFT(AS1215,MATCH(FALSE,ISNUMBER(MID(AS1215,ROW(INDIRECT("1:"&amp;LEN(AS1215)+1)), 1) *1),0) -1)</f>
        <v>1</v>
      </c>
      <c r="AG1215" s="4">
        <f t="shared" si="934"/>
        <v>4</v>
      </c>
      <c r="AH1215" s="4">
        <f t="shared" si="935"/>
        <v>27</v>
      </c>
      <c r="AI1215" s="4">
        <f t="shared" si="936"/>
        <v>23</v>
      </c>
      <c r="AJ1215" s="4" t="str">
        <f t="shared" si="937"/>
        <v>1RTG</v>
      </c>
      <c r="AK1215" s="4" t="str">
        <f t="shared" si="938"/>
        <v>-1RTG</v>
      </c>
      <c r="AL1215" s="4" t="str" cm="1">
        <f t="array" ref="AL1215">LEFT(AS1215,SUM(LEN(AS1215)-LEN(SUBSTITUTE(AS1215,{"0";"1";"2";"3";"4";"5";"6";"7";"8";"9"},""))))</f>
        <v>1</v>
      </c>
      <c r="AM1215" s="4">
        <f t="shared" si="942"/>
        <v>13</v>
      </c>
      <c r="AN1215" s="4" t="b">
        <f>LEFT(AS1215,1)=AL1215</f>
        <v>1</v>
      </c>
      <c r="AO1215" s="4" t="str">
        <f t="shared" si="949"/>
        <v>RTG</v>
      </c>
      <c r="AP1215" s="4" t="b">
        <f t="shared" si="943"/>
        <v>0</v>
      </c>
      <c r="AQ1215" s="4" t="b">
        <f t="shared" si="939"/>
        <v>0</v>
      </c>
      <c r="AR1215" s="5" t="str">
        <f t="shared" si="940"/>
        <v>KACANG IYES JAGUNG 500</v>
      </c>
      <c r="AS1215" s="4" t="str">
        <f t="shared" si="941"/>
        <v>1RTG</v>
      </c>
      <c r="AT1215" t="s">
        <v>1647</v>
      </c>
      <c r="AU1215" s="1" t="s">
        <v>1648</v>
      </c>
      <c r="AV1215" s="33" t="str">
        <f t="shared" ca="1" si="944"/>
        <v/>
      </c>
      <c r="AW1215">
        <v>4500</v>
      </c>
      <c r="AX1215">
        <v>4500</v>
      </c>
      <c r="AY1215">
        <v>3872</v>
      </c>
      <c r="AZ1215" t="str">
        <f t="shared" si="948"/>
        <v>8991002504219</v>
      </c>
      <c r="BA1215" t="str">
        <f t="shared" si="945"/>
        <v>KACANG IYES JAGUNG 500</v>
      </c>
      <c r="BB1215" t="s">
        <v>4417</v>
      </c>
      <c r="BC1215" t="s">
        <v>4417</v>
      </c>
      <c r="BD1215" s="1"/>
      <c r="BF1215" s="9"/>
      <c r="BG1215" s="20"/>
      <c r="BH1215" s="13"/>
      <c r="BI1215" s="15"/>
      <c r="BL1215" s="13"/>
      <c r="BM1215" s="1"/>
      <c r="BP1215" s="1"/>
      <c r="BQ1215" s="1"/>
      <c r="BT1215" s="13"/>
      <c r="BU1215" s="15"/>
      <c r="BV1215" s="14"/>
    </row>
    <row r="1216" spans="1:74" x14ac:dyDescent="0.25">
      <c r="A1216" s="4" t="str">
        <f t="shared" si="903"/>
        <v/>
      </c>
      <c r="B1216" s="4" t="str">
        <f t="shared" si="904"/>
        <v/>
      </c>
      <c r="C1216" s="4" t="str">
        <f t="shared" si="905"/>
        <v/>
      </c>
      <c r="D1216" s="4" t="str">
        <f t="shared" si="906"/>
        <v/>
      </c>
      <c r="E1216" s="4" t="str">
        <f t="shared" si="907"/>
        <v/>
      </c>
      <c r="F1216" s="4" t="str">
        <f t="shared" si="908"/>
        <v>RTG</v>
      </c>
      <c r="G1216" s="4" t="str">
        <f t="shared" si="909"/>
        <v/>
      </c>
      <c r="H1216" s="4" t="str">
        <f t="shared" si="910"/>
        <v/>
      </c>
      <c r="I1216" s="4" t="str">
        <f t="shared" si="911"/>
        <v/>
      </c>
      <c r="J1216" s="4" t="str">
        <f t="shared" si="912"/>
        <v/>
      </c>
      <c r="K1216" s="4" t="str">
        <f t="shared" si="913"/>
        <v/>
      </c>
      <c r="L1216" s="4" t="str">
        <f t="shared" si="914"/>
        <v/>
      </c>
      <c r="M1216" s="4" t="str">
        <f t="shared" si="915"/>
        <v/>
      </c>
      <c r="N1216" s="4" t="str">
        <f t="shared" si="916"/>
        <v/>
      </c>
      <c r="O1216" s="4" t="str">
        <f t="shared" si="917"/>
        <v/>
      </c>
      <c r="P1216" s="4" t="str">
        <f t="shared" si="918"/>
        <v/>
      </c>
      <c r="Q1216" s="4" t="str">
        <f t="shared" si="919"/>
        <v/>
      </c>
      <c r="R1216" s="4" t="str">
        <f t="shared" si="920"/>
        <v/>
      </c>
      <c r="S1216" s="4" t="str">
        <f t="shared" si="921"/>
        <v/>
      </c>
      <c r="T1216" s="4" t="str">
        <f t="shared" si="922"/>
        <v/>
      </c>
      <c r="U1216" s="4" t="str">
        <f t="shared" si="923"/>
        <v/>
      </c>
      <c r="V1216" s="4" t="str">
        <f t="shared" si="924"/>
        <v/>
      </c>
      <c r="W1216" s="4" t="str">
        <f t="shared" si="925"/>
        <v/>
      </c>
      <c r="X1216" s="4" t="str">
        <f t="shared" si="926"/>
        <v/>
      </c>
      <c r="Y1216" s="4">
        <f t="shared" si="927"/>
        <v>3</v>
      </c>
      <c r="Z1216" s="4" t="str">
        <f t="shared" si="928"/>
        <v>-</v>
      </c>
      <c r="AA1216" s="4" t="str">
        <f t="shared" si="929"/>
        <v/>
      </c>
      <c r="AB1216" s="4" t="str">
        <f t="shared" si="930"/>
        <v/>
      </c>
      <c r="AC1216" s="4" t="str">
        <f t="shared" si="931"/>
        <v/>
      </c>
      <c r="AD1216" s="4" t="str">
        <f t="shared" si="932"/>
        <v/>
      </c>
      <c r="AE1216" s="4" t="str">
        <f t="shared" si="933"/>
        <v/>
      </c>
      <c r="AF1216" s="4" t="str" cm="1">
        <f t="array" aca="1" ref="AF1216" ca="1">LEFT(AS1216,MATCH(FALSE,ISNUMBER(MID(AS1216,ROW(INDIRECT("1:"&amp;LEN(AS1216)+1)), 1) *1),0) -1)</f>
        <v>1</v>
      </c>
      <c r="AG1216" s="4">
        <f t="shared" si="934"/>
        <v>4</v>
      </c>
      <c r="AH1216" s="4">
        <f t="shared" si="935"/>
        <v>26</v>
      </c>
      <c r="AI1216" s="4">
        <f t="shared" si="936"/>
        <v>22</v>
      </c>
      <c r="AJ1216" s="4" t="str">
        <f t="shared" si="937"/>
        <v>1RTG</v>
      </c>
      <c r="AK1216" s="4" t="str">
        <f t="shared" si="938"/>
        <v>-1RTG</v>
      </c>
      <c r="AL1216" s="4" t="str" cm="1">
        <f t="array" ref="AL1216">LEFT(AS1216,SUM(LEN(AS1216)-LEN(SUBSTITUTE(AS1216,{"0";"1";"2";"3";"4";"5";"6";"7";"8";"9"},""))))</f>
        <v>1</v>
      </c>
      <c r="AM1216" s="4">
        <f t="shared" si="942"/>
        <v>13</v>
      </c>
      <c r="AN1216" s="4" t="b">
        <f>LEFT(AS1216,1)=AL1216</f>
        <v>1</v>
      </c>
      <c r="AO1216" s="4" t="str">
        <f t="shared" si="949"/>
        <v>RTG</v>
      </c>
      <c r="AP1216" s="4" t="b">
        <f t="shared" si="943"/>
        <v>1</v>
      </c>
      <c r="AQ1216" s="4" t="b">
        <f t="shared" si="939"/>
        <v>0</v>
      </c>
      <c r="AR1216" s="5" t="str">
        <f t="shared" si="940"/>
        <v>KACANG IYES PEDAS 500</v>
      </c>
      <c r="AS1216" s="4" t="str">
        <f t="shared" si="941"/>
        <v>1RTG</v>
      </c>
      <c r="AT1216" t="s">
        <v>1649</v>
      </c>
      <c r="AU1216" s="1" t="s">
        <v>1650</v>
      </c>
      <c r="AV1216" s="33" t="str">
        <f t="shared" si="944"/>
        <v>XXXX</v>
      </c>
      <c r="AW1216">
        <v>4500</v>
      </c>
      <c r="AX1216">
        <v>4500</v>
      </c>
      <c r="AY1216">
        <v>3872</v>
      </c>
      <c r="AZ1216" t="str">
        <f t="shared" si="948"/>
        <v>8991002504103</v>
      </c>
      <c r="BA1216" t="str">
        <f t="shared" si="945"/>
        <v>KACANG IYES PEDAS 500</v>
      </c>
      <c r="BB1216" t="s">
        <v>4417</v>
      </c>
      <c r="BC1216" t="s">
        <v>4417</v>
      </c>
      <c r="BD1216" s="1"/>
      <c r="BF1216" s="9"/>
      <c r="BG1216" s="20"/>
      <c r="BH1216" s="13"/>
      <c r="BI1216" s="15"/>
      <c r="BL1216" s="13"/>
      <c r="BM1216" s="1"/>
      <c r="BP1216" s="1"/>
      <c r="BQ1216" s="1"/>
      <c r="BT1216" s="13"/>
      <c r="BU1216" s="15"/>
      <c r="BV1216" s="14"/>
    </row>
    <row r="1217" spans="1:74" x14ac:dyDescent="0.25">
      <c r="A1217" s="4" t="str">
        <f t="shared" si="903"/>
        <v/>
      </c>
      <c r="B1217" s="4" t="str">
        <f t="shared" si="904"/>
        <v/>
      </c>
      <c r="C1217" s="4" t="str">
        <f t="shared" si="905"/>
        <v/>
      </c>
      <c r="D1217" s="4" t="str">
        <f t="shared" si="906"/>
        <v/>
      </c>
      <c r="E1217" s="4" t="str">
        <f t="shared" si="907"/>
        <v/>
      </c>
      <c r="F1217" s="4" t="str">
        <f t="shared" si="908"/>
        <v>RTG</v>
      </c>
      <c r="G1217" s="4" t="str">
        <f t="shared" si="909"/>
        <v/>
      </c>
      <c r="H1217" s="4" t="str">
        <f t="shared" si="910"/>
        <v/>
      </c>
      <c r="I1217" s="4" t="str">
        <f t="shared" si="911"/>
        <v/>
      </c>
      <c r="J1217" s="4" t="str">
        <f t="shared" si="912"/>
        <v/>
      </c>
      <c r="K1217" s="4" t="str">
        <f t="shared" si="913"/>
        <v/>
      </c>
      <c r="L1217" s="4" t="str">
        <f t="shared" si="914"/>
        <v/>
      </c>
      <c r="M1217" s="4" t="str">
        <f t="shared" si="915"/>
        <v/>
      </c>
      <c r="N1217" s="4" t="str">
        <f t="shared" si="916"/>
        <v/>
      </c>
      <c r="O1217" s="4" t="str">
        <f t="shared" si="917"/>
        <v/>
      </c>
      <c r="P1217" s="4" t="str">
        <f t="shared" si="918"/>
        <v/>
      </c>
      <c r="Q1217" s="4" t="str">
        <f t="shared" si="919"/>
        <v/>
      </c>
      <c r="R1217" s="4" t="str">
        <f t="shared" si="920"/>
        <v/>
      </c>
      <c r="S1217" s="4" t="str">
        <f t="shared" si="921"/>
        <v/>
      </c>
      <c r="T1217" s="4" t="str">
        <f t="shared" si="922"/>
        <v/>
      </c>
      <c r="U1217" s="4" t="str">
        <f t="shared" si="923"/>
        <v/>
      </c>
      <c r="V1217" s="4" t="str">
        <f t="shared" si="924"/>
        <v/>
      </c>
      <c r="W1217" s="4" t="str">
        <f t="shared" si="925"/>
        <v/>
      </c>
      <c r="X1217" s="4" t="str">
        <f t="shared" si="926"/>
        <v/>
      </c>
      <c r="Y1217" s="4">
        <f t="shared" si="927"/>
        <v>3</v>
      </c>
      <c r="Z1217" s="4" t="str">
        <f t="shared" si="928"/>
        <v>-</v>
      </c>
      <c r="AA1217" s="4" t="str">
        <f t="shared" si="929"/>
        <v/>
      </c>
      <c r="AB1217" s="4" t="str">
        <f t="shared" si="930"/>
        <v/>
      </c>
      <c r="AC1217" s="4" t="str">
        <f t="shared" si="931"/>
        <v/>
      </c>
      <c r="AD1217" s="4" t="str">
        <f t="shared" si="932"/>
        <v/>
      </c>
      <c r="AE1217" s="4" t="str">
        <f t="shared" si="933"/>
        <v/>
      </c>
      <c r="AF1217" s="4" t="str" cm="1">
        <f t="array" aca="1" ref="AF1217" ca="1">LEFT(AS1217,MATCH(FALSE,ISNUMBER(MID(AS1217,ROW(INDIRECT("1:"&amp;LEN(AS1217)+1)), 1) *1),0) -1)</f>
        <v>1</v>
      </c>
      <c r="AG1217" s="4">
        <f t="shared" si="934"/>
        <v>4</v>
      </c>
      <c r="AH1217" s="4">
        <f t="shared" si="935"/>
        <v>26</v>
      </c>
      <c r="AI1217" s="4">
        <f t="shared" si="936"/>
        <v>22</v>
      </c>
      <c r="AJ1217" s="4" t="str">
        <f t="shared" si="937"/>
        <v>1RTG</v>
      </c>
      <c r="AK1217" s="4" t="str">
        <f t="shared" si="938"/>
        <v>-1RTG</v>
      </c>
      <c r="AL1217" s="4" t="str" cm="1">
        <f t="array" ref="AL1217">LEFT(AS1217,SUM(LEN(AS1217)-LEN(SUBSTITUTE(AS1217,{"0";"1";"2";"3";"4";"5";"6";"7";"8";"9"},""))))</f>
        <v>1</v>
      </c>
      <c r="AM1217" s="4">
        <f t="shared" si="942"/>
        <v>13</v>
      </c>
      <c r="AN1217" s="4" t="b">
        <f>LEFT(AS1217,1)=AL1217</f>
        <v>1</v>
      </c>
      <c r="AO1217" s="4" t="str">
        <f t="shared" si="949"/>
        <v>RTG</v>
      </c>
      <c r="AP1217" s="4" t="b">
        <f t="shared" si="943"/>
        <v>1</v>
      </c>
      <c r="AQ1217" s="4" t="b">
        <f t="shared" si="939"/>
        <v>0</v>
      </c>
      <c r="AR1217" s="5" t="str">
        <f t="shared" si="940"/>
        <v>KACANG IYES PEDAS 500</v>
      </c>
      <c r="AS1217" s="4" t="str">
        <f t="shared" si="941"/>
        <v>1RTG</v>
      </c>
      <c r="AT1217" t="s">
        <v>1649</v>
      </c>
      <c r="AU1217" s="1" t="s">
        <v>1651</v>
      </c>
      <c r="AV1217" s="33" t="str">
        <f t="shared" ca="1" si="944"/>
        <v>XXXX</v>
      </c>
      <c r="AW1217">
        <v>4500</v>
      </c>
      <c r="AX1217">
        <v>4500</v>
      </c>
      <c r="AY1217">
        <v>3872</v>
      </c>
      <c r="AZ1217" t="str">
        <f t="shared" si="948"/>
        <v>8991002504127</v>
      </c>
      <c r="BA1217" t="str">
        <f t="shared" si="945"/>
        <v>KACANG IYES PEDAS 500</v>
      </c>
      <c r="BB1217" t="s">
        <v>4417</v>
      </c>
      <c r="BC1217" t="s">
        <v>4417</v>
      </c>
      <c r="BD1217" s="1"/>
      <c r="BF1217" s="9"/>
      <c r="BG1217" s="20"/>
      <c r="BH1217" s="13"/>
      <c r="BI1217" s="15"/>
      <c r="BL1217" s="13"/>
      <c r="BM1217" s="1"/>
      <c r="BP1217" s="1"/>
      <c r="BQ1217" s="1"/>
      <c r="BT1217" s="13"/>
      <c r="BU1217" s="15"/>
      <c r="BV1217" s="14"/>
    </row>
    <row r="1218" spans="1:74" x14ac:dyDescent="0.25">
      <c r="A1218" s="4" t="str">
        <f t="shared" si="903"/>
        <v/>
      </c>
      <c r="B1218" s="4" t="str">
        <f t="shared" si="904"/>
        <v>PCS</v>
      </c>
      <c r="C1218" s="4" t="str">
        <f t="shared" si="905"/>
        <v/>
      </c>
      <c r="D1218" s="4" t="str">
        <f t="shared" si="906"/>
        <v/>
      </c>
      <c r="E1218" s="4" t="str">
        <f t="shared" si="907"/>
        <v/>
      </c>
      <c r="F1218" s="4" t="str">
        <f t="shared" si="908"/>
        <v/>
      </c>
      <c r="G1218" s="4" t="str">
        <f t="shared" si="909"/>
        <v/>
      </c>
      <c r="H1218" s="4" t="str">
        <f t="shared" si="910"/>
        <v/>
      </c>
      <c r="I1218" s="4" t="str">
        <f t="shared" si="911"/>
        <v/>
      </c>
      <c r="J1218" s="4" t="str">
        <f t="shared" si="912"/>
        <v/>
      </c>
      <c r="K1218" s="4" t="str">
        <f t="shared" si="913"/>
        <v/>
      </c>
      <c r="L1218" s="4" t="str">
        <f t="shared" si="914"/>
        <v/>
      </c>
      <c r="M1218" s="4" t="str">
        <f t="shared" si="915"/>
        <v/>
      </c>
      <c r="N1218" s="4" t="str">
        <f t="shared" si="916"/>
        <v/>
      </c>
      <c r="O1218" s="4" t="str">
        <f t="shared" si="917"/>
        <v/>
      </c>
      <c r="P1218" s="4" t="str">
        <f t="shared" si="918"/>
        <v/>
      </c>
      <c r="Q1218" s="4" t="str">
        <f t="shared" si="919"/>
        <v/>
      </c>
      <c r="R1218" s="4" t="str">
        <f t="shared" si="920"/>
        <v/>
      </c>
      <c r="S1218" s="4" t="str">
        <f t="shared" si="921"/>
        <v/>
      </c>
      <c r="T1218" s="4" t="str">
        <f t="shared" si="922"/>
        <v>PACK</v>
      </c>
      <c r="U1218" s="4" t="str">
        <f t="shared" si="923"/>
        <v/>
      </c>
      <c r="V1218" s="4" t="str">
        <f t="shared" si="924"/>
        <v/>
      </c>
      <c r="W1218" s="4" t="str">
        <f t="shared" si="925"/>
        <v/>
      </c>
      <c r="X1218" s="4" t="str">
        <f t="shared" si="926"/>
        <v/>
      </c>
      <c r="Y1218" s="4">
        <f t="shared" si="927"/>
        <v>7</v>
      </c>
      <c r="Z1218" s="4" t="str">
        <f t="shared" si="928"/>
        <v>-</v>
      </c>
      <c r="AA1218" s="4" t="str">
        <f t="shared" si="929"/>
        <v>/</v>
      </c>
      <c r="AB1218" s="4" t="str">
        <f t="shared" si="930"/>
        <v/>
      </c>
      <c r="AC1218" s="4" t="str">
        <f t="shared" si="931"/>
        <v/>
      </c>
      <c r="AD1218" s="4" t="str">
        <f t="shared" si="932"/>
        <v/>
      </c>
      <c r="AE1218" s="4" t="str">
        <f t="shared" si="933"/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si="934"/>
        <v>10</v>
      </c>
      <c r="AH1218" s="4">
        <f t="shared" si="935"/>
        <v>30</v>
      </c>
      <c r="AI1218" s="4">
        <f t="shared" si="936"/>
        <v>20</v>
      </c>
      <c r="AJ1218" s="4" t="str">
        <f t="shared" si="937"/>
        <v>PACK</v>
      </c>
      <c r="AK1218" s="4" t="str">
        <f t="shared" si="938"/>
        <v>/PACK</v>
      </c>
      <c r="AL1218" s="4" t="str" cm="1">
        <f t="array" ref="AL1218">LEFT(AS1218,SUM(LEN(AS1218)-LEN(SUBSTITUTE(AS1218,{"0";"1";"2";"3";"4";"5";"6";"7";"8";"9"},""))))</f>
        <v>10</v>
      </c>
      <c r="AM1218" s="4">
        <f t="shared" si="942"/>
        <v>13</v>
      </c>
      <c r="AN1218" s="4" t="b">
        <f>LEFT(AS1218,2)=AL1218</f>
        <v>1</v>
      </c>
      <c r="AO1218" s="4" t="str">
        <f>RIGHT(AJ1218,4)</f>
        <v>PACK</v>
      </c>
      <c r="AP1218" s="4" t="b">
        <f t="shared" si="943"/>
        <v>0</v>
      </c>
      <c r="AQ1218" s="4" t="b">
        <f t="shared" si="939"/>
        <v>0</v>
      </c>
      <c r="AR1218" s="5" t="str">
        <f t="shared" si="940"/>
        <v>KACANG KELINCI 15GR</v>
      </c>
      <c r="AS1218" s="4" t="str">
        <f t="shared" si="941"/>
        <v>10PCS/PACK</v>
      </c>
      <c r="AT1218" t="s">
        <v>1652</v>
      </c>
      <c r="AU1218" s="1" t="s">
        <v>1653</v>
      </c>
      <c r="AV1218" s="33" t="str">
        <f t="shared" ca="1" si="944"/>
        <v/>
      </c>
      <c r="AW1218">
        <v>8500</v>
      </c>
      <c r="AX1218">
        <v>8500</v>
      </c>
      <c r="AY1218">
        <v>7917</v>
      </c>
      <c r="AZ1218" t="str">
        <f t="shared" si="948"/>
        <v>8995077602849</v>
      </c>
      <c r="BA1218" t="str">
        <f t="shared" si="945"/>
        <v>KACANG KELINCI 15GR</v>
      </c>
      <c r="BB1218" t="s">
        <v>4417</v>
      </c>
      <c r="BC1218" t="s">
        <v>4417</v>
      </c>
      <c r="BD1218" s="1"/>
      <c r="BF1218" s="9"/>
      <c r="BG1218" s="20"/>
      <c r="BH1218" s="13"/>
      <c r="BI1218" s="15"/>
      <c r="BL1218" s="13"/>
      <c r="BM1218" s="1"/>
      <c r="BP1218" s="1"/>
      <c r="BQ1218" s="1"/>
      <c r="BT1218" s="13"/>
      <c r="BU1218" s="15"/>
      <c r="BV1218" s="14"/>
    </row>
    <row r="1219" spans="1:74" x14ac:dyDescent="0.25">
      <c r="A1219" s="4" t="str">
        <f t="shared" si="903"/>
        <v/>
      </c>
      <c r="B1219" s="4" t="str">
        <f t="shared" si="904"/>
        <v/>
      </c>
      <c r="C1219" s="4" t="str">
        <f t="shared" si="905"/>
        <v>BKS</v>
      </c>
      <c r="D1219" s="4" t="str">
        <f t="shared" si="906"/>
        <v/>
      </c>
      <c r="E1219" s="4" t="str">
        <f t="shared" si="907"/>
        <v/>
      </c>
      <c r="F1219" s="4" t="str">
        <f t="shared" si="908"/>
        <v/>
      </c>
      <c r="G1219" s="4" t="str">
        <f t="shared" si="909"/>
        <v/>
      </c>
      <c r="H1219" s="4" t="str">
        <f t="shared" si="910"/>
        <v/>
      </c>
      <c r="I1219" s="4" t="str">
        <f t="shared" si="911"/>
        <v/>
      </c>
      <c r="J1219" s="4" t="str">
        <f t="shared" si="912"/>
        <v/>
      </c>
      <c r="K1219" s="4" t="str">
        <f t="shared" si="913"/>
        <v/>
      </c>
      <c r="L1219" s="4" t="str">
        <f t="shared" si="914"/>
        <v/>
      </c>
      <c r="M1219" s="4" t="str">
        <f t="shared" si="915"/>
        <v/>
      </c>
      <c r="N1219" s="4" t="str">
        <f t="shared" si="916"/>
        <v/>
      </c>
      <c r="O1219" s="4" t="str">
        <f t="shared" si="917"/>
        <v/>
      </c>
      <c r="P1219" s="4" t="str">
        <f t="shared" si="918"/>
        <v/>
      </c>
      <c r="Q1219" s="4" t="str">
        <f t="shared" si="919"/>
        <v/>
      </c>
      <c r="R1219" s="4" t="str">
        <f t="shared" si="920"/>
        <v/>
      </c>
      <c r="S1219" s="4" t="str">
        <f t="shared" si="921"/>
        <v/>
      </c>
      <c r="T1219" s="4" t="str">
        <f t="shared" si="922"/>
        <v/>
      </c>
      <c r="U1219" s="4" t="str">
        <f t="shared" si="923"/>
        <v/>
      </c>
      <c r="V1219" s="4" t="str">
        <f t="shared" si="924"/>
        <v/>
      </c>
      <c r="W1219" s="4" t="str">
        <f t="shared" si="925"/>
        <v/>
      </c>
      <c r="X1219" s="4" t="str">
        <f t="shared" si="926"/>
        <v/>
      </c>
      <c r="Y1219" s="4">
        <f t="shared" si="927"/>
        <v>3</v>
      </c>
      <c r="Z1219" s="4" t="str">
        <f t="shared" si="928"/>
        <v>-</v>
      </c>
      <c r="AA1219" s="4" t="str">
        <f t="shared" si="929"/>
        <v/>
      </c>
      <c r="AB1219" s="4" t="str">
        <f t="shared" si="930"/>
        <v/>
      </c>
      <c r="AC1219" s="4" t="str">
        <f t="shared" si="931"/>
        <v/>
      </c>
      <c r="AD1219" s="4" t="str">
        <f t="shared" si="932"/>
        <v/>
      </c>
      <c r="AE1219" s="4" t="str">
        <f t="shared" si="933"/>
        <v/>
      </c>
      <c r="AF1219" s="4" t="str" cm="1">
        <f t="array" aca="1" ref="AF1219" ca="1">LEFT(AS1219,MATCH(FALSE,ISNUMBER(MID(AS1219,ROW(INDIRECT("1:"&amp;LEN(AS1219)+1)), 1) *1),0) -1)</f>
        <v>1</v>
      </c>
      <c r="AG1219" s="4">
        <f t="shared" si="934"/>
        <v>4</v>
      </c>
      <c r="AH1219" s="4">
        <f t="shared" si="935"/>
        <v>33</v>
      </c>
      <c r="AI1219" s="4">
        <f t="shared" si="936"/>
        <v>29</v>
      </c>
      <c r="AJ1219" s="4" t="str">
        <f t="shared" si="937"/>
        <v>1BKS</v>
      </c>
      <c r="AK1219" s="4" t="str">
        <f t="shared" si="938"/>
        <v>-1BKS</v>
      </c>
      <c r="AL1219" s="4" t="str" cm="1">
        <f t="array" ref="AL1219">LEFT(AS1219,SUM(LEN(AS1219)-LEN(SUBSTITUTE(AS1219,{"0";"1";"2";"3";"4";"5";"6";"7";"8";"9"},""))))</f>
        <v>1</v>
      </c>
      <c r="AM1219" s="4">
        <f t="shared" si="942"/>
        <v>13</v>
      </c>
      <c r="AN1219" s="4" t="b">
        <f>LEFT(AS1219,1)=AL1219</f>
        <v>1</v>
      </c>
      <c r="AO1219" s="4" t="str">
        <f>RIGHT(AJ1219,3)</f>
        <v>BKS</v>
      </c>
      <c r="AP1219" s="4" t="b">
        <f t="shared" si="943"/>
        <v>0</v>
      </c>
      <c r="AQ1219" s="4" t="b">
        <f t="shared" si="939"/>
        <v>0</v>
      </c>
      <c r="AR1219" s="5" t="str">
        <f t="shared" si="940"/>
        <v>KACANG KORO BROAD BEANS 2000</v>
      </c>
      <c r="AS1219" s="4" t="str">
        <f t="shared" si="941"/>
        <v>1BKS</v>
      </c>
      <c r="AT1219" t="s">
        <v>4857</v>
      </c>
      <c r="AV1219" s="33" t="str">
        <f t="shared" ca="1" si="944"/>
        <v/>
      </c>
      <c r="AW1219">
        <v>17000</v>
      </c>
      <c r="AX1219">
        <v>17000</v>
      </c>
      <c r="AY1219">
        <v>15839</v>
      </c>
      <c r="AZ1219" t="str">
        <f t="shared" si="948"/>
        <v>8000000001219</v>
      </c>
      <c r="BA1219" t="str">
        <f t="shared" si="945"/>
        <v>KACANG KORO BROAD BEANS 2000</v>
      </c>
      <c r="BB1219" t="s">
        <v>4417</v>
      </c>
      <c r="BC1219" t="s">
        <v>4417</v>
      </c>
      <c r="BD1219" s="1"/>
      <c r="BF1219" s="9"/>
      <c r="BG1219" s="20"/>
      <c r="BH1219" s="13"/>
      <c r="BI1219" s="15"/>
      <c r="BL1219" s="13"/>
      <c r="BM1219" s="1"/>
      <c r="BP1219" s="1"/>
      <c r="BQ1219" s="1"/>
      <c r="BT1219" s="13"/>
      <c r="BU1219" s="15"/>
      <c r="BV1219" s="14"/>
    </row>
    <row r="1220" spans="1:74" x14ac:dyDescent="0.25">
      <c r="A1220" s="4" t="str">
        <f t="shared" ref="A1220:A1283" si="950">IF(IFERROR(SEARCH($A$1,AT1220),0)&gt;0,$A$1,"")</f>
        <v/>
      </c>
      <c r="B1220" s="4" t="str">
        <f t="shared" ref="B1220:B1283" si="951">IF(IFERROR(SEARCH($B$1,AT1220),0)&gt;0,$B$1,"")</f>
        <v/>
      </c>
      <c r="C1220" s="4" t="str">
        <f t="shared" ref="C1220:C1283" si="952">IF(IFERROR(SEARCH($C$1,AT1220),0)&gt;0,$C$1,"")</f>
        <v>BKS</v>
      </c>
      <c r="D1220" s="4" t="str">
        <f t="shared" ref="D1220:D1283" si="953">IF(IFERROR(SEARCH($D$1,AT1220),0)&gt;0,$D$1,"")</f>
        <v/>
      </c>
      <c r="E1220" s="4" t="str">
        <f t="shared" ref="E1220:E1283" si="954">IF(IFERROR(SEARCH($E$1,AT1220),0)&gt;0,$E$1,"")</f>
        <v/>
      </c>
      <c r="F1220" s="4" t="str">
        <f t="shared" ref="F1220:F1283" si="955">IF(IFERROR(SEARCH($F$1,AT1220),0)&gt;0,$F$1,"")</f>
        <v/>
      </c>
      <c r="G1220" s="4" t="str">
        <f t="shared" ref="G1220:G1283" si="956">IF(IFERROR(SEARCH($G$1,AT1220),0)&gt;0,$G$1,"")</f>
        <v/>
      </c>
      <c r="H1220" s="4" t="str">
        <f t="shared" ref="H1220:H1283" si="957">IF(IFERROR(SEARCH($H$1,AT1220),0)&gt;0,$H$1,"")</f>
        <v/>
      </c>
      <c r="I1220" s="4" t="str">
        <f t="shared" ref="I1220:I1283" si="958">IF(IFERROR(SEARCH($I$1,AT1220),0)&gt;0,$I$1,"")</f>
        <v/>
      </c>
      <c r="J1220" s="4" t="str">
        <f t="shared" ref="J1220:J1283" si="959">IF(IFERROR(SEARCH($J$1,AT1220),0)&gt;0,$J$1,"")</f>
        <v/>
      </c>
      <c r="K1220" s="4" t="str">
        <f t="shared" ref="K1220:K1283" si="960">IF(IFERROR(SEARCH($K$1,AT1220),0)&gt;0,$K$1,"")</f>
        <v/>
      </c>
      <c r="L1220" s="4" t="str">
        <f t="shared" ref="L1220:L1283" si="961">IF(IFERROR(SEARCH($L$1,AT1220),0)&gt;0,$L$1,"")</f>
        <v/>
      </c>
      <c r="M1220" s="4" t="str">
        <f t="shared" ref="M1220:M1283" si="962">IF(IFERROR(SEARCH($M$1,AT1220),0)&gt;0,$M$1,"")</f>
        <v/>
      </c>
      <c r="N1220" s="4" t="str">
        <f t="shared" ref="N1220:N1283" si="963">IF(IFERROR(SEARCH($N$1,AT1220),0)&gt;0,$N$1,"")</f>
        <v/>
      </c>
      <c r="O1220" s="4" t="str">
        <f t="shared" ref="O1220:O1283" si="964">IF(IFERROR(SEARCH($O$1,AT1220),0)&gt;0,$O$1,"")</f>
        <v/>
      </c>
      <c r="P1220" s="4" t="str">
        <f t="shared" ref="P1220:P1283" si="965">IF(IFERROR(SEARCH($P$1,AT1220),0)&gt;0,$P$1,"")</f>
        <v/>
      </c>
      <c r="Q1220" s="4" t="str">
        <f t="shared" ref="Q1220:Q1283" si="966">IF(IFERROR(SEARCH($Q$1,AT1220),0)&gt;0,$Q$1,"")</f>
        <v/>
      </c>
      <c r="R1220" s="4" t="str">
        <f t="shared" ref="R1220:R1283" si="967">IF(IFERROR(SEARCH($R$1,AT1220),0)&gt;0,$R$1,"")</f>
        <v/>
      </c>
      <c r="S1220" s="4" t="str">
        <f t="shared" ref="S1220:S1283" si="968">IF(IFERROR(SEARCH($S$1,AT1220),0)&gt;0,$S$1,"")</f>
        <v/>
      </c>
      <c r="T1220" s="4" t="str">
        <f t="shared" ref="T1220:T1283" si="969">IF(IFERROR(SEARCH($T$1,AT1220),0)&gt;0,$T$1,"")</f>
        <v>PACK</v>
      </c>
      <c r="U1220" s="4" t="str">
        <f t="shared" ref="U1220:U1283" si="970">IF(IFERROR(SEARCH($U$1,AT1220),0)&gt;0,$U$1,"")</f>
        <v/>
      </c>
      <c r="V1220" s="4" t="str">
        <f t="shared" ref="V1220:V1283" si="971">IF(IFERROR(SEARCH($V$1,AT1220),0)&gt;0,$V$1,"")</f>
        <v/>
      </c>
      <c r="W1220" s="4" t="str">
        <f t="shared" ref="W1220:W1283" si="972">IF(IFERROR(SEARCH($W$1,AT1220),0)&gt;0,$W$1,"")</f>
        <v/>
      </c>
      <c r="X1220" s="4" t="str">
        <f t="shared" ref="X1220:X1283" si="973">IF(IFERROR(SEARCH($X$1,AT1220),0)&gt;0,$X$1,"")</f>
        <v/>
      </c>
      <c r="Y1220" s="4">
        <f t="shared" ref="Y1220:Y1283" si="974">LEN(B1220)+LEN(C1220)+LEN(D1220)+LEN(E1220)+LEN(F1220)+LEN(T1220)+LEN(G1220)+LEN(H1220)+LEN(I1220)+LEN(J1220)+LEN(K1220)+LEN(L1220)+LEN(M1220)+LEN(N1220)+LEN(U1220)+LEN(O1220)+LEN(P1220)+LEN(V1220)+LEN(A1220)+LEN(Q1220)+LEN(X1220)+LEN(R1220)+LEN(W1220)+LEN(S1220)</f>
        <v>7</v>
      </c>
      <c r="Z1220" s="4" t="str">
        <f t="shared" ref="Z1220:Z1283" si="975">IF(IFERROR(SEARCH($Z$1,AT1220),0)&gt;0,$Z$1,"")</f>
        <v>-</v>
      </c>
      <c r="AA1220" s="4" t="str">
        <f t="shared" ref="AA1220:AA1283" si="976">IF(IFERROR(SEARCH($AA$1,AT1220),0)&gt;0,$AA$1,"")</f>
        <v>/</v>
      </c>
      <c r="AB1220" s="4" t="str">
        <f t="shared" ref="AB1220:AB1283" si="977">IF(IFERROR(SEARCH($AB$1,AT1220),0)&gt;0,$AB$1,"")</f>
        <v/>
      </c>
      <c r="AC1220" s="4" t="str">
        <f t="shared" ref="AC1220:AC1283" si="978">IF(IFERROR(SEARCH($AC$1,AT1220),0)&gt;0,$AC$1,"")</f>
        <v/>
      </c>
      <c r="AD1220" s="4" t="str">
        <f t="shared" ref="AD1220:AD1283" si="979">IF(IFERROR(SEARCH($AD$1,AT1220),0)&gt;0,$AD$1,"")</f>
        <v/>
      </c>
      <c r="AE1220" s="4" t="str">
        <f t="shared" ref="AE1220:AE1283" si="980">IF(IFERROR(SEARCH($AE$1,AT1220),0)&gt;0,$AE$1,"")</f>
        <v/>
      </c>
      <c r="AF1220" s="4" t="str" cm="1">
        <f t="array" aca="1" ref="AF1220" ca="1">LEFT(AS1220,MATCH(FALSE,ISNUMBER(MID(AS1220,ROW(INDIRECT("1:"&amp;LEN(AS1220)+1)), 1) *1),0) -1)</f>
        <v>10</v>
      </c>
      <c r="AG1220" s="4">
        <f t="shared" ref="AG1220:AG1283" si="981">LEN(AS1220)</f>
        <v>10</v>
      </c>
      <c r="AH1220" s="4">
        <f t="shared" ref="AH1220:AH1283" si="982">LEN(AT1220)</f>
        <v>34</v>
      </c>
      <c r="AI1220" s="4">
        <f t="shared" ref="AI1220:AI1283" si="983">AH1220-AG1220</f>
        <v>24</v>
      </c>
      <c r="AJ1220" s="4" t="str">
        <f t="shared" ref="AJ1220:AJ1283" si="984">RIGHT(AT1220,4)</f>
        <v>PACK</v>
      </c>
      <c r="AK1220" s="4" t="str">
        <f t="shared" ref="AK1220:AK1283" si="985">RIGHT(AT1220,5)</f>
        <v>/PACK</v>
      </c>
      <c r="AL1220" s="4" t="str" cm="1">
        <f t="array" ref="AL1220">LEFT(AS1220,SUM(LEN(AS1220)-LEN(SUBSTITUTE(AS1220,{"0";"1";"2";"3";"4";"5";"6";"7";"8";"9"},""))))</f>
        <v>10</v>
      </c>
      <c r="AM1220" s="4">
        <f t="shared" si="942"/>
        <v>13</v>
      </c>
      <c r="AN1220" s="4" t="b">
        <f>LEFT(AS1220,2)=AL1220</f>
        <v>1</v>
      </c>
      <c r="AO1220" s="4" t="str">
        <f>RIGHT(AJ1220,4)</f>
        <v>PACK</v>
      </c>
      <c r="AP1220" s="4" t="b">
        <f t="shared" si="943"/>
        <v>1</v>
      </c>
      <c r="AQ1220" s="4" t="b">
        <f t="shared" ref="AQ1220:AQ1283" si="986">LEFT(AT1220,2)=LEFT(AU1220,2)</f>
        <v>0</v>
      </c>
      <c r="AR1220" s="5" t="str">
        <f t="shared" ref="AR1220:AR1283" si="987">LEFT(AT1220,(AI1220-1))</f>
        <v>KACANG KORO DUA KELINCI</v>
      </c>
      <c r="AS1220" s="4" t="str">
        <f t="shared" ref="AS1220:AS1283" si="988">IFERROR(RIGHT(AT1220,LEN(AT1220)-FIND("-",AT1220)),1)</f>
        <v>10BKS/PACK</v>
      </c>
      <c r="AT1220" t="s">
        <v>1654</v>
      </c>
      <c r="AU1220" s="1" t="s">
        <v>1655</v>
      </c>
      <c r="AV1220" s="33" t="str">
        <f t="shared" si="944"/>
        <v>XXXX</v>
      </c>
      <c r="AW1220">
        <v>9000</v>
      </c>
      <c r="AX1220">
        <v>9000</v>
      </c>
      <c r="AY1220">
        <v>8300</v>
      </c>
      <c r="AZ1220" t="str">
        <f t="shared" si="948"/>
        <v>8995077600890</v>
      </c>
      <c r="BA1220" t="str">
        <f t="shared" si="945"/>
        <v>KACANG KORO DUA KELINCI</v>
      </c>
      <c r="BB1220" t="s">
        <v>4417</v>
      </c>
      <c r="BC1220" t="s">
        <v>4417</v>
      </c>
      <c r="BD1220" s="1"/>
      <c r="BF1220" s="9"/>
      <c r="BG1220" s="20"/>
      <c r="BH1220" s="13"/>
      <c r="BI1220" s="15"/>
      <c r="BL1220" s="13"/>
      <c r="BM1220" s="1"/>
      <c r="BP1220" s="1"/>
      <c r="BQ1220" s="1"/>
      <c r="BT1220" s="13"/>
      <c r="BU1220" s="15"/>
      <c r="BV1220" s="14"/>
    </row>
    <row r="1221" spans="1:74" x14ac:dyDescent="0.25">
      <c r="A1221" s="4" t="str">
        <f t="shared" si="950"/>
        <v/>
      </c>
      <c r="B1221" s="4" t="str">
        <f t="shared" si="951"/>
        <v/>
      </c>
      <c r="C1221" s="4" t="str">
        <f t="shared" si="952"/>
        <v/>
      </c>
      <c r="D1221" s="4" t="str">
        <f t="shared" si="953"/>
        <v/>
      </c>
      <c r="E1221" s="4" t="str">
        <f t="shared" si="954"/>
        <v/>
      </c>
      <c r="F1221" s="4" t="str">
        <f t="shared" si="955"/>
        <v/>
      </c>
      <c r="G1221" s="4" t="str">
        <f t="shared" si="956"/>
        <v/>
      </c>
      <c r="H1221" s="4" t="str">
        <f t="shared" si="957"/>
        <v/>
      </c>
      <c r="I1221" s="4" t="str">
        <f t="shared" si="958"/>
        <v/>
      </c>
      <c r="J1221" s="4" t="str">
        <f t="shared" si="959"/>
        <v/>
      </c>
      <c r="K1221" s="4" t="str">
        <f t="shared" si="960"/>
        <v/>
      </c>
      <c r="L1221" s="4" t="str">
        <f t="shared" si="961"/>
        <v/>
      </c>
      <c r="M1221" s="4" t="str">
        <f t="shared" si="962"/>
        <v/>
      </c>
      <c r="N1221" s="4" t="str">
        <f t="shared" si="963"/>
        <v/>
      </c>
      <c r="O1221" s="4" t="str">
        <f t="shared" si="964"/>
        <v/>
      </c>
      <c r="P1221" s="4" t="str">
        <f t="shared" si="965"/>
        <v/>
      </c>
      <c r="Q1221" s="4" t="str">
        <f t="shared" si="966"/>
        <v/>
      </c>
      <c r="R1221" s="4" t="str">
        <f t="shared" si="967"/>
        <v/>
      </c>
      <c r="S1221" s="4" t="str">
        <f t="shared" si="968"/>
        <v/>
      </c>
      <c r="T1221" s="4" t="str">
        <f t="shared" si="969"/>
        <v>PACK</v>
      </c>
      <c r="U1221" s="4" t="str">
        <f t="shared" si="970"/>
        <v/>
      </c>
      <c r="V1221" s="4" t="str">
        <f t="shared" si="971"/>
        <v/>
      </c>
      <c r="W1221" s="4" t="str">
        <f t="shared" si="972"/>
        <v>BALL</v>
      </c>
      <c r="X1221" s="4" t="str">
        <f t="shared" si="973"/>
        <v/>
      </c>
      <c r="Y1221" s="4">
        <f t="shared" si="974"/>
        <v>8</v>
      </c>
      <c r="Z1221" s="4" t="str">
        <f t="shared" si="975"/>
        <v>-</v>
      </c>
      <c r="AA1221" s="4" t="str">
        <f t="shared" si="976"/>
        <v>/</v>
      </c>
      <c r="AB1221" s="4" t="str">
        <f t="shared" si="977"/>
        <v/>
      </c>
      <c r="AC1221" s="4" t="str">
        <f t="shared" si="978"/>
        <v/>
      </c>
      <c r="AD1221" s="4" t="str">
        <f t="shared" si="979"/>
        <v/>
      </c>
      <c r="AE1221" s="4" t="str">
        <f t="shared" si="980"/>
        <v/>
      </c>
      <c r="AF1221" s="4" t="str" cm="1">
        <f t="array" aca="1" ref="AF1221" ca="1">LEFT(AS1221,MATCH(FALSE,ISNUMBER(MID(AS1221,ROW(INDIRECT("1:"&amp;LEN(AS1221)+1)), 1) *1),0) -1)</f>
        <v>6</v>
      </c>
      <c r="AG1221" s="4">
        <f t="shared" si="981"/>
        <v>10</v>
      </c>
      <c r="AH1221" s="4">
        <f t="shared" si="982"/>
        <v>34</v>
      </c>
      <c r="AI1221" s="4">
        <f t="shared" si="983"/>
        <v>24</v>
      </c>
      <c r="AJ1221" s="4" t="str">
        <f t="shared" si="984"/>
        <v>BALL</v>
      </c>
      <c r="AK1221" s="4" t="str">
        <f t="shared" si="985"/>
        <v>/BALL</v>
      </c>
      <c r="AL1221" s="4" t="str" cm="1">
        <f t="array" ref="AL1221">LEFT(AS1221,SUM(LEN(AS1221)-LEN(SUBSTITUTE(AS1221,{"0";"1";"2";"3";"4";"5";"6";"7";"8";"9"},""))))</f>
        <v>6</v>
      </c>
      <c r="AM1221" s="4">
        <f t="shared" ref="AM1221:AM1284" si="989">LEN(AZ1221)</f>
        <v>13</v>
      </c>
      <c r="AN1221" s="4" t="b">
        <f>LEFT(AS1221,1)=AL1221</f>
        <v>1</v>
      </c>
      <c r="AO1221" s="4" t="str">
        <f>RIGHT(AJ1221,4)</f>
        <v>BALL</v>
      </c>
      <c r="AP1221" s="4" t="b">
        <f t="shared" ref="AP1221:AP1284" si="990">IF((AR1221=AR1222)=TRUE,TRUE,IF((AR1220=AR1221)=TRUE,TRUE,FALSE))</f>
        <v>1</v>
      </c>
      <c r="AQ1221" s="4" t="b">
        <f t="shared" si="986"/>
        <v>0</v>
      </c>
      <c r="AR1221" s="5" t="str">
        <f t="shared" si="987"/>
        <v>KACANG KORO DUA KELINCI</v>
      </c>
      <c r="AS1221" s="4" t="str">
        <f t="shared" si="988"/>
        <v>6PACK/BALL</v>
      </c>
      <c r="AT1221" t="s">
        <v>1656</v>
      </c>
      <c r="AV1221" s="33" t="str">
        <f t="shared" ref="AV1221:AV1284" ca="1" si="991">IF(IF(IF(AR1221=AR1222,10,0)+IF(NOT(AO1221="DUS")=TRUE,10,0)=20,"XXXX",IF(IF((AF1221+1)=2,0,1)+IF(AO1221="DUS",1,0)=2,TRUE,""))="",IF(IF(AR1221=AR1220,10,0)+IF(NOT(AO1221="DUS")=TRUE,10,0)=20,"XXXX",IF(IF((AF1221+1)=2,0,1)+IF(AO1221="DUS",1,0)=2,TRUE,"")),IF(IF(AR1221=AR1222,10,0)+IF(NOT(AO1221="DUS")=TRUE,10,0)=20,"XXXX",IF(IF((AF1221+1)=2,0,1)+IF(AO1221="DUS",1,0)=2,TRUE,"")))</f>
        <v>XXXX</v>
      </c>
      <c r="AW1221">
        <v>50500</v>
      </c>
      <c r="AX1221">
        <v>50500</v>
      </c>
      <c r="AY1221">
        <v>48302</v>
      </c>
      <c r="AZ1221" t="str">
        <f t="shared" si="948"/>
        <v>8000000001221</v>
      </c>
      <c r="BA1221" t="str">
        <f t="shared" ref="BA1221:BA1284" si="992">AR1221</f>
        <v>KACANG KORO DUA KELINCI</v>
      </c>
      <c r="BB1221" t="s">
        <v>4417</v>
      </c>
      <c r="BC1221" t="s">
        <v>4417</v>
      </c>
      <c r="BD1221" s="1"/>
      <c r="BF1221" s="9"/>
      <c r="BG1221" s="20"/>
      <c r="BH1221" s="13"/>
      <c r="BI1221" s="15"/>
      <c r="BL1221" s="13"/>
      <c r="BM1221" s="1"/>
      <c r="BP1221" s="1"/>
      <c r="BQ1221" s="1"/>
      <c r="BT1221" s="13"/>
      <c r="BU1221" s="15"/>
      <c r="BV1221" s="14"/>
    </row>
    <row r="1222" spans="1:74" x14ac:dyDescent="0.25">
      <c r="A1222" s="4" t="str">
        <f t="shared" si="950"/>
        <v/>
      </c>
      <c r="B1222" s="4" t="str">
        <f t="shared" si="951"/>
        <v/>
      </c>
      <c r="C1222" s="4" t="str">
        <f t="shared" si="952"/>
        <v>BKS</v>
      </c>
      <c r="D1222" s="4" t="str">
        <f t="shared" si="953"/>
        <v/>
      </c>
      <c r="E1222" s="4" t="str">
        <f t="shared" si="954"/>
        <v/>
      </c>
      <c r="F1222" s="4" t="str">
        <f t="shared" si="955"/>
        <v/>
      </c>
      <c r="G1222" s="4" t="str">
        <f t="shared" si="956"/>
        <v/>
      </c>
      <c r="H1222" s="4" t="str">
        <f t="shared" si="957"/>
        <v/>
      </c>
      <c r="I1222" s="4" t="str">
        <f t="shared" si="958"/>
        <v/>
      </c>
      <c r="J1222" s="4" t="str">
        <f t="shared" si="959"/>
        <v/>
      </c>
      <c r="K1222" s="4" t="str">
        <f t="shared" si="960"/>
        <v/>
      </c>
      <c r="L1222" s="4" t="str">
        <f t="shared" si="961"/>
        <v/>
      </c>
      <c r="M1222" s="4" t="str">
        <f t="shared" si="962"/>
        <v/>
      </c>
      <c r="N1222" s="4" t="str">
        <f t="shared" si="963"/>
        <v/>
      </c>
      <c r="O1222" s="4" t="str">
        <f t="shared" si="964"/>
        <v/>
      </c>
      <c r="P1222" s="4" t="str">
        <f t="shared" si="965"/>
        <v/>
      </c>
      <c r="Q1222" s="4" t="str">
        <f t="shared" si="966"/>
        <v/>
      </c>
      <c r="R1222" s="4" t="str">
        <f t="shared" si="967"/>
        <v/>
      </c>
      <c r="S1222" s="4" t="str">
        <f t="shared" si="968"/>
        <v/>
      </c>
      <c r="T1222" s="4" t="str">
        <f t="shared" si="969"/>
        <v>PACK</v>
      </c>
      <c r="U1222" s="4" t="str">
        <f t="shared" si="970"/>
        <v/>
      </c>
      <c r="V1222" s="4" t="str">
        <f t="shared" si="971"/>
        <v/>
      </c>
      <c r="W1222" s="4" t="str">
        <f t="shared" si="972"/>
        <v/>
      </c>
      <c r="X1222" s="4" t="str">
        <f t="shared" si="973"/>
        <v/>
      </c>
      <c r="Y1222" s="4">
        <f t="shared" si="974"/>
        <v>7</v>
      </c>
      <c r="Z1222" s="4" t="str">
        <f t="shared" si="975"/>
        <v>-</v>
      </c>
      <c r="AA1222" s="4" t="str">
        <f t="shared" si="976"/>
        <v>/</v>
      </c>
      <c r="AB1222" s="4" t="str">
        <f t="shared" si="977"/>
        <v/>
      </c>
      <c r="AC1222" s="4" t="str">
        <f t="shared" si="978"/>
        <v/>
      </c>
      <c r="AD1222" s="4" t="str">
        <f t="shared" si="979"/>
        <v/>
      </c>
      <c r="AE1222" s="4" t="str">
        <f t="shared" si="980"/>
        <v/>
      </c>
      <c r="AF1222" s="4" t="str" cm="1">
        <f t="array" aca="1" ref="AF1222" ca="1">LEFT(AS1222,MATCH(FALSE,ISNUMBER(MID(AS1222,ROW(INDIRECT("1:"&amp;LEN(AS1222)+1)), 1) *1),0) -1)</f>
        <v>10</v>
      </c>
      <c r="AG1222" s="4">
        <f t="shared" si="981"/>
        <v>10</v>
      </c>
      <c r="AH1222" s="4">
        <f t="shared" si="982"/>
        <v>30</v>
      </c>
      <c r="AI1222" s="4">
        <f t="shared" si="983"/>
        <v>20</v>
      </c>
      <c r="AJ1222" s="4" t="str">
        <f t="shared" si="984"/>
        <v>PACK</v>
      </c>
      <c r="AK1222" s="4" t="str">
        <f t="shared" si="985"/>
        <v>/PACK</v>
      </c>
      <c r="AL1222" s="4" t="str" cm="1">
        <f t="array" ref="AL1222">LEFT(AS1222,SUM(LEN(AS1222)-LEN(SUBSTITUTE(AS1222,{"0";"1";"2";"3";"4";"5";"6";"7";"8";"9"},""))))</f>
        <v>10</v>
      </c>
      <c r="AM1222" s="4">
        <f t="shared" si="989"/>
        <v>13</v>
      </c>
      <c r="AN1222" s="4" t="b">
        <f>LEFT(AS1222,2)=AL1222</f>
        <v>1</v>
      </c>
      <c r="AO1222" s="4" t="str">
        <f>RIGHT(AJ1222,4)</f>
        <v>PACK</v>
      </c>
      <c r="AP1222" s="4" t="b">
        <f t="shared" si="990"/>
        <v>0</v>
      </c>
      <c r="AQ1222" s="4" t="b">
        <f t="shared" si="986"/>
        <v>0</v>
      </c>
      <c r="AR1222" s="5" t="str">
        <f t="shared" si="987"/>
        <v>KACANG MARNING 20GR</v>
      </c>
      <c r="AS1222" s="4" t="str">
        <f t="shared" si="988"/>
        <v>10BKS/PACK</v>
      </c>
      <c r="AT1222" t="s">
        <v>1657</v>
      </c>
      <c r="AV1222" s="33" t="str">
        <f t="shared" ca="1" si="991"/>
        <v/>
      </c>
      <c r="AW1222">
        <v>9000</v>
      </c>
      <c r="AX1222">
        <v>9000</v>
      </c>
      <c r="AY1222">
        <v>8500</v>
      </c>
      <c r="AZ1222" t="str">
        <f t="shared" si="948"/>
        <v>8000000001222</v>
      </c>
      <c r="BA1222" t="str">
        <f t="shared" si="992"/>
        <v>KACANG MARNING 20GR</v>
      </c>
      <c r="BB1222" t="s">
        <v>4417</v>
      </c>
      <c r="BC1222" t="s">
        <v>4417</v>
      </c>
      <c r="BD1222" s="1"/>
      <c r="BF1222" s="9"/>
      <c r="BG1222" s="20"/>
      <c r="BH1222" s="13"/>
      <c r="BI1222" s="15"/>
      <c r="BL1222" s="13"/>
      <c r="BM1222" s="1"/>
      <c r="BP1222" s="1"/>
      <c r="BQ1222" s="1"/>
      <c r="BT1222" s="13"/>
      <c r="BU1222" s="15"/>
      <c r="BV1222" s="14"/>
    </row>
    <row r="1223" spans="1:74" x14ac:dyDescent="0.25">
      <c r="A1223" s="4" t="str">
        <f t="shared" si="950"/>
        <v/>
      </c>
      <c r="B1223" s="4" t="str">
        <f t="shared" si="951"/>
        <v/>
      </c>
      <c r="C1223" s="4" t="str">
        <f t="shared" si="952"/>
        <v/>
      </c>
      <c r="D1223" s="4" t="str">
        <f t="shared" si="953"/>
        <v/>
      </c>
      <c r="E1223" s="4" t="str">
        <f t="shared" si="954"/>
        <v/>
      </c>
      <c r="F1223" s="4" t="str">
        <f t="shared" si="955"/>
        <v>RTG</v>
      </c>
      <c r="G1223" s="4" t="str">
        <f t="shared" si="956"/>
        <v/>
      </c>
      <c r="H1223" s="4" t="str">
        <f t="shared" si="957"/>
        <v/>
      </c>
      <c r="I1223" s="4" t="str">
        <f t="shared" si="958"/>
        <v/>
      </c>
      <c r="J1223" s="4" t="str">
        <f t="shared" si="959"/>
        <v/>
      </c>
      <c r="K1223" s="4" t="str">
        <f t="shared" si="960"/>
        <v/>
      </c>
      <c r="L1223" s="4" t="str">
        <f t="shared" si="961"/>
        <v/>
      </c>
      <c r="M1223" s="4" t="str">
        <f t="shared" si="962"/>
        <v/>
      </c>
      <c r="N1223" s="4" t="str">
        <f t="shared" si="963"/>
        <v/>
      </c>
      <c r="O1223" s="4" t="str">
        <f t="shared" si="964"/>
        <v>DUS</v>
      </c>
      <c r="P1223" s="4" t="str">
        <f t="shared" si="965"/>
        <v/>
      </c>
      <c r="Q1223" s="4" t="str">
        <f t="shared" si="966"/>
        <v/>
      </c>
      <c r="R1223" s="4" t="str">
        <f t="shared" si="967"/>
        <v/>
      </c>
      <c r="S1223" s="4" t="str">
        <f t="shared" si="968"/>
        <v/>
      </c>
      <c r="T1223" s="4" t="str">
        <f t="shared" si="969"/>
        <v/>
      </c>
      <c r="U1223" s="4" t="str">
        <f t="shared" si="970"/>
        <v/>
      </c>
      <c r="V1223" s="4" t="str">
        <f t="shared" si="971"/>
        <v/>
      </c>
      <c r="W1223" s="4" t="str">
        <f t="shared" si="972"/>
        <v/>
      </c>
      <c r="X1223" s="4" t="str">
        <f t="shared" si="973"/>
        <v/>
      </c>
      <c r="Y1223" s="4">
        <f t="shared" si="974"/>
        <v>6</v>
      </c>
      <c r="Z1223" s="4" t="str">
        <f t="shared" si="975"/>
        <v>-</v>
      </c>
      <c r="AA1223" s="4" t="str">
        <f t="shared" si="976"/>
        <v>/</v>
      </c>
      <c r="AB1223" s="4" t="str">
        <f t="shared" si="977"/>
        <v/>
      </c>
      <c r="AC1223" s="4" t="str">
        <f t="shared" si="978"/>
        <v/>
      </c>
      <c r="AD1223" s="4" t="str">
        <f t="shared" si="979"/>
        <v/>
      </c>
      <c r="AE1223" s="4" t="str">
        <f t="shared" si="980"/>
        <v/>
      </c>
      <c r="AF1223" s="4" t="str" cm="1">
        <f t="array" aca="1" ref="AF1223" ca="1">LEFT(AS1223,MATCH(FALSE,ISNUMBER(MID(AS1223,ROW(INDIRECT("1:"&amp;LEN(AS1223)+1)), 1) *1),0) -1)</f>
        <v>6</v>
      </c>
      <c r="AG1223" s="4">
        <f t="shared" si="981"/>
        <v>8</v>
      </c>
      <c r="AH1223" s="4">
        <f t="shared" si="982"/>
        <v>22</v>
      </c>
      <c r="AI1223" s="4">
        <f t="shared" si="983"/>
        <v>14</v>
      </c>
      <c r="AJ1223" s="4" t="str">
        <f t="shared" si="984"/>
        <v>/DUS</v>
      </c>
      <c r="AK1223" s="4" t="str">
        <f t="shared" si="985"/>
        <v>G/DUS</v>
      </c>
      <c r="AL1223" s="4" t="str" cm="1">
        <f t="array" ref="AL1223">LEFT(AS1223,SUM(LEN(AS1223)-LEN(SUBSTITUTE(AS1223,{"0";"1";"2";"3";"4";"5";"6";"7";"8";"9"},""))))</f>
        <v>6</v>
      </c>
      <c r="AM1223" s="4">
        <f t="shared" si="989"/>
        <v>13</v>
      </c>
      <c r="AN1223" s="4" t="b">
        <f>LEFT(AS1223,1)=AL1223</f>
        <v>1</v>
      </c>
      <c r="AO1223" s="4" t="str">
        <f t="shared" ref="AO1223:AO1228" si="993">RIGHT(AJ1223,3)</f>
        <v>DUS</v>
      </c>
      <c r="AP1223" s="4" t="b">
        <f t="shared" si="990"/>
        <v>0</v>
      </c>
      <c r="AQ1223" s="4" t="b">
        <f t="shared" si="986"/>
        <v>0</v>
      </c>
      <c r="AR1223" s="5" t="str">
        <f t="shared" si="987"/>
        <v>KACANG MAYASI</v>
      </c>
      <c r="AS1223" s="4" t="str">
        <f t="shared" si="988"/>
        <v>6RTG/DUS</v>
      </c>
      <c r="AT1223" t="s">
        <v>1666</v>
      </c>
      <c r="AV1223" s="33" t="b">
        <f t="shared" ca="1" si="991"/>
        <v>1</v>
      </c>
      <c r="AW1223">
        <v>98000</v>
      </c>
      <c r="AX1223">
        <v>98000</v>
      </c>
      <c r="AY1223">
        <v>96000</v>
      </c>
      <c r="AZ1223" t="str">
        <f t="shared" si="948"/>
        <v>8000000001223</v>
      </c>
      <c r="BA1223" t="str">
        <f t="shared" si="992"/>
        <v>KACANG MAYASI</v>
      </c>
      <c r="BB1223" t="s">
        <v>4417</v>
      </c>
      <c r="BC1223" t="s">
        <v>4417</v>
      </c>
      <c r="BD1223" s="1"/>
      <c r="BF1223" s="9"/>
      <c r="BG1223" s="20"/>
      <c r="BH1223" s="13"/>
      <c r="BI1223" s="15"/>
      <c r="BL1223" s="13"/>
      <c r="BM1223" s="1"/>
      <c r="BP1223" s="1"/>
      <c r="BQ1223" s="1"/>
      <c r="BT1223" s="13"/>
      <c r="BU1223" s="15"/>
      <c r="BV1223" s="14"/>
    </row>
    <row r="1224" spans="1:74" x14ac:dyDescent="0.25">
      <c r="A1224" s="4" t="str">
        <f t="shared" si="950"/>
        <v/>
      </c>
      <c r="B1224" s="4" t="str">
        <f t="shared" si="951"/>
        <v/>
      </c>
      <c r="C1224" s="4" t="str">
        <f t="shared" si="952"/>
        <v>BKS</v>
      </c>
      <c r="D1224" s="4" t="str">
        <f t="shared" si="953"/>
        <v/>
      </c>
      <c r="E1224" s="4" t="str">
        <f t="shared" si="954"/>
        <v/>
      </c>
      <c r="F1224" s="4" t="str">
        <f t="shared" si="955"/>
        <v>RTG</v>
      </c>
      <c r="G1224" s="4" t="str">
        <f t="shared" si="956"/>
        <v/>
      </c>
      <c r="H1224" s="4" t="str">
        <f t="shared" si="957"/>
        <v/>
      </c>
      <c r="I1224" s="4" t="str">
        <f t="shared" si="958"/>
        <v/>
      </c>
      <c r="J1224" s="4" t="str">
        <f t="shared" si="959"/>
        <v/>
      </c>
      <c r="K1224" s="4" t="str">
        <f t="shared" si="960"/>
        <v/>
      </c>
      <c r="L1224" s="4" t="str">
        <f t="shared" si="961"/>
        <v/>
      </c>
      <c r="M1224" s="4" t="str">
        <f t="shared" si="962"/>
        <v/>
      </c>
      <c r="N1224" s="4" t="str">
        <f t="shared" si="963"/>
        <v/>
      </c>
      <c r="O1224" s="4" t="str">
        <f t="shared" si="964"/>
        <v/>
      </c>
      <c r="P1224" s="4" t="str">
        <f t="shared" si="965"/>
        <v/>
      </c>
      <c r="Q1224" s="4" t="str">
        <f t="shared" si="966"/>
        <v/>
      </c>
      <c r="R1224" s="4" t="str">
        <f t="shared" si="967"/>
        <v/>
      </c>
      <c r="S1224" s="4" t="str">
        <f t="shared" si="968"/>
        <v/>
      </c>
      <c r="T1224" s="4" t="str">
        <f t="shared" si="969"/>
        <v/>
      </c>
      <c r="U1224" s="4" t="str">
        <f t="shared" si="970"/>
        <v/>
      </c>
      <c r="V1224" s="4" t="str">
        <f t="shared" si="971"/>
        <v/>
      </c>
      <c r="W1224" s="4" t="str">
        <f t="shared" si="972"/>
        <v/>
      </c>
      <c r="X1224" s="4" t="str">
        <f t="shared" si="973"/>
        <v/>
      </c>
      <c r="Y1224" s="4">
        <f t="shared" si="974"/>
        <v>6</v>
      </c>
      <c r="Z1224" s="4" t="str">
        <f t="shared" si="975"/>
        <v>-</v>
      </c>
      <c r="AA1224" s="4" t="str">
        <f t="shared" si="976"/>
        <v>/</v>
      </c>
      <c r="AB1224" s="4" t="str">
        <f t="shared" si="977"/>
        <v/>
      </c>
      <c r="AC1224" s="4" t="str">
        <f t="shared" si="978"/>
        <v/>
      </c>
      <c r="AD1224" s="4" t="str">
        <f t="shared" si="979"/>
        <v/>
      </c>
      <c r="AE1224" s="4" t="str">
        <f t="shared" si="980"/>
        <v/>
      </c>
      <c r="AF1224" s="4" t="str" cm="1">
        <f t="array" aca="1" ref="AF1224" ca="1">LEFT(AS1224,MATCH(FALSE,ISNUMBER(MID(AS1224,ROW(INDIRECT("1:"&amp;LEN(AS1224)+1)), 1) *1),0) -1)</f>
        <v>10</v>
      </c>
      <c r="AG1224" s="4">
        <f t="shared" si="981"/>
        <v>9</v>
      </c>
      <c r="AH1224" s="4">
        <f t="shared" si="982"/>
        <v>36</v>
      </c>
      <c r="AI1224" s="4">
        <f t="shared" si="983"/>
        <v>27</v>
      </c>
      <c r="AJ1224" s="4" t="str">
        <f t="shared" si="984"/>
        <v>/RTG</v>
      </c>
      <c r="AK1224" s="4" t="str">
        <f t="shared" si="985"/>
        <v>S/RTG</v>
      </c>
      <c r="AL1224" s="4" t="str" cm="1">
        <f t="array" ref="AL1224">LEFT(AS1224,SUM(LEN(AS1224)-LEN(SUBSTITUTE(AS1224,{"0";"1";"2";"3";"4";"5";"6";"7";"8";"9"},""))))</f>
        <v>10</v>
      </c>
      <c r="AM1224" s="4">
        <f t="shared" si="989"/>
        <v>13</v>
      </c>
      <c r="AN1224" s="4" t="b">
        <f>LEFT(AS1224,2)=AL1224</f>
        <v>1</v>
      </c>
      <c r="AO1224" s="4" t="str">
        <f t="shared" si="993"/>
        <v>RTG</v>
      </c>
      <c r="AP1224" s="4" t="b">
        <f t="shared" si="990"/>
        <v>0</v>
      </c>
      <c r="AQ1224" s="4" t="b">
        <f t="shared" si="986"/>
        <v>0</v>
      </c>
      <c r="AR1224" s="5" t="str">
        <f t="shared" si="987"/>
        <v>KACANG MAYASI JAGUNG BAKAR</v>
      </c>
      <c r="AS1224" s="4" t="str">
        <f t="shared" si="988"/>
        <v>10BKS/RTG</v>
      </c>
      <c r="AT1224" t="s">
        <v>1658</v>
      </c>
      <c r="AU1224" s="1" t="s">
        <v>1659</v>
      </c>
      <c r="AV1224" s="33" t="str">
        <f t="shared" ca="1" si="991"/>
        <v/>
      </c>
      <c r="AW1224">
        <v>17000</v>
      </c>
      <c r="AX1224">
        <v>17000</v>
      </c>
      <c r="AY1224">
        <v>16000</v>
      </c>
      <c r="AZ1224" t="str">
        <f t="shared" si="948"/>
        <v>8990019000028</v>
      </c>
      <c r="BA1224" t="str">
        <f t="shared" si="992"/>
        <v>KACANG MAYASI JAGUNG BAKAR</v>
      </c>
      <c r="BB1224" t="s">
        <v>4417</v>
      </c>
      <c r="BC1224" t="s">
        <v>4417</v>
      </c>
      <c r="BD1224" s="1"/>
      <c r="BF1224" s="9"/>
      <c r="BG1224" s="20"/>
      <c r="BH1224" s="13"/>
      <c r="BI1224" s="15"/>
      <c r="BL1224" s="13"/>
      <c r="BM1224" s="1"/>
      <c r="BP1224" s="1"/>
      <c r="BQ1224" s="1"/>
      <c r="BT1224" s="13"/>
      <c r="BU1224" s="15"/>
      <c r="BV1224" s="14"/>
    </row>
    <row r="1225" spans="1:74" x14ac:dyDescent="0.25">
      <c r="A1225" s="4" t="str">
        <f t="shared" si="950"/>
        <v/>
      </c>
      <c r="B1225" s="4" t="str">
        <f t="shared" si="951"/>
        <v/>
      </c>
      <c r="C1225" s="4" t="str">
        <f t="shared" si="952"/>
        <v>BKS</v>
      </c>
      <c r="D1225" s="4" t="str">
        <f t="shared" si="953"/>
        <v/>
      </c>
      <c r="E1225" s="4" t="str">
        <f t="shared" si="954"/>
        <v/>
      </c>
      <c r="F1225" s="4" t="str">
        <f t="shared" si="955"/>
        <v>RTG</v>
      </c>
      <c r="G1225" s="4" t="str">
        <f t="shared" si="956"/>
        <v/>
      </c>
      <c r="H1225" s="4" t="str">
        <f t="shared" si="957"/>
        <v/>
      </c>
      <c r="I1225" s="4" t="str">
        <f t="shared" si="958"/>
        <v/>
      </c>
      <c r="J1225" s="4" t="str">
        <f t="shared" si="959"/>
        <v/>
      </c>
      <c r="K1225" s="4" t="str">
        <f t="shared" si="960"/>
        <v/>
      </c>
      <c r="L1225" s="4" t="str">
        <f t="shared" si="961"/>
        <v/>
      </c>
      <c r="M1225" s="4" t="str">
        <f t="shared" si="962"/>
        <v/>
      </c>
      <c r="N1225" s="4" t="str">
        <f t="shared" si="963"/>
        <v/>
      </c>
      <c r="O1225" s="4" t="str">
        <f t="shared" si="964"/>
        <v/>
      </c>
      <c r="P1225" s="4" t="str">
        <f t="shared" si="965"/>
        <v/>
      </c>
      <c r="Q1225" s="4" t="str">
        <f t="shared" si="966"/>
        <v/>
      </c>
      <c r="R1225" s="4" t="str">
        <f t="shared" si="967"/>
        <v/>
      </c>
      <c r="S1225" s="4" t="str">
        <f t="shared" si="968"/>
        <v/>
      </c>
      <c r="T1225" s="4" t="str">
        <f t="shared" si="969"/>
        <v/>
      </c>
      <c r="U1225" s="4" t="str">
        <f t="shared" si="970"/>
        <v/>
      </c>
      <c r="V1225" s="4" t="str">
        <f t="shared" si="971"/>
        <v/>
      </c>
      <c r="W1225" s="4" t="str">
        <f t="shared" si="972"/>
        <v/>
      </c>
      <c r="X1225" s="4" t="str">
        <f t="shared" si="973"/>
        <v/>
      </c>
      <c r="Y1225" s="4">
        <f t="shared" si="974"/>
        <v>6</v>
      </c>
      <c r="Z1225" s="4" t="str">
        <f t="shared" si="975"/>
        <v>-</v>
      </c>
      <c r="AA1225" s="4" t="str">
        <f t="shared" si="976"/>
        <v>/</v>
      </c>
      <c r="AB1225" s="4" t="str">
        <f t="shared" si="977"/>
        <v/>
      </c>
      <c r="AC1225" s="4" t="str">
        <f t="shared" si="978"/>
        <v/>
      </c>
      <c r="AD1225" s="4" t="str">
        <f t="shared" si="979"/>
        <v/>
      </c>
      <c r="AE1225" s="4" t="str">
        <f t="shared" si="980"/>
        <v/>
      </c>
      <c r="AF1225" s="4" t="str" cm="1">
        <f t="array" aca="1" ref="AF1225" ca="1">LEFT(AS1225,MATCH(FALSE,ISNUMBER(MID(AS1225,ROW(INDIRECT("1:"&amp;LEN(AS1225)+1)), 1) *1),0) -1)</f>
        <v>10</v>
      </c>
      <c r="AG1225" s="4">
        <f t="shared" si="981"/>
        <v>9</v>
      </c>
      <c r="AH1225" s="4">
        <f t="shared" si="982"/>
        <v>29</v>
      </c>
      <c r="AI1225" s="4">
        <f t="shared" si="983"/>
        <v>20</v>
      </c>
      <c r="AJ1225" s="4" t="str">
        <f t="shared" si="984"/>
        <v>/RTG</v>
      </c>
      <c r="AK1225" s="4" t="str">
        <f t="shared" si="985"/>
        <v>S/RTG</v>
      </c>
      <c r="AL1225" s="4" t="str" cm="1">
        <f t="array" ref="AL1225">LEFT(AS1225,SUM(LEN(AS1225)-LEN(SUBSTITUTE(AS1225,{"0";"1";"2";"3";"4";"5";"6";"7";"8";"9"},""))))</f>
        <v>10</v>
      </c>
      <c r="AM1225" s="4">
        <f t="shared" si="989"/>
        <v>13</v>
      </c>
      <c r="AN1225" s="4" t="b">
        <f>LEFT(AS1225,2)=AL1225</f>
        <v>1</v>
      </c>
      <c r="AO1225" s="4" t="str">
        <f t="shared" si="993"/>
        <v>RTG</v>
      </c>
      <c r="AP1225" s="4" t="b">
        <f t="shared" si="990"/>
        <v>0</v>
      </c>
      <c r="AQ1225" s="4" t="b">
        <f t="shared" si="986"/>
        <v>0</v>
      </c>
      <c r="AR1225" s="5" t="str">
        <f t="shared" si="987"/>
        <v>KACANG MAYASI PEDAS</v>
      </c>
      <c r="AS1225" s="4" t="str">
        <f t="shared" si="988"/>
        <v>10BKS/RTG</v>
      </c>
      <c r="AT1225" t="s">
        <v>1660</v>
      </c>
      <c r="AU1225" s="1" t="s">
        <v>1661</v>
      </c>
      <c r="AV1225" s="33" t="str">
        <f t="shared" ca="1" si="991"/>
        <v/>
      </c>
      <c r="AW1225">
        <v>17000</v>
      </c>
      <c r="AX1225">
        <v>17000</v>
      </c>
      <c r="AY1225">
        <v>16000</v>
      </c>
      <c r="AZ1225" t="str">
        <f t="shared" si="948"/>
        <v>8990019000011</v>
      </c>
      <c r="BA1225" t="str">
        <f t="shared" si="992"/>
        <v>KACANG MAYASI PEDAS</v>
      </c>
      <c r="BB1225" t="s">
        <v>4417</v>
      </c>
      <c r="BC1225" t="s">
        <v>4417</v>
      </c>
      <c r="BD1225" s="1"/>
      <c r="BF1225" s="9"/>
      <c r="BG1225" s="20"/>
      <c r="BH1225" s="13"/>
      <c r="BI1225" s="15"/>
      <c r="BL1225" s="13"/>
      <c r="BM1225" s="1"/>
      <c r="BP1225" s="1"/>
      <c r="BQ1225" s="1"/>
      <c r="BT1225" s="13"/>
      <c r="BU1225" s="15"/>
      <c r="BV1225" s="14"/>
    </row>
    <row r="1226" spans="1:74" x14ac:dyDescent="0.25">
      <c r="A1226" s="4" t="str">
        <f t="shared" si="950"/>
        <v/>
      </c>
      <c r="B1226" s="4" t="str">
        <f t="shared" si="951"/>
        <v/>
      </c>
      <c r="C1226" s="4" t="str">
        <f t="shared" si="952"/>
        <v>BKS</v>
      </c>
      <c r="D1226" s="4" t="str">
        <f t="shared" si="953"/>
        <v/>
      </c>
      <c r="E1226" s="4" t="str">
        <f t="shared" si="954"/>
        <v/>
      </c>
      <c r="F1226" s="4" t="str">
        <f t="shared" si="955"/>
        <v>RTG</v>
      </c>
      <c r="G1226" s="4" t="str">
        <f t="shared" si="956"/>
        <v/>
      </c>
      <c r="H1226" s="4" t="str">
        <f t="shared" si="957"/>
        <v/>
      </c>
      <c r="I1226" s="4" t="str">
        <f t="shared" si="958"/>
        <v/>
      </c>
      <c r="J1226" s="4" t="str">
        <f t="shared" si="959"/>
        <v/>
      </c>
      <c r="K1226" s="4" t="str">
        <f t="shared" si="960"/>
        <v/>
      </c>
      <c r="L1226" s="4" t="str">
        <f t="shared" si="961"/>
        <v/>
      </c>
      <c r="M1226" s="4" t="str">
        <f t="shared" si="962"/>
        <v/>
      </c>
      <c r="N1226" s="4" t="str">
        <f t="shared" si="963"/>
        <v/>
      </c>
      <c r="O1226" s="4" t="str">
        <f t="shared" si="964"/>
        <v/>
      </c>
      <c r="P1226" s="4" t="str">
        <f t="shared" si="965"/>
        <v/>
      </c>
      <c r="Q1226" s="4" t="str">
        <f t="shared" si="966"/>
        <v/>
      </c>
      <c r="R1226" s="4" t="str">
        <f t="shared" si="967"/>
        <v/>
      </c>
      <c r="S1226" s="4" t="str">
        <f t="shared" si="968"/>
        <v/>
      </c>
      <c r="T1226" s="4" t="str">
        <f t="shared" si="969"/>
        <v/>
      </c>
      <c r="U1226" s="4" t="str">
        <f t="shared" si="970"/>
        <v/>
      </c>
      <c r="V1226" s="4" t="str">
        <f t="shared" si="971"/>
        <v/>
      </c>
      <c r="W1226" s="4" t="str">
        <f t="shared" si="972"/>
        <v/>
      </c>
      <c r="X1226" s="4" t="str">
        <f t="shared" si="973"/>
        <v/>
      </c>
      <c r="Y1226" s="4">
        <f t="shared" si="974"/>
        <v>6</v>
      </c>
      <c r="Z1226" s="4" t="str">
        <f t="shared" si="975"/>
        <v>-</v>
      </c>
      <c r="AA1226" s="4" t="str">
        <f t="shared" si="976"/>
        <v>/</v>
      </c>
      <c r="AB1226" s="4" t="str">
        <f t="shared" si="977"/>
        <v/>
      </c>
      <c r="AC1226" s="4" t="str">
        <f t="shared" si="978"/>
        <v/>
      </c>
      <c r="AD1226" s="4" t="str">
        <f t="shared" si="979"/>
        <v/>
      </c>
      <c r="AE1226" s="4" t="str">
        <f t="shared" si="980"/>
        <v/>
      </c>
      <c r="AF1226" s="4" t="str" cm="1">
        <f t="array" aca="1" ref="AF1226" ca="1">LEFT(AS1226,MATCH(FALSE,ISNUMBER(MID(AS1226,ROW(INDIRECT("1:"&amp;LEN(AS1226)+1)), 1) *1),0) -1)</f>
        <v>10</v>
      </c>
      <c r="AG1226" s="4">
        <f t="shared" si="981"/>
        <v>9</v>
      </c>
      <c r="AH1226" s="4">
        <f t="shared" si="982"/>
        <v>35</v>
      </c>
      <c r="AI1226" s="4">
        <f t="shared" si="983"/>
        <v>26</v>
      </c>
      <c r="AJ1226" s="4" t="str">
        <f t="shared" si="984"/>
        <v>/RTG</v>
      </c>
      <c r="AK1226" s="4" t="str">
        <f t="shared" si="985"/>
        <v>S/RTG</v>
      </c>
      <c r="AL1226" s="4" t="str" cm="1">
        <f t="array" ref="AL1226">LEFT(AS1226,SUM(LEN(AS1226)-LEN(SUBSTITUTE(AS1226,{"0";"1";"2";"3";"4";"5";"6";"7";"8";"9"},""))))</f>
        <v>10</v>
      </c>
      <c r="AM1226" s="4">
        <f t="shared" si="989"/>
        <v>13</v>
      </c>
      <c r="AN1226" s="4" t="b">
        <f>LEFT(AS1226,2)=AL1226</f>
        <v>1</v>
      </c>
      <c r="AO1226" s="4" t="str">
        <f t="shared" si="993"/>
        <v>RTG</v>
      </c>
      <c r="AP1226" s="4" t="b">
        <f t="shared" si="990"/>
        <v>0</v>
      </c>
      <c r="AQ1226" s="4" t="b">
        <f t="shared" si="986"/>
        <v>0</v>
      </c>
      <c r="AR1226" s="5" t="str">
        <f t="shared" si="987"/>
        <v>KACANG MAYASI RASA BAWANG</v>
      </c>
      <c r="AS1226" s="4" t="str">
        <f t="shared" si="988"/>
        <v>10BKS/RTG</v>
      </c>
      <c r="AT1226" t="s">
        <v>1662</v>
      </c>
      <c r="AU1226" s="1" t="s">
        <v>1663</v>
      </c>
      <c r="AV1226" s="33" t="str">
        <f t="shared" ca="1" si="991"/>
        <v/>
      </c>
      <c r="AW1226">
        <v>17000</v>
      </c>
      <c r="AX1226">
        <v>17000</v>
      </c>
      <c r="AY1226">
        <v>16000</v>
      </c>
      <c r="AZ1226" t="str">
        <f t="shared" si="948"/>
        <v>8990019000004</v>
      </c>
      <c r="BA1226" t="str">
        <f t="shared" si="992"/>
        <v>KACANG MAYASI RASA BAWANG</v>
      </c>
      <c r="BB1226" t="s">
        <v>4417</v>
      </c>
      <c r="BC1226" t="s">
        <v>4417</v>
      </c>
      <c r="BD1226" s="1"/>
      <c r="BF1226" s="9"/>
      <c r="BG1226" s="20"/>
      <c r="BH1226" s="13"/>
      <c r="BI1226" s="15"/>
      <c r="BL1226" s="13"/>
      <c r="BM1226" s="1"/>
      <c r="BP1226" s="1"/>
      <c r="BQ1226" s="1"/>
      <c r="BT1226" s="13"/>
      <c r="BU1226" s="15"/>
      <c r="BV1226" s="14"/>
    </row>
    <row r="1227" spans="1:74" x14ac:dyDescent="0.25">
      <c r="A1227" s="4" t="str">
        <f t="shared" si="950"/>
        <v/>
      </c>
      <c r="B1227" s="4" t="str">
        <f t="shared" si="951"/>
        <v>PCS</v>
      </c>
      <c r="C1227" s="4" t="str">
        <f t="shared" si="952"/>
        <v/>
      </c>
      <c r="D1227" s="4" t="str">
        <f t="shared" si="953"/>
        <v/>
      </c>
      <c r="E1227" s="4" t="str">
        <f t="shared" si="954"/>
        <v/>
      </c>
      <c r="F1227" s="4" t="str">
        <f t="shared" si="955"/>
        <v>RTG</v>
      </c>
      <c r="G1227" s="4" t="str">
        <f t="shared" si="956"/>
        <v/>
      </c>
      <c r="H1227" s="4" t="str">
        <f t="shared" si="957"/>
        <v/>
      </c>
      <c r="I1227" s="4" t="str">
        <f t="shared" si="958"/>
        <v/>
      </c>
      <c r="J1227" s="4" t="str">
        <f t="shared" si="959"/>
        <v/>
      </c>
      <c r="K1227" s="4" t="str">
        <f t="shared" si="960"/>
        <v/>
      </c>
      <c r="L1227" s="4" t="str">
        <f t="shared" si="961"/>
        <v/>
      </c>
      <c r="M1227" s="4" t="str">
        <f t="shared" si="962"/>
        <v/>
      </c>
      <c r="N1227" s="4" t="str">
        <f t="shared" si="963"/>
        <v/>
      </c>
      <c r="O1227" s="4" t="str">
        <f t="shared" si="964"/>
        <v/>
      </c>
      <c r="P1227" s="4" t="str">
        <f t="shared" si="965"/>
        <v/>
      </c>
      <c r="Q1227" s="4" t="str">
        <f t="shared" si="966"/>
        <v/>
      </c>
      <c r="R1227" s="4" t="str">
        <f t="shared" si="967"/>
        <v/>
      </c>
      <c r="S1227" s="4" t="str">
        <f t="shared" si="968"/>
        <v/>
      </c>
      <c r="T1227" s="4" t="str">
        <f t="shared" si="969"/>
        <v/>
      </c>
      <c r="U1227" s="4" t="str">
        <f t="shared" si="970"/>
        <v/>
      </c>
      <c r="V1227" s="4" t="str">
        <f t="shared" si="971"/>
        <v/>
      </c>
      <c r="W1227" s="4" t="str">
        <f t="shared" si="972"/>
        <v/>
      </c>
      <c r="X1227" s="4" t="str">
        <f t="shared" si="973"/>
        <v/>
      </c>
      <c r="Y1227" s="4">
        <f t="shared" si="974"/>
        <v>6</v>
      </c>
      <c r="Z1227" s="4" t="str">
        <f t="shared" si="975"/>
        <v>-</v>
      </c>
      <c r="AA1227" s="4" t="str">
        <f t="shared" si="976"/>
        <v>/</v>
      </c>
      <c r="AB1227" s="4" t="str">
        <f t="shared" si="977"/>
        <v/>
      </c>
      <c r="AC1227" s="4" t="str">
        <f t="shared" si="978"/>
        <v/>
      </c>
      <c r="AD1227" s="4" t="str">
        <f t="shared" si="979"/>
        <v/>
      </c>
      <c r="AE1227" s="4" t="str">
        <f t="shared" si="980"/>
        <v/>
      </c>
      <c r="AF1227" s="4" t="str" cm="1">
        <f t="array" aca="1" ref="AF1227" ca="1">LEFT(AS1227,MATCH(FALSE,ISNUMBER(MID(AS1227,ROW(INDIRECT("1:"&amp;LEN(AS1227)+1)), 1) *1),0) -1)</f>
        <v>10</v>
      </c>
      <c r="AG1227" s="4">
        <f t="shared" si="981"/>
        <v>9</v>
      </c>
      <c r="AH1227" s="4">
        <f t="shared" si="982"/>
        <v>37</v>
      </c>
      <c r="AI1227" s="4">
        <f t="shared" si="983"/>
        <v>28</v>
      </c>
      <c r="AJ1227" s="4" t="str">
        <f t="shared" si="984"/>
        <v>/RTG</v>
      </c>
      <c r="AK1227" s="4" t="str">
        <f t="shared" si="985"/>
        <v>S/RTG</v>
      </c>
      <c r="AL1227" s="4" t="str" cm="1">
        <f t="array" ref="AL1227">LEFT(AS1227,SUM(LEN(AS1227)-LEN(SUBSTITUTE(AS1227,{"0";"1";"2";"3";"4";"5";"6";"7";"8";"9"},""))))</f>
        <v>10</v>
      </c>
      <c r="AM1227" s="4">
        <f t="shared" si="989"/>
        <v>13</v>
      </c>
      <c r="AN1227" s="4" t="b">
        <f>LEFT(AS1227,2)=AL1227</f>
        <v>1</v>
      </c>
      <c r="AO1227" s="4" t="str">
        <f t="shared" si="993"/>
        <v>RTG</v>
      </c>
      <c r="AP1227" s="4" t="b">
        <f t="shared" si="990"/>
        <v>0</v>
      </c>
      <c r="AQ1227" s="4" t="b">
        <f t="shared" si="986"/>
        <v>0</v>
      </c>
      <c r="AR1227" s="5" t="str">
        <f t="shared" si="987"/>
        <v>KACANG MAYASI SAPI PANGGANG</v>
      </c>
      <c r="AS1227" s="4" t="str">
        <f t="shared" si="988"/>
        <v>10PCS/RTG</v>
      </c>
      <c r="AT1227" t="s">
        <v>1664</v>
      </c>
      <c r="AU1227" s="1" t="s">
        <v>1665</v>
      </c>
      <c r="AV1227" s="33" t="str">
        <f t="shared" ca="1" si="991"/>
        <v/>
      </c>
      <c r="AW1227">
        <v>17000</v>
      </c>
      <c r="AX1227">
        <v>17000</v>
      </c>
      <c r="AY1227">
        <v>16000</v>
      </c>
      <c r="AZ1227" t="str">
        <f t="shared" si="948"/>
        <v>8990019000486</v>
      </c>
      <c r="BA1227" t="str">
        <f t="shared" si="992"/>
        <v>KACANG MAYASI SAPI PANGGANG</v>
      </c>
      <c r="BB1227" t="s">
        <v>4417</v>
      </c>
      <c r="BC1227" t="s">
        <v>4417</v>
      </c>
      <c r="BD1227" s="1"/>
      <c r="BF1227" s="9"/>
      <c r="BG1227" s="20"/>
      <c r="BH1227" s="13"/>
      <c r="BI1227" s="15"/>
      <c r="BL1227" s="13"/>
      <c r="BM1227" s="1"/>
      <c r="BP1227" s="1"/>
      <c r="BQ1227" s="1"/>
      <c r="BT1227" s="13"/>
      <c r="BU1227" s="15"/>
      <c r="BV1227" s="14"/>
    </row>
    <row r="1228" spans="1:74" x14ac:dyDescent="0.25">
      <c r="A1228" s="4" t="str">
        <f t="shared" si="950"/>
        <v/>
      </c>
      <c r="B1228" s="4" t="str">
        <f t="shared" si="951"/>
        <v>PCS</v>
      </c>
      <c r="C1228" s="4" t="str">
        <f t="shared" si="952"/>
        <v/>
      </c>
      <c r="D1228" s="4" t="str">
        <f t="shared" si="953"/>
        <v/>
      </c>
      <c r="E1228" s="4" t="str">
        <f t="shared" si="954"/>
        <v/>
      </c>
      <c r="F1228" s="4" t="str">
        <f t="shared" si="955"/>
        <v>RTG</v>
      </c>
      <c r="G1228" s="4" t="str">
        <f t="shared" si="956"/>
        <v/>
      </c>
      <c r="H1228" s="4" t="str">
        <f t="shared" si="957"/>
        <v/>
      </c>
      <c r="I1228" s="4" t="str">
        <f t="shared" si="958"/>
        <v/>
      </c>
      <c r="J1228" s="4" t="str">
        <f t="shared" si="959"/>
        <v/>
      </c>
      <c r="K1228" s="4" t="str">
        <f t="shared" si="960"/>
        <v/>
      </c>
      <c r="L1228" s="4" t="str">
        <f t="shared" si="961"/>
        <v/>
      </c>
      <c r="M1228" s="4" t="str">
        <f t="shared" si="962"/>
        <v/>
      </c>
      <c r="N1228" s="4" t="str">
        <f t="shared" si="963"/>
        <v/>
      </c>
      <c r="O1228" s="4" t="str">
        <f t="shared" si="964"/>
        <v/>
      </c>
      <c r="P1228" s="4" t="str">
        <f t="shared" si="965"/>
        <v/>
      </c>
      <c r="Q1228" s="4" t="str">
        <f t="shared" si="966"/>
        <v/>
      </c>
      <c r="R1228" s="4" t="str">
        <f t="shared" si="967"/>
        <v/>
      </c>
      <c r="S1228" s="4" t="str">
        <f t="shared" si="968"/>
        <v/>
      </c>
      <c r="T1228" s="4" t="str">
        <f t="shared" si="969"/>
        <v/>
      </c>
      <c r="U1228" s="4" t="str">
        <f t="shared" si="970"/>
        <v/>
      </c>
      <c r="V1228" s="4" t="str">
        <f t="shared" si="971"/>
        <v/>
      </c>
      <c r="W1228" s="4" t="str">
        <f t="shared" si="972"/>
        <v/>
      </c>
      <c r="X1228" s="4" t="str">
        <f t="shared" si="973"/>
        <v/>
      </c>
      <c r="Y1228" s="4">
        <f t="shared" si="974"/>
        <v>6</v>
      </c>
      <c r="Z1228" s="4" t="str">
        <f t="shared" si="975"/>
        <v>-</v>
      </c>
      <c r="AA1228" s="4" t="str">
        <f t="shared" si="976"/>
        <v>/</v>
      </c>
      <c r="AB1228" s="4" t="str">
        <f t="shared" si="977"/>
        <v/>
      </c>
      <c r="AC1228" s="4" t="str">
        <f t="shared" si="978"/>
        <v/>
      </c>
      <c r="AD1228" s="4" t="str">
        <f t="shared" si="979"/>
        <v/>
      </c>
      <c r="AE1228" s="4" t="str">
        <f t="shared" si="980"/>
        <v/>
      </c>
      <c r="AF1228" s="4" t="str" cm="1">
        <f t="array" aca="1" ref="AF1228" ca="1">LEFT(AS1228,MATCH(FALSE,ISNUMBER(MID(AS1228,ROW(INDIRECT("1:"&amp;LEN(AS1228)+1)), 1) *1),0) -1)</f>
        <v>10</v>
      </c>
      <c r="AG1228" s="4">
        <f t="shared" si="981"/>
        <v>9</v>
      </c>
      <c r="AH1228" s="4">
        <f t="shared" si="982"/>
        <v>45</v>
      </c>
      <c r="AI1228" s="4">
        <f t="shared" si="983"/>
        <v>36</v>
      </c>
      <c r="AJ1228" s="4" t="str">
        <f t="shared" si="984"/>
        <v>/RTG</v>
      </c>
      <c r="AK1228" s="4" t="str">
        <f t="shared" si="985"/>
        <v>S/RTG</v>
      </c>
      <c r="AL1228" s="4" t="str" cm="1">
        <f t="array" ref="AL1228">LEFT(AS1228,SUM(LEN(AS1228)-LEN(SUBSTITUTE(AS1228,{"0";"1";"2";"3";"4";"5";"6";"7";"8";"9"},""))))</f>
        <v>10</v>
      </c>
      <c r="AM1228" s="4">
        <f t="shared" si="989"/>
        <v>13</v>
      </c>
      <c r="AN1228" s="4" t="b">
        <f>LEFT(AS1228,2)=AL1228</f>
        <v>1</v>
      </c>
      <c r="AO1228" s="4" t="str">
        <f t="shared" si="993"/>
        <v>RTG</v>
      </c>
      <c r="AP1228" s="4" t="b">
        <f t="shared" si="990"/>
        <v>0</v>
      </c>
      <c r="AQ1228" s="4" t="b">
        <f t="shared" si="986"/>
        <v>0</v>
      </c>
      <c r="AR1228" s="5" t="str">
        <f t="shared" si="987"/>
        <v>KACANG PILUS GARUDA 9GR RUMPUT LAUT</v>
      </c>
      <c r="AS1228" s="4" t="str">
        <f t="shared" si="988"/>
        <v>10PCS/RTG</v>
      </c>
      <c r="AT1228" t="s">
        <v>1667</v>
      </c>
      <c r="AU1228" s="1" t="s">
        <v>1668</v>
      </c>
      <c r="AV1228" s="33" t="str">
        <f t="shared" ca="1" si="991"/>
        <v/>
      </c>
      <c r="AW1228">
        <v>4500</v>
      </c>
      <c r="AX1228">
        <v>4500</v>
      </c>
      <c r="AY1228">
        <v>4800</v>
      </c>
      <c r="AZ1228" t="str">
        <f t="shared" si="948"/>
        <v>8992775201480</v>
      </c>
      <c r="BA1228" t="str">
        <f t="shared" si="992"/>
        <v>KACANG PILUS GARUDA 9GR RUMPUT LAUT</v>
      </c>
      <c r="BB1228" t="s">
        <v>4417</v>
      </c>
      <c r="BC1228" t="s">
        <v>4417</v>
      </c>
      <c r="BD1228" s="1"/>
      <c r="BF1228" s="9"/>
      <c r="BG1228" s="20"/>
      <c r="BH1228" s="13"/>
      <c r="BI1228" s="15"/>
      <c r="BL1228" s="13"/>
      <c r="BM1228" s="1"/>
      <c r="BP1228" s="1"/>
      <c r="BQ1228" s="1"/>
      <c r="BT1228" s="13"/>
      <c r="BU1228" s="15"/>
      <c r="BV1228" s="14"/>
    </row>
    <row r="1229" spans="1:74" x14ac:dyDescent="0.25">
      <c r="A1229" s="4" t="str">
        <f t="shared" si="950"/>
        <v/>
      </c>
      <c r="B1229" s="4" t="str">
        <f t="shared" si="951"/>
        <v/>
      </c>
      <c r="C1229" s="4" t="str">
        <f t="shared" si="952"/>
        <v/>
      </c>
      <c r="D1229" s="4" t="str">
        <f t="shared" si="953"/>
        <v/>
      </c>
      <c r="E1229" s="4" t="str">
        <f t="shared" si="954"/>
        <v/>
      </c>
      <c r="F1229" s="4" t="str">
        <f t="shared" si="955"/>
        <v/>
      </c>
      <c r="G1229" s="4" t="str">
        <f t="shared" si="956"/>
        <v/>
      </c>
      <c r="H1229" s="4" t="str">
        <f t="shared" si="957"/>
        <v/>
      </c>
      <c r="I1229" s="4" t="str">
        <f t="shared" si="958"/>
        <v/>
      </c>
      <c r="J1229" s="4" t="str">
        <f t="shared" si="959"/>
        <v/>
      </c>
      <c r="K1229" s="4" t="str">
        <f t="shared" si="960"/>
        <v/>
      </c>
      <c r="L1229" s="4" t="str">
        <f t="shared" si="961"/>
        <v/>
      </c>
      <c r="M1229" s="4" t="str">
        <f t="shared" si="962"/>
        <v/>
      </c>
      <c r="N1229" s="4" t="str">
        <f t="shared" si="963"/>
        <v/>
      </c>
      <c r="O1229" s="4" t="str">
        <f t="shared" si="964"/>
        <v/>
      </c>
      <c r="P1229" s="4" t="str">
        <f t="shared" si="965"/>
        <v/>
      </c>
      <c r="Q1229" s="4" t="str">
        <f t="shared" si="966"/>
        <v/>
      </c>
      <c r="R1229" s="4" t="str">
        <f t="shared" si="967"/>
        <v/>
      </c>
      <c r="S1229" s="4" t="str">
        <f t="shared" si="968"/>
        <v/>
      </c>
      <c r="T1229" s="4" t="str">
        <f t="shared" si="969"/>
        <v>PACK</v>
      </c>
      <c r="U1229" s="4" t="str">
        <f t="shared" si="970"/>
        <v/>
      </c>
      <c r="V1229" s="4" t="str">
        <f t="shared" si="971"/>
        <v/>
      </c>
      <c r="W1229" s="4" t="str">
        <f t="shared" si="972"/>
        <v/>
      </c>
      <c r="X1229" s="4" t="str">
        <f t="shared" si="973"/>
        <v/>
      </c>
      <c r="Y1229" s="4">
        <f t="shared" si="974"/>
        <v>4</v>
      </c>
      <c r="Z1229" s="4" t="str">
        <f t="shared" si="975"/>
        <v>-</v>
      </c>
      <c r="AA1229" s="4" t="str">
        <f t="shared" si="976"/>
        <v/>
      </c>
      <c r="AB1229" s="4" t="str">
        <f t="shared" si="977"/>
        <v/>
      </c>
      <c r="AC1229" s="4" t="str">
        <f t="shared" si="978"/>
        <v/>
      </c>
      <c r="AD1229" s="4" t="str">
        <f t="shared" si="979"/>
        <v/>
      </c>
      <c r="AE1229" s="4" t="str">
        <f t="shared" si="980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981"/>
        <v>5</v>
      </c>
      <c r="AH1229" s="4">
        <f t="shared" si="982"/>
        <v>22</v>
      </c>
      <c r="AI1229" s="4">
        <f t="shared" si="983"/>
        <v>17</v>
      </c>
      <c r="AJ1229" s="4" t="str">
        <f t="shared" si="984"/>
        <v>PACK</v>
      </c>
      <c r="AK1229" s="4" t="str">
        <f t="shared" si="985"/>
        <v>1PACK</v>
      </c>
      <c r="AL1229" s="4" t="str" cm="1">
        <f t="array" ref="AL1229">LEFT(AS1229,SUM(LEN(AS1229)-LEN(SUBSTITUTE(AS1229,{"0";"1";"2";"3";"4";"5";"6";"7";"8";"9"},""))))</f>
        <v>1</v>
      </c>
      <c r="AM1229" s="4">
        <f t="shared" si="989"/>
        <v>13</v>
      </c>
      <c r="AN1229" s="4" t="b">
        <f>LEFT(AS1229,1)=AL1229</f>
        <v>1</v>
      </c>
      <c r="AO1229" s="4" t="str">
        <f>RIGHT(AJ1229,4)</f>
        <v>PACK</v>
      </c>
      <c r="AP1229" s="4" t="b">
        <f t="shared" si="990"/>
        <v>0</v>
      </c>
      <c r="AQ1229" s="4" t="b">
        <f t="shared" si="986"/>
        <v>0</v>
      </c>
      <c r="AR1229" s="5" t="str">
        <f t="shared" si="987"/>
        <v>KADO BASKOM MINI</v>
      </c>
      <c r="AS1229" s="4" t="str">
        <f t="shared" si="988"/>
        <v>1PACK</v>
      </c>
      <c r="AT1229" t="s">
        <v>1669</v>
      </c>
      <c r="AV1229" s="33" t="str">
        <f t="shared" ca="1" si="991"/>
        <v/>
      </c>
      <c r="AW1229">
        <v>17000</v>
      </c>
      <c r="AX1229">
        <v>17000</v>
      </c>
      <c r="AY1229">
        <v>15375</v>
      </c>
      <c r="AZ1229" t="str">
        <f t="shared" si="948"/>
        <v>8000000001229</v>
      </c>
      <c r="BA1229" t="str">
        <f t="shared" si="992"/>
        <v>KADO BASKOM MINI</v>
      </c>
      <c r="BB1229" t="s">
        <v>4417</v>
      </c>
      <c r="BC1229" t="s">
        <v>4417</v>
      </c>
      <c r="BD1229" s="1"/>
      <c r="BF1229" s="9"/>
      <c r="BG1229" s="20"/>
      <c r="BH1229" s="13"/>
      <c r="BI1229" s="15"/>
      <c r="BL1229" s="13"/>
      <c r="BM1229" s="1"/>
      <c r="BP1229" s="1"/>
      <c r="BQ1229" s="1"/>
      <c r="BT1229" s="13"/>
      <c r="BU1229" s="15"/>
      <c r="BV1229" s="14"/>
    </row>
    <row r="1230" spans="1:74" x14ac:dyDescent="0.25">
      <c r="A1230" s="4" t="str">
        <f t="shared" si="950"/>
        <v/>
      </c>
      <c r="B1230" s="4" t="str">
        <f t="shared" si="951"/>
        <v/>
      </c>
      <c r="C1230" s="4" t="str">
        <f t="shared" si="952"/>
        <v/>
      </c>
      <c r="D1230" s="4" t="str">
        <f t="shared" si="953"/>
        <v/>
      </c>
      <c r="E1230" s="4" t="str">
        <f t="shared" si="954"/>
        <v/>
      </c>
      <c r="F1230" s="4" t="str">
        <f t="shared" si="955"/>
        <v/>
      </c>
      <c r="G1230" s="4" t="str">
        <f t="shared" si="956"/>
        <v/>
      </c>
      <c r="H1230" s="4" t="str">
        <f t="shared" si="957"/>
        <v/>
      </c>
      <c r="I1230" s="4" t="str">
        <f t="shared" si="958"/>
        <v/>
      </c>
      <c r="J1230" s="4" t="str">
        <f t="shared" si="959"/>
        <v/>
      </c>
      <c r="K1230" s="4" t="str">
        <f t="shared" si="960"/>
        <v/>
      </c>
      <c r="L1230" s="4" t="str">
        <f t="shared" si="961"/>
        <v/>
      </c>
      <c r="M1230" s="4" t="str">
        <f t="shared" si="962"/>
        <v/>
      </c>
      <c r="N1230" s="4" t="str">
        <f t="shared" si="963"/>
        <v/>
      </c>
      <c r="O1230" s="4" t="str">
        <f t="shared" si="964"/>
        <v/>
      </c>
      <c r="P1230" s="4" t="str">
        <f t="shared" si="965"/>
        <v/>
      </c>
      <c r="Q1230" s="4" t="str">
        <f t="shared" si="966"/>
        <v/>
      </c>
      <c r="R1230" s="4" t="str">
        <f t="shared" si="967"/>
        <v/>
      </c>
      <c r="S1230" s="4" t="str">
        <f t="shared" si="968"/>
        <v/>
      </c>
      <c r="T1230" s="4" t="str">
        <f t="shared" si="969"/>
        <v>PACK</v>
      </c>
      <c r="U1230" s="4" t="str">
        <f t="shared" si="970"/>
        <v/>
      </c>
      <c r="V1230" s="4" t="str">
        <f t="shared" si="971"/>
        <v/>
      </c>
      <c r="W1230" s="4" t="str">
        <f t="shared" si="972"/>
        <v/>
      </c>
      <c r="X1230" s="4" t="str">
        <f t="shared" si="973"/>
        <v/>
      </c>
      <c r="Y1230" s="4">
        <f t="shared" si="974"/>
        <v>4</v>
      </c>
      <c r="Z1230" s="4" t="str">
        <f t="shared" si="975"/>
        <v>-</v>
      </c>
      <c r="AA1230" s="4" t="str">
        <f t="shared" si="976"/>
        <v/>
      </c>
      <c r="AB1230" s="4" t="str">
        <f t="shared" si="977"/>
        <v/>
      </c>
      <c r="AC1230" s="4" t="str">
        <f t="shared" si="978"/>
        <v/>
      </c>
      <c r="AD1230" s="4" t="str">
        <f t="shared" si="979"/>
        <v/>
      </c>
      <c r="AE1230" s="4" t="str">
        <f t="shared" si="980"/>
        <v/>
      </c>
      <c r="AF1230" s="4" t="str" cm="1">
        <f t="array" aca="1" ref="AF1230" ca="1">LEFT(AS1230,MATCH(FALSE,ISNUMBER(MID(AS1230,ROW(INDIRECT("1:"&amp;LEN(AS1230)+1)), 1) *1),0) -1)</f>
        <v>1</v>
      </c>
      <c r="AG1230" s="4">
        <f t="shared" si="981"/>
        <v>5</v>
      </c>
      <c r="AH1230" s="4">
        <f t="shared" si="982"/>
        <v>22</v>
      </c>
      <c r="AI1230" s="4">
        <f t="shared" si="983"/>
        <v>17</v>
      </c>
      <c r="AJ1230" s="4" t="str">
        <f t="shared" si="984"/>
        <v>PACK</v>
      </c>
      <c r="AK1230" s="4" t="str">
        <f t="shared" si="985"/>
        <v>1PACK</v>
      </c>
      <c r="AL1230" s="4" t="str" cm="1">
        <f t="array" ref="AL1230">LEFT(AS1230,SUM(LEN(AS1230)-LEN(SUBSTITUTE(AS1230,{"0";"1";"2";"3";"4";"5";"6";"7";"8";"9"},""))))</f>
        <v>1</v>
      </c>
      <c r="AM1230" s="4">
        <f t="shared" si="989"/>
        <v>13</v>
      </c>
      <c r="AN1230" s="4" t="b">
        <f>LEFT(AS1230,1)=AL1230</f>
        <v>1</v>
      </c>
      <c r="AO1230" s="4" t="str">
        <f>RIGHT(AJ1230,4)</f>
        <v>PACK</v>
      </c>
      <c r="AP1230" s="4" t="b">
        <f t="shared" si="990"/>
        <v>0</v>
      </c>
      <c r="AQ1230" s="4" t="b">
        <f t="shared" si="986"/>
        <v>0</v>
      </c>
      <c r="AR1230" s="5" t="str">
        <f t="shared" si="987"/>
        <v>KADO NAMPAN OVAL</v>
      </c>
      <c r="AS1230" s="4" t="str">
        <f t="shared" si="988"/>
        <v>1PACK</v>
      </c>
      <c r="AT1230" t="s">
        <v>1670</v>
      </c>
      <c r="AV1230" s="33" t="str">
        <f t="shared" ca="1" si="991"/>
        <v/>
      </c>
      <c r="AW1230">
        <v>17000</v>
      </c>
      <c r="AX1230">
        <v>17000</v>
      </c>
      <c r="AY1230">
        <v>15375</v>
      </c>
      <c r="AZ1230" t="str">
        <f t="shared" si="948"/>
        <v>8000000001230</v>
      </c>
      <c r="BA1230" t="str">
        <f t="shared" si="992"/>
        <v>KADO NAMPAN OVAL</v>
      </c>
      <c r="BB1230" t="s">
        <v>4417</v>
      </c>
      <c r="BC1230" t="s">
        <v>4417</v>
      </c>
      <c r="BD1230" s="1"/>
      <c r="BF1230" s="9"/>
      <c r="BG1230" s="20"/>
      <c r="BH1230" s="13"/>
      <c r="BI1230" s="15"/>
      <c r="BL1230" s="13"/>
      <c r="BM1230" s="1"/>
      <c r="BP1230" s="1"/>
      <c r="BQ1230" s="1"/>
      <c r="BT1230" s="13"/>
      <c r="BU1230" s="15"/>
      <c r="BV1230" s="14"/>
    </row>
    <row r="1231" spans="1:74" x14ac:dyDescent="0.25">
      <c r="A1231" s="4" t="str">
        <f t="shared" si="950"/>
        <v/>
      </c>
      <c r="B1231" s="4" t="str">
        <f t="shared" si="951"/>
        <v/>
      </c>
      <c r="C1231" s="4" t="str">
        <f t="shared" si="952"/>
        <v/>
      </c>
      <c r="D1231" s="4" t="str">
        <f t="shared" si="953"/>
        <v/>
      </c>
      <c r="E1231" s="4" t="str">
        <f t="shared" si="954"/>
        <v/>
      </c>
      <c r="F1231" s="4" t="str">
        <f t="shared" si="955"/>
        <v/>
      </c>
      <c r="G1231" s="4" t="str">
        <f t="shared" si="956"/>
        <v>KTK</v>
      </c>
      <c r="H1231" s="4" t="str">
        <f t="shared" si="957"/>
        <v/>
      </c>
      <c r="I1231" s="4" t="str">
        <f t="shared" si="958"/>
        <v/>
      </c>
      <c r="J1231" s="4" t="str">
        <f t="shared" si="959"/>
        <v/>
      </c>
      <c r="K1231" s="4" t="str">
        <f t="shared" si="960"/>
        <v/>
      </c>
      <c r="L1231" s="4" t="str">
        <f t="shared" si="961"/>
        <v/>
      </c>
      <c r="M1231" s="4" t="str">
        <f t="shared" si="962"/>
        <v/>
      </c>
      <c r="N1231" s="4" t="str">
        <f t="shared" si="963"/>
        <v/>
      </c>
      <c r="O1231" s="4" t="str">
        <f t="shared" si="964"/>
        <v/>
      </c>
      <c r="P1231" s="4" t="str">
        <f t="shared" si="965"/>
        <v/>
      </c>
      <c r="Q1231" s="4" t="str">
        <f t="shared" si="966"/>
        <v/>
      </c>
      <c r="R1231" s="4" t="str">
        <f t="shared" si="967"/>
        <v/>
      </c>
      <c r="S1231" s="4" t="str">
        <f t="shared" si="968"/>
        <v/>
      </c>
      <c r="T1231" s="4" t="str">
        <f t="shared" si="969"/>
        <v/>
      </c>
      <c r="U1231" s="4" t="str">
        <f t="shared" si="970"/>
        <v/>
      </c>
      <c r="V1231" s="4" t="str">
        <f t="shared" si="971"/>
        <v/>
      </c>
      <c r="W1231" s="4" t="str">
        <f t="shared" si="972"/>
        <v/>
      </c>
      <c r="X1231" s="4" t="str">
        <f t="shared" si="973"/>
        <v/>
      </c>
      <c r="Y1231" s="4">
        <f t="shared" si="974"/>
        <v>3</v>
      </c>
      <c r="Z1231" s="4" t="str">
        <f t="shared" si="975"/>
        <v>-</v>
      </c>
      <c r="AA1231" s="4" t="str">
        <f t="shared" si="976"/>
        <v/>
      </c>
      <c r="AB1231" s="4" t="str">
        <f t="shared" si="977"/>
        <v/>
      </c>
      <c r="AC1231" s="4" t="str">
        <f t="shared" si="978"/>
        <v/>
      </c>
      <c r="AD1231" s="4" t="str">
        <f t="shared" si="979"/>
        <v/>
      </c>
      <c r="AE1231" s="4" t="str">
        <f t="shared" si="980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981"/>
        <v>4</v>
      </c>
      <c r="AH1231" s="4">
        <f t="shared" si="982"/>
        <v>10</v>
      </c>
      <c r="AI1231" s="4">
        <f t="shared" si="983"/>
        <v>6</v>
      </c>
      <c r="AJ1231" s="4" t="str">
        <f t="shared" si="984"/>
        <v>1KTK</v>
      </c>
      <c r="AK1231" s="4" t="str">
        <f t="shared" si="985"/>
        <v>-1KTK</v>
      </c>
      <c r="AL1231" s="4" t="str" cm="1">
        <f t="array" ref="AL1231">LEFT(AS1231,SUM(LEN(AS1231)-LEN(SUBSTITUTE(AS1231,{"0";"1";"2";"3";"4";"5";"6";"7";"8";"9"},""))))</f>
        <v>1</v>
      </c>
      <c r="AM1231" s="4">
        <f t="shared" si="989"/>
        <v>13</v>
      </c>
      <c r="AN1231" s="4" t="b">
        <f>LEFT(AS1231,1)=AL1231</f>
        <v>1</v>
      </c>
      <c r="AO1231" s="4" t="str">
        <f t="shared" ref="AO1231:AO1266" si="994">RIGHT(AJ1231,3)</f>
        <v>KTK</v>
      </c>
      <c r="AP1231" s="4" t="b">
        <f t="shared" si="990"/>
        <v>1</v>
      </c>
      <c r="AQ1231" s="4" t="b">
        <f t="shared" si="986"/>
        <v>0</v>
      </c>
      <c r="AR1231" s="5" t="str">
        <f t="shared" si="987"/>
        <v>KALPA</v>
      </c>
      <c r="AS1231" s="4" t="str">
        <f t="shared" si="988"/>
        <v>1KTK</v>
      </c>
      <c r="AT1231" t="s">
        <v>1672</v>
      </c>
      <c r="AU1231" s="1" t="s">
        <v>1673</v>
      </c>
      <c r="AV1231" s="33" t="str">
        <f t="shared" si="991"/>
        <v>XXXX</v>
      </c>
      <c r="AW1231">
        <v>20500</v>
      </c>
      <c r="AX1231">
        <v>20500</v>
      </c>
      <c r="AY1231">
        <v>19500</v>
      </c>
      <c r="AZ1231" t="str">
        <f t="shared" si="948"/>
        <v>8996001354018</v>
      </c>
      <c r="BA1231" t="str">
        <f t="shared" si="992"/>
        <v>KALPA</v>
      </c>
      <c r="BB1231" t="s">
        <v>4417</v>
      </c>
      <c r="BC1231" t="s">
        <v>4417</v>
      </c>
      <c r="BD1231" s="1"/>
      <c r="BF1231" s="9"/>
      <c r="BG1231" s="20"/>
      <c r="BH1231" s="13"/>
      <c r="BI1231" s="15"/>
      <c r="BL1231" s="13"/>
      <c r="BM1231" s="1"/>
      <c r="BP1231" s="1"/>
      <c r="BQ1231" s="1"/>
      <c r="BT1231" s="13"/>
      <c r="BU1231" s="15"/>
      <c r="BV1231" s="14"/>
    </row>
    <row r="1232" spans="1:74" x14ac:dyDescent="0.25">
      <c r="A1232" s="4" t="str">
        <f t="shared" si="950"/>
        <v/>
      </c>
      <c r="B1232" s="4" t="str">
        <f t="shared" si="951"/>
        <v/>
      </c>
      <c r="C1232" s="4" t="str">
        <f t="shared" si="952"/>
        <v/>
      </c>
      <c r="D1232" s="4" t="str">
        <f t="shared" si="953"/>
        <v/>
      </c>
      <c r="E1232" s="4" t="str">
        <f t="shared" si="954"/>
        <v/>
      </c>
      <c r="F1232" s="4" t="str">
        <f t="shared" si="955"/>
        <v/>
      </c>
      <c r="G1232" s="4" t="str">
        <f t="shared" si="956"/>
        <v>KTK</v>
      </c>
      <c r="H1232" s="4" t="str">
        <f t="shared" si="957"/>
        <v/>
      </c>
      <c r="I1232" s="4" t="str">
        <f t="shared" si="958"/>
        <v/>
      </c>
      <c r="J1232" s="4" t="str">
        <f t="shared" si="959"/>
        <v/>
      </c>
      <c r="K1232" s="4" t="str">
        <f t="shared" si="960"/>
        <v/>
      </c>
      <c r="L1232" s="4" t="str">
        <f t="shared" si="961"/>
        <v/>
      </c>
      <c r="M1232" s="4" t="str">
        <f t="shared" si="962"/>
        <v/>
      </c>
      <c r="N1232" s="4" t="str">
        <f t="shared" si="963"/>
        <v/>
      </c>
      <c r="O1232" s="4" t="str">
        <f t="shared" si="964"/>
        <v>DUS</v>
      </c>
      <c r="P1232" s="4" t="str">
        <f t="shared" si="965"/>
        <v/>
      </c>
      <c r="Q1232" s="4" t="str">
        <f t="shared" si="966"/>
        <v/>
      </c>
      <c r="R1232" s="4" t="str">
        <f t="shared" si="967"/>
        <v/>
      </c>
      <c r="S1232" s="4" t="str">
        <f t="shared" si="968"/>
        <v/>
      </c>
      <c r="T1232" s="4" t="str">
        <f t="shared" si="969"/>
        <v/>
      </c>
      <c r="U1232" s="4" t="str">
        <f t="shared" si="970"/>
        <v/>
      </c>
      <c r="V1232" s="4" t="str">
        <f t="shared" si="971"/>
        <v/>
      </c>
      <c r="W1232" s="4" t="str">
        <f t="shared" si="972"/>
        <v/>
      </c>
      <c r="X1232" s="4" t="str">
        <f t="shared" si="973"/>
        <v/>
      </c>
      <c r="Y1232" s="4">
        <f t="shared" si="974"/>
        <v>6</v>
      </c>
      <c r="Z1232" s="4" t="str">
        <f t="shared" si="975"/>
        <v>-</v>
      </c>
      <c r="AA1232" s="4" t="str">
        <f t="shared" si="976"/>
        <v>/</v>
      </c>
      <c r="AB1232" s="4" t="str">
        <f t="shared" si="977"/>
        <v/>
      </c>
      <c r="AC1232" s="4" t="str">
        <f t="shared" si="978"/>
        <v/>
      </c>
      <c r="AD1232" s="4" t="str">
        <f t="shared" si="979"/>
        <v/>
      </c>
      <c r="AE1232" s="4" t="str">
        <f t="shared" si="980"/>
        <v/>
      </c>
      <c r="AF1232" s="4" t="str" cm="1">
        <f t="array" aca="1" ref="AF1232" ca="1">LEFT(AS1232,MATCH(FALSE,ISNUMBER(MID(AS1232,ROW(INDIRECT("1:"&amp;LEN(AS1232)+1)), 1) *1),0) -1)</f>
        <v>8</v>
      </c>
      <c r="AG1232" s="4">
        <f t="shared" si="981"/>
        <v>8</v>
      </c>
      <c r="AH1232" s="4">
        <f t="shared" si="982"/>
        <v>14</v>
      </c>
      <c r="AI1232" s="4">
        <f t="shared" si="983"/>
        <v>6</v>
      </c>
      <c r="AJ1232" s="4" t="str">
        <f t="shared" si="984"/>
        <v>/DUS</v>
      </c>
      <c r="AK1232" s="4" t="str">
        <f t="shared" si="985"/>
        <v>K/DUS</v>
      </c>
      <c r="AL1232" s="4" t="str" cm="1">
        <f t="array" ref="AL1232">LEFT(AS1232,SUM(LEN(AS1232)-LEN(SUBSTITUTE(AS1232,{"0";"1";"2";"3";"4";"5";"6";"7";"8";"9"},""))))</f>
        <v>8</v>
      </c>
      <c r="AM1232" s="4">
        <f t="shared" si="989"/>
        <v>13</v>
      </c>
      <c r="AN1232" s="4" t="b">
        <f>LEFT(AS1232,1)=AL1232</f>
        <v>1</v>
      </c>
      <c r="AO1232" s="4" t="str">
        <f t="shared" si="994"/>
        <v>DUS</v>
      </c>
      <c r="AP1232" s="4" t="b">
        <f t="shared" si="990"/>
        <v>1</v>
      </c>
      <c r="AQ1232" s="4" t="b">
        <f t="shared" si="986"/>
        <v>0</v>
      </c>
      <c r="AR1232" s="5" t="str">
        <f t="shared" si="987"/>
        <v>KALPA</v>
      </c>
      <c r="AS1232" s="4" t="str">
        <f t="shared" si="988"/>
        <v>8KTK/DUS</v>
      </c>
      <c r="AT1232" t="s">
        <v>1674</v>
      </c>
      <c r="AV1232" s="33" t="b">
        <f t="shared" ca="1" si="991"/>
        <v>1</v>
      </c>
      <c r="AW1232">
        <v>158500</v>
      </c>
      <c r="AX1232">
        <v>158500</v>
      </c>
      <c r="AY1232">
        <v>156000</v>
      </c>
      <c r="AZ1232" t="str">
        <f t="shared" si="948"/>
        <v>8000000001232</v>
      </c>
      <c r="BA1232" t="str">
        <f t="shared" si="992"/>
        <v>KALPA</v>
      </c>
      <c r="BB1232" t="s">
        <v>4417</v>
      </c>
      <c r="BC1232" t="s">
        <v>4417</v>
      </c>
      <c r="BD1232" s="1"/>
      <c r="BF1232" s="9"/>
      <c r="BG1232" s="20"/>
      <c r="BH1232" s="13"/>
      <c r="BI1232" s="15"/>
      <c r="BL1232" s="13"/>
      <c r="BM1232" s="1"/>
      <c r="BP1232" s="1"/>
      <c r="BQ1232" s="1"/>
      <c r="BT1232" s="13"/>
      <c r="BU1232" s="15"/>
      <c r="BV1232" s="14"/>
    </row>
    <row r="1233" spans="1:74" x14ac:dyDescent="0.25">
      <c r="A1233" s="4" t="str">
        <f t="shared" si="950"/>
        <v/>
      </c>
      <c r="B1233" s="4" t="str">
        <f t="shared" si="951"/>
        <v/>
      </c>
      <c r="C1233" s="4" t="str">
        <f t="shared" si="952"/>
        <v>BKS</v>
      </c>
      <c r="D1233" s="4" t="str">
        <f t="shared" si="953"/>
        <v/>
      </c>
      <c r="E1233" s="4" t="str">
        <f t="shared" si="954"/>
        <v/>
      </c>
      <c r="F1233" s="4" t="str">
        <f t="shared" si="955"/>
        <v/>
      </c>
      <c r="G1233" s="4" t="str">
        <f t="shared" si="956"/>
        <v/>
      </c>
      <c r="H1233" s="4" t="str">
        <f t="shared" si="957"/>
        <v/>
      </c>
      <c r="I1233" s="4" t="str">
        <f t="shared" si="958"/>
        <v/>
      </c>
      <c r="J1233" s="4" t="str">
        <f t="shared" si="959"/>
        <v/>
      </c>
      <c r="K1233" s="4" t="str">
        <f t="shared" si="960"/>
        <v/>
      </c>
      <c r="L1233" s="4" t="str">
        <f t="shared" si="961"/>
        <v/>
      </c>
      <c r="M1233" s="4" t="str">
        <f t="shared" si="962"/>
        <v/>
      </c>
      <c r="N1233" s="4" t="str">
        <f t="shared" si="963"/>
        <v/>
      </c>
      <c r="O1233" s="4" t="str">
        <f t="shared" si="964"/>
        <v/>
      </c>
      <c r="P1233" s="4" t="str">
        <f t="shared" si="965"/>
        <v/>
      </c>
      <c r="Q1233" s="4" t="str">
        <f t="shared" si="966"/>
        <v/>
      </c>
      <c r="R1233" s="4" t="str">
        <f t="shared" si="967"/>
        <v/>
      </c>
      <c r="S1233" s="4" t="str">
        <f t="shared" si="968"/>
        <v/>
      </c>
      <c r="T1233" s="4" t="str">
        <f t="shared" si="969"/>
        <v/>
      </c>
      <c r="U1233" s="4" t="str">
        <f t="shared" si="970"/>
        <v/>
      </c>
      <c r="V1233" s="4" t="str">
        <f t="shared" si="971"/>
        <v/>
      </c>
      <c r="W1233" s="4" t="str">
        <f t="shared" si="972"/>
        <v/>
      </c>
      <c r="X1233" s="4" t="str">
        <f t="shared" si="973"/>
        <v/>
      </c>
      <c r="Y1233" s="4">
        <f t="shared" si="974"/>
        <v>3</v>
      </c>
      <c r="Z1233" s="4" t="str">
        <f t="shared" si="975"/>
        <v>-</v>
      </c>
      <c r="AA1233" s="4" t="str">
        <f t="shared" si="976"/>
        <v/>
      </c>
      <c r="AB1233" s="4" t="str">
        <f t="shared" si="977"/>
        <v/>
      </c>
      <c r="AC1233" s="4" t="str">
        <f t="shared" si="978"/>
        <v/>
      </c>
      <c r="AD1233" s="4" t="str">
        <f t="shared" si="979"/>
        <v/>
      </c>
      <c r="AE1233" s="4" t="str">
        <f t="shared" si="980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981"/>
        <v>4</v>
      </c>
      <c r="AH1233" s="4">
        <f t="shared" si="982"/>
        <v>19</v>
      </c>
      <c r="AI1233" s="4">
        <f t="shared" si="983"/>
        <v>15</v>
      </c>
      <c r="AJ1233" s="4" t="str">
        <f t="shared" si="984"/>
        <v>1BKS</v>
      </c>
      <c r="AK1233" s="4" t="str">
        <f t="shared" si="985"/>
        <v>-1BKS</v>
      </c>
      <c r="AL1233" s="4" t="str" cm="1">
        <f t="array" ref="AL1233">LEFT(AS1233,SUM(LEN(AS1233)-LEN(SUBSTITUTE(AS1233,{"0";"1";"2";"3";"4";"5";"6";"7";"8";"9"},""))))</f>
        <v>1</v>
      </c>
      <c r="AM1233" s="4">
        <f t="shared" si="989"/>
        <v>13</v>
      </c>
      <c r="AN1233" s="4" t="b">
        <f>LEFT(AS1233,1)=AL1233</f>
        <v>1</v>
      </c>
      <c r="AO1233" s="4" t="str">
        <f t="shared" si="994"/>
        <v>BKS</v>
      </c>
      <c r="AP1233" s="4" t="b">
        <f t="shared" si="990"/>
        <v>1</v>
      </c>
      <c r="AQ1233" s="4" t="b">
        <f t="shared" si="986"/>
        <v>0</v>
      </c>
      <c r="AR1233" s="5" t="str">
        <f t="shared" si="987"/>
        <v>KALPA SHARE IT</v>
      </c>
      <c r="AS1233" s="4" t="str">
        <f t="shared" si="988"/>
        <v>1BKS</v>
      </c>
      <c r="AT1233" t="s">
        <v>4680</v>
      </c>
      <c r="AU1233" s="1" t="s">
        <v>1671</v>
      </c>
      <c r="AV1233" s="33" t="str">
        <f t="shared" si="991"/>
        <v>XXXX</v>
      </c>
      <c r="AW1233">
        <v>10000</v>
      </c>
      <c r="AX1233">
        <v>10000</v>
      </c>
      <c r="AY1233">
        <v>9187</v>
      </c>
      <c r="AZ1233" t="str">
        <f t="shared" si="948"/>
        <v>8996001354117</v>
      </c>
      <c r="BA1233" t="str">
        <f t="shared" si="992"/>
        <v>KALPA SHARE IT</v>
      </c>
      <c r="BB1233" t="s">
        <v>4417</v>
      </c>
      <c r="BC1233" t="s">
        <v>4417</v>
      </c>
      <c r="BD1233" s="1"/>
      <c r="BF1233" s="9"/>
      <c r="BG1233" s="20"/>
      <c r="BH1233" s="13"/>
      <c r="BI1233" s="15"/>
      <c r="BL1233" s="13"/>
      <c r="BM1233" s="1"/>
      <c r="BP1233" s="1"/>
      <c r="BQ1233" s="1"/>
      <c r="BT1233" s="13"/>
      <c r="BU1233" s="15"/>
      <c r="BV1233" s="14"/>
    </row>
    <row r="1234" spans="1:74" x14ac:dyDescent="0.25">
      <c r="A1234" s="4" t="str">
        <f t="shared" si="950"/>
        <v/>
      </c>
      <c r="B1234" s="4" t="str">
        <f t="shared" si="951"/>
        <v/>
      </c>
      <c r="C1234" s="4" t="str">
        <f t="shared" si="952"/>
        <v/>
      </c>
      <c r="D1234" s="4" t="str">
        <f t="shared" si="953"/>
        <v/>
      </c>
      <c r="E1234" s="4" t="str">
        <f t="shared" si="954"/>
        <v/>
      </c>
      <c r="F1234" s="4" t="str">
        <f t="shared" si="955"/>
        <v/>
      </c>
      <c r="G1234" s="4" t="str">
        <f t="shared" si="956"/>
        <v/>
      </c>
      <c r="H1234" s="4" t="str">
        <f t="shared" si="957"/>
        <v/>
      </c>
      <c r="I1234" s="4" t="str">
        <f t="shared" si="958"/>
        <v/>
      </c>
      <c r="J1234" s="4" t="str">
        <f t="shared" si="959"/>
        <v/>
      </c>
      <c r="K1234" s="4" t="str">
        <f t="shared" si="960"/>
        <v/>
      </c>
      <c r="L1234" s="4" t="str">
        <f t="shared" si="961"/>
        <v/>
      </c>
      <c r="M1234" s="4" t="str">
        <f t="shared" si="962"/>
        <v/>
      </c>
      <c r="N1234" s="4" t="str">
        <f t="shared" si="963"/>
        <v/>
      </c>
      <c r="O1234" s="4" t="str">
        <f t="shared" si="964"/>
        <v>DUS</v>
      </c>
      <c r="P1234" s="4" t="str">
        <f t="shared" si="965"/>
        <v/>
      </c>
      <c r="Q1234" s="4" t="str">
        <f t="shared" si="966"/>
        <v/>
      </c>
      <c r="R1234" s="4" t="str">
        <f t="shared" si="967"/>
        <v/>
      </c>
      <c r="S1234" s="4" t="str">
        <f t="shared" si="968"/>
        <v/>
      </c>
      <c r="T1234" s="4" t="str">
        <f t="shared" si="969"/>
        <v>PACK</v>
      </c>
      <c r="U1234" s="4" t="str">
        <f t="shared" si="970"/>
        <v/>
      </c>
      <c r="V1234" s="4" t="str">
        <f t="shared" si="971"/>
        <v/>
      </c>
      <c r="W1234" s="4" t="str">
        <f t="shared" si="972"/>
        <v/>
      </c>
      <c r="X1234" s="4" t="str">
        <f t="shared" si="973"/>
        <v/>
      </c>
      <c r="Y1234" s="4">
        <f t="shared" si="974"/>
        <v>7</v>
      </c>
      <c r="Z1234" s="4" t="str">
        <f t="shared" si="975"/>
        <v>-</v>
      </c>
      <c r="AA1234" s="4" t="str">
        <f t="shared" si="976"/>
        <v>/</v>
      </c>
      <c r="AB1234" s="4" t="str">
        <f t="shared" si="977"/>
        <v/>
      </c>
      <c r="AC1234" s="4" t="str">
        <f t="shared" si="978"/>
        <v/>
      </c>
      <c r="AD1234" s="4" t="str">
        <f t="shared" si="979"/>
        <v/>
      </c>
      <c r="AE1234" s="4" t="str">
        <f t="shared" si="980"/>
        <v/>
      </c>
      <c r="AF1234" s="4" t="str" cm="1">
        <f t="array" aca="1" ref="AF1234" ca="1">LEFT(AS1234,MATCH(FALSE,ISNUMBER(MID(AS1234,ROW(INDIRECT("1:"&amp;LEN(AS1234)+1)), 1) *1),0) -1)</f>
        <v>16</v>
      </c>
      <c r="AG1234" s="4">
        <f t="shared" si="981"/>
        <v>10</v>
      </c>
      <c r="AH1234" s="4">
        <f t="shared" si="982"/>
        <v>25</v>
      </c>
      <c r="AI1234" s="4">
        <f t="shared" si="983"/>
        <v>15</v>
      </c>
      <c r="AJ1234" s="4" t="str">
        <f t="shared" si="984"/>
        <v>/DUS</v>
      </c>
      <c r="AK1234" s="4" t="str">
        <f t="shared" si="985"/>
        <v>K/DUS</v>
      </c>
      <c r="AL1234" s="4" t="str" cm="1">
        <f t="array" ref="AL1234">LEFT(AS1234,SUM(LEN(AS1234)-LEN(SUBSTITUTE(AS1234,{"0";"1";"2";"3";"4";"5";"6";"7";"8";"9"},""))))</f>
        <v>16</v>
      </c>
      <c r="AM1234" s="4">
        <f t="shared" si="989"/>
        <v>13</v>
      </c>
      <c r="AN1234" s="4" t="b">
        <f>LEFT(AS1234,2)=AL1234</f>
        <v>1</v>
      </c>
      <c r="AO1234" s="4" t="str">
        <f t="shared" si="994"/>
        <v>DUS</v>
      </c>
      <c r="AP1234" s="4" t="b">
        <f t="shared" si="990"/>
        <v>1</v>
      </c>
      <c r="AQ1234" s="4" t="b">
        <f t="shared" si="986"/>
        <v>0</v>
      </c>
      <c r="AR1234" s="5" t="str">
        <f t="shared" si="987"/>
        <v>KALPA SHARE IT</v>
      </c>
      <c r="AS1234" s="4" t="str">
        <f t="shared" si="988"/>
        <v>16PACK/DUS</v>
      </c>
      <c r="AT1234" t="s">
        <v>4858</v>
      </c>
      <c r="AV1234" s="33" t="b">
        <f t="shared" ca="1" si="991"/>
        <v>1</v>
      </c>
      <c r="AW1234">
        <v>150000</v>
      </c>
      <c r="AX1234">
        <v>150000</v>
      </c>
      <c r="AY1234">
        <v>147000</v>
      </c>
      <c r="AZ1234" t="str">
        <f t="shared" si="948"/>
        <v>8000000001234</v>
      </c>
      <c r="BA1234" t="str">
        <f t="shared" si="992"/>
        <v>KALPA SHARE IT</v>
      </c>
      <c r="BB1234" t="s">
        <v>4417</v>
      </c>
      <c r="BC1234" t="s">
        <v>4417</v>
      </c>
      <c r="BD1234" s="1"/>
      <c r="BF1234" s="9"/>
      <c r="BG1234" s="20"/>
      <c r="BH1234" s="13"/>
      <c r="BI1234" s="15"/>
      <c r="BL1234" s="13"/>
      <c r="BM1234" s="1"/>
      <c r="BP1234" s="1"/>
      <c r="BQ1234" s="1"/>
      <c r="BT1234" s="13"/>
      <c r="BU1234" s="15"/>
      <c r="BV1234" s="14"/>
    </row>
    <row r="1235" spans="1:74" x14ac:dyDescent="0.25">
      <c r="A1235" s="4" t="str">
        <f t="shared" si="950"/>
        <v/>
      </c>
      <c r="B1235" s="4" t="str">
        <f t="shared" si="951"/>
        <v/>
      </c>
      <c r="C1235" s="4" t="str">
        <f t="shared" si="952"/>
        <v/>
      </c>
      <c r="D1235" s="4" t="str">
        <f t="shared" si="953"/>
        <v>BTL</v>
      </c>
      <c r="E1235" s="4" t="str">
        <f t="shared" si="954"/>
        <v/>
      </c>
      <c r="F1235" s="4" t="str">
        <f t="shared" si="955"/>
        <v/>
      </c>
      <c r="G1235" s="4" t="str">
        <f t="shared" si="956"/>
        <v/>
      </c>
      <c r="H1235" s="4" t="str">
        <f t="shared" si="957"/>
        <v/>
      </c>
      <c r="I1235" s="4" t="str">
        <f t="shared" si="958"/>
        <v/>
      </c>
      <c r="J1235" s="4" t="str">
        <f t="shared" si="959"/>
        <v/>
      </c>
      <c r="K1235" s="4" t="str">
        <f t="shared" si="960"/>
        <v/>
      </c>
      <c r="L1235" s="4" t="str">
        <f t="shared" si="961"/>
        <v/>
      </c>
      <c r="M1235" s="4" t="str">
        <f t="shared" si="962"/>
        <v/>
      </c>
      <c r="N1235" s="4" t="str">
        <f t="shared" si="963"/>
        <v/>
      </c>
      <c r="O1235" s="4" t="str">
        <f t="shared" si="964"/>
        <v/>
      </c>
      <c r="P1235" s="4" t="str">
        <f t="shared" si="965"/>
        <v/>
      </c>
      <c r="Q1235" s="4" t="str">
        <f t="shared" si="966"/>
        <v/>
      </c>
      <c r="R1235" s="4" t="str">
        <f t="shared" si="967"/>
        <v/>
      </c>
      <c r="S1235" s="4" t="str">
        <f t="shared" si="968"/>
        <v/>
      </c>
      <c r="T1235" s="4" t="str">
        <f t="shared" si="969"/>
        <v/>
      </c>
      <c r="U1235" s="4" t="str">
        <f t="shared" si="970"/>
        <v/>
      </c>
      <c r="V1235" s="4" t="str">
        <f t="shared" si="971"/>
        <v/>
      </c>
      <c r="W1235" s="4" t="str">
        <f t="shared" si="972"/>
        <v/>
      </c>
      <c r="X1235" s="4" t="str">
        <f t="shared" si="973"/>
        <v/>
      </c>
      <c r="Y1235" s="4">
        <f t="shared" si="974"/>
        <v>3</v>
      </c>
      <c r="Z1235" s="4" t="str">
        <f t="shared" si="975"/>
        <v>-</v>
      </c>
      <c r="AA1235" s="4" t="str">
        <f t="shared" si="976"/>
        <v/>
      </c>
      <c r="AB1235" s="4" t="str">
        <f t="shared" si="977"/>
        <v/>
      </c>
      <c r="AC1235" s="4" t="str">
        <f t="shared" si="978"/>
        <v/>
      </c>
      <c r="AD1235" s="4" t="str">
        <f t="shared" si="979"/>
        <v/>
      </c>
      <c r="AE1235" s="4" t="str">
        <f t="shared" si="980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981"/>
        <v>4</v>
      </c>
      <c r="AH1235" s="4">
        <f t="shared" si="982"/>
        <v>30</v>
      </c>
      <c r="AI1235" s="4">
        <f t="shared" si="983"/>
        <v>26</v>
      </c>
      <c r="AJ1235" s="4" t="str">
        <f t="shared" si="984"/>
        <v>1BTL</v>
      </c>
      <c r="AK1235" s="4" t="str">
        <f t="shared" si="985"/>
        <v>-1BTL</v>
      </c>
      <c r="AL1235" s="4" t="str" cm="1">
        <f t="array" ref="AL1235">LEFT(AS1235,SUM(LEN(AS1235)-LEN(SUBSTITUTE(AS1235,{"0";"1";"2";"3";"4";"5";"6";"7";"8";"9"},""))))</f>
        <v>1</v>
      </c>
      <c r="AM1235" s="4">
        <f t="shared" si="989"/>
        <v>13</v>
      </c>
      <c r="AN1235" s="4" t="b">
        <f t="shared" ref="AN1235:AN1246" si="995">LEFT(AS1235,1)=AL1235</f>
        <v>1</v>
      </c>
      <c r="AO1235" s="4" t="str">
        <f t="shared" si="994"/>
        <v>BTL</v>
      </c>
      <c r="AP1235" s="4" t="b">
        <f t="shared" si="990"/>
        <v>0</v>
      </c>
      <c r="AQ1235" s="4" t="b">
        <f t="shared" si="986"/>
        <v>0</v>
      </c>
      <c r="AR1235" s="5" t="str">
        <f t="shared" si="987"/>
        <v>KAPAL API SIGNATURE BOTOL</v>
      </c>
      <c r="AS1235" s="4" t="str">
        <f t="shared" si="988"/>
        <v>1BTL</v>
      </c>
      <c r="AT1235" t="s">
        <v>1675</v>
      </c>
      <c r="AU1235" s="1" t="s">
        <v>1676</v>
      </c>
      <c r="AV1235" s="33" t="str">
        <f t="shared" ca="1" si="991"/>
        <v/>
      </c>
      <c r="AW1235">
        <v>4000</v>
      </c>
      <c r="AX1235">
        <v>4500</v>
      </c>
      <c r="AY1235">
        <v>3624</v>
      </c>
      <c r="AZ1235" t="str">
        <f t="shared" si="948"/>
        <v>8991002125025</v>
      </c>
      <c r="BA1235" t="str">
        <f t="shared" si="992"/>
        <v>KAPAL API SIGNATURE BOTOL</v>
      </c>
      <c r="BB1235" t="s">
        <v>4417</v>
      </c>
      <c r="BC1235" t="s">
        <v>4417</v>
      </c>
      <c r="BD1235" s="1"/>
      <c r="BF1235" s="9"/>
      <c r="BG1235" s="20"/>
      <c r="BH1235" s="13"/>
      <c r="BI1235" s="15"/>
      <c r="BL1235" s="13"/>
      <c r="BM1235" s="1"/>
      <c r="BP1235" s="1"/>
      <c r="BQ1235" s="1"/>
      <c r="BT1235" s="13"/>
      <c r="BU1235" s="15"/>
      <c r="BV1235" s="14"/>
    </row>
    <row r="1236" spans="1:74" x14ac:dyDescent="0.25">
      <c r="A1236" s="4" t="str">
        <f t="shared" si="950"/>
        <v/>
      </c>
      <c r="B1236" s="4" t="str">
        <f t="shared" si="951"/>
        <v/>
      </c>
      <c r="C1236" s="4" t="str">
        <f t="shared" si="952"/>
        <v>BKS</v>
      </c>
      <c r="D1236" s="4" t="str">
        <f t="shared" si="953"/>
        <v/>
      </c>
      <c r="E1236" s="4" t="str">
        <f t="shared" si="954"/>
        <v/>
      </c>
      <c r="F1236" s="4" t="str">
        <f t="shared" si="955"/>
        <v/>
      </c>
      <c r="G1236" s="4" t="str">
        <f t="shared" si="956"/>
        <v/>
      </c>
      <c r="H1236" s="4" t="str">
        <f t="shared" si="957"/>
        <v/>
      </c>
      <c r="I1236" s="4" t="str">
        <f t="shared" si="958"/>
        <v/>
      </c>
      <c r="J1236" s="4" t="str">
        <f t="shared" si="959"/>
        <v/>
      </c>
      <c r="K1236" s="4" t="str">
        <f t="shared" si="960"/>
        <v/>
      </c>
      <c r="L1236" s="4" t="str">
        <f t="shared" si="961"/>
        <v/>
      </c>
      <c r="M1236" s="4" t="str">
        <f t="shared" si="962"/>
        <v/>
      </c>
      <c r="N1236" s="4" t="str">
        <f t="shared" si="963"/>
        <v/>
      </c>
      <c r="O1236" s="4" t="str">
        <f t="shared" si="964"/>
        <v/>
      </c>
      <c r="P1236" s="4" t="str">
        <f t="shared" si="965"/>
        <v/>
      </c>
      <c r="Q1236" s="4" t="str">
        <f t="shared" si="966"/>
        <v/>
      </c>
      <c r="R1236" s="4" t="str">
        <f t="shared" si="967"/>
        <v/>
      </c>
      <c r="S1236" s="4" t="str">
        <f t="shared" si="968"/>
        <v/>
      </c>
      <c r="T1236" s="4" t="str">
        <f t="shared" si="969"/>
        <v/>
      </c>
      <c r="U1236" s="4" t="str">
        <f t="shared" si="970"/>
        <v/>
      </c>
      <c r="V1236" s="4" t="str">
        <f t="shared" si="971"/>
        <v/>
      </c>
      <c r="W1236" s="4" t="str">
        <f t="shared" si="972"/>
        <v/>
      </c>
      <c r="X1236" s="4" t="str">
        <f t="shared" si="973"/>
        <v/>
      </c>
      <c r="Y1236" s="4">
        <f t="shared" si="974"/>
        <v>3</v>
      </c>
      <c r="Z1236" s="4" t="str">
        <f t="shared" si="975"/>
        <v>-</v>
      </c>
      <c r="AA1236" s="4" t="str">
        <f t="shared" si="976"/>
        <v/>
      </c>
      <c r="AB1236" s="4" t="str">
        <f t="shared" si="977"/>
        <v/>
      </c>
      <c r="AC1236" s="4" t="str">
        <f t="shared" si="978"/>
        <v/>
      </c>
      <c r="AD1236" s="4" t="str">
        <f t="shared" si="979"/>
        <v/>
      </c>
      <c r="AE1236" s="4" t="str">
        <f t="shared" si="980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981"/>
        <v>4</v>
      </c>
      <c r="AH1236" s="4">
        <f t="shared" si="982"/>
        <v>19</v>
      </c>
      <c r="AI1236" s="4">
        <f t="shared" si="983"/>
        <v>15</v>
      </c>
      <c r="AJ1236" s="4" t="str">
        <f t="shared" si="984"/>
        <v>1BKS</v>
      </c>
      <c r="AK1236" s="4" t="str">
        <f t="shared" si="985"/>
        <v>-1BKS</v>
      </c>
      <c r="AL1236" s="4" t="str" cm="1">
        <f t="array" ref="AL1236">LEFT(AS1236,SUM(LEN(AS1236)-LEN(SUBSTITUTE(AS1236,{"0";"1";"2";"3";"4";"5";"6";"7";"8";"9"},""))))</f>
        <v>1</v>
      </c>
      <c r="AM1236" s="4">
        <f t="shared" si="989"/>
        <v>13</v>
      </c>
      <c r="AN1236" s="4" t="b">
        <f t="shared" si="995"/>
        <v>1</v>
      </c>
      <c r="AO1236" s="4" t="str">
        <f t="shared" si="994"/>
        <v>BKS</v>
      </c>
      <c r="AP1236" s="4" t="b">
        <f t="shared" si="990"/>
        <v>0</v>
      </c>
      <c r="AQ1236" s="4" t="b">
        <f t="shared" si="986"/>
        <v>0</v>
      </c>
      <c r="AR1236" s="5" t="str">
        <f t="shared" si="987"/>
        <v>KAPAS KHARISMA</v>
      </c>
      <c r="AS1236" s="4" t="str">
        <f t="shared" si="988"/>
        <v>1BKS</v>
      </c>
      <c r="AT1236" t="s">
        <v>1677</v>
      </c>
      <c r="AU1236" s="1" t="s">
        <v>1678</v>
      </c>
      <c r="AV1236" s="33" t="str">
        <f t="shared" ca="1" si="991"/>
        <v/>
      </c>
      <c r="AW1236">
        <v>5000</v>
      </c>
      <c r="AX1236">
        <v>5000</v>
      </c>
      <c r="AY1236">
        <v>3750</v>
      </c>
      <c r="AZ1236" t="str">
        <f t="shared" si="948"/>
        <v>8991038774570</v>
      </c>
      <c r="BA1236" t="str">
        <f t="shared" si="992"/>
        <v>KAPAS KHARISMA</v>
      </c>
      <c r="BB1236" t="s">
        <v>4417</v>
      </c>
      <c r="BC1236" t="s">
        <v>4417</v>
      </c>
      <c r="BD1236" s="1"/>
      <c r="BF1236" s="9"/>
      <c r="BG1236" s="20"/>
      <c r="BH1236" s="13"/>
      <c r="BI1236" s="15"/>
      <c r="BL1236" s="13"/>
      <c r="BM1236" s="1"/>
      <c r="BP1236" s="1"/>
      <c r="BQ1236" s="1"/>
      <c r="BT1236" s="13"/>
      <c r="BU1236" s="15"/>
      <c r="BV1236" s="14"/>
    </row>
    <row r="1237" spans="1:74" x14ac:dyDescent="0.25">
      <c r="A1237" s="4" t="str">
        <f t="shared" si="950"/>
        <v/>
      </c>
      <c r="B1237" s="4" t="str">
        <f t="shared" si="951"/>
        <v/>
      </c>
      <c r="C1237" s="4" t="str">
        <f t="shared" si="952"/>
        <v>BKS</v>
      </c>
      <c r="D1237" s="4" t="str">
        <f t="shared" si="953"/>
        <v/>
      </c>
      <c r="E1237" s="4" t="str">
        <f t="shared" si="954"/>
        <v/>
      </c>
      <c r="F1237" s="4" t="str">
        <f t="shared" si="955"/>
        <v/>
      </c>
      <c r="G1237" s="4" t="str">
        <f t="shared" si="956"/>
        <v/>
      </c>
      <c r="H1237" s="4" t="str">
        <f t="shared" si="957"/>
        <v/>
      </c>
      <c r="I1237" s="4" t="str">
        <f t="shared" si="958"/>
        <v/>
      </c>
      <c r="J1237" s="4" t="str">
        <f t="shared" si="959"/>
        <v/>
      </c>
      <c r="K1237" s="4" t="str">
        <f t="shared" si="960"/>
        <v/>
      </c>
      <c r="L1237" s="4" t="str">
        <f t="shared" si="961"/>
        <v/>
      </c>
      <c r="M1237" s="4" t="str">
        <f t="shared" si="962"/>
        <v/>
      </c>
      <c r="N1237" s="4" t="str">
        <f t="shared" si="963"/>
        <v/>
      </c>
      <c r="O1237" s="4" t="str">
        <f t="shared" si="964"/>
        <v/>
      </c>
      <c r="P1237" s="4" t="str">
        <f t="shared" si="965"/>
        <v/>
      </c>
      <c r="Q1237" s="4" t="str">
        <f t="shared" si="966"/>
        <v/>
      </c>
      <c r="R1237" s="4" t="str">
        <f t="shared" si="967"/>
        <v/>
      </c>
      <c r="S1237" s="4" t="str">
        <f t="shared" si="968"/>
        <v/>
      </c>
      <c r="T1237" s="4" t="str">
        <f t="shared" si="969"/>
        <v/>
      </c>
      <c r="U1237" s="4" t="str">
        <f t="shared" si="970"/>
        <v/>
      </c>
      <c r="V1237" s="4" t="str">
        <f t="shared" si="971"/>
        <v/>
      </c>
      <c r="W1237" s="4" t="str">
        <f t="shared" si="972"/>
        <v/>
      </c>
      <c r="X1237" s="4" t="str">
        <f t="shared" si="973"/>
        <v/>
      </c>
      <c r="Y1237" s="4">
        <f t="shared" si="974"/>
        <v>3</v>
      </c>
      <c r="Z1237" s="4" t="str">
        <f t="shared" si="975"/>
        <v>-</v>
      </c>
      <c r="AA1237" s="4" t="str">
        <f t="shared" si="976"/>
        <v/>
      </c>
      <c r="AB1237" s="4" t="str">
        <f t="shared" si="977"/>
        <v/>
      </c>
      <c r="AC1237" s="4" t="str">
        <f t="shared" si="978"/>
        <v/>
      </c>
      <c r="AD1237" s="4" t="str">
        <f t="shared" si="979"/>
        <v/>
      </c>
      <c r="AE1237" s="4" t="str">
        <f t="shared" si="980"/>
        <v/>
      </c>
      <c r="AF1237" s="4" t="str" cm="1">
        <f t="array" aca="1" ref="AF1237" ca="1">LEFT(AS1237,MATCH(FALSE,ISNUMBER(MID(AS1237,ROW(INDIRECT("1:"&amp;LEN(AS1237)+1)), 1) *1),0) -1)</f>
        <v>1</v>
      </c>
      <c r="AG1237" s="4">
        <f t="shared" si="981"/>
        <v>4</v>
      </c>
      <c r="AH1237" s="4">
        <f t="shared" si="982"/>
        <v>21</v>
      </c>
      <c r="AI1237" s="4">
        <f t="shared" si="983"/>
        <v>17</v>
      </c>
      <c r="AJ1237" s="4" t="str">
        <f t="shared" si="984"/>
        <v>1BKS</v>
      </c>
      <c r="AK1237" s="4" t="str">
        <f t="shared" si="985"/>
        <v>-1BKS</v>
      </c>
      <c r="AL1237" s="4" t="str" cm="1">
        <f t="array" ref="AL1237">LEFT(AS1237,SUM(LEN(AS1237)-LEN(SUBSTITUTE(AS1237,{"0";"1";"2";"3";"4";"5";"6";"7";"8";"9"},""))))</f>
        <v>1</v>
      </c>
      <c r="AM1237" s="4">
        <f t="shared" si="989"/>
        <v>13</v>
      </c>
      <c r="AN1237" s="4" t="b">
        <f t="shared" si="995"/>
        <v>1</v>
      </c>
      <c r="AO1237" s="4" t="str">
        <f t="shared" si="994"/>
        <v>BKS</v>
      </c>
      <c r="AP1237" s="4" t="b">
        <f t="shared" si="990"/>
        <v>0</v>
      </c>
      <c r="AQ1237" s="4" t="b">
        <f t="shared" si="986"/>
        <v>0</v>
      </c>
      <c r="AR1237" s="5" t="str">
        <f t="shared" si="987"/>
        <v>KAPAS MODIS 35GR</v>
      </c>
      <c r="AS1237" s="4" t="str">
        <f t="shared" si="988"/>
        <v>1BKS</v>
      </c>
      <c r="AT1237" t="s">
        <v>1679</v>
      </c>
      <c r="AU1237" s="1" t="s">
        <v>1680</v>
      </c>
      <c r="AV1237" s="33" t="str">
        <f t="shared" ca="1" si="991"/>
        <v/>
      </c>
      <c r="AW1237">
        <v>5000</v>
      </c>
      <c r="AX1237">
        <v>5000</v>
      </c>
      <c r="AY1237">
        <v>4331</v>
      </c>
      <c r="AZ1237" t="str">
        <f t="shared" si="948"/>
        <v>8991038773344</v>
      </c>
      <c r="BA1237" t="str">
        <f t="shared" si="992"/>
        <v>KAPAS MODIS 35GR</v>
      </c>
      <c r="BB1237" t="s">
        <v>4417</v>
      </c>
      <c r="BC1237" t="s">
        <v>4417</v>
      </c>
      <c r="BD1237" s="1"/>
      <c r="BF1237" s="9"/>
      <c r="BG1237" s="20"/>
      <c r="BH1237" s="13"/>
      <c r="BI1237" s="15"/>
      <c r="BL1237" s="13"/>
      <c r="BM1237" s="1"/>
      <c r="BP1237" s="1"/>
      <c r="BQ1237" s="1"/>
      <c r="BT1237" s="13"/>
      <c r="BU1237" s="15"/>
      <c r="BV1237" s="14"/>
    </row>
    <row r="1238" spans="1:74" x14ac:dyDescent="0.25">
      <c r="A1238" s="4" t="str">
        <f t="shared" si="950"/>
        <v/>
      </c>
      <c r="B1238" s="4" t="str">
        <f t="shared" si="951"/>
        <v/>
      </c>
      <c r="C1238" s="4" t="str">
        <f t="shared" si="952"/>
        <v>BKS</v>
      </c>
      <c r="D1238" s="4" t="str">
        <f t="shared" si="953"/>
        <v/>
      </c>
      <c r="E1238" s="4" t="str">
        <f t="shared" si="954"/>
        <v/>
      </c>
      <c r="F1238" s="4" t="str">
        <f t="shared" si="955"/>
        <v/>
      </c>
      <c r="G1238" s="4" t="str">
        <f t="shared" si="956"/>
        <v/>
      </c>
      <c r="H1238" s="4" t="str">
        <f t="shared" si="957"/>
        <v/>
      </c>
      <c r="I1238" s="4" t="str">
        <f t="shared" si="958"/>
        <v/>
      </c>
      <c r="J1238" s="4" t="str">
        <f t="shared" si="959"/>
        <v/>
      </c>
      <c r="K1238" s="4" t="str">
        <f t="shared" si="960"/>
        <v/>
      </c>
      <c r="L1238" s="4" t="str">
        <f t="shared" si="961"/>
        <v/>
      </c>
      <c r="M1238" s="4" t="str">
        <f t="shared" si="962"/>
        <v/>
      </c>
      <c r="N1238" s="4" t="str">
        <f t="shared" si="963"/>
        <v/>
      </c>
      <c r="O1238" s="4" t="str">
        <f t="shared" si="964"/>
        <v/>
      </c>
      <c r="P1238" s="4" t="str">
        <f t="shared" si="965"/>
        <v/>
      </c>
      <c r="Q1238" s="4" t="str">
        <f t="shared" si="966"/>
        <v/>
      </c>
      <c r="R1238" s="4" t="str">
        <f t="shared" si="967"/>
        <v/>
      </c>
      <c r="S1238" s="4" t="str">
        <f t="shared" si="968"/>
        <v/>
      </c>
      <c r="T1238" s="4" t="str">
        <f t="shared" si="969"/>
        <v/>
      </c>
      <c r="U1238" s="4" t="str">
        <f t="shared" si="970"/>
        <v/>
      </c>
      <c r="V1238" s="4" t="str">
        <f t="shared" si="971"/>
        <v/>
      </c>
      <c r="W1238" s="4" t="str">
        <f t="shared" si="972"/>
        <v/>
      </c>
      <c r="X1238" s="4" t="str">
        <f t="shared" si="973"/>
        <v/>
      </c>
      <c r="Y1238" s="4">
        <f t="shared" si="974"/>
        <v>3</v>
      </c>
      <c r="Z1238" s="4" t="str">
        <f t="shared" si="975"/>
        <v>-</v>
      </c>
      <c r="AA1238" s="4" t="str">
        <f t="shared" si="976"/>
        <v/>
      </c>
      <c r="AB1238" s="4" t="str">
        <f t="shared" si="977"/>
        <v/>
      </c>
      <c r="AC1238" s="4" t="str">
        <f t="shared" si="978"/>
        <v/>
      </c>
      <c r="AD1238" s="4" t="str">
        <f t="shared" si="979"/>
        <v/>
      </c>
      <c r="AE1238" s="4" t="str">
        <f t="shared" si="980"/>
        <v/>
      </c>
      <c r="AF1238" s="4" t="str" cm="1">
        <f t="array" aca="1" ref="AF1238" ca="1">LEFT(AS1238,MATCH(FALSE,ISNUMBER(MID(AS1238,ROW(INDIRECT("1:"&amp;LEN(AS1238)+1)), 1) *1),0) -1)</f>
        <v>1</v>
      </c>
      <c r="AG1238" s="4">
        <f t="shared" si="981"/>
        <v>4</v>
      </c>
      <c r="AH1238" s="4">
        <f t="shared" si="982"/>
        <v>21</v>
      </c>
      <c r="AI1238" s="4">
        <f t="shared" si="983"/>
        <v>17</v>
      </c>
      <c r="AJ1238" s="4" t="str">
        <f t="shared" si="984"/>
        <v>1BKS</v>
      </c>
      <c r="AK1238" s="4" t="str">
        <f t="shared" si="985"/>
        <v>-1BKS</v>
      </c>
      <c r="AL1238" s="4" t="str" cm="1">
        <f t="array" ref="AL1238">LEFT(AS1238,SUM(LEN(AS1238)-LEN(SUBSTITUTE(AS1238,{"0";"1";"2";"3";"4";"5";"6";"7";"8";"9"},""))))</f>
        <v>1</v>
      </c>
      <c r="AM1238" s="4">
        <f t="shared" si="989"/>
        <v>13</v>
      </c>
      <c r="AN1238" s="4" t="b">
        <f t="shared" si="995"/>
        <v>1</v>
      </c>
      <c r="AO1238" s="4" t="str">
        <f t="shared" si="994"/>
        <v>BKS</v>
      </c>
      <c r="AP1238" s="4" t="b">
        <f t="shared" si="990"/>
        <v>0</v>
      </c>
      <c r="AQ1238" s="4" t="b">
        <f t="shared" si="986"/>
        <v>0</v>
      </c>
      <c r="AR1238" s="5" t="str">
        <f t="shared" si="987"/>
        <v>KAPAS MODIS 50GR</v>
      </c>
      <c r="AS1238" s="4" t="str">
        <f t="shared" si="988"/>
        <v>1BKS</v>
      </c>
      <c r="AT1238" t="s">
        <v>1681</v>
      </c>
      <c r="AU1238" s="1" t="s">
        <v>1682</v>
      </c>
      <c r="AV1238" s="33" t="str">
        <f t="shared" ca="1" si="991"/>
        <v/>
      </c>
      <c r="AW1238">
        <v>6500</v>
      </c>
      <c r="AX1238">
        <v>6500</v>
      </c>
      <c r="AY1238">
        <v>6500</v>
      </c>
      <c r="AZ1238" t="str">
        <f t="shared" si="948"/>
        <v>8991038773351</v>
      </c>
      <c r="BA1238" t="str">
        <f t="shared" si="992"/>
        <v>KAPAS MODIS 50GR</v>
      </c>
      <c r="BB1238" t="s">
        <v>4417</v>
      </c>
      <c r="BC1238" t="s">
        <v>4417</v>
      </c>
      <c r="BD1238" s="1"/>
      <c r="BF1238" s="9"/>
      <c r="BG1238" s="20"/>
      <c r="BH1238" s="13"/>
      <c r="BI1238" s="15"/>
      <c r="BL1238" s="13"/>
      <c r="BM1238" s="1"/>
      <c r="BP1238" s="1"/>
      <c r="BQ1238" s="1"/>
      <c r="BT1238" s="13"/>
      <c r="BU1238" s="15"/>
      <c r="BV1238" s="14"/>
    </row>
    <row r="1239" spans="1:74" x14ac:dyDescent="0.25">
      <c r="A1239" s="4" t="str">
        <f t="shared" si="950"/>
        <v/>
      </c>
      <c r="B1239" s="4" t="str">
        <f t="shared" si="951"/>
        <v/>
      </c>
      <c r="C1239" s="4" t="str">
        <f t="shared" si="952"/>
        <v>BKS</v>
      </c>
      <c r="D1239" s="4" t="str">
        <f t="shared" si="953"/>
        <v/>
      </c>
      <c r="E1239" s="4" t="str">
        <f t="shared" si="954"/>
        <v/>
      </c>
      <c r="F1239" s="4" t="str">
        <f t="shared" si="955"/>
        <v/>
      </c>
      <c r="G1239" s="4" t="str">
        <f t="shared" si="956"/>
        <v/>
      </c>
      <c r="H1239" s="4" t="str">
        <f t="shared" si="957"/>
        <v/>
      </c>
      <c r="I1239" s="4" t="str">
        <f t="shared" si="958"/>
        <v/>
      </c>
      <c r="J1239" s="4" t="str">
        <f t="shared" si="959"/>
        <v/>
      </c>
      <c r="K1239" s="4" t="str">
        <f t="shared" si="960"/>
        <v/>
      </c>
      <c r="L1239" s="4" t="str">
        <f t="shared" si="961"/>
        <v/>
      </c>
      <c r="M1239" s="4" t="str">
        <f t="shared" si="962"/>
        <v/>
      </c>
      <c r="N1239" s="4" t="str">
        <f t="shared" si="963"/>
        <v/>
      </c>
      <c r="O1239" s="4" t="str">
        <f t="shared" si="964"/>
        <v/>
      </c>
      <c r="P1239" s="4" t="str">
        <f t="shared" si="965"/>
        <v/>
      </c>
      <c r="Q1239" s="4" t="str">
        <f t="shared" si="966"/>
        <v/>
      </c>
      <c r="R1239" s="4" t="str">
        <f t="shared" si="967"/>
        <v/>
      </c>
      <c r="S1239" s="4" t="str">
        <f t="shared" si="968"/>
        <v/>
      </c>
      <c r="T1239" s="4" t="str">
        <f t="shared" si="969"/>
        <v/>
      </c>
      <c r="U1239" s="4" t="str">
        <f t="shared" si="970"/>
        <v/>
      </c>
      <c r="V1239" s="4" t="str">
        <f t="shared" si="971"/>
        <v/>
      </c>
      <c r="W1239" s="4" t="str">
        <f t="shared" si="972"/>
        <v/>
      </c>
      <c r="X1239" s="4" t="str">
        <f t="shared" si="973"/>
        <v/>
      </c>
      <c r="Y1239" s="4">
        <f t="shared" si="974"/>
        <v>3</v>
      </c>
      <c r="Z1239" s="4" t="str">
        <f t="shared" si="975"/>
        <v>-</v>
      </c>
      <c r="AA1239" s="4" t="str">
        <f t="shared" si="976"/>
        <v/>
      </c>
      <c r="AB1239" s="4" t="str">
        <f t="shared" si="977"/>
        <v/>
      </c>
      <c r="AC1239" s="4" t="str">
        <f t="shared" si="978"/>
        <v/>
      </c>
      <c r="AD1239" s="4" t="str">
        <f t="shared" si="979"/>
        <v/>
      </c>
      <c r="AE1239" s="4" t="str">
        <f t="shared" si="980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981"/>
        <v>4</v>
      </c>
      <c r="AH1239" s="4">
        <f t="shared" si="982"/>
        <v>25</v>
      </c>
      <c r="AI1239" s="4">
        <f t="shared" si="983"/>
        <v>21</v>
      </c>
      <c r="AJ1239" s="4" t="str">
        <f t="shared" si="984"/>
        <v>1BKS</v>
      </c>
      <c r="AK1239" s="4" t="str">
        <f t="shared" si="985"/>
        <v>-1BKS</v>
      </c>
      <c r="AL1239" s="4" t="str" cm="1">
        <f t="array" ref="AL1239">LEFT(AS1239,SUM(LEN(AS1239)-LEN(SUBSTITUTE(AS1239,{"0";"1";"2";"3";"4";"5";"6";"7";"8";"9"},""))))</f>
        <v>1</v>
      </c>
      <c r="AM1239" s="4">
        <f t="shared" si="989"/>
        <v>13</v>
      </c>
      <c r="AN1239" s="4" t="b">
        <f t="shared" si="995"/>
        <v>1</v>
      </c>
      <c r="AO1239" s="4" t="str">
        <f t="shared" si="994"/>
        <v>BKS</v>
      </c>
      <c r="AP1239" s="4" t="b">
        <f t="shared" si="990"/>
        <v>0</v>
      </c>
      <c r="AQ1239" s="4" t="b">
        <f t="shared" si="986"/>
        <v>0</v>
      </c>
      <c r="AR1239" s="5" t="str">
        <f t="shared" si="987"/>
        <v>KAPAS SELECTION 35GR</v>
      </c>
      <c r="AS1239" s="4" t="str">
        <f t="shared" si="988"/>
        <v>1BKS</v>
      </c>
      <c r="AT1239" t="s">
        <v>1683</v>
      </c>
      <c r="AU1239" s="1" t="s">
        <v>1684</v>
      </c>
      <c r="AV1239" s="33" t="str">
        <f t="shared" ca="1" si="991"/>
        <v/>
      </c>
      <c r="AW1239">
        <v>5000</v>
      </c>
      <c r="AX1239">
        <v>5500</v>
      </c>
      <c r="AY1239">
        <v>4459</v>
      </c>
      <c r="AZ1239" t="str">
        <f t="shared" si="948"/>
        <v>8991038110354</v>
      </c>
      <c r="BA1239" t="str">
        <f t="shared" si="992"/>
        <v>KAPAS SELECTION 35GR</v>
      </c>
      <c r="BB1239" t="s">
        <v>4417</v>
      </c>
      <c r="BC1239" t="s">
        <v>4417</v>
      </c>
      <c r="BD1239" s="1"/>
      <c r="BF1239" s="9"/>
      <c r="BG1239" s="20"/>
      <c r="BH1239" s="13"/>
      <c r="BI1239" s="15"/>
      <c r="BL1239" s="13"/>
      <c r="BM1239" s="1"/>
      <c r="BP1239" s="1"/>
      <c r="BQ1239" s="1"/>
      <c r="BT1239" s="13"/>
      <c r="BU1239" s="15"/>
      <c r="BV1239" s="14"/>
    </row>
    <row r="1240" spans="1:74" x14ac:dyDescent="0.25">
      <c r="A1240" s="4" t="str">
        <f t="shared" si="950"/>
        <v/>
      </c>
      <c r="B1240" s="4" t="str">
        <f t="shared" si="951"/>
        <v/>
      </c>
      <c r="C1240" s="4" t="str">
        <f t="shared" si="952"/>
        <v>BKS</v>
      </c>
      <c r="D1240" s="4" t="str">
        <f t="shared" si="953"/>
        <v/>
      </c>
      <c r="E1240" s="4" t="str">
        <f t="shared" si="954"/>
        <v/>
      </c>
      <c r="F1240" s="4" t="str">
        <f t="shared" si="955"/>
        <v/>
      </c>
      <c r="G1240" s="4" t="str">
        <f t="shared" si="956"/>
        <v/>
      </c>
      <c r="H1240" s="4" t="str">
        <f t="shared" si="957"/>
        <v/>
      </c>
      <c r="I1240" s="4" t="str">
        <f t="shared" si="958"/>
        <v/>
      </c>
      <c r="J1240" s="4" t="str">
        <f t="shared" si="959"/>
        <v/>
      </c>
      <c r="K1240" s="4" t="str">
        <f t="shared" si="960"/>
        <v/>
      </c>
      <c r="L1240" s="4" t="str">
        <f t="shared" si="961"/>
        <v/>
      </c>
      <c r="M1240" s="4" t="str">
        <f t="shared" si="962"/>
        <v/>
      </c>
      <c r="N1240" s="4" t="str">
        <f t="shared" si="963"/>
        <v/>
      </c>
      <c r="O1240" s="4" t="str">
        <f t="shared" si="964"/>
        <v/>
      </c>
      <c r="P1240" s="4" t="str">
        <f t="shared" si="965"/>
        <v/>
      </c>
      <c r="Q1240" s="4" t="str">
        <f t="shared" si="966"/>
        <v/>
      </c>
      <c r="R1240" s="4" t="str">
        <f t="shared" si="967"/>
        <v/>
      </c>
      <c r="S1240" s="4" t="str">
        <f t="shared" si="968"/>
        <v/>
      </c>
      <c r="T1240" s="4" t="str">
        <f t="shared" si="969"/>
        <v/>
      </c>
      <c r="U1240" s="4" t="str">
        <f t="shared" si="970"/>
        <v/>
      </c>
      <c r="V1240" s="4" t="str">
        <f t="shared" si="971"/>
        <v/>
      </c>
      <c r="W1240" s="4" t="str">
        <f t="shared" si="972"/>
        <v/>
      </c>
      <c r="X1240" s="4" t="str">
        <f t="shared" si="973"/>
        <v/>
      </c>
      <c r="Y1240" s="4">
        <f t="shared" si="974"/>
        <v>3</v>
      </c>
      <c r="Z1240" s="4" t="str">
        <f t="shared" si="975"/>
        <v>-</v>
      </c>
      <c r="AA1240" s="4" t="str">
        <f t="shared" si="976"/>
        <v/>
      </c>
      <c r="AB1240" s="4" t="str">
        <f t="shared" si="977"/>
        <v/>
      </c>
      <c r="AC1240" s="4" t="str">
        <f t="shared" si="978"/>
        <v/>
      </c>
      <c r="AD1240" s="4" t="str">
        <f t="shared" si="979"/>
        <v/>
      </c>
      <c r="AE1240" s="4" t="str">
        <f t="shared" si="980"/>
        <v/>
      </c>
      <c r="AF1240" s="4" t="str" cm="1">
        <f t="array" aca="1" ref="AF1240" ca="1">LEFT(AS1240,MATCH(FALSE,ISNUMBER(MID(AS1240,ROW(INDIRECT("1:"&amp;LEN(AS1240)+1)), 1) *1),0) -1)</f>
        <v>1</v>
      </c>
      <c r="AG1240" s="4">
        <f t="shared" si="981"/>
        <v>4</v>
      </c>
      <c r="AH1240" s="4">
        <f t="shared" si="982"/>
        <v>25</v>
      </c>
      <c r="AI1240" s="4">
        <f t="shared" si="983"/>
        <v>21</v>
      </c>
      <c r="AJ1240" s="4" t="str">
        <f t="shared" si="984"/>
        <v>1BKS</v>
      </c>
      <c r="AK1240" s="4" t="str">
        <f t="shared" si="985"/>
        <v>-1BKS</v>
      </c>
      <c r="AL1240" s="4" t="str" cm="1">
        <f t="array" ref="AL1240">LEFT(AS1240,SUM(LEN(AS1240)-LEN(SUBSTITUTE(AS1240,{"0";"1";"2";"3";"4";"5";"6";"7";"8";"9"},""))))</f>
        <v>1</v>
      </c>
      <c r="AM1240" s="4">
        <f t="shared" si="989"/>
        <v>13</v>
      </c>
      <c r="AN1240" s="4" t="b">
        <f t="shared" si="995"/>
        <v>1</v>
      </c>
      <c r="AO1240" s="4" t="str">
        <f t="shared" si="994"/>
        <v>BKS</v>
      </c>
      <c r="AP1240" s="4" t="b">
        <f t="shared" si="990"/>
        <v>0</v>
      </c>
      <c r="AQ1240" s="4" t="b">
        <f t="shared" si="986"/>
        <v>0</v>
      </c>
      <c r="AR1240" s="5" t="str">
        <f t="shared" si="987"/>
        <v>KAPAS SELECTION 50GR</v>
      </c>
      <c r="AS1240" s="4" t="str">
        <f t="shared" si="988"/>
        <v>1BKS</v>
      </c>
      <c r="AT1240" t="s">
        <v>1685</v>
      </c>
      <c r="AU1240" s="1" t="s">
        <v>1686</v>
      </c>
      <c r="AV1240" s="33" t="str">
        <f t="shared" ca="1" si="991"/>
        <v/>
      </c>
      <c r="AW1240">
        <v>6500</v>
      </c>
      <c r="AX1240">
        <v>7000</v>
      </c>
      <c r="AY1240">
        <v>6209</v>
      </c>
      <c r="AZ1240" t="str">
        <f t="shared" si="948"/>
        <v>8991038110514</v>
      </c>
      <c r="BA1240" t="str">
        <f t="shared" si="992"/>
        <v>KAPAS SELECTION 50GR</v>
      </c>
      <c r="BB1240" t="s">
        <v>4417</v>
      </c>
      <c r="BC1240" t="s">
        <v>4417</v>
      </c>
      <c r="BD1240" s="1"/>
      <c r="BF1240" s="9"/>
      <c r="BG1240" s="20"/>
      <c r="BH1240" s="13"/>
      <c r="BI1240" s="15"/>
      <c r="BL1240" s="13"/>
      <c r="BM1240" s="1"/>
      <c r="BP1240" s="1"/>
      <c r="BQ1240" s="1"/>
      <c r="BT1240" s="13"/>
      <c r="BU1240" s="15"/>
      <c r="BV1240" s="14"/>
    </row>
    <row r="1241" spans="1:74" x14ac:dyDescent="0.25">
      <c r="A1241" s="4" t="str">
        <f t="shared" si="950"/>
        <v/>
      </c>
      <c r="B1241" s="4" t="str">
        <f t="shared" si="951"/>
        <v/>
      </c>
      <c r="C1241" s="4" t="str">
        <f t="shared" si="952"/>
        <v>BKS</v>
      </c>
      <c r="D1241" s="4" t="str">
        <f t="shared" si="953"/>
        <v/>
      </c>
      <c r="E1241" s="4" t="str">
        <f t="shared" si="954"/>
        <v/>
      </c>
      <c r="F1241" s="4" t="str">
        <f t="shared" si="955"/>
        <v/>
      </c>
      <c r="G1241" s="4" t="str">
        <f t="shared" si="956"/>
        <v/>
      </c>
      <c r="H1241" s="4" t="str">
        <f t="shared" si="957"/>
        <v/>
      </c>
      <c r="I1241" s="4" t="str">
        <f t="shared" si="958"/>
        <v/>
      </c>
      <c r="J1241" s="4" t="str">
        <f t="shared" si="959"/>
        <v/>
      </c>
      <c r="K1241" s="4" t="str">
        <f t="shared" si="960"/>
        <v/>
      </c>
      <c r="L1241" s="4" t="str">
        <f t="shared" si="961"/>
        <v/>
      </c>
      <c r="M1241" s="4" t="str">
        <f t="shared" si="962"/>
        <v/>
      </c>
      <c r="N1241" s="4" t="str">
        <f t="shared" si="963"/>
        <v/>
      </c>
      <c r="O1241" s="4" t="str">
        <f t="shared" si="964"/>
        <v/>
      </c>
      <c r="P1241" s="4" t="str">
        <f t="shared" si="965"/>
        <v/>
      </c>
      <c r="Q1241" s="4" t="str">
        <f t="shared" si="966"/>
        <v/>
      </c>
      <c r="R1241" s="4" t="str">
        <f t="shared" si="967"/>
        <v/>
      </c>
      <c r="S1241" s="4" t="str">
        <f t="shared" si="968"/>
        <v/>
      </c>
      <c r="T1241" s="4" t="str">
        <f t="shared" si="969"/>
        <v/>
      </c>
      <c r="U1241" s="4" t="str">
        <f t="shared" si="970"/>
        <v/>
      </c>
      <c r="V1241" s="4" t="str">
        <f t="shared" si="971"/>
        <v/>
      </c>
      <c r="W1241" s="4" t="str">
        <f t="shared" si="972"/>
        <v/>
      </c>
      <c r="X1241" s="4" t="str">
        <f t="shared" si="973"/>
        <v/>
      </c>
      <c r="Y1241" s="4">
        <f t="shared" si="974"/>
        <v>3</v>
      </c>
      <c r="Z1241" s="4" t="str">
        <f t="shared" si="975"/>
        <v>-</v>
      </c>
      <c r="AA1241" s="4" t="str">
        <f t="shared" si="976"/>
        <v/>
      </c>
      <c r="AB1241" s="4" t="str">
        <f t="shared" si="977"/>
        <v/>
      </c>
      <c r="AC1241" s="4" t="str">
        <f t="shared" si="978"/>
        <v/>
      </c>
      <c r="AD1241" s="4" t="str">
        <f t="shared" si="979"/>
        <v/>
      </c>
      <c r="AE1241" s="4" t="str">
        <f t="shared" si="980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981"/>
        <v>4</v>
      </c>
      <c r="AH1241" s="4">
        <f t="shared" si="982"/>
        <v>25</v>
      </c>
      <c r="AI1241" s="4">
        <f t="shared" si="983"/>
        <v>21</v>
      </c>
      <c r="AJ1241" s="4" t="str">
        <f t="shared" si="984"/>
        <v>1BKS</v>
      </c>
      <c r="AK1241" s="4" t="str">
        <f t="shared" si="985"/>
        <v>-1BKS</v>
      </c>
      <c r="AL1241" s="4" t="str" cm="1">
        <f t="array" ref="AL1241">LEFT(AS1241,SUM(LEN(AS1241)-LEN(SUBSTITUTE(AS1241,{"0";"1";"2";"3";"4";"5";"6";"7";"8";"9"},""))))</f>
        <v>1</v>
      </c>
      <c r="AM1241" s="4">
        <f t="shared" si="989"/>
        <v>13</v>
      </c>
      <c r="AN1241" s="4" t="b">
        <f t="shared" si="995"/>
        <v>1</v>
      </c>
      <c r="AO1241" s="4" t="str">
        <f t="shared" si="994"/>
        <v>BKS</v>
      </c>
      <c r="AP1241" s="4" t="b">
        <f t="shared" si="990"/>
        <v>0</v>
      </c>
      <c r="AQ1241" s="4" t="b">
        <f t="shared" si="986"/>
        <v>0</v>
      </c>
      <c r="AR1241" s="5" t="str">
        <f t="shared" si="987"/>
        <v>KAPAS SELECTION 75GR</v>
      </c>
      <c r="AS1241" s="4" t="str">
        <f t="shared" si="988"/>
        <v>1BKS</v>
      </c>
      <c r="AT1241" t="s">
        <v>1687</v>
      </c>
      <c r="AU1241" s="1" t="s">
        <v>1688</v>
      </c>
      <c r="AV1241" s="33" t="str">
        <f t="shared" ca="1" si="991"/>
        <v/>
      </c>
      <c r="AW1241">
        <v>8000</v>
      </c>
      <c r="AX1241">
        <v>8500</v>
      </c>
      <c r="AY1241">
        <v>7625</v>
      </c>
      <c r="AZ1241" t="str">
        <f t="shared" si="948"/>
        <v>8991038111757</v>
      </c>
      <c r="BA1241" t="str">
        <f t="shared" si="992"/>
        <v>KAPAS SELECTION 75GR</v>
      </c>
      <c r="BB1241" t="s">
        <v>4417</v>
      </c>
      <c r="BC1241" t="s">
        <v>4417</v>
      </c>
      <c r="BD1241" s="1"/>
      <c r="BF1241" s="9"/>
      <c r="BG1241" s="20"/>
      <c r="BH1241" s="13"/>
      <c r="BI1241" s="15"/>
      <c r="BL1241" s="13"/>
      <c r="BM1241" s="1"/>
      <c r="BP1241" s="1"/>
      <c r="BQ1241" s="1"/>
      <c r="BT1241" s="13"/>
      <c r="BU1241" s="15"/>
      <c r="BV1241" s="14"/>
    </row>
    <row r="1242" spans="1:74" x14ac:dyDescent="0.25">
      <c r="A1242" s="4" t="str">
        <f t="shared" si="950"/>
        <v/>
      </c>
      <c r="B1242" s="4" t="str">
        <f t="shared" si="951"/>
        <v/>
      </c>
      <c r="C1242" s="4" t="str">
        <f t="shared" si="952"/>
        <v>BKS</v>
      </c>
      <c r="D1242" s="4" t="str">
        <f t="shared" si="953"/>
        <v/>
      </c>
      <c r="E1242" s="4" t="str">
        <f t="shared" si="954"/>
        <v/>
      </c>
      <c r="F1242" s="4" t="str">
        <f t="shared" si="955"/>
        <v/>
      </c>
      <c r="G1242" s="4" t="str">
        <f t="shared" si="956"/>
        <v/>
      </c>
      <c r="H1242" s="4" t="str">
        <f t="shared" si="957"/>
        <v/>
      </c>
      <c r="I1242" s="4" t="str">
        <f t="shared" si="958"/>
        <v/>
      </c>
      <c r="J1242" s="4" t="str">
        <f t="shared" si="959"/>
        <v/>
      </c>
      <c r="K1242" s="4" t="str">
        <f t="shared" si="960"/>
        <v/>
      </c>
      <c r="L1242" s="4" t="str">
        <f t="shared" si="961"/>
        <v/>
      </c>
      <c r="M1242" s="4" t="str">
        <f t="shared" si="962"/>
        <v/>
      </c>
      <c r="N1242" s="4" t="str">
        <f t="shared" si="963"/>
        <v/>
      </c>
      <c r="O1242" s="4" t="str">
        <f t="shared" si="964"/>
        <v/>
      </c>
      <c r="P1242" s="4" t="str">
        <f t="shared" si="965"/>
        <v/>
      </c>
      <c r="Q1242" s="4" t="str">
        <f t="shared" si="966"/>
        <v/>
      </c>
      <c r="R1242" s="4" t="str">
        <f t="shared" si="967"/>
        <v/>
      </c>
      <c r="S1242" s="4" t="str">
        <f t="shared" si="968"/>
        <v/>
      </c>
      <c r="T1242" s="4" t="str">
        <f t="shared" si="969"/>
        <v/>
      </c>
      <c r="U1242" s="4" t="str">
        <f t="shared" si="970"/>
        <v/>
      </c>
      <c r="V1242" s="4" t="str">
        <f t="shared" si="971"/>
        <v/>
      </c>
      <c r="W1242" s="4" t="str">
        <f t="shared" si="972"/>
        <v/>
      </c>
      <c r="X1242" s="4" t="str">
        <f t="shared" si="973"/>
        <v/>
      </c>
      <c r="Y1242" s="4">
        <f t="shared" si="974"/>
        <v>3</v>
      </c>
      <c r="Z1242" s="4" t="str">
        <f t="shared" si="975"/>
        <v>-</v>
      </c>
      <c r="AA1242" s="4" t="str">
        <f t="shared" si="976"/>
        <v/>
      </c>
      <c r="AB1242" s="4" t="str">
        <f t="shared" si="977"/>
        <v/>
      </c>
      <c r="AC1242" s="4" t="str">
        <f t="shared" si="978"/>
        <v/>
      </c>
      <c r="AD1242" s="4" t="str">
        <f t="shared" si="979"/>
        <v/>
      </c>
      <c r="AE1242" s="4" t="str">
        <f t="shared" si="980"/>
        <v/>
      </c>
      <c r="AF1242" s="4" t="str" cm="1">
        <f t="array" aca="1" ref="AF1242" ca="1">LEFT(AS1242,MATCH(FALSE,ISNUMBER(MID(AS1242,ROW(INDIRECT("1:"&amp;LEN(AS1242)+1)), 1) *1),0) -1)</f>
        <v>1</v>
      </c>
      <c r="AG1242" s="4">
        <f t="shared" si="981"/>
        <v>4</v>
      </c>
      <c r="AH1242" s="4">
        <f t="shared" si="982"/>
        <v>16</v>
      </c>
      <c r="AI1242" s="4">
        <f t="shared" si="983"/>
        <v>12</v>
      </c>
      <c r="AJ1242" s="4" t="str">
        <f t="shared" si="984"/>
        <v>1BKS</v>
      </c>
      <c r="AK1242" s="4" t="str">
        <f t="shared" si="985"/>
        <v>-1BKS</v>
      </c>
      <c r="AL1242" s="4" t="str" cm="1">
        <f t="array" ref="AL1242">LEFT(AS1242,SUM(LEN(AS1242)-LEN(SUBSTITUTE(AS1242,{"0";"1";"2";"3";"4";"5";"6";"7";"8";"9"},""))))</f>
        <v>1</v>
      </c>
      <c r="AM1242" s="4">
        <f t="shared" si="989"/>
        <v>13</v>
      </c>
      <c r="AN1242" s="4" t="b">
        <f t="shared" si="995"/>
        <v>1</v>
      </c>
      <c r="AO1242" s="4" t="str">
        <f t="shared" si="994"/>
        <v>BKS</v>
      </c>
      <c r="AP1242" s="4" t="b">
        <f t="shared" si="990"/>
        <v>1</v>
      </c>
      <c r="AQ1242" s="4" t="b">
        <f t="shared" si="986"/>
        <v>0</v>
      </c>
      <c r="AR1242" s="5" t="str">
        <f t="shared" si="987"/>
        <v>KAPUR BARUS</v>
      </c>
      <c r="AS1242" s="4" t="str">
        <f t="shared" si="988"/>
        <v>1BKS</v>
      </c>
      <c r="AT1242" t="s">
        <v>1689</v>
      </c>
      <c r="AV1242" s="33" t="str">
        <f t="shared" si="991"/>
        <v>XXXX</v>
      </c>
      <c r="AW1242">
        <v>5500</v>
      </c>
      <c r="AX1242">
        <v>6000</v>
      </c>
      <c r="AY1242">
        <v>4800</v>
      </c>
      <c r="AZ1242" t="str">
        <f t="shared" si="948"/>
        <v>8000000001242</v>
      </c>
      <c r="BA1242" t="str">
        <f t="shared" si="992"/>
        <v>KAPUR BARUS</v>
      </c>
      <c r="BB1242" t="s">
        <v>4417</v>
      </c>
      <c r="BC1242" t="s">
        <v>4417</v>
      </c>
      <c r="BD1242" s="1"/>
      <c r="BF1242" s="9"/>
      <c r="BG1242" s="20"/>
      <c r="BH1242" s="13"/>
      <c r="BI1242" s="15"/>
      <c r="BL1242" s="13"/>
      <c r="BM1242" s="1"/>
      <c r="BP1242" s="1"/>
      <c r="BQ1242" s="1"/>
      <c r="BT1242" s="13"/>
      <c r="BU1242" s="15"/>
      <c r="BV1242" s="14"/>
    </row>
    <row r="1243" spans="1:74" x14ac:dyDescent="0.25">
      <c r="A1243" s="4" t="str">
        <f t="shared" si="950"/>
        <v/>
      </c>
      <c r="B1243" s="4" t="str">
        <f t="shared" si="951"/>
        <v/>
      </c>
      <c r="C1243" s="4" t="str">
        <f t="shared" si="952"/>
        <v/>
      </c>
      <c r="D1243" s="4" t="str">
        <f t="shared" si="953"/>
        <v/>
      </c>
      <c r="E1243" s="4" t="str">
        <f t="shared" si="954"/>
        <v/>
      </c>
      <c r="F1243" s="4" t="str">
        <f t="shared" si="955"/>
        <v>RTG</v>
      </c>
      <c r="G1243" s="4" t="str">
        <f t="shared" si="956"/>
        <v/>
      </c>
      <c r="H1243" s="4" t="str">
        <f t="shared" si="957"/>
        <v/>
      </c>
      <c r="I1243" s="4" t="str">
        <f t="shared" si="958"/>
        <v/>
      </c>
      <c r="J1243" s="4" t="str">
        <f t="shared" si="959"/>
        <v/>
      </c>
      <c r="K1243" s="4" t="str">
        <f t="shared" si="960"/>
        <v/>
      </c>
      <c r="L1243" s="4" t="str">
        <f t="shared" si="961"/>
        <v/>
      </c>
      <c r="M1243" s="4" t="str">
        <f t="shared" si="962"/>
        <v/>
      </c>
      <c r="N1243" s="4" t="str">
        <f t="shared" si="963"/>
        <v/>
      </c>
      <c r="O1243" s="4" t="str">
        <f t="shared" si="964"/>
        <v/>
      </c>
      <c r="P1243" s="4" t="str">
        <f t="shared" si="965"/>
        <v/>
      </c>
      <c r="Q1243" s="4" t="str">
        <f t="shared" si="966"/>
        <v/>
      </c>
      <c r="R1243" s="4" t="str">
        <f t="shared" si="967"/>
        <v/>
      </c>
      <c r="S1243" s="4" t="str">
        <f t="shared" si="968"/>
        <v/>
      </c>
      <c r="T1243" s="4" t="str">
        <f t="shared" si="969"/>
        <v/>
      </c>
      <c r="U1243" s="4" t="str">
        <f t="shared" si="970"/>
        <v/>
      </c>
      <c r="V1243" s="4" t="str">
        <f t="shared" si="971"/>
        <v/>
      </c>
      <c r="W1243" s="4" t="str">
        <f t="shared" si="972"/>
        <v/>
      </c>
      <c r="X1243" s="4" t="str">
        <f t="shared" si="973"/>
        <v/>
      </c>
      <c r="Y1243" s="4">
        <f t="shared" si="974"/>
        <v>3</v>
      </c>
      <c r="Z1243" s="4" t="str">
        <f t="shared" si="975"/>
        <v>-</v>
      </c>
      <c r="AA1243" s="4" t="str">
        <f t="shared" si="976"/>
        <v/>
      </c>
      <c r="AB1243" s="4" t="str">
        <f t="shared" si="977"/>
        <v/>
      </c>
      <c r="AC1243" s="4" t="str">
        <f t="shared" si="978"/>
        <v/>
      </c>
      <c r="AD1243" s="4" t="str">
        <f t="shared" si="979"/>
        <v/>
      </c>
      <c r="AE1243" s="4" t="str">
        <f t="shared" si="980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981"/>
        <v>4</v>
      </c>
      <c r="AH1243" s="4">
        <f t="shared" si="982"/>
        <v>16</v>
      </c>
      <c r="AI1243" s="4">
        <f t="shared" si="983"/>
        <v>12</v>
      </c>
      <c r="AJ1243" s="4" t="str">
        <f t="shared" si="984"/>
        <v>1RTG</v>
      </c>
      <c r="AK1243" s="4" t="str">
        <f t="shared" si="985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989"/>
        <v>13</v>
      </c>
      <c r="AN1243" s="4" t="b">
        <f t="shared" si="995"/>
        <v>1</v>
      </c>
      <c r="AO1243" s="4" t="str">
        <f t="shared" si="994"/>
        <v>RTG</v>
      </c>
      <c r="AP1243" s="4" t="b">
        <f t="shared" si="990"/>
        <v>1</v>
      </c>
      <c r="AQ1243" s="4" t="b">
        <f t="shared" si="986"/>
        <v>0</v>
      </c>
      <c r="AR1243" s="5" t="str">
        <f t="shared" si="987"/>
        <v>KAPUR BARUS</v>
      </c>
      <c r="AS1243" s="4" t="str">
        <f t="shared" si="988"/>
        <v>1RTG</v>
      </c>
      <c r="AT1243" t="s">
        <v>1690</v>
      </c>
      <c r="AV1243" s="33" t="str">
        <f t="shared" ca="1" si="991"/>
        <v>XXXX</v>
      </c>
      <c r="AW1243">
        <v>50000</v>
      </c>
      <c r="AX1243">
        <v>50000</v>
      </c>
      <c r="AY1243">
        <v>48000</v>
      </c>
      <c r="AZ1243" t="str">
        <f t="shared" si="948"/>
        <v>8000000001243</v>
      </c>
      <c r="BA1243" t="str">
        <f t="shared" si="992"/>
        <v>KAPUR BARUS</v>
      </c>
      <c r="BB1243" t="s">
        <v>4417</v>
      </c>
      <c r="BC1243" t="s">
        <v>4417</v>
      </c>
      <c r="BD1243" s="1"/>
      <c r="BF1243" s="9"/>
      <c r="BG1243" s="20"/>
      <c r="BH1243" s="13"/>
      <c r="BI1243" s="15"/>
      <c r="BL1243" s="13"/>
      <c r="BM1243" s="1"/>
      <c r="BP1243" s="1"/>
      <c r="BQ1243" s="1"/>
      <c r="BT1243" s="13"/>
      <c r="BU1243" s="15"/>
      <c r="BV1243" s="14"/>
    </row>
    <row r="1244" spans="1:74" x14ac:dyDescent="0.25">
      <c r="A1244" s="4" t="str">
        <f t="shared" si="950"/>
        <v/>
      </c>
      <c r="B1244" s="4" t="str">
        <f t="shared" si="951"/>
        <v/>
      </c>
      <c r="C1244" s="4" t="str">
        <f t="shared" si="952"/>
        <v>BKS</v>
      </c>
      <c r="D1244" s="4" t="str">
        <f t="shared" si="953"/>
        <v/>
      </c>
      <c r="E1244" s="4" t="str">
        <f t="shared" si="954"/>
        <v/>
      </c>
      <c r="F1244" s="4" t="str">
        <f t="shared" si="955"/>
        <v/>
      </c>
      <c r="G1244" s="4" t="str">
        <f t="shared" si="956"/>
        <v/>
      </c>
      <c r="H1244" s="4" t="str">
        <f t="shared" si="957"/>
        <v/>
      </c>
      <c r="I1244" s="4" t="str">
        <f t="shared" si="958"/>
        <v/>
      </c>
      <c r="J1244" s="4" t="str">
        <f t="shared" si="959"/>
        <v/>
      </c>
      <c r="K1244" s="4" t="str">
        <f t="shared" si="960"/>
        <v/>
      </c>
      <c r="L1244" s="4" t="str">
        <f t="shared" si="961"/>
        <v/>
      </c>
      <c r="M1244" s="4" t="str">
        <f t="shared" si="962"/>
        <v/>
      </c>
      <c r="N1244" s="4" t="str">
        <f t="shared" si="963"/>
        <v/>
      </c>
      <c r="O1244" s="4" t="str">
        <f t="shared" si="964"/>
        <v/>
      </c>
      <c r="P1244" s="4" t="str">
        <f t="shared" si="965"/>
        <v/>
      </c>
      <c r="Q1244" s="4" t="str">
        <f t="shared" si="966"/>
        <v/>
      </c>
      <c r="R1244" s="4" t="str">
        <f t="shared" si="967"/>
        <v/>
      </c>
      <c r="S1244" s="4" t="str">
        <f t="shared" si="968"/>
        <v/>
      </c>
      <c r="T1244" s="4" t="str">
        <f t="shared" si="969"/>
        <v/>
      </c>
      <c r="U1244" s="4" t="str">
        <f t="shared" si="970"/>
        <v/>
      </c>
      <c r="V1244" s="4" t="str">
        <f t="shared" si="971"/>
        <v/>
      </c>
      <c r="W1244" s="4" t="str">
        <f t="shared" si="972"/>
        <v/>
      </c>
      <c r="X1244" s="4" t="str">
        <f t="shared" si="973"/>
        <v/>
      </c>
      <c r="Y1244" s="4">
        <f t="shared" si="974"/>
        <v>3</v>
      </c>
      <c r="Z1244" s="4" t="str">
        <f t="shared" si="975"/>
        <v>-</v>
      </c>
      <c r="AA1244" s="4" t="str">
        <f t="shared" si="976"/>
        <v/>
      </c>
      <c r="AB1244" s="4" t="str">
        <f t="shared" si="977"/>
        <v/>
      </c>
      <c r="AC1244" s="4" t="str">
        <f t="shared" si="978"/>
        <v/>
      </c>
      <c r="AD1244" s="4" t="str">
        <f t="shared" si="979"/>
        <v/>
      </c>
      <c r="AE1244" s="4" t="str">
        <f t="shared" si="980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981"/>
        <v>4</v>
      </c>
      <c r="AH1244" s="4">
        <f t="shared" si="982"/>
        <v>25</v>
      </c>
      <c r="AI1244" s="4">
        <f t="shared" si="983"/>
        <v>21</v>
      </c>
      <c r="AJ1244" s="4" t="str">
        <f t="shared" si="984"/>
        <v>1BKS</v>
      </c>
      <c r="AK1244" s="4" t="str">
        <f t="shared" si="985"/>
        <v>-1BKS</v>
      </c>
      <c r="AL1244" s="4" t="str" cm="1">
        <f t="array" ref="AL1244">LEFT(AS1244,SUM(LEN(AS1244)-LEN(SUBSTITUTE(AS1244,{"0";"1";"2";"3";"4";"5";"6";"7";"8";"9"},""))))</f>
        <v>1</v>
      </c>
      <c r="AM1244" s="4">
        <f t="shared" si="989"/>
        <v>13</v>
      </c>
      <c r="AN1244" s="4" t="b">
        <f t="shared" si="995"/>
        <v>1</v>
      </c>
      <c r="AO1244" s="4" t="str">
        <f t="shared" si="994"/>
        <v>BKS</v>
      </c>
      <c r="AP1244" s="4" t="b">
        <f t="shared" si="990"/>
        <v>0</v>
      </c>
      <c r="AQ1244" s="4" t="b">
        <f t="shared" si="986"/>
        <v>0</v>
      </c>
      <c r="AR1244" s="5" t="str">
        <f t="shared" si="987"/>
        <v>KARIZATO MARSHMALLOW</v>
      </c>
      <c r="AS1244" s="4" t="str">
        <f t="shared" si="988"/>
        <v>1BKS</v>
      </c>
      <c r="AT1244" t="s">
        <v>1691</v>
      </c>
      <c r="AU1244" s="1" t="s">
        <v>1692</v>
      </c>
      <c r="AV1244" s="33" t="str">
        <f t="shared" ca="1" si="991"/>
        <v/>
      </c>
      <c r="AW1244">
        <v>9000</v>
      </c>
      <c r="AX1244">
        <v>9000</v>
      </c>
      <c r="AY1244">
        <v>8549</v>
      </c>
      <c r="AZ1244" t="str">
        <f t="shared" si="948"/>
        <v>8992730996901</v>
      </c>
      <c r="BA1244" t="str">
        <f t="shared" si="992"/>
        <v>KARIZATO MARSHMALLOW</v>
      </c>
      <c r="BB1244" t="s">
        <v>4417</v>
      </c>
      <c r="BC1244" t="s">
        <v>4417</v>
      </c>
      <c r="BD1244" s="1"/>
      <c r="BF1244" s="9"/>
      <c r="BG1244" s="20"/>
      <c r="BH1244" s="13"/>
      <c r="BI1244" s="15"/>
      <c r="BL1244" s="13"/>
      <c r="BM1244" s="1"/>
      <c r="BP1244" s="1"/>
      <c r="BQ1244" s="1"/>
      <c r="BT1244" s="13"/>
      <c r="BU1244" s="15"/>
      <c r="BV1244" s="14"/>
    </row>
    <row r="1245" spans="1:74" x14ac:dyDescent="0.25">
      <c r="A1245" s="4" t="str">
        <f t="shared" si="950"/>
        <v/>
      </c>
      <c r="B1245" s="4" t="str">
        <f t="shared" si="951"/>
        <v/>
      </c>
      <c r="C1245" s="4" t="str">
        <f t="shared" si="952"/>
        <v/>
      </c>
      <c r="D1245" s="4" t="str">
        <f t="shared" si="953"/>
        <v/>
      </c>
      <c r="E1245" s="4" t="str">
        <f t="shared" si="954"/>
        <v/>
      </c>
      <c r="F1245" s="4" t="str">
        <f t="shared" si="955"/>
        <v>RTG</v>
      </c>
      <c r="G1245" s="4" t="str">
        <f t="shared" si="956"/>
        <v/>
      </c>
      <c r="H1245" s="4" t="str">
        <f t="shared" si="957"/>
        <v/>
      </c>
      <c r="I1245" s="4" t="str">
        <f t="shared" si="958"/>
        <v/>
      </c>
      <c r="J1245" s="4" t="str">
        <f t="shared" si="959"/>
        <v/>
      </c>
      <c r="K1245" s="4" t="str">
        <f t="shared" si="960"/>
        <v/>
      </c>
      <c r="L1245" s="4" t="str">
        <f t="shared" si="961"/>
        <v/>
      </c>
      <c r="M1245" s="4" t="str">
        <f t="shared" si="962"/>
        <v/>
      </c>
      <c r="N1245" s="4" t="str">
        <f t="shared" si="963"/>
        <v/>
      </c>
      <c r="O1245" s="4" t="str">
        <f t="shared" si="964"/>
        <v/>
      </c>
      <c r="P1245" s="4" t="str">
        <f t="shared" si="965"/>
        <v/>
      </c>
      <c r="Q1245" s="4" t="str">
        <f t="shared" si="966"/>
        <v/>
      </c>
      <c r="R1245" s="4" t="str">
        <f t="shared" si="967"/>
        <v/>
      </c>
      <c r="S1245" s="4" t="str">
        <f t="shared" si="968"/>
        <v/>
      </c>
      <c r="T1245" s="4" t="str">
        <f t="shared" si="969"/>
        <v/>
      </c>
      <c r="U1245" s="4" t="str">
        <f t="shared" si="970"/>
        <v/>
      </c>
      <c r="V1245" s="4" t="str">
        <f t="shared" si="971"/>
        <v/>
      </c>
      <c r="W1245" s="4" t="str">
        <f t="shared" si="972"/>
        <v/>
      </c>
      <c r="X1245" s="4" t="str">
        <f t="shared" si="973"/>
        <v/>
      </c>
      <c r="Y1245" s="4">
        <f t="shared" si="974"/>
        <v>3</v>
      </c>
      <c r="Z1245" s="4" t="str">
        <f t="shared" si="975"/>
        <v>-</v>
      </c>
      <c r="AA1245" s="4" t="str">
        <f t="shared" si="976"/>
        <v/>
      </c>
      <c r="AB1245" s="4" t="str">
        <f t="shared" si="977"/>
        <v/>
      </c>
      <c r="AC1245" s="4" t="str">
        <f t="shared" si="978"/>
        <v/>
      </c>
      <c r="AD1245" s="4" t="str">
        <f t="shared" si="979"/>
        <v/>
      </c>
      <c r="AE1245" s="4" t="str">
        <f t="shared" si="980"/>
        <v/>
      </c>
      <c r="AF1245" s="4" t="str" cm="1">
        <f t="array" aca="1" ref="AF1245" ca="1">LEFT(AS1245,MATCH(FALSE,ISNUMBER(MID(AS1245,ROW(INDIRECT("1:"&amp;LEN(AS1245)+1)), 1) *1),0) -1)</f>
        <v>1</v>
      </c>
      <c r="AG1245" s="4">
        <f t="shared" si="981"/>
        <v>4</v>
      </c>
      <c r="AH1245" s="4">
        <f t="shared" si="982"/>
        <v>30</v>
      </c>
      <c r="AI1245" s="4">
        <f t="shared" si="983"/>
        <v>26</v>
      </c>
      <c r="AJ1245" s="4" t="str">
        <f t="shared" si="984"/>
        <v>1RTG</v>
      </c>
      <c r="AK1245" s="4" t="str">
        <f t="shared" si="985"/>
        <v>-1RTG</v>
      </c>
      <c r="AL1245" s="4" t="str" cm="1">
        <f t="array" ref="AL1245">LEFT(AS1245,SUM(LEN(AS1245)-LEN(SUBSTITUTE(AS1245,{"0";"1";"2";"3";"4";"5";"6";"7";"8";"9"},""))))</f>
        <v>1</v>
      </c>
      <c r="AM1245" s="4">
        <f t="shared" si="989"/>
        <v>13</v>
      </c>
      <c r="AN1245" s="4" t="b">
        <f t="shared" si="995"/>
        <v>1</v>
      </c>
      <c r="AO1245" s="4" t="str">
        <f t="shared" si="994"/>
        <v>RTG</v>
      </c>
      <c r="AP1245" s="4" t="b">
        <f t="shared" si="990"/>
        <v>0</v>
      </c>
      <c r="AQ1245" s="4" t="b">
        <f t="shared" si="986"/>
        <v>0</v>
      </c>
      <c r="AR1245" s="5" t="str">
        <f t="shared" si="987"/>
        <v>KAROMAH SUSU KAMBING MADU</v>
      </c>
      <c r="AS1245" s="4" t="str">
        <f t="shared" si="988"/>
        <v>1RTG</v>
      </c>
      <c r="AT1245" t="s">
        <v>4859</v>
      </c>
      <c r="AU1245" s="1" t="s">
        <v>1693</v>
      </c>
      <c r="AV1245" s="33" t="str">
        <f t="shared" ca="1" si="991"/>
        <v/>
      </c>
      <c r="AW1245">
        <v>23000</v>
      </c>
      <c r="AX1245">
        <v>23000</v>
      </c>
      <c r="AY1245">
        <v>21825</v>
      </c>
      <c r="AZ1245" t="str">
        <f t="shared" si="948"/>
        <v>8992933832112</v>
      </c>
      <c r="BA1245" t="str">
        <f t="shared" si="992"/>
        <v>KAROMAH SUSU KAMBING MADU</v>
      </c>
      <c r="BB1245" t="s">
        <v>4417</v>
      </c>
      <c r="BC1245" t="s">
        <v>4417</v>
      </c>
      <c r="BD1245" s="1"/>
      <c r="BF1245" s="9"/>
      <c r="BG1245" s="20"/>
      <c r="BH1245" s="13"/>
      <c r="BI1245" s="15"/>
      <c r="BL1245" s="13"/>
      <c r="BM1245" s="1"/>
      <c r="BP1245" s="1"/>
      <c r="BQ1245" s="1"/>
      <c r="BT1245" s="13"/>
      <c r="BU1245" s="15"/>
      <c r="BV1245" s="14"/>
    </row>
    <row r="1246" spans="1:74" x14ac:dyDescent="0.25">
      <c r="A1246" s="4" t="str">
        <f t="shared" si="950"/>
        <v/>
      </c>
      <c r="B1246" s="4" t="str">
        <f t="shared" si="951"/>
        <v/>
      </c>
      <c r="C1246" s="4" t="str">
        <f t="shared" si="952"/>
        <v/>
      </c>
      <c r="D1246" s="4" t="str">
        <f t="shared" si="953"/>
        <v/>
      </c>
      <c r="E1246" s="4" t="str">
        <f t="shared" si="954"/>
        <v/>
      </c>
      <c r="F1246" s="4" t="str">
        <f t="shared" si="955"/>
        <v>RTG</v>
      </c>
      <c r="G1246" s="4" t="str">
        <f t="shared" si="956"/>
        <v/>
      </c>
      <c r="H1246" s="4" t="str">
        <f t="shared" si="957"/>
        <v/>
      </c>
      <c r="I1246" s="4" t="str">
        <f t="shared" si="958"/>
        <v/>
      </c>
      <c r="J1246" s="4" t="str">
        <f t="shared" si="959"/>
        <v/>
      </c>
      <c r="K1246" s="4" t="str">
        <f t="shared" si="960"/>
        <v/>
      </c>
      <c r="L1246" s="4" t="str">
        <f t="shared" si="961"/>
        <v/>
      </c>
      <c r="M1246" s="4" t="str">
        <f t="shared" si="962"/>
        <v/>
      </c>
      <c r="N1246" s="4" t="str">
        <f t="shared" si="963"/>
        <v/>
      </c>
      <c r="O1246" s="4" t="str">
        <f t="shared" si="964"/>
        <v/>
      </c>
      <c r="P1246" s="4" t="str">
        <f t="shared" si="965"/>
        <v/>
      </c>
      <c r="Q1246" s="4" t="str">
        <f t="shared" si="966"/>
        <v/>
      </c>
      <c r="R1246" s="4" t="str">
        <f t="shared" si="967"/>
        <v/>
      </c>
      <c r="S1246" s="4" t="str">
        <f t="shared" si="968"/>
        <v/>
      </c>
      <c r="T1246" s="4" t="str">
        <f t="shared" si="969"/>
        <v/>
      </c>
      <c r="U1246" s="4" t="str">
        <f t="shared" si="970"/>
        <v/>
      </c>
      <c r="V1246" s="4" t="str">
        <f t="shared" si="971"/>
        <v/>
      </c>
      <c r="W1246" s="4" t="str">
        <f t="shared" si="972"/>
        <v/>
      </c>
      <c r="X1246" s="4" t="str">
        <f t="shared" si="973"/>
        <v/>
      </c>
      <c r="Y1246" s="4">
        <f t="shared" si="974"/>
        <v>3</v>
      </c>
      <c r="Z1246" s="4" t="str">
        <f t="shared" si="975"/>
        <v>-</v>
      </c>
      <c r="AA1246" s="4" t="str">
        <f t="shared" si="976"/>
        <v/>
      </c>
      <c r="AB1246" s="4" t="str">
        <f t="shared" si="977"/>
        <v/>
      </c>
      <c r="AC1246" s="4" t="str">
        <f t="shared" si="978"/>
        <v/>
      </c>
      <c r="AD1246" s="4" t="str">
        <f t="shared" si="979"/>
        <v/>
      </c>
      <c r="AE1246" s="4" t="str">
        <f t="shared" si="980"/>
        <v/>
      </c>
      <c r="AF1246" s="4" t="str" cm="1">
        <f t="array" aca="1" ref="AF1246" ca="1">LEFT(AS1246,MATCH(FALSE,ISNUMBER(MID(AS1246,ROW(INDIRECT("1:"&amp;LEN(AS1246)+1)), 1) *1),0) -1)</f>
        <v>1</v>
      </c>
      <c r="AG1246" s="4">
        <f t="shared" si="981"/>
        <v>4</v>
      </c>
      <c r="AH1246" s="4">
        <f t="shared" si="982"/>
        <v>34</v>
      </c>
      <c r="AI1246" s="4">
        <f t="shared" si="983"/>
        <v>30</v>
      </c>
      <c r="AJ1246" s="4" t="str">
        <f t="shared" si="984"/>
        <v>1RTG</v>
      </c>
      <c r="AK1246" s="4" t="str">
        <f t="shared" si="985"/>
        <v>-1RTG</v>
      </c>
      <c r="AL1246" s="4" t="str" cm="1">
        <f t="array" ref="AL1246">LEFT(AS1246,SUM(LEN(AS1246)-LEN(SUBSTITUTE(AS1246,{"0";"1";"2";"3";"4";"5";"6";"7";"8";"9"},""))))</f>
        <v>1</v>
      </c>
      <c r="AM1246" s="4">
        <f t="shared" si="989"/>
        <v>13</v>
      </c>
      <c r="AN1246" s="4" t="b">
        <f t="shared" si="995"/>
        <v>1</v>
      </c>
      <c r="AO1246" s="4" t="str">
        <f t="shared" si="994"/>
        <v>RTG</v>
      </c>
      <c r="AP1246" s="4" t="b">
        <f t="shared" si="990"/>
        <v>0</v>
      </c>
      <c r="AQ1246" s="4" t="b">
        <f t="shared" si="986"/>
        <v>0</v>
      </c>
      <c r="AR1246" s="5" t="str">
        <f t="shared" si="987"/>
        <v>KAROMAH SUSU KAMBING ORIGINAL</v>
      </c>
      <c r="AS1246" s="4" t="str">
        <f t="shared" si="988"/>
        <v>1RTG</v>
      </c>
      <c r="AT1246" t="s">
        <v>4860</v>
      </c>
      <c r="AU1246" s="1" t="s">
        <v>1694</v>
      </c>
      <c r="AV1246" s="33" t="str">
        <f t="shared" ca="1" si="991"/>
        <v/>
      </c>
      <c r="AW1246">
        <v>23000</v>
      </c>
      <c r="AX1246">
        <v>23000</v>
      </c>
      <c r="AY1246">
        <v>21825</v>
      </c>
      <c r="AZ1246" t="str">
        <f t="shared" si="948"/>
        <v>8992933831115</v>
      </c>
      <c r="BA1246" t="str">
        <f t="shared" si="992"/>
        <v>KAROMAH SUSU KAMBING ORIGINAL</v>
      </c>
      <c r="BB1246" t="s">
        <v>4417</v>
      </c>
      <c r="BC1246" t="s">
        <v>4417</v>
      </c>
      <c r="BD1246" s="1"/>
      <c r="BF1246" s="9"/>
      <c r="BG1246" s="20"/>
      <c r="BH1246" s="13"/>
      <c r="BI1246" s="15"/>
      <c r="BL1246" s="13"/>
      <c r="BM1246" s="1"/>
      <c r="BP1246" s="1"/>
      <c r="BQ1246" s="1"/>
      <c r="BT1246" s="13"/>
      <c r="BU1246" s="15"/>
      <c r="BV1246" s="14"/>
    </row>
    <row r="1247" spans="1:74" x14ac:dyDescent="0.25">
      <c r="A1247" s="4" t="str">
        <f t="shared" si="950"/>
        <v/>
      </c>
      <c r="B1247" s="4" t="str">
        <f t="shared" si="951"/>
        <v>PCS</v>
      </c>
      <c r="C1247" s="4" t="str">
        <f t="shared" si="952"/>
        <v/>
      </c>
      <c r="D1247" s="4" t="str">
        <f t="shared" si="953"/>
        <v/>
      </c>
      <c r="E1247" s="4" t="str">
        <f t="shared" si="954"/>
        <v/>
      </c>
      <c r="F1247" s="4" t="str">
        <f t="shared" si="955"/>
        <v/>
      </c>
      <c r="G1247" s="4" t="str">
        <f t="shared" si="956"/>
        <v>KTK</v>
      </c>
      <c r="H1247" s="4" t="str">
        <f t="shared" si="957"/>
        <v/>
      </c>
      <c r="I1247" s="4" t="str">
        <f t="shared" si="958"/>
        <v/>
      </c>
      <c r="J1247" s="4" t="str">
        <f t="shared" si="959"/>
        <v/>
      </c>
      <c r="K1247" s="4" t="str">
        <f t="shared" si="960"/>
        <v/>
      </c>
      <c r="L1247" s="4" t="str">
        <f t="shared" si="961"/>
        <v/>
      </c>
      <c r="M1247" s="4" t="str">
        <f t="shared" si="962"/>
        <v/>
      </c>
      <c r="N1247" s="4" t="str">
        <f t="shared" si="963"/>
        <v/>
      </c>
      <c r="O1247" s="4" t="str">
        <f t="shared" si="964"/>
        <v/>
      </c>
      <c r="P1247" s="4" t="str">
        <f t="shared" si="965"/>
        <v/>
      </c>
      <c r="Q1247" s="4" t="str">
        <f t="shared" si="966"/>
        <v/>
      </c>
      <c r="R1247" s="4" t="str">
        <f t="shared" si="967"/>
        <v/>
      </c>
      <c r="S1247" s="4" t="str">
        <f t="shared" si="968"/>
        <v/>
      </c>
      <c r="T1247" s="4" t="str">
        <f t="shared" si="969"/>
        <v/>
      </c>
      <c r="U1247" s="4" t="str">
        <f t="shared" si="970"/>
        <v/>
      </c>
      <c r="V1247" s="4" t="str">
        <f t="shared" si="971"/>
        <v/>
      </c>
      <c r="W1247" s="4" t="str">
        <f t="shared" si="972"/>
        <v/>
      </c>
      <c r="X1247" s="4" t="str">
        <f t="shared" si="973"/>
        <v/>
      </c>
      <c r="Y1247" s="4">
        <f t="shared" si="974"/>
        <v>6</v>
      </c>
      <c r="Z1247" s="4" t="str">
        <f t="shared" si="975"/>
        <v>-</v>
      </c>
      <c r="AA1247" s="4" t="str">
        <f t="shared" si="976"/>
        <v>/</v>
      </c>
      <c r="AB1247" s="4" t="str">
        <f t="shared" si="977"/>
        <v/>
      </c>
      <c r="AC1247" s="4" t="str">
        <f t="shared" si="978"/>
        <v/>
      </c>
      <c r="AD1247" s="4" t="str">
        <f t="shared" si="979"/>
        <v/>
      </c>
      <c r="AE1247" s="4" t="str">
        <f t="shared" si="980"/>
        <v/>
      </c>
      <c r="AF1247" s="4" t="str" cm="1">
        <f t="array" aca="1" ref="AF1247" ca="1">LEFT(AS1247,MATCH(FALSE,ISNUMBER(MID(AS1247,ROW(INDIRECT("1:"&amp;LEN(AS1247)+1)), 1) *1),0) -1)</f>
        <v>40</v>
      </c>
      <c r="AG1247" s="4">
        <f t="shared" si="981"/>
        <v>9</v>
      </c>
      <c r="AH1247" s="4">
        <f t="shared" si="982"/>
        <v>28</v>
      </c>
      <c r="AI1247" s="4">
        <f t="shared" si="983"/>
        <v>19</v>
      </c>
      <c r="AJ1247" s="4" t="str">
        <f t="shared" si="984"/>
        <v>/KTK</v>
      </c>
      <c r="AK1247" s="4" t="str">
        <f t="shared" si="985"/>
        <v>S/KTK</v>
      </c>
      <c r="AL1247" s="4" t="str" cm="1">
        <f t="array" ref="AL1247">LEFT(AS1247,SUM(LEN(AS1247)-LEN(SUBSTITUTE(AS1247,{"0";"1";"2";"3";"4";"5";"6";"7";"8";"9"},""))))</f>
        <v>40</v>
      </c>
      <c r="AM1247" s="4">
        <f t="shared" si="989"/>
        <v>13</v>
      </c>
      <c r="AN1247" s="4" t="b">
        <f>LEFT(AS1247,2)=AL1247</f>
        <v>1</v>
      </c>
      <c r="AO1247" s="4" t="str">
        <f t="shared" si="994"/>
        <v>KTK</v>
      </c>
      <c r="AP1247" s="4" t="b">
        <f t="shared" si="990"/>
        <v>0</v>
      </c>
      <c r="AQ1247" s="4" t="b">
        <f t="shared" si="986"/>
        <v>0</v>
      </c>
      <c r="AR1247" s="5" t="str">
        <f t="shared" si="987"/>
        <v>KATE EYE CHOCOLATE</v>
      </c>
      <c r="AS1247" s="4" t="str">
        <f t="shared" si="988"/>
        <v>40PCS/KTK</v>
      </c>
      <c r="AT1247" t="s">
        <v>1695</v>
      </c>
      <c r="AU1247" s="1" t="s">
        <v>1696</v>
      </c>
      <c r="AV1247" s="33" t="str">
        <f t="shared" ca="1" si="991"/>
        <v/>
      </c>
      <c r="AW1247">
        <v>17000</v>
      </c>
      <c r="AX1247">
        <v>17000</v>
      </c>
      <c r="AY1247">
        <v>16571</v>
      </c>
      <c r="AZ1247" t="str">
        <f t="shared" si="948"/>
        <v>8992730998981</v>
      </c>
      <c r="BA1247" t="str">
        <f t="shared" si="992"/>
        <v>KATE EYE CHOCOLATE</v>
      </c>
      <c r="BB1247" t="s">
        <v>4417</v>
      </c>
      <c r="BC1247" t="s">
        <v>4417</v>
      </c>
      <c r="BD1247" s="1"/>
      <c r="BF1247" s="9"/>
      <c r="BG1247" s="20"/>
      <c r="BH1247" s="13"/>
      <c r="BI1247" s="15"/>
      <c r="BL1247" s="13"/>
      <c r="BM1247" s="1"/>
      <c r="BP1247" s="1"/>
      <c r="BQ1247" s="1"/>
      <c r="BT1247" s="13"/>
      <c r="BU1247" s="15"/>
      <c r="BV1247" s="14"/>
    </row>
    <row r="1248" spans="1:74" x14ac:dyDescent="0.25">
      <c r="A1248" s="4" t="str">
        <f t="shared" si="950"/>
        <v/>
      </c>
      <c r="B1248" s="4" t="str">
        <f t="shared" si="951"/>
        <v>PCS</v>
      </c>
      <c r="C1248" s="4" t="str">
        <f t="shared" si="952"/>
        <v/>
      </c>
      <c r="D1248" s="4" t="str">
        <f t="shared" si="953"/>
        <v/>
      </c>
      <c r="E1248" s="4" t="str">
        <f t="shared" si="954"/>
        <v/>
      </c>
      <c r="F1248" s="4" t="str">
        <f t="shared" si="955"/>
        <v>RTG</v>
      </c>
      <c r="G1248" s="4" t="str">
        <f t="shared" si="956"/>
        <v/>
      </c>
      <c r="H1248" s="4" t="str">
        <f t="shared" si="957"/>
        <v/>
      </c>
      <c r="I1248" s="4" t="str">
        <f t="shared" si="958"/>
        <v/>
      </c>
      <c r="J1248" s="4" t="str">
        <f t="shared" si="959"/>
        <v/>
      </c>
      <c r="K1248" s="4" t="str">
        <f t="shared" si="960"/>
        <v/>
      </c>
      <c r="L1248" s="4" t="str">
        <f t="shared" si="961"/>
        <v/>
      </c>
      <c r="M1248" s="4" t="str">
        <f t="shared" si="962"/>
        <v/>
      </c>
      <c r="N1248" s="4" t="str">
        <f t="shared" si="963"/>
        <v/>
      </c>
      <c r="O1248" s="4" t="str">
        <f t="shared" si="964"/>
        <v/>
      </c>
      <c r="P1248" s="4" t="str">
        <f t="shared" si="965"/>
        <v/>
      </c>
      <c r="Q1248" s="4" t="str">
        <f t="shared" si="966"/>
        <v/>
      </c>
      <c r="R1248" s="4" t="str">
        <f t="shared" si="967"/>
        <v/>
      </c>
      <c r="S1248" s="4" t="str">
        <f t="shared" si="968"/>
        <v/>
      </c>
      <c r="T1248" s="4" t="str">
        <f t="shared" si="969"/>
        <v/>
      </c>
      <c r="U1248" s="4" t="str">
        <f t="shared" si="970"/>
        <v/>
      </c>
      <c r="V1248" s="4" t="str">
        <f t="shared" si="971"/>
        <v/>
      </c>
      <c r="W1248" s="4" t="str">
        <f t="shared" si="972"/>
        <v/>
      </c>
      <c r="X1248" s="4" t="str">
        <f t="shared" si="973"/>
        <v/>
      </c>
      <c r="Y1248" s="4">
        <f t="shared" si="974"/>
        <v>6</v>
      </c>
      <c r="Z1248" s="4" t="str">
        <f t="shared" si="975"/>
        <v>-</v>
      </c>
      <c r="AA1248" s="4" t="str">
        <f t="shared" si="976"/>
        <v>/</v>
      </c>
      <c r="AB1248" s="4" t="str">
        <f t="shared" si="977"/>
        <v/>
      </c>
      <c r="AC1248" s="4" t="str">
        <f t="shared" si="978"/>
        <v/>
      </c>
      <c r="AD1248" s="4" t="str">
        <f t="shared" si="979"/>
        <v/>
      </c>
      <c r="AE1248" s="4" t="str">
        <f t="shared" si="980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981"/>
        <v>9</v>
      </c>
      <c r="AH1248" s="4">
        <f t="shared" si="982"/>
        <v>36</v>
      </c>
      <c r="AI1248" s="4">
        <f t="shared" si="983"/>
        <v>27</v>
      </c>
      <c r="AJ1248" s="4" t="str">
        <f t="shared" si="984"/>
        <v>/RTG</v>
      </c>
      <c r="AK1248" s="4" t="str">
        <f t="shared" si="985"/>
        <v>S/RTG</v>
      </c>
      <c r="AL1248" s="4" t="str" cm="1">
        <f t="array" ref="AL1248">LEFT(AS1248,SUM(LEN(AS1248)-LEN(SUBSTITUTE(AS1248,{"0";"1";"2";"3";"4";"5";"6";"7";"8";"9"},""))))</f>
        <v>12</v>
      </c>
      <c r="AM1248" s="4">
        <f t="shared" si="989"/>
        <v>13</v>
      </c>
      <c r="AN1248" s="4" t="b">
        <f>LEFT(AS1248,2)=AL1248</f>
        <v>1</v>
      </c>
      <c r="AO1248" s="4" t="str">
        <f t="shared" si="994"/>
        <v>RTG</v>
      </c>
      <c r="AP1248" s="4" t="b">
        <f t="shared" si="990"/>
        <v>0</v>
      </c>
      <c r="AQ1248" s="4" t="b">
        <f t="shared" si="986"/>
        <v>0</v>
      </c>
      <c r="AR1248" s="5" t="str">
        <f t="shared" si="987"/>
        <v>KATING IRISAN BAWANG PUTIH</v>
      </c>
      <c r="AS1248" s="4" t="str">
        <f t="shared" si="988"/>
        <v>12PCS/RTG</v>
      </c>
      <c r="AT1248" t="s">
        <v>4630</v>
      </c>
      <c r="AU1248" s="1" t="s">
        <v>1697</v>
      </c>
      <c r="AV1248" s="33" t="str">
        <f t="shared" ca="1" si="991"/>
        <v/>
      </c>
      <c r="AW1248">
        <v>10000</v>
      </c>
      <c r="AX1248">
        <v>10000</v>
      </c>
      <c r="AY1248">
        <v>9000</v>
      </c>
      <c r="AZ1248" t="str">
        <f t="shared" si="948"/>
        <v>8994453270009</v>
      </c>
      <c r="BA1248" t="str">
        <f t="shared" si="992"/>
        <v>KATING IRISAN BAWANG PUTIH</v>
      </c>
      <c r="BB1248" t="s">
        <v>4417</v>
      </c>
      <c r="BC1248" t="s">
        <v>4417</v>
      </c>
      <c r="BD1248" s="1"/>
      <c r="BF1248" s="9"/>
      <c r="BG1248" s="20"/>
      <c r="BH1248" s="13"/>
      <c r="BI1248" s="15"/>
      <c r="BL1248" s="13"/>
      <c r="BM1248" s="1"/>
      <c r="BP1248" s="1"/>
      <c r="BQ1248" s="1"/>
      <c r="BT1248" s="13"/>
      <c r="BU1248" s="15"/>
      <c r="BV1248" s="14"/>
    </row>
    <row r="1249" spans="1:74" x14ac:dyDescent="0.25">
      <c r="A1249" s="4" t="str">
        <f t="shared" si="950"/>
        <v/>
      </c>
      <c r="B1249" s="4" t="str">
        <f t="shared" si="951"/>
        <v>PCS</v>
      </c>
      <c r="C1249" s="4" t="str">
        <f t="shared" si="952"/>
        <v/>
      </c>
      <c r="D1249" s="4" t="str">
        <f t="shared" si="953"/>
        <v/>
      </c>
      <c r="E1249" s="4" t="str">
        <f t="shared" si="954"/>
        <v/>
      </c>
      <c r="F1249" s="4" t="str">
        <f t="shared" si="955"/>
        <v/>
      </c>
      <c r="G1249" s="4" t="str">
        <f t="shared" si="956"/>
        <v/>
      </c>
      <c r="H1249" s="4" t="str">
        <f t="shared" si="957"/>
        <v/>
      </c>
      <c r="I1249" s="4" t="str">
        <f t="shared" si="958"/>
        <v/>
      </c>
      <c r="J1249" s="4" t="str">
        <f t="shared" si="959"/>
        <v/>
      </c>
      <c r="K1249" s="4" t="str">
        <f t="shared" si="960"/>
        <v/>
      </c>
      <c r="L1249" s="4" t="str">
        <f t="shared" si="961"/>
        <v/>
      </c>
      <c r="M1249" s="4" t="str">
        <f t="shared" si="962"/>
        <v/>
      </c>
      <c r="N1249" s="4" t="str">
        <f t="shared" si="963"/>
        <v/>
      </c>
      <c r="O1249" s="4" t="str">
        <f t="shared" si="964"/>
        <v/>
      </c>
      <c r="P1249" s="4" t="str">
        <f t="shared" si="965"/>
        <v/>
      </c>
      <c r="Q1249" s="4" t="str">
        <f t="shared" si="966"/>
        <v/>
      </c>
      <c r="R1249" s="4" t="str">
        <f t="shared" si="967"/>
        <v/>
      </c>
      <c r="S1249" s="4" t="str">
        <f t="shared" si="968"/>
        <v/>
      </c>
      <c r="T1249" s="4" t="str">
        <f t="shared" si="969"/>
        <v/>
      </c>
      <c r="U1249" s="4" t="str">
        <f t="shared" si="970"/>
        <v/>
      </c>
      <c r="V1249" s="4" t="str">
        <f t="shared" si="971"/>
        <v/>
      </c>
      <c r="W1249" s="4" t="str">
        <f t="shared" si="972"/>
        <v/>
      </c>
      <c r="X1249" s="4" t="str">
        <f t="shared" si="973"/>
        <v/>
      </c>
      <c r="Y1249" s="4">
        <f t="shared" si="974"/>
        <v>3</v>
      </c>
      <c r="Z1249" s="4" t="str">
        <f t="shared" si="975"/>
        <v>-</v>
      </c>
      <c r="AA1249" s="4" t="str">
        <f t="shared" si="976"/>
        <v/>
      </c>
      <c r="AB1249" s="4" t="str">
        <f t="shared" si="977"/>
        <v/>
      </c>
      <c r="AC1249" s="4" t="str">
        <f t="shared" si="978"/>
        <v/>
      </c>
      <c r="AD1249" s="4" t="str">
        <f t="shared" si="979"/>
        <v/>
      </c>
      <c r="AE1249" s="4" t="str">
        <f t="shared" si="980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981"/>
        <v>4</v>
      </c>
      <c r="AH1249" s="4">
        <f t="shared" si="982"/>
        <v>30</v>
      </c>
      <c r="AI1249" s="4">
        <f t="shared" si="983"/>
        <v>26</v>
      </c>
      <c r="AJ1249" s="4" t="str">
        <f t="shared" si="984"/>
        <v>1PCS</v>
      </c>
      <c r="AK1249" s="4" t="str">
        <f t="shared" si="985"/>
        <v>-1PCS</v>
      </c>
      <c r="AL1249" s="4" t="str" cm="1">
        <f t="array" ref="AL1249">LEFT(AS1249,SUM(LEN(AS1249)-LEN(SUBSTITUTE(AS1249,{"0";"1";"2";"3";"4";"5";"6";"7";"8";"9"},""))))</f>
        <v>1</v>
      </c>
      <c r="AM1249" s="4">
        <f t="shared" si="989"/>
        <v>13</v>
      </c>
      <c r="AN1249" s="4" t="b">
        <f>LEFT(AS1249,1)=AL1249</f>
        <v>1</v>
      </c>
      <c r="AO1249" s="4" t="str">
        <f t="shared" si="994"/>
        <v>PCS</v>
      </c>
      <c r="AP1249" s="4" t="b">
        <f t="shared" si="990"/>
        <v>1</v>
      </c>
      <c r="AQ1249" s="4" t="b">
        <f t="shared" si="986"/>
        <v>0</v>
      </c>
      <c r="AR1249" s="5" t="str">
        <f t="shared" si="987"/>
        <v>KAWAT CUCI PIRING POLYTEX</v>
      </c>
      <c r="AS1249" s="4" t="str">
        <f t="shared" si="988"/>
        <v>1PCS</v>
      </c>
      <c r="AT1249" t="s">
        <v>4681</v>
      </c>
      <c r="AV1249" s="33" t="str">
        <f t="shared" si="991"/>
        <v>XXXX</v>
      </c>
      <c r="AW1249">
        <v>2500</v>
      </c>
      <c r="AX1249">
        <v>3000</v>
      </c>
      <c r="AY1249">
        <v>2000</v>
      </c>
      <c r="AZ1249" t="str">
        <f t="shared" si="948"/>
        <v>8000000001249</v>
      </c>
      <c r="BA1249" t="str">
        <f t="shared" si="992"/>
        <v>KAWAT CUCI PIRING POLYTEX</v>
      </c>
      <c r="BB1249" t="s">
        <v>4417</v>
      </c>
      <c r="BC1249" t="s">
        <v>4417</v>
      </c>
      <c r="BD1249" s="1"/>
      <c r="BF1249" s="9"/>
      <c r="BG1249" s="20"/>
      <c r="BH1249" s="13"/>
      <c r="BI1249" s="15"/>
      <c r="BL1249" s="13"/>
      <c r="BM1249" s="1"/>
      <c r="BP1249" s="1"/>
      <c r="BQ1249" s="1"/>
      <c r="BT1249" s="13"/>
      <c r="BU1249" s="15"/>
      <c r="BV1249" s="14"/>
    </row>
    <row r="1250" spans="1:74" x14ac:dyDescent="0.25">
      <c r="A1250" s="4" t="str">
        <f t="shared" si="950"/>
        <v/>
      </c>
      <c r="B1250" s="4" t="str">
        <f t="shared" si="951"/>
        <v>PCS</v>
      </c>
      <c r="C1250" s="4" t="str">
        <f t="shared" si="952"/>
        <v/>
      </c>
      <c r="D1250" s="4" t="str">
        <f t="shared" si="953"/>
        <v/>
      </c>
      <c r="E1250" s="4" t="str">
        <f t="shared" si="954"/>
        <v/>
      </c>
      <c r="F1250" s="4" t="str">
        <f t="shared" si="955"/>
        <v>RTG</v>
      </c>
      <c r="G1250" s="4" t="str">
        <f t="shared" si="956"/>
        <v/>
      </c>
      <c r="H1250" s="4" t="str">
        <f t="shared" si="957"/>
        <v/>
      </c>
      <c r="I1250" s="4" t="str">
        <f t="shared" si="958"/>
        <v/>
      </c>
      <c r="J1250" s="4" t="str">
        <f t="shared" si="959"/>
        <v/>
      </c>
      <c r="K1250" s="4" t="str">
        <f t="shared" si="960"/>
        <v/>
      </c>
      <c r="L1250" s="4" t="str">
        <f t="shared" si="961"/>
        <v/>
      </c>
      <c r="M1250" s="4" t="str">
        <f t="shared" si="962"/>
        <v/>
      </c>
      <c r="N1250" s="4" t="str">
        <f t="shared" si="963"/>
        <v/>
      </c>
      <c r="O1250" s="4" t="str">
        <f t="shared" si="964"/>
        <v/>
      </c>
      <c r="P1250" s="4" t="str">
        <f t="shared" si="965"/>
        <v/>
      </c>
      <c r="Q1250" s="4" t="str">
        <f t="shared" si="966"/>
        <v/>
      </c>
      <c r="R1250" s="4" t="str">
        <f t="shared" si="967"/>
        <v/>
      </c>
      <c r="S1250" s="4" t="str">
        <f t="shared" si="968"/>
        <v/>
      </c>
      <c r="T1250" s="4" t="str">
        <f t="shared" si="969"/>
        <v/>
      </c>
      <c r="U1250" s="4" t="str">
        <f t="shared" si="970"/>
        <v/>
      </c>
      <c r="V1250" s="4" t="str">
        <f t="shared" si="971"/>
        <v/>
      </c>
      <c r="W1250" s="4" t="str">
        <f t="shared" si="972"/>
        <v/>
      </c>
      <c r="X1250" s="4" t="str">
        <f t="shared" si="973"/>
        <v/>
      </c>
      <c r="Y1250" s="4">
        <f t="shared" si="974"/>
        <v>6</v>
      </c>
      <c r="Z1250" s="4" t="str">
        <f t="shared" si="975"/>
        <v>-</v>
      </c>
      <c r="AA1250" s="4" t="str">
        <f t="shared" si="976"/>
        <v>/</v>
      </c>
      <c r="AB1250" s="4" t="str">
        <f t="shared" si="977"/>
        <v/>
      </c>
      <c r="AC1250" s="4" t="str">
        <f t="shared" si="978"/>
        <v/>
      </c>
      <c r="AD1250" s="4" t="str">
        <f t="shared" si="979"/>
        <v/>
      </c>
      <c r="AE1250" s="4" t="str">
        <f t="shared" si="980"/>
        <v/>
      </c>
      <c r="AF1250" s="4" t="str" cm="1">
        <f t="array" aca="1" ref="AF1250" ca="1">LEFT(AS1250,MATCH(FALSE,ISNUMBER(MID(AS1250,ROW(INDIRECT("1:"&amp;LEN(AS1250)+1)), 1) *1),0) -1)</f>
        <v>12</v>
      </c>
      <c r="AG1250" s="4">
        <f t="shared" si="981"/>
        <v>9</v>
      </c>
      <c r="AH1250" s="4">
        <f t="shared" si="982"/>
        <v>35</v>
      </c>
      <c r="AI1250" s="4">
        <f t="shared" si="983"/>
        <v>26</v>
      </c>
      <c r="AJ1250" s="4" t="str">
        <f t="shared" si="984"/>
        <v>/RTG</v>
      </c>
      <c r="AK1250" s="4" t="str">
        <f t="shared" si="985"/>
        <v>S/RTG</v>
      </c>
      <c r="AL1250" s="4" t="str" cm="1">
        <f t="array" ref="AL1250">LEFT(AS1250,SUM(LEN(AS1250)-LEN(SUBSTITUTE(AS1250,{"0";"1";"2";"3";"4";"5";"6";"7";"8";"9"},""))))</f>
        <v>12</v>
      </c>
      <c r="AM1250" s="4">
        <f t="shared" si="989"/>
        <v>13</v>
      </c>
      <c r="AN1250" s="4" t="b">
        <f>LEFT(AS1250,2)=AL1250</f>
        <v>1</v>
      </c>
      <c r="AO1250" s="4" t="str">
        <f t="shared" si="994"/>
        <v>RTG</v>
      </c>
      <c r="AP1250" s="4" t="b">
        <f t="shared" si="990"/>
        <v>1</v>
      </c>
      <c r="AQ1250" s="4" t="b">
        <f t="shared" si="986"/>
        <v>0</v>
      </c>
      <c r="AR1250" s="5" t="str">
        <f t="shared" si="987"/>
        <v>KAWAT CUCI PIRING POLYTEX</v>
      </c>
      <c r="AS1250" s="4" t="str">
        <f t="shared" si="988"/>
        <v>12PCS/RTG</v>
      </c>
      <c r="AT1250" t="s">
        <v>1698</v>
      </c>
      <c r="AV1250" s="33" t="str">
        <f t="shared" ca="1" si="991"/>
        <v>XXXX</v>
      </c>
      <c r="AW1250">
        <v>26000</v>
      </c>
      <c r="AX1250">
        <v>26000</v>
      </c>
      <c r="AY1250">
        <v>24000</v>
      </c>
      <c r="AZ1250" t="str">
        <f t="shared" si="948"/>
        <v>8000000001250</v>
      </c>
      <c r="BA1250" t="str">
        <f t="shared" si="992"/>
        <v>KAWAT CUCI PIRING POLYTEX</v>
      </c>
      <c r="BB1250" t="s">
        <v>4417</v>
      </c>
      <c r="BC1250" t="s">
        <v>4417</v>
      </c>
      <c r="BD1250" s="1"/>
      <c r="BF1250" s="9"/>
      <c r="BG1250" s="20"/>
      <c r="BH1250" s="13"/>
      <c r="BI1250" s="15"/>
      <c r="BL1250" s="13"/>
      <c r="BM1250" s="1"/>
      <c r="BP1250" s="1"/>
      <c r="BQ1250" s="1"/>
      <c r="BT1250" s="13"/>
      <c r="BU1250" s="15"/>
      <c r="BV1250" s="14"/>
    </row>
    <row r="1251" spans="1:74" x14ac:dyDescent="0.25">
      <c r="A1251" s="4" t="str">
        <f t="shared" si="950"/>
        <v/>
      </c>
      <c r="B1251" s="4" t="str">
        <f t="shared" si="951"/>
        <v/>
      </c>
      <c r="C1251" s="4" t="str">
        <f t="shared" si="952"/>
        <v/>
      </c>
      <c r="D1251" s="4" t="str">
        <f t="shared" si="953"/>
        <v>BTL</v>
      </c>
      <c r="E1251" s="4" t="str">
        <f t="shared" si="954"/>
        <v/>
      </c>
      <c r="F1251" s="4" t="str">
        <f t="shared" si="955"/>
        <v/>
      </c>
      <c r="G1251" s="4" t="str">
        <f t="shared" si="956"/>
        <v/>
      </c>
      <c r="H1251" s="4" t="str">
        <f t="shared" si="957"/>
        <v/>
      </c>
      <c r="I1251" s="4" t="str">
        <f t="shared" si="958"/>
        <v/>
      </c>
      <c r="J1251" s="4" t="str">
        <f t="shared" si="959"/>
        <v/>
      </c>
      <c r="K1251" s="4" t="str">
        <f t="shared" si="960"/>
        <v/>
      </c>
      <c r="L1251" s="4" t="str">
        <f t="shared" si="961"/>
        <v/>
      </c>
      <c r="M1251" s="4" t="str">
        <f t="shared" si="962"/>
        <v/>
      </c>
      <c r="N1251" s="4" t="str">
        <f t="shared" si="963"/>
        <v/>
      </c>
      <c r="O1251" s="4" t="str">
        <f t="shared" si="964"/>
        <v/>
      </c>
      <c r="P1251" s="4" t="str">
        <f t="shared" si="965"/>
        <v/>
      </c>
      <c r="Q1251" s="4" t="str">
        <f t="shared" si="966"/>
        <v/>
      </c>
      <c r="R1251" s="4" t="str">
        <f t="shared" si="967"/>
        <v/>
      </c>
      <c r="S1251" s="4" t="str">
        <f t="shared" si="968"/>
        <v/>
      </c>
      <c r="T1251" s="4" t="str">
        <f t="shared" si="969"/>
        <v/>
      </c>
      <c r="U1251" s="4" t="str">
        <f t="shared" si="970"/>
        <v/>
      </c>
      <c r="V1251" s="4" t="str">
        <f t="shared" si="971"/>
        <v/>
      </c>
      <c r="W1251" s="4" t="str">
        <f t="shared" si="972"/>
        <v/>
      </c>
      <c r="X1251" s="4" t="str">
        <f t="shared" si="973"/>
        <v/>
      </c>
      <c r="Y1251" s="4">
        <f t="shared" si="974"/>
        <v>3</v>
      </c>
      <c r="Z1251" s="4" t="str">
        <f t="shared" si="975"/>
        <v>-</v>
      </c>
      <c r="AA1251" s="4" t="str">
        <f t="shared" si="976"/>
        <v/>
      </c>
      <c r="AB1251" s="4" t="str">
        <f t="shared" si="977"/>
        <v/>
      </c>
      <c r="AC1251" s="4" t="str">
        <f t="shared" si="978"/>
        <v/>
      </c>
      <c r="AD1251" s="4" t="str">
        <f t="shared" si="979"/>
        <v/>
      </c>
      <c r="AE1251" s="4" t="str">
        <f t="shared" si="980"/>
        <v/>
      </c>
      <c r="AF1251" s="4" t="str" cm="1">
        <f t="array" aca="1" ref="AF1251" ca="1">LEFT(AS1251,MATCH(FALSE,ISNUMBER(MID(AS1251,ROW(INDIRECT("1:"&amp;LEN(AS1251)+1)), 1) *1),0) -1)</f>
        <v>1</v>
      </c>
      <c r="AG1251" s="4">
        <f t="shared" si="981"/>
        <v>4</v>
      </c>
      <c r="AH1251" s="4">
        <f t="shared" si="982"/>
        <v>20</v>
      </c>
      <c r="AI1251" s="4">
        <f t="shared" si="983"/>
        <v>16</v>
      </c>
      <c r="AJ1251" s="4" t="str">
        <f t="shared" si="984"/>
        <v>1BTL</v>
      </c>
      <c r="AK1251" s="4" t="str">
        <f t="shared" si="985"/>
        <v>-1BTL</v>
      </c>
      <c r="AL1251" s="4" t="str" cm="1">
        <f t="array" ref="AL1251">LEFT(AS1251,SUM(LEN(AS1251)-LEN(SUBSTITUTE(AS1251,{"0";"1";"2";"3";"4";"5";"6";"7";"8";"9"},""))))</f>
        <v>1</v>
      </c>
      <c r="AM1251" s="4">
        <f t="shared" si="989"/>
        <v>12</v>
      </c>
      <c r="AN1251" s="4" t="b">
        <f>LEFT(AS1251,1)=AL1251</f>
        <v>1</v>
      </c>
      <c r="AO1251" s="4" t="str">
        <f t="shared" si="994"/>
        <v>BTL</v>
      </c>
      <c r="AP1251" s="4" t="b">
        <f t="shared" si="990"/>
        <v>0</v>
      </c>
      <c r="AQ1251" s="4" t="b">
        <f t="shared" si="986"/>
        <v>0</v>
      </c>
      <c r="AR1251" s="5" t="str">
        <f t="shared" si="987"/>
        <v>KECAP ABC PEDAS</v>
      </c>
      <c r="AS1251" s="4" t="str">
        <f t="shared" si="988"/>
        <v>1BTL</v>
      </c>
      <c r="AT1251" t="s">
        <v>1699</v>
      </c>
      <c r="AU1251" s="1" t="s">
        <v>1700</v>
      </c>
      <c r="AV1251" s="33" t="str">
        <f t="shared" ca="1" si="991"/>
        <v/>
      </c>
      <c r="AW1251">
        <v>8000</v>
      </c>
      <c r="AX1251">
        <v>8000</v>
      </c>
      <c r="AY1251">
        <v>7333</v>
      </c>
      <c r="AZ1251" t="str">
        <f t="shared" si="948"/>
        <v>711844110700</v>
      </c>
      <c r="BA1251" t="str">
        <f t="shared" si="992"/>
        <v>KECAP ABC PEDAS</v>
      </c>
      <c r="BB1251" t="s">
        <v>4417</v>
      </c>
      <c r="BC1251" t="s">
        <v>4417</v>
      </c>
      <c r="BD1251" s="1"/>
      <c r="BF1251" s="9"/>
      <c r="BG1251" s="20"/>
      <c r="BH1251" s="13"/>
      <c r="BI1251" s="15"/>
      <c r="BL1251" s="13"/>
      <c r="BM1251" s="1"/>
      <c r="BP1251" s="1"/>
      <c r="BQ1251" s="1"/>
      <c r="BT1251" s="13"/>
      <c r="BU1251" s="15"/>
      <c r="BV1251" s="14"/>
    </row>
    <row r="1252" spans="1:74" x14ac:dyDescent="0.25">
      <c r="A1252" s="4" t="str">
        <f t="shared" si="950"/>
        <v/>
      </c>
      <c r="B1252" s="4" t="str">
        <f t="shared" si="951"/>
        <v/>
      </c>
      <c r="C1252" s="4" t="str">
        <f t="shared" si="952"/>
        <v/>
      </c>
      <c r="D1252" s="4" t="str">
        <f t="shared" si="953"/>
        <v/>
      </c>
      <c r="E1252" s="4" t="str">
        <f t="shared" si="954"/>
        <v>SCT</v>
      </c>
      <c r="F1252" s="4" t="str">
        <f t="shared" si="955"/>
        <v>RTG</v>
      </c>
      <c r="G1252" s="4" t="str">
        <f t="shared" si="956"/>
        <v/>
      </c>
      <c r="H1252" s="4" t="str">
        <f t="shared" si="957"/>
        <v/>
      </c>
      <c r="I1252" s="4" t="str">
        <f t="shared" si="958"/>
        <v/>
      </c>
      <c r="J1252" s="4" t="str">
        <f t="shared" si="959"/>
        <v/>
      </c>
      <c r="K1252" s="4" t="str">
        <f t="shared" si="960"/>
        <v/>
      </c>
      <c r="L1252" s="4" t="str">
        <f t="shared" si="961"/>
        <v/>
      </c>
      <c r="M1252" s="4" t="str">
        <f t="shared" si="962"/>
        <v/>
      </c>
      <c r="N1252" s="4" t="str">
        <f t="shared" si="963"/>
        <v/>
      </c>
      <c r="O1252" s="4" t="str">
        <f t="shared" si="964"/>
        <v>DUS</v>
      </c>
      <c r="P1252" s="4" t="str">
        <f t="shared" si="965"/>
        <v/>
      </c>
      <c r="Q1252" s="4" t="str">
        <f t="shared" si="966"/>
        <v/>
      </c>
      <c r="R1252" s="4" t="str">
        <f t="shared" si="967"/>
        <v/>
      </c>
      <c r="S1252" s="4" t="str">
        <f t="shared" si="968"/>
        <v/>
      </c>
      <c r="T1252" s="4" t="str">
        <f t="shared" si="969"/>
        <v/>
      </c>
      <c r="U1252" s="4" t="str">
        <f t="shared" si="970"/>
        <v/>
      </c>
      <c r="V1252" s="4" t="str">
        <f t="shared" si="971"/>
        <v/>
      </c>
      <c r="W1252" s="4" t="str">
        <f t="shared" si="972"/>
        <v/>
      </c>
      <c r="X1252" s="4" t="str">
        <f t="shared" si="973"/>
        <v/>
      </c>
      <c r="Y1252" s="4">
        <f t="shared" si="974"/>
        <v>9</v>
      </c>
      <c r="Z1252" s="4" t="str">
        <f t="shared" si="975"/>
        <v>-</v>
      </c>
      <c r="AA1252" s="4" t="str">
        <f t="shared" si="976"/>
        <v>/</v>
      </c>
      <c r="AB1252" s="4" t="str">
        <f t="shared" si="977"/>
        <v/>
      </c>
      <c r="AC1252" s="4" t="str">
        <f t="shared" si="978"/>
        <v/>
      </c>
      <c r="AD1252" s="4" t="str">
        <f t="shared" si="979"/>
        <v/>
      </c>
      <c r="AE1252" s="4" t="str">
        <f t="shared" si="980"/>
        <v/>
      </c>
      <c r="AF1252" s="4" t="str" cm="1">
        <f t="array" aca="1" ref="AF1252" ca="1">LEFT(AS1252,MATCH(FALSE,ISNUMBER(MID(AS1252,ROW(INDIRECT("1:"&amp;LEN(AS1252)+1)), 1) *1),0) -1)</f>
        <v>16</v>
      </c>
      <c r="AG1252" s="4">
        <f t="shared" si="981"/>
        <v>9</v>
      </c>
      <c r="AH1252" s="4">
        <f t="shared" si="982"/>
        <v>32</v>
      </c>
      <c r="AI1252" s="4">
        <f t="shared" si="983"/>
        <v>23</v>
      </c>
      <c r="AJ1252" s="4" t="str">
        <f t="shared" si="984"/>
        <v>/DUS</v>
      </c>
      <c r="AK1252" s="4" t="str">
        <f t="shared" si="985"/>
        <v>G/DUS</v>
      </c>
      <c r="AL1252" s="4" t="str" cm="1">
        <f t="array" ref="AL1252">LEFT(AS1252,SUM(LEN(AS1252)-LEN(SUBSTITUTE(AS1252,{"0";"1";"2";"3";"4";"5";"6";"7";"8";"9"},""))))</f>
        <v>16</v>
      </c>
      <c r="AM1252" s="4">
        <f t="shared" si="989"/>
        <v>13</v>
      </c>
      <c r="AN1252" s="4" t="b">
        <f>LEFT(AS1252,2)=AL1252</f>
        <v>1</v>
      </c>
      <c r="AO1252" s="4" t="str">
        <f t="shared" si="994"/>
        <v>DUS</v>
      </c>
      <c r="AP1252" s="4" t="b">
        <f t="shared" si="990"/>
        <v>1</v>
      </c>
      <c r="AQ1252" s="4" t="b">
        <f t="shared" si="986"/>
        <v>0</v>
      </c>
      <c r="AR1252" s="5" t="str">
        <f t="shared" si="987"/>
        <v>KECAP ABC SCT 500 15ML</v>
      </c>
      <c r="AS1252" s="4" t="str">
        <f t="shared" si="988"/>
        <v>16RTG/DUS</v>
      </c>
      <c r="AT1252" t="s">
        <v>1701</v>
      </c>
      <c r="AV1252" s="33" t="b">
        <f t="shared" ca="1" si="991"/>
        <v>1</v>
      </c>
      <c r="AW1252">
        <v>78000</v>
      </c>
      <c r="AX1252">
        <v>78000</v>
      </c>
      <c r="AY1252">
        <v>76009</v>
      </c>
      <c r="AZ1252" t="str">
        <f t="shared" si="948"/>
        <v>8000000001252</v>
      </c>
      <c r="BA1252" t="str">
        <f t="shared" si="992"/>
        <v>KECAP ABC SCT 500 15ML</v>
      </c>
      <c r="BB1252" t="s">
        <v>4417</v>
      </c>
      <c r="BC1252" t="s">
        <v>4417</v>
      </c>
      <c r="BD1252" s="1"/>
      <c r="BF1252" s="9"/>
      <c r="BG1252" s="20"/>
      <c r="BH1252" s="13"/>
      <c r="BI1252" s="15"/>
      <c r="BL1252" s="13"/>
      <c r="BM1252" s="1"/>
      <c r="BP1252" s="1"/>
      <c r="BQ1252" s="1"/>
      <c r="BT1252" s="13"/>
      <c r="BU1252" s="15"/>
      <c r="BV1252" s="14"/>
    </row>
    <row r="1253" spans="1:74" x14ac:dyDescent="0.25">
      <c r="A1253" s="4" t="str">
        <f t="shared" si="950"/>
        <v/>
      </c>
      <c r="B1253" s="4" t="str">
        <f t="shared" si="951"/>
        <v/>
      </c>
      <c r="C1253" s="4" t="str">
        <f t="shared" si="952"/>
        <v/>
      </c>
      <c r="D1253" s="4" t="str">
        <f t="shared" si="953"/>
        <v/>
      </c>
      <c r="E1253" s="4" t="str">
        <f t="shared" si="954"/>
        <v>SCT</v>
      </c>
      <c r="F1253" s="4" t="str">
        <f t="shared" si="955"/>
        <v>RTG</v>
      </c>
      <c r="G1253" s="4" t="str">
        <f t="shared" si="956"/>
        <v/>
      </c>
      <c r="H1253" s="4" t="str">
        <f t="shared" si="957"/>
        <v/>
      </c>
      <c r="I1253" s="4" t="str">
        <f t="shared" si="958"/>
        <v/>
      </c>
      <c r="J1253" s="4" t="str">
        <f t="shared" si="959"/>
        <v/>
      </c>
      <c r="K1253" s="4" t="str">
        <f t="shared" si="960"/>
        <v/>
      </c>
      <c r="L1253" s="4" t="str">
        <f t="shared" si="961"/>
        <v/>
      </c>
      <c r="M1253" s="4" t="str">
        <f t="shared" si="962"/>
        <v/>
      </c>
      <c r="N1253" s="4" t="str">
        <f t="shared" si="963"/>
        <v/>
      </c>
      <c r="O1253" s="4" t="str">
        <f t="shared" si="964"/>
        <v/>
      </c>
      <c r="P1253" s="4" t="str">
        <f t="shared" si="965"/>
        <v/>
      </c>
      <c r="Q1253" s="4" t="str">
        <f t="shared" si="966"/>
        <v/>
      </c>
      <c r="R1253" s="4" t="str">
        <f t="shared" si="967"/>
        <v/>
      </c>
      <c r="S1253" s="4" t="str">
        <f t="shared" si="968"/>
        <v/>
      </c>
      <c r="T1253" s="4" t="str">
        <f t="shared" si="969"/>
        <v/>
      </c>
      <c r="U1253" s="4" t="str">
        <f t="shared" si="970"/>
        <v/>
      </c>
      <c r="V1253" s="4" t="str">
        <f t="shared" si="971"/>
        <v/>
      </c>
      <c r="W1253" s="4" t="str">
        <f t="shared" si="972"/>
        <v/>
      </c>
      <c r="X1253" s="4" t="str">
        <f t="shared" si="973"/>
        <v/>
      </c>
      <c r="Y1253" s="4">
        <f t="shared" si="974"/>
        <v>6</v>
      </c>
      <c r="Z1253" s="4" t="str">
        <f t="shared" si="975"/>
        <v>-</v>
      </c>
      <c r="AA1253" s="4" t="str">
        <f t="shared" si="976"/>
        <v/>
      </c>
      <c r="AB1253" s="4" t="str">
        <f t="shared" si="977"/>
        <v/>
      </c>
      <c r="AC1253" s="4" t="str">
        <f t="shared" si="978"/>
        <v/>
      </c>
      <c r="AD1253" s="4" t="str">
        <f t="shared" si="979"/>
        <v/>
      </c>
      <c r="AE1253" s="4" t="str">
        <f t="shared" si="980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981"/>
        <v>4</v>
      </c>
      <c r="AH1253" s="4">
        <f t="shared" si="982"/>
        <v>27</v>
      </c>
      <c r="AI1253" s="4">
        <f t="shared" si="983"/>
        <v>23</v>
      </c>
      <c r="AJ1253" s="4" t="str">
        <f t="shared" si="984"/>
        <v>1RTG</v>
      </c>
      <c r="AK1253" s="4" t="str">
        <f t="shared" si="985"/>
        <v>-1RTG</v>
      </c>
      <c r="AL1253" s="4" t="str" cm="1">
        <f t="array" ref="AL1253">LEFT(AS1253,SUM(LEN(AS1253)-LEN(SUBSTITUTE(AS1253,{"0";"1";"2";"3";"4";"5";"6";"7";"8";"9"},""))))</f>
        <v>1</v>
      </c>
      <c r="AM1253" s="4">
        <f t="shared" si="989"/>
        <v>13</v>
      </c>
      <c r="AN1253" s="4" t="b">
        <f>LEFT(AS1253,1)=AL1253</f>
        <v>1</v>
      </c>
      <c r="AO1253" s="4" t="str">
        <f t="shared" si="994"/>
        <v>RTG</v>
      </c>
      <c r="AP1253" s="4" t="b">
        <f t="shared" si="990"/>
        <v>1</v>
      </c>
      <c r="AQ1253" s="4" t="b">
        <f t="shared" si="986"/>
        <v>0</v>
      </c>
      <c r="AR1253" s="5" t="str">
        <f t="shared" si="987"/>
        <v>KECAP ABC SCT 500 15ML</v>
      </c>
      <c r="AS1253" s="4" t="str">
        <f t="shared" si="988"/>
        <v>1RTG</v>
      </c>
      <c r="AT1253" t="s">
        <v>1702</v>
      </c>
      <c r="AU1253" s="1" t="s">
        <v>1703</v>
      </c>
      <c r="AV1253" s="33" t="str">
        <f t="shared" ca="1" si="991"/>
        <v>XXXX</v>
      </c>
      <c r="AW1253">
        <v>5000</v>
      </c>
      <c r="AX1253">
        <v>5000</v>
      </c>
      <c r="AY1253">
        <v>4850</v>
      </c>
      <c r="AZ1253" t="str">
        <f t="shared" si="948"/>
        <v>8994907000466</v>
      </c>
      <c r="BA1253" t="str">
        <f t="shared" si="992"/>
        <v>KECAP ABC SCT 500 15ML</v>
      </c>
      <c r="BB1253" t="s">
        <v>4417</v>
      </c>
      <c r="BC1253" t="s">
        <v>4417</v>
      </c>
      <c r="BD1253" s="1"/>
      <c r="BF1253" s="9"/>
      <c r="BG1253" s="20"/>
      <c r="BH1253" s="13"/>
      <c r="BI1253" s="15"/>
      <c r="BL1253" s="13"/>
      <c r="BM1253" s="1"/>
      <c r="BP1253" s="1"/>
      <c r="BQ1253" s="1"/>
      <c r="BT1253" s="13"/>
      <c r="BU1253" s="15"/>
      <c r="BV1253" s="14"/>
    </row>
    <row r="1254" spans="1:74" x14ac:dyDescent="0.25">
      <c r="A1254" s="4" t="str">
        <f t="shared" si="950"/>
        <v/>
      </c>
      <c r="B1254" s="4" t="str">
        <f t="shared" si="951"/>
        <v/>
      </c>
      <c r="C1254" s="4" t="str">
        <f t="shared" si="952"/>
        <v/>
      </c>
      <c r="D1254" s="4" t="str">
        <f t="shared" si="953"/>
        <v>BTL</v>
      </c>
      <c r="E1254" s="4" t="str">
        <f t="shared" si="954"/>
        <v/>
      </c>
      <c r="F1254" s="4" t="str">
        <f t="shared" si="955"/>
        <v/>
      </c>
      <c r="G1254" s="4" t="str">
        <f t="shared" si="956"/>
        <v/>
      </c>
      <c r="H1254" s="4" t="str">
        <f t="shared" si="957"/>
        <v/>
      </c>
      <c r="I1254" s="4" t="str">
        <f t="shared" si="958"/>
        <v/>
      </c>
      <c r="J1254" s="4" t="str">
        <f t="shared" si="959"/>
        <v/>
      </c>
      <c r="K1254" s="4" t="str">
        <f t="shared" si="960"/>
        <v/>
      </c>
      <c r="L1254" s="4" t="str">
        <f t="shared" si="961"/>
        <v/>
      </c>
      <c r="M1254" s="4" t="str">
        <f t="shared" si="962"/>
        <v/>
      </c>
      <c r="N1254" s="4" t="str">
        <f t="shared" si="963"/>
        <v/>
      </c>
      <c r="O1254" s="4" t="str">
        <f t="shared" si="964"/>
        <v/>
      </c>
      <c r="P1254" s="4" t="str">
        <f t="shared" si="965"/>
        <v/>
      </c>
      <c r="Q1254" s="4" t="str">
        <f t="shared" si="966"/>
        <v/>
      </c>
      <c r="R1254" s="4" t="str">
        <f t="shared" si="967"/>
        <v/>
      </c>
      <c r="S1254" s="4" t="str">
        <f t="shared" si="968"/>
        <v/>
      </c>
      <c r="T1254" s="4" t="str">
        <f t="shared" si="969"/>
        <v/>
      </c>
      <c r="U1254" s="4" t="str">
        <f t="shared" si="970"/>
        <v/>
      </c>
      <c r="V1254" s="4" t="str">
        <f t="shared" si="971"/>
        <v/>
      </c>
      <c r="W1254" s="4" t="str">
        <f t="shared" si="972"/>
        <v/>
      </c>
      <c r="X1254" s="4" t="str">
        <f t="shared" si="973"/>
        <v/>
      </c>
      <c r="Y1254" s="4">
        <f t="shared" si="974"/>
        <v>3</v>
      </c>
      <c r="Z1254" s="4" t="str">
        <f t="shared" si="975"/>
        <v>-</v>
      </c>
      <c r="AA1254" s="4" t="str">
        <f t="shared" si="976"/>
        <v/>
      </c>
      <c r="AB1254" s="4" t="str">
        <f t="shared" si="977"/>
        <v/>
      </c>
      <c r="AC1254" s="4" t="str">
        <f t="shared" si="978"/>
        <v/>
      </c>
      <c r="AD1254" s="4" t="str">
        <f t="shared" si="979"/>
        <v/>
      </c>
      <c r="AE1254" s="4" t="str">
        <f t="shared" si="980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981"/>
        <v>4</v>
      </c>
      <c r="AH1254" s="4">
        <f t="shared" si="982"/>
        <v>24</v>
      </c>
      <c r="AI1254" s="4">
        <f t="shared" si="983"/>
        <v>20</v>
      </c>
      <c r="AJ1254" s="4" t="str">
        <f t="shared" si="984"/>
        <v>1BTL</v>
      </c>
      <c r="AK1254" s="4" t="str">
        <f t="shared" si="985"/>
        <v>-1BTL</v>
      </c>
      <c r="AL1254" s="4" t="str" cm="1">
        <f t="array" ref="AL1254">LEFT(AS1254,SUM(LEN(AS1254)-LEN(SUBSTITUTE(AS1254,{"0";"1";"2";"3";"4";"5";"6";"7";"8";"9"},""))))</f>
        <v>1</v>
      </c>
      <c r="AM1254" s="4">
        <f t="shared" si="989"/>
        <v>13</v>
      </c>
      <c r="AN1254" s="4" t="b">
        <f>LEFT(AS1254,1)=AL1254</f>
        <v>1</v>
      </c>
      <c r="AO1254" s="4" t="str">
        <f t="shared" si="994"/>
        <v>BTL</v>
      </c>
      <c r="AP1254" s="4" t="b">
        <f t="shared" si="990"/>
        <v>0</v>
      </c>
      <c r="AQ1254" s="4" t="b">
        <f t="shared" si="986"/>
        <v>0</v>
      </c>
      <c r="AR1254" s="5" t="str">
        <f t="shared" si="987"/>
        <v>KECAP ASIN MATAHARI</v>
      </c>
      <c r="AS1254" s="4" t="str">
        <f t="shared" si="988"/>
        <v>1BTL</v>
      </c>
      <c r="AT1254" t="s">
        <v>4682</v>
      </c>
      <c r="AU1254" s="1" t="s">
        <v>1704</v>
      </c>
      <c r="AV1254" s="33" t="str">
        <f t="shared" ca="1" si="991"/>
        <v/>
      </c>
      <c r="AW1254">
        <v>4000</v>
      </c>
      <c r="AX1254">
        <v>4000</v>
      </c>
      <c r="AY1254">
        <v>3333</v>
      </c>
      <c r="AZ1254" t="str">
        <f t="shared" si="948"/>
        <v>3531412363003</v>
      </c>
      <c r="BA1254" t="str">
        <f t="shared" si="992"/>
        <v>KECAP ASIN MATAHARI</v>
      </c>
      <c r="BB1254" t="s">
        <v>4417</v>
      </c>
      <c r="BC1254" t="s">
        <v>4417</v>
      </c>
      <c r="BD1254" s="1"/>
      <c r="BF1254" s="9"/>
      <c r="BG1254" s="20"/>
      <c r="BH1254" s="13"/>
      <c r="BI1254" s="15"/>
      <c r="BL1254" s="13"/>
      <c r="BM1254" s="1"/>
      <c r="BP1254" s="1"/>
      <c r="BQ1254" s="1"/>
      <c r="BT1254" s="13"/>
      <c r="BU1254" s="15"/>
      <c r="BV1254" s="14"/>
    </row>
    <row r="1255" spans="1:74" x14ac:dyDescent="0.25">
      <c r="A1255" s="4" t="str">
        <f t="shared" si="950"/>
        <v/>
      </c>
      <c r="B1255" s="4" t="str">
        <f t="shared" si="951"/>
        <v/>
      </c>
      <c r="C1255" s="4" t="str">
        <f t="shared" si="952"/>
        <v/>
      </c>
      <c r="D1255" s="4" t="str">
        <f t="shared" si="953"/>
        <v>BTL</v>
      </c>
      <c r="E1255" s="4" t="str">
        <f t="shared" si="954"/>
        <v/>
      </c>
      <c r="F1255" s="4" t="str">
        <f t="shared" si="955"/>
        <v/>
      </c>
      <c r="G1255" s="4" t="str">
        <f t="shared" si="956"/>
        <v/>
      </c>
      <c r="H1255" s="4" t="str">
        <f t="shared" si="957"/>
        <v/>
      </c>
      <c r="I1255" s="4" t="str">
        <f t="shared" si="958"/>
        <v/>
      </c>
      <c r="J1255" s="4" t="str">
        <f t="shared" si="959"/>
        <v/>
      </c>
      <c r="K1255" s="4" t="str">
        <f t="shared" si="960"/>
        <v/>
      </c>
      <c r="L1255" s="4" t="str">
        <f t="shared" si="961"/>
        <v/>
      </c>
      <c r="M1255" s="4" t="str">
        <f t="shared" si="962"/>
        <v/>
      </c>
      <c r="N1255" s="4" t="str">
        <f t="shared" si="963"/>
        <v/>
      </c>
      <c r="O1255" s="4" t="str">
        <f t="shared" si="964"/>
        <v/>
      </c>
      <c r="P1255" s="4" t="str">
        <f t="shared" si="965"/>
        <v/>
      </c>
      <c r="Q1255" s="4" t="str">
        <f t="shared" si="966"/>
        <v/>
      </c>
      <c r="R1255" s="4" t="str">
        <f t="shared" si="967"/>
        <v/>
      </c>
      <c r="S1255" s="4" t="str">
        <f t="shared" si="968"/>
        <v/>
      </c>
      <c r="T1255" s="4" t="str">
        <f t="shared" si="969"/>
        <v/>
      </c>
      <c r="U1255" s="4" t="str">
        <f t="shared" si="970"/>
        <v/>
      </c>
      <c r="V1255" s="4" t="str">
        <f t="shared" si="971"/>
        <v/>
      </c>
      <c r="W1255" s="4" t="str">
        <f t="shared" si="972"/>
        <v/>
      </c>
      <c r="X1255" s="4" t="str">
        <f t="shared" si="973"/>
        <v/>
      </c>
      <c r="Y1255" s="4">
        <f t="shared" si="974"/>
        <v>3</v>
      </c>
      <c r="Z1255" s="4" t="str">
        <f t="shared" si="975"/>
        <v>-</v>
      </c>
      <c r="AA1255" s="4" t="str">
        <f t="shared" si="976"/>
        <v/>
      </c>
      <c r="AB1255" s="4" t="str">
        <f t="shared" si="977"/>
        <v/>
      </c>
      <c r="AC1255" s="4" t="str">
        <f t="shared" si="978"/>
        <v/>
      </c>
      <c r="AD1255" s="4" t="str">
        <f t="shared" si="979"/>
        <v/>
      </c>
      <c r="AE1255" s="4" t="str">
        <f t="shared" si="980"/>
        <v/>
      </c>
      <c r="AF1255" s="4" t="str" cm="1">
        <f t="array" aca="1" ref="AF1255" ca="1">LEFT(AS1255,MATCH(FALSE,ISNUMBER(MID(AS1255,ROW(INDIRECT("1:"&amp;LEN(AS1255)+1)), 1) *1),0) -1)</f>
        <v>1</v>
      </c>
      <c r="AG1255" s="4">
        <f t="shared" si="981"/>
        <v>4</v>
      </c>
      <c r="AH1255" s="4">
        <f t="shared" si="982"/>
        <v>28</v>
      </c>
      <c r="AI1255" s="4">
        <f t="shared" si="983"/>
        <v>24</v>
      </c>
      <c r="AJ1255" s="4" t="str">
        <f t="shared" si="984"/>
        <v>1BTL</v>
      </c>
      <c r="AK1255" s="4" t="str">
        <f t="shared" si="985"/>
        <v>-1BTL</v>
      </c>
      <c r="AL1255" s="4" t="str" cm="1">
        <f t="array" ref="AL1255">LEFT(AS1255,SUM(LEN(AS1255)-LEN(SUBSTITUTE(AS1255,{"0";"1";"2";"3";"4";"5";"6";"7";"8";"9"},""))))</f>
        <v>1</v>
      </c>
      <c r="AM1255" s="4">
        <f t="shared" si="989"/>
        <v>13</v>
      </c>
      <c r="AN1255" s="4" t="b">
        <f>LEFT(AS1255,1)=AL1255</f>
        <v>1</v>
      </c>
      <c r="AO1255" s="4" t="str">
        <f t="shared" si="994"/>
        <v>BTL</v>
      </c>
      <c r="AP1255" s="4" t="b">
        <f t="shared" si="990"/>
        <v>0</v>
      </c>
      <c r="AQ1255" s="4" t="b">
        <f t="shared" si="986"/>
        <v>0</v>
      </c>
      <c r="AR1255" s="5" t="str">
        <f t="shared" si="987"/>
        <v>KECAP BANGO BOTOL 135ML</v>
      </c>
      <c r="AS1255" s="4" t="str">
        <f t="shared" si="988"/>
        <v>1BTL</v>
      </c>
      <c r="AT1255" t="s">
        <v>1705</v>
      </c>
      <c r="AU1255" s="1" t="s">
        <v>1706</v>
      </c>
      <c r="AV1255" s="33" t="str">
        <f t="shared" ca="1" si="991"/>
        <v/>
      </c>
      <c r="AW1255">
        <v>9500</v>
      </c>
      <c r="AX1255">
        <v>9500</v>
      </c>
      <c r="AY1255">
        <v>8750</v>
      </c>
      <c r="AZ1255" t="str">
        <f t="shared" si="948"/>
        <v>8990121011073</v>
      </c>
      <c r="BA1255" t="str">
        <f t="shared" si="992"/>
        <v>KECAP BANGO BOTOL 135ML</v>
      </c>
      <c r="BB1255" t="s">
        <v>4417</v>
      </c>
      <c r="BC1255" t="s">
        <v>4417</v>
      </c>
      <c r="BD1255" s="1"/>
      <c r="BF1255" s="9"/>
      <c r="BG1255" s="20"/>
      <c r="BH1255" s="13"/>
      <c r="BI1255" s="15"/>
      <c r="BL1255" s="13"/>
      <c r="BM1255" s="1"/>
      <c r="BP1255" s="1"/>
      <c r="BQ1255" s="1"/>
      <c r="BT1255" s="13"/>
      <c r="BU1255" s="15"/>
      <c r="BV1255" s="14"/>
    </row>
    <row r="1256" spans="1:74" x14ac:dyDescent="0.25">
      <c r="A1256" s="4" t="str">
        <f t="shared" si="950"/>
        <v/>
      </c>
      <c r="B1256" s="4" t="str">
        <f t="shared" si="951"/>
        <v/>
      </c>
      <c r="C1256" s="4" t="str">
        <f t="shared" si="952"/>
        <v>BKS</v>
      </c>
      <c r="D1256" s="4" t="str">
        <f t="shared" si="953"/>
        <v/>
      </c>
      <c r="E1256" s="4" t="str">
        <f t="shared" si="954"/>
        <v/>
      </c>
      <c r="F1256" s="4" t="str">
        <f t="shared" si="955"/>
        <v/>
      </c>
      <c r="G1256" s="4" t="str">
        <f t="shared" si="956"/>
        <v/>
      </c>
      <c r="H1256" s="4" t="str">
        <f t="shared" si="957"/>
        <v/>
      </c>
      <c r="I1256" s="4" t="str">
        <f t="shared" si="958"/>
        <v/>
      </c>
      <c r="J1256" s="4" t="str">
        <f t="shared" si="959"/>
        <v/>
      </c>
      <c r="K1256" s="4" t="str">
        <f t="shared" si="960"/>
        <v/>
      </c>
      <c r="L1256" s="4" t="str">
        <f t="shared" si="961"/>
        <v/>
      </c>
      <c r="M1256" s="4" t="str">
        <f t="shared" si="962"/>
        <v/>
      </c>
      <c r="N1256" s="4" t="str">
        <f t="shared" si="963"/>
        <v/>
      </c>
      <c r="O1256" s="4" t="str">
        <f t="shared" si="964"/>
        <v/>
      </c>
      <c r="P1256" s="4" t="str">
        <f t="shared" si="965"/>
        <v/>
      </c>
      <c r="Q1256" s="4" t="str">
        <f t="shared" si="966"/>
        <v/>
      </c>
      <c r="R1256" s="4" t="str">
        <f t="shared" si="967"/>
        <v/>
      </c>
      <c r="S1256" s="4" t="str">
        <f t="shared" si="968"/>
        <v/>
      </c>
      <c r="T1256" s="4" t="str">
        <f t="shared" si="969"/>
        <v/>
      </c>
      <c r="U1256" s="4" t="str">
        <f t="shared" si="970"/>
        <v/>
      </c>
      <c r="V1256" s="4" t="str">
        <f t="shared" si="971"/>
        <v/>
      </c>
      <c r="W1256" s="4" t="str">
        <f t="shared" si="972"/>
        <v/>
      </c>
      <c r="X1256" s="4" t="str">
        <f t="shared" si="973"/>
        <v/>
      </c>
      <c r="Y1256" s="4">
        <f t="shared" si="974"/>
        <v>3</v>
      </c>
      <c r="Z1256" s="4" t="str">
        <f t="shared" si="975"/>
        <v>-</v>
      </c>
      <c r="AA1256" s="4" t="str">
        <f t="shared" si="976"/>
        <v/>
      </c>
      <c r="AB1256" s="4" t="str">
        <f t="shared" si="977"/>
        <v/>
      </c>
      <c r="AC1256" s="4" t="str">
        <f t="shared" si="978"/>
        <v/>
      </c>
      <c r="AD1256" s="4" t="str">
        <f t="shared" si="979"/>
        <v/>
      </c>
      <c r="AE1256" s="4" t="str">
        <f t="shared" si="980"/>
        <v/>
      </c>
      <c r="AF1256" s="4" t="str" cm="1">
        <f t="array" aca="1" ref="AF1256" ca="1">LEFT(AS1256,MATCH(FALSE,ISNUMBER(MID(AS1256,ROW(INDIRECT("1:"&amp;LEN(AS1256)+1)), 1) *1),0) -1)</f>
        <v>1</v>
      </c>
      <c r="AG1256" s="4">
        <f t="shared" si="981"/>
        <v>4</v>
      </c>
      <c r="AH1256" s="4">
        <f t="shared" si="982"/>
        <v>28</v>
      </c>
      <c r="AI1256" s="4">
        <f t="shared" si="983"/>
        <v>24</v>
      </c>
      <c r="AJ1256" s="4" t="str">
        <f t="shared" si="984"/>
        <v>1BKS</v>
      </c>
      <c r="AK1256" s="4" t="str">
        <f t="shared" si="985"/>
        <v>-1BKS</v>
      </c>
      <c r="AL1256" s="4" t="str" cm="1">
        <f t="array" ref="AL1256">LEFT(AS1256,SUM(LEN(AS1256)-LEN(SUBSTITUTE(AS1256,{"0";"1";"2";"3";"4";"5";"6";"7";"8";"9"},""))))</f>
        <v>1</v>
      </c>
      <c r="AM1256" s="4">
        <f t="shared" si="989"/>
        <v>13</v>
      </c>
      <c r="AN1256" s="4" t="b">
        <f>LEFT(AS1256,1)=AL1256</f>
        <v>1</v>
      </c>
      <c r="AO1256" s="4" t="str">
        <f t="shared" si="994"/>
        <v>BKS</v>
      </c>
      <c r="AP1256" s="4" t="b">
        <f t="shared" si="990"/>
        <v>1</v>
      </c>
      <c r="AQ1256" s="4" t="b">
        <f t="shared" si="986"/>
        <v>0</v>
      </c>
      <c r="AR1256" s="5" t="str">
        <f t="shared" si="987"/>
        <v>KECAP BANGO REFIL 210ML</v>
      </c>
      <c r="AS1256" s="4" t="str">
        <f t="shared" si="988"/>
        <v>1BKS</v>
      </c>
      <c r="AT1256" t="s">
        <v>1707</v>
      </c>
      <c r="AU1256" s="1" t="s">
        <v>1708</v>
      </c>
      <c r="AV1256" s="33" t="str">
        <f t="shared" si="991"/>
        <v>XXXX</v>
      </c>
      <c r="AW1256">
        <v>11000</v>
      </c>
      <c r="AX1256">
        <v>11000</v>
      </c>
      <c r="AY1256">
        <v>10416</v>
      </c>
      <c r="AZ1256" t="str">
        <f t="shared" si="948"/>
        <v>8999999012625</v>
      </c>
      <c r="BA1256" t="str">
        <f t="shared" si="992"/>
        <v>KECAP BANGO REFIL 210ML</v>
      </c>
      <c r="BB1256" t="s">
        <v>4417</v>
      </c>
      <c r="BC1256" t="s">
        <v>4417</v>
      </c>
      <c r="BD1256" s="1"/>
      <c r="BF1256" s="9"/>
      <c r="BG1256" s="20"/>
      <c r="BH1256" s="13"/>
      <c r="BI1256" s="15"/>
      <c r="BL1256" s="13"/>
      <c r="BM1256" s="1"/>
      <c r="BP1256" s="1"/>
      <c r="BQ1256" s="1"/>
      <c r="BT1256" s="13"/>
      <c r="BU1256" s="15"/>
      <c r="BV1256" s="14"/>
    </row>
    <row r="1257" spans="1:74" x14ac:dyDescent="0.25">
      <c r="A1257" s="4" t="str">
        <f t="shared" si="950"/>
        <v/>
      </c>
      <c r="B1257" s="4" t="str">
        <f t="shared" si="951"/>
        <v/>
      </c>
      <c r="C1257" s="4" t="str">
        <f t="shared" si="952"/>
        <v>BKS</v>
      </c>
      <c r="D1257" s="4" t="str">
        <f t="shared" si="953"/>
        <v/>
      </c>
      <c r="E1257" s="4" t="str">
        <f t="shared" si="954"/>
        <v/>
      </c>
      <c r="F1257" s="4" t="str">
        <f t="shared" si="955"/>
        <v/>
      </c>
      <c r="G1257" s="4" t="str">
        <f t="shared" si="956"/>
        <v/>
      </c>
      <c r="H1257" s="4" t="str">
        <f t="shared" si="957"/>
        <v/>
      </c>
      <c r="I1257" s="4" t="str">
        <f t="shared" si="958"/>
        <v/>
      </c>
      <c r="J1257" s="4" t="str">
        <f t="shared" si="959"/>
        <v/>
      </c>
      <c r="K1257" s="4" t="str">
        <f t="shared" si="960"/>
        <v/>
      </c>
      <c r="L1257" s="4" t="str">
        <f t="shared" si="961"/>
        <v/>
      </c>
      <c r="M1257" s="4" t="str">
        <f t="shared" si="962"/>
        <v/>
      </c>
      <c r="N1257" s="4" t="str">
        <f t="shared" si="963"/>
        <v/>
      </c>
      <c r="O1257" s="4" t="str">
        <f t="shared" si="964"/>
        <v>DUS</v>
      </c>
      <c r="P1257" s="4" t="str">
        <f t="shared" si="965"/>
        <v/>
      </c>
      <c r="Q1257" s="4" t="str">
        <f t="shared" si="966"/>
        <v/>
      </c>
      <c r="R1257" s="4" t="str">
        <f t="shared" si="967"/>
        <v/>
      </c>
      <c r="S1257" s="4" t="str">
        <f t="shared" si="968"/>
        <v/>
      </c>
      <c r="T1257" s="4" t="str">
        <f t="shared" si="969"/>
        <v/>
      </c>
      <c r="U1257" s="4" t="str">
        <f t="shared" si="970"/>
        <v/>
      </c>
      <c r="V1257" s="4" t="str">
        <f t="shared" si="971"/>
        <v/>
      </c>
      <c r="W1257" s="4" t="str">
        <f t="shared" si="972"/>
        <v/>
      </c>
      <c r="X1257" s="4" t="str">
        <f t="shared" si="973"/>
        <v/>
      </c>
      <c r="Y1257" s="4">
        <f t="shared" si="974"/>
        <v>6</v>
      </c>
      <c r="Z1257" s="4" t="str">
        <f t="shared" si="975"/>
        <v>-</v>
      </c>
      <c r="AA1257" s="4" t="str">
        <f t="shared" si="976"/>
        <v>/</v>
      </c>
      <c r="AB1257" s="4" t="str">
        <f t="shared" si="977"/>
        <v/>
      </c>
      <c r="AC1257" s="4" t="str">
        <f t="shared" si="978"/>
        <v/>
      </c>
      <c r="AD1257" s="4" t="str">
        <f t="shared" si="979"/>
        <v/>
      </c>
      <c r="AE1257" s="4" t="str">
        <f t="shared" si="980"/>
        <v/>
      </c>
      <c r="AF1257" s="4" t="str" cm="1">
        <f t="array" aca="1" ref="AF1257" ca="1">LEFT(AS1257,MATCH(FALSE,ISNUMBER(MID(AS1257,ROW(INDIRECT("1:"&amp;LEN(AS1257)+1)), 1) *1),0) -1)</f>
        <v>24</v>
      </c>
      <c r="AG1257" s="4">
        <f t="shared" si="981"/>
        <v>9</v>
      </c>
      <c r="AH1257" s="4">
        <f t="shared" si="982"/>
        <v>33</v>
      </c>
      <c r="AI1257" s="4">
        <f t="shared" si="983"/>
        <v>24</v>
      </c>
      <c r="AJ1257" s="4" t="str">
        <f t="shared" si="984"/>
        <v>/DUS</v>
      </c>
      <c r="AK1257" s="4" t="str">
        <f t="shared" si="985"/>
        <v>S/DUS</v>
      </c>
      <c r="AL1257" s="4" t="str" cm="1">
        <f t="array" ref="AL1257">LEFT(AS1257,SUM(LEN(AS1257)-LEN(SUBSTITUTE(AS1257,{"0";"1";"2";"3";"4";"5";"6";"7";"8";"9"},""))))</f>
        <v>24</v>
      </c>
      <c r="AM1257" s="4">
        <f t="shared" si="989"/>
        <v>13</v>
      </c>
      <c r="AN1257" s="4" t="b">
        <f>LEFT(AS1257,2)=AL1257</f>
        <v>1</v>
      </c>
      <c r="AO1257" s="4" t="str">
        <f t="shared" si="994"/>
        <v>DUS</v>
      </c>
      <c r="AP1257" s="4" t="b">
        <f t="shared" si="990"/>
        <v>1</v>
      </c>
      <c r="AQ1257" s="4" t="b">
        <f t="shared" si="986"/>
        <v>0</v>
      </c>
      <c r="AR1257" s="5" t="str">
        <f t="shared" si="987"/>
        <v>KECAP BANGO REFIL 210ML</v>
      </c>
      <c r="AS1257" s="4" t="str">
        <f t="shared" si="988"/>
        <v>24BKS/DUS</v>
      </c>
      <c r="AT1257" t="s">
        <v>1709</v>
      </c>
      <c r="AV1257" s="33" t="b">
        <f t="shared" ca="1" si="991"/>
        <v>1</v>
      </c>
      <c r="AW1257">
        <v>245000</v>
      </c>
      <c r="AX1257">
        <v>245000</v>
      </c>
      <c r="AY1257">
        <v>242500</v>
      </c>
      <c r="AZ1257" t="str">
        <f t="shared" si="948"/>
        <v>8000000001257</v>
      </c>
      <c r="BA1257" t="str">
        <f t="shared" si="992"/>
        <v>KECAP BANGO REFIL 210ML</v>
      </c>
      <c r="BB1257" t="s">
        <v>4417</v>
      </c>
      <c r="BC1257" t="s">
        <v>4417</v>
      </c>
      <c r="BD1257" s="1"/>
      <c r="BF1257" s="9"/>
      <c r="BG1257" s="20"/>
      <c r="BH1257" s="13"/>
      <c r="BI1257" s="15"/>
      <c r="BL1257" s="13"/>
      <c r="BM1257" s="1"/>
      <c r="BP1257" s="1"/>
      <c r="BQ1257" s="1"/>
      <c r="BT1257" s="13"/>
      <c r="BU1257" s="15"/>
      <c r="BV1257" s="14"/>
    </row>
    <row r="1258" spans="1:74" x14ac:dyDescent="0.25">
      <c r="A1258" s="4" t="str">
        <f t="shared" si="950"/>
        <v/>
      </c>
      <c r="B1258" s="4" t="str">
        <f t="shared" si="951"/>
        <v/>
      </c>
      <c r="C1258" s="4" t="str">
        <f t="shared" si="952"/>
        <v>BKS</v>
      </c>
      <c r="D1258" s="4" t="str">
        <f t="shared" si="953"/>
        <v/>
      </c>
      <c r="E1258" s="4" t="str">
        <f t="shared" si="954"/>
        <v/>
      </c>
      <c r="F1258" s="4" t="str">
        <f t="shared" si="955"/>
        <v/>
      </c>
      <c r="G1258" s="4" t="str">
        <f t="shared" si="956"/>
        <v/>
      </c>
      <c r="H1258" s="4" t="str">
        <f t="shared" si="957"/>
        <v/>
      </c>
      <c r="I1258" s="4" t="str">
        <f t="shared" si="958"/>
        <v/>
      </c>
      <c r="J1258" s="4" t="str">
        <f t="shared" si="959"/>
        <v/>
      </c>
      <c r="K1258" s="4" t="str">
        <f t="shared" si="960"/>
        <v/>
      </c>
      <c r="L1258" s="4" t="str">
        <f t="shared" si="961"/>
        <v/>
      </c>
      <c r="M1258" s="4" t="str">
        <f t="shared" si="962"/>
        <v/>
      </c>
      <c r="N1258" s="4" t="str">
        <f t="shared" si="963"/>
        <v/>
      </c>
      <c r="O1258" s="4" t="str">
        <f t="shared" si="964"/>
        <v>DUS</v>
      </c>
      <c r="P1258" s="4" t="str">
        <f t="shared" si="965"/>
        <v/>
      </c>
      <c r="Q1258" s="4" t="str">
        <f t="shared" si="966"/>
        <v/>
      </c>
      <c r="R1258" s="4" t="str">
        <f t="shared" si="967"/>
        <v/>
      </c>
      <c r="S1258" s="4" t="str">
        <f t="shared" si="968"/>
        <v/>
      </c>
      <c r="T1258" s="4" t="str">
        <f t="shared" si="969"/>
        <v/>
      </c>
      <c r="U1258" s="4" t="str">
        <f t="shared" si="970"/>
        <v/>
      </c>
      <c r="V1258" s="4" t="str">
        <f t="shared" si="971"/>
        <v/>
      </c>
      <c r="W1258" s="4" t="str">
        <f t="shared" si="972"/>
        <v/>
      </c>
      <c r="X1258" s="4" t="str">
        <f t="shared" si="973"/>
        <v/>
      </c>
      <c r="Y1258" s="4">
        <f t="shared" si="974"/>
        <v>6</v>
      </c>
      <c r="Z1258" s="4" t="str">
        <f t="shared" si="975"/>
        <v>-</v>
      </c>
      <c r="AA1258" s="4" t="str">
        <f t="shared" si="976"/>
        <v>/</v>
      </c>
      <c r="AB1258" s="4" t="str">
        <f t="shared" si="977"/>
        <v/>
      </c>
      <c r="AC1258" s="4" t="str">
        <f t="shared" si="978"/>
        <v/>
      </c>
      <c r="AD1258" s="4" t="str">
        <f t="shared" si="979"/>
        <v/>
      </c>
      <c r="AE1258" s="4" t="str">
        <f t="shared" si="980"/>
        <v/>
      </c>
      <c r="AF1258" s="4" t="str" cm="1">
        <f t="array" aca="1" ref="AF1258" ca="1">LEFT(AS1258,MATCH(FALSE,ISNUMBER(MID(AS1258,ROW(INDIRECT("1:"&amp;LEN(AS1258)+1)), 1) *1),0) -1)</f>
        <v>12</v>
      </c>
      <c r="AG1258" s="4">
        <f t="shared" si="981"/>
        <v>9</v>
      </c>
      <c r="AH1258" s="4">
        <f t="shared" si="982"/>
        <v>33</v>
      </c>
      <c r="AI1258" s="4">
        <f t="shared" si="983"/>
        <v>24</v>
      </c>
      <c r="AJ1258" s="4" t="str">
        <f t="shared" si="984"/>
        <v>/DUS</v>
      </c>
      <c r="AK1258" s="4" t="str">
        <f t="shared" si="985"/>
        <v>S/DUS</v>
      </c>
      <c r="AL1258" s="4" t="str" cm="1">
        <f t="array" ref="AL1258">LEFT(AS1258,SUM(LEN(AS1258)-LEN(SUBSTITUTE(AS1258,{"0";"1";"2";"3";"4";"5";"6";"7";"8";"9"},""))))</f>
        <v>12</v>
      </c>
      <c r="AM1258" s="4">
        <f t="shared" si="989"/>
        <v>13</v>
      </c>
      <c r="AN1258" s="4" t="b">
        <f>LEFT(AS1258,2)=AL1258</f>
        <v>1</v>
      </c>
      <c r="AO1258" s="4" t="str">
        <f t="shared" si="994"/>
        <v>DUS</v>
      </c>
      <c r="AP1258" s="4" t="b">
        <f t="shared" si="990"/>
        <v>1</v>
      </c>
      <c r="AQ1258" s="4" t="b">
        <f t="shared" si="986"/>
        <v>0</v>
      </c>
      <c r="AR1258" s="5" t="str">
        <f t="shared" si="987"/>
        <v>KECAP BANGO REFIL 520ML</v>
      </c>
      <c r="AS1258" s="4" t="str">
        <f t="shared" si="988"/>
        <v>12BKS/DUS</v>
      </c>
      <c r="AT1258" t="s">
        <v>1710</v>
      </c>
      <c r="AV1258" s="33" t="b">
        <f t="shared" ca="1" si="991"/>
        <v>1</v>
      </c>
      <c r="AW1258">
        <v>271000</v>
      </c>
      <c r="AX1258">
        <v>271000</v>
      </c>
      <c r="AY1258">
        <v>268000</v>
      </c>
      <c r="AZ1258" t="str">
        <f t="shared" ref="AZ1258:AZ1321" si="996">IF(AU1258&gt;0,AU1258,"800000000"&amp;ROW(AY1258))</f>
        <v>8000000001258</v>
      </c>
      <c r="BA1258" t="str">
        <f t="shared" si="992"/>
        <v>KECAP BANGO REFIL 520ML</v>
      </c>
      <c r="BB1258" t="s">
        <v>4417</v>
      </c>
      <c r="BC1258" t="s">
        <v>4417</v>
      </c>
      <c r="BD1258" s="1"/>
      <c r="BF1258" s="9"/>
      <c r="BG1258" s="20"/>
      <c r="BH1258" s="13"/>
      <c r="BI1258" s="15"/>
      <c r="BL1258" s="13"/>
      <c r="BM1258" s="1"/>
      <c r="BP1258" s="1"/>
      <c r="BQ1258" s="1"/>
      <c r="BT1258" s="13"/>
      <c r="BU1258" s="15"/>
      <c r="BV1258" s="14"/>
    </row>
    <row r="1259" spans="1:74" x14ac:dyDescent="0.25">
      <c r="A1259" s="4" t="str">
        <f t="shared" si="950"/>
        <v/>
      </c>
      <c r="B1259" s="4" t="str">
        <f t="shared" si="951"/>
        <v/>
      </c>
      <c r="C1259" s="4" t="str">
        <f t="shared" si="952"/>
        <v>BKS</v>
      </c>
      <c r="D1259" s="4" t="str">
        <f t="shared" si="953"/>
        <v/>
      </c>
      <c r="E1259" s="4" t="str">
        <f t="shared" si="954"/>
        <v/>
      </c>
      <c r="F1259" s="4" t="str">
        <f t="shared" si="955"/>
        <v/>
      </c>
      <c r="G1259" s="4" t="str">
        <f t="shared" si="956"/>
        <v/>
      </c>
      <c r="H1259" s="4" t="str">
        <f t="shared" si="957"/>
        <v/>
      </c>
      <c r="I1259" s="4" t="str">
        <f t="shared" si="958"/>
        <v/>
      </c>
      <c r="J1259" s="4" t="str">
        <f t="shared" si="959"/>
        <v/>
      </c>
      <c r="K1259" s="4" t="str">
        <f t="shared" si="960"/>
        <v/>
      </c>
      <c r="L1259" s="4" t="str">
        <f t="shared" si="961"/>
        <v/>
      </c>
      <c r="M1259" s="4" t="str">
        <f t="shared" si="962"/>
        <v/>
      </c>
      <c r="N1259" s="4" t="str">
        <f t="shared" si="963"/>
        <v/>
      </c>
      <c r="O1259" s="4" t="str">
        <f t="shared" si="964"/>
        <v/>
      </c>
      <c r="P1259" s="4" t="str">
        <f t="shared" si="965"/>
        <v/>
      </c>
      <c r="Q1259" s="4" t="str">
        <f t="shared" si="966"/>
        <v/>
      </c>
      <c r="R1259" s="4" t="str">
        <f t="shared" si="967"/>
        <v/>
      </c>
      <c r="S1259" s="4" t="str">
        <f t="shared" si="968"/>
        <v/>
      </c>
      <c r="T1259" s="4" t="str">
        <f t="shared" si="969"/>
        <v/>
      </c>
      <c r="U1259" s="4" t="str">
        <f t="shared" si="970"/>
        <v/>
      </c>
      <c r="V1259" s="4" t="str">
        <f t="shared" si="971"/>
        <v/>
      </c>
      <c r="W1259" s="4" t="str">
        <f t="shared" si="972"/>
        <v/>
      </c>
      <c r="X1259" s="4" t="str">
        <f t="shared" si="973"/>
        <v/>
      </c>
      <c r="Y1259" s="4">
        <f t="shared" si="974"/>
        <v>3</v>
      </c>
      <c r="Z1259" s="4" t="str">
        <f t="shared" si="975"/>
        <v>-</v>
      </c>
      <c r="AA1259" s="4" t="str">
        <f t="shared" si="976"/>
        <v/>
      </c>
      <c r="AB1259" s="4" t="str">
        <f t="shared" si="977"/>
        <v/>
      </c>
      <c r="AC1259" s="4" t="str">
        <f t="shared" si="978"/>
        <v/>
      </c>
      <c r="AD1259" s="4" t="str">
        <f t="shared" si="979"/>
        <v/>
      </c>
      <c r="AE1259" s="4" t="str">
        <f t="shared" si="980"/>
        <v/>
      </c>
      <c r="AF1259" s="4" t="str" cm="1">
        <f t="array" aca="1" ref="AF1259" ca="1">LEFT(AS1259,MATCH(FALSE,ISNUMBER(MID(AS1259,ROW(INDIRECT("1:"&amp;LEN(AS1259)+1)), 1) *1),0) -1)</f>
        <v>1</v>
      </c>
      <c r="AG1259" s="4">
        <f t="shared" si="981"/>
        <v>4</v>
      </c>
      <c r="AH1259" s="4">
        <f t="shared" si="982"/>
        <v>28</v>
      </c>
      <c r="AI1259" s="4">
        <f t="shared" si="983"/>
        <v>24</v>
      </c>
      <c r="AJ1259" s="4" t="str">
        <f t="shared" si="984"/>
        <v>1BKS</v>
      </c>
      <c r="AK1259" s="4" t="str">
        <f t="shared" si="985"/>
        <v>-1BKS</v>
      </c>
      <c r="AL1259" s="4" t="str" cm="1">
        <f t="array" ref="AL1259">LEFT(AS1259,SUM(LEN(AS1259)-LEN(SUBSTITUTE(AS1259,{"0";"1";"2";"3";"4";"5";"6";"7";"8";"9"},""))))</f>
        <v>1</v>
      </c>
      <c r="AM1259" s="4">
        <f t="shared" si="989"/>
        <v>13</v>
      </c>
      <c r="AN1259" s="4" t="b">
        <f>LEFT(AS1259,1)=AL1259</f>
        <v>1</v>
      </c>
      <c r="AO1259" s="4" t="str">
        <f t="shared" si="994"/>
        <v>BKS</v>
      </c>
      <c r="AP1259" s="4" t="b">
        <f t="shared" si="990"/>
        <v>1</v>
      </c>
      <c r="AQ1259" s="4" t="b">
        <f t="shared" si="986"/>
        <v>0</v>
      </c>
      <c r="AR1259" s="5" t="str">
        <f t="shared" si="987"/>
        <v>KECAP BANGO REFIL 520ML</v>
      </c>
      <c r="AS1259" s="4" t="str">
        <f t="shared" si="988"/>
        <v>1BKS</v>
      </c>
      <c r="AT1259" t="s">
        <v>1711</v>
      </c>
      <c r="AU1259" s="1" t="s">
        <v>1712</v>
      </c>
      <c r="AV1259" s="33" t="str">
        <f t="shared" ca="1" si="991"/>
        <v>XXXX</v>
      </c>
      <c r="AW1259">
        <v>25000</v>
      </c>
      <c r="AX1259">
        <v>25000</v>
      </c>
      <c r="AY1259">
        <v>22333</v>
      </c>
      <c r="AZ1259" t="str">
        <f t="shared" si="996"/>
        <v>8999999100506</v>
      </c>
      <c r="BA1259" t="str">
        <f t="shared" si="992"/>
        <v>KECAP BANGO REFIL 520ML</v>
      </c>
      <c r="BB1259" t="s">
        <v>4417</v>
      </c>
      <c r="BC1259" t="s">
        <v>4417</v>
      </c>
      <c r="BD1259" s="1"/>
      <c r="BF1259" s="9"/>
      <c r="BG1259" s="20"/>
      <c r="BH1259" s="13"/>
      <c r="BI1259" s="15"/>
      <c r="BL1259" s="13"/>
      <c r="BM1259" s="1"/>
      <c r="BP1259" s="1"/>
      <c r="BQ1259" s="1"/>
      <c r="BT1259" s="13"/>
      <c r="BU1259" s="15"/>
      <c r="BV1259" s="14"/>
    </row>
    <row r="1260" spans="1:74" x14ac:dyDescent="0.25">
      <c r="A1260" s="4" t="str">
        <f t="shared" si="950"/>
        <v/>
      </c>
      <c r="B1260" s="4" t="str">
        <f t="shared" si="951"/>
        <v>PCS</v>
      </c>
      <c r="C1260" s="4" t="str">
        <f t="shared" si="952"/>
        <v/>
      </c>
      <c r="D1260" s="4" t="str">
        <f t="shared" si="953"/>
        <v/>
      </c>
      <c r="E1260" s="4" t="str">
        <f t="shared" si="954"/>
        <v>SCT</v>
      </c>
      <c r="F1260" s="4" t="str">
        <f t="shared" si="955"/>
        <v>RTG</v>
      </c>
      <c r="G1260" s="4" t="str">
        <f t="shared" si="956"/>
        <v/>
      </c>
      <c r="H1260" s="4" t="str">
        <f t="shared" si="957"/>
        <v/>
      </c>
      <c r="I1260" s="4" t="str">
        <f t="shared" si="958"/>
        <v/>
      </c>
      <c r="J1260" s="4" t="str">
        <f t="shared" si="959"/>
        <v/>
      </c>
      <c r="K1260" s="4" t="str">
        <f t="shared" si="960"/>
        <v/>
      </c>
      <c r="L1260" s="4" t="str">
        <f t="shared" si="961"/>
        <v/>
      </c>
      <c r="M1260" s="4" t="str">
        <f t="shared" si="962"/>
        <v/>
      </c>
      <c r="N1260" s="4" t="str">
        <f t="shared" si="963"/>
        <v/>
      </c>
      <c r="O1260" s="4" t="str">
        <f t="shared" si="964"/>
        <v/>
      </c>
      <c r="P1260" s="4" t="str">
        <f t="shared" si="965"/>
        <v/>
      </c>
      <c r="Q1260" s="4" t="str">
        <f t="shared" si="966"/>
        <v/>
      </c>
      <c r="R1260" s="4" t="str">
        <f t="shared" si="967"/>
        <v/>
      </c>
      <c r="S1260" s="4" t="str">
        <f t="shared" si="968"/>
        <v/>
      </c>
      <c r="T1260" s="4" t="str">
        <f t="shared" si="969"/>
        <v/>
      </c>
      <c r="U1260" s="4" t="str">
        <f t="shared" si="970"/>
        <v/>
      </c>
      <c r="V1260" s="4" t="str">
        <f t="shared" si="971"/>
        <v/>
      </c>
      <c r="W1260" s="4" t="str">
        <f t="shared" si="972"/>
        <v/>
      </c>
      <c r="X1260" s="4" t="str">
        <f t="shared" si="973"/>
        <v/>
      </c>
      <c r="Y1260" s="4">
        <f t="shared" si="974"/>
        <v>9</v>
      </c>
      <c r="Z1260" s="4" t="str">
        <f t="shared" si="975"/>
        <v>-</v>
      </c>
      <c r="AA1260" s="4" t="str">
        <f t="shared" si="976"/>
        <v>/</v>
      </c>
      <c r="AB1260" s="4" t="str">
        <f t="shared" si="977"/>
        <v/>
      </c>
      <c r="AC1260" s="4" t="str">
        <f t="shared" si="978"/>
        <v/>
      </c>
      <c r="AD1260" s="4" t="str">
        <f t="shared" si="979"/>
        <v/>
      </c>
      <c r="AE1260" s="4" t="str">
        <f t="shared" si="980"/>
        <v/>
      </c>
      <c r="AF1260" s="4" t="str" cm="1">
        <f t="array" aca="1" ref="AF1260" ca="1">LEFT(AS1260,MATCH(FALSE,ISNUMBER(MID(AS1260,ROW(INDIRECT("1:"&amp;LEN(AS1260)+1)), 1) *1),0) -1)</f>
        <v>12</v>
      </c>
      <c r="AG1260" s="4">
        <f t="shared" si="981"/>
        <v>9</v>
      </c>
      <c r="AH1260" s="4">
        <f t="shared" si="982"/>
        <v>30</v>
      </c>
      <c r="AI1260" s="4">
        <f t="shared" si="983"/>
        <v>21</v>
      </c>
      <c r="AJ1260" s="4" t="str">
        <f t="shared" si="984"/>
        <v>/RTG</v>
      </c>
      <c r="AK1260" s="4" t="str">
        <f t="shared" si="985"/>
        <v>S/RTG</v>
      </c>
      <c r="AL1260" s="4" t="str" cm="1">
        <f t="array" ref="AL1260">LEFT(AS1260,SUM(LEN(AS1260)-LEN(SUBSTITUTE(AS1260,{"0";"1";"2";"3";"4";"5";"6";"7";"8";"9"},""))))</f>
        <v>12</v>
      </c>
      <c r="AM1260" s="4">
        <f t="shared" si="989"/>
        <v>13</v>
      </c>
      <c r="AN1260" s="4" t="b">
        <f>LEFT(AS1260,2)=AL1260</f>
        <v>1</v>
      </c>
      <c r="AO1260" s="4" t="str">
        <f t="shared" si="994"/>
        <v>RTG</v>
      </c>
      <c r="AP1260" s="4" t="b">
        <f t="shared" si="990"/>
        <v>1</v>
      </c>
      <c r="AQ1260" s="4" t="b">
        <f t="shared" si="986"/>
        <v>0</v>
      </c>
      <c r="AR1260" s="5" t="str">
        <f t="shared" si="987"/>
        <v>KECAP BANGO SCT 19ML</v>
      </c>
      <c r="AS1260" s="4" t="str">
        <f t="shared" si="988"/>
        <v>12PCS/RTG</v>
      </c>
      <c r="AT1260" t="s">
        <v>1713</v>
      </c>
      <c r="AU1260" s="1" t="s">
        <v>1714</v>
      </c>
      <c r="AV1260" s="33" t="str">
        <f t="shared" si="991"/>
        <v>XXXX</v>
      </c>
      <c r="AW1260">
        <v>10000</v>
      </c>
      <c r="AX1260">
        <v>10000</v>
      </c>
      <c r="AY1260">
        <v>9500</v>
      </c>
      <c r="AZ1260" t="str">
        <f t="shared" si="996"/>
        <v>8999999533496</v>
      </c>
      <c r="BA1260" t="str">
        <f t="shared" si="992"/>
        <v>KECAP BANGO SCT 19ML</v>
      </c>
      <c r="BB1260" t="s">
        <v>4417</v>
      </c>
      <c r="BC1260" t="s">
        <v>4417</v>
      </c>
      <c r="BD1260" s="1"/>
      <c r="BF1260" s="9"/>
      <c r="BG1260" s="20"/>
      <c r="BH1260" s="13"/>
      <c r="BI1260" s="15"/>
      <c r="BL1260" s="13"/>
      <c r="BM1260" s="1"/>
      <c r="BP1260" s="1"/>
      <c r="BQ1260" s="1"/>
      <c r="BT1260" s="13"/>
      <c r="BU1260" s="15"/>
      <c r="BV1260" s="14"/>
    </row>
    <row r="1261" spans="1:74" x14ac:dyDescent="0.25">
      <c r="A1261" s="4" t="str">
        <f t="shared" si="950"/>
        <v/>
      </c>
      <c r="B1261" s="4" t="str">
        <f t="shared" si="951"/>
        <v/>
      </c>
      <c r="C1261" s="4" t="str">
        <f t="shared" si="952"/>
        <v/>
      </c>
      <c r="D1261" s="4" t="str">
        <f t="shared" si="953"/>
        <v/>
      </c>
      <c r="E1261" s="4" t="str">
        <f t="shared" si="954"/>
        <v>SCT</v>
      </c>
      <c r="F1261" s="4" t="str">
        <f t="shared" si="955"/>
        <v>RTG</v>
      </c>
      <c r="G1261" s="4" t="str">
        <f t="shared" si="956"/>
        <v/>
      </c>
      <c r="H1261" s="4" t="str">
        <f t="shared" si="957"/>
        <v/>
      </c>
      <c r="I1261" s="4" t="str">
        <f t="shared" si="958"/>
        <v/>
      </c>
      <c r="J1261" s="4" t="str">
        <f t="shared" si="959"/>
        <v/>
      </c>
      <c r="K1261" s="4" t="str">
        <f t="shared" si="960"/>
        <v/>
      </c>
      <c r="L1261" s="4" t="str">
        <f t="shared" si="961"/>
        <v/>
      </c>
      <c r="M1261" s="4" t="str">
        <f t="shared" si="962"/>
        <v/>
      </c>
      <c r="N1261" s="4" t="str">
        <f t="shared" si="963"/>
        <v/>
      </c>
      <c r="O1261" s="4" t="str">
        <f t="shared" si="964"/>
        <v>DUS</v>
      </c>
      <c r="P1261" s="4" t="str">
        <f t="shared" si="965"/>
        <v/>
      </c>
      <c r="Q1261" s="4" t="str">
        <f t="shared" si="966"/>
        <v/>
      </c>
      <c r="R1261" s="4" t="str">
        <f t="shared" si="967"/>
        <v/>
      </c>
      <c r="S1261" s="4" t="str">
        <f t="shared" si="968"/>
        <v/>
      </c>
      <c r="T1261" s="4" t="str">
        <f t="shared" si="969"/>
        <v/>
      </c>
      <c r="U1261" s="4" t="str">
        <f t="shared" si="970"/>
        <v/>
      </c>
      <c r="V1261" s="4" t="str">
        <f t="shared" si="971"/>
        <v/>
      </c>
      <c r="W1261" s="4" t="str">
        <f t="shared" si="972"/>
        <v/>
      </c>
      <c r="X1261" s="4" t="str">
        <f t="shared" si="973"/>
        <v/>
      </c>
      <c r="Y1261" s="4">
        <f t="shared" si="974"/>
        <v>9</v>
      </c>
      <c r="Z1261" s="4" t="str">
        <f t="shared" si="975"/>
        <v>-</v>
      </c>
      <c r="AA1261" s="4" t="str">
        <f t="shared" si="976"/>
        <v>/</v>
      </c>
      <c r="AB1261" s="4" t="str">
        <f t="shared" si="977"/>
        <v/>
      </c>
      <c r="AC1261" s="4" t="str">
        <f t="shared" si="978"/>
        <v/>
      </c>
      <c r="AD1261" s="4" t="str">
        <f t="shared" si="979"/>
        <v/>
      </c>
      <c r="AE1261" s="4" t="str">
        <f t="shared" si="980"/>
        <v/>
      </c>
      <c r="AF1261" s="4" t="str" cm="1">
        <f t="array" aca="1" ref="AF1261" ca="1">LEFT(AS1261,MATCH(FALSE,ISNUMBER(MID(AS1261,ROW(INDIRECT("1:"&amp;LEN(AS1261)+1)), 1) *1),0) -1)</f>
        <v>12</v>
      </c>
      <c r="AG1261" s="4">
        <f t="shared" si="981"/>
        <v>9</v>
      </c>
      <c r="AH1261" s="4">
        <f t="shared" si="982"/>
        <v>30</v>
      </c>
      <c r="AI1261" s="4">
        <f t="shared" si="983"/>
        <v>21</v>
      </c>
      <c r="AJ1261" s="4" t="str">
        <f t="shared" si="984"/>
        <v>/DUS</v>
      </c>
      <c r="AK1261" s="4" t="str">
        <f t="shared" si="985"/>
        <v>G/DUS</v>
      </c>
      <c r="AL1261" s="4" t="str" cm="1">
        <f t="array" ref="AL1261">LEFT(AS1261,SUM(LEN(AS1261)-LEN(SUBSTITUTE(AS1261,{"0";"1";"2";"3";"4";"5";"6";"7";"8";"9"},""))))</f>
        <v>12</v>
      </c>
      <c r="AM1261" s="4">
        <f t="shared" si="989"/>
        <v>13</v>
      </c>
      <c r="AN1261" s="4" t="b">
        <f>LEFT(AS1261,2)=AL1261</f>
        <v>1</v>
      </c>
      <c r="AO1261" s="4" t="str">
        <f t="shared" si="994"/>
        <v>DUS</v>
      </c>
      <c r="AP1261" s="4" t="b">
        <f t="shared" si="990"/>
        <v>1</v>
      </c>
      <c r="AQ1261" s="4" t="b">
        <f t="shared" si="986"/>
        <v>0</v>
      </c>
      <c r="AR1261" s="5" t="str">
        <f t="shared" si="987"/>
        <v>KECAP BANGO SCT 19ML</v>
      </c>
      <c r="AS1261" s="4" t="str">
        <f t="shared" si="988"/>
        <v>12RTG/DUS</v>
      </c>
      <c r="AT1261" t="s">
        <v>1715</v>
      </c>
      <c r="AV1261" s="33" t="b">
        <f t="shared" ca="1" si="991"/>
        <v>1</v>
      </c>
      <c r="AW1261">
        <v>116000</v>
      </c>
      <c r="AX1261">
        <v>116000</v>
      </c>
      <c r="AY1261">
        <v>114000</v>
      </c>
      <c r="AZ1261" t="str">
        <f t="shared" si="996"/>
        <v>8000000001261</v>
      </c>
      <c r="BA1261" t="str">
        <f t="shared" si="992"/>
        <v>KECAP BANGO SCT 19ML</v>
      </c>
      <c r="BB1261" t="s">
        <v>4417</v>
      </c>
      <c r="BC1261" t="s">
        <v>4417</v>
      </c>
      <c r="BD1261" s="1"/>
      <c r="BF1261" s="9"/>
      <c r="BG1261" s="20"/>
      <c r="BH1261" s="13"/>
      <c r="BI1261" s="15"/>
      <c r="BL1261" s="13"/>
      <c r="BM1261" s="1"/>
      <c r="BP1261" s="1"/>
      <c r="BQ1261" s="1"/>
      <c r="BT1261" s="13"/>
      <c r="BU1261" s="15"/>
      <c r="BV1261" s="14"/>
    </row>
    <row r="1262" spans="1:74" x14ac:dyDescent="0.25">
      <c r="A1262" s="4" t="str">
        <f t="shared" si="950"/>
        <v/>
      </c>
      <c r="B1262" s="4" t="str">
        <f t="shared" si="951"/>
        <v/>
      </c>
      <c r="C1262" s="4" t="str">
        <f t="shared" si="952"/>
        <v/>
      </c>
      <c r="D1262" s="4" t="str">
        <f t="shared" si="953"/>
        <v>BTL</v>
      </c>
      <c r="E1262" s="4" t="str">
        <f t="shared" si="954"/>
        <v/>
      </c>
      <c r="F1262" s="4" t="str">
        <f t="shared" si="955"/>
        <v/>
      </c>
      <c r="G1262" s="4" t="str">
        <f t="shared" si="956"/>
        <v/>
      </c>
      <c r="H1262" s="4" t="str">
        <f t="shared" si="957"/>
        <v/>
      </c>
      <c r="I1262" s="4" t="str">
        <f t="shared" si="958"/>
        <v/>
      </c>
      <c r="J1262" s="4" t="str">
        <f t="shared" si="959"/>
        <v/>
      </c>
      <c r="K1262" s="4" t="str">
        <f t="shared" si="960"/>
        <v/>
      </c>
      <c r="L1262" s="4" t="str">
        <f t="shared" si="961"/>
        <v/>
      </c>
      <c r="M1262" s="4" t="str">
        <f t="shared" si="962"/>
        <v/>
      </c>
      <c r="N1262" s="4" t="str">
        <f t="shared" si="963"/>
        <v/>
      </c>
      <c r="O1262" s="4" t="str">
        <f t="shared" si="964"/>
        <v/>
      </c>
      <c r="P1262" s="4" t="str">
        <f t="shared" si="965"/>
        <v/>
      </c>
      <c r="Q1262" s="4" t="str">
        <f t="shared" si="966"/>
        <v/>
      </c>
      <c r="R1262" s="4" t="str">
        <f t="shared" si="967"/>
        <v/>
      </c>
      <c r="S1262" s="4" t="str">
        <f t="shared" si="968"/>
        <v/>
      </c>
      <c r="T1262" s="4" t="str">
        <f t="shared" si="969"/>
        <v/>
      </c>
      <c r="U1262" s="4" t="str">
        <f t="shared" si="970"/>
        <v/>
      </c>
      <c r="V1262" s="4" t="str">
        <f t="shared" si="971"/>
        <v/>
      </c>
      <c r="W1262" s="4" t="str">
        <f t="shared" si="972"/>
        <v/>
      </c>
      <c r="X1262" s="4" t="str">
        <f t="shared" si="973"/>
        <v/>
      </c>
      <c r="Y1262" s="4">
        <f t="shared" si="974"/>
        <v>3</v>
      </c>
      <c r="Z1262" s="4" t="str">
        <f t="shared" si="975"/>
        <v>-</v>
      </c>
      <c r="AA1262" s="4" t="str">
        <f t="shared" si="976"/>
        <v/>
      </c>
      <c r="AB1262" s="4" t="str">
        <f t="shared" si="977"/>
        <v/>
      </c>
      <c r="AC1262" s="4" t="str">
        <f t="shared" si="978"/>
        <v/>
      </c>
      <c r="AD1262" s="4" t="str">
        <f t="shared" si="979"/>
        <v/>
      </c>
      <c r="AE1262" s="4" t="str">
        <f t="shared" si="980"/>
        <v/>
      </c>
      <c r="AF1262" s="4" t="str" cm="1">
        <f t="array" aca="1" ref="AF1262" ca="1">LEFT(AS1262,MATCH(FALSE,ISNUMBER(MID(AS1262,ROW(INDIRECT("1:"&amp;LEN(AS1262)+1)), 1) *1),0) -1)</f>
        <v>1</v>
      </c>
      <c r="AG1262" s="4">
        <f t="shared" si="981"/>
        <v>4</v>
      </c>
      <c r="AH1262" s="4">
        <f t="shared" si="982"/>
        <v>25</v>
      </c>
      <c r="AI1262" s="4">
        <f t="shared" si="983"/>
        <v>21</v>
      </c>
      <c r="AJ1262" s="4" t="str">
        <f t="shared" si="984"/>
        <v>1BTL</v>
      </c>
      <c r="AK1262" s="4" t="str">
        <f t="shared" si="985"/>
        <v>-1BTL</v>
      </c>
      <c r="AL1262" s="4" t="str" cm="1">
        <f t="array" ref="AL1262">LEFT(AS1262,SUM(LEN(AS1262)-LEN(SUBSTITUTE(AS1262,{"0";"1";"2";"3";"4";"5";"6";"7";"8";"9"},""))))</f>
        <v>1</v>
      </c>
      <c r="AM1262" s="4">
        <f t="shared" si="989"/>
        <v>12</v>
      </c>
      <c r="AN1262" s="4" t="b">
        <f t="shared" ref="AN1262:AN1269" si="997">LEFT(AS1262,1)=AL1262</f>
        <v>1</v>
      </c>
      <c r="AO1262" s="4" t="str">
        <f t="shared" si="994"/>
        <v>BTL</v>
      </c>
      <c r="AP1262" s="4" t="b">
        <f t="shared" si="990"/>
        <v>0</v>
      </c>
      <c r="AQ1262" s="4" t="b">
        <f t="shared" si="986"/>
        <v>0</v>
      </c>
      <c r="AR1262" s="5" t="str">
        <f t="shared" si="987"/>
        <v>KECAP INDOFOOD MANIS</v>
      </c>
      <c r="AS1262" s="4" t="str">
        <f t="shared" si="988"/>
        <v>1BTL</v>
      </c>
      <c r="AT1262" t="s">
        <v>1716</v>
      </c>
      <c r="AU1262" s="1" t="s">
        <v>1717</v>
      </c>
      <c r="AV1262" s="33" t="str">
        <f t="shared" ca="1" si="991"/>
        <v/>
      </c>
      <c r="AW1262">
        <v>6000</v>
      </c>
      <c r="AX1262">
        <v>6500</v>
      </c>
      <c r="AY1262">
        <v>5000</v>
      </c>
      <c r="AZ1262" t="str">
        <f t="shared" si="996"/>
        <v>089686420036</v>
      </c>
      <c r="BA1262" t="str">
        <f t="shared" si="992"/>
        <v>KECAP INDOFOOD MANIS</v>
      </c>
      <c r="BB1262" t="s">
        <v>4417</v>
      </c>
      <c r="BC1262" t="s">
        <v>4417</v>
      </c>
      <c r="BD1262" s="1"/>
      <c r="BF1262" s="9"/>
      <c r="BG1262" s="20"/>
      <c r="BH1262" s="13"/>
      <c r="BI1262" s="15"/>
      <c r="BL1262" s="13"/>
      <c r="BM1262" s="1"/>
      <c r="BP1262" s="1"/>
      <c r="BQ1262" s="1"/>
      <c r="BT1262" s="13"/>
      <c r="BU1262" s="15"/>
      <c r="BV1262" s="14"/>
    </row>
    <row r="1263" spans="1:74" x14ac:dyDescent="0.25">
      <c r="A1263" s="4" t="str">
        <f t="shared" si="950"/>
        <v/>
      </c>
      <c r="B1263" s="4" t="str">
        <f t="shared" si="951"/>
        <v/>
      </c>
      <c r="C1263" s="4" t="str">
        <f t="shared" si="952"/>
        <v/>
      </c>
      <c r="D1263" s="4" t="str">
        <f t="shared" si="953"/>
        <v>BTL</v>
      </c>
      <c r="E1263" s="4" t="str">
        <f t="shared" si="954"/>
        <v/>
      </c>
      <c r="F1263" s="4" t="str">
        <f t="shared" si="955"/>
        <v/>
      </c>
      <c r="G1263" s="4" t="str">
        <f t="shared" si="956"/>
        <v/>
      </c>
      <c r="H1263" s="4" t="str">
        <f t="shared" si="957"/>
        <v/>
      </c>
      <c r="I1263" s="4" t="str">
        <f t="shared" si="958"/>
        <v/>
      </c>
      <c r="J1263" s="4" t="str">
        <f t="shared" si="959"/>
        <v/>
      </c>
      <c r="K1263" s="4" t="str">
        <f t="shared" si="960"/>
        <v/>
      </c>
      <c r="L1263" s="4" t="str">
        <f t="shared" si="961"/>
        <v/>
      </c>
      <c r="M1263" s="4" t="str">
        <f t="shared" si="962"/>
        <v/>
      </c>
      <c r="N1263" s="4" t="str">
        <f t="shared" si="963"/>
        <v/>
      </c>
      <c r="O1263" s="4" t="str">
        <f t="shared" si="964"/>
        <v/>
      </c>
      <c r="P1263" s="4" t="str">
        <f t="shared" si="965"/>
        <v/>
      </c>
      <c r="Q1263" s="4" t="str">
        <f t="shared" si="966"/>
        <v/>
      </c>
      <c r="R1263" s="4" t="str">
        <f t="shared" si="967"/>
        <v/>
      </c>
      <c r="S1263" s="4" t="str">
        <f t="shared" si="968"/>
        <v/>
      </c>
      <c r="T1263" s="4" t="str">
        <f t="shared" si="969"/>
        <v/>
      </c>
      <c r="U1263" s="4" t="str">
        <f t="shared" si="970"/>
        <v/>
      </c>
      <c r="V1263" s="4" t="str">
        <f t="shared" si="971"/>
        <v/>
      </c>
      <c r="W1263" s="4" t="str">
        <f t="shared" si="972"/>
        <v/>
      </c>
      <c r="X1263" s="4" t="str">
        <f t="shared" si="973"/>
        <v/>
      </c>
      <c r="Y1263" s="4">
        <f t="shared" si="974"/>
        <v>3</v>
      </c>
      <c r="Z1263" s="4" t="str">
        <f t="shared" si="975"/>
        <v>-</v>
      </c>
      <c r="AA1263" s="4" t="str">
        <f t="shared" si="976"/>
        <v/>
      </c>
      <c r="AB1263" s="4" t="str">
        <f t="shared" si="977"/>
        <v/>
      </c>
      <c r="AC1263" s="4" t="str">
        <f t="shared" si="978"/>
        <v/>
      </c>
      <c r="AD1263" s="4" t="str">
        <f t="shared" si="979"/>
        <v/>
      </c>
      <c r="AE1263" s="4" t="str">
        <f t="shared" si="980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981"/>
        <v>4</v>
      </c>
      <c r="AH1263" s="4">
        <f t="shared" si="982"/>
        <v>18</v>
      </c>
      <c r="AI1263" s="4">
        <f t="shared" si="983"/>
        <v>14</v>
      </c>
      <c r="AJ1263" s="4" t="str">
        <f t="shared" si="984"/>
        <v>1BTL</v>
      </c>
      <c r="AK1263" s="4" t="str">
        <f t="shared" si="985"/>
        <v>-1BTL</v>
      </c>
      <c r="AL1263" s="4" t="str" cm="1">
        <f t="array" ref="AL1263">LEFT(AS1263,SUM(LEN(AS1263)-LEN(SUBSTITUTE(AS1263,{"0";"1";"2";"3";"4";"5";"6";"7";"8";"9"},""))))</f>
        <v>1</v>
      </c>
      <c r="AM1263" s="4">
        <f t="shared" si="989"/>
        <v>13</v>
      </c>
      <c r="AN1263" s="4" t="b">
        <f t="shared" si="997"/>
        <v>1</v>
      </c>
      <c r="AO1263" s="4" t="str">
        <f t="shared" si="994"/>
        <v>BTL</v>
      </c>
      <c r="AP1263" s="4" t="b">
        <f t="shared" si="990"/>
        <v>0</v>
      </c>
      <c r="AQ1263" s="4" t="b">
        <f t="shared" si="986"/>
        <v>0</v>
      </c>
      <c r="AR1263" s="5" t="str">
        <f t="shared" si="987"/>
        <v>KECAP INGGRIS</v>
      </c>
      <c r="AS1263" s="4" t="str">
        <f t="shared" si="988"/>
        <v>1BTL</v>
      </c>
      <c r="AT1263" t="s">
        <v>1718</v>
      </c>
      <c r="AU1263" s="1" t="s">
        <v>1719</v>
      </c>
      <c r="AV1263" s="33" t="str">
        <f t="shared" ca="1" si="991"/>
        <v/>
      </c>
      <c r="AW1263">
        <v>8500</v>
      </c>
      <c r="AX1263">
        <v>8500</v>
      </c>
      <c r="AY1263">
        <v>8000</v>
      </c>
      <c r="AZ1263" t="str">
        <f t="shared" si="996"/>
        <v>2240420221120</v>
      </c>
      <c r="BA1263" t="str">
        <f t="shared" si="992"/>
        <v>KECAP INGGRIS</v>
      </c>
      <c r="BB1263" t="s">
        <v>4417</v>
      </c>
      <c r="BC1263" t="s">
        <v>4417</v>
      </c>
      <c r="BD1263" s="1"/>
      <c r="BF1263" s="9"/>
      <c r="BG1263" s="20"/>
      <c r="BH1263" s="13"/>
      <c r="BI1263" s="15"/>
      <c r="BL1263" s="13"/>
      <c r="BM1263" s="1"/>
      <c r="BP1263" s="1"/>
      <c r="BQ1263" s="1"/>
      <c r="BT1263" s="13"/>
      <c r="BU1263" s="15"/>
      <c r="BV1263" s="14"/>
    </row>
    <row r="1264" spans="1:74" x14ac:dyDescent="0.25">
      <c r="A1264" s="4" t="str">
        <f t="shared" si="950"/>
        <v/>
      </c>
      <c r="B1264" s="4" t="str">
        <f t="shared" si="951"/>
        <v>PCS</v>
      </c>
      <c r="C1264" s="4" t="str">
        <f t="shared" si="952"/>
        <v/>
      </c>
      <c r="D1264" s="4" t="str">
        <f t="shared" si="953"/>
        <v/>
      </c>
      <c r="E1264" s="4" t="str">
        <f t="shared" si="954"/>
        <v/>
      </c>
      <c r="F1264" s="4" t="str">
        <f t="shared" si="955"/>
        <v/>
      </c>
      <c r="G1264" s="4" t="str">
        <f t="shared" si="956"/>
        <v/>
      </c>
      <c r="H1264" s="4" t="str">
        <f t="shared" si="957"/>
        <v/>
      </c>
      <c r="I1264" s="4" t="str">
        <f t="shared" si="958"/>
        <v/>
      </c>
      <c r="J1264" s="4" t="str">
        <f t="shared" si="959"/>
        <v/>
      </c>
      <c r="K1264" s="4" t="str">
        <f t="shared" si="960"/>
        <v/>
      </c>
      <c r="L1264" s="4" t="str">
        <f t="shared" si="961"/>
        <v/>
      </c>
      <c r="M1264" s="4" t="str">
        <f t="shared" si="962"/>
        <v/>
      </c>
      <c r="N1264" s="4" t="str">
        <f t="shared" si="963"/>
        <v/>
      </c>
      <c r="O1264" s="4" t="str">
        <f t="shared" si="964"/>
        <v/>
      </c>
      <c r="P1264" s="4" t="str">
        <f t="shared" si="965"/>
        <v/>
      </c>
      <c r="Q1264" s="4" t="str">
        <f t="shared" si="966"/>
        <v/>
      </c>
      <c r="R1264" s="4" t="str">
        <f t="shared" si="967"/>
        <v/>
      </c>
      <c r="S1264" s="4" t="str">
        <f t="shared" si="968"/>
        <v/>
      </c>
      <c r="T1264" s="4" t="str">
        <f t="shared" si="969"/>
        <v/>
      </c>
      <c r="U1264" s="4" t="str">
        <f t="shared" si="970"/>
        <v/>
      </c>
      <c r="V1264" s="4" t="str">
        <f t="shared" si="971"/>
        <v/>
      </c>
      <c r="W1264" s="4" t="str">
        <f t="shared" si="972"/>
        <v/>
      </c>
      <c r="X1264" s="4" t="str">
        <f t="shared" si="973"/>
        <v/>
      </c>
      <c r="Y1264" s="4">
        <f t="shared" si="974"/>
        <v>3</v>
      </c>
      <c r="Z1264" s="4" t="str">
        <f t="shared" si="975"/>
        <v>-</v>
      </c>
      <c r="AA1264" s="4" t="str">
        <f t="shared" si="976"/>
        <v/>
      </c>
      <c r="AB1264" s="4" t="str">
        <f t="shared" si="977"/>
        <v/>
      </c>
      <c r="AC1264" s="4" t="str">
        <f t="shared" si="978"/>
        <v/>
      </c>
      <c r="AD1264" s="4" t="str">
        <f t="shared" si="979"/>
        <v/>
      </c>
      <c r="AE1264" s="4" t="str">
        <f t="shared" si="980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981"/>
        <v>4</v>
      </c>
      <c r="AH1264" s="4">
        <f t="shared" si="982"/>
        <v>23</v>
      </c>
      <c r="AI1264" s="4">
        <f t="shared" si="983"/>
        <v>19</v>
      </c>
      <c r="AJ1264" s="4" t="str">
        <f t="shared" si="984"/>
        <v>1PCS</v>
      </c>
      <c r="AK1264" s="4" t="str">
        <f t="shared" si="985"/>
        <v>-1PCS</v>
      </c>
      <c r="AL1264" s="4" t="str" cm="1">
        <f t="array" ref="AL1264">LEFT(AS1264,SUM(LEN(AS1264)-LEN(SUBSTITUTE(AS1264,{"0";"1";"2";"3";"4";"5";"6";"7";"8";"9"},""))))</f>
        <v>1</v>
      </c>
      <c r="AM1264" s="4">
        <f t="shared" si="989"/>
        <v>13</v>
      </c>
      <c r="AN1264" s="4" t="b">
        <f t="shared" si="997"/>
        <v>1</v>
      </c>
      <c r="AO1264" s="4" t="str">
        <f t="shared" si="994"/>
        <v>PCS</v>
      </c>
      <c r="AP1264" s="4" t="b">
        <f t="shared" si="990"/>
        <v>0</v>
      </c>
      <c r="AQ1264" s="4" t="b">
        <f t="shared" si="986"/>
        <v>0</v>
      </c>
      <c r="AR1264" s="5" t="str">
        <f t="shared" si="987"/>
        <v>KECAP SEDAAP 210ML</v>
      </c>
      <c r="AS1264" s="4" t="str">
        <f t="shared" si="988"/>
        <v>1PCS</v>
      </c>
      <c r="AT1264" t="s">
        <v>4861</v>
      </c>
      <c r="AU1264" s="1" t="s">
        <v>1720</v>
      </c>
      <c r="AV1264" s="33" t="str">
        <f t="shared" ca="1" si="991"/>
        <v/>
      </c>
      <c r="AW1264">
        <v>9000</v>
      </c>
      <c r="AX1264">
        <v>9000</v>
      </c>
      <c r="AY1264">
        <v>7600</v>
      </c>
      <c r="AZ1264" t="str">
        <f t="shared" si="996"/>
        <v>8998866608046</v>
      </c>
      <c r="BA1264" t="str">
        <f t="shared" si="992"/>
        <v>KECAP SEDAAP 210ML</v>
      </c>
      <c r="BB1264" t="s">
        <v>4417</v>
      </c>
      <c r="BC1264" t="s">
        <v>4417</v>
      </c>
      <c r="BD1264" s="1"/>
      <c r="BF1264" s="9"/>
      <c r="BG1264" s="20"/>
      <c r="BH1264" s="13"/>
      <c r="BI1264" s="15"/>
      <c r="BL1264" s="13"/>
      <c r="BM1264" s="1"/>
      <c r="BP1264" s="1"/>
      <c r="BQ1264" s="1"/>
      <c r="BT1264" s="13"/>
      <c r="BU1264" s="15"/>
      <c r="BV1264" s="14"/>
    </row>
    <row r="1265" spans="1:74" x14ac:dyDescent="0.25">
      <c r="A1265" s="4" t="str">
        <f t="shared" si="950"/>
        <v/>
      </c>
      <c r="B1265" s="4" t="str">
        <f t="shared" si="951"/>
        <v>PCS</v>
      </c>
      <c r="C1265" s="4" t="str">
        <f t="shared" si="952"/>
        <v/>
      </c>
      <c r="D1265" s="4" t="str">
        <f t="shared" si="953"/>
        <v/>
      </c>
      <c r="E1265" s="4" t="str">
        <f t="shared" si="954"/>
        <v/>
      </c>
      <c r="F1265" s="4" t="str">
        <f t="shared" si="955"/>
        <v/>
      </c>
      <c r="G1265" s="4" t="str">
        <f t="shared" si="956"/>
        <v/>
      </c>
      <c r="H1265" s="4" t="str">
        <f t="shared" si="957"/>
        <v/>
      </c>
      <c r="I1265" s="4" t="str">
        <f t="shared" si="958"/>
        <v/>
      </c>
      <c r="J1265" s="4" t="str">
        <f t="shared" si="959"/>
        <v/>
      </c>
      <c r="K1265" s="4" t="str">
        <f t="shared" si="960"/>
        <v/>
      </c>
      <c r="L1265" s="4" t="str">
        <f t="shared" si="961"/>
        <v/>
      </c>
      <c r="M1265" s="4" t="str">
        <f t="shared" si="962"/>
        <v/>
      </c>
      <c r="N1265" s="4" t="str">
        <f t="shared" si="963"/>
        <v/>
      </c>
      <c r="O1265" s="4" t="str">
        <f t="shared" si="964"/>
        <v/>
      </c>
      <c r="P1265" s="4" t="str">
        <f t="shared" si="965"/>
        <v/>
      </c>
      <c r="Q1265" s="4" t="str">
        <f t="shared" si="966"/>
        <v/>
      </c>
      <c r="R1265" s="4" t="str">
        <f t="shared" si="967"/>
        <v/>
      </c>
      <c r="S1265" s="4" t="str">
        <f t="shared" si="968"/>
        <v/>
      </c>
      <c r="T1265" s="4" t="str">
        <f t="shared" si="969"/>
        <v/>
      </c>
      <c r="U1265" s="4" t="str">
        <f t="shared" si="970"/>
        <v/>
      </c>
      <c r="V1265" s="4" t="str">
        <f t="shared" si="971"/>
        <v/>
      </c>
      <c r="W1265" s="4" t="str">
        <f t="shared" si="972"/>
        <v/>
      </c>
      <c r="X1265" s="4" t="str">
        <f t="shared" si="973"/>
        <v/>
      </c>
      <c r="Y1265" s="4">
        <f t="shared" si="974"/>
        <v>3</v>
      </c>
      <c r="Z1265" s="4" t="str">
        <f t="shared" si="975"/>
        <v>-</v>
      </c>
      <c r="AA1265" s="4" t="str">
        <f t="shared" si="976"/>
        <v/>
      </c>
      <c r="AB1265" s="4" t="str">
        <f t="shared" si="977"/>
        <v/>
      </c>
      <c r="AC1265" s="4" t="str">
        <f t="shared" si="978"/>
        <v/>
      </c>
      <c r="AD1265" s="4" t="str">
        <f t="shared" si="979"/>
        <v/>
      </c>
      <c r="AE1265" s="4" t="str">
        <f t="shared" si="980"/>
        <v/>
      </c>
      <c r="AF1265" s="4" t="str" cm="1">
        <f t="array" aca="1" ref="AF1265" ca="1">LEFT(AS1265,MATCH(FALSE,ISNUMBER(MID(AS1265,ROW(INDIRECT("1:"&amp;LEN(AS1265)+1)), 1) *1),0) -1)</f>
        <v>1</v>
      </c>
      <c r="AG1265" s="4">
        <f t="shared" si="981"/>
        <v>4</v>
      </c>
      <c r="AH1265" s="4">
        <f t="shared" si="982"/>
        <v>22</v>
      </c>
      <c r="AI1265" s="4">
        <f t="shared" si="983"/>
        <v>18</v>
      </c>
      <c r="AJ1265" s="4" t="str">
        <f t="shared" si="984"/>
        <v>1PCS</v>
      </c>
      <c r="AK1265" s="4" t="str">
        <f t="shared" si="985"/>
        <v>-1PCS</v>
      </c>
      <c r="AL1265" s="4" t="str" cm="1">
        <f t="array" ref="AL1265">LEFT(AS1265,SUM(LEN(AS1265)-LEN(SUBSTITUTE(AS1265,{"0";"1";"2";"3";"4";"5";"6";"7";"8";"9"},""))))</f>
        <v>1</v>
      </c>
      <c r="AM1265" s="4">
        <f t="shared" si="989"/>
        <v>13</v>
      </c>
      <c r="AN1265" s="4" t="b">
        <f t="shared" si="997"/>
        <v>1</v>
      </c>
      <c r="AO1265" s="4" t="str">
        <f t="shared" si="994"/>
        <v>PCS</v>
      </c>
      <c r="AP1265" s="4" t="b">
        <f t="shared" si="990"/>
        <v>0</v>
      </c>
      <c r="AQ1265" s="4" t="b">
        <f t="shared" si="986"/>
        <v>0</v>
      </c>
      <c r="AR1265" s="5" t="str">
        <f t="shared" si="987"/>
        <v>KECAP SEDAAP 63ML</v>
      </c>
      <c r="AS1265" s="4" t="str">
        <f t="shared" si="988"/>
        <v>1PCS</v>
      </c>
      <c r="AT1265" t="s">
        <v>4862</v>
      </c>
      <c r="AU1265" s="1" t="s">
        <v>1721</v>
      </c>
      <c r="AV1265" s="33" t="str">
        <f t="shared" ca="1" si="991"/>
        <v/>
      </c>
      <c r="AW1265">
        <v>1700</v>
      </c>
      <c r="AX1265">
        <v>2000</v>
      </c>
      <c r="AY1265">
        <v>1555</v>
      </c>
      <c r="AZ1265" t="str">
        <f t="shared" si="996"/>
        <v>8998866608039</v>
      </c>
      <c r="BA1265" t="str">
        <f t="shared" si="992"/>
        <v>KECAP SEDAAP 63ML</v>
      </c>
      <c r="BB1265" t="s">
        <v>4417</v>
      </c>
      <c r="BC1265" t="s">
        <v>4417</v>
      </c>
      <c r="BD1265" s="1"/>
      <c r="BF1265" s="9"/>
      <c r="BG1265" s="20"/>
      <c r="BH1265" s="13"/>
      <c r="BI1265" s="15"/>
      <c r="BL1265" s="13"/>
      <c r="BM1265" s="1"/>
      <c r="BP1265" s="1"/>
      <c r="BQ1265" s="1"/>
      <c r="BT1265" s="13"/>
      <c r="BU1265" s="15"/>
      <c r="BV1265" s="14"/>
    </row>
    <row r="1266" spans="1:74" x14ac:dyDescent="0.25">
      <c r="A1266" s="4" t="str">
        <f t="shared" si="950"/>
        <v/>
      </c>
      <c r="B1266" s="4" t="str">
        <f t="shared" si="951"/>
        <v/>
      </c>
      <c r="C1266" s="4" t="str">
        <f t="shared" si="952"/>
        <v/>
      </c>
      <c r="D1266" s="4" t="str">
        <f t="shared" si="953"/>
        <v>BTL</v>
      </c>
      <c r="E1266" s="4" t="str">
        <f t="shared" si="954"/>
        <v/>
      </c>
      <c r="F1266" s="4" t="str">
        <f t="shared" si="955"/>
        <v/>
      </c>
      <c r="G1266" s="4" t="str">
        <f t="shared" si="956"/>
        <v/>
      </c>
      <c r="H1266" s="4" t="str">
        <f t="shared" si="957"/>
        <v/>
      </c>
      <c r="I1266" s="4" t="str">
        <f t="shared" si="958"/>
        <v/>
      </c>
      <c r="J1266" s="4" t="str">
        <f t="shared" si="959"/>
        <v/>
      </c>
      <c r="K1266" s="4" t="str">
        <f t="shared" si="960"/>
        <v/>
      </c>
      <c r="L1266" s="4" t="str">
        <f t="shared" si="961"/>
        <v/>
      </c>
      <c r="M1266" s="4" t="str">
        <f t="shared" si="962"/>
        <v/>
      </c>
      <c r="N1266" s="4" t="str">
        <f t="shared" si="963"/>
        <v/>
      </c>
      <c r="O1266" s="4" t="str">
        <f t="shared" si="964"/>
        <v/>
      </c>
      <c r="P1266" s="4" t="str">
        <f t="shared" si="965"/>
        <v/>
      </c>
      <c r="Q1266" s="4" t="str">
        <f t="shared" si="966"/>
        <v/>
      </c>
      <c r="R1266" s="4" t="str">
        <f t="shared" si="967"/>
        <v/>
      </c>
      <c r="S1266" s="4" t="str">
        <f t="shared" si="968"/>
        <v/>
      </c>
      <c r="T1266" s="4" t="str">
        <f t="shared" si="969"/>
        <v/>
      </c>
      <c r="U1266" s="4" t="str">
        <f t="shared" si="970"/>
        <v/>
      </c>
      <c r="V1266" s="4" t="str">
        <f t="shared" si="971"/>
        <v/>
      </c>
      <c r="W1266" s="4" t="str">
        <f t="shared" si="972"/>
        <v/>
      </c>
      <c r="X1266" s="4" t="str">
        <f t="shared" si="973"/>
        <v/>
      </c>
      <c r="Y1266" s="4">
        <f t="shared" si="974"/>
        <v>3</v>
      </c>
      <c r="Z1266" s="4" t="str">
        <f t="shared" si="975"/>
        <v>-</v>
      </c>
      <c r="AA1266" s="4" t="str">
        <f t="shared" si="976"/>
        <v/>
      </c>
      <c r="AB1266" s="4" t="str">
        <f t="shared" si="977"/>
        <v/>
      </c>
      <c r="AC1266" s="4" t="str">
        <f t="shared" si="978"/>
        <v/>
      </c>
      <c r="AD1266" s="4" t="str">
        <f t="shared" si="979"/>
        <v/>
      </c>
      <c r="AE1266" s="4" t="str">
        <f t="shared" si="980"/>
        <v/>
      </c>
      <c r="AF1266" s="4" t="str" cm="1">
        <f t="array" aca="1" ref="AF1266" ca="1">LEFT(AS1266,MATCH(FALSE,ISNUMBER(MID(AS1266,ROW(INDIRECT("1:"&amp;LEN(AS1266)+1)), 1) *1),0) -1)</f>
        <v>1</v>
      </c>
      <c r="AG1266" s="4">
        <f t="shared" si="981"/>
        <v>4</v>
      </c>
      <c r="AH1266" s="4">
        <f t="shared" si="982"/>
        <v>28</v>
      </c>
      <c r="AI1266" s="4">
        <f t="shared" si="983"/>
        <v>24</v>
      </c>
      <c r="AJ1266" s="4" t="str">
        <f t="shared" si="984"/>
        <v>1BTL</v>
      </c>
      <c r="AK1266" s="4" t="str">
        <f t="shared" si="985"/>
        <v>-1BTL</v>
      </c>
      <c r="AL1266" s="4" t="str" cm="1">
        <f t="array" ref="AL1266">LEFT(AS1266,SUM(LEN(AS1266)-LEN(SUBSTITUTE(AS1266,{"0";"1";"2";"3";"4";"5";"6";"7";"8";"9"},""))))</f>
        <v>1</v>
      </c>
      <c r="AM1266" s="4">
        <f t="shared" si="989"/>
        <v>13</v>
      </c>
      <c r="AN1266" s="4" t="b">
        <f t="shared" si="997"/>
        <v>1</v>
      </c>
      <c r="AO1266" s="4" t="str">
        <f t="shared" si="994"/>
        <v>BTL</v>
      </c>
      <c r="AP1266" s="4" t="b">
        <f t="shared" si="990"/>
        <v>0</v>
      </c>
      <c r="AQ1266" s="4" t="b">
        <f t="shared" si="986"/>
        <v>0</v>
      </c>
      <c r="AR1266" s="5" t="str">
        <f t="shared" si="987"/>
        <v>KECAP SEDAP BOTOL 140ML</v>
      </c>
      <c r="AS1266" s="4" t="str">
        <f t="shared" si="988"/>
        <v>1BTL</v>
      </c>
      <c r="AT1266" t="s">
        <v>1722</v>
      </c>
      <c r="AU1266" s="1" t="s">
        <v>1723</v>
      </c>
      <c r="AV1266" s="33" t="str">
        <f t="shared" ca="1" si="991"/>
        <v/>
      </c>
      <c r="AW1266">
        <v>7000</v>
      </c>
      <c r="AX1266">
        <v>7500</v>
      </c>
      <c r="AY1266">
        <v>6333</v>
      </c>
      <c r="AZ1266" t="str">
        <f t="shared" si="996"/>
        <v>8998866608008</v>
      </c>
      <c r="BA1266" t="str">
        <f t="shared" si="992"/>
        <v>KECAP SEDAP BOTOL 140ML</v>
      </c>
      <c r="BB1266" t="s">
        <v>4417</v>
      </c>
      <c r="BC1266" t="s">
        <v>4417</v>
      </c>
      <c r="BD1266" s="1"/>
      <c r="BF1266" s="9"/>
      <c r="BG1266" s="20"/>
      <c r="BH1266" s="13"/>
      <c r="BI1266" s="15"/>
      <c r="BL1266" s="13"/>
      <c r="BM1266" s="1"/>
      <c r="BP1266" s="1"/>
      <c r="BQ1266" s="1"/>
      <c r="BT1266" s="13"/>
      <c r="BU1266" s="15"/>
      <c r="BV1266" s="14"/>
    </row>
    <row r="1267" spans="1:74" x14ac:dyDescent="0.25">
      <c r="A1267" s="4" t="str">
        <f t="shared" si="950"/>
        <v/>
      </c>
      <c r="B1267" s="4" t="str">
        <f t="shared" si="951"/>
        <v/>
      </c>
      <c r="C1267" s="4" t="str">
        <f t="shared" si="952"/>
        <v/>
      </c>
      <c r="D1267" s="4" t="str">
        <f t="shared" si="953"/>
        <v/>
      </c>
      <c r="E1267" s="4" t="str">
        <f t="shared" si="954"/>
        <v/>
      </c>
      <c r="F1267" s="4" t="str">
        <f t="shared" si="955"/>
        <v/>
      </c>
      <c r="G1267" s="4" t="str">
        <f t="shared" si="956"/>
        <v/>
      </c>
      <c r="H1267" s="4" t="str">
        <f t="shared" si="957"/>
        <v/>
      </c>
      <c r="I1267" s="4" t="str">
        <f t="shared" si="958"/>
        <v/>
      </c>
      <c r="J1267" s="4" t="str">
        <f t="shared" si="959"/>
        <v/>
      </c>
      <c r="K1267" s="4" t="str">
        <f t="shared" si="960"/>
        <v/>
      </c>
      <c r="L1267" s="4" t="str">
        <f t="shared" si="961"/>
        <v/>
      </c>
      <c r="M1267" s="4" t="str">
        <f t="shared" si="962"/>
        <v/>
      </c>
      <c r="N1267" s="4" t="str">
        <f t="shared" si="963"/>
        <v/>
      </c>
      <c r="O1267" s="4" t="str">
        <f t="shared" si="964"/>
        <v/>
      </c>
      <c r="P1267" s="4" t="str">
        <f t="shared" si="965"/>
        <v/>
      </c>
      <c r="Q1267" s="4" t="str">
        <f t="shared" si="966"/>
        <v/>
      </c>
      <c r="R1267" s="4" t="str">
        <f t="shared" si="967"/>
        <v/>
      </c>
      <c r="S1267" s="4" t="str">
        <f t="shared" si="968"/>
        <v/>
      </c>
      <c r="T1267" s="4" t="str">
        <f t="shared" si="969"/>
        <v>PACK</v>
      </c>
      <c r="U1267" s="4" t="str">
        <f t="shared" si="970"/>
        <v/>
      </c>
      <c r="V1267" s="4" t="str">
        <f t="shared" si="971"/>
        <v/>
      </c>
      <c r="W1267" s="4" t="str">
        <f t="shared" si="972"/>
        <v/>
      </c>
      <c r="X1267" s="4" t="str">
        <f t="shared" si="973"/>
        <v/>
      </c>
      <c r="Y1267" s="4">
        <f t="shared" si="974"/>
        <v>4</v>
      </c>
      <c r="Z1267" s="4" t="str">
        <f t="shared" si="975"/>
        <v>-</v>
      </c>
      <c r="AA1267" s="4" t="str">
        <f t="shared" si="976"/>
        <v/>
      </c>
      <c r="AB1267" s="4" t="str">
        <f t="shared" si="977"/>
        <v/>
      </c>
      <c r="AC1267" s="4" t="str">
        <f t="shared" si="978"/>
        <v/>
      </c>
      <c r="AD1267" s="4" t="str">
        <f t="shared" si="979"/>
        <v/>
      </c>
      <c r="AE1267" s="4" t="str">
        <f t="shared" si="980"/>
        <v/>
      </c>
      <c r="AF1267" s="4" t="str" cm="1">
        <f t="array" aca="1" ref="AF1267" ca="1">LEFT(AS1267,MATCH(FALSE,ISNUMBER(MID(AS1267,ROW(INDIRECT("1:"&amp;LEN(AS1267)+1)), 1) *1),0) -1)</f>
        <v>1</v>
      </c>
      <c r="AG1267" s="4">
        <f t="shared" si="981"/>
        <v>5</v>
      </c>
      <c r="AH1267" s="4">
        <f t="shared" si="982"/>
        <v>29</v>
      </c>
      <c r="AI1267" s="4">
        <f t="shared" si="983"/>
        <v>24</v>
      </c>
      <c r="AJ1267" s="4" t="str">
        <f t="shared" si="984"/>
        <v>PACK</v>
      </c>
      <c r="AK1267" s="4" t="str">
        <f t="shared" si="985"/>
        <v>1PACK</v>
      </c>
      <c r="AL1267" s="4" t="str" cm="1">
        <f t="array" ref="AL1267">LEFT(AS1267,SUM(LEN(AS1267)-LEN(SUBSTITUTE(AS1267,{"0";"1";"2";"3";"4";"5";"6";"7";"8";"9"},""))))</f>
        <v>1</v>
      </c>
      <c r="AM1267" s="4">
        <f t="shared" si="989"/>
        <v>13</v>
      </c>
      <c r="AN1267" s="4" t="b">
        <f t="shared" si="997"/>
        <v>1</v>
      </c>
      <c r="AO1267" s="4" t="str">
        <f>RIGHT(AJ1267,4)</f>
        <v>PACK</v>
      </c>
      <c r="AP1267" s="4" t="b">
        <f t="shared" si="990"/>
        <v>0</v>
      </c>
      <c r="AQ1267" s="4" t="b">
        <f t="shared" si="986"/>
        <v>0</v>
      </c>
      <c r="AR1267" s="5" t="str">
        <f t="shared" si="987"/>
        <v>KECAP SEDAP REFIL 550ML</v>
      </c>
      <c r="AS1267" s="4" t="str">
        <f t="shared" si="988"/>
        <v>1PACK</v>
      </c>
      <c r="AT1267" t="s">
        <v>1724</v>
      </c>
      <c r="AU1267" s="1" t="s">
        <v>1725</v>
      </c>
      <c r="AV1267" s="33" t="str">
        <f t="shared" ca="1" si="991"/>
        <v/>
      </c>
      <c r="AW1267">
        <v>20000</v>
      </c>
      <c r="AX1267">
        <v>20000</v>
      </c>
      <c r="AY1267">
        <v>18200</v>
      </c>
      <c r="AZ1267" t="str">
        <f t="shared" si="996"/>
        <v>8998866608084</v>
      </c>
      <c r="BA1267" t="str">
        <f t="shared" si="992"/>
        <v>KECAP SEDAP REFIL 550ML</v>
      </c>
      <c r="BB1267" t="s">
        <v>4417</v>
      </c>
      <c r="BC1267" t="s">
        <v>4417</v>
      </c>
      <c r="BD1267" s="1"/>
      <c r="BF1267" s="9"/>
      <c r="BG1267" s="20"/>
      <c r="BH1267" s="13"/>
      <c r="BI1267" s="15"/>
      <c r="BL1267" s="13"/>
      <c r="BM1267" s="1"/>
      <c r="BP1267" s="1"/>
      <c r="BQ1267" s="1"/>
      <c r="BT1267" s="13"/>
      <c r="BU1267" s="15"/>
      <c r="BV1267" s="14"/>
    </row>
    <row r="1268" spans="1:74" x14ac:dyDescent="0.25">
      <c r="A1268" s="4" t="str">
        <f t="shared" si="950"/>
        <v/>
      </c>
      <c r="B1268" s="4" t="str">
        <f t="shared" si="951"/>
        <v/>
      </c>
      <c r="C1268" s="4" t="str">
        <f t="shared" si="952"/>
        <v/>
      </c>
      <c r="D1268" s="4" t="str">
        <f t="shared" si="953"/>
        <v/>
      </c>
      <c r="E1268" s="4" t="str">
        <f t="shared" si="954"/>
        <v>SCT</v>
      </c>
      <c r="F1268" s="4" t="str">
        <f t="shared" si="955"/>
        <v>RTG</v>
      </c>
      <c r="G1268" s="4" t="str">
        <f t="shared" si="956"/>
        <v/>
      </c>
      <c r="H1268" s="4" t="str">
        <f t="shared" si="957"/>
        <v/>
      </c>
      <c r="I1268" s="4" t="str">
        <f t="shared" si="958"/>
        <v/>
      </c>
      <c r="J1268" s="4" t="str">
        <f t="shared" si="959"/>
        <v/>
      </c>
      <c r="K1268" s="4" t="str">
        <f t="shared" si="960"/>
        <v/>
      </c>
      <c r="L1268" s="4" t="str">
        <f t="shared" si="961"/>
        <v/>
      </c>
      <c r="M1268" s="4" t="str">
        <f t="shared" si="962"/>
        <v/>
      </c>
      <c r="N1268" s="4" t="str">
        <f t="shared" si="963"/>
        <v/>
      </c>
      <c r="O1268" s="4" t="str">
        <f t="shared" si="964"/>
        <v/>
      </c>
      <c r="P1268" s="4" t="str">
        <f t="shared" si="965"/>
        <v/>
      </c>
      <c r="Q1268" s="4" t="str">
        <f t="shared" si="966"/>
        <v/>
      </c>
      <c r="R1268" s="4" t="str">
        <f t="shared" si="967"/>
        <v/>
      </c>
      <c r="S1268" s="4" t="str">
        <f t="shared" si="968"/>
        <v/>
      </c>
      <c r="T1268" s="4" t="str">
        <f t="shared" si="969"/>
        <v>PACK</v>
      </c>
      <c r="U1268" s="4" t="str">
        <f t="shared" si="970"/>
        <v/>
      </c>
      <c r="V1268" s="4" t="str">
        <f t="shared" si="971"/>
        <v/>
      </c>
      <c r="W1268" s="4" t="str">
        <f t="shared" si="972"/>
        <v/>
      </c>
      <c r="X1268" s="4" t="str">
        <f t="shared" si="973"/>
        <v/>
      </c>
      <c r="Y1268" s="4">
        <f t="shared" si="974"/>
        <v>10</v>
      </c>
      <c r="Z1268" s="4" t="str">
        <f t="shared" si="975"/>
        <v>-</v>
      </c>
      <c r="AA1268" s="4" t="str">
        <f t="shared" si="976"/>
        <v>/</v>
      </c>
      <c r="AB1268" s="4" t="str">
        <f t="shared" si="977"/>
        <v/>
      </c>
      <c r="AC1268" s="4" t="str">
        <f t="shared" si="978"/>
        <v/>
      </c>
      <c r="AD1268" s="4" t="str">
        <f t="shared" si="979"/>
        <v/>
      </c>
      <c r="AE1268" s="4" t="str">
        <f t="shared" si="980"/>
        <v/>
      </c>
      <c r="AF1268" s="4" t="str" cm="1">
        <f t="array" aca="1" ref="AF1268" ca="1">LEFT(AS1268,MATCH(FALSE,ISNUMBER(MID(AS1268,ROW(INDIRECT("1:"&amp;LEN(AS1268)+1)), 1) *1),0) -1)</f>
        <v>2</v>
      </c>
      <c r="AG1268" s="4">
        <f t="shared" si="981"/>
        <v>9</v>
      </c>
      <c r="AH1268" s="4">
        <f t="shared" si="982"/>
        <v>25</v>
      </c>
      <c r="AI1268" s="4">
        <f t="shared" si="983"/>
        <v>16</v>
      </c>
      <c r="AJ1268" s="4" t="str">
        <f t="shared" si="984"/>
        <v>PACK</v>
      </c>
      <c r="AK1268" s="4" t="str">
        <f t="shared" si="985"/>
        <v>/PACK</v>
      </c>
      <c r="AL1268" s="4" t="str" cm="1">
        <f t="array" ref="AL1268">LEFT(AS1268,SUM(LEN(AS1268)-LEN(SUBSTITUTE(AS1268,{"0";"1";"2";"3";"4";"5";"6";"7";"8";"9"},""))))</f>
        <v>2</v>
      </c>
      <c r="AM1268" s="4">
        <f t="shared" si="989"/>
        <v>13</v>
      </c>
      <c r="AN1268" s="4" t="b">
        <f t="shared" si="997"/>
        <v>1</v>
      </c>
      <c r="AO1268" s="4" t="str">
        <f>RIGHT(AJ1268,4)</f>
        <v>PACK</v>
      </c>
      <c r="AP1268" s="4" t="b">
        <f t="shared" si="990"/>
        <v>1</v>
      </c>
      <c r="AQ1268" s="4" t="b">
        <f t="shared" si="986"/>
        <v>0</v>
      </c>
      <c r="AR1268" s="5" t="str">
        <f t="shared" si="987"/>
        <v>KECAP SEDAP SCT</v>
      </c>
      <c r="AS1268" s="4" t="str">
        <f t="shared" si="988"/>
        <v>2RTG/PACK</v>
      </c>
      <c r="AT1268" t="s">
        <v>1726</v>
      </c>
      <c r="AU1268" s="1" t="s">
        <v>1727</v>
      </c>
      <c r="AV1268" s="33" t="str">
        <f t="shared" si="991"/>
        <v>XXXX</v>
      </c>
      <c r="AW1268">
        <v>6000</v>
      </c>
      <c r="AX1268">
        <v>6000</v>
      </c>
      <c r="AY1268">
        <v>5000</v>
      </c>
      <c r="AZ1268" t="str">
        <f t="shared" si="996"/>
        <v>8998866608060</v>
      </c>
      <c r="BA1268" t="str">
        <f t="shared" si="992"/>
        <v>KECAP SEDAP SCT</v>
      </c>
      <c r="BB1268" t="s">
        <v>4417</v>
      </c>
      <c r="BC1268" t="s">
        <v>4417</v>
      </c>
      <c r="BD1268" s="1"/>
      <c r="BF1268" s="9"/>
      <c r="BG1268" s="20"/>
      <c r="BH1268" s="13"/>
      <c r="BI1268" s="15"/>
      <c r="BL1268" s="13"/>
      <c r="BM1268" s="1"/>
      <c r="BP1268" s="1"/>
      <c r="BQ1268" s="1"/>
      <c r="BT1268" s="13"/>
      <c r="BU1268" s="15"/>
      <c r="BV1268" s="14"/>
    </row>
    <row r="1269" spans="1:74" x14ac:dyDescent="0.25">
      <c r="A1269" s="4" t="str">
        <f t="shared" si="950"/>
        <v/>
      </c>
      <c r="B1269" s="4" t="str">
        <f t="shared" si="951"/>
        <v/>
      </c>
      <c r="C1269" s="4" t="str">
        <f t="shared" si="952"/>
        <v/>
      </c>
      <c r="D1269" s="4" t="str">
        <f t="shared" si="953"/>
        <v/>
      </c>
      <c r="E1269" s="4" t="str">
        <f t="shared" si="954"/>
        <v>SCT</v>
      </c>
      <c r="F1269" s="4" t="str">
        <f t="shared" si="955"/>
        <v>RTG</v>
      </c>
      <c r="G1269" s="4" t="str">
        <f t="shared" si="956"/>
        <v/>
      </c>
      <c r="H1269" s="4" t="str">
        <f t="shared" si="957"/>
        <v/>
      </c>
      <c r="I1269" s="4" t="str">
        <f t="shared" si="958"/>
        <v/>
      </c>
      <c r="J1269" s="4" t="str">
        <f t="shared" si="959"/>
        <v/>
      </c>
      <c r="K1269" s="4" t="str">
        <f t="shared" si="960"/>
        <v/>
      </c>
      <c r="L1269" s="4" t="str">
        <f t="shared" si="961"/>
        <v/>
      </c>
      <c r="M1269" s="4" t="str">
        <f t="shared" si="962"/>
        <v/>
      </c>
      <c r="N1269" s="4" t="str">
        <f t="shared" si="963"/>
        <v/>
      </c>
      <c r="O1269" s="4" t="str">
        <f t="shared" si="964"/>
        <v/>
      </c>
      <c r="P1269" s="4" t="str">
        <f t="shared" si="965"/>
        <v/>
      </c>
      <c r="Q1269" s="4" t="str">
        <f t="shared" si="966"/>
        <v/>
      </c>
      <c r="R1269" s="4" t="str">
        <f t="shared" si="967"/>
        <v/>
      </c>
      <c r="S1269" s="4" t="str">
        <f t="shared" si="968"/>
        <v/>
      </c>
      <c r="T1269" s="4" t="str">
        <f t="shared" si="969"/>
        <v/>
      </c>
      <c r="U1269" s="4" t="str">
        <f t="shared" si="970"/>
        <v/>
      </c>
      <c r="V1269" s="4" t="str">
        <f t="shared" si="971"/>
        <v/>
      </c>
      <c r="W1269" s="4" t="str">
        <f t="shared" si="972"/>
        <v/>
      </c>
      <c r="X1269" s="4" t="str">
        <f t="shared" si="973"/>
        <v/>
      </c>
      <c r="Y1269" s="4">
        <f t="shared" si="974"/>
        <v>6</v>
      </c>
      <c r="Z1269" s="4" t="str">
        <f t="shared" si="975"/>
        <v>-</v>
      </c>
      <c r="AA1269" s="4" t="str">
        <f t="shared" si="976"/>
        <v>/</v>
      </c>
      <c r="AB1269" s="4" t="str">
        <f t="shared" si="977"/>
        <v/>
      </c>
      <c r="AC1269" s="4" t="str">
        <f t="shared" si="978"/>
        <v/>
      </c>
      <c r="AD1269" s="4" t="str">
        <f t="shared" si="979"/>
        <v/>
      </c>
      <c r="AE1269" s="4" t="str">
        <f t="shared" si="980"/>
        <v/>
      </c>
      <c r="AF1269" s="4" t="str" cm="1">
        <f t="array" aca="1" ref="AF1269" ca="1">LEFT(AS1269,MATCH(FALSE,ISNUMBER(MID(AS1269,ROW(INDIRECT("1:"&amp;LEN(AS1269)+1)), 1) *1),0) -1)</f>
        <v>9</v>
      </c>
      <c r="AG1269" s="4">
        <f t="shared" si="981"/>
        <v>8</v>
      </c>
      <c r="AH1269" s="4">
        <f t="shared" si="982"/>
        <v>24</v>
      </c>
      <c r="AI1269" s="4">
        <f t="shared" si="983"/>
        <v>16</v>
      </c>
      <c r="AJ1269" s="4" t="str">
        <f t="shared" si="984"/>
        <v>/RTG</v>
      </c>
      <c r="AK1269" s="4" t="str">
        <f t="shared" si="985"/>
        <v>T/RTG</v>
      </c>
      <c r="AL1269" s="4" t="str" cm="1">
        <f t="array" ref="AL1269">LEFT(AS1269,SUM(LEN(AS1269)-LEN(SUBSTITUTE(AS1269,{"0";"1";"2";"3";"4";"5";"6";"7";"8";"9"},""))))</f>
        <v>9</v>
      </c>
      <c r="AM1269" s="4">
        <f t="shared" si="989"/>
        <v>13</v>
      </c>
      <c r="AN1269" s="4" t="b">
        <f t="shared" si="997"/>
        <v>1</v>
      </c>
      <c r="AO1269" s="4" t="str">
        <f t="shared" ref="AO1269:AO1274" si="998">RIGHT(AJ1269,3)</f>
        <v>RTG</v>
      </c>
      <c r="AP1269" s="4" t="b">
        <f t="shared" si="990"/>
        <v>1</v>
      </c>
      <c r="AQ1269" s="4" t="b">
        <f t="shared" si="986"/>
        <v>0</v>
      </c>
      <c r="AR1269" s="5" t="str">
        <f t="shared" si="987"/>
        <v>KECAP SEDAP SCT</v>
      </c>
      <c r="AS1269" s="4" t="str">
        <f t="shared" si="988"/>
        <v>9SCT/RTG</v>
      </c>
      <c r="AT1269" t="s">
        <v>1728</v>
      </c>
      <c r="AV1269" s="33" t="str">
        <f t="shared" ca="1" si="991"/>
        <v>XXXX</v>
      </c>
      <c r="AW1269">
        <v>3000</v>
      </c>
      <c r="AX1269">
        <v>3000</v>
      </c>
      <c r="AY1269">
        <v>2500</v>
      </c>
      <c r="AZ1269" t="str">
        <f t="shared" si="996"/>
        <v>8000000001269</v>
      </c>
      <c r="BA1269" t="str">
        <f t="shared" si="992"/>
        <v>KECAP SEDAP SCT</v>
      </c>
      <c r="BB1269" t="s">
        <v>4417</v>
      </c>
      <c r="BC1269" t="s">
        <v>4417</v>
      </c>
      <c r="BD1269" s="1"/>
      <c r="BF1269" s="9"/>
      <c r="BG1269" s="20"/>
      <c r="BH1269" s="13"/>
      <c r="BI1269" s="15"/>
      <c r="BL1269" s="13"/>
      <c r="BM1269" s="1"/>
      <c r="BP1269" s="1"/>
      <c r="BQ1269" s="1"/>
      <c r="BT1269" s="13"/>
      <c r="BU1269" s="15"/>
      <c r="BV1269" s="14"/>
    </row>
    <row r="1270" spans="1:74" x14ac:dyDescent="0.25">
      <c r="A1270" s="4" t="str">
        <f t="shared" si="950"/>
        <v/>
      </c>
      <c r="B1270" s="4" t="str">
        <f t="shared" si="951"/>
        <v>PCS</v>
      </c>
      <c r="C1270" s="4" t="str">
        <f t="shared" si="952"/>
        <v/>
      </c>
      <c r="D1270" s="4" t="str">
        <f t="shared" si="953"/>
        <v/>
      </c>
      <c r="E1270" s="4" t="str">
        <f t="shared" si="954"/>
        <v/>
      </c>
      <c r="F1270" s="4" t="str">
        <f t="shared" si="955"/>
        <v/>
      </c>
      <c r="G1270" s="4" t="str">
        <f t="shared" si="956"/>
        <v/>
      </c>
      <c r="H1270" s="4" t="str">
        <f t="shared" si="957"/>
        <v/>
      </c>
      <c r="I1270" s="4" t="str">
        <f t="shared" si="958"/>
        <v/>
      </c>
      <c r="J1270" s="4" t="str">
        <f t="shared" si="959"/>
        <v/>
      </c>
      <c r="K1270" s="4" t="str">
        <f t="shared" si="960"/>
        <v/>
      </c>
      <c r="L1270" s="4" t="str">
        <f t="shared" si="961"/>
        <v/>
      </c>
      <c r="M1270" s="4" t="str">
        <f t="shared" si="962"/>
        <v>TPL</v>
      </c>
      <c r="N1270" s="4" t="str">
        <f t="shared" si="963"/>
        <v/>
      </c>
      <c r="O1270" s="4" t="str">
        <f t="shared" si="964"/>
        <v/>
      </c>
      <c r="P1270" s="4" t="str">
        <f t="shared" si="965"/>
        <v/>
      </c>
      <c r="Q1270" s="4" t="str">
        <f t="shared" si="966"/>
        <v/>
      </c>
      <c r="R1270" s="4" t="str">
        <f t="shared" si="967"/>
        <v/>
      </c>
      <c r="S1270" s="4" t="str">
        <f t="shared" si="968"/>
        <v/>
      </c>
      <c r="T1270" s="4" t="str">
        <f t="shared" si="969"/>
        <v/>
      </c>
      <c r="U1270" s="4" t="str">
        <f t="shared" si="970"/>
        <v/>
      </c>
      <c r="V1270" s="4" t="str">
        <f t="shared" si="971"/>
        <v/>
      </c>
      <c r="W1270" s="4" t="str">
        <f t="shared" si="972"/>
        <v/>
      </c>
      <c r="X1270" s="4" t="str">
        <f t="shared" si="973"/>
        <v/>
      </c>
      <c r="Y1270" s="4">
        <f t="shared" si="974"/>
        <v>6</v>
      </c>
      <c r="Z1270" s="4" t="str">
        <f t="shared" si="975"/>
        <v>-</v>
      </c>
      <c r="AA1270" s="4" t="str">
        <f t="shared" si="976"/>
        <v>/</v>
      </c>
      <c r="AB1270" s="4" t="str">
        <f t="shared" si="977"/>
        <v/>
      </c>
      <c r="AC1270" s="4" t="str">
        <f t="shared" si="978"/>
        <v/>
      </c>
      <c r="AD1270" s="4" t="str">
        <f t="shared" si="979"/>
        <v/>
      </c>
      <c r="AE1270" s="4" t="str">
        <f t="shared" si="980"/>
        <v/>
      </c>
      <c r="AF1270" s="4" t="str" cm="1">
        <f t="array" aca="1" ref="AF1270" ca="1">LEFT(AS1270,MATCH(FALSE,ISNUMBER(MID(AS1270,ROW(INDIRECT("1:"&amp;LEN(AS1270)+1)), 1) *1),0) -1)</f>
        <v>50</v>
      </c>
      <c r="AG1270" s="4">
        <f t="shared" si="981"/>
        <v>9</v>
      </c>
      <c r="AH1270" s="4">
        <f t="shared" si="982"/>
        <v>33</v>
      </c>
      <c r="AI1270" s="4">
        <f t="shared" si="983"/>
        <v>24</v>
      </c>
      <c r="AJ1270" s="4" t="str">
        <f t="shared" si="984"/>
        <v>/TPL</v>
      </c>
      <c r="AK1270" s="4" t="str">
        <f t="shared" si="985"/>
        <v>S/TPL</v>
      </c>
      <c r="AL1270" s="4" t="str" cm="1">
        <f t="array" ref="AL1270">LEFT(AS1270,SUM(LEN(AS1270)-LEN(SUBSTITUTE(AS1270,{"0";"1";"2";"3";"4";"5";"6";"7";"8";"9"},""))))</f>
        <v>50</v>
      </c>
      <c r="AM1270" s="4">
        <f t="shared" si="989"/>
        <v>13</v>
      </c>
      <c r="AN1270" s="4" t="b">
        <f>LEFT(AS1270,2)=AL1270</f>
        <v>1</v>
      </c>
      <c r="AO1270" s="4" t="str">
        <f t="shared" si="998"/>
        <v>TPL</v>
      </c>
      <c r="AP1270" s="4" t="b">
        <f t="shared" si="990"/>
        <v>0</v>
      </c>
      <c r="AQ1270" s="4" t="b">
        <f t="shared" si="986"/>
        <v>0</v>
      </c>
      <c r="AR1270" s="5" t="str">
        <f t="shared" si="987"/>
        <v>KEMBANG GULA LUNAK BOLA</v>
      </c>
      <c r="AS1270" s="4" t="str">
        <f t="shared" si="988"/>
        <v>50PCS/TPL</v>
      </c>
      <c r="AT1270" t="s">
        <v>4589</v>
      </c>
      <c r="AV1270" s="33" t="str">
        <f t="shared" ca="1" si="991"/>
        <v/>
      </c>
      <c r="AW1270">
        <v>45000</v>
      </c>
      <c r="AX1270">
        <v>45000</v>
      </c>
      <c r="AY1270">
        <v>42000</v>
      </c>
      <c r="AZ1270" t="str">
        <f t="shared" si="996"/>
        <v>8000000001270</v>
      </c>
      <c r="BA1270" t="str">
        <f t="shared" si="992"/>
        <v>KEMBANG GULA LUNAK BOLA</v>
      </c>
      <c r="BB1270" t="s">
        <v>4417</v>
      </c>
      <c r="BC1270" t="s">
        <v>4417</v>
      </c>
      <c r="BD1270" s="1"/>
      <c r="BF1270" s="9"/>
      <c r="BG1270" s="20"/>
      <c r="BH1270" s="13"/>
      <c r="BI1270" s="15"/>
      <c r="BL1270" s="13"/>
      <c r="BM1270" s="1"/>
      <c r="BP1270" s="1"/>
      <c r="BQ1270" s="1"/>
      <c r="BT1270" s="13"/>
      <c r="BU1270" s="15"/>
      <c r="BV1270" s="14"/>
    </row>
    <row r="1271" spans="1:74" x14ac:dyDescent="0.25">
      <c r="A1271" s="4" t="str">
        <f t="shared" si="950"/>
        <v/>
      </c>
      <c r="B1271" s="4" t="str">
        <f t="shared" si="951"/>
        <v>PCS</v>
      </c>
      <c r="C1271" s="4" t="str">
        <f t="shared" si="952"/>
        <v/>
      </c>
      <c r="D1271" s="4" t="str">
        <f t="shared" si="953"/>
        <v/>
      </c>
      <c r="E1271" s="4" t="str">
        <f t="shared" si="954"/>
        <v/>
      </c>
      <c r="F1271" s="4" t="str">
        <f t="shared" si="955"/>
        <v/>
      </c>
      <c r="G1271" s="4" t="str">
        <f t="shared" si="956"/>
        <v/>
      </c>
      <c r="H1271" s="4" t="str">
        <f t="shared" si="957"/>
        <v/>
      </c>
      <c r="I1271" s="4" t="str">
        <f t="shared" si="958"/>
        <v/>
      </c>
      <c r="J1271" s="4" t="str">
        <f t="shared" si="959"/>
        <v/>
      </c>
      <c r="K1271" s="4" t="str">
        <f t="shared" si="960"/>
        <v/>
      </c>
      <c r="L1271" s="4" t="str">
        <f t="shared" si="961"/>
        <v/>
      </c>
      <c r="M1271" s="4" t="str">
        <f t="shared" si="962"/>
        <v>TPL</v>
      </c>
      <c r="N1271" s="4" t="str">
        <f t="shared" si="963"/>
        <v/>
      </c>
      <c r="O1271" s="4" t="str">
        <f t="shared" si="964"/>
        <v/>
      </c>
      <c r="P1271" s="4" t="str">
        <f t="shared" si="965"/>
        <v/>
      </c>
      <c r="Q1271" s="4" t="str">
        <f t="shared" si="966"/>
        <v/>
      </c>
      <c r="R1271" s="4" t="str">
        <f t="shared" si="967"/>
        <v/>
      </c>
      <c r="S1271" s="4" t="str">
        <f t="shared" si="968"/>
        <v/>
      </c>
      <c r="T1271" s="4" t="str">
        <f t="shared" si="969"/>
        <v/>
      </c>
      <c r="U1271" s="4" t="str">
        <f t="shared" si="970"/>
        <v/>
      </c>
      <c r="V1271" s="4" t="str">
        <f t="shared" si="971"/>
        <v/>
      </c>
      <c r="W1271" s="4" t="str">
        <f t="shared" si="972"/>
        <v/>
      </c>
      <c r="X1271" s="4" t="str">
        <f t="shared" si="973"/>
        <v/>
      </c>
      <c r="Y1271" s="4">
        <f t="shared" si="974"/>
        <v>6</v>
      </c>
      <c r="Z1271" s="4" t="str">
        <f t="shared" si="975"/>
        <v>-</v>
      </c>
      <c r="AA1271" s="4" t="str">
        <f t="shared" si="976"/>
        <v>/</v>
      </c>
      <c r="AB1271" s="4" t="str">
        <f t="shared" si="977"/>
        <v/>
      </c>
      <c r="AC1271" s="4" t="str">
        <f t="shared" si="978"/>
        <v/>
      </c>
      <c r="AD1271" s="4" t="str">
        <f t="shared" si="979"/>
        <v/>
      </c>
      <c r="AE1271" s="4" t="str">
        <f t="shared" si="980"/>
        <v/>
      </c>
      <c r="AF1271" s="4" t="str" cm="1">
        <f t="array" aca="1" ref="AF1271" ca="1">LEFT(AS1271,MATCH(FALSE,ISNUMBER(MID(AS1271,ROW(INDIRECT("1:"&amp;LEN(AS1271)+1)), 1) *1),0) -1)</f>
        <v>30</v>
      </c>
      <c r="AG1271" s="4">
        <f t="shared" si="981"/>
        <v>9</v>
      </c>
      <c r="AH1271" s="4">
        <f t="shared" si="982"/>
        <v>33</v>
      </c>
      <c r="AI1271" s="4">
        <f t="shared" si="983"/>
        <v>24</v>
      </c>
      <c r="AJ1271" s="4" t="str">
        <f t="shared" si="984"/>
        <v>/TPL</v>
      </c>
      <c r="AK1271" s="4" t="str">
        <f t="shared" si="985"/>
        <v>S/TPL</v>
      </c>
      <c r="AL1271" s="4" t="str" cm="1">
        <f t="array" ref="AL1271">LEFT(AS1271,SUM(LEN(AS1271)-LEN(SUBSTITUTE(AS1271,{"0";"1";"2";"3";"4";"5";"6";"7";"8";"9"},""))))</f>
        <v>30</v>
      </c>
      <c r="AM1271" s="4">
        <f t="shared" si="989"/>
        <v>13</v>
      </c>
      <c r="AN1271" s="4" t="b">
        <f>LEFT(AS1271,2)=AL1271</f>
        <v>1</v>
      </c>
      <c r="AO1271" s="4" t="str">
        <f t="shared" si="998"/>
        <v>TPL</v>
      </c>
      <c r="AP1271" s="4" t="b">
        <f t="shared" si="990"/>
        <v>0</v>
      </c>
      <c r="AQ1271" s="4" t="b">
        <f t="shared" si="986"/>
        <v>0</v>
      </c>
      <c r="AR1271" s="5" t="str">
        <f t="shared" si="987"/>
        <v>KEMBANG GULA LUNAK BUAH</v>
      </c>
      <c r="AS1271" s="4" t="str">
        <f t="shared" si="988"/>
        <v>30PCS/TPL</v>
      </c>
      <c r="AT1271" t="s">
        <v>4590</v>
      </c>
      <c r="AV1271" s="33" t="str">
        <f t="shared" ca="1" si="991"/>
        <v/>
      </c>
      <c r="AW1271">
        <v>45000</v>
      </c>
      <c r="AX1271">
        <v>45000</v>
      </c>
      <c r="AY1271">
        <v>42000</v>
      </c>
      <c r="AZ1271" t="str">
        <f t="shared" si="996"/>
        <v>8000000001271</v>
      </c>
      <c r="BA1271" t="str">
        <f t="shared" si="992"/>
        <v>KEMBANG GULA LUNAK BUAH</v>
      </c>
      <c r="BB1271" t="s">
        <v>4417</v>
      </c>
      <c r="BC1271" t="s">
        <v>4417</v>
      </c>
      <c r="BD1271" s="1"/>
      <c r="BF1271" s="9"/>
      <c r="BG1271" s="20"/>
      <c r="BH1271" s="13"/>
      <c r="BI1271" s="15"/>
      <c r="BL1271" s="13"/>
      <c r="BM1271" s="1"/>
      <c r="BP1271" s="1"/>
      <c r="BQ1271" s="1"/>
      <c r="BT1271" s="13"/>
      <c r="BU1271" s="15"/>
      <c r="BV1271" s="14"/>
    </row>
    <row r="1272" spans="1:74" x14ac:dyDescent="0.25">
      <c r="A1272" s="4" t="str">
        <f t="shared" si="950"/>
        <v/>
      </c>
      <c r="B1272" s="4" t="str">
        <f t="shared" si="951"/>
        <v/>
      </c>
      <c r="C1272" s="4" t="str">
        <f t="shared" si="952"/>
        <v/>
      </c>
      <c r="D1272" s="4" t="str">
        <f t="shared" si="953"/>
        <v/>
      </c>
      <c r="E1272" s="4" t="str">
        <f t="shared" si="954"/>
        <v/>
      </c>
      <c r="F1272" s="4" t="str">
        <f t="shared" si="955"/>
        <v>RTG</v>
      </c>
      <c r="G1272" s="4" t="str">
        <f t="shared" si="956"/>
        <v/>
      </c>
      <c r="H1272" s="4" t="str">
        <f t="shared" si="957"/>
        <v/>
      </c>
      <c r="I1272" s="4" t="str">
        <f t="shared" si="958"/>
        <v/>
      </c>
      <c r="J1272" s="4" t="str">
        <f t="shared" si="959"/>
        <v/>
      </c>
      <c r="K1272" s="4" t="str">
        <f t="shared" si="960"/>
        <v/>
      </c>
      <c r="L1272" s="4" t="str">
        <f t="shared" si="961"/>
        <v/>
      </c>
      <c r="M1272" s="4" t="str">
        <f t="shared" si="962"/>
        <v/>
      </c>
      <c r="N1272" s="4" t="str">
        <f t="shared" si="963"/>
        <v/>
      </c>
      <c r="O1272" s="4" t="str">
        <f t="shared" si="964"/>
        <v>DUS</v>
      </c>
      <c r="P1272" s="4" t="str">
        <f t="shared" si="965"/>
        <v/>
      </c>
      <c r="Q1272" s="4" t="str">
        <f t="shared" si="966"/>
        <v/>
      </c>
      <c r="R1272" s="4" t="str">
        <f t="shared" si="967"/>
        <v/>
      </c>
      <c r="S1272" s="4" t="str">
        <f t="shared" si="968"/>
        <v/>
      </c>
      <c r="T1272" s="4" t="str">
        <f t="shared" si="969"/>
        <v/>
      </c>
      <c r="U1272" s="4" t="str">
        <f t="shared" si="970"/>
        <v/>
      </c>
      <c r="V1272" s="4" t="str">
        <f t="shared" si="971"/>
        <v/>
      </c>
      <c r="W1272" s="4" t="str">
        <f t="shared" si="972"/>
        <v/>
      </c>
      <c r="X1272" s="4" t="str">
        <f t="shared" si="973"/>
        <v/>
      </c>
      <c r="Y1272" s="4">
        <f t="shared" si="974"/>
        <v>6</v>
      </c>
      <c r="Z1272" s="4" t="str">
        <f t="shared" si="975"/>
        <v>-</v>
      </c>
      <c r="AA1272" s="4" t="str">
        <f t="shared" si="976"/>
        <v>/</v>
      </c>
      <c r="AB1272" s="4" t="str">
        <f t="shared" si="977"/>
        <v/>
      </c>
      <c r="AC1272" s="4" t="str">
        <f t="shared" si="978"/>
        <v/>
      </c>
      <c r="AD1272" s="4" t="str">
        <f t="shared" si="979"/>
        <v/>
      </c>
      <c r="AE1272" s="4" t="str">
        <f t="shared" si="980"/>
        <v/>
      </c>
      <c r="AF1272" s="4" t="str" cm="1">
        <f t="array" aca="1" ref="AF1272" ca="1">LEFT(AS1272,MATCH(FALSE,ISNUMBER(MID(AS1272,ROW(INDIRECT("1:"&amp;LEN(AS1272)+1)), 1) *1),0) -1)</f>
        <v>6</v>
      </c>
      <c r="AG1272" s="4">
        <f t="shared" si="981"/>
        <v>8</v>
      </c>
      <c r="AH1272" s="4">
        <f t="shared" si="982"/>
        <v>19</v>
      </c>
      <c r="AI1272" s="4">
        <f t="shared" si="983"/>
        <v>11</v>
      </c>
      <c r="AJ1272" s="4" t="str">
        <f t="shared" si="984"/>
        <v>/DUS</v>
      </c>
      <c r="AK1272" s="4" t="str">
        <f t="shared" si="985"/>
        <v>G/DUS</v>
      </c>
      <c r="AL1272" s="4" t="str" cm="1">
        <f t="array" ref="AL1272">LEFT(AS1272,SUM(LEN(AS1272)-LEN(SUBSTITUTE(AS1272,{"0";"1";"2";"3";"4";"5";"6";"7";"8";"9"},""))))</f>
        <v>6</v>
      </c>
      <c r="AM1272" s="4">
        <f t="shared" si="989"/>
        <v>13</v>
      </c>
      <c r="AN1272" s="4" t="b">
        <f>LEFT(AS1272,1)=AL1272</f>
        <v>1</v>
      </c>
      <c r="AO1272" s="4" t="str">
        <f t="shared" si="998"/>
        <v>DUS</v>
      </c>
      <c r="AP1272" s="4" t="b">
        <f t="shared" si="990"/>
        <v>0</v>
      </c>
      <c r="AQ1272" s="4" t="b">
        <f t="shared" si="986"/>
        <v>0</v>
      </c>
      <c r="AR1272" s="5" t="str">
        <f t="shared" si="987"/>
        <v>KENJI 10GR</v>
      </c>
      <c r="AS1272" s="4" t="str">
        <f t="shared" si="988"/>
        <v>6RTG/DUS</v>
      </c>
      <c r="AT1272" t="s">
        <v>1729</v>
      </c>
      <c r="AV1272" s="33" t="b">
        <f t="shared" ca="1" si="991"/>
        <v>1</v>
      </c>
      <c r="AW1272">
        <v>45500</v>
      </c>
      <c r="AX1272">
        <v>45500</v>
      </c>
      <c r="AY1272">
        <v>44310</v>
      </c>
      <c r="AZ1272" t="str">
        <f t="shared" si="996"/>
        <v>8000000001272</v>
      </c>
      <c r="BA1272" t="str">
        <f t="shared" si="992"/>
        <v>KENJI 10GR</v>
      </c>
      <c r="BB1272" t="s">
        <v>4417</v>
      </c>
      <c r="BC1272" t="s">
        <v>4417</v>
      </c>
      <c r="BD1272" s="1"/>
      <c r="BF1272" s="9"/>
      <c r="BG1272" s="20"/>
      <c r="BH1272" s="13"/>
      <c r="BI1272" s="15"/>
      <c r="BL1272" s="13"/>
      <c r="BM1272" s="1"/>
      <c r="BP1272" s="1"/>
      <c r="BQ1272" s="1"/>
      <c r="BT1272" s="13"/>
      <c r="BU1272" s="15"/>
      <c r="BV1272" s="14"/>
    </row>
    <row r="1273" spans="1:74" x14ac:dyDescent="0.25">
      <c r="A1273" s="4" t="str">
        <f t="shared" si="950"/>
        <v/>
      </c>
      <c r="B1273" s="4" t="str">
        <f t="shared" si="951"/>
        <v/>
      </c>
      <c r="C1273" s="4" t="str">
        <f t="shared" si="952"/>
        <v/>
      </c>
      <c r="D1273" s="4" t="str">
        <f t="shared" si="953"/>
        <v/>
      </c>
      <c r="E1273" s="4" t="str">
        <f t="shared" si="954"/>
        <v/>
      </c>
      <c r="F1273" s="4" t="str">
        <f t="shared" si="955"/>
        <v>RTG</v>
      </c>
      <c r="G1273" s="4" t="str">
        <f t="shared" si="956"/>
        <v/>
      </c>
      <c r="H1273" s="4" t="str">
        <f t="shared" si="957"/>
        <v/>
      </c>
      <c r="I1273" s="4" t="str">
        <f t="shared" si="958"/>
        <v/>
      </c>
      <c r="J1273" s="4" t="str">
        <f t="shared" si="959"/>
        <v/>
      </c>
      <c r="K1273" s="4" t="str">
        <f t="shared" si="960"/>
        <v/>
      </c>
      <c r="L1273" s="4" t="str">
        <f t="shared" si="961"/>
        <v/>
      </c>
      <c r="M1273" s="4" t="str">
        <f t="shared" si="962"/>
        <v/>
      </c>
      <c r="N1273" s="4" t="str">
        <f t="shared" si="963"/>
        <v/>
      </c>
      <c r="O1273" s="4" t="str">
        <f t="shared" si="964"/>
        <v/>
      </c>
      <c r="P1273" s="4" t="str">
        <f t="shared" si="965"/>
        <v/>
      </c>
      <c r="Q1273" s="4" t="str">
        <f t="shared" si="966"/>
        <v/>
      </c>
      <c r="R1273" s="4" t="str">
        <f t="shared" si="967"/>
        <v/>
      </c>
      <c r="S1273" s="4" t="str">
        <f t="shared" si="968"/>
        <v/>
      </c>
      <c r="T1273" s="4" t="str">
        <f t="shared" si="969"/>
        <v/>
      </c>
      <c r="U1273" s="4" t="str">
        <f t="shared" si="970"/>
        <v/>
      </c>
      <c r="V1273" s="4" t="str">
        <f t="shared" si="971"/>
        <v/>
      </c>
      <c r="W1273" s="4" t="str">
        <f t="shared" si="972"/>
        <v/>
      </c>
      <c r="X1273" s="4" t="str">
        <f t="shared" si="973"/>
        <v/>
      </c>
      <c r="Y1273" s="4">
        <f t="shared" si="974"/>
        <v>3</v>
      </c>
      <c r="Z1273" s="4" t="str">
        <f t="shared" si="975"/>
        <v>-</v>
      </c>
      <c r="AA1273" s="4" t="str">
        <f t="shared" si="976"/>
        <v/>
      </c>
      <c r="AB1273" s="4" t="str">
        <f t="shared" si="977"/>
        <v/>
      </c>
      <c r="AC1273" s="4" t="str">
        <f t="shared" si="978"/>
        <v/>
      </c>
      <c r="AD1273" s="4" t="str">
        <f t="shared" si="979"/>
        <v/>
      </c>
      <c r="AE1273" s="4" t="str">
        <f t="shared" si="980"/>
        <v/>
      </c>
      <c r="AF1273" s="4" t="str" cm="1">
        <f t="array" aca="1" ref="AF1273" ca="1">LEFT(AS1273,MATCH(FALSE,ISNUMBER(MID(AS1273,ROW(INDIRECT("1:"&amp;LEN(AS1273)+1)), 1) *1),0) -1)</f>
        <v>1</v>
      </c>
      <c r="AG1273" s="4">
        <f t="shared" si="981"/>
        <v>4</v>
      </c>
      <c r="AH1273" s="4">
        <f t="shared" si="982"/>
        <v>24</v>
      </c>
      <c r="AI1273" s="4">
        <f t="shared" si="983"/>
        <v>20</v>
      </c>
      <c r="AJ1273" s="4" t="str">
        <f t="shared" si="984"/>
        <v>1RTG</v>
      </c>
      <c r="AK1273" s="4" t="str">
        <f t="shared" si="985"/>
        <v>-1RTG</v>
      </c>
      <c r="AL1273" s="4" t="str" cm="1">
        <f t="array" ref="AL1273">LEFT(AS1273,SUM(LEN(AS1273)-LEN(SUBSTITUTE(AS1273,{"0";"1";"2";"3";"4";"5";"6";"7";"8";"9"},""))))</f>
        <v>1</v>
      </c>
      <c r="AM1273" s="4">
        <f t="shared" si="989"/>
        <v>13</v>
      </c>
      <c r="AN1273" s="4" t="b">
        <f>LEFT(AS1273,1)=AL1273</f>
        <v>1</v>
      </c>
      <c r="AO1273" s="4" t="str">
        <f t="shared" si="998"/>
        <v>RTG</v>
      </c>
      <c r="AP1273" s="4" t="b">
        <f t="shared" si="990"/>
        <v>0</v>
      </c>
      <c r="AQ1273" s="4" t="b">
        <f t="shared" si="986"/>
        <v>0</v>
      </c>
      <c r="AR1273" s="5" t="str">
        <f t="shared" si="987"/>
        <v>KENJI RASA AYAM10GR</v>
      </c>
      <c r="AS1273" s="4" t="str">
        <f t="shared" si="988"/>
        <v>1RTG</v>
      </c>
      <c r="AT1273" t="s">
        <v>4538</v>
      </c>
      <c r="AU1273" s="1" t="s">
        <v>1730</v>
      </c>
      <c r="AV1273" s="33" t="str">
        <f t="shared" ca="1" si="991"/>
        <v/>
      </c>
      <c r="AW1273">
        <v>8500</v>
      </c>
      <c r="AX1273">
        <v>8500</v>
      </c>
      <c r="AY1273">
        <v>7385</v>
      </c>
      <c r="AZ1273" t="str">
        <f t="shared" si="996"/>
        <v>8990019000073</v>
      </c>
      <c r="BA1273" t="str">
        <f t="shared" si="992"/>
        <v>KENJI RASA AYAM10GR</v>
      </c>
      <c r="BB1273" t="s">
        <v>4417</v>
      </c>
      <c r="BC1273" t="s">
        <v>4417</v>
      </c>
      <c r="BD1273" s="1"/>
      <c r="BF1273" s="9"/>
      <c r="BG1273" s="20"/>
      <c r="BH1273" s="13"/>
      <c r="BI1273" s="15"/>
      <c r="BL1273" s="13"/>
      <c r="BM1273" s="1"/>
      <c r="BP1273" s="1"/>
      <c r="BQ1273" s="1"/>
      <c r="BT1273" s="13"/>
      <c r="BU1273" s="15"/>
      <c r="BV1273" s="14"/>
    </row>
    <row r="1274" spans="1:74" x14ac:dyDescent="0.25">
      <c r="A1274" s="4" t="str">
        <f t="shared" si="950"/>
        <v/>
      </c>
      <c r="B1274" s="4" t="str">
        <f t="shared" si="951"/>
        <v/>
      </c>
      <c r="C1274" s="4" t="str">
        <f t="shared" si="952"/>
        <v/>
      </c>
      <c r="D1274" s="4" t="str">
        <f t="shared" si="953"/>
        <v/>
      </c>
      <c r="E1274" s="4" t="str">
        <f t="shared" si="954"/>
        <v/>
      </c>
      <c r="F1274" s="4" t="str">
        <f t="shared" si="955"/>
        <v>RTG</v>
      </c>
      <c r="G1274" s="4" t="str">
        <f t="shared" si="956"/>
        <v/>
      </c>
      <c r="H1274" s="4" t="str">
        <f t="shared" si="957"/>
        <v/>
      </c>
      <c r="I1274" s="4" t="str">
        <f t="shared" si="958"/>
        <v/>
      </c>
      <c r="J1274" s="4" t="str">
        <f t="shared" si="959"/>
        <v/>
      </c>
      <c r="K1274" s="4" t="str">
        <f t="shared" si="960"/>
        <v/>
      </c>
      <c r="L1274" s="4" t="str">
        <f t="shared" si="961"/>
        <v/>
      </c>
      <c r="M1274" s="4" t="str">
        <f t="shared" si="962"/>
        <v/>
      </c>
      <c r="N1274" s="4" t="str">
        <f t="shared" si="963"/>
        <v/>
      </c>
      <c r="O1274" s="4" t="str">
        <f t="shared" si="964"/>
        <v/>
      </c>
      <c r="P1274" s="4" t="str">
        <f t="shared" si="965"/>
        <v/>
      </c>
      <c r="Q1274" s="4" t="str">
        <f t="shared" si="966"/>
        <v/>
      </c>
      <c r="R1274" s="4" t="str">
        <f t="shared" si="967"/>
        <v/>
      </c>
      <c r="S1274" s="4" t="str">
        <f t="shared" si="968"/>
        <v/>
      </c>
      <c r="T1274" s="4" t="str">
        <f t="shared" si="969"/>
        <v/>
      </c>
      <c r="U1274" s="4" t="str">
        <f t="shared" si="970"/>
        <v/>
      </c>
      <c r="V1274" s="4" t="str">
        <f t="shared" si="971"/>
        <v/>
      </c>
      <c r="W1274" s="4" t="str">
        <f t="shared" si="972"/>
        <v/>
      </c>
      <c r="X1274" s="4" t="str">
        <f t="shared" si="973"/>
        <v/>
      </c>
      <c r="Y1274" s="4">
        <f t="shared" si="974"/>
        <v>3</v>
      </c>
      <c r="Z1274" s="4" t="str">
        <f t="shared" si="975"/>
        <v>-</v>
      </c>
      <c r="AA1274" s="4" t="str">
        <f t="shared" si="976"/>
        <v/>
      </c>
      <c r="AB1274" s="4" t="str">
        <f t="shared" si="977"/>
        <v/>
      </c>
      <c r="AC1274" s="4" t="str">
        <f t="shared" si="978"/>
        <v/>
      </c>
      <c r="AD1274" s="4" t="str">
        <f t="shared" si="979"/>
        <v/>
      </c>
      <c r="AE1274" s="4" t="str">
        <f t="shared" si="980"/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si="981"/>
        <v>4</v>
      </c>
      <c r="AH1274" s="4">
        <f t="shared" si="982"/>
        <v>23</v>
      </c>
      <c r="AI1274" s="4">
        <f t="shared" si="983"/>
        <v>19</v>
      </c>
      <c r="AJ1274" s="4" t="str">
        <f t="shared" si="984"/>
        <v>1RTG</v>
      </c>
      <c r="AK1274" s="4" t="str">
        <f t="shared" si="985"/>
        <v>-1RTG</v>
      </c>
      <c r="AL1274" s="4" t="str" cm="1">
        <f t="array" ref="AL1274">LEFT(AS1274,SUM(LEN(AS1274)-LEN(SUBSTITUTE(AS1274,{"0";"1";"2";"3";"4";"5";"6";"7";"8";"9"},""))))</f>
        <v>1</v>
      </c>
      <c r="AM1274" s="4">
        <f t="shared" si="989"/>
        <v>13</v>
      </c>
      <c r="AN1274" s="4" t="b">
        <f>LEFT(AS1274,1)=AL1274</f>
        <v>1</v>
      </c>
      <c r="AO1274" s="4" t="str">
        <f t="shared" si="998"/>
        <v>RTG</v>
      </c>
      <c r="AP1274" s="4" t="b">
        <f t="shared" si="990"/>
        <v>0</v>
      </c>
      <c r="AQ1274" s="4" t="b">
        <f t="shared" si="986"/>
        <v>0</v>
      </c>
      <c r="AR1274" s="5" t="str">
        <f t="shared" si="987"/>
        <v>KENJI RASA DENDENG</v>
      </c>
      <c r="AS1274" s="4" t="str">
        <f t="shared" si="988"/>
        <v>1RTG</v>
      </c>
      <c r="AT1274" t="s">
        <v>1731</v>
      </c>
      <c r="AU1274" s="1" t="s">
        <v>1732</v>
      </c>
      <c r="AV1274" s="33" t="str">
        <f t="shared" ca="1" si="991"/>
        <v/>
      </c>
      <c r="AW1274">
        <v>8500</v>
      </c>
      <c r="AX1274">
        <v>8500</v>
      </c>
      <c r="AY1274">
        <v>8500</v>
      </c>
      <c r="AZ1274" t="str">
        <f t="shared" si="996"/>
        <v>8990019000066</v>
      </c>
      <c r="BA1274" t="str">
        <f t="shared" si="992"/>
        <v>KENJI RASA DENDENG</v>
      </c>
      <c r="BB1274" t="s">
        <v>4417</v>
      </c>
      <c r="BC1274" t="s">
        <v>4417</v>
      </c>
      <c r="BD1274" s="1"/>
      <c r="BF1274" s="9"/>
      <c r="BG1274" s="20"/>
      <c r="BH1274" s="13"/>
      <c r="BI1274" s="15"/>
      <c r="BL1274" s="13"/>
      <c r="BM1274" s="1"/>
      <c r="BP1274" s="1"/>
      <c r="BQ1274" s="1"/>
      <c r="BT1274" s="13"/>
      <c r="BU1274" s="15"/>
      <c r="BV1274" s="14"/>
    </row>
    <row r="1275" spans="1:74" x14ac:dyDescent="0.25">
      <c r="A1275" s="4" t="str">
        <f t="shared" si="950"/>
        <v/>
      </c>
      <c r="B1275" s="4" t="str">
        <f t="shared" si="951"/>
        <v>PCS</v>
      </c>
      <c r="C1275" s="4" t="str">
        <f t="shared" si="952"/>
        <v/>
      </c>
      <c r="D1275" s="4" t="str">
        <f t="shared" si="953"/>
        <v/>
      </c>
      <c r="E1275" s="4" t="str">
        <f t="shared" si="954"/>
        <v/>
      </c>
      <c r="F1275" s="4" t="str">
        <f t="shared" si="955"/>
        <v/>
      </c>
      <c r="G1275" s="4" t="str">
        <f t="shared" si="956"/>
        <v/>
      </c>
      <c r="H1275" s="4" t="str">
        <f t="shared" si="957"/>
        <v/>
      </c>
      <c r="I1275" s="4" t="str">
        <f t="shared" si="958"/>
        <v/>
      </c>
      <c r="J1275" s="4" t="str">
        <f t="shared" si="959"/>
        <v/>
      </c>
      <c r="K1275" s="4" t="str">
        <f t="shared" si="960"/>
        <v/>
      </c>
      <c r="L1275" s="4" t="str">
        <f t="shared" si="961"/>
        <v/>
      </c>
      <c r="M1275" s="4" t="str">
        <f t="shared" si="962"/>
        <v/>
      </c>
      <c r="N1275" s="4" t="str">
        <f t="shared" si="963"/>
        <v/>
      </c>
      <c r="O1275" s="4" t="str">
        <f t="shared" si="964"/>
        <v/>
      </c>
      <c r="P1275" s="4" t="str">
        <f t="shared" si="965"/>
        <v/>
      </c>
      <c r="Q1275" s="4" t="str">
        <f t="shared" si="966"/>
        <v/>
      </c>
      <c r="R1275" s="4" t="str">
        <f t="shared" si="967"/>
        <v/>
      </c>
      <c r="S1275" s="4" t="str">
        <f t="shared" si="968"/>
        <v/>
      </c>
      <c r="T1275" s="4" t="str">
        <f t="shared" si="969"/>
        <v>PACK</v>
      </c>
      <c r="U1275" s="4" t="str">
        <f t="shared" si="970"/>
        <v/>
      </c>
      <c r="V1275" s="4" t="str">
        <f t="shared" si="971"/>
        <v/>
      </c>
      <c r="W1275" s="4" t="str">
        <f t="shared" si="972"/>
        <v/>
      </c>
      <c r="X1275" s="4" t="str">
        <f t="shared" si="973"/>
        <v/>
      </c>
      <c r="Y1275" s="4">
        <f t="shared" si="974"/>
        <v>7</v>
      </c>
      <c r="Z1275" s="4" t="str">
        <f t="shared" si="975"/>
        <v>-</v>
      </c>
      <c r="AA1275" s="4" t="str">
        <f t="shared" si="976"/>
        <v>/</v>
      </c>
      <c r="AB1275" s="4" t="str">
        <f t="shared" si="977"/>
        <v/>
      </c>
      <c r="AC1275" s="4" t="str">
        <f t="shared" si="978"/>
        <v/>
      </c>
      <c r="AD1275" s="4" t="str">
        <f t="shared" si="979"/>
        <v/>
      </c>
      <c r="AE1275" s="4" t="str">
        <f t="shared" si="980"/>
        <v/>
      </c>
      <c r="AF1275" s="4" t="str" cm="1">
        <f t="array" aca="1" ref="AF1275" ca="1">LEFT(AS1275,MATCH(FALSE,ISNUMBER(MID(AS1275,ROW(INDIRECT("1:"&amp;LEN(AS1275)+1)), 1) *1),0) -1)</f>
        <v>10</v>
      </c>
      <c r="AG1275" s="4">
        <f t="shared" si="981"/>
        <v>10</v>
      </c>
      <c r="AH1275" s="4">
        <f t="shared" si="982"/>
        <v>23</v>
      </c>
      <c r="AI1275" s="4">
        <f t="shared" si="983"/>
        <v>13</v>
      </c>
      <c r="AJ1275" s="4" t="str">
        <f t="shared" si="984"/>
        <v>PACK</v>
      </c>
      <c r="AK1275" s="4" t="str">
        <f t="shared" si="985"/>
        <v>/PACK</v>
      </c>
      <c r="AL1275" s="4" t="str" cm="1">
        <f t="array" ref="AL1275">LEFT(AS1275,SUM(LEN(AS1275)-LEN(SUBSTITUTE(AS1275,{"0";"1";"2";"3";"4";"5";"6";"7";"8";"9"},""))))</f>
        <v>10</v>
      </c>
      <c r="AM1275" s="4">
        <f t="shared" si="989"/>
        <v>13</v>
      </c>
      <c r="AN1275" s="4" t="b">
        <f>LEFT(AS1275,2)=AL1275</f>
        <v>1</v>
      </c>
      <c r="AO1275" s="4" t="str">
        <f>RIGHT(AJ1275,4)</f>
        <v>PACK</v>
      </c>
      <c r="AP1275" s="4" t="b">
        <f t="shared" si="990"/>
        <v>1</v>
      </c>
      <c r="AQ1275" s="4" t="b">
        <f t="shared" si="986"/>
        <v>0</v>
      </c>
      <c r="AR1275" s="5" t="str">
        <f t="shared" si="987"/>
        <v>KENTANG 2000</v>
      </c>
      <c r="AS1275" s="4" t="str">
        <f t="shared" si="988"/>
        <v>10PCS/PACK</v>
      </c>
      <c r="AT1275" t="s">
        <v>1733</v>
      </c>
      <c r="AU1275" s="1" t="s">
        <v>1734</v>
      </c>
      <c r="AV1275" s="33" t="str">
        <f t="shared" si="991"/>
        <v>XXXX</v>
      </c>
      <c r="AW1275">
        <v>18000</v>
      </c>
      <c r="AX1275">
        <v>18000</v>
      </c>
      <c r="AY1275">
        <v>17666</v>
      </c>
      <c r="AZ1275" t="str">
        <f t="shared" si="996"/>
        <v>8994834003950</v>
      </c>
      <c r="BA1275" t="str">
        <f t="shared" si="992"/>
        <v>KENTANG 2000</v>
      </c>
      <c r="BB1275" t="s">
        <v>4417</v>
      </c>
      <c r="BC1275" t="s">
        <v>4417</v>
      </c>
      <c r="BD1275" s="1"/>
      <c r="BF1275" s="9"/>
      <c r="BG1275" s="20"/>
      <c r="BH1275" s="13"/>
      <c r="BI1275" s="15"/>
      <c r="BL1275" s="13"/>
      <c r="BM1275" s="1"/>
      <c r="BP1275" s="1"/>
      <c r="BQ1275" s="1"/>
      <c r="BT1275" s="13"/>
      <c r="BU1275" s="15"/>
      <c r="BV1275" s="14"/>
    </row>
    <row r="1276" spans="1:74" x14ac:dyDescent="0.25">
      <c r="A1276" s="4" t="str">
        <f t="shared" si="950"/>
        <v/>
      </c>
      <c r="B1276" s="4" t="str">
        <f t="shared" si="951"/>
        <v/>
      </c>
      <c r="C1276" s="4" t="str">
        <f t="shared" si="952"/>
        <v>BKS</v>
      </c>
      <c r="D1276" s="4" t="str">
        <f t="shared" si="953"/>
        <v/>
      </c>
      <c r="E1276" s="4" t="str">
        <f t="shared" si="954"/>
        <v/>
      </c>
      <c r="F1276" s="4" t="str">
        <f t="shared" si="955"/>
        <v/>
      </c>
      <c r="G1276" s="4" t="str">
        <f t="shared" si="956"/>
        <v/>
      </c>
      <c r="H1276" s="4" t="str">
        <f t="shared" si="957"/>
        <v/>
      </c>
      <c r="I1276" s="4" t="str">
        <f t="shared" si="958"/>
        <v/>
      </c>
      <c r="J1276" s="4" t="str">
        <f t="shared" si="959"/>
        <v/>
      </c>
      <c r="K1276" s="4" t="str">
        <f t="shared" si="960"/>
        <v/>
      </c>
      <c r="L1276" s="4" t="str">
        <f t="shared" si="961"/>
        <v/>
      </c>
      <c r="M1276" s="4" t="str">
        <f t="shared" si="962"/>
        <v/>
      </c>
      <c r="N1276" s="4" t="str">
        <f t="shared" si="963"/>
        <v/>
      </c>
      <c r="O1276" s="4" t="str">
        <f t="shared" si="964"/>
        <v/>
      </c>
      <c r="P1276" s="4" t="str">
        <f t="shared" si="965"/>
        <v/>
      </c>
      <c r="Q1276" s="4" t="str">
        <f t="shared" si="966"/>
        <v/>
      </c>
      <c r="R1276" s="4" t="str">
        <f t="shared" si="967"/>
        <v/>
      </c>
      <c r="S1276" s="4" t="str">
        <f t="shared" si="968"/>
        <v/>
      </c>
      <c r="T1276" s="4" t="str">
        <f t="shared" si="969"/>
        <v/>
      </c>
      <c r="U1276" s="4" t="str">
        <f t="shared" si="970"/>
        <v/>
      </c>
      <c r="V1276" s="4" t="str">
        <f t="shared" si="971"/>
        <v/>
      </c>
      <c r="W1276" s="4" t="str">
        <f t="shared" si="972"/>
        <v/>
      </c>
      <c r="X1276" s="4" t="str">
        <f t="shared" si="973"/>
        <v/>
      </c>
      <c r="Y1276" s="4">
        <f t="shared" si="974"/>
        <v>3</v>
      </c>
      <c r="Z1276" s="4" t="str">
        <f t="shared" si="975"/>
        <v>-</v>
      </c>
      <c r="AA1276" s="4" t="str">
        <f t="shared" si="976"/>
        <v/>
      </c>
      <c r="AB1276" s="4" t="str">
        <f t="shared" si="977"/>
        <v/>
      </c>
      <c r="AC1276" s="4" t="str">
        <f t="shared" si="978"/>
        <v/>
      </c>
      <c r="AD1276" s="4" t="str">
        <f t="shared" si="979"/>
        <v/>
      </c>
      <c r="AE1276" s="4" t="str">
        <f t="shared" si="980"/>
        <v/>
      </c>
      <c r="AF1276" s="4" t="str" cm="1">
        <f t="array" aca="1" ref="AF1276" ca="1">LEFT(AS1276,MATCH(FALSE,ISNUMBER(MID(AS1276,ROW(INDIRECT("1:"&amp;LEN(AS1276)+1)), 1) *1),0) -1)</f>
        <v>1</v>
      </c>
      <c r="AG1276" s="4">
        <f t="shared" si="981"/>
        <v>4</v>
      </c>
      <c r="AH1276" s="4">
        <f t="shared" si="982"/>
        <v>17</v>
      </c>
      <c r="AI1276" s="4">
        <f t="shared" si="983"/>
        <v>13</v>
      </c>
      <c r="AJ1276" s="4" t="str">
        <f t="shared" si="984"/>
        <v>1BKS</v>
      </c>
      <c r="AK1276" s="4" t="str">
        <f t="shared" si="985"/>
        <v>-1BKS</v>
      </c>
      <c r="AL1276" s="4" t="str" cm="1">
        <f t="array" ref="AL1276">LEFT(AS1276,SUM(LEN(AS1276)-LEN(SUBSTITUTE(AS1276,{"0";"1";"2";"3";"4";"5";"6";"7";"8";"9"},""))))</f>
        <v>1</v>
      </c>
      <c r="AM1276" s="4">
        <f t="shared" si="989"/>
        <v>13</v>
      </c>
      <c r="AN1276" s="4" t="b">
        <f>LEFT(AS1276,1)=AL1276</f>
        <v>1</v>
      </c>
      <c r="AO1276" s="4" t="str">
        <f t="shared" ref="AO1276:AO1281" si="999">RIGHT(AJ1276,3)</f>
        <v>BKS</v>
      </c>
      <c r="AP1276" s="4" t="b">
        <f t="shared" si="990"/>
        <v>1</v>
      </c>
      <c r="AQ1276" s="4" t="b">
        <f t="shared" si="986"/>
        <v>0</v>
      </c>
      <c r="AR1276" s="5" t="str">
        <f t="shared" si="987"/>
        <v>KENTANG 2000</v>
      </c>
      <c r="AS1276" s="4" t="str">
        <f t="shared" si="988"/>
        <v>1BKS</v>
      </c>
      <c r="AT1276" t="s">
        <v>1735</v>
      </c>
      <c r="AV1276" s="33" t="str">
        <f t="shared" si="991"/>
        <v>XXXX</v>
      </c>
      <c r="AW1276">
        <v>1800</v>
      </c>
      <c r="AX1276">
        <v>2000</v>
      </c>
      <c r="AY1276">
        <v>1766</v>
      </c>
      <c r="AZ1276" t="str">
        <f t="shared" si="996"/>
        <v>8000000001276</v>
      </c>
      <c r="BA1276" t="str">
        <f t="shared" si="992"/>
        <v>KENTANG 2000</v>
      </c>
      <c r="BB1276" t="s">
        <v>4417</v>
      </c>
      <c r="BC1276" t="s">
        <v>4417</v>
      </c>
      <c r="BD1276" s="1"/>
      <c r="BF1276" s="9"/>
      <c r="BG1276" s="20"/>
      <c r="BH1276" s="13"/>
      <c r="BI1276" s="15"/>
      <c r="BL1276" s="13"/>
      <c r="BM1276" s="1"/>
      <c r="BP1276" s="1"/>
      <c r="BQ1276" s="1"/>
      <c r="BT1276" s="13"/>
      <c r="BU1276" s="15"/>
      <c r="BV1276" s="14"/>
    </row>
    <row r="1277" spans="1:74" x14ac:dyDescent="0.25">
      <c r="A1277" s="4" t="str">
        <f t="shared" si="950"/>
        <v/>
      </c>
      <c r="B1277" s="4" t="str">
        <f t="shared" si="951"/>
        <v/>
      </c>
      <c r="C1277" s="4" t="str">
        <f t="shared" si="952"/>
        <v/>
      </c>
      <c r="D1277" s="4" t="str">
        <f t="shared" si="953"/>
        <v/>
      </c>
      <c r="E1277" s="4" t="str">
        <f t="shared" si="954"/>
        <v/>
      </c>
      <c r="F1277" s="4" t="str">
        <f t="shared" si="955"/>
        <v/>
      </c>
      <c r="G1277" s="4" t="str">
        <f t="shared" si="956"/>
        <v/>
      </c>
      <c r="H1277" s="4" t="str">
        <f t="shared" si="957"/>
        <v/>
      </c>
      <c r="I1277" s="4" t="str">
        <f t="shared" si="958"/>
        <v/>
      </c>
      <c r="J1277" s="4" t="str">
        <f t="shared" si="959"/>
        <v/>
      </c>
      <c r="K1277" s="4" t="str">
        <f t="shared" si="960"/>
        <v/>
      </c>
      <c r="L1277" s="4" t="str">
        <f t="shared" si="961"/>
        <v/>
      </c>
      <c r="M1277" s="4" t="str">
        <f t="shared" si="962"/>
        <v/>
      </c>
      <c r="N1277" s="4" t="str">
        <f t="shared" si="963"/>
        <v/>
      </c>
      <c r="O1277" s="4" t="str">
        <f t="shared" si="964"/>
        <v>DUS</v>
      </c>
      <c r="P1277" s="4" t="str">
        <f t="shared" si="965"/>
        <v/>
      </c>
      <c r="Q1277" s="4" t="str">
        <f t="shared" si="966"/>
        <v/>
      </c>
      <c r="R1277" s="4" t="str">
        <f t="shared" si="967"/>
        <v/>
      </c>
      <c r="S1277" s="4" t="str">
        <f t="shared" si="968"/>
        <v/>
      </c>
      <c r="T1277" s="4" t="str">
        <f t="shared" si="969"/>
        <v>PACK</v>
      </c>
      <c r="U1277" s="4" t="str">
        <f t="shared" si="970"/>
        <v/>
      </c>
      <c r="V1277" s="4" t="str">
        <f t="shared" si="971"/>
        <v/>
      </c>
      <c r="W1277" s="4" t="str">
        <f t="shared" si="972"/>
        <v/>
      </c>
      <c r="X1277" s="4" t="str">
        <f t="shared" si="973"/>
        <v/>
      </c>
      <c r="Y1277" s="4">
        <f t="shared" si="974"/>
        <v>7</v>
      </c>
      <c r="Z1277" s="4" t="str">
        <f t="shared" si="975"/>
        <v>-</v>
      </c>
      <c r="AA1277" s="4" t="str">
        <f t="shared" si="976"/>
        <v>/</v>
      </c>
      <c r="AB1277" s="4" t="str">
        <f t="shared" si="977"/>
        <v/>
      </c>
      <c r="AC1277" s="4" t="str">
        <f t="shared" si="978"/>
        <v/>
      </c>
      <c r="AD1277" s="4" t="str">
        <f t="shared" si="979"/>
        <v/>
      </c>
      <c r="AE1277" s="4" t="str">
        <f t="shared" si="980"/>
        <v/>
      </c>
      <c r="AF1277" s="4" t="str" cm="1">
        <f t="array" aca="1" ref="AF1277" ca="1">LEFT(AS1277,MATCH(FALSE,ISNUMBER(MID(AS1277,ROW(INDIRECT("1:"&amp;LEN(AS1277)+1)), 1) *1),0) -1)</f>
        <v>4</v>
      </c>
      <c r="AG1277" s="4">
        <f t="shared" si="981"/>
        <v>9</v>
      </c>
      <c r="AH1277" s="4">
        <f t="shared" si="982"/>
        <v>22</v>
      </c>
      <c r="AI1277" s="4">
        <f t="shared" si="983"/>
        <v>13</v>
      </c>
      <c r="AJ1277" s="4" t="str">
        <f t="shared" si="984"/>
        <v>/DUS</v>
      </c>
      <c r="AK1277" s="4" t="str">
        <f t="shared" si="985"/>
        <v>K/DUS</v>
      </c>
      <c r="AL1277" s="4" t="str" cm="1">
        <f t="array" ref="AL1277">LEFT(AS1277,SUM(LEN(AS1277)-LEN(SUBSTITUTE(AS1277,{"0";"1";"2";"3";"4";"5";"6";"7";"8";"9"},""))))</f>
        <v>4</v>
      </c>
      <c r="AM1277" s="4">
        <f t="shared" si="989"/>
        <v>13</v>
      </c>
      <c r="AN1277" s="4" t="b">
        <f>LEFT(AS1277,1)=AL1277</f>
        <v>1</v>
      </c>
      <c r="AO1277" s="4" t="str">
        <f t="shared" si="999"/>
        <v>DUS</v>
      </c>
      <c r="AP1277" s="4" t="b">
        <f t="shared" si="990"/>
        <v>1</v>
      </c>
      <c r="AQ1277" s="4" t="b">
        <f t="shared" si="986"/>
        <v>0</v>
      </c>
      <c r="AR1277" s="5" t="str">
        <f t="shared" si="987"/>
        <v>KENTANG 2000</v>
      </c>
      <c r="AS1277" s="4" t="str">
        <f t="shared" si="988"/>
        <v>4PACK/DUS</v>
      </c>
      <c r="AT1277" t="s">
        <v>1736</v>
      </c>
      <c r="AV1277" s="33" t="b">
        <f t="shared" ca="1" si="991"/>
        <v>1</v>
      </c>
      <c r="AW1277">
        <v>70000</v>
      </c>
      <c r="AX1277">
        <v>70000</v>
      </c>
      <c r="AY1277">
        <v>68000</v>
      </c>
      <c r="AZ1277" t="str">
        <f t="shared" si="996"/>
        <v>8000000001277</v>
      </c>
      <c r="BA1277" t="str">
        <f t="shared" si="992"/>
        <v>KENTANG 2000</v>
      </c>
      <c r="BB1277" t="s">
        <v>4417</v>
      </c>
      <c r="BC1277" t="s">
        <v>4417</v>
      </c>
      <c r="BD1277" s="1"/>
      <c r="BF1277" s="9"/>
      <c r="BG1277" s="20"/>
      <c r="BH1277" s="13"/>
      <c r="BI1277" s="15"/>
      <c r="BL1277" s="13"/>
      <c r="BM1277" s="1"/>
      <c r="BP1277" s="1"/>
      <c r="BQ1277" s="1"/>
      <c r="BT1277" s="13"/>
      <c r="BU1277" s="15"/>
      <c r="BV1277" s="14"/>
    </row>
    <row r="1278" spans="1:74" x14ac:dyDescent="0.25">
      <c r="A1278" s="4" t="str">
        <f t="shared" si="950"/>
        <v/>
      </c>
      <c r="B1278" s="4" t="str">
        <f t="shared" si="951"/>
        <v/>
      </c>
      <c r="C1278" s="4" t="str">
        <f t="shared" si="952"/>
        <v/>
      </c>
      <c r="D1278" s="4" t="str">
        <f t="shared" si="953"/>
        <v/>
      </c>
      <c r="E1278" s="4" t="str">
        <f t="shared" si="954"/>
        <v>SCT</v>
      </c>
      <c r="F1278" s="4" t="str">
        <f t="shared" si="955"/>
        <v>RTG</v>
      </c>
      <c r="G1278" s="4" t="str">
        <f t="shared" si="956"/>
        <v/>
      </c>
      <c r="H1278" s="4" t="str">
        <f t="shared" si="957"/>
        <v/>
      </c>
      <c r="I1278" s="4" t="str">
        <f t="shared" si="958"/>
        <v/>
      </c>
      <c r="J1278" s="4" t="str">
        <f t="shared" si="959"/>
        <v/>
      </c>
      <c r="K1278" s="4" t="str">
        <f t="shared" si="960"/>
        <v/>
      </c>
      <c r="L1278" s="4" t="str">
        <f t="shared" si="961"/>
        <v/>
      </c>
      <c r="M1278" s="4" t="str">
        <f t="shared" si="962"/>
        <v/>
      </c>
      <c r="N1278" s="4" t="str">
        <f t="shared" si="963"/>
        <v/>
      </c>
      <c r="O1278" s="4" t="str">
        <f t="shared" si="964"/>
        <v/>
      </c>
      <c r="P1278" s="4" t="str">
        <f t="shared" si="965"/>
        <v/>
      </c>
      <c r="Q1278" s="4" t="str">
        <f t="shared" si="966"/>
        <v/>
      </c>
      <c r="R1278" s="4" t="str">
        <f t="shared" si="967"/>
        <v/>
      </c>
      <c r="S1278" s="4" t="str">
        <f t="shared" si="968"/>
        <v/>
      </c>
      <c r="T1278" s="4" t="str">
        <f t="shared" si="969"/>
        <v/>
      </c>
      <c r="U1278" s="4" t="str">
        <f t="shared" si="970"/>
        <v/>
      </c>
      <c r="V1278" s="4" t="str">
        <f t="shared" si="971"/>
        <v/>
      </c>
      <c r="W1278" s="4" t="str">
        <f t="shared" si="972"/>
        <v/>
      </c>
      <c r="X1278" s="4" t="str">
        <f t="shared" si="973"/>
        <v/>
      </c>
      <c r="Y1278" s="4">
        <f t="shared" si="974"/>
        <v>6</v>
      </c>
      <c r="Z1278" s="4" t="str">
        <f t="shared" si="975"/>
        <v>-</v>
      </c>
      <c r="AA1278" s="4" t="str">
        <f t="shared" si="976"/>
        <v>/</v>
      </c>
      <c r="AB1278" s="4" t="str">
        <f t="shared" si="977"/>
        <v/>
      </c>
      <c r="AC1278" s="4" t="str">
        <f t="shared" si="978"/>
        <v/>
      </c>
      <c r="AD1278" s="4" t="str">
        <f t="shared" si="979"/>
        <v/>
      </c>
      <c r="AE1278" s="4" t="str">
        <f t="shared" si="980"/>
        <v/>
      </c>
      <c r="AF1278" s="4" t="str" cm="1">
        <f t="array" aca="1" ref="AF1278" ca="1">LEFT(AS1278,MATCH(FALSE,ISNUMBER(MID(AS1278,ROW(INDIRECT("1:"&amp;LEN(AS1278)+1)), 1) *1),0) -1)</f>
        <v>12</v>
      </c>
      <c r="AG1278" s="4">
        <f t="shared" si="981"/>
        <v>9</v>
      </c>
      <c r="AH1278" s="4">
        <f t="shared" si="982"/>
        <v>24</v>
      </c>
      <c r="AI1278" s="4">
        <f t="shared" si="983"/>
        <v>15</v>
      </c>
      <c r="AJ1278" s="4" t="str">
        <f t="shared" si="984"/>
        <v>/RTG</v>
      </c>
      <c r="AK1278" s="4" t="str">
        <f t="shared" si="985"/>
        <v>T/RTG</v>
      </c>
      <c r="AL1278" s="4" t="str" cm="1">
        <f t="array" ref="AL1278">LEFT(AS1278,SUM(LEN(AS1278)-LEN(SUBSTITUTE(AS1278,{"0";"1";"2";"3";"4";"5";"6";"7";"8";"9"},""))))</f>
        <v>12</v>
      </c>
      <c r="AM1278" s="4">
        <f t="shared" si="989"/>
        <v>13</v>
      </c>
      <c r="AN1278" s="4" t="b">
        <f>LEFT(AS1278,2)=AL1278</f>
        <v>1</v>
      </c>
      <c r="AO1278" s="4" t="str">
        <f t="shared" si="999"/>
        <v>RTG</v>
      </c>
      <c r="AP1278" s="4" t="b">
        <f t="shared" si="990"/>
        <v>0</v>
      </c>
      <c r="AQ1278" s="4" t="b">
        <f t="shared" si="986"/>
        <v>0</v>
      </c>
      <c r="AR1278" s="5" t="str">
        <f t="shared" si="987"/>
        <v>KEPIK KETUMBAR</v>
      </c>
      <c r="AS1278" s="4" t="str">
        <f t="shared" si="988"/>
        <v>12SCT/RTG</v>
      </c>
      <c r="AT1278" t="s">
        <v>1737</v>
      </c>
      <c r="AV1278" s="33" t="str">
        <f t="shared" ca="1" si="991"/>
        <v/>
      </c>
      <c r="AW1278">
        <v>5000</v>
      </c>
      <c r="AX1278">
        <v>5000</v>
      </c>
      <c r="AY1278">
        <v>5000</v>
      </c>
      <c r="AZ1278" t="str">
        <f t="shared" si="996"/>
        <v>8000000001278</v>
      </c>
      <c r="BA1278" t="str">
        <f t="shared" si="992"/>
        <v>KEPIK KETUMBAR</v>
      </c>
      <c r="BB1278" t="s">
        <v>4417</v>
      </c>
      <c r="BC1278" t="s">
        <v>4417</v>
      </c>
      <c r="BD1278" s="1"/>
      <c r="BF1278" s="9"/>
      <c r="BG1278" s="20"/>
      <c r="BH1278" s="13"/>
      <c r="BI1278" s="15"/>
      <c r="BL1278" s="13"/>
      <c r="BM1278" s="1"/>
      <c r="BP1278" s="1"/>
      <c r="BQ1278" s="1"/>
      <c r="BT1278" s="13"/>
      <c r="BU1278" s="15"/>
      <c r="BV1278" s="14"/>
    </row>
    <row r="1279" spans="1:74" x14ac:dyDescent="0.25">
      <c r="A1279" s="4" t="str">
        <f t="shared" si="950"/>
        <v/>
      </c>
      <c r="B1279" s="4" t="str">
        <f t="shared" si="951"/>
        <v/>
      </c>
      <c r="C1279" s="4" t="str">
        <f t="shared" si="952"/>
        <v/>
      </c>
      <c r="D1279" s="4" t="str">
        <f t="shared" si="953"/>
        <v/>
      </c>
      <c r="E1279" s="4" t="str">
        <f t="shared" si="954"/>
        <v>SCT</v>
      </c>
      <c r="F1279" s="4" t="str">
        <f t="shared" si="955"/>
        <v>RTG</v>
      </c>
      <c r="G1279" s="4" t="str">
        <f t="shared" si="956"/>
        <v/>
      </c>
      <c r="H1279" s="4" t="str">
        <f t="shared" si="957"/>
        <v/>
      </c>
      <c r="I1279" s="4" t="str">
        <f t="shared" si="958"/>
        <v/>
      </c>
      <c r="J1279" s="4" t="str">
        <f t="shared" si="959"/>
        <v/>
      </c>
      <c r="K1279" s="4" t="str">
        <f t="shared" si="960"/>
        <v/>
      </c>
      <c r="L1279" s="4" t="str">
        <f t="shared" si="961"/>
        <v/>
      </c>
      <c r="M1279" s="4" t="str">
        <f t="shared" si="962"/>
        <v/>
      </c>
      <c r="N1279" s="4" t="str">
        <f t="shared" si="963"/>
        <v/>
      </c>
      <c r="O1279" s="4" t="str">
        <f t="shared" si="964"/>
        <v/>
      </c>
      <c r="P1279" s="4" t="str">
        <f t="shared" si="965"/>
        <v/>
      </c>
      <c r="Q1279" s="4" t="str">
        <f t="shared" si="966"/>
        <v/>
      </c>
      <c r="R1279" s="4" t="str">
        <f t="shared" si="967"/>
        <v/>
      </c>
      <c r="S1279" s="4" t="str">
        <f t="shared" si="968"/>
        <v/>
      </c>
      <c r="T1279" s="4" t="str">
        <f t="shared" si="969"/>
        <v/>
      </c>
      <c r="U1279" s="4" t="str">
        <f t="shared" si="970"/>
        <v/>
      </c>
      <c r="V1279" s="4" t="str">
        <f t="shared" si="971"/>
        <v/>
      </c>
      <c r="W1279" s="4" t="str">
        <f t="shared" si="972"/>
        <v/>
      </c>
      <c r="X1279" s="4" t="str">
        <f t="shared" si="973"/>
        <v/>
      </c>
      <c r="Y1279" s="4">
        <f t="shared" si="974"/>
        <v>6</v>
      </c>
      <c r="Z1279" s="4" t="str">
        <f t="shared" si="975"/>
        <v>-</v>
      </c>
      <c r="AA1279" s="4" t="str">
        <f t="shared" si="976"/>
        <v>/</v>
      </c>
      <c r="AB1279" s="4" t="str">
        <f t="shared" si="977"/>
        <v/>
      </c>
      <c r="AC1279" s="4" t="str">
        <f t="shared" si="978"/>
        <v/>
      </c>
      <c r="AD1279" s="4" t="str">
        <f t="shared" si="979"/>
        <v/>
      </c>
      <c r="AE1279" s="4" t="str">
        <f t="shared" si="980"/>
        <v/>
      </c>
      <c r="AF1279" s="4" t="str" cm="1">
        <f t="array" aca="1" ref="AF1279" ca="1">LEFT(AS1279,MATCH(FALSE,ISNUMBER(MID(AS1279,ROW(INDIRECT("1:"&amp;LEN(AS1279)+1)), 1) *1),0) -1)</f>
        <v>12</v>
      </c>
      <c r="AG1279" s="4">
        <f t="shared" si="981"/>
        <v>9</v>
      </c>
      <c r="AH1279" s="4">
        <f t="shared" si="982"/>
        <v>22</v>
      </c>
      <c r="AI1279" s="4">
        <f t="shared" si="983"/>
        <v>13</v>
      </c>
      <c r="AJ1279" s="4" t="str">
        <f t="shared" si="984"/>
        <v>/RTG</v>
      </c>
      <c r="AK1279" s="4" t="str">
        <f t="shared" si="985"/>
        <v>T/RTG</v>
      </c>
      <c r="AL1279" s="4" t="str" cm="1">
        <f t="array" ref="AL1279">LEFT(AS1279,SUM(LEN(AS1279)-LEN(SUBSTITUTE(AS1279,{"0";"1";"2";"3";"4";"5";"6";"7";"8";"9"},""))))</f>
        <v>12</v>
      </c>
      <c r="AM1279" s="4">
        <f t="shared" si="989"/>
        <v>13</v>
      </c>
      <c r="AN1279" s="4" t="b">
        <f>LEFT(AS1279,2)=AL1279</f>
        <v>1</v>
      </c>
      <c r="AO1279" s="4" t="str">
        <f t="shared" si="999"/>
        <v>RTG</v>
      </c>
      <c r="AP1279" s="4" t="b">
        <f t="shared" si="990"/>
        <v>0</v>
      </c>
      <c r="AQ1279" s="4" t="b">
        <f t="shared" si="986"/>
        <v>0</v>
      </c>
      <c r="AR1279" s="5" t="str">
        <f t="shared" si="987"/>
        <v>KEPIK MERICA</v>
      </c>
      <c r="AS1279" s="4" t="str">
        <f t="shared" si="988"/>
        <v>12SCT/RTG</v>
      </c>
      <c r="AT1279" t="s">
        <v>1738</v>
      </c>
      <c r="AV1279" s="33" t="str">
        <f t="shared" ca="1" si="991"/>
        <v/>
      </c>
      <c r="AW1279">
        <v>5000</v>
      </c>
      <c r="AX1279">
        <v>5000</v>
      </c>
      <c r="AY1279">
        <v>5000</v>
      </c>
      <c r="AZ1279" t="str">
        <f t="shared" si="996"/>
        <v>8000000001279</v>
      </c>
      <c r="BA1279" t="str">
        <f t="shared" si="992"/>
        <v>KEPIK MERICA</v>
      </c>
      <c r="BB1279" t="s">
        <v>4417</v>
      </c>
      <c r="BC1279" t="s">
        <v>4417</v>
      </c>
      <c r="BD1279" s="1"/>
      <c r="BF1279" s="9"/>
      <c r="BG1279" s="20"/>
      <c r="BH1279" s="13"/>
      <c r="BI1279" s="15"/>
      <c r="BL1279" s="13"/>
      <c r="BM1279" s="1"/>
      <c r="BP1279" s="1"/>
      <c r="BQ1279" s="1"/>
      <c r="BT1279" s="13"/>
      <c r="BU1279" s="15"/>
      <c r="BV1279" s="14"/>
    </row>
    <row r="1280" spans="1:74" x14ac:dyDescent="0.25">
      <c r="A1280" s="4" t="str">
        <f t="shared" si="950"/>
        <v/>
      </c>
      <c r="B1280" s="4" t="str">
        <f t="shared" si="951"/>
        <v>PCS</v>
      </c>
      <c r="C1280" s="4" t="str">
        <f t="shared" si="952"/>
        <v/>
      </c>
      <c r="D1280" s="4" t="str">
        <f t="shared" si="953"/>
        <v/>
      </c>
      <c r="E1280" s="4" t="str">
        <f t="shared" si="954"/>
        <v/>
      </c>
      <c r="F1280" s="4" t="str">
        <f t="shared" si="955"/>
        <v/>
      </c>
      <c r="G1280" s="4" t="str">
        <f t="shared" si="956"/>
        <v/>
      </c>
      <c r="H1280" s="4" t="str">
        <f t="shared" si="957"/>
        <v/>
      </c>
      <c r="I1280" s="4" t="str">
        <f t="shared" si="958"/>
        <v/>
      </c>
      <c r="J1280" s="4" t="str">
        <f t="shared" si="959"/>
        <v/>
      </c>
      <c r="K1280" s="4" t="str">
        <f t="shared" si="960"/>
        <v/>
      </c>
      <c r="L1280" s="4" t="str">
        <f t="shared" si="961"/>
        <v/>
      </c>
      <c r="M1280" s="4" t="str">
        <f t="shared" si="962"/>
        <v/>
      </c>
      <c r="N1280" s="4" t="str">
        <f t="shared" si="963"/>
        <v/>
      </c>
      <c r="O1280" s="4" t="str">
        <f t="shared" si="964"/>
        <v/>
      </c>
      <c r="P1280" s="4" t="str">
        <f t="shared" si="965"/>
        <v/>
      </c>
      <c r="Q1280" s="4" t="str">
        <f t="shared" si="966"/>
        <v/>
      </c>
      <c r="R1280" s="4" t="str">
        <f t="shared" si="967"/>
        <v/>
      </c>
      <c r="S1280" s="4" t="str">
        <f t="shared" si="968"/>
        <v/>
      </c>
      <c r="T1280" s="4" t="str">
        <f t="shared" si="969"/>
        <v/>
      </c>
      <c r="U1280" s="4" t="str">
        <f t="shared" si="970"/>
        <v/>
      </c>
      <c r="V1280" s="4" t="str">
        <f t="shared" si="971"/>
        <v/>
      </c>
      <c r="W1280" s="4" t="str">
        <f t="shared" si="972"/>
        <v/>
      </c>
      <c r="X1280" s="4" t="str">
        <f t="shared" si="973"/>
        <v/>
      </c>
      <c r="Y1280" s="4">
        <f t="shared" si="974"/>
        <v>3</v>
      </c>
      <c r="Z1280" s="4" t="str">
        <f t="shared" si="975"/>
        <v>-</v>
      </c>
      <c r="AA1280" s="4" t="str">
        <f t="shared" si="976"/>
        <v/>
      </c>
      <c r="AB1280" s="4" t="str">
        <f t="shared" si="977"/>
        <v/>
      </c>
      <c r="AC1280" s="4" t="str">
        <f t="shared" si="978"/>
        <v/>
      </c>
      <c r="AD1280" s="4" t="str">
        <f t="shared" si="979"/>
        <v/>
      </c>
      <c r="AE1280" s="4" t="str">
        <f t="shared" si="980"/>
        <v/>
      </c>
      <c r="AF1280" s="4" t="str" cm="1">
        <f t="array" aca="1" ref="AF1280" ca="1">LEFT(AS1280,MATCH(FALSE,ISNUMBER(MID(AS1280,ROW(INDIRECT("1:"&amp;LEN(AS1280)+1)), 1) *1),0) -1)</f>
        <v>1</v>
      </c>
      <c r="AG1280" s="4">
        <f t="shared" si="981"/>
        <v>4</v>
      </c>
      <c r="AH1280" s="4">
        <f t="shared" si="982"/>
        <v>16</v>
      </c>
      <c r="AI1280" s="4">
        <f t="shared" si="983"/>
        <v>12</v>
      </c>
      <c r="AJ1280" s="4" t="str">
        <f t="shared" si="984"/>
        <v>1PCS</v>
      </c>
      <c r="AK1280" s="4" t="str">
        <f t="shared" si="985"/>
        <v>-1PCS</v>
      </c>
      <c r="AL1280" s="4" t="str" cm="1">
        <f t="array" ref="AL1280">LEFT(AS1280,SUM(LEN(AS1280)-LEN(SUBSTITUTE(AS1280,{"0";"1";"2";"3";"4";"5";"6";"7";"8";"9"},""))))</f>
        <v>1</v>
      </c>
      <c r="AM1280" s="4">
        <f t="shared" si="989"/>
        <v>13</v>
      </c>
      <c r="AN1280" s="4" t="b">
        <f t="shared" ref="AN1280:AN1285" si="1000">LEFT(AS1280,1)=AL1280</f>
        <v>1</v>
      </c>
      <c r="AO1280" s="4" t="str">
        <f t="shared" si="999"/>
        <v>PCS</v>
      </c>
      <c r="AP1280" s="4" t="b">
        <f t="shared" si="990"/>
        <v>0</v>
      </c>
      <c r="AQ1280" s="4" t="b">
        <f t="shared" si="986"/>
        <v>0</v>
      </c>
      <c r="AR1280" s="5" t="str">
        <f t="shared" si="987"/>
        <v>KERTAS KADO</v>
      </c>
      <c r="AS1280" s="4" t="str">
        <f t="shared" si="988"/>
        <v>1PCS</v>
      </c>
      <c r="AT1280" t="s">
        <v>1739</v>
      </c>
      <c r="AV1280" s="33" t="str">
        <f t="shared" ca="1" si="991"/>
        <v/>
      </c>
      <c r="AW1280">
        <v>1000</v>
      </c>
      <c r="AX1280">
        <v>1000</v>
      </c>
      <c r="AY1280">
        <v>1000</v>
      </c>
      <c r="AZ1280" t="str">
        <f t="shared" si="996"/>
        <v>8000000001280</v>
      </c>
      <c r="BA1280" t="str">
        <f t="shared" si="992"/>
        <v>KERTAS KADO</v>
      </c>
      <c r="BB1280" t="s">
        <v>4417</v>
      </c>
      <c r="BC1280" t="s">
        <v>4417</v>
      </c>
      <c r="BD1280" s="1"/>
      <c r="BF1280" s="9"/>
      <c r="BG1280" s="20"/>
      <c r="BH1280" s="13"/>
      <c r="BI1280" s="15"/>
      <c r="BL1280" s="13"/>
      <c r="BM1280" s="1"/>
      <c r="BP1280" s="1"/>
      <c r="BQ1280" s="1"/>
      <c r="BT1280" s="13"/>
      <c r="BU1280" s="15"/>
      <c r="BV1280" s="14"/>
    </row>
    <row r="1281" spans="1:74" x14ac:dyDescent="0.25">
      <c r="A1281" s="4" t="str">
        <f t="shared" si="950"/>
        <v/>
      </c>
      <c r="B1281" s="4" t="str">
        <f t="shared" si="951"/>
        <v/>
      </c>
      <c r="C1281" s="4" t="str">
        <f t="shared" si="952"/>
        <v>BKS</v>
      </c>
      <c r="D1281" s="4" t="str">
        <f t="shared" si="953"/>
        <v/>
      </c>
      <c r="E1281" s="4" t="str">
        <f t="shared" si="954"/>
        <v/>
      </c>
      <c r="F1281" s="4" t="str">
        <f t="shared" si="955"/>
        <v/>
      </c>
      <c r="G1281" s="4" t="str">
        <f t="shared" si="956"/>
        <v/>
      </c>
      <c r="H1281" s="4" t="str">
        <f t="shared" si="957"/>
        <v/>
      </c>
      <c r="I1281" s="4" t="str">
        <f t="shared" si="958"/>
        <v/>
      </c>
      <c r="J1281" s="4" t="str">
        <f t="shared" si="959"/>
        <v/>
      </c>
      <c r="K1281" s="4" t="str">
        <f t="shared" si="960"/>
        <v/>
      </c>
      <c r="L1281" s="4" t="str">
        <f t="shared" si="961"/>
        <v/>
      </c>
      <c r="M1281" s="4" t="str">
        <f t="shared" si="962"/>
        <v/>
      </c>
      <c r="N1281" s="4" t="str">
        <f t="shared" si="963"/>
        <v/>
      </c>
      <c r="O1281" s="4" t="str">
        <f t="shared" si="964"/>
        <v/>
      </c>
      <c r="P1281" s="4" t="str">
        <f t="shared" si="965"/>
        <v/>
      </c>
      <c r="Q1281" s="4" t="str">
        <f t="shared" si="966"/>
        <v/>
      </c>
      <c r="R1281" s="4" t="str">
        <f t="shared" si="967"/>
        <v/>
      </c>
      <c r="S1281" s="4" t="str">
        <f t="shared" si="968"/>
        <v/>
      </c>
      <c r="T1281" s="4" t="str">
        <f t="shared" si="969"/>
        <v/>
      </c>
      <c r="U1281" s="4" t="str">
        <f t="shared" si="970"/>
        <v/>
      </c>
      <c r="V1281" s="4" t="str">
        <f t="shared" si="971"/>
        <v/>
      </c>
      <c r="W1281" s="4" t="str">
        <f t="shared" si="972"/>
        <v/>
      </c>
      <c r="X1281" s="4" t="str">
        <f t="shared" si="973"/>
        <v/>
      </c>
      <c r="Y1281" s="4">
        <f t="shared" si="974"/>
        <v>3</v>
      </c>
      <c r="Z1281" s="4" t="str">
        <f t="shared" si="975"/>
        <v>-</v>
      </c>
      <c r="AA1281" s="4" t="str">
        <f t="shared" si="976"/>
        <v/>
      </c>
      <c r="AB1281" s="4" t="str">
        <f t="shared" si="977"/>
        <v/>
      </c>
      <c r="AC1281" s="4" t="str">
        <f t="shared" si="978"/>
        <v/>
      </c>
      <c r="AD1281" s="4" t="str">
        <f t="shared" si="979"/>
        <v/>
      </c>
      <c r="AE1281" s="4" t="str">
        <f t="shared" si="980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981"/>
        <v>4</v>
      </c>
      <c r="AH1281" s="4">
        <f t="shared" si="982"/>
        <v>24</v>
      </c>
      <c r="AI1281" s="4">
        <f t="shared" si="983"/>
        <v>20</v>
      </c>
      <c r="AJ1281" s="4" t="str">
        <f t="shared" si="984"/>
        <v>1BKS</v>
      </c>
      <c r="AK1281" s="4" t="str">
        <f t="shared" si="985"/>
        <v>-1BKS</v>
      </c>
      <c r="AL1281" s="4" t="str" cm="1">
        <f t="array" ref="AL1281">LEFT(AS1281,SUM(LEN(AS1281)-LEN(SUBSTITUTE(AS1281,{"0";"1";"2";"3";"4";"5";"6";"7";"8";"9"},""))))</f>
        <v>1</v>
      </c>
      <c r="AM1281" s="4">
        <f t="shared" si="989"/>
        <v>13</v>
      </c>
      <c r="AN1281" s="4" t="b">
        <f t="shared" si="1000"/>
        <v>1</v>
      </c>
      <c r="AO1281" s="4" t="str">
        <f t="shared" si="999"/>
        <v>BKS</v>
      </c>
      <c r="AP1281" s="4" t="b">
        <f t="shared" si="990"/>
        <v>0</v>
      </c>
      <c r="AQ1281" s="4" t="b">
        <f t="shared" si="986"/>
        <v>0</v>
      </c>
      <c r="AR1281" s="5" t="str">
        <f t="shared" si="987"/>
        <v>KERTAS MINYAK BULAT</v>
      </c>
      <c r="AS1281" s="4" t="str">
        <f t="shared" si="988"/>
        <v>1BKS</v>
      </c>
      <c r="AT1281" t="s">
        <v>4863</v>
      </c>
      <c r="AV1281" s="33" t="str">
        <f t="shared" ca="1" si="991"/>
        <v/>
      </c>
      <c r="AW1281">
        <v>15000</v>
      </c>
      <c r="AX1281">
        <v>15000</v>
      </c>
      <c r="AY1281">
        <v>13500</v>
      </c>
      <c r="AZ1281" t="str">
        <f t="shared" si="996"/>
        <v>8000000001281</v>
      </c>
      <c r="BA1281" t="str">
        <f t="shared" si="992"/>
        <v>KERTAS MINYAK BULAT</v>
      </c>
      <c r="BB1281" t="s">
        <v>4417</v>
      </c>
      <c r="BC1281" t="s">
        <v>4417</v>
      </c>
      <c r="BD1281" s="1"/>
      <c r="BF1281" s="9"/>
      <c r="BG1281" s="20"/>
      <c r="BH1281" s="13"/>
      <c r="BI1281" s="15"/>
      <c r="BL1281" s="13"/>
      <c r="BM1281" s="1"/>
      <c r="BP1281" s="1"/>
      <c r="BQ1281" s="1"/>
      <c r="BT1281" s="13"/>
      <c r="BU1281" s="15"/>
      <c r="BV1281" s="14"/>
    </row>
    <row r="1282" spans="1:74" x14ac:dyDescent="0.25">
      <c r="A1282" s="4" t="str">
        <f t="shared" si="950"/>
        <v/>
      </c>
      <c r="B1282" s="4" t="str">
        <f t="shared" si="951"/>
        <v/>
      </c>
      <c r="C1282" s="4" t="str">
        <f t="shared" si="952"/>
        <v/>
      </c>
      <c r="D1282" s="4" t="str">
        <f t="shared" si="953"/>
        <v/>
      </c>
      <c r="E1282" s="4" t="str">
        <f t="shared" si="954"/>
        <v/>
      </c>
      <c r="F1282" s="4" t="str">
        <f t="shared" si="955"/>
        <v/>
      </c>
      <c r="G1282" s="4" t="str">
        <f t="shared" si="956"/>
        <v/>
      </c>
      <c r="H1282" s="4" t="str">
        <f t="shared" si="957"/>
        <v/>
      </c>
      <c r="I1282" s="4" t="str">
        <f t="shared" si="958"/>
        <v/>
      </c>
      <c r="J1282" s="4" t="str">
        <f t="shared" si="959"/>
        <v/>
      </c>
      <c r="K1282" s="4" t="str">
        <f t="shared" si="960"/>
        <v/>
      </c>
      <c r="L1282" s="4" t="str">
        <f t="shared" si="961"/>
        <v/>
      </c>
      <c r="M1282" s="4" t="str">
        <f t="shared" si="962"/>
        <v/>
      </c>
      <c r="N1282" s="4" t="str">
        <f t="shared" si="963"/>
        <v/>
      </c>
      <c r="O1282" s="4" t="str">
        <f t="shared" si="964"/>
        <v/>
      </c>
      <c r="P1282" s="4" t="str">
        <f t="shared" si="965"/>
        <v/>
      </c>
      <c r="Q1282" s="4" t="str">
        <f t="shared" si="966"/>
        <v/>
      </c>
      <c r="R1282" s="4" t="str">
        <f t="shared" si="967"/>
        <v/>
      </c>
      <c r="S1282" s="4" t="str">
        <f t="shared" si="968"/>
        <v/>
      </c>
      <c r="T1282" s="4" t="str">
        <f t="shared" si="969"/>
        <v>PACK</v>
      </c>
      <c r="U1282" s="4" t="str">
        <f t="shared" si="970"/>
        <v/>
      </c>
      <c r="V1282" s="4" t="str">
        <f t="shared" si="971"/>
        <v/>
      </c>
      <c r="W1282" s="4" t="str">
        <f t="shared" si="972"/>
        <v/>
      </c>
      <c r="X1282" s="4" t="str">
        <f t="shared" si="973"/>
        <v/>
      </c>
      <c r="Y1282" s="4">
        <f t="shared" si="974"/>
        <v>4</v>
      </c>
      <c r="Z1282" s="4" t="str">
        <f t="shared" si="975"/>
        <v>-</v>
      </c>
      <c r="AA1282" s="4" t="str">
        <f t="shared" si="976"/>
        <v/>
      </c>
      <c r="AB1282" s="4" t="str">
        <f t="shared" si="977"/>
        <v/>
      </c>
      <c r="AC1282" s="4" t="str">
        <f t="shared" si="978"/>
        <v/>
      </c>
      <c r="AD1282" s="4" t="str">
        <f t="shared" si="979"/>
        <v/>
      </c>
      <c r="AE1282" s="4" t="str">
        <f t="shared" si="980"/>
        <v/>
      </c>
      <c r="AF1282" s="4" t="str" cm="1">
        <f t="array" aca="1" ref="AF1282" ca="1">LEFT(AS1282,MATCH(FALSE,ISNUMBER(MID(AS1282,ROW(INDIRECT("1:"&amp;LEN(AS1282)+1)), 1) *1),0) -1)</f>
        <v>1</v>
      </c>
      <c r="AG1282" s="4">
        <f t="shared" si="981"/>
        <v>5</v>
      </c>
      <c r="AH1282" s="4">
        <f t="shared" si="982"/>
        <v>26</v>
      </c>
      <c r="AI1282" s="4">
        <f t="shared" si="983"/>
        <v>21</v>
      </c>
      <c r="AJ1282" s="4" t="str">
        <f t="shared" si="984"/>
        <v>PACK</v>
      </c>
      <c r="AK1282" s="4" t="str">
        <f t="shared" si="985"/>
        <v>1PACK</v>
      </c>
      <c r="AL1282" s="4" t="str" cm="1">
        <f t="array" ref="AL1282">LEFT(AS1282,SUM(LEN(AS1282)-LEN(SUBSTITUTE(AS1282,{"0";"1";"2";"3";"4";"5";"6";"7";"8";"9"},""))))</f>
        <v>1</v>
      </c>
      <c r="AM1282" s="4">
        <f t="shared" si="989"/>
        <v>13</v>
      </c>
      <c r="AN1282" s="4" t="b">
        <f t="shared" si="1000"/>
        <v>1</v>
      </c>
      <c r="AO1282" s="4" t="str">
        <f>RIGHT(AJ1282,4)</f>
        <v>PACK</v>
      </c>
      <c r="AP1282" s="4" t="b">
        <f t="shared" si="990"/>
        <v>0</v>
      </c>
      <c r="AQ1282" s="4" t="b">
        <f t="shared" si="986"/>
        <v>0</v>
      </c>
      <c r="AR1282" s="5" t="str">
        <f t="shared" si="987"/>
        <v>KERTAS MINYAK BUNDAR</v>
      </c>
      <c r="AS1282" s="4" t="str">
        <f t="shared" si="988"/>
        <v>1PACK</v>
      </c>
      <c r="AT1282" t="s">
        <v>1740</v>
      </c>
      <c r="AV1282" s="33" t="str">
        <f t="shared" ca="1" si="991"/>
        <v/>
      </c>
      <c r="AW1282">
        <v>14000</v>
      </c>
      <c r="AX1282">
        <v>14000</v>
      </c>
      <c r="AY1282">
        <v>13000</v>
      </c>
      <c r="AZ1282" t="str">
        <f t="shared" si="996"/>
        <v>8000000001282</v>
      </c>
      <c r="BA1282" t="str">
        <f t="shared" si="992"/>
        <v>KERTAS MINYAK BUNDAR</v>
      </c>
      <c r="BB1282" t="s">
        <v>4417</v>
      </c>
      <c r="BC1282" t="s">
        <v>4417</v>
      </c>
      <c r="BD1282" s="1"/>
      <c r="BF1282" s="9"/>
      <c r="BG1282" s="20"/>
      <c r="BH1282" s="13"/>
      <c r="BI1282" s="15"/>
      <c r="BL1282" s="13"/>
      <c r="BM1282" s="1"/>
      <c r="BP1282" s="1"/>
      <c r="BQ1282" s="1"/>
      <c r="BT1282" s="13"/>
      <c r="BU1282" s="15"/>
      <c r="BV1282" s="14"/>
    </row>
    <row r="1283" spans="1:74" x14ac:dyDescent="0.25">
      <c r="A1283" s="4" t="str">
        <f t="shared" si="950"/>
        <v/>
      </c>
      <c r="B1283" s="4" t="str">
        <f t="shared" si="951"/>
        <v/>
      </c>
      <c r="C1283" s="4" t="str">
        <f t="shared" si="952"/>
        <v/>
      </c>
      <c r="D1283" s="4" t="str">
        <f t="shared" si="953"/>
        <v/>
      </c>
      <c r="E1283" s="4" t="str">
        <f t="shared" si="954"/>
        <v/>
      </c>
      <c r="F1283" s="4" t="str">
        <f t="shared" si="955"/>
        <v/>
      </c>
      <c r="G1283" s="4" t="str">
        <f t="shared" si="956"/>
        <v/>
      </c>
      <c r="H1283" s="4" t="str">
        <f t="shared" si="957"/>
        <v/>
      </c>
      <c r="I1283" s="4" t="str">
        <f t="shared" si="958"/>
        <v/>
      </c>
      <c r="J1283" s="4" t="str">
        <f t="shared" si="959"/>
        <v/>
      </c>
      <c r="K1283" s="4" t="str">
        <f t="shared" si="960"/>
        <v/>
      </c>
      <c r="L1283" s="4" t="str">
        <f t="shared" si="961"/>
        <v/>
      </c>
      <c r="M1283" s="4" t="str">
        <f t="shared" si="962"/>
        <v/>
      </c>
      <c r="N1283" s="4" t="str">
        <f t="shared" si="963"/>
        <v/>
      </c>
      <c r="O1283" s="4" t="str">
        <f t="shared" si="964"/>
        <v/>
      </c>
      <c r="P1283" s="4" t="str">
        <f t="shared" si="965"/>
        <v/>
      </c>
      <c r="Q1283" s="4" t="str">
        <f t="shared" si="966"/>
        <v/>
      </c>
      <c r="R1283" s="4" t="str">
        <f t="shared" si="967"/>
        <v/>
      </c>
      <c r="S1283" s="4" t="str">
        <f t="shared" si="968"/>
        <v/>
      </c>
      <c r="T1283" s="4" t="str">
        <f t="shared" si="969"/>
        <v>PACK</v>
      </c>
      <c r="U1283" s="4" t="str">
        <f t="shared" si="970"/>
        <v/>
      </c>
      <c r="V1283" s="4" t="str">
        <f t="shared" si="971"/>
        <v/>
      </c>
      <c r="W1283" s="4" t="str">
        <f t="shared" si="972"/>
        <v/>
      </c>
      <c r="X1283" s="4" t="str">
        <f t="shared" si="973"/>
        <v/>
      </c>
      <c r="Y1283" s="4">
        <f t="shared" si="974"/>
        <v>4</v>
      </c>
      <c r="Z1283" s="4" t="str">
        <f t="shared" si="975"/>
        <v>-</v>
      </c>
      <c r="AA1283" s="4" t="str">
        <f t="shared" si="976"/>
        <v/>
      </c>
      <c r="AB1283" s="4" t="str">
        <f t="shared" si="977"/>
        <v/>
      </c>
      <c r="AC1283" s="4" t="str">
        <f t="shared" si="978"/>
        <v/>
      </c>
      <c r="AD1283" s="4" t="str">
        <f t="shared" si="979"/>
        <v/>
      </c>
      <c r="AE1283" s="4" t="str">
        <f t="shared" si="980"/>
        <v/>
      </c>
      <c r="AF1283" s="4" t="str" cm="1">
        <f t="array" aca="1" ref="AF1283" ca="1">LEFT(AS1283,MATCH(FALSE,ISNUMBER(MID(AS1283,ROW(INDIRECT("1:"&amp;LEN(AS1283)+1)), 1) *1),0) -1)</f>
        <v>1</v>
      </c>
      <c r="AG1283" s="4">
        <f t="shared" si="981"/>
        <v>5</v>
      </c>
      <c r="AH1283" s="4">
        <f t="shared" si="982"/>
        <v>29</v>
      </c>
      <c r="AI1283" s="4">
        <f t="shared" si="983"/>
        <v>24</v>
      </c>
      <c r="AJ1283" s="4" t="str">
        <f t="shared" si="984"/>
        <v>PACK</v>
      </c>
      <c r="AK1283" s="4" t="str">
        <f t="shared" si="985"/>
        <v>1PACK</v>
      </c>
      <c r="AL1283" s="4" t="str" cm="1">
        <f t="array" ref="AL1283">LEFT(AS1283,SUM(LEN(AS1283)-LEN(SUBSTITUTE(AS1283,{"0";"1";"2";"3";"4";"5";"6";"7";"8";"9"},""))))</f>
        <v>1</v>
      </c>
      <c r="AM1283" s="4">
        <f t="shared" si="989"/>
        <v>13</v>
      </c>
      <c r="AN1283" s="4" t="b">
        <f t="shared" si="1000"/>
        <v>1</v>
      </c>
      <c r="AO1283" s="4" t="str">
        <f>RIGHT(AJ1283,4)</f>
        <v>PACK</v>
      </c>
      <c r="AP1283" s="4" t="b">
        <f t="shared" si="990"/>
        <v>0</v>
      </c>
      <c r="AQ1283" s="4" t="b">
        <f t="shared" si="986"/>
        <v>0</v>
      </c>
      <c r="AR1283" s="5" t="str">
        <f t="shared" si="987"/>
        <v>KERTAS MINYAK CAP GAJAH</v>
      </c>
      <c r="AS1283" s="4" t="str">
        <f t="shared" si="988"/>
        <v>1PACK</v>
      </c>
      <c r="AT1283" t="s">
        <v>1741</v>
      </c>
      <c r="AV1283" s="33" t="str">
        <f t="shared" ca="1" si="991"/>
        <v/>
      </c>
      <c r="AW1283">
        <v>34000</v>
      </c>
      <c r="AX1283">
        <v>34000</v>
      </c>
      <c r="AY1283">
        <v>32000</v>
      </c>
      <c r="AZ1283" t="str">
        <f t="shared" si="996"/>
        <v>8000000001283</v>
      </c>
      <c r="BA1283" t="str">
        <f t="shared" si="992"/>
        <v>KERTAS MINYAK CAP GAJAH</v>
      </c>
      <c r="BB1283" t="s">
        <v>4417</v>
      </c>
      <c r="BC1283" t="s">
        <v>4417</v>
      </c>
      <c r="BD1283" s="1"/>
      <c r="BF1283" s="9"/>
      <c r="BG1283" s="20"/>
      <c r="BH1283" s="13"/>
      <c r="BI1283" s="15"/>
      <c r="BL1283" s="13"/>
      <c r="BM1283" s="1"/>
      <c r="BP1283" s="1"/>
      <c r="BQ1283" s="1"/>
      <c r="BT1283" s="13"/>
      <c r="BU1283" s="15"/>
      <c r="BV1283" s="14"/>
    </row>
    <row r="1284" spans="1:74" x14ac:dyDescent="0.25">
      <c r="A1284" s="4" t="str">
        <f t="shared" ref="A1284:A1347" si="1001">IF(IFERROR(SEARCH($A$1,AT1284),0)&gt;0,$A$1,"")</f>
        <v/>
      </c>
      <c r="B1284" s="4" t="str">
        <f t="shared" ref="B1284:B1347" si="1002">IF(IFERROR(SEARCH($B$1,AT1284),0)&gt;0,$B$1,"")</f>
        <v/>
      </c>
      <c r="C1284" s="4" t="str">
        <f t="shared" ref="C1284:C1347" si="1003">IF(IFERROR(SEARCH($C$1,AT1284),0)&gt;0,$C$1,"")</f>
        <v/>
      </c>
      <c r="D1284" s="4" t="str">
        <f t="shared" ref="D1284:D1347" si="1004">IF(IFERROR(SEARCH($D$1,AT1284),0)&gt;0,$D$1,"")</f>
        <v/>
      </c>
      <c r="E1284" s="4" t="str">
        <f t="shared" ref="E1284:E1347" si="1005">IF(IFERROR(SEARCH($E$1,AT1284),0)&gt;0,$E$1,"")</f>
        <v/>
      </c>
      <c r="F1284" s="4" t="str">
        <f t="shared" ref="F1284:F1347" si="1006">IF(IFERROR(SEARCH($F$1,AT1284),0)&gt;0,$F$1,"")</f>
        <v/>
      </c>
      <c r="G1284" s="4" t="str">
        <f t="shared" ref="G1284:G1347" si="1007">IF(IFERROR(SEARCH($G$1,AT1284),0)&gt;0,$G$1,"")</f>
        <v/>
      </c>
      <c r="H1284" s="4" t="str">
        <f t="shared" ref="H1284:H1347" si="1008">IF(IFERROR(SEARCH($H$1,AT1284),0)&gt;0,$H$1,"")</f>
        <v/>
      </c>
      <c r="I1284" s="4" t="str">
        <f t="shared" ref="I1284:I1347" si="1009">IF(IFERROR(SEARCH($I$1,AT1284),0)&gt;0,$I$1,"")</f>
        <v/>
      </c>
      <c r="J1284" s="4" t="str">
        <f t="shared" ref="J1284:J1347" si="1010">IF(IFERROR(SEARCH($J$1,AT1284),0)&gt;0,$J$1,"")</f>
        <v/>
      </c>
      <c r="K1284" s="4" t="str">
        <f t="shared" ref="K1284:K1347" si="1011">IF(IFERROR(SEARCH($K$1,AT1284),0)&gt;0,$K$1,"")</f>
        <v/>
      </c>
      <c r="L1284" s="4" t="str">
        <f t="shared" ref="L1284:L1347" si="1012">IF(IFERROR(SEARCH($L$1,AT1284),0)&gt;0,$L$1,"")</f>
        <v/>
      </c>
      <c r="M1284" s="4" t="str">
        <f t="shared" ref="M1284:M1347" si="1013">IF(IFERROR(SEARCH($M$1,AT1284),0)&gt;0,$M$1,"")</f>
        <v/>
      </c>
      <c r="N1284" s="4" t="str">
        <f t="shared" ref="N1284:N1347" si="1014">IF(IFERROR(SEARCH($N$1,AT1284),0)&gt;0,$N$1,"")</f>
        <v/>
      </c>
      <c r="O1284" s="4" t="str">
        <f t="shared" ref="O1284:O1347" si="1015">IF(IFERROR(SEARCH($O$1,AT1284),0)&gt;0,$O$1,"")</f>
        <v/>
      </c>
      <c r="P1284" s="4" t="str">
        <f t="shared" ref="P1284:P1347" si="1016">IF(IFERROR(SEARCH($P$1,AT1284),0)&gt;0,$P$1,"")</f>
        <v/>
      </c>
      <c r="Q1284" s="4" t="str">
        <f t="shared" ref="Q1284:Q1347" si="1017">IF(IFERROR(SEARCH($Q$1,AT1284),0)&gt;0,$Q$1,"")</f>
        <v/>
      </c>
      <c r="R1284" s="4" t="str">
        <f t="shared" ref="R1284:R1347" si="1018">IF(IFERROR(SEARCH($R$1,AT1284),0)&gt;0,$R$1,"")</f>
        <v/>
      </c>
      <c r="S1284" s="4" t="str">
        <f t="shared" ref="S1284:S1347" si="1019">IF(IFERROR(SEARCH($S$1,AT1284),0)&gt;0,$S$1,"")</f>
        <v/>
      </c>
      <c r="T1284" s="4" t="str">
        <f t="shared" ref="T1284:T1347" si="1020">IF(IFERROR(SEARCH($T$1,AT1284),0)&gt;0,$T$1,"")</f>
        <v>PACK</v>
      </c>
      <c r="U1284" s="4" t="str">
        <f t="shared" ref="U1284:U1347" si="1021">IF(IFERROR(SEARCH($U$1,AT1284),0)&gt;0,$U$1,"")</f>
        <v/>
      </c>
      <c r="V1284" s="4" t="str">
        <f t="shared" ref="V1284:V1347" si="1022">IF(IFERROR(SEARCH($V$1,AT1284),0)&gt;0,$V$1,"")</f>
        <v/>
      </c>
      <c r="W1284" s="4" t="str">
        <f t="shared" ref="W1284:W1347" si="1023">IF(IFERROR(SEARCH($W$1,AT1284),0)&gt;0,$W$1,"")</f>
        <v/>
      </c>
      <c r="X1284" s="4" t="str">
        <f t="shared" ref="X1284:X1347" si="1024">IF(IFERROR(SEARCH($X$1,AT1284),0)&gt;0,$X$1,"")</f>
        <v/>
      </c>
      <c r="Y1284" s="4">
        <f t="shared" ref="Y1284:Y1347" si="1025">LEN(B1284)+LEN(C1284)+LEN(D1284)+LEN(E1284)+LEN(F1284)+LEN(T1284)+LEN(G1284)+LEN(H1284)+LEN(I1284)+LEN(J1284)+LEN(K1284)+LEN(L1284)+LEN(M1284)+LEN(N1284)+LEN(U1284)+LEN(O1284)+LEN(P1284)+LEN(V1284)+LEN(A1284)+LEN(Q1284)+LEN(X1284)+LEN(R1284)+LEN(W1284)+LEN(S1284)</f>
        <v>4</v>
      </c>
      <c r="Z1284" s="4" t="str">
        <f t="shared" ref="Z1284:Z1347" si="1026">IF(IFERROR(SEARCH($Z$1,AT1284),0)&gt;0,$Z$1,"")</f>
        <v>-</v>
      </c>
      <c r="AA1284" s="4" t="str">
        <f t="shared" ref="AA1284:AA1347" si="1027">IF(IFERROR(SEARCH($AA$1,AT1284),0)&gt;0,$AA$1,"")</f>
        <v/>
      </c>
      <c r="AB1284" s="4" t="str">
        <f t="shared" ref="AB1284:AB1347" si="1028">IF(IFERROR(SEARCH($AB$1,AT1284),0)&gt;0,$AB$1,"")</f>
        <v/>
      </c>
      <c r="AC1284" s="4" t="str">
        <f t="shared" ref="AC1284:AC1347" si="1029">IF(IFERROR(SEARCH($AC$1,AT1284),0)&gt;0,$AC$1,"")</f>
        <v/>
      </c>
      <c r="AD1284" s="4" t="str">
        <f t="shared" ref="AD1284:AD1347" si="1030">IF(IFERROR(SEARCH($AD$1,AT1284),0)&gt;0,$AD$1,"")</f>
        <v/>
      </c>
      <c r="AE1284" s="4" t="str">
        <f t="shared" ref="AE1284:AE1347" si="1031">IF(IFERROR(SEARCH($AE$1,AT1284),0)&gt;0,$AE$1,"")</f>
        <v/>
      </c>
      <c r="AF1284" s="4" t="str" cm="1">
        <f t="array" aca="1" ref="AF1284" ca="1">LEFT(AS1284,MATCH(FALSE,ISNUMBER(MID(AS1284,ROW(INDIRECT("1:"&amp;LEN(AS1284)+1)), 1) *1),0) -1)</f>
        <v>1</v>
      </c>
      <c r="AG1284" s="4">
        <f t="shared" ref="AG1284:AG1347" si="1032">LEN(AS1284)</f>
        <v>5</v>
      </c>
      <c r="AH1284" s="4">
        <f t="shared" ref="AH1284:AH1347" si="1033">LEN(AT1284)</f>
        <v>26</v>
      </c>
      <c r="AI1284" s="4">
        <f t="shared" ref="AI1284:AI1347" si="1034">AH1284-AG1284</f>
        <v>21</v>
      </c>
      <c r="AJ1284" s="4" t="str">
        <f t="shared" ref="AJ1284:AJ1347" si="1035">RIGHT(AT1284,4)</f>
        <v>PACK</v>
      </c>
      <c r="AK1284" s="4" t="str">
        <f t="shared" ref="AK1284:AK1347" si="1036">RIGHT(AT1284,5)</f>
        <v>1PACK</v>
      </c>
      <c r="AL1284" s="4" t="str" cm="1">
        <f t="array" ref="AL1284">LEFT(AS1284,SUM(LEN(AS1284)-LEN(SUBSTITUTE(AS1284,{"0";"1";"2";"3";"4";"5";"6";"7";"8";"9"},""))))</f>
        <v>1</v>
      </c>
      <c r="AM1284" s="4">
        <f t="shared" si="989"/>
        <v>13</v>
      </c>
      <c r="AN1284" s="4" t="b">
        <f t="shared" si="1000"/>
        <v>1</v>
      </c>
      <c r="AO1284" s="4" t="str">
        <f>RIGHT(AJ1284,4)</f>
        <v>PACK</v>
      </c>
      <c r="AP1284" s="4" t="b">
        <f t="shared" si="990"/>
        <v>0</v>
      </c>
      <c r="AQ1284" s="4" t="b">
        <f t="shared" ref="AQ1284:AQ1347" si="1037">LEFT(AT1284,2)=LEFT(AU1284,2)</f>
        <v>0</v>
      </c>
      <c r="AR1284" s="5" t="str">
        <f t="shared" ref="AR1284:AR1347" si="1038">LEFT(AT1284,(AI1284-1))</f>
        <v>KERUPUK KERIPIK 1000</v>
      </c>
      <c r="AS1284" s="4" t="str">
        <f t="shared" ref="AS1284:AS1347" si="1039">IFERROR(RIGHT(AT1284,LEN(AT1284)-FIND("-",AT1284)),1)</f>
        <v>1PACK</v>
      </c>
      <c r="AT1284" t="s">
        <v>4631</v>
      </c>
      <c r="AV1284" s="33" t="str">
        <f t="shared" ca="1" si="991"/>
        <v/>
      </c>
      <c r="AW1284">
        <v>10000</v>
      </c>
      <c r="AX1284">
        <v>10000</v>
      </c>
      <c r="AY1284">
        <v>9000</v>
      </c>
      <c r="AZ1284" t="str">
        <f t="shared" si="996"/>
        <v>8000000001284</v>
      </c>
      <c r="BA1284" t="str">
        <f t="shared" si="992"/>
        <v>KERUPUK KERIPIK 1000</v>
      </c>
      <c r="BB1284" t="s">
        <v>4417</v>
      </c>
      <c r="BC1284" t="s">
        <v>4417</v>
      </c>
      <c r="BD1284" s="1"/>
      <c r="BF1284" s="9"/>
      <c r="BG1284" s="20"/>
      <c r="BH1284" s="13"/>
      <c r="BI1284" s="15"/>
      <c r="BL1284" s="13"/>
      <c r="BM1284" s="1"/>
      <c r="BP1284" s="1"/>
      <c r="BQ1284" s="1"/>
      <c r="BT1284" s="13"/>
      <c r="BU1284" s="15"/>
      <c r="BV1284" s="14"/>
    </row>
    <row r="1285" spans="1:74" x14ac:dyDescent="0.25">
      <c r="A1285" s="4" t="str">
        <f t="shared" si="1001"/>
        <v/>
      </c>
      <c r="B1285" s="4" t="str">
        <f t="shared" si="1002"/>
        <v/>
      </c>
      <c r="C1285" s="4" t="str">
        <f t="shared" si="1003"/>
        <v/>
      </c>
      <c r="D1285" s="4" t="str">
        <f t="shared" si="1004"/>
        <v/>
      </c>
      <c r="E1285" s="4" t="str">
        <f t="shared" si="1005"/>
        <v/>
      </c>
      <c r="F1285" s="4" t="str">
        <f t="shared" si="1006"/>
        <v/>
      </c>
      <c r="G1285" s="4" t="str">
        <f t="shared" si="1007"/>
        <v/>
      </c>
      <c r="H1285" s="4" t="str">
        <f t="shared" si="1008"/>
        <v/>
      </c>
      <c r="I1285" s="4" t="str">
        <f t="shared" si="1009"/>
        <v/>
      </c>
      <c r="J1285" s="4" t="str">
        <f t="shared" si="1010"/>
        <v/>
      </c>
      <c r="K1285" s="4" t="str">
        <f t="shared" si="1011"/>
        <v/>
      </c>
      <c r="L1285" s="4" t="str">
        <f t="shared" si="1012"/>
        <v/>
      </c>
      <c r="M1285" s="4" t="str">
        <f t="shared" si="1013"/>
        <v/>
      </c>
      <c r="N1285" s="4" t="str">
        <f t="shared" si="1014"/>
        <v/>
      </c>
      <c r="O1285" s="4" t="str">
        <f t="shared" si="1015"/>
        <v/>
      </c>
      <c r="P1285" s="4" t="str">
        <f t="shared" si="1016"/>
        <v/>
      </c>
      <c r="Q1285" s="4" t="str">
        <f t="shared" si="1017"/>
        <v/>
      </c>
      <c r="R1285" s="4" t="str">
        <f t="shared" si="1018"/>
        <v/>
      </c>
      <c r="S1285" s="4" t="str">
        <f t="shared" si="1019"/>
        <v/>
      </c>
      <c r="T1285" s="4" t="str">
        <f t="shared" si="1020"/>
        <v>PACK</v>
      </c>
      <c r="U1285" s="4" t="str">
        <f t="shared" si="1021"/>
        <v/>
      </c>
      <c r="V1285" s="4" t="str">
        <f t="shared" si="1022"/>
        <v/>
      </c>
      <c r="W1285" s="4" t="str">
        <f t="shared" si="1023"/>
        <v/>
      </c>
      <c r="X1285" s="4" t="str">
        <f t="shared" si="1024"/>
        <v/>
      </c>
      <c r="Y1285" s="4">
        <f t="shared" si="1025"/>
        <v>4</v>
      </c>
      <c r="Z1285" s="4" t="str">
        <f t="shared" si="1026"/>
        <v>-</v>
      </c>
      <c r="AA1285" s="4" t="str">
        <f t="shared" si="1027"/>
        <v/>
      </c>
      <c r="AB1285" s="4" t="str">
        <f t="shared" si="1028"/>
        <v/>
      </c>
      <c r="AC1285" s="4" t="str">
        <f t="shared" si="1029"/>
        <v/>
      </c>
      <c r="AD1285" s="4" t="str">
        <f t="shared" si="1030"/>
        <v/>
      </c>
      <c r="AE1285" s="4" t="str">
        <f t="shared" si="1031"/>
        <v/>
      </c>
      <c r="AF1285" s="4" t="str" cm="1">
        <f t="array" aca="1" ref="AF1285" ca="1">LEFT(AS1285,MATCH(FALSE,ISNUMBER(MID(AS1285,ROW(INDIRECT("1:"&amp;LEN(AS1285)+1)), 1) *1),0) -1)</f>
        <v>1</v>
      </c>
      <c r="AG1285" s="4">
        <f t="shared" si="1032"/>
        <v>5</v>
      </c>
      <c r="AH1285" s="4">
        <f t="shared" si="1033"/>
        <v>25</v>
      </c>
      <c r="AI1285" s="4">
        <f t="shared" si="1034"/>
        <v>20</v>
      </c>
      <c r="AJ1285" s="4" t="str">
        <f t="shared" si="1035"/>
        <v>PACK</v>
      </c>
      <c r="AK1285" s="4" t="str">
        <f t="shared" si="1036"/>
        <v>1PACK</v>
      </c>
      <c r="AL1285" s="4" t="str" cm="1">
        <f t="array" ref="AL1285">LEFT(AS1285,SUM(LEN(AS1285)-LEN(SUBSTITUTE(AS1285,{"0";"1";"2";"3";"4";"5";"6";"7";"8";"9"},""))))</f>
        <v>1</v>
      </c>
      <c r="AM1285" s="4">
        <f t="shared" ref="AM1285:AM1348" si="1040">LEN(AZ1285)</f>
        <v>13</v>
      </c>
      <c r="AN1285" s="4" t="b">
        <f t="shared" si="1000"/>
        <v>1</v>
      </c>
      <c r="AO1285" s="4" t="str">
        <f>RIGHT(AJ1285,4)</f>
        <v>PACK</v>
      </c>
      <c r="AP1285" s="4" t="b">
        <f t="shared" ref="AP1285:AP1348" si="1041">IF((AR1285=AR1286)=TRUE,TRUE,IF((AR1284=AR1285)=TRUE,TRUE,FALSE))</f>
        <v>0</v>
      </c>
      <c r="AQ1285" s="4" t="b">
        <f t="shared" si="1037"/>
        <v>0</v>
      </c>
      <c r="AR1285" s="5" t="str">
        <f t="shared" si="1038"/>
        <v>KERUPUK KERIPIK 500</v>
      </c>
      <c r="AS1285" s="4" t="str">
        <f t="shared" si="1039"/>
        <v>1PACK</v>
      </c>
      <c r="AT1285" t="s">
        <v>4632</v>
      </c>
      <c r="AV1285" s="33" t="str">
        <f t="shared" ref="AV1285:AV1348" ca="1" si="1042">IF(IF(IF(AR1285=AR1286,10,0)+IF(NOT(AO1285="DUS")=TRUE,10,0)=20,"XXXX",IF(IF((AF1285+1)=2,0,1)+IF(AO1285="DUS",1,0)=2,TRUE,""))="",IF(IF(AR1285=AR1284,10,0)+IF(NOT(AO1285="DUS")=TRUE,10,0)=20,"XXXX",IF(IF((AF1285+1)=2,0,1)+IF(AO1285="DUS",1,0)=2,TRUE,"")),IF(IF(AR1285=AR1286,10,0)+IF(NOT(AO1285="DUS")=TRUE,10,0)=20,"XXXX",IF(IF((AF1285+1)=2,0,1)+IF(AO1285="DUS",1,0)=2,TRUE,"")))</f>
        <v/>
      </c>
      <c r="AW1285">
        <v>5000</v>
      </c>
      <c r="AX1285">
        <v>5000</v>
      </c>
      <c r="AY1285">
        <v>4000</v>
      </c>
      <c r="AZ1285" t="str">
        <f t="shared" si="996"/>
        <v>8000000001285</v>
      </c>
      <c r="BA1285" t="str">
        <f t="shared" ref="BA1285:BA1348" si="1043">AR1285</f>
        <v>KERUPUK KERIPIK 500</v>
      </c>
      <c r="BB1285" t="s">
        <v>4417</v>
      </c>
      <c r="BC1285" t="s">
        <v>4417</v>
      </c>
      <c r="BD1285" s="1"/>
      <c r="BF1285" s="9"/>
      <c r="BG1285" s="20"/>
      <c r="BH1285" s="13"/>
      <c r="BI1285" s="15"/>
      <c r="BL1285" s="13"/>
      <c r="BM1285" s="1"/>
      <c r="BP1285" s="1"/>
      <c r="BQ1285" s="1"/>
      <c r="BT1285" s="13"/>
      <c r="BU1285" s="15"/>
      <c r="BV1285" s="14"/>
    </row>
    <row r="1286" spans="1:74" x14ac:dyDescent="0.25">
      <c r="A1286" s="4" t="str">
        <f t="shared" si="1001"/>
        <v/>
      </c>
      <c r="B1286" s="4" t="str">
        <f t="shared" si="1002"/>
        <v>PCS</v>
      </c>
      <c r="C1286" s="4" t="str">
        <f t="shared" si="1003"/>
        <v/>
      </c>
      <c r="D1286" s="4" t="str">
        <f t="shared" si="1004"/>
        <v/>
      </c>
      <c r="E1286" s="4" t="str">
        <f t="shared" si="1005"/>
        <v/>
      </c>
      <c r="F1286" s="4" t="str">
        <f t="shared" si="1006"/>
        <v/>
      </c>
      <c r="G1286" s="4" t="str">
        <f t="shared" si="1007"/>
        <v/>
      </c>
      <c r="H1286" s="4" t="str">
        <f t="shared" si="1008"/>
        <v/>
      </c>
      <c r="I1286" s="4" t="str">
        <f t="shared" si="1009"/>
        <v/>
      </c>
      <c r="J1286" s="4" t="str">
        <f t="shared" si="1010"/>
        <v/>
      </c>
      <c r="K1286" s="4" t="str">
        <f t="shared" si="1011"/>
        <v/>
      </c>
      <c r="L1286" s="4" t="str">
        <f t="shared" si="1012"/>
        <v/>
      </c>
      <c r="M1286" s="4" t="str">
        <f t="shared" si="1013"/>
        <v/>
      </c>
      <c r="N1286" s="4" t="str">
        <f t="shared" si="1014"/>
        <v/>
      </c>
      <c r="O1286" s="4" t="str">
        <f t="shared" si="1015"/>
        <v/>
      </c>
      <c r="P1286" s="4" t="str">
        <f t="shared" si="1016"/>
        <v/>
      </c>
      <c r="Q1286" s="4" t="str">
        <f t="shared" si="1017"/>
        <v/>
      </c>
      <c r="R1286" s="4" t="str">
        <f t="shared" si="1018"/>
        <v/>
      </c>
      <c r="S1286" s="4" t="str">
        <f t="shared" si="1019"/>
        <v/>
      </c>
      <c r="T1286" s="4" t="str">
        <f t="shared" si="1020"/>
        <v>PACK</v>
      </c>
      <c r="U1286" s="4" t="str">
        <f t="shared" si="1021"/>
        <v/>
      </c>
      <c r="V1286" s="4" t="str">
        <f t="shared" si="1022"/>
        <v/>
      </c>
      <c r="W1286" s="4" t="str">
        <f t="shared" si="1023"/>
        <v/>
      </c>
      <c r="X1286" s="4" t="str">
        <f t="shared" si="1024"/>
        <v/>
      </c>
      <c r="Y1286" s="4">
        <f t="shared" si="1025"/>
        <v>7</v>
      </c>
      <c r="Z1286" s="4" t="str">
        <f t="shared" si="1026"/>
        <v>-</v>
      </c>
      <c r="AA1286" s="4" t="str">
        <f t="shared" si="1027"/>
        <v>/</v>
      </c>
      <c r="AB1286" s="4" t="str">
        <f t="shared" si="1028"/>
        <v/>
      </c>
      <c r="AC1286" s="4" t="str">
        <f t="shared" si="1029"/>
        <v/>
      </c>
      <c r="AD1286" s="4" t="str">
        <f t="shared" si="1030"/>
        <v/>
      </c>
      <c r="AE1286" s="4" t="str">
        <f t="shared" si="1031"/>
        <v/>
      </c>
      <c r="AF1286" s="4" t="str" cm="1">
        <f t="array" aca="1" ref="AF1286" ca="1">LEFT(AS1286,MATCH(FALSE,ISNUMBER(MID(AS1286,ROW(INDIRECT("1:"&amp;LEN(AS1286)+1)), 1) *1),0) -1)</f>
        <v>20</v>
      </c>
      <c r="AG1286" s="4">
        <f t="shared" si="1032"/>
        <v>10</v>
      </c>
      <c r="AH1286" s="4">
        <f t="shared" si="1033"/>
        <v>31</v>
      </c>
      <c r="AI1286" s="4">
        <f t="shared" si="1034"/>
        <v>21</v>
      </c>
      <c r="AJ1286" s="4" t="str">
        <f t="shared" si="1035"/>
        <v>PACK</v>
      </c>
      <c r="AK1286" s="4" t="str">
        <f t="shared" si="1036"/>
        <v>/PACK</v>
      </c>
      <c r="AL1286" s="4" t="str" cm="1">
        <f t="array" ref="AL1286">LEFT(AS1286,SUM(LEN(AS1286)-LEN(SUBSTITUTE(AS1286,{"0";"1";"2";"3";"4";"5";"6";"7";"8";"9"},""))))</f>
        <v>20</v>
      </c>
      <c r="AM1286" s="4">
        <f t="shared" si="1040"/>
        <v>13</v>
      </c>
      <c r="AN1286" s="4" t="b">
        <f>LEFT(AS1286,2)=AL1286</f>
        <v>1</v>
      </c>
      <c r="AO1286" s="4" t="str">
        <f>RIGHT(AJ1286,4)</f>
        <v>PACK</v>
      </c>
      <c r="AP1286" s="4" t="b">
        <f t="shared" si="1041"/>
        <v>1</v>
      </c>
      <c r="AQ1286" s="4" t="b">
        <f t="shared" si="1037"/>
        <v>0</v>
      </c>
      <c r="AR1286" s="5" t="str">
        <f t="shared" si="1038"/>
        <v>KETAGI AYAM PANGGANG</v>
      </c>
      <c r="AS1286" s="4" t="str">
        <f t="shared" si="1039"/>
        <v>20PCS/PACK</v>
      </c>
      <c r="AT1286" t="s">
        <v>1742</v>
      </c>
      <c r="AU1286" s="1" t="s">
        <v>1743</v>
      </c>
      <c r="AV1286" s="33" t="str">
        <f t="shared" si="1042"/>
        <v>XXXX</v>
      </c>
      <c r="AW1286">
        <v>17000</v>
      </c>
      <c r="AX1286">
        <v>17000</v>
      </c>
      <c r="AY1286">
        <v>16313</v>
      </c>
      <c r="AZ1286" t="str">
        <f t="shared" si="996"/>
        <v>8994834000812</v>
      </c>
      <c r="BA1286" t="str">
        <f t="shared" si="1043"/>
        <v>KETAGI AYAM PANGGANG</v>
      </c>
      <c r="BB1286" t="s">
        <v>4417</v>
      </c>
      <c r="BC1286" t="s">
        <v>4417</v>
      </c>
      <c r="BD1286" s="1"/>
      <c r="BF1286" s="9"/>
      <c r="BG1286" s="20"/>
      <c r="BH1286" s="13"/>
      <c r="BI1286" s="15"/>
      <c r="BL1286" s="13"/>
      <c r="BM1286" s="1"/>
      <c r="BP1286" s="1"/>
      <c r="BQ1286" s="1"/>
      <c r="BT1286" s="13"/>
      <c r="BU1286" s="15"/>
      <c r="BV1286" s="14"/>
    </row>
    <row r="1287" spans="1:74" x14ac:dyDescent="0.25">
      <c r="A1287" s="4" t="str">
        <f t="shared" si="1001"/>
        <v/>
      </c>
      <c r="B1287" s="4" t="str">
        <f t="shared" si="1002"/>
        <v/>
      </c>
      <c r="C1287" s="4" t="str">
        <f t="shared" si="1003"/>
        <v/>
      </c>
      <c r="D1287" s="4" t="str">
        <f t="shared" si="1004"/>
        <v/>
      </c>
      <c r="E1287" s="4" t="str">
        <f t="shared" si="1005"/>
        <v/>
      </c>
      <c r="F1287" s="4" t="str">
        <f t="shared" si="1006"/>
        <v/>
      </c>
      <c r="G1287" s="4" t="str">
        <f t="shared" si="1007"/>
        <v/>
      </c>
      <c r="H1287" s="4" t="str">
        <f t="shared" si="1008"/>
        <v/>
      </c>
      <c r="I1287" s="4" t="str">
        <f t="shared" si="1009"/>
        <v/>
      </c>
      <c r="J1287" s="4" t="str">
        <f t="shared" si="1010"/>
        <v/>
      </c>
      <c r="K1287" s="4" t="str">
        <f t="shared" si="1011"/>
        <v/>
      </c>
      <c r="L1287" s="4" t="str">
        <f t="shared" si="1012"/>
        <v/>
      </c>
      <c r="M1287" s="4" t="str">
        <f t="shared" si="1013"/>
        <v/>
      </c>
      <c r="N1287" s="4" t="str">
        <f t="shared" si="1014"/>
        <v/>
      </c>
      <c r="O1287" s="4" t="str">
        <f t="shared" si="1015"/>
        <v>DUS</v>
      </c>
      <c r="P1287" s="4" t="str">
        <f t="shared" si="1016"/>
        <v/>
      </c>
      <c r="Q1287" s="4" t="str">
        <f t="shared" si="1017"/>
        <v/>
      </c>
      <c r="R1287" s="4" t="str">
        <f t="shared" si="1018"/>
        <v/>
      </c>
      <c r="S1287" s="4" t="str">
        <f t="shared" si="1019"/>
        <v/>
      </c>
      <c r="T1287" s="4" t="str">
        <f t="shared" si="1020"/>
        <v>PACK</v>
      </c>
      <c r="U1287" s="4" t="str">
        <f t="shared" si="1021"/>
        <v/>
      </c>
      <c r="V1287" s="4" t="str">
        <f t="shared" si="1022"/>
        <v/>
      </c>
      <c r="W1287" s="4" t="str">
        <f t="shared" si="1023"/>
        <v/>
      </c>
      <c r="X1287" s="4" t="str">
        <f t="shared" si="1024"/>
        <v/>
      </c>
      <c r="Y1287" s="4">
        <f t="shared" si="1025"/>
        <v>7</v>
      </c>
      <c r="Z1287" s="4" t="str">
        <f t="shared" si="1026"/>
        <v>-</v>
      </c>
      <c r="AA1287" s="4" t="str">
        <f t="shared" si="1027"/>
        <v>/</v>
      </c>
      <c r="AB1287" s="4" t="str">
        <f t="shared" si="1028"/>
        <v/>
      </c>
      <c r="AC1287" s="4" t="str">
        <f t="shared" si="1029"/>
        <v/>
      </c>
      <c r="AD1287" s="4" t="str">
        <f t="shared" si="1030"/>
        <v/>
      </c>
      <c r="AE1287" s="4" t="str">
        <f t="shared" si="1031"/>
        <v/>
      </c>
      <c r="AF1287" s="4" t="str" cm="1">
        <f t="array" aca="1" ref="AF1287" ca="1">LEFT(AS1287,MATCH(FALSE,ISNUMBER(MID(AS1287,ROW(INDIRECT("1:"&amp;LEN(AS1287)+1)), 1) *1),0) -1)</f>
        <v>2</v>
      </c>
      <c r="AG1287" s="4">
        <f t="shared" si="1032"/>
        <v>9</v>
      </c>
      <c r="AH1287" s="4">
        <f t="shared" si="1033"/>
        <v>30</v>
      </c>
      <c r="AI1287" s="4">
        <f t="shared" si="1034"/>
        <v>21</v>
      </c>
      <c r="AJ1287" s="4" t="str">
        <f t="shared" si="1035"/>
        <v>/DUS</v>
      </c>
      <c r="AK1287" s="4" t="str">
        <f t="shared" si="1036"/>
        <v>K/DUS</v>
      </c>
      <c r="AL1287" s="4" t="str" cm="1">
        <f t="array" ref="AL1287">LEFT(AS1287,SUM(LEN(AS1287)-LEN(SUBSTITUTE(AS1287,{"0";"1";"2";"3";"4";"5";"6";"7";"8";"9"},""))))</f>
        <v>2</v>
      </c>
      <c r="AM1287" s="4">
        <f t="shared" si="1040"/>
        <v>13</v>
      </c>
      <c r="AN1287" s="4" t="b">
        <f>LEFT(AS1287,1)=AL1287</f>
        <v>1</v>
      </c>
      <c r="AO1287" s="4" t="str">
        <f>RIGHT(AJ1287,3)</f>
        <v>DUS</v>
      </c>
      <c r="AP1287" s="4" t="b">
        <f t="shared" si="1041"/>
        <v>1</v>
      </c>
      <c r="AQ1287" s="4" t="b">
        <f t="shared" si="1037"/>
        <v>0</v>
      </c>
      <c r="AR1287" s="5" t="str">
        <f t="shared" si="1038"/>
        <v>KETAGI AYAM PANGGANG</v>
      </c>
      <c r="AS1287" s="4" t="str">
        <f t="shared" si="1039"/>
        <v>2PACK/DUS</v>
      </c>
      <c r="AT1287" t="s">
        <v>1744</v>
      </c>
      <c r="AV1287" s="33" t="b">
        <f t="shared" ca="1" si="1042"/>
        <v>1</v>
      </c>
      <c r="AW1287">
        <v>34000</v>
      </c>
      <c r="AX1287">
        <v>34000</v>
      </c>
      <c r="AY1287">
        <v>32626</v>
      </c>
      <c r="AZ1287" t="str">
        <f t="shared" si="996"/>
        <v>8000000001287</v>
      </c>
      <c r="BA1287" t="str">
        <f t="shared" si="1043"/>
        <v>KETAGI AYAM PANGGANG</v>
      </c>
      <c r="BB1287" t="s">
        <v>4417</v>
      </c>
      <c r="BC1287" t="s">
        <v>4417</v>
      </c>
      <c r="BD1287" s="1"/>
      <c r="BF1287" s="9"/>
      <c r="BG1287" s="20"/>
      <c r="BH1287" s="13"/>
      <c r="BI1287" s="15"/>
      <c r="BL1287" s="13"/>
      <c r="BM1287" s="1"/>
      <c r="BP1287" s="1"/>
      <c r="BQ1287" s="1"/>
      <c r="BT1287" s="13"/>
      <c r="BU1287" s="15"/>
      <c r="BV1287" s="14"/>
    </row>
    <row r="1288" spans="1:74" x14ac:dyDescent="0.25">
      <c r="A1288" s="4" t="str">
        <f t="shared" si="1001"/>
        <v/>
      </c>
      <c r="B1288" s="4" t="str">
        <f t="shared" si="1002"/>
        <v>PCS</v>
      </c>
      <c r="C1288" s="4" t="str">
        <f t="shared" si="1003"/>
        <v/>
      </c>
      <c r="D1288" s="4" t="str">
        <f t="shared" si="1004"/>
        <v/>
      </c>
      <c r="E1288" s="4" t="str">
        <f t="shared" si="1005"/>
        <v/>
      </c>
      <c r="F1288" s="4" t="str">
        <f t="shared" si="1006"/>
        <v/>
      </c>
      <c r="G1288" s="4" t="str">
        <f t="shared" si="1007"/>
        <v/>
      </c>
      <c r="H1288" s="4" t="str">
        <f t="shared" si="1008"/>
        <v/>
      </c>
      <c r="I1288" s="4" t="str">
        <f t="shared" si="1009"/>
        <v/>
      </c>
      <c r="J1288" s="4" t="str">
        <f t="shared" si="1010"/>
        <v/>
      </c>
      <c r="K1288" s="4" t="str">
        <f t="shared" si="1011"/>
        <v/>
      </c>
      <c r="L1288" s="4" t="str">
        <f t="shared" si="1012"/>
        <v/>
      </c>
      <c r="M1288" s="4" t="str">
        <f t="shared" si="1013"/>
        <v/>
      </c>
      <c r="N1288" s="4" t="str">
        <f t="shared" si="1014"/>
        <v/>
      </c>
      <c r="O1288" s="4" t="str">
        <f t="shared" si="1015"/>
        <v/>
      </c>
      <c r="P1288" s="4" t="str">
        <f t="shared" si="1016"/>
        <v/>
      </c>
      <c r="Q1288" s="4" t="str">
        <f t="shared" si="1017"/>
        <v/>
      </c>
      <c r="R1288" s="4" t="str">
        <f t="shared" si="1018"/>
        <v/>
      </c>
      <c r="S1288" s="4" t="str">
        <f t="shared" si="1019"/>
        <v/>
      </c>
      <c r="T1288" s="4" t="str">
        <f t="shared" si="1020"/>
        <v>PACK</v>
      </c>
      <c r="U1288" s="4" t="str">
        <f t="shared" si="1021"/>
        <v/>
      </c>
      <c r="V1288" s="4" t="str">
        <f t="shared" si="1022"/>
        <v/>
      </c>
      <c r="W1288" s="4" t="str">
        <f t="shared" si="1023"/>
        <v/>
      </c>
      <c r="X1288" s="4" t="str">
        <f t="shared" si="1024"/>
        <v/>
      </c>
      <c r="Y1288" s="4">
        <f t="shared" si="1025"/>
        <v>7</v>
      </c>
      <c r="Z1288" s="4" t="str">
        <f t="shared" si="1026"/>
        <v>-</v>
      </c>
      <c r="AA1288" s="4" t="str">
        <f t="shared" si="1027"/>
        <v>/</v>
      </c>
      <c r="AB1288" s="4" t="str">
        <f t="shared" si="1028"/>
        <v/>
      </c>
      <c r="AC1288" s="4" t="str">
        <f t="shared" si="1029"/>
        <v/>
      </c>
      <c r="AD1288" s="4" t="str">
        <f t="shared" si="1030"/>
        <v/>
      </c>
      <c r="AE1288" s="4" t="str">
        <f t="shared" si="1031"/>
        <v/>
      </c>
      <c r="AF1288" s="4" t="str" cm="1">
        <f t="array" aca="1" ref="AF1288" ca="1">LEFT(AS1288,MATCH(FALSE,ISNUMBER(MID(AS1288,ROW(INDIRECT("1:"&amp;LEN(AS1288)+1)), 1) *1),0) -1)</f>
        <v>10</v>
      </c>
      <c r="AG1288" s="4">
        <f t="shared" si="1032"/>
        <v>10</v>
      </c>
      <c r="AH1288" s="4">
        <f t="shared" si="1033"/>
        <v>17</v>
      </c>
      <c r="AI1288" s="4">
        <f t="shared" si="1034"/>
        <v>7</v>
      </c>
      <c r="AJ1288" s="4" t="str">
        <f t="shared" si="1035"/>
        <v>PACK</v>
      </c>
      <c r="AK1288" s="4" t="str">
        <f t="shared" si="1036"/>
        <v>/PACK</v>
      </c>
      <c r="AL1288" s="4" t="str" cm="1">
        <f t="array" ref="AL1288">LEFT(AS1288,SUM(LEN(AS1288)-LEN(SUBSTITUTE(AS1288,{"0";"1";"2";"3";"4";"5";"6";"7";"8";"9"},""))))</f>
        <v>10</v>
      </c>
      <c r="AM1288" s="4">
        <f t="shared" si="1040"/>
        <v>13</v>
      </c>
      <c r="AN1288" s="4" t="b">
        <f>LEFT(AS1288,2)=AL1288</f>
        <v>1</v>
      </c>
      <c r="AO1288" s="4" t="str">
        <f>RIGHT(AJ1288,4)</f>
        <v>PACK</v>
      </c>
      <c r="AP1288" s="4" t="b">
        <f t="shared" si="1041"/>
        <v>0</v>
      </c>
      <c r="AQ1288" s="4" t="b">
        <f t="shared" si="1037"/>
        <v>0</v>
      </c>
      <c r="AR1288" s="5" t="str">
        <f t="shared" si="1038"/>
        <v>KETELA</v>
      </c>
      <c r="AS1288" s="4" t="str">
        <f t="shared" si="1039"/>
        <v>10PCS/PACK</v>
      </c>
      <c r="AT1288" t="s">
        <v>1745</v>
      </c>
      <c r="AV1288" s="33" t="str">
        <f t="shared" ca="1" si="1042"/>
        <v/>
      </c>
      <c r="AW1288">
        <v>9000</v>
      </c>
      <c r="AX1288">
        <v>9000</v>
      </c>
      <c r="AY1288">
        <v>9000</v>
      </c>
      <c r="AZ1288" t="str">
        <f t="shared" si="996"/>
        <v>8000000001288</v>
      </c>
      <c r="BA1288" t="str">
        <f t="shared" si="1043"/>
        <v>KETELA</v>
      </c>
      <c r="BB1288" t="s">
        <v>4417</v>
      </c>
      <c r="BC1288" t="s">
        <v>4417</v>
      </c>
      <c r="BD1288" s="1"/>
      <c r="BF1288" s="9"/>
      <c r="BG1288" s="20"/>
      <c r="BH1288" s="13"/>
      <c r="BI1288" s="15"/>
      <c r="BL1288" s="13"/>
      <c r="BM1288" s="1"/>
      <c r="BP1288" s="1"/>
      <c r="BQ1288" s="1"/>
      <c r="BT1288" s="13"/>
      <c r="BU1288" s="15"/>
      <c r="BV1288" s="14"/>
    </row>
    <row r="1289" spans="1:74" x14ac:dyDescent="0.25">
      <c r="A1289" s="4" t="str">
        <f t="shared" si="1001"/>
        <v/>
      </c>
      <c r="B1289" s="4" t="str">
        <f t="shared" si="1002"/>
        <v>PCS</v>
      </c>
      <c r="C1289" s="4" t="str">
        <f t="shared" si="1003"/>
        <v/>
      </c>
      <c r="D1289" s="4" t="str">
        <f t="shared" si="1004"/>
        <v/>
      </c>
      <c r="E1289" s="4" t="str">
        <f t="shared" si="1005"/>
        <v/>
      </c>
      <c r="F1289" s="4" t="str">
        <f t="shared" si="1006"/>
        <v>RTG</v>
      </c>
      <c r="G1289" s="4" t="str">
        <f t="shared" si="1007"/>
        <v/>
      </c>
      <c r="H1289" s="4" t="str">
        <f t="shared" si="1008"/>
        <v/>
      </c>
      <c r="I1289" s="4" t="str">
        <f t="shared" si="1009"/>
        <v/>
      </c>
      <c r="J1289" s="4" t="str">
        <f t="shared" si="1010"/>
        <v/>
      </c>
      <c r="K1289" s="4" t="str">
        <f t="shared" si="1011"/>
        <v/>
      </c>
      <c r="L1289" s="4" t="str">
        <f t="shared" si="1012"/>
        <v/>
      </c>
      <c r="M1289" s="4" t="str">
        <f t="shared" si="1013"/>
        <v/>
      </c>
      <c r="N1289" s="4" t="str">
        <f t="shared" si="1014"/>
        <v/>
      </c>
      <c r="O1289" s="4" t="str">
        <f t="shared" si="1015"/>
        <v/>
      </c>
      <c r="P1289" s="4" t="str">
        <f t="shared" si="1016"/>
        <v/>
      </c>
      <c r="Q1289" s="4" t="str">
        <f t="shared" si="1017"/>
        <v/>
      </c>
      <c r="R1289" s="4" t="str">
        <f t="shared" si="1018"/>
        <v/>
      </c>
      <c r="S1289" s="4" t="str">
        <f t="shared" si="1019"/>
        <v/>
      </c>
      <c r="T1289" s="4" t="str">
        <f t="shared" si="1020"/>
        <v/>
      </c>
      <c r="U1289" s="4" t="str">
        <f t="shared" si="1021"/>
        <v/>
      </c>
      <c r="V1289" s="4" t="str">
        <f t="shared" si="1022"/>
        <v/>
      </c>
      <c r="W1289" s="4" t="str">
        <f t="shared" si="1023"/>
        <v/>
      </c>
      <c r="X1289" s="4" t="str">
        <f t="shared" si="1024"/>
        <v/>
      </c>
      <c r="Y1289" s="4">
        <f t="shared" si="1025"/>
        <v>6</v>
      </c>
      <c r="Z1289" s="4" t="str">
        <f t="shared" si="1026"/>
        <v>-</v>
      </c>
      <c r="AA1289" s="4" t="str">
        <f t="shared" si="1027"/>
        <v>/</v>
      </c>
      <c r="AB1289" s="4" t="str">
        <f t="shared" si="1028"/>
        <v/>
      </c>
      <c r="AC1289" s="4" t="str">
        <f t="shared" si="1029"/>
        <v/>
      </c>
      <c r="AD1289" s="4" t="str">
        <f t="shared" si="1030"/>
        <v/>
      </c>
      <c r="AE1289" s="4" t="str">
        <f t="shared" si="1031"/>
        <v/>
      </c>
      <c r="AF1289" s="4" t="str" cm="1">
        <f t="array" aca="1" ref="AF1289" ca="1">LEFT(AS1289,MATCH(FALSE,ISNUMBER(MID(AS1289,ROW(INDIRECT("1:"&amp;LEN(AS1289)+1)), 1) *1),0) -1)</f>
        <v>12</v>
      </c>
      <c r="AG1289" s="4">
        <f t="shared" si="1032"/>
        <v>9</v>
      </c>
      <c r="AH1289" s="4">
        <f t="shared" si="1033"/>
        <v>35</v>
      </c>
      <c r="AI1289" s="4">
        <f t="shared" si="1034"/>
        <v>26</v>
      </c>
      <c r="AJ1289" s="4" t="str">
        <f t="shared" si="1035"/>
        <v>/RTG</v>
      </c>
      <c r="AK1289" s="4" t="str">
        <f t="shared" si="1036"/>
        <v>S/RTG</v>
      </c>
      <c r="AL1289" s="4" t="str" cm="1">
        <f t="array" ref="AL1289">LEFT(AS1289,SUM(LEN(AS1289)-LEN(SUBSTITUTE(AS1289,{"0";"1";"2";"3";"4";"5";"6";"7";"8";"9"},""))))</f>
        <v>12</v>
      </c>
      <c r="AM1289" s="4">
        <f t="shared" si="1040"/>
        <v>13</v>
      </c>
      <c r="AN1289" s="4" t="b">
        <f>LEFT(AS1289,2)=AL1289</f>
        <v>1</v>
      </c>
      <c r="AO1289" s="4" t="str">
        <f>RIGHT(AJ1289,3)</f>
        <v>RTG</v>
      </c>
      <c r="AP1289" s="4" t="b">
        <f t="shared" si="1041"/>
        <v>1</v>
      </c>
      <c r="AQ1289" s="4" t="b">
        <f t="shared" si="1037"/>
        <v>0</v>
      </c>
      <c r="AR1289" s="5" t="str">
        <f t="shared" si="1038"/>
        <v>KETUMBAR DESAKU ECER 1000</v>
      </c>
      <c r="AS1289" s="4" t="str">
        <f t="shared" si="1039"/>
        <v>12PCS/RTG</v>
      </c>
      <c r="AT1289" t="s">
        <v>4584</v>
      </c>
      <c r="AU1289" s="1" t="s">
        <v>1746</v>
      </c>
      <c r="AV1289" s="33" t="str">
        <f t="shared" si="1042"/>
        <v>XXXX</v>
      </c>
      <c r="AW1289">
        <v>11000</v>
      </c>
      <c r="AX1289">
        <v>11000</v>
      </c>
      <c r="AY1289">
        <v>10500</v>
      </c>
      <c r="AZ1289" t="str">
        <f t="shared" si="996"/>
        <v>8997011931107</v>
      </c>
      <c r="BA1289" t="str">
        <f t="shared" si="1043"/>
        <v>KETUMBAR DESAKU ECER 1000</v>
      </c>
      <c r="BB1289" t="s">
        <v>4417</v>
      </c>
      <c r="BC1289" t="s">
        <v>4417</v>
      </c>
      <c r="BD1289" s="1"/>
      <c r="BF1289" s="9"/>
      <c r="BG1289" s="20"/>
      <c r="BH1289" s="13"/>
      <c r="BI1289" s="15"/>
      <c r="BL1289" s="13"/>
      <c r="BM1289" s="1"/>
      <c r="BP1289" s="1"/>
      <c r="BQ1289" s="1"/>
      <c r="BT1289" s="13"/>
      <c r="BU1289" s="15"/>
      <c r="BV1289" s="14"/>
    </row>
    <row r="1290" spans="1:74" x14ac:dyDescent="0.25">
      <c r="A1290" s="4" t="str">
        <f t="shared" si="1001"/>
        <v/>
      </c>
      <c r="B1290" s="4" t="str">
        <f t="shared" si="1002"/>
        <v/>
      </c>
      <c r="C1290" s="4" t="str">
        <f t="shared" si="1003"/>
        <v/>
      </c>
      <c r="D1290" s="4" t="str">
        <f t="shared" si="1004"/>
        <v/>
      </c>
      <c r="E1290" s="4" t="str">
        <f t="shared" si="1005"/>
        <v/>
      </c>
      <c r="F1290" s="4" t="str">
        <f t="shared" si="1006"/>
        <v>RTG</v>
      </c>
      <c r="G1290" s="4" t="str">
        <f t="shared" si="1007"/>
        <v/>
      </c>
      <c r="H1290" s="4" t="str">
        <f t="shared" si="1008"/>
        <v/>
      </c>
      <c r="I1290" s="4" t="str">
        <f t="shared" si="1009"/>
        <v/>
      </c>
      <c r="J1290" s="4" t="str">
        <f t="shared" si="1010"/>
        <v/>
      </c>
      <c r="K1290" s="4" t="str">
        <f t="shared" si="1011"/>
        <v/>
      </c>
      <c r="L1290" s="4" t="str">
        <f t="shared" si="1012"/>
        <v/>
      </c>
      <c r="M1290" s="4" t="str">
        <f t="shared" si="1013"/>
        <v/>
      </c>
      <c r="N1290" s="4" t="str">
        <f t="shared" si="1014"/>
        <v/>
      </c>
      <c r="O1290" s="4" t="str">
        <f t="shared" si="1015"/>
        <v/>
      </c>
      <c r="P1290" s="4" t="str">
        <f t="shared" si="1016"/>
        <v/>
      </c>
      <c r="Q1290" s="4" t="str">
        <f t="shared" si="1017"/>
        <v/>
      </c>
      <c r="R1290" s="4" t="str">
        <f t="shared" si="1018"/>
        <v/>
      </c>
      <c r="S1290" s="4" t="str">
        <f t="shared" si="1019"/>
        <v/>
      </c>
      <c r="T1290" s="4" t="str">
        <f t="shared" si="1020"/>
        <v>PACK</v>
      </c>
      <c r="U1290" s="4" t="str">
        <f t="shared" si="1021"/>
        <v/>
      </c>
      <c r="V1290" s="4" t="str">
        <f t="shared" si="1022"/>
        <v/>
      </c>
      <c r="W1290" s="4" t="str">
        <f t="shared" si="1023"/>
        <v/>
      </c>
      <c r="X1290" s="4" t="str">
        <f t="shared" si="1024"/>
        <v/>
      </c>
      <c r="Y1290" s="4">
        <f t="shared" si="1025"/>
        <v>7</v>
      </c>
      <c r="Z1290" s="4" t="str">
        <f t="shared" si="1026"/>
        <v>-</v>
      </c>
      <c r="AA1290" s="4" t="str">
        <f t="shared" si="1027"/>
        <v>/</v>
      </c>
      <c r="AB1290" s="4" t="str">
        <f t="shared" si="1028"/>
        <v/>
      </c>
      <c r="AC1290" s="4" t="str">
        <f t="shared" si="1029"/>
        <v/>
      </c>
      <c r="AD1290" s="4" t="str">
        <f t="shared" si="1030"/>
        <v/>
      </c>
      <c r="AE1290" s="4" t="str">
        <f t="shared" si="1031"/>
        <v/>
      </c>
      <c r="AF1290" s="4" t="str" cm="1">
        <f t="array" aca="1" ref="AF1290" ca="1">LEFT(AS1290,MATCH(FALSE,ISNUMBER(MID(AS1290,ROW(INDIRECT("1:"&amp;LEN(AS1290)+1)), 1) *1),0) -1)</f>
        <v>2</v>
      </c>
      <c r="AG1290" s="4">
        <f t="shared" si="1032"/>
        <v>9</v>
      </c>
      <c r="AH1290" s="4">
        <f t="shared" si="1033"/>
        <v>35</v>
      </c>
      <c r="AI1290" s="4">
        <f t="shared" si="1034"/>
        <v>26</v>
      </c>
      <c r="AJ1290" s="4" t="str">
        <f t="shared" si="1035"/>
        <v>PACK</v>
      </c>
      <c r="AK1290" s="4" t="str">
        <f t="shared" si="1036"/>
        <v>/PACK</v>
      </c>
      <c r="AL1290" s="4" t="str" cm="1">
        <f t="array" ref="AL1290">LEFT(AS1290,SUM(LEN(AS1290)-LEN(SUBSTITUTE(AS1290,{"0";"1";"2";"3";"4";"5";"6";"7";"8";"9"},""))))</f>
        <v>2</v>
      </c>
      <c r="AM1290" s="4">
        <f t="shared" si="1040"/>
        <v>13</v>
      </c>
      <c r="AN1290" s="4" t="b">
        <f>LEFT(AS1290,1)=AL1290</f>
        <v>1</v>
      </c>
      <c r="AO1290" s="4" t="str">
        <f>RIGHT(AJ1290,4)</f>
        <v>PACK</v>
      </c>
      <c r="AP1290" s="4" t="b">
        <f t="shared" si="1041"/>
        <v>1</v>
      </c>
      <c r="AQ1290" s="4" t="b">
        <f t="shared" si="1037"/>
        <v>0</v>
      </c>
      <c r="AR1290" s="5" t="str">
        <f t="shared" si="1038"/>
        <v>KETUMBAR DESAKU ECER 1000</v>
      </c>
      <c r="AS1290" s="4" t="str">
        <f t="shared" si="1039"/>
        <v>2RTG/PACK</v>
      </c>
      <c r="AT1290" t="s">
        <v>4585</v>
      </c>
      <c r="AV1290" s="33" t="str">
        <f t="shared" ca="1" si="1042"/>
        <v>XXXX</v>
      </c>
      <c r="AW1290">
        <v>22000</v>
      </c>
      <c r="AX1290">
        <v>22000</v>
      </c>
      <c r="AY1290">
        <v>21000</v>
      </c>
      <c r="AZ1290" t="str">
        <f t="shared" si="996"/>
        <v>8000000001290</v>
      </c>
      <c r="BA1290" t="str">
        <f t="shared" si="1043"/>
        <v>KETUMBAR DESAKU ECER 1000</v>
      </c>
      <c r="BB1290" t="s">
        <v>4417</v>
      </c>
      <c r="BC1290" t="s">
        <v>4417</v>
      </c>
      <c r="BD1290" s="1"/>
      <c r="BF1290" s="9"/>
      <c r="BG1290" s="20"/>
      <c r="BH1290" s="13"/>
      <c r="BI1290" s="15"/>
      <c r="BL1290" s="13"/>
      <c r="BM1290" s="1"/>
      <c r="BP1290" s="1"/>
      <c r="BQ1290" s="1"/>
      <c r="BT1290" s="13"/>
      <c r="BU1290" s="15"/>
      <c r="BV1290" s="14"/>
    </row>
    <row r="1291" spans="1:74" x14ac:dyDescent="0.25">
      <c r="A1291" s="4" t="str">
        <f t="shared" si="1001"/>
        <v/>
      </c>
      <c r="B1291" s="4" t="str">
        <f t="shared" si="1002"/>
        <v/>
      </c>
      <c r="C1291" s="4" t="str">
        <f t="shared" si="1003"/>
        <v/>
      </c>
      <c r="D1291" s="4" t="str">
        <f t="shared" si="1004"/>
        <v/>
      </c>
      <c r="E1291" s="4" t="str">
        <f t="shared" si="1005"/>
        <v/>
      </c>
      <c r="F1291" s="4" t="str">
        <f t="shared" si="1006"/>
        <v/>
      </c>
      <c r="G1291" s="4" t="str">
        <f t="shared" si="1007"/>
        <v/>
      </c>
      <c r="H1291" s="4" t="str">
        <f t="shared" si="1008"/>
        <v/>
      </c>
      <c r="I1291" s="4" t="str">
        <f t="shared" si="1009"/>
        <v/>
      </c>
      <c r="J1291" s="4" t="str">
        <f t="shared" si="1010"/>
        <v/>
      </c>
      <c r="K1291" s="4" t="str">
        <f t="shared" si="1011"/>
        <v/>
      </c>
      <c r="L1291" s="4" t="str">
        <f t="shared" si="1012"/>
        <v/>
      </c>
      <c r="M1291" s="4" t="str">
        <f t="shared" si="1013"/>
        <v/>
      </c>
      <c r="N1291" s="4" t="str">
        <f t="shared" si="1014"/>
        <v/>
      </c>
      <c r="O1291" s="4" t="str">
        <f t="shared" si="1015"/>
        <v/>
      </c>
      <c r="P1291" s="4" t="str">
        <f t="shared" si="1016"/>
        <v/>
      </c>
      <c r="Q1291" s="4" t="str">
        <f t="shared" si="1017"/>
        <v/>
      </c>
      <c r="R1291" s="4" t="str">
        <f t="shared" si="1018"/>
        <v/>
      </c>
      <c r="S1291" s="4" t="str">
        <f t="shared" si="1019"/>
        <v/>
      </c>
      <c r="T1291" s="4" t="str">
        <f t="shared" si="1020"/>
        <v>PACK</v>
      </c>
      <c r="U1291" s="4" t="str">
        <f t="shared" si="1021"/>
        <v/>
      </c>
      <c r="V1291" s="4" t="str">
        <f t="shared" si="1022"/>
        <v/>
      </c>
      <c r="W1291" s="4" t="str">
        <f t="shared" si="1023"/>
        <v/>
      </c>
      <c r="X1291" s="4" t="str">
        <f t="shared" si="1024"/>
        <v/>
      </c>
      <c r="Y1291" s="4">
        <f t="shared" si="1025"/>
        <v>4</v>
      </c>
      <c r="Z1291" s="4" t="str">
        <f t="shared" si="1026"/>
        <v>-</v>
      </c>
      <c r="AA1291" s="4" t="str">
        <f t="shared" si="1027"/>
        <v/>
      </c>
      <c r="AB1291" s="4" t="str">
        <f t="shared" si="1028"/>
        <v/>
      </c>
      <c r="AC1291" s="4" t="str">
        <f t="shared" si="1029"/>
        <v/>
      </c>
      <c r="AD1291" s="4" t="str">
        <f t="shared" si="1030"/>
        <v/>
      </c>
      <c r="AE1291" s="4" t="str">
        <f t="shared" si="1031"/>
        <v/>
      </c>
      <c r="AF1291" s="4" t="str" cm="1">
        <f t="array" aca="1" ref="AF1291" ca="1">LEFT(AS1291,MATCH(FALSE,ISNUMBER(MID(AS1291,ROW(INDIRECT("1:"&amp;LEN(AS1291)+1)), 1) *1),0) -1)</f>
        <v>1</v>
      </c>
      <c r="AG1291" s="4">
        <f t="shared" si="1032"/>
        <v>5</v>
      </c>
      <c r="AH1291" s="4">
        <f t="shared" si="1033"/>
        <v>29</v>
      </c>
      <c r="AI1291" s="4">
        <f t="shared" si="1034"/>
        <v>24</v>
      </c>
      <c r="AJ1291" s="4" t="str">
        <f t="shared" si="1035"/>
        <v>PACK</v>
      </c>
      <c r="AK1291" s="4" t="str">
        <f t="shared" si="1036"/>
        <v>1PACK</v>
      </c>
      <c r="AL1291" s="4" t="str" cm="1">
        <f t="array" ref="AL1291">LEFT(AS1291,SUM(LEN(AS1291)-LEN(SUBSTITUTE(AS1291,{"0";"1";"2";"3";"4";"5";"6";"7";"8";"9"},""))))</f>
        <v>1</v>
      </c>
      <c r="AM1291" s="4">
        <f t="shared" si="1040"/>
        <v>13</v>
      </c>
      <c r="AN1291" s="4" t="b">
        <f>LEFT(AS1291,1)=AL1291</f>
        <v>1</v>
      </c>
      <c r="AO1291" s="4" t="str">
        <f>RIGHT(AJ1291,4)</f>
        <v>PACK</v>
      </c>
      <c r="AP1291" s="4" t="b">
        <f t="shared" si="1041"/>
        <v>1</v>
      </c>
      <c r="AQ1291" s="4" t="b">
        <f t="shared" si="1037"/>
        <v>0</v>
      </c>
      <c r="AR1291" s="5" t="str">
        <f t="shared" si="1038"/>
        <v>KHONG GUAN CLASSIC 18GR</v>
      </c>
      <c r="AS1291" s="4" t="str">
        <f t="shared" si="1039"/>
        <v>1PACK</v>
      </c>
      <c r="AT1291" t="s">
        <v>1747</v>
      </c>
      <c r="AU1291" s="1" t="s">
        <v>1748</v>
      </c>
      <c r="AV1291" s="33" t="str">
        <f t="shared" si="1042"/>
        <v>XXXX</v>
      </c>
      <c r="AW1291">
        <v>9000</v>
      </c>
      <c r="AX1291">
        <v>9000</v>
      </c>
      <c r="AY1291">
        <v>8500</v>
      </c>
      <c r="AZ1291" t="str">
        <f t="shared" si="996"/>
        <v>8888166609327</v>
      </c>
      <c r="BA1291" t="str">
        <f t="shared" si="1043"/>
        <v>KHONG GUAN CLASSIC 18GR</v>
      </c>
      <c r="BB1291" t="s">
        <v>4417</v>
      </c>
      <c r="BC1291" t="s">
        <v>4417</v>
      </c>
      <c r="BD1291" s="1"/>
      <c r="BF1291" s="9"/>
      <c r="BG1291" s="20"/>
      <c r="BH1291" s="13"/>
      <c r="BI1291" s="15"/>
      <c r="BL1291" s="13"/>
      <c r="BM1291" s="1"/>
      <c r="BP1291" s="1"/>
      <c r="BQ1291" s="1"/>
      <c r="BT1291" s="13"/>
      <c r="BU1291" s="15"/>
      <c r="BV1291" s="14"/>
    </row>
    <row r="1292" spans="1:74" x14ac:dyDescent="0.25">
      <c r="A1292" s="4" t="str">
        <f t="shared" si="1001"/>
        <v/>
      </c>
      <c r="B1292" s="4" t="str">
        <f t="shared" si="1002"/>
        <v/>
      </c>
      <c r="C1292" s="4" t="str">
        <f t="shared" si="1003"/>
        <v/>
      </c>
      <c r="D1292" s="4" t="str">
        <f t="shared" si="1004"/>
        <v/>
      </c>
      <c r="E1292" s="4" t="str">
        <f t="shared" si="1005"/>
        <v/>
      </c>
      <c r="F1292" s="4" t="str">
        <f t="shared" si="1006"/>
        <v/>
      </c>
      <c r="G1292" s="4" t="str">
        <f t="shared" si="1007"/>
        <v/>
      </c>
      <c r="H1292" s="4" t="str">
        <f t="shared" si="1008"/>
        <v/>
      </c>
      <c r="I1292" s="4" t="str">
        <f t="shared" si="1009"/>
        <v/>
      </c>
      <c r="J1292" s="4" t="str">
        <f t="shared" si="1010"/>
        <v/>
      </c>
      <c r="K1292" s="4" t="str">
        <f t="shared" si="1011"/>
        <v/>
      </c>
      <c r="L1292" s="4" t="str">
        <f t="shared" si="1012"/>
        <v/>
      </c>
      <c r="M1292" s="4" t="str">
        <f t="shared" si="1013"/>
        <v/>
      </c>
      <c r="N1292" s="4" t="str">
        <f t="shared" si="1014"/>
        <v/>
      </c>
      <c r="O1292" s="4" t="str">
        <f t="shared" si="1015"/>
        <v>DUS</v>
      </c>
      <c r="P1292" s="4" t="str">
        <f t="shared" si="1016"/>
        <v/>
      </c>
      <c r="Q1292" s="4" t="str">
        <f t="shared" si="1017"/>
        <v/>
      </c>
      <c r="R1292" s="4" t="str">
        <f t="shared" si="1018"/>
        <v/>
      </c>
      <c r="S1292" s="4" t="str">
        <f t="shared" si="1019"/>
        <v/>
      </c>
      <c r="T1292" s="4" t="str">
        <f t="shared" si="1020"/>
        <v>PACK</v>
      </c>
      <c r="U1292" s="4" t="str">
        <f t="shared" si="1021"/>
        <v/>
      </c>
      <c r="V1292" s="4" t="str">
        <f t="shared" si="1022"/>
        <v/>
      </c>
      <c r="W1292" s="4" t="str">
        <f t="shared" si="1023"/>
        <v/>
      </c>
      <c r="X1292" s="4" t="str">
        <f t="shared" si="1024"/>
        <v/>
      </c>
      <c r="Y1292" s="4">
        <f t="shared" si="1025"/>
        <v>7</v>
      </c>
      <c r="Z1292" s="4" t="str">
        <f t="shared" si="1026"/>
        <v>-</v>
      </c>
      <c r="AA1292" s="4" t="str">
        <f t="shared" si="1027"/>
        <v>/</v>
      </c>
      <c r="AB1292" s="4" t="str">
        <f t="shared" si="1028"/>
        <v/>
      </c>
      <c r="AC1292" s="4" t="str">
        <f t="shared" si="1029"/>
        <v/>
      </c>
      <c r="AD1292" s="4" t="str">
        <f t="shared" si="1030"/>
        <v/>
      </c>
      <c r="AE1292" s="4" t="str">
        <f t="shared" si="1031"/>
        <v/>
      </c>
      <c r="AF1292" s="4" t="str" cm="1">
        <f t="array" aca="1" ref="AF1292" ca="1">LEFT(AS1292,MATCH(FALSE,ISNUMBER(MID(AS1292,ROW(INDIRECT("1:"&amp;LEN(AS1292)+1)), 1) *1),0) -1)</f>
        <v>20</v>
      </c>
      <c r="AG1292" s="4">
        <f t="shared" si="1032"/>
        <v>10</v>
      </c>
      <c r="AH1292" s="4">
        <f t="shared" si="1033"/>
        <v>34</v>
      </c>
      <c r="AI1292" s="4">
        <f t="shared" si="1034"/>
        <v>24</v>
      </c>
      <c r="AJ1292" s="4" t="str">
        <f t="shared" si="1035"/>
        <v>/DUS</v>
      </c>
      <c r="AK1292" s="4" t="str">
        <f t="shared" si="1036"/>
        <v>K/DUS</v>
      </c>
      <c r="AL1292" s="4" t="str" cm="1">
        <f t="array" ref="AL1292">LEFT(AS1292,SUM(LEN(AS1292)-LEN(SUBSTITUTE(AS1292,{"0";"1";"2";"3";"4";"5";"6";"7";"8";"9"},""))))</f>
        <v>20</v>
      </c>
      <c r="AM1292" s="4">
        <f t="shared" si="1040"/>
        <v>13</v>
      </c>
      <c r="AN1292" s="4" t="b">
        <f>LEFT(AS1292,2)=AL1292</f>
        <v>1</v>
      </c>
      <c r="AO1292" s="4" t="str">
        <f>RIGHT(AJ1292,3)</f>
        <v>DUS</v>
      </c>
      <c r="AP1292" s="4" t="b">
        <f t="shared" si="1041"/>
        <v>1</v>
      </c>
      <c r="AQ1292" s="4" t="b">
        <f t="shared" si="1037"/>
        <v>0</v>
      </c>
      <c r="AR1292" s="5" t="str">
        <f t="shared" si="1038"/>
        <v>KHONG GUAN CLASSIC 18GR</v>
      </c>
      <c r="AS1292" s="4" t="str">
        <f t="shared" si="1039"/>
        <v>20PACK/DUS</v>
      </c>
      <c r="AT1292" t="s">
        <v>1749</v>
      </c>
      <c r="AV1292" s="33" t="b">
        <f t="shared" ca="1" si="1042"/>
        <v>1</v>
      </c>
      <c r="AW1292">
        <v>171000</v>
      </c>
      <c r="AX1292">
        <v>171000</v>
      </c>
      <c r="AY1292">
        <v>168000</v>
      </c>
      <c r="AZ1292" t="str">
        <f t="shared" si="996"/>
        <v>8000000001292</v>
      </c>
      <c r="BA1292" t="str">
        <f t="shared" si="1043"/>
        <v>KHONG GUAN CLASSIC 18GR</v>
      </c>
      <c r="BB1292" t="s">
        <v>4417</v>
      </c>
      <c r="BC1292" t="s">
        <v>4417</v>
      </c>
      <c r="BD1292" s="1"/>
      <c r="BF1292" s="9"/>
      <c r="BG1292" s="20"/>
      <c r="BH1292" s="13"/>
      <c r="BI1292" s="15"/>
      <c r="BL1292" s="13"/>
      <c r="BM1292" s="1"/>
      <c r="BP1292" s="1"/>
      <c r="BQ1292" s="1"/>
      <c r="BT1292" s="13"/>
      <c r="BU1292" s="15"/>
      <c r="BV1292" s="14"/>
    </row>
    <row r="1293" spans="1:74" x14ac:dyDescent="0.25">
      <c r="A1293" s="4" t="str">
        <f t="shared" si="1001"/>
        <v/>
      </c>
      <c r="B1293" s="4" t="str">
        <f t="shared" si="1002"/>
        <v/>
      </c>
      <c r="C1293" s="4" t="str">
        <f t="shared" si="1003"/>
        <v/>
      </c>
      <c r="D1293" s="4" t="str">
        <f t="shared" si="1004"/>
        <v/>
      </c>
      <c r="E1293" s="4" t="str">
        <f t="shared" si="1005"/>
        <v/>
      </c>
      <c r="F1293" s="4" t="str">
        <f t="shared" si="1006"/>
        <v/>
      </c>
      <c r="G1293" s="4" t="str">
        <f t="shared" si="1007"/>
        <v/>
      </c>
      <c r="H1293" s="4" t="str">
        <f t="shared" si="1008"/>
        <v/>
      </c>
      <c r="I1293" s="4" t="str">
        <f t="shared" si="1009"/>
        <v/>
      </c>
      <c r="J1293" s="4" t="str">
        <f t="shared" si="1010"/>
        <v/>
      </c>
      <c r="K1293" s="4" t="str">
        <f t="shared" si="1011"/>
        <v/>
      </c>
      <c r="L1293" s="4" t="str">
        <f t="shared" si="1012"/>
        <v/>
      </c>
      <c r="M1293" s="4" t="str">
        <f t="shared" si="1013"/>
        <v/>
      </c>
      <c r="N1293" s="4" t="str">
        <f t="shared" si="1014"/>
        <v/>
      </c>
      <c r="O1293" s="4" t="str">
        <f t="shared" si="1015"/>
        <v>DUS</v>
      </c>
      <c r="P1293" s="4" t="str">
        <f t="shared" si="1016"/>
        <v/>
      </c>
      <c r="Q1293" s="4" t="str">
        <f t="shared" si="1017"/>
        <v/>
      </c>
      <c r="R1293" s="4" t="str">
        <f t="shared" si="1018"/>
        <v/>
      </c>
      <c r="S1293" s="4" t="str">
        <f t="shared" si="1019"/>
        <v/>
      </c>
      <c r="T1293" s="4" t="str">
        <f t="shared" si="1020"/>
        <v>PACK</v>
      </c>
      <c r="U1293" s="4" t="str">
        <f t="shared" si="1021"/>
        <v/>
      </c>
      <c r="V1293" s="4" t="str">
        <f t="shared" si="1022"/>
        <v/>
      </c>
      <c r="W1293" s="4" t="str">
        <f t="shared" si="1023"/>
        <v/>
      </c>
      <c r="X1293" s="4" t="str">
        <f t="shared" si="1024"/>
        <v/>
      </c>
      <c r="Y1293" s="4">
        <f t="shared" si="1025"/>
        <v>7</v>
      </c>
      <c r="Z1293" s="4" t="str">
        <f t="shared" si="1026"/>
        <v>-</v>
      </c>
      <c r="AA1293" s="4" t="str">
        <f t="shared" si="1027"/>
        <v>/</v>
      </c>
      <c r="AB1293" s="4" t="str">
        <f t="shared" si="1028"/>
        <v/>
      </c>
      <c r="AC1293" s="4" t="str">
        <f t="shared" si="1029"/>
        <v/>
      </c>
      <c r="AD1293" s="4" t="str">
        <f t="shared" si="1030"/>
        <v/>
      </c>
      <c r="AE1293" s="4" t="str">
        <f t="shared" si="1031"/>
        <v/>
      </c>
      <c r="AF1293" s="4" t="str" cm="1">
        <f t="array" aca="1" ref="AF1293" ca="1">LEFT(AS1293,MATCH(FALSE,ISNUMBER(MID(AS1293,ROW(INDIRECT("1:"&amp;LEN(AS1293)+1)), 1) *1),0) -1)</f>
        <v>12</v>
      </c>
      <c r="AG1293" s="4">
        <f t="shared" si="1032"/>
        <v>10</v>
      </c>
      <c r="AH1293" s="4">
        <f t="shared" si="1033"/>
        <v>35</v>
      </c>
      <c r="AI1293" s="4">
        <f t="shared" si="1034"/>
        <v>25</v>
      </c>
      <c r="AJ1293" s="4" t="str">
        <f t="shared" si="1035"/>
        <v>/DUS</v>
      </c>
      <c r="AK1293" s="4" t="str">
        <f t="shared" si="1036"/>
        <v>K/DUS</v>
      </c>
      <c r="AL1293" s="4" t="str" cm="1">
        <f t="array" ref="AL1293">LEFT(AS1293,SUM(LEN(AS1293)-LEN(SUBSTITUTE(AS1293,{"0";"1";"2";"3";"4";"5";"6";"7";"8";"9"},""))))</f>
        <v>12</v>
      </c>
      <c r="AM1293" s="4">
        <f t="shared" si="1040"/>
        <v>13</v>
      </c>
      <c r="AN1293" s="4" t="b">
        <f>LEFT(AS1293,2)=AL1293</f>
        <v>1</v>
      </c>
      <c r="AO1293" s="4" t="str">
        <f>RIGHT(AJ1293,3)</f>
        <v>DUS</v>
      </c>
      <c r="AP1293" s="4" t="b">
        <f t="shared" si="1041"/>
        <v>1</v>
      </c>
      <c r="AQ1293" s="4" t="b">
        <f t="shared" si="1037"/>
        <v>0</v>
      </c>
      <c r="AR1293" s="5" t="str">
        <f t="shared" si="1038"/>
        <v>KHONG GUAN GABIN COKELAT</v>
      </c>
      <c r="AS1293" s="4" t="str">
        <f t="shared" si="1039"/>
        <v>12PACK/DUS</v>
      </c>
      <c r="AT1293" t="s">
        <v>1750</v>
      </c>
      <c r="AV1293" s="33" t="b">
        <f t="shared" ca="1" si="1042"/>
        <v>1</v>
      </c>
      <c r="AW1293">
        <v>98000</v>
      </c>
      <c r="AX1293">
        <v>98000</v>
      </c>
      <c r="AY1293">
        <v>96000</v>
      </c>
      <c r="AZ1293" t="str">
        <f t="shared" si="996"/>
        <v>8000000001293</v>
      </c>
      <c r="BA1293" t="str">
        <f t="shared" si="1043"/>
        <v>KHONG GUAN GABIN COKELAT</v>
      </c>
      <c r="BB1293" t="s">
        <v>4417</v>
      </c>
      <c r="BC1293" t="s">
        <v>4417</v>
      </c>
      <c r="BD1293" s="1"/>
      <c r="BF1293" s="9"/>
      <c r="BG1293" s="20"/>
      <c r="BH1293" s="13"/>
      <c r="BI1293" s="15"/>
      <c r="BL1293" s="13"/>
      <c r="BM1293" s="1"/>
      <c r="BP1293" s="1"/>
      <c r="BQ1293" s="1"/>
      <c r="BT1293" s="13"/>
      <c r="BU1293" s="15"/>
      <c r="BV1293" s="14"/>
    </row>
    <row r="1294" spans="1:74" x14ac:dyDescent="0.25">
      <c r="A1294" s="4" t="str">
        <f t="shared" si="1001"/>
        <v/>
      </c>
      <c r="B1294" s="4" t="str">
        <f t="shared" si="1002"/>
        <v/>
      </c>
      <c r="C1294" s="4" t="str">
        <f t="shared" si="1003"/>
        <v/>
      </c>
      <c r="D1294" s="4" t="str">
        <f t="shared" si="1004"/>
        <v/>
      </c>
      <c r="E1294" s="4" t="str">
        <f t="shared" si="1005"/>
        <v/>
      </c>
      <c r="F1294" s="4" t="str">
        <f t="shared" si="1006"/>
        <v/>
      </c>
      <c r="G1294" s="4" t="str">
        <f t="shared" si="1007"/>
        <v/>
      </c>
      <c r="H1294" s="4" t="str">
        <f t="shared" si="1008"/>
        <v/>
      </c>
      <c r="I1294" s="4" t="str">
        <f t="shared" si="1009"/>
        <v/>
      </c>
      <c r="J1294" s="4" t="str">
        <f t="shared" si="1010"/>
        <v/>
      </c>
      <c r="K1294" s="4" t="str">
        <f t="shared" si="1011"/>
        <v/>
      </c>
      <c r="L1294" s="4" t="str">
        <f t="shared" si="1012"/>
        <v/>
      </c>
      <c r="M1294" s="4" t="str">
        <f t="shared" si="1013"/>
        <v/>
      </c>
      <c r="N1294" s="4" t="str">
        <f t="shared" si="1014"/>
        <v/>
      </c>
      <c r="O1294" s="4" t="str">
        <f t="shared" si="1015"/>
        <v/>
      </c>
      <c r="P1294" s="4" t="str">
        <f t="shared" si="1016"/>
        <v/>
      </c>
      <c r="Q1294" s="4" t="str">
        <f t="shared" si="1017"/>
        <v/>
      </c>
      <c r="R1294" s="4" t="str">
        <f t="shared" si="1018"/>
        <v/>
      </c>
      <c r="S1294" s="4" t="str">
        <f t="shared" si="1019"/>
        <v/>
      </c>
      <c r="T1294" s="4" t="str">
        <f t="shared" si="1020"/>
        <v>PACK</v>
      </c>
      <c r="U1294" s="4" t="str">
        <f t="shared" si="1021"/>
        <v/>
      </c>
      <c r="V1294" s="4" t="str">
        <f t="shared" si="1022"/>
        <v/>
      </c>
      <c r="W1294" s="4" t="str">
        <f t="shared" si="1023"/>
        <v/>
      </c>
      <c r="X1294" s="4" t="str">
        <f t="shared" si="1024"/>
        <v/>
      </c>
      <c r="Y1294" s="4">
        <f t="shared" si="1025"/>
        <v>4</v>
      </c>
      <c r="Z1294" s="4" t="str">
        <f t="shared" si="1026"/>
        <v>-</v>
      </c>
      <c r="AA1294" s="4" t="str">
        <f t="shared" si="1027"/>
        <v/>
      </c>
      <c r="AB1294" s="4" t="str">
        <f t="shared" si="1028"/>
        <v/>
      </c>
      <c r="AC1294" s="4" t="str">
        <f t="shared" si="1029"/>
        <v/>
      </c>
      <c r="AD1294" s="4" t="str">
        <f t="shared" si="1030"/>
        <v/>
      </c>
      <c r="AE1294" s="4" t="str">
        <f t="shared" si="1031"/>
        <v/>
      </c>
      <c r="AF1294" s="4" t="str" cm="1">
        <f t="array" aca="1" ref="AF1294" ca="1">LEFT(AS1294,MATCH(FALSE,ISNUMBER(MID(AS1294,ROW(INDIRECT("1:"&amp;LEN(AS1294)+1)), 1) *1),0) -1)</f>
        <v>1</v>
      </c>
      <c r="AG1294" s="4">
        <f t="shared" si="1032"/>
        <v>5</v>
      </c>
      <c r="AH1294" s="4">
        <f t="shared" si="1033"/>
        <v>30</v>
      </c>
      <c r="AI1294" s="4">
        <f t="shared" si="1034"/>
        <v>25</v>
      </c>
      <c r="AJ1294" s="4" t="str">
        <f t="shared" si="1035"/>
        <v>PACK</v>
      </c>
      <c r="AK1294" s="4" t="str">
        <f t="shared" si="1036"/>
        <v>1PACK</v>
      </c>
      <c r="AL1294" s="4" t="str" cm="1">
        <f t="array" ref="AL1294">LEFT(AS1294,SUM(LEN(AS1294)-LEN(SUBSTITUTE(AS1294,{"0";"1";"2";"3";"4";"5";"6";"7";"8";"9"},""))))</f>
        <v>1</v>
      </c>
      <c r="AM1294" s="4">
        <f t="shared" si="1040"/>
        <v>13</v>
      </c>
      <c r="AN1294" s="4" t="b">
        <f t="shared" ref="AN1294:AN1299" si="1044">LEFT(AS1294,1)=AL1294</f>
        <v>1</v>
      </c>
      <c r="AO1294" s="4" t="str">
        <f>RIGHT(AJ1294,4)</f>
        <v>PACK</v>
      </c>
      <c r="AP1294" s="4" t="b">
        <f t="shared" si="1041"/>
        <v>1</v>
      </c>
      <c r="AQ1294" s="4" t="b">
        <f t="shared" si="1037"/>
        <v>0</v>
      </c>
      <c r="AR1294" s="5" t="str">
        <f t="shared" si="1038"/>
        <v>KHONG GUAN GABIN COKELAT</v>
      </c>
      <c r="AS1294" s="4" t="str">
        <f t="shared" si="1039"/>
        <v>1PACK</v>
      </c>
      <c r="AT1294" t="s">
        <v>1751</v>
      </c>
      <c r="AU1294" s="1" t="s">
        <v>1752</v>
      </c>
      <c r="AV1294" s="33" t="str">
        <f t="shared" ca="1" si="1042"/>
        <v>XXXX</v>
      </c>
      <c r="AW1294">
        <v>8500</v>
      </c>
      <c r="AX1294">
        <v>9000</v>
      </c>
      <c r="AY1294">
        <v>8000</v>
      </c>
      <c r="AZ1294" t="str">
        <f t="shared" si="996"/>
        <v>8888166610989</v>
      </c>
      <c r="BA1294" t="str">
        <f t="shared" si="1043"/>
        <v>KHONG GUAN GABIN COKELAT</v>
      </c>
      <c r="BB1294" t="s">
        <v>4417</v>
      </c>
      <c r="BC1294" t="s">
        <v>4417</v>
      </c>
      <c r="BD1294" s="1"/>
      <c r="BF1294" s="9"/>
      <c r="BG1294" s="20"/>
      <c r="BH1294" s="13"/>
      <c r="BI1294" s="15"/>
      <c r="BL1294" s="13"/>
      <c r="BM1294" s="1"/>
      <c r="BP1294" s="1"/>
      <c r="BQ1294" s="1"/>
      <c r="BT1294" s="13"/>
      <c r="BU1294" s="15"/>
      <c r="BV1294" s="14"/>
    </row>
    <row r="1295" spans="1:74" x14ac:dyDescent="0.25">
      <c r="A1295" s="4" t="str">
        <f t="shared" si="1001"/>
        <v/>
      </c>
      <c r="B1295" s="4" t="str">
        <f t="shared" si="1002"/>
        <v/>
      </c>
      <c r="C1295" s="4" t="str">
        <f t="shared" si="1003"/>
        <v/>
      </c>
      <c r="D1295" s="4" t="str">
        <f t="shared" si="1004"/>
        <v/>
      </c>
      <c r="E1295" s="4" t="str">
        <f t="shared" si="1005"/>
        <v/>
      </c>
      <c r="F1295" s="4" t="str">
        <f t="shared" si="1006"/>
        <v/>
      </c>
      <c r="G1295" s="4" t="str">
        <f t="shared" si="1007"/>
        <v/>
      </c>
      <c r="H1295" s="4" t="str">
        <f t="shared" si="1008"/>
        <v/>
      </c>
      <c r="I1295" s="4" t="str">
        <f t="shared" si="1009"/>
        <v/>
      </c>
      <c r="J1295" s="4" t="str">
        <f t="shared" si="1010"/>
        <v/>
      </c>
      <c r="K1295" s="4" t="str">
        <f t="shared" si="1011"/>
        <v/>
      </c>
      <c r="L1295" s="4" t="str">
        <f t="shared" si="1012"/>
        <v/>
      </c>
      <c r="M1295" s="4" t="str">
        <f t="shared" si="1013"/>
        <v/>
      </c>
      <c r="N1295" s="4" t="str">
        <f t="shared" si="1014"/>
        <v/>
      </c>
      <c r="O1295" s="4" t="str">
        <f t="shared" si="1015"/>
        <v/>
      </c>
      <c r="P1295" s="4" t="str">
        <f t="shared" si="1016"/>
        <v/>
      </c>
      <c r="Q1295" s="4" t="str">
        <f t="shared" si="1017"/>
        <v/>
      </c>
      <c r="R1295" s="4" t="str">
        <f t="shared" si="1018"/>
        <v/>
      </c>
      <c r="S1295" s="4" t="str">
        <f t="shared" si="1019"/>
        <v/>
      </c>
      <c r="T1295" s="4" t="str">
        <f t="shared" si="1020"/>
        <v>PACK</v>
      </c>
      <c r="U1295" s="4" t="str">
        <f t="shared" si="1021"/>
        <v/>
      </c>
      <c r="V1295" s="4" t="str">
        <f t="shared" si="1022"/>
        <v/>
      </c>
      <c r="W1295" s="4" t="str">
        <f t="shared" si="1023"/>
        <v/>
      </c>
      <c r="X1295" s="4" t="str">
        <f t="shared" si="1024"/>
        <v/>
      </c>
      <c r="Y1295" s="4">
        <f t="shared" si="1025"/>
        <v>4</v>
      </c>
      <c r="Z1295" s="4" t="str">
        <f t="shared" si="1026"/>
        <v>-</v>
      </c>
      <c r="AA1295" s="4" t="str">
        <f t="shared" si="1027"/>
        <v/>
      </c>
      <c r="AB1295" s="4" t="str">
        <f t="shared" si="1028"/>
        <v/>
      </c>
      <c r="AC1295" s="4" t="str">
        <f t="shared" si="1029"/>
        <v/>
      </c>
      <c r="AD1295" s="4" t="str">
        <f t="shared" si="1030"/>
        <v/>
      </c>
      <c r="AE1295" s="4" t="str">
        <f t="shared" si="1031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032"/>
        <v>5</v>
      </c>
      <c r="AH1295" s="4">
        <f t="shared" si="1033"/>
        <v>31</v>
      </c>
      <c r="AI1295" s="4">
        <f t="shared" si="1034"/>
        <v>26</v>
      </c>
      <c r="AJ1295" s="4" t="str">
        <f t="shared" si="1035"/>
        <v>PACK</v>
      </c>
      <c r="AK1295" s="4" t="str">
        <f t="shared" si="1036"/>
        <v>1PACK</v>
      </c>
      <c r="AL1295" s="4" t="str" cm="1">
        <f t="array" ref="AL1295">LEFT(AS1295,SUM(LEN(AS1295)-LEN(SUBSTITUTE(AS1295,{"0";"1";"2";"3";"4";"5";"6";"7";"8";"9"},""))))</f>
        <v>1</v>
      </c>
      <c r="AM1295" s="4">
        <f t="shared" si="1040"/>
        <v>13</v>
      </c>
      <c r="AN1295" s="4" t="b">
        <f t="shared" si="1044"/>
        <v>1</v>
      </c>
      <c r="AO1295" s="4" t="str">
        <f>RIGHT(AJ1295,4)</f>
        <v>PACK</v>
      </c>
      <c r="AP1295" s="4" t="b">
        <f t="shared" si="1041"/>
        <v>1</v>
      </c>
      <c r="AQ1295" s="4" t="b">
        <f t="shared" si="1037"/>
        <v>0</v>
      </c>
      <c r="AR1295" s="5" t="str">
        <f t="shared" si="1038"/>
        <v>KHONG GUAN MALKIS SEAWEED</v>
      </c>
      <c r="AS1295" s="4" t="str">
        <f t="shared" si="1039"/>
        <v>1PACK</v>
      </c>
      <c r="AT1295" t="s">
        <v>1753</v>
      </c>
      <c r="AU1295" s="1" t="s">
        <v>1754</v>
      </c>
      <c r="AV1295" s="33" t="str">
        <f t="shared" si="1042"/>
        <v>XXXX</v>
      </c>
      <c r="AW1295">
        <v>8500</v>
      </c>
      <c r="AX1295">
        <v>8500</v>
      </c>
      <c r="AY1295">
        <v>8000</v>
      </c>
      <c r="AZ1295" t="str">
        <f t="shared" si="996"/>
        <v>8888166610804</v>
      </c>
      <c r="BA1295" t="str">
        <f t="shared" si="1043"/>
        <v>KHONG GUAN MALKIS SEAWEED</v>
      </c>
      <c r="BB1295" t="s">
        <v>4417</v>
      </c>
      <c r="BC1295" t="s">
        <v>4417</v>
      </c>
      <c r="BD1295" s="1"/>
      <c r="BF1295" s="9"/>
      <c r="BG1295" s="20"/>
      <c r="BH1295" s="13"/>
      <c r="BI1295" s="15"/>
      <c r="BL1295" s="13"/>
      <c r="BM1295" s="1"/>
      <c r="BP1295" s="1"/>
      <c r="BQ1295" s="1"/>
      <c r="BT1295" s="13"/>
      <c r="BU1295" s="15"/>
      <c r="BV1295" s="14"/>
    </row>
    <row r="1296" spans="1:74" x14ac:dyDescent="0.25">
      <c r="A1296" s="4" t="str">
        <f t="shared" si="1001"/>
        <v/>
      </c>
      <c r="B1296" s="4" t="str">
        <f t="shared" si="1002"/>
        <v/>
      </c>
      <c r="C1296" s="4" t="str">
        <f t="shared" si="1003"/>
        <v/>
      </c>
      <c r="D1296" s="4" t="str">
        <f t="shared" si="1004"/>
        <v/>
      </c>
      <c r="E1296" s="4" t="str">
        <f t="shared" si="1005"/>
        <v/>
      </c>
      <c r="F1296" s="4" t="str">
        <f t="shared" si="1006"/>
        <v/>
      </c>
      <c r="G1296" s="4" t="str">
        <f t="shared" si="1007"/>
        <v/>
      </c>
      <c r="H1296" s="4" t="str">
        <f t="shared" si="1008"/>
        <v/>
      </c>
      <c r="I1296" s="4" t="str">
        <f t="shared" si="1009"/>
        <v/>
      </c>
      <c r="J1296" s="4" t="str">
        <f t="shared" si="1010"/>
        <v/>
      </c>
      <c r="K1296" s="4" t="str">
        <f t="shared" si="1011"/>
        <v/>
      </c>
      <c r="L1296" s="4" t="str">
        <f t="shared" si="1012"/>
        <v/>
      </c>
      <c r="M1296" s="4" t="str">
        <f t="shared" si="1013"/>
        <v/>
      </c>
      <c r="N1296" s="4" t="str">
        <f t="shared" si="1014"/>
        <v/>
      </c>
      <c r="O1296" s="4" t="str">
        <f t="shared" si="1015"/>
        <v>DUS</v>
      </c>
      <c r="P1296" s="4" t="str">
        <f t="shared" si="1016"/>
        <v/>
      </c>
      <c r="Q1296" s="4" t="str">
        <f t="shared" si="1017"/>
        <v/>
      </c>
      <c r="R1296" s="4" t="str">
        <f t="shared" si="1018"/>
        <v/>
      </c>
      <c r="S1296" s="4" t="str">
        <f t="shared" si="1019"/>
        <v/>
      </c>
      <c r="T1296" s="4" t="str">
        <f t="shared" si="1020"/>
        <v>PACK</v>
      </c>
      <c r="U1296" s="4" t="str">
        <f t="shared" si="1021"/>
        <v/>
      </c>
      <c r="V1296" s="4" t="str">
        <f t="shared" si="1022"/>
        <v/>
      </c>
      <c r="W1296" s="4" t="str">
        <f t="shared" si="1023"/>
        <v/>
      </c>
      <c r="X1296" s="4" t="str">
        <f t="shared" si="1024"/>
        <v/>
      </c>
      <c r="Y1296" s="4">
        <f t="shared" si="1025"/>
        <v>7</v>
      </c>
      <c r="Z1296" s="4" t="str">
        <f t="shared" si="1026"/>
        <v>-</v>
      </c>
      <c r="AA1296" s="4" t="str">
        <f t="shared" si="1027"/>
        <v>/</v>
      </c>
      <c r="AB1296" s="4" t="str">
        <f t="shared" si="1028"/>
        <v/>
      </c>
      <c r="AC1296" s="4" t="str">
        <f t="shared" si="1029"/>
        <v/>
      </c>
      <c r="AD1296" s="4" t="str">
        <f t="shared" si="1030"/>
        <v/>
      </c>
      <c r="AE1296" s="4" t="str">
        <f t="shared" si="1031"/>
        <v/>
      </c>
      <c r="AF1296" s="4" t="str" cm="1">
        <f t="array" aca="1" ref="AF1296" ca="1">LEFT(AS1296,MATCH(FALSE,ISNUMBER(MID(AS1296,ROW(INDIRECT("1:"&amp;LEN(AS1296)+1)), 1) *1),0) -1)</f>
        <v>8</v>
      </c>
      <c r="AG1296" s="4">
        <f t="shared" si="1032"/>
        <v>9</v>
      </c>
      <c r="AH1296" s="4">
        <f t="shared" si="1033"/>
        <v>35</v>
      </c>
      <c r="AI1296" s="4">
        <f t="shared" si="1034"/>
        <v>26</v>
      </c>
      <c r="AJ1296" s="4" t="str">
        <f t="shared" si="1035"/>
        <v>/DUS</v>
      </c>
      <c r="AK1296" s="4" t="str">
        <f t="shared" si="1036"/>
        <v>K/DUS</v>
      </c>
      <c r="AL1296" s="4" t="str" cm="1">
        <f t="array" ref="AL1296">LEFT(AS1296,SUM(LEN(AS1296)-LEN(SUBSTITUTE(AS1296,{"0";"1";"2";"3";"4";"5";"6";"7";"8";"9"},""))))</f>
        <v>8</v>
      </c>
      <c r="AM1296" s="4">
        <f t="shared" si="1040"/>
        <v>13</v>
      </c>
      <c r="AN1296" s="4" t="b">
        <f t="shared" si="1044"/>
        <v>1</v>
      </c>
      <c r="AO1296" s="4" t="str">
        <f>RIGHT(AJ1296,3)</f>
        <v>DUS</v>
      </c>
      <c r="AP1296" s="4" t="b">
        <f t="shared" si="1041"/>
        <v>1</v>
      </c>
      <c r="AQ1296" s="4" t="b">
        <f t="shared" si="1037"/>
        <v>0</v>
      </c>
      <c r="AR1296" s="5" t="str">
        <f t="shared" si="1038"/>
        <v>KHONG GUAN MALKIS SEAWEED</v>
      </c>
      <c r="AS1296" s="4" t="str">
        <f t="shared" si="1039"/>
        <v>8PACK/DUS</v>
      </c>
      <c r="AT1296" t="s">
        <v>1755</v>
      </c>
      <c r="AV1296" s="33" t="b">
        <f t="shared" ca="1" si="1042"/>
        <v>1</v>
      </c>
      <c r="AW1296">
        <v>66000</v>
      </c>
      <c r="AX1296">
        <v>66000</v>
      </c>
      <c r="AY1296">
        <v>64000</v>
      </c>
      <c r="AZ1296" t="str">
        <f t="shared" si="996"/>
        <v>8000000001296</v>
      </c>
      <c r="BA1296" t="str">
        <f t="shared" si="1043"/>
        <v>KHONG GUAN MALKIS SEAWEED</v>
      </c>
      <c r="BB1296" t="s">
        <v>4417</v>
      </c>
      <c r="BC1296" t="s">
        <v>4417</v>
      </c>
      <c r="BD1296" s="1"/>
      <c r="BF1296" s="9"/>
      <c r="BG1296" s="20"/>
      <c r="BH1296" s="13"/>
      <c r="BI1296" s="15"/>
      <c r="BL1296" s="13"/>
      <c r="BM1296" s="1"/>
      <c r="BP1296" s="1"/>
      <c r="BQ1296" s="1"/>
      <c r="BT1296" s="13"/>
      <c r="BU1296" s="15"/>
      <c r="BV1296" s="14"/>
    </row>
    <row r="1297" spans="1:74" x14ac:dyDescent="0.25">
      <c r="A1297" s="4" t="str">
        <f t="shared" si="1001"/>
        <v/>
      </c>
      <c r="B1297" s="4" t="str">
        <f t="shared" si="1002"/>
        <v/>
      </c>
      <c r="C1297" s="4" t="str">
        <f t="shared" si="1003"/>
        <v/>
      </c>
      <c r="D1297" s="4" t="str">
        <f t="shared" si="1004"/>
        <v/>
      </c>
      <c r="E1297" s="4" t="str">
        <f t="shared" si="1005"/>
        <v/>
      </c>
      <c r="F1297" s="4" t="str">
        <f t="shared" si="1006"/>
        <v/>
      </c>
      <c r="G1297" s="4" t="str">
        <f t="shared" si="1007"/>
        <v/>
      </c>
      <c r="H1297" s="4" t="str">
        <f t="shared" si="1008"/>
        <v/>
      </c>
      <c r="I1297" s="4" t="str">
        <f t="shared" si="1009"/>
        <v/>
      </c>
      <c r="J1297" s="4" t="str">
        <f t="shared" si="1010"/>
        <v/>
      </c>
      <c r="K1297" s="4" t="str">
        <f t="shared" si="1011"/>
        <v/>
      </c>
      <c r="L1297" s="4" t="str">
        <f t="shared" si="1012"/>
        <v/>
      </c>
      <c r="M1297" s="4" t="str">
        <f t="shared" si="1013"/>
        <v/>
      </c>
      <c r="N1297" s="4" t="str">
        <f t="shared" si="1014"/>
        <v/>
      </c>
      <c r="O1297" s="4" t="str">
        <f t="shared" si="1015"/>
        <v/>
      </c>
      <c r="P1297" s="4" t="str">
        <f t="shared" si="1016"/>
        <v/>
      </c>
      <c r="Q1297" s="4" t="str">
        <f t="shared" si="1017"/>
        <v/>
      </c>
      <c r="R1297" s="4" t="str">
        <f t="shared" si="1018"/>
        <v/>
      </c>
      <c r="S1297" s="4" t="str">
        <f t="shared" si="1019"/>
        <v/>
      </c>
      <c r="T1297" s="4" t="str">
        <f t="shared" si="1020"/>
        <v>PACK</v>
      </c>
      <c r="U1297" s="4" t="str">
        <f t="shared" si="1021"/>
        <v/>
      </c>
      <c r="V1297" s="4" t="str">
        <f t="shared" si="1022"/>
        <v/>
      </c>
      <c r="W1297" s="4" t="str">
        <f t="shared" si="1023"/>
        <v/>
      </c>
      <c r="X1297" s="4" t="str">
        <f t="shared" si="1024"/>
        <v/>
      </c>
      <c r="Y1297" s="4">
        <f t="shared" si="1025"/>
        <v>4</v>
      </c>
      <c r="Z1297" s="4" t="str">
        <f t="shared" si="1026"/>
        <v>-</v>
      </c>
      <c r="AA1297" s="4" t="str">
        <f t="shared" si="1027"/>
        <v/>
      </c>
      <c r="AB1297" s="4" t="str">
        <f t="shared" si="1028"/>
        <v/>
      </c>
      <c r="AC1297" s="4" t="str">
        <f t="shared" si="1029"/>
        <v/>
      </c>
      <c r="AD1297" s="4" t="str">
        <f t="shared" si="1030"/>
        <v/>
      </c>
      <c r="AE1297" s="4" t="str">
        <f t="shared" si="1031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032"/>
        <v>5</v>
      </c>
      <c r="AH1297" s="4">
        <f t="shared" si="1033"/>
        <v>24</v>
      </c>
      <c r="AI1297" s="4">
        <f t="shared" si="1034"/>
        <v>19</v>
      </c>
      <c r="AJ1297" s="4" t="str">
        <f t="shared" si="1035"/>
        <v>PACK</v>
      </c>
      <c r="AK1297" s="4" t="str">
        <f t="shared" si="1036"/>
        <v>1PACK</v>
      </c>
      <c r="AL1297" s="4" t="str" cm="1">
        <f t="array" ref="AL1297">LEFT(AS1297,SUM(LEN(AS1297)-LEN(SUBSTITUTE(AS1297,{"0";"1";"2";"3";"4";"5";"6";"7";"8";"9"},""))))</f>
        <v>1</v>
      </c>
      <c r="AM1297" s="4">
        <f t="shared" si="1040"/>
        <v>13</v>
      </c>
      <c r="AN1297" s="4" t="b">
        <f t="shared" si="1044"/>
        <v>1</v>
      </c>
      <c r="AO1297" s="4" t="str">
        <f>RIGHT(AJ1297,4)</f>
        <v>PACK</v>
      </c>
      <c r="AP1297" s="4" t="b">
        <f t="shared" si="1041"/>
        <v>1</v>
      </c>
      <c r="AQ1297" s="4" t="b">
        <f t="shared" si="1037"/>
        <v>0</v>
      </c>
      <c r="AR1297" s="5" t="str">
        <f t="shared" si="1038"/>
        <v>KHONG GUAN MALKIST</v>
      </c>
      <c r="AS1297" s="4" t="str">
        <f t="shared" si="1039"/>
        <v>1PACK</v>
      </c>
      <c r="AT1297" t="s">
        <v>1758</v>
      </c>
      <c r="AU1297" s="1" t="s">
        <v>1759</v>
      </c>
      <c r="AV1297" s="33" t="str">
        <f t="shared" si="1042"/>
        <v>XXXX</v>
      </c>
      <c r="AW1297">
        <v>8500</v>
      </c>
      <c r="AX1297">
        <v>8500</v>
      </c>
      <c r="AY1297">
        <v>8000</v>
      </c>
      <c r="AZ1297" t="str">
        <f t="shared" si="996"/>
        <v>8888166610446</v>
      </c>
      <c r="BA1297" t="str">
        <f t="shared" si="1043"/>
        <v>KHONG GUAN MALKIST</v>
      </c>
      <c r="BB1297" t="s">
        <v>4417</v>
      </c>
      <c r="BC1297" t="s">
        <v>4417</v>
      </c>
      <c r="BD1297" s="1"/>
      <c r="BF1297" s="9"/>
      <c r="BG1297" s="20"/>
      <c r="BH1297" s="13"/>
      <c r="BI1297" s="15"/>
      <c r="BL1297" s="13"/>
      <c r="BM1297" s="1"/>
      <c r="BP1297" s="1"/>
      <c r="BQ1297" s="1"/>
      <c r="BT1297" s="13"/>
      <c r="BU1297" s="15"/>
      <c r="BV1297" s="14"/>
    </row>
    <row r="1298" spans="1:74" x14ac:dyDescent="0.25">
      <c r="A1298" s="4" t="str">
        <f t="shared" si="1001"/>
        <v/>
      </c>
      <c r="B1298" s="4" t="str">
        <f t="shared" si="1002"/>
        <v/>
      </c>
      <c r="C1298" s="4" t="str">
        <f t="shared" si="1003"/>
        <v/>
      </c>
      <c r="D1298" s="4" t="str">
        <f t="shared" si="1004"/>
        <v/>
      </c>
      <c r="E1298" s="4" t="str">
        <f t="shared" si="1005"/>
        <v/>
      </c>
      <c r="F1298" s="4" t="str">
        <f t="shared" si="1006"/>
        <v/>
      </c>
      <c r="G1298" s="4" t="str">
        <f t="shared" si="1007"/>
        <v/>
      </c>
      <c r="H1298" s="4" t="str">
        <f t="shared" si="1008"/>
        <v/>
      </c>
      <c r="I1298" s="4" t="str">
        <f t="shared" si="1009"/>
        <v/>
      </c>
      <c r="J1298" s="4" t="str">
        <f t="shared" si="1010"/>
        <v/>
      </c>
      <c r="K1298" s="4" t="str">
        <f t="shared" si="1011"/>
        <v/>
      </c>
      <c r="L1298" s="4" t="str">
        <f t="shared" si="1012"/>
        <v/>
      </c>
      <c r="M1298" s="4" t="str">
        <f t="shared" si="1013"/>
        <v/>
      </c>
      <c r="N1298" s="4" t="str">
        <f t="shared" si="1014"/>
        <v/>
      </c>
      <c r="O1298" s="4" t="str">
        <f t="shared" si="1015"/>
        <v>DUS</v>
      </c>
      <c r="P1298" s="4" t="str">
        <f t="shared" si="1016"/>
        <v/>
      </c>
      <c r="Q1298" s="4" t="str">
        <f t="shared" si="1017"/>
        <v/>
      </c>
      <c r="R1298" s="4" t="str">
        <f t="shared" si="1018"/>
        <v/>
      </c>
      <c r="S1298" s="4" t="str">
        <f t="shared" si="1019"/>
        <v/>
      </c>
      <c r="T1298" s="4" t="str">
        <f t="shared" si="1020"/>
        <v>PACK</v>
      </c>
      <c r="U1298" s="4" t="str">
        <f t="shared" si="1021"/>
        <v/>
      </c>
      <c r="V1298" s="4" t="str">
        <f t="shared" si="1022"/>
        <v/>
      </c>
      <c r="W1298" s="4" t="str">
        <f t="shared" si="1023"/>
        <v/>
      </c>
      <c r="X1298" s="4" t="str">
        <f t="shared" si="1024"/>
        <v/>
      </c>
      <c r="Y1298" s="4">
        <f t="shared" si="1025"/>
        <v>7</v>
      </c>
      <c r="Z1298" s="4" t="str">
        <f t="shared" si="1026"/>
        <v>-</v>
      </c>
      <c r="AA1298" s="4" t="str">
        <f t="shared" si="1027"/>
        <v>/</v>
      </c>
      <c r="AB1298" s="4" t="str">
        <f t="shared" si="1028"/>
        <v/>
      </c>
      <c r="AC1298" s="4" t="str">
        <f t="shared" si="1029"/>
        <v/>
      </c>
      <c r="AD1298" s="4" t="str">
        <f t="shared" si="1030"/>
        <v/>
      </c>
      <c r="AE1298" s="4" t="str">
        <f t="shared" si="1031"/>
        <v/>
      </c>
      <c r="AF1298" s="4" t="str" cm="1">
        <f t="array" aca="1" ref="AF1298" ca="1">LEFT(AS1298,MATCH(FALSE,ISNUMBER(MID(AS1298,ROW(INDIRECT("1:"&amp;LEN(AS1298)+1)), 1) *1),0) -1)</f>
        <v>8</v>
      </c>
      <c r="AG1298" s="4">
        <f t="shared" si="1032"/>
        <v>9</v>
      </c>
      <c r="AH1298" s="4">
        <f t="shared" si="1033"/>
        <v>28</v>
      </c>
      <c r="AI1298" s="4">
        <f t="shared" si="1034"/>
        <v>19</v>
      </c>
      <c r="AJ1298" s="4" t="str">
        <f t="shared" si="1035"/>
        <v>/DUS</v>
      </c>
      <c r="AK1298" s="4" t="str">
        <f t="shared" si="1036"/>
        <v>K/DUS</v>
      </c>
      <c r="AL1298" s="4" t="str" cm="1">
        <f t="array" ref="AL1298">LEFT(AS1298,SUM(LEN(AS1298)-LEN(SUBSTITUTE(AS1298,{"0";"1";"2";"3";"4";"5";"6";"7";"8";"9"},""))))</f>
        <v>8</v>
      </c>
      <c r="AM1298" s="4">
        <f t="shared" si="1040"/>
        <v>13</v>
      </c>
      <c r="AN1298" s="4" t="b">
        <f t="shared" si="1044"/>
        <v>1</v>
      </c>
      <c r="AO1298" s="4" t="str">
        <f>RIGHT(AJ1298,3)</f>
        <v>DUS</v>
      </c>
      <c r="AP1298" s="4" t="b">
        <f t="shared" si="1041"/>
        <v>1</v>
      </c>
      <c r="AQ1298" s="4" t="b">
        <f t="shared" si="1037"/>
        <v>0</v>
      </c>
      <c r="AR1298" s="5" t="str">
        <f t="shared" si="1038"/>
        <v>KHONG GUAN MALKIST</v>
      </c>
      <c r="AS1298" s="4" t="str">
        <f t="shared" si="1039"/>
        <v>8PACK/DUS</v>
      </c>
      <c r="AT1298" t="s">
        <v>1760</v>
      </c>
      <c r="AV1298" s="33" t="b">
        <f t="shared" ca="1" si="1042"/>
        <v>1</v>
      </c>
      <c r="AW1298">
        <v>66000</v>
      </c>
      <c r="AX1298">
        <v>66000</v>
      </c>
      <c r="AY1298">
        <v>64000</v>
      </c>
      <c r="AZ1298" t="str">
        <f t="shared" si="996"/>
        <v>8000000001298</v>
      </c>
      <c r="BA1298" t="str">
        <f t="shared" si="1043"/>
        <v>KHONG GUAN MALKIST</v>
      </c>
      <c r="BB1298" t="s">
        <v>4417</v>
      </c>
      <c r="BC1298" t="s">
        <v>4417</v>
      </c>
      <c r="BD1298" s="1"/>
      <c r="BF1298" s="9"/>
      <c r="BG1298" s="20"/>
      <c r="BH1298" s="13"/>
      <c r="BI1298" s="15"/>
      <c r="BL1298" s="13"/>
      <c r="BM1298" s="1"/>
      <c r="BP1298" s="1"/>
      <c r="BQ1298" s="1"/>
      <c r="BT1298" s="13"/>
      <c r="BU1298" s="15"/>
      <c r="BV1298" s="14"/>
    </row>
    <row r="1299" spans="1:74" x14ac:dyDescent="0.25">
      <c r="A1299" s="4" t="str">
        <f t="shared" si="1001"/>
        <v/>
      </c>
      <c r="B1299" s="4" t="str">
        <f t="shared" si="1002"/>
        <v/>
      </c>
      <c r="C1299" s="4" t="str">
        <f t="shared" si="1003"/>
        <v/>
      </c>
      <c r="D1299" s="4" t="str">
        <f t="shared" si="1004"/>
        <v/>
      </c>
      <c r="E1299" s="4" t="str">
        <f t="shared" si="1005"/>
        <v/>
      </c>
      <c r="F1299" s="4" t="str">
        <f t="shared" si="1006"/>
        <v/>
      </c>
      <c r="G1299" s="4" t="str">
        <f t="shared" si="1007"/>
        <v/>
      </c>
      <c r="H1299" s="4" t="str">
        <f t="shared" si="1008"/>
        <v/>
      </c>
      <c r="I1299" s="4" t="str">
        <f t="shared" si="1009"/>
        <v/>
      </c>
      <c r="J1299" s="4" t="str">
        <f t="shared" si="1010"/>
        <v/>
      </c>
      <c r="K1299" s="4" t="str">
        <f t="shared" si="1011"/>
        <v/>
      </c>
      <c r="L1299" s="4" t="str">
        <f t="shared" si="1012"/>
        <v/>
      </c>
      <c r="M1299" s="4" t="str">
        <f t="shared" si="1013"/>
        <v/>
      </c>
      <c r="N1299" s="4" t="str">
        <f t="shared" si="1014"/>
        <v/>
      </c>
      <c r="O1299" s="4" t="str">
        <f t="shared" si="1015"/>
        <v/>
      </c>
      <c r="P1299" s="4" t="str">
        <f t="shared" si="1016"/>
        <v/>
      </c>
      <c r="Q1299" s="4" t="str">
        <f t="shared" si="1017"/>
        <v/>
      </c>
      <c r="R1299" s="4" t="str">
        <f t="shared" si="1018"/>
        <v/>
      </c>
      <c r="S1299" s="4" t="str">
        <f t="shared" si="1019"/>
        <v/>
      </c>
      <c r="T1299" s="4" t="str">
        <f t="shared" si="1020"/>
        <v>PACK</v>
      </c>
      <c r="U1299" s="4" t="str">
        <f t="shared" si="1021"/>
        <v/>
      </c>
      <c r="V1299" s="4" t="str">
        <f t="shared" si="1022"/>
        <v/>
      </c>
      <c r="W1299" s="4" t="str">
        <f t="shared" si="1023"/>
        <v/>
      </c>
      <c r="X1299" s="4" t="str">
        <f t="shared" si="1024"/>
        <v/>
      </c>
      <c r="Y1299" s="4">
        <f t="shared" si="1025"/>
        <v>4</v>
      </c>
      <c r="Z1299" s="4" t="str">
        <f t="shared" si="1026"/>
        <v>-</v>
      </c>
      <c r="AA1299" s="4" t="str">
        <f t="shared" si="1027"/>
        <v/>
      </c>
      <c r="AB1299" s="4" t="str">
        <f t="shared" si="1028"/>
        <v/>
      </c>
      <c r="AC1299" s="4" t="str">
        <f t="shared" si="1029"/>
        <v/>
      </c>
      <c r="AD1299" s="4" t="str">
        <f t="shared" si="1030"/>
        <v/>
      </c>
      <c r="AE1299" s="4" t="str">
        <f t="shared" si="1031"/>
        <v/>
      </c>
      <c r="AF1299" s="4" t="str" cm="1">
        <f t="array" aca="1" ref="AF1299" ca="1">LEFT(AS1299,MATCH(FALSE,ISNUMBER(MID(AS1299,ROW(INDIRECT("1:"&amp;LEN(AS1299)+1)), 1) *1),0) -1)</f>
        <v>1</v>
      </c>
      <c r="AG1299" s="4">
        <f t="shared" si="1032"/>
        <v>5</v>
      </c>
      <c r="AH1299" s="4">
        <f t="shared" si="1033"/>
        <v>29</v>
      </c>
      <c r="AI1299" s="4">
        <f t="shared" si="1034"/>
        <v>24</v>
      </c>
      <c r="AJ1299" s="4" t="str">
        <f t="shared" si="1035"/>
        <v>PACK</v>
      </c>
      <c r="AK1299" s="4" t="str">
        <f t="shared" si="1036"/>
        <v>1PACK</v>
      </c>
      <c r="AL1299" s="4" t="str" cm="1">
        <f t="array" ref="AL1299">LEFT(AS1299,SUM(LEN(AS1299)-LEN(SUBSTITUTE(AS1299,{"0";"1";"2";"3";"4";"5";"6";"7";"8";"9"},""))))</f>
        <v>1</v>
      </c>
      <c r="AM1299" s="4">
        <f t="shared" si="1040"/>
        <v>13</v>
      </c>
      <c r="AN1299" s="4" t="b">
        <f t="shared" si="1044"/>
        <v>1</v>
      </c>
      <c r="AO1299" s="4" t="str">
        <f>RIGHT(AJ1299,4)</f>
        <v>PACK</v>
      </c>
      <c r="AP1299" s="4" t="b">
        <f t="shared" si="1041"/>
        <v>0</v>
      </c>
      <c r="AQ1299" s="4" t="b">
        <f t="shared" si="1037"/>
        <v>0</v>
      </c>
      <c r="AR1299" s="5" t="str">
        <f t="shared" si="1038"/>
        <v>KHONG GUAN MALKIST ABON</v>
      </c>
      <c r="AS1299" s="4" t="str">
        <f t="shared" si="1039"/>
        <v>1PACK</v>
      </c>
      <c r="AT1299" t="s">
        <v>1756</v>
      </c>
      <c r="AU1299" s="1" t="s">
        <v>1757</v>
      </c>
      <c r="AV1299" s="33" t="str">
        <f t="shared" ca="1" si="1042"/>
        <v/>
      </c>
      <c r="AW1299">
        <v>8500</v>
      </c>
      <c r="AX1299">
        <v>8500</v>
      </c>
      <c r="AY1299">
        <v>7500</v>
      </c>
      <c r="AZ1299" t="str">
        <f t="shared" si="996"/>
        <v>8888166606616</v>
      </c>
      <c r="BA1299" t="str">
        <f t="shared" si="1043"/>
        <v>KHONG GUAN MALKIST ABON</v>
      </c>
      <c r="BB1299" t="s">
        <v>4417</v>
      </c>
      <c r="BC1299" t="s">
        <v>4417</v>
      </c>
      <c r="BD1299" s="1"/>
      <c r="BF1299" s="9"/>
      <c r="BG1299" s="20"/>
      <c r="BH1299" s="13"/>
      <c r="BI1299" s="15"/>
      <c r="BL1299" s="13"/>
      <c r="BM1299" s="1"/>
      <c r="BP1299" s="1"/>
      <c r="BQ1299" s="1"/>
      <c r="BT1299" s="13"/>
      <c r="BU1299" s="15"/>
      <c r="BV1299" s="14"/>
    </row>
    <row r="1300" spans="1:74" x14ac:dyDescent="0.25">
      <c r="A1300" s="4" t="str">
        <f t="shared" si="1001"/>
        <v/>
      </c>
      <c r="B1300" s="4" t="str">
        <f t="shared" si="1002"/>
        <v>PCS</v>
      </c>
      <c r="C1300" s="4" t="str">
        <f t="shared" si="1003"/>
        <v/>
      </c>
      <c r="D1300" s="4" t="str">
        <f t="shared" si="1004"/>
        <v/>
      </c>
      <c r="E1300" s="4" t="str">
        <f t="shared" si="1005"/>
        <v/>
      </c>
      <c r="F1300" s="4" t="str">
        <f t="shared" si="1006"/>
        <v/>
      </c>
      <c r="G1300" s="4" t="str">
        <f t="shared" si="1007"/>
        <v/>
      </c>
      <c r="H1300" s="4" t="str">
        <f t="shared" si="1008"/>
        <v/>
      </c>
      <c r="I1300" s="4" t="str">
        <f t="shared" si="1009"/>
        <v/>
      </c>
      <c r="J1300" s="4" t="str">
        <f t="shared" si="1010"/>
        <v/>
      </c>
      <c r="K1300" s="4" t="str">
        <f t="shared" si="1011"/>
        <v/>
      </c>
      <c r="L1300" s="4" t="str">
        <f t="shared" si="1012"/>
        <v/>
      </c>
      <c r="M1300" s="4" t="str">
        <f t="shared" si="1013"/>
        <v/>
      </c>
      <c r="N1300" s="4" t="str">
        <f t="shared" si="1014"/>
        <v>BAG</v>
      </c>
      <c r="O1300" s="4" t="str">
        <f t="shared" si="1015"/>
        <v/>
      </c>
      <c r="P1300" s="4" t="str">
        <f t="shared" si="1016"/>
        <v/>
      </c>
      <c r="Q1300" s="4" t="str">
        <f t="shared" si="1017"/>
        <v/>
      </c>
      <c r="R1300" s="4" t="str">
        <f t="shared" si="1018"/>
        <v/>
      </c>
      <c r="S1300" s="4" t="str">
        <f t="shared" si="1019"/>
        <v/>
      </c>
      <c r="T1300" s="4" t="str">
        <f t="shared" si="1020"/>
        <v/>
      </c>
      <c r="U1300" s="4" t="str">
        <f t="shared" si="1021"/>
        <v/>
      </c>
      <c r="V1300" s="4" t="str">
        <f t="shared" si="1022"/>
        <v/>
      </c>
      <c r="W1300" s="4" t="str">
        <f t="shared" si="1023"/>
        <v/>
      </c>
      <c r="X1300" s="4" t="str">
        <f t="shared" si="1024"/>
        <v/>
      </c>
      <c r="Y1300" s="4">
        <f t="shared" si="1025"/>
        <v>6</v>
      </c>
      <c r="Z1300" s="4" t="str">
        <f t="shared" si="1026"/>
        <v>-</v>
      </c>
      <c r="AA1300" s="4" t="str">
        <f t="shared" si="1027"/>
        <v>/</v>
      </c>
      <c r="AB1300" s="4" t="str">
        <f t="shared" si="1028"/>
        <v/>
      </c>
      <c r="AC1300" s="4" t="str">
        <f t="shared" si="1029"/>
        <v/>
      </c>
      <c r="AD1300" s="4" t="str">
        <f t="shared" si="1030"/>
        <v/>
      </c>
      <c r="AE1300" s="4" t="str">
        <f t="shared" si="1031"/>
        <v/>
      </c>
      <c r="AF1300" s="4" t="str" cm="1">
        <f t="array" aca="1" ref="AF1300" ca="1">LEFT(AS1300,MATCH(FALSE,ISNUMBER(MID(AS1300,ROW(INDIRECT("1:"&amp;LEN(AS1300)+1)), 1) *1),0) -1)</f>
        <v>20</v>
      </c>
      <c r="AG1300" s="4">
        <f t="shared" si="1032"/>
        <v>9</v>
      </c>
      <c r="AH1300" s="4">
        <f t="shared" si="1033"/>
        <v>20</v>
      </c>
      <c r="AI1300" s="4">
        <f t="shared" si="1034"/>
        <v>11</v>
      </c>
      <c r="AJ1300" s="4" t="str">
        <f t="shared" si="1035"/>
        <v>/BAG</v>
      </c>
      <c r="AK1300" s="4" t="str">
        <f t="shared" si="1036"/>
        <v>S/BAG</v>
      </c>
      <c r="AL1300" s="4" t="str" cm="1">
        <f t="array" ref="AL1300">LEFT(AS1300,SUM(LEN(AS1300)-LEN(SUBSTITUTE(AS1300,{"0";"1";"2";"3";"4";"5";"6";"7";"8";"9"},""))))</f>
        <v>20</v>
      </c>
      <c r="AM1300" s="4">
        <f t="shared" si="1040"/>
        <v>13</v>
      </c>
      <c r="AN1300" s="4" t="b">
        <f>LEFT(AS1300,2)=AL1300</f>
        <v>1</v>
      </c>
      <c r="AO1300" s="4" t="str">
        <f>RIGHT(AJ1300,3)</f>
        <v>BAG</v>
      </c>
      <c r="AP1300" s="4" t="b">
        <f t="shared" si="1041"/>
        <v>0</v>
      </c>
      <c r="AQ1300" s="4" t="b">
        <f t="shared" si="1037"/>
        <v>0</v>
      </c>
      <c r="AR1300" s="5" t="str">
        <f t="shared" si="1038"/>
        <v>KIDDYS FUN</v>
      </c>
      <c r="AS1300" s="4" t="str">
        <f t="shared" si="1039"/>
        <v>20PCS/BAG</v>
      </c>
      <c r="AT1300" t="s">
        <v>1761</v>
      </c>
      <c r="AU1300" s="1" t="s">
        <v>1762</v>
      </c>
      <c r="AV1300" s="33" t="str">
        <f t="shared" ca="1" si="1042"/>
        <v/>
      </c>
      <c r="AW1300">
        <v>16000</v>
      </c>
      <c r="AX1300">
        <v>16000</v>
      </c>
      <c r="AY1300">
        <v>14988</v>
      </c>
      <c r="AZ1300" t="str">
        <f t="shared" si="996"/>
        <v>8992730101718</v>
      </c>
      <c r="BA1300" t="str">
        <f t="shared" si="1043"/>
        <v>KIDDYS FUN</v>
      </c>
      <c r="BB1300" t="s">
        <v>4417</v>
      </c>
      <c r="BC1300" t="s">
        <v>4417</v>
      </c>
      <c r="BD1300" s="1"/>
      <c r="BF1300" s="9"/>
      <c r="BG1300" s="20"/>
      <c r="BH1300" s="13"/>
      <c r="BI1300" s="15"/>
      <c r="BL1300" s="13"/>
      <c r="BM1300" s="1"/>
      <c r="BP1300" s="1"/>
      <c r="BQ1300" s="1"/>
      <c r="BT1300" s="13"/>
      <c r="BU1300" s="15"/>
      <c r="BV1300" s="14"/>
    </row>
    <row r="1301" spans="1:74" x14ac:dyDescent="0.25">
      <c r="A1301" s="4" t="str">
        <f t="shared" si="1001"/>
        <v/>
      </c>
      <c r="B1301" s="4" t="str">
        <f t="shared" si="1002"/>
        <v>PCS</v>
      </c>
      <c r="C1301" s="4" t="str">
        <f t="shared" si="1003"/>
        <v/>
      </c>
      <c r="D1301" s="4" t="str">
        <f t="shared" si="1004"/>
        <v/>
      </c>
      <c r="E1301" s="4" t="str">
        <f t="shared" si="1005"/>
        <v/>
      </c>
      <c r="F1301" s="4" t="str">
        <f t="shared" si="1006"/>
        <v/>
      </c>
      <c r="G1301" s="4" t="str">
        <f t="shared" si="1007"/>
        <v/>
      </c>
      <c r="H1301" s="4" t="str">
        <f t="shared" si="1008"/>
        <v/>
      </c>
      <c r="I1301" s="4" t="str">
        <f t="shared" si="1009"/>
        <v/>
      </c>
      <c r="J1301" s="4" t="str">
        <f t="shared" si="1010"/>
        <v/>
      </c>
      <c r="K1301" s="4" t="str">
        <f t="shared" si="1011"/>
        <v/>
      </c>
      <c r="L1301" s="4" t="str">
        <f t="shared" si="1012"/>
        <v/>
      </c>
      <c r="M1301" s="4" t="str">
        <f t="shared" si="1013"/>
        <v>TPL</v>
      </c>
      <c r="N1301" s="4" t="str">
        <f t="shared" si="1014"/>
        <v/>
      </c>
      <c r="O1301" s="4" t="str">
        <f t="shared" si="1015"/>
        <v/>
      </c>
      <c r="P1301" s="4" t="str">
        <f t="shared" si="1016"/>
        <v/>
      </c>
      <c r="Q1301" s="4" t="str">
        <f t="shared" si="1017"/>
        <v/>
      </c>
      <c r="R1301" s="4" t="str">
        <f t="shared" si="1018"/>
        <v/>
      </c>
      <c r="S1301" s="4" t="str">
        <f t="shared" si="1019"/>
        <v/>
      </c>
      <c r="T1301" s="4" t="str">
        <f t="shared" si="1020"/>
        <v/>
      </c>
      <c r="U1301" s="4" t="str">
        <f t="shared" si="1021"/>
        <v/>
      </c>
      <c r="V1301" s="4" t="str">
        <f t="shared" si="1022"/>
        <v/>
      </c>
      <c r="W1301" s="4" t="str">
        <f t="shared" si="1023"/>
        <v/>
      </c>
      <c r="X1301" s="4" t="str">
        <f t="shared" si="1024"/>
        <v/>
      </c>
      <c r="Y1301" s="4">
        <f t="shared" si="1025"/>
        <v>6</v>
      </c>
      <c r="Z1301" s="4" t="str">
        <f t="shared" si="1026"/>
        <v>-</v>
      </c>
      <c r="AA1301" s="4" t="str">
        <f t="shared" si="1027"/>
        <v>/</v>
      </c>
      <c r="AB1301" s="4" t="str">
        <f t="shared" si="1028"/>
        <v/>
      </c>
      <c r="AC1301" s="4" t="str">
        <f t="shared" si="1029"/>
        <v/>
      </c>
      <c r="AD1301" s="4" t="str">
        <f t="shared" si="1030"/>
        <v/>
      </c>
      <c r="AE1301" s="4" t="str">
        <f t="shared" si="1031"/>
        <v/>
      </c>
      <c r="AF1301" s="4" t="str" cm="1">
        <f t="array" aca="1" ref="AF1301" ca="1">LEFT(AS1301,MATCH(FALSE,ISNUMBER(MID(AS1301,ROW(INDIRECT("1:"&amp;LEN(AS1301)+1)), 1) *1),0) -1)</f>
        <v>30</v>
      </c>
      <c r="AG1301" s="4">
        <f t="shared" si="1032"/>
        <v>9</v>
      </c>
      <c r="AH1301" s="4">
        <f t="shared" si="1033"/>
        <v>18</v>
      </c>
      <c r="AI1301" s="4">
        <f t="shared" si="1034"/>
        <v>9</v>
      </c>
      <c r="AJ1301" s="4" t="str">
        <f t="shared" si="1035"/>
        <v>/TPL</v>
      </c>
      <c r="AK1301" s="4" t="str">
        <f t="shared" si="1036"/>
        <v>S/TPL</v>
      </c>
      <c r="AL1301" s="4" t="str" cm="1">
        <f t="array" ref="AL1301">LEFT(AS1301,SUM(LEN(AS1301)-LEN(SUBSTITUTE(AS1301,{"0";"1";"2";"3";"4";"5";"6";"7";"8";"9"},""))))</f>
        <v>30</v>
      </c>
      <c r="AM1301" s="4">
        <f t="shared" si="1040"/>
        <v>13</v>
      </c>
      <c r="AN1301" s="4" t="b">
        <f>LEFT(AS1301,2)=AL1301</f>
        <v>1</v>
      </c>
      <c r="AO1301" s="4" t="str">
        <f>RIGHT(AJ1301,3)</f>
        <v>TPL</v>
      </c>
      <c r="AP1301" s="4" t="b">
        <f t="shared" si="1041"/>
        <v>0</v>
      </c>
      <c r="AQ1301" s="4" t="b">
        <f t="shared" si="1037"/>
        <v>0</v>
      </c>
      <c r="AR1301" s="5" t="str">
        <f t="shared" si="1038"/>
        <v>KIKI EGG</v>
      </c>
      <c r="AS1301" s="4" t="str">
        <f t="shared" si="1039"/>
        <v>30PCS/TPL</v>
      </c>
      <c r="AT1301" t="s">
        <v>4591</v>
      </c>
      <c r="AV1301" s="33" t="str">
        <f t="shared" ca="1" si="1042"/>
        <v/>
      </c>
      <c r="AW1301">
        <v>27000</v>
      </c>
      <c r="AX1301">
        <v>27000</v>
      </c>
      <c r="AY1301">
        <v>24990</v>
      </c>
      <c r="AZ1301" t="str">
        <f t="shared" si="996"/>
        <v>8000000001301</v>
      </c>
      <c r="BA1301" t="str">
        <f t="shared" si="1043"/>
        <v>KIKI EGG</v>
      </c>
      <c r="BB1301" t="s">
        <v>4417</v>
      </c>
      <c r="BC1301" t="s">
        <v>4417</v>
      </c>
      <c r="BD1301" s="1"/>
      <c r="BF1301" s="9"/>
      <c r="BG1301" s="20"/>
      <c r="BH1301" s="13"/>
      <c r="BI1301" s="15"/>
      <c r="BL1301" s="13"/>
      <c r="BM1301" s="1"/>
      <c r="BP1301" s="1"/>
      <c r="BQ1301" s="1"/>
      <c r="BT1301" s="13"/>
      <c r="BU1301" s="15"/>
      <c r="BV1301" s="14"/>
    </row>
    <row r="1302" spans="1:74" x14ac:dyDescent="0.25">
      <c r="A1302" s="4" t="str">
        <f t="shared" si="1001"/>
        <v/>
      </c>
      <c r="B1302" s="4" t="str">
        <f t="shared" si="1002"/>
        <v>PCS</v>
      </c>
      <c r="C1302" s="4" t="str">
        <f t="shared" si="1003"/>
        <v/>
      </c>
      <c r="D1302" s="4" t="str">
        <f t="shared" si="1004"/>
        <v/>
      </c>
      <c r="E1302" s="4" t="str">
        <f t="shared" si="1005"/>
        <v/>
      </c>
      <c r="F1302" s="4" t="str">
        <f t="shared" si="1006"/>
        <v/>
      </c>
      <c r="G1302" s="4" t="str">
        <f t="shared" si="1007"/>
        <v/>
      </c>
      <c r="H1302" s="4" t="str">
        <f t="shared" si="1008"/>
        <v/>
      </c>
      <c r="I1302" s="4" t="str">
        <f t="shared" si="1009"/>
        <v/>
      </c>
      <c r="J1302" s="4" t="str">
        <f t="shared" si="1010"/>
        <v/>
      </c>
      <c r="K1302" s="4" t="str">
        <f t="shared" si="1011"/>
        <v/>
      </c>
      <c r="L1302" s="4" t="str">
        <f t="shared" si="1012"/>
        <v/>
      </c>
      <c r="M1302" s="4" t="str">
        <f t="shared" si="1013"/>
        <v/>
      </c>
      <c r="N1302" s="4" t="str">
        <f t="shared" si="1014"/>
        <v/>
      </c>
      <c r="O1302" s="4" t="str">
        <f t="shared" si="1015"/>
        <v/>
      </c>
      <c r="P1302" s="4" t="str">
        <f t="shared" si="1016"/>
        <v/>
      </c>
      <c r="Q1302" s="4" t="str">
        <f t="shared" si="1017"/>
        <v/>
      </c>
      <c r="R1302" s="4" t="str">
        <f t="shared" si="1018"/>
        <v/>
      </c>
      <c r="S1302" s="4" t="str">
        <f t="shared" si="1019"/>
        <v/>
      </c>
      <c r="T1302" s="4" t="str">
        <f t="shared" si="1020"/>
        <v>PACK</v>
      </c>
      <c r="U1302" s="4" t="str">
        <f t="shared" si="1021"/>
        <v/>
      </c>
      <c r="V1302" s="4" t="str">
        <f t="shared" si="1022"/>
        <v/>
      </c>
      <c r="W1302" s="4" t="str">
        <f t="shared" si="1023"/>
        <v/>
      </c>
      <c r="X1302" s="4" t="str">
        <f t="shared" si="1024"/>
        <v/>
      </c>
      <c r="Y1302" s="4">
        <f t="shared" si="1025"/>
        <v>7</v>
      </c>
      <c r="Z1302" s="4" t="str">
        <f t="shared" si="1026"/>
        <v>-</v>
      </c>
      <c r="AA1302" s="4" t="str">
        <f t="shared" si="1027"/>
        <v>/</v>
      </c>
      <c r="AB1302" s="4" t="str">
        <f t="shared" si="1028"/>
        <v/>
      </c>
      <c r="AC1302" s="4" t="str">
        <f t="shared" si="1029"/>
        <v/>
      </c>
      <c r="AD1302" s="4" t="str">
        <f t="shared" si="1030"/>
        <v/>
      </c>
      <c r="AE1302" s="4" t="str">
        <f t="shared" si="1031"/>
        <v/>
      </c>
      <c r="AF1302" s="4" t="str" cm="1">
        <f t="array" aca="1" ref="AF1302" ca="1">LEFT(AS1302,MATCH(FALSE,ISNUMBER(MID(AS1302,ROW(INDIRECT("1:"&amp;LEN(AS1302)+1)), 1) *1),0) -1)</f>
        <v>10</v>
      </c>
      <c r="AG1302" s="4">
        <f t="shared" si="1032"/>
        <v>10</v>
      </c>
      <c r="AH1302" s="4">
        <f t="shared" si="1033"/>
        <v>27</v>
      </c>
      <c r="AI1302" s="4">
        <f t="shared" si="1034"/>
        <v>17</v>
      </c>
      <c r="AJ1302" s="4" t="str">
        <f t="shared" si="1035"/>
        <v>PACK</v>
      </c>
      <c r="AK1302" s="4" t="str">
        <f t="shared" si="1036"/>
        <v>/PACK</v>
      </c>
      <c r="AL1302" s="4" t="str" cm="1">
        <f t="array" ref="AL1302">LEFT(AS1302,SUM(LEN(AS1302)-LEN(SUBSTITUTE(AS1302,{"0";"1";"2";"3";"4";"5";"6";"7";"8";"9"},""))))</f>
        <v>10</v>
      </c>
      <c r="AM1302" s="4">
        <f t="shared" si="1040"/>
        <v>13</v>
      </c>
      <c r="AN1302" s="4" t="b">
        <f>LEFT(AS1302,2)=AL1302</f>
        <v>1</v>
      </c>
      <c r="AO1302" s="4" t="str">
        <f>RIGHT(AJ1302,4)</f>
        <v>PACK</v>
      </c>
      <c r="AP1302" s="4" t="b">
        <f t="shared" si="1041"/>
        <v>1</v>
      </c>
      <c r="AQ1302" s="4" t="b">
        <f t="shared" si="1037"/>
        <v>0</v>
      </c>
      <c r="AR1302" s="5" t="str">
        <f t="shared" si="1038"/>
        <v>KIKO JUICE STICK</v>
      </c>
      <c r="AS1302" s="4" t="str">
        <f t="shared" si="1039"/>
        <v>10PCS/PACK</v>
      </c>
      <c r="AT1302" t="s">
        <v>1763</v>
      </c>
      <c r="AU1302" s="1" t="s">
        <v>1764</v>
      </c>
      <c r="AV1302" s="33" t="str">
        <f t="shared" si="1042"/>
        <v>XXXX</v>
      </c>
      <c r="AW1302">
        <v>7500</v>
      </c>
      <c r="AX1302">
        <v>7500</v>
      </c>
      <c r="AY1302">
        <v>6900</v>
      </c>
      <c r="AZ1302" t="str">
        <f t="shared" si="996"/>
        <v>8997878000015</v>
      </c>
      <c r="BA1302" t="str">
        <f t="shared" si="1043"/>
        <v>KIKO JUICE STICK</v>
      </c>
      <c r="BB1302" t="s">
        <v>4417</v>
      </c>
      <c r="BC1302" t="s">
        <v>4417</v>
      </c>
      <c r="BD1302" s="1"/>
      <c r="BF1302" s="9"/>
      <c r="BG1302" s="20"/>
      <c r="BH1302" s="13"/>
      <c r="BI1302" s="15"/>
      <c r="BL1302" s="13"/>
      <c r="BM1302" s="1"/>
      <c r="BP1302" s="1"/>
      <c r="BQ1302" s="1"/>
      <c r="BT1302" s="13"/>
      <c r="BU1302" s="15"/>
      <c r="BV1302" s="14"/>
    </row>
    <row r="1303" spans="1:74" x14ac:dyDescent="0.25">
      <c r="A1303" s="4" t="str">
        <f t="shared" si="1001"/>
        <v/>
      </c>
      <c r="B1303" s="4" t="str">
        <f t="shared" si="1002"/>
        <v/>
      </c>
      <c r="C1303" s="4" t="str">
        <f t="shared" si="1003"/>
        <v/>
      </c>
      <c r="D1303" s="4" t="str">
        <f t="shared" si="1004"/>
        <v/>
      </c>
      <c r="E1303" s="4" t="str">
        <f t="shared" si="1005"/>
        <v/>
      </c>
      <c r="F1303" s="4" t="str">
        <f t="shared" si="1006"/>
        <v/>
      </c>
      <c r="G1303" s="4" t="str">
        <f t="shared" si="1007"/>
        <v/>
      </c>
      <c r="H1303" s="4" t="str">
        <f t="shared" si="1008"/>
        <v/>
      </c>
      <c r="I1303" s="4" t="str">
        <f t="shared" si="1009"/>
        <v/>
      </c>
      <c r="J1303" s="4" t="str">
        <f t="shared" si="1010"/>
        <v/>
      </c>
      <c r="K1303" s="4" t="str">
        <f t="shared" si="1011"/>
        <v/>
      </c>
      <c r="L1303" s="4" t="str">
        <f t="shared" si="1012"/>
        <v/>
      </c>
      <c r="M1303" s="4" t="str">
        <f t="shared" si="1013"/>
        <v/>
      </c>
      <c r="N1303" s="4" t="str">
        <f t="shared" si="1014"/>
        <v/>
      </c>
      <c r="O1303" s="4" t="str">
        <f t="shared" si="1015"/>
        <v>DUS</v>
      </c>
      <c r="P1303" s="4" t="str">
        <f t="shared" si="1016"/>
        <v/>
      </c>
      <c r="Q1303" s="4" t="str">
        <f t="shared" si="1017"/>
        <v/>
      </c>
      <c r="R1303" s="4" t="str">
        <f t="shared" si="1018"/>
        <v/>
      </c>
      <c r="S1303" s="4" t="str">
        <f t="shared" si="1019"/>
        <v/>
      </c>
      <c r="T1303" s="4" t="str">
        <f t="shared" si="1020"/>
        <v>PACK</v>
      </c>
      <c r="U1303" s="4" t="str">
        <f t="shared" si="1021"/>
        <v/>
      </c>
      <c r="V1303" s="4" t="str">
        <f t="shared" si="1022"/>
        <v/>
      </c>
      <c r="W1303" s="4" t="str">
        <f t="shared" si="1023"/>
        <v/>
      </c>
      <c r="X1303" s="4" t="str">
        <f t="shared" si="1024"/>
        <v/>
      </c>
      <c r="Y1303" s="4">
        <f t="shared" si="1025"/>
        <v>7</v>
      </c>
      <c r="Z1303" s="4" t="str">
        <f t="shared" si="1026"/>
        <v>-</v>
      </c>
      <c r="AA1303" s="4" t="str">
        <f t="shared" si="1027"/>
        <v>/</v>
      </c>
      <c r="AB1303" s="4" t="str">
        <f t="shared" si="1028"/>
        <v/>
      </c>
      <c r="AC1303" s="4" t="str">
        <f t="shared" si="1029"/>
        <v/>
      </c>
      <c r="AD1303" s="4" t="str">
        <f t="shared" si="1030"/>
        <v/>
      </c>
      <c r="AE1303" s="4" t="str">
        <f t="shared" si="1031"/>
        <v/>
      </c>
      <c r="AF1303" s="4" t="str" cm="1">
        <f t="array" aca="1" ref="AF1303" ca="1">LEFT(AS1303,MATCH(FALSE,ISNUMBER(MID(AS1303,ROW(INDIRECT("1:"&amp;LEN(AS1303)+1)), 1) *1),0) -1)</f>
        <v>15</v>
      </c>
      <c r="AG1303" s="4">
        <f t="shared" si="1032"/>
        <v>10</v>
      </c>
      <c r="AH1303" s="4">
        <f t="shared" si="1033"/>
        <v>27</v>
      </c>
      <c r="AI1303" s="4">
        <f t="shared" si="1034"/>
        <v>17</v>
      </c>
      <c r="AJ1303" s="4" t="str">
        <f t="shared" si="1035"/>
        <v>/DUS</v>
      </c>
      <c r="AK1303" s="4" t="str">
        <f t="shared" si="1036"/>
        <v>K/DUS</v>
      </c>
      <c r="AL1303" s="4" t="str" cm="1">
        <f t="array" ref="AL1303">LEFT(AS1303,SUM(LEN(AS1303)-LEN(SUBSTITUTE(AS1303,{"0";"1";"2";"3";"4";"5";"6";"7";"8";"9"},""))))</f>
        <v>15</v>
      </c>
      <c r="AM1303" s="4">
        <f t="shared" si="1040"/>
        <v>13</v>
      </c>
      <c r="AN1303" s="4" t="b">
        <f>LEFT(AS1303,2)=AL1303</f>
        <v>1</v>
      </c>
      <c r="AO1303" s="4" t="str">
        <f t="shared" ref="AO1303:AO1311" si="1045">RIGHT(AJ1303,3)</f>
        <v>DUS</v>
      </c>
      <c r="AP1303" s="4" t="b">
        <f t="shared" si="1041"/>
        <v>1</v>
      </c>
      <c r="AQ1303" s="4" t="b">
        <f t="shared" si="1037"/>
        <v>0</v>
      </c>
      <c r="AR1303" s="5" t="str">
        <f t="shared" si="1038"/>
        <v>KIKO JUICE STICK</v>
      </c>
      <c r="AS1303" s="4" t="str">
        <f t="shared" si="1039"/>
        <v>15PACK/DUS</v>
      </c>
      <c r="AT1303" t="s">
        <v>1765</v>
      </c>
      <c r="AV1303" s="33" t="b">
        <f t="shared" ca="1" si="1042"/>
        <v>1</v>
      </c>
      <c r="AW1303">
        <v>106000</v>
      </c>
      <c r="AX1303">
        <v>106000</v>
      </c>
      <c r="AY1303">
        <v>103000</v>
      </c>
      <c r="AZ1303" t="str">
        <f t="shared" si="996"/>
        <v>8000000001303</v>
      </c>
      <c r="BA1303" t="str">
        <f t="shared" si="1043"/>
        <v>KIKO JUICE STICK</v>
      </c>
      <c r="BB1303" t="s">
        <v>4417</v>
      </c>
      <c r="BC1303" t="s">
        <v>4417</v>
      </c>
      <c r="BD1303" s="1"/>
      <c r="BF1303" s="9"/>
      <c r="BG1303" s="20"/>
      <c r="BH1303" s="13"/>
      <c r="BI1303" s="15"/>
      <c r="BL1303" s="13"/>
      <c r="BM1303" s="1"/>
      <c r="BP1303" s="1"/>
      <c r="BQ1303" s="1"/>
      <c r="BT1303" s="13"/>
      <c r="BU1303" s="15"/>
      <c r="BV1303" s="14"/>
    </row>
    <row r="1304" spans="1:74" x14ac:dyDescent="0.25">
      <c r="A1304" s="4" t="str">
        <f t="shared" si="1001"/>
        <v/>
      </c>
      <c r="B1304" s="4" t="str">
        <f t="shared" si="1002"/>
        <v>PCS</v>
      </c>
      <c r="C1304" s="4" t="str">
        <f t="shared" si="1003"/>
        <v/>
      </c>
      <c r="D1304" s="4" t="str">
        <f t="shared" si="1004"/>
        <v/>
      </c>
      <c r="E1304" s="4" t="str">
        <f t="shared" si="1005"/>
        <v/>
      </c>
      <c r="F1304" s="4" t="str">
        <f t="shared" si="1006"/>
        <v/>
      </c>
      <c r="G1304" s="4" t="str">
        <f t="shared" si="1007"/>
        <v/>
      </c>
      <c r="H1304" s="4" t="str">
        <f t="shared" si="1008"/>
        <v/>
      </c>
      <c r="I1304" s="4" t="str">
        <f t="shared" si="1009"/>
        <v/>
      </c>
      <c r="J1304" s="4" t="str">
        <f t="shared" si="1010"/>
        <v/>
      </c>
      <c r="K1304" s="4" t="str">
        <f t="shared" si="1011"/>
        <v/>
      </c>
      <c r="L1304" s="4" t="str">
        <f t="shared" si="1012"/>
        <v/>
      </c>
      <c r="M1304" s="4" t="str">
        <f t="shared" si="1013"/>
        <v/>
      </c>
      <c r="N1304" s="4" t="str">
        <f t="shared" si="1014"/>
        <v/>
      </c>
      <c r="O1304" s="4" t="str">
        <f t="shared" si="1015"/>
        <v/>
      </c>
      <c r="P1304" s="4" t="str">
        <f t="shared" si="1016"/>
        <v/>
      </c>
      <c r="Q1304" s="4" t="str">
        <f t="shared" si="1017"/>
        <v/>
      </c>
      <c r="R1304" s="4" t="str">
        <f t="shared" si="1018"/>
        <v/>
      </c>
      <c r="S1304" s="4" t="str">
        <f t="shared" si="1019"/>
        <v/>
      </c>
      <c r="T1304" s="4" t="str">
        <f t="shared" si="1020"/>
        <v/>
      </c>
      <c r="U1304" s="4" t="str">
        <f t="shared" si="1021"/>
        <v/>
      </c>
      <c r="V1304" s="4" t="str">
        <f t="shared" si="1022"/>
        <v/>
      </c>
      <c r="W1304" s="4" t="str">
        <f t="shared" si="1023"/>
        <v/>
      </c>
      <c r="X1304" s="4" t="str">
        <f t="shared" si="1024"/>
        <v/>
      </c>
      <c r="Y1304" s="4">
        <f t="shared" si="1025"/>
        <v>3</v>
      </c>
      <c r="Z1304" s="4" t="str">
        <f t="shared" si="1026"/>
        <v>-</v>
      </c>
      <c r="AA1304" s="4" t="str">
        <f t="shared" si="1027"/>
        <v/>
      </c>
      <c r="AB1304" s="4" t="str">
        <f t="shared" si="1028"/>
        <v/>
      </c>
      <c r="AC1304" s="4" t="str">
        <f t="shared" si="1029"/>
        <v/>
      </c>
      <c r="AD1304" s="4" t="str">
        <f t="shared" si="1030"/>
        <v/>
      </c>
      <c r="AE1304" s="4" t="str">
        <f t="shared" si="1031"/>
        <v/>
      </c>
      <c r="AF1304" s="4" t="str" cm="1">
        <f t="array" aca="1" ref="AF1304" ca="1">LEFT(AS1304,MATCH(FALSE,ISNUMBER(MID(AS1304,ROW(INDIRECT("1:"&amp;LEN(AS1304)+1)), 1) *1),0) -1)</f>
        <v>1</v>
      </c>
      <c r="AG1304" s="4">
        <f t="shared" si="1032"/>
        <v>4</v>
      </c>
      <c r="AH1304" s="4">
        <f t="shared" si="1033"/>
        <v>21</v>
      </c>
      <c r="AI1304" s="4">
        <f t="shared" si="1034"/>
        <v>17</v>
      </c>
      <c r="AJ1304" s="4" t="str">
        <f t="shared" si="1035"/>
        <v>1PCS</v>
      </c>
      <c r="AK1304" s="4" t="str">
        <f t="shared" si="1036"/>
        <v>-1PCS</v>
      </c>
      <c r="AL1304" s="4" t="str" cm="1">
        <f t="array" ref="AL1304">LEFT(AS1304,SUM(LEN(AS1304)-LEN(SUBSTITUTE(AS1304,{"0";"1";"2";"3";"4";"5";"6";"7";"8";"9"},""))))</f>
        <v>1</v>
      </c>
      <c r="AM1304" s="4">
        <f t="shared" si="1040"/>
        <v>13</v>
      </c>
      <c r="AN1304" s="4" t="b">
        <f t="shared" ref="AN1304:AN1312" si="1046">LEFT(AS1304,1)=AL1304</f>
        <v>1</v>
      </c>
      <c r="AO1304" s="4" t="str">
        <f t="shared" si="1045"/>
        <v>PCS</v>
      </c>
      <c r="AP1304" s="4" t="b">
        <f t="shared" si="1041"/>
        <v>1</v>
      </c>
      <c r="AQ1304" s="4" t="b">
        <f t="shared" si="1037"/>
        <v>0</v>
      </c>
      <c r="AR1304" s="5" t="str">
        <f t="shared" si="1038"/>
        <v>KIKO JUICE STICK</v>
      </c>
      <c r="AS1304" s="4" t="str">
        <f t="shared" si="1039"/>
        <v>1PCS</v>
      </c>
      <c r="AT1304" t="s">
        <v>1766</v>
      </c>
      <c r="AV1304" s="33" t="str">
        <f t="shared" ca="1" si="1042"/>
        <v>XXXX</v>
      </c>
      <c r="AW1304">
        <v>1000</v>
      </c>
      <c r="AX1304">
        <v>1000</v>
      </c>
      <c r="AY1304">
        <v>570</v>
      </c>
      <c r="AZ1304" t="str">
        <f t="shared" si="996"/>
        <v>8000000001304</v>
      </c>
      <c r="BA1304" t="str">
        <f t="shared" si="1043"/>
        <v>KIKO JUICE STICK</v>
      </c>
      <c r="BB1304" t="s">
        <v>4417</v>
      </c>
      <c r="BC1304" t="s">
        <v>4417</v>
      </c>
      <c r="BD1304" s="1"/>
      <c r="BF1304" s="9"/>
      <c r="BG1304" s="20"/>
      <c r="BH1304" s="13"/>
      <c r="BI1304" s="15"/>
      <c r="BL1304" s="13"/>
      <c r="BM1304" s="1"/>
      <c r="BP1304" s="1"/>
      <c r="BQ1304" s="1"/>
      <c r="BT1304" s="13"/>
      <c r="BU1304" s="15"/>
      <c r="BV1304" s="14"/>
    </row>
    <row r="1305" spans="1:74" x14ac:dyDescent="0.25">
      <c r="A1305" s="4" t="str">
        <f t="shared" si="1001"/>
        <v/>
      </c>
      <c r="B1305" s="4" t="str">
        <f t="shared" si="1002"/>
        <v/>
      </c>
      <c r="C1305" s="4" t="str">
        <f t="shared" si="1003"/>
        <v/>
      </c>
      <c r="D1305" s="4" t="str">
        <f t="shared" si="1004"/>
        <v/>
      </c>
      <c r="E1305" s="4" t="str">
        <f t="shared" si="1005"/>
        <v/>
      </c>
      <c r="F1305" s="4" t="str">
        <f t="shared" si="1006"/>
        <v/>
      </c>
      <c r="G1305" s="4" t="str">
        <f t="shared" si="1007"/>
        <v/>
      </c>
      <c r="H1305" s="4" t="str">
        <f t="shared" si="1008"/>
        <v/>
      </c>
      <c r="I1305" s="4" t="str">
        <f t="shared" si="1009"/>
        <v/>
      </c>
      <c r="J1305" s="4" t="str">
        <f t="shared" si="1010"/>
        <v/>
      </c>
      <c r="K1305" s="4" t="str">
        <f t="shared" si="1011"/>
        <v/>
      </c>
      <c r="L1305" s="4" t="str">
        <f t="shared" si="1012"/>
        <v/>
      </c>
      <c r="M1305" s="4" t="str">
        <f t="shared" si="1013"/>
        <v>TPL</v>
      </c>
      <c r="N1305" s="4" t="str">
        <f t="shared" si="1014"/>
        <v/>
      </c>
      <c r="O1305" s="4" t="str">
        <f t="shared" si="1015"/>
        <v/>
      </c>
      <c r="P1305" s="4" t="str">
        <f t="shared" si="1016"/>
        <v/>
      </c>
      <c r="Q1305" s="4" t="str">
        <f t="shared" si="1017"/>
        <v/>
      </c>
      <c r="R1305" s="4" t="str">
        <f t="shared" si="1018"/>
        <v/>
      </c>
      <c r="S1305" s="4" t="str">
        <f t="shared" si="1019"/>
        <v/>
      </c>
      <c r="T1305" s="4" t="str">
        <f t="shared" si="1020"/>
        <v/>
      </c>
      <c r="U1305" s="4" t="str">
        <f t="shared" si="1021"/>
        <v/>
      </c>
      <c r="V1305" s="4" t="str">
        <f t="shared" si="1022"/>
        <v/>
      </c>
      <c r="W1305" s="4" t="str">
        <f t="shared" si="1023"/>
        <v/>
      </c>
      <c r="X1305" s="4" t="str">
        <f t="shared" si="1024"/>
        <v/>
      </c>
      <c r="Y1305" s="4">
        <f t="shared" si="1025"/>
        <v>3</v>
      </c>
      <c r="Z1305" s="4" t="str">
        <f t="shared" si="1026"/>
        <v>-</v>
      </c>
      <c r="AA1305" s="4" t="str">
        <f t="shared" si="1027"/>
        <v/>
      </c>
      <c r="AB1305" s="4" t="str">
        <f t="shared" si="1028"/>
        <v/>
      </c>
      <c r="AC1305" s="4" t="str">
        <f t="shared" si="1029"/>
        <v/>
      </c>
      <c r="AD1305" s="4" t="str">
        <f t="shared" si="1030"/>
        <v/>
      </c>
      <c r="AE1305" s="4" t="str">
        <f t="shared" si="1031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032"/>
        <v>4</v>
      </c>
      <c r="AH1305" s="4">
        <f t="shared" si="1033"/>
        <v>21</v>
      </c>
      <c r="AI1305" s="4">
        <f t="shared" si="1034"/>
        <v>17</v>
      </c>
      <c r="AJ1305" s="4" t="str">
        <f t="shared" si="1035"/>
        <v>1TPL</v>
      </c>
      <c r="AK1305" s="4" t="str">
        <f t="shared" si="1036"/>
        <v>-1TPL</v>
      </c>
      <c r="AL1305" s="4" t="str" cm="1">
        <f t="array" ref="AL1305">LEFT(AS1305,SUM(LEN(AS1305)-LEN(SUBSTITUTE(AS1305,{"0";"1";"2";"3";"4";"5";"6";"7";"8";"9"},""))))</f>
        <v>1</v>
      </c>
      <c r="AM1305" s="4">
        <f t="shared" si="1040"/>
        <v>13</v>
      </c>
      <c r="AN1305" s="4" t="b">
        <f t="shared" si="1046"/>
        <v>1</v>
      </c>
      <c r="AO1305" s="4" t="str">
        <f t="shared" si="1045"/>
        <v>TPL</v>
      </c>
      <c r="AP1305" s="4" t="b">
        <f t="shared" si="1041"/>
        <v>0</v>
      </c>
      <c r="AQ1305" s="4" t="b">
        <f t="shared" si="1037"/>
        <v>0</v>
      </c>
      <c r="AR1305" s="5" t="str">
        <f t="shared" si="1038"/>
        <v>KIMBO REDDI AYAM</v>
      </c>
      <c r="AS1305" s="4" t="str">
        <f t="shared" si="1039"/>
        <v>1TPL</v>
      </c>
      <c r="AT1305" t="s">
        <v>4592</v>
      </c>
      <c r="AU1305" s="1" t="s">
        <v>1767</v>
      </c>
      <c r="AV1305" s="33" t="str">
        <f t="shared" ca="1" si="1042"/>
        <v/>
      </c>
      <c r="AW1305">
        <v>19500</v>
      </c>
      <c r="AX1305">
        <v>19500</v>
      </c>
      <c r="AY1305">
        <v>18700</v>
      </c>
      <c r="AZ1305" t="str">
        <f t="shared" si="996"/>
        <v>8995555121244</v>
      </c>
      <c r="BA1305" t="str">
        <f t="shared" si="1043"/>
        <v>KIMBO REDDI AYAM</v>
      </c>
      <c r="BB1305" t="s">
        <v>4417</v>
      </c>
      <c r="BC1305" t="s">
        <v>4417</v>
      </c>
      <c r="BD1305" s="1"/>
      <c r="BF1305" s="9"/>
      <c r="BG1305" s="20"/>
      <c r="BH1305" s="13"/>
      <c r="BI1305" s="15"/>
      <c r="BL1305" s="13"/>
      <c r="BM1305" s="1"/>
      <c r="BP1305" s="1"/>
      <c r="BQ1305" s="1"/>
      <c r="BT1305" s="13"/>
      <c r="BU1305" s="15"/>
      <c r="BV1305" s="14"/>
    </row>
    <row r="1306" spans="1:74" x14ac:dyDescent="0.25">
      <c r="A1306" s="4" t="str">
        <f t="shared" si="1001"/>
        <v/>
      </c>
      <c r="B1306" s="4" t="str">
        <f t="shared" si="1002"/>
        <v/>
      </c>
      <c r="C1306" s="4" t="str">
        <f t="shared" si="1003"/>
        <v/>
      </c>
      <c r="D1306" s="4" t="str">
        <f t="shared" si="1004"/>
        <v/>
      </c>
      <c r="E1306" s="4" t="str">
        <f t="shared" si="1005"/>
        <v/>
      </c>
      <c r="F1306" s="4" t="str">
        <f t="shared" si="1006"/>
        <v/>
      </c>
      <c r="G1306" s="4" t="str">
        <f t="shared" si="1007"/>
        <v/>
      </c>
      <c r="H1306" s="4" t="str">
        <f t="shared" si="1008"/>
        <v/>
      </c>
      <c r="I1306" s="4" t="str">
        <f t="shared" si="1009"/>
        <v/>
      </c>
      <c r="J1306" s="4" t="str">
        <f t="shared" si="1010"/>
        <v/>
      </c>
      <c r="K1306" s="4" t="str">
        <f t="shared" si="1011"/>
        <v/>
      </c>
      <c r="L1306" s="4" t="str">
        <f t="shared" si="1012"/>
        <v/>
      </c>
      <c r="M1306" s="4" t="str">
        <f t="shared" si="1013"/>
        <v>TPL</v>
      </c>
      <c r="N1306" s="4" t="str">
        <f t="shared" si="1014"/>
        <v/>
      </c>
      <c r="O1306" s="4" t="str">
        <f t="shared" si="1015"/>
        <v/>
      </c>
      <c r="P1306" s="4" t="str">
        <f t="shared" si="1016"/>
        <v/>
      </c>
      <c r="Q1306" s="4" t="str">
        <f t="shared" si="1017"/>
        <v/>
      </c>
      <c r="R1306" s="4" t="str">
        <f t="shared" si="1018"/>
        <v/>
      </c>
      <c r="S1306" s="4" t="str">
        <f t="shared" si="1019"/>
        <v/>
      </c>
      <c r="T1306" s="4" t="str">
        <f t="shared" si="1020"/>
        <v/>
      </c>
      <c r="U1306" s="4" t="str">
        <f t="shared" si="1021"/>
        <v/>
      </c>
      <c r="V1306" s="4" t="str">
        <f t="shared" si="1022"/>
        <v/>
      </c>
      <c r="W1306" s="4" t="str">
        <f t="shared" si="1023"/>
        <v/>
      </c>
      <c r="X1306" s="4" t="str">
        <f t="shared" si="1024"/>
        <v/>
      </c>
      <c r="Y1306" s="4">
        <f t="shared" si="1025"/>
        <v>3</v>
      </c>
      <c r="Z1306" s="4" t="str">
        <f t="shared" si="1026"/>
        <v>-</v>
      </c>
      <c r="AA1306" s="4" t="str">
        <f t="shared" si="1027"/>
        <v/>
      </c>
      <c r="AB1306" s="4" t="str">
        <f t="shared" si="1028"/>
        <v/>
      </c>
      <c r="AC1306" s="4" t="str">
        <f t="shared" si="1029"/>
        <v/>
      </c>
      <c r="AD1306" s="4" t="str">
        <f t="shared" si="1030"/>
        <v/>
      </c>
      <c r="AE1306" s="4" t="str">
        <f t="shared" si="1031"/>
        <v/>
      </c>
      <c r="AF1306" s="4" t="str" cm="1">
        <f t="array" aca="1" ref="AF1306" ca="1">LEFT(AS1306,MATCH(FALSE,ISNUMBER(MID(AS1306,ROW(INDIRECT("1:"&amp;LEN(AS1306)+1)), 1) *1),0) -1)</f>
        <v>1</v>
      </c>
      <c r="AG1306" s="4">
        <f t="shared" si="1032"/>
        <v>4</v>
      </c>
      <c r="AH1306" s="4">
        <f t="shared" si="1033"/>
        <v>26</v>
      </c>
      <c r="AI1306" s="4">
        <f t="shared" si="1034"/>
        <v>22</v>
      </c>
      <c r="AJ1306" s="4" t="str">
        <f t="shared" si="1035"/>
        <v>1TPL</v>
      </c>
      <c r="AK1306" s="4" t="str">
        <f t="shared" si="1036"/>
        <v>-1TPL</v>
      </c>
      <c r="AL1306" s="4" t="str" cm="1">
        <f t="array" ref="AL1306">LEFT(AS1306,SUM(LEN(AS1306)-LEN(SUBSTITUTE(AS1306,{"0";"1";"2";"3";"4";"5";"6";"7";"8";"9"},""))))</f>
        <v>1</v>
      </c>
      <c r="AM1306" s="4">
        <f t="shared" si="1040"/>
        <v>13</v>
      </c>
      <c r="AN1306" s="4" t="b">
        <f t="shared" si="1046"/>
        <v>1</v>
      </c>
      <c r="AO1306" s="4" t="str">
        <f t="shared" si="1045"/>
        <v>TPL</v>
      </c>
      <c r="AP1306" s="4" t="b">
        <f t="shared" si="1041"/>
        <v>0</v>
      </c>
      <c r="AQ1306" s="4" t="b">
        <f t="shared" si="1037"/>
        <v>0</v>
      </c>
      <c r="AR1306" s="5" t="str">
        <f t="shared" si="1038"/>
        <v>KIMBO REDDI OTAK OTAK</v>
      </c>
      <c r="AS1306" s="4" t="str">
        <f t="shared" si="1039"/>
        <v>1TPL</v>
      </c>
      <c r="AT1306" t="s">
        <v>4593</v>
      </c>
      <c r="AU1306" s="1" t="s">
        <v>1768</v>
      </c>
      <c r="AV1306" s="33" t="str">
        <f t="shared" ca="1" si="1042"/>
        <v/>
      </c>
      <c r="AW1306">
        <v>19500</v>
      </c>
      <c r="AX1306">
        <v>19500</v>
      </c>
      <c r="AY1306">
        <v>18700</v>
      </c>
      <c r="AZ1306" t="str">
        <f t="shared" si="996"/>
        <v>8995555171225</v>
      </c>
      <c r="BA1306" t="str">
        <f t="shared" si="1043"/>
        <v>KIMBO REDDI OTAK OTAK</v>
      </c>
      <c r="BB1306" t="s">
        <v>4417</v>
      </c>
      <c r="BC1306" t="s">
        <v>4417</v>
      </c>
      <c r="BD1306" s="1"/>
      <c r="BF1306" s="9"/>
      <c r="BG1306" s="20"/>
      <c r="BH1306" s="13"/>
      <c r="BI1306" s="15"/>
      <c r="BL1306" s="13"/>
      <c r="BM1306" s="1"/>
      <c r="BP1306" s="1"/>
      <c r="BQ1306" s="1"/>
      <c r="BT1306" s="13"/>
      <c r="BU1306" s="15"/>
      <c r="BV1306" s="14"/>
    </row>
    <row r="1307" spans="1:74" x14ac:dyDescent="0.25">
      <c r="A1307" s="4" t="str">
        <f t="shared" si="1001"/>
        <v/>
      </c>
      <c r="B1307" s="4" t="str">
        <f t="shared" si="1002"/>
        <v>PCS</v>
      </c>
      <c r="C1307" s="4" t="str">
        <f t="shared" si="1003"/>
        <v/>
      </c>
      <c r="D1307" s="4" t="str">
        <f t="shared" si="1004"/>
        <v/>
      </c>
      <c r="E1307" s="4" t="str">
        <f t="shared" si="1005"/>
        <v/>
      </c>
      <c r="F1307" s="4" t="str">
        <f t="shared" si="1006"/>
        <v/>
      </c>
      <c r="G1307" s="4" t="str">
        <f t="shared" si="1007"/>
        <v/>
      </c>
      <c r="H1307" s="4" t="str">
        <f t="shared" si="1008"/>
        <v/>
      </c>
      <c r="I1307" s="4" t="str">
        <f t="shared" si="1009"/>
        <v/>
      </c>
      <c r="J1307" s="4" t="str">
        <f t="shared" si="1010"/>
        <v/>
      </c>
      <c r="K1307" s="4" t="str">
        <f t="shared" si="1011"/>
        <v/>
      </c>
      <c r="L1307" s="4" t="str">
        <f t="shared" si="1012"/>
        <v/>
      </c>
      <c r="M1307" s="4" t="str">
        <f t="shared" si="1013"/>
        <v/>
      </c>
      <c r="N1307" s="4" t="str">
        <f t="shared" si="1014"/>
        <v/>
      </c>
      <c r="O1307" s="4" t="str">
        <f t="shared" si="1015"/>
        <v/>
      </c>
      <c r="P1307" s="4" t="str">
        <f t="shared" si="1016"/>
        <v/>
      </c>
      <c r="Q1307" s="4" t="str">
        <f t="shared" si="1017"/>
        <v/>
      </c>
      <c r="R1307" s="4" t="str">
        <f t="shared" si="1018"/>
        <v/>
      </c>
      <c r="S1307" s="4" t="str">
        <f t="shared" si="1019"/>
        <v/>
      </c>
      <c r="T1307" s="4" t="str">
        <f t="shared" si="1020"/>
        <v/>
      </c>
      <c r="U1307" s="4" t="str">
        <f t="shared" si="1021"/>
        <v/>
      </c>
      <c r="V1307" s="4" t="str">
        <f t="shared" si="1022"/>
        <v/>
      </c>
      <c r="W1307" s="4" t="str">
        <f t="shared" si="1023"/>
        <v/>
      </c>
      <c r="X1307" s="4" t="str">
        <f t="shared" si="1024"/>
        <v/>
      </c>
      <c r="Y1307" s="4">
        <f t="shared" si="1025"/>
        <v>3</v>
      </c>
      <c r="Z1307" s="4" t="str">
        <f t="shared" si="1026"/>
        <v>-</v>
      </c>
      <c r="AA1307" s="4" t="str">
        <f t="shared" si="1027"/>
        <v/>
      </c>
      <c r="AB1307" s="4" t="str">
        <f t="shared" si="1028"/>
        <v/>
      </c>
      <c r="AC1307" s="4" t="str">
        <f t="shared" si="1029"/>
        <v/>
      </c>
      <c r="AD1307" s="4" t="str">
        <f t="shared" si="1030"/>
        <v/>
      </c>
      <c r="AE1307" s="4" t="str">
        <f t="shared" si="1031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032"/>
        <v>4</v>
      </c>
      <c r="AH1307" s="4">
        <f t="shared" si="1033"/>
        <v>13</v>
      </c>
      <c r="AI1307" s="4">
        <f t="shared" si="1034"/>
        <v>9</v>
      </c>
      <c r="AJ1307" s="4" t="str">
        <f t="shared" si="1035"/>
        <v>1PCS</v>
      </c>
      <c r="AK1307" s="4" t="str">
        <f t="shared" si="1036"/>
        <v>-1PCS</v>
      </c>
      <c r="AL1307" s="4" t="str" cm="1">
        <f t="array" ref="AL1307">LEFT(AS1307,SUM(LEN(AS1307)-LEN(SUBSTITUTE(AS1307,{"0";"1";"2";"3";"4";"5";"6";"7";"8";"9"},""))))</f>
        <v>1</v>
      </c>
      <c r="AM1307" s="4">
        <f t="shared" si="1040"/>
        <v>13</v>
      </c>
      <c r="AN1307" s="4" t="b">
        <f t="shared" si="1046"/>
        <v>1</v>
      </c>
      <c r="AO1307" s="4" t="str">
        <f t="shared" si="1045"/>
        <v>PCS</v>
      </c>
      <c r="AP1307" s="4" t="b">
        <f t="shared" si="1041"/>
        <v>0</v>
      </c>
      <c r="AQ1307" s="4" t="b">
        <f t="shared" si="1037"/>
        <v>0</v>
      </c>
      <c r="AR1307" s="5" t="str">
        <f t="shared" si="1038"/>
        <v>KINGKONG</v>
      </c>
      <c r="AS1307" s="4" t="str">
        <f t="shared" si="1039"/>
        <v>1PCS</v>
      </c>
      <c r="AT1307" t="s">
        <v>1769</v>
      </c>
      <c r="AV1307" s="33" t="str">
        <f t="shared" ca="1" si="1042"/>
        <v/>
      </c>
      <c r="AW1307">
        <v>6000</v>
      </c>
      <c r="AX1307">
        <v>6000</v>
      </c>
      <c r="AY1307">
        <v>5200</v>
      </c>
      <c r="AZ1307" t="str">
        <f t="shared" si="996"/>
        <v>8000000001307</v>
      </c>
      <c r="BA1307" t="str">
        <f t="shared" si="1043"/>
        <v>KINGKONG</v>
      </c>
      <c r="BB1307" t="s">
        <v>4417</v>
      </c>
      <c r="BC1307" t="s">
        <v>4417</v>
      </c>
      <c r="BD1307" s="1"/>
      <c r="BF1307" s="9"/>
      <c r="BG1307" s="20"/>
      <c r="BH1307" s="13"/>
      <c r="BI1307" s="15"/>
      <c r="BL1307" s="13"/>
      <c r="BM1307" s="1"/>
      <c r="BP1307" s="1"/>
      <c r="BQ1307" s="1"/>
      <c r="BT1307" s="13"/>
      <c r="BU1307" s="15"/>
      <c r="BV1307" s="14"/>
    </row>
    <row r="1308" spans="1:74" x14ac:dyDescent="0.25">
      <c r="A1308" s="4" t="str">
        <f t="shared" si="1001"/>
        <v/>
      </c>
      <c r="B1308" s="4" t="str">
        <f t="shared" si="1002"/>
        <v/>
      </c>
      <c r="C1308" s="4" t="str">
        <f t="shared" si="1003"/>
        <v>BKS</v>
      </c>
      <c r="D1308" s="4" t="str">
        <f t="shared" si="1004"/>
        <v/>
      </c>
      <c r="E1308" s="4" t="str">
        <f t="shared" si="1005"/>
        <v/>
      </c>
      <c r="F1308" s="4" t="str">
        <f t="shared" si="1006"/>
        <v/>
      </c>
      <c r="G1308" s="4" t="str">
        <f t="shared" si="1007"/>
        <v/>
      </c>
      <c r="H1308" s="4" t="str">
        <f t="shared" si="1008"/>
        <v/>
      </c>
      <c r="I1308" s="4" t="str">
        <f t="shared" si="1009"/>
        <v/>
      </c>
      <c r="J1308" s="4" t="str">
        <f t="shared" si="1010"/>
        <v/>
      </c>
      <c r="K1308" s="4" t="str">
        <f t="shared" si="1011"/>
        <v/>
      </c>
      <c r="L1308" s="4" t="str">
        <f t="shared" si="1012"/>
        <v/>
      </c>
      <c r="M1308" s="4" t="str">
        <f t="shared" si="1013"/>
        <v/>
      </c>
      <c r="N1308" s="4" t="str">
        <f t="shared" si="1014"/>
        <v/>
      </c>
      <c r="O1308" s="4" t="str">
        <f t="shared" si="1015"/>
        <v/>
      </c>
      <c r="P1308" s="4" t="str">
        <f t="shared" si="1016"/>
        <v/>
      </c>
      <c r="Q1308" s="4" t="str">
        <f t="shared" si="1017"/>
        <v/>
      </c>
      <c r="R1308" s="4" t="str">
        <f t="shared" si="1018"/>
        <v/>
      </c>
      <c r="S1308" s="4" t="str">
        <f t="shared" si="1019"/>
        <v/>
      </c>
      <c r="T1308" s="4" t="str">
        <f t="shared" si="1020"/>
        <v/>
      </c>
      <c r="U1308" s="4" t="str">
        <f t="shared" si="1021"/>
        <v/>
      </c>
      <c r="V1308" s="4" t="str">
        <f t="shared" si="1022"/>
        <v/>
      </c>
      <c r="W1308" s="4" t="str">
        <f t="shared" si="1023"/>
        <v/>
      </c>
      <c r="X1308" s="4" t="str">
        <f t="shared" si="1024"/>
        <v/>
      </c>
      <c r="Y1308" s="4">
        <f t="shared" si="1025"/>
        <v>3</v>
      </c>
      <c r="Z1308" s="4" t="str">
        <f t="shared" si="1026"/>
        <v>-</v>
      </c>
      <c r="AA1308" s="4" t="str">
        <f t="shared" si="1027"/>
        <v/>
      </c>
      <c r="AB1308" s="4" t="str">
        <f t="shared" si="1028"/>
        <v/>
      </c>
      <c r="AC1308" s="4" t="str">
        <f t="shared" si="1029"/>
        <v/>
      </c>
      <c r="AD1308" s="4" t="str">
        <f t="shared" si="1030"/>
        <v/>
      </c>
      <c r="AE1308" s="4" t="str">
        <f t="shared" si="1031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032"/>
        <v>4</v>
      </c>
      <c r="AH1308" s="4">
        <f t="shared" si="1033"/>
        <v>22</v>
      </c>
      <c r="AI1308" s="4">
        <f t="shared" si="1034"/>
        <v>18</v>
      </c>
      <c r="AJ1308" s="4" t="str">
        <f t="shared" si="1035"/>
        <v>1BKS</v>
      </c>
      <c r="AK1308" s="4" t="str">
        <f t="shared" si="1036"/>
        <v>-1BKS</v>
      </c>
      <c r="AL1308" s="4" t="str" cm="1">
        <f t="array" ref="AL1308">LEFT(AS1308,SUM(LEN(AS1308)-LEN(SUBSTITUTE(AS1308,{"0";"1";"2";"3";"4";"5";"6";"7";"8";"9"},""))))</f>
        <v>1</v>
      </c>
      <c r="AM1308" s="4">
        <f t="shared" si="1040"/>
        <v>13</v>
      </c>
      <c r="AN1308" s="4" t="b">
        <f t="shared" si="1046"/>
        <v>1</v>
      </c>
      <c r="AO1308" s="4" t="str">
        <f t="shared" si="1045"/>
        <v>BKS</v>
      </c>
      <c r="AP1308" s="4" t="b">
        <f t="shared" si="1041"/>
        <v>0</v>
      </c>
      <c r="AQ1308" s="4" t="b">
        <f t="shared" si="1037"/>
        <v>0</v>
      </c>
      <c r="AR1308" s="5" t="str">
        <f t="shared" si="1038"/>
        <v>KINO CANDY CHEWEY</v>
      </c>
      <c r="AS1308" s="4" t="str">
        <f t="shared" si="1039"/>
        <v>1BKS</v>
      </c>
      <c r="AT1308" t="s">
        <v>4864</v>
      </c>
      <c r="AU1308" s="1" t="s">
        <v>1770</v>
      </c>
      <c r="AV1308" s="33" t="str">
        <f t="shared" ca="1" si="1042"/>
        <v/>
      </c>
      <c r="AW1308">
        <v>6500</v>
      </c>
      <c r="AX1308">
        <v>6500</v>
      </c>
      <c r="AY1308">
        <v>5500</v>
      </c>
      <c r="AZ1308" t="str">
        <f t="shared" si="996"/>
        <v>8992942220009</v>
      </c>
      <c r="BA1308" t="str">
        <f t="shared" si="1043"/>
        <v>KINO CANDY CHEWEY</v>
      </c>
      <c r="BB1308" t="s">
        <v>4417</v>
      </c>
      <c r="BC1308" t="s">
        <v>4417</v>
      </c>
      <c r="BD1308" s="1"/>
      <c r="BF1308" s="9"/>
      <c r="BG1308" s="20"/>
      <c r="BH1308" s="13"/>
      <c r="BI1308" s="15"/>
      <c r="BL1308" s="13"/>
      <c r="BM1308" s="1"/>
      <c r="BP1308" s="1"/>
      <c r="BQ1308" s="1"/>
      <c r="BT1308" s="13"/>
      <c r="BU1308" s="15"/>
      <c r="BV1308" s="14"/>
    </row>
    <row r="1309" spans="1:74" x14ac:dyDescent="0.25">
      <c r="A1309" s="4" t="str">
        <f t="shared" si="1001"/>
        <v/>
      </c>
      <c r="B1309" s="4" t="str">
        <f t="shared" si="1002"/>
        <v/>
      </c>
      <c r="C1309" s="4" t="str">
        <f t="shared" si="1003"/>
        <v/>
      </c>
      <c r="D1309" s="4" t="str">
        <f t="shared" si="1004"/>
        <v>BTL</v>
      </c>
      <c r="E1309" s="4" t="str">
        <f t="shared" si="1005"/>
        <v/>
      </c>
      <c r="F1309" s="4" t="str">
        <f t="shared" si="1006"/>
        <v/>
      </c>
      <c r="G1309" s="4" t="str">
        <f t="shared" si="1007"/>
        <v/>
      </c>
      <c r="H1309" s="4" t="str">
        <f t="shared" si="1008"/>
        <v/>
      </c>
      <c r="I1309" s="4" t="str">
        <f t="shared" si="1009"/>
        <v/>
      </c>
      <c r="J1309" s="4" t="str">
        <f t="shared" si="1010"/>
        <v/>
      </c>
      <c r="K1309" s="4" t="str">
        <f t="shared" si="1011"/>
        <v/>
      </c>
      <c r="L1309" s="4" t="str">
        <f t="shared" si="1012"/>
        <v/>
      </c>
      <c r="M1309" s="4" t="str">
        <f t="shared" si="1013"/>
        <v/>
      </c>
      <c r="N1309" s="4" t="str">
        <f t="shared" si="1014"/>
        <v/>
      </c>
      <c r="O1309" s="4" t="str">
        <f t="shared" si="1015"/>
        <v/>
      </c>
      <c r="P1309" s="4" t="str">
        <f t="shared" si="1016"/>
        <v/>
      </c>
      <c r="Q1309" s="4" t="str">
        <f t="shared" si="1017"/>
        <v/>
      </c>
      <c r="R1309" s="4" t="str">
        <f t="shared" si="1018"/>
        <v/>
      </c>
      <c r="S1309" s="4" t="str">
        <f t="shared" si="1019"/>
        <v/>
      </c>
      <c r="T1309" s="4" t="str">
        <f t="shared" si="1020"/>
        <v/>
      </c>
      <c r="U1309" s="4" t="str">
        <f t="shared" si="1021"/>
        <v/>
      </c>
      <c r="V1309" s="4" t="str">
        <f t="shared" si="1022"/>
        <v/>
      </c>
      <c r="W1309" s="4" t="str">
        <f t="shared" si="1023"/>
        <v/>
      </c>
      <c r="X1309" s="4" t="str">
        <f t="shared" si="1024"/>
        <v/>
      </c>
      <c r="Y1309" s="4">
        <f t="shared" si="1025"/>
        <v>3</v>
      </c>
      <c r="Z1309" s="4" t="str">
        <f t="shared" si="1026"/>
        <v>-</v>
      </c>
      <c r="AA1309" s="4" t="str">
        <f t="shared" si="1027"/>
        <v/>
      </c>
      <c r="AB1309" s="4" t="str">
        <f t="shared" si="1028"/>
        <v/>
      </c>
      <c r="AC1309" s="4" t="str">
        <f t="shared" si="1029"/>
        <v/>
      </c>
      <c r="AD1309" s="4" t="str">
        <f t="shared" si="1030"/>
        <v/>
      </c>
      <c r="AE1309" s="4" t="str">
        <f t="shared" si="1031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032"/>
        <v>4</v>
      </c>
      <c r="AH1309" s="4">
        <f t="shared" si="1033"/>
        <v>12</v>
      </c>
      <c r="AI1309" s="4">
        <f t="shared" si="1034"/>
        <v>8</v>
      </c>
      <c r="AJ1309" s="4" t="str">
        <f t="shared" si="1035"/>
        <v>1BTL</v>
      </c>
      <c r="AK1309" s="4" t="str">
        <f t="shared" si="1036"/>
        <v>-1BTL</v>
      </c>
      <c r="AL1309" s="4" t="str" cm="1">
        <f t="array" ref="AL1309">LEFT(AS1309,SUM(LEN(AS1309)-LEN(SUBSTITUTE(AS1309,{"0";"1";"2";"3";"4";"5";"6";"7";"8";"9"},""))))</f>
        <v>1</v>
      </c>
      <c r="AM1309" s="4">
        <f t="shared" si="1040"/>
        <v>13</v>
      </c>
      <c r="AN1309" s="4" t="b">
        <f t="shared" si="1046"/>
        <v>1</v>
      </c>
      <c r="AO1309" s="4" t="str">
        <f t="shared" si="1045"/>
        <v>BTL</v>
      </c>
      <c r="AP1309" s="4" t="b">
        <f t="shared" si="1041"/>
        <v>0</v>
      </c>
      <c r="AQ1309" s="4" t="b">
        <f t="shared" si="1037"/>
        <v>0</v>
      </c>
      <c r="AR1309" s="5" t="str">
        <f t="shared" si="1038"/>
        <v>KIRANTI</v>
      </c>
      <c r="AS1309" s="4" t="str">
        <f t="shared" si="1039"/>
        <v>1BTL</v>
      </c>
      <c r="AT1309" t="s">
        <v>1771</v>
      </c>
      <c r="AU1309" s="1" t="s">
        <v>1772</v>
      </c>
      <c r="AV1309" s="33" t="str">
        <f t="shared" ca="1" si="1042"/>
        <v/>
      </c>
      <c r="AW1309">
        <v>5000</v>
      </c>
      <c r="AX1309">
        <v>5000</v>
      </c>
      <c r="AY1309">
        <v>4000</v>
      </c>
      <c r="AZ1309" t="str">
        <f t="shared" si="996"/>
        <v>8991102800020</v>
      </c>
      <c r="BA1309" t="str">
        <f t="shared" si="1043"/>
        <v>KIRANTI</v>
      </c>
      <c r="BB1309" t="s">
        <v>4417</v>
      </c>
      <c r="BC1309" t="s">
        <v>4417</v>
      </c>
      <c r="BD1309" s="1"/>
      <c r="BF1309" s="9"/>
      <c r="BG1309" s="20"/>
      <c r="BH1309" s="13"/>
      <c r="BI1309" s="15"/>
      <c r="BL1309" s="13"/>
      <c r="BM1309" s="1"/>
      <c r="BP1309" s="1"/>
      <c r="BQ1309" s="1"/>
      <c r="BT1309" s="13"/>
      <c r="BU1309" s="15"/>
      <c r="BV1309" s="14"/>
    </row>
    <row r="1310" spans="1:74" x14ac:dyDescent="0.25">
      <c r="A1310" s="4" t="str">
        <f t="shared" si="1001"/>
        <v/>
      </c>
      <c r="B1310" s="4" t="str">
        <f t="shared" si="1002"/>
        <v/>
      </c>
      <c r="C1310" s="4" t="str">
        <f t="shared" si="1003"/>
        <v>BKS</v>
      </c>
      <c r="D1310" s="4" t="str">
        <f t="shared" si="1004"/>
        <v/>
      </c>
      <c r="E1310" s="4" t="str">
        <f t="shared" si="1005"/>
        <v/>
      </c>
      <c r="F1310" s="4" t="str">
        <f t="shared" si="1006"/>
        <v/>
      </c>
      <c r="G1310" s="4" t="str">
        <f t="shared" si="1007"/>
        <v/>
      </c>
      <c r="H1310" s="4" t="str">
        <f t="shared" si="1008"/>
        <v/>
      </c>
      <c r="I1310" s="4" t="str">
        <f t="shared" si="1009"/>
        <v/>
      </c>
      <c r="J1310" s="4" t="str">
        <f t="shared" si="1010"/>
        <v/>
      </c>
      <c r="K1310" s="4" t="str">
        <f t="shared" si="1011"/>
        <v/>
      </c>
      <c r="L1310" s="4" t="str">
        <f t="shared" si="1012"/>
        <v/>
      </c>
      <c r="M1310" s="4" t="str">
        <f t="shared" si="1013"/>
        <v/>
      </c>
      <c r="N1310" s="4" t="str">
        <f t="shared" si="1014"/>
        <v/>
      </c>
      <c r="O1310" s="4" t="str">
        <f t="shared" si="1015"/>
        <v/>
      </c>
      <c r="P1310" s="4" t="str">
        <f t="shared" si="1016"/>
        <v/>
      </c>
      <c r="Q1310" s="4" t="str">
        <f t="shared" si="1017"/>
        <v/>
      </c>
      <c r="R1310" s="4" t="str">
        <f t="shared" si="1018"/>
        <v/>
      </c>
      <c r="S1310" s="4" t="str">
        <f t="shared" si="1019"/>
        <v/>
      </c>
      <c r="T1310" s="4" t="str">
        <f t="shared" si="1020"/>
        <v/>
      </c>
      <c r="U1310" s="4" t="str">
        <f t="shared" si="1021"/>
        <v/>
      </c>
      <c r="V1310" s="4" t="str">
        <f t="shared" si="1022"/>
        <v/>
      </c>
      <c r="W1310" s="4" t="str">
        <f t="shared" si="1023"/>
        <v/>
      </c>
      <c r="X1310" s="4" t="str">
        <f t="shared" si="1024"/>
        <v/>
      </c>
      <c r="Y1310" s="4">
        <f t="shared" si="1025"/>
        <v>3</v>
      </c>
      <c r="Z1310" s="4" t="str">
        <f t="shared" si="1026"/>
        <v>-</v>
      </c>
      <c r="AA1310" s="4" t="str">
        <f t="shared" si="1027"/>
        <v/>
      </c>
      <c r="AB1310" s="4" t="str">
        <f t="shared" si="1028"/>
        <v/>
      </c>
      <c r="AC1310" s="4" t="str">
        <f t="shared" si="1029"/>
        <v/>
      </c>
      <c r="AD1310" s="4" t="str">
        <f t="shared" si="1030"/>
        <v/>
      </c>
      <c r="AE1310" s="4" t="str">
        <f t="shared" si="1031"/>
        <v/>
      </c>
      <c r="AF1310" s="4" t="str" cm="1">
        <f t="array" aca="1" ref="AF1310" ca="1">LEFT(AS1310,MATCH(FALSE,ISNUMBER(MID(AS1310,ROW(INDIRECT("1:"&amp;LEN(AS1310)+1)), 1) *1),0) -1)</f>
        <v>1</v>
      </c>
      <c r="AG1310" s="4">
        <f t="shared" si="1032"/>
        <v>4</v>
      </c>
      <c r="AH1310" s="4">
        <f t="shared" si="1033"/>
        <v>20</v>
      </c>
      <c r="AI1310" s="4">
        <f t="shared" si="1034"/>
        <v>16</v>
      </c>
      <c r="AJ1310" s="4" t="str">
        <f t="shared" si="1035"/>
        <v>1BKS</v>
      </c>
      <c r="AK1310" s="4" t="str">
        <f t="shared" si="1036"/>
        <v>-1BKS</v>
      </c>
      <c r="AL1310" s="4" t="str" cm="1">
        <f t="array" ref="AL1310">LEFT(AS1310,SUM(LEN(AS1310)-LEN(SUBSTITUTE(AS1310,{"0";"1";"2";"3";"4";"5";"6";"7";"8";"9"},""))))</f>
        <v>1</v>
      </c>
      <c r="AM1310" s="4">
        <f t="shared" si="1040"/>
        <v>13</v>
      </c>
      <c r="AN1310" s="4" t="b">
        <f t="shared" si="1046"/>
        <v>1</v>
      </c>
      <c r="AO1310" s="4" t="str">
        <f t="shared" si="1045"/>
        <v>BKS</v>
      </c>
      <c r="AP1310" s="4" t="b">
        <f t="shared" si="1041"/>
        <v>0</v>
      </c>
      <c r="AQ1310" s="4" t="b">
        <f t="shared" si="1037"/>
        <v>0</v>
      </c>
      <c r="AR1310" s="5" t="str">
        <f t="shared" si="1038"/>
        <v>KIS APPLE PEACH</v>
      </c>
      <c r="AS1310" s="4" t="str">
        <f t="shared" si="1039"/>
        <v>1BKS</v>
      </c>
      <c r="AT1310" t="s">
        <v>1773</v>
      </c>
      <c r="AU1310" s="1" t="s">
        <v>1774</v>
      </c>
      <c r="AV1310" s="33" t="str">
        <f t="shared" ca="1" si="1042"/>
        <v/>
      </c>
      <c r="AW1310">
        <v>7000</v>
      </c>
      <c r="AX1310">
        <v>7000</v>
      </c>
      <c r="AY1310">
        <v>5833</v>
      </c>
      <c r="AZ1310" t="str">
        <f t="shared" si="996"/>
        <v>8996001321522</v>
      </c>
      <c r="BA1310" t="str">
        <f t="shared" si="1043"/>
        <v>KIS APPLE PEACH</v>
      </c>
      <c r="BB1310" t="s">
        <v>4417</v>
      </c>
      <c r="BC1310" t="s">
        <v>4417</v>
      </c>
      <c r="BD1310" s="1"/>
      <c r="BF1310" s="9"/>
      <c r="BG1310" s="20"/>
      <c r="BH1310" s="13"/>
      <c r="BI1310" s="15"/>
      <c r="BL1310" s="13"/>
      <c r="BM1310" s="1"/>
      <c r="BP1310" s="1"/>
      <c r="BQ1310" s="1"/>
      <c r="BT1310" s="13"/>
      <c r="BU1310" s="15"/>
      <c r="BV1310" s="14"/>
    </row>
    <row r="1311" spans="1:74" x14ac:dyDescent="0.25">
      <c r="A1311" s="4" t="str">
        <f t="shared" si="1001"/>
        <v/>
      </c>
      <c r="B1311" s="4" t="str">
        <f t="shared" si="1002"/>
        <v/>
      </c>
      <c r="C1311" s="4" t="str">
        <f t="shared" si="1003"/>
        <v>BKS</v>
      </c>
      <c r="D1311" s="4" t="str">
        <f t="shared" si="1004"/>
        <v/>
      </c>
      <c r="E1311" s="4" t="str">
        <f t="shared" si="1005"/>
        <v/>
      </c>
      <c r="F1311" s="4" t="str">
        <f t="shared" si="1006"/>
        <v/>
      </c>
      <c r="G1311" s="4" t="str">
        <f t="shared" si="1007"/>
        <v/>
      </c>
      <c r="H1311" s="4" t="str">
        <f t="shared" si="1008"/>
        <v/>
      </c>
      <c r="I1311" s="4" t="str">
        <f t="shared" si="1009"/>
        <v/>
      </c>
      <c r="J1311" s="4" t="str">
        <f t="shared" si="1010"/>
        <v/>
      </c>
      <c r="K1311" s="4" t="str">
        <f t="shared" si="1011"/>
        <v/>
      </c>
      <c r="L1311" s="4" t="str">
        <f t="shared" si="1012"/>
        <v/>
      </c>
      <c r="M1311" s="4" t="str">
        <f t="shared" si="1013"/>
        <v/>
      </c>
      <c r="N1311" s="4" t="str">
        <f t="shared" si="1014"/>
        <v/>
      </c>
      <c r="O1311" s="4" t="str">
        <f t="shared" si="1015"/>
        <v/>
      </c>
      <c r="P1311" s="4" t="str">
        <f t="shared" si="1016"/>
        <v/>
      </c>
      <c r="Q1311" s="4" t="str">
        <f t="shared" si="1017"/>
        <v/>
      </c>
      <c r="R1311" s="4" t="str">
        <f t="shared" si="1018"/>
        <v/>
      </c>
      <c r="S1311" s="4" t="str">
        <f t="shared" si="1019"/>
        <v/>
      </c>
      <c r="T1311" s="4" t="str">
        <f t="shared" si="1020"/>
        <v/>
      </c>
      <c r="U1311" s="4" t="str">
        <f t="shared" si="1021"/>
        <v/>
      </c>
      <c r="V1311" s="4" t="str">
        <f t="shared" si="1022"/>
        <v/>
      </c>
      <c r="W1311" s="4" t="str">
        <f t="shared" si="1023"/>
        <v/>
      </c>
      <c r="X1311" s="4" t="str">
        <f t="shared" si="1024"/>
        <v/>
      </c>
      <c r="Y1311" s="4">
        <f t="shared" si="1025"/>
        <v>3</v>
      </c>
      <c r="Z1311" s="4" t="str">
        <f t="shared" si="1026"/>
        <v>-</v>
      </c>
      <c r="AA1311" s="4" t="str">
        <f t="shared" si="1027"/>
        <v/>
      </c>
      <c r="AB1311" s="4" t="str">
        <f t="shared" si="1028"/>
        <v/>
      </c>
      <c r="AC1311" s="4" t="str">
        <f t="shared" si="1029"/>
        <v/>
      </c>
      <c r="AD1311" s="4" t="str">
        <f t="shared" si="1030"/>
        <v/>
      </c>
      <c r="AE1311" s="4" t="str">
        <f t="shared" si="1031"/>
        <v/>
      </c>
      <c r="AF1311" s="4" t="str" cm="1">
        <f t="array" aca="1" ref="AF1311" ca="1">LEFT(AS1311,MATCH(FALSE,ISNUMBER(MID(AS1311,ROW(INDIRECT("1:"&amp;LEN(AS1311)+1)), 1) *1),0) -1)</f>
        <v>1</v>
      </c>
      <c r="AG1311" s="4">
        <f t="shared" si="1032"/>
        <v>4</v>
      </c>
      <c r="AH1311" s="4">
        <f t="shared" si="1033"/>
        <v>14</v>
      </c>
      <c r="AI1311" s="4">
        <f t="shared" si="1034"/>
        <v>10</v>
      </c>
      <c r="AJ1311" s="4" t="str">
        <f t="shared" si="1035"/>
        <v>1BKS</v>
      </c>
      <c r="AK1311" s="4" t="str">
        <f t="shared" si="1036"/>
        <v>-1BKS</v>
      </c>
      <c r="AL1311" s="4" t="str" cm="1">
        <f t="array" ref="AL1311">LEFT(AS1311,SUM(LEN(AS1311)-LEN(SUBSTITUTE(AS1311,{"0";"1";"2";"3";"4";"5";"6";"7";"8";"9"},""))))</f>
        <v>1</v>
      </c>
      <c r="AM1311" s="4">
        <f t="shared" si="1040"/>
        <v>13</v>
      </c>
      <c r="AN1311" s="4" t="b">
        <f t="shared" si="1046"/>
        <v>1</v>
      </c>
      <c r="AO1311" s="4" t="str">
        <f t="shared" si="1045"/>
        <v>BKS</v>
      </c>
      <c r="AP1311" s="4" t="b">
        <f t="shared" si="1041"/>
        <v>0</v>
      </c>
      <c r="AQ1311" s="4" t="b">
        <f t="shared" si="1037"/>
        <v>0</v>
      </c>
      <c r="AR1311" s="5" t="str">
        <f t="shared" si="1038"/>
        <v>KIS GRAPE</v>
      </c>
      <c r="AS1311" s="4" t="str">
        <f t="shared" si="1039"/>
        <v>1BKS</v>
      </c>
      <c r="AT1311" t="s">
        <v>1775</v>
      </c>
      <c r="AU1311" s="1" t="s">
        <v>1776</v>
      </c>
      <c r="AV1311" s="33" t="str">
        <f t="shared" ca="1" si="1042"/>
        <v/>
      </c>
      <c r="AW1311">
        <v>7000</v>
      </c>
      <c r="AX1311">
        <v>7000</v>
      </c>
      <c r="AY1311">
        <v>5833</v>
      </c>
      <c r="AZ1311" t="str">
        <f t="shared" si="996"/>
        <v>8996001321539</v>
      </c>
      <c r="BA1311" t="str">
        <f t="shared" si="1043"/>
        <v>KIS GRAPE</v>
      </c>
      <c r="BB1311" t="s">
        <v>4417</v>
      </c>
      <c r="BC1311" t="s">
        <v>4417</v>
      </c>
      <c r="BD1311" s="1"/>
      <c r="BF1311" s="9"/>
      <c r="BG1311" s="20"/>
      <c r="BH1311" s="13"/>
      <c r="BI1311" s="15"/>
      <c r="BL1311" s="13"/>
      <c r="BM1311" s="1"/>
      <c r="BP1311" s="1"/>
      <c r="BQ1311" s="1"/>
      <c r="BT1311" s="13"/>
      <c r="BU1311" s="15"/>
      <c r="BV1311" s="14"/>
    </row>
    <row r="1312" spans="1:74" x14ac:dyDescent="0.25">
      <c r="A1312" s="4" t="str">
        <f t="shared" si="1001"/>
        <v/>
      </c>
      <c r="B1312" s="4" t="str">
        <f t="shared" si="1002"/>
        <v/>
      </c>
      <c r="C1312" s="4" t="str">
        <f t="shared" si="1003"/>
        <v/>
      </c>
      <c r="D1312" s="4" t="str">
        <f t="shared" si="1004"/>
        <v/>
      </c>
      <c r="E1312" s="4" t="str">
        <f t="shared" si="1005"/>
        <v>SCT</v>
      </c>
      <c r="F1312" s="4" t="str">
        <f t="shared" si="1006"/>
        <v>RTG</v>
      </c>
      <c r="G1312" s="4" t="str">
        <f t="shared" si="1007"/>
        <v/>
      </c>
      <c r="H1312" s="4" t="str">
        <f t="shared" si="1008"/>
        <v/>
      </c>
      <c r="I1312" s="4" t="str">
        <f t="shared" si="1009"/>
        <v/>
      </c>
      <c r="J1312" s="4" t="str">
        <f t="shared" si="1010"/>
        <v/>
      </c>
      <c r="K1312" s="4" t="str">
        <f t="shared" si="1011"/>
        <v/>
      </c>
      <c r="L1312" s="4" t="str">
        <f t="shared" si="1012"/>
        <v/>
      </c>
      <c r="M1312" s="4" t="str">
        <f t="shared" si="1013"/>
        <v/>
      </c>
      <c r="N1312" s="4" t="str">
        <f t="shared" si="1014"/>
        <v/>
      </c>
      <c r="O1312" s="4" t="str">
        <f t="shared" si="1015"/>
        <v/>
      </c>
      <c r="P1312" s="4" t="str">
        <f t="shared" si="1016"/>
        <v/>
      </c>
      <c r="Q1312" s="4" t="str">
        <f t="shared" si="1017"/>
        <v/>
      </c>
      <c r="R1312" s="4" t="str">
        <f t="shared" si="1018"/>
        <v/>
      </c>
      <c r="S1312" s="4" t="str">
        <f t="shared" si="1019"/>
        <v/>
      </c>
      <c r="T1312" s="4" t="str">
        <f t="shared" si="1020"/>
        <v/>
      </c>
      <c r="U1312" s="4" t="str">
        <f t="shared" si="1021"/>
        <v/>
      </c>
      <c r="V1312" s="4" t="str">
        <f t="shared" si="1022"/>
        <v/>
      </c>
      <c r="W1312" s="4" t="str">
        <f t="shared" si="1023"/>
        <v>BALL</v>
      </c>
      <c r="X1312" s="4" t="str">
        <f t="shared" si="1024"/>
        <v/>
      </c>
      <c r="Y1312" s="4">
        <f t="shared" si="1025"/>
        <v>10</v>
      </c>
      <c r="Z1312" s="4" t="str">
        <f t="shared" si="1026"/>
        <v>-</v>
      </c>
      <c r="AA1312" s="4" t="str">
        <f t="shared" si="1027"/>
        <v>/</v>
      </c>
      <c r="AB1312" s="4" t="str">
        <f t="shared" si="1028"/>
        <v/>
      </c>
      <c r="AC1312" s="4" t="str">
        <f t="shared" si="1029"/>
        <v/>
      </c>
      <c r="AD1312" s="4" t="str">
        <f t="shared" si="1030"/>
        <v/>
      </c>
      <c r="AE1312" s="4" t="str">
        <f t="shared" si="1031"/>
        <v/>
      </c>
      <c r="AF1312" s="4" t="str" cm="1">
        <f t="array" aca="1" ref="AF1312" ca="1">LEFT(AS1312,MATCH(FALSE,ISNUMBER(MID(AS1312,ROW(INDIRECT("1:"&amp;LEN(AS1312)+1)), 1) *1),0) -1)</f>
        <v>6</v>
      </c>
      <c r="AG1312" s="4">
        <f t="shared" si="1032"/>
        <v>9</v>
      </c>
      <c r="AH1312" s="4">
        <f t="shared" si="1033"/>
        <v>29</v>
      </c>
      <c r="AI1312" s="4">
        <f t="shared" si="1034"/>
        <v>20</v>
      </c>
      <c r="AJ1312" s="4" t="str">
        <f t="shared" si="1035"/>
        <v>BALL</v>
      </c>
      <c r="AK1312" s="4" t="str">
        <f t="shared" si="1036"/>
        <v>/BALL</v>
      </c>
      <c r="AL1312" s="4" t="str" cm="1">
        <f t="array" ref="AL1312">LEFT(AS1312,SUM(LEN(AS1312)-LEN(SUBSTITUTE(AS1312,{"0";"1";"2";"3";"4";"5";"6";"7";"8";"9"},""))))</f>
        <v>6</v>
      </c>
      <c r="AM1312" s="4">
        <f t="shared" si="1040"/>
        <v>13</v>
      </c>
      <c r="AN1312" s="4" t="b">
        <f t="shared" si="1046"/>
        <v>1</v>
      </c>
      <c r="AO1312" s="4" t="str">
        <f>RIGHT(AJ1312,4)</f>
        <v>BALL</v>
      </c>
      <c r="AP1312" s="4" t="b">
        <f t="shared" si="1041"/>
        <v>0</v>
      </c>
      <c r="AQ1312" s="4" t="b">
        <f t="shared" si="1037"/>
        <v>0</v>
      </c>
      <c r="AR1312" s="5" t="str">
        <f t="shared" si="1038"/>
        <v>KISPRAY 500 SCT 7ML</v>
      </c>
      <c r="AS1312" s="4" t="str">
        <f t="shared" si="1039"/>
        <v>6RTG/BALL</v>
      </c>
      <c r="AT1312" t="s">
        <v>5132</v>
      </c>
      <c r="AV1312" s="33" t="str">
        <f t="shared" ca="1" si="1042"/>
        <v/>
      </c>
      <c r="AW1312">
        <v>64000</v>
      </c>
      <c r="AX1312">
        <v>64000</v>
      </c>
      <c r="AY1312">
        <v>62000</v>
      </c>
      <c r="AZ1312" t="str">
        <f t="shared" si="996"/>
        <v>8000000001312</v>
      </c>
      <c r="BA1312" t="str">
        <f t="shared" si="1043"/>
        <v>KISPRAY 500 SCT 7ML</v>
      </c>
      <c r="BB1312" t="s">
        <v>4417</v>
      </c>
      <c r="BC1312" t="s">
        <v>4417</v>
      </c>
      <c r="BD1312" s="1"/>
      <c r="BF1312" s="9"/>
      <c r="BG1312" s="20"/>
      <c r="BH1312" s="13"/>
      <c r="BI1312" s="15"/>
      <c r="BL1312" s="13"/>
      <c r="BM1312" s="1"/>
      <c r="BP1312" s="1"/>
      <c r="BQ1312" s="1"/>
      <c r="BT1312" s="13"/>
      <c r="BU1312" s="15"/>
      <c r="BV1312" s="14"/>
    </row>
    <row r="1313" spans="1:74" x14ac:dyDescent="0.25">
      <c r="A1313" s="4" t="str">
        <f t="shared" si="1001"/>
        <v/>
      </c>
      <c r="B1313" s="4" t="str">
        <f t="shared" si="1002"/>
        <v/>
      </c>
      <c r="C1313" s="4" t="str">
        <f t="shared" si="1003"/>
        <v/>
      </c>
      <c r="D1313" s="4" t="str">
        <f t="shared" si="1004"/>
        <v/>
      </c>
      <c r="E1313" s="4" t="str">
        <f t="shared" si="1005"/>
        <v>SCT</v>
      </c>
      <c r="F1313" s="4" t="str">
        <f t="shared" si="1006"/>
        <v>RTG</v>
      </c>
      <c r="G1313" s="4" t="str">
        <f t="shared" si="1007"/>
        <v/>
      </c>
      <c r="H1313" s="4" t="str">
        <f t="shared" si="1008"/>
        <v/>
      </c>
      <c r="I1313" s="4" t="str">
        <f t="shared" si="1009"/>
        <v/>
      </c>
      <c r="J1313" s="4" t="str">
        <f t="shared" si="1010"/>
        <v/>
      </c>
      <c r="K1313" s="4" t="str">
        <f t="shared" si="1011"/>
        <v/>
      </c>
      <c r="L1313" s="4" t="str">
        <f t="shared" si="1012"/>
        <v/>
      </c>
      <c r="M1313" s="4" t="str">
        <f t="shared" si="1013"/>
        <v/>
      </c>
      <c r="N1313" s="4" t="str">
        <f t="shared" si="1014"/>
        <v/>
      </c>
      <c r="O1313" s="4" t="str">
        <f t="shared" si="1015"/>
        <v/>
      </c>
      <c r="P1313" s="4" t="str">
        <f t="shared" si="1016"/>
        <v/>
      </c>
      <c r="Q1313" s="4" t="str">
        <f t="shared" si="1017"/>
        <v/>
      </c>
      <c r="R1313" s="4" t="str">
        <f t="shared" si="1018"/>
        <v/>
      </c>
      <c r="S1313" s="4" t="str">
        <f t="shared" si="1019"/>
        <v/>
      </c>
      <c r="T1313" s="4" t="str">
        <f t="shared" si="1020"/>
        <v/>
      </c>
      <c r="U1313" s="4" t="str">
        <f t="shared" si="1021"/>
        <v/>
      </c>
      <c r="V1313" s="4" t="str">
        <f t="shared" si="1022"/>
        <v/>
      </c>
      <c r="W1313" s="4" t="str">
        <f t="shared" si="1023"/>
        <v/>
      </c>
      <c r="X1313" s="4" t="str">
        <f t="shared" si="1024"/>
        <v/>
      </c>
      <c r="Y1313" s="4">
        <f t="shared" si="1025"/>
        <v>6</v>
      </c>
      <c r="Z1313" s="4" t="str">
        <f t="shared" si="1026"/>
        <v>-</v>
      </c>
      <c r="AA1313" s="4" t="str">
        <f t="shared" si="1027"/>
        <v>/</v>
      </c>
      <c r="AB1313" s="4" t="str">
        <f t="shared" si="1028"/>
        <v/>
      </c>
      <c r="AC1313" s="4" t="str">
        <f t="shared" si="1029"/>
        <v/>
      </c>
      <c r="AD1313" s="4" t="str">
        <f t="shared" si="1030"/>
        <v/>
      </c>
      <c r="AE1313" s="4" t="str">
        <f t="shared" si="1031"/>
        <v/>
      </c>
      <c r="AF1313" s="4" t="str" cm="1">
        <f t="array" aca="1" ref="AF1313" ca="1">LEFT(AS1313,MATCH(FALSE,ISNUMBER(MID(AS1313,ROW(INDIRECT("1:"&amp;LEN(AS1313)+1)), 1) *1),0) -1)</f>
        <v>12</v>
      </c>
      <c r="AG1313" s="4">
        <f t="shared" si="1032"/>
        <v>9</v>
      </c>
      <c r="AH1313" s="4">
        <f t="shared" si="1033"/>
        <v>35</v>
      </c>
      <c r="AI1313" s="4">
        <f t="shared" si="1034"/>
        <v>26</v>
      </c>
      <c r="AJ1313" s="4" t="str">
        <f t="shared" si="1035"/>
        <v>/RTG</v>
      </c>
      <c r="AK1313" s="4" t="str">
        <f t="shared" si="1036"/>
        <v>T/RTG</v>
      </c>
      <c r="AL1313" s="4" t="str" cm="1">
        <f t="array" ref="AL1313">LEFT(AS1313,SUM(LEN(AS1313)-LEN(SUBSTITUTE(AS1313,{"0";"1";"2";"3";"4";"5";"6";"7";"8";"9"},""))))</f>
        <v>12</v>
      </c>
      <c r="AM1313" s="4">
        <f t="shared" si="1040"/>
        <v>13</v>
      </c>
      <c r="AN1313" s="4" t="b">
        <f>LEFT(AS1313,2)=AL1313</f>
        <v>1</v>
      </c>
      <c r="AO1313" s="4" t="str">
        <f t="shared" ref="AO1313:AO1322" si="1047">RIGHT(AJ1313,3)</f>
        <v>RTG</v>
      </c>
      <c r="AP1313" s="4" t="b">
        <f t="shared" si="1041"/>
        <v>0</v>
      </c>
      <c r="AQ1313" s="4" t="b">
        <f t="shared" si="1037"/>
        <v>0</v>
      </c>
      <c r="AR1313" s="5" t="str">
        <f t="shared" si="1038"/>
        <v>KISPRAY 500 SCT 7ML BLUIS</v>
      </c>
      <c r="AS1313" s="4" t="str">
        <f t="shared" si="1039"/>
        <v>12SCT/RTG</v>
      </c>
      <c r="AT1313" t="s">
        <v>1777</v>
      </c>
      <c r="AU1313" s="1" t="s">
        <v>1778</v>
      </c>
      <c r="AV1313" s="33" t="str">
        <f t="shared" ca="1" si="1042"/>
        <v/>
      </c>
      <c r="AW1313">
        <v>5000</v>
      </c>
      <c r="AX1313">
        <v>5000</v>
      </c>
      <c r="AY1313">
        <v>4500</v>
      </c>
      <c r="AZ1313" t="str">
        <f t="shared" si="996"/>
        <v>8992772191197</v>
      </c>
      <c r="BA1313" t="str">
        <f t="shared" si="1043"/>
        <v>KISPRAY 500 SCT 7ML BLUIS</v>
      </c>
      <c r="BB1313" t="s">
        <v>4417</v>
      </c>
      <c r="BC1313" t="s">
        <v>4417</v>
      </c>
      <c r="BD1313" s="1"/>
      <c r="BF1313" s="9"/>
      <c r="BG1313" s="20"/>
      <c r="BH1313" s="13"/>
      <c r="BI1313" s="15"/>
      <c r="BL1313" s="13"/>
      <c r="BM1313" s="1"/>
      <c r="BP1313" s="1"/>
      <c r="BQ1313" s="1"/>
      <c r="BT1313" s="13"/>
      <c r="BU1313" s="15"/>
      <c r="BV1313" s="14"/>
    </row>
    <row r="1314" spans="1:74" x14ac:dyDescent="0.25">
      <c r="A1314" s="4" t="str">
        <f t="shared" si="1001"/>
        <v/>
      </c>
      <c r="B1314" s="4" t="str">
        <f t="shared" si="1002"/>
        <v/>
      </c>
      <c r="C1314" s="4" t="str">
        <f t="shared" si="1003"/>
        <v/>
      </c>
      <c r="D1314" s="4" t="str">
        <f t="shared" si="1004"/>
        <v/>
      </c>
      <c r="E1314" s="4" t="str">
        <f t="shared" si="1005"/>
        <v>SCT</v>
      </c>
      <c r="F1314" s="4" t="str">
        <f t="shared" si="1006"/>
        <v>RTG</v>
      </c>
      <c r="G1314" s="4" t="str">
        <f t="shared" si="1007"/>
        <v/>
      </c>
      <c r="H1314" s="4" t="str">
        <f t="shared" si="1008"/>
        <v/>
      </c>
      <c r="I1314" s="4" t="str">
        <f t="shared" si="1009"/>
        <v/>
      </c>
      <c r="J1314" s="4" t="str">
        <f t="shared" si="1010"/>
        <v/>
      </c>
      <c r="K1314" s="4" t="str">
        <f t="shared" si="1011"/>
        <v/>
      </c>
      <c r="L1314" s="4" t="str">
        <f t="shared" si="1012"/>
        <v/>
      </c>
      <c r="M1314" s="4" t="str">
        <f t="shared" si="1013"/>
        <v/>
      </c>
      <c r="N1314" s="4" t="str">
        <f t="shared" si="1014"/>
        <v/>
      </c>
      <c r="O1314" s="4" t="str">
        <f t="shared" si="1015"/>
        <v/>
      </c>
      <c r="P1314" s="4" t="str">
        <f t="shared" si="1016"/>
        <v/>
      </c>
      <c r="Q1314" s="4" t="str">
        <f t="shared" si="1017"/>
        <v/>
      </c>
      <c r="R1314" s="4" t="str">
        <f t="shared" si="1018"/>
        <v/>
      </c>
      <c r="S1314" s="4" t="str">
        <f t="shared" si="1019"/>
        <v/>
      </c>
      <c r="T1314" s="4" t="str">
        <f t="shared" si="1020"/>
        <v/>
      </c>
      <c r="U1314" s="4" t="str">
        <f t="shared" si="1021"/>
        <v/>
      </c>
      <c r="V1314" s="4" t="str">
        <f t="shared" si="1022"/>
        <v/>
      </c>
      <c r="W1314" s="4" t="str">
        <f t="shared" si="1023"/>
        <v/>
      </c>
      <c r="X1314" s="4" t="str">
        <f t="shared" si="1024"/>
        <v/>
      </c>
      <c r="Y1314" s="4">
        <f t="shared" si="1025"/>
        <v>6</v>
      </c>
      <c r="Z1314" s="4" t="str">
        <f t="shared" si="1026"/>
        <v>-</v>
      </c>
      <c r="AA1314" s="4" t="str">
        <f t="shared" si="1027"/>
        <v>/</v>
      </c>
      <c r="AB1314" s="4" t="str">
        <f t="shared" si="1028"/>
        <v/>
      </c>
      <c r="AC1314" s="4" t="str">
        <f t="shared" si="1029"/>
        <v/>
      </c>
      <c r="AD1314" s="4" t="str">
        <f t="shared" si="1030"/>
        <v/>
      </c>
      <c r="AE1314" s="4" t="str">
        <f t="shared" si="1031"/>
        <v/>
      </c>
      <c r="AF1314" s="4" t="str" cm="1">
        <f t="array" aca="1" ref="AF1314" ca="1">LEFT(AS1314,MATCH(FALSE,ISNUMBER(MID(AS1314,ROW(INDIRECT("1:"&amp;LEN(AS1314)+1)), 1) *1),0) -1)</f>
        <v>12</v>
      </c>
      <c r="AG1314" s="4">
        <f t="shared" si="1032"/>
        <v>9</v>
      </c>
      <c r="AH1314" s="4">
        <f t="shared" si="1033"/>
        <v>36</v>
      </c>
      <c r="AI1314" s="4">
        <f t="shared" si="1034"/>
        <v>27</v>
      </c>
      <c r="AJ1314" s="4" t="str">
        <f t="shared" si="1035"/>
        <v>/RTG</v>
      </c>
      <c r="AK1314" s="4" t="str">
        <f t="shared" si="1036"/>
        <v>T/RTG</v>
      </c>
      <c r="AL1314" s="4" t="str" cm="1">
        <f t="array" ref="AL1314">LEFT(AS1314,SUM(LEN(AS1314)-LEN(SUBSTITUTE(AS1314,{"0";"1";"2";"3";"4";"5";"6";"7";"8";"9"},""))))</f>
        <v>12</v>
      </c>
      <c r="AM1314" s="4">
        <f t="shared" si="1040"/>
        <v>13</v>
      </c>
      <c r="AN1314" s="4" t="b">
        <f>LEFT(AS1314,2)=AL1314</f>
        <v>1</v>
      </c>
      <c r="AO1314" s="4" t="str">
        <f t="shared" si="1047"/>
        <v>RTG</v>
      </c>
      <c r="AP1314" s="4" t="b">
        <f t="shared" si="1041"/>
        <v>0</v>
      </c>
      <c r="AQ1314" s="4" t="b">
        <f t="shared" si="1037"/>
        <v>0</v>
      </c>
      <c r="AR1314" s="5" t="str">
        <f t="shared" si="1038"/>
        <v>KISPRAY 500 SCT 7ML VIOLET</v>
      </c>
      <c r="AS1314" s="4" t="str">
        <f t="shared" si="1039"/>
        <v>12SCT/RTG</v>
      </c>
      <c r="AT1314" t="s">
        <v>1779</v>
      </c>
      <c r="AU1314" s="1" t="s">
        <v>1780</v>
      </c>
      <c r="AV1314" s="33" t="str">
        <f t="shared" ca="1" si="1042"/>
        <v/>
      </c>
      <c r="AW1314">
        <v>5000</v>
      </c>
      <c r="AX1314">
        <v>5000</v>
      </c>
      <c r="AY1314">
        <v>4500</v>
      </c>
      <c r="AZ1314" t="str">
        <f t="shared" si="996"/>
        <v>8992772191203</v>
      </c>
      <c r="BA1314" t="str">
        <f t="shared" si="1043"/>
        <v>KISPRAY 500 SCT 7ML VIOLET</v>
      </c>
      <c r="BB1314" t="s">
        <v>4417</v>
      </c>
      <c r="BC1314" t="s">
        <v>4417</v>
      </c>
      <c r="BD1314" s="1"/>
      <c r="BF1314" s="9"/>
      <c r="BG1314" s="20"/>
      <c r="BH1314" s="13"/>
      <c r="BI1314" s="15"/>
      <c r="BL1314" s="13"/>
      <c r="BM1314" s="1"/>
      <c r="BP1314" s="1"/>
      <c r="BQ1314" s="1"/>
      <c r="BT1314" s="13"/>
      <c r="BU1314" s="15"/>
      <c r="BV1314" s="14"/>
    </row>
    <row r="1315" spans="1:74" x14ac:dyDescent="0.25">
      <c r="A1315" s="4" t="str">
        <f t="shared" si="1001"/>
        <v/>
      </c>
      <c r="B1315" s="4" t="str">
        <f t="shared" si="1002"/>
        <v/>
      </c>
      <c r="C1315" s="4" t="str">
        <f t="shared" si="1003"/>
        <v>BKS</v>
      </c>
      <c r="D1315" s="4" t="str">
        <f t="shared" si="1004"/>
        <v/>
      </c>
      <c r="E1315" s="4" t="str">
        <f t="shared" si="1005"/>
        <v/>
      </c>
      <c r="F1315" s="4" t="str">
        <f t="shared" si="1006"/>
        <v/>
      </c>
      <c r="G1315" s="4" t="str">
        <f t="shared" si="1007"/>
        <v/>
      </c>
      <c r="H1315" s="4" t="str">
        <f t="shared" si="1008"/>
        <v/>
      </c>
      <c r="I1315" s="4" t="str">
        <f t="shared" si="1009"/>
        <v/>
      </c>
      <c r="J1315" s="4" t="str">
        <f t="shared" si="1010"/>
        <v/>
      </c>
      <c r="K1315" s="4" t="str">
        <f t="shared" si="1011"/>
        <v/>
      </c>
      <c r="L1315" s="4" t="str">
        <f t="shared" si="1012"/>
        <v/>
      </c>
      <c r="M1315" s="4" t="str">
        <f t="shared" si="1013"/>
        <v/>
      </c>
      <c r="N1315" s="4" t="str">
        <f t="shared" si="1014"/>
        <v/>
      </c>
      <c r="O1315" s="4" t="str">
        <f t="shared" si="1015"/>
        <v/>
      </c>
      <c r="P1315" s="4" t="str">
        <f t="shared" si="1016"/>
        <v/>
      </c>
      <c r="Q1315" s="4" t="str">
        <f t="shared" si="1017"/>
        <v/>
      </c>
      <c r="R1315" s="4" t="str">
        <f t="shared" si="1018"/>
        <v/>
      </c>
      <c r="S1315" s="4" t="str">
        <f t="shared" si="1019"/>
        <v/>
      </c>
      <c r="T1315" s="4" t="str">
        <f t="shared" si="1020"/>
        <v/>
      </c>
      <c r="U1315" s="4" t="str">
        <f t="shared" si="1021"/>
        <v/>
      </c>
      <c r="V1315" s="4" t="str">
        <f t="shared" si="1022"/>
        <v/>
      </c>
      <c r="W1315" s="4" t="str">
        <f t="shared" si="1023"/>
        <v/>
      </c>
      <c r="X1315" s="4" t="str">
        <f t="shared" si="1024"/>
        <v/>
      </c>
      <c r="Y1315" s="4">
        <f t="shared" si="1025"/>
        <v>3</v>
      </c>
      <c r="Z1315" s="4" t="str">
        <f t="shared" si="1026"/>
        <v>-</v>
      </c>
      <c r="AA1315" s="4" t="str">
        <f t="shared" si="1027"/>
        <v/>
      </c>
      <c r="AB1315" s="4" t="str">
        <f t="shared" si="1028"/>
        <v/>
      </c>
      <c r="AC1315" s="4" t="str">
        <f t="shared" si="1029"/>
        <v/>
      </c>
      <c r="AD1315" s="4" t="str">
        <f t="shared" si="1030"/>
        <v/>
      </c>
      <c r="AE1315" s="4" t="str">
        <f t="shared" si="1031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032"/>
        <v>4</v>
      </c>
      <c r="AH1315" s="4">
        <f t="shared" si="1033"/>
        <v>25</v>
      </c>
      <c r="AI1315" s="4">
        <f t="shared" si="1034"/>
        <v>21</v>
      </c>
      <c r="AJ1315" s="4" t="str">
        <f t="shared" si="1035"/>
        <v>1BKS</v>
      </c>
      <c r="AK1315" s="4" t="str">
        <f t="shared" si="1036"/>
        <v>-1BKS</v>
      </c>
      <c r="AL1315" s="4" t="str" cm="1">
        <f t="array" ref="AL1315">LEFT(AS1315,SUM(LEN(AS1315)-LEN(SUBSTITUTE(AS1315,{"0";"1";"2";"3";"4";"5";"6";"7";"8";"9"},""))))</f>
        <v>1</v>
      </c>
      <c r="AM1315" s="4">
        <f t="shared" si="1040"/>
        <v>13</v>
      </c>
      <c r="AN1315" s="4" t="b">
        <f>LEFT(AS1315,1)=AL1315</f>
        <v>1</v>
      </c>
      <c r="AO1315" s="4" t="str">
        <f t="shared" si="1047"/>
        <v>BKS</v>
      </c>
      <c r="AP1315" s="4" t="b">
        <f t="shared" si="1041"/>
        <v>0</v>
      </c>
      <c r="AQ1315" s="4" t="b">
        <f t="shared" si="1037"/>
        <v>0</v>
      </c>
      <c r="AR1315" s="5" t="str">
        <f t="shared" si="1038"/>
        <v>KISPRAY FINE PERFUME</v>
      </c>
      <c r="AS1315" s="4" t="str">
        <f t="shared" si="1039"/>
        <v>1BKS</v>
      </c>
      <c r="AT1315" t="s">
        <v>5113</v>
      </c>
      <c r="AV1315" s="33" t="str">
        <f t="shared" ca="1" si="1042"/>
        <v/>
      </c>
      <c r="AW1315">
        <v>6000</v>
      </c>
      <c r="AX1315">
        <v>6000</v>
      </c>
      <c r="AY1315">
        <v>4500</v>
      </c>
      <c r="AZ1315" t="str">
        <f t="shared" si="996"/>
        <v>8000000001315</v>
      </c>
      <c r="BA1315" t="str">
        <f t="shared" si="1043"/>
        <v>KISPRAY FINE PERFUME</v>
      </c>
      <c r="BB1315" t="s">
        <v>4417</v>
      </c>
      <c r="BC1315" t="s">
        <v>4417</v>
      </c>
      <c r="BD1315" s="1"/>
      <c r="BF1315" s="9"/>
      <c r="BG1315" s="20"/>
      <c r="BH1315" s="13"/>
      <c r="BI1315" s="15"/>
      <c r="BL1315" s="13"/>
      <c r="BM1315" s="1"/>
      <c r="BP1315" s="1"/>
      <c r="BQ1315" s="1"/>
      <c r="BT1315" s="13"/>
      <c r="BU1315" s="15"/>
      <c r="BV1315" s="14"/>
    </row>
    <row r="1316" spans="1:74" x14ac:dyDescent="0.25">
      <c r="A1316" s="4" t="str">
        <f t="shared" si="1001"/>
        <v/>
      </c>
      <c r="B1316" s="4" t="str">
        <f t="shared" si="1002"/>
        <v/>
      </c>
      <c r="C1316" s="4" t="str">
        <f t="shared" si="1003"/>
        <v/>
      </c>
      <c r="D1316" s="4" t="str">
        <f t="shared" si="1004"/>
        <v/>
      </c>
      <c r="E1316" s="4" t="str">
        <f t="shared" si="1005"/>
        <v/>
      </c>
      <c r="F1316" s="4" t="str">
        <f t="shared" si="1006"/>
        <v/>
      </c>
      <c r="G1316" s="4" t="str">
        <f t="shared" si="1007"/>
        <v/>
      </c>
      <c r="H1316" s="4" t="str">
        <f t="shared" si="1008"/>
        <v/>
      </c>
      <c r="I1316" s="4" t="str">
        <f t="shared" si="1009"/>
        <v/>
      </c>
      <c r="J1316" s="4" t="str">
        <f t="shared" si="1010"/>
        <v/>
      </c>
      <c r="K1316" s="4" t="str">
        <f t="shared" si="1011"/>
        <v/>
      </c>
      <c r="L1316" s="4" t="str">
        <f t="shared" si="1012"/>
        <v/>
      </c>
      <c r="M1316" s="4" t="str">
        <f t="shared" si="1013"/>
        <v/>
      </c>
      <c r="N1316" s="4" t="str">
        <f t="shared" si="1014"/>
        <v/>
      </c>
      <c r="O1316" s="4" t="str">
        <f t="shared" si="1015"/>
        <v>DUS</v>
      </c>
      <c r="P1316" s="4" t="str">
        <f t="shared" si="1016"/>
        <v/>
      </c>
      <c r="Q1316" s="4" t="str">
        <f t="shared" si="1017"/>
        <v/>
      </c>
      <c r="R1316" s="4" t="str">
        <f t="shared" si="1018"/>
        <v/>
      </c>
      <c r="S1316" s="4" t="str">
        <f t="shared" si="1019"/>
        <v/>
      </c>
      <c r="T1316" s="4" t="str">
        <f t="shared" si="1020"/>
        <v>PACK</v>
      </c>
      <c r="U1316" s="4" t="str">
        <f t="shared" si="1021"/>
        <v/>
      </c>
      <c r="V1316" s="4" t="str">
        <f t="shared" si="1022"/>
        <v/>
      </c>
      <c r="W1316" s="4" t="str">
        <f t="shared" si="1023"/>
        <v/>
      </c>
      <c r="X1316" s="4" t="str">
        <f t="shared" si="1024"/>
        <v/>
      </c>
      <c r="Y1316" s="4">
        <f t="shared" si="1025"/>
        <v>7</v>
      </c>
      <c r="Z1316" s="4" t="str">
        <f t="shared" si="1026"/>
        <v>-</v>
      </c>
      <c r="AA1316" s="4" t="str">
        <f t="shared" si="1027"/>
        <v>/</v>
      </c>
      <c r="AB1316" s="4" t="str">
        <f t="shared" si="1028"/>
        <v/>
      </c>
      <c r="AC1316" s="4" t="str">
        <f t="shared" si="1029"/>
        <v/>
      </c>
      <c r="AD1316" s="4" t="str">
        <f t="shared" si="1030"/>
        <v/>
      </c>
      <c r="AE1316" s="4" t="str">
        <f t="shared" si="1031"/>
        <v/>
      </c>
      <c r="AF1316" s="4" t="str" cm="1">
        <f t="array" aca="1" ref="AF1316" ca="1">LEFT(AS1316,MATCH(FALSE,ISNUMBER(MID(AS1316,ROW(INDIRECT("1:"&amp;LEN(AS1316)+1)), 1) *1),0) -1)</f>
        <v>24</v>
      </c>
      <c r="AG1316" s="4">
        <f t="shared" si="1032"/>
        <v>10</v>
      </c>
      <c r="AH1316" s="4">
        <f t="shared" si="1033"/>
        <v>31</v>
      </c>
      <c r="AI1316" s="4">
        <f t="shared" si="1034"/>
        <v>21</v>
      </c>
      <c r="AJ1316" s="4" t="str">
        <f t="shared" si="1035"/>
        <v>/DUS</v>
      </c>
      <c r="AK1316" s="4" t="str">
        <f t="shared" si="1036"/>
        <v>K/DUS</v>
      </c>
      <c r="AL1316" s="4" t="str" cm="1">
        <f t="array" ref="AL1316">LEFT(AS1316,SUM(LEN(AS1316)-LEN(SUBSTITUTE(AS1316,{"0";"1";"2";"3";"4";"5";"6";"7";"8";"9"},""))))</f>
        <v>24</v>
      </c>
      <c r="AM1316" s="4">
        <f t="shared" si="1040"/>
        <v>13</v>
      </c>
      <c r="AN1316" s="4" t="b">
        <f>LEFT(AS1316,2)=AL1316</f>
        <v>1</v>
      </c>
      <c r="AO1316" s="4" t="str">
        <f t="shared" si="1047"/>
        <v>DUS</v>
      </c>
      <c r="AP1316" s="4" t="b">
        <f t="shared" si="1041"/>
        <v>0</v>
      </c>
      <c r="AQ1316" s="4" t="b">
        <f t="shared" si="1037"/>
        <v>0</v>
      </c>
      <c r="AR1316" s="5" t="str">
        <f t="shared" si="1038"/>
        <v>KISPRAY REFFIL 300ML</v>
      </c>
      <c r="AS1316" s="4" t="str">
        <f t="shared" si="1039"/>
        <v>24PACK/DUS</v>
      </c>
      <c r="AT1316" t="s">
        <v>1790</v>
      </c>
      <c r="AV1316" s="33" t="b">
        <f t="shared" ca="1" si="1042"/>
        <v>1</v>
      </c>
      <c r="AW1316">
        <v>108000</v>
      </c>
      <c r="AX1316">
        <v>108000</v>
      </c>
      <c r="AY1316">
        <v>104000</v>
      </c>
      <c r="AZ1316" t="str">
        <f t="shared" si="996"/>
        <v>8000000001316</v>
      </c>
      <c r="BA1316" t="str">
        <f t="shared" si="1043"/>
        <v>KISPRAY REFFIL 300ML</v>
      </c>
      <c r="BB1316" t="s">
        <v>4417</v>
      </c>
      <c r="BC1316" t="s">
        <v>4417</v>
      </c>
      <c r="BD1316" s="1"/>
      <c r="BF1316" s="9"/>
      <c r="BG1316" s="20"/>
      <c r="BH1316" s="13"/>
      <c r="BI1316" s="15"/>
      <c r="BL1316" s="13"/>
      <c r="BM1316" s="1"/>
      <c r="BP1316" s="1"/>
      <c r="BQ1316" s="1"/>
      <c r="BT1316" s="13"/>
      <c r="BU1316" s="15"/>
      <c r="BV1316" s="14"/>
    </row>
    <row r="1317" spans="1:74" x14ac:dyDescent="0.25">
      <c r="A1317" s="4" t="str">
        <f t="shared" si="1001"/>
        <v/>
      </c>
      <c r="B1317" s="4" t="str">
        <f t="shared" si="1002"/>
        <v>PCS</v>
      </c>
      <c r="C1317" s="4" t="str">
        <f t="shared" si="1003"/>
        <v/>
      </c>
      <c r="D1317" s="4" t="str">
        <f t="shared" si="1004"/>
        <v/>
      </c>
      <c r="E1317" s="4" t="str">
        <f t="shared" si="1005"/>
        <v/>
      </c>
      <c r="F1317" s="4" t="str">
        <f t="shared" si="1006"/>
        <v/>
      </c>
      <c r="G1317" s="4" t="str">
        <f t="shared" si="1007"/>
        <v/>
      </c>
      <c r="H1317" s="4" t="str">
        <f t="shared" si="1008"/>
        <v/>
      </c>
      <c r="I1317" s="4" t="str">
        <f t="shared" si="1009"/>
        <v/>
      </c>
      <c r="J1317" s="4" t="str">
        <f t="shared" si="1010"/>
        <v/>
      </c>
      <c r="K1317" s="4" t="str">
        <f t="shared" si="1011"/>
        <v/>
      </c>
      <c r="L1317" s="4" t="str">
        <f t="shared" si="1012"/>
        <v/>
      </c>
      <c r="M1317" s="4" t="str">
        <f t="shared" si="1013"/>
        <v/>
      </c>
      <c r="N1317" s="4" t="str">
        <f t="shared" si="1014"/>
        <v/>
      </c>
      <c r="O1317" s="4" t="str">
        <f t="shared" si="1015"/>
        <v/>
      </c>
      <c r="P1317" s="4" t="str">
        <f t="shared" si="1016"/>
        <v/>
      </c>
      <c r="Q1317" s="4" t="str">
        <f t="shared" si="1017"/>
        <v/>
      </c>
      <c r="R1317" s="4" t="str">
        <f t="shared" si="1018"/>
        <v/>
      </c>
      <c r="S1317" s="4" t="str">
        <f t="shared" si="1019"/>
        <v/>
      </c>
      <c r="T1317" s="4" t="str">
        <f t="shared" si="1020"/>
        <v/>
      </c>
      <c r="U1317" s="4" t="str">
        <f t="shared" si="1021"/>
        <v/>
      </c>
      <c r="V1317" s="4" t="str">
        <f t="shared" si="1022"/>
        <v/>
      </c>
      <c r="W1317" s="4" t="str">
        <f t="shared" si="1023"/>
        <v/>
      </c>
      <c r="X1317" s="4" t="str">
        <f t="shared" si="1024"/>
        <v/>
      </c>
      <c r="Y1317" s="4">
        <f t="shared" si="1025"/>
        <v>3</v>
      </c>
      <c r="Z1317" s="4" t="str">
        <f t="shared" si="1026"/>
        <v>-</v>
      </c>
      <c r="AA1317" s="4" t="str">
        <f t="shared" si="1027"/>
        <v/>
      </c>
      <c r="AB1317" s="4" t="str">
        <f t="shared" si="1028"/>
        <v/>
      </c>
      <c r="AC1317" s="4" t="str">
        <f t="shared" si="1029"/>
        <v/>
      </c>
      <c r="AD1317" s="4" t="str">
        <f t="shared" si="1030"/>
        <v/>
      </c>
      <c r="AE1317" s="4" t="str">
        <f t="shared" si="1031"/>
        <v/>
      </c>
      <c r="AF1317" s="4" t="str" cm="1">
        <f t="array" aca="1" ref="AF1317" ca="1">LEFT(AS1317,MATCH(FALSE,ISNUMBER(MID(AS1317,ROW(INDIRECT("1:"&amp;LEN(AS1317)+1)), 1) *1),0) -1)</f>
        <v>1</v>
      </c>
      <c r="AG1317" s="4">
        <f t="shared" si="1032"/>
        <v>4</v>
      </c>
      <c r="AH1317" s="4">
        <f t="shared" si="1033"/>
        <v>32</v>
      </c>
      <c r="AI1317" s="4">
        <f t="shared" si="1034"/>
        <v>28</v>
      </c>
      <c r="AJ1317" s="4" t="str">
        <f t="shared" si="1035"/>
        <v>1PCS</v>
      </c>
      <c r="AK1317" s="4" t="str">
        <f t="shared" si="1036"/>
        <v>-1PCS</v>
      </c>
      <c r="AL1317" s="4" t="str" cm="1">
        <f t="array" ref="AL1317">LEFT(AS1317,SUM(LEN(AS1317)-LEN(SUBSTITUTE(AS1317,{"0";"1";"2";"3";"4";"5";"6";"7";"8";"9"},""))))</f>
        <v>1</v>
      </c>
      <c r="AM1317" s="4">
        <f t="shared" si="1040"/>
        <v>13</v>
      </c>
      <c r="AN1317" s="4" t="b">
        <f>LEFT(AS1317,1)=AL1317</f>
        <v>1</v>
      </c>
      <c r="AO1317" s="4" t="str">
        <f t="shared" si="1047"/>
        <v>PCS</v>
      </c>
      <c r="AP1317" s="4" t="b">
        <f t="shared" si="1041"/>
        <v>0</v>
      </c>
      <c r="AQ1317" s="4" t="b">
        <f t="shared" si="1037"/>
        <v>0</v>
      </c>
      <c r="AR1317" s="5" t="str">
        <f t="shared" si="1038"/>
        <v>KISPRAY REFFIL 300ML AMORIS</v>
      </c>
      <c r="AS1317" s="4" t="str">
        <f t="shared" si="1039"/>
        <v>1PCS</v>
      </c>
      <c r="AT1317" t="s">
        <v>1781</v>
      </c>
      <c r="AU1317" s="1" t="s">
        <v>1782</v>
      </c>
      <c r="AV1317" s="33" t="str">
        <f t="shared" ca="1" si="1042"/>
        <v/>
      </c>
      <c r="AW1317">
        <v>6000</v>
      </c>
      <c r="AX1317">
        <v>6000</v>
      </c>
      <c r="AY1317">
        <v>5000</v>
      </c>
      <c r="AZ1317" t="str">
        <f t="shared" si="996"/>
        <v>8992772198011</v>
      </c>
      <c r="BA1317" t="str">
        <f t="shared" si="1043"/>
        <v>KISPRAY REFFIL 300ML AMORIS</v>
      </c>
      <c r="BB1317" t="s">
        <v>4417</v>
      </c>
      <c r="BC1317" t="s">
        <v>4417</v>
      </c>
      <c r="BD1317" s="1"/>
      <c r="BF1317" s="9"/>
      <c r="BG1317" s="20"/>
      <c r="BH1317" s="13"/>
      <c r="BI1317" s="15"/>
      <c r="BL1317" s="13"/>
      <c r="BM1317" s="1"/>
      <c r="BP1317" s="1"/>
      <c r="BQ1317" s="1"/>
      <c r="BT1317" s="13"/>
      <c r="BU1317" s="15"/>
      <c r="BV1317" s="14"/>
    </row>
    <row r="1318" spans="1:74" x14ac:dyDescent="0.25">
      <c r="A1318" s="4" t="str">
        <f t="shared" si="1001"/>
        <v/>
      </c>
      <c r="B1318" s="4" t="str">
        <f t="shared" si="1002"/>
        <v>PCS</v>
      </c>
      <c r="C1318" s="4" t="str">
        <f t="shared" si="1003"/>
        <v/>
      </c>
      <c r="D1318" s="4" t="str">
        <f t="shared" si="1004"/>
        <v/>
      </c>
      <c r="E1318" s="4" t="str">
        <f t="shared" si="1005"/>
        <v/>
      </c>
      <c r="F1318" s="4" t="str">
        <f t="shared" si="1006"/>
        <v/>
      </c>
      <c r="G1318" s="4" t="str">
        <f t="shared" si="1007"/>
        <v/>
      </c>
      <c r="H1318" s="4" t="str">
        <f t="shared" si="1008"/>
        <v/>
      </c>
      <c r="I1318" s="4" t="str">
        <f t="shared" si="1009"/>
        <v/>
      </c>
      <c r="J1318" s="4" t="str">
        <f t="shared" si="1010"/>
        <v/>
      </c>
      <c r="K1318" s="4" t="str">
        <f t="shared" si="1011"/>
        <v/>
      </c>
      <c r="L1318" s="4" t="str">
        <f t="shared" si="1012"/>
        <v/>
      </c>
      <c r="M1318" s="4" t="str">
        <f t="shared" si="1013"/>
        <v/>
      </c>
      <c r="N1318" s="4" t="str">
        <f t="shared" si="1014"/>
        <v/>
      </c>
      <c r="O1318" s="4" t="str">
        <f t="shared" si="1015"/>
        <v/>
      </c>
      <c r="P1318" s="4" t="str">
        <f t="shared" si="1016"/>
        <v/>
      </c>
      <c r="Q1318" s="4" t="str">
        <f t="shared" si="1017"/>
        <v/>
      </c>
      <c r="R1318" s="4" t="str">
        <f t="shared" si="1018"/>
        <v/>
      </c>
      <c r="S1318" s="4" t="str">
        <f t="shared" si="1019"/>
        <v/>
      </c>
      <c r="T1318" s="4" t="str">
        <f t="shared" si="1020"/>
        <v/>
      </c>
      <c r="U1318" s="4" t="str">
        <f t="shared" si="1021"/>
        <v/>
      </c>
      <c r="V1318" s="4" t="str">
        <f t="shared" si="1022"/>
        <v/>
      </c>
      <c r="W1318" s="4" t="str">
        <f t="shared" si="1023"/>
        <v/>
      </c>
      <c r="X1318" s="4" t="str">
        <f t="shared" si="1024"/>
        <v/>
      </c>
      <c r="Y1318" s="4">
        <f t="shared" si="1025"/>
        <v>3</v>
      </c>
      <c r="Z1318" s="4" t="str">
        <f t="shared" si="1026"/>
        <v>-</v>
      </c>
      <c r="AA1318" s="4" t="str">
        <f t="shared" si="1027"/>
        <v/>
      </c>
      <c r="AB1318" s="4" t="str">
        <f t="shared" si="1028"/>
        <v/>
      </c>
      <c r="AC1318" s="4" t="str">
        <f t="shared" si="1029"/>
        <v/>
      </c>
      <c r="AD1318" s="4" t="str">
        <f t="shared" si="1030"/>
        <v/>
      </c>
      <c r="AE1318" s="4" t="str">
        <f t="shared" si="1031"/>
        <v/>
      </c>
      <c r="AF1318" s="4" t="str" cm="1">
        <f t="array" aca="1" ref="AF1318" ca="1">LEFT(AS1318,MATCH(FALSE,ISNUMBER(MID(AS1318,ROW(INDIRECT("1:"&amp;LEN(AS1318)+1)), 1) *1),0) -1)</f>
        <v>1</v>
      </c>
      <c r="AG1318" s="4">
        <f t="shared" si="1032"/>
        <v>4</v>
      </c>
      <c r="AH1318" s="4">
        <f t="shared" si="1033"/>
        <v>31</v>
      </c>
      <c r="AI1318" s="4">
        <f t="shared" si="1034"/>
        <v>27</v>
      </c>
      <c r="AJ1318" s="4" t="str">
        <f t="shared" si="1035"/>
        <v>1PCS</v>
      </c>
      <c r="AK1318" s="4" t="str">
        <f t="shared" si="1036"/>
        <v>-1PCS</v>
      </c>
      <c r="AL1318" s="4" t="str" cm="1">
        <f t="array" ref="AL1318">LEFT(AS1318,SUM(LEN(AS1318)-LEN(SUBSTITUTE(AS1318,{"0";"1";"2";"3";"4";"5";"6";"7";"8";"9"},""))))</f>
        <v>1</v>
      </c>
      <c r="AM1318" s="4">
        <f t="shared" si="1040"/>
        <v>13</v>
      </c>
      <c r="AN1318" s="4" t="b">
        <f>LEFT(AS1318,1)=AL1318</f>
        <v>1</v>
      </c>
      <c r="AO1318" s="4" t="str">
        <f t="shared" si="1047"/>
        <v>PCS</v>
      </c>
      <c r="AP1318" s="4" t="b">
        <f t="shared" si="1041"/>
        <v>0</v>
      </c>
      <c r="AQ1318" s="4" t="b">
        <f t="shared" si="1037"/>
        <v>0</v>
      </c>
      <c r="AR1318" s="5" t="str">
        <f t="shared" si="1038"/>
        <v>KISPRAY REFFIL 300ML BLISS</v>
      </c>
      <c r="AS1318" s="4" t="str">
        <f t="shared" si="1039"/>
        <v>1PCS</v>
      </c>
      <c r="AT1318" t="s">
        <v>1783</v>
      </c>
      <c r="AU1318" s="1" t="s">
        <v>1784</v>
      </c>
      <c r="AV1318" s="33" t="str">
        <f t="shared" ca="1" si="1042"/>
        <v/>
      </c>
      <c r="AW1318">
        <v>5500</v>
      </c>
      <c r="AX1318">
        <v>5500</v>
      </c>
      <c r="AY1318">
        <v>4500</v>
      </c>
      <c r="AZ1318" t="str">
        <f t="shared" si="996"/>
        <v>8992772198035</v>
      </c>
      <c r="BA1318" t="str">
        <f t="shared" si="1043"/>
        <v>KISPRAY REFFIL 300ML BLISS</v>
      </c>
      <c r="BB1318" t="s">
        <v>4417</v>
      </c>
      <c r="BC1318" t="s">
        <v>4417</v>
      </c>
      <c r="BD1318" s="1"/>
      <c r="BF1318" s="9"/>
      <c r="BG1318" s="20"/>
      <c r="BH1318" s="13"/>
      <c r="BI1318" s="15"/>
      <c r="BL1318" s="13"/>
      <c r="BM1318" s="1"/>
      <c r="BP1318" s="1"/>
      <c r="BQ1318" s="1"/>
      <c r="BT1318" s="13"/>
      <c r="BU1318" s="15"/>
      <c r="BV1318" s="14"/>
    </row>
    <row r="1319" spans="1:74" x14ac:dyDescent="0.25">
      <c r="A1319" s="4" t="str">
        <f t="shared" si="1001"/>
        <v/>
      </c>
      <c r="B1319" s="4" t="str">
        <f t="shared" si="1002"/>
        <v>PCS</v>
      </c>
      <c r="C1319" s="4" t="str">
        <f t="shared" si="1003"/>
        <v/>
      </c>
      <c r="D1319" s="4" t="str">
        <f t="shared" si="1004"/>
        <v/>
      </c>
      <c r="E1319" s="4" t="str">
        <f t="shared" si="1005"/>
        <v/>
      </c>
      <c r="F1319" s="4" t="str">
        <f t="shared" si="1006"/>
        <v/>
      </c>
      <c r="G1319" s="4" t="str">
        <f t="shared" si="1007"/>
        <v/>
      </c>
      <c r="H1319" s="4" t="str">
        <f t="shared" si="1008"/>
        <v/>
      </c>
      <c r="I1319" s="4" t="str">
        <f t="shared" si="1009"/>
        <v/>
      </c>
      <c r="J1319" s="4" t="str">
        <f t="shared" si="1010"/>
        <v/>
      </c>
      <c r="K1319" s="4" t="str">
        <f t="shared" si="1011"/>
        <v/>
      </c>
      <c r="L1319" s="4" t="str">
        <f t="shared" si="1012"/>
        <v/>
      </c>
      <c r="M1319" s="4" t="str">
        <f t="shared" si="1013"/>
        <v/>
      </c>
      <c r="N1319" s="4" t="str">
        <f t="shared" si="1014"/>
        <v/>
      </c>
      <c r="O1319" s="4" t="str">
        <f t="shared" si="1015"/>
        <v/>
      </c>
      <c r="P1319" s="4" t="str">
        <f t="shared" si="1016"/>
        <v/>
      </c>
      <c r="Q1319" s="4" t="str">
        <f t="shared" si="1017"/>
        <v/>
      </c>
      <c r="R1319" s="4" t="str">
        <f t="shared" si="1018"/>
        <v/>
      </c>
      <c r="S1319" s="4" t="str">
        <f t="shared" si="1019"/>
        <v/>
      </c>
      <c r="T1319" s="4" t="str">
        <f t="shared" si="1020"/>
        <v/>
      </c>
      <c r="U1319" s="4" t="str">
        <f t="shared" si="1021"/>
        <v/>
      </c>
      <c r="V1319" s="4" t="str">
        <f t="shared" si="1022"/>
        <v/>
      </c>
      <c r="W1319" s="4" t="str">
        <f t="shared" si="1023"/>
        <v/>
      </c>
      <c r="X1319" s="4" t="str">
        <f t="shared" si="1024"/>
        <v/>
      </c>
      <c r="Y1319" s="4">
        <f t="shared" si="1025"/>
        <v>3</v>
      </c>
      <c r="Z1319" s="4" t="str">
        <f t="shared" si="1026"/>
        <v>-</v>
      </c>
      <c r="AA1319" s="4" t="str">
        <f t="shared" si="1027"/>
        <v/>
      </c>
      <c r="AB1319" s="4" t="str">
        <f t="shared" si="1028"/>
        <v/>
      </c>
      <c r="AC1319" s="4" t="str">
        <f t="shared" si="1029"/>
        <v/>
      </c>
      <c r="AD1319" s="4" t="str">
        <f t="shared" si="1030"/>
        <v/>
      </c>
      <c r="AE1319" s="4" t="str">
        <f t="shared" si="1031"/>
        <v/>
      </c>
      <c r="AF1319" s="4" t="str" cm="1">
        <f t="array" aca="1" ref="AF1319" ca="1">LEFT(AS1319,MATCH(FALSE,ISNUMBER(MID(AS1319,ROW(INDIRECT("1:"&amp;LEN(AS1319)+1)), 1) *1),0) -1)</f>
        <v>1</v>
      </c>
      <c r="AG1319" s="4">
        <f t="shared" si="1032"/>
        <v>4</v>
      </c>
      <c r="AH1319" s="4">
        <f t="shared" si="1033"/>
        <v>30</v>
      </c>
      <c r="AI1319" s="4">
        <f t="shared" si="1034"/>
        <v>26</v>
      </c>
      <c r="AJ1319" s="4" t="str">
        <f t="shared" si="1035"/>
        <v>1PCS</v>
      </c>
      <c r="AK1319" s="4" t="str">
        <f t="shared" si="1036"/>
        <v>-1PCS</v>
      </c>
      <c r="AL1319" s="4" t="str" cm="1">
        <f t="array" ref="AL1319">LEFT(AS1319,SUM(LEN(AS1319)-LEN(SUBSTITUTE(AS1319,{"0";"1";"2";"3";"4";"5";"6";"7";"8";"9"},""))))</f>
        <v>1</v>
      </c>
      <c r="AM1319" s="4">
        <f t="shared" si="1040"/>
        <v>13</v>
      </c>
      <c r="AN1319" s="4" t="b">
        <f>LEFT(AS1319,1)=AL1319</f>
        <v>1</v>
      </c>
      <c r="AO1319" s="4" t="str">
        <f t="shared" si="1047"/>
        <v>PCS</v>
      </c>
      <c r="AP1319" s="4" t="b">
        <f t="shared" si="1041"/>
        <v>1</v>
      </c>
      <c r="AQ1319" s="4" t="b">
        <f t="shared" si="1037"/>
        <v>0</v>
      </c>
      <c r="AR1319" s="5" t="str">
        <f t="shared" si="1038"/>
        <v>KISPRAY REFFIL 300ML GOLD</v>
      </c>
      <c r="AS1319" s="4" t="str">
        <f t="shared" si="1039"/>
        <v>1PCS</v>
      </c>
      <c r="AT1319" t="s">
        <v>1785</v>
      </c>
      <c r="AU1319" s="1" t="s">
        <v>1786</v>
      </c>
      <c r="AV1319" s="33" t="str">
        <f t="shared" si="1042"/>
        <v>XXXX</v>
      </c>
      <c r="AW1319">
        <v>7500</v>
      </c>
      <c r="AX1319">
        <v>7500</v>
      </c>
      <c r="AY1319">
        <v>6750</v>
      </c>
      <c r="AZ1319" t="str">
        <f t="shared" si="996"/>
        <v>8992772198059</v>
      </c>
      <c r="BA1319" t="str">
        <f t="shared" si="1043"/>
        <v>KISPRAY REFFIL 300ML GOLD</v>
      </c>
      <c r="BB1319" t="s">
        <v>4417</v>
      </c>
      <c r="BC1319" t="s">
        <v>4417</v>
      </c>
      <c r="BD1319" s="1"/>
      <c r="BF1319" s="9"/>
      <c r="BG1319" s="20"/>
      <c r="BH1319" s="13"/>
      <c r="BI1319" s="15"/>
      <c r="BL1319" s="13"/>
      <c r="BM1319" s="1"/>
      <c r="BP1319" s="1"/>
      <c r="BQ1319" s="1"/>
      <c r="BT1319" s="13"/>
      <c r="BU1319" s="15"/>
      <c r="BV1319" s="14"/>
    </row>
    <row r="1320" spans="1:74" x14ac:dyDescent="0.25">
      <c r="A1320" s="4" t="str">
        <f t="shared" si="1001"/>
        <v/>
      </c>
      <c r="B1320" s="4" t="str">
        <f t="shared" si="1002"/>
        <v/>
      </c>
      <c r="C1320" s="4" t="str">
        <f t="shared" si="1003"/>
        <v/>
      </c>
      <c r="D1320" s="4" t="str">
        <f t="shared" si="1004"/>
        <v/>
      </c>
      <c r="E1320" s="4" t="str">
        <f t="shared" si="1005"/>
        <v/>
      </c>
      <c r="F1320" s="4" t="str">
        <f t="shared" si="1006"/>
        <v/>
      </c>
      <c r="G1320" s="4" t="str">
        <f t="shared" si="1007"/>
        <v/>
      </c>
      <c r="H1320" s="4" t="str">
        <f t="shared" si="1008"/>
        <v/>
      </c>
      <c r="I1320" s="4" t="str">
        <f t="shared" si="1009"/>
        <v/>
      </c>
      <c r="J1320" s="4" t="str">
        <f t="shared" si="1010"/>
        <v/>
      </c>
      <c r="K1320" s="4" t="str">
        <f t="shared" si="1011"/>
        <v/>
      </c>
      <c r="L1320" s="4" t="str">
        <f t="shared" si="1012"/>
        <v/>
      </c>
      <c r="M1320" s="4" t="str">
        <f t="shared" si="1013"/>
        <v/>
      </c>
      <c r="N1320" s="4" t="str">
        <f t="shared" si="1014"/>
        <v/>
      </c>
      <c r="O1320" s="4" t="str">
        <f t="shared" si="1015"/>
        <v>DUS</v>
      </c>
      <c r="P1320" s="4" t="str">
        <f t="shared" si="1016"/>
        <v/>
      </c>
      <c r="Q1320" s="4" t="str">
        <f t="shared" si="1017"/>
        <v/>
      </c>
      <c r="R1320" s="4" t="str">
        <f t="shared" si="1018"/>
        <v/>
      </c>
      <c r="S1320" s="4" t="str">
        <f t="shared" si="1019"/>
        <v/>
      </c>
      <c r="T1320" s="4" t="str">
        <f t="shared" si="1020"/>
        <v>PACK</v>
      </c>
      <c r="U1320" s="4" t="str">
        <f t="shared" si="1021"/>
        <v/>
      </c>
      <c r="V1320" s="4" t="str">
        <f t="shared" si="1022"/>
        <v/>
      </c>
      <c r="W1320" s="4" t="str">
        <f t="shared" si="1023"/>
        <v/>
      </c>
      <c r="X1320" s="4" t="str">
        <f t="shared" si="1024"/>
        <v/>
      </c>
      <c r="Y1320" s="4">
        <f t="shared" si="1025"/>
        <v>7</v>
      </c>
      <c r="Z1320" s="4" t="str">
        <f t="shared" si="1026"/>
        <v>-</v>
      </c>
      <c r="AA1320" s="4" t="str">
        <f t="shared" si="1027"/>
        <v>/</v>
      </c>
      <c r="AB1320" s="4" t="str">
        <f t="shared" si="1028"/>
        <v/>
      </c>
      <c r="AC1320" s="4" t="str">
        <f t="shared" si="1029"/>
        <v/>
      </c>
      <c r="AD1320" s="4" t="str">
        <f t="shared" si="1030"/>
        <v/>
      </c>
      <c r="AE1320" s="4" t="str">
        <f t="shared" si="1031"/>
        <v/>
      </c>
      <c r="AF1320" s="4" t="str" cm="1">
        <f t="array" aca="1" ref="AF1320" ca="1">LEFT(AS1320,MATCH(FALSE,ISNUMBER(MID(AS1320,ROW(INDIRECT("1:"&amp;LEN(AS1320)+1)), 1) *1),0) -1)</f>
        <v>24</v>
      </c>
      <c r="AG1320" s="4">
        <f t="shared" si="1032"/>
        <v>10</v>
      </c>
      <c r="AH1320" s="4">
        <f t="shared" si="1033"/>
        <v>36</v>
      </c>
      <c r="AI1320" s="4">
        <f t="shared" si="1034"/>
        <v>26</v>
      </c>
      <c r="AJ1320" s="4" t="str">
        <f t="shared" si="1035"/>
        <v>/DUS</v>
      </c>
      <c r="AK1320" s="4" t="str">
        <f t="shared" si="1036"/>
        <v>K/DUS</v>
      </c>
      <c r="AL1320" s="4" t="str" cm="1">
        <f t="array" ref="AL1320">LEFT(AS1320,SUM(LEN(AS1320)-LEN(SUBSTITUTE(AS1320,{"0";"1";"2";"3";"4";"5";"6";"7";"8";"9"},""))))</f>
        <v>24</v>
      </c>
      <c r="AM1320" s="4">
        <f t="shared" si="1040"/>
        <v>13</v>
      </c>
      <c r="AN1320" s="4" t="b">
        <f>LEFT(AS1320,2)=AL1320</f>
        <v>1</v>
      </c>
      <c r="AO1320" s="4" t="str">
        <f t="shared" si="1047"/>
        <v>DUS</v>
      </c>
      <c r="AP1320" s="4" t="b">
        <f t="shared" si="1041"/>
        <v>1</v>
      </c>
      <c r="AQ1320" s="4" t="b">
        <f t="shared" si="1037"/>
        <v>0</v>
      </c>
      <c r="AR1320" s="5" t="str">
        <f t="shared" si="1038"/>
        <v>KISPRAY REFFIL 300ML GOLD</v>
      </c>
      <c r="AS1320" s="4" t="str">
        <f t="shared" si="1039"/>
        <v>24PACK/DUS</v>
      </c>
      <c r="AT1320" t="s">
        <v>1787</v>
      </c>
      <c r="AV1320" s="33" t="b">
        <f t="shared" ca="1" si="1042"/>
        <v>1</v>
      </c>
      <c r="AW1320">
        <v>132000</v>
      </c>
      <c r="AX1320">
        <v>132000</v>
      </c>
      <c r="AY1320">
        <v>128000</v>
      </c>
      <c r="AZ1320" t="str">
        <f t="shared" si="996"/>
        <v>8000000001320</v>
      </c>
      <c r="BA1320" t="str">
        <f t="shared" si="1043"/>
        <v>KISPRAY REFFIL 300ML GOLD</v>
      </c>
      <c r="BB1320" t="s">
        <v>4417</v>
      </c>
      <c r="BC1320" t="s">
        <v>4417</v>
      </c>
      <c r="BD1320" s="1"/>
      <c r="BF1320" s="9"/>
      <c r="BG1320" s="20"/>
      <c r="BH1320" s="13"/>
      <c r="BI1320" s="15"/>
      <c r="BL1320" s="13"/>
      <c r="BM1320" s="1"/>
      <c r="BP1320" s="1"/>
      <c r="BQ1320" s="1"/>
      <c r="BT1320" s="13"/>
      <c r="BU1320" s="15"/>
      <c r="BV1320" s="14"/>
    </row>
    <row r="1321" spans="1:74" x14ac:dyDescent="0.25">
      <c r="A1321" s="4" t="str">
        <f t="shared" si="1001"/>
        <v/>
      </c>
      <c r="B1321" s="4" t="str">
        <f t="shared" si="1002"/>
        <v>PCS</v>
      </c>
      <c r="C1321" s="4" t="str">
        <f t="shared" si="1003"/>
        <v/>
      </c>
      <c r="D1321" s="4" t="str">
        <f t="shared" si="1004"/>
        <v/>
      </c>
      <c r="E1321" s="4" t="str">
        <f t="shared" si="1005"/>
        <v/>
      </c>
      <c r="F1321" s="4" t="str">
        <f t="shared" si="1006"/>
        <v/>
      </c>
      <c r="G1321" s="4" t="str">
        <f t="shared" si="1007"/>
        <v/>
      </c>
      <c r="H1321" s="4" t="str">
        <f t="shared" si="1008"/>
        <v/>
      </c>
      <c r="I1321" s="4" t="str">
        <f t="shared" si="1009"/>
        <v/>
      </c>
      <c r="J1321" s="4" t="str">
        <f t="shared" si="1010"/>
        <v/>
      </c>
      <c r="K1321" s="4" t="str">
        <f t="shared" si="1011"/>
        <v/>
      </c>
      <c r="L1321" s="4" t="str">
        <f t="shared" si="1012"/>
        <v/>
      </c>
      <c r="M1321" s="4" t="str">
        <f t="shared" si="1013"/>
        <v/>
      </c>
      <c r="N1321" s="4" t="str">
        <f t="shared" si="1014"/>
        <v/>
      </c>
      <c r="O1321" s="4" t="str">
        <f t="shared" si="1015"/>
        <v/>
      </c>
      <c r="P1321" s="4" t="str">
        <f t="shared" si="1016"/>
        <v/>
      </c>
      <c r="Q1321" s="4" t="str">
        <f t="shared" si="1017"/>
        <v/>
      </c>
      <c r="R1321" s="4" t="str">
        <f t="shared" si="1018"/>
        <v/>
      </c>
      <c r="S1321" s="4" t="str">
        <f t="shared" si="1019"/>
        <v/>
      </c>
      <c r="T1321" s="4" t="str">
        <f t="shared" si="1020"/>
        <v/>
      </c>
      <c r="U1321" s="4" t="str">
        <f t="shared" si="1021"/>
        <v/>
      </c>
      <c r="V1321" s="4" t="str">
        <f t="shared" si="1022"/>
        <v/>
      </c>
      <c r="W1321" s="4" t="str">
        <f t="shared" si="1023"/>
        <v/>
      </c>
      <c r="X1321" s="4" t="str">
        <f t="shared" si="1024"/>
        <v/>
      </c>
      <c r="Y1321" s="4">
        <f t="shared" si="1025"/>
        <v>3</v>
      </c>
      <c r="Z1321" s="4" t="str">
        <f t="shared" si="1026"/>
        <v>-</v>
      </c>
      <c r="AA1321" s="4" t="str">
        <f t="shared" si="1027"/>
        <v/>
      </c>
      <c r="AB1321" s="4" t="str">
        <f t="shared" si="1028"/>
        <v/>
      </c>
      <c r="AC1321" s="4" t="str">
        <f t="shared" si="1029"/>
        <v/>
      </c>
      <c r="AD1321" s="4" t="str">
        <f t="shared" si="1030"/>
        <v/>
      </c>
      <c r="AE1321" s="4" t="str">
        <f t="shared" si="1031"/>
        <v/>
      </c>
      <c r="AF1321" s="4" t="str" cm="1">
        <f t="array" aca="1" ref="AF1321" ca="1">LEFT(AS1321,MATCH(FALSE,ISNUMBER(MID(AS1321,ROW(INDIRECT("1:"&amp;LEN(AS1321)+1)), 1) *1),0) -1)</f>
        <v>1</v>
      </c>
      <c r="AG1321" s="4">
        <f t="shared" si="1032"/>
        <v>4</v>
      </c>
      <c r="AH1321" s="4">
        <f t="shared" si="1033"/>
        <v>32</v>
      </c>
      <c r="AI1321" s="4">
        <f t="shared" si="1034"/>
        <v>28</v>
      </c>
      <c r="AJ1321" s="4" t="str">
        <f t="shared" si="1035"/>
        <v>1PCS</v>
      </c>
      <c r="AK1321" s="4" t="str">
        <f t="shared" si="1036"/>
        <v>-1PCS</v>
      </c>
      <c r="AL1321" s="4" t="str" cm="1">
        <f t="array" ref="AL1321">LEFT(AS1321,SUM(LEN(AS1321)-LEN(SUBSTITUTE(AS1321,{"0";"1";"2";"3";"4";"5";"6";"7";"8";"9"},""))))</f>
        <v>1</v>
      </c>
      <c r="AM1321" s="4">
        <f t="shared" si="1040"/>
        <v>13</v>
      </c>
      <c r="AN1321" s="4" t="b">
        <f>LEFT(AS1321,1)=AL1321</f>
        <v>1</v>
      </c>
      <c r="AO1321" s="4" t="str">
        <f t="shared" si="1047"/>
        <v>PCS</v>
      </c>
      <c r="AP1321" s="4" t="b">
        <f t="shared" si="1041"/>
        <v>0</v>
      </c>
      <c r="AQ1321" s="4" t="b">
        <f t="shared" si="1037"/>
        <v>0</v>
      </c>
      <c r="AR1321" s="5" t="str">
        <f t="shared" si="1038"/>
        <v>KISPRAY REFFIL 300ML VIOLET</v>
      </c>
      <c r="AS1321" s="4" t="str">
        <f t="shared" si="1039"/>
        <v>1PCS</v>
      </c>
      <c r="AT1321" t="s">
        <v>1788</v>
      </c>
      <c r="AU1321" s="1" t="s">
        <v>1789</v>
      </c>
      <c r="AV1321" s="33" t="str">
        <f t="shared" ca="1" si="1042"/>
        <v/>
      </c>
      <c r="AW1321">
        <v>6000</v>
      </c>
      <c r="AX1321">
        <v>6000</v>
      </c>
      <c r="AY1321">
        <v>5000</v>
      </c>
      <c r="AZ1321" t="str">
        <f t="shared" si="996"/>
        <v>8992772198042</v>
      </c>
      <c r="BA1321" t="str">
        <f t="shared" si="1043"/>
        <v>KISPRAY REFFIL 300ML VIOLET</v>
      </c>
      <c r="BB1321" t="s">
        <v>4417</v>
      </c>
      <c r="BC1321" t="s">
        <v>4417</v>
      </c>
      <c r="BD1321" s="1"/>
      <c r="BF1321" s="9"/>
      <c r="BG1321" s="20"/>
      <c r="BH1321" s="13"/>
      <c r="BI1321" s="15"/>
      <c r="BL1321" s="13"/>
      <c r="BM1321" s="1"/>
      <c r="BP1321" s="1"/>
      <c r="BQ1321" s="1"/>
      <c r="BT1321" s="13"/>
      <c r="BU1321" s="15"/>
      <c r="BV1321" s="14"/>
    </row>
    <row r="1322" spans="1:74" x14ac:dyDescent="0.25">
      <c r="A1322" s="4" t="str">
        <f t="shared" si="1001"/>
        <v/>
      </c>
      <c r="B1322" s="4" t="str">
        <f t="shared" si="1002"/>
        <v/>
      </c>
      <c r="C1322" s="4" t="str">
        <f t="shared" si="1003"/>
        <v>BKS</v>
      </c>
      <c r="D1322" s="4" t="str">
        <f t="shared" si="1004"/>
        <v/>
      </c>
      <c r="E1322" s="4" t="str">
        <f t="shared" si="1005"/>
        <v/>
      </c>
      <c r="F1322" s="4" t="str">
        <f t="shared" si="1006"/>
        <v/>
      </c>
      <c r="G1322" s="4" t="str">
        <f t="shared" si="1007"/>
        <v/>
      </c>
      <c r="H1322" s="4" t="str">
        <f t="shared" si="1008"/>
        <v/>
      </c>
      <c r="I1322" s="4" t="str">
        <f t="shared" si="1009"/>
        <v/>
      </c>
      <c r="J1322" s="4" t="str">
        <f t="shared" si="1010"/>
        <v/>
      </c>
      <c r="K1322" s="4" t="str">
        <f t="shared" si="1011"/>
        <v/>
      </c>
      <c r="L1322" s="4" t="str">
        <f t="shared" si="1012"/>
        <v/>
      </c>
      <c r="M1322" s="4" t="str">
        <f t="shared" si="1013"/>
        <v/>
      </c>
      <c r="N1322" s="4" t="str">
        <f t="shared" si="1014"/>
        <v/>
      </c>
      <c r="O1322" s="4" t="str">
        <f t="shared" si="1015"/>
        <v/>
      </c>
      <c r="P1322" s="4" t="str">
        <f t="shared" si="1016"/>
        <v/>
      </c>
      <c r="Q1322" s="4" t="str">
        <f t="shared" si="1017"/>
        <v/>
      </c>
      <c r="R1322" s="4" t="str">
        <f t="shared" si="1018"/>
        <v/>
      </c>
      <c r="S1322" s="4" t="str">
        <f t="shared" si="1019"/>
        <v/>
      </c>
      <c r="T1322" s="4" t="str">
        <f t="shared" si="1020"/>
        <v/>
      </c>
      <c r="U1322" s="4" t="str">
        <f t="shared" si="1021"/>
        <v/>
      </c>
      <c r="V1322" s="4" t="str">
        <f t="shared" si="1022"/>
        <v/>
      </c>
      <c r="W1322" s="4" t="str">
        <f t="shared" si="1023"/>
        <v/>
      </c>
      <c r="X1322" s="4" t="str">
        <f t="shared" si="1024"/>
        <v/>
      </c>
      <c r="Y1322" s="4">
        <f t="shared" si="1025"/>
        <v>3</v>
      </c>
      <c r="Z1322" s="4" t="str">
        <f t="shared" si="1026"/>
        <v>-</v>
      </c>
      <c r="AA1322" s="4" t="str">
        <f t="shared" si="1027"/>
        <v/>
      </c>
      <c r="AB1322" s="4" t="str">
        <f t="shared" si="1028"/>
        <v/>
      </c>
      <c r="AC1322" s="4" t="str">
        <f t="shared" si="1029"/>
        <v/>
      </c>
      <c r="AD1322" s="4" t="str">
        <f t="shared" si="1030"/>
        <v/>
      </c>
      <c r="AE1322" s="4" t="str">
        <f t="shared" si="1031"/>
        <v/>
      </c>
      <c r="AF1322" s="4" t="str" cm="1">
        <f t="array" aca="1" ref="AF1322" ca="1">LEFT(AS1322,MATCH(FALSE,ISNUMBER(MID(AS1322,ROW(INDIRECT("1:"&amp;LEN(AS1322)+1)), 1) *1),0) -1)</f>
        <v>1</v>
      </c>
      <c r="AG1322" s="4">
        <f t="shared" si="1032"/>
        <v>4</v>
      </c>
      <c r="AH1322" s="4">
        <f t="shared" si="1033"/>
        <v>26</v>
      </c>
      <c r="AI1322" s="4">
        <f t="shared" si="1034"/>
        <v>22</v>
      </c>
      <c r="AJ1322" s="4" t="str">
        <f t="shared" si="1035"/>
        <v>1BKS</v>
      </c>
      <c r="AK1322" s="4" t="str">
        <f t="shared" si="1036"/>
        <v>-1BKS</v>
      </c>
      <c r="AL1322" s="4" t="str" cm="1">
        <f t="array" ref="AL1322">LEFT(AS1322,SUM(LEN(AS1322)-LEN(SUBSTITUTE(AS1322,{"0";"1";"2";"3";"4";"5";"6";"7";"8";"9"},""))))</f>
        <v>1</v>
      </c>
      <c r="AM1322" s="4">
        <f t="shared" si="1040"/>
        <v>13</v>
      </c>
      <c r="AN1322" s="4" t="b">
        <f>LEFT(AS1322,1)=AL1322</f>
        <v>1</v>
      </c>
      <c r="AO1322" s="4" t="str">
        <f t="shared" si="1047"/>
        <v>BKS</v>
      </c>
      <c r="AP1322" s="4" t="b">
        <f t="shared" si="1041"/>
        <v>0</v>
      </c>
      <c r="AQ1322" s="4" t="b">
        <f t="shared" si="1037"/>
        <v>0</v>
      </c>
      <c r="AR1322" s="5" t="str">
        <f t="shared" si="1038"/>
        <v>KISPRAY SEGERIS 300ML</v>
      </c>
      <c r="AS1322" s="4" t="str">
        <f t="shared" si="1039"/>
        <v>1BKS</v>
      </c>
      <c r="AT1322" t="s">
        <v>5126</v>
      </c>
      <c r="AU1322" s="1" t="s">
        <v>1791</v>
      </c>
      <c r="AV1322" s="33" t="str">
        <f t="shared" ca="1" si="1042"/>
        <v/>
      </c>
      <c r="AW1322">
        <v>5500</v>
      </c>
      <c r="AX1322">
        <v>6000</v>
      </c>
      <c r="AY1322">
        <v>5000</v>
      </c>
      <c r="AZ1322" t="str">
        <f t="shared" ref="AZ1322:AZ1385" si="1048">IF(AU1322&gt;0,AU1322,"800000000"&amp;ROW(AY1322))</f>
        <v>8992772198028</v>
      </c>
      <c r="BA1322" t="str">
        <f t="shared" si="1043"/>
        <v>KISPRAY SEGERIS 300ML</v>
      </c>
      <c r="BB1322" t="s">
        <v>4417</v>
      </c>
      <c r="BC1322" t="s">
        <v>4417</v>
      </c>
      <c r="BD1322" s="1"/>
      <c r="BF1322" s="9"/>
      <c r="BG1322" s="20"/>
      <c r="BH1322" s="13"/>
      <c r="BI1322" s="15"/>
      <c r="BL1322" s="13"/>
      <c r="BM1322" s="1"/>
      <c r="BP1322" s="1"/>
      <c r="BQ1322" s="1"/>
      <c r="BT1322" s="13"/>
      <c r="BU1322" s="15"/>
      <c r="BV1322" s="14"/>
    </row>
    <row r="1323" spans="1:74" x14ac:dyDescent="0.25">
      <c r="A1323" s="4" t="str">
        <f t="shared" si="1001"/>
        <v/>
      </c>
      <c r="B1323" s="4" t="str">
        <f t="shared" si="1002"/>
        <v/>
      </c>
      <c r="C1323" s="4" t="str">
        <f t="shared" si="1003"/>
        <v/>
      </c>
      <c r="D1323" s="4" t="str">
        <f t="shared" si="1004"/>
        <v/>
      </c>
      <c r="E1323" s="4" t="str">
        <f t="shared" si="1005"/>
        <v>SCT</v>
      </c>
      <c r="F1323" s="4" t="str">
        <f t="shared" si="1006"/>
        <v/>
      </c>
      <c r="G1323" s="4" t="str">
        <f t="shared" si="1007"/>
        <v/>
      </c>
      <c r="H1323" s="4" t="str">
        <f t="shared" si="1008"/>
        <v/>
      </c>
      <c r="I1323" s="4" t="str">
        <f t="shared" si="1009"/>
        <v/>
      </c>
      <c r="J1323" s="4" t="str">
        <f t="shared" si="1010"/>
        <v/>
      </c>
      <c r="K1323" s="4" t="str">
        <f t="shared" si="1011"/>
        <v/>
      </c>
      <c r="L1323" s="4" t="str">
        <f t="shared" si="1012"/>
        <v/>
      </c>
      <c r="M1323" s="4" t="str">
        <f t="shared" si="1013"/>
        <v/>
      </c>
      <c r="N1323" s="4" t="str">
        <f t="shared" si="1014"/>
        <v/>
      </c>
      <c r="O1323" s="4" t="str">
        <f t="shared" si="1015"/>
        <v/>
      </c>
      <c r="P1323" s="4" t="str">
        <f t="shared" si="1016"/>
        <v/>
      </c>
      <c r="Q1323" s="4" t="str">
        <f t="shared" si="1017"/>
        <v/>
      </c>
      <c r="R1323" s="4" t="str">
        <f t="shared" si="1018"/>
        <v/>
      </c>
      <c r="S1323" s="4" t="str">
        <f t="shared" si="1019"/>
        <v/>
      </c>
      <c r="T1323" s="4" t="str">
        <f t="shared" si="1020"/>
        <v>PACK</v>
      </c>
      <c r="U1323" s="4" t="str">
        <f t="shared" si="1021"/>
        <v/>
      </c>
      <c r="V1323" s="4" t="str">
        <f t="shared" si="1022"/>
        <v/>
      </c>
      <c r="W1323" s="4" t="str">
        <f t="shared" si="1023"/>
        <v/>
      </c>
      <c r="X1323" s="4" t="str">
        <f t="shared" si="1024"/>
        <v/>
      </c>
      <c r="Y1323" s="4">
        <f t="shared" si="1025"/>
        <v>7</v>
      </c>
      <c r="Z1323" s="4" t="str">
        <f t="shared" si="1026"/>
        <v>-</v>
      </c>
      <c r="AA1323" s="4" t="str">
        <f t="shared" si="1027"/>
        <v>/</v>
      </c>
      <c r="AB1323" s="4" t="str">
        <f t="shared" si="1028"/>
        <v/>
      </c>
      <c r="AC1323" s="4" t="str">
        <f t="shared" si="1029"/>
        <v/>
      </c>
      <c r="AD1323" s="4" t="str">
        <f t="shared" si="1030"/>
        <v/>
      </c>
      <c r="AE1323" s="4" t="str">
        <f t="shared" si="1031"/>
        <v/>
      </c>
      <c r="AF1323" s="4" t="str" cm="1">
        <f t="array" aca="1" ref="AF1323" ca="1">LEFT(AS1323,MATCH(FALSE,ISNUMBER(MID(AS1323,ROW(INDIRECT("1:"&amp;LEN(AS1323)+1)), 1) *1),0) -1)</f>
        <v>12</v>
      </c>
      <c r="AG1323" s="4">
        <f t="shared" si="1032"/>
        <v>10</v>
      </c>
      <c r="AH1323" s="4">
        <f t="shared" si="1033"/>
        <v>31</v>
      </c>
      <c r="AI1323" s="4">
        <f t="shared" si="1034"/>
        <v>21</v>
      </c>
      <c r="AJ1323" s="4" t="str">
        <f t="shared" si="1035"/>
        <v>PACK</v>
      </c>
      <c r="AK1323" s="4" t="str">
        <f t="shared" si="1036"/>
        <v>/PACK</v>
      </c>
      <c r="AL1323" s="4" t="str" cm="1">
        <f t="array" ref="AL1323">LEFT(AS1323,SUM(LEN(AS1323)-LEN(SUBSTITUTE(AS1323,{"0";"1";"2";"3";"4";"5";"6";"7";"8";"9"},""))))</f>
        <v>12</v>
      </c>
      <c r="AM1323" s="4">
        <f t="shared" si="1040"/>
        <v>13</v>
      </c>
      <c r="AN1323" s="4" t="b">
        <f>LEFT(AS1323,2)=AL1323</f>
        <v>1</v>
      </c>
      <c r="AO1323" s="4" t="str">
        <f>RIGHT(AJ1323,4)</f>
        <v>PACK</v>
      </c>
      <c r="AP1323" s="4" t="b">
        <f t="shared" si="1041"/>
        <v>0</v>
      </c>
      <c r="AQ1323" s="4" t="b">
        <f t="shared" si="1037"/>
        <v>0</v>
      </c>
      <c r="AR1323" s="5" t="str">
        <f t="shared" si="1038"/>
        <v>KIT BLACK MAGIC 35ML</v>
      </c>
      <c r="AS1323" s="4" t="str">
        <f t="shared" si="1039"/>
        <v>12SCT/PACK</v>
      </c>
      <c r="AT1323" t="s">
        <v>1792</v>
      </c>
      <c r="AV1323" s="33" t="str">
        <f t="shared" ca="1" si="1042"/>
        <v/>
      </c>
      <c r="AW1323">
        <v>27000</v>
      </c>
      <c r="AX1323">
        <v>27000</v>
      </c>
      <c r="AY1323">
        <v>25000</v>
      </c>
      <c r="AZ1323" t="str">
        <f t="shared" si="1048"/>
        <v>8000000001323</v>
      </c>
      <c r="BA1323" t="str">
        <f t="shared" si="1043"/>
        <v>KIT BLACK MAGIC 35ML</v>
      </c>
      <c r="BB1323" t="s">
        <v>4417</v>
      </c>
      <c r="BC1323" t="s">
        <v>4417</v>
      </c>
      <c r="BD1323" s="1"/>
      <c r="BF1323" s="9"/>
      <c r="BG1323" s="20"/>
      <c r="BH1323" s="13"/>
      <c r="BI1323" s="15"/>
      <c r="BL1323" s="13"/>
      <c r="BM1323" s="1"/>
      <c r="BP1323" s="1"/>
      <c r="BQ1323" s="1"/>
      <c r="BT1323" s="13"/>
      <c r="BU1323" s="15"/>
      <c r="BV1323" s="14"/>
    </row>
    <row r="1324" spans="1:74" x14ac:dyDescent="0.25">
      <c r="A1324" s="4" t="str">
        <f t="shared" si="1001"/>
        <v/>
      </c>
      <c r="B1324" s="4" t="str">
        <f t="shared" si="1002"/>
        <v/>
      </c>
      <c r="C1324" s="4" t="str">
        <f t="shared" si="1003"/>
        <v/>
      </c>
      <c r="D1324" s="4" t="str">
        <f t="shared" si="1004"/>
        <v/>
      </c>
      <c r="E1324" s="4" t="str">
        <f t="shared" si="1005"/>
        <v/>
      </c>
      <c r="F1324" s="4" t="str">
        <f t="shared" si="1006"/>
        <v/>
      </c>
      <c r="G1324" s="4" t="str">
        <f t="shared" si="1007"/>
        <v/>
      </c>
      <c r="H1324" s="4" t="str">
        <f t="shared" si="1008"/>
        <v/>
      </c>
      <c r="I1324" s="4" t="str">
        <f t="shared" si="1009"/>
        <v/>
      </c>
      <c r="J1324" s="4" t="str">
        <f t="shared" si="1010"/>
        <v/>
      </c>
      <c r="K1324" s="4" t="str">
        <f t="shared" si="1011"/>
        <v/>
      </c>
      <c r="L1324" s="4" t="str">
        <f t="shared" si="1012"/>
        <v/>
      </c>
      <c r="M1324" s="4" t="str">
        <f t="shared" si="1013"/>
        <v/>
      </c>
      <c r="N1324" s="4" t="str">
        <f t="shared" si="1014"/>
        <v>BAG</v>
      </c>
      <c r="O1324" s="4" t="str">
        <f t="shared" si="1015"/>
        <v/>
      </c>
      <c r="P1324" s="4" t="str">
        <f t="shared" si="1016"/>
        <v/>
      </c>
      <c r="Q1324" s="4" t="str">
        <f t="shared" si="1017"/>
        <v/>
      </c>
      <c r="R1324" s="4" t="str">
        <f t="shared" si="1018"/>
        <v/>
      </c>
      <c r="S1324" s="4" t="str">
        <f t="shared" si="1019"/>
        <v/>
      </c>
      <c r="T1324" s="4" t="str">
        <f t="shared" si="1020"/>
        <v/>
      </c>
      <c r="U1324" s="4" t="str">
        <f t="shared" si="1021"/>
        <v/>
      </c>
      <c r="V1324" s="4" t="str">
        <f t="shared" si="1022"/>
        <v/>
      </c>
      <c r="W1324" s="4" t="str">
        <f t="shared" si="1023"/>
        <v/>
      </c>
      <c r="X1324" s="4" t="str">
        <f t="shared" si="1024"/>
        <v/>
      </c>
      <c r="Y1324" s="4">
        <f t="shared" si="1025"/>
        <v>3</v>
      </c>
      <c r="Z1324" s="4" t="str">
        <f t="shared" si="1026"/>
        <v>-</v>
      </c>
      <c r="AA1324" s="4" t="str">
        <f t="shared" si="1027"/>
        <v/>
      </c>
      <c r="AB1324" s="4" t="str">
        <f t="shared" si="1028"/>
        <v/>
      </c>
      <c r="AC1324" s="4" t="str">
        <f t="shared" si="1029"/>
        <v/>
      </c>
      <c r="AD1324" s="4" t="str">
        <f t="shared" si="1030"/>
        <v/>
      </c>
      <c r="AE1324" s="4" t="str">
        <f t="shared" si="1031"/>
        <v/>
      </c>
      <c r="AF1324" s="4" t="str" cm="1">
        <f t="array" aca="1" ref="AF1324" ca="1">LEFT(AS1324,MATCH(FALSE,ISNUMBER(MID(AS1324,ROW(INDIRECT("1:"&amp;LEN(AS1324)+1)), 1) *1),0) -1)</f>
        <v>1</v>
      </c>
      <c r="AG1324" s="4">
        <f t="shared" si="1032"/>
        <v>4</v>
      </c>
      <c r="AH1324" s="4">
        <f t="shared" si="1033"/>
        <v>28</v>
      </c>
      <c r="AI1324" s="4">
        <f t="shared" si="1034"/>
        <v>24</v>
      </c>
      <c r="AJ1324" s="4" t="str">
        <f t="shared" si="1035"/>
        <v>1BAG</v>
      </c>
      <c r="AK1324" s="4" t="str">
        <f t="shared" si="1036"/>
        <v>-1BAG</v>
      </c>
      <c r="AL1324" s="4" t="str" cm="1">
        <f t="array" ref="AL1324">LEFT(AS1324,SUM(LEN(AS1324)-LEN(SUBSTITUTE(AS1324,{"0";"1";"2";"3";"4";"5";"6";"7";"8";"9"},""))))</f>
        <v>1</v>
      </c>
      <c r="AM1324" s="4">
        <f t="shared" si="1040"/>
        <v>13</v>
      </c>
      <c r="AN1324" s="4" t="b">
        <f>LEFT(AS1324,1)=AL1324</f>
        <v>1</v>
      </c>
      <c r="AO1324" s="4" t="str">
        <f>RIGHT(AJ1324,3)</f>
        <v>BAG</v>
      </c>
      <c r="AP1324" s="4" t="b">
        <f t="shared" si="1041"/>
        <v>0</v>
      </c>
      <c r="AQ1324" s="4" t="b">
        <f t="shared" si="1037"/>
        <v>0</v>
      </c>
      <c r="AR1324" s="5" t="str">
        <f t="shared" si="1038"/>
        <v>KITI LOLI CANDY BLISTER</v>
      </c>
      <c r="AS1324" s="4" t="str">
        <f t="shared" si="1039"/>
        <v>1BAG</v>
      </c>
      <c r="AT1324" t="s">
        <v>1793</v>
      </c>
      <c r="AU1324" s="1" t="s">
        <v>1794</v>
      </c>
      <c r="AV1324" s="33" t="str">
        <f t="shared" ca="1" si="1042"/>
        <v/>
      </c>
      <c r="AW1324">
        <v>13500</v>
      </c>
      <c r="AX1324">
        <v>13500</v>
      </c>
      <c r="AY1324">
        <v>12500</v>
      </c>
      <c r="AZ1324" t="str">
        <f t="shared" si="1048"/>
        <v>8992730101374</v>
      </c>
      <c r="BA1324" t="str">
        <f t="shared" si="1043"/>
        <v>KITI LOLI CANDY BLISTER</v>
      </c>
      <c r="BB1324" t="s">
        <v>4417</v>
      </c>
      <c r="BC1324" t="s">
        <v>4417</v>
      </c>
      <c r="BD1324" s="1"/>
      <c r="BF1324" s="9"/>
      <c r="BG1324" s="20"/>
      <c r="BH1324" s="13"/>
      <c r="BI1324" s="15"/>
      <c r="BL1324" s="13"/>
      <c r="BM1324" s="1"/>
      <c r="BP1324" s="1"/>
      <c r="BQ1324" s="1"/>
      <c r="BT1324" s="13"/>
      <c r="BU1324" s="15"/>
      <c r="BV1324" s="14"/>
    </row>
    <row r="1325" spans="1:74" x14ac:dyDescent="0.25">
      <c r="A1325" s="4" t="str">
        <f t="shared" si="1001"/>
        <v/>
      </c>
      <c r="B1325" s="4" t="str">
        <f t="shared" si="1002"/>
        <v/>
      </c>
      <c r="C1325" s="4" t="str">
        <f t="shared" si="1003"/>
        <v/>
      </c>
      <c r="D1325" s="4" t="str">
        <f t="shared" si="1004"/>
        <v/>
      </c>
      <c r="E1325" s="4" t="str">
        <f t="shared" si="1005"/>
        <v/>
      </c>
      <c r="F1325" s="4" t="str">
        <f t="shared" si="1006"/>
        <v>RTG</v>
      </c>
      <c r="G1325" s="4" t="str">
        <f t="shared" si="1007"/>
        <v/>
      </c>
      <c r="H1325" s="4" t="str">
        <f t="shared" si="1008"/>
        <v/>
      </c>
      <c r="I1325" s="4" t="str">
        <f t="shared" si="1009"/>
        <v/>
      </c>
      <c r="J1325" s="4" t="str">
        <f t="shared" si="1010"/>
        <v/>
      </c>
      <c r="K1325" s="4" t="str">
        <f t="shared" si="1011"/>
        <v/>
      </c>
      <c r="L1325" s="4" t="str">
        <f t="shared" si="1012"/>
        <v/>
      </c>
      <c r="M1325" s="4" t="str">
        <f t="shared" si="1013"/>
        <v/>
      </c>
      <c r="N1325" s="4" t="str">
        <f t="shared" si="1014"/>
        <v/>
      </c>
      <c r="O1325" s="4" t="str">
        <f t="shared" si="1015"/>
        <v/>
      </c>
      <c r="P1325" s="4" t="str">
        <f t="shared" si="1016"/>
        <v/>
      </c>
      <c r="Q1325" s="4" t="str">
        <f t="shared" si="1017"/>
        <v/>
      </c>
      <c r="R1325" s="4" t="str">
        <f t="shared" si="1018"/>
        <v/>
      </c>
      <c r="S1325" s="4" t="str">
        <f t="shared" si="1019"/>
        <v/>
      </c>
      <c r="T1325" s="4" t="str">
        <f t="shared" si="1020"/>
        <v/>
      </c>
      <c r="U1325" s="4" t="str">
        <f t="shared" si="1021"/>
        <v/>
      </c>
      <c r="V1325" s="4" t="str">
        <f t="shared" si="1022"/>
        <v/>
      </c>
      <c r="W1325" s="4" t="str">
        <f t="shared" si="1023"/>
        <v/>
      </c>
      <c r="X1325" s="4" t="str">
        <f t="shared" si="1024"/>
        <v/>
      </c>
      <c r="Y1325" s="4">
        <f t="shared" si="1025"/>
        <v>3</v>
      </c>
      <c r="Z1325" s="4" t="str">
        <f t="shared" si="1026"/>
        <v>-</v>
      </c>
      <c r="AA1325" s="4" t="str">
        <f t="shared" si="1027"/>
        <v/>
      </c>
      <c r="AB1325" s="4" t="str">
        <f t="shared" si="1028"/>
        <v/>
      </c>
      <c r="AC1325" s="4" t="str">
        <f t="shared" si="1029"/>
        <v/>
      </c>
      <c r="AD1325" s="4" t="str">
        <f t="shared" si="1030"/>
        <v/>
      </c>
      <c r="AE1325" s="4" t="str">
        <f t="shared" si="1031"/>
        <v/>
      </c>
      <c r="AF1325" s="4" t="str" cm="1">
        <f t="array" aca="1" ref="AF1325" ca="1">LEFT(AS1325,MATCH(FALSE,ISNUMBER(MID(AS1325,ROW(INDIRECT("1:"&amp;LEN(AS1325)+1)), 1) *1),0) -1)</f>
        <v>1</v>
      </c>
      <c r="AG1325" s="4">
        <f t="shared" si="1032"/>
        <v>4</v>
      </c>
      <c r="AH1325" s="4">
        <f t="shared" si="1033"/>
        <v>10</v>
      </c>
      <c r="AI1325" s="4">
        <f t="shared" si="1034"/>
        <v>6</v>
      </c>
      <c r="AJ1325" s="4" t="str">
        <f t="shared" si="1035"/>
        <v>1RTG</v>
      </c>
      <c r="AK1325" s="4" t="str">
        <f t="shared" si="1036"/>
        <v>-1RTG</v>
      </c>
      <c r="AL1325" s="4" t="str" cm="1">
        <f t="array" ref="AL1325">LEFT(AS1325,SUM(LEN(AS1325)-LEN(SUBSTITUTE(AS1325,{"0";"1";"2";"3";"4";"5";"6";"7";"8";"9"},""))))</f>
        <v>1</v>
      </c>
      <c r="AM1325" s="4">
        <f t="shared" si="1040"/>
        <v>13</v>
      </c>
      <c r="AN1325" s="4" t="b">
        <f>LEFT(AS1325,1)=AL1325</f>
        <v>1</v>
      </c>
      <c r="AO1325" s="4" t="str">
        <f>RIGHT(AJ1325,3)</f>
        <v>RTG</v>
      </c>
      <c r="AP1325" s="4" t="b">
        <f t="shared" si="1041"/>
        <v>1</v>
      </c>
      <c r="AQ1325" s="4" t="b">
        <f t="shared" si="1037"/>
        <v>0</v>
      </c>
      <c r="AR1325" s="5" t="str">
        <f t="shared" si="1038"/>
        <v>KNOTS</v>
      </c>
      <c r="AS1325" s="4" t="str">
        <f t="shared" si="1039"/>
        <v>1RTG</v>
      </c>
      <c r="AT1325" t="s">
        <v>1795</v>
      </c>
      <c r="AV1325" s="33" t="str">
        <f t="shared" si="1042"/>
        <v>XXXX</v>
      </c>
      <c r="AW1325">
        <v>8500</v>
      </c>
      <c r="AX1325">
        <v>8500</v>
      </c>
      <c r="AY1325">
        <v>8000</v>
      </c>
      <c r="AZ1325" t="str">
        <f t="shared" si="1048"/>
        <v>8000000001325</v>
      </c>
      <c r="BA1325" t="str">
        <f t="shared" si="1043"/>
        <v>KNOTS</v>
      </c>
      <c r="BB1325" t="s">
        <v>4417</v>
      </c>
      <c r="BC1325" t="s">
        <v>4417</v>
      </c>
      <c r="BD1325" s="1"/>
      <c r="BF1325" s="9"/>
      <c r="BG1325" s="20"/>
      <c r="BH1325" s="13"/>
      <c r="BI1325" s="15"/>
      <c r="BL1325" s="13"/>
      <c r="BM1325" s="1"/>
      <c r="BP1325" s="1"/>
      <c r="BQ1325" s="1"/>
      <c r="BT1325" s="13"/>
      <c r="BU1325" s="15"/>
      <c r="BV1325" s="14"/>
    </row>
    <row r="1326" spans="1:74" x14ac:dyDescent="0.25">
      <c r="A1326" s="4" t="str">
        <f t="shared" si="1001"/>
        <v/>
      </c>
      <c r="B1326" s="4" t="str">
        <f t="shared" si="1002"/>
        <v/>
      </c>
      <c r="C1326" s="4" t="str">
        <f t="shared" si="1003"/>
        <v/>
      </c>
      <c r="D1326" s="4" t="str">
        <f t="shared" si="1004"/>
        <v/>
      </c>
      <c r="E1326" s="4" t="str">
        <f t="shared" si="1005"/>
        <v/>
      </c>
      <c r="F1326" s="4" t="str">
        <f t="shared" si="1006"/>
        <v>RTG</v>
      </c>
      <c r="G1326" s="4" t="str">
        <f t="shared" si="1007"/>
        <v/>
      </c>
      <c r="H1326" s="4" t="str">
        <f t="shared" si="1008"/>
        <v/>
      </c>
      <c r="I1326" s="4" t="str">
        <f t="shared" si="1009"/>
        <v/>
      </c>
      <c r="J1326" s="4" t="str">
        <f t="shared" si="1010"/>
        <v/>
      </c>
      <c r="K1326" s="4" t="str">
        <f t="shared" si="1011"/>
        <v/>
      </c>
      <c r="L1326" s="4" t="str">
        <f t="shared" si="1012"/>
        <v/>
      </c>
      <c r="M1326" s="4" t="str">
        <f t="shared" si="1013"/>
        <v/>
      </c>
      <c r="N1326" s="4" t="str">
        <f t="shared" si="1014"/>
        <v/>
      </c>
      <c r="O1326" s="4" t="str">
        <f t="shared" si="1015"/>
        <v/>
      </c>
      <c r="P1326" s="4" t="str">
        <f t="shared" si="1016"/>
        <v/>
      </c>
      <c r="Q1326" s="4" t="str">
        <f t="shared" si="1017"/>
        <v/>
      </c>
      <c r="R1326" s="4" t="str">
        <f t="shared" si="1018"/>
        <v/>
      </c>
      <c r="S1326" s="4" t="str">
        <f t="shared" si="1019"/>
        <v/>
      </c>
      <c r="T1326" s="4" t="str">
        <f t="shared" si="1020"/>
        <v>PACK</v>
      </c>
      <c r="U1326" s="4" t="str">
        <f t="shared" si="1021"/>
        <v/>
      </c>
      <c r="V1326" s="4" t="str">
        <f t="shared" si="1022"/>
        <v/>
      </c>
      <c r="W1326" s="4" t="str">
        <f t="shared" si="1023"/>
        <v/>
      </c>
      <c r="X1326" s="4" t="str">
        <f t="shared" si="1024"/>
        <v/>
      </c>
      <c r="Y1326" s="4">
        <f t="shared" si="1025"/>
        <v>7</v>
      </c>
      <c r="Z1326" s="4" t="str">
        <f t="shared" si="1026"/>
        <v>-</v>
      </c>
      <c r="AA1326" s="4" t="str">
        <f t="shared" si="1027"/>
        <v>/</v>
      </c>
      <c r="AB1326" s="4" t="str">
        <f t="shared" si="1028"/>
        <v/>
      </c>
      <c r="AC1326" s="4" t="str">
        <f t="shared" si="1029"/>
        <v/>
      </c>
      <c r="AD1326" s="4" t="str">
        <f t="shared" si="1030"/>
        <v/>
      </c>
      <c r="AE1326" s="4" t="str">
        <f t="shared" si="1031"/>
        <v/>
      </c>
      <c r="AF1326" s="4" t="str" cm="1">
        <f t="array" aca="1" ref="AF1326" ca="1">LEFT(AS1326,MATCH(FALSE,ISNUMBER(MID(AS1326,ROW(INDIRECT("1:"&amp;LEN(AS1326)+1)), 1) *1),0) -1)</f>
        <v>2</v>
      </c>
      <c r="AG1326" s="4">
        <f t="shared" si="1032"/>
        <v>9</v>
      </c>
      <c r="AH1326" s="4">
        <f t="shared" si="1033"/>
        <v>15</v>
      </c>
      <c r="AI1326" s="4">
        <f t="shared" si="1034"/>
        <v>6</v>
      </c>
      <c r="AJ1326" s="4" t="str">
        <f t="shared" si="1035"/>
        <v>PACK</v>
      </c>
      <c r="AK1326" s="4" t="str">
        <f t="shared" si="1036"/>
        <v>/PACK</v>
      </c>
      <c r="AL1326" s="4" t="str" cm="1">
        <f t="array" ref="AL1326">LEFT(AS1326,SUM(LEN(AS1326)-LEN(SUBSTITUTE(AS1326,{"0";"1";"2";"3";"4";"5";"6";"7";"8";"9"},""))))</f>
        <v>2</v>
      </c>
      <c r="AM1326" s="4">
        <f t="shared" si="1040"/>
        <v>13</v>
      </c>
      <c r="AN1326" s="4" t="b">
        <f>LEFT(AS1326,1)=AL1326</f>
        <v>1</v>
      </c>
      <c r="AO1326" s="4" t="str">
        <f>RIGHT(AJ1326,4)</f>
        <v>PACK</v>
      </c>
      <c r="AP1326" s="4" t="b">
        <f t="shared" si="1041"/>
        <v>1</v>
      </c>
      <c r="AQ1326" s="4" t="b">
        <f t="shared" si="1037"/>
        <v>0</v>
      </c>
      <c r="AR1326" s="5" t="str">
        <f t="shared" si="1038"/>
        <v>KNOTS</v>
      </c>
      <c r="AS1326" s="4" t="str">
        <f t="shared" si="1039"/>
        <v>2RTG/PACK</v>
      </c>
      <c r="AT1326" t="s">
        <v>1796</v>
      </c>
      <c r="AV1326" s="33" t="str">
        <f t="shared" ca="1" si="1042"/>
        <v>XXXX</v>
      </c>
      <c r="AW1326">
        <v>17000</v>
      </c>
      <c r="AX1326">
        <v>17000</v>
      </c>
      <c r="AY1326">
        <v>16000</v>
      </c>
      <c r="AZ1326" t="str">
        <f t="shared" si="1048"/>
        <v>8000000001326</v>
      </c>
      <c r="BA1326" t="str">
        <f t="shared" si="1043"/>
        <v>KNOTS</v>
      </c>
      <c r="BB1326" t="s">
        <v>4417</v>
      </c>
      <c r="BC1326" t="s">
        <v>4417</v>
      </c>
      <c r="BD1326" s="1"/>
      <c r="BF1326" s="9"/>
      <c r="BG1326" s="20"/>
      <c r="BH1326" s="13"/>
      <c r="BI1326" s="15"/>
      <c r="BL1326" s="13"/>
      <c r="BM1326" s="1"/>
      <c r="BP1326" s="1"/>
      <c r="BQ1326" s="1"/>
      <c r="BT1326" s="13"/>
      <c r="BU1326" s="15"/>
      <c r="BV1326" s="14"/>
    </row>
    <row r="1327" spans="1:74" x14ac:dyDescent="0.25">
      <c r="A1327" s="4" t="str">
        <f t="shared" si="1001"/>
        <v/>
      </c>
      <c r="B1327" s="4" t="str">
        <f t="shared" si="1002"/>
        <v>PCS</v>
      </c>
      <c r="C1327" s="4" t="str">
        <f t="shared" si="1003"/>
        <v/>
      </c>
      <c r="D1327" s="4" t="str">
        <f t="shared" si="1004"/>
        <v/>
      </c>
      <c r="E1327" s="4" t="str">
        <f t="shared" si="1005"/>
        <v/>
      </c>
      <c r="F1327" s="4" t="str">
        <f t="shared" si="1006"/>
        <v>RTG</v>
      </c>
      <c r="G1327" s="4" t="str">
        <f t="shared" si="1007"/>
        <v/>
      </c>
      <c r="H1327" s="4" t="str">
        <f t="shared" si="1008"/>
        <v/>
      </c>
      <c r="I1327" s="4" t="str">
        <f t="shared" si="1009"/>
        <v/>
      </c>
      <c r="J1327" s="4" t="str">
        <f t="shared" si="1010"/>
        <v/>
      </c>
      <c r="K1327" s="4" t="str">
        <f t="shared" si="1011"/>
        <v/>
      </c>
      <c r="L1327" s="4" t="str">
        <f t="shared" si="1012"/>
        <v/>
      </c>
      <c r="M1327" s="4" t="str">
        <f t="shared" si="1013"/>
        <v/>
      </c>
      <c r="N1327" s="4" t="str">
        <f t="shared" si="1014"/>
        <v/>
      </c>
      <c r="O1327" s="4" t="str">
        <f t="shared" si="1015"/>
        <v/>
      </c>
      <c r="P1327" s="4" t="str">
        <f t="shared" si="1016"/>
        <v/>
      </c>
      <c r="Q1327" s="4" t="str">
        <f t="shared" si="1017"/>
        <v/>
      </c>
      <c r="R1327" s="4" t="str">
        <f t="shared" si="1018"/>
        <v/>
      </c>
      <c r="S1327" s="4" t="str">
        <f t="shared" si="1019"/>
        <v/>
      </c>
      <c r="T1327" s="4" t="str">
        <f t="shared" si="1020"/>
        <v/>
      </c>
      <c r="U1327" s="4" t="str">
        <f t="shared" si="1021"/>
        <v/>
      </c>
      <c r="V1327" s="4" t="str">
        <f t="shared" si="1022"/>
        <v/>
      </c>
      <c r="W1327" s="4" t="str">
        <f t="shared" si="1023"/>
        <v/>
      </c>
      <c r="X1327" s="4" t="str">
        <f t="shared" si="1024"/>
        <v/>
      </c>
      <c r="Y1327" s="4">
        <f t="shared" si="1025"/>
        <v>6</v>
      </c>
      <c r="Z1327" s="4" t="str">
        <f t="shared" si="1026"/>
        <v>-</v>
      </c>
      <c r="AA1327" s="4" t="str">
        <f t="shared" si="1027"/>
        <v>/</v>
      </c>
      <c r="AB1327" s="4" t="str">
        <f t="shared" si="1028"/>
        <v/>
      </c>
      <c r="AC1327" s="4" t="str">
        <f t="shared" si="1029"/>
        <v/>
      </c>
      <c r="AD1327" s="4" t="str">
        <f t="shared" si="1030"/>
        <v/>
      </c>
      <c r="AE1327" s="4" t="str">
        <f t="shared" si="1031"/>
        <v/>
      </c>
      <c r="AF1327" s="4" t="str" cm="1">
        <f t="array" aca="1" ref="AF1327" ca="1">LEFT(AS1327,MATCH(FALSE,ISNUMBER(MID(AS1327,ROW(INDIRECT("1:"&amp;LEN(AS1327)+1)), 1) *1),0) -1)</f>
        <v>10</v>
      </c>
      <c r="AG1327" s="4">
        <f t="shared" si="1032"/>
        <v>9</v>
      </c>
      <c r="AH1327" s="4">
        <f t="shared" si="1033"/>
        <v>28</v>
      </c>
      <c r="AI1327" s="4">
        <f t="shared" si="1034"/>
        <v>19</v>
      </c>
      <c r="AJ1327" s="4" t="str">
        <f t="shared" si="1035"/>
        <v>/RTG</v>
      </c>
      <c r="AK1327" s="4" t="str">
        <f t="shared" si="1036"/>
        <v>S/RTG</v>
      </c>
      <c r="AL1327" s="4" t="str" cm="1">
        <f t="array" ref="AL1327">LEFT(AS1327,SUM(LEN(AS1327)-LEN(SUBSTITUTE(AS1327,{"0";"1";"2";"3";"4";"5";"6";"7";"8";"9"},""))))</f>
        <v>10</v>
      </c>
      <c r="AM1327" s="4">
        <f t="shared" si="1040"/>
        <v>13</v>
      </c>
      <c r="AN1327" s="4" t="b">
        <f>LEFT(AS1327,2)=AL1327</f>
        <v>1</v>
      </c>
      <c r="AO1327" s="4" t="str">
        <f t="shared" ref="AO1327:AO1336" si="1049">RIGHT(AJ1327,3)</f>
        <v>RTG</v>
      </c>
      <c r="AP1327" s="4" t="b">
        <f t="shared" si="1041"/>
        <v>0</v>
      </c>
      <c r="AQ1327" s="4" t="b">
        <f t="shared" si="1037"/>
        <v>0</v>
      </c>
      <c r="AR1327" s="5" t="str">
        <f t="shared" si="1038"/>
        <v>KOBE PISANG CRISPY</v>
      </c>
      <c r="AS1327" s="4" t="str">
        <f t="shared" si="1039"/>
        <v>10PCS/RTG</v>
      </c>
      <c r="AT1327" t="s">
        <v>1797</v>
      </c>
      <c r="AU1327" s="1" t="s">
        <v>1798</v>
      </c>
      <c r="AV1327" s="33" t="str">
        <f t="shared" ca="1" si="1042"/>
        <v/>
      </c>
      <c r="AW1327">
        <v>17000</v>
      </c>
      <c r="AX1327">
        <v>17000</v>
      </c>
      <c r="AY1327">
        <v>15000</v>
      </c>
      <c r="AZ1327" t="str">
        <f t="shared" si="1048"/>
        <v>8995899105184</v>
      </c>
      <c r="BA1327" t="str">
        <f t="shared" si="1043"/>
        <v>KOBE PISANG CRISPY</v>
      </c>
      <c r="BB1327" t="s">
        <v>4417</v>
      </c>
      <c r="BC1327" t="s">
        <v>4417</v>
      </c>
      <c r="BD1327" s="1"/>
      <c r="BF1327" s="9"/>
      <c r="BG1327" s="20"/>
      <c r="BH1327" s="13"/>
      <c r="BI1327" s="15"/>
      <c r="BL1327" s="13"/>
      <c r="BM1327" s="1"/>
      <c r="BP1327" s="1"/>
      <c r="BQ1327" s="1"/>
      <c r="BT1327" s="13"/>
      <c r="BU1327" s="15"/>
      <c r="BV1327" s="14"/>
    </row>
    <row r="1328" spans="1:74" x14ac:dyDescent="0.25">
      <c r="A1328" s="4" t="str">
        <f t="shared" si="1001"/>
        <v/>
      </c>
      <c r="B1328" s="4" t="str">
        <f t="shared" si="1002"/>
        <v>PCS</v>
      </c>
      <c r="C1328" s="4" t="str">
        <f t="shared" si="1003"/>
        <v/>
      </c>
      <c r="D1328" s="4" t="str">
        <f t="shared" si="1004"/>
        <v/>
      </c>
      <c r="E1328" s="4" t="str">
        <f t="shared" si="1005"/>
        <v>SCT</v>
      </c>
      <c r="F1328" s="4" t="str">
        <f t="shared" si="1006"/>
        <v/>
      </c>
      <c r="G1328" s="4" t="str">
        <f t="shared" si="1007"/>
        <v/>
      </c>
      <c r="H1328" s="4" t="str">
        <f t="shared" si="1008"/>
        <v/>
      </c>
      <c r="I1328" s="4" t="str">
        <f t="shared" si="1009"/>
        <v/>
      </c>
      <c r="J1328" s="4" t="str">
        <f t="shared" si="1010"/>
        <v/>
      </c>
      <c r="K1328" s="4" t="str">
        <f t="shared" si="1011"/>
        <v/>
      </c>
      <c r="L1328" s="4" t="str">
        <f t="shared" si="1012"/>
        <v/>
      </c>
      <c r="M1328" s="4" t="str">
        <f t="shared" si="1013"/>
        <v/>
      </c>
      <c r="N1328" s="4" t="str">
        <f t="shared" si="1014"/>
        <v/>
      </c>
      <c r="O1328" s="4" t="str">
        <f t="shared" si="1015"/>
        <v/>
      </c>
      <c r="P1328" s="4" t="str">
        <f t="shared" si="1016"/>
        <v/>
      </c>
      <c r="Q1328" s="4" t="str">
        <f t="shared" si="1017"/>
        <v/>
      </c>
      <c r="R1328" s="4" t="str">
        <f t="shared" si="1018"/>
        <v/>
      </c>
      <c r="S1328" s="4" t="str">
        <f t="shared" si="1019"/>
        <v/>
      </c>
      <c r="T1328" s="4" t="str">
        <f t="shared" si="1020"/>
        <v/>
      </c>
      <c r="U1328" s="4" t="str">
        <f t="shared" si="1021"/>
        <v/>
      </c>
      <c r="V1328" s="4" t="str">
        <f t="shared" si="1022"/>
        <v/>
      </c>
      <c r="W1328" s="4" t="str">
        <f t="shared" si="1023"/>
        <v/>
      </c>
      <c r="X1328" s="4" t="str">
        <f t="shared" si="1024"/>
        <v/>
      </c>
      <c r="Y1328" s="4">
        <f t="shared" si="1025"/>
        <v>6</v>
      </c>
      <c r="Z1328" s="4" t="str">
        <f t="shared" si="1026"/>
        <v>-</v>
      </c>
      <c r="AA1328" s="4" t="str">
        <f t="shared" si="1027"/>
        <v/>
      </c>
      <c r="AB1328" s="4" t="str">
        <f t="shared" si="1028"/>
        <v/>
      </c>
      <c r="AC1328" s="4" t="str">
        <f t="shared" si="1029"/>
        <v/>
      </c>
      <c r="AD1328" s="4" t="str">
        <f t="shared" si="1030"/>
        <v/>
      </c>
      <c r="AE1328" s="4" t="str">
        <f t="shared" si="1031"/>
        <v/>
      </c>
      <c r="AF1328" s="4" t="str" cm="1">
        <f t="array" aca="1" ref="AF1328" ca="1">LEFT(AS1328,MATCH(FALSE,ISNUMBER(MID(AS1328,ROW(INDIRECT("1:"&amp;LEN(AS1328)+1)), 1) *1),0) -1)</f>
        <v>1</v>
      </c>
      <c r="AG1328" s="4">
        <f t="shared" si="1032"/>
        <v>4</v>
      </c>
      <c r="AH1328" s="4">
        <f t="shared" si="1033"/>
        <v>13</v>
      </c>
      <c r="AI1328" s="4">
        <f t="shared" si="1034"/>
        <v>9</v>
      </c>
      <c r="AJ1328" s="4" t="str">
        <f t="shared" si="1035"/>
        <v>1PCS</v>
      </c>
      <c r="AK1328" s="4" t="str">
        <f t="shared" si="1036"/>
        <v>-1PCS</v>
      </c>
      <c r="AL1328" s="4" t="str" cm="1">
        <f t="array" ref="AL1328">LEFT(AS1328,SUM(LEN(AS1328)-LEN(SUBSTITUTE(AS1328,{"0";"1";"2";"3";"4";"5";"6";"7";"8";"9"},""))))</f>
        <v>1</v>
      </c>
      <c r="AM1328" s="4">
        <f t="shared" si="1040"/>
        <v>13</v>
      </c>
      <c r="AN1328" s="4" t="b">
        <f>LEFT(AS1328,1)=AL1328</f>
        <v>1</v>
      </c>
      <c r="AO1328" s="4" t="str">
        <f t="shared" si="1049"/>
        <v>PCS</v>
      </c>
      <c r="AP1328" s="4" t="b">
        <f t="shared" si="1041"/>
        <v>0</v>
      </c>
      <c r="AQ1328" s="4" t="b">
        <f t="shared" si="1037"/>
        <v>0</v>
      </c>
      <c r="AR1328" s="5" t="str">
        <f t="shared" si="1038"/>
        <v>KOBE SCT</v>
      </c>
      <c r="AS1328" s="4" t="str">
        <f t="shared" si="1039"/>
        <v>1PCS</v>
      </c>
      <c r="AT1328" t="s">
        <v>1799</v>
      </c>
      <c r="AV1328" s="33" t="str">
        <f t="shared" ca="1" si="1042"/>
        <v/>
      </c>
      <c r="AW1328">
        <v>2000</v>
      </c>
      <c r="AX1328">
        <v>2000</v>
      </c>
      <c r="AY1328">
        <v>1600</v>
      </c>
      <c r="AZ1328" t="str">
        <f t="shared" si="1048"/>
        <v>8000000001328</v>
      </c>
      <c r="BA1328" t="str">
        <f t="shared" si="1043"/>
        <v>KOBE SCT</v>
      </c>
      <c r="BB1328" t="s">
        <v>4417</v>
      </c>
      <c r="BC1328" t="s">
        <v>4417</v>
      </c>
      <c r="BD1328" s="1"/>
      <c r="BF1328" s="9"/>
      <c r="BG1328" s="20"/>
      <c r="BH1328" s="13"/>
      <c r="BI1328" s="15"/>
      <c r="BL1328" s="13"/>
      <c r="BM1328" s="1"/>
      <c r="BP1328" s="1"/>
      <c r="BQ1328" s="1"/>
      <c r="BT1328" s="13"/>
      <c r="BU1328" s="15"/>
      <c r="BV1328" s="14"/>
    </row>
    <row r="1329" spans="1:74" x14ac:dyDescent="0.25">
      <c r="A1329" s="4" t="str">
        <f t="shared" si="1001"/>
        <v/>
      </c>
      <c r="B1329" s="4" t="str">
        <f t="shared" si="1002"/>
        <v/>
      </c>
      <c r="C1329" s="4" t="str">
        <f t="shared" si="1003"/>
        <v/>
      </c>
      <c r="D1329" s="4" t="str">
        <f t="shared" si="1004"/>
        <v/>
      </c>
      <c r="E1329" s="4" t="str">
        <f t="shared" si="1005"/>
        <v>SCT</v>
      </c>
      <c r="F1329" s="4" t="str">
        <f t="shared" si="1006"/>
        <v>RTG</v>
      </c>
      <c r="G1329" s="4" t="str">
        <f t="shared" si="1007"/>
        <v/>
      </c>
      <c r="H1329" s="4" t="str">
        <f t="shared" si="1008"/>
        <v/>
      </c>
      <c r="I1329" s="4" t="str">
        <f t="shared" si="1009"/>
        <v/>
      </c>
      <c r="J1329" s="4" t="str">
        <f t="shared" si="1010"/>
        <v/>
      </c>
      <c r="K1329" s="4" t="str">
        <f t="shared" si="1011"/>
        <v/>
      </c>
      <c r="L1329" s="4" t="str">
        <f t="shared" si="1012"/>
        <v/>
      </c>
      <c r="M1329" s="4" t="str">
        <f t="shared" si="1013"/>
        <v/>
      </c>
      <c r="N1329" s="4" t="str">
        <f t="shared" si="1014"/>
        <v/>
      </c>
      <c r="O1329" s="4" t="str">
        <f t="shared" si="1015"/>
        <v/>
      </c>
      <c r="P1329" s="4" t="str">
        <f t="shared" si="1016"/>
        <v/>
      </c>
      <c r="Q1329" s="4" t="str">
        <f t="shared" si="1017"/>
        <v/>
      </c>
      <c r="R1329" s="4" t="str">
        <f t="shared" si="1018"/>
        <v/>
      </c>
      <c r="S1329" s="4" t="str">
        <f t="shared" si="1019"/>
        <v/>
      </c>
      <c r="T1329" s="4" t="str">
        <f t="shared" si="1020"/>
        <v/>
      </c>
      <c r="U1329" s="4" t="str">
        <f t="shared" si="1021"/>
        <v/>
      </c>
      <c r="V1329" s="4" t="str">
        <f t="shared" si="1022"/>
        <v/>
      </c>
      <c r="W1329" s="4" t="str">
        <f t="shared" si="1023"/>
        <v/>
      </c>
      <c r="X1329" s="4" t="str">
        <f t="shared" si="1024"/>
        <v/>
      </c>
      <c r="Y1329" s="4">
        <f t="shared" si="1025"/>
        <v>6</v>
      </c>
      <c r="Z1329" s="4" t="str">
        <f t="shared" si="1026"/>
        <v>-</v>
      </c>
      <c r="AA1329" s="4" t="str">
        <f t="shared" si="1027"/>
        <v>/</v>
      </c>
      <c r="AB1329" s="4" t="str">
        <f t="shared" si="1028"/>
        <v/>
      </c>
      <c r="AC1329" s="4" t="str">
        <f t="shared" si="1029"/>
        <v/>
      </c>
      <c r="AD1329" s="4" t="str">
        <f t="shared" si="1030"/>
        <v/>
      </c>
      <c r="AE1329" s="4" t="str">
        <f t="shared" si="1031"/>
        <v/>
      </c>
      <c r="AF1329" s="4" t="str" cm="1">
        <f t="array" aca="1" ref="AF1329" ca="1">LEFT(AS1329,MATCH(FALSE,ISNUMBER(MID(AS1329,ROW(INDIRECT("1:"&amp;LEN(AS1329)+1)), 1) *1),0) -1)</f>
        <v>10</v>
      </c>
      <c r="AG1329" s="4">
        <f t="shared" si="1032"/>
        <v>9</v>
      </c>
      <c r="AH1329" s="4">
        <f t="shared" si="1033"/>
        <v>36</v>
      </c>
      <c r="AI1329" s="4">
        <f t="shared" si="1034"/>
        <v>27</v>
      </c>
      <c r="AJ1329" s="4" t="str">
        <f t="shared" si="1035"/>
        <v>/RTG</v>
      </c>
      <c r="AK1329" s="4" t="str">
        <f t="shared" si="1036"/>
        <v>T/RTG</v>
      </c>
      <c r="AL1329" s="4" t="str" cm="1">
        <f t="array" ref="AL1329">LEFT(AS1329,SUM(LEN(AS1329)-LEN(SUBSTITUTE(AS1329,{"0";"1";"2";"3";"4";"5";"6";"7";"8";"9"},""))))</f>
        <v>10</v>
      </c>
      <c r="AM1329" s="4">
        <f t="shared" si="1040"/>
        <v>13</v>
      </c>
      <c r="AN1329" s="4" t="b">
        <f>LEFT(AS1329,2)=AL1329</f>
        <v>1</v>
      </c>
      <c r="AO1329" s="4" t="str">
        <f t="shared" si="1049"/>
        <v>RTG</v>
      </c>
      <c r="AP1329" s="4" t="b">
        <f t="shared" si="1041"/>
        <v>1</v>
      </c>
      <c r="AQ1329" s="4" t="b">
        <f t="shared" si="1037"/>
        <v>0</v>
      </c>
      <c r="AR1329" s="5" t="str">
        <f t="shared" si="1038"/>
        <v>KOBE SUPER CRISPY KENTUCKY</v>
      </c>
      <c r="AS1329" s="4" t="str">
        <f t="shared" si="1039"/>
        <v>10SCT/RTG</v>
      </c>
      <c r="AT1329" t="s">
        <v>1800</v>
      </c>
      <c r="AU1329" s="1" t="s">
        <v>1801</v>
      </c>
      <c r="AV1329" s="33" t="str">
        <f t="shared" si="1042"/>
        <v>XXXX</v>
      </c>
      <c r="AW1329">
        <v>19000</v>
      </c>
      <c r="AX1329">
        <v>19000</v>
      </c>
      <c r="AY1329">
        <v>17833</v>
      </c>
      <c r="AZ1329" t="str">
        <f t="shared" si="1048"/>
        <v>8995899130315</v>
      </c>
      <c r="BA1329" t="str">
        <f t="shared" si="1043"/>
        <v>KOBE SUPER CRISPY KENTUCKY</v>
      </c>
      <c r="BB1329" t="s">
        <v>4417</v>
      </c>
      <c r="BC1329" t="s">
        <v>4417</v>
      </c>
      <c r="BD1329" s="1"/>
      <c r="BF1329" s="9"/>
      <c r="BG1329" s="20"/>
      <c r="BH1329" s="13"/>
      <c r="BI1329" s="15"/>
      <c r="BL1329" s="13"/>
      <c r="BM1329" s="1"/>
      <c r="BP1329" s="1"/>
      <c r="BQ1329" s="1"/>
      <c r="BT1329" s="13"/>
      <c r="BU1329" s="15"/>
      <c r="BV1329" s="14"/>
    </row>
    <row r="1330" spans="1:74" x14ac:dyDescent="0.25">
      <c r="A1330" s="4" t="str">
        <f t="shared" si="1001"/>
        <v/>
      </c>
      <c r="B1330" s="4" t="str">
        <f t="shared" si="1002"/>
        <v/>
      </c>
      <c r="C1330" s="4" t="str">
        <f t="shared" si="1003"/>
        <v/>
      </c>
      <c r="D1330" s="4" t="str">
        <f t="shared" si="1004"/>
        <v/>
      </c>
      <c r="E1330" s="4" t="str">
        <f t="shared" si="1005"/>
        <v/>
      </c>
      <c r="F1330" s="4" t="str">
        <f t="shared" si="1006"/>
        <v>RTG</v>
      </c>
      <c r="G1330" s="4" t="str">
        <f t="shared" si="1007"/>
        <v/>
      </c>
      <c r="H1330" s="4" t="str">
        <f t="shared" si="1008"/>
        <v/>
      </c>
      <c r="I1330" s="4" t="str">
        <f t="shared" si="1009"/>
        <v/>
      </c>
      <c r="J1330" s="4" t="str">
        <f t="shared" si="1010"/>
        <v/>
      </c>
      <c r="K1330" s="4" t="str">
        <f t="shared" si="1011"/>
        <v/>
      </c>
      <c r="L1330" s="4" t="str">
        <f t="shared" si="1012"/>
        <v/>
      </c>
      <c r="M1330" s="4" t="str">
        <f t="shared" si="1013"/>
        <v/>
      </c>
      <c r="N1330" s="4" t="str">
        <f t="shared" si="1014"/>
        <v/>
      </c>
      <c r="O1330" s="4" t="str">
        <f t="shared" si="1015"/>
        <v>DUS</v>
      </c>
      <c r="P1330" s="4" t="str">
        <f t="shared" si="1016"/>
        <v/>
      </c>
      <c r="Q1330" s="4" t="str">
        <f t="shared" si="1017"/>
        <v/>
      </c>
      <c r="R1330" s="4" t="str">
        <f t="shared" si="1018"/>
        <v/>
      </c>
      <c r="S1330" s="4" t="str">
        <f t="shared" si="1019"/>
        <v/>
      </c>
      <c r="T1330" s="4" t="str">
        <f t="shared" si="1020"/>
        <v/>
      </c>
      <c r="U1330" s="4" t="str">
        <f t="shared" si="1021"/>
        <v/>
      </c>
      <c r="V1330" s="4" t="str">
        <f t="shared" si="1022"/>
        <v/>
      </c>
      <c r="W1330" s="4" t="str">
        <f t="shared" si="1023"/>
        <v/>
      </c>
      <c r="X1330" s="4" t="str">
        <f t="shared" si="1024"/>
        <v/>
      </c>
      <c r="Y1330" s="4">
        <f t="shared" si="1025"/>
        <v>6</v>
      </c>
      <c r="Z1330" s="4" t="str">
        <f t="shared" si="1026"/>
        <v>-</v>
      </c>
      <c r="AA1330" s="4" t="str">
        <f t="shared" si="1027"/>
        <v>/</v>
      </c>
      <c r="AB1330" s="4" t="str">
        <f t="shared" si="1028"/>
        <v/>
      </c>
      <c r="AC1330" s="4" t="str">
        <f t="shared" si="1029"/>
        <v/>
      </c>
      <c r="AD1330" s="4" t="str">
        <f t="shared" si="1030"/>
        <v/>
      </c>
      <c r="AE1330" s="4" t="str">
        <f t="shared" si="1031"/>
        <v/>
      </c>
      <c r="AF1330" s="4" t="str" cm="1">
        <f t="array" aca="1" ref="AF1330" ca="1">LEFT(AS1330,MATCH(FALSE,ISNUMBER(MID(AS1330,ROW(INDIRECT("1:"&amp;LEN(AS1330)+1)), 1) *1),0) -1)</f>
        <v>12</v>
      </c>
      <c r="AG1330" s="4">
        <f t="shared" si="1032"/>
        <v>9</v>
      </c>
      <c r="AH1330" s="4">
        <f t="shared" si="1033"/>
        <v>36</v>
      </c>
      <c r="AI1330" s="4">
        <f t="shared" si="1034"/>
        <v>27</v>
      </c>
      <c r="AJ1330" s="4" t="str">
        <f t="shared" si="1035"/>
        <v>/DUS</v>
      </c>
      <c r="AK1330" s="4" t="str">
        <f t="shared" si="1036"/>
        <v>G/DUS</v>
      </c>
      <c r="AL1330" s="4" t="str" cm="1">
        <f t="array" ref="AL1330">LEFT(AS1330,SUM(LEN(AS1330)-LEN(SUBSTITUTE(AS1330,{"0";"1";"2";"3";"4";"5";"6";"7";"8";"9"},""))))</f>
        <v>12</v>
      </c>
      <c r="AM1330" s="4">
        <f t="shared" si="1040"/>
        <v>13</v>
      </c>
      <c r="AN1330" s="4" t="b">
        <f>LEFT(AS1330,2)=AL1330</f>
        <v>1</v>
      </c>
      <c r="AO1330" s="4" t="str">
        <f t="shared" si="1049"/>
        <v>DUS</v>
      </c>
      <c r="AP1330" s="4" t="b">
        <f t="shared" si="1041"/>
        <v>1</v>
      </c>
      <c r="AQ1330" s="4" t="b">
        <f t="shared" si="1037"/>
        <v>0</v>
      </c>
      <c r="AR1330" s="5" t="str">
        <f t="shared" si="1038"/>
        <v>KOBE SUPER CRISPY KENTUCKY</v>
      </c>
      <c r="AS1330" s="4" t="str">
        <f t="shared" si="1039"/>
        <v>12RTG/DUS</v>
      </c>
      <c r="AT1330" t="s">
        <v>1802</v>
      </c>
      <c r="AV1330" s="33" t="b">
        <f t="shared" ca="1" si="1042"/>
        <v>1</v>
      </c>
      <c r="AW1330">
        <v>216000</v>
      </c>
      <c r="AX1330">
        <v>216000</v>
      </c>
      <c r="AY1330">
        <v>210000</v>
      </c>
      <c r="AZ1330" t="str">
        <f t="shared" si="1048"/>
        <v>8000000001330</v>
      </c>
      <c r="BA1330" t="str">
        <f t="shared" si="1043"/>
        <v>KOBE SUPER CRISPY KENTUCKY</v>
      </c>
      <c r="BB1330" t="s">
        <v>4417</v>
      </c>
      <c r="BC1330" t="s">
        <v>4417</v>
      </c>
      <c r="BD1330" s="1"/>
      <c r="BF1330" s="9"/>
      <c r="BG1330" s="20"/>
      <c r="BH1330" s="13"/>
      <c r="BI1330" s="15"/>
      <c r="BL1330" s="13"/>
      <c r="BM1330" s="1"/>
      <c r="BP1330" s="1"/>
      <c r="BQ1330" s="1"/>
      <c r="BT1330" s="13"/>
      <c r="BU1330" s="15"/>
      <c r="BV1330" s="14"/>
    </row>
    <row r="1331" spans="1:74" x14ac:dyDescent="0.25">
      <c r="A1331" s="4" t="str">
        <f t="shared" si="1001"/>
        <v/>
      </c>
      <c r="B1331" s="4" t="str">
        <f t="shared" si="1002"/>
        <v>PCS</v>
      </c>
      <c r="C1331" s="4" t="str">
        <f t="shared" si="1003"/>
        <v/>
      </c>
      <c r="D1331" s="4" t="str">
        <f t="shared" si="1004"/>
        <v/>
      </c>
      <c r="E1331" s="4" t="str">
        <f t="shared" si="1005"/>
        <v/>
      </c>
      <c r="F1331" s="4" t="str">
        <f t="shared" si="1006"/>
        <v>RTG</v>
      </c>
      <c r="G1331" s="4" t="str">
        <f t="shared" si="1007"/>
        <v/>
      </c>
      <c r="H1331" s="4" t="str">
        <f t="shared" si="1008"/>
        <v/>
      </c>
      <c r="I1331" s="4" t="str">
        <f t="shared" si="1009"/>
        <v/>
      </c>
      <c r="J1331" s="4" t="str">
        <f t="shared" si="1010"/>
        <v/>
      </c>
      <c r="K1331" s="4" t="str">
        <f t="shared" si="1011"/>
        <v/>
      </c>
      <c r="L1331" s="4" t="str">
        <f t="shared" si="1012"/>
        <v/>
      </c>
      <c r="M1331" s="4" t="str">
        <f t="shared" si="1013"/>
        <v/>
      </c>
      <c r="N1331" s="4" t="str">
        <f t="shared" si="1014"/>
        <v/>
      </c>
      <c r="O1331" s="4" t="str">
        <f t="shared" si="1015"/>
        <v/>
      </c>
      <c r="P1331" s="4" t="str">
        <f t="shared" si="1016"/>
        <v/>
      </c>
      <c r="Q1331" s="4" t="str">
        <f t="shared" si="1017"/>
        <v/>
      </c>
      <c r="R1331" s="4" t="str">
        <f t="shared" si="1018"/>
        <v/>
      </c>
      <c r="S1331" s="4" t="str">
        <f t="shared" si="1019"/>
        <v/>
      </c>
      <c r="T1331" s="4" t="str">
        <f t="shared" si="1020"/>
        <v/>
      </c>
      <c r="U1331" s="4" t="str">
        <f t="shared" si="1021"/>
        <v/>
      </c>
      <c r="V1331" s="4" t="str">
        <f t="shared" si="1022"/>
        <v/>
      </c>
      <c r="W1331" s="4" t="str">
        <f t="shared" si="1023"/>
        <v/>
      </c>
      <c r="X1331" s="4" t="str">
        <f t="shared" si="1024"/>
        <v/>
      </c>
      <c r="Y1331" s="4">
        <f t="shared" si="1025"/>
        <v>6</v>
      </c>
      <c r="Z1331" s="4" t="str">
        <f t="shared" si="1026"/>
        <v>-</v>
      </c>
      <c r="AA1331" s="4" t="str">
        <f t="shared" si="1027"/>
        <v>/</v>
      </c>
      <c r="AB1331" s="4" t="str">
        <f t="shared" si="1028"/>
        <v/>
      </c>
      <c r="AC1331" s="4" t="str">
        <f t="shared" si="1029"/>
        <v/>
      </c>
      <c r="AD1331" s="4" t="str">
        <f t="shared" si="1030"/>
        <v/>
      </c>
      <c r="AE1331" s="4" t="str">
        <f t="shared" si="1031"/>
        <v/>
      </c>
      <c r="AF1331" s="4" t="str" cm="1">
        <f t="array" aca="1" ref="AF1331" ca="1">LEFT(AS1331,MATCH(FALSE,ISNUMBER(MID(AS1331,ROW(INDIRECT("1:"&amp;LEN(AS1331)+1)), 1) *1),0) -1)</f>
        <v>10</v>
      </c>
      <c r="AG1331" s="4">
        <f t="shared" si="1032"/>
        <v>9</v>
      </c>
      <c r="AH1331" s="4">
        <f t="shared" si="1033"/>
        <v>26</v>
      </c>
      <c r="AI1331" s="4">
        <f t="shared" si="1034"/>
        <v>17</v>
      </c>
      <c r="AJ1331" s="4" t="str">
        <f t="shared" si="1035"/>
        <v>/RTG</v>
      </c>
      <c r="AK1331" s="4" t="str">
        <f t="shared" si="1036"/>
        <v>S/RTG</v>
      </c>
      <c r="AL1331" s="4" t="str" cm="1">
        <f t="array" ref="AL1331">LEFT(AS1331,SUM(LEN(AS1331)-LEN(SUBSTITUTE(AS1331,{"0";"1";"2";"3";"4";"5";"6";"7";"8";"9"},""))))</f>
        <v>10</v>
      </c>
      <c r="AM1331" s="4">
        <f t="shared" si="1040"/>
        <v>13</v>
      </c>
      <c r="AN1331" s="4" t="b">
        <f>LEFT(AS1331,2)=AL1331</f>
        <v>1</v>
      </c>
      <c r="AO1331" s="4" t="str">
        <f t="shared" si="1049"/>
        <v>RTG</v>
      </c>
      <c r="AP1331" s="4" t="b">
        <f t="shared" si="1041"/>
        <v>1</v>
      </c>
      <c r="AQ1331" s="4" t="b">
        <f t="shared" si="1037"/>
        <v>0</v>
      </c>
      <c r="AR1331" s="5" t="str">
        <f t="shared" si="1038"/>
        <v>KOBE TEMPE KRIUK</v>
      </c>
      <c r="AS1331" s="4" t="str">
        <f t="shared" si="1039"/>
        <v>10PCS/RTG</v>
      </c>
      <c r="AT1331" t="s">
        <v>1803</v>
      </c>
      <c r="AU1331" s="1" t="s">
        <v>1804</v>
      </c>
      <c r="AV1331" s="33" t="str">
        <f t="shared" si="1042"/>
        <v>XXXX</v>
      </c>
      <c r="AW1331">
        <v>22000</v>
      </c>
      <c r="AX1331">
        <v>22000</v>
      </c>
      <c r="AY1331">
        <v>19000</v>
      </c>
      <c r="AZ1331" t="str">
        <f t="shared" si="1048"/>
        <v>8995899111024</v>
      </c>
      <c r="BA1331" t="str">
        <f t="shared" si="1043"/>
        <v>KOBE TEMPE KRIUK</v>
      </c>
      <c r="BB1331" t="s">
        <v>4417</v>
      </c>
      <c r="BC1331" t="s">
        <v>4417</v>
      </c>
      <c r="BD1331" s="1"/>
      <c r="BF1331" s="9"/>
      <c r="BG1331" s="20"/>
      <c r="BH1331" s="13"/>
      <c r="BI1331" s="15"/>
      <c r="BL1331" s="13"/>
      <c r="BM1331" s="1"/>
      <c r="BP1331" s="1"/>
      <c r="BQ1331" s="1"/>
      <c r="BT1331" s="13"/>
      <c r="BU1331" s="15"/>
      <c r="BV1331" s="14"/>
    </row>
    <row r="1332" spans="1:74" x14ac:dyDescent="0.25">
      <c r="A1332" s="4" t="str">
        <f t="shared" si="1001"/>
        <v/>
      </c>
      <c r="B1332" s="4" t="str">
        <f t="shared" si="1002"/>
        <v>PCS</v>
      </c>
      <c r="C1332" s="4" t="str">
        <f t="shared" si="1003"/>
        <v/>
      </c>
      <c r="D1332" s="4" t="str">
        <f t="shared" si="1004"/>
        <v/>
      </c>
      <c r="E1332" s="4" t="str">
        <f t="shared" si="1005"/>
        <v/>
      </c>
      <c r="F1332" s="4" t="str">
        <f t="shared" si="1006"/>
        <v>RTG</v>
      </c>
      <c r="G1332" s="4" t="str">
        <f t="shared" si="1007"/>
        <v/>
      </c>
      <c r="H1332" s="4" t="str">
        <f t="shared" si="1008"/>
        <v/>
      </c>
      <c r="I1332" s="4" t="str">
        <f t="shared" si="1009"/>
        <v/>
      </c>
      <c r="J1332" s="4" t="str">
        <f t="shared" si="1010"/>
        <v/>
      </c>
      <c r="K1332" s="4" t="str">
        <f t="shared" si="1011"/>
        <v/>
      </c>
      <c r="L1332" s="4" t="str">
        <f t="shared" si="1012"/>
        <v/>
      </c>
      <c r="M1332" s="4" t="str">
        <f t="shared" si="1013"/>
        <v/>
      </c>
      <c r="N1332" s="4" t="str">
        <f t="shared" si="1014"/>
        <v/>
      </c>
      <c r="O1332" s="4" t="str">
        <f t="shared" si="1015"/>
        <v/>
      </c>
      <c r="P1332" s="4" t="str">
        <f t="shared" si="1016"/>
        <v/>
      </c>
      <c r="Q1332" s="4" t="str">
        <f t="shared" si="1017"/>
        <v/>
      </c>
      <c r="R1332" s="4" t="str">
        <f t="shared" si="1018"/>
        <v/>
      </c>
      <c r="S1332" s="4" t="str">
        <f t="shared" si="1019"/>
        <v/>
      </c>
      <c r="T1332" s="4" t="str">
        <f t="shared" si="1020"/>
        <v/>
      </c>
      <c r="U1332" s="4" t="str">
        <f t="shared" si="1021"/>
        <v/>
      </c>
      <c r="V1332" s="4" t="str">
        <f t="shared" si="1022"/>
        <v/>
      </c>
      <c r="W1332" s="4" t="str">
        <f t="shared" si="1023"/>
        <v/>
      </c>
      <c r="X1332" s="4" t="str">
        <f t="shared" si="1024"/>
        <v/>
      </c>
      <c r="Y1332" s="4">
        <f t="shared" si="1025"/>
        <v>6</v>
      </c>
      <c r="Z1332" s="4" t="str">
        <f t="shared" si="1026"/>
        <v>-</v>
      </c>
      <c r="AA1332" s="4" t="str">
        <f t="shared" si="1027"/>
        <v>/</v>
      </c>
      <c r="AB1332" s="4" t="str">
        <f t="shared" si="1028"/>
        <v/>
      </c>
      <c r="AC1332" s="4" t="str">
        <f t="shared" si="1029"/>
        <v/>
      </c>
      <c r="AD1332" s="4" t="str">
        <f t="shared" si="1030"/>
        <v/>
      </c>
      <c r="AE1332" s="4" t="str">
        <f t="shared" si="1031"/>
        <v/>
      </c>
      <c r="AF1332" s="4" t="str" cm="1">
        <f t="array" aca="1" ref="AF1332" ca="1">LEFT(AS1332,MATCH(FALSE,ISNUMBER(MID(AS1332,ROW(INDIRECT("1:"&amp;LEN(AS1332)+1)), 1) *1),0) -1)</f>
        <v>10</v>
      </c>
      <c r="AG1332" s="4">
        <f t="shared" si="1032"/>
        <v>9</v>
      </c>
      <c r="AH1332" s="4">
        <f t="shared" si="1033"/>
        <v>26</v>
      </c>
      <c r="AI1332" s="4">
        <f t="shared" si="1034"/>
        <v>17</v>
      </c>
      <c r="AJ1332" s="4" t="str">
        <f t="shared" si="1035"/>
        <v>/RTG</v>
      </c>
      <c r="AK1332" s="4" t="str">
        <f t="shared" si="1036"/>
        <v>S/RTG</v>
      </c>
      <c r="AL1332" s="4" t="str" cm="1">
        <f t="array" ref="AL1332">LEFT(AS1332,SUM(LEN(AS1332)-LEN(SUBSTITUTE(AS1332,{"0";"1";"2";"3";"4";"5";"6";"7";"8";"9"},""))))</f>
        <v>10</v>
      </c>
      <c r="AM1332" s="4">
        <f t="shared" si="1040"/>
        <v>13</v>
      </c>
      <c r="AN1332" s="4" t="b">
        <f>LEFT(AS1332,2)=AL1332</f>
        <v>1</v>
      </c>
      <c r="AO1332" s="4" t="str">
        <f t="shared" si="1049"/>
        <v>RTG</v>
      </c>
      <c r="AP1332" s="4" t="b">
        <f t="shared" si="1041"/>
        <v>1</v>
      </c>
      <c r="AQ1332" s="4" t="b">
        <f t="shared" si="1037"/>
        <v>0</v>
      </c>
      <c r="AR1332" s="5" t="str">
        <f t="shared" si="1038"/>
        <v>KOBE TEMPE KRIUK</v>
      </c>
      <c r="AS1332" s="4" t="str">
        <f t="shared" si="1039"/>
        <v>10PCS/RTG</v>
      </c>
      <c r="AT1332" t="s">
        <v>1803</v>
      </c>
      <c r="AU1332" s="1" t="s">
        <v>1805</v>
      </c>
      <c r="AV1332" s="33" t="str">
        <f t="shared" si="1042"/>
        <v>XXXX</v>
      </c>
      <c r="AW1332">
        <v>17000</v>
      </c>
      <c r="AX1332">
        <v>17000</v>
      </c>
      <c r="AY1332">
        <v>16000</v>
      </c>
      <c r="AZ1332" t="str">
        <f t="shared" si="1048"/>
        <v>8995899103180</v>
      </c>
      <c r="BA1332" t="str">
        <f t="shared" si="1043"/>
        <v>KOBE TEMPE KRIUK</v>
      </c>
      <c r="BB1332" t="s">
        <v>4417</v>
      </c>
      <c r="BC1332" t="s">
        <v>4417</v>
      </c>
      <c r="BD1332" s="1"/>
      <c r="BF1332" s="9"/>
      <c r="BG1332" s="20"/>
      <c r="BH1332" s="13"/>
      <c r="BI1332" s="15"/>
      <c r="BL1332" s="13"/>
      <c r="BM1332" s="1"/>
      <c r="BP1332" s="1"/>
      <c r="BQ1332" s="1"/>
      <c r="BT1332" s="13"/>
      <c r="BU1332" s="15"/>
      <c r="BV1332" s="14"/>
    </row>
    <row r="1333" spans="1:74" x14ac:dyDescent="0.25">
      <c r="A1333" s="4" t="str">
        <f t="shared" si="1001"/>
        <v/>
      </c>
      <c r="B1333" s="4" t="str">
        <f t="shared" si="1002"/>
        <v/>
      </c>
      <c r="C1333" s="4" t="str">
        <f t="shared" si="1003"/>
        <v/>
      </c>
      <c r="D1333" s="4" t="str">
        <f t="shared" si="1004"/>
        <v/>
      </c>
      <c r="E1333" s="4" t="str">
        <f t="shared" si="1005"/>
        <v/>
      </c>
      <c r="F1333" s="4" t="str">
        <f t="shared" si="1006"/>
        <v>RTG</v>
      </c>
      <c r="G1333" s="4" t="str">
        <f t="shared" si="1007"/>
        <v/>
      </c>
      <c r="H1333" s="4" t="str">
        <f t="shared" si="1008"/>
        <v/>
      </c>
      <c r="I1333" s="4" t="str">
        <f t="shared" si="1009"/>
        <v/>
      </c>
      <c r="J1333" s="4" t="str">
        <f t="shared" si="1010"/>
        <v/>
      </c>
      <c r="K1333" s="4" t="str">
        <f t="shared" si="1011"/>
        <v/>
      </c>
      <c r="L1333" s="4" t="str">
        <f t="shared" si="1012"/>
        <v/>
      </c>
      <c r="M1333" s="4" t="str">
        <f t="shared" si="1013"/>
        <v/>
      </c>
      <c r="N1333" s="4" t="str">
        <f t="shared" si="1014"/>
        <v/>
      </c>
      <c r="O1333" s="4" t="str">
        <f t="shared" si="1015"/>
        <v>DUS</v>
      </c>
      <c r="P1333" s="4" t="str">
        <f t="shared" si="1016"/>
        <v/>
      </c>
      <c r="Q1333" s="4" t="str">
        <f t="shared" si="1017"/>
        <v/>
      </c>
      <c r="R1333" s="4" t="str">
        <f t="shared" si="1018"/>
        <v/>
      </c>
      <c r="S1333" s="4" t="str">
        <f t="shared" si="1019"/>
        <v/>
      </c>
      <c r="T1333" s="4" t="str">
        <f t="shared" si="1020"/>
        <v/>
      </c>
      <c r="U1333" s="4" t="str">
        <f t="shared" si="1021"/>
        <v/>
      </c>
      <c r="V1333" s="4" t="str">
        <f t="shared" si="1022"/>
        <v/>
      </c>
      <c r="W1333" s="4" t="str">
        <f t="shared" si="1023"/>
        <v/>
      </c>
      <c r="X1333" s="4" t="str">
        <f t="shared" si="1024"/>
        <v/>
      </c>
      <c r="Y1333" s="4">
        <f t="shared" si="1025"/>
        <v>6</v>
      </c>
      <c r="Z1333" s="4" t="str">
        <f t="shared" si="1026"/>
        <v>-</v>
      </c>
      <c r="AA1333" s="4" t="str">
        <f t="shared" si="1027"/>
        <v>/</v>
      </c>
      <c r="AB1333" s="4" t="str">
        <f t="shared" si="1028"/>
        <v/>
      </c>
      <c r="AC1333" s="4" t="str">
        <f t="shared" si="1029"/>
        <v/>
      </c>
      <c r="AD1333" s="4" t="str">
        <f t="shared" si="1030"/>
        <v/>
      </c>
      <c r="AE1333" s="4" t="str">
        <f t="shared" si="1031"/>
        <v/>
      </c>
      <c r="AF1333" s="4" t="str" cm="1">
        <f t="array" aca="1" ref="AF1333" ca="1">LEFT(AS1333,MATCH(FALSE,ISNUMBER(MID(AS1333,ROW(INDIRECT("1:"&amp;LEN(AS1333)+1)), 1) *1),0) -1)</f>
        <v>12</v>
      </c>
      <c r="AG1333" s="4">
        <f t="shared" si="1032"/>
        <v>9</v>
      </c>
      <c r="AH1333" s="4">
        <f t="shared" si="1033"/>
        <v>26</v>
      </c>
      <c r="AI1333" s="4">
        <f t="shared" si="1034"/>
        <v>17</v>
      </c>
      <c r="AJ1333" s="4" t="str">
        <f t="shared" si="1035"/>
        <v>/DUS</v>
      </c>
      <c r="AK1333" s="4" t="str">
        <f t="shared" si="1036"/>
        <v>G/DUS</v>
      </c>
      <c r="AL1333" s="4" t="str" cm="1">
        <f t="array" ref="AL1333">LEFT(AS1333,SUM(LEN(AS1333)-LEN(SUBSTITUTE(AS1333,{"0";"1";"2";"3";"4";"5";"6";"7";"8";"9"},""))))</f>
        <v>12</v>
      </c>
      <c r="AM1333" s="4">
        <f t="shared" si="1040"/>
        <v>13</v>
      </c>
      <c r="AN1333" s="4" t="b">
        <f>LEFT(AS1333,2)=AL1333</f>
        <v>1</v>
      </c>
      <c r="AO1333" s="4" t="str">
        <f t="shared" si="1049"/>
        <v>DUS</v>
      </c>
      <c r="AP1333" s="4" t="b">
        <f t="shared" si="1041"/>
        <v>1</v>
      </c>
      <c r="AQ1333" s="4" t="b">
        <f t="shared" si="1037"/>
        <v>0</v>
      </c>
      <c r="AR1333" s="5" t="str">
        <f t="shared" si="1038"/>
        <v>KOBE TEMPE KRIUK</v>
      </c>
      <c r="AS1333" s="4" t="str">
        <f t="shared" si="1039"/>
        <v>12RTG/DUS</v>
      </c>
      <c r="AT1333" t="s">
        <v>1806</v>
      </c>
      <c r="AV1333" s="33" t="b">
        <f t="shared" ca="1" si="1042"/>
        <v>1</v>
      </c>
      <c r="AW1333">
        <v>235000</v>
      </c>
      <c r="AX1333">
        <v>235000</v>
      </c>
      <c r="AY1333">
        <v>230000</v>
      </c>
      <c r="AZ1333" t="str">
        <f t="shared" si="1048"/>
        <v>8000000001333</v>
      </c>
      <c r="BA1333" t="str">
        <f t="shared" si="1043"/>
        <v>KOBE TEMPE KRIUK</v>
      </c>
      <c r="BB1333" t="s">
        <v>4417</v>
      </c>
      <c r="BC1333" t="s">
        <v>4417</v>
      </c>
      <c r="BD1333" s="1"/>
      <c r="BF1333" s="9"/>
      <c r="BG1333" s="20"/>
      <c r="BH1333" s="13"/>
      <c r="BI1333" s="15"/>
      <c r="BL1333" s="13"/>
      <c r="BM1333" s="1"/>
      <c r="BP1333" s="1"/>
      <c r="BQ1333" s="1"/>
      <c r="BT1333" s="13"/>
      <c r="BU1333" s="15"/>
      <c r="BV1333" s="14"/>
    </row>
    <row r="1334" spans="1:74" x14ac:dyDescent="0.25">
      <c r="A1334" s="4" t="str">
        <f t="shared" si="1001"/>
        <v/>
      </c>
      <c r="B1334" s="4" t="str">
        <f t="shared" si="1002"/>
        <v/>
      </c>
      <c r="C1334" s="4" t="str">
        <f t="shared" si="1003"/>
        <v/>
      </c>
      <c r="D1334" s="4" t="str">
        <f t="shared" si="1004"/>
        <v/>
      </c>
      <c r="E1334" s="4" t="str">
        <f t="shared" si="1005"/>
        <v/>
      </c>
      <c r="F1334" s="4" t="str">
        <f t="shared" si="1006"/>
        <v>RTG</v>
      </c>
      <c r="G1334" s="4" t="str">
        <f t="shared" si="1007"/>
        <v/>
      </c>
      <c r="H1334" s="4" t="str">
        <f t="shared" si="1008"/>
        <v/>
      </c>
      <c r="I1334" s="4" t="str">
        <f t="shared" si="1009"/>
        <v/>
      </c>
      <c r="J1334" s="4" t="str">
        <f t="shared" si="1010"/>
        <v/>
      </c>
      <c r="K1334" s="4" t="str">
        <f t="shared" si="1011"/>
        <v/>
      </c>
      <c r="L1334" s="4" t="str">
        <f t="shared" si="1012"/>
        <v/>
      </c>
      <c r="M1334" s="4" t="str">
        <f t="shared" si="1013"/>
        <v/>
      </c>
      <c r="N1334" s="4" t="str">
        <f t="shared" si="1014"/>
        <v/>
      </c>
      <c r="O1334" s="4" t="str">
        <f t="shared" si="1015"/>
        <v/>
      </c>
      <c r="P1334" s="4" t="str">
        <f t="shared" si="1016"/>
        <v/>
      </c>
      <c r="Q1334" s="4" t="str">
        <f t="shared" si="1017"/>
        <v/>
      </c>
      <c r="R1334" s="4" t="str">
        <f t="shared" si="1018"/>
        <v/>
      </c>
      <c r="S1334" s="4" t="str">
        <f t="shared" si="1019"/>
        <v/>
      </c>
      <c r="T1334" s="4" t="str">
        <f t="shared" si="1020"/>
        <v/>
      </c>
      <c r="U1334" s="4" t="str">
        <f t="shared" si="1021"/>
        <v/>
      </c>
      <c r="V1334" s="4" t="str">
        <f t="shared" si="1022"/>
        <v/>
      </c>
      <c r="W1334" s="4" t="str">
        <f t="shared" si="1023"/>
        <v/>
      </c>
      <c r="X1334" s="4" t="str">
        <f t="shared" si="1024"/>
        <v/>
      </c>
      <c r="Y1334" s="4">
        <f t="shared" si="1025"/>
        <v>3</v>
      </c>
      <c r="Z1334" s="4" t="str">
        <f t="shared" si="1026"/>
        <v>-</v>
      </c>
      <c r="AA1334" s="4" t="str">
        <f t="shared" si="1027"/>
        <v/>
      </c>
      <c r="AB1334" s="4" t="str">
        <f t="shared" si="1028"/>
        <v/>
      </c>
      <c r="AC1334" s="4" t="str">
        <f t="shared" si="1029"/>
        <v/>
      </c>
      <c r="AD1334" s="4" t="str">
        <f t="shared" si="1030"/>
        <v/>
      </c>
      <c r="AE1334" s="4" t="str">
        <f t="shared" si="1031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032"/>
        <v>4</v>
      </c>
      <c r="AH1334" s="4">
        <f t="shared" si="1033"/>
        <v>16</v>
      </c>
      <c r="AI1334" s="4">
        <f t="shared" si="1034"/>
        <v>12</v>
      </c>
      <c r="AJ1334" s="4" t="str">
        <f t="shared" si="1035"/>
        <v>1RTG</v>
      </c>
      <c r="AK1334" s="4" t="str">
        <f t="shared" si="1036"/>
        <v>-1RTG</v>
      </c>
      <c r="AL1334" s="4" t="str" cm="1">
        <f t="array" ref="AL1334">LEFT(AS1334,SUM(LEN(AS1334)-LEN(SUBSTITUTE(AS1334,{"0";"1";"2";"3";"4";"5";"6";"7";"8";"9"},""))))</f>
        <v>1</v>
      </c>
      <c r="AM1334" s="4">
        <f t="shared" si="1040"/>
        <v>13</v>
      </c>
      <c r="AN1334" s="4" t="b">
        <f t="shared" ref="AN1334:AN1344" si="1050">LEFT(AS1334,1)=AL1334</f>
        <v>1</v>
      </c>
      <c r="AO1334" s="4" t="str">
        <f t="shared" si="1049"/>
        <v>RTG</v>
      </c>
      <c r="AP1334" s="4" t="b">
        <f t="shared" si="1041"/>
        <v>0</v>
      </c>
      <c r="AQ1334" s="4" t="b">
        <f t="shared" si="1037"/>
        <v>0</v>
      </c>
      <c r="AR1334" s="5" t="str">
        <f t="shared" si="1038"/>
        <v>KOKO KRUNCH</v>
      </c>
      <c r="AS1334" s="4" t="str">
        <f t="shared" si="1039"/>
        <v>1RTG</v>
      </c>
      <c r="AT1334" t="s">
        <v>1807</v>
      </c>
      <c r="AU1334" s="1" t="s">
        <v>1808</v>
      </c>
      <c r="AV1334" s="33" t="str">
        <f t="shared" ca="1" si="1042"/>
        <v/>
      </c>
      <c r="AW1334">
        <v>17000</v>
      </c>
      <c r="AX1334">
        <v>17000</v>
      </c>
      <c r="AY1334">
        <v>17000</v>
      </c>
      <c r="AZ1334" t="str">
        <f t="shared" si="1048"/>
        <v>8992696420373</v>
      </c>
      <c r="BA1334" t="str">
        <f t="shared" si="1043"/>
        <v>KOKO KRUNCH</v>
      </c>
      <c r="BB1334" t="s">
        <v>4417</v>
      </c>
      <c r="BC1334" t="s">
        <v>4417</v>
      </c>
      <c r="BD1334" s="1"/>
      <c r="BF1334" s="9"/>
      <c r="BG1334" s="20"/>
      <c r="BH1334" s="13"/>
      <c r="BI1334" s="15"/>
      <c r="BL1334" s="13"/>
      <c r="BM1334" s="1"/>
      <c r="BP1334" s="1"/>
      <c r="BQ1334" s="1"/>
      <c r="BT1334" s="13"/>
      <c r="BU1334" s="15"/>
      <c r="BV1334" s="14"/>
    </row>
    <row r="1335" spans="1:74" x14ac:dyDescent="0.25">
      <c r="A1335" s="4" t="str">
        <f t="shared" si="1001"/>
        <v/>
      </c>
      <c r="B1335" s="4" t="str">
        <f t="shared" si="1002"/>
        <v/>
      </c>
      <c r="C1335" s="4" t="str">
        <f t="shared" si="1003"/>
        <v>BKS</v>
      </c>
      <c r="D1335" s="4" t="str">
        <f t="shared" si="1004"/>
        <v/>
      </c>
      <c r="E1335" s="4" t="str">
        <f t="shared" si="1005"/>
        <v/>
      </c>
      <c r="F1335" s="4" t="str">
        <f t="shared" si="1006"/>
        <v/>
      </c>
      <c r="G1335" s="4" t="str">
        <f t="shared" si="1007"/>
        <v/>
      </c>
      <c r="H1335" s="4" t="str">
        <f t="shared" si="1008"/>
        <v/>
      </c>
      <c r="I1335" s="4" t="str">
        <f t="shared" si="1009"/>
        <v/>
      </c>
      <c r="J1335" s="4" t="str">
        <f t="shared" si="1010"/>
        <v/>
      </c>
      <c r="K1335" s="4" t="str">
        <f t="shared" si="1011"/>
        <v/>
      </c>
      <c r="L1335" s="4" t="str">
        <f t="shared" si="1012"/>
        <v/>
      </c>
      <c r="M1335" s="4" t="str">
        <f t="shared" si="1013"/>
        <v/>
      </c>
      <c r="N1335" s="4" t="str">
        <f t="shared" si="1014"/>
        <v/>
      </c>
      <c r="O1335" s="4" t="str">
        <f t="shared" si="1015"/>
        <v/>
      </c>
      <c r="P1335" s="4" t="str">
        <f t="shared" si="1016"/>
        <v/>
      </c>
      <c r="Q1335" s="4" t="str">
        <f t="shared" si="1017"/>
        <v/>
      </c>
      <c r="R1335" s="4" t="str">
        <f t="shared" si="1018"/>
        <v/>
      </c>
      <c r="S1335" s="4" t="str">
        <f t="shared" si="1019"/>
        <v/>
      </c>
      <c r="T1335" s="4" t="str">
        <f t="shared" si="1020"/>
        <v/>
      </c>
      <c r="U1335" s="4" t="str">
        <f t="shared" si="1021"/>
        <v/>
      </c>
      <c r="V1335" s="4" t="str">
        <f t="shared" si="1022"/>
        <v/>
      </c>
      <c r="W1335" s="4" t="str">
        <f t="shared" si="1023"/>
        <v/>
      </c>
      <c r="X1335" s="4" t="str">
        <f t="shared" si="1024"/>
        <v/>
      </c>
      <c r="Y1335" s="4">
        <f t="shared" si="1025"/>
        <v>3</v>
      </c>
      <c r="Z1335" s="4" t="str">
        <f t="shared" si="1026"/>
        <v>-</v>
      </c>
      <c r="AA1335" s="4" t="str">
        <f t="shared" si="1027"/>
        <v/>
      </c>
      <c r="AB1335" s="4" t="str">
        <f t="shared" si="1028"/>
        <v/>
      </c>
      <c r="AC1335" s="4" t="str">
        <f t="shared" si="1029"/>
        <v/>
      </c>
      <c r="AD1335" s="4" t="str">
        <f t="shared" si="1030"/>
        <v/>
      </c>
      <c r="AE1335" s="4" t="str">
        <f t="shared" si="1031"/>
        <v/>
      </c>
      <c r="AF1335" s="4" t="str" cm="1">
        <f t="array" aca="1" ref="AF1335" ca="1">LEFT(AS1335,MATCH(FALSE,ISNUMBER(MID(AS1335,ROW(INDIRECT("1:"&amp;LEN(AS1335)+1)), 1) *1),0) -1)</f>
        <v>1</v>
      </c>
      <c r="AG1335" s="4">
        <f t="shared" si="1032"/>
        <v>4</v>
      </c>
      <c r="AH1335" s="4">
        <f t="shared" si="1033"/>
        <v>24</v>
      </c>
      <c r="AI1335" s="4">
        <f t="shared" si="1034"/>
        <v>20</v>
      </c>
      <c r="AJ1335" s="4" t="str">
        <f t="shared" si="1035"/>
        <v>1BKS</v>
      </c>
      <c r="AK1335" s="4" t="str">
        <f t="shared" si="1036"/>
        <v>-1BKS</v>
      </c>
      <c r="AL1335" s="4" t="str" cm="1">
        <f t="array" ref="AL1335">LEFT(AS1335,SUM(LEN(AS1335)-LEN(SUBSTITUTE(AS1335,{"0";"1";"2";"3";"4";"5";"6";"7";"8";"9"},""))))</f>
        <v>1</v>
      </c>
      <c r="AM1335" s="4">
        <f t="shared" si="1040"/>
        <v>13</v>
      </c>
      <c r="AN1335" s="4" t="b">
        <f t="shared" si="1050"/>
        <v>1</v>
      </c>
      <c r="AO1335" s="4" t="str">
        <f t="shared" si="1049"/>
        <v>BKS</v>
      </c>
      <c r="AP1335" s="4" t="b">
        <f t="shared" si="1041"/>
        <v>0</v>
      </c>
      <c r="AQ1335" s="4" t="b">
        <f t="shared" si="1037"/>
        <v>0</v>
      </c>
      <c r="AR1335" s="5" t="str">
        <f t="shared" si="1038"/>
        <v>KOKOLA BON BON 180G</v>
      </c>
      <c r="AS1335" s="4" t="str">
        <f t="shared" si="1039"/>
        <v>1BKS</v>
      </c>
      <c r="AT1335" t="s">
        <v>4603</v>
      </c>
      <c r="AU1335" s="1" t="s">
        <v>1810</v>
      </c>
      <c r="AV1335" s="33" t="str">
        <f t="shared" ca="1" si="1042"/>
        <v/>
      </c>
      <c r="AW1335">
        <v>6000</v>
      </c>
      <c r="AX1335">
        <v>6000</v>
      </c>
      <c r="AY1335">
        <v>5000</v>
      </c>
      <c r="AZ1335" t="str">
        <f t="shared" si="1048"/>
        <v>8998389112228</v>
      </c>
      <c r="BA1335" t="str">
        <f t="shared" si="1043"/>
        <v>KOKOLA BON BON 180G</v>
      </c>
      <c r="BB1335" t="s">
        <v>4417</v>
      </c>
      <c r="BC1335" t="s">
        <v>4417</v>
      </c>
      <c r="BD1335" s="1"/>
      <c r="BF1335" s="9"/>
      <c r="BG1335" s="20"/>
      <c r="BH1335" s="13"/>
      <c r="BI1335" s="15"/>
      <c r="BL1335" s="13"/>
      <c r="BM1335" s="1"/>
      <c r="BP1335" s="1"/>
      <c r="BQ1335" s="1"/>
      <c r="BT1335" s="13"/>
      <c r="BU1335" s="15"/>
      <c r="BV1335" s="14"/>
    </row>
    <row r="1336" spans="1:74" x14ac:dyDescent="0.25">
      <c r="A1336" s="4" t="str">
        <f t="shared" si="1001"/>
        <v/>
      </c>
      <c r="B1336" s="4" t="str">
        <f t="shared" si="1002"/>
        <v/>
      </c>
      <c r="C1336" s="4" t="str">
        <f t="shared" si="1003"/>
        <v>BKS</v>
      </c>
      <c r="D1336" s="4" t="str">
        <f t="shared" si="1004"/>
        <v/>
      </c>
      <c r="E1336" s="4" t="str">
        <f t="shared" si="1005"/>
        <v/>
      </c>
      <c r="F1336" s="4" t="str">
        <f t="shared" si="1006"/>
        <v/>
      </c>
      <c r="G1336" s="4" t="str">
        <f t="shared" si="1007"/>
        <v/>
      </c>
      <c r="H1336" s="4" t="str">
        <f t="shared" si="1008"/>
        <v/>
      </c>
      <c r="I1336" s="4" t="str">
        <f t="shared" si="1009"/>
        <v/>
      </c>
      <c r="J1336" s="4" t="str">
        <f t="shared" si="1010"/>
        <v/>
      </c>
      <c r="K1336" s="4" t="str">
        <f t="shared" si="1011"/>
        <v/>
      </c>
      <c r="L1336" s="4" t="str">
        <f t="shared" si="1012"/>
        <v/>
      </c>
      <c r="M1336" s="4" t="str">
        <f t="shared" si="1013"/>
        <v/>
      </c>
      <c r="N1336" s="4" t="str">
        <f t="shared" si="1014"/>
        <v/>
      </c>
      <c r="O1336" s="4" t="str">
        <f t="shared" si="1015"/>
        <v/>
      </c>
      <c r="P1336" s="4" t="str">
        <f t="shared" si="1016"/>
        <v/>
      </c>
      <c r="Q1336" s="4" t="str">
        <f t="shared" si="1017"/>
        <v/>
      </c>
      <c r="R1336" s="4" t="str">
        <f t="shared" si="1018"/>
        <v/>
      </c>
      <c r="S1336" s="4" t="str">
        <f t="shared" si="1019"/>
        <v/>
      </c>
      <c r="T1336" s="4" t="str">
        <f t="shared" si="1020"/>
        <v/>
      </c>
      <c r="U1336" s="4" t="str">
        <f t="shared" si="1021"/>
        <v/>
      </c>
      <c r="V1336" s="4" t="str">
        <f t="shared" si="1022"/>
        <v/>
      </c>
      <c r="W1336" s="4" t="str">
        <f t="shared" si="1023"/>
        <v/>
      </c>
      <c r="X1336" s="4" t="str">
        <f t="shared" si="1024"/>
        <v/>
      </c>
      <c r="Y1336" s="4">
        <f t="shared" si="1025"/>
        <v>3</v>
      </c>
      <c r="Z1336" s="4" t="str">
        <f t="shared" si="1026"/>
        <v>-</v>
      </c>
      <c r="AA1336" s="4" t="str">
        <f t="shared" si="1027"/>
        <v/>
      </c>
      <c r="AB1336" s="4" t="str">
        <f t="shared" si="1028"/>
        <v/>
      </c>
      <c r="AC1336" s="4" t="str">
        <f t="shared" si="1029"/>
        <v/>
      </c>
      <c r="AD1336" s="4" t="str">
        <f t="shared" si="1030"/>
        <v/>
      </c>
      <c r="AE1336" s="4" t="str">
        <f t="shared" si="1031"/>
        <v/>
      </c>
      <c r="AF1336" s="4" t="str" cm="1">
        <f t="array" aca="1" ref="AF1336" ca="1">LEFT(AS1336,MATCH(FALSE,ISNUMBER(MID(AS1336,ROW(INDIRECT("1:"&amp;LEN(AS1336)+1)), 1) *1),0) -1)</f>
        <v>1</v>
      </c>
      <c r="AG1336" s="4">
        <f t="shared" si="1032"/>
        <v>4</v>
      </c>
      <c r="AH1336" s="4">
        <f t="shared" si="1033"/>
        <v>30</v>
      </c>
      <c r="AI1336" s="4">
        <f t="shared" si="1034"/>
        <v>26</v>
      </c>
      <c r="AJ1336" s="4" t="str">
        <f t="shared" si="1035"/>
        <v>1BKS</v>
      </c>
      <c r="AK1336" s="4" t="str">
        <f t="shared" si="1036"/>
        <v>-1BKS</v>
      </c>
      <c r="AL1336" s="4" t="str" cm="1">
        <f t="array" ref="AL1336">LEFT(AS1336,SUM(LEN(AS1336)-LEN(SUBSTITUTE(AS1336,{"0";"1";"2";"3";"4";"5";"6";"7";"8";"9"},""))))</f>
        <v>1</v>
      </c>
      <c r="AM1336" s="4">
        <f t="shared" si="1040"/>
        <v>13</v>
      </c>
      <c r="AN1336" s="4" t="b">
        <f t="shared" si="1050"/>
        <v>1</v>
      </c>
      <c r="AO1336" s="4" t="str">
        <f t="shared" si="1049"/>
        <v>BKS</v>
      </c>
      <c r="AP1336" s="4" t="b">
        <f t="shared" si="1041"/>
        <v>0</v>
      </c>
      <c r="AQ1336" s="4" t="b">
        <f t="shared" si="1037"/>
        <v>0</v>
      </c>
      <c r="AR1336" s="5" t="str">
        <f t="shared" si="1038"/>
        <v>KOKOLA KUKIS BUTTER 218GR</v>
      </c>
      <c r="AS1336" s="4" t="str">
        <f t="shared" si="1039"/>
        <v>1BKS</v>
      </c>
      <c r="AT1336" t="s">
        <v>4865</v>
      </c>
      <c r="AU1336" s="1" t="s">
        <v>1811</v>
      </c>
      <c r="AV1336" s="33" t="str">
        <f t="shared" ca="1" si="1042"/>
        <v/>
      </c>
      <c r="AW1336">
        <v>7000</v>
      </c>
      <c r="AX1336">
        <v>7000</v>
      </c>
      <c r="AY1336">
        <v>5600</v>
      </c>
      <c r="AZ1336" t="str">
        <f t="shared" si="1048"/>
        <v>8998389121596</v>
      </c>
      <c r="BA1336" t="str">
        <f t="shared" si="1043"/>
        <v>KOKOLA KUKIS BUTTER 218GR</v>
      </c>
      <c r="BB1336" t="s">
        <v>4417</v>
      </c>
      <c r="BC1336" t="s">
        <v>4417</v>
      </c>
      <c r="BD1336" s="1"/>
      <c r="BF1336" s="9"/>
      <c r="BG1336" s="20"/>
      <c r="BH1336" s="13"/>
      <c r="BI1336" s="15"/>
      <c r="BL1336" s="13"/>
      <c r="BM1336" s="1"/>
      <c r="BP1336" s="1"/>
      <c r="BQ1336" s="1"/>
      <c r="BT1336" s="13"/>
      <c r="BU1336" s="15"/>
      <c r="BV1336" s="14"/>
    </row>
    <row r="1337" spans="1:74" x14ac:dyDescent="0.25">
      <c r="A1337" s="4" t="str">
        <f t="shared" si="1001"/>
        <v/>
      </c>
      <c r="B1337" s="4" t="str">
        <f t="shared" si="1002"/>
        <v/>
      </c>
      <c r="C1337" s="4" t="str">
        <f t="shared" si="1003"/>
        <v/>
      </c>
      <c r="D1337" s="4" t="str">
        <f t="shared" si="1004"/>
        <v/>
      </c>
      <c r="E1337" s="4" t="str">
        <f t="shared" si="1005"/>
        <v/>
      </c>
      <c r="F1337" s="4" t="str">
        <f t="shared" si="1006"/>
        <v/>
      </c>
      <c r="G1337" s="4" t="str">
        <f t="shared" si="1007"/>
        <v/>
      </c>
      <c r="H1337" s="4" t="str">
        <f t="shared" si="1008"/>
        <v/>
      </c>
      <c r="I1337" s="4" t="str">
        <f t="shared" si="1009"/>
        <v/>
      </c>
      <c r="J1337" s="4" t="str">
        <f t="shared" si="1010"/>
        <v/>
      </c>
      <c r="K1337" s="4" t="str">
        <f t="shared" si="1011"/>
        <v/>
      </c>
      <c r="L1337" s="4" t="str">
        <f t="shared" si="1012"/>
        <v/>
      </c>
      <c r="M1337" s="4" t="str">
        <f t="shared" si="1013"/>
        <v/>
      </c>
      <c r="N1337" s="4" t="str">
        <f t="shared" si="1014"/>
        <v/>
      </c>
      <c r="O1337" s="4" t="str">
        <f t="shared" si="1015"/>
        <v/>
      </c>
      <c r="P1337" s="4" t="str">
        <f t="shared" si="1016"/>
        <v/>
      </c>
      <c r="Q1337" s="4" t="str">
        <f t="shared" si="1017"/>
        <v/>
      </c>
      <c r="R1337" s="4" t="str">
        <f t="shared" si="1018"/>
        <v/>
      </c>
      <c r="S1337" s="4" t="str">
        <f t="shared" si="1019"/>
        <v/>
      </c>
      <c r="T1337" s="4" t="str">
        <f t="shared" si="1020"/>
        <v>PACK</v>
      </c>
      <c r="U1337" s="4" t="str">
        <f t="shared" si="1021"/>
        <v/>
      </c>
      <c r="V1337" s="4" t="str">
        <f t="shared" si="1022"/>
        <v/>
      </c>
      <c r="W1337" s="4" t="str">
        <f t="shared" si="1023"/>
        <v/>
      </c>
      <c r="X1337" s="4" t="str">
        <f t="shared" si="1024"/>
        <v/>
      </c>
      <c r="Y1337" s="4">
        <f t="shared" si="1025"/>
        <v>4</v>
      </c>
      <c r="Z1337" s="4" t="str">
        <f t="shared" si="1026"/>
        <v>-</v>
      </c>
      <c r="AA1337" s="4" t="str">
        <f t="shared" si="1027"/>
        <v/>
      </c>
      <c r="AB1337" s="4" t="str">
        <f t="shared" si="1028"/>
        <v/>
      </c>
      <c r="AC1337" s="4" t="str">
        <f t="shared" si="1029"/>
        <v/>
      </c>
      <c r="AD1337" s="4" t="str">
        <f t="shared" si="1030"/>
        <v/>
      </c>
      <c r="AE1337" s="4" t="str">
        <f t="shared" si="1031"/>
        <v/>
      </c>
      <c r="AF1337" s="4" t="str" cm="1">
        <f t="array" aca="1" ref="AF1337" ca="1">LEFT(AS1337,MATCH(FALSE,ISNUMBER(MID(AS1337,ROW(INDIRECT("1:"&amp;LEN(AS1337)+1)), 1) *1),0) -1)</f>
        <v>1</v>
      </c>
      <c r="AG1337" s="4">
        <f t="shared" si="1032"/>
        <v>5</v>
      </c>
      <c r="AH1337" s="4">
        <f t="shared" si="1033"/>
        <v>25</v>
      </c>
      <c r="AI1337" s="4">
        <f t="shared" si="1034"/>
        <v>20</v>
      </c>
      <c r="AJ1337" s="4" t="str">
        <f t="shared" si="1035"/>
        <v>PACK</v>
      </c>
      <c r="AK1337" s="4" t="str">
        <f t="shared" si="1036"/>
        <v>1PACK</v>
      </c>
      <c r="AL1337" s="4" t="str" cm="1">
        <f t="array" ref="AL1337">LEFT(AS1337,SUM(LEN(AS1337)-LEN(SUBSTITUTE(AS1337,{"0";"1";"2";"3";"4";"5";"6";"7";"8";"9"},""))))</f>
        <v>1</v>
      </c>
      <c r="AM1337" s="4">
        <f t="shared" si="1040"/>
        <v>13</v>
      </c>
      <c r="AN1337" s="4" t="b">
        <f t="shared" si="1050"/>
        <v>1</v>
      </c>
      <c r="AO1337" s="4" t="str">
        <f>RIGHT(AJ1337,4)</f>
        <v>PACK</v>
      </c>
      <c r="AP1337" s="4" t="b">
        <f t="shared" si="1041"/>
        <v>0</v>
      </c>
      <c r="AQ1337" s="4" t="b">
        <f t="shared" si="1037"/>
        <v>0</v>
      </c>
      <c r="AR1337" s="5" t="str">
        <f t="shared" si="1038"/>
        <v>KOKOLA KUKIS KELAPA</v>
      </c>
      <c r="AS1337" s="4" t="str">
        <f t="shared" si="1039"/>
        <v>1PACK</v>
      </c>
      <c r="AT1337" t="s">
        <v>4633</v>
      </c>
      <c r="AU1337" s="1" t="s">
        <v>1809</v>
      </c>
      <c r="AV1337" s="33" t="str">
        <f t="shared" ca="1" si="1042"/>
        <v/>
      </c>
      <c r="AW1337">
        <v>7000</v>
      </c>
      <c r="AX1337">
        <v>7000</v>
      </c>
      <c r="AY1337">
        <v>5600</v>
      </c>
      <c r="AZ1337" t="str">
        <f t="shared" si="1048"/>
        <v>8998389121602</v>
      </c>
      <c r="BA1337" t="str">
        <f t="shared" si="1043"/>
        <v>KOKOLA KUKIS KELAPA</v>
      </c>
      <c r="BB1337" t="s">
        <v>4417</v>
      </c>
      <c r="BC1337" t="s">
        <v>4417</v>
      </c>
      <c r="BD1337" s="1"/>
      <c r="BF1337" s="9"/>
      <c r="BG1337" s="20"/>
      <c r="BH1337" s="13"/>
      <c r="BI1337" s="15"/>
      <c r="BL1337" s="13"/>
      <c r="BM1337" s="1"/>
      <c r="BP1337" s="1"/>
      <c r="BQ1337" s="1"/>
      <c r="BT1337" s="13"/>
      <c r="BU1337" s="15"/>
      <c r="BV1337" s="14"/>
    </row>
    <row r="1338" spans="1:74" x14ac:dyDescent="0.25">
      <c r="A1338" s="4" t="str">
        <f t="shared" si="1001"/>
        <v/>
      </c>
      <c r="B1338" s="4" t="str">
        <f t="shared" si="1002"/>
        <v/>
      </c>
      <c r="C1338" s="4" t="str">
        <f t="shared" si="1003"/>
        <v>BKS</v>
      </c>
      <c r="D1338" s="4" t="str">
        <f t="shared" si="1004"/>
        <v/>
      </c>
      <c r="E1338" s="4" t="str">
        <f t="shared" si="1005"/>
        <v/>
      </c>
      <c r="F1338" s="4" t="str">
        <f t="shared" si="1006"/>
        <v/>
      </c>
      <c r="G1338" s="4" t="str">
        <f t="shared" si="1007"/>
        <v/>
      </c>
      <c r="H1338" s="4" t="str">
        <f t="shared" si="1008"/>
        <v/>
      </c>
      <c r="I1338" s="4" t="str">
        <f t="shared" si="1009"/>
        <v/>
      </c>
      <c r="J1338" s="4" t="str">
        <f t="shared" si="1010"/>
        <v/>
      </c>
      <c r="K1338" s="4" t="str">
        <f t="shared" si="1011"/>
        <v/>
      </c>
      <c r="L1338" s="4" t="str">
        <f t="shared" si="1012"/>
        <v/>
      </c>
      <c r="M1338" s="4" t="str">
        <f t="shared" si="1013"/>
        <v/>
      </c>
      <c r="N1338" s="4" t="str">
        <f t="shared" si="1014"/>
        <v/>
      </c>
      <c r="O1338" s="4" t="str">
        <f t="shared" si="1015"/>
        <v/>
      </c>
      <c r="P1338" s="4" t="str">
        <f t="shared" si="1016"/>
        <v/>
      </c>
      <c r="Q1338" s="4" t="str">
        <f t="shared" si="1017"/>
        <v/>
      </c>
      <c r="R1338" s="4" t="str">
        <f t="shared" si="1018"/>
        <v/>
      </c>
      <c r="S1338" s="4" t="str">
        <f t="shared" si="1019"/>
        <v/>
      </c>
      <c r="T1338" s="4" t="str">
        <f t="shared" si="1020"/>
        <v/>
      </c>
      <c r="U1338" s="4" t="str">
        <f t="shared" si="1021"/>
        <v/>
      </c>
      <c r="V1338" s="4" t="str">
        <f t="shared" si="1022"/>
        <v/>
      </c>
      <c r="W1338" s="4" t="str">
        <f t="shared" si="1023"/>
        <v/>
      </c>
      <c r="X1338" s="4" t="str">
        <f t="shared" si="1024"/>
        <v/>
      </c>
      <c r="Y1338" s="4">
        <f t="shared" si="1025"/>
        <v>3</v>
      </c>
      <c r="Z1338" s="4" t="str">
        <f t="shared" si="1026"/>
        <v>-</v>
      </c>
      <c r="AA1338" s="4" t="str">
        <f t="shared" si="1027"/>
        <v/>
      </c>
      <c r="AB1338" s="4" t="str">
        <f t="shared" si="1028"/>
        <v/>
      </c>
      <c r="AC1338" s="4" t="str">
        <f t="shared" si="1029"/>
        <v/>
      </c>
      <c r="AD1338" s="4" t="str">
        <f t="shared" si="1030"/>
        <v/>
      </c>
      <c r="AE1338" s="4" t="str">
        <f t="shared" si="1031"/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si="1032"/>
        <v>4</v>
      </c>
      <c r="AH1338" s="4">
        <f t="shared" si="1033"/>
        <v>34</v>
      </c>
      <c r="AI1338" s="4">
        <f t="shared" si="1034"/>
        <v>30</v>
      </c>
      <c r="AJ1338" s="4" t="str">
        <f t="shared" si="1035"/>
        <v>1BKS</v>
      </c>
      <c r="AK1338" s="4" t="str">
        <f t="shared" si="1036"/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040"/>
        <v>13</v>
      </c>
      <c r="AN1338" s="4" t="b">
        <f t="shared" si="1050"/>
        <v>1</v>
      </c>
      <c r="AO1338" s="4" t="str">
        <f t="shared" ref="AO1338:AO1363" si="1051">RIGHT(AJ1338,3)</f>
        <v>BKS</v>
      </c>
      <c r="AP1338" s="4" t="b">
        <f t="shared" si="1041"/>
        <v>0</v>
      </c>
      <c r="AQ1338" s="4" t="b">
        <f t="shared" si="1037"/>
        <v>0</v>
      </c>
      <c r="AR1338" s="5" t="str">
        <f t="shared" si="1038"/>
        <v>KOKOLA KUKIS MOCHACHINO 218GR</v>
      </c>
      <c r="AS1338" s="4" t="str">
        <f t="shared" si="1039"/>
        <v>1BKS</v>
      </c>
      <c r="AT1338" t="s">
        <v>4866</v>
      </c>
      <c r="AU1338" s="1" t="s">
        <v>1812</v>
      </c>
      <c r="AV1338" s="33" t="str">
        <f t="shared" ca="1" si="1042"/>
        <v/>
      </c>
      <c r="AW1338">
        <v>7000</v>
      </c>
      <c r="AX1338">
        <v>7000</v>
      </c>
      <c r="AY1338">
        <v>5600</v>
      </c>
      <c r="AZ1338" t="str">
        <f t="shared" si="1048"/>
        <v>8998389121619</v>
      </c>
      <c r="BA1338" t="str">
        <f t="shared" si="1043"/>
        <v>KOKOLA KUKIS MOCHACHINO 218GR</v>
      </c>
      <c r="BB1338" t="s">
        <v>4417</v>
      </c>
      <c r="BC1338" t="s">
        <v>4417</v>
      </c>
      <c r="BD1338" s="1"/>
      <c r="BF1338" s="9"/>
      <c r="BG1338" s="20"/>
      <c r="BH1338" s="13"/>
      <c r="BI1338" s="15"/>
      <c r="BL1338" s="13"/>
      <c r="BM1338" s="1"/>
      <c r="BP1338" s="1"/>
      <c r="BQ1338" s="1"/>
      <c r="BT1338" s="13"/>
      <c r="BU1338" s="15"/>
      <c r="BV1338" s="14"/>
    </row>
    <row r="1339" spans="1:74" x14ac:dyDescent="0.25">
      <c r="A1339" s="4" t="str">
        <f t="shared" si="1001"/>
        <v/>
      </c>
      <c r="B1339" s="4" t="str">
        <f t="shared" si="1002"/>
        <v/>
      </c>
      <c r="C1339" s="4" t="str">
        <f t="shared" si="1003"/>
        <v>BKS</v>
      </c>
      <c r="D1339" s="4" t="str">
        <f t="shared" si="1004"/>
        <v/>
      </c>
      <c r="E1339" s="4" t="str">
        <f t="shared" si="1005"/>
        <v/>
      </c>
      <c r="F1339" s="4" t="str">
        <f t="shared" si="1006"/>
        <v/>
      </c>
      <c r="G1339" s="4" t="str">
        <f t="shared" si="1007"/>
        <v/>
      </c>
      <c r="H1339" s="4" t="str">
        <f t="shared" si="1008"/>
        <v/>
      </c>
      <c r="I1339" s="4" t="str">
        <f t="shared" si="1009"/>
        <v/>
      </c>
      <c r="J1339" s="4" t="str">
        <f t="shared" si="1010"/>
        <v/>
      </c>
      <c r="K1339" s="4" t="str">
        <f t="shared" si="1011"/>
        <v/>
      </c>
      <c r="L1339" s="4" t="str">
        <f t="shared" si="1012"/>
        <v/>
      </c>
      <c r="M1339" s="4" t="str">
        <f t="shared" si="1013"/>
        <v/>
      </c>
      <c r="N1339" s="4" t="str">
        <f t="shared" si="1014"/>
        <v/>
      </c>
      <c r="O1339" s="4" t="str">
        <f t="shared" si="1015"/>
        <v/>
      </c>
      <c r="P1339" s="4" t="str">
        <f t="shared" si="1016"/>
        <v/>
      </c>
      <c r="Q1339" s="4" t="str">
        <f t="shared" si="1017"/>
        <v/>
      </c>
      <c r="R1339" s="4" t="str">
        <f t="shared" si="1018"/>
        <v/>
      </c>
      <c r="S1339" s="4" t="str">
        <f t="shared" si="1019"/>
        <v/>
      </c>
      <c r="T1339" s="4" t="str">
        <f t="shared" si="1020"/>
        <v/>
      </c>
      <c r="U1339" s="4" t="str">
        <f t="shared" si="1021"/>
        <v/>
      </c>
      <c r="V1339" s="4" t="str">
        <f t="shared" si="1022"/>
        <v/>
      </c>
      <c r="W1339" s="4" t="str">
        <f t="shared" si="1023"/>
        <v/>
      </c>
      <c r="X1339" s="4" t="str">
        <f t="shared" si="1024"/>
        <v/>
      </c>
      <c r="Y1339" s="4">
        <f t="shared" si="1025"/>
        <v>3</v>
      </c>
      <c r="Z1339" s="4" t="str">
        <f t="shared" si="1026"/>
        <v>-</v>
      </c>
      <c r="AA1339" s="4" t="str">
        <f t="shared" si="1027"/>
        <v/>
      </c>
      <c r="AB1339" s="4" t="str">
        <f t="shared" si="1028"/>
        <v/>
      </c>
      <c r="AC1339" s="4" t="str">
        <f t="shared" si="1029"/>
        <v/>
      </c>
      <c r="AD1339" s="4" t="str">
        <f t="shared" si="1030"/>
        <v/>
      </c>
      <c r="AE1339" s="4" t="str">
        <f t="shared" si="1031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032"/>
        <v>4</v>
      </c>
      <c r="AH1339" s="4">
        <f t="shared" si="1033"/>
        <v>29</v>
      </c>
      <c r="AI1339" s="4">
        <f t="shared" si="1034"/>
        <v>25</v>
      </c>
      <c r="AJ1339" s="4" t="str">
        <f t="shared" si="1035"/>
        <v>1BKS</v>
      </c>
      <c r="AK1339" s="4" t="str">
        <f t="shared" si="1036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si="1040"/>
        <v>13</v>
      </c>
      <c r="AN1339" s="4" t="b">
        <f t="shared" si="1050"/>
        <v>1</v>
      </c>
      <c r="AO1339" s="4" t="str">
        <f t="shared" si="1051"/>
        <v>BKS</v>
      </c>
      <c r="AP1339" s="4" t="b">
        <f t="shared" si="1041"/>
        <v>0</v>
      </c>
      <c r="AQ1339" s="4" t="b">
        <f t="shared" si="1037"/>
        <v>0</v>
      </c>
      <c r="AR1339" s="5" t="str">
        <f t="shared" si="1038"/>
        <v>KOKOLA SUPER ORANGE 180G</v>
      </c>
      <c r="AS1339" s="4" t="str">
        <f t="shared" si="1039"/>
        <v>1BKS</v>
      </c>
      <c r="AT1339" t="s">
        <v>4683</v>
      </c>
      <c r="AU1339" s="1" t="s">
        <v>1813</v>
      </c>
      <c r="AV1339" s="33" t="str">
        <f t="shared" ca="1" si="1042"/>
        <v/>
      </c>
      <c r="AW1339">
        <v>6000</v>
      </c>
      <c r="AX1339">
        <v>6000</v>
      </c>
      <c r="AY1339">
        <v>5000</v>
      </c>
      <c r="AZ1339" t="str">
        <f t="shared" si="1048"/>
        <v>8998389112211</v>
      </c>
      <c r="BA1339" t="str">
        <f t="shared" si="1043"/>
        <v>KOKOLA SUPER ORANGE 180G</v>
      </c>
      <c r="BB1339" t="s">
        <v>4417</v>
      </c>
      <c r="BC1339" t="s">
        <v>4417</v>
      </c>
      <c r="BD1339" s="1"/>
      <c r="BF1339" s="9"/>
      <c r="BG1339" s="20"/>
      <c r="BH1339" s="13"/>
      <c r="BI1339" s="15"/>
      <c r="BL1339" s="13"/>
      <c r="BM1339" s="1"/>
      <c r="BP1339" s="1"/>
      <c r="BQ1339" s="1"/>
      <c r="BT1339" s="13"/>
      <c r="BU1339" s="15"/>
      <c r="BV1339" s="14"/>
    </row>
    <row r="1340" spans="1:74" x14ac:dyDescent="0.25">
      <c r="A1340" s="4" t="str">
        <f t="shared" si="1001"/>
        <v/>
      </c>
      <c r="B1340" s="4" t="str">
        <f t="shared" si="1002"/>
        <v/>
      </c>
      <c r="C1340" s="4" t="str">
        <f t="shared" si="1003"/>
        <v>BKS</v>
      </c>
      <c r="D1340" s="4" t="str">
        <f t="shared" si="1004"/>
        <v/>
      </c>
      <c r="E1340" s="4" t="str">
        <f t="shared" si="1005"/>
        <v/>
      </c>
      <c r="F1340" s="4" t="str">
        <f t="shared" si="1006"/>
        <v/>
      </c>
      <c r="G1340" s="4" t="str">
        <f t="shared" si="1007"/>
        <v/>
      </c>
      <c r="H1340" s="4" t="str">
        <f t="shared" si="1008"/>
        <v/>
      </c>
      <c r="I1340" s="4" t="str">
        <f t="shared" si="1009"/>
        <v/>
      </c>
      <c r="J1340" s="4" t="str">
        <f t="shared" si="1010"/>
        <v/>
      </c>
      <c r="K1340" s="4" t="str">
        <f t="shared" si="1011"/>
        <v/>
      </c>
      <c r="L1340" s="4" t="str">
        <f t="shared" si="1012"/>
        <v/>
      </c>
      <c r="M1340" s="4" t="str">
        <f t="shared" si="1013"/>
        <v/>
      </c>
      <c r="N1340" s="4" t="str">
        <f t="shared" si="1014"/>
        <v/>
      </c>
      <c r="O1340" s="4" t="str">
        <f t="shared" si="1015"/>
        <v/>
      </c>
      <c r="P1340" s="4" t="str">
        <f t="shared" si="1016"/>
        <v/>
      </c>
      <c r="Q1340" s="4" t="str">
        <f t="shared" si="1017"/>
        <v/>
      </c>
      <c r="R1340" s="4" t="str">
        <f t="shared" si="1018"/>
        <v/>
      </c>
      <c r="S1340" s="4" t="str">
        <f t="shared" si="1019"/>
        <v/>
      </c>
      <c r="T1340" s="4" t="str">
        <f t="shared" si="1020"/>
        <v/>
      </c>
      <c r="U1340" s="4" t="str">
        <f t="shared" si="1021"/>
        <v/>
      </c>
      <c r="V1340" s="4" t="str">
        <f t="shared" si="1022"/>
        <v/>
      </c>
      <c r="W1340" s="4" t="str">
        <f t="shared" si="1023"/>
        <v/>
      </c>
      <c r="X1340" s="4" t="str">
        <f t="shared" si="1024"/>
        <v/>
      </c>
      <c r="Y1340" s="4">
        <f t="shared" si="1025"/>
        <v>3</v>
      </c>
      <c r="Z1340" s="4" t="str">
        <f t="shared" si="1026"/>
        <v>-</v>
      </c>
      <c r="AA1340" s="4" t="str">
        <f t="shared" si="1027"/>
        <v/>
      </c>
      <c r="AB1340" s="4" t="str">
        <f t="shared" si="1028"/>
        <v/>
      </c>
      <c r="AC1340" s="4" t="str">
        <f t="shared" si="1029"/>
        <v/>
      </c>
      <c r="AD1340" s="4" t="str">
        <f t="shared" si="1030"/>
        <v/>
      </c>
      <c r="AE1340" s="4" t="str">
        <f t="shared" si="1031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032"/>
        <v>4</v>
      </c>
      <c r="AH1340" s="4">
        <f t="shared" si="1033"/>
        <v>32</v>
      </c>
      <c r="AI1340" s="4">
        <f t="shared" si="1034"/>
        <v>28</v>
      </c>
      <c r="AJ1340" s="4" t="str">
        <f t="shared" si="1035"/>
        <v>1BKS</v>
      </c>
      <c r="AK1340" s="4" t="str">
        <f t="shared" si="1036"/>
        <v>-1BKS</v>
      </c>
      <c r="AL1340" s="4" t="str" cm="1">
        <f t="array" ref="AL1340">LEFT(AS1340,SUM(LEN(AS1340)-LEN(SUBSTITUTE(AS1340,{"0";"1";"2";"3";"4";"5";"6";"7";"8";"9"},""))))</f>
        <v>1</v>
      </c>
      <c r="AM1340" s="4">
        <f t="shared" si="1040"/>
        <v>13</v>
      </c>
      <c r="AN1340" s="4" t="b">
        <f t="shared" si="1050"/>
        <v>1</v>
      </c>
      <c r="AO1340" s="4" t="str">
        <f t="shared" si="1051"/>
        <v>BKS</v>
      </c>
      <c r="AP1340" s="4" t="b">
        <f t="shared" si="1041"/>
        <v>0</v>
      </c>
      <c r="AQ1340" s="4" t="b">
        <f t="shared" si="1037"/>
        <v>0</v>
      </c>
      <c r="AR1340" s="5" t="str">
        <f t="shared" si="1038"/>
        <v>KOKOLA SUPER PINEAPPLE 180G</v>
      </c>
      <c r="AS1340" s="4" t="str">
        <f t="shared" si="1039"/>
        <v>1BKS</v>
      </c>
      <c r="AT1340" t="s">
        <v>4479</v>
      </c>
      <c r="AU1340" s="1" t="s">
        <v>1814</v>
      </c>
      <c r="AV1340" s="33" t="str">
        <f t="shared" ca="1" si="1042"/>
        <v/>
      </c>
      <c r="AW1340">
        <v>6000</v>
      </c>
      <c r="AX1340">
        <v>6000</v>
      </c>
      <c r="AY1340">
        <v>5000</v>
      </c>
      <c r="AZ1340" t="str">
        <f t="shared" si="1048"/>
        <v>8998389112273</v>
      </c>
      <c r="BA1340" t="str">
        <f t="shared" si="1043"/>
        <v>KOKOLA SUPER PINEAPPLE 180G</v>
      </c>
      <c r="BB1340" t="s">
        <v>4417</v>
      </c>
      <c r="BC1340" t="s">
        <v>4417</v>
      </c>
      <c r="BD1340" s="1"/>
      <c r="BF1340" s="9"/>
      <c r="BG1340" s="20"/>
      <c r="BH1340" s="13"/>
      <c r="BI1340" s="15"/>
      <c r="BL1340" s="13"/>
      <c r="BM1340" s="1"/>
      <c r="BP1340" s="1"/>
      <c r="BQ1340" s="1"/>
      <c r="BT1340" s="13"/>
      <c r="BU1340" s="15"/>
      <c r="BV1340" s="14"/>
    </row>
    <row r="1341" spans="1:74" x14ac:dyDescent="0.25">
      <c r="A1341" s="4" t="str">
        <f t="shared" si="1001"/>
        <v/>
      </c>
      <c r="B1341" s="4" t="str">
        <f t="shared" si="1002"/>
        <v/>
      </c>
      <c r="C1341" s="4" t="str">
        <f t="shared" si="1003"/>
        <v>BKS</v>
      </c>
      <c r="D1341" s="4" t="str">
        <f t="shared" si="1004"/>
        <v/>
      </c>
      <c r="E1341" s="4" t="str">
        <f t="shared" si="1005"/>
        <v/>
      </c>
      <c r="F1341" s="4" t="str">
        <f t="shared" si="1006"/>
        <v/>
      </c>
      <c r="G1341" s="4" t="str">
        <f t="shared" si="1007"/>
        <v/>
      </c>
      <c r="H1341" s="4" t="str">
        <f t="shared" si="1008"/>
        <v/>
      </c>
      <c r="I1341" s="4" t="str">
        <f t="shared" si="1009"/>
        <v/>
      </c>
      <c r="J1341" s="4" t="str">
        <f t="shared" si="1010"/>
        <v/>
      </c>
      <c r="K1341" s="4" t="str">
        <f t="shared" si="1011"/>
        <v/>
      </c>
      <c r="L1341" s="4" t="str">
        <f t="shared" si="1012"/>
        <v/>
      </c>
      <c r="M1341" s="4" t="str">
        <f t="shared" si="1013"/>
        <v/>
      </c>
      <c r="N1341" s="4" t="str">
        <f t="shared" si="1014"/>
        <v/>
      </c>
      <c r="O1341" s="4" t="str">
        <f t="shared" si="1015"/>
        <v/>
      </c>
      <c r="P1341" s="4" t="str">
        <f t="shared" si="1016"/>
        <v/>
      </c>
      <c r="Q1341" s="4" t="str">
        <f t="shared" si="1017"/>
        <v/>
      </c>
      <c r="R1341" s="4" t="str">
        <f t="shared" si="1018"/>
        <v/>
      </c>
      <c r="S1341" s="4" t="str">
        <f t="shared" si="1019"/>
        <v/>
      </c>
      <c r="T1341" s="4" t="str">
        <f t="shared" si="1020"/>
        <v/>
      </c>
      <c r="U1341" s="4" t="str">
        <f t="shared" si="1021"/>
        <v/>
      </c>
      <c r="V1341" s="4" t="str">
        <f t="shared" si="1022"/>
        <v/>
      </c>
      <c r="W1341" s="4" t="str">
        <f t="shared" si="1023"/>
        <v/>
      </c>
      <c r="X1341" s="4" t="str">
        <f t="shared" si="1024"/>
        <v/>
      </c>
      <c r="Y1341" s="4">
        <f t="shared" si="1025"/>
        <v>3</v>
      </c>
      <c r="Z1341" s="4" t="str">
        <f t="shared" si="1026"/>
        <v>-</v>
      </c>
      <c r="AA1341" s="4" t="str">
        <f t="shared" si="1027"/>
        <v/>
      </c>
      <c r="AB1341" s="4" t="str">
        <f t="shared" si="1028"/>
        <v/>
      </c>
      <c r="AC1341" s="4" t="str">
        <f t="shared" si="1029"/>
        <v/>
      </c>
      <c r="AD1341" s="4" t="str">
        <f t="shared" si="1030"/>
        <v/>
      </c>
      <c r="AE1341" s="4" t="str">
        <f t="shared" si="1031"/>
        <v/>
      </c>
      <c r="AF1341" s="4" t="str" cm="1">
        <f t="array" aca="1" ref="AF1341" ca="1">LEFT(AS1341,MATCH(FALSE,ISNUMBER(MID(AS1341,ROW(INDIRECT("1:"&amp;LEN(AS1341)+1)), 1) *1),0) -1)</f>
        <v>1</v>
      </c>
      <c r="AG1341" s="4">
        <f t="shared" si="1032"/>
        <v>4</v>
      </c>
      <c r="AH1341" s="4">
        <f t="shared" si="1033"/>
        <v>31</v>
      </c>
      <c r="AI1341" s="4">
        <f t="shared" si="1034"/>
        <v>27</v>
      </c>
      <c r="AJ1341" s="4" t="str">
        <f t="shared" si="1035"/>
        <v>1BKS</v>
      </c>
      <c r="AK1341" s="4" t="str">
        <f t="shared" si="1036"/>
        <v>-1BKS</v>
      </c>
      <c r="AL1341" s="4" t="str" cm="1">
        <f t="array" ref="AL1341">LEFT(AS1341,SUM(LEN(AS1341)-LEN(SUBSTITUTE(AS1341,{"0";"1";"2";"3";"4";"5";"6";"7";"8";"9"},""))))</f>
        <v>1</v>
      </c>
      <c r="AM1341" s="4">
        <f t="shared" si="1040"/>
        <v>13</v>
      </c>
      <c r="AN1341" s="4" t="b">
        <f t="shared" si="1050"/>
        <v>1</v>
      </c>
      <c r="AO1341" s="4" t="str">
        <f t="shared" si="1051"/>
        <v>BKS</v>
      </c>
      <c r="AP1341" s="4" t="b">
        <f t="shared" si="1041"/>
        <v>0</v>
      </c>
      <c r="AQ1341" s="4" t="b">
        <f t="shared" si="1037"/>
        <v>0</v>
      </c>
      <c r="AR1341" s="5" t="str">
        <f t="shared" si="1038"/>
        <v>KOKOLA SUPER STROBERY 180G</v>
      </c>
      <c r="AS1341" s="4" t="str">
        <f t="shared" si="1039"/>
        <v>1BKS</v>
      </c>
      <c r="AT1341" t="s">
        <v>4480</v>
      </c>
      <c r="AU1341" s="1" t="s">
        <v>1815</v>
      </c>
      <c r="AV1341" s="33" t="str">
        <f t="shared" ca="1" si="1042"/>
        <v/>
      </c>
      <c r="AW1341">
        <v>6000</v>
      </c>
      <c r="AX1341">
        <v>6000</v>
      </c>
      <c r="AY1341">
        <v>5000</v>
      </c>
      <c r="AZ1341" t="str">
        <f t="shared" si="1048"/>
        <v>8998389112433</v>
      </c>
      <c r="BA1341" t="str">
        <f t="shared" si="1043"/>
        <v>KOKOLA SUPER STROBERY 180G</v>
      </c>
      <c r="BB1341" t="s">
        <v>4417</v>
      </c>
      <c r="BC1341" t="s">
        <v>4417</v>
      </c>
      <c r="BD1341" s="1"/>
      <c r="BF1341" s="9"/>
      <c r="BG1341" s="20"/>
      <c r="BH1341" s="13"/>
      <c r="BI1341" s="15"/>
      <c r="BL1341" s="13"/>
      <c r="BM1341" s="1"/>
      <c r="BP1341" s="1"/>
      <c r="BQ1341" s="1"/>
      <c r="BT1341" s="13"/>
      <c r="BU1341" s="15"/>
      <c r="BV1341" s="14"/>
    </row>
    <row r="1342" spans="1:74" x14ac:dyDescent="0.25">
      <c r="A1342" s="4" t="str">
        <f t="shared" si="1001"/>
        <v/>
      </c>
      <c r="B1342" s="4" t="str">
        <f t="shared" si="1002"/>
        <v/>
      </c>
      <c r="C1342" s="4" t="str">
        <f t="shared" si="1003"/>
        <v/>
      </c>
      <c r="D1342" s="4" t="str">
        <f t="shared" si="1004"/>
        <v/>
      </c>
      <c r="E1342" s="4" t="str">
        <f t="shared" si="1005"/>
        <v/>
      </c>
      <c r="F1342" s="4" t="str">
        <f t="shared" si="1006"/>
        <v>RTG</v>
      </c>
      <c r="G1342" s="4" t="str">
        <f t="shared" si="1007"/>
        <v/>
      </c>
      <c r="H1342" s="4" t="str">
        <f t="shared" si="1008"/>
        <v/>
      </c>
      <c r="I1342" s="4" t="str">
        <f t="shared" si="1009"/>
        <v/>
      </c>
      <c r="J1342" s="4" t="str">
        <f t="shared" si="1010"/>
        <v/>
      </c>
      <c r="K1342" s="4" t="str">
        <f t="shared" si="1011"/>
        <v/>
      </c>
      <c r="L1342" s="4" t="str">
        <f t="shared" si="1012"/>
        <v/>
      </c>
      <c r="M1342" s="4" t="str">
        <f t="shared" si="1013"/>
        <v/>
      </c>
      <c r="N1342" s="4" t="str">
        <f t="shared" si="1014"/>
        <v/>
      </c>
      <c r="O1342" s="4" t="str">
        <f t="shared" si="1015"/>
        <v/>
      </c>
      <c r="P1342" s="4" t="str">
        <f t="shared" si="1016"/>
        <v/>
      </c>
      <c r="Q1342" s="4" t="str">
        <f t="shared" si="1017"/>
        <v/>
      </c>
      <c r="R1342" s="4" t="str">
        <f t="shared" si="1018"/>
        <v/>
      </c>
      <c r="S1342" s="4" t="str">
        <f t="shared" si="1019"/>
        <v/>
      </c>
      <c r="T1342" s="4" t="str">
        <f t="shared" si="1020"/>
        <v/>
      </c>
      <c r="U1342" s="4" t="str">
        <f t="shared" si="1021"/>
        <v/>
      </c>
      <c r="V1342" s="4" t="str">
        <f t="shared" si="1022"/>
        <v/>
      </c>
      <c r="W1342" s="4" t="str">
        <f t="shared" si="1023"/>
        <v/>
      </c>
      <c r="X1342" s="4" t="str">
        <f t="shared" si="1024"/>
        <v/>
      </c>
      <c r="Y1342" s="4">
        <f t="shared" si="1025"/>
        <v>3</v>
      </c>
      <c r="Z1342" s="4" t="str">
        <f t="shared" si="1026"/>
        <v>-</v>
      </c>
      <c r="AA1342" s="4" t="str">
        <f t="shared" si="1027"/>
        <v/>
      </c>
      <c r="AB1342" s="4" t="str">
        <f t="shared" si="1028"/>
        <v/>
      </c>
      <c r="AC1342" s="4" t="str">
        <f t="shared" si="1029"/>
        <v/>
      </c>
      <c r="AD1342" s="4" t="str">
        <f t="shared" si="1030"/>
        <v/>
      </c>
      <c r="AE1342" s="4" t="str">
        <f t="shared" si="1031"/>
        <v/>
      </c>
      <c r="AF1342" s="4" t="str" cm="1">
        <f t="array" aca="1" ref="AF1342" ca="1">LEFT(AS1342,MATCH(FALSE,ISNUMBER(MID(AS1342,ROW(INDIRECT("1:"&amp;LEN(AS1342)+1)), 1) *1),0) -1)</f>
        <v>1</v>
      </c>
      <c r="AG1342" s="4">
        <f t="shared" si="1032"/>
        <v>4</v>
      </c>
      <c r="AH1342" s="4">
        <f t="shared" si="1033"/>
        <v>9</v>
      </c>
      <c r="AI1342" s="4">
        <f t="shared" si="1034"/>
        <v>5</v>
      </c>
      <c r="AJ1342" s="4" t="str">
        <f t="shared" si="1035"/>
        <v>1RTG</v>
      </c>
      <c r="AK1342" s="4" t="str">
        <f t="shared" si="1036"/>
        <v>-1RTG</v>
      </c>
      <c r="AL1342" s="4" t="str" cm="1">
        <f t="array" ref="AL1342">LEFT(AS1342,SUM(LEN(AS1342)-LEN(SUBSTITUTE(AS1342,{"0";"1";"2";"3";"4";"5";"6";"7";"8";"9"},""))))</f>
        <v>1</v>
      </c>
      <c r="AM1342" s="4">
        <f t="shared" si="1040"/>
        <v>13</v>
      </c>
      <c r="AN1342" s="4" t="b">
        <f t="shared" si="1050"/>
        <v>1</v>
      </c>
      <c r="AO1342" s="4" t="str">
        <f t="shared" si="1051"/>
        <v>RTG</v>
      </c>
      <c r="AP1342" s="4" t="b">
        <f t="shared" si="1041"/>
        <v>1</v>
      </c>
      <c r="AQ1342" s="4" t="b">
        <f t="shared" si="1037"/>
        <v>0</v>
      </c>
      <c r="AR1342" s="5" t="str">
        <f t="shared" si="1038"/>
        <v>KOMO</v>
      </c>
      <c r="AS1342" s="4" t="str">
        <f t="shared" si="1039"/>
        <v>1RTG</v>
      </c>
      <c r="AT1342" t="s">
        <v>1816</v>
      </c>
      <c r="AU1342" s="1" t="s">
        <v>1817</v>
      </c>
      <c r="AV1342" s="33" t="str">
        <f t="shared" si="1042"/>
        <v>XXXX</v>
      </c>
      <c r="AW1342">
        <v>8500</v>
      </c>
      <c r="AX1342">
        <v>8500</v>
      </c>
      <c r="AY1342">
        <v>8000</v>
      </c>
      <c r="AZ1342" t="str">
        <f t="shared" si="1048"/>
        <v>8997208600090</v>
      </c>
      <c r="BA1342" t="str">
        <f t="shared" si="1043"/>
        <v>KOMO</v>
      </c>
      <c r="BB1342" t="s">
        <v>4417</v>
      </c>
      <c r="BC1342" t="s">
        <v>4417</v>
      </c>
      <c r="BD1342" s="1"/>
      <c r="BF1342" s="9"/>
      <c r="BG1342" s="20"/>
      <c r="BH1342" s="13"/>
      <c r="BI1342" s="15"/>
      <c r="BL1342" s="13"/>
      <c r="BM1342" s="1"/>
      <c r="BP1342" s="1"/>
      <c r="BQ1342" s="1"/>
      <c r="BT1342" s="13"/>
      <c r="BU1342" s="15"/>
      <c r="BV1342" s="14"/>
    </row>
    <row r="1343" spans="1:74" x14ac:dyDescent="0.25">
      <c r="A1343" s="4" t="str">
        <f t="shared" si="1001"/>
        <v/>
      </c>
      <c r="B1343" s="4" t="str">
        <f t="shared" si="1002"/>
        <v/>
      </c>
      <c r="C1343" s="4" t="str">
        <f t="shared" si="1003"/>
        <v/>
      </c>
      <c r="D1343" s="4" t="str">
        <f t="shared" si="1004"/>
        <v/>
      </c>
      <c r="E1343" s="4" t="str">
        <f t="shared" si="1005"/>
        <v/>
      </c>
      <c r="F1343" s="4" t="str">
        <f t="shared" si="1006"/>
        <v>RTG</v>
      </c>
      <c r="G1343" s="4" t="str">
        <f t="shared" si="1007"/>
        <v/>
      </c>
      <c r="H1343" s="4" t="str">
        <f t="shared" si="1008"/>
        <v/>
      </c>
      <c r="I1343" s="4" t="str">
        <f t="shared" si="1009"/>
        <v/>
      </c>
      <c r="J1343" s="4" t="str">
        <f t="shared" si="1010"/>
        <v/>
      </c>
      <c r="K1343" s="4" t="str">
        <f t="shared" si="1011"/>
        <v/>
      </c>
      <c r="L1343" s="4" t="str">
        <f t="shared" si="1012"/>
        <v/>
      </c>
      <c r="M1343" s="4" t="str">
        <f t="shared" si="1013"/>
        <v/>
      </c>
      <c r="N1343" s="4" t="str">
        <f t="shared" si="1014"/>
        <v/>
      </c>
      <c r="O1343" s="4" t="str">
        <f t="shared" si="1015"/>
        <v>DUS</v>
      </c>
      <c r="P1343" s="4" t="str">
        <f t="shared" si="1016"/>
        <v/>
      </c>
      <c r="Q1343" s="4" t="str">
        <f t="shared" si="1017"/>
        <v/>
      </c>
      <c r="R1343" s="4" t="str">
        <f t="shared" si="1018"/>
        <v/>
      </c>
      <c r="S1343" s="4" t="str">
        <f t="shared" si="1019"/>
        <v/>
      </c>
      <c r="T1343" s="4" t="str">
        <f t="shared" si="1020"/>
        <v/>
      </c>
      <c r="U1343" s="4" t="str">
        <f t="shared" si="1021"/>
        <v/>
      </c>
      <c r="V1343" s="4" t="str">
        <f t="shared" si="1022"/>
        <v/>
      </c>
      <c r="W1343" s="4" t="str">
        <f t="shared" si="1023"/>
        <v/>
      </c>
      <c r="X1343" s="4" t="str">
        <f t="shared" si="1024"/>
        <v/>
      </c>
      <c r="Y1343" s="4">
        <f t="shared" si="1025"/>
        <v>6</v>
      </c>
      <c r="Z1343" s="4" t="str">
        <f t="shared" si="1026"/>
        <v>-</v>
      </c>
      <c r="AA1343" s="4" t="str">
        <f t="shared" si="1027"/>
        <v>/</v>
      </c>
      <c r="AB1343" s="4" t="str">
        <f t="shared" si="1028"/>
        <v/>
      </c>
      <c r="AC1343" s="4" t="str">
        <f t="shared" si="1029"/>
        <v/>
      </c>
      <c r="AD1343" s="4" t="str">
        <f t="shared" si="1030"/>
        <v/>
      </c>
      <c r="AE1343" s="4" t="str">
        <f t="shared" si="1031"/>
        <v/>
      </c>
      <c r="AF1343" s="4" t="str" cm="1">
        <f t="array" aca="1" ref="AF1343" ca="1">LEFT(AS1343,MATCH(FALSE,ISNUMBER(MID(AS1343,ROW(INDIRECT("1:"&amp;LEN(AS1343)+1)), 1) *1),0) -1)</f>
        <v>4</v>
      </c>
      <c r="AG1343" s="4">
        <f t="shared" si="1032"/>
        <v>8</v>
      </c>
      <c r="AH1343" s="4">
        <f t="shared" si="1033"/>
        <v>13</v>
      </c>
      <c r="AI1343" s="4">
        <f t="shared" si="1034"/>
        <v>5</v>
      </c>
      <c r="AJ1343" s="4" t="str">
        <f t="shared" si="1035"/>
        <v>/DUS</v>
      </c>
      <c r="AK1343" s="4" t="str">
        <f t="shared" si="1036"/>
        <v>G/DUS</v>
      </c>
      <c r="AL1343" s="4" t="str" cm="1">
        <f t="array" ref="AL1343">LEFT(AS1343,SUM(LEN(AS1343)-LEN(SUBSTITUTE(AS1343,{"0";"1";"2";"3";"4";"5";"6";"7";"8";"9"},""))))</f>
        <v>4</v>
      </c>
      <c r="AM1343" s="4">
        <f t="shared" si="1040"/>
        <v>13</v>
      </c>
      <c r="AN1343" s="4" t="b">
        <f t="shared" si="1050"/>
        <v>1</v>
      </c>
      <c r="AO1343" s="4" t="str">
        <f t="shared" si="1051"/>
        <v>DUS</v>
      </c>
      <c r="AP1343" s="4" t="b">
        <f t="shared" si="1041"/>
        <v>1</v>
      </c>
      <c r="AQ1343" s="4" t="b">
        <f t="shared" si="1037"/>
        <v>0</v>
      </c>
      <c r="AR1343" s="5" t="str">
        <f t="shared" si="1038"/>
        <v>KOMO</v>
      </c>
      <c r="AS1343" s="4" t="str">
        <f t="shared" si="1039"/>
        <v>4RTG/DUS</v>
      </c>
      <c r="AT1343" t="s">
        <v>1818</v>
      </c>
      <c r="AV1343" s="33" t="b">
        <f t="shared" ca="1" si="1042"/>
        <v>1</v>
      </c>
      <c r="AW1343">
        <v>33000</v>
      </c>
      <c r="AX1343">
        <v>33000</v>
      </c>
      <c r="AY1343">
        <v>32000</v>
      </c>
      <c r="AZ1343" t="str">
        <f t="shared" si="1048"/>
        <v>8000000001343</v>
      </c>
      <c r="BA1343" t="str">
        <f t="shared" si="1043"/>
        <v>KOMO</v>
      </c>
      <c r="BB1343" t="s">
        <v>4417</v>
      </c>
      <c r="BC1343" t="s">
        <v>4417</v>
      </c>
      <c r="BD1343" s="1"/>
      <c r="BF1343" s="9"/>
      <c r="BG1343" s="20"/>
      <c r="BH1343" s="13"/>
      <c r="BI1343" s="15"/>
      <c r="BL1343" s="13"/>
      <c r="BM1343" s="1"/>
      <c r="BP1343" s="1"/>
      <c r="BQ1343" s="1"/>
      <c r="BT1343" s="13"/>
      <c r="BU1343" s="15"/>
      <c r="BV1343" s="14"/>
    </row>
    <row r="1344" spans="1:74" x14ac:dyDescent="0.25">
      <c r="A1344" s="4" t="str">
        <f t="shared" si="1001"/>
        <v/>
      </c>
      <c r="B1344" s="4" t="str">
        <f t="shared" si="1002"/>
        <v/>
      </c>
      <c r="C1344" s="4" t="str">
        <f t="shared" si="1003"/>
        <v/>
      </c>
      <c r="D1344" s="4" t="str">
        <f t="shared" si="1004"/>
        <v/>
      </c>
      <c r="E1344" s="4" t="str">
        <f t="shared" si="1005"/>
        <v/>
      </c>
      <c r="F1344" s="4" t="str">
        <f t="shared" si="1006"/>
        <v>RTG</v>
      </c>
      <c r="G1344" s="4" t="str">
        <f t="shared" si="1007"/>
        <v/>
      </c>
      <c r="H1344" s="4" t="str">
        <f t="shared" si="1008"/>
        <v/>
      </c>
      <c r="I1344" s="4" t="str">
        <f t="shared" si="1009"/>
        <v/>
      </c>
      <c r="J1344" s="4" t="str">
        <f t="shared" si="1010"/>
        <v/>
      </c>
      <c r="K1344" s="4" t="str">
        <f t="shared" si="1011"/>
        <v/>
      </c>
      <c r="L1344" s="4" t="str">
        <f t="shared" si="1012"/>
        <v/>
      </c>
      <c r="M1344" s="4" t="str">
        <f t="shared" si="1013"/>
        <v/>
      </c>
      <c r="N1344" s="4" t="str">
        <f t="shared" si="1014"/>
        <v/>
      </c>
      <c r="O1344" s="4" t="str">
        <f t="shared" si="1015"/>
        <v/>
      </c>
      <c r="P1344" s="4" t="str">
        <f t="shared" si="1016"/>
        <v/>
      </c>
      <c r="Q1344" s="4" t="str">
        <f t="shared" si="1017"/>
        <v/>
      </c>
      <c r="R1344" s="4" t="str">
        <f t="shared" si="1018"/>
        <v/>
      </c>
      <c r="S1344" s="4" t="str">
        <f t="shared" si="1019"/>
        <v/>
      </c>
      <c r="T1344" s="4" t="str">
        <f t="shared" si="1020"/>
        <v/>
      </c>
      <c r="U1344" s="4" t="str">
        <f t="shared" si="1021"/>
        <v/>
      </c>
      <c r="V1344" s="4" t="str">
        <f t="shared" si="1022"/>
        <v/>
      </c>
      <c r="W1344" s="4" t="str">
        <f t="shared" si="1023"/>
        <v/>
      </c>
      <c r="X1344" s="4" t="str">
        <f t="shared" si="1024"/>
        <v/>
      </c>
      <c r="Y1344" s="4">
        <f t="shared" si="1025"/>
        <v>3</v>
      </c>
      <c r="Z1344" s="4" t="str">
        <f t="shared" si="1026"/>
        <v>-</v>
      </c>
      <c r="AA1344" s="4" t="str">
        <f t="shared" si="1027"/>
        <v/>
      </c>
      <c r="AB1344" s="4" t="str">
        <f t="shared" si="1028"/>
        <v/>
      </c>
      <c r="AC1344" s="4" t="str">
        <f t="shared" si="1029"/>
        <v/>
      </c>
      <c r="AD1344" s="4" t="str">
        <f t="shared" si="1030"/>
        <v/>
      </c>
      <c r="AE1344" s="4" t="str">
        <f t="shared" si="1031"/>
        <v/>
      </c>
      <c r="AF1344" s="4" t="str" cm="1">
        <f t="array" aca="1" ref="AF1344" ca="1">LEFT(AS1344,MATCH(FALSE,ISNUMBER(MID(AS1344,ROW(INDIRECT("1:"&amp;LEN(AS1344)+1)), 1) *1),0) -1)</f>
        <v>1</v>
      </c>
      <c r="AG1344" s="4">
        <f t="shared" si="1032"/>
        <v>4</v>
      </c>
      <c r="AH1344" s="4">
        <f t="shared" si="1033"/>
        <v>29</v>
      </c>
      <c r="AI1344" s="4">
        <f t="shared" si="1034"/>
        <v>25</v>
      </c>
      <c r="AJ1344" s="4" t="str">
        <f t="shared" si="1035"/>
        <v>1RTG</v>
      </c>
      <c r="AK1344" s="4" t="str">
        <f t="shared" si="1036"/>
        <v>-1RTG</v>
      </c>
      <c r="AL1344" s="4" t="str" cm="1">
        <f t="array" ref="AL1344">LEFT(AS1344,SUM(LEN(AS1344)-LEN(SUBSTITUTE(AS1344,{"0";"1";"2";"3";"4";"5";"6";"7";"8";"9"},""))))</f>
        <v>1</v>
      </c>
      <c r="AM1344" s="4">
        <f t="shared" si="1040"/>
        <v>13</v>
      </c>
      <c r="AN1344" s="4" t="b">
        <f t="shared" si="1050"/>
        <v>1</v>
      </c>
      <c r="AO1344" s="4" t="str">
        <f t="shared" si="1051"/>
        <v>RTG</v>
      </c>
      <c r="AP1344" s="4" t="b">
        <f t="shared" si="1041"/>
        <v>0</v>
      </c>
      <c r="AQ1344" s="4" t="b">
        <f t="shared" si="1037"/>
        <v>0</v>
      </c>
      <c r="AR1344" s="5" t="str">
        <f t="shared" si="1038"/>
        <v>KONDISIONER PANTENE GOLD</v>
      </c>
      <c r="AS1344" s="4" t="str">
        <f t="shared" si="1039"/>
        <v>1RTG</v>
      </c>
      <c r="AT1344" t="s">
        <v>1819</v>
      </c>
      <c r="AU1344" s="1" t="s">
        <v>1820</v>
      </c>
      <c r="AV1344" s="33" t="str">
        <f t="shared" ca="1" si="1042"/>
        <v/>
      </c>
      <c r="AW1344">
        <v>10000</v>
      </c>
      <c r="AX1344">
        <v>10000</v>
      </c>
      <c r="AY1344">
        <v>9736</v>
      </c>
      <c r="AZ1344" t="str">
        <f t="shared" si="1048"/>
        <v>4902430759229</v>
      </c>
      <c r="BA1344" t="str">
        <f t="shared" si="1043"/>
        <v>KONDISIONER PANTENE GOLD</v>
      </c>
      <c r="BB1344" t="s">
        <v>4417</v>
      </c>
      <c r="BC1344" t="s">
        <v>4417</v>
      </c>
      <c r="BD1344" s="1"/>
      <c r="BF1344" s="9"/>
      <c r="BG1344" s="20"/>
      <c r="BH1344" s="13"/>
      <c r="BI1344" s="15"/>
      <c r="BL1344" s="13"/>
      <c r="BM1344" s="1"/>
      <c r="BP1344" s="1"/>
      <c r="BQ1344" s="1"/>
      <c r="BT1344" s="13"/>
      <c r="BU1344" s="15"/>
      <c r="BV1344" s="14"/>
    </row>
    <row r="1345" spans="1:74" x14ac:dyDescent="0.25">
      <c r="A1345" s="4" t="str">
        <f t="shared" si="1001"/>
        <v/>
      </c>
      <c r="B1345" s="4" t="str">
        <f t="shared" si="1002"/>
        <v/>
      </c>
      <c r="C1345" s="4" t="str">
        <f t="shared" si="1003"/>
        <v/>
      </c>
      <c r="D1345" s="4" t="str">
        <f t="shared" si="1004"/>
        <v/>
      </c>
      <c r="E1345" s="4" t="str">
        <f t="shared" si="1005"/>
        <v>SCT</v>
      </c>
      <c r="F1345" s="4" t="str">
        <f t="shared" si="1006"/>
        <v>RTG</v>
      </c>
      <c r="G1345" s="4" t="str">
        <f t="shared" si="1007"/>
        <v/>
      </c>
      <c r="H1345" s="4" t="str">
        <f t="shared" si="1008"/>
        <v/>
      </c>
      <c r="I1345" s="4" t="str">
        <f t="shared" si="1009"/>
        <v/>
      </c>
      <c r="J1345" s="4" t="str">
        <f t="shared" si="1010"/>
        <v/>
      </c>
      <c r="K1345" s="4" t="str">
        <f t="shared" si="1011"/>
        <v/>
      </c>
      <c r="L1345" s="4" t="str">
        <f t="shared" si="1012"/>
        <v/>
      </c>
      <c r="M1345" s="4" t="str">
        <f t="shared" si="1013"/>
        <v/>
      </c>
      <c r="N1345" s="4" t="str">
        <f t="shared" si="1014"/>
        <v/>
      </c>
      <c r="O1345" s="4" t="str">
        <f t="shared" si="1015"/>
        <v/>
      </c>
      <c r="P1345" s="4" t="str">
        <f t="shared" si="1016"/>
        <v/>
      </c>
      <c r="Q1345" s="4" t="str">
        <f t="shared" si="1017"/>
        <v/>
      </c>
      <c r="R1345" s="4" t="str">
        <f t="shared" si="1018"/>
        <v/>
      </c>
      <c r="S1345" s="4" t="str">
        <f t="shared" si="1019"/>
        <v/>
      </c>
      <c r="T1345" s="4" t="str">
        <f t="shared" si="1020"/>
        <v/>
      </c>
      <c r="U1345" s="4" t="str">
        <f t="shared" si="1021"/>
        <v/>
      </c>
      <c r="V1345" s="4" t="str">
        <f t="shared" si="1022"/>
        <v/>
      </c>
      <c r="W1345" s="4" t="str">
        <f t="shared" si="1023"/>
        <v/>
      </c>
      <c r="X1345" s="4" t="str">
        <f t="shared" si="1024"/>
        <v/>
      </c>
      <c r="Y1345" s="4">
        <f t="shared" si="1025"/>
        <v>6</v>
      </c>
      <c r="Z1345" s="4" t="str">
        <f t="shared" si="1026"/>
        <v>-</v>
      </c>
      <c r="AA1345" s="4" t="str">
        <f t="shared" si="1027"/>
        <v>/</v>
      </c>
      <c r="AB1345" s="4" t="str">
        <f t="shared" si="1028"/>
        <v/>
      </c>
      <c r="AC1345" s="4" t="str">
        <f t="shared" si="1029"/>
        <v/>
      </c>
      <c r="AD1345" s="4" t="str">
        <f t="shared" si="1030"/>
        <v/>
      </c>
      <c r="AE1345" s="4" t="str">
        <f t="shared" si="1031"/>
        <v/>
      </c>
      <c r="AF1345" s="4" t="str" cm="1">
        <f t="array" aca="1" ref="AF1345" ca="1">LEFT(AS1345,MATCH(FALSE,ISNUMBER(MID(AS1345,ROW(INDIRECT("1:"&amp;LEN(AS1345)+1)), 1) *1),0) -1)</f>
        <v>20</v>
      </c>
      <c r="AG1345" s="4">
        <f t="shared" si="1032"/>
        <v>9</v>
      </c>
      <c r="AH1345" s="4">
        <f t="shared" si="1033"/>
        <v>39</v>
      </c>
      <c r="AI1345" s="4">
        <f t="shared" si="1034"/>
        <v>30</v>
      </c>
      <c r="AJ1345" s="4" t="str">
        <f t="shared" si="1035"/>
        <v>/RTG</v>
      </c>
      <c r="AK1345" s="4" t="str">
        <f t="shared" si="1036"/>
        <v>T/RTG</v>
      </c>
      <c r="AL1345" s="4" t="str" cm="1">
        <f t="array" ref="AL1345">LEFT(AS1345,SUM(LEN(AS1345)-LEN(SUBSTITUTE(AS1345,{"0";"1";"2";"3";"4";"5";"6";"7";"8";"9"},""))))</f>
        <v>20</v>
      </c>
      <c r="AM1345" s="4">
        <f t="shared" si="1040"/>
        <v>13</v>
      </c>
      <c r="AN1345" s="4" t="b">
        <f>LEFT(AS1345,2)=AL1345</f>
        <v>1</v>
      </c>
      <c r="AO1345" s="4" t="str">
        <f t="shared" si="1051"/>
        <v>RTG</v>
      </c>
      <c r="AP1345" s="4" t="b">
        <f t="shared" si="1041"/>
        <v>0</v>
      </c>
      <c r="AQ1345" s="4" t="b">
        <f t="shared" si="1037"/>
        <v>0</v>
      </c>
      <c r="AR1345" s="5" t="str">
        <f t="shared" si="1038"/>
        <v>KONDISIONER PANTENE HITAM 5ML</v>
      </c>
      <c r="AS1345" s="4" t="str">
        <f t="shared" si="1039"/>
        <v>20SCT/RTG</v>
      </c>
      <c r="AT1345" t="s">
        <v>1821</v>
      </c>
      <c r="AU1345" s="1" t="s">
        <v>1822</v>
      </c>
      <c r="AV1345" s="33" t="str">
        <f t="shared" ca="1" si="1042"/>
        <v/>
      </c>
      <c r="AW1345">
        <v>10000</v>
      </c>
      <c r="AX1345">
        <v>10000</v>
      </c>
      <c r="AY1345">
        <v>9736</v>
      </c>
      <c r="AZ1345" t="str">
        <f t="shared" si="1048"/>
        <v>4902430415750</v>
      </c>
      <c r="BA1345" t="str">
        <f t="shared" si="1043"/>
        <v>KONDISIONER PANTENE HITAM 5ML</v>
      </c>
      <c r="BB1345" t="s">
        <v>4417</v>
      </c>
      <c r="BC1345" t="s">
        <v>4417</v>
      </c>
      <c r="BD1345" s="1"/>
      <c r="BF1345" s="9"/>
      <c r="BG1345" s="20"/>
      <c r="BH1345" s="13"/>
      <c r="BI1345" s="15"/>
      <c r="BL1345" s="13"/>
      <c r="BM1345" s="1"/>
      <c r="BP1345" s="1"/>
      <c r="BQ1345" s="1"/>
      <c r="BT1345" s="13"/>
      <c r="BU1345" s="15"/>
      <c r="BV1345" s="14"/>
    </row>
    <row r="1346" spans="1:74" x14ac:dyDescent="0.25">
      <c r="A1346" s="4" t="str">
        <f t="shared" si="1001"/>
        <v/>
      </c>
      <c r="B1346" s="4" t="str">
        <f t="shared" si="1002"/>
        <v/>
      </c>
      <c r="C1346" s="4" t="str">
        <f t="shared" si="1003"/>
        <v/>
      </c>
      <c r="D1346" s="4" t="str">
        <f t="shared" si="1004"/>
        <v/>
      </c>
      <c r="E1346" s="4" t="str">
        <f t="shared" si="1005"/>
        <v>SCT</v>
      </c>
      <c r="F1346" s="4" t="str">
        <f t="shared" si="1006"/>
        <v>RTG</v>
      </c>
      <c r="G1346" s="4" t="str">
        <f t="shared" si="1007"/>
        <v/>
      </c>
      <c r="H1346" s="4" t="str">
        <f t="shared" si="1008"/>
        <v/>
      </c>
      <c r="I1346" s="4" t="str">
        <f t="shared" si="1009"/>
        <v/>
      </c>
      <c r="J1346" s="4" t="str">
        <f t="shared" si="1010"/>
        <v/>
      </c>
      <c r="K1346" s="4" t="str">
        <f t="shared" si="1011"/>
        <v/>
      </c>
      <c r="L1346" s="4" t="str">
        <f t="shared" si="1012"/>
        <v/>
      </c>
      <c r="M1346" s="4" t="str">
        <f t="shared" si="1013"/>
        <v/>
      </c>
      <c r="N1346" s="4" t="str">
        <f t="shared" si="1014"/>
        <v/>
      </c>
      <c r="O1346" s="4" t="str">
        <f t="shared" si="1015"/>
        <v/>
      </c>
      <c r="P1346" s="4" t="str">
        <f t="shared" si="1016"/>
        <v/>
      </c>
      <c r="Q1346" s="4" t="str">
        <f t="shared" si="1017"/>
        <v/>
      </c>
      <c r="R1346" s="4" t="str">
        <f t="shared" si="1018"/>
        <v/>
      </c>
      <c r="S1346" s="4" t="str">
        <f t="shared" si="1019"/>
        <v/>
      </c>
      <c r="T1346" s="4" t="str">
        <f t="shared" si="1020"/>
        <v/>
      </c>
      <c r="U1346" s="4" t="str">
        <f t="shared" si="1021"/>
        <v/>
      </c>
      <c r="V1346" s="4" t="str">
        <f t="shared" si="1022"/>
        <v/>
      </c>
      <c r="W1346" s="4" t="str">
        <f t="shared" si="1023"/>
        <v/>
      </c>
      <c r="X1346" s="4" t="str">
        <f t="shared" si="1024"/>
        <v/>
      </c>
      <c r="Y1346" s="4">
        <f t="shared" si="1025"/>
        <v>6</v>
      </c>
      <c r="Z1346" s="4" t="str">
        <f t="shared" si="1026"/>
        <v>-</v>
      </c>
      <c r="AA1346" s="4" t="str">
        <f t="shared" si="1027"/>
        <v>/</v>
      </c>
      <c r="AB1346" s="4" t="str">
        <f t="shared" si="1028"/>
        <v/>
      </c>
      <c r="AC1346" s="4" t="str">
        <f t="shared" si="1029"/>
        <v/>
      </c>
      <c r="AD1346" s="4" t="str">
        <f t="shared" si="1030"/>
        <v/>
      </c>
      <c r="AE1346" s="4" t="str">
        <f t="shared" si="1031"/>
        <v/>
      </c>
      <c r="AF1346" s="4" t="str" cm="1">
        <f t="array" aca="1" ref="AF1346" ca="1">LEFT(AS1346,MATCH(FALSE,ISNUMBER(MID(AS1346,ROW(INDIRECT("1:"&amp;LEN(AS1346)+1)), 1) *1),0) -1)</f>
        <v>20</v>
      </c>
      <c r="AG1346" s="4">
        <f t="shared" si="1032"/>
        <v>9</v>
      </c>
      <c r="AH1346" s="4">
        <f t="shared" si="1033"/>
        <v>47</v>
      </c>
      <c r="AI1346" s="4">
        <f t="shared" si="1034"/>
        <v>38</v>
      </c>
      <c r="AJ1346" s="4" t="str">
        <f t="shared" si="1035"/>
        <v>/RTG</v>
      </c>
      <c r="AK1346" s="4" t="str">
        <f t="shared" si="1036"/>
        <v>T/RTG</v>
      </c>
      <c r="AL1346" s="4" t="str" cm="1">
        <f t="array" ref="AL1346">LEFT(AS1346,SUM(LEN(AS1346)-LEN(SUBSTITUTE(AS1346,{"0";"1";"2";"3";"4";"5";"6";"7";"8";"9"},""))))</f>
        <v>20</v>
      </c>
      <c r="AM1346" s="4">
        <f t="shared" si="1040"/>
        <v>13</v>
      </c>
      <c r="AN1346" s="4" t="b">
        <f>LEFT(AS1346,2)=AL1346</f>
        <v>1</v>
      </c>
      <c r="AO1346" s="4" t="str">
        <f t="shared" si="1051"/>
        <v>RTG</v>
      </c>
      <c r="AP1346" s="4" t="b">
        <f t="shared" si="1041"/>
        <v>0</v>
      </c>
      <c r="AQ1346" s="4" t="b">
        <f t="shared" si="1037"/>
        <v>0</v>
      </c>
      <c r="AR1346" s="5" t="str">
        <f t="shared" si="1038"/>
        <v>KONDISIONER PANTENE RAMBUT RONTOK 5ML</v>
      </c>
      <c r="AS1346" s="4" t="str">
        <f t="shared" si="1039"/>
        <v>20SCT/RTG</v>
      </c>
      <c r="AT1346" t="s">
        <v>1823</v>
      </c>
      <c r="AU1346" s="1" t="s">
        <v>1824</v>
      </c>
      <c r="AV1346" s="33" t="str">
        <f t="shared" ca="1" si="1042"/>
        <v/>
      </c>
      <c r="AW1346">
        <v>10000</v>
      </c>
      <c r="AX1346">
        <v>10000</v>
      </c>
      <c r="AY1346">
        <v>9736</v>
      </c>
      <c r="AZ1346" t="str">
        <f t="shared" si="1048"/>
        <v>4902430415729</v>
      </c>
      <c r="BA1346" t="str">
        <f t="shared" si="1043"/>
        <v>KONDISIONER PANTENE RAMBUT RONTOK 5ML</v>
      </c>
      <c r="BB1346" t="s">
        <v>4417</v>
      </c>
      <c r="BC1346" t="s">
        <v>4417</v>
      </c>
      <c r="BD1346" s="1"/>
      <c r="BF1346" s="9"/>
      <c r="BG1346" s="20"/>
      <c r="BH1346" s="13"/>
      <c r="BI1346" s="15"/>
      <c r="BL1346" s="13"/>
      <c r="BM1346" s="1"/>
      <c r="BP1346" s="1"/>
      <c r="BQ1346" s="1"/>
      <c r="BT1346" s="13"/>
      <c r="BU1346" s="15"/>
      <c r="BV1346" s="14"/>
    </row>
    <row r="1347" spans="1:74" x14ac:dyDescent="0.25">
      <c r="A1347" s="4" t="str">
        <f t="shared" si="1001"/>
        <v/>
      </c>
      <c r="B1347" s="4" t="str">
        <f t="shared" si="1002"/>
        <v/>
      </c>
      <c r="C1347" s="4" t="str">
        <f t="shared" si="1003"/>
        <v/>
      </c>
      <c r="D1347" s="4" t="str">
        <f t="shared" si="1004"/>
        <v/>
      </c>
      <c r="E1347" s="4" t="str">
        <f t="shared" si="1005"/>
        <v>SCT</v>
      </c>
      <c r="F1347" s="4" t="str">
        <f t="shared" si="1006"/>
        <v>RTG</v>
      </c>
      <c r="G1347" s="4" t="str">
        <f t="shared" si="1007"/>
        <v/>
      </c>
      <c r="H1347" s="4" t="str">
        <f t="shared" si="1008"/>
        <v/>
      </c>
      <c r="I1347" s="4" t="str">
        <f t="shared" si="1009"/>
        <v/>
      </c>
      <c r="J1347" s="4" t="str">
        <f t="shared" si="1010"/>
        <v/>
      </c>
      <c r="K1347" s="4" t="str">
        <f t="shared" si="1011"/>
        <v/>
      </c>
      <c r="L1347" s="4" t="str">
        <f t="shared" si="1012"/>
        <v/>
      </c>
      <c r="M1347" s="4" t="str">
        <f t="shared" si="1013"/>
        <v/>
      </c>
      <c r="N1347" s="4" t="str">
        <f t="shared" si="1014"/>
        <v/>
      </c>
      <c r="O1347" s="4" t="str">
        <f t="shared" si="1015"/>
        <v/>
      </c>
      <c r="P1347" s="4" t="str">
        <f t="shared" si="1016"/>
        <v/>
      </c>
      <c r="Q1347" s="4" t="str">
        <f t="shared" si="1017"/>
        <v/>
      </c>
      <c r="R1347" s="4" t="str">
        <f t="shared" si="1018"/>
        <v/>
      </c>
      <c r="S1347" s="4" t="str">
        <f t="shared" si="1019"/>
        <v/>
      </c>
      <c r="T1347" s="4" t="str">
        <f t="shared" si="1020"/>
        <v/>
      </c>
      <c r="U1347" s="4" t="str">
        <f t="shared" si="1021"/>
        <v/>
      </c>
      <c r="V1347" s="4" t="str">
        <f t="shared" si="1022"/>
        <v/>
      </c>
      <c r="W1347" s="4" t="str">
        <f t="shared" si="1023"/>
        <v/>
      </c>
      <c r="X1347" s="4" t="str">
        <f t="shared" si="1024"/>
        <v/>
      </c>
      <c r="Y1347" s="4">
        <f t="shared" si="1025"/>
        <v>6</v>
      </c>
      <c r="Z1347" s="4" t="str">
        <f t="shared" si="1026"/>
        <v>-</v>
      </c>
      <c r="AA1347" s="4" t="str">
        <f t="shared" si="1027"/>
        <v>/</v>
      </c>
      <c r="AB1347" s="4" t="str">
        <f t="shared" si="1028"/>
        <v/>
      </c>
      <c r="AC1347" s="4" t="str">
        <f t="shared" si="1029"/>
        <v/>
      </c>
      <c r="AD1347" s="4" t="str">
        <f t="shared" si="1030"/>
        <v/>
      </c>
      <c r="AE1347" s="4" t="str">
        <f t="shared" si="1031"/>
        <v/>
      </c>
      <c r="AF1347" s="4" t="str" cm="1">
        <f t="array" aca="1" ref="AF1347" ca="1">LEFT(AS1347,MATCH(FALSE,ISNUMBER(MID(AS1347,ROW(INDIRECT("1:"&amp;LEN(AS1347)+1)), 1) *1),0) -1)</f>
        <v>20</v>
      </c>
      <c r="AG1347" s="4">
        <f t="shared" si="1032"/>
        <v>9</v>
      </c>
      <c r="AH1347" s="4">
        <f t="shared" si="1033"/>
        <v>46</v>
      </c>
      <c r="AI1347" s="4">
        <f t="shared" si="1034"/>
        <v>37</v>
      </c>
      <c r="AJ1347" s="4" t="str">
        <f t="shared" si="1035"/>
        <v>/RTG</v>
      </c>
      <c r="AK1347" s="4" t="str">
        <f t="shared" si="1036"/>
        <v>T/RTG</v>
      </c>
      <c r="AL1347" s="4" t="str" cm="1">
        <f t="array" ref="AL1347">LEFT(AS1347,SUM(LEN(AS1347)-LEN(SUBSTITUTE(AS1347,{"0";"1";"2";"3";"4";"5";"6";"7";"8";"9"},""))))</f>
        <v>20</v>
      </c>
      <c r="AM1347" s="4">
        <f t="shared" si="1040"/>
        <v>13</v>
      </c>
      <c r="AN1347" s="4" t="b">
        <f>LEFT(AS1347,2)=AL1347</f>
        <v>1</v>
      </c>
      <c r="AO1347" s="4" t="str">
        <f t="shared" si="1051"/>
        <v>RTG</v>
      </c>
      <c r="AP1347" s="4" t="b">
        <f t="shared" si="1041"/>
        <v>0</v>
      </c>
      <c r="AQ1347" s="4" t="b">
        <f t="shared" si="1037"/>
        <v>0</v>
      </c>
      <c r="AR1347" s="5" t="str">
        <f t="shared" si="1038"/>
        <v>KONDISIONER PANTENE RAMBUT RUSAK 5ML</v>
      </c>
      <c r="AS1347" s="4" t="str">
        <f t="shared" si="1039"/>
        <v>20SCT/RTG</v>
      </c>
      <c r="AT1347" t="s">
        <v>1825</v>
      </c>
      <c r="AU1347" s="1" t="s">
        <v>1826</v>
      </c>
      <c r="AV1347" s="33" t="str">
        <f t="shared" ca="1" si="1042"/>
        <v/>
      </c>
      <c r="AW1347">
        <v>10000</v>
      </c>
      <c r="AX1347">
        <v>10000</v>
      </c>
      <c r="AY1347">
        <v>9736</v>
      </c>
      <c r="AZ1347" t="str">
        <f t="shared" si="1048"/>
        <v>4902430415743</v>
      </c>
      <c r="BA1347" t="str">
        <f t="shared" si="1043"/>
        <v>KONDISIONER PANTENE RAMBUT RUSAK 5ML</v>
      </c>
      <c r="BB1347" t="s">
        <v>4417</v>
      </c>
      <c r="BC1347" t="s">
        <v>4417</v>
      </c>
      <c r="BD1347" s="1"/>
      <c r="BF1347" s="9"/>
      <c r="BG1347" s="20"/>
      <c r="BH1347" s="13"/>
      <c r="BI1347" s="15"/>
      <c r="BL1347" s="13"/>
      <c r="BM1347" s="1"/>
      <c r="BP1347" s="1"/>
      <c r="BQ1347" s="1"/>
      <c r="BT1347" s="13"/>
      <c r="BU1347" s="15"/>
      <c r="BV1347" s="14"/>
    </row>
    <row r="1348" spans="1:74" x14ac:dyDescent="0.25">
      <c r="A1348" s="4" t="str">
        <f t="shared" ref="A1348:A1411" si="1052">IF(IFERROR(SEARCH($A$1,AT1348),0)&gt;0,$A$1,"")</f>
        <v/>
      </c>
      <c r="B1348" s="4" t="str">
        <f t="shared" ref="B1348:B1411" si="1053">IF(IFERROR(SEARCH($B$1,AT1348),0)&gt;0,$B$1,"")</f>
        <v/>
      </c>
      <c r="C1348" s="4" t="str">
        <f t="shared" ref="C1348:C1411" si="1054">IF(IFERROR(SEARCH($C$1,AT1348),0)&gt;0,$C$1,"")</f>
        <v>BKS</v>
      </c>
      <c r="D1348" s="4" t="str">
        <f t="shared" ref="D1348:D1411" si="1055">IF(IFERROR(SEARCH($D$1,AT1348),0)&gt;0,$D$1,"")</f>
        <v/>
      </c>
      <c r="E1348" s="4" t="str">
        <f t="shared" ref="E1348:E1411" si="1056">IF(IFERROR(SEARCH($E$1,AT1348),0)&gt;0,$E$1,"")</f>
        <v/>
      </c>
      <c r="F1348" s="4" t="str">
        <f t="shared" ref="F1348:F1411" si="1057">IF(IFERROR(SEARCH($F$1,AT1348),0)&gt;0,$F$1,"")</f>
        <v/>
      </c>
      <c r="G1348" s="4" t="str">
        <f t="shared" ref="G1348:G1411" si="1058">IF(IFERROR(SEARCH($G$1,AT1348),0)&gt;0,$G$1,"")</f>
        <v/>
      </c>
      <c r="H1348" s="4" t="str">
        <f t="shared" ref="H1348:H1411" si="1059">IF(IFERROR(SEARCH($H$1,AT1348),0)&gt;0,$H$1,"")</f>
        <v/>
      </c>
      <c r="I1348" s="4" t="str">
        <f t="shared" ref="I1348:I1411" si="1060">IF(IFERROR(SEARCH($I$1,AT1348),0)&gt;0,$I$1,"")</f>
        <v/>
      </c>
      <c r="J1348" s="4" t="str">
        <f t="shared" ref="J1348:J1411" si="1061">IF(IFERROR(SEARCH($J$1,AT1348),0)&gt;0,$J$1,"")</f>
        <v/>
      </c>
      <c r="K1348" s="4" t="str">
        <f t="shared" ref="K1348:K1411" si="1062">IF(IFERROR(SEARCH($K$1,AT1348),0)&gt;0,$K$1,"")</f>
        <v/>
      </c>
      <c r="L1348" s="4" t="str">
        <f t="shared" ref="L1348:L1411" si="1063">IF(IFERROR(SEARCH($L$1,AT1348),0)&gt;0,$L$1,"")</f>
        <v/>
      </c>
      <c r="M1348" s="4" t="str">
        <f t="shared" ref="M1348:M1411" si="1064">IF(IFERROR(SEARCH($M$1,AT1348),0)&gt;0,$M$1,"")</f>
        <v/>
      </c>
      <c r="N1348" s="4" t="str">
        <f t="shared" ref="N1348:N1411" si="1065">IF(IFERROR(SEARCH($N$1,AT1348),0)&gt;0,$N$1,"")</f>
        <v/>
      </c>
      <c r="O1348" s="4" t="str">
        <f t="shared" ref="O1348:O1411" si="1066">IF(IFERROR(SEARCH($O$1,AT1348),0)&gt;0,$O$1,"")</f>
        <v/>
      </c>
      <c r="P1348" s="4" t="str">
        <f t="shared" ref="P1348:P1411" si="1067">IF(IFERROR(SEARCH($P$1,AT1348),0)&gt;0,$P$1,"")</f>
        <v/>
      </c>
      <c r="Q1348" s="4" t="str">
        <f t="shared" ref="Q1348:Q1411" si="1068">IF(IFERROR(SEARCH($Q$1,AT1348),0)&gt;0,$Q$1,"")</f>
        <v/>
      </c>
      <c r="R1348" s="4" t="str">
        <f t="shared" ref="R1348:R1411" si="1069">IF(IFERROR(SEARCH($R$1,AT1348),0)&gt;0,$R$1,"")</f>
        <v/>
      </c>
      <c r="S1348" s="4" t="str">
        <f t="shared" ref="S1348:S1411" si="1070">IF(IFERROR(SEARCH($S$1,AT1348),0)&gt;0,$S$1,"")</f>
        <v/>
      </c>
      <c r="T1348" s="4" t="str">
        <f t="shared" ref="T1348:T1411" si="1071">IF(IFERROR(SEARCH($T$1,AT1348),0)&gt;0,$T$1,"")</f>
        <v/>
      </c>
      <c r="U1348" s="4" t="str">
        <f t="shared" ref="U1348:U1411" si="1072">IF(IFERROR(SEARCH($U$1,AT1348),0)&gt;0,$U$1,"")</f>
        <v/>
      </c>
      <c r="V1348" s="4" t="str">
        <f t="shared" ref="V1348:V1411" si="1073">IF(IFERROR(SEARCH($V$1,AT1348),0)&gt;0,$V$1,"")</f>
        <v/>
      </c>
      <c r="W1348" s="4" t="str">
        <f t="shared" ref="W1348:W1411" si="1074">IF(IFERROR(SEARCH($W$1,AT1348),0)&gt;0,$W$1,"")</f>
        <v/>
      </c>
      <c r="X1348" s="4" t="str">
        <f t="shared" ref="X1348:X1411" si="1075">IF(IFERROR(SEARCH($X$1,AT1348),0)&gt;0,$X$1,"")</f>
        <v/>
      </c>
      <c r="Y1348" s="4">
        <f t="shared" ref="Y1348:Y1411" si="1076">LEN(B1348)+LEN(C1348)+LEN(D1348)+LEN(E1348)+LEN(F1348)+LEN(T1348)+LEN(G1348)+LEN(H1348)+LEN(I1348)+LEN(J1348)+LEN(K1348)+LEN(L1348)+LEN(M1348)+LEN(N1348)+LEN(U1348)+LEN(O1348)+LEN(P1348)+LEN(V1348)+LEN(A1348)+LEN(Q1348)+LEN(X1348)+LEN(R1348)+LEN(W1348)+LEN(S1348)</f>
        <v>3</v>
      </c>
      <c r="Z1348" s="4" t="str">
        <f t="shared" ref="Z1348:Z1411" si="1077">IF(IFERROR(SEARCH($Z$1,AT1348),0)&gt;0,$Z$1,"")</f>
        <v>-</v>
      </c>
      <c r="AA1348" s="4" t="str">
        <f t="shared" ref="AA1348:AA1411" si="1078">IF(IFERROR(SEARCH($AA$1,AT1348),0)&gt;0,$AA$1,"")</f>
        <v/>
      </c>
      <c r="AB1348" s="4" t="str">
        <f t="shared" ref="AB1348:AB1411" si="1079">IF(IFERROR(SEARCH($AB$1,AT1348),0)&gt;0,$AB$1,"")</f>
        <v/>
      </c>
      <c r="AC1348" s="4" t="str">
        <f t="shared" ref="AC1348:AC1411" si="1080">IF(IFERROR(SEARCH($AC$1,AT1348),0)&gt;0,$AC$1,"")</f>
        <v/>
      </c>
      <c r="AD1348" s="4" t="str">
        <f t="shared" ref="AD1348:AD1411" si="1081">IF(IFERROR(SEARCH($AD$1,AT1348),0)&gt;0,$AD$1,"")</f>
        <v/>
      </c>
      <c r="AE1348" s="4" t="str">
        <f t="shared" ref="AE1348:AE1411" si="1082">IF(IFERROR(SEARCH($AE$1,AT1348),0)&gt;0,$AE$1,"")</f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ref="AG1348:AG1411" si="1083">LEN(AS1348)</f>
        <v>4</v>
      </c>
      <c r="AH1348" s="4">
        <f t="shared" ref="AH1348:AH1411" si="1084">LEN(AT1348)</f>
        <v>19</v>
      </c>
      <c r="AI1348" s="4">
        <f t="shared" ref="AI1348:AI1411" si="1085">AH1348-AG1348</f>
        <v>15</v>
      </c>
      <c r="AJ1348" s="4" t="str">
        <f t="shared" ref="AJ1348:AJ1411" si="1086">RIGHT(AT1348,4)</f>
        <v>1BKS</v>
      </c>
      <c r="AK1348" s="4" t="str">
        <f t="shared" ref="AK1348:AK1411" si="1087">RIGHT(AT1348,5)</f>
        <v>-1BKS</v>
      </c>
      <c r="AL1348" s="4" t="str" cm="1">
        <f t="array" ref="AL1348">LEFT(AS1348,SUM(LEN(AS1348)-LEN(SUBSTITUTE(AS1348,{"0";"1";"2";"3";"4";"5";"6";"7";"8";"9"},""))))</f>
        <v>1</v>
      </c>
      <c r="AM1348" s="4">
        <f t="shared" si="1040"/>
        <v>13</v>
      </c>
      <c r="AN1348" s="4" t="b">
        <f>LEFT(AS1348,1)=AL1348</f>
        <v>1</v>
      </c>
      <c r="AO1348" s="4" t="str">
        <f t="shared" si="1051"/>
        <v>BKS</v>
      </c>
      <c r="AP1348" s="4" t="b">
        <f t="shared" si="1041"/>
        <v>0</v>
      </c>
      <c r="AQ1348" s="4" t="b">
        <f t="shared" ref="AQ1348:AQ1411" si="1088">LEFT(AT1348,2)=LEFT(AU1348,2)</f>
        <v>0</v>
      </c>
      <c r="AR1348" s="5" t="str">
        <f t="shared" ref="AR1348:AR1411" si="1089">LEFT(AT1348,(AI1348-1))</f>
        <v>KOPI BANYUATIS</v>
      </c>
      <c r="AS1348" s="4" t="str">
        <f t="shared" ref="AS1348:AS1411" si="1090">IFERROR(RIGHT(AT1348,LEN(AT1348)-FIND("-",AT1348)),1)</f>
        <v>1BKS</v>
      </c>
      <c r="AT1348" t="s">
        <v>1827</v>
      </c>
      <c r="AU1348" s="1" t="s">
        <v>1828</v>
      </c>
      <c r="AV1348" s="33" t="str">
        <f t="shared" ca="1" si="1042"/>
        <v/>
      </c>
      <c r="AW1348">
        <v>17500</v>
      </c>
      <c r="AX1348">
        <v>17500</v>
      </c>
      <c r="AY1348">
        <v>16400</v>
      </c>
      <c r="AZ1348" t="str">
        <f t="shared" si="1048"/>
        <v>8994231100221</v>
      </c>
      <c r="BA1348" t="str">
        <f t="shared" si="1043"/>
        <v>KOPI BANYUATIS</v>
      </c>
      <c r="BB1348" t="s">
        <v>4417</v>
      </c>
      <c r="BC1348" t="s">
        <v>4417</v>
      </c>
      <c r="BD1348" s="1"/>
      <c r="BF1348" s="9"/>
      <c r="BG1348" s="20"/>
      <c r="BH1348" s="13"/>
      <c r="BI1348" s="15"/>
      <c r="BL1348" s="13"/>
      <c r="BM1348" s="1"/>
      <c r="BP1348" s="1"/>
      <c r="BQ1348" s="1"/>
      <c r="BT1348" s="13"/>
      <c r="BU1348" s="15"/>
      <c r="BV1348" s="14"/>
    </row>
    <row r="1349" spans="1:74" x14ac:dyDescent="0.25">
      <c r="A1349" s="4" t="str">
        <f t="shared" si="1052"/>
        <v/>
      </c>
      <c r="B1349" s="4" t="str">
        <f t="shared" si="1053"/>
        <v/>
      </c>
      <c r="C1349" s="4" t="str">
        <f t="shared" si="1054"/>
        <v>BKS</v>
      </c>
      <c r="D1349" s="4" t="str">
        <f t="shared" si="1055"/>
        <v/>
      </c>
      <c r="E1349" s="4" t="str">
        <f t="shared" si="1056"/>
        <v/>
      </c>
      <c r="F1349" s="4" t="str">
        <f t="shared" si="1057"/>
        <v/>
      </c>
      <c r="G1349" s="4" t="str">
        <f t="shared" si="1058"/>
        <v/>
      </c>
      <c r="H1349" s="4" t="str">
        <f t="shared" si="1059"/>
        <v/>
      </c>
      <c r="I1349" s="4" t="str">
        <f t="shared" si="1060"/>
        <v/>
      </c>
      <c r="J1349" s="4" t="str">
        <f t="shared" si="1061"/>
        <v/>
      </c>
      <c r="K1349" s="4" t="str">
        <f t="shared" si="1062"/>
        <v/>
      </c>
      <c r="L1349" s="4" t="str">
        <f t="shared" si="1063"/>
        <v/>
      </c>
      <c r="M1349" s="4" t="str">
        <f t="shared" si="1064"/>
        <v/>
      </c>
      <c r="N1349" s="4" t="str">
        <f t="shared" si="1065"/>
        <v/>
      </c>
      <c r="O1349" s="4" t="str">
        <f t="shared" si="1066"/>
        <v/>
      </c>
      <c r="P1349" s="4" t="str">
        <f t="shared" si="1067"/>
        <v/>
      </c>
      <c r="Q1349" s="4" t="str">
        <f t="shared" si="1068"/>
        <v/>
      </c>
      <c r="R1349" s="4" t="str">
        <f t="shared" si="1069"/>
        <v/>
      </c>
      <c r="S1349" s="4" t="str">
        <f t="shared" si="1070"/>
        <v/>
      </c>
      <c r="T1349" s="4" t="str">
        <f t="shared" si="1071"/>
        <v/>
      </c>
      <c r="U1349" s="4" t="str">
        <f t="shared" si="1072"/>
        <v/>
      </c>
      <c r="V1349" s="4" t="str">
        <f t="shared" si="1073"/>
        <v/>
      </c>
      <c r="W1349" s="4" t="str">
        <f t="shared" si="1074"/>
        <v/>
      </c>
      <c r="X1349" s="4" t="str">
        <f t="shared" si="1075"/>
        <v/>
      </c>
      <c r="Y1349" s="4">
        <f t="shared" si="1076"/>
        <v>3</v>
      </c>
      <c r="Z1349" s="4" t="str">
        <f t="shared" si="1077"/>
        <v>-</v>
      </c>
      <c r="AA1349" s="4" t="str">
        <f t="shared" si="1078"/>
        <v/>
      </c>
      <c r="AB1349" s="4" t="str">
        <f t="shared" si="1079"/>
        <v/>
      </c>
      <c r="AC1349" s="4" t="str">
        <f t="shared" si="1080"/>
        <v/>
      </c>
      <c r="AD1349" s="4" t="str">
        <f t="shared" si="1081"/>
        <v/>
      </c>
      <c r="AE1349" s="4" t="str">
        <f t="shared" si="1082"/>
        <v/>
      </c>
      <c r="AF1349" s="4" t="str" cm="1">
        <f t="array" aca="1" ref="AF1349" ca="1">LEFT(AS1349,MATCH(FALSE,ISNUMBER(MID(AS1349,ROW(INDIRECT("1:"&amp;LEN(AS1349)+1)), 1) *1),0) -1)</f>
        <v>1</v>
      </c>
      <c r="AG1349" s="4">
        <f t="shared" si="1083"/>
        <v>4</v>
      </c>
      <c r="AH1349" s="4">
        <f t="shared" si="1084"/>
        <v>31</v>
      </c>
      <c r="AI1349" s="4">
        <f t="shared" si="1085"/>
        <v>27</v>
      </c>
      <c r="AJ1349" s="4" t="str">
        <f t="shared" si="1086"/>
        <v>1BKS</v>
      </c>
      <c r="AK1349" s="4" t="str">
        <f t="shared" si="1087"/>
        <v>-1BKS</v>
      </c>
      <c r="AL1349" s="4" t="str" cm="1">
        <f t="array" ref="AL1349">LEFT(AS1349,SUM(LEN(AS1349)-LEN(SUBSTITUTE(AS1349,{"0";"1";"2";"3";"4";"5";"6";"7";"8";"9"},""))))</f>
        <v>1</v>
      </c>
      <c r="AM1349" s="4">
        <f t="shared" ref="AM1349:AM1412" si="1091">LEN(AZ1349)</f>
        <v>13</v>
      </c>
      <c r="AN1349" s="4" t="b">
        <f>LEFT(AS1349,1)=AL1349</f>
        <v>1</v>
      </c>
      <c r="AO1349" s="4" t="str">
        <f t="shared" si="1051"/>
        <v>BKS</v>
      </c>
      <c r="AP1349" s="4" t="b">
        <f t="shared" ref="AP1349:AP1412" si="1092">IF((AR1349=AR1350)=TRUE,TRUE,IF((AR1348=AR1349)=TRUE,TRUE,FALSE))</f>
        <v>0</v>
      </c>
      <c r="AQ1349" s="4" t="b">
        <f t="shared" si="1088"/>
        <v>0</v>
      </c>
      <c r="AR1349" s="5" t="str">
        <f t="shared" si="1089"/>
        <v>KOPI BUBUK BOLA DUNIA 100G</v>
      </c>
      <c r="AS1349" s="4" t="str">
        <f t="shared" si="1090"/>
        <v>1BKS</v>
      </c>
      <c r="AT1349" t="s">
        <v>1829</v>
      </c>
      <c r="AU1349" s="1" t="s">
        <v>1830</v>
      </c>
      <c r="AV1349" s="33" t="str">
        <f t="shared" ref="AV1349:AV1412" ca="1" si="1093">IF(IF(IF(AR1349=AR1350,10,0)+IF(NOT(AO1349="DUS")=TRUE,10,0)=20,"XXXX",IF(IF((AF1349+1)=2,0,1)+IF(AO1349="DUS",1,0)=2,TRUE,""))="",IF(IF(AR1349=AR1348,10,0)+IF(NOT(AO1349="DUS")=TRUE,10,0)=20,"XXXX",IF(IF((AF1349+1)=2,0,1)+IF(AO1349="DUS",1,0)=2,TRUE,"")),IF(IF(AR1349=AR1350,10,0)+IF(NOT(AO1349="DUS")=TRUE,10,0)=20,"XXXX",IF(IF((AF1349+1)=2,0,1)+IF(AO1349="DUS",1,0)=2,TRUE,"")))</f>
        <v/>
      </c>
      <c r="AW1349">
        <v>10000</v>
      </c>
      <c r="AX1349">
        <v>10000</v>
      </c>
      <c r="AY1349">
        <v>7900</v>
      </c>
      <c r="AZ1349" t="str">
        <f t="shared" si="1048"/>
        <v>8992138211002</v>
      </c>
      <c r="BA1349" t="str">
        <f t="shared" ref="BA1349:BA1412" si="1094">AR1349</f>
        <v>KOPI BUBUK BOLA DUNIA 100G</v>
      </c>
      <c r="BB1349" t="s">
        <v>4417</v>
      </c>
      <c r="BC1349" t="s">
        <v>4417</v>
      </c>
      <c r="BD1349" s="1"/>
      <c r="BF1349" s="9"/>
      <c r="BG1349" s="20"/>
      <c r="BH1349" s="13"/>
      <c r="BI1349" s="15"/>
      <c r="BL1349" s="13"/>
      <c r="BM1349" s="1"/>
      <c r="BP1349" s="1"/>
      <c r="BQ1349" s="1"/>
      <c r="BT1349" s="13"/>
      <c r="BU1349" s="15"/>
      <c r="BV1349" s="14"/>
    </row>
    <row r="1350" spans="1:74" x14ac:dyDescent="0.25">
      <c r="A1350" s="4" t="str">
        <f t="shared" si="1052"/>
        <v/>
      </c>
      <c r="B1350" s="4" t="str">
        <f t="shared" si="1053"/>
        <v/>
      </c>
      <c r="C1350" s="4" t="str">
        <f t="shared" si="1054"/>
        <v>BKS</v>
      </c>
      <c r="D1350" s="4" t="str">
        <f t="shared" si="1055"/>
        <v/>
      </c>
      <c r="E1350" s="4" t="str">
        <f t="shared" si="1056"/>
        <v/>
      </c>
      <c r="F1350" s="4" t="str">
        <f t="shared" si="1057"/>
        <v/>
      </c>
      <c r="G1350" s="4" t="str">
        <f t="shared" si="1058"/>
        <v/>
      </c>
      <c r="H1350" s="4" t="str">
        <f t="shared" si="1059"/>
        <v/>
      </c>
      <c r="I1350" s="4" t="str">
        <f t="shared" si="1060"/>
        <v/>
      </c>
      <c r="J1350" s="4" t="str">
        <f t="shared" si="1061"/>
        <v/>
      </c>
      <c r="K1350" s="4" t="str">
        <f t="shared" si="1062"/>
        <v/>
      </c>
      <c r="L1350" s="4" t="str">
        <f t="shared" si="1063"/>
        <v/>
      </c>
      <c r="M1350" s="4" t="str">
        <f t="shared" si="1064"/>
        <v/>
      </c>
      <c r="N1350" s="4" t="str">
        <f t="shared" si="1065"/>
        <v/>
      </c>
      <c r="O1350" s="4" t="str">
        <f t="shared" si="1066"/>
        <v/>
      </c>
      <c r="P1350" s="4" t="str">
        <f t="shared" si="1067"/>
        <v/>
      </c>
      <c r="Q1350" s="4" t="str">
        <f t="shared" si="1068"/>
        <v/>
      </c>
      <c r="R1350" s="4" t="str">
        <f t="shared" si="1069"/>
        <v/>
      </c>
      <c r="S1350" s="4" t="str">
        <f t="shared" si="1070"/>
        <v/>
      </c>
      <c r="T1350" s="4" t="str">
        <f t="shared" si="1071"/>
        <v/>
      </c>
      <c r="U1350" s="4" t="str">
        <f t="shared" si="1072"/>
        <v/>
      </c>
      <c r="V1350" s="4" t="str">
        <f t="shared" si="1073"/>
        <v/>
      </c>
      <c r="W1350" s="4" t="str">
        <f t="shared" si="1074"/>
        <v/>
      </c>
      <c r="X1350" s="4" t="str">
        <f t="shared" si="1075"/>
        <v/>
      </c>
      <c r="Y1350" s="4">
        <f t="shared" si="1076"/>
        <v>3</v>
      </c>
      <c r="Z1350" s="4" t="str">
        <f t="shared" si="1077"/>
        <v>-</v>
      </c>
      <c r="AA1350" s="4" t="str">
        <f t="shared" si="1078"/>
        <v/>
      </c>
      <c r="AB1350" s="4" t="str">
        <f t="shared" si="1079"/>
        <v/>
      </c>
      <c r="AC1350" s="4" t="str">
        <f t="shared" si="1080"/>
        <v/>
      </c>
      <c r="AD1350" s="4" t="str">
        <f t="shared" si="1081"/>
        <v/>
      </c>
      <c r="AE1350" s="4" t="str">
        <f t="shared" si="1082"/>
        <v/>
      </c>
      <c r="AF1350" s="4" t="str" cm="1">
        <f t="array" aca="1" ref="AF1350" ca="1">LEFT(AS1350,MATCH(FALSE,ISNUMBER(MID(AS1350,ROW(INDIRECT("1:"&amp;LEN(AS1350)+1)), 1) *1),0) -1)</f>
        <v>1</v>
      </c>
      <c r="AG1350" s="4">
        <f t="shared" si="1083"/>
        <v>4</v>
      </c>
      <c r="AH1350" s="4">
        <f t="shared" si="1084"/>
        <v>31</v>
      </c>
      <c r="AI1350" s="4">
        <f t="shared" si="1085"/>
        <v>27</v>
      </c>
      <c r="AJ1350" s="4" t="str">
        <f t="shared" si="1086"/>
        <v>1BKS</v>
      </c>
      <c r="AK1350" s="4" t="str">
        <f t="shared" si="1087"/>
        <v>-1BKS</v>
      </c>
      <c r="AL1350" s="4" t="str" cm="1">
        <f t="array" ref="AL1350">LEFT(AS1350,SUM(LEN(AS1350)-LEN(SUBSTITUTE(AS1350,{"0";"1";"2";"3";"4";"5";"6";"7";"8";"9"},""))))</f>
        <v>1</v>
      </c>
      <c r="AM1350" s="4">
        <f t="shared" si="1091"/>
        <v>13</v>
      </c>
      <c r="AN1350" s="4" t="b">
        <f>LEFT(AS1350,1)=AL1350</f>
        <v>1</v>
      </c>
      <c r="AO1350" s="4" t="str">
        <f t="shared" si="1051"/>
        <v>BKS</v>
      </c>
      <c r="AP1350" s="4" t="b">
        <f t="shared" si="1092"/>
        <v>0</v>
      </c>
      <c r="AQ1350" s="4" t="b">
        <f t="shared" si="1088"/>
        <v>0</v>
      </c>
      <c r="AR1350" s="5" t="str">
        <f t="shared" si="1089"/>
        <v>KOPI BUBUK BOLA DUNIA 250G</v>
      </c>
      <c r="AS1350" s="4" t="str">
        <f t="shared" si="1090"/>
        <v>1BKS</v>
      </c>
      <c r="AT1350" t="s">
        <v>1831</v>
      </c>
      <c r="AU1350" s="1" t="s">
        <v>1832</v>
      </c>
      <c r="AV1350" s="33" t="str">
        <f t="shared" ca="1" si="1093"/>
        <v/>
      </c>
      <c r="AW1350">
        <v>21000</v>
      </c>
      <c r="AX1350">
        <v>21000</v>
      </c>
      <c r="AY1350">
        <v>19700</v>
      </c>
      <c r="AZ1350" t="str">
        <f t="shared" si="1048"/>
        <v>8992138212504</v>
      </c>
      <c r="BA1350" t="str">
        <f t="shared" si="1094"/>
        <v>KOPI BUBUK BOLA DUNIA 250G</v>
      </c>
      <c r="BB1350" t="s">
        <v>4417</v>
      </c>
      <c r="BC1350" t="s">
        <v>4417</v>
      </c>
      <c r="BD1350" s="1"/>
      <c r="BF1350" s="9"/>
      <c r="BG1350" s="20"/>
      <c r="BH1350" s="13"/>
      <c r="BI1350" s="15"/>
      <c r="BL1350" s="13"/>
      <c r="BM1350" s="1"/>
      <c r="BP1350" s="1"/>
      <c r="BQ1350" s="1"/>
      <c r="BT1350" s="13"/>
      <c r="BU1350" s="15"/>
      <c r="BV1350" s="14"/>
    </row>
    <row r="1351" spans="1:74" x14ac:dyDescent="0.25">
      <c r="A1351" s="4" t="str">
        <f t="shared" si="1052"/>
        <v/>
      </c>
      <c r="B1351" s="4" t="str">
        <f t="shared" si="1053"/>
        <v/>
      </c>
      <c r="C1351" s="4" t="str">
        <f t="shared" si="1054"/>
        <v/>
      </c>
      <c r="D1351" s="4" t="str">
        <f t="shared" si="1055"/>
        <v/>
      </c>
      <c r="E1351" s="4" t="str">
        <f t="shared" si="1056"/>
        <v/>
      </c>
      <c r="F1351" s="4" t="str">
        <f t="shared" si="1057"/>
        <v>RTG</v>
      </c>
      <c r="G1351" s="4" t="str">
        <f t="shared" si="1058"/>
        <v/>
      </c>
      <c r="H1351" s="4" t="str">
        <f t="shared" si="1059"/>
        <v/>
      </c>
      <c r="I1351" s="4" t="str">
        <f t="shared" si="1060"/>
        <v/>
      </c>
      <c r="J1351" s="4" t="str">
        <f t="shared" si="1061"/>
        <v/>
      </c>
      <c r="K1351" s="4" t="str">
        <f t="shared" si="1062"/>
        <v/>
      </c>
      <c r="L1351" s="4" t="str">
        <f t="shared" si="1063"/>
        <v/>
      </c>
      <c r="M1351" s="4" t="str">
        <f t="shared" si="1064"/>
        <v/>
      </c>
      <c r="N1351" s="4" t="str">
        <f t="shared" si="1065"/>
        <v/>
      </c>
      <c r="O1351" s="4" t="str">
        <f t="shared" si="1066"/>
        <v/>
      </c>
      <c r="P1351" s="4" t="str">
        <f t="shared" si="1067"/>
        <v/>
      </c>
      <c r="Q1351" s="4" t="str">
        <f t="shared" si="1068"/>
        <v/>
      </c>
      <c r="R1351" s="4" t="str">
        <f t="shared" si="1069"/>
        <v/>
      </c>
      <c r="S1351" s="4" t="str">
        <f t="shared" si="1070"/>
        <v/>
      </c>
      <c r="T1351" s="4" t="str">
        <f t="shared" si="1071"/>
        <v/>
      </c>
      <c r="U1351" s="4" t="str">
        <f t="shared" si="1072"/>
        <v/>
      </c>
      <c r="V1351" s="4" t="str">
        <f t="shared" si="1073"/>
        <v/>
      </c>
      <c r="W1351" s="4" t="str">
        <f t="shared" si="1074"/>
        <v/>
      </c>
      <c r="X1351" s="4" t="str">
        <f t="shared" si="1075"/>
        <v/>
      </c>
      <c r="Y1351" s="4">
        <f t="shared" si="1076"/>
        <v>3</v>
      </c>
      <c r="Z1351" s="4" t="str">
        <f t="shared" si="1077"/>
        <v>-</v>
      </c>
      <c r="AA1351" s="4" t="str">
        <f t="shared" si="1078"/>
        <v/>
      </c>
      <c r="AB1351" s="4" t="str">
        <f t="shared" si="1079"/>
        <v/>
      </c>
      <c r="AC1351" s="4" t="str">
        <f t="shared" si="1080"/>
        <v/>
      </c>
      <c r="AD1351" s="4" t="str">
        <f t="shared" si="1081"/>
        <v/>
      </c>
      <c r="AE1351" s="4" t="str">
        <f t="shared" si="1082"/>
        <v/>
      </c>
      <c r="AF1351" s="4" t="str" cm="1">
        <f t="array" aca="1" ref="AF1351" ca="1">LEFT(AS1351,MATCH(FALSE,ISNUMBER(MID(AS1351,ROW(INDIRECT("1:"&amp;LEN(AS1351)+1)), 1) *1),0) -1)</f>
        <v>1</v>
      </c>
      <c r="AG1351" s="4">
        <f t="shared" si="1083"/>
        <v>4</v>
      </c>
      <c r="AH1351" s="4">
        <f t="shared" si="1084"/>
        <v>17</v>
      </c>
      <c r="AI1351" s="4">
        <f t="shared" si="1085"/>
        <v>13</v>
      </c>
      <c r="AJ1351" s="4" t="str">
        <f t="shared" si="1086"/>
        <v>1RTG</v>
      </c>
      <c r="AK1351" s="4" t="str">
        <f t="shared" si="1087"/>
        <v>-1RTG</v>
      </c>
      <c r="AL1351" s="4" t="str" cm="1">
        <f t="array" ref="AL1351">LEFT(AS1351,SUM(LEN(AS1351)-LEN(SUBSTITUTE(AS1351,{"0";"1";"2";"3";"4";"5";"6";"7";"8";"9"},""))))</f>
        <v>1</v>
      </c>
      <c r="AM1351" s="4">
        <f t="shared" si="1091"/>
        <v>13</v>
      </c>
      <c r="AN1351" s="4" t="b">
        <f>LEFT(AS1351,1)=AL1351</f>
        <v>1</v>
      </c>
      <c r="AO1351" s="4" t="str">
        <f t="shared" si="1051"/>
        <v>RTG</v>
      </c>
      <c r="AP1351" s="4" t="b">
        <f t="shared" si="1092"/>
        <v>0</v>
      </c>
      <c r="AQ1351" s="4" t="b">
        <f t="shared" si="1088"/>
        <v>0</v>
      </c>
      <c r="AR1351" s="5" t="str">
        <f t="shared" si="1089"/>
        <v>KOPI JAHE 41</v>
      </c>
      <c r="AS1351" s="4" t="str">
        <f t="shared" si="1090"/>
        <v>1RTG</v>
      </c>
      <c r="AT1351" t="s">
        <v>1833</v>
      </c>
      <c r="AU1351" s="1" t="s">
        <v>1834</v>
      </c>
      <c r="AV1351" s="33" t="str">
        <f t="shared" ca="1" si="1093"/>
        <v/>
      </c>
      <c r="AW1351">
        <v>10000</v>
      </c>
      <c r="AX1351">
        <v>10000</v>
      </c>
      <c r="AY1351">
        <v>9000</v>
      </c>
      <c r="AZ1351" t="str">
        <f t="shared" si="1048"/>
        <v>8997018250010</v>
      </c>
      <c r="BA1351" t="str">
        <f t="shared" si="1094"/>
        <v>KOPI JAHE 41</v>
      </c>
      <c r="BB1351" t="s">
        <v>4417</v>
      </c>
      <c r="BC1351" t="s">
        <v>4417</v>
      </c>
      <c r="BD1351" s="1"/>
      <c r="BF1351" s="9"/>
      <c r="BG1351" s="20"/>
      <c r="BH1351" s="13"/>
      <c r="BI1351" s="15"/>
      <c r="BL1351" s="13"/>
      <c r="BM1351" s="1"/>
      <c r="BP1351" s="1"/>
      <c r="BQ1351" s="1"/>
      <c r="BT1351" s="13"/>
      <c r="BU1351" s="15"/>
      <c r="BV1351" s="14"/>
    </row>
    <row r="1352" spans="1:74" x14ac:dyDescent="0.25">
      <c r="A1352" s="4" t="str">
        <f t="shared" si="1052"/>
        <v/>
      </c>
      <c r="B1352" s="4" t="str">
        <f t="shared" si="1053"/>
        <v/>
      </c>
      <c r="C1352" s="4" t="str">
        <f t="shared" si="1054"/>
        <v/>
      </c>
      <c r="D1352" s="4" t="str">
        <f t="shared" si="1055"/>
        <v/>
      </c>
      <c r="E1352" s="4" t="str">
        <f t="shared" si="1056"/>
        <v/>
      </c>
      <c r="F1352" s="4" t="str">
        <f t="shared" si="1057"/>
        <v>RTG</v>
      </c>
      <c r="G1352" s="4" t="str">
        <f t="shared" si="1058"/>
        <v/>
      </c>
      <c r="H1352" s="4" t="str">
        <f t="shared" si="1059"/>
        <v/>
      </c>
      <c r="I1352" s="4" t="str">
        <f t="shared" si="1060"/>
        <v/>
      </c>
      <c r="J1352" s="4" t="str">
        <f t="shared" si="1061"/>
        <v/>
      </c>
      <c r="K1352" s="4" t="str">
        <f t="shared" si="1062"/>
        <v/>
      </c>
      <c r="L1352" s="4" t="str">
        <f t="shared" si="1063"/>
        <v/>
      </c>
      <c r="M1352" s="4" t="str">
        <f t="shared" si="1064"/>
        <v/>
      </c>
      <c r="N1352" s="4" t="str">
        <f t="shared" si="1065"/>
        <v/>
      </c>
      <c r="O1352" s="4" t="str">
        <f t="shared" si="1066"/>
        <v>DUS</v>
      </c>
      <c r="P1352" s="4" t="str">
        <f t="shared" si="1067"/>
        <v/>
      </c>
      <c r="Q1352" s="4" t="str">
        <f t="shared" si="1068"/>
        <v/>
      </c>
      <c r="R1352" s="4" t="str">
        <f t="shared" si="1069"/>
        <v/>
      </c>
      <c r="S1352" s="4" t="str">
        <f t="shared" si="1070"/>
        <v/>
      </c>
      <c r="T1352" s="4" t="str">
        <f t="shared" si="1071"/>
        <v/>
      </c>
      <c r="U1352" s="4" t="str">
        <f t="shared" si="1072"/>
        <v/>
      </c>
      <c r="V1352" s="4" t="str">
        <f t="shared" si="1073"/>
        <v/>
      </c>
      <c r="W1352" s="4" t="str">
        <f t="shared" si="1074"/>
        <v/>
      </c>
      <c r="X1352" s="4" t="str">
        <f t="shared" si="1075"/>
        <v/>
      </c>
      <c r="Y1352" s="4">
        <f t="shared" si="1076"/>
        <v>6</v>
      </c>
      <c r="Z1352" s="4" t="str">
        <f t="shared" si="1077"/>
        <v>-</v>
      </c>
      <c r="AA1352" s="4" t="str">
        <f t="shared" si="1078"/>
        <v>/</v>
      </c>
      <c r="AB1352" s="4" t="str">
        <f t="shared" si="1079"/>
        <v/>
      </c>
      <c r="AC1352" s="4" t="str">
        <f t="shared" si="1080"/>
        <v/>
      </c>
      <c r="AD1352" s="4" t="str">
        <f t="shared" si="1081"/>
        <v/>
      </c>
      <c r="AE1352" s="4" t="str">
        <f t="shared" si="1082"/>
        <v/>
      </c>
      <c r="AF1352" s="4" t="str" cm="1">
        <f t="array" aca="1" ref="AF1352" ca="1">LEFT(AS1352,MATCH(FALSE,ISNUMBER(MID(AS1352,ROW(INDIRECT("1:"&amp;LEN(AS1352)+1)), 1) *1),0) -1)</f>
        <v>12</v>
      </c>
      <c r="AG1352" s="4">
        <f t="shared" si="1083"/>
        <v>9</v>
      </c>
      <c r="AH1352" s="4">
        <f t="shared" si="1084"/>
        <v>34</v>
      </c>
      <c r="AI1352" s="4">
        <f t="shared" si="1085"/>
        <v>25</v>
      </c>
      <c r="AJ1352" s="4" t="str">
        <f t="shared" si="1086"/>
        <v>/DUS</v>
      </c>
      <c r="AK1352" s="4" t="str">
        <f t="shared" si="1087"/>
        <v>G/DUS</v>
      </c>
      <c r="AL1352" s="4" t="str" cm="1">
        <f t="array" ref="AL1352">LEFT(AS1352,SUM(LEN(AS1352)-LEN(SUBSTITUTE(AS1352,{"0";"1";"2";"3";"4";"5";"6";"7";"8";"9"},""))))</f>
        <v>12</v>
      </c>
      <c r="AM1352" s="4">
        <f t="shared" si="1091"/>
        <v>13</v>
      </c>
      <c r="AN1352" s="4" t="b">
        <f t="shared" ref="AN1352:AN1357" si="1095">LEFT(AS1352,2)=AL1352</f>
        <v>1</v>
      </c>
      <c r="AO1352" s="4" t="str">
        <f t="shared" si="1051"/>
        <v>DUS</v>
      </c>
      <c r="AP1352" s="4" t="b">
        <f t="shared" si="1092"/>
        <v>1</v>
      </c>
      <c r="AQ1352" s="4" t="b">
        <f t="shared" si="1088"/>
        <v>0</v>
      </c>
      <c r="AR1352" s="5" t="str">
        <f t="shared" si="1089"/>
        <v>KOPI KAPAL API GULA AREN</v>
      </c>
      <c r="AS1352" s="4" t="str">
        <f t="shared" si="1090"/>
        <v>12RTG/DUS</v>
      </c>
      <c r="AT1352" t="s">
        <v>1835</v>
      </c>
      <c r="AV1352" s="33" t="b">
        <f t="shared" ca="1" si="1093"/>
        <v>1</v>
      </c>
      <c r="AW1352">
        <v>150000</v>
      </c>
      <c r="AX1352">
        <v>150000</v>
      </c>
      <c r="AY1352">
        <v>147000</v>
      </c>
      <c r="AZ1352" t="str">
        <f t="shared" si="1048"/>
        <v>8000000001352</v>
      </c>
      <c r="BA1352" t="str">
        <f t="shared" si="1094"/>
        <v>KOPI KAPAL API GULA AREN</v>
      </c>
      <c r="BB1352" t="s">
        <v>4417</v>
      </c>
      <c r="BC1352" t="s">
        <v>4417</v>
      </c>
      <c r="BD1352" s="1"/>
      <c r="BF1352" s="9"/>
      <c r="BG1352" s="20"/>
      <c r="BH1352" s="13"/>
      <c r="BI1352" s="15"/>
      <c r="BL1352" s="13"/>
      <c r="BM1352" s="1"/>
      <c r="BP1352" s="1"/>
      <c r="BQ1352" s="1"/>
      <c r="BT1352" s="13"/>
      <c r="BU1352" s="15"/>
      <c r="BV1352" s="14"/>
    </row>
    <row r="1353" spans="1:74" x14ac:dyDescent="0.25">
      <c r="A1353" s="4" t="str">
        <f t="shared" si="1052"/>
        <v/>
      </c>
      <c r="B1353" s="4" t="str">
        <f t="shared" si="1053"/>
        <v/>
      </c>
      <c r="C1353" s="4" t="str">
        <f t="shared" si="1054"/>
        <v/>
      </c>
      <c r="D1353" s="4" t="str">
        <f t="shared" si="1055"/>
        <v/>
      </c>
      <c r="E1353" s="4" t="str">
        <f t="shared" si="1056"/>
        <v>SCT</v>
      </c>
      <c r="F1353" s="4" t="str">
        <f t="shared" si="1057"/>
        <v>RTG</v>
      </c>
      <c r="G1353" s="4" t="str">
        <f t="shared" si="1058"/>
        <v/>
      </c>
      <c r="H1353" s="4" t="str">
        <f t="shared" si="1059"/>
        <v/>
      </c>
      <c r="I1353" s="4" t="str">
        <f t="shared" si="1060"/>
        <v/>
      </c>
      <c r="J1353" s="4" t="str">
        <f t="shared" si="1061"/>
        <v/>
      </c>
      <c r="K1353" s="4" t="str">
        <f t="shared" si="1062"/>
        <v/>
      </c>
      <c r="L1353" s="4" t="str">
        <f t="shared" si="1063"/>
        <v/>
      </c>
      <c r="M1353" s="4" t="str">
        <f t="shared" si="1064"/>
        <v/>
      </c>
      <c r="N1353" s="4" t="str">
        <f t="shared" si="1065"/>
        <v/>
      </c>
      <c r="O1353" s="4" t="str">
        <f t="shared" si="1066"/>
        <v/>
      </c>
      <c r="P1353" s="4" t="str">
        <f t="shared" si="1067"/>
        <v/>
      </c>
      <c r="Q1353" s="4" t="str">
        <f t="shared" si="1068"/>
        <v/>
      </c>
      <c r="R1353" s="4" t="str">
        <f t="shared" si="1069"/>
        <v/>
      </c>
      <c r="S1353" s="4" t="str">
        <f t="shared" si="1070"/>
        <v/>
      </c>
      <c r="T1353" s="4" t="str">
        <f t="shared" si="1071"/>
        <v/>
      </c>
      <c r="U1353" s="4" t="str">
        <f t="shared" si="1072"/>
        <v/>
      </c>
      <c r="V1353" s="4" t="str">
        <f t="shared" si="1073"/>
        <v/>
      </c>
      <c r="W1353" s="4" t="str">
        <f t="shared" si="1074"/>
        <v/>
      </c>
      <c r="X1353" s="4" t="str">
        <f t="shared" si="1075"/>
        <v/>
      </c>
      <c r="Y1353" s="4">
        <f t="shared" si="1076"/>
        <v>6</v>
      </c>
      <c r="Z1353" s="4" t="str">
        <f t="shared" si="1077"/>
        <v>-</v>
      </c>
      <c r="AA1353" s="4" t="str">
        <f t="shared" si="1078"/>
        <v>/</v>
      </c>
      <c r="AB1353" s="4" t="str">
        <f t="shared" si="1079"/>
        <v/>
      </c>
      <c r="AC1353" s="4" t="str">
        <f t="shared" si="1080"/>
        <v/>
      </c>
      <c r="AD1353" s="4" t="str">
        <f t="shared" si="1081"/>
        <v/>
      </c>
      <c r="AE1353" s="4" t="str">
        <f t="shared" si="1082"/>
        <v/>
      </c>
      <c r="AF1353" s="4" t="str" cm="1">
        <f t="array" aca="1" ref="AF1353" ca="1">LEFT(AS1353,MATCH(FALSE,ISNUMBER(MID(AS1353,ROW(INDIRECT("1:"&amp;LEN(AS1353)+1)), 1) *1),0) -1)</f>
        <v>12</v>
      </c>
      <c r="AG1353" s="4">
        <f t="shared" si="1083"/>
        <v>9</v>
      </c>
      <c r="AH1353" s="4">
        <f t="shared" si="1084"/>
        <v>34</v>
      </c>
      <c r="AI1353" s="4">
        <f t="shared" si="1085"/>
        <v>25</v>
      </c>
      <c r="AJ1353" s="4" t="str">
        <f t="shared" si="1086"/>
        <v>/RTG</v>
      </c>
      <c r="AK1353" s="4" t="str">
        <f t="shared" si="1087"/>
        <v>T/RTG</v>
      </c>
      <c r="AL1353" s="4" t="str" cm="1">
        <f t="array" ref="AL1353">LEFT(AS1353,SUM(LEN(AS1353)-LEN(SUBSTITUTE(AS1353,{"0";"1";"2";"3";"4";"5";"6";"7";"8";"9"},""))))</f>
        <v>12</v>
      </c>
      <c r="AM1353" s="4">
        <f t="shared" si="1091"/>
        <v>13</v>
      </c>
      <c r="AN1353" s="4" t="b">
        <f t="shared" si="1095"/>
        <v>1</v>
      </c>
      <c r="AO1353" s="4" t="str">
        <f t="shared" si="1051"/>
        <v>RTG</v>
      </c>
      <c r="AP1353" s="4" t="b">
        <f t="shared" si="1092"/>
        <v>1</v>
      </c>
      <c r="AQ1353" s="4" t="b">
        <f t="shared" si="1088"/>
        <v>0</v>
      </c>
      <c r="AR1353" s="5" t="str">
        <f t="shared" si="1089"/>
        <v>KOPI KAPAL API GULA AREN</v>
      </c>
      <c r="AS1353" s="4" t="str">
        <f t="shared" si="1090"/>
        <v>12SCT/RTG</v>
      </c>
      <c r="AT1353" t="s">
        <v>1836</v>
      </c>
      <c r="AU1353" s="1" t="s">
        <v>1837</v>
      </c>
      <c r="AV1353" s="33" t="str">
        <f t="shared" ca="1" si="1093"/>
        <v>XXXX</v>
      </c>
      <c r="AW1353">
        <v>13000</v>
      </c>
      <c r="AX1353">
        <v>13000</v>
      </c>
      <c r="AY1353">
        <v>12241</v>
      </c>
      <c r="AZ1353" t="str">
        <f t="shared" si="1048"/>
        <v>8991002135017</v>
      </c>
      <c r="BA1353" t="str">
        <f t="shared" si="1094"/>
        <v>KOPI KAPAL API GULA AREN</v>
      </c>
      <c r="BB1353" t="s">
        <v>4417</v>
      </c>
      <c r="BC1353" t="s">
        <v>4417</v>
      </c>
      <c r="BD1353" s="1"/>
      <c r="BF1353" s="9"/>
      <c r="BG1353" s="20"/>
      <c r="BH1353" s="13"/>
      <c r="BI1353" s="15"/>
      <c r="BL1353" s="13"/>
      <c r="BM1353" s="1"/>
      <c r="BP1353" s="1"/>
      <c r="BQ1353" s="1"/>
      <c r="BT1353" s="13"/>
      <c r="BU1353" s="15"/>
      <c r="BV1353" s="14"/>
    </row>
    <row r="1354" spans="1:74" x14ac:dyDescent="0.25">
      <c r="A1354" s="4" t="str">
        <f t="shared" si="1052"/>
        <v/>
      </c>
      <c r="B1354" s="4" t="str">
        <f t="shared" si="1053"/>
        <v/>
      </c>
      <c r="C1354" s="4" t="str">
        <f t="shared" si="1054"/>
        <v/>
      </c>
      <c r="D1354" s="4" t="str">
        <f t="shared" si="1055"/>
        <v/>
      </c>
      <c r="E1354" s="4" t="str">
        <f t="shared" si="1056"/>
        <v>SCT</v>
      </c>
      <c r="F1354" s="4" t="str">
        <f t="shared" si="1057"/>
        <v>RTG</v>
      </c>
      <c r="G1354" s="4" t="str">
        <f t="shared" si="1058"/>
        <v/>
      </c>
      <c r="H1354" s="4" t="str">
        <f t="shared" si="1059"/>
        <v/>
      </c>
      <c r="I1354" s="4" t="str">
        <f t="shared" si="1060"/>
        <v/>
      </c>
      <c r="J1354" s="4" t="str">
        <f t="shared" si="1061"/>
        <v/>
      </c>
      <c r="K1354" s="4" t="str">
        <f t="shared" si="1062"/>
        <v/>
      </c>
      <c r="L1354" s="4" t="str">
        <f t="shared" si="1063"/>
        <v/>
      </c>
      <c r="M1354" s="4" t="str">
        <f t="shared" si="1064"/>
        <v/>
      </c>
      <c r="N1354" s="4" t="str">
        <f t="shared" si="1065"/>
        <v/>
      </c>
      <c r="O1354" s="4" t="str">
        <f t="shared" si="1066"/>
        <v/>
      </c>
      <c r="P1354" s="4" t="str">
        <f t="shared" si="1067"/>
        <v/>
      </c>
      <c r="Q1354" s="4" t="str">
        <f t="shared" si="1068"/>
        <v/>
      </c>
      <c r="R1354" s="4" t="str">
        <f t="shared" si="1069"/>
        <v/>
      </c>
      <c r="S1354" s="4" t="str">
        <f t="shared" si="1070"/>
        <v/>
      </c>
      <c r="T1354" s="4" t="str">
        <f t="shared" si="1071"/>
        <v/>
      </c>
      <c r="U1354" s="4" t="str">
        <f t="shared" si="1072"/>
        <v/>
      </c>
      <c r="V1354" s="4" t="str">
        <f t="shared" si="1073"/>
        <v/>
      </c>
      <c r="W1354" s="4" t="str">
        <f t="shared" si="1074"/>
        <v/>
      </c>
      <c r="X1354" s="4" t="str">
        <f t="shared" si="1075"/>
        <v/>
      </c>
      <c r="Y1354" s="4">
        <f t="shared" si="1076"/>
        <v>6</v>
      </c>
      <c r="Z1354" s="4" t="str">
        <f t="shared" si="1077"/>
        <v>-</v>
      </c>
      <c r="AA1354" s="4" t="str">
        <f t="shared" si="1078"/>
        <v>/</v>
      </c>
      <c r="AB1354" s="4" t="str">
        <f t="shared" si="1079"/>
        <v/>
      </c>
      <c r="AC1354" s="4" t="str">
        <f t="shared" si="1080"/>
        <v/>
      </c>
      <c r="AD1354" s="4" t="str">
        <f t="shared" si="1081"/>
        <v/>
      </c>
      <c r="AE1354" s="4" t="str">
        <f t="shared" si="1082"/>
        <v/>
      </c>
      <c r="AF1354" s="4" t="str" cm="1">
        <f t="array" aca="1" ref="AF1354" ca="1">LEFT(AS1354,MATCH(FALSE,ISNUMBER(MID(AS1354,ROW(INDIRECT("1:"&amp;LEN(AS1354)+1)), 1) *1),0) -1)</f>
        <v>10</v>
      </c>
      <c r="AG1354" s="4">
        <f t="shared" si="1083"/>
        <v>9</v>
      </c>
      <c r="AH1354" s="4">
        <f t="shared" si="1084"/>
        <v>31</v>
      </c>
      <c r="AI1354" s="4">
        <f t="shared" si="1085"/>
        <v>22</v>
      </c>
      <c r="AJ1354" s="4" t="str">
        <f t="shared" si="1086"/>
        <v>/RTG</v>
      </c>
      <c r="AK1354" s="4" t="str">
        <f t="shared" si="1087"/>
        <v>T/RTG</v>
      </c>
      <c r="AL1354" s="4" t="str" cm="1">
        <f t="array" ref="AL1354">LEFT(AS1354,SUM(LEN(AS1354)-LEN(SUBSTITUTE(AS1354,{"0";"1";"2";"3";"4";"5";"6";"7";"8";"9"},""))))</f>
        <v>10</v>
      </c>
      <c r="AM1354" s="4">
        <f t="shared" si="1091"/>
        <v>13</v>
      </c>
      <c r="AN1354" s="4" t="b">
        <f t="shared" si="1095"/>
        <v>1</v>
      </c>
      <c r="AO1354" s="4" t="str">
        <f t="shared" si="1051"/>
        <v>RTG</v>
      </c>
      <c r="AP1354" s="4" t="b">
        <f t="shared" si="1092"/>
        <v>1</v>
      </c>
      <c r="AQ1354" s="4" t="b">
        <f t="shared" si="1088"/>
        <v>0</v>
      </c>
      <c r="AR1354" s="5" t="str">
        <f t="shared" si="1089"/>
        <v>KOPI KAPAL API MANTAP</v>
      </c>
      <c r="AS1354" s="4" t="str">
        <f t="shared" si="1090"/>
        <v>10SCT/RTG</v>
      </c>
      <c r="AT1354" t="s">
        <v>1838</v>
      </c>
      <c r="AU1354" s="1" t="s">
        <v>1839</v>
      </c>
      <c r="AV1354" s="33" t="str">
        <f t="shared" si="1093"/>
        <v>XXXX</v>
      </c>
      <c r="AW1354">
        <v>12000</v>
      </c>
      <c r="AX1354">
        <v>12000</v>
      </c>
      <c r="AY1354">
        <v>11100</v>
      </c>
      <c r="AZ1354" t="str">
        <f t="shared" si="1048"/>
        <v>8991002105645</v>
      </c>
      <c r="BA1354" t="str">
        <f t="shared" si="1094"/>
        <v>KOPI KAPAL API MANTAP</v>
      </c>
      <c r="BB1354" t="s">
        <v>4417</v>
      </c>
      <c r="BC1354" t="s">
        <v>4417</v>
      </c>
      <c r="BD1354" s="1"/>
      <c r="BF1354" s="9"/>
      <c r="BG1354" s="20"/>
      <c r="BH1354" s="13"/>
      <c r="BI1354" s="15"/>
      <c r="BL1354" s="13"/>
      <c r="BM1354" s="1"/>
      <c r="BP1354" s="1"/>
      <c r="BQ1354" s="1"/>
      <c r="BT1354" s="13"/>
      <c r="BU1354" s="15"/>
      <c r="BV1354" s="14"/>
    </row>
    <row r="1355" spans="1:74" x14ac:dyDescent="0.25">
      <c r="A1355" s="4" t="str">
        <f t="shared" si="1052"/>
        <v/>
      </c>
      <c r="B1355" s="4" t="str">
        <f t="shared" si="1053"/>
        <v/>
      </c>
      <c r="C1355" s="4" t="str">
        <f t="shared" si="1054"/>
        <v/>
      </c>
      <c r="D1355" s="4" t="str">
        <f t="shared" si="1055"/>
        <v/>
      </c>
      <c r="E1355" s="4" t="str">
        <f t="shared" si="1056"/>
        <v/>
      </c>
      <c r="F1355" s="4" t="str">
        <f t="shared" si="1057"/>
        <v>RTG</v>
      </c>
      <c r="G1355" s="4" t="str">
        <f t="shared" si="1058"/>
        <v/>
      </c>
      <c r="H1355" s="4" t="str">
        <f t="shared" si="1059"/>
        <v/>
      </c>
      <c r="I1355" s="4" t="str">
        <f t="shared" si="1060"/>
        <v/>
      </c>
      <c r="J1355" s="4" t="str">
        <f t="shared" si="1061"/>
        <v/>
      </c>
      <c r="K1355" s="4" t="str">
        <f t="shared" si="1062"/>
        <v/>
      </c>
      <c r="L1355" s="4" t="str">
        <f t="shared" si="1063"/>
        <v/>
      </c>
      <c r="M1355" s="4" t="str">
        <f t="shared" si="1064"/>
        <v/>
      </c>
      <c r="N1355" s="4" t="str">
        <f t="shared" si="1065"/>
        <v/>
      </c>
      <c r="O1355" s="4" t="str">
        <f t="shared" si="1066"/>
        <v>DUS</v>
      </c>
      <c r="P1355" s="4" t="str">
        <f t="shared" si="1067"/>
        <v/>
      </c>
      <c r="Q1355" s="4" t="str">
        <f t="shared" si="1068"/>
        <v/>
      </c>
      <c r="R1355" s="4" t="str">
        <f t="shared" si="1069"/>
        <v/>
      </c>
      <c r="S1355" s="4" t="str">
        <f t="shared" si="1070"/>
        <v/>
      </c>
      <c r="T1355" s="4" t="str">
        <f t="shared" si="1071"/>
        <v/>
      </c>
      <c r="U1355" s="4" t="str">
        <f t="shared" si="1072"/>
        <v/>
      </c>
      <c r="V1355" s="4" t="str">
        <f t="shared" si="1073"/>
        <v/>
      </c>
      <c r="W1355" s="4" t="str">
        <f t="shared" si="1074"/>
        <v/>
      </c>
      <c r="X1355" s="4" t="str">
        <f t="shared" si="1075"/>
        <v/>
      </c>
      <c r="Y1355" s="4">
        <f t="shared" si="1076"/>
        <v>6</v>
      </c>
      <c r="Z1355" s="4" t="str">
        <f t="shared" si="1077"/>
        <v>-</v>
      </c>
      <c r="AA1355" s="4" t="str">
        <f t="shared" si="1078"/>
        <v>/</v>
      </c>
      <c r="AB1355" s="4" t="str">
        <f t="shared" si="1079"/>
        <v/>
      </c>
      <c r="AC1355" s="4" t="str">
        <f t="shared" si="1080"/>
        <v/>
      </c>
      <c r="AD1355" s="4" t="str">
        <f t="shared" si="1081"/>
        <v/>
      </c>
      <c r="AE1355" s="4" t="str">
        <f t="shared" si="1082"/>
        <v/>
      </c>
      <c r="AF1355" s="4" t="str" cm="1">
        <f t="array" aca="1" ref="AF1355" ca="1">LEFT(AS1355,MATCH(FALSE,ISNUMBER(MID(AS1355,ROW(INDIRECT("1:"&amp;LEN(AS1355)+1)), 1) *1),0) -1)</f>
        <v>12</v>
      </c>
      <c r="AG1355" s="4">
        <f t="shared" si="1083"/>
        <v>9</v>
      </c>
      <c r="AH1355" s="4">
        <f t="shared" si="1084"/>
        <v>31</v>
      </c>
      <c r="AI1355" s="4">
        <f t="shared" si="1085"/>
        <v>22</v>
      </c>
      <c r="AJ1355" s="4" t="str">
        <f t="shared" si="1086"/>
        <v>/DUS</v>
      </c>
      <c r="AK1355" s="4" t="str">
        <f t="shared" si="1087"/>
        <v>G/DUS</v>
      </c>
      <c r="AL1355" s="4" t="str" cm="1">
        <f t="array" ref="AL1355">LEFT(AS1355,SUM(LEN(AS1355)-LEN(SUBSTITUTE(AS1355,{"0";"1";"2";"3";"4";"5";"6";"7";"8";"9"},""))))</f>
        <v>12</v>
      </c>
      <c r="AM1355" s="4">
        <f t="shared" si="1091"/>
        <v>13</v>
      </c>
      <c r="AN1355" s="4" t="b">
        <f t="shared" si="1095"/>
        <v>1</v>
      </c>
      <c r="AO1355" s="4" t="str">
        <f t="shared" si="1051"/>
        <v>DUS</v>
      </c>
      <c r="AP1355" s="4" t="b">
        <f t="shared" si="1092"/>
        <v>1</v>
      </c>
      <c r="AQ1355" s="4" t="b">
        <f t="shared" si="1088"/>
        <v>0</v>
      </c>
      <c r="AR1355" s="5" t="str">
        <f t="shared" si="1089"/>
        <v>KOPI KAPAL API MANTAP</v>
      </c>
      <c r="AS1355" s="4" t="str">
        <f t="shared" si="1090"/>
        <v>12RTG/DUS</v>
      </c>
      <c r="AT1355" t="s">
        <v>1840</v>
      </c>
      <c r="AV1355" s="33" t="b">
        <f t="shared" ca="1" si="1093"/>
        <v>1</v>
      </c>
      <c r="AW1355">
        <v>136000</v>
      </c>
      <c r="AX1355">
        <v>136000</v>
      </c>
      <c r="AY1355">
        <v>133500</v>
      </c>
      <c r="AZ1355" t="str">
        <f t="shared" si="1048"/>
        <v>8000000001355</v>
      </c>
      <c r="BA1355" t="str">
        <f t="shared" si="1094"/>
        <v>KOPI KAPAL API MANTAP</v>
      </c>
      <c r="BB1355" t="s">
        <v>4417</v>
      </c>
      <c r="BC1355" t="s">
        <v>4417</v>
      </c>
      <c r="BD1355" s="1"/>
      <c r="BF1355" s="9"/>
      <c r="BG1355" s="20"/>
      <c r="BH1355" s="13"/>
      <c r="BI1355" s="15"/>
      <c r="BL1355" s="13"/>
      <c r="BM1355" s="1"/>
      <c r="BP1355" s="1"/>
      <c r="BQ1355" s="1"/>
      <c r="BT1355" s="13"/>
      <c r="BU1355" s="15"/>
      <c r="BV1355" s="14"/>
    </row>
    <row r="1356" spans="1:74" x14ac:dyDescent="0.25">
      <c r="A1356" s="4" t="str">
        <f t="shared" si="1052"/>
        <v/>
      </c>
      <c r="B1356" s="4" t="str">
        <f t="shared" si="1053"/>
        <v/>
      </c>
      <c r="C1356" s="4" t="str">
        <f t="shared" si="1054"/>
        <v/>
      </c>
      <c r="D1356" s="4" t="str">
        <f t="shared" si="1055"/>
        <v/>
      </c>
      <c r="E1356" s="4" t="str">
        <f t="shared" si="1056"/>
        <v>SCT</v>
      </c>
      <c r="F1356" s="4" t="str">
        <f t="shared" si="1057"/>
        <v>RTG</v>
      </c>
      <c r="G1356" s="4" t="str">
        <f t="shared" si="1058"/>
        <v/>
      </c>
      <c r="H1356" s="4" t="str">
        <f t="shared" si="1059"/>
        <v/>
      </c>
      <c r="I1356" s="4" t="str">
        <f t="shared" si="1060"/>
        <v/>
      </c>
      <c r="J1356" s="4" t="str">
        <f t="shared" si="1061"/>
        <v/>
      </c>
      <c r="K1356" s="4" t="str">
        <f t="shared" si="1062"/>
        <v/>
      </c>
      <c r="L1356" s="4" t="str">
        <f t="shared" si="1063"/>
        <v/>
      </c>
      <c r="M1356" s="4" t="str">
        <f t="shared" si="1064"/>
        <v/>
      </c>
      <c r="N1356" s="4" t="str">
        <f t="shared" si="1065"/>
        <v/>
      </c>
      <c r="O1356" s="4" t="str">
        <f t="shared" si="1066"/>
        <v/>
      </c>
      <c r="P1356" s="4" t="str">
        <f t="shared" si="1067"/>
        <v/>
      </c>
      <c r="Q1356" s="4" t="str">
        <f t="shared" si="1068"/>
        <v/>
      </c>
      <c r="R1356" s="4" t="str">
        <f t="shared" si="1069"/>
        <v/>
      </c>
      <c r="S1356" s="4" t="str">
        <f t="shared" si="1070"/>
        <v/>
      </c>
      <c r="T1356" s="4" t="str">
        <f t="shared" si="1071"/>
        <v/>
      </c>
      <c r="U1356" s="4" t="str">
        <f t="shared" si="1072"/>
        <v/>
      </c>
      <c r="V1356" s="4" t="str">
        <f t="shared" si="1073"/>
        <v/>
      </c>
      <c r="W1356" s="4" t="str">
        <f t="shared" si="1074"/>
        <v/>
      </c>
      <c r="X1356" s="4" t="str">
        <f t="shared" si="1075"/>
        <v/>
      </c>
      <c r="Y1356" s="4">
        <f t="shared" si="1076"/>
        <v>6</v>
      </c>
      <c r="Z1356" s="4" t="str">
        <f t="shared" si="1077"/>
        <v>-</v>
      </c>
      <c r="AA1356" s="4" t="str">
        <f t="shared" si="1078"/>
        <v>/</v>
      </c>
      <c r="AB1356" s="4" t="str">
        <f t="shared" si="1079"/>
        <v/>
      </c>
      <c r="AC1356" s="4" t="str">
        <f t="shared" si="1080"/>
        <v/>
      </c>
      <c r="AD1356" s="4" t="str">
        <f t="shared" si="1081"/>
        <v/>
      </c>
      <c r="AE1356" s="4" t="str">
        <f t="shared" si="1082"/>
        <v/>
      </c>
      <c r="AF1356" s="4" t="str" cm="1">
        <f t="array" aca="1" ref="AF1356" ca="1">LEFT(AS1356,MATCH(FALSE,ISNUMBER(MID(AS1356,ROW(INDIRECT("1:"&amp;LEN(AS1356)+1)), 1) *1),0) -1)</f>
        <v>10</v>
      </c>
      <c r="AG1356" s="4">
        <f t="shared" si="1083"/>
        <v>9</v>
      </c>
      <c r="AH1356" s="4">
        <f t="shared" si="1084"/>
        <v>32</v>
      </c>
      <c r="AI1356" s="4">
        <f t="shared" si="1085"/>
        <v>23</v>
      </c>
      <c r="AJ1356" s="4" t="str">
        <f t="shared" si="1086"/>
        <v>/RTG</v>
      </c>
      <c r="AK1356" s="4" t="str">
        <f t="shared" si="1087"/>
        <v>T/RTG</v>
      </c>
      <c r="AL1356" s="4" t="str" cm="1">
        <f t="array" ref="AL1356">LEFT(AS1356,SUM(LEN(AS1356)-LEN(SUBSTITUTE(AS1356,{"0";"1";"2";"3";"4";"5";"6";"7";"8";"9"},""))))</f>
        <v>10</v>
      </c>
      <c r="AM1356" s="4">
        <f t="shared" si="1091"/>
        <v>13</v>
      </c>
      <c r="AN1356" s="4" t="b">
        <f t="shared" si="1095"/>
        <v>1</v>
      </c>
      <c r="AO1356" s="4" t="str">
        <f t="shared" si="1051"/>
        <v>RTG</v>
      </c>
      <c r="AP1356" s="4" t="b">
        <f t="shared" si="1092"/>
        <v>1</v>
      </c>
      <c r="AQ1356" s="4" t="b">
        <f t="shared" si="1088"/>
        <v>0</v>
      </c>
      <c r="AR1356" s="5" t="str">
        <f t="shared" si="1089"/>
        <v>KOPI KAPAL API SPC MIX</v>
      </c>
      <c r="AS1356" s="4" t="str">
        <f t="shared" si="1090"/>
        <v>10SCT/RTG</v>
      </c>
      <c r="AT1356" t="s">
        <v>1841</v>
      </c>
      <c r="AU1356" s="1" t="s">
        <v>1842</v>
      </c>
      <c r="AV1356" s="33" t="str">
        <f t="shared" si="1093"/>
        <v>XXXX</v>
      </c>
      <c r="AW1356">
        <v>13500</v>
      </c>
      <c r="AX1356">
        <v>13500</v>
      </c>
      <c r="AY1356">
        <v>12500</v>
      </c>
      <c r="AZ1356" t="str">
        <f t="shared" si="1048"/>
        <v>8991002105485</v>
      </c>
      <c r="BA1356" t="str">
        <f t="shared" si="1094"/>
        <v>KOPI KAPAL API SPC MIX</v>
      </c>
      <c r="BB1356" t="s">
        <v>4417</v>
      </c>
      <c r="BC1356" t="s">
        <v>4417</v>
      </c>
      <c r="BD1356" s="1"/>
      <c r="BF1356" s="9"/>
      <c r="BG1356" s="20"/>
      <c r="BH1356" s="13"/>
      <c r="BI1356" s="15"/>
      <c r="BL1356" s="13"/>
      <c r="BM1356" s="1"/>
      <c r="BP1356" s="1"/>
      <c r="BQ1356" s="1"/>
      <c r="BT1356" s="13"/>
      <c r="BU1356" s="15"/>
      <c r="BV1356" s="14"/>
    </row>
    <row r="1357" spans="1:74" x14ac:dyDescent="0.25">
      <c r="A1357" s="4" t="str">
        <f t="shared" si="1052"/>
        <v/>
      </c>
      <c r="B1357" s="4" t="str">
        <f t="shared" si="1053"/>
        <v/>
      </c>
      <c r="C1357" s="4" t="str">
        <f t="shared" si="1054"/>
        <v/>
      </c>
      <c r="D1357" s="4" t="str">
        <f t="shared" si="1055"/>
        <v/>
      </c>
      <c r="E1357" s="4" t="str">
        <f t="shared" si="1056"/>
        <v/>
      </c>
      <c r="F1357" s="4" t="str">
        <f t="shared" si="1057"/>
        <v>RTG</v>
      </c>
      <c r="G1357" s="4" t="str">
        <f t="shared" si="1058"/>
        <v/>
      </c>
      <c r="H1357" s="4" t="str">
        <f t="shared" si="1059"/>
        <v/>
      </c>
      <c r="I1357" s="4" t="str">
        <f t="shared" si="1060"/>
        <v/>
      </c>
      <c r="J1357" s="4" t="str">
        <f t="shared" si="1061"/>
        <v/>
      </c>
      <c r="K1357" s="4" t="str">
        <f t="shared" si="1062"/>
        <v/>
      </c>
      <c r="L1357" s="4" t="str">
        <f t="shared" si="1063"/>
        <v/>
      </c>
      <c r="M1357" s="4" t="str">
        <f t="shared" si="1064"/>
        <v/>
      </c>
      <c r="N1357" s="4" t="str">
        <f t="shared" si="1065"/>
        <v/>
      </c>
      <c r="O1357" s="4" t="str">
        <f t="shared" si="1066"/>
        <v>DUS</v>
      </c>
      <c r="P1357" s="4" t="str">
        <f t="shared" si="1067"/>
        <v/>
      </c>
      <c r="Q1357" s="4" t="str">
        <f t="shared" si="1068"/>
        <v/>
      </c>
      <c r="R1357" s="4" t="str">
        <f t="shared" si="1069"/>
        <v/>
      </c>
      <c r="S1357" s="4" t="str">
        <f t="shared" si="1070"/>
        <v/>
      </c>
      <c r="T1357" s="4" t="str">
        <f t="shared" si="1071"/>
        <v/>
      </c>
      <c r="U1357" s="4" t="str">
        <f t="shared" si="1072"/>
        <v/>
      </c>
      <c r="V1357" s="4" t="str">
        <f t="shared" si="1073"/>
        <v/>
      </c>
      <c r="W1357" s="4" t="str">
        <f t="shared" si="1074"/>
        <v/>
      </c>
      <c r="X1357" s="4" t="str">
        <f t="shared" si="1075"/>
        <v/>
      </c>
      <c r="Y1357" s="4">
        <f t="shared" si="1076"/>
        <v>6</v>
      </c>
      <c r="Z1357" s="4" t="str">
        <f t="shared" si="1077"/>
        <v>-</v>
      </c>
      <c r="AA1357" s="4" t="str">
        <f t="shared" si="1078"/>
        <v>/</v>
      </c>
      <c r="AB1357" s="4" t="str">
        <f t="shared" si="1079"/>
        <v/>
      </c>
      <c r="AC1357" s="4" t="str">
        <f t="shared" si="1080"/>
        <v/>
      </c>
      <c r="AD1357" s="4" t="str">
        <f t="shared" si="1081"/>
        <v/>
      </c>
      <c r="AE1357" s="4" t="str">
        <f t="shared" si="1082"/>
        <v/>
      </c>
      <c r="AF1357" s="4" t="str" cm="1">
        <f t="array" aca="1" ref="AF1357" ca="1">LEFT(AS1357,MATCH(FALSE,ISNUMBER(MID(AS1357,ROW(INDIRECT("1:"&amp;LEN(AS1357)+1)), 1) *1),0) -1)</f>
        <v>12</v>
      </c>
      <c r="AG1357" s="4">
        <f t="shared" si="1083"/>
        <v>9</v>
      </c>
      <c r="AH1357" s="4">
        <f t="shared" si="1084"/>
        <v>32</v>
      </c>
      <c r="AI1357" s="4">
        <f t="shared" si="1085"/>
        <v>23</v>
      </c>
      <c r="AJ1357" s="4" t="str">
        <f t="shared" si="1086"/>
        <v>/DUS</v>
      </c>
      <c r="AK1357" s="4" t="str">
        <f t="shared" si="1087"/>
        <v>G/DUS</v>
      </c>
      <c r="AL1357" s="4" t="str" cm="1">
        <f t="array" ref="AL1357">LEFT(AS1357,SUM(LEN(AS1357)-LEN(SUBSTITUTE(AS1357,{"0";"1";"2";"3";"4";"5";"6";"7";"8";"9"},""))))</f>
        <v>12</v>
      </c>
      <c r="AM1357" s="4">
        <f t="shared" si="1091"/>
        <v>13</v>
      </c>
      <c r="AN1357" s="4" t="b">
        <f t="shared" si="1095"/>
        <v>1</v>
      </c>
      <c r="AO1357" s="4" t="str">
        <f t="shared" si="1051"/>
        <v>DUS</v>
      </c>
      <c r="AP1357" s="4" t="b">
        <f t="shared" si="1092"/>
        <v>1</v>
      </c>
      <c r="AQ1357" s="4" t="b">
        <f t="shared" si="1088"/>
        <v>0</v>
      </c>
      <c r="AR1357" s="5" t="str">
        <f t="shared" si="1089"/>
        <v>KOPI KAPAL API SPC MIX</v>
      </c>
      <c r="AS1357" s="4" t="str">
        <f t="shared" si="1090"/>
        <v>12RTG/DUS</v>
      </c>
      <c r="AT1357" t="s">
        <v>1843</v>
      </c>
      <c r="AV1357" s="33" t="b">
        <f t="shared" ca="1" si="1093"/>
        <v>1</v>
      </c>
      <c r="AW1357">
        <v>152000</v>
      </c>
      <c r="AX1357">
        <v>152000</v>
      </c>
      <c r="AY1357">
        <v>149000</v>
      </c>
      <c r="AZ1357" t="str">
        <f t="shared" si="1048"/>
        <v>8000000001357</v>
      </c>
      <c r="BA1357" t="str">
        <f t="shared" si="1094"/>
        <v>KOPI KAPAL API SPC MIX</v>
      </c>
      <c r="BB1357" t="s">
        <v>4417</v>
      </c>
      <c r="BC1357" t="s">
        <v>4417</v>
      </c>
      <c r="BD1357" s="1"/>
      <c r="BF1357" s="9"/>
      <c r="BG1357" s="20"/>
      <c r="BH1357" s="13"/>
      <c r="BI1357" s="15"/>
      <c r="BL1357" s="13"/>
      <c r="BM1357" s="1"/>
      <c r="BP1357" s="1"/>
      <c r="BQ1357" s="1"/>
      <c r="BT1357" s="13"/>
      <c r="BU1357" s="15"/>
      <c r="BV1357" s="14"/>
    </row>
    <row r="1358" spans="1:74" x14ac:dyDescent="0.25">
      <c r="A1358" s="4" t="str">
        <f t="shared" si="1052"/>
        <v/>
      </c>
      <c r="B1358" s="4" t="str">
        <f t="shared" si="1053"/>
        <v>PCS</v>
      </c>
      <c r="C1358" s="4" t="str">
        <f t="shared" si="1054"/>
        <v/>
      </c>
      <c r="D1358" s="4" t="str">
        <f t="shared" si="1055"/>
        <v/>
      </c>
      <c r="E1358" s="4" t="str">
        <f t="shared" si="1056"/>
        <v/>
      </c>
      <c r="F1358" s="4" t="str">
        <f t="shared" si="1057"/>
        <v/>
      </c>
      <c r="G1358" s="4" t="str">
        <f t="shared" si="1058"/>
        <v/>
      </c>
      <c r="H1358" s="4" t="str">
        <f t="shared" si="1059"/>
        <v/>
      </c>
      <c r="I1358" s="4" t="str">
        <f t="shared" si="1060"/>
        <v/>
      </c>
      <c r="J1358" s="4" t="str">
        <f t="shared" si="1061"/>
        <v/>
      </c>
      <c r="K1358" s="4" t="str">
        <f t="shared" si="1062"/>
        <v/>
      </c>
      <c r="L1358" s="4" t="str">
        <f t="shared" si="1063"/>
        <v/>
      </c>
      <c r="M1358" s="4" t="str">
        <f t="shared" si="1064"/>
        <v/>
      </c>
      <c r="N1358" s="4" t="str">
        <f t="shared" si="1065"/>
        <v/>
      </c>
      <c r="O1358" s="4" t="str">
        <f t="shared" si="1066"/>
        <v/>
      </c>
      <c r="P1358" s="4" t="str">
        <f t="shared" si="1067"/>
        <v/>
      </c>
      <c r="Q1358" s="4" t="str">
        <f t="shared" si="1068"/>
        <v/>
      </c>
      <c r="R1358" s="4" t="str">
        <f t="shared" si="1069"/>
        <v/>
      </c>
      <c r="S1358" s="4" t="str">
        <f t="shared" si="1070"/>
        <v/>
      </c>
      <c r="T1358" s="4" t="str">
        <f t="shared" si="1071"/>
        <v/>
      </c>
      <c r="U1358" s="4" t="str">
        <f t="shared" si="1072"/>
        <v/>
      </c>
      <c r="V1358" s="4" t="str">
        <f t="shared" si="1073"/>
        <v/>
      </c>
      <c r="W1358" s="4" t="str">
        <f t="shared" si="1074"/>
        <v/>
      </c>
      <c r="X1358" s="4" t="str">
        <f t="shared" si="1075"/>
        <v/>
      </c>
      <c r="Y1358" s="4">
        <f t="shared" si="1076"/>
        <v>3</v>
      </c>
      <c r="Z1358" s="4" t="str">
        <f t="shared" si="1077"/>
        <v>-</v>
      </c>
      <c r="AA1358" s="4" t="str">
        <f t="shared" si="1078"/>
        <v/>
      </c>
      <c r="AB1358" s="4" t="str">
        <f t="shared" si="1079"/>
        <v/>
      </c>
      <c r="AC1358" s="4" t="str">
        <f t="shared" si="1080"/>
        <v/>
      </c>
      <c r="AD1358" s="4" t="str">
        <f t="shared" si="1081"/>
        <v/>
      </c>
      <c r="AE1358" s="4" t="str">
        <f t="shared" si="1082"/>
        <v/>
      </c>
      <c r="AF1358" s="4" t="str" cm="1">
        <f t="array" aca="1" ref="AF1358" ca="1">LEFT(AS1358,MATCH(FALSE,ISNUMBER(MID(AS1358,ROW(INDIRECT("1:"&amp;LEN(AS1358)+1)), 1) *1),0) -1)</f>
        <v>1</v>
      </c>
      <c r="AG1358" s="4">
        <f t="shared" si="1083"/>
        <v>4</v>
      </c>
      <c r="AH1358" s="4">
        <f t="shared" si="1084"/>
        <v>27</v>
      </c>
      <c r="AI1358" s="4">
        <f t="shared" si="1085"/>
        <v>23</v>
      </c>
      <c r="AJ1358" s="4" t="str">
        <f t="shared" si="1086"/>
        <v>1PCS</v>
      </c>
      <c r="AK1358" s="4" t="str">
        <f t="shared" si="1087"/>
        <v>-1PCS</v>
      </c>
      <c r="AL1358" s="4" t="str" cm="1">
        <f t="array" ref="AL1358">LEFT(AS1358,SUM(LEN(AS1358)-LEN(SUBSTITUTE(AS1358,{"0";"1";"2";"3";"4";"5";"6";"7";"8";"9"},""))))</f>
        <v>1</v>
      </c>
      <c r="AM1358" s="4">
        <f t="shared" si="1091"/>
        <v>13</v>
      </c>
      <c r="AN1358" s="4" t="b">
        <f>LEFT(AS1358,1)=AL1358</f>
        <v>1</v>
      </c>
      <c r="AO1358" s="4" t="str">
        <f t="shared" si="1051"/>
        <v>PCS</v>
      </c>
      <c r="AP1358" s="4" t="b">
        <f t="shared" si="1092"/>
        <v>1</v>
      </c>
      <c r="AQ1358" s="4" t="b">
        <f t="shared" si="1088"/>
        <v>0</v>
      </c>
      <c r="AR1358" s="5" t="str">
        <f t="shared" si="1089"/>
        <v>KOPI KAPAL API SPC MIX</v>
      </c>
      <c r="AS1358" s="4" t="str">
        <f t="shared" si="1090"/>
        <v>1PCS</v>
      </c>
      <c r="AT1358" t="s">
        <v>1844</v>
      </c>
      <c r="AV1358" s="33" t="str">
        <f t="shared" ca="1" si="1093"/>
        <v>XXXX</v>
      </c>
      <c r="AW1358">
        <v>1500</v>
      </c>
      <c r="AX1358">
        <v>1500</v>
      </c>
      <c r="AY1358">
        <v>1036</v>
      </c>
      <c r="AZ1358" t="str">
        <f t="shared" si="1048"/>
        <v>8000000001358</v>
      </c>
      <c r="BA1358" t="str">
        <f t="shared" si="1094"/>
        <v>KOPI KAPAL API SPC MIX</v>
      </c>
      <c r="BB1358" t="s">
        <v>4417</v>
      </c>
      <c r="BC1358" t="s">
        <v>4417</v>
      </c>
      <c r="BD1358" s="1"/>
      <c r="BF1358" s="9"/>
      <c r="BG1358" s="20"/>
      <c r="BH1358" s="13"/>
      <c r="BI1358" s="15"/>
      <c r="BL1358" s="13"/>
      <c r="BM1358" s="1"/>
      <c r="BP1358" s="1"/>
      <c r="BQ1358" s="1"/>
      <c r="BT1358" s="13"/>
      <c r="BU1358" s="15"/>
      <c r="BV1358" s="14"/>
    </row>
    <row r="1359" spans="1:74" x14ac:dyDescent="0.25">
      <c r="A1359" s="4" t="str">
        <f t="shared" si="1052"/>
        <v/>
      </c>
      <c r="B1359" s="4" t="str">
        <f t="shared" si="1053"/>
        <v/>
      </c>
      <c r="C1359" s="4" t="str">
        <f t="shared" si="1054"/>
        <v/>
      </c>
      <c r="D1359" s="4" t="str">
        <f t="shared" si="1055"/>
        <v/>
      </c>
      <c r="E1359" s="4" t="str">
        <f t="shared" si="1056"/>
        <v>SCT</v>
      </c>
      <c r="F1359" s="4" t="str">
        <f t="shared" si="1057"/>
        <v>RTG</v>
      </c>
      <c r="G1359" s="4" t="str">
        <f t="shared" si="1058"/>
        <v/>
      </c>
      <c r="H1359" s="4" t="str">
        <f t="shared" si="1059"/>
        <v/>
      </c>
      <c r="I1359" s="4" t="str">
        <f t="shared" si="1060"/>
        <v/>
      </c>
      <c r="J1359" s="4" t="str">
        <f t="shared" si="1061"/>
        <v/>
      </c>
      <c r="K1359" s="4" t="str">
        <f t="shared" si="1062"/>
        <v/>
      </c>
      <c r="L1359" s="4" t="str">
        <f t="shared" si="1063"/>
        <v/>
      </c>
      <c r="M1359" s="4" t="str">
        <f t="shared" si="1064"/>
        <v/>
      </c>
      <c r="N1359" s="4" t="str">
        <f t="shared" si="1065"/>
        <v/>
      </c>
      <c r="O1359" s="4" t="str">
        <f t="shared" si="1066"/>
        <v/>
      </c>
      <c r="P1359" s="4" t="str">
        <f t="shared" si="1067"/>
        <v/>
      </c>
      <c r="Q1359" s="4" t="str">
        <f t="shared" si="1068"/>
        <v/>
      </c>
      <c r="R1359" s="4" t="str">
        <f t="shared" si="1069"/>
        <v/>
      </c>
      <c r="S1359" s="4" t="str">
        <f t="shared" si="1070"/>
        <v/>
      </c>
      <c r="T1359" s="4" t="str">
        <f t="shared" si="1071"/>
        <v/>
      </c>
      <c r="U1359" s="4" t="str">
        <f t="shared" si="1072"/>
        <v/>
      </c>
      <c r="V1359" s="4" t="str">
        <f t="shared" si="1073"/>
        <v/>
      </c>
      <c r="W1359" s="4" t="str">
        <f t="shared" si="1074"/>
        <v/>
      </c>
      <c r="X1359" s="4" t="str">
        <f t="shared" si="1075"/>
        <v/>
      </c>
      <c r="Y1359" s="4">
        <f t="shared" si="1076"/>
        <v>6</v>
      </c>
      <c r="Z1359" s="4" t="str">
        <f t="shared" si="1077"/>
        <v>-</v>
      </c>
      <c r="AA1359" s="4" t="str">
        <f t="shared" si="1078"/>
        <v>/</v>
      </c>
      <c r="AB1359" s="4" t="str">
        <f t="shared" si="1079"/>
        <v/>
      </c>
      <c r="AC1359" s="4" t="str">
        <f t="shared" si="1080"/>
        <v/>
      </c>
      <c r="AD1359" s="4" t="str">
        <f t="shared" si="1081"/>
        <v/>
      </c>
      <c r="AE1359" s="4" t="str">
        <f t="shared" si="1082"/>
        <v/>
      </c>
      <c r="AF1359" s="4" t="str" cm="1">
        <f t="array" aca="1" ref="AF1359" ca="1">LEFT(AS1359,MATCH(FALSE,ISNUMBER(MID(AS1359,ROW(INDIRECT("1:"&amp;LEN(AS1359)+1)), 1) *1),0) -1)</f>
        <v>10</v>
      </c>
      <c r="AG1359" s="4">
        <f t="shared" si="1083"/>
        <v>9</v>
      </c>
      <c r="AH1359" s="4">
        <f t="shared" si="1084"/>
        <v>29</v>
      </c>
      <c r="AI1359" s="4">
        <f t="shared" si="1085"/>
        <v>20</v>
      </c>
      <c r="AJ1359" s="4" t="str">
        <f t="shared" si="1086"/>
        <v>/RTG</v>
      </c>
      <c r="AK1359" s="4" t="str">
        <f t="shared" si="1087"/>
        <v>T/RTG</v>
      </c>
      <c r="AL1359" s="4" t="str" cm="1">
        <f t="array" ref="AL1359">LEFT(AS1359,SUM(LEN(AS1359)-LEN(SUBSTITUTE(AS1359,{"0";"1";"2";"3";"4";"5";"6";"7";"8";"9"},""))))</f>
        <v>10</v>
      </c>
      <c r="AM1359" s="4">
        <f t="shared" si="1091"/>
        <v>13</v>
      </c>
      <c r="AN1359" s="4" t="b">
        <f>LEFT(AS1359,2)=AL1359</f>
        <v>1</v>
      </c>
      <c r="AO1359" s="4" t="str">
        <f t="shared" si="1051"/>
        <v>RTG</v>
      </c>
      <c r="AP1359" s="4" t="b">
        <f t="shared" si="1092"/>
        <v>1</v>
      </c>
      <c r="AQ1359" s="4" t="b">
        <f t="shared" si="1088"/>
        <v>0</v>
      </c>
      <c r="AR1359" s="5" t="str">
        <f t="shared" si="1089"/>
        <v>KOPI KAPAL API SUSU</v>
      </c>
      <c r="AS1359" s="4" t="str">
        <f t="shared" si="1090"/>
        <v>10SCT/RTG</v>
      </c>
      <c r="AT1359" t="s">
        <v>1845</v>
      </c>
      <c r="AU1359" s="1" t="s">
        <v>1846</v>
      </c>
      <c r="AV1359" s="33" t="str">
        <f t="shared" si="1093"/>
        <v>XXXX</v>
      </c>
      <c r="AW1359">
        <v>13000</v>
      </c>
      <c r="AX1359">
        <v>13000</v>
      </c>
      <c r="AY1359">
        <v>12386</v>
      </c>
      <c r="AZ1359" t="str">
        <f t="shared" si="1048"/>
        <v>8991002105676</v>
      </c>
      <c r="BA1359" t="str">
        <f t="shared" si="1094"/>
        <v>KOPI KAPAL API SUSU</v>
      </c>
      <c r="BB1359" t="s">
        <v>4417</v>
      </c>
      <c r="BC1359" t="s">
        <v>4417</v>
      </c>
      <c r="BD1359" s="1"/>
      <c r="BF1359" s="9"/>
      <c r="BG1359" s="20"/>
      <c r="BH1359" s="13"/>
      <c r="BI1359" s="15"/>
      <c r="BL1359" s="13"/>
      <c r="BM1359" s="1"/>
      <c r="BP1359" s="1"/>
      <c r="BQ1359" s="1"/>
      <c r="BT1359" s="13"/>
      <c r="BU1359" s="15"/>
      <c r="BV1359" s="14"/>
    </row>
    <row r="1360" spans="1:74" x14ac:dyDescent="0.25">
      <c r="A1360" s="4" t="str">
        <f t="shared" si="1052"/>
        <v/>
      </c>
      <c r="B1360" s="4" t="str">
        <f t="shared" si="1053"/>
        <v/>
      </c>
      <c r="C1360" s="4" t="str">
        <f t="shared" si="1054"/>
        <v/>
      </c>
      <c r="D1360" s="4" t="str">
        <f t="shared" si="1055"/>
        <v/>
      </c>
      <c r="E1360" s="4" t="str">
        <f t="shared" si="1056"/>
        <v/>
      </c>
      <c r="F1360" s="4" t="str">
        <f t="shared" si="1057"/>
        <v>RTG</v>
      </c>
      <c r="G1360" s="4" t="str">
        <f t="shared" si="1058"/>
        <v/>
      </c>
      <c r="H1360" s="4" t="str">
        <f t="shared" si="1059"/>
        <v/>
      </c>
      <c r="I1360" s="4" t="str">
        <f t="shared" si="1060"/>
        <v/>
      </c>
      <c r="J1360" s="4" t="str">
        <f t="shared" si="1061"/>
        <v/>
      </c>
      <c r="K1360" s="4" t="str">
        <f t="shared" si="1062"/>
        <v/>
      </c>
      <c r="L1360" s="4" t="str">
        <f t="shared" si="1063"/>
        <v/>
      </c>
      <c r="M1360" s="4" t="str">
        <f t="shared" si="1064"/>
        <v/>
      </c>
      <c r="N1360" s="4" t="str">
        <f t="shared" si="1065"/>
        <v/>
      </c>
      <c r="O1360" s="4" t="str">
        <f t="shared" si="1066"/>
        <v>DUS</v>
      </c>
      <c r="P1360" s="4" t="str">
        <f t="shared" si="1067"/>
        <v/>
      </c>
      <c r="Q1360" s="4" t="str">
        <f t="shared" si="1068"/>
        <v/>
      </c>
      <c r="R1360" s="4" t="str">
        <f t="shared" si="1069"/>
        <v/>
      </c>
      <c r="S1360" s="4" t="str">
        <f t="shared" si="1070"/>
        <v/>
      </c>
      <c r="T1360" s="4" t="str">
        <f t="shared" si="1071"/>
        <v/>
      </c>
      <c r="U1360" s="4" t="str">
        <f t="shared" si="1072"/>
        <v/>
      </c>
      <c r="V1360" s="4" t="str">
        <f t="shared" si="1073"/>
        <v/>
      </c>
      <c r="W1360" s="4" t="str">
        <f t="shared" si="1074"/>
        <v/>
      </c>
      <c r="X1360" s="4" t="str">
        <f t="shared" si="1075"/>
        <v/>
      </c>
      <c r="Y1360" s="4">
        <f t="shared" si="1076"/>
        <v>6</v>
      </c>
      <c r="Z1360" s="4" t="str">
        <f t="shared" si="1077"/>
        <v>-</v>
      </c>
      <c r="AA1360" s="4" t="str">
        <f t="shared" si="1078"/>
        <v>/</v>
      </c>
      <c r="AB1360" s="4" t="str">
        <f t="shared" si="1079"/>
        <v/>
      </c>
      <c r="AC1360" s="4" t="str">
        <f t="shared" si="1080"/>
        <v/>
      </c>
      <c r="AD1360" s="4" t="str">
        <f t="shared" si="1081"/>
        <v/>
      </c>
      <c r="AE1360" s="4" t="str">
        <f t="shared" si="1082"/>
        <v/>
      </c>
      <c r="AF1360" s="4" t="str" cm="1">
        <f t="array" aca="1" ref="AF1360" ca="1">LEFT(AS1360,MATCH(FALSE,ISNUMBER(MID(AS1360,ROW(INDIRECT("1:"&amp;LEN(AS1360)+1)), 1) *1),0) -1)</f>
        <v>12</v>
      </c>
      <c r="AG1360" s="4">
        <f t="shared" si="1083"/>
        <v>9</v>
      </c>
      <c r="AH1360" s="4">
        <f t="shared" si="1084"/>
        <v>29</v>
      </c>
      <c r="AI1360" s="4">
        <f t="shared" si="1085"/>
        <v>20</v>
      </c>
      <c r="AJ1360" s="4" t="str">
        <f t="shared" si="1086"/>
        <v>/DUS</v>
      </c>
      <c r="AK1360" s="4" t="str">
        <f t="shared" si="1087"/>
        <v>G/DUS</v>
      </c>
      <c r="AL1360" s="4" t="str" cm="1">
        <f t="array" ref="AL1360">LEFT(AS1360,SUM(LEN(AS1360)-LEN(SUBSTITUTE(AS1360,{"0";"1";"2";"3";"4";"5";"6";"7";"8";"9"},""))))</f>
        <v>12</v>
      </c>
      <c r="AM1360" s="4">
        <f t="shared" si="1091"/>
        <v>13</v>
      </c>
      <c r="AN1360" s="4" t="b">
        <f>LEFT(AS1360,2)=AL1360</f>
        <v>1</v>
      </c>
      <c r="AO1360" s="4" t="str">
        <f t="shared" si="1051"/>
        <v>DUS</v>
      </c>
      <c r="AP1360" s="4" t="b">
        <f t="shared" si="1092"/>
        <v>1</v>
      </c>
      <c r="AQ1360" s="4" t="b">
        <f t="shared" si="1088"/>
        <v>0</v>
      </c>
      <c r="AR1360" s="5" t="str">
        <f t="shared" si="1089"/>
        <v>KOPI KAPAL API SUSU</v>
      </c>
      <c r="AS1360" s="4" t="str">
        <f t="shared" si="1090"/>
        <v>12RTG/DUS</v>
      </c>
      <c r="AT1360" t="s">
        <v>1847</v>
      </c>
      <c r="AV1360" s="33" t="b">
        <f t="shared" ca="1" si="1093"/>
        <v>1</v>
      </c>
      <c r="AW1360">
        <v>151000</v>
      </c>
      <c r="AX1360">
        <v>151000</v>
      </c>
      <c r="AY1360">
        <v>148636</v>
      </c>
      <c r="AZ1360" t="str">
        <f t="shared" si="1048"/>
        <v>8000000001360</v>
      </c>
      <c r="BA1360" t="str">
        <f t="shared" si="1094"/>
        <v>KOPI KAPAL API SUSU</v>
      </c>
      <c r="BB1360" t="s">
        <v>4417</v>
      </c>
      <c r="BC1360" t="s">
        <v>4417</v>
      </c>
      <c r="BD1360" s="1"/>
      <c r="BF1360" s="9"/>
      <c r="BG1360" s="20"/>
      <c r="BH1360" s="13"/>
      <c r="BI1360" s="15"/>
      <c r="BL1360" s="13"/>
      <c r="BM1360" s="1"/>
      <c r="BP1360" s="1"/>
      <c r="BQ1360" s="1"/>
      <c r="BT1360" s="13"/>
      <c r="BU1360" s="15"/>
      <c r="BV1360" s="14"/>
    </row>
    <row r="1361" spans="1:74" x14ac:dyDescent="0.25">
      <c r="A1361" s="4" t="str">
        <f t="shared" si="1052"/>
        <v/>
      </c>
      <c r="B1361" s="4" t="str">
        <f t="shared" si="1053"/>
        <v/>
      </c>
      <c r="C1361" s="4" t="str">
        <f t="shared" si="1054"/>
        <v/>
      </c>
      <c r="D1361" s="4" t="str">
        <f t="shared" si="1055"/>
        <v/>
      </c>
      <c r="E1361" s="4" t="str">
        <f t="shared" si="1056"/>
        <v/>
      </c>
      <c r="F1361" s="4" t="str">
        <f t="shared" si="1057"/>
        <v>RTG</v>
      </c>
      <c r="G1361" s="4" t="str">
        <f t="shared" si="1058"/>
        <v/>
      </c>
      <c r="H1361" s="4" t="str">
        <f t="shared" si="1059"/>
        <v/>
      </c>
      <c r="I1361" s="4" t="str">
        <f t="shared" si="1060"/>
        <v/>
      </c>
      <c r="J1361" s="4" t="str">
        <f t="shared" si="1061"/>
        <v/>
      </c>
      <c r="K1361" s="4" t="str">
        <f t="shared" si="1062"/>
        <v/>
      </c>
      <c r="L1361" s="4" t="str">
        <f t="shared" si="1063"/>
        <v/>
      </c>
      <c r="M1361" s="4" t="str">
        <f t="shared" si="1064"/>
        <v/>
      </c>
      <c r="N1361" s="4" t="str">
        <f t="shared" si="1065"/>
        <v/>
      </c>
      <c r="O1361" s="4" t="str">
        <f t="shared" si="1066"/>
        <v>DUS</v>
      </c>
      <c r="P1361" s="4" t="str">
        <f t="shared" si="1067"/>
        <v/>
      </c>
      <c r="Q1361" s="4" t="str">
        <f t="shared" si="1068"/>
        <v/>
      </c>
      <c r="R1361" s="4" t="str">
        <f t="shared" si="1069"/>
        <v/>
      </c>
      <c r="S1361" s="4" t="str">
        <f t="shared" si="1070"/>
        <v/>
      </c>
      <c r="T1361" s="4" t="str">
        <f t="shared" si="1071"/>
        <v/>
      </c>
      <c r="U1361" s="4" t="str">
        <f t="shared" si="1072"/>
        <v/>
      </c>
      <c r="V1361" s="4" t="str">
        <f t="shared" si="1073"/>
        <v/>
      </c>
      <c r="W1361" s="4" t="str">
        <f t="shared" si="1074"/>
        <v/>
      </c>
      <c r="X1361" s="4" t="str">
        <f t="shared" si="1075"/>
        <v/>
      </c>
      <c r="Y1361" s="4">
        <f t="shared" si="1076"/>
        <v>6</v>
      </c>
      <c r="Z1361" s="4" t="str">
        <f t="shared" si="1077"/>
        <v>-</v>
      </c>
      <c r="AA1361" s="4" t="str">
        <f t="shared" si="1078"/>
        <v>/</v>
      </c>
      <c r="AB1361" s="4" t="str">
        <f t="shared" si="1079"/>
        <v/>
      </c>
      <c r="AC1361" s="4" t="str">
        <f t="shared" si="1080"/>
        <v/>
      </c>
      <c r="AD1361" s="4" t="str">
        <f t="shared" si="1081"/>
        <v/>
      </c>
      <c r="AE1361" s="4" t="str">
        <f t="shared" si="1082"/>
        <v/>
      </c>
      <c r="AF1361" s="4" t="str" cm="1">
        <f t="array" aca="1" ref="AF1361" ca="1">LEFT(AS1361,MATCH(FALSE,ISNUMBER(MID(AS1361,ROW(INDIRECT("1:"&amp;LEN(AS1361)+1)), 1) *1),0) -1)</f>
        <v>10</v>
      </c>
      <c r="AG1361" s="4">
        <f t="shared" si="1083"/>
        <v>9</v>
      </c>
      <c r="AH1361" s="4">
        <f t="shared" si="1084"/>
        <v>30</v>
      </c>
      <c r="AI1361" s="4">
        <f t="shared" si="1085"/>
        <v>21</v>
      </c>
      <c r="AJ1361" s="4" t="str">
        <f t="shared" si="1086"/>
        <v>/DUS</v>
      </c>
      <c r="AK1361" s="4" t="str">
        <f t="shared" si="1087"/>
        <v>G/DUS</v>
      </c>
      <c r="AL1361" s="4" t="str" cm="1">
        <f t="array" ref="AL1361">LEFT(AS1361,SUM(LEN(AS1361)-LEN(SUBSTITUTE(AS1361,{"0";"1";"2";"3";"4";"5";"6";"7";"8";"9"},""))))</f>
        <v>10</v>
      </c>
      <c r="AM1361" s="4">
        <f t="shared" si="1091"/>
        <v>13</v>
      </c>
      <c r="AN1361" s="4" t="b">
        <f>LEFT(AS1361,2)=AL1361</f>
        <v>1</v>
      </c>
      <c r="AO1361" s="4" t="str">
        <f t="shared" si="1051"/>
        <v>DUS</v>
      </c>
      <c r="AP1361" s="4" t="b">
        <f t="shared" si="1092"/>
        <v>1</v>
      </c>
      <c r="AQ1361" s="4" t="b">
        <f t="shared" si="1088"/>
        <v>0</v>
      </c>
      <c r="AR1361" s="5" t="str">
        <f t="shared" si="1089"/>
        <v>KOPI LUWAK PLUS GULA</v>
      </c>
      <c r="AS1361" s="4" t="str">
        <f t="shared" si="1090"/>
        <v>10RTG/DUS</v>
      </c>
      <c r="AT1361" t="s">
        <v>1848</v>
      </c>
      <c r="AV1361" s="33" t="b">
        <f t="shared" ca="1" si="1093"/>
        <v>1</v>
      </c>
      <c r="AW1361">
        <v>118000</v>
      </c>
      <c r="AX1361">
        <v>118000</v>
      </c>
      <c r="AY1361">
        <v>115000</v>
      </c>
      <c r="AZ1361" t="str">
        <f t="shared" si="1048"/>
        <v>8000000001361</v>
      </c>
      <c r="BA1361" t="str">
        <f t="shared" si="1094"/>
        <v>KOPI LUWAK PLUS GULA</v>
      </c>
      <c r="BB1361" t="s">
        <v>4417</v>
      </c>
      <c r="BC1361" t="s">
        <v>4417</v>
      </c>
      <c r="BD1361" s="1"/>
      <c r="BF1361" s="9"/>
      <c r="BG1361" s="20"/>
      <c r="BH1361" s="13"/>
      <c r="BI1361" s="15"/>
      <c r="BL1361" s="13"/>
      <c r="BM1361" s="1"/>
      <c r="BP1361" s="1"/>
      <c r="BQ1361" s="1"/>
      <c r="BT1361" s="13"/>
      <c r="BU1361" s="15"/>
      <c r="BV1361" s="14"/>
    </row>
    <row r="1362" spans="1:74" x14ac:dyDescent="0.25">
      <c r="A1362" s="4" t="str">
        <f t="shared" si="1052"/>
        <v/>
      </c>
      <c r="B1362" s="4" t="str">
        <f t="shared" si="1053"/>
        <v>PCS</v>
      </c>
      <c r="C1362" s="4" t="str">
        <f t="shared" si="1054"/>
        <v/>
      </c>
      <c r="D1362" s="4" t="str">
        <f t="shared" si="1055"/>
        <v/>
      </c>
      <c r="E1362" s="4" t="str">
        <f t="shared" si="1056"/>
        <v/>
      </c>
      <c r="F1362" s="4" t="str">
        <f t="shared" si="1057"/>
        <v>RTG</v>
      </c>
      <c r="G1362" s="4" t="str">
        <f t="shared" si="1058"/>
        <v/>
      </c>
      <c r="H1362" s="4" t="str">
        <f t="shared" si="1059"/>
        <v/>
      </c>
      <c r="I1362" s="4" t="str">
        <f t="shared" si="1060"/>
        <v/>
      </c>
      <c r="J1362" s="4" t="str">
        <f t="shared" si="1061"/>
        <v/>
      </c>
      <c r="K1362" s="4" t="str">
        <f t="shared" si="1062"/>
        <v/>
      </c>
      <c r="L1362" s="4" t="str">
        <f t="shared" si="1063"/>
        <v/>
      </c>
      <c r="M1362" s="4" t="str">
        <f t="shared" si="1064"/>
        <v/>
      </c>
      <c r="N1362" s="4" t="str">
        <f t="shared" si="1065"/>
        <v/>
      </c>
      <c r="O1362" s="4" t="str">
        <f t="shared" si="1066"/>
        <v/>
      </c>
      <c r="P1362" s="4" t="str">
        <f t="shared" si="1067"/>
        <v/>
      </c>
      <c r="Q1362" s="4" t="str">
        <f t="shared" si="1068"/>
        <v/>
      </c>
      <c r="R1362" s="4" t="str">
        <f t="shared" si="1069"/>
        <v/>
      </c>
      <c r="S1362" s="4" t="str">
        <f t="shared" si="1070"/>
        <v/>
      </c>
      <c r="T1362" s="4" t="str">
        <f t="shared" si="1071"/>
        <v/>
      </c>
      <c r="U1362" s="4" t="str">
        <f t="shared" si="1072"/>
        <v/>
      </c>
      <c r="V1362" s="4" t="str">
        <f t="shared" si="1073"/>
        <v/>
      </c>
      <c r="W1362" s="4" t="str">
        <f t="shared" si="1074"/>
        <v/>
      </c>
      <c r="X1362" s="4" t="str">
        <f t="shared" si="1075"/>
        <v/>
      </c>
      <c r="Y1362" s="4">
        <f t="shared" si="1076"/>
        <v>6</v>
      </c>
      <c r="Z1362" s="4" t="str">
        <f t="shared" si="1077"/>
        <v>-</v>
      </c>
      <c r="AA1362" s="4" t="str">
        <f t="shared" si="1078"/>
        <v>/</v>
      </c>
      <c r="AB1362" s="4" t="str">
        <f t="shared" si="1079"/>
        <v/>
      </c>
      <c r="AC1362" s="4" t="str">
        <f t="shared" si="1080"/>
        <v/>
      </c>
      <c r="AD1362" s="4" t="str">
        <f t="shared" si="1081"/>
        <v/>
      </c>
      <c r="AE1362" s="4" t="str">
        <f t="shared" si="1082"/>
        <v/>
      </c>
      <c r="AF1362" s="4" t="str" cm="1">
        <f t="array" aca="1" ref="AF1362" ca="1">LEFT(AS1362,MATCH(FALSE,ISNUMBER(MID(AS1362,ROW(INDIRECT("1:"&amp;LEN(AS1362)+1)), 1) *1),0) -1)</f>
        <v>9</v>
      </c>
      <c r="AG1362" s="4">
        <f t="shared" si="1083"/>
        <v>8</v>
      </c>
      <c r="AH1362" s="4">
        <f t="shared" si="1084"/>
        <v>29</v>
      </c>
      <c r="AI1362" s="4">
        <f t="shared" si="1085"/>
        <v>21</v>
      </c>
      <c r="AJ1362" s="4" t="str">
        <f t="shared" si="1086"/>
        <v>/RTG</v>
      </c>
      <c r="AK1362" s="4" t="str">
        <f t="shared" si="1087"/>
        <v>S/RTG</v>
      </c>
      <c r="AL1362" s="4" t="str" cm="1">
        <f t="array" ref="AL1362">LEFT(AS1362,SUM(LEN(AS1362)-LEN(SUBSTITUTE(AS1362,{"0";"1";"2";"3";"4";"5";"6";"7";"8";"9"},""))))</f>
        <v>9</v>
      </c>
      <c r="AM1362" s="4">
        <f t="shared" si="1091"/>
        <v>13</v>
      </c>
      <c r="AN1362" s="4" t="b">
        <f>LEFT(AS1362,1)=AL1362</f>
        <v>1</v>
      </c>
      <c r="AO1362" s="4" t="str">
        <f t="shared" si="1051"/>
        <v>RTG</v>
      </c>
      <c r="AP1362" s="4" t="b">
        <f t="shared" si="1092"/>
        <v>1</v>
      </c>
      <c r="AQ1362" s="4" t="b">
        <f t="shared" si="1088"/>
        <v>0</v>
      </c>
      <c r="AR1362" s="5" t="str">
        <f t="shared" si="1089"/>
        <v>KOPI LUWAK PLUS GULA</v>
      </c>
      <c r="AS1362" s="4" t="str">
        <f t="shared" si="1090"/>
        <v>9PCS/RTG</v>
      </c>
      <c r="AT1362" t="s">
        <v>1849</v>
      </c>
      <c r="AU1362" s="1" t="s">
        <v>1850</v>
      </c>
      <c r="AV1362" s="33" t="str">
        <f t="shared" ca="1" si="1093"/>
        <v>XXXX</v>
      </c>
      <c r="AW1362">
        <v>7000</v>
      </c>
      <c r="AX1362">
        <v>7000</v>
      </c>
      <c r="AY1362">
        <v>7000</v>
      </c>
      <c r="AZ1362" t="str">
        <f t="shared" si="1048"/>
        <v>8994171101081</v>
      </c>
      <c r="BA1362" t="str">
        <f t="shared" si="1094"/>
        <v>KOPI LUWAK PLUS GULA</v>
      </c>
      <c r="BB1362" t="s">
        <v>4417</v>
      </c>
      <c r="BC1362" t="s">
        <v>4417</v>
      </c>
      <c r="BD1362" s="1"/>
      <c r="BF1362" s="9"/>
      <c r="BG1362" s="20"/>
      <c r="BH1362" s="13"/>
      <c r="BI1362" s="15"/>
      <c r="BL1362" s="13"/>
      <c r="BM1362" s="1"/>
      <c r="BP1362" s="1"/>
      <c r="BQ1362" s="1"/>
      <c r="BT1362" s="13"/>
      <c r="BU1362" s="15"/>
      <c r="BV1362" s="14"/>
    </row>
    <row r="1363" spans="1:74" x14ac:dyDescent="0.25">
      <c r="A1363" s="4" t="str">
        <f t="shared" si="1052"/>
        <v/>
      </c>
      <c r="B1363" s="4" t="str">
        <f t="shared" si="1053"/>
        <v/>
      </c>
      <c r="C1363" s="4" t="str">
        <f t="shared" si="1054"/>
        <v/>
      </c>
      <c r="D1363" s="4" t="str">
        <f t="shared" si="1055"/>
        <v/>
      </c>
      <c r="E1363" s="4" t="str">
        <f t="shared" si="1056"/>
        <v/>
      </c>
      <c r="F1363" s="4" t="str">
        <f t="shared" si="1057"/>
        <v/>
      </c>
      <c r="G1363" s="4" t="str">
        <f t="shared" si="1058"/>
        <v/>
      </c>
      <c r="H1363" s="4" t="str">
        <f t="shared" si="1059"/>
        <v/>
      </c>
      <c r="I1363" s="4" t="str">
        <f t="shared" si="1060"/>
        <v/>
      </c>
      <c r="J1363" s="4" t="str">
        <f t="shared" si="1061"/>
        <v>GLS</v>
      </c>
      <c r="K1363" s="4" t="str">
        <f t="shared" si="1062"/>
        <v/>
      </c>
      <c r="L1363" s="4" t="str">
        <f t="shared" si="1063"/>
        <v/>
      </c>
      <c r="M1363" s="4" t="str">
        <f t="shared" si="1064"/>
        <v/>
      </c>
      <c r="N1363" s="4" t="str">
        <f t="shared" si="1065"/>
        <v/>
      </c>
      <c r="O1363" s="4" t="str">
        <f t="shared" si="1066"/>
        <v>DUS</v>
      </c>
      <c r="P1363" s="4" t="str">
        <f t="shared" si="1067"/>
        <v/>
      </c>
      <c r="Q1363" s="4" t="str">
        <f t="shared" si="1068"/>
        <v/>
      </c>
      <c r="R1363" s="4" t="str">
        <f t="shared" si="1069"/>
        <v/>
      </c>
      <c r="S1363" s="4" t="str">
        <f t="shared" si="1070"/>
        <v/>
      </c>
      <c r="T1363" s="4" t="str">
        <f t="shared" si="1071"/>
        <v/>
      </c>
      <c r="U1363" s="4" t="str">
        <f t="shared" si="1072"/>
        <v/>
      </c>
      <c r="V1363" s="4" t="str">
        <f t="shared" si="1073"/>
        <v/>
      </c>
      <c r="W1363" s="4" t="str">
        <f t="shared" si="1074"/>
        <v/>
      </c>
      <c r="X1363" s="4" t="str">
        <f t="shared" si="1075"/>
        <v/>
      </c>
      <c r="Y1363" s="4">
        <f t="shared" si="1076"/>
        <v>6</v>
      </c>
      <c r="Z1363" s="4" t="str">
        <f t="shared" si="1077"/>
        <v>-</v>
      </c>
      <c r="AA1363" s="4" t="str">
        <f t="shared" si="1078"/>
        <v>/</v>
      </c>
      <c r="AB1363" s="4" t="str">
        <f t="shared" si="1079"/>
        <v/>
      </c>
      <c r="AC1363" s="4" t="str">
        <f t="shared" si="1080"/>
        <v/>
      </c>
      <c r="AD1363" s="4" t="str">
        <f t="shared" si="1081"/>
        <v/>
      </c>
      <c r="AE1363" s="4" t="str">
        <f t="shared" si="1082"/>
        <v/>
      </c>
      <c r="AF1363" s="4" t="str" cm="1">
        <f t="array" aca="1" ref="AF1363" ca="1">LEFT(AS1363,MATCH(FALSE,ISNUMBER(MID(AS1363,ROW(INDIRECT("1:"&amp;LEN(AS1363)+1)), 1) *1),0) -1)</f>
        <v>24</v>
      </c>
      <c r="AG1363" s="4">
        <f t="shared" si="1083"/>
        <v>9</v>
      </c>
      <c r="AH1363" s="4">
        <f t="shared" si="1084"/>
        <v>24</v>
      </c>
      <c r="AI1363" s="4">
        <f t="shared" si="1085"/>
        <v>15</v>
      </c>
      <c r="AJ1363" s="4" t="str">
        <f t="shared" si="1086"/>
        <v>/DUS</v>
      </c>
      <c r="AK1363" s="4" t="str">
        <f t="shared" si="1087"/>
        <v>S/DUS</v>
      </c>
      <c r="AL1363" s="4" t="str" cm="1">
        <f t="array" ref="AL1363">LEFT(AS1363,SUM(LEN(AS1363)-LEN(SUBSTITUTE(AS1363,{"0";"1";"2";"3";"4";"5";"6";"7";"8";"9"},""))))</f>
        <v>24</v>
      </c>
      <c r="AM1363" s="4">
        <f t="shared" si="1091"/>
        <v>13</v>
      </c>
      <c r="AN1363" s="4" t="b">
        <f>LEFT(AS1363,2)=AL1363</f>
        <v>1</v>
      </c>
      <c r="AO1363" s="4" t="str">
        <f t="shared" si="1051"/>
        <v>DUS</v>
      </c>
      <c r="AP1363" s="4" t="b">
        <f t="shared" si="1092"/>
        <v>0</v>
      </c>
      <c r="AQ1363" s="4" t="b">
        <f t="shared" si="1088"/>
        <v>0</v>
      </c>
      <c r="AR1363" s="5" t="str">
        <f t="shared" si="1089"/>
        <v>KOPI NONGKRONG</v>
      </c>
      <c r="AS1363" s="4" t="str">
        <f t="shared" si="1090"/>
        <v>24GLS/DUS</v>
      </c>
      <c r="AT1363" t="s">
        <v>1851</v>
      </c>
      <c r="AV1363" s="33" t="b">
        <f t="shared" ca="1" si="1093"/>
        <v>1</v>
      </c>
      <c r="AW1363">
        <v>20500</v>
      </c>
      <c r="AX1363">
        <v>20500</v>
      </c>
      <c r="AY1363">
        <v>19500</v>
      </c>
      <c r="AZ1363" t="str">
        <f t="shared" si="1048"/>
        <v>8000000001363</v>
      </c>
      <c r="BA1363" t="str">
        <f t="shared" si="1094"/>
        <v>KOPI NONGKRONG</v>
      </c>
      <c r="BB1363" t="s">
        <v>4417</v>
      </c>
      <c r="BC1363" t="s">
        <v>4417</v>
      </c>
      <c r="BD1363" s="1"/>
      <c r="BF1363" s="9"/>
      <c r="BG1363" s="20"/>
      <c r="BH1363" s="13"/>
      <c r="BI1363" s="15"/>
      <c r="BL1363" s="13"/>
      <c r="BM1363" s="1"/>
      <c r="BP1363" s="1"/>
      <c r="BQ1363" s="1"/>
      <c r="BT1363" s="13"/>
      <c r="BU1363" s="15"/>
      <c r="BV1363" s="14"/>
    </row>
    <row r="1364" spans="1:74" x14ac:dyDescent="0.25">
      <c r="A1364" s="4" t="str">
        <f t="shared" si="1052"/>
        <v/>
      </c>
      <c r="B1364" s="4" t="str">
        <f t="shared" si="1053"/>
        <v/>
      </c>
      <c r="C1364" s="4" t="str">
        <f t="shared" si="1054"/>
        <v/>
      </c>
      <c r="D1364" s="4" t="str">
        <f t="shared" si="1055"/>
        <v/>
      </c>
      <c r="E1364" s="4" t="str">
        <f t="shared" si="1056"/>
        <v/>
      </c>
      <c r="F1364" s="4" t="str">
        <f t="shared" si="1057"/>
        <v/>
      </c>
      <c r="G1364" s="4" t="str">
        <f t="shared" si="1058"/>
        <v/>
      </c>
      <c r="H1364" s="4" t="str">
        <f t="shared" si="1059"/>
        <v/>
      </c>
      <c r="I1364" s="4" t="str">
        <f t="shared" si="1060"/>
        <v/>
      </c>
      <c r="J1364" s="4" t="str">
        <f t="shared" si="1061"/>
        <v/>
      </c>
      <c r="K1364" s="4" t="str">
        <f t="shared" si="1062"/>
        <v/>
      </c>
      <c r="L1364" s="4" t="str">
        <f t="shared" si="1063"/>
        <v/>
      </c>
      <c r="M1364" s="4" t="str">
        <f t="shared" si="1064"/>
        <v/>
      </c>
      <c r="N1364" s="4" t="str">
        <f t="shared" si="1065"/>
        <v/>
      </c>
      <c r="O1364" s="4" t="str">
        <f t="shared" si="1066"/>
        <v/>
      </c>
      <c r="P1364" s="4" t="str">
        <f t="shared" si="1067"/>
        <v/>
      </c>
      <c r="Q1364" s="4" t="str">
        <f t="shared" si="1068"/>
        <v/>
      </c>
      <c r="R1364" s="4" t="str">
        <f t="shared" si="1069"/>
        <v/>
      </c>
      <c r="S1364" s="4" t="str">
        <f t="shared" si="1070"/>
        <v/>
      </c>
      <c r="T1364" s="4" t="str">
        <f t="shared" si="1071"/>
        <v>PACK</v>
      </c>
      <c r="U1364" s="4" t="str">
        <f t="shared" si="1072"/>
        <v/>
      </c>
      <c r="V1364" s="4" t="str">
        <f t="shared" si="1073"/>
        <v/>
      </c>
      <c r="W1364" s="4" t="str">
        <f t="shared" si="1074"/>
        <v/>
      </c>
      <c r="X1364" s="4" t="str">
        <f t="shared" si="1075"/>
        <v/>
      </c>
      <c r="Y1364" s="4">
        <f t="shared" si="1076"/>
        <v>4</v>
      </c>
      <c r="Z1364" s="4" t="str">
        <f t="shared" si="1077"/>
        <v>-</v>
      </c>
      <c r="AA1364" s="4" t="str">
        <f t="shared" si="1078"/>
        <v/>
      </c>
      <c r="AB1364" s="4" t="str">
        <f t="shared" si="1079"/>
        <v/>
      </c>
      <c r="AC1364" s="4" t="str">
        <f t="shared" si="1080"/>
        <v/>
      </c>
      <c r="AD1364" s="4" t="str">
        <f t="shared" si="1081"/>
        <v/>
      </c>
      <c r="AE1364" s="4" t="str">
        <f t="shared" si="1082"/>
        <v/>
      </c>
      <c r="AF1364" s="4" t="str" cm="1">
        <f t="array" aca="1" ref="AF1364" ca="1">LEFT(AS1364,MATCH(FALSE,ISNUMBER(MID(AS1364,ROW(INDIRECT("1:"&amp;LEN(AS1364)+1)), 1) *1),0) -1)</f>
        <v>1</v>
      </c>
      <c r="AG1364" s="4">
        <f t="shared" si="1083"/>
        <v>5</v>
      </c>
      <c r="AH1364" s="4">
        <f t="shared" si="1084"/>
        <v>27</v>
      </c>
      <c r="AI1364" s="4">
        <f t="shared" si="1085"/>
        <v>22</v>
      </c>
      <c r="AJ1364" s="4" t="str">
        <f t="shared" si="1086"/>
        <v>PACK</v>
      </c>
      <c r="AK1364" s="4" t="str">
        <f t="shared" si="1087"/>
        <v>1PACK</v>
      </c>
      <c r="AL1364" s="4" t="str" cm="1">
        <f t="array" ref="AL1364">LEFT(AS1364,SUM(LEN(AS1364)-LEN(SUBSTITUTE(AS1364,{"0";"1";"2";"3";"4";"5";"6";"7";"8";"9"},""))))</f>
        <v>1</v>
      </c>
      <c r="AM1364" s="4">
        <f t="shared" si="1091"/>
        <v>13</v>
      </c>
      <c r="AN1364" s="4" t="b">
        <f>LEFT(AS1364,1)=AL1364</f>
        <v>1</v>
      </c>
      <c r="AO1364" s="4" t="str">
        <f>RIGHT(AJ1364,4)</f>
        <v>PACK</v>
      </c>
      <c r="AP1364" s="4" t="b">
        <f t="shared" si="1092"/>
        <v>0</v>
      </c>
      <c r="AQ1364" s="4" t="b">
        <f t="shared" si="1088"/>
        <v>0</v>
      </c>
      <c r="AR1364" s="5" t="str">
        <f t="shared" si="1089"/>
        <v>KOPI PUTRI BALI 100GR</v>
      </c>
      <c r="AS1364" s="4" t="str">
        <f t="shared" si="1090"/>
        <v>1PACK</v>
      </c>
      <c r="AT1364" t="s">
        <v>1852</v>
      </c>
      <c r="AU1364" s="1" t="s">
        <v>1853</v>
      </c>
      <c r="AV1364" s="33" t="str">
        <f t="shared" ca="1" si="1093"/>
        <v/>
      </c>
      <c r="AW1364">
        <v>7500</v>
      </c>
      <c r="AX1364">
        <v>7500</v>
      </c>
      <c r="AY1364">
        <v>6500</v>
      </c>
      <c r="AZ1364" t="str">
        <f t="shared" si="1048"/>
        <v>8998555142363</v>
      </c>
      <c r="BA1364" t="str">
        <f t="shared" si="1094"/>
        <v>KOPI PUTRI BALI 100GR</v>
      </c>
      <c r="BB1364" t="s">
        <v>4417</v>
      </c>
      <c r="BC1364" t="s">
        <v>4417</v>
      </c>
      <c r="BD1364" s="1"/>
      <c r="BF1364" s="9"/>
      <c r="BG1364" s="20"/>
      <c r="BH1364" s="13"/>
      <c r="BI1364" s="15"/>
      <c r="BL1364" s="13"/>
      <c r="BM1364" s="1"/>
      <c r="BP1364" s="1"/>
      <c r="BQ1364" s="1"/>
      <c r="BT1364" s="13"/>
      <c r="BU1364" s="15"/>
      <c r="BV1364" s="14"/>
    </row>
    <row r="1365" spans="1:74" x14ac:dyDescent="0.25">
      <c r="A1365" s="4" t="str">
        <f t="shared" si="1052"/>
        <v/>
      </c>
      <c r="B1365" s="4" t="str">
        <f t="shared" si="1053"/>
        <v/>
      </c>
      <c r="C1365" s="4" t="str">
        <f t="shared" si="1054"/>
        <v/>
      </c>
      <c r="D1365" s="4" t="str">
        <f t="shared" si="1055"/>
        <v/>
      </c>
      <c r="E1365" s="4" t="str">
        <f t="shared" si="1056"/>
        <v/>
      </c>
      <c r="F1365" s="4" t="str">
        <f t="shared" si="1057"/>
        <v/>
      </c>
      <c r="G1365" s="4" t="str">
        <f t="shared" si="1058"/>
        <v/>
      </c>
      <c r="H1365" s="4" t="str">
        <f t="shared" si="1059"/>
        <v/>
      </c>
      <c r="I1365" s="4" t="str">
        <f t="shared" si="1060"/>
        <v/>
      </c>
      <c r="J1365" s="4" t="str">
        <f t="shared" si="1061"/>
        <v/>
      </c>
      <c r="K1365" s="4" t="str">
        <f t="shared" si="1062"/>
        <v/>
      </c>
      <c r="L1365" s="4" t="str">
        <f t="shared" si="1063"/>
        <v/>
      </c>
      <c r="M1365" s="4" t="str">
        <f t="shared" si="1064"/>
        <v/>
      </c>
      <c r="N1365" s="4" t="str">
        <f t="shared" si="1065"/>
        <v/>
      </c>
      <c r="O1365" s="4" t="str">
        <f t="shared" si="1066"/>
        <v/>
      </c>
      <c r="P1365" s="4" t="str">
        <f t="shared" si="1067"/>
        <v/>
      </c>
      <c r="Q1365" s="4" t="str">
        <f t="shared" si="1068"/>
        <v/>
      </c>
      <c r="R1365" s="4" t="str">
        <f t="shared" si="1069"/>
        <v/>
      </c>
      <c r="S1365" s="4" t="str">
        <f t="shared" si="1070"/>
        <v/>
      </c>
      <c r="T1365" s="4" t="str">
        <f t="shared" si="1071"/>
        <v>PACK</v>
      </c>
      <c r="U1365" s="4" t="str">
        <f t="shared" si="1072"/>
        <v/>
      </c>
      <c r="V1365" s="4" t="str">
        <f t="shared" si="1073"/>
        <v/>
      </c>
      <c r="W1365" s="4" t="str">
        <f t="shared" si="1074"/>
        <v/>
      </c>
      <c r="X1365" s="4" t="str">
        <f t="shared" si="1075"/>
        <v/>
      </c>
      <c r="Y1365" s="4">
        <f t="shared" si="1076"/>
        <v>4</v>
      </c>
      <c r="Z1365" s="4" t="str">
        <f t="shared" si="1077"/>
        <v>-</v>
      </c>
      <c r="AA1365" s="4" t="str">
        <f t="shared" si="1078"/>
        <v/>
      </c>
      <c r="AB1365" s="4" t="str">
        <f t="shared" si="1079"/>
        <v/>
      </c>
      <c r="AC1365" s="4" t="str">
        <f t="shared" si="1080"/>
        <v/>
      </c>
      <c r="AD1365" s="4" t="str">
        <f t="shared" si="1081"/>
        <v/>
      </c>
      <c r="AE1365" s="4" t="str">
        <f t="shared" si="1082"/>
        <v/>
      </c>
      <c r="AF1365" s="4" t="str" cm="1">
        <f t="array" aca="1" ref="AF1365" ca="1">LEFT(AS1365,MATCH(FALSE,ISNUMBER(MID(AS1365,ROW(INDIRECT("1:"&amp;LEN(AS1365)+1)), 1) *1),0) -1)</f>
        <v>1</v>
      </c>
      <c r="AG1365" s="4">
        <f t="shared" si="1083"/>
        <v>5</v>
      </c>
      <c r="AH1365" s="4">
        <f t="shared" si="1084"/>
        <v>27</v>
      </c>
      <c r="AI1365" s="4">
        <f t="shared" si="1085"/>
        <v>22</v>
      </c>
      <c r="AJ1365" s="4" t="str">
        <f t="shared" si="1086"/>
        <v>PACK</v>
      </c>
      <c r="AK1365" s="4" t="str">
        <f t="shared" si="1087"/>
        <v>1PACK</v>
      </c>
      <c r="AL1365" s="4" t="str" cm="1">
        <f t="array" ref="AL1365">LEFT(AS1365,SUM(LEN(AS1365)-LEN(SUBSTITUTE(AS1365,{"0";"1";"2";"3";"4";"5";"6";"7";"8";"9"},""))))</f>
        <v>1</v>
      </c>
      <c r="AM1365" s="4">
        <f t="shared" si="1091"/>
        <v>13</v>
      </c>
      <c r="AN1365" s="4" t="b">
        <f>LEFT(AS1365,1)=AL1365</f>
        <v>1</v>
      </c>
      <c r="AO1365" s="4" t="str">
        <f>RIGHT(AJ1365,4)</f>
        <v>PACK</v>
      </c>
      <c r="AP1365" s="4" t="b">
        <f t="shared" si="1092"/>
        <v>0</v>
      </c>
      <c r="AQ1365" s="4" t="b">
        <f t="shared" si="1088"/>
        <v>0</v>
      </c>
      <c r="AR1365" s="5" t="str">
        <f t="shared" si="1089"/>
        <v>KOPI PUTRI BALI 200GR</v>
      </c>
      <c r="AS1365" s="4" t="str">
        <f t="shared" si="1090"/>
        <v>1PACK</v>
      </c>
      <c r="AT1365" t="s">
        <v>1854</v>
      </c>
      <c r="AU1365" s="1" t="s">
        <v>1855</v>
      </c>
      <c r="AV1365" s="33" t="str">
        <f t="shared" ca="1" si="1093"/>
        <v/>
      </c>
      <c r="AW1365">
        <v>13500</v>
      </c>
      <c r="AX1365">
        <v>13500</v>
      </c>
      <c r="AY1365">
        <v>12500</v>
      </c>
      <c r="AZ1365" t="str">
        <f t="shared" si="1048"/>
        <v>8998555142394</v>
      </c>
      <c r="BA1365" t="str">
        <f t="shared" si="1094"/>
        <v>KOPI PUTRI BALI 200GR</v>
      </c>
      <c r="BB1365" t="s">
        <v>4417</v>
      </c>
      <c r="BC1365" t="s">
        <v>4417</v>
      </c>
      <c r="BD1365" s="1"/>
      <c r="BF1365" s="9"/>
      <c r="BG1365" s="20"/>
      <c r="BH1365" s="13"/>
      <c r="BI1365" s="15"/>
      <c r="BL1365" s="13"/>
      <c r="BM1365" s="1"/>
      <c r="BP1365" s="1"/>
      <c r="BQ1365" s="1"/>
      <c r="BT1365" s="13"/>
      <c r="BU1365" s="15"/>
      <c r="BV1365" s="14"/>
    </row>
    <row r="1366" spans="1:74" x14ac:dyDescent="0.25">
      <c r="A1366" s="4" t="str">
        <f t="shared" si="1052"/>
        <v/>
      </c>
      <c r="B1366" s="4" t="str">
        <f t="shared" si="1053"/>
        <v/>
      </c>
      <c r="C1366" s="4" t="str">
        <f t="shared" si="1054"/>
        <v>BKS</v>
      </c>
      <c r="D1366" s="4" t="str">
        <f t="shared" si="1055"/>
        <v/>
      </c>
      <c r="E1366" s="4" t="str">
        <f t="shared" si="1056"/>
        <v/>
      </c>
      <c r="F1366" s="4" t="str">
        <f t="shared" si="1057"/>
        <v/>
      </c>
      <c r="G1366" s="4" t="str">
        <f t="shared" si="1058"/>
        <v/>
      </c>
      <c r="H1366" s="4" t="str">
        <f t="shared" si="1059"/>
        <v/>
      </c>
      <c r="I1366" s="4" t="str">
        <f t="shared" si="1060"/>
        <v/>
      </c>
      <c r="J1366" s="4" t="str">
        <f t="shared" si="1061"/>
        <v/>
      </c>
      <c r="K1366" s="4" t="str">
        <f t="shared" si="1062"/>
        <v/>
      </c>
      <c r="L1366" s="4" t="str">
        <f t="shared" si="1063"/>
        <v/>
      </c>
      <c r="M1366" s="4" t="str">
        <f t="shared" si="1064"/>
        <v/>
      </c>
      <c r="N1366" s="4" t="str">
        <f t="shared" si="1065"/>
        <v/>
      </c>
      <c r="O1366" s="4" t="str">
        <f t="shared" si="1066"/>
        <v/>
      </c>
      <c r="P1366" s="4" t="str">
        <f t="shared" si="1067"/>
        <v/>
      </c>
      <c r="Q1366" s="4" t="str">
        <f t="shared" si="1068"/>
        <v/>
      </c>
      <c r="R1366" s="4" t="str">
        <f t="shared" si="1069"/>
        <v/>
      </c>
      <c r="S1366" s="4" t="str">
        <f t="shared" si="1070"/>
        <v/>
      </c>
      <c r="T1366" s="4" t="str">
        <f t="shared" si="1071"/>
        <v/>
      </c>
      <c r="U1366" s="4" t="str">
        <f t="shared" si="1072"/>
        <v/>
      </c>
      <c r="V1366" s="4" t="str">
        <f t="shared" si="1073"/>
        <v/>
      </c>
      <c r="W1366" s="4" t="str">
        <f t="shared" si="1074"/>
        <v/>
      </c>
      <c r="X1366" s="4" t="str">
        <f t="shared" si="1075"/>
        <v/>
      </c>
      <c r="Y1366" s="4">
        <f t="shared" si="1076"/>
        <v>3</v>
      </c>
      <c r="Z1366" s="4" t="str">
        <f t="shared" si="1077"/>
        <v>-</v>
      </c>
      <c r="AA1366" s="4" t="str">
        <f t="shared" si="1078"/>
        <v/>
      </c>
      <c r="AB1366" s="4" t="str">
        <f t="shared" si="1079"/>
        <v/>
      </c>
      <c r="AC1366" s="4" t="str">
        <f t="shared" si="1080"/>
        <v/>
      </c>
      <c r="AD1366" s="4" t="str">
        <f t="shared" si="1081"/>
        <v/>
      </c>
      <c r="AE1366" s="4" t="str">
        <f t="shared" si="1082"/>
        <v/>
      </c>
      <c r="AF1366" s="4" t="str" cm="1">
        <f t="array" aca="1" ref="AF1366" ca="1">LEFT(AS1366,MATCH(FALSE,ISNUMBER(MID(AS1366,ROW(INDIRECT("1:"&amp;LEN(AS1366)+1)), 1) *1),0) -1)</f>
        <v>1</v>
      </c>
      <c r="AG1366" s="4">
        <f t="shared" si="1083"/>
        <v>4</v>
      </c>
      <c r="AH1366" s="4">
        <f t="shared" si="1084"/>
        <v>26</v>
      </c>
      <c r="AI1366" s="4">
        <f t="shared" si="1085"/>
        <v>22</v>
      </c>
      <c r="AJ1366" s="4" t="str">
        <f t="shared" si="1086"/>
        <v>1BKS</v>
      </c>
      <c r="AK1366" s="4" t="str">
        <f t="shared" si="1087"/>
        <v>-1BKS</v>
      </c>
      <c r="AL1366" s="4" t="str" cm="1">
        <f t="array" ref="AL1366">LEFT(AS1366,SUM(LEN(AS1366)-LEN(SUBSTITUTE(AS1366,{"0";"1";"2";"3";"4";"5";"6";"7";"8";"9"},""))))</f>
        <v>1</v>
      </c>
      <c r="AM1366" s="4">
        <f t="shared" si="1091"/>
        <v>13</v>
      </c>
      <c r="AN1366" s="4" t="b">
        <f>LEFT(AS1366,1)=AL1366</f>
        <v>1</v>
      </c>
      <c r="AO1366" s="4" t="str">
        <f t="shared" ref="AO1366:AO1378" si="1096">RIGHT(AJ1366,3)</f>
        <v>BKS</v>
      </c>
      <c r="AP1366" s="4" t="b">
        <f t="shared" si="1092"/>
        <v>1</v>
      </c>
      <c r="AQ1366" s="4" t="b">
        <f t="shared" si="1088"/>
        <v>0</v>
      </c>
      <c r="AR1366" s="5" t="str">
        <f t="shared" si="1089"/>
        <v>KOPI SETIA BALI 200GR</v>
      </c>
      <c r="AS1366" s="4" t="str">
        <f t="shared" si="1090"/>
        <v>1BKS</v>
      </c>
      <c r="AT1366" t="s">
        <v>1856</v>
      </c>
      <c r="AU1366" s="1" t="s">
        <v>1857</v>
      </c>
      <c r="AV1366" s="33" t="str">
        <f t="shared" si="1093"/>
        <v>XXXX</v>
      </c>
      <c r="AW1366">
        <v>17500</v>
      </c>
      <c r="AX1366">
        <v>17500</v>
      </c>
      <c r="AY1366">
        <v>16800</v>
      </c>
      <c r="AZ1366" t="str">
        <f t="shared" si="1048"/>
        <v>8992841222029</v>
      </c>
      <c r="BA1366" t="str">
        <f t="shared" si="1094"/>
        <v>KOPI SETIA BALI 200GR</v>
      </c>
      <c r="BB1366" t="s">
        <v>4417</v>
      </c>
      <c r="BC1366" t="s">
        <v>4417</v>
      </c>
      <c r="BD1366" s="1"/>
      <c r="BF1366" s="9"/>
      <c r="BG1366" s="20"/>
      <c r="BH1366" s="13"/>
      <c r="BI1366" s="15"/>
      <c r="BL1366" s="13"/>
      <c r="BM1366" s="1"/>
      <c r="BP1366" s="1"/>
      <c r="BQ1366" s="1"/>
      <c r="BT1366" s="13"/>
      <c r="BU1366" s="15"/>
      <c r="BV1366" s="14"/>
    </row>
    <row r="1367" spans="1:74" x14ac:dyDescent="0.25">
      <c r="A1367" s="4" t="str">
        <f t="shared" si="1052"/>
        <v/>
      </c>
      <c r="B1367" s="4" t="str">
        <f t="shared" si="1053"/>
        <v/>
      </c>
      <c r="C1367" s="4" t="str">
        <f t="shared" si="1054"/>
        <v>BKS</v>
      </c>
      <c r="D1367" s="4" t="str">
        <f t="shared" si="1055"/>
        <v/>
      </c>
      <c r="E1367" s="4" t="str">
        <f t="shared" si="1056"/>
        <v/>
      </c>
      <c r="F1367" s="4" t="str">
        <f t="shared" si="1057"/>
        <v/>
      </c>
      <c r="G1367" s="4" t="str">
        <f t="shared" si="1058"/>
        <v/>
      </c>
      <c r="H1367" s="4" t="str">
        <f t="shared" si="1059"/>
        <v/>
      </c>
      <c r="I1367" s="4" t="str">
        <f t="shared" si="1060"/>
        <v/>
      </c>
      <c r="J1367" s="4" t="str">
        <f t="shared" si="1061"/>
        <v/>
      </c>
      <c r="K1367" s="4" t="str">
        <f t="shared" si="1062"/>
        <v/>
      </c>
      <c r="L1367" s="4" t="str">
        <f t="shared" si="1063"/>
        <v/>
      </c>
      <c r="M1367" s="4" t="str">
        <f t="shared" si="1064"/>
        <v/>
      </c>
      <c r="N1367" s="4" t="str">
        <f t="shared" si="1065"/>
        <v/>
      </c>
      <c r="O1367" s="4" t="str">
        <f t="shared" si="1066"/>
        <v>DUS</v>
      </c>
      <c r="P1367" s="4" t="str">
        <f t="shared" si="1067"/>
        <v/>
      </c>
      <c r="Q1367" s="4" t="str">
        <f t="shared" si="1068"/>
        <v/>
      </c>
      <c r="R1367" s="4" t="str">
        <f t="shared" si="1069"/>
        <v/>
      </c>
      <c r="S1367" s="4" t="str">
        <f t="shared" si="1070"/>
        <v/>
      </c>
      <c r="T1367" s="4" t="str">
        <f t="shared" si="1071"/>
        <v/>
      </c>
      <c r="U1367" s="4" t="str">
        <f t="shared" si="1072"/>
        <v/>
      </c>
      <c r="V1367" s="4" t="str">
        <f t="shared" si="1073"/>
        <v/>
      </c>
      <c r="W1367" s="4" t="str">
        <f t="shared" si="1074"/>
        <v/>
      </c>
      <c r="X1367" s="4" t="str">
        <f t="shared" si="1075"/>
        <v/>
      </c>
      <c r="Y1367" s="4">
        <f t="shared" si="1076"/>
        <v>6</v>
      </c>
      <c r="Z1367" s="4" t="str">
        <f t="shared" si="1077"/>
        <v>-</v>
      </c>
      <c r="AA1367" s="4" t="str">
        <f t="shared" si="1078"/>
        <v>/</v>
      </c>
      <c r="AB1367" s="4" t="str">
        <f t="shared" si="1079"/>
        <v/>
      </c>
      <c r="AC1367" s="4" t="str">
        <f t="shared" si="1080"/>
        <v/>
      </c>
      <c r="AD1367" s="4" t="str">
        <f t="shared" si="1081"/>
        <v/>
      </c>
      <c r="AE1367" s="4" t="str">
        <f t="shared" si="1082"/>
        <v/>
      </c>
      <c r="AF1367" s="4" t="str" cm="1">
        <f t="array" aca="1" ref="AF1367" ca="1">LEFT(AS1367,MATCH(FALSE,ISNUMBER(MID(AS1367,ROW(INDIRECT("1:"&amp;LEN(AS1367)+1)), 1) *1),0) -1)</f>
        <v>20</v>
      </c>
      <c r="AG1367" s="4">
        <f t="shared" si="1083"/>
        <v>9</v>
      </c>
      <c r="AH1367" s="4">
        <f t="shared" si="1084"/>
        <v>31</v>
      </c>
      <c r="AI1367" s="4">
        <f t="shared" si="1085"/>
        <v>22</v>
      </c>
      <c r="AJ1367" s="4" t="str">
        <f t="shared" si="1086"/>
        <v>/DUS</v>
      </c>
      <c r="AK1367" s="4" t="str">
        <f t="shared" si="1087"/>
        <v>S/DUS</v>
      </c>
      <c r="AL1367" s="4" t="str" cm="1">
        <f t="array" ref="AL1367">LEFT(AS1367,SUM(LEN(AS1367)-LEN(SUBSTITUTE(AS1367,{"0";"1";"2";"3";"4";"5";"6";"7";"8";"9"},""))))</f>
        <v>20</v>
      </c>
      <c r="AM1367" s="4">
        <f t="shared" si="1091"/>
        <v>13</v>
      </c>
      <c r="AN1367" s="4" t="b">
        <f>LEFT(AS1367,2)=AL1367</f>
        <v>1</v>
      </c>
      <c r="AO1367" s="4" t="str">
        <f t="shared" si="1096"/>
        <v>DUS</v>
      </c>
      <c r="AP1367" s="4" t="b">
        <f t="shared" si="1092"/>
        <v>1</v>
      </c>
      <c r="AQ1367" s="4" t="b">
        <f t="shared" si="1088"/>
        <v>0</v>
      </c>
      <c r="AR1367" s="5" t="str">
        <f t="shared" si="1089"/>
        <v>KOPI SETIA BALI 200GR</v>
      </c>
      <c r="AS1367" s="4" t="str">
        <f t="shared" si="1090"/>
        <v>20BKS/DUS</v>
      </c>
      <c r="AT1367" t="s">
        <v>1858</v>
      </c>
      <c r="AV1367" s="33" t="b">
        <f t="shared" ca="1" si="1093"/>
        <v>1</v>
      </c>
      <c r="AW1367">
        <v>340000</v>
      </c>
      <c r="AX1367">
        <v>340000</v>
      </c>
      <c r="AY1367">
        <v>334000</v>
      </c>
      <c r="AZ1367" t="str">
        <f t="shared" si="1048"/>
        <v>8000000001367</v>
      </c>
      <c r="BA1367" t="str">
        <f t="shared" si="1094"/>
        <v>KOPI SETIA BALI 200GR</v>
      </c>
      <c r="BB1367" t="s">
        <v>4417</v>
      </c>
      <c r="BC1367" t="s">
        <v>4417</v>
      </c>
      <c r="BD1367" s="1"/>
      <c r="BF1367" s="9"/>
      <c r="BG1367" s="20"/>
      <c r="BH1367" s="13"/>
      <c r="BI1367" s="15"/>
      <c r="BL1367" s="13"/>
      <c r="BM1367" s="1"/>
      <c r="BP1367" s="1"/>
      <c r="BQ1367" s="1"/>
      <c r="BT1367" s="13"/>
      <c r="BU1367" s="15"/>
      <c r="BV1367" s="14"/>
    </row>
    <row r="1368" spans="1:74" x14ac:dyDescent="0.25">
      <c r="A1368" s="4" t="str">
        <f t="shared" si="1052"/>
        <v/>
      </c>
      <c r="B1368" s="4" t="str">
        <f t="shared" si="1053"/>
        <v/>
      </c>
      <c r="C1368" s="4" t="str">
        <f t="shared" si="1054"/>
        <v>BKS</v>
      </c>
      <c r="D1368" s="4" t="str">
        <f t="shared" si="1055"/>
        <v/>
      </c>
      <c r="E1368" s="4" t="str">
        <f t="shared" si="1056"/>
        <v/>
      </c>
      <c r="F1368" s="4" t="str">
        <f t="shared" si="1057"/>
        <v>RTG</v>
      </c>
      <c r="G1368" s="4" t="str">
        <f t="shared" si="1058"/>
        <v/>
      </c>
      <c r="H1368" s="4" t="str">
        <f t="shared" si="1059"/>
        <v/>
      </c>
      <c r="I1368" s="4" t="str">
        <f t="shared" si="1060"/>
        <v/>
      </c>
      <c r="J1368" s="4" t="str">
        <f t="shared" si="1061"/>
        <v/>
      </c>
      <c r="K1368" s="4" t="str">
        <f t="shared" si="1062"/>
        <v/>
      </c>
      <c r="L1368" s="4" t="str">
        <f t="shared" si="1063"/>
        <v/>
      </c>
      <c r="M1368" s="4" t="str">
        <f t="shared" si="1064"/>
        <v/>
      </c>
      <c r="N1368" s="4" t="str">
        <f t="shared" si="1065"/>
        <v/>
      </c>
      <c r="O1368" s="4" t="str">
        <f t="shared" si="1066"/>
        <v/>
      </c>
      <c r="P1368" s="4" t="str">
        <f t="shared" si="1067"/>
        <v/>
      </c>
      <c r="Q1368" s="4" t="str">
        <f t="shared" si="1068"/>
        <v/>
      </c>
      <c r="R1368" s="4" t="str">
        <f t="shared" si="1069"/>
        <v/>
      </c>
      <c r="S1368" s="4" t="str">
        <f t="shared" si="1070"/>
        <v/>
      </c>
      <c r="T1368" s="4" t="str">
        <f t="shared" si="1071"/>
        <v/>
      </c>
      <c r="U1368" s="4" t="str">
        <f t="shared" si="1072"/>
        <v/>
      </c>
      <c r="V1368" s="4" t="str">
        <f t="shared" si="1073"/>
        <v/>
      </c>
      <c r="W1368" s="4" t="str">
        <f t="shared" si="1074"/>
        <v/>
      </c>
      <c r="X1368" s="4" t="str">
        <f t="shared" si="1075"/>
        <v/>
      </c>
      <c r="Y1368" s="4">
        <f t="shared" si="1076"/>
        <v>6</v>
      </c>
      <c r="Z1368" s="4" t="str">
        <f t="shared" si="1077"/>
        <v>-</v>
      </c>
      <c r="AA1368" s="4" t="str">
        <f t="shared" si="1078"/>
        <v>/</v>
      </c>
      <c r="AB1368" s="4" t="str">
        <f t="shared" si="1079"/>
        <v/>
      </c>
      <c r="AC1368" s="4" t="str">
        <f t="shared" si="1080"/>
        <v/>
      </c>
      <c r="AD1368" s="4" t="str">
        <f t="shared" si="1081"/>
        <v/>
      </c>
      <c r="AE1368" s="4" t="str">
        <f t="shared" si="1082"/>
        <v/>
      </c>
      <c r="AF1368" s="4" t="str" cm="1">
        <f t="array" aca="1" ref="AF1368" ca="1">LEFT(AS1368,MATCH(FALSE,ISNUMBER(MID(AS1368,ROW(INDIRECT("1:"&amp;LEN(AS1368)+1)), 1) *1),0) -1)</f>
        <v>10</v>
      </c>
      <c r="AG1368" s="4">
        <f t="shared" si="1083"/>
        <v>9</v>
      </c>
      <c r="AH1368" s="4">
        <f t="shared" si="1084"/>
        <v>38</v>
      </c>
      <c r="AI1368" s="4">
        <f t="shared" si="1085"/>
        <v>29</v>
      </c>
      <c r="AJ1368" s="4" t="str">
        <f t="shared" si="1086"/>
        <v>/RTG</v>
      </c>
      <c r="AK1368" s="4" t="str">
        <f t="shared" si="1087"/>
        <v>S/RTG</v>
      </c>
      <c r="AL1368" s="4" t="str" cm="1">
        <f t="array" ref="AL1368">LEFT(AS1368,SUM(LEN(AS1368)-LEN(SUBSTITUTE(AS1368,{"0";"1";"2";"3";"4";"5";"6";"7";"8";"9"},""))))</f>
        <v>10</v>
      </c>
      <c r="AM1368" s="4">
        <f t="shared" si="1091"/>
        <v>13</v>
      </c>
      <c r="AN1368" s="4" t="b">
        <f>LEFT(AS1368,2)=AL1368</f>
        <v>1</v>
      </c>
      <c r="AO1368" s="4" t="str">
        <f t="shared" si="1096"/>
        <v>RTG</v>
      </c>
      <c r="AP1368" s="4" t="b">
        <f t="shared" si="1092"/>
        <v>1</v>
      </c>
      <c r="AQ1368" s="4" t="b">
        <f t="shared" si="1088"/>
        <v>0</v>
      </c>
      <c r="AR1368" s="5" t="str">
        <f t="shared" si="1089"/>
        <v>KOPI SETIA BALI RENTENG 40GR</v>
      </c>
      <c r="AS1368" s="4" t="str">
        <f t="shared" si="1090"/>
        <v>10BKS/RTG</v>
      </c>
      <c r="AT1368" t="s">
        <v>4719</v>
      </c>
      <c r="AU1368" s="1" t="s">
        <v>1859</v>
      </c>
      <c r="AV1368" s="33" t="str">
        <f t="shared" si="1093"/>
        <v>XXXX</v>
      </c>
      <c r="AW1368">
        <v>35000</v>
      </c>
      <c r="AX1368">
        <v>35000</v>
      </c>
      <c r="AY1368">
        <v>34000</v>
      </c>
      <c r="AZ1368" t="str">
        <f t="shared" si="1048"/>
        <v>8992841224023</v>
      </c>
      <c r="BA1368" t="str">
        <f t="shared" si="1094"/>
        <v>KOPI SETIA BALI RENTENG 40GR</v>
      </c>
      <c r="BB1368" t="s">
        <v>4417</v>
      </c>
      <c r="BC1368" t="s">
        <v>4417</v>
      </c>
      <c r="BD1368" s="1"/>
      <c r="BF1368" s="9"/>
      <c r="BG1368" s="20"/>
      <c r="BH1368" s="13"/>
      <c r="BI1368" s="15"/>
      <c r="BL1368" s="13"/>
      <c r="BM1368" s="1"/>
      <c r="BP1368" s="1"/>
      <c r="BQ1368" s="1"/>
      <c r="BT1368" s="13"/>
      <c r="BU1368" s="15"/>
      <c r="BV1368" s="14"/>
    </row>
    <row r="1369" spans="1:74" x14ac:dyDescent="0.25">
      <c r="A1369" s="4" t="str">
        <f t="shared" si="1052"/>
        <v/>
      </c>
      <c r="B1369" s="4" t="str">
        <f t="shared" si="1053"/>
        <v/>
      </c>
      <c r="C1369" s="4" t="str">
        <f t="shared" si="1054"/>
        <v/>
      </c>
      <c r="D1369" s="4" t="str">
        <f t="shared" si="1055"/>
        <v/>
      </c>
      <c r="E1369" s="4" t="str">
        <f t="shared" si="1056"/>
        <v/>
      </c>
      <c r="F1369" s="4" t="str">
        <f t="shared" si="1057"/>
        <v>RTG</v>
      </c>
      <c r="G1369" s="4" t="str">
        <f t="shared" si="1058"/>
        <v/>
      </c>
      <c r="H1369" s="4" t="str">
        <f t="shared" si="1059"/>
        <v/>
      </c>
      <c r="I1369" s="4" t="str">
        <f t="shared" si="1060"/>
        <v/>
      </c>
      <c r="J1369" s="4" t="str">
        <f t="shared" si="1061"/>
        <v/>
      </c>
      <c r="K1369" s="4" t="str">
        <f t="shared" si="1062"/>
        <v/>
      </c>
      <c r="L1369" s="4" t="str">
        <f t="shared" si="1063"/>
        <v/>
      </c>
      <c r="M1369" s="4" t="str">
        <f t="shared" si="1064"/>
        <v/>
      </c>
      <c r="N1369" s="4" t="str">
        <f t="shared" si="1065"/>
        <v/>
      </c>
      <c r="O1369" s="4" t="str">
        <f t="shared" si="1066"/>
        <v>DUS</v>
      </c>
      <c r="P1369" s="4" t="str">
        <f t="shared" si="1067"/>
        <v/>
      </c>
      <c r="Q1369" s="4" t="str">
        <f t="shared" si="1068"/>
        <v/>
      </c>
      <c r="R1369" s="4" t="str">
        <f t="shared" si="1069"/>
        <v/>
      </c>
      <c r="S1369" s="4" t="str">
        <f t="shared" si="1070"/>
        <v/>
      </c>
      <c r="T1369" s="4" t="str">
        <f t="shared" si="1071"/>
        <v/>
      </c>
      <c r="U1369" s="4" t="str">
        <f t="shared" si="1072"/>
        <v/>
      </c>
      <c r="V1369" s="4" t="str">
        <f t="shared" si="1073"/>
        <v/>
      </c>
      <c r="W1369" s="4" t="str">
        <f t="shared" si="1074"/>
        <v/>
      </c>
      <c r="X1369" s="4" t="str">
        <f t="shared" si="1075"/>
        <v/>
      </c>
      <c r="Y1369" s="4">
        <f t="shared" si="1076"/>
        <v>6</v>
      </c>
      <c r="Z1369" s="4" t="str">
        <f t="shared" si="1077"/>
        <v>-</v>
      </c>
      <c r="AA1369" s="4" t="str">
        <f t="shared" si="1078"/>
        <v>/</v>
      </c>
      <c r="AB1369" s="4" t="str">
        <f t="shared" si="1079"/>
        <v/>
      </c>
      <c r="AC1369" s="4" t="str">
        <f t="shared" si="1080"/>
        <v/>
      </c>
      <c r="AD1369" s="4" t="str">
        <f t="shared" si="1081"/>
        <v/>
      </c>
      <c r="AE1369" s="4" t="str">
        <f t="shared" si="1082"/>
        <v/>
      </c>
      <c r="AF1369" s="4" t="str" cm="1">
        <f t="array" aca="1" ref="AF1369" ca="1">LEFT(AS1369,MATCH(FALSE,ISNUMBER(MID(AS1369,ROW(INDIRECT("1:"&amp;LEN(AS1369)+1)), 1) *1),0) -1)</f>
        <v>12</v>
      </c>
      <c r="AG1369" s="4">
        <f t="shared" si="1083"/>
        <v>9</v>
      </c>
      <c r="AH1369" s="4">
        <f t="shared" si="1084"/>
        <v>38</v>
      </c>
      <c r="AI1369" s="4">
        <f t="shared" si="1085"/>
        <v>29</v>
      </c>
      <c r="AJ1369" s="4" t="str">
        <f t="shared" si="1086"/>
        <v>/DUS</v>
      </c>
      <c r="AK1369" s="4" t="str">
        <f t="shared" si="1087"/>
        <v>G/DUS</v>
      </c>
      <c r="AL1369" s="4" t="str" cm="1">
        <f t="array" ref="AL1369">LEFT(AS1369,SUM(LEN(AS1369)-LEN(SUBSTITUTE(AS1369,{"0";"1";"2";"3";"4";"5";"6";"7";"8";"9"},""))))</f>
        <v>12</v>
      </c>
      <c r="AM1369" s="4">
        <f t="shared" si="1091"/>
        <v>13</v>
      </c>
      <c r="AN1369" s="4" t="b">
        <f>LEFT(AS1369,2)=AL1369</f>
        <v>1</v>
      </c>
      <c r="AO1369" s="4" t="str">
        <f t="shared" si="1096"/>
        <v>DUS</v>
      </c>
      <c r="AP1369" s="4" t="b">
        <f t="shared" si="1092"/>
        <v>1</v>
      </c>
      <c r="AQ1369" s="4" t="b">
        <f t="shared" si="1088"/>
        <v>0</v>
      </c>
      <c r="AR1369" s="5" t="str">
        <f t="shared" si="1089"/>
        <v>KOPI SETIA BALI RENTENG 40GR</v>
      </c>
      <c r="AS1369" s="4" t="str">
        <f t="shared" si="1090"/>
        <v>12RTG/DUS</v>
      </c>
      <c r="AT1369" t="s">
        <v>4720</v>
      </c>
      <c r="AV1369" s="33" t="b">
        <f t="shared" ca="1" si="1093"/>
        <v>1</v>
      </c>
      <c r="AW1369">
        <v>414000</v>
      </c>
      <c r="AX1369">
        <v>414000</v>
      </c>
      <c r="AY1369">
        <v>407000</v>
      </c>
      <c r="AZ1369" t="str">
        <f t="shared" si="1048"/>
        <v>8000000001369</v>
      </c>
      <c r="BA1369" t="str">
        <f t="shared" si="1094"/>
        <v>KOPI SETIA BALI RENTENG 40GR</v>
      </c>
      <c r="BB1369" t="s">
        <v>4417</v>
      </c>
      <c r="BC1369" t="s">
        <v>4417</v>
      </c>
      <c r="BD1369" s="1"/>
      <c r="BF1369" s="9"/>
      <c r="BG1369" s="20"/>
      <c r="BH1369" s="13"/>
      <c r="BI1369" s="15"/>
      <c r="BL1369" s="13"/>
      <c r="BM1369" s="1"/>
      <c r="BP1369" s="1"/>
      <c r="BQ1369" s="1"/>
      <c r="BT1369" s="13"/>
      <c r="BU1369" s="15"/>
      <c r="BV1369" s="14"/>
    </row>
    <row r="1370" spans="1:74" x14ac:dyDescent="0.25">
      <c r="A1370" s="4" t="str">
        <f t="shared" si="1052"/>
        <v/>
      </c>
      <c r="B1370" s="4" t="str">
        <f t="shared" si="1053"/>
        <v/>
      </c>
      <c r="C1370" s="4" t="str">
        <f t="shared" si="1054"/>
        <v/>
      </c>
      <c r="D1370" s="4" t="str">
        <f t="shared" si="1055"/>
        <v/>
      </c>
      <c r="E1370" s="4" t="str">
        <f t="shared" si="1056"/>
        <v/>
      </c>
      <c r="F1370" s="4" t="str">
        <f t="shared" si="1057"/>
        <v>RTG</v>
      </c>
      <c r="G1370" s="4" t="str">
        <f t="shared" si="1058"/>
        <v/>
      </c>
      <c r="H1370" s="4" t="str">
        <f t="shared" si="1059"/>
        <v/>
      </c>
      <c r="I1370" s="4" t="str">
        <f t="shared" si="1060"/>
        <v/>
      </c>
      <c r="J1370" s="4" t="str">
        <f t="shared" si="1061"/>
        <v/>
      </c>
      <c r="K1370" s="4" t="str">
        <f t="shared" si="1062"/>
        <v/>
      </c>
      <c r="L1370" s="4" t="str">
        <f t="shared" si="1063"/>
        <v/>
      </c>
      <c r="M1370" s="4" t="str">
        <f t="shared" si="1064"/>
        <v/>
      </c>
      <c r="N1370" s="4" t="str">
        <f t="shared" si="1065"/>
        <v/>
      </c>
      <c r="O1370" s="4" t="str">
        <f t="shared" si="1066"/>
        <v/>
      </c>
      <c r="P1370" s="4" t="str">
        <f t="shared" si="1067"/>
        <v/>
      </c>
      <c r="Q1370" s="4" t="str">
        <f t="shared" si="1068"/>
        <v/>
      </c>
      <c r="R1370" s="4" t="str">
        <f t="shared" si="1069"/>
        <v/>
      </c>
      <c r="S1370" s="4" t="str">
        <f t="shared" si="1070"/>
        <v/>
      </c>
      <c r="T1370" s="4" t="str">
        <f t="shared" si="1071"/>
        <v/>
      </c>
      <c r="U1370" s="4" t="str">
        <f t="shared" si="1072"/>
        <v/>
      </c>
      <c r="V1370" s="4" t="str">
        <f t="shared" si="1073"/>
        <v/>
      </c>
      <c r="W1370" s="4" t="str">
        <f t="shared" si="1074"/>
        <v/>
      </c>
      <c r="X1370" s="4" t="str">
        <f t="shared" si="1075"/>
        <v/>
      </c>
      <c r="Y1370" s="4">
        <f t="shared" si="1076"/>
        <v>3</v>
      </c>
      <c r="Z1370" s="4" t="str">
        <f t="shared" si="1077"/>
        <v>-</v>
      </c>
      <c r="AA1370" s="4" t="str">
        <f t="shared" si="1078"/>
        <v/>
      </c>
      <c r="AB1370" s="4" t="str">
        <f t="shared" si="1079"/>
        <v/>
      </c>
      <c r="AC1370" s="4" t="str">
        <f t="shared" si="1080"/>
        <v/>
      </c>
      <c r="AD1370" s="4" t="str">
        <f t="shared" si="1081"/>
        <v/>
      </c>
      <c r="AE1370" s="4" t="str">
        <f t="shared" si="1082"/>
        <v/>
      </c>
      <c r="AF1370" s="4" t="str" cm="1">
        <f t="array" aca="1" ref="AF1370" ca="1">LEFT(AS1370,MATCH(FALSE,ISNUMBER(MID(AS1370,ROW(INDIRECT("1:"&amp;LEN(AS1370)+1)), 1) *1),0) -1)</f>
        <v>1</v>
      </c>
      <c r="AG1370" s="4">
        <f t="shared" si="1083"/>
        <v>4</v>
      </c>
      <c r="AH1370" s="4">
        <f t="shared" si="1084"/>
        <v>25</v>
      </c>
      <c r="AI1370" s="4">
        <f t="shared" si="1085"/>
        <v>21</v>
      </c>
      <c r="AJ1370" s="4" t="str">
        <f t="shared" si="1086"/>
        <v>1RTG</v>
      </c>
      <c r="AK1370" s="4" t="str">
        <f t="shared" si="1087"/>
        <v>-1RTG</v>
      </c>
      <c r="AL1370" s="4" t="str" cm="1">
        <f t="array" ref="AL1370">LEFT(AS1370,SUM(LEN(AS1370)-LEN(SUBSTITUTE(AS1370,{"0";"1";"2";"3";"4";"5";"6";"7";"8";"9"},""))))</f>
        <v>1</v>
      </c>
      <c r="AM1370" s="4">
        <f t="shared" si="1091"/>
        <v>13</v>
      </c>
      <c r="AN1370" s="4" t="b">
        <f>LEFT(AS1370,1)=AL1370</f>
        <v>1</v>
      </c>
      <c r="AO1370" s="4" t="str">
        <f t="shared" si="1096"/>
        <v>RTG</v>
      </c>
      <c r="AP1370" s="4" t="b">
        <f t="shared" si="1092"/>
        <v>0</v>
      </c>
      <c r="AQ1370" s="4" t="b">
        <f t="shared" si="1088"/>
        <v>0</v>
      </c>
      <c r="AR1370" s="5" t="str">
        <f t="shared" si="1089"/>
        <v>KOPI TOP CHAPPUCINNO</v>
      </c>
      <c r="AS1370" s="4" t="str">
        <f t="shared" si="1090"/>
        <v>1RTG</v>
      </c>
      <c r="AT1370" t="s">
        <v>4982</v>
      </c>
      <c r="AU1370" s="1" t="s">
        <v>1934</v>
      </c>
      <c r="AV1370" s="33" t="str">
        <f t="shared" ca="1" si="1093"/>
        <v/>
      </c>
      <c r="AW1370">
        <v>13000</v>
      </c>
      <c r="AX1370">
        <v>13000</v>
      </c>
      <c r="AY1370">
        <v>13000</v>
      </c>
      <c r="AZ1370" t="str">
        <f t="shared" si="1048"/>
        <v>8998866809689</v>
      </c>
      <c r="BA1370" t="str">
        <f t="shared" si="1094"/>
        <v>KOPI TOP CHAPPUCINNO</v>
      </c>
      <c r="BB1370" t="s">
        <v>4417</v>
      </c>
      <c r="BC1370" t="s">
        <v>4417</v>
      </c>
      <c r="BD1370" s="1"/>
      <c r="BF1370" s="9"/>
      <c r="BG1370" s="20"/>
      <c r="BH1370" s="13"/>
      <c r="BI1370" s="15"/>
      <c r="BL1370" s="13"/>
      <c r="BM1370" s="1"/>
      <c r="BP1370" s="1"/>
      <c r="BQ1370" s="1"/>
      <c r="BT1370" s="13"/>
      <c r="BU1370" s="15"/>
      <c r="BV1370" s="14"/>
    </row>
    <row r="1371" spans="1:74" x14ac:dyDescent="0.25">
      <c r="A1371" s="4" t="str">
        <f t="shared" si="1052"/>
        <v/>
      </c>
      <c r="B1371" s="4" t="str">
        <f t="shared" si="1053"/>
        <v/>
      </c>
      <c r="C1371" s="4" t="str">
        <f t="shared" si="1054"/>
        <v/>
      </c>
      <c r="D1371" s="4" t="str">
        <f t="shared" si="1055"/>
        <v/>
      </c>
      <c r="E1371" s="4" t="str">
        <f t="shared" si="1056"/>
        <v/>
      </c>
      <c r="F1371" s="4" t="str">
        <f t="shared" si="1057"/>
        <v>RTG</v>
      </c>
      <c r="G1371" s="4" t="str">
        <f t="shared" si="1058"/>
        <v/>
      </c>
      <c r="H1371" s="4" t="str">
        <f t="shared" si="1059"/>
        <v/>
      </c>
      <c r="I1371" s="4" t="str">
        <f t="shared" si="1060"/>
        <v/>
      </c>
      <c r="J1371" s="4" t="str">
        <f t="shared" si="1061"/>
        <v/>
      </c>
      <c r="K1371" s="4" t="str">
        <f t="shared" si="1062"/>
        <v/>
      </c>
      <c r="L1371" s="4" t="str">
        <f t="shared" si="1063"/>
        <v/>
      </c>
      <c r="M1371" s="4" t="str">
        <f t="shared" si="1064"/>
        <v/>
      </c>
      <c r="N1371" s="4" t="str">
        <f t="shared" si="1065"/>
        <v/>
      </c>
      <c r="O1371" s="4" t="str">
        <f t="shared" si="1066"/>
        <v>DUS</v>
      </c>
      <c r="P1371" s="4" t="str">
        <f t="shared" si="1067"/>
        <v/>
      </c>
      <c r="Q1371" s="4" t="str">
        <f t="shared" si="1068"/>
        <v/>
      </c>
      <c r="R1371" s="4" t="str">
        <f t="shared" si="1069"/>
        <v/>
      </c>
      <c r="S1371" s="4" t="str">
        <f t="shared" si="1070"/>
        <v/>
      </c>
      <c r="T1371" s="4" t="str">
        <f t="shared" si="1071"/>
        <v/>
      </c>
      <c r="U1371" s="4" t="str">
        <f t="shared" si="1072"/>
        <v/>
      </c>
      <c r="V1371" s="4" t="str">
        <f t="shared" si="1073"/>
        <v/>
      </c>
      <c r="W1371" s="4" t="str">
        <f t="shared" si="1074"/>
        <v/>
      </c>
      <c r="X1371" s="4" t="str">
        <f t="shared" si="1075"/>
        <v/>
      </c>
      <c r="Y1371" s="4">
        <f t="shared" si="1076"/>
        <v>6</v>
      </c>
      <c r="Z1371" s="4" t="str">
        <f t="shared" si="1077"/>
        <v>-</v>
      </c>
      <c r="AA1371" s="4" t="str">
        <f t="shared" si="1078"/>
        <v>/</v>
      </c>
      <c r="AB1371" s="4" t="str">
        <f t="shared" si="1079"/>
        <v/>
      </c>
      <c r="AC1371" s="4" t="str">
        <f t="shared" si="1080"/>
        <v/>
      </c>
      <c r="AD1371" s="4" t="str">
        <f t="shared" si="1081"/>
        <v/>
      </c>
      <c r="AE1371" s="4" t="str">
        <f t="shared" si="1082"/>
        <v/>
      </c>
      <c r="AF1371" s="4" t="str" cm="1">
        <f t="array" aca="1" ref="AF1371" ca="1">LEFT(AS1371,MATCH(FALSE,ISNUMBER(MID(AS1371,ROW(INDIRECT("1:"&amp;LEN(AS1371)+1)), 1) *1),0) -1)</f>
        <v>12</v>
      </c>
      <c r="AG1371" s="4">
        <f t="shared" si="1083"/>
        <v>9</v>
      </c>
      <c r="AH1371" s="4">
        <f t="shared" si="1084"/>
        <v>23</v>
      </c>
      <c r="AI1371" s="4">
        <f t="shared" si="1085"/>
        <v>14</v>
      </c>
      <c r="AJ1371" s="4" t="str">
        <f t="shared" si="1086"/>
        <v>/DUS</v>
      </c>
      <c r="AK1371" s="4" t="str">
        <f t="shared" si="1087"/>
        <v>G/DUS</v>
      </c>
      <c r="AL1371" s="4" t="str" cm="1">
        <f t="array" ref="AL1371">LEFT(AS1371,SUM(LEN(AS1371)-LEN(SUBSTITUTE(AS1371,{"0";"1";"2";"3";"4";"5";"6";"7";"8";"9"},""))))</f>
        <v>12</v>
      </c>
      <c r="AM1371" s="4">
        <f t="shared" si="1091"/>
        <v>13</v>
      </c>
      <c r="AN1371" s="4" t="b">
        <f t="shared" ref="AN1371:AN1377" si="1097">LEFT(AS1371,2)=AL1371</f>
        <v>1</v>
      </c>
      <c r="AO1371" s="4" t="str">
        <f t="shared" si="1096"/>
        <v>DUS</v>
      </c>
      <c r="AP1371" s="4" t="b">
        <f t="shared" si="1092"/>
        <v>1</v>
      </c>
      <c r="AQ1371" s="4" t="b">
        <f t="shared" si="1088"/>
        <v>0</v>
      </c>
      <c r="AR1371" s="5" t="str">
        <f t="shared" si="1089"/>
        <v>KOPI TOP PLUS</v>
      </c>
      <c r="AS1371" s="4" t="str">
        <f t="shared" si="1090"/>
        <v>12RTG/DUS</v>
      </c>
      <c r="AT1371" t="s">
        <v>5212</v>
      </c>
      <c r="AV1371" s="33" t="b">
        <f t="shared" ca="1" si="1093"/>
        <v>1</v>
      </c>
      <c r="AW1371">
        <v>53500</v>
      </c>
      <c r="AX1371">
        <v>53500</v>
      </c>
      <c r="AY1371">
        <v>52500</v>
      </c>
      <c r="AZ1371" t="str">
        <f t="shared" si="1048"/>
        <v>8000000001371</v>
      </c>
      <c r="BA1371" t="str">
        <f t="shared" si="1094"/>
        <v>KOPI TOP PLUS</v>
      </c>
      <c r="BB1371" t="s">
        <v>4417</v>
      </c>
      <c r="BC1371" t="s">
        <v>4417</v>
      </c>
      <c r="BD1371" s="1"/>
      <c r="BF1371" s="9"/>
      <c r="BG1371" s="20"/>
      <c r="BH1371" s="13"/>
      <c r="BI1371" s="15"/>
      <c r="BL1371" s="13"/>
      <c r="BM1371" s="1"/>
      <c r="BP1371" s="1"/>
      <c r="BQ1371" s="1"/>
      <c r="BT1371" s="13"/>
      <c r="BU1371" s="15"/>
      <c r="BV1371" s="14"/>
    </row>
    <row r="1372" spans="1:74" x14ac:dyDescent="0.25">
      <c r="A1372" s="4" t="str">
        <f t="shared" si="1052"/>
        <v/>
      </c>
      <c r="B1372" s="4" t="str">
        <f t="shared" si="1053"/>
        <v>PCS</v>
      </c>
      <c r="C1372" s="4" t="str">
        <f t="shared" si="1054"/>
        <v/>
      </c>
      <c r="D1372" s="4" t="str">
        <f t="shared" si="1055"/>
        <v/>
      </c>
      <c r="E1372" s="4" t="str">
        <f t="shared" si="1056"/>
        <v/>
      </c>
      <c r="F1372" s="4" t="str">
        <f t="shared" si="1057"/>
        <v>RTG</v>
      </c>
      <c r="G1372" s="4" t="str">
        <f t="shared" si="1058"/>
        <v/>
      </c>
      <c r="H1372" s="4" t="str">
        <f t="shared" si="1059"/>
        <v/>
      </c>
      <c r="I1372" s="4" t="str">
        <f t="shared" si="1060"/>
        <v/>
      </c>
      <c r="J1372" s="4" t="str">
        <f t="shared" si="1061"/>
        <v/>
      </c>
      <c r="K1372" s="4" t="str">
        <f t="shared" si="1062"/>
        <v/>
      </c>
      <c r="L1372" s="4" t="str">
        <f t="shared" si="1063"/>
        <v/>
      </c>
      <c r="M1372" s="4" t="str">
        <f t="shared" si="1064"/>
        <v/>
      </c>
      <c r="N1372" s="4" t="str">
        <f t="shared" si="1065"/>
        <v/>
      </c>
      <c r="O1372" s="4" t="str">
        <f t="shared" si="1066"/>
        <v/>
      </c>
      <c r="P1372" s="4" t="str">
        <f t="shared" si="1067"/>
        <v/>
      </c>
      <c r="Q1372" s="4" t="str">
        <f t="shared" si="1068"/>
        <v/>
      </c>
      <c r="R1372" s="4" t="str">
        <f t="shared" si="1069"/>
        <v/>
      </c>
      <c r="S1372" s="4" t="str">
        <f t="shared" si="1070"/>
        <v/>
      </c>
      <c r="T1372" s="4" t="str">
        <f t="shared" si="1071"/>
        <v/>
      </c>
      <c r="U1372" s="4" t="str">
        <f t="shared" si="1072"/>
        <v/>
      </c>
      <c r="V1372" s="4" t="str">
        <f t="shared" si="1073"/>
        <v/>
      </c>
      <c r="W1372" s="4" t="str">
        <f t="shared" si="1074"/>
        <v/>
      </c>
      <c r="X1372" s="4" t="str">
        <f t="shared" si="1075"/>
        <v/>
      </c>
      <c r="Y1372" s="4">
        <f t="shared" si="1076"/>
        <v>6</v>
      </c>
      <c r="Z1372" s="4" t="str">
        <f t="shared" si="1077"/>
        <v>-</v>
      </c>
      <c r="AA1372" s="4" t="str">
        <f t="shared" si="1078"/>
        <v>/</v>
      </c>
      <c r="AB1372" s="4" t="str">
        <f t="shared" si="1079"/>
        <v/>
      </c>
      <c r="AC1372" s="4" t="str">
        <f t="shared" si="1080"/>
        <v/>
      </c>
      <c r="AD1372" s="4" t="str">
        <f t="shared" si="1081"/>
        <v/>
      </c>
      <c r="AE1372" s="4" t="str">
        <f t="shared" si="1082"/>
        <v/>
      </c>
      <c r="AF1372" s="4" t="str" cm="1">
        <f t="array" aca="1" ref="AF1372" ca="1">LEFT(AS1372,MATCH(FALSE,ISNUMBER(MID(AS1372,ROW(INDIRECT("1:"&amp;LEN(AS1372)+1)), 1) *1),0) -1)</f>
        <v>10</v>
      </c>
      <c r="AG1372" s="4">
        <f t="shared" si="1083"/>
        <v>9</v>
      </c>
      <c r="AH1372" s="4">
        <f t="shared" si="1084"/>
        <v>23</v>
      </c>
      <c r="AI1372" s="4">
        <f t="shared" si="1085"/>
        <v>14</v>
      </c>
      <c r="AJ1372" s="4" t="str">
        <f t="shared" si="1086"/>
        <v>/RTG</v>
      </c>
      <c r="AK1372" s="4" t="str">
        <f t="shared" si="1087"/>
        <v>S/RTG</v>
      </c>
      <c r="AL1372" s="4" t="str" cm="1">
        <f t="array" ref="AL1372">LEFT(AS1372,SUM(LEN(AS1372)-LEN(SUBSTITUTE(AS1372,{"0";"1";"2";"3";"4";"5";"6";"7";"8";"9"},""))))</f>
        <v>10</v>
      </c>
      <c r="AM1372" s="4">
        <f t="shared" si="1091"/>
        <v>13</v>
      </c>
      <c r="AN1372" s="4" t="b">
        <f t="shared" si="1097"/>
        <v>1</v>
      </c>
      <c r="AO1372" s="4" t="str">
        <f t="shared" si="1096"/>
        <v>RTG</v>
      </c>
      <c r="AP1372" s="4" t="b">
        <f t="shared" si="1092"/>
        <v>1</v>
      </c>
      <c r="AQ1372" s="4" t="b">
        <f t="shared" si="1088"/>
        <v>0</v>
      </c>
      <c r="AR1372" s="5" t="str">
        <f t="shared" si="1089"/>
        <v>KOPI TOP PLUS</v>
      </c>
      <c r="AS1372" s="4" t="str">
        <f t="shared" si="1090"/>
        <v>10PCS/RTG</v>
      </c>
      <c r="AT1372" t="s">
        <v>5022</v>
      </c>
      <c r="AU1372" s="1" t="s">
        <v>1860</v>
      </c>
      <c r="AV1372" s="33" t="str">
        <f t="shared" ca="1" si="1093"/>
        <v>XXXX</v>
      </c>
      <c r="AW1372">
        <v>5000</v>
      </c>
      <c r="AX1372">
        <v>5000</v>
      </c>
      <c r="AY1372">
        <v>4375</v>
      </c>
      <c r="AZ1372" t="str">
        <f t="shared" si="1048"/>
        <v>8998866803281</v>
      </c>
      <c r="BA1372" t="str">
        <f t="shared" si="1094"/>
        <v>KOPI TOP PLUS</v>
      </c>
      <c r="BB1372" t="s">
        <v>4417</v>
      </c>
      <c r="BC1372" t="s">
        <v>4417</v>
      </c>
      <c r="BD1372" s="1"/>
      <c r="BF1372" s="9"/>
      <c r="BG1372" s="20"/>
      <c r="BH1372" s="13"/>
      <c r="BI1372" s="15"/>
      <c r="BL1372" s="13"/>
      <c r="BM1372" s="1"/>
      <c r="BP1372" s="1"/>
      <c r="BQ1372" s="1"/>
      <c r="BT1372" s="13"/>
      <c r="BU1372" s="15"/>
      <c r="BV1372" s="14"/>
    </row>
    <row r="1373" spans="1:74" x14ac:dyDescent="0.25">
      <c r="A1373" s="4" t="str">
        <f t="shared" si="1052"/>
        <v/>
      </c>
      <c r="B1373" s="4" t="str">
        <f t="shared" si="1053"/>
        <v>PCS</v>
      </c>
      <c r="C1373" s="4" t="str">
        <f t="shared" si="1054"/>
        <v/>
      </c>
      <c r="D1373" s="4" t="str">
        <f t="shared" si="1055"/>
        <v/>
      </c>
      <c r="E1373" s="4" t="str">
        <f t="shared" si="1056"/>
        <v/>
      </c>
      <c r="F1373" s="4" t="str">
        <f t="shared" si="1057"/>
        <v>RTG</v>
      </c>
      <c r="G1373" s="4" t="str">
        <f t="shared" si="1058"/>
        <v/>
      </c>
      <c r="H1373" s="4" t="str">
        <f t="shared" si="1059"/>
        <v/>
      </c>
      <c r="I1373" s="4" t="str">
        <f t="shared" si="1060"/>
        <v/>
      </c>
      <c r="J1373" s="4" t="str">
        <f t="shared" si="1061"/>
        <v/>
      </c>
      <c r="K1373" s="4" t="str">
        <f t="shared" si="1062"/>
        <v/>
      </c>
      <c r="L1373" s="4" t="str">
        <f t="shared" si="1063"/>
        <v/>
      </c>
      <c r="M1373" s="4" t="str">
        <f t="shared" si="1064"/>
        <v/>
      </c>
      <c r="N1373" s="4" t="str">
        <f t="shared" si="1065"/>
        <v/>
      </c>
      <c r="O1373" s="4" t="str">
        <f t="shared" si="1066"/>
        <v/>
      </c>
      <c r="P1373" s="4" t="str">
        <f t="shared" si="1067"/>
        <v/>
      </c>
      <c r="Q1373" s="4" t="str">
        <f t="shared" si="1068"/>
        <v/>
      </c>
      <c r="R1373" s="4" t="str">
        <f t="shared" si="1069"/>
        <v/>
      </c>
      <c r="S1373" s="4" t="str">
        <f t="shared" si="1070"/>
        <v/>
      </c>
      <c r="T1373" s="4" t="str">
        <f t="shared" si="1071"/>
        <v/>
      </c>
      <c r="U1373" s="4" t="str">
        <f t="shared" si="1072"/>
        <v/>
      </c>
      <c r="V1373" s="4" t="str">
        <f t="shared" si="1073"/>
        <v/>
      </c>
      <c r="W1373" s="4" t="str">
        <f t="shared" si="1074"/>
        <v/>
      </c>
      <c r="X1373" s="4" t="str">
        <f t="shared" si="1075"/>
        <v/>
      </c>
      <c r="Y1373" s="4">
        <f t="shared" si="1076"/>
        <v>6</v>
      </c>
      <c r="Z1373" s="4" t="str">
        <f t="shared" si="1077"/>
        <v>-</v>
      </c>
      <c r="AA1373" s="4" t="str">
        <f t="shared" si="1078"/>
        <v>/</v>
      </c>
      <c r="AB1373" s="4" t="str">
        <f t="shared" si="1079"/>
        <v/>
      </c>
      <c r="AC1373" s="4" t="str">
        <f t="shared" si="1080"/>
        <v/>
      </c>
      <c r="AD1373" s="4" t="str">
        <f t="shared" si="1081"/>
        <v/>
      </c>
      <c r="AE1373" s="4" t="str">
        <f t="shared" si="1082"/>
        <v/>
      </c>
      <c r="AF1373" s="4" t="str" cm="1">
        <f t="array" aca="1" ref="AF1373" ca="1">LEFT(AS1373,MATCH(FALSE,ISNUMBER(MID(AS1373,ROW(INDIRECT("1:"&amp;LEN(AS1373)+1)), 1) *1),0) -1)</f>
        <v>10</v>
      </c>
      <c r="AG1373" s="4">
        <f t="shared" si="1083"/>
        <v>9</v>
      </c>
      <c r="AH1373" s="4">
        <f t="shared" si="1084"/>
        <v>26</v>
      </c>
      <c r="AI1373" s="4">
        <f t="shared" si="1085"/>
        <v>17</v>
      </c>
      <c r="AJ1373" s="4" t="str">
        <f t="shared" si="1086"/>
        <v>/RTG</v>
      </c>
      <c r="AK1373" s="4" t="str">
        <f t="shared" si="1087"/>
        <v>S/RTG</v>
      </c>
      <c r="AL1373" s="4" t="str" cm="1">
        <f t="array" ref="AL1373">LEFT(AS1373,SUM(LEN(AS1373)-LEN(SUBSTITUTE(AS1373,{"0";"1";"2";"3";"4";"5";"6";"7";"8";"9"},""))))</f>
        <v>10</v>
      </c>
      <c r="AM1373" s="4">
        <f t="shared" si="1091"/>
        <v>13</v>
      </c>
      <c r="AN1373" s="4" t="b">
        <f t="shared" si="1097"/>
        <v>1</v>
      </c>
      <c r="AO1373" s="4" t="str">
        <f t="shared" si="1096"/>
        <v>RTG</v>
      </c>
      <c r="AP1373" s="4" t="b">
        <f t="shared" si="1092"/>
        <v>1</v>
      </c>
      <c r="AQ1373" s="4" t="b">
        <f t="shared" si="1088"/>
        <v>0</v>
      </c>
      <c r="AR1373" s="5" t="str">
        <f t="shared" si="1089"/>
        <v>KOPI WHITE LUWAK</v>
      </c>
      <c r="AS1373" s="4" t="str">
        <f t="shared" si="1090"/>
        <v>10PCS/RTG</v>
      </c>
      <c r="AT1373" t="s">
        <v>1861</v>
      </c>
      <c r="AU1373" s="1" t="s">
        <v>1862</v>
      </c>
      <c r="AV1373" s="33" t="str">
        <f t="shared" si="1093"/>
        <v>XXXX</v>
      </c>
      <c r="AW1373">
        <v>13000</v>
      </c>
      <c r="AX1373">
        <v>13000</v>
      </c>
      <c r="AY1373">
        <v>11650</v>
      </c>
      <c r="AZ1373" t="str">
        <f t="shared" si="1048"/>
        <v>8994171101289</v>
      </c>
      <c r="BA1373" t="str">
        <f t="shared" si="1094"/>
        <v>KOPI WHITE LUWAK</v>
      </c>
      <c r="BB1373" t="s">
        <v>4417</v>
      </c>
      <c r="BC1373" t="s">
        <v>4417</v>
      </c>
      <c r="BD1373" s="1"/>
      <c r="BF1373" s="9"/>
      <c r="BG1373" s="20"/>
      <c r="BH1373" s="13"/>
      <c r="BI1373" s="15"/>
      <c r="BL1373" s="13"/>
      <c r="BM1373" s="1"/>
      <c r="BP1373" s="1"/>
      <c r="BQ1373" s="1"/>
      <c r="BT1373" s="13"/>
      <c r="BU1373" s="15"/>
      <c r="BV1373" s="14"/>
    </row>
    <row r="1374" spans="1:74" x14ac:dyDescent="0.25">
      <c r="A1374" s="4" t="str">
        <f t="shared" si="1052"/>
        <v/>
      </c>
      <c r="B1374" s="4" t="str">
        <f t="shared" si="1053"/>
        <v/>
      </c>
      <c r="C1374" s="4" t="str">
        <f t="shared" si="1054"/>
        <v/>
      </c>
      <c r="D1374" s="4" t="str">
        <f t="shared" si="1055"/>
        <v/>
      </c>
      <c r="E1374" s="4" t="str">
        <f t="shared" si="1056"/>
        <v/>
      </c>
      <c r="F1374" s="4" t="str">
        <f t="shared" si="1057"/>
        <v>RTG</v>
      </c>
      <c r="G1374" s="4" t="str">
        <f t="shared" si="1058"/>
        <v/>
      </c>
      <c r="H1374" s="4" t="str">
        <f t="shared" si="1059"/>
        <v/>
      </c>
      <c r="I1374" s="4" t="str">
        <f t="shared" si="1060"/>
        <v/>
      </c>
      <c r="J1374" s="4" t="str">
        <f t="shared" si="1061"/>
        <v/>
      </c>
      <c r="K1374" s="4" t="str">
        <f t="shared" si="1062"/>
        <v/>
      </c>
      <c r="L1374" s="4" t="str">
        <f t="shared" si="1063"/>
        <v/>
      </c>
      <c r="M1374" s="4" t="str">
        <f t="shared" si="1064"/>
        <v/>
      </c>
      <c r="N1374" s="4" t="str">
        <f t="shared" si="1065"/>
        <v/>
      </c>
      <c r="O1374" s="4" t="str">
        <f t="shared" si="1066"/>
        <v>DUS</v>
      </c>
      <c r="P1374" s="4" t="str">
        <f t="shared" si="1067"/>
        <v/>
      </c>
      <c r="Q1374" s="4" t="str">
        <f t="shared" si="1068"/>
        <v/>
      </c>
      <c r="R1374" s="4" t="str">
        <f t="shared" si="1069"/>
        <v/>
      </c>
      <c r="S1374" s="4" t="str">
        <f t="shared" si="1070"/>
        <v/>
      </c>
      <c r="T1374" s="4" t="str">
        <f t="shared" si="1071"/>
        <v/>
      </c>
      <c r="U1374" s="4" t="str">
        <f t="shared" si="1072"/>
        <v/>
      </c>
      <c r="V1374" s="4" t="str">
        <f t="shared" si="1073"/>
        <v/>
      </c>
      <c r="W1374" s="4" t="str">
        <f t="shared" si="1074"/>
        <v/>
      </c>
      <c r="X1374" s="4" t="str">
        <f t="shared" si="1075"/>
        <v/>
      </c>
      <c r="Y1374" s="4">
        <f t="shared" si="1076"/>
        <v>6</v>
      </c>
      <c r="Z1374" s="4" t="str">
        <f t="shared" si="1077"/>
        <v>-</v>
      </c>
      <c r="AA1374" s="4" t="str">
        <f t="shared" si="1078"/>
        <v>/</v>
      </c>
      <c r="AB1374" s="4" t="str">
        <f t="shared" si="1079"/>
        <v/>
      </c>
      <c r="AC1374" s="4" t="str">
        <f t="shared" si="1080"/>
        <v/>
      </c>
      <c r="AD1374" s="4" t="str">
        <f t="shared" si="1081"/>
        <v/>
      </c>
      <c r="AE1374" s="4" t="str">
        <f t="shared" si="1082"/>
        <v/>
      </c>
      <c r="AF1374" s="4" t="str" cm="1">
        <f t="array" aca="1" ref="AF1374" ca="1">LEFT(AS1374,MATCH(FALSE,ISNUMBER(MID(AS1374,ROW(INDIRECT("1:"&amp;LEN(AS1374)+1)), 1) *1),0) -1)</f>
        <v>20</v>
      </c>
      <c r="AG1374" s="4">
        <f t="shared" si="1083"/>
        <v>9</v>
      </c>
      <c r="AH1374" s="4">
        <f t="shared" si="1084"/>
        <v>26</v>
      </c>
      <c r="AI1374" s="4">
        <f t="shared" si="1085"/>
        <v>17</v>
      </c>
      <c r="AJ1374" s="4" t="str">
        <f t="shared" si="1086"/>
        <v>/DUS</v>
      </c>
      <c r="AK1374" s="4" t="str">
        <f t="shared" si="1087"/>
        <v>G/DUS</v>
      </c>
      <c r="AL1374" s="4" t="str" cm="1">
        <f t="array" ref="AL1374">LEFT(AS1374,SUM(LEN(AS1374)-LEN(SUBSTITUTE(AS1374,{"0";"1";"2";"3";"4";"5";"6";"7";"8";"9"},""))))</f>
        <v>20</v>
      </c>
      <c r="AM1374" s="4">
        <f t="shared" si="1091"/>
        <v>13</v>
      </c>
      <c r="AN1374" s="4" t="b">
        <f t="shared" si="1097"/>
        <v>1</v>
      </c>
      <c r="AO1374" s="4" t="str">
        <f t="shared" si="1096"/>
        <v>DUS</v>
      </c>
      <c r="AP1374" s="4" t="b">
        <f t="shared" si="1092"/>
        <v>1</v>
      </c>
      <c r="AQ1374" s="4" t="b">
        <f t="shared" si="1088"/>
        <v>0</v>
      </c>
      <c r="AR1374" s="5" t="str">
        <f t="shared" si="1089"/>
        <v>KOPI WHITE LUWAK</v>
      </c>
      <c r="AS1374" s="4" t="str">
        <f t="shared" si="1090"/>
        <v>20RTG/DUS</v>
      </c>
      <c r="AT1374" t="s">
        <v>1863</v>
      </c>
      <c r="AV1374" s="33" t="b">
        <f t="shared" ca="1" si="1093"/>
        <v>1</v>
      </c>
      <c r="AW1374">
        <v>239000</v>
      </c>
      <c r="AX1374">
        <v>239000</v>
      </c>
      <c r="AY1374">
        <v>236000</v>
      </c>
      <c r="AZ1374" t="str">
        <f t="shared" si="1048"/>
        <v>8000000001374</v>
      </c>
      <c r="BA1374" t="str">
        <f t="shared" si="1094"/>
        <v>KOPI WHITE LUWAK</v>
      </c>
      <c r="BB1374" t="s">
        <v>4417</v>
      </c>
      <c r="BC1374" t="s">
        <v>4417</v>
      </c>
      <c r="BD1374" s="1"/>
      <c r="BF1374" s="9"/>
      <c r="BG1374" s="20"/>
      <c r="BH1374" s="13"/>
      <c r="BI1374" s="15"/>
      <c r="BL1374" s="13"/>
      <c r="BM1374" s="1"/>
      <c r="BP1374" s="1"/>
      <c r="BQ1374" s="1"/>
      <c r="BT1374" s="13"/>
      <c r="BU1374" s="15"/>
      <c r="BV1374" s="14"/>
    </row>
    <row r="1375" spans="1:74" x14ac:dyDescent="0.25">
      <c r="A1375" s="4" t="str">
        <f t="shared" si="1052"/>
        <v/>
      </c>
      <c r="B1375" s="4" t="str">
        <f t="shared" si="1053"/>
        <v/>
      </c>
      <c r="C1375" s="4" t="str">
        <f t="shared" si="1054"/>
        <v/>
      </c>
      <c r="D1375" s="4" t="str">
        <f t="shared" si="1055"/>
        <v/>
      </c>
      <c r="E1375" s="4" t="str">
        <f t="shared" si="1056"/>
        <v>SCT</v>
      </c>
      <c r="F1375" s="4" t="str">
        <f t="shared" si="1057"/>
        <v>RTG</v>
      </c>
      <c r="G1375" s="4" t="str">
        <f t="shared" si="1058"/>
        <v/>
      </c>
      <c r="H1375" s="4" t="str">
        <f t="shared" si="1059"/>
        <v/>
      </c>
      <c r="I1375" s="4" t="str">
        <f t="shared" si="1060"/>
        <v/>
      </c>
      <c r="J1375" s="4" t="str">
        <f t="shared" si="1061"/>
        <v/>
      </c>
      <c r="K1375" s="4" t="str">
        <f t="shared" si="1062"/>
        <v/>
      </c>
      <c r="L1375" s="4" t="str">
        <f t="shared" si="1063"/>
        <v/>
      </c>
      <c r="M1375" s="4" t="str">
        <f t="shared" si="1064"/>
        <v/>
      </c>
      <c r="N1375" s="4" t="str">
        <f t="shared" si="1065"/>
        <v/>
      </c>
      <c r="O1375" s="4" t="str">
        <f t="shared" si="1066"/>
        <v/>
      </c>
      <c r="P1375" s="4" t="str">
        <f t="shared" si="1067"/>
        <v/>
      </c>
      <c r="Q1375" s="4" t="str">
        <f t="shared" si="1068"/>
        <v/>
      </c>
      <c r="R1375" s="4" t="str">
        <f t="shared" si="1069"/>
        <v/>
      </c>
      <c r="S1375" s="4" t="str">
        <f t="shared" si="1070"/>
        <v/>
      </c>
      <c r="T1375" s="4" t="str">
        <f t="shared" si="1071"/>
        <v/>
      </c>
      <c r="U1375" s="4" t="str">
        <f t="shared" si="1072"/>
        <v/>
      </c>
      <c r="V1375" s="4" t="str">
        <f t="shared" si="1073"/>
        <v/>
      </c>
      <c r="W1375" s="4" t="str">
        <f t="shared" si="1074"/>
        <v/>
      </c>
      <c r="X1375" s="4" t="str">
        <f t="shared" si="1075"/>
        <v/>
      </c>
      <c r="Y1375" s="4">
        <f t="shared" si="1076"/>
        <v>6</v>
      </c>
      <c r="Z1375" s="4" t="str">
        <f t="shared" si="1077"/>
        <v>-</v>
      </c>
      <c r="AA1375" s="4" t="str">
        <f t="shared" si="1078"/>
        <v>/</v>
      </c>
      <c r="AB1375" s="4" t="str">
        <f t="shared" si="1079"/>
        <v/>
      </c>
      <c r="AC1375" s="4" t="str">
        <f t="shared" si="1080"/>
        <v/>
      </c>
      <c r="AD1375" s="4" t="str">
        <f t="shared" si="1081"/>
        <v/>
      </c>
      <c r="AE1375" s="4" t="str">
        <f t="shared" si="1082"/>
        <v/>
      </c>
      <c r="AF1375" s="4" t="str" cm="1">
        <f t="array" aca="1" ref="AF1375" ca="1">LEFT(AS1375,MATCH(FALSE,ISNUMBER(MID(AS1375,ROW(INDIRECT("1:"&amp;LEN(AS1375)+1)), 1) *1),0) -1)</f>
        <v>10</v>
      </c>
      <c r="AG1375" s="4">
        <f t="shared" si="1083"/>
        <v>9</v>
      </c>
      <c r="AH1375" s="4">
        <f t="shared" si="1084"/>
        <v>22</v>
      </c>
      <c r="AI1375" s="4">
        <f t="shared" si="1085"/>
        <v>13</v>
      </c>
      <c r="AJ1375" s="4" t="str">
        <f t="shared" si="1086"/>
        <v>/RTG</v>
      </c>
      <c r="AK1375" s="4" t="str">
        <f t="shared" si="1087"/>
        <v>T/RTG</v>
      </c>
      <c r="AL1375" s="4" t="str" cm="1">
        <f t="array" ref="AL1375">LEFT(AS1375,SUM(LEN(AS1375)-LEN(SUBSTITUTE(AS1375,{"0";"1";"2";"3";"4";"5";"6";"7";"8";"9"},""))))</f>
        <v>10</v>
      </c>
      <c r="AM1375" s="4">
        <f t="shared" si="1091"/>
        <v>13</v>
      </c>
      <c r="AN1375" s="4" t="b">
        <f t="shared" si="1097"/>
        <v>1</v>
      </c>
      <c r="AO1375" s="4" t="str">
        <f t="shared" si="1096"/>
        <v>RTG</v>
      </c>
      <c r="AP1375" s="4" t="b">
        <f t="shared" si="1092"/>
        <v>0</v>
      </c>
      <c r="AQ1375" s="4" t="b">
        <f t="shared" si="1088"/>
        <v>0</v>
      </c>
      <c r="AR1375" s="5" t="str">
        <f t="shared" si="1089"/>
        <v>KOPI YA SUSU</v>
      </c>
      <c r="AS1375" s="4" t="str">
        <f t="shared" si="1090"/>
        <v>10SCT/RTG</v>
      </c>
      <c r="AT1375" t="s">
        <v>1864</v>
      </c>
      <c r="AU1375" s="1" t="s">
        <v>1865</v>
      </c>
      <c r="AV1375" s="33" t="str">
        <f t="shared" ca="1" si="1093"/>
        <v/>
      </c>
      <c r="AW1375">
        <v>8500</v>
      </c>
      <c r="AX1375">
        <v>8500</v>
      </c>
      <c r="AY1375">
        <v>6777</v>
      </c>
      <c r="AZ1375" t="str">
        <f t="shared" si="1048"/>
        <v>8991002108141</v>
      </c>
      <c r="BA1375" t="str">
        <f t="shared" si="1094"/>
        <v>KOPI YA SUSU</v>
      </c>
      <c r="BB1375" t="s">
        <v>4417</v>
      </c>
      <c r="BC1375" t="s">
        <v>4417</v>
      </c>
      <c r="BD1375" s="1"/>
      <c r="BF1375" s="9"/>
      <c r="BG1375" s="20"/>
      <c r="BH1375" s="13"/>
      <c r="BI1375" s="15"/>
      <c r="BL1375" s="13"/>
      <c r="BM1375" s="1"/>
      <c r="BP1375" s="1"/>
      <c r="BQ1375" s="1"/>
      <c r="BT1375" s="13"/>
      <c r="BU1375" s="15"/>
      <c r="BV1375" s="14"/>
    </row>
    <row r="1376" spans="1:74" x14ac:dyDescent="0.25">
      <c r="A1376" s="4" t="str">
        <f t="shared" si="1052"/>
        <v/>
      </c>
      <c r="B1376" s="4" t="str">
        <f t="shared" si="1053"/>
        <v/>
      </c>
      <c r="C1376" s="4" t="str">
        <f t="shared" si="1054"/>
        <v/>
      </c>
      <c r="D1376" s="4" t="str">
        <f t="shared" si="1055"/>
        <v/>
      </c>
      <c r="E1376" s="4" t="str">
        <f t="shared" si="1056"/>
        <v/>
      </c>
      <c r="F1376" s="4" t="str">
        <f t="shared" si="1057"/>
        <v/>
      </c>
      <c r="G1376" s="4" t="str">
        <f t="shared" si="1058"/>
        <v/>
      </c>
      <c r="H1376" s="4" t="str">
        <f t="shared" si="1059"/>
        <v/>
      </c>
      <c r="I1376" s="4" t="str">
        <f t="shared" si="1060"/>
        <v/>
      </c>
      <c r="J1376" s="4" t="str">
        <f t="shared" si="1061"/>
        <v>GLS</v>
      </c>
      <c r="K1376" s="4" t="str">
        <f t="shared" si="1062"/>
        <v/>
      </c>
      <c r="L1376" s="4" t="str">
        <f t="shared" si="1063"/>
        <v/>
      </c>
      <c r="M1376" s="4" t="str">
        <f t="shared" si="1064"/>
        <v/>
      </c>
      <c r="N1376" s="4" t="str">
        <f t="shared" si="1065"/>
        <v/>
      </c>
      <c r="O1376" s="4" t="str">
        <f t="shared" si="1066"/>
        <v>DUS</v>
      </c>
      <c r="P1376" s="4" t="str">
        <f t="shared" si="1067"/>
        <v/>
      </c>
      <c r="Q1376" s="4" t="str">
        <f t="shared" si="1068"/>
        <v/>
      </c>
      <c r="R1376" s="4" t="str">
        <f t="shared" si="1069"/>
        <v/>
      </c>
      <c r="S1376" s="4" t="str">
        <f t="shared" si="1070"/>
        <v/>
      </c>
      <c r="T1376" s="4" t="str">
        <f t="shared" si="1071"/>
        <v/>
      </c>
      <c r="U1376" s="4" t="str">
        <f t="shared" si="1072"/>
        <v/>
      </c>
      <c r="V1376" s="4" t="str">
        <f t="shared" si="1073"/>
        <v/>
      </c>
      <c r="W1376" s="4" t="str">
        <f t="shared" si="1074"/>
        <v/>
      </c>
      <c r="X1376" s="4" t="str">
        <f t="shared" si="1075"/>
        <v/>
      </c>
      <c r="Y1376" s="4">
        <f t="shared" si="1076"/>
        <v>6</v>
      </c>
      <c r="Z1376" s="4" t="str">
        <f t="shared" si="1077"/>
        <v>-</v>
      </c>
      <c r="AA1376" s="4" t="str">
        <f t="shared" si="1078"/>
        <v>/</v>
      </c>
      <c r="AB1376" s="4" t="str">
        <f t="shared" si="1079"/>
        <v/>
      </c>
      <c r="AC1376" s="4" t="str">
        <f t="shared" si="1080"/>
        <v/>
      </c>
      <c r="AD1376" s="4" t="str">
        <f t="shared" si="1081"/>
        <v/>
      </c>
      <c r="AE1376" s="4" t="str">
        <f t="shared" si="1082"/>
        <v/>
      </c>
      <c r="AF1376" s="4" t="str" cm="1">
        <f t="array" aca="1" ref="AF1376" ca="1">LEFT(AS1376,MATCH(FALSE,ISNUMBER(MID(AS1376,ROW(INDIRECT("1:"&amp;LEN(AS1376)+1)), 1) *1),0) -1)</f>
        <v>24</v>
      </c>
      <c r="AG1376" s="4">
        <f t="shared" si="1083"/>
        <v>9</v>
      </c>
      <c r="AH1376" s="4">
        <f t="shared" si="1084"/>
        <v>23</v>
      </c>
      <c r="AI1376" s="4">
        <f t="shared" si="1085"/>
        <v>14</v>
      </c>
      <c r="AJ1376" s="4" t="str">
        <f t="shared" si="1086"/>
        <v>/DUS</v>
      </c>
      <c r="AK1376" s="4" t="str">
        <f t="shared" si="1087"/>
        <v>S/DUS</v>
      </c>
      <c r="AL1376" s="4" t="str" cm="1">
        <f t="array" ref="AL1376">LEFT(AS1376,SUM(LEN(AS1376)-LEN(SUBSTITUTE(AS1376,{"0";"1";"2";"3";"4";"5";"6";"7";"8";"9"},""))))</f>
        <v>24</v>
      </c>
      <c r="AM1376" s="4">
        <f t="shared" si="1091"/>
        <v>13</v>
      </c>
      <c r="AN1376" s="4" t="b">
        <f t="shared" si="1097"/>
        <v>1</v>
      </c>
      <c r="AO1376" s="4" t="str">
        <f t="shared" si="1096"/>
        <v>DUS</v>
      </c>
      <c r="AP1376" s="4" t="b">
        <f t="shared" si="1092"/>
        <v>0</v>
      </c>
      <c r="AQ1376" s="4" t="b">
        <f t="shared" si="1088"/>
        <v>0</v>
      </c>
      <c r="AR1376" s="5" t="str">
        <f t="shared" si="1089"/>
        <v>KOPIKAP 150ML</v>
      </c>
      <c r="AS1376" s="4" t="str">
        <f t="shared" si="1090"/>
        <v>24GLS/DUS</v>
      </c>
      <c r="AT1376" t="s">
        <v>1866</v>
      </c>
      <c r="AV1376" s="33" t="b">
        <f t="shared" ca="1" si="1093"/>
        <v>1</v>
      </c>
      <c r="AW1376">
        <v>22000</v>
      </c>
      <c r="AX1376">
        <v>22000</v>
      </c>
      <c r="AY1376">
        <v>21000</v>
      </c>
      <c r="AZ1376" t="str">
        <f t="shared" si="1048"/>
        <v>8000000001376</v>
      </c>
      <c r="BA1376" t="str">
        <f t="shared" si="1094"/>
        <v>KOPIKAP 150ML</v>
      </c>
      <c r="BB1376" t="s">
        <v>4417</v>
      </c>
      <c r="BC1376" t="s">
        <v>4417</v>
      </c>
      <c r="BD1376" s="1"/>
      <c r="BF1376" s="9"/>
      <c r="BG1376" s="20"/>
      <c r="BH1376" s="13"/>
      <c r="BI1376" s="15"/>
      <c r="BL1376" s="13"/>
      <c r="BM1376" s="1"/>
      <c r="BP1376" s="1"/>
      <c r="BQ1376" s="1"/>
      <c r="BT1376" s="13"/>
      <c r="BU1376" s="15"/>
      <c r="BV1376" s="14"/>
    </row>
    <row r="1377" spans="1:74" x14ac:dyDescent="0.25">
      <c r="A1377" s="4" t="str">
        <f t="shared" si="1052"/>
        <v/>
      </c>
      <c r="B1377" s="4" t="str">
        <f t="shared" si="1053"/>
        <v/>
      </c>
      <c r="C1377" s="4" t="str">
        <f t="shared" si="1054"/>
        <v/>
      </c>
      <c r="D1377" s="4" t="str">
        <f t="shared" si="1055"/>
        <v/>
      </c>
      <c r="E1377" s="4" t="str">
        <f t="shared" si="1056"/>
        <v/>
      </c>
      <c r="F1377" s="4" t="str">
        <f t="shared" si="1057"/>
        <v/>
      </c>
      <c r="G1377" s="4" t="str">
        <f t="shared" si="1058"/>
        <v/>
      </c>
      <c r="H1377" s="4" t="str">
        <f t="shared" si="1059"/>
        <v/>
      </c>
      <c r="I1377" s="4" t="str">
        <f t="shared" si="1060"/>
        <v/>
      </c>
      <c r="J1377" s="4" t="str">
        <f t="shared" si="1061"/>
        <v>GLS</v>
      </c>
      <c r="K1377" s="4" t="str">
        <f t="shared" si="1062"/>
        <v/>
      </c>
      <c r="L1377" s="4" t="str">
        <f t="shared" si="1063"/>
        <v/>
      </c>
      <c r="M1377" s="4" t="str">
        <f t="shared" si="1064"/>
        <v/>
      </c>
      <c r="N1377" s="4" t="str">
        <f t="shared" si="1065"/>
        <v/>
      </c>
      <c r="O1377" s="4" t="str">
        <f t="shared" si="1066"/>
        <v>DUS</v>
      </c>
      <c r="P1377" s="4" t="str">
        <f t="shared" si="1067"/>
        <v/>
      </c>
      <c r="Q1377" s="4" t="str">
        <f t="shared" si="1068"/>
        <v/>
      </c>
      <c r="R1377" s="4" t="str">
        <f t="shared" si="1069"/>
        <v/>
      </c>
      <c r="S1377" s="4" t="str">
        <f t="shared" si="1070"/>
        <v/>
      </c>
      <c r="T1377" s="4" t="str">
        <f t="shared" si="1071"/>
        <v/>
      </c>
      <c r="U1377" s="4" t="str">
        <f t="shared" si="1072"/>
        <v/>
      </c>
      <c r="V1377" s="4" t="str">
        <f t="shared" si="1073"/>
        <v/>
      </c>
      <c r="W1377" s="4" t="str">
        <f t="shared" si="1074"/>
        <v/>
      </c>
      <c r="X1377" s="4" t="str">
        <f t="shared" si="1075"/>
        <v/>
      </c>
      <c r="Y1377" s="4">
        <f t="shared" si="1076"/>
        <v>6</v>
      </c>
      <c r="Z1377" s="4" t="str">
        <f t="shared" si="1077"/>
        <v>-</v>
      </c>
      <c r="AA1377" s="4" t="str">
        <f t="shared" si="1078"/>
        <v>/</v>
      </c>
      <c r="AB1377" s="4" t="str">
        <f t="shared" si="1079"/>
        <v/>
      </c>
      <c r="AC1377" s="4" t="str">
        <f t="shared" si="1080"/>
        <v/>
      </c>
      <c r="AD1377" s="4" t="str">
        <f t="shared" si="1081"/>
        <v/>
      </c>
      <c r="AE1377" s="4" t="str">
        <f t="shared" si="1082"/>
        <v/>
      </c>
      <c r="AF1377" s="4" t="str" cm="1">
        <f t="array" aca="1" ref="AF1377" ca="1">LEFT(AS1377,MATCH(FALSE,ISNUMBER(MID(AS1377,ROW(INDIRECT("1:"&amp;LEN(AS1377)+1)), 1) *1),0) -1)</f>
        <v>24</v>
      </c>
      <c r="AG1377" s="4">
        <f t="shared" si="1083"/>
        <v>9</v>
      </c>
      <c r="AH1377" s="4">
        <f t="shared" si="1084"/>
        <v>31</v>
      </c>
      <c r="AI1377" s="4">
        <f t="shared" si="1085"/>
        <v>22</v>
      </c>
      <c r="AJ1377" s="4" t="str">
        <f t="shared" si="1086"/>
        <v>/DUS</v>
      </c>
      <c r="AK1377" s="4" t="str">
        <f t="shared" si="1087"/>
        <v>S/DUS</v>
      </c>
      <c r="AL1377" s="4" t="str" cm="1">
        <f t="array" ref="AL1377">LEFT(AS1377,SUM(LEN(AS1377)-LEN(SUBSTITUTE(AS1377,{"0";"1";"2";"3";"4";"5";"6";"7";"8";"9"},""))))</f>
        <v>24</v>
      </c>
      <c r="AM1377" s="4">
        <f t="shared" si="1091"/>
        <v>13</v>
      </c>
      <c r="AN1377" s="4" t="b">
        <f t="shared" si="1097"/>
        <v>1</v>
      </c>
      <c r="AO1377" s="4" t="str">
        <f t="shared" si="1096"/>
        <v>DUS</v>
      </c>
      <c r="AP1377" s="4" t="b">
        <f t="shared" si="1092"/>
        <v>0</v>
      </c>
      <c r="AQ1377" s="4" t="b">
        <f t="shared" si="1088"/>
        <v>0</v>
      </c>
      <c r="AR1377" s="5" t="str">
        <f t="shared" si="1089"/>
        <v>KOPITA KAPUCINO 140ML</v>
      </c>
      <c r="AS1377" s="4" t="str">
        <f t="shared" si="1090"/>
        <v>24GLS/DUS</v>
      </c>
      <c r="AT1377" t="s">
        <v>1867</v>
      </c>
      <c r="AV1377" s="33" t="b">
        <f t="shared" ca="1" si="1093"/>
        <v>1</v>
      </c>
      <c r="AW1377">
        <v>19500</v>
      </c>
      <c r="AX1377">
        <v>19500</v>
      </c>
      <c r="AY1377">
        <v>18685</v>
      </c>
      <c r="AZ1377" t="str">
        <f t="shared" si="1048"/>
        <v>8000000001377</v>
      </c>
      <c r="BA1377" t="str">
        <f t="shared" si="1094"/>
        <v>KOPITA KAPUCINO 140ML</v>
      </c>
      <c r="BB1377" t="s">
        <v>4417</v>
      </c>
      <c r="BC1377" t="s">
        <v>4417</v>
      </c>
      <c r="BD1377" s="1"/>
      <c r="BF1377" s="9"/>
      <c r="BG1377" s="20"/>
      <c r="BH1377" s="13"/>
      <c r="BI1377" s="15"/>
      <c r="BL1377" s="13"/>
      <c r="BM1377" s="1"/>
      <c r="BP1377" s="1"/>
      <c r="BQ1377" s="1"/>
      <c r="BT1377" s="13"/>
      <c r="BU1377" s="15"/>
      <c r="BV1377" s="14"/>
    </row>
    <row r="1378" spans="1:74" x14ac:dyDescent="0.25">
      <c r="A1378" s="4" t="str">
        <f t="shared" si="1052"/>
        <v/>
      </c>
      <c r="B1378" s="4" t="str">
        <f t="shared" si="1053"/>
        <v>PCS</v>
      </c>
      <c r="C1378" s="4" t="str">
        <f t="shared" si="1054"/>
        <v/>
      </c>
      <c r="D1378" s="4" t="str">
        <f t="shared" si="1055"/>
        <v/>
      </c>
      <c r="E1378" s="4" t="str">
        <f t="shared" si="1056"/>
        <v/>
      </c>
      <c r="F1378" s="4" t="str">
        <f t="shared" si="1057"/>
        <v/>
      </c>
      <c r="G1378" s="4" t="str">
        <f t="shared" si="1058"/>
        <v/>
      </c>
      <c r="H1378" s="4" t="str">
        <f t="shared" si="1059"/>
        <v/>
      </c>
      <c r="I1378" s="4" t="str">
        <f t="shared" si="1060"/>
        <v/>
      </c>
      <c r="J1378" s="4" t="str">
        <f t="shared" si="1061"/>
        <v/>
      </c>
      <c r="K1378" s="4" t="str">
        <f t="shared" si="1062"/>
        <v/>
      </c>
      <c r="L1378" s="4" t="str">
        <f t="shared" si="1063"/>
        <v/>
      </c>
      <c r="M1378" s="4" t="str">
        <f t="shared" si="1064"/>
        <v/>
      </c>
      <c r="N1378" s="4" t="str">
        <f t="shared" si="1065"/>
        <v/>
      </c>
      <c r="O1378" s="4" t="str">
        <f t="shared" si="1066"/>
        <v/>
      </c>
      <c r="P1378" s="4" t="str">
        <f t="shared" si="1067"/>
        <v/>
      </c>
      <c r="Q1378" s="4" t="str">
        <f t="shared" si="1068"/>
        <v/>
      </c>
      <c r="R1378" s="4" t="str">
        <f t="shared" si="1069"/>
        <v/>
      </c>
      <c r="S1378" s="4" t="str">
        <f t="shared" si="1070"/>
        <v/>
      </c>
      <c r="T1378" s="4" t="str">
        <f t="shared" si="1071"/>
        <v/>
      </c>
      <c r="U1378" s="4" t="str">
        <f t="shared" si="1072"/>
        <v/>
      </c>
      <c r="V1378" s="4" t="str">
        <f t="shared" si="1073"/>
        <v/>
      </c>
      <c r="W1378" s="4" t="str">
        <f t="shared" si="1074"/>
        <v/>
      </c>
      <c r="X1378" s="4" t="str">
        <f t="shared" si="1075"/>
        <v/>
      </c>
      <c r="Y1378" s="4">
        <f t="shared" si="1076"/>
        <v>3</v>
      </c>
      <c r="Z1378" s="4" t="str">
        <f t="shared" si="1077"/>
        <v>-</v>
      </c>
      <c r="AA1378" s="4" t="str">
        <f t="shared" si="1078"/>
        <v/>
      </c>
      <c r="AB1378" s="4" t="str">
        <f t="shared" si="1079"/>
        <v/>
      </c>
      <c r="AC1378" s="4" t="str">
        <f t="shared" si="1080"/>
        <v/>
      </c>
      <c r="AD1378" s="4" t="str">
        <f t="shared" si="1081"/>
        <v/>
      </c>
      <c r="AE1378" s="4" t="str">
        <f t="shared" si="1082"/>
        <v/>
      </c>
      <c r="AF1378" s="4" t="str" cm="1">
        <f t="array" aca="1" ref="AF1378" ca="1">LEFT(AS1378,MATCH(FALSE,ISNUMBER(MID(AS1378,ROW(INDIRECT("1:"&amp;LEN(AS1378)+1)), 1) *1),0) -1)</f>
        <v>1</v>
      </c>
      <c r="AG1378" s="4">
        <f t="shared" si="1083"/>
        <v>4</v>
      </c>
      <c r="AH1378" s="4">
        <f t="shared" si="1084"/>
        <v>15</v>
      </c>
      <c r="AI1378" s="4">
        <f t="shared" si="1085"/>
        <v>11</v>
      </c>
      <c r="AJ1378" s="4" t="str">
        <f t="shared" si="1086"/>
        <v>1PCS</v>
      </c>
      <c r="AK1378" s="4" t="str">
        <f t="shared" si="1087"/>
        <v>-1PCS</v>
      </c>
      <c r="AL1378" s="4" t="str" cm="1">
        <f t="array" ref="AL1378">LEFT(AS1378,SUM(LEN(AS1378)-LEN(SUBSTITUTE(AS1378,{"0";"1";"2";"3";"4";"5";"6";"7";"8";"9"},""))))</f>
        <v>1</v>
      </c>
      <c r="AM1378" s="4">
        <f t="shared" si="1091"/>
        <v>13</v>
      </c>
      <c r="AN1378" s="4" t="b">
        <f t="shared" ref="AN1378:AN1383" si="1098">LEFT(AS1378,1)=AL1378</f>
        <v>1</v>
      </c>
      <c r="AO1378" s="4" t="str">
        <f t="shared" si="1096"/>
        <v>PCS</v>
      </c>
      <c r="AP1378" s="4" t="b">
        <f t="shared" si="1092"/>
        <v>0</v>
      </c>
      <c r="AQ1378" s="4" t="b">
        <f t="shared" si="1088"/>
        <v>0</v>
      </c>
      <c r="AR1378" s="5" t="str">
        <f t="shared" si="1089"/>
        <v>KOREK BARA</v>
      </c>
      <c r="AS1378" s="4" t="str">
        <f t="shared" si="1090"/>
        <v>1PCS</v>
      </c>
      <c r="AT1378" t="s">
        <v>1868</v>
      </c>
      <c r="AV1378" s="33" t="str">
        <f t="shared" ca="1" si="1093"/>
        <v/>
      </c>
      <c r="AW1378">
        <v>3500</v>
      </c>
      <c r="AX1378">
        <v>4000</v>
      </c>
      <c r="AY1378">
        <v>3000</v>
      </c>
      <c r="AZ1378" t="str">
        <f t="shared" si="1048"/>
        <v>8000000001378</v>
      </c>
      <c r="BA1378" t="str">
        <f t="shared" si="1094"/>
        <v>KOREK BARA</v>
      </c>
      <c r="BB1378" t="s">
        <v>4417</v>
      </c>
      <c r="BC1378" t="s">
        <v>4417</v>
      </c>
      <c r="BD1378" s="1"/>
      <c r="BF1378" s="9"/>
      <c r="BG1378" s="20"/>
      <c r="BH1378" s="13"/>
      <c r="BI1378" s="15"/>
      <c r="BL1378" s="13"/>
      <c r="BM1378" s="1"/>
      <c r="BP1378" s="1"/>
      <c r="BQ1378" s="1"/>
      <c r="BT1378" s="13"/>
      <c r="BU1378" s="15"/>
      <c r="BV1378" s="14"/>
    </row>
    <row r="1379" spans="1:74" x14ac:dyDescent="0.25">
      <c r="A1379" s="4" t="str">
        <f t="shared" si="1052"/>
        <v/>
      </c>
      <c r="B1379" s="4" t="str">
        <f t="shared" si="1053"/>
        <v/>
      </c>
      <c r="C1379" s="4" t="str">
        <f t="shared" si="1054"/>
        <v/>
      </c>
      <c r="D1379" s="4" t="str">
        <f t="shared" si="1055"/>
        <v/>
      </c>
      <c r="E1379" s="4" t="str">
        <f t="shared" si="1056"/>
        <v/>
      </c>
      <c r="F1379" s="4" t="str">
        <f t="shared" si="1057"/>
        <v/>
      </c>
      <c r="G1379" s="4" t="str">
        <f t="shared" si="1058"/>
        <v/>
      </c>
      <c r="H1379" s="4" t="str">
        <f t="shared" si="1059"/>
        <v/>
      </c>
      <c r="I1379" s="4" t="str">
        <f t="shared" si="1060"/>
        <v/>
      </c>
      <c r="J1379" s="4" t="str">
        <f t="shared" si="1061"/>
        <v/>
      </c>
      <c r="K1379" s="4" t="str">
        <f t="shared" si="1062"/>
        <v/>
      </c>
      <c r="L1379" s="4" t="str">
        <f t="shared" si="1063"/>
        <v/>
      </c>
      <c r="M1379" s="4" t="str">
        <f t="shared" si="1064"/>
        <v/>
      </c>
      <c r="N1379" s="4" t="str">
        <f t="shared" si="1065"/>
        <v/>
      </c>
      <c r="O1379" s="4" t="str">
        <f t="shared" si="1066"/>
        <v/>
      </c>
      <c r="P1379" s="4" t="str">
        <f t="shared" si="1067"/>
        <v/>
      </c>
      <c r="Q1379" s="4" t="str">
        <f t="shared" si="1068"/>
        <v/>
      </c>
      <c r="R1379" s="4" t="str">
        <f t="shared" si="1069"/>
        <v/>
      </c>
      <c r="S1379" s="4" t="str">
        <f t="shared" si="1070"/>
        <v/>
      </c>
      <c r="T1379" s="4" t="str">
        <f t="shared" si="1071"/>
        <v>PACK</v>
      </c>
      <c r="U1379" s="4" t="str">
        <f t="shared" si="1072"/>
        <v/>
      </c>
      <c r="V1379" s="4" t="str">
        <f t="shared" si="1073"/>
        <v/>
      </c>
      <c r="W1379" s="4" t="str">
        <f t="shared" si="1074"/>
        <v/>
      </c>
      <c r="X1379" s="4" t="str">
        <f t="shared" si="1075"/>
        <v/>
      </c>
      <c r="Y1379" s="4">
        <f t="shared" si="1076"/>
        <v>4</v>
      </c>
      <c r="Z1379" s="4" t="str">
        <f t="shared" si="1077"/>
        <v>-</v>
      </c>
      <c r="AA1379" s="4" t="str">
        <f t="shared" si="1078"/>
        <v/>
      </c>
      <c r="AB1379" s="4" t="str">
        <f t="shared" si="1079"/>
        <v/>
      </c>
      <c r="AC1379" s="4" t="str">
        <f t="shared" si="1080"/>
        <v/>
      </c>
      <c r="AD1379" s="4" t="str">
        <f t="shared" si="1081"/>
        <v/>
      </c>
      <c r="AE1379" s="4" t="str">
        <f t="shared" si="1082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083"/>
        <v>5</v>
      </c>
      <c r="AH1379" s="4">
        <f t="shared" si="1084"/>
        <v>23</v>
      </c>
      <c r="AI1379" s="4">
        <f t="shared" si="1085"/>
        <v>18</v>
      </c>
      <c r="AJ1379" s="4" t="str">
        <f t="shared" si="1086"/>
        <v>PACK</v>
      </c>
      <c r="AK1379" s="4" t="str">
        <f t="shared" si="1087"/>
        <v>1PACK</v>
      </c>
      <c r="AL1379" s="4" t="str" cm="1">
        <f t="array" ref="AL1379">LEFT(AS1379,SUM(LEN(AS1379)-LEN(SUBSTITUTE(AS1379,{"0";"1";"2";"3";"4";"5";"6";"7";"8";"9"},""))))</f>
        <v>1</v>
      </c>
      <c r="AM1379" s="4">
        <f t="shared" si="1091"/>
        <v>13</v>
      </c>
      <c r="AN1379" s="4" t="b">
        <f t="shared" si="1098"/>
        <v>1</v>
      </c>
      <c r="AO1379" s="4" t="str">
        <f>RIGHT(AJ1379,4)</f>
        <v>PACK</v>
      </c>
      <c r="AP1379" s="4" t="b">
        <f t="shared" si="1092"/>
        <v>0</v>
      </c>
      <c r="AQ1379" s="4" t="b">
        <f t="shared" si="1088"/>
        <v>0</v>
      </c>
      <c r="AR1379" s="5" t="str">
        <f t="shared" si="1089"/>
        <v>KOREK BATANG KAYU</v>
      </c>
      <c r="AS1379" s="4" t="str">
        <f t="shared" si="1090"/>
        <v>1PACK</v>
      </c>
      <c r="AT1379" t="s">
        <v>4634</v>
      </c>
      <c r="AV1379" s="33" t="str">
        <f t="shared" ca="1" si="1093"/>
        <v/>
      </c>
      <c r="AW1379">
        <v>3000</v>
      </c>
      <c r="AX1379">
        <v>3000</v>
      </c>
      <c r="AY1379">
        <v>2467</v>
      </c>
      <c r="AZ1379" t="str">
        <f t="shared" si="1048"/>
        <v>8000000001379</v>
      </c>
      <c r="BA1379" t="str">
        <f t="shared" si="1094"/>
        <v>KOREK BATANG KAYU</v>
      </c>
      <c r="BB1379" t="s">
        <v>4417</v>
      </c>
      <c r="BC1379" t="s">
        <v>4417</v>
      </c>
      <c r="BD1379" s="1"/>
      <c r="BF1379" s="9"/>
      <c r="BG1379" s="20"/>
      <c r="BH1379" s="13"/>
      <c r="BI1379" s="15"/>
      <c r="BL1379" s="13"/>
      <c r="BM1379" s="1"/>
      <c r="BP1379" s="1"/>
      <c r="BQ1379" s="1"/>
      <c r="BT1379" s="13"/>
      <c r="BU1379" s="15"/>
      <c r="BV1379" s="14"/>
    </row>
    <row r="1380" spans="1:74" x14ac:dyDescent="0.25">
      <c r="A1380" s="4" t="str">
        <f t="shared" si="1052"/>
        <v/>
      </c>
      <c r="B1380" s="4" t="str">
        <f t="shared" si="1053"/>
        <v>PCS</v>
      </c>
      <c r="C1380" s="4" t="str">
        <f t="shared" si="1054"/>
        <v/>
      </c>
      <c r="D1380" s="4" t="str">
        <f t="shared" si="1055"/>
        <v/>
      </c>
      <c r="E1380" s="4" t="str">
        <f t="shared" si="1056"/>
        <v/>
      </c>
      <c r="F1380" s="4" t="str">
        <f t="shared" si="1057"/>
        <v/>
      </c>
      <c r="G1380" s="4" t="str">
        <f t="shared" si="1058"/>
        <v/>
      </c>
      <c r="H1380" s="4" t="str">
        <f t="shared" si="1059"/>
        <v/>
      </c>
      <c r="I1380" s="4" t="str">
        <f t="shared" si="1060"/>
        <v/>
      </c>
      <c r="J1380" s="4" t="str">
        <f t="shared" si="1061"/>
        <v/>
      </c>
      <c r="K1380" s="4" t="str">
        <f t="shared" si="1062"/>
        <v/>
      </c>
      <c r="L1380" s="4" t="str">
        <f t="shared" si="1063"/>
        <v/>
      </c>
      <c r="M1380" s="4" t="str">
        <f t="shared" si="1064"/>
        <v/>
      </c>
      <c r="N1380" s="4" t="str">
        <f t="shared" si="1065"/>
        <v/>
      </c>
      <c r="O1380" s="4" t="str">
        <f t="shared" si="1066"/>
        <v/>
      </c>
      <c r="P1380" s="4" t="str">
        <f t="shared" si="1067"/>
        <v/>
      </c>
      <c r="Q1380" s="4" t="str">
        <f t="shared" si="1068"/>
        <v/>
      </c>
      <c r="R1380" s="4" t="str">
        <f t="shared" si="1069"/>
        <v/>
      </c>
      <c r="S1380" s="4" t="str">
        <f t="shared" si="1070"/>
        <v/>
      </c>
      <c r="T1380" s="4" t="str">
        <f t="shared" si="1071"/>
        <v/>
      </c>
      <c r="U1380" s="4" t="str">
        <f t="shared" si="1072"/>
        <v/>
      </c>
      <c r="V1380" s="4" t="str">
        <f t="shared" si="1073"/>
        <v/>
      </c>
      <c r="W1380" s="4" t="str">
        <f t="shared" si="1074"/>
        <v/>
      </c>
      <c r="X1380" s="4" t="str">
        <f t="shared" si="1075"/>
        <v/>
      </c>
      <c r="Y1380" s="4">
        <f t="shared" si="1076"/>
        <v>3</v>
      </c>
      <c r="Z1380" s="4" t="str">
        <f t="shared" si="1077"/>
        <v>-</v>
      </c>
      <c r="AA1380" s="4" t="str">
        <f t="shared" si="1078"/>
        <v/>
      </c>
      <c r="AB1380" s="4" t="str">
        <f t="shared" si="1079"/>
        <v/>
      </c>
      <c r="AC1380" s="4" t="str">
        <f t="shared" si="1080"/>
        <v/>
      </c>
      <c r="AD1380" s="4" t="str">
        <f t="shared" si="1081"/>
        <v/>
      </c>
      <c r="AE1380" s="4" t="str">
        <f t="shared" si="1082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083"/>
        <v>4</v>
      </c>
      <c r="AH1380" s="4">
        <f t="shared" si="1084"/>
        <v>14</v>
      </c>
      <c r="AI1380" s="4">
        <f t="shared" si="1085"/>
        <v>10</v>
      </c>
      <c r="AJ1380" s="4" t="str">
        <f t="shared" si="1086"/>
        <v>1PCS</v>
      </c>
      <c r="AK1380" s="4" t="str">
        <f t="shared" si="1087"/>
        <v>-1PCS</v>
      </c>
      <c r="AL1380" s="4" t="str" cm="1">
        <f t="array" ref="AL1380">LEFT(AS1380,SUM(LEN(AS1380)-LEN(SUBSTITUTE(AS1380,{"0";"1";"2";"3";"4";"5";"6";"7";"8";"9"},""))))</f>
        <v>1</v>
      </c>
      <c r="AM1380" s="4">
        <f t="shared" si="1091"/>
        <v>13</v>
      </c>
      <c r="AN1380" s="4" t="b">
        <f t="shared" si="1098"/>
        <v>1</v>
      </c>
      <c r="AO1380" s="4" t="str">
        <f t="shared" ref="AO1380:AO1387" si="1099">RIGHT(AJ1380,3)</f>
        <v>PCS</v>
      </c>
      <c r="AP1380" s="4" t="b">
        <f t="shared" si="1092"/>
        <v>0</v>
      </c>
      <c r="AQ1380" s="4" t="b">
        <f t="shared" si="1088"/>
        <v>0</v>
      </c>
      <c r="AR1380" s="5" t="str">
        <f t="shared" si="1089"/>
        <v>KOREK GAS</v>
      </c>
      <c r="AS1380" s="4" t="str">
        <f t="shared" si="1090"/>
        <v>1PCS</v>
      </c>
      <c r="AT1380" t="s">
        <v>1869</v>
      </c>
      <c r="AV1380" s="33" t="str">
        <f t="shared" ca="1" si="1093"/>
        <v/>
      </c>
      <c r="AW1380">
        <v>2500</v>
      </c>
      <c r="AX1380">
        <v>3000</v>
      </c>
      <c r="AY1380">
        <v>2000</v>
      </c>
      <c r="AZ1380" t="str">
        <f t="shared" si="1048"/>
        <v>8000000001380</v>
      </c>
      <c r="BA1380" t="str">
        <f t="shared" si="1094"/>
        <v>KOREK GAS</v>
      </c>
      <c r="BB1380" t="s">
        <v>4417</v>
      </c>
      <c r="BC1380" t="s">
        <v>4417</v>
      </c>
      <c r="BD1380" s="1"/>
      <c r="BF1380" s="9"/>
      <c r="BG1380" s="20"/>
      <c r="BH1380" s="13"/>
      <c r="BI1380" s="15"/>
      <c r="BL1380" s="13"/>
      <c r="BM1380" s="1"/>
      <c r="BP1380" s="1"/>
      <c r="BQ1380" s="1"/>
      <c r="BT1380" s="13"/>
      <c r="BU1380" s="15"/>
      <c r="BV1380" s="14"/>
    </row>
    <row r="1381" spans="1:74" x14ac:dyDescent="0.25">
      <c r="A1381" s="4" t="str">
        <f t="shared" si="1052"/>
        <v/>
      </c>
      <c r="B1381" s="4" t="str">
        <f t="shared" si="1053"/>
        <v>PCS</v>
      </c>
      <c r="C1381" s="4" t="str">
        <f t="shared" si="1054"/>
        <v/>
      </c>
      <c r="D1381" s="4" t="str">
        <f t="shared" si="1055"/>
        <v/>
      </c>
      <c r="E1381" s="4" t="str">
        <f t="shared" si="1056"/>
        <v/>
      </c>
      <c r="F1381" s="4" t="str">
        <f t="shared" si="1057"/>
        <v/>
      </c>
      <c r="G1381" s="4" t="str">
        <f t="shared" si="1058"/>
        <v/>
      </c>
      <c r="H1381" s="4" t="str">
        <f t="shared" si="1059"/>
        <v/>
      </c>
      <c r="I1381" s="4" t="str">
        <f t="shared" si="1060"/>
        <v/>
      </c>
      <c r="J1381" s="4" t="str">
        <f t="shared" si="1061"/>
        <v/>
      </c>
      <c r="K1381" s="4" t="str">
        <f t="shared" si="1062"/>
        <v/>
      </c>
      <c r="L1381" s="4" t="str">
        <f t="shared" si="1063"/>
        <v/>
      </c>
      <c r="M1381" s="4" t="str">
        <f t="shared" si="1064"/>
        <v/>
      </c>
      <c r="N1381" s="4" t="str">
        <f t="shared" si="1065"/>
        <v/>
      </c>
      <c r="O1381" s="4" t="str">
        <f t="shared" si="1066"/>
        <v/>
      </c>
      <c r="P1381" s="4" t="str">
        <f t="shared" si="1067"/>
        <v/>
      </c>
      <c r="Q1381" s="4" t="str">
        <f t="shared" si="1068"/>
        <v/>
      </c>
      <c r="R1381" s="4" t="str">
        <f t="shared" si="1069"/>
        <v/>
      </c>
      <c r="S1381" s="4" t="str">
        <f t="shared" si="1070"/>
        <v/>
      </c>
      <c r="T1381" s="4" t="str">
        <f t="shared" si="1071"/>
        <v/>
      </c>
      <c r="U1381" s="4" t="str">
        <f t="shared" si="1072"/>
        <v/>
      </c>
      <c r="V1381" s="4" t="str">
        <f t="shared" si="1073"/>
        <v/>
      </c>
      <c r="W1381" s="4" t="str">
        <f t="shared" si="1074"/>
        <v/>
      </c>
      <c r="X1381" s="4" t="str">
        <f t="shared" si="1075"/>
        <v/>
      </c>
      <c r="Y1381" s="4">
        <f t="shared" si="1076"/>
        <v>3</v>
      </c>
      <c r="Z1381" s="4" t="str">
        <f t="shared" si="1077"/>
        <v>-</v>
      </c>
      <c r="AA1381" s="4" t="str">
        <f t="shared" si="1078"/>
        <v/>
      </c>
      <c r="AB1381" s="4" t="str">
        <f t="shared" si="1079"/>
        <v/>
      </c>
      <c r="AC1381" s="4" t="str">
        <f t="shared" si="1080"/>
        <v/>
      </c>
      <c r="AD1381" s="4" t="str">
        <f t="shared" si="1081"/>
        <v/>
      </c>
      <c r="AE1381" s="4" t="str">
        <f t="shared" si="1082"/>
        <v/>
      </c>
      <c r="AF1381" s="4" t="str" cm="1">
        <f t="array" aca="1" ref="AF1381" ca="1">LEFT(AS1381,MATCH(FALSE,ISNUMBER(MID(AS1381,ROW(INDIRECT("1:"&amp;LEN(AS1381)+1)), 1) *1),0) -1)</f>
        <v>1</v>
      </c>
      <c r="AG1381" s="4">
        <f t="shared" si="1083"/>
        <v>4</v>
      </c>
      <c r="AH1381" s="4">
        <f t="shared" si="1084"/>
        <v>21</v>
      </c>
      <c r="AI1381" s="4">
        <f t="shared" si="1085"/>
        <v>17</v>
      </c>
      <c r="AJ1381" s="4" t="str">
        <f t="shared" si="1086"/>
        <v>1PCS</v>
      </c>
      <c r="AK1381" s="4" t="str">
        <f t="shared" si="1087"/>
        <v>-1PCS</v>
      </c>
      <c r="AL1381" s="4" t="str" cm="1">
        <f t="array" ref="AL1381">LEFT(AS1381,SUM(LEN(AS1381)-LEN(SUBSTITUTE(AS1381,{"0";"1";"2";"3";"4";"5";"6";"7";"8";"9"},""))))</f>
        <v>1</v>
      </c>
      <c r="AM1381" s="4">
        <f t="shared" si="1091"/>
        <v>13</v>
      </c>
      <c r="AN1381" s="4" t="b">
        <f t="shared" si="1098"/>
        <v>1</v>
      </c>
      <c r="AO1381" s="4" t="str">
        <f t="shared" si="1099"/>
        <v>PCS</v>
      </c>
      <c r="AP1381" s="4" t="b">
        <f t="shared" si="1092"/>
        <v>0</v>
      </c>
      <c r="AQ1381" s="4" t="b">
        <f t="shared" si="1088"/>
        <v>0</v>
      </c>
      <c r="AR1381" s="5" t="str">
        <f t="shared" si="1089"/>
        <v>KOREK GAS FORTIS</v>
      </c>
      <c r="AS1381" s="4" t="str">
        <f t="shared" si="1090"/>
        <v>1PCS</v>
      </c>
      <c r="AT1381" t="s">
        <v>4867</v>
      </c>
      <c r="AV1381" s="33" t="str">
        <f t="shared" ca="1" si="1093"/>
        <v/>
      </c>
      <c r="AW1381">
        <v>2000</v>
      </c>
      <c r="AX1381">
        <v>2000</v>
      </c>
      <c r="AY1381">
        <v>1260</v>
      </c>
      <c r="AZ1381" t="str">
        <f t="shared" si="1048"/>
        <v>8000000001381</v>
      </c>
      <c r="BA1381" t="str">
        <f t="shared" si="1094"/>
        <v>KOREK GAS FORTIS</v>
      </c>
      <c r="BB1381" t="s">
        <v>4417</v>
      </c>
      <c r="BC1381" t="s">
        <v>4417</v>
      </c>
      <c r="BD1381" s="1"/>
      <c r="BF1381" s="9"/>
      <c r="BG1381" s="20"/>
      <c r="BH1381" s="13"/>
      <c r="BI1381" s="15"/>
      <c r="BL1381" s="13"/>
      <c r="BM1381" s="1"/>
      <c r="BP1381" s="1"/>
      <c r="BQ1381" s="1"/>
      <c r="BT1381" s="13"/>
      <c r="BU1381" s="15"/>
      <c r="BV1381" s="14"/>
    </row>
    <row r="1382" spans="1:74" x14ac:dyDescent="0.25">
      <c r="A1382" s="4" t="str">
        <f t="shared" si="1052"/>
        <v/>
      </c>
      <c r="B1382" s="4" t="str">
        <f t="shared" si="1053"/>
        <v>PCS</v>
      </c>
      <c r="C1382" s="4" t="str">
        <f t="shared" si="1054"/>
        <v/>
      </c>
      <c r="D1382" s="4" t="str">
        <f t="shared" si="1055"/>
        <v/>
      </c>
      <c r="E1382" s="4" t="str">
        <f t="shared" si="1056"/>
        <v/>
      </c>
      <c r="F1382" s="4" t="str">
        <f t="shared" si="1057"/>
        <v/>
      </c>
      <c r="G1382" s="4" t="str">
        <f t="shared" si="1058"/>
        <v/>
      </c>
      <c r="H1382" s="4" t="str">
        <f t="shared" si="1059"/>
        <v/>
      </c>
      <c r="I1382" s="4" t="str">
        <f t="shared" si="1060"/>
        <v/>
      </c>
      <c r="J1382" s="4" t="str">
        <f t="shared" si="1061"/>
        <v/>
      </c>
      <c r="K1382" s="4" t="str">
        <f t="shared" si="1062"/>
        <v/>
      </c>
      <c r="L1382" s="4" t="str">
        <f t="shared" si="1063"/>
        <v/>
      </c>
      <c r="M1382" s="4" t="str">
        <f t="shared" si="1064"/>
        <v/>
      </c>
      <c r="N1382" s="4" t="str">
        <f t="shared" si="1065"/>
        <v/>
      </c>
      <c r="O1382" s="4" t="str">
        <f t="shared" si="1066"/>
        <v/>
      </c>
      <c r="P1382" s="4" t="str">
        <f t="shared" si="1067"/>
        <v/>
      </c>
      <c r="Q1382" s="4" t="str">
        <f t="shared" si="1068"/>
        <v/>
      </c>
      <c r="R1382" s="4" t="str">
        <f t="shared" si="1069"/>
        <v/>
      </c>
      <c r="S1382" s="4" t="str">
        <f t="shared" si="1070"/>
        <v/>
      </c>
      <c r="T1382" s="4" t="str">
        <f t="shared" si="1071"/>
        <v/>
      </c>
      <c r="U1382" s="4" t="str">
        <f t="shared" si="1072"/>
        <v/>
      </c>
      <c r="V1382" s="4" t="str">
        <f t="shared" si="1073"/>
        <v/>
      </c>
      <c r="W1382" s="4" t="str">
        <f t="shared" si="1074"/>
        <v/>
      </c>
      <c r="X1382" s="4" t="str">
        <f t="shared" si="1075"/>
        <v/>
      </c>
      <c r="Y1382" s="4">
        <f t="shared" si="1076"/>
        <v>3</v>
      </c>
      <c r="Z1382" s="4" t="str">
        <f t="shared" si="1077"/>
        <v>-</v>
      </c>
      <c r="AA1382" s="4" t="str">
        <f t="shared" si="1078"/>
        <v/>
      </c>
      <c r="AB1382" s="4" t="str">
        <f t="shared" si="1079"/>
        <v/>
      </c>
      <c r="AC1382" s="4" t="str">
        <f t="shared" si="1080"/>
        <v/>
      </c>
      <c r="AD1382" s="4" t="str">
        <f t="shared" si="1081"/>
        <v/>
      </c>
      <c r="AE1382" s="4" t="str">
        <f t="shared" si="1082"/>
        <v/>
      </c>
      <c r="AF1382" s="4" t="str" cm="1">
        <f t="array" aca="1" ref="AF1382" ca="1">LEFT(AS1382,MATCH(FALSE,ISNUMBER(MID(AS1382,ROW(INDIRECT("1:"&amp;LEN(AS1382)+1)), 1) *1),0) -1)</f>
        <v>1</v>
      </c>
      <c r="AG1382" s="4">
        <f t="shared" si="1083"/>
        <v>4</v>
      </c>
      <c r="AH1382" s="4">
        <f t="shared" si="1084"/>
        <v>17</v>
      </c>
      <c r="AI1382" s="4">
        <f t="shared" si="1085"/>
        <v>13</v>
      </c>
      <c r="AJ1382" s="4" t="str">
        <f t="shared" si="1086"/>
        <v>1PCS</v>
      </c>
      <c r="AK1382" s="4" t="str">
        <f t="shared" si="1087"/>
        <v>-1PCS</v>
      </c>
      <c r="AL1382" s="4" t="str" cm="1">
        <f t="array" ref="AL1382">LEFT(AS1382,SUM(LEN(AS1382)-LEN(SUBSTITUTE(AS1382,{"0";"1";"2";"3";"4";"5";"6";"7";"8";"9"},""))))</f>
        <v>1</v>
      </c>
      <c r="AM1382" s="4">
        <f t="shared" si="1091"/>
        <v>13</v>
      </c>
      <c r="AN1382" s="4" t="b">
        <f t="shared" si="1098"/>
        <v>1</v>
      </c>
      <c r="AO1382" s="4" t="str">
        <f t="shared" si="1099"/>
        <v>PCS</v>
      </c>
      <c r="AP1382" s="4" t="b">
        <f t="shared" si="1092"/>
        <v>0</v>
      </c>
      <c r="AQ1382" s="4" t="b">
        <f t="shared" si="1088"/>
        <v>0</v>
      </c>
      <c r="AR1382" s="5" t="str">
        <f t="shared" si="1089"/>
        <v>KOREK MAGNET</v>
      </c>
      <c r="AS1382" s="4" t="str">
        <f t="shared" si="1090"/>
        <v>1PCS</v>
      </c>
      <c r="AT1382" t="s">
        <v>1870</v>
      </c>
      <c r="AV1382" s="33" t="str">
        <f t="shared" ca="1" si="1093"/>
        <v/>
      </c>
      <c r="AW1382">
        <v>2000</v>
      </c>
      <c r="AX1382">
        <v>2500</v>
      </c>
      <c r="AY1382">
        <v>1500</v>
      </c>
      <c r="AZ1382" t="str">
        <f t="shared" si="1048"/>
        <v>8000000001382</v>
      </c>
      <c r="BA1382" t="str">
        <f t="shared" si="1094"/>
        <v>KOREK MAGNET</v>
      </c>
      <c r="BB1382" t="s">
        <v>4417</v>
      </c>
      <c r="BC1382" t="s">
        <v>4417</v>
      </c>
      <c r="BD1382" s="1"/>
      <c r="BF1382" s="9"/>
      <c r="BG1382" s="20"/>
      <c r="BH1382" s="13"/>
      <c r="BI1382" s="15"/>
      <c r="BL1382" s="13"/>
      <c r="BM1382" s="1"/>
      <c r="BP1382" s="1"/>
      <c r="BQ1382" s="1"/>
      <c r="BT1382" s="13"/>
      <c r="BU1382" s="15"/>
      <c r="BV1382" s="14"/>
    </row>
    <row r="1383" spans="1:74" x14ac:dyDescent="0.25">
      <c r="A1383" s="4" t="str">
        <f t="shared" si="1052"/>
        <v/>
      </c>
      <c r="B1383" s="4" t="str">
        <f t="shared" si="1053"/>
        <v>PCS</v>
      </c>
      <c r="C1383" s="4" t="str">
        <f t="shared" si="1054"/>
        <v/>
      </c>
      <c r="D1383" s="4" t="str">
        <f t="shared" si="1055"/>
        <v/>
      </c>
      <c r="E1383" s="4" t="str">
        <f t="shared" si="1056"/>
        <v/>
      </c>
      <c r="F1383" s="4" t="str">
        <f t="shared" si="1057"/>
        <v/>
      </c>
      <c r="G1383" s="4" t="str">
        <f t="shared" si="1058"/>
        <v/>
      </c>
      <c r="H1383" s="4" t="str">
        <f t="shared" si="1059"/>
        <v/>
      </c>
      <c r="I1383" s="4" t="str">
        <f t="shared" si="1060"/>
        <v/>
      </c>
      <c r="J1383" s="4" t="str">
        <f t="shared" si="1061"/>
        <v/>
      </c>
      <c r="K1383" s="4" t="str">
        <f t="shared" si="1062"/>
        <v/>
      </c>
      <c r="L1383" s="4" t="str">
        <f t="shared" si="1063"/>
        <v/>
      </c>
      <c r="M1383" s="4" t="str">
        <f t="shared" si="1064"/>
        <v/>
      </c>
      <c r="N1383" s="4" t="str">
        <f t="shared" si="1065"/>
        <v/>
      </c>
      <c r="O1383" s="4" t="str">
        <f t="shared" si="1066"/>
        <v/>
      </c>
      <c r="P1383" s="4" t="str">
        <f t="shared" si="1067"/>
        <v/>
      </c>
      <c r="Q1383" s="4" t="str">
        <f t="shared" si="1068"/>
        <v/>
      </c>
      <c r="R1383" s="4" t="str">
        <f t="shared" si="1069"/>
        <v/>
      </c>
      <c r="S1383" s="4" t="str">
        <f t="shared" si="1070"/>
        <v/>
      </c>
      <c r="T1383" s="4" t="str">
        <f t="shared" si="1071"/>
        <v/>
      </c>
      <c r="U1383" s="4" t="str">
        <f t="shared" si="1072"/>
        <v/>
      </c>
      <c r="V1383" s="4" t="str">
        <f t="shared" si="1073"/>
        <v/>
      </c>
      <c r="W1383" s="4" t="str">
        <f t="shared" si="1074"/>
        <v/>
      </c>
      <c r="X1383" s="4" t="str">
        <f t="shared" si="1075"/>
        <v/>
      </c>
      <c r="Y1383" s="4">
        <f t="shared" si="1076"/>
        <v>3</v>
      </c>
      <c r="Z1383" s="4" t="str">
        <f t="shared" si="1077"/>
        <v>-</v>
      </c>
      <c r="AA1383" s="4" t="str">
        <f t="shared" si="1078"/>
        <v/>
      </c>
      <c r="AB1383" s="4" t="str">
        <f t="shared" si="1079"/>
        <v/>
      </c>
      <c r="AC1383" s="4" t="str">
        <f t="shared" si="1080"/>
        <v/>
      </c>
      <c r="AD1383" s="4" t="str">
        <f t="shared" si="1081"/>
        <v/>
      </c>
      <c r="AE1383" s="4" t="str">
        <f t="shared" si="1082"/>
        <v/>
      </c>
      <c r="AF1383" s="4" t="str" cm="1">
        <f t="array" aca="1" ref="AF1383" ca="1">LEFT(AS1383,MATCH(FALSE,ISNUMBER(MID(AS1383,ROW(INDIRECT("1:"&amp;LEN(AS1383)+1)), 1) *1),0) -1)</f>
        <v>1</v>
      </c>
      <c r="AG1383" s="4">
        <f t="shared" si="1083"/>
        <v>4</v>
      </c>
      <c r="AH1383" s="4">
        <f t="shared" si="1084"/>
        <v>16</v>
      </c>
      <c r="AI1383" s="4">
        <f t="shared" si="1085"/>
        <v>12</v>
      </c>
      <c r="AJ1383" s="4" t="str">
        <f t="shared" si="1086"/>
        <v>1PCS</v>
      </c>
      <c r="AK1383" s="4" t="str">
        <f t="shared" si="1087"/>
        <v>-1PCS</v>
      </c>
      <c r="AL1383" s="4" t="str" cm="1">
        <f t="array" ref="AL1383">LEFT(AS1383,SUM(LEN(AS1383)-LEN(SUBSTITUTE(AS1383,{"0";"1";"2";"3";"4";"5";"6";"7";"8";"9"},""))))</f>
        <v>1</v>
      </c>
      <c r="AM1383" s="4">
        <f t="shared" si="1091"/>
        <v>13</v>
      </c>
      <c r="AN1383" s="4" t="b">
        <f t="shared" si="1098"/>
        <v>1</v>
      </c>
      <c r="AO1383" s="4" t="str">
        <f t="shared" si="1099"/>
        <v>PCS</v>
      </c>
      <c r="AP1383" s="4" t="b">
        <f t="shared" si="1092"/>
        <v>1</v>
      </c>
      <c r="AQ1383" s="4" t="b">
        <f t="shared" si="1088"/>
        <v>0</v>
      </c>
      <c r="AR1383" s="5" t="str">
        <f t="shared" si="1089"/>
        <v>KOREK TOKAI</v>
      </c>
      <c r="AS1383" s="4" t="str">
        <f t="shared" si="1090"/>
        <v>1PCS</v>
      </c>
      <c r="AT1383" t="s">
        <v>1871</v>
      </c>
      <c r="AV1383" s="33" t="str">
        <f t="shared" si="1093"/>
        <v>XXXX</v>
      </c>
      <c r="AW1383">
        <v>2000</v>
      </c>
      <c r="AX1383">
        <v>3000</v>
      </c>
      <c r="AY1383">
        <v>1500</v>
      </c>
      <c r="AZ1383" t="str">
        <f t="shared" si="1048"/>
        <v>8000000001383</v>
      </c>
      <c r="BA1383" t="str">
        <f t="shared" si="1094"/>
        <v>KOREK TOKAI</v>
      </c>
      <c r="BB1383" t="s">
        <v>4417</v>
      </c>
      <c r="BC1383" t="s">
        <v>4417</v>
      </c>
      <c r="BD1383" s="1"/>
      <c r="BF1383" s="9"/>
      <c r="BG1383" s="20"/>
      <c r="BH1383" s="13"/>
      <c r="BI1383" s="15"/>
      <c r="BL1383" s="13"/>
      <c r="BM1383" s="1"/>
      <c r="BP1383" s="1"/>
      <c r="BQ1383" s="1"/>
      <c r="BT1383" s="13"/>
      <c r="BU1383" s="15"/>
      <c r="BV1383" s="14"/>
    </row>
    <row r="1384" spans="1:74" x14ac:dyDescent="0.25">
      <c r="A1384" s="4" t="str">
        <f t="shared" si="1052"/>
        <v/>
      </c>
      <c r="B1384" s="4" t="str">
        <f t="shared" si="1053"/>
        <v>PCS</v>
      </c>
      <c r="C1384" s="4" t="str">
        <f t="shared" si="1054"/>
        <v/>
      </c>
      <c r="D1384" s="4" t="str">
        <f t="shared" si="1055"/>
        <v/>
      </c>
      <c r="E1384" s="4" t="str">
        <f t="shared" si="1056"/>
        <v/>
      </c>
      <c r="F1384" s="4" t="str">
        <f t="shared" si="1057"/>
        <v/>
      </c>
      <c r="G1384" s="4" t="str">
        <f t="shared" si="1058"/>
        <v>KTK</v>
      </c>
      <c r="H1384" s="4" t="str">
        <f t="shared" si="1059"/>
        <v/>
      </c>
      <c r="I1384" s="4" t="str">
        <f t="shared" si="1060"/>
        <v/>
      </c>
      <c r="J1384" s="4" t="str">
        <f t="shared" si="1061"/>
        <v/>
      </c>
      <c r="K1384" s="4" t="str">
        <f t="shared" si="1062"/>
        <v/>
      </c>
      <c r="L1384" s="4" t="str">
        <f t="shared" si="1063"/>
        <v/>
      </c>
      <c r="M1384" s="4" t="str">
        <f t="shared" si="1064"/>
        <v/>
      </c>
      <c r="N1384" s="4" t="str">
        <f t="shared" si="1065"/>
        <v/>
      </c>
      <c r="O1384" s="4" t="str">
        <f t="shared" si="1066"/>
        <v/>
      </c>
      <c r="P1384" s="4" t="str">
        <f t="shared" si="1067"/>
        <v/>
      </c>
      <c r="Q1384" s="4" t="str">
        <f t="shared" si="1068"/>
        <v/>
      </c>
      <c r="R1384" s="4" t="str">
        <f t="shared" si="1069"/>
        <v/>
      </c>
      <c r="S1384" s="4" t="str">
        <f t="shared" si="1070"/>
        <v/>
      </c>
      <c r="T1384" s="4" t="str">
        <f t="shared" si="1071"/>
        <v/>
      </c>
      <c r="U1384" s="4" t="str">
        <f t="shared" si="1072"/>
        <v/>
      </c>
      <c r="V1384" s="4" t="str">
        <f t="shared" si="1073"/>
        <v/>
      </c>
      <c r="W1384" s="4" t="str">
        <f t="shared" si="1074"/>
        <v/>
      </c>
      <c r="X1384" s="4" t="str">
        <f t="shared" si="1075"/>
        <v/>
      </c>
      <c r="Y1384" s="4">
        <f t="shared" si="1076"/>
        <v>6</v>
      </c>
      <c r="Z1384" s="4" t="str">
        <f t="shared" si="1077"/>
        <v>-</v>
      </c>
      <c r="AA1384" s="4" t="str">
        <f t="shared" si="1078"/>
        <v>/</v>
      </c>
      <c r="AB1384" s="4" t="str">
        <f t="shared" si="1079"/>
        <v/>
      </c>
      <c r="AC1384" s="4" t="str">
        <f t="shared" si="1080"/>
        <v/>
      </c>
      <c r="AD1384" s="4" t="str">
        <f t="shared" si="1081"/>
        <v/>
      </c>
      <c r="AE1384" s="4" t="str">
        <f t="shared" si="1082"/>
        <v/>
      </c>
      <c r="AF1384" s="4" t="str" cm="1">
        <f t="array" aca="1" ref="AF1384" ca="1">LEFT(AS1384,MATCH(FALSE,ISNUMBER(MID(AS1384,ROW(INDIRECT("1:"&amp;LEN(AS1384)+1)), 1) *1),0) -1)</f>
        <v>50</v>
      </c>
      <c r="AG1384" s="4">
        <f t="shared" si="1083"/>
        <v>9</v>
      </c>
      <c r="AH1384" s="4">
        <f t="shared" si="1084"/>
        <v>21</v>
      </c>
      <c r="AI1384" s="4">
        <f t="shared" si="1085"/>
        <v>12</v>
      </c>
      <c r="AJ1384" s="4" t="str">
        <f t="shared" si="1086"/>
        <v>/KTK</v>
      </c>
      <c r="AK1384" s="4" t="str">
        <f t="shared" si="1087"/>
        <v>S/KTK</v>
      </c>
      <c r="AL1384" s="4" t="str" cm="1">
        <f t="array" ref="AL1384">LEFT(AS1384,SUM(LEN(AS1384)-LEN(SUBSTITUTE(AS1384,{"0";"1";"2";"3";"4";"5";"6";"7";"8";"9"},""))))</f>
        <v>50</v>
      </c>
      <c r="AM1384" s="4">
        <f t="shared" si="1091"/>
        <v>13</v>
      </c>
      <c r="AN1384" s="4" t="b">
        <f>LEFT(AS1384,2)=AL1384</f>
        <v>1</v>
      </c>
      <c r="AO1384" s="4" t="str">
        <f t="shared" si="1099"/>
        <v>KTK</v>
      </c>
      <c r="AP1384" s="4" t="b">
        <f t="shared" si="1092"/>
        <v>1</v>
      </c>
      <c r="AQ1384" s="4" t="b">
        <f t="shared" si="1088"/>
        <v>0</v>
      </c>
      <c r="AR1384" s="5" t="str">
        <f t="shared" si="1089"/>
        <v>KOREK TOKAI</v>
      </c>
      <c r="AS1384" s="4" t="str">
        <f t="shared" si="1090"/>
        <v>50PCS/KTK</v>
      </c>
      <c r="AT1384" t="s">
        <v>1872</v>
      </c>
      <c r="AV1384" s="33" t="str">
        <f t="shared" ca="1" si="1093"/>
        <v>XXXX</v>
      </c>
      <c r="AW1384">
        <v>80000</v>
      </c>
      <c r="AX1384">
        <v>80000</v>
      </c>
      <c r="AY1384">
        <v>75000</v>
      </c>
      <c r="AZ1384" t="str">
        <f t="shared" si="1048"/>
        <v>8000000001384</v>
      </c>
      <c r="BA1384" t="str">
        <f t="shared" si="1094"/>
        <v>KOREK TOKAI</v>
      </c>
      <c r="BB1384" t="s">
        <v>4417</v>
      </c>
      <c r="BC1384" t="s">
        <v>4417</v>
      </c>
      <c r="BD1384" s="1"/>
      <c r="BF1384" s="9"/>
      <c r="BG1384" s="20"/>
      <c r="BH1384" s="13"/>
      <c r="BI1384" s="15"/>
      <c r="BL1384" s="13"/>
      <c r="BM1384" s="1"/>
      <c r="BP1384" s="1"/>
      <c r="BQ1384" s="1"/>
      <c r="BT1384" s="13"/>
      <c r="BU1384" s="15"/>
      <c r="BV1384" s="14"/>
    </row>
    <row r="1385" spans="1:74" x14ac:dyDescent="0.25">
      <c r="A1385" s="4" t="str">
        <f t="shared" si="1052"/>
        <v/>
      </c>
      <c r="B1385" s="4" t="str">
        <f t="shared" si="1053"/>
        <v>PCS</v>
      </c>
      <c r="C1385" s="4" t="str">
        <f t="shared" si="1054"/>
        <v/>
      </c>
      <c r="D1385" s="4" t="str">
        <f t="shared" si="1055"/>
        <v/>
      </c>
      <c r="E1385" s="4" t="str">
        <f t="shared" si="1056"/>
        <v/>
      </c>
      <c r="F1385" s="4" t="str">
        <f t="shared" si="1057"/>
        <v/>
      </c>
      <c r="G1385" s="4" t="str">
        <f t="shared" si="1058"/>
        <v/>
      </c>
      <c r="H1385" s="4" t="str">
        <f t="shared" si="1059"/>
        <v/>
      </c>
      <c r="I1385" s="4" t="str">
        <f t="shared" si="1060"/>
        <v/>
      </c>
      <c r="J1385" s="4" t="str">
        <f t="shared" si="1061"/>
        <v/>
      </c>
      <c r="K1385" s="4" t="str">
        <f t="shared" si="1062"/>
        <v/>
      </c>
      <c r="L1385" s="4" t="str">
        <f t="shared" si="1063"/>
        <v/>
      </c>
      <c r="M1385" s="4" t="str">
        <f t="shared" si="1064"/>
        <v>TPL</v>
      </c>
      <c r="N1385" s="4" t="str">
        <f t="shared" si="1065"/>
        <v/>
      </c>
      <c r="O1385" s="4" t="str">
        <f t="shared" si="1066"/>
        <v/>
      </c>
      <c r="P1385" s="4" t="str">
        <f t="shared" si="1067"/>
        <v/>
      </c>
      <c r="Q1385" s="4" t="str">
        <f t="shared" si="1068"/>
        <v/>
      </c>
      <c r="R1385" s="4" t="str">
        <f t="shared" si="1069"/>
        <v/>
      </c>
      <c r="S1385" s="4" t="str">
        <f t="shared" si="1070"/>
        <v/>
      </c>
      <c r="T1385" s="4" t="str">
        <f t="shared" si="1071"/>
        <v/>
      </c>
      <c r="U1385" s="4" t="str">
        <f t="shared" si="1072"/>
        <v/>
      </c>
      <c r="V1385" s="4" t="str">
        <f t="shared" si="1073"/>
        <v/>
      </c>
      <c r="W1385" s="4" t="str">
        <f t="shared" si="1074"/>
        <v/>
      </c>
      <c r="X1385" s="4" t="str">
        <f t="shared" si="1075"/>
        <v/>
      </c>
      <c r="Y1385" s="4">
        <f t="shared" si="1076"/>
        <v>6</v>
      </c>
      <c r="Z1385" s="4" t="str">
        <f t="shared" si="1077"/>
        <v>-</v>
      </c>
      <c r="AA1385" s="4" t="str">
        <f t="shared" si="1078"/>
        <v>/</v>
      </c>
      <c r="AB1385" s="4" t="str">
        <f t="shared" si="1079"/>
        <v/>
      </c>
      <c r="AC1385" s="4" t="str">
        <f t="shared" si="1080"/>
        <v/>
      </c>
      <c r="AD1385" s="4" t="str">
        <f t="shared" si="1081"/>
        <v/>
      </c>
      <c r="AE1385" s="4" t="str">
        <f t="shared" si="1082"/>
        <v/>
      </c>
      <c r="AF1385" s="4" t="str" cm="1">
        <f t="array" aca="1" ref="AF1385" ca="1">LEFT(AS1385,MATCH(FALSE,ISNUMBER(MID(AS1385,ROW(INDIRECT("1:"&amp;LEN(AS1385)+1)), 1) *1),0) -1)</f>
        <v>100</v>
      </c>
      <c r="AG1385" s="4">
        <f t="shared" si="1083"/>
        <v>10</v>
      </c>
      <c r="AH1385" s="4">
        <f t="shared" si="1084"/>
        <v>27</v>
      </c>
      <c r="AI1385" s="4">
        <f t="shared" si="1085"/>
        <v>17</v>
      </c>
      <c r="AJ1385" s="4" t="str">
        <f t="shared" si="1086"/>
        <v>/TPL</v>
      </c>
      <c r="AK1385" s="4" t="str">
        <f t="shared" si="1087"/>
        <v>S/TPL</v>
      </c>
      <c r="AL1385" s="4" t="str" cm="1">
        <f t="array" ref="AL1385">LEFT(AS1385,SUM(LEN(AS1385)-LEN(SUBSTITUTE(AS1385,{"0";"1";"2";"3";"4";"5";"6";"7";"8";"9"},""))))</f>
        <v>100</v>
      </c>
      <c r="AM1385" s="4">
        <f t="shared" si="1091"/>
        <v>13</v>
      </c>
      <c r="AN1385" s="4" t="b">
        <f>LEFT(AS1385,3)=AL1385</f>
        <v>1</v>
      </c>
      <c r="AO1385" s="4" t="str">
        <f t="shared" si="1099"/>
        <v>TPL</v>
      </c>
      <c r="AP1385" s="4" t="b">
        <f t="shared" si="1092"/>
        <v>0</v>
      </c>
      <c r="AQ1385" s="4" t="b">
        <f t="shared" si="1088"/>
        <v>0</v>
      </c>
      <c r="AR1385" s="5" t="str">
        <f t="shared" si="1089"/>
        <v>KORIN STRAWBERRY</v>
      </c>
      <c r="AS1385" s="4" t="str">
        <f t="shared" si="1090"/>
        <v>100PCS/TPL</v>
      </c>
      <c r="AT1385" t="s">
        <v>4648</v>
      </c>
      <c r="AU1385" s="1" t="s">
        <v>1873</v>
      </c>
      <c r="AV1385" s="33" t="str">
        <f t="shared" ca="1" si="1093"/>
        <v/>
      </c>
      <c r="AW1385">
        <v>14000</v>
      </c>
      <c r="AX1385">
        <v>14000</v>
      </c>
      <c r="AY1385">
        <v>12065</v>
      </c>
      <c r="AZ1385" t="str">
        <f t="shared" si="1048"/>
        <v>8941991104109</v>
      </c>
      <c r="BA1385" t="str">
        <f t="shared" si="1094"/>
        <v>KORIN STRAWBERRY</v>
      </c>
      <c r="BB1385" t="s">
        <v>4417</v>
      </c>
      <c r="BC1385" t="s">
        <v>4417</v>
      </c>
      <c r="BD1385" s="1"/>
      <c r="BF1385" s="9"/>
      <c r="BG1385" s="20"/>
      <c r="BH1385" s="13"/>
      <c r="BI1385" s="15"/>
      <c r="BL1385" s="13"/>
      <c r="BM1385" s="1"/>
      <c r="BP1385" s="1"/>
      <c r="BQ1385" s="1"/>
      <c r="BT1385" s="13"/>
      <c r="BU1385" s="15"/>
      <c r="BV1385" s="14"/>
    </row>
    <row r="1386" spans="1:74" x14ac:dyDescent="0.25">
      <c r="A1386" s="4" t="str">
        <f t="shared" si="1052"/>
        <v/>
      </c>
      <c r="B1386" s="4" t="str">
        <f t="shared" si="1053"/>
        <v/>
      </c>
      <c r="C1386" s="4" t="str">
        <f t="shared" si="1054"/>
        <v>BKS</v>
      </c>
      <c r="D1386" s="4" t="str">
        <f t="shared" si="1055"/>
        <v/>
      </c>
      <c r="E1386" s="4" t="str">
        <f t="shared" si="1056"/>
        <v/>
      </c>
      <c r="F1386" s="4" t="str">
        <f t="shared" si="1057"/>
        <v/>
      </c>
      <c r="G1386" s="4" t="str">
        <f t="shared" si="1058"/>
        <v/>
      </c>
      <c r="H1386" s="4" t="str">
        <f t="shared" si="1059"/>
        <v/>
      </c>
      <c r="I1386" s="4" t="str">
        <f t="shared" si="1060"/>
        <v/>
      </c>
      <c r="J1386" s="4" t="str">
        <f t="shared" si="1061"/>
        <v/>
      </c>
      <c r="K1386" s="4" t="str">
        <f t="shared" si="1062"/>
        <v/>
      </c>
      <c r="L1386" s="4" t="str">
        <f t="shared" si="1063"/>
        <v/>
      </c>
      <c r="M1386" s="4" t="str">
        <f t="shared" si="1064"/>
        <v/>
      </c>
      <c r="N1386" s="4" t="str">
        <f t="shared" si="1065"/>
        <v/>
      </c>
      <c r="O1386" s="4" t="str">
        <f t="shared" si="1066"/>
        <v/>
      </c>
      <c r="P1386" s="4" t="str">
        <f t="shared" si="1067"/>
        <v/>
      </c>
      <c r="Q1386" s="4" t="str">
        <f t="shared" si="1068"/>
        <v/>
      </c>
      <c r="R1386" s="4" t="str">
        <f t="shared" si="1069"/>
        <v/>
      </c>
      <c r="S1386" s="4" t="str">
        <f t="shared" si="1070"/>
        <v/>
      </c>
      <c r="T1386" s="4" t="str">
        <f t="shared" si="1071"/>
        <v/>
      </c>
      <c r="U1386" s="4" t="str">
        <f t="shared" si="1072"/>
        <v/>
      </c>
      <c r="V1386" s="4" t="str">
        <f t="shared" si="1073"/>
        <v/>
      </c>
      <c r="W1386" s="4" t="str">
        <f t="shared" si="1074"/>
        <v/>
      </c>
      <c r="X1386" s="4" t="str">
        <f t="shared" si="1075"/>
        <v/>
      </c>
      <c r="Y1386" s="4">
        <f t="shared" si="1076"/>
        <v>3</v>
      </c>
      <c r="Z1386" s="4" t="str">
        <f t="shared" si="1077"/>
        <v>-</v>
      </c>
      <c r="AA1386" s="4" t="str">
        <f t="shared" si="1078"/>
        <v/>
      </c>
      <c r="AB1386" s="4" t="str">
        <f t="shared" si="1079"/>
        <v/>
      </c>
      <c r="AC1386" s="4" t="str">
        <f t="shared" si="1080"/>
        <v/>
      </c>
      <c r="AD1386" s="4" t="str">
        <f t="shared" si="1081"/>
        <v/>
      </c>
      <c r="AE1386" s="4" t="str">
        <f t="shared" si="1082"/>
        <v/>
      </c>
      <c r="AF1386" s="4" t="str" cm="1">
        <f t="array" aca="1" ref="AF1386" ca="1">LEFT(AS1386,MATCH(FALSE,ISNUMBER(MID(AS1386,ROW(INDIRECT("1:"&amp;LEN(AS1386)+1)), 1) *1),0) -1)</f>
        <v>1</v>
      </c>
      <c r="AG1386" s="4">
        <f t="shared" si="1083"/>
        <v>4</v>
      </c>
      <c r="AH1386" s="4">
        <f t="shared" si="1084"/>
        <v>9</v>
      </c>
      <c r="AI1386" s="4">
        <f t="shared" si="1085"/>
        <v>5</v>
      </c>
      <c r="AJ1386" s="4" t="str">
        <f t="shared" si="1086"/>
        <v>1BKS</v>
      </c>
      <c r="AK1386" s="4" t="str">
        <f t="shared" si="1087"/>
        <v>-1BKS</v>
      </c>
      <c r="AL1386" s="4" t="str" cm="1">
        <f t="array" ref="AL1386">LEFT(AS1386,SUM(LEN(AS1386)-LEN(SUBSTITUTE(AS1386,{"0";"1";"2";"3";"4";"5";"6";"7";"8";"9"},""))))</f>
        <v>1</v>
      </c>
      <c r="AM1386" s="4">
        <f t="shared" si="1091"/>
        <v>13</v>
      </c>
      <c r="AN1386" s="4" t="b">
        <f>LEFT(AS1386,1)=AL1386</f>
        <v>1</v>
      </c>
      <c r="AO1386" s="4" t="str">
        <f t="shared" si="1099"/>
        <v>BKS</v>
      </c>
      <c r="AP1386" s="4" t="b">
        <f t="shared" si="1092"/>
        <v>0</v>
      </c>
      <c r="AQ1386" s="4" t="b">
        <f t="shared" si="1088"/>
        <v>0</v>
      </c>
      <c r="AR1386" s="5" t="str">
        <f t="shared" si="1089"/>
        <v>KOYO</v>
      </c>
      <c r="AS1386" s="4" t="str">
        <f t="shared" si="1090"/>
        <v>1BKS</v>
      </c>
      <c r="AT1386" t="s">
        <v>1874</v>
      </c>
      <c r="AV1386" s="33" t="str">
        <f t="shared" ca="1" si="1093"/>
        <v/>
      </c>
      <c r="AW1386">
        <v>8500</v>
      </c>
      <c r="AX1386">
        <v>8500</v>
      </c>
      <c r="AY1386">
        <v>7500</v>
      </c>
      <c r="AZ1386" t="str">
        <f t="shared" ref="AZ1386:AZ1449" si="1100">IF(AU1386&gt;0,AU1386,"800000000"&amp;ROW(AY1386))</f>
        <v>8000000001386</v>
      </c>
      <c r="BA1386" t="str">
        <f t="shared" si="1094"/>
        <v>KOYO</v>
      </c>
      <c r="BB1386" t="s">
        <v>4417</v>
      </c>
      <c r="BC1386" t="s">
        <v>4417</v>
      </c>
      <c r="BD1386" s="1"/>
      <c r="BF1386" s="9"/>
      <c r="BG1386" s="20"/>
      <c r="BH1386" s="13"/>
      <c r="BI1386" s="15"/>
      <c r="BL1386" s="13"/>
      <c r="BM1386" s="1"/>
      <c r="BP1386" s="1"/>
      <c r="BQ1386" s="1"/>
      <c r="BT1386" s="13"/>
      <c r="BU1386" s="15"/>
      <c r="BV1386" s="14"/>
    </row>
    <row r="1387" spans="1:74" x14ac:dyDescent="0.25">
      <c r="A1387" s="4" t="str">
        <f t="shared" si="1052"/>
        <v/>
      </c>
      <c r="B1387" s="4" t="str">
        <f t="shared" si="1053"/>
        <v>PCS</v>
      </c>
      <c r="C1387" s="4" t="str">
        <f t="shared" si="1054"/>
        <v/>
      </c>
      <c r="D1387" s="4" t="str">
        <f t="shared" si="1055"/>
        <v/>
      </c>
      <c r="E1387" s="4" t="str">
        <f t="shared" si="1056"/>
        <v/>
      </c>
      <c r="F1387" s="4" t="str">
        <f t="shared" si="1057"/>
        <v/>
      </c>
      <c r="G1387" s="4" t="str">
        <f t="shared" si="1058"/>
        <v>KTK</v>
      </c>
      <c r="H1387" s="4" t="str">
        <f t="shared" si="1059"/>
        <v/>
      </c>
      <c r="I1387" s="4" t="str">
        <f t="shared" si="1060"/>
        <v/>
      </c>
      <c r="J1387" s="4" t="str">
        <f t="shared" si="1061"/>
        <v/>
      </c>
      <c r="K1387" s="4" t="str">
        <f t="shared" si="1062"/>
        <v/>
      </c>
      <c r="L1387" s="4" t="str">
        <f t="shared" si="1063"/>
        <v/>
      </c>
      <c r="M1387" s="4" t="str">
        <f t="shared" si="1064"/>
        <v/>
      </c>
      <c r="N1387" s="4" t="str">
        <f t="shared" si="1065"/>
        <v/>
      </c>
      <c r="O1387" s="4" t="str">
        <f t="shared" si="1066"/>
        <v/>
      </c>
      <c r="P1387" s="4" t="str">
        <f t="shared" si="1067"/>
        <v/>
      </c>
      <c r="Q1387" s="4" t="str">
        <f t="shared" si="1068"/>
        <v/>
      </c>
      <c r="R1387" s="4" t="str">
        <f t="shared" si="1069"/>
        <v/>
      </c>
      <c r="S1387" s="4" t="str">
        <f t="shared" si="1070"/>
        <v/>
      </c>
      <c r="T1387" s="4" t="str">
        <f t="shared" si="1071"/>
        <v/>
      </c>
      <c r="U1387" s="4" t="str">
        <f t="shared" si="1072"/>
        <v/>
      </c>
      <c r="V1387" s="4" t="str">
        <f t="shared" si="1073"/>
        <v/>
      </c>
      <c r="W1387" s="4" t="str">
        <f t="shared" si="1074"/>
        <v/>
      </c>
      <c r="X1387" s="4" t="str">
        <f t="shared" si="1075"/>
        <v/>
      </c>
      <c r="Y1387" s="4">
        <f t="shared" si="1076"/>
        <v>6</v>
      </c>
      <c r="Z1387" s="4" t="str">
        <f t="shared" si="1077"/>
        <v>-</v>
      </c>
      <c r="AA1387" s="4" t="str">
        <f t="shared" si="1078"/>
        <v>/</v>
      </c>
      <c r="AB1387" s="4" t="str">
        <f t="shared" si="1079"/>
        <v/>
      </c>
      <c r="AC1387" s="4" t="str">
        <f t="shared" si="1080"/>
        <v/>
      </c>
      <c r="AD1387" s="4" t="str">
        <f t="shared" si="1081"/>
        <v/>
      </c>
      <c r="AE1387" s="4" t="str">
        <f t="shared" si="1082"/>
        <v/>
      </c>
      <c r="AF1387" s="4" t="str" cm="1">
        <f t="array" aca="1" ref="AF1387" ca="1">LEFT(AS1387,MATCH(FALSE,ISNUMBER(MID(AS1387,ROW(INDIRECT("1:"&amp;LEN(AS1387)+1)), 1) *1),0) -1)</f>
        <v>12</v>
      </c>
      <c r="AG1387" s="4">
        <f t="shared" si="1083"/>
        <v>9</v>
      </c>
      <c r="AH1387" s="4">
        <f t="shared" si="1084"/>
        <v>25</v>
      </c>
      <c r="AI1387" s="4">
        <f t="shared" si="1085"/>
        <v>16</v>
      </c>
      <c r="AJ1387" s="4" t="str">
        <f t="shared" si="1086"/>
        <v>/KTK</v>
      </c>
      <c r="AK1387" s="4" t="str">
        <f t="shared" si="1087"/>
        <v>S/KTK</v>
      </c>
      <c r="AL1387" s="4" t="str" cm="1">
        <f t="array" ref="AL1387">LEFT(AS1387,SUM(LEN(AS1387)-LEN(SUBSTITUTE(AS1387,{"0";"1";"2";"3";"4";"5";"6";"7";"8";"9"},""))))</f>
        <v>12</v>
      </c>
      <c r="AM1387" s="4">
        <f t="shared" si="1091"/>
        <v>13</v>
      </c>
      <c r="AN1387" s="4" t="b">
        <f>LEFT(AS1387,2)=AL1387</f>
        <v>1</v>
      </c>
      <c r="AO1387" s="4" t="str">
        <f t="shared" si="1099"/>
        <v>KTK</v>
      </c>
      <c r="AP1387" s="4" t="b">
        <f t="shared" si="1092"/>
        <v>0</v>
      </c>
      <c r="AQ1387" s="4" t="b">
        <f t="shared" si="1088"/>
        <v>0</v>
      </c>
      <c r="AR1387" s="5" t="str">
        <f t="shared" si="1089"/>
        <v>KRAFT KEJU CAKE</v>
      </c>
      <c r="AS1387" s="4" t="str">
        <f t="shared" si="1090"/>
        <v>12PCS/KTK</v>
      </c>
      <c r="AT1387" t="s">
        <v>5084</v>
      </c>
      <c r="AU1387" s="1" t="s">
        <v>1875</v>
      </c>
      <c r="AV1387" s="33" t="str">
        <f t="shared" ca="1" si="1093"/>
        <v/>
      </c>
      <c r="AW1387">
        <v>22000</v>
      </c>
      <c r="AX1387">
        <v>22000</v>
      </c>
      <c r="AY1387">
        <v>21208</v>
      </c>
      <c r="AZ1387" t="str">
        <f t="shared" si="1100"/>
        <v>7622300405595</v>
      </c>
      <c r="BA1387" t="str">
        <f t="shared" si="1094"/>
        <v>KRAFT KEJU CAKE</v>
      </c>
      <c r="BB1387" t="s">
        <v>4417</v>
      </c>
      <c r="BC1387" t="s">
        <v>4417</v>
      </c>
      <c r="BD1387" s="1"/>
      <c r="BF1387" s="9"/>
      <c r="BG1387" s="20"/>
      <c r="BH1387" s="13"/>
      <c r="BI1387" s="15"/>
      <c r="BL1387" s="13"/>
      <c r="BM1387" s="1"/>
      <c r="BP1387" s="1"/>
      <c r="BQ1387" s="1"/>
      <c r="BT1387" s="13"/>
      <c r="BU1387" s="15"/>
      <c r="BV1387" s="14"/>
    </row>
    <row r="1388" spans="1:74" x14ac:dyDescent="0.25">
      <c r="A1388" s="4" t="str">
        <f t="shared" si="1052"/>
        <v/>
      </c>
      <c r="B1388" s="4" t="str">
        <f t="shared" si="1053"/>
        <v/>
      </c>
      <c r="C1388" s="4" t="str">
        <f t="shared" si="1054"/>
        <v/>
      </c>
      <c r="D1388" s="4" t="str">
        <f t="shared" si="1055"/>
        <v>BTL</v>
      </c>
      <c r="E1388" s="4" t="str">
        <f t="shared" si="1056"/>
        <v/>
      </c>
      <c r="F1388" s="4" t="str">
        <f t="shared" si="1057"/>
        <v/>
      </c>
      <c r="G1388" s="4" t="str">
        <f t="shared" si="1058"/>
        <v/>
      </c>
      <c r="H1388" s="4" t="str">
        <f t="shared" si="1059"/>
        <v/>
      </c>
      <c r="I1388" s="4" t="str">
        <f t="shared" si="1060"/>
        <v/>
      </c>
      <c r="J1388" s="4" t="str">
        <f t="shared" si="1061"/>
        <v/>
      </c>
      <c r="K1388" s="4" t="str">
        <f t="shared" si="1062"/>
        <v/>
      </c>
      <c r="L1388" s="4" t="str">
        <f t="shared" si="1063"/>
        <v/>
      </c>
      <c r="M1388" s="4" t="str">
        <f t="shared" si="1064"/>
        <v/>
      </c>
      <c r="N1388" s="4" t="str">
        <f t="shared" si="1065"/>
        <v/>
      </c>
      <c r="O1388" s="4" t="str">
        <f t="shared" si="1066"/>
        <v/>
      </c>
      <c r="P1388" s="4" t="str">
        <f t="shared" si="1067"/>
        <v/>
      </c>
      <c r="Q1388" s="4" t="str">
        <f t="shared" si="1068"/>
        <v/>
      </c>
      <c r="R1388" s="4" t="str">
        <f t="shared" si="1069"/>
        <v/>
      </c>
      <c r="S1388" s="4" t="str">
        <f t="shared" si="1070"/>
        <v/>
      </c>
      <c r="T1388" s="4" t="str">
        <f t="shared" si="1071"/>
        <v/>
      </c>
      <c r="U1388" s="4" t="str">
        <f t="shared" si="1072"/>
        <v>KRAT</v>
      </c>
      <c r="V1388" s="4" t="str">
        <f t="shared" si="1073"/>
        <v/>
      </c>
      <c r="W1388" s="4" t="str">
        <f t="shared" si="1074"/>
        <v/>
      </c>
      <c r="X1388" s="4" t="str">
        <f t="shared" si="1075"/>
        <v>SLOP</v>
      </c>
      <c r="Y1388" s="4">
        <f t="shared" si="1076"/>
        <v>11</v>
      </c>
      <c r="Z1388" s="4" t="str">
        <f t="shared" si="1077"/>
        <v>-</v>
      </c>
      <c r="AA1388" s="4" t="str">
        <f t="shared" si="1078"/>
        <v>/</v>
      </c>
      <c r="AB1388" s="4" t="str">
        <f t="shared" si="1079"/>
        <v/>
      </c>
      <c r="AC1388" s="4" t="str">
        <f t="shared" si="1080"/>
        <v/>
      </c>
      <c r="AD1388" s="4" t="str">
        <f t="shared" si="1081"/>
        <v/>
      </c>
      <c r="AE1388" s="4" t="str">
        <f t="shared" si="1082"/>
        <v/>
      </c>
      <c r="AF1388" s="4" t="str" cm="1">
        <f t="array" aca="1" ref="AF1388" ca="1">LEFT(AS1388,MATCH(FALSE,ISNUMBER(MID(AS1388,ROW(INDIRECT("1:"&amp;LEN(AS1388)+1)), 1) *1),0) -1)</f>
        <v>10</v>
      </c>
      <c r="AG1388" s="4">
        <f t="shared" si="1083"/>
        <v>10</v>
      </c>
      <c r="AH1388" s="4">
        <f t="shared" si="1084"/>
        <v>28</v>
      </c>
      <c r="AI1388" s="4">
        <f t="shared" si="1085"/>
        <v>18</v>
      </c>
      <c r="AJ1388" s="4" t="str">
        <f t="shared" si="1086"/>
        <v>SLOP</v>
      </c>
      <c r="AK1388" s="4" t="str">
        <f t="shared" si="1087"/>
        <v>/SLOP</v>
      </c>
      <c r="AL1388" s="4" t="str" cm="1">
        <f t="array" ref="AL1388">LEFT(AS1388,SUM(LEN(AS1388)-LEN(SUBSTITUTE(AS1388,{"0";"1";"2";"3";"4";"5";"6";"7";"8";"9"},""))))</f>
        <v>10</v>
      </c>
      <c r="AM1388" s="4">
        <f t="shared" si="1091"/>
        <v>13</v>
      </c>
      <c r="AN1388" s="4" t="b">
        <f>LEFT(AS1388,2)=AL1388</f>
        <v>1</v>
      </c>
      <c r="AO1388" s="4" t="str">
        <f>RIGHT(AJ1388,4)</f>
        <v>SLOP</v>
      </c>
      <c r="AP1388" s="4" t="b">
        <f t="shared" si="1092"/>
        <v>1</v>
      </c>
      <c r="AQ1388" s="4" t="b">
        <f t="shared" si="1088"/>
        <v>0</v>
      </c>
      <c r="AR1388" s="5" t="str">
        <f t="shared" si="1089"/>
        <v>KRATINDAENG 150ML</v>
      </c>
      <c r="AS1388" s="4" t="str">
        <f t="shared" si="1090"/>
        <v>10BTL/SLOP</v>
      </c>
      <c r="AT1388" t="s">
        <v>1876</v>
      </c>
      <c r="AV1388" s="33" t="str">
        <f t="shared" si="1093"/>
        <v>XXXX</v>
      </c>
      <c r="AW1388">
        <v>39000</v>
      </c>
      <c r="AX1388">
        <v>39000</v>
      </c>
      <c r="AY1388">
        <v>37000</v>
      </c>
      <c r="AZ1388" t="str">
        <f t="shared" si="1100"/>
        <v>8000000001388</v>
      </c>
      <c r="BA1388" t="str">
        <f t="shared" si="1094"/>
        <v>KRATINDAENG 150ML</v>
      </c>
      <c r="BB1388" t="s">
        <v>4417</v>
      </c>
      <c r="BC1388" t="s">
        <v>4417</v>
      </c>
      <c r="BD1388" s="1"/>
      <c r="BF1388" s="9"/>
      <c r="BG1388" s="20"/>
      <c r="BH1388" s="13"/>
      <c r="BI1388" s="15"/>
      <c r="BL1388" s="13"/>
      <c r="BM1388" s="1"/>
      <c r="BP1388" s="1"/>
      <c r="BQ1388" s="1"/>
      <c r="BT1388" s="13"/>
      <c r="BU1388" s="15"/>
      <c r="BV1388" s="14"/>
    </row>
    <row r="1389" spans="1:74" x14ac:dyDescent="0.25">
      <c r="A1389" s="4" t="str">
        <f t="shared" si="1052"/>
        <v/>
      </c>
      <c r="B1389" s="4" t="str">
        <f t="shared" si="1053"/>
        <v/>
      </c>
      <c r="C1389" s="4" t="str">
        <f t="shared" si="1054"/>
        <v/>
      </c>
      <c r="D1389" s="4" t="str">
        <f t="shared" si="1055"/>
        <v>BTL</v>
      </c>
      <c r="E1389" s="4" t="str">
        <f t="shared" si="1056"/>
        <v/>
      </c>
      <c r="F1389" s="4" t="str">
        <f t="shared" si="1057"/>
        <v/>
      </c>
      <c r="G1389" s="4" t="str">
        <f t="shared" si="1058"/>
        <v/>
      </c>
      <c r="H1389" s="4" t="str">
        <f t="shared" si="1059"/>
        <v/>
      </c>
      <c r="I1389" s="4" t="str">
        <f t="shared" si="1060"/>
        <v/>
      </c>
      <c r="J1389" s="4" t="str">
        <f t="shared" si="1061"/>
        <v/>
      </c>
      <c r="K1389" s="4" t="str">
        <f t="shared" si="1062"/>
        <v/>
      </c>
      <c r="L1389" s="4" t="str">
        <f t="shared" si="1063"/>
        <v/>
      </c>
      <c r="M1389" s="4" t="str">
        <f t="shared" si="1064"/>
        <v/>
      </c>
      <c r="N1389" s="4" t="str">
        <f t="shared" si="1065"/>
        <v/>
      </c>
      <c r="O1389" s="4" t="str">
        <f t="shared" si="1066"/>
        <v/>
      </c>
      <c r="P1389" s="4" t="str">
        <f t="shared" si="1067"/>
        <v/>
      </c>
      <c r="Q1389" s="4" t="str">
        <f t="shared" si="1068"/>
        <v/>
      </c>
      <c r="R1389" s="4" t="str">
        <f t="shared" si="1069"/>
        <v/>
      </c>
      <c r="S1389" s="4" t="str">
        <f t="shared" si="1070"/>
        <v/>
      </c>
      <c r="T1389" s="4" t="str">
        <f t="shared" si="1071"/>
        <v/>
      </c>
      <c r="U1389" s="4" t="str">
        <f t="shared" si="1072"/>
        <v>KRAT</v>
      </c>
      <c r="V1389" s="4" t="str">
        <f t="shared" si="1073"/>
        <v/>
      </c>
      <c r="W1389" s="4" t="str">
        <f t="shared" si="1074"/>
        <v/>
      </c>
      <c r="X1389" s="4" t="str">
        <f t="shared" si="1075"/>
        <v/>
      </c>
      <c r="Y1389" s="4">
        <f t="shared" si="1076"/>
        <v>7</v>
      </c>
      <c r="Z1389" s="4" t="str">
        <f t="shared" si="1077"/>
        <v>-</v>
      </c>
      <c r="AA1389" s="4" t="str">
        <f t="shared" si="1078"/>
        <v/>
      </c>
      <c r="AB1389" s="4" t="str">
        <f t="shared" si="1079"/>
        <v/>
      </c>
      <c r="AC1389" s="4" t="str">
        <f t="shared" si="1080"/>
        <v/>
      </c>
      <c r="AD1389" s="4" t="str">
        <f t="shared" si="1081"/>
        <v/>
      </c>
      <c r="AE1389" s="4" t="str">
        <f t="shared" si="1082"/>
        <v/>
      </c>
      <c r="AF1389" s="4" t="str" cm="1">
        <f t="array" aca="1" ref="AF1389" ca="1">LEFT(AS1389,MATCH(FALSE,ISNUMBER(MID(AS1389,ROW(INDIRECT("1:"&amp;LEN(AS1389)+1)), 1) *1),0) -1)</f>
        <v>1</v>
      </c>
      <c r="AG1389" s="4">
        <f t="shared" si="1083"/>
        <v>4</v>
      </c>
      <c r="AH1389" s="4">
        <f t="shared" si="1084"/>
        <v>22</v>
      </c>
      <c r="AI1389" s="4">
        <f t="shared" si="1085"/>
        <v>18</v>
      </c>
      <c r="AJ1389" s="4" t="str">
        <f t="shared" si="1086"/>
        <v>1BTL</v>
      </c>
      <c r="AK1389" s="4" t="str">
        <f t="shared" si="1087"/>
        <v>-1BTL</v>
      </c>
      <c r="AL1389" s="4" t="str" cm="1">
        <f t="array" ref="AL1389">LEFT(AS1389,SUM(LEN(AS1389)-LEN(SUBSTITUTE(AS1389,{"0";"1";"2";"3";"4";"5";"6";"7";"8";"9"},""))))</f>
        <v>1</v>
      </c>
      <c r="AM1389" s="4">
        <f t="shared" si="1091"/>
        <v>13</v>
      </c>
      <c r="AN1389" s="4" t="b">
        <f>LEFT(AS1389,1)=AL1389</f>
        <v>1</v>
      </c>
      <c r="AO1389" s="4" t="str">
        <f t="shared" ref="AO1389:AO1395" si="1101">RIGHT(AJ1389,3)</f>
        <v>BTL</v>
      </c>
      <c r="AP1389" s="4" t="b">
        <f t="shared" si="1092"/>
        <v>1</v>
      </c>
      <c r="AQ1389" s="4" t="b">
        <f t="shared" si="1088"/>
        <v>0</v>
      </c>
      <c r="AR1389" s="5" t="str">
        <f t="shared" si="1089"/>
        <v>KRATINDAENG 150ML</v>
      </c>
      <c r="AS1389" s="4" t="str">
        <f t="shared" si="1090"/>
        <v>1BTL</v>
      </c>
      <c r="AT1389" t="s">
        <v>1877</v>
      </c>
      <c r="AU1389" s="1" t="s">
        <v>1878</v>
      </c>
      <c r="AV1389" s="33" t="str">
        <f t="shared" ca="1" si="1093"/>
        <v>XXXX</v>
      </c>
      <c r="AW1389">
        <v>4500</v>
      </c>
      <c r="AX1389">
        <v>5000</v>
      </c>
      <c r="AY1389">
        <v>3700</v>
      </c>
      <c r="AZ1389" t="str">
        <f t="shared" si="1100"/>
        <v>8886057883665</v>
      </c>
      <c r="BA1389" t="str">
        <f t="shared" si="1094"/>
        <v>KRATINDAENG 150ML</v>
      </c>
      <c r="BB1389" t="s">
        <v>4417</v>
      </c>
      <c r="BC1389" t="s">
        <v>4417</v>
      </c>
      <c r="BD1389" s="1"/>
      <c r="BF1389" s="9"/>
      <c r="BG1389" s="20"/>
      <c r="BH1389" s="13"/>
      <c r="BI1389" s="15"/>
      <c r="BL1389" s="13"/>
      <c r="BM1389" s="1"/>
      <c r="BP1389" s="1"/>
      <c r="BQ1389" s="1"/>
      <c r="BT1389" s="13"/>
      <c r="BU1389" s="15"/>
      <c r="BV1389" s="14"/>
    </row>
    <row r="1390" spans="1:74" x14ac:dyDescent="0.25">
      <c r="A1390" s="4" t="str">
        <f t="shared" si="1052"/>
        <v/>
      </c>
      <c r="B1390" s="4" t="str">
        <f t="shared" si="1053"/>
        <v/>
      </c>
      <c r="C1390" s="4" t="str">
        <f t="shared" si="1054"/>
        <v/>
      </c>
      <c r="D1390" s="4" t="str">
        <f t="shared" si="1055"/>
        <v/>
      </c>
      <c r="E1390" s="4" t="str">
        <f t="shared" si="1056"/>
        <v/>
      </c>
      <c r="F1390" s="4" t="str">
        <f t="shared" si="1057"/>
        <v/>
      </c>
      <c r="G1390" s="4" t="str">
        <f t="shared" si="1058"/>
        <v>KTK</v>
      </c>
      <c r="H1390" s="4" t="str">
        <f t="shared" si="1059"/>
        <v/>
      </c>
      <c r="I1390" s="4" t="str">
        <f t="shared" si="1060"/>
        <v/>
      </c>
      <c r="J1390" s="4" t="str">
        <f t="shared" si="1061"/>
        <v/>
      </c>
      <c r="K1390" s="4" t="str">
        <f t="shared" si="1062"/>
        <v/>
      </c>
      <c r="L1390" s="4" t="str">
        <f t="shared" si="1063"/>
        <v/>
      </c>
      <c r="M1390" s="4" t="str">
        <f t="shared" si="1064"/>
        <v/>
      </c>
      <c r="N1390" s="4" t="str">
        <f t="shared" si="1065"/>
        <v/>
      </c>
      <c r="O1390" s="4" t="str">
        <f t="shared" si="1066"/>
        <v/>
      </c>
      <c r="P1390" s="4" t="str">
        <f t="shared" si="1067"/>
        <v/>
      </c>
      <c r="Q1390" s="4" t="str">
        <f t="shared" si="1068"/>
        <v/>
      </c>
      <c r="R1390" s="4" t="str">
        <f t="shared" si="1069"/>
        <v/>
      </c>
      <c r="S1390" s="4" t="str">
        <f t="shared" si="1070"/>
        <v/>
      </c>
      <c r="T1390" s="4" t="str">
        <f t="shared" si="1071"/>
        <v/>
      </c>
      <c r="U1390" s="4" t="str">
        <f t="shared" si="1072"/>
        <v/>
      </c>
      <c r="V1390" s="4" t="str">
        <f t="shared" si="1073"/>
        <v/>
      </c>
      <c r="W1390" s="4" t="str">
        <f t="shared" si="1074"/>
        <v/>
      </c>
      <c r="X1390" s="4" t="str">
        <f t="shared" si="1075"/>
        <v/>
      </c>
      <c r="Y1390" s="4">
        <f t="shared" si="1076"/>
        <v>3</v>
      </c>
      <c r="Z1390" s="4" t="str">
        <f t="shared" si="1077"/>
        <v>-</v>
      </c>
      <c r="AA1390" s="4" t="str">
        <f t="shared" si="1078"/>
        <v/>
      </c>
      <c r="AB1390" s="4" t="str">
        <f t="shared" si="1079"/>
        <v/>
      </c>
      <c r="AC1390" s="4" t="str">
        <f t="shared" si="1080"/>
        <v/>
      </c>
      <c r="AD1390" s="4" t="str">
        <f t="shared" si="1081"/>
        <v/>
      </c>
      <c r="AE1390" s="4" t="str">
        <f t="shared" si="1082"/>
        <v/>
      </c>
      <c r="AF1390" s="4" t="str" cm="1">
        <f t="array" aca="1" ref="AF1390" ca="1">LEFT(AS1390,MATCH(FALSE,ISNUMBER(MID(AS1390,ROW(INDIRECT("1:"&amp;LEN(AS1390)+1)), 1) *1),0) -1)</f>
        <v>1</v>
      </c>
      <c r="AG1390" s="4">
        <f t="shared" si="1083"/>
        <v>4</v>
      </c>
      <c r="AH1390" s="4">
        <f t="shared" si="1084"/>
        <v>11</v>
      </c>
      <c r="AI1390" s="4">
        <f t="shared" si="1085"/>
        <v>7</v>
      </c>
      <c r="AJ1390" s="4" t="str">
        <f t="shared" si="1086"/>
        <v>1KTK</v>
      </c>
      <c r="AK1390" s="4" t="str">
        <f t="shared" si="1087"/>
        <v>-1KTK</v>
      </c>
      <c r="AL1390" s="4" t="str" cm="1">
        <f t="array" ref="AL1390">LEFT(AS1390,SUM(LEN(AS1390)-LEN(SUBSTITUTE(AS1390,{"0";"1";"2";"3";"4";"5";"6";"7";"8";"9"},""))))</f>
        <v>1</v>
      </c>
      <c r="AM1390" s="4">
        <f t="shared" si="1091"/>
        <v>13</v>
      </c>
      <c r="AN1390" s="4" t="b">
        <f>LEFT(AS1390,1)=AL1390</f>
        <v>1</v>
      </c>
      <c r="AO1390" s="4" t="str">
        <f t="shared" si="1101"/>
        <v>KTK</v>
      </c>
      <c r="AP1390" s="4" t="b">
        <f t="shared" si="1092"/>
        <v>1</v>
      </c>
      <c r="AQ1390" s="4" t="b">
        <f t="shared" si="1088"/>
        <v>0</v>
      </c>
      <c r="AR1390" s="5" t="str">
        <f t="shared" si="1089"/>
        <v>KREYES</v>
      </c>
      <c r="AS1390" s="4" t="str">
        <f t="shared" si="1090"/>
        <v>1KTK</v>
      </c>
      <c r="AT1390" t="s">
        <v>1879</v>
      </c>
      <c r="AV1390" s="33" t="str">
        <f t="shared" si="1093"/>
        <v>XXXX</v>
      </c>
      <c r="AW1390">
        <v>21500</v>
      </c>
      <c r="AX1390">
        <v>21500</v>
      </c>
      <c r="AY1390">
        <v>21060</v>
      </c>
      <c r="AZ1390" t="str">
        <f t="shared" si="1100"/>
        <v>8000000001390</v>
      </c>
      <c r="BA1390" t="str">
        <f t="shared" si="1094"/>
        <v>KREYES</v>
      </c>
      <c r="BB1390" t="s">
        <v>4417</v>
      </c>
      <c r="BC1390" t="s">
        <v>4417</v>
      </c>
      <c r="BD1390" s="1"/>
      <c r="BF1390" s="9"/>
      <c r="BG1390" s="20"/>
      <c r="BH1390" s="13"/>
      <c r="BI1390" s="15"/>
      <c r="BL1390" s="13"/>
      <c r="BM1390" s="1"/>
      <c r="BP1390" s="1"/>
      <c r="BQ1390" s="1"/>
      <c r="BT1390" s="13"/>
      <c r="BU1390" s="15"/>
      <c r="BV1390" s="14"/>
    </row>
    <row r="1391" spans="1:74" x14ac:dyDescent="0.25">
      <c r="A1391" s="4" t="str">
        <f t="shared" si="1052"/>
        <v/>
      </c>
      <c r="B1391" s="4" t="str">
        <f t="shared" si="1053"/>
        <v/>
      </c>
      <c r="C1391" s="4" t="str">
        <f t="shared" si="1054"/>
        <v/>
      </c>
      <c r="D1391" s="4" t="str">
        <f t="shared" si="1055"/>
        <v/>
      </c>
      <c r="E1391" s="4" t="str">
        <f t="shared" si="1056"/>
        <v/>
      </c>
      <c r="F1391" s="4" t="str">
        <f t="shared" si="1057"/>
        <v/>
      </c>
      <c r="G1391" s="4" t="str">
        <f t="shared" si="1058"/>
        <v>KTK</v>
      </c>
      <c r="H1391" s="4" t="str">
        <f t="shared" si="1059"/>
        <v/>
      </c>
      <c r="I1391" s="4" t="str">
        <f t="shared" si="1060"/>
        <v/>
      </c>
      <c r="J1391" s="4" t="str">
        <f t="shared" si="1061"/>
        <v/>
      </c>
      <c r="K1391" s="4" t="str">
        <f t="shared" si="1062"/>
        <v/>
      </c>
      <c r="L1391" s="4" t="str">
        <f t="shared" si="1063"/>
        <v/>
      </c>
      <c r="M1391" s="4" t="str">
        <f t="shared" si="1064"/>
        <v/>
      </c>
      <c r="N1391" s="4" t="str">
        <f t="shared" si="1065"/>
        <v/>
      </c>
      <c r="O1391" s="4" t="str">
        <f t="shared" si="1066"/>
        <v>DUS</v>
      </c>
      <c r="P1391" s="4" t="str">
        <f t="shared" si="1067"/>
        <v/>
      </c>
      <c r="Q1391" s="4" t="str">
        <f t="shared" si="1068"/>
        <v/>
      </c>
      <c r="R1391" s="4" t="str">
        <f t="shared" si="1069"/>
        <v/>
      </c>
      <c r="S1391" s="4" t="str">
        <f t="shared" si="1070"/>
        <v/>
      </c>
      <c r="T1391" s="4" t="str">
        <f t="shared" si="1071"/>
        <v/>
      </c>
      <c r="U1391" s="4" t="str">
        <f t="shared" si="1072"/>
        <v/>
      </c>
      <c r="V1391" s="4" t="str">
        <f t="shared" si="1073"/>
        <v/>
      </c>
      <c r="W1391" s="4" t="str">
        <f t="shared" si="1074"/>
        <v/>
      </c>
      <c r="X1391" s="4" t="str">
        <f t="shared" si="1075"/>
        <v/>
      </c>
      <c r="Y1391" s="4">
        <f t="shared" si="1076"/>
        <v>6</v>
      </c>
      <c r="Z1391" s="4" t="str">
        <f t="shared" si="1077"/>
        <v>-</v>
      </c>
      <c r="AA1391" s="4" t="str">
        <f t="shared" si="1078"/>
        <v>/</v>
      </c>
      <c r="AB1391" s="4" t="str">
        <f t="shared" si="1079"/>
        <v/>
      </c>
      <c r="AC1391" s="4" t="str">
        <f t="shared" si="1080"/>
        <v/>
      </c>
      <c r="AD1391" s="4" t="str">
        <f t="shared" si="1081"/>
        <v/>
      </c>
      <c r="AE1391" s="4" t="str">
        <f t="shared" si="1082"/>
        <v/>
      </c>
      <c r="AF1391" s="4" t="str" cm="1">
        <f t="array" aca="1" ref="AF1391" ca="1">LEFT(AS1391,MATCH(FALSE,ISNUMBER(MID(AS1391,ROW(INDIRECT("1:"&amp;LEN(AS1391)+1)), 1) *1),0) -1)</f>
        <v>5</v>
      </c>
      <c r="AG1391" s="4">
        <f t="shared" si="1083"/>
        <v>8</v>
      </c>
      <c r="AH1391" s="4">
        <f t="shared" si="1084"/>
        <v>15</v>
      </c>
      <c r="AI1391" s="4">
        <f t="shared" si="1085"/>
        <v>7</v>
      </c>
      <c r="AJ1391" s="4" t="str">
        <f t="shared" si="1086"/>
        <v>/DUS</v>
      </c>
      <c r="AK1391" s="4" t="str">
        <f t="shared" si="1087"/>
        <v>K/DUS</v>
      </c>
      <c r="AL1391" s="4" t="str" cm="1">
        <f t="array" ref="AL1391">LEFT(AS1391,SUM(LEN(AS1391)-LEN(SUBSTITUTE(AS1391,{"0";"1";"2";"3";"4";"5";"6";"7";"8";"9"},""))))</f>
        <v>5</v>
      </c>
      <c r="AM1391" s="4">
        <f t="shared" si="1091"/>
        <v>13</v>
      </c>
      <c r="AN1391" s="4" t="b">
        <f>LEFT(AS1391,1)=AL1391</f>
        <v>1</v>
      </c>
      <c r="AO1391" s="4" t="str">
        <f t="shared" si="1101"/>
        <v>DUS</v>
      </c>
      <c r="AP1391" s="4" t="b">
        <f t="shared" si="1092"/>
        <v>1</v>
      </c>
      <c r="AQ1391" s="4" t="b">
        <f t="shared" si="1088"/>
        <v>0</v>
      </c>
      <c r="AR1391" s="5" t="str">
        <f t="shared" si="1089"/>
        <v>KREYES</v>
      </c>
      <c r="AS1391" s="4" t="str">
        <f t="shared" si="1090"/>
        <v>5KTK/DUS</v>
      </c>
      <c r="AT1391" t="s">
        <v>1880</v>
      </c>
      <c r="AV1391" s="33" t="b">
        <f t="shared" ca="1" si="1093"/>
        <v>1</v>
      </c>
      <c r="AW1391">
        <v>108000</v>
      </c>
      <c r="AX1391">
        <v>108000</v>
      </c>
      <c r="AY1391">
        <v>105300</v>
      </c>
      <c r="AZ1391" t="str">
        <f t="shared" si="1100"/>
        <v>8000000001391</v>
      </c>
      <c r="BA1391" t="str">
        <f t="shared" si="1094"/>
        <v>KREYES</v>
      </c>
      <c r="BB1391" t="s">
        <v>4417</v>
      </c>
      <c r="BC1391" t="s">
        <v>4417</v>
      </c>
      <c r="BD1391" s="1"/>
      <c r="BF1391" s="9"/>
      <c r="BG1391" s="20"/>
      <c r="BH1391" s="13"/>
      <c r="BI1391" s="15"/>
      <c r="BL1391" s="13"/>
      <c r="BM1391" s="1"/>
      <c r="BP1391" s="1"/>
      <c r="BQ1391" s="1"/>
      <c r="BT1391" s="13"/>
      <c r="BU1391" s="15"/>
      <c r="BV1391" s="14"/>
    </row>
    <row r="1392" spans="1:74" x14ac:dyDescent="0.25">
      <c r="A1392" s="4" t="str">
        <f t="shared" si="1052"/>
        <v/>
      </c>
      <c r="B1392" s="4" t="str">
        <f t="shared" si="1053"/>
        <v>PCS</v>
      </c>
      <c r="C1392" s="4" t="str">
        <f t="shared" si="1054"/>
        <v/>
      </c>
      <c r="D1392" s="4" t="str">
        <f t="shared" si="1055"/>
        <v/>
      </c>
      <c r="E1392" s="4" t="str">
        <f t="shared" si="1056"/>
        <v/>
      </c>
      <c r="F1392" s="4" t="str">
        <f t="shared" si="1057"/>
        <v/>
      </c>
      <c r="G1392" s="4" t="str">
        <f t="shared" si="1058"/>
        <v>KTK</v>
      </c>
      <c r="H1392" s="4" t="str">
        <f t="shared" si="1059"/>
        <v/>
      </c>
      <c r="I1392" s="4" t="str">
        <f t="shared" si="1060"/>
        <v/>
      </c>
      <c r="J1392" s="4" t="str">
        <f t="shared" si="1061"/>
        <v/>
      </c>
      <c r="K1392" s="4" t="str">
        <f t="shared" si="1062"/>
        <v/>
      </c>
      <c r="L1392" s="4" t="str">
        <f t="shared" si="1063"/>
        <v/>
      </c>
      <c r="M1392" s="4" t="str">
        <f t="shared" si="1064"/>
        <v/>
      </c>
      <c r="N1392" s="4" t="str">
        <f t="shared" si="1065"/>
        <v/>
      </c>
      <c r="O1392" s="4" t="str">
        <f t="shared" si="1066"/>
        <v/>
      </c>
      <c r="P1392" s="4" t="str">
        <f t="shared" si="1067"/>
        <v/>
      </c>
      <c r="Q1392" s="4" t="str">
        <f t="shared" si="1068"/>
        <v/>
      </c>
      <c r="R1392" s="4" t="str">
        <f t="shared" si="1069"/>
        <v/>
      </c>
      <c r="S1392" s="4" t="str">
        <f t="shared" si="1070"/>
        <v/>
      </c>
      <c r="T1392" s="4" t="str">
        <f t="shared" si="1071"/>
        <v/>
      </c>
      <c r="U1392" s="4" t="str">
        <f t="shared" si="1072"/>
        <v/>
      </c>
      <c r="V1392" s="4" t="str">
        <f t="shared" si="1073"/>
        <v/>
      </c>
      <c r="W1392" s="4" t="str">
        <f t="shared" si="1074"/>
        <v/>
      </c>
      <c r="X1392" s="4" t="str">
        <f t="shared" si="1075"/>
        <v/>
      </c>
      <c r="Y1392" s="4">
        <f t="shared" si="1076"/>
        <v>6</v>
      </c>
      <c r="Z1392" s="4" t="str">
        <f t="shared" si="1077"/>
        <v>-</v>
      </c>
      <c r="AA1392" s="4" t="str">
        <f t="shared" si="1078"/>
        <v>/</v>
      </c>
      <c r="AB1392" s="4" t="str">
        <f t="shared" si="1079"/>
        <v/>
      </c>
      <c r="AC1392" s="4" t="str">
        <f t="shared" si="1080"/>
        <v/>
      </c>
      <c r="AD1392" s="4" t="str">
        <f t="shared" si="1081"/>
        <v/>
      </c>
      <c r="AE1392" s="4" t="str">
        <f t="shared" si="1082"/>
        <v/>
      </c>
      <c r="AF1392" s="4" t="str" cm="1">
        <f t="array" aca="1" ref="AF1392" ca="1">LEFT(AS1392,MATCH(FALSE,ISNUMBER(MID(AS1392,ROW(INDIRECT("1:"&amp;LEN(AS1392)+1)), 1) *1),0) -1)</f>
        <v>12</v>
      </c>
      <c r="AG1392" s="4">
        <f t="shared" si="1083"/>
        <v>9</v>
      </c>
      <c r="AH1392" s="4">
        <f t="shared" si="1084"/>
        <v>26</v>
      </c>
      <c r="AI1392" s="4">
        <f t="shared" si="1085"/>
        <v>17</v>
      </c>
      <c r="AJ1392" s="4" t="str">
        <f t="shared" si="1086"/>
        <v>/KTK</v>
      </c>
      <c r="AK1392" s="4" t="str">
        <f t="shared" si="1087"/>
        <v>S/KTK</v>
      </c>
      <c r="AL1392" s="4" t="str" cm="1">
        <f t="array" ref="AL1392">LEFT(AS1392,SUM(LEN(AS1392)-LEN(SUBSTITUTE(AS1392,{"0";"1";"2";"3";"4";"5";"6";"7";"8";"9"},""))))</f>
        <v>12</v>
      </c>
      <c r="AM1392" s="4">
        <f t="shared" si="1091"/>
        <v>13</v>
      </c>
      <c r="AN1392" s="4" t="b">
        <f>LEFT(AS1392,2)=AL1392</f>
        <v>1</v>
      </c>
      <c r="AO1392" s="4" t="str">
        <f t="shared" si="1101"/>
        <v>KTK</v>
      </c>
      <c r="AP1392" s="4" t="b">
        <f t="shared" si="1092"/>
        <v>0</v>
      </c>
      <c r="AQ1392" s="4" t="b">
        <f t="shared" si="1088"/>
        <v>0</v>
      </c>
      <c r="AR1392" s="5" t="str">
        <f t="shared" si="1089"/>
        <v>KREYEZ RASA AYAM</v>
      </c>
      <c r="AS1392" s="4" t="str">
        <f t="shared" si="1090"/>
        <v>12PCS/KTK</v>
      </c>
      <c r="AT1392" t="s">
        <v>4868</v>
      </c>
      <c r="AU1392" s="1" t="s">
        <v>1881</v>
      </c>
      <c r="AV1392" s="33" t="str">
        <f t="shared" ca="1" si="1093"/>
        <v/>
      </c>
      <c r="AW1392">
        <v>21000</v>
      </c>
      <c r="AX1392">
        <v>21000</v>
      </c>
      <c r="AY1392">
        <v>20321</v>
      </c>
      <c r="AZ1392" t="str">
        <f t="shared" si="1100"/>
        <v>8997211250312</v>
      </c>
      <c r="BA1392" t="str">
        <f t="shared" si="1094"/>
        <v>KREYEZ RASA AYAM</v>
      </c>
      <c r="BB1392" t="s">
        <v>4417</v>
      </c>
      <c r="BC1392" t="s">
        <v>4417</v>
      </c>
      <c r="BD1392" s="1"/>
      <c r="BF1392" s="9"/>
      <c r="BG1392" s="20"/>
      <c r="BH1392" s="13"/>
      <c r="BI1392" s="15"/>
      <c r="BL1392" s="13"/>
      <c r="BM1392" s="1"/>
      <c r="BP1392" s="1"/>
      <c r="BQ1392" s="1"/>
      <c r="BT1392" s="13"/>
      <c r="BU1392" s="15"/>
      <c r="BV1392" s="14"/>
    </row>
    <row r="1393" spans="1:74" x14ac:dyDescent="0.25">
      <c r="A1393" s="4" t="str">
        <f t="shared" si="1052"/>
        <v/>
      </c>
      <c r="B1393" s="4" t="str">
        <f t="shared" si="1053"/>
        <v>PCS</v>
      </c>
      <c r="C1393" s="4" t="str">
        <f t="shared" si="1054"/>
        <v/>
      </c>
      <c r="D1393" s="4" t="str">
        <f t="shared" si="1055"/>
        <v/>
      </c>
      <c r="E1393" s="4" t="str">
        <f t="shared" si="1056"/>
        <v/>
      </c>
      <c r="F1393" s="4" t="str">
        <f t="shared" si="1057"/>
        <v/>
      </c>
      <c r="G1393" s="4" t="str">
        <f t="shared" si="1058"/>
        <v>KTK</v>
      </c>
      <c r="H1393" s="4" t="str">
        <f t="shared" si="1059"/>
        <v/>
      </c>
      <c r="I1393" s="4" t="str">
        <f t="shared" si="1060"/>
        <v/>
      </c>
      <c r="J1393" s="4" t="str">
        <f t="shared" si="1061"/>
        <v/>
      </c>
      <c r="K1393" s="4" t="str">
        <f t="shared" si="1062"/>
        <v/>
      </c>
      <c r="L1393" s="4" t="str">
        <f t="shared" si="1063"/>
        <v/>
      </c>
      <c r="M1393" s="4" t="str">
        <f t="shared" si="1064"/>
        <v/>
      </c>
      <c r="N1393" s="4" t="str">
        <f t="shared" si="1065"/>
        <v/>
      </c>
      <c r="O1393" s="4" t="str">
        <f t="shared" si="1066"/>
        <v/>
      </c>
      <c r="P1393" s="4" t="str">
        <f t="shared" si="1067"/>
        <v/>
      </c>
      <c r="Q1393" s="4" t="str">
        <f t="shared" si="1068"/>
        <v/>
      </c>
      <c r="R1393" s="4" t="str">
        <f t="shared" si="1069"/>
        <v/>
      </c>
      <c r="S1393" s="4" t="str">
        <f t="shared" si="1070"/>
        <v/>
      </c>
      <c r="T1393" s="4" t="str">
        <f t="shared" si="1071"/>
        <v/>
      </c>
      <c r="U1393" s="4" t="str">
        <f t="shared" si="1072"/>
        <v/>
      </c>
      <c r="V1393" s="4" t="str">
        <f t="shared" si="1073"/>
        <v/>
      </c>
      <c r="W1393" s="4" t="str">
        <f t="shared" si="1074"/>
        <v/>
      </c>
      <c r="X1393" s="4" t="str">
        <f t="shared" si="1075"/>
        <v/>
      </c>
      <c r="Y1393" s="4">
        <f t="shared" si="1076"/>
        <v>6</v>
      </c>
      <c r="Z1393" s="4" t="str">
        <f t="shared" si="1077"/>
        <v>-</v>
      </c>
      <c r="AA1393" s="4" t="str">
        <f t="shared" si="1078"/>
        <v>/</v>
      </c>
      <c r="AB1393" s="4" t="str">
        <f t="shared" si="1079"/>
        <v/>
      </c>
      <c r="AC1393" s="4" t="str">
        <f t="shared" si="1080"/>
        <v/>
      </c>
      <c r="AD1393" s="4" t="str">
        <f t="shared" si="1081"/>
        <v/>
      </c>
      <c r="AE1393" s="4" t="str">
        <f t="shared" si="1082"/>
        <v/>
      </c>
      <c r="AF1393" s="4" t="str" cm="1">
        <f t="array" aca="1" ref="AF1393" ca="1">LEFT(AS1393,MATCH(FALSE,ISNUMBER(MID(AS1393,ROW(INDIRECT("1:"&amp;LEN(AS1393)+1)), 1) *1),0) -1)</f>
        <v>12</v>
      </c>
      <c r="AG1393" s="4">
        <f t="shared" si="1083"/>
        <v>9</v>
      </c>
      <c r="AH1393" s="4">
        <f t="shared" si="1084"/>
        <v>33</v>
      </c>
      <c r="AI1393" s="4">
        <f t="shared" si="1085"/>
        <v>24</v>
      </c>
      <c r="AJ1393" s="4" t="str">
        <f t="shared" si="1086"/>
        <v>/KTK</v>
      </c>
      <c r="AK1393" s="4" t="str">
        <f t="shared" si="1087"/>
        <v>S/KTK</v>
      </c>
      <c r="AL1393" s="4" t="str" cm="1">
        <f t="array" ref="AL1393">LEFT(AS1393,SUM(LEN(AS1393)-LEN(SUBSTITUTE(AS1393,{"0";"1";"2";"3";"4";"5";"6";"7";"8";"9"},""))))</f>
        <v>12</v>
      </c>
      <c r="AM1393" s="4">
        <f t="shared" si="1091"/>
        <v>13</v>
      </c>
      <c r="AN1393" s="4" t="b">
        <f>LEFT(AS1393,2)=AL1393</f>
        <v>1</v>
      </c>
      <c r="AO1393" s="4" t="str">
        <f t="shared" si="1101"/>
        <v>KTK</v>
      </c>
      <c r="AP1393" s="4" t="b">
        <f t="shared" si="1092"/>
        <v>0</v>
      </c>
      <c r="AQ1393" s="4" t="b">
        <f t="shared" si="1088"/>
        <v>0</v>
      </c>
      <c r="AR1393" s="5" t="str">
        <f t="shared" si="1089"/>
        <v>KREYEZ RASA AYAM BAWANG</v>
      </c>
      <c r="AS1393" s="4" t="str">
        <f t="shared" si="1090"/>
        <v>12PCS/KTK</v>
      </c>
      <c r="AT1393" t="s">
        <v>4869</v>
      </c>
      <c r="AU1393" s="1" t="s">
        <v>1882</v>
      </c>
      <c r="AV1393" s="33" t="str">
        <f t="shared" ca="1" si="1093"/>
        <v/>
      </c>
      <c r="AW1393">
        <v>21000</v>
      </c>
      <c r="AX1393">
        <v>21000</v>
      </c>
      <c r="AY1393">
        <v>20321</v>
      </c>
      <c r="AZ1393" t="str">
        <f t="shared" si="1100"/>
        <v>8997211250350</v>
      </c>
      <c r="BA1393" t="str">
        <f t="shared" si="1094"/>
        <v>KREYEZ RASA AYAM BAWANG</v>
      </c>
      <c r="BB1393" t="s">
        <v>4417</v>
      </c>
      <c r="BC1393" t="s">
        <v>4417</v>
      </c>
      <c r="BD1393" s="1"/>
      <c r="BF1393" s="9"/>
      <c r="BG1393" s="20"/>
      <c r="BH1393" s="13"/>
      <c r="BI1393" s="15"/>
      <c r="BL1393" s="13"/>
      <c r="BM1393" s="1"/>
      <c r="BP1393" s="1"/>
      <c r="BQ1393" s="1"/>
      <c r="BT1393" s="13"/>
      <c r="BU1393" s="15"/>
      <c r="BV1393" s="14"/>
    </row>
    <row r="1394" spans="1:74" x14ac:dyDescent="0.25">
      <c r="A1394" s="4" t="str">
        <f t="shared" si="1052"/>
        <v/>
      </c>
      <c r="B1394" s="4" t="str">
        <f t="shared" si="1053"/>
        <v>PCS</v>
      </c>
      <c r="C1394" s="4" t="str">
        <f t="shared" si="1054"/>
        <v/>
      </c>
      <c r="D1394" s="4" t="str">
        <f t="shared" si="1055"/>
        <v/>
      </c>
      <c r="E1394" s="4" t="str">
        <f t="shared" si="1056"/>
        <v/>
      </c>
      <c r="F1394" s="4" t="str">
        <f t="shared" si="1057"/>
        <v/>
      </c>
      <c r="G1394" s="4" t="str">
        <f t="shared" si="1058"/>
        <v>KTK</v>
      </c>
      <c r="H1394" s="4" t="str">
        <f t="shared" si="1059"/>
        <v/>
      </c>
      <c r="I1394" s="4" t="str">
        <f t="shared" si="1060"/>
        <v/>
      </c>
      <c r="J1394" s="4" t="str">
        <f t="shared" si="1061"/>
        <v/>
      </c>
      <c r="K1394" s="4" t="str">
        <f t="shared" si="1062"/>
        <v/>
      </c>
      <c r="L1394" s="4" t="str">
        <f t="shared" si="1063"/>
        <v/>
      </c>
      <c r="M1394" s="4" t="str">
        <f t="shared" si="1064"/>
        <v/>
      </c>
      <c r="N1394" s="4" t="str">
        <f t="shared" si="1065"/>
        <v/>
      </c>
      <c r="O1394" s="4" t="str">
        <f t="shared" si="1066"/>
        <v/>
      </c>
      <c r="P1394" s="4" t="str">
        <f t="shared" si="1067"/>
        <v/>
      </c>
      <c r="Q1394" s="4" t="str">
        <f t="shared" si="1068"/>
        <v/>
      </c>
      <c r="R1394" s="4" t="str">
        <f t="shared" si="1069"/>
        <v/>
      </c>
      <c r="S1394" s="4" t="str">
        <f t="shared" si="1070"/>
        <v/>
      </c>
      <c r="T1394" s="4" t="str">
        <f t="shared" si="1071"/>
        <v/>
      </c>
      <c r="U1394" s="4" t="str">
        <f t="shared" si="1072"/>
        <v/>
      </c>
      <c r="V1394" s="4" t="str">
        <f t="shared" si="1073"/>
        <v/>
      </c>
      <c r="W1394" s="4" t="str">
        <f t="shared" si="1074"/>
        <v/>
      </c>
      <c r="X1394" s="4" t="str">
        <f t="shared" si="1075"/>
        <v/>
      </c>
      <c r="Y1394" s="4">
        <f t="shared" si="1076"/>
        <v>6</v>
      </c>
      <c r="Z1394" s="4" t="str">
        <f t="shared" si="1077"/>
        <v>-</v>
      </c>
      <c r="AA1394" s="4" t="str">
        <f t="shared" si="1078"/>
        <v>/</v>
      </c>
      <c r="AB1394" s="4" t="str">
        <f t="shared" si="1079"/>
        <v/>
      </c>
      <c r="AC1394" s="4" t="str">
        <f t="shared" si="1080"/>
        <v/>
      </c>
      <c r="AD1394" s="4" t="str">
        <f t="shared" si="1081"/>
        <v/>
      </c>
      <c r="AE1394" s="4" t="str">
        <f t="shared" si="1082"/>
        <v/>
      </c>
      <c r="AF1394" s="4" t="str" cm="1">
        <f t="array" aca="1" ref="AF1394" ca="1">LEFT(AS1394,MATCH(FALSE,ISNUMBER(MID(AS1394,ROW(INDIRECT("1:"&amp;LEN(AS1394)+1)), 1) *1),0) -1)</f>
        <v>12</v>
      </c>
      <c r="AG1394" s="4">
        <f t="shared" si="1083"/>
        <v>9</v>
      </c>
      <c r="AH1394" s="4">
        <f t="shared" si="1084"/>
        <v>25</v>
      </c>
      <c r="AI1394" s="4">
        <f t="shared" si="1085"/>
        <v>16</v>
      </c>
      <c r="AJ1394" s="4" t="str">
        <f t="shared" si="1086"/>
        <v>/KTK</v>
      </c>
      <c r="AK1394" s="4" t="str">
        <f t="shared" si="1087"/>
        <v>S/KTK</v>
      </c>
      <c r="AL1394" s="4" t="str" cm="1">
        <f t="array" ref="AL1394">LEFT(AS1394,SUM(LEN(AS1394)-LEN(SUBSTITUTE(AS1394,{"0";"1";"2";"3";"4";"5";"6";"7";"8";"9"},""))))</f>
        <v>12</v>
      </c>
      <c r="AM1394" s="4">
        <f t="shared" si="1091"/>
        <v>13</v>
      </c>
      <c r="AN1394" s="4" t="b">
        <f>LEFT(AS1394,2)=AL1394</f>
        <v>1</v>
      </c>
      <c r="AO1394" s="4" t="str">
        <f t="shared" si="1101"/>
        <v>KTK</v>
      </c>
      <c r="AP1394" s="4" t="b">
        <f t="shared" si="1092"/>
        <v>0</v>
      </c>
      <c r="AQ1394" s="4" t="b">
        <f t="shared" si="1088"/>
        <v>0</v>
      </c>
      <c r="AR1394" s="5" t="str">
        <f t="shared" si="1089"/>
        <v>KREYEZ RASA BBQ</v>
      </c>
      <c r="AS1394" s="4" t="str">
        <f t="shared" si="1090"/>
        <v>12PCS/KTK</v>
      </c>
      <c r="AT1394" t="s">
        <v>4870</v>
      </c>
      <c r="AU1394" s="1" t="s">
        <v>1883</v>
      </c>
      <c r="AV1394" s="33" t="str">
        <f t="shared" ca="1" si="1093"/>
        <v/>
      </c>
      <c r="AW1394">
        <v>21000</v>
      </c>
      <c r="AX1394">
        <v>21000</v>
      </c>
      <c r="AY1394">
        <v>20321</v>
      </c>
      <c r="AZ1394" t="str">
        <f t="shared" si="1100"/>
        <v>8997211250299</v>
      </c>
      <c r="BA1394" t="str">
        <f t="shared" si="1094"/>
        <v>KREYEZ RASA BBQ</v>
      </c>
      <c r="BB1394" t="s">
        <v>4417</v>
      </c>
      <c r="BC1394" t="s">
        <v>4417</v>
      </c>
      <c r="BD1394" s="1"/>
      <c r="BF1394" s="9"/>
      <c r="BG1394" s="20"/>
      <c r="BH1394" s="13"/>
      <c r="BI1394" s="15"/>
      <c r="BL1394" s="13"/>
      <c r="BM1394" s="1"/>
      <c r="BP1394" s="1"/>
      <c r="BQ1394" s="1"/>
      <c r="BT1394" s="13"/>
      <c r="BU1394" s="15"/>
      <c r="BV1394" s="14"/>
    </row>
    <row r="1395" spans="1:74" x14ac:dyDescent="0.25">
      <c r="A1395" s="4" t="str">
        <f t="shared" si="1052"/>
        <v/>
      </c>
      <c r="B1395" s="4" t="str">
        <f t="shared" si="1053"/>
        <v>PCS</v>
      </c>
      <c r="C1395" s="4" t="str">
        <f t="shared" si="1054"/>
        <v/>
      </c>
      <c r="D1395" s="4" t="str">
        <f t="shared" si="1055"/>
        <v/>
      </c>
      <c r="E1395" s="4" t="str">
        <f t="shared" si="1056"/>
        <v/>
      </c>
      <c r="F1395" s="4" t="str">
        <f t="shared" si="1057"/>
        <v/>
      </c>
      <c r="G1395" s="4" t="str">
        <f t="shared" si="1058"/>
        <v>KTK</v>
      </c>
      <c r="H1395" s="4" t="str">
        <f t="shared" si="1059"/>
        <v/>
      </c>
      <c r="I1395" s="4" t="str">
        <f t="shared" si="1060"/>
        <v/>
      </c>
      <c r="J1395" s="4" t="str">
        <f t="shared" si="1061"/>
        <v/>
      </c>
      <c r="K1395" s="4" t="str">
        <f t="shared" si="1062"/>
        <v/>
      </c>
      <c r="L1395" s="4" t="str">
        <f t="shared" si="1063"/>
        <v/>
      </c>
      <c r="M1395" s="4" t="str">
        <f t="shared" si="1064"/>
        <v/>
      </c>
      <c r="N1395" s="4" t="str">
        <f t="shared" si="1065"/>
        <v/>
      </c>
      <c r="O1395" s="4" t="str">
        <f t="shared" si="1066"/>
        <v/>
      </c>
      <c r="P1395" s="4" t="str">
        <f t="shared" si="1067"/>
        <v/>
      </c>
      <c r="Q1395" s="4" t="str">
        <f t="shared" si="1068"/>
        <v/>
      </c>
      <c r="R1395" s="4" t="str">
        <f t="shared" si="1069"/>
        <v/>
      </c>
      <c r="S1395" s="4" t="str">
        <f t="shared" si="1070"/>
        <v/>
      </c>
      <c r="T1395" s="4" t="str">
        <f t="shared" si="1071"/>
        <v/>
      </c>
      <c r="U1395" s="4" t="str">
        <f t="shared" si="1072"/>
        <v/>
      </c>
      <c r="V1395" s="4" t="str">
        <f t="shared" si="1073"/>
        <v/>
      </c>
      <c r="W1395" s="4" t="str">
        <f t="shared" si="1074"/>
        <v/>
      </c>
      <c r="X1395" s="4" t="str">
        <f t="shared" si="1075"/>
        <v/>
      </c>
      <c r="Y1395" s="4">
        <f t="shared" si="1076"/>
        <v>6</v>
      </c>
      <c r="Z1395" s="4" t="str">
        <f t="shared" si="1077"/>
        <v>-</v>
      </c>
      <c r="AA1395" s="4" t="str">
        <f t="shared" si="1078"/>
        <v>/</v>
      </c>
      <c r="AB1395" s="4" t="str">
        <f t="shared" si="1079"/>
        <v/>
      </c>
      <c r="AC1395" s="4" t="str">
        <f t="shared" si="1080"/>
        <v/>
      </c>
      <c r="AD1395" s="4" t="str">
        <f t="shared" si="1081"/>
        <v/>
      </c>
      <c r="AE1395" s="4" t="str">
        <f t="shared" si="1082"/>
        <v/>
      </c>
      <c r="AF1395" s="4" t="str" cm="1">
        <f t="array" aca="1" ref="AF1395" ca="1">LEFT(AS1395,MATCH(FALSE,ISNUMBER(MID(AS1395,ROW(INDIRECT("1:"&amp;LEN(AS1395)+1)), 1) *1),0) -1)</f>
        <v>12</v>
      </c>
      <c r="AG1395" s="4">
        <f t="shared" si="1083"/>
        <v>9</v>
      </c>
      <c r="AH1395" s="4">
        <f t="shared" si="1084"/>
        <v>27</v>
      </c>
      <c r="AI1395" s="4">
        <f t="shared" si="1085"/>
        <v>18</v>
      </c>
      <c r="AJ1395" s="4" t="str">
        <f t="shared" si="1086"/>
        <v>/KTK</v>
      </c>
      <c r="AK1395" s="4" t="str">
        <f t="shared" si="1087"/>
        <v>S/KTK</v>
      </c>
      <c r="AL1395" s="4" t="str" cm="1">
        <f t="array" ref="AL1395">LEFT(AS1395,SUM(LEN(AS1395)-LEN(SUBSTITUTE(AS1395,{"0";"1";"2";"3";"4";"5";"6";"7";"8";"9"},""))))</f>
        <v>12</v>
      </c>
      <c r="AM1395" s="4">
        <f t="shared" si="1091"/>
        <v>13</v>
      </c>
      <c r="AN1395" s="4" t="b">
        <f>LEFT(AS1395,2)=AL1395</f>
        <v>1</v>
      </c>
      <c r="AO1395" s="4" t="str">
        <f t="shared" si="1101"/>
        <v>KTK</v>
      </c>
      <c r="AP1395" s="4" t="b">
        <f t="shared" si="1092"/>
        <v>0</v>
      </c>
      <c r="AQ1395" s="4" t="b">
        <f t="shared" si="1088"/>
        <v>0</v>
      </c>
      <c r="AR1395" s="5" t="str">
        <f t="shared" si="1089"/>
        <v>KREYEZ RASA PEDAS</v>
      </c>
      <c r="AS1395" s="4" t="str">
        <f t="shared" si="1090"/>
        <v>12PCS/KTK</v>
      </c>
      <c r="AT1395" t="s">
        <v>4871</v>
      </c>
      <c r="AV1395" s="33" t="str">
        <f t="shared" ca="1" si="1093"/>
        <v/>
      </c>
      <c r="AW1395">
        <v>21000</v>
      </c>
      <c r="AX1395">
        <v>21000</v>
      </c>
      <c r="AY1395">
        <v>20321</v>
      </c>
      <c r="AZ1395" t="str">
        <f t="shared" si="1100"/>
        <v>8000000001395</v>
      </c>
      <c r="BA1395" t="str">
        <f t="shared" si="1094"/>
        <v>KREYEZ RASA PEDAS</v>
      </c>
      <c r="BB1395" t="s">
        <v>4417</v>
      </c>
      <c r="BC1395" t="s">
        <v>4417</v>
      </c>
      <c r="BD1395" s="1"/>
      <c r="BF1395" s="9"/>
      <c r="BG1395" s="20"/>
      <c r="BH1395" s="13"/>
      <c r="BI1395" s="15"/>
      <c r="BL1395" s="13"/>
      <c r="BM1395" s="1"/>
      <c r="BP1395" s="1"/>
      <c r="BQ1395" s="1"/>
      <c r="BT1395" s="13"/>
      <c r="BU1395" s="15"/>
      <c r="BV1395" s="14"/>
    </row>
    <row r="1396" spans="1:74" x14ac:dyDescent="0.25">
      <c r="A1396" s="4" t="str">
        <f t="shared" si="1052"/>
        <v/>
      </c>
      <c r="B1396" s="4" t="str">
        <f t="shared" si="1053"/>
        <v/>
      </c>
      <c r="C1396" s="4" t="str">
        <f t="shared" si="1054"/>
        <v/>
      </c>
      <c r="D1396" s="4" t="str">
        <f t="shared" si="1055"/>
        <v/>
      </c>
      <c r="E1396" s="4" t="str">
        <f t="shared" si="1056"/>
        <v/>
      </c>
      <c r="F1396" s="4" t="str">
        <f t="shared" si="1057"/>
        <v/>
      </c>
      <c r="G1396" s="4" t="str">
        <f t="shared" si="1058"/>
        <v/>
      </c>
      <c r="H1396" s="4" t="str">
        <f t="shared" si="1059"/>
        <v/>
      </c>
      <c r="I1396" s="4" t="str">
        <f t="shared" si="1060"/>
        <v/>
      </c>
      <c r="J1396" s="4" t="str">
        <f t="shared" si="1061"/>
        <v/>
      </c>
      <c r="K1396" s="4" t="str">
        <f t="shared" si="1062"/>
        <v/>
      </c>
      <c r="L1396" s="4" t="str">
        <f t="shared" si="1063"/>
        <v/>
      </c>
      <c r="M1396" s="4" t="str">
        <f t="shared" si="1064"/>
        <v/>
      </c>
      <c r="N1396" s="4" t="str">
        <f t="shared" si="1065"/>
        <v/>
      </c>
      <c r="O1396" s="4" t="str">
        <f t="shared" si="1066"/>
        <v/>
      </c>
      <c r="P1396" s="4" t="str">
        <f t="shared" si="1067"/>
        <v/>
      </c>
      <c r="Q1396" s="4" t="str">
        <f t="shared" si="1068"/>
        <v/>
      </c>
      <c r="R1396" s="4" t="str">
        <f t="shared" si="1069"/>
        <v/>
      </c>
      <c r="S1396" s="4" t="str">
        <f t="shared" si="1070"/>
        <v/>
      </c>
      <c r="T1396" s="4" t="str">
        <f t="shared" si="1071"/>
        <v>PACK</v>
      </c>
      <c r="U1396" s="4" t="str">
        <f t="shared" si="1072"/>
        <v/>
      </c>
      <c r="V1396" s="4" t="str">
        <f t="shared" si="1073"/>
        <v/>
      </c>
      <c r="W1396" s="4" t="str">
        <f t="shared" si="1074"/>
        <v/>
      </c>
      <c r="X1396" s="4" t="str">
        <f t="shared" si="1075"/>
        <v/>
      </c>
      <c r="Y1396" s="4">
        <f t="shared" si="1076"/>
        <v>4</v>
      </c>
      <c r="Z1396" s="4" t="str">
        <f t="shared" si="1077"/>
        <v>-</v>
      </c>
      <c r="AA1396" s="4" t="str">
        <f t="shared" si="1078"/>
        <v/>
      </c>
      <c r="AB1396" s="4" t="str">
        <f t="shared" si="1079"/>
        <v/>
      </c>
      <c r="AC1396" s="4" t="str">
        <f t="shared" si="1080"/>
        <v/>
      </c>
      <c r="AD1396" s="4" t="str">
        <f t="shared" si="1081"/>
        <v/>
      </c>
      <c r="AE1396" s="4" t="str">
        <f t="shared" si="1082"/>
        <v/>
      </c>
      <c r="AF1396" s="4" t="str" cm="1">
        <f t="array" aca="1" ref="AF1396" ca="1">LEFT(AS1396,MATCH(FALSE,ISNUMBER(MID(AS1396,ROW(INDIRECT("1:"&amp;LEN(AS1396)+1)), 1) *1),0) -1)</f>
        <v>1</v>
      </c>
      <c r="AG1396" s="4">
        <f t="shared" si="1083"/>
        <v>5</v>
      </c>
      <c r="AH1396" s="4">
        <f t="shared" si="1084"/>
        <v>28</v>
      </c>
      <c r="AI1396" s="4">
        <f t="shared" si="1085"/>
        <v>23</v>
      </c>
      <c r="AJ1396" s="4" t="str">
        <f t="shared" si="1086"/>
        <v>PACK</v>
      </c>
      <c r="AK1396" s="4" t="str">
        <f t="shared" si="1087"/>
        <v>1PACK</v>
      </c>
      <c r="AL1396" s="4" t="str" cm="1">
        <f t="array" ref="AL1396">LEFT(AS1396,SUM(LEN(AS1396)-LEN(SUBSTITUTE(AS1396,{"0";"1";"2";"3";"4";"5";"6";"7";"8";"9"},""))))</f>
        <v>1</v>
      </c>
      <c r="AM1396" s="4">
        <f t="shared" si="1091"/>
        <v>12</v>
      </c>
      <c r="AN1396" s="4" t="b">
        <f>LEFT(AS1396,1)=AL1396</f>
        <v>1</v>
      </c>
      <c r="AO1396" s="4" t="str">
        <f>RIGHT(AJ1396,4)</f>
        <v>PACK</v>
      </c>
      <c r="AP1396" s="4" t="b">
        <f t="shared" si="1092"/>
        <v>0</v>
      </c>
      <c r="AQ1396" s="4" t="b">
        <f t="shared" si="1088"/>
        <v>0</v>
      </c>
      <c r="AR1396" s="5" t="str">
        <f t="shared" si="1089"/>
        <v>KRIPIK SINGKONG BALADO</v>
      </c>
      <c r="AS1396" s="4" t="str">
        <f t="shared" si="1090"/>
        <v>1PACK</v>
      </c>
      <c r="AT1396" t="s">
        <v>1884</v>
      </c>
      <c r="AU1396" s="1" t="s">
        <v>1885</v>
      </c>
      <c r="AV1396" s="33" t="str">
        <f t="shared" ca="1" si="1093"/>
        <v/>
      </c>
      <c r="AW1396">
        <v>10000</v>
      </c>
      <c r="AX1396">
        <v>10000</v>
      </c>
      <c r="AY1396">
        <v>9000</v>
      </c>
      <c r="AZ1396" t="str">
        <f t="shared" si="1100"/>
        <v>725272730706</v>
      </c>
      <c r="BA1396" t="str">
        <f t="shared" si="1094"/>
        <v>KRIPIK SINGKONG BALADO</v>
      </c>
      <c r="BB1396" t="s">
        <v>4417</v>
      </c>
      <c r="BC1396" t="s">
        <v>4417</v>
      </c>
      <c r="BD1396" s="1"/>
      <c r="BF1396" s="9"/>
      <c r="BG1396" s="20"/>
      <c r="BH1396" s="13"/>
      <c r="BI1396" s="15"/>
      <c r="BL1396" s="13"/>
      <c r="BM1396" s="1"/>
      <c r="BP1396" s="1"/>
      <c r="BQ1396" s="1"/>
      <c r="BT1396" s="13"/>
      <c r="BU1396" s="15"/>
      <c r="BV1396" s="14"/>
    </row>
    <row r="1397" spans="1:74" x14ac:dyDescent="0.25">
      <c r="A1397" s="4" t="str">
        <f t="shared" si="1052"/>
        <v/>
      </c>
      <c r="B1397" s="4" t="str">
        <f t="shared" si="1053"/>
        <v/>
      </c>
      <c r="C1397" s="4" t="str">
        <f t="shared" si="1054"/>
        <v/>
      </c>
      <c r="D1397" s="4" t="str">
        <f t="shared" si="1055"/>
        <v/>
      </c>
      <c r="E1397" s="4" t="str">
        <f t="shared" si="1056"/>
        <v/>
      </c>
      <c r="F1397" s="4" t="str">
        <f t="shared" si="1057"/>
        <v/>
      </c>
      <c r="G1397" s="4" t="str">
        <f t="shared" si="1058"/>
        <v/>
      </c>
      <c r="H1397" s="4" t="str">
        <f t="shared" si="1059"/>
        <v/>
      </c>
      <c r="I1397" s="4" t="str">
        <f t="shared" si="1060"/>
        <v/>
      </c>
      <c r="J1397" s="4" t="str">
        <f t="shared" si="1061"/>
        <v/>
      </c>
      <c r="K1397" s="4" t="str">
        <f t="shared" si="1062"/>
        <v/>
      </c>
      <c r="L1397" s="4" t="str">
        <f t="shared" si="1063"/>
        <v/>
      </c>
      <c r="M1397" s="4" t="str">
        <f t="shared" si="1064"/>
        <v/>
      </c>
      <c r="N1397" s="4" t="str">
        <f t="shared" si="1065"/>
        <v/>
      </c>
      <c r="O1397" s="4" t="str">
        <f t="shared" si="1066"/>
        <v/>
      </c>
      <c r="P1397" s="4" t="str">
        <f t="shared" si="1067"/>
        <v/>
      </c>
      <c r="Q1397" s="4" t="str">
        <f t="shared" si="1068"/>
        <v/>
      </c>
      <c r="R1397" s="4" t="str">
        <f t="shared" si="1069"/>
        <v/>
      </c>
      <c r="S1397" s="4" t="str">
        <f t="shared" si="1070"/>
        <v/>
      </c>
      <c r="T1397" s="4" t="str">
        <f t="shared" si="1071"/>
        <v>PACK</v>
      </c>
      <c r="U1397" s="4" t="str">
        <f t="shared" si="1072"/>
        <v/>
      </c>
      <c r="V1397" s="4" t="str">
        <f t="shared" si="1073"/>
        <v/>
      </c>
      <c r="W1397" s="4" t="str">
        <f t="shared" si="1074"/>
        <v/>
      </c>
      <c r="X1397" s="4" t="str">
        <f t="shared" si="1075"/>
        <v/>
      </c>
      <c r="Y1397" s="4">
        <f t="shared" si="1076"/>
        <v>4</v>
      </c>
      <c r="Z1397" s="4" t="str">
        <f t="shared" si="1077"/>
        <v>-</v>
      </c>
      <c r="AA1397" s="4" t="str">
        <f t="shared" si="1078"/>
        <v/>
      </c>
      <c r="AB1397" s="4" t="str">
        <f t="shared" si="1079"/>
        <v/>
      </c>
      <c r="AC1397" s="4" t="str">
        <f t="shared" si="1080"/>
        <v/>
      </c>
      <c r="AD1397" s="4" t="str">
        <f t="shared" si="1081"/>
        <v/>
      </c>
      <c r="AE1397" s="4" t="str">
        <f t="shared" si="1082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083"/>
        <v>5</v>
      </c>
      <c r="AH1397" s="4">
        <f t="shared" si="1084"/>
        <v>25</v>
      </c>
      <c r="AI1397" s="4">
        <f t="shared" si="1085"/>
        <v>20</v>
      </c>
      <c r="AJ1397" s="4" t="str">
        <f t="shared" si="1086"/>
        <v>PACK</v>
      </c>
      <c r="AK1397" s="4" t="str">
        <f t="shared" si="1087"/>
        <v>1PACK</v>
      </c>
      <c r="AL1397" s="4" t="str" cm="1">
        <f t="array" ref="AL1397">LEFT(AS1397,SUM(LEN(AS1397)-LEN(SUBSTITUTE(AS1397,{"0";"1";"2";"3";"4";"5";"6";"7";"8";"9"},""))))</f>
        <v>1</v>
      </c>
      <c r="AM1397" s="4">
        <f t="shared" si="1091"/>
        <v>12</v>
      </c>
      <c r="AN1397" s="4" t="b">
        <f>LEFT(AS1397,1)=AL1397</f>
        <v>1</v>
      </c>
      <c r="AO1397" s="4" t="str">
        <f>RIGHT(AJ1397,4)</f>
        <v>PACK</v>
      </c>
      <c r="AP1397" s="4" t="b">
        <f t="shared" si="1092"/>
        <v>0</v>
      </c>
      <c r="AQ1397" s="4" t="b">
        <f t="shared" si="1088"/>
        <v>0</v>
      </c>
      <c r="AR1397" s="5" t="str">
        <f t="shared" si="1089"/>
        <v>KRIPIK SINGKONG BBQ</v>
      </c>
      <c r="AS1397" s="4" t="str">
        <f t="shared" si="1090"/>
        <v>1PACK</v>
      </c>
      <c r="AT1397" t="s">
        <v>1886</v>
      </c>
      <c r="AU1397" s="1" t="s">
        <v>1887</v>
      </c>
      <c r="AV1397" s="33" t="str">
        <f t="shared" ca="1" si="1093"/>
        <v/>
      </c>
      <c r="AW1397">
        <v>10000</v>
      </c>
      <c r="AX1397">
        <v>10000</v>
      </c>
      <c r="AY1397">
        <v>9000</v>
      </c>
      <c r="AZ1397" t="str">
        <f t="shared" si="1100"/>
        <v>725272730737</v>
      </c>
      <c r="BA1397" t="str">
        <f t="shared" si="1094"/>
        <v>KRIPIK SINGKONG BBQ</v>
      </c>
      <c r="BB1397" t="s">
        <v>4417</v>
      </c>
      <c r="BC1397" t="s">
        <v>4417</v>
      </c>
      <c r="BD1397" s="1"/>
      <c r="BF1397" s="9"/>
      <c r="BG1397" s="20"/>
      <c r="BH1397" s="13"/>
      <c r="BI1397" s="15"/>
      <c r="BL1397" s="13"/>
      <c r="BM1397" s="1"/>
      <c r="BP1397" s="1"/>
      <c r="BQ1397" s="1"/>
      <c r="BT1397" s="13"/>
      <c r="BU1397" s="15"/>
      <c r="BV1397" s="14"/>
    </row>
    <row r="1398" spans="1:74" x14ac:dyDescent="0.25">
      <c r="A1398" s="4" t="str">
        <f t="shared" si="1052"/>
        <v/>
      </c>
      <c r="B1398" s="4" t="str">
        <f t="shared" si="1053"/>
        <v/>
      </c>
      <c r="C1398" s="4" t="str">
        <f t="shared" si="1054"/>
        <v/>
      </c>
      <c r="D1398" s="4" t="str">
        <f t="shared" si="1055"/>
        <v/>
      </c>
      <c r="E1398" s="4" t="str">
        <f t="shared" si="1056"/>
        <v/>
      </c>
      <c r="F1398" s="4" t="str">
        <f t="shared" si="1057"/>
        <v>RTG</v>
      </c>
      <c r="G1398" s="4" t="str">
        <f t="shared" si="1058"/>
        <v/>
      </c>
      <c r="H1398" s="4" t="str">
        <f t="shared" si="1059"/>
        <v/>
      </c>
      <c r="I1398" s="4" t="str">
        <f t="shared" si="1060"/>
        <v/>
      </c>
      <c r="J1398" s="4" t="str">
        <f t="shared" si="1061"/>
        <v/>
      </c>
      <c r="K1398" s="4" t="str">
        <f t="shared" si="1062"/>
        <v/>
      </c>
      <c r="L1398" s="4" t="str">
        <f t="shared" si="1063"/>
        <v/>
      </c>
      <c r="M1398" s="4" t="str">
        <f t="shared" si="1064"/>
        <v/>
      </c>
      <c r="N1398" s="4" t="str">
        <f t="shared" si="1065"/>
        <v/>
      </c>
      <c r="O1398" s="4" t="str">
        <f t="shared" si="1066"/>
        <v>DUS</v>
      </c>
      <c r="P1398" s="4" t="str">
        <f t="shared" si="1067"/>
        <v/>
      </c>
      <c r="Q1398" s="4" t="str">
        <f t="shared" si="1068"/>
        <v/>
      </c>
      <c r="R1398" s="4" t="str">
        <f t="shared" si="1069"/>
        <v/>
      </c>
      <c r="S1398" s="4" t="str">
        <f t="shared" si="1070"/>
        <v/>
      </c>
      <c r="T1398" s="4" t="str">
        <f t="shared" si="1071"/>
        <v/>
      </c>
      <c r="U1398" s="4" t="str">
        <f t="shared" si="1072"/>
        <v/>
      </c>
      <c r="V1398" s="4" t="str">
        <f t="shared" si="1073"/>
        <v/>
      </c>
      <c r="W1398" s="4" t="str">
        <f t="shared" si="1074"/>
        <v/>
      </c>
      <c r="X1398" s="4" t="str">
        <f t="shared" si="1075"/>
        <v/>
      </c>
      <c r="Y1398" s="4">
        <f t="shared" si="1076"/>
        <v>6</v>
      </c>
      <c r="Z1398" s="4" t="str">
        <f t="shared" si="1077"/>
        <v>-</v>
      </c>
      <c r="AA1398" s="4" t="str">
        <f t="shared" si="1078"/>
        <v>/</v>
      </c>
      <c r="AB1398" s="4" t="str">
        <f t="shared" si="1079"/>
        <v/>
      </c>
      <c r="AC1398" s="4" t="str">
        <f t="shared" si="1080"/>
        <v/>
      </c>
      <c r="AD1398" s="4" t="str">
        <f t="shared" si="1081"/>
        <v/>
      </c>
      <c r="AE1398" s="4" t="str">
        <f t="shared" si="1082"/>
        <v/>
      </c>
      <c r="AF1398" s="4" t="str" cm="1">
        <f t="array" aca="1" ref="AF1398" ca="1">LEFT(AS1398,MATCH(FALSE,ISNUMBER(MID(AS1398,ROW(INDIRECT("1:"&amp;LEN(AS1398)+1)), 1) *1),0) -1)</f>
        <v>10</v>
      </c>
      <c r="AG1398" s="4">
        <f t="shared" si="1083"/>
        <v>9</v>
      </c>
      <c r="AH1398" s="4">
        <f t="shared" si="1084"/>
        <v>18</v>
      </c>
      <c r="AI1398" s="4">
        <f t="shared" si="1085"/>
        <v>9</v>
      </c>
      <c r="AJ1398" s="4" t="str">
        <f t="shared" si="1086"/>
        <v>/DUS</v>
      </c>
      <c r="AK1398" s="4" t="str">
        <f t="shared" si="1087"/>
        <v>G/DUS</v>
      </c>
      <c r="AL1398" s="4" t="str" cm="1">
        <f t="array" ref="AL1398">LEFT(AS1398,SUM(LEN(AS1398)-LEN(SUBSTITUTE(AS1398,{"0";"1";"2";"3";"4";"5";"6";"7";"8";"9"},""))))</f>
        <v>10</v>
      </c>
      <c r="AM1398" s="4">
        <f t="shared" si="1091"/>
        <v>13</v>
      </c>
      <c r="AN1398" s="4" t="b">
        <f>LEFT(AS1398,2)=AL1398</f>
        <v>1</v>
      </c>
      <c r="AO1398" s="4" t="str">
        <f t="shared" ref="AO1398:AO1409" si="1102">RIGHT(AJ1398,3)</f>
        <v>DUS</v>
      </c>
      <c r="AP1398" s="4" t="b">
        <f t="shared" si="1092"/>
        <v>1</v>
      </c>
      <c r="AQ1398" s="4" t="b">
        <f t="shared" si="1088"/>
        <v>0</v>
      </c>
      <c r="AR1398" s="5" t="str">
        <f t="shared" si="1089"/>
        <v>KRIPTOSS</v>
      </c>
      <c r="AS1398" s="4" t="str">
        <f t="shared" si="1090"/>
        <v>10RTG/DUS</v>
      </c>
      <c r="AT1398" t="s">
        <v>1888</v>
      </c>
      <c r="AV1398" s="33" t="b">
        <f t="shared" ca="1" si="1093"/>
        <v>1</v>
      </c>
      <c r="AW1398">
        <v>42000</v>
      </c>
      <c r="AX1398">
        <v>42000</v>
      </c>
      <c r="AY1398">
        <v>40000</v>
      </c>
      <c r="AZ1398" t="str">
        <f t="shared" si="1100"/>
        <v>8000000001398</v>
      </c>
      <c r="BA1398" t="str">
        <f t="shared" si="1094"/>
        <v>KRIPTOSS</v>
      </c>
      <c r="BB1398" t="s">
        <v>4417</v>
      </c>
      <c r="BC1398" t="s">
        <v>4417</v>
      </c>
      <c r="BD1398" s="1"/>
      <c r="BF1398" s="9"/>
      <c r="BG1398" s="20"/>
      <c r="BH1398" s="13"/>
      <c r="BI1398" s="15"/>
      <c r="BL1398" s="13"/>
      <c r="BM1398" s="1"/>
      <c r="BP1398" s="1"/>
      <c r="BQ1398" s="1"/>
      <c r="BT1398" s="13"/>
      <c r="BU1398" s="15"/>
      <c r="BV1398" s="14"/>
    </row>
    <row r="1399" spans="1:74" x14ac:dyDescent="0.25">
      <c r="A1399" s="4" t="str">
        <f t="shared" si="1052"/>
        <v/>
      </c>
      <c r="B1399" s="4" t="str">
        <f t="shared" si="1053"/>
        <v/>
      </c>
      <c r="C1399" s="4" t="str">
        <f t="shared" si="1054"/>
        <v/>
      </c>
      <c r="D1399" s="4" t="str">
        <f t="shared" si="1055"/>
        <v/>
      </c>
      <c r="E1399" s="4" t="str">
        <f t="shared" si="1056"/>
        <v/>
      </c>
      <c r="F1399" s="4" t="str">
        <f t="shared" si="1057"/>
        <v>RTG</v>
      </c>
      <c r="G1399" s="4" t="str">
        <f t="shared" si="1058"/>
        <v/>
      </c>
      <c r="H1399" s="4" t="str">
        <f t="shared" si="1059"/>
        <v/>
      </c>
      <c r="I1399" s="4" t="str">
        <f t="shared" si="1060"/>
        <v/>
      </c>
      <c r="J1399" s="4" t="str">
        <f t="shared" si="1061"/>
        <v/>
      </c>
      <c r="K1399" s="4" t="str">
        <f t="shared" si="1062"/>
        <v/>
      </c>
      <c r="L1399" s="4" t="str">
        <f t="shared" si="1063"/>
        <v/>
      </c>
      <c r="M1399" s="4" t="str">
        <f t="shared" si="1064"/>
        <v/>
      </c>
      <c r="N1399" s="4" t="str">
        <f t="shared" si="1065"/>
        <v/>
      </c>
      <c r="O1399" s="4" t="str">
        <f t="shared" si="1066"/>
        <v/>
      </c>
      <c r="P1399" s="4" t="str">
        <f t="shared" si="1067"/>
        <v/>
      </c>
      <c r="Q1399" s="4" t="str">
        <f t="shared" si="1068"/>
        <v/>
      </c>
      <c r="R1399" s="4" t="str">
        <f t="shared" si="1069"/>
        <v/>
      </c>
      <c r="S1399" s="4" t="str">
        <f t="shared" si="1070"/>
        <v/>
      </c>
      <c r="T1399" s="4" t="str">
        <f t="shared" si="1071"/>
        <v/>
      </c>
      <c r="U1399" s="4" t="str">
        <f t="shared" si="1072"/>
        <v/>
      </c>
      <c r="V1399" s="4" t="str">
        <f t="shared" si="1073"/>
        <v/>
      </c>
      <c r="W1399" s="4" t="str">
        <f t="shared" si="1074"/>
        <v/>
      </c>
      <c r="X1399" s="4" t="str">
        <f t="shared" si="1075"/>
        <v/>
      </c>
      <c r="Y1399" s="4">
        <f t="shared" si="1076"/>
        <v>3</v>
      </c>
      <c r="Z1399" s="4" t="str">
        <f t="shared" si="1077"/>
        <v>-</v>
      </c>
      <c r="AA1399" s="4" t="str">
        <f t="shared" si="1078"/>
        <v/>
      </c>
      <c r="AB1399" s="4" t="str">
        <f t="shared" si="1079"/>
        <v/>
      </c>
      <c r="AC1399" s="4" t="str">
        <f t="shared" si="1080"/>
        <v/>
      </c>
      <c r="AD1399" s="4" t="str">
        <f t="shared" si="1081"/>
        <v/>
      </c>
      <c r="AE1399" s="4" t="str">
        <f t="shared" si="1082"/>
        <v/>
      </c>
      <c r="AF1399" s="4" t="str" cm="1">
        <f t="array" aca="1" ref="AF1399" ca="1">LEFT(AS1399,MATCH(FALSE,ISNUMBER(MID(AS1399,ROW(INDIRECT("1:"&amp;LEN(AS1399)+1)), 1) *1),0) -1)</f>
        <v>1</v>
      </c>
      <c r="AG1399" s="4">
        <f t="shared" si="1083"/>
        <v>4</v>
      </c>
      <c r="AH1399" s="4">
        <f t="shared" si="1084"/>
        <v>13</v>
      </c>
      <c r="AI1399" s="4">
        <f t="shared" si="1085"/>
        <v>9</v>
      </c>
      <c r="AJ1399" s="4" t="str">
        <f t="shared" si="1086"/>
        <v>1RTG</v>
      </c>
      <c r="AK1399" s="4" t="str">
        <f t="shared" si="1087"/>
        <v>-1RTG</v>
      </c>
      <c r="AL1399" s="4" t="str" cm="1">
        <f t="array" ref="AL1399">LEFT(AS1399,SUM(LEN(AS1399)-LEN(SUBSTITUTE(AS1399,{"0";"1";"2";"3";"4";"5";"6";"7";"8";"9"},""))))</f>
        <v>1</v>
      </c>
      <c r="AM1399" s="4">
        <f t="shared" si="1091"/>
        <v>13</v>
      </c>
      <c r="AN1399" s="4" t="b">
        <f t="shared" ref="AN1399:AN1408" si="1103">LEFT(AS1399,1)=AL1399</f>
        <v>1</v>
      </c>
      <c r="AO1399" s="4" t="str">
        <f t="shared" si="1102"/>
        <v>RTG</v>
      </c>
      <c r="AP1399" s="4" t="b">
        <f t="shared" si="1092"/>
        <v>1</v>
      </c>
      <c r="AQ1399" s="4" t="b">
        <f t="shared" si="1088"/>
        <v>0</v>
      </c>
      <c r="AR1399" s="5" t="str">
        <f t="shared" si="1089"/>
        <v>KRIPTOSS</v>
      </c>
      <c r="AS1399" s="4" t="str">
        <f t="shared" si="1090"/>
        <v>1RTG</v>
      </c>
      <c r="AT1399" t="s">
        <v>1889</v>
      </c>
      <c r="AV1399" s="33" t="str">
        <f t="shared" ca="1" si="1093"/>
        <v>XXXX</v>
      </c>
      <c r="AW1399">
        <v>4500</v>
      </c>
      <c r="AX1399">
        <v>4500</v>
      </c>
      <c r="AY1399">
        <v>4000</v>
      </c>
      <c r="AZ1399" t="str">
        <f t="shared" si="1100"/>
        <v>8000000001399</v>
      </c>
      <c r="BA1399" t="str">
        <f t="shared" si="1094"/>
        <v>KRIPTOSS</v>
      </c>
      <c r="BB1399" t="s">
        <v>4417</v>
      </c>
      <c r="BC1399" t="s">
        <v>4417</v>
      </c>
      <c r="BD1399" s="1"/>
      <c r="BF1399" s="9"/>
      <c r="BG1399" s="20"/>
      <c r="BH1399" s="13"/>
      <c r="BI1399" s="15"/>
      <c r="BL1399" s="13"/>
      <c r="BM1399" s="1"/>
      <c r="BP1399" s="1"/>
      <c r="BQ1399" s="1"/>
      <c r="BT1399" s="13"/>
      <c r="BU1399" s="15"/>
      <c r="BV1399" s="14"/>
    </row>
    <row r="1400" spans="1:74" x14ac:dyDescent="0.25">
      <c r="A1400" s="4" t="str">
        <f t="shared" si="1052"/>
        <v/>
      </c>
      <c r="B1400" s="4" t="str">
        <f t="shared" si="1053"/>
        <v/>
      </c>
      <c r="C1400" s="4" t="str">
        <f t="shared" si="1054"/>
        <v>BKS</v>
      </c>
      <c r="D1400" s="4" t="str">
        <f t="shared" si="1055"/>
        <v/>
      </c>
      <c r="E1400" s="4" t="str">
        <f t="shared" si="1056"/>
        <v/>
      </c>
      <c r="F1400" s="4" t="str">
        <f t="shared" si="1057"/>
        <v/>
      </c>
      <c r="G1400" s="4" t="str">
        <f t="shared" si="1058"/>
        <v/>
      </c>
      <c r="H1400" s="4" t="str">
        <f t="shared" si="1059"/>
        <v/>
      </c>
      <c r="I1400" s="4" t="str">
        <f t="shared" si="1060"/>
        <v/>
      </c>
      <c r="J1400" s="4" t="str">
        <f t="shared" si="1061"/>
        <v/>
      </c>
      <c r="K1400" s="4" t="str">
        <f t="shared" si="1062"/>
        <v/>
      </c>
      <c r="L1400" s="4" t="str">
        <f t="shared" si="1063"/>
        <v/>
      </c>
      <c r="M1400" s="4" t="str">
        <f t="shared" si="1064"/>
        <v/>
      </c>
      <c r="N1400" s="4" t="str">
        <f t="shared" si="1065"/>
        <v/>
      </c>
      <c r="O1400" s="4" t="str">
        <f t="shared" si="1066"/>
        <v/>
      </c>
      <c r="P1400" s="4" t="str">
        <f t="shared" si="1067"/>
        <v/>
      </c>
      <c r="Q1400" s="4" t="str">
        <f t="shared" si="1068"/>
        <v/>
      </c>
      <c r="R1400" s="4" t="str">
        <f t="shared" si="1069"/>
        <v/>
      </c>
      <c r="S1400" s="4" t="str">
        <f t="shared" si="1070"/>
        <v/>
      </c>
      <c r="T1400" s="4" t="str">
        <f t="shared" si="1071"/>
        <v/>
      </c>
      <c r="U1400" s="4" t="str">
        <f t="shared" si="1072"/>
        <v/>
      </c>
      <c r="V1400" s="4" t="str">
        <f t="shared" si="1073"/>
        <v/>
      </c>
      <c r="W1400" s="4" t="str">
        <f t="shared" si="1074"/>
        <v/>
      </c>
      <c r="X1400" s="4" t="str">
        <f t="shared" si="1075"/>
        <v/>
      </c>
      <c r="Y1400" s="4">
        <f t="shared" si="1076"/>
        <v>3</v>
      </c>
      <c r="Z1400" s="4" t="str">
        <f t="shared" si="1077"/>
        <v>-</v>
      </c>
      <c r="AA1400" s="4" t="str">
        <f t="shared" si="1078"/>
        <v/>
      </c>
      <c r="AB1400" s="4" t="str">
        <f t="shared" si="1079"/>
        <v/>
      </c>
      <c r="AC1400" s="4" t="str">
        <f t="shared" si="1080"/>
        <v/>
      </c>
      <c r="AD1400" s="4" t="str">
        <f t="shared" si="1081"/>
        <v/>
      </c>
      <c r="AE1400" s="4" t="str">
        <f t="shared" si="1082"/>
        <v/>
      </c>
      <c r="AF1400" s="4" t="str" cm="1">
        <f t="array" aca="1" ref="AF1400" ca="1">LEFT(AS1400,MATCH(FALSE,ISNUMBER(MID(AS1400,ROW(INDIRECT("1:"&amp;LEN(AS1400)+1)), 1) *1),0) -1)</f>
        <v>1</v>
      </c>
      <c r="AG1400" s="4">
        <f t="shared" si="1083"/>
        <v>4</v>
      </c>
      <c r="AH1400" s="4">
        <f t="shared" si="1084"/>
        <v>31</v>
      </c>
      <c r="AI1400" s="4">
        <f t="shared" si="1085"/>
        <v>27</v>
      </c>
      <c r="AJ1400" s="4" t="str">
        <f t="shared" si="1086"/>
        <v>1BKS</v>
      </c>
      <c r="AK1400" s="4" t="str">
        <f t="shared" si="1087"/>
        <v>-1BKS</v>
      </c>
      <c r="AL1400" s="4" t="str" cm="1">
        <f t="array" ref="AL1400">LEFT(AS1400,SUM(LEN(AS1400)-LEN(SUBSTITUTE(AS1400,{"0";"1";"2";"3";"4";"5";"6";"7";"8";"9"},""))))</f>
        <v>1</v>
      </c>
      <c r="AM1400" s="4">
        <f t="shared" si="1091"/>
        <v>13</v>
      </c>
      <c r="AN1400" s="4" t="b">
        <f t="shared" si="1103"/>
        <v>1</v>
      </c>
      <c r="AO1400" s="4" t="str">
        <f t="shared" si="1102"/>
        <v>BKS</v>
      </c>
      <c r="AP1400" s="4" t="b">
        <f t="shared" si="1092"/>
        <v>0</v>
      </c>
      <c r="AQ1400" s="4" t="b">
        <f t="shared" si="1088"/>
        <v>0</v>
      </c>
      <c r="AR1400" s="5" t="str">
        <f t="shared" si="1089"/>
        <v>KRIS BEE FRENCH FRIES 65GR</v>
      </c>
      <c r="AS1400" s="4" t="str">
        <f t="shared" si="1090"/>
        <v>1BKS</v>
      </c>
      <c r="AT1400" t="s">
        <v>4872</v>
      </c>
      <c r="AU1400" s="1" t="s">
        <v>1890</v>
      </c>
      <c r="AV1400" s="33" t="str">
        <f t="shared" ca="1" si="1093"/>
        <v/>
      </c>
      <c r="AW1400">
        <v>6000</v>
      </c>
      <c r="AX1400">
        <v>6000</v>
      </c>
      <c r="AY1400">
        <v>5250</v>
      </c>
      <c r="AZ1400" t="str">
        <f t="shared" si="1100"/>
        <v>8998866201377</v>
      </c>
      <c r="BA1400" t="str">
        <f t="shared" si="1094"/>
        <v>KRIS BEE FRENCH FRIES 65GR</v>
      </c>
      <c r="BB1400" t="s">
        <v>4417</v>
      </c>
      <c r="BC1400" t="s">
        <v>4417</v>
      </c>
      <c r="BD1400" s="1"/>
      <c r="BF1400" s="9"/>
      <c r="BG1400" s="20"/>
      <c r="BH1400" s="13"/>
      <c r="BI1400" s="15"/>
      <c r="BL1400" s="13"/>
      <c r="BM1400" s="1"/>
      <c r="BP1400" s="1"/>
      <c r="BQ1400" s="1"/>
      <c r="BT1400" s="13"/>
      <c r="BU1400" s="15"/>
      <c r="BV1400" s="14"/>
    </row>
    <row r="1401" spans="1:74" x14ac:dyDescent="0.25">
      <c r="A1401" s="4" t="str">
        <f t="shared" si="1052"/>
        <v/>
      </c>
      <c r="B1401" s="4" t="str">
        <f t="shared" si="1053"/>
        <v/>
      </c>
      <c r="C1401" s="4" t="str">
        <f t="shared" si="1054"/>
        <v/>
      </c>
      <c r="D1401" s="4" t="str">
        <f t="shared" si="1055"/>
        <v/>
      </c>
      <c r="E1401" s="4" t="str">
        <f t="shared" si="1056"/>
        <v/>
      </c>
      <c r="F1401" s="4" t="str">
        <f t="shared" si="1057"/>
        <v>RTG</v>
      </c>
      <c r="G1401" s="4" t="str">
        <f t="shared" si="1058"/>
        <v/>
      </c>
      <c r="H1401" s="4" t="str">
        <f t="shared" si="1059"/>
        <v/>
      </c>
      <c r="I1401" s="4" t="str">
        <f t="shared" si="1060"/>
        <v/>
      </c>
      <c r="J1401" s="4" t="str">
        <f t="shared" si="1061"/>
        <v/>
      </c>
      <c r="K1401" s="4" t="str">
        <f t="shared" si="1062"/>
        <v/>
      </c>
      <c r="L1401" s="4" t="str">
        <f t="shared" si="1063"/>
        <v/>
      </c>
      <c r="M1401" s="4" t="str">
        <f t="shared" si="1064"/>
        <v/>
      </c>
      <c r="N1401" s="4" t="str">
        <f t="shared" si="1065"/>
        <v/>
      </c>
      <c r="O1401" s="4" t="str">
        <f t="shared" si="1066"/>
        <v/>
      </c>
      <c r="P1401" s="4" t="str">
        <f t="shared" si="1067"/>
        <v/>
      </c>
      <c r="Q1401" s="4" t="str">
        <f t="shared" si="1068"/>
        <v/>
      </c>
      <c r="R1401" s="4" t="str">
        <f t="shared" si="1069"/>
        <v/>
      </c>
      <c r="S1401" s="4" t="str">
        <f t="shared" si="1070"/>
        <v/>
      </c>
      <c r="T1401" s="4" t="str">
        <f t="shared" si="1071"/>
        <v/>
      </c>
      <c r="U1401" s="4" t="str">
        <f t="shared" si="1072"/>
        <v/>
      </c>
      <c r="V1401" s="4" t="str">
        <f t="shared" si="1073"/>
        <v/>
      </c>
      <c r="W1401" s="4" t="str">
        <f t="shared" si="1074"/>
        <v/>
      </c>
      <c r="X1401" s="4" t="str">
        <f t="shared" si="1075"/>
        <v/>
      </c>
      <c r="Y1401" s="4">
        <f t="shared" si="1076"/>
        <v>3</v>
      </c>
      <c r="Z1401" s="4" t="str">
        <f t="shared" si="1077"/>
        <v>-</v>
      </c>
      <c r="AA1401" s="4" t="str">
        <f t="shared" si="1078"/>
        <v/>
      </c>
      <c r="AB1401" s="4" t="str">
        <f t="shared" si="1079"/>
        <v/>
      </c>
      <c r="AC1401" s="4" t="str">
        <f t="shared" si="1080"/>
        <v/>
      </c>
      <c r="AD1401" s="4" t="str">
        <f t="shared" si="1081"/>
        <v/>
      </c>
      <c r="AE1401" s="4" t="str">
        <f t="shared" si="1082"/>
        <v/>
      </c>
      <c r="AF1401" s="4" t="str" cm="1">
        <f t="array" aca="1" ref="AF1401" ca="1">LEFT(AS1401,MATCH(FALSE,ISNUMBER(MID(AS1401,ROW(INDIRECT("1:"&amp;LEN(AS1401)+1)), 1) *1),0) -1)</f>
        <v>1</v>
      </c>
      <c r="AG1401" s="4">
        <f t="shared" si="1083"/>
        <v>4</v>
      </c>
      <c r="AH1401" s="4">
        <f t="shared" si="1084"/>
        <v>19</v>
      </c>
      <c r="AI1401" s="4">
        <f t="shared" si="1085"/>
        <v>15</v>
      </c>
      <c r="AJ1401" s="4" t="str">
        <f t="shared" si="1086"/>
        <v>1RTG</v>
      </c>
      <c r="AK1401" s="4" t="str">
        <f t="shared" si="1087"/>
        <v>-1RTG</v>
      </c>
      <c r="AL1401" s="4" t="str" cm="1">
        <f t="array" ref="AL1401">LEFT(AS1401,SUM(LEN(AS1401)-LEN(SUBSTITUTE(AS1401,{"0";"1";"2";"3";"4";"5";"6";"7";"8";"9"},""))))</f>
        <v>1</v>
      </c>
      <c r="AM1401" s="4">
        <f t="shared" si="1091"/>
        <v>13</v>
      </c>
      <c r="AN1401" s="4" t="b">
        <f t="shared" si="1103"/>
        <v>1</v>
      </c>
      <c r="AO1401" s="4" t="str">
        <f t="shared" si="1102"/>
        <v>RTG</v>
      </c>
      <c r="AP1401" s="4" t="b">
        <f t="shared" si="1092"/>
        <v>1</v>
      </c>
      <c r="AQ1401" s="4" t="b">
        <f t="shared" si="1088"/>
        <v>0</v>
      </c>
      <c r="AR1401" s="5" t="str">
        <f t="shared" si="1089"/>
        <v>KRISBEE JAGUNG</v>
      </c>
      <c r="AS1401" s="4" t="str">
        <f t="shared" si="1090"/>
        <v>1RTG</v>
      </c>
      <c r="AT1401" t="s">
        <v>1891</v>
      </c>
      <c r="AU1401" s="1" t="s">
        <v>1892</v>
      </c>
      <c r="AV1401" s="33" t="str">
        <f t="shared" si="1093"/>
        <v>XXXX</v>
      </c>
      <c r="AW1401">
        <v>8500</v>
      </c>
      <c r="AX1401">
        <v>8500</v>
      </c>
      <c r="AY1401">
        <v>8073</v>
      </c>
      <c r="AZ1401" t="str">
        <f t="shared" si="1100"/>
        <v>8998866201698</v>
      </c>
      <c r="BA1401" t="str">
        <f t="shared" si="1094"/>
        <v>KRISBEE JAGUNG</v>
      </c>
      <c r="BB1401" t="s">
        <v>4417</v>
      </c>
      <c r="BC1401" t="s">
        <v>4417</v>
      </c>
      <c r="BD1401" s="1"/>
      <c r="BF1401" s="9"/>
      <c r="BG1401" s="20"/>
      <c r="BH1401" s="13"/>
      <c r="BI1401" s="15"/>
      <c r="BL1401" s="13"/>
      <c r="BM1401" s="1"/>
      <c r="BP1401" s="1"/>
      <c r="BQ1401" s="1"/>
      <c r="BT1401" s="13"/>
      <c r="BU1401" s="15"/>
      <c r="BV1401" s="14"/>
    </row>
    <row r="1402" spans="1:74" x14ac:dyDescent="0.25">
      <c r="A1402" s="4" t="str">
        <f t="shared" si="1052"/>
        <v/>
      </c>
      <c r="B1402" s="4" t="str">
        <f t="shared" si="1053"/>
        <v/>
      </c>
      <c r="C1402" s="4" t="str">
        <f t="shared" si="1054"/>
        <v/>
      </c>
      <c r="D1402" s="4" t="str">
        <f t="shared" si="1055"/>
        <v/>
      </c>
      <c r="E1402" s="4" t="str">
        <f t="shared" si="1056"/>
        <v/>
      </c>
      <c r="F1402" s="4" t="str">
        <f t="shared" si="1057"/>
        <v>RTG</v>
      </c>
      <c r="G1402" s="4" t="str">
        <f t="shared" si="1058"/>
        <v/>
      </c>
      <c r="H1402" s="4" t="str">
        <f t="shared" si="1059"/>
        <v/>
      </c>
      <c r="I1402" s="4" t="str">
        <f t="shared" si="1060"/>
        <v/>
      </c>
      <c r="J1402" s="4" t="str">
        <f t="shared" si="1061"/>
        <v/>
      </c>
      <c r="K1402" s="4" t="str">
        <f t="shared" si="1062"/>
        <v/>
      </c>
      <c r="L1402" s="4" t="str">
        <f t="shared" si="1063"/>
        <v/>
      </c>
      <c r="M1402" s="4" t="str">
        <f t="shared" si="1064"/>
        <v/>
      </c>
      <c r="N1402" s="4" t="str">
        <f t="shared" si="1065"/>
        <v/>
      </c>
      <c r="O1402" s="4" t="str">
        <f t="shared" si="1066"/>
        <v>DUS</v>
      </c>
      <c r="P1402" s="4" t="str">
        <f t="shared" si="1067"/>
        <v/>
      </c>
      <c r="Q1402" s="4" t="str">
        <f t="shared" si="1068"/>
        <v/>
      </c>
      <c r="R1402" s="4" t="str">
        <f t="shared" si="1069"/>
        <v/>
      </c>
      <c r="S1402" s="4" t="str">
        <f t="shared" si="1070"/>
        <v/>
      </c>
      <c r="T1402" s="4" t="str">
        <f t="shared" si="1071"/>
        <v/>
      </c>
      <c r="U1402" s="4" t="str">
        <f t="shared" si="1072"/>
        <v/>
      </c>
      <c r="V1402" s="4" t="str">
        <f t="shared" si="1073"/>
        <v/>
      </c>
      <c r="W1402" s="4" t="str">
        <f t="shared" si="1074"/>
        <v/>
      </c>
      <c r="X1402" s="4" t="str">
        <f t="shared" si="1075"/>
        <v/>
      </c>
      <c r="Y1402" s="4">
        <f t="shared" si="1076"/>
        <v>6</v>
      </c>
      <c r="Z1402" s="4" t="str">
        <f t="shared" si="1077"/>
        <v>-</v>
      </c>
      <c r="AA1402" s="4" t="str">
        <f t="shared" si="1078"/>
        <v>/</v>
      </c>
      <c r="AB1402" s="4" t="str">
        <f t="shared" si="1079"/>
        <v/>
      </c>
      <c r="AC1402" s="4" t="str">
        <f t="shared" si="1080"/>
        <v/>
      </c>
      <c r="AD1402" s="4" t="str">
        <f t="shared" si="1081"/>
        <v/>
      </c>
      <c r="AE1402" s="4" t="str">
        <f t="shared" si="1082"/>
        <v/>
      </c>
      <c r="AF1402" s="4" t="str" cm="1">
        <f t="array" aca="1" ref="AF1402" ca="1">LEFT(AS1402,MATCH(FALSE,ISNUMBER(MID(AS1402,ROW(INDIRECT("1:"&amp;LEN(AS1402)+1)), 1) *1),0) -1)</f>
        <v>6</v>
      </c>
      <c r="AG1402" s="4">
        <f t="shared" si="1083"/>
        <v>8</v>
      </c>
      <c r="AH1402" s="4">
        <f t="shared" si="1084"/>
        <v>23</v>
      </c>
      <c r="AI1402" s="4">
        <f t="shared" si="1085"/>
        <v>15</v>
      </c>
      <c r="AJ1402" s="4" t="str">
        <f t="shared" si="1086"/>
        <v>/DUS</v>
      </c>
      <c r="AK1402" s="4" t="str">
        <f t="shared" si="1087"/>
        <v>G/DUS</v>
      </c>
      <c r="AL1402" s="4" t="str" cm="1">
        <f t="array" ref="AL1402">LEFT(AS1402,SUM(LEN(AS1402)-LEN(SUBSTITUTE(AS1402,{"0";"1";"2";"3";"4";"5";"6";"7";"8";"9"},""))))</f>
        <v>6</v>
      </c>
      <c r="AM1402" s="4">
        <f t="shared" si="1091"/>
        <v>13</v>
      </c>
      <c r="AN1402" s="4" t="b">
        <f t="shared" si="1103"/>
        <v>1</v>
      </c>
      <c r="AO1402" s="4" t="str">
        <f t="shared" si="1102"/>
        <v>DUS</v>
      </c>
      <c r="AP1402" s="4" t="b">
        <f t="shared" si="1092"/>
        <v>1</v>
      </c>
      <c r="AQ1402" s="4" t="b">
        <f t="shared" si="1088"/>
        <v>0</v>
      </c>
      <c r="AR1402" s="5" t="str">
        <f t="shared" si="1089"/>
        <v>KRISBEE JAGUNG</v>
      </c>
      <c r="AS1402" s="4" t="str">
        <f t="shared" si="1090"/>
        <v>6RTG/DUS</v>
      </c>
      <c r="AT1402" t="s">
        <v>1893</v>
      </c>
      <c r="AV1402" s="33" t="b">
        <f t="shared" ca="1" si="1093"/>
        <v>1</v>
      </c>
      <c r="AW1402">
        <v>50000</v>
      </c>
      <c r="AX1402">
        <v>50000</v>
      </c>
      <c r="AY1402">
        <v>48436</v>
      </c>
      <c r="AZ1402" t="str">
        <f t="shared" si="1100"/>
        <v>8000000001402</v>
      </c>
      <c r="BA1402" t="str">
        <f t="shared" si="1094"/>
        <v>KRISBEE JAGUNG</v>
      </c>
      <c r="BB1402" t="s">
        <v>4417</v>
      </c>
      <c r="BC1402" t="s">
        <v>4417</v>
      </c>
      <c r="BD1402" s="1"/>
      <c r="BF1402" s="9"/>
      <c r="BG1402" s="20"/>
      <c r="BH1402" s="13"/>
      <c r="BI1402" s="15"/>
      <c r="BL1402" s="13"/>
      <c r="BM1402" s="1"/>
      <c r="BP1402" s="1"/>
      <c r="BQ1402" s="1"/>
      <c r="BT1402" s="13"/>
      <c r="BU1402" s="15"/>
      <c r="BV1402" s="14"/>
    </row>
    <row r="1403" spans="1:74" x14ac:dyDescent="0.25">
      <c r="A1403" s="4" t="str">
        <f t="shared" si="1052"/>
        <v/>
      </c>
      <c r="B1403" s="4" t="str">
        <f t="shared" si="1053"/>
        <v/>
      </c>
      <c r="C1403" s="4" t="str">
        <f t="shared" si="1054"/>
        <v/>
      </c>
      <c r="D1403" s="4" t="str">
        <f t="shared" si="1055"/>
        <v/>
      </c>
      <c r="E1403" s="4" t="str">
        <f t="shared" si="1056"/>
        <v/>
      </c>
      <c r="F1403" s="4" t="str">
        <f t="shared" si="1057"/>
        <v>RTG</v>
      </c>
      <c r="G1403" s="4" t="str">
        <f t="shared" si="1058"/>
        <v/>
      </c>
      <c r="H1403" s="4" t="str">
        <f t="shared" si="1059"/>
        <v/>
      </c>
      <c r="I1403" s="4" t="str">
        <f t="shared" si="1060"/>
        <v/>
      </c>
      <c r="J1403" s="4" t="str">
        <f t="shared" si="1061"/>
        <v/>
      </c>
      <c r="K1403" s="4" t="str">
        <f t="shared" si="1062"/>
        <v/>
      </c>
      <c r="L1403" s="4" t="str">
        <f t="shared" si="1063"/>
        <v/>
      </c>
      <c r="M1403" s="4" t="str">
        <f t="shared" si="1064"/>
        <v/>
      </c>
      <c r="N1403" s="4" t="str">
        <f t="shared" si="1065"/>
        <v/>
      </c>
      <c r="O1403" s="4" t="str">
        <f t="shared" si="1066"/>
        <v/>
      </c>
      <c r="P1403" s="4" t="str">
        <f t="shared" si="1067"/>
        <v/>
      </c>
      <c r="Q1403" s="4" t="str">
        <f t="shared" si="1068"/>
        <v/>
      </c>
      <c r="R1403" s="4" t="str">
        <f t="shared" si="1069"/>
        <v/>
      </c>
      <c r="S1403" s="4" t="str">
        <f t="shared" si="1070"/>
        <v/>
      </c>
      <c r="T1403" s="4" t="str">
        <f t="shared" si="1071"/>
        <v/>
      </c>
      <c r="U1403" s="4" t="str">
        <f t="shared" si="1072"/>
        <v/>
      </c>
      <c r="V1403" s="4" t="str">
        <f t="shared" si="1073"/>
        <v/>
      </c>
      <c r="W1403" s="4" t="str">
        <f t="shared" si="1074"/>
        <v/>
      </c>
      <c r="X1403" s="4" t="str">
        <f t="shared" si="1075"/>
        <v/>
      </c>
      <c r="Y1403" s="4">
        <f t="shared" si="1076"/>
        <v>3</v>
      </c>
      <c r="Z1403" s="4" t="str">
        <f t="shared" si="1077"/>
        <v>-</v>
      </c>
      <c r="AA1403" s="4" t="str">
        <f t="shared" si="1078"/>
        <v/>
      </c>
      <c r="AB1403" s="4" t="str">
        <f t="shared" si="1079"/>
        <v/>
      </c>
      <c r="AC1403" s="4" t="str">
        <f t="shared" si="1080"/>
        <v/>
      </c>
      <c r="AD1403" s="4" t="str">
        <f t="shared" si="1081"/>
        <v/>
      </c>
      <c r="AE1403" s="4" t="str">
        <f t="shared" si="1082"/>
        <v/>
      </c>
      <c r="AF1403" s="4" t="str" cm="1">
        <f t="array" aca="1" ref="AF1403" ca="1">LEFT(AS1403,MATCH(FALSE,ISNUMBER(MID(AS1403,ROW(INDIRECT("1:"&amp;LEN(AS1403)+1)), 1) *1),0) -1)</f>
        <v>1</v>
      </c>
      <c r="AG1403" s="4">
        <f t="shared" si="1083"/>
        <v>4</v>
      </c>
      <c r="AH1403" s="4">
        <f t="shared" si="1084"/>
        <v>20</v>
      </c>
      <c r="AI1403" s="4">
        <f t="shared" si="1085"/>
        <v>16</v>
      </c>
      <c r="AJ1403" s="4" t="str">
        <f t="shared" si="1086"/>
        <v>1RTG</v>
      </c>
      <c r="AK1403" s="4" t="str">
        <f t="shared" si="1087"/>
        <v>-1RTG</v>
      </c>
      <c r="AL1403" s="4" t="str" cm="1">
        <f t="array" ref="AL1403">LEFT(AS1403,SUM(LEN(AS1403)-LEN(SUBSTITUTE(AS1403,{"0";"1";"2";"3";"4";"5";"6";"7";"8";"9"},""))))</f>
        <v>1</v>
      </c>
      <c r="AM1403" s="4">
        <f t="shared" si="1091"/>
        <v>13</v>
      </c>
      <c r="AN1403" s="4" t="b">
        <f t="shared" si="1103"/>
        <v>1</v>
      </c>
      <c r="AO1403" s="4" t="str">
        <f t="shared" si="1102"/>
        <v>RTG</v>
      </c>
      <c r="AP1403" s="4" t="b">
        <f t="shared" si="1092"/>
        <v>1</v>
      </c>
      <c r="AQ1403" s="4" t="b">
        <f t="shared" si="1088"/>
        <v>0</v>
      </c>
      <c r="AR1403" s="5" t="str">
        <f t="shared" si="1089"/>
        <v>KRISBEE KENTANG</v>
      </c>
      <c r="AS1403" s="4" t="str">
        <f t="shared" si="1090"/>
        <v>1RTG</v>
      </c>
      <c r="AT1403" t="s">
        <v>1894</v>
      </c>
      <c r="AU1403" s="1" t="s">
        <v>1895</v>
      </c>
      <c r="AV1403" s="33" t="str">
        <f t="shared" si="1093"/>
        <v>XXXX</v>
      </c>
      <c r="AW1403">
        <v>8500</v>
      </c>
      <c r="AX1403">
        <v>8500</v>
      </c>
      <c r="AY1403">
        <v>8073</v>
      </c>
      <c r="AZ1403" t="str">
        <f t="shared" si="1100"/>
        <v>8998866201353</v>
      </c>
      <c r="BA1403" t="str">
        <f t="shared" si="1094"/>
        <v>KRISBEE KENTANG</v>
      </c>
      <c r="BB1403" t="s">
        <v>4417</v>
      </c>
      <c r="BC1403" t="s">
        <v>4417</v>
      </c>
      <c r="BD1403" s="1"/>
      <c r="BF1403" s="9"/>
      <c r="BG1403" s="20"/>
      <c r="BH1403" s="13"/>
      <c r="BI1403" s="15"/>
      <c r="BL1403" s="13"/>
      <c r="BM1403" s="1"/>
      <c r="BP1403" s="1"/>
      <c r="BQ1403" s="1"/>
      <c r="BT1403" s="13"/>
      <c r="BU1403" s="15"/>
      <c r="BV1403" s="14"/>
    </row>
    <row r="1404" spans="1:74" x14ac:dyDescent="0.25">
      <c r="A1404" s="4" t="str">
        <f t="shared" si="1052"/>
        <v/>
      </c>
      <c r="B1404" s="4" t="str">
        <f t="shared" si="1053"/>
        <v/>
      </c>
      <c r="C1404" s="4" t="str">
        <f t="shared" si="1054"/>
        <v/>
      </c>
      <c r="D1404" s="4" t="str">
        <f t="shared" si="1055"/>
        <v/>
      </c>
      <c r="E1404" s="4" t="str">
        <f t="shared" si="1056"/>
        <v/>
      </c>
      <c r="F1404" s="4" t="str">
        <f t="shared" si="1057"/>
        <v>RTG</v>
      </c>
      <c r="G1404" s="4" t="str">
        <f t="shared" si="1058"/>
        <v/>
      </c>
      <c r="H1404" s="4" t="str">
        <f t="shared" si="1059"/>
        <v/>
      </c>
      <c r="I1404" s="4" t="str">
        <f t="shared" si="1060"/>
        <v/>
      </c>
      <c r="J1404" s="4" t="str">
        <f t="shared" si="1061"/>
        <v/>
      </c>
      <c r="K1404" s="4" t="str">
        <f t="shared" si="1062"/>
        <v/>
      </c>
      <c r="L1404" s="4" t="str">
        <f t="shared" si="1063"/>
        <v/>
      </c>
      <c r="M1404" s="4" t="str">
        <f t="shared" si="1064"/>
        <v/>
      </c>
      <c r="N1404" s="4" t="str">
        <f t="shared" si="1065"/>
        <v/>
      </c>
      <c r="O1404" s="4" t="str">
        <f t="shared" si="1066"/>
        <v>DUS</v>
      </c>
      <c r="P1404" s="4" t="str">
        <f t="shared" si="1067"/>
        <v/>
      </c>
      <c r="Q1404" s="4" t="str">
        <f t="shared" si="1068"/>
        <v/>
      </c>
      <c r="R1404" s="4" t="str">
        <f t="shared" si="1069"/>
        <v/>
      </c>
      <c r="S1404" s="4" t="str">
        <f t="shared" si="1070"/>
        <v/>
      </c>
      <c r="T1404" s="4" t="str">
        <f t="shared" si="1071"/>
        <v/>
      </c>
      <c r="U1404" s="4" t="str">
        <f t="shared" si="1072"/>
        <v/>
      </c>
      <c r="V1404" s="4" t="str">
        <f t="shared" si="1073"/>
        <v/>
      </c>
      <c r="W1404" s="4" t="str">
        <f t="shared" si="1074"/>
        <v/>
      </c>
      <c r="X1404" s="4" t="str">
        <f t="shared" si="1075"/>
        <v/>
      </c>
      <c r="Y1404" s="4">
        <f t="shared" si="1076"/>
        <v>6</v>
      </c>
      <c r="Z1404" s="4" t="str">
        <f t="shared" si="1077"/>
        <v>-</v>
      </c>
      <c r="AA1404" s="4" t="str">
        <f t="shared" si="1078"/>
        <v>/</v>
      </c>
      <c r="AB1404" s="4" t="str">
        <f t="shared" si="1079"/>
        <v/>
      </c>
      <c r="AC1404" s="4" t="str">
        <f t="shared" si="1080"/>
        <v/>
      </c>
      <c r="AD1404" s="4" t="str">
        <f t="shared" si="1081"/>
        <v/>
      </c>
      <c r="AE1404" s="4" t="str">
        <f t="shared" si="1082"/>
        <v/>
      </c>
      <c r="AF1404" s="4" t="str" cm="1">
        <f t="array" aca="1" ref="AF1404" ca="1">LEFT(AS1404,MATCH(FALSE,ISNUMBER(MID(AS1404,ROW(INDIRECT("1:"&amp;LEN(AS1404)+1)), 1) *1),0) -1)</f>
        <v>4</v>
      </c>
      <c r="AG1404" s="4">
        <f t="shared" si="1083"/>
        <v>8</v>
      </c>
      <c r="AH1404" s="4">
        <f t="shared" si="1084"/>
        <v>24</v>
      </c>
      <c r="AI1404" s="4">
        <f t="shared" si="1085"/>
        <v>16</v>
      </c>
      <c r="AJ1404" s="4" t="str">
        <f t="shared" si="1086"/>
        <v>/DUS</v>
      </c>
      <c r="AK1404" s="4" t="str">
        <f t="shared" si="1087"/>
        <v>G/DUS</v>
      </c>
      <c r="AL1404" s="4" t="str" cm="1">
        <f t="array" ref="AL1404">LEFT(AS1404,SUM(LEN(AS1404)-LEN(SUBSTITUTE(AS1404,{"0";"1";"2";"3";"4";"5";"6";"7";"8";"9"},""))))</f>
        <v>4</v>
      </c>
      <c r="AM1404" s="4">
        <f t="shared" si="1091"/>
        <v>13</v>
      </c>
      <c r="AN1404" s="4" t="b">
        <f t="shared" si="1103"/>
        <v>1</v>
      </c>
      <c r="AO1404" s="4" t="str">
        <f t="shared" si="1102"/>
        <v>DUS</v>
      </c>
      <c r="AP1404" s="4" t="b">
        <f t="shared" si="1092"/>
        <v>1</v>
      </c>
      <c r="AQ1404" s="4" t="b">
        <f t="shared" si="1088"/>
        <v>0</v>
      </c>
      <c r="AR1404" s="5" t="str">
        <f t="shared" si="1089"/>
        <v>KRISBEE KENTANG</v>
      </c>
      <c r="AS1404" s="4" t="str">
        <f t="shared" si="1090"/>
        <v>4RTG/DUS</v>
      </c>
      <c r="AT1404" t="s">
        <v>1896</v>
      </c>
      <c r="AV1404" s="33" t="b">
        <f t="shared" ca="1" si="1093"/>
        <v>1</v>
      </c>
      <c r="AW1404">
        <v>33500</v>
      </c>
      <c r="AX1404">
        <v>33500</v>
      </c>
      <c r="AY1404">
        <v>32291</v>
      </c>
      <c r="AZ1404" t="str">
        <f t="shared" si="1100"/>
        <v>8000000001404</v>
      </c>
      <c r="BA1404" t="str">
        <f t="shared" si="1094"/>
        <v>KRISBEE KENTANG</v>
      </c>
      <c r="BB1404" t="s">
        <v>4417</v>
      </c>
      <c r="BC1404" t="s">
        <v>4417</v>
      </c>
      <c r="BD1404" s="1"/>
      <c r="BF1404" s="9"/>
      <c r="BG1404" s="20"/>
      <c r="BH1404" s="13"/>
      <c r="BI1404" s="15"/>
      <c r="BL1404" s="13"/>
      <c r="BM1404" s="1"/>
      <c r="BP1404" s="1"/>
      <c r="BQ1404" s="1"/>
      <c r="BT1404" s="13"/>
      <c r="BU1404" s="15"/>
      <c r="BV1404" s="14"/>
    </row>
    <row r="1405" spans="1:74" x14ac:dyDescent="0.25">
      <c r="A1405" s="4" t="str">
        <f t="shared" si="1052"/>
        <v/>
      </c>
      <c r="B1405" s="4" t="str">
        <f t="shared" si="1053"/>
        <v/>
      </c>
      <c r="C1405" s="4" t="str">
        <f t="shared" si="1054"/>
        <v/>
      </c>
      <c r="D1405" s="4" t="str">
        <f t="shared" si="1055"/>
        <v/>
      </c>
      <c r="E1405" s="4" t="str">
        <f t="shared" si="1056"/>
        <v/>
      </c>
      <c r="F1405" s="4" t="str">
        <f t="shared" si="1057"/>
        <v>RTG</v>
      </c>
      <c r="G1405" s="4" t="str">
        <f t="shared" si="1058"/>
        <v/>
      </c>
      <c r="H1405" s="4" t="str">
        <f t="shared" si="1059"/>
        <v/>
      </c>
      <c r="I1405" s="4" t="str">
        <f t="shared" si="1060"/>
        <v/>
      </c>
      <c r="J1405" s="4" t="str">
        <f t="shared" si="1061"/>
        <v/>
      </c>
      <c r="K1405" s="4" t="str">
        <f t="shared" si="1062"/>
        <v/>
      </c>
      <c r="L1405" s="4" t="str">
        <f t="shared" si="1063"/>
        <v/>
      </c>
      <c r="M1405" s="4" t="str">
        <f t="shared" si="1064"/>
        <v/>
      </c>
      <c r="N1405" s="4" t="str">
        <f t="shared" si="1065"/>
        <v/>
      </c>
      <c r="O1405" s="4" t="str">
        <f t="shared" si="1066"/>
        <v>DUS</v>
      </c>
      <c r="P1405" s="4" t="str">
        <f t="shared" si="1067"/>
        <v/>
      </c>
      <c r="Q1405" s="4" t="str">
        <f t="shared" si="1068"/>
        <v/>
      </c>
      <c r="R1405" s="4" t="str">
        <f t="shared" si="1069"/>
        <v/>
      </c>
      <c r="S1405" s="4" t="str">
        <f t="shared" si="1070"/>
        <v/>
      </c>
      <c r="T1405" s="4" t="str">
        <f t="shared" si="1071"/>
        <v/>
      </c>
      <c r="U1405" s="4" t="str">
        <f t="shared" si="1072"/>
        <v/>
      </c>
      <c r="V1405" s="4" t="str">
        <f t="shared" si="1073"/>
        <v/>
      </c>
      <c r="W1405" s="4" t="str">
        <f t="shared" si="1074"/>
        <v/>
      </c>
      <c r="X1405" s="4" t="str">
        <f t="shared" si="1075"/>
        <v/>
      </c>
      <c r="Y1405" s="4">
        <f t="shared" si="1076"/>
        <v>6</v>
      </c>
      <c r="Z1405" s="4" t="str">
        <f t="shared" si="1077"/>
        <v>-</v>
      </c>
      <c r="AA1405" s="4" t="str">
        <f t="shared" si="1078"/>
        <v>/</v>
      </c>
      <c r="AB1405" s="4" t="str">
        <f t="shared" si="1079"/>
        <v/>
      </c>
      <c r="AC1405" s="4" t="str">
        <f t="shared" si="1080"/>
        <v/>
      </c>
      <c r="AD1405" s="4" t="str">
        <f t="shared" si="1081"/>
        <v/>
      </c>
      <c r="AE1405" s="4" t="str">
        <f t="shared" si="1082"/>
        <v/>
      </c>
      <c r="AF1405" s="4" t="str" cm="1">
        <f t="array" aca="1" ref="AF1405" ca="1">LEFT(AS1405,MATCH(FALSE,ISNUMBER(MID(AS1405,ROW(INDIRECT("1:"&amp;LEN(AS1405)+1)), 1) *1),0) -1)</f>
        <v>4</v>
      </c>
      <c r="AG1405" s="4">
        <f t="shared" si="1083"/>
        <v>8</v>
      </c>
      <c r="AH1405" s="4">
        <f t="shared" si="1084"/>
        <v>34</v>
      </c>
      <c r="AI1405" s="4">
        <f t="shared" si="1085"/>
        <v>26</v>
      </c>
      <c r="AJ1405" s="4" t="str">
        <f t="shared" si="1086"/>
        <v>/DUS</v>
      </c>
      <c r="AK1405" s="4" t="str">
        <f t="shared" si="1087"/>
        <v>G/DUS</v>
      </c>
      <c r="AL1405" s="4" t="str" cm="1">
        <f t="array" ref="AL1405">LEFT(AS1405,SUM(LEN(AS1405)-LEN(SUBSTITUTE(AS1405,{"0";"1";"2";"3";"4";"5";"6";"7";"8";"9"},""))))</f>
        <v>4</v>
      </c>
      <c r="AM1405" s="4">
        <f t="shared" si="1091"/>
        <v>13</v>
      </c>
      <c r="AN1405" s="4" t="b">
        <f t="shared" si="1103"/>
        <v>1</v>
      </c>
      <c r="AO1405" s="4" t="str">
        <f t="shared" si="1102"/>
        <v>DUS</v>
      </c>
      <c r="AP1405" s="4" t="b">
        <f t="shared" si="1092"/>
        <v>1</v>
      </c>
      <c r="AQ1405" s="4" t="b">
        <f t="shared" si="1088"/>
        <v>0</v>
      </c>
      <c r="AR1405" s="5" t="str">
        <f t="shared" si="1089"/>
        <v>KRISBEE PILLOW CHOCO LAVA</v>
      </c>
      <c r="AS1405" s="4" t="str">
        <f t="shared" si="1090"/>
        <v>4RTG/DUS</v>
      </c>
      <c r="AT1405" t="s">
        <v>4684</v>
      </c>
      <c r="AV1405" s="33" t="b">
        <f t="shared" ca="1" si="1093"/>
        <v>1</v>
      </c>
      <c r="AW1405">
        <v>34000</v>
      </c>
      <c r="AX1405">
        <v>34000</v>
      </c>
      <c r="AY1405">
        <v>32291</v>
      </c>
      <c r="AZ1405" t="str">
        <f t="shared" si="1100"/>
        <v>8000000001405</v>
      </c>
      <c r="BA1405" t="str">
        <f t="shared" si="1094"/>
        <v>KRISBEE PILLOW CHOCO LAVA</v>
      </c>
      <c r="BB1405" t="s">
        <v>4417</v>
      </c>
      <c r="BC1405" t="s">
        <v>4417</v>
      </c>
      <c r="BD1405" s="1"/>
      <c r="BF1405" s="9"/>
      <c r="BG1405" s="20"/>
      <c r="BH1405" s="13"/>
      <c r="BI1405" s="15"/>
      <c r="BL1405" s="13"/>
      <c r="BM1405" s="1"/>
      <c r="BP1405" s="1"/>
      <c r="BQ1405" s="1"/>
      <c r="BT1405" s="13"/>
      <c r="BU1405" s="15"/>
      <c r="BV1405" s="14"/>
    </row>
    <row r="1406" spans="1:74" x14ac:dyDescent="0.25">
      <c r="A1406" s="4" t="str">
        <f t="shared" si="1052"/>
        <v/>
      </c>
      <c r="B1406" s="4" t="str">
        <f t="shared" si="1053"/>
        <v/>
      </c>
      <c r="C1406" s="4" t="str">
        <f t="shared" si="1054"/>
        <v/>
      </c>
      <c r="D1406" s="4" t="str">
        <f t="shared" si="1055"/>
        <v/>
      </c>
      <c r="E1406" s="4" t="str">
        <f t="shared" si="1056"/>
        <v/>
      </c>
      <c r="F1406" s="4" t="str">
        <f t="shared" si="1057"/>
        <v>RTG</v>
      </c>
      <c r="G1406" s="4" t="str">
        <f t="shared" si="1058"/>
        <v/>
      </c>
      <c r="H1406" s="4" t="str">
        <f t="shared" si="1059"/>
        <v/>
      </c>
      <c r="I1406" s="4" t="str">
        <f t="shared" si="1060"/>
        <v/>
      </c>
      <c r="J1406" s="4" t="str">
        <f t="shared" si="1061"/>
        <v/>
      </c>
      <c r="K1406" s="4" t="str">
        <f t="shared" si="1062"/>
        <v/>
      </c>
      <c r="L1406" s="4" t="str">
        <f t="shared" si="1063"/>
        <v/>
      </c>
      <c r="M1406" s="4" t="str">
        <f t="shared" si="1064"/>
        <v/>
      </c>
      <c r="N1406" s="4" t="str">
        <f t="shared" si="1065"/>
        <v/>
      </c>
      <c r="O1406" s="4" t="str">
        <f t="shared" si="1066"/>
        <v/>
      </c>
      <c r="P1406" s="4" t="str">
        <f t="shared" si="1067"/>
        <v/>
      </c>
      <c r="Q1406" s="4" t="str">
        <f t="shared" si="1068"/>
        <v/>
      </c>
      <c r="R1406" s="4" t="str">
        <f t="shared" si="1069"/>
        <v/>
      </c>
      <c r="S1406" s="4" t="str">
        <f t="shared" si="1070"/>
        <v/>
      </c>
      <c r="T1406" s="4" t="str">
        <f t="shared" si="1071"/>
        <v/>
      </c>
      <c r="U1406" s="4" t="str">
        <f t="shared" si="1072"/>
        <v/>
      </c>
      <c r="V1406" s="4" t="str">
        <f t="shared" si="1073"/>
        <v/>
      </c>
      <c r="W1406" s="4" t="str">
        <f t="shared" si="1074"/>
        <v/>
      </c>
      <c r="X1406" s="4" t="str">
        <f t="shared" si="1075"/>
        <v/>
      </c>
      <c r="Y1406" s="4">
        <f t="shared" si="1076"/>
        <v>3</v>
      </c>
      <c r="Z1406" s="4" t="str">
        <f t="shared" si="1077"/>
        <v>-</v>
      </c>
      <c r="AA1406" s="4" t="str">
        <f t="shared" si="1078"/>
        <v/>
      </c>
      <c r="AB1406" s="4" t="str">
        <f t="shared" si="1079"/>
        <v/>
      </c>
      <c r="AC1406" s="4" t="str">
        <f t="shared" si="1080"/>
        <v/>
      </c>
      <c r="AD1406" s="4" t="str">
        <f t="shared" si="1081"/>
        <v/>
      </c>
      <c r="AE1406" s="4" t="str">
        <f t="shared" si="1082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083"/>
        <v>4</v>
      </c>
      <c r="AH1406" s="4">
        <f t="shared" si="1084"/>
        <v>30</v>
      </c>
      <c r="AI1406" s="4">
        <f t="shared" si="1085"/>
        <v>26</v>
      </c>
      <c r="AJ1406" s="4" t="str">
        <f t="shared" si="1086"/>
        <v>1RTG</v>
      </c>
      <c r="AK1406" s="4" t="str">
        <f t="shared" si="1087"/>
        <v>-1RTG</v>
      </c>
      <c r="AL1406" s="4" t="str" cm="1">
        <f t="array" ref="AL1406">LEFT(AS1406,SUM(LEN(AS1406)-LEN(SUBSTITUTE(AS1406,{"0";"1";"2";"3";"4";"5";"6";"7";"8";"9"},""))))</f>
        <v>1</v>
      </c>
      <c r="AM1406" s="4">
        <f t="shared" si="1091"/>
        <v>13</v>
      </c>
      <c r="AN1406" s="4" t="b">
        <f t="shared" si="1103"/>
        <v>1</v>
      </c>
      <c r="AO1406" s="4" t="str">
        <f t="shared" si="1102"/>
        <v>RTG</v>
      </c>
      <c r="AP1406" s="4" t="b">
        <f t="shared" si="1092"/>
        <v>1</v>
      </c>
      <c r="AQ1406" s="4" t="b">
        <f t="shared" si="1088"/>
        <v>0</v>
      </c>
      <c r="AR1406" s="5" t="str">
        <f t="shared" si="1089"/>
        <v>KRISBEE PILLOW CHOCO LAVA</v>
      </c>
      <c r="AS1406" s="4" t="str">
        <f t="shared" si="1090"/>
        <v>1RTG</v>
      </c>
      <c r="AT1406" t="s">
        <v>1897</v>
      </c>
      <c r="AU1406" s="1" t="s">
        <v>1898</v>
      </c>
      <c r="AV1406" s="33" t="str">
        <f t="shared" ca="1" si="1093"/>
        <v>XXXX</v>
      </c>
      <c r="AW1406">
        <v>8500</v>
      </c>
      <c r="AX1406">
        <v>8500</v>
      </c>
      <c r="AY1406">
        <v>7911</v>
      </c>
      <c r="AZ1406" t="str">
        <f t="shared" si="1100"/>
        <v>8998866203302</v>
      </c>
      <c r="BA1406" t="str">
        <f t="shared" si="1094"/>
        <v>KRISBEE PILLOW CHOCO LAVA</v>
      </c>
      <c r="BB1406" t="s">
        <v>4417</v>
      </c>
      <c r="BC1406" t="s">
        <v>4417</v>
      </c>
      <c r="BD1406" s="1"/>
      <c r="BF1406" s="9"/>
      <c r="BG1406" s="20"/>
      <c r="BH1406" s="13"/>
      <c r="BI1406" s="15"/>
      <c r="BL1406" s="13"/>
      <c r="BM1406" s="1"/>
      <c r="BP1406" s="1"/>
      <c r="BQ1406" s="1"/>
      <c r="BT1406" s="13"/>
      <c r="BU1406" s="15"/>
      <c r="BV1406" s="14"/>
    </row>
    <row r="1407" spans="1:74" x14ac:dyDescent="0.25">
      <c r="A1407" s="4" t="str">
        <f t="shared" si="1052"/>
        <v/>
      </c>
      <c r="B1407" s="4" t="str">
        <f t="shared" si="1053"/>
        <v/>
      </c>
      <c r="C1407" s="4" t="str">
        <f t="shared" si="1054"/>
        <v/>
      </c>
      <c r="D1407" s="4" t="str">
        <f t="shared" si="1055"/>
        <v/>
      </c>
      <c r="E1407" s="4" t="str">
        <f t="shared" si="1056"/>
        <v/>
      </c>
      <c r="F1407" s="4" t="str">
        <f t="shared" si="1057"/>
        <v>RTG</v>
      </c>
      <c r="G1407" s="4" t="str">
        <f t="shared" si="1058"/>
        <v/>
      </c>
      <c r="H1407" s="4" t="str">
        <f t="shared" si="1059"/>
        <v/>
      </c>
      <c r="I1407" s="4" t="str">
        <f t="shared" si="1060"/>
        <v/>
      </c>
      <c r="J1407" s="4" t="str">
        <f t="shared" si="1061"/>
        <v/>
      </c>
      <c r="K1407" s="4" t="str">
        <f t="shared" si="1062"/>
        <v/>
      </c>
      <c r="L1407" s="4" t="str">
        <f t="shared" si="1063"/>
        <v/>
      </c>
      <c r="M1407" s="4" t="str">
        <f t="shared" si="1064"/>
        <v/>
      </c>
      <c r="N1407" s="4" t="str">
        <f t="shared" si="1065"/>
        <v/>
      </c>
      <c r="O1407" s="4" t="str">
        <f t="shared" si="1066"/>
        <v/>
      </c>
      <c r="P1407" s="4" t="str">
        <f t="shared" si="1067"/>
        <v/>
      </c>
      <c r="Q1407" s="4" t="str">
        <f t="shared" si="1068"/>
        <v/>
      </c>
      <c r="R1407" s="4" t="str">
        <f t="shared" si="1069"/>
        <v/>
      </c>
      <c r="S1407" s="4" t="str">
        <f t="shared" si="1070"/>
        <v/>
      </c>
      <c r="T1407" s="4" t="str">
        <f t="shared" si="1071"/>
        <v/>
      </c>
      <c r="U1407" s="4" t="str">
        <f t="shared" si="1072"/>
        <v/>
      </c>
      <c r="V1407" s="4" t="str">
        <f t="shared" si="1073"/>
        <v/>
      </c>
      <c r="W1407" s="4" t="str">
        <f t="shared" si="1074"/>
        <v/>
      </c>
      <c r="X1407" s="4" t="str">
        <f t="shared" si="1075"/>
        <v/>
      </c>
      <c r="Y1407" s="4">
        <f t="shared" si="1076"/>
        <v>3</v>
      </c>
      <c r="Z1407" s="4" t="str">
        <f t="shared" si="1077"/>
        <v>-</v>
      </c>
      <c r="AA1407" s="4" t="str">
        <f t="shared" si="1078"/>
        <v/>
      </c>
      <c r="AB1407" s="4" t="str">
        <f t="shared" si="1079"/>
        <v/>
      </c>
      <c r="AC1407" s="4" t="str">
        <f t="shared" si="1080"/>
        <v/>
      </c>
      <c r="AD1407" s="4" t="str">
        <f t="shared" si="1081"/>
        <v/>
      </c>
      <c r="AE1407" s="4" t="str">
        <f t="shared" si="1082"/>
        <v/>
      </c>
      <c r="AF1407" s="4" t="str" cm="1">
        <f t="array" aca="1" ref="AF1407" ca="1">LEFT(AS1407,MATCH(FALSE,ISNUMBER(MID(AS1407,ROW(INDIRECT("1:"&amp;LEN(AS1407)+1)), 1) *1),0) -1)</f>
        <v>1</v>
      </c>
      <c r="AG1407" s="4">
        <f t="shared" si="1083"/>
        <v>4</v>
      </c>
      <c r="AH1407" s="4">
        <f t="shared" si="1084"/>
        <v>29</v>
      </c>
      <c r="AI1407" s="4">
        <f t="shared" si="1085"/>
        <v>25</v>
      </c>
      <c r="AJ1407" s="4" t="str">
        <f t="shared" si="1086"/>
        <v>1RTG</v>
      </c>
      <c r="AK1407" s="4" t="str">
        <f t="shared" si="1087"/>
        <v>-1RTG</v>
      </c>
      <c r="AL1407" s="4" t="str" cm="1">
        <f t="array" ref="AL1407">LEFT(AS1407,SUM(LEN(AS1407)-LEN(SUBSTITUTE(AS1407,{"0";"1";"2";"3";"4";"5";"6";"7";"8";"9"},""))))</f>
        <v>1</v>
      </c>
      <c r="AM1407" s="4">
        <f t="shared" si="1091"/>
        <v>13</v>
      </c>
      <c r="AN1407" s="4" t="b">
        <f t="shared" si="1103"/>
        <v>1</v>
      </c>
      <c r="AO1407" s="4" t="str">
        <f t="shared" si="1102"/>
        <v>RTG</v>
      </c>
      <c r="AP1407" s="4" t="b">
        <f t="shared" si="1092"/>
        <v>0</v>
      </c>
      <c r="AQ1407" s="4" t="b">
        <f t="shared" si="1088"/>
        <v>0</v>
      </c>
      <c r="AR1407" s="5" t="str">
        <f t="shared" si="1089"/>
        <v>KRISBEE PILLOW STRAWBRRY</v>
      </c>
      <c r="AS1407" s="4" t="str">
        <f t="shared" si="1090"/>
        <v>1RTG</v>
      </c>
      <c r="AT1407" t="s">
        <v>4873</v>
      </c>
      <c r="AU1407" s="1" t="s">
        <v>1899</v>
      </c>
      <c r="AV1407" s="33" t="str">
        <f t="shared" ca="1" si="1093"/>
        <v/>
      </c>
      <c r="AW1407">
        <v>8500</v>
      </c>
      <c r="AX1407">
        <v>8500</v>
      </c>
      <c r="AY1407">
        <v>8073</v>
      </c>
      <c r="AZ1407" t="str">
        <f t="shared" si="1100"/>
        <v>8998866203319</v>
      </c>
      <c r="BA1407" t="str">
        <f t="shared" si="1094"/>
        <v>KRISBEE PILLOW STRAWBRRY</v>
      </c>
      <c r="BB1407" t="s">
        <v>4417</v>
      </c>
      <c r="BC1407" t="s">
        <v>4417</v>
      </c>
      <c r="BD1407" s="1"/>
      <c r="BF1407" s="9"/>
      <c r="BG1407" s="20"/>
      <c r="BH1407" s="13"/>
      <c r="BI1407" s="15"/>
      <c r="BL1407" s="13"/>
      <c r="BM1407" s="1"/>
      <c r="BP1407" s="1"/>
      <c r="BQ1407" s="1"/>
      <c r="BT1407" s="13"/>
      <c r="BU1407" s="15"/>
      <c r="BV1407" s="14"/>
    </row>
    <row r="1408" spans="1:74" x14ac:dyDescent="0.25">
      <c r="A1408" s="4" t="str">
        <f t="shared" si="1052"/>
        <v/>
      </c>
      <c r="B1408" s="4" t="str">
        <f t="shared" si="1053"/>
        <v/>
      </c>
      <c r="C1408" s="4" t="str">
        <f t="shared" si="1054"/>
        <v/>
      </c>
      <c r="D1408" s="4" t="str">
        <f t="shared" si="1055"/>
        <v/>
      </c>
      <c r="E1408" s="4" t="str">
        <f t="shared" si="1056"/>
        <v/>
      </c>
      <c r="F1408" s="4" t="str">
        <f t="shared" si="1057"/>
        <v>RTG</v>
      </c>
      <c r="G1408" s="4" t="str">
        <f t="shared" si="1058"/>
        <v/>
      </c>
      <c r="H1408" s="4" t="str">
        <f t="shared" si="1059"/>
        <v/>
      </c>
      <c r="I1408" s="4" t="str">
        <f t="shared" si="1060"/>
        <v/>
      </c>
      <c r="J1408" s="4" t="str">
        <f t="shared" si="1061"/>
        <v/>
      </c>
      <c r="K1408" s="4" t="str">
        <f t="shared" si="1062"/>
        <v/>
      </c>
      <c r="L1408" s="4" t="str">
        <f t="shared" si="1063"/>
        <v/>
      </c>
      <c r="M1408" s="4" t="str">
        <f t="shared" si="1064"/>
        <v/>
      </c>
      <c r="N1408" s="4" t="str">
        <f t="shared" si="1065"/>
        <v/>
      </c>
      <c r="O1408" s="4" t="str">
        <f t="shared" si="1066"/>
        <v/>
      </c>
      <c r="P1408" s="4" t="str">
        <f t="shared" si="1067"/>
        <v/>
      </c>
      <c r="Q1408" s="4" t="str">
        <f t="shared" si="1068"/>
        <v/>
      </c>
      <c r="R1408" s="4" t="str">
        <f t="shared" si="1069"/>
        <v/>
      </c>
      <c r="S1408" s="4" t="str">
        <f t="shared" si="1070"/>
        <v/>
      </c>
      <c r="T1408" s="4" t="str">
        <f t="shared" si="1071"/>
        <v/>
      </c>
      <c r="U1408" s="4" t="str">
        <f t="shared" si="1072"/>
        <v/>
      </c>
      <c r="V1408" s="4" t="str">
        <f t="shared" si="1073"/>
        <v/>
      </c>
      <c r="W1408" s="4" t="str">
        <f t="shared" si="1074"/>
        <v/>
      </c>
      <c r="X1408" s="4" t="str">
        <f t="shared" si="1075"/>
        <v/>
      </c>
      <c r="Y1408" s="4">
        <f t="shared" si="1076"/>
        <v>3</v>
      </c>
      <c r="Z1408" s="4" t="str">
        <f t="shared" si="1077"/>
        <v>-</v>
      </c>
      <c r="AA1408" s="4" t="str">
        <f t="shared" si="1078"/>
        <v/>
      </c>
      <c r="AB1408" s="4" t="str">
        <f t="shared" si="1079"/>
        <v/>
      </c>
      <c r="AC1408" s="4" t="str">
        <f t="shared" si="1080"/>
        <v/>
      </c>
      <c r="AD1408" s="4" t="str">
        <f t="shared" si="1081"/>
        <v/>
      </c>
      <c r="AE1408" s="4" t="str">
        <f t="shared" si="1082"/>
        <v/>
      </c>
      <c r="AF1408" s="4" t="str" cm="1">
        <f t="array" aca="1" ref="AF1408" ca="1">LEFT(AS1408,MATCH(FALSE,ISNUMBER(MID(AS1408,ROW(INDIRECT("1:"&amp;LEN(AS1408)+1)), 1) *1),0) -1)</f>
        <v>1</v>
      </c>
      <c r="AG1408" s="4">
        <f t="shared" si="1083"/>
        <v>4</v>
      </c>
      <c r="AH1408" s="4">
        <f t="shared" si="1084"/>
        <v>13</v>
      </c>
      <c r="AI1408" s="4">
        <f t="shared" si="1085"/>
        <v>9</v>
      </c>
      <c r="AJ1408" s="4" t="str">
        <f t="shared" si="1086"/>
        <v>1RTG</v>
      </c>
      <c r="AK1408" s="4" t="str">
        <f t="shared" si="1087"/>
        <v>-1RTG</v>
      </c>
      <c r="AL1408" s="4" t="str" cm="1">
        <f t="array" ref="AL1408">LEFT(AS1408,SUM(LEN(AS1408)-LEN(SUBSTITUTE(AS1408,{"0";"1";"2";"3";"4";"5";"6";"7";"8";"9"},""))))</f>
        <v>1</v>
      </c>
      <c r="AM1408" s="4">
        <f t="shared" si="1091"/>
        <v>13</v>
      </c>
      <c r="AN1408" s="4" t="b">
        <f t="shared" si="1103"/>
        <v>1</v>
      </c>
      <c r="AO1408" s="4" t="str">
        <f t="shared" si="1102"/>
        <v>RTG</v>
      </c>
      <c r="AP1408" s="4" t="b">
        <f t="shared" si="1092"/>
        <v>0</v>
      </c>
      <c r="AQ1408" s="4" t="b">
        <f t="shared" si="1088"/>
        <v>0</v>
      </c>
      <c r="AR1408" s="5" t="str">
        <f t="shared" si="1089"/>
        <v>KRISTOSS</v>
      </c>
      <c r="AS1408" s="4" t="str">
        <f t="shared" si="1090"/>
        <v>1RTG</v>
      </c>
      <c r="AT1408" t="s">
        <v>4981</v>
      </c>
      <c r="AU1408" s="1" t="s">
        <v>1935</v>
      </c>
      <c r="AV1408" s="33" t="str">
        <f t="shared" ca="1" si="1093"/>
        <v/>
      </c>
      <c r="AW1408">
        <v>4500</v>
      </c>
      <c r="AX1408">
        <v>4500</v>
      </c>
      <c r="AY1408">
        <v>4500</v>
      </c>
      <c r="AZ1408" t="str">
        <f t="shared" si="1100"/>
        <v>8997006170054</v>
      </c>
      <c r="BA1408" t="str">
        <f t="shared" si="1094"/>
        <v>KRISTOSS</v>
      </c>
      <c r="BB1408" t="s">
        <v>4417</v>
      </c>
      <c r="BC1408" t="s">
        <v>4417</v>
      </c>
      <c r="BD1408" s="1"/>
      <c r="BF1408" s="9"/>
      <c r="BG1408" s="20"/>
      <c r="BH1408" s="13"/>
      <c r="BI1408" s="15"/>
      <c r="BL1408" s="13"/>
      <c r="BM1408" s="1"/>
      <c r="BP1408" s="1"/>
      <c r="BQ1408" s="1"/>
      <c r="BT1408" s="13"/>
      <c r="BU1408" s="15"/>
      <c r="BV1408" s="14"/>
    </row>
    <row r="1409" spans="1:74" x14ac:dyDescent="0.25">
      <c r="A1409" s="4" t="str">
        <f t="shared" si="1052"/>
        <v/>
      </c>
      <c r="B1409" s="4" t="str">
        <f t="shared" si="1053"/>
        <v/>
      </c>
      <c r="C1409" s="4" t="str">
        <f t="shared" si="1054"/>
        <v/>
      </c>
      <c r="D1409" s="4" t="str">
        <f t="shared" si="1055"/>
        <v/>
      </c>
      <c r="E1409" s="4" t="str">
        <f t="shared" si="1056"/>
        <v/>
      </c>
      <c r="F1409" s="4" t="str">
        <f t="shared" si="1057"/>
        <v/>
      </c>
      <c r="G1409" s="4" t="str">
        <f t="shared" si="1058"/>
        <v/>
      </c>
      <c r="H1409" s="4" t="str">
        <f t="shared" si="1059"/>
        <v/>
      </c>
      <c r="I1409" s="4" t="str">
        <f t="shared" si="1060"/>
        <v/>
      </c>
      <c r="J1409" s="4" t="str">
        <f t="shared" si="1061"/>
        <v/>
      </c>
      <c r="K1409" s="4" t="str">
        <f t="shared" si="1062"/>
        <v/>
      </c>
      <c r="L1409" s="4" t="str">
        <f t="shared" si="1063"/>
        <v/>
      </c>
      <c r="M1409" s="4" t="str">
        <f t="shared" si="1064"/>
        <v/>
      </c>
      <c r="N1409" s="4" t="str">
        <f t="shared" si="1065"/>
        <v/>
      </c>
      <c r="O1409" s="4" t="str">
        <f t="shared" si="1066"/>
        <v>DUS</v>
      </c>
      <c r="P1409" s="4" t="str">
        <f t="shared" si="1067"/>
        <v/>
      </c>
      <c r="Q1409" s="4" t="str">
        <f t="shared" si="1068"/>
        <v/>
      </c>
      <c r="R1409" s="4" t="str">
        <f t="shared" si="1069"/>
        <v/>
      </c>
      <c r="S1409" s="4" t="str">
        <f t="shared" si="1070"/>
        <v/>
      </c>
      <c r="T1409" s="4" t="str">
        <f t="shared" si="1071"/>
        <v>PACK</v>
      </c>
      <c r="U1409" s="4" t="str">
        <f t="shared" si="1072"/>
        <v/>
      </c>
      <c r="V1409" s="4" t="str">
        <f t="shared" si="1073"/>
        <v/>
      </c>
      <c r="W1409" s="4" t="str">
        <f t="shared" si="1074"/>
        <v/>
      </c>
      <c r="X1409" s="4" t="str">
        <f t="shared" si="1075"/>
        <v/>
      </c>
      <c r="Y1409" s="4">
        <f t="shared" si="1076"/>
        <v>7</v>
      </c>
      <c r="Z1409" s="4" t="str">
        <f t="shared" si="1077"/>
        <v>-</v>
      </c>
      <c r="AA1409" s="4" t="str">
        <f t="shared" si="1078"/>
        <v>/</v>
      </c>
      <c r="AB1409" s="4" t="str">
        <f t="shared" si="1079"/>
        <v/>
      </c>
      <c r="AC1409" s="4" t="str">
        <f t="shared" si="1080"/>
        <v/>
      </c>
      <c r="AD1409" s="4" t="str">
        <f t="shared" si="1081"/>
        <v/>
      </c>
      <c r="AE1409" s="4" t="str">
        <f t="shared" si="1082"/>
        <v/>
      </c>
      <c r="AF1409" s="4" t="str" cm="1">
        <f t="array" aca="1" ref="AF1409" ca="1">LEFT(AS1409,MATCH(FALSE,ISNUMBER(MID(AS1409,ROW(INDIRECT("1:"&amp;LEN(AS1409)+1)), 1) *1),0) -1)</f>
        <v>15</v>
      </c>
      <c r="AG1409" s="4">
        <f t="shared" si="1083"/>
        <v>10</v>
      </c>
      <c r="AH1409" s="4">
        <f t="shared" si="1084"/>
        <v>24</v>
      </c>
      <c r="AI1409" s="4">
        <f t="shared" si="1085"/>
        <v>14</v>
      </c>
      <c r="AJ1409" s="4" t="str">
        <f t="shared" si="1086"/>
        <v>/DUS</v>
      </c>
      <c r="AK1409" s="4" t="str">
        <f t="shared" si="1087"/>
        <v>K/DUS</v>
      </c>
      <c r="AL1409" s="4" t="str" cm="1">
        <f t="array" ref="AL1409">LEFT(AS1409,SUM(LEN(AS1409)-LEN(SUBSTITUTE(AS1409,{"0";"1";"2";"3";"4";"5";"6";"7";"8";"9"},""))))</f>
        <v>15</v>
      </c>
      <c r="AM1409" s="4">
        <f t="shared" si="1091"/>
        <v>13</v>
      </c>
      <c r="AN1409" s="4" t="b">
        <f>LEFT(AS1409,2)=AL1409</f>
        <v>1</v>
      </c>
      <c r="AO1409" s="4" t="str">
        <f t="shared" si="1102"/>
        <v>DUS</v>
      </c>
      <c r="AP1409" s="4" t="b">
        <f t="shared" si="1092"/>
        <v>1</v>
      </c>
      <c r="AQ1409" s="4" t="b">
        <f t="shared" si="1088"/>
        <v>0</v>
      </c>
      <c r="AR1409" s="5" t="str">
        <f t="shared" si="1089"/>
        <v>KUACI CHA CHA</v>
      </c>
      <c r="AS1409" s="4" t="str">
        <f t="shared" si="1090"/>
        <v>15PACK/DUS</v>
      </c>
      <c r="AT1409" t="s">
        <v>4874</v>
      </c>
      <c r="AV1409" s="33" t="b">
        <f t="shared" ca="1" si="1093"/>
        <v>1</v>
      </c>
      <c r="AW1409">
        <v>260000</v>
      </c>
      <c r="AX1409">
        <v>260000</v>
      </c>
      <c r="AY1409">
        <v>258000</v>
      </c>
      <c r="AZ1409" t="str">
        <f t="shared" si="1100"/>
        <v>8000000001409</v>
      </c>
      <c r="BA1409" t="str">
        <f t="shared" si="1094"/>
        <v>KUACI CHA CHA</v>
      </c>
      <c r="BB1409" t="s">
        <v>4417</v>
      </c>
      <c r="BC1409" t="s">
        <v>4417</v>
      </c>
      <c r="BD1409" s="1"/>
      <c r="BF1409" s="9"/>
      <c r="BG1409" s="20"/>
      <c r="BH1409" s="13"/>
      <c r="BI1409" s="15"/>
      <c r="BL1409" s="13"/>
      <c r="BM1409" s="1"/>
      <c r="BP1409" s="1"/>
      <c r="BQ1409" s="1"/>
      <c r="BT1409" s="13"/>
      <c r="BU1409" s="15"/>
      <c r="BV1409" s="14"/>
    </row>
    <row r="1410" spans="1:74" x14ac:dyDescent="0.25">
      <c r="A1410" s="4" t="str">
        <f t="shared" si="1052"/>
        <v/>
      </c>
      <c r="B1410" s="4" t="str">
        <f t="shared" si="1053"/>
        <v/>
      </c>
      <c r="C1410" s="4" t="str">
        <f t="shared" si="1054"/>
        <v>BKS</v>
      </c>
      <c r="D1410" s="4" t="str">
        <f t="shared" si="1055"/>
        <v/>
      </c>
      <c r="E1410" s="4" t="str">
        <f t="shared" si="1056"/>
        <v/>
      </c>
      <c r="F1410" s="4" t="str">
        <f t="shared" si="1057"/>
        <v/>
      </c>
      <c r="G1410" s="4" t="str">
        <f t="shared" si="1058"/>
        <v/>
      </c>
      <c r="H1410" s="4" t="str">
        <f t="shared" si="1059"/>
        <v/>
      </c>
      <c r="I1410" s="4" t="str">
        <f t="shared" si="1060"/>
        <v/>
      </c>
      <c r="J1410" s="4" t="str">
        <f t="shared" si="1061"/>
        <v/>
      </c>
      <c r="K1410" s="4" t="str">
        <f t="shared" si="1062"/>
        <v/>
      </c>
      <c r="L1410" s="4" t="str">
        <f t="shared" si="1063"/>
        <v/>
      </c>
      <c r="M1410" s="4" t="str">
        <f t="shared" si="1064"/>
        <v/>
      </c>
      <c r="N1410" s="4" t="str">
        <f t="shared" si="1065"/>
        <v/>
      </c>
      <c r="O1410" s="4" t="str">
        <f t="shared" si="1066"/>
        <v/>
      </c>
      <c r="P1410" s="4" t="str">
        <f t="shared" si="1067"/>
        <v/>
      </c>
      <c r="Q1410" s="4" t="str">
        <f t="shared" si="1068"/>
        <v/>
      </c>
      <c r="R1410" s="4" t="str">
        <f t="shared" si="1069"/>
        <v/>
      </c>
      <c r="S1410" s="4" t="str">
        <f t="shared" si="1070"/>
        <v/>
      </c>
      <c r="T1410" s="4" t="str">
        <f t="shared" si="1071"/>
        <v>PACK</v>
      </c>
      <c r="U1410" s="4" t="str">
        <f t="shared" si="1072"/>
        <v/>
      </c>
      <c r="V1410" s="4" t="str">
        <f t="shared" si="1073"/>
        <v/>
      </c>
      <c r="W1410" s="4" t="str">
        <f t="shared" si="1074"/>
        <v/>
      </c>
      <c r="X1410" s="4" t="str">
        <f t="shared" si="1075"/>
        <v/>
      </c>
      <c r="Y1410" s="4">
        <f t="shared" si="1076"/>
        <v>7</v>
      </c>
      <c r="Z1410" s="4" t="str">
        <f t="shared" si="1077"/>
        <v>-</v>
      </c>
      <c r="AA1410" s="4" t="str">
        <f t="shared" si="1078"/>
        <v>/</v>
      </c>
      <c r="AB1410" s="4" t="str">
        <f t="shared" si="1079"/>
        <v/>
      </c>
      <c r="AC1410" s="4" t="str">
        <f t="shared" si="1080"/>
        <v/>
      </c>
      <c r="AD1410" s="4" t="str">
        <f t="shared" si="1081"/>
        <v/>
      </c>
      <c r="AE1410" s="4" t="str">
        <f t="shared" si="1082"/>
        <v/>
      </c>
      <c r="AF1410" s="4" t="str" cm="1">
        <f t="array" aca="1" ref="AF1410" ca="1">LEFT(AS1410,MATCH(FALSE,ISNUMBER(MID(AS1410,ROW(INDIRECT("1:"&amp;LEN(AS1410)+1)), 1) *1),0) -1)</f>
        <v>20</v>
      </c>
      <c r="AG1410" s="4">
        <f t="shared" si="1083"/>
        <v>10</v>
      </c>
      <c r="AH1410" s="4">
        <f t="shared" si="1084"/>
        <v>24</v>
      </c>
      <c r="AI1410" s="4">
        <f t="shared" si="1085"/>
        <v>14</v>
      </c>
      <c r="AJ1410" s="4" t="str">
        <f t="shared" si="1086"/>
        <v>PACK</v>
      </c>
      <c r="AK1410" s="4" t="str">
        <f t="shared" si="1087"/>
        <v>/PACK</v>
      </c>
      <c r="AL1410" s="4" t="str" cm="1">
        <f t="array" ref="AL1410">LEFT(AS1410,SUM(LEN(AS1410)-LEN(SUBSTITUTE(AS1410,{"0";"1";"2";"3";"4";"5";"6";"7";"8";"9"},""))))</f>
        <v>20</v>
      </c>
      <c r="AM1410" s="4">
        <f t="shared" si="1091"/>
        <v>13</v>
      </c>
      <c r="AN1410" s="4" t="b">
        <f>LEFT(AS1410,2)=AL1410</f>
        <v>1</v>
      </c>
      <c r="AO1410" s="4" t="str">
        <f>RIGHT(AJ1410,4)</f>
        <v>PACK</v>
      </c>
      <c r="AP1410" s="4" t="b">
        <f t="shared" si="1092"/>
        <v>1</v>
      </c>
      <c r="AQ1410" s="4" t="b">
        <f t="shared" si="1088"/>
        <v>0</v>
      </c>
      <c r="AR1410" s="5" t="str">
        <f t="shared" si="1089"/>
        <v>KUACI CHA CHA</v>
      </c>
      <c r="AS1410" s="4" t="str">
        <f t="shared" si="1090"/>
        <v>20BKS/PACK</v>
      </c>
      <c r="AT1410" t="s">
        <v>1900</v>
      </c>
      <c r="AU1410" s="1" t="s">
        <v>1901</v>
      </c>
      <c r="AV1410" s="33" t="str">
        <f t="shared" ca="1" si="1093"/>
        <v>XXXX</v>
      </c>
      <c r="AW1410">
        <v>18500</v>
      </c>
      <c r="AX1410">
        <v>18500</v>
      </c>
      <c r="AY1410">
        <v>17200</v>
      </c>
      <c r="AZ1410" t="str">
        <f t="shared" si="1100"/>
        <v>8997255500190</v>
      </c>
      <c r="BA1410" t="str">
        <f t="shared" si="1094"/>
        <v>KUACI CHA CHA</v>
      </c>
      <c r="BB1410" t="s">
        <v>4417</v>
      </c>
      <c r="BC1410" t="s">
        <v>4417</v>
      </c>
      <c r="BD1410" s="1"/>
      <c r="BF1410" s="9"/>
      <c r="BG1410" s="20"/>
      <c r="BH1410" s="13"/>
      <c r="BI1410" s="15"/>
      <c r="BL1410" s="13"/>
      <c r="BM1410" s="1"/>
      <c r="BP1410" s="1"/>
      <c r="BQ1410" s="1"/>
      <c r="BT1410" s="13"/>
      <c r="BU1410" s="15"/>
      <c r="BV1410" s="14"/>
    </row>
    <row r="1411" spans="1:74" x14ac:dyDescent="0.25">
      <c r="A1411" s="4" t="str">
        <f t="shared" si="1052"/>
        <v/>
      </c>
      <c r="B1411" s="4" t="str">
        <f t="shared" si="1053"/>
        <v>PCS</v>
      </c>
      <c r="C1411" s="4" t="str">
        <f t="shared" si="1054"/>
        <v/>
      </c>
      <c r="D1411" s="4" t="str">
        <f t="shared" si="1055"/>
        <v/>
      </c>
      <c r="E1411" s="4" t="str">
        <f t="shared" si="1056"/>
        <v/>
      </c>
      <c r="F1411" s="4" t="str">
        <f t="shared" si="1057"/>
        <v/>
      </c>
      <c r="G1411" s="4" t="str">
        <f t="shared" si="1058"/>
        <v/>
      </c>
      <c r="H1411" s="4" t="str">
        <f t="shared" si="1059"/>
        <v/>
      </c>
      <c r="I1411" s="4" t="str">
        <f t="shared" si="1060"/>
        <v/>
      </c>
      <c r="J1411" s="4" t="str">
        <f t="shared" si="1061"/>
        <v/>
      </c>
      <c r="K1411" s="4" t="str">
        <f t="shared" si="1062"/>
        <v/>
      </c>
      <c r="L1411" s="4" t="str">
        <f t="shared" si="1063"/>
        <v/>
      </c>
      <c r="M1411" s="4" t="str">
        <f t="shared" si="1064"/>
        <v/>
      </c>
      <c r="N1411" s="4" t="str">
        <f t="shared" si="1065"/>
        <v/>
      </c>
      <c r="O1411" s="4" t="str">
        <f t="shared" si="1066"/>
        <v/>
      </c>
      <c r="P1411" s="4" t="str">
        <f t="shared" si="1067"/>
        <v/>
      </c>
      <c r="Q1411" s="4" t="str">
        <f t="shared" si="1068"/>
        <v/>
      </c>
      <c r="R1411" s="4" t="str">
        <f t="shared" si="1069"/>
        <v/>
      </c>
      <c r="S1411" s="4" t="str">
        <f t="shared" si="1070"/>
        <v/>
      </c>
      <c r="T1411" s="4" t="str">
        <f t="shared" si="1071"/>
        <v>PACK</v>
      </c>
      <c r="U1411" s="4" t="str">
        <f t="shared" si="1072"/>
        <v/>
      </c>
      <c r="V1411" s="4" t="str">
        <f t="shared" si="1073"/>
        <v/>
      </c>
      <c r="W1411" s="4" t="str">
        <f t="shared" si="1074"/>
        <v/>
      </c>
      <c r="X1411" s="4" t="str">
        <f t="shared" si="1075"/>
        <v/>
      </c>
      <c r="Y1411" s="4">
        <f t="shared" si="1076"/>
        <v>7</v>
      </c>
      <c r="Z1411" s="4" t="str">
        <f t="shared" si="1077"/>
        <v>-</v>
      </c>
      <c r="AA1411" s="4" t="str">
        <f t="shared" si="1078"/>
        <v>/</v>
      </c>
      <c r="AB1411" s="4" t="str">
        <f t="shared" si="1079"/>
        <v/>
      </c>
      <c r="AC1411" s="4" t="str">
        <f t="shared" si="1080"/>
        <v/>
      </c>
      <c r="AD1411" s="4" t="str">
        <f t="shared" si="1081"/>
        <v/>
      </c>
      <c r="AE1411" s="4" t="str">
        <f t="shared" si="1082"/>
        <v/>
      </c>
      <c r="AF1411" s="4" t="str" cm="1">
        <f t="array" aca="1" ref="AF1411" ca="1">LEFT(AS1411,MATCH(FALSE,ISNUMBER(MID(AS1411,ROW(INDIRECT("1:"&amp;LEN(AS1411)+1)), 1) *1),0) -1)</f>
        <v>20</v>
      </c>
      <c r="AG1411" s="4">
        <f t="shared" si="1083"/>
        <v>10</v>
      </c>
      <c r="AH1411" s="4">
        <f t="shared" si="1084"/>
        <v>21</v>
      </c>
      <c r="AI1411" s="4">
        <f t="shared" si="1085"/>
        <v>11</v>
      </c>
      <c r="AJ1411" s="4" t="str">
        <f t="shared" si="1086"/>
        <v>PACK</v>
      </c>
      <c r="AK1411" s="4" t="str">
        <f t="shared" si="1087"/>
        <v>/PACK</v>
      </c>
      <c r="AL1411" s="4" t="str" cm="1">
        <f t="array" ref="AL1411">LEFT(AS1411,SUM(LEN(AS1411)-LEN(SUBSTITUTE(AS1411,{"0";"1";"2";"3";"4";"5";"6";"7";"8";"9"},""))))</f>
        <v>20</v>
      </c>
      <c r="AM1411" s="4">
        <f t="shared" si="1091"/>
        <v>13</v>
      </c>
      <c r="AN1411" s="4" t="b">
        <f>LEFT(AS1411,2)=AL1411</f>
        <v>1</v>
      </c>
      <c r="AO1411" s="4" t="str">
        <f>RIGHT(AJ1411,4)</f>
        <v>PACK</v>
      </c>
      <c r="AP1411" s="4" t="b">
        <f t="shared" si="1092"/>
        <v>0</v>
      </c>
      <c r="AQ1411" s="4" t="b">
        <f t="shared" si="1088"/>
        <v>0</v>
      </c>
      <c r="AR1411" s="5" t="str">
        <f t="shared" si="1089"/>
        <v>KUACI FUZO</v>
      </c>
      <c r="AS1411" s="4" t="str">
        <f t="shared" si="1090"/>
        <v>20PCS/PACK</v>
      </c>
      <c r="AT1411" t="s">
        <v>4875</v>
      </c>
      <c r="AU1411" s="1" t="s">
        <v>1902</v>
      </c>
      <c r="AV1411" s="33" t="str">
        <f t="shared" ca="1" si="1093"/>
        <v/>
      </c>
      <c r="AW1411">
        <v>17000</v>
      </c>
      <c r="AX1411">
        <v>17000</v>
      </c>
      <c r="AY1411">
        <v>15839</v>
      </c>
      <c r="AZ1411" t="str">
        <f t="shared" si="1100"/>
        <v>8995077605208</v>
      </c>
      <c r="BA1411" t="str">
        <f t="shared" si="1094"/>
        <v>KUACI FUZO</v>
      </c>
      <c r="BB1411" t="s">
        <v>4417</v>
      </c>
      <c r="BC1411" t="s">
        <v>4417</v>
      </c>
      <c r="BD1411" s="1"/>
      <c r="BF1411" s="9"/>
      <c r="BG1411" s="20"/>
      <c r="BH1411" s="13"/>
      <c r="BI1411" s="15"/>
      <c r="BL1411" s="13"/>
      <c r="BM1411" s="1"/>
      <c r="BP1411" s="1"/>
      <c r="BQ1411" s="1"/>
      <c r="BT1411" s="13"/>
      <c r="BU1411" s="15"/>
      <c r="BV1411" s="14"/>
    </row>
    <row r="1412" spans="1:74" x14ac:dyDescent="0.25">
      <c r="A1412" s="4" t="str">
        <f t="shared" ref="A1412:A1475" si="1104">IF(IFERROR(SEARCH($A$1,AT1412),0)&gt;0,$A$1,"")</f>
        <v/>
      </c>
      <c r="B1412" s="4" t="str">
        <f t="shared" ref="B1412:B1475" si="1105">IF(IFERROR(SEARCH($B$1,AT1412),0)&gt;0,$B$1,"")</f>
        <v>PCS</v>
      </c>
      <c r="C1412" s="4" t="str">
        <f t="shared" ref="C1412:C1475" si="1106">IF(IFERROR(SEARCH($C$1,AT1412),0)&gt;0,$C$1,"")</f>
        <v/>
      </c>
      <c r="D1412" s="4" t="str">
        <f t="shared" ref="D1412:D1475" si="1107">IF(IFERROR(SEARCH($D$1,AT1412),0)&gt;0,$D$1,"")</f>
        <v/>
      </c>
      <c r="E1412" s="4" t="str">
        <f t="shared" ref="E1412:E1475" si="1108">IF(IFERROR(SEARCH($E$1,AT1412),0)&gt;0,$E$1,"")</f>
        <v/>
      </c>
      <c r="F1412" s="4" t="str">
        <f t="shared" ref="F1412:F1475" si="1109">IF(IFERROR(SEARCH($F$1,AT1412),0)&gt;0,$F$1,"")</f>
        <v>RTG</v>
      </c>
      <c r="G1412" s="4" t="str">
        <f t="shared" ref="G1412:G1475" si="1110">IF(IFERROR(SEARCH($G$1,AT1412),0)&gt;0,$G$1,"")</f>
        <v/>
      </c>
      <c r="H1412" s="4" t="str">
        <f t="shared" ref="H1412:H1475" si="1111">IF(IFERROR(SEARCH($H$1,AT1412),0)&gt;0,$H$1,"")</f>
        <v/>
      </c>
      <c r="I1412" s="4" t="str">
        <f t="shared" ref="I1412:I1475" si="1112">IF(IFERROR(SEARCH($I$1,AT1412),0)&gt;0,$I$1,"")</f>
        <v/>
      </c>
      <c r="J1412" s="4" t="str">
        <f t="shared" ref="J1412:J1475" si="1113">IF(IFERROR(SEARCH($J$1,AT1412),0)&gt;0,$J$1,"")</f>
        <v/>
      </c>
      <c r="K1412" s="4" t="str">
        <f t="shared" ref="K1412:K1475" si="1114">IF(IFERROR(SEARCH($K$1,AT1412),0)&gt;0,$K$1,"")</f>
        <v/>
      </c>
      <c r="L1412" s="4" t="str">
        <f t="shared" ref="L1412:L1475" si="1115">IF(IFERROR(SEARCH($L$1,AT1412),0)&gt;0,$L$1,"")</f>
        <v/>
      </c>
      <c r="M1412" s="4" t="str">
        <f t="shared" ref="M1412:M1475" si="1116">IF(IFERROR(SEARCH($M$1,AT1412),0)&gt;0,$M$1,"")</f>
        <v/>
      </c>
      <c r="N1412" s="4" t="str">
        <f t="shared" ref="N1412:N1475" si="1117">IF(IFERROR(SEARCH($N$1,AT1412),0)&gt;0,$N$1,"")</f>
        <v/>
      </c>
      <c r="O1412" s="4" t="str">
        <f t="shared" ref="O1412:O1475" si="1118">IF(IFERROR(SEARCH($O$1,AT1412),0)&gt;0,$O$1,"")</f>
        <v/>
      </c>
      <c r="P1412" s="4" t="str">
        <f t="shared" ref="P1412:P1475" si="1119">IF(IFERROR(SEARCH($P$1,AT1412),0)&gt;0,$P$1,"")</f>
        <v/>
      </c>
      <c r="Q1412" s="4" t="str">
        <f t="shared" ref="Q1412:Q1475" si="1120">IF(IFERROR(SEARCH($Q$1,AT1412),0)&gt;0,$Q$1,"")</f>
        <v/>
      </c>
      <c r="R1412" s="4" t="str">
        <f t="shared" ref="R1412:R1475" si="1121">IF(IFERROR(SEARCH($R$1,AT1412),0)&gt;0,$R$1,"")</f>
        <v/>
      </c>
      <c r="S1412" s="4" t="str">
        <f t="shared" ref="S1412:S1475" si="1122">IF(IFERROR(SEARCH($S$1,AT1412),0)&gt;0,$S$1,"")</f>
        <v/>
      </c>
      <c r="T1412" s="4" t="str">
        <f t="shared" ref="T1412:T1475" si="1123">IF(IFERROR(SEARCH($T$1,AT1412),0)&gt;0,$T$1,"")</f>
        <v/>
      </c>
      <c r="U1412" s="4" t="str">
        <f t="shared" ref="U1412:U1475" si="1124">IF(IFERROR(SEARCH($U$1,AT1412),0)&gt;0,$U$1,"")</f>
        <v/>
      </c>
      <c r="V1412" s="4" t="str">
        <f t="shared" ref="V1412:V1475" si="1125">IF(IFERROR(SEARCH($V$1,AT1412),0)&gt;0,$V$1,"")</f>
        <v/>
      </c>
      <c r="W1412" s="4" t="str">
        <f t="shared" ref="W1412:W1475" si="1126">IF(IFERROR(SEARCH($W$1,AT1412),0)&gt;0,$W$1,"")</f>
        <v/>
      </c>
      <c r="X1412" s="4" t="str">
        <f t="shared" ref="X1412:X1475" si="1127">IF(IFERROR(SEARCH($X$1,AT1412),0)&gt;0,$X$1,"")</f>
        <v/>
      </c>
      <c r="Y1412" s="4">
        <f t="shared" ref="Y1412:Y1475" si="1128">LEN(B1412)+LEN(C1412)+LEN(D1412)+LEN(E1412)+LEN(F1412)+LEN(T1412)+LEN(G1412)+LEN(H1412)+LEN(I1412)+LEN(J1412)+LEN(K1412)+LEN(L1412)+LEN(M1412)+LEN(N1412)+LEN(U1412)+LEN(O1412)+LEN(P1412)+LEN(V1412)+LEN(A1412)+LEN(Q1412)+LEN(X1412)+LEN(R1412)+LEN(W1412)+LEN(S1412)</f>
        <v>6</v>
      </c>
      <c r="Z1412" s="4" t="str">
        <f t="shared" ref="Z1412:Z1475" si="1129">IF(IFERROR(SEARCH($Z$1,AT1412),0)&gt;0,$Z$1,"")</f>
        <v>-</v>
      </c>
      <c r="AA1412" s="4" t="str">
        <f t="shared" ref="AA1412:AA1475" si="1130">IF(IFERROR(SEARCH($AA$1,AT1412),0)&gt;0,$AA$1,"")</f>
        <v>/</v>
      </c>
      <c r="AB1412" s="4" t="str">
        <f t="shared" ref="AB1412:AB1475" si="1131">IF(IFERROR(SEARCH($AB$1,AT1412),0)&gt;0,$AB$1,"")</f>
        <v/>
      </c>
      <c r="AC1412" s="4" t="str">
        <f t="shared" ref="AC1412:AC1475" si="1132">IF(IFERROR(SEARCH($AC$1,AT1412),0)&gt;0,$AC$1,"")</f>
        <v/>
      </c>
      <c r="AD1412" s="4" t="str">
        <f t="shared" ref="AD1412:AD1475" si="1133">IF(IFERROR(SEARCH($AD$1,AT1412),0)&gt;0,$AD$1,"")</f>
        <v/>
      </c>
      <c r="AE1412" s="4" t="str">
        <f t="shared" ref="AE1412:AE1475" si="1134">IF(IFERROR(SEARCH($AE$1,AT1412),0)&gt;0,$AE$1,"")</f>
        <v/>
      </c>
      <c r="AF1412" s="4" t="str" cm="1">
        <f t="array" aca="1" ref="AF1412" ca="1">LEFT(AS1412,MATCH(FALSE,ISNUMBER(MID(AS1412,ROW(INDIRECT("1:"&amp;LEN(AS1412)+1)), 1) *1),0) -1)</f>
        <v>10</v>
      </c>
      <c r="AG1412" s="4">
        <f t="shared" ref="AG1412:AG1475" si="1135">LEN(AS1412)</f>
        <v>9</v>
      </c>
      <c r="AH1412" s="4">
        <f t="shared" ref="AH1412:AH1475" si="1136">LEN(AT1412)</f>
        <v>29</v>
      </c>
      <c r="AI1412" s="4">
        <f t="shared" ref="AI1412:AI1475" si="1137">AH1412-AG1412</f>
        <v>20</v>
      </c>
      <c r="AJ1412" s="4" t="str">
        <f t="shared" ref="AJ1412:AJ1475" si="1138">RIGHT(AT1412,4)</f>
        <v>/RTG</v>
      </c>
      <c r="AK1412" s="4" t="str">
        <f t="shared" ref="AK1412:AK1475" si="1139">RIGHT(AT1412,5)</f>
        <v>S/RTG</v>
      </c>
      <c r="AL1412" s="4" t="str" cm="1">
        <f t="array" ref="AL1412">LEFT(AS1412,SUM(LEN(AS1412)-LEN(SUBSTITUTE(AS1412,{"0";"1";"2";"3";"4";"5";"6";"7";"8";"9"},""))))</f>
        <v>10</v>
      </c>
      <c r="AM1412" s="4">
        <f t="shared" si="1091"/>
        <v>13</v>
      </c>
      <c r="AN1412" s="4" t="b">
        <f>LEFT(AS1412,2)=AL1412</f>
        <v>1</v>
      </c>
      <c r="AO1412" s="4" t="str">
        <f>RIGHT(AJ1412,3)</f>
        <v>RTG</v>
      </c>
      <c r="AP1412" s="4" t="b">
        <f t="shared" si="1092"/>
        <v>1</v>
      </c>
      <c r="AQ1412" s="4" t="b">
        <f t="shared" ref="AQ1412:AQ1475" si="1140">LEFT(AT1412,2)=LEFT(AU1412,2)</f>
        <v>0</v>
      </c>
      <c r="AR1412" s="5" t="str">
        <f t="shared" ref="AR1412:AR1475" si="1141">LEFT(AT1412,(AI1412-1))</f>
        <v>KUACI REBO ORI 13GR</v>
      </c>
      <c r="AS1412" s="4" t="str">
        <f t="shared" ref="AS1412:AS1475" si="1142">IFERROR(RIGHT(AT1412,LEN(AT1412)-FIND("-",AT1412)),1)</f>
        <v>10PCS/RTG</v>
      </c>
      <c r="AT1412" t="s">
        <v>1903</v>
      </c>
      <c r="AU1412" s="1" t="s">
        <v>1904</v>
      </c>
      <c r="AV1412" s="33" t="str">
        <f t="shared" si="1093"/>
        <v>XXXX</v>
      </c>
      <c r="AW1412">
        <v>9000</v>
      </c>
      <c r="AX1412">
        <v>9000</v>
      </c>
      <c r="AY1412">
        <v>8500</v>
      </c>
      <c r="AZ1412" t="str">
        <f t="shared" si="1100"/>
        <v>8995108509536</v>
      </c>
      <c r="BA1412" t="str">
        <f t="shared" si="1094"/>
        <v>KUACI REBO ORI 13GR</v>
      </c>
      <c r="BB1412" t="s">
        <v>4417</v>
      </c>
      <c r="BC1412" t="s">
        <v>4417</v>
      </c>
      <c r="BD1412" s="1"/>
      <c r="BF1412" s="9"/>
      <c r="BG1412" s="20"/>
      <c r="BH1412" s="13"/>
      <c r="BI1412" s="15"/>
      <c r="BL1412" s="13"/>
      <c r="BM1412" s="1"/>
      <c r="BP1412" s="1"/>
      <c r="BQ1412" s="1"/>
      <c r="BT1412" s="13"/>
      <c r="BU1412" s="15"/>
      <c r="BV1412" s="14"/>
    </row>
    <row r="1413" spans="1:74" x14ac:dyDescent="0.25">
      <c r="A1413" s="4" t="str">
        <f t="shared" si="1104"/>
        <v/>
      </c>
      <c r="B1413" s="4" t="str">
        <f t="shared" si="1105"/>
        <v/>
      </c>
      <c r="C1413" s="4" t="str">
        <f t="shared" si="1106"/>
        <v/>
      </c>
      <c r="D1413" s="4" t="str">
        <f t="shared" si="1107"/>
        <v/>
      </c>
      <c r="E1413" s="4" t="str">
        <f t="shared" si="1108"/>
        <v/>
      </c>
      <c r="F1413" s="4" t="str">
        <f t="shared" si="1109"/>
        <v>RTG</v>
      </c>
      <c r="G1413" s="4" t="str">
        <f t="shared" si="1110"/>
        <v/>
      </c>
      <c r="H1413" s="4" t="str">
        <f t="shared" si="1111"/>
        <v/>
      </c>
      <c r="I1413" s="4" t="str">
        <f t="shared" si="1112"/>
        <v/>
      </c>
      <c r="J1413" s="4" t="str">
        <f t="shared" si="1113"/>
        <v/>
      </c>
      <c r="K1413" s="4" t="str">
        <f t="shared" si="1114"/>
        <v/>
      </c>
      <c r="L1413" s="4" t="str">
        <f t="shared" si="1115"/>
        <v/>
      </c>
      <c r="M1413" s="4" t="str">
        <f t="shared" si="1116"/>
        <v/>
      </c>
      <c r="N1413" s="4" t="str">
        <f t="shared" si="1117"/>
        <v/>
      </c>
      <c r="O1413" s="4" t="str">
        <f t="shared" si="1118"/>
        <v/>
      </c>
      <c r="P1413" s="4" t="str">
        <f t="shared" si="1119"/>
        <v/>
      </c>
      <c r="Q1413" s="4" t="str">
        <f t="shared" si="1120"/>
        <v/>
      </c>
      <c r="R1413" s="4" t="str">
        <f t="shared" si="1121"/>
        <v/>
      </c>
      <c r="S1413" s="4" t="str">
        <f t="shared" si="1122"/>
        <v/>
      </c>
      <c r="T1413" s="4" t="str">
        <f t="shared" si="1123"/>
        <v>PACK</v>
      </c>
      <c r="U1413" s="4" t="str">
        <f t="shared" si="1124"/>
        <v/>
      </c>
      <c r="V1413" s="4" t="str">
        <f t="shared" si="1125"/>
        <v/>
      </c>
      <c r="W1413" s="4" t="str">
        <f t="shared" si="1126"/>
        <v/>
      </c>
      <c r="X1413" s="4" t="str">
        <f t="shared" si="1127"/>
        <v/>
      </c>
      <c r="Y1413" s="4">
        <f t="shared" si="1128"/>
        <v>7</v>
      </c>
      <c r="Z1413" s="4" t="str">
        <f t="shared" si="1129"/>
        <v>-</v>
      </c>
      <c r="AA1413" s="4" t="str">
        <f t="shared" si="1130"/>
        <v>/</v>
      </c>
      <c r="AB1413" s="4" t="str">
        <f t="shared" si="1131"/>
        <v/>
      </c>
      <c r="AC1413" s="4" t="str">
        <f t="shared" si="1132"/>
        <v/>
      </c>
      <c r="AD1413" s="4" t="str">
        <f t="shared" si="1133"/>
        <v/>
      </c>
      <c r="AE1413" s="4" t="str">
        <f t="shared" si="1134"/>
        <v/>
      </c>
      <c r="AF1413" s="4" t="str" cm="1">
        <f t="array" aca="1" ref="AF1413" ca="1">LEFT(AS1413,MATCH(FALSE,ISNUMBER(MID(AS1413,ROW(INDIRECT("1:"&amp;LEN(AS1413)+1)), 1) *1),0) -1)</f>
        <v>2</v>
      </c>
      <c r="AG1413" s="4">
        <f t="shared" si="1135"/>
        <v>9</v>
      </c>
      <c r="AH1413" s="4">
        <f t="shared" si="1136"/>
        <v>29</v>
      </c>
      <c r="AI1413" s="4">
        <f t="shared" si="1137"/>
        <v>20</v>
      </c>
      <c r="AJ1413" s="4" t="str">
        <f t="shared" si="1138"/>
        <v>PACK</v>
      </c>
      <c r="AK1413" s="4" t="str">
        <f t="shared" si="1139"/>
        <v>/PACK</v>
      </c>
      <c r="AL1413" s="4" t="str" cm="1">
        <f t="array" ref="AL1413">LEFT(AS1413,SUM(LEN(AS1413)-LEN(SUBSTITUTE(AS1413,{"0";"1";"2";"3";"4";"5";"6";"7";"8";"9"},""))))</f>
        <v>2</v>
      </c>
      <c r="AM1413" s="4">
        <f t="shared" ref="AM1413:AM1476" si="1143">LEN(AZ1413)</f>
        <v>13</v>
      </c>
      <c r="AN1413" s="4" t="b">
        <f>LEFT(AS1413,1)=AL1413</f>
        <v>1</v>
      </c>
      <c r="AO1413" s="4" t="str">
        <f>RIGHT(AJ1413,4)</f>
        <v>PACK</v>
      </c>
      <c r="AP1413" s="4" t="b">
        <f t="shared" ref="AP1413:AP1476" si="1144">IF((AR1413=AR1414)=TRUE,TRUE,IF((AR1412=AR1413)=TRUE,TRUE,FALSE))</f>
        <v>1</v>
      </c>
      <c r="AQ1413" s="4" t="b">
        <f t="shared" si="1140"/>
        <v>0</v>
      </c>
      <c r="AR1413" s="5" t="str">
        <f t="shared" si="1141"/>
        <v>KUACI REBO ORI 13GR</v>
      </c>
      <c r="AS1413" s="4" t="str">
        <f t="shared" si="1142"/>
        <v>2RTG/PACK</v>
      </c>
      <c r="AT1413" t="s">
        <v>1905</v>
      </c>
      <c r="AV1413" s="33" t="str">
        <f t="shared" ref="AV1413:AV1476" ca="1" si="1145">IF(IF(IF(AR1413=AR1414,10,0)+IF(NOT(AO1413="DUS")=TRUE,10,0)=20,"XXXX",IF(IF((AF1413+1)=2,0,1)+IF(AO1413="DUS",1,0)=2,TRUE,""))="",IF(IF(AR1413=AR1412,10,0)+IF(NOT(AO1413="DUS")=TRUE,10,0)=20,"XXXX",IF(IF((AF1413+1)=2,0,1)+IF(AO1413="DUS",1,0)=2,TRUE,"")),IF(IF(AR1413=AR1414,10,0)+IF(NOT(AO1413="DUS")=TRUE,10,0)=20,"XXXX",IF(IF((AF1413+1)=2,0,1)+IF(AO1413="DUS",1,0)=2,TRUE,"")))</f>
        <v>XXXX</v>
      </c>
      <c r="AW1413">
        <v>18000</v>
      </c>
      <c r="AX1413">
        <v>18000</v>
      </c>
      <c r="AY1413">
        <v>17000</v>
      </c>
      <c r="AZ1413" t="str">
        <f t="shared" si="1100"/>
        <v>8000000001413</v>
      </c>
      <c r="BA1413" t="str">
        <f t="shared" ref="BA1413:BA1476" si="1146">AR1413</f>
        <v>KUACI REBO ORI 13GR</v>
      </c>
      <c r="BB1413" t="s">
        <v>4417</v>
      </c>
      <c r="BC1413" t="s">
        <v>4417</v>
      </c>
      <c r="BD1413" s="1"/>
      <c r="BF1413" s="9"/>
      <c r="BG1413" s="20"/>
      <c r="BH1413" s="13"/>
      <c r="BI1413" s="15"/>
      <c r="BL1413" s="13"/>
      <c r="BM1413" s="1"/>
      <c r="BP1413" s="1"/>
      <c r="BQ1413" s="1"/>
      <c r="BT1413" s="13"/>
      <c r="BU1413" s="15"/>
      <c r="BV1413" s="14"/>
    </row>
    <row r="1414" spans="1:74" x14ac:dyDescent="0.25">
      <c r="A1414" s="4" t="str">
        <f t="shared" si="1104"/>
        <v/>
      </c>
      <c r="B1414" s="4" t="str">
        <f t="shared" si="1105"/>
        <v/>
      </c>
      <c r="C1414" s="4" t="str">
        <f t="shared" si="1106"/>
        <v/>
      </c>
      <c r="D1414" s="4" t="str">
        <f t="shared" si="1107"/>
        <v/>
      </c>
      <c r="E1414" s="4" t="str">
        <f t="shared" si="1108"/>
        <v/>
      </c>
      <c r="F1414" s="4" t="str">
        <f t="shared" si="1109"/>
        <v/>
      </c>
      <c r="G1414" s="4" t="str">
        <f t="shared" si="1110"/>
        <v/>
      </c>
      <c r="H1414" s="4" t="str">
        <f t="shared" si="1111"/>
        <v/>
      </c>
      <c r="I1414" s="4" t="str">
        <f t="shared" si="1112"/>
        <v/>
      </c>
      <c r="J1414" s="4" t="str">
        <f t="shared" si="1113"/>
        <v/>
      </c>
      <c r="K1414" s="4" t="str">
        <f t="shared" si="1114"/>
        <v/>
      </c>
      <c r="L1414" s="4" t="str">
        <f t="shared" si="1115"/>
        <v/>
      </c>
      <c r="M1414" s="4" t="str">
        <f t="shared" si="1116"/>
        <v/>
      </c>
      <c r="N1414" s="4" t="str">
        <f t="shared" si="1117"/>
        <v/>
      </c>
      <c r="O1414" s="4" t="str">
        <f t="shared" si="1118"/>
        <v>DUS</v>
      </c>
      <c r="P1414" s="4" t="str">
        <f t="shared" si="1119"/>
        <v/>
      </c>
      <c r="Q1414" s="4" t="str">
        <f t="shared" si="1120"/>
        <v/>
      </c>
      <c r="R1414" s="4" t="str">
        <f t="shared" si="1121"/>
        <v/>
      </c>
      <c r="S1414" s="4" t="str">
        <f t="shared" si="1122"/>
        <v/>
      </c>
      <c r="T1414" s="4" t="str">
        <f t="shared" si="1123"/>
        <v>PACK</v>
      </c>
      <c r="U1414" s="4" t="str">
        <f t="shared" si="1124"/>
        <v/>
      </c>
      <c r="V1414" s="4" t="str">
        <f t="shared" si="1125"/>
        <v/>
      </c>
      <c r="W1414" s="4" t="str">
        <f t="shared" si="1126"/>
        <v/>
      </c>
      <c r="X1414" s="4" t="str">
        <f t="shared" si="1127"/>
        <v/>
      </c>
      <c r="Y1414" s="4">
        <f t="shared" si="1128"/>
        <v>7</v>
      </c>
      <c r="Z1414" s="4" t="str">
        <f t="shared" si="1129"/>
        <v>-</v>
      </c>
      <c r="AA1414" s="4" t="str">
        <f t="shared" si="1130"/>
        <v>/</v>
      </c>
      <c r="AB1414" s="4" t="str">
        <f t="shared" si="1131"/>
        <v/>
      </c>
      <c r="AC1414" s="4" t="str">
        <f t="shared" si="1132"/>
        <v/>
      </c>
      <c r="AD1414" s="4" t="str">
        <f t="shared" si="1133"/>
        <v/>
      </c>
      <c r="AE1414" s="4" t="str">
        <f t="shared" si="1134"/>
        <v/>
      </c>
      <c r="AF1414" s="4" t="str" cm="1">
        <f t="array" aca="1" ref="AF1414" ca="1">LEFT(AS1414,MATCH(FALSE,ISNUMBER(MID(AS1414,ROW(INDIRECT("1:"&amp;LEN(AS1414)+1)), 1) *1),0) -1)</f>
        <v>8</v>
      </c>
      <c r="AG1414" s="4">
        <f t="shared" si="1135"/>
        <v>9</v>
      </c>
      <c r="AH1414" s="4">
        <f t="shared" si="1136"/>
        <v>22</v>
      </c>
      <c r="AI1414" s="4">
        <f t="shared" si="1137"/>
        <v>13</v>
      </c>
      <c r="AJ1414" s="4" t="str">
        <f t="shared" si="1138"/>
        <v>/DUS</v>
      </c>
      <c r="AK1414" s="4" t="str">
        <f t="shared" si="1139"/>
        <v>K/DUS</v>
      </c>
      <c r="AL1414" s="4" t="str" cm="1">
        <f t="array" ref="AL1414">LEFT(AS1414,SUM(LEN(AS1414)-LEN(SUBSTITUTE(AS1414,{"0";"1";"2";"3";"4";"5";"6";"7";"8";"9"},""))))</f>
        <v>8</v>
      </c>
      <c r="AM1414" s="4">
        <f t="shared" si="1143"/>
        <v>13</v>
      </c>
      <c r="AN1414" s="4" t="b">
        <f>LEFT(AS1414,1)=AL1414</f>
        <v>1</v>
      </c>
      <c r="AO1414" s="4" t="str">
        <f>RIGHT(AJ1414,3)</f>
        <v>DUS</v>
      </c>
      <c r="AP1414" s="4" t="b">
        <f t="shared" si="1144"/>
        <v>0</v>
      </c>
      <c r="AQ1414" s="4" t="b">
        <f t="shared" si="1140"/>
        <v>0</v>
      </c>
      <c r="AR1414" s="5" t="str">
        <f t="shared" si="1141"/>
        <v>KUKIS KELAPA</v>
      </c>
      <c r="AS1414" s="4" t="str">
        <f t="shared" si="1142"/>
        <v>8PACK/DUS</v>
      </c>
      <c r="AT1414" t="s">
        <v>5213</v>
      </c>
      <c r="AV1414" s="33" t="b">
        <f t="shared" ca="1" si="1145"/>
        <v>1</v>
      </c>
      <c r="AW1414">
        <v>68500</v>
      </c>
      <c r="AX1414">
        <v>68500</v>
      </c>
      <c r="AY1414">
        <v>66400</v>
      </c>
      <c r="AZ1414" t="str">
        <f t="shared" si="1100"/>
        <v>8000000001414</v>
      </c>
      <c r="BA1414" t="str">
        <f t="shared" si="1146"/>
        <v>KUKIS KELAPA</v>
      </c>
      <c r="BB1414" t="s">
        <v>4417</v>
      </c>
      <c r="BC1414" t="s">
        <v>4417</v>
      </c>
      <c r="BD1414" s="1"/>
      <c r="BF1414" s="9"/>
      <c r="BG1414" s="20"/>
      <c r="BH1414" s="13"/>
      <c r="BI1414" s="15"/>
      <c r="BL1414" s="13"/>
      <c r="BM1414" s="1"/>
      <c r="BP1414" s="1"/>
      <c r="BQ1414" s="1"/>
      <c r="BT1414" s="13"/>
      <c r="BU1414" s="15"/>
      <c r="BV1414" s="14"/>
    </row>
    <row r="1415" spans="1:74" x14ac:dyDescent="0.25">
      <c r="A1415" s="4" t="str">
        <f t="shared" si="1104"/>
        <v/>
      </c>
      <c r="B1415" s="4" t="str">
        <f t="shared" si="1105"/>
        <v/>
      </c>
      <c r="C1415" s="4" t="str">
        <f t="shared" si="1106"/>
        <v/>
      </c>
      <c r="D1415" s="4" t="str">
        <f t="shared" si="1107"/>
        <v>BTL</v>
      </c>
      <c r="E1415" s="4" t="str">
        <f t="shared" si="1108"/>
        <v/>
      </c>
      <c r="F1415" s="4" t="str">
        <f t="shared" si="1109"/>
        <v/>
      </c>
      <c r="G1415" s="4" t="str">
        <f t="shared" si="1110"/>
        <v/>
      </c>
      <c r="H1415" s="4" t="str">
        <f t="shared" si="1111"/>
        <v/>
      </c>
      <c r="I1415" s="4" t="str">
        <f t="shared" si="1112"/>
        <v/>
      </c>
      <c r="J1415" s="4" t="str">
        <f t="shared" si="1113"/>
        <v/>
      </c>
      <c r="K1415" s="4" t="str">
        <f t="shared" si="1114"/>
        <v/>
      </c>
      <c r="L1415" s="4" t="str">
        <f t="shared" si="1115"/>
        <v/>
      </c>
      <c r="M1415" s="4" t="str">
        <f t="shared" si="1116"/>
        <v/>
      </c>
      <c r="N1415" s="4" t="str">
        <f t="shared" si="1117"/>
        <v/>
      </c>
      <c r="O1415" s="4" t="str">
        <f t="shared" si="1118"/>
        <v/>
      </c>
      <c r="P1415" s="4" t="str">
        <f t="shared" si="1119"/>
        <v/>
      </c>
      <c r="Q1415" s="4" t="str">
        <f t="shared" si="1120"/>
        <v/>
      </c>
      <c r="R1415" s="4" t="str">
        <f t="shared" si="1121"/>
        <v/>
      </c>
      <c r="S1415" s="4" t="str">
        <f t="shared" si="1122"/>
        <v/>
      </c>
      <c r="T1415" s="4" t="str">
        <f t="shared" si="1123"/>
        <v/>
      </c>
      <c r="U1415" s="4" t="str">
        <f t="shared" si="1124"/>
        <v/>
      </c>
      <c r="V1415" s="4" t="str">
        <f t="shared" si="1125"/>
        <v/>
      </c>
      <c r="W1415" s="4" t="str">
        <f t="shared" si="1126"/>
        <v/>
      </c>
      <c r="X1415" s="4" t="str">
        <f t="shared" si="1127"/>
        <v/>
      </c>
      <c r="Y1415" s="4">
        <f t="shared" si="1128"/>
        <v>3</v>
      </c>
      <c r="Z1415" s="4" t="str">
        <f t="shared" si="1129"/>
        <v>-</v>
      </c>
      <c r="AA1415" s="4" t="str">
        <f t="shared" si="1130"/>
        <v/>
      </c>
      <c r="AB1415" s="4" t="str">
        <f t="shared" si="1131"/>
        <v/>
      </c>
      <c r="AC1415" s="4" t="str">
        <f t="shared" si="1132"/>
        <v/>
      </c>
      <c r="AD1415" s="4" t="str">
        <f t="shared" si="1133"/>
        <v/>
      </c>
      <c r="AE1415" s="4" t="str">
        <f t="shared" si="1134"/>
        <v/>
      </c>
      <c r="AF1415" s="4" t="str" cm="1">
        <f t="array" aca="1" ref="AF1415" ca="1">LEFT(AS1415,MATCH(FALSE,ISNUMBER(MID(AS1415,ROW(INDIRECT("1:"&amp;LEN(AS1415)+1)), 1) *1),0) -1)</f>
        <v>1</v>
      </c>
      <c r="AG1415" s="4">
        <f t="shared" si="1135"/>
        <v>4</v>
      </c>
      <c r="AH1415" s="4">
        <f t="shared" si="1136"/>
        <v>30</v>
      </c>
      <c r="AI1415" s="4">
        <f t="shared" si="1137"/>
        <v>26</v>
      </c>
      <c r="AJ1415" s="4" t="str">
        <f t="shared" si="1138"/>
        <v>1BTL</v>
      </c>
      <c r="AK1415" s="4" t="str">
        <f t="shared" si="1139"/>
        <v>-1BTL</v>
      </c>
      <c r="AL1415" s="4" t="str" cm="1">
        <f t="array" ref="AL1415">LEFT(AS1415,SUM(LEN(AS1415)-LEN(SUBSTITUTE(AS1415,{"0";"1";"2";"3";"4";"5";"6";"7";"8";"9"},""))))</f>
        <v>1</v>
      </c>
      <c r="AM1415" s="4">
        <f t="shared" si="1143"/>
        <v>13</v>
      </c>
      <c r="AN1415" s="4" t="b">
        <f>LEFT(AS1415,1)=AL1415</f>
        <v>1</v>
      </c>
      <c r="AO1415" s="4" t="str">
        <f>RIGHT(AJ1415,3)</f>
        <v>BTL</v>
      </c>
      <c r="AP1415" s="4" t="b">
        <f t="shared" si="1144"/>
        <v>0</v>
      </c>
      <c r="AQ1415" s="4" t="b">
        <f t="shared" si="1140"/>
        <v>0</v>
      </c>
      <c r="AR1415" s="5" t="str">
        <f t="shared" si="1141"/>
        <v>KUKU BIMA BOTOL RED BERRY</v>
      </c>
      <c r="AS1415" s="4" t="str">
        <f t="shared" si="1142"/>
        <v>1BTL</v>
      </c>
      <c r="AT1415" t="s">
        <v>1906</v>
      </c>
      <c r="AU1415" s="1" t="s">
        <v>1907</v>
      </c>
      <c r="AV1415" s="33" t="str">
        <f t="shared" ca="1" si="1145"/>
        <v/>
      </c>
      <c r="AW1415">
        <v>7000</v>
      </c>
      <c r="AX1415">
        <v>7000</v>
      </c>
      <c r="AY1415">
        <v>5980</v>
      </c>
      <c r="AZ1415" t="str">
        <f t="shared" si="1100"/>
        <v>8998898874419</v>
      </c>
      <c r="BA1415" t="str">
        <f t="shared" si="1146"/>
        <v>KUKU BIMA BOTOL RED BERRY</v>
      </c>
      <c r="BB1415" t="s">
        <v>4417</v>
      </c>
      <c r="BC1415" t="s">
        <v>4417</v>
      </c>
      <c r="BD1415" s="1"/>
      <c r="BF1415" s="9"/>
      <c r="BG1415" s="20"/>
      <c r="BH1415" s="13"/>
      <c r="BI1415" s="15"/>
      <c r="BL1415" s="13"/>
      <c r="BM1415" s="1"/>
      <c r="BP1415" s="1"/>
      <c r="BQ1415" s="1"/>
      <c r="BT1415" s="13"/>
      <c r="BU1415" s="15"/>
      <c r="BV1415" s="14"/>
    </row>
    <row r="1416" spans="1:74" x14ac:dyDescent="0.25">
      <c r="A1416" s="4" t="str">
        <f t="shared" si="1104"/>
        <v/>
      </c>
      <c r="B1416" s="4" t="str">
        <f t="shared" si="1105"/>
        <v/>
      </c>
      <c r="C1416" s="4" t="str">
        <f t="shared" si="1106"/>
        <v/>
      </c>
      <c r="D1416" s="4" t="str">
        <f t="shared" si="1107"/>
        <v>BTL</v>
      </c>
      <c r="E1416" s="4" t="str">
        <f t="shared" si="1108"/>
        <v/>
      </c>
      <c r="F1416" s="4" t="str">
        <f t="shared" si="1109"/>
        <v/>
      </c>
      <c r="G1416" s="4" t="str">
        <f t="shared" si="1110"/>
        <v/>
      </c>
      <c r="H1416" s="4" t="str">
        <f t="shared" si="1111"/>
        <v/>
      </c>
      <c r="I1416" s="4" t="str">
        <f t="shared" si="1112"/>
        <v/>
      </c>
      <c r="J1416" s="4" t="str">
        <f t="shared" si="1113"/>
        <v/>
      </c>
      <c r="K1416" s="4" t="str">
        <f t="shared" si="1114"/>
        <v/>
      </c>
      <c r="L1416" s="4" t="str">
        <f t="shared" si="1115"/>
        <v/>
      </c>
      <c r="M1416" s="4" t="str">
        <f t="shared" si="1116"/>
        <v/>
      </c>
      <c r="N1416" s="4" t="str">
        <f t="shared" si="1117"/>
        <v/>
      </c>
      <c r="O1416" s="4" t="str">
        <f t="shared" si="1118"/>
        <v/>
      </c>
      <c r="P1416" s="4" t="str">
        <f t="shared" si="1119"/>
        <v/>
      </c>
      <c r="Q1416" s="4" t="str">
        <f t="shared" si="1120"/>
        <v/>
      </c>
      <c r="R1416" s="4" t="str">
        <f t="shared" si="1121"/>
        <v/>
      </c>
      <c r="S1416" s="4" t="str">
        <f t="shared" si="1122"/>
        <v/>
      </c>
      <c r="T1416" s="4" t="str">
        <f t="shared" si="1123"/>
        <v/>
      </c>
      <c r="U1416" s="4" t="str">
        <f t="shared" si="1124"/>
        <v/>
      </c>
      <c r="V1416" s="4" t="str">
        <f t="shared" si="1125"/>
        <v/>
      </c>
      <c r="W1416" s="4" t="str">
        <f t="shared" si="1126"/>
        <v/>
      </c>
      <c r="X1416" s="4" t="str">
        <f t="shared" si="1127"/>
        <v/>
      </c>
      <c r="Y1416" s="4">
        <f t="shared" si="1128"/>
        <v>3</v>
      </c>
      <c r="Z1416" s="4" t="str">
        <f t="shared" si="1129"/>
        <v>-</v>
      </c>
      <c r="AA1416" s="4" t="str">
        <f t="shared" si="1130"/>
        <v/>
      </c>
      <c r="AB1416" s="4" t="str">
        <f t="shared" si="1131"/>
        <v/>
      </c>
      <c r="AC1416" s="4" t="str">
        <f t="shared" si="1132"/>
        <v/>
      </c>
      <c r="AD1416" s="4" t="str">
        <f t="shared" si="1133"/>
        <v/>
      </c>
      <c r="AE1416" s="4" t="str">
        <f t="shared" si="1134"/>
        <v/>
      </c>
      <c r="AF1416" s="4" t="str" cm="1">
        <f t="array" aca="1" ref="AF1416" ca="1">LEFT(AS1416,MATCH(FALSE,ISNUMBER(MID(AS1416,ROW(INDIRECT("1:"&amp;LEN(AS1416)+1)), 1) *1),0) -1)</f>
        <v>1</v>
      </c>
      <c r="AG1416" s="4">
        <f t="shared" si="1135"/>
        <v>4</v>
      </c>
      <c r="AH1416" s="4">
        <f t="shared" si="1136"/>
        <v>32</v>
      </c>
      <c r="AI1416" s="4">
        <f t="shared" si="1137"/>
        <v>28</v>
      </c>
      <c r="AJ1416" s="4" t="str">
        <f t="shared" si="1138"/>
        <v>1BTL</v>
      </c>
      <c r="AK1416" s="4" t="str">
        <f t="shared" si="1139"/>
        <v>-1BTL</v>
      </c>
      <c r="AL1416" s="4" t="str" cm="1">
        <f t="array" ref="AL1416">LEFT(AS1416,SUM(LEN(AS1416)-LEN(SUBSTITUTE(AS1416,{"0";"1";"2";"3";"4";"5";"6";"7";"8";"9"},""))))</f>
        <v>1</v>
      </c>
      <c r="AM1416" s="4">
        <f t="shared" si="1143"/>
        <v>13</v>
      </c>
      <c r="AN1416" s="4" t="b">
        <f>LEFT(AS1416,1)=AL1416</f>
        <v>1</v>
      </c>
      <c r="AO1416" s="4" t="str">
        <f>RIGHT(AJ1416,3)</f>
        <v>BTL</v>
      </c>
      <c r="AP1416" s="4" t="b">
        <f t="shared" si="1144"/>
        <v>0</v>
      </c>
      <c r="AQ1416" s="4" t="b">
        <f t="shared" si="1140"/>
        <v>0</v>
      </c>
      <c r="AR1416" s="5" t="str">
        <f t="shared" si="1141"/>
        <v>KUKU BIMA BOTOL ROYAL GRAPE</v>
      </c>
      <c r="AS1416" s="4" t="str">
        <f t="shared" si="1142"/>
        <v>1BTL</v>
      </c>
      <c r="AT1416" t="s">
        <v>1908</v>
      </c>
      <c r="AU1416" s="1" t="s">
        <v>1909</v>
      </c>
      <c r="AV1416" s="33" t="str">
        <f t="shared" ca="1" si="1145"/>
        <v/>
      </c>
      <c r="AW1416">
        <v>7000</v>
      </c>
      <c r="AX1416">
        <v>7000</v>
      </c>
      <c r="AY1416">
        <v>5980</v>
      </c>
      <c r="AZ1416" t="str">
        <f t="shared" si="1100"/>
        <v>8998898872415</v>
      </c>
      <c r="BA1416" t="str">
        <f t="shared" si="1146"/>
        <v>KUKU BIMA BOTOL ROYAL GRAPE</v>
      </c>
      <c r="BB1416" t="s">
        <v>4417</v>
      </c>
      <c r="BC1416" t="s">
        <v>4417</v>
      </c>
      <c r="BD1416" s="1"/>
      <c r="BF1416" s="9"/>
      <c r="BG1416" s="20"/>
      <c r="BH1416" s="13"/>
      <c r="BI1416" s="15"/>
      <c r="BL1416" s="13"/>
      <c r="BM1416" s="1"/>
      <c r="BP1416" s="1"/>
      <c r="BQ1416" s="1"/>
      <c r="BT1416" s="13"/>
      <c r="BU1416" s="15"/>
      <c r="BV1416" s="14"/>
    </row>
    <row r="1417" spans="1:74" x14ac:dyDescent="0.25">
      <c r="A1417" s="4" t="str">
        <f t="shared" si="1104"/>
        <v/>
      </c>
      <c r="B1417" s="4" t="str">
        <f t="shared" si="1105"/>
        <v/>
      </c>
      <c r="C1417" s="4" t="str">
        <f t="shared" si="1106"/>
        <v/>
      </c>
      <c r="D1417" s="4" t="str">
        <f t="shared" si="1107"/>
        <v/>
      </c>
      <c r="E1417" s="4" t="str">
        <f t="shared" si="1108"/>
        <v>SCT</v>
      </c>
      <c r="F1417" s="4" t="str">
        <f t="shared" si="1109"/>
        <v/>
      </c>
      <c r="G1417" s="4" t="str">
        <f t="shared" si="1110"/>
        <v>KTK</v>
      </c>
      <c r="H1417" s="4" t="str">
        <f t="shared" si="1111"/>
        <v/>
      </c>
      <c r="I1417" s="4" t="str">
        <f t="shared" si="1112"/>
        <v/>
      </c>
      <c r="J1417" s="4" t="str">
        <f t="shared" si="1113"/>
        <v/>
      </c>
      <c r="K1417" s="4" t="str">
        <f t="shared" si="1114"/>
        <v/>
      </c>
      <c r="L1417" s="4" t="str">
        <f t="shared" si="1115"/>
        <v/>
      </c>
      <c r="M1417" s="4" t="str">
        <f t="shared" si="1116"/>
        <v/>
      </c>
      <c r="N1417" s="4" t="str">
        <f t="shared" si="1117"/>
        <v/>
      </c>
      <c r="O1417" s="4" t="str">
        <f t="shared" si="1118"/>
        <v/>
      </c>
      <c r="P1417" s="4" t="str">
        <f t="shared" si="1119"/>
        <v/>
      </c>
      <c r="Q1417" s="4" t="str">
        <f t="shared" si="1120"/>
        <v/>
      </c>
      <c r="R1417" s="4" t="str">
        <f t="shared" si="1121"/>
        <v/>
      </c>
      <c r="S1417" s="4" t="str">
        <f t="shared" si="1122"/>
        <v/>
      </c>
      <c r="T1417" s="4" t="str">
        <f t="shared" si="1123"/>
        <v/>
      </c>
      <c r="U1417" s="4" t="str">
        <f t="shared" si="1124"/>
        <v/>
      </c>
      <c r="V1417" s="4" t="str">
        <f t="shared" si="1125"/>
        <v/>
      </c>
      <c r="W1417" s="4" t="str">
        <f t="shared" si="1126"/>
        <v/>
      </c>
      <c r="X1417" s="4" t="str">
        <f t="shared" si="1127"/>
        <v/>
      </c>
      <c r="Y1417" s="4">
        <f t="shared" si="1128"/>
        <v>6</v>
      </c>
      <c r="Z1417" s="4" t="str">
        <f t="shared" si="1129"/>
        <v>-</v>
      </c>
      <c r="AA1417" s="4" t="str">
        <f t="shared" si="1130"/>
        <v>/</v>
      </c>
      <c r="AB1417" s="4" t="str">
        <f t="shared" si="1131"/>
        <v/>
      </c>
      <c r="AC1417" s="4" t="str">
        <f t="shared" si="1132"/>
        <v/>
      </c>
      <c r="AD1417" s="4" t="str">
        <f t="shared" si="1133"/>
        <v/>
      </c>
      <c r="AE1417" s="4" t="str">
        <f t="shared" si="1134"/>
        <v/>
      </c>
      <c r="AF1417" s="4" t="str" cm="1">
        <f t="array" aca="1" ref="AF1417" ca="1">LEFT(AS1417,MATCH(FALSE,ISNUMBER(MID(AS1417,ROW(INDIRECT("1:"&amp;LEN(AS1417)+1)), 1) *1),0) -1)</f>
        <v>6</v>
      </c>
      <c r="AG1417" s="4">
        <f t="shared" si="1135"/>
        <v>8</v>
      </c>
      <c r="AH1417" s="4">
        <f t="shared" si="1136"/>
        <v>32</v>
      </c>
      <c r="AI1417" s="4">
        <f t="shared" si="1137"/>
        <v>24</v>
      </c>
      <c r="AJ1417" s="4" t="str">
        <f t="shared" si="1138"/>
        <v>/KTK</v>
      </c>
      <c r="AK1417" s="4" t="str">
        <f t="shared" si="1139"/>
        <v>T/KTK</v>
      </c>
      <c r="AL1417" s="4" t="str" cm="1">
        <f t="array" ref="AL1417">LEFT(AS1417,SUM(LEN(AS1417)-LEN(SUBSTITUTE(AS1417,{"0";"1";"2";"3";"4";"5";"6";"7";"8";"9"},""))))</f>
        <v>6</v>
      </c>
      <c r="AM1417" s="4">
        <f t="shared" si="1143"/>
        <v>13</v>
      </c>
      <c r="AN1417" s="4" t="b">
        <f>LEFT(AS1417,1)=AL1417</f>
        <v>1</v>
      </c>
      <c r="AO1417" s="4" t="str">
        <f>RIGHT(AJ1417,3)</f>
        <v>KTK</v>
      </c>
      <c r="AP1417" s="4" t="b">
        <f t="shared" si="1144"/>
        <v>0</v>
      </c>
      <c r="AQ1417" s="4" t="b">
        <f t="shared" si="1140"/>
        <v>0</v>
      </c>
      <c r="AR1417" s="5" t="str">
        <f t="shared" si="1141"/>
        <v>KUKU BIMA ENERG IANGGUR</v>
      </c>
      <c r="AS1417" s="4" t="str">
        <f t="shared" si="1142"/>
        <v>6SCT/KTK</v>
      </c>
      <c r="AT1417" t="s">
        <v>1910</v>
      </c>
      <c r="AU1417" s="1" t="s">
        <v>1911</v>
      </c>
      <c r="AV1417" s="33" t="str">
        <f t="shared" ca="1" si="1145"/>
        <v/>
      </c>
      <c r="AW1417">
        <v>7000</v>
      </c>
      <c r="AX1417">
        <v>7000</v>
      </c>
      <c r="AY1417">
        <v>5934</v>
      </c>
      <c r="AZ1417" t="str">
        <f t="shared" si="1100"/>
        <v>8998898830125</v>
      </c>
      <c r="BA1417" t="str">
        <f t="shared" si="1146"/>
        <v>KUKU BIMA ENERG IANGGUR</v>
      </c>
      <c r="BB1417" t="s">
        <v>4417</v>
      </c>
      <c r="BC1417" t="s">
        <v>4417</v>
      </c>
      <c r="BD1417" s="1"/>
      <c r="BF1417" s="9"/>
      <c r="BG1417" s="20"/>
      <c r="BH1417" s="13"/>
      <c r="BI1417" s="15"/>
      <c r="BL1417" s="13"/>
      <c r="BM1417" s="1"/>
      <c r="BP1417" s="1"/>
      <c r="BQ1417" s="1"/>
      <c r="BT1417" s="13"/>
      <c r="BU1417" s="15"/>
      <c r="BV1417" s="14"/>
    </row>
    <row r="1418" spans="1:74" x14ac:dyDescent="0.25">
      <c r="A1418" s="4" t="str">
        <f t="shared" si="1104"/>
        <v/>
      </c>
      <c r="B1418" s="4" t="str">
        <f t="shared" si="1105"/>
        <v/>
      </c>
      <c r="C1418" s="4" t="str">
        <f t="shared" si="1106"/>
        <v/>
      </c>
      <c r="D1418" s="4" t="str">
        <f t="shared" si="1107"/>
        <v/>
      </c>
      <c r="E1418" s="4" t="str">
        <f t="shared" si="1108"/>
        <v/>
      </c>
      <c r="F1418" s="4" t="str">
        <f t="shared" si="1109"/>
        <v/>
      </c>
      <c r="G1418" s="4" t="str">
        <f t="shared" si="1110"/>
        <v>KTK</v>
      </c>
      <c r="H1418" s="4" t="str">
        <f t="shared" si="1111"/>
        <v/>
      </c>
      <c r="I1418" s="4" t="str">
        <f t="shared" si="1112"/>
        <v/>
      </c>
      <c r="J1418" s="4" t="str">
        <f t="shared" si="1113"/>
        <v/>
      </c>
      <c r="K1418" s="4" t="str">
        <f t="shared" si="1114"/>
        <v/>
      </c>
      <c r="L1418" s="4" t="str">
        <f t="shared" si="1115"/>
        <v/>
      </c>
      <c r="M1418" s="4" t="str">
        <f t="shared" si="1116"/>
        <v/>
      </c>
      <c r="N1418" s="4" t="str">
        <f t="shared" si="1117"/>
        <v/>
      </c>
      <c r="O1418" s="4" t="str">
        <f t="shared" si="1118"/>
        <v/>
      </c>
      <c r="P1418" s="4" t="str">
        <f t="shared" si="1119"/>
        <v/>
      </c>
      <c r="Q1418" s="4" t="str">
        <f t="shared" si="1120"/>
        <v/>
      </c>
      <c r="R1418" s="4" t="str">
        <f t="shared" si="1121"/>
        <v/>
      </c>
      <c r="S1418" s="4" t="str">
        <f t="shared" si="1122"/>
        <v/>
      </c>
      <c r="T1418" s="4" t="str">
        <f t="shared" si="1123"/>
        <v>PACK</v>
      </c>
      <c r="U1418" s="4" t="str">
        <f t="shared" si="1124"/>
        <v/>
      </c>
      <c r="V1418" s="4" t="str">
        <f t="shared" si="1125"/>
        <v/>
      </c>
      <c r="W1418" s="4" t="str">
        <f t="shared" si="1126"/>
        <v/>
      </c>
      <c r="X1418" s="4" t="str">
        <f t="shared" si="1127"/>
        <v/>
      </c>
      <c r="Y1418" s="4">
        <f t="shared" si="1128"/>
        <v>7</v>
      </c>
      <c r="Z1418" s="4" t="str">
        <f t="shared" si="1129"/>
        <v>-</v>
      </c>
      <c r="AA1418" s="4" t="str">
        <f t="shared" si="1130"/>
        <v>/</v>
      </c>
      <c r="AB1418" s="4" t="str">
        <f t="shared" si="1131"/>
        <v/>
      </c>
      <c r="AC1418" s="4" t="str">
        <f t="shared" si="1132"/>
        <v/>
      </c>
      <c r="AD1418" s="4" t="str">
        <f t="shared" si="1133"/>
        <v/>
      </c>
      <c r="AE1418" s="4" t="str">
        <f t="shared" si="1134"/>
        <v/>
      </c>
      <c r="AF1418" s="4" t="str" cm="1">
        <f t="array" aca="1" ref="AF1418" ca="1">LEFT(AS1418,MATCH(FALSE,ISNUMBER(MID(AS1418,ROW(INDIRECT("1:"&amp;LEN(AS1418)+1)), 1) *1),0) -1)</f>
        <v>10</v>
      </c>
      <c r="AG1418" s="4">
        <f t="shared" si="1135"/>
        <v>10</v>
      </c>
      <c r="AH1418" s="4">
        <f t="shared" si="1136"/>
        <v>27</v>
      </c>
      <c r="AI1418" s="4">
        <f t="shared" si="1137"/>
        <v>17</v>
      </c>
      <c r="AJ1418" s="4" t="str">
        <f t="shared" si="1138"/>
        <v>PACK</v>
      </c>
      <c r="AK1418" s="4" t="str">
        <f t="shared" si="1139"/>
        <v>/PACK</v>
      </c>
      <c r="AL1418" s="4" t="str" cm="1">
        <f t="array" ref="AL1418">LEFT(AS1418,SUM(LEN(AS1418)-LEN(SUBSTITUTE(AS1418,{"0";"1";"2";"3";"4";"5";"6";"7";"8";"9"},""))))</f>
        <v>10</v>
      </c>
      <c r="AM1418" s="4">
        <f t="shared" si="1143"/>
        <v>13</v>
      </c>
      <c r="AN1418" s="4" t="b">
        <f>LEFT(AS1418,2)=AL1418</f>
        <v>1</v>
      </c>
      <c r="AO1418" s="4" t="str">
        <f t="shared" ref="AO1418:AO1425" si="1147">RIGHT(AJ1418,4)</f>
        <v>PACK</v>
      </c>
      <c r="AP1418" s="4" t="b">
        <f t="shared" si="1144"/>
        <v>0</v>
      </c>
      <c r="AQ1418" s="4" t="b">
        <f t="shared" si="1140"/>
        <v>0</v>
      </c>
      <c r="AR1418" s="5" t="str">
        <f t="shared" si="1141"/>
        <v>KUKU BIMA ENERGI</v>
      </c>
      <c r="AS1418" s="4" t="str">
        <f t="shared" si="1142"/>
        <v>10KTK/PACK</v>
      </c>
      <c r="AT1418" t="s">
        <v>1915</v>
      </c>
      <c r="AV1418" s="33" t="str">
        <f t="shared" ca="1" si="1145"/>
        <v/>
      </c>
      <c r="AW1418">
        <v>65000</v>
      </c>
      <c r="AX1418">
        <v>65000</v>
      </c>
      <c r="AY1418">
        <v>59340</v>
      </c>
      <c r="AZ1418" t="str">
        <f t="shared" si="1100"/>
        <v>8000000001418</v>
      </c>
      <c r="BA1418" t="str">
        <f t="shared" si="1146"/>
        <v>KUKU BIMA ENERGI</v>
      </c>
      <c r="BB1418" t="s">
        <v>4417</v>
      </c>
      <c r="BC1418" t="s">
        <v>4417</v>
      </c>
      <c r="BD1418" s="1"/>
      <c r="BF1418" s="9"/>
      <c r="BG1418" s="20"/>
      <c r="BH1418" s="13"/>
      <c r="BI1418" s="15"/>
      <c r="BL1418" s="13"/>
      <c r="BM1418" s="1"/>
      <c r="BP1418" s="1"/>
      <c r="BQ1418" s="1"/>
      <c r="BT1418" s="13"/>
      <c r="BU1418" s="15"/>
      <c r="BV1418" s="14"/>
    </row>
    <row r="1419" spans="1:74" x14ac:dyDescent="0.25">
      <c r="A1419" s="4" t="str">
        <f t="shared" si="1104"/>
        <v/>
      </c>
      <c r="B1419" s="4" t="str">
        <f t="shared" si="1105"/>
        <v>PCS</v>
      </c>
      <c r="C1419" s="4" t="str">
        <f t="shared" si="1106"/>
        <v/>
      </c>
      <c r="D1419" s="4" t="str">
        <f t="shared" si="1107"/>
        <v/>
      </c>
      <c r="E1419" s="4" t="str">
        <f t="shared" si="1108"/>
        <v/>
      </c>
      <c r="F1419" s="4" t="str">
        <f t="shared" si="1109"/>
        <v/>
      </c>
      <c r="G1419" s="4" t="str">
        <f t="shared" si="1110"/>
        <v/>
      </c>
      <c r="H1419" s="4" t="str">
        <f t="shared" si="1111"/>
        <v/>
      </c>
      <c r="I1419" s="4" t="str">
        <f t="shared" si="1112"/>
        <v/>
      </c>
      <c r="J1419" s="4" t="str">
        <f t="shared" si="1113"/>
        <v/>
      </c>
      <c r="K1419" s="4" t="str">
        <f t="shared" si="1114"/>
        <v/>
      </c>
      <c r="L1419" s="4" t="str">
        <f t="shared" si="1115"/>
        <v/>
      </c>
      <c r="M1419" s="4" t="str">
        <f t="shared" si="1116"/>
        <v/>
      </c>
      <c r="N1419" s="4" t="str">
        <f t="shared" si="1117"/>
        <v/>
      </c>
      <c r="O1419" s="4" t="str">
        <f t="shared" si="1118"/>
        <v/>
      </c>
      <c r="P1419" s="4" t="str">
        <f t="shared" si="1119"/>
        <v/>
      </c>
      <c r="Q1419" s="4" t="str">
        <f t="shared" si="1120"/>
        <v/>
      </c>
      <c r="R1419" s="4" t="str">
        <f t="shared" si="1121"/>
        <v/>
      </c>
      <c r="S1419" s="4" t="str">
        <f t="shared" si="1122"/>
        <v/>
      </c>
      <c r="T1419" s="4" t="str">
        <f t="shared" si="1123"/>
        <v>PACK</v>
      </c>
      <c r="U1419" s="4" t="str">
        <f t="shared" si="1124"/>
        <v/>
      </c>
      <c r="V1419" s="4" t="str">
        <f t="shared" si="1125"/>
        <v/>
      </c>
      <c r="W1419" s="4" t="str">
        <f t="shared" si="1126"/>
        <v/>
      </c>
      <c r="X1419" s="4" t="str">
        <f t="shared" si="1127"/>
        <v/>
      </c>
      <c r="Y1419" s="4">
        <f t="shared" si="1128"/>
        <v>7</v>
      </c>
      <c r="Z1419" s="4" t="str">
        <f t="shared" si="1129"/>
        <v>-</v>
      </c>
      <c r="AA1419" s="4" t="str">
        <f t="shared" si="1130"/>
        <v>/</v>
      </c>
      <c r="AB1419" s="4" t="str">
        <f t="shared" si="1131"/>
        <v/>
      </c>
      <c r="AC1419" s="4" t="str">
        <f t="shared" si="1132"/>
        <v/>
      </c>
      <c r="AD1419" s="4" t="str">
        <f t="shared" si="1133"/>
        <v/>
      </c>
      <c r="AE1419" s="4" t="str">
        <f t="shared" si="1134"/>
        <v/>
      </c>
      <c r="AF1419" s="4" t="str" cm="1">
        <f t="array" aca="1" ref="AF1419" ca="1">LEFT(AS1419,MATCH(FALSE,ISNUMBER(MID(AS1419,ROW(INDIRECT("1:"&amp;LEN(AS1419)+1)), 1) *1),0) -1)</f>
        <v>6</v>
      </c>
      <c r="AG1419" s="4">
        <f t="shared" si="1135"/>
        <v>9</v>
      </c>
      <c r="AH1419" s="4">
        <f t="shared" si="1136"/>
        <v>32</v>
      </c>
      <c r="AI1419" s="4">
        <f t="shared" si="1137"/>
        <v>23</v>
      </c>
      <c r="AJ1419" s="4" t="str">
        <f t="shared" si="1138"/>
        <v>PACK</v>
      </c>
      <c r="AK1419" s="4" t="str">
        <f t="shared" si="1139"/>
        <v>/PACK</v>
      </c>
      <c r="AL1419" s="4" t="str" cm="1">
        <f t="array" ref="AL1419">LEFT(AS1419,SUM(LEN(AS1419)-LEN(SUBSTITUTE(AS1419,{"0";"1";"2";"3";"4";"5";"6";"7";"8";"9"},""))))</f>
        <v>6</v>
      </c>
      <c r="AM1419" s="4">
        <f t="shared" si="1143"/>
        <v>13</v>
      </c>
      <c r="AN1419" s="4" t="b">
        <f t="shared" ref="AN1419:AN1426" si="1148">LEFT(AS1419,1)=AL1419</f>
        <v>1</v>
      </c>
      <c r="AO1419" s="4" t="str">
        <f t="shared" si="1147"/>
        <v>PACK</v>
      </c>
      <c r="AP1419" s="4" t="b">
        <f t="shared" si="1144"/>
        <v>0</v>
      </c>
      <c r="AQ1419" s="4" t="b">
        <f t="shared" si="1140"/>
        <v>0</v>
      </c>
      <c r="AR1419" s="5" t="str">
        <f t="shared" si="1141"/>
        <v>KUKU BIMA ENERGI JAMBU</v>
      </c>
      <c r="AS1419" s="4" t="str">
        <f t="shared" si="1142"/>
        <v>6PCS/PACK</v>
      </c>
      <c r="AT1419" t="s">
        <v>4876</v>
      </c>
      <c r="AU1419" s="1" t="s">
        <v>1912</v>
      </c>
      <c r="AV1419" s="33" t="str">
        <f t="shared" ca="1" si="1145"/>
        <v/>
      </c>
      <c r="AW1419">
        <v>7000</v>
      </c>
      <c r="AX1419">
        <v>7000</v>
      </c>
      <c r="AY1419">
        <v>5934</v>
      </c>
      <c r="AZ1419" t="str">
        <f t="shared" si="1100"/>
        <v>8998898831122</v>
      </c>
      <c r="BA1419" t="str">
        <f t="shared" si="1146"/>
        <v>KUKU BIMA ENERGI JAMBU</v>
      </c>
      <c r="BB1419" t="s">
        <v>4417</v>
      </c>
      <c r="BC1419" t="s">
        <v>4417</v>
      </c>
      <c r="BD1419" s="1"/>
      <c r="BF1419" s="9"/>
      <c r="BG1419" s="20"/>
      <c r="BH1419" s="13"/>
      <c r="BI1419" s="15"/>
      <c r="BL1419" s="13"/>
      <c r="BM1419" s="1"/>
      <c r="BP1419" s="1"/>
      <c r="BQ1419" s="1"/>
      <c r="BT1419" s="13"/>
      <c r="BU1419" s="15"/>
      <c r="BV1419" s="14"/>
    </row>
    <row r="1420" spans="1:74" x14ac:dyDescent="0.25">
      <c r="A1420" s="4" t="str">
        <f t="shared" si="1104"/>
        <v/>
      </c>
      <c r="B1420" s="4" t="str">
        <f t="shared" si="1105"/>
        <v>PCS</v>
      </c>
      <c r="C1420" s="4" t="str">
        <f t="shared" si="1106"/>
        <v/>
      </c>
      <c r="D1420" s="4" t="str">
        <f t="shared" si="1107"/>
        <v/>
      </c>
      <c r="E1420" s="4" t="str">
        <f t="shared" si="1108"/>
        <v/>
      </c>
      <c r="F1420" s="4" t="str">
        <f t="shared" si="1109"/>
        <v/>
      </c>
      <c r="G1420" s="4" t="str">
        <f t="shared" si="1110"/>
        <v/>
      </c>
      <c r="H1420" s="4" t="str">
        <f t="shared" si="1111"/>
        <v/>
      </c>
      <c r="I1420" s="4" t="str">
        <f t="shared" si="1112"/>
        <v/>
      </c>
      <c r="J1420" s="4" t="str">
        <f t="shared" si="1113"/>
        <v/>
      </c>
      <c r="K1420" s="4" t="str">
        <f t="shared" si="1114"/>
        <v/>
      </c>
      <c r="L1420" s="4" t="str">
        <f t="shared" si="1115"/>
        <v/>
      </c>
      <c r="M1420" s="4" t="str">
        <f t="shared" si="1116"/>
        <v/>
      </c>
      <c r="N1420" s="4" t="str">
        <f t="shared" si="1117"/>
        <v/>
      </c>
      <c r="O1420" s="4" t="str">
        <f t="shared" si="1118"/>
        <v/>
      </c>
      <c r="P1420" s="4" t="str">
        <f t="shared" si="1119"/>
        <v/>
      </c>
      <c r="Q1420" s="4" t="str">
        <f t="shared" si="1120"/>
        <v/>
      </c>
      <c r="R1420" s="4" t="str">
        <f t="shared" si="1121"/>
        <v/>
      </c>
      <c r="S1420" s="4" t="str">
        <f t="shared" si="1122"/>
        <v/>
      </c>
      <c r="T1420" s="4" t="str">
        <f t="shared" si="1123"/>
        <v>PACK</v>
      </c>
      <c r="U1420" s="4" t="str">
        <f t="shared" si="1124"/>
        <v/>
      </c>
      <c r="V1420" s="4" t="str">
        <f t="shared" si="1125"/>
        <v/>
      </c>
      <c r="W1420" s="4" t="str">
        <f t="shared" si="1126"/>
        <v/>
      </c>
      <c r="X1420" s="4" t="str">
        <f t="shared" si="1127"/>
        <v/>
      </c>
      <c r="Y1420" s="4">
        <f t="shared" si="1128"/>
        <v>7</v>
      </c>
      <c r="Z1420" s="4" t="str">
        <f t="shared" si="1129"/>
        <v>-</v>
      </c>
      <c r="AA1420" s="4" t="str">
        <f t="shared" si="1130"/>
        <v>/</v>
      </c>
      <c r="AB1420" s="4" t="str">
        <f t="shared" si="1131"/>
        <v/>
      </c>
      <c r="AC1420" s="4" t="str">
        <f t="shared" si="1132"/>
        <v/>
      </c>
      <c r="AD1420" s="4" t="str">
        <f t="shared" si="1133"/>
        <v/>
      </c>
      <c r="AE1420" s="4" t="str">
        <f t="shared" si="1134"/>
        <v/>
      </c>
      <c r="AF1420" s="4" t="str" cm="1">
        <f t="array" aca="1" ref="AF1420" ca="1">LEFT(AS1420,MATCH(FALSE,ISNUMBER(MID(AS1420,ROW(INDIRECT("1:"&amp;LEN(AS1420)+1)), 1) *1),0) -1)</f>
        <v>6</v>
      </c>
      <c r="AG1420" s="4">
        <f t="shared" si="1135"/>
        <v>9</v>
      </c>
      <c r="AH1420" s="4">
        <f t="shared" si="1136"/>
        <v>33</v>
      </c>
      <c r="AI1420" s="4">
        <f t="shared" si="1137"/>
        <v>24</v>
      </c>
      <c r="AJ1420" s="4" t="str">
        <f t="shared" si="1138"/>
        <v>PACK</v>
      </c>
      <c r="AK1420" s="4" t="str">
        <f t="shared" si="1139"/>
        <v>/PACK</v>
      </c>
      <c r="AL1420" s="4" t="str" cm="1">
        <f t="array" ref="AL1420">LEFT(AS1420,SUM(LEN(AS1420)-LEN(SUBSTITUTE(AS1420,{"0";"1";"2";"3";"4";"5";"6";"7";"8";"9"},""))))</f>
        <v>6</v>
      </c>
      <c r="AM1420" s="4">
        <f t="shared" si="1143"/>
        <v>13</v>
      </c>
      <c r="AN1420" s="4" t="b">
        <f t="shared" si="1148"/>
        <v>1</v>
      </c>
      <c r="AO1420" s="4" t="str">
        <f t="shared" si="1147"/>
        <v>PACK</v>
      </c>
      <c r="AP1420" s="4" t="b">
        <f t="shared" si="1144"/>
        <v>0</v>
      </c>
      <c r="AQ1420" s="4" t="b">
        <f t="shared" si="1140"/>
        <v>0</v>
      </c>
      <c r="AR1420" s="5" t="str">
        <f t="shared" si="1141"/>
        <v>KUKU BIMA ENERGI MANGGA</v>
      </c>
      <c r="AS1420" s="4" t="str">
        <f t="shared" si="1142"/>
        <v>6PCS/PACK</v>
      </c>
      <c r="AT1420" t="s">
        <v>4877</v>
      </c>
      <c r="AU1420" s="1" t="s">
        <v>1913</v>
      </c>
      <c r="AV1420" s="33" t="str">
        <f t="shared" ca="1" si="1145"/>
        <v/>
      </c>
      <c r="AW1420">
        <v>7000</v>
      </c>
      <c r="AX1420">
        <v>7000</v>
      </c>
      <c r="AY1420">
        <v>5934</v>
      </c>
      <c r="AZ1420" t="str">
        <f t="shared" si="1100"/>
        <v>8998898852127</v>
      </c>
      <c r="BA1420" t="str">
        <f t="shared" si="1146"/>
        <v>KUKU BIMA ENERGI MANGGA</v>
      </c>
      <c r="BB1420" t="s">
        <v>4417</v>
      </c>
      <c r="BC1420" t="s">
        <v>4417</v>
      </c>
      <c r="BD1420" s="1"/>
      <c r="BF1420" s="9"/>
      <c r="BG1420" s="20"/>
      <c r="BH1420" s="13"/>
      <c r="BI1420" s="15"/>
      <c r="BL1420" s="13"/>
      <c r="BM1420" s="1"/>
      <c r="BP1420" s="1"/>
      <c r="BQ1420" s="1"/>
      <c r="BT1420" s="13"/>
      <c r="BU1420" s="15"/>
      <c r="BV1420" s="14"/>
    </row>
    <row r="1421" spans="1:74" x14ac:dyDescent="0.25">
      <c r="A1421" s="4" t="str">
        <f t="shared" si="1104"/>
        <v/>
      </c>
      <c r="B1421" s="4" t="str">
        <f t="shared" si="1105"/>
        <v>PCS</v>
      </c>
      <c r="C1421" s="4" t="str">
        <f t="shared" si="1106"/>
        <v/>
      </c>
      <c r="D1421" s="4" t="str">
        <f t="shared" si="1107"/>
        <v/>
      </c>
      <c r="E1421" s="4" t="str">
        <f t="shared" si="1108"/>
        <v/>
      </c>
      <c r="F1421" s="4" t="str">
        <f t="shared" si="1109"/>
        <v/>
      </c>
      <c r="G1421" s="4" t="str">
        <f t="shared" si="1110"/>
        <v/>
      </c>
      <c r="H1421" s="4" t="str">
        <f t="shared" si="1111"/>
        <v/>
      </c>
      <c r="I1421" s="4" t="str">
        <f t="shared" si="1112"/>
        <v/>
      </c>
      <c r="J1421" s="4" t="str">
        <f t="shared" si="1113"/>
        <v/>
      </c>
      <c r="K1421" s="4" t="str">
        <f t="shared" si="1114"/>
        <v/>
      </c>
      <c r="L1421" s="4" t="str">
        <f t="shared" si="1115"/>
        <v/>
      </c>
      <c r="M1421" s="4" t="str">
        <f t="shared" si="1116"/>
        <v/>
      </c>
      <c r="N1421" s="4" t="str">
        <f t="shared" si="1117"/>
        <v/>
      </c>
      <c r="O1421" s="4" t="str">
        <f t="shared" si="1118"/>
        <v/>
      </c>
      <c r="P1421" s="4" t="str">
        <f t="shared" si="1119"/>
        <v/>
      </c>
      <c r="Q1421" s="4" t="str">
        <f t="shared" si="1120"/>
        <v/>
      </c>
      <c r="R1421" s="4" t="str">
        <f t="shared" si="1121"/>
        <v/>
      </c>
      <c r="S1421" s="4" t="str">
        <f t="shared" si="1122"/>
        <v/>
      </c>
      <c r="T1421" s="4" t="str">
        <f t="shared" si="1123"/>
        <v>PACK</v>
      </c>
      <c r="U1421" s="4" t="str">
        <f t="shared" si="1124"/>
        <v/>
      </c>
      <c r="V1421" s="4" t="str">
        <f t="shared" si="1125"/>
        <v/>
      </c>
      <c r="W1421" s="4" t="str">
        <f t="shared" si="1126"/>
        <v/>
      </c>
      <c r="X1421" s="4" t="str">
        <f t="shared" si="1127"/>
        <v/>
      </c>
      <c r="Y1421" s="4">
        <f t="shared" si="1128"/>
        <v>7</v>
      </c>
      <c r="Z1421" s="4" t="str">
        <f t="shared" si="1129"/>
        <v>-</v>
      </c>
      <c r="AA1421" s="4" t="str">
        <f t="shared" si="1130"/>
        <v>/</v>
      </c>
      <c r="AB1421" s="4" t="str">
        <f t="shared" si="1131"/>
        <v/>
      </c>
      <c r="AC1421" s="4" t="str">
        <f t="shared" si="1132"/>
        <v/>
      </c>
      <c r="AD1421" s="4" t="str">
        <f t="shared" si="1133"/>
        <v/>
      </c>
      <c r="AE1421" s="4" t="str">
        <f t="shared" si="1134"/>
        <v/>
      </c>
      <c r="AF1421" s="4" t="str" cm="1">
        <f t="array" aca="1" ref="AF1421" ca="1">LEFT(AS1421,MATCH(FALSE,ISNUMBER(MID(AS1421,ROW(INDIRECT("1:"&amp;LEN(AS1421)+1)), 1) *1),0) -1)</f>
        <v>6</v>
      </c>
      <c r="AG1421" s="4">
        <f t="shared" si="1135"/>
        <v>9</v>
      </c>
      <c r="AH1421" s="4">
        <f t="shared" si="1136"/>
        <v>32</v>
      </c>
      <c r="AI1421" s="4">
        <f t="shared" si="1137"/>
        <v>23</v>
      </c>
      <c r="AJ1421" s="4" t="str">
        <f t="shared" si="1138"/>
        <v>PACK</v>
      </c>
      <c r="AK1421" s="4" t="str">
        <f t="shared" si="1139"/>
        <v>/PACK</v>
      </c>
      <c r="AL1421" s="4" t="str" cm="1">
        <f t="array" ref="AL1421">LEFT(AS1421,SUM(LEN(AS1421)-LEN(SUBSTITUTE(AS1421,{"0";"1";"2";"3";"4";"5";"6";"7";"8";"9"},""))))</f>
        <v>6</v>
      </c>
      <c r="AM1421" s="4">
        <f t="shared" si="1143"/>
        <v>13</v>
      </c>
      <c r="AN1421" s="4" t="b">
        <f t="shared" si="1148"/>
        <v>1</v>
      </c>
      <c r="AO1421" s="4" t="str">
        <f t="shared" si="1147"/>
        <v>PACK</v>
      </c>
      <c r="AP1421" s="4" t="b">
        <f t="shared" si="1144"/>
        <v>0</v>
      </c>
      <c r="AQ1421" s="4" t="b">
        <f t="shared" si="1140"/>
        <v>0</v>
      </c>
      <c r="AR1421" s="5" t="str">
        <f t="shared" si="1141"/>
        <v>KUKU BIMA ENERGI NANAS</v>
      </c>
      <c r="AS1421" s="4" t="str">
        <f t="shared" si="1142"/>
        <v>6PCS/PACK</v>
      </c>
      <c r="AT1421" t="s">
        <v>4878</v>
      </c>
      <c r="AU1421" s="1" t="s">
        <v>1914</v>
      </c>
      <c r="AV1421" s="33" t="str">
        <f t="shared" ca="1" si="1145"/>
        <v/>
      </c>
      <c r="AW1421">
        <v>7000</v>
      </c>
      <c r="AX1421">
        <v>7000</v>
      </c>
      <c r="AY1421">
        <v>5934</v>
      </c>
      <c r="AZ1421" t="str">
        <f t="shared" si="1100"/>
        <v>8998898855128</v>
      </c>
      <c r="BA1421" t="str">
        <f t="shared" si="1146"/>
        <v>KUKU BIMA ENERGI NANAS</v>
      </c>
      <c r="BB1421" t="s">
        <v>4417</v>
      </c>
      <c r="BC1421" t="s">
        <v>4417</v>
      </c>
      <c r="BD1421" s="1"/>
      <c r="BF1421" s="9"/>
      <c r="BG1421" s="20"/>
      <c r="BH1421" s="13"/>
      <c r="BI1421" s="15"/>
      <c r="BL1421" s="13"/>
      <c r="BM1421" s="1"/>
      <c r="BP1421" s="1"/>
      <c r="BQ1421" s="1"/>
      <c r="BT1421" s="13"/>
      <c r="BU1421" s="15"/>
      <c r="BV1421" s="14"/>
    </row>
    <row r="1422" spans="1:74" x14ac:dyDescent="0.25">
      <c r="A1422" s="4" t="str">
        <f t="shared" si="1104"/>
        <v/>
      </c>
      <c r="B1422" s="4" t="str">
        <f t="shared" si="1105"/>
        <v/>
      </c>
      <c r="C1422" s="4" t="str">
        <f t="shared" si="1106"/>
        <v/>
      </c>
      <c r="D1422" s="4" t="str">
        <f t="shared" si="1107"/>
        <v/>
      </c>
      <c r="E1422" s="4" t="str">
        <f t="shared" si="1108"/>
        <v>SCT</v>
      </c>
      <c r="F1422" s="4" t="str">
        <f t="shared" si="1109"/>
        <v/>
      </c>
      <c r="G1422" s="4" t="str">
        <f t="shared" si="1110"/>
        <v/>
      </c>
      <c r="H1422" s="4" t="str">
        <f t="shared" si="1111"/>
        <v/>
      </c>
      <c r="I1422" s="4" t="str">
        <f t="shared" si="1112"/>
        <v/>
      </c>
      <c r="J1422" s="4" t="str">
        <f t="shared" si="1113"/>
        <v/>
      </c>
      <c r="K1422" s="4" t="str">
        <f t="shared" si="1114"/>
        <v/>
      </c>
      <c r="L1422" s="4" t="str">
        <f t="shared" si="1115"/>
        <v/>
      </c>
      <c r="M1422" s="4" t="str">
        <f t="shared" si="1116"/>
        <v/>
      </c>
      <c r="N1422" s="4" t="str">
        <f t="shared" si="1117"/>
        <v/>
      </c>
      <c r="O1422" s="4" t="str">
        <f t="shared" si="1118"/>
        <v/>
      </c>
      <c r="P1422" s="4" t="str">
        <f t="shared" si="1119"/>
        <v/>
      </c>
      <c r="Q1422" s="4" t="str">
        <f t="shared" si="1120"/>
        <v/>
      </c>
      <c r="R1422" s="4" t="str">
        <f t="shared" si="1121"/>
        <v/>
      </c>
      <c r="S1422" s="4" t="str">
        <f t="shared" si="1122"/>
        <v/>
      </c>
      <c r="T1422" s="4" t="str">
        <f t="shared" si="1123"/>
        <v>PACK</v>
      </c>
      <c r="U1422" s="4" t="str">
        <f t="shared" si="1124"/>
        <v/>
      </c>
      <c r="V1422" s="4" t="str">
        <f t="shared" si="1125"/>
        <v/>
      </c>
      <c r="W1422" s="4" t="str">
        <f t="shared" si="1126"/>
        <v/>
      </c>
      <c r="X1422" s="4" t="str">
        <f t="shared" si="1127"/>
        <v/>
      </c>
      <c r="Y1422" s="4">
        <f t="shared" si="1128"/>
        <v>7</v>
      </c>
      <c r="Z1422" s="4" t="str">
        <f t="shared" si="1129"/>
        <v>-</v>
      </c>
      <c r="AA1422" s="4" t="str">
        <f t="shared" si="1130"/>
        <v>/</v>
      </c>
      <c r="AB1422" s="4" t="str">
        <f t="shared" si="1131"/>
        <v/>
      </c>
      <c r="AC1422" s="4" t="str">
        <f t="shared" si="1132"/>
        <v/>
      </c>
      <c r="AD1422" s="4" t="str">
        <f t="shared" si="1133"/>
        <v/>
      </c>
      <c r="AE1422" s="4" t="str">
        <f t="shared" si="1134"/>
        <v/>
      </c>
      <c r="AF1422" s="4" t="str" cm="1">
        <f t="array" aca="1" ref="AF1422" ca="1">LEFT(AS1422,MATCH(FALSE,ISNUMBER(MID(AS1422,ROW(INDIRECT("1:"&amp;LEN(AS1422)+1)), 1) *1),0) -1)</f>
        <v>6</v>
      </c>
      <c r="AG1422" s="4">
        <f t="shared" si="1135"/>
        <v>9</v>
      </c>
      <c r="AH1422" s="4">
        <f t="shared" si="1136"/>
        <v>25</v>
      </c>
      <c r="AI1422" s="4">
        <f t="shared" si="1137"/>
        <v>16</v>
      </c>
      <c r="AJ1422" s="4" t="str">
        <f t="shared" si="1138"/>
        <v>PACK</v>
      </c>
      <c r="AK1422" s="4" t="str">
        <f t="shared" si="1139"/>
        <v>/PACK</v>
      </c>
      <c r="AL1422" s="4" t="str" cm="1">
        <f t="array" ref="AL1422">LEFT(AS1422,SUM(LEN(AS1422)-LEN(SUBSTITUTE(AS1422,{"0";"1";"2";"3";"4";"5";"6";"7";"8";"9"},""))))</f>
        <v>6</v>
      </c>
      <c r="AM1422" s="4">
        <f t="shared" si="1143"/>
        <v>13</v>
      </c>
      <c r="AN1422" s="4" t="b">
        <f t="shared" si="1148"/>
        <v>1</v>
      </c>
      <c r="AO1422" s="4" t="str">
        <f t="shared" si="1147"/>
        <v>PACK</v>
      </c>
      <c r="AP1422" s="4" t="b">
        <f t="shared" si="1144"/>
        <v>0</v>
      </c>
      <c r="AQ1422" s="4" t="b">
        <f t="shared" si="1140"/>
        <v>0</v>
      </c>
      <c r="AR1422" s="5" t="str">
        <f t="shared" si="1141"/>
        <v>KUKU BIMA JERUK</v>
      </c>
      <c r="AS1422" s="4" t="str">
        <f t="shared" si="1142"/>
        <v>6SCT/PACK</v>
      </c>
      <c r="AT1422" t="s">
        <v>4635</v>
      </c>
      <c r="AU1422" s="1" t="s">
        <v>1916</v>
      </c>
      <c r="AV1422" s="33" t="str">
        <f t="shared" ca="1" si="1145"/>
        <v/>
      </c>
      <c r="AW1422">
        <v>7000</v>
      </c>
      <c r="AX1422">
        <v>7000</v>
      </c>
      <c r="AY1422">
        <v>5934</v>
      </c>
      <c r="AZ1422" t="str">
        <f t="shared" si="1100"/>
        <v>8998898829129</v>
      </c>
      <c r="BA1422" t="str">
        <f t="shared" si="1146"/>
        <v>KUKU BIMA JERUK</v>
      </c>
      <c r="BB1422" t="s">
        <v>4417</v>
      </c>
      <c r="BC1422" t="s">
        <v>4417</v>
      </c>
      <c r="BD1422" s="1"/>
      <c r="BF1422" s="9"/>
      <c r="BG1422" s="20"/>
      <c r="BH1422" s="13"/>
      <c r="BI1422" s="15"/>
      <c r="BL1422" s="13"/>
      <c r="BM1422" s="1"/>
      <c r="BP1422" s="1"/>
      <c r="BQ1422" s="1"/>
      <c r="BT1422" s="13"/>
      <c r="BU1422" s="15"/>
      <c r="BV1422" s="14"/>
    </row>
    <row r="1423" spans="1:74" x14ac:dyDescent="0.25">
      <c r="A1423" s="4" t="str">
        <f t="shared" si="1104"/>
        <v/>
      </c>
      <c r="B1423" s="4" t="str">
        <f t="shared" si="1105"/>
        <v/>
      </c>
      <c r="C1423" s="4" t="str">
        <f t="shared" si="1106"/>
        <v/>
      </c>
      <c r="D1423" s="4" t="str">
        <f t="shared" si="1107"/>
        <v/>
      </c>
      <c r="E1423" s="4" t="str">
        <f t="shared" si="1108"/>
        <v>SCT</v>
      </c>
      <c r="F1423" s="4" t="str">
        <f t="shared" si="1109"/>
        <v/>
      </c>
      <c r="G1423" s="4" t="str">
        <f t="shared" si="1110"/>
        <v/>
      </c>
      <c r="H1423" s="4" t="str">
        <f t="shared" si="1111"/>
        <v/>
      </c>
      <c r="I1423" s="4" t="str">
        <f t="shared" si="1112"/>
        <v/>
      </c>
      <c r="J1423" s="4" t="str">
        <f t="shared" si="1113"/>
        <v/>
      </c>
      <c r="K1423" s="4" t="str">
        <f t="shared" si="1114"/>
        <v/>
      </c>
      <c r="L1423" s="4" t="str">
        <f t="shared" si="1115"/>
        <v/>
      </c>
      <c r="M1423" s="4" t="str">
        <f t="shared" si="1116"/>
        <v/>
      </c>
      <c r="N1423" s="4" t="str">
        <f t="shared" si="1117"/>
        <v/>
      </c>
      <c r="O1423" s="4" t="str">
        <f t="shared" si="1118"/>
        <v/>
      </c>
      <c r="P1423" s="4" t="str">
        <f t="shared" si="1119"/>
        <v/>
      </c>
      <c r="Q1423" s="4" t="str">
        <f t="shared" si="1120"/>
        <v/>
      </c>
      <c r="R1423" s="4" t="str">
        <f t="shared" si="1121"/>
        <v/>
      </c>
      <c r="S1423" s="4" t="str">
        <f t="shared" si="1122"/>
        <v/>
      </c>
      <c r="T1423" s="4" t="str">
        <f t="shared" si="1123"/>
        <v>PACK</v>
      </c>
      <c r="U1423" s="4" t="str">
        <f t="shared" si="1124"/>
        <v/>
      </c>
      <c r="V1423" s="4" t="str">
        <f t="shared" si="1125"/>
        <v/>
      </c>
      <c r="W1423" s="4" t="str">
        <f t="shared" si="1126"/>
        <v/>
      </c>
      <c r="X1423" s="4" t="str">
        <f t="shared" si="1127"/>
        <v/>
      </c>
      <c r="Y1423" s="4">
        <f t="shared" si="1128"/>
        <v>7</v>
      </c>
      <c r="Z1423" s="4" t="str">
        <f t="shared" si="1129"/>
        <v>-</v>
      </c>
      <c r="AA1423" s="4" t="str">
        <f t="shared" si="1130"/>
        <v>/</v>
      </c>
      <c r="AB1423" s="4" t="str">
        <f t="shared" si="1131"/>
        <v/>
      </c>
      <c r="AC1423" s="4" t="str">
        <f t="shared" si="1132"/>
        <v/>
      </c>
      <c r="AD1423" s="4" t="str">
        <f t="shared" si="1133"/>
        <v/>
      </c>
      <c r="AE1423" s="4" t="str">
        <f t="shared" si="1134"/>
        <v/>
      </c>
      <c r="AF1423" s="4" t="str" cm="1">
        <f t="array" aca="1" ref="AF1423" ca="1">LEFT(AS1423,MATCH(FALSE,ISNUMBER(MID(AS1423,ROW(INDIRECT("1:"&amp;LEN(AS1423)+1)), 1) *1),0) -1)</f>
        <v>6</v>
      </c>
      <c r="AG1423" s="4">
        <f t="shared" si="1135"/>
        <v>9</v>
      </c>
      <c r="AH1423" s="4">
        <f t="shared" si="1136"/>
        <v>28</v>
      </c>
      <c r="AI1423" s="4">
        <f t="shared" si="1137"/>
        <v>19</v>
      </c>
      <c r="AJ1423" s="4" t="str">
        <f t="shared" si="1138"/>
        <v>PACK</v>
      </c>
      <c r="AK1423" s="4" t="str">
        <f t="shared" si="1139"/>
        <v>/PACK</v>
      </c>
      <c r="AL1423" s="4" t="str" cm="1">
        <f t="array" ref="AL1423">LEFT(AS1423,SUM(LEN(AS1423)-LEN(SUBSTITUTE(AS1423,{"0";"1";"2";"3";"4";"5";"6";"7";"8";"9"},""))))</f>
        <v>6</v>
      </c>
      <c r="AM1423" s="4">
        <f t="shared" si="1143"/>
        <v>13</v>
      </c>
      <c r="AN1423" s="4" t="b">
        <f t="shared" si="1148"/>
        <v>1</v>
      </c>
      <c r="AO1423" s="4" t="str">
        <f t="shared" si="1147"/>
        <v>PACK</v>
      </c>
      <c r="AP1423" s="4" t="b">
        <f t="shared" si="1144"/>
        <v>0</v>
      </c>
      <c r="AQ1423" s="4" t="b">
        <f t="shared" si="1140"/>
        <v>0</v>
      </c>
      <c r="AR1423" s="5" t="str">
        <f t="shared" si="1141"/>
        <v>KUKU BIMA ORIGINAL</v>
      </c>
      <c r="AS1423" s="4" t="str">
        <f t="shared" si="1142"/>
        <v>6SCT/PACK</v>
      </c>
      <c r="AT1423" t="s">
        <v>4778</v>
      </c>
      <c r="AU1423" s="1" t="s">
        <v>1918</v>
      </c>
      <c r="AV1423" s="33" t="str">
        <f t="shared" ca="1" si="1145"/>
        <v/>
      </c>
      <c r="AW1423">
        <v>7000</v>
      </c>
      <c r="AX1423">
        <v>7000</v>
      </c>
      <c r="AY1423">
        <v>5934</v>
      </c>
      <c r="AZ1423" t="str">
        <f t="shared" si="1100"/>
        <v>8998898826128</v>
      </c>
      <c r="BA1423" t="str">
        <f t="shared" si="1146"/>
        <v>KUKU BIMA ORIGINAL</v>
      </c>
      <c r="BB1423" t="s">
        <v>4417</v>
      </c>
      <c r="BC1423" t="s">
        <v>4417</v>
      </c>
      <c r="BD1423" s="1"/>
      <c r="BF1423" s="9"/>
      <c r="BG1423" s="20"/>
      <c r="BH1423" s="13"/>
      <c r="BI1423" s="15"/>
      <c r="BL1423" s="13"/>
      <c r="BM1423" s="1"/>
      <c r="BP1423" s="1"/>
      <c r="BQ1423" s="1"/>
      <c r="BT1423" s="13"/>
      <c r="BU1423" s="15"/>
      <c r="BV1423" s="14"/>
    </row>
    <row r="1424" spans="1:74" x14ac:dyDescent="0.25">
      <c r="A1424" s="4" t="str">
        <f t="shared" si="1104"/>
        <v/>
      </c>
      <c r="B1424" s="4" t="str">
        <f t="shared" si="1105"/>
        <v/>
      </c>
      <c r="C1424" s="4" t="str">
        <f t="shared" si="1106"/>
        <v/>
      </c>
      <c r="D1424" s="4" t="str">
        <f t="shared" si="1107"/>
        <v/>
      </c>
      <c r="E1424" s="4" t="str">
        <f t="shared" si="1108"/>
        <v>SCT</v>
      </c>
      <c r="F1424" s="4" t="str">
        <f t="shared" si="1109"/>
        <v/>
      </c>
      <c r="G1424" s="4" t="str">
        <f t="shared" si="1110"/>
        <v/>
      </c>
      <c r="H1424" s="4" t="str">
        <f t="shared" si="1111"/>
        <v/>
      </c>
      <c r="I1424" s="4" t="str">
        <f t="shared" si="1112"/>
        <v/>
      </c>
      <c r="J1424" s="4" t="str">
        <f t="shared" si="1113"/>
        <v/>
      </c>
      <c r="K1424" s="4" t="str">
        <f t="shared" si="1114"/>
        <v/>
      </c>
      <c r="L1424" s="4" t="str">
        <f t="shared" si="1115"/>
        <v/>
      </c>
      <c r="M1424" s="4" t="str">
        <f t="shared" si="1116"/>
        <v/>
      </c>
      <c r="N1424" s="4" t="str">
        <f t="shared" si="1117"/>
        <v/>
      </c>
      <c r="O1424" s="4" t="str">
        <f t="shared" si="1118"/>
        <v/>
      </c>
      <c r="P1424" s="4" t="str">
        <f t="shared" si="1119"/>
        <v/>
      </c>
      <c r="Q1424" s="4" t="str">
        <f t="shared" si="1120"/>
        <v/>
      </c>
      <c r="R1424" s="4" t="str">
        <f t="shared" si="1121"/>
        <v/>
      </c>
      <c r="S1424" s="4" t="str">
        <f t="shared" si="1122"/>
        <v/>
      </c>
      <c r="T1424" s="4" t="str">
        <f t="shared" si="1123"/>
        <v>PACK</v>
      </c>
      <c r="U1424" s="4" t="str">
        <f t="shared" si="1124"/>
        <v/>
      </c>
      <c r="V1424" s="4" t="str">
        <f t="shared" si="1125"/>
        <v/>
      </c>
      <c r="W1424" s="4" t="str">
        <f t="shared" si="1126"/>
        <v/>
      </c>
      <c r="X1424" s="4" t="str">
        <f t="shared" si="1127"/>
        <v/>
      </c>
      <c r="Y1424" s="4">
        <f t="shared" si="1128"/>
        <v>7</v>
      </c>
      <c r="Z1424" s="4" t="str">
        <f t="shared" si="1129"/>
        <v>-</v>
      </c>
      <c r="AA1424" s="4" t="str">
        <f t="shared" si="1130"/>
        <v>/</v>
      </c>
      <c r="AB1424" s="4" t="str">
        <f t="shared" si="1131"/>
        <v/>
      </c>
      <c r="AC1424" s="4" t="str">
        <f t="shared" si="1132"/>
        <v/>
      </c>
      <c r="AD1424" s="4" t="str">
        <f t="shared" si="1133"/>
        <v/>
      </c>
      <c r="AE1424" s="4" t="str">
        <f t="shared" si="1134"/>
        <v/>
      </c>
      <c r="AF1424" s="4" t="str" cm="1">
        <f t="array" aca="1" ref="AF1424" ca="1">LEFT(AS1424,MATCH(FALSE,ISNUMBER(MID(AS1424,ROW(INDIRECT("1:"&amp;LEN(AS1424)+1)), 1) *1),0) -1)</f>
        <v>6</v>
      </c>
      <c r="AG1424" s="4">
        <f t="shared" si="1135"/>
        <v>9</v>
      </c>
      <c r="AH1424" s="4">
        <f t="shared" si="1136"/>
        <v>29</v>
      </c>
      <c r="AI1424" s="4">
        <f t="shared" si="1137"/>
        <v>20</v>
      </c>
      <c r="AJ1424" s="4" t="str">
        <f t="shared" si="1138"/>
        <v>PACK</v>
      </c>
      <c r="AK1424" s="4" t="str">
        <f t="shared" si="1139"/>
        <v>/PACK</v>
      </c>
      <c r="AL1424" s="4" t="str" cm="1">
        <f t="array" ref="AL1424">LEFT(AS1424,SUM(LEN(AS1424)-LEN(SUBSTITUTE(AS1424,{"0";"1";"2";"3";"4";"5";"6";"7";"8";"9"},""))))</f>
        <v>6</v>
      </c>
      <c r="AM1424" s="4">
        <f t="shared" si="1143"/>
        <v>13</v>
      </c>
      <c r="AN1424" s="4" t="b">
        <f t="shared" si="1148"/>
        <v>1</v>
      </c>
      <c r="AO1424" s="4" t="str">
        <f t="shared" si="1147"/>
        <v>PACK</v>
      </c>
      <c r="AP1424" s="4" t="b">
        <f t="shared" si="1144"/>
        <v>0</v>
      </c>
      <c r="AQ1424" s="4" t="b">
        <f t="shared" si="1140"/>
        <v>0</v>
      </c>
      <c r="AR1424" s="5" t="str">
        <f t="shared" si="1141"/>
        <v>KUKU BIMA SUSU SODA</v>
      </c>
      <c r="AS1424" s="4" t="str">
        <f t="shared" si="1142"/>
        <v>6SCT/PACK</v>
      </c>
      <c r="AT1424" t="s">
        <v>4879</v>
      </c>
      <c r="AU1424" s="1" t="s">
        <v>1917</v>
      </c>
      <c r="AV1424" s="33" t="str">
        <f t="shared" ca="1" si="1145"/>
        <v/>
      </c>
      <c r="AW1424">
        <v>13000</v>
      </c>
      <c r="AX1424">
        <v>13000</v>
      </c>
      <c r="AY1424">
        <v>12295</v>
      </c>
      <c r="AZ1424" t="str">
        <f t="shared" si="1100"/>
        <v>8998898848120</v>
      </c>
      <c r="BA1424" t="str">
        <f t="shared" si="1146"/>
        <v>KUKU BIMA SUSU SODA</v>
      </c>
      <c r="BB1424" t="s">
        <v>4417</v>
      </c>
      <c r="BC1424" t="s">
        <v>4417</v>
      </c>
      <c r="BD1424" s="1"/>
      <c r="BF1424" s="9"/>
      <c r="BG1424" s="20"/>
      <c r="BH1424" s="13"/>
      <c r="BI1424" s="15"/>
      <c r="BL1424" s="13"/>
      <c r="BM1424" s="1"/>
      <c r="BP1424" s="1"/>
      <c r="BQ1424" s="1"/>
      <c r="BT1424" s="13"/>
      <c r="BU1424" s="15"/>
      <c r="BV1424" s="14"/>
    </row>
    <row r="1425" spans="1:74" x14ac:dyDescent="0.25">
      <c r="A1425" s="4" t="str">
        <f t="shared" si="1104"/>
        <v/>
      </c>
      <c r="B1425" s="4" t="str">
        <f t="shared" si="1105"/>
        <v/>
      </c>
      <c r="C1425" s="4" t="str">
        <f t="shared" si="1106"/>
        <v/>
      </c>
      <c r="D1425" s="4" t="str">
        <f t="shared" si="1107"/>
        <v/>
      </c>
      <c r="E1425" s="4" t="str">
        <f t="shared" si="1108"/>
        <v/>
      </c>
      <c r="F1425" s="4" t="str">
        <f t="shared" si="1109"/>
        <v/>
      </c>
      <c r="G1425" s="4" t="str">
        <f t="shared" si="1110"/>
        <v/>
      </c>
      <c r="H1425" s="4" t="str">
        <f t="shared" si="1111"/>
        <v/>
      </c>
      <c r="I1425" s="4" t="str">
        <f t="shared" si="1112"/>
        <v/>
      </c>
      <c r="J1425" s="4" t="str">
        <f t="shared" si="1113"/>
        <v/>
      </c>
      <c r="K1425" s="4" t="str">
        <f t="shared" si="1114"/>
        <v/>
      </c>
      <c r="L1425" s="4" t="str">
        <f t="shared" si="1115"/>
        <v/>
      </c>
      <c r="M1425" s="4" t="str">
        <f t="shared" si="1116"/>
        <v/>
      </c>
      <c r="N1425" s="4" t="str">
        <f t="shared" si="1117"/>
        <v/>
      </c>
      <c r="O1425" s="4" t="str">
        <f t="shared" si="1118"/>
        <v/>
      </c>
      <c r="P1425" s="4" t="str">
        <f t="shared" si="1119"/>
        <v/>
      </c>
      <c r="Q1425" s="4" t="str">
        <f t="shared" si="1120"/>
        <v/>
      </c>
      <c r="R1425" s="4" t="str">
        <f t="shared" si="1121"/>
        <v/>
      </c>
      <c r="S1425" s="4" t="str">
        <f t="shared" si="1122"/>
        <v/>
      </c>
      <c r="T1425" s="4" t="str">
        <f t="shared" si="1123"/>
        <v>PACK</v>
      </c>
      <c r="U1425" s="4" t="str">
        <f t="shared" si="1124"/>
        <v/>
      </c>
      <c r="V1425" s="4" t="str">
        <f t="shared" si="1125"/>
        <v/>
      </c>
      <c r="W1425" s="4" t="str">
        <f t="shared" si="1126"/>
        <v/>
      </c>
      <c r="X1425" s="4" t="str">
        <f t="shared" si="1127"/>
        <v/>
      </c>
      <c r="Y1425" s="4">
        <f t="shared" si="1128"/>
        <v>4</v>
      </c>
      <c r="Z1425" s="4" t="str">
        <f t="shared" si="1129"/>
        <v>-</v>
      </c>
      <c r="AA1425" s="4" t="str">
        <f t="shared" si="1130"/>
        <v/>
      </c>
      <c r="AB1425" s="4" t="str">
        <f t="shared" si="1131"/>
        <v/>
      </c>
      <c r="AC1425" s="4" t="str">
        <f t="shared" si="1132"/>
        <v/>
      </c>
      <c r="AD1425" s="4" t="str">
        <f t="shared" si="1133"/>
        <v/>
      </c>
      <c r="AE1425" s="4" t="str">
        <f t="shared" si="1134"/>
        <v/>
      </c>
      <c r="AF1425" s="4" t="str" cm="1">
        <f t="array" aca="1" ref="AF1425" ca="1">LEFT(AS1425,MATCH(FALSE,ISNUMBER(MID(AS1425,ROW(INDIRECT("1:"&amp;LEN(AS1425)+1)), 1) *1),0) -1)</f>
        <v>1</v>
      </c>
      <c r="AG1425" s="4">
        <f t="shared" si="1135"/>
        <v>5</v>
      </c>
      <c r="AH1425" s="4">
        <f t="shared" si="1136"/>
        <v>24</v>
      </c>
      <c r="AI1425" s="4">
        <f t="shared" si="1137"/>
        <v>19</v>
      </c>
      <c r="AJ1425" s="4" t="str">
        <f t="shared" si="1138"/>
        <v>PACK</v>
      </c>
      <c r="AK1425" s="4" t="str">
        <f t="shared" si="1139"/>
        <v>1PACK</v>
      </c>
      <c r="AL1425" s="4" t="str" cm="1">
        <f t="array" ref="AL1425">LEFT(AS1425,SUM(LEN(AS1425)-LEN(SUBSTITUTE(AS1425,{"0";"1";"2";"3";"4";"5";"6";"7";"8";"9"},""))))</f>
        <v>1</v>
      </c>
      <c r="AM1425" s="4">
        <f t="shared" si="1143"/>
        <v>13</v>
      </c>
      <c r="AN1425" s="4" t="b">
        <f t="shared" si="1148"/>
        <v>1</v>
      </c>
      <c r="AO1425" s="4" t="str">
        <f t="shared" si="1147"/>
        <v>PACK</v>
      </c>
      <c r="AP1425" s="4" t="b">
        <f t="shared" si="1144"/>
        <v>0</v>
      </c>
      <c r="AQ1425" s="4" t="b">
        <f t="shared" si="1140"/>
        <v>0</v>
      </c>
      <c r="AR1425" s="5" t="str">
        <f t="shared" si="1141"/>
        <v>KULIT RAMBUT NENEK</v>
      </c>
      <c r="AS1425" s="4" t="str">
        <f t="shared" si="1142"/>
        <v>1PACK</v>
      </c>
      <c r="AT1425" t="s">
        <v>1919</v>
      </c>
      <c r="AV1425" s="33" t="str">
        <f t="shared" ca="1" si="1145"/>
        <v/>
      </c>
      <c r="AW1425">
        <v>3000</v>
      </c>
      <c r="AX1425">
        <v>3000</v>
      </c>
      <c r="AY1425">
        <v>2500</v>
      </c>
      <c r="AZ1425" t="str">
        <f t="shared" si="1100"/>
        <v>8000000001425</v>
      </c>
      <c r="BA1425" t="str">
        <f t="shared" si="1146"/>
        <v>KULIT RAMBUT NENEK</v>
      </c>
      <c r="BB1425" t="s">
        <v>4417</v>
      </c>
      <c r="BC1425" t="s">
        <v>4417</v>
      </c>
      <c r="BD1425" s="1"/>
      <c r="BF1425" s="9"/>
      <c r="BG1425" s="20"/>
      <c r="BH1425" s="13"/>
      <c r="BI1425" s="15"/>
      <c r="BL1425" s="13"/>
      <c r="BM1425" s="1"/>
      <c r="BP1425" s="1"/>
      <c r="BQ1425" s="1"/>
      <c r="BT1425" s="13"/>
      <c r="BU1425" s="15"/>
      <c r="BV1425" s="14"/>
    </row>
    <row r="1426" spans="1:74" x14ac:dyDescent="0.25">
      <c r="A1426" s="4" t="str">
        <f t="shared" si="1104"/>
        <v/>
      </c>
      <c r="B1426" s="4" t="str">
        <f t="shared" si="1105"/>
        <v/>
      </c>
      <c r="C1426" s="4" t="str">
        <f t="shared" si="1106"/>
        <v/>
      </c>
      <c r="D1426" s="4" t="str">
        <f t="shared" si="1107"/>
        <v>BTL</v>
      </c>
      <c r="E1426" s="4" t="str">
        <f t="shared" si="1108"/>
        <v/>
      </c>
      <c r="F1426" s="4" t="str">
        <f t="shared" si="1109"/>
        <v/>
      </c>
      <c r="G1426" s="4" t="str">
        <f t="shared" si="1110"/>
        <v/>
      </c>
      <c r="H1426" s="4" t="str">
        <f t="shared" si="1111"/>
        <v/>
      </c>
      <c r="I1426" s="4" t="str">
        <f t="shared" si="1112"/>
        <v/>
      </c>
      <c r="J1426" s="4" t="str">
        <f t="shared" si="1113"/>
        <v/>
      </c>
      <c r="K1426" s="4" t="str">
        <f t="shared" si="1114"/>
        <v/>
      </c>
      <c r="L1426" s="4" t="str">
        <f t="shared" si="1115"/>
        <v/>
      </c>
      <c r="M1426" s="4" t="str">
        <f t="shared" si="1116"/>
        <v/>
      </c>
      <c r="N1426" s="4" t="str">
        <f t="shared" si="1117"/>
        <v/>
      </c>
      <c r="O1426" s="4" t="str">
        <f t="shared" si="1118"/>
        <v/>
      </c>
      <c r="P1426" s="4" t="str">
        <f t="shared" si="1119"/>
        <v/>
      </c>
      <c r="Q1426" s="4" t="str">
        <f t="shared" si="1120"/>
        <v/>
      </c>
      <c r="R1426" s="4" t="str">
        <f t="shared" si="1121"/>
        <v/>
      </c>
      <c r="S1426" s="4" t="str">
        <f t="shared" si="1122"/>
        <v/>
      </c>
      <c r="T1426" s="4" t="str">
        <f t="shared" si="1123"/>
        <v/>
      </c>
      <c r="U1426" s="4" t="str">
        <f t="shared" si="1124"/>
        <v/>
      </c>
      <c r="V1426" s="4" t="str">
        <f t="shared" si="1125"/>
        <v/>
      </c>
      <c r="W1426" s="4" t="str">
        <f t="shared" si="1126"/>
        <v/>
      </c>
      <c r="X1426" s="4" t="str">
        <f t="shared" si="1127"/>
        <v/>
      </c>
      <c r="Y1426" s="4">
        <f t="shared" si="1128"/>
        <v>3</v>
      </c>
      <c r="Z1426" s="4" t="str">
        <f t="shared" si="1129"/>
        <v>-</v>
      </c>
      <c r="AA1426" s="4" t="str">
        <f t="shared" si="1130"/>
        <v/>
      </c>
      <c r="AB1426" s="4" t="str">
        <f t="shared" si="1131"/>
        <v/>
      </c>
      <c r="AC1426" s="4" t="str">
        <f t="shared" si="1132"/>
        <v/>
      </c>
      <c r="AD1426" s="4" t="str">
        <f t="shared" si="1133"/>
        <v/>
      </c>
      <c r="AE1426" s="4" t="str">
        <f t="shared" si="1134"/>
        <v/>
      </c>
      <c r="AF1426" s="4" t="str" cm="1">
        <f t="array" aca="1" ref="AF1426" ca="1">LEFT(AS1426,MATCH(FALSE,ISNUMBER(MID(AS1426,ROW(INDIRECT("1:"&amp;LEN(AS1426)+1)), 1) *1),0) -1)</f>
        <v>1</v>
      </c>
      <c r="AG1426" s="4">
        <f t="shared" si="1135"/>
        <v>4</v>
      </c>
      <c r="AH1426" s="4">
        <f t="shared" si="1136"/>
        <v>16</v>
      </c>
      <c r="AI1426" s="4">
        <f t="shared" si="1137"/>
        <v>12</v>
      </c>
      <c r="AJ1426" s="4" t="str">
        <f t="shared" si="1138"/>
        <v>1BTL</v>
      </c>
      <c r="AK1426" s="4" t="str">
        <f t="shared" si="1139"/>
        <v>-1BTL</v>
      </c>
      <c r="AL1426" s="4" t="str" cm="1">
        <f t="array" ref="AL1426">LEFT(AS1426,SUM(LEN(AS1426)-LEN(SUBSTITUTE(AS1426,{"0";"1";"2";"3";"4";"5";"6";"7";"8";"9"},""))))</f>
        <v>1</v>
      </c>
      <c r="AM1426" s="4">
        <f t="shared" si="1143"/>
        <v>13</v>
      </c>
      <c r="AN1426" s="4" t="b">
        <f t="shared" si="1148"/>
        <v>1</v>
      </c>
      <c r="AO1426" s="4" t="str">
        <f>RIGHT(AJ1426,3)</f>
        <v>BTL</v>
      </c>
      <c r="AP1426" s="4" t="b">
        <f t="shared" si="1144"/>
        <v>0</v>
      </c>
      <c r="AQ1426" s="4" t="b">
        <f t="shared" si="1140"/>
        <v>0</v>
      </c>
      <c r="AR1426" s="5" t="str">
        <f t="shared" si="1141"/>
        <v>KUNYIT ASAM</v>
      </c>
      <c r="AS1426" s="4" t="str">
        <f t="shared" si="1142"/>
        <v>1BTL</v>
      </c>
      <c r="AT1426" t="s">
        <v>1920</v>
      </c>
      <c r="AU1426" s="1" t="s">
        <v>1921</v>
      </c>
      <c r="AV1426" s="33" t="str">
        <f t="shared" ca="1" si="1145"/>
        <v/>
      </c>
      <c r="AW1426">
        <v>7000</v>
      </c>
      <c r="AX1426">
        <v>7000</v>
      </c>
      <c r="AY1426">
        <v>6190</v>
      </c>
      <c r="AZ1426" t="str">
        <f t="shared" si="1100"/>
        <v>8998898846409</v>
      </c>
      <c r="BA1426" t="str">
        <f t="shared" si="1146"/>
        <v>KUNYIT ASAM</v>
      </c>
      <c r="BB1426" t="s">
        <v>4417</v>
      </c>
      <c r="BC1426" t="s">
        <v>4417</v>
      </c>
      <c r="BD1426" s="1"/>
      <c r="BF1426" s="9"/>
      <c r="BG1426" s="20"/>
      <c r="BH1426" s="13"/>
      <c r="BI1426" s="15"/>
      <c r="BL1426" s="13"/>
      <c r="BM1426" s="1"/>
      <c r="BP1426" s="1"/>
      <c r="BQ1426" s="1"/>
      <c r="BT1426" s="13"/>
      <c r="BU1426" s="15"/>
      <c r="BV1426" s="14"/>
    </row>
    <row r="1427" spans="1:74" x14ac:dyDescent="0.25">
      <c r="A1427" s="4" t="str">
        <f t="shared" si="1104"/>
        <v/>
      </c>
      <c r="B1427" s="4" t="str">
        <f t="shared" si="1105"/>
        <v/>
      </c>
      <c r="C1427" s="4" t="str">
        <f t="shared" si="1106"/>
        <v/>
      </c>
      <c r="D1427" s="4" t="str">
        <f t="shared" si="1107"/>
        <v/>
      </c>
      <c r="E1427" s="4" t="str">
        <f t="shared" si="1108"/>
        <v>SCT</v>
      </c>
      <c r="F1427" s="4" t="str">
        <f t="shared" si="1109"/>
        <v>RTG</v>
      </c>
      <c r="G1427" s="4" t="str">
        <f t="shared" si="1110"/>
        <v/>
      </c>
      <c r="H1427" s="4" t="str">
        <f t="shared" si="1111"/>
        <v/>
      </c>
      <c r="I1427" s="4" t="str">
        <f t="shared" si="1112"/>
        <v/>
      </c>
      <c r="J1427" s="4" t="str">
        <f t="shared" si="1113"/>
        <v/>
      </c>
      <c r="K1427" s="4" t="str">
        <f t="shared" si="1114"/>
        <v/>
      </c>
      <c r="L1427" s="4" t="str">
        <f t="shared" si="1115"/>
        <v/>
      </c>
      <c r="M1427" s="4" t="str">
        <f t="shared" si="1116"/>
        <v/>
      </c>
      <c r="N1427" s="4" t="str">
        <f t="shared" si="1117"/>
        <v/>
      </c>
      <c r="O1427" s="4" t="str">
        <f t="shared" si="1118"/>
        <v/>
      </c>
      <c r="P1427" s="4" t="str">
        <f t="shared" si="1119"/>
        <v/>
      </c>
      <c r="Q1427" s="4" t="str">
        <f t="shared" si="1120"/>
        <v/>
      </c>
      <c r="R1427" s="4" t="str">
        <f t="shared" si="1121"/>
        <v/>
      </c>
      <c r="S1427" s="4" t="str">
        <f t="shared" si="1122"/>
        <v/>
      </c>
      <c r="T1427" s="4" t="str">
        <f t="shared" si="1123"/>
        <v/>
      </c>
      <c r="U1427" s="4" t="str">
        <f t="shared" si="1124"/>
        <v/>
      </c>
      <c r="V1427" s="4" t="str">
        <f t="shared" si="1125"/>
        <v/>
      </c>
      <c r="W1427" s="4" t="str">
        <f t="shared" si="1126"/>
        <v/>
      </c>
      <c r="X1427" s="4" t="str">
        <f t="shared" si="1127"/>
        <v/>
      </c>
      <c r="Y1427" s="4">
        <f t="shared" si="1128"/>
        <v>6</v>
      </c>
      <c r="Z1427" s="4" t="str">
        <f t="shared" si="1129"/>
        <v>-</v>
      </c>
      <c r="AA1427" s="4" t="str">
        <f t="shared" si="1130"/>
        <v>/</v>
      </c>
      <c r="AB1427" s="4" t="str">
        <f t="shared" si="1131"/>
        <v/>
      </c>
      <c r="AC1427" s="4" t="str">
        <f t="shared" si="1132"/>
        <v/>
      </c>
      <c r="AD1427" s="4" t="str">
        <f t="shared" si="1133"/>
        <v/>
      </c>
      <c r="AE1427" s="4" t="str">
        <f t="shared" si="1134"/>
        <v/>
      </c>
      <c r="AF1427" s="4" t="str" cm="1">
        <f t="array" aca="1" ref="AF1427" ca="1">LEFT(AS1427,MATCH(FALSE,ISNUMBER(MID(AS1427,ROW(INDIRECT("1:"&amp;LEN(AS1427)+1)), 1) *1),0) -1)</f>
        <v>12</v>
      </c>
      <c r="AG1427" s="4">
        <f t="shared" si="1135"/>
        <v>9</v>
      </c>
      <c r="AH1427" s="4">
        <f t="shared" si="1136"/>
        <v>28</v>
      </c>
      <c r="AI1427" s="4">
        <f t="shared" si="1137"/>
        <v>19</v>
      </c>
      <c r="AJ1427" s="4" t="str">
        <f t="shared" si="1138"/>
        <v>/RTG</v>
      </c>
      <c r="AK1427" s="4" t="str">
        <f t="shared" si="1139"/>
        <v>T/RTG</v>
      </c>
      <c r="AL1427" s="4" t="str" cm="1">
        <f t="array" ref="AL1427">LEFT(AS1427,SUM(LEN(AS1427)-LEN(SUBSTITUTE(AS1427,{"0";"1";"2";"3";"4";"5";"6";"7";"8";"9"},""))))</f>
        <v>12</v>
      </c>
      <c r="AM1427" s="4">
        <f t="shared" si="1143"/>
        <v>13</v>
      </c>
      <c r="AN1427" s="4" t="b">
        <f>LEFT(AS1427,2)=AL1427</f>
        <v>1</v>
      </c>
      <c r="AO1427" s="4" t="str">
        <f>RIGHT(AJ1427,3)</f>
        <v>RTG</v>
      </c>
      <c r="AP1427" s="4" t="b">
        <f t="shared" si="1144"/>
        <v>1</v>
      </c>
      <c r="AQ1427" s="4" t="b">
        <f t="shared" si="1140"/>
        <v>0</v>
      </c>
      <c r="AR1427" s="5" t="str">
        <f t="shared" si="1141"/>
        <v>KUNYIT DESAKU 15GR</v>
      </c>
      <c r="AS1427" s="4" t="str">
        <f t="shared" si="1142"/>
        <v>12SCT/RTG</v>
      </c>
      <c r="AT1427" t="s">
        <v>1922</v>
      </c>
      <c r="AU1427" s="1" t="s">
        <v>1923</v>
      </c>
      <c r="AV1427" s="33" t="str">
        <f t="shared" si="1145"/>
        <v>XXXX</v>
      </c>
      <c r="AW1427">
        <v>11000</v>
      </c>
      <c r="AX1427">
        <v>11000</v>
      </c>
      <c r="AY1427">
        <v>10250</v>
      </c>
      <c r="AZ1427" t="str">
        <f t="shared" si="1100"/>
        <v>8997011931565</v>
      </c>
      <c r="BA1427" t="str">
        <f t="shared" si="1146"/>
        <v>KUNYIT DESAKU 15GR</v>
      </c>
      <c r="BB1427" t="s">
        <v>4417</v>
      </c>
      <c r="BC1427" t="s">
        <v>4417</v>
      </c>
      <c r="BD1427" s="1"/>
      <c r="BF1427" s="9"/>
      <c r="BG1427" s="20"/>
      <c r="BH1427" s="13"/>
      <c r="BI1427" s="15"/>
      <c r="BL1427" s="13"/>
      <c r="BM1427" s="1"/>
      <c r="BP1427" s="1"/>
      <c r="BQ1427" s="1"/>
      <c r="BT1427" s="13"/>
      <c r="BU1427" s="15"/>
      <c r="BV1427" s="14"/>
    </row>
    <row r="1428" spans="1:74" x14ac:dyDescent="0.25">
      <c r="A1428" s="4" t="str">
        <f t="shared" si="1104"/>
        <v/>
      </c>
      <c r="B1428" s="4" t="str">
        <f t="shared" si="1105"/>
        <v/>
      </c>
      <c r="C1428" s="4" t="str">
        <f t="shared" si="1106"/>
        <v/>
      </c>
      <c r="D1428" s="4" t="str">
        <f t="shared" si="1107"/>
        <v/>
      </c>
      <c r="E1428" s="4" t="str">
        <f t="shared" si="1108"/>
        <v/>
      </c>
      <c r="F1428" s="4" t="str">
        <f t="shared" si="1109"/>
        <v>RTG</v>
      </c>
      <c r="G1428" s="4" t="str">
        <f t="shared" si="1110"/>
        <v/>
      </c>
      <c r="H1428" s="4" t="str">
        <f t="shared" si="1111"/>
        <v/>
      </c>
      <c r="I1428" s="4" t="str">
        <f t="shared" si="1112"/>
        <v/>
      </c>
      <c r="J1428" s="4" t="str">
        <f t="shared" si="1113"/>
        <v/>
      </c>
      <c r="K1428" s="4" t="str">
        <f t="shared" si="1114"/>
        <v/>
      </c>
      <c r="L1428" s="4" t="str">
        <f t="shared" si="1115"/>
        <v/>
      </c>
      <c r="M1428" s="4" t="str">
        <f t="shared" si="1116"/>
        <v/>
      </c>
      <c r="N1428" s="4" t="str">
        <f t="shared" si="1117"/>
        <v/>
      </c>
      <c r="O1428" s="4" t="str">
        <f t="shared" si="1118"/>
        <v/>
      </c>
      <c r="P1428" s="4" t="str">
        <f t="shared" si="1119"/>
        <v/>
      </c>
      <c r="Q1428" s="4" t="str">
        <f t="shared" si="1120"/>
        <v/>
      </c>
      <c r="R1428" s="4" t="str">
        <f t="shared" si="1121"/>
        <v/>
      </c>
      <c r="S1428" s="4" t="str">
        <f t="shared" si="1122"/>
        <v/>
      </c>
      <c r="T1428" s="4" t="str">
        <f t="shared" si="1123"/>
        <v>PACK</v>
      </c>
      <c r="U1428" s="4" t="str">
        <f t="shared" si="1124"/>
        <v/>
      </c>
      <c r="V1428" s="4" t="str">
        <f t="shared" si="1125"/>
        <v/>
      </c>
      <c r="W1428" s="4" t="str">
        <f t="shared" si="1126"/>
        <v/>
      </c>
      <c r="X1428" s="4" t="str">
        <f t="shared" si="1127"/>
        <v/>
      </c>
      <c r="Y1428" s="4">
        <f t="shared" si="1128"/>
        <v>7</v>
      </c>
      <c r="Z1428" s="4" t="str">
        <f t="shared" si="1129"/>
        <v>-</v>
      </c>
      <c r="AA1428" s="4" t="str">
        <f t="shared" si="1130"/>
        <v>/</v>
      </c>
      <c r="AB1428" s="4" t="str">
        <f t="shared" si="1131"/>
        <v/>
      </c>
      <c r="AC1428" s="4" t="str">
        <f t="shared" si="1132"/>
        <v/>
      </c>
      <c r="AD1428" s="4" t="str">
        <f t="shared" si="1133"/>
        <v/>
      </c>
      <c r="AE1428" s="4" t="str">
        <f t="shared" si="1134"/>
        <v/>
      </c>
      <c r="AF1428" s="4" t="str" cm="1">
        <f t="array" aca="1" ref="AF1428" ca="1">LEFT(AS1428,MATCH(FALSE,ISNUMBER(MID(AS1428,ROW(INDIRECT("1:"&amp;LEN(AS1428)+1)), 1) *1),0) -1)</f>
        <v>2</v>
      </c>
      <c r="AG1428" s="4">
        <f t="shared" si="1135"/>
        <v>9</v>
      </c>
      <c r="AH1428" s="4">
        <f t="shared" si="1136"/>
        <v>28</v>
      </c>
      <c r="AI1428" s="4">
        <f t="shared" si="1137"/>
        <v>19</v>
      </c>
      <c r="AJ1428" s="4" t="str">
        <f t="shared" si="1138"/>
        <v>PACK</v>
      </c>
      <c r="AK1428" s="4" t="str">
        <f t="shared" si="1139"/>
        <v>/PACK</v>
      </c>
      <c r="AL1428" s="4" t="str" cm="1">
        <f t="array" ref="AL1428">LEFT(AS1428,SUM(LEN(AS1428)-LEN(SUBSTITUTE(AS1428,{"0";"1";"2";"3";"4";"5";"6";"7";"8";"9"},""))))</f>
        <v>2</v>
      </c>
      <c r="AM1428" s="4">
        <f t="shared" si="1143"/>
        <v>13</v>
      </c>
      <c r="AN1428" s="4" t="b">
        <f>LEFT(AS1428,1)=AL1428</f>
        <v>1</v>
      </c>
      <c r="AO1428" s="4" t="str">
        <f>RIGHT(AJ1428,4)</f>
        <v>PACK</v>
      </c>
      <c r="AP1428" s="4" t="b">
        <f t="shared" si="1144"/>
        <v>1</v>
      </c>
      <c r="AQ1428" s="4" t="b">
        <f t="shared" si="1140"/>
        <v>0</v>
      </c>
      <c r="AR1428" s="5" t="str">
        <f t="shared" si="1141"/>
        <v>KUNYIT DESAKU 15GR</v>
      </c>
      <c r="AS1428" s="4" t="str">
        <f t="shared" si="1142"/>
        <v>2RTG/PACK</v>
      </c>
      <c r="AT1428" t="s">
        <v>1924</v>
      </c>
      <c r="AV1428" s="33" t="str">
        <f t="shared" ca="1" si="1145"/>
        <v>XXXX</v>
      </c>
      <c r="AW1428">
        <v>21500</v>
      </c>
      <c r="AX1428">
        <v>21500</v>
      </c>
      <c r="AY1428">
        <v>20500</v>
      </c>
      <c r="AZ1428" t="str">
        <f t="shared" si="1100"/>
        <v>8000000001428</v>
      </c>
      <c r="BA1428" t="str">
        <f t="shared" si="1146"/>
        <v>KUNYIT DESAKU 15GR</v>
      </c>
      <c r="BB1428" t="s">
        <v>4417</v>
      </c>
      <c r="BC1428" t="s">
        <v>4417</v>
      </c>
      <c r="BD1428" s="1"/>
      <c r="BF1428" s="9"/>
      <c r="BG1428" s="20"/>
      <c r="BH1428" s="13"/>
      <c r="BI1428" s="15"/>
      <c r="BL1428" s="13"/>
      <c r="BM1428" s="1"/>
      <c r="BP1428" s="1"/>
      <c r="BQ1428" s="1"/>
      <c r="BT1428" s="13"/>
      <c r="BU1428" s="15"/>
      <c r="BV1428" s="14"/>
    </row>
    <row r="1429" spans="1:74" x14ac:dyDescent="0.25">
      <c r="A1429" s="4" t="str">
        <f t="shared" si="1104"/>
        <v/>
      </c>
      <c r="B1429" s="4" t="str">
        <f t="shared" si="1105"/>
        <v>PCS</v>
      </c>
      <c r="C1429" s="4" t="str">
        <f t="shared" si="1106"/>
        <v>BKS</v>
      </c>
      <c r="D1429" s="4" t="str">
        <f t="shared" si="1107"/>
        <v/>
      </c>
      <c r="E1429" s="4" t="str">
        <f t="shared" si="1108"/>
        <v/>
      </c>
      <c r="F1429" s="4" t="str">
        <f t="shared" si="1109"/>
        <v/>
      </c>
      <c r="G1429" s="4" t="str">
        <f t="shared" si="1110"/>
        <v/>
      </c>
      <c r="H1429" s="4" t="str">
        <f t="shared" si="1111"/>
        <v/>
      </c>
      <c r="I1429" s="4" t="str">
        <f t="shared" si="1112"/>
        <v/>
      </c>
      <c r="J1429" s="4" t="str">
        <f t="shared" si="1113"/>
        <v/>
      </c>
      <c r="K1429" s="4" t="str">
        <f t="shared" si="1114"/>
        <v/>
      </c>
      <c r="L1429" s="4" t="str">
        <f t="shared" si="1115"/>
        <v/>
      </c>
      <c r="M1429" s="4" t="str">
        <f t="shared" si="1116"/>
        <v/>
      </c>
      <c r="N1429" s="4" t="str">
        <f t="shared" si="1117"/>
        <v/>
      </c>
      <c r="O1429" s="4" t="str">
        <f t="shared" si="1118"/>
        <v/>
      </c>
      <c r="P1429" s="4" t="str">
        <f t="shared" si="1119"/>
        <v/>
      </c>
      <c r="Q1429" s="4" t="str">
        <f t="shared" si="1120"/>
        <v/>
      </c>
      <c r="R1429" s="4" t="str">
        <f t="shared" si="1121"/>
        <v/>
      </c>
      <c r="S1429" s="4" t="str">
        <f t="shared" si="1122"/>
        <v/>
      </c>
      <c r="T1429" s="4" t="str">
        <f t="shared" si="1123"/>
        <v/>
      </c>
      <c r="U1429" s="4" t="str">
        <f t="shared" si="1124"/>
        <v/>
      </c>
      <c r="V1429" s="4" t="str">
        <f t="shared" si="1125"/>
        <v/>
      </c>
      <c r="W1429" s="4" t="str">
        <f t="shared" si="1126"/>
        <v/>
      </c>
      <c r="X1429" s="4" t="str">
        <f t="shared" si="1127"/>
        <v/>
      </c>
      <c r="Y1429" s="4">
        <f t="shared" si="1128"/>
        <v>6</v>
      </c>
      <c r="Z1429" s="4" t="str">
        <f t="shared" si="1129"/>
        <v>-</v>
      </c>
      <c r="AA1429" s="4" t="str">
        <f t="shared" si="1130"/>
        <v>/</v>
      </c>
      <c r="AB1429" s="4" t="str">
        <f t="shared" si="1131"/>
        <v/>
      </c>
      <c r="AC1429" s="4" t="str">
        <f t="shared" si="1132"/>
        <v/>
      </c>
      <c r="AD1429" s="4" t="str">
        <f t="shared" si="1133"/>
        <v/>
      </c>
      <c r="AE1429" s="4" t="str">
        <f t="shared" si="1134"/>
        <v/>
      </c>
      <c r="AF1429" s="4" t="str" cm="1">
        <f t="array" aca="1" ref="AF1429" ca="1">LEFT(AS1429,MATCH(FALSE,ISNUMBER(MID(AS1429,ROW(INDIRECT("1:"&amp;LEN(AS1429)+1)), 1) *1),0) -1)</f>
        <v>10</v>
      </c>
      <c r="AG1429" s="4">
        <f t="shared" si="1135"/>
        <v>9</v>
      </c>
      <c r="AH1429" s="4">
        <f t="shared" si="1136"/>
        <v>37</v>
      </c>
      <c r="AI1429" s="4">
        <f t="shared" si="1137"/>
        <v>28</v>
      </c>
      <c r="AJ1429" s="4" t="str">
        <f t="shared" si="1138"/>
        <v>/BKS</v>
      </c>
      <c r="AK1429" s="4" t="str">
        <f t="shared" si="1139"/>
        <v>S/BKS</v>
      </c>
      <c r="AL1429" s="4" t="str" cm="1">
        <f t="array" ref="AL1429">LEFT(AS1429,SUM(LEN(AS1429)-LEN(SUBSTITUTE(AS1429,{"0";"1";"2";"3";"4";"5";"6";"7";"8";"9"},""))))</f>
        <v>10</v>
      </c>
      <c r="AM1429" s="4">
        <f t="shared" si="1143"/>
        <v>13</v>
      </c>
      <c r="AN1429" s="4" t="b">
        <f>LEFT(AS1429,2)=AL1429</f>
        <v>1</v>
      </c>
      <c r="AO1429" s="4" t="str">
        <f>RIGHT(AJ1429,3)</f>
        <v>BKS</v>
      </c>
      <c r="AP1429" s="4" t="b">
        <f t="shared" si="1144"/>
        <v>0</v>
      </c>
      <c r="AQ1429" s="4" t="b">
        <f t="shared" si="1140"/>
        <v>0</v>
      </c>
      <c r="AR1429" s="5" t="str">
        <f t="shared" si="1141"/>
        <v>KUSKUS ANGGUR STROBERI 50ML</v>
      </c>
      <c r="AS1429" s="4" t="str">
        <f t="shared" si="1142"/>
        <v>10PCS/BKS</v>
      </c>
      <c r="AT1429" t="s">
        <v>4604</v>
      </c>
      <c r="AU1429" s="1" t="s">
        <v>1925</v>
      </c>
      <c r="AV1429" s="33" t="str">
        <f t="shared" ca="1" si="1145"/>
        <v/>
      </c>
      <c r="AW1429">
        <v>8000</v>
      </c>
      <c r="AX1429">
        <v>8000</v>
      </c>
      <c r="AY1429">
        <v>7500</v>
      </c>
      <c r="AZ1429" t="str">
        <f t="shared" si="1100"/>
        <v>8997220840207</v>
      </c>
      <c r="BA1429" t="str">
        <f t="shared" si="1146"/>
        <v>KUSKUS ANGGUR STROBERI 50ML</v>
      </c>
      <c r="BB1429" t="s">
        <v>4417</v>
      </c>
      <c r="BC1429" t="s">
        <v>4417</v>
      </c>
      <c r="BD1429" s="1"/>
      <c r="BF1429" s="9"/>
      <c r="BG1429" s="20"/>
      <c r="BH1429" s="13"/>
      <c r="BI1429" s="15"/>
      <c r="BL1429" s="13"/>
      <c r="BM1429" s="1"/>
      <c r="BP1429" s="1"/>
      <c r="BQ1429" s="1"/>
      <c r="BT1429" s="13"/>
      <c r="BU1429" s="15"/>
      <c r="BV1429" s="14"/>
    </row>
    <row r="1430" spans="1:74" x14ac:dyDescent="0.25">
      <c r="A1430" s="4" t="str">
        <f t="shared" si="1104"/>
        <v/>
      </c>
      <c r="B1430" s="4" t="str">
        <f t="shared" si="1105"/>
        <v>PCS</v>
      </c>
      <c r="C1430" s="4" t="str">
        <f t="shared" si="1106"/>
        <v/>
      </c>
      <c r="D1430" s="4" t="str">
        <f t="shared" si="1107"/>
        <v/>
      </c>
      <c r="E1430" s="4" t="str">
        <f t="shared" si="1108"/>
        <v/>
      </c>
      <c r="F1430" s="4" t="str">
        <f t="shared" si="1109"/>
        <v/>
      </c>
      <c r="G1430" s="4" t="str">
        <f t="shared" si="1110"/>
        <v/>
      </c>
      <c r="H1430" s="4" t="str">
        <f t="shared" si="1111"/>
        <v/>
      </c>
      <c r="I1430" s="4" t="str">
        <f t="shared" si="1112"/>
        <v/>
      </c>
      <c r="J1430" s="4" t="str">
        <f t="shared" si="1113"/>
        <v/>
      </c>
      <c r="K1430" s="4" t="str">
        <f t="shared" si="1114"/>
        <v/>
      </c>
      <c r="L1430" s="4" t="str">
        <f t="shared" si="1115"/>
        <v/>
      </c>
      <c r="M1430" s="4" t="str">
        <f t="shared" si="1116"/>
        <v/>
      </c>
      <c r="N1430" s="4" t="str">
        <f t="shared" si="1117"/>
        <v/>
      </c>
      <c r="O1430" s="4" t="str">
        <f t="shared" si="1118"/>
        <v/>
      </c>
      <c r="P1430" s="4" t="str">
        <f t="shared" si="1119"/>
        <v/>
      </c>
      <c r="Q1430" s="4" t="str">
        <f t="shared" si="1120"/>
        <v/>
      </c>
      <c r="R1430" s="4" t="str">
        <f t="shared" si="1121"/>
        <v/>
      </c>
      <c r="S1430" s="4" t="str">
        <f t="shared" si="1122"/>
        <v/>
      </c>
      <c r="T1430" s="4" t="str">
        <f t="shared" si="1123"/>
        <v>PACK</v>
      </c>
      <c r="U1430" s="4" t="str">
        <f t="shared" si="1124"/>
        <v/>
      </c>
      <c r="V1430" s="4" t="str">
        <f t="shared" si="1125"/>
        <v/>
      </c>
      <c r="W1430" s="4" t="str">
        <f t="shared" si="1126"/>
        <v/>
      </c>
      <c r="X1430" s="4" t="str">
        <f t="shared" si="1127"/>
        <v/>
      </c>
      <c r="Y1430" s="4">
        <f t="shared" si="1128"/>
        <v>7</v>
      </c>
      <c r="Z1430" s="4" t="str">
        <f t="shared" si="1129"/>
        <v>-</v>
      </c>
      <c r="AA1430" s="4" t="str">
        <f t="shared" si="1130"/>
        <v>/</v>
      </c>
      <c r="AB1430" s="4" t="str">
        <f t="shared" si="1131"/>
        <v/>
      </c>
      <c r="AC1430" s="4" t="str">
        <f t="shared" si="1132"/>
        <v/>
      </c>
      <c r="AD1430" s="4" t="str">
        <f t="shared" si="1133"/>
        <v/>
      </c>
      <c r="AE1430" s="4" t="str">
        <f t="shared" si="1134"/>
        <v/>
      </c>
      <c r="AF1430" s="4" t="str" cm="1">
        <f t="array" aca="1" ref="AF1430" ca="1">LEFT(AS1430,MATCH(FALSE,ISNUMBER(MID(AS1430,ROW(INDIRECT("1:"&amp;LEN(AS1430)+1)), 1) *1),0) -1)</f>
        <v>10</v>
      </c>
      <c r="AG1430" s="4">
        <f t="shared" si="1135"/>
        <v>10</v>
      </c>
      <c r="AH1430" s="4">
        <f t="shared" si="1136"/>
        <v>32</v>
      </c>
      <c r="AI1430" s="4">
        <f t="shared" si="1137"/>
        <v>22</v>
      </c>
      <c r="AJ1430" s="4" t="str">
        <f t="shared" si="1138"/>
        <v>PACK</v>
      </c>
      <c r="AK1430" s="4" t="str">
        <f t="shared" si="1139"/>
        <v>/PACK</v>
      </c>
      <c r="AL1430" s="4" t="str" cm="1">
        <f t="array" ref="AL1430">LEFT(AS1430,SUM(LEN(AS1430)-LEN(SUBSTITUTE(AS1430,{"0";"1";"2";"3";"4";"5";"6";"7";"8";"9"},""))))</f>
        <v>10</v>
      </c>
      <c r="AM1430" s="4">
        <f t="shared" si="1143"/>
        <v>13</v>
      </c>
      <c r="AN1430" s="4" t="b">
        <f>LEFT(AS1430,2)=AL1430</f>
        <v>1</v>
      </c>
      <c r="AO1430" s="4" t="str">
        <f>RIGHT(AJ1430,4)</f>
        <v>PACK</v>
      </c>
      <c r="AP1430" s="4" t="b">
        <f t="shared" si="1144"/>
        <v>0</v>
      </c>
      <c r="AQ1430" s="4" t="b">
        <f t="shared" si="1140"/>
        <v>0</v>
      </c>
      <c r="AR1430" s="5" t="str">
        <f t="shared" si="1141"/>
        <v>KUSKUS JELLY ASSORTED</v>
      </c>
      <c r="AS1430" s="4" t="str">
        <f t="shared" si="1142"/>
        <v>10PCS/PACK</v>
      </c>
      <c r="AT1430" t="s">
        <v>1926</v>
      </c>
      <c r="AU1430" s="1" t="s">
        <v>1927</v>
      </c>
      <c r="AV1430" s="33" t="str">
        <f t="shared" ca="1" si="1145"/>
        <v/>
      </c>
      <c r="AW1430">
        <v>9000</v>
      </c>
      <c r="AX1430">
        <v>9000</v>
      </c>
      <c r="AY1430">
        <v>8500</v>
      </c>
      <c r="AZ1430" t="str">
        <f t="shared" si="1100"/>
        <v>8997220840016</v>
      </c>
      <c r="BA1430" t="str">
        <f t="shared" si="1146"/>
        <v>KUSKUS JELLY ASSORTED</v>
      </c>
      <c r="BB1430" t="s">
        <v>4417</v>
      </c>
      <c r="BC1430" t="s">
        <v>4417</v>
      </c>
      <c r="BD1430" s="1"/>
      <c r="BF1430" s="9"/>
      <c r="BG1430" s="20"/>
      <c r="BH1430" s="13"/>
      <c r="BI1430" s="15"/>
      <c r="BL1430" s="13"/>
      <c r="BM1430" s="1"/>
      <c r="BP1430" s="1"/>
      <c r="BQ1430" s="1"/>
      <c r="BT1430" s="13"/>
      <c r="BU1430" s="15"/>
      <c r="BV1430" s="14"/>
    </row>
    <row r="1431" spans="1:74" x14ac:dyDescent="0.25">
      <c r="A1431" s="4" t="str">
        <f t="shared" si="1104"/>
        <v/>
      </c>
      <c r="B1431" s="4" t="str">
        <f t="shared" si="1105"/>
        <v>PCS</v>
      </c>
      <c r="C1431" s="4" t="str">
        <f t="shared" si="1106"/>
        <v/>
      </c>
      <c r="D1431" s="4" t="str">
        <f t="shared" si="1107"/>
        <v/>
      </c>
      <c r="E1431" s="4" t="str">
        <f t="shared" si="1108"/>
        <v/>
      </c>
      <c r="F1431" s="4" t="str">
        <f t="shared" si="1109"/>
        <v/>
      </c>
      <c r="G1431" s="4" t="str">
        <f t="shared" si="1110"/>
        <v/>
      </c>
      <c r="H1431" s="4" t="str">
        <f t="shared" si="1111"/>
        <v/>
      </c>
      <c r="I1431" s="4" t="str">
        <f t="shared" si="1112"/>
        <v/>
      </c>
      <c r="J1431" s="4" t="str">
        <f t="shared" si="1113"/>
        <v/>
      </c>
      <c r="K1431" s="4" t="str">
        <f t="shared" si="1114"/>
        <v/>
      </c>
      <c r="L1431" s="4" t="str">
        <f t="shared" si="1115"/>
        <v/>
      </c>
      <c r="M1431" s="4" t="str">
        <f t="shared" si="1116"/>
        <v/>
      </c>
      <c r="N1431" s="4" t="str">
        <f t="shared" si="1117"/>
        <v/>
      </c>
      <c r="O1431" s="4" t="str">
        <f t="shared" si="1118"/>
        <v/>
      </c>
      <c r="P1431" s="4" t="str">
        <f t="shared" si="1119"/>
        <v/>
      </c>
      <c r="Q1431" s="4" t="str">
        <f t="shared" si="1120"/>
        <v/>
      </c>
      <c r="R1431" s="4" t="str">
        <f t="shared" si="1121"/>
        <v/>
      </c>
      <c r="S1431" s="4" t="str">
        <f t="shared" si="1122"/>
        <v/>
      </c>
      <c r="T1431" s="4" t="str">
        <f t="shared" si="1123"/>
        <v>PACK</v>
      </c>
      <c r="U1431" s="4" t="str">
        <f t="shared" si="1124"/>
        <v/>
      </c>
      <c r="V1431" s="4" t="str">
        <f t="shared" si="1125"/>
        <v/>
      </c>
      <c r="W1431" s="4" t="str">
        <f t="shared" si="1126"/>
        <v/>
      </c>
      <c r="X1431" s="4" t="str">
        <f t="shared" si="1127"/>
        <v/>
      </c>
      <c r="Y1431" s="4">
        <f t="shared" si="1128"/>
        <v>7</v>
      </c>
      <c r="Z1431" s="4" t="str">
        <f t="shared" si="1129"/>
        <v>-</v>
      </c>
      <c r="AA1431" s="4" t="str">
        <f t="shared" si="1130"/>
        <v>/</v>
      </c>
      <c r="AB1431" s="4" t="str">
        <f t="shared" si="1131"/>
        <v/>
      </c>
      <c r="AC1431" s="4" t="str">
        <f t="shared" si="1132"/>
        <v/>
      </c>
      <c r="AD1431" s="4" t="str">
        <f t="shared" si="1133"/>
        <v/>
      </c>
      <c r="AE1431" s="4" t="str">
        <f t="shared" si="1134"/>
        <v/>
      </c>
      <c r="AF1431" s="4" t="str" cm="1">
        <f t="array" aca="1" ref="AF1431" ca="1">LEFT(AS1431,MATCH(FALSE,ISNUMBER(MID(AS1431,ROW(INDIRECT("1:"&amp;LEN(AS1431)+1)), 1) *1),0) -1)</f>
        <v>10</v>
      </c>
      <c r="AG1431" s="4">
        <f t="shared" si="1135"/>
        <v>10</v>
      </c>
      <c r="AH1431" s="4">
        <f t="shared" si="1136"/>
        <v>28</v>
      </c>
      <c r="AI1431" s="4">
        <f t="shared" si="1137"/>
        <v>18</v>
      </c>
      <c r="AJ1431" s="4" t="str">
        <f t="shared" si="1138"/>
        <v>PACK</v>
      </c>
      <c r="AK1431" s="4" t="str">
        <f t="shared" si="1139"/>
        <v>/PACK</v>
      </c>
      <c r="AL1431" s="4" t="str" cm="1">
        <f t="array" ref="AL1431">LEFT(AS1431,SUM(LEN(AS1431)-LEN(SUBSTITUTE(AS1431,{"0";"1";"2";"3";"4";"5";"6";"7";"8";"9"},""))))</f>
        <v>10</v>
      </c>
      <c r="AM1431" s="4">
        <f t="shared" si="1143"/>
        <v>13</v>
      </c>
      <c r="AN1431" s="4" t="b">
        <f>LEFT(AS1431,2)=AL1431</f>
        <v>1</v>
      </c>
      <c r="AO1431" s="4" t="str">
        <f>RIGHT(AJ1431,4)</f>
        <v>PACK</v>
      </c>
      <c r="AP1431" s="4" t="b">
        <f t="shared" si="1144"/>
        <v>0</v>
      </c>
      <c r="AQ1431" s="4" t="b">
        <f t="shared" si="1140"/>
        <v>0</v>
      </c>
      <c r="AR1431" s="5" t="str">
        <f t="shared" si="1141"/>
        <v>KUSKUS JELLY NAGA</v>
      </c>
      <c r="AS1431" s="4" t="str">
        <f t="shared" si="1142"/>
        <v>10PCS/PACK</v>
      </c>
      <c r="AT1431" t="s">
        <v>1928</v>
      </c>
      <c r="AU1431" s="1" t="s">
        <v>1929</v>
      </c>
      <c r="AV1431" s="33" t="str">
        <f t="shared" ca="1" si="1145"/>
        <v/>
      </c>
      <c r="AW1431">
        <v>9000</v>
      </c>
      <c r="AX1431">
        <v>9000</v>
      </c>
      <c r="AY1431">
        <v>8500</v>
      </c>
      <c r="AZ1431" t="str">
        <f t="shared" si="1100"/>
        <v>8997220840061</v>
      </c>
      <c r="BA1431" t="str">
        <f t="shared" si="1146"/>
        <v>KUSKUS JELLY NAGA</v>
      </c>
      <c r="BB1431" t="s">
        <v>4417</v>
      </c>
      <c r="BC1431" t="s">
        <v>4417</v>
      </c>
      <c r="BD1431" s="1"/>
      <c r="BF1431" s="9"/>
      <c r="BG1431" s="20"/>
      <c r="BH1431" s="13"/>
      <c r="BI1431" s="15"/>
      <c r="BL1431" s="13"/>
      <c r="BM1431" s="1"/>
      <c r="BP1431" s="1"/>
      <c r="BQ1431" s="1"/>
      <c r="BT1431" s="13"/>
      <c r="BU1431" s="15"/>
      <c r="BV1431" s="14"/>
    </row>
    <row r="1432" spans="1:74" x14ac:dyDescent="0.25">
      <c r="A1432" s="4" t="str">
        <f t="shared" si="1104"/>
        <v/>
      </c>
      <c r="B1432" s="4" t="str">
        <f t="shared" si="1105"/>
        <v>PCS</v>
      </c>
      <c r="C1432" s="4" t="str">
        <f t="shared" si="1106"/>
        <v/>
      </c>
      <c r="D1432" s="4" t="str">
        <f t="shared" si="1107"/>
        <v/>
      </c>
      <c r="E1432" s="4" t="str">
        <f t="shared" si="1108"/>
        <v/>
      </c>
      <c r="F1432" s="4" t="str">
        <f t="shared" si="1109"/>
        <v/>
      </c>
      <c r="G1432" s="4" t="str">
        <f t="shared" si="1110"/>
        <v/>
      </c>
      <c r="H1432" s="4" t="str">
        <f t="shared" si="1111"/>
        <v/>
      </c>
      <c r="I1432" s="4" t="str">
        <f t="shared" si="1112"/>
        <v/>
      </c>
      <c r="J1432" s="4" t="str">
        <f t="shared" si="1113"/>
        <v/>
      </c>
      <c r="K1432" s="4" t="str">
        <f t="shared" si="1114"/>
        <v/>
      </c>
      <c r="L1432" s="4" t="str">
        <f t="shared" si="1115"/>
        <v/>
      </c>
      <c r="M1432" s="4" t="str">
        <f t="shared" si="1116"/>
        <v/>
      </c>
      <c r="N1432" s="4" t="str">
        <f t="shared" si="1117"/>
        <v/>
      </c>
      <c r="O1432" s="4" t="str">
        <f t="shared" si="1118"/>
        <v/>
      </c>
      <c r="P1432" s="4" t="str">
        <f t="shared" si="1119"/>
        <v/>
      </c>
      <c r="Q1432" s="4" t="str">
        <f t="shared" si="1120"/>
        <v/>
      </c>
      <c r="R1432" s="4" t="str">
        <f t="shared" si="1121"/>
        <v/>
      </c>
      <c r="S1432" s="4" t="str">
        <f t="shared" si="1122"/>
        <v/>
      </c>
      <c r="T1432" s="4" t="str">
        <f t="shared" si="1123"/>
        <v>PACK</v>
      </c>
      <c r="U1432" s="4" t="str">
        <f t="shared" si="1124"/>
        <v/>
      </c>
      <c r="V1432" s="4" t="str">
        <f t="shared" si="1125"/>
        <v/>
      </c>
      <c r="W1432" s="4" t="str">
        <f t="shared" si="1126"/>
        <v/>
      </c>
      <c r="X1432" s="4" t="str">
        <f t="shared" si="1127"/>
        <v/>
      </c>
      <c r="Y1432" s="4">
        <f t="shared" si="1128"/>
        <v>7</v>
      </c>
      <c r="Z1432" s="4" t="str">
        <f t="shared" si="1129"/>
        <v>-</v>
      </c>
      <c r="AA1432" s="4" t="str">
        <f t="shared" si="1130"/>
        <v>/</v>
      </c>
      <c r="AB1432" s="4" t="str">
        <f t="shared" si="1131"/>
        <v/>
      </c>
      <c r="AC1432" s="4" t="str">
        <f t="shared" si="1132"/>
        <v/>
      </c>
      <c r="AD1432" s="4" t="str">
        <f t="shared" si="1133"/>
        <v/>
      </c>
      <c r="AE1432" s="4" t="str">
        <f t="shared" si="1134"/>
        <v/>
      </c>
      <c r="AF1432" s="4" t="str" cm="1">
        <f t="array" aca="1" ref="AF1432" ca="1">LEFT(AS1432,MATCH(FALSE,ISNUMBER(MID(AS1432,ROW(INDIRECT("1:"&amp;LEN(AS1432)+1)), 1) *1),0) -1)</f>
        <v>10</v>
      </c>
      <c r="AG1432" s="4">
        <f t="shared" si="1135"/>
        <v>10</v>
      </c>
      <c r="AH1432" s="4">
        <f t="shared" si="1136"/>
        <v>35</v>
      </c>
      <c r="AI1432" s="4">
        <f t="shared" si="1137"/>
        <v>25</v>
      </c>
      <c r="AJ1432" s="4" t="str">
        <f t="shared" si="1138"/>
        <v>PACK</v>
      </c>
      <c r="AK1432" s="4" t="str">
        <f t="shared" si="1139"/>
        <v>/PACK</v>
      </c>
      <c r="AL1432" s="4" t="str" cm="1">
        <f t="array" ref="AL1432">LEFT(AS1432,SUM(LEN(AS1432)-LEN(SUBSTITUTE(AS1432,{"0";"1";"2";"3";"4";"5";"6";"7";"8";"9"},""))))</f>
        <v>10</v>
      </c>
      <c r="AM1432" s="4">
        <f t="shared" si="1143"/>
        <v>13</v>
      </c>
      <c r="AN1432" s="4" t="b">
        <f>LEFT(AS1432,2)=AL1432</f>
        <v>1</v>
      </c>
      <c r="AO1432" s="4" t="str">
        <f>RIGHT(AJ1432,4)</f>
        <v>PACK</v>
      </c>
      <c r="AP1432" s="4" t="b">
        <f t="shared" si="1144"/>
        <v>0</v>
      </c>
      <c r="AQ1432" s="4" t="b">
        <f t="shared" si="1140"/>
        <v>0</v>
      </c>
      <c r="AR1432" s="5" t="str">
        <f t="shared" si="1141"/>
        <v>KUSKUS JELLY RASA MANGGA</v>
      </c>
      <c r="AS1432" s="4" t="str">
        <f t="shared" si="1142"/>
        <v>10PCS/PACK</v>
      </c>
      <c r="AT1432" t="s">
        <v>1930</v>
      </c>
      <c r="AU1432" s="1" t="s">
        <v>1931</v>
      </c>
      <c r="AV1432" s="33" t="str">
        <f t="shared" ca="1" si="1145"/>
        <v/>
      </c>
      <c r="AW1432">
        <v>9000</v>
      </c>
      <c r="AX1432">
        <v>9000</v>
      </c>
      <c r="AY1432">
        <v>8500</v>
      </c>
      <c r="AZ1432" t="str">
        <f t="shared" si="1100"/>
        <v>8997220840139</v>
      </c>
      <c r="BA1432" t="str">
        <f t="shared" si="1146"/>
        <v>KUSKUS JELLY RASA MANGGA</v>
      </c>
      <c r="BB1432" t="s">
        <v>4417</v>
      </c>
      <c r="BC1432" t="s">
        <v>4417</v>
      </c>
      <c r="BD1432" s="1"/>
      <c r="BF1432" s="9"/>
      <c r="BG1432" s="20"/>
      <c r="BH1432" s="13"/>
      <c r="BI1432" s="15"/>
      <c r="BL1432" s="13"/>
      <c r="BM1432" s="1"/>
      <c r="BP1432" s="1"/>
      <c r="BQ1432" s="1"/>
      <c r="BT1432" s="13"/>
      <c r="BU1432" s="15"/>
      <c r="BV1432" s="14"/>
    </row>
    <row r="1433" spans="1:74" x14ac:dyDescent="0.25">
      <c r="A1433" s="4" t="str">
        <f t="shared" si="1104"/>
        <v/>
      </c>
      <c r="B1433" s="4" t="str">
        <f t="shared" si="1105"/>
        <v>PCS</v>
      </c>
      <c r="C1433" s="4" t="str">
        <f t="shared" si="1106"/>
        <v/>
      </c>
      <c r="D1433" s="4" t="str">
        <f t="shared" si="1107"/>
        <v/>
      </c>
      <c r="E1433" s="4" t="str">
        <f t="shared" si="1108"/>
        <v/>
      </c>
      <c r="F1433" s="4" t="str">
        <f t="shared" si="1109"/>
        <v/>
      </c>
      <c r="G1433" s="4" t="str">
        <f t="shared" si="1110"/>
        <v/>
      </c>
      <c r="H1433" s="4" t="str">
        <f t="shared" si="1111"/>
        <v/>
      </c>
      <c r="I1433" s="4" t="str">
        <f t="shared" si="1112"/>
        <v/>
      </c>
      <c r="J1433" s="4" t="str">
        <f t="shared" si="1113"/>
        <v/>
      </c>
      <c r="K1433" s="4" t="str">
        <f t="shared" si="1114"/>
        <v/>
      </c>
      <c r="L1433" s="4" t="str">
        <f t="shared" si="1115"/>
        <v/>
      </c>
      <c r="M1433" s="4" t="str">
        <f t="shared" si="1116"/>
        <v/>
      </c>
      <c r="N1433" s="4" t="str">
        <f t="shared" si="1117"/>
        <v/>
      </c>
      <c r="O1433" s="4" t="str">
        <f t="shared" si="1118"/>
        <v/>
      </c>
      <c r="P1433" s="4" t="str">
        <f t="shared" si="1119"/>
        <v/>
      </c>
      <c r="Q1433" s="4" t="str">
        <f t="shared" si="1120"/>
        <v/>
      </c>
      <c r="R1433" s="4" t="str">
        <f t="shared" si="1121"/>
        <v/>
      </c>
      <c r="S1433" s="4" t="str">
        <f t="shared" si="1122"/>
        <v/>
      </c>
      <c r="T1433" s="4" t="str">
        <f t="shared" si="1123"/>
        <v>PACK</v>
      </c>
      <c r="U1433" s="4" t="str">
        <f t="shared" si="1124"/>
        <v/>
      </c>
      <c r="V1433" s="4" t="str">
        <f t="shared" si="1125"/>
        <v/>
      </c>
      <c r="W1433" s="4" t="str">
        <f t="shared" si="1126"/>
        <v/>
      </c>
      <c r="X1433" s="4" t="str">
        <f t="shared" si="1127"/>
        <v/>
      </c>
      <c r="Y1433" s="4">
        <f t="shared" si="1128"/>
        <v>7</v>
      </c>
      <c r="Z1433" s="4" t="str">
        <f t="shared" si="1129"/>
        <v>-</v>
      </c>
      <c r="AA1433" s="4" t="str">
        <f t="shared" si="1130"/>
        <v>/</v>
      </c>
      <c r="AB1433" s="4" t="str">
        <f t="shared" si="1131"/>
        <v/>
      </c>
      <c r="AC1433" s="4" t="str">
        <f t="shared" si="1132"/>
        <v/>
      </c>
      <c r="AD1433" s="4" t="str">
        <f t="shared" si="1133"/>
        <v/>
      </c>
      <c r="AE1433" s="4" t="str">
        <f t="shared" si="1134"/>
        <v/>
      </c>
      <c r="AF1433" s="4" t="str" cm="1">
        <f t="array" aca="1" ref="AF1433" ca="1">LEFT(AS1433,MATCH(FALSE,ISNUMBER(MID(AS1433,ROW(INDIRECT("1:"&amp;LEN(AS1433)+1)), 1) *1),0) -1)</f>
        <v>10</v>
      </c>
      <c r="AG1433" s="4">
        <f t="shared" si="1135"/>
        <v>10</v>
      </c>
      <c r="AH1433" s="4">
        <f t="shared" si="1136"/>
        <v>30</v>
      </c>
      <c r="AI1433" s="4">
        <f t="shared" si="1137"/>
        <v>20</v>
      </c>
      <c r="AJ1433" s="4" t="str">
        <f t="shared" si="1138"/>
        <v>PACK</v>
      </c>
      <c r="AK1433" s="4" t="str">
        <f t="shared" si="1139"/>
        <v>/PACK</v>
      </c>
      <c r="AL1433" s="4" t="str" cm="1">
        <f t="array" ref="AL1433">LEFT(AS1433,SUM(LEN(AS1433)-LEN(SUBSTITUTE(AS1433,{"0";"1";"2";"3";"4";"5";"6";"7";"8";"9"},""))))</f>
        <v>10</v>
      </c>
      <c r="AM1433" s="4">
        <f t="shared" si="1143"/>
        <v>13</v>
      </c>
      <c r="AN1433" s="4" t="b">
        <f>LEFT(AS1433,2)=AL1433</f>
        <v>1</v>
      </c>
      <c r="AO1433" s="4" t="str">
        <f>RIGHT(AJ1433,4)</f>
        <v>PACK</v>
      </c>
      <c r="AP1433" s="4" t="b">
        <f t="shared" si="1144"/>
        <v>0</v>
      </c>
      <c r="AQ1433" s="4" t="b">
        <f t="shared" si="1140"/>
        <v>0</v>
      </c>
      <c r="AR1433" s="5" t="str">
        <f t="shared" si="1141"/>
        <v>KUSKUS JELLY YOGURT</v>
      </c>
      <c r="AS1433" s="4" t="str">
        <f t="shared" si="1142"/>
        <v>10PCS/PACK</v>
      </c>
      <c r="AT1433" t="s">
        <v>1932</v>
      </c>
      <c r="AU1433" s="1" t="s">
        <v>1933</v>
      </c>
      <c r="AV1433" s="33" t="str">
        <f t="shared" ca="1" si="1145"/>
        <v/>
      </c>
      <c r="AW1433">
        <v>9000</v>
      </c>
      <c r="AX1433">
        <v>9000</v>
      </c>
      <c r="AY1433">
        <v>8500</v>
      </c>
      <c r="AZ1433" t="str">
        <f t="shared" si="1100"/>
        <v>8997220840153</v>
      </c>
      <c r="BA1433" t="str">
        <f t="shared" si="1146"/>
        <v>KUSKUS JELLY YOGURT</v>
      </c>
      <c r="BB1433" t="s">
        <v>4417</v>
      </c>
      <c r="BC1433" t="s">
        <v>4417</v>
      </c>
      <c r="BD1433" s="1"/>
      <c r="BF1433" s="9"/>
      <c r="BG1433" s="20"/>
      <c r="BH1433" s="13"/>
      <c r="BI1433" s="15"/>
      <c r="BL1433" s="13"/>
      <c r="BM1433" s="1"/>
      <c r="BP1433" s="1"/>
      <c r="BQ1433" s="1"/>
      <c r="BT1433" s="13"/>
      <c r="BU1433" s="15"/>
      <c r="BV1433" s="14"/>
    </row>
    <row r="1434" spans="1:74" x14ac:dyDescent="0.25">
      <c r="A1434" s="4" t="str">
        <f t="shared" si="1104"/>
        <v/>
      </c>
      <c r="B1434" s="4" t="str">
        <f t="shared" si="1105"/>
        <v/>
      </c>
      <c r="C1434" s="4" t="str">
        <f t="shared" si="1106"/>
        <v>BKS</v>
      </c>
      <c r="D1434" s="4" t="str">
        <f t="shared" si="1107"/>
        <v/>
      </c>
      <c r="E1434" s="4" t="str">
        <f t="shared" si="1108"/>
        <v/>
      </c>
      <c r="F1434" s="4" t="str">
        <f t="shared" si="1109"/>
        <v/>
      </c>
      <c r="G1434" s="4" t="str">
        <f t="shared" si="1110"/>
        <v/>
      </c>
      <c r="H1434" s="4" t="str">
        <f t="shared" si="1111"/>
        <v/>
      </c>
      <c r="I1434" s="4" t="str">
        <f t="shared" si="1112"/>
        <v/>
      </c>
      <c r="J1434" s="4" t="str">
        <f t="shared" si="1113"/>
        <v/>
      </c>
      <c r="K1434" s="4" t="str">
        <f t="shared" si="1114"/>
        <v/>
      </c>
      <c r="L1434" s="4" t="str">
        <f t="shared" si="1115"/>
        <v/>
      </c>
      <c r="M1434" s="4" t="str">
        <f t="shared" si="1116"/>
        <v/>
      </c>
      <c r="N1434" s="4" t="str">
        <f t="shared" si="1117"/>
        <v/>
      </c>
      <c r="O1434" s="4" t="str">
        <f t="shared" si="1118"/>
        <v/>
      </c>
      <c r="P1434" s="4" t="str">
        <f t="shared" si="1119"/>
        <v/>
      </c>
      <c r="Q1434" s="4" t="str">
        <f t="shared" si="1120"/>
        <v/>
      </c>
      <c r="R1434" s="4" t="str">
        <f t="shared" si="1121"/>
        <v/>
      </c>
      <c r="S1434" s="4" t="str">
        <f t="shared" si="1122"/>
        <v/>
      </c>
      <c r="T1434" s="4" t="str">
        <f t="shared" si="1123"/>
        <v/>
      </c>
      <c r="U1434" s="4" t="str">
        <f t="shared" si="1124"/>
        <v/>
      </c>
      <c r="V1434" s="4" t="str">
        <f t="shared" si="1125"/>
        <v/>
      </c>
      <c r="W1434" s="4" t="str">
        <f t="shared" si="1126"/>
        <v/>
      </c>
      <c r="X1434" s="4" t="str">
        <f t="shared" si="1127"/>
        <v/>
      </c>
      <c r="Y1434" s="4">
        <f t="shared" si="1128"/>
        <v>3</v>
      </c>
      <c r="Z1434" s="4" t="str">
        <f t="shared" si="1129"/>
        <v>-</v>
      </c>
      <c r="AA1434" s="4" t="str">
        <f t="shared" si="1130"/>
        <v/>
      </c>
      <c r="AB1434" s="4" t="str">
        <f t="shared" si="1131"/>
        <v/>
      </c>
      <c r="AC1434" s="4" t="str">
        <f t="shared" si="1132"/>
        <v/>
      </c>
      <c r="AD1434" s="4" t="str">
        <f t="shared" si="1133"/>
        <v/>
      </c>
      <c r="AE1434" s="4" t="str">
        <f t="shared" si="1134"/>
        <v/>
      </c>
      <c r="AF1434" s="4" t="str" cm="1">
        <f t="array" aca="1" ref="AF1434" ca="1">LEFT(AS1434,MATCH(FALSE,ISNUMBER(MID(AS1434,ROW(INDIRECT("1:"&amp;LEN(AS1434)+1)), 1) *1),0) -1)</f>
        <v>1</v>
      </c>
      <c r="AG1434" s="4">
        <f t="shared" si="1135"/>
        <v>4</v>
      </c>
      <c r="AH1434" s="4">
        <f t="shared" si="1136"/>
        <v>15</v>
      </c>
      <c r="AI1434" s="4">
        <f t="shared" si="1137"/>
        <v>11</v>
      </c>
      <c r="AJ1434" s="4" t="str">
        <f t="shared" si="1138"/>
        <v>1BKS</v>
      </c>
      <c r="AK1434" s="4" t="str">
        <f t="shared" si="1139"/>
        <v>-1BKS</v>
      </c>
      <c r="AL1434" s="4" t="str" cm="1">
        <f t="array" ref="AL1434">LEFT(AS1434,SUM(LEN(AS1434)-LEN(SUBSTITUTE(AS1434,{"0";"1";"2";"3";"4";"5";"6";"7";"8";"9"},""))))</f>
        <v>1</v>
      </c>
      <c r="AM1434" s="4">
        <f t="shared" si="1143"/>
        <v>13</v>
      </c>
      <c r="AN1434" s="4" t="b">
        <f>LEFT(AS1434,1)=AL1434</f>
        <v>1</v>
      </c>
      <c r="AO1434" s="4" t="str">
        <f>RIGHT(AJ1434,3)</f>
        <v>BKS</v>
      </c>
      <c r="AP1434" s="4" t="b">
        <f t="shared" si="1144"/>
        <v>0</v>
      </c>
      <c r="AQ1434" s="4" t="b">
        <f t="shared" si="1140"/>
        <v>0</v>
      </c>
      <c r="AR1434" s="5" t="str">
        <f t="shared" si="1141"/>
        <v>LA BOLD 20</v>
      </c>
      <c r="AS1434" s="4" t="str">
        <f t="shared" si="1142"/>
        <v>1BKS</v>
      </c>
      <c r="AT1434" t="s">
        <v>1936</v>
      </c>
      <c r="AU1434" s="1" t="s">
        <v>1937</v>
      </c>
      <c r="AV1434" s="33" t="str">
        <f t="shared" ca="1" si="1145"/>
        <v/>
      </c>
      <c r="AW1434">
        <v>27300</v>
      </c>
      <c r="AX1434">
        <v>29000</v>
      </c>
      <c r="AY1434">
        <v>26950</v>
      </c>
      <c r="AZ1434" t="str">
        <f t="shared" si="1100"/>
        <v>8991906105758</v>
      </c>
      <c r="BA1434" t="str">
        <f t="shared" si="1146"/>
        <v>LA BOLD 20</v>
      </c>
      <c r="BB1434" t="s">
        <v>4417</v>
      </c>
      <c r="BC1434" t="s">
        <v>4417</v>
      </c>
      <c r="BD1434" s="1"/>
      <c r="BF1434" s="9"/>
      <c r="BG1434" s="20"/>
      <c r="BH1434" s="13"/>
      <c r="BI1434" s="15"/>
      <c r="BL1434" s="13"/>
      <c r="BM1434" s="1"/>
      <c r="BP1434" s="1"/>
      <c r="BQ1434" s="1"/>
      <c r="BT1434" s="13"/>
      <c r="BU1434" s="15"/>
      <c r="BV1434" s="14"/>
    </row>
    <row r="1435" spans="1:74" x14ac:dyDescent="0.25">
      <c r="A1435" s="4" t="str">
        <f t="shared" si="1104"/>
        <v/>
      </c>
      <c r="B1435" s="4" t="str">
        <f t="shared" si="1105"/>
        <v/>
      </c>
      <c r="C1435" s="4" t="str">
        <f t="shared" si="1106"/>
        <v>BKS</v>
      </c>
      <c r="D1435" s="4" t="str">
        <f t="shared" si="1107"/>
        <v/>
      </c>
      <c r="E1435" s="4" t="str">
        <f t="shared" si="1108"/>
        <v/>
      </c>
      <c r="F1435" s="4" t="str">
        <f t="shared" si="1109"/>
        <v/>
      </c>
      <c r="G1435" s="4" t="str">
        <f t="shared" si="1110"/>
        <v/>
      </c>
      <c r="H1435" s="4" t="str">
        <f t="shared" si="1111"/>
        <v/>
      </c>
      <c r="I1435" s="4" t="str">
        <f t="shared" si="1112"/>
        <v/>
      </c>
      <c r="J1435" s="4" t="str">
        <f t="shared" si="1113"/>
        <v/>
      </c>
      <c r="K1435" s="4" t="str">
        <f t="shared" si="1114"/>
        <v/>
      </c>
      <c r="L1435" s="4" t="str">
        <f t="shared" si="1115"/>
        <v/>
      </c>
      <c r="M1435" s="4" t="str">
        <f t="shared" si="1116"/>
        <v/>
      </c>
      <c r="N1435" s="4" t="str">
        <f t="shared" si="1117"/>
        <v/>
      </c>
      <c r="O1435" s="4" t="str">
        <f t="shared" si="1118"/>
        <v/>
      </c>
      <c r="P1435" s="4" t="str">
        <f t="shared" si="1119"/>
        <v/>
      </c>
      <c r="Q1435" s="4" t="str">
        <f t="shared" si="1120"/>
        <v/>
      </c>
      <c r="R1435" s="4" t="str">
        <f t="shared" si="1121"/>
        <v/>
      </c>
      <c r="S1435" s="4" t="str">
        <f t="shared" si="1122"/>
        <v/>
      </c>
      <c r="T1435" s="4" t="str">
        <f t="shared" si="1123"/>
        <v/>
      </c>
      <c r="U1435" s="4" t="str">
        <f t="shared" si="1124"/>
        <v/>
      </c>
      <c r="V1435" s="4" t="str">
        <f t="shared" si="1125"/>
        <v/>
      </c>
      <c r="W1435" s="4" t="str">
        <f t="shared" si="1126"/>
        <v/>
      </c>
      <c r="X1435" s="4" t="str">
        <f t="shared" si="1127"/>
        <v/>
      </c>
      <c r="Y1435" s="4">
        <f t="shared" si="1128"/>
        <v>3</v>
      </c>
      <c r="Z1435" s="4" t="str">
        <f t="shared" si="1129"/>
        <v>-</v>
      </c>
      <c r="AA1435" s="4" t="str">
        <f t="shared" si="1130"/>
        <v/>
      </c>
      <c r="AB1435" s="4" t="str">
        <f t="shared" si="1131"/>
        <v/>
      </c>
      <c r="AC1435" s="4" t="str">
        <f t="shared" si="1132"/>
        <v/>
      </c>
      <c r="AD1435" s="4" t="str">
        <f t="shared" si="1133"/>
        <v/>
      </c>
      <c r="AE1435" s="4" t="str">
        <f t="shared" si="1134"/>
        <v/>
      </c>
      <c r="AF1435" s="4" t="str" cm="1">
        <f t="array" aca="1" ref="AF1435" ca="1">LEFT(AS1435,MATCH(FALSE,ISNUMBER(MID(AS1435,ROW(INDIRECT("1:"&amp;LEN(AS1435)+1)), 1) *1),0) -1)</f>
        <v>1</v>
      </c>
      <c r="AG1435" s="4">
        <f t="shared" si="1135"/>
        <v>4</v>
      </c>
      <c r="AH1435" s="4">
        <f t="shared" si="1136"/>
        <v>11</v>
      </c>
      <c r="AI1435" s="4">
        <f t="shared" si="1137"/>
        <v>7</v>
      </c>
      <c r="AJ1435" s="4" t="str">
        <f t="shared" si="1138"/>
        <v>1BKS</v>
      </c>
      <c r="AK1435" s="4" t="str">
        <f t="shared" si="1139"/>
        <v>-1BKS</v>
      </c>
      <c r="AL1435" s="4" t="str" cm="1">
        <f t="array" ref="AL1435">LEFT(AS1435,SUM(LEN(AS1435)-LEN(SUBSTITUTE(AS1435,{"0";"1";"2";"3";"4";"5";"6";"7";"8";"9"},""))))</f>
        <v>1</v>
      </c>
      <c r="AM1435" s="4">
        <f t="shared" si="1143"/>
        <v>13</v>
      </c>
      <c r="AN1435" s="4" t="b">
        <f>LEFT(AS1435,1)=AL1435</f>
        <v>1</v>
      </c>
      <c r="AO1435" s="4" t="str">
        <f>RIGHT(AJ1435,3)</f>
        <v>BKS</v>
      </c>
      <c r="AP1435" s="4" t="b">
        <f t="shared" si="1144"/>
        <v>0</v>
      </c>
      <c r="AQ1435" s="4" t="b">
        <f t="shared" si="1140"/>
        <v>0</v>
      </c>
      <c r="AR1435" s="5" t="str">
        <f t="shared" si="1141"/>
        <v>LA ICE</v>
      </c>
      <c r="AS1435" s="4" t="str">
        <f t="shared" si="1142"/>
        <v>1BKS</v>
      </c>
      <c r="AT1435" t="s">
        <v>1938</v>
      </c>
      <c r="AU1435" s="1" t="s">
        <v>1939</v>
      </c>
      <c r="AV1435" s="33" t="str">
        <f t="shared" ca="1" si="1145"/>
        <v/>
      </c>
      <c r="AW1435">
        <v>21600</v>
      </c>
      <c r="AX1435">
        <v>22500</v>
      </c>
      <c r="AY1435">
        <v>21300</v>
      </c>
      <c r="AZ1435" t="str">
        <f t="shared" si="1100"/>
        <v>8991906101101</v>
      </c>
      <c r="BA1435" t="str">
        <f t="shared" si="1146"/>
        <v>LA ICE</v>
      </c>
      <c r="BB1435" t="s">
        <v>4417</v>
      </c>
      <c r="BC1435" t="s">
        <v>4417</v>
      </c>
      <c r="BD1435" s="1"/>
      <c r="BF1435" s="9"/>
      <c r="BG1435" s="20"/>
      <c r="BH1435" s="13"/>
      <c r="BI1435" s="15"/>
      <c r="BL1435" s="13"/>
      <c r="BM1435" s="1"/>
      <c r="BP1435" s="1"/>
      <c r="BQ1435" s="1"/>
      <c r="BT1435" s="13"/>
      <c r="BU1435" s="15"/>
      <c r="BV1435" s="14"/>
    </row>
    <row r="1436" spans="1:74" x14ac:dyDescent="0.25">
      <c r="A1436" s="4" t="str">
        <f t="shared" si="1104"/>
        <v/>
      </c>
      <c r="B1436" s="4" t="str">
        <f t="shared" si="1105"/>
        <v>PCS</v>
      </c>
      <c r="C1436" s="4" t="str">
        <f t="shared" si="1106"/>
        <v/>
      </c>
      <c r="D1436" s="4" t="str">
        <f t="shared" si="1107"/>
        <v/>
      </c>
      <c r="E1436" s="4" t="str">
        <f t="shared" si="1108"/>
        <v/>
      </c>
      <c r="F1436" s="4" t="str">
        <f t="shared" si="1109"/>
        <v>RTG</v>
      </c>
      <c r="G1436" s="4" t="str">
        <f t="shared" si="1110"/>
        <v/>
      </c>
      <c r="H1436" s="4" t="str">
        <f t="shared" si="1111"/>
        <v/>
      </c>
      <c r="I1436" s="4" t="str">
        <f t="shared" si="1112"/>
        <v/>
      </c>
      <c r="J1436" s="4" t="str">
        <f t="shared" si="1113"/>
        <v/>
      </c>
      <c r="K1436" s="4" t="str">
        <f t="shared" si="1114"/>
        <v/>
      </c>
      <c r="L1436" s="4" t="str">
        <f t="shared" si="1115"/>
        <v/>
      </c>
      <c r="M1436" s="4" t="str">
        <f t="shared" si="1116"/>
        <v/>
      </c>
      <c r="N1436" s="4" t="str">
        <f t="shared" si="1117"/>
        <v/>
      </c>
      <c r="O1436" s="4" t="str">
        <f t="shared" si="1118"/>
        <v/>
      </c>
      <c r="P1436" s="4" t="str">
        <f t="shared" si="1119"/>
        <v/>
      </c>
      <c r="Q1436" s="4" t="str">
        <f t="shared" si="1120"/>
        <v/>
      </c>
      <c r="R1436" s="4" t="str">
        <f t="shared" si="1121"/>
        <v/>
      </c>
      <c r="S1436" s="4" t="str">
        <f t="shared" si="1122"/>
        <v/>
      </c>
      <c r="T1436" s="4" t="str">
        <f t="shared" si="1123"/>
        <v/>
      </c>
      <c r="U1436" s="4" t="str">
        <f t="shared" si="1124"/>
        <v/>
      </c>
      <c r="V1436" s="4" t="str">
        <f t="shared" si="1125"/>
        <v/>
      </c>
      <c r="W1436" s="4" t="str">
        <f t="shared" si="1126"/>
        <v/>
      </c>
      <c r="X1436" s="4" t="str">
        <f t="shared" si="1127"/>
        <v/>
      </c>
      <c r="Y1436" s="4">
        <f t="shared" si="1128"/>
        <v>6</v>
      </c>
      <c r="Z1436" s="4" t="str">
        <f t="shared" si="1129"/>
        <v>-</v>
      </c>
      <c r="AA1436" s="4" t="str">
        <f t="shared" si="1130"/>
        <v>/</v>
      </c>
      <c r="AB1436" s="4" t="str">
        <f t="shared" si="1131"/>
        <v/>
      </c>
      <c r="AC1436" s="4" t="str">
        <f t="shared" si="1132"/>
        <v/>
      </c>
      <c r="AD1436" s="4" t="str">
        <f t="shared" si="1133"/>
        <v/>
      </c>
      <c r="AE1436" s="4" t="str">
        <f t="shared" si="1134"/>
        <v/>
      </c>
      <c r="AF1436" s="4" t="str" cm="1">
        <f t="array" aca="1" ref="AF1436" ca="1">LEFT(AS1436,MATCH(FALSE,ISNUMBER(MID(AS1436,ROW(INDIRECT("1:"&amp;LEN(AS1436)+1)), 1) *1),0) -1)</f>
        <v>12</v>
      </c>
      <c r="AG1436" s="4">
        <f t="shared" si="1135"/>
        <v>9</v>
      </c>
      <c r="AH1436" s="4">
        <f t="shared" si="1136"/>
        <v>16</v>
      </c>
      <c r="AI1436" s="4">
        <f t="shared" si="1137"/>
        <v>7</v>
      </c>
      <c r="AJ1436" s="4" t="str">
        <f t="shared" si="1138"/>
        <v>/RTG</v>
      </c>
      <c r="AK1436" s="4" t="str">
        <f t="shared" si="1139"/>
        <v>S/RTG</v>
      </c>
      <c r="AL1436" s="4" t="str" cm="1">
        <f t="array" ref="AL1436">LEFT(AS1436,SUM(LEN(AS1436)-LEN(SUBSTITUTE(AS1436,{"0";"1";"2";"3";"4";"5";"6";"7";"8";"9"},""))))</f>
        <v>12</v>
      </c>
      <c r="AM1436" s="4">
        <f t="shared" si="1143"/>
        <v>13</v>
      </c>
      <c r="AN1436" s="4" t="b">
        <f>LEFT(AS1436,2)=AL1436</f>
        <v>1</v>
      </c>
      <c r="AO1436" s="4" t="str">
        <f>RIGHT(AJ1436,3)</f>
        <v>RTG</v>
      </c>
      <c r="AP1436" s="4" t="b">
        <f t="shared" si="1144"/>
        <v>1</v>
      </c>
      <c r="AQ1436" s="4" t="b">
        <f t="shared" si="1140"/>
        <v>0</v>
      </c>
      <c r="AR1436" s="5" t="str">
        <f t="shared" si="1141"/>
        <v>LADAKU</v>
      </c>
      <c r="AS1436" s="4" t="str">
        <f t="shared" si="1142"/>
        <v>12PCS/RTG</v>
      </c>
      <c r="AT1436" t="s">
        <v>1940</v>
      </c>
      <c r="AU1436" s="1" t="s">
        <v>1941</v>
      </c>
      <c r="AV1436" s="33" t="str">
        <f t="shared" si="1145"/>
        <v>XXXX</v>
      </c>
      <c r="AW1436">
        <v>10500</v>
      </c>
      <c r="AX1436">
        <v>10500</v>
      </c>
      <c r="AY1436">
        <v>9834</v>
      </c>
      <c r="AZ1436" t="str">
        <f t="shared" si="1100"/>
        <v>8997011930612</v>
      </c>
      <c r="BA1436" t="str">
        <f t="shared" si="1146"/>
        <v>LADAKU</v>
      </c>
      <c r="BB1436" t="s">
        <v>4417</v>
      </c>
      <c r="BC1436" t="s">
        <v>4417</v>
      </c>
      <c r="BD1436" s="1"/>
      <c r="BF1436" s="9"/>
      <c r="BG1436" s="20"/>
      <c r="BH1436" s="13"/>
      <c r="BI1436" s="15"/>
      <c r="BL1436" s="13"/>
      <c r="BM1436" s="1"/>
      <c r="BP1436" s="1"/>
      <c r="BQ1436" s="1"/>
      <c r="BT1436" s="13"/>
      <c r="BU1436" s="15"/>
      <c r="BV1436" s="14"/>
    </row>
    <row r="1437" spans="1:74" x14ac:dyDescent="0.25">
      <c r="A1437" s="4" t="str">
        <f t="shared" si="1104"/>
        <v/>
      </c>
      <c r="B1437" s="4" t="str">
        <f t="shared" si="1105"/>
        <v/>
      </c>
      <c r="C1437" s="4" t="str">
        <f t="shared" si="1106"/>
        <v/>
      </c>
      <c r="D1437" s="4" t="str">
        <f t="shared" si="1107"/>
        <v/>
      </c>
      <c r="E1437" s="4" t="str">
        <f t="shared" si="1108"/>
        <v/>
      </c>
      <c r="F1437" s="4" t="str">
        <f t="shared" si="1109"/>
        <v>RTG</v>
      </c>
      <c r="G1437" s="4" t="str">
        <f t="shared" si="1110"/>
        <v/>
      </c>
      <c r="H1437" s="4" t="str">
        <f t="shared" si="1111"/>
        <v/>
      </c>
      <c r="I1437" s="4" t="str">
        <f t="shared" si="1112"/>
        <v/>
      </c>
      <c r="J1437" s="4" t="str">
        <f t="shared" si="1113"/>
        <v/>
      </c>
      <c r="K1437" s="4" t="str">
        <f t="shared" si="1114"/>
        <v/>
      </c>
      <c r="L1437" s="4" t="str">
        <f t="shared" si="1115"/>
        <v/>
      </c>
      <c r="M1437" s="4" t="str">
        <f t="shared" si="1116"/>
        <v/>
      </c>
      <c r="N1437" s="4" t="str">
        <f t="shared" si="1117"/>
        <v/>
      </c>
      <c r="O1437" s="4" t="str">
        <f t="shared" si="1118"/>
        <v/>
      </c>
      <c r="P1437" s="4" t="str">
        <f t="shared" si="1119"/>
        <v/>
      </c>
      <c r="Q1437" s="4" t="str">
        <f t="shared" si="1120"/>
        <v/>
      </c>
      <c r="R1437" s="4" t="str">
        <f t="shared" si="1121"/>
        <v/>
      </c>
      <c r="S1437" s="4" t="str">
        <f t="shared" si="1122"/>
        <v/>
      </c>
      <c r="T1437" s="4" t="str">
        <f t="shared" si="1123"/>
        <v>PACK</v>
      </c>
      <c r="U1437" s="4" t="str">
        <f t="shared" si="1124"/>
        <v/>
      </c>
      <c r="V1437" s="4" t="str">
        <f t="shared" si="1125"/>
        <v/>
      </c>
      <c r="W1437" s="4" t="str">
        <f t="shared" si="1126"/>
        <v/>
      </c>
      <c r="X1437" s="4" t="str">
        <f t="shared" si="1127"/>
        <v/>
      </c>
      <c r="Y1437" s="4">
        <f t="shared" si="1128"/>
        <v>7</v>
      </c>
      <c r="Z1437" s="4" t="str">
        <f t="shared" si="1129"/>
        <v>-</v>
      </c>
      <c r="AA1437" s="4" t="str">
        <f t="shared" si="1130"/>
        <v>/</v>
      </c>
      <c r="AB1437" s="4" t="str">
        <f t="shared" si="1131"/>
        <v/>
      </c>
      <c r="AC1437" s="4" t="str">
        <f t="shared" si="1132"/>
        <v/>
      </c>
      <c r="AD1437" s="4" t="str">
        <f t="shared" si="1133"/>
        <v/>
      </c>
      <c r="AE1437" s="4" t="str">
        <f t="shared" si="1134"/>
        <v/>
      </c>
      <c r="AF1437" s="4" t="str" cm="1">
        <f t="array" aca="1" ref="AF1437" ca="1">LEFT(AS1437,MATCH(FALSE,ISNUMBER(MID(AS1437,ROW(INDIRECT("1:"&amp;LEN(AS1437)+1)), 1) *1),0) -1)</f>
        <v>6</v>
      </c>
      <c r="AG1437" s="4">
        <f t="shared" si="1135"/>
        <v>9</v>
      </c>
      <c r="AH1437" s="4">
        <f t="shared" si="1136"/>
        <v>16</v>
      </c>
      <c r="AI1437" s="4">
        <f t="shared" si="1137"/>
        <v>7</v>
      </c>
      <c r="AJ1437" s="4" t="str">
        <f t="shared" si="1138"/>
        <v>PACK</v>
      </c>
      <c r="AK1437" s="4" t="str">
        <f t="shared" si="1139"/>
        <v>/PACK</v>
      </c>
      <c r="AL1437" s="4" t="str" cm="1">
        <f t="array" ref="AL1437">LEFT(AS1437,SUM(LEN(AS1437)-LEN(SUBSTITUTE(AS1437,{"0";"1";"2";"3";"4";"5";"6";"7";"8";"9"},""))))</f>
        <v>6</v>
      </c>
      <c r="AM1437" s="4">
        <f t="shared" si="1143"/>
        <v>13</v>
      </c>
      <c r="AN1437" s="4" t="b">
        <f>LEFT(AS1437,1)=AL1437</f>
        <v>1</v>
      </c>
      <c r="AO1437" s="4" t="str">
        <f>RIGHT(AJ1437,4)</f>
        <v>PACK</v>
      </c>
      <c r="AP1437" s="4" t="b">
        <f t="shared" si="1144"/>
        <v>1</v>
      </c>
      <c r="AQ1437" s="4" t="b">
        <f t="shared" si="1140"/>
        <v>0</v>
      </c>
      <c r="AR1437" s="5" t="str">
        <f t="shared" si="1141"/>
        <v>LADAKU</v>
      </c>
      <c r="AS1437" s="4" t="str">
        <f t="shared" si="1142"/>
        <v>6RTG/PACK</v>
      </c>
      <c r="AT1437" t="s">
        <v>1942</v>
      </c>
      <c r="AV1437" s="33" t="str">
        <f t="shared" si="1145"/>
        <v>XXXX</v>
      </c>
      <c r="AW1437">
        <v>61000</v>
      </c>
      <c r="AX1437">
        <v>61000</v>
      </c>
      <c r="AY1437">
        <v>59500</v>
      </c>
      <c r="AZ1437" t="str">
        <f t="shared" si="1100"/>
        <v>8000000001437</v>
      </c>
      <c r="BA1437" t="str">
        <f t="shared" si="1146"/>
        <v>LADAKU</v>
      </c>
      <c r="BB1437" t="s">
        <v>4417</v>
      </c>
      <c r="BC1437" t="s">
        <v>4417</v>
      </c>
      <c r="BD1437" s="1"/>
      <c r="BF1437" s="9"/>
      <c r="BG1437" s="20"/>
      <c r="BH1437" s="13"/>
      <c r="BI1437" s="15"/>
      <c r="BL1437" s="13"/>
      <c r="BM1437" s="1"/>
      <c r="BP1437" s="1"/>
      <c r="BQ1437" s="1"/>
      <c r="BT1437" s="13"/>
      <c r="BU1437" s="15"/>
      <c r="BV1437" s="14"/>
    </row>
    <row r="1438" spans="1:74" x14ac:dyDescent="0.25">
      <c r="A1438" s="4" t="str">
        <f t="shared" si="1104"/>
        <v/>
      </c>
      <c r="B1438" s="4" t="str">
        <f t="shared" si="1105"/>
        <v/>
      </c>
      <c r="C1438" s="4" t="str">
        <f t="shared" si="1106"/>
        <v/>
      </c>
      <c r="D1438" s="4" t="str">
        <f t="shared" si="1107"/>
        <v/>
      </c>
      <c r="E1438" s="4" t="str">
        <f t="shared" si="1108"/>
        <v/>
      </c>
      <c r="F1438" s="4" t="str">
        <f t="shared" si="1109"/>
        <v/>
      </c>
      <c r="G1438" s="4" t="str">
        <f t="shared" si="1110"/>
        <v/>
      </c>
      <c r="H1438" s="4" t="str">
        <f t="shared" si="1111"/>
        <v/>
      </c>
      <c r="I1438" s="4" t="str">
        <f t="shared" si="1112"/>
        <v/>
      </c>
      <c r="J1438" s="4" t="str">
        <f t="shared" si="1113"/>
        <v/>
      </c>
      <c r="K1438" s="4" t="str">
        <f t="shared" si="1114"/>
        <v/>
      </c>
      <c r="L1438" s="4" t="str">
        <f t="shared" si="1115"/>
        <v/>
      </c>
      <c r="M1438" s="4" t="str">
        <f t="shared" si="1116"/>
        <v/>
      </c>
      <c r="N1438" s="4" t="str">
        <f t="shared" si="1117"/>
        <v/>
      </c>
      <c r="O1438" s="4" t="str">
        <f t="shared" si="1118"/>
        <v>DUS</v>
      </c>
      <c r="P1438" s="4" t="str">
        <f t="shared" si="1119"/>
        <v/>
      </c>
      <c r="Q1438" s="4" t="str">
        <f t="shared" si="1120"/>
        <v/>
      </c>
      <c r="R1438" s="4" t="str">
        <f t="shared" si="1121"/>
        <v/>
      </c>
      <c r="S1438" s="4" t="str">
        <f t="shared" si="1122"/>
        <v/>
      </c>
      <c r="T1438" s="4" t="str">
        <f t="shared" si="1123"/>
        <v>PACK</v>
      </c>
      <c r="U1438" s="4" t="str">
        <f t="shared" si="1124"/>
        <v/>
      </c>
      <c r="V1438" s="4" t="str">
        <f t="shared" si="1125"/>
        <v/>
      </c>
      <c r="W1438" s="4" t="str">
        <f t="shared" si="1126"/>
        <v/>
      </c>
      <c r="X1438" s="4" t="str">
        <f t="shared" si="1127"/>
        <v/>
      </c>
      <c r="Y1438" s="4">
        <f t="shared" si="1128"/>
        <v>7</v>
      </c>
      <c r="Z1438" s="4" t="str">
        <f t="shared" si="1129"/>
        <v>-</v>
      </c>
      <c r="AA1438" s="4" t="str">
        <f t="shared" si="1130"/>
        <v>/</v>
      </c>
      <c r="AB1438" s="4" t="str">
        <f t="shared" si="1131"/>
        <v/>
      </c>
      <c r="AC1438" s="4" t="str">
        <f t="shared" si="1132"/>
        <v/>
      </c>
      <c r="AD1438" s="4" t="str">
        <f t="shared" si="1133"/>
        <v/>
      </c>
      <c r="AE1438" s="4" t="str">
        <f t="shared" si="1134"/>
        <v/>
      </c>
      <c r="AF1438" s="4" t="str" cm="1">
        <f t="array" aca="1" ref="AF1438" ca="1">LEFT(AS1438,MATCH(FALSE,ISNUMBER(MID(AS1438,ROW(INDIRECT("1:"&amp;LEN(AS1438)+1)), 1) *1),0) -1)</f>
        <v>8</v>
      </c>
      <c r="AG1438" s="4">
        <f t="shared" si="1135"/>
        <v>9</v>
      </c>
      <c r="AH1438" s="4">
        <f t="shared" si="1136"/>
        <v>16</v>
      </c>
      <c r="AI1438" s="4">
        <f t="shared" si="1137"/>
        <v>7</v>
      </c>
      <c r="AJ1438" s="4" t="str">
        <f t="shared" si="1138"/>
        <v>/DUS</v>
      </c>
      <c r="AK1438" s="4" t="str">
        <f t="shared" si="1139"/>
        <v>K/DUS</v>
      </c>
      <c r="AL1438" s="4" t="str" cm="1">
        <f t="array" ref="AL1438">LEFT(AS1438,SUM(LEN(AS1438)-LEN(SUBSTITUTE(AS1438,{"0";"1";"2";"3";"4";"5";"6";"7";"8";"9"},""))))</f>
        <v>8</v>
      </c>
      <c r="AM1438" s="4">
        <f t="shared" si="1143"/>
        <v>13</v>
      </c>
      <c r="AN1438" s="4" t="b">
        <f>LEFT(AS1438,1)=AL1438</f>
        <v>1</v>
      </c>
      <c r="AO1438" s="4" t="str">
        <f>RIGHT(AJ1438,3)</f>
        <v>DUS</v>
      </c>
      <c r="AP1438" s="4" t="b">
        <f t="shared" si="1144"/>
        <v>1</v>
      </c>
      <c r="AQ1438" s="4" t="b">
        <f t="shared" si="1140"/>
        <v>0</v>
      </c>
      <c r="AR1438" s="5" t="str">
        <f t="shared" si="1141"/>
        <v>LADAKU</v>
      </c>
      <c r="AS1438" s="4" t="str">
        <f t="shared" si="1142"/>
        <v>8PACK/DUS</v>
      </c>
      <c r="AT1438" t="s">
        <v>1943</v>
      </c>
      <c r="AV1438" s="33" t="b">
        <f t="shared" ca="1" si="1145"/>
        <v>1</v>
      </c>
      <c r="AW1438">
        <v>469000</v>
      </c>
      <c r="AX1438">
        <v>469000</v>
      </c>
      <c r="AY1438">
        <v>459000</v>
      </c>
      <c r="AZ1438" t="str">
        <f t="shared" si="1100"/>
        <v>8000000001438</v>
      </c>
      <c r="BA1438" t="str">
        <f t="shared" si="1146"/>
        <v>LADAKU</v>
      </c>
      <c r="BB1438" t="s">
        <v>4417</v>
      </c>
      <c r="BC1438" t="s">
        <v>4417</v>
      </c>
      <c r="BD1438" s="1"/>
      <c r="BF1438" s="9"/>
      <c r="BG1438" s="20"/>
      <c r="BH1438" s="13"/>
      <c r="BI1438" s="15"/>
      <c r="BL1438" s="13"/>
      <c r="BM1438" s="1"/>
      <c r="BP1438" s="1"/>
      <c r="BQ1438" s="1"/>
      <c r="BT1438" s="13"/>
      <c r="BU1438" s="15"/>
      <c r="BV1438" s="14"/>
    </row>
    <row r="1439" spans="1:74" x14ac:dyDescent="0.25">
      <c r="A1439" s="4" t="str">
        <f t="shared" si="1104"/>
        <v/>
      </c>
      <c r="B1439" s="4" t="str">
        <f t="shared" si="1105"/>
        <v/>
      </c>
      <c r="C1439" s="4" t="str">
        <f t="shared" si="1106"/>
        <v/>
      </c>
      <c r="D1439" s="4" t="str">
        <f t="shared" si="1107"/>
        <v/>
      </c>
      <c r="E1439" s="4" t="str">
        <f t="shared" si="1108"/>
        <v/>
      </c>
      <c r="F1439" s="4" t="str">
        <f t="shared" si="1109"/>
        <v/>
      </c>
      <c r="G1439" s="4" t="str">
        <f t="shared" si="1110"/>
        <v/>
      </c>
      <c r="H1439" s="4" t="str">
        <f t="shared" si="1111"/>
        <v/>
      </c>
      <c r="I1439" s="4" t="str">
        <f t="shared" si="1112"/>
        <v/>
      </c>
      <c r="J1439" s="4" t="str">
        <f t="shared" si="1113"/>
        <v/>
      </c>
      <c r="K1439" s="4" t="str">
        <f t="shared" si="1114"/>
        <v/>
      </c>
      <c r="L1439" s="4" t="str">
        <f t="shared" si="1115"/>
        <v/>
      </c>
      <c r="M1439" s="4" t="str">
        <f t="shared" si="1116"/>
        <v/>
      </c>
      <c r="N1439" s="4" t="str">
        <f t="shared" si="1117"/>
        <v/>
      </c>
      <c r="O1439" s="4" t="str">
        <f t="shared" si="1118"/>
        <v/>
      </c>
      <c r="P1439" s="4" t="str">
        <f t="shared" si="1119"/>
        <v/>
      </c>
      <c r="Q1439" s="4" t="str">
        <f t="shared" si="1120"/>
        <v/>
      </c>
      <c r="R1439" s="4" t="str">
        <f t="shared" si="1121"/>
        <v/>
      </c>
      <c r="S1439" s="4" t="str">
        <f t="shared" si="1122"/>
        <v/>
      </c>
      <c r="T1439" s="4" t="str">
        <f t="shared" si="1123"/>
        <v>PACK</v>
      </c>
      <c r="U1439" s="4" t="str">
        <f t="shared" si="1124"/>
        <v/>
      </c>
      <c r="V1439" s="4" t="str">
        <f t="shared" si="1125"/>
        <v/>
      </c>
      <c r="W1439" s="4" t="str">
        <f t="shared" si="1126"/>
        <v/>
      </c>
      <c r="X1439" s="4" t="str">
        <f t="shared" si="1127"/>
        <v/>
      </c>
      <c r="Y1439" s="4">
        <f t="shared" si="1128"/>
        <v>4</v>
      </c>
      <c r="Z1439" s="4" t="str">
        <f t="shared" si="1129"/>
        <v>-</v>
      </c>
      <c r="AA1439" s="4" t="str">
        <f t="shared" si="1130"/>
        <v/>
      </c>
      <c r="AB1439" s="4" t="str">
        <f t="shared" si="1131"/>
        <v/>
      </c>
      <c r="AC1439" s="4" t="str">
        <f t="shared" si="1132"/>
        <v/>
      </c>
      <c r="AD1439" s="4" t="str">
        <f t="shared" si="1133"/>
        <v/>
      </c>
      <c r="AE1439" s="4" t="str">
        <f t="shared" si="1134"/>
        <v/>
      </c>
      <c r="AF1439" s="4" t="str" cm="1">
        <f t="array" aca="1" ref="AF1439" ca="1">LEFT(AS1439,MATCH(FALSE,ISNUMBER(MID(AS1439,ROW(INDIRECT("1:"&amp;LEN(AS1439)+1)), 1) *1),0) -1)</f>
        <v>1</v>
      </c>
      <c r="AG1439" s="4">
        <f t="shared" si="1135"/>
        <v>5</v>
      </c>
      <c r="AH1439" s="4">
        <f t="shared" si="1136"/>
        <v>13</v>
      </c>
      <c r="AI1439" s="4">
        <f t="shared" si="1137"/>
        <v>8</v>
      </c>
      <c r="AJ1439" s="4" t="str">
        <f t="shared" si="1138"/>
        <v>PACK</v>
      </c>
      <c r="AK1439" s="4" t="str">
        <f t="shared" si="1139"/>
        <v>1PACK</v>
      </c>
      <c r="AL1439" s="4" t="str" cm="1">
        <f t="array" ref="AL1439">LEFT(AS1439,SUM(LEN(AS1439)-LEN(SUBSTITUTE(AS1439,{"0";"1";"2";"3";"4";"5";"6";"7";"8";"9"},""))))</f>
        <v>1</v>
      </c>
      <c r="AM1439" s="4">
        <f t="shared" si="1143"/>
        <v>13</v>
      </c>
      <c r="AN1439" s="4" t="b">
        <f>LEFT(AS1439,1)=AL1439</f>
        <v>1</v>
      </c>
      <c r="AO1439" s="4" t="str">
        <f>RIGHT(AJ1439,4)</f>
        <v>PACK</v>
      </c>
      <c r="AP1439" s="4" t="b">
        <f t="shared" si="1144"/>
        <v>0</v>
      </c>
      <c r="AQ1439" s="4" t="b">
        <f t="shared" si="1140"/>
        <v>0</v>
      </c>
      <c r="AR1439" s="5" t="str">
        <f t="shared" si="1141"/>
        <v>LADRANG</v>
      </c>
      <c r="AS1439" s="4" t="str">
        <f t="shared" si="1142"/>
        <v>1PACK</v>
      </c>
      <c r="AT1439" t="s">
        <v>1944</v>
      </c>
      <c r="AV1439" s="33" t="str">
        <f t="shared" ca="1" si="1145"/>
        <v/>
      </c>
      <c r="AW1439">
        <v>10000</v>
      </c>
      <c r="AX1439">
        <v>10000</v>
      </c>
      <c r="AY1439">
        <v>10000</v>
      </c>
      <c r="AZ1439" t="str">
        <f t="shared" si="1100"/>
        <v>8000000001439</v>
      </c>
      <c r="BA1439" t="str">
        <f t="shared" si="1146"/>
        <v>LADRANG</v>
      </c>
      <c r="BB1439" t="s">
        <v>4417</v>
      </c>
      <c r="BC1439" t="s">
        <v>4417</v>
      </c>
      <c r="BD1439" s="1"/>
      <c r="BF1439" s="9"/>
      <c r="BG1439" s="20"/>
      <c r="BH1439" s="13"/>
      <c r="BI1439" s="15"/>
      <c r="BL1439" s="13"/>
      <c r="BM1439" s="1"/>
      <c r="BP1439" s="1"/>
      <c r="BQ1439" s="1"/>
      <c r="BT1439" s="13"/>
      <c r="BU1439" s="15"/>
      <c r="BV1439" s="14"/>
    </row>
    <row r="1440" spans="1:74" x14ac:dyDescent="0.25">
      <c r="A1440" s="4" t="str">
        <f t="shared" si="1104"/>
        <v/>
      </c>
      <c r="B1440" s="4" t="str">
        <f t="shared" si="1105"/>
        <v/>
      </c>
      <c r="C1440" s="4" t="str">
        <f t="shared" si="1106"/>
        <v/>
      </c>
      <c r="D1440" s="4" t="str">
        <f t="shared" si="1107"/>
        <v>BTL</v>
      </c>
      <c r="E1440" s="4" t="str">
        <f t="shared" si="1108"/>
        <v/>
      </c>
      <c r="F1440" s="4" t="str">
        <f t="shared" si="1109"/>
        <v/>
      </c>
      <c r="G1440" s="4" t="str">
        <f t="shared" si="1110"/>
        <v/>
      </c>
      <c r="H1440" s="4" t="str">
        <f t="shared" si="1111"/>
        <v/>
      </c>
      <c r="I1440" s="4" t="str">
        <f t="shared" si="1112"/>
        <v/>
      </c>
      <c r="J1440" s="4" t="str">
        <f t="shared" si="1113"/>
        <v/>
      </c>
      <c r="K1440" s="4" t="str">
        <f t="shared" si="1114"/>
        <v/>
      </c>
      <c r="L1440" s="4" t="str">
        <f t="shared" si="1115"/>
        <v/>
      </c>
      <c r="M1440" s="4" t="str">
        <f t="shared" si="1116"/>
        <v/>
      </c>
      <c r="N1440" s="4" t="str">
        <f t="shared" si="1117"/>
        <v/>
      </c>
      <c r="O1440" s="4" t="str">
        <f t="shared" si="1118"/>
        <v/>
      </c>
      <c r="P1440" s="4" t="str">
        <f t="shared" si="1119"/>
        <v/>
      </c>
      <c r="Q1440" s="4" t="str">
        <f t="shared" si="1120"/>
        <v/>
      </c>
      <c r="R1440" s="4" t="str">
        <f t="shared" si="1121"/>
        <v/>
      </c>
      <c r="S1440" s="4" t="str">
        <f t="shared" si="1122"/>
        <v/>
      </c>
      <c r="T1440" s="4" t="str">
        <f t="shared" si="1123"/>
        <v/>
      </c>
      <c r="U1440" s="4" t="str">
        <f t="shared" si="1124"/>
        <v/>
      </c>
      <c r="V1440" s="4" t="str">
        <f t="shared" si="1125"/>
        <v/>
      </c>
      <c r="W1440" s="4" t="str">
        <f t="shared" si="1126"/>
        <v/>
      </c>
      <c r="X1440" s="4" t="str">
        <f t="shared" si="1127"/>
        <v/>
      </c>
      <c r="Y1440" s="4">
        <f t="shared" si="1128"/>
        <v>3</v>
      </c>
      <c r="Z1440" s="4" t="str">
        <f t="shared" si="1129"/>
        <v>-</v>
      </c>
      <c r="AA1440" s="4" t="str">
        <f t="shared" si="1130"/>
        <v/>
      </c>
      <c r="AB1440" s="4" t="str">
        <f t="shared" si="1131"/>
        <v/>
      </c>
      <c r="AC1440" s="4" t="str">
        <f t="shared" si="1132"/>
        <v/>
      </c>
      <c r="AD1440" s="4" t="str">
        <f t="shared" si="1133"/>
        <v/>
      </c>
      <c r="AE1440" s="4" t="str">
        <f t="shared" si="1134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135"/>
        <v>4</v>
      </c>
      <c r="AH1440" s="4">
        <f t="shared" si="1136"/>
        <v>24</v>
      </c>
      <c r="AI1440" s="4">
        <f t="shared" si="1137"/>
        <v>20</v>
      </c>
      <c r="AJ1440" s="4" t="str">
        <f t="shared" si="1138"/>
        <v>1BTL</v>
      </c>
      <c r="AK1440" s="4" t="str">
        <f t="shared" si="1139"/>
        <v>-1BTL</v>
      </c>
      <c r="AL1440" s="4" t="str" cm="1">
        <f t="array" ref="AL1440">LEFT(AS1440,SUM(LEN(AS1440)-LEN(SUBSTITUTE(AS1440,{"0";"1";"2";"3";"4";"5";"6";"7";"8";"9"},""))))</f>
        <v>1</v>
      </c>
      <c r="AM1440" s="4">
        <f t="shared" si="1143"/>
        <v>13</v>
      </c>
      <c r="AN1440" s="4" t="b">
        <f>LEFT(AS1440,1)=AL1440</f>
        <v>1</v>
      </c>
      <c r="AO1440" s="4" t="str">
        <f t="shared" ref="AO1440:AO1465" si="1149">RIGHT(AJ1440,3)</f>
        <v>BTL</v>
      </c>
      <c r="AP1440" s="4" t="b">
        <f t="shared" si="1144"/>
        <v>1</v>
      </c>
      <c r="AQ1440" s="4" t="b">
        <f t="shared" si="1140"/>
        <v>0</v>
      </c>
      <c r="AR1440" s="5" t="str">
        <f t="shared" si="1141"/>
        <v>LARUTAN BADAK 200ML</v>
      </c>
      <c r="AS1440" s="4" t="str">
        <f t="shared" si="1142"/>
        <v>1BTL</v>
      </c>
      <c r="AT1440" t="s">
        <v>1945</v>
      </c>
      <c r="AU1440" s="1" t="s">
        <v>1946</v>
      </c>
      <c r="AV1440" s="33" t="str">
        <f t="shared" si="1145"/>
        <v>XXXX</v>
      </c>
      <c r="AW1440">
        <v>3200</v>
      </c>
      <c r="AX1440">
        <v>3500</v>
      </c>
      <c r="AY1440">
        <v>3063</v>
      </c>
      <c r="AZ1440" t="str">
        <f t="shared" si="1100"/>
        <v>8999988888989</v>
      </c>
      <c r="BA1440" t="str">
        <f t="shared" si="1146"/>
        <v>LARUTAN BADAK 200ML</v>
      </c>
      <c r="BB1440" t="s">
        <v>4417</v>
      </c>
      <c r="BC1440" t="s">
        <v>4417</v>
      </c>
      <c r="BD1440" s="1"/>
      <c r="BF1440" s="9"/>
      <c r="BG1440" s="20"/>
      <c r="BH1440" s="13"/>
      <c r="BI1440" s="15"/>
      <c r="BL1440" s="13"/>
      <c r="BM1440" s="1"/>
      <c r="BP1440" s="1"/>
      <c r="BQ1440" s="1"/>
      <c r="BT1440" s="13"/>
      <c r="BU1440" s="15"/>
      <c r="BV1440" s="14"/>
    </row>
    <row r="1441" spans="1:74" x14ac:dyDescent="0.25">
      <c r="A1441" s="4" t="str">
        <f t="shared" si="1104"/>
        <v/>
      </c>
      <c r="B1441" s="4" t="str">
        <f t="shared" si="1105"/>
        <v/>
      </c>
      <c r="C1441" s="4" t="str">
        <f t="shared" si="1106"/>
        <v/>
      </c>
      <c r="D1441" s="4" t="str">
        <f t="shared" si="1107"/>
        <v>BTL</v>
      </c>
      <c r="E1441" s="4" t="str">
        <f t="shared" si="1108"/>
        <v/>
      </c>
      <c r="F1441" s="4" t="str">
        <f t="shared" si="1109"/>
        <v/>
      </c>
      <c r="G1441" s="4" t="str">
        <f t="shared" si="1110"/>
        <v/>
      </c>
      <c r="H1441" s="4" t="str">
        <f t="shared" si="1111"/>
        <v/>
      </c>
      <c r="I1441" s="4" t="str">
        <f t="shared" si="1112"/>
        <v/>
      </c>
      <c r="J1441" s="4" t="str">
        <f t="shared" si="1113"/>
        <v/>
      </c>
      <c r="K1441" s="4" t="str">
        <f t="shared" si="1114"/>
        <v/>
      </c>
      <c r="L1441" s="4" t="str">
        <f t="shared" si="1115"/>
        <v/>
      </c>
      <c r="M1441" s="4" t="str">
        <f t="shared" si="1116"/>
        <v/>
      </c>
      <c r="N1441" s="4" t="str">
        <f t="shared" si="1117"/>
        <v/>
      </c>
      <c r="O1441" s="4" t="str">
        <f t="shared" si="1118"/>
        <v>DUS</v>
      </c>
      <c r="P1441" s="4" t="str">
        <f t="shared" si="1119"/>
        <v/>
      </c>
      <c r="Q1441" s="4" t="str">
        <f t="shared" si="1120"/>
        <v/>
      </c>
      <c r="R1441" s="4" t="str">
        <f t="shared" si="1121"/>
        <v/>
      </c>
      <c r="S1441" s="4" t="str">
        <f t="shared" si="1122"/>
        <v/>
      </c>
      <c r="T1441" s="4" t="str">
        <f t="shared" si="1123"/>
        <v/>
      </c>
      <c r="U1441" s="4" t="str">
        <f t="shared" si="1124"/>
        <v/>
      </c>
      <c r="V1441" s="4" t="str">
        <f t="shared" si="1125"/>
        <v/>
      </c>
      <c r="W1441" s="4" t="str">
        <f t="shared" si="1126"/>
        <v/>
      </c>
      <c r="X1441" s="4" t="str">
        <f t="shared" si="1127"/>
        <v/>
      </c>
      <c r="Y1441" s="4">
        <f t="shared" si="1128"/>
        <v>6</v>
      </c>
      <c r="Z1441" s="4" t="str">
        <f t="shared" si="1129"/>
        <v>-</v>
      </c>
      <c r="AA1441" s="4" t="str">
        <f t="shared" si="1130"/>
        <v>/</v>
      </c>
      <c r="AB1441" s="4" t="str">
        <f t="shared" si="1131"/>
        <v/>
      </c>
      <c r="AC1441" s="4" t="str">
        <f t="shared" si="1132"/>
        <v/>
      </c>
      <c r="AD1441" s="4" t="str">
        <f t="shared" si="1133"/>
        <v/>
      </c>
      <c r="AE1441" s="4" t="str">
        <f t="shared" si="1134"/>
        <v/>
      </c>
      <c r="AF1441" s="4" t="str" cm="1">
        <f t="array" aca="1" ref="AF1441" ca="1">LEFT(AS1441,MATCH(FALSE,ISNUMBER(MID(AS1441,ROW(INDIRECT("1:"&amp;LEN(AS1441)+1)), 1) *1),0) -1)</f>
        <v>48</v>
      </c>
      <c r="AG1441" s="4">
        <f t="shared" si="1135"/>
        <v>9</v>
      </c>
      <c r="AH1441" s="4">
        <f t="shared" si="1136"/>
        <v>29</v>
      </c>
      <c r="AI1441" s="4">
        <f t="shared" si="1137"/>
        <v>20</v>
      </c>
      <c r="AJ1441" s="4" t="str">
        <f t="shared" si="1138"/>
        <v>/DUS</v>
      </c>
      <c r="AK1441" s="4" t="str">
        <f t="shared" si="1139"/>
        <v>L/DUS</v>
      </c>
      <c r="AL1441" s="4" t="str" cm="1">
        <f t="array" ref="AL1441">LEFT(AS1441,SUM(LEN(AS1441)-LEN(SUBSTITUTE(AS1441,{"0";"1";"2";"3";"4";"5";"6";"7";"8";"9"},""))))</f>
        <v>48</v>
      </c>
      <c r="AM1441" s="4">
        <f t="shared" si="1143"/>
        <v>13</v>
      </c>
      <c r="AN1441" s="4" t="b">
        <f>LEFT(AS1441,2)=AL1441</f>
        <v>1</v>
      </c>
      <c r="AO1441" s="4" t="str">
        <f t="shared" si="1149"/>
        <v>DUS</v>
      </c>
      <c r="AP1441" s="4" t="b">
        <f t="shared" si="1144"/>
        <v>1</v>
      </c>
      <c r="AQ1441" s="4" t="b">
        <f t="shared" si="1140"/>
        <v>0</v>
      </c>
      <c r="AR1441" s="5" t="str">
        <f t="shared" si="1141"/>
        <v>LARUTAN BADAK 200ML</v>
      </c>
      <c r="AS1441" s="4" t="str">
        <f t="shared" si="1142"/>
        <v>48BTL/DUS</v>
      </c>
      <c r="AT1441" t="s">
        <v>1947</v>
      </c>
      <c r="AV1441" s="33" t="b">
        <f t="shared" ca="1" si="1145"/>
        <v>1</v>
      </c>
      <c r="AW1441">
        <v>150000</v>
      </c>
      <c r="AX1441">
        <v>150000</v>
      </c>
      <c r="AY1441">
        <v>147000</v>
      </c>
      <c r="AZ1441" t="str">
        <f t="shared" si="1100"/>
        <v>8000000001441</v>
      </c>
      <c r="BA1441" t="str">
        <f t="shared" si="1146"/>
        <v>LARUTAN BADAK 200ML</v>
      </c>
      <c r="BB1441" t="s">
        <v>4417</v>
      </c>
      <c r="BC1441" t="s">
        <v>4417</v>
      </c>
      <c r="BD1441" s="1"/>
      <c r="BF1441" s="9"/>
      <c r="BG1441" s="20"/>
      <c r="BH1441" s="13"/>
      <c r="BI1441" s="15"/>
      <c r="BL1441" s="13"/>
      <c r="BM1441" s="1"/>
      <c r="BP1441" s="1"/>
      <c r="BQ1441" s="1"/>
      <c r="BT1441" s="13"/>
      <c r="BU1441" s="15"/>
      <c r="BV1441" s="14"/>
    </row>
    <row r="1442" spans="1:74" x14ac:dyDescent="0.25">
      <c r="A1442" s="4" t="str">
        <f t="shared" si="1104"/>
        <v/>
      </c>
      <c r="B1442" s="4" t="str">
        <f t="shared" si="1105"/>
        <v/>
      </c>
      <c r="C1442" s="4" t="str">
        <f t="shared" si="1106"/>
        <v/>
      </c>
      <c r="D1442" s="4" t="str">
        <f t="shared" si="1107"/>
        <v>BTL</v>
      </c>
      <c r="E1442" s="4" t="str">
        <f t="shared" si="1108"/>
        <v/>
      </c>
      <c r="F1442" s="4" t="str">
        <f t="shared" si="1109"/>
        <v/>
      </c>
      <c r="G1442" s="4" t="str">
        <f t="shared" si="1110"/>
        <v/>
      </c>
      <c r="H1442" s="4" t="str">
        <f t="shared" si="1111"/>
        <v/>
      </c>
      <c r="I1442" s="4" t="str">
        <f t="shared" si="1112"/>
        <v/>
      </c>
      <c r="J1442" s="4" t="str">
        <f t="shared" si="1113"/>
        <v/>
      </c>
      <c r="K1442" s="4" t="str">
        <f t="shared" si="1114"/>
        <v/>
      </c>
      <c r="L1442" s="4" t="str">
        <f t="shared" si="1115"/>
        <v/>
      </c>
      <c r="M1442" s="4" t="str">
        <f t="shared" si="1116"/>
        <v/>
      </c>
      <c r="N1442" s="4" t="str">
        <f t="shared" si="1117"/>
        <v/>
      </c>
      <c r="O1442" s="4" t="str">
        <f t="shared" si="1118"/>
        <v/>
      </c>
      <c r="P1442" s="4" t="str">
        <f t="shared" si="1119"/>
        <v/>
      </c>
      <c r="Q1442" s="4" t="str">
        <f t="shared" si="1120"/>
        <v/>
      </c>
      <c r="R1442" s="4" t="str">
        <f t="shared" si="1121"/>
        <v/>
      </c>
      <c r="S1442" s="4" t="str">
        <f t="shared" si="1122"/>
        <v/>
      </c>
      <c r="T1442" s="4" t="str">
        <f t="shared" si="1123"/>
        <v/>
      </c>
      <c r="U1442" s="4" t="str">
        <f t="shared" si="1124"/>
        <v/>
      </c>
      <c r="V1442" s="4" t="str">
        <f t="shared" si="1125"/>
        <v/>
      </c>
      <c r="W1442" s="4" t="str">
        <f t="shared" si="1126"/>
        <v/>
      </c>
      <c r="X1442" s="4" t="str">
        <f t="shared" si="1127"/>
        <v/>
      </c>
      <c r="Y1442" s="4">
        <f t="shared" si="1128"/>
        <v>3</v>
      </c>
      <c r="Z1442" s="4" t="str">
        <f t="shared" si="1129"/>
        <v>-</v>
      </c>
      <c r="AA1442" s="4" t="str">
        <f t="shared" si="1130"/>
        <v/>
      </c>
      <c r="AB1442" s="4" t="str">
        <f t="shared" si="1131"/>
        <v/>
      </c>
      <c r="AC1442" s="4" t="str">
        <f t="shared" si="1132"/>
        <v/>
      </c>
      <c r="AD1442" s="4" t="str">
        <f t="shared" si="1133"/>
        <v/>
      </c>
      <c r="AE1442" s="4" t="str">
        <f t="shared" si="1134"/>
        <v/>
      </c>
      <c r="AF1442" s="4" t="str" cm="1">
        <f t="array" aca="1" ref="AF1442" ca="1">LEFT(AS1442,MATCH(FALSE,ISNUMBER(MID(AS1442,ROW(INDIRECT("1:"&amp;LEN(AS1442)+1)), 1) *1),0) -1)</f>
        <v>1</v>
      </c>
      <c r="AG1442" s="4">
        <f t="shared" si="1135"/>
        <v>4</v>
      </c>
      <c r="AH1442" s="4">
        <f t="shared" si="1136"/>
        <v>24</v>
      </c>
      <c r="AI1442" s="4">
        <f t="shared" si="1137"/>
        <v>20</v>
      </c>
      <c r="AJ1442" s="4" t="str">
        <f t="shared" si="1138"/>
        <v>1BTL</v>
      </c>
      <c r="AK1442" s="4" t="str">
        <f t="shared" si="1139"/>
        <v>-1BTL</v>
      </c>
      <c r="AL1442" s="4" t="str" cm="1">
        <f t="array" ref="AL1442">LEFT(AS1442,SUM(LEN(AS1442)-LEN(SUBSTITUTE(AS1442,{"0";"1";"2";"3";"4";"5";"6";"7";"8";"9"},""))))</f>
        <v>1</v>
      </c>
      <c r="AM1442" s="4">
        <f t="shared" si="1143"/>
        <v>13</v>
      </c>
      <c r="AN1442" s="4" t="b">
        <f>LEFT(AS1442,1)=AL1442</f>
        <v>1</v>
      </c>
      <c r="AO1442" s="4" t="str">
        <f t="shared" si="1149"/>
        <v>BTL</v>
      </c>
      <c r="AP1442" s="4" t="b">
        <f t="shared" si="1144"/>
        <v>1</v>
      </c>
      <c r="AQ1442" s="4" t="b">
        <f t="shared" si="1140"/>
        <v>0</v>
      </c>
      <c r="AR1442" s="5" t="str">
        <f t="shared" si="1141"/>
        <v>LARUTAN BADAK 500ML</v>
      </c>
      <c r="AS1442" s="4" t="str">
        <f t="shared" si="1142"/>
        <v>1BTL</v>
      </c>
      <c r="AT1442" t="s">
        <v>1948</v>
      </c>
      <c r="AU1442" s="1" t="s">
        <v>1949</v>
      </c>
      <c r="AV1442" s="33" t="str">
        <f t="shared" si="1145"/>
        <v>XXXX</v>
      </c>
      <c r="AW1442">
        <v>6500</v>
      </c>
      <c r="AX1442">
        <v>7500</v>
      </c>
      <c r="AY1442">
        <v>6120</v>
      </c>
      <c r="AZ1442" t="str">
        <f t="shared" si="1100"/>
        <v>8999988888972</v>
      </c>
      <c r="BA1442" t="str">
        <f t="shared" si="1146"/>
        <v>LARUTAN BADAK 500ML</v>
      </c>
      <c r="BB1442" t="s">
        <v>4417</v>
      </c>
      <c r="BC1442" t="s">
        <v>4417</v>
      </c>
      <c r="BD1442" s="1"/>
      <c r="BF1442" s="9"/>
      <c r="BG1442" s="20"/>
      <c r="BH1442" s="13"/>
      <c r="BI1442" s="15"/>
      <c r="BL1442" s="13"/>
      <c r="BM1442" s="1"/>
      <c r="BP1442" s="1"/>
      <c r="BQ1442" s="1"/>
      <c r="BT1442" s="13"/>
      <c r="BU1442" s="15"/>
      <c r="BV1442" s="14"/>
    </row>
    <row r="1443" spans="1:74" x14ac:dyDescent="0.25">
      <c r="A1443" s="4" t="str">
        <f t="shared" si="1104"/>
        <v/>
      </c>
      <c r="B1443" s="4" t="str">
        <f t="shared" si="1105"/>
        <v/>
      </c>
      <c r="C1443" s="4" t="str">
        <f t="shared" si="1106"/>
        <v/>
      </c>
      <c r="D1443" s="4" t="str">
        <f t="shared" si="1107"/>
        <v>BTL</v>
      </c>
      <c r="E1443" s="4" t="str">
        <f t="shared" si="1108"/>
        <v/>
      </c>
      <c r="F1443" s="4" t="str">
        <f t="shared" si="1109"/>
        <v/>
      </c>
      <c r="G1443" s="4" t="str">
        <f t="shared" si="1110"/>
        <v/>
      </c>
      <c r="H1443" s="4" t="str">
        <f t="shared" si="1111"/>
        <v/>
      </c>
      <c r="I1443" s="4" t="str">
        <f t="shared" si="1112"/>
        <v/>
      </c>
      <c r="J1443" s="4" t="str">
        <f t="shared" si="1113"/>
        <v/>
      </c>
      <c r="K1443" s="4" t="str">
        <f t="shared" si="1114"/>
        <v/>
      </c>
      <c r="L1443" s="4" t="str">
        <f t="shared" si="1115"/>
        <v/>
      </c>
      <c r="M1443" s="4" t="str">
        <f t="shared" si="1116"/>
        <v/>
      </c>
      <c r="N1443" s="4" t="str">
        <f t="shared" si="1117"/>
        <v/>
      </c>
      <c r="O1443" s="4" t="str">
        <f t="shared" si="1118"/>
        <v>DUS</v>
      </c>
      <c r="P1443" s="4" t="str">
        <f t="shared" si="1119"/>
        <v/>
      </c>
      <c r="Q1443" s="4" t="str">
        <f t="shared" si="1120"/>
        <v/>
      </c>
      <c r="R1443" s="4" t="str">
        <f t="shared" si="1121"/>
        <v/>
      </c>
      <c r="S1443" s="4" t="str">
        <f t="shared" si="1122"/>
        <v/>
      </c>
      <c r="T1443" s="4" t="str">
        <f t="shared" si="1123"/>
        <v/>
      </c>
      <c r="U1443" s="4" t="str">
        <f t="shared" si="1124"/>
        <v/>
      </c>
      <c r="V1443" s="4" t="str">
        <f t="shared" si="1125"/>
        <v/>
      </c>
      <c r="W1443" s="4" t="str">
        <f t="shared" si="1126"/>
        <v/>
      </c>
      <c r="X1443" s="4" t="str">
        <f t="shared" si="1127"/>
        <v/>
      </c>
      <c r="Y1443" s="4">
        <f t="shared" si="1128"/>
        <v>6</v>
      </c>
      <c r="Z1443" s="4" t="str">
        <f t="shared" si="1129"/>
        <v>-</v>
      </c>
      <c r="AA1443" s="4" t="str">
        <f t="shared" si="1130"/>
        <v>/</v>
      </c>
      <c r="AB1443" s="4" t="str">
        <f t="shared" si="1131"/>
        <v/>
      </c>
      <c r="AC1443" s="4" t="str">
        <f t="shared" si="1132"/>
        <v/>
      </c>
      <c r="AD1443" s="4" t="str">
        <f t="shared" si="1133"/>
        <v/>
      </c>
      <c r="AE1443" s="4" t="str">
        <f t="shared" si="1134"/>
        <v/>
      </c>
      <c r="AF1443" s="4" t="str" cm="1">
        <f t="array" aca="1" ref="AF1443" ca="1">LEFT(AS1443,MATCH(FALSE,ISNUMBER(MID(AS1443,ROW(INDIRECT("1:"&amp;LEN(AS1443)+1)), 1) *1),0) -1)</f>
        <v>24</v>
      </c>
      <c r="AG1443" s="4">
        <f t="shared" si="1135"/>
        <v>9</v>
      </c>
      <c r="AH1443" s="4">
        <f t="shared" si="1136"/>
        <v>29</v>
      </c>
      <c r="AI1443" s="4">
        <f t="shared" si="1137"/>
        <v>20</v>
      </c>
      <c r="AJ1443" s="4" t="str">
        <f t="shared" si="1138"/>
        <v>/DUS</v>
      </c>
      <c r="AK1443" s="4" t="str">
        <f t="shared" si="1139"/>
        <v>L/DUS</v>
      </c>
      <c r="AL1443" s="4" t="str" cm="1">
        <f t="array" ref="AL1443">LEFT(AS1443,SUM(LEN(AS1443)-LEN(SUBSTITUTE(AS1443,{"0";"1";"2";"3";"4";"5";"6";"7";"8";"9"},""))))</f>
        <v>24</v>
      </c>
      <c r="AM1443" s="4">
        <f t="shared" si="1143"/>
        <v>13</v>
      </c>
      <c r="AN1443" s="4" t="b">
        <f>LEFT(AS1443,2)=AL1443</f>
        <v>1</v>
      </c>
      <c r="AO1443" s="4" t="str">
        <f t="shared" si="1149"/>
        <v>DUS</v>
      </c>
      <c r="AP1443" s="4" t="b">
        <f t="shared" si="1144"/>
        <v>1</v>
      </c>
      <c r="AQ1443" s="4" t="b">
        <f t="shared" si="1140"/>
        <v>0</v>
      </c>
      <c r="AR1443" s="5" t="str">
        <f t="shared" si="1141"/>
        <v>LARUTAN BADAK 500ML</v>
      </c>
      <c r="AS1443" s="4" t="str">
        <f t="shared" si="1142"/>
        <v>24BTL/DUS</v>
      </c>
      <c r="AT1443" t="s">
        <v>1950</v>
      </c>
      <c r="AV1443" s="33" t="b">
        <f t="shared" ca="1" si="1145"/>
        <v>1</v>
      </c>
      <c r="AW1443">
        <v>150000</v>
      </c>
      <c r="AX1443">
        <v>150000</v>
      </c>
      <c r="AY1443">
        <v>148000</v>
      </c>
      <c r="AZ1443" t="str">
        <f t="shared" si="1100"/>
        <v>8000000001443</v>
      </c>
      <c r="BA1443" t="str">
        <f t="shared" si="1146"/>
        <v>LARUTAN BADAK 500ML</v>
      </c>
      <c r="BB1443" t="s">
        <v>4417</v>
      </c>
      <c r="BC1443" t="s">
        <v>4417</v>
      </c>
      <c r="BD1443" s="1"/>
      <c r="BF1443" s="9"/>
      <c r="BG1443" s="20"/>
      <c r="BH1443" s="13"/>
      <c r="BI1443" s="15"/>
      <c r="BL1443" s="13"/>
      <c r="BM1443" s="1"/>
      <c r="BP1443" s="1"/>
      <c r="BQ1443" s="1"/>
      <c r="BT1443" s="13"/>
      <c r="BU1443" s="15"/>
      <c r="BV1443" s="14"/>
    </row>
    <row r="1444" spans="1:74" x14ac:dyDescent="0.25">
      <c r="A1444" s="4" t="str">
        <f t="shared" si="1104"/>
        <v/>
      </c>
      <c r="B1444" s="4" t="str">
        <f t="shared" si="1105"/>
        <v/>
      </c>
      <c r="C1444" s="4" t="str">
        <f t="shared" si="1106"/>
        <v/>
      </c>
      <c r="D1444" s="4" t="str">
        <f t="shared" si="1107"/>
        <v/>
      </c>
      <c r="E1444" s="4" t="str">
        <f t="shared" si="1108"/>
        <v/>
      </c>
      <c r="F1444" s="4" t="str">
        <f t="shared" si="1109"/>
        <v/>
      </c>
      <c r="G1444" s="4" t="str">
        <f t="shared" si="1110"/>
        <v/>
      </c>
      <c r="H1444" s="4" t="str">
        <f t="shared" si="1111"/>
        <v>KLG</v>
      </c>
      <c r="I1444" s="4" t="str">
        <f t="shared" si="1112"/>
        <v/>
      </c>
      <c r="J1444" s="4" t="str">
        <f t="shared" si="1113"/>
        <v/>
      </c>
      <c r="K1444" s="4" t="str">
        <f t="shared" si="1114"/>
        <v/>
      </c>
      <c r="L1444" s="4" t="str">
        <f t="shared" si="1115"/>
        <v/>
      </c>
      <c r="M1444" s="4" t="str">
        <f t="shared" si="1116"/>
        <v/>
      </c>
      <c r="N1444" s="4" t="str">
        <f t="shared" si="1117"/>
        <v/>
      </c>
      <c r="O1444" s="4" t="str">
        <f t="shared" si="1118"/>
        <v>DUS</v>
      </c>
      <c r="P1444" s="4" t="str">
        <f t="shared" si="1119"/>
        <v/>
      </c>
      <c r="Q1444" s="4" t="str">
        <f t="shared" si="1120"/>
        <v/>
      </c>
      <c r="R1444" s="4" t="str">
        <f t="shared" si="1121"/>
        <v/>
      </c>
      <c r="S1444" s="4" t="str">
        <f t="shared" si="1122"/>
        <v/>
      </c>
      <c r="T1444" s="4" t="str">
        <f t="shared" si="1123"/>
        <v/>
      </c>
      <c r="U1444" s="4" t="str">
        <f t="shared" si="1124"/>
        <v/>
      </c>
      <c r="V1444" s="4" t="str">
        <f t="shared" si="1125"/>
        <v/>
      </c>
      <c r="W1444" s="4" t="str">
        <f t="shared" si="1126"/>
        <v/>
      </c>
      <c r="X1444" s="4" t="str">
        <f t="shared" si="1127"/>
        <v/>
      </c>
      <c r="Y1444" s="4">
        <f t="shared" si="1128"/>
        <v>6</v>
      </c>
      <c r="Z1444" s="4" t="str">
        <f t="shared" si="1129"/>
        <v>-</v>
      </c>
      <c r="AA1444" s="4" t="str">
        <f t="shared" si="1130"/>
        <v>/</v>
      </c>
      <c r="AB1444" s="4" t="str">
        <f t="shared" si="1131"/>
        <v/>
      </c>
      <c r="AC1444" s="4" t="str">
        <f t="shared" si="1132"/>
        <v/>
      </c>
      <c r="AD1444" s="4" t="str">
        <f t="shared" si="1133"/>
        <v/>
      </c>
      <c r="AE1444" s="4" t="str">
        <f t="shared" si="1134"/>
        <v/>
      </c>
      <c r="AF1444" s="4" t="str" cm="1">
        <f t="array" aca="1" ref="AF1444" ca="1">LEFT(AS1444,MATCH(FALSE,ISNUMBER(MID(AS1444,ROW(INDIRECT("1:"&amp;LEN(AS1444)+1)), 1) *1),0) -1)</f>
        <v>24</v>
      </c>
      <c r="AG1444" s="4">
        <f t="shared" si="1135"/>
        <v>9</v>
      </c>
      <c r="AH1444" s="4">
        <f t="shared" si="1136"/>
        <v>33</v>
      </c>
      <c r="AI1444" s="4">
        <f t="shared" si="1137"/>
        <v>24</v>
      </c>
      <c r="AJ1444" s="4" t="str">
        <f t="shared" si="1138"/>
        <v>/DUS</v>
      </c>
      <c r="AK1444" s="4" t="str">
        <f t="shared" si="1139"/>
        <v>G/DUS</v>
      </c>
      <c r="AL1444" s="4" t="str" cm="1">
        <f t="array" ref="AL1444">LEFT(AS1444,SUM(LEN(AS1444)-LEN(SUBSTITUTE(AS1444,{"0";"1";"2";"3";"4";"5";"6";"7";"8";"9"},""))))</f>
        <v>24</v>
      </c>
      <c r="AM1444" s="4">
        <f t="shared" si="1143"/>
        <v>13</v>
      </c>
      <c r="AN1444" s="4" t="b">
        <f>LEFT(AS1444,2)=AL1444</f>
        <v>1</v>
      </c>
      <c r="AO1444" s="4" t="str">
        <f t="shared" si="1149"/>
        <v>DUS</v>
      </c>
      <c r="AP1444" s="4" t="b">
        <f t="shared" si="1144"/>
        <v>0</v>
      </c>
      <c r="AQ1444" s="4" t="b">
        <f t="shared" si="1140"/>
        <v>0</v>
      </c>
      <c r="AR1444" s="5" t="str">
        <f t="shared" si="1141"/>
        <v>LARUTAN BADAK KLG 320ML</v>
      </c>
      <c r="AS1444" s="4" t="str">
        <f t="shared" si="1142"/>
        <v>24KLG/DUS</v>
      </c>
      <c r="AT1444" t="s">
        <v>1956</v>
      </c>
      <c r="AV1444" s="33" t="b">
        <f t="shared" ca="1" si="1145"/>
        <v>1</v>
      </c>
      <c r="AW1444">
        <v>128000</v>
      </c>
      <c r="AX1444">
        <v>128000</v>
      </c>
      <c r="AY1444">
        <v>125000</v>
      </c>
      <c r="AZ1444" t="str">
        <f t="shared" si="1100"/>
        <v>8000000001444</v>
      </c>
      <c r="BA1444" t="str">
        <f t="shared" si="1146"/>
        <v>LARUTAN BADAK KLG 320ML</v>
      </c>
      <c r="BB1444" t="s">
        <v>4417</v>
      </c>
      <c r="BC1444" t="s">
        <v>4417</v>
      </c>
      <c r="BD1444" s="1"/>
      <c r="BF1444" s="9"/>
      <c r="BG1444" s="20"/>
      <c r="BH1444" s="13"/>
      <c r="BI1444" s="15"/>
      <c r="BL1444" s="13"/>
      <c r="BM1444" s="1"/>
      <c r="BP1444" s="1"/>
      <c r="BQ1444" s="1"/>
      <c r="BT1444" s="13"/>
      <c r="BU1444" s="15"/>
      <c r="BV1444" s="14"/>
    </row>
    <row r="1445" spans="1:74" x14ac:dyDescent="0.25">
      <c r="A1445" s="4" t="str">
        <f t="shared" si="1104"/>
        <v/>
      </c>
      <c r="B1445" s="4" t="str">
        <f t="shared" si="1105"/>
        <v/>
      </c>
      <c r="C1445" s="4" t="str">
        <f t="shared" si="1106"/>
        <v/>
      </c>
      <c r="D1445" s="4" t="str">
        <f t="shared" si="1107"/>
        <v/>
      </c>
      <c r="E1445" s="4" t="str">
        <f t="shared" si="1108"/>
        <v/>
      </c>
      <c r="F1445" s="4" t="str">
        <f t="shared" si="1109"/>
        <v/>
      </c>
      <c r="G1445" s="4" t="str">
        <f t="shared" si="1110"/>
        <v/>
      </c>
      <c r="H1445" s="4" t="str">
        <f t="shared" si="1111"/>
        <v>KLG</v>
      </c>
      <c r="I1445" s="4" t="str">
        <f t="shared" si="1112"/>
        <v/>
      </c>
      <c r="J1445" s="4" t="str">
        <f t="shared" si="1113"/>
        <v/>
      </c>
      <c r="K1445" s="4" t="str">
        <f t="shared" si="1114"/>
        <v/>
      </c>
      <c r="L1445" s="4" t="str">
        <f t="shared" si="1115"/>
        <v/>
      </c>
      <c r="M1445" s="4" t="str">
        <f t="shared" si="1116"/>
        <v/>
      </c>
      <c r="N1445" s="4" t="str">
        <f t="shared" si="1117"/>
        <v/>
      </c>
      <c r="O1445" s="4" t="str">
        <f t="shared" si="1118"/>
        <v/>
      </c>
      <c r="P1445" s="4" t="str">
        <f t="shared" si="1119"/>
        <v/>
      </c>
      <c r="Q1445" s="4" t="str">
        <f t="shared" si="1120"/>
        <v/>
      </c>
      <c r="R1445" s="4" t="str">
        <f t="shared" si="1121"/>
        <v/>
      </c>
      <c r="S1445" s="4" t="str">
        <f t="shared" si="1122"/>
        <v/>
      </c>
      <c r="T1445" s="4" t="str">
        <f t="shared" si="1123"/>
        <v/>
      </c>
      <c r="U1445" s="4" t="str">
        <f t="shared" si="1124"/>
        <v/>
      </c>
      <c r="V1445" s="4" t="str">
        <f t="shared" si="1125"/>
        <v/>
      </c>
      <c r="W1445" s="4" t="str">
        <f t="shared" si="1126"/>
        <v/>
      </c>
      <c r="X1445" s="4" t="str">
        <f t="shared" si="1127"/>
        <v/>
      </c>
      <c r="Y1445" s="4">
        <f t="shared" si="1128"/>
        <v>3</v>
      </c>
      <c r="Z1445" s="4" t="str">
        <f t="shared" si="1129"/>
        <v>-</v>
      </c>
      <c r="AA1445" s="4" t="str">
        <f t="shared" si="1130"/>
        <v/>
      </c>
      <c r="AB1445" s="4" t="str">
        <f t="shared" si="1131"/>
        <v/>
      </c>
      <c r="AC1445" s="4" t="str">
        <f t="shared" si="1132"/>
        <v/>
      </c>
      <c r="AD1445" s="4" t="str">
        <f t="shared" si="1133"/>
        <v/>
      </c>
      <c r="AE1445" s="4" t="str">
        <f t="shared" si="1134"/>
        <v/>
      </c>
      <c r="AF1445" s="4" t="str" cm="1">
        <f t="array" aca="1" ref="AF1445" ca="1">LEFT(AS1445,MATCH(FALSE,ISNUMBER(MID(AS1445,ROW(INDIRECT("1:"&amp;LEN(AS1445)+1)), 1) *1),0) -1)</f>
        <v>1</v>
      </c>
      <c r="AG1445" s="4">
        <f t="shared" si="1135"/>
        <v>4</v>
      </c>
      <c r="AH1445" s="4">
        <f t="shared" si="1136"/>
        <v>34</v>
      </c>
      <c r="AI1445" s="4">
        <f t="shared" si="1137"/>
        <v>30</v>
      </c>
      <c r="AJ1445" s="4" t="str">
        <f t="shared" si="1138"/>
        <v>1KLG</v>
      </c>
      <c r="AK1445" s="4" t="str">
        <f t="shared" si="1139"/>
        <v>-1KLG</v>
      </c>
      <c r="AL1445" s="4" t="str" cm="1">
        <f t="array" ref="AL1445">LEFT(AS1445,SUM(LEN(AS1445)-LEN(SUBSTITUTE(AS1445,{"0";"1";"2";"3";"4";"5";"6";"7";"8";"9"},""))))</f>
        <v>1</v>
      </c>
      <c r="AM1445" s="4">
        <f t="shared" si="1143"/>
        <v>13</v>
      </c>
      <c r="AN1445" s="4" t="b">
        <f>LEFT(AS1445,1)=AL1445</f>
        <v>1</v>
      </c>
      <c r="AO1445" s="4" t="str">
        <f t="shared" si="1149"/>
        <v>KLG</v>
      </c>
      <c r="AP1445" s="4" t="b">
        <f t="shared" si="1144"/>
        <v>0</v>
      </c>
      <c r="AQ1445" s="4" t="b">
        <f t="shared" si="1140"/>
        <v>0</v>
      </c>
      <c r="AR1445" s="5" t="str">
        <f t="shared" si="1141"/>
        <v>LARUTAN BADAK KLG 320ML JAMBU</v>
      </c>
      <c r="AS1445" s="4" t="str">
        <f t="shared" si="1142"/>
        <v>1KLG</v>
      </c>
      <c r="AT1445" t="s">
        <v>4685</v>
      </c>
      <c r="AU1445" s="1" t="s">
        <v>1951</v>
      </c>
      <c r="AV1445" s="33" t="str">
        <f t="shared" ca="1" si="1145"/>
        <v/>
      </c>
      <c r="AW1445">
        <v>5500</v>
      </c>
      <c r="AX1445">
        <v>5500</v>
      </c>
      <c r="AY1445">
        <v>5500</v>
      </c>
      <c r="AZ1445" t="str">
        <f t="shared" si="1100"/>
        <v>8999988888842</v>
      </c>
      <c r="BA1445" t="str">
        <f t="shared" si="1146"/>
        <v>LARUTAN BADAK KLG 320ML JAMBU</v>
      </c>
      <c r="BB1445" t="s">
        <v>4417</v>
      </c>
      <c r="BC1445" t="s">
        <v>4417</v>
      </c>
      <c r="BD1445" s="1"/>
      <c r="BF1445" s="9"/>
      <c r="BG1445" s="20"/>
      <c r="BH1445" s="13"/>
      <c r="BI1445" s="15"/>
      <c r="BL1445" s="13"/>
      <c r="BM1445" s="1"/>
      <c r="BP1445" s="1"/>
      <c r="BQ1445" s="1"/>
      <c r="BT1445" s="13"/>
      <c r="BU1445" s="15"/>
      <c r="BV1445" s="14"/>
    </row>
    <row r="1446" spans="1:74" x14ac:dyDescent="0.25">
      <c r="A1446" s="4" t="str">
        <f t="shared" si="1104"/>
        <v/>
      </c>
      <c r="B1446" s="4" t="str">
        <f t="shared" si="1105"/>
        <v/>
      </c>
      <c r="C1446" s="4" t="str">
        <f t="shared" si="1106"/>
        <v/>
      </c>
      <c r="D1446" s="4" t="str">
        <f t="shared" si="1107"/>
        <v/>
      </c>
      <c r="E1446" s="4" t="str">
        <f t="shared" si="1108"/>
        <v/>
      </c>
      <c r="F1446" s="4" t="str">
        <f t="shared" si="1109"/>
        <v/>
      </c>
      <c r="G1446" s="4" t="str">
        <f t="shared" si="1110"/>
        <v/>
      </c>
      <c r="H1446" s="4" t="str">
        <f t="shared" si="1111"/>
        <v>KLG</v>
      </c>
      <c r="I1446" s="4" t="str">
        <f t="shared" si="1112"/>
        <v/>
      </c>
      <c r="J1446" s="4" t="str">
        <f t="shared" si="1113"/>
        <v/>
      </c>
      <c r="K1446" s="4" t="str">
        <f t="shared" si="1114"/>
        <v/>
      </c>
      <c r="L1446" s="4" t="str">
        <f t="shared" si="1115"/>
        <v/>
      </c>
      <c r="M1446" s="4" t="str">
        <f t="shared" si="1116"/>
        <v/>
      </c>
      <c r="N1446" s="4" t="str">
        <f t="shared" si="1117"/>
        <v/>
      </c>
      <c r="O1446" s="4" t="str">
        <f t="shared" si="1118"/>
        <v/>
      </c>
      <c r="P1446" s="4" t="str">
        <f t="shared" si="1119"/>
        <v/>
      </c>
      <c r="Q1446" s="4" t="str">
        <f t="shared" si="1120"/>
        <v/>
      </c>
      <c r="R1446" s="4" t="str">
        <f t="shared" si="1121"/>
        <v/>
      </c>
      <c r="S1446" s="4" t="str">
        <f t="shared" si="1122"/>
        <v/>
      </c>
      <c r="T1446" s="4" t="str">
        <f t="shared" si="1123"/>
        <v/>
      </c>
      <c r="U1446" s="4" t="str">
        <f t="shared" si="1124"/>
        <v/>
      </c>
      <c r="V1446" s="4" t="str">
        <f t="shared" si="1125"/>
        <v/>
      </c>
      <c r="W1446" s="4" t="str">
        <f t="shared" si="1126"/>
        <v/>
      </c>
      <c r="X1446" s="4" t="str">
        <f t="shared" si="1127"/>
        <v/>
      </c>
      <c r="Y1446" s="4">
        <f t="shared" si="1128"/>
        <v>3</v>
      </c>
      <c r="Z1446" s="4" t="str">
        <f t="shared" si="1129"/>
        <v>-</v>
      </c>
      <c r="AA1446" s="4" t="str">
        <f t="shared" si="1130"/>
        <v/>
      </c>
      <c r="AB1446" s="4" t="str">
        <f t="shared" si="1131"/>
        <v/>
      </c>
      <c r="AC1446" s="4" t="str">
        <f t="shared" si="1132"/>
        <v/>
      </c>
      <c r="AD1446" s="4" t="str">
        <f t="shared" si="1133"/>
        <v/>
      </c>
      <c r="AE1446" s="4" t="str">
        <f t="shared" si="1134"/>
        <v/>
      </c>
      <c r="AF1446" s="4" t="str" cm="1">
        <f t="array" aca="1" ref="AF1446" ca="1">LEFT(AS1446,MATCH(FALSE,ISNUMBER(MID(AS1446,ROW(INDIRECT("1:"&amp;LEN(AS1446)+1)), 1) *1),0) -1)</f>
        <v>1</v>
      </c>
      <c r="AG1446" s="4">
        <f t="shared" si="1135"/>
        <v>4</v>
      </c>
      <c r="AH1446" s="4">
        <f t="shared" si="1136"/>
        <v>34</v>
      </c>
      <c r="AI1446" s="4">
        <f t="shared" si="1137"/>
        <v>30</v>
      </c>
      <c r="AJ1446" s="4" t="str">
        <f t="shared" si="1138"/>
        <v>1KLG</v>
      </c>
      <c r="AK1446" s="4" t="str">
        <f t="shared" si="1139"/>
        <v>-1KLG</v>
      </c>
      <c r="AL1446" s="4" t="str" cm="1">
        <f t="array" ref="AL1446">LEFT(AS1446,SUM(LEN(AS1446)-LEN(SUBSTITUTE(AS1446,{"0";"1";"2";"3";"4";"5";"6";"7";"8";"9"},""))))</f>
        <v>1</v>
      </c>
      <c r="AM1446" s="4">
        <f t="shared" si="1143"/>
        <v>13</v>
      </c>
      <c r="AN1446" s="4" t="b">
        <f>LEFT(AS1446,1)=AL1446</f>
        <v>1</v>
      </c>
      <c r="AO1446" s="4" t="str">
        <f t="shared" si="1149"/>
        <v>KLG</v>
      </c>
      <c r="AP1446" s="4" t="b">
        <f t="shared" si="1144"/>
        <v>0</v>
      </c>
      <c r="AQ1446" s="4" t="b">
        <f t="shared" si="1140"/>
        <v>0</v>
      </c>
      <c r="AR1446" s="5" t="str">
        <f t="shared" si="1141"/>
        <v>LARUTAN BADAK KLG 320ML JERUK</v>
      </c>
      <c r="AS1446" s="4" t="str">
        <f t="shared" si="1142"/>
        <v>1KLG</v>
      </c>
      <c r="AT1446" t="s">
        <v>1952</v>
      </c>
      <c r="AU1446" s="1" t="s">
        <v>1953</v>
      </c>
      <c r="AV1446" s="33" t="str">
        <f t="shared" ca="1" si="1145"/>
        <v/>
      </c>
      <c r="AW1446">
        <v>5500</v>
      </c>
      <c r="AX1446">
        <v>6000</v>
      </c>
      <c r="AY1446">
        <v>5209</v>
      </c>
      <c r="AZ1446" t="str">
        <f t="shared" si="1100"/>
        <v>8999988888811</v>
      </c>
      <c r="BA1446" t="str">
        <f t="shared" si="1146"/>
        <v>LARUTAN BADAK KLG 320ML JERUK</v>
      </c>
      <c r="BB1446" t="s">
        <v>4417</v>
      </c>
      <c r="BC1446" t="s">
        <v>4417</v>
      </c>
      <c r="BD1446" s="1"/>
      <c r="BF1446" s="9"/>
      <c r="BG1446" s="20"/>
      <c r="BH1446" s="13"/>
      <c r="BI1446" s="15"/>
      <c r="BL1446" s="13"/>
      <c r="BM1446" s="1"/>
      <c r="BP1446" s="1"/>
      <c r="BQ1446" s="1"/>
      <c r="BT1446" s="13"/>
      <c r="BU1446" s="15"/>
      <c r="BV1446" s="14"/>
    </row>
    <row r="1447" spans="1:74" x14ac:dyDescent="0.25">
      <c r="A1447" s="4" t="str">
        <f t="shared" si="1104"/>
        <v/>
      </c>
      <c r="B1447" s="4" t="str">
        <f t="shared" si="1105"/>
        <v/>
      </c>
      <c r="C1447" s="4" t="str">
        <f t="shared" si="1106"/>
        <v/>
      </c>
      <c r="D1447" s="4" t="str">
        <f t="shared" si="1107"/>
        <v/>
      </c>
      <c r="E1447" s="4" t="str">
        <f t="shared" si="1108"/>
        <v/>
      </c>
      <c r="F1447" s="4" t="str">
        <f t="shared" si="1109"/>
        <v/>
      </c>
      <c r="G1447" s="4" t="str">
        <f t="shared" si="1110"/>
        <v/>
      </c>
      <c r="H1447" s="4" t="str">
        <f t="shared" si="1111"/>
        <v>KLG</v>
      </c>
      <c r="I1447" s="4" t="str">
        <f t="shared" si="1112"/>
        <v/>
      </c>
      <c r="J1447" s="4" t="str">
        <f t="shared" si="1113"/>
        <v/>
      </c>
      <c r="K1447" s="4" t="str">
        <f t="shared" si="1114"/>
        <v/>
      </c>
      <c r="L1447" s="4" t="str">
        <f t="shared" si="1115"/>
        <v/>
      </c>
      <c r="M1447" s="4" t="str">
        <f t="shared" si="1116"/>
        <v/>
      </c>
      <c r="N1447" s="4" t="str">
        <f t="shared" si="1117"/>
        <v/>
      </c>
      <c r="O1447" s="4" t="str">
        <f t="shared" si="1118"/>
        <v/>
      </c>
      <c r="P1447" s="4" t="str">
        <f t="shared" si="1119"/>
        <v/>
      </c>
      <c r="Q1447" s="4" t="str">
        <f t="shared" si="1120"/>
        <v/>
      </c>
      <c r="R1447" s="4" t="str">
        <f t="shared" si="1121"/>
        <v/>
      </c>
      <c r="S1447" s="4" t="str">
        <f t="shared" si="1122"/>
        <v/>
      </c>
      <c r="T1447" s="4" t="str">
        <f t="shared" si="1123"/>
        <v/>
      </c>
      <c r="U1447" s="4" t="str">
        <f t="shared" si="1124"/>
        <v/>
      </c>
      <c r="V1447" s="4" t="str">
        <f t="shared" si="1125"/>
        <v/>
      </c>
      <c r="W1447" s="4" t="str">
        <f t="shared" si="1126"/>
        <v/>
      </c>
      <c r="X1447" s="4" t="str">
        <f t="shared" si="1127"/>
        <v/>
      </c>
      <c r="Y1447" s="4">
        <f t="shared" si="1128"/>
        <v>3</v>
      </c>
      <c r="Z1447" s="4" t="str">
        <f t="shared" si="1129"/>
        <v>-</v>
      </c>
      <c r="AA1447" s="4" t="str">
        <f t="shared" si="1130"/>
        <v/>
      </c>
      <c r="AB1447" s="4" t="str">
        <f t="shared" si="1131"/>
        <v/>
      </c>
      <c r="AC1447" s="4" t="str">
        <f t="shared" si="1132"/>
        <v/>
      </c>
      <c r="AD1447" s="4" t="str">
        <f t="shared" si="1133"/>
        <v/>
      </c>
      <c r="AE1447" s="4" t="str">
        <f t="shared" si="1134"/>
        <v/>
      </c>
      <c r="AF1447" s="4" t="str" cm="1">
        <f t="array" aca="1" ref="AF1447" ca="1">LEFT(AS1447,MATCH(FALSE,ISNUMBER(MID(AS1447,ROW(INDIRECT("1:"&amp;LEN(AS1447)+1)), 1) *1),0) -1)</f>
        <v>1</v>
      </c>
      <c r="AG1447" s="4">
        <f t="shared" si="1135"/>
        <v>4</v>
      </c>
      <c r="AH1447" s="4">
        <f t="shared" si="1136"/>
        <v>34</v>
      </c>
      <c r="AI1447" s="4">
        <f t="shared" si="1137"/>
        <v>30</v>
      </c>
      <c r="AJ1447" s="4" t="str">
        <f t="shared" si="1138"/>
        <v>1KLG</v>
      </c>
      <c r="AK1447" s="4" t="str">
        <f t="shared" si="1139"/>
        <v>-1KLG</v>
      </c>
      <c r="AL1447" s="4" t="str" cm="1">
        <f t="array" ref="AL1447">LEFT(AS1447,SUM(LEN(AS1447)-LEN(SUBSTITUTE(AS1447,{"0";"1";"2";"3";"4";"5";"6";"7";"8";"9"},""))))</f>
        <v>1</v>
      </c>
      <c r="AM1447" s="4">
        <f t="shared" si="1143"/>
        <v>13</v>
      </c>
      <c r="AN1447" s="4" t="b">
        <f>LEFT(AS1447,1)=AL1447</f>
        <v>1</v>
      </c>
      <c r="AO1447" s="4" t="str">
        <f t="shared" si="1149"/>
        <v>KLG</v>
      </c>
      <c r="AP1447" s="4" t="b">
        <f t="shared" si="1144"/>
        <v>0</v>
      </c>
      <c r="AQ1447" s="4" t="b">
        <f t="shared" si="1140"/>
        <v>0</v>
      </c>
      <c r="AR1447" s="5" t="str">
        <f t="shared" si="1141"/>
        <v>LARUTAN BADAK KLG 320ML MELON</v>
      </c>
      <c r="AS1447" s="4" t="str">
        <f t="shared" si="1142"/>
        <v>1KLG</v>
      </c>
      <c r="AT1447" t="s">
        <v>1954</v>
      </c>
      <c r="AU1447" s="1" t="s">
        <v>1955</v>
      </c>
      <c r="AV1447" s="33" t="str">
        <f t="shared" ca="1" si="1145"/>
        <v/>
      </c>
      <c r="AW1447">
        <v>5500</v>
      </c>
      <c r="AX1447">
        <v>6000</v>
      </c>
      <c r="AY1447">
        <v>5209</v>
      </c>
      <c r="AZ1447" t="str">
        <f t="shared" si="1100"/>
        <v>8999988888835</v>
      </c>
      <c r="BA1447" t="str">
        <f t="shared" si="1146"/>
        <v>LARUTAN BADAK KLG 320ML MELON</v>
      </c>
      <c r="BB1447" t="s">
        <v>4417</v>
      </c>
      <c r="BC1447" t="s">
        <v>4417</v>
      </c>
      <c r="BD1447" s="1"/>
      <c r="BF1447" s="9"/>
      <c r="BG1447" s="20"/>
      <c r="BH1447" s="13"/>
      <c r="BI1447" s="15"/>
      <c r="BL1447" s="13"/>
      <c r="BM1447" s="1"/>
      <c r="BP1447" s="1"/>
      <c r="BQ1447" s="1"/>
      <c r="BT1447" s="13"/>
      <c r="BU1447" s="15"/>
      <c r="BV1447" s="14"/>
    </row>
    <row r="1448" spans="1:74" x14ac:dyDescent="0.25">
      <c r="A1448" s="4" t="str">
        <f t="shared" si="1104"/>
        <v/>
      </c>
      <c r="B1448" s="4" t="str">
        <f t="shared" si="1105"/>
        <v/>
      </c>
      <c r="C1448" s="4" t="str">
        <f t="shared" si="1106"/>
        <v/>
      </c>
      <c r="D1448" s="4" t="str">
        <f t="shared" si="1107"/>
        <v/>
      </c>
      <c r="E1448" s="4" t="str">
        <f t="shared" si="1108"/>
        <v/>
      </c>
      <c r="F1448" s="4" t="str">
        <f t="shared" si="1109"/>
        <v/>
      </c>
      <c r="G1448" s="4" t="str">
        <f t="shared" si="1110"/>
        <v/>
      </c>
      <c r="H1448" s="4" t="str">
        <f t="shared" si="1111"/>
        <v>KLG</v>
      </c>
      <c r="I1448" s="4" t="str">
        <f t="shared" si="1112"/>
        <v/>
      </c>
      <c r="J1448" s="4" t="str">
        <f t="shared" si="1113"/>
        <v/>
      </c>
      <c r="K1448" s="4" t="str">
        <f t="shared" si="1114"/>
        <v/>
      </c>
      <c r="L1448" s="4" t="str">
        <f t="shared" si="1115"/>
        <v/>
      </c>
      <c r="M1448" s="4" t="str">
        <f t="shared" si="1116"/>
        <v/>
      </c>
      <c r="N1448" s="4" t="str">
        <f t="shared" si="1117"/>
        <v/>
      </c>
      <c r="O1448" s="4" t="str">
        <f t="shared" si="1118"/>
        <v>DUS</v>
      </c>
      <c r="P1448" s="4" t="str">
        <f t="shared" si="1119"/>
        <v/>
      </c>
      <c r="Q1448" s="4" t="str">
        <f t="shared" si="1120"/>
        <v/>
      </c>
      <c r="R1448" s="4" t="str">
        <f t="shared" si="1121"/>
        <v/>
      </c>
      <c r="S1448" s="4" t="str">
        <f t="shared" si="1122"/>
        <v/>
      </c>
      <c r="T1448" s="4" t="str">
        <f t="shared" si="1123"/>
        <v/>
      </c>
      <c r="U1448" s="4" t="str">
        <f t="shared" si="1124"/>
        <v/>
      </c>
      <c r="V1448" s="4" t="str">
        <f t="shared" si="1125"/>
        <v/>
      </c>
      <c r="W1448" s="4" t="str">
        <f t="shared" si="1126"/>
        <v/>
      </c>
      <c r="X1448" s="4" t="str">
        <f t="shared" si="1127"/>
        <v/>
      </c>
      <c r="Y1448" s="4">
        <f t="shared" si="1128"/>
        <v>6</v>
      </c>
      <c r="Z1448" s="4" t="str">
        <f t="shared" si="1129"/>
        <v>-</v>
      </c>
      <c r="AA1448" s="4" t="str">
        <f t="shared" si="1130"/>
        <v>/</v>
      </c>
      <c r="AB1448" s="4" t="str">
        <f t="shared" si="1131"/>
        <v/>
      </c>
      <c r="AC1448" s="4" t="str">
        <f t="shared" si="1132"/>
        <v/>
      </c>
      <c r="AD1448" s="4" t="str">
        <f t="shared" si="1133"/>
        <v/>
      </c>
      <c r="AE1448" s="4" t="str">
        <f t="shared" si="1134"/>
        <v/>
      </c>
      <c r="AF1448" s="4" t="str" cm="1">
        <f t="array" aca="1" ref="AF1448" ca="1">LEFT(AS1448,MATCH(FALSE,ISNUMBER(MID(AS1448,ROW(INDIRECT("1:"&amp;LEN(AS1448)+1)), 1) *1),0) -1)</f>
        <v>24</v>
      </c>
      <c r="AG1448" s="4">
        <f t="shared" si="1135"/>
        <v>9</v>
      </c>
      <c r="AH1448" s="4">
        <f t="shared" si="1136"/>
        <v>37</v>
      </c>
      <c r="AI1448" s="4">
        <f t="shared" si="1137"/>
        <v>28</v>
      </c>
      <c r="AJ1448" s="4" t="str">
        <f t="shared" si="1138"/>
        <v>/DUS</v>
      </c>
      <c r="AK1448" s="4" t="str">
        <f t="shared" si="1139"/>
        <v>G/DUS</v>
      </c>
      <c r="AL1448" s="4" t="str" cm="1">
        <f t="array" ref="AL1448">LEFT(AS1448,SUM(LEN(AS1448)-LEN(SUBSTITUTE(AS1448,{"0";"1";"2";"3";"4";"5";"6";"7";"8";"9"},""))))</f>
        <v>24</v>
      </c>
      <c r="AM1448" s="4">
        <f t="shared" si="1143"/>
        <v>13</v>
      </c>
      <c r="AN1448" s="4" t="b">
        <f>LEFT(AS1448,2)=AL1448</f>
        <v>1</v>
      </c>
      <c r="AO1448" s="4" t="str">
        <f t="shared" si="1149"/>
        <v>DUS</v>
      </c>
      <c r="AP1448" s="4" t="b">
        <f t="shared" si="1144"/>
        <v>0</v>
      </c>
      <c r="AQ1448" s="4" t="b">
        <f t="shared" si="1140"/>
        <v>0</v>
      </c>
      <c r="AR1448" s="5" t="str">
        <f t="shared" si="1141"/>
        <v>LARUTAN CAP KAKI TIGA 320ML</v>
      </c>
      <c r="AS1448" s="4" t="str">
        <f t="shared" si="1142"/>
        <v>24KLG/DUS</v>
      </c>
      <c r="AT1448" t="s">
        <v>1967</v>
      </c>
      <c r="AV1448" s="33" t="b">
        <f t="shared" ca="1" si="1145"/>
        <v>1</v>
      </c>
      <c r="AW1448">
        <v>122000</v>
      </c>
      <c r="AX1448">
        <v>122000</v>
      </c>
      <c r="AY1448">
        <v>120000</v>
      </c>
      <c r="AZ1448" t="str">
        <f t="shared" si="1100"/>
        <v>8000000001448</v>
      </c>
      <c r="BA1448" t="str">
        <f t="shared" si="1146"/>
        <v>LARUTAN CAP KAKI TIGA 320ML</v>
      </c>
      <c r="BB1448" t="s">
        <v>4417</v>
      </c>
      <c r="BC1448" t="s">
        <v>4417</v>
      </c>
      <c r="BD1448" s="1"/>
      <c r="BF1448" s="9"/>
      <c r="BG1448" s="20"/>
      <c r="BH1448" s="13"/>
      <c r="BI1448" s="15"/>
      <c r="BL1448" s="13"/>
      <c r="BM1448" s="1"/>
      <c r="BP1448" s="1"/>
      <c r="BQ1448" s="1"/>
      <c r="BT1448" s="13"/>
      <c r="BU1448" s="15"/>
      <c r="BV1448" s="14"/>
    </row>
    <row r="1449" spans="1:74" x14ac:dyDescent="0.25">
      <c r="A1449" s="4" t="str">
        <f t="shared" si="1104"/>
        <v/>
      </c>
      <c r="B1449" s="4" t="str">
        <f t="shared" si="1105"/>
        <v/>
      </c>
      <c r="C1449" s="4" t="str">
        <f t="shared" si="1106"/>
        <v/>
      </c>
      <c r="D1449" s="4" t="str">
        <f t="shared" si="1107"/>
        <v/>
      </c>
      <c r="E1449" s="4" t="str">
        <f t="shared" si="1108"/>
        <v/>
      </c>
      <c r="F1449" s="4" t="str">
        <f t="shared" si="1109"/>
        <v/>
      </c>
      <c r="G1449" s="4" t="str">
        <f t="shared" si="1110"/>
        <v/>
      </c>
      <c r="H1449" s="4" t="str">
        <f t="shared" si="1111"/>
        <v>KLG</v>
      </c>
      <c r="I1449" s="4" t="str">
        <f t="shared" si="1112"/>
        <v/>
      </c>
      <c r="J1449" s="4" t="str">
        <f t="shared" si="1113"/>
        <v/>
      </c>
      <c r="K1449" s="4" t="str">
        <f t="shared" si="1114"/>
        <v/>
      </c>
      <c r="L1449" s="4" t="str">
        <f t="shared" si="1115"/>
        <v/>
      </c>
      <c r="M1449" s="4" t="str">
        <f t="shared" si="1116"/>
        <v/>
      </c>
      <c r="N1449" s="4" t="str">
        <f t="shared" si="1117"/>
        <v/>
      </c>
      <c r="O1449" s="4" t="str">
        <f t="shared" si="1118"/>
        <v/>
      </c>
      <c r="P1449" s="4" t="str">
        <f t="shared" si="1119"/>
        <v/>
      </c>
      <c r="Q1449" s="4" t="str">
        <f t="shared" si="1120"/>
        <v/>
      </c>
      <c r="R1449" s="4" t="str">
        <f t="shared" si="1121"/>
        <v/>
      </c>
      <c r="S1449" s="4" t="str">
        <f t="shared" si="1122"/>
        <v/>
      </c>
      <c r="T1449" s="4" t="str">
        <f t="shared" si="1123"/>
        <v/>
      </c>
      <c r="U1449" s="4" t="str">
        <f t="shared" si="1124"/>
        <v/>
      </c>
      <c r="V1449" s="4" t="str">
        <f t="shared" si="1125"/>
        <v/>
      </c>
      <c r="W1449" s="4" t="str">
        <f t="shared" si="1126"/>
        <v/>
      </c>
      <c r="X1449" s="4" t="str">
        <f t="shared" si="1127"/>
        <v/>
      </c>
      <c r="Y1449" s="4">
        <f t="shared" si="1128"/>
        <v>3</v>
      </c>
      <c r="Z1449" s="4" t="str">
        <f t="shared" si="1129"/>
        <v>-</v>
      </c>
      <c r="AA1449" s="4" t="str">
        <f t="shared" si="1130"/>
        <v/>
      </c>
      <c r="AB1449" s="4" t="str">
        <f t="shared" si="1131"/>
        <v/>
      </c>
      <c r="AC1449" s="4" t="str">
        <f t="shared" si="1132"/>
        <v/>
      </c>
      <c r="AD1449" s="4" t="str">
        <f t="shared" si="1133"/>
        <v/>
      </c>
      <c r="AE1449" s="4" t="str">
        <f t="shared" si="1134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135"/>
        <v>4</v>
      </c>
      <c r="AH1449" s="4">
        <f t="shared" si="1136"/>
        <v>43</v>
      </c>
      <c r="AI1449" s="4">
        <f t="shared" si="1137"/>
        <v>39</v>
      </c>
      <c r="AJ1449" s="4" t="str">
        <f t="shared" si="1138"/>
        <v>1KLG</v>
      </c>
      <c r="AK1449" s="4" t="str">
        <f t="shared" si="1139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143"/>
        <v>13</v>
      </c>
      <c r="AN1449" s="4" t="b">
        <f t="shared" ref="AN1449:AN1454" si="1150">LEFT(AS1449,1)=AL1449</f>
        <v>1</v>
      </c>
      <c r="AO1449" s="4" t="str">
        <f t="shared" si="1149"/>
        <v>KLG</v>
      </c>
      <c r="AP1449" s="4" t="b">
        <f t="shared" si="1144"/>
        <v>0</v>
      </c>
      <c r="AQ1449" s="4" t="b">
        <f t="shared" si="1140"/>
        <v>0</v>
      </c>
      <c r="AR1449" s="5" t="str">
        <f t="shared" si="1141"/>
        <v>LARUTAN CAP KAKI TIGA 320ML JAMBU BIJI</v>
      </c>
      <c r="AS1449" s="4" t="str">
        <f t="shared" si="1142"/>
        <v>1KLG</v>
      </c>
      <c r="AT1449" t="s">
        <v>1957</v>
      </c>
      <c r="AU1449" s="1" t="s">
        <v>1958</v>
      </c>
      <c r="AV1449" s="33" t="str">
        <f t="shared" ca="1" si="1145"/>
        <v/>
      </c>
      <c r="AW1449">
        <v>5500</v>
      </c>
      <c r="AX1449">
        <v>5500</v>
      </c>
      <c r="AY1449">
        <v>5500</v>
      </c>
      <c r="AZ1449" t="str">
        <f t="shared" si="1100"/>
        <v>8952297500247</v>
      </c>
      <c r="BA1449" t="str">
        <f t="shared" si="1146"/>
        <v>LARUTAN CAP KAKI TIGA 320ML JAMBU BIJI</v>
      </c>
      <c r="BB1449" t="s">
        <v>4417</v>
      </c>
      <c r="BC1449" t="s">
        <v>4417</v>
      </c>
      <c r="BD1449" s="1"/>
      <c r="BF1449" s="9"/>
      <c r="BG1449" s="20"/>
      <c r="BH1449" s="13"/>
      <c r="BI1449" s="15"/>
      <c r="BL1449" s="13"/>
      <c r="BM1449" s="1"/>
      <c r="BP1449" s="1"/>
      <c r="BQ1449" s="1"/>
      <c r="BT1449" s="13"/>
      <c r="BU1449" s="15"/>
      <c r="BV1449" s="14"/>
    </row>
    <row r="1450" spans="1:74" x14ac:dyDescent="0.25">
      <c r="A1450" s="4" t="str">
        <f t="shared" si="1104"/>
        <v/>
      </c>
      <c r="B1450" s="4" t="str">
        <f t="shared" si="1105"/>
        <v/>
      </c>
      <c r="C1450" s="4" t="str">
        <f t="shared" si="1106"/>
        <v/>
      </c>
      <c r="D1450" s="4" t="str">
        <f t="shared" si="1107"/>
        <v/>
      </c>
      <c r="E1450" s="4" t="str">
        <f t="shared" si="1108"/>
        <v/>
      </c>
      <c r="F1450" s="4" t="str">
        <f t="shared" si="1109"/>
        <v/>
      </c>
      <c r="G1450" s="4" t="str">
        <f t="shared" si="1110"/>
        <v/>
      </c>
      <c r="H1450" s="4" t="str">
        <f t="shared" si="1111"/>
        <v>KLG</v>
      </c>
      <c r="I1450" s="4" t="str">
        <f t="shared" si="1112"/>
        <v/>
      </c>
      <c r="J1450" s="4" t="str">
        <f t="shared" si="1113"/>
        <v/>
      </c>
      <c r="K1450" s="4" t="str">
        <f t="shared" si="1114"/>
        <v/>
      </c>
      <c r="L1450" s="4" t="str">
        <f t="shared" si="1115"/>
        <v/>
      </c>
      <c r="M1450" s="4" t="str">
        <f t="shared" si="1116"/>
        <v/>
      </c>
      <c r="N1450" s="4" t="str">
        <f t="shared" si="1117"/>
        <v/>
      </c>
      <c r="O1450" s="4" t="str">
        <f t="shared" si="1118"/>
        <v/>
      </c>
      <c r="P1450" s="4" t="str">
        <f t="shared" si="1119"/>
        <v/>
      </c>
      <c r="Q1450" s="4" t="str">
        <f t="shared" si="1120"/>
        <v/>
      </c>
      <c r="R1450" s="4" t="str">
        <f t="shared" si="1121"/>
        <v/>
      </c>
      <c r="S1450" s="4" t="str">
        <f t="shared" si="1122"/>
        <v/>
      </c>
      <c r="T1450" s="4" t="str">
        <f t="shared" si="1123"/>
        <v/>
      </c>
      <c r="U1450" s="4" t="str">
        <f t="shared" si="1124"/>
        <v/>
      </c>
      <c r="V1450" s="4" t="str">
        <f t="shared" si="1125"/>
        <v/>
      </c>
      <c r="W1450" s="4" t="str">
        <f t="shared" si="1126"/>
        <v/>
      </c>
      <c r="X1450" s="4" t="str">
        <f t="shared" si="1127"/>
        <v/>
      </c>
      <c r="Y1450" s="4">
        <f t="shared" si="1128"/>
        <v>3</v>
      </c>
      <c r="Z1450" s="4" t="str">
        <f t="shared" si="1129"/>
        <v>-</v>
      </c>
      <c r="AA1450" s="4" t="str">
        <f t="shared" si="1130"/>
        <v/>
      </c>
      <c r="AB1450" s="4" t="str">
        <f t="shared" si="1131"/>
        <v/>
      </c>
      <c r="AC1450" s="4" t="str">
        <f t="shared" si="1132"/>
        <v/>
      </c>
      <c r="AD1450" s="4" t="str">
        <f t="shared" si="1133"/>
        <v/>
      </c>
      <c r="AE1450" s="4" t="str">
        <f t="shared" si="1134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135"/>
        <v>4</v>
      </c>
      <c r="AH1450" s="4">
        <f t="shared" si="1136"/>
        <v>38</v>
      </c>
      <c r="AI1450" s="4">
        <f t="shared" si="1137"/>
        <v>34</v>
      </c>
      <c r="AJ1450" s="4" t="str">
        <f t="shared" si="1138"/>
        <v>1KLG</v>
      </c>
      <c r="AK1450" s="4" t="str">
        <f t="shared" si="1139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143"/>
        <v>13</v>
      </c>
      <c r="AN1450" s="4" t="b">
        <f t="shared" si="1150"/>
        <v>1</v>
      </c>
      <c r="AO1450" s="4" t="str">
        <f t="shared" si="1149"/>
        <v>KLG</v>
      </c>
      <c r="AP1450" s="4" t="b">
        <f t="shared" si="1144"/>
        <v>0</v>
      </c>
      <c r="AQ1450" s="4" t="b">
        <f t="shared" si="1140"/>
        <v>0</v>
      </c>
      <c r="AR1450" s="5" t="str">
        <f t="shared" si="1141"/>
        <v>LARUTAN CAP KAKI TIGA 320ML JERUK</v>
      </c>
      <c r="AS1450" s="4" t="str">
        <f t="shared" si="1142"/>
        <v>1KLG</v>
      </c>
      <c r="AT1450" t="s">
        <v>1961</v>
      </c>
      <c r="AU1450" s="1" t="s">
        <v>1962</v>
      </c>
      <c r="AV1450" s="33" t="str">
        <f t="shared" ca="1" si="1145"/>
        <v/>
      </c>
      <c r="AW1450">
        <v>5500</v>
      </c>
      <c r="AX1450">
        <v>6000</v>
      </c>
      <c r="AY1450">
        <v>5000</v>
      </c>
      <c r="AZ1450" t="str">
        <f t="shared" ref="AZ1450:AZ1513" si="1151">IF(AU1450&gt;0,AU1450,"800000000"&amp;ROW(AY1450))</f>
        <v>8995227500308</v>
      </c>
      <c r="BA1450" t="str">
        <f t="shared" si="1146"/>
        <v>LARUTAN CAP KAKI TIGA 320ML JERUK</v>
      </c>
      <c r="BB1450" t="s">
        <v>4417</v>
      </c>
      <c r="BC1450" t="s">
        <v>4417</v>
      </c>
      <c r="BD1450" s="1"/>
      <c r="BF1450" s="9"/>
      <c r="BG1450" s="20"/>
      <c r="BH1450" s="13"/>
      <c r="BI1450" s="15"/>
      <c r="BL1450" s="13"/>
      <c r="BM1450" s="1"/>
      <c r="BP1450" s="1"/>
      <c r="BQ1450" s="1"/>
      <c r="BT1450" s="13"/>
      <c r="BU1450" s="15"/>
      <c r="BV1450" s="14"/>
    </row>
    <row r="1451" spans="1:74" x14ac:dyDescent="0.25">
      <c r="A1451" s="4" t="str">
        <f t="shared" si="1104"/>
        <v/>
      </c>
      <c r="B1451" s="4" t="str">
        <f t="shared" si="1105"/>
        <v/>
      </c>
      <c r="C1451" s="4" t="str">
        <f t="shared" si="1106"/>
        <v/>
      </c>
      <c r="D1451" s="4" t="str">
        <f t="shared" si="1107"/>
        <v/>
      </c>
      <c r="E1451" s="4" t="str">
        <f t="shared" si="1108"/>
        <v/>
      </c>
      <c r="F1451" s="4" t="str">
        <f t="shared" si="1109"/>
        <v/>
      </c>
      <c r="G1451" s="4" t="str">
        <f t="shared" si="1110"/>
        <v/>
      </c>
      <c r="H1451" s="4" t="str">
        <f t="shared" si="1111"/>
        <v>KLG</v>
      </c>
      <c r="I1451" s="4" t="str">
        <f t="shared" si="1112"/>
        <v/>
      </c>
      <c r="J1451" s="4" t="str">
        <f t="shared" si="1113"/>
        <v/>
      </c>
      <c r="K1451" s="4" t="str">
        <f t="shared" si="1114"/>
        <v/>
      </c>
      <c r="L1451" s="4" t="str">
        <f t="shared" si="1115"/>
        <v/>
      </c>
      <c r="M1451" s="4" t="str">
        <f t="shared" si="1116"/>
        <v/>
      </c>
      <c r="N1451" s="4" t="str">
        <f t="shared" si="1117"/>
        <v/>
      </c>
      <c r="O1451" s="4" t="str">
        <f t="shared" si="1118"/>
        <v/>
      </c>
      <c r="P1451" s="4" t="str">
        <f t="shared" si="1119"/>
        <v/>
      </c>
      <c r="Q1451" s="4" t="str">
        <f t="shared" si="1120"/>
        <v/>
      </c>
      <c r="R1451" s="4" t="str">
        <f t="shared" si="1121"/>
        <v/>
      </c>
      <c r="S1451" s="4" t="str">
        <f t="shared" si="1122"/>
        <v/>
      </c>
      <c r="T1451" s="4" t="str">
        <f t="shared" si="1123"/>
        <v/>
      </c>
      <c r="U1451" s="4" t="str">
        <f t="shared" si="1124"/>
        <v/>
      </c>
      <c r="V1451" s="4" t="str">
        <f t="shared" si="1125"/>
        <v/>
      </c>
      <c r="W1451" s="4" t="str">
        <f t="shared" si="1126"/>
        <v/>
      </c>
      <c r="X1451" s="4" t="str">
        <f t="shared" si="1127"/>
        <v/>
      </c>
      <c r="Y1451" s="4">
        <f t="shared" si="1128"/>
        <v>3</v>
      </c>
      <c r="Z1451" s="4" t="str">
        <f t="shared" si="1129"/>
        <v>-</v>
      </c>
      <c r="AA1451" s="4" t="str">
        <f t="shared" si="1130"/>
        <v/>
      </c>
      <c r="AB1451" s="4" t="str">
        <f t="shared" si="1131"/>
        <v/>
      </c>
      <c r="AC1451" s="4" t="str">
        <f t="shared" si="1132"/>
        <v/>
      </c>
      <c r="AD1451" s="4" t="str">
        <f t="shared" si="1133"/>
        <v/>
      </c>
      <c r="AE1451" s="4" t="str">
        <f t="shared" si="1134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135"/>
        <v>4</v>
      </c>
      <c r="AH1451" s="4">
        <f t="shared" si="1136"/>
        <v>44</v>
      </c>
      <c r="AI1451" s="4">
        <f t="shared" si="1137"/>
        <v>40</v>
      </c>
      <c r="AJ1451" s="4" t="str">
        <f t="shared" si="1138"/>
        <v>1KLG</v>
      </c>
      <c r="AK1451" s="4" t="str">
        <f t="shared" si="1139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143"/>
        <v>13</v>
      </c>
      <c r="AN1451" s="4" t="b">
        <f t="shared" si="1150"/>
        <v>1</v>
      </c>
      <c r="AO1451" s="4" t="str">
        <f t="shared" si="1149"/>
        <v>KLG</v>
      </c>
      <c r="AP1451" s="4" t="b">
        <f t="shared" si="1144"/>
        <v>0</v>
      </c>
      <c r="AQ1451" s="4" t="b">
        <f t="shared" si="1140"/>
        <v>0</v>
      </c>
      <c r="AR1451" s="5" t="str">
        <f t="shared" si="1141"/>
        <v>LARUTAN CAP KAKI TIGA 320ML JERUK NIPIS</v>
      </c>
      <c r="AS1451" s="4" t="str">
        <f t="shared" si="1142"/>
        <v>1KLG</v>
      </c>
      <c r="AT1451" t="s">
        <v>1959</v>
      </c>
      <c r="AU1451" s="1" t="s">
        <v>1960</v>
      </c>
      <c r="AV1451" s="33" t="str">
        <f t="shared" ca="1" si="1145"/>
        <v/>
      </c>
      <c r="AW1451">
        <v>5000</v>
      </c>
      <c r="AX1451">
        <v>5500</v>
      </c>
      <c r="AY1451">
        <v>4791</v>
      </c>
      <c r="AZ1451" t="str">
        <f t="shared" si="1151"/>
        <v>8995227502074</v>
      </c>
      <c r="BA1451" t="str">
        <f t="shared" si="1146"/>
        <v>LARUTAN CAP KAKI TIGA 320ML JERUK NIPIS</v>
      </c>
      <c r="BB1451" t="s">
        <v>4417</v>
      </c>
      <c r="BC1451" t="s">
        <v>4417</v>
      </c>
      <c r="BD1451" s="1"/>
      <c r="BF1451" s="9"/>
      <c r="BG1451" s="20"/>
      <c r="BH1451" s="13"/>
      <c r="BI1451" s="15"/>
      <c r="BL1451" s="13"/>
      <c r="BM1451" s="1"/>
      <c r="BP1451" s="1"/>
      <c r="BQ1451" s="1"/>
      <c r="BT1451" s="13"/>
      <c r="BU1451" s="15"/>
      <c r="BV1451" s="14"/>
    </row>
    <row r="1452" spans="1:74" x14ac:dyDescent="0.25">
      <c r="A1452" s="4" t="str">
        <f t="shared" si="1104"/>
        <v/>
      </c>
      <c r="B1452" s="4" t="str">
        <f t="shared" si="1105"/>
        <v/>
      </c>
      <c r="C1452" s="4" t="str">
        <f t="shared" si="1106"/>
        <v/>
      </c>
      <c r="D1452" s="4" t="str">
        <f t="shared" si="1107"/>
        <v/>
      </c>
      <c r="E1452" s="4" t="str">
        <f t="shared" si="1108"/>
        <v/>
      </c>
      <c r="F1452" s="4" t="str">
        <f t="shared" si="1109"/>
        <v/>
      </c>
      <c r="G1452" s="4" t="str">
        <f t="shared" si="1110"/>
        <v/>
      </c>
      <c r="H1452" s="4" t="str">
        <f t="shared" si="1111"/>
        <v>KLG</v>
      </c>
      <c r="I1452" s="4" t="str">
        <f t="shared" si="1112"/>
        <v/>
      </c>
      <c r="J1452" s="4" t="str">
        <f t="shared" si="1113"/>
        <v/>
      </c>
      <c r="K1452" s="4" t="str">
        <f t="shared" si="1114"/>
        <v/>
      </c>
      <c r="L1452" s="4" t="str">
        <f t="shared" si="1115"/>
        <v/>
      </c>
      <c r="M1452" s="4" t="str">
        <f t="shared" si="1116"/>
        <v/>
      </c>
      <c r="N1452" s="4" t="str">
        <f t="shared" si="1117"/>
        <v/>
      </c>
      <c r="O1452" s="4" t="str">
        <f t="shared" si="1118"/>
        <v/>
      </c>
      <c r="P1452" s="4" t="str">
        <f t="shared" si="1119"/>
        <v/>
      </c>
      <c r="Q1452" s="4" t="str">
        <f t="shared" si="1120"/>
        <v/>
      </c>
      <c r="R1452" s="4" t="str">
        <f t="shared" si="1121"/>
        <v/>
      </c>
      <c r="S1452" s="4" t="str">
        <f t="shared" si="1122"/>
        <v/>
      </c>
      <c r="T1452" s="4" t="str">
        <f t="shared" si="1123"/>
        <v/>
      </c>
      <c r="U1452" s="4" t="str">
        <f t="shared" si="1124"/>
        <v/>
      </c>
      <c r="V1452" s="4" t="str">
        <f t="shared" si="1125"/>
        <v/>
      </c>
      <c r="W1452" s="4" t="str">
        <f t="shared" si="1126"/>
        <v/>
      </c>
      <c r="X1452" s="4" t="str">
        <f t="shared" si="1127"/>
        <v/>
      </c>
      <c r="Y1452" s="4">
        <f t="shared" si="1128"/>
        <v>3</v>
      </c>
      <c r="Z1452" s="4" t="str">
        <f t="shared" si="1129"/>
        <v>-</v>
      </c>
      <c r="AA1452" s="4" t="str">
        <f t="shared" si="1130"/>
        <v/>
      </c>
      <c r="AB1452" s="4" t="str">
        <f t="shared" si="1131"/>
        <v/>
      </c>
      <c r="AC1452" s="4" t="str">
        <f t="shared" si="1132"/>
        <v/>
      </c>
      <c r="AD1452" s="4" t="str">
        <f t="shared" si="1133"/>
        <v/>
      </c>
      <c r="AE1452" s="4" t="str">
        <f t="shared" si="1134"/>
        <v/>
      </c>
      <c r="AF1452" s="4" t="str" cm="1">
        <f t="array" aca="1" ref="AF1452" ca="1">LEFT(AS1452,MATCH(FALSE,ISNUMBER(MID(AS1452,ROW(INDIRECT("1:"&amp;LEN(AS1452)+1)), 1) *1),0) -1)</f>
        <v>1</v>
      </c>
      <c r="AG1452" s="4">
        <f t="shared" si="1135"/>
        <v>4</v>
      </c>
      <c r="AH1452" s="4">
        <f t="shared" si="1136"/>
        <v>38</v>
      </c>
      <c r="AI1452" s="4">
        <f t="shared" si="1137"/>
        <v>34</v>
      </c>
      <c r="AJ1452" s="4" t="str">
        <f t="shared" si="1138"/>
        <v>1KLG</v>
      </c>
      <c r="AK1452" s="4" t="str">
        <f t="shared" si="1139"/>
        <v>-1KLG</v>
      </c>
      <c r="AL1452" s="4" t="str" cm="1">
        <f t="array" ref="AL1452">LEFT(AS1452,SUM(LEN(AS1452)-LEN(SUBSTITUTE(AS1452,{"0";"1";"2";"3";"4";"5";"6";"7";"8";"9"},""))))</f>
        <v>1</v>
      </c>
      <c r="AM1452" s="4">
        <f t="shared" si="1143"/>
        <v>13</v>
      </c>
      <c r="AN1452" s="4" t="b">
        <f t="shared" si="1150"/>
        <v>1</v>
      </c>
      <c r="AO1452" s="4" t="str">
        <f t="shared" si="1149"/>
        <v>KLG</v>
      </c>
      <c r="AP1452" s="4" t="b">
        <f t="shared" si="1144"/>
        <v>0</v>
      </c>
      <c r="AQ1452" s="4" t="b">
        <f t="shared" si="1140"/>
        <v>0</v>
      </c>
      <c r="AR1452" s="5" t="str">
        <f t="shared" si="1141"/>
        <v>LARUTAN CAP KAKI TIGA 320ML MELON</v>
      </c>
      <c r="AS1452" s="4" t="str">
        <f t="shared" si="1142"/>
        <v>1KLG</v>
      </c>
      <c r="AT1452" t="s">
        <v>1963</v>
      </c>
      <c r="AU1452" s="1" t="s">
        <v>1964</v>
      </c>
      <c r="AV1452" s="33" t="str">
        <f t="shared" ca="1" si="1145"/>
        <v/>
      </c>
      <c r="AW1452">
        <v>5500</v>
      </c>
      <c r="AX1452">
        <v>6000</v>
      </c>
      <c r="AY1452">
        <v>5000</v>
      </c>
      <c r="AZ1452" t="str">
        <f t="shared" si="1151"/>
        <v>8995227500292</v>
      </c>
      <c r="BA1452" t="str">
        <f t="shared" si="1146"/>
        <v>LARUTAN CAP KAKI TIGA 320ML MELON</v>
      </c>
      <c r="BB1452" t="s">
        <v>4417</v>
      </c>
      <c r="BC1452" t="s">
        <v>4417</v>
      </c>
      <c r="BD1452" s="1"/>
      <c r="BF1452" s="9"/>
      <c r="BG1452" s="20"/>
      <c r="BH1452" s="13"/>
      <c r="BI1452" s="15"/>
      <c r="BL1452" s="13"/>
      <c r="BM1452" s="1"/>
      <c r="BP1452" s="1"/>
      <c r="BQ1452" s="1"/>
      <c r="BT1452" s="13"/>
      <c r="BU1452" s="15"/>
      <c r="BV1452" s="14"/>
    </row>
    <row r="1453" spans="1:74" x14ac:dyDescent="0.25">
      <c r="A1453" s="4" t="str">
        <f t="shared" si="1104"/>
        <v/>
      </c>
      <c r="B1453" s="4" t="str">
        <f t="shared" si="1105"/>
        <v/>
      </c>
      <c r="C1453" s="4" t="str">
        <f t="shared" si="1106"/>
        <v/>
      </c>
      <c r="D1453" s="4" t="str">
        <f t="shared" si="1107"/>
        <v/>
      </c>
      <c r="E1453" s="4" t="str">
        <f t="shared" si="1108"/>
        <v/>
      </c>
      <c r="F1453" s="4" t="str">
        <f t="shared" si="1109"/>
        <v/>
      </c>
      <c r="G1453" s="4" t="str">
        <f t="shared" si="1110"/>
        <v/>
      </c>
      <c r="H1453" s="4" t="str">
        <f t="shared" si="1111"/>
        <v>KLG</v>
      </c>
      <c r="I1453" s="4" t="str">
        <f t="shared" si="1112"/>
        <v/>
      </c>
      <c r="J1453" s="4" t="str">
        <f t="shared" si="1113"/>
        <v/>
      </c>
      <c r="K1453" s="4" t="str">
        <f t="shared" si="1114"/>
        <v/>
      </c>
      <c r="L1453" s="4" t="str">
        <f t="shared" si="1115"/>
        <v/>
      </c>
      <c r="M1453" s="4" t="str">
        <f t="shared" si="1116"/>
        <v/>
      </c>
      <c r="N1453" s="4" t="str">
        <f t="shared" si="1117"/>
        <v/>
      </c>
      <c r="O1453" s="4" t="str">
        <f t="shared" si="1118"/>
        <v/>
      </c>
      <c r="P1453" s="4" t="str">
        <f t="shared" si="1119"/>
        <v/>
      </c>
      <c r="Q1453" s="4" t="str">
        <f t="shared" si="1120"/>
        <v/>
      </c>
      <c r="R1453" s="4" t="str">
        <f t="shared" si="1121"/>
        <v/>
      </c>
      <c r="S1453" s="4" t="str">
        <f t="shared" si="1122"/>
        <v/>
      </c>
      <c r="T1453" s="4" t="str">
        <f t="shared" si="1123"/>
        <v/>
      </c>
      <c r="U1453" s="4" t="str">
        <f t="shared" si="1124"/>
        <v/>
      </c>
      <c r="V1453" s="4" t="str">
        <f t="shared" si="1125"/>
        <v/>
      </c>
      <c r="W1453" s="4" t="str">
        <f t="shared" si="1126"/>
        <v/>
      </c>
      <c r="X1453" s="4" t="str">
        <f t="shared" si="1127"/>
        <v/>
      </c>
      <c r="Y1453" s="4">
        <f t="shared" si="1128"/>
        <v>3</v>
      </c>
      <c r="Z1453" s="4" t="str">
        <f t="shared" si="1129"/>
        <v>-</v>
      </c>
      <c r="AA1453" s="4" t="str">
        <f t="shared" si="1130"/>
        <v/>
      </c>
      <c r="AB1453" s="4" t="str">
        <f t="shared" si="1131"/>
        <v/>
      </c>
      <c r="AC1453" s="4" t="str">
        <f t="shared" si="1132"/>
        <v/>
      </c>
      <c r="AD1453" s="4" t="str">
        <f t="shared" si="1133"/>
        <v/>
      </c>
      <c r="AE1453" s="4" t="str">
        <f t="shared" si="1134"/>
        <v/>
      </c>
      <c r="AF1453" s="4" t="str" cm="1">
        <f t="array" aca="1" ref="AF1453" ca="1">LEFT(AS1453,MATCH(FALSE,ISNUMBER(MID(AS1453,ROW(INDIRECT("1:"&amp;LEN(AS1453)+1)), 1) *1),0) -1)</f>
        <v>1</v>
      </c>
      <c r="AG1453" s="4">
        <f t="shared" si="1135"/>
        <v>4</v>
      </c>
      <c r="AH1453" s="4">
        <f t="shared" si="1136"/>
        <v>43</v>
      </c>
      <c r="AI1453" s="4">
        <f t="shared" si="1137"/>
        <v>39</v>
      </c>
      <c r="AJ1453" s="4" t="str">
        <f t="shared" si="1138"/>
        <v>1KLG</v>
      </c>
      <c r="AK1453" s="4" t="str">
        <f t="shared" si="1139"/>
        <v>-1KLG</v>
      </c>
      <c r="AL1453" s="4" t="str" cm="1">
        <f t="array" ref="AL1453">LEFT(AS1453,SUM(LEN(AS1453)-LEN(SUBSTITUTE(AS1453,{"0";"1";"2";"3";"4";"5";"6";"7";"8";"9"},""))))</f>
        <v>1</v>
      </c>
      <c r="AM1453" s="4">
        <f t="shared" si="1143"/>
        <v>13</v>
      </c>
      <c r="AN1453" s="4" t="b">
        <f t="shared" si="1150"/>
        <v>1</v>
      </c>
      <c r="AO1453" s="4" t="str">
        <f t="shared" si="1149"/>
        <v>KLG</v>
      </c>
      <c r="AP1453" s="4" t="b">
        <f t="shared" si="1144"/>
        <v>0</v>
      </c>
      <c r="AQ1453" s="4" t="b">
        <f t="shared" si="1140"/>
        <v>0</v>
      </c>
      <c r="AR1453" s="5" t="str">
        <f t="shared" si="1141"/>
        <v>LARUTAN CAP KAKI TIGA 320ML STROWBERRY</v>
      </c>
      <c r="AS1453" s="4" t="str">
        <f t="shared" si="1142"/>
        <v>1KLG</v>
      </c>
      <c r="AT1453" t="s">
        <v>1965</v>
      </c>
      <c r="AU1453" s="1" t="s">
        <v>1966</v>
      </c>
      <c r="AV1453" s="33" t="str">
        <f t="shared" ca="1" si="1145"/>
        <v/>
      </c>
      <c r="AW1453">
        <v>5500</v>
      </c>
      <c r="AX1453">
        <v>6000</v>
      </c>
      <c r="AY1453">
        <v>4916</v>
      </c>
      <c r="AZ1453" t="str">
        <f t="shared" si="1151"/>
        <v>8995227500254</v>
      </c>
      <c r="BA1453" t="str">
        <f t="shared" si="1146"/>
        <v>LARUTAN CAP KAKI TIGA 320ML STROWBERRY</v>
      </c>
      <c r="BB1453" t="s">
        <v>4417</v>
      </c>
      <c r="BC1453" t="s">
        <v>4417</v>
      </c>
      <c r="BD1453" s="1"/>
      <c r="BF1453" s="9"/>
      <c r="BG1453" s="20"/>
      <c r="BH1453" s="13"/>
      <c r="BI1453" s="15"/>
      <c r="BL1453" s="13"/>
      <c r="BM1453" s="1"/>
      <c r="BP1453" s="1"/>
      <c r="BQ1453" s="1"/>
      <c r="BT1453" s="13"/>
      <c r="BU1453" s="15"/>
      <c r="BV1453" s="14"/>
    </row>
    <row r="1454" spans="1:74" x14ac:dyDescent="0.25">
      <c r="A1454" s="4" t="str">
        <f t="shared" si="1104"/>
        <v/>
      </c>
      <c r="B1454" s="4" t="str">
        <f t="shared" si="1105"/>
        <v/>
      </c>
      <c r="C1454" s="4" t="str">
        <f t="shared" si="1106"/>
        <v/>
      </c>
      <c r="D1454" s="4" t="str">
        <f t="shared" si="1107"/>
        <v>BTL</v>
      </c>
      <c r="E1454" s="4" t="str">
        <f t="shared" si="1108"/>
        <v/>
      </c>
      <c r="F1454" s="4" t="str">
        <f t="shared" si="1109"/>
        <v/>
      </c>
      <c r="G1454" s="4" t="str">
        <f t="shared" si="1110"/>
        <v/>
      </c>
      <c r="H1454" s="4" t="str">
        <f t="shared" si="1111"/>
        <v/>
      </c>
      <c r="I1454" s="4" t="str">
        <f t="shared" si="1112"/>
        <v/>
      </c>
      <c r="J1454" s="4" t="str">
        <f t="shared" si="1113"/>
        <v/>
      </c>
      <c r="K1454" s="4" t="str">
        <f t="shared" si="1114"/>
        <v/>
      </c>
      <c r="L1454" s="4" t="str">
        <f t="shared" si="1115"/>
        <v/>
      </c>
      <c r="M1454" s="4" t="str">
        <f t="shared" si="1116"/>
        <v/>
      </c>
      <c r="N1454" s="4" t="str">
        <f t="shared" si="1117"/>
        <v/>
      </c>
      <c r="O1454" s="4" t="str">
        <f t="shared" si="1118"/>
        <v/>
      </c>
      <c r="P1454" s="4" t="str">
        <f t="shared" si="1119"/>
        <v/>
      </c>
      <c r="Q1454" s="4" t="str">
        <f t="shared" si="1120"/>
        <v/>
      </c>
      <c r="R1454" s="4" t="str">
        <f t="shared" si="1121"/>
        <v/>
      </c>
      <c r="S1454" s="4" t="str">
        <f t="shared" si="1122"/>
        <v/>
      </c>
      <c r="T1454" s="4" t="str">
        <f t="shared" si="1123"/>
        <v/>
      </c>
      <c r="U1454" s="4" t="str">
        <f t="shared" si="1124"/>
        <v/>
      </c>
      <c r="V1454" s="4" t="str">
        <f t="shared" si="1125"/>
        <v/>
      </c>
      <c r="W1454" s="4" t="str">
        <f t="shared" si="1126"/>
        <v/>
      </c>
      <c r="X1454" s="4" t="str">
        <f t="shared" si="1127"/>
        <v/>
      </c>
      <c r="Y1454" s="4">
        <f t="shared" si="1128"/>
        <v>3</v>
      </c>
      <c r="Z1454" s="4" t="str">
        <f t="shared" si="1129"/>
        <v>-</v>
      </c>
      <c r="AA1454" s="4" t="str">
        <f t="shared" si="1130"/>
        <v/>
      </c>
      <c r="AB1454" s="4" t="str">
        <f t="shared" si="1131"/>
        <v/>
      </c>
      <c r="AC1454" s="4" t="str">
        <f t="shared" si="1132"/>
        <v/>
      </c>
      <c r="AD1454" s="4" t="str">
        <f t="shared" si="1133"/>
        <v/>
      </c>
      <c r="AE1454" s="4" t="str">
        <f t="shared" si="1134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135"/>
        <v>4</v>
      </c>
      <c r="AH1454" s="4">
        <f t="shared" si="1136"/>
        <v>28</v>
      </c>
      <c r="AI1454" s="4">
        <f t="shared" si="1137"/>
        <v>24</v>
      </c>
      <c r="AJ1454" s="4" t="str">
        <f t="shared" si="1138"/>
        <v>1BTL</v>
      </c>
      <c r="AK1454" s="4" t="str">
        <f t="shared" si="1139"/>
        <v>-1BTL</v>
      </c>
      <c r="AL1454" s="4" t="str" cm="1">
        <f t="array" ref="AL1454">LEFT(AS1454,SUM(LEN(AS1454)-LEN(SUBSTITUTE(AS1454,{"0";"1";"2";"3";"4";"5";"6";"7";"8";"9"},""))))</f>
        <v>1</v>
      </c>
      <c r="AM1454" s="4">
        <f t="shared" si="1143"/>
        <v>13</v>
      </c>
      <c r="AN1454" s="4" t="b">
        <f t="shared" si="1150"/>
        <v>1</v>
      </c>
      <c r="AO1454" s="4" t="str">
        <f t="shared" si="1149"/>
        <v>BTL</v>
      </c>
      <c r="AP1454" s="4" t="b">
        <f t="shared" si="1144"/>
        <v>1</v>
      </c>
      <c r="AQ1454" s="4" t="b">
        <f t="shared" si="1140"/>
        <v>0</v>
      </c>
      <c r="AR1454" s="5" t="str">
        <f t="shared" si="1141"/>
        <v>LARUTAN KAKI TIGA 200ML</v>
      </c>
      <c r="AS1454" s="4" t="str">
        <f t="shared" si="1142"/>
        <v>1BTL</v>
      </c>
      <c r="AT1454" t="s">
        <v>1971</v>
      </c>
      <c r="AU1454" s="1" t="s">
        <v>1972</v>
      </c>
      <c r="AV1454" s="33" t="str">
        <f t="shared" si="1145"/>
        <v>XXXX</v>
      </c>
      <c r="AW1454">
        <v>3000</v>
      </c>
      <c r="AX1454">
        <v>3500</v>
      </c>
      <c r="AY1454">
        <v>2854</v>
      </c>
      <c r="AZ1454" t="str">
        <f t="shared" si="1151"/>
        <v>8995227500124</v>
      </c>
      <c r="BA1454" t="str">
        <f t="shared" si="1146"/>
        <v>LARUTAN KAKI TIGA 200ML</v>
      </c>
      <c r="BB1454" t="s">
        <v>4417</v>
      </c>
      <c r="BC1454" t="s">
        <v>4417</v>
      </c>
      <c r="BD1454" s="1"/>
      <c r="BF1454" s="9"/>
      <c r="BG1454" s="20"/>
      <c r="BH1454" s="13"/>
      <c r="BI1454" s="15"/>
      <c r="BL1454" s="13"/>
      <c r="BM1454" s="1"/>
      <c r="BP1454" s="1"/>
      <c r="BQ1454" s="1"/>
      <c r="BT1454" s="13"/>
      <c r="BU1454" s="15"/>
      <c r="BV1454" s="14"/>
    </row>
    <row r="1455" spans="1:74" x14ac:dyDescent="0.25">
      <c r="A1455" s="4" t="str">
        <f t="shared" si="1104"/>
        <v/>
      </c>
      <c r="B1455" s="4" t="str">
        <f t="shared" si="1105"/>
        <v/>
      </c>
      <c r="C1455" s="4" t="str">
        <f t="shared" si="1106"/>
        <v/>
      </c>
      <c r="D1455" s="4" t="str">
        <f t="shared" si="1107"/>
        <v>BTL</v>
      </c>
      <c r="E1455" s="4" t="str">
        <f t="shared" si="1108"/>
        <v/>
      </c>
      <c r="F1455" s="4" t="str">
        <f t="shared" si="1109"/>
        <v/>
      </c>
      <c r="G1455" s="4" t="str">
        <f t="shared" si="1110"/>
        <v/>
      </c>
      <c r="H1455" s="4" t="str">
        <f t="shared" si="1111"/>
        <v/>
      </c>
      <c r="I1455" s="4" t="str">
        <f t="shared" si="1112"/>
        <v/>
      </c>
      <c r="J1455" s="4" t="str">
        <f t="shared" si="1113"/>
        <v/>
      </c>
      <c r="K1455" s="4" t="str">
        <f t="shared" si="1114"/>
        <v/>
      </c>
      <c r="L1455" s="4" t="str">
        <f t="shared" si="1115"/>
        <v/>
      </c>
      <c r="M1455" s="4" t="str">
        <f t="shared" si="1116"/>
        <v/>
      </c>
      <c r="N1455" s="4" t="str">
        <f t="shared" si="1117"/>
        <v/>
      </c>
      <c r="O1455" s="4" t="str">
        <f t="shared" si="1118"/>
        <v>DUS</v>
      </c>
      <c r="P1455" s="4" t="str">
        <f t="shared" si="1119"/>
        <v/>
      </c>
      <c r="Q1455" s="4" t="str">
        <f t="shared" si="1120"/>
        <v/>
      </c>
      <c r="R1455" s="4" t="str">
        <f t="shared" si="1121"/>
        <v/>
      </c>
      <c r="S1455" s="4" t="str">
        <f t="shared" si="1122"/>
        <v/>
      </c>
      <c r="T1455" s="4" t="str">
        <f t="shared" si="1123"/>
        <v/>
      </c>
      <c r="U1455" s="4" t="str">
        <f t="shared" si="1124"/>
        <v/>
      </c>
      <c r="V1455" s="4" t="str">
        <f t="shared" si="1125"/>
        <v/>
      </c>
      <c r="W1455" s="4" t="str">
        <f t="shared" si="1126"/>
        <v/>
      </c>
      <c r="X1455" s="4" t="str">
        <f t="shared" si="1127"/>
        <v/>
      </c>
      <c r="Y1455" s="4">
        <f t="shared" si="1128"/>
        <v>6</v>
      </c>
      <c r="Z1455" s="4" t="str">
        <f t="shared" si="1129"/>
        <v>-</v>
      </c>
      <c r="AA1455" s="4" t="str">
        <f t="shared" si="1130"/>
        <v>/</v>
      </c>
      <c r="AB1455" s="4" t="str">
        <f t="shared" si="1131"/>
        <v/>
      </c>
      <c r="AC1455" s="4" t="str">
        <f t="shared" si="1132"/>
        <v/>
      </c>
      <c r="AD1455" s="4" t="str">
        <f t="shared" si="1133"/>
        <v/>
      </c>
      <c r="AE1455" s="4" t="str">
        <f t="shared" si="1134"/>
        <v/>
      </c>
      <c r="AF1455" s="4" t="str" cm="1">
        <f t="array" aca="1" ref="AF1455" ca="1">LEFT(AS1455,MATCH(FALSE,ISNUMBER(MID(AS1455,ROW(INDIRECT("1:"&amp;LEN(AS1455)+1)), 1) *1),0) -1)</f>
        <v>48</v>
      </c>
      <c r="AG1455" s="4">
        <f t="shared" si="1135"/>
        <v>9</v>
      </c>
      <c r="AH1455" s="4">
        <f t="shared" si="1136"/>
        <v>33</v>
      </c>
      <c r="AI1455" s="4">
        <f t="shared" si="1137"/>
        <v>24</v>
      </c>
      <c r="AJ1455" s="4" t="str">
        <f t="shared" si="1138"/>
        <v>/DUS</v>
      </c>
      <c r="AK1455" s="4" t="str">
        <f t="shared" si="1139"/>
        <v>L/DUS</v>
      </c>
      <c r="AL1455" s="4" t="str" cm="1">
        <f t="array" ref="AL1455">LEFT(AS1455,SUM(LEN(AS1455)-LEN(SUBSTITUTE(AS1455,{"0";"1";"2";"3";"4";"5";"6";"7";"8";"9"},""))))</f>
        <v>48</v>
      </c>
      <c r="AM1455" s="4">
        <f t="shared" si="1143"/>
        <v>13</v>
      </c>
      <c r="AN1455" s="4" t="b">
        <f>LEFT(AS1455,2)=AL1455</f>
        <v>1</v>
      </c>
      <c r="AO1455" s="4" t="str">
        <f t="shared" si="1149"/>
        <v>DUS</v>
      </c>
      <c r="AP1455" s="4" t="b">
        <f t="shared" si="1144"/>
        <v>1</v>
      </c>
      <c r="AQ1455" s="4" t="b">
        <f t="shared" si="1140"/>
        <v>0</v>
      </c>
      <c r="AR1455" s="5" t="str">
        <f t="shared" si="1141"/>
        <v>LARUTAN KAKI TIGA 200ML</v>
      </c>
      <c r="AS1455" s="4" t="str">
        <f t="shared" si="1142"/>
        <v>48BTL/DUS</v>
      </c>
      <c r="AT1455" t="s">
        <v>1973</v>
      </c>
      <c r="AV1455" s="33" t="b">
        <f t="shared" ca="1" si="1145"/>
        <v>1</v>
      </c>
      <c r="AW1455">
        <v>139000</v>
      </c>
      <c r="AX1455">
        <v>139000</v>
      </c>
      <c r="AY1455">
        <v>137000</v>
      </c>
      <c r="AZ1455" t="str">
        <f t="shared" si="1151"/>
        <v>8000000001455</v>
      </c>
      <c r="BA1455" t="str">
        <f t="shared" si="1146"/>
        <v>LARUTAN KAKI TIGA 200ML</v>
      </c>
      <c r="BB1455" t="s">
        <v>4417</v>
      </c>
      <c r="BC1455" t="s">
        <v>4417</v>
      </c>
      <c r="BD1455" s="1"/>
      <c r="BF1455" s="9"/>
      <c r="BG1455" s="20"/>
      <c r="BH1455" s="13"/>
      <c r="BI1455" s="15"/>
      <c r="BL1455" s="13"/>
      <c r="BM1455" s="1"/>
      <c r="BP1455" s="1"/>
      <c r="BQ1455" s="1"/>
      <c r="BT1455" s="13"/>
      <c r="BU1455" s="15"/>
      <c r="BV1455" s="14"/>
    </row>
    <row r="1456" spans="1:74" x14ac:dyDescent="0.25">
      <c r="A1456" s="4" t="str">
        <f t="shared" si="1104"/>
        <v/>
      </c>
      <c r="B1456" s="4" t="str">
        <f t="shared" si="1105"/>
        <v/>
      </c>
      <c r="C1456" s="4" t="str">
        <f t="shared" si="1106"/>
        <v/>
      </c>
      <c r="D1456" s="4" t="str">
        <f t="shared" si="1107"/>
        <v>BTL</v>
      </c>
      <c r="E1456" s="4" t="str">
        <f t="shared" si="1108"/>
        <v/>
      </c>
      <c r="F1456" s="4" t="str">
        <f t="shared" si="1109"/>
        <v/>
      </c>
      <c r="G1456" s="4" t="str">
        <f t="shared" si="1110"/>
        <v/>
      </c>
      <c r="H1456" s="4" t="str">
        <f t="shared" si="1111"/>
        <v/>
      </c>
      <c r="I1456" s="4" t="str">
        <f t="shared" si="1112"/>
        <v/>
      </c>
      <c r="J1456" s="4" t="str">
        <f t="shared" si="1113"/>
        <v/>
      </c>
      <c r="K1456" s="4" t="str">
        <f t="shared" si="1114"/>
        <v/>
      </c>
      <c r="L1456" s="4" t="str">
        <f t="shared" si="1115"/>
        <v/>
      </c>
      <c r="M1456" s="4" t="str">
        <f t="shared" si="1116"/>
        <v/>
      </c>
      <c r="N1456" s="4" t="str">
        <f t="shared" si="1117"/>
        <v/>
      </c>
      <c r="O1456" s="4" t="str">
        <f t="shared" si="1118"/>
        <v/>
      </c>
      <c r="P1456" s="4" t="str">
        <f t="shared" si="1119"/>
        <v/>
      </c>
      <c r="Q1456" s="4" t="str">
        <f t="shared" si="1120"/>
        <v/>
      </c>
      <c r="R1456" s="4" t="str">
        <f t="shared" si="1121"/>
        <v/>
      </c>
      <c r="S1456" s="4" t="str">
        <f t="shared" si="1122"/>
        <v/>
      </c>
      <c r="T1456" s="4" t="str">
        <f t="shared" si="1123"/>
        <v/>
      </c>
      <c r="U1456" s="4" t="str">
        <f t="shared" si="1124"/>
        <v/>
      </c>
      <c r="V1456" s="4" t="str">
        <f t="shared" si="1125"/>
        <v/>
      </c>
      <c r="W1456" s="4" t="str">
        <f t="shared" si="1126"/>
        <v/>
      </c>
      <c r="X1456" s="4" t="str">
        <f t="shared" si="1127"/>
        <v/>
      </c>
      <c r="Y1456" s="4">
        <f t="shared" si="1128"/>
        <v>3</v>
      </c>
      <c r="Z1456" s="4" t="str">
        <f t="shared" si="1129"/>
        <v>-</v>
      </c>
      <c r="AA1456" s="4" t="str">
        <f t="shared" si="1130"/>
        <v/>
      </c>
      <c r="AB1456" s="4" t="str">
        <f t="shared" si="1131"/>
        <v/>
      </c>
      <c r="AC1456" s="4" t="str">
        <f t="shared" si="1132"/>
        <v/>
      </c>
      <c r="AD1456" s="4" t="str">
        <f t="shared" si="1133"/>
        <v/>
      </c>
      <c r="AE1456" s="4" t="str">
        <f t="shared" si="1134"/>
        <v/>
      </c>
      <c r="AF1456" s="4" t="str" cm="1">
        <f t="array" aca="1" ref="AF1456" ca="1">LEFT(AS1456,MATCH(FALSE,ISNUMBER(MID(AS1456,ROW(INDIRECT("1:"&amp;LEN(AS1456)+1)), 1) *1),0) -1)</f>
        <v>1</v>
      </c>
      <c r="AG1456" s="4">
        <f t="shared" si="1135"/>
        <v>4</v>
      </c>
      <c r="AH1456" s="4">
        <f t="shared" si="1136"/>
        <v>28</v>
      </c>
      <c r="AI1456" s="4">
        <f t="shared" si="1137"/>
        <v>24</v>
      </c>
      <c r="AJ1456" s="4" t="str">
        <f t="shared" si="1138"/>
        <v>1BTL</v>
      </c>
      <c r="AK1456" s="4" t="str">
        <f t="shared" si="1139"/>
        <v>-1BTL</v>
      </c>
      <c r="AL1456" s="4" t="str" cm="1">
        <f t="array" ref="AL1456">LEFT(AS1456,SUM(LEN(AS1456)-LEN(SUBSTITUTE(AS1456,{"0";"1";"2";"3";"4";"5";"6";"7";"8";"9"},""))))</f>
        <v>1</v>
      </c>
      <c r="AM1456" s="4">
        <f t="shared" si="1143"/>
        <v>13</v>
      </c>
      <c r="AN1456" s="4" t="b">
        <f>LEFT(AS1456,1)=AL1456</f>
        <v>1</v>
      </c>
      <c r="AO1456" s="4" t="str">
        <f t="shared" si="1149"/>
        <v>BTL</v>
      </c>
      <c r="AP1456" s="4" t="b">
        <f t="shared" si="1144"/>
        <v>1</v>
      </c>
      <c r="AQ1456" s="4" t="b">
        <f t="shared" si="1140"/>
        <v>0</v>
      </c>
      <c r="AR1456" s="5" t="str">
        <f t="shared" si="1141"/>
        <v>LARUTAN KAKI TIGA 500ML</v>
      </c>
      <c r="AS1456" s="4" t="str">
        <f t="shared" si="1142"/>
        <v>1BTL</v>
      </c>
      <c r="AT1456" t="s">
        <v>1974</v>
      </c>
      <c r="AU1456" s="1" t="s">
        <v>1975</v>
      </c>
      <c r="AV1456" s="33" t="str">
        <f t="shared" si="1145"/>
        <v>XXXX</v>
      </c>
      <c r="AW1456">
        <v>6000</v>
      </c>
      <c r="AX1456">
        <v>7000</v>
      </c>
      <c r="AY1456">
        <v>5708</v>
      </c>
      <c r="AZ1456" t="str">
        <f t="shared" si="1151"/>
        <v>8995227500261</v>
      </c>
      <c r="BA1456" t="str">
        <f t="shared" si="1146"/>
        <v>LARUTAN KAKI TIGA 500ML</v>
      </c>
      <c r="BB1456" t="s">
        <v>4417</v>
      </c>
      <c r="BC1456" t="s">
        <v>4417</v>
      </c>
      <c r="BD1456" s="1"/>
      <c r="BF1456" s="9"/>
      <c r="BG1456" s="20"/>
      <c r="BH1456" s="13"/>
      <c r="BI1456" s="15"/>
      <c r="BL1456" s="13"/>
      <c r="BM1456" s="1"/>
      <c r="BP1456" s="1"/>
      <c r="BQ1456" s="1"/>
      <c r="BT1456" s="13"/>
      <c r="BU1456" s="15"/>
      <c r="BV1456" s="14"/>
    </row>
    <row r="1457" spans="1:74" x14ac:dyDescent="0.25">
      <c r="A1457" s="4" t="str">
        <f t="shared" si="1104"/>
        <v/>
      </c>
      <c r="B1457" s="4" t="str">
        <f t="shared" si="1105"/>
        <v/>
      </c>
      <c r="C1457" s="4" t="str">
        <f t="shared" si="1106"/>
        <v/>
      </c>
      <c r="D1457" s="4" t="str">
        <f t="shared" si="1107"/>
        <v>BTL</v>
      </c>
      <c r="E1457" s="4" t="str">
        <f t="shared" si="1108"/>
        <v/>
      </c>
      <c r="F1457" s="4" t="str">
        <f t="shared" si="1109"/>
        <v/>
      </c>
      <c r="G1457" s="4" t="str">
        <f t="shared" si="1110"/>
        <v/>
      </c>
      <c r="H1457" s="4" t="str">
        <f t="shared" si="1111"/>
        <v/>
      </c>
      <c r="I1457" s="4" t="str">
        <f t="shared" si="1112"/>
        <v/>
      </c>
      <c r="J1457" s="4" t="str">
        <f t="shared" si="1113"/>
        <v/>
      </c>
      <c r="K1457" s="4" t="str">
        <f t="shared" si="1114"/>
        <v/>
      </c>
      <c r="L1457" s="4" t="str">
        <f t="shared" si="1115"/>
        <v/>
      </c>
      <c r="M1457" s="4" t="str">
        <f t="shared" si="1116"/>
        <v/>
      </c>
      <c r="N1457" s="4" t="str">
        <f t="shared" si="1117"/>
        <v/>
      </c>
      <c r="O1457" s="4" t="str">
        <f t="shared" si="1118"/>
        <v>DUS</v>
      </c>
      <c r="P1457" s="4" t="str">
        <f t="shared" si="1119"/>
        <v/>
      </c>
      <c r="Q1457" s="4" t="str">
        <f t="shared" si="1120"/>
        <v/>
      </c>
      <c r="R1457" s="4" t="str">
        <f t="shared" si="1121"/>
        <v/>
      </c>
      <c r="S1457" s="4" t="str">
        <f t="shared" si="1122"/>
        <v/>
      </c>
      <c r="T1457" s="4" t="str">
        <f t="shared" si="1123"/>
        <v/>
      </c>
      <c r="U1457" s="4" t="str">
        <f t="shared" si="1124"/>
        <v/>
      </c>
      <c r="V1457" s="4" t="str">
        <f t="shared" si="1125"/>
        <v/>
      </c>
      <c r="W1457" s="4" t="str">
        <f t="shared" si="1126"/>
        <v/>
      </c>
      <c r="X1457" s="4" t="str">
        <f t="shared" si="1127"/>
        <v/>
      </c>
      <c r="Y1457" s="4">
        <f t="shared" si="1128"/>
        <v>6</v>
      </c>
      <c r="Z1457" s="4" t="str">
        <f t="shared" si="1129"/>
        <v>-</v>
      </c>
      <c r="AA1457" s="4" t="str">
        <f t="shared" si="1130"/>
        <v>/</v>
      </c>
      <c r="AB1457" s="4" t="str">
        <f t="shared" si="1131"/>
        <v/>
      </c>
      <c r="AC1457" s="4" t="str">
        <f t="shared" si="1132"/>
        <v/>
      </c>
      <c r="AD1457" s="4" t="str">
        <f t="shared" si="1133"/>
        <v/>
      </c>
      <c r="AE1457" s="4" t="str">
        <f t="shared" si="1134"/>
        <v/>
      </c>
      <c r="AF1457" s="4" t="str" cm="1">
        <f t="array" aca="1" ref="AF1457" ca="1">LEFT(AS1457,MATCH(FALSE,ISNUMBER(MID(AS1457,ROW(INDIRECT("1:"&amp;LEN(AS1457)+1)), 1) *1),0) -1)</f>
        <v>24</v>
      </c>
      <c r="AG1457" s="4">
        <f t="shared" si="1135"/>
        <v>9</v>
      </c>
      <c r="AH1457" s="4">
        <f t="shared" si="1136"/>
        <v>33</v>
      </c>
      <c r="AI1457" s="4">
        <f t="shared" si="1137"/>
        <v>24</v>
      </c>
      <c r="AJ1457" s="4" t="str">
        <f t="shared" si="1138"/>
        <v>/DUS</v>
      </c>
      <c r="AK1457" s="4" t="str">
        <f t="shared" si="1139"/>
        <v>L/DUS</v>
      </c>
      <c r="AL1457" s="4" t="str" cm="1">
        <f t="array" ref="AL1457">LEFT(AS1457,SUM(LEN(AS1457)-LEN(SUBSTITUTE(AS1457,{"0";"1";"2";"3";"4";"5";"6";"7";"8";"9"},""))))</f>
        <v>24</v>
      </c>
      <c r="AM1457" s="4">
        <f t="shared" si="1143"/>
        <v>13</v>
      </c>
      <c r="AN1457" s="4" t="b">
        <f>LEFT(AS1457,2)=AL1457</f>
        <v>1</v>
      </c>
      <c r="AO1457" s="4" t="str">
        <f t="shared" si="1149"/>
        <v>DUS</v>
      </c>
      <c r="AP1457" s="4" t="b">
        <f t="shared" si="1144"/>
        <v>1</v>
      </c>
      <c r="AQ1457" s="4" t="b">
        <f t="shared" si="1140"/>
        <v>0</v>
      </c>
      <c r="AR1457" s="5" t="str">
        <f t="shared" si="1141"/>
        <v>LARUTAN KAKI TIGA 500ML</v>
      </c>
      <c r="AS1457" s="4" t="str">
        <f t="shared" si="1142"/>
        <v>24BTL/DUS</v>
      </c>
      <c r="AT1457" t="s">
        <v>1976</v>
      </c>
      <c r="AV1457" s="33" t="b">
        <f t="shared" ca="1" si="1145"/>
        <v>1</v>
      </c>
      <c r="AW1457">
        <v>139000</v>
      </c>
      <c r="AX1457">
        <v>139000</v>
      </c>
      <c r="AY1457">
        <v>137000</v>
      </c>
      <c r="AZ1457" t="str">
        <f t="shared" si="1151"/>
        <v>8000000001457</v>
      </c>
      <c r="BA1457" t="str">
        <f t="shared" si="1146"/>
        <v>LARUTAN KAKI TIGA 500ML</v>
      </c>
      <c r="BB1457" t="s">
        <v>4417</v>
      </c>
      <c r="BC1457" t="s">
        <v>4417</v>
      </c>
      <c r="BD1457" s="1"/>
      <c r="BF1457" s="9"/>
      <c r="BG1457" s="20"/>
      <c r="BH1457" s="13"/>
      <c r="BI1457" s="15"/>
      <c r="BL1457" s="13"/>
      <c r="BM1457" s="1"/>
      <c r="BP1457" s="1"/>
      <c r="BQ1457" s="1"/>
      <c r="BT1457" s="13"/>
      <c r="BU1457" s="15"/>
      <c r="BV1457" s="14"/>
    </row>
    <row r="1458" spans="1:74" x14ac:dyDescent="0.25">
      <c r="A1458" s="4" t="str">
        <f t="shared" si="1104"/>
        <v/>
      </c>
      <c r="B1458" s="4" t="str">
        <f t="shared" si="1105"/>
        <v/>
      </c>
      <c r="C1458" s="4" t="str">
        <f t="shared" si="1106"/>
        <v/>
      </c>
      <c r="D1458" s="4" t="str">
        <f t="shared" si="1107"/>
        <v/>
      </c>
      <c r="E1458" s="4" t="str">
        <f t="shared" si="1108"/>
        <v/>
      </c>
      <c r="F1458" s="4" t="str">
        <f t="shared" si="1109"/>
        <v/>
      </c>
      <c r="G1458" s="4" t="str">
        <f t="shared" si="1110"/>
        <v/>
      </c>
      <c r="H1458" s="4" t="str">
        <f t="shared" si="1111"/>
        <v>KLG</v>
      </c>
      <c r="I1458" s="4" t="str">
        <f t="shared" si="1112"/>
        <v/>
      </c>
      <c r="J1458" s="4" t="str">
        <f t="shared" si="1113"/>
        <v/>
      </c>
      <c r="K1458" s="4" t="str">
        <f t="shared" si="1114"/>
        <v/>
      </c>
      <c r="L1458" s="4" t="str">
        <f t="shared" si="1115"/>
        <v/>
      </c>
      <c r="M1458" s="4" t="str">
        <f t="shared" si="1116"/>
        <v/>
      </c>
      <c r="N1458" s="4" t="str">
        <f t="shared" si="1117"/>
        <v/>
      </c>
      <c r="O1458" s="4" t="str">
        <f t="shared" si="1118"/>
        <v>DUS</v>
      </c>
      <c r="P1458" s="4" t="str">
        <f t="shared" si="1119"/>
        <v/>
      </c>
      <c r="Q1458" s="4" t="str">
        <f t="shared" si="1120"/>
        <v/>
      </c>
      <c r="R1458" s="4" t="str">
        <f t="shared" si="1121"/>
        <v/>
      </c>
      <c r="S1458" s="4" t="str">
        <f t="shared" si="1122"/>
        <v/>
      </c>
      <c r="T1458" s="4" t="str">
        <f t="shared" si="1123"/>
        <v/>
      </c>
      <c r="U1458" s="4" t="str">
        <f t="shared" si="1124"/>
        <v/>
      </c>
      <c r="V1458" s="4" t="str">
        <f t="shared" si="1125"/>
        <v/>
      </c>
      <c r="W1458" s="4" t="str">
        <f t="shared" si="1126"/>
        <v/>
      </c>
      <c r="X1458" s="4" t="str">
        <f t="shared" si="1127"/>
        <v/>
      </c>
      <c r="Y1458" s="4">
        <f t="shared" si="1128"/>
        <v>6</v>
      </c>
      <c r="Z1458" s="4" t="str">
        <f t="shared" si="1129"/>
        <v>-</v>
      </c>
      <c r="AA1458" s="4" t="str">
        <f t="shared" si="1130"/>
        <v>/</v>
      </c>
      <c r="AB1458" s="4" t="str">
        <f t="shared" si="1131"/>
        <v/>
      </c>
      <c r="AC1458" s="4" t="str">
        <f t="shared" si="1132"/>
        <v/>
      </c>
      <c r="AD1458" s="4" t="str">
        <f t="shared" si="1133"/>
        <v/>
      </c>
      <c r="AE1458" s="4" t="str">
        <f t="shared" si="1134"/>
        <v/>
      </c>
      <c r="AF1458" s="4" t="str" cm="1">
        <f t="array" aca="1" ref="AF1458" ca="1">LEFT(AS1458,MATCH(FALSE,ISNUMBER(MID(AS1458,ROW(INDIRECT("1:"&amp;LEN(AS1458)+1)), 1) *1),0) -1)</f>
        <v>24</v>
      </c>
      <c r="AG1458" s="4">
        <f t="shared" si="1135"/>
        <v>9</v>
      </c>
      <c r="AH1458" s="4">
        <f t="shared" si="1136"/>
        <v>38</v>
      </c>
      <c r="AI1458" s="4">
        <f t="shared" si="1137"/>
        <v>29</v>
      </c>
      <c r="AJ1458" s="4" t="str">
        <f t="shared" si="1138"/>
        <v>/DUS</v>
      </c>
      <c r="AK1458" s="4" t="str">
        <f t="shared" si="1139"/>
        <v>G/DUS</v>
      </c>
      <c r="AL1458" s="4" t="str" cm="1">
        <f t="array" ref="AL1458">LEFT(AS1458,SUM(LEN(AS1458)-LEN(SUBSTITUTE(AS1458,{"0";"1";"2";"3";"4";"5";"6";"7";"8";"9"},""))))</f>
        <v>24</v>
      </c>
      <c r="AM1458" s="4">
        <f t="shared" si="1143"/>
        <v>13</v>
      </c>
      <c r="AN1458" s="4" t="b">
        <f>LEFT(AS1458,2)=AL1458</f>
        <v>1</v>
      </c>
      <c r="AO1458" s="4" t="str">
        <f t="shared" si="1149"/>
        <v>DUS</v>
      </c>
      <c r="AP1458" s="4" t="b">
        <f t="shared" si="1144"/>
        <v>0</v>
      </c>
      <c r="AQ1458" s="4" t="b">
        <f t="shared" si="1140"/>
        <v>0</v>
      </c>
      <c r="AR1458" s="5" t="str">
        <f t="shared" si="1141"/>
        <v>LARUTAN KAKI TIGA ANAK 250ML</v>
      </c>
      <c r="AS1458" s="4" t="str">
        <f t="shared" si="1142"/>
        <v>24KLG/DUS</v>
      </c>
      <c r="AT1458" t="s">
        <v>4542</v>
      </c>
      <c r="AV1458" s="33" t="b">
        <f t="shared" ca="1" si="1145"/>
        <v>1</v>
      </c>
      <c r="AW1458">
        <v>113000</v>
      </c>
      <c r="AX1458">
        <v>113000</v>
      </c>
      <c r="AY1458">
        <v>110000</v>
      </c>
      <c r="AZ1458" t="str">
        <f t="shared" si="1151"/>
        <v>8000000001458</v>
      </c>
      <c r="BA1458" t="str">
        <f t="shared" si="1146"/>
        <v>LARUTAN KAKI TIGA ANAK 250ML</v>
      </c>
      <c r="BB1458" t="s">
        <v>4417</v>
      </c>
      <c r="BC1458" t="s">
        <v>4417</v>
      </c>
      <c r="BD1458" s="1"/>
      <c r="BF1458" s="9"/>
      <c r="BG1458" s="20"/>
      <c r="BH1458" s="13"/>
      <c r="BI1458" s="15"/>
      <c r="BL1458" s="13"/>
      <c r="BM1458" s="1"/>
      <c r="BP1458" s="1"/>
      <c r="BQ1458" s="1"/>
      <c r="BT1458" s="13"/>
      <c r="BU1458" s="15"/>
      <c r="BV1458" s="14"/>
    </row>
    <row r="1459" spans="1:74" x14ac:dyDescent="0.25">
      <c r="A1459" s="4" t="str">
        <f t="shared" si="1104"/>
        <v/>
      </c>
      <c r="B1459" s="4" t="str">
        <f t="shared" si="1105"/>
        <v/>
      </c>
      <c r="C1459" s="4" t="str">
        <f t="shared" si="1106"/>
        <v/>
      </c>
      <c r="D1459" s="4" t="str">
        <f t="shared" si="1107"/>
        <v/>
      </c>
      <c r="E1459" s="4" t="str">
        <f t="shared" si="1108"/>
        <v/>
      </c>
      <c r="F1459" s="4" t="str">
        <f t="shared" si="1109"/>
        <v/>
      </c>
      <c r="G1459" s="4" t="str">
        <f t="shared" si="1110"/>
        <v/>
      </c>
      <c r="H1459" s="4" t="str">
        <f t="shared" si="1111"/>
        <v>KLG</v>
      </c>
      <c r="I1459" s="4" t="str">
        <f t="shared" si="1112"/>
        <v/>
      </c>
      <c r="J1459" s="4" t="str">
        <f t="shared" si="1113"/>
        <v/>
      </c>
      <c r="K1459" s="4" t="str">
        <f t="shared" si="1114"/>
        <v/>
      </c>
      <c r="L1459" s="4" t="str">
        <f t="shared" si="1115"/>
        <v/>
      </c>
      <c r="M1459" s="4" t="str">
        <f t="shared" si="1116"/>
        <v/>
      </c>
      <c r="N1459" s="4" t="str">
        <f t="shared" si="1117"/>
        <v/>
      </c>
      <c r="O1459" s="4" t="str">
        <f t="shared" si="1118"/>
        <v/>
      </c>
      <c r="P1459" s="4" t="str">
        <f t="shared" si="1119"/>
        <v/>
      </c>
      <c r="Q1459" s="4" t="str">
        <f t="shared" si="1120"/>
        <v/>
      </c>
      <c r="R1459" s="4" t="str">
        <f t="shared" si="1121"/>
        <v/>
      </c>
      <c r="S1459" s="4" t="str">
        <f t="shared" si="1122"/>
        <v/>
      </c>
      <c r="T1459" s="4" t="str">
        <f t="shared" si="1123"/>
        <v/>
      </c>
      <c r="U1459" s="4" t="str">
        <f t="shared" si="1124"/>
        <v/>
      </c>
      <c r="V1459" s="4" t="str">
        <f t="shared" si="1125"/>
        <v/>
      </c>
      <c r="W1459" s="4" t="str">
        <f t="shared" si="1126"/>
        <v/>
      </c>
      <c r="X1459" s="4" t="str">
        <f t="shared" si="1127"/>
        <v/>
      </c>
      <c r="Y1459" s="4">
        <f t="shared" si="1128"/>
        <v>3</v>
      </c>
      <c r="Z1459" s="4" t="str">
        <f t="shared" si="1129"/>
        <v>-</v>
      </c>
      <c r="AA1459" s="4" t="str">
        <f t="shared" si="1130"/>
        <v/>
      </c>
      <c r="AB1459" s="4" t="str">
        <f t="shared" si="1131"/>
        <v/>
      </c>
      <c r="AC1459" s="4" t="str">
        <f t="shared" si="1132"/>
        <v/>
      </c>
      <c r="AD1459" s="4" t="str">
        <f t="shared" si="1133"/>
        <v/>
      </c>
      <c r="AE1459" s="4" t="str">
        <f t="shared" si="1134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135"/>
        <v>4</v>
      </c>
      <c r="AH1459" s="4">
        <f t="shared" si="1136"/>
        <v>39</v>
      </c>
      <c r="AI1459" s="4">
        <f t="shared" si="1137"/>
        <v>35</v>
      </c>
      <c r="AJ1459" s="4" t="str">
        <f t="shared" si="1138"/>
        <v>1KLG</v>
      </c>
      <c r="AK1459" s="4" t="str">
        <f t="shared" si="1139"/>
        <v>-1KLG</v>
      </c>
      <c r="AL1459" s="4" t="str" cm="1">
        <f t="array" ref="AL1459">LEFT(AS1459,SUM(LEN(AS1459)-LEN(SUBSTITUTE(AS1459,{"0";"1";"2";"3";"4";"5";"6";"7";"8";"9"},""))))</f>
        <v>1</v>
      </c>
      <c r="AM1459" s="4">
        <f t="shared" si="1143"/>
        <v>13</v>
      </c>
      <c r="AN1459" s="4" t="b">
        <f t="shared" ref="AN1459:AN1486" si="1152">LEFT(AS1459,1)=AL1459</f>
        <v>1</v>
      </c>
      <c r="AO1459" s="4" t="str">
        <f t="shared" si="1149"/>
        <v>KLG</v>
      </c>
      <c r="AP1459" s="4" t="b">
        <f t="shared" si="1144"/>
        <v>0</v>
      </c>
      <c r="AQ1459" s="4" t="b">
        <f t="shared" si="1140"/>
        <v>0</v>
      </c>
      <c r="AR1459" s="5" t="str">
        <f t="shared" si="1141"/>
        <v>LARUTAN KAKI TIGA ANAK 250ML JERUK</v>
      </c>
      <c r="AS1459" s="4" t="str">
        <f t="shared" si="1142"/>
        <v>1KLG</v>
      </c>
      <c r="AT1459" t="s">
        <v>4539</v>
      </c>
      <c r="AU1459" s="1" t="s">
        <v>1968</v>
      </c>
      <c r="AV1459" s="33" t="str">
        <f t="shared" ca="1" si="1145"/>
        <v/>
      </c>
      <c r="AW1459">
        <v>5000</v>
      </c>
      <c r="AX1459">
        <v>5000</v>
      </c>
      <c r="AY1459">
        <v>5000</v>
      </c>
      <c r="AZ1459" t="str">
        <f t="shared" si="1151"/>
        <v>8995227501008</v>
      </c>
      <c r="BA1459" t="str">
        <f t="shared" si="1146"/>
        <v>LARUTAN KAKI TIGA ANAK 250ML JERUK</v>
      </c>
      <c r="BB1459" t="s">
        <v>4417</v>
      </c>
      <c r="BC1459" t="s">
        <v>4417</v>
      </c>
      <c r="BD1459" s="1"/>
      <c r="BF1459" s="9"/>
      <c r="BG1459" s="20"/>
      <c r="BH1459" s="13"/>
      <c r="BI1459" s="15"/>
      <c r="BL1459" s="13"/>
      <c r="BM1459" s="1"/>
      <c r="BP1459" s="1"/>
      <c r="BQ1459" s="1"/>
      <c r="BT1459" s="13"/>
      <c r="BU1459" s="15"/>
      <c r="BV1459" s="14"/>
    </row>
    <row r="1460" spans="1:74" x14ac:dyDescent="0.25">
      <c r="A1460" s="4" t="str">
        <f t="shared" si="1104"/>
        <v/>
      </c>
      <c r="B1460" s="4" t="str">
        <f t="shared" si="1105"/>
        <v/>
      </c>
      <c r="C1460" s="4" t="str">
        <f t="shared" si="1106"/>
        <v/>
      </c>
      <c r="D1460" s="4" t="str">
        <f t="shared" si="1107"/>
        <v/>
      </c>
      <c r="E1460" s="4" t="str">
        <f t="shared" si="1108"/>
        <v/>
      </c>
      <c r="F1460" s="4" t="str">
        <f t="shared" si="1109"/>
        <v/>
      </c>
      <c r="G1460" s="4" t="str">
        <f t="shared" si="1110"/>
        <v/>
      </c>
      <c r="H1460" s="4" t="str">
        <f t="shared" si="1111"/>
        <v>KLG</v>
      </c>
      <c r="I1460" s="4" t="str">
        <f t="shared" si="1112"/>
        <v/>
      </c>
      <c r="J1460" s="4" t="str">
        <f t="shared" si="1113"/>
        <v/>
      </c>
      <c r="K1460" s="4" t="str">
        <f t="shared" si="1114"/>
        <v/>
      </c>
      <c r="L1460" s="4" t="str">
        <f t="shared" si="1115"/>
        <v/>
      </c>
      <c r="M1460" s="4" t="str">
        <f t="shared" si="1116"/>
        <v/>
      </c>
      <c r="N1460" s="4" t="str">
        <f t="shared" si="1117"/>
        <v/>
      </c>
      <c r="O1460" s="4" t="str">
        <f t="shared" si="1118"/>
        <v/>
      </c>
      <c r="P1460" s="4" t="str">
        <f t="shared" si="1119"/>
        <v/>
      </c>
      <c r="Q1460" s="4" t="str">
        <f t="shared" si="1120"/>
        <v/>
      </c>
      <c r="R1460" s="4" t="str">
        <f t="shared" si="1121"/>
        <v/>
      </c>
      <c r="S1460" s="4" t="str">
        <f t="shared" si="1122"/>
        <v/>
      </c>
      <c r="T1460" s="4" t="str">
        <f t="shared" si="1123"/>
        <v/>
      </c>
      <c r="U1460" s="4" t="str">
        <f t="shared" si="1124"/>
        <v/>
      </c>
      <c r="V1460" s="4" t="str">
        <f t="shared" si="1125"/>
        <v/>
      </c>
      <c r="W1460" s="4" t="str">
        <f t="shared" si="1126"/>
        <v/>
      </c>
      <c r="X1460" s="4" t="str">
        <f t="shared" si="1127"/>
        <v/>
      </c>
      <c r="Y1460" s="4">
        <f t="shared" si="1128"/>
        <v>3</v>
      </c>
      <c r="Z1460" s="4" t="str">
        <f t="shared" si="1129"/>
        <v>-</v>
      </c>
      <c r="AA1460" s="4" t="str">
        <f t="shared" si="1130"/>
        <v/>
      </c>
      <c r="AB1460" s="4" t="str">
        <f t="shared" si="1131"/>
        <v/>
      </c>
      <c r="AC1460" s="4" t="str">
        <f t="shared" si="1132"/>
        <v/>
      </c>
      <c r="AD1460" s="4" t="str">
        <f t="shared" si="1133"/>
        <v/>
      </c>
      <c r="AE1460" s="4" t="str">
        <f t="shared" si="1134"/>
        <v/>
      </c>
      <c r="AF1460" s="4" t="str" cm="1">
        <f t="array" aca="1" ref="AF1460" ca="1">LEFT(AS1460,MATCH(FALSE,ISNUMBER(MID(AS1460,ROW(INDIRECT("1:"&amp;LEN(AS1460)+1)), 1) *1),0) -1)</f>
        <v>1</v>
      </c>
      <c r="AG1460" s="4">
        <f t="shared" si="1135"/>
        <v>4</v>
      </c>
      <c r="AH1460" s="4">
        <f t="shared" si="1136"/>
        <v>38</v>
      </c>
      <c r="AI1460" s="4">
        <f t="shared" si="1137"/>
        <v>34</v>
      </c>
      <c r="AJ1460" s="4" t="str">
        <f t="shared" si="1138"/>
        <v>1KLG</v>
      </c>
      <c r="AK1460" s="4" t="str">
        <f t="shared" si="1139"/>
        <v>-1KLG</v>
      </c>
      <c r="AL1460" s="4" t="str" cm="1">
        <f t="array" ref="AL1460">LEFT(AS1460,SUM(LEN(AS1460)-LEN(SUBSTITUTE(AS1460,{"0";"1";"2";"3";"4";"5";"6";"7";"8";"9"},""))))</f>
        <v>1</v>
      </c>
      <c r="AM1460" s="4">
        <f t="shared" si="1143"/>
        <v>13</v>
      </c>
      <c r="AN1460" s="4" t="b">
        <f t="shared" si="1152"/>
        <v>1</v>
      </c>
      <c r="AO1460" s="4" t="str">
        <f t="shared" si="1149"/>
        <v>KLG</v>
      </c>
      <c r="AP1460" s="4" t="b">
        <f t="shared" si="1144"/>
        <v>0</v>
      </c>
      <c r="AQ1460" s="4" t="b">
        <f t="shared" si="1140"/>
        <v>0</v>
      </c>
      <c r="AR1460" s="5" t="str">
        <f t="shared" si="1141"/>
        <v>LARUTAN KAKI TIGA ANAK 250ML LECI</v>
      </c>
      <c r="AS1460" s="4" t="str">
        <f t="shared" si="1142"/>
        <v>1KLG</v>
      </c>
      <c r="AT1460" t="s">
        <v>4540</v>
      </c>
      <c r="AU1460" s="1" t="s">
        <v>1969</v>
      </c>
      <c r="AV1460" s="33" t="str">
        <f t="shared" ca="1" si="1145"/>
        <v/>
      </c>
      <c r="AW1460">
        <v>5000</v>
      </c>
      <c r="AX1460">
        <v>5500</v>
      </c>
      <c r="AY1460">
        <v>4583</v>
      </c>
      <c r="AZ1460" t="str">
        <f t="shared" si="1151"/>
        <v>8995227500995</v>
      </c>
      <c r="BA1460" t="str">
        <f t="shared" si="1146"/>
        <v>LARUTAN KAKI TIGA ANAK 250ML LECI</v>
      </c>
      <c r="BB1460" t="s">
        <v>4417</v>
      </c>
      <c r="BC1460" t="s">
        <v>4417</v>
      </c>
      <c r="BD1460" s="1"/>
      <c r="BF1460" s="9"/>
      <c r="BG1460" s="20"/>
      <c r="BH1460" s="13"/>
      <c r="BI1460" s="15"/>
      <c r="BL1460" s="13"/>
      <c r="BM1460" s="1"/>
      <c r="BP1460" s="1"/>
      <c r="BQ1460" s="1"/>
      <c r="BT1460" s="13"/>
      <c r="BU1460" s="15"/>
      <c r="BV1460" s="14"/>
    </row>
    <row r="1461" spans="1:74" x14ac:dyDescent="0.25">
      <c r="A1461" s="4" t="str">
        <f t="shared" si="1104"/>
        <v/>
      </c>
      <c r="B1461" s="4" t="str">
        <f t="shared" si="1105"/>
        <v/>
      </c>
      <c r="C1461" s="4" t="str">
        <f t="shared" si="1106"/>
        <v/>
      </c>
      <c r="D1461" s="4" t="str">
        <f t="shared" si="1107"/>
        <v/>
      </c>
      <c r="E1461" s="4" t="str">
        <f t="shared" si="1108"/>
        <v/>
      </c>
      <c r="F1461" s="4" t="str">
        <f t="shared" si="1109"/>
        <v/>
      </c>
      <c r="G1461" s="4" t="str">
        <f t="shared" si="1110"/>
        <v/>
      </c>
      <c r="H1461" s="4" t="str">
        <f t="shared" si="1111"/>
        <v>KLG</v>
      </c>
      <c r="I1461" s="4" t="str">
        <f t="shared" si="1112"/>
        <v/>
      </c>
      <c r="J1461" s="4" t="str">
        <f t="shared" si="1113"/>
        <v/>
      </c>
      <c r="K1461" s="4" t="str">
        <f t="shared" si="1114"/>
        <v/>
      </c>
      <c r="L1461" s="4" t="str">
        <f t="shared" si="1115"/>
        <v/>
      </c>
      <c r="M1461" s="4" t="str">
        <f t="shared" si="1116"/>
        <v/>
      </c>
      <c r="N1461" s="4" t="str">
        <f t="shared" si="1117"/>
        <v/>
      </c>
      <c r="O1461" s="4" t="str">
        <f t="shared" si="1118"/>
        <v/>
      </c>
      <c r="P1461" s="4" t="str">
        <f t="shared" si="1119"/>
        <v/>
      </c>
      <c r="Q1461" s="4" t="str">
        <f t="shared" si="1120"/>
        <v/>
      </c>
      <c r="R1461" s="4" t="str">
        <f t="shared" si="1121"/>
        <v/>
      </c>
      <c r="S1461" s="4" t="str">
        <f t="shared" si="1122"/>
        <v/>
      </c>
      <c r="T1461" s="4" t="str">
        <f t="shared" si="1123"/>
        <v/>
      </c>
      <c r="U1461" s="4" t="str">
        <f t="shared" si="1124"/>
        <v/>
      </c>
      <c r="V1461" s="4" t="str">
        <f t="shared" si="1125"/>
        <v/>
      </c>
      <c r="W1461" s="4" t="str">
        <f t="shared" si="1126"/>
        <v/>
      </c>
      <c r="X1461" s="4" t="str">
        <f t="shared" si="1127"/>
        <v/>
      </c>
      <c r="Y1461" s="4">
        <f t="shared" si="1128"/>
        <v>3</v>
      </c>
      <c r="Z1461" s="4" t="str">
        <f t="shared" si="1129"/>
        <v>-</v>
      </c>
      <c r="AA1461" s="4" t="str">
        <f t="shared" si="1130"/>
        <v/>
      </c>
      <c r="AB1461" s="4" t="str">
        <f t="shared" si="1131"/>
        <v/>
      </c>
      <c r="AC1461" s="4" t="str">
        <f t="shared" si="1132"/>
        <v/>
      </c>
      <c r="AD1461" s="4" t="str">
        <f t="shared" si="1133"/>
        <v/>
      </c>
      <c r="AE1461" s="4" t="str">
        <f t="shared" si="1134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135"/>
        <v>4</v>
      </c>
      <c r="AH1461" s="4">
        <f t="shared" si="1136"/>
        <v>42</v>
      </c>
      <c r="AI1461" s="4">
        <f t="shared" si="1137"/>
        <v>38</v>
      </c>
      <c r="AJ1461" s="4" t="str">
        <f t="shared" si="1138"/>
        <v>1KLG</v>
      </c>
      <c r="AK1461" s="4" t="str">
        <f t="shared" si="1139"/>
        <v>-1KLG</v>
      </c>
      <c r="AL1461" s="4" t="str" cm="1">
        <f t="array" ref="AL1461">LEFT(AS1461,SUM(LEN(AS1461)-LEN(SUBSTITUTE(AS1461,{"0";"1";"2";"3";"4";"5";"6";"7";"8";"9"},""))))</f>
        <v>1</v>
      </c>
      <c r="AM1461" s="4">
        <f t="shared" si="1143"/>
        <v>13</v>
      </c>
      <c r="AN1461" s="4" t="b">
        <f t="shared" si="1152"/>
        <v>1</v>
      </c>
      <c r="AO1461" s="4" t="str">
        <f t="shared" si="1149"/>
        <v>KLG</v>
      </c>
      <c r="AP1461" s="4" t="b">
        <f t="shared" si="1144"/>
        <v>0</v>
      </c>
      <c r="AQ1461" s="4" t="b">
        <f t="shared" si="1140"/>
        <v>0</v>
      </c>
      <c r="AR1461" s="5" t="str">
        <f t="shared" si="1141"/>
        <v>LARUTAN KAKI TIGA ANAK 250ML STROBERI</v>
      </c>
      <c r="AS1461" s="4" t="str">
        <f t="shared" si="1142"/>
        <v>1KLG</v>
      </c>
      <c r="AT1461" t="s">
        <v>4541</v>
      </c>
      <c r="AU1461" s="1" t="s">
        <v>1970</v>
      </c>
      <c r="AV1461" s="33" t="str">
        <f t="shared" ca="1" si="1145"/>
        <v/>
      </c>
      <c r="AW1461">
        <v>5000</v>
      </c>
      <c r="AX1461">
        <v>5500</v>
      </c>
      <c r="AY1461">
        <v>4583</v>
      </c>
      <c r="AZ1461" t="str">
        <f t="shared" si="1151"/>
        <v>8995227501015</v>
      </c>
      <c r="BA1461" t="str">
        <f t="shared" si="1146"/>
        <v>LARUTAN KAKI TIGA ANAK 250ML STROBERI</v>
      </c>
      <c r="BB1461" t="s">
        <v>4417</v>
      </c>
      <c r="BC1461" t="s">
        <v>4417</v>
      </c>
      <c r="BD1461" s="1"/>
      <c r="BF1461" s="9"/>
      <c r="BG1461" s="20"/>
      <c r="BH1461" s="13"/>
      <c r="BI1461" s="15"/>
      <c r="BL1461" s="13"/>
      <c r="BM1461" s="1"/>
      <c r="BP1461" s="1"/>
      <c r="BQ1461" s="1"/>
      <c r="BT1461" s="13"/>
      <c r="BU1461" s="15"/>
      <c r="BV1461" s="14"/>
    </row>
    <row r="1462" spans="1:74" x14ac:dyDescent="0.25">
      <c r="A1462" s="4" t="str">
        <f t="shared" si="1104"/>
        <v/>
      </c>
      <c r="B1462" s="4" t="str">
        <f t="shared" si="1105"/>
        <v>PCS</v>
      </c>
      <c r="C1462" s="4" t="str">
        <f t="shared" si="1106"/>
        <v>BKS</v>
      </c>
      <c r="D1462" s="4" t="str">
        <f t="shared" si="1107"/>
        <v/>
      </c>
      <c r="E1462" s="4" t="str">
        <f t="shared" si="1108"/>
        <v/>
      </c>
      <c r="F1462" s="4" t="str">
        <f t="shared" si="1109"/>
        <v/>
      </c>
      <c r="G1462" s="4" t="str">
        <f t="shared" si="1110"/>
        <v/>
      </c>
      <c r="H1462" s="4" t="str">
        <f t="shared" si="1111"/>
        <v/>
      </c>
      <c r="I1462" s="4" t="str">
        <f t="shared" si="1112"/>
        <v/>
      </c>
      <c r="J1462" s="4" t="str">
        <f t="shared" si="1113"/>
        <v/>
      </c>
      <c r="K1462" s="4" t="str">
        <f t="shared" si="1114"/>
        <v/>
      </c>
      <c r="L1462" s="4" t="str">
        <f t="shared" si="1115"/>
        <v/>
      </c>
      <c r="M1462" s="4" t="str">
        <f t="shared" si="1116"/>
        <v/>
      </c>
      <c r="N1462" s="4" t="str">
        <f t="shared" si="1117"/>
        <v/>
      </c>
      <c r="O1462" s="4" t="str">
        <f t="shared" si="1118"/>
        <v/>
      </c>
      <c r="P1462" s="4" t="str">
        <f t="shared" si="1119"/>
        <v/>
      </c>
      <c r="Q1462" s="4" t="str">
        <f t="shared" si="1120"/>
        <v/>
      </c>
      <c r="R1462" s="4" t="str">
        <f t="shared" si="1121"/>
        <v/>
      </c>
      <c r="S1462" s="4" t="str">
        <f t="shared" si="1122"/>
        <v/>
      </c>
      <c r="T1462" s="4" t="str">
        <f t="shared" si="1123"/>
        <v/>
      </c>
      <c r="U1462" s="4" t="str">
        <f t="shared" si="1124"/>
        <v/>
      </c>
      <c r="V1462" s="4" t="str">
        <f t="shared" si="1125"/>
        <v/>
      </c>
      <c r="W1462" s="4" t="str">
        <f t="shared" si="1126"/>
        <v/>
      </c>
      <c r="X1462" s="4" t="str">
        <f t="shared" si="1127"/>
        <v/>
      </c>
      <c r="Y1462" s="4">
        <f t="shared" si="1128"/>
        <v>6</v>
      </c>
      <c r="Z1462" s="4" t="str">
        <f t="shared" si="1129"/>
        <v>-</v>
      </c>
      <c r="AA1462" s="4" t="str">
        <f t="shared" si="1130"/>
        <v>/</v>
      </c>
      <c r="AB1462" s="4" t="str">
        <f t="shared" si="1131"/>
        <v/>
      </c>
      <c r="AC1462" s="4" t="str">
        <f t="shared" si="1132"/>
        <v/>
      </c>
      <c r="AD1462" s="4" t="str">
        <f t="shared" si="1133"/>
        <v/>
      </c>
      <c r="AE1462" s="4" t="str">
        <f t="shared" si="1134"/>
        <v/>
      </c>
      <c r="AF1462" s="4" t="str" cm="1">
        <f t="array" aca="1" ref="AF1462" ca="1">LEFT(AS1462,MATCH(FALSE,ISNUMBER(MID(AS1462,ROW(INDIRECT("1:"&amp;LEN(AS1462)+1)), 1) *1),0) -1)</f>
        <v>8</v>
      </c>
      <c r="AG1462" s="4">
        <f t="shared" si="1135"/>
        <v>8</v>
      </c>
      <c r="AH1462" s="4">
        <f t="shared" si="1136"/>
        <v>32</v>
      </c>
      <c r="AI1462" s="4">
        <f t="shared" si="1137"/>
        <v>24</v>
      </c>
      <c r="AJ1462" s="4" t="str">
        <f t="shared" si="1138"/>
        <v>/BKS</v>
      </c>
      <c r="AK1462" s="4" t="str">
        <f t="shared" si="1139"/>
        <v>S/BKS</v>
      </c>
      <c r="AL1462" s="4" t="str" cm="1">
        <f t="array" ref="AL1462">LEFT(AS1462,SUM(LEN(AS1462)-LEN(SUBSTITUTE(AS1462,{"0";"1";"2";"3";"4";"5";"6";"7";"8";"9"},""))))</f>
        <v>8</v>
      </c>
      <c r="AM1462" s="4">
        <f t="shared" si="1143"/>
        <v>13</v>
      </c>
      <c r="AN1462" s="4" t="b">
        <f t="shared" si="1152"/>
        <v>1</v>
      </c>
      <c r="AO1462" s="4" t="str">
        <f t="shared" si="1149"/>
        <v>BKS</v>
      </c>
      <c r="AP1462" s="4" t="b">
        <f t="shared" si="1144"/>
        <v>0</v>
      </c>
      <c r="AQ1462" s="4" t="b">
        <f t="shared" si="1140"/>
        <v>0</v>
      </c>
      <c r="AR1462" s="5" t="str">
        <f t="shared" si="1141"/>
        <v>LAURIER ACTIVE DAY 30CM</v>
      </c>
      <c r="AS1462" s="4" t="str">
        <f t="shared" si="1142"/>
        <v>8PCS/BKS</v>
      </c>
      <c r="AT1462" t="s">
        <v>5214</v>
      </c>
      <c r="AU1462" s="1" t="s">
        <v>1978</v>
      </c>
      <c r="AV1462" s="33" t="str">
        <f t="shared" ca="1" si="1145"/>
        <v/>
      </c>
      <c r="AW1462">
        <v>8000</v>
      </c>
      <c r="AX1462">
        <v>8000</v>
      </c>
      <c r="AY1462">
        <v>6882</v>
      </c>
      <c r="AZ1462" t="str">
        <f t="shared" si="1151"/>
        <v>8992727008822</v>
      </c>
      <c r="BA1462" t="str">
        <f t="shared" si="1146"/>
        <v>LAURIER ACTIVE DAY 30CM</v>
      </c>
      <c r="BB1462" t="s">
        <v>4417</v>
      </c>
      <c r="BC1462" t="s">
        <v>4417</v>
      </c>
      <c r="BD1462" s="1"/>
      <c r="BF1462" s="9"/>
      <c r="BG1462" s="20"/>
      <c r="BH1462" s="13"/>
      <c r="BI1462" s="15"/>
      <c r="BL1462" s="13"/>
      <c r="BM1462" s="1"/>
      <c r="BP1462" s="1"/>
      <c r="BQ1462" s="1"/>
      <c r="BT1462" s="13"/>
      <c r="BU1462" s="15"/>
      <c r="BV1462" s="14"/>
    </row>
    <row r="1463" spans="1:74" x14ac:dyDescent="0.25">
      <c r="A1463" s="4" t="str">
        <f t="shared" si="1104"/>
        <v/>
      </c>
      <c r="B1463" s="4" t="str">
        <f t="shared" si="1105"/>
        <v/>
      </c>
      <c r="C1463" s="4" t="str">
        <f t="shared" si="1106"/>
        <v>BKS</v>
      </c>
      <c r="D1463" s="4" t="str">
        <f t="shared" si="1107"/>
        <v/>
      </c>
      <c r="E1463" s="4" t="str">
        <f t="shared" si="1108"/>
        <v/>
      </c>
      <c r="F1463" s="4" t="str">
        <f t="shared" si="1109"/>
        <v/>
      </c>
      <c r="G1463" s="4" t="str">
        <f t="shared" si="1110"/>
        <v/>
      </c>
      <c r="H1463" s="4" t="str">
        <f t="shared" si="1111"/>
        <v/>
      </c>
      <c r="I1463" s="4" t="str">
        <f t="shared" si="1112"/>
        <v/>
      </c>
      <c r="J1463" s="4" t="str">
        <f t="shared" si="1113"/>
        <v/>
      </c>
      <c r="K1463" s="4" t="str">
        <f t="shared" si="1114"/>
        <v/>
      </c>
      <c r="L1463" s="4" t="str">
        <f t="shared" si="1115"/>
        <v/>
      </c>
      <c r="M1463" s="4" t="str">
        <f t="shared" si="1116"/>
        <v/>
      </c>
      <c r="N1463" s="4" t="str">
        <f t="shared" si="1117"/>
        <v/>
      </c>
      <c r="O1463" s="4" t="str">
        <f t="shared" si="1118"/>
        <v/>
      </c>
      <c r="P1463" s="4" t="str">
        <f t="shared" si="1119"/>
        <v/>
      </c>
      <c r="Q1463" s="4" t="str">
        <f t="shared" si="1120"/>
        <v/>
      </c>
      <c r="R1463" s="4" t="str">
        <f t="shared" si="1121"/>
        <v/>
      </c>
      <c r="S1463" s="4" t="str">
        <f t="shared" si="1122"/>
        <v/>
      </c>
      <c r="T1463" s="4" t="str">
        <f t="shared" si="1123"/>
        <v/>
      </c>
      <c r="U1463" s="4" t="str">
        <f t="shared" si="1124"/>
        <v/>
      </c>
      <c r="V1463" s="4" t="str">
        <f t="shared" si="1125"/>
        <v/>
      </c>
      <c r="W1463" s="4" t="str">
        <f t="shared" si="1126"/>
        <v/>
      </c>
      <c r="X1463" s="4" t="str">
        <f t="shared" si="1127"/>
        <v/>
      </c>
      <c r="Y1463" s="4">
        <f t="shared" si="1128"/>
        <v>3</v>
      </c>
      <c r="Z1463" s="4" t="str">
        <f t="shared" si="1129"/>
        <v>-</v>
      </c>
      <c r="AA1463" s="4" t="str">
        <f t="shared" si="1130"/>
        <v/>
      </c>
      <c r="AB1463" s="4" t="str">
        <f t="shared" si="1131"/>
        <v/>
      </c>
      <c r="AC1463" s="4" t="str">
        <f t="shared" si="1132"/>
        <v/>
      </c>
      <c r="AD1463" s="4" t="str">
        <f t="shared" si="1133"/>
        <v/>
      </c>
      <c r="AE1463" s="4" t="str">
        <f t="shared" si="1134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135"/>
        <v>4</v>
      </c>
      <c r="AH1463" s="4">
        <f t="shared" si="1136"/>
        <v>38</v>
      </c>
      <c r="AI1463" s="4">
        <f t="shared" si="1137"/>
        <v>34</v>
      </c>
      <c r="AJ1463" s="4" t="str">
        <f t="shared" si="1138"/>
        <v>1BKS</v>
      </c>
      <c r="AK1463" s="4" t="str">
        <f t="shared" si="1139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143"/>
        <v>13</v>
      </c>
      <c r="AN1463" s="4" t="b">
        <f t="shared" si="1152"/>
        <v>1</v>
      </c>
      <c r="AO1463" s="4" t="str">
        <f t="shared" si="1149"/>
        <v>BKS</v>
      </c>
      <c r="AP1463" s="4" t="b">
        <f t="shared" si="1144"/>
        <v>0</v>
      </c>
      <c r="AQ1463" s="4" t="b">
        <f t="shared" si="1140"/>
        <v>0</v>
      </c>
      <c r="AR1463" s="5" t="str">
        <f t="shared" si="1141"/>
        <v>LAURIER ACTIVE DAY EXTRA MAXI 10S</v>
      </c>
      <c r="AS1463" s="4" t="str">
        <f t="shared" si="1142"/>
        <v>1BKS</v>
      </c>
      <c r="AT1463" t="s">
        <v>1979</v>
      </c>
      <c r="AU1463" s="1" t="s">
        <v>1980</v>
      </c>
      <c r="AV1463" s="33" t="str">
        <f t="shared" ca="1" si="1145"/>
        <v/>
      </c>
      <c r="AW1463">
        <v>6000</v>
      </c>
      <c r="AX1463">
        <v>6500</v>
      </c>
      <c r="AY1463">
        <v>5328</v>
      </c>
      <c r="AZ1463" t="str">
        <f t="shared" si="1151"/>
        <v>8992727000055</v>
      </c>
      <c r="BA1463" t="str">
        <f t="shared" si="1146"/>
        <v>LAURIER ACTIVE DAY EXTRA MAXI 10S</v>
      </c>
      <c r="BB1463" t="s">
        <v>4417</v>
      </c>
      <c r="BC1463" t="s">
        <v>4417</v>
      </c>
      <c r="BD1463" s="1"/>
      <c r="BF1463" s="9"/>
      <c r="BG1463" s="20"/>
      <c r="BH1463" s="13"/>
      <c r="BI1463" s="15"/>
      <c r="BL1463" s="13"/>
      <c r="BM1463" s="1"/>
      <c r="BP1463" s="1"/>
      <c r="BQ1463" s="1"/>
      <c r="BT1463" s="13"/>
      <c r="BU1463" s="15"/>
      <c r="BV1463" s="14"/>
    </row>
    <row r="1464" spans="1:74" x14ac:dyDescent="0.25">
      <c r="A1464" s="4" t="str">
        <f t="shared" si="1104"/>
        <v/>
      </c>
      <c r="B1464" s="4" t="str">
        <f t="shared" si="1105"/>
        <v/>
      </c>
      <c r="C1464" s="4" t="str">
        <f t="shared" si="1106"/>
        <v>BKS</v>
      </c>
      <c r="D1464" s="4" t="str">
        <f t="shared" si="1107"/>
        <v/>
      </c>
      <c r="E1464" s="4" t="str">
        <f t="shared" si="1108"/>
        <v/>
      </c>
      <c r="F1464" s="4" t="str">
        <f t="shared" si="1109"/>
        <v/>
      </c>
      <c r="G1464" s="4" t="str">
        <f t="shared" si="1110"/>
        <v/>
      </c>
      <c r="H1464" s="4" t="str">
        <f t="shared" si="1111"/>
        <v/>
      </c>
      <c r="I1464" s="4" t="str">
        <f t="shared" si="1112"/>
        <v/>
      </c>
      <c r="J1464" s="4" t="str">
        <f t="shared" si="1113"/>
        <v/>
      </c>
      <c r="K1464" s="4" t="str">
        <f t="shared" si="1114"/>
        <v/>
      </c>
      <c r="L1464" s="4" t="str">
        <f t="shared" si="1115"/>
        <v/>
      </c>
      <c r="M1464" s="4" t="str">
        <f t="shared" si="1116"/>
        <v/>
      </c>
      <c r="N1464" s="4" t="str">
        <f t="shared" si="1117"/>
        <v/>
      </c>
      <c r="O1464" s="4" t="str">
        <f t="shared" si="1118"/>
        <v/>
      </c>
      <c r="P1464" s="4" t="str">
        <f t="shared" si="1119"/>
        <v/>
      </c>
      <c r="Q1464" s="4" t="str">
        <f t="shared" si="1120"/>
        <v/>
      </c>
      <c r="R1464" s="4" t="str">
        <f t="shared" si="1121"/>
        <v/>
      </c>
      <c r="S1464" s="4" t="str">
        <f t="shared" si="1122"/>
        <v/>
      </c>
      <c r="T1464" s="4" t="str">
        <f t="shared" si="1123"/>
        <v/>
      </c>
      <c r="U1464" s="4" t="str">
        <f t="shared" si="1124"/>
        <v/>
      </c>
      <c r="V1464" s="4" t="str">
        <f t="shared" si="1125"/>
        <v/>
      </c>
      <c r="W1464" s="4" t="str">
        <f t="shared" si="1126"/>
        <v/>
      </c>
      <c r="X1464" s="4" t="str">
        <f t="shared" si="1127"/>
        <v/>
      </c>
      <c r="Y1464" s="4">
        <f t="shared" si="1128"/>
        <v>3</v>
      </c>
      <c r="Z1464" s="4" t="str">
        <f t="shared" si="1129"/>
        <v>-</v>
      </c>
      <c r="AA1464" s="4" t="str">
        <f t="shared" si="1130"/>
        <v/>
      </c>
      <c r="AB1464" s="4" t="str">
        <f t="shared" si="1131"/>
        <v/>
      </c>
      <c r="AC1464" s="4" t="str">
        <f t="shared" si="1132"/>
        <v/>
      </c>
      <c r="AD1464" s="4" t="str">
        <f t="shared" si="1133"/>
        <v/>
      </c>
      <c r="AE1464" s="4" t="str">
        <f t="shared" si="1134"/>
        <v/>
      </c>
      <c r="AF1464" s="4" t="str" cm="1">
        <f t="array" aca="1" ref="AF1464" ca="1">LEFT(AS1464,MATCH(FALSE,ISNUMBER(MID(AS1464,ROW(INDIRECT("1:"&amp;LEN(AS1464)+1)), 1) *1),0) -1)</f>
        <v>1</v>
      </c>
      <c r="AG1464" s="4">
        <f t="shared" si="1135"/>
        <v>4</v>
      </c>
      <c r="AH1464" s="4">
        <f t="shared" si="1136"/>
        <v>43</v>
      </c>
      <c r="AI1464" s="4">
        <f t="shared" si="1137"/>
        <v>39</v>
      </c>
      <c r="AJ1464" s="4" t="str">
        <f t="shared" si="1138"/>
        <v>1BKS</v>
      </c>
      <c r="AK1464" s="4" t="str">
        <f t="shared" si="1139"/>
        <v>-1BKS</v>
      </c>
      <c r="AL1464" s="4" t="str" cm="1">
        <f t="array" ref="AL1464">LEFT(AS1464,SUM(LEN(AS1464)-LEN(SUBSTITUTE(AS1464,{"0";"1";"2";"3";"4";"5";"6";"7";"8";"9"},""))))</f>
        <v>1</v>
      </c>
      <c r="AM1464" s="4">
        <f t="shared" si="1143"/>
        <v>13</v>
      </c>
      <c r="AN1464" s="4" t="b">
        <f t="shared" si="1152"/>
        <v>1</v>
      </c>
      <c r="AO1464" s="4" t="str">
        <f t="shared" si="1149"/>
        <v>BKS</v>
      </c>
      <c r="AP1464" s="4" t="b">
        <f t="shared" si="1144"/>
        <v>0</v>
      </c>
      <c r="AQ1464" s="4" t="b">
        <f t="shared" si="1140"/>
        <v>0</v>
      </c>
      <c r="AR1464" s="5" t="str">
        <f t="shared" si="1141"/>
        <v>LAURIER ACTIVE DAY EXTRA MAXI 25CM 16S</v>
      </c>
      <c r="AS1464" s="4" t="str">
        <f t="shared" si="1142"/>
        <v>1BKS</v>
      </c>
      <c r="AT1464" t="s">
        <v>4980</v>
      </c>
      <c r="AU1464" s="1" t="s">
        <v>1983</v>
      </c>
      <c r="AV1464" s="33" t="str">
        <f t="shared" ca="1" si="1145"/>
        <v/>
      </c>
      <c r="AW1464">
        <v>13500</v>
      </c>
      <c r="AX1464">
        <v>13500</v>
      </c>
      <c r="AY1464">
        <v>12400</v>
      </c>
      <c r="AZ1464" t="str">
        <f t="shared" si="1151"/>
        <v>8992727003360</v>
      </c>
      <c r="BA1464" t="str">
        <f t="shared" si="1146"/>
        <v>LAURIER ACTIVE DAY EXTRA MAXI 25CM 16S</v>
      </c>
      <c r="BB1464" t="s">
        <v>4417</v>
      </c>
      <c r="BC1464" t="s">
        <v>4417</v>
      </c>
      <c r="BD1464" s="1"/>
      <c r="BF1464" s="9"/>
      <c r="BG1464" s="20"/>
      <c r="BH1464" s="13"/>
      <c r="BI1464" s="15"/>
      <c r="BL1464" s="13"/>
      <c r="BM1464" s="1"/>
      <c r="BP1464" s="1"/>
      <c r="BQ1464" s="1"/>
      <c r="BT1464" s="13"/>
      <c r="BU1464" s="15"/>
      <c r="BV1464" s="14"/>
    </row>
    <row r="1465" spans="1:74" x14ac:dyDescent="0.25">
      <c r="A1465" s="4" t="str">
        <f t="shared" si="1104"/>
        <v/>
      </c>
      <c r="B1465" s="4" t="str">
        <f t="shared" si="1105"/>
        <v/>
      </c>
      <c r="C1465" s="4" t="str">
        <f t="shared" si="1106"/>
        <v>BKS</v>
      </c>
      <c r="D1465" s="4" t="str">
        <f t="shared" si="1107"/>
        <v/>
      </c>
      <c r="E1465" s="4" t="str">
        <f t="shared" si="1108"/>
        <v/>
      </c>
      <c r="F1465" s="4" t="str">
        <f t="shared" si="1109"/>
        <v/>
      </c>
      <c r="G1465" s="4" t="str">
        <f t="shared" si="1110"/>
        <v/>
      </c>
      <c r="H1465" s="4" t="str">
        <f t="shared" si="1111"/>
        <v/>
      </c>
      <c r="I1465" s="4" t="str">
        <f t="shared" si="1112"/>
        <v/>
      </c>
      <c r="J1465" s="4" t="str">
        <f t="shared" si="1113"/>
        <v/>
      </c>
      <c r="K1465" s="4" t="str">
        <f t="shared" si="1114"/>
        <v/>
      </c>
      <c r="L1465" s="4" t="str">
        <f t="shared" si="1115"/>
        <v/>
      </c>
      <c r="M1465" s="4" t="str">
        <f t="shared" si="1116"/>
        <v/>
      </c>
      <c r="N1465" s="4" t="str">
        <f t="shared" si="1117"/>
        <v/>
      </c>
      <c r="O1465" s="4" t="str">
        <f t="shared" si="1118"/>
        <v/>
      </c>
      <c r="P1465" s="4" t="str">
        <f t="shared" si="1119"/>
        <v/>
      </c>
      <c r="Q1465" s="4" t="str">
        <f t="shared" si="1120"/>
        <v/>
      </c>
      <c r="R1465" s="4" t="str">
        <f t="shared" si="1121"/>
        <v/>
      </c>
      <c r="S1465" s="4" t="str">
        <f t="shared" si="1122"/>
        <v/>
      </c>
      <c r="T1465" s="4" t="str">
        <f t="shared" si="1123"/>
        <v/>
      </c>
      <c r="U1465" s="4" t="str">
        <f t="shared" si="1124"/>
        <v/>
      </c>
      <c r="V1465" s="4" t="str">
        <f t="shared" si="1125"/>
        <v/>
      </c>
      <c r="W1465" s="4" t="str">
        <f t="shared" si="1126"/>
        <v/>
      </c>
      <c r="X1465" s="4" t="str">
        <f t="shared" si="1127"/>
        <v/>
      </c>
      <c r="Y1465" s="4">
        <f t="shared" si="1128"/>
        <v>3</v>
      </c>
      <c r="Z1465" s="4" t="str">
        <f t="shared" si="1129"/>
        <v>-</v>
      </c>
      <c r="AA1465" s="4" t="str">
        <f t="shared" si="1130"/>
        <v/>
      </c>
      <c r="AB1465" s="4" t="str">
        <f t="shared" si="1131"/>
        <v/>
      </c>
      <c r="AC1465" s="4" t="str">
        <f t="shared" si="1132"/>
        <v/>
      </c>
      <c r="AD1465" s="4" t="str">
        <f t="shared" si="1133"/>
        <v/>
      </c>
      <c r="AE1465" s="4" t="str">
        <f t="shared" si="1134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135"/>
        <v>4</v>
      </c>
      <c r="AH1465" s="4">
        <f t="shared" si="1136"/>
        <v>37</v>
      </c>
      <c r="AI1465" s="4">
        <f t="shared" si="1137"/>
        <v>33</v>
      </c>
      <c r="AJ1465" s="4" t="str">
        <f t="shared" si="1138"/>
        <v>1BKS</v>
      </c>
      <c r="AK1465" s="4" t="str">
        <f t="shared" si="1139"/>
        <v>-1BKS</v>
      </c>
      <c r="AL1465" s="4" t="str" cm="1">
        <f t="array" ref="AL1465">LEFT(AS1465,SUM(LEN(AS1465)-LEN(SUBSTITUTE(AS1465,{"0";"1";"2";"3";"4";"5";"6";"7";"8";"9"},""))))</f>
        <v>1</v>
      </c>
      <c r="AM1465" s="4">
        <f t="shared" si="1143"/>
        <v>13</v>
      </c>
      <c r="AN1465" s="4" t="b">
        <f t="shared" si="1152"/>
        <v>1</v>
      </c>
      <c r="AO1465" s="4" t="str">
        <f t="shared" si="1149"/>
        <v>BKS</v>
      </c>
      <c r="AP1465" s="4" t="b">
        <f t="shared" si="1144"/>
        <v>0</v>
      </c>
      <c r="AQ1465" s="4" t="b">
        <f t="shared" si="1140"/>
        <v>0</v>
      </c>
      <c r="AR1465" s="5" t="str">
        <f t="shared" si="1141"/>
        <v>LAURIER ACTIVE DAY EXTRA MAXI 8S</v>
      </c>
      <c r="AS1465" s="4" t="str">
        <f t="shared" si="1142"/>
        <v>1BKS</v>
      </c>
      <c r="AT1465" t="s">
        <v>1981</v>
      </c>
      <c r="AU1465" s="1" t="s">
        <v>1982</v>
      </c>
      <c r="AV1465" s="33" t="str">
        <f t="shared" ca="1" si="1145"/>
        <v/>
      </c>
      <c r="AW1465">
        <v>7000</v>
      </c>
      <c r="AX1465">
        <v>7000</v>
      </c>
      <c r="AY1465">
        <v>6493</v>
      </c>
      <c r="AZ1465" t="str">
        <f t="shared" si="1151"/>
        <v>8992727003353</v>
      </c>
      <c r="BA1465" t="str">
        <f t="shared" si="1146"/>
        <v>LAURIER ACTIVE DAY EXTRA MAXI 8S</v>
      </c>
      <c r="BB1465" t="s">
        <v>4417</v>
      </c>
      <c r="BC1465" t="s">
        <v>4417</v>
      </c>
      <c r="BD1465" s="1"/>
      <c r="BF1465" s="9"/>
      <c r="BG1465" s="20"/>
      <c r="BH1465" s="13"/>
      <c r="BI1465" s="15"/>
      <c r="BL1465" s="13"/>
      <c r="BM1465" s="1"/>
      <c r="BP1465" s="1"/>
      <c r="BQ1465" s="1"/>
      <c r="BT1465" s="13"/>
      <c r="BU1465" s="15"/>
      <c r="BV1465" s="14"/>
    </row>
    <row r="1466" spans="1:74" x14ac:dyDescent="0.25">
      <c r="A1466" s="4" t="str">
        <f t="shared" si="1104"/>
        <v/>
      </c>
      <c r="B1466" s="4" t="str">
        <f t="shared" si="1105"/>
        <v/>
      </c>
      <c r="C1466" s="4" t="str">
        <f t="shared" si="1106"/>
        <v>BKS</v>
      </c>
      <c r="D1466" s="4" t="str">
        <f t="shared" si="1107"/>
        <v/>
      </c>
      <c r="E1466" s="4" t="str">
        <f t="shared" si="1108"/>
        <v/>
      </c>
      <c r="F1466" s="4" t="str">
        <f t="shared" si="1109"/>
        <v/>
      </c>
      <c r="G1466" s="4" t="str">
        <f t="shared" si="1110"/>
        <v/>
      </c>
      <c r="H1466" s="4" t="str">
        <f t="shared" si="1111"/>
        <v/>
      </c>
      <c r="I1466" s="4" t="str">
        <f t="shared" si="1112"/>
        <v/>
      </c>
      <c r="J1466" s="4" t="str">
        <f t="shared" si="1113"/>
        <v/>
      </c>
      <c r="K1466" s="4" t="str">
        <f t="shared" si="1114"/>
        <v/>
      </c>
      <c r="L1466" s="4" t="str">
        <f t="shared" si="1115"/>
        <v/>
      </c>
      <c r="M1466" s="4" t="str">
        <f t="shared" si="1116"/>
        <v/>
      </c>
      <c r="N1466" s="4" t="str">
        <f t="shared" si="1117"/>
        <v/>
      </c>
      <c r="O1466" s="4" t="str">
        <f t="shared" si="1118"/>
        <v/>
      </c>
      <c r="P1466" s="4" t="str">
        <f t="shared" si="1119"/>
        <v/>
      </c>
      <c r="Q1466" s="4" t="str">
        <f t="shared" si="1120"/>
        <v/>
      </c>
      <c r="R1466" s="4" t="str">
        <f t="shared" si="1121"/>
        <v/>
      </c>
      <c r="S1466" s="4" t="str">
        <f t="shared" si="1122"/>
        <v/>
      </c>
      <c r="T1466" s="4" t="str">
        <f t="shared" si="1123"/>
        <v>PACK</v>
      </c>
      <c r="U1466" s="4" t="str">
        <f t="shared" si="1124"/>
        <v/>
      </c>
      <c r="V1466" s="4" t="str">
        <f t="shared" si="1125"/>
        <v/>
      </c>
      <c r="W1466" s="4" t="str">
        <f t="shared" si="1126"/>
        <v/>
      </c>
      <c r="X1466" s="4" t="str">
        <f t="shared" si="1127"/>
        <v/>
      </c>
      <c r="Y1466" s="4">
        <f t="shared" si="1128"/>
        <v>7</v>
      </c>
      <c r="Z1466" s="4" t="str">
        <f t="shared" si="1129"/>
        <v>-</v>
      </c>
      <c r="AA1466" s="4" t="str">
        <f t="shared" si="1130"/>
        <v>/</v>
      </c>
      <c r="AB1466" s="4" t="str">
        <f t="shared" si="1131"/>
        <v/>
      </c>
      <c r="AC1466" s="4" t="str">
        <f t="shared" si="1132"/>
        <v/>
      </c>
      <c r="AD1466" s="4" t="str">
        <f t="shared" si="1133"/>
        <v/>
      </c>
      <c r="AE1466" s="4" t="str">
        <f t="shared" si="1134"/>
        <v/>
      </c>
      <c r="AF1466" s="4" t="str" cm="1">
        <f t="array" aca="1" ref="AF1466" ca="1">LEFT(AS1466,MATCH(FALSE,ISNUMBER(MID(AS1466,ROW(INDIRECT("1:"&amp;LEN(AS1466)+1)), 1) *1),0) -1)</f>
        <v>6</v>
      </c>
      <c r="AG1466" s="4">
        <f t="shared" si="1135"/>
        <v>9</v>
      </c>
      <c r="AH1466" s="4">
        <f t="shared" si="1136"/>
        <v>42</v>
      </c>
      <c r="AI1466" s="4">
        <f t="shared" si="1137"/>
        <v>33</v>
      </c>
      <c r="AJ1466" s="4" t="str">
        <f t="shared" si="1138"/>
        <v>PACK</v>
      </c>
      <c r="AK1466" s="4" t="str">
        <f t="shared" si="1139"/>
        <v>/PACK</v>
      </c>
      <c r="AL1466" s="4" t="str" cm="1">
        <f t="array" ref="AL1466">LEFT(AS1466,SUM(LEN(AS1466)-LEN(SUBSTITUTE(AS1466,{"0";"1";"2";"3";"4";"5";"6";"7";"8";"9"},""))))</f>
        <v>6</v>
      </c>
      <c r="AM1466" s="4">
        <f t="shared" si="1143"/>
        <v>13</v>
      </c>
      <c r="AN1466" s="4" t="b">
        <f t="shared" si="1152"/>
        <v>1</v>
      </c>
      <c r="AO1466" s="4" t="str">
        <f>RIGHT(AJ1466,4)</f>
        <v>PACK</v>
      </c>
      <c r="AP1466" s="4" t="b">
        <f t="shared" si="1144"/>
        <v>0</v>
      </c>
      <c r="AQ1466" s="4" t="b">
        <f t="shared" si="1140"/>
        <v>0</v>
      </c>
      <c r="AR1466" s="5" t="str">
        <f t="shared" si="1141"/>
        <v>LAURIER ACTIVE DAY SUPER MAXI 8G</v>
      </c>
      <c r="AS1466" s="4" t="str">
        <f t="shared" si="1142"/>
        <v>6BKS/PACK</v>
      </c>
      <c r="AT1466" t="s">
        <v>1984</v>
      </c>
      <c r="AV1466" s="33" t="str">
        <f t="shared" ca="1" si="1145"/>
        <v/>
      </c>
      <c r="AW1466">
        <v>23000</v>
      </c>
      <c r="AX1466">
        <v>23000</v>
      </c>
      <c r="AY1466">
        <v>21000</v>
      </c>
      <c r="AZ1466" t="str">
        <f t="shared" si="1151"/>
        <v>8000000001466</v>
      </c>
      <c r="BA1466" t="str">
        <f t="shared" si="1146"/>
        <v>LAURIER ACTIVE DAY SUPER MAXI 8G</v>
      </c>
      <c r="BB1466" t="s">
        <v>4417</v>
      </c>
      <c r="BC1466" t="s">
        <v>4417</v>
      </c>
      <c r="BD1466" s="1"/>
      <c r="BF1466" s="9"/>
      <c r="BG1466" s="20"/>
      <c r="BH1466" s="13"/>
      <c r="BI1466" s="15"/>
      <c r="BL1466" s="13"/>
      <c r="BM1466" s="1"/>
      <c r="BP1466" s="1"/>
      <c r="BQ1466" s="1"/>
      <c r="BT1466" s="13"/>
      <c r="BU1466" s="15"/>
      <c r="BV1466" s="14"/>
    </row>
    <row r="1467" spans="1:74" x14ac:dyDescent="0.25">
      <c r="A1467" s="4" t="str">
        <f t="shared" si="1104"/>
        <v/>
      </c>
      <c r="B1467" s="4" t="str">
        <f t="shared" si="1105"/>
        <v/>
      </c>
      <c r="C1467" s="4" t="str">
        <f t="shared" si="1106"/>
        <v>BKS</v>
      </c>
      <c r="D1467" s="4" t="str">
        <f t="shared" si="1107"/>
        <v/>
      </c>
      <c r="E1467" s="4" t="str">
        <f t="shared" si="1108"/>
        <v/>
      </c>
      <c r="F1467" s="4" t="str">
        <f t="shared" si="1109"/>
        <v/>
      </c>
      <c r="G1467" s="4" t="str">
        <f t="shared" si="1110"/>
        <v/>
      </c>
      <c r="H1467" s="4" t="str">
        <f t="shared" si="1111"/>
        <v/>
      </c>
      <c r="I1467" s="4" t="str">
        <f t="shared" si="1112"/>
        <v/>
      </c>
      <c r="J1467" s="4" t="str">
        <f t="shared" si="1113"/>
        <v/>
      </c>
      <c r="K1467" s="4" t="str">
        <f t="shared" si="1114"/>
        <v/>
      </c>
      <c r="L1467" s="4" t="str">
        <f t="shared" si="1115"/>
        <v/>
      </c>
      <c r="M1467" s="4" t="str">
        <f t="shared" si="1116"/>
        <v/>
      </c>
      <c r="N1467" s="4" t="str">
        <f t="shared" si="1117"/>
        <v/>
      </c>
      <c r="O1467" s="4" t="str">
        <f t="shared" si="1118"/>
        <v/>
      </c>
      <c r="P1467" s="4" t="str">
        <f t="shared" si="1119"/>
        <v/>
      </c>
      <c r="Q1467" s="4" t="str">
        <f t="shared" si="1120"/>
        <v/>
      </c>
      <c r="R1467" s="4" t="str">
        <f t="shared" si="1121"/>
        <v/>
      </c>
      <c r="S1467" s="4" t="str">
        <f t="shared" si="1122"/>
        <v/>
      </c>
      <c r="T1467" s="4" t="str">
        <f t="shared" si="1123"/>
        <v/>
      </c>
      <c r="U1467" s="4" t="str">
        <f t="shared" si="1124"/>
        <v/>
      </c>
      <c r="V1467" s="4" t="str">
        <f t="shared" si="1125"/>
        <v/>
      </c>
      <c r="W1467" s="4" t="str">
        <f t="shared" si="1126"/>
        <v/>
      </c>
      <c r="X1467" s="4" t="str">
        <f t="shared" si="1127"/>
        <v/>
      </c>
      <c r="Y1467" s="4">
        <f t="shared" si="1128"/>
        <v>3</v>
      </c>
      <c r="Z1467" s="4" t="str">
        <f t="shared" si="1129"/>
        <v>-</v>
      </c>
      <c r="AA1467" s="4" t="str">
        <f t="shared" si="1130"/>
        <v/>
      </c>
      <c r="AB1467" s="4" t="str">
        <f t="shared" si="1131"/>
        <v/>
      </c>
      <c r="AC1467" s="4" t="str">
        <f t="shared" si="1132"/>
        <v/>
      </c>
      <c r="AD1467" s="4" t="str">
        <f t="shared" si="1133"/>
        <v/>
      </c>
      <c r="AE1467" s="4" t="str">
        <f t="shared" si="1134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135"/>
        <v>4</v>
      </c>
      <c r="AH1467" s="4">
        <f t="shared" si="1136"/>
        <v>37</v>
      </c>
      <c r="AI1467" s="4">
        <f t="shared" si="1137"/>
        <v>33</v>
      </c>
      <c r="AJ1467" s="4" t="str">
        <f t="shared" si="1138"/>
        <v>1BKS</v>
      </c>
      <c r="AK1467" s="4" t="str">
        <f t="shared" si="1139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si="1143"/>
        <v>13</v>
      </c>
      <c r="AN1467" s="4" t="b">
        <f t="shared" si="1152"/>
        <v>1</v>
      </c>
      <c r="AO1467" s="4" t="str">
        <f t="shared" ref="AO1467:AO1499" si="1153">RIGHT(AJ1467,3)</f>
        <v>BKS</v>
      </c>
      <c r="AP1467" s="4" t="b">
        <f t="shared" si="1144"/>
        <v>0</v>
      </c>
      <c r="AQ1467" s="4" t="b">
        <f t="shared" si="1140"/>
        <v>0</v>
      </c>
      <c r="AR1467" s="5" t="str">
        <f t="shared" si="1141"/>
        <v>LAURIER ACTIVE DAY SUPER MAXI 8S</v>
      </c>
      <c r="AS1467" s="4" t="str">
        <f t="shared" si="1142"/>
        <v>1BKS</v>
      </c>
      <c r="AT1467" t="s">
        <v>1985</v>
      </c>
      <c r="AU1467" s="1" t="s">
        <v>1986</v>
      </c>
      <c r="AV1467" s="33" t="str">
        <f t="shared" ca="1" si="1145"/>
        <v/>
      </c>
      <c r="AW1467">
        <v>4000</v>
      </c>
      <c r="AX1467">
        <v>4500</v>
      </c>
      <c r="AY1467">
        <v>3497</v>
      </c>
      <c r="AZ1467" t="str">
        <f t="shared" si="1151"/>
        <v>8992727000048</v>
      </c>
      <c r="BA1467" t="str">
        <f t="shared" si="1146"/>
        <v>LAURIER ACTIVE DAY SUPER MAXI 8S</v>
      </c>
      <c r="BB1467" t="s">
        <v>4417</v>
      </c>
      <c r="BC1467" t="s">
        <v>4417</v>
      </c>
      <c r="BD1467" s="1"/>
      <c r="BF1467" s="9"/>
      <c r="BG1467" s="20"/>
      <c r="BH1467" s="13"/>
      <c r="BI1467" s="15"/>
      <c r="BL1467" s="13"/>
      <c r="BM1467" s="1"/>
      <c r="BP1467" s="1"/>
      <c r="BQ1467" s="1"/>
      <c r="BT1467" s="13"/>
      <c r="BU1467" s="15"/>
      <c r="BV1467" s="14"/>
    </row>
    <row r="1468" spans="1:74" x14ac:dyDescent="0.25">
      <c r="A1468" s="4" t="str">
        <f t="shared" si="1104"/>
        <v/>
      </c>
      <c r="B1468" s="4" t="str">
        <f t="shared" si="1105"/>
        <v/>
      </c>
      <c r="C1468" s="4" t="str">
        <f t="shared" si="1106"/>
        <v>BKS</v>
      </c>
      <c r="D1468" s="4" t="str">
        <f t="shared" si="1107"/>
        <v/>
      </c>
      <c r="E1468" s="4" t="str">
        <f t="shared" si="1108"/>
        <v/>
      </c>
      <c r="F1468" s="4" t="str">
        <f t="shared" si="1109"/>
        <v/>
      </c>
      <c r="G1468" s="4" t="str">
        <f t="shared" si="1110"/>
        <v/>
      </c>
      <c r="H1468" s="4" t="str">
        <f t="shared" si="1111"/>
        <v/>
      </c>
      <c r="I1468" s="4" t="str">
        <f t="shared" si="1112"/>
        <v/>
      </c>
      <c r="J1468" s="4" t="str">
        <f t="shared" si="1113"/>
        <v/>
      </c>
      <c r="K1468" s="4" t="str">
        <f t="shared" si="1114"/>
        <v/>
      </c>
      <c r="L1468" s="4" t="str">
        <f t="shared" si="1115"/>
        <v/>
      </c>
      <c r="M1468" s="4" t="str">
        <f t="shared" si="1116"/>
        <v/>
      </c>
      <c r="N1468" s="4" t="str">
        <f t="shared" si="1117"/>
        <v/>
      </c>
      <c r="O1468" s="4" t="str">
        <f t="shared" si="1118"/>
        <v/>
      </c>
      <c r="P1468" s="4" t="str">
        <f t="shared" si="1119"/>
        <v/>
      </c>
      <c r="Q1468" s="4" t="str">
        <f t="shared" si="1120"/>
        <v/>
      </c>
      <c r="R1468" s="4" t="str">
        <f t="shared" si="1121"/>
        <v/>
      </c>
      <c r="S1468" s="4" t="str">
        <f t="shared" si="1122"/>
        <v/>
      </c>
      <c r="T1468" s="4" t="str">
        <f t="shared" si="1123"/>
        <v/>
      </c>
      <c r="U1468" s="4" t="str">
        <f t="shared" si="1124"/>
        <v/>
      </c>
      <c r="V1468" s="4" t="str">
        <f t="shared" si="1125"/>
        <v/>
      </c>
      <c r="W1468" s="4" t="str">
        <f t="shared" si="1126"/>
        <v/>
      </c>
      <c r="X1468" s="4" t="str">
        <f t="shared" si="1127"/>
        <v/>
      </c>
      <c r="Y1468" s="4">
        <f t="shared" si="1128"/>
        <v>3</v>
      </c>
      <c r="Z1468" s="4" t="str">
        <f t="shared" si="1129"/>
        <v>-</v>
      </c>
      <c r="AA1468" s="4" t="str">
        <f t="shared" si="1130"/>
        <v/>
      </c>
      <c r="AB1468" s="4" t="str">
        <f t="shared" si="1131"/>
        <v/>
      </c>
      <c r="AC1468" s="4" t="str">
        <f t="shared" si="1132"/>
        <v/>
      </c>
      <c r="AD1468" s="4" t="str">
        <f t="shared" si="1133"/>
        <v/>
      </c>
      <c r="AE1468" s="4" t="str">
        <f t="shared" si="1134"/>
        <v/>
      </c>
      <c r="AF1468" s="4" t="str" cm="1">
        <f t="array" aca="1" ref="AF1468" ca="1">LEFT(AS1468,MATCH(FALSE,ISNUMBER(MID(AS1468,ROW(INDIRECT("1:"&amp;LEN(AS1468)+1)), 1) *1),0) -1)</f>
        <v>1</v>
      </c>
      <c r="AG1468" s="4">
        <f t="shared" si="1135"/>
        <v>4</v>
      </c>
      <c r="AH1468" s="4">
        <f t="shared" si="1136"/>
        <v>38</v>
      </c>
      <c r="AI1468" s="4">
        <f t="shared" si="1137"/>
        <v>34</v>
      </c>
      <c r="AJ1468" s="4" t="str">
        <f t="shared" si="1138"/>
        <v>1BKS</v>
      </c>
      <c r="AK1468" s="4" t="str">
        <f t="shared" si="1139"/>
        <v>-1BKS</v>
      </c>
      <c r="AL1468" s="4" t="str" cm="1">
        <f t="array" ref="AL1468">LEFT(AS1468,SUM(LEN(AS1468)-LEN(SUBSTITUTE(AS1468,{"0";"1";"2";"3";"4";"5";"6";"7";"8";"9"},""))))</f>
        <v>1</v>
      </c>
      <c r="AM1468" s="4">
        <f t="shared" si="1143"/>
        <v>13</v>
      </c>
      <c r="AN1468" s="4" t="b">
        <f t="shared" si="1152"/>
        <v>1</v>
      </c>
      <c r="AO1468" s="4" t="str">
        <f t="shared" si="1153"/>
        <v>BKS</v>
      </c>
      <c r="AP1468" s="4" t="b">
        <f t="shared" si="1144"/>
        <v>0</v>
      </c>
      <c r="AQ1468" s="4" t="b">
        <f t="shared" si="1140"/>
        <v>0</v>
      </c>
      <c r="AR1468" s="5" t="str">
        <f t="shared" si="1141"/>
        <v>LAURIER ACTIVE DAY X TRA MAXI 30S</v>
      </c>
      <c r="AS1468" s="4" t="str">
        <f t="shared" si="1142"/>
        <v>1BKS</v>
      </c>
      <c r="AT1468" t="s">
        <v>4605</v>
      </c>
      <c r="AU1468" s="1" t="s">
        <v>1977</v>
      </c>
      <c r="AV1468" s="33" t="str">
        <f t="shared" ca="1" si="1145"/>
        <v/>
      </c>
      <c r="AW1468">
        <v>15500</v>
      </c>
      <c r="AX1468">
        <v>15500</v>
      </c>
      <c r="AY1468">
        <v>14500</v>
      </c>
      <c r="AZ1468" t="str">
        <f t="shared" si="1151"/>
        <v>8992727002714</v>
      </c>
      <c r="BA1468" t="str">
        <f t="shared" si="1146"/>
        <v>LAURIER ACTIVE DAY X TRA MAXI 30S</v>
      </c>
      <c r="BB1468" t="s">
        <v>4417</v>
      </c>
      <c r="BC1468" t="s">
        <v>4417</v>
      </c>
      <c r="BD1468" s="1"/>
      <c r="BF1468" s="9"/>
      <c r="BG1468" s="20"/>
      <c r="BH1468" s="13"/>
      <c r="BI1468" s="15"/>
      <c r="BL1468" s="13"/>
      <c r="BM1468" s="1"/>
      <c r="BP1468" s="1"/>
      <c r="BQ1468" s="1"/>
      <c r="BT1468" s="13"/>
      <c r="BU1468" s="15"/>
      <c r="BV1468" s="14"/>
    </row>
    <row r="1469" spans="1:74" x14ac:dyDescent="0.25">
      <c r="A1469" s="4" t="str">
        <f t="shared" si="1104"/>
        <v/>
      </c>
      <c r="B1469" s="4" t="str">
        <f t="shared" si="1105"/>
        <v/>
      </c>
      <c r="C1469" s="4" t="str">
        <f t="shared" si="1106"/>
        <v>BKS</v>
      </c>
      <c r="D1469" s="4" t="str">
        <f t="shared" si="1107"/>
        <v/>
      </c>
      <c r="E1469" s="4" t="str">
        <f t="shared" si="1108"/>
        <v/>
      </c>
      <c r="F1469" s="4" t="str">
        <f t="shared" si="1109"/>
        <v/>
      </c>
      <c r="G1469" s="4" t="str">
        <f t="shared" si="1110"/>
        <v/>
      </c>
      <c r="H1469" s="4" t="str">
        <f t="shared" si="1111"/>
        <v/>
      </c>
      <c r="I1469" s="4" t="str">
        <f t="shared" si="1112"/>
        <v/>
      </c>
      <c r="J1469" s="4" t="str">
        <f t="shared" si="1113"/>
        <v/>
      </c>
      <c r="K1469" s="4" t="str">
        <f t="shared" si="1114"/>
        <v/>
      </c>
      <c r="L1469" s="4" t="str">
        <f t="shared" si="1115"/>
        <v/>
      </c>
      <c r="M1469" s="4" t="str">
        <f t="shared" si="1116"/>
        <v/>
      </c>
      <c r="N1469" s="4" t="str">
        <f t="shared" si="1117"/>
        <v/>
      </c>
      <c r="O1469" s="4" t="str">
        <f t="shared" si="1118"/>
        <v/>
      </c>
      <c r="P1469" s="4" t="str">
        <f t="shared" si="1119"/>
        <v/>
      </c>
      <c r="Q1469" s="4" t="str">
        <f t="shared" si="1120"/>
        <v/>
      </c>
      <c r="R1469" s="4" t="str">
        <f t="shared" si="1121"/>
        <v/>
      </c>
      <c r="S1469" s="4" t="str">
        <f t="shared" si="1122"/>
        <v/>
      </c>
      <c r="T1469" s="4" t="str">
        <f t="shared" si="1123"/>
        <v/>
      </c>
      <c r="U1469" s="4" t="str">
        <f t="shared" si="1124"/>
        <v/>
      </c>
      <c r="V1469" s="4" t="str">
        <f t="shared" si="1125"/>
        <v/>
      </c>
      <c r="W1469" s="4" t="str">
        <f t="shared" si="1126"/>
        <v/>
      </c>
      <c r="X1469" s="4" t="str">
        <f t="shared" si="1127"/>
        <v/>
      </c>
      <c r="Y1469" s="4">
        <f t="shared" si="1128"/>
        <v>3</v>
      </c>
      <c r="Z1469" s="4" t="str">
        <f t="shared" si="1129"/>
        <v>-</v>
      </c>
      <c r="AA1469" s="4" t="str">
        <f t="shared" si="1130"/>
        <v/>
      </c>
      <c r="AB1469" s="4" t="str">
        <f t="shared" si="1131"/>
        <v/>
      </c>
      <c r="AC1469" s="4" t="str">
        <f t="shared" si="1132"/>
        <v/>
      </c>
      <c r="AD1469" s="4" t="str">
        <f t="shared" si="1133"/>
        <v/>
      </c>
      <c r="AE1469" s="4" t="str">
        <f t="shared" si="1134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135"/>
        <v>4</v>
      </c>
      <c r="AH1469" s="4">
        <f t="shared" si="1136"/>
        <v>43</v>
      </c>
      <c r="AI1469" s="4">
        <f t="shared" si="1137"/>
        <v>39</v>
      </c>
      <c r="AJ1469" s="4" t="str">
        <f t="shared" si="1138"/>
        <v>1BKS</v>
      </c>
      <c r="AK1469" s="4" t="str">
        <f t="shared" si="1139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143"/>
        <v>13</v>
      </c>
      <c r="AN1469" s="4" t="b">
        <f t="shared" si="1152"/>
        <v>1</v>
      </c>
      <c r="AO1469" s="4" t="str">
        <f t="shared" si="1153"/>
        <v>BKS</v>
      </c>
      <c r="AP1469" s="4" t="b">
        <f t="shared" si="1144"/>
        <v>0</v>
      </c>
      <c r="AQ1469" s="4" t="b">
        <f t="shared" si="1140"/>
        <v>0</v>
      </c>
      <c r="AR1469" s="5" t="str">
        <f t="shared" si="1141"/>
        <v>LAURIER ACTIVE DAY X TRA MAXI WING 30S</v>
      </c>
      <c r="AS1469" s="4" t="str">
        <f t="shared" si="1142"/>
        <v>1BKS</v>
      </c>
      <c r="AT1469" t="s">
        <v>4606</v>
      </c>
      <c r="AU1469" s="1" t="s">
        <v>1987</v>
      </c>
      <c r="AV1469" s="33" t="str">
        <f t="shared" ca="1" si="1145"/>
        <v/>
      </c>
      <c r="AW1469">
        <v>20500</v>
      </c>
      <c r="AX1469">
        <v>21000</v>
      </c>
      <c r="AY1469">
        <v>19591</v>
      </c>
      <c r="AZ1469" t="str">
        <f t="shared" si="1151"/>
        <v>8992727002974</v>
      </c>
      <c r="BA1469" t="str">
        <f t="shared" si="1146"/>
        <v>LAURIER ACTIVE DAY X TRA MAXI WING 30S</v>
      </c>
      <c r="BB1469" t="s">
        <v>4417</v>
      </c>
      <c r="BC1469" t="s">
        <v>4417</v>
      </c>
      <c r="BD1469" s="1"/>
      <c r="BF1469" s="9"/>
      <c r="BG1469" s="20"/>
      <c r="BH1469" s="13"/>
      <c r="BI1469" s="15"/>
      <c r="BL1469" s="13"/>
      <c r="BM1469" s="1"/>
      <c r="BP1469" s="1"/>
      <c r="BQ1469" s="1"/>
      <c r="BT1469" s="13"/>
      <c r="BU1469" s="15"/>
      <c r="BV1469" s="14"/>
    </row>
    <row r="1470" spans="1:74" x14ac:dyDescent="0.25">
      <c r="A1470" s="4" t="str">
        <f t="shared" si="1104"/>
        <v/>
      </c>
      <c r="B1470" s="4" t="str">
        <f t="shared" si="1105"/>
        <v>PCS</v>
      </c>
      <c r="C1470" s="4" t="str">
        <f t="shared" si="1106"/>
        <v/>
      </c>
      <c r="D1470" s="4" t="str">
        <f t="shared" si="1107"/>
        <v/>
      </c>
      <c r="E1470" s="4" t="str">
        <f t="shared" si="1108"/>
        <v/>
      </c>
      <c r="F1470" s="4" t="str">
        <f t="shared" si="1109"/>
        <v/>
      </c>
      <c r="G1470" s="4" t="str">
        <f t="shared" si="1110"/>
        <v/>
      </c>
      <c r="H1470" s="4" t="str">
        <f t="shared" si="1111"/>
        <v/>
      </c>
      <c r="I1470" s="4" t="str">
        <f t="shared" si="1112"/>
        <v/>
      </c>
      <c r="J1470" s="4" t="str">
        <f t="shared" si="1113"/>
        <v/>
      </c>
      <c r="K1470" s="4" t="str">
        <f t="shared" si="1114"/>
        <v/>
      </c>
      <c r="L1470" s="4" t="str">
        <f t="shared" si="1115"/>
        <v/>
      </c>
      <c r="M1470" s="4" t="str">
        <f t="shared" si="1116"/>
        <v/>
      </c>
      <c r="N1470" s="4" t="str">
        <f t="shared" si="1117"/>
        <v/>
      </c>
      <c r="O1470" s="4" t="str">
        <f t="shared" si="1118"/>
        <v/>
      </c>
      <c r="P1470" s="4" t="str">
        <f t="shared" si="1119"/>
        <v/>
      </c>
      <c r="Q1470" s="4" t="str">
        <f t="shared" si="1120"/>
        <v/>
      </c>
      <c r="R1470" s="4" t="str">
        <f t="shared" si="1121"/>
        <v/>
      </c>
      <c r="S1470" s="4" t="str">
        <f t="shared" si="1122"/>
        <v/>
      </c>
      <c r="T1470" s="4" t="str">
        <f t="shared" si="1123"/>
        <v/>
      </c>
      <c r="U1470" s="4" t="str">
        <f t="shared" si="1124"/>
        <v/>
      </c>
      <c r="V1470" s="4" t="str">
        <f t="shared" si="1125"/>
        <v/>
      </c>
      <c r="W1470" s="4" t="str">
        <f t="shared" si="1126"/>
        <v/>
      </c>
      <c r="X1470" s="4" t="str">
        <f t="shared" si="1127"/>
        <v/>
      </c>
      <c r="Y1470" s="4">
        <f t="shared" si="1128"/>
        <v>3</v>
      </c>
      <c r="Z1470" s="4" t="str">
        <f t="shared" si="1129"/>
        <v>-</v>
      </c>
      <c r="AA1470" s="4" t="str">
        <f t="shared" si="1130"/>
        <v/>
      </c>
      <c r="AB1470" s="4" t="str">
        <f t="shared" si="1131"/>
        <v/>
      </c>
      <c r="AC1470" s="4" t="str">
        <f t="shared" si="1132"/>
        <v/>
      </c>
      <c r="AD1470" s="4" t="str">
        <f t="shared" si="1133"/>
        <v/>
      </c>
      <c r="AE1470" s="4" t="str">
        <f t="shared" si="1134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135"/>
        <v>4</v>
      </c>
      <c r="AH1470" s="4">
        <f t="shared" si="1136"/>
        <v>37</v>
      </c>
      <c r="AI1470" s="4">
        <f t="shared" si="1137"/>
        <v>33</v>
      </c>
      <c r="AJ1470" s="4" t="str">
        <f t="shared" si="1138"/>
        <v>1PCS</v>
      </c>
      <c r="AK1470" s="4" t="str">
        <f t="shared" si="1139"/>
        <v>-1PCS</v>
      </c>
      <c r="AL1470" s="4" t="str" cm="1">
        <f t="array" ref="AL1470">LEFT(AS1470,SUM(LEN(AS1470)-LEN(SUBSTITUTE(AS1470,{"0";"1";"2";"3";"4";"5";"6";"7";"8";"9"},""))))</f>
        <v>1</v>
      </c>
      <c r="AM1470" s="4">
        <f t="shared" si="1143"/>
        <v>13</v>
      </c>
      <c r="AN1470" s="4" t="b">
        <f t="shared" si="1152"/>
        <v>1</v>
      </c>
      <c r="AO1470" s="4" t="str">
        <f t="shared" si="1153"/>
        <v>PCS</v>
      </c>
      <c r="AP1470" s="4" t="b">
        <f t="shared" si="1144"/>
        <v>0</v>
      </c>
      <c r="AQ1470" s="4" t="b">
        <f t="shared" si="1140"/>
        <v>0</v>
      </c>
      <c r="AR1470" s="5" t="str">
        <f t="shared" si="1141"/>
        <v>LAURIER ACTIVE DAY XTRA 22CM 10S</v>
      </c>
      <c r="AS1470" s="4" t="str">
        <f t="shared" si="1142"/>
        <v>1PCS</v>
      </c>
      <c r="AT1470" t="s">
        <v>1988</v>
      </c>
      <c r="AU1470" s="1" t="s">
        <v>1989</v>
      </c>
      <c r="AV1470" s="33" t="str">
        <f t="shared" ca="1" si="1145"/>
        <v/>
      </c>
      <c r="AW1470">
        <v>8500</v>
      </c>
      <c r="AX1470">
        <v>9000</v>
      </c>
      <c r="AY1470">
        <v>7492</v>
      </c>
      <c r="AZ1470" t="str">
        <f t="shared" si="1151"/>
        <v>8992727002998</v>
      </c>
      <c r="BA1470" t="str">
        <f t="shared" si="1146"/>
        <v>LAURIER ACTIVE DAY XTRA 22CM 10S</v>
      </c>
      <c r="BB1470" t="s">
        <v>4417</v>
      </c>
      <c r="BC1470" t="s">
        <v>4417</v>
      </c>
      <c r="BD1470" s="1"/>
      <c r="BF1470" s="9"/>
      <c r="BG1470" s="20"/>
      <c r="BH1470" s="13"/>
      <c r="BI1470" s="15"/>
      <c r="BL1470" s="13"/>
      <c r="BM1470" s="1"/>
      <c r="BP1470" s="1"/>
      <c r="BQ1470" s="1"/>
      <c r="BT1470" s="13"/>
      <c r="BU1470" s="15"/>
      <c r="BV1470" s="14"/>
    </row>
    <row r="1471" spans="1:74" x14ac:dyDescent="0.25">
      <c r="A1471" s="4" t="str">
        <f t="shared" si="1104"/>
        <v/>
      </c>
      <c r="B1471" s="4" t="str">
        <f t="shared" si="1105"/>
        <v/>
      </c>
      <c r="C1471" s="4" t="str">
        <f t="shared" si="1106"/>
        <v>BKS</v>
      </c>
      <c r="D1471" s="4" t="str">
        <f t="shared" si="1107"/>
        <v/>
      </c>
      <c r="E1471" s="4" t="str">
        <f t="shared" si="1108"/>
        <v/>
      </c>
      <c r="F1471" s="4" t="str">
        <f t="shared" si="1109"/>
        <v/>
      </c>
      <c r="G1471" s="4" t="str">
        <f t="shared" si="1110"/>
        <v/>
      </c>
      <c r="H1471" s="4" t="str">
        <f t="shared" si="1111"/>
        <v/>
      </c>
      <c r="I1471" s="4" t="str">
        <f t="shared" si="1112"/>
        <v/>
      </c>
      <c r="J1471" s="4" t="str">
        <f t="shared" si="1113"/>
        <v/>
      </c>
      <c r="K1471" s="4" t="str">
        <f t="shared" si="1114"/>
        <v/>
      </c>
      <c r="L1471" s="4" t="str">
        <f t="shared" si="1115"/>
        <v/>
      </c>
      <c r="M1471" s="4" t="str">
        <f t="shared" si="1116"/>
        <v/>
      </c>
      <c r="N1471" s="4" t="str">
        <f t="shared" si="1117"/>
        <v/>
      </c>
      <c r="O1471" s="4" t="str">
        <f t="shared" si="1118"/>
        <v/>
      </c>
      <c r="P1471" s="4" t="str">
        <f t="shared" si="1119"/>
        <v/>
      </c>
      <c r="Q1471" s="4" t="str">
        <f t="shared" si="1120"/>
        <v/>
      </c>
      <c r="R1471" s="4" t="str">
        <f t="shared" si="1121"/>
        <v/>
      </c>
      <c r="S1471" s="4" t="str">
        <f t="shared" si="1122"/>
        <v/>
      </c>
      <c r="T1471" s="4" t="str">
        <f t="shared" si="1123"/>
        <v/>
      </c>
      <c r="U1471" s="4" t="str">
        <f t="shared" si="1124"/>
        <v/>
      </c>
      <c r="V1471" s="4" t="str">
        <f t="shared" si="1125"/>
        <v/>
      </c>
      <c r="W1471" s="4" t="str">
        <f t="shared" si="1126"/>
        <v/>
      </c>
      <c r="X1471" s="4" t="str">
        <f t="shared" si="1127"/>
        <v/>
      </c>
      <c r="Y1471" s="4">
        <f t="shared" si="1128"/>
        <v>3</v>
      </c>
      <c r="Z1471" s="4" t="str">
        <f t="shared" si="1129"/>
        <v>-</v>
      </c>
      <c r="AA1471" s="4" t="str">
        <f t="shared" si="1130"/>
        <v/>
      </c>
      <c r="AB1471" s="4" t="str">
        <f t="shared" si="1131"/>
        <v/>
      </c>
      <c r="AC1471" s="4" t="str">
        <f t="shared" si="1132"/>
        <v/>
      </c>
      <c r="AD1471" s="4" t="str">
        <f t="shared" si="1133"/>
        <v/>
      </c>
      <c r="AE1471" s="4" t="str">
        <f t="shared" si="1134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135"/>
        <v>4</v>
      </c>
      <c r="AH1471" s="4">
        <f t="shared" si="1136"/>
        <v>37</v>
      </c>
      <c r="AI1471" s="4">
        <f t="shared" si="1137"/>
        <v>33</v>
      </c>
      <c r="AJ1471" s="4" t="str">
        <f t="shared" si="1138"/>
        <v>1BKS</v>
      </c>
      <c r="AK1471" s="4" t="str">
        <f t="shared" si="1139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143"/>
        <v>13</v>
      </c>
      <c r="AN1471" s="4" t="b">
        <f t="shared" si="1152"/>
        <v>1</v>
      </c>
      <c r="AO1471" s="4" t="str">
        <f t="shared" si="1153"/>
        <v>BKS</v>
      </c>
      <c r="AP1471" s="4" t="b">
        <f t="shared" si="1144"/>
        <v>0</v>
      </c>
      <c r="AQ1471" s="4" t="b">
        <f t="shared" si="1140"/>
        <v>0</v>
      </c>
      <c r="AR1471" s="5" t="str">
        <f t="shared" si="1141"/>
        <v>LAURIER ACTIVE DAY XTRA WING 20S</v>
      </c>
      <c r="AS1471" s="4" t="str">
        <f t="shared" si="1142"/>
        <v>1BKS</v>
      </c>
      <c r="AT1471" t="s">
        <v>1990</v>
      </c>
      <c r="AU1471" s="1" t="s">
        <v>1991</v>
      </c>
      <c r="AV1471" s="33" t="str">
        <f t="shared" ca="1" si="1145"/>
        <v/>
      </c>
      <c r="AW1471">
        <v>15000</v>
      </c>
      <c r="AX1471">
        <v>15000</v>
      </c>
      <c r="AY1471">
        <v>14152</v>
      </c>
      <c r="AZ1471" t="str">
        <f t="shared" si="1151"/>
        <v>8992727002981</v>
      </c>
      <c r="BA1471" t="str">
        <f t="shared" si="1146"/>
        <v>LAURIER ACTIVE DAY XTRA WING 20S</v>
      </c>
      <c r="BB1471" t="s">
        <v>4417</v>
      </c>
      <c r="BC1471" t="s">
        <v>4417</v>
      </c>
      <c r="BD1471" s="1"/>
      <c r="BF1471" s="9"/>
      <c r="BG1471" s="20"/>
      <c r="BH1471" s="13"/>
      <c r="BI1471" s="15"/>
      <c r="BL1471" s="13"/>
      <c r="BM1471" s="1"/>
      <c r="BP1471" s="1"/>
      <c r="BQ1471" s="1"/>
      <c r="BT1471" s="13"/>
      <c r="BU1471" s="15"/>
      <c r="BV1471" s="14"/>
    </row>
    <row r="1472" spans="1:74" x14ac:dyDescent="0.25">
      <c r="A1472" s="4" t="str">
        <f t="shared" si="1104"/>
        <v/>
      </c>
      <c r="B1472" s="4" t="str">
        <f t="shared" si="1105"/>
        <v/>
      </c>
      <c r="C1472" s="4" t="str">
        <f t="shared" si="1106"/>
        <v>BKS</v>
      </c>
      <c r="D1472" s="4" t="str">
        <f t="shared" si="1107"/>
        <v/>
      </c>
      <c r="E1472" s="4" t="str">
        <f t="shared" si="1108"/>
        <v/>
      </c>
      <c r="F1472" s="4" t="str">
        <f t="shared" si="1109"/>
        <v/>
      </c>
      <c r="G1472" s="4" t="str">
        <f t="shared" si="1110"/>
        <v/>
      </c>
      <c r="H1472" s="4" t="str">
        <f t="shared" si="1111"/>
        <v/>
      </c>
      <c r="I1472" s="4" t="str">
        <f t="shared" si="1112"/>
        <v/>
      </c>
      <c r="J1472" s="4" t="str">
        <f t="shared" si="1113"/>
        <v/>
      </c>
      <c r="K1472" s="4" t="str">
        <f t="shared" si="1114"/>
        <v/>
      </c>
      <c r="L1472" s="4" t="str">
        <f t="shared" si="1115"/>
        <v/>
      </c>
      <c r="M1472" s="4" t="str">
        <f t="shared" si="1116"/>
        <v/>
      </c>
      <c r="N1472" s="4" t="str">
        <f t="shared" si="1117"/>
        <v/>
      </c>
      <c r="O1472" s="4" t="str">
        <f t="shared" si="1118"/>
        <v/>
      </c>
      <c r="P1472" s="4" t="str">
        <f t="shared" si="1119"/>
        <v/>
      </c>
      <c r="Q1472" s="4" t="str">
        <f t="shared" si="1120"/>
        <v/>
      </c>
      <c r="R1472" s="4" t="str">
        <f t="shared" si="1121"/>
        <v/>
      </c>
      <c r="S1472" s="4" t="str">
        <f t="shared" si="1122"/>
        <v/>
      </c>
      <c r="T1472" s="4" t="str">
        <f t="shared" si="1123"/>
        <v/>
      </c>
      <c r="U1472" s="4" t="str">
        <f t="shared" si="1124"/>
        <v/>
      </c>
      <c r="V1472" s="4" t="str">
        <f t="shared" si="1125"/>
        <v/>
      </c>
      <c r="W1472" s="4" t="str">
        <f t="shared" si="1126"/>
        <v/>
      </c>
      <c r="X1472" s="4" t="str">
        <f t="shared" si="1127"/>
        <v/>
      </c>
      <c r="Y1472" s="4">
        <f t="shared" si="1128"/>
        <v>3</v>
      </c>
      <c r="Z1472" s="4" t="str">
        <f t="shared" si="1129"/>
        <v>-</v>
      </c>
      <c r="AA1472" s="4" t="str">
        <f t="shared" si="1130"/>
        <v/>
      </c>
      <c r="AB1472" s="4" t="str">
        <f t="shared" si="1131"/>
        <v/>
      </c>
      <c r="AC1472" s="4" t="str">
        <f t="shared" si="1132"/>
        <v/>
      </c>
      <c r="AD1472" s="4" t="str">
        <f t="shared" si="1133"/>
        <v/>
      </c>
      <c r="AE1472" s="4" t="str">
        <f t="shared" si="1134"/>
        <v/>
      </c>
      <c r="AF1472" s="4" t="str" cm="1">
        <f t="array" aca="1" ref="AF1472" ca="1">LEFT(AS1472,MATCH(FALSE,ISNUMBER(MID(AS1472,ROW(INDIRECT("1:"&amp;LEN(AS1472)+1)), 1) *1),0) -1)</f>
        <v>1</v>
      </c>
      <c r="AG1472" s="4">
        <f t="shared" si="1135"/>
        <v>4</v>
      </c>
      <c r="AH1472" s="4">
        <f t="shared" si="1136"/>
        <v>36</v>
      </c>
      <c r="AI1472" s="4">
        <f t="shared" si="1137"/>
        <v>32</v>
      </c>
      <c r="AJ1472" s="4" t="str">
        <f t="shared" si="1138"/>
        <v>1BKS</v>
      </c>
      <c r="AK1472" s="4" t="str">
        <f t="shared" si="1139"/>
        <v>-1BKS</v>
      </c>
      <c r="AL1472" s="4" t="str" cm="1">
        <f t="array" ref="AL1472">LEFT(AS1472,SUM(LEN(AS1472)-LEN(SUBSTITUTE(AS1472,{"0";"1";"2";"3";"4";"5";"6";"7";"8";"9"},""))))</f>
        <v>1</v>
      </c>
      <c r="AM1472" s="4">
        <f t="shared" si="1143"/>
        <v>13</v>
      </c>
      <c r="AN1472" s="4" t="b">
        <f t="shared" si="1152"/>
        <v>1</v>
      </c>
      <c r="AO1472" s="4" t="str">
        <f t="shared" si="1153"/>
        <v>BKS</v>
      </c>
      <c r="AP1472" s="4" t="b">
        <f t="shared" si="1144"/>
        <v>0</v>
      </c>
      <c r="AQ1472" s="4" t="b">
        <f t="shared" si="1140"/>
        <v>0</v>
      </c>
      <c r="AR1472" s="5" t="str">
        <f t="shared" si="1141"/>
        <v>LAURIER ACTIVE DAY XTRA WING 5S</v>
      </c>
      <c r="AS1472" s="4" t="str">
        <f t="shared" si="1142"/>
        <v>1BKS</v>
      </c>
      <c r="AT1472" t="s">
        <v>1992</v>
      </c>
      <c r="AU1472" s="1" t="s">
        <v>1993</v>
      </c>
      <c r="AV1472" s="33" t="str">
        <f t="shared" ca="1" si="1145"/>
        <v/>
      </c>
      <c r="AW1472">
        <v>3500</v>
      </c>
      <c r="AX1472">
        <v>4000</v>
      </c>
      <c r="AY1472">
        <v>2942</v>
      </c>
      <c r="AZ1472" t="str">
        <f t="shared" si="1151"/>
        <v>8992727003001</v>
      </c>
      <c r="BA1472" t="str">
        <f t="shared" si="1146"/>
        <v>LAURIER ACTIVE DAY XTRA WING 5S</v>
      </c>
      <c r="BB1472" t="s">
        <v>4417</v>
      </c>
      <c r="BC1472" t="s">
        <v>4417</v>
      </c>
      <c r="BD1472" s="1"/>
      <c r="BF1472" s="9"/>
      <c r="BG1472" s="20"/>
      <c r="BH1472" s="13"/>
      <c r="BI1472" s="15"/>
      <c r="BL1472" s="13"/>
      <c r="BM1472" s="1"/>
      <c r="BP1472" s="1"/>
      <c r="BQ1472" s="1"/>
      <c r="BT1472" s="13"/>
      <c r="BU1472" s="15"/>
      <c r="BV1472" s="14"/>
    </row>
    <row r="1473" spans="1:74" x14ac:dyDescent="0.25">
      <c r="A1473" s="4" t="str">
        <f t="shared" si="1104"/>
        <v/>
      </c>
      <c r="B1473" s="4" t="str">
        <f t="shared" si="1105"/>
        <v/>
      </c>
      <c r="C1473" s="4" t="str">
        <f t="shared" si="1106"/>
        <v>BKS</v>
      </c>
      <c r="D1473" s="4" t="str">
        <f t="shared" si="1107"/>
        <v/>
      </c>
      <c r="E1473" s="4" t="str">
        <f t="shared" si="1108"/>
        <v/>
      </c>
      <c r="F1473" s="4" t="str">
        <f t="shared" si="1109"/>
        <v/>
      </c>
      <c r="G1473" s="4" t="str">
        <f t="shared" si="1110"/>
        <v/>
      </c>
      <c r="H1473" s="4" t="str">
        <f t="shared" si="1111"/>
        <v/>
      </c>
      <c r="I1473" s="4" t="str">
        <f t="shared" si="1112"/>
        <v/>
      </c>
      <c r="J1473" s="4" t="str">
        <f t="shared" si="1113"/>
        <v/>
      </c>
      <c r="K1473" s="4" t="str">
        <f t="shared" si="1114"/>
        <v/>
      </c>
      <c r="L1473" s="4" t="str">
        <f t="shared" si="1115"/>
        <v/>
      </c>
      <c r="M1473" s="4" t="str">
        <f t="shared" si="1116"/>
        <v/>
      </c>
      <c r="N1473" s="4" t="str">
        <f t="shared" si="1117"/>
        <v/>
      </c>
      <c r="O1473" s="4" t="str">
        <f t="shared" si="1118"/>
        <v/>
      </c>
      <c r="P1473" s="4" t="str">
        <f t="shared" si="1119"/>
        <v/>
      </c>
      <c r="Q1473" s="4" t="str">
        <f t="shared" si="1120"/>
        <v/>
      </c>
      <c r="R1473" s="4" t="str">
        <f t="shared" si="1121"/>
        <v/>
      </c>
      <c r="S1473" s="4" t="str">
        <f t="shared" si="1122"/>
        <v/>
      </c>
      <c r="T1473" s="4" t="str">
        <f t="shared" si="1123"/>
        <v/>
      </c>
      <c r="U1473" s="4" t="str">
        <f t="shared" si="1124"/>
        <v/>
      </c>
      <c r="V1473" s="4" t="str">
        <f t="shared" si="1125"/>
        <v/>
      </c>
      <c r="W1473" s="4" t="str">
        <f t="shared" si="1126"/>
        <v/>
      </c>
      <c r="X1473" s="4" t="str">
        <f t="shared" si="1127"/>
        <v/>
      </c>
      <c r="Y1473" s="4">
        <f t="shared" si="1128"/>
        <v>3</v>
      </c>
      <c r="Z1473" s="4" t="str">
        <f t="shared" si="1129"/>
        <v>-</v>
      </c>
      <c r="AA1473" s="4" t="str">
        <f t="shared" si="1130"/>
        <v/>
      </c>
      <c r="AB1473" s="4" t="str">
        <f t="shared" si="1131"/>
        <v/>
      </c>
      <c r="AC1473" s="4" t="str">
        <f t="shared" si="1132"/>
        <v/>
      </c>
      <c r="AD1473" s="4" t="str">
        <f t="shared" si="1133"/>
        <v/>
      </c>
      <c r="AE1473" s="4" t="str">
        <f t="shared" si="1134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135"/>
        <v>4</v>
      </c>
      <c r="AH1473" s="4">
        <f t="shared" si="1136"/>
        <v>27</v>
      </c>
      <c r="AI1473" s="4">
        <f t="shared" si="1137"/>
        <v>23</v>
      </c>
      <c r="AJ1473" s="4" t="str">
        <f t="shared" si="1138"/>
        <v>1BKS</v>
      </c>
      <c r="AK1473" s="4" t="str">
        <f t="shared" si="1139"/>
        <v>-1BKS</v>
      </c>
      <c r="AL1473" s="4" t="str" cm="1">
        <f t="array" ref="AL1473">LEFT(AS1473,SUM(LEN(AS1473)-LEN(SUBSTITUTE(AS1473,{"0";"1";"2";"3";"4";"5";"6";"7";"8";"9"},""))))</f>
        <v>1</v>
      </c>
      <c r="AM1473" s="4">
        <f t="shared" si="1143"/>
        <v>13</v>
      </c>
      <c r="AN1473" s="4" t="b">
        <f t="shared" si="1152"/>
        <v>1</v>
      </c>
      <c r="AO1473" s="4" t="str">
        <f t="shared" si="1153"/>
        <v>BKS</v>
      </c>
      <c r="AP1473" s="4" t="b">
        <f t="shared" si="1144"/>
        <v>0</v>
      </c>
      <c r="AQ1473" s="4" t="b">
        <f t="shared" si="1140"/>
        <v>0</v>
      </c>
      <c r="AR1473" s="5" t="str">
        <f t="shared" si="1141"/>
        <v>LAURIER EXTRA MAXI 20S</v>
      </c>
      <c r="AS1473" s="4" t="str">
        <f t="shared" si="1142"/>
        <v>1BKS</v>
      </c>
      <c r="AT1473" t="s">
        <v>1994</v>
      </c>
      <c r="AU1473" s="1" t="s">
        <v>1995</v>
      </c>
      <c r="AV1473" s="33" t="str">
        <f t="shared" ca="1" si="1145"/>
        <v/>
      </c>
      <c r="AW1473">
        <v>11000</v>
      </c>
      <c r="AX1473">
        <v>11000</v>
      </c>
      <c r="AY1473">
        <v>10212</v>
      </c>
      <c r="AZ1473" t="str">
        <f t="shared" si="1151"/>
        <v>8992727000062</v>
      </c>
      <c r="BA1473" t="str">
        <f t="shared" si="1146"/>
        <v>LAURIER EXTRA MAXI 20S</v>
      </c>
      <c r="BB1473" t="s">
        <v>4417</v>
      </c>
      <c r="BC1473" t="s">
        <v>4417</v>
      </c>
      <c r="BD1473" s="1"/>
      <c r="BF1473" s="9"/>
      <c r="BG1473" s="20"/>
      <c r="BH1473" s="13"/>
      <c r="BI1473" s="15"/>
      <c r="BL1473" s="13"/>
      <c r="BM1473" s="1"/>
      <c r="BP1473" s="1"/>
      <c r="BQ1473" s="1"/>
      <c r="BT1473" s="13"/>
      <c r="BU1473" s="15"/>
      <c r="BV1473" s="14"/>
    </row>
    <row r="1474" spans="1:74" x14ac:dyDescent="0.25">
      <c r="A1474" s="4" t="str">
        <f t="shared" si="1104"/>
        <v/>
      </c>
      <c r="B1474" s="4" t="str">
        <f t="shared" si="1105"/>
        <v/>
      </c>
      <c r="C1474" s="4" t="str">
        <f t="shared" si="1106"/>
        <v>BKS</v>
      </c>
      <c r="D1474" s="4" t="str">
        <f t="shared" si="1107"/>
        <v/>
      </c>
      <c r="E1474" s="4" t="str">
        <f t="shared" si="1108"/>
        <v/>
      </c>
      <c r="F1474" s="4" t="str">
        <f t="shared" si="1109"/>
        <v/>
      </c>
      <c r="G1474" s="4" t="str">
        <f t="shared" si="1110"/>
        <v/>
      </c>
      <c r="H1474" s="4" t="str">
        <f t="shared" si="1111"/>
        <v/>
      </c>
      <c r="I1474" s="4" t="str">
        <f t="shared" si="1112"/>
        <v/>
      </c>
      <c r="J1474" s="4" t="str">
        <f t="shared" si="1113"/>
        <v/>
      </c>
      <c r="K1474" s="4" t="str">
        <f t="shared" si="1114"/>
        <v/>
      </c>
      <c r="L1474" s="4" t="str">
        <f t="shared" si="1115"/>
        <v/>
      </c>
      <c r="M1474" s="4" t="str">
        <f t="shared" si="1116"/>
        <v/>
      </c>
      <c r="N1474" s="4" t="str">
        <f t="shared" si="1117"/>
        <v/>
      </c>
      <c r="O1474" s="4" t="str">
        <f t="shared" si="1118"/>
        <v/>
      </c>
      <c r="P1474" s="4" t="str">
        <f t="shared" si="1119"/>
        <v/>
      </c>
      <c r="Q1474" s="4" t="str">
        <f t="shared" si="1120"/>
        <v/>
      </c>
      <c r="R1474" s="4" t="str">
        <f t="shared" si="1121"/>
        <v/>
      </c>
      <c r="S1474" s="4" t="str">
        <f t="shared" si="1122"/>
        <v/>
      </c>
      <c r="T1474" s="4" t="str">
        <f t="shared" si="1123"/>
        <v/>
      </c>
      <c r="U1474" s="4" t="str">
        <f t="shared" si="1124"/>
        <v/>
      </c>
      <c r="V1474" s="4" t="str">
        <f t="shared" si="1125"/>
        <v/>
      </c>
      <c r="W1474" s="4" t="str">
        <f t="shared" si="1126"/>
        <v/>
      </c>
      <c r="X1474" s="4" t="str">
        <f t="shared" si="1127"/>
        <v/>
      </c>
      <c r="Y1474" s="4">
        <f t="shared" si="1128"/>
        <v>3</v>
      </c>
      <c r="Z1474" s="4" t="str">
        <f t="shared" si="1129"/>
        <v>-</v>
      </c>
      <c r="AA1474" s="4" t="str">
        <f t="shared" si="1130"/>
        <v/>
      </c>
      <c r="AB1474" s="4" t="str">
        <f t="shared" si="1131"/>
        <v/>
      </c>
      <c r="AC1474" s="4" t="str">
        <f t="shared" si="1132"/>
        <v/>
      </c>
      <c r="AD1474" s="4" t="str">
        <f t="shared" si="1133"/>
        <v/>
      </c>
      <c r="AE1474" s="4" t="str">
        <f t="shared" si="1134"/>
        <v/>
      </c>
      <c r="AF1474" s="4" t="str" cm="1">
        <f t="array" aca="1" ref="AF1474" ca="1">LEFT(AS1474,MATCH(FALSE,ISNUMBER(MID(AS1474,ROW(INDIRECT("1:"&amp;LEN(AS1474)+1)), 1) *1),0) -1)</f>
        <v>1</v>
      </c>
      <c r="AG1474" s="4">
        <f t="shared" si="1135"/>
        <v>4</v>
      </c>
      <c r="AH1474" s="4">
        <f t="shared" si="1136"/>
        <v>31</v>
      </c>
      <c r="AI1474" s="4">
        <f t="shared" si="1137"/>
        <v>27</v>
      </c>
      <c r="AJ1474" s="4" t="str">
        <f t="shared" si="1138"/>
        <v>1BKS</v>
      </c>
      <c r="AK1474" s="4" t="str">
        <f t="shared" si="1139"/>
        <v>-1BKS</v>
      </c>
      <c r="AL1474" s="4" t="str" cm="1">
        <f t="array" ref="AL1474">LEFT(AS1474,SUM(LEN(AS1474)-LEN(SUBSTITUTE(AS1474,{"0";"1";"2";"3";"4";"5";"6";"7";"8";"9"},""))))</f>
        <v>1</v>
      </c>
      <c r="AM1474" s="4">
        <f t="shared" si="1143"/>
        <v>13</v>
      </c>
      <c r="AN1474" s="4" t="b">
        <f t="shared" si="1152"/>
        <v>1</v>
      </c>
      <c r="AO1474" s="4" t="str">
        <f t="shared" si="1153"/>
        <v>BKS</v>
      </c>
      <c r="AP1474" s="4" t="b">
        <f t="shared" si="1144"/>
        <v>0</v>
      </c>
      <c r="AQ1474" s="4" t="b">
        <f t="shared" si="1140"/>
        <v>0</v>
      </c>
      <c r="AR1474" s="5" t="str">
        <f t="shared" si="1141"/>
        <v>LAURIER FIT SHAPE 30CM 16S</v>
      </c>
      <c r="AS1474" s="4" t="str">
        <f t="shared" si="1142"/>
        <v>1BKS</v>
      </c>
      <c r="AT1474" t="s">
        <v>4686</v>
      </c>
      <c r="AU1474" s="1" t="s">
        <v>1996</v>
      </c>
      <c r="AV1474" s="33" t="str">
        <f t="shared" ca="1" si="1145"/>
        <v/>
      </c>
      <c r="AW1474">
        <v>14500</v>
      </c>
      <c r="AX1474">
        <v>15000</v>
      </c>
      <c r="AY1474">
        <v>13486</v>
      </c>
      <c r="AZ1474" t="str">
        <f t="shared" si="1151"/>
        <v>8992727008839</v>
      </c>
      <c r="BA1474" t="str">
        <f t="shared" si="1146"/>
        <v>LAURIER FIT SHAPE 30CM 16S</v>
      </c>
      <c r="BB1474" t="s">
        <v>4417</v>
      </c>
      <c r="BC1474" t="s">
        <v>4417</v>
      </c>
      <c r="BD1474" s="1"/>
      <c r="BF1474" s="9"/>
      <c r="BG1474" s="20"/>
      <c r="BH1474" s="13"/>
      <c r="BI1474" s="15"/>
      <c r="BL1474" s="13"/>
      <c r="BM1474" s="1"/>
      <c r="BP1474" s="1"/>
      <c r="BQ1474" s="1"/>
      <c r="BT1474" s="13"/>
      <c r="BU1474" s="15"/>
      <c r="BV1474" s="14"/>
    </row>
    <row r="1475" spans="1:74" x14ac:dyDescent="0.25">
      <c r="A1475" s="4" t="str">
        <f t="shared" si="1104"/>
        <v/>
      </c>
      <c r="B1475" s="4" t="str">
        <f t="shared" si="1105"/>
        <v/>
      </c>
      <c r="C1475" s="4" t="str">
        <f t="shared" si="1106"/>
        <v/>
      </c>
      <c r="D1475" s="4" t="str">
        <f t="shared" si="1107"/>
        <v/>
      </c>
      <c r="E1475" s="4" t="str">
        <f t="shared" si="1108"/>
        <v/>
      </c>
      <c r="F1475" s="4" t="str">
        <f t="shared" si="1109"/>
        <v>RTG</v>
      </c>
      <c r="G1475" s="4" t="str">
        <f t="shared" si="1110"/>
        <v/>
      </c>
      <c r="H1475" s="4" t="str">
        <f t="shared" si="1111"/>
        <v/>
      </c>
      <c r="I1475" s="4" t="str">
        <f t="shared" si="1112"/>
        <v/>
      </c>
      <c r="J1475" s="4" t="str">
        <f t="shared" si="1113"/>
        <v/>
      </c>
      <c r="K1475" s="4" t="str">
        <f t="shared" si="1114"/>
        <v/>
      </c>
      <c r="L1475" s="4" t="str">
        <f t="shared" si="1115"/>
        <v/>
      </c>
      <c r="M1475" s="4" t="str">
        <f t="shared" si="1116"/>
        <v/>
      </c>
      <c r="N1475" s="4" t="str">
        <f t="shared" si="1117"/>
        <v/>
      </c>
      <c r="O1475" s="4" t="str">
        <f t="shared" si="1118"/>
        <v/>
      </c>
      <c r="P1475" s="4" t="str">
        <f t="shared" si="1119"/>
        <v/>
      </c>
      <c r="Q1475" s="4" t="str">
        <f t="shared" si="1120"/>
        <v/>
      </c>
      <c r="R1475" s="4" t="str">
        <f t="shared" si="1121"/>
        <v/>
      </c>
      <c r="S1475" s="4" t="str">
        <f t="shared" si="1122"/>
        <v/>
      </c>
      <c r="T1475" s="4" t="str">
        <f t="shared" si="1123"/>
        <v/>
      </c>
      <c r="U1475" s="4" t="str">
        <f t="shared" si="1124"/>
        <v/>
      </c>
      <c r="V1475" s="4" t="str">
        <f t="shared" si="1125"/>
        <v/>
      </c>
      <c r="W1475" s="4" t="str">
        <f t="shared" si="1126"/>
        <v/>
      </c>
      <c r="X1475" s="4" t="str">
        <f t="shared" si="1127"/>
        <v/>
      </c>
      <c r="Y1475" s="4">
        <f t="shared" si="1128"/>
        <v>3</v>
      </c>
      <c r="Z1475" s="4" t="str">
        <f t="shared" si="1129"/>
        <v>-</v>
      </c>
      <c r="AA1475" s="4" t="str">
        <f t="shared" si="1130"/>
        <v/>
      </c>
      <c r="AB1475" s="4" t="str">
        <f t="shared" si="1131"/>
        <v/>
      </c>
      <c r="AC1475" s="4" t="str">
        <f t="shared" si="1132"/>
        <v/>
      </c>
      <c r="AD1475" s="4" t="str">
        <f t="shared" si="1133"/>
        <v/>
      </c>
      <c r="AE1475" s="4" t="str">
        <f t="shared" si="1134"/>
        <v/>
      </c>
      <c r="AF1475" s="4" t="str" cm="1">
        <f t="array" aca="1" ref="AF1475" ca="1">LEFT(AS1475,MATCH(FALSE,ISNUMBER(MID(AS1475,ROW(INDIRECT("1:"&amp;LEN(AS1475)+1)), 1) *1),0) -1)</f>
        <v>1</v>
      </c>
      <c r="AG1475" s="4">
        <f t="shared" si="1135"/>
        <v>4</v>
      </c>
      <c r="AH1475" s="4">
        <f t="shared" si="1136"/>
        <v>24</v>
      </c>
      <c r="AI1475" s="4">
        <f t="shared" si="1137"/>
        <v>20</v>
      </c>
      <c r="AJ1475" s="4" t="str">
        <f t="shared" si="1138"/>
        <v>1RTG</v>
      </c>
      <c r="AK1475" s="4" t="str">
        <f t="shared" si="1139"/>
        <v>-1RTG</v>
      </c>
      <c r="AL1475" s="4" t="str" cm="1">
        <f t="array" ref="AL1475">LEFT(AS1475,SUM(LEN(AS1475)-LEN(SUBSTITUTE(AS1475,{"0";"1";"2";"3";"4";"5";"6";"7";"8";"9"},""))))</f>
        <v>1</v>
      </c>
      <c r="AM1475" s="4">
        <f t="shared" si="1143"/>
        <v>13</v>
      </c>
      <c r="AN1475" s="4" t="b">
        <f t="shared" si="1152"/>
        <v>1</v>
      </c>
      <c r="AO1475" s="4" t="str">
        <f t="shared" si="1153"/>
        <v>RTG</v>
      </c>
      <c r="AP1475" s="4" t="b">
        <f t="shared" si="1144"/>
        <v>0</v>
      </c>
      <c r="AQ1475" s="4" t="b">
        <f t="shared" si="1140"/>
        <v>0</v>
      </c>
      <c r="AR1475" s="5" t="str">
        <f t="shared" si="1141"/>
        <v>LAURIER MAXI PAS 1S</v>
      </c>
      <c r="AS1475" s="4" t="str">
        <f t="shared" si="1142"/>
        <v>1RTG</v>
      </c>
      <c r="AT1475" t="s">
        <v>1997</v>
      </c>
      <c r="AU1475" s="1" t="s">
        <v>1998</v>
      </c>
      <c r="AV1475" s="33" t="str">
        <f t="shared" ca="1" si="1145"/>
        <v/>
      </c>
      <c r="AW1475">
        <v>5000</v>
      </c>
      <c r="AX1475">
        <v>5000</v>
      </c>
      <c r="AY1475">
        <v>3960</v>
      </c>
      <c r="AZ1475" t="str">
        <f t="shared" si="1151"/>
        <v>8992727004480</v>
      </c>
      <c r="BA1475" t="str">
        <f t="shared" si="1146"/>
        <v>LAURIER MAXI PAS 1S</v>
      </c>
      <c r="BB1475" t="s">
        <v>4417</v>
      </c>
      <c r="BC1475" t="s">
        <v>4417</v>
      </c>
      <c r="BD1475" s="1"/>
      <c r="BF1475" s="9"/>
      <c r="BG1475" s="20"/>
      <c r="BH1475" s="13"/>
      <c r="BI1475" s="15"/>
      <c r="BL1475" s="13"/>
      <c r="BM1475" s="1"/>
      <c r="BP1475" s="1"/>
      <c r="BQ1475" s="1"/>
      <c r="BT1475" s="13"/>
      <c r="BU1475" s="15"/>
      <c r="BV1475" s="14"/>
    </row>
    <row r="1476" spans="1:74" x14ac:dyDescent="0.25">
      <c r="A1476" s="4" t="str">
        <f t="shared" ref="A1476:A1539" si="1154">IF(IFERROR(SEARCH($A$1,AT1476),0)&gt;0,$A$1,"")</f>
        <v/>
      </c>
      <c r="B1476" s="4" t="str">
        <f t="shared" ref="B1476:B1539" si="1155">IF(IFERROR(SEARCH($B$1,AT1476),0)&gt;0,$B$1,"")</f>
        <v/>
      </c>
      <c r="C1476" s="4" t="str">
        <f t="shared" ref="C1476:C1539" si="1156">IF(IFERROR(SEARCH($C$1,AT1476),0)&gt;0,$C$1,"")</f>
        <v>BKS</v>
      </c>
      <c r="D1476" s="4" t="str">
        <f t="shared" ref="D1476:D1539" si="1157">IF(IFERROR(SEARCH($D$1,AT1476),0)&gt;0,$D$1,"")</f>
        <v/>
      </c>
      <c r="E1476" s="4" t="str">
        <f t="shared" ref="E1476:E1539" si="1158">IF(IFERROR(SEARCH($E$1,AT1476),0)&gt;0,$E$1,"")</f>
        <v/>
      </c>
      <c r="F1476" s="4" t="str">
        <f t="shared" ref="F1476:F1539" si="1159">IF(IFERROR(SEARCH($F$1,AT1476),0)&gt;0,$F$1,"")</f>
        <v/>
      </c>
      <c r="G1476" s="4" t="str">
        <f t="shared" ref="G1476:G1539" si="1160">IF(IFERROR(SEARCH($G$1,AT1476),0)&gt;0,$G$1,"")</f>
        <v/>
      </c>
      <c r="H1476" s="4" t="str">
        <f t="shared" ref="H1476:H1539" si="1161">IF(IFERROR(SEARCH($H$1,AT1476),0)&gt;0,$H$1,"")</f>
        <v/>
      </c>
      <c r="I1476" s="4" t="str">
        <f t="shared" ref="I1476:I1539" si="1162">IF(IFERROR(SEARCH($I$1,AT1476),0)&gt;0,$I$1,"")</f>
        <v/>
      </c>
      <c r="J1476" s="4" t="str">
        <f t="shared" ref="J1476:J1539" si="1163">IF(IFERROR(SEARCH($J$1,AT1476),0)&gt;0,$J$1,"")</f>
        <v/>
      </c>
      <c r="K1476" s="4" t="str">
        <f t="shared" ref="K1476:K1539" si="1164">IF(IFERROR(SEARCH($K$1,AT1476),0)&gt;0,$K$1,"")</f>
        <v/>
      </c>
      <c r="L1476" s="4" t="str">
        <f t="shared" ref="L1476:L1539" si="1165">IF(IFERROR(SEARCH($L$1,AT1476),0)&gt;0,$L$1,"")</f>
        <v/>
      </c>
      <c r="M1476" s="4" t="str">
        <f t="shared" ref="M1476:M1539" si="1166">IF(IFERROR(SEARCH($M$1,AT1476),0)&gt;0,$M$1,"")</f>
        <v/>
      </c>
      <c r="N1476" s="4" t="str">
        <f t="shared" ref="N1476:N1539" si="1167">IF(IFERROR(SEARCH($N$1,AT1476),0)&gt;0,$N$1,"")</f>
        <v/>
      </c>
      <c r="O1476" s="4" t="str">
        <f t="shared" ref="O1476:O1539" si="1168">IF(IFERROR(SEARCH($O$1,AT1476),0)&gt;0,$O$1,"")</f>
        <v/>
      </c>
      <c r="P1476" s="4" t="str">
        <f t="shared" ref="P1476:P1539" si="1169">IF(IFERROR(SEARCH($P$1,AT1476),0)&gt;0,$P$1,"")</f>
        <v/>
      </c>
      <c r="Q1476" s="4" t="str">
        <f t="shared" ref="Q1476:Q1539" si="1170">IF(IFERROR(SEARCH($Q$1,AT1476),0)&gt;0,$Q$1,"")</f>
        <v/>
      </c>
      <c r="R1476" s="4" t="str">
        <f t="shared" ref="R1476:R1539" si="1171">IF(IFERROR(SEARCH($R$1,AT1476),0)&gt;0,$R$1,"")</f>
        <v/>
      </c>
      <c r="S1476" s="4" t="str">
        <f t="shared" ref="S1476:S1539" si="1172">IF(IFERROR(SEARCH($S$1,AT1476),0)&gt;0,$S$1,"")</f>
        <v/>
      </c>
      <c r="T1476" s="4" t="str">
        <f t="shared" ref="T1476:T1539" si="1173">IF(IFERROR(SEARCH($T$1,AT1476),0)&gt;0,$T$1,"")</f>
        <v/>
      </c>
      <c r="U1476" s="4" t="str">
        <f t="shared" ref="U1476:U1539" si="1174">IF(IFERROR(SEARCH($U$1,AT1476),0)&gt;0,$U$1,"")</f>
        <v/>
      </c>
      <c r="V1476" s="4" t="str">
        <f t="shared" ref="V1476:V1539" si="1175">IF(IFERROR(SEARCH($V$1,AT1476),0)&gt;0,$V$1,"")</f>
        <v/>
      </c>
      <c r="W1476" s="4" t="str">
        <f t="shared" ref="W1476:W1539" si="1176">IF(IFERROR(SEARCH($W$1,AT1476),0)&gt;0,$W$1,"")</f>
        <v/>
      </c>
      <c r="X1476" s="4" t="str">
        <f t="shared" ref="X1476:X1539" si="1177">IF(IFERROR(SEARCH($X$1,AT1476),0)&gt;0,$X$1,"")</f>
        <v/>
      </c>
      <c r="Y1476" s="4">
        <f t="shared" ref="Y1476:Y1539" si="1178">LEN(B1476)+LEN(C1476)+LEN(D1476)+LEN(E1476)+LEN(F1476)+LEN(T1476)+LEN(G1476)+LEN(H1476)+LEN(I1476)+LEN(J1476)+LEN(K1476)+LEN(L1476)+LEN(M1476)+LEN(N1476)+LEN(U1476)+LEN(O1476)+LEN(P1476)+LEN(V1476)+LEN(A1476)+LEN(Q1476)+LEN(X1476)+LEN(R1476)+LEN(W1476)+LEN(S1476)</f>
        <v>3</v>
      </c>
      <c r="Z1476" s="4" t="str">
        <f t="shared" ref="Z1476:Z1539" si="1179">IF(IFERROR(SEARCH($Z$1,AT1476),0)&gt;0,$Z$1,"")</f>
        <v>-</v>
      </c>
      <c r="AA1476" s="4" t="str">
        <f t="shared" ref="AA1476:AA1539" si="1180">IF(IFERROR(SEARCH($AA$1,AT1476),0)&gt;0,$AA$1,"")</f>
        <v/>
      </c>
      <c r="AB1476" s="4" t="str">
        <f t="shared" ref="AB1476:AB1539" si="1181">IF(IFERROR(SEARCH($AB$1,AT1476),0)&gt;0,$AB$1,"")</f>
        <v/>
      </c>
      <c r="AC1476" s="4" t="str">
        <f t="shared" ref="AC1476:AC1539" si="1182">IF(IFERROR(SEARCH($AC$1,AT1476),0)&gt;0,$AC$1,"")</f>
        <v/>
      </c>
      <c r="AD1476" s="4" t="str">
        <f t="shared" ref="AD1476:AD1539" si="1183">IF(IFERROR(SEARCH($AD$1,AT1476),0)&gt;0,$AD$1,"")</f>
        <v/>
      </c>
      <c r="AE1476" s="4" t="str">
        <f t="shared" ref="AE1476:AE1539" si="1184">IF(IFERROR(SEARCH($AE$1,AT1476),0)&gt;0,$AE$1,"")</f>
        <v/>
      </c>
      <c r="AF1476" s="4" t="str" cm="1">
        <f t="array" aca="1" ref="AF1476" ca="1">LEFT(AS1476,MATCH(FALSE,ISNUMBER(MID(AS1476,ROW(INDIRECT("1:"&amp;LEN(AS1476)+1)), 1) *1),0) -1)</f>
        <v>1</v>
      </c>
      <c r="AG1476" s="4">
        <f t="shared" ref="AG1476:AG1539" si="1185">LEN(AS1476)</f>
        <v>4</v>
      </c>
      <c r="AH1476" s="4">
        <f t="shared" ref="AH1476:AH1539" si="1186">LEN(AT1476)</f>
        <v>34</v>
      </c>
      <c r="AI1476" s="4">
        <f t="shared" ref="AI1476:AI1539" si="1187">AH1476-AG1476</f>
        <v>30</v>
      </c>
      <c r="AJ1476" s="4" t="str">
        <f t="shared" ref="AJ1476:AJ1539" si="1188">RIGHT(AT1476,4)</f>
        <v>1BKS</v>
      </c>
      <c r="AK1476" s="4" t="str">
        <f t="shared" ref="AK1476:AK1539" si="1189">RIGHT(AT1476,5)</f>
        <v>-1BKS</v>
      </c>
      <c r="AL1476" s="4" t="str" cm="1">
        <f t="array" ref="AL1476">LEFT(AS1476,SUM(LEN(AS1476)-LEN(SUBSTITUTE(AS1476,{"0";"1";"2";"3";"4";"5";"6";"7";"8";"9"},""))))</f>
        <v>1</v>
      </c>
      <c r="AM1476" s="4">
        <f t="shared" si="1143"/>
        <v>13</v>
      </c>
      <c r="AN1476" s="4" t="b">
        <f t="shared" si="1152"/>
        <v>1</v>
      </c>
      <c r="AO1476" s="4" t="str">
        <f t="shared" si="1153"/>
        <v>BKS</v>
      </c>
      <c r="AP1476" s="4" t="b">
        <f t="shared" si="1144"/>
        <v>0</v>
      </c>
      <c r="AQ1476" s="4" t="b">
        <f t="shared" ref="AQ1476:AQ1539" si="1190">LEFT(AT1476,2)=LEFT(AU1476,2)</f>
        <v>0</v>
      </c>
      <c r="AR1476" s="5" t="str">
        <f t="shared" ref="AR1476:AR1539" si="1191">LEFT(AT1476,(AI1476-1))</f>
        <v>LAURIER NATURAL CLEAN WING 5S</v>
      </c>
      <c r="AS1476" s="4" t="str">
        <f t="shared" ref="AS1476:AS1539" si="1192">IFERROR(RIGHT(AT1476,LEN(AT1476)-FIND("-",AT1476)),1)</f>
        <v>1BKS</v>
      </c>
      <c r="AT1476" t="s">
        <v>1999</v>
      </c>
      <c r="AU1476" s="1" t="s">
        <v>2000</v>
      </c>
      <c r="AV1476" s="33" t="str">
        <f t="shared" ca="1" si="1145"/>
        <v/>
      </c>
      <c r="AW1476">
        <v>4000</v>
      </c>
      <c r="AX1476">
        <v>4500</v>
      </c>
      <c r="AY1476">
        <v>3585</v>
      </c>
      <c r="AZ1476" t="str">
        <f t="shared" si="1151"/>
        <v>8992727008341</v>
      </c>
      <c r="BA1476" t="str">
        <f t="shared" si="1146"/>
        <v>LAURIER NATURAL CLEAN WING 5S</v>
      </c>
      <c r="BB1476" t="s">
        <v>4417</v>
      </c>
      <c r="BC1476" t="s">
        <v>4417</v>
      </c>
      <c r="BD1476" s="1"/>
      <c r="BF1476" s="9"/>
      <c r="BG1476" s="20"/>
      <c r="BH1476" s="13"/>
      <c r="BI1476" s="15"/>
      <c r="BL1476" s="13"/>
      <c r="BM1476" s="1"/>
      <c r="BP1476" s="1"/>
      <c r="BQ1476" s="1"/>
      <c r="BT1476" s="13"/>
      <c r="BU1476" s="15"/>
      <c r="BV1476" s="14"/>
    </row>
    <row r="1477" spans="1:74" x14ac:dyDescent="0.25">
      <c r="A1477" s="4" t="str">
        <f t="shared" si="1154"/>
        <v/>
      </c>
      <c r="B1477" s="4" t="str">
        <f t="shared" si="1155"/>
        <v/>
      </c>
      <c r="C1477" s="4" t="str">
        <f t="shared" si="1156"/>
        <v>BKS</v>
      </c>
      <c r="D1477" s="4" t="str">
        <f t="shared" si="1157"/>
        <v/>
      </c>
      <c r="E1477" s="4" t="str">
        <f t="shared" si="1158"/>
        <v/>
      </c>
      <c r="F1477" s="4" t="str">
        <f t="shared" si="1159"/>
        <v/>
      </c>
      <c r="G1477" s="4" t="str">
        <f t="shared" si="1160"/>
        <v/>
      </c>
      <c r="H1477" s="4" t="str">
        <f t="shared" si="1161"/>
        <v/>
      </c>
      <c r="I1477" s="4" t="str">
        <f t="shared" si="1162"/>
        <v/>
      </c>
      <c r="J1477" s="4" t="str">
        <f t="shared" si="1163"/>
        <v/>
      </c>
      <c r="K1477" s="4" t="str">
        <f t="shared" si="1164"/>
        <v/>
      </c>
      <c r="L1477" s="4" t="str">
        <f t="shared" si="1165"/>
        <v/>
      </c>
      <c r="M1477" s="4" t="str">
        <f t="shared" si="1166"/>
        <v/>
      </c>
      <c r="N1477" s="4" t="str">
        <f t="shared" si="1167"/>
        <v/>
      </c>
      <c r="O1477" s="4" t="str">
        <f t="shared" si="1168"/>
        <v/>
      </c>
      <c r="P1477" s="4" t="str">
        <f t="shared" si="1169"/>
        <v/>
      </c>
      <c r="Q1477" s="4" t="str">
        <f t="shared" si="1170"/>
        <v/>
      </c>
      <c r="R1477" s="4" t="str">
        <f t="shared" si="1171"/>
        <v/>
      </c>
      <c r="S1477" s="4" t="str">
        <f t="shared" si="1172"/>
        <v/>
      </c>
      <c r="T1477" s="4" t="str">
        <f t="shared" si="1173"/>
        <v/>
      </c>
      <c r="U1477" s="4" t="str">
        <f t="shared" si="1174"/>
        <v/>
      </c>
      <c r="V1477" s="4" t="str">
        <f t="shared" si="1175"/>
        <v/>
      </c>
      <c r="W1477" s="4" t="str">
        <f t="shared" si="1176"/>
        <v/>
      </c>
      <c r="X1477" s="4" t="str">
        <f t="shared" si="1177"/>
        <v/>
      </c>
      <c r="Y1477" s="4">
        <f t="shared" si="1178"/>
        <v>3</v>
      </c>
      <c r="Z1477" s="4" t="str">
        <f t="shared" si="1179"/>
        <v>-</v>
      </c>
      <c r="AA1477" s="4" t="str">
        <f t="shared" si="1180"/>
        <v/>
      </c>
      <c r="AB1477" s="4" t="str">
        <f t="shared" si="1181"/>
        <v/>
      </c>
      <c r="AC1477" s="4" t="str">
        <f t="shared" si="1182"/>
        <v/>
      </c>
      <c r="AD1477" s="4" t="str">
        <f t="shared" si="1183"/>
        <v/>
      </c>
      <c r="AE1477" s="4" t="str">
        <f t="shared" si="1184"/>
        <v/>
      </c>
      <c r="AF1477" s="4" t="str" cm="1">
        <f t="array" aca="1" ref="AF1477" ca="1">LEFT(AS1477,MATCH(FALSE,ISNUMBER(MID(AS1477,ROW(INDIRECT("1:"&amp;LEN(AS1477)+1)), 1) *1),0) -1)</f>
        <v>1</v>
      </c>
      <c r="AG1477" s="4">
        <f t="shared" si="1185"/>
        <v>4</v>
      </c>
      <c r="AH1477" s="4">
        <f t="shared" si="1186"/>
        <v>24</v>
      </c>
      <c r="AI1477" s="4">
        <f t="shared" si="1187"/>
        <v>20</v>
      </c>
      <c r="AJ1477" s="4" t="str">
        <f t="shared" si="1188"/>
        <v>1BKS</v>
      </c>
      <c r="AK1477" s="4" t="str">
        <f t="shared" si="1189"/>
        <v>-1BKS</v>
      </c>
      <c r="AL1477" s="4" t="str" cm="1">
        <f t="array" ref="AL1477">LEFT(AS1477,SUM(LEN(AS1477)-LEN(SUBSTITUTE(AS1477,{"0";"1";"2";"3";"4";"5";"6";"7";"8";"9"},""))))</f>
        <v>1</v>
      </c>
      <c r="AM1477" s="4">
        <f t="shared" ref="AM1477:AM1540" si="1193">LEN(AZ1477)</f>
        <v>13</v>
      </c>
      <c r="AN1477" s="4" t="b">
        <f t="shared" si="1152"/>
        <v>1</v>
      </c>
      <c r="AO1477" s="4" t="str">
        <f t="shared" si="1153"/>
        <v>BKS</v>
      </c>
      <c r="AP1477" s="4" t="b">
        <f t="shared" ref="AP1477:AP1540" si="1194">IF((AR1477=AR1478)=TRUE,TRUE,IF((AR1476=AR1477)=TRUE,TRUE,FALSE))</f>
        <v>0</v>
      </c>
      <c r="AQ1477" s="4" t="b">
        <f t="shared" si="1190"/>
        <v>0</v>
      </c>
      <c r="AR1477" s="5" t="str">
        <f t="shared" si="1191"/>
        <v>LAURIER RELAX NIGHT</v>
      </c>
      <c r="AS1477" s="4" t="str">
        <f t="shared" si="1192"/>
        <v>1BKS</v>
      </c>
      <c r="AT1477" t="s">
        <v>2012</v>
      </c>
      <c r="AU1477" s="1" t="s">
        <v>2013</v>
      </c>
      <c r="AV1477" s="33" t="str">
        <f t="shared" ref="AV1477:AV1540" ca="1" si="1195">IF(IF(IF(AR1477=AR1478,10,0)+IF(NOT(AO1477="DUS")=TRUE,10,0)=20,"XXXX",IF(IF((AF1477+1)=2,0,1)+IF(AO1477="DUS",1,0)=2,TRUE,""))="",IF(IF(AR1477=AR1476,10,0)+IF(NOT(AO1477="DUS")=TRUE,10,0)=20,"XXXX",IF(IF((AF1477+1)=2,0,1)+IF(AO1477="DUS",1,0)=2,TRUE,"")),IF(IF(AR1477=AR1478,10,0)+IF(NOT(AO1477="DUS")=TRUE,10,0)=20,"XXXX",IF(IF((AF1477+1)=2,0,1)+IF(AO1477="DUS",1,0)=2,TRUE,"")))</f>
        <v/>
      </c>
      <c r="AW1477">
        <v>4000</v>
      </c>
      <c r="AX1477">
        <v>4500</v>
      </c>
      <c r="AY1477">
        <v>3585</v>
      </c>
      <c r="AZ1477" t="str">
        <f t="shared" si="1151"/>
        <v>8992727008495</v>
      </c>
      <c r="BA1477" t="str">
        <f t="shared" ref="BA1477:BA1540" si="1196">AR1477</f>
        <v>LAURIER RELAX NIGHT</v>
      </c>
      <c r="BB1477" t="s">
        <v>4417</v>
      </c>
      <c r="BC1477" t="s">
        <v>4417</v>
      </c>
      <c r="BD1477" s="1"/>
      <c r="BF1477" s="9"/>
      <c r="BG1477" s="20"/>
      <c r="BH1477" s="13"/>
      <c r="BI1477" s="15"/>
      <c r="BL1477" s="13"/>
      <c r="BM1477" s="1"/>
      <c r="BP1477" s="1"/>
      <c r="BQ1477" s="1"/>
      <c r="BT1477" s="13"/>
      <c r="BU1477" s="15"/>
      <c r="BV1477" s="14"/>
    </row>
    <row r="1478" spans="1:74" x14ac:dyDescent="0.25">
      <c r="A1478" s="4" t="str">
        <f t="shared" si="1154"/>
        <v/>
      </c>
      <c r="B1478" s="4" t="str">
        <f t="shared" si="1155"/>
        <v>PCS</v>
      </c>
      <c r="C1478" s="4" t="str">
        <f t="shared" si="1156"/>
        <v/>
      </c>
      <c r="D1478" s="4" t="str">
        <f t="shared" si="1157"/>
        <v/>
      </c>
      <c r="E1478" s="4" t="str">
        <f t="shared" si="1158"/>
        <v/>
      </c>
      <c r="F1478" s="4" t="str">
        <f t="shared" si="1159"/>
        <v>RTG</v>
      </c>
      <c r="G1478" s="4" t="str">
        <f t="shared" si="1160"/>
        <v/>
      </c>
      <c r="H1478" s="4" t="str">
        <f t="shared" si="1161"/>
        <v/>
      </c>
      <c r="I1478" s="4" t="str">
        <f t="shared" si="1162"/>
        <v/>
      </c>
      <c r="J1478" s="4" t="str">
        <f t="shared" si="1163"/>
        <v/>
      </c>
      <c r="K1478" s="4" t="str">
        <f t="shared" si="1164"/>
        <v/>
      </c>
      <c r="L1478" s="4" t="str">
        <f t="shared" si="1165"/>
        <v/>
      </c>
      <c r="M1478" s="4" t="str">
        <f t="shared" si="1166"/>
        <v/>
      </c>
      <c r="N1478" s="4" t="str">
        <f t="shared" si="1167"/>
        <v/>
      </c>
      <c r="O1478" s="4" t="str">
        <f t="shared" si="1168"/>
        <v/>
      </c>
      <c r="P1478" s="4" t="str">
        <f t="shared" si="1169"/>
        <v/>
      </c>
      <c r="Q1478" s="4" t="str">
        <f t="shared" si="1170"/>
        <v/>
      </c>
      <c r="R1478" s="4" t="str">
        <f t="shared" si="1171"/>
        <v/>
      </c>
      <c r="S1478" s="4" t="str">
        <f t="shared" si="1172"/>
        <v/>
      </c>
      <c r="T1478" s="4" t="str">
        <f t="shared" si="1173"/>
        <v/>
      </c>
      <c r="U1478" s="4" t="str">
        <f t="shared" si="1174"/>
        <v/>
      </c>
      <c r="V1478" s="4" t="str">
        <f t="shared" si="1175"/>
        <v/>
      </c>
      <c r="W1478" s="4" t="str">
        <f t="shared" si="1176"/>
        <v/>
      </c>
      <c r="X1478" s="4" t="str">
        <f t="shared" si="1177"/>
        <v/>
      </c>
      <c r="Y1478" s="4">
        <f t="shared" si="1178"/>
        <v>6</v>
      </c>
      <c r="Z1478" s="4" t="str">
        <f t="shared" si="1179"/>
        <v>-</v>
      </c>
      <c r="AA1478" s="4" t="str">
        <f t="shared" si="1180"/>
        <v>/</v>
      </c>
      <c r="AB1478" s="4" t="str">
        <f t="shared" si="1181"/>
        <v/>
      </c>
      <c r="AC1478" s="4" t="str">
        <f t="shared" si="1182"/>
        <v/>
      </c>
      <c r="AD1478" s="4" t="str">
        <f t="shared" si="1183"/>
        <v/>
      </c>
      <c r="AE1478" s="4" t="str">
        <f t="shared" si="1184"/>
        <v/>
      </c>
      <c r="AF1478" s="4" t="str" cm="1">
        <f t="array" aca="1" ref="AF1478" ca="1">LEFT(AS1478,MATCH(FALSE,ISNUMBER(MID(AS1478,ROW(INDIRECT("1:"&amp;LEN(AS1478)+1)), 1) *1),0) -1)</f>
        <v>6</v>
      </c>
      <c r="AG1478" s="4">
        <f t="shared" si="1185"/>
        <v>8</v>
      </c>
      <c r="AH1478" s="4">
        <f t="shared" si="1186"/>
        <v>34</v>
      </c>
      <c r="AI1478" s="4">
        <f t="shared" si="1187"/>
        <v>26</v>
      </c>
      <c r="AJ1478" s="4" t="str">
        <f t="shared" si="1188"/>
        <v>/RTG</v>
      </c>
      <c r="AK1478" s="4" t="str">
        <f t="shared" si="1189"/>
        <v>S/RTG</v>
      </c>
      <c r="AL1478" s="4" t="str" cm="1">
        <f t="array" ref="AL1478">LEFT(AS1478,SUM(LEN(AS1478)-LEN(SUBSTITUTE(AS1478,{"0";"1";"2";"3";"4";"5";"6";"7";"8";"9"},""))))</f>
        <v>6</v>
      </c>
      <c r="AM1478" s="4">
        <f t="shared" si="1193"/>
        <v>13</v>
      </c>
      <c r="AN1478" s="4" t="b">
        <f t="shared" si="1152"/>
        <v>1</v>
      </c>
      <c r="AO1478" s="4" t="str">
        <f t="shared" si="1153"/>
        <v>RTG</v>
      </c>
      <c r="AP1478" s="4" t="b">
        <f t="shared" si="1194"/>
        <v>0</v>
      </c>
      <c r="AQ1478" s="4" t="b">
        <f t="shared" si="1190"/>
        <v>0</v>
      </c>
      <c r="AR1478" s="5" t="str">
        <f t="shared" si="1191"/>
        <v>LAURIER RELAX NIGHT 30 1S</v>
      </c>
      <c r="AS1478" s="4" t="str">
        <f t="shared" si="1192"/>
        <v>6PCS/RTG</v>
      </c>
      <c r="AT1478" t="s">
        <v>2001</v>
      </c>
      <c r="AU1478" s="1" t="s">
        <v>2002</v>
      </c>
      <c r="AV1478" s="33" t="str">
        <f t="shared" ca="1" si="1195"/>
        <v/>
      </c>
      <c r="AW1478">
        <v>6000</v>
      </c>
      <c r="AX1478">
        <v>6000</v>
      </c>
      <c r="AY1478">
        <v>4840</v>
      </c>
      <c r="AZ1478" t="str">
        <f t="shared" si="1151"/>
        <v>8992727004558</v>
      </c>
      <c r="BA1478" t="str">
        <f t="shared" si="1196"/>
        <v>LAURIER RELAX NIGHT 30 1S</v>
      </c>
      <c r="BB1478" t="s">
        <v>4417</v>
      </c>
      <c r="BC1478" t="s">
        <v>4417</v>
      </c>
      <c r="BD1478" s="1"/>
      <c r="BF1478" s="9"/>
      <c r="BG1478" s="20"/>
      <c r="BH1478" s="13"/>
      <c r="BI1478" s="15"/>
      <c r="BL1478" s="13"/>
      <c r="BM1478" s="1"/>
      <c r="BP1478" s="1"/>
      <c r="BQ1478" s="1"/>
      <c r="BT1478" s="13"/>
      <c r="BU1478" s="15"/>
      <c r="BV1478" s="14"/>
    </row>
    <row r="1479" spans="1:74" x14ac:dyDescent="0.25">
      <c r="A1479" s="4" t="str">
        <f t="shared" si="1154"/>
        <v/>
      </c>
      <c r="B1479" s="4" t="str">
        <f t="shared" si="1155"/>
        <v/>
      </c>
      <c r="C1479" s="4" t="str">
        <f t="shared" si="1156"/>
        <v>BKS</v>
      </c>
      <c r="D1479" s="4" t="str">
        <f t="shared" si="1157"/>
        <v/>
      </c>
      <c r="E1479" s="4" t="str">
        <f t="shared" si="1158"/>
        <v/>
      </c>
      <c r="F1479" s="4" t="str">
        <f t="shared" si="1159"/>
        <v/>
      </c>
      <c r="G1479" s="4" t="str">
        <f t="shared" si="1160"/>
        <v/>
      </c>
      <c r="H1479" s="4" t="str">
        <f t="shared" si="1161"/>
        <v/>
      </c>
      <c r="I1479" s="4" t="str">
        <f t="shared" si="1162"/>
        <v/>
      </c>
      <c r="J1479" s="4" t="str">
        <f t="shared" si="1163"/>
        <v/>
      </c>
      <c r="K1479" s="4" t="str">
        <f t="shared" si="1164"/>
        <v/>
      </c>
      <c r="L1479" s="4" t="str">
        <f t="shared" si="1165"/>
        <v/>
      </c>
      <c r="M1479" s="4" t="str">
        <f t="shared" si="1166"/>
        <v/>
      </c>
      <c r="N1479" s="4" t="str">
        <f t="shared" si="1167"/>
        <v/>
      </c>
      <c r="O1479" s="4" t="str">
        <f t="shared" si="1168"/>
        <v/>
      </c>
      <c r="P1479" s="4" t="str">
        <f t="shared" si="1169"/>
        <v/>
      </c>
      <c r="Q1479" s="4" t="str">
        <f t="shared" si="1170"/>
        <v/>
      </c>
      <c r="R1479" s="4" t="str">
        <f t="shared" si="1171"/>
        <v/>
      </c>
      <c r="S1479" s="4" t="str">
        <f t="shared" si="1172"/>
        <v/>
      </c>
      <c r="T1479" s="4" t="str">
        <f t="shared" si="1173"/>
        <v/>
      </c>
      <c r="U1479" s="4" t="str">
        <f t="shared" si="1174"/>
        <v/>
      </c>
      <c r="V1479" s="4" t="str">
        <f t="shared" si="1175"/>
        <v/>
      </c>
      <c r="W1479" s="4" t="str">
        <f t="shared" si="1176"/>
        <v/>
      </c>
      <c r="X1479" s="4" t="str">
        <f t="shared" si="1177"/>
        <v/>
      </c>
      <c r="Y1479" s="4">
        <f t="shared" si="1178"/>
        <v>3</v>
      </c>
      <c r="Z1479" s="4" t="str">
        <f t="shared" si="1179"/>
        <v>-</v>
      </c>
      <c r="AA1479" s="4" t="str">
        <f t="shared" si="1180"/>
        <v/>
      </c>
      <c r="AB1479" s="4" t="str">
        <f t="shared" si="1181"/>
        <v/>
      </c>
      <c r="AC1479" s="4" t="str">
        <f t="shared" si="1182"/>
        <v/>
      </c>
      <c r="AD1479" s="4" t="str">
        <f t="shared" si="1183"/>
        <v/>
      </c>
      <c r="AE1479" s="4" t="str">
        <f t="shared" si="1184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185"/>
        <v>4</v>
      </c>
      <c r="AH1479" s="4">
        <f t="shared" si="1186"/>
        <v>33</v>
      </c>
      <c r="AI1479" s="4">
        <f t="shared" si="1187"/>
        <v>29</v>
      </c>
      <c r="AJ1479" s="4" t="str">
        <f t="shared" si="1188"/>
        <v>1BKS</v>
      </c>
      <c r="AK1479" s="4" t="str">
        <f t="shared" si="1189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193"/>
        <v>13</v>
      </c>
      <c r="AN1479" s="4" t="b">
        <f t="shared" si="1152"/>
        <v>1</v>
      </c>
      <c r="AO1479" s="4" t="str">
        <f t="shared" si="1153"/>
        <v>BKS</v>
      </c>
      <c r="AP1479" s="4" t="b">
        <f t="shared" si="1194"/>
        <v>0</v>
      </c>
      <c r="AQ1479" s="4" t="b">
        <f t="shared" si="1190"/>
        <v>0</v>
      </c>
      <c r="AR1479" s="5" t="str">
        <f t="shared" si="1191"/>
        <v>LAURIER RELAX NIGHT 30CM 16S</v>
      </c>
      <c r="AS1479" s="4" t="str">
        <f t="shared" si="1192"/>
        <v>1BKS</v>
      </c>
      <c r="AT1479" t="s">
        <v>2003</v>
      </c>
      <c r="AU1479" s="1" t="s">
        <v>2004</v>
      </c>
      <c r="AV1479" s="33" t="str">
        <f t="shared" ca="1" si="1195"/>
        <v/>
      </c>
      <c r="AW1479">
        <v>15500</v>
      </c>
      <c r="AX1479">
        <v>15500</v>
      </c>
      <c r="AY1479">
        <v>14541</v>
      </c>
      <c r="AZ1479" t="str">
        <f t="shared" si="1151"/>
        <v>8851818936812</v>
      </c>
      <c r="BA1479" t="str">
        <f t="shared" si="1196"/>
        <v>LAURIER RELAX NIGHT 30CM 16S</v>
      </c>
      <c r="BB1479" t="s">
        <v>4417</v>
      </c>
      <c r="BC1479" t="s">
        <v>4417</v>
      </c>
      <c r="BD1479" s="1"/>
      <c r="BF1479" s="9"/>
      <c r="BG1479" s="20"/>
      <c r="BH1479" s="13"/>
      <c r="BI1479" s="15"/>
      <c r="BL1479" s="13"/>
      <c r="BM1479" s="1"/>
      <c r="BP1479" s="1"/>
      <c r="BQ1479" s="1"/>
      <c r="BT1479" s="13"/>
      <c r="BU1479" s="15"/>
      <c r="BV1479" s="14"/>
    </row>
    <row r="1480" spans="1:74" x14ac:dyDescent="0.25">
      <c r="A1480" s="4" t="str">
        <f t="shared" si="1154"/>
        <v/>
      </c>
      <c r="B1480" s="4" t="str">
        <f t="shared" si="1155"/>
        <v/>
      </c>
      <c r="C1480" s="4" t="str">
        <f t="shared" si="1156"/>
        <v>BKS</v>
      </c>
      <c r="D1480" s="4" t="str">
        <f t="shared" si="1157"/>
        <v/>
      </c>
      <c r="E1480" s="4" t="str">
        <f t="shared" si="1158"/>
        <v/>
      </c>
      <c r="F1480" s="4" t="str">
        <f t="shared" si="1159"/>
        <v/>
      </c>
      <c r="G1480" s="4" t="str">
        <f t="shared" si="1160"/>
        <v/>
      </c>
      <c r="H1480" s="4" t="str">
        <f t="shared" si="1161"/>
        <v/>
      </c>
      <c r="I1480" s="4" t="str">
        <f t="shared" si="1162"/>
        <v/>
      </c>
      <c r="J1480" s="4" t="str">
        <f t="shared" si="1163"/>
        <v/>
      </c>
      <c r="K1480" s="4" t="str">
        <f t="shared" si="1164"/>
        <v/>
      </c>
      <c r="L1480" s="4" t="str">
        <f t="shared" si="1165"/>
        <v/>
      </c>
      <c r="M1480" s="4" t="str">
        <f t="shared" si="1166"/>
        <v/>
      </c>
      <c r="N1480" s="4" t="str">
        <f t="shared" si="1167"/>
        <v/>
      </c>
      <c r="O1480" s="4" t="str">
        <f t="shared" si="1168"/>
        <v/>
      </c>
      <c r="P1480" s="4" t="str">
        <f t="shared" si="1169"/>
        <v/>
      </c>
      <c r="Q1480" s="4" t="str">
        <f t="shared" si="1170"/>
        <v/>
      </c>
      <c r="R1480" s="4" t="str">
        <f t="shared" si="1171"/>
        <v/>
      </c>
      <c r="S1480" s="4" t="str">
        <f t="shared" si="1172"/>
        <v/>
      </c>
      <c r="T1480" s="4" t="str">
        <f t="shared" si="1173"/>
        <v/>
      </c>
      <c r="U1480" s="4" t="str">
        <f t="shared" si="1174"/>
        <v/>
      </c>
      <c r="V1480" s="4" t="str">
        <f t="shared" si="1175"/>
        <v/>
      </c>
      <c r="W1480" s="4" t="str">
        <f t="shared" si="1176"/>
        <v/>
      </c>
      <c r="X1480" s="4" t="str">
        <f t="shared" si="1177"/>
        <v/>
      </c>
      <c r="Y1480" s="4">
        <f t="shared" si="1178"/>
        <v>3</v>
      </c>
      <c r="Z1480" s="4" t="str">
        <f t="shared" si="1179"/>
        <v>-</v>
      </c>
      <c r="AA1480" s="4" t="str">
        <f t="shared" si="1180"/>
        <v/>
      </c>
      <c r="AB1480" s="4" t="str">
        <f t="shared" si="1181"/>
        <v/>
      </c>
      <c r="AC1480" s="4" t="str">
        <f t="shared" si="1182"/>
        <v/>
      </c>
      <c r="AD1480" s="4" t="str">
        <f t="shared" si="1183"/>
        <v/>
      </c>
      <c r="AE1480" s="4" t="str">
        <f t="shared" si="1184"/>
        <v/>
      </c>
      <c r="AF1480" s="4" t="str" cm="1">
        <f t="array" aca="1" ref="AF1480" ca="1">LEFT(AS1480,MATCH(FALSE,ISNUMBER(MID(AS1480,ROW(INDIRECT("1:"&amp;LEN(AS1480)+1)), 1) *1),0) -1)</f>
        <v>1</v>
      </c>
      <c r="AG1480" s="4">
        <f t="shared" si="1185"/>
        <v>4</v>
      </c>
      <c r="AH1480" s="4">
        <f t="shared" si="1186"/>
        <v>32</v>
      </c>
      <c r="AI1480" s="4">
        <f t="shared" si="1187"/>
        <v>28</v>
      </c>
      <c r="AJ1480" s="4" t="str">
        <f t="shared" si="1188"/>
        <v>1BKS</v>
      </c>
      <c r="AK1480" s="4" t="str">
        <f t="shared" si="1189"/>
        <v>-1BKS</v>
      </c>
      <c r="AL1480" s="4" t="str" cm="1">
        <f t="array" ref="AL1480">LEFT(AS1480,SUM(LEN(AS1480)-LEN(SUBSTITUTE(AS1480,{"0";"1";"2";"3";"4";"5";"6";"7";"8";"9"},""))))</f>
        <v>1</v>
      </c>
      <c r="AM1480" s="4">
        <f t="shared" si="1193"/>
        <v>13</v>
      </c>
      <c r="AN1480" s="4" t="b">
        <f t="shared" si="1152"/>
        <v>1</v>
      </c>
      <c r="AO1480" s="4" t="str">
        <f t="shared" si="1153"/>
        <v>BKS</v>
      </c>
      <c r="AP1480" s="4" t="b">
        <f t="shared" si="1194"/>
        <v>0</v>
      </c>
      <c r="AQ1480" s="4" t="b">
        <f t="shared" si="1190"/>
        <v>0</v>
      </c>
      <c r="AR1480" s="5" t="str">
        <f t="shared" si="1191"/>
        <v>LAURIER RELAX NIGHT 30CM 8S</v>
      </c>
      <c r="AS1480" s="4" t="str">
        <f t="shared" si="1192"/>
        <v>1BKS</v>
      </c>
      <c r="AT1480" t="s">
        <v>2005</v>
      </c>
      <c r="AU1480" s="1" t="s">
        <v>2006</v>
      </c>
      <c r="AV1480" s="33" t="str">
        <f t="shared" ca="1" si="1195"/>
        <v/>
      </c>
      <c r="AW1480">
        <v>8000</v>
      </c>
      <c r="AX1480">
        <v>8500</v>
      </c>
      <c r="AY1480">
        <v>7437</v>
      </c>
      <c r="AZ1480" t="str">
        <f t="shared" si="1151"/>
        <v>8851818936805</v>
      </c>
      <c r="BA1480" t="str">
        <f t="shared" si="1196"/>
        <v>LAURIER RELAX NIGHT 30CM 8S</v>
      </c>
      <c r="BB1480" t="s">
        <v>4417</v>
      </c>
      <c r="BC1480" t="s">
        <v>4417</v>
      </c>
      <c r="BD1480" s="1"/>
      <c r="BF1480" s="9"/>
      <c r="BG1480" s="20"/>
      <c r="BH1480" s="13"/>
      <c r="BI1480" s="15"/>
      <c r="BL1480" s="13"/>
      <c r="BM1480" s="1"/>
      <c r="BP1480" s="1"/>
      <c r="BQ1480" s="1"/>
      <c r="BT1480" s="13"/>
      <c r="BU1480" s="15"/>
      <c r="BV1480" s="14"/>
    </row>
    <row r="1481" spans="1:74" x14ac:dyDescent="0.25">
      <c r="A1481" s="4" t="str">
        <f t="shared" si="1154"/>
        <v/>
      </c>
      <c r="B1481" s="4" t="str">
        <f t="shared" si="1155"/>
        <v/>
      </c>
      <c r="C1481" s="4" t="str">
        <f t="shared" si="1156"/>
        <v>BKS</v>
      </c>
      <c r="D1481" s="4" t="str">
        <f t="shared" si="1157"/>
        <v/>
      </c>
      <c r="E1481" s="4" t="str">
        <f t="shared" si="1158"/>
        <v/>
      </c>
      <c r="F1481" s="4" t="str">
        <f t="shared" si="1159"/>
        <v/>
      </c>
      <c r="G1481" s="4" t="str">
        <f t="shared" si="1160"/>
        <v/>
      </c>
      <c r="H1481" s="4" t="str">
        <f t="shared" si="1161"/>
        <v/>
      </c>
      <c r="I1481" s="4" t="str">
        <f t="shared" si="1162"/>
        <v/>
      </c>
      <c r="J1481" s="4" t="str">
        <f t="shared" si="1163"/>
        <v/>
      </c>
      <c r="K1481" s="4" t="str">
        <f t="shared" si="1164"/>
        <v/>
      </c>
      <c r="L1481" s="4" t="str">
        <f t="shared" si="1165"/>
        <v/>
      </c>
      <c r="M1481" s="4" t="str">
        <f t="shared" si="1166"/>
        <v/>
      </c>
      <c r="N1481" s="4" t="str">
        <f t="shared" si="1167"/>
        <v/>
      </c>
      <c r="O1481" s="4" t="str">
        <f t="shared" si="1168"/>
        <v/>
      </c>
      <c r="P1481" s="4" t="str">
        <f t="shared" si="1169"/>
        <v/>
      </c>
      <c r="Q1481" s="4" t="str">
        <f t="shared" si="1170"/>
        <v/>
      </c>
      <c r="R1481" s="4" t="str">
        <f t="shared" si="1171"/>
        <v/>
      </c>
      <c r="S1481" s="4" t="str">
        <f t="shared" si="1172"/>
        <v/>
      </c>
      <c r="T1481" s="4" t="str">
        <f t="shared" si="1173"/>
        <v/>
      </c>
      <c r="U1481" s="4" t="str">
        <f t="shared" si="1174"/>
        <v/>
      </c>
      <c r="V1481" s="4" t="str">
        <f t="shared" si="1175"/>
        <v/>
      </c>
      <c r="W1481" s="4" t="str">
        <f t="shared" si="1176"/>
        <v/>
      </c>
      <c r="X1481" s="4" t="str">
        <f t="shared" si="1177"/>
        <v/>
      </c>
      <c r="Y1481" s="4">
        <f t="shared" si="1178"/>
        <v>3</v>
      </c>
      <c r="Z1481" s="4" t="str">
        <f t="shared" si="1179"/>
        <v>-</v>
      </c>
      <c r="AA1481" s="4" t="str">
        <f t="shared" si="1180"/>
        <v/>
      </c>
      <c r="AB1481" s="4" t="str">
        <f t="shared" si="1181"/>
        <v/>
      </c>
      <c r="AC1481" s="4" t="str">
        <f t="shared" si="1182"/>
        <v/>
      </c>
      <c r="AD1481" s="4" t="str">
        <f t="shared" si="1183"/>
        <v/>
      </c>
      <c r="AE1481" s="4" t="str">
        <f t="shared" si="1184"/>
        <v/>
      </c>
      <c r="AF1481" s="4" t="str" cm="1">
        <f t="array" aca="1" ref="AF1481" ca="1">LEFT(AS1481,MATCH(FALSE,ISNUMBER(MID(AS1481,ROW(INDIRECT("1:"&amp;LEN(AS1481)+1)), 1) *1),0) -1)</f>
        <v>1</v>
      </c>
      <c r="AG1481" s="4">
        <f t="shared" si="1185"/>
        <v>4</v>
      </c>
      <c r="AH1481" s="4">
        <f t="shared" si="1186"/>
        <v>33</v>
      </c>
      <c r="AI1481" s="4">
        <f t="shared" si="1187"/>
        <v>29</v>
      </c>
      <c r="AJ1481" s="4" t="str">
        <f t="shared" si="1188"/>
        <v>1BKS</v>
      </c>
      <c r="AK1481" s="4" t="str">
        <f t="shared" si="1189"/>
        <v>-1BKS</v>
      </c>
      <c r="AL1481" s="4" t="str" cm="1">
        <f t="array" ref="AL1481">LEFT(AS1481,SUM(LEN(AS1481)-LEN(SUBSTITUTE(AS1481,{"0";"1";"2";"3";"4";"5";"6";"7";"8";"9"},""))))</f>
        <v>1</v>
      </c>
      <c r="AM1481" s="4">
        <f t="shared" si="1193"/>
        <v>13</v>
      </c>
      <c r="AN1481" s="4" t="b">
        <f t="shared" si="1152"/>
        <v>1</v>
      </c>
      <c r="AO1481" s="4" t="str">
        <f t="shared" si="1153"/>
        <v>BKS</v>
      </c>
      <c r="AP1481" s="4" t="b">
        <f t="shared" si="1194"/>
        <v>0</v>
      </c>
      <c r="AQ1481" s="4" t="b">
        <f t="shared" si="1190"/>
        <v>0</v>
      </c>
      <c r="AR1481" s="5" t="str">
        <f t="shared" si="1191"/>
        <v>LAURIER RELAX NIGHT 35 12 2S</v>
      </c>
      <c r="AS1481" s="4" t="str">
        <f t="shared" si="1192"/>
        <v>1BKS</v>
      </c>
      <c r="AT1481" t="s">
        <v>5010</v>
      </c>
      <c r="AU1481" s="1" t="s">
        <v>2007</v>
      </c>
      <c r="AV1481" s="33" t="str">
        <f t="shared" ca="1" si="1195"/>
        <v/>
      </c>
      <c r="AW1481">
        <v>16500</v>
      </c>
      <c r="AX1481">
        <v>17000</v>
      </c>
      <c r="AY1481">
        <v>15429</v>
      </c>
      <c r="AZ1481" t="str">
        <f t="shared" si="1151"/>
        <v>8992727003094</v>
      </c>
      <c r="BA1481" t="str">
        <f t="shared" si="1196"/>
        <v>LAURIER RELAX NIGHT 35 12 2S</v>
      </c>
      <c r="BB1481" t="s">
        <v>4417</v>
      </c>
      <c r="BC1481" t="s">
        <v>4417</v>
      </c>
      <c r="BD1481" s="1"/>
      <c r="BF1481" s="9"/>
      <c r="BG1481" s="20"/>
      <c r="BH1481" s="13"/>
      <c r="BI1481" s="15"/>
      <c r="BL1481" s="13"/>
      <c r="BM1481" s="1"/>
      <c r="BP1481" s="1"/>
      <c r="BQ1481" s="1"/>
      <c r="BT1481" s="13"/>
      <c r="BU1481" s="15"/>
      <c r="BV1481" s="14"/>
    </row>
    <row r="1482" spans="1:74" x14ac:dyDescent="0.25">
      <c r="A1482" s="4" t="str">
        <f t="shared" si="1154"/>
        <v/>
      </c>
      <c r="B1482" s="4" t="str">
        <f t="shared" si="1155"/>
        <v/>
      </c>
      <c r="C1482" s="4" t="str">
        <f t="shared" si="1156"/>
        <v>BKS</v>
      </c>
      <c r="D1482" s="4" t="str">
        <f t="shared" si="1157"/>
        <v/>
      </c>
      <c r="E1482" s="4" t="str">
        <f t="shared" si="1158"/>
        <v/>
      </c>
      <c r="F1482" s="4" t="str">
        <f t="shared" si="1159"/>
        <v/>
      </c>
      <c r="G1482" s="4" t="str">
        <f t="shared" si="1160"/>
        <v/>
      </c>
      <c r="H1482" s="4" t="str">
        <f t="shared" si="1161"/>
        <v/>
      </c>
      <c r="I1482" s="4" t="str">
        <f t="shared" si="1162"/>
        <v/>
      </c>
      <c r="J1482" s="4" t="str">
        <f t="shared" si="1163"/>
        <v/>
      </c>
      <c r="K1482" s="4" t="str">
        <f t="shared" si="1164"/>
        <v/>
      </c>
      <c r="L1482" s="4" t="str">
        <f t="shared" si="1165"/>
        <v/>
      </c>
      <c r="M1482" s="4" t="str">
        <f t="shared" si="1166"/>
        <v/>
      </c>
      <c r="N1482" s="4" t="str">
        <f t="shared" si="1167"/>
        <v/>
      </c>
      <c r="O1482" s="4" t="str">
        <f t="shared" si="1168"/>
        <v/>
      </c>
      <c r="P1482" s="4" t="str">
        <f t="shared" si="1169"/>
        <v/>
      </c>
      <c r="Q1482" s="4" t="str">
        <f t="shared" si="1170"/>
        <v/>
      </c>
      <c r="R1482" s="4" t="str">
        <f t="shared" si="1171"/>
        <v/>
      </c>
      <c r="S1482" s="4" t="str">
        <f t="shared" si="1172"/>
        <v>PAD</v>
      </c>
      <c r="T1482" s="4" t="str">
        <f t="shared" si="1173"/>
        <v/>
      </c>
      <c r="U1482" s="4" t="str">
        <f t="shared" si="1174"/>
        <v/>
      </c>
      <c r="V1482" s="4" t="str">
        <f t="shared" si="1175"/>
        <v/>
      </c>
      <c r="W1482" s="4" t="str">
        <f t="shared" si="1176"/>
        <v/>
      </c>
      <c r="X1482" s="4" t="str">
        <f t="shared" si="1177"/>
        <v/>
      </c>
      <c r="Y1482" s="4">
        <f t="shared" si="1178"/>
        <v>6</v>
      </c>
      <c r="Z1482" s="4" t="str">
        <f t="shared" si="1179"/>
        <v>-</v>
      </c>
      <c r="AA1482" s="4" t="str">
        <f t="shared" si="1180"/>
        <v>/</v>
      </c>
      <c r="AB1482" s="4" t="str">
        <f t="shared" si="1181"/>
        <v/>
      </c>
      <c r="AC1482" s="4" t="str">
        <f t="shared" si="1182"/>
        <v/>
      </c>
      <c r="AD1482" s="4" t="str">
        <f t="shared" si="1183"/>
        <v/>
      </c>
      <c r="AE1482" s="4" t="str">
        <f t="shared" si="1184"/>
        <v/>
      </c>
      <c r="AF1482" s="4" t="str" cm="1">
        <f t="array" aca="1" ref="AF1482" ca="1">LEFT(AS1482,MATCH(FALSE,ISNUMBER(MID(AS1482,ROW(INDIRECT("1:"&amp;LEN(AS1482)+1)), 1) *1),0) -1)</f>
        <v>8</v>
      </c>
      <c r="AG1482" s="4">
        <f t="shared" si="1185"/>
        <v>9</v>
      </c>
      <c r="AH1482" s="4">
        <f t="shared" si="1186"/>
        <v>34</v>
      </c>
      <c r="AI1482" s="4">
        <f t="shared" si="1187"/>
        <v>25</v>
      </c>
      <c r="AJ1482" s="4" t="str">
        <f t="shared" si="1188"/>
        <v>/BKS</v>
      </c>
      <c r="AK1482" s="4" t="str">
        <f t="shared" si="1189"/>
        <v>S/BKS</v>
      </c>
      <c r="AL1482" s="4" t="str" cm="1">
        <f t="array" ref="AL1482">LEFT(AS1482,SUM(LEN(AS1482)-LEN(SUBSTITUTE(AS1482,{"0";"1";"2";"3";"4";"5";"6";"7";"8";"9"},""))))</f>
        <v>8</v>
      </c>
      <c r="AM1482" s="4">
        <f t="shared" si="1193"/>
        <v>13</v>
      </c>
      <c r="AN1482" s="4" t="b">
        <f t="shared" si="1152"/>
        <v>1</v>
      </c>
      <c r="AO1482" s="4" t="str">
        <f t="shared" si="1153"/>
        <v>BKS</v>
      </c>
      <c r="AP1482" s="4" t="b">
        <f t="shared" si="1194"/>
        <v>0</v>
      </c>
      <c r="AQ1482" s="4" t="b">
        <f t="shared" si="1190"/>
        <v>0</v>
      </c>
      <c r="AR1482" s="5" t="str">
        <f t="shared" si="1191"/>
        <v>LAURIER RELAX NIGHT 35CM</v>
      </c>
      <c r="AS1482" s="4" t="str">
        <f t="shared" si="1192"/>
        <v>8PADS/BKS</v>
      </c>
      <c r="AT1482" t="s">
        <v>5228</v>
      </c>
      <c r="AU1482" s="1" t="s">
        <v>2010</v>
      </c>
      <c r="AV1482" s="33" t="str">
        <f t="shared" ca="1" si="1195"/>
        <v/>
      </c>
      <c r="AW1482">
        <v>15000</v>
      </c>
      <c r="AX1482">
        <v>15000</v>
      </c>
      <c r="AY1482">
        <v>13653</v>
      </c>
      <c r="AZ1482" t="str">
        <f t="shared" si="1151"/>
        <v>8992727002387</v>
      </c>
      <c r="BA1482" t="str">
        <f t="shared" si="1196"/>
        <v>LAURIER RELAX NIGHT 35CM</v>
      </c>
      <c r="BB1482" t="s">
        <v>4417</v>
      </c>
      <c r="BC1482" t="s">
        <v>4417</v>
      </c>
      <c r="BD1482" s="1"/>
      <c r="BF1482" s="9"/>
      <c r="BG1482" s="20"/>
      <c r="BH1482" s="13"/>
      <c r="BI1482" s="15"/>
      <c r="BL1482" s="13"/>
      <c r="BM1482" s="1"/>
      <c r="BP1482" s="1"/>
      <c r="BQ1482" s="1"/>
      <c r="BT1482" s="13"/>
      <c r="BU1482" s="15"/>
      <c r="BV1482" s="14"/>
    </row>
    <row r="1483" spans="1:74" x14ac:dyDescent="0.25">
      <c r="A1483" s="4" t="str">
        <f t="shared" si="1154"/>
        <v/>
      </c>
      <c r="B1483" s="4" t="str">
        <f t="shared" si="1155"/>
        <v/>
      </c>
      <c r="C1483" s="4" t="str">
        <f t="shared" si="1156"/>
        <v>BKS</v>
      </c>
      <c r="D1483" s="4" t="str">
        <f t="shared" si="1157"/>
        <v/>
      </c>
      <c r="E1483" s="4" t="str">
        <f t="shared" si="1158"/>
        <v/>
      </c>
      <c r="F1483" s="4" t="str">
        <f t="shared" si="1159"/>
        <v/>
      </c>
      <c r="G1483" s="4" t="str">
        <f t="shared" si="1160"/>
        <v/>
      </c>
      <c r="H1483" s="4" t="str">
        <f t="shared" si="1161"/>
        <v/>
      </c>
      <c r="I1483" s="4" t="str">
        <f t="shared" si="1162"/>
        <v/>
      </c>
      <c r="J1483" s="4" t="str">
        <f t="shared" si="1163"/>
        <v/>
      </c>
      <c r="K1483" s="4" t="str">
        <f t="shared" si="1164"/>
        <v/>
      </c>
      <c r="L1483" s="4" t="str">
        <f t="shared" si="1165"/>
        <v/>
      </c>
      <c r="M1483" s="4" t="str">
        <f t="shared" si="1166"/>
        <v/>
      </c>
      <c r="N1483" s="4" t="str">
        <f t="shared" si="1167"/>
        <v/>
      </c>
      <c r="O1483" s="4" t="str">
        <f t="shared" si="1168"/>
        <v/>
      </c>
      <c r="P1483" s="4" t="str">
        <f t="shared" si="1169"/>
        <v/>
      </c>
      <c r="Q1483" s="4" t="str">
        <f t="shared" si="1170"/>
        <v/>
      </c>
      <c r="R1483" s="4" t="str">
        <f t="shared" si="1171"/>
        <v/>
      </c>
      <c r="S1483" s="4" t="str">
        <f t="shared" si="1172"/>
        <v/>
      </c>
      <c r="T1483" s="4" t="str">
        <f t="shared" si="1173"/>
        <v/>
      </c>
      <c r="U1483" s="4" t="str">
        <f t="shared" si="1174"/>
        <v/>
      </c>
      <c r="V1483" s="4" t="str">
        <f t="shared" si="1175"/>
        <v/>
      </c>
      <c r="W1483" s="4" t="str">
        <f t="shared" si="1176"/>
        <v/>
      </c>
      <c r="X1483" s="4" t="str">
        <f t="shared" si="1177"/>
        <v/>
      </c>
      <c r="Y1483" s="4">
        <f t="shared" si="1178"/>
        <v>3</v>
      </c>
      <c r="Z1483" s="4" t="str">
        <f t="shared" si="1179"/>
        <v>-</v>
      </c>
      <c r="AA1483" s="4" t="str">
        <f t="shared" si="1180"/>
        <v/>
      </c>
      <c r="AB1483" s="4" t="str">
        <f t="shared" si="1181"/>
        <v/>
      </c>
      <c r="AC1483" s="4" t="str">
        <f t="shared" si="1182"/>
        <v/>
      </c>
      <c r="AD1483" s="4" t="str">
        <f t="shared" si="1183"/>
        <v/>
      </c>
      <c r="AE1483" s="4" t="str">
        <f t="shared" si="1184"/>
        <v/>
      </c>
      <c r="AF1483" s="4" t="str" cm="1">
        <f t="array" aca="1" ref="AF1483" ca="1">LEFT(AS1483,MATCH(FALSE,ISNUMBER(MID(AS1483,ROW(INDIRECT("1:"&amp;LEN(AS1483)+1)), 1) *1),0) -1)</f>
        <v>1</v>
      </c>
      <c r="AG1483" s="4">
        <f t="shared" si="1185"/>
        <v>4</v>
      </c>
      <c r="AH1483" s="4">
        <f t="shared" si="1186"/>
        <v>32</v>
      </c>
      <c r="AI1483" s="4">
        <f t="shared" si="1187"/>
        <v>28</v>
      </c>
      <c r="AJ1483" s="4" t="str">
        <f t="shared" si="1188"/>
        <v>1BKS</v>
      </c>
      <c r="AK1483" s="4" t="str">
        <f t="shared" si="1189"/>
        <v>-1BKS</v>
      </c>
      <c r="AL1483" s="4" t="str" cm="1">
        <f t="array" ref="AL1483">LEFT(AS1483,SUM(LEN(AS1483)-LEN(SUBSTITUTE(AS1483,{"0";"1";"2";"3";"4";"5";"6";"7";"8";"9"},""))))</f>
        <v>1</v>
      </c>
      <c r="AM1483" s="4">
        <f t="shared" si="1193"/>
        <v>13</v>
      </c>
      <c r="AN1483" s="4" t="b">
        <f t="shared" si="1152"/>
        <v>1</v>
      </c>
      <c r="AO1483" s="4" t="str">
        <f t="shared" si="1153"/>
        <v>BKS</v>
      </c>
      <c r="AP1483" s="4" t="b">
        <f t="shared" si="1194"/>
        <v>0</v>
      </c>
      <c r="AQ1483" s="4" t="b">
        <f t="shared" si="1190"/>
        <v>0</v>
      </c>
      <c r="AR1483" s="5" t="str">
        <f t="shared" si="1191"/>
        <v>LAURIER RELAX NIGHT 35CM 6S</v>
      </c>
      <c r="AS1483" s="4" t="str">
        <f t="shared" si="1192"/>
        <v>1BKS</v>
      </c>
      <c r="AT1483" t="s">
        <v>2008</v>
      </c>
      <c r="AU1483" s="1" t="s">
        <v>2009</v>
      </c>
      <c r="AV1483" s="33" t="str">
        <f t="shared" ca="1" si="1195"/>
        <v/>
      </c>
      <c r="AW1483">
        <v>8500</v>
      </c>
      <c r="AX1483">
        <v>9000</v>
      </c>
      <c r="AY1483">
        <v>7738</v>
      </c>
      <c r="AZ1483" t="str">
        <f t="shared" si="1151"/>
        <v>8992727003087</v>
      </c>
      <c r="BA1483" t="str">
        <f t="shared" si="1196"/>
        <v>LAURIER RELAX NIGHT 35CM 6S</v>
      </c>
      <c r="BB1483" t="s">
        <v>4417</v>
      </c>
      <c r="BC1483" t="s">
        <v>4417</v>
      </c>
      <c r="BD1483" s="1"/>
      <c r="BF1483" s="9"/>
      <c r="BG1483" s="20"/>
      <c r="BH1483" s="13"/>
      <c r="BI1483" s="15"/>
      <c r="BL1483" s="13"/>
      <c r="BM1483" s="1"/>
      <c r="BP1483" s="1"/>
      <c r="BQ1483" s="1"/>
      <c r="BT1483" s="13"/>
      <c r="BU1483" s="15"/>
      <c r="BV1483" s="14"/>
    </row>
    <row r="1484" spans="1:74" x14ac:dyDescent="0.25">
      <c r="A1484" s="4" t="str">
        <f t="shared" si="1154"/>
        <v/>
      </c>
      <c r="B1484" s="4" t="str">
        <f t="shared" si="1155"/>
        <v>PCS</v>
      </c>
      <c r="C1484" s="4" t="str">
        <f t="shared" si="1156"/>
        <v/>
      </c>
      <c r="D1484" s="4" t="str">
        <f t="shared" si="1157"/>
        <v/>
      </c>
      <c r="E1484" s="4" t="str">
        <f t="shared" si="1158"/>
        <v/>
      </c>
      <c r="F1484" s="4" t="str">
        <f t="shared" si="1159"/>
        <v>RTG</v>
      </c>
      <c r="G1484" s="4" t="str">
        <f t="shared" si="1160"/>
        <v/>
      </c>
      <c r="H1484" s="4" t="str">
        <f t="shared" si="1161"/>
        <v/>
      </c>
      <c r="I1484" s="4" t="str">
        <f t="shared" si="1162"/>
        <v/>
      </c>
      <c r="J1484" s="4" t="str">
        <f t="shared" si="1163"/>
        <v/>
      </c>
      <c r="K1484" s="4" t="str">
        <f t="shared" si="1164"/>
        <v/>
      </c>
      <c r="L1484" s="4" t="str">
        <f t="shared" si="1165"/>
        <v/>
      </c>
      <c r="M1484" s="4" t="str">
        <f t="shared" si="1166"/>
        <v/>
      </c>
      <c r="N1484" s="4" t="str">
        <f t="shared" si="1167"/>
        <v/>
      </c>
      <c r="O1484" s="4" t="str">
        <f t="shared" si="1168"/>
        <v/>
      </c>
      <c r="P1484" s="4" t="str">
        <f t="shared" si="1169"/>
        <v/>
      </c>
      <c r="Q1484" s="4" t="str">
        <f t="shared" si="1170"/>
        <v/>
      </c>
      <c r="R1484" s="4" t="str">
        <f t="shared" si="1171"/>
        <v/>
      </c>
      <c r="S1484" s="4" t="str">
        <f t="shared" si="1172"/>
        <v/>
      </c>
      <c r="T1484" s="4" t="str">
        <f t="shared" si="1173"/>
        <v/>
      </c>
      <c r="U1484" s="4" t="str">
        <f t="shared" si="1174"/>
        <v/>
      </c>
      <c r="V1484" s="4" t="str">
        <f t="shared" si="1175"/>
        <v/>
      </c>
      <c r="W1484" s="4" t="str">
        <f t="shared" si="1176"/>
        <v/>
      </c>
      <c r="X1484" s="4" t="str">
        <f t="shared" si="1177"/>
        <v/>
      </c>
      <c r="Y1484" s="4">
        <f t="shared" si="1178"/>
        <v>6</v>
      </c>
      <c r="Z1484" s="4" t="str">
        <f t="shared" si="1179"/>
        <v>-</v>
      </c>
      <c r="AA1484" s="4" t="str">
        <f t="shared" si="1180"/>
        <v>/</v>
      </c>
      <c r="AB1484" s="4" t="str">
        <f t="shared" si="1181"/>
        <v/>
      </c>
      <c r="AC1484" s="4" t="str">
        <f t="shared" si="1182"/>
        <v/>
      </c>
      <c r="AD1484" s="4" t="str">
        <f t="shared" si="1183"/>
        <v/>
      </c>
      <c r="AE1484" s="4" t="str">
        <f t="shared" si="1184"/>
        <v/>
      </c>
      <c r="AF1484" s="4" t="str" cm="1">
        <f t="array" aca="1" ref="AF1484" ca="1">LEFT(AS1484,MATCH(FALSE,ISNUMBER(MID(AS1484,ROW(INDIRECT("1:"&amp;LEN(AS1484)+1)), 1) *1),0) -1)</f>
        <v>6</v>
      </c>
      <c r="AG1484" s="4">
        <f t="shared" si="1185"/>
        <v>8</v>
      </c>
      <c r="AH1484" s="4">
        <f t="shared" si="1186"/>
        <v>34</v>
      </c>
      <c r="AI1484" s="4">
        <f t="shared" si="1187"/>
        <v>26</v>
      </c>
      <c r="AJ1484" s="4" t="str">
        <f t="shared" si="1188"/>
        <v>/RTG</v>
      </c>
      <c r="AK1484" s="4" t="str">
        <f t="shared" si="1189"/>
        <v>S/RTG</v>
      </c>
      <c r="AL1484" s="4" t="str" cm="1">
        <f t="array" ref="AL1484">LEFT(AS1484,SUM(LEN(AS1484)-LEN(SUBSTITUTE(AS1484,{"0";"1";"2";"3";"4";"5";"6";"7";"8";"9"},""))))</f>
        <v>6</v>
      </c>
      <c r="AM1484" s="4">
        <f t="shared" si="1193"/>
        <v>13</v>
      </c>
      <c r="AN1484" s="4" t="b">
        <f t="shared" si="1152"/>
        <v>1</v>
      </c>
      <c r="AO1484" s="4" t="str">
        <f t="shared" si="1153"/>
        <v>RTG</v>
      </c>
      <c r="AP1484" s="4" t="b">
        <f t="shared" si="1194"/>
        <v>1</v>
      </c>
      <c r="AQ1484" s="4" t="b">
        <f t="shared" si="1190"/>
        <v>0</v>
      </c>
      <c r="AR1484" s="5" t="str">
        <f t="shared" si="1191"/>
        <v>LAURIER RELAX NIGHT ISI 2</v>
      </c>
      <c r="AS1484" s="4" t="str">
        <f t="shared" si="1192"/>
        <v>6PCS/RTG</v>
      </c>
      <c r="AT1484" t="s">
        <v>4560</v>
      </c>
      <c r="AU1484" s="1" t="s">
        <v>2011</v>
      </c>
      <c r="AV1484" s="33" t="str">
        <f t="shared" si="1195"/>
        <v>XXXX</v>
      </c>
      <c r="AW1484">
        <v>16000</v>
      </c>
      <c r="AX1484">
        <v>16000</v>
      </c>
      <c r="AY1484">
        <v>14685</v>
      </c>
      <c r="AZ1484" t="str">
        <f t="shared" si="1151"/>
        <v>8992727008815</v>
      </c>
      <c r="BA1484" t="str">
        <f t="shared" si="1196"/>
        <v>LAURIER RELAX NIGHT ISI 2</v>
      </c>
      <c r="BB1484" t="s">
        <v>4417</v>
      </c>
      <c r="BC1484" t="s">
        <v>4417</v>
      </c>
      <c r="BD1484" s="1"/>
      <c r="BF1484" s="9"/>
      <c r="BG1484" s="20"/>
      <c r="BH1484" s="13"/>
      <c r="BI1484" s="15"/>
      <c r="BL1484" s="13"/>
      <c r="BM1484" s="1"/>
      <c r="BP1484" s="1"/>
      <c r="BQ1484" s="1"/>
      <c r="BT1484" s="13"/>
      <c r="BU1484" s="15"/>
      <c r="BV1484" s="14"/>
    </row>
    <row r="1485" spans="1:74" x14ac:dyDescent="0.25">
      <c r="A1485" s="4" t="str">
        <f t="shared" si="1154"/>
        <v/>
      </c>
      <c r="B1485" s="4" t="str">
        <f t="shared" si="1155"/>
        <v/>
      </c>
      <c r="C1485" s="4" t="str">
        <f t="shared" si="1156"/>
        <v/>
      </c>
      <c r="D1485" s="4" t="str">
        <f t="shared" si="1157"/>
        <v/>
      </c>
      <c r="E1485" s="4" t="str">
        <f t="shared" si="1158"/>
        <v/>
      </c>
      <c r="F1485" s="4" t="str">
        <f t="shared" si="1159"/>
        <v>RTG</v>
      </c>
      <c r="G1485" s="4" t="str">
        <f t="shared" si="1160"/>
        <v/>
      </c>
      <c r="H1485" s="4" t="str">
        <f t="shared" si="1161"/>
        <v/>
      </c>
      <c r="I1485" s="4" t="str">
        <f t="shared" si="1162"/>
        <v/>
      </c>
      <c r="J1485" s="4" t="str">
        <f t="shared" si="1163"/>
        <v/>
      </c>
      <c r="K1485" s="4" t="str">
        <f t="shared" si="1164"/>
        <v/>
      </c>
      <c r="L1485" s="4" t="str">
        <f t="shared" si="1165"/>
        <v/>
      </c>
      <c r="M1485" s="4" t="str">
        <f t="shared" si="1166"/>
        <v/>
      </c>
      <c r="N1485" s="4" t="str">
        <f t="shared" si="1167"/>
        <v/>
      </c>
      <c r="O1485" s="4" t="str">
        <f t="shared" si="1168"/>
        <v>DUS</v>
      </c>
      <c r="P1485" s="4" t="str">
        <f t="shared" si="1169"/>
        <v/>
      </c>
      <c r="Q1485" s="4" t="str">
        <f t="shared" si="1170"/>
        <v/>
      </c>
      <c r="R1485" s="4" t="str">
        <f t="shared" si="1171"/>
        <v/>
      </c>
      <c r="S1485" s="4" t="str">
        <f t="shared" si="1172"/>
        <v/>
      </c>
      <c r="T1485" s="4" t="str">
        <f t="shared" si="1173"/>
        <v/>
      </c>
      <c r="U1485" s="4" t="str">
        <f t="shared" si="1174"/>
        <v/>
      </c>
      <c r="V1485" s="4" t="str">
        <f t="shared" si="1175"/>
        <v/>
      </c>
      <c r="W1485" s="4" t="str">
        <f t="shared" si="1176"/>
        <v/>
      </c>
      <c r="X1485" s="4" t="str">
        <f t="shared" si="1177"/>
        <v/>
      </c>
      <c r="Y1485" s="4">
        <f t="shared" si="1178"/>
        <v>6</v>
      </c>
      <c r="Z1485" s="4" t="str">
        <f t="shared" si="1179"/>
        <v>-</v>
      </c>
      <c r="AA1485" s="4" t="str">
        <f t="shared" si="1180"/>
        <v>/</v>
      </c>
      <c r="AB1485" s="4" t="str">
        <f t="shared" si="1181"/>
        <v/>
      </c>
      <c r="AC1485" s="4" t="str">
        <f t="shared" si="1182"/>
        <v/>
      </c>
      <c r="AD1485" s="4" t="str">
        <f t="shared" si="1183"/>
        <v/>
      </c>
      <c r="AE1485" s="4" t="str">
        <f t="shared" si="1184"/>
        <v/>
      </c>
      <c r="AF1485" s="4" t="str" cm="1">
        <f t="array" aca="1" ref="AF1485" ca="1">LEFT(AS1485,MATCH(FALSE,ISNUMBER(MID(AS1485,ROW(INDIRECT("1:"&amp;LEN(AS1485)+1)), 1) *1),0) -1)</f>
        <v>6</v>
      </c>
      <c r="AG1485" s="4">
        <f t="shared" si="1185"/>
        <v>8</v>
      </c>
      <c r="AH1485" s="4">
        <f t="shared" si="1186"/>
        <v>34</v>
      </c>
      <c r="AI1485" s="4">
        <f t="shared" si="1187"/>
        <v>26</v>
      </c>
      <c r="AJ1485" s="4" t="str">
        <f t="shared" si="1188"/>
        <v>/DUS</v>
      </c>
      <c r="AK1485" s="4" t="str">
        <f t="shared" si="1189"/>
        <v>G/DUS</v>
      </c>
      <c r="AL1485" s="4" t="str" cm="1">
        <f t="array" ref="AL1485">LEFT(AS1485,SUM(LEN(AS1485)-LEN(SUBSTITUTE(AS1485,{"0";"1";"2";"3";"4";"5";"6";"7";"8";"9"},""))))</f>
        <v>6</v>
      </c>
      <c r="AM1485" s="4">
        <f t="shared" si="1193"/>
        <v>13</v>
      </c>
      <c r="AN1485" s="4" t="b">
        <f t="shared" si="1152"/>
        <v>1</v>
      </c>
      <c r="AO1485" s="4" t="str">
        <f t="shared" si="1153"/>
        <v>DUS</v>
      </c>
      <c r="AP1485" s="4" t="b">
        <f t="shared" si="1194"/>
        <v>1</v>
      </c>
      <c r="AQ1485" s="4" t="b">
        <f t="shared" si="1190"/>
        <v>0</v>
      </c>
      <c r="AR1485" s="5" t="str">
        <f t="shared" si="1191"/>
        <v>LAURIER RELAX NIGHT ISI 2</v>
      </c>
      <c r="AS1485" s="4" t="str">
        <f t="shared" si="1192"/>
        <v>6RTG/DUS</v>
      </c>
      <c r="AT1485" t="s">
        <v>4563</v>
      </c>
      <c r="AV1485" s="33" t="b">
        <f t="shared" ca="1" si="1195"/>
        <v>1</v>
      </c>
      <c r="AW1485">
        <v>179000</v>
      </c>
      <c r="AX1485">
        <v>179000</v>
      </c>
      <c r="AY1485">
        <v>176223</v>
      </c>
      <c r="AZ1485" t="str">
        <f t="shared" si="1151"/>
        <v>8000000001485</v>
      </c>
      <c r="BA1485" t="str">
        <f t="shared" si="1196"/>
        <v>LAURIER RELAX NIGHT ISI 2</v>
      </c>
      <c r="BB1485" t="s">
        <v>4417</v>
      </c>
      <c r="BC1485" t="s">
        <v>4417</v>
      </c>
      <c r="BD1485" s="1"/>
      <c r="BF1485" s="9"/>
      <c r="BG1485" s="20"/>
      <c r="BH1485" s="13"/>
      <c r="BI1485" s="15"/>
      <c r="BL1485" s="13"/>
      <c r="BM1485" s="1"/>
      <c r="BP1485" s="1"/>
      <c r="BQ1485" s="1"/>
      <c r="BT1485" s="13"/>
      <c r="BU1485" s="15"/>
      <c r="BV1485" s="14"/>
    </row>
    <row r="1486" spans="1:74" x14ac:dyDescent="0.25">
      <c r="A1486" s="4" t="str">
        <f t="shared" si="1154"/>
        <v/>
      </c>
      <c r="B1486" s="4" t="str">
        <f t="shared" si="1155"/>
        <v/>
      </c>
      <c r="C1486" s="4" t="str">
        <f t="shared" si="1156"/>
        <v/>
      </c>
      <c r="D1486" s="4" t="str">
        <f t="shared" si="1157"/>
        <v/>
      </c>
      <c r="E1486" s="4" t="str">
        <f t="shared" si="1158"/>
        <v/>
      </c>
      <c r="F1486" s="4" t="str">
        <f t="shared" si="1159"/>
        <v>RTG</v>
      </c>
      <c r="G1486" s="4" t="str">
        <f t="shared" si="1160"/>
        <v/>
      </c>
      <c r="H1486" s="4" t="str">
        <f t="shared" si="1161"/>
        <v/>
      </c>
      <c r="I1486" s="4" t="str">
        <f t="shared" si="1162"/>
        <v/>
      </c>
      <c r="J1486" s="4" t="str">
        <f t="shared" si="1163"/>
        <v/>
      </c>
      <c r="K1486" s="4" t="str">
        <f t="shared" si="1164"/>
        <v/>
      </c>
      <c r="L1486" s="4" t="str">
        <f t="shared" si="1165"/>
        <v/>
      </c>
      <c r="M1486" s="4" t="str">
        <f t="shared" si="1166"/>
        <v/>
      </c>
      <c r="N1486" s="4" t="str">
        <f t="shared" si="1167"/>
        <v/>
      </c>
      <c r="O1486" s="4" t="str">
        <f t="shared" si="1168"/>
        <v/>
      </c>
      <c r="P1486" s="4" t="str">
        <f t="shared" si="1169"/>
        <v/>
      </c>
      <c r="Q1486" s="4" t="str">
        <f t="shared" si="1170"/>
        <v/>
      </c>
      <c r="R1486" s="4" t="str">
        <f t="shared" si="1171"/>
        <v/>
      </c>
      <c r="S1486" s="4" t="str">
        <f t="shared" si="1172"/>
        <v/>
      </c>
      <c r="T1486" s="4" t="str">
        <f t="shared" si="1173"/>
        <v/>
      </c>
      <c r="U1486" s="4" t="str">
        <f t="shared" si="1174"/>
        <v/>
      </c>
      <c r="V1486" s="4" t="str">
        <f t="shared" si="1175"/>
        <v/>
      </c>
      <c r="W1486" s="4" t="str">
        <f t="shared" si="1176"/>
        <v/>
      </c>
      <c r="X1486" s="4" t="str">
        <f t="shared" si="1177"/>
        <v/>
      </c>
      <c r="Y1486" s="4">
        <f t="shared" si="1178"/>
        <v>3</v>
      </c>
      <c r="Z1486" s="4" t="str">
        <f t="shared" si="1179"/>
        <v>-</v>
      </c>
      <c r="AA1486" s="4" t="str">
        <f t="shared" si="1180"/>
        <v/>
      </c>
      <c r="AB1486" s="4" t="str">
        <f t="shared" si="1181"/>
        <v/>
      </c>
      <c r="AC1486" s="4" t="str">
        <f t="shared" si="1182"/>
        <v/>
      </c>
      <c r="AD1486" s="4" t="str">
        <f t="shared" si="1183"/>
        <v/>
      </c>
      <c r="AE1486" s="4" t="str">
        <f t="shared" si="1184"/>
        <v/>
      </c>
      <c r="AF1486" s="4" t="str" cm="1">
        <f t="array" aca="1" ref="AF1486" ca="1">LEFT(AS1486,MATCH(FALSE,ISNUMBER(MID(AS1486,ROW(INDIRECT("1:"&amp;LEN(AS1486)+1)), 1) *1),0) -1)</f>
        <v>1</v>
      </c>
      <c r="AG1486" s="4">
        <f t="shared" si="1185"/>
        <v>4</v>
      </c>
      <c r="AH1486" s="4">
        <f t="shared" si="1186"/>
        <v>29</v>
      </c>
      <c r="AI1486" s="4">
        <f t="shared" si="1187"/>
        <v>25</v>
      </c>
      <c r="AJ1486" s="4" t="str">
        <f t="shared" si="1188"/>
        <v>1RTG</v>
      </c>
      <c r="AK1486" s="4" t="str">
        <f t="shared" si="1189"/>
        <v>-1RTG</v>
      </c>
      <c r="AL1486" s="4" t="str" cm="1">
        <f t="array" ref="AL1486">LEFT(AS1486,SUM(LEN(AS1486)-LEN(SUBSTITUTE(AS1486,{"0";"1";"2";"3";"4";"5";"6";"7";"8";"9"},""))))</f>
        <v>1</v>
      </c>
      <c r="AM1486" s="4">
        <f t="shared" si="1193"/>
        <v>13</v>
      </c>
      <c r="AN1486" s="4" t="b">
        <f t="shared" si="1152"/>
        <v>1</v>
      </c>
      <c r="AO1486" s="4" t="str">
        <f t="shared" si="1153"/>
        <v>RTG</v>
      </c>
      <c r="AP1486" s="4" t="b">
        <f t="shared" si="1194"/>
        <v>0</v>
      </c>
      <c r="AQ1486" s="4" t="b">
        <f t="shared" si="1190"/>
        <v>0</v>
      </c>
      <c r="AR1486" s="5" t="str">
        <f t="shared" si="1191"/>
        <v>LAVENDA GREEN SACHET 8ML</v>
      </c>
      <c r="AS1486" s="4" t="str">
        <f t="shared" si="1192"/>
        <v>1RTG</v>
      </c>
      <c r="AT1486" t="s">
        <v>4979</v>
      </c>
      <c r="AU1486" s="1" t="s">
        <v>2014</v>
      </c>
      <c r="AV1486" s="33" t="str">
        <f t="shared" ca="1" si="1195"/>
        <v/>
      </c>
      <c r="AW1486">
        <v>5000</v>
      </c>
      <c r="AX1486">
        <v>5000</v>
      </c>
      <c r="AY1486">
        <v>4260</v>
      </c>
      <c r="AZ1486" t="str">
        <f t="shared" si="1151"/>
        <v>8998866104883</v>
      </c>
      <c r="BA1486" t="str">
        <f t="shared" si="1196"/>
        <v>LAVENDA GREEN SACHET 8ML</v>
      </c>
      <c r="BB1486" t="s">
        <v>4417</v>
      </c>
      <c r="BC1486" t="s">
        <v>4417</v>
      </c>
      <c r="BD1486" s="1"/>
      <c r="BF1486" s="9"/>
      <c r="BG1486" s="20"/>
      <c r="BH1486" s="13"/>
      <c r="BI1486" s="15"/>
      <c r="BL1486" s="13"/>
      <c r="BM1486" s="1"/>
      <c r="BP1486" s="1"/>
      <c r="BQ1486" s="1"/>
      <c r="BT1486" s="13"/>
      <c r="BU1486" s="15"/>
      <c r="BV1486" s="14"/>
    </row>
    <row r="1487" spans="1:74" x14ac:dyDescent="0.25">
      <c r="A1487" s="4" t="str">
        <f t="shared" si="1154"/>
        <v/>
      </c>
      <c r="B1487" s="4" t="str">
        <f t="shared" si="1155"/>
        <v>PCS</v>
      </c>
      <c r="C1487" s="4" t="str">
        <f t="shared" si="1156"/>
        <v/>
      </c>
      <c r="D1487" s="4" t="str">
        <f t="shared" si="1157"/>
        <v/>
      </c>
      <c r="E1487" s="4" t="str">
        <f t="shared" si="1158"/>
        <v/>
      </c>
      <c r="F1487" s="4" t="str">
        <f t="shared" si="1159"/>
        <v>RTG</v>
      </c>
      <c r="G1487" s="4" t="str">
        <f t="shared" si="1160"/>
        <v/>
      </c>
      <c r="H1487" s="4" t="str">
        <f t="shared" si="1161"/>
        <v/>
      </c>
      <c r="I1487" s="4" t="str">
        <f t="shared" si="1162"/>
        <v/>
      </c>
      <c r="J1487" s="4" t="str">
        <f t="shared" si="1163"/>
        <v/>
      </c>
      <c r="K1487" s="4" t="str">
        <f t="shared" si="1164"/>
        <v/>
      </c>
      <c r="L1487" s="4" t="str">
        <f t="shared" si="1165"/>
        <v/>
      </c>
      <c r="M1487" s="4" t="str">
        <f t="shared" si="1166"/>
        <v/>
      </c>
      <c r="N1487" s="4" t="str">
        <f t="shared" si="1167"/>
        <v/>
      </c>
      <c r="O1487" s="4" t="str">
        <f t="shared" si="1168"/>
        <v/>
      </c>
      <c r="P1487" s="4" t="str">
        <f t="shared" si="1169"/>
        <v/>
      </c>
      <c r="Q1487" s="4" t="str">
        <f t="shared" si="1170"/>
        <v/>
      </c>
      <c r="R1487" s="4" t="str">
        <f t="shared" si="1171"/>
        <v/>
      </c>
      <c r="S1487" s="4" t="str">
        <f t="shared" si="1172"/>
        <v/>
      </c>
      <c r="T1487" s="4" t="str">
        <f t="shared" si="1173"/>
        <v/>
      </c>
      <c r="U1487" s="4" t="str">
        <f t="shared" si="1174"/>
        <v/>
      </c>
      <c r="V1487" s="4" t="str">
        <f t="shared" si="1175"/>
        <v/>
      </c>
      <c r="W1487" s="4" t="str">
        <f t="shared" si="1176"/>
        <v/>
      </c>
      <c r="X1487" s="4" t="str">
        <f t="shared" si="1177"/>
        <v/>
      </c>
      <c r="Y1487" s="4">
        <f t="shared" si="1178"/>
        <v>6</v>
      </c>
      <c r="Z1487" s="4" t="str">
        <f t="shared" si="1179"/>
        <v>-</v>
      </c>
      <c r="AA1487" s="4" t="str">
        <f t="shared" si="1180"/>
        <v>/</v>
      </c>
      <c r="AB1487" s="4" t="str">
        <f t="shared" si="1181"/>
        <v/>
      </c>
      <c r="AC1487" s="4" t="str">
        <f t="shared" si="1182"/>
        <v/>
      </c>
      <c r="AD1487" s="4" t="str">
        <f t="shared" si="1183"/>
        <v/>
      </c>
      <c r="AE1487" s="4" t="str">
        <f t="shared" si="1184"/>
        <v/>
      </c>
      <c r="AF1487" s="4" t="str" cm="1">
        <f t="array" aca="1" ref="AF1487" ca="1">LEFT(AS1487,MATCH(FALSE,ISNUMBER(MID(AS1487,ROW(INDIRECT("1:"&amp;LEN(AS1487)+1)), 1) *1),0) -1)</f>
        <v>10</v>
      </c>
      <c r="AG1487" s="4">
        <f t="shared" si="1185"/>
        <v>9</v>
      </c>
      <c r="AH1487" s="4">
        <f t="shared" si="1186"/>
        <v>25</v>
      </c>
      <c r="AI1487" s="4">
        <f t="shared" si="1187"/>
        <v>16</v>
      </c>
      <c r="AJ1487" s="4" t="str">
        <f t="shared" si="1188"/>
        <v>/RTG</v>
      </c>
      <c r="AK1487" s="4" t="str">
        <f t="shared" si="1189"/>
        <v>S/RTG</v>
      </c>
      <c r="AL1487" s="4" t="str" cm="1">
        <f t="array" ref="AL1487">LEFT(AS1487,SUM(LEN(AS1487)-LEN(SUBSTITUTE(AS1487,{"0";"1";"2";"3";"4";"5";"6";"7";"8";"9"},""))))</f>
        <v>10</v>
      </c>
      <c r="AM1487" s="4">
        <f t="shared" si="1193"/>
        <v>12</v>
      </c>
      <c r="AN1487" s="4" t="b">
        <f>LEFT(AS1487,2)=AL1487</f>
        <v>1</v>
      </c>
      <c r="AO1487" s="4" t="str">
        <f t="shared" si="1153"/>
        <v>RTG</v>
      </c>
      <c r="AP1487" s="4" t="b">
        <f t="shared" si="1194"/>
        <v>1</v>
      </c>
      <c r="AQ1487" s="4" t="b">
        <f t="shared" si="1190"/>
        <v>0</v>
      </c>
      <c r="AR1487" s="5" t="str">
        <f t="shared" si="1191"/>
        <v>LAYS SNACK 15GR</v>
      </c>
      <c r="AS1487" s="4" t="str">
        <f t="shared" si="1192"/>
        <v>10PCS/RTG</v>
      </c>
      <c r="AT1487" t="s">
        <v>2015</v>
      </c>
      <c r="AU1487" s="1" t="s">
        <v>2016</v>
      </c>
      <c r="AV1487" s="33" t="str">
        <f t="shared" si="1195"/>
        <v>XXXX</v>
      </c>
      <c r="AW1487">
        <v>17000</v>
      </c>
      <c r="AX1487">
        <v>17000</v>
      </c>
      <c r="AY1487">
        <v>16417</v>
      </c>
      <c r="AZ1487" t="str">
        <f t="shared" si="1151"/>
        <v>089686596427</v>
      </c>
      <c r="BA1487" t="str">
        <f t="shared" si="1196"/>
        <v>LAYS SNACK 15GR</v>
      </c>
      <c r="BB1487" t="s">
        <v>4417</v>
      </c>
      <c r="BC1487" t="s">
        <v>4417</v>
      </c>
      <c r="BD1487" s="1"/>
      <c r="BF1487" s="9"/>
      <c r="BG1487" s="20"/>
      <c r="BH1487" s="13"/>
      <c r="BI1487" s="15"/>
      <c r="BL1487" s="13"/>
      <c r="BM1487" s="1"/>
      <c r="BP1487" s="1"/>
      <c r="BQ1487" s="1"/>
      <c r="BT1487" s="13"/>
      <c r="BU1487" s="15"/>
      <c r="BV1487" s="14"/>
    </row>
    <row r="1488" spans="1:74" x14ac:dyDescent="0.25">
      <c r="A1488" s="4" t="str">
        <f t="shared" si="1154"/>
        <v/>
      </c>
      <c r="B1488" s="4" t="str">
        <f t="shared" si="1155"/>
        <v/>
      </c>
      <c r="C1488" s="4" t="str">
        <f t="shared" si="1156"/>
        <v/>
      </c>
      <c r="D1488" s="4" t="str">
        <f t="shared" si="1157"/>
        <v/>
      </c>
      <c r="E1488" s="4" t="str">
        <f t="shared" si="1158"/>
        <v/>
      </c>
      <c r="F1488" s="4" t="str">
        <f t="shared" si="1159"/>
        <v>RTG</v>
      </c>
      <c r="G1488" s="4" t="str">
        <f t="shared" si="1160"/>
        <v/>
      </c>
      <c r="H1488" s="4" t="str">
        <f t="shared" si="1161"/>
        <v/>
      </c>
      <c r="I1488" s="4" t="str">
        <f t="shared" si="1162"/>
        <v/>
      </c>
      <c r="J1488" s="4" t="str">
        <f t="shared" si="1163"/>
        <v/>
      </c>
      <c r="K1488" s="4" t="str">
        <f t="shared" si="1164"/>
        <v/>
      </c>
      <c r="L1488" s="4" t="str">
        <f t="shared" si="1165"/>
        <v/>
      </c>
      <c r="M1488" s="4" t="str">
        <f t="shared" si="1166"/>
        <v/>
      </c>
      <c r="N1488" s="4" t="str">
        <f t="shared" si="1167"/>
        <v/>
      </c>
      <c r="O1488" s="4" t="str">
        <f t="shared" si="1168"/>
        <v>DUS</v>
      </c>
      <c r="P1488" s="4" t="str">
        <f t="shared" si="1169"/>
        <v/>
      </c>
      <c r="Q1488" s="4" t="str">
        <f t="shared" si="1170"/>
        <v/>
      </c>
      <c r="R1488" s="4" t="str">
        <f t="shared" si="1171"/>
        <v/>
      </c>
      <c r="S1488" s="4" t="str">
        <f t="shared" si="1172"/>
        <v/>
      </c>
      <c r="T1488" s="4" t="str">
        <f t="shared" si="1173"/>
        <v/>
      </c>
      <c r="U1488" s="4" t="str">
        <f t="shared" si="1174"/>
        <v/>
      </c>
      <c r="V1488" s="4" t="str">
        <f t="shared" si="1175"/>
        <v/>
      </c>
      <c r="W1488" s="4" t="str">
        <f t="shared" si="1176"/>
        <v/>
      </c>
      <c r="X1488" s="4" t="str">
        <f t="shared" si="1177"/>
        <v/>
      </c>
      <c r="Y1488" s="4">
        <f t="shared" si="1178"/>
        <v>6</v>
      </c>
      <c r="Z1488" s="4" t="str">
        <f t="shared" si="1179"/>
        <v>-</v>
      </c>
      <c r="AA1488" s="4" t="str">
        <f t="shared" si="1180"/>
        <v>/</v>
      </c>
      <c r="AB1488" s="4" t="str">
        <f t="shared" si="1181"/>
        <v/>
      </c>
      <c r="AC1488" s="4" t="str">
        <f t="shared" si="1182"/>
        <v/>
      </c>
      <c r="AD1488" s="4" t="str">
        <f t="shared" si="1183"/>
        <v/>
      </c>
      <c r="AE1488" s="4" t="str">
        <f t="shared" si="1184"/>
        <v/>
      </c>
      <c r="AF1488" s="4" t="str" cm="1">
        <f t="array" aca="1" ref="AF1488" ca="1">LEFT(AS1488,MATCH(FALSE,ISNUMBER(MID(AS1488,ROW(INDIRECT("1:"&amp;LEN(AS1488)+1)), 1) *1),0) -1)</f>
        <v>6</v>
      </c>
      <c r="AG1488" s="4">
        <f t="shared" si="1185"/>
        <v>8</v>
      </c>
      <c r="AH1488" s="4">
        <f t="shared" si="1186"/>
        <v>24</v>
      </c>
      <c r="AI1488" s="4">
        <f t="shared" si="1187"/>
        <v>16</v>
      </c>
      <c r="AJ1488" s="4" t="str">
        <f t="shared" si="1188"/>
        <v>/DUS</v>
      </c>
      <c r="AK1488" s="4" t="str">
        <f t="shared" si="1189"/>
        <v>G/DUS</v>
      </c>
      <c r="AL1488" s="4" t="str" cm="1">
        <f t="array" ref="AL1488">LEFT(AS1488,SUM(LEN(AS1488)-LEN(SUBSTITUTE(AS1488,{"0";"1";"2";"3";"4";"5";"6";"7";"8";"9"},""))))</f>
        <v>6</v>
      </c>
      <c r="AM1488" s="4">
        <f t="shared" si="1193"/>
        <v>13</v>
      </c>
      <c r="AN1488" s="4" t="b">
        <f>LEFT(AS1488,1)=AL1488</f>
        <v>1</v>
      </c>
      <c r="AO1488" s="4" t="str">
        <f t="shared" si="1153"/>
        <v>DUS</v>
      </c>
      <c r="AP1488" s="4" t="b">
        <f t="shared" si="1194"/>
        <v>1</v>
      </c>
      <c r="AQ1488" s="4" t="b">
        <f t="shared" si="1190"/>
        <v>0</v>
      </c>
      <c r="AR1488" s="5" t="str">
        <f t="shared" si="1191"/>
        <v>LAYS SNACK 15GR</v>
      </c>
      <c r="AS1488" s="4" t="str">
        <f t="shared" si="1192"/>
        <v>6RTG/DUS</v>
      </c>
      <c r="AT1488" t="s">
        <v>2017</v>
      </c>
      <c r="AV1488" s="33" t="b">
        <f t="shared" ca="1" si="1195"/>
        <v>1</v>
      </c>
      <c r="AW1488">
        <v>100500</v>
      </c>
      <c r="AX1488">
        <v>100500</v>
      </c>
      <c r="AY1488">
        <v>98500</v>
      </c>
      <c r="AZ1488" t="str">
        <f t="shared" si="1151"/>
        <v>8000000001488</v>
      </c>
      <c r="BA1488" t="str">
        <f t="shared" si="1196"/>
        <v>LAYS SNACK 15GR</v>
      </c>
      <c r="BB1488" t="s">
        <v>4417</v>
      </c>
      <c r="BC1488" t="s">
        <v>4417</v>
      </c>
      <c r="BD1488" s="1"/>
      <c r="BF1488" s="9"/>
      <c r="BG1488" s="20"/>
      <c r="BH1488" s="13"/>
      <c r="BI1488" s="15"/>
      <c r="BL1488" s="13"/>
      <c r="BM1488" s="1"/>
      <c r="BP1488" s="1"/>
      <c r="BQ1488" s="1"/>
      <c r="BT1488" s="13"/>
      <c r="BU1488" s="15"/>
      <c r="BV1488" s="14"/>
    </row>
    <row r="1489" spans="1:74" x14ac:dyDescent="0.25">
      <c r="A1489" s="4" t="str">
        <f t="shared" si="1154"/>
        <v/>
      </c>
      <c r="B1489" s="4" t="str">
        <f t="shared" si="1155"/>
        <v/>
      </c>
      <c r="C1489" s="4" t="str">
        <f t="shared" si="1156"/>
        <v>BKS</v>
      </c>
      <c r="D1489" s="4" t="str">
        <f t="shared" si="1157"/>
        <v/>
      </c>
      <c r="E1489" s="4" t="str">
        <f t="shared" si="1158"/>
        <v/>
      </c>
      <c r="F1489" s="4" t="str">
        <f t="shared" si="1159"/>
        <v/>
      </c>
      <c r="G1489" s="4" t="str">
        <f t="shared" si="1160"/>
        <v/>
      </c>
      <c r="H1489" s="4" t="str">
        <f t="shared" si="1161"/>
        <v/>
      </c>
      <c r="I1489" s="4" t="str">
        <f t="shared" si="1162"/>
        <v/>
      </c>
      <c r="J1489" s="4" t="str">
        <f t="shared" si="1163"/>
        <v/>
      </c>
      <c r="K1489" s="4" t="str">
        <f t="shared" si="1164"/>
        <v/>
      </c>
      <c r="L1489" s="4" t="str">
        <f t="shared" si="1165"/>
        <v/>
      </c>
      <c r="M1489" s="4" t="str">
        <f t="shared" si="1166"/>
        <v/>
      </c>
      <c r="N1489" s="4" t="str">
        <f t="shared" si="1167"/>
        <v>BAG</v>
      </c>
      <c r="O1489" s="4" t="str">
        <f t="shared" si="1168"/>
        <v/>
      </c>
      <c r="P1489" s="4" t="str">
        <f t="shared" si="1169"/>
        <v/>
      </c>
      <c r="Q1489" s="4" t="str">
        <f t="shared" si="1170"/>
        <v/>
      </c>
      <c r="R1489" s="4" t="str">
        <f t="shared" si="1171"/>
        <v/>
      </c>
      <c r="S1489" s="4" t="str">
        <f t="shared" si="1172"/>
        <v/>
      </c>
      <c r="T1489" s="4" t="str">
        <f t="shared" si="1173"/>
        <v/>
      </c>
      <c r="U1489" s="4" t="str">
        <f t="shared" si="1174"/>
        <v/>
      </c>
      <c r="V1489" s="4" t="str">
        <f t="shared" si="1175"/>
        <v/>
      </c>
      <c r="W1489" s="4" t="str">
        <f t="shared" si="1176"/>
        <v/>
      </c>
      <c r="X1489" s="4" t="str">
        <f t="shared" si="1177"/>
        <v/>
      </c>
      <c r="Y1489" s="4">
        <f t="shared" si="1178"/>
        <v>6</v>
      </c>
      <c r="Z1489" s="4" t="str">
        <f t="shared" si="1179"/>
        <v>-</v>
      </c>
      <c r="AA1489" s="4" t="str">
        <f t="shared" si="1180"/>
        <v/>
      </c>
      <c r="AB1489" s="4" t="str">
        <f t="shared" si="1181"/>
        <v/>
      </c>
      <c r="AC1489" s="4" t="str">
        <f t="shared" si="1182"/>
        <v/>
      </c>
      <c r="AD1489" s="4" t="str">
        <f t="shared" si="1183"/>
        <v/>
      </c>
      <c r="AE1489" s="4" t="str">
        <f t="shared" si="1184"/>
        <v/>
      </c>
      <c r="AF1489" s="4" t="str" cm="1">
        <f t="array" aca="1" ref="AF1489" ca="1">LEFT(AS1489,MATCH(FALSE,ISNUMBER(MID(AS1489,ROW(INDIRECT("1:"&amp;LEN(AS1489)+1)), 1) *1),0) -1)</f>
        <v>1</v>
      </c>
      <c r="AG1489" s="4">
        <f t="shared" si="1185"/>
        <v>4</v>
      </c>
      <c r="AH1489" s="4">
        <f t="shared" si="1186"/>
        <v>21</v>
      </c>
      <c r="AI1489" s="4">
        <f t="shared" si="1187"/>
        <v>17</v>
      </c>
      <c r="AJ1489" s="4" t="str">
        <f t="shared" si="1188"/>
        <v>1BKS</v>
      </c>
      <c r="AK1489" s="4" t="str">
        <f t="shared" si="1189"/>
        <v>-1BKS</v>
      </c>
      <c r="AL1489" s="4" t="str" cm="1">
        <f t="array" ref="AL1489">LEFT(AS1489,SUM(LEN(AS1489)-LEN(SUBSTITUTE(AS1489,{"0";"1";"2";"3";"4";"5";"6";"7";"8";"9"},""))))</f>
        <v>1</v>
      </c>
      <c r="AM1489" s="4">
        <f t="shared" si="1193"/>
        <v>13</v>
      </c>
      <c r="AN1489" s="4" t="b">
        <f>LEFT(AS1489,1)=AL1489</f>
        <v>1</v>
      </c>
      <c r="AO1489" s="4" t="str">
        <f t="shared" si="1153"/>
        <v>BKS</v>
      </c>
      <c r="AP1489" s="4" t="b">
        <f t="shared" si="1194"/>
        <v>0</v>
      </c>
      <c r="AQ1489" s="4" t="b">
        <f t="shared" si="1190"/>
        <v>0</v>
      </c>
      <c r="AR1489" s="5" t="str">
        <f t="shared" si="1191"/>
        <v>LAZERY BAG 245GR</v>
      </c>
      <c r="AS1489" s="4" t="str">
        <f t="shared" si="1192"/>
        <v>1BKS</v>
      </c>
      <c r="AT1489" t="s">
        <v>2018</v>
      </c>
      <c r="AU1489" s="1" t="s">
        <v>2019</v>
      </c>
      <c r="AV1489" s="33" t="str">
        <f t="shared" ca="1" si="1195"/>
        <v/>
      </c>
      <c r="AW1489">
        <v>25000</v>
      </c>
      <c r="AX1489">
        <v>25000</v>
      </c>
      <c r="AY1489">
        <v>23450</v>
      </c>
      <c r="AZ1489" t="str">
        <f t="shared" si="1151"/>
        <v>8992919771251</v>
      </c>
      <c r="BA1489" t="str">
        <f t="shared" si="1196"/>
        <v>LAZERY BAG 245GR</v>
      </c>
      <c r="BB1489" t="s">
        <v>4417</v>
      </c>
      <c r="BC1489" t="s">
        <v>4417</v>
      </c>
      <c r="BD1489" s="1"/>
      <c r="BF1489" s="9"/>
      <c r="BG1489" s="20"/>
      <c r="BH1489" s="13"/>
      <c r="BI1489" s="15"/>
      <c r="BL1489" s="13"/>
      <c r="BM1489" s="1"/>
      <c r="BP1489" s="1"/>
      <c r="BQ1489" s="1"/>
      <c r="BT1489" s="13"/>
      <c r="BU1489" s="15"/>
      <c r="BV1489" s="14"/>
    </row>
    <row r="1490" spans="1:74" x14ac:dyDescent="0.25">
      <c r="A1490" s="4" t="str">
        <f t="shared" si="1154"/>
        <v/>
      </c>
      <c r="B1490" s="4" t="str">
        <f t="shared" si="1155"/>
        <v/>
      </c>
      <c r="C1490" s="4" t="str">
        <f t="shared" si="1156"/>
        <v>BKS</v>
      </c>
      <c r="D1490" s="4" t="str">
        <f t="shared" si="1157"/>
        <v/>
      </c>
      <c r="E1490" s="4" t="str">
        <f t="shared" si="1158"/>
        <v/>
      </c>
      <c r="F1490" s="4" t="str">
        <f t="shared" si="1159"/>
        <v/>
      </c>
      <c r="G1490" s="4" t="str">
        <f t="shared" si="1160"/>
        <v/>
      </c>
      <c r="H1490" s="4" t="str">
        <f t="shared" si="1161"/>
        <v/>
      </c>
      <c r="I1490" s="4" t="str">
        <f t="shared" si="1162"/>
        <v/>
      </c>
      <c r="J1490" s="4" t="str">
        <f t="shared" si="1163"/>
        <v/>
      </c>
      <c r="K1490" s="4" t="str">
        <f t="shared" si="1164"/>
        <v/>
      </c>
      <c r="L1490" s="4" t="str">
        <f t="shared" si="1165"/>
        <v/>
      </c>
      <c r="M1490" s="4" t="str">
        <f t="shared" si="1166"/>
        <v/>
      </c>
      <c r="N1490" s="4" t="str">
        <f t="shared" si="1167"/>
        <v/>
      </c>
      <c r="O1490" s="4" t="str">
        <f t="shared" si="1168"/>
        <v/>
      </c>
      <c r="P1490" s="4" t="str">
        <f t="shared" si="1169"/>
        <v/>
      </c>
      <c r="Q1490" s="4" t="str">
        <f t="shared" si="1170"/>
        <v/>
      </c>
      <c r="R1490" s="4" t="str">
        <f t="shared" si="1171"/>
        <v/>
      </c>
      <c r="S1490" s="4" t="str">
        <f t="shared" si="1172"/>
        <v/>
      </c>
      <c r="T1490" s="4" t="str">
        <f t="shared" si="1173"/>
        <v/>
      </c>
      <c r="U1490" s="4" t="str">
        <f t="shared" si="1174"/>
        <v/>
      </c>
      <c r="V1490" s="4" t="str">
        <f t="shared" si="1175"/>
        <v/>
      </c>
      <c r="W1490" s="4" t="str">
        <f t="shared" si="1176"/>
        <v/>
      </c>
      <c r="X1490" s="4" t="str">
        <f t="shared" si="1177"/>
        <v/>
      </c>
      <c r="Y1490" s="4">
        <f t="shared" si="1178"/>
        <v>3</v>
      </c>
      <c r="Z1490" s="4" t="str">
        <f t="shared" si="1179"/>
        <v>-</v>
      </c>
      <c r="AA1490" s="4" t="str">
        <f t="shared" si="1180"/>
        <v/>
      </c>
      <c r="AB1490" s="4" t="str">
        <f t="shared" si="1181"/>
        <v/>
      </c>
      <c r="AC1490" s="4" t="str">
        <f t="shared" si="1182"/>
        <v/>
      </c>
      <c r="AD1490" s="4" t="str">
        <f t="shared" si="1183"/>
        <v/>
      </c>
      <c r="AE1490" s="4" t="str">
        <f t="shared" si="1184"/>
        <v/>
      </c>
      <c r="AF1490" s="4" t="str" cm="1">
        <f t="array" aca="1" ref="AF1490" ca="1">LEFT(AS1490,MATCH(FALSE,ISNUMBER(MID(AS1490,ROW(INDIRECT("1:"&amp;LEN(AS1490)+1)), 1) *1),0) -1)</f>
        <v>1</v>
      </c>
      <c r="AG1490" s="4">
        <f t="shared" si="1185"/>
        <v>4</v>
      </c>
      <c r="AH1490" s="4">
        <f t="shared" si="1186"/>
        <v>16</v>
      </c>
      <c r="AI1490" s="4">
        <f t="shared" si="1187"/>
        <v>12</v>
      </c>
      <c r="AJ1490" s="4" t="str">
        <f t="shared" si="1188"/>
        <v>1BKS</v>
      </c>
      <c r="AK1490" s="4" t="str">
        <f t="shared" si="1189"/>
        <v>-1BKS</v>
      </c>
      <c r="AL1490" s="4" t="str" cm="1">
        <f t="array" ref="AL1490">LEFT(AS1490,SUM(LEN(AS1490)-LEN(SUBSTITUTE(AS1490,{"0";"1";"2";"3";"4";"5";"6";"7";"8";"9"},""))))</f>
        <v>1</v>
      </c>
      <c r="AM1490" s="4">
        <f t="shared" si="1193"/>
        <v>13</v>
      </c>
      <c r="AN1490" s="4" t="b">
        <f>LEFT(AS1490,1)=AL1490</f>
        <v>1</v>
      </c>
      <c r="AO1490" s="4" t="str">
        <f t="shared" si="1153"/>
        <v>BKS</v>
      </c>
      <c r="AP1490" s="4" t="b">
        <f t="shared" si="1194"/>
        <v>0</v>
      </c>
      <c r="AQ1490" s="4" t="b">
        <f t="shared" si="1190"/>
        <v>0</v>
      </c>
      <c r="AR1490" s="5" t="str">
        <f t="shared" si="1191"/>
        <v>LAZERY MILK</v>
      </c>
      <c r="AS1490" s="4" t="str">
        <f t="shared" si="1192"/>
        <v>1BKS</v>
      </c>
      <c r="AT1490" t="s">
        <v>2020</v>
      </c>
      <c r="AU1490" s="1" t="s">
        <v>2021</v>
      </c>
      <c r="AV1490" s="33" t="str">
        <f t="shared" ca="1" si="1195"/>
        <v/>
      </c>
      <c r="AW1490">
        <v>6500</v>
      </c>
      <c r="AX1490">
        <v>6500</v>
      </c>
      <c r="AY1490">
        <v>5602</v>
      </c>
      <c r="AZ1490" t="str">
        <f t="shared" si="1151"/>
        <v>8992919771299</v>
      </c>
      <c r="BA1490" t="str">
        <f t="shared" si="1196"/>
        <v>LAZERY MILK</v>
      </c>
      <c r="BB1490" t="s">
        <v>4417</v>
      </c>
      <c r="BC1490" t="s">
        <v>4417</v>
      </c>
      <c r="BD1490" s="1"/>
      <c r="BF1490" s="9"/>
      <c r="BG1490" s="20"/>
      <c r="BH1490" s="13"/>
      <c r="BI1490" s="15"/>
      <c r="BL1490" s="13"/>
      <c r="BM1490" s="1"/>
      <c r="BP1490" s="1"/>
      <c r="BQ1490" s="1"/>
      <c r="BT1490" s="13"/>
      <c r="BU1490" s="15"/>
      <c r="BV1490" s="14"/>
    </row>
    <row r="1491" spans="1:74" x14ac:dyDescent="0.25">
      <c r="A1491" s="4" t="str">
        <f t="shared" si="1154"/>
        <v/>
      </c>
      <c r="B1491" s="4" t="str">
        <f t="shared" si="1155"/>
        <v>PCS</v>
      </c>
      <c r="C1491" s="4" t="str">
        <f t="shared" si="1156"/>
        <v/>
      </c>
      <c r="D1491" s="4" t="str">
        <f t="shared" si="1157"/>
        <v/>
      </c>
      <c r="E1491" s="4" t="str">
        <f t="shared" si="1158"/>
        <v/>
      </c>
      <c r="F1491" s="4" t="str">
        <f t="shared" si="1159"/>
        <v/>
      </c>
      <c r="G1491" s="4" t="str">
        <f t="shared" si="1160"/>
        <v/>
      </c>
      <c r="H1491" s="4" t="str">
        <f t="shared" si="1161"/>
        <v/>
      </c>
      <c r="I1491" s="4" t="str">
        <f t="shared" si="1162"/>
        <v/>
      </c>
      <c r="J1491" s="4" t="str">
        <f t="shared" si="1163"/>
        <v/>
      </c>
      <c r="K1491" s="4" t="str">
        <f t="shared" si="1164"/>
        <v/>
      </c>
      <c r="L1491" s="4" t="str">
        <f t="shared" si="1165"/>
        <v/>
      </c>
      <c r="M1491" s="4" t="str">
        <f t="shared" si="1166"/>
        <v>TPL</v>
      </c>
      <c r="N1491" s="4" t="str">
        <f t="shared" si="1167"/>
        <v/>
      </c>
      <c r="O1491" s="4" t="str">
        <f t="shared" si="1168"/>
        <v/>
      </c>
      <c r="P1491" s="4" t="str">
        <f t="shared" si="1169"/>
        <v/>
      </c>
      <c r="Q1491" s="4" t="str">
        <f t="shared" si="1170"/>
        <v/>
      </c>
      <c r="R1491" s="4" t="str">
        <f t="shared" si="1171"/>
        <v/>
      </c>
      <c r="S1491" s="4" t="str">
        <f t="shared" si="1172"/>
        <v/>
      </c>
      <c r="T1491" s="4" t="str">
        <f t="shared" si="1173"/>
        <v/>
      </c>
      <c r="U1491" s="4" t="str">
        <f t="shared" si="1174"/>
        <v/>
      </c>
      <c r="V1491" s="4" t="str">
        <f t="shared" si="1175"/>
        <v/>
      </c>
      <c r="W1491" s="4" t="str">
        <f t="shared" si="1176"/>
        <v/>
      </c>
      <c r="X1491" s="4" t="str">
        <f t="shared" si="1177"/>
        <v/>
      </c>
      <c r="Y1491" s="4">
        <f t="shared" si="1178"/>
        <v>6</v>
      </c>
      <c r="Z1491" s="4" t="str">
        <f t="shared" si="1179"/>
        <v>-</v>
      </c>
      <c r="AA1491" s="4" t="str">
        <f t="shared" si="1180"/>
        <v>/</v>
      </c>
      <c r="AB1491" s="4" t="str">
        <f t="shared" si="1181"/>
        <v/>
      </c>
      <c r="AC1491" s="4" t="str">
        <f t="shared" si="1182"/>
        <v/>
      </c>
      <c r="AD1491" s="4" t="str">
        <f t="shared" si="1183"/>
        <v/>
      </c>
      <c r="AE1491" s="4" t="str">
        <f t="shared" si="1184"/>
        <v/>
      </c>
      <c r="AF1491" s="4" t="str" cm="1">
        <f t="array" aca="1" ref="AF1491" ca="1">LEFT(AS1491,MATCH(FALSE,ISNUMBER(MID(AS1491,ROW(INDIRECT("1:"&amp;LEN(AS1491)+1)), 1) *1),0) -1)</f>
        <v>175</v>
      </c>
      <c r="AG1491" s="4">
        <f t="shared" si="1185"/>
        <v>10</v>
      </c>
      <c r="AH1491" s="4">
        <f t="shared" si="1186"/>
        <v>23</v>
      </c>
      <c r="AI1491" s="4">
        <f t="shared" si="1187"/>
        <v>13</v>
      </c>
      <c r="AJ1491" s="4" t="str">
        <f t="shared" si="1188"/>
        <v>/TPL</v>
      </c>
      <c r="AK1491" s="4" t="str">
        <f t="shared" si="1189"/>
        <v>S/TPL</v>
      </c>
      <c r="AL1491" s="4" t="str" cm="1">
        <f t="array" ref="AL1491">LEFT(AS1491,SUM(LEN(AS1491)-LEN(SUBSTITUTE(AS1491,{"0";"1";"2";"3";"4";"5";"6";"7";"8";"9"},""))))</f>
        <v>175</v>
      </c>
      <c r="AM1491" s="4">
        <f t="shared" si="1193"/>
        <v>13</v>
      </c>
      <c r="AN1491" s="4" t="b">
        <f>LEFT(AS1491,3)=AL1491</f>
        <v>1</v>
      </c>
      <c r="AO1491" s="4" t="str">
        <f t="shared" si="1153"/>
        <v>TPL</v>
      </c>
      <c r="AP1491" s="4" t="b">
        <f t="shared" si="1194"/>
        <v>0</v>
      </c>
      <c r="AQ1491" s="4" t="b">
        <f t="shared" si="1190"/>
        <v>0</v>
      </c>
      <c r="AR1491" s="5" t="str">
        <f t="shared" si="1191"/>
        <v>LAZERY STICK</v>
      </c>
      <c r="AS1491" s="4" t="str">
        <f t="shared" si="1192"/>
        <v>175PCS/TPL</v>
      </c>
      <c r="AT1491" t="s">
        <v>2022</v>
      </c>
      <c r="AU1491" s="1" t="s">
        <v>2023</v>
      </c>
      <c r="AV1491" s="33" t="str">
        <f t="shared" ca="1" si="1195"/>
        <v/>
      </c>
      <c r="AW1491">
        <v>26500</v>
      </c>
      <c r="AX1491">
        <v>26500</v>
      </c>
      <c r="AY1491">
        <v>24500</v>
      </c>
      <c r="AZ1491" t="str">
        <f t="shared" si="1151"/>
        <v>8992919776324</v>
      </c>
      <c r="BA1491" t="str">
        <f t="shared" si="1196"/>
        <v>LAZERY STICK</v>
      </c>
      <c r="BB1491" t="s">
        <v>4417</v>
      </c>
      <c r="BC1491" t="s">
        <v>4417</v>
      </c>
      <c r="BD1491" s="1"/>
      <c r="BF1491" s="9"/>
      <c r="BG1491" s="20"/>
      <c r="BH1491" s="13"/>
      <c r="BI1491" s="15"/>
      <c r="BL1491" s="13"/>
      <c r="BM1491" s="1"/>
      <c r="BP1491" s="1"/>
      <c r="BQ1491" s="1"/>
      <c r="BT1491" s="13"/>
      <c r="BU1491" s="15"/>
      <c r="BV1491" s="14"/>
    </row>
    <row r="1492" spans="1:74" x14ac:dyDescent="0.25">
      <c r="A1492" s="4" t="str">
        <f t="shared" si="1154"/>
        <v/>
      </c>
      <c r="B1492" s="4" t="str">
        <f t="shared" si="1155"/>
        <v/>
      </c>
      <c r="C1492" s="4" t="str">
        <f t="shared" si="1156"/>
        <v>BKS</v>
      </c>
      <c r="D1492" s="4" t="str">
        <f t="shared" si="1157"/>
        <v/>
      </c>
      <c r="E1492" s="4" t="str">
        <f t="shared" si="1158"/>
        <v/>
      </c>
      <c r="F1492" s="4" t="str">
        <f t="shared" si="1159"/>
        <v/>
      </c>
      <c r="G1492" s="4" t="str">
        <f t="shared" si="1160"/>
        <v/>
      </c>
      <c r="H1492" s="4" t="str">
        <f t="shared" si="1161"/>
        <v/>
      </c>
      <c r="I1492" s="4" t="str">
        <f t="shared" si="1162"/>
        <v/>
      </c>
      <c r="J1492" s="4" t="str">
        <f t="shared" si="1163"/>
        <v/>
      </c>
      <c r="K1492" s="4" t="str">
        <f t="shared" si="1164"/>
        <v/>
      </c>
      <c r="L1492" s="4" t="str">
        <f t="shared" si="1165"/>
        <v/>
      </c>
      <c r="M1492" s="4" t="str">
        <f t="shared" si="1166"/>
        <v/>
      </c>
      <c r="N1492" s="4" t="str">
        <f t="shared" si="1167"/>
        <v/>
      </c>
      <c r="O1492" s="4" t="str">
        <f t="shared" si="1168"/>
        <v/>
      </c>
      <c r="P1492" s="4" t="str">
        <f t="shared" si="1169"/>
        <v/>
      </c>
      <c r="Q1492" s="4" t="str">
        <f t="shared" si="1170"/>
        <v/>
      </c>
      <c r="R1492" s="4" t="str">
        <f t="shared" si="1171"/>
        <v/>
      </c>
      <c r="S1492" s="4" t="str">
        <f t="shared" si="1172"/>
        <v/>
      </c>
      <c r="T1492" s="4" t="str">
        <f t="shared" si="1173"/>
        <v/>
      </c>
      <c r="U1492" s="4" t="str">
        <f t="shared" si="1174"/>
        <v/>
      </c>
      <c r="V1492" s="4" t="str">
        <f t="shared" si="1175"/>
        <v/>
      </c>
      <c r="W1492" s="4" t="str">
        <f t="shared" si="1176"/>
        <v/>
      </c>
      <c r="X1492" s="4" t="str">
        <f t="shared" si="1177"/>
        <v/>
      </c>
      <c r="Y1492" s="4">
        <f t="shared" si="1178"/>
        <v>3</v>
      </c>
      <c r="Z1492" s="4" t="str">
        <f t="shared" si="1179"/>
        <v>-</v>
      </c>
      <c r="AA1492" s="4" t="str">
        <f t="shared" si="1180"/>
        <v/>
      </c>
      <c r="AB1492" s="4" t="str">
        <f t="shared" si="1181"/>
        <v/>
      </c>
      <c r="AC1492" s="4" t="str">
        <f t="shared" si="1182"/>
        <v/>
      </c>
      <c r="AD1492" s="4" t="str">
        <f t="shared" si="1183"/>
        <v/>
      </c>
      <c r="AE1492" s="4" t="str">
        <f t="shared" si="1184"/>
        <v/>
      </c>
      <c r="AF1492" s="4" t="str" cm="1">
        <f t="array" aca="1" ref="AF1492" ca="1">LEFT(AS1492,MATCH(FALSE,ISNUMBER(MID(AS1492,ROW(INDIRECT("1:"&amp;LEN(AS1492)+1)), 1) *1),0) -1)</f>
        <v>1</v>
      </c>
      <c r="AG1492" s="4">
        <f t="shared" si="1185"/>
        <v>4</v>
      </c>
      <c r="AH1492" s="4">
        <f t="shared" si="1186"/>
        <v>18</v>
      </c>
      <c r="AI1492" s="4">
        <f t="shared" si="1187"/>
        <v>14</v>
      </c>
      <c r="AJ1492" s="4" t="str">
        <f t="shared" si="1188"/>
        <v>1BKS</v>
      </c>
      <c r="AK1492" s="4" t="str">
        <f t="shared" si="1189"/>
        <v>-1BKS</v>
      </c>
      <c r="AL1492" s="4" t="str" cm="1">
        <f t="array" ref="AL1492">LEFT(AS1492,SUM(LEN(AS1492)-LEN(SUBSTITUTE(AS1492,{"0";"1";"2";"3";"4";"5";"6";"7";"8";"9"},""))))</f>
        <v>1</v>
      </c>
      <c r="AM1492" s="4">
        <f t="shared" si="1193"/>
        <v>13</v>
      </c>
      <c r="AN1492" s="4" t="b">
        <f>LEFT(AS1492,1)=AL1492</f>
        <v>1</v>
      </c>
      <c r="AO1492" s="4" t="str">
        <f t="shared" si="1153"/>
        <v>BKS</v>
      </c>
      <c r="AP1492" s="4" t="b">
        <f t="shared" si="1194"/>
        <v>0</v>
      </c>
      <c r="AQ1492" s="4" t="b">
        <f t="shared" si="1190"/>
        <v>0</v>
      </c>
      <c r="AR1492" s="5" t="str">
        <f t="shared" si="1191"/>
        <v>LAZERY YOGURT</v>
      </c>
      <c r="AS1492" s="4" t="str">
        <f t="shared" si="1192"/>
        <v>1BKS</v>
      </c>
      <c r="AT1492" t="s">
        <v>2025</v>
      </c>
      <c r="AU1492" s="1" t="s">
        <v>2026</v>
      </c>
      <c r="AV1492" s="33" t="str">
        <f t="shared" ca="1" si="1195"/>
        <v/>
      </c>
      <c r="AW1492">
        <v>6500</v>
      </c>
      <c r="AX1492">
        <v>6500</v>
      </c>
      <c r="AY1492">
        <v>5602</v>
      </c>
      <c r="AZ1492" t="str">
        <f t="shared" si="1151"/>
        <v>8992919771053</v>
      </c>
      <c r="BA1492" t="str">
        <f t="shared" si="1196"/>
        <v>LAZERY YOGURT</v>
      </c>
      <c r="BB1492" t="s">
        <v>4417</v>
      </c>
      <c r="BC1492" t="s">
        <v>4417</v>
      </c>
      <c r="BD1492" s="1"/>
      <c r="BF1492" s="9"/>
      <c r="BG1492" s="20"/>
      <c r="BH1492" s="13"/>
      <c r="BI1492" s="15"/>
      <c r="BL1492" s="13"/>
      <c r="BM1492" s="1"/>
      <c r="BP1492" s="1"/>
      <c r="BQ1492" s="1"/>
      <c r="BT1492" s="13"/>
      <c r="BU1492" s="15"/>
      <c r="BV1492" s="14"/>
    </row>
    <row r="1493" spans="1:74" x14ac:dyDescent="0.25">
      <c r="A1493" s="4" t="str">
        <f t="shared" si="1154"/>
        <v/>
      </c>
      <c r="B1493" s="4" t="str">
        <f t="shared" si="1155"/>
        <v>PCS</v>
      </c>
      <c r="C1493" s="4" t="str">
        <f t="shared" si="1156"/>
        <v/>
      </c>
      <c r="D1493" s="4" t="str">
        <f t="shared" si="1157"/>
        <v/>
      </c>
      <c r="E1493" s="4" t="str">
        <f t="shared" si="1158"/>
        <v/>
      </c>
      <c r="F1493" s="4" t="str">
        <f t="shared" si="1159"/>
        <v/>
      </c>
      <c r="G1493" s="4" t="str">
        <f t="shared" si="1160"/>
        <v/>
      </c>
      <c r="H1493" s="4" t="str">
        <f t="shared" si="1161"/>
        <v/>
      </c>
      <c r="I1493" s="4" t="str">
        <f t="shared" si="1162"/>
        <v/>
      </c>
      <c r="J1493" s="4" t="str">
        <f t="shared" si="1163"/>
        <v/>
      </c>
      <c r="K1493" s="4" t="str">
        <f t="shared" si="1164"/>
        <v/>
      </c>
      <c r="L1493" s="4" t="str">
        <f t="shared" si="1165"/>
        <v/>
      </c>
      <c r="M1493" s="4" t="str">
        <f t="shared" si="1166"/>
        <v>TPL</v>
      </c>
      <c r="N1493" s="4" t="str">
        <f t="shared" si="1167"/>
        <v/>
      </c>
      <c r="O1493" s="4" t="str">
        <f t="shared" si="1168"/>
        <v/>
      </c>
      <c r="P1493" s="4" t="str">
        <f t="shared" si="1169"/>
        <v/>
      </c>
      <c r="Q1493" s="4" t="str">
        <f t="shared" si="1170"/>
        <v/>
      </c>
      <c r="R1493" s="4" t="str">
        <f t="shared" si="1171"/>
        <v/>
      </c>
      <c r="S1493" s="4" t="str">
        <f t="shared" si="1172"/>
        <v/>
      </c>
      <c r="T1493" s="4" t="str">
        <f t="shared" si="1173"/>
        <v/>
      </c>
      <c r="U1493" s="4" t="str">
        <f t="shared" si="1174"/>
        <v/>
      </c>
      <c r="V1493" s="4" t="str">
        <f t="shared" si="1175"/>
        <v/>
      </c>
      <c r="W1493" s="4" t="str">
        <f t="shared" si="1176"/>
        <v/>
      </c>
      <c r="X1493" s="4" t="str">
        <f t="shared" si="1177"/>
        <v/>
      </c>
      <c r="Y1493" s="4">
        <f t="shared" si="1178"/>
        <v>6</v>
      </c>
      <c r="Z1493" s="4" t="str">
        <f t="shared" si="1179"/>
        <v>-</v>
      </c>
      <c r="AA1493" s="4" t="str">
        <f t="shared" si="1180"/>
        <v>/</v>
      </c>
      <c r="AB1493" s="4" t="str">
        <f t="shared" si="1181"/>
        <v/>
      </c>
      <c r="AC1493" s="4" t="str">
        <f t="shared" si="1182"/>
        <v/>
      </c>
      <c r="AD1493" s="4" t="str">
        <f t="shared" si="1183"/>
        <v/>
      </c>
      <c r="AE1493" s="4" t="str">
        <f t="shared" si="1184"/>
        <v/>
      </c>
      <c r="AF1493" s="4" t="str" cm="1">
        <f t="array" aca="1" ref="AF1493" ca="1">LEFT(AS1493,MATCH(FALSE,ISNUMBER(MID(AS1493,ROW(INDIRECT("1:"&amp;LEN(AS1493)+1)), 1) *1),0) -1)</f>
        <v>200</v>
      </c>
      <c r="AG1493" s="4">
        <f t="shared" si="1185"/>
        <v>10</v>
      </c>
      <c r="AH1493" s="4">
        <f t="shared" si="1186"/>
        <v>28</v>
      </c>
      <c r="AI1493" s="4">
        <f t="shared" si="1187"/>
        <v>18</v>
      </c>
      <c r="AJ1493" s="4" t="str">
        <f t="shared" si="1188"/>
        <v>/TPL</v>
      </c>
      <c r="AK1493" s="4" t="str">
        <f t="shared" si="1189"/>
        <v>S/TPL</v>
      </c>
      <c r="AL1493" s="4" t="str" cm="1">
        <f t="array" ref="AL1493">LEFT(AS1493,SUM(LEN(AS1493)-LEN(SUBSTITUTE(AS1493,{"0";"1";"2";"3";"4";"5";"6";"7";"8";"9"},""))))</f>
        <v>200</v>
      </c>
      <c r="AM1493" s="4">
        <f t="shared" si="1193"/>
        <v>13</v>
      </c>
      <c r="AN1493" s="4" t="b">
        <f>LEFT(AS1493,3)=AL1493</f>
        <v>1</v>
      </c>
      <c r="AO1493" s="4" t="str">
        <f t="shared" si="1153"/>
        <v>TPL</v>
      </c>
      <c r="AP1493" s="4" t="b">
        <f t="shared" si="1194"/>
        <v>0</v>
      </c>
      <c r="AQ1493" s="4" t="b">
        <f t="shared" si="1190"/>
        <v>0</v>
      </c>
      <c r="AR1493" s="5" t="str">
        <f t="shared" si="1191"/>
        <v>LAZERY YOGURT JAR</v>
      </c>
      <c r="AS1493" s="4" t="str">
        <f t="shared" si="1192"/>
        <v>200PCS/TPL</v>
      </c>
      <c r="AT1493" t="s">
        <v>5205</v>
      </c>
      <c r="AU1493" s="1" t="s">
        <v>2024</v>
      </c>
      <c r="AV1493" s="33" t="str">
        <f t="shared" ca="1" si="1195"/>
        <v/>
      </c>
      <c r="AW1493">
        <v>29000</v>
      </c>
      <c r="AX1493">
        <v>29000</v>
      </c>
      <c r="AY1493">
        <v>27500</v>
      </c>
      <c r="AZ1493" t="str">
        <f t="shared" si="1151"/>
        <v>8992919771091</v>
      </c>
      <c r="BA1493" t="str">
        <f t="shared" si="1196"/>
        <v>LAZERY YOGURT JAR</v>
      </c>
      <c r="BB1493" t="s">
        <v>4417</v>
      </c>
      <c r="BC1493" t="s">
        <v>4417</v>
      </c>
      <c r="BD1493" s="1"/>
      <c r="BF1493" s="9"/>
      <c r="BG1493" s="20"/>
      <c r="BH1493" s="13"/>
      <c r="BI1493" s="15"/>
      <c r="BL1493" s="13"/>
      <c r="BM1493" s="1"/>
      <c r="BP1493" s="1"/>
      <c r="BQ1493" s="1"/>
      <c r="BT1493" s="13"/>
      <c r="BU1493" s="15"/>
      <c r="BV1493" s="14"/>
    </row>
    <row r="1494" spans="1:74" x14ac:dyDescent="0.25">
      <c r="A1494" s="4" t="str">
        <f t="shared" si="1154"/>
        <v/>
      </c>
      <c r="B1494" s="4" t="str">
        <f t="shared" si="1155"/>
        <v>PCS</v>
      </c>
      <c r="C1494" s="4" t="str">
        <f t="shared" si="1156"/>
        <v/>
      </c>
      <c r="D1494" s="4" t="str">
        <f t="shared" si="1157"/>
        <v/>
      </c>
      <c r="E1494" s="4" t="str">
        <f t="shared" si="1158"/>
        <v/>
      </c>
      <c r="F1494" s="4" t="str">
        <f t="shared" si="1159"/>
        <v/>
      </c>
      <c r="G1494" s="4" t="str">
        <f t="shared" si="1160"/>
        <v/>
      </c>
      <c r="H1494" s="4" t="str">
        <f t="shared" si="1161"/>
        <v/>
      </c>
      <c r="I1494" s="4" t="str">
        <f t="shared" si="1162"/>
        <v/>
      </c>
      <c r="J1494" s="4" t="str">
        <f t="shared" si="1163"/>
        <v/>
      </c>
      <c r="K1494" s="4" t="str">
        <f t="shared" si="1164"/>
        <v/>
      </c>
      <c r="L1494" s="4" t="str">
        <f t="shared" si="1165"/>
        <v/>
      </c>
      <c r="M1494" s="4" t="str">
        <f t="shared" si="1166"/>
        <v/>
      </c>
      <c r="N1494" s="4" t="str">
        <f t="shared" si="1167"/>
        <v/>
      </c>
      <c r="O1494" s="4" t="str">
        <f t="shared" si="1168"/>
        <v/>
      </c>
      <c r="P1494" s="4" t="str">
        <f t="shared" si="1169"/>
        <v/>
      </c>
      <c r="Q1494" s="4" t="str">
        <f t="shared" si="1170"/>
        <v/>
      </c>
      <c r="R1494" s="4" t="str">
        <f t="shared" si="1171"/>
        <v/>
      </c>
      <c r="S1494" s="4" t="str">
        <f t="shared" si="1172"/>
        <v/>
      </c>
      <c r="T1494" s="4" t="str">
        <f t="shared" si="1173"/>
        <v/>
      </c>
      <c r="U1494" s="4" t="str">
        <f t="shared" si="1174"/>
        <v/>
      </c>
      <c r="V1494" s="4" t="str">
        <f t="shared" si="1175"/>
        <v/>
      </c>
      <c r="W1494" s="4" t="str">
        <f t="shared" si="1176"/>
        <v/>
      </c>
      <c r="X1494" s="4" t="str">
        <f t="shared" si="1177"/>
        <v/>
      </c>
      <c r="Y1494" s="4">
        <f t="shared" si="1178"/>
        <v>3</v>
      </c>
      <c r="Z1494" s="4" t="str">
        <f t="shared" si="1179"/>
        <v>-</v>
      </c>
      <c r="AA1494" s="4" t="str">
        <f t="shared" si="1180"/>
        <v/>
      </c>
      <c r="AB1494" s="4" t="str">
        <f t="shared" si="1181"/>
        <v/>
      </c>
      <c r="AC1494" s="4" t="str">
        <f t="shared" si="1182"/>
        <v/>
      </c>
      <c r="AD1494" s="4" t="str">
        <f t="shared" si="1183"/>
        <v/>
      </c>
      <c r="AE1494" s="4" t="str">
        <f t="shared" si="1184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185"/>
        <v>4</v>
      </c>
      <c r="AH1494" s="4">
        <f t="shared" si="1186"/>
        <v>21</v>
      </c>
      <c r="AI1494" s="4">
        <f t="shared" si="1187"/>
        <v>17</v>
      </c>
      <c r="AJ1494" s="4" t="str">
        <f t="shared" si="1188"/>
        <v>1PCS</v>
      </c>
      <c r="AK1494" s="4" t="str">
        <f t="shared" si="1189"/>
        <v>-1PCS</v>
      </c>
      <c r="AL1494" s="4" t="str" cm="1">
        <f t="array" ref="AL1494">LEFT(AS1494,SUM(LEN(AS1494)-LEN(SUBSTITUTE(AS1494,{"0";"1";"2";"3";"4";"5";"6";"7";"8";"9"},""))))</f>
        <v>1</v>
      </c>
      <c r="AM1494" s="4">
        <f t="shared" si="1193"/>
        <v>13</v>
      </c>
      <c r="AN1494" s="4" t="b">
        <f t="shared" ref="AN1494:AN1506" si="1197">LEFT(AS1494,1)=AL1494</f>
        <v>1</v>
      </c>
      <c r="AO1494" s="4" t="str">
        <f t="shared" si="1153"/>
        <v>PCS</v>
      </c>
      <c r="AP1494" s="4" t="b">
        <f t="shared" si="1194"/>
        <v>0</v>
      </c>
      <c r="AQ1494" s="4" t="b">
        <f t="shared" si="1190"/>
        <v>0</v>
      </c>
      <c r="AR1494" s="5" t="str">
        <f t="shared" si="1191"/>
        <v>LEM CASTOL BESAR</v>
      </c>
      <c r="AS1494" s="4" t="str">
        <f t="shared" si="1192"/>
        <v>1PCS</v>
      </c>
      <c r="AT1494" t="s">
        <v>2027</v>
      </c>
      <c r="AV1494" s="33" t="str">
        <f t="shared" ca="1" si="1195"/>
        <v/>
      </c>
      <c r="AW1494">
        <v>12000</v>
      </c>
      <c r="AX1494">
        <v>12000</v>
      </c>
      <c r="AY1494">
        <v>10000</v>
      </c>
      <c r="AZ1494" t="str">
        <f t="shared" si="1151"/>
        <v>8000000001494</v>
      </c>
      <c r="BA1494" t="str">
        <f t="shared" si="1196"/>
        <v>LEM CASTOL BESAR</v>
      </c>
      <c r="BB1494" t="s">
        <v>4417</v>
      </c>
      <c r="BC1494" t="s">
        <v>4417</v>
      </c>
      <c r="BD1494" s="1"/>
      <c r="BF1494" s="9"/>
      <c r="BG1494" s="20"/>
      <c r="BH1494" s="13"/>
      <c r="BI1494" s="15"/>
      <c r="BL1494" s="13"/>
      <c r="BM1494" s="1"/>
      <c r="BP1494" s="1"/>
      <c r="BQ1494" s="1"/>
      <c r="BT1494" s="13"/>
      <c r="BU1494" s="15"/>
      <c r="BV1494" s="14"/>
    </row>
    <row r="1495" spans="1:74" x14ac:dyDescent="0.25">
      <c r="A1495" s="4" t="str">
        <f t="shared" si="1154"/>
        <v/>
      </c>
      <c r="B1495" s="4" t="str">
        <f t="shared" si="1155"/>
        <v>PCS</v>
      </c>
      <c r="C1495" s="4" t="str">
        <f t="shared" si="1156"/>
        <v/>
      </c>
      <c r="D1495" s="4" t="str">
        <f t="shared" si="1157"/>
        <v/>
      </c>
      <c r="E1495" s="4" t="str">
        <f t="shared" si="1158"/>
        <v/>
      </c>
      <c r="F1495" s="4" t="str">
        <f t="shared" si="1159"/>
        <v/>
      </c>
      <c r="G1495" s="4" t="str">
        <f t="shared" si="1160"/>
        <v/>
      </c>
      <c r="H1495" s="4" t="str">
        <f t="shared" si="1161"/>
        <v/>
      </c>
      <c r="I1495" s="4" t="str">
        <f t="shared" si="1162"/>
        <v/>
      </c>
      <c r="J1495" s="4" t="str">
        <f t="shared" si="1163"/>
        <v/>
      </c>
      <c r="K1495" s="4" t="str">
        <f t="shared" si="1164"/>
        <v/>
      </c>
      <c r="L1495" s="4" t="str">
        <f t="shared" si="1165"/>
        <v/>
      </c>
      <c r="M1495" s="4" t="str">
        <f t="shared" si="1166"/>
        <v/>
      </c>
      <c r="N1495" s="4" t="str">
        <f t="shared" si="1167"/>
        <v/>
      </c>
      <c r="O1495" s="4" t="str">
        <f t="shared" si="1168"/>
        <v/>
      </c>
      <c r="P1495" s="4" t="str">
        <f t="shared" si="1169"/>
        <v/>
      </c>
      <c r="Q1495" s="4" t="str">
        <f t="shared" si="1170"/>
        <v/>
      </c>
      <c r="R1495" s="4" t="str">
        <f t="shared" si="1171"/>
        <v/>
      </c>
      <c r="S1495" s="4" t="str">
        <f t="shared" si="1172"/>
        <v/>
      </c>
      <c r="T1495" s="4" t="str">
        <f t="shared" si="1173"/>
        <v/>
      </c>
      <c r="U1495" s="4" t="str">
        <f t="shared" si="1174"/>
        <v/>
      </c>
      <c r="V1495" s="4" t="str">
        <f t="shared" si="1175"/>
        <v/>
      </c>
      <c r="W1495" s="4" t="str">
        <f t="shared" si="1176"/>
        <v/>
      </c>
      <c r="X1495" s="4" t="str">
        <f t="shared" si="1177"/>
        <v/>
      </c>
      <c r="Y1495" s="4">
        <f t="shared" si="1178"/>
        <v>3</v>
      </c>
      <c r="Z1495" s="4" t="str">
        <f t="shared" si="1179"/>
        <v>-</v>
      </c>
      <c r="AA1495" s="4" t="str">
        <f t="shared" si="1180"/>
        <v/>
      </c>
      <c r="AB1495" s="4" t="str">
        <f t="shared" si="1181"/>
        <v/>
      </c>
      <c r="AC1495" s="4" t="str">
        <f t="shared" si="1182"/>
        <v/>
      </c>
      <c r="AD1495" s="4" t="str">
        <f t="shared" si="1183"/>
        <v/>
      </c>
      <c r="AE1495" s="4" t="str">
        <f t="shared" si="1184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185"/>
        <v>4</v>
      </c>
      <c r="AH1495" s="4">
        <f t="shared" si="1186"/>
        <v>21</v>
      </c>
      <c r="AI1495" s="4">
        <f t="shared" si="1187"/>
        <v>17</v>
      </c>
      <c r="AJ1495" s="4" t="str">
        <f t="shared" si="1188"/>
        <v>1PCS</v>
      </c>
      <c r="AK1495" s="4" t="str">
        <f t="shared" si="1189"/>
        <v>-1PCS</v>
      </c>
      <c r="AL1495" s="4" t="str" cm="1">
        <f t="array" ref="AL1495">LEFT(AS1495,SUM(LEN(AS1495)-LEN(SUBSTITUTE(AS1495,{"0";"1";"2";"3";"4";"5";"6";"7";"8";"9"},""))))</f>
        <v>1</v>
      </c>
      <c r="AM1495" s="4">
        <f t="shared" si="1193"/>
        <v>13</v>
      </c>
      <c r="AN1495" s="4" t="b">
        <f t="shared" si="1197"/>
        <v>1</v>
      </c>
      <c r="AO1495" s="4" t="str">
        <f t="shared" si="1153"/>
        <v>PCS</v>
      </c>
      <c r="AP1495" s="4" t="b">
        <f t="shared" si="1194"/>
        <v>0</v>
      </c>
      <c r="AQ1495" s="4" t="b">
        <f t="shared" si="1190"/>
        <v>0</v>
      </c>
      <c r="AR1495" s="5" t="str">
        <f t="shared" si="1191"/>
        <v>LEM CASTOL KECIL</v>
      </c>
      <c r="AS1495" s="4" t="str">
        <f t="shared" si="1192"/>
        <v>1PCS</v>
      </c>
      <c r="AT1495" t="s">
        <v>2028</v>
      </c>
      <c r="AV1495" s="33" t="str">
        <f t="shared" ca="1" si="1195"/>
        <v/>
      </c>
      <c r="AW1495">
        <v>5000</v>
      </c>
      <c r="AX1495">
        <v>5000</v>
      </c>
      <c r="AY1495">
        <v>4000</v>
      </c>
      <c r="AZ1495" t="str">
        <f t="shared" si="1151"/>
        <v>8000000001495</v>
      </c>
      <c r="BA1495" t="str">
        <f t="shared" si="1196"/>
        <v>LEM CASTOL KECIL</v>
      </c>
      <c r="BB1495" t="s">
        <v>4417</v>
      </c>
      <c r="BC1495" t="s">
        <v>4417</v>
      </c>
      <c r="BD1495" s="1"/>
      <c r="BF1495" s="9"/>
      <c r="BG1495" s="20"/>
      <c r="BH1495" s="13"/>
      <c r="BI1495" s="15"/>
      <c r="BL1495" s="13"/>
      <c r="BM1495" s="1"/>
      <c r="BP1495" s="1"/>
      <c r="BQ1495" s="1"/>
      <c r="BT1495" s="13"/>
      <c r="BU1495" s="15"/>
      <c r="BV1495" s="14"/>
    </row>
    <row r="1496" spans="1:74" x14ac:dyDescent="0.25">
      <c r="A1496" s="4" t="str">
        <f t="shared" si="1154"/>
        <v/>
      </c>
      <c r="B1496" s="4" t="str">
        <f t="shared" si="1155"/>
        <v>PCS</v>
      </c>
      <c r="C1496" s="4" t="str">
        <f t="shared" si="1156"/>
        <v/>
      </c>
      <c r="D1496" s="4" t="str">
        <f t="shared" si="1157"/>
        <v/>
      </c>
      <c r="E1496" s="4" t="str">
        <f t="shared" si="1158"/>
        <v/>
      </c>
      <c r="F1496" s="4" t="str">
        <f t="shared" si="1159"/>
        <v/>
      </c>
      <c r="G1496" s="4" t="str">
        <f t="shared" si="1160"/>
        <v/>
      </c>
      <c r="H1496" s="4" t="str">
        <f t="shared" si="1161"/>
        <v/>
      </c>
      <c r="I1496" s="4" t="str">
        <f t="shared" si="1162"/>
        <v/>
      </c>
      <c r="J1496" s="4" t="str">
        <f t="shared" si="1163"/>
        <v/>
      </c>
      <c r="K1496" s="4" t="str">
        <f t="shared" si="1164"/>
        <v/>
      </c>
      <c r="L1496" s="4" t="str">
        <f t="shared" si="1165"/>
        <v/>
      </c>
      <c r="M1496" s="4" t="str">
        <f t="shared" si="1166"/>
        <v/>
      </c>
      <c r="N1496" s="4" t="str">
        <f t="shared" si="1167"/>
        <v/>
      </c>
      <c r="O1496" s="4" t="str">
        <f t="shared" si="1168"/>
        <v/>
      </c>
      <c r="P1496" s="4" t="str">
        <f t="shared" si="1169"/>
        <v/>
      </c>
      <c r="Q1496" s="4" t="str">
        <f t="shared" si="1170"/>
        <v/>
      </c>
      <c r="R1496" s="4" t="str">
        <f t="shared" si="1171"/>
        <v/>
      </c>
      <c r="S1496" s="4" t="str">
        <f t="shared" si="1172"/>
        <v/>
      </c>
      <c r="T1496" s="4" t="str">
        <f t="shared" si="1173"/>
        <v/>
      </c>
      <c r="U1496" s="4" t="str">
        <f t="shared" si="1174"/>
        <v/>
      </c>
      <c r="V1496" s="4" t="str">
        <f t="shared" si="1175"/>
        <v/>
      </c>
      <c r="W1496" s="4" t="str">
        <f t="shared" si="1176"/>
        <v/>
      </c>
      <c r="X1496" s="4" t="str">
        <f t="shared" si="1177"/>
        <v/>
      </c>
      <c r="Y1496" s="4">
        <f t="shared" si="1178"/>
        <v>3</v>
      </c>
      <c r="Z1496" s="4" t="str">
        <f t="shared" si="1179"/>
        <v>-</v>
      </c>
      <c r="AA1496" s="4" t="str">
        <f t="shared" si="1180"/>
        <v/>
      </c>
      <c r="AB1496" s="4" t="str">
        <f t="shared" si="1181"/>
        <v/>
      </c>
      <c r="AC1496" s="4" t="str">
        <f t="shared" si="1182"/>
        <v/>
      </c>
      <c r="AD1496" s="4" t="str">
        <f t="shared" si="1183"/>
        <v/>
      </c>
      <c r="AE1496" s="4" t="str">
        <f t="shared" si="1184"/>
        <v/>
      </c>
      <c r="AF1496" s="4" t="str" cm="1">
        <f t="array" aca="1" ref="AF1496" ca="1">LEFT(AS1496,MATCH(FALSE,ISNUMBER(MID(AS1496,ROW(INDIRECT("1:"&amp;LEN(AS1496)+1)), 1) *1),0) -1)</f>
        <v>1</v>
      </c>
      <c r="AG1496" s="4">
        <f t="shared" si="1185"/>
        <v>4</v>
      </c>
      <c r="AH1496" s="4">
        <f t="shared" si="1186"/>
        <v>16</v>
      </c>
      <c r="AI1496" s="4">
        <f t="shared" si="1187"/>
        <v>12</v>
      </c>
      <c r="AJ1496" s="4" t="str">
        <f t="shared" si="1188"/>
        <v>1PCS</v>
      </c>
      <c r="AK1496" s="4" t="str">
        <f t="shared" si="1189"/>
        <v>-1PCS</v>
      </c>
      <c r="AL1496" s="4" t="str" cm="1">
        <f t="array" ref="AL1496">LEFT(AS1496,SUM(LEN(AS1496)-LEN(SUBSTITUTE(AS1496,{"0";"1";"2";"3";"4";"5";"6";"7";"8";"9"},""))))</f>
        <v>1</v>
      </c>
      <c r="AM1496" s="4">
        <f t="shared" si="1193"/>
        <v>13</v>
      </c>
      <c r="AN1496" s="4" t="b">
        <f t="shared" si="1197"/>
        <v>1</v>
      </c>
      <c r="AO1496" s="4" t="str">
        <f t="shared" si="1153"/>
        <v>PCS</v>
      </c>
      <c r="AP1496" s="4" t="b">
        <f t="shared" si="1194"/>
        <v>0</v>
      </c>
      <c r="AQ1496" s="4" t="b">
        <f t="shared" si="1190"/>
        <v>0</v>
      </c>
      <c r="AR1496" s="5" t="str">
        <f t="shared" si="1191"/>
        <v>LEM G SUPER</v>
      </c>
      <c r="AS1496" s="4" t="str">
        <f t="shared" si="1192"/>
        <v>1PCS</v>
      </c>
      <c r="AT1496" t="s">
        <v>2029</v>
      </c>
      <c r="AV1496" s="33" t="str">
        <f t="shared" ca="1" si="1195"/>
        <v/>
      </c>
      <c r="AW1496">
        <v>6500</v>
      </c>
      <c r="AX1496">
        <v>6500</v>
      </c>
      <c r="AY1496">
        <v>6000</v>
      </c>
      <c r="AZ1496" t="str">
        <f t="shared" si="1151"/>
        <v>8000000001496</v>
      </c>
      <c r="BA1496" t="str">
        <f t="shared" si="1196"/>
        <v>LEM G SUPER</v>
      </c>
      <c r="BB1496" t="s">
        <v>4417</v>
      </c>
      <c r="BC1496" t="s">
        <v>4417</v>
      </c>
      <c r="BD1496" s="1"/>
      <c r="BF1496" s="9"/>
      <c r="BG1496" s="20"/>
      <c r="BH1496" s="13"/>
      <c r="BI1496" s="15"/>
      <c r="BL1496" s="13"/>
      <c r="BM1496" s="1"/>
      <c r="BP1496" s="1"/>
      <c r="BQ1496" s="1"/>
      <c r="BT1496" s="13"/>
      <c r="BU1496" s="15"/>
      <c r="BV1496" s="14"/>
    </row>
    <row r="1497" spans="1:74" x14ac:dyDescent="0.25">
      <c r="A1497" s="4" t="str">
        <f t="shared" si="1154"/>
        <v/>
      </c>
      <c r="B1497" s="4" t="str">
        <f t="shared" si="1155"/>
        <v>PCS</v>
      </c>
      <c r="C1497" s="4" t="str">
        <f t="shared" si="1156"/>
        <v/>
      </c>
      <c r="D1497" s="4" t="str">
        <f t="shared" si="1157"/>
        <v/>
      </c>
      <c r="E1497" s="4" t="str">
        <f t="shared" si="1158"/>
        <v/>
      </c>
      <c r="F1497" s="4" t="str">
        <f t="shared" si="1159"/>
        <v/>
      </c>
      <c r="G1497" s="4" t="str">
        <f t="shared" si="1160"/>
        <v/>
      </c>
      <c r="H1497" s="4" t="str">
        <f t="shared" si="1161"/>
        <v/>
      </c>
      <c r="I1497" s="4" t="str">
        <f t="shared" si="1162"/>
        <v/>
      </c>
      <c r="J1497" s="4" t="str">
        <f t="shared" si="1163"/>
        <v/>
      </c>
      <c r="K1497" s="4" t="str">
        <f t="shared" si="1164"/>
        <v/>
      </c>
      <c r="L1497" s="4" t="str">
        <f t="shared" si="1165"/>
        <v/>
      </c>
      <c r="M1497" s="4" t="str">
        <f t="shared" si="1166"/>
        <v/>
      </c>
      <c r="N1497" s="4" t="str">
        <f t="shared" si="1167"/>
        <v/>
      </c>
      <c r="O1497" s="4" t="str">
        <f t="shared" si="1168"/>
        <v/>
      </c>
      <c r="P1497" s="4" t="str">
        <f t="shared" si="1169"/>
        <v/>
      </c>
      <c r="Q1497" s="4" t="str">
        <f t="shared" si="1170"/>
        <v/>
      </c>
      <c r="R1497" s="4" t="str">
        <f t="shared" si="1171"/>
        <v/>
      </c>
      <c r="S1497" s="4" t="str">
        <f t="shared" si="1172"/>
        <v/>
      </c>
      <c r="T1497" s="4" t="str">
        <f t="shared" si="1173"/>
        <v/>
      </c>
      <c r="U1497" s="4" t="str">
        <f t="shared" si="1174"/>
        <v/>
      </c>
      <c r="V1497" s="4" t="str">
        <f t="shared" si="1175"/>
        <v/>
      </c>
      <c r="W1497" s="4" t="str">
        <f t="shared" si="1176"/>
        <v/>
      </c>
      <c r="X1497" s="4" t="str">
        <f t="shared" si="1177"/>
        <v/>
      </c>
      <c r="Y1497" s="4">
        <f t="shared" si="1178"/>
        <v>3</v>
      </c>
      <c r="Z1497" s="4" t="str">
        <f t="shared" si="1179"/>
        <v>-</v>
      </c>
      <c r="AA1497" s="4" t="str">
        <f t="shared" si="1180"/>
        <v/>
      </c>
      <c r="AB1497" s="4" t="str">
        <f t="shared" si="1181"/>
        <v/>
      </c>
      <c r="AC1497" s="4" t="str">
        <f t="shared" si="1182"/>
        <v/>
      </c>
      <c r="AD1497" s="4" t="str">
        <f t="shared" si="1183"/>
        <v/>
      </c>
      <c r="AE1497" s="4" t="str">
        <f t="shared" si="1184"/>
        <v/>
      </c>
      <c r="AF1497" s="4" t="str" cm="1">
        <f t="array" aca="1" ref="AF1497" ca="1">LEFT(AS1497,MATCH(FALSE,ISNUMBER(MID(AS1497,ROW(INDIRECT("1:"&amp;LEN(AS1497)+1)), 1) *1),0) -1)</f>
        <v>1</v>
      </c>
      <c r="AG1497" s="4">
        <f t="shared" si="1185"/>
        <v>4</v>
      </c>
      <c r="AH1497" s="4">
        <f t="shared" si="1186"/>
        <v>24</v>
      </c>
      <c r="AI1497" s="4">
        <f t="shared" si="1187"/>
        <v>20</v>
      </c>
      <c r="AJ1497" s="4" t="str">
        <f t="shared" si="1188"/>
        <v>1PCS</v>
      </c>
      <c r="AK1497" s="4" t="str">
        <f t="shared" si="1189"/>
        <v>-1PCS</v>
      </c>
      <c r="AL1497" s="4" t="str" cm="1">
        <f t="array" ref="AL1497">LEFT(AS1497,SUM(LEN(AS1497)-LEN(SUBSTITUTE(AS1497,{"0";"1";"2";"3";"4";"5";"6";"7";"8";"9"},""))))</f>
        <v>1</v>
      </c>
      <c r="AM1497" s="4">
        <f t="shared" si="1193"/>
        <v>13</v>
      </c>
      <c r="AN1497" s="4" t="b">
        <f t="shared" si="1197"/>
        <v>1</v>
      </c>
      <c r="AO1497" s="4" t="str">
        <f t="shared" si="1153"/>
        <v>PCS</v>
      </c>
      <c r="AP1497" s="4" t="b">
        <f t="shared" si="1194"/>
        <v>0</v>
      </c>
      <c r="AQ1497" s="4" t="b">
        <f t="shared" si="1190"/>
        <v>0</v>
      </c>
      <c r="AR1497" s="5" t="str">
        <f t="shared" si="1191"/>
        <v>LEM TIKUS CAP GAJAH</v>
      </c>
      <c r="AS1497" s="4" t="str">
        <f t="shared" si="1192"/>
        <v>1PCS</v>
      </c>
      <c r="AT1497" t="s">
        <v>2030</v>
      </c>
      <c r="AU1497" s="1" t="s">
        <v>2031</v>
      </c>
      <c r="AV1497" s="33" t="str">
        <f t="shared" ca="1" si="1195"/>
        <v/>
      </c>
      <c r="AW1497">
        <v>16000</v>
      </c>
      <c r="AX1497">
        <v>16000</v>
      </c>
      <c r="AY1497">
        <v>15092</v>
      </c>
      <c r="AZ1497" t="str">
        <f t="shared" si="1151"/>
        <v>8992748195303</v>
      </c>
      <c r="BA1497" t="str">
        <f t="shared" si="1196"/>
        <v>LEM TIKUS CAP GAJAH</v>
      </c>
      <c r="BB1497" t="s">
        <v>4417</v>
      </c>
      <c r="BC1497" t="s">
        <v>4417</v>
      </c>
      <c r="BD1497" s="1"/>
      <c r="BF1497" s="9"/>
      <c r="BG1497" s="20"/>
      <c r="BH1497" s="13"/>
      <c r="BI1497" s="15"/>
      <c r="BL1497" s="13"/>
      <c r="BM1497" s="1"/>
      <c r="BP1497" s="1"/>
      <c r="BQ1497" s="1"/>
      <c r="BT1497" s="13"/>
      <c r="BU1497" s="15"/>
      <c r="BV1497" s="14"/>
    </row>
    <row r="1498" spans="1:74" x14ac:dyDescent="0.25">
      <c r="A1498" s="4" t="str">
        <f t="shared" si="1154"/>
        <v/>
      </c>
      <c r="B1498" s="4" t="str">
        <f t="shared" si="1155"/>
        <v/>
      </c>
      <c r="C1498" s="4" t="str">
        <f t="shared" si="1156"/>
        <v/>
      </c>
      <c r="D1498" s="4" t="str">
        <f t="shared" si="1157"/>
        <v/>
      </c>
      <c r="E1498" s="4" t="str">
        <f t="shared" si="1158"/>
        <v/>
      </c>
      <c r="F1498" s="4" t="str">
        <f t="shared" si="1159"/>
        <v/>
      </c>
      <c r="G1498" s="4" t="str">
        <f t="shared" si="1160"/>
        <v/>
      </c>
      <c r="H1498" s="4" t="str">
        <f t="shared" si="1161"/>
        <v/>
      </c>
      <c r="I1498" s="4" t="str">
        <f t="shared" si="1162"/>
        <v/>
      </c>
      <c r="J1498" s="4" t="str">
        <f t="shared" si="1163"/>
        <v/>
      </c>
      <c r="K1498" s="4" t="str">
        <f t="shared" si="1164"/>
        <v/>
      </c>
      <c r="L1498" s="4" t="str">
        <f t="shared" si="1165"/>
        <v/>
      </c>
      <c r="M1498" s="4" t="str">
        <f t="shared" si="1166"/>
        <v/>
      </c>
      <c r="N1498" s="4" t="str">
        <f t="shared" si="1167"/>
        <v/>
      </c>
      <c r="O1498" s="4" t="str">
        <f t="shared" si="1168"/>
        <v>DUS</v>
      </c>
      <c r="P1498" s="4" t="str">
        <f t="shared" si="1169"/>
        <v/>
      </c>
      <c r="Q1498" s="4" t="str">
        <f t="shared" si="1170"/>
        <v/>
      </c>
      <c r="R1498" s="4" t="str">
        <f t="shared" si="1171"/>
        <v/>
      </c>
      <c r="S1498" s="4" t="str">
        <f t="shared" si="1172"/>
        <v/>
      </c>
      <c r="T1498" s="4" t="str">
        <f t="shared" si="1173"/>
        <v>PACK</v>
      </c>
      <c r="U1498" s="4" t="str">
        <f t="shared" si="1174"/>
        <v/>
      </c>
      <c r="V1498" s="4" t="str">
        <f t="shared" si="1175"/>
        <v/>
      </c>
      <c r="W1498" s="4" t="str">
        <f t="shared" si="1176"/>
        <v/>
      </c>
      <c r="X1498" s="4" t="str">
        <f t="shared" si="1177"/>
        <v/>
      </c>
      <c r="Y1498" s="4">
        <f t="shared" si="1178"/>
        <v>7</v>
      </c>
      <c r="Z1498" s="4" t="str">
        <f t="shared" si="1179"/>
        <v>-</v>
      </c>
      <c r="AA1498" s="4" t="str">
        <f t="shared" si="1180"/>
        <v>/</v>
      </c>
      <c r="AB1498" s="4" t="str">
        <f t="shared" si="1181"/>
        <v/>
      </c>
      <c r="AC1498" s="4" t="str">
        <f t="shared" si="1182"/>
        <v/>
      </c>
      <c r="AD1498" s="4" t="str">
        <f t="shared" si="1183"/>
        <v/>
      </c>
      <c r="AE1498" s="4" t="str">
        <f t="shared" si="1184"/>
        <v/>
      </c>
      <c r="AF1498" s="4" t="str" cm="1">
        <f t="array" aca="1" ref="AF1498" ca="1">LEFT(AS1498,MATCH(FALSE,ISNUMBER(MID(AS1498,ROW(INDIRECT("1:"&amp;LEN(AS1498)+1)), 1) *1),0) -1)</f>
        <v>3</v>
      </c>
      <c r="AG1498" s="4">
        <f t="shared" si="1185"/>
        <v>9</v>
      </c>
      <c r="AH1498" s="4">
        <f t="shared" si="1186"/>
        <v>30</v>
      </c>
      <c r="AI1498" s="4">
        <f t="shared" si="1187"/>
        <v>21</v>
      </c>
      <c r="AJ1498" s="4" t="str">
        <f t="shared" si="1188"/>
        <v>/DUS</v>
      </c>
      <c r="AK1498" s="4" t="str">
        <f t="shared" si="1189"/>
        <v>K/DUS</v>
      </c>
      <c r="AL1498" s="4" t="str" cm="1">
        <f t="array" ref="AL1498">LEFT(AS1498,SUM(LEN(AS1498)-LEN(SUBSTITUTE(AS1498,{"0";"1";"2";"3";"4";"5";"6";"7";"8";"9"},""))))</f>
        <v>3</v>
      </c>
      <c r="AM1498" s="4">
        <f t="shared" si="1193"/>
        <v>13</v>
      </c>
      <c r="AN1498" s="4" t="b">
        <f t="shared" si="1197"/>
        <v>1</v>
      </c>
      <c r="AO1498" s="4" t="str">
        <f t="shared" si="1153"/>
        <v>DUS</v>
      </c>
      <c r="AP1498" s="4" t="b">
        <f t="shared" si="1194"/>
        <v>0</v>
      </c>
      <c r="AQ1498" s="4" t="b">
        <f t="shared" si="1190"/>
        <v>0</v>
      </c>
      <c r="AR1498" s="5" t="str">
        <f t="shared" si="1191"/>
        <v>LEONET LEANET TICTIC</v>
      </c>
      <c r="AS1498" s="4" t="str">
        <f t="shared" si="1192"/>
        <v>3PACK/DUS</v>
      </c>
      <c r="AT1498" t="s">
        <v>4601</v>
      </c>
      <c r="AV1498" s="33" t="b">
        <f t="shared" ca="1" si="1195"/>
        <v>1</v>
      </c>
      <c r="AW1498">
        <v>51000</v>
      </c>
      <c r="AX1498">
        <v>51000</v>
      </c>
      <c r="AY1498">
        <v>48800</v>
      </c>
      <c r="AZ1498" t="str">
        <f t="shared" si="1151"/>
        <v>8000000001498</v>
      </c>
      <c r="BA1498" t="str">
        <f t="shared" si="1196"/>
        <v>LEONET LEANET TICTIC</v>
      </c>
      <c r="BB1498" t="s">
        <v>4417</v>
      </c>
      <c r="BC1498" t="s">
        <v>4417</v>
      </c>
      <c r="BD1498" s="1"/>
      <c r="BF1498" s="9"/>
      <c r="BG1498" s="20"/>
      <c r="BH1498" s="13"/>
      <c r="BI1498" s="15"/>
      <c r="BL1498" s="13"/>
      <c r="BM1498" s="1"/>
      <c r="BP1498" s="1"/>
      <c r="BQ1498" s="1"/>
      <c r="BT1498" s="13"/>
      <c r="BU1498" s="15"/>
      <c r="BV1498" s="14"/>
    </row>
    <row r="1499" spans="1:74" x14ac:dyDescent="0.25">
      <c r="A1499" s="4" t="str">
        <f t="shared" si="1154"/>
        <v/>
      </c>
      <c r="B1499" s="4" t="str">
        <f t="shared" si="1155"/>
        <v/>
      </c>
      <c r="C1499" s="4" t="str">
        <f t="shared" si="1156"/>
        <v/>
      </c>
      <c r="D1499" s="4" t="str">
        <f t="shared" si="1157"/>
        <v/>
      </c>
      <c r="E1499" s="4" t="str">
        <f t="shared" si="1158"/>
        <v/>
      </c>
      <c r="F1499" s="4" t="str">
        <f t="shared" si="1159"/>
        <v>RTG</v>
      </c>
      <c r="G1499" s="4" t="str">
        <f t="shared" si="1160"/>
        <v/>
      </c>
      <c r="H1499" s="4" t="str">
        <f t="shared" si="1161"/>
        <v/>
      </c>
      <c r="I1499" s="4" t="str">
        <f t="shared" si="1162"/>
        <v/>
      </c>
      <c r="J1499" s="4" t="str">
        <f t="shared" si="1163"/>
        <v/>
      </c>
      <c r="K1499" s="4" t="str">
        <f t="shared" si="1164"/>
        <v/>
      </c>
      <c r="L1499" s="4" t="str">
        <f t="shared" si="1165"/>
        <v/>
      </c>
      <c r="M1499" s="4" t="str">
        <f t="shared" si="1166"/>
        <v/>
      </c>
      <c r="N1499" s="4" t="str">
        <f t="shared" si="1167"/>
        <v/>
      </c>
      <c r="O1499" s="4" t="str">
        <f t="shared" si="1168"/>
        <v/>
      </c>
      <c r="P1499" s="4" t="str">
        <f t="shared" si="1169"/>
        <v/>
      </c>
      <c r="Q1499" s="4" t="str">
        <f t="shared" si="1170"/>
        <v/>
      </c>
      <c r="R1499" s="4" t="str">
        <f t="shared" si="1171"/>
        <v/>
      </c>
      <c r="S1499" s="4" t="str">
        <f t="shared" si="1172"/>
        <v/>
      </c>
      <c r="T1499" s="4" t="str">
        <f t="shared" si="1173"/>
        <v/>
      </c>
      <c r="U1499" s="4" t="str">
        <f t="shared" si="1174"/>
        <v/>
      </c>
      <c r="V1499" s="4" t="str">
        <f t="shared" si="1175"/>
        <v/>
      </c>
      <c r="W1499" s="4" t="str">
        <f t="shared" si="1176"/>
        <v/>
      </c>
      <c r="X1499" s="4" t="str">
        <f t="shared" si="1177"/>
        <v/>
      </c>
      <c r="Y1499" s="4">
        <f t="shared" si="1178"/>
        <v>3</v>
      </c>
      <c r="Z1499" s="4" t="str">
        <f t="shared" si="1179"/>
        <v>-</v>
      </c>
      <c r="AA1499" s="4" t="str">
        <f t="shared" si="1180"/>
        <v/>
      </c>
      <c r="AB1499" s="4" t="str">
        <f t="shared" si="1181"/>
        <v/>
      </c>
      <c r="AC1499" s="4" t="str">
        <f t="shared" si="1182"/>
        <v/>
      </c>
      <c r="AD1499" s="4" t="str">
        <f t="shared" si="1183"/>
        <v/>
      </c>
      <c r="AE1499" s="4" t="str">
        <f t="shared" si="1184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185"/>
        <v>4</v>
      </c>
      <c r="AH1499" s="4">
        <f t="shared" si="1186"/>
        <v>23</v>
      </c>
      <c r="AI1499" s="4">
        <f t="shared" si="1187"/>
        <v>19</v>
      </c>
      <c r="AJ1499" s="4" t="str">
        <f t="shared" si="1188"/>
        <v>1RTG</v>
      </c>
      <c r="AK1499" s="4" t="str">
        <f t="shared" si="1189"/>
        <v>-1RTG</v>
      </c>
      <c r="AL1499" s="4" t="str" cm="1">
        <f t="array" ref="AL1499">LEFT(AS1499,SUM(LEN(AS1499)-LEN(SUBSTITUTE(AS1499,{"0";"1";"2";"3";"4";"5";"6";"7";"8";"9"},""))))</f>
        <v>1</v>
      </c>
      <c r="AM1499" s="4">
        <f t="shared" si="1193"/>
        <v>13</v>
      </c>
      <c r="AN1499" s="4" t="b">
        <f t="shared" si="1197"/>
        <v>1</v>
      </c>
      <c r="AO1499" s="4" t="str">
        <f t="shared" si="1153"/>
        <v>RTG</v>
      </c>
      <c r="AP1499" s="4" t="b">
        <f t="shared" si="1194"/>
        <v>1</v>
      </c>
      <c r="AQ1499" s="4" t="b">
        <f t="shared" si="1190"/>
        <v>0</v>
      </c>
      <c r="AR1499" s="5" t="str">
        <f t="shared" si="1191"/>
        <v>LEONET TICTIC 1000</v>
      </c>
      <c r="AS1499" s="4" t="str">
        <f t="shared" si="1192"/>
        <v>1RTG</v>
      </c>
      <c r="AT1499" t="s">
        <v>4779</v>
      </c>
      <c r="AV1499" s="33" t="str">
        <f t="shared" si="1195"/>
        <v>XXXX</v>
      </c>
      <c r="AW1499">
        <v>8500</v>
      </c>
      <c r="AX1499">
        <v>8500</v>
      </c>
      <c r="AY1499">
        <v>8150</v>
      </c>
      <c r="AZ1499" t="str">
        <f t="shared" si="1151"/>
        <v>8000000001499</v>
      </c>
      <c r="BA1499" t="str">
        <f t="shared" si="1196"/>
        <v>LEONET TICTIC 1000</v>
      </c>
      <c r="BB1499" t="s">
        <v>4417</v>
      </c>
      <c r="BC1499" t="s">
        <v>4417</v>
      </c>
      <c r="BD1499" s="1"/>
      <c r="BF1499" s="9"/>
      <c r="BG1499" s="20"/>
      <c r="BH1499" s="13"/>
      <c r="BI1499" s="15"/>
      <c r="BL1499" s="13"/>
      <c r="BM1499" s="1"/>
      <c r="BP1499" s="1"/>
      <c r="BQ1499" s="1"/>
      <c r="BT1499" s="13"/>
      <c r="BU1499" s="15"/>
      <c r="BV1499" s="14"/>
    </row>
    <row r="1500" spans="1:74" x14ac:dyDescent="0.25">
      <c r="A1500" s="4" t="str">
        <f t="shared" si="1154"/>
        <v/>
      </c>
      <c r="B1500" s="4" t="str">
        <f t="shared" si="1155"/>
        <v/>
      </c>
      <c r="C1500" s="4" t="str">
        <f t="shared" si="1156"/>
        <v/>
      </c>
      <c r="D1500" s="4" t="str">
        <f t="shared" si="1157"/>
        <v/>
      </c>
      <c r="E1500" s="4" t="str">
        <f t="shared" si="1158"/>
        <v/>
      </c>
      <c r="F1500" s="4" t="str">
        <f t="shared" si="1159"/>
        <v>RTG</v>
      </c>
      <c r="G1500" s="4" t="str">
        <f t="shared" si="1160"/>
        <v/>
      </c>
      <c r="H1500" s="4" t="str">
        <f t="shared" si="1161"/>
        <v/>
      </c>
      <c r="I1500" s="4" t="str">
        <f t="shared" si="1162"/>
        <v/>
      </c>
      <c r="J1500" s="4" t="str">
        <f t="shared" si="1163"/>
        <v/>
      </c>
      <c r="K1500" s="4" t="str">
        <f t="shared" si="1164"/>
        <v/>
      </c>
      <c r="L1500" s="4" t="str">
        <f t="shared" si="1165"/>
        <v/>
      </c>
      <c r="M1500" s="4" t="str">
        <f t="shared" si="1166"/>
        <v/>
      </c>
      <c r="N1500" s="4" t="str">
        <f t="shared" si="1167"/>
        <v/>
      </c>
      <c r="O1500" s="4" t="str">
        <f t="shared" si="1168"/>
        <v/>
      </c>
      <c r="P1500" s="4" t="str">
        <f t="shared" si="1169"/>
        <v/>
      </c>
      <c r="Q1500" s="4" t="str">
        <f t="shared" si="1170"/>
        <v/>
      </c>
      <c r="R1500" s="4" t="str">
        <f t="shared" si="1171"/>
        <v/>
      </c>
      <c r="S1500" s="4" t="str">
        <f t="shared" si="1172"/>
        <v/>
      </c>
      <c r="T1500" s="4" t="str">
        <f t="shared" si="1173"/>
        <v>PACK</v>
      </c>
      <c r="U1500" s="4" t="str">
        <f t="shared" si="1174"/>
        <v/>
      </c>
      <c r="V1500" s="4" t="str">
        <f t="shared" si="1175"/>
        <v/>
      </c>
      <c r="W1500" s="4" t="str">
        <f t="shared" si="1176"/>
        <v/>
      </c>
      <c r="X1500" s="4" t="str">
        <f t="shared" si="1177"/>
        <v/>
      </c>
      <c r="Y1500" s="4">
        <f t="shared" si="1178"/>
        <v>7</v>
      </c>
      <c r="Z1500" s="4" t="str">
        <f t="shared" si="1179"/>
        <v>-</v>
      </c>
      <c r="AA1500" s="4" t="str">
        <f t="shared" si="1180"/>
        <v>/</v>
      </c>
      <c r="AB1500" s="4" t="str">
        <f t="shared" si="1181"/>
        <v/>
      </c>
      <c r="AC1500" s="4" t="str">
        <f t="shared" si="1182"/>
        <v/>
      </c>
      <c r="AD1500" s="4" t="str">
        <f t="shared" si="1183"/>
        <v/>
      </c>
      <c r="AE1500" s="4" t="str">
        <f t="shared" si="1184"/>
        <v/>
      </c>
      <c r="AF1500" s="4" t="str" cm="1">
        <f t="array" aca="1" ref="AF1500" ca="1">LEFT(AS1500,MATCH(FALSE,ISNUMBER(MID(AS1500,ROW(INDIRECT("1:"&amp;LEN(AS1500)+1)), 1) *1),0) -1)</f>
        <v>2</v>
      </c>
      <c r="AG1500" s="4">
        <f t="shared" si="1185"/>
        <v>9</v>
      </c>
      <c r="AH1500" s="4">
        <f t="shared" si="1186"/>
        <v>28</v>
      </c>
      <c r="AI1500" s="4">
        <f t="shared" si="1187"/>
        <v>19</v>
      </c>
      <c r="AJ1500" s="4" t="str">
        <f t="shared" si="1188"/>
        <v>PACK</v>
      </c>
      <c r="AK1500" s="4" t="str">
        <f t="shared" si="1189"/>
        <v>/PACK</v>
      </c>
      <c r="AL1500" s="4" t="str" cm="1">
        <f t="array" ref="AL1500">LEFT(AS1500,SUM(LEN(AS1500)-LEN(SUBSTITUTE(AS1500,{"0";"1";"2";"3";"4";"5";"6";"7";"8";"9"},""))))</f>
        <v>2</v>
      </c>
      <c r="AM1500" s="4">
        <f t="shared" si="1193"/>
        <v>13</v>
      </c>
      <c r="AN1500" s="4" t="b">
        <f t="shared" si="1197"/>
        <v>1</v>
      </c>
      <c r="AO1500" s="4" t="str">
        <f>RIGHT(AJ1500,4)</f>
        <v>PACK</v>
      </c>
      <c r="AP1500" s="4" t="b">
        <f t="shared" si="1194"/>
        <v>1</v>
      </c>
      <c r="AQ1500" s="4" t="b">
        <f t="shared" si="1190"/>
        <v>0</v>
      </c>
      <c r="AR1500" s="5" t="str">
        <f t="shared" si="1191"/>
        <v>LEONET TICTIC 1000</v>
      </c>
      <c r="AS1500" s="4" t="str">
        <f t="shared" si="1192"/>
        <v>2RTG/PACK</v>
      </c>
      <c r="AT1500" t="s">
        <v>2032</v>
      </c>
      <c r="AV1500" s="33" t="str">
        <f t="shared" ca="1" si="1195"/>
        <v>XXXX</v>
      </c>
      <c r="AW1500">
        <v>17000</v>
      </c>
      <c r="AX1500">
        <v>17000</v>
      </c>
      <c r="AY1500">
        <v>16300</v>
      </c>
      <c r="AZ1500" t="str">
        <f t="shared" si="1151"/>
        <v>8000000001500</v>
      </c>
      <c r="BA1500" t="str">
        <f t="shared" si="1196"/>
        <v>LEONET TICTIC 1000</v>
      </c>
      <c r="BB1500" t="s">
        <v>4417</v>
      </c>
      <c r="BC1500" t="s">
        <v>4417</v>
      </c>
      <c r="BD1500" s="1"/>
      <c r="BF1500" s="9"/>
      <c r="BG1500" s="20"/>
      <c r="BH1500" s="13"/>
      <c r="BI1500" s="15"/>
      <c r="BL1500" s="13"/>
      <c r="BM1500" s="1"/>
      <c r="BP1500" s="1"/>
      <c r="BQ1500" s="1"/>
      <c r="BT1500" s="13"/>
      <c r="BU1500" s="15"/>
      <c r="BV1500" s="14"/>
    </row>
    <row r="1501" spans="1:74" x14ac:dyDescent="0.25">
      <c r="A1501" s="4" t="str">
        <f t="shared" si="1154"/>
        <v/>
      </c>
      <c r="B1501" s="4" t="str">
        <f t="shared" si="1155"/>
        <v/>
      </c>
      <c r="C1501" s="4" t="str">
        <f t="shared" si="1156"/>
        <v/>
      </c>
      <c r="D1501" s="4" t="str">
        <f t="shared" si="1157"/>
        <v/>
      </c>
      <c r="E1501" s="4" t="str">
        <f t="shared" si="1158"/>
        <v/>
      </c>
      <c r="F1501" s="4" t="str">
        <f t="shared" si="1159"/>
        <v>RTG</v>
      </c>
      <c r="G1501" s="4" t="str">
        <f t="shared" si="1160"/>
        <v/>
      </c>
      <c r="H1501" s="4" t="str">
        <f t="shared" si="1161"/>
        <v/>
      </c>
      <c r="I1501" s="4" t="str">
        <f t="shared" si="1162"/>
        <v/>
      </c>
      <c r="J1501" s="4" t="str">
        <f t="shared" si="1163"/>
        <v/>
      </c>
      <c r="K1501" s="4" t="str">
        <f t="shared" si="1164"/>
        <v/>
      </c>
      <c r="L1501" s="4" t="str">
        <f t="shared" si="1165"/>
        <v/>
      </c>
      <c r="M1501" s="4" t="str">
        <f t="shared" si="1166"/>
        <v/>
      </c>
      <c r="N1501" s="4" t="str">
        <f t="shared" si="1167"/>
        <v/>
      </c>
      <c r="O1501" s="4" t="str">
        <f t="shared" si="1168"/>
        <v/>
      </c>
      <c r="P1501" s="4" t="str">
        <f t="shared" si="1169"/>
        <v/>
      </c>
      <c r="Q1501" s="4" t="str">
        <f t="shared" si="1170"/>
        <v/>
      </c>
      <c r="R1501" s="4" t="str">
        <f t="shared" si="1171"/>
        <v/>
      </c>
      <c r="S1501" s="4" t="str">
        <f t="shared" si="1172"/>
        <v/>
      </c>
      <c r="T1501" s="4" t="str">
        <f t="shared" si="1173"/>
        <v/>
      </c>
      <c r="U1501" s="4" t="str">
        <f t="shared" si="1174"/>
        <v/>
      </c>
      <c r="V1501" s="4" t="str">
        <f t="shared" si="1175"/>
        <v/>
      </c>
      <c r="W1501" s="4" t="str">
        <f t="shared" si="1176"/>
        <v/>
      </c>
      <c r="X1501" s="4" t="str">
        <f t="shared" si="1177"/>
        <v/>
      </c>
      <c r="Y1501" s="4">
        <f t="shared" si="1178"/>
        <v>3</v>
      </c>
      <c r="Z1501" s="4" t="str">
        <f t="shared" si="1179"/>
        <v>-</v>
      </c>
      <c r="AA1501" s="4" t="str">
        <f t="shared" si="1180"/>
        <v/>
      </c>
      <c r="AB1501" s="4" t="str">
        <f t="shared" si="1181"/>
        <v/>
      </c>
      <c r="AC1501" s="4" t="str">
        <f t="shared" si="1182"/>
        <v/>
      </c>
      <c r="AD1501" s="4" t="str">
        <f t="shared" si="1183"/>
        <v/>
      </c>
      <c r="AE1501" s="4" t="str">
        <f t="shared" si="1184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185"/>
        <v>4</v>
      </c>
      <c r="AH1501" s="4">
        <f t="shared" si="1186"/>
        <v>14</v>
      </c>
      <c r="AI1501" s="4">
        <f t="shared" si="1187"/>
        <v>10</v>
      </c>
      <c r="AJ1501" s="4" t="str">
        <f t="shared" si="1188"/>
        <v>1RTG</v>
      </c>
      <c r="AK1501" s="4" t="str">
        <f t="shared" si="1189"/>
        <v>-1RTG</v>
      </c>
      <c r="AL1501" s="4" t="str" cm="1">
        <f t="array" ref="AL1501">LEFT(AS1501,SUM(LEN(AS1501)-LEN(SUBSTITUTE(AS1501,{"0";"1";"2";"3";"4";"5";"6";"7";"8";"9"},""))))</f>
        <v>1</v>
      </c>
      <c r="AM1501" s="4">
        <f t="shared" si="1193"/>
        <v>13</v>
      </c>
      <c r="AN1501" s="4" t="b">
        <f t="shared" si="1197"/>
        <v>1</v>
      </c>
      <c r="AO1501" s="4" t="str">
        <f>RIGHT(AJ1501,3)</f>
        <v>RTG</v>
      </c>
      <c r="AP1501" s="4" t="b">
        <f t="shared" si="1194"/>
        <v>1</v>
      </c>
      <c r="AQ1501" s="4" t="b">
        <f t="shared" si="1190"/>
        <v>0</v>
      </c>
      <c r="AR1501" s="5" t="str">
        <f t="shared" si="1191"/>
        <v>LESATT MI</v>
      </c>
      <c r="AS1501" s="4" t="str">
        <f t="shared" si="1192"/>
        <v>1RTG</v>
      </c>
      <c r="AT1501" t="s">
        <v>4978</v>
      </c>
      <c r="AV1501" s="33" t="str">
        <f t="shared" si="1195"/>
        <v>XXXX</v>
      </c>
      <c r="AW1501">
        <v>9000</v>
      </c>
      <c r="AX1501">
        <v>9000</v>
      </c>
      <c r="AY1501">
        <v>8510</v>
      </c>
      <c r="AZ1501" t="str">
        <f t="shared" si="1151"/>
        <v>8000000001501</v>
      </c>
      <c r="BA1501" t="str">
        <f t="shared" si="1196"/>
        <v>LESATT MI</v>
      </c>
      <c r="BB1501" t="s">
        <v>4417</v>
      </c>
      <c r="BC1501" t="s">
        <v>4417</v>
      </c>
      <c r="BD1501" s="1"/>
      <c r="BF1501" s="9"/>
      <c r="BG1501" s="20"/>
      <c r="BH1501" s="13"/>
      <c r="BI1501" s="15"/>
      <c r="BL1501" s="13"/>
      <c r="BM1501" s="1"/>
      <c r="BP1501" s="1"/>
      <c r="BQ1501" s="1"/>
      <c r="BT1501" s="13"/>
      <c r="BU1501" s="15"/>
      <c r="BV1501" s="14"/>
    </row>
    <row r="1502" spans="1:74" x14ac:dyDescent="0.25">
      <c r="A1502" s="4" t="str">
        <f t="shared" si="1154"/>
        <v/>
      </c>
      <c r="B1502" s="4" t="str">
        <f t="shared" si="1155"/>
        <v/>
      </c>
      <c r="C1502" s="4" t="str">
        <f t="shared" si="1156"/>
        <v/>
      </c>
      <c r="D1502" s="4" t="str">
        <f t="shared" si="1157"/>
        <v/>
      </c>
      <c r="E1502" s="4" t="str">
        <f t="shared" si="1158"/>
        <v/>
      </c>
      <c r="F1502" s="4" t="str">
        <f t="shared" si="1159"/>
        <v>RTG</v>
      </c>
      <c r="G1502" s="4" t="str">
        <f t="shared" si="1160"/>
        <v/>
      </c>
      <c r="H1502" s="4" t="str">
        <f t="shared" si="1161"/>
        <v/>
      </c>
      <c r="I1502" s="4" t="str">
        <f t="shared" si="1162"/>
        <v/>
      </c>
      <c r="J1502" s="4" t="str">
        <f t="shared" si="1163"/>
        <v/>
      </c>
      <c r="K1502" s="4" t="str">
        <f t="shared" si="1164"/>
        <v/>
      </c>
      <c r="L1502" s="4" t="str">
        <f t="shared" si="1165"/>
        <v/>
      </c>
      <c r="M1502" s="4" t="str">
        <f t="shared" si="1166"/>
        <v/>
      </c>
      <c r="N1502" s="4" t="str">
        <f t="shared" si="1167"/>
        <v/>
      </c>
      <c r="O1502" s="4" t="str">
        <f t="shared" si="1168"/>
        <v/>
      </c>
      <c r="P1502" s="4" t="str">
        <f t="shared" si="1169"/>
        <v/>
      </c>
      <c r="Q1502" s="4" t="str">
        <f t="shared" si="1170"/>
        <v/>
      </c>
      <c r="R1502" s="4" t="str">
        <f t="shared" si="1171"/>
        <v/>
      </c>
      <c r="S1502" s="4" t="str">
        <f t="shared" si="1172"/>
        <v/>
      </c>
      <c r="T1502" s="4" t="str">
        <f t="shared" si="1173"/>
        <v>PACK</v>
      </c>
      <c r="U1502" s="4" t="str">
        <f t="shared" si="1174"/>
        <v/>
      </c>
      <c r="V1502" s="4" t="str">
        <f t="shared" si="1175"/>
        <v/>
      </c>
      <c r="W1502" s="4" t="str">
        <f t="shared" si="1176"/>
        <v/>
      </c>
      <c r="X1502" s="4" t="str">
        <f t="shared" si="1177"/>
        <v/>
      </c>
      <c r="Y1502" s="4">
        <f t="shared" si="1178"/>
        <v>7</v>
      </c>
      <c r="Z1502" s="4" t="str">
        <f t="shared" si="1179"/>
        <v>-</v>
      </c>
      <c r="AA1502" s="4" t="str">
        <f t="shared" si="1180"/>
        <v>/</v>
      </c>
      <c r="AB1502" s="4" t="str">
        <f t="shared" si="1181"/>
        <v/>
      </c>
      <c r="AC1502" s="4" t="str">
        <f t="shared" si="1182"/>
        <v/>
      </c>
      <c r="AD1502" s="4" t="str">
        <f t="shared" si="1183"/>
        <v/>
      </c>
      <c r="AE1502" s="4" t="str">
        <f t="shared" si="1184"/>
        <v/>
      </c>
      <c r="AF1502" s="4" t="str" cm="1">
        <f t="array" aca="1" ref="AF1502" ca="1">LEFT(AS1502,MATCH(FALSE,ISNUMBER(MID(AS1502,ROW(INDIRECT("1:"&amp;LEN(AS1502)+1)), 1) *1),0) -1)</f>
        <v>2</v>
      </c>
      <c r="AG1502" s="4">
        <f t="shared" si="1185"/>
        <v>9</v>
      </c>
      <c r="AH1502" s="4">
        <f t="shared" si="1186"/>
        <v>19</v>
      </c>
      <c r="AI1502" s="4">
        <f t="shared" si="1187"/>
        <v>10</v>
      </c>
      <c r="AJ1502" s="4" t="str">
        <f t="shared" si="1188"/>
        <v>PACK</v>
      </c>
      <c r="AK1502" s="4" t="str">
        <f t="shared" si="1189"/>
        <v>/PACK</v>
      </c>
      <c r="AL1502" s="4" t="str" cm="1">
        <f t="array" ref="AL1502">LEFT(AS1502,SUM(LEN(AS1502)-LEN(SUBSTITUTE(AS1502,{"0";"1";"2";"3";"4";"5";"6";"7";"8";"9"},""))))</f>
        <v>2</v>
      </c>
      <c r="AM1502" s="4">
        <f t="shared" si="1193"/>
        <v>13</v>
      </c>
      <c r="AN1502" s="4" t="b">
        <f t="shared" si="1197"/>
        <v>1</v>
      </c>
      <c r="AO1502" s="4" t="str">
        <f>RIGHT(AJ1502,4)</f>
        <v>PACK</v>
      </c>
      <c r="AP1502" s="4" t="b">
        <f t="shared" si="1194"/>
        <v>1</v>
      </c>
      <c r="AQ1502" s="4" t="b">
        <f t="shared" si="1190"/>
        <v>0</v>
      </c>
      <c r="AR1502" s="5" t="str">
        <f t="shared" si="1191"/>
        <v>LESATT MI</v>
      </c>
      <c r="AS1502" s="4" t="str">
        <f t="shared" si="1192"/>
        <v>2RTG/PACK</v>
      </c>
      <c r="AT1502" t="s">
        <v>4636</v>
      </c>
      <c r="AV1502" s="33" t="str">
        <f t="shared" ca="1" si="1195"/>
        <v>XXXX</v>
      </c>
      <c r="AW1502">
        <v>18000</v>
      </c>
      <c r="AX1502">
        <v>18000</v>
      </c>
      <c r="AY1502">
        <v>17020</v>
      </c>
      <c r="AZ1502" t="str">
        <f t="shared" si="1151"/>
        <v>8000000001502</v>
      </c>
      <c r="BA1502" t="str">
        <f t="shared" si="1196"/>
        <v>LESATT MI</v>
      </c>
      <c r="BB1502" t="s">
        <v>4417</v>
      </c>
      <c r="BC1502" t="s">
        <v>4417</v>
      </c>
      <c r="BD1502" s="1"/>
      <c r="BF1502" s="9"/>
      <c r="BG1502" s="20"/>
      <c r="BH1502" s="13"/>
      <c r="BI1502" s="15"/>
      <c r="BL1502" s="13"/>
      <c r="BM1502" s="1"/>
      <c r="BP1502" s="1"/>
      <c r="BQ1502" s="1"/>
      <c r="BT1502" s="13"/>
      <c r="BU1502" s="15"/>
      <c r="BV1502" s="14"/>
    </row>
    <row r="1503" spans="1:74" x14ac:dyDescent="0.25">
      <c r="A1503" s="4" t="str">
        <f t="shared" si="1154"/>
        <v/>
      </c>
      <c r="B1503" s="4" t="str">
        <f t="shared" si="1155"/>
        <v/>
      </c>
      <c r="C1503" s="4" t="str">
        <f t="shared" si="1156"/>
        <v/>
      </c>
      <c r="D1503" s="4" t="str">
        <f t="shared" si="1157"/>
        <v/>
      </c>
      <c r="E1503" s="4" t="str">
        <f t="shared" si="1158"/>
        <v/>
      </c>
      <c r="F1503" s="4" t="str">
        <f t="shared" si="1159"/>
        <v/>
      </c>
      <c r="G1503" s="4" t="str">
        <f t="shared" si="1160"/>
        <v>KTK</v>
      </c>
      <c r="H1503" s="4" t="str">
        <f t="shared" si="1161"/>
        <v/>
      </c>
      <c r="I1503" s="4" t="str">
        <f t="shared" si="1162"/>
        <v/>
      </c>
      <c r="J1503" s="4" t="str">
        <f t="shared" si="1163"/>
        <v/>
      </c>
      <c r="K1503" s="4" t="str">
        <f t="shared" si="1164"/>
        <v/>
      </c>
      <c r="L1503" s="4" t="str">
        <f t="shared" si="1165"/>
        <v/>
      </c>
      <c r="M1503" s="4" t="str">
        <f t="shared" si="1166"/>
        <v/>
      </c>
      <c r="N1503" s="4" t="str">
        <f t="shared" si="1167"/>
        <v/>
      </c>
      <c r="O1503" s="4" t="str">
        <f t="shared" si="1168"/>
        <v/>
      </c>
      <c r="P1503" s="4" t="str">
        <f t="shared" si="1169"/>
        <v/>
      </c>
      <c r="Q1503" s="4" t="str">
        <f t="shared" si="1170"/>
        <v/>
      </c>
      <c r="R1503" s="4" t="str">
        <f t="shared" si="1171"/>
        <v/>
      </c>
      <c r="S1503" s="4" t="str">
        <f t="shared" si="1172"/>
        <v/>
      </c>
      <c r="T1503" s="4" t="str">
        <f t="shared" si="1173"/>
        <v/>
      </c>
      <c r="U1503" s="4" t="str">
        <f t="shared" si="1174"/>
        <v/>
      </c>
      <c r="V1503" s="4" t="str">
        <f t="shared" si="1175"/>
        <v/>
      </c>
      <c r="W1503" s="4" t="str">
        <f t="shared" si="1176"/>
        <v/>
      </c>
      <c r="X1503" s="4" t="str">
        <f t="shared" si="1177"/>
        <v/>
      </c>
      <c r="Y1503" s="4">
        <f t="shared" si="1178"/>
        <v>3</v>
      </c>
      <c r="Z1503" s="4" t="str">
        <f t="shared" si="1179"/>
        <v>-</v>
      </c>
      <c r="AA1503" s="4" t="str">
        <f t="shared" si="1180"/>
        <v/>
      </c>
      <c r="AB1503" s="4" t="str">
        <f t="shared" si="1181"/>
        <v/>
      </c>
      <c r="AC1503" s="4" t="str">
        <f t="shared" si="1182"/>
        <v/>
      </c>
      <c r="AD1503" s="4" t="str">
        <f t="shared" si="1183"/>
        <v/>
      </c>
      <c r="AE1503" s="4" t="str">
        <f t="shared" si="1184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185"/>
        <v>4</v>
      </c>
      <c r="AH1503" s="4">
        <f t="shared" si="1186"/>
        <v>29</v>
      </c>
      <c r="AI1503" s="4">
        <f t="shared" si="1187"/>
        <v>25</v>
      </c>
      <c r="AJ1503" s="4" t="str">
        <f t="shared" si="1188"/>
        <v>1KTK</v>
      </c>
      <c r="AK1503" s="4" t="str">
        <f t="shared" si="1189"/>
        <v>-1KTK</v>
      </c>
      <c r="AL1503" s="4" t="str" cm="1">
        <f t="array" ref="AL1503">LEFT(AS1503,SUM(LEN(AS1503)-LEN(SUBSTITUTE(AS1503,{"0";"1";"2";"3";"4";"5";"6";"7";"8";"9"},""))))</f>
        <v>1</v>
      </c>
      <c r="AM1503" s="4">
        <f t="shared" si="1193"/>
        <v>13</v>
      </c>
      <c r="AN1503" s="4" t="b">
        <f t="shared" si="1197"/>
        <v>1</v>
      </c>
      <c r="AO1503" s="4" t="str">
        <f>RIGHT(AJ1503,3)</f>
        <v>KTK</v>
      </c>
      <c r="AP1503" s="4" t="b">
        <f t="shared" si="1194"/>
        <v>0</v>
      </c>
      <c r="AQ1503" s="4" t="b">
        <f t="shared" si="1190"/>
        <v>0</v>
      </c>
      <c r="AR1503" s="5" t="str">
        <f t="shared" si="1191"/>
        <v>LIANGGUI CHOCOLATE PASTA</v>
      </c>
      <c r="AS1503" s="4" t="str">
        <f t="shared" si="1192"/>
        <v>1KTK</v>
      </c>
      <c r="AT1503" t="s">
        <v>5085</v>
      </c>
      <c r="AV1503" s="33" t="str">
        <f t="shared" ca="1" si="1195"/>
        <v/>
      </c>
      <c r="AW1503">
        <v>29000</v>
      </c>
      <c r="AX1503">
        <v>29000</v>
      </c>
      <c r="AY1503">
        <v>28000</v>
      </c>
      <c r="AZ1503" t="str">
        <f t="shared" si="1151"/>
        <v>8000000001503</v>
      </c>
      <c r="BA1503" t="str">
        <f t="shared" si="1196"/>
        <v>LIANGGUI CHOCOLATE PASTA</v>
      </c>
      <c r="BB1503" t="s">
        <v>4417</v>
      </c>
      <c r="BC1503" t="s">
        <v>4417</v>
      </c>
      <c r="BD1503" s="1"/>
      <c r="BF1503" s="9"/>
      <c r="BG1503" s="20"/>
      <c r="BH1503" s="13"/>
      <c r="BI1503" s="15"/>
      <c r="BL1503" s="13"/>
      <c r="BM1503" s="1"/>
      <c r="BP1503" s="1"/>
      <c r="BQ1503" s="1"/>
      <c r="BT1503" s="13"/>
      <c r="BU1503" s="15"/>
      <c r="BV1503" s="14"/>
    </row>
    <row r="1504" spans="1:74" x14ac:dyDescent="0.25">
      <c r="A1504" s="4" t="str">
        <f t="shared" si="1154"/>
        <v/>
      </c>
      <c r="B1504" s="4" t="str">
        <f t="shared" si="1155"/>
        <v/>
      </c>
      <c r="C1504" s="4" t="str">
        <f t="shared" si="1156"/>
        <v/>
      </c>
      <c r="D1504" s="4" t="str">
        <f t="shared" si="1157"/>
        <v/>
      </c>
      <c r="E1504" s="4" t="str">
        <f t="shared" si="1158"/>
        <v/>
      </c>
      <c r="F1504" s="4" t="str">
        <f t="shared" si="1159"/>
        <v/>
      </c>
      <c r="G1504" s="4" t="str">
        <f t="shared" si="1160"/>
        <v>KTK</v>
      </c>
      <c r="H1504" s="4" t="str">
        <f t="shared" si="1161"/>
        <v/>
      </c>
      <c r="I1504" s="4" t="str">
        <f t="shared" si="1162"/>
        <v/>
      </c>
      <c r="J1504" s="4" t="str">
        <f t="shared" si="1163"/>
        <v/>
      </c>
      <c r="K1504" s="4" t="str">
        <f t="shared" si="1164"/>
        <v/>
      </c>
      <c r="L1504" s="4" t="str">
        <f t="shared" si="1165"/>
        <v/>
      </c>
      <c r="M1504" s="4" t="str">
        <f t="shared" si="1166"/>
        <v/>
      </c>
      <c r="N1504" s="4" t="str">
        <f t="shared" si="1167"/>
        <v/>
      </c>
      <c r="O1504" s="4" t="str">
        <f t="shared" si="1168"/>
        <v/>
      </c>
      <c r="P1504" s="4" t="str">
        <f t="shared" si="1169"/>
        <v/>
      </c>
      <c r="Q1504" s="4" t="str">
        <f t="shared" si="1170"/>
        <v/>
      </c>
      <c r="R1504" s="4" t="str">
        <f t="shared" si="1171"/>
        <v/>
      </c>
      <c r="S1504" s="4" t="str">
        <f t="shared" si="1172"/>
        <v/>
      </c>
      <c r="T1504" s="4" t="str">
        <f t="shared" si="1173"/>
        <v/>
      </c>
      <c r="U1504" s="4" t="str">
        <f t="shared" si="1174"/>
        <v/>
      </c>
      <c r="V1504" s="4" t="str">
        <f t="shared" si="1175"/>
        <v/>
      </c>
      <c r="W1504" s="4" t="str">
        <f t="shared" si="1176"/>
        <v/>
      </c>
      <c r="X1504" s="4" t="str">
        <f t="shared" si="1177"/>
        <v/>
      </c>
      <c r="Y1504" s="4">
        <f t="shared" si="1178"/>
        <v>3</v>
      </c>
      <c r="Z1504" s="4" t="str">
        <f t="shared" si="1179"/>
        <v>-</v>
      </c>
      <c r="AA1504" s="4" t="str">
        <f t="shared" si="1180"/>
        <v/>
      </c>
      <c r="AB1504" s="4" t="str">
        <f t="shared" si="1181"/>
        <v/>
      </c>
      <c r="AC1504" s="4" t="str">
        <f t="shared" si="1182"/>
        <v/>
      </c>
      <c r="AD1504" s="4" t="str">
        <f t="shared" si="1183"/>
        <v/>
      </c>
      <c r="AE1504" s="4" t="str">
        <f t="shared" si="1184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185"/>
        <v>4</v>
      </c>
      <c r="AH1504" s="4">
        <f t="shared" si="1186"/>
        <v>24</v>
      </c>
      <c r="AI1504" s="4">
        <f t="shared" si="1187"/>
        <v>20</v>
      </c>
      <c r="AJ1504" s="4" t="str">
        <f t="shared" si="1188"/>
        <v>1KTK</v>
      </c>
      <c r="AK1504" s="4" t="str">
        <f t="shared" si="1189"/>
        <v>-1KTK</v>
      </c>
      <c r="AL1504" s="4" t="str" cm="1">
        <f t="array" ref="AL1504">LEFT(AS1504,SUM(LEN(AS1504)-LEN(SUBSTITUTE(AS1504,{"0";"1";"2";"3";"4";"5";"6";"7";"8";"9"},""))))</f>
        <v>1</v>
      </c>
      <c r="AM1504" s="4">
        <f t="shared" si="1193"/>
        <v>13</v>
      </c>
      <c r="AN1504" s="4" t="b">
        <f t="shared" si="1197"/>
        <v>1</v>
      </c>
      <c r="AO1504" s="4" t="str">
        <f>RIGHT(AJ1504,3)</f>
        <v>KTK</v>
      </c>
      <c r="AP1504" s="4" t="b">
        <f t="shared" si="1194"/>
        <v>0</v>
      </c>
      <c r="AQ1504" s="4" t="b">
        <f t="shared" si="1190"/>
        <v>0</v>
      </c>
      <c r="AR1504" s="5" t="str">
        <f t="shared" si="1191"/>
        <v>LIANGGUI DOT CINCIN</v>
      </c>
      <c r="AS1504" s="4" t="str">
        <f t="shared" si="1192"/>
        <v>1KTK</v>
      </c>
      <c r="AT1504" t="s">
        <v>5086</v>
      </c>
      <c r="AV1504" s="33" t="str">
        <f t="shared" ca="1" si="1195"/>
        <v/>
      </c>
      <c r="AW1504">
        <v>28000</v>
      </c>
      <c r="AX1504">
        <v>28000</v>
      </c>
      <c r="AY1504">
        <v>27000</v>
      </c>
      <c r="AZ1504" t="str">
        <f t="shared" si="1151"/>
        <v>8000000001504</v>
      </c>
      <c r="BA1504" t="str">
        <f t="shared" si="1196"/>
        <v>LIANGGUI DOT CINCIN</v>
      </c>
      <c r="BB1504" t="s">
        <v>4417</v>
      </c>
      <c r="BC1504" t="s">
        <v>4417</v>
      </c>
      <c r="BD1504" s="1"/>
      <c r="BF1504" s="9"/>
      <c r="BG1504" s="20"/>
      <c r="BH1504" s="13"/>
      <c r="BI1504" s="15"/>
      <c r="BL1504" s="13"/>
      <c r="BM1504" s="1"/>
      <c r="BP1504" s="1"/>
      <c r="BQ1504" s="1"/>
      <c r="BT1504" s="13"/>
      <c r="BU1504" s="15"/>
      <c r="BV1504" s="14"/>
    </row>
    <row r="1505" spans="1:74" x14ac:dyDescent="0.25">
      <c r="A1505" s="4" t="str">
        <f t="shared" si="1154"/>
        <v/>
      </c>
      <c r="B1505" s="4" t="str">
        <f t="shared" si="1155"/>
        <v/>
      </c>
      <c r="C1505" s="4" t="str">
        <f t="shared" si="1156"/>
        <v>BKS</v>
      </c>
      <c r="D1505" s="4" t="str">
        <f t="shared" si="1157"/>
        <v/>
      </c>
      <c r="E1505" s="4" t="str">
        <f t="shared" si="1158"/>
        <v/>
      </c>
      <c r="F1505" s="4" t="str">
        <f t="shared" si="1159"/>
        <v/>
      </c>
      <c r="G1505" s="4" t="str">
        <f t="shared" si="1160"/>
        <v/>
      </c>
      <c r="H1505" s="4" t="str">
        <f t="shared" si="1161"/>
        <v/>
      </c>
      <c r="I1505" s="4" t="str">
        <f t="shared" si="1162"/>
        <v/>
      </c>
      <c r="J1505" s="4" t="str">
        <f t="shared" si="1163"/>
        <v/>
      </c>
      <c r="K1505" s="4" t="str">
        <f t="shared" si="1164"/>
        <v/>
      </c>
      <c r="L1505" s="4" t="str">
        <f t="shared" si="1165"/>
        <v/>
      </c>
      <c r="M1505" s="4" t="str">
        <f t="shared" si="1166"/>
        <v/>
      </c>
      <c r="N1505" s="4" t="str">
        <f t="shared" si="1167"/>
        <v/>
      </c>
      <c r="O1505" s="4" t="str">
        <f t="shared" si="1168"/>
        <v/>
      </c>
      <c r="P1505" s="4" t="str">
        <f t="shared" si="1169"/>
        <v/>
      </c>
      <c r="Q1505" s="4" t="str">
        <f t="shared" si="1170"/>
        <v/>
      </c>
      <c r="R1505" s="4" t="str">
        <f t="shared" si="1171"/>
        <v/>
      </c>
      <c r="S1505" s="4" t="str">
        <f t="shared" si="1172"/>
        <v/>
      </c>
      <c r="T1505" s="4" t="str">
        <f t="shared" si="1173"/>
        <v/>
      </c>
      <c r="U1505" s="4" t="str">
        <f t="shared" si="1174"/>
        <v/>
      </c>
      <c r="V1505" s="4" t="str">
        <f t="shared" si="1175"/>
        <v/>
      </c>
      <c r="W1505" s="4" t="str">
        <f t="shared" si="1176"/>
        <v/>
      </c>
      <c r="X1505" s="4" t="str">
        <f t="shared" si="1177"/>
        <v/>
      </c>
      <c r="Y1505" s="4">
        <f t="shared" si="1178"/>
        <v>3</v>
      </c>
      <c r="Z1505" s="4" t="str">
        <f t="shared" si="1179"/>
        <v>-</v>
      </c>
      <c r="AA1505" s="4" t="str">
        <f t="shared" si="1180"/>
        <v/>
      </c>
      <c r="AB1505" s="4" t="str">
        <f t="shared" si="1181"/>
        <v/>
      </c>
      <c r="AC1505" s="4" t="str">
        <f t="shared" si="1182"/>
        <v/>
      </c>
      <c r="AD1505" s="4" t="str">
        <f t="shared" si="1183"/>
        <v/>
      </c>
      <c r="AE1505" s="4" t="str">
        <f t="shared" si="1184"/>
        <v/>
      </c>
      <c r="AF1505" s="4" t="str" cm="1">
        <f t="array" aca="1" ref="AF1505" ca="1">LEFT(AS1505,MATCH(FALSE,ISNUMBER(MID(AS1505,ROW(INDIRECT("1:"&amp;LEN(AS1505)+1)), 1) *1),0) -1)</f>
        <v>1</v>
      </c>
      <c r="AG1505" s="4">
        <f t="shared" si="1185"/>
        <v>4</v>
      </c>
      <c r="AH1505" s="4">
        <f t="shared" si="1186"/>
        <v>14</v>
      </c>
      <c r="AI1505" s="4">
        <f t="shared" si="1187"/>
        <v>10</v>
      </c>
      <c r="AJ1505" s="4" t="str">
        <f t="shared" si="1188"/>
        <v>1BKS</v>
      </c>
      <c r="AK1505" s="4" t="str">
        <f t="shared" si="1189"/>
        <v>-1BKS</v>
      </c>
      <c r="AL1505" s="4" t="str" cm="1">
        <f t="array" ref="AL1505">LEFT(AS1505,SUM(LEN(AS1505)-LEN(SUBSTITUTE(AS1505,{"0";"1";"2";"3";"4";"5";"6";"7";"8";"9"},""))))</f>
        <v>1</v>
      </c>
      <c r="AM1505" s="4">
        <f t="shared" si="1193"/>
        <v>13</v>
      </c>
      <c r="AN1505" s="4" t="b">
        <f t="shared" si="1197"/>
        <v>1</v>
      </c>
      <c r="AO1505" s="4" t="str">
        <f>RIGHT(AJ1505,3)</f>
        <v>BKS</v>
      </c>
      <c r="AP1505" s="4" t="b">
        <f t="shared" si="1194"/>
        <v>0</v>
      </c>
      <c r="AQ1505" s="4" t="b">
        <f t="shared" si="1190"/>
        <v>0</v>
      </c>
      <c r="AR1505" s="5" t="str">
        <f t="shared" si="1191"/>
        <v>LIPO LIPO</v>
      </c>
      <c r="AS1505" s="4" t="str">
        <f t="shared" si="1192"/>
        <v>1BKS</v>
      </c>
      <c r="AT1505" t="s">
        <v>5115</v>
      </c>
      <c r="AU1505" s="1" t="s">
        <v>2033</v>
      </c>
      <c r="AV1505" s="33" t="str">
        <f t="shared" ca="1" si="1195"/>
        <v/>
      </c>
      <c r="AW1505">
        <v>10500</v>
      </c>
      <c r="AX1505">
        <v>10500</v>
      </c>
      <c r="AY1505">
        <v>9600</v>
      </c>
      <c r="AZ1505" t="str">
        <f t="shared" si="1151"/>
        <v>8992730100315</v>
      </c>
      <c r="BA1505" t="str">
        <f t="shared" si="1196"/>
        <v>LIPO LIPO</v>
      </c>
      <c r="BB1505" t="s">
        <v>4417</v>
      </c>
      <c r="BC1505" t="s">
        <v>4417</v>
      </c>
      <c r="BD1505" s="1"/>
      <c r="BF1505" s="9"/>
      <c r="BG1505" s="20"/>
      <c r="BH1505" s="13"/>
      <c r="BI1505" s="15"/>
      <c r="BL1505" s="13"/>
      <c r="BM1505" s="1"/>
      <c r="BP1505" s="1"/>
      <c r="BQ1505" s="1"/>
      <c r="BT1505" s="13"/>
      <c r="BU1505" s="15"/>
      <c r="BV1505" s="14"/>
    </row>
    <row r="1506" spans="1:74" x14ac:dyDescent="0.25">
      <c r="A1506" s="4" t="str">
        <f t="shared" si="1154"/>
        <v/>
      </c>
      <c r="B1506" s="4" t="str">
        <f t="shared" si="1155"/>
        <v/>
      </c>
      <c r="C1506" s="4" t="str">
        <f t="shared" si="1156"/>
        <v/>
      </c>
      <c r="D1506" s="4" t="str">
        <f t="shared" si="1157"/>
        <v/>
      </c>
      <c r="E1506" s="4" t="str">
        <f t="shared" si="1158"/>
        <v/>
      </c>
      <c r="F1506" s="4" t="str">
        <f t="shared" si="1159"/>
        <v/>
      </c>
      <c r="G1506" s="4" t="str">
        <f t="shared" si="1160"/>
        <v/>
      </c>
      <c r="H1506" s="4" t="str">
        <f t="shared" si="1161"/>
        <v/>
      </c>
      <c r="I1506" s="4" t="str">
        <f t="shared" si="1162"/>
        <v/>
      </c>
      <c r="J1506" s="4" t="str">
        <f t="shared" si="1163"/>
        <v/>
      </c>
      <c r="K1506" s="4" t="str">
        <f t="shared" si="1164"/>
        <v/>
      </c>
      <c r="L1506" s="4" t="str">
        <f t="shared" si="1165"/>
        <v/>
      </c>
      <c r="M1506" s="4" t="str">
        <f t="shared" si="1166"/>
        <v/>
      </c>
      <c r="N1506" s="4" t="str">
        <f t="shared" si="1167"/>
        <v/>
      </c>
      <c r="O1506" s="4" t="str">
        <f t="shared" si="1168"/>
        <v/>
      </c>
      <c r="P1506" s="4" t="str">
        <f t="shared" si="1169"/>
        <v/>
      </c>
      <c r="Q1506" s="4" t="str">
        <f t="shared" si="1170"/>
        <v/>
      </c>
      <c r="R1506" s="4" t="str">
        <f t="shared" si="1171"/>
        <v/>
      </c>
      <c r="S1506" s="4" t="str">
        <f t="shared" si="1172"/>
        <v/>
      </c>
      <c r="T1506" s="4" t="str">
        <f t="shared" si="1173"/>
        <v>PACK</v>
      </c>
      <c r="U1506" s="4" t="str">
        <f t="shared" si="1174"/>
        <v/>
      </c>
      <c r="V1506" s="4" t="str">
        <f t="shared" si="1175"/>
        <v/>
      </c>
      <c r="W1506" s="4" t="str">
        <f t="shared" si="1176"/>
        <v/>
      </c>
      <c r="X1506" s="4" t="str">
        <f t="shared" si="1177"/>
        <v/>
      </c>
      <c r="Y1506" s="4">
        <f t="shared" si="1178"/>
        <v>4</v>
      </c>
      <c r="Z1506" s="4" t="str">
        <f t="shared" si="1179"/>
        <v>-</v>
      </c>
      <c r="AA1506" s="4" t="str">
        <f t="shared" si="1180"/>
        <v/>
      </c>
      <c r="AB1506" s="4" t="str">
        <f t="shared" si="1181"/>
        <v/>
      </c>
      <c r="AC1506" s="4" t="str">
        <f t="shared" si="1182"/>
        <v/>
      </c>
      <c r="AD1506" s="4" t="str">
        <f t="shared" si="1183"/>
        <v/>
      </c>
      <c r="AE1506" s="4" t="str">
        <f t="shared" si="1184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185"/>
        <v>5</v>
      </c>
      <c r="AH1506" s="4">
        <f t="shared" si="1186"/>
        <v>19</v>
      </c>
      <c r="AI1506" s="4">
        <f t="shared" si="1187"/>
        <v>14</v>
      </c>
      <c r="AJ1506" s="4" t="str">
        <f t="shared" si="1188"/>
        <v>PACK</v>
      </c>
      <c r="AK1506" s="4" t="str">
        <f t="shared" si="1189"/>
        <v>1PACK</v>
      </c>
      <c r="AL1506" s="4" t="str" cm="1">
        <f t="array" ref="AL1506">LEFT(AS1506,SUM(LEN(AS1506)-LEN(SUBSTITUTE(AS1506,{"0";"1";"2";"3";"4";"5";"6";"7";"8";"9"},""))))</f>
        <v>1</v>
      </c>
      <c r="AM1506" s="4">
        <f t="shared" si="1193"/>
        <v>13</v>
      </c>
      <c r="AN1506" s="4" t="b">
        <f t="shared" si="1197"/>
        <v>1</v>
      </c>
      <c r="AO1506" s="4" t="str">
        <f>RIGHT(AJ1506,4)</f>
        <v>PACK</v>
      </c>
      <c r="AP1506" s="4" t="b">
        <f t="shared" si="1194"/>
        <v>0</v>
      </c>
      <c r="AQ1506" s="4" t="b">
        <f t="shared" si="1190"/>
        <v>0</v>
      </c>
      <c r="AR1506" s="5" t="str">
        <f t="shared" si="1191"/>
        <v>LIPSTIK CANDY</v>
      </c>
      <c r="AS1506" s="4" t="str">
        <f t="shared" si="1192"/>
        <v>1PACK</v>
      </c>
      <c r="AT1506" t="s">
        <v>4977</v>
      </c>
      <c r="AV1506" s="33" t="str">
        <f t="shared" ca="1" si="1195"/>
        <v/>
      </c>
      <c r="AW1506">
        <v>26500</v>
      </c>
      <c r="AX1506">
        <v>26500</v>
      </c>
      <c r="AY1506">
        <v>24444</v>
      </c>
      <c r="AZ1506" t="str">
        <f t="shared" si="1151"/>
        <v>8000000001506</v>
      </c>
      <c r="BA1506" t="str">
        <f t="shared" si="1196"/>
        <v>LIPSTIK CANDY</v>
      </c>
      <c r="BB1506" t="s">
        <v>4417</v>
      </c>
      <c r="BC1506" t="s">
        <v>4417</v>
      </c>
      <c r="BD1506" s="1"/>
      <c r="BF1506" s="9"/>
      <c r="BG1506" s="20"/>
      <c r="BH1506" s="13"/>
      <c r="BI1506" s="15"/>
      <c r="BL1506" s="13"/>
      <c r="BM1506" s="1"/>
      <c r="BP1506" s="1"/>
      <c r="BQ1506" s="1"/>
      <c r="BT1506" s="13"/>
      <c r="BU1506" s="15"/>
      <c r="BV1506" s="14"/>
    </row>
    <row r="1507" spans="1:74" x14ac:dyDescent="0.25">
      <c r="A1507" s="4" t="str">
        <f t="shared" si="1154"/>
        <v/>
      </c>
      <c r="B1507" s="4" t="str">
        <f t="shared" si="1155"/>
        <v>PCS</v>
      </c>
      <c r="C1507" s="4" t="str">
        <f t="shared" si="1156"/>
        <v/>
      </c>
      <c r="D1507" s="4" t="str">
        <f t="shared" si="1157"/>
        <v/>
      </c>
      <c r="E1507" s="4" t="str">
        <f t="shared" si="1158"/>
        <v/>
      </c>
      <c r="F1507" s="4" t="str">
        <f t="shared" si="1159"/>
        <v/>
      </c>
      <c r="G1507" s="4" t="str">
        <f t="shared" si="1160"/>
        <v/>
      </c>
      <c r="H1507" s="4" t="str">
        <f t="shared" si="1161"/>
        <v/>
      </c>
      <c r="I1507" s="4" t="str">
        <f t="shared" si="1162"/>
        <v/>
      </c>
      <c r="J1507" s="4" t="str">
        <f t="shared" si="1163"/>
        <v/>
      </c>
      <c r="K1507" s="4" t="str">
        <f t="shared" si="1164"/>
        <v/>
      </c>
      <c r="L1507" s="4" t="str">
        <f t="shared" si="1165"/>
        <v/>
      </c>
      <c r="M1507" s="4" t="str">
        <f t="shared" si="1166"/>
        <v/>
      </c>
      <c r="N1507" s="4" t="str">
        <f t="shared" si="1167"/>
        <v/>
      </c>
      <c r="O1507" s="4" t="str">
        <f t="shared" si="1168"/>
        <v/>
      </c>
      <c r="P1507" s="4" t="str">
        <f t="shared" si="1169"/>
        <v/>
      </c>
      <c r="Q1507" s="4" t="str">
        <f t="shared" si="1170"/>
        <v/>
      </c>
      <c r="R1507" s="4" t="str">
        <f t="shared" si="1171"/>
        <v/>
      </c>
      <c r="S1507" s="4" t="str">
        <f t="shared" si="1172"/>
        <v/>
      </c>
      <c r="T1507" s="4" t="str">
        <f t="shared" si="1173"/>
        <v>PACK</v>
      </c>
      <c r="U1507" s="4" t="str">
        <f t="shared" si="1174"/>
        <v/>
      </c>
      <c r="V1507" s="4" t="str">
        <f t="shared" si="1175"/>
        <v/>
      </c>
      <c r="W1507" s="4" t="str">
        <f t="shared" si="1176"/>
        <v/>
      </c>
      <c r="X1507" s="4" t="str">
        <f t="shared" si="1177"/>
        <v/>
      </c>
      <c r="Y1507" s="4">
        <f t="shared" si="1178"/>
        <v>7</v>
      </c>
      <c r="Z1507" s="4" t="str">
        <f t="shared" si="1179"/>
        <v>-</v>
      </c>
      <c r="AA1507" s="4" t="str">
        <f t="shared" si="1180"/>
        <v>/</v>
      </c>
      <c r="AB1507" s="4" t="str">
        <f t="shared" si="1181"/>
        <v/>
      </c>
      <c r="AC1507" s="4" t="str">
        <f t="shared" si="1182"/>
        <v/>
      </c>
      <c r="AD1507" s="4" t="str">
        <f t="shared" si="1183"/>
        <v/>
      </c>
      <c r="AE1507" s="4" t="str">
        <f t="shared" si="1184"/>
        <v/>
      </c>
      <c r="AF1507" s="4" t="str" cm="1">
        <f t="array" aca="1" ref="AF1507" ca="1">LEFT(AS1507,MATCH(FALSE,ISNUMBER(MID(AS1507,ROW(INDIRECT("1:"&amp;LEN(AS1507)+1)), 1) *1),0) -1)</f>
        <v>10</v>
      </c>
      <c r="AG1507" s="4">
        <f t="shared" si="1185"/>
        <v>10</v>
      </c>
      <c r="AH1507" s="4">
        <f t="shared" si="1186"/>
        <v>16</v>
      </c>
      <c r="AI1507" s="4">
        <f t="shared" si="1187"/>
        <v>6</v>
      </c>
      <c r="AJ1507" s="4" t="str">
        <f t="shared" si="1188"/>
        <v>PACK</v>
      </c>
      <c r="AK1507" s="4" t="str">
        <f t="shared" si="1189"/>
        <v>/PACK</v>
      </c>
      <c r="AL1507" s="4" t="str" cm="1">
        <f t="array" ref="AL1507">LEFT(AS1507,SUM(LEN(AS1507)-LEN(SUBSTITUTE(AS1507,{"0";"1";"2";"3";"4";"5";"6";"7";"8";"9"},""))))</f>
        <v>10</v>
      </c>
      <c r="AM1507" s="4">
        <f t="shared" si="1193"/>
        <v>13</v>
      </c>
      <c r="AN1507" s="4" t="b">
        <f>LEFT(AS1507,2)=AL1507</f>
        <v>1</v>
      </c>
      <c r="AO1507" s="4" t="str">
        <f>RIGHT(AJ1507,4)</f>
        <v>PACK</v>
      </c>
      <c r="AP1507" s="4" t="b">
        <f t="shared" si="1194"/>
        <v>0</v>
      </c>
      <c r="AQ1507" s="4" t="b">
        <f t="shared" si="1190"/>
        <v>0</v>
      </c>
      <c r="AR1507" s="5" t="str">
        <f t="shared" si="1191"/>
        <v>LITOS</v>
      </c>
      <c r="AS1507" s="4" t="str">
        <f t="shared" si="1192"/>
        <v>10PCS/PACK</v>
      </c>
      <c r="AT1507" t="s">
        <v>2037</v>
      </c>
      <c r="AV1507" s="33" t="str">
        <f t="shared" ca="1" si="1195"/>
        <v/>
      </c>
      <c r="AW1507">
        <v>18000</v>
      </c>
      <c r="AX1507">
        <v>18000</v>
      </c>
      <c r="AY1507">
        <v>16313</v>
      </c>
      <c r="AZ1507" t="str">
        <f t="shared" si="1151"/>
        <v>8000000001507</v>
      </c>
      <c r="BA1507" t="str">
        <f t="shared" si="1196"/>
        <v>LITOS</v>
      </c>
      <c r="BB1507" t="s">
        <v>4417</v>
      </c>
      <c r="BC1507" t="s">
        <v>4417</v>
      </c>
      <c r="BD1507" s="1"/>
      <c r="BF1507" s="9"/>
      <c r="BG1507" s="20"/>
      <c r="BH1507" s="13"/>
      <c r="BI1507" s="15"/>
      <c r="BL1507" s="13"/>
      <c r="BM1507" s="1"/>
      <c r="BP1507" s="1"/>
      <c r="BQ1507" s="1"/>
      <c r="BT1507" s="13"/>
      <c r="BU1507" s="15"/>
      <c r="BV1507" s="14"/>
    </row>
    <row r="1508" spans="1:74" x14ac:dyDescent="0.25">
      <c r="A1508" s="4" t="str">
        <f t="shared" si="1154"/>
        <v/>
      </c>
      <c r="B1508" s="4" t="str">
        <f t="shared" si="1155"/>
        <v>PCS</v>
      </c>
      <c r="C1508" s="4" t="str">
        <f t="shared" si="1156"/>
        <v/>
      </c>
      <c r="D1508" s="4" t="str">
        <f t="shared" si="1157"/>
        <v/>
      </c>
      <c r="E1508" s="4" t="str">
        <f t="shared" si="1158"/>
        <v/>
      </c>
      <c r="F1508" s="4" t="str">
        <f t="shared" si="1159"/>
        <v/>
      </c>
      <c r="G1508" s="4" t="str">
        <f t="shared" si="1160"/>
        <v/>
      </c>
      <c r="H1508" s="4" t="str">
        <f t="shared" si="1161"/>
        <v/>
      </c>
      <c r="I1508" s="4" t="str">
        <f t="shared" si="1162"/>
        <v/>
      </c>
      <c r="J1508" s="4" t="str">
        <f t="shared" si="1163"/>
        <v/>
      </c>
      <c r="K1508" s="4" t="str">
        <f t="shared" si="1164"/>
        <v/>
      </c>
      <c r="L1508" s="4" t="str">
        <f t="shared" si="1165"/>
        <v/>
      </c>
      <c r="M1508" s="4" t="str">
        <f t="shared" si="1166"/>
        <v/>
      </c>
      <c r="N1508" s="4" t="str">
        <f t="shared" si="1167"/>
        <v/>
      </c>
      <c r="O1508" s="4" t="str">
        <f t="shared" si="1168"/>
        <v/>
      </c>
      <c r="P1508" s="4" t="str">
        <f t="shared" si="1169"/>
        <v/>
      </c>
      <c r="Q1508" s="4" t="str">
        <f t="shared" si="1170"/>
        <v/>
      </c>
      <c r="R1508" s="4" t="str">
        <f t="shared" si="1171"/>
        <v/>
      </c>
      <c r="S1508" s="4" t="str">
        <f t="shared" si="1172"/>
        <v/>
      </c>
      <c r="T1508" s="4" t="str">
        <f t="shared" si="1173"/>
        <v/>
      </c>
      <c r="U1508" s="4" t="str">
        <f t="shared" si="1174"/>
        <v/>
      </c>
      <c r="V1508" s="4" t="str">
        <f t="shared" si="1175"/>
        <v/>
      </c>
      <c r="W1508" s="4" t="str">
        <f t="shared" si="1176"/>
        <v/>
      </c>
      <c r="X1508" s="4" t="str">
        <f t="shared" si="1177"/>
        <v/>
      </c>
      <c r="Y1508" s="4">
        <f t="shared" si="1178"/>
        <v>3</v>
      </c>
      <c r="Z1508" s="4" t="str">
        <f t="shared" si="1179"/>
        <v>-</v>
      </c>
      <c r="AA1508" s="4" t="str">
        <f t="shared" si="1180"/>
        <v/>
      </c>
      <c r="AB1508" s="4" t="str">
        <f t="shared" si="1181"/>
        <v/>
      </c>
      <c r="AC1508" s="4" t="str">
        <f t="shared" si="1182"/>
        <v/>
      </c>
      <c r="AD1508" s="4" t="str">
        <f t="shared" si="1183"/>
        <v/>
      </c>
      <c r="AE1508" s="4" t="str">
        <f t="shared" si="1184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185"/>
        <v>4</v>
      </c>
      <c r="AH1508" s="4">
        <f t="shared" si="1186"/>
        <v>23</v>
      </c>
      <c r="AI1508" s="4">
        <f t="shared" si="1187"/>
        <v>19</v>
      </c>
      <c r="AJ1508" s="4" t="str">
        <f t="shared" si="1188"/>
        <v>1PCS</v>
      </c>
      <c r="AK1508" s="4" t="str">
        <f t="shared" si="1189"/>
        <v>-1PCS</v>
      </c>
      <c r="AL1508" s="4" t="str" cm="1">
        <f t="array" ref="AL1508">LEFT(AS1508,SUM(LEN(AS1508)-LEN(SUBSTITUTE(AS1508,{"0";"1";"2";"3";"4";"5";"6";"7";"8";"9"},""))))</f>
        <v>1</v>
      </c>
      <c r="AM1508" s="4">
        <f t="shared" si="1193"/>
        <v>13</v>
      </c>
      <c r="AN1508" s="4" t="b">
        <f t="shared" ref="AN1508:AN1523" si="1198">LEFT(AS1508,1)=AL1508</f>
        <v>1</v>
      </c>
      <c r="AO1508" s="4" t="str">
        <f t="shared" ref="AO1508:AO1515" si="1199">RIGHT(AJ1508,3)</f>
        <v>PCS</v>
      </c>
      <c r="AP1508" s="4" t="b">
        <f t="shared" si="1194"/>
        <v>0</v>
      </c>
      <c r="AQ1508" s="4" t="b">
        <f t="shared" si="1190"/>
        <v>0</v>
      </c>
      <c r="AR1508" s="5" t="str">
        <f t="shared" si="1191"/>
        <v>LITOS JAGUNG MANIS</v>
      </c>
      <c r="AS1508" s="4" t="str">
        <f t="shared" si="1192"/>
        <v>1PCS</v>
      </c>
      <c r="AT1508" t="s">
        <v>4976</v>
      </c>
      <c r="AU1508" s="1" t="s">
        <v>2034</v>
      </c>
      <c r="AV1508" s="33" t="str">
        <f t="shared" ca="1" si="1195"/>
        <v/>
      </c>
      <c r="AW1508">
        <v>1800</v>
      </c>
      <c r="AX1508">
        <v>2000</v>
      </c>
      <c r="AY1508">
        <v>1631</v>
      </c>
      <c r="AZ1508" t="str">
        <f t="shared" si="1151"/>
        <v>8997213770283</v>
      </c>
      <c r="BA1508" t="str">
        <f t="shared" si="1196"/>
        <v>LITOS JAGUNG MANIS</v>
      </c>
      <c r="BB1508" t="s">
        <v>4417</v>
      </c>
      <c r="BC1508" t="s">
        <v>4417</v>
      </c>
      <c r="BD1508" s="1"/>
      <c r="BF1508" s="9"/>
      <c r="BG1508" s="20"/>
      <c r="BH1508" s="13"/>
      <c r="BI1508" s="15"/>
      <c r="BL1508" s="13"/>
      <c r="BM1508" s="1"/>
      <c r="BP1508" s="1"/>
      <c r="BQ1508" s="1"/>
      <c r="BT1508" s="13"/>
      <c r="BU1508" s="15"/>
      <c r="BV1508" s="14"/>
    </row>
    <row r="1509" spans="1:74" x14ac:dyDescent="0.25">
      <c r="A1509" s="4" t="str">
        <f t="shared" si="1154"/>
        <v/>
      </c>
      <c r="B1509" s="4" t="str">
        <f t="shared" si="1155"/>
        <v>PCS</v>
      </c>
      <c r="C1509" s="4" t="str">
        <f t="shared" si="1156"/>
        <v/>
      </c>
      <c r="D1509" s="4" t="str">
        <f t="shared" si="1157"/>
        <v/>
      </c>
      <c r="E1509" s="4" t="str">
        <f t="shared" si="1158"/>
        <v/>
      </c>
      <c r="F1509" s="4" t="str">
        <f t="shared" si="1159"/>
        <v/>
      </c>
      <c r="G1509" s="4" t="str">
        <f t="shared" si="1160"/>
        <v/>
      </c>
      <c r="H1509" s="4" t="str">
        <f t="shared" si="1161"/>
        <v/>
      </c>
      <c r="I1509" s="4" t="str">
        <f t="shared" si="1162"/>
        <v/>
      </c>
      <c r="J1509" s="4" t="str">
        <f t="shared" si="1163"/>
        <v/>
      </c>
      <c r="K1509" s="4" t="str">
        <f t="shared" si="1164"/>
        <v/>
      </c>
      <c r="L1509" s="4" t="str">
        <f t="shared" si="1165"/>
        <v/>
      </c>
      <c r="M1509" s="4" t="str">
        <f t="shared" si="1166"/>
        <v/>
      </c>
      <c r="N1509" s="4" t="str">
        <f t="shared" si="1167"/>
        <v/>
      </c>
      <c r="O1509" s="4" t="str">
        <f t="shared" si="1168"/>
        <v/>
      </c>
      <c r="P1509" s="4" t="str">
        <f t="shared" si="1169"/>
        <v/>
      </c>
      <c r="Q1509" s="4" t="str">
        <f t="shared" si="1170"/>
        <v/>
      </c>
      <c r="R1509" s="4" t="str">
        <f t="shared" si="1171"/>
        <v/>
      </c>
      <c r="S1509" s="4" t="str">
        <f t="shared" si="1172"/>
        <v/>
      </c>
      <c r="T1509" s="4" t="str">
        <f t="shared" si="1173"/>
        <v/>
      </c>
      <c r="U1509" s="4" t="str">
        <f t="shared" si="1174"/>
        <v/>
      </c>
      <c r="V1509" s="4" t="str">
        <f t="shared" si="1175"/>
        <v/>
      </c>
      <c r="W1509" s="4" t="str">
        <f t="shared" si="1176"/>
        <v/>
      </c>
      <c r="X1509" s="4" t="str">
        <f t="shared" si="1177"/>
        <v/>
      </c>
      <c r="Y1509" s="4">
        <f t="shared" si="1178"/>
        <v>3</v>
      </c>
      <c r="Z1509" s="4" t="str">
        <f t="shared" si="1179"/>
        <v>-</v>
      </c>
      <c r="AA1509" s="4" t="str">
        <f t="shared" si="1180"/>
        <v/>
      </c>
      <c r="AB1509" s="4" t="str">
        <f t="shared" si="1181"/>
        <v/>
      </c>
      <c r="AC1509" s="4" t="str">
        <f t="shared" si="1182"/>
        <v/>
      </c>
      <c r="AD1509" s="4" t="str">
        <f t="shared" si="1183"/>
        <v/>
      </c>
      <c r="AE1509" s="4" t="str">
        <f t="shared" si="1184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185"/>
        <v>4</v>
      </c>
      <c r="AH1509" s="4">
        <f t="shared" si="1186"/>
        <v>22</v>
      </c>
      <c r="AI1509" s="4">
        <f t="shared" si="1187"/>
        <v>18</v>
      </c>
      <c r="AJ1509" s="4" t="str">
        <f t="shared" si="1188"/>
        <v>1PCS</v>
      </c>
      <c r="AK1509" s="4" t="str">
        <f t="shared" si="1189"/>
        <v>-1PCS</v>
      </c>
      <c r="AL1509" s="4" t="str" cm="1">
        <f t="array" ref="AL1509">LEFT(AS1509,SUM(LEN(AS1509)-LEN(SUBSTITUTE(AS1509,{"0";"1";"2";"3";"4";"5";"6";"7";"8";"9"},""))))</f>
        <v>1</v>
      </c>
      <c r="AM1509" s="4">
        <f t="shared" si="1193"/>
        <v>13</v>
      </c>
      <c r="AN1509" s="4" t="b">
        <f t="shared" si="1198"/>
        <v>1</v>
      </c>
      <c r="AO1509" s="4" t="str">
        <f t="shared" si="1199"/>
        <v>PCS</v>
      </c>
      <c r="AP1509" s="4" t="b">
        <f t="shared" si="1194"/>
        <v>0</v>
      </c>
      <c r="AQ1509" s="4" t="b">
        <f t="shared" si="1190"/>
        <v>0</v>
      </c>
      <c r="AR1509" s="5" t="str">
        <f t="shared" si="1191"/>
        <v>LITOS RUMPUT LAUT</v>
      </c>
      <c r="AS1509" s="4" t="str">
        <f t="shared" si="1192"/>
        <v>1PCS</v>
      </c>
      <c r="AT1509" t="s">
        <v>4975</v>
      </c>
      <c r="AU1509" s="1" t="s">
        <v>2035</v>
      </c>
      <c r="AV1509" s="33" t="str">
        <f t="shared" ca="1" si="1195"/>
        <v/>
      </c>
      <c r="AW1509">
        <v>1800</v>
      </c>
      <c r="AX1509">
        <v>2000</v>
      </c>
      <c r="AY1509">
        <v>1631</v>
      </c>
      <c r="AZ1509" t="str">
        <f t="shared" si="1151"/>
        <v>8997213770214</v>
      </c>
      <c r="BA1509" t="str">
        <f t="shared" si="1196"/>
        <v>LITOS RUMPUT LAUT</v>
      </c>
      <c r="BB1509" t="s">
        <v>4417</v>
      </c>
      <c r="BC1509" t="s">
        <v>4417</v>
      </c>
      <c r="BD1509" s="1"/>
      <c r="BF1509" s="9"/>
      <c r="BG1509" s="20"/>
      <c r="BH1509" s="13"/>
      <c r="BI1509" s="15"/>
      <c r="BL1509" s="13"/>
      <c r="BM1509" s="1"/>
      <c r="BP1509" s="1"/>
      <c r="BQ1509" s="1"/>
      <c r="BT1509" s="13"/>
      <c r="BU1509" s="15"/>
      <c r="BV1509" s="14"/>
    </row>
    <row r="1510" spans="1:74" x14ac:dyDescent="0.25">
      <c r="A1510" s="4" t="str">
        <f t="shared" si="1154"/>
        <v/>
      </c>
      <c r="B1510" s="4" t="str">
        <f t="shared" si="1155"/>
        <v>PCS</v>
      </c>
      <c r="C1510" s="4" t="str">
        <f t="shared" si="1156"/>
        <v/>
      </c>
      <c r="D1510" s="4" t="str">
        <f t="shared" si="1157"/>
        <v/>
      </c>
      <c r="E1510" s="4" t="str">
        <f t="shared" si="1158"/>
        <v/>
      </c>
      <c r="F1510" s="4" t="str">
        <f t="shared" si="1159"/>
        <v/>
      </c>
      <c r="G1510" s="4" t="str">
        <f t="shared" si="1160"/>
        <v/>
      </c>
      <c r="H1510" s="4" t="str">
        <f t="shared" si="1161"/>
        <v/>
      </c>
      <c r="I1510" s="4" t="str">
        <f t="shared" si="1162"/>
        <v/>
      </c>
      <c r="J1510" s="4" t="str">
        <f t="shared" si="1163"/>
        <v/>
      </c>
      <c r="K1510" s="4" t="str">
        <f t="shared" si="1164"/>
        <v/>
      </c>
      <c r="L1510" s="4" t="str">
        <f t="shared" si="1165"/>
        <v/>
      </c>
      <c r="M1510" s="4" t="str">
        <f t="shared" si="1166"/>
        <v/>
      </c>
      <c r="N1510" s="4" t="str">
        <f t="shared" si="1167"/>
        <v/>
      </c>
      <c r="O1510" s="4" t="str">
        <f t="shared" si="1168"/>
        <v/>
      </c>
      <c r="P1510" s="4" t="str">
        <f t="shared" si="1169"/>
        <v/>
      </c>
      <c r="Q1510" s="4" t="str">
        <f t="shared" si="1170"/>
        <v/>
      </c>
      <c r="R1510" s="4" t="str">
        <f t="shared" si="1171"/>
        <v/>
      </c>
      <c r="S1510" s="4" t="str">
        <f t="shared" si="1172"/>
        <v/>
      </c>
      <c r="T1510" s="4" t="str">
        <f t="shared" si="1173"/>
        <v/>
      </c>
      <c r="U1510" s="4" t="str">
        <f t="shared" si="1174"/>
        <v/>
      </c>
      <c r="V1510" s="4" t="str">
        <f t="shared" si="1175"/>
        <v/>
      </c>
      <c r="W1510" s="4" t="str">
        <f t="shared" si="1176"/>
        <v/>
      </c>
      <c r="X1510" s="4" t="str">
        <f t="shared" si="1177"/>
        <v/>
      </c>
      <c r="Y1510" s="4">
        <f t="shared" si="1178"/>
        <v>3</v>
      </c>
      <c r="Z1510" s="4" t="str">
        <f t="shared" si="1179"/>
        <v>-</v>
      </c>
      <c r="AA1510" s="4" t="str">
        <f t="shared" si="1180"/>
        <v/>
      </c>
      <c r="AB1510" s="4" t="str">
        <f t="shared" si="1181"/>
        <v/>
      </c>
      <c r="AC1510" s="4" t="str">
        <f t="shared" si="1182"/>
        <v/>
      </c>
      <c r="AD1510" s="4" t="str">
        <f t="shared" si="1183"/>
        <v/>
      </c>
      <c r="AE1510" s="4" t="str">
        <f t="shared" si="1184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185"/>
        <v>4</v>
      </c>
      <c r="AH1510" s="4">
        <f t="shared" si="1186"/>
        <v>24</v>
      </c>
      <c r="AI1510" s="4">
        <f t="shared" si="1187"/>
        <v>20</v>
      </c>
      <c r="AJ1510" s="4" t="str">
        <f t="shared" si="1188"/>
        <v>1PCS</v>
      </c>
      <c r="AK1510" s="4" t="str">
        <f t="shared" si="1189"/>
        <v>-1PCS</v>
      </c>
      <c r="AL1510" s="4" t="str" cm="1">
        <f t="array" ref="AL1510">LEFT(AS1510,SUM(LEN(AS1510)-LEN(SUBSTITUTE(AS1510,{"0";"1";"2";"3";"4";"5";"6";"7";"8";"9"},""))))</f>
        <v>1</v>
      </c>
      <c r="AM1510" s="4">
        <f t="shared" si="1193"/>
        <v>13</v>
      </c>
      <c r="AN1510" s="4" t="b">
        <f t="shared" si="1198"/>
        <v>1</v>
      </c>
      <c r="AO1510" s="4" t="str">
        <f t="shared" si="1199"/>
        <v>PCS</v>
      </c>
      <c r="AP1510" s="4" t="b">
        <f t="shared" si="1194"/>
        <v>0</v>
      </c>
      <c r="AQ1510" s="4" t="b">
        <f t="shared" si="1190"/>
        <v>0</v>
      </c>
      <c r="AR1510" s="5" t="str">
        <f t="shared" si="1191"/>
        <v>LITOS SAPI PANGGANG</v>
      </c>
      <c r="AS1510" s="4" t="str">
        <f t="shared" si="1192"/>
        <v>1PCS</v>
      </c>
      <c r="AT1510" t="s">
        <v>4974</v>
      </c>
      <c r="AU1510" s="1" t="s">
        <v>2036</v>
      </c>
      <c r="AV1510" s="33" t="str">
        <f t="shared" ca="1" si="1195"/>
        <v/>
      </c>
      <c r="AW1510">
        <v>1800</v>
      </c>
      <c r="AX1510">
        <v>2000</v>
      </c>
      <c r="AY1510">
        <v>1631</v>
      </c>
      <c r="AZ1510" t="str">
        <f t="shared" si="1151"/>
        <v>8997213770207</v>
      </c>
      <c r="BA1510" t="str">
        <f t="shared" si="1196"/>
        <v>LITOS SAPI PANGGANG</v>
      </c>
      <c r="BB1510" t="s">
        <v>4417</v>
      </c>
      <c r="BC1510" t="s">
        <v>4417</v>
      </c>
      <c r="BD1510" s="1"/>
      <c r="BF1510" s="9"/>
      <c r="BG1510" s="20"/>
      <c r="BH1510" s="13"/>
      <c r="BI1510" s="15"/>
      <c r="BL1510" s="13"/>
      <c r="BM1510" s="1"/>
      <c r="BP1510" s="1"/>
      <c r="BQ1510" s="1"/>
      <c r="BT1510" s="13"/>
      <c r="BU1510" s="15"/>
      <c r="BV1510" s="14"/>
    </row>
    <row r="1511" spans="1:74" x14ac:dyDescent="0.25">
      <c r="A1511" s="4" t="str">
        <f t="shared" si="1154"/>
        <v/>
      </c>
      <c r="B1511" s="4" t="str">
        <f t="shared" si="1155"/>
        <v/>
      </c>
      <c r="C1511" s="4" t="str">
        <f t="shared" si="1156"/>
        <v/>
      </c>
      <c r="D1511" s="4" t="str">
        <f t="shared" si="1157"/>
        <v/>
      </c>
      <c r="E1511" s="4" t="str">
        <f t="shared" si="1158"/>
        <v/>
      </c>
      <c r="F1511" s="4" t="str">
        <f t="shared" si="1159"/>
        <v/>
      </c>
      <c r="G1511" s="4" t="str">
        <f t="shared" si="1160"/>
        <v>KTK</v>
      </c>
      <c r="H1511" s="4" t="str">
        <f t="shared" si="1161"/>
        <v/>
      </c>
      <c r="I1511" s="4" t="str">
        <f t="shared" si="1162"/>
        <v/>
      </c>
      <c r="J1511" s="4" t="str">
        <f t="shared" si="1163"/>
        <v/>
      </c>
      <c r="K1511" s="4" t="str">
        <f t="shared" si="1164"/>
        <v/>
      </c>
      <c r="L1511" s="4" t="str">
        <f t="shared" si="1165"/>
        <v/>
      </c>
      <c r="M1511" s="4" t="str">
        <f t="shared" si="1166"/>
        <v/>
      </c>
      <c r="N1511" s="4" t="str">
        <f t="shared" si="1167"/>
        <v/>
      </c>
      <c r="O1511" s="4" t="str">
        <f t="shared" si="1168"/>
        <v/>
      </c>
      <c r="P1511" s="4" t="str">
        <f t="shared" si="1169"/>
        <v/>
      </c>
      <c r="Q1511" s="4" t="str">
        <f t="shared" si="1170"/>
        <v/>
      </c>
      <c r="R1511" s="4" t="str">
        <f t="shared" si="1171"/>
        <v/>
      </c>
      <c r="S1511" s="4" t="str">
        <f t="shared" si="1172"/>
        <v/>
      </c>
      <c r="T1511" s="4" t="str">
        <f t="shared" si="1173"/>
        <v/>
      </c>
      <c r="U1511" s="4" t="str">
        <f t="shared" si="1174"/>
        <v/>
      </c>
      <c r="V1511" s="4" t="str">
        <f t="shared" si="1175"/>
        <v/>
      </c>
      <c r="W1511" s="4" t="str">
        <f t="shared" si="1176"/>
        <v/>
      </c>
      <c r="X1511" s="4" t="str">
        <f t="shared" si="1177"/>
        <v/>
      </c>
      <c r="Y1511" s="4">
        <f t="shared" si="1178"/>
        <v>3</v>
      </c>
      <c r="Z1511" s="4" t="str">
        <f t="shared" si="1179"/>
        <v>-</v>
      </c>
      <c r="AA1511" s="4" t="str">
        <f t="shared" si="1180"/>
        <v/>
      </c>
      <c r="AB1511" s="4" t="str">
        <f t="shared" si="1181"/>
        <v/>
      </c>
      <c r="AC1511" s="4" t="str">
        <f t="shared" si="1182"/>
        <v/>
      </c>
      <c r="AD1511" s="4" t="str">
        <f t="shared" si="1183"/>
        <v/>
      </c>
      <c r="AE1511" s="4" t="str">
        <f t="shared" si="1184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185"/>
        <v>4</v>
      </c>
      <c r="AH1511" s="4">
        <f t="shared" si="1186"/>
        <v>29</v>
      </c>
      <c r="AI1511" s="4">
        <f t="shared" si="1187"/>
        <v>25</v>
      </c>
      <c r="AJ1511" s="4" t="str">
        <f t="shared" si="1188"/>
        <v>1KTK</v>
      </c>
      <c r="AK1511" s="4" t="str">
        <f t="shared" si="1189"/>
        <v>-1KTK</v>
      </c>
      <c r="AL1511" s="4" t="str" cm="1">
        <f t="array" ref="AL1511">LEFT(AS1511,SUM(LEN(AS1511)-LEN(SUBSTITUTE(AS1511,{"0";"1";"2";"3";"4";"5";"6";"7";"8";"9"},""))))</f>
        <v>1</v>
      </c>
      <c r="AM1511" s="4">
        <f t="shared" si="1193"/>
        <v>13</v>
      </c>
      <c r="AN1511" s="4" t="b">
        <f t="shared" si="1198"/>
        <v>1</v>
      </c>
      <c r="AO1511" s="4" t="str">
        <f t="shared" si="1199"/>
        <v>KTK</v>
      </c>
      <c r="AP1511" s="4" t="b">
        <f t="shared" si="1194"/>
        <v>0</v>
      </c>
      <c r="AQ1511" s="4" t="b">
        <f t="shared" si="1190"/>
        <v>0</v>
      </c>
      <c r="AR1511" s="5" t="str">
        <f t="shared" si="1191"/>
        <v>LOKA DORAEMON PERMEN DOT</v>
      </c>
      <c r="AS1511" s="4" t="str">
        <f t="shared" si="1192"/>
        <v>1KTK</v>
      </c>
      <c r="AT1511" t="s">
        <v>4704</v>
      </c>
      <c r="AU1511" s="1" t="s">
        <v>2038</v>
      </c>
      <c r="AV1511" s="33" t="str">
        <f t="shared" ca="1" si="1195"/>
        <v/>
      </c>
      <c r="AW1511">
        <v>15000</v>
      </c>
      <c r="AX1511">
        <v>15000</v>
      </c>
      <c r="AY1511">
        <v>13750</v>
      </c>
      <c r="AZ1511" t="str">
        <f t="shared" si="1151"/>
        <v>6950580401008</v>
      </c>
      <c r="BA1511" t="str">
        <f t="shared" si="1196"/>
        <v>LOKA DORAEMON PERMEN DOT</v>
      </c>
      <c r="BB1511" t="s">
        <v>4417</v>
      </c>
      <c r="BC1511" t="s">
        <v>4417</v>
      </c>
      <c r="BD1511" s="1"/>
      <c r="BF1511" s="9"/>
      <c r="BG1511" s="20"/>
      <c r="BH1511" s="13"/>
      <c r="BI1511" s="15"/>
      <c r="BL1511" s="13"/>
      <c r="BM1511" s="1"/>
      <c r="BP1511" s="1"/>
      <c r="BQ1511" s="1"/>
      <c r="BT1511" s="13"/>
      <c r="BU1511" s="15"/>
      <c r="BV1511" s="14"/>
    </row>
    <row r="1512" spans="1:74" x14ac:dyDescent="0.25">
      <c r="A1512" s="4" t="str">
        <f t="shared" si="1154"/>
        <v/>
      </c>
      <c r="B1512" s="4" t="str">
        <f t="shared" si="1155"/>
        <v/>
      </c>
      <c r="C1512" s="4" t="str">
        <f t="shared" si="1156"/>
        <v/>
      </c>
      <c r="D1512" s="4" t="str">
        <f t="shared" si="1157"/>
        <v/>
      </c>
      <c r="E1512" s="4" t="str">
        <f t="shared" si="1158"/>
        <v/>
      </c>
      <c r="F1512" s="4" t="str">
        <f t="shared" si="1159"/>
        <v>RTG</v>
      </c>
      <c r="G1512" s="4" t="str">
        <f t="shared" si="1160"/>
        <v/>
      </c>
      <c r="H1512" s="4" t="str">
        <f t="shared" si="1161"/>
        <v/>
      </c>
      <c r="I1512" s="4" t="str">
        <f t="shared" si="1162"/>
        <v/>
      </c>
      <c r="J1512" s="4" t="str">
        <f t="shared" si="1163"/>
        <v/>
      </c>
      <c r="K1512" s="4" t="str">
        <f t="shared" si="1164"/>
        <v/>
      </c>
      <c r="L1512" s="4" t="str">
        <f t="shared" si="1165"/>
        <v/>
      </c>
      <c r="M1512" s="4" t="str">
        <f t="shared" si="1166"/>
        <v/>
      </c>
      <c r="N1512" s="4" t="str">
        <f t="shared" si="1167"/>
        <v/>
      </c>
      <c r="O1512" s="4" t="str">
        <f t="shared" si="1168"/>
        <v/>
      </c>
      <c r="P1512" s="4" t="str">
        <f t="shared" si="1169"/>
        <v/>
      </c>
      <c r="Q1512" s="4" t="str">
        <f t="shared" si="1170"/>
        <v/>
      </c>
      <c r="R1512" s="4" t="str">
        <f t="shared" si="1171"/>
        <v/>
      </c>
      <c r="S1512" s="4" t="str">
        <f t="shared" si="1172"/>
        <v/>
      </c>
      <c r="T1512" s="4" t="str">
        <f t="shared" si="1173"/>
        <v/>
      </c>
      <c r="U1512" s="4" t="str">
        <f t="shared" si="1174"/>
        <v/>
      </c>
      <c r="V1512" s="4" t="str">
        <f t="shared" si="1175"/>
        <v/>
      </c>
      <c r="W1512" s="4" t="str">
        <f t="shared" si="1176"/>
        <v/>
      </c>
      <c r="X1512" s="4" t="str">
        <f t="shared" si="1177"/>
        <v/>
      </c>
      <c r="Y1512" s="4">
        <f t="shared" si="1178"/>
        <v>3</v>
      </c>
      <c r="Z1512" s="4" t="str">
        <f t="shared" si="1179"/>
        <v>-</v>
      </c>
      <c r="AA1512" s="4" t="str">
        <f t="shared" si="1180"/>
        <v/>
      </c>
      <c r="AB1512" s="4" t="str">
        <f t="shared" si="1181"/>
        <v/>
      </c>
      <c r="AC1512" s="4" t="str">
        <f t="shared" si="1182"/>
        <v/>
      </c>
      <c r="AD1512" s="4" t="str">
        <f t="shared" si="1183"/>
        <v/>
      </c>
      <c r="AE1512" s="4" t="str">
        <f t="shared" si="1184"/>
        <v/>
      </c>
      <c r="AF1512" s="4" t="str" cm="1">
        <f t="array" aca="1" ref="AF1512" ca="1">LEFT(AS1512,MATCH(FALSE,ISNUMBER(MID(AS1512,ROW(INDIRECT("1:"&amp;LEN(AS1512)+1)), 1) *1),0) -1)</f>
        <v>1</v>
      </c>
      <c r="AG1512" s="4">
        <f t="shared" si="1185"/>
        <v>4</v>
      </c>
      <c r="AH1512" s="4">
        <f t="shared" si="1186"/>
        <v>26</v>
      </c>
      <c r="AI1512" s="4">
        <f t="shared" si="1187"/>
        <v>22</v>
      </c>
      <c r="AJ1512" s="4" t="str">
        <f t="shared" si="1188"/>
        <v>1RTG</v>
      </c>
      <c r="AK1512" s="4" t="str">
        <f t="shared" si="1189"/>
        <v>-1RTG</v>
      </c>
      <c r="AL1512" s="4" t="str" cm="1">
        <f t="array" ref="AL1512">LEFT(AS1512,SUM(LEN(AS1512)-LEN(SUBSTITUTE(AS1512,{"0";"1";"2";"3";"4";"5";"6";"7";"8";"9"},""))))</f>
        <v>1</v>
      </c>
      <c r="AM1512" s="4">
        <f t="shared" si="1193"/>
        <v>12</v>
      </c>
      <c r="AN1512" s="4" t="b">
        <f t="shared" si="1198"/>
        <v>1</v>
      </c>
      <c r="AO1512" s="4" t="str">
        <f t="shared" si="1199"/>
        <v>RTG</v>
      </c>
      <c r="AP1512" s="4" t="b">
        <f t="shared" si="1194"/>
        <v>0</v>
      </c>
      <c r="AQ1512" s="4" t="b">
        <f t="shared" si="1190"/>
        <v>0</v>
      </c>
      <c r="AR1512" s="5" t="str">
        <f t="shared" si="1191"/>
        <v>LOKOLATE KOPI ALPUKAT</v>
      </c>
      <c r="AS1512" s="4" t="str">
        <f t="shared" si="1192"/>
        <v>1RTG</v>
      </c>
      <c r="AT1512" t="s">
        <v>2039</v>
      </c>
      <c r="AU1512" s="1" t="s">
        <v>2040</v>
      </c>
      <c r="AV1512" s="33" t="str">
        <f t="shared" ca="1" si="1195"/>
        <v/>
      </c>
      <c r="AW1512">
        <v>17000</v>
      </c>
      <c r="AX1512">
        <v>17000</v>
      </c>
      <c r="AY1512">
        <v>15000</v>
      </c>
      <c r="AZ1512" t="str">
        <f t="shared" si="1151"/>
        <v>749921011183</v>
      </c>
      <c r="BA1512" t="str">
        <f t="shared" si="1196"/>
        <v>LOKOLATE KOPI ALPUKAT</v>
      </c>
      <c r="BB1512" t="s">
        <v>4417</v>
      </c>
      <c r="BC1512" t="s">
        <v>4417</v>
      </c>
      <c r="BD1512" s="1"/>
      <c r="BF1512" s="9"/>
      <c r="BG1512" s="20"/>
      <c r="BH1512" s="13"/>
      <c r="BI1512" s="15"/>
      <c r="BL1512" s="13"/>
      <c r="BM1512" s="1"/>
      <c r="BP1512" s="1"/>
      <c r="BQ1512" s="1"/>
      <c r="BT1512" s="13"/>
      <c r="BU1512" s="15"/>
      <c r="BV1512" s="14"/>
    </row>
    <row r="1513" spans="1:74" x14ac:dyDescent="0.25">
      <c r="A1513" s="4" t="str">
        <f t="shared" si="1154"/>
        <v/>
      </c>
      <c r="B1513" s="4" t="str">
        <f t="shared" si="1155"/>
        <v/>
      </c>
      <c r="C1513" s="4" t="str">
        <f t="shared" si="1156"/>
        <v/>
      </c>
      <c r="D1513" s="4" t="str">
        <f t="shared" si="1157"/>
        <v/>
      </c>
      <c r="E1513" s="4" t="str">
        <f t="shared" si="1158"/>
        <v/>
      </c>
      <c r="F1513" s="4" t="str">
        <f t="shared" si="1159"/>
        <v>RTG</v>
      </c>
      <c r="G1513" s="4" t="str">
        <f t="shared" si="1160"/>
        <v/>
      </c>
      <c r="H1513" s="4" t="str">
        <f t="shared" si="1161"/>
        <v/>
      </c>
      <c r="I1513" s="4" t="str">
        <f t="shared" si="1162"/>
        <v/>
      </c>
      <c r="J1513" s="4" t="str">
        <f t="shared" si="1163"/>
        <v/>
      </c>
      <c r="K1513" s="4" t="str">
        <f t="shared" si="1164"/>
        <v/>
      </c>
      <c r="L1513" s="4" t="str">
        <f t="shared" si="1165"/>
        <v/>
      </c>
      <c r="M1513" s="4" t="str">
        <f t="shared" si="1166"/>
        <v/>
      </c>
      <c r="N1513" s="4" t="str">
        <f t="shared" si="1167"/>
        <v/>
      </c>
      <c r="O1513" s="4" t="str">
        <f t="shared" si="1168"/>
        <v/>
      </c>
      <c r="P1513" s="4" t="str">
        <f t="shared" si="1169"/>
        <v/>
      </c>
      <c r="Q1513" s="4" t="str">
        <f t="shared" si="1170"/>
        <v/>
      </c>
      <c r="R1513" s="4" t="str">
        <f t="shared" si="1171"/>
        <v/>
      </c>
      <c r="S1513" s="4" t="str">
        <f t="shared" si="1172"/>
        <v/>
      </c>
      <c r="T1513" s="4" t="str">
        <f t="shared" si="1173"/>
        <v/>
      </c>
      <c r="U1513" s="4" t="str">
        <f t="shared" si="1174"/>
        <v/>
      </c>
      <c r="V1513" s="4" t="str">
        <f t="shared" si="1175"/>
        <v/>
      </c>
      <c r="W1513" s="4" t="str">
        <f t="shared" si="1176"/>
        <v/>
      </c>
      <c r="X1513" s="4" t="str">
        <f t="shared" si="1177"/>
        <v/>
      </c>
      <c r="Y1513" s="4">
        <f t="shared" si="1178"/>
        <v>3</v>
      </c>
      <c r="Z1513" s="4" t="str">
        <f t="shared" si="1179"/>
        <v>-</v>
      </c>
      <c r="AA1513" s="4" t="str">
        <f t="shared" si="1180"/>
        <v/>
      </c>
      <c r="AB1513" s="4" t="str">
        <f t="shared" si="1181"/>
        <v/>
      </c>
      <c r="AC1513" s="4" t="str">
        <f t="shared" si="1182"/>
        <v/>
      </c>
      <c r="AD1513" s="4" t="str">
        <f t="shared" si="1183"/>
        <v/>
      </c>
      <c r="AE1513" s="4" t="str">
        <f t="shared" si="1184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185"/>
        <v>4</v>
      </c>
      <c r="AH1513" s="4">
        <f t="shared" si="1186"/>
        <v>28</v>
      </c>
      <c r="AI1513" s="4">
        <f t="shared" si="1187"/>
        <v>24</v>
      </c>
      <c r="AJ1513" s="4" t="str">
        <f t="shared" si="1188"/>
        <v>1RTG</v>
      </c>
      <c r="AK1513" s="4" t="str">
        <f t="shared" si="1189"/>
        <v>-1RTG</v>
      </c>
      <c r="AL1513" s="4" t="str" cm="1">
        <f t="array" ref="AL1513">LEFT(AS1513,SUM(LEN(AS1513)-LEN(SUBSTITUTE(AS1513,{"0";"1";"2";"3";"4";"5";"6";"7";"8";"9"},""))))</f>
        <v>1</v>
      </c>
      <c r="AM1513" s="4">
        <f t="shared" si="1193"/>
        <v>12</v>
      </c>
      <c r="AN1513" s="4" t="b">
        <f t="shared" si="1198"/>
        <v>1</v>
      </c>
      <c r="AO1513" s="4" t="str">
        <f t="shared" si="1199"/>
        <v>RTG</v>
      </c>
      <c r="AP1513" s="4" t="b">
        <f t="shared" si="1194"/>
        <v>0</v>
      </c>
      <c r="AQ1513" s="4" t="b">
        <f t="shared" si="1190"/>
        <v>0</v>
      </c>
      <c r="AR1513" s="5" t="str">
        <f t="shared" si="1191"/>
        <v>LOKOLATE KOPI BERONDONG</v>
      </c>
      <c r="AS1513" s="4" t="str">
        <f t="shared" si="1192"/>
        <v>1RTG</v>
      </c>
      <c r="AT1513" t="s">
        <v>2041</v>
      </c>
      <c r="AU1513" s="1" t="s">
        <v>2042</v>
      </c>
      <c r="AV1513" s="33" t="str">
        <f t="shared" ca="1" si="1195"/>
        <v/>
      </c>
      <c r="AW1513">
        <v>17000</v>
      </c>
      <c r="AX1513">
        <v>17000</v>
      </c>
      <c r="AY1513">
        <v>15000</v>
      </c>
      <c r="AZ1513" t="str">
        <f t="shared" si="1151"/>
        <v>749921011329</v>
      </c>
      <c r="BA1513" t="str">
        <f t="shared" si="1196"/>
        <v>LOKOLATE KOPI BERONDONG</v>
      </c>
      <c r="BB1513" t="s">
        <v>4417</v>
      </c>
      <c r="BC1513" t="s">
        <v>4417</v>
      </c>
      <c r="BD1513" s="1"/>
      <c r="BF1513" s="9"/>
      <c r="BG1513" s="20"/>
      <c r="BH1513" s="13"/>
      <c r="BI1513" s="15"/>
      <c r="BL1513" s="13"/>
      <c r="BM1513" s="1"/>
      <c r="BP1513" s="1"/>
      <c r="BQ1513" s="1"/>
      <c r="BT1513" s="13"/>
      <c r="BU1513" s="15"/>
      <c r="BV1513" s="14"/>
    </row>
    <row r="1514" spans="1:74" x14ac:dyDescent="0.25">
      <c r="A1514" s="4" t="str">
        <f t="shared" si="1154"/>
        <v/>
      </c>
      <c r="B1514" s="4" t="str">
        <f t="shared" si="1155"/>
        <v/>
      </c>
      <c r="C1514" s="4" t="str">
        <f t="shared" si="1156"/>
        <v/>
      </c>
      <c r="D1514" s="4" t="str">
        <f t="shared" si="1157"/>
        <v/>
      </c>
      <c r="E1514" s="4" t="str">
        <f t="shared" si="1158"/>
        <v/>
      </c>
      <c r="F1514" s="4" t="str">
        <f t="shared" si="1159"/>
        <v>RTG</v>
      </c>
      <c r="G1514" s="4" t="str">
        <f t="shared" si="1160"/>
        <v/>
      </c>
      <c r="H1514" s="4" t="str">
        <f t="shared" si="1161"/>
        <v/>
      </c>
      <c r="I1514" s="4" t="str">
        <f t="shared" si="1162"/>
        <v/>
      </c>
      <c r="J1514" s="4" t="str">
        <f t="shared" si="1163"/>
        <v/>
      </c>
      <c r="K1514" s="4" t="str">
        <f t="shared" si="1164"/>
        <v/>
      </c>
      <c r="L1514" s="4" t="str">
        <f t="shared" si="1165"/>
        <v/>
      </c>
      <c r="M1514" s="4" t="str">
        <f t="shared" si="1166"/>
        <v/>
      </c>
      <c r="N1514" s="4" t="str">
        <f t="shared" si="1167"/>
        <v/>
      </c>
      <c r="O1514" s="4" t="str">
        <f t="shared" si="1168"/>
        <v/>
      </c>
      <c r="P1514" s="4" t="str">
        <f t="shared" si="1169"/>
        <v/>
      </c>
      <c r="Q1514" s="4" t="str">
        <f t="shared" si="1170"/>
        <v/>
      </c>
      <c r="R1514" s="4" t="str">
        <f t="shared" si="1171"/>
        <v/>
      </c>
      <c r="S1514" s="4" t="str">
        <f t="shared" si="1172"/>
        <v/>
      </c>
      <c r="T1514" s="4" t="str">
        <f t="shared" si="1173"/>
        <v/>
      </c>
      <c r="U1514" s="4" t="str">
        <f t="shared" si="1174"/>
        <v/>
      </c>
      <c r="V1514" s="4" t="str">
        <f t="shared" si="1175"/>
        <v/>
      </c>
      <c r="W1514" s="4" t="str">
        <f t="shared" si="1176"/>
        <v/>
      </c>
      <c r="X1514" s="4" t="str">
        <f t="shared" si="1177"/>
        <v/>
      </c>
      <c r="Y1514" s="4">
        <f t="shared" si="1178"/>
        <v>3</v>
      </c>
      <c r="Z1514" s="4" t="str">
        <f t="shared" si="1179"/>
        <v>-</v>
      </c>
      <c r="AA1514" s="4" t="str">
        <f t="shared" si="1180"/>
        <v/>
      </c>
      <c r="AB1514" s="4" t="str">
        <f t="shared" si="1181"/>
        <v/>
      </c>
      <c r="AC1514" s="4" t="str">
        <f t="shared" si="1182"/>
        <v/>
      </c>
      <c r="AD1514" s="4" t="str">
        <f t="shared" si="1183"/>
        <v/>
      </c>
      <c r="AE1514" s="4" t="str">
        <f t="shared" si="1184"/>
        <v/>
      </c>
      <c r="AF1514" s="4" t="str" cm="1">
        <f t="array" aca="1" ref="AF1514" ca="1">LEFT(AS1514,MATCH(FALSE,ISNUMBER(MID(AS1514,ROW(INDIRECT("1:"&amp;LEN(AS1514)+1)), 1) *1),0) -1)</f>
        <v>1</v>
      </c>
      <c r="AG1514" s="4">
        <f t="shared" si="1185"/>
        <v>4</v>
      </c>
      <c r="AH1514" s="4">
        <f t="shared" si="1186"/>
        <v>28</v>
      </c>
      <c r="AI1514" s="4">
        <f t="shared" si="1187"/>
        <v>24</v>
      </c>
      <c r="AJ1514" s="4" t="str">
        <f t="shared" si="1188"/>
        <v>1RTG</v>
      </c>
      <c r="AK1514" s="4" t="str">
        <f t="shared" si="1189"/>
        <v>-1RTG</v>
      </c>
      <c r="AL1514" s="4" t="str" cm="1">
        <f t="array" ref="AL1514">LEFT(AS1514,SUM(LEN(AS1514)-LEN(SUBSTITUTE(AS1514,{"0";"1";"2";"3";"4";"5";"6";"7";"8";"9"},""))))</f>
        <v>1</v>
      </c>
      <c r="AM1514" s="4">
        <f t="shared" si="1193"/>
        <v>12</v>
      </c>
      <c r="AN1514" s="4" t="b">
        <f t="shared" si="1198"/>
        <v>1</v>
      </c>
      <c r="AO1514" s="4" t="str">
        <f t="shared" si="1199"/>
        <v>RTG</v>
      </c>
      <c r="AP1514" s="4" t="b">
        <f t="shared" si="1194"/>
        <v>0</v>
      </c>
      <c r="AQ1514" s="4" t="b">
        <f t="shared" si="1190"/>
        <v>0</v>
      </c>
      <c r="AR1514" s="5" t="str">
        <f t="shared" si="1191"/>
        <v>LOKOLATE KOPI GULA AREN</v>
      </c>
      <c r="AS1514" s="4" t="str">
        <f t="shared" si="1192"/>
        <v>1RTG</v>
      </c>
      <c r="AT1514" t="s">
        <v>4543</v>
      </c>
      <c r="AU1514" s="1" t="s">
        <v>2043</v>
      </c>
      <c r="AV1514" s="33" t="str">
        <f t="shared" ca="1" si="1195"/>
        <v/>
      </c>
      <c r="AW1514">
        <v>17000</v>
      </c>
      <c r="AX1514">
        <v>17000</v>
      </c>
      <c r="AY1514">
        <v>15000</v>
      </c>
      <c r="AZ1514" t="str">
        <f t="shared" ref="AZ1514:AZ1577" si="1200">IF(AU1514&gt;0,AU1514,"800000000"&amp;ROW(AY1514))</f>
        <v>749921011138</v>
      </c>
      <c r="BA1514" t="str">
        <f t="shared" si="1196"/>
        <v>LOKOLATE KOPI GULA AREN</v>
      </c>
      <c r="BB1514" t="s">
        <v>4417</v>
      </c>
      <c r="BC1514" t="s">
        <v>4417</v>
      </c>
      <c r="BD1514" s="1"/>
      <c r="BF1514" s="9"/>
      <c r="BG1514" s="20"/>
      <c r="BH1514" s="13"/>
      <c r="BI1514" s="15"/>
      <c r="BL1514" s="13"/>
      <c r="BM1514" s="1"/>
      <c r="BP1514" s="1"/>
      <c r="BQ1514" s="1"/>
      <c r="BT1514" s="13"/>
      <c r="BU1514" s="15"/>
      <c r="BV1514" s="14"/>
    </row>
    <row r="1515" spans="1:74" x14ac:dyDescent="0.25">
      <c r="A1515" s="4" t="str">
        <f t="shared" si="1154"/>
        <v/>
      </c>
      <c r="B1515" s="4" t="str">
        <f t="shared" si="1155"/>
        <v/>
      </c>
      <c r="C1515" s="4" t="str">
        <f t="shared" si="1156"/>
        <v/>
      </c>
      <c r="D1515" s="4" t="str">
        <f t="shared" si="1157"/>
        <v/>
      </c>
      <c r="E1515" s="4" t="str">
        <f t="shared" si="1158"/>
        <v/>
      </c>
      <c r="F1515" s="4" t="str">
        <f t="shared" si="1159"/>
        <v>RTG</v>
      </c>
      <c r="G1515" s="4" t="str">
        <f t="shared" si="1160"/>
        <v/>
      </c>
      <c r="H1515" s="4" t="str">
        <f t="shared" si="1161"/>
        <v/>
      </c>
      <c r="I1515" s="4" t="str">
        <f t="shared" si="1162"/>
        <v/>
      </c>
      <c r="J1515" s="4" t="str">
        <f t="shared" si="1163"/>
        <v/>
      </c>
      <c r="K1515" s="4" t="str">
        <f t="shared" si="1164"/>
        <v/>
      </c>
      <c r="L1515" s="4" t="str">
        <f t="shared" si="1165"/>
        <v/>
      </c>
      <c r="M1515" s="4" t="str">
        <f t="shared" si="1166"/>
        <v/>
      </c>
      <c r="N1515" s="4" t="str">
        <f t="shared" si="1167"/>
        <v/>
      </c>
      <c r="O1515" s="4" t="str">
        <f t="shared" si="1168"/>
        <v/>
      </c>
      <c r="P1515" s="4" t="str">
        <f t="shared" si="1169"/>
        <v/>
      </c>
      <c r="Q1515" s="4" t="str">
        <f t="shared" si="1170"/>
        <v/>
      </c>
      <c r="R1515" s="4" t="str">
        <f t="shared" si="1171"/>
        <v/>
      </c>
      <c r="S1515" s="4" t="str">
        <f t="shared" si="1172"/>
        <v/>
      </c>
      <c r="T1515" s="4" t="str">
        <f t="shared" si="1173"/>
        <v/>
      </c>
      <c r="U1515" s="4" t="str">
        <f t="shared" si="1174"/>
        <v/>
      </c>
      <c r="V1515" s="4" t="str">
        <f t="shared" si="1175"/>
        <v/>
      </c>
      <c r="W1515" s="4" t="str">
        <f t="shared" si="1176"/>
        <v/>
      </c>
      <c r="X1515" s="4" t="str">
        <f t="shared" si="1177"/>
        <v/>
      </c>
      <c r="Y1515" s="4">
        <f t="shared" si="1178"/>
        <v>3</v>
      </c>
      <c r="Z1515" s="4" t="str">
        <f t="shared" si="1179"/>
        <v>-</v>
      </c>
      <c r="AA1515" s="4" t="str">
        <f t="shared" si="1180"/>
        <v/>
      </c>
      <c r="AB1515" s="4" t="str">
        <f t="shared" si="1181"/>
        <v/>
      </c>
      <c r="AC1515" s="4" t="str">
        <f t="shared" si="1182"/>
        <v/>
      </c>
      <c r="AD1515" s="4" t="str">
        <f t="shared" si="1183"/>
        <v/>
      </c>
      <c r="AE1515" s="4" t="str">
        <f t="shared" si="1184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185"/>
        <v>4</v>
      </c>
      <c r="AH1515" s="4">
        <f t="shared" si="1186"/>
        <v>29</v>
      </c>
      <c r="AI1515" s="4">
        <f t="shared" si="1187"/>
        <v>25</v>
      </c>
      <c r="AJ1515" s="4" t="str">
        <f t="shared" si="1188"/>
        <v>1RTG</v>
      </c>
      <c r="AK1515" s="4" t="str">
        <f t="shared" si="1189"/>
        <v>-1RTG</v>
      </c>
      <c r="AL1515" s="4" t="str" cm="1">
        <f t="array" ref="AL1515">LEFT(AS1515,SUM(LEN(AS1515)-LEN(SUBSTITUTE(AS1515,{"0";"1";"2";"3";"4";"5";"6";"7";"8";"9"},""))))</f>
        <v>1</v>
      </c>
      <c r="AM1515" s="4">
        <f t="shared" si="1193"/>
        <v>12</v>
      </c>
      <c r="AN1515" s="4" t="b">
        <f t="shared" si="1198"/>
        <v>1</v>
      </c>
      <c r="AO1515" s="4" t="str">
        <f t="shared" si="1199"/>
        <v>RTG</v>
      </c>
      <c r="AP1515" s="4" t="b">
        <f t="shared" si="1194"/>
        <v>0</v>
      </c>
      <c r="AQ1515" s="4" t="b">
        <f t="shared" si="1190"/>
        <v>0</v>
      </c>
      <c r="AR1515" s="5" t="str">
        <f t="shared" si="1191"/>
        <v>LOKOLATE KOPI TAPE KETAN</v>
      </c>
      <c r="AS1515" s="4" t="str">
        <f t="shared" si="1192"/>
        <v>1RTG</v>
      </c>
      <c r="AT1515" t="s">
        <v>2044</v>
      </c>
      <c r="AU1515" s="1" t="s">
        <v>2045</v>
      </c>
      <c r="AV1515" s="33" t="str">
        <f t="shared" ca="1" si="1195"/>
        <v/>
      </c>
      <c r="AW1515">
        <v>17000</v>
      </c>
      <c r="AX1515">
        <v>17000</v>
      </c>
      <c r="AY1515">
        <v>15000</v>
      </c>
      <c r="AZ1515" t="str">
        <f t="shared" si="1200"/>
        <v>749921011374</v>
      </c>
      <c r="BA1515" t="str">
        <f t="shared" si="1196"/>
        <v>LOKOLATE KOPI TAPE KETAN</v>
      </c>
      <c r="BB1515" t="s">
        <v>4417</v>
      </c>
      <c r="BC1515" t="s">
        <v>4417</v>
      </c>
      <c r="BD1515" s="1"/>
      <c r="BF1515" s="9"/>
      <c r="BG1515" s="20"/>
      <c r="BH1515" s="13"/>
      <c r="BI1515" s="15"/>
      <c r="BL1515" s="13"/>
      <c r="BM1515" s="1"/>
      <c r="BP1515" s="1"/>
      <c r="BQ1515" s="1"/>
      <c r="BT1515" s="13"/>
      <c r="BU1515" s="15"/>
      <c r="BV1515" s="14"/>
    </row>
    <row r="1516" spans="1:74" x14ac:dyDescent="0.25">
      <c r="A1516" s="4" t="str">
        <f t="shared" si="1154"/>
        <v/>
      </c>
      <c r="B1516" s="4" t="str">
        <f t="shared" si="1155"/>
        <v/>
      </c>
      <c r="C1516" s="4" t="str">
        <f t="shared" si="1156"/>
        <v/>
      </c>
      <c r="D1516" s="4" t="str">
        <f t="shared" si="1157"/>
        <v/>
      </c>
      <c r="E1516" s="4" t="str">
        <f t="shared" si="1158"/>
        <v/>
      </c>
      <c r="F1516" s="4" t="str">
        <f t="shared" si="1159"/>
        <v/>
      </c>
      <c r="G1516" s="4" t="str">
        <f t="shared" si="1160"/>
        <v/>
      </c>
      <c r="H1516" s="4" t="str">
        <f t="shared" si="1161"/>
        <v/>
      </c>
      <c r="I1516" s="4" t="str">
        <f t="shared" si="1162"/>
        <v/>
      </c>
      <c r="J1516" s="4" t="str">
        <f t="shared" si="1163"/>
        <v/>
      </c>
      <c r="K1516" s="4" t="str">
        <f t="shared" si="1164"/>
        <v/>
      </c>
      <c r="L1516" s="4" t="str">
        <f t="shared" si="1165"/>
        <v/>
      </c>
      <c r="M1516" s="4" t="str">
        <f t="shared" si="1166"/>
        <v/>
      </c>
      <c r="N1516" s="4" t="str">
        <f t="shared" si="1167"/>
        <v/>
      </c>
      <c r="O1516" s="4" t="str">
        <f t="shared" si="1168"/>
        <v/>
      </c>
      <c r="P1516" s="4" t="str">
        <f t="shared" si="1169"/>
        <v/>
      </c>
      <c r="Q1516" s="4" t="str">
        <f t="shared" si="1170"/>
        <v/>
      </c>
      <c r="R1516" s="4" t="str">
        <f t="shared" si="1171"/>
        <v/>
      </c>
      <c r="S1516" s="4" t="str">
        <f t="shared" si="1172"/>
        <v/>
      </c>
      <c r="T1516" s="4" t="str">
        <f t="shared" si="1173"/>
        <v>PACK</v>
      </c>
      <c r="U1516" s="4" t="str">
        <f t="shared" si="1174"/>
        <v/>
      </c>
      <c r="V1516" s="4" t="str">
        <f t="shared" si="1175"/>
        <v/>
      </c>
      <c r="W1516" s="4" t="str">
        <f t="shared" si="1176"/>
        <v/>
      </c>
      <c r="X1516" s="4" t="str">
        <f t="shared" si="1177"/>
        <v/>
      </c>
      <c r="Y1516" s="4">
        <f t="shared" si="1178"/>
        <v>4</v>
      </c>
      <c r="Z1516" s="4" t="str">
        <f t="shared" si="1179"/>
        <v>-</v>
      </c>
      <c r="AA1516" s="4" t="str">
        <f t="shared" si="1180"/>
        <v/>
      </c>
      <c r="AB1516" s="4" t="str">
        <f t="shared" si="1181"/>
        <v/>
      </c>
      <c r="AC1516" s="4" t="str">
        <f t="shared" si="1182"/>
        <v/>
      </c>
      <c r="AD1516" s="4" t="str">
        <f t="shared" si="1183"/>
        <v/>
      </c>
      <c r="AE1516" s="4" t="str">
        <f t="shared" si="1184"/>
        <v/>
      </c>
      <c r="AF1516" s="4" t="str" cm="1">
        <f t="array" aca="1" ref="AF1516" ca="1">LEFT(AS1516,MATCH(FALSE,ISNUMBER(MID(AS1516,ROW(INDIRECT("1:"&amp;LEN(AS1516)+1)), 1) *1),0) -1)</f>
        <v>1</v>
      </c>
      <c r="AG1516" s="4">
        <f t="shared" si="1185"/>
        <v>5</v>
      </c>
      <c r="AH1516" s="4">
        <f t="shared" si="1186"/>
        <v>19</v>
      </c>
      <c r="AI1516" s="4">
        <f t="shared" si="1187"/>
        <v>14</v>
      </c>
      <c r="AJ1516" s="4" t="str">
        <f t="shared" si="1188"/>
        <v>PACK</v>
      </c>
      <c r="AK1516" s="4" t="str">
        <f t="shared" si="1189"/>
        <v>1PACK</v>
      </c>
      <c r="AL1516" s="4" t="str" cm="1">
        <f t="array" ref="AL1516">LEFT(AS1516,SUM(LEN(AS1516)-LEN(SUBSTITUTE(AS1516,{"0";"1";"2";"3";"4";"5";"6";"7";"8";"9"},""))))</f>
        <v>1</v>
      </c>
      <c r="AM1516" s="4">
        <f t="shared" si="1193"/>
        <v>13</v>
      </c>
      <c r="AN1516" s="4" t="b">
        <f t="shared" si="1198"/>
        <v>1</v>
      </c>
      <c r="AO1516" s="4" t="str">
        <f>RIGHT(AJ1516,4)</f>
        <v>PACK</v>
      </c>
      <c r="AP1516" s="4" t="b">
        <f t="shared" si="1194"/>
        <v>0</v>
      </c>
      <c r="AQ1516" s="4" t="b">
        <f t="shared" si="1190"/>
        <v>0</v>
      </c>
      <c r="AR1516" s="5" t="str">
        <f t="shared" si="1191"/>
        <v>LONDON BRIDGE</v>
      </c>
      <c r="AS1516" s="4" t="str">
        <f t="shared" si="1192"/>
        <v>1PACK</v>
      </c>
      <c r="AT1516" t="s">
        <v>2046</v>
      </c>
      <c r="AU1516" s="1" t="s">
        <v>2047</v>
      </c>
      <c r="AV1516" s="33" t="str">
        <f t="shared" ca="1" si="1195"/>
        <v/>
      </c>
      <c r="AW1516">
        <v>2500</v>
      </c>
      <c r="AX1516">
        <v>2500</v>
      </c>
      <c r="AY1516">
        <v>1577</v>
      </c>
      <c r="AZ1516" t="str">
        <f t="shared" si="1200"/>
        <v>4800037120339</v>
      </c>
      <c r="BA1516" t="str">
        <f t="shared" si="1196"/>
        <v>LONDON BRIDGE</v>
      </c>
      <c r="BB1516" t="s">
        <v>4417</v>
      </c>
      <c r="BC1516" t="s">
        <v>4417</v>
      </c>
      <c r="BD1516" s="1"/>
      <c r="BF1516" s="9"/>
      <c r="BG1516" s="20"/>
      <c r="BH1516" s="13"/>
      <c r="BI1516" s="15"/>
      <c r="BL1516" s="13"/>
      <c r="BM1516" s="1"/>
      <c r="BP1516" s="1"/>
      <c r="BQ1516" s="1"/>
      <c r="BT1516" s="13"/>
      <c r="BU1516" s="15"/>
      <c r="BV1516" s="14"/>
    </row>
    <row r="1517" spans="1:74" x14ac:dyDescent="0.25">
      <c r="A1517" s="4" t="str">
        <f t="shared" si="1154"/>
        <v/>
      </c>
      <c r="B1517" s="4" t="str">
        <f t="shared" si="1155"/>
        <v/>
      </c>
      <c r="C1517" s="4" t="str">
        <f t="shared" si="1156"/>
        <v/>
      </c>
      <c r="D1517" s="4" t="str">
        <f t="shared" si="1157"/>
        <v/>
      </c>
      <c r="E1517" s="4" t="str">
        <f t="shared" si="1158"/>
        <v/>
      </c>
      <c r="F1517" s="4" t="str">
        <f t="shared" si="1159"/>
        <v/>
      </c>
      <c r="G1517" s="4" t="str">
        <f t="shared" si="1160"/>
        <v>KTK</v>
      </c>
      <c r="H1517" s="4" t="str">
        <f t="shared" si="1161"/>
        <v/>
      </c>
      <c r="I1517" s="4" t="str">
        <f t="shared" si="1162"/>
        <v/>
      </c>
      <c r="J1517" s="4" t="str">
        <f t="shared" si="1163"/>
        <v/>
      </c>
      <c r="K1517" s="4" t="str">
        <f t="shared" si="1164"/>
        <v/>
      </c>
      <c r="L1517" s="4" t="str">
        <f t="shared" si="1165"/>
        <v/>
      </c>
      <c r="M1517" s="4" t="str">
        <f t="shared" si="1166"/>
        <v/>
      </c>
      <c r="N1517" s="4" t="str">
        <f t="shared" si="1167"/>
        <v/>
      </c>
      <c r="O1517" s="4" t="str">
        <f t="shared" si="1168"/>
        <v/>
      </c>
      <c r="P1517" s="4" t="str">
        <f t="shared" si="1169"/>
        <v/>
      </c>
      <c r="Q1517" s="4" t="str">
        <f t="shared" si="1170"/>
        <v/>
      </c>
      <c r="R1517" s="4" t="str">
        <f t="shared" si="1171"/>
        <v/>
      </c>
      <c r="S1517" s="4" t="str">
        <f t="shared" si="1172"/>
        <v/>
      </c>
      <c r="T1517" s="4" t="str">
        <f t="shared" si="1173"/>
        <v/>
      </c>
      <c r="U1517" s="4" t="str">
        <f t="shared" si="1174"/>
        <v/>
      </c>
      <c r="V1517" s="4" t="str">
        <f t="shared" si="1175"/>
        <v/>
      </c>
      <c r="W1517" s="4" t="str">
        <f t="shared" si="1176"/>
        <v/>
      </c>
      <c r="X1517" s="4" t="str">
        <f t="shared" si="1177"/>
        <v/>
      </c>
      <c r="Y1517" s="4">
        <f t="shared" si="1178"/>
        <v>3</v>
      </c>
      <c r="Z1517" s="4" t="str">
        <f t="shared" si="1179"/>
        <v>-</v>
      </c>
      <c r="AA1517" s="4" t="str">
        <f t="shared" si="1180"/>
        <v/>
      </c>
      <c r="AB1517" s="4" t="str">
        <f t="shared" si="1181"/>
        <v/>
      </c>
      <c r="AC1517" s="4" t="str">
        <f t="shared" si="1182"/>
        <v/>
      </c>
      <c r="AD1517" s="4" t="str">
        <f t="shared" si="1183"/>
        <v/>
      </c>
      <c r="AE1517" s="4" t="str">
        <f t="shared" si="1184"/>
        <v/>
      </c>
      <c r="AF1517" s="4" t="str" cm="1">
        <f t="array" aca="1" ref="AF1517" ca="1">LEFT(AS1517,MATCH(FALSE,ISNUMBER(MID(AS1517,ROW(INDIRECT("1:"&amp;LEN(AS1517)+1)), 1) *1),0) -1)</f>
        <v>1</v>
      </c>
      <c r="AG1517" s="4">
        <f t="shared" si="1185"/>
        <v>4</v>
      </c>
      <c r="AH1517" s="4">
        <f t="shared" si="1186"/>
        <v>21</v>
      </c>
      <c r="AI1517" s="4">
        <f t="shared" si="1187"/>
        <v>17</v>
      </c>
      <c r="AJ1517" s="4" t="str">
        <f t="shared" si="1188"/>
        <v>1KTK</v>
      </c>
      <c r="AK1517" s="4" t="str">
        <f t="shared" si="1189"/>
        <v>-1KTK</v>
      </c>
      <c r="AL1517" s="4" t="str" cm="1">
        <f t="array" ref="AL1517">LEFT(AS1517,SUM(LEN(AS1517)-LEN(SUBSTITUTE(AS1517,{"0";"1";"2";"3";"4";"5";"6";"7";"8";"9"},""))))</f>
        <v>1</v>
      </c>
      <c r="AM1517" s="4">
        <f t="shared" si="1193"/>
        <v>13</v>
      </c>
      <c r="AN1517" s="4" t="b">
        <f t="shared" si="1198"/>
        <v>1</v>
      </c>
      <c r="AO1517" s="4" t="str">
        <f t="shared" ref="AO1517:AO1523" si="1201">RIGHT(AJ1517,3)</f>
        <v>KTK</v>
      </c>
      <c r="AP1517" s="4" t="b">
        <f t="shared" si="1194"/>
        <v>0</v>
      </c>
      <c r="AQ1517" s="4" t="b">
        <f t="shared" si="1190"/>
        <v>0</v>
      </c>
      <c r="AR1517" s="5" t="str">
        <f t="shared" si="1191"/>
        <v>LOTTE GUM BARBIE</v>
      </c>
      <c r="AS1517" s="4" t="str">
        <f t="shared" si="1192"/>
        <v>1KTK</v>
      </c>
      <c r="AT1517" t="s">
        <v>5087</v>
      </c>
      <c r="AU1517" s="1" t="s">
        <v>2048</v>
      </c>
      <c r="AV1517" s="33" t="str">
        <f t="shared" ca="1" si="1195"/>
        <v/>
      </c>
      <c r="AW1517">
        <v>20500</v>
      </c>
      <c r="AX1517">
        <v>20500</v>
      </c>
      <c r="AY1517">
        <v>19380</v>
      </c>
      <c r="AZ1517" t="str">
        <f t="shared" si="1200"/>
        <v>8990333822825</v>
      </c>
      <c r="BA1517" t="str">
        <f t="shared" si="1196"/>
        <v>LOTTE GUM BARBIE</v>
      </c>
      <c r="BB1517" t="s">
        <v>4417</v>
      </c>
      <c r="BC1517" t="s">
        <v>4417</v>
      </c>
      <c r="BD1517" s="1"/>
      <c r="BF1517" s="9"/>
      <c r="BG1517" s="20"/>
      <c r="BH1517" s="13"/>
      <c r="BI1517" s="15"/>
      <c r="BL1517" s="13"/>
      <c r="BM1517" s="1"/>
      <c r="BP1517" s="1"/>
      <c r="BQ1517" s="1"/>
      <c r="BT1517" s="13"/>
      <c r="BU1517" s="15"/>
      <c r="BV1517" s="14"/>
    </row>
    <row r="1518" spans="1:74" x14ac:dyDescent="0.25">
      <c r="A1518" s="4" t="str">
        <f t="shared" si="1154"/>
        <v/>
      </c>
      <c r="B1518" s="4" t="str">
        <f t="shared" si="1155"/>
        <v/>
      </c>
      <c r="C1518" s="4" t="str">
        <f t="shared" si="1156"/>
        <v/>
      </c>
      <c r="D1518" s="4" t="str">
        <f t="shared" si="1157"/>
        <v/>
      </c>
      <c r="E1518" s="4" t="str">
        <f t="shared" si="1158"/>
        <v/>
      </c>
      <c r="F1518" s="4" t="str">
        <f t="shared" si="1159"/>
        <v/>
      </c>
      <c r="G1518" s="4" t="str">
        <f t="shared" si="1160"/>
        <v>KTK</v>
      </c>
      <c r="H1518" s="4" t="str">
        <f t="shared" si="1161"/>
        <v/>
      </c>
      <c r="I1518" s="4" t="str">
        <f t="shared" si="1162"/>
        <v/>
      </c>
      <c r="J1518" s="4" t="str">
        <f t="shared" si="1163"/>
        <v/>
      </c>
      <c r="K1518" s="4" t="str">
        <f t="shared" si="1164"/>
        <v/>
      </c>
      <c r="L1518" s="4" t="str">
        <f t="shared" si="1165"/>
        <v/>
      </c>
      <c r="M1518" s="4" t="str">
        <f t="shared" si="1166"/>
        <v/>
      </c>
      <c r="N1518" s="4" t="str">
        <f t="shared" si="1167"/>
        <v/>
      </c>
      <c r="O1518" s="4" t="str">
        <f t="shared" si="1168"/>
        <v/>
      </c>
      <c r="P1518" s="4" t="str">
        <f t="shared" si="1169"/>
        <v/>
      </c>
      <c r="Q1518" s="4" t="str">
        <f t="shared" si="1170"/>
        <v/>
      </c>
      <c r="R1518" s="4" t="str">
        <f t="shared" si="1171"/>
        <v/>
      </c>
      <c r="S1518" s="4" t="str">
        <f t="shared" si="1172"/>
        <v/>
      </c>
      <c r="T1518" s="4" t="str">
        <f t="shared" si="1173"/>
        <v/>
      </c>
      <c r="U1518" s="4" t="str">
        <f t="shared" si="1174"/>
        <v/>
      </c>
      <c r="V1518" s="4" t="str">
        <f t="shared" si="1175"/>
        <v/>
      </c>
      <c r="W1518" s="4" t="str">
        <f t="shared" si="1176"/>
        <v/>
      </c>
      <c r="X1518" s="4" t="str">
        <f t="shared" si="1177"/>
        <v/>
      </c>
      <c r="Y1518" s="4">
        <f t="shared" si="1178"/>
        <v>3</v>
      </c>
      <c r="Z1518" s="4" t="str">
        <f t="shared" si="1179"/>
        <v>-</v>
      </c>
      <c r="AA1518" s="4" t="str">
        <f t="shared" si="1180"/>
        <v/>
      </c>
      <c r="AB1518" s="4" t="str">
        <f t="shared" si="1181"/>
        <v/>
      </c>
      <c r="AC1518" s="4" t="str">
        <f t="shared" si="1182"/>
        <v/>
      </c>
      <c r="AD1518" s="4" t="str">
        <f t="shared" si="1183"/>
        <v/>
      </c>
      <c r="AE1518" s="4" t="str">
        <f t="shared" si="1184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185"/>
        <v>4</v>
      </c>
      <c r="AH1518" s="4">
        <f t="shared" si="1186"/>
        <v>21</v>
      </c>
      <c r="AI1518" s="4">
        <f t="shared" si="1187"/>
        <v>17</v>
      </c>
      <c r="AJ1518" s="4" t="str">
        <f t="shared" si="1188"/>
        <v>1KTK</v>
      </c>
      <c r="AK1518" s="4" t="str">
        <f t="shared" si="1189"/>
        <v>-1KTK</v>
      </c>
      <c r="AL1518" s="4" t="str" cm="1">
        <f t="array" ref="AL1518">LEFT(AS1518,SUM(LEN(AS1518)-LEN(SUBSTITUTE(AS1518,{"0";"1";"2";"3";"4";"5";"6";"7";"8";"9"},""))))</f>
        <v>1</v>
      </c>
      <c r="AM1518" s="4">
        <f t="shared" si="1193"/>
        <v>13</v>
      </c>
      <c r="AN1518" s="4" t="b">
        <f t="shared" si="1198"/>
        <v>1</v>
      </c>
      <c r="AO1518" s="4" t="str">
        <f t="shared" si="1201"/>
        <v>KTK</v>
      </c>
      <c r="AP1518" s="4" t="b">
        <f t="shared" si="1194"/>
        <v>0</v>
      </c>
      <c r="AQ1518" s="4" t="b">
        <f t="shared" si="1190"/>
        <v>0</v>
      </c>
      <c r="AR1518" s="5" t="str">
        <f t="shared" si="1191"/>
        <v>LOTTE GUM WHEELS</v>
      </c>
      <c r="AS1518" s="4" t="str">
        <f t="shared" si="1192"/>
        <v>1KTK</v>
      </c>
      <c r="AT1518" t="s">
        <v>5088</v>
      </c>
      <c r="AU1518" s="1" t="s">
        <v>2049</v>
      </c>
      <c r="AV1518" s="33" t="str">
        <f t="shared" ca="1" si="1195"/>
        <v/>
      </c>
      <c r="AW1518">
        <v>20500</v>
      </c>
      <c r="AX1518">
        <v>20500</v>
      </c>
      <c r="AY1518">
        <v>19380</v>
      </c>
      <c r="AZ1518" t="str">
        <f t="shared" si="1200"/>
        <v>8990333822832</v>
      </c>
      <c r="BA1518" t="str">
        <f t="shared" si="1196"/>
        <v>LOTTE GUM WHEELS</v>
      </c>
      <c r="BB1518" t="s">
        <v>4417</v>
      </c>
      <c r="BC1518" t="s">
        <v>4417</v>
      </c>
      <c r="BD1518" s="1"/>
      <c r="BF1518" s="9"/>
      <c r="BG1518" s="20"/>
      <c r="BH1518" s="13"/>
      <c r="BI1518" s="15"/>
      <c r="BL1518" s="13"/>
      <c r="BM1518" s="1"/>
      <c r="BP1518" s="1"/>
      <c r="BQ1518" s="1"/>
      <c r="BT1518" s="13"/>
      <c r="BU1518" s="15"/>
      <c r="BV1518" s="14"/>
    </row>
    <row r="1519" spans="1:74" x14ac:dyDescent="0.25">
      <c r="A1519" s="4" t="str">
        <f t="shared" si="1154"/>
        <v/>
      </c>
      <c r="B1519" s="4" t="str">
        <f t="shared" si="1155"/>
        <v/>
      </c>
      <c r="C1519" s="4" t="str">
        <f t="shared" si="1156"/>
        <v/>
      </c>
      <c r="D1519" s="4" t="str">
        <f t="shared" si="1157"/>
        <v/>
      </c>
      <c r="E1519" s="4" t="str">
        <f t="shared" si="1158"/>
        <v/>
      </c>
      <c r="F1519" s="4" t="str">
        <f t="shared" si="1159"/>
        <v/>
      </c>
      <c r="G1519" s="4" t="str">
        <f t="shared" si="1160"/>
        <v>KTK</v>
      </c>
      <c r="H1519" s="4" t="str">
        <f t="shared" si="1161"/>
        <v/>
      </c>
      <c r="I1519" s="4" t="str">
        <f t="shared" si="1162"/>
        <v/>
      </c>
      <c r="J1519" s="4" t="str">
        <f t="shared" si="1163"/>
        <v/>
      </c>
      <c r="K1519" s="4" t="str">
        <f t="shared" si="1164"/>
        <v/>
      </c>
      <c r="L1519" s="4" t="str">
        <f t="shared" si="1165"/>
        <v/>
      </c>
      <c r="M1519" s="4" t="str">
        <f t="shared" si="1166"/>
        <v/>
      </c>
      <c r="N1519" s="4" t="str">
        <f t="shared" si="1167"/>
        <v/>
      </c>
      <c r="O1519" s="4" t="str">
        <f t="shared" si="1168"/>
        <v/>
      </c>
      <c r="P1519" s="4" t="str">
        <f t="shared" si="1169"/>
        <v/>
      </c>
      <c r="Q1519" s="4" t="str">
        <f t="shared" si="1170"/>
        <v/>
      </c>
      <c r="R1519" s="4" t="str">
        <f t="shared" si="1171"/>
        <v/>
      </c>
      <c r="S1519" s="4" t="str">
        <f t="shared" si="1172"/>
        <v/>
      </c>
      <c r="T1519" s="4" t="str">
        <f t="shared" si="1173"/>
        <v/>
      </c>
      <c r="U1519" s="4" t="str">
        <f t="shared" si="1174"/>
        <v/>
      </c>
      <c r="V1519" s="4" t="str">
        <f t="shared" si="1175"/>
        <v/>
      </c>
      <c r="W1519" s="4" t="str">
        <f t="shared" si="1176"/>
        <v/>
      </c>
      <c r="X1519" s="4" t="str">
        <f t="shared" si="1177"/>
        <v/>
      </c>
      <c r="Y1519" s="4">
        <f t="shared" si="1178"/>
        <v>3</v>
      </c>
      <c r="Z1519" s="4" t="str">
        <f t="shared" si="1179"/>
        <v>-</v>
      </c>
      <c r="AA1519" s="4" t="str">
        <f t="shared" si="1180"/>
        <v/>
      </c>
      <c r="AB1519" s="4" t="str">
        <f t="shared" si="1181"/>
        <v/>
      </c>
      <c r="AC1519" s="4" t="str">
        <f t="shared" si="1182"/>
        <v/>
      </c>
      <c r="AD1519" s="4" t="str">
        <f t="shared" si="1183"/>
        <v/>
      </c>
      <c r="AE1519" s="4" t="str">
        <f t="shared" si="1184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185"/>
        <v>4</v>
      </c>
      <c r="AH1519" s="4">
        <f t="shared" si="1186"/>
        <v>16</v>
      </c>
      <c r="AI1519" s="4">
        <f t="shared" si="1187"/>
        <v>12</v>
      </c>
      <c r="AJ1519" s="4" t="str">
        <f t="shared" si="1188"/>
        <v>1KTK</v>
      </c>
      <c r="AK1519" s="4" t="str">
        <f t="shared" si="1189"/>
        <v>-1KTK</v>
      </c>
      <c r="AL1519" s="4" t="str" cm="1">
        <f t="array" ref="AL1519">LEFT(AS1519,SUM(LEN(AS1519)-LEN(SUBSTITUTE(AS1519,{"0";"1";"2";"3";"4";"5";"6";"7";"8";"9"},""))))</f>
        <v>1</v>
      </c>
      <c r="AM1519" s="4">
        <f t="shared" si="1193"/>
        <v>13</v>
      </c>
      <c r="AN1519" s="4" t="b">
        <f t="shared" si="1198"/>
        <v>1</v>
      </c>
      <c r="AO1519" s="4" t="str">
        <f t="shared" si="1201"/>
        <v>KTK</v>
      </c>
      <c r="AP1519" s="4" t="b">
        <f t="shared" si="1194"/>
        <v>0</v>
      </c>
      <c r="AQ1519" s="4" t="b">
        <f t="shared" si="1190"/>
        <v>0</v>
      </c>
      <c r="AR1519" s="5" t="str">
        <f t="shared" si="1191"/>
        <v>LOTTE TOPPO</v>
      </c>
      <c r="AS1519" s="4" t="str">
        <f t="shared" si="1192"/>
        <v>1KTK</v>
      </c>
      <c r="AT1519" t="s">
        <v>2050</v>
      </c>
      <c r="AU1519" s="1" t="s">
        <v>2051</v>
      </c>
      <c r="AV1519" s="33" t="str">
        <f t="shared" ca="1" si="1195"/>
        <v/>
      </c>
      <c r="AW1519">
        <v>21000</v>
      </c>
      <c r="AX1519">
        <v>21000</v>
      </c>
      <c r="AY1519">
        <v>20000</v>
      </c>
      <c r="AZ1519" t="str">
        <f t="shared" si="1200"/>
        <v>8852008510324</v>
      </c>
      <c r="BA1519" t="str">
        <f t="shared" si="1196"/>
        <v>LOTTE TOPPO</v>
      </c>
      <c r="BB1519" t="s">
        <v>4417</v>
      </c>
      <c r="BC1519" t="s">
        <v>4417</v>
      </c>
      <c r="BD1519" s="1"/>
      <c r="BF1519" s="9"/>
      <c r="BG1519" s="20"/>
      <c r="BH1519" s="13"/>
      <c r="BI1519" s="15"/>
      <c r="BL1519" s="13"/>
      <c r="BM1519" s="1"/>
      <c r="BP1519" s="1"/>
      <c r="BQ1519" s="1"/>
      <c r="BT1519" s="13"/>
      <c r="BU1519" s="15"/>
      <c r="BV1519" s="14"/>
    </row>
    <row r="1520" spans="1:74" x14ac:dyDescent="0.25">
      <c r="A1520" s="4" t="str">
        <f t="shared" si="1154"/>
        <v/>
      </c>
      <c r="B1520" s="4" t="str">
        <f t="shared" si="1155"/>
        <v/>
      </c>
      <c r="C1520" s="4" t="str">
        <f t="shared" si="1156"/>
        <v>BKS</v>
      </c>
      <c r="D1520" s="4" t="str">
        <f t="shared" si="1157"/>
        <v/>
      </c>
      <c r="E1520" s="4" t="str">
        <f t="shared" si="1158"/>
        <v/>
      </c>
      <c r="F1520" s="4" t="str">
        <f t="shared" si="1159"/>
        <v/>
      </c>
      <c r="G1520" s="4" t="str">
        <f t="shared" si="1160"/>
        <v/>
      </c>
      <c r="H1520" s="4" t="str">
        <f t="shared" si="1161"/>
        <v/>
      </c>
      <c r="I1520" s="4" t="str">
        <f t="shared" si="1162"/>
        <v/>
      </c>
      <c r="J1520" s="4" t="str">
        <f t="shared" si="1163"/>
        <v/>
      </c>
      <c r="K1520" s="4" t="str">
        <f t="shared" si="1164"/>
        <v/>
      </c>
      <c r="L1520" s="4" t="str">
        <f t="shared" si="1165"/>
        <v/>
      </c>
      <c r="M1520" s="4" t="str">
        <f t="shared" si="1166"/>
        <v/>
      </c>
      <c r="N1520" s="4" t="str">
        <f t="shared" si="1167"/>
        <v/>
      </c>
      <c r="O1520" s="4" t="str">
        <f t="shared" si="1168"/>
        <v/>
      </c>
      <c r="P1520" s="4" t="str">
        <f t="shared" si="1169"/>
        <v/>
      </c>
      <c r="Q1520" s="4" t="str">
        <f t="shared" si="1170"/>
        <v/>
      </c>
      <c r="R1520" s="4" t="str">
        <f t="shared" si="1171"/>
        <v/>
      </c>
      <c r="S1520" s="4" t="str">
        <f t="shared" si="1172"/>
        <v/>
      </c>
      <c r="T1520" s="4" t="str">
        <f t="shared" si="1173"/>
        <v/>
      </c>
      <c r="U1520" s="4" t="str">
        <f t="shared" si="1174"/>
        <v/>
      </c>
      <c r="V1520" s="4" t="str">
        <f t="shared" si="1175"/>
        <v/>
      </c>
      <c r="W1520" s="4" t="str">
        <f t="shared" si="1176"/>
        <v/>
      </c>
      <c r="X1520" s="4" t="str">
        <f t="shared" si="1177"/>
        <v/>
      </c>
      <c r="Y1520" s="4">
        <f t="shared" si="1178"/>
        <v>3</v>
      </c>
      <c r="Z1520" s="4" t="str">
        <f t="shared" si="1179"/>
        <v>-</v>
      </c>
      <c r="AA1520" s="4" t="str">
        <f t="shared" si="1180"/>
        <v/>
      </c>
      <c r="AB1520" s="4" t="str">
        <f t="shared" si="1181"/>
        <v/>
      </c>
      <c r="AC1520" s="4" t="str">
        <f t="shared" si="1182"/>
        <v/>
      </c>
      <c r="AD1520" s="4" t="str">
        <f t="shared" si="1183"/>
        <v/>
      </c>
      <c r="AE1520" s="4" t="str">
        <f t="shared" si="1184"/>
        <v/>
      </c>
      <c r="AF1520" s="4" t="str" cm="1">
        <f t="array" aca="1" ref="AF1520" ca="1">LEFT(AS1520,MATCH(FALSE,ISNUMBER(MID(AS1520,ROW(INDIRECT("1:"&amp;LEN(AS1520)+1)), 1) *1),0) -1)</f>
        <v>1</v>
      </c>
      <c r="AG1520" s="4">
        <f t="shared" si="1185"/>
        <v>4</v>
      </c>
      <c r="AH1520" s="4">
        <f t="shared" si="1186"/>
        <v>24</v>
      </c>
      <c r="AI1520" s="4">
        <f t="shared" si="1187"/>
        <v>20</v>
      </c>
      <c r="AJ1520" s="4" t="str">
        <f t="shared" si="1188"/>
        <v>1BKS</v>
      </c>
      <c r="AK1520" s="4" t="str">
        <f t="shared" si="1189"/>
        <v>-1BKS</v>
      </c>
      <c r="AL1520" s="4" t="str" cm="1">
        <f t="array" ref="AL1520">LEFT(AS1520,SUM(LEN(AS1520)-LEN(SUBSTITUTE(AS1520,{"0";"1";"2";"3";"4";"5";"6";"7";"8";"9"},""))))</f>
        <v>1</v>
      </c>
      <c r="AM1520" s="4">
        <f t="shared" si="1193"/>
        <v>13</v>
      </c>
      <c r="AN1520" s="4" t="b">
        <f t="shared" si="1198"/>
        <v>1</v>
      </c>
      <c r="AO1520" s="4" t="str">
        <f t="shared" si="1201"/>
        <v>BKS</v>
      </c>
      <c r="AP1520" s="4" t="b">
        <f t="shared" si="1194"/>
        <v>0</v>
      </c>
      <c r="AQ1520" s="4" t="b">
        <f t="shared" si="1190"/>
        <v>0</v>
      </c>
      <c r="AR1520" s="5" t="str">
        <f t="shared" si="1191"/>
        <v>LUCKY STRIKE FILTER</v>
      </c>
      <c r="AS1520" s="4" t="str">
        <f t="shared" si="1192"/>
        <v>1BKS</v>
      </c>
      <c r="AT1520" t="s">
        <v>2052</v>
      </c>
      <c r="AV1520" s="33" t="str">
        <f t="shared" ca="1" si="1195"/>
        <v/>
      </c>
      <c r="AW1520">
        <v>23400</v>
      </c>
      <c r="AX1520">
        <v>25000</v>
      </c>
      <c r="AY1520">
        <v>23100</v>
      </c>
      <c r="AZ1520" t="str">
        <f t="shared" si="1200"/>
        <v>8000000001520</v>
      </c>
      <c r="BA1520" t="str">
        <f t="shared" si="1196"/>
        <v>LUCKY STRIKE FILTER</v>
      </c>
      <c r="BB1520" t="s">
        <v>4417</v>
      </c>
      <c r="BC1520" t="s">
        <v>4417</v>
      </c>
      <c r="BD1520" s="1"/>
      <c r="BF1520" s="9"/>
      <c r="BG1520" s="20"/>
      <c r="BH1520" s="13"/>
      <c r="BI1520" s="15"/>
      <c r="BL1520" s="13"/>
      <c r="BM1520" s="1"/>
      <c r="BP1520" s="1"/>
      <c r="BQ1520" s="1"/>
      <c r="BT1520" s="13"/>
      <c r="BU1520" s="15"/>
      <c r="BV1520" s="14"/>
    </row>
    <row r="1521" spans="1:74" x14ac:dyDescent="0.25">
      <c r="A1521" s="4" t="str">
        <f t="shared" si="1154"/>
        <v/>
      </c>
      <c r="B1521" s="4" t="str">
        <f t="shared" si="1155"/>
        <v/>
      </c>
      <c r="C1521" s="4" t="str">
        <f t="shared" si="1156"/>
        <v/>
      </c>
      <c r="D1521" s="4" t="str">
        <f t="shared" si="1157"/>
        <v/>
      </c>
      <c r="E1521" s="4" t="str">
        <f t="shared" si="1158"/>
        <v/>
      </c>
      <c r="F1521" s="4" t="str">
        <f t="shared" si="1159"/>
        <v/>
      </c>
      <c r="G1521" s="4" t="str">
        <f t="shared" si="1160"/>
        <v>KTK</v>
      </c>
      <c r="H1521" s="4" t="str">
        <f t="shared" si="1161"/>
        <v/>
      </c>
      <c r="I1521" s="4" t="str">
        <f t="shared" si="1162"/>
        <v/>
      </c>
      <c r="J1521" s="4" t="str">
        <f t="shared" si="1163"/>
        <v/>
      </c>
      <c r="K1521" s="4" t="str">
        <f t="shared" si="1164"/>
        <v/>
      </c>
      <c r="L1521" s="4" t="str">
        <f t="shared" si="1165"/>
        <v/>
      </c>
      <c r="M1521" s="4" t="str">
        <f t="shared" si="1166"/>
        <v/>
      </c>
      <c r="N1521" s="4" t="str">
        <f t="shared" si="1167"/>
        <v/>
      </c>
      <c r="O1521" s="4" t="str">
        <f t="shared" si="1168"/>
        <v/>
      </c>
      <c r="P1521" s="4" t="str">
        <f t="shared" si="1169"/>
        <v/>
      </c>
      <c r="Q1521" s="4" t="str">
        <f t="shared" si="1170"/>
        <v/>
      </c>
      <c r="R1521" s="4" t="str">
        <f t="shared" si="1171"/>
        <v/>
      </c>
      <c r="S1521" s="4" t="str">
        <f t="shared" si="1172"/>
        <v/>
      </c>
      <c r="T1521" s="4" t="str">
        <f t="shared" si="1173"/>
        <v/>
      </c>
      <c r="U1521" s="4" t="str">
        <f t="shared" si="1174"/>
        <v/>
      </c>
      <c r="V1521" s="4" t="str">
        <f t="shared" si="1175"/>
        <v/>
      </c>
      <c r="W1521" s="4" t="str">
        <f t="shared" si="1176"/>
        <v/>
      </c>
      <c r="X1521" s="4" t="str">
        <f t="shared" si="1177"/>
        <v/>
      </c>
      <c r="Y1521" s="4">
        <f t="shared" si="1178"/>
        <v>3</v>
      </c>
      <c r="Z1521" s="4" t="str">
        <f t="shared" si="1179"/>
        <v>-</v>
      </c>
      <c r="AA1521" s="4" t="str">
        <f t="shared" si="1180"/>
        <v/>
      </c>
      <c r="AB1521" s="4" t="str">
        <f t="shared" si="1181"/>
        <v/>
      </c>
      <c r="AC1521" s="4" t="str">
        <f t="shared" si="1182"/>
        <v/>
      </c>
      <c r="AD1521" s="4" t="str">
        <f t="shared" si="1183"/>
        <v/>
      </c>
      <c r="AE1521" s="4" t="str">
        <f t="shared" si="1184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185"/>
        <v>4</v>
      </c>
      <c r="AH1521" s="4">
        <f t="shared" si="1186"/>
        <v>11</v>
      </c>
      <c r="AI1521" s="4">
        <f t="shared" si="1187"/>
        <v>7</v>
      </c>
      <c r="AJ1521" s="4" t="str">
        <f t="shared" si="1188"/>
        <v>1KTK</v>
      </c>
      <c r="AK1521" s="4" t="str">
        <f t="shared" si="1189"/>
        <v>-1KTK</v>
      </c>
      <c r="AL1521" s="4" t="str" cm="1">
        <f t="array" ref="AL1521">LEFT(AS1521,SUM(LEN(AS1521)-LEN(SUBSTITUTE(AS1521,{"0";"1";"2";"3";"4";"5";"6";"7";"8";"9"},""))))</f>
        <v>1</v>
      </c>
      <c r="AM1521" s="4">
        <f t="shared" si="1193"/>
        <v>13</v>
      </c>
      <c r="AN1521" s="4" t="b">
        <f t="shared" si="1198"/>
        <v>1</v>
      </c>
      <c r="AO1521" s="4" t="str">
        <f t="shared" si="1201"/>
        <v>KTK</v>
      </c>
      <c r="AP1521" s="4" t="b">
        <f t="shared" si="1194"/>
        <v>0</v>
      </c>
      <c r="AQ1521" s="4" t="b">
        <f t="shared" si="1190"/>
        <v>0</v>
      </c>
      <c r="AR1521" s="5" t="str">
        <f t="shared" si="1191"/>
        <v>M SUSU</v>
      </c>
      <c r="AS1521" s="4" t="str">
        <f t="shared" si="1192"/>
        <v>1KTK</v>
      </c>
      <c r="AT1521" t="s">
        <v>2054</v>
      </c>
      <c r="AU1521" s="1" t="s">
        <v>2055</v>
      </c>
      <c r="AV1521" s="33" t="str">
        <f t="shared" ca="1" si="1195"/>
        <v/>
      </c>
      <c r="AW1521">
        <v>6000</v>
      </c>
      <c r="AX1521">
        <v>6000</v>
      </c>
      <c r="AY1521">
        <v>4900</v>
      </c>
      <c r="AZ1521" t="str">
        <f t="shared" si="1200"/>
        <v>8995150101719</v>
      </c>
      <c r="BA1521" t="str">
        <f t="shared" si="1196"/>
        <v>M SUSU</v>
      </c>
      <c r="BB1521" t="s">
        <v>4417</v>
      </c>
      <c r="BC1521" t="s">
        <v>4417</v>
      </c>
      <c r="BD1521" s="1"/>
      <c r="BF1521" s="9"/>
      <c r="BG1521" s="20"/>
      <c r="BH1521" s="13"/>
      <c r="BI1521" s="15"/>
      <c r="BL1521" s="13"/>
      <c r="BM1521" s="1"/>
      <c r="BP1521" s="1"/>
      <c r="BQ1521" s="1"/>
      <c r="BT1521" s="13"/>
      <c r="BU1521" s="15"/>
      <c r="BV1521" s="14"/>
    </row>
    <row r="1522" spans="1:74" x14ac:dyDescent="0.25">
      <c r="A1522" s="4" t="str">
        <f t="shared" si="1154"/>
        <v/>
      </c>
      <c r="B1522" s="4" t="str">
        <f t="shared" si="1155"/>
        <v/>
      </c>
      <c r="C1522" s="4" t="str">
        <f t="shared" si="1156"/>
        <v/>
      </c>
      <c r="D1522" s="4" t="str">
        <f t="shared" si="1157"/>
        <v/>
      </c>
      <c r="E1522" s="4" t="str">
        <f t="shared" si="1158"/>
        <v>SCT</v>
      </c>
      <c r="F1522" s="4" t="str">
        <f t="shared" si="1159"/>
        <v/>
      </c>
      <c r="G1522" s="4" t="str">
        <f t="shared" si="1160"/>
        <v>KTK</v>
      </c>
      <c r="H1522" s="4" t="str">
        <f t="shared" si="1161"/>
        <v/>
      </c>
      <c r="I1522" s="4" t="str">
        <f t="shared" si="1162"/>
        <v/>
      </c>
      <c r="J1522" s="4" t="str">
        <f t="shared" si="1163"/>
        <v/>
      </c>
      <c r="K1522" s="4" t="str">
        <f t="shared" si="1164"/>
        <v/>
      </c>
      <c r="L1522" s="4" t="str">
        <f t="shared" si="1165"/>
        <v/>
      </c>
      <c r="M1522" s="4" t="str">
        <f t="shared" si="1166"/>
        <v/>
      </c>
      <c r="N1522" s="4" t="str">
        <f t="shared" si="1167"/>
        <v/>
      </c>
      <c r="O1522" s="4" t="str">
        <f t="shared" si="1168"/>
        <v/>
      </c>
      <c r="P1522" s="4" t="str">
        <f t="shared" si="1169"/>
        <v/>
      </c>
      <c r="Q1522" s="4" t="str">
        <f t="shared" si="1170"/>
        <v/>
      </c>
      <c r="R1522" s="4" t="str">
        <f t="shared" si="1171"/>
        <v/>
      </c>
      <c r="S1522" s="4" t="str">
        <f t="shared" si="1172"/>
        <v/>
      </c>
      <c r="T1522" s="4" t="str">
        <f t="shared" si="1173"/>
        <v/>
      </c>
      <c r="U1522" s="4" t="str">
        <f t="shared" si="1174"/>
        <v/>
      </c>
      <c r="V1522" s="4" t="str">
        <f t="shared" si="1175"/>
        <v/>
      </c>
      <c r="W1522" s="4" t="str">
        <f t="shared" si="1176"/>
        <v/>
      </c>
      <c r="X1522" s="4" t="str">
        <f t="shared" si="1177"/>
        <v/>
      </c>
      <c r="Y1522" s="4">
        <f t="shared" si="1178"/>
        <v>6</v>
      </c>
      <c r="Z1522" s="4" t="str">
        <f t="shared" si="1179"/>
        <v>-</v>
      </c>
      <c r="AA1522" s="4" t="str">
        <f t="shared" si="1180"/>
        <v>/</v>
      </c>
      <c r="AB1522" s="4" t="str">
        <f t="shared" si="1181"/>
        <v/>
      </c>
      <c r="AC1522" s="4" t="str">
        <f t="shared" si="1182"/>
        <v/>
      </c>
      <c r="AD1522" s="4" t="str">
        <f t="shared" si="1183"/>
        <v/>
      </c>
      <c r="AE1522" s="4" t="str">
        <f t="shared" si="1184"/>
        <v/>
      </c>
      <c r="AF1522" s="4" t="str" cm="1">
        <f t="array" aca="1" ref="AF1522" ca="1">LEFT(AS1522,MATCH(FALSE,ISNUMBER(MID(AS1522,ROW(INDIRECT("1:"&amp;LEN(AS1522)+1)), 1) *1),0) -1)</f>
        <v>5</v>
      </c>
      <c r="AG1522" s="4">
        <f t="shared" si="1185"/>
        <v>8</v>
      </c>
      <c r="AH1522" s="4">
        <f t="shared" si="1186"/>
        <v>22</v>
      </c>
      <c r="AI1522" s="4">
        <f t="shared" si="1187"/>
        <v>14</v>
      </c>
      <c r="AJ1522" s="4" t="str">
        <f t="shared" si="1188"/>
        <v>/KTK</v>
      </c>
      <c r="AK1522" s="4" t="str">
        <f t="shared" si="1189"/>
        <v>T/KTK</v>
      </c>
      <c r="AL1522" s="4" t="str" cm="1">
        <f t="array" ref="AL1522">LEFT(AS1522,SUM(LEN(AS1522)-LEN(SUBSTITUTE(AS1522,{"0";"1";"2";"3";"4";"5";"6";"7";"8";"9"},""))))</f>
        <v>5</v>
      </c>
      <c r="AM1522" s="4">
        <f t="shared" si="1193"/>
        <v>13</v>
      </c>
      <c r="AN1522" s="4" t="b">
        <f t="shared" si="1198"/>
        <v>1</v>
      </c>
      <c r="AO1522" s="4" t="str">
        <f t="shared" si="1201"/>
        <v>KTK</v>
      </c>
      <c r="AP1522" s="4" t="b">
        <f t="shared" si="1194"/>
        <v>0</v>
      </c>
      <c r="AQ1522" s="4" t="b">
        <f t="shared" si="1190"/>
        <v>0</v>
      </c>
      <c r="AR1522" s="5" t="str">
        <f t="shared" si="1191"/>
        <v>M SUSU ANGGUR</v>
      </c>
      <c r="AS1522" s="4" t="str">
        <f t="shared" si="1192"/>
        <v>5SCT/KTK</v>
      </c>
      <c r="AT1522" t="s">
        <v>5178</v>
      </c>
      <c r="AU1522" s="1" t="s">
        <v>2053</v>
      </c>
      <c r="AV1522" s="33" t="str">
        <f t="shared" ca="1" si="1195"/>
        <v/>
      </c>
      <c r="AW1522">
        <v>5500</v>
      </c>
      <c r="AX1522">
        <v>5500</v>
      </c>
      <c r="AY1522">
        <v>4600</v>
      </c>
      <c r="AZ1522" t="str">
        <f t="shared" si="1200"/>
        <v>8995150101740</v>
      </c>
      <c r="BA1522" t="str">
        <f t="shared" si="1196"/>
        <v>M SUSU ANGGUR</v>
      </c>
      <c r="BB1522" t="s">
        <v>4417</v>
      </c>
      <c r="BC1522" t="s">
        <v>4417</v>
      </c>
      <c r="BD1522" s="1"/>
      <c r="BF1522" s="9"/>
      <c r="BG1522" s="20"/>
      <c r="BH1522" s="13"/>
      <c r="BI1522" s="15"/>
      <c r="BL1522" s="13"/>
      <c r="BM1522" s="1"/>
      <c r="BP1522" s="1"/>
      <c r="BQ1522" s="1"/>
      <c r="BT1522" s="13"/>
      <c r="BU1522" s="15"/>
      <c r="BV1522" s="14"/>
    </row>
    <row r="1523" spans="1:74" x14ac:dyDescent="0.25">
      <c r="A1523" s="4" t="str">
        <f t="shared" si="1154"/>
        <v/>
      </c>
      <c r="B1523" s="4" t="str">
        <f t="shared" si="1155"/>
        <v/>
      </c>
      <c r="C1523" s="4" t="str">
        <f t="shared" si="1156"/>
        <v/>
      </c>
      <c r="D1523" s="4" t="str">
        <f t="shared" si="1157"/>
        <v/>
      </c>
      <c r="E1523" s="4" t="str">
        <f t="shared" si="1158"/>
        <v/>
      </c>
      <c r="F1523" s="4" t="str">
        <f t="shared" si="1159"/>
        <v/>
      </c>
      <c r="G1523" s="4" t="str">
        <f t="shared" si="1160"/>
        <v>KTK</v>
      </c>
      <c r="H1523" s="4" t="str">
        <f t="shared" si="1161"/>
        <v/>
      </c>
      <c r="I1523" s="4" t="str">
        <f t="shared" si="1162"/>
        <v/>
      </c>
      <c r="J1523" s="4" t="str">
        <f t="shared" si="1163"/>
        <v/>
      </c>
      <c r="K1523" s="4" t="str">
        <f t="shared" si="1164"/>
        <v/>
      </c>
      <c r="L1523" s="4" t="str">
        <f t="shared" si="1165"/>
        <v/>
      </c>
      <c r="M1523" s="4" t="str">
        <f t="shared" si="1166"/>
        <v/>
      </c>
      <c r="N1523" s="4" t="str">
        <f t="shared" si="1167"/>
        <v/>
      </c>
      <c r="O1523" s="4" t="str">
        <f t="shared" si="1168"/>
        <v/>
      </c>
      <c r="P1523" s="4" t="str">
        <f t="shared" si="1169"/>
        <v/>
      </c>
      <c r="Q1523" s="4" t="str">
        <f t="shared" si="1170"/>
        <v/>
      </c>
      <c r="R1523" s="4" t="str">
        <f t="shared" si="1171"/>
        <v/>
      </c>
      <c r="S1523" s="4" t="str">
        <f t="shared" si="1172"/>
        <v/>
      </c>
      <c r="T1523" s="4" t="str">
        <f t="shared" si="1173"/>
        <v/>
      </c>
      <c r="U1523" s="4" t="str">
        <f t="shared" si="1174"/>
        <v/>
      </c>
      <c r="V1523" s="4" t="str">
        <f t="shared" si="1175"/>
        <v/>
      </c>
      <c r="W1523" s="4" t="str">
        <f t="shared" si="1176"/>
        <v/>
      </c>
      <c r="X1523" s="4" t="str">
        <f t="shared" si="1177"/>
        <v/>
      </c>
      <c r="Y1523" s="4">
        <f t="shared" si="1178"/>
        <v>3</v>
      </c>
      <c r="Z1523" s="4" t="str">
        <f t="shared" si="1179"/>
        <v>-</v>
      </c>
      <c r="AA1523" s="4" t="str">
        <f t="shared" si="1180"/>
        <v/>
      </c>
      <c r="AB1523" s="4" t="str">
        <f t="shared" si="1181"/>
        <v/>
      </c>
      <c r="AC1523" s="4" t="str">
        <f t="shared" si="1182"/>
        <v/>
      </c>
      <c r="AD1523" s="4" t="str">
        <f t="shared" si="1183"/>
        <v/>
      </c>
      <c r="AE1523" s="4" t="str">
        <f t="shared" si="1184"/>
        <v/>
      </c>
      <c r="AF1523" s="4" t="str" cm="1">
        <f t="array" aca="1" ref="AF1523" ca="1">LEFT(AS1523,MATCH(FALSE,ISNUMBER(MID(AS1523,ROW(INDIRECT("1:"&amp;LEN(AS1523)+1)), 1) *1),0) -1)</f>
        <v>1</v>
      </c>
      <c r="AG1523" s="4">
        <f t="shared" si="1185"/>
        <v>4</v>
      </c>
      <c r="AH1523" s="4">
        <f t="shared" si="1186"/>
        <v>20</v>
      </c>
      <c r="AI1523" s="4">
        <f t="shared" si="1187"/>
        <v>16</v>
      </c>
      <c r="AJ1523" s="4" t="str">
        <f t="shared" si="1188"/>
        <v>1KTK</v>
      </c>
      <c r="AK1523" s="4" t="str">
        <f t="shared" si="1189"/>
        <v>-1KTK</v>
      </c>
      <c r="AL1523" s="4" t="str" cm="1">
        <f t="array" ref="AL1523">LEFT(AS1523,SUM(LEN(AS1523)-LEN(SUBSTITUTE(AS1523,{"0";"1";"2";"3";"4";"5";"6";"7";"8";"9"},""))))</f>
        <v>1</v>
      </c>
      <c r="AM1523" s="4">
        <f t="shared" si="1193"/>
        <v>13</v>
      </c>
      <c r="AN1523" s="4" t="b">
        <f t="shared" si="1198"/>
        <v>1</v>
      </c>
      <c r="AO1523" s="4" t="str">
        <f t="shared" si="1201"/>
        <v>KTK</v>
      </c>
      <c r="AP1523" s="4" t="b">
        <f t="shared" si="1194"/>
        <v>0</v>
      </c>
      <c r="AQ1523" s="4" t="b">
        <f t="shared" si="1190"/>
        <v>0</v>
      </c>
      <c r="AR1523" s="5" t="str">
        <f t="shared" si="1191"/>
        <v>MADU RASA STICK</v>
      </c>
      <c r="AS1523" s="4" t="str">
        <f t="shared" si="1192"/>
        <v>1KTK</v>
      </c>
      <c r="AT1523" t="s">
        <v>4566</v>
      </c>
      <c r="AU1523" s="1" t="s">
        <v>2056</v>
      </c>
      <c r="AV1523" s="33" t="str">
        <f t="shared" ca="1" si="1195"/>
        <v/>
      </c>
      <c r="AW1523">
        <v>17000</v>
      </c>
      <c r="AX1523">
        <v>17000</v>
      </c>
      <c r="AY1523">
        <v>15000</v>
      </c>
      <c r="AZ1523" t="str">
        <f t="shared" si="1200"/>
        <v>8993014734042</v>
      </c>
      <c r="BA1523" t="str">
        <f t="shared" si="1196"/>
        <v>MADU RASA STICK</v>
      </c>
      <c r="BB1523" t="s">
        <v>4417</v>
      </c>
      <c r="BC1523" t="s">
        <v>4417</v>
      </c>
      <c r="BD1523" s="1"/>
      <c r="BF1523" s="9"/>
      <c r="BG1523" s="20"/>
      <c r="BH1523" s="13"/>
      <c r="BI1523" s="15"/>
      <c r="BL1523" s="13"/>
      <c r="BM1523" s="1"/>
      <c r="BP1523" s="1"/>
      <c r="BQ1523" s="1"/>
      <c r="BT1523" s="13"/>
      <c r="BU1523" s="15"/>
      <c r="BV1523" s="14"/>
    </row>
    <row r="1524" spans="1:74" x14ac:dyDescent="0.25">
      <c r="A1524" s="4" t="str">
        <f t="shared" si="1154"/>
        <v/>
      </c>
      <c r="B1524" s="4" t="str">
        <f t="shared" si="1155"/>
        <v/>
      </c>
      <c r="C1524" s="4" t="str">
        <f t="shared" si="1156"/>
        <v/>
      </c>
      <c r="D1524" s="4" t="str">
        <f t="shared" si="1157"/>
        <v/>
      </c>
      <c r="E1524" s="4" t="str">
        <f t="shared" si="1158"/>
        <v>SCT</v>
      </c>
      <c r="F1524" s="4" t="str">
        <f t="shared" si="1159"/>
        <v/>
      </c>
      <c r="G1524" s="4" t="str">
        <f t="shared" si="1160"/>
        <v/>
      </c>
      <c r="H1524" s="4" t="str">
        <f t="shared" si="1161"/>
        <v/>
      </c>
      <c r="I1524" s="4" t="str">
        <f t="shared" si="1162"/>
        <v/>
      </c>
      <c r="J1524" s="4" t="str">
        <f t="shared" si="1163"/>
        <v/>
      </c>
      <c r="K1524" s="4" t="str">
        <f t="shared" si="1164"/>
        <v/>
      </c>
      <c r="L1524" s="4" t="str">
        <f t="shared" si="1165"/>
        <v/>
      </c>
      <c r="M1524" s="4" t="str">
        <f t="shared" si="1166"/>
        <v/>
      </c>
      <c r="N1524" s="4" t="str">
        <f t="shared" si="1167"/>
        <v/>
      </c>
      <c r="O1524" s="4" t="str">
        <f t="shared" si="1168"/>
        <v/>
      </c>
      <c r="P1524" s="4" t="str">
        <f t="shared" si="1169"/>
        <v/>
      </c>
      <c r="Q1524" s="4" t="str">
        <f t="shared" si="1170"/>
        <v/>
      </c>
      <c r="R1524" s="4" t="str">
        <f t="shared" si="1171"/>
        <v/>
      </c>
      <c r="S1524" s="4" t="str">
        <f t="shared" si="1172"/>
        <v/>
      </c>
      <c r="T1524" s="4" t="str">
        <f t="shared" si="1173"/>
        <v>PACK</v>
      </c>
      <c r="U1524" s="4" t="str">
        <f t="shared" si="1174"/>
        <v/>
      </c>
      <c r="V1524" s="4" t="str">
        <f t="shared" si="1175"/>
        <v/>
      </c>
      <c r="W1524" s="4" t="str">
        <f t="shared" si="1176"/>
        <v/>
      </c>
      <c r="X1524" s="4" t="str">
        <f t="shared" si="1177"/>
        <v/>
      </c>
      <c r="Y1524" s="4">
        <f t="shared" si="1178"/>
        <v>7</v>
      </c>
      <c r="Z1524" s="4" t="str">
        <f t="shared" si="1179"/>
        <v>-</v>
      </c>
      <c r="AA1524" s="4" t="str">
        <f t="shared" si="1180"/>
        <v>/</v>
      </c>
      <c r="AB1524" s="4" t="str">
        <f t="shared" si="1181"/>
        <v/>
      </c>
      <c r="AC1524" s="4" t="str">
        <f t="shared" si="1182"/>
        <v/>
      </c>
      <c r="AD1524" s="4" t="str">
        <f t="shared" si="1183"/>
        <v/>
      </c>
      <c r="AE1524" s="4" t="str">
        <f t="shared" si="1184"/>
        <v/>
      </c>
      <c r="AF1524" s="4" t="str" cm="1">
        <f t="array" aca="1" ref="AF1524" ca="1">LEFT(AS1524,MATCH(FALSE,ISNUMBER(MID(AS1524,ROW(INDIRECT("1:"&amp;LEN(AS1524)+1)), 1) *1),0) -1)</f>
        <v>12</v>
      </c>
      <c r="AG1524" s="4">
        <f t="shared" si="1185"/>
        <v>10</v>
      </c>
      <c r="AH1524" s="4">
        <f t="shared" si="1186"/>
        <v>20</v>
      </c>
      <c r="AI1524" s="4">
        <f t="shared" si="1187"/>
        <v>10</v>
      </c>
      <c r="AJ1524" s="4" t="str">
        <f t="shared" si="1188"/>
        <v>PACK</v>
      </c>
      <c r="AK1524" s="4" t="str">
        <f t="shared" si="1189"/>
        <v>/PACK</v>
      </c>
      <c r="AL1524" s="4" t="str" cm="1">
        <f t="array" ref="AL1524">LEFT(AS1524,SUM(LEN(AS1524)-LEN(SUBSTITUTE(AS1524,{"0";"1";"2";"3";"4";"5";"6";"7";"8";"9"},""))))</f>
        <v>12</v>
      </c>
      <c r="AM1524" s="4">
        <f t="shared" si="1193"/>
        <v>13</v>
      </c>
      <c r="AN1524" s="4" t="b">
        <f>LEFT(AS1524,2)=AL1524</f>
        <v>1</v>
      </c>
      <c r="AO1524" s="4" t="str">
        <f>RIGHT(AJ1524,4)</f>
        <v>PACK</v>
      </c>
      <c r="AP1524" s="4" t="b">
        <f t="shared" si="1194"/>
        <v>0</v>
      </c>
      <c r="AQ1524" s="4" t="b">
        <f t="shared" si="1190"/>
        <v>0</v>
      </c>
      <c r="AR1524" s="5" t="str">
        <f t="shared" si="1191"/>
        <v>MADU SIDO</v>
      </c>
      <c r="AS1524" s="4" t="str">
        <f t="shared" si="1192"/>
        <v>12SCT/PACK</v>
      </c>
      <c r="AT1524" t="s">
        <v>5072</v>
      </c>
      <c r="AU1524" s="1" t="s">
        <v>2057</v>
      </c>
      <c r="AV1524" s="33" t="str">
        <f t="shared" ca="1" si="1195"/>
        <v/>
      </c>
      <c r="AW1524">
        <v>12500</v>
      </c>
      <c r="AX1524">
        <v>12500</v>
      </c>
      <c r="AY1524">
        <v>10900</v>
      </c>
      <c r="AZ1524" t="str">
        <f t="shared" si="1200"/>
        <v>8998898887440</v>
      </c>
      <c r="BA1524" t="str">
        <f t="shared" si="1196"/>
        <v>MADU SIDO</v>
      </c>
      <c r="BB1524" t="s">
        <v>4417</v>
      </c>
      <c r="BC1524" t="s">
        <v>4417</v>
      </c>
      <c r="BD1524" s="1"/>
      <c r="BF1524" s="9"/>
      <c r="BG1524" s="20"/>
      <c r="BH1524" s="13"/>
      <c r="BI1524" s="15"/>
      <c r="BL1524" s="13"/>
      <c r="BM1524" s="1"/>
      <c r="BP1524" s="1"/>
      <c r="BQ1524" s="1"/>
      <c r="BT1524" s="13"/>
      <c r="BU1524" s="15"/>
      <c r="BV1524" s="14"/>
    </row>
    <row r="1525" spans="1:74" x14ac:dyDescent="0.25">
      <c r="A1525" s="4" t="str">
        <f t="shared" si="1154"/>
        <v/>
      </c>
      <c r="B1525" s="4" t="str">
        <f t="shared" si="1155"/>
        <v/>
      </c>
      <c r="C1525" s="4" t="str">
        <f t="shared" si="1156"/>
        <v/>
      </c>
      <c r="D1525" s="4" t="str">
        <f t="shared" si="1157"/>
        <v/>
      </c>
      <c r="E1525" s="4" t="str">
        <f t="shared" si="1158"/>
        <v>SCT</v>
      </c>
      <c r="F1525" s="4" t="str">
        <f t="shared" si="1159"/>
        <v/>
      </c>
      <c r="G1525" s="4" t="str">
        <f t="shared" si="1160"/>
        <v/>
      </c>
      <c r="H1525" s="4" t="str">
        <f t="shared" si="1161"/>
        <v/>
      </c>
      <c r="I1525" s="4" t="str">
        <f t="shared" si="1162"/>
        <v/>
      </c>
      <c r="J1525" s="4" t="str">
        <f t="shared" si="1163"/>
        <v/>
      </c>
      <c r="K1525" s="4" t="str">
        <f t="shared" si="1164"/>
        <v/>
      </c>
      <c r="L1525" s="4" t="str">
        <f t="shared" si="1165"/>
        <v/>
      </c>
      <c r="M1525" s="4" t="str">
        <f t="shared" si="1166"/>
        <v/>
      </c>
      <c r="N1525" s="4" t="str">
        <f t="shared" si="1167"/>
        <v/>
      </c>
      <c r="O1525" s="4" t="str">
        <f t="shared" si="1168"/>
        <v/>
      </c>
      <c r="P1525" s="4" t="str">
        <f t="shared" si="1169"/>
        <v/>
      </c>
      <c r="Q1525" s="4" t="str">
        <f t="shared" si="1170"/>
        <v/>
      </c>
      <c r="R1525" s="4" t="str">
        <f t="shared" si="1171"/>
        <v/>
      </c>
      <c r="S1525" s="4" t="str">
        <f t="shared" si="1172"/>
        <v/>
      </c>
      <c r="T1525" s="4" t="str">
        <f t="shared" si="1173"/>
        <v/>
      </c>
      <c r="U1525" s="4" t="str">
        <f t="shared" si="1174"/>
        <v/>
      </c>
      <c r="V1525" s="4" t="str">
        <f t="shared" si="1175"/>
        <v/>
      </c>
      <c r="W1525" s="4" t="str">
        <f t="shared" si="1176"/>
        <v/>
      </c>
      <c r="X1525" s="4" t="str">
        <f t="shared" si="1177"/>
        <v/>
      </c>
      <c r="Y1525" s="4">
        <f t="shared" si="1178"/>
        <v>3</v>
      </c>
      <c r="Z1525" s="4" t="str">
        <f t="shared" si="1179"/>
        <v>-</v>
      </c>
      <c r="AA1525" s="4" t="str">
        <f t="shared" si="1180"/>
        <v/>
      </c>
      <c r="AB1525" s="4" t="str">
        <f t="shared" si="1181"/>
        <v/>
      </c>
      <c r="AC1525" s="4" t="str">
        <f t="shared" si="1182"/>
        <v/>
      </c>
      <c r="AD1525" s="4" t="str">
        <f t="shared" si="1183"/>
        <v/>
      </c>
      <c r="AE1525" s="4" t="str">
        <f t="shared" si="1184"/>
        <v/>
      </c>
      <c r="AF1525" s="4" t="str" cm="1">
        <f t="array" aca="1" ref="AF1525" ca="1">LEFT(AS1525,MATCH(FALSE,ISNUMBER(MID(AS1525,ROW(INDIRECT("1:"&amp;LEN(AS1525)+1)), 1) *1),0) -1)</f>
        <v>1</v>
      </c>
      <c r="AG1525" s="4">
        <f t="shared" si="1185"/>
        <v>4</v>
      </c>
      <c r="AH1525" s="4">
        <f t="shared" si="1186"/>
        <v>13</v>
      </c>
      <c r="AI1525" s="4">
        <f t="shared" si="1187"/>
        <v>9</v>
      </c>
      <c r="AJ1525" s="4" t="str">
        <f t="shared" si="1188"/>
        <v>1SCT</v>
      </c>
      <c r="AK1525" s="4" t="str">
        <f t="shared" si="1189"/>
        <v>-1SCT</v>
      </c>
      <c r="AL1525" s="4" t="str" cm="1">
        <f t="array" ref="AL1525">LEFT(AS1525,SUM(LEN(AS1525)-LEN(SUBSTITUTE(AS1525,{"0";"1";"2";"3";"4";"5";"6";"7";"8";"9"},""))))</f>
        <v>1</v>
      </c>
      <c r="AM1525" s="4">
        <f t="shared" si="1193"/>
        <v>13</v>
      </c>
      <c r="AN1525" s="4" t="b">
        <f>LEFT(AS1525,1)=AL1525</f>
        <v>1</v>
      </c>
      <c r="AO1525" s="4" t="str">
        <f t="shared" ref="AO1525:AO1530" si="1202">RIGHT(AJ1525,3)</f>
        <v>SCT</v>
      </c>
      <c r="AP1525" s="4" t="b">
        <f t="shared" si="1194"/>
        <v>0</v>
      </c>
      <c r="AQ1525" s="4" t="b">
        <f t="shared" si="1190"/>
        <v>0</v>
      </c>
      <c r="AR1525" s="5" t="str">
        <f t="shared" si="1191"/>
        <v>MADURASA</v>
      </c>
      <c r="AS1525" s="4" t="str">
        <f t="shared" si="1192"/>
        <v>1SCT</v>
      </c>
      <c r="AT1525" t="s">
        <v>2062</v>
      </c>
      <c r="AU1525" s="1" t="s">
        <v>2063</v>
      </c>
      <c r="AV1525" s="33" t="str">
        <f t="shared" ca="1" si="1195"/>
        <v/>
      </c>
      <c r="AW1525">
        <v>1000</v>
      </c>
      <c r="AX1525">
        <v>1000</v>
      </c>
      <c r="AY1525">
        <v>792</v>
      </c>
      <c r="AZ1525" t="str">
        <f t="shared" si="1200"/>
        <v>9930148731317</v>
      </c>
      <c r="BA1525" t="str">
        <f t="shared" si="1196"/>
        <v>MADURASA</v>
      </c>
      <c r="BB1525" t="s">
        <v>4417</v>
      </c>
      <c r="BC1525" t="s">
        <v>4417</v>
      </c>
      <c r="BD1525" s="1"/>
      <c r="BF1525" s="9"/>
      <c r="BG1525" s="20"/>
      <c r="BH1525" s="13"/>
      <c r="BI1525" s="15"/>
      <c r="BL1525" s="13"/>
      <c r="BM1525" s="1"/>
      <c r="BP1525" s="1"/>
      <c r="BQ1525" s="1"/>
      <c r="BT1525" s="13"/>
      <c r="BU1525" s="15"/>
      <c r="BV1525" s="14"/>
    </row>
    <row r="1526" spans="1:74" x14ac:dyDescent="0.25">
      <c r="A1526" s="4" t="str">
        <f t="shared" si="1154"/>
        <v/>
      </c>
      <c r="B1526" s="4" t="str">
        <f t="shared" si="1155"/>
        <v/>
      </c>
      <c r="C1526" s="4" t="str">
        <f t="shared" si="1156"/>
        <v/>
      </c>
      <c r="D1526" s="4" t="str">
        <f t="shared" si="1157"/>
        <v/>
      </c>
      <c r="E1526" s="4" t="str">
        <f t="shared" si="1158"/>
        <v>SCT</v>
      </c>
      <c r="F1526" s="4" t="str">
        <f t="shared" si="1159"/>
        <v/>
      </c>
      <c r="G1526" s="4" t="str">
        <f t="shared" si="1160"/>
        <v>KTK</v>
      </c>
      <c r="H1526" s="4" t="str">
        <f t="shared" si="1161"/>
        <v/>
      </c>
      <c r="I1526" s="4" t="str">
        <f t="shared" si="1162"/>
        <v/>
      </c>
      <c r="J1526" s="4" t="str">
        <f t="shared" si="1163"/>
        <v/>
      </c>
      <c r="K1526" s="4" t="str">
        <f t="shared" si="1164"/>
        <v/>
      </c>
      <c r="L1526" s="4" t="str">
        <f t="shared" si="1165"/>
        <v/>
      </c>
      <c r="M1526" s="4" t="str">
        <f t="shared" si="1166"/>
        <v/>
      </c>
      <c r="N1526" s="4" t="str">
        <f t="shared" si="1167"/>
        <v/>
      </c>
      <c r="O1526" s="4" t="str">
        <f t="shared" si="1168"/>
        <v/>
      </c>
      <c r="P1526" s="4" t="str">
        <f t="shared" si="1169"/>
        <v/>
      </c>
      <c r="Q1526" s="4" t="str">
        <f t="shared" si="1170"/>
        <v/>
      </c>
      <c r="R1526" s="4" t="str">
        <f t="shared" si="1171"/>
        <v/>
      </c>
      <c r="S1526" s="4" t="str">
        <f t="shared" si="1172"/>
        <v/>
      </c>
      <c r="T1526" s="4" t="str">
        <f t="shared" si="1173"/>
        <v/>
      </c>
      <c r="U1526" s="4" t="str">
        <f t="shared" si="1174"/>
        <v/>
      </c>
      <c r="V1526" s="4" t="str">
        <f t="shared" si="1175"/>
        <v/>
      </c>
      <c r="W1526" s="4" t="str">
        <f t="shared" si="1176"/>
        <v/>
      </c>
      <c r="X1526" s="4" t="str">
        <f t="shared" si="1177"/>
        <v/>
      </c>
      <c r="Y1526" s="4">
        <f t="shared" si="1178"/>
        <v>6</v>
      </c>
      <c r="Z1526" s="4" t="str">
        <f t="shared" si="1179"/>
        <v>-</v>
      </c>
      <c r="AA1526" s="4" t="str">
        <f t="shared" si="1180"/>
        <v>/</v>
      </c>
      <c r="AB1526" s="4" t="str">
        <f t="shared" si="1181"/>
        <v/>
      </c>
      <c r="AC1526" s="4" t="str">
        <f t="shared" si="1182"/>
        <v/>
      </c>
      <c r="AD1526" s="4" t="str">
        <f t="shared" si="1183"/>
        <v/>
      </c>
      <c r="AE1526" s="4" t="str">
        <f t="shared" si="1184"/>
        <v/>
      </c>
      <c r="AF1526" s="4" t="str" cm="1">
        <f t="array" aca="1" ref="AF1526" ca="1">LEFT(AS1526,MATCH(FALSE,ISNUMBER(MID(AS1526,ROW(INDIRECT("1:"&amp;LEN(AS1526)+1)), 1) *1),0) -1)</f>
        <v>12</v>
      </c>
      <c r="AG1526" s="4">
        <f t="shared" si="1185"/>
        <v>9</v>
      </c>
      <c r="AH1526" s="4">
        <f t="shared" si="1186"/>
        <v>30</v>
      </c>
      <c r="AI1526" s="4">
        <f t="shared" si="1187"/>
        <v>21</v>
      </c>
      <c r="AJ1526" s="4" t="str">
        <f t="shared" si="1188"/>
        <v>/KTK</v>
      </c>
      <c r="AK1526" s="4" t="str">
        <f t="shared" si="1189"/>
        <v>T/KTK</v>
      </c>
      <c r="AL1526" s="4" t="str" cm="1">
        <f t="array" ref="AL1526">LEFT(AS1526,SUM(LEN(AS1526)-LEN(SUBSTITUTE(AS1526,{"0";"1";"2";"3";"4";"5";"6";"7";"8";"9"},""))))</f>
        <v>12</v>
      </c>
      <c r="AM1526" s="4">
        <f t="shared" si="1193"/>
        <v>13</v>
      </c>
      <c r="AN1526" s="4" t="b">
        <f>LEFT(AS1526,2)=AL1526</f>
        <v>1</v>
      </c>
      <c r="AO1526" s="4" t="str">
        <f t="shared" si="1202"/>
        <v>KTK</v>
      </c>
      <c r="AP1526" s="4" t="b">
        <f t="shared" si="1194"/>
        <v>0</v>
      </c>
      <c r="AQ1526" s="4" t="b">
        <f t="shared" si="1190"/>
        <v>0</v>
      </c>
      <c r="AR1526" s="5" t="str">
        <f t="shared" si="1191"/>
        <v>MADURASA JERUK NIPIS</v>
      </c>
      <c r="AS1526" s="4" t="str">
        <f t="shared" si="1192"/>
        <v>12SCT/KTK</v>
      </c>
      <c r="AT1526" t="s">
        <v>2058</v>
      </c>
      <c r="AU1526" s="1" t="s">
        <v>2059</v>
      </c>
      <c r="AV1526" s="33" t="str">
        <f t="shared" ca="1" si="1195"/>
        <v/>
      </c>
      <c r="AW1526">
        <v>10000</v>
      </c>
      <c r="AX1526">
        <v>10000</v>
      </c>
      <c r="AY1526">
        <v>8821</v>
      </c>
      <c r="AZ1526" t="str">
        <f t="shared" si="1200"/>
        <v>8993014730129</v>
      </c>
      <c r="BA1526" t="str">
        <f t="shared" si="1196"/>
        <v>MADURASA JERUK NIPIS</v>
      </c>
      <c r="BB1526" t="s">
        <v>4417</v>
      </c>
      <c r="BC1526" t="s">
        <v>4417</v>
      </c>
      <c r="BD1526" s="1"/>
      <c r="BF1526" s="9"/>
      <c r="BG1526" s="20"/>
      <c r="BH1526" s="13"/>
      <c r="BI1526" s="15"/>
      <c r="BL1526" s="13"/>
      <c r="BM1526" s="1"/>
      <c r="BP1526" s="1"/>
      <c r="BQ1526" s="1"/>
      <c r="BT1526" s="13"/>
      <c r="BU1526" s="15"/>
      <c r="BV1526" s="14"/>
    </row>
    <row r="1527" spans="1:74" x14ac:dyDescent="0.25">
      <c r="A1527" s="4" t="str">
        <f t="shared" si="1154"/>
        <v/>
      </c>
      <c r="B1527" s="4" t="str">
        <f t="shared" si="1155"/>
        <v/>
      </c>
      <c r="C1527" s="4" t="str">
        <f t="shared" si="1156"/>
        <v/>
      </c>
      <c r="D1527" s="4" t="str">
        <f t="shared" si="1157"/>
        <v/>
      </c>
      <c r="E1527" s="4" t="str">
        <f t="shared" si="1158"/>
        <v>SCT</v>
      </c>
      <c r="F1527" s="4" t="str">
        <f t="shared" si="1159"/>
        <v/>
      </c>
      <c r="G1527" s="4" t="str">
        <f t="shared" si="1160"/>
        <v>KTK</v>
      </c>
      <c r="H1527" s="4" t="str">
        <f t="shared" si="1161"/>
        <v/>
      </c>
      <c r="I1527" s="4" t="str">
        <f t="shared" si="1162"/>
        <v/>
      </c>
      <c r="J1527" s="4" t="str">
        <f t="shared" si="1163"/>
        <v/>
      </c>
      <c r="K1527" s="4" t="str">
        <f t="shared" si="1164"/>
        <v/>
      </c>
      <c r="L1527" s="4" t="str">
        <f t="shared" si="1165"/>
        <v/>
      </c>
      <c r="M1527" s="4" t="str">
        <f t="shared" si="1166"/>
        <v/>
      </c>
      <c r="N1527" s="4" t="str">
        <f t="shared" si="1167"/>
        <v/>
      </c>
      <c r="O1527" s="4" t="str">
        <f t="shared" si="1168"/>
        <v/>
      </c>
      <c r="P1527" s="4" t="str">
        <f t="shared" si="1169"/>
        <v/>
      </c>
      <c r="Q1527" s="4" t="str">
        <f t="shared" si="1170"/>
        <v/>
      </c>
      <c r="R1527" s="4" t="str">
        <f t="shared" si="1171"/>
        <v/>
      </c>
      <c r="S1527" s="4" t="str">
        <f t="shared" si="1172"/>
        <v/>
      </c>
      <c r="T1527" s="4" t="str">
        <f t="shared" si="1173"/>
        <v/>
      </c>
      <c r="U1527" s="4" t="str">
        <f t="shared" si="1174"/>
        <v/>
      </c>
      <c r="V1527" s="4" t="str">
        <f t="shared" si="1175"/>
        <v/>
      </c>
      <c r="W1527" s="4" t="str">
        <f t="shared" si="1176"/>
        <v/>
      </c>
      <c r="X1527" s="4" t="str">
        <f t="shared" si="1177"/>
        <v/>
      </c>
      <c r="Y1527" s="4">
        <f t="shared" si="1178"/>
        <v>6</v>
      </c>
      <c r="Z1527" s="4" t="str">
        <f t="shared" si="1179"/>
        <v>-</v>
      </c>
      <c r="AA1527" s="4" t="str">
        <f t="shared" si="1180"/>
        <v>/</v>
      </c>
      <c r="AB1527" s="4" t="str">
        <f t="shared" si="1181"/>
        <v/>
      </c>
      <c r="AC1527" s="4" t="str">
        <f t="shared" si="1182"/>
        <v/>
      </c>
      <c r="AD1527" s="4" t="str">
        <f t="shared" si="1183"/>
        <v/>
      </c>
      <c r="AE1527" s="4" t="str">
        <f t="shared" si="1184"/>
        <v/>
      </c>
      <c r="AF1527" s="4" t="str" cm="1">
        <f t="array" aca="1" ref="AF1527" ca="1">LEFT(AS1527,MATCH(FALSE,ISNUMBER(MID(AS1527,ROW(INDIRECT("1:"&amp;LEN(AS1527)+1)), 1) *1),0) -1)</f>
        <v>12</v>
      </c>
      <c r="AG1527" s="4">
        <f t="shared" si="1185"/>
        <v>9</v>
      </c>
      <c r="AH1527" s="4">
        <f t="shared" si="1186"/>
        <v>27</v>
      </c>
      <c r="AI1527" s="4">
        <f t="shared" si="1187"/>
        <v>18</v>
      </c>
      <c r="AJ1527" s="4" t="str">
        <f t="shared" si="1188"/>
        <v>/KTK</v>
      </c>
      <c r="AK1527" s="4" t="str">
        <f t="shared" si="1189"/>
        <v>T/KTK</v>
      </c>
      <c r="AL1527" s="4" t="str" cm="1">
        <f t="array" ref="AL1527">LEFT(AS1527,SUM(LEN(AS1527)-LEN(SUBSTITUTE(AS1527,{"0";"1";"2";"3";"4";"5";"6";"7";"8";"9"},""))))</f>
        <v>12</v>
      </c>
      <c r="AM1527" s="4">
        <f t="shared" si="1193"/>
        <v>13</v>
      </c>
      <c r="AN1527" s="4" t="b">
        <f>LEFT(AS1527,2)=AL1527</f>
        <v>1</v>
      </c>
      <c r="AO1527" s="4" t="str">
        <f t="shared" si="1202"/>
        <v>KTK</v>
      </c>
      <c r="AP1527" s="4" t="b">
        <f t="shared" si="1194"/>
        <v>0</v>
      </c>
      <c r="AQ1527" s="4" t="b">
        <f t="shared" si="1190"/>
        <v>0</v>
      </c>
      <c r="AR1527" s="5" t="str">
        <f t="shared" si="1191"/>
        <v>MADURASA ORIGINAL</v>
      </c>
      <c r="AS1527" s="4" t="str">
        <f t="shared" si="1192"/>
        <v>12SCT/KTK</v>
      </c>
      <c r="AT1527" t="s">
        <v>2060</v>
      </c>
      <c r="AU1527" s="1" t="s">
        <v>2061</v>
      </c>
      <c r="AV1527" s="33" t="str">
        <f t="shared" ca="1" si="1195"/>
        <v/>
      </c>
      <c r="AW1527">
        <v>10000</v>
      </c>
      <c r="AX1527">
        <v>10000</v>
      </c>
      <c r="AY1527">
        <v>8821</v>
      </c>
      <c r="AZ1527" t="str">
        <f t="shared" si="1200"/>
        <v>8993014731324</v>
      </c>
      <c r="BA1527" t="str">
        <f t="shared" si="1196"/>
        <v>MADURASA ORIGINAL</v>
      </c>
      <c r="BB1527" t="s">
        <v>4417</v>
      </c>
      <c r="BC1527" t="s">
        <v>4417</v>
      </c>
      <c r="BD1527" s="1"/>
      <c r="BF1527" s="9"/>
      <c r="BG1527" s="20"/>
      <c r="BH1527" s="13"/>
      <c r="BI1527" s="15"/>
      <c r="BL1527" s="13"/>
      <c r="BM1527" s="1"/>
      <c r="BP1527" s="1"/>
      <c r="BQ1527" s="1"/>
      <c r="BT1527" s="13"/>
      <c r="BU1527" s="15"/>
      <c r="BV1527" s="14"/>
    </row>
    <row r="1528" spans="1:74" x14ac:dyDescent="0.25">
      <c r="A1528" s="4" t="str">
        <f t="shared" si="1154"/>
        <v/>
      </c>
      <c r="B1528" s="4" t="str">
        <f t="shared" si="1155"/>
        <v>PCS</v>
      </c>
      <c r="C1528" s="4" t="str">
        <f t="shared" si="1156"/>
        <v/>
      </c>
      <c r="D1528" s="4" t="str">
        <f t="shared" si="1157"/>
        <v/>
      </c>
      <c r="E1528" s="4" t="str">
        <f t="shared" si="1158"/>
        <v/>
      </c>
      <c r="F1528" s="4" t="str">
        <f t="shared" si="1159"/>
        <v/>
      </c>
      <c r="G1528" s="4" t="str">
        <f t="shared" si="1160"/>
        <v/>
      </c>
      <c r="H1528" s="4" t="str">
        <f t="shared" si="1161"/>
        <v/>
      </c>
      <c r="I1528" s="4" t="str">
        <f t="shared" si="1162"/>
        <v/>
      </c>
      <c r="J1528" s="4" t="str">
        <f t="shared" si="1163"/>
        <v/>
      </c>
      <c r="K1528" s="4" t="str">
        <f t="shared" si="1164"/>
        <v/>
      </c>
      <c r="L1528" s="4" t="str">
        <f t="shared" si="1165"/>
        <v/>
      </c>
      <c r="M1528" s="4" t="str">
        <f t="shared" si="1166"/>
        <v/>
      </c>
      <c r="N1528" s="4" t="str">
        <f t="shared" si="1167"/>
        <v/>
      </c>
      <c r="O1528" s="4" t="str">
        <f t="shared" si="1168"/>
        <v/>
      </c>
      <c r="P1528" s="4" t="str">
        <f t="shared" si="1169"/>
        <v/>
      </c>
      <c r="Q1528" s="4" t="str">
        <f t="shared" si="1170"/>
        <v/>
      </c>
      <c r="R1528" s="4" t="str">
        <f t="shared" si="1171"/>
        <v/>
      </c>
      <c r="S1528" s="4" t="str">
        <f t="shared" si="1172"/>
        <v/>
      </c>
      <c r="T1528" s="4" t="str">
        <f t="shared" si="1173"/>
        <v/>
      </c>
      <c r="U1528" s="4" t="str">
        <f t="shared" si="1174"/>
        <v/>
      </c>
      <c r="V1528" s="4" t="str">
        <f t="shared" si="1175"/>
        <v/>
      </c>
      <c r="W1528" s="4" t="str">
        <f t="shared" si="1176"/>
        <v/>
      </c>
      <c r="X1528" s="4" t="str">
        <f t="shared" si="1177"/>
        <v/>
      </c>
      <c r="Y1528" s="4">
        <f t="shared" si="1178"/>
        <v>3</v>
      </c>
      <c r="Z1528" s="4" t="str">
        <f t="shared" si="1179"/>
        <v>-</v>
      </c>
      <c r="AA1528" s="4" t="str">
        <f t="shared" si="1180"/>
        <v/>
      </c>
      <c r="AB1528" s="4" t="str">
        <f t="shared" si="1181"/>
        <v/>
      </c>
      <c r="AC1528" s="4" t="str">
        <f t="shared" si="1182"/>
        <v/>
      </c>
      <c r="AD1528" s="4" t="str">
        <f t="shared" si="1183"/>
        <v/>
      </c>
      <c r="AE1528" s="4" t="str">
        <f t="shared" si="1184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185"/>
        <v>4</v>
      </c>
      <c r="AH1528" s="4">
        <f t="shared" si="1186"/>
        <v>29</v>
      </c>
      <c r="AI1528" s="4">
        <f t="shared" si="1187"/>
        <v>25</v>
      </c>
      <c r="AJ1528" s="4" t="str">
        <f t="shared" si="1188"/>
        <v>1PCS</v>
      </c>
      <c r="AK1528" s="4" t="str">
        <f t="shared" si="1189"/>
        <v>-1PCS</v>
      </c>
      <c r="AL1528" s="4" t="str" cm="1">
        <f t="array" ref="AL1528">LEFT(AS1528,SUM(LEN(AS1528)-LEN(SUBSTITUTE(AS1528,{"0";"1";"2";"3";"4";"5";"6";"7";"8";"9"},""))))</f>
        <v>1</v>
      </c>
      <c r="AM1528" s="4">
        <f t="shared" si="1193"/>
        <v>13</v>
      </c>
      <c r="AN1528" s="4" t="b">
        <f>LEFT(AS1528,1)=AL1528</f>
        <v>1</v>
      </c>
      <c r="AO1528" s="4" t="str">
        <f t="shared" si="1202"/>
        <v>PCS</v>
      </c>
      <c r="AP1528" s="4" t="b">
        <f t="shared" si="1194"/>
        <v>0</v>
      </c>
      <c r="AQ1528" s="4" t="b">
        <f t="shared" si="1190"/>
        <v>0</v>
      </c>
      <c r="AR1528" s="5" t="str">
        <f t="shared" si="1191"/>
        <v>MAESTRO MAYONNAISE 180GR</v>
      </c>
      <c r="AS1528" s="4" t="str">
        <f t="shared" si="1192"/>
        <v>1PCS</v>
      </c>
      <c r="AT1528" t="s">
        <v>2064</v>
      </c>
      <c r="AV1528" s="33" t="str">
        <f t="shared" ca="1" si="1195"/>
        <v/>
      </c>
      <c r="AW1528">
        <v>9000</v>
      </c>
      <c r="AX1528">
        <v>9000</v>
      </c>
      <c r="AY1528">
        <v>8000</v>
      </c>
      <c r="AZ1528" t="str">
        <f t="shared" si="1200"/>
        <v>8000000001528</v>
      </c>
      <c r="BA1528" t="str">
        <f t="shared" si="1196"/>
        <v>MAESTRO MAYONNAISE 180GR</v>
      </c>
      <c r="BB1528" t="s">
        <v>4417</v>
      </c>
      <c r="BC1528" t="s">
        <v>4417</v>
      </c>
      <c r="BD1528" s="1"/>
      <c r="BF1528" s="9"/>
      <c r="BG1528" s="20"/>
      <c r="BH1528" s="13"/>
      <c r="BI1528" s="15"/>
      <c r="BL1528" s="13"/>
      <c r="BM1528" s="1"/>
      <c r="BP1528" s="1"/>
      <c r="BQ1528" s="1"/>
      <c r="BT1528" s="13"/>
      <c r="BU1528" s="15"/>
      <c r="BV1528" s="14"/>
    </row>
    <row r="1529" spans="1:74" x14ac:dyDescent="0.25">
      <c r="A1529" s="4" t="str">
        <f t="shared" si="1154"/>
        <v/>
      </c>
      <c r="B1529" s="4" t="str">
        <f t="shared" si="1155"/>
        <v>PCS</v>
      </c>
      <c r="C1529" s="4" t="str">
        <f t="shared" si="1156"/>
        <v/>
      </c>
      <c r="D1529" s="4" t="str">
        <f t="shared" si="1157"/>
        <v/>
      </c>
      <c r="E1529" s="4" t="str">
        <f t="shared" si="1158"/>
        <v/>
      </c>
      <c r="F1529" s="4" t="str">
        <f t="shared" si="1159"/>
        <v/>
      </c>
      <c r="G1529" s="4" t="str">
        <f t="shared" si="1160"/>
        <v/>
      </c>
      <c r="H1529" s="4" t="str">
        <f t="shared" si="1161"/>
        <v/>
      </c>
      <c r="I1529" s="4" t="str">
        <f t="shared" si="1162"/>
        <v/>
      </c>
      <c r="J1529" s="4" t="str">
        <f t="shared" si="1163"/>
        <v/>
      </c>
      <c r="K1529" s="4" t="str">
        <f t="shared" si="1164"/>
        <v/>
      </c>
      <c r="L1529" s="4" t="str">
        <f t="shared" si="1165"/>
        <v/>
      </c>
      <c r="M1529" s="4" t="str">
        <f t="shared" si="1166"/>
        <v/>
      </c>
      <c r="N1529" s="4" t="str">
        <f t="shared" si="1167"/>
        <v/>
      </c>
      <c r="O1529" s="4" t="str">
        <f t="shared" si="1168"/>
        <v/>
      </c>
      <c r="P1529" s="4" t="str">
        <f t="shared" si="1169"/>
        <v/>
      </c>
      <c r="Q1529" s="4" t="str">
        <f t="shared" si="1170"/>
        <v/>
      </c>
      <c r="R1529" s="4" t="str">
        <f t="shared" si="1171"/>
        <v/>
      </c>
      <c r="S1529" s="4" t="str">
        <f t="shared" si="1172"/>
        <v/>
      </c>
      <c r="T1529" s="4" t="str">
        <f t="shared" si="1173"/>
        <v/>
      </c>
      <c r="U1529" s="4" t="str">
        <f t="shared" si="1174"/>
        <v/>
      </c>
      <c r="V1529" s="4" t="str">
        <f t="shared" si="1175"/>
        <v/>
      </c>
      <c r="W1529" s="4" t="str">
        <f t="shared" si="1176"/>
        <v/>
      </c>
      <c r="X1529" s="4" t="str">
        <f t="shared" si="1177"/>
        <v/>
      </c>
      <c r="Y1529" s="4">
        <f t="shared" si="1178"/>
        <v>3</v>
      </c>
      <c r="Z1529" s="4" t="str">
        <f t="shared" si="1179"/>
        <v>-</v>
      </c>
      <c r="AA1529" s="4" t="str">
        <f t="shared" si="1180"/>
        <v/>
      </c>
      <c r="AB1529" s="4" t="str">
        <f t="shared" si="1181"/>
        <v/>
      </c>
      <c r="AC1529" s="4" t="str">
        <f t="shared" si="1182"/>
        <v/>
      </c>
      <c r="AD1529" s="4" t="str">
        <f t="shared" si="1183"/>
        <v/>
      </c>
      <c r="AE1529" s="4" t="str">
        <f t="shared" si="1184"/>
        <v/>
      </c>
      <c r="AF1529" s="4" t="str" cm="1">
        <f t="array" aca="1" ref="AF1529" ca="1">LEFT(AS1529,MATCH(FALSE,ISNUMBER(MID(AS1529,ROW(INDIRECT("1:"&amp;LEN(AS1529)+1)), 1) *1),0) -1)</f>
        <v>1</v>
      </c>
      <c r="AG1529" s="4">
        <f t="shared" si="1185"/>
        <v>4</v>
      </c>
      <c r="AH1529" s="4">
        <f t="shared" si="1186"/>
        <v>27</v>
      </c>
      <c r="AI1529" s="4">
        <f t="shared" si="1187"/>
        <v>23</v>
      </c>
      <c r="AJ1529" s="4" t="str">
        <f t="shared" si="1188"/>
        <v>1PCS</v>
      </c>
      <c r="AK1529" s="4" t="str">
        <f t="shared" si="1189"/>
        <v>-1PCS</v>
      </c>
      <c r="AL1529" s="4" t="str" cm="1">
        <f t="array" ref="AL1529">LEFT(AS1529,SUM(LEN(AS1529)-LEN(SUBSTITUTE(AS1529,{"0";"1";"2";"3";"4";"5";"6";"7";"8";"9"},""))))</f>
        <v>1</v>
      </c>
      <c r="AM1529" s="4">
        <f t="shared" si="1193"/>
        <v>13</v>
      </c>
      <c r="AN1529" s="4" t="b">
        <f>LEFT(AS1529,1)=AL1529</f>
        <v>1</v>
      </c>
      <c r="AO1529" s="4" t="str">
        <f t="shared" si="1202"/>
        <v>PCS</v>
      </c>
      <c r="AP1529" s="4" t="b">
        <f t="shared" si="1194"/>
        <v>0</v>
      </c>
      <c r="AQ1529" s="4" t="b">
        <f t="shared" si="1190"/>
        <v>0</v>
      </c>
      <c r="AR1529" s="5" t="str">
        <f t="shared" si="1191"/>
        <v>MAESTRO THOUSAND 180GR</v>
      </c>
      <c r="AS1529" s="4" t="str">
        <f t="shared" si="1192"/>
        <v>1PCS</v>
      </c>
      <c r="AT1529" t="s">
        <v>2065</v>
      </c>
      <c r="AV1529" s="33" t="str">
        <f t="shared" ca="1" si="1195"/>
        <v/>
      </c>
      <c r="AW1529">
        <v>9000</v>
      </c>
      <c r="AX1529">
        <v>9000</v>
      </c>
      <c r="AY1529">
        <v>8000</v>
      </c>
      <c r="AZ1529" t="str">
        <f t="shared" si="1200"/>
        <v>8000000001529</v>
      </c>
      <c r="BA1529" t="str">
        <f t="shared" si="1196"/>
        <v>MAESTRO THOUSAND 180GR</v>
      </c>
      <c r="BB1529" t="s">
        <v>4417</v>
      </c>
      <c r="BC1529" t="s">
        <v>4417</v>
      </c>
      <c r="BD1529" s="1"/>
      <c r="BF1529" s="9"/>
      <c r="BG1529" s="20"/>
      <c r="BH1529" s="13"/>
      <c r="BI1529" s="15"/>
      <c r="BL1529" s="13"/>
      <c r="BM1529" s="1"/>
      <c r="BP1529" s="1"/>
      <c r="BQ1529" s="1"/>
      <c r="BT1529" s="13"/>
      <c r="BU1529" s="15"/>
      <c r="BV1529" s="14"/>
    </row>
    <row r="1530" spans="1:74" x14ac:dyDescent="0.25">
      <c r="A1530" s="4" t="str">
        <f t="shared" si="1154"/>
        <v/>
      </c>
      <c r="B1530" s="4" t="str">
        <f t="shared" si="1155"/>
        <v/>
      </c>
      <c r="C1530" s="4" t="str">
        <f t="shared" si="1156"/>
        <v>BKS</v>
      </c>
      <c r="D1530" s="4" t="str">
        <f t="shared" si="1157"/>
        <v/>
      </c>
      <c r="E1530" s="4" t="str">
        <f t="shared" si="1158"/>
        <v/>
      </c>
      <c r="F1530" s="4" t="str">
        <f t="shared" si="1159"/>
        <v/>
      </c>
      <c r="G1530" s="4" t="str">
        <f t="shared" si="1160"/>
        <v/>
      </c>
      <c r="H1530" s="4" t="str">
        <f t="shared" si="1161"/>
        <v/>
      </c>
      <c r="I1530" s="4" t="str">
        <f t="shared" si="1162"/>
        <v/>
      </c>
      <c r="J1530" s="4" t="str">
        <f t="shared" si="1163"/>
        <v/>
      </c>
      <c r="K1530" s="4" t="str">
        <f t="shared" si="1164"/>
        <v/>
      </c>
      <c r="L1530" s="4" t="str">
        <f t="shared" si="1165"/>
        <v/>
      </c>
      <c r="M1530" s="4" t="str">
        <f t="shared" si="1166"/>
        <v/>
      </c>
      <c r="N1530" s="4" t="str">
        <f t="shared" si="1167"/>
        <v/>
      </c>
      <c r="O1530" s="4" t="str">
        <f t="shared" si="1168"/>
        <v/>
      </c>
      <c r="P1530" s="4" t="str">
        <f t="shared" si="1169"/>
        <v/>
      </c>
      <c r="Q1530" s="4" t="str">
        <f t="shared" si="1170"/>
        <v/>
      </c>
      <c r="R1530" s="4" t="str">
        <f t="shared" si="1171"/>
        <v/>
      </c>
      <c r="S1530" s="4" t="str">
        <f t="shared" si="1172"/>
        <v/>
      </c>
      <c r="T1530" s="4" t="str">
        <f t="shared" si="1173"/>
        <v/>
      </c>
      <c r="U1530" s="4" t="str">
        <f t="shared" si="1174"/>
        <v/>
      </c>
      <c r="V1530" s="4" t="str">
        <f t="shared" si="1175"/>
        <v/>
      </c>
      <c r="W1530" s="4" t="str">
        <f t="shared" si="1176"/>
        <v/>
      </c>
      <c r="X1530" s="4" t="str">
        <f t="shared" si="1177"/>
        <v/>
      </c>
      <c r="Y1530" s="4">
        <f t="shared" si="1178"/>
        <v>3</v>
      </c>
      <c r="Z1530" s="4" t="str">
        <f t="shared" si="1179"/>
        <v>-</v>
      </c>
      <c r="AA1530" s="4" t="str">
        <f t="shared" si="1180"/>
        <v/>
      </c>
      <c r="AB1530" s="4" t="str">
        <f t="shared" si="1181"/>
        <v/>
      </c>
      <c r="AC1530" s="4" t="str">
        <f t="shared" si="1182"/>
        <v/>
      </c>
      <c r="AD1530" s="4" t="str">
        <f t="shared" si="1183"/>
        <v/>
      </c>
      <c r="AE1530" s="4" t="str">
        <f t="shared" si="1184"/>
        <v/>
      </c>
      <c r="AF1530" s="4" t="str" cm="1">
        <f t="array" aca="1" ref="AF1530" ca="1">LEFT(AS1530,MATCH(FALSE,ISNUMBER(MID(AS1530,ROW(INDIRECT("1:"&amp;LEN(AS1530)+1)), 1) *1),0) -1)</f>
        <v>1</v>
      </c>
      <c r="AG1530" s="4">
        <f t="shared" si="1185"/>
        <v>4</v>
      </c>
      <c r="AH1530" s="4">
        <f t="shared" si="1186"/>
        <v>11</v>
      </c>
      <c r="AI1530" s="4">
        <f t="shared" si="1187"/>
        <v>7</v>
      </c>
      <c r="AJ1530" s="4" t="str">
        <f t="shared" si="1188"/>
        <v>1BKS</v>
      </c>
      <c r="AK1530" s="4" t="str">
        <f t="shared" si="1189"/>
        <v>-1BKS</v>
      </c>
      <c r="AL1530" s="4" t="str" cm="1">
        <f t="array" ref="AL1530">LEFT(AS1530,SUM(LEN(AS1530)-LEN(SUBSTITUTE(AS1530,{"0";"1";"2";"3";"4";"5";"6";"7";"8";"9"},""))))</f>
        <v>1</v>
      </c>
      <c r="AM1530" s="4">
        <f t="shared" si="1193"/>
        <v>13</v>
      </c>
      <c r="AN1530" s="4" t="b">
        <f>LEFT(AS1530,1)=AL1530</f>
        <v>1</v>
      </c>
      <c r="AO1530" s="4" t="str">
        <f t="shared" si="1202"/>
        <v>BKS</v>
      </c>
      <c r="AP1530" s="4" t="b">
        <f t="shared" si="1194"/>
        <v>0</v>
      </c>
      <c r="AQ1530" s="4" t="b">
        <f t="shared" si="1190"/>
        <v>0</v>
      </c>
      <c r="AR1530" s="5" t="str">
        <f t="shared" si="1191"/>
        <v>MAFURA</v>
      </c>
      <c r="AS1530" s="4" t="str">
        <f t="shared" si="1192"/>
        <v>1BKS</v>
      </c>
      <c r="AT1530" t="s">
        <v>2068</v>
      </c>
      <c r="AV1530" s="33" t="str">
        <f t="shared" ca="1" si="1195"/>
        <v/>
      </c>
      <c r="AW1530">
        <v>9000</v>
      </c>
      <c r="AX1530">
        <v>9000</v>
      </c>
      <c r="AY1530">
        <v>7950</v>
      </c>
      <c r="AZ1530" t="str">
        <f t="shared" si="1200"/>
        <v>8000000001530</v>
      </c>
      <c r="BA1530" t="str">
        <f t="shared" si="1196"/>
        <v>MAFURA</v>
      </c>
      <c r="BB1530" t="s">
        <v>4417</v>
      </c>
      <c r="BC1530" t="s">
        <v>4417</v>
      </c>
      <c r="BD1530" s="1"/>
      <c r="BF1530" s="9"/>
      <c r="BG1530" s="20"/>
      <c r="BH1530" s="13"/>
      <c r="BI1530" s="15"/>
      <c r="BL1530" s="13"/>
      <c r="BM1530" s="1"/>
      <c r="BP1530" s="1"/>
      <c r="BQ1530" s="1"/>
      <c r="BT1530" s="13"/>
      <c r="BU1530" s="15"/>
      <c r="BV1530" s="14"/>
    </row>
    <row r="1531" spans="1:74" x14ac:dyDescent="0.25">
      <c r="A1531" s="4" t="str">
        <f t="shared" si="1154"/>
        <v/>
      </c>
      <c r="B1531" s="4" t="str">
        <f t="shared" si="1155"/>
        <v/>
      </c>
      <c r="C1531" s="4" t="str">
        <f t="shared" si="1156"/>
        <v/>
      </c>
      <c r="D1531" s="4" t="str">
        <f t="shared" si="1157"/>
        <v/>
      </c>
      <c r="E1531" s="4" t="str">
        <f t="shared" si="1158"/>
        <v/>
      </c>
      <c r="F1531" s="4" t="str">
        <f t="shared" si="1159"/>
        <v/>
      </c>
      <c r="G1531" s="4" t="str">
        <f t="shared" si="1160"/>
        <v/>
      </c>
      <c r="H1531" s="4" t="str">
        <f t="shared" si="1161"/>
        <v/>
      </c>
      <c r="I1531" s="4" t="str">
        <f t="shared" si="1162"/>
        <v/>
      </c>
      <c r="J1531" s="4" t="str">
        <f t="shared" si="1163"/>
        <v/>
      </c>
      <c r="K1531" s="4" t="str">
        <f t="shared" si="1164"/>
        <v/>
      </c>
      <c r="L1531" s="4" t="str">
        <f t="shared" si="1165"/>
        <v/>
      </c>
      <c r="M1531" s="4" t="str">
        <f t="shared" si="1166"/>
        <v/>
      </c>
      <c r="N1531" s="4" t="str">
        <f t="shared" si="1167"/>
        <v/>
      </c>
      <c r="O1531" s="4" t="str">
        <f t="shared" si="1168"/>
        <v/>
      </c>
      <c r="P1531" s="4" t="str">
        <f t="shared" si="1169"/>
        <v/>
      </c>
      <c r="Q1531" s="4" t="str">
        <f t="shared" si="1170"/>
        <v/>
      </c>
      <c r="R1531" s="4" t="str">
        <f t="shared" si="1171"/>
        <v/>
      </c>
      <c r="S1531" s="4" t="str">
        <f t="shared" si="1172"/>
        <v/>
      </c>
      <c r="T1531" s="4" t="str">
        <f t="shared" si="1173"/>
        <v>PACK</v>
      </c>
      <c r="U1531" s="4" t="str">
        <f t="shared" si="1174"/>
        <v/>
      </c>
      <c r="V1531" s="4" t="str">
        <f t="shared" si="1175"/>
        <v/>
      </c>
      <c r="W1531" s="4" t="str">
        <f t="shared" si="1176"/>
        <v/>
      </c>
      <c r="X1531" s="4" t="str">
        <f t="shared" si="1177"/>
        <v/>
      </c>
      <c r="Y1531" s="4">
        <f t="shared" si="1178"/>
        <v>4</v>
      </c>
      <c r="Z1531" s="4" t="str">
        <f t="shared" si="1179"/>
        <v>-</v>
      </c>
      <c r="AA1531" s="4" t="str">
        <f t="shared" si="1180"/>
        <v/>
      </c>
      <c r="AB1531" s="4" t="str">
        <f t="shared" si="1181"/>
        <v/>
      </c>
      <c r="AC1531" s="4" t="str">
        <f t="shared" si="1182"/>
        <v/>
      </c>
      <c r="AD1531" s="4" t="str">
        <f t="shared" si="1183"/>
        <v/>
      </c>
      <c r="AE1531" s="4" t="str">
        <f t="shared" si="1184"/>
        <v/>
      </c>
      <c r="AF1531" s="4" t="str" cm="1">
        <f t="array" aca="1" ref="AF1531" ca="1">LEFT(AS1531,MATCH(FALSE,ISNUMBER(MID(AS1531,ROW(INDIRECT("1:"&amp;LEN(AS1531)+1)), 1) *1),0) -1)</f>
        <v>1</v>
      </c>
      <c r="AG1531" s="4">
        <f t="shared" si="1185"/>
        <v>5</v>
      </c>
      <c r="AH1531" s="4">
        <f t="shared" si="1186"/>
        <v>24</v>
      </c>
      <c r="AI1531" s="4">
        <f t="shared" si="1187"/>
        <v>19</v>
      </c>
      <c r="AJ1531" s="4" t="str">
        <f t="shared" si="1188"/>
        <v>PACK</v>
      </c>
      <c r="AK1531" s="4" t="str">
        <f t="shared" si="1189"/>
        <v>1PACK</v>
      </c>
      <c r="AL1531" s="4" t="str" cm="1">
        <f t="array" ref="AL1531">LEFT(AS1531,SUM(LEN(AS1531)-LEN(SUBSTITUTE(AS1531,{"0";"1";"2";"3";"4";"5";"6";"7";"8";"9"},""))))</f>
        <v>1</v>
      </c>
      <c r="AM1531" s="4">
        <f t="shared" si="1193"/>
        <v>13</v>
      </c>
      <c r="AN1531" s="4" t="b">
        <f>LEFT(AS1531,1)=AL1531</f>
        <v>1</v>
      </c>
      <c r="AO1531" s="4" t="str">
        <f>RIGHT(AJ1531,4)</f>
        <v>PACK</v>
      </c>
      <c r="AP1531" s="4" t="b">
        <f t="shared" si="1194"/>
        <v>0</v>
      </c>
      <c r="AQ1531" s="4" t="b">
        <f t="shared" si="1190"/>
        <v>0</v>
      </c>
      <c r="AR1531" s="5" t="str">
        <f t="shared" si="1191"/>
        <v>MAFURA MARSHMALLOW</v>
      </c>
      <c r="AS1531" s="4" t="str">
        <f t="shared" si="1192"/>
        <v>1PACK</v>
      </c>
      <c r="AT1531" t="s">
        <v>2066</v>
      </c>
      <c r="AU1531" s="1" t="s">
        <v>2067</v>
      </c>
      <c r="AV1531" s="33" t="str">
        <f t="shared" ca="1" si="1195"/>
        <v/>
      </c>
      <c r="AW1531">
        <v>9000</v>
      </c>
      <c r="AX1531">
        <v>9000</v>
      </c>
      <c r="AY1531">
        <v>8549</v>
      </c>
      <c r="AZ1531" t="str">
        <f t="shared" si="1200"/>
        <v>8992730996871</v>
      </c>
      <c r="BA1531" t="str">
        <f t="shared" si="1196"/>
        <v>MAFURA MARSHMALLOW</v>
      </c>
      <c r="BB1531" t="s">
        <v>4417</v>
      </c>
      <c r="BC1531" t="s">
        <v>4417</v>
      </c>
      <c r="BD1531" s="1"/>
      <c r="BF1531" s="9"/>
      <c r="BG1531" s="20"/>
      <c r="BH1531" s="13"/>
      <c r="BI1531" s="15"/>
      <c r="BL1531" s="13"/>
      <c r="BM1531" s="1"/>
      <c r="BP1531" s="1"/>
      <c r="BQ1531" s="1"/>
      <c r="BT1531" s="13"/>
      <c r="BU1531" s="15"/>
      <c r="BV1531" s="14"/>
    </row>
    <row r="1532" spans="1:74" x14ac:dyDescent="0.25">
      <c r="A1532" s="4" t="str">
        <f t="shared" si="1154"/>
        <v/>
      </c>
      <c r="B1532" s="4" t="str">
        <f t="shared" si="1155"/>
        <v>PCS</v>
      </c>
      <c r="C1532" s="4" t="str">
        <f t="shared" si="1156"/>
        <v/>
      </c>
      <c r="D1532" s="4" t="str">
        <f t="shared" si="1157"/>
        <v/>
      </c>
      <c r="E1532" s="4" t="str">
        <f t="shared" si="1158"/>
        <v/>
      </c>
      <c r="F1532" s="4" t="str">
        <f t="shared" si="1159"/>
        <v>RTG</v>
      </c>
      <c r="G1532" s="4" t="str">
        <f t="shared" si="1160"/>
        <v/>
      </c>
      <c r="H1532" s="4" t="str">
        <f t="shared" si="1161"/>
        <v/>
      </c>
      <c r="I1532" s="4" t="str">
        <f t="shared" si="1162"/>
        <v/>
      </c>
      <c r="J1532" s="4" t="str">
        <f t="shared" si="1163"/>
        <v/>
      </c>
      <c r="K1532" s="4" t="str">
        <f t="shared" si="1164"/>
        <v/>
      </c>
      <c r="L1532" s="4" t="str">
        <f t="shared" si="1165"/>
        <v/>
      </c>
      <c r="M1532" s="4" t="str">
        <f t="shared" si="1166"/>
        <v/>
      </c>
      <c r="N1532" s="4" t="str">
        <f t="shared" si="1167"/>
        <v/>
      </c>
      <c r="O1532" s="4" t="str">
        <f t="shared" si="1168"/>
        <v/>
      </c>
      <c r="P1532" s="4" t="str">
        <f t="shared" si="1169"/>
        <v/>
      </c>
      <c r="Q1532" s="4" t="str">
        <f t="shared" si="1170"/>
        <v/>
      </c>
      <c r="R1532" s="4" t="str">
        <f t="shared" si="1171"/>
        <v/>
      </c>
      <c r="S1532" s="4" t="str">
        <f t="shared" si="1172"/>
        <v/>
      </c>
      <c r="T1532" s="4" t="str">
        <f t="shared" si="1173"/>
        <v/>
      </c>
      <c r="U1532" s="4" t="str">
        <f t="shared" si="1174"/>
        <v/>
      </c>
      <c r="V1532" s="4" t="str">
        <f t="shared" si="1175"/>
        <v/>
      </c>
      <c r="W1532" s="4" t="str">
        <f t="shared" si="1176"/>
        <v/>
      </c>
      <c r="X1532" s="4" t="str">
        <f t="shared" si="1177"/>
        <v/>
      </c>
      <c r="Y1532" s="4">
        <f t="shared" si="1178"/>
        <v>6</v>
      </c>
      <c r="Z1532" s="4" t="str">
        <f t="shared" si="1179"/>
        <v>-</v>
      </c>
      <c r="AA1532" s="4" t="str">
        <f t="shared" si="1180"/>
        <v>/</v>
      </c>
      <c r="AB1532" s="4" t="str">
        <f t="shared" si="1181"/>
        <v/>
      </c>
      <c r="AC1532" s="4" t="str">
        <f t="shared" si="1182"/>
        <v/>
      </c>
      <c r="AD1532" s="4" t="str">
        <f t="shared" si="1183"/>
        <v/>
      </c>
      <c r="AE1532" s="4" t="str">
        <f t="shared" si="1184"/>
        <v/>
      </c>
      <c r="AF1532" s="4" t="str" cm="1">
        <f t="array" aca="1" ref="AF1532" ca="1">LEFT(AS1532,MATCH(FALSE,ISNUMBER(MID(AS1532,ROW(INDIRECT("1:"&amp;LEN(AS1532)+1)), 1) *1),0) -1)</f>
        <v>12</v>
      </c>
      <c r="AG1532" s="4">
        <f t="shared" si="1185"/>
        <v>9</v>
      </c>
      <c r="AH1532" s="4">
        <f t="shared" si="1186"/>
        <v>31</v>
      </c>
      <c r="AI1532" s="4">
        <f t="shared" si="1187"/>
        <v>22</v>
      </c>
      <c r="AJ1532" s="4" t="str">
        <f t="shared" si="1188"/>
        <v>/RTG</v>
      </c>
      <c r="AK1532" s="4" t="str">
        <f t="shared" si="1189"/>
        <v>S/RTG</v>
      </c>
      <c r="AL1532" s="4" t="str" cm="1">
        <f t="array" ref="AL1532">LEFT(AS1532,SUM(LEN(AS1532)-LEN(SUBSTITUTE(AS1532,{"0";"1";"2";"3";"4";"5";"6";"7";"8";"9"},""))))</f>
        <v>12</v>
      </c>
      <c r="AM1532" s="4">
        <f t="shared" si="1193"/>
        <v>13</v>
      </c>
      <c r="AN1532" s="4" t="b">
        <f>LEFT(AS1532,2)=AL1532</f>
        <v>1</v>
      </c>
      <c r="AO1532" s="4" t="str">
        <f>RIGHT(AJ1532,3)</f>
        <v>RTG</v>
      </c>
      <c r="AP1532" s="4" t="b">
        <f t="shared" si="1194"/>
        <v>1</v>
      </c>
      <c r="AQ1532" s="4" t="b">
        <f t="shared" si="1190"/>
        <v>0</v>
      </c>
      <c r="AR1532" s="5" t="str">
        <f t="shared" si="1191"/>
        <v>MAGGI MAGIC LEZAT 7GR</v>
      </c>
      <c r="AS1532" s="4" t="str">
        <f t="shared" si="1192"/>
        <v>12PCS/RTG</v>
      </c>
      <c r="AT1532" t="s">
        <v>2069</v>
      </c>
      <c r="AU1532" s="1" t="s">
        <v>2070</v>
      </c>
      <c r="AV1532" s="33" t="str">
        <f t="shared" si="1195"/>
        <v>XXXX</v>
      </c>
      <c r="AW1532">
        <v>4500</v>
      </c>
      <c r="AX1532">
        <v>4500</v>
      </c>
      <c r="AY1532">
        <v>3917</v>
      </c>
      <c r="AZ1532" t="str">
        <f t="shared" si="1200"/>
        <v>8992696521834</v>
      </c>
      <c r="BA1532" t="str">
        <f t="shared" si="1196"/>
        <v>MAGGI MAGIC LEZAT 7GR</v>
      </c>
      <c r="BB1532" t="s">
        <v>4417</v>
      </c>
      <c r="BC1532" t="s">
        <v>4417</v>
      </c>
      <c r="BD1532" s="1"/>
      <c r="BF1532" s="9"/>
      <c r="BG1532" s="20"/>
      <c r="BH1532" s="13"/>
      <c r="BI1532" s="15"/>
      <c r="BL1532" s="13"/>
      <c r="BM1532" s="1"/>
      <c r="BP1532" s="1"/>
      <c r="BQ1532" s="1"/>
      <c r="BT1532" s="13"/>
      <c r="BU1532" s="15"/>
      <c r="BV1532" s="14"/>
    </row>
    <row r="1533" spans="1:74" x14ac:dyDescent="0.25">
      <c r="A1533" s="4" t="str">
        <f t="shared" si="1154"/>
        <v/>
      </c>
      <c r="B1533" s="4" t="str">
        <f t="shared" si="1155"/>
        <v/>
      </c>
      <c r="C1533" s="4" t="str">
        <f t="shared" si="1156"/>
        <v/>
      </c>
      <c r="D1533" s="4" t="str">
        <f t="shared" si="1157"/>
        <v/>
      </c>
      <c r="E1533" s="4" t="str">
        <f t="shared" si="1158"/>
        <v/>
      </c>
      <c r="F1533" s="4" t="str">
        <f t="shared" si="1159"/>
        <v>RTG</v>
      </c>
      <c r="G1533" s="4" t="str">
        <f t="shared" si="1160"/>
        <v/>
      </c>
      <c r="H1533" s="4" t="str">
        <f t="shared" si="1161"/>
        <v/>
      </c>
      <c r="I1533" s="4" t="str">
        <f t="shared" si="1162"/>
        <v/>
      </c>
      <c r="J1533" s="4" t="str">
        <f t="shared" si="1163"/>
        <v/>
      </c>
      <c r="K1533" s="4" t="str">
        <f t="shared" si="1164"/>
        <v/>
      </c>
      <c r="L1533" s="4" t="str">
        <f t="shared" si="1165"/>
        <v/>
      </c>
      <c r="M1533" s="4" t="str">
        <f t="shared" si="1166"/>
        <v/>
      </c>
      <c r="N1533" s="4" t="str">
        <f t="shared" si="1167"/>
        <v/>
      </c>
      <c r="O1533" s="4" t="str">
        <f t="shared" si="1168"/>
        <v/>
      </c>
      <c r="P1533" s="4" t="str">
        <f t="shared" si="1169"/>
        <v/>
      </c>
      <c r="Q1533" s="4" t="str">
        <f t="shared" si="1170"/>
        <v/>
      </c>
      <c r="R1533" s="4" t="str">
        <f t="shared" si="1171"/>
        <v/>
      </c>
      <c r="S1533" s="4" t="str">
        <f t="shared" si="1172"/>
        <v/>
      </c>
      <c r="T1533" s="4" t="str">
        <f t="shared" si="1173"/>
        <v>PACK</v>
      </c>
      <c r="U1533" s="4" t="str">
        <f t="shared" si="1174"/>
        <v/>
      </c>
      <c r="V1533" s="4" t="str">
        <f t="shared" si="1175"/>
        <v/>
      </c>
      <c r="W1533" s="4" t="str">
        <f t="shared" si="1176"/>
        <v/>
      </c>
      <c r="X1533" s="4" t="str">
        <f t="shared" si="1177"/>
        <v/>
      </c>
      <c r="Y1533" s="4">
        <f t="shared" si="1178"/>
        <v>7</v>
      </c>
      <c r="Z1533" s="4" t="str">
        <f t="shared" si="1179"/>
        <v>-</v>
      </c>
      <c r="AA1533" s="4" t="str">
        <f t="shared" si="1180"/>
        <v>/</v>
      </c>
      <c r="AB1533" s="4" t="str">
        <f t="shared" si="1181"/>
        <v/>
      </c>
      <c r="AC1533" s="4" t="str">
        <f t="shared" si="1182"/>
        <v/>
      </c>
      <c r="AD1533" s="4" t="str">
        <f t="shared" si="1183"/>
        <v/>
      </c>
      <c r="AE1533" s="4" t="str">
        <f t="shared" si="1184"/>
        <v/>
      </c>
      <c r="AF1533" s="4" t="str" cm="1">
        <f t="array" aca="1" ref="AF1533" ca="1">LEFT(AS1533,MATCH(FALSE,ISNUMBER(MID(AS1533,ROW(INDIRECT("1:"&amp;LEN(AS1533)+1)), 1) *1),0) -1)</f>
        <v>6</v>
      </c>
      <c r="AG1533" s="4">
        <f t="shared" si="1185"/>
        <v>9</v>
      </c>
      <c r="AH1533" s="4">
        <f t="shared" si="1186"/>
        <v>31</v>
      </c>
      <c r="AI1533" s="4">
        <f t="shared" si="1187"/>
        <v>22</v>
      </c>
      <c r="AJ1533" s="4" t="str">
        <f t="shared" si="1188"/>
        <v>PACK</v>
      </c>
      <c r="AK1533" s="4" t="str">
        <f t="shared" si="1189"/>
        <v>/PACK</v>
      </c>
      <c r="AL1533" s="4" t="str" cm="1">
        <f t="array" ref="AL1533">LEFT(AS1533,SUM(LEN(AS1533)-LEN(SUBSTITUTE(AS1533,{"0";"1";"2";"3";"4";"5";"6";"7";"8";"9"},""))))</f>
        <v>6</v>
      </c>
      <c r="AM1533" s="4">
        <f t="shared" si="1193"/>
        <v>13</v>
      </c>
      <c r="AN1533" s="4" t="b">
        <f>LEFT(AS1533,1)=AL1533</f>
        <v>1</v>
      </c>
      <c r="AO1533" s="4" t="str">
        <f>RIGHT(AJ1533,4)</f>
        <v>PACK</v>
      </c>
      <c r="AP1533" s="4" t="b">
        <f t="shared" si="1194"/>
        <v>1</v>
      </c>
      <c r="AQ1533" s="4" t="b">
        <f t="shared" si="1190"/>
        <v>0</v>
      </c>
      <c r="AR1533" s="5" t="str">
        <f t="shared" si="1191"/>
        <v>MAGGI MAGIC LEZAT 7GR</v>
      </c>
      <c r="AS1533" s="4" t="str">
        <f t="shared" si="1192"/>
        <v>6RTG/PACK</v>
      </c>
      <c r="AT1533" t="s">
        <v>2071</v>
      </c>
      <c r="AV1533" s="33" t="str">
        <f t="shared" ca="1" si="1195"/>
        <v>XXXX</v>
      </c>
      <c r="AW1533">
        <v>25500</v>
      </c>
      <c r="AX1533">
        <v>25500</v>
      </c>
      <c r="AY1533">
        <v>23500</v>
      </c>
      <c r="AZ1533" t="str">
        <f t="shared" si="1200"/>
        <v>8000000001533</v>
      </c>
      <c r="BA1533" t="str">
        <f t="shared" si="1196"/>
        <v>MAGGI MAGIC LEZAT 7GR</v>
      </c>
      <c r="BB1533" t="s">
        <v>4417</v>
      </c>
      <c r="BC1533" t="s">
        <v>4417</v>
      </c>
      <c r="BD1533" s="1"/>
      <c r="BF1533" s="9"/>
      <c r="BG1533" s="20"/>
      <c r="BH1533" s="13"/>
      <c r="BI1533" s="15"/>
      <c r="BL1533" s="13"/>
      <c r="BM1533" s="1"/>
      <c r="BP1533" s="1"/>
      <c r="BQ1533" s="1"/>
      <c r="BT1533" s="13"/>
      <c r="BU1533" s="15"/>
      <c r="BV1533" s="14"/>
    </row>
    <row r="1534" spans="1:74" x14ac:dyDescent="0.25">
      <c r="A1534" s="4" t="str">
        <f t="shared" si="1154"/>
        <v/>
      </c>
      <c r="B1534" s="4" t="str">
        <f t="shared" si="1155"/>
        <v>PCS</v>
      </c>
      <c r="C1534" s="4" t="str">
        <f t="shared" si="1156"/>
        <v/>
      </c>
      <c r="D1534" s="4" t="str">
        <f t="shared" si="1157"/>
        <v/>
      </c>
      <c r="E1534" s="4" t="str">
        <f t="shared" si="1158"/>
        <v/>
      </c>
      <c r="F1534" s="4" t="str">
        <f t="shared" si="1159"/>
        <v/>
      </c>
      <c r="G1534" s="4" t="str">
        <f t="shared" si="1160"/>
        <v/>
      </c>
      <c r="H1534" s="4" t="str">
        <f t="shared" si="1161"/>
        <v/>
      </c>
      <c r="I1534" s="4" t="str">
        <f t="shared" si="1162"/>
        <v/>
      </c>
      <c r="J1534" s="4" t="str">
        <f t="shared" si="1163"/>
        <v/>
      </c>
      <c r="K1534" s="4" t="str">
        <f t="shared" si="1164"/>
        <v/>
      </c>
      <c r="L1534" s="4" t="str">
        <f t="shared" si="1165"/>
        <v/>
      </c>
      <c r="M1534" s="4" t="str">
        <f t="shared" si="1166"/>
        <v/>
      </c>
      <c r="N1534" s="4" t="str">
        <f t="shared" si="1167"/>
        <v/>
      </c>
      <c r="O1534" s="4" t="str">
        <f t="shared" si="1168"/>
        <v/>
      </c>
      <c r="P1534" s="4" t="str">
        <f t="shared" si="1169"/>
        <v/>
      </c>
      <c r="Q1534" s="4" t="str">
        <f t="shared" si="1170"/>
        <v/>
      </c>
      <c r="R1534" s="4" t="str">
        <f t="shared" si="1171"/>
        <v/>
      </c>
      <c r="S1534" s="4" t="str">
        <f t="shared" si="1172"/>
        <v/>
      </c>
      <c r="T1534" s="4" t="str">
        <f t="shared" si="1173"/>
        <v>PACK</v>
      </c>
      <c r="U1534" s="4" t="str">
        <f t="shared" si="1174"/>
        <v/>
      </c>
      <c r="V1534" s="4" t="str">
        <f t="shared" si="1175"/>
        <v/>
      </c>
      <c r="W1534" s="4" t="str">
        <f t="shared" si="1176"/>
        <v/>
      </c>
      <c r="X1534" s="4" t="str">
        <f t="shared" si="1177"/>
        <v/>
      </c>
      <c r="Y1534" s="4">
        <f t="shared" si="1178"/>
        <v>7</v>
      </c>
      <c r="Z1534" s="4" t="str">
        <f t="shared" si="1179"/>
        <v>-</v>
      </c>
      <c r="AA1534" s="4" t="str">
        <f t="shared" si="1180"/>
        <v>/</v>
      </c>
      <c r="AB1534" s="4" t="str">
        <f t="shared" si="1181"/>
        <v/>
      </c>
      <c r="AC1534" s="4" t="str">
        <f t="shared" si="1182"/>
        <v/>
      </c>
      <c r="AD1534" s="4" t="str">
        <f t="shared" si="1183"/>
        <v/>
      </c>
      <c r="AE1534" s="4" t="str">
        <f t="shared" si="1184"/>
        <v/>
      </c>
      <c r="AF1534" s="4" t="str" cm="1">
        <f t="array" aca="1" ref="AF1534" ca="1">LEFT(AS1534,MATCH(FALSE,ISNUMBER(MID(AS1534,ROW(INDIRECT("1:"&amp;LEN(AS1534)+1)), 1) *1),0) -1)</f>
        <v>20</v>
      </c>
      <c r="AG1534" s="4">
        <f t="shared" si="1185"/>
        <v>10</v>
      </c>
      <c r="AH1534" s="4">
        <f t="shared" si="1186"/>
        <v>36</v>
      </c>
      <c r="AI1534" s="4">
        <f t="shared" si="1187"/>
        <v>26</v>
      </c>
      <c r="AJ1534" s="4" t="str">
        <f t="shared" si="1188"/>
        <v>PACK</v>
      </c>
      <c r="AK1534" s="4" t="str">
        <f t="shared" si="1189"/>
        <v>/PACK</v>
      </c>
      <c r="AL1534" s="4" t="str" cm="1">
        <f t="array" ref="AL1534">LEFT(AS1534,SUM(LEN(AS1534)-LEN(SUBSTITUTE(AS1534,{"0";"1";"2";"3";"4";"5";"6";"7";"8";"9"},""))))</f>
        <v>20</v>
      </c>
      <c r="AM1534" s="4">
        <f t="shared" si="1193"/>
        <v>13</v>
      </c>
      <c r="AN1534" s="4" t="b">
        <f>LEFT(AS1534,2)=AL1534</f>
        <v>1</v>
      </c>
      <c r="AO1534" s="4" t="str">
        <f>RIGHT(AJ1534,4)</f>
        <v>PACK</v>
      </c>
      <c r="AP1534" s="4" t="b">
        <f t="shared" si="1194"/>
        <v>0</v>
      </c>
      <c r="AQ1534" s="4" t="b">
        <f t="shared" si="1190"/>
        <v>0</v>
      </c>
      <c r="AR1534" s="5" t="str">
        <f t="shared" si="1191"/>
        <v>MAGIC GLOW LOLIPOP VANILA</v>
      </c>
      <c r="AS1534" s="4" t="str">
        <f t="shared" si="1192"/>
        <v>20PCS/PACK</v>
      </c>
      <c r="AT1534" t="s">
        <v>2072</v>
      </c>
      <c r="AU1534" s="1" t="s">
        <v>2073</v>
      </c>
      <c r="AV1534" s="33" t="str">
        <f t="shared" ca="1" si="1195"/>
        <v/>
      </c>
      <c r="AW1534">
        <v>9000</v>
      </c>
      <c r="AX1534">
        <v>9000</v>
      </c>
      <c r="AY1534">
        <v>8530</v>
      </c>
      <c r="AZ1534" t="str">
        <f t="shared" si="1200"/>
        <v>8993274532693</v>
      </c>
      <c r="BA1534" t="str">
        <f t="shared" si="1196"/>
        <v>MAGIC GLOW LOLIPOP VANILA</v>
      </c>
      <c r="BB1534" t="s">
        <v>4417</v>
      </c>
      <c r="BC1534" t="s">
        <v>4417</v>
      </c>
      <c r="BD1534" s="1"/>
      <c r="BF1534" s="9"/>
      <c r="BG1534" s="20"/>
      <c r="BH1534" s="13"/>
      <c r="BI1534" s="15"/>
      <c r="BL1534" s="13"/>
      <c r="BM1534" s="1"/>
      <c r="BP1534" s="1"/>
      <c r="BQ1534" s="1"/>
      <c r="BT1534" s="13"/>
      <c r="BU1534" s="15"/>
      <c r="BV1534" s="14"/>
    </row>
    <row r="1535" spans="1:74" x14ac:dyDescent="0.25">
      <c r="A1535" s="4" t="str">
        <f t="shared" si="1154"/>
        <v/>
      </c>
      <c r="B1535" s="4" t="str">
        <f t="shared" si="1155"/>
        <v>PCS</v>
      </c>
      <c r="C1535" s="4" t="str">
        <f t="shared" si="1156"/>
        <v/>
      </c>
      <c r="D1535" s="4" t="str">
        <f t="shared" si="1157"/>
        <v/>
      </c>
      <c r="E1535" s="4" t="str">
        <f t="shared" si="1158"/>
        <v/>
      </c>
      <c r="F1535" s="4" t="str">
        <f t="shared" si="1159"/>
        <v/>
      </c>
      <c r="G1535" s="4" t="str">
        <f t="shared" si="1160"/>
        <v/>
      </c>
      <c r="H1535" s="4" t="str">
        <f t="shared" si="1161"/>
        <v/>
      </c>
      <c r="I1535" s="4" t="str">
        <f t="shared" si="1162"/>
        <v/>
      </c>
      <c r="J1535" s="4" t="str">
        <f t="shared" si="1163"/>
        <v/>
      </c>
      <c r="K1535" s="4" t="str">
        <f t="shared" si="1164"/>
        <v/>
      </c>
      <c r="L1535" s="4" t="str">
        <f t="shared" si="1165"/>
        <v/>
      </c>
      <c r="M1535" s="4" t="str">
        <f t="shared" si="1166"/>
        <v/>
      </c>
      <c r="N1535" s="4" t="str">
        <f t="shared" si="1167"/>
        <v/>
      </c>
      <c r="O1535" s="4" t="str">
        <f t="shared" si="1168"/>
        <v/>
      </c>
      <c r="P1535" s="4" t="str">
        <f t="shared" si="1169"/>
        <v/>
      </c>
      <c r="Q1535" s="4" t="str">
        <f t="shared" si="1170"/>
        <v/>
      </c>
      <c r="R1535" s="4" t="str">
        <f t="shared" si="1171"/>
        <v/>
      </c>
      <c r="S1535" s="4" t="str">
        <f t="shared" si="1172"/>
        <v/>
      </c>
      <c r="T1535" s="4" t="str">
        <f t="shared" si="1173"/>
        <v/>
      </c>
      <c r="U1535" s="4" t="str">
        <f t="shared" si="1174"/>
        <v/>
      </c>
      <c r="V1535" s="4" t="str">
        <f t="shared" si="1175"/>
        <v/>
      </c>
      <c r="W1535" s="4" t="str">
        <f t="shared" si="1176"/>
        <v/>
      </c>
      <c r="X1535" s="4" t="str">
        <f t="shared" si="1177"/>
        <v/>
      </c>
      <c r="Y1535" s="4">
        <f t="shared" si="1178"/>
        <v>3</v>
      </c>
      <c r="Z1535" s="4" t="str">
        <f t="shared" si="1179"/>
        <v>-</v>
      </c>
      <c r="AA1535" s="4" t="str">
        <f t="shared" si="1180"/>
        <v/>
      </c>
      <c r="AB1535" s="4" t="str">
        <f t="shared" si="1181"/>
        <v/>
      </c>
      <c r="AC1535" s="4" t="str">
        <f t="shared" si="1182"/>
        <v/>
      </c>
      <c r="AD1535" s="4" t="str">
        <f t="shared" si="1183"/>
        <v/>
      </c>
      <c r="AE1535" s="4" t="str">
        <f t="shared" si="1184"/>
        <v/>
      </c>
      <c r="AF1535" s="4" t="str" cm="1">
        <f t="array" aca="1" ref="AF1535" ca="1">LEFT(AS1535,MATCH(FALSE,ISNUMBER(MID(AS1535,ROW(INDIRECT("1:"&amp;LEN(AS1535)+1)), 1) *1),0) -1)</f>
        <v>1</v>
      </c>
      <c r="AG1535" s="4">
        <f t="shared" si="1185"/>
        <v>4</v>
      </c>
      <c r="AH1535" s="4">
        <f t="shared" si="1186"/>
        <v>17</v>
      </c>
      <c r="AI1535" s="4">
        <f t="shared" si="1187"/>
        <v>13</v>
      </c>
      <c r="AJ1535" s="4" t="str">
        <f t="shared" si="1188"/>
        <v>1PCS</v>
      </c>
      <c r="AK1535" s="4" t="str">
        <f t="shared" si="1189"/>
        <v>-1PCS</v>
      </c>
      <c r="AL1535" s="4" t="str" cm="1">
        <f t="array" ref="AL1535">LEFT(AS1535,SUM(LEN(AS1535)-LEN(SUBSTITUTE(AS1535,{"0";"1";"2";"3";"4";"5";"6";"7";"8";"9"},""))))</f>
        <v>1</v>
      </c>
      <c r="AM1535" s="4">
        <f t="shared" si="1193"/>
        <v>13</v>
      </c>
      <c r="AN1535" s="4" t="b">
        <f>LEFT(AS1535,1)=AL1535</f>
        <v>1</v>
      </c>
      <c r="AO1535" s="4" t="str">
        <f>RIGHT(AJ1535,3)</f>
        <v>PCS</v>
      </c>
      <c r="AP1535" s="4" t="b">
        <f t="shared" si="1194"/>
        <v>0</v>
      </c>
      <c r="AQ1535" s="4" t="b">
        <f t="shared" si="1190"/>
        <v>0</v>
      </c>
      <c r="AR1535" s="5" t="str">
        <f t="shared" si="1191"/>
        <v>MAINAN 12000</v>
      </c>
      <c r="AS1535" s="4" t="str">
        <f t="shared" si="1192"/>
        <v>1PCS</v>
      </c>
      <c r="AT1535" t="s">
        <v>4973</v>
      </c>
      <c r="AV1535" s="33" t="str">
        <f t="shared" ca="1" si="1195"/>
        <v/>
      </c>
      <c r="AW1535">
        <v>12000</v>
      </c>
      <c r="AX1535">
        <v>12000</v>
      </c>
      <c r="AY1535">
        <v>11000</v>
      </c>
      <c r="AZ1535" t="str">
        <f t="shared" si="1200"/>
        <v>8000000001535</v>
      </c>
      <c r="BA1535" t="str">
        <f t="shared" si="1196"/>
        <v>MAINAN 12000</v>
      </c>
      <c r="BB1535" t="s">
        <v>4417</v>
      </c>
      <c r="BC1535" t="s">
        <v>4417</v>
      </c>
      <c r="BD1535" s="1"/>
      <c r="BF1535" s="9"/>
      <c r="BG1535" s="20"/>
      <c r="BH1535" s="13"/>
      <c r="BI1535" s="15"/>
      <c r="BL1535" s="13"/>
      <c r="BM1535" s="1"/>
      <c r="BP1535" s="1"/>
      <c r="BQ1535" s="1"/>
      <c r="BT1535" s="13"/>
      <c r="BU1535" s="15"/>
      <c r="BV1535" s="14"/>
    </row>
    <row r="1536" spans="1:74" x14ac:dyDescent="0.25">
      <c r="A1536" s="4" t="str">
        <f t="shared" si="1154"/>
        <v/>
      </c>
      <c r="B1536" s="4" t="str">
        <f t="shared" si="1155"/>
        <v>PCS</v>
      </c>
      <c r="C1536" s="4" t="str">
        <f t="shared" si="1156"/>
        <v/>
      </c>
      <c r="D1536" s="4" t="str">
        <f t="shared" si="1157"/>
        <v/>
      </c>
      <c r="E1536" s="4" t="str">
        <f t="shared" si="1158"/>
        <v/>
      </c>
      <c r="F1536" s="4" t="str">
        <f t="shared" si="1159"/>
        <v/>
      </c>
      <c r="G1536" s="4" t="str">
        <f t="shared" si="1160"/>
        <v/>
      </c>
      <c r="H1536" s="4" t="str">
        <f t="shared" si="1161"/>
        <v/>
      </c>
      <c r="I1536" s="4" t="str">
        <f t="shared" si="1162"/>
        <v/>
      </c>
      <c r="J1536" s="4" t="str">
        <f t="shared" si="1163"/>
        <v/>
      </c>
      <c r="K1536" s="4" t="str">
        <f t="shared" si="1164"/>
        <v/>
      </c>
      <c r="L1536" s="4" t="str">
        <f t="shared" si="1165"/>
        <v/>
      </c>
      <c r="M1536" s="4" t="str">
        <f t="shared" si="1166"/>
        <v/>
      </c>
      <c r="N1536" s="4" t="str">
        <f t="shared" si="1167"/>
        <v/>
      </c>
      <c r="O1536" s="4" t="str">
        <f t="shared" si="1168"/>
        <v/>
      </c>
      <c r="P1536" s="4" t="str">
        <f t="shared" si="1169"/>
        <v/>
      </c>
      <c r="Q1536" s="4" t="str">
        <f t="shared" si="1170"/>
        <v/>
      </c>
      <c r="R1536" s="4" t="str">
        <f t="shared" si="1171"/>
        <v/>
      </c>
      <c r="S1536" s="4" t="str">
        <f t="shared" si="1172"/>
        <v/>
      </c>
      <c r="T1536" s="4" t="str">
        <f t="shared" si="1173"/>
        <v/>
      </c>
      <c r="U1536" s="4" t="str">
        <f t="shared" si="1174"/>
        <v/>
      </c>
      <c r="V1536" s="4" t="str">
        <f t="shared" si="1175"/>
        <v/>
      </c>
      <c r="W1536" s="4" t="str">
        <f t="shared" si="1176"/>
        <v/>
      </c>
      <c r="X1536" s="4" t="str">
        <f t="shared" si="1177"/>
        <v/>
      </c>
      <c r="Y1536" s="4">
        <f t="shared" si="1178"/>
        <v>3</v>
      </c>
      <c r="Z1536" s="4" t="str">
        <f t="shared" si="1179"/>
        <v>-</v>
      </c>
      <c r="AA1536" s="4" t="str">
        <f t="shared" si="1180"/>
        <v/>
      </c>
      <c r="AB1536" s="4" t="str">
        <f t="shared" si="1181"/>
        <v/>
      </c>
      <c r="AC1536" s="4" t="str">
        <f t="shared" si="1182"/>
        <v/>
      </c>
      <c r="AD1536" s="4" t="str">
        <f t="shared" si="1183"/>
        <v/>
      </c>
      <c r="AE1536" s="4" t="str">
        <f t="shared" si="1184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185"/>
        <v>4</v>
      </c>
      <c r="AH1536" s="4">
        <f t="shared" si="1186"/>
        <v>16</v>
      </c>
      <c r="AI1536" s="4">
        <f t="shared" si="1187"/>
        <v>12</v>
      </c>
      <c r="AJ1536" s="4" t="str">
        <f t="shared" si="1188"/>
        <v>1PCS</v>
      </c>
      <c r="AK1536" s="4" t="str">
        <f t="shared" si="1189"/>
        <v>-1PCS</v>
      </c>
      <c r="AL1536" s="4" t="str" cm="1">
        <f t="array" ref="AL1536">LEFT(AS1536,SUM(LEN(AS1536)-LEN(SUBSTITUTE(AS1536,{"0";"1";"2";"3";"4";"5";"6";"7";"8";"9"},""))))</f>
        <v>1</v>
      </c>
      <c r="AM1536" s="4">
        <f t="shared" si="1193"/>
        <v>13</v>
      </c>
      <c r="AN1536" s="4" t="b">
        <f>LEFT(AS1536,1)=AL1536</f>
        <v>1</v>
      </c>
      <c r="AO1536" s="4" t="str">
        <f>RIGHT(AJ1536,3)</f>
        <v>PCS</v>
      </c>
      <c r="AP1536" s="4" t="b">
        <f t="shared" si="1194"/>
        <v>0</v>
      </c>
      <c r="AQ1536" s="4" t="b">
        <f t="shared" si="1190"/>
        <v>0</v>
      </c>
      <c r="AR1536" s="5" t="str">
        <f t="shared" si="1191"/>
        <v>MAINAN 3000</v>
      </c>
      <c r="AS1536" s="4" t="str">
        <f t="shared" si="1192"/>
        <v>1PCS</v>
      </c>
      <c r="AT1536" t="s">
        <v>2074</v>
      </c>
      <c r="AV1536" s="33" t="str">
        <f t="shared" ca="1" si="1195"/>
        <v/>
      </c>
      <c r="AW1536">
        <v>3000</v>
      </c>
      <c r="AX1536">
        <v>3000</v>
      </c>
      <c r="AY1536">
        <v>2500</v>
      </c>
      <c r="AZ1536" t="str">
        <f t="shared" si="1200"/>
        <v>8000000001536</v>
      </c>
      <c r="BA1536" t="str">
        <f t="shared" si="1196"/>
        <v>MAINAN 3000</v>
      </c>
      <c r="BB1536" t="s">
        <v>4417</v>
      </c>
      <c r="BC1536" t="s">
        <v>4417</v>
      </c>
      <c r="BD1536" s="1"/>
      <c r="BF1536" s="9"/>
      <c r="BG1536" s="20"/>
      <c r="BH1536" s="13"/>
      <c r="BI1536" s="15"/>
      <c r="BL1536" s="13"/>
      <c r="BM1536" s="1"/>
      <c r="BP1536" s="1"/>
      <c r="BQ1536" s="1"/>
      <c r="BT1536" s="13"/>
      <c r="BU1536" s="15"/>
      <c r="BV1536" s="14"/>
    </row>
    <row r="1537" spans="1:74" x14ac:dyDescent="0.25">
      <c r="A1537" s="4" t="str">
        <f t="shared" si="1154"/>
        <v/>
      </c>
      <c r="B1537" s="4" t="str">
        <f t="shared" si="1155"/>
        <v>PCS</v>
      </c>
      <c r="C1537" s="4" t="str">
        <f t="shared" si="1156"/>
        <v/>
      </c>
      <c r="D1537" s="4" t="str">
        <f t="shared" si="1157"/>
        <v/>
      </c>
      <c r="E1537" s="4" t="str">
        <f t="shared" si="1158"/>
        <v/>
      </c>
      <c r="F1537" s="4" t="str">
        <f t="shared" si="1159"/>
        <v/>
      </c>
      <c r="G1537" s="4" t="str">
        <f t="shared" si="1160"/>
        <v/>
      </c>
      <c r="H1537" s="4" t="str">
        <f t="shared" si="1161"/>
        <v/>
      </c>
      <c r="I1537" s="4" t="str">
        <f t="shared" si="1162"/>
        <v/>
      </c>
      <c r="J1537" s="4" t="str">
        <f t="shared" si="1163"/>
        <v/>
      </c>
      <c r="K1537" s="4" t="str">
        <f t="shared" si="1164"/>
        <v/>
      </c>
      <c r="L1537" s="4" t="str">
        <f t="shared" si="1165"/>
        <v/>
      </c>
      <c r="M1537" s="4" t="str">
        <f t="shared" si="1166"/>
        <v/>
      </c>
      <c r="N1537" s="4" t="str">
        <f t="shared" si="1167"/>
        <v/>
      </c>
      <c r="O1537" s="4" t="str">
        <f t="shared" si="1168"/>
        <v/>
      </c>
      <c r="P1537" s="4" t="str">
        <f t="shared" si="1169"/>
        <v/>
      </c>
      <c r="Q1537" s="4" t="str">
        <f t="shared" si="1170"/>
        <v/>
      </c>
      <c r="R1537" s="4" t="str">
        <f t="shared" si="1171"/>
        <v/>
      </c>
      <c r="S1537" s="4" t="str">
        <f t="shared" si="1172"/>
        <v/>
      </c>
      <c r="T1537" s="4" t="str">
        <f t="shared" si="1173"/>
        <v/>
      </c>
      <c r="U1537" s="4" t="str">
        <f t="shared" si="1174"/>
        <v/>
      </c>
      <c r="V1537" s="4" t="str">
        <f t="shared" si="1175"/>
        <v/>
      </c>
      <c r="W1537" s="4" t="str">
        <f t="shared" si="1176"/>
        <v/>
      </c>
      <c r="X1537" s="4" t="str">
        <f t="shared" si="1177"/>
        <v/>
      </c>
      <c r="Y1537" s="4">
        <f t="shared" si="1178"/>
        <v>3</v>
      </c>
      <c r="Z1537" s="4" t="str">
        <f t="shared" si="1179"/>
        <v>-</v>
      </c>
      <c r="AA1537" s="4" t="str">
        <f t="shared" si="1180"/>
        <v/>
      </c>
      <c r="AB1537" s="4" t="str">
        <f t="shared" si="1181"/>
        <v/>
      </c>
      <c r="AC1537" s="4" t="str">
        <f t="shared" si="1182"/>
        <v/>
      </c>
      <c r="AD1537" s="4" t="str">
        <f t="shared" si="1183"/>
        <v/>
      </c>
      <c r="AE1537" s="4" t="str">
        <f t="shared" si="1184"/>
        <v/>
      </c>
      <c r="AF1537" s="4" t="str" cm="1">
        <f t="array" aca="1" ref="AF1537" ca="1">LEFT(AS1537,MATCH(FALSE,ISNUMBER(MID(AS1537,ROW(INDIRECT("1:"&amp;LEN(AS1537)+1)), 1) *1),0) -1)</f>
        <v>1</v>
      </c>
      <c r="AG1537" s="4">
        <f t="shared" si="1185"/>
        <v>4</v>
      </c>
      <c r="AH1537" s="4">
        <f t="shared" si="1186"/>
        <v>16</v>
      </c>
      <c r="AI1537" s="4">
        <f t="shared" si="1187"/>
        <v>12</v>
      </c>
      <c r="AJ1537" s="4" t="str">
        <f t="shared" si="1188"/>
        <v>1PCS</v>
      </c>
      <c r="AK1537" s="4" t="str">
        <f t="shared" si="1189"/>
        <v>-1PCS</v>
      </c>
      <c r="AL1537" s="4" t="str" cm="1">
        <f t="array" ref="AL1537">LEFT(AS1537,SUM(LEN(AS1537)-LEN(SUBSTITUTE(AS1537,{"0";"1";"2";"3";"4";"5";"6";"7";"8";"9"},""))))</f>
        <v>1</v>
      </c>
      <c r="AM1537" s="4">
        <f t="shared" si="1193"/>
        <v>13</v>
      </c>
      <c r="AN1537" s="4" t="b">
        <f>LEFT(AS1537,1)=AL1537</f>
        <v>1</v>
      </c>
      <c r="AO1537" s="4" t="str">
        <f>RIGHT(AJ1537,3)</f>
        <v>PCS</v>
      </c>
      <c r="AP1537" s="4" t="b">
        <f t="shared" si="1194"/>
        <v>0</v>
      </c>
      <c r="AQ1537" s="4" t="b">
        <f t="shared" si="1190"/>
        <v>0</v>
      </c>
      <c r="AR1537" s="5" t="str">
        <f t="shared" si="1191"/>
        <v>MAINAN 6000</v>
      </c>
      <c r="AS1537" s="4" t="str">
        <f t="shared" si="1192"/>
        <v>1PCS</v>
      </c>
      <c r="AT1537" t="s">
        <v>2075</v>
      </c>
      <c r="AV1537" s="33" t="str">
        <f t="shared" ca="1" si="1195"/>
        <v/>
      </c>
      <c r="AW1537">
        <v>6000</v>
      </c>
      <c r="AX1537">
        <v>6000</v>
      </c>
      <c r="AY1537">
        <v>5500</v>
      </c>
      <c r="AZ1537" t="str">
        <f t="shared" si="1200"/>
        <v>8000000001537</v>
      </c>
      <c r="BA1537" t="str">
        <f t="shared" si="1196"/>
        <v>MAINAN 6000</v>
      </c>
      <c r="BB1537" t="s">
        <v>4417</v>
      </c>
      <c r="BC1537" t="s">
        <v>4417</v>
      </c>
      <c r="BD1537" s="1"/>
      <c r="BF1537" s="9"/>
      <c r="BG1537" s="20"/>
      <c r="BH1537" s="13"/>
      <c r="BI1537" s="15"/>
      <c r="BL1537" s="13"/>
      <c r="BM1537" s="1"/>
      <c r="BP1537" s="1"/>
      <c r="BQ1537" s="1"/>
      <c r="BT1537" s="13"/>
      <c r="BU1537" s="15"/>
      <c r="BV1537" s="14"/>
    </row>
    <row r="1538" spans="1:74" x14ac:dyDescent="0.25">
      <c r="A1538" s="4" t="str">
        <f t="shared" si="1154"/>
        <v/>
      </c>
      <c r="B1538" s="4" t="str">
        <f t="shared" si="1155"/>
        <v/>
      </c>
      <c r="C1538" s="4" t="str">
        <f t="shared" si="1156"/>
        <v/>
      </c>
      <c r="D1538" s="4" t="str">
        <f t="shared" si="1157"/>
        <v/>
      </c>
      <c r="E1538" s="4" t="str">
        <f t="shared" si="1158"/>
        <v/>
      </c>
      <c r="F1538" s="4" t="str">
        <f t="shared" si="1159"/>
        <v/>
      </c>
      <c r="G1538" s="4" t="str">
        <f t="shared" si="1160"/>
        <v/>
      </c>
      <c r="H1538" s="4" t="str">
        <f t="shared" si="1161"/>
        <v/>
      </c>
      <c r="I1538" s="4" t="str">
        <f t="shared" si="1162"/>
        <v/>
      </c>
      <c r="J1538" s="4" t="str">
        <f t="shared" si="1163"/>
        <v/>
      </c>
      <c r="K1538" s="4" t="str">
        <f t="shared" si="1164"/>
        <v/>
      </c>
      <c r="L1538" s="4" t="str">
        <f t="shared" si="1165"/>
        <v/>
      </c>
      <c r="M1538" s="4" t="str">
        <f t="shared" si="1166"/>
        <v/>
      </c>
      <c r="N1538" s="4" t="str">
        <f t="shared" si="1167"/>
        <v/>
      </c>
      <c r="O1538" s="4" t="str">
        <f t="shared" si="1168"/>
        <v/>
      </c>
      <c r="P1538" s="4" t="str">
        <f t="shared" si="1169"/>
        <v/>
      </c>
      <c r="Q1538" s="4" t="str">
        <f t="shared" si="1170"/>
        <v/>
      </c>
      <c r="R1538" s="4" t="str">
        <f t="shared" si="1171"/>
        <v/>
      </c>
      <c r="S1538" s="4" t="str">
        <f t="shared" si="1172"/>
        <v/>
      </c>
      <c r="T1538" s="4" t="str">
        <f t="shared" si="1173"/>
        <v/>
      </c>
      <c r="U1538" s="4" t="str">
        <f t="shared" si="1174"/>
        <v/>
      </c>
      <c r="V1538" s="4" t="str">
        <f t="shared" si="1175"/>
        <v>IKAT</v>
      </c>
      <c r="W1538" s="4" t="str">
        <f t="shared" si="1176"/>
        <v/>
      </c>
      <c r="X1538" s="4" t="str">
        <f t="shared" si="1177"/>
        <v/>
      </c>
      <c r="Y1538" s="4">
        <f t="shared" si="1178"/>
        <v>4</v>
      </c>
      <c r="Z1538" s="4" t="str">
        <f t="shared" si="1179"/>
        <v>-</v>
      </c>
      <c r="AA1538" s="4" t="str">
        <f t="shared" si="1180"/>
        <v/>
      </c>
      <c r="AB1538" s="4" t="str">
        <f t="shared" si="1181"/>
        <v/>
      </c>
      <c r="AC1538" s="4" t="str">
        <f t="shared" si="1182"/>
        <v/>
      </c>
      <c r="AD1538" s="4" t="str">
        <f t="shared" si="1183"/>
        <v/>
      </c>
      <c r="AE1538" s="4" t="str">
        <f t="shared" si="1184"/>
        <v/>
      </c>
      <c r="AF1538" s="4" t="str" cm="1">
        <f t="array" aca="1" ref="AF1538" ca="1">LEFT(AS1538,MATCH(FALSE,ISNUMBER(MID(AS1538,ROW(INDIRECT("1:"&amp;LEN(AS1538)+1)), 1) *1),0) -1)</f>
        <v>1</v>
      </c>
      <c r="AG1538" s="4">
        <f t="shared" si="1185"/>
        <v>5</v>
      </c>
      <c r="AH1538" s="4">
        <f t="shared" si="1186"/>
        <v>24</v>
      </c>
      <c r="AI1538" s="4">
        <f t="shared" si="1187"/>
        <v>19</v>
      </c>
      <c r="AJ1538" s="4" t="str">
        <f t="shared" si="1188"/>
        <v>IKAT</v>
      </c>
      <c r="AK1538" s="4" t="str">
        <f t="shared" si="1189"/>
        <v>1IKAT</v>
      </c>
      <c r="AL1538" s="4" t="str" cm="1">
        <f t="array" ref="AL1538">LEFT(AS1538,SUM(LEN(AS1538)-LEN(SUBSTITUTE(AS1538,{"0";"1";"2";"3";"4";"5";"6";"7";"8";"9"},""))))</f>
        <v>1</v>
      </c>
      <c r="AM1538" s="4">
        <f t="shared" si="1193"/>
        <v>13</v>
      </c>
      <c r="AN1538" s="4" t="b">
        <f>LEFT(AS1538,1)=AL1538</f>
        <v>1</v>
      </c>
      <c r="AO1538" s="4" t="str">
        <f>RIGHT(AJ1538,4)</f>
        <v>IKAT</v>
      </c>
      <c r="AP1538" s="4" t="b">
        <f t="shared" si="1194"/>
        <v>0</v>
      </c>
      <c r="AQ1538" s="4" t="b">
        <f t="shared" si="1190"/>
        <v>0</v>
      </c>
      <c r="AR1538" s="5" t="str">
        <f t="shared" si="1191"/>
        <v>MAKARIONI KUDA MAS</v>
      </c>
      <c r="AS1538" s="4" t="str">
        <f t="shared" si="1192"/>
        <v>1IKAT</v>
      </c>
      <c r="AT1538" t="s">
        <v>2076</v>
      </c>
      <c r="AV1538" s="33" t="str">
        <f t="shared" ca="1" si="1195"/>
        <v/>
      </c>
      <c r="AW1538">
        <v>8500</v>
      </c>
      <c r="AX1538">
        <v>8500</v>
      </c>
      <c r="AY1538">
        <v>7200</v>
      </c>
      <c r="AZ1538" t="str">
        <f t="shared" si="1200"/>
        <v>8000000001538</v>
      </c>
      <c r="BA1538" t="str">
        <f t="shared" si="1196"/>
        <v>MAKARIONI KUDA MAS</v>
      </c>
      <c r="BB1538" t="s">
        <v>4417</v>
      </c>
      <c r="BC1538" t="s">
        <v>4417</v>
      </c>
      <c r="BD1538" s="1"/>
      <c r="BF1538" s="9"/>
      <c r="BG1538" s="20"/>
      <c r="BH1538" s="13"/>
      <c r="BI1538" s="15"/>
      <c r="BL1538" s="13"/>
      <c r="BM1538" s="1"/>
      <c r="BP1538" s="1"/>
      <c r="BQ1538" s="1"/>
      <c r="BT1538" s="13"/>
      <c r="BU1538" s="15"/>
      <c r="BV1538" s="14"/>
    </row>
    <row r="1539" spans="1:74" x14ac:dyDescent="0.25">
      <c r="A1539" s="4" t="str">
        <f t="shared" si="1154"/>
        <v/>
      </c>
      <c r="B1539" s="4" t="str">
        <f t="shared" si="1155"/>
        <v/>
      </c>
      <c r="C1539" s="4" t="str">
        <f t="shared" si="1156"/>
        <v>BKS</v>
      </c>
      <c r="D1539" s="4" t="str">
        <f t="shared" si="1157"/>
        <v/>
      </c>
      <c r="E1539" s="4" t="str">
        <f t="shared" si="1158"/>
        <v/>
      </c>
      <c r="F1539" s="4" t="str">
        <f t="shared" si="1159"/>
        <v/>
      </c>
      <c r="G1539" s="4" t="str">
        <f t="shared" si="1160"/>
        <v/>
      </c>
      <c r="H1539" s="4" t="str">
        <f t="shared" si="1161"/>
        <v/>
      </c>
      <c r="I1539" s="4" t="str">
        <f t="shared" si="1162"/>
        <v/>
      </c>
      <c r="J1539" s="4" t="str">
        <f t="shared" si="1163"/>
        <v/>
      </c>
      <c r="K1539" s="4" t="str">
        <f t="shared" si="1164"/>
        <v/>
      </c>
      <c r="L1539" s="4" t="str">
        <f t="shared" si="1165"/>
        <v/>
      </c>
      <c r="M1539" s="4" t="str">
        <f t="shared" si="1166"/>
        <v/>
      </c>
      <c r="N1539" s="4" t="str">
        <f t="shared" si="1167"/>
        <v/>
      </c>
      <c r="O1539" s="4" t="str">
        <f t="shared" si="1168"/>
        <v/>
      </c>
      <c r="P1539" s="4" t="str">
        <f t="shared" si="1169"/>
        <v/>
      </c>
      <c r="Q1539" s="4" t="str">
        <f t="shared" si="1170"/>
        <v/>
      </c>
      <c r="R1539" s="4" t="str">
        <f t="shared" si="1171"/>
        <v/>
      </c>
      <c r="S1539" s="4" t="str">
        <f t="shared" si="1172"/>
        <v/>
      </c>
      <c r="T1539" s="4" t="str">
        <f t="shared" si="1173"/>
        <v>PACK</v>
      </c>
      <c r="U1539" s="4" t="str">
        <f t="shared" si="1174"/>
        <v/>
      </c>
      <c r="V1539" s="4" t="str">
        <f t="shared" si="1175"/>
        <v/>
      </c>
      <c r="W1539" s="4" t="str">
        <f t="shared" si="1176"/>
        <v/>
      </c>
      <c r="X1539" s="4" t="str">
        <f t="shared" si="1177"/>
        <v/>
      </c>
      <c r="Y1539" s="4">
        <f t="shared" si="1178"/>
        <v>7</v>
      </c>
      <c r="Z1539" s="4" t="str">
        <f t="shared" si="1179"/>
        <v>-</v>
      </c>
      <c r="AA1539" s="4" t="str">
        <f t="shared" si="1180"/>
        <v>/</v>
      </c>
      <c r="AB1539" s="4" t="str">
        <f t="shared" si="1181"/>
        <v/>
      </c>
      <c r="AC1539" s="4" t="str">
        <f t="shared" si="1182"/>
        <v/>
      </c>
      <c r="AD1539" s="4" t="str">
        <f t="shared" si="1183"/>
        <v/>
      </c>
      <c r="AE1539" s="4" t="str">
        <f t="shared" si="1184"/>
        <v/>
      </c>
      <c r="AF1539" s="4" t="str" cm="1">
        <f t="array" aca="1" ref="AF1539" ca="1">LEFT(AS1539,MATCH(FALSE,ISNUMBER(MID(AS1539,ROW(INDIRECT("1:"&amp;LEN(AS1539)+1)), 1) *1),0) -1)</f>
        <v>25</v>
      </c>
      <c r="AG1539" s="4">
        <f t="shared" si="1185"/>
        <v>10</v>
      </c>
      <c r="AH1539" s="4">
        <f t="shared" si="1186"/>
        <v>19</v>
      </c>
      <c r="AI1539" s="4">
        <f t="shared" si="1187"/>
        <v>9</v>
      </c>
      <c r="AJ1539" s="4" t="str">
        <f t="shared" si="1188"/>
        <v>PACK</v>
      </c>
      <c r="AK1539" s="4" t="str">
        <f t="shared" si="1189"/>
        <v>/PACK</v>
      </c>
      <c r="AL1539" s="4" t="str" cm="1">
        <f t="array" ref="AL1539">LEFT(AS1539,SUM(LEN(AS1539)-LEN(SUBSTITUTE(AS1539,{"0";"1";"2";"3";"4";"5";"6";"7";"8";"9"},""))))</f>
        <v>25</v>
      </c>
      <c r="AM1539" s="4">
        <f t="shared" si="1193"/>
        <v>13</v>
      </c>
      <c r="AN1539" s="4" t="b">
        <f>LEFT(AS1539,2)=AL1539</f>
        <v>1</v>
      </c>
      <c r="AO1539" s="4" t="str">
        <f>RIGHT(AJ1539,4)</f>
        <v>PACK</v>
      </c>
      <c r="AP1539" s="4" t="b">
        <f t="shared" si="1194"/>
        <v>0</v>
      </c>
      <c r="AQ1539" s="4" t="b">
        <f t="shared" si="1190"/>
        <v>0</v>
      </c>
      <c r="AR1539" s="5" t="str">
        <f t="shared" si="1191"/>
        <v>MAKARONI</v>
      </c>
      <c r="AS1539" s="4" t="str">
        <f t="shared" si="1192"/>
        <v>25BKS/PACK</v>
      </c>
      <c r="AT1539" t="s">
        <v>2084</v>
      </c>
      <c r="AV1539" s="33" t="str">
        <f t="shared" ca="1" si="1195"/>
        <v/>
      </c>
      <c r="AW1539">
        <v>20000</v>
      </c>
      <c r="AX1539">
        <v>20000</v>
      </c>
      <c r="AY1539">
        <v>18000</v>
      </c>
      <c r="AZ1539" t="str">
        <f t="shared" si="1200"/>
        <v>8000000001539</v>
      </c>
      <c r="BA1539" t="str">
        <f t="shared" si="1196"/>
        <v>MAKARONI</v>
      </c>
      <c r="BB1539" t="s">
        <v>4417</v>
      </c>
      <c r="BC1539" t="s">
        <v>4417</v>
      </c>
      <c r="BD1539" s="1"/>
      <c r="BF1539" s="9"/>
      <c r="BG1539" s="20"/>
      <c r="BH1539" s="13"/>
      <c r="BI1539" s="15"/>
      <c r="BL1539" s="13"/>
      <c r="BM1539" s="1"/>
      <c r="BP1539" s="1"/>
      <c r="BQ1539" s="1"/>
      <c r="BT1539" s="13"/>
      <c r="BU1539" s="15"/>
      <c r="BV1539" s="14"/>
    </row>
    <row r="1540" spans="1:74" x14ac:dyDescent="0.25">
      <c r="A1540" s="4" t="str">
        <f t="shared" ref="A1540:A1603" si="1203">IF(IFERROR(SEARCH($A$1,AT1540),0)&gt;0,$A$1,"")</f>
        <v/>
      </c>
      <c r="B1540" s="4" t="str">
        <f t="shared" ref="B1540:B1603" si="1204">IF(IFERROR(SEARCH($B$1,AT1540),0)&gt;0,$B$1,"")</f>
        <v/>
      </c>
      <c r="C1540" s="4" t="str">
        <f t="shared" ref="C1540:C1603" si="1205">IF(IFERROR(SEARCH($C$1,AT1540),0)&gt;0,$C$1,"")</f>
        <v/>
      </c>
      <c r="D1540" s="4" t="str">
        <f t="shared" ref="D1540:D1603" si="1206">IF(IFERROR(SEARCH($D$1,AT1540),0)&gt;0,$D$1,"")</f>
        <v/>
      </c>
      <c r="E1540" s="4" t="str">
        <f t="shared" ref="E1540:E1603" si="1207">IF(IFERROR(SEARCH($E$1,AT1540),0)&gt;0,$E$1,"")</f>
        <v/>
      </c>
      <c r="F1540" s="4" t="str">
        <f t="shared" ref="F1540:F1603" si="1208">IF(IFERROR(SEARCH($F$1,AT1540),0)&gt;0,$F$1,"")</f>
        <v>RTG</v>
      </c>
      <c r="G1540" s="4" t="str">
        <f t="shared" ref="G1540:G1603" si="1209">IF(IFERROR(SEARCH($G$1,AT1540),0)&gt;0,$G$1,"")</f>
        <v/>
      </c>
      <c r="H1540" s="4" t="str">
        <f t="shared" ref="H1540:H1603" si="1210">IF(IFERROR(SEARCH($H$1,AT1540),0)&gt;0,$H$1,"")</f>
        <v/>
      </c>
      <c r="I1540" s="4" t="str">
        <f t="shared" ref="I1540:I1603" si="1211">IF(IFERROR(SEARCH($I$1,AT1540),0)&gt;0,$I$1,"")</f>
        <v/>
      </c>
      <c r="J1540" s="4" t="str">
        <f t="shared" ref="J1540:J1603" si="1212">IF(IFERROR(SEARCH($J$1,AT1540),0)&gt;0,$J$1,"")</f>
        <v/>
      </c>
      <c r="K1540" s="4" t="str">
        <f t="shared" ref="K1540:K1603" si="1213">IF(IFERROR(SEARCH($K$1,AT1540),0)&gt;0,$K$1,"")</f>
        <v/>
      </c>
      <c r="L1540" s="4" t="str">
        <f t="shared" ref="L1540:L1603" si="1214">IF(IFERROR(SEARCH($L$1,AT1540),0)&gt;0,$L$1,"")</f>
        <v/>
      </c>
      <c r="M1540" s="4" t="str">
        <f t="shared" ref="M1540:M1603" si="1215">IF(IFERROR(SEARCH($M$1,AT1540),0)&gt;0,$M$1,"")</f>
        <v/>
      </c>
      <c r="N1540" s="4" t="str">
        <f t="shared" ref="N1540:N1603" si="1216">IF(IFERROR(SEARCH($N$1,AT1540),0)&gt;0,$N$1,"")</f>
        <v/>
      </c>
      <c r="O1540" s="4" t="str">
        <f t="shared" ref="O1540:O1603" si="1217">IF(IFERROR(SEARCH($O$1,AT1540),0)&gt;0,$O$1,"")</f>
        <v>DUS</v>
      </c>
      <c r="P1540" s="4" t="str">
        <f t="shared" ref="P1540:P1603" si="1218">IF(IFERROR(SEARCH($P$1,AT1540),0)&gt;0,$P$1,"")</f>
        <v/>
      </c>
      <c r="Q1540" s="4" t="str">
        <f t="shared" ref="Q1540:Q1603" si="1219">IF(IFERROR(SEARCH($Q$1,AT1540),0)&gt;0,$Q$1,"")</f>
        <v/>
      </c>
      <c r="R1540" s="4" t="str">
        <f t="shared" ref="R1540:R1603" si="1220">IF(IFERROR(SEARCH($R$1,AT1540),0)&gt;0,$R$1,"")</f>
        <v/>
      </c>
      <c r="S1540" s="4" t="str">
        <f t="shared" ref="S1540:S1603" si="1221">IF(IFERROR(SEARCH($S$1,AT1540),0)&gt;0,$S$1,"")</f>
        <v/>
      </c>
      <c r="T1540" s="4" t="str">
        <f t="shared" ref="T1540:T1603" si="1222">IF(IFERROR(SEARCH($T$1,AT1540),0)&gt;0,$T$1,"")</f>
        <v/>
      </c>
      <c r="U1540" s="4" t="str">
        <f t="shared" ref="U1540:U1603" si="1223">IF(IFERROR(SEARCH($U$1,AT1540),0)&gt;0,$U$1,"")</f>
        <v/>
      </c>
      <c r="V1540" s="4" t="str">
        <f t="shared" ref="V1540:V1603" si="1224">IF(IFERROR(SEARCH($V$1,AT1540),0)&gt;0,$V$1,"")</f>
        <v/>
      </c>
      <c r="W1540" s="4" t="str">
        <f t="shared" ref="W1540:W1603" si="1225">IF(IFERROR(SEARCH($W$1,AT1540),0)&gt;0,$W$1,"")</f>
        <v/>
      </c>
      <c r="X1540" s="4" t="str">
        <f t="shared" ref="X1540:X1603" si="1226">IF(IFERROR(SEARCH($X$1,AT1540),0)&gt;0,$X$1,"")</f>
        <v/>
      </c>
      <c r="Y1540" s="4">
        <f t="shared" ref="Y1540:Y1603" si="1227">LEN(B1540)+LEN(C1540)+LEN(D1540)+LEN(E1540)+LEN(F1540)+LEN(T1540)+LEN(G1540)+LEN(H1540)+LEN(I1540)+LEN(J1540)+LEN(K1540)+LEN(L1540)+LEN(M1540)+LEN(N1540)+LEN(U1540)+LEN(O1540)+LEN(P1540)+LEN(V1540)+LEN(A1540)+LEN(Q1540)+LEN(X1540)+LEN(R1540)+LEN(W1540)+LEN(S1540)</f>
        <v>6</v>
      </c>
      <c r="Z1540" s="4" t="str">
        <f t="shared" ref="Z1540:Z1603" si="1228">IF(IFERROR(SEARCH($Z$1,AT1540),0)&gt;0,$Z$1,"")</f>
        <v>-</v>
      </c>
      <c r="AA1540" s="4" t="str">
        <f t="shared" ref="AA1540:AA1603" si="1229">IF(IFERROR(SEARCH($AA$1,AT1540),0)&gt;0,$AA$1,"")</f>
        <v>/</v>
      </c>
      <c r="AB1540" s="4" t="str">
        <f t="shared" ref="AB1540:AB1603" si="1230">IF(IFERROR(SEARCH($AB$1,AT1540),0)&gt;0,$AB$1,"")</f>
        <v/>
      </c>
      <c r="AC1540" s="4" t="str">
        <f t="shared" ref="AC1540:AC1603" si="1231">IF(IFERROR(SEARCH($AC$1,AT1540),0)&gt;0,$AC$1,"")</f>
        <v/>
      </c>
      <c r="AD1540" s="4" t="str">
        <f t="shared" ref="AD1540:AD1603" si="1232">IF(IFERROR(SEARCH($AD$1,AT1540),0)&gt;0,$AD$1,"")</f>
        <v/>
      </c>
      <c r="AE1540" s="4" t="str">
        <f t="shared" ref="AE1540:AE1603" si="1233">IF(IFERROR(SEARCH($AE$1,AT1540),0)&gt;0,$AE$1,"")</f>
        <v/>
      </c>
      <c r="AF1540" s="4" t="str" cm="1">
        <f t="array" aca="1" ref="AF1540" ca="1">LEFT(AS1540,MATCH(FALSE,ISNUMBER(MID(AS1540,ROW(INDIRECT("1:"&amp;LEN(AS1540)+1)), 1) *1),0) -1)</f>
        <v>6</v>
      </c>
      <c r="AG1540" s="4">
        <f t="shared" ref="AG1540:AG1603" si="1234">LEN(AS1540)</f>
        <v>8</v>
      </c>
      <c r="AH1540" s="4">
        <f t="shared" ref="AH1540:AH1603" si="1235">LEN(AT1540)</f>
        <v>25</v>
      </c>
      <c r="AI1540" s="4">
        <f t="shared" ref="AI1540:AI1603" si="1236">AH1540-AG1540</f>
        <v>17</v>
      </c>
      <c r="AJ1540" s="4" t="str">
        <f t="shared" ref="AJ1540:AJ1603" si="1237">RIGHT(AT1540,4)</f>
        <v>/DUS</v>
      </c>
      <c r="AK1540" s="4" t="str">
        <f t="shared" ref="AK1540:AK1603" si="1238">RIGHT(AT1540,5)</f>
        <v>G/DUS</v>
      </c>
      <c r="AL1540" s="4" t="str" cm="1">
        <f t="array" ref="AL1540">LEFT(AS1540,SUM(LEN(AS1540)-LEN(SUBSTITUTE(AS1540,{"0";"1";"2";"3";"4";"5";"6";"7";"8";"9"},""))))</f>
        <v>6</v>
      </c>
      <c r="AM1540" s="4">
        <f t="shared" si="1193"/>
        <v>13</v>
      </c>
      <c r="AN1540" s="4" t="b">
        <f t="shared" ref="AN1540:AN1547" si="1239">LEFT(AS1540,1)=AL1540</f>
        <v>1</v>
      </c>
      <c r="AO1540" s="4" t="str">
        <f t="shared" ref="AO1540:AO1546" si="1240">RIGHT(AJ1540,3)</f>
        <v>DUS</v>
      </c>
      <c r="AP1540" s="4" t="b">
        <f t="shared" si="1194"/>
        <v>0</v>
      </c>
      <c r="AQ1540" s="4" t="b">
        <f t="shared" ref="AQ1540:AQ1603" si="1241">LEFT(AT1540,2)=LEFT(AU1540,2)</f>
        <v>0</v>
      </c>
      <c r="AR1540" s="5" t="str">
        <f t="shared" ref="AR1540:AR1603" si="1242">LEFT(AT1540,(AI1540-1))</f>
        <v>MAKARONI BONCABE</v>
      </c>
      <c r="AS1540" s="4" t="str">
        <f t="shared" ref="AS1540:AS1603" si="1243">IFERROR(RIGHT(AT1540,LEN(AT1540)-FIND("-",AT1540)),1)</f>
        <v>6RTG/DUS</v>
      </c>
      <c r="AT1540" t="s">
        <v>2081</v>
      </c>
      <c r="AV1540" s="33" t="b">
        <f t="shared" ca="1" si="1195"/>
        <v>1</v>
      </c>
      <c r="AW1540">
        <v>94000</v>
      </c>
      <c r="AX1540">
        <v>94000</v>
      </c>
      <c r="AY1540">
        <v>91500</v>
      </c>
      <c r="AZ1540" t="str">
        <f t="shared" si="1200"/>
        <v>8000000001540</v>
      </c>
      <c r="BA1540" t="str">
        <f t="shared" si="1196"/>
        <v>MAKARONI BONCABE</v>
      </c>
      <c r="BB1540" t="s">
        <v>4417</v>
      </c>
      <c r="BC1540" t="s">
        <v>4417</v>
      </c>
      <c r="BD1540" s="1"/>
      <c r="BF1540" s="9"/>
      <c r="BG1540" s="20"/>
      <c r="BH1540" s="13"/>
      <c r="BI1540" s="15"/>
      <c r="BL1540" s="13"/>
      <c r="BM1540" s="1"/>
      <c r="BP1540" s="1"/>
      <c r="BQ1540" s="1"/>
      <c r="BT1540" s="13"/>
      <c r="BU1540" s="15"/>
      <c r="BV1540" s="14"/>
    </row>
    <row r="1541" spans="1:74" x14ac:dyDescent="0.25">
      <c r="A1541" s="4" t="str">
        <f t="shared" si="1203"/>
        <v/>
      </c>
      <c r="B1541" s="4" t="str">
        <f t="shared" si="1204"/>
        <v/>
      </c>
      <c r="C1541" s="4" t="str">
        <f t="shared" si="1205"/>
        <v/>
      </c>
      <c r="D1541" s="4" t="str">
        <f t="shared" si="1206"/>
        <v/>
      </c>
      <c r="E1541" s="4" t="str">
        <f t="shared" si="1207"/>
        <v/>
      </c>
      <c r="F1541" s="4" t="str">
        <f t="shared" si="1208"/>
        <v>RTG</v>
      </c>
      <c r="G1541" s="4" t="str">
        <f t="shared" si="1209"/>
        <v/>
      </c>
      <c r="H1541" s="4" t="str">
        <f t="shared" si="1210"/>
        <v/>
      </c>
      <c r="I1541" s="4" t="str">
        <f t="shared" si="1211"/>
        <v/>
      </c>
      <c r="J1541" s="4" t="str">
        <f t="shared" si="1212"/>
        <v/>
      </c>
      <c r="K1541" s="4" t="str">
        <f t="shared" si="1213"/>
        <v/>
      </c>
      <c r="L1541" s="4" t="str">
        <f t="shared" si="1214"/>
        <v/>
      </c>
      <c r="M1541" s="4" t="str">
        <f t="shared" si="1215"/>
        <v/>
      </c>
      <c r="N1541" s="4" t="str">
        <f t="shared" si="1216"/>
        <v/>
      </c>
      <c r="O1541" s="4" t="str">
        <f t="shared" si="1217"/>
        <v/>
      </c>
      <c r="P1541" s="4" t="str">
        <f t="shared" si="1218"/>
        <v/>
      </c>
      <c r="Q1541" s="4" t="str">
        <f t="shared" si="1219"/>
        <v/>
      </c>
      <c r="R1541" s="4" t="str">
        <f t="shared" si="1220"/>
        <v/>
      </c>
      <c r="S1541" s="4" t="str">
        <f t="shared" si="1221"/>
        <v/>
      </c>
      <c r="T1541" s="4" t="str">
        <f t="shared" si="1222"/>
        <v/>
      </c>
      <c r="U1541" s="4" t="str">
        <f t="shared" si="1223"/>
        <v/>
      </c>
      <c r="V1541" s="4" t="str">
        <f t="shared" si="1224"/>
        <v/>
      </c>
      <c r="W1541" s="4" t="str">
        <f t="shared" si="1225"/>
        <v/>
      </c>
      <c r="X1541" s="4" t="str">
        <f t="shared" si="1226"/>
        <v/>
      </c>
      <c r="Y1541" s="4">
        <f t="shared" si="1227"/>
        <v>3</v>
      </c>
      <c r="Z1541" s="4" t="str">
        <f t="shared" si="1228"/>
        <v>-</v>
      </c>
      <c r="AA1541" s="4" t="str">
        <f t="shared" si="1229"/>
        <v/>
      </c>
      <c r="AB1541" s="4" t="str">
        <f t="shared" si="1230"/>
        <v/>
      </c>
      <c r="AC1541" s="4" t="str">
        <f t="shared" si="1231"/>
        <v/>
      </c>
      <c r="AD1541" s="4" t="str">
        <f t="shared" si="1232"/>
        <v/>
      </c>
      <c r="AE1541" s="4" t="str">
        <f t="shared" si="1233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234"/>
        <v>4</v>
      </c>
      <c r="AH1541" s="4">
        <f t="shared" si="1235"/>
        <v>26</v>
      </c>
      <c r="AI1541" s="4">
        <f t="shared" si="1236"/>
        <v>22</v>
      </c>
      <c r="AJ1541" s="4" t="str">
        <f t="shared" si="1237"/>
        <v>1RTG</v>
      </c>
      <c r="AK1541" s="4" t="str">
        <f t="shared" si="1238"/>
        <v>-1RTG</v>
      </c>
      <c r="AL1541" s="4" t="str" cm="1">
        <f t="array" ref="AL1541">LEFT(AS1541,SUM(LEN(AS1541)-LEN(SUBSTITUTE(AS1541,{"0";"1";"2";"3";"4";"5";"6";"7";"8";"9"},""))))</f>
        <v>1</v>
      </c>
      <c r="AM1541" s="4">
        <f t="shared" ref="AM1541:AM1604" si="1244">LEN(AZ1541)</f>
        <v>13</v>
      </c>
      <c r="AN1541" s="4" t="b">
        <f t="shared" si="1239"/>
        <v>1</v>
      </c>
      <c r="AO1541" s="4" t="str">
        <f t="shared" si="1240"/>
        <v>RTG</v>
      </c>
      <c r="AP1541" s="4" t="b">
        <f t="shared" ref="AP1541:AP1604" si="1245">IF((AR1541=AR1542)=TRUE,TRUE,IF((AR1540=AR1541)=TRUE,TRUE,FALSE))</f>
        <v>0</v>
      </c>
      <c r="AQ1541" s="4" t="b">
        <f t="shared" si="1241"/>
        <v>0</v>
      </c>
      <c r="AR1541" s="5" t="str">
        <f t="shared" si="1242"/>
        <v>MAKARONI BONCABE KEJU</v>
      </c>
      <c r="AS1541" s="4" t="str">
        <f t="shared" si="1243"/>
        <v>1RTG</v>
      </c>
      <c r="AT1541" t="s">
        <v>5057</v>
      </c>
      <c r="AV1541" s="33" t="str">
        <f t="shared" ref="AV1541:AV1604" ca="1" si="1246">IF(IF(IF(AR1541=AR1542,10,0)+IF(NOT(AO1541="DUS")=TRUE,10,0)=20,"XXXX",IF(IF((AF1541+1)=2,0,1)+IF(AO1541="DUS",1,0)=2,TRUE,""))="",IF(IF(AR1541=AR1540,10,0)+IF(NOT(AO1541="DUS")=TRUE,10,0)=20,"XXXX",IF(IF((AF1541+1)=2,0,1)+IF(AO1541="DUS",1,0)=2,TRUE,"")),IF(IF(AR1541=AR1542,10,0)+IF(NOT(AO1541="DUS")=TRUE,10,0)=20,"XXXX",IF(IF((AF1541+1)=2,0,1)+IF(AO1541="DUS",1,0)=2,TRUE,"")))</f>
        <v/>
      </c>
      <c r="AW1541">
        <v>17000</v>
      </c>
      <c r="AX1541">
        <v>17000</v>
      </c>
      <c r="AY1541">
        <v>15500</v>
      </c>
      <c r="AZ1541" t="str">
        <f t="shared" si="1200"/>
        <v>8000000001541</v>
      </c>
      <c r="BA1541" t="str">
        <f t="shared" ref="BA1541:BA1604" si="1247">AR1541</f>
        <v>MAKARONI BONCABE KEJU</v>
      </c>
      <c r="BB1541" t="s">
        <v>4417</v>
      </c>
      <c r="BC1541" t="s">
        <v>4417</v>
      </c>
      <c r="BD1541" s="1"/>
      <c r="BF1541" s="9"/>
      <c r="BG1541" s="20"/>
      <c r="BH1541" s="13"/>
      <c r="BI1541" s="15"/>
      <c r="BL1541" s="13"/>
      <c r="BM1541" s="1"/>
      <c r="BP1541" s="1"/>
      <c r="BQ1541" s="1"/>
      <c r="BT1541" s="13"/>
      <c r="BU1541" s="15"/>
      <c r="BV1541" s="14"/>
    </row>
    <row r="1542" spans="1:74" x14ac:dyDescent="0.25">
      <c r="A1542" s="4" t="str">
        <f t="shared" si="1203"/>
        <v/>
      </c>
      <c r="B1542" s="4" t="str">
        <f t="shared" si="1204"/>
        <v/>
      </c>
      <c r="C1542" s="4" t="str">
        <f t="shared" si="1205"/>
        <v/>
      </c>
      <c r="D1542" s="4" t="str">
        <f t="shared" si="1206"/>
        <v/>
      </c>
      <c r="E1542" s="4" t="str">
        <f t="shared" si="1207"/>
        <v/>
      </c>
      <c r="F1542" s="4" t="str">
        <f t="shared" si="1208"/>
        <v>RTG</v>
      </c>
      <c r="G1542" s="4" t="str">
        <f t="shared" si="1209"/>
        <v/>
      </c>
      <c r="H1542" s="4" t="str">
        <f t="shared" si="1210"/>
        <v/>
      </c>
      <c r="I1542" s="4" t="str">
        <f t="shared" si="1211"/>
        <v/>
      </c>
      <c r="J1542" s="4" t="str">
        <f t="shared" si="1212"/>
        <v/>
      </c>
      <c r="K1542" s="4" t="str">
        <f t="shared" si="1213"/>
        <v/>
      </c>
      <c r="L1542" s="4" t="str">
        <f t="shared" si="1214"/>
        <v/>
      </c>
      <c r="M1542" s="4" t="str">
        <f t="shared" si="1215"/>
        <v/>
      </c>
      <c r="N1542" s="4" t="str">
        <f t="shared" si="1216"/>
        <v/>
      </c>
      <c r="O1542" s="4" t="str">
        <f t="shared" si="1217"/>
        <v/>
      </c>
      <c r="P1542" s="4" t="str">
        <f t="shared" si="1218"/>
        <v/>
      </c>
      <c r="Q1542" s="4" t="str">
        <f t="shared" si="1219"/>
        <v/>
      </c>
      <c r="R1542" s="4" t="str">
        <f t="shared" si="1220"/>
        <v/>
      </c>
      <c r="S1542" s="4" t="str">
        <f t="shared" si="1221"/>
        <v/>
      </c>
      <c r="T1542" s="4" t="str">
        <f t="shared" si="1222"/>
        <v/>
      </c>
      <c r="U1542" s="4" t="str">
        <f t="shared" si="1223"/>
        <v/>
      </c>
      <c r="V1542" s="4" t="str">
        <f t="shared" si="1224"/>
        <v/>
      </c>
      <c r="W1542" s="4" t="str">
        <f t="shared" si="1225"/>
        <v/>
      </c>
      <c r="X1542" s="4" t="str">
        <f t="shared" si="1226"/>
        <v/>
      </c>
      <c r="Y1542" s="4">
        <f t="shared" si="1227"/>
        <v>3</v>
      </c>
      <c r="Z1542" s="4" t="str">
        <f t="shared" si="1228"/>
        <v>-</v>
      </c>
      <c r="AA1542" s="4" t="str">
        <f t="shared" si="1229"/>
        <v/>
      </c>
      <c r="AB1542" s="4" t="str">
        <f t="shared" si="1230"/>
        <v/>
      </c>
      <c r="AC1542" s="4" t="str">
        <f t="shared" si="1231"/>
        <v/>
      </c>
      <c r="AD1542" s="4" t="str">
        <f t="shared" si="1232"/>
        <v/>
      </c>
      <c r="AE1542" s="4" t="str">
        <f t="shared" si="1233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234"/>
        <v>4</v>
      </c>
      <c r="AH1542" s="4">
        <f t="shared" si="1235"/>
        <v>35</v>
      </c>
      <c r="AI1542" s="4">
        <f t="shared" si="1236"/>
        <v>31</v>
      </c>
      <c r="AJ1542" s="4" t="str">
        <f t="shared" si="1237"/>
        <v>1RTG</v>
      </c>
      <c r="AK1542" s="4" t="str">
        <f t="shared" si="1238"/>
        <v>-1RTG</v>
      </c>
      <c r="AL1542" s="4" t="str" cm="1">
        <f t="array" ref="AL1542">LEFT(AS1542,SUM(LEN(AS1542)-LEN(SUBSTITUTE(AS1542,{"0";"1";"2";"3";"4";"5";"6";"7";"8";"9"},""))))</f>
        <v>1</v>
      </c>
      <c r="AM1542" s="4">
        <f t="shared" si="1244"/>
        <v>13</v>
      </c>
      <c r="AN1542" s="4" t="b">
        <f t="shared" si="1239"/>
        <v>1</v>
      </c>
      <c r="AO1542" s="4" t="str">
        <f t="shared" si="1240"/>
        <v>RTG</v>
      </c>
      <c r="AP1542" s="4" t="b">
        <f t="shared" si="1245"/>
        <v>0</v>
      </c>
      <c r="AQ1542" s="4" t="b">
        <f t="shared" si="1241"/>
        <v>0</v>
      </c>
      <c r="AR1542" s="5" t="str">
        <f t="shared" si="1242"/>
        <v>MAKARONI BONCABE KULIT PANGSIT</v>
      </c>
      <c r="AS1542" s="4" t="str">
        <f t="shared" si="1243"/>
        <v>1RTG</v>
      </c>
      <c r="AT1542" t="s">
        <v>5058</v>
      </c>
      <c r="AU1542" s="1" t="s">
        <v>2077</v>
      </c>
      <c r="AV1542" s="33" t="str">
        <f t="shared" ca="1" si="1246"/>
        <v/>
      </c>
      <c r="AW1542">
        <v>17000</v>
      </c>
      <c r="AX1542">
        <v>17000</v>
      </c>
      <c r="AY1542">
        <v>15500</v>
      </c>
      <c r="AZ1542" t="str">
        <f t="shared" si="1200"/>
        <v>8995899219126</v>
      </c>
      <c r="BA1542" t="str">
        <f t="shared" si="1247"/>
        <v>MAKARONI BONCABE KULIT PANGSIT</v>
      </c>
      <c r="BB1542" t="s">
        <v>4417</v>
      </c>
      <c r="BC1542" t="s">
        <v>4417</v>
      </c>
      <c r="BD1542" s="1"/>
      <c r="BF1542" s="9"/>
      <c r="BG1542" s="20"/>
      <c r="BH1542" s="13"/>
      <c r="BI1542" s="15"/>
      <c r="BL1542" s="13"/>
      <c r="BM1542" s="1"/>
      <c r="BP1542" s="1"/>
      <c r="BQ1542" s="1"/>
      <c r="BT1542" s="13"/>
      <c r="BU1542" s="15"/>
      <c r="BV1542" s="14"/>
    </row>
    <row r="1543" spans="1:74" x14ac:dyDescent="0.25">
      <c r="A1543" s="4" t="str">
        <f t="shared" si="1203"/>
        <v/>
      </c>
      <c r="B1543" s="4" t="str">
        <f t="shared" si="1204"/>
        <v/>
      </c>
      <c r="C1543" s="4" t="str">
        <f t="shared" si="1205"/>
        <v/>
      </c>
      <c r="D1543" s="4" t="str">
        <f t="shared" si="1206"/>
        <v/>
      </c>
      <c r="E1543" s="4" t="str">
        <f t="shared" si="1207"/>
        <v/>
      </c>
      <c r="F1543" s="4" t="str">
        <f t="shared" si="1208"/>
        <v>RTG</v>
      </c>
      <c r="G1543" s="4" t="str">
        <f t="shared" si="1209"/>
        <v/>
      </c>
      <c r="H1543" s="4" t="str">
        <f t="shared" si="1210"/>
        <v/>
      </c>
      <c r="I1543" s="4" t="str">
        <f t="shared" si="1211"/>
        <v/>
      </c>
      <c r="J1543" s="4" t="str">
        <f t="shared" si="1212"/>
        <v/>
      </c>
      <c r="K1543" s="4" t="str">
        <f t="shared" si="1213"/>
        <v/>
      </c>
      <c r="L1543" s="4" t="str">
        <f t="shared" si="1214"/>
        <v/>
      </c>
      <c r="M1543" s="4" t="str">
        <f t="shared" si="1215"/>
        <v/>
      </c>
      <c r="N1543" s="4" t="str">
        <f t="shared" si="1216"/>
        <v/>
      </c>
      <c r="O1543" s="4" t="str">
        <f t="shared" si="1217"/>
        <v/>
      </c>
      <c r="P1543" s="4" t="str">
        <f t="shared" si="1218"/>
        <v/>
      </c>
      <c r="Q1543" s="4" t="str">
        <f t="shared" si="1219"/>
        <v/>
      </c>
      <c r="R1543" s="4" t="str">
        <f t="shared" si="1220"/>
        <v/>
      </c>
      <c r="S1543" s="4" t="str">
        <f t="shared" si="1221"/>
        <v/>
      </c>
      <c r="T1543" s="4" t="str">
        <f t="shared" si="1222"/>
        <v/>
      </c>
      <c r="U1543" s="4" t="str">
        <f t="shared" si="1223"/>
        <v/>
      </c>
      <c r="V1543" s="4" t="str">
        <f t="shared" si="1224"/>
        <v/>
      </c>
      <c r="W1543" s="4" t="str">
        <f t="shared" si="1225"/>
        <v/>
      </c>
      <c r="X1543" s="4" t="str">
        <f t="shared" si="1226"/>
        <v/>
      </c>
      <c r="Y1543" s="4">
        <f t="shared" si="1227"/>
        <v>3</v>
      </c>
      <c r="Z1543" s="4" t="str">
        <f t="shared" si="1228"/>
        <v>-</v>
      </c>
      <c r="AA1543" s="4" t="str">
        <f t="shared" si="1229"/>
        <v/>
      </c>
      <c r="AB1543" s="4" t="str">
        <f t="shared" si="1230"/>
        <v/>
      </c>
      <c r="AC1543" s="4" t="str">
        <f t="shared" si="1231"/>
        <v/>
      </c>
      <c r="AD1543" s="4" t="str">
        <f t="shared" si="1232"/>
        <v/>
      </c>
      <c r="AE1543" s="4" t="str">
        <f t="shared" si="1233"/>
        <v/>
      </c>
      <c r="AF1543" s="4" t="str" cm="1">
        <f t="array" aca="1" ref="AF1543" ca="1">LEFT(AS1543,MATCH(FALSE,ISNUMBER(MID(AS1543,ROW(INDIRECT("1:"&amp;LEN(AS1543)+1)), 1) *1),0) -1)</f>
        <v>1</v>
      </c>
      <c r="AG1543" s="4">
        <f t="shared" si="1234"/>
        <v>4</v>
      </c>
      <c r="AH1543" s="4">
        <f t="shared" si="1235"/>
        <v>27</v>
      </c>
      <c r="AI1543" s="4">
        <f t="shared" si="1236"/>
        <v>23</v>
      </c>
      <c r="AJ1543" s="4" t="str">
        <f t="shared" si="1237"/>
        <v>1RTG</v>
      </c>
      <c r="AK1543" s="4" t="str">
        <f t="shared" si="1238"/>
        <v>-1RTG</v>
      </c>
      <c r="AL1543" s="4" t="str" cm="1">
        <f t="array" ref="AL1543">LEFT(AS1543,SUM(LEN(AS1543)-LEN(SUBSTITUTE(AS1543,{"0";"1";"2";"3";"4";"5";"6";"7";"8";"9"},""))))</f>
        <v>1</v>
      </c>
      <c r="AM1543" s="4">
        <f t="shared" si="1244"/>
        <v>13</v>
      </c>
      <c r="AN1543" s="4" t="b">
        <f t="shared" si="1239"/>
        <v>1</v>
      </c>
      <c r="AO1543" s="4" t="str">
        <f t="shared" si="1240"/>
        <v>RTG</v>
      </c>
      <c r="AP1543" s="4" t="b">
        <f t="shared" si="1245"/>
        <v>0</v>
      </c>
      <c r="AQ1543" s="4" t="b">
        <f t="shared" si="1241"/>
        <v>0</v>
      </c>
      <c r="AR1543" s="5" t="str">
        <f t="shared" si="1242"/>
        <v>MAKARONI BONCABE LV 10</v>
      </c>
      <c r="AS1543" s="4" t="str">
        <f t="shared" si="1243"/>
        <v>1RTG</v>
      </c>
      <c r="AT1543" t="s">
        <v>5059</v>
      </c>
      <c r="AU1543" s="1" t="s">
        <v>2078</v>
      </c>
      <c r="AV1543" s="33" t="str">
        <f t="shared" ca="1" si="1246"/>
        <v/>
      </c>
      <c r="AW1543">
        <v>17000</v>
      </c>
      <c r="AX1543">
        <v>17000</v>
      </c>
      <c r="AY1543">
        <v>15500</v>
      </c>
      <c r="AZ1543" t="str">
        <f t="shared" si="1200"/>
        <v>8995899214527</v>
      </c>
      <c r="BA1543" t="str">
        <f t="shared" si="1247"/>
        <v>MAKARONI BONCABE LV 10</v>
      </c>
      <c r="BB1543" t="s">
        <v>4417</v>
      </c>
      <c r="BC1543" t="s">
        <v>4417</v>
      </c>
      <c r="BD1543" s="1"/>
      <c r="BF1543" s="9"/>
      <c r="BG1543" s="20"/>
      <c r="BH1543" s="13"/>
      <c r="BI1543" s="15"/>
      <c r="BL1543" s="13"/>
      <c r="BM1543" s="1"/>
      <c r="BP1543" s="1"/>
      <c r="BQ1543" s="1"/>
      <c r="BT1543" s="13"/>
      <c r="BU1543" s="15"/>
      <c r="BV1543" s="14"/>
    </row>
    <row r="1544" spans="1:74" x14ac:dyDescent="0.25">
      <c r="A1544" s="4" t="str">
        <f t="shared" si="1203"/>
        <v/>
      </c>
      <c r="B1544" s="4" t="str">
        <f t="shared" si="1204"/>
        <v/>
      </c>
      <c r="C1544" s="4" t="str">
        <f t="shared" si="1205"/>
        <v/>
      </c>
      <c r="D1544" s="4" t="str">
        <f t="shared" si="1206"/>
        <v/>
      </c>
      <c r="E1544" s="4" t="str">
        <f t="shared" si="1207"/>
        <v/>
      </c>
      <c r="F1544" s="4" t="str">
        <f t="shared" si="1208"/>
        <v>RTG</v>
      </c>
      <c r="G1544" s="4" t="str">
        <f t="shared" si="1209"/>
        <v/>
      </c>
      <c r="H1544" s="4" t="str">
        <f t="shared" si="1210"/>
        <v/>
      </c>
      <c r="I1544" s="4" t="str">
        <f t="shared" si="1211"/>
        <v/>
      </c>
      <c r="J1544" s="4" t="str">
        <f t="shared" si="1212"/>
        <v/>
      </c>
      <c r="K1544" s="4" t="str">
        <f t="shared" si="1213"/>
        <v/>
      </c>
      <c r="L1544" s="4" t="str">
        <f t="shared" si="1214"/>
        <v/>
      </c>
      <c r="M1544" s="4" t="str">
        <f t="shared" si="1215"/>
        <v/>
      </c>
      <c r="N1544" s="4" t="str">
        <f t="shared" si="1216"/>
        <v/>
      </c>
      <c r="O1544" s="4" t="str">
        <f t="shared" si="1217"/>
        <v/>
      </c>
      <c r="P1544" s="4" t="str">
        <f t="shared" si="1218"/>
        <v/>
      </c>
      <c r="Q1544" s="4" t="str">
        <f t="shared" si="1219"/>
        <v/>
      </c>
      <c r="R1544" s="4" t="str">
        <f t="shared" si="1220"/>
        <v/>
      </c>
      <c r="S1544" s="4" t="str">
        <f t="shared" si="1221"/>
        <v/>
      </c>
      <c r="T1544" s="4" t="str">
        <f t="shared" si="1222"/>
        <v/>
      </c>
      <c r="U1544" s="4" t="str">
        <f t="shared" si="1223"/>
        <v/>
      </c>
      <c r="V1544" s="4" t="str">
        <f t="shared" si="1224"/>
        <v/>
      </c>
      <c r="W1544" s="4" t="str">
        <f t="shared" si="1225"/>
        <v/>
      </c>
      <c r="X1544" s="4" t="str">
        <f t="shared" si="1226"/>
        <v/>
      </c>
      <c r="Y1544" s="4">
        <f t="shared" si="1227"/>
        <v>3</v>
      </c>
      <c r="Z1544" s="4" t="str">
        <f t="shared" si="1228"/>
        <v>-</v>
      </c>
      <c r="AA1544" s="4" t="str">
        <f t="shared" si="1229"/>
        <v/>
      </c>
      <c r="AB1544" s="4" t="str">
        <f t="shared" si="1230"/>
        <v/>
      </c>
      <c r="AC1544" s="4" t="str">
        <f t="shared" si="1231"/>
        <v/>
      </c>
      <c r="AD1544" s="4" t="str">
        <f t="shared" si="1232"/>
        <v/>
      </c>
      <c r="AE1544" s="4" t="str">
        <f t="shared" si="1233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234"/>
        <v>4</v>
      </c>
      <c r="AH1544" s="4">
        <f t="shared" si="1235"/>
        <v>26</v>
      </c>
      <c r="AI1544" s="4">
        <f t="shared" si="1236"/>
        <v>22</v>
      </c>
      <c r="AJ1544" s="4" t="str">
        <f t="shared" si="1237"/>
        <v>1RTG</v>
      </c>
      <c r="AK1544" s="4" t="str">
        <f t="shared" si="1238"/>
        <v>-1RTG</v>
      </c>
      <c r="AL1544" s="4" t="str" cm="1">
        <f t="array" ref="AL1544">LEFT(AS1544,SUM(LEN(AS1544)-LEN(SUBSTITUTE(AS1544,{"0";"1";"2";"3";"4";"5";"6";"7";"8";"9"},""))))</f>
        <v>1</v>
      </c>
      <c r="AM1544" s="4">
        <f t="shared" si="1244"/>
        <v>13</v>
      </c>
      <c r="AN1544" s="4" t="b">
        <f t="shared" si="1239"/>
        <v>1</v>
      </c>
      <c r="AO1544" s="4" t="str">
        <f t="shared" si="1240"/>
        <v>RTG</v>
      </c>
      <c r="AP1544" s="4" t="b">
        <f t="shared" si="1245"/>
        <v>0</v>
      </c>
      <c r="AQ1544" s="4" t="b">
        <f t="shared" si="1241"/>
        <v>0</v>
      </c>
      <c r="AR1544" s="5" t="str">
        <f t="shared" si="1242"/>
        <v>MAKARONI BONCABE LV 2</v>
      </c>
      <c r="AS1544" s="4" t="str">
        <f t="shared" si="1243"/>
        <v>1RTG</v>
      </c>
      <c r="AT1544" t="s">
        <v>5060</v>
      </c>
      <c r="AU1544" s="1" t="s">
        <v>2080</v>
      </c>
      <c r="AV1544" s="33" t="str">
        <f t="shared" ca="1" si="1246"/>
        <v/>
      </c>
      <c r="AW1544">
        <v>17000</v>
      </c>
      <c r="AX1544">
        <v>17000</v>
      </c>
      <c r="AY1544">
        <v>15583</v>
      </c>
      <c r="AZ1544" t="str">
        <f t="shared" si="1200"/>
        <v>8995899216132</v>
      </c>
      <c r="BA1544" t="str">
        <f t="shared" si="1247"/>
        <v>MAKARONI BONCABE LV 2</v>
      </c>
      <c r="BB1544" t="s">
        <v>4417</v>
      </c>
      <c r="BC1544" t="s">
        <v>4417</v>
      </c>
      <c r="BD1544" s="1"/>
      <c r="BF1544" s="9"/>
      <c r="BG1544" s="20"/>
      <c r="BH1544" s="13"/>
      <c r="BI1544" s="15"/>
      <c r="BL1544" s="13"/>
      <c r="BM1544" s="1"/>
      <c r="BP1544" s="1"/>
      <c r="BQ1544" s="1"/>
      <c r="BT1544" s="13"/>
      <c r="BU1544" s="15"/>
      <c r="BV1544" s="14"/>
    </row>
    <row r="1545" spans="1:74" x14ac:dyDescent="0.25">
      <c r="A1545" s="4" t="str">
        <f t="shared" si="1203"/>
        <v/>
      </c>
      <c r="B1545" s="4" t="str">
        <f t="shared" si="1204"/>
        <v/>
      </c>
      <c r="C1545" s="4" t="str">
        <f t="shared" si="1205"/>
        <v/>
      </c>
      <c r="D1545" s="4" t="str">
        <f t="shared" si="1206"/>
        <v/>
      </c>
      <c r="E1545" s="4" t="str">
        <f t="shared" si="1207"/>
        <v/>
      </c>
      <c r="F1545" s="4" t="str">
        <f t="shared" si="1208"/>
        <v>RTG</v>
      </c>
      <c r="G1545" s="4" t="str">
        <f t="shared" si="1209"/>
        <v/>
      </c>
      <c r="H1545" s="4" t="str">
        <f t="shared" si="1210"/>
        <v/>
      </c>
      <c r="I1545" s="4" t="str">
        <f t="shared" si="1211"/>
        <v/>
      </c>
      <c r="J1545" s="4" t="str">
        <f t="shared" si="1212"/>
        <v/>
      </c>
      <c r="K1545" s="4" t="str">
        <f t="shared" si="1213"/>
        <v/>
      </c>
      <c r="L1545" s="4" t="str">
        <f t="shared" si="1214"/>
        <v/>
      </c>
      <c r="M1545" s="4" t="str">
        <f t="shared" si="1215"/>
        <v/>
      </c>
      <c r="N1545" s="4" t="str">
        <f t="shared" si="1216"/>
        <v/>
      </c>
      <c r="O1545" s="4" t="str">
        <f t="shared" si="1217"/>
        <v>DUS</v>
      </c>
      <c r="P1545" s="4" t="str">
        <f t="shared" si="1218"/>
        <v/>
      </c>
      <c r="Q1545" s="4" t="str">
        <f t="shared" si="1219"/>
        <v/>
      </c>
      <c r="R1545" s="4" t="str">
        <f t="shared" si="1220"/>
        <v/>
      </c>
      <c r="S1545" s="4" t="str">
        <f t="shared" si="1221"/>
        <v/>
      </c>
      <c r="T1545" s="4" t="str">
        <f t="shared" si="1222"/>
        <v/>
      </c>
      <c r="U1545" s="4" t="str">
        <f t="shared" si="1223"/>
        <v/>
      </c>
      <c r="V1545" s="4" t="str">
        <f t="shared" si="1224"/>
        <v/>
      </c>
      <c r="W1545" s="4" t="str">
        <f t="shared" si="1225"/>
        <v/>
      </c>
      <c r="X1545" s="4" t="str">
        <f t="shared" si="1226"/>
        <v/>
      </c>
      <c r="Y1545" s="4">
        <f t="shared" si="1227"/>
        <v>6</v>
      </c>
      <c r="Z1545" s="4" t="str">
        <f t="shared" si="1228"/>
        <v>-</v>
      </c>
      <c r="AA1545" s="4" t="str">
        <f t="shared" si="1229"/>
        <v>/</v>
      </c>
      <c r="AB1545" s="4" t="str">
        <f t="shared" si="1230"/>
        <v/>
      </c>
      <c r="AC1545" s="4" t="str">
        <f t="shared" si="1231"/>
        <v/>
      </c>
      <c r="AD1545" s="4" t="str">
        <f t="shared" si="1232"/>
        <v/>
      </c>
      <c r="AE1545" s="4" t="str">
        <f t="shared" si="1233"/>
        <v/>
      </c>
      <c r="AF1545" s="4" t="str" cm="1">
        <f t="array" aca="1" ref="AF1545" ca="1">LEFT(AS1545,MATCH(FALSE,ISNUMBER(MID(AS1545,ROW(INDIRECT("1:"&amp;LEN(AS1545)+1)), 1) *1),0) -1)</f>
        <v>6</v>
      </c>
      <c r="AG1545" s="4">
        <f t="shared" si="1234"/>
        <v>8</v>
      </c>
      <c r="AH1545" s="4">
        <f t="shared" si="1235"/>
        <v>30</v>
      </c>
      <c r="AI1545" s="4">
        <f t="shared" si="1236"/>
        <v>22</v>
      </c>
      <c r="AJ1545" s="4" t="str">
        <f t="shared" si="1237"/>
        <v>/DUS</v>
      </c>
      <c r="AK1545" s="4" t="str">
        <f t="shared" si="1238"/>
        <v>G/DUS</v>
      </c>
      <c r="AL1545" s="4" t="str" cm="1">
        <f t="array" ref="AL1545">LEFT(AS1545,SUM(LEN(AS1545)-LEN(SUBSTITUTE(AS1545,{"0";"1";"2";"3";"4";"5";"6";"7";"8";"9"},""))))</f>
        <v>6</v>
      </c>
      <c r="AM1545" s="4">
        <f t="shared" si="1244"/>
        <v>13</v>
      </c>
      <c r="AN1545" s="4" t="b">
        <f t="shared" si="1239"/>
        <v>1</v>
      </c>
      <c r="AO1545" s="4" t="str">
        <f t="shared" si="1240"/>
        <v>DUS</v>
      </c>
      <c r="AP1545" s="4" t="b">
        <f t="shared" si="1245"/>
        <v>0</v>
      </c>
      <c r="AQ1545" s="4" t="b">
        <f t="shared" si="1241"/>
        <v>0</v>
      </c>
      <c r="AR1545" s="5" t="str">
        <f t="shared" si="1242"/>
        <v>MAKARONI BONCABE LV10</v>
      </c>
      <c r="AS1545" s="4" t="str">
        <f t="shared" si="1243"/>
        <v>6RTG/DUS</v>
      </c>
      <c r="AT1545" t="s">
        <v>5061</v>
      </c>
      <c r="AV1545" s="33" t="b">
        <f t="shared" ca="1" si="1246"/>
        <v>1</v>
      </c>
      <c r="AW1545">
        <v>94500</v>
      </c>
      <c r="AX1545">
        <v>94500</v>
      </c>
      <c r="AY1545">
        <v>92500</v>
      </c>
      <c r="AZ1545" t="str">
        <f t="shared" si="1200"/>
        <v>8000000001545</v>
      </c>
      <c r="BA1545" t="str">
        <f t="shared" si="1247"/>
        <v>MAKARONI BONCABE LV10</v>
      </c>
      <c r="BB1545" t="s">
        <v>4417</v>
      </c>
      <c r="BC1545" t="s">
        <v>4417</v>
      </c>
      <c r="BD1545" s="1"/>
      <c r="BF1545" s="9"/>
      <c r="BG1545" s="20"/>
      <c r="BH1545" s="13"/>
      <c r="BI1545" s="15"/>
      <c r="BL1545" s="13"/>
      <c r="BM1545" s="1"/>
      <c r="BP1545" s="1"/>
      <c r="BQ1545" s="1"/>
      <c r="BT1545" s="13"/>
      <c r="BU1545" s="15"/>
      <c r="BV1545" s="14"/>
    </row>
    <row r="1546" spans="1:74" x14ac:dyDescent="0.25">
      <c r="A1546" s="4" t="str">
        <f t="shared" si="1203"/>
        <v/>
      </c>
      <c r="B1546" s="4" t="str">
        <f t="shared" si="1204"/>
        <v/>
      </c>
      <c r="C1546" s="4" t="str">
        <f t="shared" si="1205"/>
        <v/>
      </c>
      <c r="D1546" s="4" t="str">
        <f t="shared" si="1206"/>
        <v/>
      </c>
      <c r="E1546" s="4" t="str">
        <f t="shared" si="1207"/>
        <v/>
      </c>
      <c r="F1546" s="4" t="str">
        <f t="shared" si="1208"/>
        <v>RTG</v>
      </c>
      <c r="G1546" s="4" t="str">
        <f t="shared" si="1209"/>
        <v/>
      </c>
      <c r="H1546" s="4" t="str">
        <f t="shared" si="1210"/>
        <v/>
      </c>
      <c r="I1546" s="4" t="str">
        <f t="shared" si="1211"/>
        <v/>
      </c>
      <c r="J1546" s="4" t="str">
        <f t="shared" si="1212"/>
        <v/>
      </c>
      <c r="K1546" s="4" t="str">
        <f t="shared" si="1213"/>
        <v/>
      </c>
      <c r="L1546" s="4" t="str">
        <f t="shared" si="1214"/>
        <v/>
      </c>
      <c r="M1546" s="4" t="str">
        <f t="shared" si="1215"/>
        <v/>
      </c>
      <c r="N1546" s="4" t="str">
        <f t="shared" si="1216"/>
        <v/>
      </c>
      <c r="O1546" s="4" t="str">
        <f t="shared" si="1217"/>
        <v/>
      </c>
      <c r="P1546" s="4" t="str">
        <f t="shared" si="1218"/>
        <v/>
      </c>
      <c r="Q1546" s="4" t="str">
        <f t="shared" si="1219"/>
        <v/>
      </c>
      <c r="R1546" s="4" t="str">
        <f t="shared" si="1220"/>
        <v/>
      </c>
      <c r="S1546" s="4" t="str">
        <f t="shared" si="1221"/>
        <v/>
      </c>
      <c r="T1546" s="4" t="str">
        <f t="shared" si="1222"/>
        <v/>
      </c>
      <c r="U1546" s="4" t="str">
        <f t="shared" si="1223"/>
        <v/>
      </c>
      <c r="V1546" s="4" t="str">
        <f t="shared" si="1224"/>
        <v/>
      </c>
      <c r="W1546" s="4" t="str">
        <f t="shared" si="1225"/>
        <v/>
      </c>
      <c r="X1546" s="4" t="str">
        <f t="shared" si="1226"/>
        <v/>
      </c>
      <c r="Y1546" s="4">
        <f t="shared" si="1227"/>
        <v>3</v>
      </c>
      <c r="Z1546" s="4" t="str">
        <f t="shared" si="1228"/>
        <v>-</v>
      </c>
      <c r="AA1546" s="4" t="str">
        <f t="shared" si="1229"/>
        <v/>
      </c>
      <c r="AB1546" s="4" t="str">
        <f t="shared" si="1230"/>
        <v/>
      </c>
      <c r="AC1546" s="4" t="str">
        <f t="shared" si="1231"/>
        <v/>
      </c>
      <c r="AD1546" s="4" t="str">
        <f t="shared" si="1232"/>
        <v/>
      </c>
      <c r="AE1546" s="4" t="str">
        <f t="shared" si="1233"/>
        <v/>
      </c>
      <c r="AF1546" s="4" t="str" cm="1">
        <f t="array" aca="1" ref="AF1546" ca="1">LEFT(AS1546,MATCH(FALSE,ISNUMBER(MID(AS1546,ROW(INDIRECT("1:"&amp;LEN(AS1546)+1)), 1) *1),0) -1)</f>
        <v>1</v>
      </c>
      <c r="AG1546" s="4">
        <f t="shared" si="1234"/>
        <v>4</v>
      </c>
      <c r="AH1546" s="4">
        <f t="shared" si="1235"/>
        <v>26</v>
      </c>
      <c r="AI1546" s="4">
        <f t="shared" si="1236"/>
        <v>22</v>
      </c>
      <c r="AJ1546" s="4" t="str">
        <f t="shared" si="1237"/>
        <v>1RTG</v>
      </c>
      <c r="AK1546" s="4" t="str">
        <f t="shared" si="1238"/>
        <v>-1RTG</v>
      </c>
      <c r="AL1546" s="4" t="str" cm="1">
        <f t="array" ref="AL1546">LEFT(AS1546,SUM(LEN(AS1546)-LEN(SUBSTITUTE(AS1546,{"0";"1";"2";"3";"4";"5";"6";"7";"8";"9"},""))))</f>
        <v>1</v>
      </c>
      <c r="AM1546" s="4">
        <f t="shared" si="1244"/>
        <v>13</v>
      </c>
      <c r="AN1546" s="4" t="b">
        <f t="shared" si="1239"/>
        <v>1</v>
      </c>
      <c r="AO1546" s="4" t="str">
        <f t="shared" si="1240"/>
        <v>RTG</v>
      </c>
      <c r="AP1546" s="4" t="b">
        <f t="shared" si="1245"/>
        <v>0</v>
      </c>
      <c r="AQ1546" s="4" t="b">
        <f t="shared" si="1241"/>
        <v>0</v>
      </c>
      <c r="AR1546" s="5" t="str">
        <f t="shared" si="1242"/>
        <v>MAKARONI BONCABE LV15</v>
      </c>
      <c r="AS1546" s="4" t="str">
        <f t="shared" si="1243"/>
        <v>1RTG</v>
      </c>
      <c r="AT1546" t="s">
        <v>4687</v>
      </c>
      <c r="AU1546" s="1" t="s">
        <v>2079</v>
      </c>
      <c r="AV1546" s="33" t="str">
        <f t="shared" ca="1" si="1246"/>
        <v/>
      </c>
      <c r="AW1546">
        <v>17000</v>
      </c>
      <c r="AX1546">
        <v>17000</v>
      </c>
      <c r="AY1546">
        <v>15500</v>
      </c>
      <c r="AZ1546" t="str">
        <f t="shared" si="1200"/>
        <v>8995899213520</v>
      </c>
      <c r="BA1546" t="str">
        <f t="shared" si="1247"/>
        <v>MAKARONI BONCABE LV15</v>
      </c>
      <c r="BB1546" t="s">
        <v>4417</v>
      </c>
      <c r="BC1546" t="s">
        <v>4417</v>
      </c>
      <c r="BD1546" s="1"/>
      <c r="BF1546" s="9"/>
      <c r="BG1546" s="20"/>
      <c r="BH1546" s="13"/>
      <c r="BI1546" s="15"/>
      <c r="BL1546" s="13"/>
      <c r="BM1546" s="1"/>
      <c r="BP1546" s="1"/>
      <c r="BQ1546" s="1"/>
      <c r="BT1546" s="13"/>
      <c r="BU1546" s="15"/>
      <c r="BV1546" s="14"/>
    </row>
    <row r="1547" spans="1:74" x14ac:dyDescent="0.25">
      <c r="A1547" s="4" t="str">
        <f t="shared" si="1203"/>
        <v/>
      </c>
      <c r="B1547" s="4" t="str">
        <f t="shared" si="1204"/>
        <v/>
      </c>
      <c r="C1547" s="4" t="str">
        <f t="shared" si="1205"/>
        <v/>
      </c>
      <c r="D1547" s="4" t="str">
        <f t="shared" si="1206"/>
        <v/>
      </c>
      <c r="E1547" s="4" t="str">
        <f t="shared" si="1207"/>
        <v/>
      </c>
      <c r="F1547" s="4" t="str">
        <f t="shared" si="1208"/>
        <v>RTG</v>
      </c>
      <c r="G1547" s="4" t="str">
        <f t="shared" si="1209"/>
        <v/>
      </c>
      <c r="H1547" s="4" t="str">
        <f t="shared" si="1210"/>
        <v/>
      </c>
      <c r="I1547" s="4" t="str">
        <f t="shared" si="1211"/>
        <v/>
      </c>
      <c r="J1547" s="4" t="str">
        <f t="shared" si="1212"/>
        <v/>
      </c>
      <c r="K1547" s="4" t="str">
        <f t="shared" si="1213"/>
        <v/>
      </c>
      <c r="L1547" s="4" t="str">
        <f t="shared" si="1214"/>
        <v/>
      </c>
      <c r="M1547" s="4" t="str">
        <f t="shared" si="1215"/>
        <v/>
      </c>
      <c r="N1547" s="4" t="str">
        <f t="shared" si="1216"/>
        <v/>
      </c>
      <c r="O1547" s="4" t="str">
        <f t="shared" si="1217"/>
        <v/>
      </c>
      <c r="P1547" s="4" t="str">
        <f t="shared" si="1218"/>
        <v/>
      </c>
      <c r="Q1547" s="4" t="str">
        <f t="shared" si="1219"/>
        <v/>
      </c>
      <c r="R1547" s="4" t="str">
        <f t="shared" si="1220"/>
        <v/>
      </c>
      <c r="S1547" s="4" t="str">
        <f t="shared" si="1221"/>
        <v/>
      </c>
      <c r="T1547" s="4" t="str">
        <f t="shared" si="1222"/>
        <v>PACK</v>
      </c>
      <c r="U1547" s="4" t="str">
        <f t="shared" si="1223"/>
        <v/>
      </c>
      <c r="V1547" s="4" t="str">
        <f t="shared" si="1224"/>
        <v/>
      </c>
      <c r="W1547" s="4" t="str">
        <f t="shared" si="1225"/>
        <v/>
      </c>
      <c r="X1547" s="4" t="str">
        <f t="shared" si="1226"/>
        <v/>
      </c>
      <c r="Y1547" s="4">
        <f t="shared" si="1227"/>
        <v>7</v>
      </c>
      <c r="Z1547" s="4" t="str">
        <f t="shared" si="1228"/>
        <v>-</v>
      </c>
      <c r="AA1547" s="4" t="str">
        <f t="shared" si="1229"/>
        <v>/</v>
      </c>
      <c r="AB1547" s="4" t="str">
        <f t="shared" si="1230"/>
        <v/>
      </c>
      <c r="AC1547" s="4" t="str">
        <f t="shared" si="1231"/>
        <v/>
      </c>
      <c r="AD1547" s="4" t="str">
        <f t="shared" si="1232"/>
        <v/>
      </c>
      <c r="AE1547" s="4" t="str">
        <f t="shared" si="1233"/>
        <v/>
      </c>
      <c r="AF1547" s="4" t="str" cm="1">
        <f t="array" aca="1" ref="AF1547" ca="1">LEFT(AS1547,MATCH(FALSE,ISNUMBER(MID(AS1547,ROW(INDIRECT("1:"&amp;LEN(AS1547)+1)), 1) *1),0) -1)</f>
        <v>2</v>
      </c>
      <c r="AG1547" s="4">
        <f t="shared" si="1234"/>
        <v>9</v>
      </c>
      <c r="AH1547" s="4">
        <f t="shared" si="1235"/>
        <v>27</v>
      </c>
      <c r="AI1547" s="4">
        <f t="shared" si="1236"/>
        <v>18</v>
      </c>
      <c r="AJ1547" s="4" t="str">
        <f t="shared" si="1237"/>
        <v>PACK</v>
      </c>
      <c r="AK1547" s="4" t="str">
        <f t="shared" si="1238"/>
        <v>/PACK</v>
      </c>
      <c r="AL1547" s="4" t="str" cm="1">
        <f t="array" ref="AL1547">LEFT(AS1547,SUM(LEN(AS1547)-LEN(SUBSTITUTE(AS1547,{"0";"1";"2";"3";"4";"5";"6";"7";"8";"9"},""))))</f>
        <v>2</v>
      </c>
      <c r="AM1547" s="4">
        <f t="shared" si="1244"/>
        <v>13</v>
      </c>
      <c r="AN1547" s="4" t="b">
        <f t="shared" si="1239"/>
        <v>1</v>
      </c>
      <c r="AO1547" s="4" t="str">
        <f>RIGHT(AJ1547,4)</f>
        <v>PACK</v>
      </c>
      <c r="AP1547" s="4" t="b">
        <f t="shared" si="1245"/>
        <v>0</v>
      </c>
      <c r="AQ1547" s="4" t="b">
        <f t="shared" si="1241"/>
        <v>0</v>
      </c>
      <c r="AR1547" s="5" t="str">
        <f t="shared" si="1242"/>
        <v>MAKARONI KUDA MAS</v>
      </c>
      <c r="AS1547" s="4" t="str">
        <f t="shared" si="1243"/>
        <v>2RTG/PACK</v>
      </c>
      <c r="AT1547" t="s">
        <v>2082</v>
      </c>
      <c r="AV1547" s="33" t="str">
        <f t="shared" ca="1" si="1246"/>
        <v/>
      </c>
      <c r="AW1547">
        <v>8500</v>
      </c>
      <c r="AX1547">
        <v>8500</v>
      </c>
      <c r="AY1547">
        <v>7200</v>
      </c>
      <c r="AZ1547" t="str">
        <f t="shared" si="1200"/>
        <v>8000000001547</v>
      </c>
      <c r="BA1547" t="str">
        <f t="shared" si="1247"/>
        <v>MAKARONI KUDA MAS</v>
      </c>
      <c r="BB1547" t="s">
        <v>4417</v>
      </c>
      <c r="BC1547" t="s">
        <v>4417</v>
      </c>
      <c r="BD1547" s="1"/>
      <c r="BF1547" s="9"/>
      <c r="BG1547" s="20"/>
      <c r="BH1547" s="13"/>
      <c r="BI1547" s="15"/>
      <c r="BL1547" s="13"/>
      <c r="BM1547" s="1"/>
      <c r="BP1547" s="1"/>
      <c r="BQ1547" s="1"/>
      <c r="BT1547" s="13"/>
      <c r="BU1547" s="15"/>
      <c r="BV1547" s="14"/>
    </row>
    <row r="1548" spans="1:74" x14ac:dyDescent="0.25">
      <c r="A1548" s="4" t="str">
        <f t="shared" si="1203"/>
        <v/>
      </c>
      <c r="B1548" s="4" t="str">
        <f t="shared" si="1204"/>
        <v>PCS</v>
      </c>
      <c r="C1548" s="4" t="str">
        <f t="shared" si="1205"/>
        <v/>
      </c>
      <c r="D1548" s="4" t="str">
        <f t="shared" si="1206"/>
        <v/>
      </c>
      <c r="E1548" s="4" t="str">
        <f t="shared" si="1207"/>
        <v/>
      </c>
      <c r="F1548" s="4" t="str">
        <f t="shared" si="1208"/>
        <v/>
      </c>
      <c r="G1548" s="4" t="str">
        <f t="shared" si="1209"/>
        <v/>
      </c>
      <c r="H1548" s="4" t="str">
        <f t="shared" si="1210"/>
        <v/>
      </c>
      <c r="I1548" s="4" t="str">
        <f t="shared" si="1211"/>
        <v/>
      </c>
      <c r="J1548" s="4" t="str">
        <f t="shared" si="1212"/>
        <v/>
      </c>
      <c r="K1548" s="4" t="str">
        <f t="shared" si="1213"/>
        <v/>
      </c>
      <c r="L1548" s="4" t="str">
        <f t="shared" si="1214"/>
        <v/>
      </c>
      <c r="M1548" s="4" t="str">
        <f t="shared" si="1215"/>
        <v/>
      </c>
      <c r="N1548" s="4" t="str">
        <f t="shared" si="1216"/>
        <v/>
      </c>
      <c r="O1548" s="4" t="str">
        <f t="shared" si="1217"/>
        <v/>
      </c>
      <c r="P1548" s="4" t="str">
        <f t="shared" si="1218"/>
        <v/>
      </c>
      <c r="Q1548" s="4" t="str">
        <f t="shared" si="1219"/>
        <v/>
      </c>
      <c r="R1548" s="4" t="str">
        <f t="shared" si="1220"/>
        <v/>
      </c>
      <c r="S1548" s="4" t="str">
        <f t="shared" si="1221"/>
        <v/>
      </c>
      <c r="T1548" s="4" t="str">
        <f t="shared" si="1222"/>
        <v>PACK</v>
      </c>
      <c r="U1548" s="4" t="str">
        <f t="shared" si="1223"/>
        <v/>
      </c>
      <c r="V1548" s="4" t="str">
        <f t="shared" si="1224"/>
        <v/>
      </c>
      <c r="W1548" s="4" t="str">
        <f t="shared" si="1225"/>
        <v/>
      </c>
      <c r="X1548" s="4" t="str">
        <f t="shared" si="1226"/>
        <v/>
      </c>
      <c r="Y1548" s="4">
        <f t="shared" si="1227"/>
        <v>7</v>
      </c>
      <c r="Z1548" s="4" t="str">
        <f t="shared" si="1228"/>
        <v>-</v>
      </c>
      <c r="AA1548" s="4" t="str">
        <f t="shared" si="1229"/>
        <v>/</v>
      </c>
      <c r="AB1548" s="4" t="str">
        <f t="shared" si="1230"/>
        <v/>
      </c>
      <c r="AC1548" s="4" t="str">
        <f t="shared" si="1231"/>
        <v/>
      </c>
      <c r="AD1548" s="4" t="str">
        <f t="shared" si="1232"/>
        <v/>
      </c>
      <c r="AE1548" s="4" t="str">
        <f t="shared" si="1233"/>
        <v/>
      </c>
      <c r="AF1548" s="4" t="str" cm="1">
        <f t="array" aca="1" ref="AF1548" ca="1">LEFT(AS1548,MATCH(FALSE,ISNUMBER(MID(AS1548,ROW(INDIRECT("1:"&amp;LEN(AS1548)+1)), 1) *1),0) -1)</f>
        <v>20</v>
      </c>
      <c r="AG1548" s="4">
        <f t="shared" si="1234"/>
        <v>10</v>
      </c>
      <c r="AH1548" s="4">
        <f t="shared" si="1235"/>
        <v>25</v>
      </c>
      <c r="AI1548" s="4">
        <f t="shared" si="1236"/>
        <v>15</v>
      </c>
      <c r="AJ1548" s="4" t="str">
        <f t="shared" si="1237"/>
        <v>PACK</v>
      </c>
      <c r="AK1548" s="4" t="str">
        <f t="shared" si="1238"/>
        <v>/PACK</v>
      </c>
      <c r="AL1548" s="4" t="str" cm="1">
        <f t="array" ref="AL1548">LEFT(AS1548,SUM(LEN(AS1548)-LEN(SUBSTITUTE(AS1548,{"0";"1";"2";"3";"4";"5";"6";"7";"8";"9"},""))))</f>
        <v>20</v>
      </c>
      <c r="AM1548" s="4">
        <f t="shared" si="1244"/>
        <v>13</v>
      </c>
      <c r="AN1548" s="4" t="b">
        <f>LEFT(AS1548,2)=AL1548</f>
        <v>1</v>
      </c>
      <c r="AO1548" s="4" t="str">
        <f>RIGHT(AJ1548,4)</f>
        <v>PACK</v>
      </c>
      <c r="AP1548" s="4" t="b">
        <f t="shared" si="1245"/>
        <v>0</v>
      </c>
      <c r="AQ1548" s="4" t="b">
        <f t="shared" si="1241"/>
        <v>0</v>
      </c>
      <c r="AR1548" s="5" t="str">
        <f t="shared" si="1242"/>
        <v>MAKARONI PEDAS</v>
      </c>
      <c r="AS1548" s="4" t="str">
        <f t="shared" si="1243"/>
        <v>20PCS/PACK</v>
      </c>
      <c r="AT1548" t="s">
        <v>2083</v>
      </c>
      <c r="AV1548" s="33" t="str">
        <f t="shared" ca="1" si="1246"/>
        <v/>
      </c>
      <c r="AW1548">
        <v>8000</v>
      </c>
      <c r="AX1548">
        <v>8000</v>
      </c>
      <c r="AY1548">
        <v>7100</v>
      </c>
      <c r="AZ1548" t="str">
        <f t="shared" si="1200"/>
        <v>8000000001548</v>
      </c>
      <c r="BA1548" t="str">
        <f t="shared" si="1247"/>
        <v>MAKARONI PEDAS</v>
      </c>
      <c r="BB1548" t="s">
        <v>4417</v>
      </c>
      <c r="BC1548" t="s">
        <v>4417</v>
      </c>
      <c r="BD1548" s="1"/>
      <c r="BF1548" s="9"/>
      <c r="BG1548" s="20"/>
      <c r="BH1548" s="13"/>
      <c r="BI1548" s="15"/>
      <c r="BL1548" s="13"/>
      <c r="BM1548" s="1"/>
      <c r="BP1548" s="1"/>
      <c r="BQ1548" s="1"/>
      <c r="BT1548" s="13"/>
      <c r="BU1548" s="15"/>
      <c r="BV1548" s="14"/>
    </row>
    <row r="1549" spans="1:74" x14ac:dyDescent="0.25">
      <c r="A1549" s="4" t="str">
        <f t="shared" si="1203"/>
        <v/>
      </c>
      <c r="B1549" s="4" t="str">
        <f t="shared" si="1204"/>
        <v/>
      </c>
      <c r="C1549" s="4" t="str">
        <f t="shared" si="1205"/>
        <v>BKS</v>
      </c>
      <c r="D1549" s="4" t="str">
        <f t="shared" si="1206"/>
        <v/>
      </c>
      <c r="E1549" s="4" t="str">
        <f t="shared" si="1207"/>
        <v/>
      </c>
      <c r="F1549" s="4" t="str">
        <f t="shared" si="1208"/>
        <v/>
      </c>
      <c r="G1549" s="4" t="str">
        <f t="shared" si="1209"/>
        <v/>
      </c>
      <c r="H1549" s="4" t="str">
        <f t="shared" si="1210"/>
        <v/>
      </c>
      <c r="I1549" s="4" t="str">
        <f t="shared" si="1211"/>
        <v/>
      </c>
      <c r="J1549" s="4" t="str">
        <f t="shared" si="1212"/>
        <v/>
      </c>
      <c r="K1549" s="4" t="str">
        <f t="shared" si="1213"/>
        <v/>
      </c>
      <c r="L1549" s="4" t="str">
        <f t="shared" si="1214"/>
        <v/>
      </c>
      <c r="M1549" s="4" t="str">
        <f t="shared" si="1215"/>
        <v/>
      </c>
      <c r="N1549" s="4" t="str">
        <f t="shared" si="1216"/>
        <v/>
      </c>
      <c r="O1549" s="4" t="str">
        <f t="shared" si="1217"/>
        <v/>
      </c>
      <c r="P1549" s="4" t="str">
        <f t="shared" si="1218"/>
        <v/>
      </c>
      <c r="Q1549" s="4" t="str">
        <f t="shared" si="1219"/>
        <v/>
      </c>
      <c r="R1549" s="4" t="str">
        <f t="shared" si="1220"/>
        <v/>
      </c>
      <c r="S1549" s="4" t="str">
        <f t="shared" si="1221"/>
        <v/>
      </c>
      <c r="T1549" s="4" t="str">
        <f t="shared" si="1222"/>
        <v/>
      </c>
      <c r="U1549" s="4" t="str">
        <f t="shared" si="1223"/>
        <v/>
      </c>
      <c r="V1549" s="4" t="str">
        <f t="shared" si="1224"/>
        <v/>
      </c>
      <c r="W1549" s="4" t="str">
        <f t="shared" si="1225"/>
        <v/>
      </c>
      <c r="X1549" s="4" t="str">
        <f t="shared" si="1226"/>
        <v/>
      </c>
      <c r="Y1549" s="4">
        <f t="shared" si="1227"/>
        <v>3</v>
      </c>
      <c r="Z1549" s="4" t="str">
        <f t="shared" si="1228"/>
        <v>-</v>
      </c>
      <c r="AA1549" s="4" t="str">
        <f t="shared" si="1229"/>
        <v/>
      </c>
      <c r="AB1549" s="4" t="str">
        <f t="shared" si="1230"/>
        <v/>
      </c>
      <c r="AC1549" s="4" t="str">
        <f t="shared" si="1231"/>
        <v/>
      </c>
      <c r="AD1549" s="4" t="str">
        <f t="shared" si="1232"/>
        <v/>
      </c>
      <c r="AE1549" s="4" t="str">
        <f t="shared" si="1233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234"/>
        <v>4</v>
      </c>
      <c r="AH1549" s="4">
        <f t="shared" si="1235"/>
        <v>23</v>
      </c>
      <c r="AI1549" s="4">
        <f t="shared" si="1236"/>
        <v>19</v>
      </c>
      <c r="AJ1549" s="4" t="str">
        <f t="shared" si="1237"/>
        <v>1BKS</v>
      </c>
      <c r="AK1549" s="4" t="str">
        <f t="shared" si="1238"/>
        <v>-1BKS</v>
      </c>
      <c r="AL1549" s="4" t="str" cm="1">
        <f t="array" ref="AL1549">LEFT(AS1549,SUM(LEN(AS1549)-LEN(SUBSTITUTE(AS1549,{"0";"1";"2";"3";"4";"5";"6";"7";"8";"9"},""))))</f>
        <v>1</v>
      </c>
      <c r="AM1549" s="4">
        <f t="shared" si="1244"/>
        <v>13</v>
      </c>
      <c r="AN1549" s="4" t="b">
        <f t="shared" ref="AN1549:AN1554" si="1248">LEFT(AS1549,1)=AL1549</f>
        <v>1</v>
      </c>
      <c r="AO1549" s="4" t="str">
        <f t="shared" ref="AO1549:AO1554" si="1249">RIGHT(AJ1549,3)</f>
        <v>BKS</v>
      </c>
      <c r="AP1549" s="4" t="b">
        <f t="shared" si="1245"/>
        <v>0</v>
      </c>
      <c r="AQ1549" s="4" t="b">
        <f t="shared" si="1241"/>
        <v>0</v>
      </c>
      <c r="AR1549" s="5" t="str">
        <f t="shared" si="1242"/>
        <v>MALKIST BESAR ABON</v>
      </c>
      <c r="AS1549" s="4" t="str">
        <f t="shared" si="1243"/>
        <v>1BKS</v>
      </c>
      <c r="AT1549" t="s">
        <v>2085</v>
      </c>
      <c r="AU1549" s="1" t="s">
        <v>2086</v>
      </c>
      <c r="AV1549" s="33" t="str">
        <f t="shared" ca="1" si="1246"/>
        <v/>
      </c>
      <c r="AW1549">
        <v>6000</v>
      </c>
      <c r="AX1549">
        <v>6000</v>
      </c>
      <c r="AY1549">
        <v>5557</v>
      </c>
      <c r="AZ1549" t="str">
        <f t="shared" si="1200"/>
        <v>8992775002933</v>
      </c>
      <c r="BA1549" t="str">
        <f t="shared" si="1247"/>
        <v>MALKIST BESAR ABON</v>
      </c>
      <c r="BB1549" t="s">
        <v>4417</v>
      </c>
      <c r="BC1549" t="s">
        <v>4417</v>
      </c>
      <c r="BD1549" s="1"/>
      <c r="BF1549" s="9"/>
      <c r="BG1549" s="20"/>
      <c r="BH1549" s="13"/>
      <c r="BI1549" s="15"/>
      <c r="BL1549" s="13"/>
      <c r="BM1549" s="1"/>
      <c r="BP1549" s="1"/>
      <c r="BQ1549" s="1"/>
      <c r="BT1549" s="13"/>
      <c r="BU1549" s="15"/>
      <c r="BV1549" s="14"/>
    </row>
    <row r="1550" spans="1:74" x14ac:dyDescent="0.25">
      <c r="A1550" s="4" t="str">
        <f t="shared" si="1203"/>
        <v/>
      </c>
      <c r="B1550" s="4" t="str">
        <f t="shared" si="1204"/>
        <v/>
      </c>
      <c r="C1550" s="4" t="str">
        <f t="shared" si="1205"/>
        <v>BKS</v>
      </c>
      <c r="D1550" s="4" t="str">
        <f t="shared" si="1206"/>
        <v/>
      </c>
      <c r="E1550" s="4" t="str">
        <f t="shared" si="1207"/>
        <v/>
      </c>
      <c r="F1550" s="4" t="str">
        <f t="shared" si="1208"/>
        <v/>
      </c>
      <c r="G1550" s="4" t="str">
        <f t="shared" si="1209"/>
        <v/>
      </c>
      <c r="H1550" s="4" t="str">
        <f t="shared" si="1210"/>
        <v/>
      </c>
      <c r="I1550" s="4" t="str">
        <f t="shared" si="1211"/>
        <v/>
      </c>
      <c r="J1550" s="4" t="str">
        <f t="shared" si="1212"/>
        <v/>
      </c>
      <c r="K1550" s="4" t="str">
        <f t="shared" si="1213"/>
        <v/>
      </c>
      <c r="L1550" s="4" t="str">
        <f t="shared" si="1214"/>
        <v/>
      </c>
      <c r="M1550" s="4" t="str">
        <f t="shared" si="1215"/>
        <v/>
      </c>
      <c r="N1550" s="4" t="str">
        <f t="shared" si="1216"/>
        <v/>
      </c>
      <c r="O1550" s="4" t="str">
        <f t="shared" si="1217"/>
        <v/>
      </c>
      <c r="P1550" s="4" t="str">
        <f t="shared" si="1218"/>
        <v/>
      </c>
      <c r="Q1550" s="4" t="str">
        <f t="shared" si="1219"/>
        <v/>
      </c>
      <c r="R1550" s="4" t="str">
        <f t="shared" si="1220"/>
        <v/>
      </c>
      <c r="S1550" s="4" t="str">
        <f t="shared" si="1221"/>
        <v/>
      </c>
      <c r="T1550" s="4" t="str">
        <f t="shared" si="1222"/>
        <v/>
      </c>
      <c r="U1550" s="4" t="str">
        <f t="shared" si="1223"/>
        <v/>
      </c>
      <c r="V1550" s="4" t="str">
        <f t="shared" si="1224"/>
        <v/>
      </c>
      <c r="W1550" s="4" t="str">
        <f t="shared" si="1225"/>
        <v/>
      </c>
      <c r="X1550" s="4" t="str">
        <f t="shared" si="1226"/>
        <v/>
      </c>
      <c r="Y1550" s="4">
        <f t="shared" si="1227"/>
        <v>3</v>
      </c>
      <c r="Z1550" s="4" t="str">
        <f t="shared" si="1228"/>
        <v>-</v>
      </c>
      <c r="AA1550" s="4" t="str">
        <f t="shared" si="1229"/>
        <v/>
      </c>
      <c r="AB1550" s="4" t="str">
        <f t="shared" si="1230"/>
        <v/>
      </c>
      <c r="AC1550" s="4" t="str">
        <f t="shared" si="1231"/>
        <v/>
      </c>
      <c r="AD1550" s="4" t="str">
        <f t="shared" si="1232"/>
        <v/>
      </c>
      <c r="AE1550" s="4" t="str">
        <f t="shared" si="1233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234"/>
        <v>4</v>
      </c>
      <c r="AH1550" s="4">
        <f t="shared" si="1235"/>
        <v>28</v>
      </c>
      <c r="AI1550" s="4">
        <f t="shared" si="1236"/>
        <v>24</v>
      </c>
      <c r="AJ1550" s="4" t="str">
        <f t="shared" si="1237"/>
        <v>1BKS</v>
      </c>
      <c r="AK1550" s="4" t="str">
        <f t="shared" si="1238"/>
        <v>-1BKS</v>
      </c>
      <c r="AL1550" s="4" t="str" cm="1">
        <f t="array" ref="AL1550">LEFT(AS1550,SUM(LEN(AS1550)-LEN(SUBSTITUTE(AS1550,{"0";"1";"2";"3";"4";"5";"6";"7";"8";"9"},""))))</f>
        <v>1</v>
      </c>
      <c r="AM1550" s="4">
        <f t="shared" si="1244"/>
        <v>13</v>
      </c>
      <c r="AN1550" s="4" t="b">
        <f t="shared" si="1248"/>
        <v>1</v>
      </c>
      <c r="AO1550" s="4" t="str">
        <f t="shared" si="1249"/>
        <v>BKS</v>
      </c>
      <c r="AP1550" s="4" t="b">
        <f t="shared" si="1245"/>
        <v>0</v>
      </c>
      <c r="AQ1550" s="4" t="b">
        <f t="shared" si="1241"/>
        <v>0</v>
      </c>
      <c r="AR1550" s="5" t="str">
        <f t="shared" si="1242"/>
        <v>MALKIST BESAR CHOCOLATE</v>
      </c>
      <c r="AS1550" s="4" t="str">
        <f t="shared" si="1243"/>
        <v>1BKS</v>
      </c>
      <c r="AT1550" t="s">
        <v>2087</v>
      </c>
      <c r="AU1550" s="1" t="s">
        <v>2088</v>
      </c>
      <c r="AV1550" s="33" t="str">
        <f t="shared" ca="1" si="1246"/>
        <v/>
      </c>
      <c r="AW1550">
        <v>6000</v>
      </c>
      <c r="AX1550">
        <v>6000</v>
      </c>
      <c r="AY1550">
        <v>5557</v>
      </c>
      <c r="AZ1550" t="str">
        <f t="shared" si="1200"/>
        <v>8992775315057</v>
      </c>
      <c r="BA1550" t="str">
        <f t="shared" si="1247"/>
        <v>MALKIST BESAR CHOCOLATE</v>
      </c>
      <c r="BB1550" t="s">
        <v>4417</v>
      </c>
      <c r="BC1550" t="s">
        <v>4417</v>
      </c>
      <c r="BD1550" s="1"/>
      <c r="BF1550" s="9"/>
      <c r="BG1550" s="20"/>
      <c r="BH1550" s="13"/>
      <c r="BI1550" s="15"/>
      <c r="BL1550" s="13"/>
      <c r="BM1550" s="1"/>
      <c r="BP1550" s="1"/>
      <c r="BQ1550" s="1"/>
      <c r="BT1550" s="13"/>
      <c r="BU1550" s="15"/>
      <c r="BV1550" s="14"/>
    </row>
    <row r="1551" spans="1:74" x14ac:dyDescent="0.25">
      <c r="A1551" s="4" t="str">
        <f t="shared" si="1203"/>
        <v/>
      </c>
      <c r="B1551" s="4" t="str">
        <f t="shared" si="1204"/>
        <v/>
      </c>
      <c r="C1551" s="4" t="str">
        <f t="shared" si="1205"/>
        <v>BKS</v>
      </c>
      <c r="D1551" s="4" t="str">
        <f t="shared" si="1206"/>
        <v/>
      </c>
      <c r="E1551" s="4" t="str">
        <f t="shared" si="1207"/>
        <v/>
      </c>
      <c r="F1551" s="4" t="str">
        <f t="shared" si="1208"/>
        <v/>
      </c>
      <c r="G1551" s="4" t="str">
        <f t="shared" si="1209"/>
        <v/>
      </c>
      <c r="H1551" s="4" t="str">
        <f t="shared" si="1210"/>
        <v/>
      </c>
      <c r="I1551" s="4" t="str">
        <f t="shared" si="1211"/>
        <v/>
      </c>
      <c r="J1551" s="4" t="str">
        <f t="shared" si="1212"/>
        <v/>
      </c>
      <c r="K1551" s="4" t="str">
        <f t="shared" si="1213"/>
        <v/>
      </c>
      <c r="L1551" s="4" t="str">
        <f t="shared" si="1214"/>
        <v/>
      </c>
      <c r="M1551" s="4" t="str">
        <f t="shared" si="1215"/>
        <v/>
      </c>
      <c r="N1551" s="4" t="str">
        <f t="shared" si="1216"/>
        <v/>
      </c>
      <c r="O1551" s="4" t="str">
        <f t="shared" si="1217"/>
        <v/>
      </c>
      <c r="P1551" s="4" t="str">
        <f t="shared" si="1218"/>
        <v/>
      </c>
      <c r="Q1551" s="4" t="str">
        <f t="shared" si="1219"/>
        <v/>
      </c>
      <c r="R1551" s="4" t="str">
        <f t="shared" si="1220"/>
        <v/>
      </c>
      <c r="S1551" s="4" t="str">
        <f t="shared" si="1221"/>
        <v/>
      </c>
      <c r="T1551" s="4" t="str">
        <f t="shared" si="1222"/>
        <v/>
      </c>
      <c r="U1551" s="4" t="str">
        <f t="shared" si="1223"/>
        <v/>
      </c>
      <c r="V1551" s="4" t="str">
        <f t="shared" si="1224"/>
        <v/>
      </c>
      <c r="W1551" s="4" t="str">
        <f t="shared" si="1225"/>
        <v/>
      </c>
      <c r="X1551" s="4" t="str">
        <f t="shared" si="1226"/>
        <v/>
      </c>
      <c r="Y1551" s="4">
        <f t="shared" si="1227"/>
        <v>3</v>
      </c>
      <c r="Z1551" s="4" t="str">
        <f t="shared" si="1228"/>
        <v>-</v>
      </c>
      <c r="AA1551" s="4" t="str">
        <f t="shared" si="1229"/>
        <v/>
      </c>
      <c r="AB1551" s="4" t="str">
        <f t="shared" si="1230"/>
        <v/>
      </c>
      <c r="AC1551" s="4" t="str">
        <f t="shared" si="1231"/>
        <v/>
      </c>
      <c r="AD1551" s="4" t="str">
        <f t="shared" si="1232"/>
        <v/>
      </c>
      <c r="AE1551" s="4" t="str">
        <f t="shared" si="1233"/>
        <v/>
      </c>
      <c r="AF1551" s="4" t="str" cm="1">
        <f t="array" aca="1" ref="AF1551" ca="1">LEFT(AS1551,MATCH(FALSE,ISNUMBER(MID(AS1551,ROW(INDIRECT("1:"&amp;LEN(AS1551)+1)), 1) *1),0) -1)</f>
        <v>1</v>
      </c>
      <c r="AG1551" s="4">
        <f t="shared" si="1234"/>
        <v>4</v>
      </c>
      <c r="AH1551" s="4">
        <f t="shared" si="1235"/>
        <v>32</v>
      </c>
      <c r="AI1551" s="4">
        <f t="shared" si="1236"/>
        <v>28</v>
      </c>
      <c r="AJ1551" s="4" t="str">
        <f t="shared" si="1237"/>
        <v>1BKS</v>
      </c>
      <c r="AK1551" s="4" t="str">
        <f t="shared" si="1238"/>
        <v>-1BKS</v>
      </c>
      <c r="AL1551" s="4" t="str" cm="1">
        <f t="array" ref="AL1551">LEFT(AS1551,SUM(LEN(AS1551)-LEN(SUBSTITUTE(AS1551,{"0";"1";"2";"3";"4";"5";"6";"7";"8";"9"},""))))</f>
        <v>1</v>
      </c>
      <c r="AM1551" s="4">
        <f t="shared" si="1244"/>
        <v>13</v>
      </c>
      <c r="AN1551" s="4" t="b">
        <f t="shared" si="1248"/>
        <v>1</v>
      </c>
      <c r="AO1551" s="4" t="str">
        <f t="shared" si="1249"/>
        <v>BKS</v>
      </c>
      <c r="AP1551" s="4" t="b">
        <f t="shared" si="1245"/>
        <v>0</v>
      </c>
      <c r="AQ1551" s="4" t="b">
        <f t="shared" si="1241"/>
        <v>0</v>
      </c>
      <c r="AR1551" s="5" t="str">
        <f t="shared" si="1242"/>
        <v>MALKIST BESAR COKLAT KELAPA</v>
      </c>
      <c r="AS1551" s="4" t="str">
        <f t="shared" si="1243"/>
        <v>1BKS</v>
      </c>
      <c r="AT1551" t="s">
        <v>2089</v>
      </c>
      <c r="AU1551" s="1" t="s">
        <v>2090</v>
      </c>
      <c r="AV1551" s="33" t="str">
        <f t="shared" ca="1" si="1246"/>
        <v/>
      </c>
      <c r="AW1551">
        <v>6000</v>
      </c>
      <c r="AX1551">
        <v>6000</v>
      </c>
      <c r="AY1551">
        <v>5557</v>
      </c>
      <c r="AZ1551" t="str">
        <f t="shared" si="1200"/>
        <v>8992775001783</v>
      </c>
      <c r="BA1551" t="str">
        <f t="shared" si="1247"/>
        <v>MALKIST BESAR COKLAT KELAPA</v>
      </c>
      <c r="BB1551" t="s">
        <v>4417</v>
      </c>
      <c r="BC1551" t="s">
        <v>4417</v>
      </c>
      <c r="BD1551" s="1"/>
      <c r="BF1551" s="9"/>
      <c r="BG1551" s="20"/>
      <c r="BH1551" s="13"/>
      <c r="BI1551" s="15"/>
      <c r="BL1551" s="13"/>
      <c r="BM1551" s="1"/>
      <c r="BP1551" s="1"/>
      <c r="BQ1551" s="1"/>
      <c r="BT1551" s="13"/>
      <c r="BU1551" s="15"/>
      <c r="BV1551" s="14"/>
    </row>
    <row r="1552" spans="1:74" x14ac:dyDescent="0.25">
      <c r="A1552" s="4" t="str">
        <f t="shared" si="1203"/>
        <v/>
      </c>
      <c r="B1552" s="4" t="str">
        <f t="shared" si="1204"/>
        <v/>
      </c>
      <c r="C1552" s="4" t="str">
        <f t="shared" si="1205"/>
        <v>BKS</v>
      </c>
      <c r="D1552" s="4" t="str">
        <f t="shared" si="1206"/>
        <v/>
      </c>
      <c r="E1552" s="4" t="str">
        <f t="shared" si="1207"/>
        <v/>
      </c>
      <c r="F1552" s="4" t="str">
        <f t="shared" si="1208"/>
        <v/>
      </c>
      <c r="G1552" s="4" t="str">
        <f t="shared" si="1209"/>
        <v/>
      </c>
      <c r="H1552" s="4" t="str">
        <f t="shared" si="1210"/>
        <v/>
      </c>
      <c r="I1552" s="4" t="str">
        <f t="shared" si="1211"/>
        <v/>
      </c>
      <c r="J1552" s="4" t="str">
        <f t="shared" si="1212"/>
        <v/>
      </c>
      <c r="K1552" s="4" t="str">
        <f t="shared" si="1213"/>
        <v/>
      </c>
      <c r="L1552" s="4" t="str">
        <f t="shared" si="1214"/>
        <v/>
      </c>
      <c r="M1552" s="4" t="str">
        <f t="shared" si="1215"/>
        <v/>
      </c>
      <c r="N1552" s="4" t="str">
        <f t="shared" si="1216"/>
        <v/>
      </c>
      <c r="O1552" s="4" t="str">
        <f t="shared" si="1217"/>
        <v/>
      </c>
      <c r="P1552" s="4" t="str">
        <f t="shared" si="1218"/>
        <v/>
      </c>
      <c r="Q1552" s="4" t="str">
        <f t="shared" si="1219"/>
        <v/>
      </c>
      <c r="R1552" s="4" t="str">
        <f t="shared" si="1220"/>
        <v/>
      </c>
      <c r="S1552" s="4" t="str">
        <f t="shared" si="1221"/>
        <v/>
      </c>
      <c r="T1552" s="4" t="str">
        <f t="shared" si="1222"/>
        <v/>
      </c>
      <c r="U1552" s="4" t="str">
        <f t="shared" si="1223"/>
        <v/>
      </c>
      <c r="V1552" s="4" t="str">
        <f t="shared" si="1224"/>
        <v/>
      </c>
      <c r="W1552" s="4" t="str">
        <f t="shared" si="1225"/>
        <v/>
      </c>
      <c r="X1552" s="4" t="str">
        <f t="shared" si="1226"/>
        <v/>
      </c>
      <c r="Y1552" s="4">
        <f t="shared" si="1227"/>
        <v>3</v>
      </c>
      <c r="Z1552" s="4" t="str">
        <f t="shared" si="1228"/>
        <v>-</v>
      </c>
      <c r="AA1552" s="4" t="str">
        <f t="shared" si="1229"/>
        <v/>
      </c>
      <c r="AB1552" s="4" t="str">
        <f t="shared" si="1230"/>
        <v/>
      </c>
      <c r="AC1552" s="4" t="str">
        <f t="shared" si="1231"/>
        <v/>
      </c>
      <c r="AD1552" s="4" t="str">
        <f t="shared" si="1232"/>
        <v/>
      </c>
      <c r="AE1552" s="4" t="str">
        <f t="shared" si="1233"/>
        <v/>
      </c>
      <c r="AF1552" s="4" t="str" cm="1">
        <f t="array" aca="1" ref="AF1552" ca="1">LEFT(AS1552,MATCH(FALSE,ISNUMBER(MID(AS1552,ROW(INDIRECT("1:"&amp;LEN(AS1552)+1)), 1) *1),0) -1)</f>
        <v>1</v>
      </c>
      <c r="AG1552" s="4">
        <f t="shared" si="1234"/>
        <v>4</v>
      </c>
      <c r="AH1552" s="4">
        <f t="shared" si="1235"/>
        <v>25</v>
      </c>
      <c r="AI1552" s="4">
        <f t="shared" si="1236"/>
        <v>21</v>
      </c>
      <c r="AJ1552" s="4" t="str">
        <f t="shared" si="1237"/>
        <v>1BKS</v>
      </c>
      <c r="AK1552" s="4" t="str">
        <f t="shared" si="1238"/>
        <v>-1BKS</v>
      </c>
      <c r="AL1552" s="4" t="str" cm="1">
        <f t="array" ref="AL1552">LEFT(AS1552,SUM(LEN(AS1552)-LEN(SUBSTITUTE(AS1552,{"0";"1";"2";"3";"4";"5";"6";"7";"8";"9"},""))))</f>
        <v>1</v>
      </c>
      <c r="AM1552" s="4">
        <f t="shared" si="1244"/>
        <v>13</v>
      </c>
      <c r="AN1552" s="4" t="b">
        <f t="shared" si="1248"/>
        <v>1</v>
      </c>
      <c r="AO1552" s="4" t="str">
        <f t="shared" si="1249"/>
        <v>BKS</v>
      </c>
      <c r="AP1552" s="4" t="b">
        <f t="shared" si="1245"/>
        <v>0</v>
      </c>
      <c r="AQ1552" s="4" t="b">
        <f t="shared" si="1241"/>
        <v>0</v>
      </c>
      <c r="AR1552" s="5" t="str">
        <f t="shared" si="1242"/>
        <v>MALKIST BESAR KELAPA</v>
      </c>
      <c r="AS1552" s="4" t="str">
        <f t="shared" si="1243"/>
        <v>1BKS</v>
      </c>
      <c r="AT1552" t="s">
        <v>2091</v>
      </c>
      <c r="AU1552" s="1" t="s">
        <v>2092</v>
      </c>
      <c r="AV1552" s="33" t="str">
        <f t="shared" ca="1" si="1246"/>
        <v/>
      </c>
      <c r="AW1552">
        <v>6000</v>
      </c>
      <c r="AX1552">
        <v>6000</v>
      </c>
      <c r="AY1552">
        <v>5557</v>
      </c>
      <c r="AZ1552" t="str">
        <f t="shared" si="1200"/>
        <v>8992775305102</v>
      </c>
      <c r="BA1552" t="str">
        <f t="shared" si="1247"/>
        <v>MALKIST BESAR KELAPA</v>
      </c>
      <c r="BB1552" t="s">
        <v>4417</v>
      </c>
      <c r="BC1552" t="s">
        <v>4417</v>
      </c>
      <c r="BD1552" s="1"/>
      <c r="BF1552" s="9"/>
      <c r="BG1552" s="20"/>
      <c r="BH1552" s="13"/>
      <c r="BI1552" s="15"/>
      <c r="BL1552" s="13"/>
      <c r="BM1552" s="1"/>
      <c r="BP1552" s="1"/>
      <c r="BQ1552" s="1"/>
      <c r="BT1552" s="13"/>
      <c r="BU1552" s="15"/>
      <c r="BV1552" s="14"/>
    </row>
    <row r="1553" spans="1:74" x14ac:dyDescent="0.25">
      <c r="A1553" s="4" t="str">
        <f t="shared" si="1203"/>
        <v/>
      </c>
      <c r="B1553" s="4" t="str">
        <f t="shared" si="1204"/>
        <v/>
      </c>
      <c r="C1553" s="4" t="str">
        <f t="shared" si="1205"/>
        <v>BKS</v>
      </c>
      <c r="D1553" s="4" t="str">
        <f t="shared" si="1206"/>
        <v/>
      </c>
      <c r="E1553" s="4" t="str">
        <f t="shared" si="1207"/>
        <v/>
      </c>
      <c r="F1553" s="4" t="str">
        <f t="shared" si="1208"/>
        <v/>
      </c>
      <c r="G1553" s="4" t="str">
        <f t="shared" si="1209"/>
        <v/>
      </c>
      <c r="H1553" s="4" t="str">
        <f t="shared" si="1210"/>
        <v/>
      </c>
      <c r="I1553" s="4" t="str">
        <f t="shared" si="1211"/>
        <v/>
      </c>
      <c r="J1553" s="4" t="str">
        <f t="shared" si="1212"/>
        <v/>
      </c>
      <c r="K1553" s="4" t="str">
        <f t="shared" si="1213"/>
        <v/>
      </c>
      <c r="L1553" s="4" t="str">
        <f t="shared" si="1214"/>
        <v/>
      </c>
      <c r="M1553" s="4" t="str">
        <f t="shared" si="1215"/>
        <v/>
      </c>
      <c r="N1553" s="4" t="str">
        <f t="shared" si="1216"/>
        <v/>
      </c>
      <c r="O1553" s="4" t="str">
        <f t="shared" si="1217"/>
        <v/>
      </c>
      <c r="P1553" s="4" t="str">
        <f t="shared" si="1218"/>
        <v/>
      </c>
      <c r="Q1553" s="4" t="str">
        <f t="shared" si="1219"/>
        <v/>
      </c>
      <c r="R1553" s="4" t="str">
        <f t="shared" si="1220"/>
        <v/>
      </c>
      <c r="S1553" s="4" t="str">
        <f t="shared" si="1221"/>
        <v/>
      </c>
      <c r="T1553" s="4" t="str">
        <f t="shared" si="1222"/>
        <v/>
      </c>
      <c r="U1553" s="4" t="str">
        <f t="shared" si="1223"/>
        <v/>
      </c>
      <c r="V1553" s="4" t="str">
        <f t="shared" si="1224"/>
        <v/>
      </c>
      <c r="W1553" s="4" t="str">
        <f t="shared" si="1225"/>
        <v/>
      </c>
      <c r="X1553" s="4" t="str">
        <f t="shared" si="1226"/>
        <v/>
      </c>
      <c r="Y1553" s="4">
        <f t="shared" si="1227"/>
        <v>3</v>
      </c>
      <c r="Z1553" s="4" t="str">
        <f t="shared" si="1228"/>
        <v>-</v>
      </c>
      <c r="AA1553" s="4" t="str">
        <f t="shared" si="1229"/>
        <v/>
      </c>
      <c r="AB1553" s="4" t="str">
        <f t="shared" si="1230"/>
        <v/>
      </c>
      <c r="AC1553" s="4" t="str">
        <f t="shared" si="1231"/>
        <v/>
      </c>
      <c r="AD1553" s="4" t="str">
        <f t="shared" si="1232"/>
        <v/>
      </c>
      <c r="AE1553" s="4" t="str">
        <f t="shared" si="1233"/>
        <v/>
      </c>
      <c r="AF1553" s="4" t="str" cm="1">
        <f t="array" aca="1" ref="AF1553" ca="1">LEFT(AS1553,MATCH(FALSE,ISNUMBER(MID(AS1553,ROW(INDIRECT("1:"&amp;LEN(AS1553)+1)), 1) *1),0) -1)</f>
        <v>1</v>
      </c>
      <c r="AG1553" s="4">
        <f t="shared" si="1234"/>
        <v>4</v>
      </c>
      <c r="AH1553" s="4">
        <f t="shared" si="1235"/>
        <v>25</v>
      </c>
      <c r="AI1553" s="4">
        <f t="shared" si="1236"/>
        <v>21</v>
      </c>
      <c r="AJ1553" s="4" t="str">
        <f t="shared" si="1237"/>
        <v>1BKS</v>
      </c>
      <c r="AK1553" s="4" t="str">
        <f t="shared" si="1238"/>
        <v>-1BKS</v>
      </c>
      <c r="AL1553" s="4" t="str" cm="1">
        <f t="array" ref="AL1553">LEFT(AS1553,SUM(LEN(AS1553)-LEN(SUBSTITUTE(AS1553,{"0";"1";"2";"3";"4";"5";"6";"7";"8";"9"},""))))</f>
        <v>1</v>
      </c>
      <c r="AM1553" s="4">
        <f t="shared" si="1244"/>
        <v>13</v>
      </c>
      <c r="AN1553" s="4" t="b">
        <f t="shared" si="1248"/>
        <v>1</v>
      </c>
      <c r="AO1553" s="4" t="str">
        <f t="shared" si="1249"/>
        <v>BKS</v>
      </c>
      <c r="AP1553" s="4" t="b">
        <f t="shared" si="1245"/>
        <v>0</v>
      </c>
      <c r="AQ1553" s="4" t="b">
        <f t="shared" si="1241"/>
        <v>0</v>
      </c>
      <c r="AR1553" s="5" t="str">
        <f t="shared" si="1242"/>
        <v>MALKIST BESAR MATCHA</v>
      </c>
      <c r="AS1553" s="4" t="str">
        <f t="shared" si="1243"/>
        <v>1BKS</v>
      </c>
      <c r="AT1553" t="s">
        <v>2093</v>
      </c>
      <c r="AU1553" s="1" t="s">
        <v>2094</v>
      </c>
      <c r="AV1553" s="33" t="str">
        <f t="shared" ca="1" si="1246"/>
        <v/>
      </c>
      <c r="AW1553">
        <v>6000</v>
      </c>
      <c r="AX1553">
        <v>6000</v>
      </c>
      <c r="AY1553">
        <v>5557</v>
      </c>
      <c r="AZ1553" t="str">
        <f t="shared" si="1200"/>
        <v>8992775305164</v>
      </c>
      <c r="BA1553" t="str">
        <f t="shared" si="1247"/>
        <v>MALKIST BESAR MATCHA</v>
      </c>
      <c r="BB1553" t="s">
        <v>4417</v>
      </c>
      <c r="BC1553" t="s">
        <v>4417</v>
      </c>
      <c r="BD1553" s="1"/>
      <c r="BF1553" s="9"/>
      <c r="BG1553" s="20"/>
      <c r="BH1553" s="13"/>
      <c r="BI1553" s="15"/>
      <c r="BL1553" s="13"/>
      <c r="BM1553" s="1"/>
      <c r="BP1553" s="1"/>
      <c r="BQ1553" s="1"/>
      <c r="BT1553" s="13"/>
      <c r="BU1553" s="15"/>
      <c r="BV1553" s="14"/>
    </row>
    <row r="1554" spans="1:74" x14ac:dyDescent="0.25">
      <c r="A1554" s="4" t="str">
        <f t="shared" si="1203"/>
        <v/>
      </c>
      <c r="B1554" s="4" t="str">
        <f t="shared" si="1204"/>
        <v/>
      </c>
      <c r="C1554" s="4" t="str">
        <f t="shared" si="1205"/>
        <v>BKS</v>
      </c>
      <c r="D1554" s="4" t="str">
        <f t="shared" si="1206"/>
        <v/>
      </c>
      <c r="E1554" s="4" t="str">
        <f t="shared" si="1207"/>
        <v/>
      </c>
      <c r="F1554" s="4" t="str">
        <f t="shared" si="1208"/>
        <v/>
      </c>
      <c r="G1554" s="4" t="str">
        <f t="shared" si="1209"/>
        <v/>
      </c>
      <c r="H1554" s="4" t="str">
        <f t="shared" si="1210"/>
        <v/>
      </c>
      <c r="I1554" s="4" t="str">
        <f t="shared" si="1211"/>
        <v/>
      </c>
      <c r="J1554" s="4" t="str">
        <f t="shared" si="1212"/>
        <v/>
      </c>
      <c r="K1554" s="4" t="str">
        <f t="shared" si="1213"/>
        <v/>
      </c>
      <c r="L1554" s="4" t="str">
        <f t="shared" si="1214"/>
        <v/>
      </c>
      <c r="M1554" s="4" t="str">
        <f t="shared" si="1215"/>
        <v/>
      </c>
      <c r="N1554" s="4" t="str">
        <f t="shared" si="1216"/>
        <v/>
      </c>
      <c r="O1554" s="4" t="str">
        <f t="shared" si="1217"/>
        <v/>
      </c>
      <c r="P1554" s="4" t="str">
        <f t="shared" si="1218"/>
        <v/>
      </c>
      <c r="Q1554" s="4" t="str">
        <f t="shared" si="1219"/>
        <v/>
      </c>
      <c r="R1554" s="4" t="str">
        <f t="shared" si="1220"/>
        <v/>
      </c>
      <c r="S1554" s="4" t="str">
        <f t="shared" si="1221"/>
        <v/>
      </c>
      <c r="T1554" s="4" t="str">
        <f t="shared" si="1222"/>
        <v/>
      </c>
      <c r="U1554" s="4" t="str">
        <f t="shared" si="1223"/>
        <v/>
      </c>
      <c r="V1554" s="4" t="str">
        <f t="shared" si="1224"/>
        <v/>
      </c>
      <c r="W1554" s="4" t="str">
        <f t="shared" si="1225"/>
        <v/>
      </c>
      <c r="X1554" s="4" t="str">
        <f t="shared" si="1226"/>
        <v/>
      </c>
      <c r="Y1554" s="4">
        <f t="shared" si="1227"/>
        <v>3</v>
      </c>
      <c r="Z1554" s="4" t="str">
        <f t="shared" si="1228"/>
        <v>-</v>
      </c>
      <c r="AA1554" s="4" t="str">
        <f t="shared" si="1229"/>
        <v/>
      </c>
      <c r="AB1554" s="4" t="str">
        <f t="shared" si="1230"/>
        <v/>
      </c>
      <c r="AC1554" s="4" t="str">
        <f t="shared" si="1231"/>
        <v/>
      </c>
      <c r="AD1554" s="4" t="str">
        <f t="shared" si="1232"/>
        <v/>
      </c>
      <c r="AE1554" s="4" t="str">
        <f t="shared" si="1233"/>
        <v/>
      </c>
      <c r="AF1554" s="4" t="str" cm="1">
        <f t="array" aca="1" ref="AF1554" ca="1">LEFT(AS1554,MATCH(FALSE,ISNUMBER(MID(AS1554,ROW(INDIRECT("1:"&amp;LEN(AS1554)+1)), 1) *1),0) -1)</f>
        <v>1</v>
      </c>
      <c r="AG1554" s="4">
        <f t="shared" si="1234"/>
        <v>4</v>
      </c>
      <c r="AH1554" s="4">
        <f t="shared" si="1235"/>
        <v>31</v>
      </c>
      <c r="AI1554" s="4">
        <f t="shared" si="1236"/>
        <v>27</v>
      </c>
      <c r="AJ1554" s="4" t="str">
        <f t="shared" si="1237"/>
        <v>1BKS</v>
      </c>
      <c r="AK1554" s="4" t="str">
        <f t="shared" si="1238"/>
        <v>-1BKS</v>
      </c>
      <c r="AL1554" s="4" t="str" cm="1">
        <f t="array" ref="AL1554">LEFT(AS1554,SUM(LEN(AS1554)-LEN(SUBSTITUTE(AS1554,{"0";"1";"2";"3";"4";"5";"6";"7";"8";"9"},""))))</f>
        <v>1</v>
      </c>
      <c r="AM1554" s="4">
        <f t="shared" si="1244"/>
        <v>13</v>
      </c>
      <c r="AN1554" s="4" t="b">
        <f t="shared" si="1248"/>
        <v>1</v>
      </c>
      <c r="AO1554" s="4" t="str">
        <f t="shared" si="1249"/>
        <v>BKS</v>
      </c>
      <c r="AP1554" s="4" t="b">
        <f t="shared" si="1245"/>
        <v>0</v>
      </c>
      <c r="AQ1554" s="4" t="b">
        <f t="shared" si="1241"/>
        <v>0</v>
      </c>
      <c r="AR1554" s="5" t="str">
        <f t="shared" si="1242"/>
        <v>MALKIST BESAR SWEET CHEESE</v>
      </c>
      <c r="AS1554" s="4" t="str">
        <f t="shared" si="1243"/>
        <v>1BKS</v>
      </c>
      <c r="AT1554" t="s">
        <v>2095</v>
      </c>
      <c r="AU1554" s="1" t="s">
        <v>2096</v>
      </c>
      <c r="AV1554" s="33" t="str">
        <f t="shared" ca="1" si="1246"/>
        <v/>
      </c>
      <c r="AW1554">
        <v>6000</v>
      </c>
      <c r="AX1554">
        <v>6000</v>
      </c>
      <c r="AY1554">
        <v>5557</v>
      </c>
      <c r="AZ1554" t="str">
        <f t="shared" si="1200"/>
        <v>8992775315095</v>
      </c>
      <c r="BA1554" t="str">
        <f t="shared" si="1247"/>
        <v>MALKIST BESAR SWEET CHEESE</v>
      </c>
      <c r="BB1554" t="s">
        <v>4417</v>
      </c>
      <c r="BC1554" t="s">
        <v>4417</v>
      </c>
      <c r="BD1554" s="1"/>
      <c r="BF1554" s="9"/>
      <c r="BG1554" s="20"/>
      <c r="BH1554" s="13"/>
      <c r="BI1554" s="15"/>
      <c r="BL1554" s="13"/>
      <c r="BM1554" s="1"/>
      <c r="BP1554" s="1"/>
      <c r="BQ1554" s="1"/>
      <c r="BT1554" s="13"/>
      <c r="BU1554" s="15"/>
      <c r="BV1554" s="14"/>
    </row>
    <row r="1555" spans="1:74" x14ac:dyDescent="0.25">
      <c r="A1555" s="4" t="str">
        <f t="shared" si="1203"/>
        <v/>
      </c>
      <c r="B1555" s="4" t="str">
        <f t="shared" si="1204"/>
        <v>PCS</v>
      </c>
      <c r="C1555" s="4" t="str">
        <f t="shared" si="1205"/>
        <v/>
      </c>
      <c r="D1555" s="4" t="str">
        <f t="shared" si="1206"/>
        <v/>
      </c>
      <c r="E1555" s="4" t="str">
        <f t="shared" si="1207"/>
        <v/>
      </c>
      <c r="F1555" s="4" t="str">
        <f t="shared" si="1208"/>
        <v/>
      </c>
      <c r="G1555" s="4" t="str">
        <f t="shared" si="1209"/>
        <v/>
      </c>
      <c r="H1555" s="4" t="str">
        <f t="shared" si="1210"/>
        <v/>
      </c>
      <c r="I1555" s="4" t="str">
        <f t="shared" si="1211"/>
        <v/>
      </c>
      <c r="J1555" s="4" t="str">
        <f t="shared" si="1212"/>
        <v/>
      </c>
      <c r="K1555" s="4" t="str">
        <f t="shared" si="1213"/>
        <v/>
      </c>
      <c r="L1555" s="4" t="str">
        <f t="shared" si="1214"/>
        <v/>
      </c>
      <c r="M1555" s="4" t="str">
        <f t="shared" si="1215"/>
        <v/>
      </c>
      <c r="N1555" s="4" t="str">
        <f t="shared" si="1216"/>
        <v/>
      </c>
      <c r="O1555" s="4" t="str">
        <f t="shared" si="1217"/>
        <v/>
      </c>
      <c r="P1555" s="4" t="str">
        <f t="shared" si="1218"/>
        <v/>
      </c>
      <c r="Q1555" s="4" t="str">
        <f t="shared" si="1219"/>
        <v/>
      </c>
      <c r="R1555" s="4" t="str">
        <f t="shared" si="1220"/>
        <v/>
      </c>
      <c r="S1555" s="4" t="str">
        <f t="shared" si="1221"/>
        <v/>
      </c>
      <c r="T1555" s="4" t="str">
        <f t="shared" si="1222"/>
        <v>PACK</v>
      </c>
      <c r="U1555" s="4" t="str">
        <f t="shared" si="1223"/>
        <v/>
      </c>
      <c r="V1555" s="4" t="str">
        <f t="shared" si="1224"/>
        <v/>
      </c>
      <c r="W1555" s="4" t="str">
        <f t="shared" si="1225"/>
        <v/>
      </c>
      <c r="X1555" s="4" t="str">
        <f t="shared" si="1226"/>
        <v/>
      </c>
      <c r="Y1555" s="4">
        <f t="shared" si="1227"/>
        <v>7</v>
      </c>
      <c r="Z1555" s="4" t="str">
        <f t="shared" si="1228"/>
        <v>-</v>
      </c>
      <c r="AA1555" s="4" t="str">
        <f t="shared" si="1229"/>
        <v>/</v>
      </c>
      <c r="AB1555" s="4" t="str">
        <f t="shared" si="1230"/>
        <v/>
      </c>
      <c r="AC1555" s="4" t="str">
        <f t="shared" si="1231"/>
        <v/>
      </c>
      <c r="AD1555" s="4" t="str">
        <f t="shared" si="1232"/>
        <v/>
      </c>
      <c r="AE1555" s="4" t="str">
        <f t="shared" si="1233"/>
        <v/>
      </c>
      <c r="AF1555" s="4" t="str" cm="1">
        <f t="array" aca="1" ref="AF1555" ca="1">LEFT(AS1555,MATCH(FALSE,ISNUMBER(MID(AS1555,ROW(INDIRECT("1:"&amp;LEN(AS1555)+1)), 1) *1),0) -1)</f>
        <v>20</v>
      </c>
      <c r="AG1555" s="4">
        <f t="shared" si="1234"/>
        <v>10</v>
      </c>
      <c r="AH1555" s="4">
        <f t="shared" si="1235"/>
        <v>31</v>
      </c>
      <c r="AI1555" s="4">
        <f t="shared" si="1236"/>
        <v>21</v>
      </c>
      <c r="AJ1555" s="4" t="str">
        <f t="shared" si="1237"/>
        <v>PACK</v>
      </c>
      <c r="AK1555" s="4" t="str">
        <f t="shared" si="1238"/>
        <v>/PACK</v>
      </c>
      <c r="AL1555" s="4" t="str" cm="1">
        <f t="array" ref="AL1555">LEFT(AS1555,SUM(LEN(AS1555)-LEN(SUBSTITUTE(AS1555,{"0";"1";"2";"3";"4";"5";"6";"7";"8";"9"},""))))</f>
        <v>20</v>
      </c>
      <c r="AM1555" s="4">
        <f t="shared" si="1244"/>
        <v>13</v>
      </c>
      <c r="AN1555" s="4" t="b">
        <f>LEFT(AS1555,2)=AL1555</f>
        <v>1</v>
      </c>
      <c r="AO1555" s="4" t="str">
        <f>RIGHT(AJ1555,4)</f>
        <v>PACK</v>
      </c>
      <c r="AP1555" s="4" t="b">
        <f t="shared" si="1245"/>
        <v>0</v>
      </c>
      <c r="AQ1555" s="4" t="b">
        <f t="shared" si="1241"/>
        <v>0</v>
      </c>
      <c r="AR1555" s="5" t="str">
        <f t="shared" si="1242"/>
        <v>MALKIST OLEZZ CHEESE</v>
      </c>
      <c r="AS1555" s="4" t="str">
        <f t="shared" si="1243"/>
        <v>20PCS/PACK</v>
      </c>
      <c r="AT1555" t="s">
        <v>4972</v>
      </c>
      <c r="AV1555" s="33" t="str">
        <f t="shared" ca="1" si="1246"/>
        <v/>
      </c>
      <c r="AW1555">
        <v>8500</v>
      </c>
      <c r="AX1555">
        <v>8500</v>
      </c>
      <c r="AY1555">
        <v>8000</v>
      </c>
      <c r="AZ1555" t="str">
        <f t="shared" si="1200"/>
        <v>8000000001555</v>
      </c>
      <c r="BA1555" t="str">
        <f t="shared" si="1247"/>
        <v>MALKIST OLEZZ CHEESE</v>
      </c>
      <c r="BB1555" t="s">
        <v>4417</v>
      </c>
      <c r="BC1555" t="s">
        <v>4417</v>
      </c>
      <c r="BD1555" s="1"/>
      <c r="BF1555" s="9"/>
      <c r="BG1555" s="20"/>
      <c r="BH1555" s="13"/>
      <c r="BI1555" s="15"/>
      <c r="BL1555" s="13"/>
      <c r="BM1555" s="1"/>
      <c r="BP1555" s="1"/>
      <c r="BQ1555" s="1"/>
      <c r="BT1555" s="13"/>
      <c r="BU1555" s="15"/>
      <c r="BV1555" s="14"/>
    </row>
    <row r="1556" spans="1:74" x14ac:dyDescent="0.25">
      <c r="A1556" s="4" t="str">
        <f t="shared" si="1203"/>
        <v/>
      </c>
      <c r="B1556" s="4" t="str">
        <f t="shared" si="1204"/>
        <v>PCS</v>
      </c>
      <c r="C1556" s="4" t="str">
        <f t="shared" si="1205"/>
        <v/>
      </c>
      <c r="D1556" s="4" t="str">
        <f t="shared" si="1206"/>
        <v/>
      </c>
      <c r="E1556" s="4" t="str">
        <f t="shared" si="1207"/>
        <v/>
      </c>
      <c r="F1556" s="4" t="str">
        <f t="shared" si="1208"/>
        <v/>
      </c>
      <c r="G1556" s="4" t="str">
        <f t="shared" si="1209"/>
        <v/>
      </c>
      <c r="H1556" s="4" t="str">
        <f t="shared" si="1210"/>
        <v/>
      </c>
      <c r="I1556" s="4" t="str">
        <f t="shared" si="1211"/>
        <v/>
      </c>
      <c r="J1556" s="4" t="str">
        <f t="shared" si="1212"/>
        <v/>
      </c>
      <c r="K1556" s="4" t="str">
        <f t="shared" si="1213"/>
        <v/>
      </c>
      <c r="L1556" s="4" t="str">
        <f t="shared" si="1214"/>
        <v/>
      </c>
      <c r="M1556" s="4" t="str">
        <f t="shared" si="1215"/>
        <v/>
      </c>
      <c r="N1556" s="4" t="str">
        <f t="shared" si="1216"/>
        <v/>
      </c>
      <c r="O1556" s="4" t="str">
        <f t="shared" si="1217"/>
        <v/>
      </c>
      <c r="P1556" s="4" t="str">
        <f t="shared" si="1218"/>
        <v/>
      </c>
      <c r="Q1556" s="4" t="str">
        <f t="shared" si="1219"/>
        <v/>
      </c>
      <c r="R1556" s="4" t="str">
        <f t="shared" si="1220"/>
        <v/>
      </c>
      <c r="S1556" s="4" t="str">
        <f t="shared" si="1221"/>
        <v/>
      </c>
      <c r="T1556" s="4" t="str">
        <f t="shared" si="1222"/>
        <v>PACK</v>
      </c>
      <c r="U1556" s="4" t="str">
        <f t="shared" si="1223"/>
        <v/>
      </c>
      <c r="V1556" s="4" t="str">
        <f t="shared" si="1224"/>
        <v/>
      </c>
      <c r="W1556" s="4" t="str">
        <f t="shared" si="1225"/>
        <v/>
      </c>
      <c r="X1556" s="4" t="str">
        <f t="shared" si="1226"/>
        <v/>
      </c>
      <c r="Y1556" s="4">
        <f t="shared" si="1227"/>
        <v>7</v>
      </c>
      <c r="Z1556" s="4" t="str">
        <f t="shared" si="1228"/>
        <v>-</v>
      </c>
      <c r="AA1556" s="4" t="str">
        <f t="shared" si="1229"/>
        <v>/</v>
      </c>
      <c r="AB1556" s="4" t="str">
        <f t="shared" si="1230"/>
        <v/>
      </c>
      <c r="AC1556" s="4" t="str">
        <f t="shared" si="1231"/>
        <v/>
      </c>
      <c r="AD1556" s="4" t="str">
        <f t="shared" si="1232"/>
        <v/>
      </c>
      <c r="AE1556" s="4" t="str">
        <f t="shared" si="1233"/>
        <v/>
      </c>
      <c r="AF1556" s="4" t="str" cm="1">
        <f t="array" aca="1" ref="AF1556" ca="1">LEFT(AS1556,MATCH(FALSE,ISNUMBER(MID(AS1556,ROW(INDIRECT("1:"&amp;LEN(AS1556)+1)), 1) *1),0) -1)</f>
        <v>20</v>
      </c>
      <c r="AG1556" s="4">
        <f t="shared" si="1234"/>
        <v>10</v>
      </c>
      <c r="AH1556" s="4">
        <f t="shared" si="1235"/>
        <v>30</v>
      </c>
      <c r="AI1556" s="4">
        <f t="shared" si="1236"/>
        <v>20</v>
      </c>
      <c r="AJ1556" s="4" t="str">
        <f t="shared" si="1237"/>
        <v>PACK</v>
      </c>
      <c r="AK1556" s="4" t="str">
        <f t="shared" si="1238"/>
        <v>/PACK</v>
      </c>
      <c r="AL1556" s="4" t="str" cm="1">
        <f t="array" ref="AL1556">LEFT(AS1556,SUM(LEN(AS1556)-LEN(SUBSTITUTE(AS1556,{"0";"1";"2";"3";"4";"5";"6";"7";"8";"9"},""))))</f>
        <v>20</v>
      </c>
      <c r="AM1556" s="4">
        <f t="shared" si="1244"/>
        <v>13</v>
      </c>
      <c r="AN1556" s="4" t="b">
        <f>LEFT(AS1556,2)=AL1556</f>
        <v>1</v>
      </c>
      <c r="AO1556" s="4" t="str">
        <f>RIGHT(AJ1556,4)</f>
        <v>PACK</v>
      </c>
      <c r="AP1556" s="4" t="b">
        <f t="shared" si="1245"/>
        <v>0</v>
      </c>
      <c r="AQ1556" s="4" t="b">
        <f t="shared" si="1241"/>
        <v>0</v>
      </c>
      <c r="AR1556" s="5" t="str">
        <f t="shared" si="1242"/>
        <v>MALKIST OLEZZ CHOCO</v>
      </c>
      <c r="AS1556" s="4" t="str">
        <f t="shared" si="1243"/>
        <v>20PCS/PACK</v>
      </c>
      <c r="AT1556" t="s">
        <v>4971</v>
      </c>
      <c r="AV1556" s="33" t="str">
        <f t="shared" ca="1" si="1246"/>
        <v/>
      </c>
      <c r="AW1556">
        <v>8500</v>
      </c>
      <c r="AX1556">
        <v>8500</v>
      </c>
      <c r="AY1556">
        <v>8000</v>
      </c>
      <c r="AZ1556" t="str">
        <f t="shared" si="1200"/>
        <v>8000000001556</v>
      </c>
      <c r="BA1556" t="str">
        <f t="shared" si="1247"/>
        <v>MALKIST OLEZZ CHOCO</v>
      </c>
      <c r="BB1556" t="s">
        <v>4417</v>
      </c>
      <c r="BC1556" t="s">
        <v>4417</v>
      </c>
      <c r="BD1556" s="1"/>
      <c r="BF1556" s="9"/>
      <c r="BG1556" s="20"/>
      <c r="BH1556" s="13"/>
      <c r="BI1556" s="15"/>
      <c r="BL1556" s="13"/>
      <c r="BM1556" s="1"/>
      <c r="BP1556" s="1"/>
      <c r="BQ1556" s="1"/>
      <c r="BT1556" s="13"/>
      <c r="BU1556" s="15"/>
      <c r="BV1556" s="14"/>
    </row>
    <row r="1557" spans="1:74" x14ac:dyDescent="0.25">
      <c r="A1557" s="4" t="str">
        <f t="shared" si="1203"/>
        <v/>
      </c>
      <c r="B1557" s="4" t="str">
        <f t="shared" si="1204"/>
        <v>PCS</v>
      </c>
      <c r="C1557" s="4" t="str">
        <f t="shared" si="1205"/>
        <v/>
      </c>
      <c r="D1557" s="4" t="str">
        <f t="shared" si="1206"/>
        <v/>
      </c>
      <c r="E1557" s="4" t="str">
        <f t="shared" si="1207"/>
        <v/>
      </c>
      <c r="F1557" s="4" t="str">
        <f t="shared" si="1208"/>
        <v/>
      </c>
      <c r="G1557" s="4" t="str">
        <f t="shared" si="1209"/>
        <v/>
      </c>
      <c r="H1557" s="4" t="str">
        <f t="shared" si="1210"/>
        <v/>
      </c>
      <c r="I1557" s="4" t="str">
        <f t="shared" si="1211"/>
        <v/>
      </c>
      <c r="J1557" s="4" t="str">
        <f t="shared" si="1212"/>
        <v/>
      </c>
      <c r="K1557" s="4" t="str">
        <f t="shared" si="1213"/>
        <v/>
      </c>
      <c r="L1557" s="4" t="str">
        <f t="shared" si="1214"/>
        <v/>
      </c>
      <c r="M1557" s="4" t="str">
        <f t="shared" si="1215"/>
        <v/>
      </c>
      <c r="N1557" s="4" t="str">
        <f t="shared" si="1216"/>
        <v/>
      </c>
      <c r="O1557" s="4" t="str">
        <f t="shared" si="1217"/>
        <v/>
      </c>
      <c r="P1557" s="4" t="str">
        <f t="shared" si="1218"/>
        <v/>
      </c>
      <c r="Q1557" s="4" t="str">
        <f t="shared" si="1219"/>
        <v/>
      </c>
      <c r="R1557" s="4" t="str">
        <f t="shared" si="1220"/>
        <v/>
      </c>
      <c r="S1557" s="4" t="str">
        <f t="shared" si="1221"/>
        <v/>
      </c>
      <c r="T1557" s="4" t="str">
        <f t="shared" si="1222"/>
        <v>PACK</v>
      </c>
      <c r="U1557" s="4" t="str">
        <f t="shared" si="1223"/>
        <v/>
      </c>
      <c r="V1557" s="4" t="str">
        <f t="shared" si="1224"/>
        <v/>
      </c>
      <c r="W1557" s="4" t="str">
        <f t="shared" si="1225"/>
        <v/>
      </c>
      <c r="X1557" s="4" t="str">
        <f t="shared" si="1226"/>
        <v/>
      </c>
      <c r="Y1557" s="4">
        <f t="shared" si="1227"/>
        <v>7</v>
      </c>
      <c r="Z1557" s="4" t="str">
        <f t="shared" si="1228"/>
        <v>-</v>
      </c>
      <c r="AA1557" s="4" t="str">
        <f t="shared" si="1229"/>
        <v>/</v>
      </c>
      <c r="AB1557" s="4" t="str">
        <f t="shared" si="1230"/>
        <v/>
      </c>
      <c r="AC1557" s="4" t="str">
        <f t="shared" si="1231"/>
        <v/>
      </c>
      <c r="AD1557" s="4" t="str">
        <f t="shared" si="1232"/>
        <v/>
      </c>
      <c r="AE1557" s="4" t="str">
        <f t="shared" si="1233"/>
        <v/>
      </c>
      <c r="AF1557" s="4" t="str" cm="1">
        <f t="array" aca="1" ref="AF1557" ca="1">LEFT(AS1557,MATCH(FALSE,ISNUMBER(MID(AS1557,ROW(INDIRECT("1:"&amp;LEN(AS1557)+1)), 1) *1),0) -1)</f>
        <v>20</v>
      </c>
      <c r="AG1557" s="4">
        <f t="shared" si="1234"/>
        <v>10</v>
      </c>
      <c r="AH1557" s="4">
        <f t="shared" si="1235"/>
        <v>30</v>
      </c>
      <c r="AI1557" s="4">
        <f t="shared" si="1236"/>
        <v>20</v>
      </c>
      <c r="AJ1557" s="4" t="str">
        <f t="shared" si="1237"/>
        <v>PACK</v>
      </c>
      <c r="AK1557" s="4" t="str">
        <f t="shared" si="1238"/>
        <v>/PACK</v>
      </c>
      <c r="AL1557" s="4" t="str" cm="1">
        <f t="array" ref="AL1557">LEFT(AS1557,SUM(LEN(AS1557)-LEN(SUBSTITUTE(AS1557,{"0";"1";"2";"3";"4";"5";"6";"7";"8";"9"},""))))</f>
        <v>20</v>
      </c>
      <c r="AM1557" s="4">
        <f t="shared" si="1244"/>
        <v>13</v>
      </c>
      <c r="AN1557" s="4" t="b">
        <f>LEFT(AS1557,2)=AL1557</f>
        <v>1</v>
      </c>
      <c r="AO1557" s="4" t="str">
        <f>RIGHT(AJ1557,4)</f>
        <v>PACK</v>
      </c>
      <c r="AP1557" s="4" t="b">
        <f t="shared" si="1245"/>
        <v>0</v>
      </c>
      <c r="AQ1557" s="4" t="b">
        <f t="shared" si="1241"/>
        <v>0</v>
      </c>
      <c r="AR1557" s="5" t="str">
        <f t="shared" si="1242"/>
        <v>MALKIST SUSU KOKOLA</v>
      </c>
      <c r="AS1557" s="4" t="str">
        <f t="shared" si="1243"/>
        <v>20PCS/PACK</v>
      </c>
      <c r="AT1557" t="s">
        <v>4970</v>
      </c>
      <c r="AV1557" s="33" t="str">
        <f t="shared" ca="1" si="1246"/>
        <v/>
      </c>
      <c r="AW1557">
        <v>9000</v>
      </c>
      <c r="AX1557">
        <v>9000</v>
      </c>
      <c r="AY1557">
        <v>8000</v>
      </c>
      <c r="AZ1557" t="str">
        <f t="shared" si="1200"/>
        <v>8000000001557</v>
      </c>
      <c r="BA1557" t="str">
        <f t="shared" si="1247"/>
        <v>MALKIST SUSU KOKOLA</v>
      </c>
      <c r="BB1557" t="s">
        <v>4417</v>
      </c>
      <c r="BC1557" t="s">
        <v>4417</v>
      </c>
      <c r="BD1557" s="1"/>
      <c r="BF1557" s="9"/>
      <c r="BG1557" s="20"/>
      <c r="BH1557" s="13"/>
      <c r="BI1557" s="15"/>
      <c r="BL1557" s="13"/>
      <c r="BM1557" s="1"/>
      <c r="BP1557" s="1"/>
      <c r="BQ1557" s="1"/>
      <c r="BT1557" s="13"/>
      <c r="BU1557" s="15"/>
      <c r="BV1557" s="14"/>
    </row>
    <row r="1558" spans="1:74" x14ac:dyDescent="0.25">
      <c r="A1558" s="4" t="str">
        <f t="shared" si="1203"/>
        <v/>
      </c>
      <c r="B1558" s="4" t="str">
        <f t="shared" si="1204"/>
        <v>PCS</v>
      </c>
      <c r="C1558" s="4" t="str">
        <f t="shared" si="1205"/>
        <v/>
      </c>
      <c r="D1558" s="4" t="str">
        <f t="shared" si="1206"/>
        <v/>
      </c>
      <c r="E1558" s="4" t="str">
        <f t="shared" si="1207"/>
        <v/>
      </c>
      <c r="F1558" s="4" t="str">
        <f t="shared" si="1208"/>
        <v/>
      </c>
      <c r="G1558" s="4" t="str">
        <f t="shared" si="1209"/>
        <v/>
      </c>
      <c r="H1558" s="4" t="str">
        <f t="shared" si="1210"/>
        <v/>
      </c>
      <c r="I1558" s="4" t="str">
        <f t="shared" si="1211"/>
        <v/>
      </c>
      <c r="J1558" s="4" t="str">
        <f t="shared" si="1212"/>
        <v/>
      </c>
      <c r="K1558" s="4" t="str">
        <f t="shared" si="1213"/>
        <v/>
      </c>
      <c r="L1558" s="4" t="str">
        <f t="shared" si="1214"/>
        <v/>
      </c>
      <c r="M1558" s="4" t="str">
        <f t="shared" si="1215"/>
        <v/>
      </c>
      <c r="N1558" s="4" t="str">
        <f t="shared" si="1216"/>
        <v/>
      </c>
      <c r="O1558" s="4" t="str">
        <f t="shared" si="1217"/>
        <v/>
      </c>
      <c r="P1558" s="4" t="str">
        <f t="shared" si="1218"/>
        <v/>
      </c>
      <c r="Q1558" s="4" t="str">
        <f t="shared" si="1219"/>
        <v/>
      </c>
      <c r="R1558" s="4" t="str">
        <f t="shared" si="1220"/>
        <v/>
      </c>
      <c r="S1558" s="4" t="str">
        <f t="shared" si="1221"/>
        <v/>
      </c>
      <c r="T1558" s="4" t="str">
        <f t="shared" si="1222"/>
        <v/>
      </c>
      <c r="U1558" s="4" t="str">
        <f t="shared" si="1223"/>
        <v/>
      </c>
      <c r="V1558" s="4" t="str">
        <f t="shared" si="1224"/>
        <v/>
      </c>
      <c r="W1558" s="4" t="str">
        <f t="shared" si="1225"/>
        <v/>
      </c>
      <c r="X1558" s="4" t="str">
        <f t="shared" si="1226"/>
        <v/>
      </c>
      <c r="Y1558" s="4">
        <f t="shared" si="1227"/>
        <v>3</v>
      </c>
      <c r="Z1558" s="4" t="str">
        <f t="shared" si="1228"/>
        <v>-</v>
      </c>
      <c r="AA1558" s="4" t="str">
        <f t="shared" si="1229"/>
        <v/>
      </c>
      <c r="AB1558" s="4" t="str">
        <f t="shared" si="1230"/>
        <v/>
      </c>
      <c r="AC1558" s="4" t="str">
        <f t="shared" si="1231"/>
        <v/>
      </c>
      <c r="AD1558" s="4" t="str">
        <f t="shared" si="1232"/>
        <v/>
      </c>
      <c r="AE1558" s="4" t="str">
        <f t="shared" si="1233"/>
        <v/>
      </c>
      <c r="AF1558" s="4" t="str" cm="1">
        <f t="array" aca="1" ref="AF1558" ca="1">LEFT(AS1558,MATCH(FALSE,ISNUMBER(MID(AS1558,ROW(INDIRECT("1:"&amp;LEN(AS1558)+1)), 1) *1),0) -1)</f>
        <v>1</v>
      </c>
      <c r="AG1558" s="4">
        <f t="shared" si="1234"/>
        <v>4</v>
      </c>
      <c r="AH1558" s="4">
        <f t="shared" si="1235"/>
        <v>21</v>
      </c>
      <c r="AI1558" s="4">
        <f t="shared" si="1236"/>
        <v>17</v>
      </c>
      <c r="AJ1558" s="4" t="str">
        <f t="shared" si="1237"/>
        <v>1PCS</v>
      </c>
      <c r="AK1558" s="4" t="str">
        <f t="shared" si="1238"/>
        <v>-1PCS</v>
      </c>
      <c r="AL1558" s="4" t="str" cm="1">
        <f t="array" ref="AL1558">LEFT(AS1558,SUM(LEN(AS1558)-LEN(SUBSTITUTE(AS1558,{"0";"1";"2";"3";"4";"5";"6";"7";"8";"9"},""))))</f>
        <v>1</v>
      </c>
      <c r="AM1558" s="4">
        <f t="shared" si="1244"/>
        <v>13</v>
      </c>
      <c r="AN1558" s="4" t="b">
        <f>LEFT(AS1558,1)=AL1558</f>
        <v>1</v>
      </c>
      <c r="AO1558" s="4" t="str">
        <f>RIGHT(AJ1558,3)</f>
        <v>PCS</v>
      </c>
      <c r="AP1558" s="4" t="b">
        <f t="shared" si="1245"/>
        <v>0</v>
      </c>
      <c r="AQ1558" s="4" t="b">
        <f t="shared" si="1241"/>
        <v>0</v>
      </c>
      <c r="AR1558" s="5" t="str">
        <f t="shared" si="1242"/>
        <v>MAMA LEMON 105ML</v>
      </c>
      <c r="AS1558" s="4" t="str">
        <f t="shared" si="1243"/>
        <v>1PCS</v>
      </c>
      <c r="AT1558" t="s">
        <v>4987</v>
      </c>
      <c r="AU1558" s="1" t="s">
        <v>2097</v>
      </c>
      <c r="AV1558" s="33" t="str">
        <f t="shared" ca="1" si="1246"/>
        <v/>
      </c>
      <c r="AW1558">
        <v>1700</v>
      </c>
      <c r="AX1558">
        <v>1700</v>
      </c>
      <c r="AY1558">
        <v>1565</v>
      </c>
      <c r="AZ1558" t="str">
        <f t="shared" si="1200"/>
        <v>8998866182201</v>
      </c>
      <c r="BA1558" t="str">
        <f t="shared" si="1247"/>
        <v>MAMA LEMON 105ML</v>
      </c>
      <c r="BB1558" t="s">
        <v>4417</v>
      </c>
      <c r="BC1558" t="s">
        <v>4417</v>
      </c>
      <c r="BD1558" s="1"/>
      <c r="BF1558" s="9"/>
      <c r="BG1558" s="20"/>
      <c r="BH1558" s="13"/>
      <c r="BI1558" s="15"/>
      <c r="BL1558" s="13"/>
      <c r="BM1558" s="1"/>
      <c r="BP1558" s="1"/>
      <c r="BQ1558" s="1"/>
      <c r="BT1558" s="13"/>
      <c r="BU1558" s="15"/>
      <c r="BV1558" s="14"/>
    </row>
    <row r="1559" spans="1:74" x14ac:dyDescent="0.25">
      <c r="A1559" s="4" t="str">
        <f t="shared" si="1203"/>
        <v/>
      </c>
      <c r="B1559" s="4" t="str">
        <f t="shared" si="1204"/>
        <v>PCS</v>
      </c>
      <c r="C1559" s="4" t="str">
        <f t="shared" si="1205"/>
        <v/>
      </c>
      <c r="D1559" s="4" t="str">
        <f t="shared" si="1206"/>
        <v/>
      </c>
      <c r="E1559" s="4" t="str">
        <f t="shared" si="1207"/>
        <v/>
      </c>
      <c r="F1559" s="4" t="str">
        <f t="shared" si="1208"/>
        <v/>
      </c>
      <c r="G1559" s="4" t="str">
        <f t="shared" si="1209"/>
        <v/>
      </c>
      <c r="H1559" s="4" t="str">
        <f t="shared" si="1210"/>
        <v/>
      </c>
      <c r="I1559" s="4" t="str">
        <f t="shared" si="1211"/>
        <v/>
      </c>
      <c r="J1559" s="4" t="str">
        <f t="shared" si="1212"/>
        <v/>
      </c>
      <c r="K1559" s="4" t="str">
        <f t="shared" si="1213"/>
        <v/>
      </c>
      <c r="L1559" s="4" t="str">
        <f t="shared" si="1214"/>
        <v/>
      </c>
      <c r="M1559" s="4" t="str">
        <f t="shared" si="1215"/>
        <v/>
      </c>
      <c r="N1559" s="4" t="str">
        <f t="shared" si="1216"/>
        <v/>
      </c>
      <c r="O1559" s="4" t="str">
        <f t="shared" si="1217"/>
        <v/>
      </c>
      <c r="P1559" s="4" t="str">
        <f t="shared" si="1218"/>
        <v/>
      </c>
      <c r="Q1559" s="4" t="str">
        <f t="shared" si="1219"/>
        <v/>
      </c>
      <c r="R1559" s="4" t="str">
        <f t="shared" si="1220"/>
        <v/>
      </c>
      <c r="S1559" s="4" t="str">
        <f t="shared" si="1221"/>
        <v/>
      </c>
      <c r="T1559" s="4" t="str">
        <f t="shared" si="1222"/>
        <v/>
      </c>
      <c r="U1559" s="4" t="str">
        <f t="shared" si="1223"/>
        <v/>
      </c>
      <c r="V1559" s="4" t="str">
        <f t="shared" si="1224"/>
        <v/>
      </c>
      <c r="W1559" s="4" t="str">
        <f t="shared" si="1225"/>
        <v/>
      </c>
      <c r="X1559" s="4" t="str">
        <f t="shared" si="1226"/>
        <v/>
      </c>
      <c r="Y1559" s="4">
        <f t="shared" si="1227"/>
        <v>3</v>
      </c>
      <c r="Z1559" s="4" t="str">
        <f t="shared" si="1228"/>
        <v>-</v>
      </c>
      <c r="AA1559" s="4" t="str">
        <f t="shared" si="1229"/>
        <v/>
      </c>
      <c r="AB1559" s="4" t="str">
        <f t="shared" si="1230"/>
        <v/>
      </c>
      <c r="AC1559" s="4" t="str">
        <f t="shared" si="1231"/>
        <v/>
      </c>
      <c r="AD1559" s="4" t="str">
        <f t="shared" si="1232"/>
        <v/>
      </c>
      <c r="AE1559" s="4" t="str">
        <f t="shared" si="1233"/>
        <v/>
      </c>
      <c r="AF1559" s="4" t="str" cm="1">
        <f t="array" aca="1" ref="AF1559" ca="1">LEFT(AS1559,MATCH(FALSE,ISNUMBER(MID(AS1559,ROW(INDIRECT("1:"&amp;LEN(AS1559)+1)), 1) *1),0) -1)</f>
        <v>1</v>
      </c>
      <c r="AG1559" s="4">
        <f t="shared" si="1234"/>
        <v>4</v>
      </c>
      <c r="AH1559" s="4">
        <f t="shared" si="1235"/>
        <v>33</v>
      </c>
      <c r="AI1559" s="4">
        <f t="shared" si="1236"/>
        <v>29</v>
      </c>
      <c r="AJ1559" s="4" t="str">
        <f t="shared" si="1237"/>
        <v>1PCS</v>
      </c>
      <c r="AK1559" s="4" t="str">
        <f t="shared" si="1238"/>
        <v>-1PCS</v>
      </c>
      <c r="AL1559" s="4" t="str" cm="1">
        <f t="array" ref="AL1559">LEFT(AS1559,SUM(LEN(AS1559)-LEN(SUBSTITUTE(AS1559,{"0";"1";"2";"3";"4";"5";"6";"7";"8";"9"},""))))</f>
        <v>1</v>
      </c>
      <c r="AM1559" s="4">
        <f t="shared" si="1244"/>
        <v>13</v>
      </c>
      <c r="AN1559" s="4" t="b">
        <f>LEFT(AS1559,1)=AL1559</f>
        <v>1</v>
      </c>
      <c r="AO1559" s="4" t="str">
        <f>RIGHT(AJ1559,3)</f>
        <v>PCS</v>
      </c>
      <c r="AP1559" s="4" t="b">
        <f t="shared" si="1245"/>
        <v>0</v>
      </c>
      <c r="AQ1559" s="4" t="b">
        <f t="shared" si="1241"/>
        <v>0</v>
      </c>
      <c r="AR1559" s="5" t="str">
        <f t="shared" si="1242"/>
        <v>MAMA LEMON JERUK NIPIS 230ML</v>
      </c>
      <c r="AS1559" s="4" t="str">
        <f t="shared" si="1243"/>
        <v>1PCS</v>
      </c>
      <c r="AT1559" t="s">
        <v>4637</v>
      </c>
      <c r="AU1559" s="1" t="s">
        <v>2098</v>
      </c>
      <c r="AV1559" s="33" t="str">
        <f t="shared" ca="1" si="1246"/>
        <v/>
      </c>
      <c r="AW1559">
        <v>3500</v>
      </c>
      <c r="AX1559">
        <v>3500</v>
      </c>
      <c r="AY1559">
        <v>3250</v>
      </c>
      <c r="AZ1559" t="str">
        <f t="shared" si="1200"/>
        <v>8988966107068</v>
      </c>
      <c r="BA1559" t="str">
        <f t="shared" si="1247"/>
        <v>MAMA LEMON JERUK NIPIS 230ML</v>
      </c>
      <c r="BB1559" t="s">
        <v>4417</v>
      </c>
      <c r="BC1559" t="s">
        <v>4417</v>
      </c>
      <c r="BD1559" s="1"/>
      <c r="BF1559" s="9"/>
      <c r="BG1559" s="20"/>
      <c r="BH1559" s="13"/>
      <c r="BI1559" s="15"/>
      <c r="BL1559" s="13"/>
      <c r="BM1559" s="1"/>
      <c r="BP1559" s="1"/>
      <c r="BQ1559" s="1"/>
      <c r="BT1559" s="13"/>
      <c r="BU1559" s="15"/>
      <c r="BV1559" s="14"/>
    </row>
    <row r="1560" spans="1:74" x14ac:dyDescent="0.25">
      <c r="A1560" s="4" t="str">
        <f t="shared" si="1203"/>
        <v/>
      </c>
      <c r="B1560" s="4" t="str">
        <f t="shared" si="1204"/>
        <v>PCS</v>
      </c>
      <c r="C1560" s="4" t="str">
        <f t="shared" si="1205"/>
        <v/>
      </c>
      <c r="D1560" s="4" t="str">
        <f t="shared" si="1206"/>
        <v/>
      </c>
      <c r="E1560" s="4" t="str">
        <f t="shared" si="1207"/>
        <v/>
      </c>
      <c r="F1560" s="4" t="str">
        <f t="shared" si="1208"/>
        <v/>
      </c>
      <c r="G1560" s="4" t="str">
        <f t="shared" si="1209"/>
        <v/>
      </c>
      <c r="H1560" s="4" t="str">
        <f t="shared" si="1210"/>
        <v/>
      </c>
      <c r="I1560" s="4" t="str">
        <f t="shared" si="1211"/>
        <v/>
      </c>
      <c r="J1560" s="4" t="str">
        <f t="shared" si="1212"/>
        <v/>
      </c>
      <c r="K1560" s="4" t="str">
        <f t="shared" si="1213"/>
        <v/>
      </c>
      <c r="L1560" s="4" t="str">
        <f t="shared" si="1214"/>
        <v/>
      </c>
      <c r="M1560" s="4" t="str">
        <f t="shared" si="1215"/>
        <v/>
      </c>
      <c r="N1560" s="4" t="str">
        <f t="shared" si="1216"/>
        <v/>
      </c>
      <c r="O1560" s="4" t="str">
        <f t="shared" si="1217"/>
        <v/>
      </c>
      <c r="P1560" s="4" t="str">
        <f t="shared" si="1218"/>
        <v/>
      </c>
      <c r="Q1560" s="4" t="str">
        <f t="shared" si="1219"/>
        <v/>
      </c>
      <c r="R1560" s="4" t="str">
        <f t="shared" si="1220"/>
        <v/>
      </c>
      <c r="S1560" s="4" t="str">
        <f t="shared" si="1221"/>
        <v/>
      </c>
      <c r="T1560" s="4" t="str">
        <f t="shared" si="1222"/>
        <v/>
      </c>
      <c r="U1560" s="4" t="str">
        <f t="shared" si="1223"/>
        <v/>
      </c>
      <c r="V1560" s="4" t="str">
        <f t="shared" si="1224"/>
        <v/>
      </c>
      <c r="W1560" s="4" t="str">
        <f t="shared" si="1225"/>
        <v/>
      </c>
      <c r="X1560" s="4" t="str">
        <f t="shared" si="1226"/>
        <v/>
      </c>
      <c r="Y1560" s="4">
        <f t="shared" si="1227"/>
        <v>3</v>
      </c>
      <c r="Z1560" s="4" t="str">
        <f t="shared" si="1228"/>
        <v>-</v>
      </c>
      <c r="AA1560" s="4" t="str">
        <f t="shared" si="1229"/>
        <v/>
      </c>
      <c r="AB1560" s="4" t="str">
        <f t="shared" si="1230"/>
        <v/>
      </c>
      <c r="AC1560" s="4" t="str">
        <f t="shared" si="1231"/>
        <v/>
      </c>
      <c r="AD1560" s="4" t="str">
        <f t="shared" si="1232"/>
        <v/>
      </c>
      <c r="AE1560" s="4" t="str">
        <f t="shared" si="1233"/>
        <v/>
      </c>
      <c r="AF1560" s="4" t="str" cm="1">
        <f t="array" aca="1" ref="AF1560" ca="1">LEFT(AS1560,MATCH(FALSE,ISNUMBER(MID(AS1560,ROW(INDIRECT("1:"&amp;LEN(AS1560)+1)), 1) *1),0) -1)</f>
        <v>1</v>
      </c>
      <c r="AG1560" s="4">
        <f t="shared" si="1234"/>
        <v>4</v>
      </c>
      <c r="AH1560" s="4">
        <f t="shared" si="1235"/>
        <v>18</v>
      </c>
      <c r="AI1560" s="4">
        <f t="shared" si="1236"/>
        <v>14</v>
      </c>
      <c r="AJ1560" s="4" t="str">
        <f t="shared" si="1237"/>
        <v>1PCS</v>
      </c>
      <c r="AK1560" s="4" t="str">
        <f t="shared" si="1238"/>
        <v>-1PCS</v>
      </c>
      <c r="AL1560" s="4" t="str" cm="1">
        <f t="array" ref="AL1560">LEFT(AS1560,SUM(LEN(AS1560)-LEN(SUBSTITUTE(AS1560,{"0";"1";"2";"3";"4";"5";"6";"7";"8";"9"},""))))</f>
        <v>1</v>
      </c>
      <c r="AM1560" s="4">
        <f t="shared" si="1244"/>
        <v>13</v>
      </c>
      <c r="AN1560" s="4" t="b">
        <f>LEFT(AS1560,1)=AL1560</f>
        <v>1</v>
      </c>
      <c r="AO1560" s="4" t="str">
        <f>RIGHT(AJ1560,3)</f>
        <v>PCS</v>
      </c>
      <c r="AP1560" s="4" t="b">
        <f t="shared" si="1245"/>
        <v>1</v>
      </c>
      <c r="AQ1560" s="4" t="b">
        <f t="shared" si="1241"/>
        <v>0</v>
      </c>
      <c r="AR1560" s="5" t="str">
        <f t="shared" si="1242"/>
        <v>MAMALIME 55ML</v>
      </c>
      <c r="AS1560" s="4" t="str">
        <f t="shared" si="1243"/>
        <v>1PCS</v>
      </c>
      <c r="AT1560" t="s">
        <v>2099</v>
      </c>
      <c r="AV1560" s="33" t="str">
        <f t="shared" si="1246"/>
        <v>XXXX</v>
      </c>
      <c r="AW1560">
        <v>850</v>
      </c>
      <c r="AX1560">
        <v>1000</v>
      </c>
      <c r="AY1560">
        <v>806</v>
      </c>
      <c r="AZ1560" t="str">
        <f t="shared" si="1200"/>
        <v>8000000001560</v>
      </c>
      <c r="BA1560" t="str">
        <f t="shared" si="1247"/>
        <v>MAMALIME 55ML</v>
      </c>
      <c r="BB1560" t="s">
        <v>4417</v>
      </c>
      <c r="BC1560" t="s">
        <v>4417</v>
      </c>
      <c r="BD1560" s="1"/>
      <c r="BF1560" s="9"/>
      <c r="BG1560" s="20"/>
      <c r="BH1560" s="13"/>
      <c r="BI1560" s="15"/>
      <c r="BL1560" s="13"/>
      <c r="BM1560" s="1"/>
      <c r="BP1560" s="1"/>
      <c r="BQ1560" s="1"/>
      <c r="BT1560" s="13"/>
      <c r="BU1560" s="15"/>
      <c r="BV1560" s="14"/>
    </row>
    <row r="1561" spans="1:74" x14ac:dyDescent="0.25">
      <c r="A1561" s="4" t="str">
        <f t="shared" si="1203"/>
        <v/>
      </c>
      <c r="B1561" s="4" t="str">
        <f t="shared" si="1204"/>
        <v>PCS</v>
      </c>
      <c r="C1561" s="4" t="str">
        <f t="shared" si="1205"/>
        <v/>
      </c>
      <c r="D1561" s="4" t="str">
        <f t="shared" si="1206"/>
        <v/>
      </c>
      <c r="E1561" s="4" t="str">
        <f t="shared" si="1207"/>
        <v/>
      </c>
      <c r="F1561" s="4" t="str">
        <f t="shared" si="1208"/>
        <v/>
      </c>
      <c r="G1561" s="4" t="str">
        <f t="shared" si="1209"/>
        <v/>
      </c>
      <c r="H1561" s="4" t="str">
        <f t="shared" si="1210"/>
        <v/>
      </c>
      <c r="I1561" s="4" t="str">
        <f t="shared" si="1211"/>
        <v/>
      </c>
      <c r="J1561" s="4" t="str">
        <f t="shared" si="1212"/>
        <v/>
      </c>
      <c r="K1561" s="4" t="str">
        <f t="shared" si="1213"/>
        <v/>
      </c>
      <c r="L1561" s="4" t="str">
        <f t="shared" si="1214"/>
        <v/>
      </c>
      <c r="M1561" s="4" t="str">
        <f t="shared" si="1215"/>
        <v/>
      </c>
      <c r="N1561" s="4" t="str">
        <f t="shared" si="1216"/>
        <v/>
      </c>
      <c r="O1561" s="4" t="str">
        <f t="shared" si="1217"/>
        <v>DUS</v>
      </c>
      <c r="P1561" s="4" t="str">
        <f t="shared" si="1218"/>
        <v/>
      </c>
      <c r="Q1561" s="4" t="str">
        <f t="shared" si="1219"/>
        <v/>
      </c>
      <c r="R1561" s="4" t="str">
        <f t="shared" si="1220"/>
        <v/>
      </c>
      <c r="S1561" s="4" t="str">
        <f t="shared" si="1221"/>
        <v/>
      </c>
      <c r="T1561" s="4" t="str">
        <f t="shared" si="1222"/>
        <v/>
      </c>
      <c r="U1561" s="4" t="str">
        <f t="shared" si="1223"/>
        <v/>
      </c>
      <c r="V1561" s="4" t="str">
        <f t="shared" si="1224"/>
        <v/>
      </c>
      <c r="W1561" s="4" t="str">
        <f t="shared" si="1225"/>
        <v/>
      </c>
      <c r="X1561" s="4" t="str">
        <f t="shared" si="1226"/>
        <v/>
      </c>
      <c r="Y1561" s="4">
        <f t="shared" si="1227"/>
        <v>6</v>
      </c>
      <c r="Z1561" s="4" t="str">
        <f t="shared" si="1228"/>
        <v>-</v>
      </c>
      <c r="AA1561" s="4" t="str">
        <f t="shared" si="1229"/>
        <v>/</v>
      </c>
      <c r="AB1561" s="4" t="str">
        <f t="shared" si="1230"/>
        <v/>
      </c>
      <c r="AC1561" s="4" t="str">
        <f t="shared" si="1231"/>
        <v/>
      </c>
      <c r="AD1561" s="4" t="str">
        <f t="shared" si="1232"/>
        <v/>
      </c>
      <c r="AE1561" s="4" t="str">
        <f t="shared" si="1233"/>
        <v/>
      </c>
      <c r="AF1561" s="4" t="str" cm="1">
        <f t="array" aca="1" ref="AF1561" ca="1">LEFT(AS1561,MATCH(FALSE,ISNUMBER(MID(AS1561,ROW(INDIRECT("1:"&amp;LEN(AS1561)+1)), 1) *1),0) -1)</f>
        <v>72</v>
      </c>
      <c r="AG1561" s="4">
        <f t="shared" si="1234"/>
        <v>9</v>
      </c>
      <c r="AH1561" s="4">
        <f t="shared" si="1235"/>
        <v>23</v>
      </c>
      <c r="AI1561" s="4">
        <f t="shared" si="1236"/>
        <v>14</v>
      </c>
      <c r="AJ1561" s="4" t="str">
        <f t="shared" si="1237"/>
        <v>/DUS</v>
      </c>
      <c r="AK1561" s="4" t="str">
        <f t="shared" si="1238"/>
        <v>S/DUS</v>
      </c>
      <c r="AL1561" s="4" t="str" cm="1">
        <f t="array" ref="AL1561">LEFT(AS1561,SUM(LEN(AS1561)-LEN(SUBSTITUTE(AS1561,{"0";"1";"2";"3";"4";"5";"6";"7";"8";"9"},""))))</f>
        <v>72</v>
      </c>
      <c r="AM1561" s="4">
        <f t="shared" si="1244"/>
        <v>13</v>
      </c>
      <c r="AN1561" s="4" t="b">
        <f>LEFT(AS1561,2)=AL1561</f>
        <v>1</v>
      </c>
      <c r="AO1561" s="4" t="str">
        <f>RIGHT(AJ1561,3)</f>
        <v>DUS</v>
      </c>
      <c r="AP1561" s="4" t="b">
        <f t="shared" si="1245"/>
        <v>1</v>
      </c>
      <c r="AQ1561" s="4" t="b">
        <f t="shared" si="1241"/>
        <v>0</v>
      </c>
      <c r="AR1561" s="5" t="str">
        <f t="shared" si="1242"/>
        <v>MAMALIME 55ML</v>
      </c>
      <c r="AS1561" s="4" t="str">
        <f t="shared" si="1243"/>
        <v>72PCS/DUS</v>
      </c>
      <c r="AT1561" t="s">
        <v>2100</v>
      </c>
      <c r="AV1561" s="33" t="b">
        <f t="shared" ca="1" si="1246"/>
        <v>1</v>
      </c>
      <c r="AW1561">
        <v>60000</v>
      </c>
      <c r="AX1561">
        <v>60000</v>
      </c>
      <c r="AY1561">
        <v>58000</v>
      </c>
      <c r="AZ1561" t="str">
        <f t="shared" si="1200"/>
        <v>8000000001561</v>
      </c>
      <c r="BA1561" t="str">
        <f t="shared" si="1247"/>
        <v>MAMALIME 55ML</v>
      </c>
      <c r="BB1561" t="s">
        <v>4417</v>
      </c>
      <c r="BC1561" t="s">
        <v>4417</v>
      </c>
      <c r="BD1561" s="1"/>
      <c r="BF1561" s="9"/>
      <c r="BG1561" s="20"/>
      <c r="BH1561" s="13"/>
      <c r="BI1561" s="15"/>
      <c r="BL1561" s="13"/>
      <c r="BM1561" s="1"/>
      <c r="BP1561" s="1"/>
      <c r="BQ1561" s="1"/>
      <c r="BT1561" s="13"/>
      <c r="BU1561" s="15"/>
      <c r="BV1561" s="14"/>
    </row>
    <row r="1562" spans="1:74" x14ac:dyDescent="0.25">
      <c r="A1562" s="4" t="str">
        <f t="shared" si="1203"/>
        <v/>
      </c>
      <c r="B1562" s="4" t="str">
        <f t="shared" si="1204"/>
        <v>PCS</v>
      </c>
      <c r="C1562" s="4" t="str">
        <f t="shared" si="1205"/>
        <v/>
      </c>
      <c r="D1562" s="4" t="str">
        <f t="shared" si="1206"/>
        <v/>
      </c>
      <c r="E1562" s="4" t="str">
        <f t="shared" si="1207"/>
        <v/>
      </c>
      <c r="F1562" s="4" t="str">
        <f t="shared" si="1208"/>
        <v>RTG</v>
      </c>
      <c r="G1562" s="4" t="str">
        <f t="shared" si="1209"/>
        <v/>
      </c>
      <c r="H1562" s="4" t="str">
        <f t="shared" si="1210"/>
        <v/>
      </c>
      <c r="I1562" s="4" t="str">
        <f t="shared" si="1211"/>
        <v/>
      </c>
      <c r="J1562" s="4" t="str">
        <f t="shared" si="1212"/>
        <v/>
      </c>
      <c r="K1562" s="4" t="str">
        <f t="shared" si="1213"/>
        <v/>
      </c>
      <c r="L1562" s="4" t="str">
        <f t="shared" si="1214"/>
        <v/>
      </c>
      <c r="M1562" s="4" t="str">
        <f t="shared" si="1215"/>
        <v/>
      </c>
      <c r="N1562" s="4" t="str">
        <f t="shared" si="1216"/>
        <v/>
      </c>
      <c r="O1562" s="4" t="str">
        <f t="shared" si="1217"/>
        <v/>
      </c>
      <c r="P1562" s="4" t="str">
        <f t="shared" si="1218"/>
        <v/>
      </c>
      <c r="Q1562" s="4" t="str">
        <f t="shared" si="1219"/>
        <v/>
      </c>
      <c r="R1562" s="4" t="str">
        <f t="shared" si="1220"/>
        <v/>
      </c>
      <c r="S1562" s="4" t="str">
        <f t="shared" si="1221"/>
        <v/>
      </c>
      <c r="T1562" s="4" t="str">
        <f t="shared" si="1222"/>
        <v/>
      </c>
      <c r="U1562" s="4" t="str">
        <f t="shared" si="1223"/>
        <v/>
      </c>
      <c r="V1562" s="4" t="str">
        <f t="shared" si="1224"/>
        <v/>
      </c>
      <c r="W1562" s="4" t="str">
        <f t="shared" si="1225"/>
        <v/>
      </c>
      <c r="X1562" s="4" t="str">
        <f t="shared" si="1226"/>
        <v/>
      </c>
      <c r="Y1562" s="4">
        <f t="shared" si="1227"/>
        <v>6</v>
      </c>
      <c r="Z1562" s="4" t="str">
        <f t="shared" si="1228"/>
        <v>-</v>
      </c>
      <c r="AA1562" s="4" t="str">
        <f t="shared" si="1229"/>
        <v>/</v>
      </c>
      <c r="AB1562" s="4" t="str">
        <f t="shared" si="1230"/>
        <v/>
      </c>
      <c r="AC1562" s="4" t="str">
        <f t="shared" si="1231"/>
        <v/>
      </c>
      <c r="AD1562" s="4" t="str">
        <f t="shared" si="1232"/>
        <v/>
      </c>
      <c r="AE1562" s="4" t="str">
        <f t="shared" si="1233"/>
        <v/>
      </c>
      <c r="AF1562" s="4" t="str" cm="1">
        <f t="array" aca="1" ref="AF1562" ca="1">LEFT(AS1562,MATCH(FALSE,ISNUMBER(MID(AS1562,ROW(INDIRECT("1:"&amp;LEN(AS1562)+1)), 1) *1),0) -1)</f>
        <v>12</v>
      </c>
      <c r="AG1562" s="4">
        <f t="shared" si="1234"/>
        <v>9</v>
      </c>
      <c r="AH1562" s="4">
        <f t="shared" si="1235"/>
        <v>28</v>
      </c>
      <c r="AI1562" s="4">
        <f t="shared" si="1236"/>
        <v>19</v>
      </c>
      <c r="AJ1562" s="4" t="str">
        <f t="shared" si="1237"/>
        <v>/RTG</v>
      </c>
      <c r="AK1562" s="4" t="str">
        <f t="shared" si="1238"/>
        <v>S/RTG</v>
      </c>
      <c r="AL1562" s="4" t="str" cm="1">
        <f t="array" ref="AL1562">LEFT(AS1562,SUM(LEN(AS1562)-LEN(SUBSTITUTE(AS1562,{"0";"1";"2";"3";"4";"5";"6";"7";"8";"9"},""))))</f>
        <v>12</v>
      </c>
      <c r="AM1562" s="4">
        <f t="shared" si="1244"/>
        <v>13</v>
      </c>
      <c r="AN1562" s="4" t="b">
        <f>LEFT(AS1562,2)=AL1562</f>
        <v>1</v>
      </c>
      <c r="AO1562" s="4" t="str">
        <f>RIGHT(AJ1562,3)</f>
        <v>RTG</v>
      </c>
      <c r="AP1562" s="4" t="b">
        <f t="shared" si="1245"/>
        <v>0</v>
      </c>
      <c r="AQ1562" s="4" t="b">
        <f t="shared" si="1241"/>
        <v>0</v>
      </c>
      <c r="AR1562" s="5" t="str">
        <f t="shared" si="1242"/>
        <v>MAMASUKA BUMBU SOP</v>
      </c>
      <c r="AS1562" s="4" t="str">
        <f t="shared" si="1243"/>
        <v>12PCS/RTG</v>
      </c>
      <c r="AT1562" t="s">
        <v>2101</v>
      </c>
      <c r="AU1562" s="1" t="s">
        <v>2102</v>
      </c>
      <c r="AV1562" s="33" t="str">
        <f t="shared" ca="1" si="1246"/>
        <v/>
      </c>
      <c r="AW1562">
        <v>5000</v>
      </c>
      <c r="AX1562">
        <v>5000</v>
      </c>
      <c r="AY1562">
        <v>4300</v>
      </c>
      <c r="AZ1562" t="str">
        <f t="shared" si="1200"/>
        <v>8995102703138</v>
      </c>
      <c r="BA1562" t="str">
        <f t="shared" si="1247"/>
        <v>MAMASUKA BUMBU SOP</v>
      </c>
      <c r="BB1562" t="s">
        <v>4417</v>
      </c>
      <c r="BC1562" t="s">
        <v>4417</v>
      </c>
      <c r="BD1562" s="1"/>
      <c r="BF1562" s="9"/>
      <c r="BG1562" s="20"/>
      <c r="BH1562" s="13"/>
      <c r="BI1562" s="15"/>
      <c r="BL1562" s="13"/>
      <c r="BM1562" s="1"/>
      <c r="BP1562" s="1"/>
      <c r="BQ1562" s="1"/>
      <c r="BT1562" s="13"/>
      <c r="BU1562" s="15"/>
      <c r="BV1562" s="14"/>
    </row>
    <row r="1563" spans="1:74" x14ac:dyDescent="0.25">
      <c r="A1563" s="4" t="str">
        <f t="shared" si="1203"/>
        <v/>
      </c>
      <c r="B1563" s="4" t="str">
        <f t="shared" si="1204"/>
        <v/>
      </c>
      <c r="C1563" s="4" t="str">
        <f t="shared" si="1205"/>
        <v/>
      </c>
      <c r="D1563" s="4" t="str">
        <f t="shared" si="1206"/>
        <v/>
      </c>
      <c r="E1563" s="4" t="str">
        <f t="shared" si="1207"/>
        <v/>
      </c>
      <c r="F1563" s="4" t="str">
        <f t="shared" si="1208"/>
        <v>RTG</v>
      </c>
      <c r="G1563" s="4" t="str">
        <f t="shared" si="1209"/>
        <v/>
      </c>
      <c r="H1563" s="4" t="str">
        <f t="shared" si="1210"/>
        <v/>
      </c>
      <c r="I1563" s="4" t="str">
        <f t="shared" si="1211"/>
        <v/>
      </c>
      <c r="J1563" s="4" t="str">
        <f t="shared" si="1212"/>
        <v/>
      </c>
      <c r="K1563" s="4" t="str">
        <f t="shared" si="1213"/>
        <v/>
      </c>
      <c r="L1563" s="4" t="str">
        <f t="shared" si="1214"/>
        <v/>
      </c>
      <c r="M1563" s="4" t="str">
        <f t="shared" si="1215"/>
        <v/>
      </c>
      <c r="N1563" s="4" t="str">
        <f t="shared" si="1216"/>
        <v/>
      </c>
      <c r="O1563" s="4" t="str">
        <f t="shared" si="1217"/>
        <v/>
      </c>
      <c r="P1563" s="4" t="str">
        <f t="shared" si="1218"/>
        <v/>
      </c>
      <c r="Q1563" s="4" t="str">
        <f t="shared" si="1219"/>
        <v/>
      </c>
      <c r="R1563" s="4" t="str">
        <f t="shared" si="1220"/>
        <v/>
      </c>
      <c r="S1563" s="4" t="str">
        <f t="shared" si="1221"/>
        <v/>
      </c>
      <c r="T1563" s="4" t="str">
        <f t="shared" si="1222"/>
        <v>PACK</v>
      </c>
      <c r="U1563" s="4" t="str">
        <f t="shared" si="1223"/>
        <v/>
      </c>
      <c r="V1563" s="4" t="str">
        <f t="shared" si="1224"/>
        <v/>
      </c>
      <c r="W1563" s="4" t="str">
        <f t="shared" si="1225"/>
        <v/>
      </c>
      <c r="X1563" s="4" t="str">
        <f t="shared" si="1226"/>
        <v/>
      </c>
      <c r="Y1563" s="4">
        <f t="shared" si="1227"/>
        <v>7</v>
      </c>
      <c r="Z1563" s="4" t="str">
        <f t="shared" si="1228"/>
        <v>-</v>
      </c>
      <c r="AA1563" s="4" t="str">
        <f t="shared" si="1229"/>
        <v>/</v>
      </c>
      <c r="AB1563" s="4" t="str">
        <f t="shared" si="1230"/>
        <v/>
      </c>
      <c r="AC1563" s="4" t="str">
        <f t="shared" si="1231"/>
        <v/>
      </c>
      <c r="AD1563" s="4" t="str">
        <f t="shared" si="1232"/>
        <v/>
      </c>
      <c r="AE1563" s="4" t="str">
        <f t="shared" si="1233"/>
        <v/>
      </c>
      <c r="AF1563" s="4" t="str" cm="1">
        <f t="array" aca="1" ref="AF1563" ca="1">LEFT(AS1563,MATCH(FALSE,ISNUMBER(MID(AS1563,ROW(INDIRECT("1:"&amp;LEN(AS1563)+1)), 1) *1),0) -1)</f>
        <v>10</v>
      </c>
      <c r="AG1563" s="4">
        <f t="shared" si="1234"/>
        <v>10</v>
      </c>
      <c r="AH1563" s="4">
        <f t="shared" si="1235"/>
        <v>30</v>
      </c>
      <c r="AI1563" s="4">
        <f t="shared" si="1236"/>
        <v>20</v>
      </c>
      <c r="AJ1563" s="4" t="str">
        <f t="shared" si="1237"/>
        <v>PACK</v>
      </c>
      <c r="AK1563" s="4" t="str">
        <f t="shared" si="1238"/>
        <v>/PACK</v>
      </c>
      <c r="AL1563" s="4" t="str" cm="1">
        <f t="array" ref="AL1563">LEFT(AS1563,SUM(LEN(AS1563)-LEN(SUBSTITUTE(AS1563,{"0";"1";"2";"3";"4";"5";"6";"7";"8";"9"},""))))</f>
        <v>10</v>
      </c>
      <c r="AM1563" s="4">
        <f t="shared" si="1244"/>
        <v>13</v>
      </c>
      <c r="AN1563" s="4" t="b">
        <f>LEFT(AS1563,2)=AL1563</f>
        <v>1</v>
      </c>
      <c r="AO1563" s="4" t="str">
        <f>RIGHT(AJ1563,4)</f>
        <v>PACK</v>
      </c>
      <c r="AP1563" s="4" t="b">
        <f t="shared" si="1245"/>
        <v>1</v>
      </c>
      <c r="AQ1563" s="4" t="b">
        <f t="shared" si="1241"/>
        <v>0</v>
      </c>
      <c r="AR1563" s="5" t="str">
        <f t="shared" si="1242"/>
        <v>MAMASUKA KUAH BAKSO</v>
      </c>
      <c r="AS1563" s="4" t="str">
        <f t="shared" si="1243"/>
        <v>10RTG/PACK</v>
      </c>
      <c r="AT1563" t="s">
        <v>2103</v>
      </c>
      <c r="AV1563" s="33" t="str">
        <f t="shared" si="1246"/>
        <v>XXXX</v>
      </c>
      <c r="AW1563">
        <v>45000</v>
      </c>
      <c r="AX1563">
        <v>45000</v>
      </c>
      <c r="AY1563">
        <v>43000</v>
      </c>
      <c r="AZ1563" t="str">
        <f t="shared" si="1200"/>
        <v>8000000001563</v>
      </c>
      <c r="BA1563" t="str">
        <f t="shared" si="1247"/>
        <v>MAMASUKA KUAH BAKSO</v>
      </c>
      <c r="BB1563" t="s">
        <v>4417</v>
      </c>
      <c r="BC1563" t="s">
        <v>4417</v>
      </c>
      <c r="BD1563" s="1"/>
      <c r="BF1563" s="9"/>
      <c r="BG1563" s="20"/>
      <c r="BH1563" s="13"/>
      <c r="BI1563" s="15"/>
      <c r="BL1563" s="13"/>
      <c r="BM1563" s="1"/>
      <c r="BP1563" s="1"/>
      <c r="BQ1563" s="1"/>
      <c r="BT1563" s="13"/>
      <c r="BU1563" s="15"/>
      <c r="BV1563" s="14"/>
    </row>
    <row r="1564" spans="1:74" x14ac:dyDescent="0.25">
      <c r="A1564" s="4" t="str">
        <f t="shared" si="1203"/>
        <v/>
      </c>
      <c r="B1564" s="4" t="str">
        <f t="shared" si="1204"/>
        <v>PCS</v>
      </c>
      <c r="C1564" s="4" t="str">
        <f t="shared" si="1205"/>
        <v/>
      </c>
      <c r="D1564" s="4" t="str">
        <f t="shared" si="1206"/>
        <v/>
      </c>
      <c r="E1564" s="4" t="str">
        <f t="shared" si="1207"/>
        <v/>
      </c>
      <c r="F1564" s="4" t="str">
        <f t="shared" si="1208"/>
        <v>RTG</v>
      </c>
      <c r="G1564" s="4" t="str">
        <f t="shared" si="1209"/>
        <v/>
      </c>
      <c r="H1564" s="4" t="str">
        <f t="shared" si="1210"/>
        <v/>
      </c>
      <c r="I1564" s="4" t="str">
        <f t="shared" si="1211"/>
        <v/>
      </c>
      <c r="J1564" s="4" t="str">
        <f t="shared" si="1212"/>
        <v/>
      </c>
      <c r="K1564" s="4" t="str">
        <f t="shared" si="1213"/>
        <v/>
      </c>
      <c r="L1564" s="4" t="str">
        <f t="shared" si="1214"/>
        <v/>
      </c>
      <c r="M1564" s="4" t="str">
        <f t="shared" si="1215"/>
        <v/>
      </c>
      <c r="N1564" s="4" t="str">
        <f t="shared" si="1216"/>
        <v/>
      </c>
      <c r="O1564" s="4" t="str">
        <f t="shared" si="1217"/>
        <v/>
      </c>
      <c r="P1564" s="4" t="str">
        <f t="shared" si="1218"/>
        <v/>
      </c>
      <c r="Q1564" s="4" t="str">
        <f t="shared" si="1219"/>
        <v/>
      </c>
      <c r="R1564" s="4" t="str">
        <f t="shared" si="1220"/>
        <v/>
      </c>
      <c r="S1564" s="4" t="str">
        <f t="shared" si="1221"/>
        <v/>
      </c>
      <c r="T1564" s="4" t="str">
        <f t="shared" si="1222"/>
        <v/>
      </c>
      <c r="U1564" s="4" t="str">
        <f t="shared" si="1223"/>
        <v/>
      </c>
      <c r="V1564" s="4" t="str">
        <f t="shared" si="1224"/>
        <v/>
      </c>
      <c r="W1564" s="4" t="str">
        <f t="shared" si="1225"/>
        <v/>
      </c>
      <c r="X1564" s="4" t="str">
        <f t="shared" si="1226"/>
        <v/>
      </c>
      <c r="Y1564" s="4">
        <f t="shared" si="1227"/>
        <v>6</v>
      </c>
      <c r="Z1564" s="4" t="str">
        <f t="shared" si="1228"/>
        <v>-</v>
      </c>
      <c r="AA1564" s="4" t="str">
        <f t="shared" si="1229"/>
        <v>/</v>
      </c>
      <c r="AB1564" s="4" t="str">
        <f t="shared" si="1230"/>
        <v/>
      </c>
      <c r="AC1564" s="4" t="str">
        <f t="shared" si="1231"/>
        <v/>
      </c>
      <c r="AD1564" s="4" t="str">
        <f t="shared" si="1232"/>
        <v/>
      </c>
      <c r="AE1564" s="4" t="str">
        <f t="shared" si="1233"/>
        <v/>
      </c>
      <c r="AF1564" s="4" t="str" cm="1">
        <f t="array" aca="1" ref="AF1564" ca="1">LEFT(AS1564,MATCH(FALSE,ISNUMBER(MID(AS1564,ROW(INDIRECT("1:"&amp;LEN(AS1564)+1)), 1) *1),0) -1)</f>
        <v>12</v>
      </c>
      <c r="AG1564" s="4">
        <f t="shared" si="1234"/>
        <v>9</v>
      </c>
      <c r="AH1564" s="4">
        <f t="shared" si="1235"/>
        <v>29</v>
      </c>
      <c r="AI1564" s="4">
        <f t="shared" si="1236"/>
        <v>20</v>
      </c>
      <c r="AJ1564" s="4" t="str">
        <f t="shared" si="1237"/>
        <v>/RTG</v>
      </c>
      <c r="AK1564" s="4" t="str">
        <f t="shared" si="1238"/>
        <v>S/RTG</v>
      </c>
      <c r="AL1564" s="4" t="str" cm="1">
        <f t="array" ref="AL1564">LEFT(AS1564,SUM(LEN(AS1564)-LEN(SUBSTITUTE(AS1564,{"0";"1";"2";"3";"4";"5";"6";"7";"8";"9"},""))))</f>
        <v>12</v>
      </c>
      <c r="AM1564" s="4">
        <f t="shared" si="1244"/>
        <v>13</v>
      </c>
      <c r="AN1564" s="4" t="b">
        <f>LEFT(AS1564,2)=AL1564</f>
        <v>1</v>
      </c>
      <c r="AO1564" s="4" t="str">
        <f>RIGHT(AJ1564,3)</f>
        <v>RTG</v>
      </c>
      <c r="AP1564" s="4" t="b">
        <f t="shared" si="1245"/>
        <v>1</v>
      </c>
      <c r="AQ1564" s="4" t="b">
        <f t="shared" si="1241"/>
        <v>0</v>
      </c>
      <c r="AR1564" s="5" t="str">
        <f t="shared" si="1242"/>
        <v>MAMASUKA KUAH BAKSO</v>
      </c>
      <c r="AS1564" s="4" t="str">
        <f t="shared" si="1243"/>
        <v>12PCS/RTG</v>
      </c>
      <c r="AT1564" t="s">
        <v>2104</v>
      </c>
      <c r="AU1564" s="1" t="s">
        <v>2105</v>
      </c>
      <c r="AV1564" s="33" t="str">
        <f t="shared" ca="1" si="1246"/>
        <v>XXXX</v>
      </c>
      <c r="AW1564">
        <v>5000</v>
      </c>
      <c r="AX1564">
        <v>5000</v>
      </c>
      <c r="AY1564">
        <v>4300</v>
      </c>
      <c r="AZ1564" t="str">
        <f t="shared" si="1200"/>
        <v>8995102703091</v>
      </c>
      <c r="BA1564" t="str">
        <f t="shared" si="1247"/>
        <v>MAMASUKA KUAH BAKSO</v>
      </c>
      <c r="BB1564" t="s">
        <v>4417</v>
      </c>
      <c r="BC1564" t="s">
        <v>4417</v>
      </c>
      <c r="BD1564" s="1"/>
      <c r="BF1564" s="9"/>
      <c r="BG1564" s="20"/>
      <c r="BH1564" s="13"/>
      <c r="BI1564" s="15"/>
      <c r="BL1564" s="13"/>
      <c r="BM1564" s="1"/>
      <c r="BP1564" s="1"/>
      <c r="BQ1564" s="1"/>
      <c r="BT1564" s="13"/>
      <c r="BU1564" s="15"/>
      <c r="BV1564" s="14"/>
    </row>
    <row r="1565" spans="1:74" x14ac:dyDescent="0.25">
      <c r="A1565" s="4" t="str">
        <f t="shared" si="1203"/>
        <v/>
      </c>
      <c r="B1565" s="4" t="str">
        <f t="shared" si="1204"/>
        <v/>
      </c>
      <c r="C1565" s="4" t="str">
        <f t="shared" si="1205"/>
        <v>BKS</v>
      </c>
      <c r="D1565" s="4" t="str">
        <f t="shared" si="1206"/>
        <v/>
      </c>
      <c r="E1565" s="4" t="str">
        <f t="shared" si="1207"/>
        <v/>
      </c>
      <c r="F1565" s="4" t="str">
        <f t="shared" si="1208"/>
        <v/>
      </c>
      <c r="G1565" s="4" t="str">
        <f t="shared" si="1209"/>
        <v/>
      </c>
      <c r="H1565" s="4" t="str">
        <f t="shared" si="1210"/>
        <v/>
      </c>
      <c r="I1565" s="4" t="str">
        <f t="shared" si="1211"/>
        <v/>
      </c>
      <c r="J1565" s="4" t="str">
        <f t="shared" si="1212"/>
        <v/>
      </c>
      <c r="K1565" s="4" t="str">
        <f t="shared" si="1213"/>
        <v/>
      </c>
      <c r="L1565" s="4" t="str">
        <f t="shared" si="1214"/>
        <v/>
      </c>
      <c r="M1565" s="4" t="str">
        <f t="shared" si="1215"/>
        <v/>
      </c>
      <c r="N1565" s="4" t="str">
        <f t="shared" si="1216"/>
        <v/>
      </c>
      <c r="O1565" s="4" t="str">
        <f t="shared" si="1217"/>
        <v/>
      </c>
      <c r="P1565" s="4" t="str">
        <f t="shared" si="1218"/>
        <v/>
      </c>
      <c r="Q1565" s="4" t="str">
        <f t="shared" si="1219"/>
        <v/>
      </c>
      <c r="R1565" s="4" t="str">
        <f t="shared" si="1220"/>
        <v/>
      </c>
      <c r="S1565" s="4" t="str">
        <f t="shared" si="1221"/>
        <v/>
      </c>
      <c r="T1565" s="4" t="str">
        <f t="shared" si="1222"/>
        <v/>
      </c>
      <c r="U1565" s="4" t="str">
        <f t="shared" si="1223"/>
        <v/>
      </c>
      <c r="V1565" s="4" t="str">
        <f t="shared" si="1224"/>
        <v/>
      </c>
      <c r="W1565" s="4" t="str">
        <f t="shared" si="1225"/>
        <v/>
      </c>
      <c r="X1565" s="4" t="str">
        <f t="shared" si="1226"/>
        <v/>
      </c>
      <c r="Y1565" s="4">
        <f t="shared" si="1227"/>
        <v>3</v>
      </c>
      <c r="Z1565" s="4" t="str">
        <f t="shared" si="1228"/>
        <v>-</v>
      </c>
      <c r="AA1565" s="4" t="str">
        <f t="shared" si="1229"/>
        <v/>
      </c>
      <c r="AB1565" s="4" t="str">
        <f t="shared" si="1230"/>
        <v/>
      </c>
      <c r="AC1565" s="4" t="str">
        <f t="shared" si="1231"/>
        <v/>
      </c>
      <c r="AD1565" s="4" t="str">
        <f t="shared" si="1232"/>
        <v/>
      </c>
      <c r="AE1565" s="4" t="str">
        <f t="shared" si="1233"/>
        <v/>
      </c>
      <c r="AF1565" s="4" t="str" cm="1">
        <f t="array" aca="1" ref="AF1565" ca="1">LEFT(AS1565,MATCH(FALSE,ISNUMBER(MID(AS1565,ROW(INDIRECT("1:"&amp;LEN(AS1565)+1)), 1) *1),0) -1)</f>
        <v>1</v>
      </c>
      <c r="AG1565" s="4">
        <f t="shared" si="1234"/>
        <v>4</v>
      </c>
      <c r="AH1565" s="4">
        <f t="shared" si="1235"/>
        <v>35</v>
      </c>
      <c r="AI1565" s="4">
        <f t="shared" si="1236"/>
        <v>31</v>
      </c>
      <c r="AJ1565" s="4" t="str">
        <f t="shared" si="1237"/>
        <v>1BKS</v>
      </c>
      <c r="AK1565" s="4" t="str">
        <f t="shared" si="1238"/>
        <v>-1BKS</v>
      </c>
      <c r="AL1565" s="4" t="str" cm="1">
        <f t="array" ref="AL1565">LEFT(AS1565,SUM(LEN(AS1565)-LEN(SUBSTITUTE(AS1565,{"0";"1";"2";"3";"4";"5";"6";"7";"8";"9"},""))))</f>
        <v>1</v>
      </c>
      <c r="AM1565" s="4">
        <f t="shared" si="1244"/>
        <v>13</v>
      </c>
      <c r="AN1565" s="4" t="b">
        <f>LEFT(AS1565,1)=AL1565</f>
        <v>1</v>
      </c>
      <c r="AO1565" s="4" t="str">
        <f>RIGHT(AJ1565,3)</f>
        <v>BKS</v>
      </c>
      <c r="AP1565" s="4" t="b">
        <f t="shared" si="1245"/>
        <v>0</v>
      </c>
      <c r="AQ1565" s="4" t="b">
        <f t="shared" si="1241"/>
        <v>0</v>
      </c>
      <c r="AR1565" s="5" t="str">
        <f t="shared" si="1242"/>
        <v>MAMASUKA TEPUNG ROTI MIX 100GR</v>
      </c>
      <c r="AS1565" s="4" t="str">
        <f t="shared" si="1243"/>
        <v>1BKS</v>
      </c>
      <c r="AT1565" t="s">
        <v>2106</v>
      </c>
      <c r="AV1565" s="33" t="str">
        <f t="shared" ca="1" si="1246"/>
        <v/>
      </c>
      <c r="AW1565">
        <v>6500</v>
      </c>
      <c r="AX1565">
        <v>6500</v>
      </c>
      <c r="AY1565">
        <v>6000</v>
      </c>
      <c r="AZ1565" t="str">
        <f t="shared" si="1200"/>
        <v>8000000001565</v>
      </c>
      <c r="BA1565" t="str">
        <f t="shared" si="1247"/>
        <v>MAMASUKA TEPUNG ROTI MIX 100GR</v>
      </c>
      <c r="BB1565" t="s">
        <v>4417</v>
      </c>
      <c r="BC1565" t="s">
        <v>4417</v>
      </c>
      <c r="BD1565" s="1"/>
      <c r="BF1565" s="9"/>
      <c r="BG1565" s="20"/>
      <c r="BH1565" s="13"/>
      <c r="BI1565" s="15"/>
      <c r="BL1565" s="13"/>
      <c r="BM1565" s="1"/>
      <c r="BP1565" s="1"/>
      <c r="BQ1565" s="1"/>
      <c r="BT1565" s="13"/>
      <c r="BU1565" s="15"/>
      <c r="BV1565" s="14"/>
    </row>
    <row r="1566" spans="1:74" x14ac:dyDescent="0.25">
      <c r="A1566" s="4" t="str">
        <f t="shared" si="1203"/>
        <v/>
      </c>
      <c r="B1566" s="4" t="str">
        <f t="shared" si="1204"/>
        <v/>
      </c>
      <c r="C1566" s="4" t="str">
        <f t="shared" si="1205"/>
        <v>BKS</v>
      </c>
      <c r="D1566" s="4" t="str">
        <f t="shared" si="1206"/>
        <v/>
      </c>
      <c r="E1566" s="4" t="str">
        <f t="shared" si="1207"/>
        <v/>
      </c>
      <c r="F1566" s="4" t="str">
        <f t="shared" si="1208"/>
        <v/>
      </c>
      <c r="G1566" s="4" t="str">
        <f t="shared" si="1209"/>
        <v/>
      </c>
      <c r="H1566" s="4" t="str">
        <f t="shared" si="1210"/>
        <v/>
      </c>
      <c r="I1566" s="4" t="str">
        <f t="shared" si="1211"/>
        <v/>
      </c>
      <c r="J1566" s="4" t="str">
        <f t="shared" si="1212"/>
        <v/>
      </c>
      <c r="K1566" s="4" t="str">
        <f t="shared" si="1213"/>
        <v/>
      </c>
      <c r="L1566" s="4" t="str">
        <f t="shared" si="1214"/>
        <v/>
      </c>
      <c r="M1566" s="4" t="str">
        <f t="shared" si="1215"/>
        <v/>
      </c>
      <c r="N1566" s="4" t="str">
        <f t="shared" si="1216"/>
        <v/>
      </c>
      <c r="O1566" s="4" t="str">
        <f t="shared" si="1217"/>
        <v/>
      </c>
      <c r="P1566" s="4" t="str">
        <f t="shared" si="1218"/>
        <v/>
      </c>
      <c r="Q1566" s="4" t="str">
        <f t="shared" si="1219"/>
        <v/>
      </c>
      <c r="R1566" s="4" t="str">
        <f t="shared" si="1220"/>
        <v/>
      </c>
      <c r="S1566" s="4" t="str">
        <f t="shared" si="1221"/>
        <v/>
      </c>
      <c r="T1566" s="4" t="str">
        <f t="shared" si="1222"/>
        <v/>
      </c>
      <c r="U1566" s="4" t="str">
        <f t="shared" si="1223"/>
        <v/>
      </c>
      <c r="V1566" s="4" t="str">
        <f t="shared" si="1224"/>
        <v/>
      </c>
      <c r="W1566" s="4" t="str">
        <f t="shared" si="1225"/>
        <v/>
      </c>
      <c r="X1566" s="4" t="str">
        <f t="shared" si="1226"/>
        <v/>
      </c>
      <c r="Y1566" s="4">
        <f t="shared" si="1227"/>
        <v>3</v>
      </c>
      <c r="Z1566" s="4" t="str">
        <f t="shared" si="1228"/>
        <v>-</v>
      </c>
      <c r="AA1566" s="4" t="str">
        <f t="shared" si="1229"/>
        <v/>
      </c>
      <c r="AB1566" s="4" t="str">
        <f t="shared" si="1230"/>
        <v/>
      </c>
      <c r="AC1566" s="4" t="str">
        <f t="shared" si="1231"/>
        <v/>
      </c>
      <c r="AD1566" s="4" t="str">
        <f t="shared" si="1232"/>
        <v/>
      </c>
      <c r="AE1566" s="4" t="str">
        <f t="shared" si="1233"/>
        <v/>
      </c>
      <c r="AF1566" s="4" t="str" cm="1">
        <f t="array" aca="1" ref="AF1566" ca="1">LEFT(AS1566,MATCH(FALSE,ISNUMBER(MID(AS1566,ROW(INDIRECT("1:"&amp;LEN(AS1566)+1)), 1) *1),0) -1)</f>
        <v>1</v>
      </c>
      <c r="AG1566" s="4">
        <f t="shared" si="1234"/>
        <v>4</v>
      </c>
      <c r="AH1566" s="4">
        <f t="shared" si="1235"/>
        <v>35</v>
      </c>
      <c r="AI1566" s="4">
        <f t="shared" si="1236"/>
        <v>31</v>
      </c>
      <c r="AJ1566" s="4" t="str">
        <f t="shared" si="1237"/>
        <v>1BKS</v>
      </c>
      <c r="AK1566" s="4" t="str">
        <f t="shared" si="1238"/>
        <v>-1BKS</v>
      </c>
      <c r="AL1566" s="4" t="str" cm="1">
        <f t="array" ref="AL1566">LEFT(AS1566,SUM(LEN(AS1566)-LEN(SUBSTITUTE(AS1566,{"0";"1";"2";"3";"4";"5";"6";"7";"8";"9"},""))))</f>
        <v>1</v>
      </c>
      <c r="AM1566" s="4">
        <f t="shared" si="1244"/>
        <v>13</v>
      </c>
      <c r="AN1566" s="4" t="b">
        <f>LEFT(AS1566,1)=AL1566</f>
        <v>1</v>
      </c>
      <c r="AO1566" s="4" t="str">
        <f>RIGHT(AJ1566,3)</f>
        <v>BKS</v>
      </c>
      <c r="AP1566" s="4" t="b">
        <f t="shared" si="1245"/>
        <v>0</v>
      </c>
      <c r="AQ1566" s="4" t="b">
        <f t="shared" si="1241"/>
        <v>0</v>
      </c>
      <c r="AR1566" s="5" t="str">
        <f t="shared" si="1242"/>
        <v>MAMASUKA TEPUNG ROTI PTH 100GR</v>
      </c>
      <c r="AS1566" s="4" t="str">
        <f t="shared" si="1243"/>
        <v>1BKS</v>
      </c>
      <c r="AT1566" t="s">
        <v>2107</v>
      </c>
      <c r="AU1566" s="1" t="s">
        <v>2108</v>
      </c>
      <c r="AV1566" s="33" t="str">
        <f t="shared" ca="1" si="1246"/>
        <v/>
      </c>
      <c r="AW1566">
        <v>8500</v>
      </c>
      <c r="AX1566">
        <v>8500</v>
      </c>
      <c r="AY1566">
        <v>8000</v>
      </c>
      <c r="AZ1566" t="str">
        <f t="shared" si="1200"/>
        <v>8995102704104</v>
      </c>
      <c r="BA1566" t="str">
        <f t="shared" si="1247"/>
        <v>MAMASUKA TEPUNG ROTI PTH 100GR</v>
      </c>
      <c r="BB1566" t="s">
        <v>4417</v>
      </c>
      <c r="BC1566" t="s">
        <v>4417</v>
      </c>
      <c r="BD1566" s="1"/>
      <c r="BF1566" s="9"/>
      <c r="BG1566" s="20"/>
      <c r="BH1566" s="13"/>
      <c r="BI1566" s="15"/>
      <c r="BL1566" s="13"/>
      <c r="BM1566" s="1"/>
      <c r="BP1566" s="1"/>
      <c r="BQ1566" s="1"/>
      <c r="BT1566" s="13"/>
      <c r="BU1566" s="15"/>
      <c r="BV1566" s="14"/>
    </row>
    <row r="1567" spans="1:74" x14ac:dyDescent="0.25">
      <c r="A1567" s="4" t="str">
        <f t="shared" si="1203"/>
        <v/>
      </c>
      <c r="B1567" s="4" t="str">
        <f t="shared" si="1204"/>
        <v>PCS</v>
      </c>
      <c r="C1567" s="4" t="str">
        <f t="shared" si="1205"/>
        <v/>
      </c>
      <c r="D1567" s="4" t="str">
        <f t="shared" si="1206"/>
        <v/>
      </c>
      <c r="E1567" s="4" t="str">
        <f t="shared" si="1207"/>
        <v/>
      </c>
      <c r="F1567" s="4" t="str">
        <f t="shared" si="1208"/>
        <v>RTG</v>
      </c>
      <c r="G1567" s="4" t="str">
        <f t="shared" si="1209"/>
        <v/>
      </c>
      <c r="H1567" s="4" t="str">
        <f t="shared" si="1210"/>
        <v/>
      </c>
      <c r="I1567" s="4" t="str">
        <f t="shared" si="1211"/>
        <v/>
      </c>
      <c r="J1567" s="4" t="str">
        <f t="shared" si="1212"/>
        <v/>
      </c>
      <c r="K1567" s="4" t="str">
        <f t="shared" si="1213"/>
        <v/>
      </c>
      <c r="L1567" s="4" t="str">
        <f t="shared" si="1214"/>
        <v/>
      </c>
      <c r="M1567" s="4" t="str">
        <f t="shared" si="1215"/>
        <v/>
      </c>
      <c r="N1567" s="4" t="str">
        <f t="shared" si="1216"/>
        <v/>
      </c>
      <c r="O1567" s="4" t="str">
        <f t="shared" si="1217"/>
        <v/>
      </c>
      <c r="P1567" s="4" t="str">
        <f t="shared" si="1218"/>
        <v/>
      </c>
      <c r="Q1567" s="4" t="str">
        <f t="shared" si="1219"/>
        <v/>
      </c>
      <c r="R1567" s="4" t="str">
        <f t="shared" si="1220"/>
        <v/>
      </c>
      <c r="S1567" s="4" t="str">
        <f t="shared" si="1221"/>
        <v/>
      </c>
      <c r="T1567" s="4" t="str">
        <f t="shared" si="1222"/>
        <v/>
      </c>
      <c r="U1567" s="4" t="str">
        <f t="shared" si="1223"/>
        <v/>
      </c>
      <c r="V1567" s="4" t="str">
        <f t="shared" si="1224"/>
        <v/>
      </c>
      <c r="W1567" s="4" t="str">
        <f t="shared" si="1225"/>
        <v/>
      </c>
      <c r="X1567" s="4" t="str">
        <f t="shared" si="1226"/>
        <v/>
      </c>
      <c r="Y1567" s="4">
        <f t="shared" si="1227"/>
        <v>6</v>
      </c>
      <c r="Z1567" s="4" t="str">
        <f t="shared" si="1228"/>
        <v>-</v>
      </c>
      <c r="AA1567" s="4" t="str">
        <f t="shared" si="1229"/>
        <v>/</v>
      </c>
      <c r="AB1567" s="4" t="str">
        <f t="shared" si="1230"/>
        <v/>
      </c>
      <c r="AC1567" s="4" t="str">
        <f t="shared" si="1231"/>
        <v/>
      </c>
      <c r="AD1567" s="4" t="str">
        <f t="shared" si="1232"/>
        <v/>
      </c>
      <c r="AE1567" s="4" t="str">
        <f t="shared" si="1233"/>
        <v/>
      </c>
      <c r="AF1567" s="4" t="str" cm="1">
        <f t="array" aca="1" ref="AF1567" ca="1">LEFT(AS1567,MATCH(FALSE,ISNUMBER(MID(AS1567,ROW(INDIRECT("1:"&amp;LEN(AS1567)+1)), 1) *1),0) -1)</f>
        <v>10</v>
      </c>
      <c r="AG1567" s="4">
        <f t="shared" si="1234"/>
        <v>9</v>
      </c>
      <c r="AH1567" s="4">
        <f t="shared" si="1235"/>
        <v>21</v>
      </c>
      <c r="AI1567" s="4">
        <f t="shared" si="1236"/>
        <v>12</v>
      </c>
      <c r="AJ1567" s="4" t="str">
        <f t="shared" si="1237"/>
        <v>/RTG</v>
      </c>
      <c r="AK1567" s="4" t="str">
        <f t="shared" si="1238"/>
        <v>S/RTG</v>
      </c>
      <c r="AL1567" s="4" t="str" cm="1">
        <f t="array" ref="AL1567">LEFT(AS1567,SUM(LEN(AS1567)-LEN(SUBSTITUTE(AS1567,{"0";"1";"2";"3";"4";"5";"6";"7";"8";"9"},""))))</f>
        <v>10</v>
      </c>
      <c r="AM1567" s="4">
        <f t="shared" si="1244"/>
        <v>13</v>
      </c>
      <c r="AN1567" s="4" t="b">
        <f>LEFT(AS1567,2)=AL1567</f>
        <v>1</v>
      </c>
      <c r="AO1567" s="4" t="str">
        <f>RIGHT(AJ1567,3)</f>
        <v>RTG</v>
      </c>
      <c r="AP1567" s="4" t="b">
        <f t="shared" si="1245"/>
        <v>0</v>
      </c>
      <c r="AQ1567" s="4" t="b">
        <f t="shared" si="1241"/>
        <v>0</v>
      </c>
      <c r="AR1567" s="5" t="str">
        <f t="shared" si="1242"/>
        <v>MAMY POKO L</v>
      </c>
      <c r="AS1567" s="4" t="str">
        <f t="shared" si="1243"/>
        <v>10PCS/RTG</v>
      </c>
      <c r="AT1567" t="s">
        <v>2110</v>
      </c>
      <c r="AU1567" s="1" t="s">
        <v>2111</v>
      </c>
      <c r="AV1567" s="33" t="str">
        <f t="shared" ca="1" si="1246"/>
        <v/>
      </c>
      <c r="AW1567">
        <v>20000</v>
      </c>
      <c r="AX1567">
        <v>20000</v>
      </c>
      <c r="AY1567">
        <v>20000</v>
      </c>
      <c r="AZ1567" t="str">
        <f t="shared" si="1200"/>
        <v>8993189270819</v>
      </c>
      <c r="BA1567" t="str">
        <f t="shared" si="1247"/>
        <v>MAMY POKO L</v>
      </c>
      <c r="BB1567" t="s">
        <v>4417</v>
      </c>
      <c r="BC1567" t="s">
        <v>4417</v>
      </c>
      <c r="BD1567" s="1"/>
      <c r="BF1567" s="9"/>
      <c r="BG1567" s="20"/>
      <c r="BH1567" s="13"/>
      <c r="BI1567" s="15"/>
      <c r="BL1567" s="13"/>
      <c r="BM1567" s="1"/>
      <c r="BP1567" s="1"/>
      <c r="BQ1567" s="1"/>
      <c r="BT1567" s="13"/>
      <c r="BU1567" s="15"/>
      <c r="BV1567" s="14"/>
    </row>
    <row r="1568" spans="1:74" x14ac:dyDescent="0.25">
      <c r="A1568" s="4" t="str">
        <f t="shared" si="1203"/>
        <v/>
      </c>
      <c r="B1568" s="4" t="str">
        <f t="shared" si="1204"/>
        <v>PCS</v>
      </c>
      <c r="C1568" s="4" t="str">
        <f t="shared" si="1205"/>
        <v/>
      </c>
      <c r="D1568" s="4" t="str">
        <f t="shared" si="1206"/>
        <v/>
      </c>
      <c r="E1568" s="4" t="str">
        <f t="shared" si="1207"/>
        <v/>
      </c>
      <c r="F1568" s="4" t="str">
        <f t="shared" si="1208"/>
        <v/>
      </c>
      <c r="G1568" s="4" t="str">
        <f t="shared" si="1209"/>
        <v/>
      </c>
      <c r="H1568" s="4" t="str">
        <f t="shared" si="1210"/>
        <v/>
      </c>
      <c r="I1568" s="4" t="str">
        <f t="shared" si="1211"/>
        <v/>
      </c>
      <c r="J1568" s="4" t="str">
        <f t="shared" si="1212"/>
        <v/>
      </c>
      <c r="K1568" s="4" t="str">
        <f t="shared" si="1213"/>
        <v/>
      </c>
      <c r="L1568" s="4" t="str">
        <f t="shared" si="1214"/>
        <v/>
      </c>
      <c r="M1568" s="4" t="str">
        <f t="shared" si="1215"/>
        <v/>
      </c>
      <c r="N1568" s="4" t="str">
        <f t="shared" si="1216"/>
        <v/>
      </c>
      <c r="O1568" s="4" t="str">
        <f t="shared" si="1217"/>
        <v/>
      </c>
      <c r="P1568" s="4" t="str">
        <f t="shared" si="1218"/>
        <v/>
      </c>
      <c r="Q1568" s="4" t="str">
        <f t="shared" si="1219"/>
        <v/>
      </c>
      <c r="R1568" s="4" t="str">
        <f t="shared" si="1220"/>
        <v/>
      </c>
      <c r="S1568" s="4" t="str">
        <f t="shared" si="1221"/>
        <v/>
      </c>
      <c r="T1568" s="4" t="str">
        <f t="shared" si="1222"/>
        <v>PACK</v>
      </c>
      <c r="U1568" s="4" t="str">
        <f t="shared" si="1223"/>
        <v/>
      </c>
      <c r="V1568" s="4" t="str">
        <f t="shared" si="1224"/>
        <v/>
      </c>
      <c r="W1568" s="4" t="str">
        <f t="shared" si="1225"/>
        <v/>
      </c>
      <c r="X1568" s="4" t="str">
        <f t="shared" si="1226"/>
        <v/>
      </c>
      <c r="Y1568" s="4">
        <f t="shared" si="1227"/>
        <v>7</v>
      </c>
      <c r="Z1568" s="4" t="str">
        <f t="shared" si="1228"/>
        <v>-</v>
      </c>
      <c r="AA1568" s="4" t="str">
        <f t="shared" si="1229"/>
        <v>/</v>
      </c>
      <c r="AB1568" s="4" t="str">
        <f t="shared" si="1230"/>
        <v/>
      </c>
      <c r="AC1568" s="4" t="str">
        <f t="shared" si="1231"/>
        <v/>
      </c>
      <c r="AD1568" s="4" t="str">
        <f t="shared" si="1232"/>
        <v/>
      </c>
      <c r="AE1568" s="4" t="str">
        <f t="shared" si="1233"/>
        <v/>
      </c>
      <c r="AF1568" s="4" t="str" cm="1">
        <f t="array" aca="1" ref="AF1568" ca="1">LEFT(AS1568,MATCH(FALSE,ISNUMBER(MID(AS1568,ROW(INDIRECT("1:"&amp;LEN(AS1568)+1)), 1) *1),0) -1)</f>
        <v>28</v>
      </c>
      <c r="AG1568" s="4">
        <f t="shared" si="1234"/>
        <v>10</v>
      </c>
      <c r="AH1568" s="4">
        <f t="shared" si="1235"/>
        <v>28</v>
      </c>
      <c r="AI1568" s="4">
        <f t="shared" si="1236"/>
        <v>18</v>
      </c>
      <c r="AJ1568" s="4" t="str">
        <f t="shared" si="1237"/>
        <v>PACK</v>
      </c>
      <c r="AK1568" s="4" t="str">
        <f t="shared" si="1238"/>
        <v>/PACK</v>
      </c>
      <c r="AL1568" s="4" t="str" cm="1">
        <f t="array" ref="AL1568">LEFT(AS1568,SUM(LEN(AS1568)-LEN(SUBSTITUTE(AS1568,{"0";"1";"2";"3";"4";"5";"6";"7";"8";"9"},""))))</f>
        <v>28</v>
      </c>
      <c r="AM1568" s="4">
        <f t="shared" si="1244"/>
        <v>13</v>
      </c>
      <c r="AN1568" s="4" t="b">
        <f>LEFT(AS1568,2)=AL1568</f>
        <v>1</v>
      </c>
      <c r="AO1568" s="4" t="str">
        <f>RIGHT(AJ1568,4)</f>
        <v>PACK</v>
      </c>
      <c r="AP1568" s="4" t="b">
        <f t="shared" si="1245"/>
        <v>0</v>
      </c>
      <c r="AQ1568" s="4" t="b">
        <f t="shared" si="1241"/>
        <v>0</v>
      </c>
      <c r="AR1568" s="5" t="str">
        <f t="shared" si="1242"/>
        <v>MAMY POKO L BESAR</v>
      </c>
      <c r="AS1568" s="4" t="str">
        <f t="shared" si="1243"/>
        <v>28PCS/PACK</v>
      </c>
      <c r="AT1568" t="s">
        <v>2109</v>
      </c>
      <c r="AV1568" s="33" t="str">
        <f t="shared" ca="1" si="1246"/>
        <v/>
      </c>
      <c r="AW1568">
        <v>60000</v>
      </c>
      <c r="AX1568">
        <v>60000</v>
      </c>
      <c r="AY1568">
        <v>56210</v>
      </c>
      <c r="AZ1568" t="str">
        <f t="shared" si="1200"/>
        <v>8000000001568</v>
      </c>
      <c r="BA1568" t="str">
        <f t="shared" si="1247"/>
        <v>MAMY POKO L BESAR</v>
      </c>
      <c r="BB1568" t="s">
        <v>4417</v>
      </c>
      <c r="BC1568" t="s">
        <v>4417</v>
      </c>
      <c r="BD1568" s="1"/>
      <c r="BF1568" s="9"/>
      <c r="BG1568" s="20"/>
      <c r="BH1568" s="13"/>
      <c r="BI1568" s="15"/>
      <c r="BL1568" s="13"/>
      <c r="BM1568" s="1"/>
      <c r="BP1568" s="1"/>
      <c r="BQ1568" s="1"/>
      <c r="BT1568" s="13"/>
      <c r="BU1568" s="15"/>
      <c r="BV1568" s="14"/>
    </row>
    <row r="1569" spans="1:74" x14ac:dyDescent="0.25">
      <c r="A1569" s="4" t="str">
        <f t="shared" si="1203"/>
        <v/>
      </c>
      <c r="B1569" s="4" t="str">
        <f t="shared" si="1204"/>
        <v>PCS</v>
      </c>
      <c r="C1569" s="4" t="str">
        <f t="shared" si="1205"/>
        <v/>
      </c>
      <c r="D1569" s="4" t="str">
        <f t="shared" si="1206"/>
        <v/>
      </c>
      <c r="E1569" s="4" t="str">
        <f t="shared" si="1207"/>
        <v/>
      </c>
      <c r="F1569" s="4" t="str">
        <f t="shared" si="1208"/>
        <v>RTG</v>
      </c>
      <c r="G1569" s="4" t="str">
        <f t="shared" si="1209"/>
        <v/>
      </c>
      <c r="H1569" s="4" t="str">
        <f t="shared" si="1210"/>
        <v/>
      </c>
      <c r="I1569" s="4" t="str">
        <f t="shared" si="1211"/>
        <v/>
      </c>
      <c r="J1569" s="4" t="str">
        <f t="shared" si="1212"/>
        <v/>
      </c>
      <c r="K1569" s="4" t="str">
        <f t="shared" si="1213"/>
        <v/>
      </c>
      <c r="L1569" s="4" t="str">
        <f t="shared" si="1214"/>
        <v/>
      </c>
      <c r="M1569" s="4" t="str">
        <f t="shared" si="1215"/>
        <v/>
      </c>
      <c r="N1569" s="4" t="str">
        <f t="shared" si="1216"/>
        <v/>
      </c>
      <c r="O1569" s="4" t="str">
        <f t="shared" si="1217"/>
        <v/>
      </c>
      <c r="P1569" s="4" t="str">
        <f t="shared" si="1218"/>
        <v/>
      </c>
      <c r="Q1569" s="4" t="str">
        <f t="shared" si="1219"/>
        <v/>
      </c>
      <c r="R1569" s="4" t="str">
        <f t="shared" si="1220"/>
        <v/>
      </c>
      <c r="S1569" s="4" t="str">
        <f t="shared" si="1221"/>
        <v/>
      </c>
      <c r="T1569" s="4" t="str">
        <f t="shared" si="1222"/>
        <v/>
      </c>
      <c r="U1569" s="4" t="str">
        <f t="shared" si="1223"/>
        <v/>
      </c>
      <c r="V1569" s="4" t="str">
        <f t="shared" si="1224"/>
        <v/>
      </c>
      <c r="W1569" s="4" t="str">
        <f t="shared" si="1225"/>
        <v/>
      </c>
      <c r="X1569" s="4" t="str">
        <f t="shared" si="1226"/>
        <v/>
      </c>
      <c r="Y1569" s="4">
        <f t="shared" si="1227"/>
        <v>6</v>
      </c>
      <c r="Z1569" s="4" t="str">
        <f t="shared" si="1228"/>
        <v>-</v>
      </c>
      <c r="AA1569" s="4" t="str">
        <f t="shared" si="1229"/>
        <v>/</v>
      </c>
      <c r="AB1569" s="4" t="str">
        <f t="shared" si="1230"/>
        <v/>
      </c>
      <c r="AC1569" s="4" t="str">
        <f t="shared" si="1231"/>
        <v/>
      </c>
      <c r="AD1569" s="4" t="str">
        <f t="shared" si="1232"/>
        <v/>
      </c>
      <c r="AE1569" s="4" t="str">
        <f t="shared" si="1233"/>
        <v/>
      </c>
      <c r="AF1569" s="4" t="str" cm="1">
        <f t="array" aca="1" ref="AF1569" ca="1">LEFT(AS1569,MATCH(FALSE,ISNUMBER(MID(AS1569,ROW(INDIRECT("1:"&amp;LEN(AS1569)+1)), 1) *1),0) -1)</f>
        <v>10</v>
      </c>
      <c r="AG1569" s="4">
        <f t="shared" si="1234"/>
        <v>9</v>
      </c>
      <c r="AH1569" s="4">
        <f t="shared" si="1235"/>
        <v>21</v>
      </c>
      <c r="AI1569" s="4">
        <f t="shared" si="1236"/>
        <v>12</v>
      </c>
      <c r="AJ1569" s="4" t="str">
        <f t="shared" si="1237"/>
        <v>/RTG</v>
      </c>
      <c r="AK1569" s="4" t="str">
        <f t="shared" si="1238"/>
        <v>S/RTG</v>
      </c>
      <c r="AL1569" s="4" t="str" cm="1">
        <f t="array" ref="AL1569">LEFT(AS1569,SUM(LEN(AS1569)-LEN(SUBSTITUTE(AS1569,{"0";"1";"2";"3";"4";"5";"6";"7";"8";"9"},""))))</f>
        <v>10</v>
      </c>
      <c r="AM1569" s="4">
        <f t="shared" si="1244"/>
        <v>13</v>
      </c>
      <c r="AN1569" s="4" t="b">
        <f>LEFT(AS1569,2)=AL1569</f>
        <v>1</v>
      </c>
      <c r="AO1569" s="4" t="str">
        <f>RIGHT(AJ1569,3)</f>
        <v>RTG</v>
      </c>
      <c r="AP1569" s="4" t="b">
        <f t="shared" si="1245"/>
        <v>1</v>
      </c>
      <c r="AQ1569" s="4" t="b">
        <f t="shared" si="1241"/>
        <v>0</v>
      </c>
      <c r="AR1569" s="5" t="str">
        <f t="shared" si="1242"/>
        <v>MAMY POKO M</v>
      </c>
      <c r="AS1569" s="4" t="str">
        <f t="shared" si="1243"/>
        <v>10PCS/RTG</v>
      </c>
      <c r="AT1569" t="s">
        <v>2113</v>
      </c>
      <c r="AU1569" s="1" t="s">
        <v>2114</v>
      </c>
      <c r="AV1569" s="33" t="str">
        <f t="shared" si="1246"/>
        <v>XXXX</v>
      </c>
      <c r="AW1569">
        <v>20000</v>
      </c>
      <c r="AX1569">
        <v>20000</v>
      </c>
      <c r="AY1569">
        <v>20000</v>
      </c>
      <c r="AZ1569" t="str">
        <f t="shared" si="1200"/>
        <v>8993189270796</v>
      </c>
      <c r="BA1569" t="str">
        <f t="shared" si="1247"/>
        <v>MAMY POKO M</v>
      </c>
      <c r="BB1569" t="s">
        <v>4417</v>
      </c>
      <c r="BC1569" t="s">
        <v>4417</v>
      </c>
      <c r="BD1569" s="1"/>
      <c r="BF1569" s="9"/>
      <c r="BG1569" s="20"/>
      <c r="BH1569" s="13"/>
      <c r="BI1569" s="15"/>
      <c r="BL1569" s="13"/>
      <c r="BM1569" s="1"/>
      <c r="BP1569" s="1"/>
      <c r="BQ1569" s="1"/>
      <c r="BT1569" s="13"/>
      <c r="BU1569" s="15"/>
      <c r="BV1569" s="14"/>
    </row>
    <row r="1570" spans="1:74" x14ac:dyDescent="0.25">
      <c r="A1570" s="4" t="str">
        <f t="shared" si="1203"/>
        <v/>
      </c>
      <c r="B1570" s="4" t="str">
        <f t="shared" si="1204"/>
        <v>PCS</v>
      </c>
      <c r="C1570" s="4" t="str">
        <f t="shared" si="1205"/>
        <v/>
      </c>
      <c r="D1570" s="4" t="str">
        <f t="shared" si="1206"/>
        <v/>
      </c>
      <c r="E1570" s="4" t="str">
        <f t="shared" si="1207"/>
        <v/>
      </c>
      <c r="F1570" s="4" t="str">
        <f t="shared" si="1208"/>
        <v/>
      </c>
      <c r="G1570" s="4" t="str">
        <f t="shared" si="1209"/>
        <v/>
      </c>
      <c r="H1570" s="4" t="str">
        <f t="shared" si="1210"/>
        <v/>
      </c>
      <c r="I1570" s="4" t="str">
        <f t="shared" si="1211"/>
        <v/>
      </c>
      <c r="J1570" s="4" t="str">
        <f t="shared" si="1212"/>
        <v/>
      </c>
      <c r="K1570" s="4" t="str">
        <f t="shared" si="1213"/>
        <v/>
      </c>
      <c r="L1570" s="4" t="str">
        <f t="shared" si="1214"/>
        <v/>
      </c>
      <c r="M1570" s="4" t="str">
        <f t="shared" si="1215"/>
        <v/>
      </c>
      <c r="N1570" s="4" t="str">
        <f t="shared" si="1216"/>
        <v/>
      </c>
      <c r="O1570" s="4" t="str">
        <f t="shared" si="1217"/>
        <v/>
      </c>
      <c r="P1570" s="4" t="str">
        <f t="shared" si="1218"/>
        <v/>
      </c>
      <c r="Q1570" s="4" t="str">
        <f t="shared" si="1219"/>
        <v/>
      </c>
      <c r="R1570" s="4" t="str">
        <f t="shared" si="1220"/>
        <v/>
      </c>
      <c r="S1570" s="4" t="str">
        <f t="shared" si="1221"/>
        <v/>
      </c>
      <c r="T1570" s="4" t="str">
        <f t="shared" si="1222"/>
        <v/>
      </c>
      <c r="U1570" s="4" t="str">
        <f t="shared" si="1223"/>
        <v/>
      </c>
      <c r="V1570" s="4" t="str">
        <f t="shared" si="1224"/>
        <v/>
      </c>
      <c r="W1570" s="4" t="str">
        <f t="shared" si="1225"/>
        <v/>
      </c>
      <c r="X1570" s="4" t="str">
        <f t="shared" si="1226"/>
        <v/>
      </c>
      <c r="Y1570" s="4">
        <f t="shared" si="1227"/>
        <v>3</v>
      </c>
      <c r="Z1570" s="4" t="str">
        <f t="shared" si="1228"/>
        <v>-</v>
      </c>
      <c r="AA1570" s="4" t="str">
        <f t="shared" si="1229"/>
        <v/>
      </c>
      <c r="AB1570" s="4" t="str">
        <f t="shared" si="1230"/>
        <v/>
      </c>
      <c r="AC1570" s="4" t="str">
        <f t="shared" si="1231"/>
        <v/>
      </c>
      <c r="AD1570" s="4" t="str">
        <f t="shared" si="1232"/>
        <v/>
      </c>
      <c r="AE1570" s="4" t="str">
        <f t="shared" si="1233"/>
        <v/>
      </c>
      <c r="AF1570" s="4" t="str" cm="1">
        <f t="array" aca="1" ref="AF1570" ca="1">LEFT(AS1570,MATCH(FALSE,ISNUMBER(MID(AS1570,ROW(INDIRECT("1:"&amp;LEN(AS1570)+1)), 1) *1),0) -1)</f>
        <v>1</v>
      </c>
      <c r="AG1570" s="4">
        <f t="shared" si="1234"/>
        <v>4</v>
      </c>
      <c r="AH1570" s="4">
        <f t="shared" si="1235"/>
        <v>16</v>
      </c>
      <c r="AI1570" s="4">
        <f t="shared" si="1236"/>
        <v>12</v>
      </c>
      <c r="AJ1570" s="4" t="str">
        <f t="shared" si="1237"/>
        <v>1PCS</v>
      </c>
      <c r="AK1570" s="4" t="str">
        <f t="shared" si="1238"/>
        <v>-1PCS</v>
      </c>
      <c r="AL1570" s="4" t="str" cm="1">
        <f t="array" ref="AL1570">LEFT(AS1570,SUM(LEN(AS1570)-LEN(SUBSTITUTE(AS1570,{"0";"1";"2";"3";"4";"5";"6";"7";"8";"9"},""))))</f>
        <v>1</v>
      </c>
      <c r="AM1570" s="4">
        <f t="shared" si="1244"/>
        <v>13</v>
      </c>
      <c r="AN1570" s="4" t="b">
        <f>LEFT(AS1570,1)=AL1570</f>
        <v>1</v>
      </c>
      <c r="AO1570" s="4" t="str">
        <f>RIGHT(AJ1570,3)</f>
        <v>PCS</v>
      </c>
      <c r="AP1570" s="4" t="b">
        <f t="shared" si="1245"/>
        <v>1</v>
      </c>
      <c r="AQ1570" s="4" t="b">
        <f t="shared" si="1241"/>
        <v>0</v>
      </c>
      <c r="AR1570" s="5" t="str">
        <f t="shared" si="1242"/>
        <v>MAMY POKO M</v>
      </c>
      <c r="AS1570" s="4" t="str">
        <f t="shared" si="1243"/>
        <v>1PCS</v>
      </c>
      <c r="AT1570" t="s">
        <v>2115</v>
      </c>
      <c r="AV1570" s="33" t="str">
        <f t="shared" ca="1" si="1246"/>
        <v>XXXX</v>
      </c>
      <c r="AW1570">
        <v>2500</v>
      </c>
      <c r="AX1570">
        <v>2500</v>
      </c>
      <c r="AY1570">
        <v>2500</v>
      </c>
      <c r="AZ1570" t="str">
        <f t="shared" si="1200"/>
        <v>8000000001570</v>
      </c>
      <c r="BA1570" t="str">
        <f t="shared" si="1247"/>
        <v>MAMY POKO M</v>
      </c>
      <c r="BB1570" t="s">
        <v>4417</v>
      </c>
      <c r="BC1570" t="s">
        <v>4417</v>
      </c>
      <c r="BD1570" s="1"/>
      <c r="BF1570" s="9"/>
      <c r="BG1570" s="20"/>
      <c r="BH1570" s="13"/>
      <c r="BI1570" s="15"/>
      <c r="BL1570" s="13"/>
      <c r="BM1570" s="1"/>
      <c r="BP1570" s="1"/>
      <c r="BQ1570" s="1"/>
      <c r="BT1570" s="13"/>
      <c r="BU1570" s="15"/>
      <c r="BV1570" s="14"/>
    </row>
    <row r="1571" spans="1:74" x14ac:dyDescent="0.25">
      <c r="A1571" s="4" t="str">
        <f t="shared" si="1203"/>
        <v/>
      </c>
      <c r="B1571" s="4" t="str">
        <f t="shared" si="1204"/>
        <v>PCS</v>
      </c>
      <c r="C1571" s="4" t="str">
        <f t="shared" si="1205"/>
        <v/>
      </c>
      <c r="D1571" s="4" t="str">
        <f t="shared" si="1206"/>
        <v/>
      </c>
      <c r="E1571" s="4" t="str">
        <f t="shared" si="1207"/>
        <v/>
      </c>
      <c r="F1571" s="4" t="str">
        <f t="shared" si="1208"/>
        <v/>
      </c>
      <c r="G1571" s="4" t="str">
        <f t="shared" si="1209"/>
        <v/>
      </c>
      <c r="H1571" s="4" t="str">
        <f t="shared" si="1210"/>
        <v/>
      </c>
      <c r="I1571" s="4" t="str">
        <f t="shared" si="1211"/>
        <v/>
      </c>
      <c r="J1571" s="4" t="str">
        <f t="shared" si="1212"/>
        <v/>
      </c>
      <c r="K1571" s="4" t="str">
        <f t="shared" si="1213"/>
        <v/>
      </c>
      <c r="L1571" s="4" t="str">
        <f t="shared" si="1214"/>
        <v/>
      </c>
      <c r="M1571" s="4" t="str">
        <f t="shared" si="1215"/>
        <v/>
      </c>
      <c r="N1571" s="4" t="str">
        <f t="shared" si="1216"/>
        <v/>
      </c>
      <c r="O1571" s="4" t="str">
        <f t="shared" si="1217"/>
        <v/>
      </c>
      <c r="P1571" s="4" t="str">
        <f t="shared" si="1218"/>
        <v/>
      </c>
      <c r="Q1571" s="4" t="str">
        <f t="shared" si="1219"/>
        <v/>
      </c>
      <c r="R1571" s="4" t="str">
        <f t="shared" si="1220"/>
        <v/>
      </c>
      <c r="S1571" s="4" t="str">
        <f t="shared" si="1221"/>
        <v/>
      </c>
      <c r="T1571" s="4" t="str">
        <f t="shared" si="1222"/>
        <v>PACK</v>
      </c>
      <c r="U1571" s="4" t="str">
        <f t="shared" si="1223"/>
        <v/>
      </c>
      <c r="V1571" s="4" t="str">
        <f t="shared" si="1224"/>
        <v/>
      </c>
      <c r="W1571" s="4" t="str">
        <f t="shared" si="1225"/>
        <v/>
      </c>
      <c r="X1571" s="4" t="str">
        <f t="shared" si="1226"/>
        <v/>
      </c>
      <c r="Y1571" s="4">
        <f t="shared" si="1227"/>
        <v>7</v>
      </c>
      <c r="Z1571" s="4" t="str">
        <f t="shared" si="1228"/>
        <v>-</v>
      </c>
      <c r="AA1571" s="4" t="str">
        <f t="shared" si="1229"/>
        <v>/</v>
      </c>
      <c r="AB1571" s="4" t="str">
        <f t="shared" si="1230"/>
        <v/>
      </c>
      <c r="AC1571" s="4" t="str">
        <f t="shared" si="1231"/>
        <v/>
      </c>
      <c r="AD1571" s="4" t="str">
        <f t="shared" si="1232"/>
        <v/>
      </c>
      <c r="AE1571" s="4" t="str">
        <f t="shared" si="1233"/>
        <v/>
      </c>
      <c r="AF1571" s="4" t="str" cm="1">
        <f t="array" aca="1" ref="AF1571" ca="1">LEFT(AS1571,MATCH(FALSE,ISNUMBER(MID(AS1571,ROW(INDIRECT("1:"&amp;LEN(AS1571)+1)), 1) *1),0) -1)</f>
        <v>32</v>
      </c>
      <c r="AG1571" s="4">
        <f t="shared" si="1234"/>
        <v>10</v>
      </c>
      <c r="AH1571" s="4">
        <f t="shared" si="1235"/>
        <v>28</v>
      </c>
      <c r="AI1571" s="4">
        <f t="shared" si="1236"/>
        <v>18</v>
      </c>
      <c r="AJ1571" s="4" t="str">
        <f t="shared" si="1237"/>
        <v>PACK</v>
      </c>
      <c r="AK1571" s="4" t="str">
        <f t="shared" si="1238"/>
        <v>/PACK</v>
      </c>
      <c r="AL1571" s="4" t="str" cm="1">
        <f t="array" ref="AL1571">LEFT(AS1571,SUM(LEN(AS1571)-LEN(SUBSTITUTE(AS1571,{"0";"1";"2";"3";"4";"5";"6";"7";"8";"9"},""))))</f>
        <v>32</v>
      </c>
      <c r="AM1571" s="4">
        <f t="shared" si="1244"/>
        <v>13</v>
      </c>
      <c r="AN1571" s="4" t="b">
        <f t="shared" ref="AN1571:AN1576" si="1250">LEFT(AS1571,2)=AL1571</f>
        <v>1</v>
      </c>
      <c r="AO1571" s="4" t="str">
        <f>RIGHT(AJ1571,4)</f>
        <v>PACK</v>
      </c>
      <c r="AP1571" s="4" t="b">
        <f t="shared" si="1245"/>
        <v>0</v>
      </c>
      <c r="AQ1571" s="4" t="b">
        <f t="shared" si="1241"/>
        <v>0</v>
      </c>
      <c r="AR1571" s="5" t="str">
        <f t="shared" si="1242"/>
        <v>MAMY POKO M BESAR</v>
      </c>
      <c r="AS1571" s="4" t="str">
        <f t="shared" si="1243"/>
        <v>32PCS/PACK</v>
      </c>
      <c r="AT1571" t="s">
        <v>2112</v>
      </c>
      <c r="AV1571" s="33" t="str">
        <f t="shared" ca="1" si="1246"/>
        <v/>
      </c>
      <c r="AW1571">
        <v>60000</v>
      </c>
      <c r="AX1571">
        <v>60000</v>
      </c>
      <c r="AY1571">
        <v>56210</v>
      </c>
      <c r="AZ1571" t="str">
        <f t="shared" si="1200"/>
        <v>8000000001571</v>
      </c>
      <c r="BA1571" t="str">
        <f t="shared" si="1247"/>
        <v>MAMY POKO M BESAR</v>
      </c>
      <c r="BB1571" t="s">
        <v>4417</v>
      </c>
      <c r="BC1571" t="s">
        <v>4417</v>
      </c>
      <c r="BD1571" s="1"/>
      <c r="BF1571" s="9"/>
      <c r="BG1571" s="20"/>
      <c r="BH1571" s="13"/>
      <c r="BI1571" s="15"/>
      <c r="BL1571" s="13"/>
      <c r="BM1571" s="1"/>
      <c r="BP1571" s="1"/>
      <c r="BQ1571" s="1"/>
      <c r="BT1571" s="13"/>
      <c r="BU1571" s="15"/>
      <c r="BV1571" s="14"/>
    </row>
    <row r="1572" spans="1:74" x14ac:dyDescent="0.25">
      <c r="A1572" s="4" t="str">
        <f t="shared" si="1203"/>
        <v/>
      </c>
      <c r="B1572" s="4" t="str">
        <f t="shared" si="1204"/>
        <v>PCS</v>
      </c>
      <c r="C1572" s="4" t="str">
        <f t="shared" si="1205"/>
        <v/>
      </c>
      <c r="D1572" s="4" t="str">
        <f t="shared" si="1206"/>
        <v/>
      </c>
      <c r="E1572" s="4" t="str">
        <f t="shared" si="1207"/>
        <v/>
      </c>
      <c r="F1572" s="4" t="str">
        <f t="shared" si="1208"/>
        <v>RTG</v>
      </c>
      <c r="G1572" s="4" t="str">
        <f t="shared" si="1209"/>
        <v/>
      </c>
      <c r="H1572" s="4" t="str">
        <f t="shared" si="1210"/>
        <v/>
      </c>
      <c r="I1572" s="4" t="str">
        <f t="shared" si="1211"/>
        <v/>
      </c>
      <c r="J1572" s="4" t="str">
        <f t="shared" si="1212"/>
        <v/>
      </c>
      <c r="K1572" s="4" t="str">
        <f t="shared" si="1213"/>
        <v/>
      </c>
      <c r="L1572" s="4" t="str">
        <f t="shared" si="1214"/>
        <v/>
      </c>
      <c r="M1572" s="4" t="str">
        <f t="shared" si="1215"/>
        <v/>
      </c>
      <c r="N1572" s="4" t="str">
        <f t="shared" si="1216"/>
        <v/>
      </c>
      <c r="O1572" s="4" t="str">
        <f t="shared" si="1217"/>
        <v/>
      </c>
      <c r="P1572" s="4" t="str">
        <f t="shared" si="1218"/>
        <v/>
      </c>
      <c r="Q1572" s="4" t="str">
        <f t="shared" si="1219"/>
        <v/>
      </c>
      <c r="R1572" s="4" t="str">
        <f t="shared" si="1220"/>
        <v/>
      </c>
      <c r="S1572" s="4" t="str">
        <f t="shared" si="1221"/>
        <v/>
      </c>
      <c r="T1572" s="4" t="str">
        <f t="shared" si="1222"/>
        <v/>
      </c>
      <c r="U1572" s="4" t="str">
        <f t="shared" si="1223"/>
        <v/>
      </c>
      <c r="V1572" s="4" t="str">
        <f t="shared" si="1224"/>
        <v/>
      </c>
      <c r="W1572" s="4" t="str">
        <f t="shared" si="1225"/>
        <v/>
      </c>
      <c r="X1572" s="4" t="str">
        <f t="shared" si="1226"/>
        <v/>
      </c>
      <c r="Y1572" s="4">
        <f t="shared" si="1227"/>
        <v>6</v>
      </c>
      <c r="Z1572" s="4" t="str">
        <f t="shared" si="1228"/>
        <v>-</v>
      </c>
      <c r="AA1572" s="4" t="str">
        <f t="shared" si="1229"/>
        <v>/</v>
      </c>
      <c r="AB1572" s="4" t="str">
        <f t="shared" si="1230"/>
        <v/>
      </c>
      <c r="AC1572" s="4" t="str">
        <f t="shared" si="1231"/>
        <v/>
      </c>
      <c r="AD1572" s="4" t="str">
        <f t="shared" si="1232"/>
        <v/>
      </c>
      <c r="AE1572" s="4" t="str">
        <f t="shared" si="1233"/>
        <v/>
      </c>
      <c r="AF1572" s="4" t="str" cm="1">
        <f t="array" aca="1" ref="AF1572" ca="1">LEFT(AS1572,MATCH(FALSE,ISNUMBER(MID(AS1572,ROW(INDIRECT("1:"&amp;LEN(AS1572)+1)), 1) *1),0) -1)</f>
        <v>10</v>
      </c>
      <c r="AG1572" s="4">
        <f t="shared" si="1234"/>
        <v>9</v>
      </c>
      <c r="AH1572" s="4">
        <f t="shared" si="1235"/>
        <v>21</v>
      </c>
      <c r="AI1572" s="4">
        <f t="shared" si="1236"/>
        <v>12</v>
      </c>
      <c r="AJ1572" s="4" t="str">
        <f t="shared" si="1237"/>
        <v>/RTG</v>
      </c>
      <c r="AK1572" s="4" t="str">
        <f t="shared" si="1238"/>
        <v>S/RTG</v>
      </c>
      <c r="AL1572" s="4" t="str" cm="1">
        <f t="array" ref="AL1572">LEFT(AS1572,SUM(LEN(AS1572)-LEN(SUBSTITUTE(AS1572,{"0";"1";"2";"3";"4";"5";"6";"7";"8";"9"},""))))</f>
        <v>10</v>
      </c>
      <c r="AM1572" s="4">
        <f t="shared" si="1244"/>
        <v>13</v>
      </c>
      <c r="AN1572" s="4" t="b">
        <f t="shared" si="1250"/>
        <v>1</v>
      </c>
      <c r="AO1572" s="4" t="str">
        <f>RIGHT(AJ1572,3)</f>
        <v>RTG</v>
      </c>
      <c r="AP1572" s="4" t="b">
        <f t="shared" si="1245"/>
        <v>0</v>
      </c>
      <c r="AQ1572" s="4" t="b">
        <f t="shared" si="1241"/>
        <v>0</v>
      </c>
      <c r="AR1572" s="5" t="str">
        <f t="shared" si="1242"/>
        <v>MAMY POKO S</v>
      </c>
      <c r="AS1572" s="4" t="str">
        <f t="shared" si="1243"/>
        <v>10PCS/RTG</v>
      </c>
      <c r="AT1572" t="s">
        <v>2117</v>
      </c>
      <c r="AU1572" s="1" t="s">
        <v>2118</v>
      </c>
      <c r="AV1572" s="33" t="str">
        <f t="shared" ca="1" si="1246"/>
        <v/>
      </c>
      <c r="AW1572">
        <v>18000</v>
      </c>
      <c r="AX1572">
        <v>18000</v>
      </c>
      <c r="AY1572">
        <v>15800</v>
      </c>
      <c r="AZ1572" t="str">
        <f t="shared" si="1200"/>
        <v>8993189271748</v>
      </c>
      <c r="BA1572" t="str">
        <f t="shared" si="1247"/>
        <v>MAMY POKO S</v>
      </c>
      <c r="BB1572" t="s">
        <v>4417</v>
      </c>
      <c r="BC1572" t="s">
        <v>4417</v>
      </c>
      <c r="BD1572" s="1"/>
      <c r="BF1572" s="9"/>
      <c r="BG1572" s="20"/>
      <c r="BH1572" s="13"/>
      <c r="BI1572" s="15"/>
      <c r="BL1572" s="13"/>
      <c r="BM1572" s="1"/>
      <c r="BP1572" s="1"/>
      <c r="BQ1572" s="1"/>
      <c r="BT1572" s="13"/>
      <c r="BU1572" s="15"/>
      <c r="BV1572" s="14"/>
    </row>
    <row r="1573" spans="1:74" x14ac:dyDescent="0.25">
      <c r="A1573" s="4" t="str">
        <f t="shared" si="1203"/>
        <v/>
      </c>
      <c r="B1573" s="4" t="str">
        <f t="shared" si="1204"/>
        <v>PCS</v>
      </c>
      <c r="C1573" s="4" t="str">
        <f t="shared" si="1205"/>
        <v/>
      </c>
      <c r="D1573" s="4" t="str">
        <f t="shared" si="1206"/>
        <v/>
      </c>
      <c r="E1573" s="4" t="str">
        <f t="shared" si="1207"/>
        <v/>
      </c>
      <c r="F1573" s="4" t="str">
        <f t="shared" si="1208"/>
        <v/>
      </c>
      <c r="G1573" s="4" t="str">
        <f t="shared" si="1209"/>
        <v/>
      </c>
      <c r="H1573" s="4" t="str">
        <f t="shared" si="1210"/>
        <v/>
      </c>
      <c r="I1573" s="4" t="str">
        <f t="shared" si="1211"/>
        <v/>
      </c>
      <c r="J1573" s="4" t="str">
        <f t="shared" si="1212"/>
        <v/>
      </c>
      <c r="K1573" s="4" t="str">
        <f t="shared" si="1213"/>
        <v/>
      </c>
      <c r="L1573" s="4" t="str">
        <f t="shared" si="1214"/>
        <v/>
      </c>
      <c r="M1573" s="4" t="str">
        <f t="shared" si="1215"/>
        <v/>
      </c>
      <c r="N1573" s="4" t="str">
        <f t="shared" si="1216"/>
        <v/>
      </c>
      <c r="O1573" s="4" t="str">
        <f t="shared" si="1217"/>
        <v/>
      </c>
      <c r="P1573" s="4" t="str">
        <f t="shared" si="1218"/>
        <v/>
      </c>
      <c r="Q1573" s="4" t="str">
        <f t="shared" si="1219"/>
        <v/>
      </c>
      <c r="R1573" s="4" t="str">
        <f t="shared" si="1220"/>
        <v/>
      </c>
      <c r="S1573" s="4" t="str">
        <f t="shared" si="1221"/>
        <v/>
      </c>
      <c r="T1573" s="4" t="str">
        <f t="shared" si="1222"/>
        <v>PACK</v>
      </c>
      <c r="U1573" s="4" t="str">
        <f t="shared" si="1223"/>
        <v/>
      </c>
      <c r="V1573" s="4" t="str">
        <f t="shared" si="1224"/>
        <v/>
      </c>
      <c r="W1573" s="4" t="str">
        <f t="shared" si="1225"/>
        <v/>
      </c>
      <c r="X1573" s="4" t="str">
        <f t="shared" si="1226"/>
        <v/>
      </c>
      <c r="Y1573" s="4">
        <f t="shared" si="1227"/>
        <v>7</v>
      </c>
      <c r="Z1573" s="4" t="str">
        <f t="shared" si="1228"/>
        <v>-</v>
      </c>
      <c r="AA1573" s="4" t="str">
        <f t="shared" si="1229"/>
        <v>/</v>
      </c>
      <c r="AB1573" s="4" t="str">
        <f t="shared" si="1230"/>
        <v/>
      </c>
      <c r="AC1573" s="4" t="str">
        <f t="shared" si="1231"/>
        <v/>
      </c>
      <c r="AD1573" s="4" t="str">
        <f t="shared" si="1232"/>
        <v/>
      </c>
      <c r="AE1573" s="4" t="str">
        <f t="shared" si="1233"/>
        <v/>
      </c>
      <c r="AF1573" s="4" t="str" cm="1">
        <f t="array" aca="1" ref="AF1573" ca="1">LEFT(AS1573,MATCH(FALSE,ISNUMBER(MID(AS1573,ROW(INDIRECT("1:"&amp;LEN(AS1573)+1)), 1) *1),0) -1)</f>
        <v>40</v>
      </c>
      <c r="AG1573" s="4">
        <f t="shared" si="1234"/>
        <v>10</v>
      </c>
      <c r="AH1573" s="4">
        <f t="shared" si="1235"/>
        <v>28</v>
      </c>
      <c r="AI1573" s="4">
        <f t="shared" si="1236"/>
        <v>18</v>
      </c>
      <c r="AJ1573" s="4" t="str">
        <f t="shared" si="1237"/>
        <v>PACK</v>
      </c>
      <c r="AK1573" s="4" t="str">
        <f t="shared" si="1238"/>
        <v>/PACK</v>
      </c>
      <c r="AL1573" s="4" t="str" cm="1">
        <f t="array" ref="AL1573">LEFT(AS1573,SUM(LEN(AS1573)-LEN(SUBSTITUTE(AS1573,{"0";"1";"2";"3";"4";"5";"6";"7";"8";"9"},""))))</f>
        <v>40</v>
      </c>
      <c r="AM1573" s="4">
        <f t="shared" si="1244"/>
        <v>13</v>
      </c>
      <c r="AN1573" s="4" t="b">
        <f t="shared" si="1250"/>
        <v>1</v>
      </c>
      <c r="AO1573" s="4" t="str">
        <f>RIGHT(AJ1573,4)</f>
        <v>PACK</v>
      </c>
      <c r="AP1573" s="4" t="b">
        <f t="shared" si="1245"/>
        <v>0</v>
      </c>
      <c r="AQ1573" s="4" t="b">
        <f t="shared" si="1241"/>
        <v>0</v>
      </c>
      <c r="AR1573" s="5" t="str">
        <f t="shared" si="1242"/>
        <v>MAMY POKO S BESAR</v>
      </c>
      <c r="AS1573" s="4" t="str">
        <f t="shared" si="1243"/>
        <v>40PCS/PACK</v>
      </c>
      <c r="AT1573" t="s">
        <v>2116</v>
      </c>
      <c r="AV1573" s="33" t="str">
        <f t="shared" ca="1" si="1246"/>
        <v/>
      </c>
      <c r="AW1573">
        <v>60000</v>
      </c>
      <c r="AX1573">
        <v>60000</v>
      </c>
      <c r="AY1573">
        <v>56210</v>
      </c>
      <c r="AZ1573" t="str">
        <f t="shared" si="1200"/>
        <v>8000000001573</v>
      </c>
      <c r="BA1573" t="str">
        <f t="shared" si="1247"/>
        <v>MAMY POKO S BESAR</v>
      </c>
      <c r="BB1573" t="s">
        <v>4417</v>
      </c>
      <c r="BC1573" t="s">
        <v>4417</v>
      </c>
      <c r="BD1573" s="1"/>
      <c r="BF1573" s="9"/>
      <c r="BG1573" s="20"/>
      <c r="BH1573" s="13"/>
      <c r="BI1573" s="15"/>
      <c r="BL1573" s="13"/>
      <c r="BM1573" s="1"/>
      <c r="BP1573" s="1"/>
      <c r="BQ1573" s="1"/>
      <c r="BT1573" s="13"/>
      <c r="BU1573" s="15"/>
      <c r="BV1573" s="14"/>
    </row>
    <row r="1574" spans="1:74" x14ac:dyDescent="0.25">
      <c r="A1574" s="4" t="str">
        <f t="shared" si="1203"/>
        <v/>
      </c>
      <c r="B1574" s="4" t="str">
        <f t="shared" si="1204"/>
        <v>PCS</v>
      </c>
      <c r="C1574" s="4" t="str">
        <f t="shared" si="1205"/>
        <v/>
      </c>
      <c r="D1574" s="4" t="str">
        <f t="shared" si="1206"/>
        <v/>
      </c>
      <c r="E1574" s="4" t="str">
        <f t="shared" si="1207"/>
        <v/>
      </c>
      <c r="F1574" s="4" t="str">
        <f t="shared" si="1208"/>
        <v>RTG</v>
      </c>
      <c r="G1574" s="4" t="str">
        <f t="shared" si="1209"/>
        <v/>
      </c>
      <c r="H1574" s="4" t="str">
        <f t="shared" si="1210"/>
        <v/>
      </c>
      <c r="I1574" s="4" t="str">
        <f t="shared" si="1211"/>
        <v/>
      </c>
      <c r="J1574" s="4" t="str">
        <f t="shared" si="1212"/>
        <v/>
      </c>
      <c r="K1574" s="4" t="str">
        <f t="shared" si="1213"/>
        <v/>
      </c>
      <c r="L1574" s="4" t="str">
        <f t="shared" si="1214"/>
        <v/>
      </c>
      <c r="M1574" s="4" t="str">
        <f t="shared" si="1215"/>
        <v/>
      </c>
      <c r="N1574" s="4" t="str">
        <f t="shared" si="1216"/>
        <v/>
      </c>
      <c r="O1574" s="4" t="str">
        <f t="shared" si="1217"/>
        <v/>
      </c>
      <c r="P1574" s="4" t="str">
        <f t="shared" si="1218"/>
        <v/>
      </c>
      <c r="Q1574" s="4" t="str">
        <f t="shared" si="1219"/>
        <v/>
      </c>
      <c r="R1574" s="4" t="str">
        <f t="shared" si="1220"/>
        <v/>
      </c>
      <c r="S1574" s="4" t="str">
        <f t="shared" si="1221"/>
        <v/>
      </c>
      <c r="T1574" s="4" t="str">
        <f t="shared" si="1222"/>
        <v/>
      </c>
      <c r="U1574" s="4" t="str">
        <f t="shared" si="1223"/>
        <v/>
      </c>
      <c r="V1574" s="4" t="str">
        <f t="shared" si="1224"/>
        <v/>
      </c>
      <c r="W1574" s="4" t="str">
        <f t="shared" si="1225"/>
        <v/>
      </c>
      <c r="X1574" s="4" t="str">
        <f t="shared" si="1226"/>
        <v/>
      </c>
      <c r="Y1574" s="4">
        <f t="shared" si="1227"/>
        <v>6</v>
      </c>
      <c r="Z1574" s="4" t="str">
        <f t="shared" si="1228"/>
        <v>-</v>
      </c>
      <c r="AA1574" s="4" t="str">
        <f t="shared" si="1229"/>
        <v>/</v>
      </c>
      <c r="AB1574" s="4" t="str">
        <f t="shared" si="1230"/>
        <v/>
      </c>
      <c r="AC1574" s="4" t="str">
        <f t="shared" si="1231"/>
        <v/>
      </c>
      <c r="AD1574" s="4" t="str">
        <f t="shared" si="1232"/>
        <v/>
      </c>
      <c r="AE1574" s="4" t="str">
        <f t="shared" si="1233"/>
        <v/>
      </c>
      <c r="AF1574" s="4" t="str" cm="1">
        <f t="array" aca="1" ref="AF1574" ca="1">LEFT(AS1574,MATCH(FALSE,ISNUMBER(MID(AS1574,ROW(INDIRECT("1:"&amp;LEN(AS1574)+1)), 1) *1),0) -1)</f>
        <v>10</v>
      </c>
      <c r="AG1574" s="4">
        <f t="shared" si="1234"/>
        <v>9</v>
      </c>
      <c r="AH1574" s="4">
        <f t="shared" si="1235"/>
        <v>22</v>
      </c>
      <c r="AI1574" s="4">
        <f t="shared" si="1236"/>
        <v>13</v>
      </c>
      <c r="AJ1574" s="4" t="str">
        <f t="shared" si="1237"/>
        <v>/RTG</v>
      </c>
      <c r="AK1574" s="4" t="str">
        <f t="shared" si="1238"/>
        <v>S/RTG</v>
      </c>
      <c r="AL1574" s="4" t="str" cm="1">
        <f t="array" ref="AL1574">LEFT(AS1574,SUM(LEN(AS1574)-LEN(SUBSTITUTE(AS1574,{"0";"1";"2";"3";"4";"5";"6";"7";"8";"9"},""))))</f>
        <v>10</v>
      </c>
      <c r="AM1574" s="4">
        <f t="shared" si="1244"/>
        <v>13</v>
      </c>
      <c r="AN1574" s="4" t="b">
        <f t="shared" si="1250"/>
        <v>1</v>
      </c>
      <c r="AO1574" s="4" t="str">
        <f t="shared" ref="AO1574:AO1583" si="1251">RIGHT(AJ1574,3)</f>
        <v>RTG</v>
      </c>
      <c r="AP1574" s="4" t="b">
        <f t="shared" si="1245"/>
        <v>0</v>
      </c>
      <c r="AQ1574" s="4" t="b">
        <f t="shared" si="1241"/>
        <v>0</v>
      </c>
      <c r="AR1574" s="5" t="str">
        <f t="shared" si="1242"/>
        <v>MAMY POKO XL</v>
      </c>
      <c r="AS1574" s="4" t="str">
        <f t="shared" si="1243"/>
        <v>10PCS/RTG</v>
      </c>
      <c r="AT1574" t="s">
        <v>2119</v>
      </c>
      <c r="AU1574" s="1" t="s">
        <v>2120</v>
      </c>
      <c r="AV1574" s="33" t="str">
        <f t="shared" ca="1" si="1246"/>
        <v/>
      </c>
      <c r="AW1574">
        <v>25000</v>
      </c>
      <c r="AX1574">
        <v>25000</v>
      </c>
      <c r="AY1574">
        <v>25000</v>
      </c>
      <c r="AZ1574" t="str">
        <f t="shared" si="1200"/>
        <v>8993189270833</v>
      </c>
      <c r="BA1574" t="str">
        <f t="shared" si="1247"/>
        <v>MAMY POKO XL</v>
      </c>
      <c r="BB1574" t="s">
        <v>4417</v>
      </c>
      <c r="BC1574" t="s">
        <v>4417</v>
      </c>
      <c r="BD1574" s="1"/>
      <c r="BF1574" s="9"/>
      <c r="BG1574" s="20"/>
      <c r="BH1574" s="13"/>
      <c r="BI1574" s="15"/>
      <c r="BL1574" s="13"/>
      <c r="BM1574" s="1"/>
      <c r="BP1574" s="1"/>
      <c r="BQ1574" s="1"/>
      <c r="BT1574" s="13"/>
      <c r="BU1574" s="15"/>
      <c r="BV1574" s="14"/>
    </row>
    <row r="1575" spans="1:74" x14ac:dyDescent="0.25">
      <c r="A1575" s="4" t="str">
        <f t="shared" si="1203"/>
        <v/>
      </c>
      <c r="B1575" s="4" t="str">
        <f t="shared" si="1204"/>
        <v>PCS</v>
      </c>
      <c r="C1575" s="4" t="str">
        <f t="shared" si="1205"/>
        <v/>
      </c>
      <c r="D1575" s="4" t="str">
        <f t="shared" si="1206"/>
        <v/>
      </c>
      <c r="E1575" s="4" t="str">
        <f t="shared" si="1207"/>
        <v/>
      </c>
      <c r="F1575" s="4" t="str">
        <f t="shared" si="1208"/>
        <v>RTG</v>
      </c>
      <c r="G1575" s="4" t="str">
        <f t="shared" si="1209"/>
        <v/>
      </c>
      <c r="H1575" s="4" t="str">
        <f t="shared" si="1210"/>
        <v/>
      </c>
      <c r="I1575" s="4" t="str">
        <f t="shared" si="1211"/>
        <v/>
      </c>
      <c r="J1575" s="4" t="str">
        <f t="shared" si="1212"/>
        <v/>
      </c>
      <c r="K1575" s="4" t="str">
        <f t="shared" si="1213"/>
        <v/>
      </c>
      <c r="L1575" s="4" t="str">
        <f t="shared" si="1214"/>
        <v/>
      </c>
      <c r="M1575" s="4" t="str">
        <f t="shared" si="1215"/>
        <v/>
      </c>
      <c r="N1575" s="4" t="str">
        <f t="shared" si="1216"/>
        <v/>
      </c>
      <c r="O1575" s="4" t="str">
        <f t="shared" si="1217"/>
        <v/>
      </c>
      <c r="P1575" s="4" t="str">
        <f t="shared" si="1218"/>
        <v/>
      </c>
      <c r="Q1575" s="4" t="str">
        <f t="shared" si="1219"/>
        <v/>
      </c>
      <c r="R1575" s="4" t="str">
        <f t="shared" si="1220"/>
        <v/>
      </c>
      <c r="S1575" s="4" t="str">
        <f t="shared" si="1221"/>
        <v/>
      </c>
      <c r="T1575" s="4" t="str">
        <f t="shared" si="1222"/>
        <v/>
      </c>
      <c r="U1575" s="4" t="str">
        <f t="shared" si="1223"/>
        <v/>
      </c>
      <c r="V1575" s="4" t="str">
        <f t="shared" si="1224"/>
        <v/>
      </c>
      <c r="W1575" s="4" t="str">
        <f t="shared" si="1225"/>
        <v/>
      </c>
      <c r="X1575" s="4" t="str">
        <f t="shared" si="1226"/>
        <v/>
      </c>
      <c r="Y1575" s="4">
        <f t="shared" si="1227"/>
        <v>6</v>
      </c>
      <c r="Z1575" s="4" t="str">
        <f t="shared" si="1228"/>
        <v>-</v>
      </c>
      <c r="AA1575" s="4" t="str">
        <f t="shared" si="1229"/>
        <v>/</v>
      </c>
      <c r="AB1575" s="4" t="str">
        <f t="shared" si="1230"/>
        <v/>
      </c>
      <c r="AC1575" s="4" t="str">
        <f t="shared" si="1231"/>
        <v/>
      </c>
      <c r="AD1575" s="4" t="str">
        <f t="shared" si="1232"/>
        <v/>
      </c>
      <c r="AE1575" s="4" t="str">
        <f t="shared" si="1233"/>
        <v/>
      </c>
      <c r="AF1575" s="4" t="str" cm="1">
        <f t="array" aca="1" ref="AF1575" ca="1">LEFT(AS1575,MATCH(FALSE,ISNUMBER(MID(AS1575,ROW(INDIRECT("1:"&amp;LEN(AS1575)+1)), 1) *1),0) -1)</f>
        <v>10</v>
      </c>
      <c r="AG1575" s="4">
        <f t="shared" si="1234"/>
        <v>9</v>
      </c>
      <c r="AH1575" s="4">
        <f t="shared" si="1235"/>
        <v>23</v>
      </c>
      <c r="AI1575" s="4">
        <f t="shared" si="1236"/>
        <v>14</v>
      </c>
      <c r="AJ1575" s="4" t="str">
        <f t="shared" si="1237"/>
        <v>/RTG</v>
      </c>
      <c r="AK1575" s="4" t="str">
        <f t="shared" si="1238"/>
        <v>S/RTG</v>
      </c>
      <c r="AL1575" s="4" t="str" cm="1">
        <f t="array" ref="AL1575">LEFT(AS1575,SUM(LEN(AS1575)-LEN(SUBSTITUTE(AS1575,{"0";"1";"2";"3";"4";"5";"6";"7";"8";"9"},""))))</f>
        <v>10</v>
      </c>
      <c r="AM1575" s="4">
        <f t="shared" si="1244"/>
        <v>13</v>
      </c>
      <c r="AN1575" s="4" t="b">
        <f t="shared" si="1250"/>
        <v>1</v>
      </c>
      <c r="AO1575" s="4" t="str">
        <f t="shared" si="1251"/>
        <v>RTG</v>
      </c>
      <c r="AP1575" s="4" t="b">
        <f t="shared" si="1245"/>
        <v>1</v>
      </c>
      <c r="AQ1575" s="4" t="b">
        <f t="shared" si="1241"/>
        <v>0</v>
      </c>
      <c r="AR1575" s="5" t="str">
        <f t="shared" si="1242"/>
        <v>MAMY POKO XXL</v>
      </c>
      <c r="AS1575" s="4" t="str">
        <f t="shared" si="1243"/>
        <v>10PCS/RTG</v>
      </c>
      <c r="AT1575" t="s">
        <v>2122</v>
      </c>
      <c r="AU1575" s="1" t="s">
        <v>2121</v>
      </c>
      <c r="AV1575" s="33" t="str">
        <f t="shared" si="1246"/>
        <v>XXXX</v>
      </c>
      <c r="AW1575">
        <v>31000</v>
      </c>
      <c r="AX1575">
        <v>31000</v>
      </c>
      <c r="AY1575">
        <v>29000</v>
      </c>
      <c r="AZ1575" t="str">
        <f t="shared" si="1200"/>
        <v>8993189272974</v>
      </c>
      <c r="BA1575" t="str">
        <f t="shared" si="1247"/>
        <v>MAMY POKO XXL</v>
      </c>
      <c r="BB1575" t="s">
        <v>4417</v>
      </c>
      <c r="BC1575" t="s">
        <v>4417</v>
      </c>
      <c r="BD1575" s="1"/>
      <c r="BF1575" s="9"/>
      <c r="BG1575" s="20"/>
      <c r="BH1575" s="13"/>
      <c r="BI1575" s="15"/>
      <c r="BL1575" s="13"/>
      <c r="BM1575" s="1"/>
      <c r="BP1575" s="1"/>
      <c r="BQ1575" s="1"/>
      <c r="BT1575" s="13"/>
      <c r="BU1575" s="15"/>
      <c r="BV1575" s="14"/>
    </row>
    <row r="1576" spans="1:74" x14ac:dyDescent="0.25">
      <c r="A1576" s="4" t="str">
        <f t="shared" si="1203"/>
        <v/>
      </c>
      <c r="B1576" s="4" t="str">
        <f t="shared" si="1204"/>
        <v>PCS</v>
      </c>
      <c r="C1576" s="4" t="str">
        <f t="shared" si="1205"/>
        <v/>
      </c>
      <c r="D1576" s="4" t="str">
        <f t="shared" si="1206"/>
        <v/>
      </c>
      <c r="E1576" s="4" t="str">
        <f t="shared" si="1207"/>
        <v/>
      </c>
      <c r="F1576" s="4" t="str">
        <f t="shared" si="1208"/>
        <v>RTG</v>
      </c>
      <c r="G1576" s="4" t="str">
        <f t="shared" si="1209"/>
        <v/>
      </c>
      <c r="H1576" s="4" t="str">
        <f t="shared" si="1210"/>
        <v/>
      </c>
      <c r="I1576" s="4" t="str">
        <f t="shared" si="1211"/>
        <v/>
      </c>
      <c r="J1576" s="4" t="str">
        <f t="shared" si="1212"/>
        <v/>
      </c>
      <c r="K1576" s="4" t="str">
        <f t="shared" si="1213"/>
        <v/>
      </c>
      <c r="L1576" s="4" t="str">
        <f t="shared" si="1214"/>
        <v/>
      </c>
      <c r="M1576" s="4" t="str">
        <f t="shared" si="1215"/>
        <v/>
      </c>
      <c r="N1576" s="4" t="str">
        <f t="shared" si="1216"/>
        <v/>
      </c>
      <c r="O1576" s="4" t="str">
        <f t="shared" si="1217"/>
        <v/>
      </c>
      <c r="P1576" s="4" t="str">
        <f t="shared" si="1218"/>
        <v/>
      </c>
      <c r="Q1576" s="4" t="str">
        <f t="shared" si="1219"/>
        <v/>
      </c>
      <c r="R1576" s="4" t="str">
        <f t="shared" si="1220"/>
        <v/>
      </c>
      <c r="S1576" s="4" t="str">
        <f t="shared" si="1221"/>
        <v/>
      </c>
      <c r="T1576" s="4" t="str">
        <f t="shared" si="1222"/>
        <v/>
      </c>
      <c r="U1576" s="4" t="str">
        <f t="shared" si="1223"/>
        <v/>
      </c>
      <c r="V1576" s="4" t="str">
        <f t="shared" si="1224"/>
        <v/>
      </c>
      <c r="W1576" s="4" t="str">
        <f t="shared" si="1225"/>
        <v/>
      </c>
      <c r="X1576" s="4" t="str">
        <f t="shared" si="1226"/>
        <v/>
      </c>
      <c r="Y1576" s="4">
        <f t="shared" si="1227"/>
        <v>6</v>
      </c>
      <c r="Z1576" s="4" t="str">
        <f t="shared" si="1228"/>
        <v>-</v>
      </c>
      <c r="AA1576" s="4" t="str">
        <f t="shared" si="1229"/>
        <v>/</v>
      </c>
      <c r="AB1576" s="4" t="str">
        <f t="shared" si="1230"/>
        <v/>
      </c>
      <c r="AC1576" s="4" t="str">
        <f t="shared" si="1231"/>
        <v/>
      </c>
      <c r="AD1576" s="4" t="str">
        <f t="shared" si="1232"/>
        <v/>
      </c>
      <c r="AE1576" s="4" t="str">
        <f t="shared" si="1233"/>
        <v/>
      </c>
      <c r="AF1576" s="4" t="str" cm="1">
        <f t="array" aca="1" ref="AF1576" ca="1">LEFT(AS1576,MATCH(FALSE,ISNUMBER(MID(AS1576,ROW(INDIRECT("1:"&amp;LEN(AS1576)+1)), 1) *1),0) -1)</f>
        <v>10</v>
      </c>
      <c r="AG1576" s="4">
        <f t="shared" si="1234"/>
        <v>9</v>
      </c>
      <c r="AH1576" s="4">
        <f t="shared" si="1235"/>
        <v>23</v>
      </c>
      <c r="AI1576" s="4">
        <f t="shared" si="1236"/>
        <v>14</v>
      </c>
      <c r="AJ1576" s="4" t="str">
        <f t="shared" si="1237"/>
        <v>/RTG</v>
      </c>
      <c r="AK1576" s="4" t="str">
        <f t="shared" si="1238"/>
        <v>S/RTG</v>
      </c>
      <c r="AL1576" s="4" t="str" cm="1">
        <f t="array" ref="AL1576">LEFT(AS1576,SUM(LEN(AS1576)-LEN(SUBSTITUTE(AS1576,{"0";"1";"2";"3";"4";"5";"6";"7";"8";"9"},""))))</f>
        <v>10</v>
      </c>
      <c r="AM1576" s="4">
        <f t="shared" si="1244"/>
        <v>13</v>
      </c>
      <c r="AN1576" s="4" t="b">
        <f t="shared" si="1250"/>
        <v>1</v>
      </c>
      <c r="AO1576" s="4" t="str">
        <f t="shared" si="1251"/>
        <v>RTG</v>
      </c>
      <c r="AP1576" s="4" t="b">
        <f t="shared" si="1245"/>
        <v>1</v>
      </c>
      <c r="AQ1576" s="4" t="b">
        <f t="shared" si="1241"/>
        <v>0</v>
      </c>
      <c r="AR1576" s="5" t="str">
        <f t="shared" si="1242"/>
        <v>MAMY POKO XXL</v>
      </c>
      <c r="AS1576" s="4" t="str">
        <f t="shared" si="1243"/>
        <v>10PCS/RTG</v>
      </c>
      <c r="AT1576" t="s">
        <v>2122</v>
      </c>
      <c r="AV1576" s="33" t="str">
        <f t="shared" ca="1" si="1246"/>
        <v>XXXX</v>
      </c>
      <c r="AW1576">
        <v>29000</v>
      </c>
      <c r="AX1576">
        <v>29000</v>
      </c>
      <c r="AY1576">
        <v>25375</v>
      </c>
      <c r="AZ1576" t="str">
        <f t="shared" si="1200"/>
        <v>8000000001576</v>
      </c>
      <c r="BA1576" t="str">
        <f t="shared" si="1247"/>
        <v>MAMY POKO XXL</v>
      </c>
      <c r="BB1576" t="s">
        <v>4417</v>
      </c>
      <c r="BC1576" t="s">
        <v>4417</v>
      </c>
      <c r="BD1576" s="1"/>
      <c r="BF1576" s="9"/>
      <c r="BG1576" s="20"/>
      <c r="BH1576" s="13"/>
      <c r="BI1576" s="15"/>
      <c r="BL1576" s="13"/>
      <c r="BM1576" s="1"/>
      <c r="BP1576" s="1"/>
      <c r="BQ1576" s="1"/>
      <c r="BT1576" s="13"/>
      <c r="BU1576" s="15"/>
      <c r="BV1576" s="14"/>
    </row>
    <row r="1577" spans="1:74" x14ac:dyDescent="0.25">
      <c r="A1577" s="4" t="str">
        <f t="shared" si="1203"/>
        <v/>
      </c>
      <c r="B1577" s="4" t="str">
        <f t="shared" si="1204"/>
        <v/>
      </c>
      <c r="C1577" s="4" t="str">
        <f t="shared" si="1205"/>
        <v>BKS</v>
      </c>
      <c r="D1577" s="4" t="str">
        <f t="shared" si="1206"/>
        <v/>
      </c>
      <c r="E1577" s="4" t="str">
        <f t="shared" si="1207"/>
        <v/>
      </c>
      <c r="F1577" s="4" t="str">
        <f t="shared" si="1208"/>
        <v/>
      </c>
      <c r="G1577" s="4" t="str">
        <f t="shared" si="1209"/>
        <v/>
      </c>
      <c r="H1577" s="4" t="str">
        <f t="shared" si="1210"/>
        <v/>
      </c>
      <c r="I1577" s="4" t="str">
        <f t="shared" si="1211"/>
        <v/>
      </c>
      <c r="J1577" s="4" t="str">
        <f t="shared" si="1212"/>
        <v/>
      </c>
      <c r="K1577" s="4" t="str">
        <f t="shared" si="1213"/>
        <v/>
      </c>
      <c r="L1577" s="4" t="str">
        <f t="shared" si="1214"/>
        <v/>
      </c>
      <c r="M1577" s="4" t="str">
        <f t="shared" si="1215"/>
        <v/>
      </c>
      <c r="N1577" s="4" t="str">
        <f t="shared" si="1216"/>
        <v/>
      </c>
      <c r="O1577" s="4" t="str">
        <f t="shared" si="1217"/>
        <v/>
      </c>
      <c r="P1577" s="4" t="str">
        <f t="shared" si="1218"/>
        <v/>
      </c>
      <c r="Q1577" s="4" t="str">
        <f t="shared" si="1219"/>
        <v/>
      </c>
      <c r="R1577" s="4" t="str">
        <f t="shared" si="1220"/>
        <v/>
      </c>
      <c r="S1577" s="4" t="str">
        <f t="shared" si="1221"/>
        <v/>
      </c>
      <c r="T1577" s="4" t="str">
        <f t="shared" si="1222"/>
        <v/>
      </c>
      <c r="U1577" s="4" t="str">
        <f t="shared" si="1223"/>
        <v/>
      </c>
      <c r="V1577" s="4" t="str">
        <f t="shared" si="1224"/>
        <v/>
      </c>
      <c r="W1577" s="4" t="str">
        <f t="shared" si="1225"/>
        <v/>
      </c>
      <c r="X1577" s="4" t="str">
        <f t="shared" si="1226"/>
        <v/>
      </c>
      <c r="Y1577" s="4">
        <f t="shared" si="1227"/>
        <v>3</v>
      </c>
      <c r="Z1577" s="4" t="str">
        <f t="shared" si="1228"/>
        <v>-</v>
      </c>
      <c r="AA1577" s="4" t="str">
        <f t="shared" si="1229"/>
        <v/>
      </c>
      <c r="AB1577" s="4" t="str">
        <f t="shared" si="1230"/>
        <v/>
      </c>
      <c r="AC1577" s="4" t="str">
        <f t="shared" si="1231"/>
        <v/>
      </c>
      <c r="AD1577" s="4" t="str">
        <f t="shared" si="1232"/>
        <v/>
      </c>
      <c r="AE1577" s="4" t="str">
        <f t="shared" si="1233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234"/>
        <v>4</v>
      </c>
      <c r="AH1577" s="4">
        <f t="shared" si="1235"/>
        <v>19</v>
      </c>
      <c r="AI1577" s="4">
        <f t="shared" si="1236"/>
        <v>15</v>
      </c>
      <c r="AJ1577" s="4" t="str">
        <f t="shared" si="1237"/>
        <v>1BKS</v>
      </c>
      <c r="AK1577" s="4" t="str">
        <f t="shared" si="1238"/>
        <v>-1BKS</v>
      </c>
      <c r="AL1577" s="4" t="str" cm="1">
        <f t="array" ref="AL1577">LEFT(AS1577,SUM(LEN(AS1577)-LEN(SUBSTITUTE(AS1577,{"0";"1";"2";"3";"4";"5";"6";"7";"8";"9"},""))))</f>
        <v>1</v>
      </c>
      <c r="AM1577" s="4">
        <f t="shared" si="1244"/>
        <v>13</v>
      </c>
      <c r="AN1577" s="4" t="b">
        <f>LEFT(AS1577,1)=AL1577</f>
        <v>1</v>
      </c>
      <c r="AO1577" s="4" t="str">
        <f t="shared" si="1251"/>
        <v>BKS</v>
      </c>
      <c r="AP1577" s="4" t="b">
        <f t="shared" si="1245"/>
        <v>0</v>
      </c>
      <c r="AQ1577" s="4" t="b">
        <f t="shared" si="1241"/>
        <v>0</v>
      </c>
      <c r="AR1577" s="5" t="str">
        <f t="shared" si="1242"/>
        <v>MANILA MAIZENA</v>
      </c>
      <c r="AS1577" s="4" t="str">
        <f t="shared" si="1243"/>
        <v>1BKS</v>
      </c>
      <c r="AT1577" t="s">
        <v>2123</v>
      </c>
      <c r="AU1577" s="1" t="s">
        <v>2124</v>
      </c>
      <c r="AV1577" s="33" t="str">
        <f t="shared" ca="1" si="1246"/>
        <v/>
      </c>
      <c r="AW1577">
        <v>2500</v>
      </c>
      <c r="AX1577">
        <v>3000</v>
      </c>
      <c r="AY1577">
        <v>2000</v>
      </c>
      <c r="AZ1577" t="str">
        <f t="shared" si="1200"/>
        <v>8997015910092</v>
      </c>
      <c r="BA1577" t="str">
        <f t="shared" si="1247"/>
        <v>MANILA MAIZENA</v>
      </c>
      <c r="BB1577" t="s">
        <v>4417</v>
      </c>
      <c r="BC1577" t="s">
        <v>4417</v>
      </c>
      <c r="BD1577" s="1"/>
      <c r="BF1577" s="9"/>
      <c r="BG1577" s="20"/>
      <c r="BH1577" s="13"/>
      <c r="BI1577" s="15"/>
      <c r="BL1577" s="13"/>
      <c r="BM1577" s="1"/>
      <c r="BP1577" s="1"/>
      <c r="BQ1577" s="1"/>
      <c r="BT1577" s="13"/>
      <c r="BU1577" s="15"/>
      <c r="BV1577" s="14"/>
    </row>
    <row r="1578" spans="1:74" x14ac:dyDescent="0.25">
      <c r="A1578" s="4" t="str">
        <f t="shared" si="1203"/>
        <v/>
      </c>
      <c r="B1578" s="4" t="str">
        <f t="shared" si="1204"/>
        <v/>
      </c>
      <c r="C1578" s="4" t="str">
        <f t="shared" si="1205"/>
        <v/>
      </c>
      <c r="D1578" s="4" t="str">
        <f t="shared" si="1206"/>
        <v/>
      </c>
      <c r="E1578" s="4" t="str">
        <f t="shared" si="1207"/>
        <v/>
      </c>
      <c r="F1578" s="4" t="str">
        <f t="shared" si="1208"/>
        <v>RTG</v>
      </c>
      <c r="G1578" s="4" t="str">
        <f t="shared" si="1209"/>
        <v/>
      </c>
      <c r="H1578" s="4" t="str">
        <f t="shared" si="1210"/>
        <v/>
      </c>
      <c r="I1578" s="4" t="str">
        <f t="shared" si="1211"/>
        <v/>
      </c>
      <c r="J1578" s="4" t="str">
        <f t="shared" si="1212"/>
        <v/>
      </c>
      <c r="K1578" s="4" t="str">
        <f t="shared" si="1213"/>
        <v/>
      </c>
      <c r="L1578" s="4" t="str">
        <f t="shared" si="1214"/>
        <v/>
      </c>
      <c r="M1578" s="4" t="str">
        <f t="shared" si="1215"/>
        <v/>
      </c>
      <c r="N1578" s="4" t="str">
        <f t="shared" si="1216"/>
        <v/>
      </c>
      <c r="O1578" s="4" t="str">
        <f t="shared" si="1217"/>
        <v/>
      </c>
      <c r="P1578" s="4" t="str">
        <f t="shared" si="1218"/>
        <v/>
      </c>
      <c r="Q1578" s="4" t="str">
        <f t="shared" si="1219"/>
        <v/>
      </c>
      <c r="R1578" s="4" t="str">
        <f t="shared" si="1220"/>
        <v/>
      </c>
      <c r="S1578" s="4" t="str">
        <f t="shared" si="1221"/>
        <v/>
      </c>
      <c r="T1578" s="4" t="str">
        <f t="shared" si="1222"/>
        <v/>
      </c>
      <c r="U1578" s="4" t="str">
        <f t="shared" si="1223"/>
        <v/>
      </c>
      <c r="V1578" s="4" t="str">
        <f t="shared" si="1224"/>
        <v/>
      </c>
      <c r="W1578" s="4" t="str">
        <f t="shared" si="1225"/>
        <v/>
      </c>
      <c r="X1578" s="4" t="str">
        <f t="shared" si="1226"/>
        <v/>
      </c>
      <c r="Y1578" s="4">
        <f t="shared" si="1227"/>
        <v>3</v>
      </c>
      <c r="Z1578" s="4" t="str">
        <f t="shared" si="1228"/>
        <v>-</v>
      </c>
      <c r="AA1578" s="4" t="str">
        <f t="shared" si="1229"/>
        <v/>
      </c>
      <c r="AB1578" s="4" t="str">
        <f t="shared" si="1230"/>
        <v/>
      </c>
      <c r="AC1578" s="4" t="str">
        <f t="shared" si="1231"/>
        <v/>
      </c>
      <c r="AD1578" s="4" t="str">
        <f t="shared" si="1232"/>
        <v/>
      </c>
      <c r="AE1578" s="4" t="str">
        <f t="shared" si="1233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234"/>
        <v>4</v>
      </c>
      <c r="AH1578" s="4">
        <f t="shared" si="1235"/>
        <v>15</v>
      </c>
      <c r="AI1578" s="4">
        <f t="shared" si="1236"/>
        <v>11</v>
      </c>
      <c r="AJ1578" s="4" t="str">
        <f t="shared" si="1237"/>
        <v>1RTG</v>
      </c>
      <c r="AK1578" s="4" t="str">
        <f t="shared" si="1238"/>
        <v>-1RTG</v>
      </c>
      <c r="AL1578" s="4" t="str" cm="1">
        <f t="array" ref="AL1578">LEFT(AS1578,SUM(LEN(AS1578)-LEN(SUBSTITUTE(AS1578,{"0";"1";"2";"3";"4";"5";"6";"7";"8";"9"},""))))</f>
        <v>1</v>
      </c>
      <c r="AM1578" s="4">
        <f t="shared" si="1244"/>
        <v>13</v>
      </c>
      <c r="AN1578" s="4" t="b">
        <f>LEFT(AS1578,1)=AL1578</f>
        <v>1</v>
      </c>
      <c r="AO1578" s="4" t="str">
        <f t="shared" si="1251"/>
        <v>RTG</v>
      </c>
      <c r="AP1578" s="4" t="b">
        <f t="shared" si="1245"/>
        <v>0</v>
      </c>
      <c r="AQ1578" s="4" t="b">
        <f t="shared" si="1241"/>
        <v>0</v>
      </c>
      <c r="AR1578" s="5" t="str">
        <f t="shared" si="1242"/>
        <v>MANIS MADU</v>
      </c>
      <c r="AS1578" s="4" t="str">
        <f t="shared" si="1243"/>
        <v>1RTG</v>
      </c>
      <c r="AT1578" t="s">
        <v>4951</v>
      </c>
      <c r="AU1578" s="1" t="s">
        <v>2623</v>
      </c>
      <c r="AV1578" s="33" t="str">
        <f t="shared" ca="1" si="1246"/>
        <v/>
      </c>
      <c r="AW1578">
        <v>4500</v>
      </c>
      <c r="AX1578">
        <v>4500</v>
      </c>
      <c r="AY1578">
        <v>4500</v>
      </c>
      <c r="AZ1578" t="str">
        <f t="shared" ref="AZ1578:AZ1641" si="1252">IF(AU1578&gt;0,AU1578,"800000000"&amp;ROW(AY1578))</f>
        <v>8997009461012</v>
      </c>
      <c r="BA1578" t="str">
        <f t="shared" si="1247"/>
        <v>MANIS MADU</v>
      </c>
      <c r="BB1578" t="s">
        <v>4417</v>
      </c>
      <c r="BC1578" t="s">
        <v>4417</v>
      </c>
      <c r="BD1578" s="1"/>
      <c r="BF1578" s="9"/>
      <c r="BG1578" s="20"/>
      <c r="BH1578" s="13"/>
      <c r="BI1578" s="15"/>
      <c r="BL1578" s="13"/>
      <c r="BM1578" s="1"/>
      <c r="BP1578" s="1"/>
      <c r="BQ1578" s="1"/>
      <c r="BT1578" s="13"/>
      <c r="BU1578" s="15"/>
      <c r="BV1578" s="14"/>
    </row>
    <row r="1579" spans="1:74" x14ac:dyDescent="0.25">
      <c r="A1579" s="4" t="str">
        <f t="shared" si="1203"/>
        <v/>
      </c>
      <c r="B1579" s="4" t="str">
        <f t="shared" si="1204"/>
        <v/>
      </c>
      <c r="C1579" s="4" t="str">
        <f t="shared" si="1205"/>
        <v>BKS</v>
      </c>
      <c r="D1579" s="4" t="str">
        <f t="shared" si="1206"/>
        <v/>
      </c>
      <c r="E1579" s="4" t="str">
        <f t="shared" si="1207"/>
        <v/>
      </c>
      <c r="F1579" s="4" t="str">
        <f t="shared" si="1208"/>
        <v/>
      </c>
      <c r="G1579" s="4" t="str">
        <f t="shared" si="1209"/>
        <v/>
      </c>
      <c r="H1579" s="4" t="str">
        <f t="shared" si="1210"/>
        <v/>
      </c>
      <c r="I1579" s="4" t="str">
        <f t="shared" si="1211"/>
        <v/>
      </c>
      <c r="J1579" s="4" t="str">
        <f t="shared" si="1212"/>
        <v/>
      </c>
      <c r="K1579" s="4" t="str">
        <f t="shared" si="1213"/>
        <v/>
      </c>
      <c r="L1579" s="4" t="str">
        <f t="shared" si="1214"/>
        <v/>
      </c>
      <c r="M1579" s="4" t="str">
        <f t="shared" si="1215"/>
        <v/>
      </c>
      <c r="N1579" s="4" t="str">
        <f t="shared" si="1216"/>
        <v/>
      </c>
      <c r="O1579" s="4" t="str">
        <f t="shared" si="1217"/>
        <v/>
      </c>
      <c r="P1579" s="4" t="str">
        <f t="shared" si="1218"/>
        <v/>
      </c>
      <c r="Q1579" s="4" t="str">
        <f t="shared" si="1219"/>
        <v/>
      </c>
      <c r="R1579" s="4" t="str">
        <f t="shared" si="1220"/>
        <v/>
      </c>
      <c r="S1579" s="4" t="str">
        <f t="shared" si="1221"/>
        <v/>
      </c>
      <c r="T1579" s="4" t="str">
        <f t="shared" si="1222"/>
        <v/>
      </c>
      <c r="U1579" s="4" t="str">
        <f t="shared" si="1223"/>
        <v/>
      </c>
      <c r="V1579" s="4" t="str">
        <f t="shared" si="1224"/>
        <v/>
      </c>
      <c r="W1579" s="4" t="str">
        <f t="shared" si="1225"/>
        <v/>
      </c>
      <c r="X1579" s="4" t="str">
        <f t="shared" si="1226"/>
        <v/>
      </c>
      <c r="Y1579" s="4">
        <f t="shared" si="1227"/>
        <v>3</v>
      </c>
      <c r="Z1579" s="4" t="str">
        <f t="shared" si="1228"/>
        <v>-</v>
      </c>
      <c r="AA1579" s="4" t="str">
        <f t="shared" si="1229"/>
        <v/>
      </c>
      <c r="AB1579" s="4" t="str">
        <f t="shared" si="1230"/>
        <v/>
      </c>
      <c r="AC1579" s="4" t="str">
        <f t="shared" si="1231"/>
        <v/>
      </c>
      <c r="AD1579" s="4" t="str">
        <f t="shared" si="1232"/>
        <v/>
      </c>
      <c r="AE1579" s="4" t="str">
        <f t="shared" si="1233"/>
        <v/>
      </c>
      <c r="AF1579" s="4" t="str" cm="1">
        <f t="array" aca="1" ref="AF1579" ca="1">LEFT(AS1579,MATCH(FALSE,ISNUMBER(MID(AS1579,ROW(INDIRECT("1:"&amp;LEN(AS1579)+1)), 1) *1),0) -1)</f>
        <v>1</v>
      </c>
      <c r="AG1579" s="4">
        <f t="shared" si="1234"/>
        <v>4</v>
      </c>
      <c r="AH1579" s="4">
        <f t="shared" si="1235"/>
        <v>19</v>
      </c>
      <c r="AI1579" s="4">
        <f t="shared" si="1236"/>
        <v>15</v>
      </c>
      <c r="AJ1579" s="4" t="str">
        <f t="shared" si="1237"/>
        <v>1BKS</v>
      </c>
      <c r="AK1579" s="4" t="str">
        <f t="shared" si="1238"/>
        <v>-1BKS</v>
      </c>
      <c r="AL1579" s="4" t="str" cm="1">
        <f t="array" ref="AL1579">LEFT(AS1579,SUM(LEN(AS1579)-LEN(SUBSTITUTE(AS1579,{"0";"1";"2";"3";"4";"5";"6";"7";"8";"9"},""))))</f>
        <v>1</v>
      </c>
      <c r="AM1579" s="4">
        <f t="shared" si="1244"/>
        <v>13</v>
      </c>
      <c r="AN1579" s="4" t="b">
        <f>LEFT(AS1579,1)=AL1579</f>
        <v>1</v>
      </c>
      <c r="AO1579" s="4" t="str">
        <f t="shared" si="1251"/>
        <v>BKS</v>
      </c>
      <c r="AP1579" s="4" t="b">
        <f t="shared" si="1245"/>
        <v>0</v>
      </c>
      <c r="AQ1579" s="4" t="b">
        <f t="shared" si="1241"/>
        <v>0</v>
      </c>
      <c r="AR1579" s="5" t="str">
        <f t="shared" si="1242"/>
        <v>MARGARIN FITRI</v>
      </c>
      <c r="AS1579" s="4" t="str">
        <f t="shared" si="1243"/>
        <v>1BKS</v>
      </c>
      <c r="AT1579" t="s">
        <v>2125</v>
      </c>
      <c r="AU1579" s="1" t="s">
        <v>2126</v>
      </c>
      <c r="AV1579" s="33" t="str">
        <f t="shared" ca="1" si="1246"/>
        <v/>
      </c>
      <c r="AW1579">
        <v>6500</v>
      </c>
      <c r="AX1579">
        <v>6500</v>
      </c>
      <c r="AY1579">
        <v>6500</v>
      </c>
      <c r="AZ1579" t="str">
        <f t="shared" si="1252"/>
        <v>8992946532894</v>
      </c>
      <c r="BA1579" t="str">
        <f t="shared" si="1247"/>
        <v>MARGARIN FITRI</v>
      </c>
      <c r="BB1579" t="s">
        <v>4417</v>
      </c>
      <c r="BC1579" t="s">
        <v>4417</v>
      </c>
      <c r="BD1579" s="1"/>
      <c r="BF1579" s="9"/>
      <c r="BG1579" s="20"/>
      <c r="BH1579" s="13"/>
      <c r="BI1579" s="15"/>
      <c r="BL1579" s="13"/>
      <c r="BM1579" s="1"/>
      <c r="BP1579" s="1"/>
      <c r="BQ1579" s="1"/>
      <c r="BT1579" s="13"/>
      <c r="BU1579" s="15"/>
      <c r="BV1579" s="14"/>
    </row>
    <row r="1580" spans="1:74" x14ac:dyDescent="0.25">
      <c r="A1580" s="4" t="str">
        <f t="shared" si="1203"/>
        <v/>
      </c>
      <c r="B1580" s="4" t="str">
        <f t="shared" si="1204"/>
        <v/>
      </c>
      <c r="C1580" s="4" t="str">
        <f t="shared" si="1205"/>
        <v>BKS</v>
      </c>
      <c r="D1580" s="4" t="str">
        <f t="shared" si="1206"/>
        <v/>
      </c>
      <c r="E1580" s="4" t="str">
        <f t="shared" si="1207"/>
        <v/>
      </c>
      <c r="F1580" s="4" t="str">
        <f t="shared" si="1208"/>
        <v/>
      </c>
      <c r="G1580" s="4" t="str">
        <f t="shared" si="1209"/>
        <v/>
      </c>
      <c r="H1580" s="4" t="str">
        <f t="shared" si="1210"/>
        <v/>
      </c>
      <c r="I1580" s="4" t="str">
        <f t="shared" si="1211"/>
        <v/>
      </c>
      <c r="J1580" s="4" t="str">
        <f t="shared" si="1212"/>
        <v/>
      </c>
      <c r="K1580" s="4" t="str">
        <f t="shared" si="1213"/>
        <v/>
      </c>
      <c r="L1580" s="4" t="str">
        <f t="shared" si="1214"/>
        <v/>
      </c>
      <c r="M1580" s="4" t="str">
        <f t="shared" si="1215"/>
        <v/>
      </c>
      <c r="N1580" s="4" t="str">
        <f t="shared" si="1216"/>
        <v/>
      </c>
      <c r="O1580" s="4" t="str">
        <f t="shared" si="1217"/>
        <v/>
      </c>
      <c r="P1580" s="4" t="str">
        <f t="shared" si="1218"/>
        <v/>
      </c>
      <c r="Q1580" s="4" t="str">
        <f t="shared" si="1219"/>
        <v/>
      </c>
      <c r="R1580" s="4" t="str">
        <f t="shared" si="1220"/>
        <v/>
      </c>
      <c r="S1580" s="4" t="str">
        <f t="shared" si="1221"/>
        <v/>
      </c>
      <c r="T1580" s="4" t="str">
        <f t="shared" si="1222"/>
        <v/>
      </c>
      <c r="U1580" s="4" t="str">
        <f t="shared" si="1223"/>
        <v/>
      </c>
      <c r="V1580" s="4" t="str">
        <f t="shared" si="1224"/>
        <v/>
      </c>
      <c r="W1580" s="4" t="str">
        <f t="shared" si="1225"/>
        <v/>
      </c>
      <c r="X1580" s="4" t="str">
        <f t="shared" si="1226"/>
        <v/>
      </c>
      <c r="Y1580" s="4">
        <f t="shared" si="1227"/>
        <v>3</v>
      </c>
      <c r="Z1580" s="4" t="str">
        <f t="shared" si="1228"/>
        <v>-</v>
      </c>
      <c r="AA1580" s="4" t="str">
        <f t="shared" si="1229"/>
        <v/>
      </c>
      <c r="AB1580" s="4" t="str">
        <f t="shared" si="1230"/>
        <v/>
      </c>
      <c r="AC1580" s="4" t="str">
        <f t="shared" si="1231"/>
        <v/>
      </c>
      <c r="AD1580" s="4" t="str">
        <f t="shared" si="1232"/>
        <v/>
      </c>
      <c r="AE1580" s="4" t="str">
        <f t="shared" si="1233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234"/>
        <v>4</v>
      </c>
      <c r="AH1580" s="4">
        <f t="shared" si="1235"/>
        <v>20</v>
      </c>
      <c r="AI1580" s="4">
        <f t="shared" si="1236"/>
        <v>16</v>
      </c>
      <c r="AJ1580" s="4" t="str">
        <f t="shared" si="1237"/>
        <v>1BKS</v>
      </c>
      <c r="AK1580" s="4" t="str">
        <f t="shared" si="1238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244"/>
        <v>13</v>
      </c>
      <c r="AN1580" s="4" t="b">
        <f>LEFT(AS1580,1)=AL1580</f>
        <v>1</v>
      </c>
      <c r="AO1580" s="4" t="str">
        <f t="shared" si="1251"/>
        <v>BKS</v>
      </c>
      <c r="AP1580" s="4" t="b">
        <f t="shared" si="1245"/>
        <v>1</v>
      </c>
      <c r="AQ1580" s="4" t="b">
        <f t="shared" si="1241"/>
        <v>0</v>
      </c>
      <c r="AR1580" s="5" t="str">
        <f t="shared" si="1242"/>
        <v>MARIE SUSU 16GR</v>
      </c>
      <c r="AS1580" s="4" t="str">
        <f t="shared" si="1243"/>
        <v>1BKS</v>
      </c>
      <c r="AT1580" t="s">
        <v>2127</v>
      </c>
      <c r="AU1580" s="1" t="s">
        <v>2128</v>
      </c>
      <c r="AV1580" s="33" t="str">
        <f t="shared" si="1246"/>
        <v>XXXX</v>
      </c>
      <c r="AW1580">
        <v>7500</v>
      </c>
      <c r="AX1580">
        <v>8000</v>
      </c>
      <c r="AY1580">
        <v>7000</v>
      </c>
      <c r="AZ1580" t="str">
        <f t="shared" si="1252"/>
        <v>8888166605329</v>
      </c>
      <c r="BA1580" t="str">
        <f t="shared" si="1247"/>
        <v>MARIE SUSU 16GR</v>
      </c>
      <c r="BB1580" t="s">
        <v>4417</v>
      </c>
      <c r="BC1580" t="s">
        <v>4417</v>
      </c>
      <c r="BD1580" s="1"/>
      <c r="BF1580" s="9"/>
      <c r="BG1580" s="20"/>
      <c r="BH1580" s="13"/>
      <c r="BI1580" s="15"/>
      <c r="BL1580" s="13"/>
      <c r="BM1580" s="1"/>
      <c r="BP1580" s="1"/>
      <c r="BQ1580" s="1"/>
      <c r="BT1580" s="13"/>
      <c r="BU1580" s="15"/>
      <c r="BV1580" s="14"/>
    </row>
    <row r="1581" spans="1:74" x14ac:dyDescent="0.25">
      <c r="A1581" s="4" t="str">
        <f t="shared" si="1203"/>
        <v/>
      </c>
      <c r="B1581" s="4" t="str">
        <f t="shared" si="1204"/>
        <v/>
      </c>
      <c r="C1581" s="4" t="str">
        <f t="shared" si="1205"/>
        <v>BKS</v>
      </c>
      <c r="D1581" s="4" t="str">
        <f t="shared" si="1206"/>
        <v/>
      </c>
      <c r="E1581" s="4" t="str">
        <f t="shared" si="1207"/>
        <v/>
      </c>
      <c r="F1581" s="4" t="str">
        <f t="shared" si="1208"/>
        <v/>
      </c>
      <c r="G1581" s="4" t="str">
        <f t="shared" si="1209"/>
        <v/>
      </c>
      <c r="H1581" s="4" t="str">
        <f t="shared" si="1210"/>
        <v/>
      </c>
      <c r="I1581" s="4" t="str">
        <f t="shared" si="1211"/>
        <v/>
      </c>
      <c r="J1581" s="4" t="str">
        <f t="shared" si="1212"/>
        <v/>
      </c>
      <c r="K1581" s="4" t="str">
        <f t="shared" si="1213"/>
        <v/>
      </c>
      <c r="L1581" s="4" t="str">
        <f t="shared" si="1214"/>
        <v/>
      </c>
      <c r="M1581" s="4" t="str">
        <f t="shared" si="1215"/>
        <v/>
      </c>
      <c r="N1581" s="4" t="str">
        <f t="shared" si="1216"/>
        <v/>
      </c>
      <c r="O1581" s="4" t="str">
        <f t="shared" si="1217"/>
        <v>DUS</v>
      </c>
      <c r="P1581" s="4" t="str">
        <f t="shared" si="1218"/>
        <v/>
      </c>
      <c r="Q1581" s="4" t="str">
        <f t="shared" si="1219"/>
        <v/>
      </c>
      <c r="R1581" s="4" t="str">
        <f t="shared" si="1220"/>
        <v/>
      </c>
      <c r="S1581" s="4" t="str">
        <f t="shared" si="1221"/>
        <v/>
      </c>
      <c r="T1581" s="4" t="str">
        <f t="shared" si="1222"/>
        <v/>
      </c>
      <c r="U1581" s="4" t="str">
        <f t="shared" si="1223"/>
        <v/>
      </c>
      <c r="V1581" s="4" t="str">
        <f t="shared" si="1224"/>
        <v/>
      </c>
      <c r="W1581" s="4" t="str">
        <f t="shared" si="1225"/>
        <v/>
      </c>
      <c r="X1581" s="4" t="str">
        <f t="shared" si="1226"/>
        <v/>
      </c>
      <c r="Y1581" s="4">
        <f t="shared" si="1227"/>
        <v>6</v>
      </c>
      <c r="Z1581" s="4" t="str">
        <f t="shared" si="1228"/>
        <v>-</v>
      </c>
      <c r="AA1581" s="4" t="str">
        <f t="shared" si="1229"/>
        <v>/</v>
      </c>
      <c r="AB1581" s="4" t="str">
        <f t="shared" si="1230"/>
        <v/>
      </c>
      <c r="AC1581" s="4" t="str">
        <f t="shared" si="1231"/>
        <v/>
      </c>
      <c r="AD1581" s="4" t="str">
        <f t="shared" si="1232"/>
        <v/>
      </c>
      <c r="AE1581" s="4" t="str">
        <f t="shared" si="1233"/>
        <v/>
      </c>
      <c r="AF1581" s="4" t="str" cm="1">
        <f t="array" aca="1" ref="AF1581" ca="1">LEFT(AS1581,MATCH(FALSE,ISNUMBER(MID(AS1581,ROW(INDIRECT("1:"&amp;LEN(AS1581)+1)), 1) *1),0) -1)</f>
        <v>20</v>
      </c>
      <c r="AG1581" s="4">
        <f t="shared" si="1234"/>
        <v>9</v>
      </c>
      <c r="AH1581" s="4">
        <f t="shared" si="1235"/>
        <v>25</v>
      </c>
      <c r="AI1581" s="4">
        <f t="shared" si="1236"/>
        <v>16</v>
      </c>
      <c r="AJ1581" s="4" t="str">
        <f t="shared" si="1237"/>
        <v>/DUS</v>
      </c>
      <c r="AK1581" s="4" t="str">
        <f t="shared" si="1238"/>
        <v>S/DUS</v>
      </c>
      <c r="AL1581" s="4" t="str" cm="1">
        <f t="array" ref="AL1581">LEFT(AS1581,SUM(LEN(AS1581)-LEN(SUBSTITUTE(AS1581,{"0";"1";"2";"3";"4";"5";"6";"7";"8";"9"},""))))</f>
        <v>20</v>
      </c>
      <c r="AM1581" s="4">
        <f t="shared" si="1244"/>
        <v>13</v>
      </c>
      <c r="AN1581" s="4" t="b">
        <f>LEFT(AS1581,2)=AL1581</f>
        <v>1</v>
      </c>
      <c r="AO1581" s="4" t="str">
        <f t="shared" si="1251"/>
        <v>DUS</v>
      </c>
      <c r="AP1581" s="4" t="b">
        <f t="shared" si="1245"/>
        <v>1</v>
      </c>
      <c r="AQ1581" s="4" t="b">
        <f t="shared" si="1241"/>
        <v>0</v>
      </c>
      <c r="AR1581" s="5" t="str">
        <f t="shared" si="1242"/>
        <v>MARIE SUSU 16GR</v>
      </c>
      <c r="AS1581" s="4" t="str">
        <f t="shared" si="1243"/>
        <v>20BKS/DUS</v>
      </c>
      <c r="AT1581" t="s">
        <v>2129</v>
      </c>
      <c r="AV1581" s="33" t="b">
        <f t="shared" ca="1" si="1246"/>
        <v>1</v>
      </c>
      <c r="AW1581">
        <v>142000</v>
      </c>
      <c r="AX1581">
        <v>142000</v>
      </c>
      <c r="AY1581">
        <v>140000</v>
      </c>
      <c r="AZ1581" t="str">
        <f t="shared" si="1252"/>
        <v>8000000001581</v>
      </c>
      <c r="BA1581" t="str">
        <f t="shared" si="1247"/>
        <v>MARIE SUSU 16GR</v>
      </c>
      <c r="BB1581" t="s">
        <v>4417</v>
      </c>
      <c r="BC1581" t="s">
        <v>4417</v>
      </c>
      <c r="BD1581" s="1"/>
      <c r="BF1581" s="9"/>
      <c r="BG1581" s="20"/>
      <c r="BH1581" s="13"/>
      <c r="BI1581" s="15"/>
      <c r="BL1581" s="13"/>
      <c r="BM1581" s="1"/>
      <c r="BP1581" s="1"/>
      <c r="BQ1581" s="1"/>
      <c r="BT1581" s="13"/>
      <c r="BU1581" s="15"/>
      <c r="BV1581" s="14"/>
    </row>
    <row r="1582" spans="1:74" x14ac:dyDescent="0.25">
      <c r="A1582" s="4" t="str">
        <f t="shared" si="1203"/>
        <v/>
      </c>
      <c r="B1582" s="4" t="str">
        <f t="shared" si="1204"/>
        <v/>
      </c>
      <c r="C1582" s="4" t="str">
        <f t="shared" si="1205"/>
        <v>BKS</v>
      </c>
      <c r="D1582" s="4" t="str">
        <f t="shared" si="1206"/>
        <v/>
      </c>
      <c r="E1582" s="4" t="str">
        <f t="shared" si="1207"/>
        <v/>
      </c>
      <c r="F1582" s="4" t="str">
        <f t="shared" si="1208"/>
        <v/>
      </c>
      <c r="G1582" s="4" t="str">
        <f t="shared" si="1209"/>
        <v/>
      </c>
      <c r="H1582" s="4" t="str">
        <f t="shared" si="1210"/>
        <v/>
      </c>
      <c r="I1582" s="4" t="str">
        <f t="shared" si="1211"/>
        <v/>
      </c>
      <c r="J1582" s="4" t="str">
        <f t="shared" si="1212"/>
        <v/>
      </c>
      <c r="K1582" s="4" t="str">
        <f t="shared" si="1213"/>
        <v/>
      </c>
      <c r="L1582" s="4" t="str">
        <f t="shared" si="1214"/>
        <v/>
      </c>
      <c r="M1582" s="4" t="str">
        <f t="shared" si="1215"/>
        <v/>
      </c>
      <c r="N1582" s="4" t="str">
        <f t="shared" si="1216"/>
        <v/>
      </c>
      <c r="O1582" s="4" t="str">
        <f t="shared" si="1217"/>
        <v/>
      </c>
      <c r="P1582" s="4" t="str">
        <f t="shared" si="1218"/>
        <v/>
      </c>
      <c r="Q1582" s="4" t="str">
        <f t="shared" si="1219"/>
        <v/>
      </c>
      <c r="R1582" s="4" t="str">
        <f t="shared" si="1220"/>
        <v/>
      </c>
      <c r="S1582" s="4" t="str">
        <f t="shared" si="1221"/>
        <v/>
      </c>
      <c r="T1582" s="4" t="str">
        <f t="shared" si="1222"/>
        <v/>
      </c>
      <c r="U1582" s="4" t="str">
        <f t="shared" si="1223"/>
        <v/>
      </c>
      <c r="V1582" s="4" t="str">
        <f t="shared" si="1224"/>
        <v/>
      </c>
      <c r="W1582" s="4" t="str">
        <f t="shared" si="1225"/>
        <v/>
      </c>
      <c r="X1582" s="4" t="str">
        <f t="shared" si="1226"/>
        <v/>
      </c>
      <c r="Y1582" s="4">
        <f t="shared" si="1227"/>
        <v>3</v>
      </c>
      <c r="Z1582" s="4" t="str">
        <f t="shared" si="1228"/>
        <v>-</v>
      </c>
      <c r="AA1582" s="4" t="str">
        <f t="shared" si="1229"/>
        <v/>
      </c>
      <c r="AB1582" s="4" t="str">
        <f t="shared" si="1230"/>
        <v/>
      </c>
      <c r="AC1582" s="4" t="str">
        <f t="shared" si="1231"/>
        <v/>
      </c>
      <c r="AD1582" s="4" t="str">
        <f t="shared" si="1232"/>
        <v/>
      </c>
      <c r="AE1582" s="4" t="str">
        <f t="shared" si="1233"/>
        <v/>
      </c>
      <c r="AF1582" s="4" t="str" cm="1">
        <f t="array" aca="1" ref="AF1582" ca="1">LEFT(AS1582,MATCH(FALSE,ISNUMBER(MID(AS1582,ROW(INDIRECT("1:"&amp;LEN(AS1582)+1)), 1) *1),0) -1)</f>
        <v>1</v>
      </c>
      <c r="AG1582" s="4">
        <f t="shared" si="1234"/>
        <v>4</v>
      </c>
      <c r="AH1582" s="4">
        <f t="shared" si="1235"/>
        <v>24</v>
      </c>
      <c r="AI1582" s="4">
        <f t="shared" si="1236"/>
        <v>20</v>
      </c>
      <c r="AJ1582" s="4" t="str">
        <f t="shared" si="1237"/>
        <v>1BKS</v>
      </c>
      <c r="AK1582" s="4" t="str">
        <f t="shared" si="1238"/>
        <v>-1BKS</v>
      </c>
      <c r="AL1582" s="4" t="str" cm="1">
        <f t="array" ref="AL1582">LEFT(AS1582,SUM(LEN(AS1582)-LEN(SUBSTITUTE(AS1582,{"0";"1";"2";"3";"4";"5";"6";"7";"8";"9"},""))))</f>
        <v>1</v>
      </c>
      <c r="AM1582" s="4">
        <f t="shared" si="1244"/>
        <v>13</v>
      </c>
      <c r="AN1582" s="4" t="b">
        <f>LEFT(AS1582,1)=AL1582</f>
        <v>1</v>
      </c>
      <c r="AO1582" s="4" t="str">
        <f t="shared" si="1251"/>
        <v>BKS</v>
      </c>
      <c r="AP1582" s="4" t="b">
        <f t="shared" si="1245"/>
        <v>0</v>
      </c>
      <c r="AQ1582" s="4" t="b">
        <f t="shared" si="1241"/>
        <v>0</v>
      </c>
      <c r="AR1582" s="5" t="str">
        <f t="shared" si="1242"/>
        <v>MARIE WIJEN MERPATI</v>
      </c>
      <c r="AS1582" s="4" t="str">
        <f t="shared" si="1243"/>
        <v>1BKS</v>
      </c>
      <c r="AT1582" t="s">
        <v>4950</v>
      </c>
      <c r="AV1582" s="33" t="str">
        <f t="shared" ca="1" si="1246"/>
        <v/>
      </c>
      <c r="AW1582">
        <v>4500</v>
      </c>
      <c r="AX1582">
        <v>4500</v>
      </c>
      <c r="AY1582">
        <v>4500</v>
      </c>
      <c r="AZ1582" t="str">
        <f t="shared" si="1252"/>
        <v>8000000001582</v>
      </c>
      <c r="BA1582" t="str">
        <f t="shared" si="1247"/>
        <v>MARIE WIJEN MERPATI</v>
      </c>
      <c r="BB1582" t="s">
        <v>4417</v>
      </c>
      <c r="BC1582" t="s">
        <v>4417</v>
      </c>
      <c r="BD1582" s="1"/>
      <c r="BF1582" s="9"/>
      <c r="BG1582" s="20"/>
      <c r="BH1582" s="13"/>
      <c r="BI1582" s="15"/>
      <c r="BL1582" s="13"/>
      <c r="BM1582" s="1"/>
      <c r="BP1582" s="1"/>
      <c r="BQ1582" s="1"/>
      <c r="BT1582" s="13"/>
      <c r="BU1582" s="15"/>
      <c r="BV1582" s="14"/>
    </row>
    <row r="1583" spans="1:74" x14ac:dyDescent="0.25">
      <c r="A1583" s="4" t="str">
        <f t="shared" si="1203"/>
        <v/>
      </c>
      <c r="B1583" s="4" t="str">
        <f t="shared" si="1204"/>
        <v/>
      </c>
      <c r="C1583" s="4" t="str">
        <f t="shared" si="1205"/>
        <v/>
      </c>
      <c r="D1583" s="4" t="str">
        <f t="shared" si="1206"/>
        <v/>
      </c>
      <c r="E1583" s="4" t="str">
        <f t="shared" si="1207"/>
        <v>SCT</v>
      </c>
      <c r="F1583" s="4" t="str">
        <f t="shared" si="1208"/>
        <v>RTG</v>
      </c>
      <c r="G1583" s="4" t="str">
        <f t="shared" si="1209"/>
        <v/>
      </c>
      <c r="H1583" s="4" t="str">
        <f t="shared" si="1210"/>
        <v/>
      </c>
      <c r="I1583" s="4" t="str">
        <f t="shared" si="1211"/>
        <v/>
      </c>
      <c r="J1583" s="4" t="str">
        <f t="shared" si="1212"/>
        <v/>
      </c>
      <c r="K1583" s="4" t="str">
        <f t="shared" si="1213"/>
        <v/>
      </c>
      <c r="L1583" s="4" t="str">
        <f t="shared" si="1214"/>
        <v/>
      </c>
      <c r="M1583" s="4" t="str">
        <f t="shared" si="1215"/>
        <v/>
      </c>
      <c r="N1583" s="4" t="str">
        <f t="shared" si="1216"/>
        <v/>
      </c>
      <c r="O1583" s="4" t="str">
        <f t="shared" si="1217"/>
        <v/>
      </c>
      <c r="P1583" s="4" t="str">
        <f t="shared" si="1218"/>
        <v/>
      </c>
      <c r="Q1583" s="4" t="str">
        <f t="shared" si="1219"/>
        <v/>
      </c>
      <c r="R1583" s="4" t="str">
        <f t="shared" si="1220"/>
        <v/>
      </c>
      <c r="S1583" s="4" t="str">
        <f t="shared" si="1221"/>
        <v/>
      </c>
      <c r="T1583" s="4" t="str">
        <f t="shared" si="1222"/>
        <v/>
      </c>
      <c r="U1583" s="4" t="str">
        <f t="shared" si="1223"/>
        <v/>
      </c>
      <c r="V1583" s="4" t="str">
        <f t="shared" si="1224"/>
        <v/>
      </c>
      <c r="W1583" s="4" t="str">
        <f t="shared" si="1225"/>
        <v/>
      </c>
      <c r="X1583" s="4" t="str">
        <f t="shared" si="1226"/>
        <v/>
      </c>
      <c r="Y1583" s="4">
        <f t="shared" si="1227"/>
        <v>6</v>
      </c>
      <c r="Z1583" s="4" t="str">
        <f t="shared" si="1228"/>
        <v>-</v>
      </c>
      <c r="AA1583" s="4" t="str">
        <f t="shared" si="1229"/>
        <v>/</v>
      </c>
      <c r="AB1583" s="4" t="str">
        <f t="shared" si="1230"/>
        <v/>
      </c>
      <c r="AC1583" s="4" t="str">
        <f t="shared" si="1231"/>
        <v/>
      </c>
      <c r="AD1583" s="4" t="str">
        <f t="shared" si="1232"/>
        <v/>
      </c>
      <c r="AE1583" s="4" t="str">
        <f t="shared" si="1233"/>
        <v/>
      </c>
      <c r="AF1583" s="4" t="str" cm="1">
        <f t="array" aca="1" ref="AF1583" ca="1">LEFT(AS1583,MATCH(FALSE,ISNUMBER(MID(AS1583,ROW(INDIRECT("1:"&amp;LEN(AS1583)+1)), 1) *1),0) -1)</f>
        <v>10</v>
      </c>
      <c r="AG1583" s="4">
        <f t="shared" si="1234"/>
        <v>9</v>
      </c>
      <c r="AH1583" s="4">
        <f t="shared" si="1235"/>
        <v>17</v>
      </c>
      <c r="AI1583" s="4">
        <f t="shared" si="1236"/>
        <v>8</v>
      </c>
      <c r="AJ1583" s="4" t="str">
        <f t="shared" si="1237"/>
        <v>/RTG</v>
      </c>
      <c r="AK1583" s="4" t="str">
        <f t="shared" si="1238"/>
        <v>T/RTG</v>
      </c>
      <c r="AL1583" s="4" t="str" cm="1">
        <f t="array" ref="AL1583">LEFT(AS1583,SUM(LEN(AS1583)-LEN(SUBSTITUTE(AS1583,{"0";"1";"2";"3";"4";"5";"6";"7";"8";"9"},""))))</f>
        <v>10</v>
      </c>
      <c r="AM1583" s="4">
        <f t="shared" si="1244"/>
        <v>13</v>
      </c>
      <c r="AN1583" s="4" t="b">
        <f>LEFT(AS1583,2)=AL1583</f>
        <v>1</v>
      </c>
      <c r="AO1583" s="4" t="str">
        <f t="shared" si="1251"/>
        <v>RTG</v>
      </c>
      <c r="AP1583" s="4" t="b">
        <f t="shared" si="1245"/>
        <v>1</v>
      </c>
      <c r="AQ1583" s="4" t="b">
        <f t="shared" si="1241"/>
        <v>0</v>
      </c>
      <c r="AR1583" s="5" t="str">
        <f t="shared" si="1242"/>
        <v>MARIMAS</v>
      </c>
      <c r="AS1583" s="4" t="str">
        <f t="shared" si="1243"/>
        <v>10SCT/RTG</v>
      </c>
      <c r="AT1583" t="s">
        <v>2130</v>
      </c>
      <c r="AU1583" s="1" t="s">
        <v>2131</v>
      </c>
      <c r="AV1583" s="33" t="str">
        <f t="shared" si="1246"/>
        <v>XXXX</v>
      </c>
      <c r="AW1583">
        <v>3500</v>
      </c>
      <c r="AX1583">
        <v>3500</v>
      </c>
      <c r="AY1583">
        <v>3027</v>
      </c>
      <c r="AZ1583" t="str">
        <f t="shared" si="1252"/>
        <v>8993500019158</v>
      </c>
      <c r="BA1583" t="str">
        <f t="shared" si="1247"/>
        <v>MARIMAS</v>
      </c>
      <c r="BB1583" t="s">
        <v>4417</v>
      </c>
      <c r="BC1583" t="s">
        <v>4417</v>
      </c>
      <c r="BD1583" s="1"/>
      <c r="BF1583" s="9"/>
      <c r="BG1583" s="20"/>
      <c r="BH1583" s="13"/>
      <c r="BI1583" s="15"/>
      <c r="BL1583" s="13"/>
      <c r="BM1583" s="1"/>
      <c r="BP1583" s="1"/>
      <c r="BQ1583" s="1"/>
      <c r="BT1583" s="13"/>
      <c r="BU1583" s="15"/>
      <c r="BV1583" s="14"/>
    </row>
    <row r="1584" spans="1:74" x14ac:dyDescent="0.25">
      <c r="A1584" s="4" t="str">
        <f t="shared" si="1203"/>
        <v/>
      </c>
      <c r="B1584" s="4" t="str">
        <f t="shared" si="1204"/>
        <v/>
      </c>
      <c r="C1584" s="4" t="str">
        <f t="shared" si="1205"/>
        <v/>
      </c>
      <c r="D1584" s="4" t="str">
        <f t="shared" si="1206"/>
        <v/>
      </c>
      <c r="E1584" s="4" t="str">
        <f t="shared" si="1207"/>
        <v/>
      </c>
      <c r="F1584" s="4" t="str">
        <f t="shared" si="1208"/>
        <v>RTG</v>
      </c>
      <c r="G1584" s="4" t="str">
        <f t="shared" si="1209"/>
        <v/>
      </c>
      <c r="H1584" s="4" t="str">
        <f t="shared" si="1210"/>
        <v/>
      </c>
      <c r="I1584" s="4" t="str">
        <f t="shared" si="1211"/>
        <v/>
      </c>
      <c r="J1584" s="4" t="str">
        <f t="shared" si="1212"/>
        <v/>
      </c>
      <c r="K1584" s="4" t="str">
        <f t="shared" si="1213"/>
        <v/>
      </c>
      <c r="L1584" s="4" t="str">
        <f t="shared" si="1214"/>
        <v/>
      </c>
      <c r="M1584" s="4" t="str">
        <f t="shared" si="1215"/>
        <v/>
      </c>
      <c r="N1584" s="4" t="str">
        <f t="shared" si="1216"/>
        <v/>
      </c>
      <c r="O1584" s="4" t="str">
        <f t="shared" si="1217"/>
        <v/>
      </c>
      <c r="P1584" s="4" t="str">
        <f t="shared" si="1218"/>
        <v/>
      </c>
      <c r="Q1584" s="4" t="str">
        <f t="shared" si="1219"/>
        <v/>
      </c>
      <c r="R1584" s="4" t="str">
        <f t="shared" si="1220"/>
        <v/>
      </c>
      <c r="S1584" s="4" t="str">
        <f t="shared" si="1221"/>
        <v/>
      </c>
      <c r="T1584" s="4" t="str">
        <f t="shared" si="1222"/>
        <v>PACK</v>
      </c>
      <c r="U1584" s="4" t="str">
        <f t="shared" si="1223"/>
        <v/>
      </c>
      <c r="V1584" s="4" t="str">
        <f t="shared" si="1224"/>
        <v/>
      </c>
      <c r="W1584" s="4" t="str">
        <f t="shared" si="1225"/>
        <v/>
      </c>
      <c r="X1584" s="4" t="str">
        <f t="shared" si="1226"/>
        <v/>
      </c>
      <c r="Y1584" s="4">
        <f t="shared" si="1227"/>
        <v>7</v>
      </c>
      <c r="Z1584" s="4" t="str">
        <f t="shared" si="1228"/>
        <v>-</v>
      </c>
      <c r="AA1584" s="4" t="str">
        <f t="shared" si="1229"/>
        <v>/</v>
      </c>
      <c r="AB1584" s="4" t="str">
        <f t="shared" si="1230"/>
        <v/>
      </c>
      <c r="AC1584" s="4" t="str">
        <f t="shared" si="1231"/>
        <v/>
      </c>
      <c r="AD1584" s="4" t="str">
        <f t="shared" si="1232"/>
        <v/>
      </c>
      <c r="AE1584" s="4" t="str">
        <f t="shared" si="1233"/>
        <v/>
      </c>
      <c r="AF1584" s="4" t="str" cm="1">
        <f t="array" aca="1" ref="AF1584" ca="1">LEFT(AS1584,MATCH(FALSE,ISNUMBER(MID(AS1584,ROW(INDIRECT("1:"&amp;LEN(AS1584)+1)), 1) *1),0) -1)</f>
        <v>12</v>
      </c>
      <c r="AG1584" s="4">
        <f t="shared" si="1234"/>
        <v>10</v>
      </c>
      <c r="AH1584" s="4">
        <f t="shared" si="1235"/>
        <v>18</v>
      </c>
      <c r="AI1584" s="4">
        <f t="shared" si="1236"/>
        <v>8</v>
      </c>
      <c r="AJ1584" s="4" t="str">
        <f t="shared" si="1237"/>
        <v>PACK</v>
      </c>
      <c r="AK1584" s="4" t="str">
        <f t="shared" si="1238"/>
        <v>/PACK</v>
      </c>
      <c r="AL1584" s="4" t="str" cm="1">
        <f t="array" ref="AL1584">LEFT(AS1584,SUM(LEN(AS1584)-LEN(SUBSTITUTE(AS1584,{"0";"1";"2";"3";"4";"5";"6";"7";"8";"9"},""))))</f>
        <v>12</v>
      </c>
      <c r="AM1584" s="4">
        <f t="shared" si="1244"/>
        <v>13</v>
      </c>
      <c r="AN1584" s="4" t="b">
        <f>LEFT(AS1584,2)=AL1584</f>
        <v>1</v>
      </c>
      <c r="AO1584" s="4" t="str">
        <f>RIGHT(AJ1584,4)</f>
        <v>PACK</v>
      </c>
      <c r="AP1584" s="4" t="b">
        <f t="shared" si="1245"/>
        <v>1</v>
      </c>
      <c r="AQ1584" s="4" t="b">
        <f t="shared" si="1241"/>
        <v>0</v>
      </c>
      <c r="AR1584" s="5" t="str">
        <f t="shared" si="1242"/>
        <v>MARIMAS</v>
      </c>
      <c r="AS1584" s="4" t="str">
        <f t="shared" si="1243"/>
        <v>12RTG/PACK</v>
      </c>
      <c r="AT1584" t="s">
        <v>2132</v>
      </c>
      <c r="AV1584" s="33" t="str">
        <f t="shared" si="1246"/>
        <v>XXXX</v>
      </c>
      <c r="AW1584">
        <v>38500</v>
      </c>
      <c r="AX1584">
        <v>38500</v>
      </c>
      <c r="AY1584">
        <v>36333</v>
      </c>
      <c r="AZ1584" t="str">
        <f t="shared" si="1252"/>
        <v>8000000001584</v>
      </c>
      <c r="BA1584" t="str">
        <f t="shared" si="1247"/>
        <v>MARIMAS</v>
      </c>
      <c r="BB1584" t="s">
        <v>4417</v>
      </c>
      <c r="BC1584" t="s">
        <v>4417</v>
      </c>
      <c r="BD1584" s="1"/>
      <c r="BF1584" s="9"/>
      <c r="BG1584" s="20"/>
      <c r="BH1584" s="13"/>
      <c r="BI1584" s="15"/>
      <c r="BL1584" s="13"/>
      <c r="BM1584" s="1"/>
      <c r="BP1584" s="1"/>
      <c r="BQ1584" s="1"/>
      <c r="BT1584" s="13"/>
      <c r="BU1584" s="15"/>
      <c r="BV1584" s="14"/>
    </row>
    <row r="1585" spans="1:74" x14ac:dyDescent="0.25">
      <c r="A1585" s="4" t="str">
        <f t="shared" si="1203"/>
        <v/>
      </c>
      <c r="B1585" s="4" t="str">
        <f t="shared" si="1204"/>
        <v/>
      </c>
      <c r="C1585" s="4" t="str">
        <f t="shared" si="1205"/>
        <v/>
      </c>
      <c r="D1585" s="4" t="str">
        <f t="shared" si="1206"/>
        <v/>
      </c>
      <c r="E1585" s="4" t="str">
        <f t="shared" si="1207"/>
        <v/>
      </c>
      <c r="F1585" s="4" t="str">
        <f t="shared" si="1208"/>
        <v/>
      </c>
      <c r="G1585" s="4" t="str">
        <f t="shared" si="1209"/>
        <v/>
      </c>
      <c r="H1585" s="4" t="str">
        <f t="shared" si="1210"/>
        <v/>
      </c>
      <c r="I1585" s="4" t="str">
        <f t="shared" si="1211"/>
        <v/>
      </c>
      <c r="J1585" s="4" t="str">
        <f t="shared" si="1212"/>
        <v/>
      </c>
      <c r="K1585" s="4" t="str">
        <f t="shared" si="1213"/>
        <v/>
      </c>
      <c r="L1585" s="4" t="str">
        <f t="shared" si="1214"/>
        <v/>
      </c>
      <c r="M1585" s="4" t="str">
        <f t="shared" si="1215"/>
        <v/>
      </c>
      <c r="N1585" s="4" t="str">
        <f t="shared" si="1216"/>
        <v/>
      </c>
      <c r="O1585" s="4" t="str">
        <f t="shared" si="1217"/>
        <v>DUS</v>
      </c>
      <c r="P1585" s="4" t="str">
        <f t="shared" si="1218"/>
        <v/>
      </c>
      <c r="Q1585" s="4" t="str">
        <f t="shared" si="1219"/>
        <v/>
      </c>
      <c r="R1585" s="4" t="str">
        <f t="shared" si="1220"/>
        <v/>
      </c>
      <c r="S1585" s="4" t="str">
        <f t="shared" si="1221"/>
        <v/>
      </c>
      <c r="T1585" s="4" t="str">
        <f t="shared" si="1222"/>
        <v>PACK</v>
      </c>
      <c r="U1585" s="4" t="str">
        <f t="shared" si="1223"/>
        <v/>
      </c>
      <c r="V1585" s="4" t="str">
        <f t="shared" si="1224"/>
        <v/>
      </c>
      <c r="W1585" s="4" t="str">
        <f t="shared" si="1225"/>
        <v/>
      </c>
      <c r="X1585" s="4" t="str">
        <f t="shared" si="1226"/>
        <v/>
      </c>
      <c r="Y1585" s="4">
        <f t="shared" si="1227"/>
        <v>7</v>
      </c>
      <c r="Z1585" s="4" t="str">
        <f t="shared" si="1228"/>
        <v>-</v>
      </c>
      <c r="AA1585" s="4" t="str">
        <f t="shared" si="1229"/>
        <v>/</v>
      </c>
      <c r="AB1585" s="4" t="str">
        <f t="shared" si="1230"/>
        <v/>
      </c>
      <c r="AC1585" s="4" t="str">
        <f t="shared" si="1231"/>
        <v/>
      </c>
      <c r="AD1585" s="4" t="str">
        <f t="shared" si="1232"/>
        <v/>
      </c>
      <c r="AE1585" s="4" t="str">
        <f t="shared" si="1233"/>
        <v/>
      </c>
      <c r="AF1585" s="4" t="str" cm="1">
        <f t="array" aca="1" ref="AF1585" ca="1">LEFT(AS1585,MATCH(FALSE,ISNUMBER(MID(AS1585,ROW(INDIRECT("1:"&amp;LEN(AS1585)+1)), 1) *1),0) -1)</f>
        <v>6</v>
      </c>
      <c r="AG1585" s="4">
        <f t="shared" si="1234"/>
        <v>9</v>
      </c>
      <c r="AH1585" s="4">
        <f t="shared" si="1235"/>
        <v>17</v>
      </c>
      <c r="AI1585" s="4">
        <f t="shared" si="1236"/>
        <v>8</v>
      </c>
      <c r="AJ1585" s="4" t="str">
        <f t="shared" si="1237"/>
        <v>/DUS</v>
      </c>
      <c r="AK1585" s="4" t="str">
        <f t="shared" si="1238"/>
        <v>K/DUS</v>
      </c>
      <c r="AL1585" s="4" t="str" cm="1">
        <f t="array" ref="AL1585">LEFT(AS1585,SUM(LEN(AS1585)-LEN(SUBSTITUTE(AS1585,{"0";"1";"2";"3";"4";"5";"6";"7";"8";"9"},""))))</f>
        <v>6</v>
      </c>
      <c r="AM1585" s="4">
        <f t="shared" si="1244"/>
        <v>13</v>
      </c>
      <c r="AN1585" s="4" t="b">
        <f t="shared" ref="AN1585:AN1592" si="1253">LEFT(AS1585,1)=AL1585</f>
        <v>1</v>
      </c>
      <c r="AO1585" s="4" t="str">
        <f t="shared" ref="AO1585:AO1592" si="1254">RIGHT(AJ1585,3)</f>
        <v>DUS</v>
      </c>
      <c r="AP1585" s="4" t="b">
        <f t="shared" si="1245"/>
        <v>1</v>
      </c>
      <c r="AQ1585" s="4" t="b">
        <f t="shared" si="1241"/>
        <v>0</v>
      </c>
      <c r="AR1585" s="5" t="str">
        <f t="shared" si="1242"/>
        <v>MARIMAS</v>
      </c>
      <c r="AS1585" s="4" t="str">
        <f t="shared" si="1243"/>
        <v>6PACK/DUS</v>
      </c>
      <c r="AT1585" t="s">
        <v>2133</v>
      </c>
      <c r="AV1585" s="33" t="b">
        <f t="shared" ca="1" si="1246"/>
        <v>1</v>
      </c>
      <c r="AW1585">
        <v>223000</v>
      </c>
      <c r="AX1585">
        <v>223000</v>
      </c>
      <c r="AY1585">
        <v>218000</v>
      </c>
      <c r="AZ1585" t="str">
        <f t="shared" si="1252"/>
        <v>8000000001585</v>
      </c>
      <c r="BA1585" t="str">
        <f t="shared" si="1247"/>
        <v>MARIMAS</v>
      </c>
      <c r="BB1585" t="s">
        <v>4417</v>
      </c>
      <c r="BC1585" t="s">
        <v>4417</v>
      </c>
      <c r="BD1585" s="1"/>
      <c r="BF1585" s="9"/>
      <c r="BG1585" s="20"/>
      <c r="BH1585" s="13"/>
      <c r="BI1585" s="15"/>
      <c r="BL1585" s="13"/>
      <c r="BM1585" s="1"/>
      <c r="BP1585" s="1"/>
      <c r="BQ1585" s="1"/>
      <c r="BT1585" s="13"/>
      <c r="BU1585" s="15"/>
      <c r="BV1585" s="14"/>
    </row>
    <row r="1586" spans="1:74" x14ac:dyDescent="0.25">
      <c r="A1586" s="4" t="str">
        <f t="shared" si="1203"/>
        <v/>
      </c>
      <c r="B1586" s="4" t="str">
        <f t="shared" si="1204"/>
        <v/>
      </c>
      <c r="C1586" s="4" t="str">
        <f t="shared" si="1205"/>
        <v/>
      </c>
      <c r="D1586" s="4" t="str">
        <f t="shared" si="1206"/>
        <v>BTL</v>
      </c>
      <c r="E1586" s="4" t="str">
        <f t="shared" si="1207"/>
        <v/>
      </c>
      <c r="F1586" s="4" t="str">
        <f t="shared" si="1208"/>
        <v/>
      </c>
      <c r="G1586" s="4" t="str">
        <f t="shared" si="1209"/>
        <v/>
      </c>
      <c r="H1586" s="4" t="str">
        <f t="shared" si="1210"/>
        <v/>
      </c>
      <c r="I1586" s="4" t="str">
        <f t="shared" si="1211"/>
        <v/>
      </c>
      <c r="J1586" s="4" t="str">
        <f t="shared" si="1212"/>
        <v/>
      </c>
      <c r="K1586" s="4" t="str">
        <f t="shared" si="1213"/>
        <v/>
      </c>
      <c r="L1586" s="4" t="str">
        <f t="shared" si="1214"/>
        <v/>
      </c>
      <c r="M1586" s="4" t="str">
        <f t="shared" si="1215"/>
        <v/>
      </c>
      <c r="N1586" s="4" t="str">
        <f t="shared" si="1216"/>
        <v/>
      </c>
      <c r="O1586" s="4" t="str">
        <f t="shared" si="1217"/>
        <v/>
      </c>
      <c r="P1586" s="4" t="str">
        <f t="shared" si="1218"/>
        <v/>
      </c>
      <c r="Q1586" s="4" t="str">
        <f t="shared" si="1219"/>
        <v/>
      </c>
      <c r="R1586" s="4" t="str">
        <f t="shared" si="1220"/>
        <v/>
      </c>
      <c r="S1586" s="4" t="str">
        <f t="shared" si="1221"/>
        <v/>
      </c>
      <c r="T1586" s="4" t="str">
        <f t="shared" si="1222"/>
        <v/>
      </c>
      <c r="U1586" s="4" t="str">
        <f t="shared" si="1223"/>
        <v/>
      </c>
      <c r="V1586" s="4" t="str">
        <f t="shared" si="1224"/>
        <v/>
      </c>
      <c r="W1586" s="4" t="str">
        <f t="shared" si="1225"/>
        <v/>
      </c>
      <c r="X1586" s="4" t="str">
        <f t="shared" si="1226"/>
        <v/>
      </c>
      <c r="Y1586" s="4">
        <f t="shared" si="1227"/>
        <v>3</v>
      </c>
      <c r="Z1586" s="4" t="str">
        <f t="shared" si="1228"/>
        <v>-</v>
      </c>
      <c r="AA1586" s="4" t="str">
        <f t="shared" si="1229"/>
        <v/>
      </c>
      <c r="AB1586" s="4" t="str">
        <f t="shared" si="1230"/>
        <v/>
      </c>
      <c r="AC1586" s="4" t="str">
        <f t="shared" si="1231"/>
        <v/>
      </c>
      <c r="AD1586" s="4" t="str">
        <f t="shared" si="1232"/>
        <v/>
      </c>
      <c r="AE1586" s="4" t="str">
        <f t="shared" si="1233"/>
        <v/>
      </c>
      <c r="AF1586" s="4" t="str" cm="1">
        <f t="array" aca="1" ref="AF1586" ca="1">LEFT(AS1586,MATCH(FALSE,ISNUMBER(MID(AS1586,ROW(INDIRECT("1:"&amp;LEN(AS1586)+1)), 1) *1),0) -1)</f>
        <v>1</v>
      </c>
      <c r="AG1586" s="4">
        <f t="shared" si="1234"/>
        <v>4</v>
      </c>
      <c r="AH1586" s="4">
        <f t="shared" si="1235"/>
        <v>27</v>
      </c>
      <c r="AI1586" s="4">
        <f t="shared" si="1236"/>
        <v>23</v>
      </c>
      <c r="AJ1586" s="4" t="str">
        <f t="shared" si="1237"/>
        <v>1BTL</v>
      </c>
      <c r="AK1586" s="4" t="str">
        <f t="shared" si="1238"/>
        <v>-1BTL</v>
      </c>
      <c r="AL1586" s="4" t="str" cm="1">
        <f t="array" ref="AL1586">LEFT(AS1586,SUM(LEN(AS1586)-LEN(SUBSTITUTE(AS1586,{"0";"1";"2";"3";"4";"5";"6";"7";"8";"9"},""))))</f>
        <v>1</v>
      </c>
      <c r="AM1586" s="4">
        <f t="shared" si="1244"/>
        <v>13</v>
      </c>
      <c r="AN1586" s="4" t="b">
        <f t="shared" si="1253"/>
        <v>1</v>
      </c>
      <c r="AO1586" s="4" t="str">
        <f t="shared" si="1254"/>
        <v>BTL</v>
      </c>
      <c r="AP1586" s="4" t="b">
        <f t="shared" si="1245"/>
        <v>1</v>
      </c>
      <c r="AQ1586" s="4" t="b">
        <f t="shared" si="1241"/>
        <v>0</v>
      </c>
      <c r="AR1586" s="5" t="str">
        <f t="shared" si="1242"/>
        <v>MARINA HANDBODY LOTION</v>
      </c>
      <c r="AS1586" s="4" t="str">
        <f t="shared" si="1243"/>
        <v>1BTL</v>
      </c>
      <c r="AT1586" t="s">
        <v>2134</v>
      </c>
      <c r="AU1586" s="1" t="s">
        <v>2135</v>
      </c>
      <c r="AV1586" s="33" t="str">
        <f t="shared" si="1246"/>
        <v>XXXX</v>
      </c>
      <c r="AW1586">
        <v>7500</v>
      </c>
      <c r="AX1586">
        <v>7500</v>
      </c>
      <c r="AY1586">
        <v>6599</v>
      </c>
      <c r="AZ1586" t="str">
        <f t="shared" si="1252"/>
        <v>8999908214805</v>
      </c>
      <c r="BA1586" t="str">
        <f t="shared" si="1247"/>
        <v>MARINA HANDBODY LOTION</v>
      </c>
      <c r="BB1586" t="s">
        <v>4417</v>
      </c>
      <c r="BC1586" t="s">
        <v>4417</v>
      </c>
      <c r="BD1586" s="1"/>
      <c r="BF1586" s="9"/>
      <c r="BG1586" s="20"/>
      <c r="BH1586" s="13"/>
      <c r="BI1586" s="15"/>
      <c r="BL1586" s="13"/>
      <c r="BM1586" s="1"/>
      <c r="BP1586" s="1"/>
      <c r="BQ1586" s="1"/>
      <c r="BT1586" s="13"/>
      <c r="BU1586" s="15"/>
      <c r="BV1586" s="14"/>
    </row>
    <row r="1587" spans="1:74" x14ac:dyDescent="0.25">
      <c r="A1587" s="4" t="str">
        <f t="shared" si="1203"/>
        <v/>
      </c>
      <c r="B1587" s="4" t="str">
        <f t="shared" si="1204"/>
        <v/>
      </c>
      <c r="C1587" s="4" t="str">
        <f t="shared" si="1205"/>
        <v/>
      </c>
      <c r="D1587" s="4" t="str">
        <f t="shared" si="1206"/>
        <v>BTL</v>
      </c>
      <c r="E1587" s="4" t="str">
        <f t="shared" si="1207"/>
        <v/>
      </c>
      <c r="F1587" s="4" t="str">
        <f t="shared" si="1208"/>
        <v/>
      </c>
      <c r="G1587" s="4" t="str">
        <f t="shared" si="1209"/>
        <v/>
      </c>
      <c r="H1587" s="4" t="str">
        <f t="shared" si="1210"/>
        <v/>
      </c>
      <c r="I1587" s="4" t="str">
        <f t="shared" si="1211"/>
        <v/>
      </c>
      <c r="J1587" s="4" t="str">
        <f t="shared" si="1212"/>
        <v/>
      </c>
      <c r="K1587" s="4" t="str">
        <f t="shared" si="1213"/>
        <v/>
      </c>
      <c r="L1587" s="4" t="str">
        <f t="shared" si="1214"/>
        <v/>
      </c>
      <c r="M1587" s="4" t="str">
        <f t="shared" si="1215"/>
        <v/>
      </c>
      <c r="N1587" s="4" t="str">
        <f t="shared" si="1216"/>
        <v/>
      </c>
      <c r="O1587" s="4" t="str">
        <f t="shared" si="1217"/>
        <v/>
      </c>
      <c r="P1587" s="4" t="str">
        <f t="shared" si="1218"/>
        <v/>
      </c>
      <c r="Q1587" s="4" t="str">
        <f t="shared" si="1219"/>
        <v/>
      </c>
      <c r="R1587" s="4" t="str">
        <f t="shared" si="1220"/>
        <v/>
      </c>
      <c r="S1587" s="4" t="str">
        <f t="shared" si="1221"/>
        <v/>
      </c>
      <c r="T1587" s="4" t="str">
        <f t="shared" si="1222"/>
        <v/>
      </c>
      <c r="U1587" s="4" t="str">
        <f t="shared" si="1223"/>
        <v/>
      </c>
      <c r="V1587" s="4" t="str">
        <f t="shared" si="1224"/>
        <v/>
      </c>
      <c r="W1587" s="4" t="str">
        <f t="shared" si="1225"/>
        <v/>
      </c>
      <c r="X1587" s="4" t="str">
        <f t="shared" si="1226"/>
        <v/>
      </c>
      <c r="Y1587" s="4">
        <f t="shared" si="1227"/>
        <v>3</v>
      </c>
      <c r="Z1587" s="4" t="str">
        <f t="shared" si="1228"/>
        <v>-</v>
      </c>
      <c r="AA1587" s="4" t="str">
        <f t="shared" si="1229"/>
        <v/>
      </c>
      <c r="AB1587" s="4" t="str">
        <f t="shared" si="1230"/>
        <v/>
      </c>
      <c r="AC1587" s="4" t="str">
        <f t="shared" si="1231"/>
        <v/>
      </c>
      <c r="AD1587" s="4" t="str">
        <f t="shared" si="1232"/>
        <v/>
      </c>
      <c r="AE1587" s="4" t="str">
        <f t="shared" si="1233"/>
        <v/>
      </c>
      <c r="AF1587" s="4" t="str" cm="1">
        <f t="array" aca="1" ref="AF1587" ca="1">LEFT(AS1587,MATCH(FALSE,ISNUMBER(MID(AS1587,ROW(INDIRECT("1:"&amp;LEN(AS1587)+1)), 1) *1),0) -1)</f>
        <v>1</v>
      </c>
      <c r="AG1587" s="4">
        <f t="shared" si="1234"/>
        <v>4</v>
      </c>
      <c r="AH1587" s="4">
        <f t="shared" si="1235"/>
        <v>27</v>
      </c>
      <c r="AI1587" s="4">
        <f t="shared" si="1236"/>
        <v>23</v>
      </c>
      <c r="AJ1587" s="4" t="str">
        <f t="shared" si="1237"/>
        <v>1BTL</v>
      </c>
      <c r="AK1587" s="4" t="str">
        <f t="shared" si="1238"/>
        <v>-1BTL</v>
      </c>
      <c r="AL1587" s="4" t="str" cm="1">
        <f t="array" ref="AL1587">LEFT(AS1587,SUM(LEN(AS1587)-LEN(SUBSTITUTE(AS1587,{"0";"1";"2";"3";"4";"5";"6";"7";"8";"9"},""))))</f>
        <v>1</v>
      </c>
      <c r="AM1587" s="4">
        <f t="shared" si="1244"/>
        <v>13</v>
      </c>
      <c r="AN1587" s="4" t="b">
        <f t="shared" si="1253"/>
        <v>1</v>
      </c>
      <c r="AO1587" s="4" t="str">
        <f t="shared" si="1254"/>
        <v>BTL</v>
      </c>
      <c r="AP1587" s="4" t="b">
        <f t="shared" si="1245"/>
        <v>1</v>
      </c>
      <c r="AQ1587" s="4" t="b">
        <f t="shared" si="1241"/>
        <v>0</v>
      </c>
      <c r="AR1587" s="5" t="str">
        <f t="shared" si="1242"/>
        <v>MARINA HANDBODY LOTION</v>
      </c>
      <c r="AS1587" s="4" t="str">
        <f t="shared" si="1243"/>
        <v>1BTL</v>
      </c>
      <c r="AT1587" t="s">
        <v>2134</v>
      </c>
      <c r="AU1587" s="1" t="s">
        <v>2136</v>
      </c>
      <c r="AV1587" s="33" t="str">
        <f t="shared" ca="1" si="1246"/>
        <v>XXXX</v>
      </c>
      <c r="AW1587">
        <v>7500</v>
      </c>
      <c r="AX1587">
        <v>7500</v>
      </c>
      <c r="AY1587">
        <v>6599</v>
      </c>
      <c r="AZ1587" t="str">
        <f t="shared" si="1252"/>
        <v>8999908060907</v>
      </c>
      <c r="BA1587" t="str">
        <f t="shared" si="1247"/>
        <v>MARINA HANDBODY LOTION</v>
      </c>
      <c r="BB1587" t="s">
        <v>4417</v>
      </c>
      <c r="BC1587" t="s">
        <v>4417</v>
      </c>
      <c r="BD1587" s="1"/>
      <c r="BF1587" s="9"/>
      <c r="BG1587" s="20"/>
      <c r="BH1587" s="13"/>
      <c r="BI1587" s="15"/>
      <c r="BL1587" s="13"/>
      <c r="BM1587" s="1"/>
      <c r="BP1587" s="1"/>
      <c r="BQ1587" s="1"/>
      <c r="BT1587" s="13"/>
      <c r="BU1587" s="15"/>
      <c r="BV1587" s="14"/>
    </row>
    <row r="1588" spans="1:74" x14ac:dyDescent="0.25">
      <c r="A1588" s="4" t="str">
        <f t="shared" si="1203"/>
        <v/>
      </c>
      <c r="B1588" s="4" t="str">
        <f t="shared" si="1204"/>
        <v/>
      </c>
      <c r="C1588" s="4" t="str">
        <f t="shared" si="1205"/>
        <v/>
      </c>
      <c r="D1588" s="4" t="str">
        <f t="shared" si="1206"/>
        <v>BTL</v>
      </c>
      <c r="E1588" s="4" t="str">
        <f t="shared" si="1207"/>
        <v/>
      </c>
      <c r="F1588" s="4" t="str">
        <f t="shared" si="1208"/>
        <v/>
      </c>
      <c r="G1588" s="4" t="str">
        <f t="shared" si="1209"/>
        <v/>
      </c>
      <c r="H1588" s="4" t="str">
        <f t="shared" si="1210"/>
        <v/>
      </c>
      <c r="I1588" s="4" t="str">
        <f t="shared" si="1211"/>
        <v/>
      </c>
      <c r="J1588" s="4" t="str">
        <f t="shared" si="1212"/>
        <v/>
      </c>
      <c r="K1588" s="4" t="str">
        <f t="shared" si="1213"/>
        <v/>
      </c>
      <c r="L1588" s="4" t="str">
        <f t="shared" si="1214"/>
        <v/>
      </c>
      <c r="M1588" s="4" t="str">
        <f t="shared" si="1215"/>
        <v/>
      </c>
      <c r="N1588" s="4" t="str">
        <f t="shared" si="1216"/>
        <v/>
      </c>
      <c r="O1588" s="4" t="str">
        <f t="shared" si="1217"/>
        <v/>
      </c>
      <c r="P1588" s="4" t="str">
        <f t="shared" si="1218"/>
        <v/>
      </c>
      <c r="Q1588" s="4" t="str">
        <f t="shared" si="1219"/>
        <v/>
      </c>
      <c r="R1588" s="4" t="str">
        <f t="shared" si="1220"/>
        <v/>
      </c>
      <c r="S1588" s="4" t="str">
        <f t="shared" si="1221"/>
        <v/>
      </c>
      <c r="T1588" s="4" t="str">
        <f t="shared" si="1222"/>
        <v/>
      </c>
      <c r="U1588" s="4" t="str">
        <f t="shared" si="1223"/>
        <v/>
      </c>
      <c r="V1588" s="4" t="str">
        <f t="shared" si="1224"/>
        <v/>
      </c>
      <c r="W1588" s="4" t="str">
        <f t="shared" si="1225"/>
        <v/>
      </c>
      <c r="X1588" s="4" t="str">
        <f t="shared" si="1226"/>
        <v/>
      </c>
      <c r="Y1588" s="4">
        <f t="shared" si="1227"/>
        <v>3</v>
      </c>
      <c r="Z1588" s="4" t="str">
        <f t="shared" si="1228"/>
        <v>-</v>
      </c>
      <c r="AA1588" s="4" t="str">
        <f t="shared" si="1229"/>
        <v/>
      </c>
      <c r="AB1588" s="4" t="str">
        <f t="shared" si="1230"/>
        <v/>
      </c>
      <c r="AC1588" s="4" t="str">
        <f t="shared" si="1231"/>
        <v/>
      </c>
      <c r="AD1588" s="4" t="str">
        <f t="shared" si="1232"/>
        <v/>
      </c>
      <c r="AE1588" s="4" t="str">
        <f t="shared" si="1233"/>
        <v/>
      </c>
      <c r="AF1588" s="4" t="str" cm="1">
        <f t="array" aca="1" ref="AF1588" ca="1">LEFT(AS1588,MATCH(FALSE,ISNUMBER(MID(AS1588,ROW(INDIRECT("1:"&amp;LEN(AS1588)+1)), 1) *1),0) -1)</f>
        <v>1</v>
      </c>
      <c r="AG1588" s="4">
        <f t="shared" si="1234"/>
        <v>4</v>
      </c>
      <c r="AH1588" s="4">
        <f t="shared" si="1235"/>
        <v>28</v>
      </c>
      <c r="AI1588" s="4">
        <f t="shared" si="1236"/>
        <v>24</v>
      </c>
      <c r="AJ1588" s="4" t="str">
        <f t="shared" si="1237"/>
        <v>1BTL</v>
      </c>
      <c r="AK1588" s="4" t="str">
        <f t="shared" si="1238"/>
        <v>-1BTL</v>
      </c>
      <c r="AL1588" s="4" t="str" cm="1">
        <f t="array" ref="AL1588">LEFT(AS1588,SUM(LEN(AS1588)-LEN(SUBSTITUTE(AS1588,{"0";"1";"2";"3";"4";"5";"6";"7";"8";"9"},""))))</f>
        <v>1</v>
      </c>
      <c r="AM1588" s="4">
        <f t="shared" si="1244"/>
        <v>13</v>
      </c>
      <c r="AN1588" s="4" t="b">
        <f t="shared" si="1253"/>
        <v>1</v>
      </c>
      <c r="AO1588" s="4" t="str">
        <f t="shared" si="1254"/>
        <v>BTL</v>
      </c>
      <c r="AP1588" s="4" t="b">
        <f t="shared" si="1245"/>
        <v>0</v>
      </c>
      <c r="AQ1588" s="4" t="b">
        <f t="shared" si="1241"/>
        <v>0</v>
      </c>
      <c r="AR1588" s="5" t="str">
        <f t="shared" si="1242"/>
        <v>MARJAN COCOPANDAN 460ML</v>
      </c>
      <c r="AS1588" s="4" t="str">
        <f t="shared" si="1243"/>
        <v>1BTL</v>
      </c>
      <c r="AT1588" t="s">
        <v>2137</v>
      </c>
      <c r="AU1588" s="1" t="s">
        <v>2138</v>
      </c>
      <c r="AV1588" s="33" t="str">
        <f t="shared" ca="1" si="1246"/>
        <v/>
      </c>
      <c r="AW1588">
        <v>21000</v>
      </c>
      <c r="AX1588">
        <v>21000</v>
      </c>
      <c r="AY1588">
        <v>19167</v>
      </c>
      <c r="AZ1588" t="str">
        <f t="shared" si="1252"/>
        <v>8998888110114</v>
      </c>
      <c r="BA1588" t="str">
        <f t="shared" si="1247"/>
        <v>MARJAN COCOPANDAN 460ML</v>
      </c>
      <c r="BB1588" t="s">
        <v>4417</v>
      </c>
      <c r="BC1588" t="s">
        <v>4417</v>
      </c>
      <c r="BD1588" s="1"/>
      <c r="BF1588" s="9"/>
      <c r="BG1588" s="20"/>
      <c r="BH1588" s="13"/>
      <c r="BI1588" s="15"/>
      <c r="BL1588" s="13"/>
      <c r="BM1588" s="1"/>
      <c r="BP1588" s="1"/>
      <c r="BQ1588" s="1"/>
      <c r="BT1588" s="13"/>
      <c r="BU1588" s="15"/>
      <c r="BV1588" s="14"/>
    </row>
    <row r="1589" spans="1:74" x14ac:dyDescent="0.25">
      <c r="A1589" s="4" t="str">
        <f t="shared" si="1203"/>
        <v/>
      </c>
      <c r="B1589" s="4" t="str">
        <f t="shared" si="1204"/>
        <v/>
      </c>
      <c r="C1589" s="4" t="str">
        <f t="shared" si="1205"/>
        <v/>
      </c>
      <c r="D1589" s="4" t="str">
        <f t="shared" si="1206"/>
        <v>BTL</v>
      </c>
      <c r="E1589" s="4" t="str">
        <f t="shared" si="1207"/>
        <v/>
      </c>
      <c r="F1589" s="4" t="str">
        <f t="shared" si="1208"/>
        <v/>
      </c>
      <c r="G1589" s="4" t="str">
        <f t="shared" si="1209"/>
        <v/>
      </c>
      <c r="H1589" s="4" t="str">
        <f t="shared" si="1210"/>
        <v/>
      </c>
      <c r="I1589" s="4" t="str">
        <f t="shared" si="1211"/>
        <v/>
      </c>
      <c r="J1589" s="4" t="str">
        <f t="shared" si="1212"/>
        <v/>
      </c>
      <c r="K1589" s="4" t="str">
        <f t="shared" si="1213"/>
        <v/>
      </c>
      <c r="L1589" s="4" t="str">
        <f t="shared" si="1214"/>
        <v/>
      </c>
      <c r="M1589" s="4" t="str">
        <f t="shared" si="1215"/>
        <v/>
      </c>
      <c r="N1589" s="4" t="str">
        <f t="shared" si="1216"/>
        <v/>
      </c>
      <c r="O1589" s="4" t="str">
        <f t="shared" si="1217"/>
        <v/>
      </c>
      <c r="P1589" s="4" t="str">
        <f t="shared" si="1218"/>
        <v/>
      </c>
      <c r="Q1589" s="4" t="str">
        <f t="shared" si="1219"/>
        <v/>
      </c>
      <c r="R1589" s="4" t="str">
        <f t="shared" si="1220"/>
        <v/>
      </c>
      <c r="S1589" s="4" t="str">
        <f t="shared" si="1221"/>
        <v/>
      </c>
      <c r="T1589" s="4" t="str">
        <f t="shared" si="1222"/>
        <v/>
      </c>
      <c r="U1589" s="4" t="str">
        <f t="shared" si="1223"/>
        <v/>
      </c>
      <c r="V1589" s="4" t="str">
        <f t="shared" si="1224"/>
        <v/>
      </c>
      <c r="W1589" s="4" t="str">
        <f t="shared" si="1225"/>
        <v/>
      </c>
      <c r="X1589" s="4" t="str">
        <f t="shared" si="1226"/>
        <v/>
      </c>
      <c r="Y1589" s="4">
        <f t="shared" si="1227"/>
        <v>3</v>
      </c>
      <c r="Z1589" s="4" t="str">
        <f t="shared" si="1228"/>
        <v>-</v>
      </c>
      <c r="AA1589" s="4" t="str">
        <f t="shared" si="1229"/>
        <v/>
      </c>
      <c r="AB1589" s="4" t="str">
        <f t="shared" si="1230"/>
        <v/>
      </c>
      <c r="AC1589" s="4" t="str">
        <f t="shared" si="1231"/>
        <v/>
      </c>
      <c r="AD1589" s="4" t="str">
        <f t="shared" si="1232"/>
        <v/>
      </c>
      <c r="AE1589" s="4" t="str">
        <f t="shared" si="1233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234"/>
        <v>4</v>
      </c>
      <c r="AH1589" s="4">
        <f t="shared" si="1235"/>
        <v>23</v>
      </c>
      <c r="AI1589" s="4">
        <f t="shared" si="1236"/>
        <v>19</v>
      </c>
      <c r="AJ1589" s="4" t="str">
        <f t="shared" si="1237"/>
        <v>1BTL</v>
      </c>
      <c r="AK1589" s="4" t="str">
        <f t="shared" si="1238"/>
        <v>-1BTL</v>
      </c>
      <c r="AL1589" s="4" t="str" cm="1">
        <f t="array" ref="AL1589">LEFT(AS1589,SUM(LEN(AS1589)-LEN(SUBSTITUTE(AS1589,{"0";"1";"2";"3";"4";"5";"6";"7";"8";"9"},""))))</f>
        <v>1</v>
      </c>
      <c r="AM1589" s="4">
        <f t="shared" si="1244"/>
        <v>13</v>
      </c>
      <c r="AN1589" s="4" t="b">
        <f t="shared" si="1253"/>
        <v>1</v>
      </c>
      <c r="AO1589" s="4" t="str">
        <f t="shared" si="1254"/>
        <v>BTL</v>
      </c>
      <c r="AP1589" s="4" t="b">
        <f t="shared" si="1245"/>
        <v>0</v>
      </c>
      <c r="AQ1589" s="4" t="b">
        <f t="shared" si="1241"/>
        <v>0</v>
      </c>
      <c r="AR1589" s="5" t="str">
        <f t="shared" si="1242"/>
        <v>MARJAN MELON 460ML</v>
      </c>
      <c r="AS1589" s="4" t="str">
        <f t="shared" si="1243"/>
        <v>1BTL</v>
      </c>
      <c r="AT1589" t="s">
        <v>4969</v>
      </c>
      <c r="AU1589" s="1" t="s">
        <v>2139</v>
      </c>
      <c r="AV1589" s="33" t="str">
        <f t="shared" ca="1" si="1246"/>
        <v/>
      </c>
      <c r="AW1589">
        <v>21000</v>
      </c>
      <c r="AX1589">
        <v>21000</v>
      </c>
      <c r="AY1589">
        <v>19167</v>
      </c>
      <c r="AZ1589" t="str">
        <f t="shared" si="1252"/>
        <v>8998888110213</v>
      </c>
      <c r="BA1589" t="str">
        <f t="shared" si="1247"/>
        <v>MARJAN MELON 460ML</v>
      </c>
      <c r="BB1589" t="s">
        <v>4417</v>
      </c>
      <c r="BC1589" t="s">
        <v>4417</v>
      </c>
      <c r="BD1589" s="1"/>
      <c r="BF1589" s="9"/>
      <c r="BG1589" s="20"/>
      <c r="BH1589" s="13"/>
      <c r="BI1589" s="15"/>
      <c r="BL1589" s="13"/>
      <c r="BM1589" s="1"/>
      <c r="BP1589" s="1"/>
      <c r="BQ1589" s="1"/>
      <c r="BT1589" s="13"/>
      <c r="BU1589" s="15"/>
      <c r="BV1589" s="14"/>
    </row>
    <row r="1590" spans="1:74" x14ac:dyDescent="0.25">
      <c r="A1590" s="4" t="str">
        <f t="shared" si="1203"/>
        <v/>
      </c>
      <c r="B1590" s="4" t="str">
        <f t="shared" si="1204"/>
        <v/>
      </c>
      <c r="C1590" s="4" t="str">
        <f t="shared" si="1205"/>
        <v>BKS</v>
      </c>
      <c r="D1590" s="4" t="str">
        <f t="shared" si="1206"/>
        <v/>
      </c>
      <c r="E1590" s="4" t="str">
        <f t="shared" si="1207"/>
        <v/>
      </c>
      <c r="F1590" s="4" t="str">
        <f t="shared" si="1208"/>
        <v/>
      </c>
      <c r="G1590" s="4" t="str">
        <f t="shared" si="1209"/>
        <v/>
      </c>
      <c r="H1590" s="4" t="str">
        <f t="shared" si="1210"/>
        <v/>
      </c>
      <c r="I1590" s="4" t="str">
        <f t="shared" si="1211"/>
        <v/>
      </c>
      <c r="J1590" s="4" t="str">
        <f t="shared" si="1212"/>
        <v/>
      </c>
      <c r="K1590" s="4" t="str">
        <f t="shared" si="1213"/>
        <v/>
      </c>
      <c r="L1590" s="4" t="str">
        <f t="shared" si="1214"/>
        <v/>
      </c>
      <c r="M1590" s="4" t="str">
        <f t="shared" si="1215"/>
        <v/>
      </c>
      <c r="N1590" s="4" t="str">
        <f t="shared" si="1216"/>
        <v/>
      </c>
      <c r="O1590" s="4" t="str">
        <f t="shared" si="1217"/>
        <v/>
      </c>
      <c r="P1590" s="4" t="str">
        <f t="shared" si="1218"/>
        <v/>
      </c>
      <c r="Q1590" s="4" t="str">
        <f t="shared" si="1219"/>
        <v/>
      </c>
      <c r="R1590" s="4" t="str">
        <f t="shared" si="1220"/>
        <v/>
      </c>
      <c r="S1590" s="4" t="str">
        <f t="shared" si="1221"/>
        <v/>
      </c>
      <c r="T1590" s="4" t="str">
        <f t="shared" si="1222"/>
        <v/>
      </c>
      <c r="U1590" s="4" t="str">
        <f t="shared" si="1223"/>
        <v/>
      </c>
      <c r="V1590" s="4" t="str">
        <f t="shared" si="1224"/>
        <v/>
      </c>
      <c r="W1590" s="4" t="str">
        <f t="shared" si="1225"/>
        <v/>
      </c>
      <c r="X1590" s="4" t="str">
        <f t="shared" si="1226"/>
        <v/>
      </c>
      <c r="Y1590" s="4">
        <f t="shared" si="1227"/>
        <v>3</v>
      </c>
      <c r="Z1590" s="4" t="str">
        <f t="shared" si="1228"/>
        <v>-</v>
      </c>
      <c r="AA1590" s="4" t="str">
        <f t="shared" si="1229"/>
        <v/>
      </c>
      <c r="AB1590" s="4" t="str">
        <f t="shared" si="1230"/>
        <v/>
      </c>
      <c r="AC1590" s="4" t="str">
        <f t="shared" si="1231"/>
        <v/>
      </c>
      <c r="AD1590" s="4" t="str">
        <f t="shared" si="1232"/>
        <v/>
      </c>
      <c r="AE1590" s="4" t="str">
        <f t="shared" si="1233"/>
        <v/>
      </c>
      <c r="AF1590" s="4" t="str" cm="1">
        <f t="array" aca="1" ref="AF1590" ca="1">LEFT(AS1590,MATCH(FALSE,ISNUMBER(MID(AS1590,ROW(INDIRECT("1:"&amp;LEN(AS1590)+1)), 1) *1),0) -1)</f>
        <v>1</v>
      </c>
      <c r="AG1590" s="4">
        <f t="shared" si="1234"/>
        <v>4</v>
      </c>
      <c r="AH1590" s="4">
        <f t="shared" si="1235"/>
        <v>22</v>
      </c>
      <c r="AI1590" s="4">
        <f t="shared" si="1236"/>
        <v>18</v>
      </c>
      <c r="AJ1590" s="4" t="str">
        <f t="shared" si="1237"/>
        <v>1BKS</v>
      </c>
      <c r="AK1590" s="4" t="str">
        <f t="shared" si="1238"/>
        <v>-1BKS</v>
      </c>
      <c r="AL1590" s="4" t="str" cm="1">
        <f t="array" ref="AL1590">LEFT(AS1590,SUM(LEN(AS1590)-LEN(SUBSTITUTE(AS1590,{"0";"1";"2";"3";"4";"5";"6";"7";"8";"9"},""))))</f>
        <v>1</v>
      </c>
      <c r="AM1590" s="4">
        <f t="shared" si="1244"/>
        <v>13</v>
      </c>
      <c r="AN1590" s="4" t="b">
        <f t="shared" si="1253"/>
        <v>1</v>
      </c>
      <c r="AO1590" s="4" t="str">
        <f t="shared" si="1254"/>
        <v>BKS</v>
      </c>
      <c r="AP1590" s="4" t="b">
        <f t="shared" si="1245"/>
        <v>0</v>
      </c>
      <c r="AQ1590" s="4" t="b">
        <f t="shared" si="1241"/>
        <v>0</v>
      </c>
      <c r="AR1590" s="5" t="str">
        <f t="shared" si="1242"/>
        <v>MARLBORO HITAM 20</v>
      </c>
      <c r="AS1590" s="4" t="str">
        <f t="shared" si="1243"/>
        <v>1BKS</v>
      </c>
      <c r="AT1590" t="s">
        <v>2140</v>
      </c>
      <c r="AU1590" s="1" t="s">
        <v>2141</v>
      </c>
      <c r="AV1590" s="33" t="str">
        <f t="shared" ca="1" si="1246"/>
        <v/>
      </c>
      <c r="AW1590">
        <v>29000</v>
      </c>
      <c r="AX1590">
        <v>30000</v>
      </c>
      <c r="AY1590">
        <v>27800</v>
      </c>
      <c r="AZ1590" t="str">
        <f t="shared" si="1252"/>
        <v>8999909000544</v>
      </c>
      <c r="BA1590" t="str">
        <f t="shared" si="1247"/>
        <v>MARLBORO HITAM 20</v>
      </c>
      <c r="BB1590" t="s">
        <v>4417</v>
      </c>
      <c r="BC1590" t="s">
        <v>4417</v>
      </c>
      <c r="BD1590" s="1"/>
      <c r="BF1590" s="9"/>
      <c r="BG1590" s="20"/>
      <c r="BH1590" s="13"/>
      <c r="BI1590" s="15"/>
      <c r="BL1590" s="13"/>
      <c r="BM1590" s="1"/>
      <c r="BP1590" s="1"/>
      <c r="BQ1590" s="1"/>
      <c r="BT1590" s="13"/>
      <c r="BU1590" s="15"/>
      <c r="BV1590" s="14"/>
    </row>
    <row r="1591" spans="1:74" x14ac:dyDescent="0.25">
      <c r="A1591" s="4" t="str">
        <f t="shared" si="1203"/>
        <v/>
      </c>
      <c r="B1591" s="4" t="str">
        <f t="shared" si="1204"/>
        <v/>
      </c>
      <c r="C1591" s="4" t="str">
        <f t="shared" si="1205"/>
        <v>BKS</v>
      </c>
      <c r="D1591" s="4" t="str">
        <f t="shared" si="1206"/>
        <v/>
      </c>
      <c r="E1591" s="4" t="str">
        <f t="shared" si="1207"/>
        <v/>
      </c>
      <c r="F1591" s="4" t="str">
        <f t="shared" si="1208"/>
        <v/>
      </c>
      <c r="G1591" s="4" t="str">
        <f t="shared" si="1209"/>
        <v/>
      </c>
      <c r="H1591" s="4" t="str">
        <f t="shared" si="1210"/>
        <v/>
      </c>
      <c r="I1591" s="4" t="str">
        <f t="shared" si="1211"/>
        <v/>
      </c>
      <c r="J1591" s="4" t="str">
        <f t="shared" si="1212"/>
        <v/>
      </c>
      <c r="K1591" s="4" t="str">
        <f t="shared" si="1213"/>
        <v/>
      </c>
      <c r="L1591" s="4" t="str">
        <f t="shared" si="1214"/>
        <v/>
      </c>
      <c r="M1591" s="4" t="str">
        <f t="shared" si="1215"/>
        <v/>
      </c>
      <c r="N1591" s="4" t="str">
        <f t="shared" si="1216"/>
        <v/>
      </c>
      <c r="O1591" s="4" t="str">
        <f t="shared" si="1217"/>
        <v/>
      </c>
      <c r="P1591" s="4" t="str">
        <f t="shared" si="1218"/>
        <v/>
      </c>
      <c r="Q1591" s="4" t="str">
        <f t="shared" si="1219"/>
        <v/>
      </c>
      <c r="R1591" s="4" t="str">
        <f t="shared" si="1220"/>
        <v/>
      </c>
      <c r="S1591" s="4" t="str">
        <f t="shared" si="1221"/>
        <v/>
      </c>
      <c r="T1591" s="4" t="str">
        <f t="shared" si="1222"/>
        <v/>
      </c>
      <c r="U1591" s="4" t="str">
        <f t="shared" si="1223"/>
        <v/>
      </c>
      <c r="V1591" s="4" t="str">
        <f t="shared" si="1224"/>
        <v/>
      </c>
      <c r="W1591" s="4" t="str">
        <f t="shared" si="1225"/>
        <v/>
      </c>
      <c r="X1591" s="4" t="str">
        <f t="shared" si="1226"/>
        <v/>
      </c>
      <c r="Y1591" s="4">
        <f t="shared" si="1227"/>
        <v>3</v>
      </c>
      <c r="Z1591" s="4" t="str">
        <f t="shared" si="1228"/>
        <v>-</v>
      </c>
      <c r="AA1591" s="4" t="str">
        <f t="shared" si="1229"/>
        <v/>
      </c>
      <c r="AB1591" s="4" t="str">
        <f t="shared" si="1230"/>
        <v/>
      </c>
      <c r="AC1591" s="4" t="str">
        <f t="shared" si="1231"/>
        <v/>
      </c>
      <c r="AD1591" s="4" t="str">
        <f t="shared" si="1232"/>
        <v/>
      </c>
      <c r="AE1591" s="4" t="str">
        <f t="shared" si="1233"/>
        <v/>
      </c>
      <c r="AF1591" s="4" t="str" cm="1">
        <f t="array" aca="1" ref="AF1591" ca="1">LEFT(AS1591,MATCH(FALSE,ISNUMBER(MID(AS1591,ROW(INDIRECT("1:"&amp;LEN(AS1591)+1)), 1) *1),0) -1)</f>
        <v>1</v>
      </c>
      <c r="AG1591" s="4">
        <f t="shared" si="1234"/>
        <v>4</v>
      </c>
      <c r="AH1591" s="4">
        <f t="shared" si="1235"/>
        <v>19</v>
      </c>
      <c r="AI1591" s="4">
        <f t="shared" si="1236"/>
        <v>15</v>
      </c>
      <c r="AJ1591" s="4" t="str">
        <f t="shared" si="1237"/>
        <v>1BKS</v>
      </c>
      <c r="AK1591" s="4" t="str">
        <f t="shared" si="1238"/>
        <v>-1BKS</v>
      </c>
      <c r="AL1591" s="4" t="str" cm="1">
        <f t="array" ref="AL1591">LEFT(AS1591,SUM(LEN(AS1591)-LEN(SUBSTITUTE(AS1591,{"0";"1";"2";"3";"4";"5";"6";"7";"8";"9"},""))))</f>
        <v>1</v>
      </c>
      <c r="AM1591" s="4">
        <f t="shared" si="1244"/>
        <v>13</v>
      </c>
      <c r="AN1591" s="4" t="b">
        <f t="shared" si="1253"/>
        <v>1</v>
      </c>
      <c r="AO1591" s="4" t="str">
        <f t="shared" si="1254"/>
        <v>BKS</v>
      </c>
      <c r="AP1591" s="4" t="b">
        <f t="shared" si="1245"/>
        <v>0</v>
      </c>
      <c r="AQ1591" s="4" t="b">
        <f t="shared" si="1241"/>
        <v>0</v>
      </c>
      <c r="AR1591" s="5" t="str">
        <f t="shared" si="1242"/>
        <v>MARLBORO MERAH</v>
      </c>
      <c r="AS1591" s="4" t="str">
        <f t="shared" si="1243"/>
        <v>1BKS</v>
      </c>
      <c r="AT1591" t="s">
        <v>2142</v>
      </c>
      <c r="AV1591" s="33" t="str">
        <f t="shared" ca="1" si="1246"/>
        <v/>
      </c>
      <c r="AW1591">
        <v>32700</v>
      </c>
      <c r="AX1591">
        <v>34000</v>
      </c>
      <c r="AY1591">
        <v>32450</v>
      </c>
      <c r="AZ1591" t="str">
        <f t="shared" si="1252"/>
        <v>8000000001591</v>
      </c>
      <c r="BA1591" t="str">
        <f t="shared" si="1247"/>
        <v>MARLBORO MERAH</v>
      </c>
      <c r="BB1591" t="s">
        <v>4417</v>
      </c>
      <c r="BC1591" t="s">
        <v>4417</v>
      </c>
      <c r="BD1591" s="1"/>
      <c r="BF1591" s="9"/>
      <c r="BG1591" s="20"/>
      <c r="BH1591" s="13"/>
      <c r="BI1591" s="15"/>
      <c r="BL1591" s="13"/>
      <c r="BM1591" s="1"/>
      <c r="BP1591" s="1"/>
      <c r="BQ1591" s="1"/>
      <c r="BT1591" s="13"/>
      <c r="BU1591" s="15"/>
      <c r="BV1591" s="14"/>
    </row>
    <row r="1592" spans="1:74" x14ac:dyDescent="0.25">
      <c r="A1592" s="4" t="str">
        <f t="shared" si="1203"/>
        <v/>
      </c>
      <c r="B1592" s="4" t="str">
        <f t="shared" si="1204"/>
        <v/>
      </c>
      <c r="C1592" s="4" t="str">
        <f t="shared" si="1205"/>
        <v>BKS</v>
      </c>
      <c r="D1592" s="4" t="str">
        <f t="shared" si="1206"/>
        <v/>
      </c>
      <c r="E1592" s="4" t="str">
        <f t="shared" si="1207"/>
        <v/>
      </c>
      <c r="F1592" s="4" t="str">
        <f t="shared" si="1208"/>
        <v/>
      </c>
      <c r="G1592" s="4" t="str">
        <f t="shared" si="1209"/>
        <v/>
      </c>
      <c r="H1592" s="4" t="str">
        <f t="shared" si="1210"/>
        <v/>
      </c>
      <c r="I1592" s="4" t="str">
        <f t="shared" si="1211"/>
        <v/>
      </c>
      <c r="J1592" s="4" t="str">
        <f t="shared" si="1212"/>
        <v/>
      </c>
      <c r="K1592" s="4" t="str">
        <f t="shared" si="1213"/>
        <v/>
      </c>
      <c r="L1592" s="4" t="str">
        <f t="shared" si="1214"/>
        <v/>
      </c>
      <c r="M1592" s="4" t="str">
        <f t="shared" si="1215"/>
        <v/>
      </c>
      <c r="N1592" s="4" t="str">
        <f t="shared" si="1216"/>
        <v/>
      </c>
      <c r="O1592" s="4" t="str">
        <f t="shared" si="1217"/>
        <v/>
      </c>
      <c r="P1592" s="4" t="str">
        <f t="shared" si="1218"/>
        <v/>
      </c>
      <c r="Q1592" s="4" t="str">
        <f t="shared" si="1219"/>
        <v/>
      </c>
      <c r="R1592" s="4" t="str">
        <f t="shared" si="1220"/>
        <v/>
      </c>
      <c r="S1592" s="4" t="str">
        <f t="shared" si="1221"/>
        <v/>
      </c>
      <c r="T1592" s="4" t="str">
        <f t="shared" si="1222"/>
        <v/>
      </c>
      <c r="U1592" s="4" t="str">
        <f t="shared" si="1223"/>
        <v/>
      </c>
      <c r="V1592" s="4" t="str">
        <f t="shared" si="1224"/>
        <v/>
      </c>
      <c r="W1592" s="4" t="str">
        <f t="shared" si="1225"/>
        <v/>
      </c>
      <c r="X1592" s="4" t="str">
        <f t="shared" si="1226"/>
        <v/>
      </c>
      <c r="Y1592" s="4">
        <f t="shared" si="1227"/>
        <v>3</v>
      </c>
      <c r="Z1592" s="4" t="str">
        <f t="shared" si="1228"/>
        <v>-</v>
      </c>
      <c r="AA1592" s="4" t="str">
        <f t="shared" si="1229"/>
        <v/>
      </c>
      <c r="AB1592" s="4" t="str">
        <f t="shared" si="1230"/>
        <v/>
      </c>
      <c r="AC1592" s="4" t="str">
        <f t="shared" si="1231"/>
        <v/>
      </c>
      <c r="AD1592" s="4" t="str">
        <f t="shared" si="1232"/>
        <v/>
      </c>
      <c r="AE1592" s="4" t="str">
        <f t="shared" si="1233"/>
        <v/>
      </c>
      <c r="AF1592" s="4" t="str" cm="1">
        <f t="array" aca="1" ref="AF1592" ca="1">LEFT(AS1592,MATCH(FALSE,ISNUMBER(MID(AS1592,ROW(INDIRECT("1:"&amp;LEN(AS1592)+1)), 1) *1),0) -1)</f>
        <v>1</v>
      </c>
      <c r="AG1592" s="4">
        <f t="shared" si="1234"/>
        <v>4</v>
      </c>
      <c r="AH1592" s="4">
        <f t="shared" si="1235"/>
        <v>19</v>
      </c>
      <c r="AI1592" s="4">
        <f t="shared" si="1236"/>
        <v>15</v>
      </c>
      <c r="AJ1592" s="4" t="str">
        <f t="shared" si="1237"/>
        <v>1BKS</v>
      </c>
      <c r="AK1592" s="4" t="str">
        <f t="shared" si="1238"/>
        <v>-1BKS</v>
      </c>
      <c r="AL1592" s="4" t="str" cm="1">
        <f t="array" ref="AL1592">LEFT(AS1592,SUM(LEN(AS1592)-LEN(SUBSTITUTE(AS1592,{"0";"1";"2";"3";"4";"5";"6";"7";"8";"9"},""))))</f>
        <v>1</v>
      </c>
      <c r="AM1592" s="4">
        <f t="shared" si="1244"/>
        <v>13</v>
      </c>
      <c r="AN1592" s="4" t="b">
        <f t="shared" si="1253"/>
        <v>1</v>
      </c>
      <c r="AO1592" s="4" t="str">
        <f t="shared" si="1254"/>
        <v>BKS</v>
      </c>
      <c r="AP1592" s="4" t="b">
        <f t="shared" si="1245"/>
        <v>0</v>
      </c>
      <c r="AQ1592" s="4" t="b">
        <f t="shared" si="1241"/>
        <v>0</v>
      </c>
      <c r="AR1592" s="5" t="str">
        <f t="shared" si="1242"/>
        <v>MARLBORO PUTIH</v>
      </c>
      <c r="AS1592" s="4" t="str">
        <f t="shared" si="1243"/>
        <v>1BKS</v>
      </c>
      <c r="AT1592" t="s">
        <v>2143</v>
      </c>
      <c r="AV1592" s="33" t="str">
        <f t="shared" ca="1" si="1246"/>
        <v/>
      </c>
      <c r="AW1592">
        <v>32700</v>
      </c>
      <c r="AX1592">
        <v>34000</v>
      </c>
      <c r="AY1592">
        <v>32450</v>
      </c>
      <c r="AZ1592" t="str">
        <f t="shared" si="1252"/>
        <v>8000000001592</v>
      </c>
      <c r="BA1592" t="str">
        <f t="shared" si="1247"/>
        <v>MARLBORO PUTIH</v>
      </c>
      <c r="BB1592" t="s">
        <v>4417</v>
      </c>
      <c r="BC1592" t="s">
        <v>4417</v>
      </c>
      <c r="BD1592" s="1"/>
      <c r="BF1592" s="9"/>
      <c r="BG1592" s="20"/>
      <c r="BH1592" s="13"/>
      <c r="BI1592" s="15"/>
      <c r="BL1592" s="13"/>
      <c r="BM1592" s="1"/>
      <c r="BP1592" s="1"/>
      <c r="BQ1592" s="1"/>
      <c r="BT1592" s="13"/>
      <c r="BU1592" s="15"/>
      <c r="BV1592" s="14"/>
    </row>
    <row r="1593" spans="1:74" x14ac:dyDescent="0.25">
      <c r="A1593" s="4" t="str">
        <f t="shared" si="1203"/>
        <v/>
      </c>
      <c r="B1593" s="4" t="str">
        <f t="shared" si="1204"/>
        <v/>
      </c>
      <c r="C1593" s="4" t="str">
        <f t="shared" si="1205"/>
        <v>BKS</v>
      </c>
      <c r="D1593" s="4" t="str">
        <f t="shared" si="1206"/>
        <v/>
      </c>
      <c r="E1593" s="4" t="str">
        <f t="shared" si="1207"/>
        <v/>
      </c>
      <c r="F1593" s="4" t="str">
        <f t="shared" si="1208"/>
        <v/>
      </c>
      <c r="G1593" s="4" t="str">
        <f t="shared" si="1209"/>
        <v/>
      </c>
      <c r="H1593" s="4" t="str">
        <f t="shared" si="1210"/>
        <v/>
      </c>
      <c r="I1593" s="4" t="str">
        <f t="shared" si="1211"/>
        <v/>
      </c>
      <c r="J1593" s="4" t="str">
        <f t="shared" si="1212"/>
        <v/>
      </c>
      <c r="K1593" s="4" t="str">
        <f t="shared" si="1213"/>
        <v/>
      </c>
      <c r="L1593" s="4" t="str">
        <f t="shared" si="1214"/>
        <v/>
      </c>
      <c r="M1593" s="4" t="str">
        <f t="shared" si="1215"/>
        <v/>
      </c>
      <c r="N1593" s="4" t="str">
        <f t="shared" si="1216"/>
        <v/>
      </c>
      <c r="O1593" s="4" t="str">
        <f t="shared" si="1217"/>
        <v/>
      </c>
      <c r="P1593" s="4" t="str">
        <f t="shared" si="1218"/>
        <v/>
      </c>
      <c r="Q1593" s="4" t="str">
        <f t="shared" si="1219"/>
        <v/>
      </c>
      <c r="R1593" s="4" t="str">
        <f t="shared" si="1220"/>
        <v/>
      </c>
      <c r="S1593" s="4" t="str">
        <f t="shared" si="1221"/>
        <v/>
      </c>
      <c r="T1593" s="4" t="str">
        <f t="shared" si="1222"/>
        <v>PACK</v>
      </c>
      <c r="U1593" s="4" t="str">
        <f t="shared" si="1223"/>
        <v/>
      </c>
      <c r="V1593" s="4" t="str">
        <f t="shared" si="1224"/>
        <v/>
      </c>
      <c r="W1593" s="4" t="str">
        <f t="shared" si="1225"/>
        <v/>
      </c>
      <c r="X1593" s="4" t="str">
        <f t="shared" si="1226"/>
        <v/>
      </c>
      <c r="Y1593" s="4">
        <f t="shared" si="1227"/>
        <v>7</v>
      </c>
      <c r="Z1593" s="4" t="str">
        <f t="shared" si="1228"/>
        <v>-</v>
      </c>
      <c r="AA1593" s="4" t="str">
        <f t="shared" si="1229"/>
        <v>/</v>
      </c>
      <c r="AB1593" s="4" t="str">
        <f t="shared" si="1230"/>
        <v/>
      </c>
      <c r="AC1593" s="4" t="str">
        <f t="shared" si="1231"/>
        <v/>
      </c>
      <c r="AD1593" s="4" t="str">
        <f t="shared" si="1232"/>
        <v/>
      </c>
      <c r="AE1593" s="4" t="str">
        <f t="shared" si="1233"/>
        <v/>
      </c>
      <c r="AF1593" s="4" t="str" cm="1">
        <f t="array" aca="1" ref="AF1593" ca="1">LEFT(AS1593,MATCH(FALSE,ISNUMBER(MID(AS1593,ROW(INDIRECT("1:"&amp;LEN(AS1593)+1)), 1) *1),0) -1)</f>
        <v>20</v>
      </c>
      <c r="AG1593" s="4">
        <f t="shared" si="1234"/>
        <v>10</v>
      </c>
      <c r="AH1593" s="4">
        <f t="shared" si="1235"/>
        <v>37</v>
      </c>
      <c r="AI1593" s="4">
        <f t="shared" si="1236"/>
        <v>27</v>
      </c>
      <c r="AJ1593" s="4" t="str">
        <f t="shared" si="1237"/>
        <v>PACK</v>
      </c>
      <c r="AK1593" s="4" t="str">
        <f t="shared" si="1238"/>
        <v>/PACK</v>
      </c>
      <c r="AL1593" s="4" t="str" cm="1">
        <f t="array" ref="AL1593">LEFT(AS1593,SUM(LEN(AS1593)-LEN(SUBSTITUTE(AS1593,{"0";"1";"2";"3";"4";"5";"6";"7";"8";"9"},""))))</f>
        <v>20</v>
      </c>
      <c r="AM1593" s="4">
        <f t="shared" si="1244"/>
        <v>13</v>
      </c>
      <c r="AN1593" s="4" t="b">
        <f>LEFT(AS1593,2)=AL1593</f>
        <v>1</v>
      </c>
      <c r="AO1593" s="4" t="str">
        <f>RIGHT(AJ1593,4)</f>
        <v>PACK</v>
      </c>
      <c r="AP1593" s="4" t="b">
        <f t="shared" si="1245"/>
        <v>0</v>
      </c>
      <c r="AQ1593" s="4" t="b">
        <f t="shared" si="1241"/>
        <v>0</v>
      </c>
      <c r="AR1593" s="5" t="str">
        <f t="shared" si="1242"/>
        <v>MARSHMALLOW DORAEMON BULAT</v>
      </c>
      <c r="AS1593" s="4" t="str">
        <f t="shared" si="1243"/>
        <v>20BKS/PACK</v>
      </c>
      <c r="AT1593" t="s">
        <v>5181</v>
      </c>
      <c r="AU1593" s="1" t="s">
        <v>2144</v>
      </c>
      <c r="AV1593" s="33" t="str">
        <f t="shared" ca="1" si="1246"/>
        <v/>
      </c>
      <c r="AW1593">
        <v>9000</v>
      </c>
      <c r="AX1593">
        <v>9000</v>
      </c>
      <c r="AY1593">
        <v>7911</v>
      </c>
      <c r="AZ1593" t="str">
        <f t="shared" si="1252"/>
        <v>8997033690389</v>
      </c>
      <c r="BA1593" t="str">
        <f t="shared" si="1247"/>
        <v>MARSHMALLOW DORAEMON BULAT</v>
      </c>
      <c r="BB1593" t="s">
        <v>4417</v>
      </c>
      <c r="BC1593" t="s">
        <v>4417</v>
      </c>
      <c r="BD1593" s="1"/>
      <c r="BF1593" s="9"/>
      <c r="BG1593" s="20"/>
      <c r="BH1593" s="13"/>
      <c r="BI1593" s="15"/>
      <c r="BL1593" s="13"/>
      <c r="BM1593" s="1"/>
      <c r="BP1593" s="1"/>
      <c r="BQ1593" s="1"/>
      <c r="BT1593" s="13"/>
      <c r="BU1593" s="15"/>
      <c r="BV1593" s="14"/>
    </row>
    <row r="1594" spans="1:74" x14ac:dyDescent="0.25">
      <c r="A1594" s="4" t="str">
        <f t="shared" si="1203"/>
        <v/>
      </c>
      <c r="B1594" s="4" t="str">
        <f t="shared" si="1204"/>
        <v/>
      </c>
      <c r="C1594" s="4" t="str">
        <f t="shared" si="1205"/>
        <v/>
      </c>
      <c r="D1594" s="4" t="str">
        <f t="shared" si="1206"/>
        <v/>
      </c>
      <c r="E1594" s="4" t="str">
        <f t="shared" si="1207"/>
        <v/>
      </c>
      <c r="F1594" s="4" t="str">
        <f t="shared" si="1208"/>
        <v>RTG</v>
      </c>
      <c r="G1594" s="4" t="str">
        <f t="shared" si="1209"/>
        <v/>
      </c>
      <c r="H1594" s="4" t="str">
        <f t="shared" si="1210"/>
        <v/>
      </c>
      <c r="I1594" s="4" t="str">
        <f t="shared" si="1211"/>
        <v/>
      </c>
      <c r="J1594" s="4" t="str">
        <f t="shared" si="1212"/>
        <v/>
      </c>
      <c r="K1594" s="4" t="str">
        <f t="shared" si="1213"/>
        <v/>
      </c>
      <c r="L1594" s="4" t="str">
        <f t="shared" si="1214"/>
        <v/>
      </c>
      <c r="M1594" s="4" t="str">
        <f t="shared" si="1215"/>
        <v/>
      </c>
      <c r="N1594" s="4" t="str">
        <f t="shared" si="1216"/>
        <v/>
      </c>
      <c r="O1594" s="4" t="str">
        <f t="shared" si="1217"/>
        <v/>
      </c>
      <c r="P1594" s="4" t="str">
        <f t="shared" si="1218"/>
        <v/>
      </c>
      <c r="Q1594" s="4" t="str">
        <f t="shared" si="1219"/>
        <v/>
      </c>
      <c r="R1594" s="4" t="str">
        <f t="shared" si="1220"/>
        <v/>
      </c>
      <c r="S1594" s="4" t="str">
        <f t="shared" si="1221"/>
        <v/>
      </c>
      <c r="T1594" s="4" t="str">
        <f t="shared" si="1222"/>
        <v>PACK</v>
      </c>
      <c r="U1594" s="4" t="str">
        <f t="shared" si="1223"/>
        <v/>
      </c>
      <c r="V1594" s="4" t="str">
        <f t="shared" si="1224"/>
        <v/>
      </c>
      <c r="W1594" s="4" t="str">
        <f t="shared" si="1225"/>
        <v/>
      </c>
      <c r="X1594" s="4" t="str">
        <f t="shared" si="1226"/>
        <v/>
      </c>
      <c r="Y1594" s="4">
        <f t="shared" si="1227"/>
        <v>7</v>
      </c>
      <c r="Z1594" s="4" t="str">
        <f t="shared" si="1228"/>
        <v>-</v>
      </c>
      <c r="AA1594" s="4" t="str">
        <f t="shared" si="1229"/>
        <v>/</v>
      </c>
      <c r="AB1594" s="4" t="str">
        <f t="shared" si="1230"/>
        <v/>
      </c>
      <c r="AC1594" s="4" t="str">
        <f t="shared" si="1231"/>
        <v/>
      </c>
      <c r="AD1594" s="4" t="str">
        <f t="shared" si="1232"/>
        <v/>
      </c>
      <c r="AE1594" s="4" t="str">
        <f t="shared" si="1233"/>
        <v/>
      </c>
      <c r="AF1594" s="4" t="str" cm="1">
        <f t="array" aca="1" ref="AF1594" ca="1">LEFT(AS1594,MATCH(FALSE,ISNUMBER(MID(AS1594,ROW(INDIRECT("1:"&amp;LEN(AS1594)+1)), 1) *1),0) -1)</f>
        <v>6</v>
      </c>
      <c r="AG1594" s="4">
        <f t="shared" si="1234"/>
        <v>9</v>
      </c>
      <c r="AH1594" s="4">
        <f t="shared" si="1235"/>
        <v>40</v>
      </c>
      <c r="AI1594" s="4">
        <f t="shared" si="1236"/>
        <v>31</v>
      </c>
      <c r="AJ1594" s="4" t="str">
        <f t="shared" si="1237"/>
        <v>PACK</v>
      </c>
      <c r="AK1594" s="4" t="str">
        <f t="shared" si="1238"/>
        <v>/PACK</v>
      </c>
      <c r="AL1594" s="4" t="str" cm="1">
        <f t="array" ref="AL1594">LEFT(AS1594,SUM(LEN(AS1594)-LEN(SUBSTITUTE(AS1594,{"0";"1";"2";"3";"4";"5";"6";"7";"8";"9"},""))))</f>
        <v>6</v>
      </c>
      <c r="AM1594" s="4">
        <f t="shared" si="1244"/>
        <v>13</v>
      </c>
      <c r="AN1594" s="4" t="b">
        <f t="shared" ref="AN1594:AN1599" si="1255">LEFT(AS1594,1)=AL1594</f>
        <v>1</v>
      </c>
      <c r="AO1594" s="4" t="str">
        <f>RIGHT(AJ1594,4)</f>
        <v>PACK</v>
      </c>
      <c r="AP1594" s="4" t="b">
        <f t="shared" si="1245"/>
        <v>1</v>
      </c>
      <c r="AQ1594" s="4" t="b">
        <f t="shared" si="1241"/>
        <v>0</v>
      </c>
      <c r="AR1594" s="5" t="str">
        <f t="shared" si="1242"/>
        <v>MARSHMALLOW HELLO KITTY ANGGUR</v>
      </c>
      <c r="AS1594" s="4" t="str">
        <f t="shared" si="1243"/>
        <v>6RTG/PACK</v>
      </c>
      <c r="AT1594" t="s">
        <v>5073</v>
      </c>
      <c r="AV1594" s="33" t="str">
        <f t="shared" si="1246"/>
        <v>XXXX</v>
      </c>
      <c r="AW1594">
        <v>22000</v>
      </c>
      <c r="AX1594">
        <v>22000</v>
      </c>
      <c r="AY1594">
        <v>20155</v>
      </c>
      <c r="AZ1594" t="str">
        <f t="shared" si="1252"/>
        <v>8000000001594</v>
      </c>
      <c r="BA1594" t="str">
        <f t="shared" si="1247"/>
        <v>MARSHMALLOW HELLO KITTY ANGGUR</v>
      </c>
      <c r="BB1594" t="s">
        <v>4417</v>
      </c>
      <c r="BC1594" t="s">
        <v>4417</v>
      </c>
      <c r="BD1594" s="1"/>
      <c r="BF1594" s="9"/>
      <c r="BG1594" s="20"/>
      <c r="BH1594" s="13"/>
      <c r="BI1594" s="15"/>
      <c r="BL1594" s="13"/>
      <c r="BM1594" s="1"/>
      <c r="BP1594" s="1"/>
      <c r="BQ1594" s="1"/>
      <c r="BT1594" s="13"/>
      <c r="BU1594" s="15"/>
      <c r="BV1594" s="14"/>
    </row>
    <row r="1595" spans="1:74" x14ac:dyDescent="0.25">
      <c r="A1595" s="4" t="str">
        <f t="shared" si="1203"/>
        <v/>
      </c>
      <c r="B1595" s="4" t="str">
        <f t="shared" si="1204"/>
        <v/>
      </c>
      <c r="C1595" s="4" t="str">
        <f t="shared" si="1205"/>
        <v/>
      </c>
      <c r="D1595" s="4" t="str">
        <f t="shared" si="1206"/>
        <v/>
      </c>
      <c r="E1595" s="4" t="str">
        <f t="shared" si="1207"/>
        <v/>
      </c>
      <c r="F1595" s="4" t="str">
        <f t="shared" si="1208"/>
        <v>RTG</v>
      </c>
      <c r="G1595" s="4" t="str">
        <f t="shared" si="1209"/>
        <v/>
      </c>
      <c r="H1595" s="4" t="str">
        <f t="shared" si="1210"/>
        <v/>
      </c>
      <c r="I1595" s="4" t="str">
        <f t="shared" si="1211"/>
        <v/>
      </c>
      <c r="J1595" s="4" t="str">
        <f t="shared" si="1212"/>
        <v/>
      </c>
      <c r="K1595" s="4" t="str">
        <f t="shared" si="1213"/>
        <v/>
      </c>
      <c r="L1595" s="4" t="str">
        <f t="shared" si="1214"/>
        <v/>
      </c>
      <c r="M1595" s="4" t="str">
        <f t="shared" si="1215"/>
        <v/>
      </c>
      <c r="N1595" s="4" t="str">
        <f t="shared" si="1216"/>
        <v/>
      </c>
      <c r="O1595" s="4" t="str">
        <f t="shared" si="1217"/>
        <v/>
      </c>
      <c r="P1595" s="4" t="str">
        <f t="shared" si="1218"/>
        <v/>
      </c>
      <c r="Q1595" s="4" t="str">
        <f t="shared" si="1219"/>
        <v/>
      </c>
      <c r="R1595" s="4" t="str">
        <f t="shared" si="1220"/>
        <v/>
      </c>
      <c r="S1595" s="4" t="str">
        <f t="shared" si="1221"/>
        <v/>
      </c>
      <c r="T1595" s="4" t="str">
        <f t="shared" si="1222"/>
        <v/>
      </c>
      <c r="U1595" s="4" t="str">
        <f t="shared" si="1223"/>
        <v/>
      </c>
      <c r="V1595" s="4" t="str">
        <f t="shared" si="1224"/>
        <v/>
      </c>
      <c r="W1595" s="4" t="str">
        <f t="shared" si="1225"/>
        <v/>
      </c>
      <c r="X1595" s="4" t="str">
        <f t="shared" si="1226"/>
        <v/>
      </c>
      <c r="Y1595" s="4">
        <f t="shared" si="1227"/>
        <v>3</v>
      </c>
      <c r="Z1595" s="4" t="str">
        <f t="shared" si="1228"/>
        <v>-</v>
      </c>
      <c r="AA1595" s="4" t="str">
        <f t="shared" si="1229"/>
        <v/>
      </c>
      <c r="AB1595" s="4" t="str">
        <f t="shared" si="1230"/>
        <v/>
      </c>
      <c r="AC1595" s="4" t="str">
        <f t="shared" si="1231"/>
        <v/>
      </c>
      <c r="AD1595" s="4" t="str">
        <f t="shared" si="1232"/>
        <v/>
      </c>
      <c r="AE1595" s="4" t="str">
        <f t="shared" si="1233"/>
        <v/>
      </c>
      <c r="AF1595" s="4" t="str" cm="1">
        <f t="array" aca="1" ref="AF1595" ca="1">LEFT(AS1595,MATCH(FALSE,ISNUMBER(MID(AS1595,ROW(INDIRECT("1:"&amp;LEN(AS1595)+1)), 1) *1),0) -1)</f>
        <v>1</v>
      </c>
      <c r="AG1595" s="4">
        <f t="shared" si="1234"/>
        <v>4</v>
      </c>
      <c r="AH1595" s="4">
        <f t="shared" si="1235"/>
        <v>35</v>
      </c>
      <c r="AI1595" s="4">
        <f t="shared" si="1236"/>
        <v>31</v>
      </c>
      <c r="AJ1595" s="4" t="str">
        <f t="shared" si="1237"/>
        <v>1RTG</v>
      </c>
      <c r="AK1595" s="4" t="str">
        <f t="shared" si="1238"/>
        <v>-1RTG</v>
      </c>
      <c r="AL1595" s="4" t="str" cm="1">
        <f t="array" ref="AL1595">LEFT(AS1595,SUM(LEN(AS1595)-LEN(SUBSTITUTE(AS1595,{"0";"1";"2";"3";"4";"5";"6";"7";"8";"9"},""))))</f>
        <v>1</v>
      </c>
      <c r="AM1595" s="4">
        <f t="shared" si="1244"/>
        <v>13</v>
      </c>
      <c r="AN1595" s="4" t="b">
        <f t="shared" si="1255"/>
        <v>1</v>
      </c>
      <c r="AO1595" s="4" t="str">
        <f>RIGHT(AJ1595,3)</f>
        <v>RTG</v>
      </c>
      <c r="AP1595" s="4" t="b">
        <f t="shared" si="1245"/>
        <v>1</v>
      </c>
      <c r="AQ1595" s="4" t="b">
        <f t="shared" si="1241"/>
        <v>0</v>
      </c>
      <c r="AR1595" s="5" t="str">
        <f t="shared" si="1242"/>
        <v>MARSHMALLOW HELLO KITTY ANGGUR</v>
      </c>
      <c r="AS1595" s="4" t="str">
        <f t="shared" si="1243"/>
        <v>1RTG</v>
      </c>
      <c r="AT1595" t="s">
        <v>2145</v>
      </c>
      <c r="AV1595" s="33" t="str">
        <f t="shared" ca="1" si="1246"/>
        <v>XXXX</v>
      </c>
      <c r="AW1595">
        <v>4000</v>
      </c>
      <c r="AX1595">
        <v>4000</v>
      </c>
      <c r="AY1595">
        <v>3359</v>
      </c>
      <c r="AZ1595" t="str">
        <f t="shared" si="1252"/>
        <v>8000000001595</v>
      </c>
      <c r="BA1595" t="str">
        <f t="shared" si="1247"/>
        <v>MARSHMALLOW HELLO KITTY ANGGUR</v>
      </c>
      <c r="BB1595" t="s">
        <v>4417</v>
      </c>
      <c r="BC1595" t="s">
        <v>4417</v>
      </c>
      <c r="BD1595" s="1"/>
      <c r="BF1595" s="9"/>
      <c r="BG1595" s="20"/>
      <c r="BH1595" s="13"/>
      <c r="BI1595" s="15"/>
      <c r="BL1595" s="13"/>
      <c r="BM1595" s="1"/>
      <c r="BP1595" s="1"/>
      <c r="BQ1595" s="1"/>
      <c r="BT1595" s="13"/>
      <c r="BU1595" s="15"/>
      <c r="BV1595" s="14"/>
    </row>
    <row r="1596" spans="1:74" x14ac:dyDescent="0.25">
      <c r="A1596" s="4" t="str">
        <f t="shared" si="1203"/>
        <v/>
      </c>
      <c r="B1596" s="4" t="str">
        <f t="shared" si="1204"/>
        <v>PCS</v>
      </c>
      <c r="C1596" s="4" t="str">
        <f t="shared" si="1205"/>
        <v/>
      </c>
      <c r="D1596" s="4" t="str">
        <f t="shared" si="1206"/>
        <v/>
      </c>
      <c r="E1596" s="4" t="str">
        <f t="shared" si="1207"/>
        <v/>
      </c>
      <c r="F1596" s="4" t="str">
        <f t="shared" si="1208"/>
        <v>RTG</v>
      </c>
      <c r="G1596" s="4" t="str">
        <f t="shared" si="1209"/>
        <v/>
      </c>
      <c r="H1596" s="4" t="str">
        <f t="shared" si="1210"/>
        <v/>
      </c>
      <c r="I1596" s="4" t="str">
        <f t="shared" si="1211"/>
        <v/>
      </c>
      <c r="J1596" s="4" t="str">
        <f t="shared" si="1212"/>
        <v/>
      </c>
      <c r="K1596" s="4" t="str">
        <f t="shared" si="1213"/>
        <v/>
      </c>
      <c r="L1596" s="4" t="str">
        <f t="shared" si="1214"/>
        <v/>
      </c>
      <c r="M1596" s="4" t="str">
        <f t="shared" si="1215"/>
        <v/>
      </c>
      <c r="N1596" s="4" t="str">
        <f t="shared" si="1216"/>
        <v/>
      </c>
      <c r="O1596" s="4" t="str">
        <f t="shared" si="1217"/>
        <v/>
      </c>
      <c r="P1596" s="4" t="str">
        <f t="shared" si="1218"/>
        <v/>
      </c>
      <c r="Q1596" s="4" t="str">
        <f t="shared" si="1219"/>
        <v/>
      </c>
      <c r="R1596" s="4" t="str">
        <f t="shared" si="1220"/>
        <v/>
      </c>
      <c r="S1596" s="4" t="str">
        <f t="shared" si="1221"/>
        <v/>
      </c>
      <c r="T1596" s="4" t="str">
        <f t="shared" si="1222"/>
        <v/>
      </c>
      <c r="U1596" s="4" t="str">
        <f t="shared" si="1223"/>
        <v/>
      </c>
      <c r="V1596" s="4" t="str">
        <f t="shared" si="1224"/>
        <v/>
      </c>
      <c r="W1596" s="4" t="str">
        <f t="shared" si="1225"/>
        <v/>
      </c>
      <c r="X1596" s="4" t="str">
        <f t="shared" si="1226"/>
        <v/>
      </c>
      <c r="Y1596" s="4">
        <f t="shared" si="1227"/>
        <v>6</v>
      </c>
      <c r="Z1596" s="4" t="str">
        <f t="shared" si="1228"/>
        <v>-</v>
      </c>
      <c r="AA1596" s="4" t="str">
        <f t="shared" si="1229"/>
        <v>/</v>
      </c>
      <c r="AB1596" s="4" t="str">
        <f t="shared" si="1230"/>
        <v/>
      </c>
      <c r="AC1596" s="4" t="str">
        <f t="shared" si="1231"/>
        <v/>
      </c>
      <c r="AD1596" s="4" t="str">
        <f t="shared" si="1232"/>
        <v/>
      </c>
      <c r="AE1596" s="4" t="str">
        <f t="shared" si="1233"/>
        <v/>
      </c>
      <c r="AF1596" s="4" t="str" cm="1">
        <f t="array" aca="1" ref="AF1596" ca="1">LEFT(AS1596,MATCH(FALSE,ISNUMBER(MID(AS1596,ROW(INDIRECT("1:"&amp;LEN(AS1596)+1)), 1) *1),0) -1)</f>
        <v>6</v>
      </c>
      <c r="AG1596" s="4">
        <f t="shared" si="1234"/>
        <v>8</v>
      </c>
      <c r="AH1596" s="4">
        <f t="shared" si="1235"/>
        <v>38</v>
      </c>
      <c r="AI1596" s="4">
        <f t="shared" si="1236"/>
        <v>30</v>
      </c>
      <c r="AJ1596" s="4" t="str">
        <f t="shared" si="1237"/>
        <v>/RTG</v>
      </c>
      <c r="AK1596" s="4" t="str">
        <f t="shared" si="1238"/>
        <v>S/RTG</v>
      </c>
      <c r="AL1596" s="4" t="str" cm="1">
        <f t="array" ref="AL1596">LEFT(AS1596,SUM(LEN(AS1596)-LEN(SUBSTITUTE(AS1596,{"0";"1";"2";"3";"4";"5";"6";"7";"8";"9"},""))))</f>
        <v>6</v>
      </c>
      <c r="AM1596" s="4">
        <f t="shared" si="1244"/>
        <v>13</v>
      </c>
      <c r="AN1596" s="4" t="b">
        <f t="shared" si="1255"/>
        <v>1</v>
      </c>
      <c r="AO1596" s="4" t="str">
        <f>RIGHT(AJ1596,3)</f>
        <v>RTG</v>
      </c>
      <c r="AP1596" s="4" t="b">
        <f t="shared" si="1245"/>
        <v>1</v>
      </c>
      <c r="AQ1596" s="4" t="b">
        <f t="shared" si="1241"/>
        <v>0</v>
      </c>
      <c r="AR1596" s="5" t="str">
        <f t="shared" si="1242"/>
        <v>MARSHMALLOW HELLO KITTY JERUK</v>
      </c>
      <c r="AS1596" s="4" t="str">
        <f t="shared" si="1243"/>
        <v>6PCS/RTG</v>
      </c>
      <c r="AT1596" t="s">
        <v>5145</v>
      </c>
      <c r="AV1596" s="33" t="str">
        <f t="shared" si="1246"/>
        <v>XXXX</v>
      </c>
      <c r="AW1596">
        <v>4000</v>
      </c>
      <c r="AX1596">
        <v>4000</v>
      </c>
      <c r="AY1596">
        <v>3359</v>
      </c>
      <c r="AZ1596" t="str">
        <f t="shared" si="1252"/>
        <v>8000000001596</v>
      </c>
      <c r="BA1596" t="str">
        <f t="shared" si="1247"/>
        <v>MARSHMALLOW HELLO KITTY JERUK</v>
      </c>
      <c r="BB1596" t="s">
        <v>4417</v>
      </c>
      <c r="BC1596" t="s">
        <v>4417</v>
      </c>
      <c r="BD1596" s="1"/>
      <c r="BF1596" s="9"/>
      <c r="BG1596" s="20"/>
      <c r="BH1596" s="13"/>
      <c r="BI1596" s="15"/>
      <c r="BL1596" s="13"/>
      <c r="BM1596" s="1"/>
      <c r="BP1596" s="1"/>
      <c r="BQ1596" s="1"/>
      <c r="BT1596" s="13"/>
      <c r="BU1596" s="15"/>
      <c r="BV1596" s="14"/>
    </row>
    <row r="1597" spans="1:74" x14ac:dyDescent="0.25">
      <c r="A1597" s="4" t="str">
        <f t="shared" si="1203"/>
        <v/>
      </c>
      <c r="B1597" s="4" t="str">
        <f t="shared" si="1204"/>
        <v/>
      </c>
      <c r="C1597" s="4" t="str">
        <f t="shared" si="1205"/>
        <v/>
      </c>
      <c r="D1597" s="4" t="str">
        <f t="shared" si="1206"/>
        <v/>
      </c>
      <c r="E1597" s="4" t="str">
        <f t="shared" si="1207"/>
        <v/>
      </c>
      <c r="F1597" s="4" t="str">
        <f t="shared" si="1208"/>
        <v>RTG</v>
      </c>
      <c r="G1597" s="4" t="str">
        <f t="shared" si="1209"/>
        <v/>
      </c>
      <c r="H1597" s="4" t="str">
        <f t="shared" si="1210"/>
        <v/>
      </c>
      <c r="I1597" s="4" t="str">
        <f t="shared" si="1211"/>
        <v/>
      </c>
      <c r="J1597" s="4" t="str">
        <f t="shared" si="1212"/>
        <v/>
      </c>
      <c r="K1597" s="4" t="str">
        <f t="shared" si="1213"/>
        <v/>
      </c>
      <c r="L1597" s="4" t="str">
        <f t="shared" si="1214"/>
        <v/>
      </c>
      <c r="M1597" s="4" t="str">
        <f t="shared" si="1215"/>
        <v/>
      </c>
      <c r="N1597" s="4" t="str">
        <f t="shared" si="1216"/>
        <v/>
      </c>
      <c r="O1597" s="4" t="str">
        <f t="shared" si="1217"/>
        <v/>
      </c>
      <c r="P1597" s="4" t="str">
        <f t="shared" si="1218"/>
        <v/>
      </c>
      <c r="Q1597" s="4" t="str">
        <f t="shared" si="1219"/>
        <v/>
      </c>
      <c r="R1597" s="4" t="str">
        <f t="shared" si="1220"/>
        <v/>
      </c>
      <c r="S1597" s="4" t="str">
        <f t="shared" si="1221"/>
        <v/>
      </c>
      <c r="T1597" s="4" t="str">
        <f t="shared" si="1222"/>
        <v>PACK</v>
      </c>
      <c r="U1597" s="4" t="str">
        <f t="shared" si="1223"/>
        <v/>
      </c>
      <c r="V1597" s="4" t="str">
        <f t="shared" si="1224"/>
        <v/>
      </c>
      <c r="W1597" s="4" t="str">
        <f t="shared" si="1225"/>
        <v/>
      </c>
      <c r="X1597" s="4" t="str">
        <f t="shared" si="1226"/>
        <v/>
      </c>
      <c r="Y1597" s="4">
        <f t="shared" si="1227"/>
        <v>7</v>
      </c>
      <c r="Z1597" s="4" t="str">
        <f t="shared" si="1228"/>
        <v>-</v>
      </c>
      <c r="AA1597" s="4" t="str">
        <f t="shared" si="1229"/>
        <v>/</v>
      </c>
      <c r="AB1597" s="4" t="str">
        <f t="shared" si="1230"/>
        <v/>
      </c>
      <c r="AC1597" s="4" t="str">
        <f t="shared" si="1231"/>
        <v/>
      </c>
      <c r="AD1597" s="4" t="str">
        <f t="shared" si="1232"/>
        <v/>
      </c>
      <c r="AE1597" s="4" t="str">
        <f t="shared" si="1233"/>
        <v/>
      </c>
      <c r="AF1597" s="4" t="str" cm="1">
        <f t="array" aca="1" ref="AF1597" ca="1">LEFT(AS1597,MATCH(FALSE,ISNUMBER(MID(AS1597,ROW(INDIRECT("1:"&amp;LEN(AS1597)+1)), 1) *1),0) -1)</f>
        <v>6</v>
      </c>
      <c r="AG1597" s="4">
        <f t="shared" si="1234"/>
        <v>9</v>
      </c>
      <c r="AH1597" s="4">
        <f t="shared" si="1235"/>
        <v>39</v>
      </c>
      <c r="AI1597" s="4">
        <f t="shared" si="1236"/>
        <v>30</v>
      </c>
      <c r="AJ1597" s="4" t="str">
        <f t="shared" si="1237"/>
        <v>PACK</v>
      </c>
      <c r="AK1597" s="4" t="str">
        <f t="shared" si="1238"/>
        <v>/PACK</v>
      </c>
      <c r="AL1597" s="4" t="str" cm="1">
        <f t="array" ref="AL1597">LEFT(AS1597,SUM(LEN(AS1597)-LEN(SUBSTITUTE(AS1597,{"0";"1";"2";"3";"4";"5";"6";"7";"8";"9"},""))))</f>
        <v>6</v>
      </c>
      <c r="AM1597" s="4">
        <f t="shared" si="1244"/>
        <v>13</v>
      </c>
      <c r="AN1597" s="4" t="b">
        <f t="shared" si="1255"/>
        <v>1</v>
      </c>
      <c r="AO1597" s="4" t="str">
        <f>RIGHT(AJ1597,4)</f>
        <v>PACK</v>
      </c>
      <c r="AP1597" s="4" t="b">
        <f t="shared" si="1245"/>
        <v>1</v>
      </c>
      <c r="AQ1597" s="4" t="b">
        <f t="shared" si="1241"/>
        <v>0</v>
      </c>
      <c r="AR1597" s="5" t="str">
        <f t="shared" si="1242"/>
        <v>MARSHMALLOW HELLO KITTY JERUK</v>
      </c>
      <c r="AS1597" s="4" t="str">
        <f t="shared" si="1243"/>
        <v>6RTG/PACK</v>
      </c>
      <c r="AT1597" t="s">
        <v>5074</v>
      </c>
      <c r="AV1597" s="33" t="str">
        <f t="shared" ca="1" si="1246"/>
        <v>XXXX</v>
      </c>
      <c r="AW1597">
        <v>22000</v>
      </c>
      <c r="AX1597">
        <v>22000</v>
      </c>
      <c r="AY1597">
        <v>20155</v>
      </c>
      <c r="AZ1597" t="str">
        <f t="shared" si="1252"/>
        <v>8000000001597</v>
      </c>
      <c r="BA1597" t="str">
        <f t="shared" si="1247"/>
        <v>MARSHMALLOW HELLO KITTY JERUK</v>
      </c>
      <c r="BB1597" t="s">
        <v>4417</v>
      </c>
      <c r="BC1597" t="s">
        <v>4417</v>
      </c>
      <c r="BD1597" s="1"/>
      <c r="BF1597" s="9"/>
      <c r="BG1597" s="20"/>
      <c r="BH1597" s="13"/>
      <c r="BI1597" s="15"/>
      <c r="BL1597" s="13"/>
      <c r="BM1597" s="1"/>
      <c r="BP1597" s="1"/>
      <c r="BQ1597" s="1"/>
      <c r="BT1597" s="13"/>
      <c r="BU1597" s="15"/>
      <c r="BV1597" s="14"/>
    </row>
    <row r="1598" spans="1:74" x14ac:dyDescent="0.25">
      <c r="A1598" s="4" t="str">
        <f t="shared" si="1203"/>
        <v/>
      </c>
      <c r="B1598" s="4" t="str">
        <f t="shared" si="1204"/>
        <v/>
      </c>
      <c r="C1598" s="4" t="str">
        <f t="shared" si="1205"/>
        <v/>
      </c>
      <c r="D1598" s="4" t="str">
        <f t="shared" si="1206"/>
        <v/>
      </c>
      <c r="E1598" s="4" t="str">
        <f t="shared" si="1207"/>
        <v/>
      </c>
      <c r="F1598" s="4" t="str">
        <f t="shared" si="1208"/>
        <v>RTG</v>
      </c>
      <c r="G1598" s="4" t="str">
        <f t="shared" si="1209"/>
        <v/>
      </c>
      <c r="H1598" s="4" t="str">
        <f t="shared" si="1210"/>
        <v/>
      </c>
      <c r="I1598" s="4" t="str">
        <f t="shared" si="1211"/>
        <v/>
      </c>
      <c r="J1598" s="4" t="str">
        <f t="shared" si="1212"/>
        <v/>
      </c>
      <c r="K1598" s="4" t="str">
        <f t="shared" si="1213"/>
        <v/>
      </c>
      <c r="L1598" s="4" t="str">
        <f t="shared" si="1214"/>
        <v/>
      </c>
      <c r="M1598" s="4" t="str">
        <f t="shared" si="1215"/>
        <v/>
      </c>
      <c r="N1598" s="4" t="str">
        <f t="shared" si="1216"/>
        <v/>
      </c>
      <c r="O1598" s="4" t="str">
        <f t="shared" si="1217"/>
        <v/>
      </c>
      <c r="P1598" s="4" t="str">
        <f t="shared" si="1218"/>
        <v/>
      </c>
      <c r="Q1598" s="4" t="str">
        <f t="shared" si="1219"/>
        <v/>
      </c>
      <c r="R1598" s="4" t="str">
        <f t="shared" si="1220"/>
        <v/>
      </c>
      <c r="S1598" s="4" t="str">
        <f t="shared" si="1221"/>
        <v/>
      </c>
      <c r="T1598" s="4" t="str">
        <f t="shared" si="1222"/>
        <v>PACK</v>
      </c>
      <c r="U1598" s="4" t="str">
        <f t="shared" si="1223"/>
        <v/>
      </c>
      <c r="V1598" s="4" t="str">
        <f t="shared" si="1224"/>
        <v/>
      </c>
      <c r="W1598" s="4" t="str">
        <f t="shared" si="1225"/>
        <v/>
      </c>
      <c r="X1598" s="4" t="str">
        <f t="shared" si="1226"/>
        <v/>
      </c>
      <c r="Y1598" s="4">
        <f t="shared" si="1227"/>
        <v>7</v>
      </c>
      <c r="Z1598" s="4" t="str">
        <f t="shared" si="1228"/>
        <v>-</v>
      </c>
      <c r="AA1598" s="4" t="str">
        <f t="shared" si="1229"/>
        <v>/</v>
      </c>
      <c r="AB1598" s="4" t="str">
        <f t="shared" si="1230"/>
        <v/>
      </c>
      <c r="AC1598" s="4" t="str">
        <f t="shared" si="1231"/>
        <v/>
      </c>
      <c r="AD1598" s="4" t="str">
        <f t="shared" si="1232"/>
        <v/>
      </c>
      <c r="AE1598" s="4" t="str">
        <f t="shared" si="1233"/>
        <v/>
      </c>
      <c r="AF1598" s="4" t="str" cm="1">
        <f t="array" aca="1" ref="AF1598" ca="1">LEFT(AS1598,MATCH(FALSE,ISNUMBER(MID(AS1598,ROW(INDIRECT("1:"&amp;LEN(AS1598)+1)), 1) *1),0) -1)</f>
        <v>6</v>
      </c>
      <c r="AG1598" s="4">
        <f t="shared" si="1234"/>
        <v>9</v>
      </c>
      <c r="AH1598" s="4">
        <f t="shared" si="1235"/>
        <v>42</v>
      </c>
      <c r="AI1598" s="4">
        <f t="shared" si="1236"/>
        <v>33</v>
      </c>
      <c r="AJ1598" s="4" t="str">
        <f t="shared" si="1237"/>
        <v>PACK</v>
      </c>
      <c r="AK1598" s="4" t="str">
        <f t="shared" si="1238"/>
        <v>/PACK</v>
      </c>
      <c r="AL1598" s="4" t="str" cm="1">
        <f t="array" ref="AL1598">LEFT(AS1598,SUM(LEN(AS1598)-LEN(SUBSTITUTE(AS1598,{"0";"1";"2";"3";"4";"5";"6";"7";"8";"9"},""))))</f>
        <v>6</v>
      </c>
      <c r="AM1598" s="4">
        <f t="shared" si="1244"/>
        <v>13</v>
      </c>
      <c r="AN1598" s="4" t="b">
        <f t="shared" si="1255"/>
        <v>1</v>
      </c>
      <c r="AO1598" s="4" t="str">
        <f>RIGHT(AJ1598,4)</f>
        <v>PACK</v>
      </c>
      <c r="AP1598" s="4" t="b">
        <f t="shared" si="1245"/>
        <v>1</v>
      </c>
      <c r="AQ1598" s="4" t="b">
        <f t="shared" si="1241"/>
        <v>0</v>
      </c>
      <c r="AR1598" s="5" t="str">
        <f t="shared" si="1242"/>
        <v>MARSHMALLOW HELLO KITTY STROBERI</v>
      </c>
      <c r="AS1598" s="4" t="str">
        <f t="shared" si="1243"/>
        <v>6RTG/PACK</v>
      </c>
      <c r="AT1598" t="s">
        <v>5075</v>
      </c>
      <c r="AV1598" s="33" t="str">
        <f t="shared" si="1246"/>
        <v>XXXX</v>
      </c>
      <c r="AW1598">
        <v>22000</v>
      </c>
      <c r="AX1598">
        <v>22000</v>
      </c>
      <c r="AY1598">
        <v>20155</v>
      </c>
      <c r="AZ1598" t="str">
        <f t="shared" si="1252"/>
        <v>8000000001598</v>
      </c>
      <c r="BA1598" t="str">
        <f t="shared" si="1247"/>
        <v>MARSHMALLOW HELLO KITTY STROBERI</v>
      </c>
      <c r="BB1598" t="s">
        <v>4417</v>
      </c>
      <c r="BC1598" t="s">
        <v>4417</v>
      </c>
      <c r="BD1598" s="1"/>
      <c r="BF1598" s="9"/>
      <c r="BG1598" s="20"/>
      <c r="BH1598" s="13"/>
      <c r="BI1598" s="15"/>
      <c r="BL1598" s="13"/>
      <c r="BM1598" s="1"/>
      <c r="BP1598" s="1"/>
      <c r="BQ1598" s="1"/>
      <c r="BT1598" s="13"/>
      <c r="BU1598" s="15"/>
      <c r="BV1598" s="14"/>
    </row>
    <row r="1599" spans="1:74" x14ac:dyDescent="0.25">
      <c r="A1599" s="4" t="str">
        <f t="shared" si="1203"/>
        <v/>
      </c>
      <c r="B1599" s="4" t="str">
        <f t="shared" si="1204"/>
        <v/>
      </c>
      <c r="C1599" s="4" t="str">
        <f t="shared" si="1205"/>
        <v/>
      </c>
      <c r="D1599" s="4" t="str">
        <f t="shared" si="1206"/>
        <v/>
      </c>
      <c r="E1599" s="4" t="str">
        <f t="shared" si="1207"/>
        <v/>
      </c>
      <c r="F1599" s="4" t="str">
        <f t="shared" si="1208"/>
        <v>RTG</v>
      </c>
      <c r="G1599" s="4" t="str">
        <f t="shared" si="1209"/>
        <v/>
      </c>
      <c r="H1599" s="4" t="str">
        <f t="shared" si="1210"/>
        <v/>
      </c>
      <c r="I1599" s="4" t="str">
        <f t="shared" si="1211"/>
        <v/>
      </c>
      <c r="J1599" s="4" t="str">
        <f t="shared" si="1212"/>
        <v/>
      </c>
      <c r="K1599" s="4" t="str">
        <f t="shared" si="1213"/>
        <v/>
      </c>
      <c r="L1599" s="4" t="str">
        <f t="shared" si="1214"/>
        <v/>
      </c>
      <c r="M1599" s="4" t="str">
        <f t="shared" si="1215"/>
        <v/>
      </c>
      <c r="N1599" s="4" t="str">
        <f t="shared" si="1216"/>
        <v/>
      </c>
      <c r="O1599" s="4" t="str">
        <f t="shared" si="1217"/>
        <v/>
      </c>
      <c r="P1599" s="4" t="str">
        <f t="shared" si="1218"/>
        <v/>
      </c>
      <c r="Q1599" s="4" t="str">
        <f t="shared" si="1219"/>
        <v/>
      </c>
      <c r="R1599" s="4" t="str">
        <f t="shared" si="1220"/>
        <v/>
      </c>
      <c r="S1599" s="4" t="str">
        <f t="shared" si="1221"/>
        <v/>
      </c>
      <c r="T1599" s="4" t="str">
        <f t="shared" si="1222"/>
        <v/>
      </c>
      <c r="U1599" s="4" t="str">
        <f t="shared" si="1223"/>
        <v/>
      </c>
      <c r="V1599" s="4" t="str">
        <f t="shared" si="1224"/>
        <v/>
      </c>
      <c r="W1599" s="4" t="str">
        <f t="shared" si="1225"/>
        <v/>
      </c>
      <c r="X1599" s="4" t="str">
        <f t="shared" si="1226"/>
        <v/>
      </c>
      <c r="Y1599" s="4">
        <f t="shared" si="1227"/>
        <v>3</v>
      </c>
      <c r="Z1599" s="4" t="str">
        <f t="shared" si="1228"/>
        <v>-</v>
      </c>
      <c r="AA1599" s="4" t="str">
        <f t="shared" si="1229"/>
        <v/>
      </c>
      <c r="AB1599" s="4" t="str">
        <f t="shared" si="1230"/>
        <v/>
      </c>
      <c r="AC1599" s="4" t="str">
        <f t="shared" si="1231"/>
        <v/>
      </c>
      <c r="AD1599" s="4" t="str">
        <f t="shared" si="1232"/>
        <v/>
      </c>
      <c r="AE1599" s="4" t="str">
        <f t="shared" si="1233"/>
        <v/>
      </c>
      <c r="AF1599" s="4" t="str" cm="1">
        <f t="array" aca="1" ref="AF1599" ca="1">LEFT(AS1599,MATCH(FALSE,ISNUMBER(MID(AS1599,ROW(INDIRECT("1:"&amp;LEN(AS1599)+1)), 1) *1),0) -1)</f>
        <v>1</v>
      </c>
      <c r="AG1599" s="4">
        <f t="shared" si="1234"/>
        <v>4</v>
      </c>
      <c r="AH1599" s="4">
        <f t="shared" si="1235"/>
        <v>37</v>
      </c>
      <c r="AI1599" s="4">
        <f t="shared" si="1236"/>
        <v>33</v>
      </c>
      <c r="AJ1599" s="4" t="str">
        <f t="shared" si="1237"/>
        <v>1RTG</v>
      </c>
      <c r="AK1599" s="4" t="str">
        <f t="shared" si="1238"/>
        <v>-1RTG</v>
      </c>
      <c r="AL1599" s="4" t="str" cm="1">
        <f t="array" ref="AL1599">LEFT(AS1599,SUM(LEN(AS1599)-LEN(SUBSTITUTE(AS1599,{"0";"1";"2";"3";"4";"5";"6";"7";"8";"9"},""))))</f>
        <v>1</v>
      </c>
      <c r="AM1599" s="4">
        <f t="shared" si="1244"/>
        <v>13</v>
      </c>
      <c r="AN1599" s="4" t="b">
        <f t="shared" si="1255"/>
        <v>1</v>
      </c>
      <c r="AO1599" s="4" t="str">
        <f>RIGHT(AJ1599,3)</f>
        <v>RTG</v>
      </c>
      <c r="AP1599" s="4" t="b">
        <f t="shared" si="1245"/>
        <v>1</v>
      </c>
      <c r="AQ1599" s="4" t="b">
        <f t="shared" si="1241"/>
        <v>0</v>
      </c>
      <c r="AR1599" s="5" t="str">
        <f t="shared" si="1242"/>
        <v>MARSHMALLOW HELLO KITTY STROBERI</v>
      </c>
      <c r="AS1599" s="4" t="str">
        <f t="shared" si="1243"/>
        <v>1RTG</v>
      </c>
      <c r="AT1599" t="s">
        <v>5062</v>
      </c>
      <c r="AV1599" s="33" t="str">
        <f t="shared" ca="1" si="1246"/>
        <v>XXXX</v>
      </c>
      <c r="AW1599">
        <v>4000</v>
      </c>
      <c r="AX1599">
        <v>4000</v>
      </c>
      <c r="AY1599">
        <v>3359</v>
      </c>
      <c r="AZ1599" t="str">
        <f t="shared" si="1252"/>
        <v>8000000001599</v>
      </c>
      <c r="BA1599" t="str">
        <f t="shared" si="1247"/>
        <v>MARSHMALLOW HELLO KITTY STROBERI</v>
      </c>
      <c r="BB1599" t="s">
        <v>4417</v>
      </c>
      <c r="BC1599" t="s">
        <v>4417</v>
      </c>
      <c r="BD1599" s="1"/>
      <c r="BF1599" s="9"/>
      <c r="BG1599" s="20"/>
      <c r="BH1599" s="13"/>
      <c r="BI1599" s="15"/>
      <c r="BL1599" s="13"/>
      <c r="BM1599" s="1"/>
      <c r="BP1599" s="1"/>
      <c r="BQ1599" s="1"/>
      <c r="BT1599" s="13"/>
      <c r="BU1599" s="15"/>
      <c r="BV1599" s="14"/>
    </row>
    <row r="1600" spans="1:74" x14ac:dyDescent="0.25">
      <c r="A1600" s="4" t="str">
        <f t="shared" si="1203"/>
        <v/>
      </c>
      <c r="B1600" s="4" t="str">
        <f t="shared" si="1204"/>
        <v>PCS</v>
      </c>
      <c r="C1600" s="4" t="str">
        <f t="shared" si="1205"/>
        <v/>
      </c>
      <c r="D1600" s="4" t="str">
        <f t="shared" si="1206"/>
        <v/>
      </c>
      <c r="E1600" s="4" t="str">
        <f t="shared" si="1207"/>
        <v/>
      </c>
      <c r="F1600" s="4" t="str">
        <f t="shared" si="1208"/>
        <v/>
      </c>
      <c r="G1600" s="4" t="str">
        <f t="shared" si="1209"/>
        <v/>
      </c>
      <c r="H1600" s="4" t="str">
        <f t="shared" si="1210"/>
        <v/>
      </c>
      <c r="I1600" s="4" t="str">
        <f t="shared" si="1211"/>
        <v/>
      </c>
      <c r="J1600" s="4" t="str">
        <f t="shared" si="1212"/>
        <v/>
      </c>
      <c r="K1600" s="4" t="str">
        <f t="shared" si="1213"/>
        <v/>
      </c>
      <c r="L1600" s="4" t="str">
        <f t="shared" si="1214"/>
        <v/>
      </c>
      <c r="M1600" s="4" t="str">
        <f t="shared" si="1215"/>
        <v/>
      </c>
      <c r="N1600" s="4" t="str">
        <f t="shared" si="1216"/>
        <v/>
      </c>
      <c r="O1600" s="4" t="str">
        <f t="shared" si="1217"/>
        <v/>
      </c>
      <c r="P1600" s="4" t="str">
        <f t="shared" si="1218"/>
        <v/>
      </c>
      <c r="Q1600" s="4" t="str">
        <f t="shared" si="1219"/>
        <v/>
      </c>
      <c r="R1600" s="4" t="str">
        <f t="shared" si="1220"/>
        <v/>
      </c>
      <c r="S1600" s="4" t="str">
        <f t="shared" si="1221"/>
        <v/>
      </c>
      <c r="T1600" s="4" t="str">
        <f t="shared" si="1222"/>
        <v>PACK</v>
      </c>
      <c r="U1600" s="4" t="str">
        <f t="shared" si="1223"/>
        <v/>
      </c>
      <c r="V1600" s="4" t="str">
        <f t="shared" si="1224"/>
        <v/>
      </c>
      <c r="W1600" s="4" t="str">
        <f t="shared" si="1225"/>
        <v/>
      </c>
      <c r="X1600" s="4" t="str">
        <f t="shared" si="1226"/>
        <v/>
      </c>
      <c r="Y1600" s="4">
        <f t="shared" si="1227"/>
        <v>7</v>
      </c>
      <c r="Z1600" s="4" t="str">
        <f t="shared" si="1228"/>
        <v>-</v>
      </c>
      <c r="AA1600" s="4" t="str">
        <f t="shared" si="1229"/>
        <v>/</v>
      </c>
      <c r="AB1600" s="4" t="str">
        <f t="shared" si="1230"/>
        <v/>
      </c>
      <c r="AC1600" s="4" t="str">
        <f t="shared" si="1231"/>
        <v/>
      </c>
      <c r="AD1600" s="4" t="str">
        <f t="shared" si="1232"/>
        <v/>
      </c>
      <c r="AE1600" s="4" t="str">
        <f t="shared" si="1233"/>
        <v/>
      </c>
      <c r="AF1600" s="4" t="str" cm="1">
        <f t="array" aca="1" ref="AF1600" ca="1">LEFT(AS1600,MATCH(FALSE,ISNUMBER(MID(AS1600,ROW(INDIRECT("1:"&amp;LEN(AS1600)+1)), 1) *1),0) -1)</f>
        <v>20</v>
      </c>
      <c r="AG1600" s="4">
        <f t="shared" si="1234"/>
        <v>10</v>
      </c>
      <c r="AH1600" s="4">
        <f t="shared" si="1235"/>
        <v>30</v>
      </c>
      <c r="AI1600" s="4">
        <f t="shared" si="1236"/>
        <v>20</v>
      </c>
      <c r="AJ1600" s="4" t="str">
        <f t="shared" si="1237"/>
        <v>PACK</v>
      </c>
      <c r="AK1600" s="4" t="str">
        <f t="shared" si="1238"/>
        <v>/PACK</v>
      </c>
      <c r="AL1600" s="4" t="str" cm="1">
        <f t="array" ref="AL1600">LEFT(AS1600,SUM(LEN(AS1600)-LEN(SUBSTITUTE(AS1600,{"0";"1";"2";"3";"4";"5";"6";"7";"8";"9"},""))))</f>
        <v>20</v>
      </c>
      <c r="AM1600" s="4">
        <f t="shared" si="1244"/>
        <v>13</v>
      </c>
      <c r="AN1600" s="4" t="b">
        <f>LEFT(AS1600,2)=AL1600</f>
        <v>1</v>
      </c>
      <c r="AO1600" s="4" t="str">
        <f>RIGHT(AJ1600,4)</f>
        <v>PACK</v>
      </c>
      <c r="AP1600" s="4" t="b">
        <f t="shared" si="1245"/>
        <v>0</v>
      </c>
      <c r="AQ1600" s="4" t="b">
        <f t="shared" si="1241"/>
        <v>0</v>
      </c>
      <c r="AR1600" s="5" t="str">
        <f t="shared" si="1242"/>
        <v>MARSHMALLOW PAMERLO</v>
      </c>
      <c r="AS1600" s="4" t="str">
        <f t="shared" si="1243"/>
        <v>20PCS/PACK</v>
      </c>
      <c r="AT1600" t="s">
        <v>5176</v>
      </c>
      <c r="AU1600" s="1" t="s">
        <v>2146</v>
      </c>
      <c r="AV1600" s="33" t="str">
        <f t="shared" ca="1" si="1246"/>
        <v/>
      </c>
      <c r="AW1600">
        <v>8500</v>
      </c>
      <c r="AX1600">
        <v>8500</v>
      </c>
      <c r="AY1600">
        <v>7713</v>
      </c>
      <c r="AZ1600" t="str">
        <f t="shared" si="1252"/>
        <v>8992730996888</v>
      </c>
      <c r="BA1600" t="str">
        <f t="shared" si="1247"/>
        <v>MARSHMALLOW PAMERLO</v>
      </c>
      <c r="BB1600" t="s">
        <v>4417</v>
      </c>
      <c r="BC1600" t="s">
        <v>4417</v>
      </c>
      <c r="BD1600" s="1"/>
      <c r="BF1600" s="9"/>
      <c r="BG1600" s="20"/>
      <c r="BH1600" s="13"/>
      <c r="BI1600" s="15"/>
      <c r="BL1600" s="13"/>
      <c r="BM1600" s="1"/>
      <c r="BP1600" s="1"/>
      <c r="BQ1600" s="1"/>
      <c r="BT1600" s="13"/>
      <c r="BU1600" s="15"/>
      <c r="BV1600" s="14"/>
    </row>
    <row r="1601" spans="1:74" x14ac:dyDescent="0.25">
      <c r="A1601" s="4" t="str">
        <f t="shared" si="1203"/>
        <v/>
      </c>
      <c r="B1601" s="4" t="str">
        <f t="shared" si="1204"/>
        <v>PCS</v>
      </c>
      <c r="C1601" s="4" t="str">
        <f t="shared" si="1205"/>
        <v/>
      </c>
      <c r="D1601" s="4" t="str">
        <f t="shared" si="1206"/>
        <v/>
      </c>
      <c r="E1601" s="4" t="str">
        <f t="shared" si="1207"/>
        <v/>
      </c>
      <c r="F1601" s="4" t="str">
        <f t="shared" si="1208"/>
        <v/>
      </c>
      <c r="G1601" s="4" t="str">
        <f t="shared" si="1209"/>
        <v/>
      </c>
      <c r="H1601" s="4" t="str">
        <f t="shared" si="1210"/>
        <v/>
      </c>
      <c r="I1601" s="4" t="str">
        <f t="shared" si="1211"/>
        <v/>
      </c>
      <c r="J1601" s="4" t="str">
        <f t="shared" si="1212"/>
        <v/>
      </c>
      <c r="K1601" s="4" t="str">
        <f t="shared" si="1213"/>
        <v/>
      </c>
      <c r="L1601" s="4" t="str">
        <f t="shared" si="1214"/>
        <v/>
      </c>
      <c r="M1601" s="4" t="str">
        <f t="shared" si="1215"/>
        <v/>
      </c>
      <c r="N1601" s="4" t="str">
        <f t="shared" si="1216"/>
        <v/>
      </c>
      <c r="O1601" s="4" t="str">
        <f t="shared" si="1217"/>
        <v/>
      </c>
      <c r="P1601" s="4" t="str">
        <f t="shared" si="1218"/>
        <v/>
      </c>
      <c r="Q1601" s="4" t="str">
        <f t="shared" si="1219"/>
        <v/>
      </c>
      <c r="R1601" s="4" t="str">
        <f t="shared" si="1220"/>
        <v/>
      </c>
      <c r="S1601" s="4" t="str">
        <f t="shared" si="1221"/>
        <v/>
      </c>
      <c r="T1601" s="4" t="str">
        <f t="shared" si="1222"/>
        <v>PACK</v>
      </c>
      <c r="U1601" s="4" t="str">
        <f t="shared" si="1223"/>
        <v/>
      </c>
      <c r="V1601" s="4" t="str">
        <f t="shared" si="1224"/>
        <v/>
      </c>
      <c r="W1601" s="4" t="str">
        <f t="shared" si="1225"/>
        <v/>
      </c>
      <c r="X1601" s="4" t="str">
        <f t="shared" si="1226"/>
        <v/>
      </c>
      <c r="Y1601" s="4">
        <f t="shared" si="1227"/>
        <v>7</v>
      </c>
      <c r="Z1601" s="4" t="str">
        <f t="shared" si="1228"/>
        <v>-</v>
      </c>
      <c r="AA1601" s="4" t="str">
        <f t="shared" si="1229"/>
        <v>/</v>
      </c>
      <c r="AB1601" s="4" t="str">
        <f t="shared" si="1230"/>
        <v/>
      </c>
      <c r="AC1601" s="4" t="str">
        <f t="shared" si="1231"/>
        <v/>
      </c>
      <c r="AD1601" s="4" t="str">
        <f t="shared" si="1232"/>
        <v/>
      </c>
      <c r="AE1601" s="4" t="str">
        <f t="shared" si="1233"/>
        <v/>
      </c>
      <c r="AF1601" s="4" t="str" cm="1">
        <f t="array" aca="1" ref="AF1601" ca="1">LEFT(AS1601,MATCH(FALSE,ISNUMBER(MID(AS1601,ROW(INDIRECT("1:"&amp;LEN(AS1601)+1)), 1) *1),0) -1)</f>
        <v>20</v>
      </c>
      <c r="AG1601" s="4">
        <f t="shared" si="1234"/>
        <v>10</v>
      </c>
      <c r="AH1601" s="4">
        <f t="shared" si="1235"/>
        <v>30</v>
      </c>
      <c r="AI1601" s="4">
        <f t="shared" si="1236"/>
        <v>20</v>
      </c>
      <c r="AJ1601" s="4" t="str">
        <f t="shared" si="1237"/>
        <v>PACK</v>
      </c>
      <c r="AK1601" s="4" t="str">
        <f t="shared" si="1238"/>
        <v>/PACK</v>
      </c>
      <c r="AL1601" s="4" t="str" cm="1">
        <f t="array" ref="AL1601">LEFT(AS1601,SUM(LEN(AS1601)-LEN(SUBSTITUTE(AS1601,{"0";"1";"2";"3";"4";"5";"6";"7";"8";"9"},""))))</f>
        <v>20</v>
      </c>
      <c r="AM1601" s="4">
        <f t="shared" si="1244"/>
        <v>13</v>
      </c>
      <c r="AN1601" s="4" t="b">
        <f>LEFT(AS1601,2)=AL1601</f>
        <v>1</v>
      </c>
      <c r="AO1601" s="4" t="str">
        <f>RIGHT(AJ1601,4)</f>
        <v>PACK</v>
      </c>
      <c r="AP1601" s="4" t="b">
        <f t="shared" si="1245"/>
        <v>0</v>
      </c>
      <c r="AQ1601" s="4" t="b">
        <f t="shared" si="1241"/>
        <v>0</v>
      </c>
      <c r="AR1601" s="5" t="str">
        <f t="shared" si="1242"/>
        <v>MARSMALLOW YOU &amp; ME</v>
      </c>
      <c r="AS1601" s="4" t="str">
        <f t="shared" si="1243"/>
        <v>20PCS/PACK</v>
      </c>
      <c r="AT1601" t="s">
        <v>5177</v>
      </c>
      <c r="AV1601" s="33" t="str">
        <f t="shared" ca="1" si="1246"/>
        <v/>
      </c>
      <c r="AW1601">
        <v>8500</v>
      </c>
      <c r="AX1601">
        <v>8500</v>
      </c>
      <c r="AY1601">
        <v>7839</v>
      </c>
      <c r="AZ1601" t="str">
        <f t="shared" si="1252"/>
        <v>8000000001601</v>
      </c>
      <c r="BA1601" t="str">
        <f t="shared" si="1247"/>
        <v>MARSMALLOW YOU &amp; ME</v>
      </c>
      <c r="BB1601" t="s">
        <v>4417</v>
      </c>
      <c r="BC1601" t="s">
        <v>4417</v>
      </c>
      <c r="BD1601" s="1"/>
      <c r="BF1601" s="9"/>
      <c r="BG1601" s="20"/>
      <c r="BH1601" s="13"/>
      <c r="BI1601" s="15"/>
      <c r="BL1601" s="13"/>
      <c r="BM1601" s="1"/>
      <c r="BP1601" s="1"/>
      <c r="BQ1601" s="1"/>
      <c r="BT1601" s="13"/>
      <c r="BU1601" s="15"/>
      <c r="BV1601" s="14"/>
    </row>
    <row r="1602" spans="1:74" x14ac:dyDescent="0.25">
      <c r="A1602" s="4" t="str">
        <f t="shared" si="1203"/>
        <v/>
      </c>
      <c r="B1602" s="4" t="str">
        <f t="shared" si="1204"/>
        <v/>
      </c>
      <c r="C1602" s="4" t="str">
        <f t="shared" si="1205"/>
        <v/>
      </c>
      <c r="D1602" s="4" t="str">
        <f t="shared" si="1206"/>
        <v/>
      </c>
      <c r="E1602" s="4" t="str">
        <f t="shared" si="1207"/>
        <v/>
      </c>
      <c r="F1602" s="4" t="str">
        <f t="shared" si="1208"/>
        <v/>
      </c>
      <c r="G1602" s="4" t="str">
        <f t="shared" si="1209"/>
        <v>KTK</v>
      </c>
      <c r="H1602" s="4" t="str">
        <f t="shared" si="1210"/>
        <v/>
      </c>
      <c r="I1602" s="4" t="str">
        <f t="shared" si="1211"/>
        <v/>
      </c>
      <c r="J1602" s="4" t="str">
        <f t="shared" si="1212"/>
        <v/>
      </c>
      <c r="K1602" s="4" t="str">
        <f t="shared" si="1213"/>
        <v/>
      </c>
      <c r="L1602" s="4" t="str">
        <f t="shared" si="1214"/>
        <v/>
      </c>
      <c r="M1602" s="4" t="str">
        <f t="shared" si="1215"/>
        <v/>
      </c>
      <c r="N1602" s="4" t="str">
        <f t="shared" si="1216"/>
        <v/>
      </c>
      <c r="O1602" s="4" t="str">
        <f t="shared" si="1217"/>
        <v/>
      </c>
      <c r="P1602" s="4" t="str">
        <f t="shared" si="1218"/>
        <v/>
      </c>
      <c r="Q1602" s="4" t="str">
        <f t="shared" si="1219"/>
        <v/>
      </c>
      <c r="R1602" s="4" t="str">
        <f t="shared" si="1220"/>
        <v/>
      </c>
      <c r="S1602" s="4" t="str">
        <f t="shared" si="1221"/>
        <v/>
      </c>
      <c r="T1602" s="4" t="str">
        <f t="shared" si="1222"/>
        <v/>
      </c>
      <c r="U1602" s="4" t="str">
        <f t="shared" si="1223"/>
        <v/>
      </c>
      <c r="V1602" s="4" t="str">
        <f t="shared" si="1224"/>
        <v/>
      </c>
      <c r="W1602" s="4" t="str">
        <f t="shared" si="1225"/>
        <v/>
      </c>
      <c r="X1602" s="4" t="str">
        <f t="shared" si="1226"/>
        <v/>
      </c>
      <c r="Y1602" s="4">
        <f t="shared" si="1227"/>
        <v>3</v>
      </c>
      <c r="Z1602" s="4" t="str">
        <f t="shared" si="1228"/>
        <v>-</v>
      </c>
      <c r="AA1602" s="4" t="str">
        <f t="shared" si="1229"/>
        <v/>
      </c>
      <c r="AB1602" s="4" t="str">
        <f t="shared" si="1230"/>
        <v/>
      </c>
      <c r="AC1602" s="4" t="str">
        <f t="shared" si="1231"/>
        <v/>
      </c>
      <c r="AD1602" s="4" t="str">
        <f t="shared" si="1232"/>
        <v/>
      </c>
      <c r="AE1602" s="4" t="str">
        <f t="shared" si="1233"/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si="1234"/>
        <v>4</v>
      </c>
      <c r="AH1602" s="4">
        <f t="shared" si="1235"/>
        <v>15</v>
      </c>
      <c r="AI1602" s="4">
        <f t="shared" si="1236"/>
        <v>11</v>
      </c>
      <c r="AJ1602" s="4" t="str">
        <f t="shared" si="1237"/>
        <v>1KTK</v>
      </c>
      <c r="AK1602" s="4" t="str">
        <f t="shared" si="1238"/>
        <v>-1KTK</v>
      </c>
      <c r="AL1602" s="4" t="str" cm="1">
        <f t="array" ref="AL1602">LEFT(AS1602,SUM(LEN(AS1602)-LEN(SUBSTITUTE(AS1602,{"0";"1";"2";"3";"4";"5";"6";"7";"8";"9"},""))))</f>
        <v>1</v>
      </c>
      <c r="AM1602" s="4">
        <f t="shared" si="1244"/>
        <v>13</v>
      </c>
      <c r="AN1602" s="4" t="b">
        <f>LEFT(AS1602,1)=AL1602</f>
        <v>1</v>
      </c>
      <c r="AO1602" s="4" t="str">
        <f>RIGHT(AJ1602,3)</f>
        <v>KTK</v>
      </c>
      <c r="AP1602" s="4" t="b">
        <f t="shared" si="1245"/>
        <v>0</v>
      </c>
      <c r="AQ1602" s="4" t="b">
        <f t="shared" si="1241"/>
        <v>0</v>
      </c>
      <c r="AR1602" s="5" t="str">
        <f t="shared" si="1242"/>
        <v>MARY QUEEN</v>
      </c>
      <c r="AS1602" s="4" t="str">
        <f t="shared" si="1243"/>
        <v>1KTK</v>
      </c>
      <c r="AT1602" t="s">
        <v>2147</v>
      </c>
      <c r="AU1602" s="1" t="s">
        <v>2148</v>
      </c>
      <c r="AV1602" s="33" t="str">
        <f t="shared" ca="1" si="1246"/>
        <v/>
      </c>
      <c r="AW1602">
        <v>20500</v>
      </c>
      <c r="AX1602">
        <v>20500</v>
      </c>
      <c r="AY1602">
        <v>20500</v>
      </c>
      <c r="AZ1602" t="str">
        <f t="shared" si="1252"/>
        <v>8992952950538</v>
      </c>
      <c r="BA1602" t="str">
        <f t="shared" si="1247"/>
        <v>MARY QUEEN</v>
      </c>
      <c r="BB1602" t="s">
        <v>4417</v>
      </c>
      <c r="BC1602" t="s">
        <v>4417</v>
      </c>
      <c r="BD1602" s="1"/>
      <c r="BF1602" s="9"/>
      <c r="BG1602" s="20"/>
      <c r="BH1602" s="13"/>
      <c r="BI1602" s="15"/>
      <c r="BL1602" s="13"/>
      <c r="BM1602" s="1"/>
      <c r="BP1602" s="1"/>
      <c r="BQ1602" s="1"/>
      <c r="BT1602" s="13"/>
      <c r="BU1602" s="15"/>
      <c r="BV1602" s="14"/>
    </row>
    <row r="1603" spans="1:74" x14ac:dyDescent="0.25">
      <c r="A1603" s="4" t="str">
        <f t="shared" si="1203"/>
        <v/>
      </c>
      <c r="B1603" s="4" t="str">
        <f t="shared" si="1204"/>
        <v>PCS</v>
      </c>
      <c r="C1603" s="4" t="str">
        <f t="shared" si="1205"/>
        <v/>
      </c>
      <c r="D1603" s="4" t="str">
        <f t="shared" si="1206"/>
        <v/>
      </c>
      <c r="E1603" s="4" t="str">
        <f t="shared" si="1207"/>
        <v/>
      </c>
      <c r="F1603" s="4" t="str">
        <f t="shared" si="1208"/>
        <v/>
      </c>
      <c r="G1603" s="4" t="str">
        <f t="shared" si="1209"/>
        <v/>
      </c>
      <c r="H1603" s="4" t="str">
        <f t="shared" si="1210"/>
        <v/>
      </c>
      <c r="I1603" s="4" t="str">
        <f t="shared" si="1211"/>
        <v/>
      </c>
      <c r="J1603" s="4" t="str">
        <f t="shared" si="1212"/>
        <v/>
      </c>
      <c r="K1603" s="4" t="str">
        <f t="shared" si="1213"/>
        <v/>
      </c>
      <c r="L1603" s="4" t="str">
        <f t="shared" si="1214"/>
        <v/>
      </c>
      <c r="M1603" s="4" t="str">
        <f t="shared" si="1215"/>
        <v/>
      </c>
      <c r="N1603" s="4" t="str">
        <f t="shared" si="1216"/>
        <v/>
      </c>
      <c r="O1603" s="4" t="str">
        <f t="shared" si="1217"/>
        <v/>
      </c>
      <c r="P1603" s="4" t="str">
        <f t="shared" si="1218"/>
        <v/>
      </c>
      <c r="Q1603" s="4" t="str">
        <f t="shared" si="1219"/>
        <v/>
      </c>
      <c r="R1603" s="4" t="str">
        <f t="shared" si="1220"/>
        <v/>
      </c>
      <c r="S1603" s="4" t="str">
        <f t="shared" si="1221"/>
        <v/>
      </c>
      <c r="T1603" s="4" t="str">
        <f t="shared" si="1222"/>
        <v/>
      </c>
      <c r="U1603" s="4" t="str">
        <f t="shared" si="1223"/>
        <v/>
      </c>
      <c r="V1603" s="4" t="str">
        <f t="shared" si="1224"/>
        <v/>
      </c>
      <c r="W1603" s="4" t="str">
        <f t="shared" si="1225"/>
        <v/>
      </c>
      <c r="X1603" s="4" t="str">
        <f t="shared" si="1226"/>
        <v/>
      </c>
      <c r="Y1603" s="4">
        <f t="shared" si="1227"/>
        <v>3</v>
      </c>
      <c r="Z1603" s="4" t="str">
        <f t="shared" si="1228"/>
        <v>-</v>
      </c>
      <c r="AA1603" s="4" t="str">
        <f t="shared" si="1229"/>
        <v/>
      </c>
      <c r="AB1603" s="4" t="str">
        <f t="shared" si="1230"/>
        <v/>
      </c>
      <c r="AC1603" s="4" t="str">
        <f t="shared" si="1231"/>
        <v/>
      </c>
      <c r="AD1603" s="4" t="str">
        <f t="shared" si="1232"/>
        <v/>
      </c>
      <c r="AE1603" s="4" t="str">
        <f t="shared" si="1233"/>
        <v/>
      </c>
      <c r="AF1603" s="4" t="str" cm="1">
        <f t="array" aca="1" ref="AF1603" ca="1">LEFT(AS1603,MATCH(FALSE,ISNUMBER(MID(AS1603,ROW(INDIRECT("1:"&amp;LEN(AS1603)+1)), 1) *1),0) -1)</f>
        <v>1</v>
      </c>
      <c r="AG1603" s="4">
        <f t="shared" si="1234"/>
        <v>4</v>
      </c>
      <c r="AH1603" s="4">
        <f t="shared" si="1235"/>
        <v>17</v>
      </c>
      <c r="AI1603" s="4">
        <f t="shared" si="1236"/>
        <v>13</v>
      </c>
      <c r="AJ1603" s="4" t="str">
        <f t="shared" si="1237"/>
        <v>1PCS</v>
      </c>
      <c r="AK1603" s="4" t="str">
        <f t="shared" si="1238"/>
        <v>-1PCS</v>
      </c>
      <c r="AL1603" s="4" t="str" cm="1">
        <f t="array" ref="AL1603">LEFT(AS1603,SUM(LEN(AS1603)-LEN(SUBSTITUTE(AS1603,{"0";"1";"2";"3";"4";"5";"6";"7";"8";"9"},""))))</f>
        <v>1</v>
      </c>
      <c r="AM1603" s="4">
        <f t="shared" si="1244"/>
        <v>13</v>
      </c>
      <c r="AN1603" s="4" t="b">
        <f>LEFT(AS1603,1)=AL1603</f>
        <v>1</v>
      </c>
      <c r="AO1603" s="4" t="str">
        <f>RIGHT(AJ1603,3)</f>
        <v>PCS</v>
      </c>
      <c r="AP1603" s="4" t="b">
        <f t="shared" si="1245"/>
        <v>0</v>
      </c>
      <c r="AQ1603" s="4" t="b">
        <f t="shared" si="1241"/>
        <v>0</v>
      </c>
      <c r="AR1603" s="5" t="str">
        <f t="shared" si="1242"/>
        <v>MASAKO 250GR</v>
      </c>
      <c r="AS1603" s="4" t="str">
        <f t="shared" si="1243"/>
        <v>1PCS</v>
      </c>
      <c r="AT1603" t="s">
        <v>2149</v>
      </c>
      <c r="AU1603" s="1" t="s">
        <v>2150</v>
      </c>
      <c r="AV1603" s="33" t="str">
        <f t="shared" ca="1" si="1246"/>
        <v/>
      </c>
      <c r="AW1603">
        <v>9000</v>
      </c>
      <c r="AX1603">
        <v>9000</v>
      </c>
      <c r="AY1603">
        <v>8300</v>
      </c>
      <c r="AZ1603" t="str">
        <f t="shared" si="1252"/>
        <v>8992770034151</v>
      </c>
      <c r="BA1603" t="str">
        <f t="shared" si="1247"/>
        <v>MASAKO 250GR</v>
      </c>
      <c r="BB1603" t="s">
        <v>4417</v>
      </c>
      <c r="BC1603" t="s">
        <v>4417</v>
      </c>
      <c r="BD1603" s="1"/>
      <c r="BF1603" s="9"/>
      <c r="BG1603" s="20"/>
      <c r="BH1603" s="13"/>
      <c r="BI1603" s="15"/>
      <c r="BL1603" s="13"/>
      <c r="BM1603" s="1"/>
      <c r="BP1603" s="1"/>
      <c r="BQ1603" s="1"/>
      <c r="BT1603" s="13"/>
      <c r="BU1603" s="15"/>
      <c r="BV1603" s="14"/>
    </row>
    <row r="1604" spans="1:74" x14ac:dyDescent="0.25">
      <c r="A1604" s="4" t="str">
        <f t="shared" ref="A1604:A1667" si="1256">IF(IFERROR(SEARCH($A$1,AT1604),0)&gt;0,$A$1,"")</f>
        <v/>
      </c>
      <c r="B1604" s="4" t="str">
        <f t="shared" ref="B1604:B1667" si="1257">IF(IFERROR(SEARCH($B$1,AT1604),0)&gt;0,$B$1,"")</f>
        <v>PCS</v>
      </c>
      <c r="C1604" s="4" t="str">
        <f t="shared" ref="C1604:C1667" si="1258">IF(IFERROR(SEARCH($C$1,AT1604),0)&gt;0,$C$1,"")</f>
        <v/>
      </c>
      <c r="D1604" s="4" t="str">
        <f t="shared" ref="D1604:D1667" si="1259">IF(IFERROR(SEARCH($D$1,AT1604),0)&gt;0,$D$1,"")</f>
        <v/>
      </c>
      <c r="E1604" s="4" t="str">
        <f t="shared" ref="E1604:E1667" si="1260">IF(IFERROR(SEARCH($E$1,AT1604),0)&gt;0,$E$1,"")</f>
        <v/>
      </c>
      <c r="F1604" s="4" t="str">
        <f t="shared" ref="F1604:F1667" si="1261">IF(IFERROR(SEARCH($F$1,AT1604),0)&gt;0,$F$1,"")</f>
        <v/>
      </c>
      <c r="G1604" s="4" t="str">
        <f t="shared" ref="G1604:G1667" si="1262">IF(IFERROR(SEARCH($G$1,AT1604),0)&gt;0,$G$1,"")</f>
        <v/>
      </c>
      <c r="H1604" s="4" t="str">
        <f t="shared" ref="H1604:H1667" si="1263">IF(IFERROR(SEARCH($H$1,AT1604),0)&gt;0,$H$1,"")</f>
        <v/>
      </c>
      <c r="I1604" s="4" t="str">
        <f t="shared" ref="I1604:I1667" si="1264">IF(IFERROR(SEARCH($I$1,AT1604),0)&gt;0,$I$1,"")</f>
        <v/>
      </c>
      <c r="J1604" s="4" t="str">
        <f t="shared" ref="J1604:J1667" si="1265">IF(IFERROR(SEARCH($J$1,AT1604),0)&gt;0,$J$1,"")</f>
        <v/>
      </c>
      <c r="K1604" s="4" t="str">
        <f t="shared" ref="K1604:K1667" si="1266">IF(IFERROR(SEARCH($K$1,AT1604),0)&gt;0,$K$1,"")</f>
        <v/>
      </c>
      <c r="L1604" s="4" t="str">
        <f t="shared" ref="L1604:L1667" si="1267">IF(IFERROR(SEARCH($L$1,AT1604),0)&gt;0,$L$1,"")</f>
        <v/>
      </c>
      <c r="M1604" s="4" t="str">
        <f t="shared" ref="M1604:M1667" si="1268">IF(IFERROR(SEARCH($M$1,AT1604),0)&gt;0,$M$1,"")</f>
        <v/>
      </c>
      <c r="N1604" s="4" t="str">
        <f t="shared" ref="N1604:N1667" si="1269">IF(IFERROR(SEARCH($N$1,AT1604),0)&gt;0,$N$1,"")</f>
        <v/>
      </c>
      <c r="O1604" s="4" t="str">
        <f t="shared" ref="O1604:O1667" si="1270">IF(IFERROR(SEARCH($O$1,AT1604),0)&gt;0,$O$1,"")</f>
        <v/>
      </c>
      <c r="P1604" s="4" t="str">
        <f t="shared" ref="P1604:P1667" si="1271">IF(IFERROR(SEARCH($P$1,AT1604),0)&gt;0,$P$1,"")</f>
        <v/>
      </c>
      <c r="Q1604" s="4" t="str">
        <f t="shared" ref="Q1604:Q1667" si="1272">IF(IFERROR(SEARCH($Q$1,AT1604),0)&gt;0,$Q$1,"")</f>
        <v/>
      </c>
      <c r="R1604" s="4" t="str">
        <f t="shared" ref="R1604:R1667" si="1273">IF(IFERROR(SEARCH($R$1,AT1604),0)&gt;0,$R$1,"")</f>
        <v/>
      </c>
      <c r="S1604" s="4" t="str">
        <f t="shared" ref="S1604:S1667" si="1274">IF(IFERROR(SEARCH($S$1,AT1604),0)&gt;0,$S$1,"")</f>
        <v/>
      </c>
      <c r="T1604" s="4" t="str">
        <f t="shared" ref="T1604:T1667" si="1275">IF(IFERROR(SEARCH($T$1,AT1604),0)&gt;0,$T$1,"")</f>
        <v/>
      </c>
      <c r="U1604" s="4" t="str">
        <f t="shared" ref="U1604:U1667" si="1276">IF(IFERROR(SEARCH($U$1,AT1604),0)&gt;0,$U$1,"")</f>
        <v/>
      </c>
      <c r="V1604" s="4" t="str">
        <f t="shared" ref="V1604:V1667" si="1277">IF(IFERROR(SEARCH($V$1,AT1604),0)&gt;0,$V$1,"")</f>
        <v/>
      </c>
      <c r="W1604" s="4" t="str">
        <f t="shared" ref="W1604:W1667" si="1278">IF(IFERROR(SEARCH($W$1,AT1604),0)&gt;0,$W$1,"")</f>
        <v/>
      </c>
      <c r="X1604" s="4" t="str">
        <f t="shared" ref="X1604:X1667" si="1279">IF(IFERROR(SEARCH($X$1,AT1604),0)&gt;0,$X$1,"")</f>
        <v/>
      </c>
      <c r="Y1604" s="4">
        <f t="shared" ref="Y1604:Y1667" si="1280">LEN(B1604)+LEN(C1604)+LEN(D1604)+LEN(E1604)+LEN(F1604)+LEN(T1604)+LEN(G1604)+LEN(H1604)+LEN(I1604)+LEN(J1604)+LEN(K1604)+LEN(L1604)+LEN(M1604)+LEN(N1604)+LEN(U1604)+LEN(O1604)+LEN(P1604)+LEN(V1604)+LEN(A1604)+LEN(Q1604)+LEN(X1604)+LEN(R1604)+LEN(W1604)+LEN(S1604)</f>
        <v>3</v>
      </c>
      <c r="Z1604" s="4" t="str">
        <f t="shared" ref="Z1604:Z1667" si="1281">IF(IFERROR(SEARCH($Z$1,AT1604),0)&gt;0,$Z$1,"")</f>
        <v>-</v>
      </c>
      <c r="AA1604" s="4" t="str">
        <f t="shared" ref="AA1604:AA1667" si="1282">IF(IFERROR(SEARCH($AA$1,AT1604),0)&gt;0,$AA$1,"")</f>
        <v/>
      </c>
      <c r="AB1604" s="4" t="str">
        <f t="shared" ref="AB1604:AB1667" si="1283">IF(IFERROR(SEARCH($AB$1,AT1604),0)&gt;0,$AB$1,"")</f>
        <v/>
      </c>
      <c r="AC1604" s="4" t="str">
        <f t="shared" ref="AC1604:AC1667" si="1284">IF(IFERROR(SEARCH($AC$1,AT1604),0)&gt;0,$AC$1,"")</f>
        <v/>
      </c>
      <c r="AD1604" s="4" t="str">
        <f t="shared" ref="AD1604:AD1667" si="1285">IF(IFERROR(SEARCH($AD$1,AT1604),0)&gt;0,$AD$1,"")</f>
        <v/>
      </c>
      <c r="AE1604" s="4" t="str">
        <f t="shared" ref="AE1604:AE1667" si="1286">IF(IFERROR(SEARCH($AE$1,AT1604),0)&gt;0,$AE$1,"")</f>
        <v/>
      </c>
      <c r="AF1604" s="4" t="str" cm="1">
        <f t="array" aca="1" ref="AF1604" ca="1">LEFT(AS1604,MATCH(FALSE,ISNUMBER(MID(AS1604,ROW(INDIRECT("1:"&amp;LEN(AS1604)+1)), 1) *1),0) -1)</f>
        <v>1</v>
      </c>
      <c r="AG1604" s="4">
        <f t="shared" ref="AG1604:AG1667" si="1287">LEN(AS1604)</f>
        <v>4</v>
      </c>
      <c r="AH1604" s="4">
        <f t="shared" ref="AH1604:AH1667" si="1288">LEN(AT1604)</f>
        <v>27</v>
      </c>
      <c r="AI1604" s="4">
        <f t="shared" ref="AI1604:AI1667" si="1289">AH1604-AG1604</f>
        <v>23</v>
      </c>
      <c r="AJ1604" s="4" t="str">
        <f t="shared" ref="AJ1604:AJ1667" si="1290">RIGHT(AT1604,4)</f>
        <v>1PCS</v>
      </c>
      <c r="AK1604" s="4" t="str">
        <f t="shared" ref="AK1604:AK1667" si="1291">RIGHT(AT1604,5)</f>
        <v>-1PCS</v>
      </c>
      <c r="AL1604" s="4" t="str" cm="1">
        <f t="array" ref="AL1604">LEFT(AS1604,SUM(LEN(AS1604)-LEN(SUBSTITUTE(AS1604,{"0";"1";"2";"3";"4";"5";"6";"7";"8";"9"},""))))</f>
        <v>1</v>
      </c>
      <c r="AM1604" s="4">
        <f t="shared" si="1244"/>
        <v>13</v>
      </c>
      <c r="AN1604" s="4" t="b">
        <f>LEFT(AS1604,1)=AL1604</f>
        <v>1</v>
      </c>
      <c r="AO1604" s="4" t="str">
        <f>RIGHT(AJ1604,3)</f>
        <v>PCS</v>
      </c>
      <c r="AP1604" s="4" t="b">
        <f t="shared" si="1245"/>
        <v>0</v>
      </c>
      <c r="AQ1604" s="4" t="b">
        <f t="shared" ref="AQ1604:AQ1667" si="1292">LEFT(AT1604,2)=LEFT(AU1604,2)</f>
        <v>0</v>
      </c>
      <c r="AR1604" s="5" t="str">
        <f t="shared" ref="AR1604:AR1667" si="1293">LEFT(AT1604,(AI1604-1))</f>
        <v>MASAKO AYAM 5000 130GR</v>
      </c>
      <c r="AS1604" s="4" t="str">
        <f t="shared" ref="AS1604:AS1667" si="1294">IFERROR(RIGHT(AT1604,LEN(AT1604)-FIND("-",AT1604)),1)</f>
        <v>1PCS</v>
      </c>
      <c r="AT1604" t="s">
        <v>2151</v>
      </c>
      <c r="AU1604" s="1" t="s">
        <v>2152</v>
      </c>
      <c r="AV1604" s="33" t="str">
        <f t="shared" ca="1" si="1246"/>
        <v/>
      </c>
      <c r="AW1604">
        <v>5000</v>
      </c>
      <c r="AX1604">
        <v>5000</v>
      </c>
      <c r="AY1604">
        <v>4400</v>
      </c>
      <c r="AZ1604" t="str">
        <f t="shared" si="1252"/>
        <v>8992770034212</v>
      </c>
      <c r="BA1604" t="str">
        <f t="shared" si="1247"/>
        <v>MASAKO AYAM 5000 130GR</v>
      </c>
      <c r="BB1604" t="s">
        <v>4417</v>
      </c>
      <c r="BC1604" t="s">
        <v>4417</v>
      </c>
      <c r="BD1604" s="1"/>
      <c r="BF1604" s="9"/>
      <c r="BG1604" s="20"/>
      <c r="BH1604" s="13"/>
      <c r="BI1604" s="15"/>
      <c r="BL1604" s="13"/>
      <c r="BM1604" s="1"/>
      <c r="BP1604" s="1"/>
      <c r="BQ1604" s="1"/>
      <c r="BT1604" s="13"/>
      <c r="BU1604" s="15"/>
      <c r="BV1604" s="14"/>
    </row>
    <row r="1605" spans="1:74" x14ac:dyDescent="0.25">
      <c r="A1605" s="4" t="str">
        <f t="shared" si="1256"/>
        <v/>
      </c>
      <c r="B1605" s="4" t="str">
        <f t="shared" si="1257"/>
        <v/>
      </c>
      <c r="C1605" s="4" t="str">
        <f t="shared" si="1258"/>
        <v/>
      </c>
      <c r="D1605" s="4" t="str">
        <f t="shared" si="1259"/>
        <v/>
      </c>
      <c r="E1605" s="4" t="str">
        <f t="shared" si="1260"/>
        <v/>
      </c>
      <c r="F1605" s="4" t="str">
        <f t="shared" si="1261"/>
        <v/>
      </c>
      <c r="G1605" s="4" t="str">
        <f t="shared" si="1262"/>
        <v/>
      </c>
      <c r="H1605" s="4" t="str">
        <f t="shared" si="1263"/>
        <v/>
      </c>
      <c r="I1605" s="4" t="str">
        <f t="shared" si="1264"/>
        <v/>
      </c>
      <c r="J1605" s="4" t="str">
        <f t="shared" si="1265"/>
        <v/>
      </c>
      <c r="K1605" s="4" t="str">
        <f t="shared" si="1266"/>
        <v/>
      </c>
      <c r="L1605" s="4" t="str">
        <f t="shared" si="1267"/>
        <v/>
      </c>
      <c r="M1605" s="4" t="str">
        <f t="shared" si="1268"/>
        <v/>
      </c>
      <c r="N1605" s="4" t="str">
        <f t="shared" si="1269"/>
        <v/>
      </c>
      <c r="O1605" s="4" t="str">
        <f t="shared" si="1270"/>
        <v>DUS</v>
      </c>
      <c r="P1605" s="4" t="str">
        <f t="shared" si="1271"/>
        <v/>
      </c>
      <c r="Q1605" s="4" t="str">
        <f t="shared" si="1272"/>
        <v/>
      </c>
      <c r="R1605" s="4" t="str">
        <f t="shared" si="1273"/>
        <v/>
      </c>
      <c r="S1605" s="4" t="str">
        <f t="shared" si="1274"/>
        <v/>
      </c>
      <c r="T1605" s="4" t="str">
        <f t="shared" si="1275"/>
        <v>PACK</v>
      </c>
      <c r="U1605" s="4" t="str">
        <f t="shared" si="1276"/>
        <v/>
      </c>
      <c r="V1605" s="4" t="str">
        <f t="shared" si="1277"/>
        <v/>
      </c>
      <c r="W1605" s="4" t="str">
        <f t="shared" si="1278"/>
        <v/>
      </c>
      <c r="X1605" s="4" t="str">
        <f t="shared" si="1279"/>
        <v/>
      </c>
      <c r="Y1605" s="4">
        <f t="shared" si="1280"/>
        <v>7</v>
      </c>
      <c r="Z1605" s="4" t="str">
        <f t="shared" si="1281"/>
        <v>-</v>
      </c>
      <c r="AA1605" s="4" t="str">
        <f t="shared" si="1282"/>
        <v>/</v>
      </c>
      <c r="AB1605" s="4" t="str">
        <f t="shared" si="1283"/>
        <v/>
      </c>
      <c r="AC1605" s="4" t="str">
        <f t="shared" si="1284"/>
        <v/>
      </c>
      <c r="AD1605" s="4" t="str">
        <f t="shared" si="1285"/>
        <v/>
      </c>
      <c r="AE1605" s="4" t="str">
        <f t="shared" si="1286"/>
        <v/>
      </c>
      <c r="AF1605" s="4" t="str" cm="1">
        <f t="array" aca="1" ref="AF1605" ca="1">LEFT(AS1605,MATCH(FALSE,ISNUMBER(MID(AS1605,ROW(INDIRECT("1:"&amp;LEN(AS1605)+1)), 1) *1),0) -1)</f>
        <v>10</v>
      </c>
      <c r="AG1605" s="4">
        <f t="shared" si="1287"/>
        <v>10</v>
      </c>
      <c r="AH1605" s="4">
        <f t="shared" si="1288"/>
        <v>25</v>
      </c>
      <c r="AI1605" s="4">
        <f t="shared" si="1289"/>
        <v>15</v>
      </c>
      <c r="AJ1605" s="4" t="str">
        <f t="shared" si="1290"/>
        <v>/DUS</v>
      </c>
      <c r="AK1605" s="4" t="str">
        <f t="shared" si="1291"/>
        <v>K/DUS</v>
      </c>
      <c r="AL1605" s="4" t="str" cm="1">
        <f t="array" ref="AL1605">LEFT(AS1605,SUM(LEN(AS1605)-LEN(SUBSTITUTE(AS1605,{"0";"1";"2";"3";"4";"5";"6";"7";"8";"9"},""))))</f>
        <v>10</v>
      </c>
      <c r="AM1605" s="4">
        <f t="shared" ref="AM1605:AM1668" si="1295">LEN(AZ1605)</f>
        <v>13</v>
      </c>
      <c r="AN1605" s="4" t="b">
        <f>LEFT(AS1605,2)=AL1605</f>
        <v>1</v>
      </c>
      <c r="AO1605" s="4" t="str">
        <f>RIGHT(AJ1605,3)</f>
        <v>DUS</v>
      </c>
      <c r="AP1605" s="4" t="b">
        <f t="shared" ref="AP1605:AP1668" si="1296">IF((AR1605=AR1606)=TRUE,TRUE,IF((AR1604=AR1605)=TRUE,TRUE,FALSE))</f>
        <v>1</v>
      </c>
      <c r="AQ1605" s="4" t="b">
        <f t="shared" si="1292"/>
        <v>0</v>
      </c>
      <c r="AR1605" s="5" t="str">
        <f t="shared" si="1293"/>
        <v>MASAKO RENTENG</v>
      </c>
      <c r="AS1605" s="4" t="str">
        <f t="shared" si="1294"/>
        <v>10PACK/DUS</v>
      </c>
      <c r="AT1605" t="s">
        <v>4723</v>
      </c>
      <c r="AV1605" s="33" t="b">
        <f t="shared" ref="AV1605:AV1668" ca="1" si="1297">IF(IF(IF(AR1605=AR1606,10,0)+IF(NOT(AO1605="DUS")=TRUE,10,0)=20,"XXXX",IF(IF((AF1605+1)=2,0,1)+IF(AO1605="DUS",1,0)=2,TRUE,""))="",IF(IF(AR1605=AR1604,10,0)+IF(NOT(AO1605="DUS")=TRUE,10,0)=20,"XXXX",IF(IF((AF1605+1)=2,0,1)+IF(AO1605="DUS",1,0)=2,TRUE,"")),IF(IF(AR1605=AR1606,10,0)+IF(NOT(AO1605="DUS")=TRUE,10,0)=20,"XXXX",IF(IF((AF1605+1)=2,0,1)+IF(AO1605="DUS",1,0)=2,TRUE,"")))</f>
        <v>1</v>
      </c>
      <c r="AW1605">
        <v>268000</v>
      </c>
      <c r="AX1605">
        <v>268000</v>
      </c>
      <c r="AY1605">
        <v>265000</v>
      </c>
      <c r="AZ1605" t="str">
        <f t="shared" si="1252"/>
        <v>8000000001605</v>
      </c>
      <c r="BA1605" t="str">
        <f t="shared" ref="BA1605:BA1668" si="1298">AR1605</f>
        <v>MASAKO RENTENG</v>
      </c>
      <c r="BB1605" t="s">
        <v>4417</v>
      </c>
      <c r="BC1605" t="s">
        <v>4417</v>
      </c>
      <c r="BD1605" s="1"/>
      <c r="BF1605" s="9"/>
      <c r="BG1605" s="20"/>
      <c r="BH1605" s="13"/>
      <c r="BI1605" s="15"/>
      <c r="BL1605" s="13"/>
      <c r="BM1605" s="1"/>
      <c r="BP1605" s="1"/>
      <c r="BQ1605" s="1"/>
      <c r="BT1605" s="13"/>
      <c r="BU1605" s="15"/>
      <c r="BV1605" s="14"/>
    </row>
    <row r="1606" spans="1:74" x14ac:dyDescent="0.25">
      <c r="A1606" s="4" t="str">
        <f t="shared" si="1256"/>
        <v/>
      </c>
      <c r="B1606" s="4" t="str">
        <f t="shared" si="1257"/>
        <v/>
      </c>
      <c r="C1606" s="4" t="str">
        <f t="shared" si="1258"/>
        <v/>
      </c>
      <c r="D1606" s="4" t="str">
        <f t="shared" si="1259"/>
        <v/>
      </c>
      <c r="E1606" s="4" t="str">
        <f t="shared" si="1260"/>
        <v/>
      </c>
      <c r="F1606" s="4" t="str">
        <f t="shared" si="1261"/>
        <v>RTG</v>
      </c>
      <c r="G1606" s="4" t="str">
        <f t="shared" si="1262"/>
        <v/>
      </c>
      <c r="H1606" s="4" t="str">
        <f t="shared" si="1263"/>
        <v/>
      </c>
      <c r="I1606" s="4" t="str">
        <f t="shared" si="1264"/>
        <v/>
      </c>
      <c r="J1606" s="4" t="str">
        <f t="shared" si="1265"/>
        <v/>
      </c>
      <c r="K1606" s="4" t="str">
        <f t="shared" si="1266"/>
        <v/>
      </c>
      <c r="L1606" s="4" t="str">
        <f t="shared" si="1267"/>
        <v/>
      </c>
      <c r="M1606" s="4" t="str">
        <f t="shared" si="1268"/>
        <v/>
      </c>
      <c r="N1606" s="4" t="str">
        <f t="shared" si="1269"/>
        <v/>
      </c>
      <c r="O1606" s="4" t="str">
        <f t="shared" si="1270"/>
        <v/>
      </c>
      <c r="P1606" s="4" t="str">
        <f t="shared" si="1271"/>
        <v/>
      </c>
      <c r="Q1606" s="4" t="str">
        <f t="shared" si="1272"/>
        <v/>
      </c>
      <c r="R1606" s="4" t="str">
        <f t="shared" si="1273"/>
        <v/>
      </c>
      <c r="S1606" s="4" t="str">
        <f t="shared" si="1274"/>
        <v/>
      </c>
      <c r="T1606" s="4" t="str">
        <f t="shared" si="1275"/>
        <v>PACK</v>
      </c>
      <c r="U1606" s="4" t="str">
        <f t="shared" si="1276"/>
        <v/>
      </c>
      <c r="V1606" s="4" t="str">
        <f t="shared" si="1277"/>
        <v/>
      </c>
      <c r="W1606" s="4" t="str">
        <f t="shared" si="1278"/>
        <v/>
      </c>
      <c r="X1606" s="4" t="str">
        <f t="shared" si="1279"/>
        <v/>
      </c>
      <c r="Y1606" s="4">
        <f t="shared" si="1280"/>
        <v>7</v>
      </c>
      <c r="Z1606" s="4" t="str">
        <f t="shared" si="1281"/>
        <v>-</v>
      </c>
      <c r="AA1606" s="4" t="str">
        <f t="shared" si="1282"/>
        <v>/</v>
      </c>
      <c r="AB1606" s="4" t="str">
        <f t="shared" si="1283"/>
        <v/>
      </c>
      <c r="AC1606" s="4" t="str">
        <f t="shared" si="1284"/>
        <v/>
      </c>
      <c r="AD1606" s="4" t="str">
        <f t="shared" si="1285"/>
        <v/>
      </c>
      <c r="AE1606" s="4" t="str">
        <f t="shared" si="1286"/>
        <v/>
      </c>
      <c r="AF1606" s="4" t="str" cm="1">
        <f t="array" aca="1" ref="AF1606" ca="1">LEFT(AS1606,MATCH(FALSE,ISNUMBER(MID(AS1606,ROW(INDIRECT("1:"&amp;LEN(AS1606)+1)), 1) *1),0) -1)</f>
        <v>10</v>
      </c>
      <c r="AG1606" s="4">
        <f t="shared" si="1287"/>
        <v>10</v>
      </c>
      <c r="AH1606" s="4">
        <f t="shared" si="1288"/>
        <v>25</v>
      </c>
      <c r="AI1606" s="4">
        <f t="shared" si="1289"/>
        <v>15</v>
      </c>
      <c r="AJ1606" s="4" t="str">
        <f t="shared" si="1290"/>
        <v>PACK</v>
      </c>
      <c r="AK1606" s="4" t="str">
        <f t="shared" si="1291"/>
        <v>/PACK</v>
      </c>
      <c r="AL1606" s="4" t="str" cm="1">
        <f t="array" ref="AL1606">LEFT(AS1606,SUM(LEN(AS1606)-LEN(SUBSTITUTE(AS1606,{"0";"1";"2";"3";"4";"5";"6";"7";"8";"9"},""))))</f>
        <v>10</v>
      </c>
      <c r="AM1606" s="4">
        <f t="shared" si="1295"/>
        <v>13</v>
      </c>
      <c r="AN1606" s="4" t="b">
        <f>LEFT(AS1606,2)=AL1606</f>
        <v>1</v>
      </c>
      <c r="AO1606" s="4" t="str">
        <f>RIGHT(AJ1606,4)</f>
        <v>PACK</v>
      </c>
      <c r="AP1606" s="4" t="b">
        <f t="shared" si="1296"/>
        <v>1</v>
      </c>
      <c r="AQ1606" s="4" t="b">
        <f t="shared" si="1292"/>
        <v>0</v>
      </c>
      <c r="AR1606" s="5" t="str">
        <f t="shared" si="1293"/>
        <v>MASAKO RENTENG</v>
      </c>
      <c r="AS1606" s="4" t="str">
        <f t="shared" si="1294"/>
        <v>10RTG/PACK</v>
      </c>
      <c r="AT1606" t="s">
        <v>4724</v>
      </c>
      <c r="AV1606" s="33" t="str">
        <f t="shared" si="1297"/>
        <v>XXXX</v>
      </c>
      <c r="AW1606">
        <v>45000</v>
      </c>
      <c r="AX1606">
        <v>45000</v>
      </c>
      <c r="AY1606">
        <v>43334</v>
      </c>
      <c r="AZ1606" t="str">
        <f t="shared" si="1252"/>
        <v>8000000001606</v>
      </c>
      <c r="BA1606" t="str">
        <f t="shared" si="1298"/>
        <v>MASAKO RENTENG</v>
      </c>
      <c r="BB1606" t="s">
        <v>4417</v>
      </c>
      <c r="BC1606" t="s">
        <v>4417</v>
      </c>
      <c r="BD1606" s="1"/>
      <c r="BF1606" s="9"/>
      <c r="BG1606" s="20"/>
      <c r="BH1606" s="13"/>
      <c r="BI1606" s="15"/>
      <c r="BL1606" s="13"/>
      <c r="BM1606" s="1"/>
      <c r="BP1606" s="1"/>
      <c r="BQ1606" s="1"/>
      <c r="BT1606" s="13"/>
      <c r="BU1606" s="15"/>
      <c r="BV1606" s="14"/>
    </row>
    <row r="1607" spans="1:74" x14ac:dyDescent="0.25">
      <c r="A1607" s="4" t="str">
        <f t="shared" si="1256"/>
        <v/>
      </c>
      <c r="B1607" s="4" t="str">
        <f t="shared" si="1257"/>
        <v>PCS</v>
      </c>
      <c r="C1607" s="4" t="str">
        <f t="shared" si="1258"/>
        <v/>
      </c>
      <c r="D1607" s="4" t="str">
        <f t="shared" si="1259"/>
        <v/>
      </c>
      <c r="E1607" s="4" t="str">
        <f t="shared" si="1260"/>
        <v/>
      </c>
      <c r="F1607" s="4" t="str">
        <f t="shared" si="1261"/>
        <v/>
      </c>
      <c r="G1607" s="4" t="str">
        <f t="shared" si="1262"/>
        <v/>
      </c>
      <c r="H1607" s="4" t="str">
        <f t="shared" si="1263"/>
        <v/>
      </c>
      <c r="I1607" s="4" t="str">
        <f t="shared" si="1264"/>
        <v/>
      </c>
      <c r="J1607" s="4" t="str">
        <f t="shared" si="1265"/>
        <v/>
      </c>
      <c r="K1607" s="4" t="str">
        <f t="shared" si="1266"/>
        <v/>
      </c>
      <c r="L1607" s="4" t="str">
        <f t="shared" si="1267"/>
        <v/>
      </c>
      <c r="M1607" s="4" t="str">
        <f t="shared" si="1268"/>
        <v/>
      </c>
      <c r="N1607" s="4" t="str">
        <f t="shared" si="1269"/>
        <v/>
      </c>
      <c r="O1607" s="4" t="str">
        <f t="shared" si="1270"/>
        <v/>
      </c>
      <c r="P1607" s="4" t="str">
        <f t="shared" si="1271"/>
        <v/>
      </c>
      <c r="Q1607" s="4" t="str">
        <f t="shared" si="1272"/>
        <v/>
      </c>
      <c r="R1607" s="4" t="str">
        <f t="shared" si="1273"/>
        <v/>
      </c>
      <c r="S1607" s="4" t="str">
        <f t="shared" si="1274"/>
        <v/>
      </c>
      <c r="T1607" s="4" t="str">
        <f t="shared" si="1275"/>
        <v/>
      </c>
      <c r="U1607" s="4" t="str">
        <f t="shared" si="1276"/>
        <v/>
      </c>
      <c r="V1607" s="4" t="str">
        <f t="shared" si="1277"/>
        <v/>
      </c>
      <c r="W1607" s="4" t="str">
        <f t="shared" si="1278"/>
        <v/>
      </c>
      <c r="X1607" s="4" t="str">
        <f t="shared" si="1279"/>
        <v/>
      </c>
      <c r="Y1607" s="4">
        <f t="shared" si="1280"/>
        <v>3</v>
      </c>
      <c r="Z1607" s="4" t="str">
        <f t="shared" si="1281"/>
        <v>-</v>
      </c>
      <c r="AA1607" s="4" t="str">
        <f t="shared" si="1282"/>
        <v/>
      </c>
      <c r="AB1607" s="4" t="str">
        <f t="shared" si="1283"/>
        <v/>
      </c>
      <c r="AC1607" s="4" t="str">
        <f t="shared" si="1284"/>
        <v/>
      </c>
      <c r="AD1607" s="4" t="str">
        <f t="shared" si="1285"/>
        <v/>
      </c>
      <c r="AE1607" s="4" t="str">
        <f t="shared" si="1286"/>
        <v/>
      </c>
      <c r="AF1607" s="4" t="str" cm="1">
        <f t="array" aca="1" ref="AF1607" ca="1">LEFT(AS1607,MATCH(FALSE,ISNUMBER(MID(AS1607,ROW(INDIRECT("1:"&amp;LEN(AS1607)+1)), 1) *1),0) -1)</f>
        <v>1</v>
      </c>
      <c r="AG1607" s="4">
        <f t="shared" si="1287"/>
        <v>4</v>
      </c>
      <c r="AH1607" s="4">
        <f t="shared" si="1288"/>
        <v>19</v>
      </c>
      <c r="AI1607" s="4">
        <f t="shared" si="1289"/>
        <v>15</v>
      </c>
      <c r="AJ1607" s="4" t="str">
        <f t="shared" si="1290"/>
        <v>1PCS</v>
      </c>
      <c r="AK1607" s="4" t="str">
        <f t="shared" si="1291"/>
        <v>-1PCS</v>
      </c>
      <c r="AL1607" s="4" t="str" cm="1">
        <f t="array" ref="AL1607">LEFT(AS1607,SUM(LEN(AS1607)-LEN(SUBSTITUTE(AS1607,{"0";"1";"2";"3";"4";"5";"6";"7";"8";"9"},""))))</f>
        <v>1</v>
      </c>
      <c r="AM1607" s="4">
        <f t="shared" si="1295"/>
        <v>13</v>
      </c>
      <c r="AN1607" s="4" t="b">
        <f>LEFT(AS1607,1)=AL1607</f>
        <v>1</v>
      </c>
      <c r="AO1607" s="4" t="str">
        <f t="shared" ref="AO1607:AO1626" si="1299">RIGHT(AJ1607,3)</f>
        <v>PCS</v>
      </c>
      <c r="AP1607" s="4" t="b">
        <f t="shared" si="1296"/>
        <v>1</v>
      </c>
      <c r="AQ1607" s="4" t="b">
        <f t="shared" si="1292"/>
        <v>0</v>
      </c>
      <c r="AR1607" s="5" t="str">
        <f t="shared" si="1293"/>
        <v>MASAKO RENTENG</v>
      </c>
      <c r="AS1607" s="4" t="str">
        <f t="shared" si="1294"/>
        <v>1PCS</v>
      </c>
      <c r="AT1607" t="s">
        <v>4725</v>
      </c>
      <c r="AV1607" s="33" t="str">
        <f t="shared" ca="1" si="1297"/>
        <v>XXXX</v>
      </c>
      <c r="AW1607">
        <v>500</v>
      </c>
      <c r="AX1607">
        <v>500</v>
      </c>
      <c r="AY1607">
        <v>362</v>
      </c>
      <c r="AZ1607" t="str">
        <f t="shared" si="1252"/>
        <v>8000000001607</v>
      </c>
      <c r="BA1607" t="str">
        <f t="shared" si="1298"/>
        <v>MASAKO RENTENG</v>
      </c>
      <c r="BB1607" t="s">
        <v>4417</v>
      </c>
      <c r="BC1607" t="s">
        <v>4417</v>
      </c>
      <c r="BD1607" s="1"/>
      <c r="BF1607" s="9"/>
      <c r="BG1607" s="20"/>
      <c r="BH1607" s="13"/>
      <c r="BI1607" s="15"/>
      <c r="BL1607" s="13"/>
      <c r="BM1607" s="1"/>
      <c r="BP1607" s="1"/>
      <c r="BQ1607" s="1"/>
      <c r="BT1607" s="13"/>
      <c r="BU1607" s="15"/>
      <c r="BV1607" s="14"/>
    </row>
    <row r="1608" spans="1:74" x14ac:dyDescent="0.25">
      <c r="A1608" s="4" t="str">
        <f t="shared" si="1256"/>
        <v/>
      </c>
      <c r="B1608" s="4" t="str">
        <f t="shared" si="1257"/>
        <v>PCS</v>
      </c>
      <c r="C1608" s="4" t="str">
        <f t="shared" si="1258"/>
        <v/>
      </c>
      <c r="D1608" s="4" t="str">
        <f t="shared" si="1259"/>
        <v/>
      </c>
      <c r="E1608" s="4" t="str">
        <f t="shared" si="1260"/>
        <v/>
      </c>
      <c r="F1608" s="4" t="str">
        <f t="shared" si="1261"/>
        <v>RTG</v>
      </c>
      <c r="G1608" s="4" t="str">
        <f t="shared" si="1262"/>
        <v/>
      </c>
      <c r="H1608" s="4" t="str">
        <f t="shared" si="1263"/>
        <v/>
      </c>
      <c r="I1608" s="4" t="str">
        <f t="shared" si="1264"/>
        <v/>
      </c>
      <c r="J1608" s="4" t="str">
        <f t="shared" si="1265"/>
        <v/>
      </c>
      <c r="K1608" s="4" t="str">
        <f t="shared" si="1266"/>
        <v/>
      </c>
      <c r="L1608" s="4" t="str">
        <f t="shared" si="1267"/>
        <v/>
      </c>
      <c r="M1608" s="4" t="str">
        <f t="shared" si="1268"/>
        <v/>
      </c>
      <c r="N1608" s="4" t="str">
        <f t="shared" si="1269"/>
        <v/>
      </c>
      <c r="O1608" s="4" t="str">
        <f t="shared" si="1270"/>
        <v/>
      </c>
      <c r="P1608" s="4" t="str">
        <f t="shared" si="1271"/>
        <v/>
      </c>
      <c r="Q1608" s="4" t="str">
        <f t="shared" si="1272"/>
        <v/>
      </c>
      <c r="R1608" s="4" t="str">
        <f t="shared" si="1273"/>
        <v/>
      </c>
      <c r="S1608" s="4" t="str">
        <f t="shared" si="1274"/>
        <v/>
      </c>
      <c r="T1608" s="4" t="str">
        <f t="shared" si="1275"/>
        <v/>
      </c>
      <c r="U1608" s="4" t="str">
        <f t="shared" si="1276"/>
        <v/>
      </c>
      <c r="V1608" s="4" t="str">
        <f t="shared" si="1277"/>
        <v/>
      </c>
      <c r="W1608" s="4" t="str">
        <f t="shared" si="1278"/>
        <v/>
      </c>
      <c r="X1608" s="4" t="str">
        <f t="shared" si="1279"/>
        <v/>
      </c>
      <c r="Y1608" s="4">
        <f t="shared" si="1280"/>
        <v>6</v>
      </c>
      <c r="Z1608" s="4" t="str">
        <f t="shared" si="1281"/>
        <v>-</v>
      </c>
      <c r="AA1608" s="4" t="str">
        <f t="shared" si="1282"/>
        <v>/</v>
      </c>
      <c r="AB1608" s="4" t="str">
        <f t="shared" si="1283"/>
        <v/>
      </c>
      <c r="AC1608" s="4" t="str">
        <f t="shared" si="1284"/>
        <v/>
      </c>
      <c r="AD1608" s="4" t="str">
        <f t="shared" si="1285"/>
        <v/>
      </c>
      <c r="AE1608" s="4" t="str">
        <f t="shared" si="1286"/>
        <v/>
      </c>
      <c r="AF1608" s="4" t="str" cm="1">
        <f t="array" aca="1" ref="AF1608" ca="1">LEFT(AS1608,MATCH(FALSE,ISNUMBER(MID(AS1608,ROW(INDIRECT("1:"&amp;LEN(AS1608)+1)), 1) *1),0) -1)</f>
        <v>12</v>
      </c>
      <c r="AG1608" s="4">
        <f t="shared" si="1287"/>
        <v>9</v>
      </c>
      <c r="AH1608" s="4">
        <f t="shared" si="1288"/>
        <v>29</v>
      </c>
      <c r="AI1608" s="4">
        <f t="shared" si="1289"/>
        <v>20</v>
      </c>
      <c r="AJ1608" s="4" t="str">
        <f t="shared" si="1290"/>
        <v>/RTG</v>
      </c>
      <c r="AK1608" s="4" t="str">
        <f t="shared" si="1291"/>
        <v>S/RTG</v>
      </c>
      <c r="AL1608" s="4" t="str" cm="1">
        <f t="array" ref="AL1608">LEFT(AS1608,SUM(LEN(AS1608)-LEN(SUBSTITUTE(AS1608,{"0";"1";"2";"3";"4";"5";"6";"7";"8";"9"},""))))</f>
        <v>12</v>
      </c>
      <c r="AM1608" s="4">
        <f t="shared" si="1295"/>
        <v>13</v>
      </c>
      <c r="AN1608" s="4" t="b">
        <f>LEFT(AS1608,2)=AL1608</f>
        <v>1</v>
      </c>
      <c r="AO1608" s="4" t="str">
        <f t="shared" si="1299"/>
        <v>RTG</v>
      </c>
      <c r="AP1608" s="4" t="b">
        <f t="shared" si="1296"/>
        <v>0</v>
      </c>
      <c r="AQ1608" s="4" t="b">
        <f t="shared" si="1292"/>
        <v>0</v>
      </c>
      <c r="AR1608" s="5" t="str">
        <f t="shared" si="1293"/>
        <v>MASAKO RENTENG AYAM</v>
      </c>
      <c r="AS1608" s="4" t="str">
        <f t="shared" si="1294"/>
        <v>12PCS/RTG</v>
      </c>
      <c r="AT1608" t="s">
        <v>4721</v>
      </c>
      <c r="AU1608" s="1" t="s">
        <v>2153</v>
      </c>
      <c r="AV1608" s="33" t="str">
        <f t="shared" ca="1" si="1297"/>
        <v/>
      </c>
      <c r="AW1608">
        <v>5000</v>
      </c>
      <c r="AX1608">
        <v>5000</v>
      </c>
      <c r="AY1608">
        <v>4400</v>
      </c>
      <c r="AZ1608" t="str">
        <f t="shared" si="1252"/>
        <v>8992770033130</v>
      </c>
      <c r="BA1608" t="str">
        <f t="shared" si="1298"/>
        <v>MASAKO RENTENG AYAM</v>
      </c>
      <c r="BB1608" t="s">
        <v>4417</v>
      </c>
      <c r="BC1608" t="s">
        <v>4417</v>
      </c>
      <c r="BD1608" s="1"/>
      <c r="BF1608" s="9"/>
      <c r="BG1608" s="20"/>
      <c r="BH1608" s="13"/>
      <c r="BI1608" s="15"/>
      <c r="BL1608" s="13"/>
      <c r="BM1608" s="1"/>
      <c r="BP1608" s="1"/>
      <c r="BQ1608" s="1"/>
      <c r="BT1608" s="13"/>
      <c r="BU1608" s="15"/>
      <c r="BV1608" s="14"/>
    </row>
    <row r="1609" spans="1:74" x14ac:dyDescent="0.25">
      <c r="A1609" s="4" t="str">
        <f t="shared" si="1256"/>
        <v/>
      </c>
      <c r="B1609" s="4" t="str">
        <f t="shared" si="1257"/>
        <v>PCS</v>
      </c>
      <c r="C1609" s="4" t="str">
        <f t="shared" si="1258"/>
        <v/>
      </c>
      <c r="D1609" s="4" t="str">
        <f t="shared" si="1259"/>
        <v/>
      </c>
      <c r="E1609" s="4" t="str">
        <f t="shared" si="1260"/>
        <v/>
      </c>
      <c r="F1609" s="4" t="str">
        <f t="shared" si="1261"/>
        <v>RTG</v>
      </c>
      <c r="G1609" s="4" t="str">
        <f t="shared" si="1262"/>
        <v/>
      </c>
      <c r="H1609" s="4" t="str">
        <f t="shared" si="1263"/>
        <v/>
      </c>
      <c r="I1609" s="4" t="str">
        <f t="shared" si="1264"/>
        <v/>
      </c>
      <c r="J1609" s="4" t="str">
        <f t="shared" si="1265"/>
        <v/>
      </c>
      <c r="K1609" s="4" t="str">
        <f t="shared" si="1266"/>
        <v/>
      </c>
      <c r="L1609" s="4" t="str">
        <f t="shared" si="1267"/>
        <v/>
      </c>
      <c r="M1609" s="4" t="str">
        <f t="shared" si="1268"/>
        <v/>
      </c>
      <c r="N1609" s="4" t="str">
        <f t="shared" si="1269"/>
        <v/>
      </c>
      <c r="O1609" s="4" t="str">
        <f t="shared" si="1270"/>
        <v/>
      </c>
      <c r="P1609" s="4" t="str">
        <f t="shared" si="1271"/>
        <v/>
      </c>
      <c r="Q1609" s="4" t="str">
        <f t="shared" si="1272"/>
        <v/>
      </c>
      <c r="R1609" s="4" t="str">
        <f t="shared" si="1273"/>
        <v/>
      </c>
      <c r="S1609" s="4" t="str">
        <f t="shared" si="1274"/>
        <v/>
      </c>
      <c r="T1609" s="4" t="str">
        <f t="shared" si="1275"/>
        <v/>
      </c>
      <c r="U1609" s="4" t="str">
        <f t="shared" si="1276"/>
        <v/>
      </c>
      <c r="V1609" s="4" t="str">
        <f t="shared" si="1277"/>
        <v/>
      </c>
      <c r="W1609" s="4" t="str">
        <f t="shared" si="1278"/>
        <v/>
      </c>
      <c r="X1609" s="4" t="str">
        <f t="shared" si="1279"/>
        <v/>
      </c>
      <c r="Y1609" s="4">
        <f t="shared" si="1280"/>
        <v>6</v>
      </c>
      <c r="Z1609" s="4" t="str">
        <f t="shared" si="1281"/>
        <v>-</v>
      </c>
      <c r="AA1609" s="4" t="str">
        <f t="shared" si="1282"/>
        <v>/</v>
      </c>
      <c r="AB1609" s="4" t="str">
        <f t="shared" si="1283"/>
        <v/>
      </c>
      <c r="AC1609" s="4" t="str">
        <f t="shared" si="1284"/>
        <v/>
      </c>
      <c r="AD1609" s="4" t="str">
        <f t="shared" si="1285"/>
        <v/>
      </c>
      <c r="AE1609" s="4" t="str">
        <f t="shared" si="1286"/>
        <v/>
      </c>
      <c r="AF1609" s="4" t="str" cm="1">
        <f t="array" aca="1" ref="AF1609" ca="1">LEFT(AS1609,MATCH(FALSE,ISNUMBER(MID(AS1609,ROW(INDIRECT("1:"&amp;LEN(AS1609)+1)), 1) *1),0) -1)</f>
        <v>12</v>
      </c>
      <c r="AG1609" s="4">
        <f t="shared" si="1287"/>
        <v>9</v>
      </c>
      <c r="AH1609" s="4">
        <f t="shared" si="1288"/>
        <v>29</v>
      </c>
      <c r="AI1609" s="4">
        <f t="shared" si="1289"/>
        <v>20</v>
      </c>
      <c r="AJ1609" s="4" t="str">
        <f t="shared" si="1290"/>
        <v>/RTG</v>
      </c>
      <c r="AK1609" s="4" t="str">
        <f t="shared" si="1291"/>
        <v>S/RTG</v>
      </c>
      <c r="AL1609" s="4" t="str" cm="1">
        <f t="array" ref="AL1609">LEFT(AS1609,SUM(LEN(AS1609)-LEN(SUBSTITUTE(AS1609,{"0";"1";"2";"3";"4";"5";"6";"7";"8";"9"},""))))</f>
        <v>12</v>
      </c>
      <c r="AM1609" s="4">
        <f t="shared" si="1295"/>
        <v>13</v>
      </c>
      <c r="AN1609" s="4" t="b">
        <f>LEFT(AS1609,2)=AL1609</f>
        <v>1</v>
      </c>
      <c r="AO1609" s="4" t="str">
        <f t="shared" si="1299"/>
        <v>RTG</v>
      </c>
      <c r="AP1609" s="4" t="b">
        <f t="shared" si="1296"/>
        <v>0</v>
      </c>
      <c r="AQ1609" s="4" t="b">
        <f t="shared" si="1292"/>
        <v>0</v>
      </c>
      <c r="AR1609" s="5" t="str">
        <f t="shared" si="1293"/>
        <v>MASAKO RENTENG SAPI</v>
      </c>
      <c r="AS1609" s="4" t="str">
        <f t="shared" si="1294"/>
        <v>12PCS/RTG</v>
      </c>
      <c r="AT1609" t="s">
        <v>4722</v>
      </c>
      <c r="AU1609" s="1" t="s">
        <v>2154</v>
      </c>
      <c r="AV1609" s="33" t="str">
        <f t="shared" ca="1" si="1297"/>
        <v/>
      </c>
      <c r="AW1609">
        <v>5000</v>
      </c>
      <c r="AX1609">
        <v>5000</v>
      </c>
      <c r="AY1609">
        <v>4400</v>
      </c>
      <c r="AZ1609" t="str">
        <f t="shared" si="1252"/>
        <v>8992770033147</v>
      </c>
      <c r="BA1609" t="str">
        <f t="shared" si="1298"/>
        <v>MASAKO RENTENG SAPI</v>
      </c>
      <c r="BB1609" t="s">
        <v>4417</v>
      </c>
      <c r="BC1609" t="s">
        <v>4417</v>
      </c>
      <c r="BD1609" s="1"/>
      <c r="BF1609" s="9"/>
      <c r="BG1609" s="20"/>
      <c r="BH1609" s="13"/>
      <c r="BI1609" s="15"/>
      <c r="BL1609" s="13"/>
      <c r="BM1609" s="1"/>
      <c r="BP1609" s="1"/>
      <c r="BQ1609" s="1"/>
      <c r="BT1609" s="13"/>
      <c r="BU1609" s="15"/>
      <c r="BV1609" s="14"/>
    </row>
    <row r="1610" spans="1:74" x14ac:dyDescent="0.25">
      <c r="A1610" s="4" t="str">
        <f t="shared" si="1256"/>
        <v/>
      </c>
      <c r="B1610" s="4" t="str">
        <f t="shared" si="1257"/>
        <v>PCS</v>
      </c>
      <c r="C1610" s="4" t="str">
        <f t="shared" si="1258"/>
        <v/>
      </c>
      <c r="D1610" s="4" t="str">
        <f t="shared" si="1259"/>
        <v/>
      </c>
      <c r="E1610" s="4" t="str">
        <f t="shared" si="1260"/>
        <v/>
      </c>
      <c r="F1610" s="4" t="str">
        <f t="shared" si="1261"/>
        <v/>
      </c>
      <c r="G1610" s="4" t="str">
        <f t="shared" si="1262"/>
        <v/>
      </c>
      <c r="H1610" s="4" t="str">
        <f t="shared" si="1263"/>
        <v/>
      </c>
      <c r="I1610" s="4" t="str">
        <f t="shared" si="1264"/>
        <v/>
      </c>
      <c r="J1610" s="4" t="str">
        <f t="shared" si="1265"/>
        <v/>
      </c>
      <c r="K1610" s="4" t="str">
        <f t="shared" si="1266"/>
        <v/>
      </c>
      <c r="L1610" s="4" t="str">
        <f t="shared" si="1267"/>
        <v/>
      </c>
      <c r="M1610" s="4" t="str">
        <f t="shared" si="1268"/>
        <v/>
      </c>
      <c r="N1610" s="4" t="str">
        <f t="shared" si="1269"/>
        <v/>
      </c>
      <c r="O1610" s="4" t="str">
        <f t="shared" si="1270"/>
        <v/>
      </c>
      <c r="P1610" s="4" t="str">
        <f t="shared" si="1271"/>
        <v/>
      </c>
      <c r="Q1610" s="4" t="str">
        <f t="shared" si="1272"/>
        <v/>
      </c>
      <c r="R1610" s="4" t="str">
        <f t="shared" si="1273"/>
        <v/>
      </c>
      <c r="S1610" s="4" t="str">
        <f t="shared" si="1274"/>
        <v/>
      </c>
      <c r="T1610" s="4" t="str">
        <f t="shared" si="1275"/>
        <v/>
      </c>
      <c r="U1610" s="4" t="str">
        <f t="shared" si="1276"/>
        <v/>
      </c>
      <c r="V1610" s="4" t="str">
        <f t="shared" si="1277"/>
        <v/>
      </c>
      <c r="W1610" s="4" t="str">
        <f t="shared" si="1278"/>
        <v/>
      </c>
      <c r="X1610" s="4" t="str">
        <f t="shared" si="1279"/>
        <v/>
      </c>
      <c r="Y1610" s="4">
        <f t="shared" si="1280"/>
        <v>3</v>
      </c>
      <c r="Z1610" s="4" t="str">
        <f t="shared" si="1281"/>
        <v>-</v>
      </c>
      <c r="AA1610" s="4" t="str">
        <f t="shared" si="1282"/>
        <v/>
      </c>
      <c r="AB1610" s="4" t="str">
        <f t="shared" si="1283"/>
        <v/>
      </c>
      <c r="AC1610" s="4" t="str">
        <f t="shared" si="1284"/>
        <v/>
      </c>
      <c r="AD1610" s="4" t="str">
        <f t="shared" si="1285"/>
        <v/>
      </c>
      <c r="AE1610" s="4" t="str">
        <f t="shared" si="1286"/>
        <v/>
      </c>
      <c r="AF1610" s="4" t="str" cm="1">
        <f t="array" aca="1" ref="AF1610" ca="1">LEFT(AS1610,MATCH(FALSE,ISNUMBER(MID(AS1610,ROW(INDIRECT("1:"&amp;LEN(AS1610)+1)), 1) *1),0) -1)</f>
        <v>1</v>
      </c>
      <c r="AG1610" s="4">
        <f t="shared" si="1287"/>
        <v>4</v>
      </c>
      <c r="AH1610" s="4">
        <f t="shared" si="1288"/>
        <v>27</v>
      </c>
      <c r="AI1610" s="4">
        <f t="shared" si="1289"/>
        <v>23</v>
      </c>
      <c r="AJ1610" s="4" t="str">
        <f t="shared" si="1290"/>
        <v>1PCS</v>
      </c>
      <c r="AK1610" s="4" t="str">
        <f t="shared" si="1291"/>
        <v>-1PCS</v>
      </c>
      <c r="AL1610" s="4" t="str" cm="1">
        <f t="array" ref="AL1610">LEFT(AS1610,SUM(LEN(AS1610)-LEN(SUBSTITUTE(AS1610,{"0";"1";"2";"3";"4";"5";"6";"7";"8";"9"},""))))</f>
        <v>1</v>
      </c>
      <c r="AM1610" s="4">
        <f t="shared" si="1295"/>
        <v>13</v>
      </c>
      <c r="AN1610" s="4" t="b">
        <f t="shared" ref="AN1610:AN1618" si="1300">LEFT(AS1610,1)=AL1610</f>
        <v>1</v>
      </c>
      <c r="AO1610" s="4" t="str">
        <f t="shared" si="1299"/>
        <v>PCS</v>
      </c>
      <c r="AP1610" s="4" t="b">
        <f t="shared" si="1296"/>
        <v>0</v>
      </c>
      <c r="AQ1610" s="4" t="b">
        <f t="shared" si="1292"/>
        <v>0</v>
      </c>
      <c r="AR1610" s="5" t="str">
        <f t="shared" si="1293"/>
        <v>MASAKO SAPI 5000 130GR</v>
      </c>
      <c r="AS1610" s="4" t="str">
        <f t="shared" si="1294"/>
        <v>1PCS</v>
      </c>
      <c r="AT1610" t="s">
        <v>5007</v>
      </c>
      <c r="AV1610" s="33" t="str">
        <f t="shared" ca="1" si="1297"/>
        <v/>
      </c>
      <c r="AW1610">
        <v>5000</v>
      </c>
      <c r="AX1610">
        <v>5000</v>
      </c>
      <c r="AY1610">
        <v>4400</v>
      </c>
      <c r="AZ1610" t="str">
        <f t="shared" si="1252"/>
        <v>8000000001610</v>
      </c>
      <c r="BA1610" t="str">
        <f t="shared" si="1298"/>
        <v>MASAKO SAPI 5000 130GR</v>
      </c>
      <c r="BB1610" t="s">
        <v>4417</v>
      </c>
      <c r="BC1610" t="s">
        <v>4417</v>
      </c>
      <c r="BD1610" s="1"/>
      <c r="BF1610" s="9"/>
      <c r="BG1610" s="20"/>
      <c r="BH1610" s="13"/>
      <c r="BI1610" s="15"/>
      <c r="BL1610" s="13"/>
      <c r="BM1610" s="1"/>
      <c r="BP1610" s="1"/>
      <c r="BQ1610" s="1"/>
      <c r="BT1610" s="13"/>
      <c r="BU1610" s="15"/>
      <c r="BV1610" s="14"/>
    </row>
    <row r="1611" spans="1:74" x14ac:dyDescent="0.25">
      <c r="A1611" s="4" t="str">
        <f t="shared" si="1256"/>
        <v/>
      </c>
      <c r="B1611" s="4" t="str">
        <f t="shared" si="1257"/>
        <v>PCS</v>
      </c>
      <c r="C1611" s="4" t="str">
        <f t="shared" si="1258"/>
        <v/>
      </c>
      <c r="D1611" s="4" t="str">
        <f t="shared" si="1259"/>
        <v/>
      </c>
      <c r="E1611" s="4" t="str">
        <f t="shared" si="1260"/>
        <v/>
      </c>
      <c r="F1611" s="4" t="str">
        <f t="shared" si="1261"/>
        <v/>
      </c>
      <c r="G1611" s="4" t="str">
        <f t="shared" si="1262"/>
        <v/>
      </c>
      <c r="H1611" s="4" t="str">
        <f t="shared" si="1263"/>
        <v/>
      </c>
      <c r="I1611" s="4" t="str">
        <f t="shared" si="1264"/>
        <v/>
      </c>
      <c r="J1611" s="4" t="str">
        <f t="shared" si="1265"/>
        <v/>
      </c>
      <c r="K1611" s="4" t="str">
        <f t="shared" si="1266"/>
        <v/>
      </c>
      <c r="L1611" s="4" t="str">
        <f t="shared" si="1267"/>
        <v/>
      </c>
      <c r="M1611" s="4" t="str">
        <f t="shared" si="1268"/>
        <v/>
      </c>
      <c r="N1611" s="4" t="str">
        <f t="shared" si="1269"/>
        <v/>
      </c>
      <c r="O1611" s="4" t="str">
        <f t="shared" si="1270"/>
        <v/>
      </c>
      <c r="P1611" s="4" t="str">
        <f t="shared" si="1271"/>
        <v/>
      </c>
      <c r="Q1611" s="4" t="str">
        <f t="shared" si="1272"/>
        <v/>
      </c>
      <c r="R1611" s="4" t="str">
        <f t="shared" si="1273"/>
        <v/>
      </c>
      <c r="S1611" s="4" t="str">
        <f t="shared" si="1274"/>
        <v/>
      </c>
      <c r="T1611" s="4" t="str">
        <f t="shared" si="1275"/>
        <v/>
      </c>
      <c r="U1611" s="4" t="str">
        <f t="shared" si="1276"/>
        <v/>
      </c>
      <c r="V1611" s="4" t="str">
        <f t="shared" si="1277"/>
        <v/>
      </c>
      <c r="W1611" s="4" t="str">
        <f t="shared" si="1278"/>
        <v/>
      </c>
      <c r="X1611" s="4" t="str">
        <f t="shared" si="1279"/>
        <v/>
      </c>
      <c r="Y1611" s="4">
        <f t="shared" si="1280"/>
        <v>3</v>
      </c>
      <c r="Z1611" s="4" t="str">
        <f t="shared" si="1281"/>
        <v>-</v>
      </c>
      <c r="AA1611" s="4" t="str">
        <f t="shared" si="1282"/>
        <v/>
      </c>
      <c r="AB1611" s="4" t="str">
        <f t="shared" si="1283"/>
        <v/>
      </c>
      <c r="AC1611" s="4" t="str">
        <f t="shared" si="1284"/>
        <v/>
      </c>
      <c r="AD1611" s="4" t="str">
        <f t="shared" si="1285"/>
        <v/>
      </c>
      <c r="AE1611" s="4" t="str">
        <f t="shared" si="1286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287"/>
        <v>4</v>
      </c>
      <c r="AH1611" s="4">
        <f t="shared" si="1288"/>
        <v>20</v>
      </c>
      <c r="AI1611" s="4">
        <f t="shared" si="1289"/>
        <v>16</v>
      </c>
      <c r="AJ1611" s="4" t="str">
        <f t="shared" si="1290"/>
        <v>1PCS</v>
      </c>
      <c r="AK1611" s="4" t="str">
        <f t="shared" si="1291"/>
        <v>-1PCS</v>
      </c>
      <c r="AL1611" s="4" t="str" cm="1">
        <f t="array" ref="AL1611">LEFT(AS1611,SUM(LEN(AS1611)-LEN(SUBSTITUTE(AS1611,{"0";"1";"2";"3";"4";"5";"6";"7";"8";"9"},""))))</f>
        <v>1</v>
      </c>
      <c r="AM1611" s="4">
        <f t="shared" si="1295"/>
        <v>13</v>
      </c>
      <c r="AN1611" s="4" t="b">
        <f t="shared" si="1300"/>
        <v>1</v>
      </c>
      <c r="AO1611" s="4" t="str">
        <f t="shared" si="1299"/>
        <v>PCS</v>
      </c>
      <c r="AP1611" s="4" t="b">
        <f t="shared" si="1296"/>
        <v>0</v>
      </c>
      <c r="AQ1611" s="4" t="b">
        <f t="shared" si="1292"/>
        <v>0</v>
      </c>
      <c r="AR1611" s="5" t="str">
        <f t="shared" si="1293"/>
        <v>MASKER DUCKBILL</v>
      </c>
      <c r="AS1611" s="4" t="str">
        <f t="shared" si="1294"/>
        <v>1PCS</v>
      </c>
      <c r="AT1611" t="s">
        <v>2155</v>
      </c>
      <c r="AV1611" s="33" t="str">
        <f t="shared" ca="1" si="1297"/>
        <v/>
      </c>
      <c r="AW1611">
        <v>3000</v>
      </c>
      <c r="AX1611">
        <v>3000</v>
      </c>
      <c r="AY1611">
        <v>3000</v>
      </c>
      <c r="AZ1611" t="str">
        <f t="shared" si="1252"/>
        <v>8000000001611</v>
      </c>
      <c r="BA1611" t="str">
        <f t="shared" si="1298"/>
        <v>MASKER DUCKBILL</v>
      </c>
      <c r="BB1611" t="s">
        <v>4417</v>
      </c>
      <c r="BC1611" t="s">
        <v>4417</v>
      </c>
      <c r="BD1611" s="1"/>
      <c r="BF1611" s="9"/>
      <c r="BG1611" s="20"/>
      <c r="BH1611" s="13"/>
      <c r="BI1611" s="15"/>
      <c r="BL1611" s="13"/>
      <c r="BM1611" s="1"/>
      <c r="BP1611" s="1"/>
      <c r="BQ1611" s="1"/>
      <c r="BT1611" s="13"/>
      <c r="BU1611" s="15"/>
      <c r="BV1611" s="14"/>
    </row>
    <row r="1612" spans="1:74" x14ac:dyDescent="0.25">
      <c r="A1612" s="4" t="str">
        <f t="shared" si="1256"/>
        <v/>
      </c>
      <c r="B1612" s="4" t="str">
        <f t="shared" si="1257"/>
        <v/>
      </c>
      <c r="C1612" s="4" t="str">
        <f t="shared" si="1258"/>
        <v/>
      </c>
      <c r="D1612" s="4" t="str">
        <f t="shared" si="1259"/>
        <v/>
      </c>
      <c r="E1612" s="4" t="str">
        <f t="shared" si="1260"/>
        <v/>
      </c>
      <c r="F1612" s="4" t="str">
        <f t="shared" si="1261"/>
        <v/>
      </c>
      <c r="G1612" s="4" t="str">
        <f t="shared" si="1262"/>
        <v>KTK</v>
      </c>
      <c r="H1612" s="4" t="str">
        <f t="shared" si="1263"/>
        <v/>
      </c>
      <c r="I1612" s="4" t="str">
        <f t="shared" si="1264"/>
        <v/>
      </c>
      <c r="J1612" s="4" t="str">
        <f t="shared" si="1265"/>
        <v/>
      </c>
      <c r="K1612" s="4" t="str">
        <f t="shared" si="1266"/>
        <v/>
      </c>
      <c r="L1612" s="4" t="str">
        <f t="shared" si="1267"/>
        <v/>
      </c>
      <c r="M1612" s="4" t="str">
        <f t="shared" si="1268"/>
        <v/>
      </c>
      <c r="N1612" s="4" t="str">
        <f t="shared" si="1269"/>
        <v/>
      </c>
      <c r="O1612" s="4" t="str">
        <f t="shared" si="1270"/>
        <v/>
      </c>
      <c r="P1612" s="4" t="str">
        <f t="shared" si="1271"/>
        <v/>
      </c>
      <c r="Q1612" s="4" t="str">
        <f t="shared" si="1272"/>
        <v/>
      </c>
      <c r="R1612" s="4" t="str">
        <f t="shared" si="1273"/>
        <v/>
      </c>
      <c r="S1612" s="4" t="str">
        <f t="shared" si="1274"/>
        <v/>
      </c>
      <c r="T1612" s="4" t="str">
        <f t="shared" si="1275"/>
        <v/>
      </c>
      <c r="U1612" s="4" t="str">
        <f t="shared" si="1276"/>
        <v/>
      </c>
      <c r="V1612" s="4" t="str">
        <f t="shared" si="1277"/>
        <v/>
      </c>
      <c r="W1612" s="4" t="str">
        <f t="shared" si="1278"/>
        <v/>
      </c>
      <c r="X1612" s="4" t="str">
        <f t="shared" si="1279"/>
        <v/>
      </c>
      <c r="Y1612" s="4">
        <f t="shared" si="1280"/>
        <v>3</v>
      </c>
      <c r="Z1612" s="4" t="str">
        <f t="shared" si="1281"/>
        <v>-</v>
      </c>
      <c r="AA1612" s="4" t="str">
        <f t="shared" si="1282"/>
        <v/>
      </c>
      <c r="AB1612" s="4" t="str">
        <f t="shared" si="1283"/>
        <v/>
      </c>
      <c r="AC1612" s="4" t="str">
        <f t="shared" si="1284"/>
        <v/>
      </c>
      <c r="AD1612" s="4" t="str">
        <f t="shared" si="1285"/>
        <v/>
      </c>
      <c r="AE1612" s="4" t="str">
        <f t="shared" si="1286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287"/>
        <v>4</v>
      </c>
      <c r="AH1612" s="4">
        <f t="shared" si="1288"/>
        <v>15</v>
      </c>
      <c r="AI1612" s="4">
        <f t="shared" si="1289"/>
        <v>11</v>
      </c>
      <c r="AJ1612" s="4" t="str">
        <f t="shared" si="1290"/>
        <v>1KTK</v>
      </c>
      <c r="AK1612" s="4" t="str">
        <f t="shared" si="1291"/>
        <v>-1KTK</v>
      </c>
      <c r="AL1612" s="4" t="str" cm="1">
        <f t="array" ref="AL1612">LEFT(AS1612,SUM(LEN(AS1612)-LEN(SUBSTITUTE(AS1612,{"0";"1";"2";"3";"4";"5";"6";"7";"8";"9"},""))))</f>
        <v>1</v>
      </c>
      <c r="AM1612" s="4">
        <f t="shared" si="1295"/>
        <v>13</v>
      </c>
      <c r="AN1612" s="4" t="b">
        <f t="shared" si="1300"/>
        <v>1</v>
      </c>
      <c r="AO1612" s="4" t="str">
        <f t="shared" si="1299"/>
        <v>KTK</v>
      </c>
      <c r="AP1612" s="4" t="b">
        <f t="shared" si="1296"/>
        <v>0</v>
      </c>
      <c r="AQ1612" s="4" t="b">
        <f t="shared" si="1292"/>
        <v>0</v>
      </c>
      <c r="AR1612" s="5" t="str">
        <f t="shared" si="1293"/>
        <v>MASKER EKO</v>
      </c>
      <c r="AS1612" s="4" t="str">
        <f t="shared" si="1294"/>
        <v>1KTK</v>
      </c>
      <c r="AT1612" t="s">
        <v>4702</v>
      </c>
      <c r="AU1612" s="1" t="s">
        <v>2156</v>
      </c>
      <c r="AV1612" s="33" t="str">
        <f t="shared" ca="1" si="1297"/>
        <v/>
      </c>
      <c r="AW1612">
        <v>24000</v>
      </c>
      <c r="AX1612">
        <v>24000</v>
      </c>
      <c r="AY1612">
        <v>22200</v>
      </c>
      <c r="AZ1612" t="str">
        <f t="shared" si="1252"/>
        <v>8997022362075</v>
      </c>
      <c r="BA1612" t="str">
        <f t="shared" si="1298"/>
        <v>MASKER EKO</v>
      </c>
      <c r="BB1612" t="s">
        <v>4417</v>
      </c>
      <c r="BC1612" t="s">
        <v>4417</v>
      </c>
      <c r="BD1612" s="1"/>
      <c r="BF1612" s="9"/>
      <c r="BG1612" s="20"/>
      <c r="BH1612" s="13"/>
      <c r="BI1612" s="15"/>
      <c r="BL1612" s="13"/>
      <c r="BM1612" s="1"/>
      <c r="BP1612" s="1"/>
      <c r="BQ1612" s="1"/>
      <c r="BT1612" s="13"/>
      <c r="BU1612" s="15"/>
      <c r="BV1612" s="14"/>
    </row>
    <row r="1613" spans="1:74" x14ac:dyDescent="0.25">
      <c r="A1613" s="4" t="str">
        <f t="shared" si="1256"/>
        <v/>
      </c>
      <c r="B1613" s="4" t="str">
        <f t="shared" si="1257"/>
        <v/>
      </c>
      <c r="C1613" s="4" t="str">
        <f t="shared" si="1258"/>
        <v/>
      </c>
      <c r="D1613" s="4" t="str">
        <f t="shared" si="1259"/>
        <v/>
      </c>
      <c r="E1613" s="4" t="str">
        <f t="shared" si="1260"/>
        <v/>
      </c>
      <c r="F1613" s="4" t="str">
        <f t="shared" si="1261"/>
        <v/>
      </c>
      <c r="G1613" s="4" t="str">
        <f t="shared" si="1262"/>
        <v>KTK</v>
      </c>
      <c r="H1613" s="4" t="str">
        <f t="shared" si="1263"/>
        <v/>
      </c>
      <c r="I1613" s="4" t="str">
        <f t="shared" si="1264"/>
        <v/>
      </c>
      <c r="J1613" s="4" t="str">
        <f t="shared" si="1265"/>
        <v/>
      </c>
      <c r="K1613" s="4" t="str">
        <f t="shared" si="1266"/>
        <v/>
      </c>
      <c r="L1613" s="4" t="str">
        <f t="shared" si="1267"/>
        <v/>
      </c>
      <c r="M1613" s="4" t="str">
        <f t="shared" si="1268"/>
        <v/>
      </c>
      <c r="N1613" s="4" t="str">
        <f t="shared" si="1269"/>
        <v/>
      </c>
      <c r="O1613" s="4" t="str">
        <f t="shared" si="1270"/>
        <v/>
      </c>
      <c r="P1613" s="4" t="str">
        <f t="shared" si="1271"/>
        <v/>
      </c>
      <c r="Q1613" s="4" t="str">
        <f t="shared" si="1272"/>
        <v/>
      </c>
      <c r="R1613" s="4" t="str">
        <f t="shared" si="1273"/>
        <v/>
      </c>
      <c r="S1613" s="4" t="str">
        <f t="shared" si="1274"/>
        <v/>
      </c>
      <c r="T1613" s="4" t="str">
        <f t="shared" si="1275"/>
        <v/>
      </c>
      <c r="U1613" s="4" t="str">
        <f t="shared" si="1276"/>
        <v/>
      </c>
      <c r="V1613" s="4" t="str">
        <f t="shared" si="1277"/>
        <v/>
      </c>
      <c r="W1613" s="4" t="str">
        <f t="shared" si="1278"/>
        <v/>
      </c>
      <c r="X1613" s="4" t="str">
        <f t="shared" si="1279"/>
        <v/>
      </c>
      <c r="Y1613" s="4">
        <f t="shared" si="1280"/>
        <v>3</v>
      </c>
      <c r="Z1613" s="4" t="str">
        <f t="shared" si="1281"/>
        <v>-</v>
      </c>
      <c r="AA1613" s="4" t="str">
        <f t="shared" si="1282"/>
        <v/>
      </c>
      <c r="AB1613" s="4" t="str">
        <f t="shared" si="1283"/>
        <v/>
      </c>
      <c r="AC1613" s="4" t="str">
        <f t="shared" si="1284"/>
        <v/>
      </c>
      <c r="AD1613" s="4" t="str">
        <f t="shared" si="1285"/>
        <v/>
      </c>
      <c r="AE1613" s="4" t="str">
        <f t="shared" si="1286"/>
        <v/>
      </c>
      <c r="AF1613" s="4" t="str" cm="1">
        <f t="array" aca="1" ref="AF1613" ca="1">LEFT(AS1613,MATCH(FALSE,ISNUMBER(MID(AS1613,ROW(INDIRECT("1:"&amp;LEN(AS1613)+1)), 1) *1),0) -1)</f>
        <v>1</v>
      </c>
      <c r="AG1613" s="4">
        <f t="shared" si="1287"/>
        <v>4</v>
      </c>
      <c r="AH1613" s="4">
        <f t="shared" si="1288"/>
        <v>22</v>
      </c>
      <c r="AI1613" s="4">
        <f t="shared" si="1289"/>
        <v>18</v>
      </c>
      <c r="AJ1613" s="4" t="str">
        <f t="shared" si="1290"/>
        <v>1KTK</v>
      </c>
      <c r="AK1613" s="4" t="str">
        <f t="shared" si="1291"/>
        <v>-1KTK</v>
      </c>
      <c r="AL1613" s="4" t="str" cm="1">
        <f t="array" ref="AL1613">LEFT(AS1613,SUM(LEN(AS1613)-LEN(SUBSTITUTE(AS1613,{"0";"1";"2";"3";"4";"5";"6";"7";"8";"9"},""))))</f>
        <v>1</v>
      </c>
      <c r="AM1613" s="4">
        <f t="shared" si="1295"/>
        <v>13</v>
      </c>
      <c r="AN1613" s="4" t="b">
        <f t="shared" si="1300"/>
        <v>1</v>
      </c>
      <c r="AO1613" s="4" t="str">
        <f t="shared" si="1299"/>
        <v>KTK</v>
      </c>
      <c r="AP1613" s="4" t="b">
        <f t="shared" si="1296"/>
        <v>0</v>
      </c>
      <c r="AQ1613" s="4" t="b">
        <f t="shared" si="1292"/>
        <v>0</v>
      </c>
      <c r="AR1613" s="5" t="str">
        <f t="shared" si="1293"/>
        <v>MASKER ELOOP ANAK</v>
      </c>
      <c r="AS1613" s="4" t="str">
        <f t="shared" si="1294"/>
        <v>1KTK</v>
      </c>
      <c r="AT1613" t="s">
        <v>4703</v>
      </c>
      <c r="AU1613" s="1" t="s">
        <v>2157</v>
      </c>
      <c r="AV1613" s="33" t="str">
        <f t="shared" ca="1" si="1297"/>
        <v/>
      </c>
      <c r="AW1613">
        <v>29000</v>
      </c>
      <c r="AX1613">
        <v>29000</v>
      </c>
      <c r="AY1613">
        <v>27750</v>
      </c>
      <c r="AZ1613" t="str">
        <f t="shared" si="1252"/>
        <v>8997022361665</v>
      </c>
      <c r="BA1613" t="str">
        <f t="shared" si="1298"/>
        <v>MASKER ELOOP ANAK</v>
      </c>
      <c r="BB1613" t="s">
        <v>4417</v>
      </c>
      <c r="BC1613" t="s">
        <v>4417</v>
      </c>
      <c r="BD1613" s="1"/>
      <c r="BF1613" s="9"/>
      <c r="BG1613" s="20"/>
      <c r="BH1613" s="13"/>
      <c r="BI1613" s="15"/>
      <c r="BL1613" s="13"/>
      <c r="BM1613" s="1"/>
      <c r="BP1613" s="1"/>
      <c r="BQ1613" s="1"/>
      <c r="BT1613" s="13"/>
      <c r="BU1613" s="15"/>
      <c r="BV1613" s="14"/>
    </row>
    <row r="1614" spans="1:74" x14ac:dyDescent="0.25">
      <c r="A1614" s="4" t="str">
        <f t="shared" si="1256"/>
        <v/>
      </c>
      <c r="B1614" s="4" t="str">
        <f t="shared" si="1257"/>
        <v/>
      </c>
      <c r="C1614" s="4" t="str">
        <f t="shared" si="1258"/>
        <v/>
      </c>
      <c r="D1614" s="4" t="str">
        <f t="shared" si="1259"/>
        <v/>
      </c>
      <c r="E1614" s="4" t="str">
        <f t="shared" si="1260"/>
        <v/>
      </c>
      <c r="F1614" s="4" t="str">
        <f t="shared" si="1261"/>
        <v/>
      </c>
      <c r="G1614" s="4" t="str">
        <f t="shared" si="1262"/>
        <v>KTK</v>
      </c>
      <c r="H1614" s="4" t="str">
        <f t="shared" si="1263"/>
        <v/>
      </c>
      <c r="I1614" s="4" t="str">
        <f t="shared" si="1264"/>
        <v/>
      </c>
      <c r="J1614" s="4" t="str">
        <f t="shared" si="1265"/>
        <v/>
      </c>
      <c r="K1614" s="4" t="str">
        <f t="shared" si="1266"/>
        <v/>
      </c>
      <c r="L1614" s="4" t="str">
        <f t="shared" si="1267"/>
        <v/>
      </c>
      <c r="M1614" s="4" t="str">
        <f t="shared" si="1268"/>
        <v/>
      </c>
      <c r="N1614" s="4" t="str">
        <f t="shared" si="1269"/>
        <v/>
      </c>
      <c r="O1614" s="4" t="str">
        <f t="shared" si="1270"/>
        <v/>
      </c>
      <c r="P1614" s="4" t="str">
        <f t="shared" si="1271"/>
        <v/>
      </c>
      <c r="Q1614" s="4" t="str">
        <f t="shared" si="1272"/>
        <v/>
      </c>
      <c r="R1614" s="4" t="str">
        <f t="shared" si="1273"/>
        <v/>
      </c>
      <c r="S1614" s="4" t="str">
        <f t="shared" si="1274"/>
        <v/>
      </c>
      <c r="T1614" s="4" t="str">
        <f t="shared" si="1275"/>
        <v/>
      </c>
      <c r="U1614" s="4" t="str">
        <f t="shared" si="1276"/>
        <v/>
      </c>
      <c r="V1614" s="4" t="str">
        <f t="shared" si="1277"/>
        <v/>
      </c>
      <c r="W1614" s="4" t="str">
        <f t="shared" si="1278"/>
        <v/>
      </c>
      <c r="X1614" s="4" t="str">
        <f t="shared" si="1279"/>
        <v/>
      </c>
      <c r="Y1614" s="4">
        <f t="shared" si="1280"/>
        <v>3</v>
      </c>
      <c r="Z1614" s="4" t="str">
        <f t="shared" si="1281"/>
        <v>-</v>
      </c>
      <c r="AA1614" s="4" t="str">
        <f t="shared" si="1282"/>
        <v/>
      </c>
      <c r="AB1614" s="4" t="str">
        <f t="shared" si="1283"/>
        <v/>
      </c>
      <c r="AC1614" s="4" t="str">
        <f t="shared" si="1284"/>
        <v/>
      </c>
      <c r="AD1614" s="4" t="str">
        <f t="shared" si="1285"/>
        <v/>
      </c>
      <c r="AE1614" s="4" t="str">
        <f t="shared" si="1286"/>
        <v/>
      </c>
      <c r="AF1614" s="4" t="str" cm="1">
        <f t="array" aca="1" ref="AF1614" ca="1">LEFT(AS1614,MATCH(FALSE,ISNUMBER(MID(AS1614,ROW(INDIRECT("1:"&amp;LEN(AS1614)+1)), 1) *1),0) -1)</f>
        <v>1</v>
      </c>
      <c r="AG1614" s="4">
        <f t="shared" si="1287"/>
        <v>4</v>
      </c>
      <c r="AH1614" s="4">
        <f t="shared" si="1288"/>
        <v>23</v>
      </c>
      <c r="AI1614" s="4">
        <f t="shared" si="1289"/>
        <v>19</v>
      </c>
      <c r="AJ1614" s="4" t="str">
        <f t="shared" si="1290"/>
        <v>1KTK</v>
      </c>
      <c r="AK1614" s="4" t="str">
        <f t="shared" si="1291"/>
        <v>-1KTK</v>
      </c>
      <c r="AL1614" s="4" t="str" cm="1">
        <f t="array" ref="AL1614">LEFT(AS1614,SUM(LEN(AS1614)-LEN(SUBSTITUTE(AS1614,{"0";"1";"2";"3";"4";"5";"6";"7";"8";"9"},""))))</f>
        <v>1</v>
      </c>
      <c r="AM1614" s="4">
        <f t="shared" si="1295"/>
        <v>13</v>
      </c>
      <c r="AN1614" s="4" t="b">
        <f t="shared" si="1300"/>
        <v>1</v>
      </c>
      <c r="AO1614" s="4" t="str">
        <f t="shared" si="1299"/>
        <v>KTK</v>
      </c>
      <c r="AP1614" s="4" t="b">
        <f t="shared" si="1296"/>
        <v>0</v>
      </c>
      <c r="AQ1614" s="4" t="b">
        <f t="shared" si="1292"/>
        <v>0</v>
      </c>
      <c r="AR1614" s="5" t="str">
        <f t="shared" si="1293"/>
        <v>MASKER ELOOP GREEN</v>
      </c>
      <c r="AS1614" s="4" t="str">
        <f t="shared" si="1294"/>
        <v>1KTK</v>
      </c>
      <c r="AT1614" t="s">
        <v>4705</v>
      </c>
      <c r="AU1614" s="1" t="s">
        <v>2158</v>
      </c>
      <c r="AV1614" s="33" t="str">
        <f t="shared" ca="1" si="1297"/>
        <v/>
      </c>
      <c r="AW1614">
        <v>29000</v>
      </c>
      <c r="AX1614">
        <v>29000</v>
      </c>
      <c r="AY1614">
        <v>27750</v>
      </c>
      <c r="AZ1614" t="str">
        <f t="shared" si="1252"/>
        <v>8997022360514</v>
      </c>
      <c r="BA1614" t="str">
        <f t="shared" si="1298"/>
        <v>MASKER ELOOP GREEN</v>
      </c>
      <c r="BB1614" t="s">
        <v>4417</v>
      </c>
      <c r="BC1614" t="s">
        <v>4417</v>
      </c>
      <c r="BD1614" s="1"/>
      <c r="BF1614" s="9"/>
      <c r="BG1614" s="20"/>
      <c r="BH1614" s="13"/>
      <c r="BI1614" s="15"/>
      <c r="BL1614" s="13"/>
      <c r="BM1614" s="1"/>
      <c r="BP1614" s="1"/>
      <c r="BQ1614" s="1"/>
      <c r="BT1614" s="13"/>
      <c r="BU1614" s="15"/>
      <c r="BV1614" s="14"/>
    </row>
    <row r="1615" spans="1:74" x14ac:dyDescent="0.25">
      <c r="A1615" s="4" t="str">
        <f t="shared" si="1256"/>
        <v/>
      </c>
      <c r="B1615" s="4" t="str">
        <f t="shared" si="1257"/>
        <v>PCS</v>
      </c>
      <c r="C1615" s="4" t="str">
        <f t="shared" si="1258"/>
        <v/>
      </c>
      <c r="D1615" s="4" t="str">
        <f t="shared" si="1259"/>
        <v/>
      </c>
      <c r="E1615" s="4" t="str">
        <f t="shared" si="1260"/>
        <v/>
      </c>
      <c r="F1615" s="4" t="str">
        <f t="shared" si="1261"/>
        <v/>
      </c>
      <c r="G1615" s="4" t="str">
        <f t="shared" si="1262"/>
        <v/>
      </c>
      <c r="H1615" s="4" t="str">
        <f t="shared" si="1263"/>
        <v/>
      </c>
      <c r="I1615" s="4" t="str">
        <f t="shared" si="1264"/>
        <v/>
      </c>
      <c r="J1615" s="4" t="str">
        <f t="shared" si="1265"/>
        <v/>
      </c>
      <c r="K1615" s="4" t="str">
        <f t="shared" si="1266"/>
        <v/>
      </c>
      <c r="L1615" s="4" t="str">
        <f t="shared" si="1267"/>
        <v/>
      </c>
      <c r="M1615" s="4" t="str">
        <f t="shared" si="1268"/>
        <v/>
      </c>
      <c r="N1615" s="4" t="str">
        <f t="shared" si="1269"/>
        <v/>
      </c>
      <c r="O1615" s="4" t="str">
        <f t="shared" si="1270"/>
        <v/>
      </c>
      <c r="P1615" s="4" t="str">
        <f t="shared" si="1271"/>
        <v/>
      </c>
      <c r="Q1615" s="4" t="str">
        <f t="shared" si="1272"/>
        <v/>
      </c>
      <c r="R1615" s="4" t="str">
        <f t="shared" si="1273"/>
        <v/>
      </c>
      <c r="S1615" s="4" t="str">
        <f t="shared" si="1274"/>
        <v/>
      </c>
      <c r="T1615" s="4" t="str">
        <f t="shared" si="1275"/>
        <v/>
      </c>
      <c r="U1615" s="4" t="str">
        <f t="shared" si="1276"/>
        <v/>
      </c>
      <c r="V1615" s="4" t="str">
        <f t="shared" si="1277"/>
        <v/>
      </c>
      <c r="W1615" s="4" t="str">
        <f t="shared" si="1278"/>
        <v/>
      </c>
      <c r="X1615" s="4" t="str">
        <f t="shared" si="1279"/>
        <v/>
      </c>
      <c r="Y1615" s="4">
        <f t="shared" si="1280"/>
        <v>3</v>
      </c>
      <c r="Z1615" s="4" t="str">
        <f t="shared" si="1281"/>
        <v>-</v>
      </c>
      <c r="AA1615" s="4" t="str">
        <f t="shared" si="1282"/>
        <v/>
      </c>
      <c r="AB1615" s="4" t="str">
        <f t="shared" si="1283"/>
        <v/>
      </c>
      <c r="AC1615" s="4" t="str">
        <f t="shared" si="1284"/>
        <v/>
      </c>
      <c r="AD1615" s="4" t="str">
        <f t="shared" si="1285"/>
        <v/>
      </c>
      <c r="AE1615" s="4" t="str">
        <f t="shared" si="1286"/>
        <v/>
      </c>
      <c r="AF1615" s="4" t="str" cm="1">
        <f t="array" aca="1" ref="AF1615" ca="1">LEFT(AS1615,MATCH(FALSE,ISNUMBER(MID(AS1615,ROW(INDIRECT("1:"&amp;LEN(AS1615)+1)), 1) *1),0) -1)</f>
        <v>1</v>
      </c>
      <c r="AG1615" s="4">
        <f t="shared" si="1287"/>
        <v>4</v>
      </c>
      <c r="AH1615" s="4">
        <f t="shared" si="1288"/>
        <v>17</v>
      </c>
      <c r="AI1615" s="4">
        <f t="shared" si="1289"/>
        <v>13</v>
      </c>
      <c r="AJ1615" s="4" t="str">
        <f t="shared" si="1290"/>
        <v>1PCS</v>
      </c>
      <c r="AK1615" s="4" t="str">
        <f t="shared" si="1291"/>
        <v>-1PCS</v>
      </c>
      <c r="AL1615" s="4" t="str" cm="1">
        <f t="array" ref="AL1615">LEFT(AS1615,SUM(LEN(AS1615)-LEN(SUBSTITUTE(AS1615,{"0";"1";"2";"3";"4";"5";"6";"7";"8";"9"},""))))</f>
        <v>1</v>
      </c>
      <c r="AM1615" s="4">
        <f t="shared" si="1295"/>
        <v>13</v>
      </c>
      <c r="AN1615" s="4" t="b">
        <f t="shared" si="1300"/>
        <v>1</v>
      </c>
      <c r="AO1615" s="4" t="str">
        <f t="shared" si="1299"/>
        <v>PCS</v>
      </c>
      <c r="AP1615" s="4" t="b">
        <f t="shared" si="1296"/>
        <v>0</v>
      </c>
      <c r="AQ1615" s="4" t="b">
        <f t="shared" si="1292"/>
        <v>0</v>
      </c>
      <c r="AR1615" s="5" t="str">
        <f t="shared" si="1293"/>
        <v>MASKER KF 94</v>
      </c>
      <c r="AS1615" s="4" t="str">
        <f t="shared" si="1294"/>
        <v>1PCS</v>
      </c>
      <c r="AT1615" t="s">
        <v>2159</v>
      </c>
      <c r="AV1615" s="33" t="str">
        <f t="shared" ca="1" si="1297"/>
        <v/>
      </c>
      <c r="AW1615">
        <v>6500</v>
      </c>
      <c r="AX1615">
        <v>6500</v>
      </c>
      <c r="AY1615">
        <v>6500</v>
      </c>
      <c r="AZ1615" t="str">
        <f t="shared" si="1252"/>
        <v>8000000001615</v>
      </c>
      <c r="BA1615" t="str">
        <f t="shared" si="1298"/>
        <v>MASKER KF 94</v>
      </c>
      <c r="BB1615" t="s">
        <v>4417</v>
      </c>
      <c r="BC1615" t="s">
        <v>4417</v>
      </c>
      <c r="BD1615" s="1"/>
      <c r="BF1615" s="9"/>
      <c r="BG1615" s="20"/>
      <c r="BH1615" s="13"/>
      <c r="BI1615" s="15"/>
      <c r="BL1615" s="13"/>
      <c r="BM1615" s="1"/>
      <c r="BP1615" s="1"/>
      <c r="BQ1615" s="1"/>
      <c r="BT1615" s="13"/>
      <c r="BU1615" s="15"/>
      <c r="BV1615" s="14"/>
    </row>
    <row r="1616" spans="1:74" x14ac:dyDescent="0.25">
      <c r="A1616" s="4" t="str">
        <f t="shared" si="1256"/>
        <v/>
      </c>
      <c r="B1616" s="4" t="str">
        <f t="shared" si="1257"/>
        <v/>
      </c>
      <c r="C1616" s="4" t="str">
        <f t="shared" si="1258"/>
        <v/>
      </c>
      <c r="D1616" s="4" t="str">
        <f t="shared" si="1259"/>
        <v/>
      </c>
      <c r="E1616" s="4" t="str">
        <f t="shared" si="1260"/>
        <v/>
      </c>
      <c r="F1616" s="4" t="str">
        <f t="shared" si="1261"/>
        <v/>
      </c>
      <c r="G1616" s="4" t="str">
        <f t="shared" si="1262"/>
        <v>KTK</v>
      </c>
      <c r="H1616" s="4" t="str">
        <f t="shared" si="1263"/>
        <v/>
      </c>
      <c r="I1616" s="4" t="str">
        <f t="shared" si="1264"/>
        <v/>
      </c>
      <c r="J1616" s="4" t="str">
        <f t="shared" si="1265"/>
        <v/>
      </c>
      <c r="K1616" s="4" t="str">
        <f t="shared" si="1266"/>
        <v/>
      </c>
      <c r="L1616" s="4" t="str">
        <f t="shared" si="1267"/>
        <v/>
      </c>
      <c r="M1616" s="4" t="str">
        <f t="shared" si="1268"/>
        <v/>
      </c>
      <c r="N1616" s="4" t="str">
        <f t="shared" si="1269"/>
        <v/>
      </c>
      <c r="O1616" s="4" t="str">
        <f t="shared" si="1270"/>
        <v/>
      </c>
      <c r="P1616" s="4" t="str">
        <f t="shared" si="1271"/>
        <v/>
      </c>
      <c r="Q1616" s="4" t="str">
        <f t="shared" si="1272"/>
        <v/>
      </c>
      <c r="R1616" s="4" t="str">
        <f t="shared" si="1273"/>
        <v/>
      </c>
      <c r="S1616" s="4" t="str">
        <f t="shared" si="1274"/>
        <v/>
      </c>
      <c r="T1616" s="4" t="str">
        <f t="shared" si="1275"/>
        <v/>
      </c>
      <c r="U1616" s="4" t="str">
        <f t="shared" si="1276"/>
        <v/>
      </c>
      <c r="V1616" s="4" t="str">
        <f t="shared" si="1277"/>
        <v/>
      </c>
      <c r="W1616" s="4" t="str">
        <f t="shared" si="1278"/>
        <v/>
      </c>
      <c r="X1616" s="4" t="str">
        <f t="shared" si="1279"/>
        <v/>
      </c>
      <c r="Y1616" s="4">
        <f t="shared" si="1280"/>
        <v>3</v>
      </c>
      <c r="Z1616" s="4" t="str">
        <f t="shared" si="1281"/>
        <v>-</v>
      </c>
      <c r="AA1616" s="4" t="str">
        <f t="shared" si="1282"/>
        <v/>
      </c>
      <c r="AB1616" s="4" t="str">
        <f t="shared" si="1283"/>
        <v/>
      </c>
      <c r="AC1616" s="4" t="str">
        <f t="shared" si="1284"/>
        <v/>
      </c>
      <c r="AD1616" s="4" t="str">
        <f t="shared" si="1285"/>
        <v/>
      </c>
      <c r="AE1616" s="4" t="str">
        <f t="shared" si="1286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287"/>
        <v>4</v>
      </c>
      <c r="AH1616" s="4">
        <f t="shared" si="1288"/>
        <v>16</v>
      </c>
      <c r="AI1616" s="4">
        <f t="shared" si="1289"/>
        <v>12</v>
      </c>
      <c r="AJ1616" s="4" t="str">
        <f t="shared" si="1290"/>
        <v>1KTK</v>
      </c>
      <c r="AK1616" s="4" t="str">
        <f t="shared" si="1291"/>
        <v>-1KTK</v>
      </c>
      <c r="AL1616" s="4" t="str" cm="1">
        <f t="array" ref="AL1616">LEFT(AS1616,SUM(LEN(AS1616)-LEN(SUBSTITUTE(AS1616,{"0";"1";"2";"3";"4";"5";"6";"7";"8";"9"},""))))</f>
        <v>1</v>
      </c>
      <c r="AM1616" s="4">
        <f t="shared" si="1295"/>
        <v>13</v>
      </c>
      <c r="AN1616" s="4" t="b">
        <f t="shared" si="1300"/>
        <v>1</v>
      </c>
      <c r="AO1616" s="4" t="str">
        <f t="shared" si="1299"/>
        <v>KTK</v>
      </c>
      <c r="AP1616" s="4" t="b">
        <f t="shared" si="1296"/>
        <v>0</v>
      </c>
      <c r="AQ1616" s="4" t="b">
        <f t="shared" si="1292"/>
        <v>0</v>
      </c>
      <c r="AR1616" s="5" t="str">
        <f t="shared" si="1293"/>
        <v>MASKER KN95</v>
      </c>
      <c r="AS1616" s="4" t="str">
        <f t="shared" si="1294"/>
        <v>1KTK</v>
      </c>
      <c r="AT1616" t="s">
        <v>2160</v>
      </c>
      <c r="AV1616" s="33" t="str">
        <f t="shared" ca="1" si="1297"/>
        <v/>
      </c>
      <c r="AW1616">
        <v>30000</v>
      </c>
      <c r="AX1616">
        <v>30000</v>
      </c>
      <c r="AY1616">
        <v>30000</v>
      </c>
      <c r="AZ1616" t="str">
        <f t="shared" si="1252"/>
        <v>8000000001616</v>
      </c>
      <c r="BA1616" t="str">
        <f t="shared" si="1298"/>
        <v>MASKER KN95</v>
      </c>
      <c r="BB1616" t="s">
        <v>4417</v>
      </c>
      <c r="BC1616" t="s">
        <v>4417</v>
      </c>
      <c r="BD1616" s="1"/>
      <c r="BF1616" s="9"/>
      <c r="BG1616" s="20"/>
      <c r="BH1616" s="13"/>
      <c r="BI1616" s="15"/>
      <c r="BL1616" s="13"/>
      <c r="BM1616" s="1"/>
      <c r="BP1616" s="1"/>
      <c r="BQ1616" s="1"/>
      <c r="BT1616" s="13"/>
      <c r="BU1616" s="15"/>
      <c r="BV1616" s="14"/>
    </row>
    <row r="1617" spans="1:74" x14ac:dyDescent="0.25">
      <c r="A1617" s="4" t="str">
        <f t="shared" si="1256"/>
        <v/>
      </c>
      <c r="B1617" s="4" t="str">
        <f t="shared" si="1257"/>
        <v/>
      </c>
      <c r="C1617" s="4" t="str">
        <f t="shared" si="1258"/>
        <v/>
      </c>
      <c r="D1617" s="4" t="str">
        <f t="shared" si="1259"/>
        <v/>
      </c>
      <c r="E1617" s="4" t="str">
        <f t="shared" si="1260"/>
        <v/>
      </c>
      <c r="F1617" s="4" t="str">
        <f t="shared" si="1261"/>
        <v/>
      </c>
      <c r="G1617" s="4" t="str">
        <f t="shared" si="1262"/>
        <v>KTK</v>
      </c>
      <c r="H1617" s="4" t="str">
        <f t="shared" si="1263"/>
        <v/>
      </c>
      <c r="I1617" s="4" t="str">
        <f t="shared" si="1264"/>
        <v/>
      </c>
      <c r="J1617" s="4" t="str">
        <f t="shared" si="1265"/>
        <v/>
      </c>
      <c r="K1617" s="4" t="str">
        <f t="shared" si="1266"/>
        <v/>
      </c>
      <c r="L1617" s="4" t="str">
        <f t="shared" si="1267"/>
        <v/>
      </c>
      <c r="M1617" s="4" t="str">
        <f t="shared" si="1268"/>
        <v/>
      </c>
      <c r="N1617" s="4" t="str">
        <f t="shared" si="1269"/>
        <v/>
      </c>
      <c r="O1617" s="4" t="str">
        <f t="shared" si="1270"/>
        <v/>
      </c>
      <c r="P1617" s="4" t="str">
        <f t="shared" si="1271"/>
        <v/>
      </c>
      <c r="Q1617" s="4" t="str">
        <f t="shared" si="1272"/>
        <v/>
      </c>
      <c r="R1617" s="4" t="str">
        <f t="shared" si="1273"/>
        <v/>
      </c>
      <c r="S1617" s="4" t="str">
        <f t="shared" si="1274"/>
        <v/>
      </c>
      <c r="T1617" s="4" t="str">
        <f t="shared" si="1275"/>
        <v/>
      </c>
      <c r="U1617" s="4" t="str">
        <f t="shared" si="1276"/>
        <v/>
      </c>
      <c r="V1617" s="4" t="str">
        <f t="shared" si="1277"/>
        <v/>
      </c>
      <c r="W1617" s="4" t="str">
        <f t="shared" si="1278"/>
        <v/>
      </c>
      <c r="X1617" s="4" t="str">
        <f t="shared" si="1279"/>
        <v/>
      </c>
      <c r="Y1617" s="4">
        <f t="shared" si="1280"/>
        <v>3</v>
      </c>
      <c r="Z1617" s="4" t="str">
        <f t="shared" si="1281"/>
        <v>-</v>
      </c>
      <c r="AA1617" s="4" t="str">
        <f t="shared" si="1282"/>
        <v/>
      </c>
      <c r="AB1617" s="4" t="str">
        <f t="shared" si="1283"/>
        <v/>
      </c>
      <c r="AC1617" s="4" t="str">
        <f t="shared" si="1284"/>
        <v/>
      </c>
      <c r="AD1617" s="4" t="str">
        <f t="shared" si="1285"/>
        <v/>
      </c>
      <c r="AE1617" s="4" t="str">
        <f t="shared" si="1286"/>
        <v/>
      </c>
      <c r="AF1617" s="4" t="str" cm="1">
        <f t="array" aca="1" ref="AF1617" ca="1">LEFT(AS1617,MATCH(FALSE,ISNUMBER(MID(AS1617,ROW(INDIRECT("1:"&amp;LEN(AS1617)+1)), 1) *1),0) -1)</f>
        <v>1</v>
      </c>
      <c r="AG1617" s="4">
        <f t="shared" si="1287"/>
        <v>4</v>
      </c>
      <c r="AH1617" s="4">
        <f t="shared" si="1288"/>
        <v>17</v>
      </c>
      <c r="AI1617" s="4">
        <f t="shared" si="1289"/>
        <v>13</v>
      </c>
      <c r="AJ1617" s="4" t="str">
        <f t="shared" si="1290"/>
        <v>1KTK</v>
      </c>
      <c r="AK1617" s="4" t="str">
        <f t="shared" si="1291"/>
        <v>-1KTK</v>
      </c>
      <c r="AL1617" s="4" t="str" cm="1">
        <f t="array" ref="AL1617">LEFT(AS1617,SUM(LEN(AS1617)-LEN(SUBSTITUTE(AS1617,{"0";"1";"2";"3";"4";"5";"6";"7";"8";"9"},""))))</f>
        <v>1</v>
      </c>
      <c r="AM1617" s="4">
        <f t="shared" si="1295"/>
        <v>13</v>
      </c>
      <c r="AN1617" s="4" t="b">
        <f t="shared" si="1300"/>
        <v>1</v>
      </c>
      <c r="AO1617" s="4" t="str">
        <f t="shared" si="1299"/>
        <v>KTK</v>
      </c>
      <c r="AP1617" s="4" t="b">
        <f t="shared" si="1296"/>
        <v>0</v>
      </c>
      <c r="AQ1617" s="4" t="b">
        <f t="shared" si="1292"/>
        <v>0</v>
      </c>
      <c r="AR1617" s="5" t="str">
        <f t="shared" si="1293"/>
        <v>MASKER MEDIS</v>
      </c>
      <c r="AS1617" s="4" t="str">
        <f t="shared" si="1294"/>
        <v>1KTK</v>
      </c>
      <c r="AT1617" t="s">
        <v>2161</v>
      </c>
      <c r="AV1617" s="33" t="str">
        <f t="shared" ca="1" si="1297"/>
        <v/>
      </c>
      <c r="AW1617">
        <v>10000</v>
      </c>
      <c r="AX1617">
        <v>10000</v>
      </c>
      <c r="AY1617">
        <v>7500</v>
      </c>
      <c r="AZ1617" t="str">
        <f t="shared" si="1252"/>
        <v>8000000001617</v>
      </c>
      <c r="BA1617" t="str">
        <f t="shared" si="1298"/>
        <v>MASKER MEDIS</v>
      </c>
      <c r="BB1617" t="s">
        <v>4417</v>
      </c>
      <c r="BC1617" t="s">
        <v>4417</v>
      </c>
      <c r="BD1617" s="1"/>
      <c r="BF1617" s="9"/>
      <c r="BG1617" s="20"/>
      <c r="BH1617" s="13"/>
      <c r="BI1617" s="15"/>
      <c r="BL1617" s="13"/>
      <c r="BM1617" s="1"/>
      <c r="BP1617" s="1"/>
      <c r="BQ1617" s="1"/>
      <c r="BT1617" s="13"/>
      <c r="BU1617" s="15"/>
      <c r="BV1617" s="14"/>
    </row>
    <row r="1618" spans="1:74" x14ac:dyDescent="0.25">
      <c r="A1618" s="4" t="str">
        <f t="shared" si="1256"/>
        <v/>
      </c>
      <c r="B1618" s="4" t="str">
        <f t="shared" si="1257"/>
        <v>PCS</v>
      </c>
      <c r="C1618" s="4" t="str">
        <f t="shared" si="1258"/>
        <v/>
      </c>
      <c r="D1618" s="4" t="str">
        <f t="shared" si="1259"/>
        <v/>
      </c>
      <c r="E1618" s="4" t="str">
        <f t="shared" si="1260"/>
        <v/>
      </c>
      <c r="F1618" s="4" t="str">
        <f t="shared" si="1261"/>
        <v/>
      </c>
      <c r="G1618" s="4" t="str">
        <f t="shared" si="1262"/>
        <v/>
      </c>
      <c r="H1618" s="4" t="str">
        <f t="shared" si="1263"/>
        <v/>
      </c>
      <c r="I1618" s="4" t="str">
        <f t="shared" si="1264"/>
        <v/>
      </c>
      <c r="J1618" s="4" t="str">
        <f t="shared" si="1265"/>
        <v/>
      </c>
      <c r="K1618" s="4" t="str">
        <f t="shared" si="1266"/>
        <v/>
      </c>
      <c r="L1618" s="4" t="str">
        <f t="shared" si="1267"/>
        <v/>
      </c>
      <c r="M1618" s="4" t="str">
        <f t="shared" si="1268"/>
        <v/>
      </c>
      <c r="N1618" s="4" t="str">
        <f t="shared" si="1269"/>
        <v/>
      </c>
      <c r="O1618" s="4" t="str">
        <f t="shared" si="1270"/>
        <v/>
      </c>
      <c r="P1618" s="4" t="str">
        <f t="shared" si="1271"/>
        <v/>
      </c>
      <c r="Q1618" s="4" t="str">
        <f t="shared" si="1272"/>
        <v/>
      </c>
      <c r="R1618" s="4" t="str">
        <f t="shared" si="1273"/>
        <v/>
      </c>
      <c r="S1618" s="4" t="str">
        <f t="shared" si="1274"/>
        <v/>
      </c>
      <c r="T1618" s="4" t="str">
        <f t="shared" si="1275"/>
        <v/>
      </c>
      <c r="U1618" s="4" t="str">
        <f t="shared" si="1276"/>
        <v/>
      </c>
      <c r="V1618" s="4" t="str">
        <f t="shared" si="1277"/>
        <v/>
      </c>
      <c r="W1618" s="4" t="str">
        <f t="shared" si="1278"/>
        <v/>
      </c>
      <c r="X1618" s="4" t="str">
        <f t="shared" si="1279"/>
        <v/>
      </c>
      <c r="Y1618" s="4">
        <f t="shared" si="1280"/>
        <v>3</v>
      </c>
      <c r="Z1618" s="4" t="str">
        <f t="shared" si="1281"/>
        <v>-</v>
      </c>
      <c r="AA1618" s="4" t="str">
        <f t="shared" si="1282"/>
        <v/>
      </c>
      <c r="AB1618" s="4" t="str">
        <f t="shared" si="1283"/>
        <v/>
      </c>
      <c r="AC1618" s="4" t="str">
        <f t="shared" si="1284"/>
        <v/>
      </c>
      <c r="AD1618" s="4" t="str">
        <f t="shared" si="1285"/>
        <v/>
      </c>
      <c r="AE1618" s="4" t="str">
        <f t="shared" si="1286"/>
        <v/>
      </c>
      <c r="AF1618" s="4" t="str" cm="1">
        <f t="array" aca="1" ref="AF1618" ca="1">LEFT(AS1618,MATCH(FALSE,ISNUMBER(MID(AS1618,ROW(INDIRECT("1:"&amp;LEN(AS1618)+1)), 1) *1),0) -1)</f>
        <v>1</v>
      </c>
      <c r="AG1618" s="4">
        <f t="shared" si="1287"/>
        <v>4</v>
      </c>
      <c r="AH1618" s="4">
        <f t="shared" si="1288"/>
        <v>17</v>
      </c>
      <c r="AI1618" s="4">
        <f t="shared" si="1289"/>
        <v>13</v>
      </c>
      <c r="AJ1618" s="4" t="str">
        <f t="shared" si="1290"/>
        <v>1PCS</v>
      </c>
      <c r="AK1618" s="4" t="str">
        <f t="shared" si="1291"/>
        <v>-1PCS</v>
      </c>
      <c r="AL1618" s="4" t="str" cm="1">
        <f t="array" ref="AL1618">LEFT(AS1618,SUM(LEN(AS1618)-LEN(SUBSTITUTE(AS1618,{"0";"1";"2";"3";"4";"5";"6";"7";"8";"9"},""))))</f>
        <v>1</v>
      </c>
      <c r="AM1618" s="4">
        <f t="shared" si="1295"/>
        <v>13</v>
      </c>
      <c r="AN1618" s="4" t="b">
        <f t="shared" si="1300"/>
        <v>1</v>
      </c>
      <c r="AO1618" s="4" t="str">
        <f t="shared" si="1299"/>
        <v>PCS</v>
      </c>
      <c r="AP1618" s="4" t="b">
        <f t="shared" si="1296"/>
        <v>0</v>
      </c>
      <c r="AQ1618" s="4" t="b">
        <f t="shared" si="1292"/>
        <v>0</v>
      </c>
      <c r="AR1618" s="5" t="str">
        <f t="shared" si="1293"/>
        <v>MASKER WAJAH</v>
      </c>
      <c r="AS1618" s="4" t="str">
        <f t="shared" si="1294"/>
        <v>1PCS</v>
      </c>
      <c r="AT1618" t="s">
        <v>2162</v>
      </c>
      <c r="AV1618" s="33" t="str">
        <f t="shared" ca="1" si="1297"/>
        <v/>
      </c>
      <c r="AW1618">
        <v>5000</v>
      </c>
      <c r="AX1618">
        <v>5000</v>
      </c>
      <c r="AY1618">
        <v>5000</v>
      </c>
      <c r="AZ1618" t="str">
        <f t="shared" si="1252"/>
        <v>8000000001618</v>
      </c>
      <c r="BA1618" t="str">
        <f t="shared" si="1298"/>
        <v>MASKER WAJAH</v>
      </c>
      <c r="BB1618" t="s">
        <v>4417</v>
      </c>
      <c r="BC1618" t="s">
        <v>4417</v>
      </c>
      <c r="BD1618" s="1"/>
      <c r="BF1618" s="9"/>
      <c r="BG1618" s="20"/>
      <c r="BH1618" s="13"/>
      <c r="BI1618" s="15"/>
      <c r="BL1618" s="13"/>
      <c r="BM1618" s="1"/>
      <c r="BP1618" s="1"/>
      <c r="BQ1618" s="1"/>
      <c r="BT1618" s="13"/>
      <c r="BU1618" s="15"/>
      <c r="BV1618" s="14"/>
    </row>
    <row r="1619" spans="1:74" x14ac:dyDescent="0.25">
      <c r="A1619" s="4" t="str">
        <f t="shared" si="1256"/>
        <v/>
      </c>
      <c r="B1619" s="4" t="str">
        <f t="shared" si="1257"/>
        <v/>
      </c>
      <c r="C1619" s="4" t="str">
        <f t="shared" si="1258"/>
        <v/>
      </c>
      <c r="D1619" s="4" t="str">
        <f t="shared" si="1259"/>
        <v/>
      </c>
      <c r="E1619" s="4" t="str">
        <f t="shared" si="1260"/>
        <v>SCT</v>
      </c>
      <c r="F1619" s="4" t="str">
        <f t="shared" si="1261"/>
        <v>RTG</v>
      </c>
      <c r="G1619" s="4" t="str">
        <f t="shared" si="1262"/>
        <v/>
      </c>
      <c r="H1619" s="4" t="str">
        <f t="shared" si="1263"/>
        <v/>
      </c>
      <c r="I1619" s="4" t="str">
        <f t="shared" si="1264"/>
        <v/>
      </c>
      <c r="J1619" s="4" t="str">
        <f t="shared" si="1265"/>
        <v/>
      </c>
      <c r="K1619" s="4" t="str">
        <f t="shared" si="1266"/>
        <v/>
      </c>
      <c r="L1619" s="4" t="str">
        <f t="shared" si="1267"/>
        <v/>
      </c>
      <c r="M1619" s="4" t="str">
        <f t="shared" si="1268"/>
        <v/>
      </c>
      <c r="N1619" s="4" t="str">
        <f t="shared" si="1269"/>
        <v/>
      </c>
      <c r="O1619" s="4" t="str">
        <f t="shared" si="1270"/>
        <v/>
      </c>
      <c r="P1619" s="4" t="str">
        <f t="shared" si="1271"/>
        <v/>
      </c>
      <c r="Q1619" s="4" t="str">
        <f t="shared" si="1272"/>
        <v/>
      </c>
      <c r="R1619" s="4" t="str">
        <f t="shared" si="1273"/>
        <v/>
      </c>
      <c r="S1619" s="4" t="str">
        <f t="shared" si="1274"/>
        <v/>
      </c>
      <c r="T1619" s="4" t="str">
        <f t="shared" si="1275"/>
        <v/>
      </c>
      <c r="U1619" s="4" t="str">
        <f t="shared" si="1276"/>
        <v/>
      </c>
      <c r="V1619" s="4" t="str">
        <f t="shared" si="1277"/>
        <v/>
      </c>
      <c r="W1619" s="4" t="str">
        <f t="shared" si="1278"/>
        <v/>
      </c>
      <c r="X1619" s="4" t="str">
        <f t="shared" si="1279"/>
        <v/>
      </c>
      <c r="Y1619" s="4">
        <f t="shared" si="1280"/>
        <v>6</v>
      </c>
      <c r="Z1619" s="4" t="str">
        <f t="shared" si="1281"/>
        <v>-</v>
      </c>
      <c r="AA1619" s="4" t="str">
        <f t="shared" si="1282"/>
        <v>/</v>
      </c>
      <c r="AB1619" s="4" t="str">
        <f t="shared" si="1283"/>
        <v/>
      </c>
      <c r="AC1619" s="4" t="str">
        <f t="shared" si="1284"/>
        <v/>
      </c>
      <c r="AD1619" s="4" t="str">
        <f t="shared" si="1285"/>
        <v/>
      </c>
      <c r="AE1619" s="4" t="str">
        <f t="shared" si="1286"/>
        <v/>
      </c>
      <c r="AF1619" s="4" t="str" cm="1">
        <f t="array" aca="1" ref="AF1619" ca="1">LEFT(AS1619,MATCH(FALSE,ISNUMBER(MID(AS1619,ROW(INDIRECT("1:"&amp;LEN(AS1619)+1)), 1) *1),0) -1)</f>
        <v>10</v>
      </c>
      <c r="AG1619" s="4">
        <f t="shared" si="1287"/>
        <v>9</v>
      </c>
      <c r="AH1619" s="4">
        <f t="shared" si="1288"/>
        <v>27</v>
      </c>
      <c r="AI1619" s="4">
        <f t="shared" si="1289"/>
        <v>18</v>
      </c>
      <c r="AJ1619" s="4" t="str">
        <f t="shared" si="1290"/>
        <v>/RTG</v>
      </c>
      <c r="AK1619" s="4" t="str">
        <f t="shared" si="1291"/>
        <v>T/RTG</v>
      </c>
      <c r="AL1619" s="4" t="str" cm="1">
        <f t="array" ref="AL1619">LEFT(AS1619,SUM(LEN(AS1619)-LEN(SUBSTITUTE(AS1619,{"0";"1";"2";"3";"4";"5";"6";"7";"8";"9"},""))))</f>
        <v>10</v>
      </c>
      <c r="AM1619" s="4">
        <f t="shared" si="1295"/>
        <v>13</v>
      </c>
      <c r="AN1619" s="4" t="b">
        <f>LEFT(AS1619,2)=AL1619</f>
        <v>1</v>
      </c>
      <c r="AO1619" s="4" t="str">
        <f t="shared" si="1299"/>
        <v>RTG</v>
      </c>
      <c r="AP1619" s="4" t="b">
        <f t="shared" si="1296"/>
        <v>0</v>
      </c>
      <c r="AQ1619" s="4" t="b">
        <f t="shared" si="1292"/>
        <v>0</v>
      </c>
      <c r="AR1619" s="5" t="str">
        <f t="shared" si="1293"/>
        <v>MAX RING ECER 500</v>
      </c>
      <c r="AS1619" s="4" t="str">
        <f t="shared" si="1294"/>
        <v>10SCT/RTG</v>
      </c>
      <c r="AT1619" t="s">
        <v>5160</v>
      </c>
      <c r="AU1619" s="1" t="s">
        <v>2163</v>
      </c>
      <c r="AV1619" s="33" t="str">
        <f t="shared" ca="1" si="1297"/>
        <v/>
      </c>
      <c r="AW1619">
        <v>4500</v>
      </c>
      <c r="AX1619">
        <v>4500</v>
      </c>
      <c r="AY1619">
        <v>4166</v>
      </c>
      <c r="AZ1619" t="str">
        <f t="shared" si="1252"/>
        <v>8995126204234</v>
      </c>
      <c r="BA1619" t="str">
        <f t="shared" si="1298"/>
        <v>MAX RING ECER 500</v>
      </c>
      <c r="BB1619" t="s">
        <v>4417</v>
      </c>
      <c r="BC1619" t="s">
        <v>4417</v>
      </c>
      <c r="BD1619" s="1"/>
      <c r="BF1619" s="9"/>
      <c r="BG1619" s="20"/>
      <c r="BH1619" s="13"/>
      <c r="BI1619" s="15"/>
      <c r="BL1619" s="13"/>
      <c r="BM1619" s="1"/>
      <c r="BP1619" s="1"/>
      <c r="BQ1619" s="1"/>
      <c r="BT1619" s="13"/>
      <c r="BU1619" s="15"/>
      <c r="BV1619" s="14"/>
    </row>
    <row r="1620" spans="1:74" x14ac:dyDescent="0.25">
      <c r="A1620" s="4" t="str">
        <f t="shared" si="1256"/>
        <v/>
      </c>
      <c r="B1620" s="4" t="str">
        <f t="shared" si="1257"/>
        <v/>
      </c>
      <c r="C1620" s="4" t="str">
        <f t="shared" si="1258"/>
        <v/>
      </c>
      <c r="D1620" s="4" t="str">
        <f t="shared" si="1259"/>
        <v/>
      </c>
      <c r="E1620" s="4" t="str">
        <f t="shared" si="1260"/>
        <v/>
      </c>
      <c r="F1620" s="4" t="str">
        <f t="shared" si="1261"/>
        <v>RTG</v>
      </c>
      <c r="G1620" s="4" t="str">
        <f t="shared" si="1262"/>
        <v/>
      </c>
      <c r="H1620" s="4" t="str">
        <f t="shared" si="1263"/>
        <v/>
      </c>
      <c r="I1620" s="4" t="str">
        <f t="shared" si="1264"/>
        <v/>
      </c>
      <c r="J1620" s="4" t="str">
        <f t="shared" si="1265"/>
        <v/>
      </c>
      <c r="K1620" s="4" t="str">
        <f t="shared" si="1266"/>
        <v/>
      </c>
      <c r="L1620" s="4" t="str">
        <f t="shared" si="1267"/>
        <v/>
      </c>
      <c r="M1620" s="4" t="str">
        <f t="shared" si="1268"/>
        <v/>
      </c>
      <c r="N1620" s="4" t="str">
        <f t="shared" si="1269"/>
        <v/>
      </c>
      <c r="O1620" s="4" t="str">
        <f t="shared" si="1270"/>
        <v>DUS</v>
      </c>
      <c r="P1620" s="4" t="str">
        <f t="shared" si="1271"/>
        <v/>
      </c>
      <c r="Q1620" s="4" t="str">
        <f t="shared" si="1272"/>
        <v/>
      </c>
      <c r="R1620" s="4" t="str">
        <f t="shared" si="1273"/>
        <v/>
      </c>
      <c r="S1620" s="4" t="str">
        <f t="shared" si="1274"/>
        <v/>
      </c>
      <c r="T1620" s="4" t="str">
        <f t="shared" si="1275"/>
        <v/>
      </c>
      <c r="U1620" s="4" t="str">
        <f t="shared" si="1276"/>
        <v/>
      </c>
      <c r="V1620" s="4" t="str">
        <f t="shared" si="1277"/>
        <v/>
      </c>
      <c r="W1620" s="4" t="str">
        <f t="shared" si="1278"/>
        <v/>
      </c>
      <c r="X1620" s="4" t="str">
        <f t="shared" si="1279"/>
        <v/>
      </c>
      <c r="Y1620" s="4">
        <f t="shared" si="1280"/>
        <v>6</v>
      </c>
      <c r="Z1620" s="4" t="str">
        <f t="shared" si="1281"/>
        <v>-</v>
      </c>
      <c r="AA1620" s="4" t="str">
        <f t="shared" si="1282"/>
        <v>/</v>
      </c>
      <c r="AB1620" s="4" t="str">
        <f t="shared" si="1283"/>
        <v/>
      </c>
      <c r="AC1620" s="4" t="str">
        <f t="shared" si="1284"/>
        <v/>
      </c>
      <c r="AD1620" s="4" t="str">
        <f t="shared" si="1285"/>
        <v/>
      </c>
      <c r="AE1620" s="4" t="str">
        <f t="shared" si="1286"/>
        <v/>
      </c>
      <c r="AF1620" s="4" t="str" cm="1">
        <f t="array" aca="1" ref="AF1620" ca="1">LEFT(AS1620,MATCH(FALSE,ISNUMBER(MID(AS1620,ROW(INDIRECT("1:"&amp;LEN(AS1620)+1)), 1) *1),0) -1)</f>
        <v>6</v>
      </c>
      <c r="AG1620" s="4">
        <f t="shared" si="1287"/>
        <v>8</v>
      </c>
      <c r="AH1620" s="4">
        <f t="shared" si="1288"/>
        <v>25</v>
      </c>
      <c r="AI1620" s="4">
        <f t="shared" si="1289"/>
        <v>17</v>
      </c>
      <c r="AJ1620" s="4" t="str">
        <f t="shared" si="1290"/>
        <v>/DUS</v>
      </c>
      <c r="AK1620" s="4" t="str">
        <f t="shared" si="1291"/>
        <v>G/DUS</v>
      </c>
      <c r="AL1620" s="4" t="str" cm="1">
        <f t="array" ref="AL1620">LEFT(AS1620,SUM(LEN(AS1620)-LEN(SUBSTITUTE(AS1620,{"0";"1";"2";"3";"4";"5";"6";"7";"8";"9"},""))))</f>
        <v>6</v>
      </c>
      <c r="AM1620" s="4">
        <f t="shared" si="1295"/>
        <v>13</v>
      </c>
      <c r="AN1620" s="4" t="b">
        <f>LEFT(AS1620,1)=AL1620</f>
        <v>1</v>
      </c>
      <c r="AO1620" s="4" t="str">
        <f t="shared" si="1299"/>
        <v>DUS</v>
      </c>
      <c r="AP1620" s="4" t="b">
        <f t="shared" si="1296"/>
        <v>0</v>
      </c>
      <c r="AQ1620" s="4" t="b">
        <f t="shared" si="1292"/>
        <v>0</v>
      </c>
      <c r="AR1620" s="5" t="str">
        <f t="shared" si="1293"/>
        <v>MAX RING ECER500</v>
      </c>
      <c r="AS1620" s="4" t="str">
        <f t="shared" si="1294"/>
        <v>6RTG/DUS</v>
      </c>
      <c r="AT1620" t="s">
        <v>2164</v>
      </c>
      <c r="AV1620" s="33" t="b">
        <f t="shared" ca="1" si="1297"/>
        <v>1</v>
      </c>
      <c r="AW1620">
        <v>26000</v>
      </c>
      <c r="AX1620">
        <v>26000</v>
      </c>
      <c r="AY1620">
        <v>25000</v>
      </c>
      <c r="AZ1620" t="str">
        <f t="shared" si="1252"/>
        <v>8000000001620</v>
      </c>
      <c r="BA1620" t="str">
        <f t="shared" si="1298"/>
        <v>MAX RING ECER500</v>
      </c>
      <c r="BB1620" t="s">
        <v>4417</v>
      </c>
      <c r="BC1620" t="s">
        <v>4417</v>
      </c>
      <c r="BD1620" s="1"/>
      <c r="BF1620" s="9"/>
      <c r="BG1620" s="20"/>
      <c r="BH1620" s="13"/>
      <c r="BI1620" s="15"/>
      <c r="BL1620" s="13"/>
      <c r="BM1620" s="1"/>
      <c r="BP1620" s="1"/>
      <c r="BQ1620" s="1"/>
      <c r="BT1620" s="13"/>
      <c r="BU1620" s="15"/>
      <c r="BV1620" s="14"/>
    </row>
    <row r="1621" spans="1:74" x14ac:dyDescent="0.25">
      <c r="A1621" s="4" t="str">
        <f t="shared" si="1256"/>
        <v/>
      </c>
      <c r="B1621" s="4" t="str">
        <f t="shared" si="1257"/>
        <v>PCS</v>
      </c>
      <c r="C1621" s="4" t="str">
        <f t="shared" si="1258"/>
        <v/>
      </c>
      <c r="D1621" s="4" t="str">
        <f t="shared" si="1259"/>
        <v/>
      </c>
      <c r="E1621" s="4" t="str">
        <f t="shared" si="1260"/>
        <v/>
      </c>
      <c r="F1621" s="4" t="str">
        <f t="shared" si="1261"/>
        <v/>
      </c>
      <c r="G1621" s="4" t="str">
        <f t="shared" si="1262"/>
        <v/>
      </c>
      <c r="H1621" s="4" t="str">
        <f t="shared" si="1263"/>
        <v/>
      </c>
      <c r="I1621" s="4" t="str">
        <f t="shared" si="1264"/>
        <v/>
      </c>
      <c r="J1621" s="4" t="str">
        <f t="shared" si="1265"/>
        <v/>
      </c>
      <c r="K1621" s="4" t="str">
        <f t="shared" si="1266"/>
        <v/>
      </c>
      <c r="L1621" s="4" t="str">
        <f t="shared" si="1267"/>
        <v/>
      </c>
      <c r="M1621" s="4" t="str">
        <f t="shared" si="1268"/>
        <v/>
      </c>
      <c r="N1621" s="4" t="str">
        <f t="shared" si="1269"/>
        <v/>
      </c>
      <c r="O1621" s="4" t="str">
        <f t="shared" si="1270"/>
        <v/>
      </c>
      <c r="P1621" s="4" t="str">
        <f t="shared" si="1271"/>
        <v/>
      </c>
      <c r="Q1621" s="4" t="str">
        <f t="shared" si="1272"/>
        <v/>
      </c>
      <c r="R1621" s="4" t="str">
        <f t="shared" si="1273"/>
        <v/>
      </c>
      <c r="S1621" s="4" t="str">
        <f t="shared" si="1274"/>
        <v/>
      </c>
      <c r="T1621" s="4" t="str">
        <f t="shared" si="1275"/>
        <v/>
      </c>
      <c r="U1621" s="4" t="str">
        <f t="shared" si="1276"/>
        <v/>
      </c>
      <c r="V1621" s="4" t="str">
        <f t="shared" si="1277"/>
        <v/>
      </c>
      <c r="W1621" s="4" t="str">
        <f t="shared" si="1278"/>
        <v/>
      </c>
      <c r="X1621" s="4" t="str">
        <f t="shared" si="1279"/>
        <v/>
      </c>
      <c r="Y1621" s="4">
        <f t="shared" si="1280"/>
        <v>3</v>
      </c>
      <c r="Z1621" s="4" t="str">
        <f t="shared" si="1281"/>
        <v>-</v>
      </c>
      <c r="AA1621" s="4" t="str">
        <f t="shared" si="1282"/>
        <v/>
      </c>
      <c r="AB1621" s="4" t="str">
        <f t="shared" si="1283"/>
        <v/>
      </c>
      <c r="AC1621" s="4" t="str">
        <f t="shared" si="1284"/>
        <v/>
      </c>
      <c r="AD1621" s="4" t="str">
        <f t="shared" si="1285"/>
        <v/>
      </c>
      <c r="AE1621" s="4" t="str">
        <f t="shared" si="1286"/>
        <v/>
      </c>
      <c r="AF1621" s="4" t="str" cm="1">
        <f t="array" aca="1" ref="AF1621" ca="1">LEFT(AS1621,MATCH(FALSE,ISNUMBER(MID(AS1621,ROW(INDIRECT("1:"&amp;LEN(AS1621)+1)), 1) *1),0) -1)</f>
        <v>1</v>
      </c>
      <c r="AG1621" s="4">
        <f t="shared" si="1287"/>
        <v>4</v>
      </c>
      <c r="AH1621" s="4">
        <f t="shared" si="1288"/>
        <v>13</v>
      </c>
      <c r="AI1621" s="4">
        <f t="shared" si="1289"/>
        <v>9</v>
      </c>
      <c r="AJ1621" s="4" t="str">
        <f t="shared" si="1290"/>
        <v>1PCS</v>
      </c>
      <c r="AK1621" s="4" t="str">
        <f t="shared" si="1291"/>
        <v>-1PCS</v>
      </c>
      <c r="AL1621" s="4" t="str" cm="1">
        <f t="array" ref="AL1621">LEFT(AS1621,SUM(LEN(AS1621)-LEN(SUBSTITUTE(AS1621,{"0";"1";"2";"3";"4";"5";"6";"7";"8";"9"},""))))</f>
        <v>1</v>
      </c>
      <c r="AM1621" s="4">
        <f t="shared" si="1295"/>
        <v>13</v>
      </c>
      <c r="AN1621" s="4" t="b">
        <f>LEFT(AS1621,1)=AL1621</f>
        <v>1</v>
      </c>
      <c r="AO1621" s="4" t="str">
        <f t="shared" si="1299"/>
        <v>PCS</v>
      </c>
      <c r="AP1621" s="4" t="b">
        <f t="shared" si="1296"/>
        <v>1</v>
      </c>
      <c r="AQ1621" s="4" t="b">
        <f t="shared" si="1292"/>
        <v>0</v>
      </c>
      <c r="AR1621" s="5" t="str">
        <f t="shared" si="1293"/>
        <v>MAX ROLL</v>
      </c>
      <c r="AS1621" s="4" t="str">
        <f t="shared" si="1294"/>
        <v>1PCS</v>
      </c>
      <c r="AT1621" t="s">
        <v>2165</v>
      </c>
      <c r="AV1621" s="33" t="str">
        <f t="shared" si="1297"/>
        <v>XXXX</v>
      </c>
      <c r="AW1621">
        <v>1700</v>
      </c>
      <c r="AX1621">
        <v>2000</v>
      </c>
      <c r="AY1621">
        <v>1534</v>
      </c>
      <c r="AZ1621" t="str">
        <f t="shared" si="1252"/>
        <v>8000000001621</v>
      </c>
      <c r="BA1621" t="str">
        <f t="shared" si="1298"/>
        <v>MAX ROLL</v>
      </c>
      <c r="BB1621" t="s">
        <v>4417</v>
      </c>
      <c r="BC1621" t="s">
        <v>4417</v>
      </c>
      <c r="BD1621" s="1"/>
      <c r="BF1621" s="9"/>
      <c r="BG1621" s="20"/>
      <c r="BH1621" s="13"/>
      <c r="BI1621" s="15"/>
      <c r="BL1621" s="13"/>
      <c r="BM1621" s="1"/>
      <c r="BP1621" s="1"/>
      <c r="BQ1621" s="1"/>
      <c r="BT1621" s="13"/>
      <c r="BU1621" s="15"/>
      <c r="BV1621" s="14"/>
    </row>
    <row r="1622" spans="1:74" x14ac:dyDescent="0.25">
      <c r="A1622" s="4" t="str">
        <f t="shared" si="1256"/>
        <v/>
      </c>
      <c r="B1622" s="4" t="str">
        <f t="shared" si="1257"/>
        <v>PCS</v>
      </c>
      <c r="C1622" s="4" t="str">
        <f t="shared" si="1258"/>
        <v/>
      </c>
      <c r="D1622" s="4" t="str">
        <f t="shared" si="1259"/>
        <v/>
      </c>
      <c r="E1622" s="4" t="str">
        <f t="shared" si="1260"/>
        <v/>
      </c>
      <c r="F1622" s="4" t="str">
        <f t="shared" si="1261"/>
        <v/>
      </c>
      <c r="G1622" s="4" t="str">
        <f t="shared" si="1262"/>
        <v/>
      </c>
      <c r="H1622" s="4" t="str">
        <f t="shared" si="1263"/>
        <v/>
      </c>
      <c r="I1622" s="4" t="str">
        <f t="shared" si="1264"/>
        <v/>
      </c>
      <c r="J1622" s="4" t="str">
        <f t="shared" si="1265"/>
        <v/>
      </c>
      <c r="K1622" s="4" t="str">
        <f t="shared" si="1266"/>
        <v/>
      </c>
      <c r="L1622" s="4" t="str">
        <f t="shared" si="1267"/>
        <v/>
      </c>
      <c r="M1622" s="4" t="str">
        <f t="shared" si="1268"/>
        <v/>
      </c>
      <c r="N1622" s="4" t="str">
        <f t="shared" si="1269"/>
        <v/>
      </c>
      <c r="O1622" s="4" t="str">
        <f t="shared" si="1270"/>
        <v/>
      </c>
      <c r="P1622" s="4" t="str">
        <f t="shared" si="1271"/>
        <v/>
      </c>
      <c r="Q1622" s="4" t="str">
        <f t="shared" si="1272"/>
        <v/>
      </c>
      <c r="R1622" s="4" t="str">
        <f t="shared" si="1273"/>
        <v/>
      </c>
      <c r="S1622" s="4" t="str">
        <f t="shared" si="1274"/>
        <v/>
      </c>
      <c r="T1622" s="4" t="str">
        <f t="shared" si="1275"/>
        <v/>
      </c>
      <c r="U1622" s="4" t="str">
        <f t="shared" si="1276"/>
        <v/>
      </c>
      <c r="V1622" s="4" t="str">
        <f t="shared" si="1277"/>
        <v/>
      </c>
      <c r="W1622" s="4" t="str">
        <f t="shared" si="1278"/>
        <v/>
      </c>
      <c r="X1622" s="4" t="str">
        <f t="shared" si="1279"/>
        <v/>
      </c>
      <c r="Y1622" s="4">
        <f t="shared" si="1280"/>
        <v>3</v>
      </c>
      <c r="Z1622" s="4" t="str">
        <f t="shared" si="1281"/>
        <v>-</v>
      </c>
      <c r="AA1622" s="4" t="str">
        <f t="shared" si="1282"/>
        <v/>
      </c>
      <c r="AB1622" s="4" t="str">
        <f t="shared" si="1283"/>
        <v/>
      </c>
      <c r="AC1622" s="4" t="str">
        <f t="shared" si="1284"/>
        <v/>
      </c>
      <c r="AD1622" s="4" t="str">
        <f t="shared" si="1285"/>
        <v/>
      </c>
      <c r="AE1622" s="4" t="str">
        <f t="shared" si="1286"/>
        <v/>
      </c>
      <c r="AF1622" s="4" t="str" cm="1">
        <f t="array" aca="1" ref="AF1622" ca="1">LEFT(AS1622,MATCH(FALSE,ISNUMBER(MID(AS1622,ROW(INDIRECT("1:"&amp;LEN(AS1622)+1)), 1) *1),0) -1)</f>
        <v>1</v>
      </c>
      <c r="AG1622" s="4">
        <f t="shared" si="1287"/>
        <v>4</v>
      </c>
      <c r="AH1622" s="4">
        <f t="shared" si="1288"/>
        <v>13</v>
      </c>
      <c r="AI1622" s="4">
        <f t="shared" si="1289"/>
        <v>9</v>
      </c>
      <c r="AJ1622" s="4" t="str">
        <f t="shared" si="1290"/>
        <v>1PCS</v>
      </c>
      <c r="AK1622" s="4" t="str">
        <f t="shared" si="1291"/>
        <v>-1PCS</v>
      </c>
      <c r="AL1622" s="4" t="str" cm="1">
        <f t="array" ref="AL1622">LEFT(AS1622,SUM(LEN(AS1622)-LEN(SUBSTITUTE(AS1622,{"0";"1";"2";"3";"4";"5";"6";"7";"8";"9"},""))))</f>
        <v>1</v>
      </c>
      <c r="AM1622" s="4">
        <f t="shared" si="1295"/>
        <v>13</v>
      </c>
      <c r="AN1622" s="4" t="b">
        <f>LEFT(AS1622,1)=AL1622</f>
        <v>1</v>
      </c>
      <c r="AO1622" s="4" t="str">
        <f t="shared" si="1299"/>
        <v>PCS</v>
      </c>
      <c r="AP1622" s="4" t="b">
        <f t="shared" si="1296"/>
        <v>1</v>
      </c>
      <c r="AQ1622" s="4" t="b">
        <f t="shared" si="1292"/>
        <v>0</v>
      </c>
      <c r="AR1622" s="5" t="str">
        <f t="shared" si="1293"/>
        <v>MAX ROLL</v>
      </c>
      <c r="AS1622" s="4" t="str">
        <f t="shared" si="1294"/>
        <v>1PCS</v>
      </c>
      <c r="AT1622" t="s">
        <v>2165</v>
      </c>
      <c r="AU1622" s="1" t="s">
        <v>2166</v>
      </c>
      <c r="AV1622" s="33" t="str">
        <f t="shared" si="1297"/>
        <v>XXXX</v>
      </c>
      <c r="AW1622">
        <v>1700</v>
      </c>
      <c r="AX1622">
        <v>2000</v>
      </c>
      <c r="AY1622">
        <v>1566</v>
      </c>
      <c r="AZ1622" t="str">
        <f t="shared" si="1252"/>
        <v>8997009462545</v>
      </c>
      <c r="BA1622" t="str">
        <f t="shared" si="1298"/>
        <v>MAX ROLL</v>
      </c>
      <c r="BB1622" t="s">
        <v>4417</v>
      </c>
      <c r="BC1622" t="s">
        <v>4417</v>
      </c>
      <c r="BD1622" s="1"/>
      <c r="BF1622" s="9"/>
      <c r="BG1622" s="20"/>
      <c r="BH1622" s="13"/>
      <c r="BI1622" s="15"/>
      <c r="BL1622" s="13"/>
      <c r="BM1622" s="1"/>
      <c r="BP1622" s="1"/>
      <c r="BQ1622" s="1"/>
      <c r="BT1622" s="13"/>
      <c r="BU1622" s="15"/>
      <c r="BV1622" s="14"/>
    </row>
    <row r="1623" spans="1:74" x14ac:dyDescent="0.25">
      <c r="A1623" s="4" t="str">
        <f t="shared" si="1256"/>
        <v/>
      </c>
      <c r="B1623" s="4" t="str">
        <f t="shared" si="1257"/>
        <v>PCS</v>
      </c>
      <c r="C1623" s="4" t="str">
        <f t="shared" si="1258"/>
        <v/>
      </c>
      <c r="D1623" s="4" t="str">
        <f t="shared" si="1259"/>
        <v/>
      </c>
      <c r="E1623" s="4" t="str">
        <f t="shared" si="1260"/>
        <v/>
      </c>
      <c r="F1623" s="4" t="str">
        <f t="shared" si="1261"/>
        <v/>
      </c>
      <c r="G1623" s="4" t="str">
        <f t="shared" si="1262"/>
        <v/>
      </c>
      <c r="H1623" s="4" t="str">
        <f t="shared" si="1263"/>
        <v/>
      </c>
      <c r="I1623" s="4" t="str">
        <f t="shared" si="1264"/>
        <v/>
      </c>
      <c r="J1623" s="4" t="str">
        <f t="shared" si="1265"/>
        <v/>
      </c>
      <c r="K1623" s="4" t="str">
        <f t="shared" si="1266"/>
        <v/>
      </c>
      <c r="L1623" s="4" t="str">
        <f t="shared" si="1267"/>
        <v/>
      </c>
      <c r="M1623" s="4" t="str">
        <f t="shared" si="1268"/>
        <v/>
      </c>
      <c r="N1623" s="4" t="str">
        <f t="shared" si="1269"/>
        <v/>
      </c>
      <c r="O1623" s="4" t="str">
        <f t="shared" si="1270"/>
        <v>DUS</v>
      </c>
      <c r="P1623" s="4" t="str">
        <f t="shared" si="1271"/>
        <v/>
      </c>
      <c r="Q1623" s="4" t="str">
        <f t="shared" si="1272"/>
        <v/>
      </c>
      <c r="R1623" s="4" t="str">
        <f t="shared" si="1273"/>
        <v/>
      </c>
      <c r="S1623" s="4" t="str">
        <f t="shared" si="1274"/>
        <v/>
      </c>
      <c r="T1623" s="4" t="str">
        <f t="shared" si="1275"/>
        <v/>
      </c>
      <c r="U1623" s="4" t="str">
        <f t="shared" si="1276"/>
        <v/>
      </c>
      <c r="V1623" s="4" t="str">
        <f t="shared" si="1277"/>
        <v/>
      </c>
      <c r="W1623" s="4" t="str">
        <f t="shared" si="1278"/>
        <v/>
      </c>
      <c r="X1623" s="4" t="str">
        <f t="shared" si="1279"/>
        <v/>
      </c>
      <c r="Y1623" s="4">
        <f t="shared" si="1280"/>
        <v>6</v>
      </c>
      <c r="Z1623" s="4" t="str">
        <f t="shared" si="1281"/>
        <v>-</v>
      </c>
      <c r="AA1623" s="4" t="str">
        <f t="shared" si="1282"/>
        <v>/</v>
      </c>
      <c r="AB1623" s="4" t="str">
        <f t="shared" si="1283"/>
        <v/>
      </c>
      <c r="AC1623" s="4" t="str">
        <f t="shared" si="1284"/>
        <v/>
      </c>
      <c r="AD1623" s="4" t="str">
        <f t="shared" si="1285"/>
        <v/>
      </c>
      <c r="AE1623" s="4" t="str">
        <f t="shared" si="1286"/>
        <v/>
      </c>
      <c r="AF1623" s="4" t="str" cm="1">
        <f t="array" aca="1" ref="AF1623" ca="1">LEFT(AS1623,MATCH(FALSE,ISNUMBER(MID(AS1623,ROW(INDIRECT("1:"&amp;LEN(AS1623)+1)), 1) *1),0) -1)</f>
        <v>30</v>
      </c>
      <c r="AG1623" s="4">
        <f t="shared" si="1287"/>
        <v>9</v>
      </c>
      <c r="AH1623" s="4">
        <f t="shared" si="1288"/>
        <v>18</v>
      </c>
      <c r="AI1623" s="4">
        <f t="shared" si="1289"/>
        <v>9</v>
      </c>
      <c r="AJ1623" s="4" t="str">
        <f t="shared" si="1290"/>
        <v>/DUS</v>
      </c>
      <c r="AK1623" s="4" t="str">
        <f t="shared" si="1291"/>
        <v>S/DUS</v>
      </c>
      <c r="AL1623" s="4" t="str" cm="1">
        <f t="array" ref="AL1623">LEFT(AS1623,SUM(LEN(AS1623)-LEN(SUBSTITUTE(AS1623,{"0";"1";"2";"3";"4";"5";"6";"7";"8";"9"},""))))</f>
        <v>30</v>
      </c>
      <c r="AM1623" s="4">
        <f t="shared" si="1295"/>
        <v>13</v>
      </c>
      <c r="AN1623" s="4" t="b">
        <f>LEFT(AS1623,2)=AL1623</f>
        <v>1</v>
      </c>
      <c r="AO1623" s="4" t="str">
        <f t="shared" si="1299"/>
        <v>DUS</v>
      </c>
      <c r="AP1623" s="4" t="b">
        <f t="shared" si="1296"/>
        <v>1</v>
      </c>
      <c r="AQ1623" s="4" t="b">
        <f t="shared" si="1292"/>
        <v>0</v>
      </c>
      <c r="AR1623" s="5" t="str">
        <f t="shared" si="1293"/>
        <v>MAX ROLL</v>
      </c>
      <c r="AS1623" s="4" t="str">
        <f t="shared" si="1294"/>
        <v>30PCS/DUS</v>
      </c>
      <c r="AT1623" t="s">
        <v>2167</v>
      </c>
      <c r="AV1623" s="33" t="b">
        <f t="shared" ca="1" si="1297"/>
        <v>1</v>
      </c>
      <c r="AW1623">
        <v>49000</v>
      </c>
      <c r="AX1623">
        <v>49000</v>
      </c>
      <c r="AY1623">
        <v>47000</v>
      </c>
      <c r="AZ1623" t="str">
        <f t="shared" si="1252"/>
        <v>8000000001623</v>
      </c>
      <c r="BA1623" t="str">
        <f t="shared" si="1298"/>
        <v>MAX ROLL</v>
      </c>
      <c r="BB1623" t="s">
        <v>4417</v>
      </c>
      <c r="BC1623" t="s">
        <v>4417</v>
      </c>
      <c r="BD1623" s="1"/>
      <c r="BF1623" s="9"/>
      <c r="BG1623" s="20"/>
      <c r="BH1623" s="13"/>
      <c r="BI1623" s="15"/>
      <c r="BL1623" s="13"/>
      <c r="BM1623" s="1"/>
      <c r="BP1623" s="1"/>
      <c r="BQ1623" s="1"/>
      <c r="BT1623" s="13"/>
      <c r="BU1623" s="15"/>
      <c r="BV1623" s="14"/>
    </row>
    <row r="1624" spans="1:74" x14ac:dyDescent="0.25">
      <c r="A1624" s="4" t="str">
        <f t="shared" si="1256"/>
        <v/>
      </c>
      <c r="B1624" s="4" t="str">
        <f t="shared" si="1257"/>
        <v/>
      </c>
      <c r="C1624" s="4" t="str">
        <f t="shared" si="1258"/>
        <v>BKS</v>
      </c>
      <c r="D1624" s="4" t="str">
        <f t="shared" si="1259"/>
        <v/>
      </c>
      <c r="E1624" s="4" t="str">
        <f t="shared" si="1260"/>
        <v/>
      </c>
      <c r="F1624" s="4" t="str">
        <f t="shared" si="1261"/>
        <v>RTG</v>
      </c>
      <c r="G1624" s="4" t="str">
        <f t="shared" si="1262"/>
        <v/>
      </c>
      <c r="H1624" s="4" t="str">
        <f t="shared" si="1263"/>
        <v/>
      </c>
      <c r="I1624" s="4" t="str">
        <f t="shared" si="1264"/>
        <v/>
      </c>
      <c r="J1624" s="4" t="str">
        <f t="shared" si="1265"/>
        <v/>
      </c>
      <c r="K1624" s="4" t="str">
        <f t="shared" si="1266"/>
        <v/>
      </c>
      <c r="L1624" s="4" t="str">
        <f t="shared" si="1267"/>
        <v/>
      </c>
      <c r="M1624" s="4" t="str">
        <f t="shared" si="1268"/>
        <v/>
      </c>
      <c r="N1624" s="4" t="str">
        <f t="shared" si="1269"/>
        <v/>
      </c>
      <c r="O1624" s="4" t="str">
        <f t="shared" si="1270"/>
        <v/>
      </c>
      <c r="P1624" s="4" t="str">
        <f t="shared" si="1271"/>
        <v/>
      </c>
      <c r="Q1624" s="4" t="str">
        <f t="shared" si="1272"/>
        <v/>
      </c>
      <c r="R1624" s="4" t="str">
        <f t="shared" si="1273"/>
        <v/>
      </c>
      <c r="S1624" s="4" t="str">
        <f t="shared" si="1274"/>
        <v/>
      </c>
      <c r="T1624" s="4" t="str">
        <f t="shared" si="1275"/>
        <v/>
      </c>
      <c r="U1624" s="4" t="str">
        <f t="shared" si="1276"/>
        <v/>
      </c>
      <c r="V1624" s="4" t="str">
        <f t="shared" si="1277"/>
        <v/>
      </c>
      <c r="W1624" s="4" t="str">
        <f t="shared" si="1278"/>
        <v/>
      </c>
      <c r="X1624" s="4" t="str">
        <f t="shared" si="1279"/>
        <v/>
      </c>
      <c r="Y1624" s="4">
        <f t="shared" si="1280"/>
        <v>6</v>
      </c>
      <c r="Z1624" s="4" t="str">
        <f t="shared" si="1281"/>
        <v>-</v>
      </c>
      <c r="AA1624" s="4" t="str">
        <f t="shared" si="1282"/>
        <v>/</v>
      </c>
      <c r="AB1624" s="4" t="str">
        <f t="shared" si="1283"/>
        <v/>
      </c>
      <c r="AC1624" s="4" t="str">
        <f t="shared" si="1284"/>
        <v/>
      </c>
      <c r="AD1624" s="4" t="str">
        <f t="shared" si="1285"/>
        <v/>
      </c>
      <c r="AE1624" s="4" t="str">
        <f t="shared" si="1286"/>
        <v/>
      </c>
      <c r="AF1624" s="4" t="str" cm="1">
        <f t="array" aca="1" ref="AF1624" ca="1">LEFT(AS1624,MATCH(FALSE,ISNUMBER(MID(AS1624,ROW(INDIRECT("1:"&amp;LEN(AS1624)+1)), 1) *1),0) -1)</f>
        <v>10</v>
      </c>
      <c r="AG1624" s="4">
        <f t="shared" si="1287"/>
        <v>9</v>
      </c>
      <c r="AH1624" s="4">
        <f t="shared" si="1288"/>
        <v>18</v>
      </c>
      <c r="AI1624" s="4">
        <f t="shared" si="1289"/>
        <v>9</v>
      </c>
      <c r="AJ1624" s="4" t="str">
        <f t="shared" si="1290"/>
        <v>/RTG</v>
      </c>
      <c r="AK1624" s="4" t="str">
        <f t="shared" si="1291"/>
        <v>S/RTG</v>
      </c>
      <c r="AL1624" s="4" t="str" cm="1">
        <f t="array" ref="AL1624">LEFT(AS1624,SUM(LEN(AS1624)-LEN(SUBSTITUTE(AS1624,{"0";"1";"2";"3";"4";"5";"6";"7";"8";"9"},""))))</f>
        <v>10</v>
      </c>
      <c r="AM1624" s="4">
        <f t="shared" si="1295"/>
        <v>12</v>
      </c>
      <c r="AN1624" s="4" t="b">
        <f>LEFT(AS1624,2)=AL1624</f>
        <v>1</v>
      </c>
      <c r="AO1624" s="4" t="str">
        <f t="shared" si="1299"/>
        <v>RTG</v>
      </c>
      <c r="AP1624" s="4" t="b">
        <f t="shared" si="1296"/>
        <v>1</v>
      </c>
      <c r="AQ1624" s="4" t="b">
        <f t="shared" si="1292"/>
        <v>0</v>
      </c>
      <c r="AR1624" s="5" t="str">
        <f t="shared" si="1293"/>
        <v>MAXICORN</v>
      </c>
      <c r="AS1624" s="4" t="str">
        <f t="shared" si="1294"/>
        <v>10BKS/RTG</v>
      </c>
      <c r="AT1624" t="s">
        <v>2168</v>
      </c>
      <c r="AU1624" s="1" t="s">
        <v>2169</v>
      </c>
      <c r="AV1624" s="33" t="str">
        <f t="shared" si="1297"/>
        <v>XXXX</v>
      </c>
      <c r="AW1624">
        <v>17000</v>
      </c>
      <c r="AX1624">
        <v>17000</v>
      </c>
      <c r="AY1624">
        <v>16500</v>
      </c>
      <c r="AZ1624" t="str">
        <f t="shared" si="1252"/>
        <v>089686729009</v>
      </c>
      <c r="BA1624" t="str">
        <f t="shared" si="1298"/>
        <v>MAXICORN</v>
      </c>
      <c r="BB1624" t="s">
        <v>4417</v>
      </c>
      <c r="BC1624" t="s">
        <v>4417</v>
      </c>
      <c r="BD1624" s="1"/>
      <c r="BF1624" s="9"/>
      <c r="BG1624" s="20"/>
      <c r="BH1624" s="13"/>
      <c r="BI1624" s="15"/>
      <c r="BL1624" s="13"/>
      <c r="BM1624" s="1"/>
      <c r="BP1624" s="1"/>
      <c r="BQ1624" s="1"/>
      <c r="BT1624" s="13"/>
      <c r="BU1624" s="15"/>
      <c r="BV1624" s="14"/>
    </row>
    <row r="1625" spans="1:74" x14ac:dyDescent="0.25">
      <c r="A1625" s="4" t="str">
        <f t="shared" si="1256"/>
        <v/>
      </c>
      <c r="B1625" s="4" t="str">
        <f t="shared" si="1257"/>
        <v/>
      </c>
      <c r="C1625" s="4" t="str">
        <f t="shared" si="1258"/>
        <v/>
      </c>
      <c r="D1625" s="4" t="str">
        <f t="shared" si="1259"/>
        <v/>
      </c>
      <c r="E1625" s="4" t="str">
        <f t="shared" si="1260"/>
        <v/>
      </c>
      <c r="F1625" s="4" t="str">
        <f t="shared" si="1261"/>
        <v>RTG</v>
      </c>
      <c r="G1625" s="4" t="str">
        <f t="shared" si="1262"/>
        <v/>
      </c>
      <c r="H1625" s="4" t="str">
        <f t="shared" si="1263"/>
        <v/>
      </c>
      <c r="I1625" s="4" t="str">
        <f t="shared" si="1264"/>
        <v/>
      </c>
      <c r="J1625" s="4" t="str">
        <f t="shared" si="1265"/>
        <v/>
      </c>
      <c r="K1625" s="4" t="str">
        <f t="shared" si="1266"/>
        <v/>
      </c>
      <c r="L1625" s="4" t="str">
        <f t="shared" si="1267"/>
        <v/>
      </c>
      <c r="M1625" s="4" t="str">
        <f t="shared" si="1268"/>
        <v/>
      </c>
      <c r="N1625" s="4" t="str">
        <f t="shared" si="1269"/>
        <v/>
      </c>
      <c r="O1625" s="4" t="str">
        <f t="shared" si="1270"/>
        <v>DUS</v>
      </c>
      <c r="P1625" s="4" t="str">
        <f t="shared" si="1271"/>
        <v/>
      </c>
      <c r="Q1625" s="4" t="str">
        <f t="shared" si="1272"/>
        <v/>
      </c>
      <c r="R1625" s="4" t="str">
        <f t="shared" si="1273"/>
        <v/>
      </c>
      <c r="S1625" s="4" t="str">
        <f t="shared" si="1274"/>
        <v/>
      </c>
      <c r="T1625" s="4" t="str">
        <f t="shared" si="1275"/>
        <v/>
      </c>
      <c r="U1625" s="4" t="str">
        <f t="shared" si="1276"/>
        <v/>
      </c>
      <c r="V1625" s="4" t="str">
        <f t="shared" si="1277"/>
        <v/>
      </c>
      <c r="W1625" s="4" t="str">
        <f t="shared" si="1278"/>
        <v/>
      </c>
      <c r="X1625" s="4" t="str">
        <f t="shared" si="1279"/>
        <v/>
      </c>
      <c r="Y1625" s="4">
        <f t="shared" si="1280"/>
        <v>6</v>
      </c>
      <c r="Z1625" s="4" t="str">
        <f t="shared" si="1281"/>
        <v>-</v>
      </c>
      <c r="AA1625" s="4" t="str">
        <f t="shared" si="1282"/>
        <v>/</v>
      </c>
      <c r="AB1625" s="4" t="str">
        <f t="shared" si="1283"/>
        <v/>
      </c>
      <c r="AC1625" s="4" t="str">
        <f t="shared" si="1284"/>
        <v/>
      </c>
      <c r="AD1625" s="4" t="str">
        <f t="shared" si="1285"/>
        <v/>
      </c>
      <c r="AE1625" s="4" t="str">
        <f t="shared" si="1286"/>
        <v/>
      </c>
      <c r="AF1625" s="4" t="str" cm="1">
        <f t="array" aca="1" ref="AF1625" ca="1">LEFT(AS1625,MATCH(FALSE,ISNUMBER(MID(AS1625,ROW(INDIRECT("1:"&amp;LEN(AS1625)+1)), 1) *1),0) -1)</f>
        <v>6</v>
      </c>
      <c r="AG1625" s="4">
        <f t="shared" si="1287"/>
        <v>8</v>
      </c>
      <c r="AH1625" s="4">
        <f t="shared" si="1288"/>
        <v>17</v>
      </c>
      <c r="AI1625" s="4">
        <f t="shared" si="1289"/>
        <v>9</v>
      </c>
      <c r="AJ1625" s="4" t="str">
        <f t="shared" si="1290"/>
        <v>/DUS</v>
      </c>
      <c r="AK1625" s="4" t="str">
        <f t="shared" si="1291"/>
        <v>G/DUS</v>
      </c>
      <c r="AL1625" s="4" t="str" cm="1">
        <f t="array" ref="AL1625">LEFT(AS1625,SUM(LEN(AS1625)-LEN(SUBSTITUTE(AS1625,{"0";"1";"2";"3";"4";"5";"6";"7";"8";"9"},""))))</f>
        <v>6</v>
      </c>
      <c r="AM1625" s="4">
        <f t="shared" si="1295"/>
        <v>13</v>
      </c>
      <c r="AN1625" s="4" t="b">
        <f t="shared" ref="AN1625:AN1637" si="1301">LEFT(AS1625,1)=AL1625</f>
        <v>1</v>
      </c>
      <c r="AO1625" s="4" t="str">
        <f t="shared" si="1299"/>
        <v>DUS</v>
      </c>
      <c r="AP1625" s="4" t="b">
        <f t="shared" si="1296"/>
        <v>1</v>
      </c>
      <c r="AQ1625" s="4" t="b">
        <f t="shared" si="1292"/>
        <v>0</v>
      </c>
      <c r="AR1625" s="5" t="str">
        <f t="shared" si="1293"/>
        <v>MAXICORN</v>
      </c>
      <c r="AS1625" s="4" t="str">
        <f t="shared" si="1294"/>
        <v>6RTG/DUS</v>
      </c>
      <c r="AT1625" t="s">
        <v>2170</v>
      </c>
      <c r="AV1625" s="33" t="b">
        <f t="shared" ca="1" si="1297"/>
        <v>1</v>
      </c>
      <c r="AW1625">
        <v>101000</v>
      </c>
      <c r="AX1625">
        <v>101000</v>
      </c>
      <c r="AY1625">
        <v>99000</v>
      </c>
      <c r="AZ1625" t="str">
        <f t="shared" si="1252"/>
        <v>8000000001625</v>
      </c>
      <c r="BA1625" t="str">
        <f t="shared" si="1298"/>
        <v>MAXICORN</v>
      </c>
      <c r="BB1625" t="s">
        <v>4417</v>
      </c>
      <c r="BC1625" t="s">
        <v>4417</v>
      </c>
      <c r="BD1625" s="1"/>
      <c r="BF1625" s="9"/>
      <c r="BG1625" s="20"/>
      <c r="BH1625" s="13"/>
      <c r="BI1625" s="15"/>
      <c r="BL1625" s="13"/>
      <c r="BM1625" s="1"/>
      <c r="BP1625" s="1"/>
      <c r="BQ1625" s="1"/>
      <c r="BT1625" s="13"/>
      <c r="BU1625" s="15"/>
      <c r="BV1625" s="14"/>
    </row>
    <row r="1626" spans="1:74" x14ac:dyDescent="0.25">
      <c r="A1626" s="4" t="str">
        <f t="shared" si="1256"/>
        <v/>
      </c>
      <c r="B1626" s="4" t="str">
        <f t="shared" si="1257"/>
        <v/>
      </c>
      <c r="C1626" s="4" t="str">
        <f t="shared" si="1258"/>
        <v/>
      </c>
      <c r="D1626" s="4" t="str">
        <f t="shared" si="1259"/>
        <v/>
      </c>
      <c r="E1626" s="4" t="str">
        <f t="shared" si="1260"/>
        <v/>
      </c>
      <c r="F1626" s="4" t="str">
        <f t="shared" si="1261"/>
        <v>RTG</v>
      </c>
      <c r="G1626" s="4" t="str">
        <f t="shared" si="1262"/>
        <v/>
      </c>
      <c r="H1626" s="4" t="str">
        <f t="shared" si="1263"/>
        <v/>
      </c>
      <c r="I1626" s="4" t="str">
        <f t="shared" si="1264"/>
        <v/>
      </c>
      <c r="J1626" s="4" t="str">
        <f t="shared" si="1265"/>
        <v/>
      </c>
      <c r="K1626" s="4" t="str">
        <f t="shared" si="1266"/>
        <v/>
      </c>
      <c r="L1626" s="4" t="str">
        <f t="shared" si="1267"/>
        <v/>
      </c>
      <c r="M1626" s="4" t="str">
        <f t="shared" si="1268"/>
        <v/>
      </c>
      <c r="N1626" s="4" t="str">
        <f t="shared" si="1269"/>
        <v/>
      </c>
      <c r="O1626" s="4" t="str">
        <f t="shared" si="1270"/>
        <v/>
      </c>
      <c r="P1626" s="4" t="str">
        <f t="shared" si="1271"/>
        <v/>
      </c>
      <c r="Q1626" s="4" t="str">
        <f t="shared" si="1272"/>
        <v/>
      </c>
      <c r="R1626" s="4" t="str">
        <f t="shared" si="1273"/>
        <v/>
      </c>
      <c r="S1626" s="4" t="str">
        <f t="shared" si="1274"/>
        <v/>
      </c>
      <c r="T1626" s="4" t="str">
        <f t="shared" si="1275"/>
        <v/>
      </c>
      <c r="U1626" s="4" t="str">
        <f t="shared" si="1276"/>
        <v/>
      </c>
      <c r="V1626" s="4" t="str">
        <f t="shared" si="1277"/>
        <v/>
      </c>
      <c r="W1626" s="4" t="str">
        <f t="shared" si="1278"/>
        <v/>
      </c>
      <c r="X1626" s="4" t="str">
        <f t="shared" si="1279"/>
        <v/>
      </c>
      <c r="Y1626" s="4">
        <f t="shared" si="1280"/>
        <v>3</v>
      </c>
      <c r="Z1626" s="4" t="str">
        <f t="shared" si="1281"/>
        <v>-</v>
      </c>
      <c r="AA1626" s="4" t="str">
        <f t="shared" si="1282"/>
        <v/>
      </c>
      <c r="AB1626" s="4" t="str">
        <f t="shared" si="1283"/>
        <v/>
      </c>
      <c r="AC1626" s="4" t="str">
        <f t="shared" si="1284"/>
        <v/>
      </c>
      <c r="AD1626" s="4" t="str">
        <f t="shared" si="1285"/>
        <v/>
      </c>
      <c r="AE1626" s="4" t="str">
        <f t="shared" si="1286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287"/>
        <v>4</v>
      </c>
      <c r="AH1626" s="4">
        <f t="shared" si="1288"/>
        <v>21</v>
      </c>
      <c r="AI1626" s="4">
        <f t="shared" si="1289"/>
        <v>17</v>
      </c>
      <c r="AJ1626" s="4" t="str">
        <f t="shared" si="1290"/>
        <v>1RTG</v>
      </c>
      <c r="AK1626" s="4" t="str">
        <f t="shared" si="1291"/>
        <v>-1RTG</v>
      </c>
      <c r="AL1626" s="4" t="str" cm="1">
        <f t="array" ref="AL1626">LEFT(AS1626,SUM(LEN(AS1626)-LEN(SUBSTITUTE(AS1626,{"0";"1";"2";"3";"4";"5";"6";"7";"8";"9"},""))))</f>
        <v>1</v>
      </c>
      <c r="AM1626" s="4">
        <f t="shared" si="1295"/>
        <v>13</v>
      </c>
      <c r="AN1626" s="4" t="b">
        <f t="shared" si="1301"/>
        <v>1</v>
      </c>
      <c r="AO1626" s="4" t="str">
        <f t="shared" si="1299"/>
        <v>RTG</v>
      </c>
      <c r="AP1626" s="4" t="b">
        <f t="shared" si="1296"/>
        <v>1</v>
      </c>
      <c r="AQ1626" s="4" t="b">
        <f t="shared" si="1292"/>
        <v>0</v>
      </c>
      <c r="AR1626" s="5" t="str">
        <f t="shared" si="1293"/>
        <v>MAXTEA LEMON TEA</v>
      </c>
      <c r="AS1626" s="4" t="str">
        <f t="shared" si="1294"/>
        <v>1RTG</v>
      </c>
      <c r="AT1626" t="s">
        <v>2171</v>
      </c>
      <c r="AU1626" s="1" t="s">
        <v>2172</v>
      </c>
      <c r="AV1626" s="33" t="str">
        <f t="shared" si="1297"/>
        <v>XXXX</v>
      </c>
      <c r="AW1626">
        <v>12000</v>
      </c>
      <c r="AX1626">
        <v>12000</v>
      </c>
      <c r="AY1626">
        <v>11000</v>
      </c>
      <c r="AZ1626" t="str">
        <f t="shared" si="1252"/>
        <v>9311931202205</v>
      </c>
      <c r="BA1626" t="str">
        <f t="shared" si="1298"/>
        <v>MAXTEA LEMON TEA</v>
      </c>
      <c r="BB1626" t="s">
        <v>4417</v>
      </c>
      <c r="BC1626" t="s">
        <v>4417</v>
      </c>
      <c r="BD1626" s="1"/>
      <c r="BF1626" s="9"/>
      <c r="BG1626" s="20"/>
      <c r="BH1626" s="13"/>
      <c r="BI1626" s="15"/>
      <c r="BL1626" s="13"/>
      <c r="BM1626" s="1"/>
      <c r="BP1626" s="1"/>
      <c r="BQ1626" s="1"/>
      <c r="BT1626" s="13"/>
      <c r="BU1626" s="15"/>
      <c r="BV1626" s="14"/>
    </row>
    <row r="1627" spans="1:74" x14ac:dyDescent="0.25">
      <c r="A1627" s="4" t="str">
        <f t="shared" si="1256"/>
        <v/>
      </c>
      <c r="B1627" s="4" t="str">
        <f t="shared" si="1257"/>
        <v/>
      </c>
      <c r="C1627" s="4" t="str">
        <f t="shared" si="1258"/>
        <v/>
      </c>
      <c r="D1627" s="4" t="str">
        <f t="shared" si="1259"/>
        <v/>
      </c>
      <c r="E1627" s="4" t="str">
        <f t="shared" si="1260"/>
        <v/>
      </c>
      <c r="F1627" s="4" t="str">
        <f t="shared" si="1261"/>
        <v>RTG</v>
      </c>
      <c r="G1627" s="4" t="str">
        <f t="shared" si="1262"/>
        <v/>
      </c>
      <c r="H1627" s="4" t="str">
        <f t="shared" si="1263"/>
        <v/>
      </c>
      <c r="I1627" s="4" t="str">
        <f t="shared" si="1264"/>
        <v/>
      </c>
      <c r="J1627" s="4" t="str">
        <f t="shared" si="1265"/>
        <v/>
      </c>
      <c r="K1627" s="4" t="str">
        <f t="shared" si="1266"/>
        <v/>
      </c>
      <c r="L1627" s="4" t="str">
        <f t="shared" si="1267"/>
        <v/>
      </c>
      <c r="M1627" s="4" t="str">
        <f t="shared" si="1268"/>
        <v/>
      </c>
      <c r="N1627" s="4" t="str">
        <f t="shared" si="1269"/>
        <v/>
      </c>
      <c r="O1627" s="4" t="str">
        <f t="shared" si="1270"/>
        <v/>
      </c>
      <c r="P1627" s="4" t="str">
        <f t="shared" si="1271"/>
        <v/>
      </c>
      <c r="Q1627" s="4" t="str">
        <f t="shared" si="1272"/>
        <v/>
      </c>
      <c r="R1627" s="4" t="str">
        <f t="shared" si="1273"/>
        <v/>
      </c>
      <c r="S1627" s="4" t="str">
        <f t="shared" si="1274"/>
        <v/>
      </c>
      <c r="T1627" s="4" t="str">
        <f t="shared" si="1275"/>
        <v>PACK</v>
      </c>
      <c r="U1627" s="4" t="str">
        <f t="shared" si="1276"/>
        <v/>
      </c>
      <c r="V1627" s="4" t="str">
        <f t="shared" si="1277"/>
        <v/>
      </c>
      <c r="W1627" s="4" t="str">
        <f t="shared" si="1278"/>
        <v/>
      </c>
      <c r="X1627" s="4" t="str">
        <f t="shared" si="1279"/>
        <v/>
      </c>
      <c r="Y1627" s="4">
        <f t="shared" si="1280"/>
        <v>7</v>
      </c>
      <c r="Z1627" s="4" t="str">
        <f t="shared" si="1281"/>
        <v>-</v>
      </c>
      <c r="AA1627" s="4" t="str">
        <f t="shared" si="1282"/>
        <v>/</v>
      </c>
      <c r="AB1627" s="4" t="str">
        <f t="shared" si="1283"/>
        <v/>
      </c>
      <c r="AC1627" s="4" t="str">
        <f t="shared" si="1284"/>
        <v/>
      </c>
      <c r="AD1627" s="4" t="str">
        <f t="shared" si="1285"/>
        <v/>
      </c>
      <c r="AE1627" s="4" t="str">
        <f t="shared" si="1286"/>
        <v/>
      </c>
      <c r="AF1627" s="4" t="str" cm="1">
        <f t="array" aca="1" ref="AF1627" ca="1">LEFT(AS1627,MATCH(FALSE,ISNUMBER(MID(AS1627,ROW(INDIRECT("1:"&amp;LEN(AS1627)+1)), 1) *1),0) -1)</f>
        <v>3</v>
      </c>
      <c r="AG1627" s="4">
        <f t="shared" si="1287"/>
        <v>9</v>
      </c>
      <c r="AH1627" s="4">
        <f t="shared" si="1288"/>
        <v>26</v>
      </c>
      <c r="AI1627" s="4">
        <f t="shared" si="1289"/>
        <v>17</v>
      </c>
      <c r="AJ1627" s="4" t="str">
        <f t="shared" si="1290"/>
        <v>PACK</v>
      </c>
      <c r="AK1627" s="4" t="str">
        <f t="shared" si="1291"/>
        <v>/PACK</v>
      </c>
      <c r="AL1627" s="4" t="str" cm="1">
        <f t="array" ref="AL1627">LEFT(AS1627,SUM(LEN(AS1627)-LEN(SUBSTITUTE(AS1627,{"0";"1";"2";"3";"4";"5";"6";"7";"8";"9"},""))))</f>
        <v>3</v>
      </c>
      <c r="AM1627" s="4">
        <f t="shared" si="1295"/>
        <v>13</v>
      </c>
      <c r="AN1627" s="4" t="b">
        <f t="shared" si="1301"/>
        <v>1</v>
      </c>
      <c r="AO1627" s="4" t="str">
        <f>RIGHT(AJ1627,4)</f>
        <v>PACK</v>
      </c>
      <c r="AP1627" s="4" t="b">
        <f t="shared" si="1296"/>
        <v>1</v>
      </c>
      <c r="AQ1627" s="4" t="b">
        <f t="shared" si="1292"/>
        <v>0</v>
      </c>
      <c r="AR1627" s="5" t="str">
        <f t="shared" si="1293"/>
        <v>MAXTEA LEMON TEA</v>
      </c>
      <c r="AS1627" s="4" t="str">
        <f t="shared" si="1294"/>
        <v>3RTG/PACK</v>
      </c>
      <c r="AT1627" t="s">
        <v>2173</v>
      </c>
      <c r="AV1627" s="33" t="str">
        <f t="shared" ca="1" si="1297"/>
        <v>XXXX</v>
      </c>
      <c r="AW1627">
        <v>36000</v>
      </c>
      <c r="AX1627">
        <v>36000</v>
      </c>
      <c r="AY1627">
        <v>34000</v>
      </c>
      <c r="AZ1627" t="str">
        <f t="shared" si="1252"/>
        <v>8000000001627</v>
      </c>
      <c r="BA1627" t="str">
        <f t="shared" si="1298"/>
        <v>MAXTEA LEMON TEA</v>
      </c>
      <c r="BB1627" t="s">
        <v>4417</v>
      </c>
      <c r="BC1627" t="s">
        <v>4417</v>
      </c>
      <c r="BD1627" s="1"/>
      <c r="BF1627" s="9"/>
      <c r="BG1627" s="20"/>
      <c r="BH1627" s="13"/>
      <c r="BI1627" s="15"/>
      <c r="BL1627" s="13"/>
      <c r="BM1627" s="1"/>
      <c r="BP1627" s="1"/>
      <c r="BQ1627" s="1"/>
      <c r="BT1627" s="13"/>
      <c r="BU1627" s="15"/>
      <c r="BV1627" s="14"/>
    </row>
    <row r="1628" spans="1:74" x14ac:dyDescent="0.25">
      <c r="A1628" s="4" t="str">
        <f t="shared" si="1256"/>
        <v/>
      </c>
      <c r="B1628" s="4" t="str">
        <f t="shared" si="1257"/>
        <v/>
      </c>
      <c r="C1628" s="4" t="str">
        <f t="shared" si="1258"/>
        <v/>
      </c>
      <c r="D1628" s="4" t="str">
        <f t="shared" si="1259"/>
        <v/>
      </c>
      <c r="E1628" s="4" t="str">
        <f t="shared" si="1260"/>
        <v/>
      </c>
      <c r="F1628" s="4" t="str">
        <f t="shared" si="1261"/>
        <v>RTG</v>
      </c>
      <c r="G1628" s="4" t="str">
        <f t="shared" si="1262"/>
        <v/>
      </c>
      <c r="H1628" s="4" t="str">
        <f t="shared" si="1263"/>
        <v/>
      </c>
      <c r="I1628" s="4" t="str">
        <f t="shared" si="1264"/>
        <v/>
      </c>
      <c r="J1628" s="4" t="str">
        <f t="shared" si="1265"/>
        <v/>
      </c>
      <c r="K1628" s="4" t="str">
        <f t="shared" si="1266"/>
        <v/>
      </c>
      <c r="L1628" s="4" t="str">
        <f t="shared" si="1267"/>
        <v/>
      </c>
      <c r="M1628" s="4" t="str">
        <f t="shared" si="1268"/>
        <v/>
      </c>
      <c r="N1628" s="4" t="str">
        <f t="shared" si="1269"/>
        <v/>
      </c>
      <c r="O1628" s="4" t="str">
        <f t="shared" si="1270"/>
        <v/>
      </c>
      <c r="P1628" s="4" t="str">
        <f t="shared" si="1271"/>
        <v/>
      </c>
      <c r="Q1628" s="4" t="str">
        <f t="shared" si="1272"/>
        <v/>
      </c>
      <c r="R1628" s="4" t="str">
        <f t="shared" si="1273"/>
        <v/>
      </c>
      <c r="S1628" s="4" t="str">
        <f t="shared" si="1274"/>
        <v/>
      </c>
      <c r="T1628" s="4" t="str">
        <f t="shared" si="1275"/>
        <v/>
      </c>
      <c r="U1628" s="4" t="str">
        <f t="shared" si="1276"/>
        <v/>
      </c>
      <c r="V1628" s="4" t="str">
        <f t="shared" si="1277"/>
        <v/>
      </c>
      <c r="W1628" s="4" t="str">
        <f t="shared" si="1278"/>
        <v/>
      </c>
      <c r="X1628" s="4" t="str">
        <f t="shared" si="1279"/>
        <v/>
      </c>
      <c r="Y1628" s="4">
        <f t="shared" si="1280"/>
        <v>3</v>
      </c>
      <c r="Z1628" s="4" t="str">
        <f t="shared" si="1281"/>
        <v>-</v>
      </c>
      <c r="AA1628" s="4" t="str">
        <f t="shared" si="1282"/>
        <v/>
      </c>
      <c r="AB1628" s="4" t="str">
        <f t="shared" si="1283"/>
        <v/>
      </c>
      <c r="AC1628" s="4" t="str">
        <f t="shared" si="1284"/>
        <v/>
      </c>
      <c r="AD1628" s="4" t="str">
        <f t="shared" si="1285"/>
        <v/>
      </c>
      <c r="AE1628" s="4" t="str">
        <f t="shared" si="1286"/>
        <v/>
      </c>
      <c r="AF1628" s="4" t="str" cm="1">
        <f t="array" aca="1" ref="AF1628" ca="1">LEFT(AS1628,MATCH(FALSE,ISNUMBER(MID(AS1628,ROW(INDIRECT("1:"&amp;LEN(AS1628)+1)), 1) *1),0) -1)</f>
        <v>1</v>
      </c>
      <c r="AG1628" s="4">
        <f t="shared" si="1287"/>
        <v>4</v>
      </c>
      <c r="AH1628" s="4">
        <f t="shared" si="1288"/>
        <v>17</v>
      </c>
      <c r="AI1628" s="4">
        <f t="shared" si="1289"/>
        <v>13</v>
      </c>
      <c r="AJ1628" s="4" t="str">
        <f t="shared" si="1290"/>
        <v>1RTG</v>
      </c>
      <c r="AK1628" s="4" t="str">
        <f t="shared" si="1291"/>
        <v>-1RTG</v>
      </c>
      <c r="AL1628" s="4" t="str" cm="1">
        <f t="array" ref="AL1628">LEFT(AS1628,SUM(LEN(AS1628)-LEN(SUBSTITUTE(AS1628,{"0";"1";"2";"3";"4";"5";"6";"7";"8";"9"},""))))</f>
        <v>1</v>
      </c>
      <c r="AM1628" s="4">
        <f t="shared" si="1295"/>
        <v>13</v>
      </c>
      <c r="AN1628" s="4" t="b">
        <f t="shared" si="1301"/>
        <v>1</v>
      </c>
      <c r="AO1628" s="4" t="str">
        <f>RIGHT(AJ1628,3)</f>
        <v>RTG</v>
      </c>
      <c r="AP1628" s="4" t="b">
        <f t="shared" si="1296"/>
        <v>1</v>
      </c>
      <c r="AQ1628" s="4" t="b">
        <f t="shared" si="1292"/>
        <v>0</v>
      </c>
      <c r="AR1628" s="5" t="str">
        <f t="shared" si="1293"/>
        <v>MAXTEA TARIK</v>
      </c>
      <c r="AS1628" s="4" t="str">
        <f t="shared" si="1294"/>
        <v>1RTG</v>
      </c>
      <c r="AT1628" t="s">
        <v>2174</v>
      </c>
      <c r="AU1628" s="1" t="s">
        <v>2175</v>
      </c>
      <c r="AV1628" s="33" t="str">
        <f t="shared" si="1297"/>
        <v>XXXX</v>
      </c>
      <c r="AW1628">
        <v>19000</v>
      </c>
      <c r="AX1628">
        <v>19000</v>
      </c>
      <c r="AY1628">
        <v>18300</v>
      </c>
      <c r="AZ1628" t="str">
        <f t="shared" si="1252"/>
        <v>9311931201208</v>
      </c>
      <c r="BA1628" t="str">
        <f t="shared" si="1298"/>
        <v>MAXTEA TARIK</v>
      </c>
      <c r="BB1628" t="s">
        <v>4417</v>
      </c>
      <c r="BC1628" t="s">
        <v>4417</v>
      </c>
      <c r="BD1628" s="1"/>
      <c r="BF1628" s="9"/>
      <c r="BG1628" s="20"/>
      <c r="BH1628" s="13"/>
      <c r="BI1628" s="15"/>
      <c r="BL1628" s="13"/>
      <c r="BM1628" s="1"/>
      <c r="BP1628" s="1"/>
      <c r="BQ1628" s="1"/>
      <c r="BT1628" s="13"/>
      <c r="BU1628" s="15"/>
      <c r="BV1628" s="14"/>
    </row>
    <row r="1629" spans="1:74" x14ac:dyDescent="0.25">
      <c r="A1629" s="4" t="str">
        <f t="shared" si="1256"/>
        <v/>
      </c>
      <c r="B1629" s="4" t="str">
        <f t="shared" si="1257"/>
        <v/>
      </c>
      <c r="C1629" s="4" t="str">
        <f t="shared" si="1258"/>
        <v/>
      </c>
      <c r="D1629" s="4" t="str">
        <f t="shared" si="1259"/>
        <v/>
      </c>
      <c r="E1629" s="4" t="str">
        <f t="shared" si="1260"/>
        <v/>
      </c>
      <c r="F1629" s="4" t="str">
        <f t="shared" si="1261"/>
        <v>RTG</v>
      </c>
      <c r="G1629" s="4" t="str">
        <f t="shared" si="1262"/>
        <v/>
      </c>
      <c r="H1629" s="4" t="str">
        <f t="shared" si="1263"/>
        <v/>
      </c>
      <c r="I1629" s="4" t="str">
        <f t="shared" si="1264"/>
        <v/>
      </c>
      <c r="J1629" s="4" t="str">
        <f t="shared" si="1265"/>
        <v/>
      </c>
      <c r="K1629" s="4" t="str">
        <f t="shared" si="1266"/>
        <v/>
      </c>
      <c r="L1629" s="4" t="str">
        <f t="shared" si="1267"/>
        <v/>
      </c>
      <c r="M1629" s="4" t="str">
        <f t="shared" si="1268"/>
        <v/>
      </c>
      <c r="N1629" s="4" t="str">
        <f t="shared" si="1269"/>
        <v/>
      </c>
      <c r="O1629" s="4" t="str">
        <f t="shared" si="1270"/>
        <v/>
      </c>
      <c r="P1629" s="4" t="str">
        <f t="shared" si="1271"/>
        <v/>
      </c>
      <c r="Q1629" s="4" t="str">
        <f t="shared" si="1272"/>
        <v/>
      </c>
      <c r="R1629" s="4" t="str">
        <f t="shared" si="1273"/>
        <v/>
      </c>
      <c r="S1629" s="4" t="str">
        <f t="shared" si="1274"/>
        <v/>
      </c>
      <c r="T1629" s="4" t="str">
        <f t="shared" si="1275"/>
        <v>PACK</v>
      </c>
      <c r="U1629" s="4" t="str">
        <f t="shared" si="1276"/>
        <v/>
      </c>
      <c r="V1629" s="4" t="str">
        <f t="shared" si="1277"/>
        <v/>
      </c>
      <c r="W1629" s="4" t="str">
        <f t="shared" si="1278"/>
        <v/>
      </c>
      <c r="X1629" s="4" t="str">
        <f t="shared" si="1279"/>
        <v/>
      </c>
      <c r="Y1629" s="4">
        <f t="shared" si="1280"/>
        <v>7</v>
      </c>
      <c r="Z1629" s="4" t="str">
        <f t="shared" si="1281"/>
        <v>-</v>
      </c>
      <c r="AA1629" s="4" t="str">
        <f t="shared" si="1282"/>
        <v>/</v>
      </c>
      <c r="AB1629" s="4" t="str">
        <f t="shared" si="1283"/>
        <v/>
      </c>
      <c r="AC1629" s="4" t="str">
        <f t="shared" si="1284"/>
        <v/>
      </c>
      <c r="AD1629" s="4" t="str">
        <f t="shared" si="1285"/>
        <v/>
      </c>
      <c r="AE1629" s="4" t="str">
        <f t="shared" si="1286"/>
        <v/>
      </c>
      <c r="AF1629" s="4" t="str" cm="1">
        <f t="array" aca="1" ref="AF1629" ca="1">LEFT(AS1629,MATCH(FALSE,ISNUMBER(MID(AS1629,ROW(INDIRECT("1:"&amp;LEN(AS1629)+1)), 1) *1),0) -1)</f>
        <v>3</v>
      </c>
      <c r="AG1629" s="4">
        <f t="shared" si="1287"/>
        <v>9</v>
      </c>
      <c r="AH1629" s="4">
        <f t="shared" si="1288"/>
        <v>22</v>
      </c>
      <c r="AI1629" s="4">
        <f t="shared" si="1289"/>
        <v>13</v>
      </c>
      <c r="AJ1629" s="4" t="str">
        <f t="shared" si="1290"/>
        <v>PACK</v>
      </c>
      <c r="AK1629" s="4" t="str">
        <f t="shared" si="1291"/>
        <v>/PACK</v>
      </c>
      <c r="AL1629" s="4" t="str" cm="1">
        <f t="array" ref="AL1629">LEFT(AS1629,SUM(LEN(AS1629)-LEN(SUBSTITUTE(AS1629,{"0";"1";"2";"3";"4";"5";"6";"7";"8";"9"},""))))</f>
        <v>3</v>
      </c>
      <c r="AM1629" s="4">
        <f t="shared" si="1295"/>
        <v>13</v>
      </c>
      <c r="AN1629" s="4" t="b">
        <f t="shared" si="1301"/>
        <v>1</v>
      </c>
      <c r="AO1629" s="4" t="str">
        <f>RIGHT(AJ1629,4)</f>
        <v>PACK</v>
      </c>
      <c r="AP1629" s="4" t="b">
        <f t="shared" si="1296"/>
        <v>1</v>
      </c>
      <c r="AQ1629" s="4" t="b">
        <f t="shared" si="1292"/>
        <v>0</v>
      </c>
      <c r="AR1629" s="5" t="str">
        <f t="shared" si="1293"/>
        <v>MAXTEA TARIK</v>
      </c>
      <c r="AS1629" s="4" t="str">
        <f t="shared" si="1294"/>
        <v>3RTG/PACK</v>
      </c>
      <c r="AT1629" t="s">
        <v>2176</v>
      </c>
      <c r="AV1629" s="33" t="str">
        <f t="shared" ca="1" si="1297"/>
        <v>XXXX</v>
      </c>
      <c r="AW1629">
        <v>56500</v>
      </c>
      <c r="AX1629">
        <v>56500</v>
      </c>
      <c r="AY1629">
        <v>55700</v>
      </c>
      <c r="AZ1629" t="str">
        <f t="shared" si="1252"/>
        <v>8000000001629</v>
      </c>
      <c r="BA1629" t="str">
        <f t="shared" si="1298"/>
        <v>MAXTEA TARIK</v>
      </c>
      <c r="BB1629" t="s">
        <v>4417</v>
      </c>
      <c r="BC1629" t="s">
        <v>4417</v>
      </c>
      <c r="BD1629" s="1"/>
      <c r="BF1629" s="9"/>
      <c r="BG1629" s="20"/>
      <c r="BH1629" s="13"/>
      <c r="BI1629" s="15"/>
      <c r="BL1629" s="13"/>
      <c r="BM1629" s="1"/>
      <c r="BP1629" s="1"/>
      <c r="BQ1629" s="1"/>
      <c r="BT1629" s="13"/>
      <c r="BU1629" s="15"/>
      <c r="BV1629" s="14"/>
    </row>
    <row r="1630" spans="1:74" x14ac:dyDescent="0.25">
      <c r="A1630" s="4" t="str">
        <f t="shared" si="1256"/>
        <v/>
      </c>
      <c r="B1630" s="4" t="str">
        <f t="shared" si="1257"/>
        <v>PCS</v>
      </c>
      <c r="C1630" s="4" t="str">
        <f t="shared" si="1258"/>
        <v/>
      </c>
      <c r="D1630" s="4" t="str">
        <f t="shared" si="1259"/>
        <v/>
      </c>
      <c r="E1630" s="4" t="str">
        <f t="shared" si="1260"/>
        <v/>
      </c>
      <c r="F1630" s="4" t="str">
        <f t="shared" si="1261"/>
        <v/>
      </c>
      <c r="G1630" s="4" t="str">
        <f t="shared" si="1262"/>
        <v/>
      </c>
      <c r="H1630" s="4" t="str">
        <f t="shared" si="1263"/>
        <v/>
      </c>
      <c r="I1630" s="4" t="str">
        <f t="shared" si="1264"/>
        <v/>
      </c>
      <c r="J1630" s="4" t="str">
        <f t="shared" si="1265"/>
        <v/>
      </c>
      <c r="K1630" s="4" t="str">
        <f t="shared" si="1266"/>
        <v/>
      </c>
      <c r="L1630" s="4" t="str">
        <f t="shared" si="1267"/>
        <v/>
      </c>
      <c r="M1630" s="4" t="str">
        <f t="shared" si="1268"/>
        <v/>
      </c>
      <c r="N1630" s="4" t="str">
        <f t="shared" si="1269"/>
        <v/>
      </c>
      <c r="O1630" s="4" t="str">
        <f t="shared" si="1270"/>
        <v/>
      </c>
      <c r="P1630" s="4" t="str">
        <f t="shared" si="1271"/>
        <v/>
      </c>
      <c r="Q1630" s="4" t="str">
        <f t="shared" si="1272"/>
        <v/>
      </c>
      <c r="R1630" s="4" t="str">
        <f t="shared" si="1273"/>
        <v/>
      </c>
      <c r="S1630" s="4" t="str">
        <f t="shared" si="1274"/>
        <v/>
      </c>
      <c r="T1630" s="4" t="str">
        <f t="shared" si="1275"/>
        <v/>
      </c>
      <c r="U1630" s="4" t="str">
        <f t="shared" si="1276"/>
        <v/>
      </c>
      <c r="V1630" s="4" t="str">
        <f t="shared" si="1277"/>
        <v/>
      </c>
      <c r="W1630" s="4" t="str">
        <f t="shared" si="1278"/>
        <v/>
      </c>
      <c r="X1630" s="4" t="str">
        <f t="shared" si="1279"/>
        <v/>
      </c>
      <c r="Y1630" s="4">
        <f t="shared" si="1280"/>
        <v>3</v>
      </c>
      <c r="Z1630" s="4" t="str">
        <f t="shared" si="1281"/>
        <v>-</v>
      </c>
      <c r="AA1630" s="4" t="str">
        <f t="shared" si="1282"/>
        <v/>
      </c>
      <c r="AB1630" s="4" t="str">
        <f t="shared" si="1283"/>
        <v/>
      </c>
      <c r="AC1630" s="4" t="str">
        <f t="shared" si="1284"/>
        <v/>
      </c>
      <c r="AD1630" s="4" t="str">
        <f t="shared" si="1285"/>
        <v/>
      </c>
      <c r="AE1630" s="4" t="str">
        <f t="shared" si="1286"/>
        <v/>
      </c>
      <c r="AF1630" s="4" t="str" cm="1">
        <f t="array" aca="1" ref="AF1630" ca="1">LEFT(AS1630,MATCH(FALSE,ISNUMBER(MID(AS1630,ROW(INDIRECT("1:"&amp;LEN(AS1630)+1)), 1) *1),0) -1)</f>
        <v>1</v>
      </c>
      <c r="AG1630" s="4">
        <f t="shared" si="1287"/>
        <v>4</v>
      </c>
      <c r="AH1630" s="4">
        <f t="shared" si="1288"/>
        <v>37</v>
      </c>
      <c r="AI1630" s="4">
        <f t="shared" si="1289"/>
        <v>33</v>
      </c>
      <c r="AJ1630" s="4" t="str">
        <f t="shared" si="1290"/>
        <v>1PCS</v>
      </c>
      <c r="AK1630" s="4" t="str">
        <f t="shared" si="1291"/>
        <v>-1PCS</v>
      </c>
      <c r="AL1630" s="4" t="str" cm="1">
        <f t="array" ref="AL1630">LEFT(AS1630,SUM(LEN(AS1630)-LEN(SUBSTITUTE(AS1630,{"0";"1";"2";"3";"4";"5";"6";"7";"8";"9"},""))))</f>
        <v>1</v>
      </c>
      <c r="AM1630" s="4">
        <f t="shared" si="1295"/>
        <v>13</v>
      </c>
      <c r="AN1630" s="4" t="b">
        <f t="shared" si="1301"/>
        <v>1</v>
      </c>
      <c r="AO1630" s="4" t="str">
        <f>RIGHT(AJ1630,3)</f>
        <v>PCS</v>
      </c>
      <c r="AP1630" s="4" t="b">
        <f t="shared" si="1296"/>
        <v>0</v>
      </c>
      <c r="AQ1630" s="4" t="b">
        <f t="shared" si="1292"/>
        <v>0</v>
      </c>
      <c r="AR1630" s="5" t="str">
        <f t="shared" si="1293"/>
        <v>MAYASI CHOCORETO ROLLS BLAKFORES</v>
      </c>
      <c r="AS1630" s="4" t="str">
        <f t="shared" si="1294"/>
        <v>1PCS</v>
      </c>
      <c r="AT1630" t="s">
        <v>2177</v>
      </c>
      <c r="AU1630" s="1" t="s">
        <v>2178</v>
      </c>
      <c r="AV1630" s="33" t="str">
        <f t="shared" ca="1" si="1297"/>
        <v/>
      </c>
      <c r="AW1630">
        <v>1800</v>
      </c>
      <c r="AX1630">
        <v>2000</v>
      </c>
      <c r="AY1630">
        <v>1665</v>
      </c>
      <c r="AZ1630" t="str">
        <f t="shared" si="1252"/>
        <v>8991002505049</v>
      </c>
      <c r="BA1630" t="str">
        <f t="shared" si="1298"/>
        <v>MAYASI CHOCORETO ROLLS BLAKFORES</v>
      </c>
      <c r="BB1630" t="s">
        <v>4417</v>
      </c>
      <c r="BC1630" t="s">
        <v>4417</v>
      </c>
      <c r="BD1630" s="1"/>
      <c r="BF1630" s="9"/>
      <c r="BG1630" s="20"/>
      <c r="BH1630" s="13"/>
      <c r="BI1630" s="15"/>
      <c r="BL1630" s="13"/>
      <c r="BM1630" s="1"/>
      <c r="BP1630" s="1"/>
      <c r="BQ1630" s="1"/>
      <c r="BT1630" s="13"/>
      <c r="BU1630" s="15"/>
      <c r="BV1630" s="14"/>
    </row>
    <row r="1631" spans="1:74" x14ac:dyDescent="0.25">
      <c r="A1631" s="4" t="str">
        <f t="shared" si="1256"/>
        <v/>
      </c>
      <c r="B1631" s="4" t="str">
        <f t="shared" si="1257"/>
        <v>PCS</v>
      </c>
      <c r="C1631" s="4" t="str">
        <f t="shared" si="1258"/>
        <v/>
      </c>
      <c r="D1631" s="4" t="str">
        <f t="shared" si="1259"/>
        <v/>
      </c>
      <c r="E1631" s="4" t="str">
        <f t="shared" si="1260"/>
        <v/>
      </c>
      <c r="F1631" s="4" t="str">
        <f t="shared" si="1261"/>
        <v/>
      </c>
      <c r="G1631" s="4" t="str">
        <f t="shared" si="1262"/>
        <v/>
      </c>
      <c r="H1631" s="4" t="str">
        <f t="shared" si="1263"/>
        <v/>
      </c>
      <c r="I1631" s="4" t="str">
        <f t="shared" si="1264"/>
        <v/>
      </c>
      <c r="J1631" s="4" t="str">
        <f t="shared" si="1265"/>
        <v/>
      </c>
      <c r="K1631" s="4" t="str">
        <f t="shared" si="1266"/>
        <v/>
      </c>
      <c r="L1631" s="4" t="str">
        <f t="shared" si="1267"/>
        <v/>
      </c>
      <c r="M1631" s="4" t="str">
        <f t="shared" si="1268"/>
        <v/>
      </c>
      <c r="N1631" s="4" t="str">
        <f t="shared" si="1269"/>
        <v/>
      </c>
      <c r="O1631" s="4" t="str">
        <f t="shared" si="1270"/>
        <v/>
      </c>
      <c r="P1631" s="4" t="str">
        <f t="shared" si="1271"/>
        <v/>
      </c>
      <c r="Q1631" s="4" t="str">
        <f t="shared" si="1272"/>
        <v/>
      </c>
      <c r="R1631" s="4" t="str">
        <f t="shared" si="1273"/>
        <v/>
      </c>
      <c r="S1631" s="4" t="str">
        <f t="shared" si="1274"/>
        <v/>
      </c>
      <c r="T1631" s="4" t="str">
        <f t="shared" si="1275"/>
        <v/>
      </c>
      <c r="U1631" s="4" t="str">
        <f t="shared" si="1276"/>
        <v/>
      </c>
      <c r="V1631" s="4" t="str">
        <f t="shared" si="1277"/>
        <v/>
      </c>
      <c r="W1631" s="4" t="str">
        <f t="shared" si="1278"/>
        <v/>
      </c>
      <c r="X1631" s="4" t="str">
        <f t="shared" si="1279"/>
        <v/>
      </c>
      <c r="Y1631" s="4">
        <f t="shared" si="1280"/>
        <v>3</v>
      </c>
      <c r="Z1631" s="4" t="str">
        <f t="shared" si="1281"/>
        <v>-</v>
      </c>
      <c r="AA1631" s="4" t="str">
        <f t="shared" si="1282"/>
        <v/>
      </c>
      <c r="AB1631" s="4" t="str">
        <f t="shared" si="1283"/>
        <v/>
      </c>
      <c r="AC1631" s="4" t="str">
        <f t="shared" si="1284"/>
        <v/>
      </c>
      <c r="AD1631" s="4" t="str">
        <f t="shared" si="1285"/>
        <v/>
      </c>
      <c r="AE1631" s="4" t="str">
        <f t="shared" si="1286"/>
        <v/>
      </c>
      <c r="AF1631" s="4" t="str" cm="1">
        <f t="array" aca="1" ref="AF1631" ca="1">LEFT(AS1631,MATCH(FALSE,ISNUMBER(MID(AS1631,ROW(INDIRECT("1:"&amp;LEN(AS1631)+1)), 1) *1),0) -1)</f>
        <v>1</v>
      </c>
      <c r="AG1631" s="4">
        <f t="shared" si="1287"/>
        <v>4</v>
      </c>
      <c r="AH1631" s="4">
        <f t="shared" si="1288"/>
        <v>34</v>
      </c>
      <c r="AI1631" s="4">
        <f t="shared" si="1289"/>
        <v>30</v>
      </c>
      <c r="AJ1631" s="4" t="str">
        <f t="shared" si="1290"/>
        <v>1PCS</v>
      </c>
      <c r="AK1631" s="4" t="str">
        <f t="shared" si="1291"/>
        <v>-1PCS</v>
      </c>
      <c r="AL1631" s="4" t="str" cm="1">
        <f t="array" ref="AL1631">LEFT(AS1631,SUM(LEN(AS1631)-LEN(SUBSTITUTE(AS1631,{"0";"1";"2";"3";"4";"5";"6";"7";"8";"9"},""))))</f>
        <v>1</v>
      </c>
      <c r="AM1631" s="4">
        <f t="shared" si="1295"/>
        <v>13</v>
      </c>
      <c r="AN1631" s="4" t="b">
        <f t="shared" si="1301"/>
        <v>1</v>
      </c>
      <c r="AO1631" s="4" t="str">
        <f>RIGHT(AJ1631,3)</f>
        <v>PCS</v>
      </c>
      <c r="AP1631" s="4" t="b">
        <f t="shared" si="1296"/>
        <v>0</v>
      </c>
      <c r="AQ1631" s="4" t="b">
        <f t="shared" si="1292"/>
        <v>0</v>
      </c>
      <c r="AR1631" s="5" t="str">
        <f t="shared" si="1293"/>
        <v>MAYASI CHOCORETO ROLLS COKLAT</v>
      </c>
      <c r="AS1631" s="4" t="str">
        <f t="shared" si="1294"/>
        <v>1PCS</v>
      </c>
      <c r="AT1631" t="s">
        <v>2179</v>
      </c>
      <c r="AU1631" s="1" t="s">
        <v>2180</v>
      </c>
      <c r="AV1631" s="33" t="str">
        <f t="shared" ca="1" si="1297"/>
        <v/>
      </c>
      <c r="AW1631">
        <v>1800</v>
      </c>
      <c r="AX1631">
        <v>2000</v>
      </c>
      <c r="AY1631">
        <v>1665</v>
      </c>
      <c r="AZ1631" t="str">
        <f t="shared" si="1252"/>
        <v>8991002505025</v>
      </c>
      <c r="BA1631" t="str">
        <f t="shared" si="1298"/>
        <v>MAYASI CHOCORETO ROLLS COKLAT</v>
      </c>
      <c r="BB1631" t="s">
        <v>4417</v>
      </c>
      <c r="BC1631" t="s">
        <v>4417</v>
      </c>
      <c r="BD1631" s="1"/>
      <c r="BF1631" s="9"/>
      <c r="BG1631" s="20"/>
      <c r="BH1631" s="13"/>
      <c r="BI1631" s="15"/>
      <c r="BL1631" s="13"/>
      <c r="BM1631" s="1"/>
      <c r="BP1631" s="1"/>
      <c r="BQ1631" s="1"/>
      <c r="BT1631" s="13"/>
      <c r="BU1631" s="15"/>
      <c r="BV1631" s="14"/>
    </row>
    <row r="1632" spans="1:74" x14ac:dyDescent="0.25">
      <c r="A1632" s="4" t="str">
        <f t="shared" si="1256"/>
        <v/>
      </c>
      <c r="B1632" s="4" t="str">
        <f t="shared" si="1257"/>
        <v/>
      </c>
      <c r="C1632" s="4" t="str">
        <f t="shared" si="1258"/>
        <v/>
      </c>
      <c r="D1632" s="4" t="str">
        <f t="shared" si="1259"/>
        <v/>
      </c>
      <c r="E1632" s="4" t="str">
        <f t="shared" si="1260"/>
        <v/>
      </c>
      <c r="F1632" s="4" t="str">
        <f t="shared" si="1261"/>
        <v/>
      </c>
      <c r="G1632" s="4" t="str">
        <f t="shared" si="1262"/>
        <v/>
      </c>
      <c r="H1632" s="4" t="str">
        <f t="shared" si="1263"/>
        <v/>
      </c>
      <c r="I1632" s="4" t="str">
        <f t="shared" si="1264"/>
        <v/>
      </c>
      <c r="J1632" s="4" t="str">
        <f t="shared" si="1265"/>
        <v/>
      </c>
      <c r="K1632" s="4" t="str">
        <f t="shared" si="1266"/>
        <v/>
      </c>
      <c r="L1632" s="4" t="str">
        <f t="shared" si="1267"/>
        <v/>
      </c>
      <c r="M1632" s="4" t="str">
        <f t="shared" si="1268"/>
        <v/>
      </c>
      <c r="N1632" s="4" t="str">
        <f t="shared" si="1269"/>
        <v/>
      </c>
      <c r="O1632" s="4" t="str">
        <f t="shared" si="1270"/>
        <v>DUS</v>
      </c>
      <c r="P1632" s="4" t="str">
        <f t="shared" si="1271"/>
        <v/>
      </c>
      <c r="Q1632" s="4" t="str">
        <f t="shared" si="1272"/>
        <v/>
      </c>
      <c r="R1632" s="4" t="str">
        <f t="shared" si="1273"/>
        <v/>
      </c>
      <c r="S1632" s="4" t="str">
        <f t="shared" si="1274"/>
        <v/>
      </c>
      <c r="T1632" s="4" t="str">
        <f t="shared" si="1275"/>
        <v>PACK</v>
      </c>
      <c r="U1632" s="4" t="str">
        <f t="shared" si="1276"/>
        <v/>
      </c>
      <c r="V1632" s="4" t="str">
        <f t="shared" si="1277"/>
        <v/>
      </c>
      <c r="W1632" s="4" t="str">
        <f t="shared" si="1278"/>
        <v/>
      </c>
      <c r="X1632" s="4" t="str">
        <f t="shared" si="1279"/>
        <v/>
      </c>
      <c r="Y1632" s="4">
        <f t="shared" si="1280"/>
        <v>7</v>
      </c>
      <c r="Z1632" s="4" t="str">
        <f t="shared" si="1281"/>
        <v>-</v>
      </c>
      <c r="AA1632" s="4" t="str">
        <f t="shared" si="1282"/>
        <v>/</v>
      </c>
      <c r="AB1632" s="4" t="str">
        <f t="shared" si="1283"/>
        <v/>
      </c>
      <c r="AC1632" s="4" t="str">
        <f t="shared" si="1284"/>
        <v/>
      </c>
      <c r="AD1632" s="4" t="str">
        <f t="shared" si="1285"/>
        <v/>
      </c>
      <c r="AE1632" s="4" t="str">
        <f t="shared" si="1286"/>
        <v/>
      </c>
      <c r="AF1632" s="4" t="str" cm="1">
        <f t="array" aca="1" ref="AF1632" ca="1">LEFT(AS1632,MATCH(FALSE,ISNUMBER(MID(AS1632,ROW(INDIRECT("1:"&amp;LEN(AS1632)+1)), 1) *1),0) -1)</f>
        <v>6</v>
      </c>
      <c r="AG1632" s="4">
        <f t="shared" si="1287"/>
        <v>9</v>
      </c>
      <c r="AH1632" s="4">
        <f t="shared" si="1288"/>
        <v>23</v>
      </c>
      <c r="AI1632" s="4">
        <f t="shared" si="1289"/>
        <v>14</v>
      </c>
      <c r="AJ1632" s="4" t="str">
        <f t="shared" si="1290"/>
        <v>/DUS</v>
      </c>
      <c r="AK1632" s="4" t="str">
        <f t="shared" si="1291"/>
        <v>K/DUS</v>
      </c>
      <c r="AL1632" s="4" t="str" cm="1">
        <f t="array" ref="AL1632">LEFT(AS1632,SUM(LEN(AS1632)-LEN(SUBSTITUTE(AS1632,{"0";"1";"2";"3";"4";"5";"6";"7";"8";"9"},""))))</f>
        <v>6</v>
      </c>
      <c r="AM1632" s="4">
        <f t="shared" si="1295"/>
        <v>13</v>
      </c>
      <c r="AN1632" s="4" t="b">
        <f t="shared" si="1301"/>
        <v>1</v>
      </c>
      <c r="AO1632" s="4" t="str">
        <f>RIGHT(AJ1632,3)</f>
        <v>DUS</v>
      </c>
      <c r="AP1632" s="4" t="b">
        <f t="shared" si="1296"/>
        <v>0</v>
      </c>
      <c r="AQ1632" s="4" t="b">
        <f t="shared" si="1292"/>
        <v>0</v>
      </c>
      <c r="AR1632" s="5" t="str">
        <f t="shared" si="1293"/>
        <v>MAYASI CREPES</v>
      </c>
      <c r="AS1632" s="4" t="str">
        <f t="shared" si="1294"/>
        <v>6PACK/DUS</v>
      </c>
      <c r="AT1632" t="s">
        <v>2188</v>
      </c>
      <c r="AV1632" s="33" t="b">
        <f t="shared" ca="1" si="1297"/>
        <v>1</v>
      </c>
      <c r="AW1632">
        <v>66000</v>
      </c>
      <c r="AX1632">
        <v>66000</v>
      </c>
      <c r="AY1632">
        <v>64582</v>
      </c>
      <c r="AZ1632" t="str">
        <f t="shared" si="1252"/>
        <v>8000000001632</v>
      </c>
      <c r="BA1632" t="str">
        <f t="shared" si="1298"/>
        <v>MAYASI CREPES</v>
      </c>
      <c r="BB1632" t="s">
        <v>4417</v>
      </c>
      <c r="BC1632" t="s">
        <v>4417</v>
      </c>
      <c r="BD1632" s="1"/>
      <c r="BF1632" s="9"/>
      <c r="BG1632" s="20"/>
      <c r="BH1632" s="13"/>
      <c r="BI1632" s="15"/>
      <c r="BL1632" s="13"/>
      <c r="BM1632" s="1"/>
      <c r="BP1632" s="1"/>
      <c r="BQ1632" s="1"/>
      <c r="BT1632" s="13"/>
      <c r="BU1632" s="15"/>
      <c r="BV1632" s="14"/>
    </row>
    <row r="1633" spans="1:74" x14ac:dyDescent="0.25">
      <c r="A1633" s="4" t="str">
        <f t="shared" si="1256"/>
        <v/>
      </c>
      <c r="B1633" s="4" t="str">
        <f t="shared" si="1257"/>
        <v/>
      </c>
      <c r="C1633" s="4" t="str">
        <f t="shared" si="1258"/>
        <v/>
      </c>
      <c r="D1633" s="4" t="str">
        <f t="shared" si="1259"/>
        <v/>
      </c>
      <c r="E1633" s="4" t="str">
        <f t="shared" si="1260"/>
        <v/>
      </c>
      <c r="F1633" s="4" t="str">
        <f t="shared" si="1261"/>
        <v/>
      </c>
      <c r="G1633" s="4" t="str">
        <f t="shared" si="1262"/>
        <v/>
      </c>
      <c r="H1633" s="4" t="str">
        <f t="shared" si="1263"/>
        <v/>
      </c>
      <c r="I1633" s="4" t="str">
        <f t="shared" si="1264"/>
        <v/>
      </c>
      <c r="J1633" s="4" t="str">
        <f t="shared" si="1265"/>
        <v/>
      </c>
      <c r="K1633" s="4" t="str">
        <f t="shared" si="1266"/>
        <v/>
      </c>
      <c r="L1633" s="4" t="str">
        <f t="shared" si="1267"/>
        <v/>
      </c>
      <c r="M1633" s="4" t="str">
        <f t="shared" si="1268"/>
        <v/>
      </c>
      <c r="N1633" s="4" t="str">
        <f t="shared" si="1269"/>
        <v/>
      </c>
      <c r="O1633" s="4" t="str">
        <f t="shared" si="1270"/>
        <v/>
      </c>
      <c r="P1633" s="4" t="str">
        <f t="shared" si="1271"/>
        <v/>
      </c>
      <c r="Q1633" s="4" t="str">
        <f t="shared" si="1272"/>
        <v/>
      </c>
      <c r="R1633" s="4" t="str">
        <f t="shared" si="1273"/>
        <v/>
      </c>
      <c r="S1633" s="4" t="str">
        <f t="shared" si="1274"/>
        <v/>
      </c>
      <c r="T1633" s="4" t="str">
        <f t="shared" si="1275"/>
        <v>PACK</v>
      </c>
      <c r="U1633" s="4" t="str">
        <f t="shared" si="1276"/>
        <v/>
      </c>
      <c r="V1633" s="4" t="str">
        <f t="shared" si="1277"/>
        <v/>
      </c>
      <c r="W1633" s="4" t="str">
        <f t="shared" si="1278"/>
        <v/>
      </c>
      <c r="X1633" s="4" t="str">
        <f t="shared" si="1279"/>
        <v/>
      </c>
      <c r="Y1633" s="4">
        <f t="shared" si="1280"/>
        <v>4</v>
      </c>
      <c r="Z1633" s="4" t="str">
        <f t="shared" si="1281"/>
        <v>-</v>
      </c>
      <c r="AA1633" s="4" t="str">
        <f t="shared" si="1282"/>
        <v/>
      </c>
      <c r="AB1633" s="4" t="str">
        <f t="shared" si="1283"/>
        <v/>
      </c>
      <c r="AC1633" s="4" t="str">
        <f t="shared" si="1284"/>
        <v/>
      </c>
      <c r="AD1633" s="4" t="str">
        <f t="shared" si="1285"/>
        <v/>
      </c>
      <c r="AE1633" s="4" t="str">
        <f t="shared" si="1286"/>
        <v/>
      </c>
      <c r="AF1633" s="4" t="str" cm="1">
        <f t="array" aca="1" ref="AF1633" ca="1">LEFT(AS1633,MATCH(FALSE,ISNUMBER(MID(AS1633,ROW(INDIRECT("1:"&amp;LEN(AS1633)+1)), 1) *1),0) -1)</f>
        <v>1</v>
      </c>
      <c r="AG1633" s="4">
        <f t="shared" si="1287"/>
        <v>5</v>
      </c>
      <c r="AH1633" s="4">
        <f t="shared" si="1288"/>
        <v>29</v>
      </c>
      <c r="AI1633" s="4">
        <f t="shared" si="1289"/>
        <v>24</v>
      </c>
      <c r="AJ1633" s="4" t="str">
        <f t="shared" si="1290"/>
        <v>PACK</v>
      </c>
      <c r="AK1633" s="4" t="str">
        <f t="shared" si="1291"/>
        <v>1PACK</v>
      </c>
      <c r="AL1633" s="4" t="str" cm="1">
        <f t="array" ref="AL1633">LEFT(AS1633,SUM(LEN(AS1633)-LEN(SUBSTITUTE(AS1633,{"0";"1";"2";"3";"4";"5";"6";"7";"8";"9"},""))))</f>
        <v>1</v>
      </c>
      <c r="AM1633" s="4">
        <f t="shared" si="1295"/>
        <v>13</v>
      </c>
      <c r="AN1633" s="4" t="b">
        <f t="shared" si="1301"/>
        <v>1</v>
      </c>
      <c r="AO1633" s="4" t="str">
        <f>RIGHT(AJ1633,4)</f>
        <v>PACK</v>
      </c>
      <c r="AP1633" s="4" t="b">
        <f t="shared" si="1296"/>
        <v>0</v>
      </c>
      <c r="AQ1633" s="4" t="b">
        <f t="shared" si="1292"/>
        <v>0</v>
      </c>
      <c r="AR1633" s="5" t="str">
        <f t="shared" si="1293"/>
        <v>MAYASI CREPES CHOCOLATE</v>
      </c>
      <c r="AS1633" s="4" t="str">
        <f t="shared" si="1294"/>
        <v>1PACK</v>
      </c>
      <c r="AT1633" t="s">
        <v>2181</v>
      </c>
      <c r="AU1633" s="1" t="s">
        <v>2182</v>
      </c>
      <c r="AV1633" s="33" t="str">
        <f t="shared" ca="1" si="1297"/>
        <v/>
      </c>
      <c r="AW1633">
        <v>11000</v>
      </c>
      <c r="AX1633">
        <v>11000</v>
      </c>
      <c r="AY1633">
        <v>10440</v>
      </c>
      <c r="AZ1633" t="str">
        <f t="shared" si="1252"/>
        <v>8991002502840</v>
      </c>
      <c r="BA1633" t="str">
        <f t="shared" si="1298"/>
        <v>MAYASI CREPES CHOCOLATE</v>
      </c>
      <c r="BB1633" t="s">
        <v>4417</v>
      </c>
      <c r="BC1633" t="s">
        <v>4417</v>
      </c>
      <c r="BD1633" s="1"/>
      <c r="BF1633" s="9"/>
      <c r="BG1633" s="20"/>
      <c r="BH1633" s="13"/>
      <c r="BI1633" s="15"/>
      <c r="BL1633" s="13"/>
      <c r="BM1633" s="1"/>
      <c r="BP1633" s="1"/>
      <c r="BQ1633" s="1"/>
      <c r="BT1633" s="13"/>
      <c r="BU1633" s="15"/>
      <c r="BV1633" s="14"/>
    </row>
    <row r="1634" spans="1:74" x14ac:dyDescent="0.25">
      <c r="A1634" s="4" t="str">
        <f t="shared" si="1256"/>
        <v/>
      </c>
      <c r="B1634" s="4" t="str">
        <f t="shared" si="1257"/>
        <v/>
      </c>
      <c r="C1634" s="4" t="str">
        <f t="shared" si="1258"/>
        <v/>
      </c>
      <c r="D1634" s="4" t="str">
        <f t="shared" si="1259"/>
        <v/>
      </c>
      <c r="E1634" s="4" t="str">
        <f t="shared" si="1260"/>
        <v/>
      </c>
      <c r="F1634" s="4" t="str">
        <f t="shared" si="1261"/>
        <v/>
      </c>
      <c r="G1634" s="4" t="str">
        <f t="shared" si="1262"/>
        <v/>
      </c>
      <c r="H1634" s="4" t="str">
        <f t="shared" si="1263"/>
        <v/>
      </c>
      <c r="I1634" s="4" t="str">
        <f t="shared" si="1264"/>
        <v/>
      </c>
      <c r="J1634" s="4" t="str">
        <f t="shared" si="1265"/>
        <v/>
      </c>
      <c r="K1634" s="4" t="str">
        <f t="shared" si="1266"/>
        <v/>
      </c>
      <c r="L1634" s="4" t="str">
        <f t="shared" si="1267"/>
        <v/>
      </c>
      <c r="M1634" s="4" t="str">
        <f t="shared" si="1268"/>
        <v/>
      </c>
      <c r="N1634" s="4" t="str">
        <f t="shared" si="1269"/>
        <v/>
      </c>
      <c r="O1634" s="4" t="str">
        <f t="shared" si="1270"/>
        <v/>
      </c>
      <c r="P1634" s="4" t="str">
        <f t="shared" si="1271"/>
        <v/>
      </c>
      <c r="Q1634" s="4" t="str">
        <f t="shared" si="1272"/>
        <v/>
      </c>
      <c r="R1634" s="4" t="str">
        <f t="shared" si="1273"/>
        <v/>
      </c>
      <c r="S1634" s="4" t="str">
        <f t="shared" si="1274"/>
        <v/>
      </c>
      <c r="T1634" s="4" t="str">
        <f t="shared" si="1275"/>
        <v>PACK</v>
      </c>
      <c r="U1634" s="4" t="str">
        <f t="shared" si="1276"/>
        <v/>
      </c>
      <c r="V1634" s="4" t="str">
        <f t="shared" si="1277"/>
        <v/>
      </c>
      <c r="W1634" s="4" t="str">
        <f t="shared" si="1278"/>
        <v/>
      </c>
      <c r="X1634" s="4" t="str">
        <f t="shared" si="1279"/>
        <v/>
      </c>
      <c r="Y1634" s="4">
        <f t="shared" si="1280"/>
        <v>4</v>
      </c>
      <c r="Z1634" s="4" t="str">
        <f t="shared" si="1281"/>
        <v>-</v>
      </c>
      <c r="AA1634" s="4" t="str">
        <f t="shared" si="1282"/>
        <v/>
      </c>
      <c r="AB1634" s="4" t="str">
        <f t="shared" si="1283"/>
        <v/>
      </c>
      <c r="AC1634" s="4" t="str">
        <f t="shared" si="1284"/>
        <v/>
      </c>
      <c r="AD1634" s="4" t="str">
        <f t="shared" si="1285"/>
        <v/>
      </c>
      <c r="AE1634" s="4" t="str">
        <f t="shared" si="1286"/>
        <v/>
      </c>
      <c r="AF1634" s="4" t="str" cm="1">
        <f t="array" aca="1" ref="AF1634" ca="1">LEFT(AS1634,MATCH(FALSE,ISNUMBER(MID(AS1634,ROW(INDIRECT("1:"&amp;LEN(AS1634)+1)), 1) *1),0) -1)</f>
        <v>1</v>
      </c>
      <c r="AG1634" s="4">
        <f t="shared" si="1287"/>
        <v>5</v>
      </c>
      <c r="AH1634" s="4">
        <f t="shared" si="1288"/>
        <v>29</v>
      </c>
      <c r="AI1634" s="4">
        <f t="shared" si="1289"/>
        <v>24</v>
      </c>
      <c r="AJ1634" s="4" t="str">
        <f t="shared" si="1290"/>
        <v>PACK</v>
      </c>
      <c r="AK1634" s="4" t="str">
        <f t="shared" si="1291"/>
        <v>1PACK</v>
      </c>
      <c r="AL1634" s="4" t="str" cm="1">
        <f t="array" ref="AL1634">LEFT(AS1634,SUM(LEN(AS1634)-LEN(SUBSTITUTE(AS1634,{"0";"1";"2";"3";"4";"5";"6";"7";"8";"9"},""))))</f>
        <v>1</v>
      </c>
      <c r="AM1634" s="4">
        <f t="shared" si="1295"/>
        <v>13</v>
      </c>
      <c r="AN1634" s="4" t="b">
        <f t="shared" si="1301"/>
        <v>1</v>
      </c>
      <c r="AO1634" s="4" t="str">
        <f>RIGHT(AJ1634,4)</f>
        <v>PACK</v>
      </c>
      <c r="AP1634" s="4" t="b">
        <f t="shared" si="1296"/>
        <v>0</v>
      </c>
      <c r="AQ1634" s="4" t="b">
        <f t="shared" si="1292"/>
        <v>0</v>
      </c>
      <c r="AR1634" s="5" t="str">
        <f t="shared" si="1293"/>
        <v>MAYASI CREPES PINEAPPLE</v>
      </c>
      <c r="AS1634" s="4" t="str">
        <f t="shared" si="1294"/>
        <v>1PACK</v>
      </c>
      <c r="AT1634" t="s">
        <v>4688</v>
      </c>
      <c r="AU1634" s="1" t="s">
        <v>2183</v>
      </c>
      <c r="AV1634" s="33" t="str">
        <f t="shared" ca="1" si="1297"/>
        <v/>
      </c>
      <c r="AW1634">
        <v>11000</v>
      </c>
      <c r="AX1634">
        <v>11000</v>
      </c>
      <c r="AY1634">
        <v>10440</v>
      </c>
      <c r="AZ1634" t="str">
        <f t="shared" si="1252"/>
        <v>8991002502635</v>
      </c>
      <c r="BA1634" t="str">
        <f t="shared" si="1298"/>
        <v>MAYASI CREPES PINEAPPLE</v>
      </c>
      <c r="BB1634" t="s">
        <v>4417</v>
      </c>
      <c r="BC1634" t="s">
        <v>4417</v>
      </c>
      <c r="BD1634" s="1"/>
      <c r="BF1634" s="9"/>
      <c r="BG1634" s="20"/>
      <c r="BH1634" s="13"/>
      <c r="BI1634" s="15"/>
      <c r="BL1634" s="13"/>
      <c r="BM1634" s="1"/>
      <c r="BP1634" s="1"/>
      <c r="BQ1634" s="1"/>
      <c r="BT1634" s="13"/>
      <c r="BU1634" s="15"/>
      <c r="BV1634" s="14"/>
    </row>
    <row r="1635" spans="1:74" x14ac:dyDescent="0.25">
      <c r="A1635" s="4" t="str">
        <f t="shared" si="1256"/>
        <v/>
      </c>
      <c r="B1635" s="4" t="str">
        <f t="shared" si="1257"/>
        <v/>
      </c>
      <c r="C1635" s="4" t="str">
        <f t="shared" si="1258"/>
        <v/>
      </c>
      <c r="D1635" s="4" t="str">
        <f t="shared" si="1259"/>
        <v/>
      </c>
      <c r="E1635" s="4" t="str">
        <f t="shared" si="1260"/>
        <v/>
      </c>
      <c r="F1635" s="4" t="str">
        <f t="shared" si="1261"/>
        <v/>
      </c>
      <c r="G1635" s="4" t="str">
        <f t="shared" si="1262"/>
        <v/>
      </c>
      <c r="H1635" s="4" t="str">
        <f t="shared" si="1263"/>
        <v/>
      </c>
      <c r="I1635" s="4" t="str">
        <f t="shared" si="1264"/>
        <v/>
      </c>
      <c r="J1635" s="4" t="str">
        <f t="shared" si="1265"/>
        <v/>
      </c>
      <c r="K1635" s="4" t="str">
        <f t="shared" si="1266"/>
        <v/>
      </c>
      <c r="L1635" s="4" t="str">
        <f t="shared" si="1267"/>
        <v/>
      </c>
      <c r="M1635" s="4" t="str">
        <f t="shared" si="1268"/>
        <v/>
      </c>
      <c r="N1635" s="4" t="str">
        <f t="shared" si="1269"/>
        <v/>
      </c>
      <c r="O1635" s="4" t="str">
        <f t="shared" si="1270"/>
        <v/>
      </c>
      <c r="P1635" s="4" t="str">
        <f t="shared" si="1271"/>
        <v/>
      </c>
      <c r="Q1635" s="4" t="str">
        <f t="shared" si="1272"/>
        <v/>
      </c>
      <c r="R1635" s="4" t="str">
        <f t="shared" si="1273"/>
        <v/>
      </c>
      <c r="S1635" s="4" t="str">
        <f t="shared" si="1274"/>
        <v/>
      </c>
      <c r="T1635" s="4" t="str">
        <f t="shared" si="1275"/>
        <v>PACK</v>
      </c>
      <c r="U1635" s="4" t="str">
        <f t="shared" si="1276"/>
        <v/>
      </c>
      <c r="V1635" s="4" t="str">
        <f t="shared" si="1277"/>
        <v/>
      </c>
      <c r="W1635" s="4" t="str">
        <f t="shared" si="1278"/>
        <v/>
      </c>
      <c r="X1635" s="4" t="str">
        <f t="shared" si="1279"/>
        <v/>
      </c>
      <c r="Y1635" s="4">
        <f t="shared" si="1280"/>
        <v>4</v>
      </c>
      <c r="Z1635" s="4" t="str">
        <f t="shared" si="1281"/>
        <v>-</v>
      </c>
      <c r="AA1635" s="4" t="str">
        <f t="shared" si="1282"/>
        <v/>
      </c>
      <c r="AB1635" s="4" t="str">
        <f t="shared" si="1283"/>
        <v/>
      </c>
      <c r="AC1635" s="4" t="str">
        <f t="shared" si="1284"/>
        <v/>
      </c>
      <c r="AD1635" s="4" t="str">
        <f t="shared" si="1285"/>
        <v/>
      </c>
      <c r="AE1635" s="4" t="str">
        <f t="shared" si="1286"/>
        <v/>
      </c>
      <c r="AF1635" s="4" t="str" cm="1">
        <f t="array" aca="1" ref="AF1635" ca="1">LEFT(AS1635,MATCH(FALSE,ISNUMBER(MID(AS1635,ROW(INDIRECT("1:"&amp;LEN(AS1635)+1)), 1) *1),0) -1)</f>
        <v>1</v>
      </c>
      <c r="AG1635" s="4">
        <f t="shared" si="1287"/>
        <v>5</v>
      </c>
      <c r="AH1635" s="4">
        <f t="shared" si="1288"/>
        <v>26</v>
      </c>
      <c r="AI1635" s="4">
        <f t="shared" si="1289"/>
        <v>21</v>
      </c>
      <c r="AJ1635" s="4" t="str">
        <f t="shared" si="1290"/>
        <v>PACK</v>
      </c>
      <c r="AK1635" s="4" t="str">
        <f t="shared" si="1291"/>
        <v>1PACK</v>
      </c>
      <c r="AL1635" s="4" t="str" cm="1">
        <f t="array" ref="AL1635">LEFT(AS1635,SUM(LEN(AS1635)-LEN(SUBSTITUTE(AS1635,{"0";"1";"2";"3";"4";"5";"6";"7";"8";"9"},""))))</f>
        <v>1</v>
      </c>
      <c r="AM1635" s="4">
        <f t="shared" si="1295"/>
        <v>13</v>
      </c>
      <c r="AN1635" s="4" t="b">
        <f t="shared" si="1301"/>
        <v>1</v>
      </c>
      <c r="AO1635" s="4" t="str">
        <f>RIGHT(AJ1635,4)</f>
        <v>PACK</v>
      </c>
      <c r="AP1635" s="4" t="b">
        <f t="shared" si="1296"/>
        <v>0</v>
      </c>
      <c r="AQ1635" s="4" t="b">
        <f t="shared" si="1292"/>
        <v>0</v>
      </c>
      <c r="AR1635" s="5" t="str">
        <f t="shared" si="1293"/>
        <v>MAYASI CREPES PISANG</v>
      </c>
      <c r="AS1635" s="4" t="str">
        <f t="shared" si="1294"/>
        <v>1PACK</v>
      </c>
      <c r="AT1635" t="s">
        <v>2184</v>
      </c>
      <c r="AU1635" s="1" t="s">
        <v>2185</v>
      </c>
      <c r="AV1635" s="33" t="str">
        <f t="shared" ca="1" si="1297"/>
        <v/>
      </c>
      <c r="AW1635">
        <v>11000</v>
      </c>
      <c r="AX1635">
        <v>11000</v>
      </c>
      <c r="AY1635">
        <v>10440</v>
      </c>
      <c r="AZ1635" t="str">
        <f t="shared" si="1252"/>
        <v>8991002502857</v>
      </c>
      <c r="BA1635" t="str">
        <f t="shared" si="1298"/>
        <v>MAYASI CREPES PISANG</v>
      </c>
      <c r="BB1635" t="s">
        <v>4417</v>
      </c>
      <c r="BC1635" t="s">
        <v>4417</v>
      </c>
      <c r="BD1635" s="1"/>
      <c r="BF1635" s="9"/>
      <c r="BG1635" s="20"/>
      <c r="BH1635" s="13"/>
      <c r="BI1635" s="15"/>
      <c r="BL1635" s="13"/>
      <c r="BM1635" s="1"/>
      <c r="BP1635" s="1"/>
      <c r="BQ1635" s="1"/>
      <c r="BT1635" s="13"/>
      <c r="BU1635" s="15"/>
      <c r="BV1635" s="14"/>
    </row>
    <row r="1636" spans="1:74" x14ac:dyDescent="0.25">
      <c r="A1636" s="4" t="str">
        <f t="shared" si="1256"/>
        <v/>
      </c>
      <c r="B1636" s="4" t="str">
        <f t="shared" si="1257"/>
        <v/>
      </c>
      <c r="C1636" s="4" t="str">
        <f t="shared" si="1258"/>
        <v/>
      </c>
      <c r="D1636" s="4" t="str">
        <f t="shared" si="1259"/>
        <v/>
      </c>
      <c r="E1636" s="4" t="str">
        <f t="shared" si="1260"/>
        <v/>
      </c>
      <c r="F1636" s="4" t="str">
        <f t="shared" si="1261"/>
        <v/>
      </c>
      <c r="G1636" s="4" t="str">
        <f t="shared" si="1262"/>
        <v/>
      </c>
      <c r="H1636" s="4" t="str">
        <f t="shared" si="1263"/>
        <v/>
      </c>
      <c r="I1636" s="4" t="str">
        <f t="shared" si="1264"/>
        <v/>
      </c>
      <c r="J1636" s="4" t="str">
        <f t="shared" si="1265"/>
        <v/>
      </c>
      <c r="K1636" s="4" t="str">
        <f t="shared" si="1266"/>
        <v/>
      </c>
      <c r="L1636" s="4" t="str">
        <f t="shared" si="1267"/>
        <v/>
      </c>
      <c r="M1636" s="4" t="str">
        <f t="shared" si="1268"/>
        <v/>
      </c>
      <c r="N1636" s="4" t="str">
        <f t="shared" si="1269"/>
        <v/>
      </c>
      <c r="O1636" s="4" t="str">
        <f t="shared" si="1270"/>
        <v/>
      </c>
      <c r="P1636" s="4" t="str">
        <f t="shared" si="1271"/>
        <v/>
      </c>
      <c r="Q1636" s="4" t="str">
        <f t="shared" si="1272"/>
        <v/>
      </c>
      <c r="R1636" s="4" t="str">
        <f t="shared" si="1273"/>
        <v/>
      </c>
      <c r="S1636" s="4" t="str">
        <f t="shared" si="1274"/>
        <v/>
      </c>
      <c r="T1636" s="4" t="str">
        <f t="shared" si="1275"/>
        <v>PACK</v>
      </c>
      <c r="U1636" s="4" t="str">
        <f t="shared" si="1276"/>
        <v/>
      </c>
      <c r="V1636" s="4" t="str">
        <f t="shared" si="1277"/>
        <v/>
      </c>
      <c r="W1636" s="4" t="str">
        <f t="shared" si="1278"/>
        <v/>
      </c>
      <c r="X1636" s="4" t="str">
        <f t="shared" si="1279"/>
        <v/>
      </c>
      <c r="Y1636" s="4">
        <f t="shared" si="1280"/>
        <v>4</v>
      </c>
      <c r="Z1636" s="4" t="str">
        <f t="shared" si="1281"/>
        <v>-</v>
      </c>
      <c r="AA1636" s="4" t="str">
        <f t="shared" si="1282"/>
        <v/>
      </c>
      <c r="AB1636" s="4" t="str">
        <f t="shared" si="1283"/>
        <v/>
      </c>
      <c r="AC1636" s="4" t="str">
        <f t="shared" si="1284"/>
        <v/>
      </c>
      <c r="AD1636" s="4" t="str">
        <f t="shared" si="1285"/>
        <v/>
      </c>
      <c r="AE1636" s="4" t="str">
        <f t="shared" si="1286"/>
        <v/>
      </c>
      <c r="AF1636" s="4" t="str" cm="1">
        <f t="array" aca="1" ref="AF1636" ca="1">LEFT(AS1636,MATCH(FALSE,ISNUMBER(MID(AS1636,ROW(INDIRECT("1:"&amp;LEN(AS1636)+1)), 1) *1),0) -1)</f>
        <v>1</v>
      </c>
      <c r="AG1636" s="4">
        <f t="shared" si="1287"/>
        <v>5</v>
      </c>
      <c r="AH1636" s="4">
        <f t="shared" si="1288"/>
        <v>30</v>
      </c>
      <c r="AI1636" s="4">
        <f t="shared" si="1289"/>
        <v>25</v>
      </c>
      <c r="AJ1636" s="4" t="str">
        <f t="shared" si="1290"/>
        <v>PACK</v>
      </c>
      <c r="AK1636" s="4" t="str">
        <f t="shared" si="1291"/>
        <v>1PACK</v>
      </c>
      <c r="AL1636" s="4" t="str" cm="1">
        <f t="array" ref="AL1636">LEFT(AS1636,SUM(LEN(AS1636)-LEN(SUBSTITUTE(AS1636,{"0";"1";"2";"3";"4";"5";"6";"7";"8";"9"},""))))</f>
        <v>1</v>
      </c>
      <c r="AM1636" s="4">
        <f t="shared" si="1295"/>
        <v>13</v>
      </c>
      <c r="AN1636" s="4" t="b">
        <f t="shared" si="1301"/>
        <v>1</v>
      </c>
      <c r="AO1636" s="4" t="str">
        <f>RIGHT(AJ1636,4)</f>
        <v>PACK</v>
      </c>
      <c r="AP1636" s="4" t="b">
        <f t="shared" si="1296"/>
        <v>0</v>
      </c>
      <c r="AQ1636" s="4" t="b">
        <f t="shared" si="1292"/>
        <v>0</v>
      </c>
      <c r="AR1636" s="5" t="str">
        <f t="shared" si="1293"/>
        <v>MAYASI CREPES STRAWBERRY</v>
      </c>
      <c r="AS1636" s="4" t="str">
        <f t="shared" si="1294"/>
        <v>1PACK</v>
      </c>
      <c r="AT1636" t="s">
        <v>2186</v>
      </c>
      <c r="AU1636" s="1" t="s">
        <v>2187</v>
      </c>
      <c r="AV1636" s="33" t="str">
        <f t="shared" ca="1" si="1297"/>
        <v/>
      </c>
      <c r="AW1636">
        <v>11000</v>
      </c>
      <c r="AX1636">
        <v>11000</v>
      </c>
      <c r="AY1636">
        <v>10440</v>
      </c>
      <c r="AZ1636" t="str">
        <f t="shared" si="1252"/>
        <v>8991002502604</v>
      </c>
      <c r="BA1636" t="str">
        <f t="shared" si="1298"/>
        <v>MAYASI CREPES STRAWBERRY</v>
      </c>
      <c r="BB1636" t="s">
        <v>4417</v>
      </c>
      <c r="BC1636" t="s">
        <v>4417</v>
      </c>
      <c r="BD1636" s="1"/>
      <c r="BF1636" s="9"/>
      <c r="BG1636" s="20"/>
      <c r="BH1636" s="13"/>
      <c r="BI1636" s="15"/>
      <c r="BL1636" s="13"/>
      <c r="BM1636" s="1"/>
      <c r="BP1636" s="1"/>
      <c r="BQ1636" s="1"/>
      <c r="BT1636" s="13"/>
      <c r="BU1636" s="15"/>
      <c r="BV1636" s="14"/>
    </row>
    <row r="1637" spans="1:74" x14ac:dyDescent="0.25">
      <c r="A1637" s="4" t="str">
        <f t="shared" si="1256"/>
        <v/>
      </c>
      <c r="B1637" s="4" t="str">
        <f t="shared" si="1257"/>
        <v>PCS</v>
      </c>
      <c r="C1637" s="4" t="str">
        <f t="shared" si="1258"/>
        <v/>
      </c>
      <c r="D1637" s="4" t="str">
        <f t="shared" si="1259"/>
        <v/>
      </c>
      <c r="E1637" s="4" t="str">
        <f t="shared" si="1260"/>
        <v/>
      </c>
      <c r="F1637" s="4" t="str">
        <f t="shared" si="1261"/>
        <v/>
      </c>
      <c r="G1637" s="4" t="str">
        <f t="shared" si="1262"/>
        <v/>
      </c>
      <c r="H1637" s="4" t="str">
        <f t="shared" si="1263"/>
        <v/>
      </c>
      <c r="I1637" s="4" t="str">
        <f t="shared" si="1264"/>
        <v/>
      </c>
      <c r="J1637" s="4" t="str">
        <f t="shared" si="1265"/>
        <v/>
      </c>
      <c r="K1637" s="4" t="str">
        <f t="shared" si="1266"/>
        <v/>
      </c>
      <c r="L1637" s="4" t="str">
        <f t="shared" si="1267"/>
        <v/>
      </c>
      <c r="M1637" s="4" t="str">
        <f t="shared" si="1268"/>
        <v/>
      </c>
      <c r="N1637" s="4" t="str">
        <f t="shared" si="1269"/>
        <v/>
      </c>
      <c r="O1637" s="4" t="str">
        <f t="shared" si="1270"/>
        <v/>
      </c>
      <c r="P1637" s="4" t="str">
        <f t="shared" si="1271"/>
        <v/>
      </c>
      <c r="Q1637" s="4" t="str">
        <f t="shared" si="1272"/>
        <v/>
      </c>
      <c r="R1637" s="4" t="str">
        <f t="shared" si="1273"/>
        <v/>
      </c>
      <c r="S1637" s="4" t="str">
        <f t="shared" si="1274"/>
        <v/>
      </c>
      <c r="T1637" s="4" t="str">
        <f t="shared" si="1275"/>
        <v/>
      </c>
      <c r="U1637" s="4" t="str">
        <f t="shared" si="1276"/>
        <v/>
      </c>
      <c r="V1637" s="4" t="str">
        <f t="shared" si="1277"/>
        <v/>
      </c>
      <c r="W1637" s="4" t="str">
        <f t="shared" si="1278"/>
        <v/>
      </c>
      <c r="X1637" s="4" t="str">
        <f t="shared" si="1279"/>
        <v/>
      </c>
      <c r="Y1637" s="4">
        <f t="shared" si="1280"/>
        <v>3</v>
      </c>
      <c r="Z1637" s="4" t="str">
        <f t="shared" si="1281"/>
        <v>-</v>
      </c>
      <c r="AA1637" s="4" t="str">
        <f t="shared" si="1282"/>
        <v/>
      </c>
      <c r="AB1637" s="4" t="str">
        <f t="shared" si="1283"/>
        <v/>
      </c>
      <c r="AC1637" s="4" t="str">
        <f t="shared" si="1284"/>
        <v/>
      </c>
      <c r="AD1637" s="4" t="str">
        <f t="shared" si="1285"/>
        <v/>
      </c>
      <c r="AE1637" s="4" t="str">
        <f t="shared" si="1286"/>
        <v/>
      </c>
      <c r="AF1637" s="4" t="str" cm="1">
        <f t="array" aca="1" ref="AF1637" ca="1">LEFT(AS1637,MATCH(FALSE,ISNUMBER(MID(AS1637,ROW(INDIRECT("1:"&amp;LEN(AS1637)+1)), 1) *1),0) -1)</f>
        <v>1</v>
      </c>
      <c r="AG1637" s="4">
        <f t="shared" si="1287"/>
        <v>4</v>
      </c>
      <c r="AH1637" s="4">
        <f t="shared" si="1288"/>
        <v>16</v>
      </c>
      <c r="AI1637" s="4">
        <f t="shared" si="1289"/>
        <v>12</v>
      </c>
      <c r="AJ1637" s="4" t="str">
        <f t="shared" si="1290"/>
        <v>1PCS</v>
      </c>
      <c r="AK1637" s="4" t="str">
        <f t="shared" si="1291"/>
        <v>-1PCS</v>
      </c>
      <c r="AL1637" s="4" t="str" cm="1">
        <f t="array" ref="AL1637">LEFT(AS1637,SUM(LEN(AS1637)-LEN(SUBSTITUTE(AS1637,{"0";"1";"2";"3";"4";"5";"6";"7";"8";"9"},""))))</f>
        <v>1</v>
      </c>
      <c r="AM1637" s="4">
        <f t="shared" si="1295"/>
        <v>13</v>
      </c>
      <c r="AN1637" s="4" t="b">
        <f t="shared" si="1301"/>
        <v>1</v>
      </c>
      <c r="AO1637" s="4" t="str">
        <f>RIGHT(AJ1637,3)</f>
        <v>PCS</v>
      </c>
      <c r="AP1637" s="4" t="b">
        <f t="shared" si="1296"/>
        <v>0</v>
      </c>
      <c r="AQ1637" s="4" t="b">
        <f t="shared" si="1292"/>
        <v>0</v>
      </c>
      <c r="AR1637" s="5" t="str">
        <f t="shared" si="1293"/>
        <v>MBRO KUNING</v>
      </c>
      <c r="AS1637" s="4" t="str">
        <f t="shared" si="1294"/>
        <v>1PCS</v>
      </c>
      <c r="AT1637" t="s">
        <v>2189</v>
      </c>
      <c r="AU1637" s="1" t="s">
        <v>2190</v>
      </c>
      <c r="AV1637" s="33" t="str">
        <f t="shared" ca="1" si="1297"/>
        <v/>
      </c>
      <c r="AW1637">
        <v>7000</v>
      </c>
      <c r="AX1637">
        <v>7000</v>
      </c>
      <c r="AY1637">
        <v>7000</v>
      </c>
      <c r="AZ1637" t="str">
        <f t="shared" si="1252"/>
        <v>6924565914395</v>
      </c>
      <c r="BA1637" t="str">
        <f t="shared" si="1298"/>
        <v>MBRO KUNING</v>
      </c>
      <c r="BB1637" t="s">
        <v>4417</v>
      </c>
      <c r="BC1637" t="s">
        <v>4417</v>
      </c>
      <c r="BD1637" s="1"/>
      <c r="BF1637" s="9"/>
      <c r="BG1637" s="20"/>
      <c r="BH1637" s="13"/>
      <c r="BI1637" s="15"/>
      <c r="BL1637" s="13"/>
      <c r="BM1637" s="1"/>
      <c r="BP1637" s="1"/>
      <c r="BQ1637" s="1"/>
      <c r="BT1637" s="13"/>
      <c r="BU1637" s="15"/>
      <c r="BV1637" s="14"/>
    </row>
    <row r="1638" spans="1:74" x14ac:dyDescent="0.25">
      <c r="A1638" s="4" t="str">
        <f t="shared" si="1256"/>
        <v/>
      </c>
      <c r="B1638" s="4" t="str">
        <f t="shared" si="1257"/>
        <v>PCS</v>
      </c>
      <c r="C1638" s="4" t="str">
        <f t="shared" si="1258"/>
        <v/>
      </c>
      <c r="D1638" s="4" t="str">
        <f t="shared" si="1259"/>
        <v/>
      </c>
      <c r="E1638" s="4" t="str">
        <f t="shared" si="1260"/>
        <v/>
      </c>
      <c r="F1638" s="4" t="str">
        <f t="shared" si="1261"/>
        <v/>
      </c>
      <c r="G1638" s="4" t="str">
        <f t="shared" si="1262"/>
        <v>KTK</v>
      </c>
      <c r="H1638" s="4" t="str">
        <f t="shared" si="1263"/>
        <v/>
      </c>
      <c r="I1638" s="4" t="str">
        <f t="shared" si="1264"/>
        <v/>
      </c>
      <c r="J1638" s="4" t="str">
        <f t="shared" si="1265"/>
        <v/>
      </c>
      <c r="K1638" s="4" t="str">
        <f t="shared" si="1266"/>
        <v/>
      </c>
      <c r="L1638" s="4" t="str">
        <f t="shared" si="1267"/>
        <v/>
      </c>
      <c r="M1638" s="4" t="str">
        <f t="shared" si="1268"/>
        <v/>
      </c>
      <c r="N1638" s="4" t="str">
        <f t="shared" si="1269"/>
        <v/>
      </c>
      <c r="O1638" s="4" t="str">
        <f t="shared" si="1270"/>
        <v/>
      </c>
      <c r="P1638" s="4" t="str">
        <f t="shared" si="1271"/>
        <v/>
      </c>
      <c r="Q1638" s="4" t="str">
        <f t="shared" si="1272"/>
        <v/>
      </c>
      <c r="R1638" s="4" t="str">
        <f t="shared" si="1273"/>
        <v/>
      </c>
      <c r="S1638" s="4" t="str">
        <f t="shared" si="1274"/>
        <v/>
      </c>
      <c r="T1638" s="4" t="str">
        <f t="shared" si="1275"/>
        <v/>
      </c>
      <c r="U1638" s="4" t="str">
        <f t="shared" si="1276"/>
        <v/>
      </c>
      <c r="V1638" s="4" t="str">
        <f t="shared" si="1277"/>
        <v/>
      </c>
      <c r="W1638" s="4" t="str">
        <f t="shared" si="1278"/>
        <v/>
      </c>
      <c r="X1638" s="4" t="str">
        <f t="shared" si="1279"/>
        <v/>
      </c>
      <c r="Y1638" s="4">
        <f t="shared" si="1280"/>
        <v>6</v>
      </c>
      <c r="Z1638" s="4" t="str">
        <f t="shared" si="1281"/>
        <v>-</v>
      </c>
      <c r="AA1638" s="4" t="str">
        <f t="shared" si="1282"/>
        <v>/</v>
      </c>
      <c r="AB1638" s="4" t="str">
        <f t="shared" si="1283"/>
        <v/>
      </c>
      <c r="AC1638" s="4" t="str">
        <f t="shared" si="1284"/>
        <v/>
      </c>
      <c r="AD1638" s="4" t="str">
        <f t="shared" si="1285"/>
        <v/>
      </c>
      <c r="AE1638" s="4" t="str">
        <f t="shared" si="1286"/>
        <v/>
      </c>
      <c r="AF1638" s="4" t="str" cm="1">
        <f t="array" aca="1" ref="AF1638" ca="1">LEFT(AS1638,MATCH(FALSE,ISNUMBER(MID(AS1638,ROW(INDIRECT("1:"&amp;LEN(AS1638)+1)), 1) *1),0) -1)</f>
        <v>40</v>
      </c>
      <c r="AG1638" s="4">
        <f t="shared" si="1287"/>
        <v>9</v>
      </c>
      <c r="AH1638" s="4">
        <f t="shared" si="1288"/>
        <v>29</v>
      </c>
      <c r="AI1638" s="4">
        <f t="shared" si="1289"/>
        <v>20</v>
      </c>
      <c r="AJ1638" s="4" t="str">
        <f t="shared" si="1290"/>
        <v>/KTK</v>
      </c>
      <c r="AK1638" s="4" t="str">
        <f t="shared" si="1291"/>
        <v>S/KTK</v>
      </c>
      <c r="AL1638" s="4" t="str" cm="1">
        <f t="array" ref="AL1638">LEFT(AS1638,SUM(LEN(AS1638)-LEN(SUBSTITUTE(AS1638,{"0";"1";"2";"3";"4";"5";"6";"7";"8";"9"},""))))</f>
        <v>40</v>
      </c>
      <c r="AM1638" s="4">
        <f t="shared" si="1295"/>
        <v>13</v>
      </c>
      <c r="AN1638" s="4" t="b">
        <f>LEFT(AS1638,2)=AL1638</f>
        <v>1</v>
      </c>
      <c r="AO1638" s="4" t="str">
        <f>RIGHT(AJ1638,3)</f>
        <v>KTK</v>
      </c>
      <c r="AP1638" s="4" t="b">
        <f t="shared" si="1296"/>
        <v>0</v>
      </c>
      <c r="AQ1638" s="4" t="b">
        <f t="shared" si="1292"/>
        <v>0</v>
      </c>
      <c r="AR1638" s="5" t="str">
        <f t="shared" si="1293"/>
        <v>MEGA CHOCO EYEGLASS</v>
      </c>
      <c r="AS1638" s="4" t="str">
        <f t="shared" si="1294"/>
        <v>40PCS/KTK</v>
      </c>
      <c r="AT1638" t="s">
        <v>2191</v>
      </c>
      <c r="AU1638" s="1" t="s">
        <v>2192</v>
      </c>
      <c r="AV1638" s="33" t="str">
        <f t="shared" ca="1" si="1297"/>
        <v/>
      </c>
      <c r="AW1638">
        <v>18000</v>
      </c>
      <c r="AX1638">
        <v>18000</v>
      </c>
      <c r="AY1638">
        <v>17306</v>
      </c>
      <c r="AZ1638" t="str">
        <f t="shared" si="1252"/>
        <v>8992730993023</v>
      </c>
      <c r="BA1638" t="str">
        <f t="shared" si="1298"/>
        <v>MEGA CHOCO EYEGLASS</v>
      </c>
      <c r="BB1638" t="s">
        <v>4417</v>
      </c>
      <c r="BC1638" t="s">
        <v>4417</v>
      </c>
      <c r="BD1638" s="1"/>
      <c r="BF1638" s="9"/>
      <c r="BG1638" s="20"/>
      <c r="BH1638" s="13"/>
      <c r="BI1638" s="15"/>
      <c r="BL1638" s="13"/>
      <c r="BM1638" s="1"/>
      <c r="BP1638" s="1"/>
      <c r="BQ1638" s="1"/>
      <c r="BT1638" s="13"/>
      <c r="BU1638" s="15"/>
      <c r="BV1638" s="14"/>
    </row>
    <row r="1639" spans="1:74" x14ac:dyDescent="0.25">
      <c r="A1639" s="4" t="str">
        <f t="shared" si="1256"/>
        <v/>
      </c>
      <c r="B1639" s="4" t="str">
        <f t="shared" si="1257"/>
        <v/>
      </c>
      <c r="C1639" s="4" t="str">
        <f t="shared" si="1258"/>
        <v/>
      </c>
      <c r="D1639" s="4" t="str">
        <f t="shared" si="1259"/>
        <v/>
      </c>
      <c r="E1639" s="4" t="str">
        <f t="shared" si="1260"/>
        <v/>
      </c>
      <c r="F1639" s="4" t="str">
        <f t="shared" si="1261"/>
        <v/>
      </c>
      <c r="G1639" s="4" t="str">
        <f t="shared" si="1262"/>
        <v/>
      </c>
      <c r="H1639" s="4" t="str">
        <f t="shared" si="1263"/>
        <v/>
      </c>
      <c r="I1639" s="4" t="str">
        <f t="shared" si="1264"/>
        <v/>
      </c>
      <c r="J1639" s="4" t="str">
        <f t="shared" si="1265"/>
        <v/>
      </c>
      <c r="K1639" s="4" t="str">
        <f t="shared" si="1266"/>
        <v/>
      </c>
      <c r="L1639" s="4" t="str">
        <f t="shared" si="1267"/>
        <v/>
      </c>
      <c r="M1639" s="4" t="str">
        <f t="shared" si="1268"/>
        <v/>
      </c>
      <c r="N1639" s="4" t="str">
        <f t="shared" si="1269"/>
        <v/>
      </c>
      <c r="O1639" s="4" t="str">
        <f t="shared" si="1270"/>
        <v/>
      </c>
      <c r="P1639" s="4" t="str">
        <f t="shared" si="1271"/>
        <v/>
      </c>
      <c r="Q1639" s="4" t="str">
        <f t="shared" si="1272"/>
        <v/>
      </c>
      <c r="R1639" s="4" t="str">
        <f t="shared" si="1273"/>
        <v/>
      </c>
      <c r="S1639" s="4" t="str">
        <f t="shared" si="1274"/>
        <v/>
      </c>
      <c r="T1639" s="4" t="str">
        <f t="shared" si="1275"/>
        <v>PACK</v>
      </c>
      <c r="U1639" s="4" t="str">
        <f t="shared" si="1276"/>
        <v/>
      </c>
      <c r="V1639" s="4" t="str">
        <f t="shared" si="1277"/>
        <v/>
      </c>
      <c r="W1639" s="4" t="str">
        <f t="shared" si="1278"/>
        <v/>
      </c>
      <c r="X1639" s="4" t="str">
        <f t="shared" si="1279"/>
        <v/>
      </c>
      <c r="Y1639" s="4">
        <f t="shared" si="1280"/>
        <v>4</v>
      </c>
      <c r="Z1639" s="4" t="str">
        <f t="shared" si="1281"/>
        <v>-</v>
      </c>
      <c r="AA1639" s="4" t="str">
        <f t="shared" si="1282"/>
        <v/>
      </c>
      <c r="AB1639" s="4" t="str">
        <f t="shared" si="1283"/>
        <v/>
      </c>
      <c r="AC1639" s="4" t="str">
        <f t="shared" si="1284"/>
        <v/>
      </c>
      <c r="AD1639" s="4" t="str">
        <f t="shared" si="1285"/>
        <v/>
      </c>
      <c r="AE1639" s="4" t="str">
        <f t="shared" si="1286"/>
        <v/>
      </c>
      <c r="AF1639" s="4" t="str" cm="1">
        <f t="array" aca="1" ref="AF1639" ca="1">LEFT(AS1639,MATCH(FALSE,ISNUMBER(MID(AS1639,ROW(INDIRECT("1:"&amp;LEN(AS1639)+1)), 1) *1),0) -1)</f>
        <v>1</v>
      </c>
      <c r="AG1639" s="4">
        <f t="shared" si="1287"/>
        <v>5</v>
      </c>
      <c r="AH1639" s="4">
        <f t="shared" si="1288"/>
        <v>13</v>
      </c>
      <c r="AI1639" s="4">
        <f t="shared" si="1289"/>
        <v>8</v>
      </c>
      <c r="AJ1639" s="4" t="str">
        <f t="shared" si="1290"/>
        <v>PACK</v>
      </c>
      <c r="AK1639" s="4" t="str">
        <f t="shared" si="1291"/>
        <v>1PACK</v>
      </c>
      <c r="AL1639" s="4" t="str" cm="1">
        <f t="array" ref="AL1639">LEFT(AS1639,SUM(LEN(AS1639)-LEN(SUBSTITUTE(AS1639,{"0";"1";"2";"3";"4";"5";"6";"7";"8";"9"},""))))</f>
        <v>1</v>
      </c>
      <c r="AM1639" s="4">
        <f t="shared" si="1295"/>
        <v>13</v>
      </c>
      <c r="AN1639" s="4" t="b">
        <f>LEFT(AS1639,1)=AL1639</f>
        <v>1</v>
      </c>
      <c r="AO1639" s="4" t="str">
        <f>RIGHT(AJ1639,4)</f>
        <v>PACK</v>
      </c>
      <c r="AP1639" s="4" t="b">
        <f t="shared" si="1296"/>
        <v>0</v>
      </c>
      <c r="AQ1639" s="4" t="b">
        <f t="shared" si="1292"/>
        <v>0</v>
      </c>
      <c r="AR1639" s="5" t="str">
        <f t="shared" si="1293"/>
        <v>MEGASUS</v>
      </c>
      <c r="AS1639" s="4" t="str">
        <f t="shared" si="1294"/>
        <v>1PACK</v>
      </c>
      <c r="AT1639" t="s">
        <v>2193</v>
      </c>
      <c r="AU1639" s="1" t="s">
        <v>2194</v>
      </c>
      <c r="AV1639" s="33" t="str">
        <f t="shared" ca="1" si="1297"/>
        <v/>
      </c>
      <c r="AW1639">
        <v>8500</v>
      </c>
      <c r="AX1639">
        <v>8500</v>
      </c>
      <c r="AY1639">
        <v>8749</v>
      </c>
      <c r="AZ1639" t="str">
        <f t="shared" si="1252"/>
        <v>8997018259464</v>
      </c>
      <c r="BA1639" t="str">
        <f t="shared" si="1298"/>
        <v>MEGASUS</v>
      </c>
      <c r="BB1639" t="s">
        <v>4417</v>
      </c>
      <c r="BC1639" t="s">
        <v>4417</v>
      </c>
      <c r="BD1639" s="1"/>
      <c r="BF1639" s="9"/>
      <c r="BG1639" s="20"/>
      <c r="BH1639" s="13"/>
      <c r="BI1639" s="15"/>
      <c r="BL1639" s="13"/>
      <c r="BM1639" s="1"/>
      <c r="BP1639" s="1"/>
      <c r="BQ1639" s="1"/>
      <c r="BT1639" s="13"/>
      <c r="BU1639" s="15"/>
      <c r="BV1639" s="14"/>
    </row>
    <row r="1640" spans="1:74" x14ac:dyDescent="0.25">
      <c r="A1640" s="4" t="str">
        <f t="shared" si="1256"/>
        <v/>
      </c>
      <c r="B1640" s="4" t="str">
        <f t="shared" si="1257"/>
        <v>PCS</v>
      </c>
      <c r="C1640" s="4" t="str">
        <f t="shared" si="1258"/>
        <v/>
      </c>
      <c r="D1640" s="4" t="str">
        <f t="shared" si="1259"/>
        <v/>
      </c>
      <c r="E1640" s="4" t="str">
        <f t="shared" si="1260"/>
        <v/>
      </c>
      <c r="F1640" s="4" t="str">
        <f t="shared" si="1261"/>
        <v/>
      </c>
      <c r="G1640" s="4" t="str">
        <f t="shared" si="1262"/>
        <v/>
      </c>
      <c r="H1640" s="4" t="str">
        <f t="shared" si="1263"/>
        <v/>
      </c>
      <c r="I1640" s="4" t="str">
        <f t="shared" si="1264"/>
        <v/>
      </c>
      <c r="J1640" s="4" t="str">
        <f t="shared" si="1265"/>
        <v/>
      </c>
      <c r="K1640" s="4" t="str">
        <f t="shared" si="1266"/>
        <v/>
      </c>
      <c r="L1640" s="4" t="str">
        <f t="shared" si="1267"/>
        <v/>
      </c>
      <c r="M1640" s="4" t="str">
        <f t="shared" si="1268"/>
        <v/>
      </c>
      <c r="N1640" s="4" t="str">
        <f t="shared" si="1269"/>
        <v/>
      </c>
      <c r="O1640" s="4" t="str">
        <f t="shared" si="1270"/>
        <v/>
      </c>
      <c r="P1640" s="4" t="str">
        <f t="shared" si="1271"/>
        <v/>
      </c>
      <c r="Q1640" s="4" t="str">
        <f t="shared" si="1272"/>
        <v/>
      </c>
      <c r="R1640" s="4" t="str">
        <f t="shared" si="1273"/>
        <v/>
      </c>
      <c r="S1640" s="4" t="str">
        <f t="shared" si="1274"/>
        <v/>
      </c>
      <c r="T1640" s="4" t="str">
        <f t="shared" si="1275"/>
        <v/>
      </c>
      <c r="U1640" s="4" t="str">
        <f t="shared" si="1276"/>
        <v/>
      </c>
      <c r="V1640" s="4" t="str">
        <f t="shared" si="1277"/>
        <v/>
      </c>
      <c r="W1640" s="4" t="str">
        <f t="shared" si="1278"/>
        <v/>
      </c>
      <c r="X1640" s="4" t="str">
        <f t="shared" si="1279"/>
        <v/>
      </c>
      <c r="Y1640" s="4">
        <f t="shared" si="1280"/>
        <v>3</v>
      </c>
      <c r="Z1640" s="4" t="str">
        <f t="shared" si="1281"/>
        <v>-</v>
      </c>
      <c r="AA1640" s="4" t="str">
        <f t="shared" si="1282"/>
        <v/>
      </c>
      <c r="AB1640" s="4" t="str">
        <f t="shared" si="1283"/>
        <v/>
      </c>
      <c r="AC1640" s="4" t="str">
        <f t="shared" si="1284"/>
        <v/>
      </c>
      <c r="AD1640" s="4" t="str">
        <f t="shared" si="1285"/>
        <v/>
      </c>
      <c r="AE1640" s="4" t="str">
        <f t="shared" si="1286"/>
        <v/>
      </c>
      <c r="AF1640" s="4" t="str" cm="1">
        <f t="array" aca="1" ref="AF1640" ca="1">LEFT(AS1640,MATCH(FALSE,ISNUMBER(MID(AS1640,ROW(INDIRECT("1:"&amp;LEN(AS1640)+1)), 1) *1),0) -1)</f>
        <v>1</v>
      </c>
      <c r="AG1640" s="4">
        <f t="shared" si="1287"/>
        <v>4</v>
      </c>
      <c r="AH1640" s="4">
        <f t="shared" si="1288"/>
        <v>26</v>
      </c>
      <c r="AI1640" s="4">
        <f t="shared" si="1289"/>
        <v>22</v>
      </c>
      <c r="AJ1640" s="4" t="str">
        <f t="shared" si="1290"/>
        <v>1PCS</v>
      </c>
      <c r="AK1640" s="4" t="str">
        <f t="shared" si="1291"/>
        <v>-1PCS</v>
      </c>
      <c r="AL1640" s="4" t="str" cm="1">
        <f t="array" ref="AL1640">LEFT(AS1640,SUM(LEN(AS1640)-LEN(SUBSTITUTE(AS1640,{"0";"1";"2";"3";"4";"5";"6";"7";"8";"9"},""))))</f>
        <v>1</v>
      </c>
      <c r="AM1640" s="4">
        <f t="shared" si="1295"/>
        <v>13</v>
      </c>
      <c r="AN1640" s="4" t="b">
        <f>LEFT(AS1640,1)=AL1640</f>
        <v>1</v>
      </c>
      <c r="AO1640" s="4" t="str">
        <f>RIGHT(AJ1640,3)</f>
        <v>PCS</v>
      </c>
      <c r="AP1640" s="4" t="b">
        <f t="shared" si="1296"/>
        <v>0</v>
      </c>
      <c r="AQ1640" s="4" t="b">
        <f t="shared" si="1292"/>
        <v>0</v>
      </c>
      <c r="AR1640" s="5" t="str">
        <f t="shared" si="1293"/>
        <v>MENTEGA FORVITA 200GR</v>
      </c>
      <c r="AS1640" s="4" t="str">
        <f t="shared" si="1294"/>
        <v>1PCS</v>
      </c>
      <c r="AT1640" t="s">
        <v>2195</v>
      </c>
      <c r="AU1640" s="1" t="s">
        <v>2196</v>
      </c>
      <c r="AV1640" s="33" t="str">
        <f t="shared" ca="1" si="1297"/>
        <v/>
      </c>
      <c r="AW1640">
        <v>7000</v>
      </c>
      <c r="AX1640">
        <v>7000</v>
      </c>
      <c r="AY1640">
        <v>6000</v>
      </c>
      <c r="AZ1640" t="str">
        <f t="shared" si="1252"/>
        <v>8992946520587</v>
      </c>
      <c r="BA1640" t="str">
        <f t="shared" si="1298"/>
        <v>MENTEGA FORVITA 200GR</v>
      </c>
      <c r="BB1640" t="s">
        <v>4417</v>
      </c>
      <c r="BC1640" t="s">
        <v>4417</v>
      </c>
      <c r="BD1640" s="1"/>
      <c r="BF1640" s="9"/>
      <c r="BG1640" s="20"/>
      <c r="BH1640" s="13"/>
      <c r="BI1640" s="15"/>
      <c r="BL1640" s="13"/>
      <c r="BM1640" s="1"/>
      <c r="BP1640" s="1"/>
      <c r="BQ1640" s="1"/>
      <c r="BT1640" s="13"/>
      <c r="BU1640" s="15"/>
      <c r="BV1640" s="14"/>
    </row>
    <row r="1641" spans="1:74" x14ac:dyDescent="0.25">
      <c r="A1641" s="4" t="str">
        <f t="shared" si="1256"/>
        <v/>
      </c>
      <c r="B1641" s="4" t="str">
        <f t="shared" si="1257"/>
        <v>PCS</v>
      </c>
      <c r="C1641" s="4" t="str">
        <f t="shared" si="1258"/>
        <v/>
      </c>
      <c r="D1641" s="4" t="str">
        <f t="shared" si="1259"/>
        <v/>
      </c>
      <c r="E1641" s="4" t="str">
        <f t="shared" si="1260"/>
        <v/>
      </c>
      <c r="F1641" s="4" t="str">
        <f t="shared" si="1261"/>
        <v/>
      </c>
      <c r="G1641" s="4" t="str">
        <f t="shared" si="1262"/>
        <v/>
      </c>
      <c r="H1641" s="4" t="str">
        <f t="shared" si="1263"/>
        <v/>
      </c>
      <c r="I1641" s="4" t="str">
        <f t="shared" si="1264"/>
        <v/>
      </c>
      <c r="J1641" s="4" t="str">
        <f t="shared" si="1265"/>
        <v/>
      </c>
      <c r="K1641" s="4" t="str">
        <f t="shared" si="1266"/>
        <v/>
      </c>
      <c r="L1641" s="4" t="str">
        <f t="shared" si="1267"/>
        <v/>
      </c>
      <c r="M1641" s="4" t="str">
        <f t="shared" si="1268"/>
        <v/>
      </c>
      <c r="N1641" s="4" t="str">
        <f t="shared" si="1269"/>
        <v/>
      </c>
      <c r="O1641" s="4" t="str">
        <f t="shared" si="1270"/>
        <v/>
      </c>
      <c r="P1641" s="4" t="str">
        <f t="shared" si="1271"/>
        <v/>
      </c>
      <c r="Q1641" s="4" t="str">
        <f t="shared" si="1272"/>
        <v/>
      </c>
      <c r="R1641" s="4" t="str">
        <f t="shared" si="1273"/>
        <v/>
      </c>
      <c r="S1641" s="4" t="str">
        <f t="shared" si="1274"/>
        <v/>
      </c>
      <c r="T1641" s="4" t="str">
        <f t="shared" si="1275"/>
        <v>PACK</v>
      </c>
      <c r="U1641" s="4" t="str">
        <f t="shared" si="1276"/>
        <v/>
      </c>
      <c r="V1641" s="4" t="str">
        <f t="shared" si="1277"/>
        <v/>
      </c>
      <c r="W1641" s="4" t="str">
        <f t="shared" si="1278"/>
        <v/>
      </c>
      <c r="X1641" s="4" t="str">
        <f t="shared" si="1279"/>
        <v/>
      </c>
      <c r="Y1641" s="4">
        <f t="shared" si="1280"/>
        <v>7</v>
      </c>
      <c r="Z1641" s="4" t="str">
        <f t="shared" si="1281"/>
        <v>-</v>
      </c>
      <c r="AA1641" s="4" t="str">
        <f t="shared" si="1282"/>
        <v>/</v>
      </c>
      <c r="AB1641" s="4" t="str">
        <f t="shared" si="1283"/>
        <v/>
      </c>
      <c r="AC1641" s="4" t="str">
        <f t="shared" si="1284"/>
        <v/>
      </c>
      <c r="AD1641" s="4" t="str">
        <f t="shared" si="1285"/>
        <v/>
      </c>
      <c r="AE1641" s="4" t="str">
        <f t="shared" si="1286"/>
        <v/>
      </c>
      <c r="AF1641" s="4" t="str" cm="1">
        <f t="array" aca="1" ref="AF1641" ca="1">LEFT(AS1641,MATCH(FALSE,ISNUMBER(MID(AS1641,ROW(INDIRECT("1:"&amp;LEN(AS1641)+1)), 1) *1),0) -1)</f>
        <v>20</v>
      </c>
      <c r="AG1641" s="4">
        <f t="shared" si="1287"/>
        <v>10</v>
      </c>
      <c r="AH1641" s="4">
        <f t="shared" si="1288"/>
        <v>20</v>
      </c>
      <c r="AI1641" s="4">
        <f t="shared" si="1289"/>
        <v>10</v>
      </c>
      <c r="AJ1641" s="4" t="str">
        <f t="shared" si="1290"/>
        <v>PACK</v>
      </c>
      <c r="AK1641" s="4" t="str">
        <f t="shared" si="1291"/>
        <v>/PACK</v>
      </c>
      <c r="AL1641" s="4" t="str" cm="1">
        <f t="array" ref="AL1641">LEFT(AS1641,SUM(LEN(AS1641)-LEN(SUBSTITUTE(AS1641,{"0";"1";"2";"3";"4";"5";"6";"7";"8";"9"},""))))</f>
        <v>20</v>
      </c>
      <c r="AM1641" s="4">
        <f t="shared" si="1295"/>
        <v>13</v>
      </c>
      <c r="AN1641" s="4" t="b">
        <f>LEFT(AS1641,2)=AL1641</f>
        <v>1</v>
      </c>
      <c r="AO1641" s="4" t="str">
        <f>RIGHT(AJ1641,4)</f>
        <v>PACK</v>
      </c>
      <c r="AP1641" s="4" t="b">
        <f t="shared" si="1296"/>
        <v>1</v>
      </c>
      <c r="AQ1641" s="4" t="b">
        <f t="shared" si="1292"/>
        <v>0</v>
      </c>
      <c r="AR1641" s="5" t="str">
        <f t="shared" si="1293"/>
        <v>MERRIES L</v>
      </c>
      <c r="AS1641" s="4" t="str">
        <f t="shared" si="1294"/>
        <v>20PCS/PACK</v>
      </c>
      <c r="AT1641" t="s">
        <v>4780</v>
      </c>
      <c r="AU1641" s="1" t="s">
        <v>2197</v>
      </c>
      <c r="AV1641" s="33" t="str">
        <f t="shared" si="1297"/>
        <v>XXXX</v>
      </c>
      <c r="AW1641">
        <v>45000</v>
      </c>
      <c r="AX1641">
        <v>45000</v>
      </c>
      <c r="AY1641">
        <v>43290</v>
      </c>
      <c r="AZ1641" t="str">
        <f t="shared" si="1252"/>
        <v>8992727005401</v>
      </c>
      <c r="BA1641" t="str">
        <f t="shared" si="1298"/>
        <v>MERRIES L</v>
      </c>
      <c r="BB1641" t="s">
        <v>4417</v>
      </c>
      <c r="BC1641" t="s">
        <v>4417</v>
      </c>
      <c r="BD1641" s="1"/>
      <c r="BF1641" s="9"/>
      <c r="BG1641" s="20"/>
      <c r="BH1641" s="13"/>
      <c r="BI1641" s="15"/>
      <c r="BL1641" s="13"/>
      <c r="BM1641" s="1"/>
      <c r="BP1641" s="1"/>
      <c r="BQ1641" s="1"/>
      <c r="BT1641" s="13"/>
      <c r="BU1641" s="15"/>
      <c r="BV1641" s="14"/>
    </row>
    <row r="1642" spans="1:74" x14ac:dyDescent="0.25">
      <c r="A1642" s="4" t="str">
        <f t="shared" si="1256"/>
        <v/>
      </c>
      <c r="B1642" s="4" t="str">
        <f t="shared" si="1257"/>
        <v>PCS</v>
      </c>
      <c r="C1642" s="4" t="str">
        <f t="shared" si="1258"/>
        <v/>
      </c>
      <c r="D1642" s="4" t="str">
        <f t="shared" si="1259"/>
        <v/>
      </c>
      <c r="E1642" s="4" t="str">
        <f t="shared" si="1260"/>
        <v/>
      </c>
      <c r="F1642" s="4" t="str">
        <f t="shared" si="1261"/>
        <v/>
      </c>
      <c r="G1642" s="4" t="str">
        <f t="shared" si="1262"/>
        <v/>
      </c>
      <c r="H1642" s="4" t="str">
        <f t="shared" si="1263"/>
        <v/>
      </c>
      <c r="I1642" s="4" t="str">
        <f t="shared" si="1264"/>
        <v/>
      </c>
      <c r="J1642" s="4" t="str">
        <f t="shared" si="1265"/>
        <v/>
      </c>
      <c r="K1642" s="4" t="str">
        <f t="shared" si="1266"/>
        <v/>
      </c>
      <c r="L1642" s="4" t="str">
        <f t="shared" si="1267"/>
        <v/>
      </c>
      <c r="M1642" s="4" t="str">
        <f t="shared" si="1268"/>
        <v/>
      </c>
      <c r="N1642" s="4" t="str">
        <f t="shared" si="1269"/>
        <v/>
      </c>
      <c r="O1642" s="4" t="str">
        <f t="shared" si="1270"/>
        <v/>
      </c>
      <c r="P1642" s="4" t="str">
        <f t="shared" si="1271"/>
        <v/>
      </c>
      <c r="Q1642" s="4" t="str">
        <f t="shared" si="1272"/>
        <v/>
      </c>
      <c r="R1642" s="4" t="str">
        <f t="shared" si="1273"/>
        <v/>
      </c>
      <c r="S1642" s="4" t="str">
        <f t="shared" si="1274"/>
        <v/>
      </c>
      <c r="T1642" s="4" t="str">
        <f t="shared" si="1275"/>
        <v>PACK</v>
      </c>
      <c r="U1642" s="4" t="str">
        <f t="shared" si="1276"/>
        <v/>
      </c>
      <c r="V1642" s="4" t="str">
        <f t="shared" si="1277"/>
        <v/>
      </c>
      <c r="W1642" s="4" t="str">
        <f t="shared" si="1278"/>
        <v/>
      </c>
      <c r="X1642" s="4" t="str">
        <f t="shared" si="1279"/>
        <v/>
      </c>
      <c r="Y1642" s="4">
        <f t="shared" si="1280"/>
        <v>7</v>
      </c>
      <c r="Z1642" s="4" t="str">
        <f t="shared" si="1281"/>
        <v>-</v>
      </c>
      <c r="AA1642" s="4" t="str">
        <f t="shared" si="1282"/>
        <v>/</v>
      </c>
      <c r="AB1642" s="4" t="str">
        <f t="shared" si="1283"/>
        <v/>
      </c>
      <c r="AC1642" s="4" t="str">
        <f t="shared" si="1284"/>
        <v/>
      </c>
      <c r="AD1642" s="4" t="str">
        <f t="shared" si="1285"/>
        <v/>
      </c>
      <c r="AE1642" s="4" t="str">
        <f t="shared" si="1286"/>
        <v/>
      </c>
      <c r="AF1642" s="4" t="str" cm="1">
        <f t="array" aca="1" ref="AF1642" ca="1">LEFT(AS1642,MATCH(FALSE,ISNUMBER(MID(AS1642,ROW(INDIRECT("1:"&amp;LEN(AS1642)+1)), 1) *1),0) -1)</f>
        <v>8</v>
      </c>
      <c r="AG1642" s="4">
        <f t="shared" si="1287"/>
        <v>9</v>
      </c>
      <c r="AH1642" s="4">
        <f t="shared" si="1288"/>
        <v>19</v>
      </c>
      <c r="AI1642" s="4">
        <f t="shared" si="1289"/>
        <v>10</v>
      </c>
      <c r="AJ1642" s="4" t="str">
        <f t="shared" si="1290"/>
        <v>PACK</v>
      </c>
      <c r="AK1642" s="4" t="str">
        <f t="shared" si="1291"/>
        <v>/PACK</v>
      </c>
      <c r="AL1642" s="4" t="str" cm="1">
        <f t="array" ref="AL1642">LEFT(AS1642,SUM(LEN(AS1642)-LEN(SUBSTITUTE(AS1642,{"0";"1";"2";"3";"4";"5";"6";"7";"8";"9"},""))))</f>
        <v>8</v>
      </c>
      <c r="AM1642" s="4">
        <f t="shared" si="1295"/>
        <v>13</v>
      </c>
      <c r="AN1642" s="4" t="b">
        <f>LEFT(AS1642,1)=AL1642</f>
        <v>1</v>
      </c>
      <c r="AO1642" s="4" t="str">
        <f>RIGHT(AJ1642,4)</f>
        <v>PACK</v>
      </c>
      <c r="AP1642" s="4" t="b">
        <f t="shared" si="1296"/>
        <v>1</v>
      </c>
      <c r="AQ1642" s="4" t="b">
        <f t="shared" si="1292"/>
        <v>0</v>
      </c>
      <c r="AR1642" s="5" t="str">
        <f t="shared" si="1293"/>
        <v>MERRIES L</v>
      </c>
      <c r="AS1642" s="4" t="str">
        <f t="shared" si="1294"/>
        <v>8PCS/PACK</v>
      </c>
      <c r="AT1642" t="s">
        <v>4781</v>
      </c>
      <c r="AU1642" s="1" t="s">
        <v>2198</v>
      </c>
      <c r="AV1642" s="33" t="str">
        <f t="shared" ca="1" si="1297"/>
        <v>XXXX</v>
      </c>
      <c r="AW1642">
        <v>16000</v>
      </c>
      <c r="AX1642">
        <v>16000</v>
      </c>
      <c r="AY1642">
        <v>13798</v>
      </c>
      <c r="AZ1642" t="str">
        <f t="shared" ref="AZ1642:AZ1705" si="1302">IF(AU1642&gt;0,AU1642,"800000000"&amp;ROW(AY1642))</f>
        <v>8992727005395</v>
      </c>
      <c r="BA1642" t="str">
        <f t="shared" si="1298"/>
        <v>MERRIES L</v>
      </c>
      <c r="BB1642" t="s">
        <v>4417</v>
      </c>
      <c r="BC1642" t="s">
        <v>4417</v>
      </c>
      <c r="BD1642" s="1"/>
      <c r="BF1642" s="9"/>
      <c r="BG1642" s="20"/>
      <c r="BH1642" s="13"/>
      <c r="BI1642" s="15"/>
      <c r="BL1642" s="13"/>
      <c r="BM1642" s="1"/>
      <c r="BP1642" s="1"/>
      <c r="BQ1642" s="1"/>
      <c r="BT1642" s="13"/>
      <c r="BU1642" s="15"/>
      <c r="BV1642" s="14"/>
    </row>
    <row r="1643" spans="1:74" x14ac:dyDescent="0.25">
      <c r="A1643" s="4" t="str">
        <f t="shared" si="1256"/>
        <v/>
      </c>
      <c r="B1643" s="4" t="str">
        <f t="shared" si="1257"/>
        <v>PCS</v>
      </c>
      <c r="C1643" s="4" t="str">
        <f t="shared" si="1258"/>
        <v/>
      </c>
      <c r="D1643" s="4" t="str">
        <f t="shared" si="1259"/>
        <v/>
      </c>
      <c r="E1643" s="4" t="str">
        <f t="shared" si="1260"/>
        <v/>
      </c>
      <c r="F1643" s="4" t="str">
        <f t="shared" si="1261"/>
        <v/>
      </c>
      <c r="G1643" s="4" t="str">
        <f t="shared" si="1262"/>
        <v/>
      </c>
      <c r="H1643" s="4" t="str">
        <f t="shared" si="1263"/>
        <v/>
      </c>
      <c r="I1643" s="4" t="str">
        <f t="shared" si="1264"/>
        <v/>
      </c>
      <c r="J1643" s="4" t="str">
        <f t="shared" si="1265"/>
        <v/>
      </c>
      <c r="K1643" s="4" t="str">
        <f t="shared" si="1266"/>
        <v/>
      </c>
      <c r="L1643" s="4" t="str">
        <f t="shared" si="1267"/>
        <v/>
      </c>
      <c r="M1643" s="4" t="str">
        <f t="shared" si="1268"/>
        <v/>
      </c>
      <c r="N1643" s="4" t="str">
        <f t="shared" si="1269"/>
        <v/>
      </c>
      <c r="O1643" s="4" t="str">
        <f t="shared" si="1270"/>
        <v/>
      </c>
      <c r="P1643" s="4" t="str">
        <f t="shared" si="1271"/>
        <v/>
      </c>
      <c r="Q1643" s="4" t="str">
        <f t="shared" si="1272"/>
        <v/>
      </c>
      <c r="R1643" s="4" t="str">
        <f t="shared" si="1273"/>
        <v/>
      </c>
      <c r="S1643" s="4" t="str">
        <f t="shared" si="1274"/>
        <v/>
      </c>
      <c r="T1643" s="4" t="str">
        <f t="shared" si="1275"/>
        <v>PACK</v>
      </c>
      <c r="U1643" s="4" t="str">
        <f t="shared" si="1276"/>
        <v/>
      </c>
      <c r="V1643" s="4" t="str">
        <f t="shared" si="1277"/>
        <v/>
      </c>
      <c r="W1643" s="4" t="str">
        <f t="shared" si="1278"/>
        <v/>
      </c>
      <c r="X1643" s="4" t="str">
        <f t="shared" si="1279"/>
        <v/>
      </c>
      <c r="Y1643" s="4">
        <f t="shared" si="1280"/>
        <v>7</v>
      </c>
      <c r="Z1643" s="4" t="str">
        <f t="shared" si="1281"/>
        <v>-</v>
      </c>
      <c r="AA1643" s="4" t="str">
        <f t="shared" si="1282"/>
        <v>/</v>
      </c>
      <c r="AB1643" s="4" t="str">
        <f t="shared" si="1283"/>
        <v/>
      </c>
      <c r="AC1643" s="4" t="str">
        <f t="shared" si="1284"/>
        <v/>
      </c>
      <c r="AD1643" s="4" t="str">
        <f t="shared" si="1285"/>
        <v/>
      </c>
      <c r="AE1643" s="4" t="str">
        <f t="shared" si="1286"/>
        <v/>
      </c>
      <c r="AF1643" s="4" t="str" cm="1">
        <f t="array" aca="1" ref="AF1643" ca="1">LEFT(AS1643,MATCH(FALSE,ISNUMBER(MID(AS1643,ROW(INDIRECT("1:"&amp;LEN(AS1643)+1)), 1) *1),0) -1)</f>
        <v>22</v>
      </c>
      <c r="AG1643" s="4">
        <f t="shared" si="1287"/>
        <v>10</v>
      </c>
      <c r="AH1643" s="4">
        <f t="shared" si="1288"/>
        <v>20</v>
      </c>
      <c r="AI1643" s="4">
        <f t="shared" si="1289"/>
        <v>10</v>
      </c>
      <c r="AJ1643" s="4" t="str">
        <f t="shared" si="1290"/>
        <v>PACK</v>
      </c>
      <c r="AK1643" s="4" t="str">
        <f t="shared" si="1291"/>
        <v>/PACK</v>
      </c>
      <c r="AL1643" s="4" t="str" cm="1">
        <f t="array" ref="AL1643">LEFT(AS1643,SUM(LEN(AS1643)-LEN(SUBSTITUTE(AS1643,{"0";"1";"2";"3";"4";"5";"6";"7";"8";"9"},""))))</f>
        <v>22</v>
      </c>
      <c r="AM1643" s="4">
        <f t="shared" si="1295"/>
        <v>13</v>
      </c>
      <c r="AN1643" s="4" t="b">
        <f>LEFT(AS1643,2)=AL1643</f>
        <v>1</v>
      </c>
      <c r="AO1643" s="4" t="str">
        <f>RIGHT(AJ1643,4)</f>
        <v>PACK</v>
      </c>
      <c r="AP1643" s="4" t="b">
        <f t="shared" si="1296"/>
        <v>0</v>
      </c>
      <c r="AQ1643" s="4" t="b">
        <f t="shared" si="1292"/>
        <v>0</v>
      </c>
      <c r="AR1643" s="5" t="str">
        <f t="shared" si="1293"/>
        <v>MERRIES M</v>
      </c>
      <c r="AS1643" s="4" t="str">
        <f t="shared" si="1294"/>
        <v>22PCS/PACK</v>
      </c>
      <c r="AT1643" t="s">
        <v>4782</v>
      </c>
      <c r="AU1643" s="1" t="s">
        <v>2199</v>
      </c>
      <c r="AV1643" s="33" t="str">
        <f t="shared" ca="1" si="1297"/>
        <v/>
      </c>
      <c r="AW1643">
        <v>45000</v>
      </c>
      <c r="AX1643">
        <v>45000</v>
      </c>
      <c r="AY1643">
        <v>43290</v>
      </c>
      <c r="AZ1643" t="str">
        <f t="shared" si="1302"/>
        <v>8992727005364</v>
      </c>
      <c r="BA1643" t="str">
        <f t="shared" si="1298"/>
        <v>MERRIES M</v>
      </c>
      <c r="BB1643" t="s">
        <v>4417</v>
      </c>
      <c r="BC1643" t="s">
        <v>4417</v>
      </c>
      <c r="BD1643" s="1"/>
      <c r="BF1643" s="9"/>
      <c r="BG1643" s="20"/>
      <c r="BH1643" s="13"/>
      <c r="BI1643" s="15"/>
      <c r="BL1643" s="13"/>
      <c r="BM1643" s="1"/>
      <c r="BP1643" s="1"/>
      <c r="BQ1643" s="1"/>
      <c r="BT1643" s="13"/>
      <c r="BU1643" s="15"/>
      <c r="BV1643" s="14"/>
    </row>
    <row r="1644" spans="1:74" x14ac:dyDescent="0.25">
      <c r="A1644" s="4" t="str">
        <f t="shared" si="1256"/>
        <v/>
      </c>
      <c r="B1644" s="4" t="str">
        <f t="shared" si="1257"/>
        <v/>
      </c>
      <c r="C1644" s="4" t="str">
        <f t="shared" si="1258"/>
        <v>BKS</v>
      </c>
      <c r="D1644" s="4" t="str">
        <f t="shared" si="1259"/>
        <v/>
      </c>
      <c r="E1644" s="4" t="str">
        <f t="shared" si="1260"/>
        <v/>
      </c>
      <c r="F1644" s="4" t="str">
        <f t="shared" si="1261"/>
        <v>RTG</v>
      </c>
      <c r="G1644" s="4" t="str">
        <f t="shared" si="1262"/>
        <v/>
      </c>
      <c r="H1644" s="4" t="str">
        <f t="shared" si="1263"/>
        <v/>
      </c>
      <c r="I1644" s="4" t="str">
        <f t="shared" si="1264"/>
        <v/>
      </c>
      <c r="J1644" s="4" t="str">
        <f t="shared" si="1265"/>
        <v/>
      </c>
      <c r="K1644" s="4" t="str">
        <f t="shared" si="1266"/>
        <v/>
      </c>
      <c r="L1644" s="4" t="str">
        <f t="shared" si="1267"/>
        <v/>
      </c>
      <c r="M1644" s="4" t="str">
        <f t="shared" si="1268"/>
        <v/>
      </c>
      <c r="N1644" s="4" t="str">
        <f t="shared" si="1269"/>
        <v/>
      </c>
      <c r="O1644" s="4" t="str">
        <f t="shared" si="1270"/>
        <v/>
      </c>
      <c r="P1644" s="4" t="str">
        <f t="shared" si="1271"/>
        <v/>
      </c>
      <c r="Q1644" s="4" t="str">
        <f t="shared" si="1272"/>
        <v/>
      </c>
      <c r="R1644" s="4" t="str">
        <f t="shared" si="1273"/>
        <v/>
      </c>
      <c r="S1644" s="4" t="str">
        <f t="shared" si="1274"/>
        <v/>
      </c>
      <c r="T1644" s="4" t="str">
        <f t="shared" si="1275"/>
        <v/>
      </c>
      <c r="U1644" s="4" t="str">
        <f t="shared" si="1276"/>
        <v/>
      </c>
      <c r="V1644" s="4" t="str">
        <f t="shared" si="1277"/>
        <v/>
      </c>
      <c r="W1644" s="4" t="str">
        <f t="shared" si="1278"/>
        <v/>
      </c>
      <c r="X1644" s="4" t="str">
        <f t="shared" si="1279"/>
        <v/>
      </c>
      <c r="Y1644" s="4">
        <f t="shared" si="1280"/>
        <v>6</v>
      </c>
      <c r="Z1644" s="4" t="str">
        <f t="shared" si="1281"/>
        <v>-</v>
      </c>
      <c r="AA1644" s="4" t="str">
        <f t="shared" si="1282"/>
        <v>/</v>
      </c>
      <c r="AB1644" s="4" t="str">
        <f t="shared" si="1283"/>
        <v/>
      </c>
      <c r="AC1644" s="4" t="str">
        <f t="shared" si="1284"/>
        <v/>
      </c>
      <c r="AD1644" s="4" t="str">
        <f t="shared" si="1285"/>
        <v/>
      </c>
      <c r="AE1644" s="4" t="str">
        <f t="shared" si="1286"/>
        <v/>
      </c>
      <c r="AF1644" s="4" t="str" cm="1">
        <f t="array" aca="1" ref="AF1644" ca="1">LEFT(AS1644,MATCH(FALSE,ISNUMBER(MID(AS1644,ROW(INDIRECT("1:"&amp;LEN(AS1644)+1)), 1) *1),0) -1)</f>
        <v>6</v>
      </c>
      <c r="AG1644" s="4">
        <f t="shared" si="1287"/>
        <v>8</v>
      </c>
      <c r="AH1644" s="4">
        <f t="shared" si="1288"/>
        <v>24</v>
      </c>
      <c r="AI1644" s="4">
        <f t="shared" si="1289"/>
        <v>16</v>
      </c>
      <c r="AJ1644" s="4" t="str">
        <f t="shared" si="1290"/>
        <v>/RTG</v>
      </c>
      <c r="AK1644" s="4" t="str">
        <f t="shared" si="1291"/>
        <v>S/RTG</v>
      </c>
      <c r="AL1644" s="4" t="str" cm="1">
        <f t="array" ref="AL1644">LEFT(AS1644,SUM(LEN(AS1644)-LEN(SUBSTITUTE(AS1644,{"0";"1";"2";"3";"4";"5";"6";"7";"8";"9"},""))))</f>
        <v>6</v>
      </c>
      <c r="AM1644" s="4">
        <f t="shared" si="1295"/>
        <v>13</v>
      </c>
      <c r="AN1644" s="4" t="b">
        <f>LEFT(AS1644,1)=AL1644</f>
        <v>1</v>
      </c>
      <c r="AO1644" s="4" t="str">
        <f t="shared" ref="AO1644:AO1655" si="1303">RIGHT(AJ1644,3)</f>
        <v>RTG</v>
      </c>
      <c r="AP1644" s="4" t="b">
        <f t="shared" si="1296"/>
        <v>0</v>
      </c>
      <c r="AQ1644" s="4" t="b">
        <f t="shared" si="1292"/>
        <v>0</v>
      </c>
      <c r="AR1644" s="5" t="str">
        <f t="shared" si="1293"/>
        <v>MERRIES PANTS L</v>
      </c>
      <c r="AS1644" s="4" t="str">
        <f t="shared" si="1294"/>
        <v>6BKS/RTG</v>
      </c>
      <c r="AT1644" t="s">
        <v>2200</v>
      </c>
      <c r="AU1644" s="1" t="s">
        <v>2201</v>
      </c>
      <c r="AV1644" s="33" t="str">
        <f t="shared" ca="1" si="1297"/>
        <v/>
      </c>
      <c r="AW1644">
        <v>13000</v>
      </c>
      <c r="AX1644">
        <v>13000</v>
      </c>
      <c r="AY1644">
        <v>11999</v>
      </c>
      <c r="AZ1644" t="str">
        <f t="shared" si="1302"/>
        <v>8992727005388</v>
      </c>
      <c r="BA1644" t="str">
        <f t="shared" si="1298"/>
        <v>MERRIES PANTS L</v>
      </c>
      <c r="BB1644" t="s">
        <v>4417</v>
      </c>
      <c r="BC1644" t="s">
        <v>4417</v>
      </c>
      <c r="BD1644" s="1"/>
      <c r="BF1644" s="9"/>
      <c r="BG1644" s="20"/>
      <c r="BH1644" s="13"/>
      <c r="BI1644" s="15"/>
      <c r="BL1644" s="13"/>
      <c r="BM1644" s="1"/>
      <c r="BP1644" s="1"/>
      <c r="BQ1644" s="1"/>
      <c r="BT1644" s="13"/>
      <c r="BU1644" s="15"/>
      <c r="BV1644" s="14"/>
    </row>
    <row r="1645" spans="1:74" x14ac:dyDescent="0.25">
      <c r="A1645" s="4" t="str">
        <f t="shared" si="1256"/>
        <v/>
      </c>
      <c r="B1645" s="4" t="str">
        <f t="shared" si="1257"/>
        <v/>
      </c>
      <c r="C1645" s="4" t="str">
        <f t="shared" si="1258"/>
        <v>BKS</v>
      </c>
      <c r="D1645" s="4" t="str">
        <f t="shared" si="1259"/>
        <v/>
      </c>
      <c r="E1645" s="4" t="str">
        <f t="shared" si="1260"/>
        <v/>
      </c>
      <c r="F1645" s="4" t="str">
        <f t="shared" si="1261"/>
        <v>RTG</v>
      </c>
      <c r="G1645" s="4" t="str">
        <f t="shared" si="1262"/>
        <v/>
      </c>
      <c r="H1645" s="4" t="str">
        <f t="shared" si="1263"/>
        <v/>
      </c>
      <c r="I1645" s="4" t="str">
        <f t="shared" si="1264"/>
        <v/>
      </c>
      <c r="J1645" s="4" t="str">
        <f t="shared" si="1265"/>
        <v/>
      </c>
      <c r="K1645" s="4" t="str">
        <f t="shared" si="1266"/>
        <v/>
      </c>
      <c r="L1645" s="4" t="str">
        <f t="shared" si="1267"/>
        <v/>
      </c>
      <c r="M1645" s="4" t="str">
        <f t="shared" si="1268"/>
        <v/>
      </c>
      <c r="N1645" s="4" t="str">
        <f t="shared" si="1269"/>
        <v/>
      </c>
      <c r="O1645" s="4" t="str">
        <f t="shared" si="1270"/>
        <v/>
      </c>
      <c r="P1645" s="4" t="str">
        <f t="shared" si="1271"/>
        <v/>
      </c>
      <c r="Q1645" s="4" t="str">
        <f t="shared" si="1272"/>
        <v/>
      </c>
      <c r="R1645" s="4" t="str">
        <f t="shared" si="1273"/>
        <v/>
      </c>
      <c r="S1645" s="4" t="str">
        <f t="shared" si="1274"/>
        <v/>
      </c>
      <c r="T1645" s="4" t="str">
        <f t="shared" si="1275"/>
        <v/>
      </c>
      <c r="U1645" s="4" t="str">
        <f t="shared" si="1276"/>
        <v/>
      </c>
      <c r="V1645" s="4" t="str">
        <f t="shared" si="1277"/>
        <v/>
      </c>
      <c r="W1645" s="4" t="str">
        <f t="shared" si="1278"/>
        <v/>
      </c>
      <c r="X1645" s="4" t="str">
        <f t="shared" si="1279"/>
        <v/>
      </c>
      <c r="Y1645" s="4">
        <f t="shared" si="1280"/>
        <v>6</v>
      </c>
      <c r="Z1645" s="4" t="str">
        <f t="shared" si="1281"/>
        <v>-</v>
      </c>
      <c r="AA1645" s="4" t="str">
        <f t="shared" si="1282"/>
        <v>/</v>
      </c>
      <c r="AB1645" s="4" t="str">
        <f t="shared" si="1283"/>
        <v/>
      </c>
      <c r="AC1645" s="4" t="str">
        <f t="shared" si="1284"/>
        <v/>
      </c>
      <c r="AD1645" s="4" t="str">
        <f t="shared" si="1285"/>
        <v/>
      </c>
      <c r="AE1645" s="4" t="str">
        <f t="shared" si="1286"/>
        <v/>
      </c>
      <c r="AF1645" s="4" t="str" cm="1">
        <f t="array" aca="1" ref="AF1645" ca="1">LEFT(AS1645,MATCH(FALSE,ISNUMBER(MID(AS1645,ROW(INDIRECT("1:"&amp;LEN(AS1645)+1)), 1) *1),0) -1)</f>
        <v>6</v>
      </c>
      <c r="AG1645" s="4">
        <f t="shared" si="1287"/>
        <v>8</v>
      </c>
      <c r="AH1645" s="4">
        <f t="shared" si="1288"/>
        <v>24</v>
      </c>
      <c r="AI1645" s="4">
        <f t="shared" si="1289"/>
        <v>16</v>
      </c>
      <c r="AJ1645" s="4" t="str">
        <f t="shared" si="1290"/>
        <v>/RTG</v>
      </c>
      <c r="AK1645" s="4" t="str">
        <f t="shared" si="1291"/>
        <v>S/RTG</v>
      </c>
      <c r="AL1645" s="4" t="str" cm="1">
        <f t="array" ref="AL1645">LEFT(AS1645,SUM(LEN(AS1645)-LEN(SUBSTITUTE(AS1645,{"0";"1";"2";"3";"4";"5";"6";"7";"8";"9"},""))))</f>
        <v>6</v>
      </c>
      <c r="AM1645" s="4">
        <f t="shared" si="1295"/>
        <v>13</v>
      </c>
      <c r="AN1645" s="4" t="b">
        <f>LEFT(AS1645,1)=AL1645</f>
        <v>1</v>
      </c>
      <c r="AO1645" s="4" t="str">
        <f t="shared" si="1303"/>
        <v>RTG</v>
      </c>
      <c r="AP1645" s="4" t="b">
        <f t="shared" si="1296"/>
        <v>0</v>
      </c>
      <c r="AQ1645" s="4" t="b">
        <f t="shared" si="1292"/>
        <v>0</v>
      </c>
      <c r="AR1645" s="5" t="str">
        <f t="shared" si="1293"/>
        <v>MERRIES PANTS M</v>
      </c>
      <c r="AS1645" s="4" t="str">
        <f t="shared" si="1294"/>
        <v>6BKS/RTG</v>
      </c>
      <c r="AT1645" t="s">
        <v>2202</v>
      </c>
      <c r="AU1645" s="1" t="s">
        <v>2203</v>
      </c>
      <c r="AV1645" s="33" t="str">
        <f t="shared" ca="1" si="1297"/>
        <v/>
      </c>
      <c r="AW1645">
        <v>13000</v>
      </c>
      <c r="AX1645">
        <v>13000</v>
      </c>
      <c r="AY1645">
        <v>11399</v>
      </c>
      <c r="AZ1645" t="str">
        <f t="shared" si="1302"/>
        <v>8992727005340</v>
      </c>
      <c r="BA1645" t="str">
        <f t="shared" si="1298"/>
        <v>MERRIES PANTS M</v>
      </c>
      <c r="BB1645" t="s">
        <v>4417</v>
      </c>
      <c r="BC1645" t="s">
        <v>4417</v>
      </c>
      <c r="BD1645" s="1"/>
      <c r="BF1645" s="9"/>
      <c r="BG1645" s="20"/>
      <c r="BH1645" s="13"/>
      <c r="BI1645" s="15"/>
      <c r="BL1645" s="13"/>
      <c r="BM1645" s="1"/>
      <c r="BP1645" s="1"/>
      <c r="BQ1645" s="1"/>
      <c r="BT1645" s="13"/>
      <c r="BU1645" s="15"/>
      <c r="BV1645" s="14"/>
    </row>
    <row r="1646" spans="1:74" x14ac:dyDescent="0.25">
      <c r="A1646" s="4" t="str">
        <f t="shared" si="1256"/>
        <v/>
      </c>
      <c r="B1646" s="4" t="str">
        <f t="shared" si="1257"/>
        <v/>
      </c>
      <c r="C1646" s="4" t="str">
        <f t="shared" si="1258"/>
        <v>BKS</v>
      </c>
      <c r="D1646" s="4" t="str">
        <f t="shared" si="1259"/>
        <v/>
      </c>
      <c r="E1646" s="4" t="str">
        <f t="shared" si="1260"/>
        <v/>
      </c>
      <c r="F1646" s="4" t="str">
        <f t="shared" si="1261"/>
        <v>RTG</v>
      </c>
      <c r="G1646" s="4" t="str">
        <f t="shared" si="1262"/>
        <v/>
      </c>
      <c r="H1646" s="4" t="str">
        <f t="shared" si="1263"/>
        <v/>
      </c>
      <c r="I1646" s="4" t="str">
        <f t="shared" si="1264"/>
        <v/>
      </c>
      <c r="J1646" s="4" t="str">
        <f t="shared" si="1265"/>
        <v/>
      </c>
      <c r="K1646" s="4" t="str">
        <f t="shared" si="1266"/>
        <v/>
      </c>
      <c r="L1646" s="4" t="str">
        <f t="shared" si="1267"/>
        <v/>
      </c>
      <c r="M1646" s="4" t="str">
        <f t="shared" si="1268"/>
        <v/>
      </c>
      <c r="N1646" s="4" t="str">
        <f t="shared" si="1269"/>
        <v/>
      </c>
      <c r="O1646" s="4" t="str">
        <f t="shared" si="1270"/>
        <v/>
      </c>
      <c r="P1646" s="4" t="str">
        <f t="shared" si="1271"/>
        <v/>
      </c>
      <c r="Q1646" s="4" t="str">
        <f t="shared" si="1272"/>
        <v/>
      </c>
      <c r="R1646" s="4" t="str">
        <f t="shared" si="1273"/>
        <v/>
      </c>
      <c r="S1646" s="4" t="str">
        <f t="shared" si="1274"/>
        <v/>
      </c>
      <c r="T1646" s="4" t="str">
        <f t="shared" si="1275"/>
        <v/>
      </c>
      <c r="U1646" s="4" t="str">
        <f t="shared" si="1276"/>
        <v/>
      </c>
      <c r="V1646" s="4" t="str">
        <f t="shared" si="1277"/>
        <v/>
      </c>
      <c r="W1646" s="4" t="str">
        <f t="shared" si="1278"/>
        <v/>
      </c>
      <c r="X1646" s="4" t="str">
        <f t="shared" si="1279"/>
        <v/>
      </c>
      <c r="Y1646" s="4">
        <f t="shared" si="1280"/>
        <v>6</v>
      </c>
      <c r="Z1646" s="4" t="str">
        <f t="shared" si="1281"/>
        <v>-</v>
      </c>
      <c r="AA1646" s="4" t="str">
        <f t="shared" si="1282"/>
        <v>/</v>
      </c>
      <c r="AB1646" s="4" t="str">
        <f t="shared" si="1283"/>
        <v/>
      </c>
      <c r="AC1646" s="4" t="str">
        <f t="shared" si="1284"/>
        <v/>
      </c>
      <c r="AD1646" s="4" t="str">
        <f t="shared" si="1285"/>
        <v/>
      </c>
      <c r="AE1646" s="4" t="str">
        <f t="shared" si="1286"/>
        <v/>
      </c>
      <c r="AF1646" s="4" t="str" cm="1">
        <f t="array" aca="1" ref="AF1646" ca="1">LEFT(AS1646,MATCH(FALSE,ISNUMBER(MID(AS1646,ROW(INDIRECT("1:"&amp;LEN(AS1646)+1)), 1) *1),0) -1)</f>
        <v>6</v>
      </c>
      <c r="AG1646" s="4">
        <f t="shared" si="1287"/>
        <v>8</v>
      </c>
      <c r="AH1646" s="4">
        <f t="shared" si="1288"/>
        <v>24</v>
      </c>
      <c r="AI1646" s="4">
        <f t="shared" si="1289"/>
        <v>16</v>
      </c>
      <c r="AJ1646" s="4" t="str">
        <f t="shared" si="1290"/>
        <v>/RTG</v>
      </c>
      <c r="AK1646" s="4" t="str">
        <f t="shared" si="1291"/>
        <v>S/RTG</v>
      </c>
      <c r="AL1646" s="4" t="str" cm="1">
        <f t="array" ref="AL1646">LEFT(AS1646,SUM(LEN(AS1646)-LEN(SUBSTITUTE(AS1646,{"0";"1";"2";"3";"4";"5";"6";"7";"8";"9"},""))))</f>
        <v>6</v>
      </c>
      <c r="AM1646" s="4">
        <f t="shared" si="1295"/>
        <v>13</v>
      </c>
      <c r="AN1646" s="4" t="b">
        <f>LEFT(AS1646,1)=AL1646</f>
        <v>1</v>
      </c>
      <c r="AO1646" s="4" t="str">
        <f t="shared" si="1303"/>
        <v>RTG</v>
      </c>
      <c r="AP1646" s="4" t="b">
        <f t="shared" si="1296"/>
        <v>0</v>
      </c>
      <c r="AQ1646" s="4" t="b">
        <f t="shared" si="1292"/>
        <v>0</v>
      </c>
      <c r="AR1646" s="5" t="str">
        <f t="shared" si="1293"/>
        <v>MERRIES PANTS S</v>
      </c>
      <c r="AS1646" s="4" t="str">
        <f t="shared" si="1294"/>
        <v>6BKS/RTG</v>
      </c>
      <c r="AT1646" t="s">
        <v>2204</v>
      </c>
      <c r="AU1646" s="1" t="s">
        <v>2205</v>
      </c>
      <c r="AV1646" s="33" t="str">
        <f t="shared" ca="1" si="1297"/>
        <v/>
      </c>
      <c r="AW1646">
        <v>9500</v>
      </c>
      <c r="AX1646">
        <v>9500</v>
      </c>
      <c r="AY1646">
        <v>8502</v>
      </c>
      <c r="AZ1646" t="str">
        <f t="shared" si="1302"/>
        <v>8992727005319</v>
      </c>
      <c r="BA1646" t="str">
        <f t="shared" si="1298"/>
        <v>MERRIES PANTS S</v>
      </c>
      <c r="BB1646" t="s">
        <v>4417</v>
      </c>
      <c r="BC1646" t="s">
        <v>4417</v>
      </c>
      <c r="BD1646" s="1"/>
      <c r="BF1646" s="9"/>
      <c r="BG1646" s="20"/>
      <c r="BH1646" s="13"/>
      <c r="BI1646" s="15"/>
      <c r="BL1646" s="13"/>
      <c r="BM1646" s="1"/>
      <c r="BP1646" s="1"/>
      <c r="BQ1646" s="1"/>
      <c r="BT1646" s="13"/>
      <c r="BU1646" s="15"/>
      <c r="BV1646" s="14"/>
    </row>
    <row r="1647" spans="1:74" x14ac:dyDescent="0.25">
      <c r="A1647" s="4" t="str">
        <f t="shared" si="1256"/>
        <v/>
      </c>
      <c r="B1647" s="4" t="str">
        <f t="shared" si="1257"/>
        <v/>
      </c>
      <c r="C1647" s="4" t="str">
        <f t="shared" si="1258"/>
        <v>BKS</v>
      </c>
      <c r="D1647" s="4" t="str">
        <f t="shared" si="1259"/>
        <v/>
      </c>
      <c r="E1647" s="4" t="str">
        <f t="shared" si="1260"/>
        <v/>
      </c>
      <c r="F1647" s="4" t="str">
        <f t="shared" si="1261"/>
        <v>RTG</v>
      </c>
      <c r="G1647" s="4" t="str">
        <f t="shared" si="1262"/>
        <v/>
      </c>
      <c r="H1647" s="4" t="str">
        <f t="shared" si="1263"/>
        <v/>
      </c>
      <c r="I1647" s="4" t="str">
        <f t="shared" si="1264"/>
        <v/>
      </c>
      <c r="J1647" s="4" t="str">
        <f t="shared" si="1265"/>
        <v/>
      </c>
      <c r="K1647" s="4" t="str">
        <f t="shared" si="1266"/>
        <v/>
      </c>
      <c r="L1647" s="4" t="str">
        <f t="shared" si="1267"/>
        <v/>
      </c>
      <c r="M1647" s="4" t="str">
        <f t="shared" si="1268"/>
        <v/>
      </c>
      <c r="N1647" s="4" t="str">
        <f t="shared" si="1269"/>
        <v/>
      </c>
      <c r="O1647" s="4" t="str">
        <f t="shared" si="1270"/>
        <v/>
      </c>
      <c r="P1647" s="4" t="str">
        <f t="shared" si="1271"/>
        <v/>
      </c>
      <c r="Q1647" s="4" t="str">
        <f t="shared" si="1272"/>
        <v/>
      </c>
      <c r="R1647" s="4" t="str">
        <f t="shared" si="1273"/>
        <v/>
      </c>
      <c r="S1647" s="4" t="str">
        <f t="shared" si="1274"/>
        <v/>
      </c>
      <c r="T1647" s="4" t="str">
        <f t="shared" si="1275"/>
        <v/>
      </c>
      <c r="U1647" s="4" t="str">
        <f t="shared" si="1276"/>
        <v/>
      </c>
      <c r="V1647" s="4" t="str">
        <f t="shared" si="1277"/>
        <v/>
      </c>
      <c r="W1647" s="4" t="str">
        <f t="shared" si="1278"/>
        <v/>
      </c>
      <c r="X1647" s="4" t="str">
        <f t="shared" si="1279"/>
        <v/>
      </c>
      <c r="Y1647" s="4">
        <f t="shared" si="1280"/>
        <v>6</v>
      </c>
      <c r="Z1647" s="4" t="str">
        <f t="shared" si="1281"/>
        <v>-</v>
      </c>
      <c r="AA1647" s="4" t="str">
        <f t="shared" si="1282"/>
        <v>/</v>
      </c>
      <c r="AB1647" s="4" t="str">
        <f t="shared" si="1283"/>
        <v/>
      </c>
      <c r="AC1647" s="4" t="str">
        <f t="shared" si="1284"/>
        <v/>
      </c>
      <c r="AD1647" s="4" t="str">
        <f t="shared" si="1285"/>
        <v/>
      </c>
      <c r="AE1647" s="4" t="str">
        <f t="shared" si="1286"/>
        <v/>
      </c>
      <c r="AF1647" s="4" t="str" cm="1">
        <f t="array" aca="1" ref="AF1647" ca="1">LEFT(AS1647,MATCH(FALSE,ISNUMBER(MID(AS1647,ROW(INDIRECT("1:"&amp;LEN(AS1647)+1)), 1) *1),0) -1)</f>
        <v>6</v>
      </c>
      <c r="AG1647" s="4">
        <f t="shared" si="1287"/>
        <v>8</v>
      </c>
      <c r="AH1647" s="4">
        <f t="shared" si="1288"/>
        <v>25</v>
      </c>
      <c r="AI1647" s="4">
        <f t="shared" si="1289"/>
        <v>17</v>
      </c>
      <c r="AJ1647" s="4" t="str">
        <f t="shared" si="1290"/>
        <v>/RTG</v>
      </c>
      <c r="AK1647" s="4" t="str">
        <f t="shared" si="1291"/>
        <v>S/RTG</v>
      </c>
      <c r="AL1647" s="4" t="str" cm="1">
        <f t="array" ref="AL1647">LEFT(AS1647,SUM(LEN(AS1647)-LEN(SUBSTITUTE(AS1647,{"0";"1";"2";"3";"4";"5";"6";"7";"8";"9"},""))))</f>
        <v>6</v>
      </c>
      <c r="AM1647" s="4">
        <f t="shared" si="1295"/>
        <v>13</v>
      </c>
      <c r="AN1647" s="4" t="b">
        <f>LEFT(AS1647,1)=AL1647</f>
        <v>1</v>
      </c>
      <c r="AO1647" s="4" t="str">
        <f t="shared" si="1303"/>
        <v>RTG</v>
      </c>
      <c r="AP1647" s="4" t="b">
        <f t="shared" si="1296"/>
        <v>0</v>
      </c>
      <c r="AQ1647" s="4" t="b">
        <f t="shared" si="1292"/>
        <v>0</v>
      </c>
      <c r="AR1647" s="5" t="str">
        <f t="shared" si="1293"/>
        <v>MERRIES PANTS XL</v>
      </c>
      <c r="AS1647" s="4" t="str">
        <f t="shared" si="1294"/>
        <v>6BKS/RTG</v>
      </c>
      <c r="AT1647" t="s">
        <v>2206</v>
      </c>
      <c r="AU1647" s="1" t="s">
        <v>2207</v>
      </c>
      <c r="AV1647" s="33" t="str">
        <f t="shared" ca="1" si="1297"/>
        <v/>
      </c>
      <c r="AW1647">
        <v>15000</v>
      </c>
      <c r="AX1647">
        <v>15000</v>
      </c>
      <c r="AY1647">
        <v>14250</v>
      </c>
      <c r="AZ1647" t="str">
        <f t="shared" si="1302"/>
        <v>8992727005425</v>
      </c>
      <c r="BA1647" t="str">
        <f t="shared" si="1298"/>
        <v>MERRIES PANTS XL</v>
      </c>
      <c r="BB1647" t="s">
        <v>4417</v>
      </c>
      <c r="BC1647" t="s">
        <v>4417</v>
      </c>
      <c r="BD1647" s="1"/>
      <c r="BF1647" s="9"/>
      <c r="BG1647" s="20"/>
      <c r="BH1647" s="13"/>
      <c r="BI1647" s="15"/>
      <c r="BL1647" s="13"/>
      <c r="BM1647" s="1"/>
      <c r="BP1647" s="1"/>
      <c r="BQ1647" s="1"/>
      <c r="BT1647" s="13"/>
      <c r="BU1647" s="15"/>
      <c r="BV1647" s="14"/>
    </row>
    <row r="1648" spans="1:74" x14ac:dyDescent="0.25">
      <c r="A1648" s="4" t="str">
        <f t="shared" si="1256"/>
        <v/>
      </c>
      <c r="B1648" s="4" t="str">
        <f t="shared" si="1257"/>
        <v>PCS</v>
      </c>
      <c r="C1648" s="4" t="str">
        <f t="shared" si="1258"/>
        <v/>
      </c>
      <c r="D1648" s="4" t="str">
        <f t="shared" si="1259"/>
        <v/>
      </c>
      <c r="E1648" s="4" t="str">
        <f t="shared" si="1260"/>
        <v/>
      </c>
      <c r="F1648" s="4" t="str">
        <f t="shared" si="1261"/>
        <v/>
      </c>
      <c r="G1648" s="4" t="str">
        <f t="shared" si="1262"/>
        <v/>
      </c>
      <c r="H1648" s="4" t="str">
        <f t="shared" si="1263"/>
        <v/>
      </c>
      <c r="I1648" s="4" t="str">
        <f t="shared" si="1264"/>
        <v/>
      </c>
      <c r="J1648" s="4" t="str">
        <f t="shared" si="1265"/>
        <v/>
      </c>
      <c r="K1648" s="4" t="str">
        <f t="shared" si="1266"/>
        <v/>
      </c>
      <c r="L1648" s="4" t="str">
        <f t="shared" si="1267"/>
        <v/>
      </c>
      <c r="M1648" s="4" t="str">
        <f t="shared" si="1268"/>
        <v/>
      </c>
      <c r="N1648" s="4" t="str">
        <f t="shared" si="1269"/>
        <v/>
      </c>
      <c r="O1648" s="4" t="str">
        <f t="shared" si="1270"/>
        <v>DUS</v>
      </c>
      <c r="P1648" s="4" t="str">
        <f t="shared" si="1271"/>
        <v/>
      </c>
      <c r="Q1648" s="4" t="str">
        <f t="shared" si="1272"/>
        <v/>
      </c>
      <c r="R1648" s="4" t="str">
        <f t="shared" si="1273"/>
        <v/>
      </c>
      <c r="S1648" s="4" t="str">
        <f t="shared" si="1274"/>
        <v/>
      </c>
      <c r="T1648" s="4" t="str">
        <f t="shared" si="1275"/>
        <v/>
      </c>
      <c r="U1648" s="4" t="str">
        <f t="shared" si="1276"/>
        <v/>
      </c>
      <c r="V1648" s="4" t="str">
        <f t="shared" si="1277"/>
        <v/>
      </c>
      <c r="W1648" s="4" t="str">
        <f t="shared" si="1278"/>
        <v/>
      </c>
      <c r="X1648" s="4" t="str">
        <f t="shared" si="1279"/>
        <v/>
      </c>
      <c r="Y1648" s="4">
        <f t="shared" si="1280"/>
        <v>6</v>
      </c>
      <c r="Z1648" s="4" t="str">
        <f t="shared" si="1281"/>
        <v>-</v>
      </c>
      <c r="AA1648" s="4" t="str">
        <f t="shared" si="1282"/>
        <v>/</v>
      </c>
      <c r="AB1648" s="4" t="str">
        <f t="shared" si="1283"/>
        <v/>
      </c>
      <c r="AC1648" s="4" t="str">
        <f t="shared" si="1284"/>
        <v/>
      </c>
      <c r="AD1648" s="4" t="str">
        <f t="shared" si="1285"/>
        <v/>
      </c>
      <c r="AE1648" s="4" t="str">
        <f t="shared" si="1286"/>
        <v/>
      </c>
      <c r="AF1648" s="4" t="str" cm="1">
        <f t="array" aca="1" ref="AF1648" ca="1">LEFT(AS1648,MATCH(FALSE,ISNUMBER(MID(AS1648,ROW(INDIRECT("1:"&amp;LEN(AS1648)+1)), 1) *1),0) -1)</f>
        <v>24</v>
      </c>
      <c r="AG1648" s="4">
        <f t="shared" si="1287"/>
        <v>9</v>
      </c>
      <c r="AH1648" s="4">
        <f t="shared" si="1288"/>
        <v>24</v>
      </c>
      <c r="AI1648" s="4">
        <f t="shared" si="1289"/>
        <v>15</v>
      </c>
      <c r="AJ1648" s="4" t="str">
        <f t="shared" si="1290"/>
        <v>/DUS</v>
      </c>
      <c r="AK1648" s="4" t="str">
        <f t="shared" si="1291"/>
        <v>S/DUS</v>
      </c>
      <c r="AL1648" s="4" t="str" cm="1">
        <f t="array" ref="AL1648">LEFT(AS1648,SUM(LEN(AS1648)-LEN(SUBSTITUTE(AS1648,{"0";"1";"2";"3";"4";"5";"6";"7";"8";"9"},""))))</f>
        <v>24</v>
      </c>
      <c r="AM1648" s="4">
        <f t="shared" si="1295"/>
        <v>13</v>
      </c>
      <c r="AN1648" s="4" t="b">
        <f>LEFT(AS1648,2)=AL1648</f>
        <v>1</v>
      </c>
      <c r="AO1648" s="4" t="str">
        <f t="shared" si="1303"/>
        <v>DUS</v>
      </c>
      <c r="AP1648" s="4" t="b">
        <f t="shared" si="1296"/>
        <v>0</v>
      </c>
      <c r="AQ1648" s="4" t="b">
        <f t="shared" si="1292"/>
        <v>0</v>
      </c>
      <c r="AR1648" s="5" t="str">
        <f t="shared" si="1293"/>
        <v>MI SEDAP BAKED</v>
      </c>
      <c r="AS1648" s="4" t="str">
        <f t="shared" si="1294"/>
        <v>24PCS/DUS</v>
      </c>
      <c r="AT1648" t="s">
        <v>4968</v>
      </c>
      <c r="AV1648" s="33" t="b">
        <f t="shared" ca="1" si="1297"/>
        <v>1</v>
      </c>
      <c r="AW1648">
        <v>54000</v>
      </c>
      <c r="AX1648">
        <v>54000</v>
      </c>
      <c r="AY1648">
        <v>51600</v>
      </c>
      <c r="AZ1648" t="str">
        <f t="shared" si="1302"/>
        <v>8000000001648</v>
      </c>
      <c r="BA1648" t="str">
        <f t="shared" si="1298"/>
        <v>MI SEDAP BAKED</v>
      </c>
      <c r="BB1648" t="s">
        <v>4417</v>
      </c>
      <c r="BC1648" t="s">
        <v>4417</v>
      </c>
      <c r="BD1648" s="1"/>
      <c r="BF1648" s="9"/>
      <c r="BG1648" s="20"/>
      <c r="BH1648" s="13"/>
      <c r="BI1648" s="15"/>
      <c r="BL1648" s="13"/>
      <c r="BM1648" s="1"/>
      <c r="BP1648" s="1"/>
      <c r="BQ1648" s="1"/>
      <c r="BT1648" s="13"/>
      <c r="BU1648" s="15"/>
      <c r="BV1648" s="14"/>
    </row>
    <row r="1649" spans="1:74" x14ac:dyDescent="0.25">
      <c r="A1649" s="4" t="str">
        <f t="shared" si="1256"/>
        <v/>
      </c>
      <c r="B1649" s="4" t="str">
        <f t="shared" si="1257"/>
        <v/>
      </c>
      <c r="C1649" s="4" t="str">
        <f t="shared" si="1258"/>
        <v>BKS</v>
      </c>
      <c r="D1649" s="4" t="str">
        <f t="shared" si="1259"/>
        <v/>
      </c>
      <c r="E1649" s="4" t="str">
        <f t="shared" si="1260"/>
        <v/>
      </c>
      <c r="F1649" s="4" t="str">
        <f t="shared" si="1261"/>
        <v/>
      </c>
      <c r="G1649" s="4" t="str">
        <f t="shared" si="1262"/>
        <v/>
      </c>
      <c r="H1649" s="4" t="str">
        <f t="shared" si="1263"/>
        <v/>
      </c>
      <c r="I1649" s="4" t="str">
        <f t="shared" si="1264"/>
        <v/>
      </c>
      <c r="J1649" s="4" t="str">
        <f t="shared" si="1265"/>
        <v/>
      </c>
      <c r="K1649" s="4" t="str">
        <f t="shared" si="1266"/>
        <v/>
      </c>
      <c r="L1649" s="4" t="str">
        <f t="shared" si="1267"/>
        <v/>
      </c>
      <c r="M1649" s="4" t="str">
        <f t="shared" si="1268"/>
        <v/>
      </c>
      <c r="N1649" s="4" t="str">
        <f t="shared" si="1269"/>
        <v/>
      </c>
      <c r="O1649" s="4" t="str">
        <f t="shared" si="1270"/>
        <v/>
      </c>
      <c r="P1649" s="4" t="str">
        <f t="shared" si="1271"/>
        <v/>
      </c>
      <c r="Q1649" s="4" t="str">
        <f t="shared" si="1272"/>
        <v/>
      </c>
      <c r="R1649" s="4" t="str">
        <f t="shared" si="1273"/>
        <v/>
      </c>
      <c r="S1649" s="4" t="str">
        <f t="shared" si="1274"/>
        <v/>
      </c>
      <c r="T1649" s="4" t="str">
        <f t="shared" si="1275"/>
        <v/>
      </c>
      <c r="U1649" s="4" t="str">
        <f t="shared" si="1276"/>
        <v/>
      </c>
      <c r="V1649" s="4" t="str">
        <f t="shared" si="1277"/>
        <v/>
      </c>
      <c r="W1649" s="4" t="str">
        <f t="shared" si="1278"/>
        <v/>
      </c>
      <c r="X1649" s="4" t="str">
        <f t="shared" si="1279"/>
        <v/>
      </c>
      <c r="Y1649" s="4">
        <f t="shared" si="1280"/>
        <v>3</v>
      </c>
      <c r="Z1649" s="4" t="str">
        <f t="shared" si="1281"/>
        <v>-</v>
      </c>
      <c r="AA1649" s="4" t="str">
        <f t="shared" si="1282"/>
        <v/>
      </c>
      <c r="AB1649" s="4" t="str">
        <f t="shared" si="1283"/>
        <v/>
      </c>
      <c r="AC1649" s="4" t="str">
        <f t="shared" si="1284"/>
        <v/>
      </c>
      <c r="AD1649" s="4" t="str">
        <f t="shared" si="1285"/>
        <v/>
      </c>
      <c r="AE1649" s="4" t="str">
        <f t="shared" si="1286"/>
        <v/>
      </c>
      <c r="AF1649" s="4" t="str" cm="1">
        <f t="array" aca="1" ref="AF1649" ca="1">LEFT(AS1649,MATCH(FALSE,ISNUMBER(MID(AS1649,ROW(INDIRECT("1:"&amp;LEN(AS1649)+1)), 1) *1),0) -1)</f>
        <v>1</v>
      </c>
      <c r="AG1649" s="4">
        <f t="shared" si="1287"/>
        <v>4</v>
      </c>
      <c r="AH1649" s="4">
        <f t="shared" si="1288"/>
        <v>24</v>
      </c>
      <c r="AI1649" s="4">
        <f t="shared" si="1289"/>
        <v>20</v>
      </c>
      <c r="AJ1649" s="4" t="str">
        <f t="shared" si="1290"/>
        <v>1BKS</v>
      </c>
      <c r="AK1649" s="4" t="str">
        <f t="shared" si="1291"/>
        <v>-1BKS</v>
      </c>
      <c r="AL1649" s="4" t="str" cm="1">
        <f t="array" ref="AL1649">LEFT(AS1649,SUM(LEN(AS1649)-LEN(SUBSTITUTE(AS1649,{"0";"1";"2";"3";"4";"5";"6";"7";"8";"9"},""))))</f>
        <v>1</v>
      </c>
      <c r="AM1649" s="4">
        <f t="shared" si="1295"/>
        <v>13</v>
      </c>
      <c r="AN1649" s="4" t="b">
        <f t="shared" ref="AN1649:AN1661" si="1304">LEFT(AS1649,1)=AL1649</f>
        <v>1</v>
      </c>
      <c r="AO1649" s="4" t="str">
        <f t="shared" si="1303"/>
        <v>BKS</v>
      </c>
      <c r="AP1649" s="4" t="b">
        <f t="shared" si="1296"/>
        <v>0</v>
      </c>
      <c r="AQ1649" s="4" t="b">
        <f t="shared" si="1292"/>
        <v>0</v>
      </c>
      <c r="AR1649" s="5" t="str">
        <f t="shared" si="1293"/>
        <v>MI SEDAP BAKED SOTO</v>
      </c>
      <c r="AS1649" s="4" t="str">
        <f t="shared" si="1294"/>
        <v>1BKS</v>
      </c>
      <c r="AT1649" t="s">
        <v>4967</v>
      </c>
      <c r="AU1649" s="1" t="s">
        <v>2208</v>
      </c>
      <c r="AV1649" s="33" t="str">
        <f t="shared" ca="1" si="1297"/>
        <v/>
      </c>
      <c r="AW1649">
        <v>2700</v>
      </c>
      <c r="AX1649">
        <v>2700</v>
      </c>
      <c r="AY1649">
        <v>2150</v>
      </c>
      <c r="AZ1649" t="str">
        <f t="shared" si="1302"/>
        <v>8989866623995</v>
      </c>
      <c r="BA1649" t="str">
        <f t="shared" si="1298"/>
        <v>MI SEDAP BAKED SOTO</v>
      </c>
      <c r="BB1649" t="s">
        <v>4417</v>
      </c>
      <c r="BC1649" t="s">
        <v>4417</v>
      </c>
      <c r="BD1649" s="1"/>
      <c r="BF1649" s="9"/>
      <c r="BG1649" s="20"/>
      <c r="BH1649" s="13"/>
      <c r="BI1649" s="15"/>
      <c r="BL1649" s="13"/>
      <c r="BM1649" s="1"/>
      <c r="BP1649" s="1"/>
      <c r="BQ1649" s="1"/>
      <c r="BT1649" s="13"/>
      <c r="BU1649" s="15"/>
      <c r="BV1649" s="14"/>
    </row>
    <row r="1650" spans="1:74" x14ac:dyDescent="0.25">
      <c r="A1650" s="4" t="str">
        <f t="shared" si="1256"/>
        <v/>
      </c>
      <c r="B1650" s="4" t="str">
        <f t="shared" si="1257"/>
        <v>PCS</v>
      </c>
      <c r="C1650" s="4" t="str">
        <f t="shared" si="1258"/>
        <v/>
      </c>
      <c r="D1650" s="4" t="str">
        <f t="shared" si="1259"/>
        <v/>
      </c>
      <c r="E1650" s="4" t="str">
        <f t="shared" si="1260"/>
        <v/>
      </c>
      <c r="F1650" s="4" t="str">
        <f t="shared" si="1261"/>
        <v/>
      </c>
      <c r="G1650" s="4" t="str">
        <f t="shared" si="1262"/>
        <v/>
      </c>
      <c r="H1650" s="4" t="str">
        <f t="shared" si="1263"/>
        <v/>
      </c>
      <c r="I1650" s="4" t="str">
        <f t="shared" si="1264"/>
        <v/>
      </c>
      <c r="J1650" s="4" t="str">
        <f t="shared" si="1265"/>
        <v/>
      </c>
      <c r="K1650" s="4" t="str">
        <f t="shared" si="1266"/>
        <v/>
      </c>
      <c r="L1650" s="4" t="str">
        <f t="shared" si="1267"/>
        <v/>
      </c>
      <c r="M1650" s="4" t="str">
        <f t="shared" si="1268"/>
        <v/>
      </c>
      <c r="N1650" s="4" t="str">
        <f t="shared" si="1269"/>
        <v/>
      </c>
      <c r="O1650" s="4" t="str">
        <f t="shared" si="1270"/>
        <v/>
      </c>
      <c r="P1650" s="4" t="str">
        <f t="shared" si="1271"/>
        <v/>
      </c>
      <c r="Q1650" s="4" t="str">
        <f t="shared" si="1272"/>
        <v/>
      </c>
      <c r="R1650" s="4" t="str">
        <f t="shared" si="1273"/>
        <v/>
      </c>
      <c r="S1650" s="4" t="str">
        <f t="shared" si="1274"/>
        <v/>
      </c>
      <c r="T1650" s="4" t="str">
        <f t="shared" si="1275"/>
        <v/>
      </c>
      <c r="U1650" s="4" t="str">
        <f t="shared" si="1276"/>
        <v/>
      </c>
      <c r="V1650" s="4" t="str">
        <f t="shared" si="1277"/>
        <v/>
      </c>
      <c r="W1650" s="4" t="str">
        <f t="shared" si="1278"/>
        <v/>
      </c>
      <c r="X1650" s="4" t="str">
        <f t="shared" si="1279"/>
        <v/>
      </c>
      <c r="Y1650" s="4">
        <f t="shared" si="1280"/>
        <v>3</v>
      </c>
      <c r="Z1650" s="4" t="str">
        <f t="shared" si="1281"/>
        <v>-</v>
      </c>
      <c r="AA1650" s="4" t="str">
        <f t="shared" si="1282"/>
        <v/>
      </c>
      <c r="AB1650" s="4" t="str">
        <f t="shared" si="1283"/>
        <v/>
      </c>
      <c r="AC1650" s="4" t="str">
        <f t="shared" si="1284"/>
        <v/>
      </c>
      <c r="AD1650" s="4" t="str">
        <f t="shared" si="1285"/>
        <v/>
      </c>
      <c r="AE1650" s="4" t="str">
        <f t="shared" si="1286"/>
        <v/>
      </c>
      <c r="AF1650" s="4" t="str" cm="1">
        <f t="array" aca="1" ref="AF1650" ca="1">LEFT(AS1650,MATCH(FALSE,ISNUMBER(MID(AS1650,ROW(INDIRECT("1:"&amp;LEN(AS1650)+1)), 1) *1),0) -1)</f>
        <v>1</v>
      </c>
      <c r="AG1650" s="4">
        <f t="shared" si="1287"/>
        <v>4</v>
      </c>
      <c r="AH1650" s="4">
        <f t="shared" si="1288"/>
        <v>31</v>
      </c>
      <c r="AI1650" s="4">
        <f t="shared" si="1289"/>
        <v>27</v>
      </c>
      <c r="AJ1650" s="4" t="str">
        <f t="shared" si="1290"/>
        <v>1PCS</v>
      </c>
      <c r="AK1650" s="4" t="str">
        <f t="shared" si="1291"/>
        <v>-1PCS</v>
      </c>
      <c r="AL1650" s="4" t="str" cm="1">
        <f t="array" ref="AL1650">LEFT(AS1650,SUM(LEN(AS1650)-LEN(SUBSTITUTE(AS1650,{"0";"1";"2";"3";"4";"5";"6";"7";"8";"9"},""))))</f>
        <v>1</v>
      </c>
      <c r="AM1650" s="4">
        <f t="shared" si="1295"/>
        <v>13</v>
      </c>
      <c r="AN1650" s="4" t="b">
        <f t="shared" si="1304"/>
        <v>1</v>
      </c>
      <c r="AO1650" s="4" t="str">
        <f t="shared" si="1303"/>
        <v>PCS</v>
      </c>
      <c r="AP1650" s="4" t="b">
        <f t="shared" si="1296"/>
        <v>0</v>
      </c>
      <c r="AQ1650" s="4" t="b">
        <f t="shared" si="1292"/>
        <v>0</v>
      </c>
      <c r="AR1650" s="5" t="str">
        <f t="shared" si="1293"/>
        <v>MIB BUTTER COCONUT BISCUIT</v>
      </c>
      <c r="AS1650" s="4" t="str">
        <f t="shared" si="1294"/>
        <v>1PCS</v>
      </c>
      <c r="AT1650" t="s">
        <v>4689</v>
      </c>
      <c r="AU1650" s="1" t="s">
        <v>2209</v>
      </c>
      <c r="AV1650" s="33" t="str">
        <f t="shared" ca="1" si="1297"/>
        <v/>
      </c>
      <c r="AW1650">
        <v>4500</v>
      </c>
      <c r="AX1650">
        <v>4500</v>
      </c>
      <c r="AY1650">
        <v>3367</v>
      </c>
      <c r="AZ1650" t="str">
        <f t="shared" si="1302"/>
        <v>8993319891037</v>
      </c>
      <c r="BA1650" t="str">
        <f t="shared" si="1298"/>
        <v>MIB BUTTER COCONUT BISCUIT</v>
      </c>
      <c r="BB1650" t="s">
        <v>4417</v>
      </c>
      <c r="BC1650" t="s">
        <v>4417</v>
      </c>
      <c r="BD1650" s="1"/>
      <c r="BF1650" s="9"/>
      <c r="BG1650" s="20"/>
      <c r="BH1650" s="13"/>
      <c r="BI1650" s="15"/>
      <c r="BL1650" s="13"/>
      <c r="BM1650" s="1"/>
      <c r="BP1650" s="1"/>
      <c r="BQ1650" s="1"/>
      <c r="BT1650" s="13"/>
      <c r="BU1650" s="15"/>
      <c r="BV1650" s="14"/>
    </row>
    <row r="1651" spans="1:74" x14ac:dyDescent="0.25">
      <c r="A1651" s="4" t="str">
        <f t="shared" si="1256"/>
        <v/>
      </c>
      <c r="B1651" s="4" t="str">
        <f t="shared" si="1257"/>
        <v>PCS</v>
      </c>
      <c r="C1651" s="4" t="str">
        <f t="shared" si="1258"/>
        <v/>
      </c>
      <c r="D1651" s="4" t="str">
        <f t="shared" si="1259"/>
        <v/>
      </c>
      <c r="E1651" s="4" t="str">
        <f t="shared" si="1260"/>
        <v/>
      </c>
      <c r="F1651" s="4" t="str">
        <f t="shared" si="1261"/>
        <v/>
      </c>
      <c r="G1651" s="4" t="str">
        <f t="shared" si="1262"/>
        <v/>
      </c>
      <c r="H1651" s="4" t="str">
        <f t="shared" si="1263"/>
        <v/>
      </c>
      <c r="I1651" s="4" t="str">
        <f t="shared" si="1264"/>
        <v/>
      </c>
      <c r="J1651" s="4" t="str">
        <f t="shared" si="1265"/>
        <v/>
      </c>
      <c r="K1651" s="4" t="str">
        <f t="shared" si="1266"/>
        <v/>
      </c>
      <c r="L1651" s="4" t="str">
        <f t="shared" si="1267"/>
        <v/>
      </c>
      <c r="M1651" s="4" t="str">
        <f t="shared" si="1268"/>
        <v/>
      </c>
      <c r="N1651" s="4" t="str">
        <f t="shared" si="1269"/>
        <v/>
      </c>
      <c r="O1651" s="4" t="str">
        <f t="shared" si="1270"/>
        <v/>
      </c>
      <c r="P1651" s="4" t="str">
        <f t="shared" si="1271"/>
        <v/>
      </c>
      <c r="Q1651" s="4" t="str">
        <f t="shared" si="1272"/>
        <v/>
      </c>
      <c r="R1651" s="4" t="str">
        <f t="shared" si="1273"/>
        <v/>
      </c>
      <c r="S1651" s="4" t="str">
        <f t="shared" si="1274"/>
        <v/>
      </c>
      <c r="T1651" s="4" t="str">
        <f t="shared" si="1275"/>
        <v/>
      </c>
      <c r="U1651" s="4" t="str">
        <f t="shared" si="1276"/>
        <v/>
      </c>
      <c r="V1651" s="4" t="str">
        <f t="shared" si="1277"/>
        <v/>
      </c>
      <c r="W1651" s="4" t="str">
        <f t="shared" si="1278"/>
        <v/>
      </c>
      <c r="X1651" s="4" t="str">
        <f t="shared" si="1279"/>
        <v/>
      </c>
      <c r="Y1651" s="4">
        <f t="shared" si="1280"/>
        <v>3</v>
      </c>
      <c r="Z1651" s="4" t="str">
        <f t="shared" si="1281"/>
        <v>-</v>
      </c>
      <c r="AA1651" s="4" t="str">
        <f t="shared" si="1282"/>
        <v/>
      </c>
      <c r="AB1651" s="4" t="str">
        <f t="shared" si="1283"/>
        <v/>
      </c>
      <c r="AC1651" s="4" t="str">
        <f t="shared" si="1284"/>
        <v/>
      </c>
      <c r="AD1651" s="4" t="str">
        <f t="shared" si="1285"/>
        <v/>
      </c>
      <c r="AE1651" s="4" t="str">
        <f t="shared" si="1286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287"/>
        <v>4</v>
      </c>
      <c r="AH1651" s="4">
        <f t="shared" si="1288"/>
        <v>23</v>
      </c>
      <c r="AI1651" s="4">
        <f t="shared" si="1289"/>
        <v>19</v>
      </c>
      <c r="AJ1651" s="4" t="str">
        <f t="shared" si="1290"/>
        <v>1PCS</v>
      </c>
      <c r="AK1651" s="4" t="str">
        <f t="shared" si="1291"/>
        <v>-1PCS</v>
      </c>
      <c r="AL1651" s="4" t="str" cm="1">
        <f t="array" ref="AL1651">LEFT(AS1651,SUM(LEN(AS1651)-LEN(SUBSTITUTE(AS1651,{"0";"1";"2";"3";"4";"5";"6";"7";"8";"9"},""))))</f>
        <v>1</v>
      </c>
      <c r="AM1651" s="4">
        <f t="shared" si="1295"/>
        <v>13</v>
      </c>
      <c r="AN1651" s="4" t="b">
        <f t="shared" si="1304"/>
        <v>1</v>
      </c>
      <c r="AO1651" s="4" t="str">
        <f t="shared" si="1303"/>
        <v>PCS</v>
      </c>
      <c r="AP1651" s="4" t="b">
        <f t="shared" si="1296"/>
        <v>0</v>
      </c>
      <c r="AQ1651" s="4" t="b">
        <f t="shared" si="1292"/>
        <v>0</v>
      </c>
      <c r="AR1651" s="5" t="str">
        <f t="shared" si="1293"/>
        <v>MIB DURIAN BISCUIT</v>
      </c>
      <c r="AS1651" s="4" t="str">
        <f t="shared" si="1294"/>
        <v>1PCS</v>
      </c>
      <c r="AT1651" t="s">
        <v>4690</v>
      </c>
      <c r="AU1651" s="1" t="s">
        <v>2210</v>
      </c>
      <c r="AV1651" s="33" t="str">
        <f t="shared" ca="1" si="1297"/>
        <v/>
      </c>
      <c r="AW1651">
        <v>4500</v>
      </c>
      <c r="AX1651">
        <v>4500</v>
      </c>
      <c r="AY1651">
        <v>3400</v>
      </c>
      <c r="AZ1651" t="str">
        <f t="shared" si="1302"/>
        <v>8993319891044</v>
      </c>
      <c r="BA1651" t="str">
        <f t="shared" si="1298"/>
        <v>MIB DURIAN BISCUIT</v>
      </c>
      <c r="BB1651" t="s">
        <v>4417</v>
      </c>
      <c r="BC1651" t="s">
        <v>4417</v>
      </c>
      <c r="BD1651" s="1"/>
      <c r="BF1651" s="9"/>
      <c r="BG1651" s="20"/>
      <c r="BH1651" s="13"/>
      <c r="BI1651" s="15"/>
      <c r="BL1651" s="13"/>
      <c r="BM1651" s="1"/>
      <c r="BP1651" s="1"/>
      <c r="BQ1651" s="1"/>
      <c r="BT1651" s="13"/>
      <c r="BU1651" s="15"/>
      <c r="BV1651" s="14"/>
    </row>
    <row r="1652" spans="1:74" x14ac:dyDescent="0.25">
      <c r="A1652" s="4" t="str">
        <f t="shared" si="1256"/>
        <v/>
      </c>
      <c r="B1652" s="4" t="str">
        <f t="shared" si="1257"/>
        <v>PCS</v>
      </c>
      <c r="C1652" s="4" t="str">
        <f t="shared" si="1258"/>
        <v/>
      </c>
      <c r="D1652" s="4" t="str">
        <f t="shared" si="1259"/>
        <v/>
      </c>
      <c r="E1652" s="4" t="str">
        <f t="shared" si="1260"/>
        <v/>
      </c>
      <c r="F1652" s="4" t="str">
        <f t="shared" si="1261"/>
        <v/>
      </c>
      <c r="G1652" s="4" t="str">
        <f t="shared" si="1262"/>
        <v/>
      </c>
      <c r="H1652" s="4" t="str">
        <f t="shared" si="1263"/>
        <v/>
      </c>
      <c r="I1652" s="4" t="str">
        <f t="shared" si="1264"/>
        <v/>
      </c>
      <c r="J1652" s="4" t="str">
        <f t="shared" si="1265"/>
        <v/>
      </c>
      <c r="K1652" s="4" t="str">
        <f t="shared" si="1266"/>
        <v/>
      </c>
      <c r="L1652" s="4" t="str">
        <f t="shared" si="1267"/>
        <v/>
      </c>
      <c r="M1652" s="4" t="str">
        <f t="shared" si="1268"/>
        <v/>
      </c>
      <c r="N1652" s="4" t="str">
        <f t="shared" si="1269"/>
        <v/>
      </c>
      <c r="O1652" s="4" t="str">
        <f t="shared" si="1270"/>
        <v/>
      </c>
      <c r="P1652" s="4" t="str">
        <f t="shared" si="1271"/>
        <v/>
      </c>
      <c r="Q1652" s="4" t="str">
        <f t="shared" si="1272"/>
        <v/>
      </c>
      <c r="R1652" s="4" t="str">
        <f t="shared" si="1273"/>
        <v/>
      </c>
      <c r="S1652" s="4" t="str">
        <f t="shared" si="1274"/>
        <v/>
      </c>
      <c r="T1652" s="4" t="str">
        <f t="shared" si="1275"/>
        <v/>
      </c>
      <c r="U1652" s="4" t="str">
        <f t="shared" si="1276"/>
        <v/>
      </c>
      <c r="V1652" s="4" t="str">
        <f t="shared" si="1277"/>
        <v/>
      </c>
      <c r="W1652" s="4" t="str">
        <f t="shared" si="1278"/>
        <v/>
      </c>
      <c r="X1652" s="4" t="str">
        <f t="shared" si="1279"/>
        <v/>
      </c>
      <c r="Y1652" s="4">
        <f t="shared" si="1280"/>
        <v>3</v>
      </c>
      <c r="Z1652" s="4" t="str">
        <f t="shared" si="1281"/>
        <v>-</v>
      </c>
      <c r="AA1652" s="4" t="str">
        <f t="shared" si="1282"/>
        <v/>
      </c>
      <c r="AB1652" s="4" t="str">
        <f t="shared" si="1283"/>
        <v/>
      </c>
      <c r="AC1652" s="4" t="str">
        <f t="shared" si="1284"/>
        <v/>
      </c>
      <c r="AD1652" s="4" t="str">
        <f t="shared" si="1285"/>
        <v/>
      </c>
      <c r="AE1652" s="4" t="str">
        <f t="shared" si="1286"/>
        <v/>
      </c>
      <c r="AF1652" s="4" t="str" cm="1">
        <f t="array" aca="1" ref="AF1652" ca="1">LEFT(AS1652,MATCH(FALSE,ISNUMBER(MID(AS1652,ROW(INDIRECT("1:"&amp;LEN(AS1652)+1)), 1) *1),0) -1)</f>
        <v>1</v>
      </c>
      <c r="AG1652" s="4">
        <f t="shared" si="1287"/>
        <v>4</v>
      </c>
      <c r="AH1652" s="4">
        <f t="shared" si="1288"/>
        <v>22</v>
      </c>
      <c r="AI1652" s="4">
        <f t="shared" si="1289"/>
        <v>18</v>
      </c>
      <c r="AJ1652" s="4" t="str">
        <f t="shared" si="1290"/>
        <v>1PCS</v>
      </c>
      <c r="AK1652" s="4" t="str">
        <f t="shared" si="1291"/>
        <v>-1PCS</v>
      </c>
      <c r="AL1652" s="4" t="str" cm="1">
        <f t="array" ref="AL1652">LEFT(AS1652,SUM(LEN(AS1652)-LEN(SUBSTITUTE(AS1652,{"0";"1";"2";"3";"4";"5";"6";"7";"8";"9"},""))))</f>
        <v>1</v>
      </c>
      <c r="AM1652" s="4">
        <f t="shared" si="1295"/>
        <v>13</v>
      </c>
      <c r="AN1652" s="4" t="b">
        <f t="shared" si="1304"/>
        <v>1</v>
      </c>
      <c r="AO1652" s="4" t="str">
        <f t="shared" si="1303"/>
        <v>PCS</v>
      </c>
      <c r="AP1652" s="4" t="b">
        <f t="shared" si="1296"/>
        <v>0</v>
      </c>
      <c r="AQ1652" s="4" t="b">
        <f t="shared" si="1292"/>
        <v>0</v>
      </c>
      <c r="AR1652" s="5" t="str">
        <f t="shared" si="1293"/>
        <v>MIB GABIN OAT CAL</v>
      </c>
      <c r="AS1652" s="4" t="str">
        <f t="shared" si="1294"/>
        <v>1PCS</v>
      </c>
      <c r="AT1652" t="s">
        <v>4691</v>
      </c>
      <c r="AU1652" s="1" t="s">
        <v>2211</v>
      </c>
      <c r="AV1652" s="33" t="str">
        <f t="shared" ca="1" si="1297"/>
        <v/>
      </c>
      <c r="AW1652">
        <v>5500</v>
      </c>
      <c r="AX1652">
        <v>5500</v>
      </c>
      <c r="AY1652">
        <v>4450</v>
      </c>
      <c r="AZ1652" t="str">
        <f t="shared" si="1302"/>
        <v>8993319891013</v>
      </c>
      <c r="BA1652" t="str">
        <f t="shared" si="1298"/>
        <v>MIB GABIN OAT CAL</v>
      </c>
      <c r="BB1652" t="s">
        <v>4417</v>
      </c>
      <c r="BC1652" t="s">
        <v>4417</v>
      </c>
      <c r="BD1652" s="1"/>
      <c r="BF1652" s="9"/>
      <c r="BG1652" s="20"/>
      <c r="BH1652" s="13"/>
      <c r="BI1652" s="15"/>
      <c r="BL1652" s="13"/>
      <c r="BM1652" s="1"/>
      <c r="BP1652" s="1"/>
      <c r="BQ1652" s="1"/>
      <c r="BT1652" s="13"/>
      <c r="BU1652" s="15"/>
      <c r="BV1652" s="14"/>
    </row>
    <row r="1653" spans="1:74" x14ac:dyDescent="0.25">
      <c r="A1653" s="4" t="str">
        <f t="shared" si="1256"/>
        <v/>
      </c>
      <c r="B1653" s="4" t="str">
        <f t="shared" si="1257"/>
        <v>PCS</v>
      </c>
      <c r="C1653" s="4" t="str">
        <f t="shared" si="1258"/>
        <v/>
      </c>
      <c r="D1653" s="4" t="str">
        <f t="shared" si="1259"/>
        <v/>
      </c>
      <c r="E1653" s="4" t="str">
        <f t="shared" si="1260"/>
        <v/>
      </c>
      <c r="F1653" s="4" t="str">
        <f t="shared" si="1261"/>
        <v/>
      </c>
      <c r="G1653" s="4" t="str">
        <f t="shared" si="1262"/>
        <v/>
      </c>
      <c r="H1653" s="4" t="str">
        <f t="shared" si="1263"/>
        <v/>
      </c>
      <c r="I1653" s="4" t="str">
        <f t="shared" si="1264"/>
        <v/>
      </c>
      <c r="J1653" s="4" t="str">
        <f t="shared" si="1265"/>
        <v/>
      </c>
      <c r="K1653" s="4" t="str">
        <f t="shared" si="1266"/>
        <v/>
      </c>
      <c r="L1653" s="4" t="str">
        <f t="shared" si="1267"/>
        <v/>
      </c>
      <c r="M1653" s="4" t="str">
        <f t="shared" si="1268"/>
        <v/>
      </c>
      <c r="N1653" s="4" t="str">
        <f t="shared" si="1269"/>
        <v/>
      </c>
      <c r="O1653" s="4" t="str">
        <f t="shared" si="1270"/>
        <v/>
      </c>
      <c r="P1653" s="4" t="str">
        <f t="shared" si="1271"/>
        <v/>
      </c>
      <c r="Q1653" s="4" t="str">
        <f t="shared" si="1272"/>
        <v/>
      </c>
      <c r="R1653" s="4" t="str">
        <f t="shared" si="1273"/>
        <v/>
      </c>
      <c r="S1653" s="4" t="str">
        <f t="shared" si="1274"/>
        <v/>
      </c>
      <c r="T1653" s="4" t="str">
        <f t="shared" si="1275"/>
        <v/>
      </c>
      <c r="U1653" s="4" t="str">
        <f t="shared" si="1276"/>
        <v/>
      </c>
      <c r="V1653" s="4" t="str">
        <f t="shared" si="1277"/>
        <v/>
      </c>
      <c r="W1653" s="4" t="str">
        <f t="shared" si="1278"/>
        <v/>
      </c>
      <c r="X1653" s="4" t="str">
        <f t="shared" si="1279"/>
        <v/>
      </c>
      <c r="Y1653" s="4">
        <f t="shared" si="1280"/>
        <v>3</v>
      </c>
      <c r="Z1653" s="4" t="str">
        <f t="shared" si="1281"/>
        <v>-</v>
      </c>
      <c r="AA1653" s="4" t="str">
        <f t="shared" si="1282"/>
        <v/>
      </c>
      <c r="AB1653" s="4" t="str">
        <f t="shared" si="1283"/>
        <v/>
      </c>
      <c r="AC1653" s="4" t="str">
        <f t="shared" si="1284"/>
        <v/>
      </c>
      <c r="AD1653" s="4" t="str">
        <f t="shared" si="1285"/>
        <v/>
      </c>
      <c r="AE1653" s="4" t="str">
        <f t="shared" si="1286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287"/>
        <v>4</v>
      </c>
      <c r="AH1653" s="4">
        <f t="shared" si="1288"/>
        <v>26</v>
      </c>
      <c r="AI1653" s="4">
        <f t="shared" si="1289"/>
        <v>22</v>
      </c>
      <c r="AJ1653" s="4" t="str">
        <f t="shared" si="1290"/>
        <v>1PCS</v>
      </c>
      <c r="AK1653" s="4" t="str">
        <f t="shared" si="1291"/>
        <v>-1PCS</v>
      </c>
      <c r="AL1653" s="4" t="str" cm="1">
        <f t="array" ref="AL1653">LEFT(AS1653,SUM(LEN(AS1653)-LEN(SUBSTITUTE(AS1653,{"0";"1";"2";"3";"4";"5";"6";"7";"8";"9"},""))))</f>
        <v>1</v>
      </c>
      <c r="AM1653" s="4">
        <f t="shared" si="1295"/>
        <v>13</v>
      </c>
      <c r="AN1653" s="4" t="b">
        <f t="shared" si="1304"/>
        <v>1</v>
      </c>
      <c r="AO1653" s="4" t="str">
        <f t="shared" si="1303"/>
        <v>PCS</v>
      </c>
      <c r="AP1653" s="4" t="b">
        <f t="shared" si="1296"/>
        <v>0</v>
      </c>
      <c r="AQ1653" s="4" t="b">
        <f t="shared" si="1292"/>
        <v>0</v>
      </c>
      <c r="AR1653" s="5" t="str">
        <f t="shared" si="1293"/>
        <v>MIB GABIN TRADISIONAL</v>
      </c>
      <c r="AS1653" s="4" t="str">
        <f t="shared" si="1294"/>
        <v>1PCS</v>
      </c>
      <c r="AT1653" t="s">
        <v>4692</v>
      </c>
      <c r="AU1653" s="1" t="s">
        <v>2212</v>
      </c>
      <c r="AV1653" s="33" t="str">
        <f t="shared" ca="1" si="1297"/>
        <v/>
      </c>
      <c r="AW1653">
        <v>5500</v>
      </c>
      <c r="AX1653">
        <v>5500</v>
      </c>
      <c r="AY1653">
        <v>4450</v>
      </c>
      <c r="AZ1653" t="str">
        <f t="shared" si="1302"/>
        <v>8993319891006</v>
      </c>
      <c r="BA1653" t="str">
        <f t="shared" si="1298"/>
        <v>MIB GABIN TRADISIONAL</v>
      </c>
      <c r="BB1653" t="s">
        <v>4417</v>
      </c>
      <c r="BC1653" t="s">
        <v>4417</v>
      </c>
      <c r="BD1653" s="1"/>
      <c r="BF1653" s="9"/>
      <c r="BG1653" s="20"/>
      <c r="BH1653" s="13"/>
      <c r="BI1653" s="15"/>
      <c r="BL1653" s="13"/>
      <c r="BM1653" s="1"/>
      <c r="BP1653" s="1"/>
      <c r="BQ1653" s="1"/>
      <c r="BT1653" s="13"/>
      <c r="BU1653" s="15"/>
      <c r="BV1653" s="14"/>
    </row>
    <row r="1654" spans="1:74" x14ac:dyDescent="0.25">
      <c r="A1654" s="4" t="str">
        <f t="shared" si="1256"/>
        <v/>
      </c>
      <c r="B1654" s="4" t="str">
        <f t="shared" si="1257"/>
        <v>PCS</v>
      </c>
      <c r="C1654" s="4" t="str">
        <f t="shared" si="1258"/>
        <v/>
      </c>
      <c r="D1654" s="4" t="str">
        <f t="shared" si="1259"/>
        <v/>
      </c>
      <c r="E1654" s="4" t="str">
        <f t="shared" si="1260"/>
        <v/>
      </c>
      <c r="F1654" s="4" t="str">
        <f t="shared" si="1261"/>
        <v/>
      </c>
      <c r="G1654" s="4" t="str">
        <f t="shared" si="1262"/>
        <v/>
      </c>
      <c r="H1654" s="4" t="str">
        <f t="shared" si="1263"/>
        <v/>
      </c>
      <c r="I1654" s="4" t="str">
        <f t="shared" si="1264"/>
        <v/>
      </c>
      <c r="J1654" s="4" t="str">
        <f t="shared" si="1265"/>
        <v/>
      </c>
      <c r="K1654" s="4" t="str">
        <f t="shared" si="1266"/>
        <v/>
      </c>
      <c r="L1654" s="4" t="str">
        <f t="shared" si="1267"/>
        <v/>
      </c>
      <c r="M1654" s="4" t="str">
        <f t="shared" si="1268"/>
        <v/>
      </c>
      <c r="N1654" s="4" t="str">
        <f t="shared" si="1269"/>
        <v/>
      </c>
      <c r="O1654" s="4" t="str">
        <f t="shared" si="1270"/>
        <v/>
      </c>
      <c r="P1654" s="4" t="str">
        <f t="shared" si="1271"/>
        <v/>
      </c>
      <c r="Q1654" s="4" t="str">
        <f t="shared" si="1272"/>
        <v/>
      </c>
      <c r="R1654" s="4" t="str">
        <f t="shared" si="1273"/>
        <v/>
      </c>
      <c r="S1654" s="4" t="str">
        <f t="shared" si="1274"/>
        <v/>
      </c>
      <c r="T1654" s="4" t="str">
        <f t="shared" si="1275"/>
        <v/>
      </c>
      <c r="U1654" s="4" t="str">
        <f t="shared" si="1276"/>
        <v/>
      </c>
      <c r="V1654" s="4" t="str">
        <f t="shared" si="1277"/>
        <v/>
      </c>
      <c r="W1654" s="4" t="str">
        <f t="shared" si="1278"/>
        <v/>
      </c>
      <c r="X1654" s="4" t="str">
        <f t="shared" si="1279"/>
        <v/>
      </c>
      <c r="Y1654" s="4">
        <f t="shared" si="1280"/>
        <v>3</v>
      </c>
      <c r="Z1654" s="4" t="str">
        <f t="shared" si="1281"/>
        <v>-</v>
      </c>
      <c r="AA1654" s="4" t="str">
        <f t="shared" si="1282"/>
        <v/>
      </c>
      <c r="AB1654" s="4" t="str">
        <f t="shared" si="1283"/>
        <v/>
      </c>
      <c r="AC1654" s="4" t="str">
        <f t="shared" si="1284"/>
        <v/>
      </c>
      <c r="AD1654" s="4" t="str">
        <f t="shared" si="1285"/>
        <v/>
      </c>
      <c r="AE1654" s="4" t="str">
        <f t="shared" si="1286"/>
        <v/>
      </c>
      <c r="AF1654" s="4" t="str" cm="1">
        <f t="array" aca="1" ref="AF1654" ca="1">LEFT(AS1654,MATCH(FALSE,ISNUMBER(MID(AS1654,ROW(INDIRECT("1:"&amp;LEN(AS1654)+1)), 1) *1),0) -1)</f>
        <v>1</v>
      </c>
      <c r="AG1654" s="4">
        <f t="shared" si="1287"/>
        <v>4</v>
      </c>
      <c r="AH1654" s="4">
        <f t="shared" si="1288"/>
        <v>19</v>
      </c>
      <c r="AI1654" s="4">
        <f t="shared" si="1289"/>
        <v>15</v>
      </c>
      <c r="AJ1654" s="4" t="str">
        <f t="shared" si="1290"/>
        <v>1PCS</v>
      </c>
      <c r="AK1654" s="4" t="str">
        <f t="shared" si="1291"/>
        <v>-1PCS</v>
      </c>
      <c r="AL1654" s="4" t="str" cm="1">
        <f t="array" ref="AL1654">LEFT(AS1654,SUM(LEN(AS1654)-LEN(SUBSTITUTE(AS1654,{"0";"1";"2";"3";"4";"5";"6";"7";"8";"9"},""))))</f>
        <v>1</v>
      </c>
      <c r="AM1654" s="4">
        <f t="shared" si="1295"/>
        <v>13</v>
      </c>
      <c r="AN1654" s="4" t="b">
        <f t="shared" si="1304"/>
        <v>1</v>
      </c>
      <c r="AO1654" s="4" t="str">
        <f t="shared" si="1303"/>
        <v>PCS</v>
      </c>
      <c r="AP1654" s="4" t="b">
        <f t="shared" si="1296"/>
        <v>0</v>
      </c>
      <c r="AQ1654" s="4" t="b">
        <f t="shared" si="1292"/>
        <v>0</v>
      </c>
      <c r="AR1654" s="5" t="str">
        <f t="shared" si="1293"/>
        <v>MIB MARIE SUSU</v>
      </c>
      <c r="AS1654" s="4" t="str">
        <f t="shared" si="1294"/>
        <v>1PCS</v>
      </c>
      <c r="AT1654" t="s">
        <v>4693</v>
      </c>
      <c r="AV1654" s="33" t="str">
        <f t="shared" ca="1" si="1297"/>
        <v/>
      </c>
      <c r="AW1654">
        <v>4500</v>
      </c>
      <c r="AX1654">
        <v>4500</v>
      </c>
      <c r="AY1654">
        <v>3425</v>
      </c>
      <c r="AZ1654" t="str">
        <f t="shared" si="1302"/>
        <v>8000000001654</v>
      </c>
      <c r="BA1654" t="str">
        <f t="shared" si="1298"/>
        <v>MIB MARIE SUSU</v>
      </c>
      <c r="BB1654" t="s">
        <v>4417</v>
      </c>
      <c r="BC1654" t="s">
        <v>4417</v>
      </c>
      <c r="BD1654" s="1"/>
      <c r="BF1654" s="9"/>
      <c r="BG1654" s="20"/>
      <c r="BH1654" s="13"/>
      <c r="BI1654" s="15"/>
      <c r="BL1654" s="13"/>
      <c r="BM1654" s="1"/>
      <c r="BP1654" s="1"/>
      <c r="BQ1654" s="1"/>
      <c r="BT1654" s="13"/>
      <c r="BU1654" s="15"/>
      <c r="BV1654" s="14"/>
    </row>
    <row r="1655" spans="1:74" x14ac:dyDescent="0.25">
      <c r="A1655" s="4" t="str">
        <f t="shared" si="1256"/>
        <v/>
      </c>
      <c r="B1655" s="4" t="str">
        <f t="shared" si="1257"/>
        <v/>
      </c>
      <c r="C1655" s="4" t="str">
        <f t="shared" si="1258"/>
        <v>BKS</v>
      </c>
      <c r="D1655" s="4" t="str">
        <f t="shared" si="1259"/>
        <v/>
      </c>
      <c r="E1655" s="4" t="str">
        <f t="shared" si="1260"/>
        <v/>
      </c>
      <c r="F1655" s="4" t="str">
        <f t="shared" si="1261"/>
        <v/>
      </c>
      <c r="G1655" s="4" t="str">
        <f t="shared" si="1262"/>
        <v/>
      </c>
      <c r="H1655" s="4" t="str">
        <f t="shared" si="1263"/>
        <v/>
      </c>
      <c r="I1655" s="4" t="str">
        <f t="shared" si="1264"/>
        <v/>
      </c>
      <c r="J1655" s="4" t="str">
        <f t="shared" si="1265"/>
        <v/>
      </c>
      <c r="K1655" s="4" t="str">
        <f t="shared" si="1266"/>
        <v/>
      </c>
      <c r="L1655" s="4" t="str">
        <f t="shared" si="1267"/>
        <v/>
      </c>
      <c r="M1655" s="4" t="str">
        <f t="shared" si="1268"/>
        <v/>
      </c>
      <c r="N1655" s="4" t="str">
        <f t="shared" si="1269"/>
        <v/>
      </c>
      <c r="O1655" s="4" t="str">
        <f t="shared" si="1270"/>
        <v/>
      </c>
      <c r="P1655" s="4" t="str">
        <f t="shared" si="1271"/>
        <v/>
      </c>
      <c r="Q1655" s="4" t="str">
        <f t="shared" si="1272"/>
        <v/>
      </c>
      <c r="R1655" s="4" t="str">
        <f t="shared" si="1273"/>
        <v/>
      </c>
      <c r="S1655" s="4" t="str">
        <f t="shared" si="1274"/>
        <v/>
      </c>
      <c r="T1655" s="4" t="str">
        <f t="shared" si="1275"/>
        <v/>
      </c>
      <c r="U1655" s="4" t="str">
        <f t="shared" si="1276"/>
        <v/>
      </c>
      <c r="V1655" s="4" t="str">
        <f t="shared" si="1277"/>
        <v/>
      </c>
      <c r="W1655" s="4" t="str">
        <f t="shared" si="1278"/>
        <v/>
      </c>
      <c r="X1655" s="4" t="str">
        <f t="shared" si="1279"/>
        <v/>
      </c>
      <c r="Y1655" s="4">
        <f t="shared" si="1280"/>
        <v>3</v>
      </c>
      <c r="Z1655" s="4" t="str">
        <f t="shared" si="1281"/>
        <v>-</v>
      </c>
      <c r="AA1655" s="4" t="str">
        <f t="shared" si="1282"/>
        <v/>
      </c>
      <c r="AB1655" s="4" t="str">
        <f t="shared" si="1283"/>
        <v/>
      </c>
      <c r="AC1655" s="4" t="str">
        <f t="shared" si="1284"/>
        <v/>
      </c>
      <c r="AD1655" s="4" t="str">
        <f t="shared" si="1285"/>
        <v/>
      </c>
      <c r="AE1655" s="4" t="str">
        <f t="shared" si="1286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287"/>
        <v>4</v>
      </c>
      <c r="AH1655" s="4">
        <f t="shared" si="1288"/>
        <v>18</v>
      </c>
      <c r="AI1655" s="4">
        <f t="shared" si="1289"/>
        <v>14</v>
      </c>
      <c r="AJ1655" s="4" t="str">
        <f t="shared" si="1290"/>
        <v>1BKS</v>
      </c>
      <c r="AK1655" s="4" t="str">
        <f t="shared" si="1291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295"/>
        <v>13</v>
      </c>
      <c r="AN1655" s="4" t="b">
        <f t="shared" si="1304"/>
        <v>1</v>
      </c>
      <c r="AO1655" s="4" t="str">
        <f t="shared" si="1303"/>
        <v>BKS</v>
      </c>
      <c r="AP1655" s="4" t="b">
        <f t="shared" si="1296"/>
        <v>1</v>
      </c>
      <c r="AQ1655" s="4" t="b">
        <f t="shared" si="1292"/>
        <v>0</v>
      </c>
      <c r="AR1655" s="5" t="str">
        <f t="shared" si="1293"/>
        <v>MIE ACI 600GR</v>
      </c>
      <c r="AS1655" s="4" t="str">
        <f t="shared" si="1294"/>
        <v>1BKS</v>
      </c>
      <c r="AT1655" t="s">
        <v>2213</v>
      </c>
      <c r="AU1655" s="1" t="s">
        <v>2214</v>
      </c>
      <c r="AV1655" s="33" t="str">
        <f t="shared" si="1297"/>
        <v>XXXX</v>
      </c>
      <c r="AW1655">
        <v>10000</v>
      </c>
      <c r="AX1655">
        <v>10000</v>
      </c>
      <c r="AY1655">
        <v>9555</v>
      </c>
      <c r="AZ1655" t="str">
        <f t="shared" si="1302"/>
        <v>8994291101282</v>
      </c>
      <c r="BA1655" t="str">
        <f t="shared" si="1298"/>
        <v>MIE ACI 600GR</v>
      </c>
      <c r="BB1655" t="s">
        <v>4417</v>
      </c>
      <c r="BC1655" t="s">
        <v>4417</v>
      </c>
      <c r="BD1655" s="1"/>
      <c r="BF1655" s="9"/>
      <c r="BG1655" s="20"/>
      <c r="BH1655" s="13"/>
      <c r="BI1655" s="15"/>
      <c r="BL1655" s="13"/>
      <c r="BM1655" s="1"/>
      <c r="BP1655" s="1"/>
      <c r="BQ1655" s="1"/>
      <c r="BT1655" s="13"/>
      <c r="BU1655" s="15"/>
      <c r="BV1655" s="14"/>
    </row>
    <row r="1656" spans="1:74" x14ac:dyDescent="0.25">
      <c r="A1656" s="4" t="str">
        <f t="shared" si="1256"/>
        <v/>
      </c>
      <c r="B1656" s="4" t="str">
        <f t="shared" si="1257"/>
        <v/>
      </c>
      <c r="C1656" s="4" t="str">
        <f t="shared" si="1258"/>
        <v>BKS</v>
      </c>
      <c r="D1656" s="4" t="str">
        <f t="shared" si="1259"/>
        <v/>
      </c>
      <c r="E1656" s="4" t="str">
        <f t="shared" si="1260"/>
        <v/>
      </c>
      <c r="F1656" s="4" t="str">
        <f t="shared" si="1261"/>
        <v/>
      </c>
      <c r="G1656" s="4" t="str">
        <f t="shared" si="1262"/>
        <v/>
      </c>
      <c r="H1656" s="4" t="str">
        <f t="shared" si="1263"/>
        <v/>
      </c>
      <c r="I1656" s="4" t="str">
        <f t="shared" si="1264"/>
        <v/>
      </c>
      <c r="J1656" s="4" t="str">
        <f t="shared" si="1265"/>
        <v/>
      </c>
      <c r="K1656" s="4" t="str">
        <f t="shared" si="1266"/>
        <v/>
      </c>
      <c r="L1656" s="4" t="str">
        <f t="shared" si="1267"/>
        <v/>
      </c>
      <c r="M1656" s="4" t="str">
        <f t="shared" si="1268"/>
        <v/>
      </c>
      <c r="N1656" s="4" t="str">
        <f t="shared" si="1269"/>
        <v/>
      </c>
      <c r="O1656" s="4" t="str">
        <f t="shared" si="1270"/>
        <v/>
      </c>
      <c r="P1656" s="4" t="str">
        <f t="shared" si="1271"/>
        <v/>
      </c>
      <c r="Q1656" s="4" t="str">
        <f t="shared" si="1272"/>
        <v/>
      </c>
      <c r="R1656" s="4" t="str">
        <f t="shared" si="1273"/>
        <v/>
      </c>
      <c r="S1656" s="4" t="str">
        <f t="shared" si="1274"/>
        <v/>
      </c>
      <c r="T1656" s="4" t="str">
        <f t="shared" si="1275"/>
        <v/>
      </c>
      <c r="U1656" s="4" t="str">
        <f t="shared" si="1276"/>
        <v/>
      </c>
      <c r="V1656" s="4" t="str">
        <f t="shared" si="1277"/>
        <v/>
      </c>
      <c r="W1656" s="4" t="str">
        <f t="shared" si="1278"/>
        <v>BALL</v>
      </c>
      <c r="X1656" s="4" t="str">
        <f t="shared" si="1279"/>
        <v/>
      </c>
      <c r="Y1656" s="4">
        <f t="shared" si="1280"/>
        <v>7</v>
      </c>
      <c r="Z1656" s="4" t="str">
        <f t="shared" si="1281"/>
        <v>-</v>
      </c>
      <c r="AA1656" s="4" t="str">
        <f t="shared" si="1282"/>
        <v>/</v>
      </c>
      <c r="AB1656" s="4" t="str">
        <f t="shared" si="1283"/>
        <v/>
      </c>
      <c r="AC1656" s="4" t="str">
        <f t="shared" si="1284"/>
        <v/>
      </c>
      <c r="AD1656" s="4" t="str">
        <f t="shared" si="1285"/>
        <v/>
      </c>
      <c r="AE1656" s="4" t="str">
        <f t="shared" si="1286"/>
        <v/>
      </c>
      <c r="AF1656" s="4" t="str" cm="1">
        <f t="array" aca="1" ref="AF1656" ca="1">LEFT(AS1656,MATCH(FALSE,ISNUMBER(MID(AS1656,ROW(INDIRECT("1:"&amp;LEN(AS1656)+1)), 1) *1),0) -1)</f>
        <v>9</v>
      </c>
      <c r="AG1656" s="4">
        <f t="shared" si="1287"/>
        <v>9</v>
      </c>
      <c r="AH1656" s="4">
        <f t="shared" si="1288"/>
        <v>23</v>
      </c>
      <c r="AI1656" s="4">
        <f t="shared" si="1289"/>
        <v>14</v>
      </c>
      <c r="AJ1656" s="4" t="str">
        <f t="shared" si="1290"/>
        <v>BALL</v>
      </c>
      <c r="AK1656" s="4" t="str">
        <f t="shared" si="1291"/>
        <v>/BALL</v>
      </c>
      <c r="AL1656" s="4" t="str" cm="1">
        <f t="array" ref="AL1656">LEFT(AS1656,SUM(LEN(AS1656)-LEN(SUBSTITUTE(AS1656,{"0";"1";"2";"3";"4";"5";"6";"7";"8";"9"},""))))</f>
        <v>9</v>
      </c>
      <c r="AM1656" s="4">
        <f t="shared" si="1295"/>
        <v>13</v>
      </c>
      <c r="AN1656" s="4" t="b">
        <f t="shared" si="1304"/>
        <v>1</v>
      </c>
      <c r="AO1656" s="4" t="str">
        <f>RIGHT(AJ1656,4)</f>
        <v>BALL</v>
      </c>
      <c r="AP1656" s="4" t="b">
        <f t="shared" si="1296"/>
        <v>1</v>
      </c>
      <c r="AQ1656" s="4" t="b">
        <f t="shared" si="1292"/>
        <v>0</v>
      </c>
      <c r="AR1656" s="5" t="str">
        <f t="shared" si="1293"/>
        <v>MIE ACI 600GR</v>
      </c>
      <c r="AS1656" s="4" t="str">
        <f t="shared" si="1294"/>
        <v>9BKS/BALL</v>
      </c>
      <c r="AT1656" t="s">
        <v>2215</v>
      </c>
      <c r="AV1656" s="33" t="str">
        <f t="shared" ca="1" si="1297"/>
        <v>XXXX</v>
      </c>
      <c r="AW1656">
        <v>87000</v>
      </c>
      <c r="AX1656">
        <v>87000</v>
      </c>
      <c r="AY1656">
        <v>85000</v>
      </c>
      <c r="AZ1656" t="str">
        <f t="shared" si="1302"/>
        <v>8000000001656</v>
      </c>
      <c r="BA1656" t="str">
        <f t="shared" si="1298"/>
        <v>MIE ACI 600GR</v>
      </c>
      <c r="BB1656" t="s">
        <v>4417</v>
      </c>
      <c r="BC1656" t="s">
        <v>4417</v>
      </c>
      <c r="BD1656" s="1"/>
      <c r="BF1656" s="9"/>
      <c r="BG1656" s="20"/>
      <c r="BH1656" s="13"/>
      <c r="BI1656" s="15"/>
      <c r="BL1656" s="13"/>
      <c r="BM1656" s="1"/>
      <c r="BP1656" s="1"/>
      <c r="BQ1656" s="1"/>
      <c r="BT1656" s="13"/>
      <c r="BU1656" s="15"/>
      <c r="BV1656" s="14"/>
    </row>
    <row r="1657" spans="1:74" x14ac:dyDescent="0.25">
      <c r="A1657" s="4" t="str">
        <f t="shared" si="1256"/>
        <v/>
      </c>
      <c r="B1657" s="4" t="str">
        <f t="shared" si="1257"/>
        <v/>
      </c>
      <c r="C1657" s="4" t="str">
        <f t="shared" si="1258"/>
        <v>BKS</v>
      </c>
      <c r="D1657" s="4" t="str">
        <f t="shared" si="1259"/>
        <v/>
      </c>
      <c r="E1657" s="4" t="str">
        <f t="shared" si="1260"/>
        <v/>
      </c>
      <c r="F1657" s="4" t="str">
        <f t="shared" si="1261"/>
        <v/>
      </c>
      <c r="G1657" s="4" t="str">
        <f t="shared" si="1262"/>
        <v/>
      </c>
      <c r="H1657" s="4" t="str">
        <f t="shared" si="1263"/>
        <v/>
      </c>
      <c r="I1657" s="4" t="str">
        <f t="shared" si="1264"/>
        <v/>
      </c>
      <c r="J1657" s="4" t="str">
        <f t="shared" si="1265"/>
        <v/>
      </c>
      <c r="K1657" s="4" t="str">
        <f t="shared" si="1266"/>
        <v/>
      </c>
      <c r="L1657" s="4" t="str">
        <f t="shared" si="1267"/>
        <v/>
      </c>
      <c r="M1657" s="4" t="str">
        <f t="shared" si="1268"/>
        <v/>
      </c>
      <c r="N1657" s="4" t="str">
        <f t="shared" si="1269"/>
        <v/>
      </c>
      <c r="O1657" s="4" t="str">
        <f t="shared" si="1270"/>
        <v/>
      </c>
      <c r="P1657" s="4" t="str">
        <f t="shared" si="1271"/>
        <v/>
      </c>
      <c r="Q1657" s="4" t="str">
        <f t="shared" si="1272"/>
        <v/>
      </c>
      <c r="R1657" s="4" t="str">
        <f t="shared" si="1273"/>
        <v/>
      </c>
      <c r="S1657" s="4" t="str">
        <f t="shared" si="1274"/>
        <v/>
      </c>
      <c r="T1657" s="4" t="str">
        <f t="shared" si="1275"/>
        <v/>
      </c>
      <c r="U1657" s="4" t="str">
        <f t="shared" si="1276"/>
        <v/>
      </c>
      <c r="V1657" s="4" t="str">
        <f t="shared" si="1277"/>
        <v/>
      </c>
      <c r="W1657" s="4" t="str">
        <f t="shared" si="1278"/>
        <v/>
      </c>
      <c r="X1657" s="4" t="str">
        <f t="shared" si="1279"/>
        <v/>
      </c>
      <c r="Y1657" s="4">
        <f t="shared" si="1280"/>
        <v>3</v>
      </c>
      <c r="Z1657" s="4" t="str">
        <f t="shared" si="1281"/>
        <v>-</v>
      </c>
      <c r="AA1657" s="4" t="str">
        <f t="shared" si="1282"/>
        <v/>
      </c>
      <c r="AB1657" s="4" t="str">
        <f t="shared" si="1283"/>
        <v/>
      </c>
      <c r="AC1657" s="4" t="str">
        <f t="shared" si="1284"/>
        <v/>
      </c>
      <c r="AD1657" s="4" t="str">
        <f t="shared" si="1285"/>
        <v/>
      </c>
      <c r="AE1657" s="4" t="str">
        <f t="shared" si="1286"/>
        <v/>
      </c>
      <c r="AF1657" s="4" t="str" cm="1">
        <f t="array" aca="1" ref="AF1657" ca="1">LEFT(AS1657,MATCH(FALSE,ISNUMBER(MID(AS1657,ROW(INDIRECT("1:"&amp;LEN(AS1657)+1)), 1) *1),0) -1)</f>
        <v>1</v>
      </c>
      <c r="AG1657" s="4">
        <f t="shared" si="1287"/>
        <v>4</v>
      </c>
      <c r="AH1657" s="4">
        <f t="shared" si="1288"/>
        <v>21</v>
      </c>
      <c r="AI1657" s="4">
        <f t="shared" si="1289"/>
        <v>17</v>
      </c>
      <c r="AJ1657" s="4" t="str">
        <f t="shared" si="1290"/>
        <v>1BKS</v>
      </c>
      <c r="AK1657" s="4" t="str">
        <f t="shared" si="1291"/>
        <v>-1BKS</v>
      </c>
      <c r="AL1657" s="4" t="str" cm="1">
        <f t="array" ref="AL1657">LEFT(AS1657,SUM(LEN(AS1657)-LEN(SUBSTITUTE(AS1657,{"0";"1";"2";"3";"4";"5";"6";"7";"8";"9"},""))))</f>
        <v>1</v>
      </c>
      <c r="AM1657" s="4">
        <f t="shared" si="1295"/>
        <v>13</v>
      </c>
      <c r="AN1657" s="4" t="b">
        <f t="shared" si="1304"/>
        <v>1</v>
      </c>
      <c r="AO1657" s="4" t="str">
        <f>RIGHT(AJ1657,3)</f>
        <v>BKS</v>
      </c>
      <c r="AP1657" s="4" t="b">
        <f t="shared" si="1296"/>
        <v>0</v>
      </c>
      <c r="AQ1657" s="4" t="b">
        <f t="shared" si="1292"/>
        <v>0</v>
      </c>
      <c r="AR1657" s="5" t="str">
        <f t="shared" si="1293"/>
        <v>MIE AYAM 2 TELOR</v>
      </c>
      <c r="AS1657" s="4" t="str">
        <f t="shared" si="1294"/>
        <v>1BKS</v>
      </c>
      <c r="AT1657" t="s">
        <v>4966</v>
      </c>
      <c r="AU1657" s="1" t="s">
        <v>2216</v>
      </c>
      <c r="AV1657" s="33" t="str">
        <f t="shared" ca="1" si="1297"/>
        <v/>
      </c>
      <c r="AW1657">
        <v>6500</v>
      </c>
      <c r="AX1657">
        <v>6500</v>
      </c>
      <c r="AY1657">
        <v>4999</v>
      </c>
      <c r="AZ1657" t="str">
        <f t="shared" si="1302"/>
        <v>8993047301112</v>
      </c>
      <c r="BA1657" t="str">
        <f t="shared" si="1298"/>
        <v>MIE AYAM 2 TELOR</v>
      </c>
      <c r="BB1657" t="s">
        <v>4417</v>
      </c>
      <c r="BC1657" t="s">
        <v>4417</v>
      </c>
      <c r="BD1657" s="1"/>
      <c r="BF1657" s="9"/>
      <c r="BG1657" s="20"/>
      <c r="BH1657" s="13"/>
      <c r="BI1657" s="15"/>
      <c r="BL1657" s="13"/>
      <c r="BM1657" s="1"/>
      <c r="BP1657" s="1"/>
      <c r="BQ1657" s="1"/>
      <c r="BT1657" s="13"/>
      <c r="BU1657" s="15"/>
      <c r="BV1657" s="14"/>
    </row>
    <row r="1658" spans="1:74" x14ac:dyDescent="0.25">
      <c r="A1658" s="4" t="str">
        <f t="shared" si="1256"/>
        <v/>
      </c>
      <c r="B1658" s="4" t="str">
        <f t="shared" si="1257"/>
        <v/>
      </c>
      <c r="C1658" s="4" t="str">
        <f t="shared" si="1258"/>
        <v/>
      </c>
      <c r="D1658" s="4" t="str">
        <f t="shared" si="1259"/>
        <v/>
      </c>
      <c r="E1658" s="4" t="str">
        <f t="shared" si="1260"/>
        <v/>
      </c>
      <c r="F1658" s="4" t="str">
        <f t="shared" si="1261"/>
        <v>RTG</v>
      </c>
      <c r="G1658" s="4" t="str">
        <f t="shared" si="1262"/>
        <v/>
      </c>
      <c r="H1658" s="4" t="str">
        <f t="shared" si="1263"/>
        <v/>
      </c>
      <c r="I1658" s="4" t="str">
        <f t="shared" si="1264"/>
        <v/>
      </c>
      <c r="J1658" s="4" t="str">
        <f t="shared" si="1265"/>
        <v/>
      </c>
      <c r="K1658" s="4" t="str">
        <f t="shared" si="1266"/>
        <v/>
      </c>
      <c r="L1658" s="4" t="str">
        <f t="shared" si="1267"/>
        <v/>
      </c>
      <c r="M1658" s="4" t="str">
        <f t="shared" si="1268"/>
        <v/>
      </c>
      <c r="N1658" s="4" t="str">
        <f t="shared" si="1269"/>
        <v/>
      </c>
      <c r="O1658" s="4" t="str">
        <f t="shared" si="1270"/>
        <v/>
      </c>
      <c r="P1658" s="4" t="str">
        <f t="shared" si="1271"/>
        <v/>
      </c>
      <c r="Q1658" s="4" t="str">
        <f t="shared" si="1272"/>
        <v/>
      </c>
      <c r="R1658" s="4" t="str">
        <f t="shared" si="1273"/>
        <v/>
      </c>
      <c r="S1658" s="4" t="str">
        <f t="shared" si="1274"/>
        <v/>
      </c>
      <c r="T1658" s="4" t="str">
        <f t="shared" si="1275"/>
        <v/>
      </c>
      <c r="U1658" s="4" t="str">
        <f t="shared" si="1276"/>
        <v/>
      </c>
      <c r="V1658" s="4" t="str">
        <f t="shared" si="1277"/>
        <v/>
      </c>
      <c r="W1658" s="4" t="str">
        <f t="shared" si="1278"/>
        <v/>
      </c>
      <c r="X1658" s="4" t="str">
        <f t="shared" si="1279"/>
        <v/>
      </c>
      <c r="Y1658" s="4">
        <f t="shared" si="1280"/>
        <v>3</v>
      </c>
      <c r="Z1658" s="4" t="str">
        <f t="shared" si="1281"/>
        <v>-</v>
      </c>
      <c r="AA1658" s="4" t="str">
        <f t="shared" si="1282"/>
        <v/>
      </c>
      <c r="AB1658" s="4" t="str">
        <f t="shared" si="1283"/>
        <v/>
      </c>
      <c r="AC1658" s="4" t="str">
        <f t="shared" si="1284"/>
        <v/>
      </c>
      <c r="AD1658" s="4" t="str">
        <f t="shared" si="1285"/>
        <v/>
      </c>
      <c r="AE1658" s="4" t="str">
        <f t="shared" si="1286"/>
        <v/>
      </c>
      <c r="AF1658" s="4" t="str" cm="1">
        <f t="array" aca="1" ref="AF1658" ca="1">LEFT(AS1658,MATCH(FALSE,ISNUMBER(MID(AS1658,ROW(INDIRECT("1:"&amp;LEN(AS1658)+1)), 1) *1),0) -1)</f>
        <v>1</v>
      </c>
      <c r="AG1658" s="4">
        <f t="shared" si="1287"/>
        <v>4</v>
      </c>
      <c r="AH1658" s="4">
        <f t="shared" si="1288"/>
        <v>19</v>
      </c>
      <c r="AI1658" s="4">
        <f t="shared" si="1289"/>
        <v>15</v>
      </c>
      <c r="AJ1658" s="4" t="str">
        <f t="shared" si="1290"/>
        <v>1RTG</v>
      </c>
      <c r="AK1658" s="4" t="str">
        <f t="shared" si="1291"/>
        <v>-1RTG</v>
      </c>
      <c r="AL1658" s="4" t="str" cm="1">
        <f t="array" ref="AL1658">LEFT(AS1658,SUM(LEN(AS1658)-LEN(SUBSTITUTE(AS1658,{"0";"1";"2";"3";"4";"5";"6";"7";"8";"9"},""))))</f>
        <v>1</v>
      </c>
      <c r="AM1658" s="4">
        <f t="shared" si="1295"/>
        <v>13</v>
      </c>
      <c r="AN1658" s="4" t="b">
        <f t="shared" si="1304"/>
        <v>1</v>
      </c>
      <c r="AO1658" s="4" t="str">
        <f>RIGHT(AJ1658,3)</f>
        <v>RTG</v>
      </c>
      <c r="AP1658" s="4" t="b">
        <f t="shared" si="1296"/>
        <v>1</v>
      </c>
      <c r="AQ1658" s="4" t="b">
        <f t="shared" si="1292"/>
        <v>0</v>
      </c>
      <c r="AR1658" s="5" t="str">
        <f t="shared" si="1293"/>
        <v>MIE BOYKI 2000</v>
      </c>
      <c r="AS1658" s="4" t="str">
        <f t="shared" si="1294"/>
        <v>1RTG</v>
      </c>
      <c r="AT1658" t="s">
        <v>5063</v>
      </c>
      <c r="AV1658" s="33" t="str">
        <f t="shared" si="1297"/>
        <v>XXXX</v>
      </c>
      <c r="AW1658">
        <v>9000</v>
      </c>
      <c r="AX1658">
        <v>9000</v>
      </c>
      <c r="AY1658">
        <v>8750</v>
      </c>
      <c r="AZ1658" t="str">
        <f t="shared" si="1302"/>
        <v>8000000001658</v>
      </c>
      <c r="BA1658" t="str">
        <f t="shared" si="1298"/>
        <v>MIE BOYKI 2000</v>
      </c>
      <c r="BB1658" t="s">
        <v>4417</v>
      </c>
      <c r="BC1658" t="s">
        <v>4417</v>
      </c>
      <c r="BD1658" s="1"/>
      <c r="BF1658" s="9"/>
      <c r="BG1658" s="20"/>
      <c r="BH1658" s="13"/>
      <c r="BI1658" s="15"/>
      <c r="BL1658" s="13"/>
      <c r="BM1658" s="1"/>
      <c r="BP1658" s="1"/>
      <c r="BQ1658" s="1"/>
      <c r="BT1658" s="13"/>
      <c r="BU1658" s="15"/>
      <c r="BV1658" s="14"/>
    </row>
    <row r="1659" spans="1:74" x14ac:dyDescent="0.25">
      <c r="A1659" s="4" t="str">
        <f t="shared" si="1256"/>
        <v/>
      </c>
      <c r="B1659" s="4" t="str">
        <f t="shared" si="1257"/>
        <v/>
      </c>
      <c r="C1659" s="4" t="str">
        <f t="shared" si="1258"/>
        <v/>
      </c>
      <c r="D1659" s="4" t="str">
        <f t="shared" si="1259"/>
        <v/>
      </c>
      <c r="E1659" s="4" t="str">
        <f t="shared" si="1260"/>
        <v/>
      </c>
      <c r="F1659" s="4" t="str">
        <f t="shared" si="1261"/>
        <v>RTG</v>
      </c>
      <c r="G1659" s="4" t="str">
        <f t="shared" si="1262"/>
        <v/>
      </c>
      <c r="H1659" s="4" t="str">
        <f t="shared" si="1263"/>
        <v/>
      </c>
      <c r="I1659" s="4" t="str">
        <f t="shared" si="1264"/>
        <v/>
      </c>
      <c r="J1659" s="4" t="str">
        <f t="shared" si="1265"/>
        <v/>
      </c>
      <c r="K1659" s="4" t="str">
        <f t="shared" si="1266"/>
        <v/>
      </c>
      <c r="L1659" s="4" t="str">
        <f t="shared" si="1267"/>
        <v/>
      </c>
      <c r="M1659" s="4" t="str">
        <f t="shared" si="1268"/>
        <v/>
      </c>
      <c r="N1659" s="4" t="str">
        <f t="shared" si="1269"/>
        <v/>
      </c>
      <c r="O1659" s="4" t="str">
        <f t="shared" si="1270"/>
        <v/>
      </c>
      <c r="P1659" s="4" t="str">
        <f t="shared" si="1271"/>
        <v/>
      </c>
      <c r="Q1659" s="4" t="str">
        <f t="shared" si="1272"/>
        <v/>
      </c>
      <c r="R1659" s="4" t="str">
        <f t="shared" si="1273"/>
        <v/>
      </c>
      <c r="S1659" s="4" t="str">
        <f t="shared" si="1274"/>
        <v/>
      </c>
      <c r="T1659" s="4" t="str">
        <f t="shared" si="1275"/>
        <v>PACK</v>
      </c>
      <c r="U1659" s="4" t="str">
        <f t="shared" si="1276"/>
        <v/>
      </c>
      <c r="V1659" s="4" t="str">
        <f t="shared" si="1277"/>
        <v/>
      </c>
      <c r="W1659" s="4" t="str">
        <f t="shared" si="1278"/>
        <v/>
      </c>
      <c r="X1659" s="4" t="str">
        <f t="shared" si="1279"/>
        <v/>
      </c>
      <c r="Y1659" s="4">
        <f t="shared" si="1280"/>
        <v>7</v>
      </c>
      <c r="Z1659" s="4" t="str">
        <f t="shared" si="1281"/>
        <v>-</v>
      </c>
      <c r="AA1659" s="4" t="str">
        <f t="shared" si="1282"/>
        <v>/</v>
      </c>
      <c r="AB1659" s="4" t="str">
        <f t="shared" si="1283"/>
        <v/>
      </c>
      <c r="AC1659" s="4" t="str">
        <f t="shared" si="1284"/>
        <v/>
      </c>
      <c r="AD1659" s="4" t="str">
        <f t="shared" si="1285"/>
        <v/>
      </c>
      <c r="AE1659" s="4" t="str">
        <f t="shared" si="1286"/>
        <v/>
      </c>
      <c r="AF1659" s="4" t="str" cm="1">
        <f t="array" aca="1" ref="AF1659" ca="1">LEFT(AS1659,MATCH(FALSE,ISNUMBER(MID(AS1659,ROW(INDIRECT("1:"&amp;LEN(AS1659)+1)), 1) *1),0) -1)</f>
        <v>2</v>
      </c>
      <c r="AG1659" s="4">
        <f t="shared" si="1287"/>
        <v>9</v>
      </c>
      <c r="AH1659" s="4">
        <f t="shared" si="1288"/>
        <v>24</v>
      </c>
      <c r="AI1659" s="4">
        <f t="shared" si="1289"/>
        <v>15</v>
      </c>
      <c r="AJ1659" s="4" t="str">
        <f t="shared" si="1290"/>
        <v>PACK</v>
      </c>
      <c r="AK1659" s="4" t="str">
        <f t="shared" si="1291"/>
        <v>/PACK</v>
      </c>
      <c r="AL1659" s="4" t="str" cm="1">
        <f t="array" ref="AL1659">LEFT(AS1659,SUM(LEN(AS1659)-LEN(SUBSTITUTE(AS1659,{"0";"1";"2";"3";"4";"5";"6";"7";"8";"9"},""))))</f>
        <v>2</v>
      </c>
      <c r="AM1659" s="4">
        <f t="shared" si="1295"/>
        <v>13</v>
      </c>
      <c r="AN1659" s="4" t="b">
        <f t="shared" si="1304"/>
        <v>1</v>
      </c>
      <c r="AO1659" s="4" t="str">
        <f>RIGHT(AJ1659,4)</f>
        <v>PACK</v>
      </c>
      <c r="AP1659" s="4" t="b">
        <f t="shared" si="1296"/>
        <v>1</v>
      </c>
      <c r="AQ1659" s="4" t="b">
        <f t="shared" si="1292"/>
        <v>0</v>
      </c>
      <c r="AR1659" s="5" t="str">
        <f t="shared" si="1293"/>
        <v>MIE BOYKI 2000</v>
      </c>
      <c r="AS1659" s="4" t="str">
        <f t="shared" si="1294"/>
        <v>2RTG/PACK</v>
      </c>
      <c r="AT1659" t="s">
        <v>2217</v>
      </c>
      <c r="AV1659" s="33" t="str">
        <f t="shared" si="1297"/>
        <v>XXXX</v>
      </c>
      <c r="AW1659">
        <v>17500</v>
      </c>
      <c r="AX1659">
        <v>17500</v>
      </c>
      <c r="AY1659">
        <v>16000</v>
      </c>
      <c r="AZ1659" t="str">
        <f t="shared" si="1302"/>
        <v>8000000001659</v>
      </c>
      <c r="BA1659" t="str">
        <f t="shared" si="1298"/>
        <v>MIE BOYKI 2000</v>
      </c>
      <c r="BB1659" t="s">
        <v>4417</v>
      </c>
      <c r="BC1659" t="s">
        <v>4417</v>
      </c>
      <c r="BD1659" s="1"/>
      <c r="BF1659" s="9"/>
      <c r="BG1659" s="20"/>
      <c r="BH1659" s="13"/>
      <c r="BI1659" s="15"/>
      <c r="BL1659" s="13"/>
      <c r="BM1659" s="1"/>
      <c r="BP1659" s="1"/>
      <c r="BQ1659" s="1"/>
      <c r="BT1659" s="13"/>
      <c r="BU1659" s="15"/>
      <c r="BV1659" s="14"/>
    </row>
    <row r="1660" spans="1:74" x14ac:dyDescent="0.25">
      <c r="A1660" s="4" t="str">
        <f t="shared" si="1256"/>
        <v/>
      </c>
      <c r="B1660" s="4" t="str">
        <f t="shared" si="1257"/>
        <v/>
      </c>
      <c r="C1660" s="4" t="str">
        <f t="shared" si="1258"/>
        <v/>
      </c>
      <c r="D1660" s="4" t="str">
        <f t="shared" si="1259"/>
        <v/>
      </c>
      <c r="E1660" s="4" t="str">
        <f t="shared" si="1260"/>
        <v/>
      </c>
      <c r="F1660" s="4" t="str">
        <f t="shared" si="1261"/>
        <v/>
      </c>
      <c r="G1660" s="4" t="str">
        <f t="shared" si="1262"/>
        <v/>
      </c>
      <c r="H1660" s="4" t="str">
        <f t="shared" si="1263"/>
        <v/>
      </c>
      <c r="I1660" s="4" t="str">
        <f t="shared" si="1264"/>
        <v/>
      </c>
      <c r="J1660" s="4" t="str">
        <f t="shared" si="1265"/>
        <v/>
      </c>
      <c r="K1660" s="4" t="str">
        <f t="shared" si="1266"/>
        <v/>
      </c>
      <c r="L1660" s="4" t="str">
        <f t="shared" si="1267"/>
        <v/>
      </c>
      <c r="M1660" s="4" t="str">
        <f t="shared" si="1268"/>
        <v/>
      </c>
      <c r="N1660" s="4" t="str">
        <f t="shared" si="1269"/>
        <v/>
      </c>
      <c r="O1660" s="4" t="str">
        <f t="shared" si="1270"/>
        <v>DUS</v>
      </c>
      <c r="P1660" s="4" t="str">
        <f t="shared" si="1271"/>
        <v/>
      </c>
      <c r="Q1660" s="4" t="str">
        <f t="shared" si="1272"/>
        <v/>
      </c>
      <c r="R1660" s="4" t="str">
        <f t="shared" si="1273"/>
        <v/>
      </c>
      <c r="S1660" s="4" t="str">
        <f t="shared" si="1274"/>
        <v/>
      </c>
      <c r="T1660" s="4" t="str">
        <f t="shared" si="1275"/>
        <v>PACK</v>
      </c>
      <c r="U1660" s="4" t="str">
        <f t="shared" si="1276"/>
        <v/>
      </c>
      <c r="V1660" s="4" t="str">
        <f t="shared" si="1277"/>
        <v/>
      </c>
      <c r="W1660" s="4" t="str">
        <f t="shared" si="1278"/>
        <v/>
      </c>
      <c r="X1660" s="4" t="str">
        <f t="shared" si="1279"/>
        <v/>
      </c>
      <c r="Y1660" s="4">
        <f t="shared" si="1280"/>
        <v>7</v>
      </c>
      <c r="Z1660" s="4" t="str">
        <f t="shared" si="1281"/>
        <v>-</v>
      </c>
      <c r="AA1660" s="4" t="str">
        <f t="shared" si="1282"/>
        <v>/</v>
      </c>
      <c r="AB1660" s="4" t="str">
        <f t="shared" si="1283"/>
        <v/>
      </c>
      <c r="AC1660" s="4" t="str">
        <f t="shared" si="1284"/>
        <v/>
      </c>
      <c r="AD1660" s="4" t="str">
        <f t="shared" si="1285"/>
        <v/>
      </c>
      <c r="AE1660" s="4" t="str">
        <f t="shared" si="1286"/>
        <v/>
      </c>
      <c r="AF1660" s="4" t="str" cm="1">
        <f t="array" aca="1" ref="AF1660" ca="1">LEFT(AS1660,MATCH(FALSE,ISNUMBER(MID(AS1660,ROW(INDIRECT("1:"&amp;LEN(AS1660)+1)), 1) *1),0) -1)</f>
        <v>4</v>
      </c>
      <c r="AG1660" s="4">
        <f t="shared" si="1287"/>
        <v>9</v>
      </c>
      <c r="AH1660" s="4">
        <f t="shared" si="1288"/>
        <v>24</v>
      </c>
      <c r="AI1660" s="4">
        <f t="shared" si="1289"/>
        <v>15</v>
      </c>
      <c r="AJ1660" s="4" t="str">
        <f t="shared" si="1290"/>
        <v>/DUS</v>
      </c>
      <c r="AK1660" s="4" t="str">
        <f t="shared" si="1291"/>
        <v>K/DUS</v>
      </c>
      <c r="AL1660" s="4" t="str" cm="1">
        <f t="array" ref="AL1660">LEFT(AS1660,SUM(LEN(AS1660)-LEN(SUBSTITUTE(AS1660,{"0";"1";"2";"3";"4";"5";"6";"7";"8";"9"},""))))</f>
        <v>4</v>
      </c>
      <c r="AM1660" s="4">
        <f t="shared" si="1295"/>
        <v>13</v>
      </c>
      <c r="AN1660" s="4" t="b">
        <f t="shared" si="1304"/>
        <v>1</v>
      </c>
      <c r="AO1660" s="4" t="str">
        <f t="shared" ref="AO1660:AO1665" si="1305">RIGHT(AJ1660,3)</f>
        <v>DUS</v>
      </c>
      <c r="AP1660" s="4" t="b">
        <f t="shared" si="1296"/>
        <v>1</v>
      </c>
      <c r="AQ1660" s="4" t="b">
        <f t="shared" si="1292"/>
        <v>0</v>
      </c>
      <c r="AR1660" s="5" t="str">
        <f t="shared" si="1293"/>
        <v>MIE BOYKI 2000</v>
      </c>
      <c r="AS1660" s="4" t="str">
        <f t="shared" si="1294"/>
        <v>4PACK/DUS</v>
      </c>
      <c r="AT1660" t="s">
        <v>5202</v>
      </c>
      <c r="AV1660" s="33" t="b">
        <f t="shared" ca="1" si="1297"/>
        <v>1</v>
      </c>
      <c r="AW1660">
        <v>66000</v>
      </c>
      <c r="AX1660">
        <v>66000</v>
      </c>
      <c r="AY1660">
        <v>64000</v>
      </c>
      <c r="AZ1660" t="str">
        <f t="shared" si="1302"/>
        <v>8000000001660</v>
      </c>
      <c r="BA1660" t="str">
        <f t="shared" si="1298"/>
        <v>MIE BOYKI 2000</v>
      </c>
      <c r="BB1660" t="s">
        <v>4417</v>
      </c>
      <c r="BC1660" t="s">
        <v>4417</v>
      </c>
      <c r="BD1660" s="1"/>
      <c r="BF1660" s="9"/>
      <c r="BG1660" s="20"/>
      <c r="BH1660" s="13"/>
      <c r="BI1660" s="15"/>
      <c r="BL1660" s="13"/>
      <c r="BM1660" s="1"/>
      <c r="BP1660" s="1"/>
      <c r="BQ1660" s="1"/>
      <c r="BT1660" s="13"/>
      <c r="BU1660" s="15"/>
      <c r="BV1660" s="14"/>
    </row>
    <row r="1661" spans="1:74" x14ac:dyDescent="0.25">
      <c r="A1661" s="4" t="str">
        <f t="shared" si="1256"/>
        <v/>
      </c>
      <c r="B1661" s="4" t="str">
        <f t="shared" si="1257"/>
        <v/>
      </c>
      <c r="C1661" s="4" t="str">
        <f t="shared" si="1258"/>
        <v>BKS</v>
      </c>
      <c r="D1661" s="4" t="str">
        <f t="shared" si="1259"/>
        <v/>
      </c>
      <c r="E1661" s="4" t="str">
        <f t="shared" si="1260"/>
        <v/>
      </c>
      <c r="F1661" s="4" t="str">
        <f t="shared" si="1261"/>
        <v/>
      </c>
      <c r="G1661" s="4" t="str">
        <f t="shared" si="1262"/>
        <v/>
      </c>
      <c r="H1661" s="4" t="str">
        <f t="shared" si="1263"/>
        <v/>
      </c>
      <c r="I1661" s="4" t="str">
        <f t="shared" si="1264"/>
        <v/>
      </c>
      <c r="J1661" s="4" t="str">
        <f t="shared" si="1265"/>
        <v/>
      </c>
      <c r="K1661" s="4" t="str">
        <f t="shared" si="1266"/>
        <v/>
      </c>
      <c r="L1661" s="4" t="str">
        <f t="shared" si="1267"/>
        <v/>
      </c>
      <c r="M1661" s="4" t="str">
        <f t="shared" si="1268"/>
        <v/>
      </c>
      <c r="N1661" s="4" t="str">
        <f t="shared" si="1269"/>
        <v/>
      </c>
      <c r="O1661" s="4" t="str">
        <f t="shared" si="1270"/>
        <v/>
      </c>
      <c r="P1661" s="4" t="str">
        <f t="shared" si="1271"/>
        <v/>
      </c>
      <c r="Q1661" s="4" t="str">
        <f t="shared" si="1272"/>
        <v/>
      </c>
      <c r="R1661" s="4" t="str">
        <f t="shared" si="1273"/>
        <v/>
      </c>
      <c r="S1661" s="4" t="str">
        <f t="shared" si="1274"/>
        <v/>
      </c>
      <c r="T1661" s="4" t="str">
        <f t="shared" si="1275"/>
        <v/>
      </c>
      <c r="U1661" s="4" t="str">
        <f t="shared" si="1276"/>
        <v/>
      </c>
      <c r="V1661" s="4" t="str">
        <f t="shared" si="1277"/>
        <v/>
      </c>
      <c r="W1661" s="4" t="str">
        <f t="shared" si="1278"/>
        <v/>
      </c>
      <c r="X1661" s="4" t="str">
        <f t="shared" si="1279"/>
        <v/>
      </c>
      <c r="Y1661" s="4">
        <f t="shared" si="1280"/>
        <v>3</v>
      </c>
      <c r="Z1661" s="4" t="str">
        <f t="shared" si="1281"/>
        <v>-</v>
      </c>
      <c r="AA1661" s="4" t="str">
        <f t="shared" si="1282"/>
        <v/>
      </c>
      <c r="AB1661" s="4" t="str">
        <f t="shared" si="1283"/>
        <v/>
      </c>
      <c r="AC1661" s="4" t="str">
        <f t="shared" si="1284"/>
        <v/>
      </c>
      <c r="AD1661" s="4" t="str">
        <f t="shared" si="1285"/>
        <v/>
      </c>
      <c r="AE1661" s="4" t="str">
        <f t="shared" si="1286"/>
        <v/>
      </c>
      <c r="AF1661" s="4" t="str" cm="1">
        <f t="array" aca="1" ref="AF1661" ca="1">LEFT(AS1661,MATCH(FALSE,ISNUMBER(MID(AS1661,ROW(INDIRECT("1:"&amp;LEN(AS1661)+1)), 1) *1),0) -1)</f>
        <v>1</v>
      </c>
      <c r="AG1661" s="4">
        <f t="shared" si="1287"/>
        <v>4</v>
      </c>
      <c r="AH1661" s="4">
        <f t="shared" si="1288"/>
        <v>32</v>
      </c>
      <c r="AI1661" s="4">
        <f t="shared" si="1289"/>
        <v>28</v>
      </c>
      <c r="AJ1661" s="4" t="str">
        <f t="shared" si="1290"/>
        <v>1BKS</v>
      </c>
      <c r="AK1661" s="4" t="str">
        <f t="shared" si="1291"/>
        <v>-1BKS</v>
      </c>
      <c r="AL1661" s="4" t="str" cm="1">
        <f t="array" ref="AL1661">LEFT(AS1661,SUM(LEN(AS1661)-LEN(SUBSTITUTE(AS1661,{"0";"1";"2";"3";"4";"5";"6";"7";"8";"9"},""))))</f>
        <v>1</v>
      </c>
      <c r="AM1661" s="4">
        <f t="shared" si="1295"/>
        <v>13</v>
      </c>
      <c r="AN1661" s="4" t="b">
        <f t="shared" si="1304"/>
        <v>1</v>
      </c>
      <c r="AO1661" s="4" t="str">
        <f t="shared" si="1305"/>
        <v>BKS</v>
      </c>
      <c r="AP1661" s="4" t="b">
        <f t="shared" si="1296"/>
        <v>1</v>
      </c>
      <c r="AQ1661" s="4" t="b">
        <f t="shared" si="1292"/>
        <v>0</v>
      </c>
      <c r="AR1661" s="5" t="str">
        <f t="shared" si="1293"/>
        <v>MIE BURUNG DARA HIJAU 140GR</v>
      </c>
      <c r="AS1661" s="4" t="str">
        <f t="shared" si="1294"/>
        <v>1BKS</v>
      </c>
      <c r="AT1661" t="s">
        <v>2218</v>
      </c>
      <c r="AU1661" s="1" t="s">
        <v>2219</v>
      </c>
      <c r="AV1661" s="33" t="str">
        <f t="shared" si="1297"/>
        <v>XXXX</v>
      </c>
      <c r="AW1661">
        <v>2200</v>
      </c>
      <c r="AX1661">
        <v>2500</v>
      </c>
      <c r="AY1661">
        <v>2021</v>
      </c>
      <c r="AZ1661" t="str">
        <f t="shared" si="1302"/>
        <v>8991688890484</v>
      </c>
      <c r="BA1661" t="str">
        <f t="shared" si="1298"/>
        <v>MIE BURUNG DARA HIJAU 140GR</v>
      </c>
      <c r="BB1661" t="s">
        <v>4417</v>
      </c>
      <c r="BC1661" t="s">
        <v>4417</v>
      </c>
      <c r="BD1661" s="1"/>
      <c r="BF1661" s="9"/>
      <c r="BG1661" s="20"/>
      <c r="BH1661" s="13"/>
      <c r="BI1661" s="15"/>
      <c r="BL1661" s="13"/>
      <c r="BM1661" s="1"/>
      <c r="BP1661" s="1"/>
      <c r="BQ1661" s="1"/>
      <c r="BT1661" s="13"/>
      <c r="BU1661" s="15"/>
      <c r="BV1661" s="14"/>
    </row>
    <row r="1662" spans="1:74" x14ac:dyDescent="0.25">
      <c r="A1662" s="4" t="str">
        <f t="shared" si="1256"/>
        <v/>
      </c>
      <c r="B1662" s="4" t="str">
        <f t="shared" si="1257"/>
        <v/>
      </c>
      <c r="C1662" s="4" t="str">
        <f t="shared" si="1258"/>
        <v>BKS</v>
      </c>
      <c r="D1662" s="4" t="str">
        <f t="shared" si="1259"/>
        <v/>
      </c>
      <c r="E1662" s="4" t="str">
        <f t="shared" si="1260"/>
        <v/>
      </c>
      <c r="F1662" s="4" t="str">
        <f t="shared" si="1261"/>
        <v/>
      </c>
      <c r="G1662" s="4" t="str">
        <f t="shared" si="1262"/>
        <v/>
      </c>
      <c r="H1662" s="4" t="str">
        <f t="shared" si="1263"/>
        <v/>
      </c>
      <c r="I1662" s="4" t="str">
        <f t="shared" si="1264"/>
        <v/>
      </c>
      <c r="J1662" s="4" t="str">
        <f t="shared" si="1265"/>
        <v/>
      </c>
      <c r="K1662" s="4" t="str">
        <f t="shared" si="1266"/>
        <v/>
      </c>
      <c r="L1662" s="4" t="str">
        <f t="shared" si="1267"/>
        <v/>
      </c>
      <c r="M1662" s="4" t="str">
        <f t="shared" si="1268"/>
        <v/>
      </c>
      <c r="N1662" s="4" t="str">
        <f t="shared" si="1269"/>
        <v/>
      </c>
      <c r="O1662" s="4" t="str">
        <f t="shared" si="1270"/>
        <v>DUS</v>
      </c>
      <c r="P1662" s="4" t="str">
        <f t="shared" si="1271"/>
        <v/>
      </c>
      <c r="Q1662" s="4" t="str">
        <f t="shared" si="1272"/>
        <v/>
      </c>
      <c r="R1662" s="4" t="str">
        <f t="shared" si="1273"/>
        <v/>
      </c>
      <c r="S1662" s="4" t="str">
        <f t="shared" si="1274"/>
        <v/>
      </c>
      <c r="T1662" s="4" t="str">
        <f t="shared" si="1275"/>
        <v/>
      </c>
      <c r="U1662" s="4" t="str">
        <f t="shared" si="1276"/>
        <v/>
      </c>
      <c r="V1662" s="4" t="str">
        <f t="shared" si="1277"/>
        <v/>
      </c>
      <c r="W1662" s="4" t="str">
        <f t="shared" si="1278"/>
        <v/>
      </c>
      <c r="X1662" s="4" t="str">
        <f t="shared" si="1279"/>
        <v/>
      </c>
      <c r="Y1662" s="4">
        <f t="shared" si="1280"/>
        <v>6</v>
      </c>
      <c r="Z1662" s="4" t="str">
        <f t="shared" si="1281"/>
        <v>-</v>
      </c>
      <c r="AA1662" s="4" t="str">
        <f t="shared" si="1282"/>
        <v>/</v>
      </c>
      <c r="AB1662" s="4" t="str">
        <f t="shared" si="1283"/>
        <v/>
      </c>
      <c r="AC1662" s="4" t="str">
        <f t="shared" si="1284"/>
        <v/>
      </c>
      <c r="AD1662" s="4" t="str">
        <f t="shared" si="1285"/>
        <v/>
      </c>
      <c r="AE1662" s="4" t="str">
        <f t="shared" si="1286"/>
        <v/>
      </c>
      <c r="AF1662" s="4" t="str" cm="1">
        <f t="array" aca="1" ref="AF1662" ca="1">LEFT(AS1662,MATCH(FALSE,ISNUMBER(MID(AS1662,ROW(INDIRECT("1:"&amp;LEN(AS1662)+1)), 1) *1),0) -1)</f>
        <v>24</v>
      </c>
      <c r="AG1662" s="4">
        <f t="shared" si="1287"/>
        <v>9</v>
      </c>
      <c r="AH1662" s="4">
        <f t="shared" si="1288"/>
        <v>37</v>
      </c>
      <c r="AI1662" s="4">
        <f t="shared" si="1289"/>
        <v>28</v>
      </c>
      <c r="AJ1662" s="4" t="str">
        <f t="shared" si="1290"/>
        <v>/DUS</v>
      </c>
      <c r="AK1662" s="4" t="str">
        <f t="shared" si="1291"/>
        <v>S/DUS</v>
      </c>
      <c r="AL1662" s="4" t="str" cm="1">
        <f t="array" ref="AL1662">LEFT(AS1662,SUM(LEN(AS1662)-LEN(SUBSTITUTE(AS1662,{"0";"1";"2";"3";"4";"5";"6";"7";"8";"9"},""))))</f>
        <v>24</v>
      </c>
      <c r="AM1662" s="4">
        <f t="shared" si="1295"/>
        <v>13</v>
      </c>
      <c r="AN1662" s="4" t="b">
        <f>LEFT(AS1662,2)=AL1662</f>
        <v>1</v>
      </c>
      <c r="AO1662" s="4" t="str">
        <f t="shared" si="1305"/>
        <v>DUS</v>
      </c>
      <c r="AP1662" s="4" t="b">
        <f t="shared" si="1296"/>
        <v>1</v>
      </c>
      <c r="AQ1662" s="4" t="b">
        <f t="shared" si="1292"/>
        <v>0</v>
      </c>
      <c r="AR1662" s="5" t="str">
        <f t="shared" si="1293"/>
        <v>MIE BURUNG DARA HIJAU 140GR</v>
      </c>
      <c r="AS1662" s="4" t="str">
        <f t="shared" si="1294"/>
        <v>24BKS/DUS</v>
      </c>
      <c r="AT1662" t="s">
        <v>2220</v>
      </c>
      <c r="AV1662" s="33" t="b">
        <f t="shared" ca="1" si="1297"/>
        <v>1</v>
      </c>
      <c r="AW1662">
        <v>50500</v>
      </c>
      <c r="AX1662">
        <v>50500</v>
      </c>
      <c r="AY1662">
        <v>48500</v>
      </c>
      <c r="AZ1662" t="str">
        <f t="shared" si="1302"/>
        <v>8000000001662</v>
      </c>
      <c r="BA1662" t="str">
        <f t="shared" si="1298"/>
        <v>MIE BURUNG DARA HIJAU 140GR</v>
      </c>
      <c r="BB1662" t="s">
        <v>4417</v>
      </c>
      <c r="BC1662" t="s">
        <v>4417</v>
      </c>
      <c r="BD1662" s="1"/>
      <c r="BF1662" s="9"/>
      <c r="BG1662" s="20"/>
      <c r="BH1662" s="13"/>
      <c r="BI1662" s="15"/>
      <c r="BL1662" s="13"/>
      <c r="BM1662" s="1"/>
      <c r="BP1662" s="1"/>
      <c r="BQ1662" s="1"/>
      <c r="BT1662" s="13"/>
      <c r="BU1662" s="15"/>
      <c r="BV1662" s="14"/>
    </row>
    <row r="1663" spans="1:74" x14ac:dyDescent="0.25">
      <c r="A1663" s="4" t="str">
        <f t="shared" si="1256"/>
        <v/>
      </c>
      <c r="B1663" s="4" t="str">
        <f t="shared" si="1257"/>
        <v/>
      </c>
      <c r="C1663" s="4" t="str">
        <f t="shared" si="1258"/>
        <v>BKS</v>
      </c>
      <c r="D1663" s="4" t="str">
        <f t="shared" si="1259"/>
        <v/>
      </c>
      <c r="E1663" s="4" t="str">
        <f t="shared" si="1260"/>
        <v/>
      </c>
      <c r="F1663" s="4" t="str">
        <f t="shared" si="1261"/>
        <v/>
      </c>
      <c r="G1663" s="4" t="str">
        <f t="shared" si="1262"/>
        <v/>
      </c>
      <c r="H1663" s="4" t="str">
        <f t="shared" si="1263"/>
        <v/>
      </c>
      <c r="I1663" s="4" t="str">
        <f t="shared" si="1264"/>
        <v/>
      </c>
      <c r="J1663" s="4" t="str">
        <f t="shared" si="1265"/>
        <v/>
      </c>
      <c r="K1663" s="4" t="str">
        <f t="shared" si="1266"/>
        <v/>
      </c>
      <c r="L1663" s="4" t="str">
        <f t="shared" si="1267"/>
        <v/>
      </c>
      <c r="M1663" s="4" t="str">
        <f t="shared" si="1268"/>
        <v/>
      </c>
      <c r="N1663" s="4" t="str">
        <f t="shared" si="1269"/>
        <v/>
      </c>
      <c r="O1663" s="4" t="str">
        <f t="shared" si="1270"/>
        <v/>
      </c>
      <c r="P1663" s="4" t="str">
        <f t="shared" si="1271"/>
        <v/>
      </c>
      <c r="Q1663" s="4" t="str">
        <f t="shared" si="1272"/>
        <v/>
      </c>
      <c r="R1663" s="4" t="str">
        <f t="shared" si="1273"/>
        <v/>
      </c>
      <c r="S1663" s="4" t="str">
        <f t="shared" si="1274"/>
        <v/>
      </c>
      <c r="T1663" s="4" t="str">
        <f t="shared" si="1275"/>
        <v/>
      </c>
      <c r="U1663" s="4" t="str">
        <f t="shared" si="1276"/>
        <v/>
      </c>
      <c r="V1663" s="4" t="str">
        <f t="shared" si="1277"/>
        <v/>
      </c>
      <c r="W1663" s="4" t="str">
        <f t="shared" si="1278"/>
        <v/>
      </c>
      <c r="X1663" s="4" t="str">
        <f t="shared" si="1279"/>
        <v/>
      </c>
      <c r="Y1663" s="4">
        <f t="shared" si="1280"/>
        <v>3</v>
      </c>
      <c r="Z1663" s="4" t="str">
        <f t="shared" si="1281"/>
        <v>-</v>
      </c>
      <c r="AA1663" s="4" t="str">
        <f t="shared" si="1282"/>
        <v/>
      </c>
      <c r="AB1663" s="4" t="str">
        <f t="shared" si="1283"/>
        <v/>
      </c>
      <c r="AC1663" s="4" t="str">
        <f t="shared" si="1284"/>
        <v/>
      </c>
      <c r="AD1663" s="4" t="str">
        <f t="shared" si="1285"/>
        <v/>
      </c>
      <c r="AE1663" s="4" t="str">
        <f t="shared" si="1286"/>
        <v/>
      </c>
      <c r="AF1663" s="4" t="str" cm="1">
        <f t="array" aca="1" ref="AF1663" ca="1">LEFT(AS1663,MATCH(FALSE,ISNUMBER(MID(AS1663,ROW(INDIRECT("1:"&amp;LEN(AS1663)+1)), 1) *1),0) -1)</f>
        <v>1</v>
      </c>
      <c r="AG1663" s="4">
        <f t="shared" si="1287"/>
        <v>4</v>
      </c>
      <c r="AH1663" s="4">
        <f t="shared" si="1288"/>
        <v>32</v>
      </c>
      <c r="AI1663" s="4">
        <f t="shared" si="1289"/>
        <v>28</v>
      </c>
      <c r="AJ1663" s="4" t="str">
        <f t="shared" si="1290"/>
        <v>1BKS</v>
      </c>
      <c r="AK1663" s="4" t="str">
        <f t="shared" si="1291"/>
        <v>-1BKS</v>
      </c>
      <c r="AL1663" s="4" t="str" cm="1">
        <f t="array" ref="AL1663">LEFT(AS1663,SUM(LEN(AS1663)-LEN(SUBSTITUTE(AS1663,{"0";"1";"2";"3";"4";"5";"6";"7";"8";"9"},""))))</f>
        <v>1</v>
      </c>
      <c r="AM1663" s="4">
        <f t="shared" si="1295"/>
        <v>13</v>
      </c>
      <c r="AN1663" s="4" t="b">
        <f>LEFT(AS1663,1)=AL1663</f>
        <v>1</v>
      </c>
      <c r="AO1663" s="4" t="str">
        <f t="shared" si="1305"/>
        <v>BKS</v>
      </c>
      <c r="AP1663" s="4" t="b">
        <f t="shared" si="1296"/>
        <v>1</v>
      </c>
      <c r="AQ1663" s="4" t="b">
        <f t="shared" si="1292"/>
        <v>0</v>
      </c>
      <c r="AR1663" s="5" t="str">
        <f t="shared" si="1293"/>
        <v>MIE BURUNG DARA MERAH 136GR</v>
      </c>
      <c r="AS1663" s="4" t="str">
        <f t="shared" si="1294"/>
        <v>1BKS</v>
      </c>
      <c r="AT1663" t="s">
        <v>2221</v>
      </c>
      <c r="AU1663" s="1" t="s">
        <v>2222</v>
      </c>
      <c r="AV1663" s="33" t="str">
        <f t="shared" si="1297"/>
        <v>XXXX</v>
      </c>
      <c r="AW1663">
        <v>1800</v>
      </c>
      <c r="AX1663">
        <v>2000</v>
      </c>
      <c r="AY1663">
        <v>1653</v>
      </c>
      <c r="AZ1663" t="str">
        <f t="shared" si="1302"/>
        <v>8991688890101</v>
      </c>
      <c r="BA1663" t="str">
        <f t="shared" si="1298"/>
        <v>MIE BURUNG DARA MERAH 136GR</v>
      </c>
      <c r="BB1663" t="s">
        <v>4417</v>
      </c>
      <c r="BC1663" t="s">
        <v>4417</v>
      </c>
      <c r="BD1663" s="1"/>
      <c r="BF1663" s="9"/>
      <c r="BG1663" s="20"/>
      <c r="BH1663" s="13"/>
      <c r="BI1663" s="15"/>
      <c r="BL1663" s="13"/>
      <c r="BM1663" s="1"/>
      <c r="BP1663" s="1"/>
      <c r="BQ1663" s="1"/>
      <c r="BT1663" s="13"/>
      <c r="BU1663" s="15"/>
      <c r="BV1663" s="14"/>
    </row>
    <row r="1664" spans="1:74" x14ac:dyDescent="0.25">
      <c r="A1664" s="4" t="str">
        <f t="shared" si="1256"/>
        <v/>
      </c>
      <c r="B1664" s="4" t="str">
        <f t="shared" si="1257"/>
        <v/>
      </c>
      <c r="C1664" s="4" t="str">
        <f t="shared" si="1258"/>
        <v>BKS</v>
      </c>
      <c r="D1664" s="4" t="str">
        <f t="shared" si="1259"/>
        <v/>
      </c>
      <c r="E1664" s="4" t="str">
        <f t="shared" si="1260"/>
        <v/>
      </c>
      <c r="F1664" s="4" t="str">
        <f t="shared" si="1261"/>
        <v/>
      </c>
      <c r="G1664" s="4" t="str">
        <f t="shared" si="1262"/>
        <v/>
      </c>
      <c r="H1664" s="4" t="str">
        <f t="shared" si="1263"/>
        <v/>
      </c>
      <c r="I1664" s="4" t="str">
        <f t="shared" si="1264"/>
        <v/>
      </c>
      <c r="J1664" s="4" t="str">
        <f t="shared" si="1265"/>
        <v/>
      </c>
      <c r="K1664" s="4" t="str">
        <f t="shared" si="1266"/>
        <v/>
      </c>
      <c r="L1664" s="4" t="str">
        <f t="shared" si="1267"/>
        <v/>
      </c>
      <c r="M1664" s="4" t="str">
        <f t="shared" si="1268"/>
        <v/>
      </c>
      <c r="N1664" s="4" t="str">
        <f t="shared" si="1269"/>
        <v/>
      </c>
      <c r="O1664" s="4" t="str">
        <f t="shared" si="1270"/>
        <v>DUS</v>
      </c>
      <c r="P1664" s="4" t="str">
        <f t="shared" si="1271"/>
        <v/>
      </c>
      <c r="Q1664" s="4" t="str">
        <f t="shared" si="1272"/>
        <v/>
      </c>
      <c r="R1664" s="4" t="str">
        <f t="shared" si="1273"/>
        <v/>
      </c>
      <c r="S1664" s="4" t="str">
        <f t="shared" si="1274"/>
        <v/>
      </c>
      <c r="T1664" s="4" t="str">
        <f t="shared" si="1275"/>
        <v/>
      </c>
      <c r="U1664" s="4" t="str">
        <f t="shared" si="1276"/>
        <v/>
      </c>
      <c r="V1664" s="4" t="str">
        <f t="shared" si="1277"/>
        <v/>
      </c>
      <c r="W1664" s="4" t="str">
        <f t="shared" si="1278"/>
        <v/>
      </c>
      <c r="X1664" s="4" t="str">
        <f t="shared" si="1279"/>
        <v/>
      </c>
      <c r="Y1664" s="4">
        <f t="shared" si="1280"/>
        <v>6</v>
      </c>
      <c r="Z1664" s="4" t="str">
        <f t="shared" si="1281"/>
        <v>-</v>
      </c>
      <c r="AA1664" s="4" t="str">
        <f t="shared" si="1282"/>
        <v>/</v>
      </c>
      <c r="AB1664" s="4" t="str">
        <f t="shared" si="1283"/>
        <v/>
      </c>
      <c r="AC1664" s="4" t="str">
        <f t="shared" si="1284"/>
        <v/>
      </c>
      <c r="AD1664" s="4" t="str">
        <f t="shared" si="1285"/>
        <v/>
      </c>
      <c r="AE1664" s="4" t="str">
        <f t="shared" si="1286"/>
        <v/>
      </c>
      <c r="AF1664" s="4" t="str" cm="1">
        <f t="array" aca="1" ref="AF1664" ca="1">LEFT(AS1664,MATCH(FALSE,ISNUMBER(MID(AS1664,ROW(INDIRECT("1:"&amp;LEN(AS1664)+1)), 1) *1),0) -1)</f>
        <v>36</v>
      </c>
      <c r="AG1664" s="4">
        <f t="shared" si="1287"/>
        <v>9</v>
      </c>
      <c r="AH1664" s="4">
        <f t="shared" si="1288"/>
        <v>37</v>
      </c>
      <c r="AI1664" s="4">
        <f t="shared" si="1289"/>
        <v>28</v>
      </c>
      <c r="AJ1664" s="4" t="str">
        <f t="shared" si="1290"/>
        <v>/DUS</v>
      </c>
      <c r="AK1664" s="4" t="str">
        <f t="shared" si="1291"/>
        <v>S/DUS</v>
      </c>
      <c r="AL1664" s="4" t="str" cm="1">
        <f t="array" ref="AL1664">LEFT(AS1664,SUM(LEN(AS1664)-LEN(SUBSTITUTE(AS1664,{"0";"1";"2";"3";"4";"5";"6";"7";"8";"9"},""))))</f>
        <v>36</v>
      </c>
      <c r="AM1664" s="4">
        <f t="shared" si="1295"/>
        <v>13</v>
      </c>
      <c r="AN1664" s="4" t="b">
        <f>LEFT(AS1664,2)=AL1664</f>
        <v>1</v>
      </c>
      <c r="AO1664" s="4" t="str">
        <f t="shared" si="1305"/>
        <v>DUS</v>
      </c>
      <c r="AP1664" s="4" t="b">
        <f t="shared" si="1296"/>
        <v>1</v>
      </c>
      <c r="AQ1664" s="4" t="b">
        <f t="shared" si="1292"/>
        <v>0</v>
      </c>
      <c r="AR1664" s="5" t="str">
        <f t="shared" si="1293"/>
        <v>MIE BURUNG DARA MERAH 136GR</v>
      </c>
      <c r="AS1664" s="4" t="str">
        <f t="shared" si="1294"/>
        <v>36BKS/DUS</v>
      </c>
      <c r="AT1664" t="s">
        <v>2223</v>
      </c>
      <c r="AV1664" s="33" t="b">
        <f t="shared" ca="1" si="1297"/>
        <v>1</v>
      </c>
      <c r="AW1664">
        <v>62000</v>
      </c>
      <c r="AX1664">
        <v>62000</v>
      </c>
      <c r="AY1664">
        <v>59500</v>
      </c>
      <c r="AZ1664" t="str">
        <f t="shared" si="1302"/>
        <v>8000000001664</v>
      </c>
      <c r="BA1664" t="str">
        <f t="shared" si="1298"/>
        <v>MIE BURUNG DARA MERAH 136GR</v>
      </c>
      <c r="BB1664" t="s">
        <v>4417</v>
      </c>
      <c r="BC1664" t="s">
        <v>4417</v>
      </c>
      <c r="BD1664" s="1"/>
      <c r="BF1664" s="9"/>
      <c r="BG1664" s="20"/>
      <c r="BH1664" s="13"/>
      <c r="BI1664" s="15"/>
      <c r="BL1664" s="13"/>
      <c r="BM1664" s="1"/>
      <c r="BP1664" s="1"/>
      <c r="BQ1664" s="1"/>
      <c r="BT1664" s="13"/>
      <c r="BU1664" s="15"/>
      <c r="BV1664" s="14"/>
    </row>
    <row r="1665" spans="1:74" x14ac:dyDescent="0.25">
      <c r="A1665" s="4" t="str">
        <f t="shared" si="1256"/>
        <v/>
      </c>
      <c r="B1665" s="4" t="str">
        <f t="shared" si="1257"/>
        <v/>
      </c>
      <c r="C1665" s="4" t="str">
        <f t="shared" si="1258"/>
        <v>BKS</v>
      </c>
      <c r="D1665" s="4" t="str">
        <f t="shared" si="1259"/>
        <v/>
      </c>
      <c r="E1665" s="4" t="str">
        <f t="shared" si="1260"/>
        <v/>
      </c>
      <c r="F1665" s="4" t="str">
        <f t="shared" si="1261"/>
        <v/>
      </c>
      <c r="G1665" s="4" t="str">
        <f t="shared" si="1262"/>
        <v/>
      </c>
      <c r="H1665" s="4" t="str">
        <f t="shared" si="1263"/>
        <v/>
      </c>
      <c r="I1665" s="4" t="str">
        <f t="shared" si="1264"/>
        <v/>
      </c>
      <c r="J1665" s="4" t="str">
        <f t="shared" si="1265"/>
        <v/>
      </c>
      <c r="K1665" s="4" t="str">
        <f t="shared" si="1266"/>
        <v/>
      </c>
      <c r="L1665" s="4" t="str">
        <f t="shared" si="1267"/>
        <v/>
      </c>
      <c r="M1665" s="4" t="str">
        <f t="shared" si="1268"/>
        <v/>
      </c>
      <c r="N1665" s="4" t="str">
        <f t="shared" si="1269"/>
        <v/>
      </c>
      <c r="O1665" s="4" t="str">
        <f t="shared" si="1270"/>
        <v/>
      </c>
      <c r="P1665" s="4" t="str">
        <f t="shared" si="1271"/>
        <v/>
      </c>
      <c r="Q1665" s="4" t="str">
        <f t="shared" si="1272"/>
        <v/>
      </c>
      <c r="R1665" s="4" t="str">
        <f t="shared" si="1273"/>
        <v/>
      </c>
      <c r="S1665" s="4" t="str">
        <f t="shared" si="1274"/>
        <v/>
      </c>
      <c r="T1665" s="4" t="str">
        <f t="shared" si="1275"/>
        <v/>
      </c>
      <c r="U1665" s="4" t="str">
        <f t="shared" si="1276"/>
        <v/>
      </c>
      <c r="V1665" s="4" t="str">
        <f t="shared" si="1277"/>
        <v/>
      </c>
      <c r="W1665" s="4" t="str">
        <f t="shared" si="1278"/>
        <v/>
      </c>
      <c r="X1665" s="4" t="str">
        <f t="shared" si="1279"/>
        <v/>
      </c>
      <c r="Y1665" s="4">
        <f t="shared" si="1280"/>
        <v>3</v>
      </c>
      <c r="Z1665" s="4" t="str">
        <f t="shared" si="1281"/>
        <v>-</v>
      </c>
      <c r="AA1665" s="4" t="str">
        <f t="shared" si="1282"/>
        <v/>
      </c>
      <c r="AB1665" s="4" t="str">
        <f t="shared" si="1283"/>
        <v/>
      </c>
      <c r="AC1665" s="4" t="str">
        <f t="shared" si="1284"/>
        <v/>
      </c>
      <c r="AD1665" s="4" t="str">
        <f t="shared" si="1285"/>
        <v/>
      </c>
      <c r="AE1665" s="4" t="str">
        <f t="shared" si="1286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287"/>
        <v>4</v>
      </c>
      <c r="AH1665" s="4">
        <f t="shared" si="1288"/>
        <v>21</v>
      </c>
      <c r="AI1665" s="4">
        <f t="shared" si="1289"/>
        <v>17</v>
      </c>
      <c r="AJ1665" s="4" t="str">
        <f t="shared" si="1290"/>
        <v>1BKS</v>
      </c>
      <c r="AK1665" s="4" t="str">
        <f t="shared" si="1291"/>
        <v>-1BKS</v>
      </c>
      <c r="AL1665" s="4" t="str" cm="1">
        <f t="array" ref="AL1665">LEFT(AS1665,SUM(LEN(AS1665)-LEN(SUBSTITUTE(AS1665,{"0";"1";"2";"3";"4";"5";"6";"7";"8";"9"},""))))</f>
        <v>1</v>
      </c>
      <c r="AM1665" s="4">
        <f t="shared" si="1295"/>
        <v>13</v>
      </c>
      <c r="AN1665" s="4" t="b">
        <f>LEFT(AS1665,1)=AL1665</f>
        <v>1</v>
      </c>
      <c r="AO1665" s="4" t="str">
        <f t="shared" si="1305"/>
        <v>BKS</v>
      </c>
      <c r="AP1665" s="4" t="b">
        <f t="shared" si="1296"/>
        <v>1</v>
      </c>
      <c r="AQ1665" s="4" t="b">
        <f t="shared" si="1292"/>
        <v>0</v>
      </c>
      <c r="AR1665" s="5" t="str">
        <f t="shared" si="1293"/>
        <v>MIE DOROKU 600GR</v>
      </c>
      <c r="AS1665" s="4" t="str">
        <f t="shared" si="1294"/>
        <v>1BKS</v>
      </c>
      <c r="AT1665" t="s">
        <v>2224</v>
      </c>
      <c r="AU1665" s="1" t="s">
        <v>2225</v>
      </c>
      <c r="AV1665" s="33" t="str">
        <f t="shared" si="1297"/>
        <v>XXXX</v>
      </c>
      <c r="AW1665">
        <v>10500</v>
      </c>
      <c r="AX1665">
        <v>11000</v>
      </c>
      <c r="AY1665">
        <v>10000</v>
      </c>
      <c r="AZ1665" t="str">
        <f t="shared" si="1302"/>
        <v>8991688890774</v>
      </c>
      <c r="BA1665" t="str">
        <f t="shared" si="1298"/>
        <v>MIE DOROKU 600GR</v>
      </c>
      <c r="BB1665" t="s">
        <v>4417</v>
      </c>
      <c r="BC1665" t="s">
        <v>4417</v>
      </c>
      <c r="BD1665" s="1"/>
      <c r="BF1665" s="9"/>
      <c r="BG1665" s="20"/>
      <c r="BH1665" s="13"/>
      <c r="BI1665" s="15"/>
      <c r="BL1665" s="13"/>
      <c r="BM1665" s="1"/>
      <c r="BP1665" s="1"/>
      <c r="BQ1665" s="1"/>
      <c r="BT1665" s="13"/>
      <c r="BU1665" s="15"/>
      <c r="BV1665" s="14"/>
    </row>
    <row r="1666" spans="1:74" x14ac:dyDescent="0.25">
      <c r="A1666" s="4" t="str">
        <f t="shared" si="1256"/>
        <v/>
      </c>
      <c r="B1666" s="4" t="str">
        <f t="shared" si="1257"/>
        <v/>
      </c>
      <c r="C1666" s="4" t="str">
        <f t="shared" si="1258"/>
        <v>BKS</v>
      </c>
      <c r="D1666" s="4" t="str">
        <f t="shared" si="1259"/>
        <v/>
      </c>
      <c r="E1666" s="4" t="str">
        <f t="shared" si="1260"/>
        <v/>
      </c>
      <c r="F1666" s="4" t="str">
        <f t="shared" si="1261"/>
        <v/>
      </c>
      <c r="G1666" s="4" t="str">
        <f t="shared" si="1262"/>
        <v/>
      </c>
      <c r="H1666" s="4" t="str">
        <f t="shared" si="1263"/>
        <v/>
      </c>
      <c r="I1666" s="4" t="str">
        <f t="shared" si="1264"/>
        <v/>
      </c>
      <c r="J1666" s="4" t="str">
        <f t="shared" si="1265"/>
        <v/>
      </c>
      <c r="K1666" s="4" t="str">
        <f t="shared" si="1266"/>
        <v/>
      </c>
      <c r="L1666" s="4" t="str">
        <f t="shared" si="1267"/>
        <v/>
      </c>
      <c r="M1666" s="4" t="str">
        <f t="shared" si="1268"/>
        <v/>
      </c>
      <c r="N1666" s="4" t="str">
        <f t="shared" si="1269"/>
        <v/>
      </c>
      <c r="O1666" s="4" t="str">
        <f t="shared" si="1270"/>
        <v/>
      </c>
      <c r="P1666" s="4" t="str">
        <f t="shared" si="1271"/>
        <v/>
      </c>
      <c r="Q1666" s="4" t="str">
        <f t="shared" si="1272"/>
        <v/>
      </c>
      <c r="R1666" s="4" t="str">
        <f t="shared" si="1273"/>
        <v/>
      </c>
      <c r="S1666" s="4" t="str">
        <f t="shared" si="1274"/>
        <v/>
      </c>
      <c r="T1666" s="4" t="str">
        <f t="shared" si="1275"/>
        <v/>
      </c>
      <c r="U1666" s="4" t="str">
        <f t="shared" si="1276"/>
        <v/>
      </c>
      <c r="V1666" s="4" t="str">
        <f t="shared" si="1277"/>
        <v/>
      </c>
      <c r="W1666" s="4" t="str">
        <f t="shared" si="1278"/>
        <v>BALL</v>
      </c>
      <c r="X1666" s="4" t="str">
        <f t="shared" si="1279"/>
        <v/>
      </c>
      <c r="Y1666" s="4">
        <f t="shared" si="1280"/>
        <v>7</v>
      </c>
      <c r="Z1666" s="4" t="str">
        <f t="shared" si="1281"/>
        <v>-</v>
      </c>
      <c r="AA1666" s="4" t="str">
        <f t="shared" si="1282"/>
        <v>/</v>
      </c>
      <c r="AB1666" s="4" t="str">
        <f t="shared" si="1283"/>
        <v/>
      </c>
      <c r="AC1666" s="4" t="str">
        <f t="shared" si="1284"/>
        <v/>
      </c>
      <c r="AD1666" s="4" t="str">
        <f t="shared" si="1285"/>
        <v/>
      </c>
      <c r="AE1666" s="4" t="str">
        <f t="shared" si="1286"/>
        <v/>
      </c>
      <c r="AF1666" s="4" t="str" cm="1">
        <f t="array" aca="1" ref="AF1666" ca="1">LEFT(AS1666,MATCH(FALSE,ISNUMBER(MID(AS1666,ROW(INDIRECT("1:"&amp;LEN(AS1666)+1)), 1) *1),0) -1)</f>
        <v>9</v>
      </c>
      <c r="AG1666" s="4">
        <f t="shared" si="1287"/>
        <v>9</v>
      </c>
      <c r="AH1666" s="4">
        <f t="shared" si="1288"/>
        <v>26</v>
      </c>
      <c r="AI1666" s="4">
        <f t="shared" si="1289"/>
        <v>17</v>
      </c>
      <c r="AJ1666" s="4" t="str">
        <f t="shared" si="1290"/>
        <v>BALL</v>
      </c>
      <c r="AK1666" s="4" t="str">
        <f t="shared" si="1291"/>
        <v>/BALL</v>
      </c>
      <c r="AL1666" s="4" t="str" cm="1">
        <f t="array" ref="AL1666">LEFT(AS1666,SUM(LEN(AS1666)-LEN(SUBSTITUTE(AS1666,{"0";"1";"2";"3";"4";"5";"6";"7";"8";"9"},""))))</f>
        <v>9</v>
      </c>
      <c r="AM1666" s="4">
        <f t="shared" si="1295"/>
        <v>13</v>
      </c>
      <c r="AN1666" s="4" t="b">
        <f>LEFT(AS1666,1)=AL1666</f>
        <v>1</v>
      </c>
      <c r="AO1666" s="4" t="str">
        <f>RIGHT(AJ1666,4)</f>
        <v>BALL</v>
      </c>
      <c r="AP1666" s="4" t="b">
        <f t="shared" si="1296"/>
        <v>1</v>
      </c>
      <c r="AQ1666" s="4" t="b">
        <f t="shared" si="1292"/>
        <v>0</v>
      </c>
      <c r="AR1666" s="5" t="str">
        <f t="shared" si="1293"/>
        <v>MIE DOROKU 600GR</v>
      </c>
      <c r="AS1666" s="4" t="str">
        <f t="shared" si="1294"/>
        <v>9BKS/BALL</v>
      </c>
      <c r="AT1666" t="s">
        <v>2226</v>
      </c>
      <c r="AV1666" s="33" t="str">
        <f t="shared" ca="1" si="1297"/>
        <v>XXXX</v>
      </c>
      <c r="AW1666">
        <v>92000</v>
      </c>
      <c r="AX1666">
        <v>92000</v>
      </c>
      <c r="AY1666">
        <v>90000</v>
      </c>
      <c r="AZ1666" t="str">
        <f t="shared" si="1302"/>
        <v>8000000001666</v>
      </c>
      <c r="BA1666" t="str">
        <f t="shared" si="1298"/>
        <v>MIE DOROKU 600GR</v>
      </c>
      <c r="BB1666" t="s">
        <v>4417</v>
      </c>
      <c r="BC1666" t="s">
        <v>4417</v>
      </c>
      <c r="BD1666" s="1"/>
      <c r="BF1666" s="9"/>
      <c r="BG1666" s="20"/>
      <c r="BH1666" s="13"/>
      <c r="BI1666" s="15"/>
      <c r="BL1666" s="13"/>
      <c r="BM1666" s="1"/>
      <c r="BP1666" s="1"/>
      <c r="BQ1666" s="1"/>
      <c r="BT1666" s="13"/>
      <c r="BU1666" s="15"/>
      <c r="BV1666" s="14"/>
    </row>
    <row r="1667" spans="1:74" x14ac:dyDescent="0.25">
      <c r="A1667" s="4" t="str">
        <f t="shared" si="1256"/>
        <v/>
      </c>
      <c r="B1667" s="4" t="str">
        <f t="shared" si="1257"/>
        <v/>
      </c>
      <c r="C1667" s="4" t="str">
        <f t="shared" si="1258"/>
        <v/>
      </c>
      <c r="D1667" s="4" t="str">
        <f t="shared" si="1259"/>
        <v/>
      </c>
      <c r="E1667" s="4" t="str">
        <f t="shared" si="1260"/>
        <v/>
      </c>
      <c r="F1667" s="4" t="str">
        <f t="shared" si="1261"/>
        <v>RTG</v>
      </c>
      <c r="G1667" s="4" t="str">
        <f t="shared" si="1262"/>
        <v/>
      </c>
      <c r="H1667" s="4" t="str">
        <f t="shared" si="1263"/>
        <v/>
      </c>
      <c r="I1667" s="4" t="str">
        <f t="shared" si="1264"/>
        <v/>
      </c>
      <c r="J1667" s="4" t="str">
        <f t="shared" si="1265"/>
        <v/>
      </c>
      <c r="K1667" s="4" t="str">
        <f t="shared" si="1266"/>
        <v/>
      </c>
      <c r="L1667" s="4" t="str">
        <f t="shared" si="1267"/>
        <v/>
      </c>
      <c r="M1667" s="4" t="str">
        <f t="shared" si="1268"/>
        <v/>
      </c>
      <c r="N1667" s="4" t="str">
        <f t="shared" si="1269"/>
        <v/>
      </c>
      <c r="O1667" s="4" t="str">
        <f t="shared" si="1270"/>
        <v/>
      </c>
      <c r="P1667" s="4" t="str">
        <f t="shared" si="1271"/>
        <v/>
      </c>
      <c r="Q1667" s="4" t="str">
        <f t="shared" si="1272"/>
        <v/>
      </c>
      <c r="R1667" s="4" t="str">
        <f t="shared" si="1273"/>
        <v/>
      </c>
      <c r="S1667" s="4" t="str">
        <f t="shared" si="1274"/>
        <v/>
      </c>
      <c r="T1667" s="4" t="str">
        <f t="shared" si="1275"/>
        <v/>
      </c>
      <c r="U1667" s="4" t="str">
        <f t="shared" si="1276"/>
        <v/>
      </c>
      <c r="V1667" s="4" t="str">
        <f t="shared" si="1277"/>
        <v/>
      </c>
      <c r="W1667" s="4" t="str">
        <f t="shared" si="1278"/>
        <v/>
      </c>
      <c r="X1667" s="4" t="str">
        <f t="shared" si="1279"/>
        <v/>
      </c>
      <c r="Y1667" s="4">
        <f t="shared" si="1280"/>
        <v>3</v>
      </c>
      <c r="Z1667" s="4" t="str">
        <f t="shared" si="1281"/>
        <v>-</v>
      </c>
      <c r="AA1667" s="4" t="str">
        <f t="shared" si="1282"/>
        <v/>
      </c>
      <c r="AB1667" s="4" t="str">
        <f t="shared" si="1283"/>
        <v/>
      </c>
      <c r="AC1667" s="4" t="str">
        <f t="shared" si="1284"/>
        <v/>
      </c>
      <c r="AD1667" s="4" t="str">
        <f t="shared" si="1285"/>
        <v/>
      </c>
      <c r="AE1667" s="4" t="str">
        <f t="shared" si="1286"/>
        <v/>
      </c>
      <c r="AF1667" s="4" t="str" cm="1">
        <f t="array" aca="1" ref="AF1667" ca="1">LEFT(AS1667,MATCH(FALSE,ISNUMBER(MID(AS1667,ROW(INDIRECT("1:"&amp;LEN(AS1667)+1)), 1) *1),0) -1)</f>
        <v>1</v>
      </c>
      <c r="AG1667" s="4">
        <f t="shared" si="1287"/>
        <v>4</v>
      </c>
      <c r="AH1667" s="4">
        <f t="shared" si="1288"/>
        <v>19</v>
      </c>
      <c r="AI1667" s="4">
        <f t="shared" si="1289"/>
        <v>15</v>
      </c>
      <c r="AJ1667" s="4" t="str">
        <f t="shared" si="1290"/>
        <v>1RTG</v>
      </c>
      <c r="AK1667" s="4" t="str">
        <f t="shared" si="1291"/>
        <v>-1RTG</v>
      </c>
      <c r="AL1667" s="4" t="str" cm="1">
        <f t="array" ref="AL1667">LEFT(AS1667,SUM(LEN(AS1667)-LEN(SUBSTITUTE(AS1667,{"0";"1";"2";"3";"4";"5";"6";"7";"8";"9"},""))))</f>
        <v>1</v>
      </c>
      <c r="AM1667" s="4">
        <f t="shared" si="1295"/>
        <v>13</v>
      </c>
      <c r="AN1667" s="4" t="b">
        <f>LEFT(AS1667,1)=AL1667</f>
        <v>1</v>
      </c>
      <c r="AO1667" s="4" t="str">
        <f>RIGHT(AJ1667,3)</f>
        <v>RTG</v>
      </c>
      <c r="AP1667" s="4" t="b">
        <f t="shared" si="1296"/>
        <v>1</v>
      </c>
      <c r="AQ1667" s="4" t="b">
        <f t="shared" si="1292"/>
        <v>0</v>
      </c>
      <c r="AR1667" s="5" t="str">
        <f t="shared" si="1293"/>
        <v>MIE ENAK GEMEZ</v>
      </c>
      <c r="AS1667" s="4" t="str">
        <f t="shared" si="1294"/>
        <v>1RTG</v>
      </c>
      <c r="AT1667" t="s">
        <v>2227</v>
      </c>
      <c r="AV1667" s="33" t="str">
        <f t="shared" si="1297"/>
        <v>XXXX</v>
      </c>
      <c r="AW1667">
        <v>9000</v>
      </c>
      <c r="AX1667">
        <v>9000</v>
      </c>
      <c r="AY1667">
        <v>8368</v>
      </c>
      <c r="AZ1667" t="str">
        <f t="shared" si="1302"/>
        <v>8000000001667</v>
      </c>
      <c r="BA1667" t="str">
        <f t="shared" si="1298"/>
        <v>MIE ENAK GEMEZ</v>
      </c>
      <c r="BB1667" t="s">
        <v>4417</v>
      </c>
      <c r="BC1667" t="s">
        <v>4417</v>
      </c>
      <c r="BD1667" s="1"/>
      <c r="BF1667" s="9"/>
      <c r="BG1667" s="20"/>
      <c r="BH1667" s="13"/>
      <c r="BI1667" s="15"/>
      <c r="BL1667" s="13"/>
      <c r="BM1667" s="1"/>
      <c r="BP1667" s="1"/>
      <c r="BQ1667" s="1"/>
      <c r="BT1667" s="13"/>
      <c r="BU1667" s="15"/>
      <c r="BV1667" s="14"/>
    </row>
    <row r="1668" spans="1:74" x14ac:dyDescent="0.25">
      <c r="A1668" s="4" t="str">
        <f t="shared" ref="A1668:A1731" si="1306">IF(IFERROR(SEARCH($A$1,AT1668),0)&gt;0,$A$1,"")</f>
        <v/>
      </c>
      <c r="B1668" s="4" t="str">
        <f t="shared" ref="B1668:B1731" si="1307">IF(IFERROR(SEARCH($B$1,AT1668),0)&gt;0,$B$1,"")</f>
        <v/>
      </c>
      <c r="C1668" s="4" t="str">
        <f t="shared" ref="C1668:C1731" si="1308">IF(IFERROR(SEARCH($C$1,AT1668),0)&gt;0,$C$1,"")</f>
        <v/>
      </c>
      <c r="D1668" s="4" t="str">
        <f t="shared" ref="D1668:D1731" si="1309">IF(IFERROR(SEARCH($D$1,AT1668),0)&gt;0,$D$1,"")</f>
        <v/>
      </c>
      <c r="E1668" s="4" t="str">
        <f t="shared" ref="E1668:E1731" si="1310">IF(IFERROR(SEARCH($E$1,AT1668),0)&gt;0,$E$1,"")</f>
        <v/>
      </c>
      <c r="F1668" s="4" t="str">
        <f t="shared" ref="F1668:F1731" si="1311">IF(IFERROR(SEARCH($F$1,AT1668),0)&gt;0,$F$1,"")</f>
        <v>RTG</v>
      </c>
      <c r="G1668" s="4" t="str">
        <f t="shared" ref="G1668:G1731" si="1312">IF(IFERROR(SEARCH($G$1,AT1668),0)&gt;0,$G$1,"")</f>
        <v/>
      </c>
      <c r="H1668" s="4" t="str">
        <f t="shared" ref="H1668:H1731" si="1313">IF(IFERROR(SEARCH($H$1,AT1668),0)&gt;0,$H$1,"")</f>
        <v/>
      </c>
      <c r="I1668" s="4" t="str">
        <f t="shared" ref="I1668:I1731" si="1314">IF(IFERROR(SEARCH($I$1,AT1668),0)&gt;0,$I$1,"")</f>
        <v/>
      </c>
      <c r="J1668" s="4" t="str">
        <f t="shared" ref="J1668:J1731" si="1315">IF(IFERROR(SEARCH($J$1,AT1668),0)&gt;0,$J$1,"")</f>
        <v/>
      </c>
      <c r="K1668" s="4" t="str">
        <f t="shared" ref="K1668:K1731" si="1316">IF(IFERROR(SEARCH($K$1,AT1668),0)&gt;0,$K$1,"")</f>
        <v/>
      </c>
      <c r="L1668" s="4" t="str">
        <f t="shared" ref="L1668:L1731" si="1317">IF(IFERROR(SEARCH($L$1,AT1668),0)&gt;0,$L$1,"")</f>
        <v/>
      </c>
      <c r="M1668" s="4" t="str">
        <f t="shared" ref="M1668:M1731" si="1318">IF(IFERROR(SEARCH($M$1,AT1668),0)&gt;0,$M$1,"")</f>
        <v/>
      </c>
      <c r="N1668" s="4" t="str">
        <f t="shared" ref="N1668:N1731" si="1319">IF(IFERROR(SEARCH($N$1,AT1668),0)&gt;0,$N$1,"")</f>
        <v/>
      </c>
      <c r="O1668" s="4" t="str">
        <f t="shared" ref="O1668:O1731" si="1320">IF(IFERROR(SEARCH($O$1,AT1668),0)&gt;0,$O$1,"")</f>
        <v/>
      </c>
      <c r="P1668" s="4" t="str">
        <f t="shared" ref="P1668:P1731" si="1321">IF(IFERROR(SEARCH($P$1,AT1668),0)&gt;0,$P$1,"")</f>
        <v/>
      </c>
      <c r="Q1668" s="4" t="str">
        <f t="shared" ref="Q1668:Q1731" si="1322">IF(IFERROR(SEARCH($Q$1,AT1668),0)&gt;0,$Q$1,"")</f>
        <v/>
      </c>
      <c r="R1668" s="4" t="str">
        <f t="shared" ref="R1668:R1731" si="1323">IF(IFERROR(SEARCH($R$1,AT1668),0)&gt;0,$R$1,"")</f>
        <v/>
      </c>
      <c r="S1668" s="4" t="str">
        <f t="shared" ref="S1668:S1731" si="1324">IF(IFERROR(SEARCH($S$1,AT1668),0)&gt;0,$S$1,"")</f>
        <v/>
      </c>
      <c r="T1668" s="4" t="str">
        <f t="shared" ref="T1668:T1731" si="1325">IF(IFERROR(SEARCH($T$1,AT1668),0)&gt;0,$T$1,"")</f>
        <v>PACK</v>
      </c>
      <c r="U1668" s="4" t="str">
        <f t="shared" ref="U1668:U1731" si="1326">IF(IFERROR(SEARCH($U$1,AT1668),0)&gt;0,$U$1,"")</f>
        <v/>
      </c>
      <c r="V1668" s="4" t="str">
        <f t="shared" ref="V1668:V1731" si="1327">IF(IFERROR(SEARCH($V$1,AT1668),0)&gt;0,$V$1,"")</f>
        <v/>
      </c>
      <c r="W1668" s="4" t="str">
        <f t="shared" ref="W1668:W1731" si="1328">IF(IFERROR(SEARCH($W$1,AT1668),0)&gt;0,$W$1,"")</f>
        <v/>
      </c>
      <c r="X1668" s="4" t="str">
        <f t="shared" ref="X1668:X1731" si="1329">IF(IFERROR(SEARCH($X$1,AT1668),0)&gt;0,$X$1,"")</f>
        <v/>
      </c>
      <c r="Y1668" s="4">
        <f t="shared" ref="Y1668:Y1731" si="1330">LEN(B1668)+LEN(C1668)+LEN(D1668)+LEN(E1668)+LEN(F1668)+LEN(T1668)+LEN(G1668)+LEN(H1668)+LEN(I1668)+LEN(J1668)+LEN(K1668)+LEN(L1668)+LEN(M1668)+LEN(N1668)+LEN(U1668)+LEN(O1668)+LEN(P1668)+LEN(V1668)+LEN(A1668)+LEN(Q1668)+LEN(X1668)+LEN(R1668)+LEN(W1668)+LEN(S1668)</f>
        <v>7</v>
      </c>
      <c r="Z1668" s="4" t="str">
        <f t="shared" ref="Z1668:Z1731" si="1331">IF(IFERROR(SEARCH($Z$1,AT1668),0)&gt;0,$Z$1,"")</f>
        <v>-</v>
      </c>
      <c r="AA1668" s="4" t="str">
        <f t="shared" ref="AA1668:AA1731" si="1332">IF(IFERROR(SEARCH($AA$1,AT1668),0)&gt;0,$AA$1,"")</f>
        <v>/</v>
      </c>
      <c r="AB1668" s="4" t="str">
        <f t="shared" ref="AB1668:AB1731" si="1333">IF(IFERROR(SEARCH($AB$1,AT1668),0)&gt;0,$AB$1,"")</f>
        <v/>
      </c>
      <c r="AC1668" s="4" t="str">
        <f t="shared" ref="AC1668:AC1731" si="1334">IF(IFERROR(SEARCH($AC$1,AT1668),0)&gt;0,$AC$1,"")</f>
        <v/>
      </c>
      <c r="AD1668" s="4" t="str">
        <f t="shared" ref="AD1668:AD1731" si="1335">IF(IFERROR(SEARCH($AD$1,AT1668),0)&gt;0,$AD$1,"")</f>
        <v/>
      </c>
      <c r="AE1668" s="4" t="str">
        <f t="shared" ref="AE1668:AE1731" si="1336">IF(IFERROR(SEARCH($AE$1,AT1668),0)&gt;0,$AE$1,"")</f>
        <v/>
      </c>
      <c r="AF1668" s="4" t="str" cm="1">
        <f t="array" aca="1" ref="AF1668" ca="1">LEFT(AS1668,MATCH(FALSE,ISNUMBER(MID(AS1668,ROW(INDIRECT("1:"&amp;LEN(AS1668)+1)), 1) *1),0) -1)</f>
        <v>2</v>
      </c>
      <c r="AG1668" s="4">
        <f t="shared" ref="AG1668:AG1731" si="1337">LEN(AS1668)</f>
        <v>9</v>
      </c>
      <c r="AH1668" s="4">
        <f t="shared" ref="AH1668:AH1731" si="1338">LEN(AT1668)</f>
        <v>24</v>
      </c>
      <c r="AI1668" s="4">
        <f t="shared" ref="AI1668:AI1731" si="1339">AH1668-AG1668</f>
        <v>15</v>
      </c>
      <c r="AJ1668" s="4" t="str">
        <f t="shared" ref="AJ1668:AJ1731" si="1340">RIGHT(AT1668,4)</f>
        <v>PACK</v>
      </c>
      <c r="AK1668" s="4" t="str">
        <f t="shared" ref="AK1668:AK1731" si="1341">RIGHT(AT1668,5)</f>
        <v>/PACK</v>
      </c>
      <c r="AL1668" s="4" t="str" cm="1">
        <f t="array" ref="AL1668">LEFT(AS1668,SUM(LEN(AS1668)-LEN(SUBSTITUTE(AS1668,{"0";"1";"2";"3";"4";"5";"6";"7";"8";"9"},""))))</f>
        <v>2</v>
      </c>
      <c r="AM1668" s="4">
        <f t="shared" si="1295"/>
        <v>13</v>
      </c>
      <c r="AN1668" s="4" t="b">
        <f>LEFT(AS1668,1)=AL1668</f>
        <v>1</v>
      </c>
      <c r="AO1668" s="4" t="str">
        <f>RIGHT(AJ1668,4)</f>
        <v>PACK</v>
      </c>
      <c r="AP1668" s="4" t="b">
        <f t="shared" si="1296"/>
        <v>1</v>
      </c>
      <c r="AQ1668" s="4" t="b">
        <f t="shared" ref="AQ1668:AQ1731" si="1342">LEFT(AT1668,2)=LEFT(AU1668,2)</f>
        <v>0</v>
      </c>
      <c r="AR1668" s="5" t="str">
        <f t="shared" ref="AR1668:AR1731" si="1343">LEFT(AT1668,(AI1668-1))</f>
        <v>MIE ENAK GEMEZ</v>
      </c>
      <c r="AS1668" s="4" t="str">
        <f t="shared" ref="AS1668:AS1731" si="1344">IFERROR(RIGHT(AT1668,LEN(AT1668)-FIND("-",AT1668)),1)</f>
        <v>2RTG/PACK</v>
      </c>
      <c r="AT1668" t="s">
        <v>2228</v>
      </c>
      <c r="AU1668" s="1" t="s">
        <v>2229</v>
      </c>
      <c r="AV1668" s="33" t="str">
        <f t="shared" si="1297"/>
        <v>XXXX</v>
      </c>
      <c r="AW1668">
        <v>17500</v>
      </c>
      <c r="AX1668">
        <v>17500</v>
      </c>
      <c r="AY1668">
        <v>16736</v>
      </c>
      <c r="AZ1668" t="str">
        <f t="shared" si="1302"/>
        <v>8886013700104</v>
      </c>
      <c r="BA1668" t="str">
        <f t="shared" si="1298"/>
        <v>MIE ENAK GEMEZ</v>
      </c>
      <c r="BB1668" t="s">
        <v>4417</v>
      </c>
      <c r="BC1668" t="s">
        <v>4417</v>
      </c>
      <c r="BD1668" s="1"/>
      <c r="BF1668" s="9"/>
      <c r="BG1668" s="20"/>
      <c r="BH1668" s="13"/>
      <c r="BI1668" s="15"/>
      <c r="BL1668" s="13"/>
      <c r="BM1668" s="1"/>
      <c r="BP1668" s="1"/>
      <c r="BQ1668" s="1"/>
      <c r="BT1668" s="13"/>
      <c r="BU1668" s="15"/>
      <c r="BV1668" s="14"/>
    </row>
    <row r="1669" spans="1:74" x14ac:dyDescent="0.25">
      <c r="A1669" s="4" t="str">
        <f t="shared" si="1306"/>
        <v/>
      </c>
      <c r="B1669" s="4" t="str">
        <f t="shared" si="1307"/>
        <v/>
      </c>
      <c r="C1669" s="4" t="str">
        <f t="shared" si="1308"/>
        <v/>
      </c>
      <c r="D1669" s="4" t="str">
        <f t="shared" si="1309"/>
        <v/>
      </c>
      <c r="E1669" s="4" t="str">
        <f t="shared" si="1310"/>
        <v/>
      </c>
      <c r="F1669" s="4" t="str">
        <f t="shared" si="1311"/>
        <v/>
      </c>
      <c r="G1669" s="4" t="str">
        <f t="shared" si="1312"/>
        <v/>
      </c>
      <c r="H1669" s="4" t="str">
        <f t="shared" si="1313"/>
        <v/>
      </c>
      <c r="I1669" s="4" t="str">
        <f t="shared" si="1314"/>
        <v/>
      </c>
      <c r="J1669" s="4" t="str">
        <f t="shared" si="1315"/>
        <v/>
      </c>
      <c r="K1669" s="4" t="str">
        <f t="shared" si="1316"/>
        <v/>
      </c>
      <c r="L1669" s="4" t="str">
        <f t="shared" si="1317"/>
        <v/>
      </c>
      <c r="M1669" s="4" t="str">
        <f t="shared" si="1318"/>
        <v/>
      </c>
      <c r="N1669" s="4" t="str">
        <f t="shared" si="1319"/>
        <v/>
      </c>
      <c r="O1669" s="4" t="str">
        <f t="shared" si="1320"/>
        <v>DUS</v>
      </c>
      <c r="P1669" s="4" t="str">
        <f t="shared" si="1321"/>
        <v/>
      </c>
      <c r="Q1669" s="4" t="str">
        <f t="shared" si="1322"/>
        <v/>
      </c>
      <c r="R1669" s="4" t="str">
        <f t="shared" si="1323"/>
        <v/>
      </c>
      <c r="S1669" s="4" t="str">
        <f t="shared" si="1324"/>
        <v/>
      </c>
      <c r="T1669" s="4" t="str">
        <f t="shared" si="1325"/>
        <v>PACK</v>
      </c>
      <c r="U1669" s="4" t="str">
        <f t="shared" si="1326"/>
        <v/>
      </c>
      <c r="V1669" s="4" t="str">
        <f t="shared" si="1327"/>
        <v/>
      </c>
      <c r="W1669" s="4" t="str">
        <f t="shared" si="1328"/>
        <v/>
      </c>
      <c r="X1669" s="4" t="str">
        <f t="shared" si="1329"/>
        <v/>
      </c>
      <c r="Y1669" s="4">
        <f t="shared" si="1330"/>
        <v>7</v>
      </c>
      <c r="Z1669" s="4" t="str">
        <f t="shared" si="1331"/>
        <v>-</v>
      </c>
      <c r="AA1669" s="4" t="str">
        <f t="shared" si="1332"/>
        <v>/</v>
      </c>
      <c r="AB1669" s="4" t="str">
        <f t="shared" si="1333"/>
        <v/>
      </c>
      <c r="AC1669" s="4" t="str">
        <f t="shared" si="1334"/>
        <v/>
      </c>
      <c r="AD1669" s="4" t="str">
        <f t="shared" si="1335"/>
        <v/>
      </c>
      <c r="AE1669" s="4" t="str">
        <f t="shared" si="1336"/>
        <v/>
      </c>
      <c r="AF1669" s="4" t="str" cm="1">
        <f t="array" aca="1" ref="AF1669" ca="1">LEFT(AS1669,MATCH(FALSE,ISNUMBER(MID(AS1669,ROW(INDIRECT("1:"&amp;LEN(AS1669)+1)), 1) *1),0) -1)</f>
        <v>4</v>
      </c>
      <c r="AG1669" s="4">
        <f t="shared" si="1337"/>
        <v>9</v>
      </c>
      <c r="AH1669" s="4">
        <f t="shared" si="1338"/>
        <v>24</v>
      </c>
      <c r="AI1669" s="4">
        <f t="shared" si="1339"/>
        <v>15</v>
      </c>
      <c r="AJ1669" s="4" t="str">
        <f t="shared" si="1340"/>
        <v>/DUS</v>
      </c>
      <c r="AK1669" s="4" t="str">
        <f t="shared" si="1341"/>
        <v>K/DUS</v>
      </c>
      <c r="AL1669" s="4" t="str" cm="1">
        <f t="array" ref="AL1669">LEFT(AS1669,SUM(LEN(AS1669)-LEN(SUBSTITUTE(AS1669,{"0";"1";"2";"3";"4";"5";"6";"7";"8";"9"},""))))</f>
        <v>4</v>
      </c>
      <c r="AM1669" s="4">
        <f t="shared" ref="AM1669:AM1732" si="1345">LEN(AZ1669)</f>
        <v>13</v>
      </c>
      <c r="AN1669" s="4" t="b">
        <f>LEFT(AS1669,1)=AL1669</f>
        <v>1</v>
      </c>
      <c r="AO1669" s="4" t="str">
        <f>RIGHT(AJ1669,3)</f>
        <v>DUS</v>
      </c>
      <c r="AP1669" s="4" t="b">
        <f t="shared" ref="AP1669:AP1732" si="1346">IF((AR1669=AR1670)=TRUE,TRUE,IF((AR1668=AR1669)=TRUE,TRUE,FALSE))</f>
        <v>1</v>
      </c>
      <c r="AQ1669" s="4" t="b">
        <f t="shared" si="1342"/>
        <v>0</v>
      </c>
      <c r="AR1669" s="5" t="str">
        <f t="shared" si="1343"/>
        <v>MIE ENAK GEMEZ</v>
      </c>
      <c r="AS1669" s="4" t="str">
        <f t="shared" si="1344"/>
        <v>4PACK/DUS</v>
      </c>
      <c r="AT1669" t="s">
        <v>2230</v>
      </c>
      <c r="AV1669" s="33" t="b">
        <f t="shared" ref="AV1669:AV1732" ca="1" si="1347">IF(IF(IF(AR1669=AR1670,10,0)+IF(NOT(AO1669="DUS")=TRUE,10,0)=20,"XXXX",IF(IF((AF1669+1)=2,0,1)+IF(AO1669="DUS",1,0)=2,TRUE,""))="",IF(IF(AR1669=AR1668,10,0)+IF(NOT(AO1669="DUS")=TRUE,10,0)=20,"XXXX",IF(IF((AF1669+1)=2,0,1)+IF(AO1669="DUS",1,0)=2,TRUE,"")),IF(IF(AR1669=AR1670,10,0)+IF(NOT(AO1669="DUS")=TRUE,10,0)=20,"XXXX",IF(IF((AF1669+1)=2,0,1)+IF(AO1669="DUS",1,0)=2,TRUE,"")))</f>
        <v>1</v>
      </c>
      <c r="AW1669">
        <v>67000</v>
      </c>
      <c r="AX1669">
        <v>67000</v>
      </c>
      <c r="AY1669">
        <v>64000</v>
      </c>
      <c r="AZ1669" t="str">
        <f t="shared" si="1302"/>
        <v>8000000001669</v>
      </c>
      <c r="BA1669" t="str">
        <f t="shared" ref="BA1669:BA1732" si="1348">AR1669</f>
        <v>MIE ENAK GEMEZ</v>
      </c>
      <c r="BB1669" t="s">
        <v>4417</v>
      </c>
      <c r="BC1669" t="s">
        <v>4417</v>
      </c>
      <c r="BD1669" s="1"/>
      <c r="BF1669" s="9"/>
      <c r="BG1669" s="20"/>
      <c r="BH1669" s="13"/>
      <c r="BI1669" s="15"/>
      <c r="BL1669" s="13"/>
      <c r="BM1669" s="1"/>
      <c r="BP1669" s="1"/>
      <c r="BQ1669" s="1"/>
      <c r="BT1669" s="13"/>
      <c r="BU1669" s="15"/>
      <c r="BV1669" s="14"/>
    </row>
    <row r="1670" spans="1:74" x14ac:dyDescent="0.25">
      <c r="A1670" s="4" t="str">
        <f t="shared" si="1306"/>
        <v/>
      </c>
      <c r="B1670" s="4" t="str">
        <f t="shared" si="1307"/>
        <v/>
      </c>
      <c r="C1670" s="4" t="str">
        <f t="shared" si="1308"/>
        <v/>
      </c>
      <c r="D1670" s="4" t="str">
        <f t="shared" si="1309"/>
        <v/>
      </c>
      <c r="E1670" s="4" t="str">
        <f t="shared" si="1310"/>
        <v/>
      </c>
      <c r="F1670" s="4" t="str">
        <f t="shared" si="1311"/>
        <v>RTG</v>
      </c>
      <c r="G1670" s="4" t="str">
        <f t="shared" si="1312"/>
        <v/>
      </c>
      <c r="H1670" s="4" t="str">
        <f t="shared" si="1313"/>
        <v/>
      </c>
      <c r="I1670" s="4" t="str">
        <f t="shared" si="1314"/>
        <v/>
      </c>
      <c r="J1670" s="4" t="str">
        <f t="shared" si="1315"/>
        <v/>
      </c>
      <c r="K1670" s="4" t="str">
        <f t="shared" si="1316"/>
        <v/>
      </c>
      <c r="L1670" s="4" t="str">
        <f t="shared" si="1317"/>
        <v/>
      </c>
      <c r="M1670" s="4" t="str">
        <f t="shared" si="1318"/>
        <v/>
      </c>
      <c r="N1670" s="4" t="str">
        <f t="shared" si="1319"/>
        <v/>
      </c>
      <c r="O1670" s="4" t="str">
        <f t="shared" si="1320"/>
        <v>DUS</v>
      </c>
      <c r="P1670" s="4" t="str">
        <f t="shared" si="1321"/>
        <v/>
      </c>
      <c r="Q1670" s="4" t="str">
        <f t="shared" si="1322"/>
        <v/>
      </c>
      <c r="R1670" s="4" t="str">
        <f t="shared" si="1323"/>
        <v/>
      </c>
      <c r="S1670" s="4" t="str">
        <f t="shared" si="1324"/>
        <v/>
      </c>
      <c r="T1670" s="4" t="str">
        <f t="shared" si="1325"/>
        <v/>
      </c>
      <c r="U1670" s="4" t="str">
        <f t="shared" si="1326"/>
        <v/>
      </c>
      <c r="V1670" s="4" t="str">
        <f t="shared" si="1327"/>
        <v/>
      </c>
      <c r="W1670" s="4" t="str">
        <f t="shared" si="1328"/>
        <v/>
      </c>
      <c r="X1670" s="4" t="str">
        <f t="shared" si="1329"/>
        <v/>
      </c>
      <c r="Y1670" s="4">
        <f t="shared" si="1330"/>
        <v>6</v>
      </c>
      <c r="Z1670" s="4" t="str">
        <f t="shared" si="1331"/>
        <v>-</v>
      </c>
      <c r="AA1670" s="4" t="str">
        <f t="shared" si="1332"/>
        <v>/</v>
      </c>
      <c r="AB1670" s="4" t="str">
        <f t="shared" si="1333"/>
        <v/>
      </c>
      <c r="AC1670" s="4" t="str">
        <f t="shared" si="1334"/>
        <v/>
      </c>
      <c r="AD1670" s="4" t="str">
        <f t="shared" si="1335"/>
        <v/>
      </c>
      <c r="AE1670" s="4" t="str">
        <f t="shared" si="1336"/>
        <v/>
      </c>
      <c r="AF1670" s="4" t="str" cm="1">
        <f t="array" aca="1" ref="AF1670" ca="1">LEFT(AS1670,MATCH(FALSE,ISNUMBER(MID(AS1670,ROW(INDIRECT("1:"&amp;LEN(AS1670)+1)), 1) *1),0) -1)</f>
        <v>12</v>
      </c>
      <c r="AG1670" s="4">
        <f t="shared" si="1337"/>
        <v>9</v>
      </c>
      <c r="AH1670" s="4">
        <f t="shared" si="1338"/>
        <v>19</v>
      </c>
      <c r="AI1670" s="4">
        <f t="shared" si="1339"/>
        <v>10</v>
      </c>
      <c r="AJ1670" s="4" t="str">
        <f t="shared" si="1340"/>
        <v>/DUS</v>
      </c>
      <c r="AK1670" s="4" t="str">
        <f t="shared" si="1341"/>
        <v>G/DUS</v>
      </c>
      <c r="AL1670" s="4" t="str" cm="1">
        <f t="array" ref="AL1670">LEFT(AS1670,SUM(LEN(AS1670)-LEN(SUBSTITUTE(AS1670,{"0";"1";"2";"3";"4";"5";"6";"7";"8";"9"},""))))</f>
        <v>12</v>
      </c>
      <c r="AM1670" s="4">
        <f t="shared" si="1345"/>
        <v>13</v>
      </c>
      <c r="AN1670" s="4" t="b">
        <f>LEFT(AS1670,2)=AL1670</f>
        <v>1</v>
      </c>
      <c r="AO1670" s="4" t="str">
        <f>RIGHT(AJ1670,3)</f>
        <v>DUS</v>
      </c>
      <c r="AP1670" s="4" t="b">
        <f t="shared" si="1346"/>
        <v>1</v>
      </c>
      <c r="AQ1670" s="4" t="b">
        <f t="shared" si="1342"/>
        <v>0</v>
      </c>
      <c r="AR1670" s="5" t="str">
        <f t="shared" si="1343"/>
        <v>MIE GELAS</v>
      </c>
      <c r="AS1670" s="4" t="str">
        <f t="shared" si="1344"/>
        <v>12RTG/DUS</v>
      </c>
      <c r="AT1670" t="s">
        <v>4562</v>
      </c>
      <c r="AV1670" s="33" t="b">
        <f t="shared" ca="1" si="1347"/>
        <v>1</v>
      </c>
      <c r="AW1670">
        <v>151000</v>
      </c>
      <c r="AX1670">
        <v>151000</v>
      </c>
      <c r="AY1670">
        <v>148500</v>
      </c>
      <c r="AZ1670" t="str">
        <f t="shared" si="1302"/>
        <v>8000000001670</v>
      </c>
      <c r="BA1670" t="str">
        <f t="shared" si="1348"/>
        <v>MIE GELAS</v>
      </c>
      <c r="BB1670" t="s">
        <v>4417</v>
      </c>
      <c r="BC1670" t="s">
        <v>4417</v>
      </c>
      <c r="BD1670" s="1"/>
      <c r="BF1670" s="9"/>
      <c r="BG1670" s="20"/>
      <c r="BH1670" s="13"/>
      <c r="BI1670" s="15"/>
      <c r="BL1670" s="13"/>
      <c r="BM1670" s="1"/>
      <c r="BP1670" s="1"/>
      <c r="BQ1670" s="1"/>
      <c r="BT1670" s="13"/>
      <c r="BU1670" s="15"/>
      <c r="BV1670" s="14"/>
    </row>
    <row r="1671" spans="1:74" x14ac:dyDescent="0.25">
      <c r="A1671" s="4" t="str">
        <f t="shared" si="1306"/>
        <v/>
      </c>
      <c r="B1671" s="4" t="str">
        <f t="shared" si="1307"/>
        <v>PCS</v>
      </c>
      <c r="C1671" s="4" t="str">
        <f t="shared" si="1308"/>
        <v/>
      </c>
      <c r="D1671" s="4" t="str">
        <f t="shared" si="1309"/>
        <v/>
      </c>
      <c r="E1671" s="4" t="str">
        <f t="shared" si="1310"/>
        <v/>
      </c>
      <c r="F1671" s="4" t="str">
        <f t="shared" si="1311"/>
        <v>RTG</v>
      </c>
      <c r="G1671" s="4" t="str">
        <f t="shared" si="1312"/>
        <v/>
      </c>
      <c r="H1671" s="4" t="str">
        <f t="shared" si="1313"/>
        <v/>
      </c>
      <c r="I1671" s="4" t="str">
        <f t="shared" si="1314"/>
        <v/>
      </c>
      <c r="J1671" s="4" t="str">
        <f t="shared" si="1315"/>
        <v/>
      </c>
      <c r="K1671" s="4" t="str">
        <f t="shared" si="1316"/>
        <v/>
      </c>
      <c r="L1671" s="4" t="str">
        <f t="shared" si="1317"/>
        <v/>
      </c>
      <c r="M1671" s="4" t="str">
        <f t="shared" si="1318"/>
        <v/>
      </c>
      <c r="N1671" s="4" t="str">
        <f t="shared" si="1319"/>
        <v/>
      </c>
      <c r="O1671" s="4" t="str">
        <f t="shared" si="1320"/>
        <v/>
      </c>
      <c r="P1671" s="4" t="str">
        <f t="shared" si="1321"/>
        <v/>
      </c>
      <c r="Q1671" s="4" t="str">
        <f t="shared" si="1322"/>
        <v/>
      </c>
      <c r="R1671" s="4" t="str">
        <f t="shared" si="1323"/>
        <v/>
      </c>
      <c r="S1671" s="4" t="str">
        <f t="shared" si="1324"/>
        <v/>
      </c>
      <c r="T1671" s="4" t="str">
        <f t="shared" si="1325"/>
        <v/>
      </c>
      <c r="U1671" s="4" t="str">
        <f t="shared" si="1326"/>
        <v/>
      </c>
      <c r="V1671" s="4" t="str">
        <f t="shared" si="1327"/>
        <v/>
      </c>
      <c r="W1671" s="4" t="str">
        <f t="shared" si="1328"/>
        <v/>
      </c>
      <c r="X1671" s="4" t="str">
        <f t="shared" si="1329"/>
        <v/>
      </c>
      <c r="Y1671" s="4">
        <f t="shared" si="1330"/>
        <v>6</v>
      </c>
      <c r="Z1671" s="4" t="str">
        <f t="shared" si="1331"/>
        <v>-</v>
      </c>
      <c r="AA1671" s="4" t="str">
        <f t="shared" si="1332"/>
        <v>/</v>
      </c>
      <c r="AB1671" s="4" t="str">
        <f t="shared" si="1333"/>
        <v/>
      </c>
      <c r="AC1671" s="4" t="str">
        <f t="shared" si="1334"/>
        <v/>
      </c>
      <c r="AD1671" s="4" t="str">
        <f t="shared" si="1335"/>
        <v/>
      </c>
      <c r="AE1671" s="4" t="str">
        <f t="shared" si="1336"/>
        <v/>
      </c>
      <c r="AF1671" s="4" t="str" cm="1">
        <f t="array" aca="1" ref="AF1671" ca="1">LEFT(AS1671,MATCH(FALSE,ISNUMBER(MID(AS1671,ROW(INDIRECT("1:"&amp;LEN(AS1671)+1)), 1) *1),0) -1)</f>
        <v>10</v>
      </c>
      <c r="AG1671" s="4">
        <f t="shared" si="1337"/>
        <v>9</v>
      </c>
      <c r="AH1671" s="4">
        <f t="shared" si="1338"/>
        <v>19</v>
      </c>
      <c r="AI1671" s="4">
        <f t="shared" si="1339"/>
        <v>10</v>
      </c>
      <c r="AJ1671" s="4" t="str">
        <f t="shared" si="1340"/>
        <v>/RTG</v>
      </c>
      <c r="AK1671" s="4" t="str">
        <f t="shared" si="1341"/>
        <v>S/RTG</v>
      </c>
      <c r="AL1671" s="4" t="str" cm="1">
        <f t="array" ref="AL1671">LEFT(AS1671,SUM(LEN(AS1671)-LEN(SUBSTITUTE(AS1671,{"0";"1";"2";"3";"4";"5";"6";"7";"8";"9"},""))))</f>
        <v>10</v>
      </c>
      <c r="AM1671" s="4">
        <f t="shared" si="1345"/>
        <v>13</v>
      </c>
      <c r="AN1671" s="4" t="b">
        <f>LEFT(AS1671,2)=AL1671</f>
        <v>1</v>
      </c>
      <c r="AO1671" s="4" t="str">
        <f>RIGHT(AJ1671,3)</f>
        <v>RTG</v>
      </c>
      <c r="AP1671" s="4" t="b">
        <f t="shared" si="1346"/>
        <v>1</v>
      </c>
      <c r="AQ1671" s="4" t="b">
        <f t="shared" si="1342"/>
        <v>0</v>
      </c>
      <c r="AR1671" s="5" t="str">
        <f t="shared" si="1343"/>
        <v>MIE GELAS</v>
      </c>
      <c r="AS1671" s="4" t="str">
        <f t="shared" si="1344"/>
        <v>10PCS/RTG</v>
      </c>
      <c r="AT1671" t="s">
        <v>2231</v>
      </c>
      <c r="AV1671" s="33" t="str">
        <f t="shared" ca="1" si="1347"/>
        <v>XXXX</v>
      </c>
      <c r="AW1671">
        <v>13000</v>
      </c>
      <c r="AX1671">
        <v>13000</v>
      </c>
      <c r="AY1671">
        <v>12500</v>
      </c>
      <c r="AZ1671" t="str">
        <f t="shared" si="1302"/>
        <v>8000000001671</v>
      </c>
      <c r="BA1671" t="str">
        <f t="shared" si="1348"/>
        <v>MIE GELAS</v>
      </c>
      <c r="BB1671" t="s">
        <v>4417</v>
      </c>
      <c r="BC1671" t="s">
        <v>4417</v>
      </c>
      <c r="BD1671" s="1"/>
      <c r="BF1671" s="9"/>
      <c r="BG1671" s="20"/>
      <c r="BH1671" s="13"/>
      <c r="BI1671" s="15"/>
      <c r="BL1671" s="13"/>
      <c r="BM1671" s="1"/>
      <c r="BP1671" s="1"/>
      <c r="BQ1671" s="1"/>
      <c r="BT1671" s="13"/>
      <c r="BU1671" s="15"/>
      <c r="BV1671" s="14"/>
    </row>
    <row r="1672" spans="1:74" x14ac:dyDescent="0.25">
      <c r="A1672" s="4" t="str">
        <f t="shared" si="1306"/>
        <v/>
      </c>
      <c r="B1672" s="4" t="str">
        <f t="shared" si="1307"/>
        <v>PCS</v>
      </c>
      <c r="C1672" s="4" t="str">
        <f t="shared" si="1308"/>
        <v/>
      </c>
      <c r="D1672" s="4" t="str">
        <f t="shared" si="1309"/>
        <v/>
      </c>
      <c r="E1672" s="4" t="str">
        <f t="shared" si="1310"/>
        <v/>
      </c>
      <c r="F1672" s="4" t="str">
        <f t="shared" si="1311"/>
        <v>RTG</v>
      </c>
      <c r="G1672" s="4" t="str">
        <f t="shared" si="1312"/>
        <v/>
      </c>
      <c r="H1672" s="4" t="str">
        <f t="shared" si="1313"/>
        <v/>
      </c>
      <c r="I1672" s="4" t="str">
        <f t="shared" si="1314"/>
        <v/>
      </c>
      <c r="J1672" s="4" t="str">
        <f t="shared" si="1315"/>
        <v/>
      </c>
      <c r="K1672" s="4" t="str">
        <f t="shared" si="1316"/>
        <v/>
      </c>
      <c r="L1672" s="4" t="str">
        <f t="shared" si="1317"/>
        <v/>
      </c>
      <c r="M1672" s="4" t="str">
        <f t="shared" si="1318"/>
        <v/>
      </c>
      <c r="N1672" s="4" t="str">
        <f t="shared" si="1319"/>
        <v/>
      </c>
      <c r="O1672" s="4" t="str">
        <f t="shared" si="1320"/>
        <v/>
      </c>
      <c r="P1672" s="4" t="str">
        <f t="shared" si="1321"/>
        <v/>
      </c>
      <c r="Q1672" s="4" t="str">
        <f t="shared" si="1322"/>
        <v/>
      </c>
      <c r="R1672" s="4" t="str">
        <f t="shared" si="1323"/>
        <v/>
      </c>
      <c r="S1672" s="4" t="str">
        <f t="shared" si="1324"/>
        <v/>
      </c>
      <c r="T1672" s="4" t="str">
        <f t="shared" si="1325"/>
        <v/>
      </c>
      <c r="U1672" s="4" t="str">
        <f t="shared" si="1326"/>
        <v/>
      </c>
      <c r="V1672" s="4" t="str">
        <f t="shared" si="1327"/>
        <v/>
      </c>
      <c r="W1672" s="4" t="str">
        <f t="shared" si="1328"/>
        <v/>
      </c>
      <c r="X1672" s="4" t="str">
        <f t="shared" si="1329"/>
        <v/>
      </c>
      <c r="Y1672" s="4">
        <f t="shared" si="1330"/>
        <v>6</v>
      </c>
      <c r="Z1672" s="4" t="str">
        <f t="shared" si="1331"/>
        <v>-</v>
      </c>
      <c r="AA1672" s="4" t="str">
        <f t="shared" si="1332"/>
        <v>/</v>
      </c>
      <c r="AB1672" s="4" t="str">
        <f t="shared" si="1333"/>
        <v/>
      </c>
      <c r="AC1672" s="4" t="str">
        <f t="shared" si="1334"/>
        <v/>
      </c>
      <c r="AD1672" s="4" t="str">
        <f t="shared" si="1335"/>
        <v/>
      </c>
      <c r="AE1672" s="4" t="str">
        <f t="shared" si="1336"/>
        <v/>
      </c>
      <c r="AF1672" s="4" t="str" cm="1">
        <f t="array" aca="1" ref="AF1672" ca="1">LEFT(AS1672,MATCH(FALSE,ISNUMBER(MID(AS1672,ROW(INDIRECT("1:"&amp;LEN(AS1672)+1)), 1) *1),0) -1)</f>
        <v>10</v>
      </c>
      <c r="AG1672" s="4">
        <f t="shared" si="1337"/>
        <v>9</v>
      </c>
      <c r="AH1672" s="4">
        <f t="shared" si="1338"/>
        <v>29</v>
      </c>
      <c r="AI1672" s="4">
        <f t="shared" si="1339"/>
        <v>20</v>
      </c>
      <c r="AJ1672" s="4" t="str">
        <f t="shared" si="1340"/>
        <v>/RTG</v>
      </c>
      <c r="AK1672" s="4" t="str">
        <f t="shared" si="1341"/>
        <v>S/RTG</v>
      </c>
      <c r="AL1672" s="4" t="str" cm="1">
        <f t="array" ref="AL1672">LEFT(AS1672,SUM(LEN(AS1672)-LEN(SUBSTITUTE(AS1672,{"0";"1";"2";"3";"4";"5";"6";"7";"8";"9"},""))))</f>
        <v>10</v>
      </c>
      <c r="AM1672" s="4">
        <f t="shared" si="1345"/>
        <v>13</v>
      </c>
      <c r="AN1672" s="4" t="b">
        <f>LEFT(AS1672,2)=AL1672</f>
        <v>1</v>
      </c>
      <c r="AO1672" s="4" t="str">
        <f>RIGHT(AJ1672,3)</f>
        <v>RTG</v>
      </c>
      <c r="AP1672" s="4" t="b">
        <f t="shared" si="1346"/>
        <v>1</v>
      </c>
      <c r="AQ1672" s="4" t="b">
        <f t="shared" si="1342"/>
        <v>0</v>
      </c>
      <c r="AR1672" s="5" t="str">
        <f t="shared" si="1343"/>
        <v>MIE GEMEZ ECER 1000</v>
      </c>
      <c r="AS1672" s="4" t="str">
        <f t="shared" si="1344"/>
        <v>10PCS/RTG</v>
      </c>
      <c r="AT1672" t="s">
        <v>2232</v>
      </c>
      <c r="AV1672" s="33" t="str">
        <f t="shared" si="1347"/>
        <v>XXXX</v>
      </c>
      <c r="AW1672">
        <v>9000</v>
      </c>
      <c r="AX1672">
        <v>9000</v>
      </c>
      <c r="AY1672">
        <v>8161</v>
      </c>
      <c r="AZ1672" t="str">
        <f t="shared" si="1302"/>
        <v>8000000001672</v>
      </c>
      <c r="BA1672" t="str">
        <f t="shared" si="1348"/>
        <v>MIE GEMEZ ECER 1000</v>
      </c>
      <c r="BB1672" t="s">
        <v>4417</v>
      </c>
      <c r="BC1672" t="s">
        <v>4417</v>
      </c>
      <c r="BD1672" s="1"/>
      <c r="BF1672" s="9"/>
      <c r="BG1672" s="20"/>
      <c r="BH1672" s="13"/>
      <c r="BI1672" s="15"/>
      <c r="BL1672" s="13"/>
      <c r="BM1672" s="1"/>
      <c r="BP1672" s="1"/>
      <c r="BQ1672" s="1"/>
      <c r="BT1672" s="13"/>
      <c r="BU1672" s="15"/>
      <c r="BV1672" s="14"/>
    </row>
    <row r="1673" spans="1:74" x14ac:dyDescent="0.25">
      <c r="A1673" s="4" t="str">
        <f t="shared" si="1306"/>
        <v/>
      </c>
      <c r="B1673" s="4" t="str">
        <f t="shared" si="1307"/>
        <v/>
      </c>
      <c r="C1673" s="4" t="str">
        <f t="shared" si="1308"/>
        <v/>
      </c>
      <c r="D1673" s="4" t="str">
        <f t="shared" si="1309"/>
        <v/>
      </c>
      <c r="E1673" s="4" t="str">
        <f t="shared" si="1310"/>
        <v/>
      </c>
      <c r="F1673" s="4" t="str">
        <f t="shared" si="1311"/>
        <v>RTG</v>
      </c>
      <c r="G1673" s="4" t="str">
        <f t="shared" si="1312"/>
        <v/>
      </c>
      <c r="H1673" s="4" t="str">
        <f t="shared" si="1313"/>
        <v/>
      </c>
      <c r="I1673" s="4" t="str">
        <f t="shared" si="1314"/>
        <v/>
      </c>
      <c r="J1673" s="4" t="str">
        <f t="shared" si="1315"/>
        <v/>
      </c>
      <c r="K1673" s="4" t="str">
        <f t="shared" si="1316"/>
        <v/>
      </c>
      <c r="L1673" s="4" t="str">
        <f t="shared" si="1317"/>
        <v/>
      </c>
      <c r="M1673" s="4" t="str">
        <f t="shared" si="1318"/>
        <v/>
      </c>
      <c r="N1673" s="4" t="str">
        <f t="shared" si="1319"/>
        <v/>
      </c>
      <c r="O1673" s="4" t="str">
        <f t="shared" si="1320"/>
        <v/>
      </c>
      <c r="P1673" s="4" t="str">
        <f t="shared" si="1321"/>
        <v/>
      </c>
      <c r="Q1673" s="4" t="str">
        <f t="shared" si="1322"/>
        <v/>
      </c>
      <c r="R1673" s="4" t="str">
        <f t="shared" si="1323"/>
        <v/>
      </c>
      <c r="S1673" s="4" t="str">
        <f t="shared" si="1324"/>
        <v/>
      </c>
      <c r="T1673" s="4" t="str">
        <f t="shared" si="1325"/>
        <v>PACK</v>
      </c>
      <c r="U1673" s="4" t="str">
        <f t="shared" si="1326"/>
        <v/>
      </c>
      <c r="V1673" s="4" t="str">
        <f t="shared" si="1327"/>
        <v/>
      </c>
      <c r="W1673" s="4" t="str">
        <f t="shared" si="1328"/>
        <v/>
      </c>
      <c r="X1673" s="4" t="str">
        <f t="shared" si="1329"/>
        <v/>
      </c>
      <c r="Y1673" s="4">
        <f t="shared" si="1330"/>
        <v>7</v>
      </c>
      <c r="Z1673" s="4" t="str">
        <f t="shared" si="1331"/>
        <v>-</v>
      </c>
      <c r="AA1673" s="4" t="str">
        <f t="shared" si="1332"/>
        <v>/</v>
      </c>
      <c r="AB1673" s="4" t="str">
        <f t="shared" si="1333"/>
        <v/>
      </c>
      <c r="AC1673" s="4" t="str">
        <f t="shared" si="1334"/>
        <v/>
      </c>
      <c r="AD1673" s="4" t="str">
        <f t="shared" si="1335"/>
        <v/>
      </c>
      <c r="AE1673" s="4" t="str">
        <f t="shared" si="1336"/>
        <v/>
      </c>
      <c r="AF1673" s="4" t="str" cm="1">
        <f t="array" aca="1" ref="AF1673" ca="1">LEFT(AS1673,MATCH(FALSE,ISNUMBER(MID(AS1673,ROW(INDIRECT("1:"&amp;LEN(AS1673)+1)), 1) *1),0) -1)</f>
        <v>2</v>
      </c>
      <c r="AG1673" s="4">
        <f t="shared" si="1337"/>
        <v>9</v>
      </c>
      <c r="AH1673" s="4">
        <f t="shared" si="1338"/>
        <v>29</v>
      </c>
      <c r="AI1673" s="4">
        <f t="shared" si="1339"/>
        <v>20</v>
      </c>
      <c r="AJ1673" s="4" t="str">
        <f t="shared" si="1340"/>
        <v>PACK</v>
      </c>
      <c r="AK1673" s="4" t="str">
        <f t="shared" si="1341"/>
        <v>/PACK</v>
      </c>
      <c r="AL1673" s="4" t="str" cm="1">
        <f t="array" ref="AL1673">LEFT(AS1673,SUM(LEN(AS1673)-LEN(SUBSTITUTE(AS1673,{"0";"1";"2";"3";"4";"5";"6";"7";"8";"9"},""))))</f>
        <v>2</v>
      </c>
      <c r="AM1673" s="4">
        <f t="shared" si="1345"/>
        <v>13</v>
      </c>
      <c r="AN1673" s="4" t="b">
        <f>LEFT(AS1673,1)=AL1673</f>
        <v>1</v>
      </c>
      <c r="AO1673" s="4" t="str">
        <f>RIGHT(AJ1673,4)</f>
        <v>PACK</v>
      </c>
      <c r="AP1673" s="4" t="b">
        <f t="shared" si="1346"/>
        <v>1</v>
      </c>
      <c r="AQ1673" s="4" t="b">
        <f t="shared" si="1342"/>
        <v>0</v>
      </c>
      <c r="AR1673" s="5" t="str">
        <f t="shared" si="1343"/>
        <v>MIE GEMEZ ECER 1000</v>
      </c>
      <c r="AS1673" s="4" t="str">
        <f t="shared" si="1344"/>
        <v>2RTG/PACK</v>
      </c>
      <c r="AT1673" t="s">
        <v>2233</v>
      </c>
      <c r="AU1673" s="1" t="s">
        <v>2234</v>
      </c>
      <c r="AV1673" s="33" t="str">
        <f t="shared" si="1347"/>
        <v>XXXX</v>
      </c>
      <c r="AW1673">
        <v>17000</v>
      </c>
      <c r="AX1673">
        <v>17000</v>
      </c>
      <c r="AY1673">
        <v>16321</v>
      </c>
      <c r="AZ1673" t="str">
        <f t="shared" si="1302"/>
        <v>8994834006029</v>
      </c>
      <c r="BA1673" t="str">
        <f t="shared" si="1348"/>
        <v>MIE GEMEZ ECER 1000</v>
      </c>
      <c r="BB1673" t="s">
        <v>4417</v>
      </c>
      <c r="BC1673" t="s">
        <v>4417</v>
      </c>
      <c r="BD1673" s="1"/>
      <c r="BF1673" s="9"/>
      <c r="BG1673" s="20"/>
      <c r="BH1673" s="13"/>
      <c r="BI1673" s="15"/>
      <c r="BL1673" s="13"/>
      <c r="BM1673" s="1"/>
      <c r="BP1673" s="1"/>
      <c r="BQ1673" s="1"/>
      <c r="BT1673" s="13"/>
      <c r="BU1673" s="15"/>
      <c r="BV1673" s="14"/>
    </row>
    <row r="1674" spans="1:74" x14ac:dyDescent="0.25">
      <c r="A1674" s="4" t="str">
        <f t="shared" si="1306"/>
        <v/>
      </c>
      <c r="B1674" s="4" t="str">
        <f t="shared" si="1307"/>
        <v/>
      </c>
      <c r="C1674" s="4" t="str">
        <f t="shared" si="1308"/>
        <v/>
      </c>
      <c r="D1674" s="4" t="str">
        <f t="shared" si="1309"/>
        <v/>
      </c>
      <c r="E1674" s="4" t="str">
        <f t="shared" si="1310"/>
        <v/>
      </c>
      <c r="F1674" s="4" t="str">
        <f t="shared" si="1311"/>
        <v/>
      </c>
      <c r="G1674" s="4" t="str">
        <f t="shared" si="1312"/>
        <v/>
      </c>
      <c r="H1674" s="4" t="str">
        <f t="shared" si="1313"/>
        <v/>
      </c>
      <c r="I1674" s="4" t="str">
        <f t="shared" si="1314"/>
        <v/>
      </c>
      <c r="J1674" s="4" t="str">
        <f t="shared" si="1315"/>
        <v/>
      </c>
      <c r="K1674" s="4" t="str">
        <f t="shared" si="1316"/>
        <v/>
      </c>
      <c r="L1674" s="4" t="str">
        <f t="shared" si="1317"/>
        <v/>
      </c>
      <c r="M1674" s="4" t="str">
        <f t="shared" si="1318"/>
        <v/>
      </c>
      <c r="N1674" s="4" t="str">
        <f t="shared" si="1319"/>
        <v/>
      </c>
      <c r="O1674" s="4" t="str">
        <f t="shared" si="1320"/>
        <v>DUS</v>
      </c>
      <c r="P1674" s="4" t="str">
        <f t="shared" si="1321"/>
        <v/>
      </c>
      <c r="Q1674" s="4" t="str">
        <f t="shared" si="1322"/>
        <v/>
      </c>
      <c r="R1674" s="4" t="str">
        <f t="shared" si="1323"/>
        <v/>
      </c>
      <c r="S1674" s="4" t="str">
        <f t="shared" si="1324"/>
        <v/>
      </c>
      <c r="T1674" s="4" t="str">
        <f t="shared" si="1325"/>
        <v>PACK</v>
      </c>
      <c r="U1674" s="4" t="str">
        <f t="shared" si="1326"/>
        <v/>
      </c>
      <c r="V1674" s="4" t="str">
        <f t="shared" si="1327"/>
        <v/>
      </c>
      <c r="W1674" s="4" t="str">
        <f t="shared" si="1328"/>
        <v/>
      </c>
      <c r="X1674" s="4" t="str">
        <f t="shared" si="1329"/>
        <v/>
      </c>
      <c r="Y1674" s="4">
        <f t="shared" si="1330"/>
        <v>7</v>
      </c>
      <c r="Z1674" s="4" t="str">
        <f t="shared" si="1331"/>
        <v>-</v>
      </c>
      <c r="AA1674" s="4" t="str">
        <f t="shared" si="1332"/>
        <v>/</v>
      </c>
      <c r="AB1674" s="4" t="str">
        <f t="shared" si="1333"/>
        <v/>
      </c>
      <c r="AC1674" s="4" t="str">
        <f t="shared" si="1334"/>
        <v/>
      </c>
      <c r="AD1674" s="4" t="str">
        <f t="shared" si="1335"/>
        <v/>
      </c>
      <c r="AE1674" s="4" t="str">
        <f t="shared" si="1336"/>
        <v/>
      </c>
      <c r="AF1674" s="4" t="str" cm="1">
        <f t="array" aca="1" ref="AF1674" ca="1">LEFT(AS1674,MATCH(FALSE,ISNUMBER(MID(AS1674,ROW(INDIRECT("1:"&amp;LEN(AS1674)+1)), 1) *1),0) -1)</f>
        <v>3</v>
      </c>
      <c r="AG1674" s="4">
        <f t="shared" si="1337"/>
        <v>9</v>
      </c>
      <c r="AH1674" s="4">
        <f t="shared" si="1338"/>
        <v>29</v>
      </c>
      <c r="AI1674" s="4">
        <f t="shared" si="1339"/>
        <v>20</v>
      </c>
      <c r="AJ1674" s="4" t="str">
        <f t="shared" si="1340"/>
        <v>/DUS</v>
      </c>
      <c r="AK1674" s="4" t="str">
        <f t="shared" si="1341"/>
        <v>K/DUS</v>
      </c>
      <c r="AL1674" s="4" t="str" cm="1">
        <f t="array" ref="AL1674">LEFT(AS1674,SUM(LEN(AS1674)-LEN(SUBSTITUTE(AS1674,{"0";"1";"2";"3";"4";"5";"6";"7";"8";"9"},""))))</f>
        <v>3</v>
      </c>
      <c r="AM1674" s="4">
        <f t="shared" si="1345"/>
        <v>13</v>
      </c>
      <c r="AN1674" s="4" t="b">
        <f>LEFT(AS1674,1)=AL1674</f>
        <v>1</v>
      </c>
      <c r="AO1674" s="4" t="str">
        <f t="shared" ref="AO1674:AO1685" si="1349">RIGHT(AJ1674,3)</f>
        <v>DUS</v>
      </c>
      <c r="AP1674" s="4" t="b">
        <f t="shared" si="1346"/>
        <v>1</v>
      </c>
      <c r="AQ1674" s="4" t="b">
        <f t="shared" si="1342"/>
        <v>0</v>
      </c>
      <c r="AR1674" s="5" t="str">
        <f t="shared" si="1343"/>
        <v>MIE GEMEZ ECER 1000</v>
      </c>
      <c r="AS1674" s="4" t="str">
        <f t="shared" si="1344"/>
        <v>3PACK/DUS</v>
      </c>
      <c r="AT1674" t="s">
        <v>2235</v>
      </c>
      <c r="AV1674" s="33" t="b">
        <f t="shared" ca="1" si="1347"/>
        <v>1</v>
      </c>
      <c r="AW1674">
        <v>51000</v>
      </c>
      <c r="AX1674">
        <v>51000</v>
      </c>
      <c r="AY1674">
        <v>48962</v>
      </c>
      <c r="AZ1674" t="str">
        <f t="shared" si="1302"/>
        <v>8000000001674</v>
      </c>
      <c r="BA1674" t="str">
        <f t="shared" si="1348"/>
        <v>MIE GEMEZ ECER 1000</v>
      </c>
      <c r="BB1674" t="s">
        <v>4417</v>
      </c>
      <c r="BC1674" t="s">
        <v>4417</v>
      </c>
      <c r="BD1674" s="1"/>
      <c r="BF1674" s="9"/>
      <c r="BG1674" s="20"/>
      <c r="BH1674" s="13"/>
      <c r="BI1674" s="15"/>
      <c r="BL1674" s="13"/>
      <c r="BM1674" s="1"/>
      <c r="BP1674" s="1"/>
      <c r="BQ1674" s="1"/>
      <c r="BT1674" s="13"/>
      <c r="BU1674" s="15"/>
      <c r="BV1674" s="14"/>
    </row>
    <row r="1675" spans="1:74" x14ac:dyDescent="0.25">
      <c r="A1675" s="4" t="str">
        <f t="shared" si="1306"/>
        <v/>
      </c>
      <c r="B1675" s="4" t="str">
        <f t="shared" si="1307"/>
        <v>PCS</v>
      </c>
      <c r="C1675" s="4" t="str">
        <f t="shared" si="1308"/>
        <v/>
      </c>
      <c r="D1675" s="4" t="str">
        <f t="shared" si="1309"/>
        <v/>
      </c>
      <c r="E1675" s="4" t="str">
        <f t="shared" si="1310"/>
        <v/>
      </c>
      <c r="F1675" s="4" t="str">
        <f t="shared" si="1311"/>
        <v/>
      </c>
      <c r="G1675" s="4" t="str">
        <f t="shared" si="1312"/>
        <v/>
      </c>
      <c r="H1675" s="4" t="str">
        <f t="shared" si="1313"/>
        <v/>
      </c>
      <c r="I1675" s="4" t="str">
        <f t="shared" si="1314"/>
        <v/>
      </c>
      <c r="J1675" s="4" t="str">
        <f t="shared" si="1315"/>
        <v/>
      </c>
      <c r="K1675" s="4" t="str">
        <f t="shared" si="1316"/>
        <v/>
      </c>
      <c r="L1675" s="4" t="str">
        <f t="shared" si="1317"/>
        <v/>
      </c>
      <c r="M1675" s="4" t="str">
        <f t="shared" si="1318"/>
        <v/>
      </c>
      <c r="N1675" s="4" t="str">
        <f t="shared" si="1319"/>
        <v/>
      </c>
      <c r="O1675" s="4" t="str">
        <f t="shared" si="1320"/>
        <v/>
      </c>
      <c r="P1675" s="4" t="str">
        <f t="shared" si="1321"/>
        <v/>
      </c>
      <c r="Q1675" s="4" t="str">
        <f t="shared" si="1322"/>
        <v/>
      </c>
      <c r="R1675" s="4" t="str">
        <f t="shared" si="1323"/>
        <v/>
      </c>
      <c r="S1675" s="4" t="str">
        <f t="shared" si="1324"/>
        <v/>
      </c>
      <c r="T1675" s="4" t="str">
        <f t="shared" si="1325"/>
        <v/>
      </c>
      <c r="U1675" s="4" t="str">
        <f t="shared" si="1326"/>
        <v/>
      </c>
      <c r="V1675" s="4" t="str">
        <f t="shared" si="1327"/>
        <v/>
      </c>
      <c r="W1675" s="4" t="str">
        <f t="shared" si="1328"/>
        <v/>
      </c>
      <c r="X1675" s="4" t="str">
        <f t="shared" si="1329"/>
        <v/>
      </c>
      <c r="Y1675" s="4">
        <f t="shared" si="1330"/>
        <v>3</v>
      </c>
      <c r="Z1675" s="4" t="str">
        <f t="shared" si="1331"/>
        <v>-</v>
      </c>
      <c r="AA1675" s="4" t="str">
        <f t="shared" si="1332"/>
        <v/>
      </c>
      <c r="AB1675" s="4" t="str">
        <f t="shared" si="1333"/>
        <v/>
      </c>
      <c r="AC1675" s="4" t="str">
        <f t="shared" si="1334"/>
        <v/>
      </c>
      <c r="AD1675" s="4" t="str">
        <f t="shared" si="1335"/>
        <v/>
      </c>
      <c r="AE1675" s="4" t="str">
        <f t="shared" si="1336"/>
        <v/>
      </c>
      <c r="AF1675" s="4" t="str" cm="1">
        <f t="array" aca="1" ref="AF1675" ca="1">LEFT(AS1675,MATCH(FALSE,ISNUMBER(MID(AS1675,ROW(INDIRECT("1:"&amp;LEN(AS1675)+1)), 1) *1),0) -1)</f>
        <v>1</v>
      </c>
      <c r="AG1675" s="4">
        <f t="shared" si="1337"/>
        <v>4</v>
      </c>
      <c r="AH1675" s="4">
        <f t="shared" si="1338"/>
        <v>24</v>
      </c>
      <c r="AI1675" s="4">
        <f t="shared" si="1339"/>
        <v>20</v>
      </c>
      <c r="AJ1675" s="4" t="str">
        <f t="shared" si="1340"/>
        <v>1PCS</v>
      </c>
      <c r="AK1675" s="4" t="str">
        <f t="shared" si="1341"/>
        <v>-1PCS</v>
      </c>
      <c r="AL1675" s="4" t="str" cm="1">
        <f t="array" ref="AL1675">LEFT(AS1675,SUM(LEN(AS1675)-LEN(SUBSTITUTE(AS1675,{"0";"1";"2";"3";"4";"5";"6";"7";"8";"9"},""))))</f>
        <v>1</v>
      </c>
      <c r="AM1675" s="4">
        <f t="shared" si="1345"/>
        <v>13</v>
      </c>
      <c r="AN1675" s="4" t="b">
        <f>LEFT(AS1675,1)=AL1675</f>
        <v>1</v>
      </c>
      <c r="AO1675" s="4" t="str">
        <f t="shared" si="1349"/>
        <v>PCS</v>
      </c>
      <c r="AP1675" s="4" t="b">
        <f t="shared" si="1346"/>
        <v>0</v>
      </c>
      <c r="AQ1675" s="4" t="b">
        <f t="shared" si="1342"/>
        <v>0</v>
      </c>
      <c r="AR1675" s="5" t="str">
        <f t="shared" si="1343"/>
        <v>MIE GEMEZ ENAK 24GR</v>
      </c>
      <c r="AS1675" s="4" t="str">
        <f t="shared" si="1344"/>
        <v>1PCS</v>
      </c>
      <c r="AT1675" t="s">
        <v>2236</v>
      </c>
      <c r="AU1675" s="1" t="s">
        <v>2237</v>
      </c>
      <c r="AV1675" s="33" t="str">
        <f t="shared" ca="1" si="1347"/>
        <v/>
      </c>
      <c r="AW1675">
        <v>1700</v>
      </c>
      <c r="AX1675">
        <v>2000</v>
      </c>
      <c r="AY1675">
        <v>1133</v>
      </c>
      <c r="AZ1675" t="str">
        <f t="shared" si="1302"/>
        <v>8886013300601</v>
      </c>
      <c r="BA1675" t="str">
        <f t="shared" si="1348"/>
        <v>MIE GEMEZ ENAK 24GR</v>
      </c>
      <c r="BB1675" t="s">
        <v>4417</v>
      </c>
      <c r="BC1675" t="s">
        <v>4417</v>
      </c>
      <c r="BD1675" s="1"/>
      <c r="BF1675" s="9"/>
      <c r="BG1675" s="20"/>
      <c r="BH1675" s="13"/>
      <c r="BI1675" s="15"/>
      <c r="BL1675" s="13"/>
      <c r="BM1675" s="1"/>
      <c r="BP1675" s="1"/>
      <c r="BQ1675" s="1"/>
      <c r="BT1675" s="13"/>
      <c r="BU1675" s="15"/>
      <c r="BV1675" s="14"/>
    </row>
    <row r="1676" spans="1:74" x14ac:dyDescent="0.25">
      <c r="A1676" s="4" t="str">
        <f t="shared" si="1306"/>
        <v/>
      </c>
      <c r="B1676" s="4" t="str">
        <f t="shared" si="1307"/>
        <v/>
      </c>
      <c r="C1676" s="4" t="str">
        <f t="shared" si="1308"/>
        <v>BKS</v>
      </c>
      <c r="D1676" s="4" t="str">
        <f t="shared" si="1309"/>
        <v/>
      </c>
      <c r="E1676" s="4" t="str">
        <f t="shared" si="1310"/>
        <v/>
      </c>
      <c r="F1676" s="4" t="str">
        <f t="shared" si="1311"/>
        <v/>
      </c>
      <c r="G1676" s="4" t="str">
        <f t="shared" si="1312"/>
        <v/>
      </c>
      <c r="H1676" s="4" t="str">
        <f t="shared" si="1313"/>
        <v/>
      </c>
      <c r="I1676" s="4" t="str">
        <f t="shared" si="1314"/>
        <v/>
      </c>
      <c r="J1676" s="4" t="str">
        <f t="shared" si="1315"/>
        <v/>
      </c>
      <c r="K1676" s="4" t="str">
        <f t="shared" si="1316"/>
        <v/>
      </c>
      <c r="L1676" s="4" t="str">
        <f t="shared" si="1317"/>
        <v/>
      </c>
      <c r="M1676" s="4" t="str">
        <f t="shared" si="1318"/>
        <v/>
      </c>
      <c r="N1676" s="4" t="str">
        <f t="shared" si="1319"/>
        <v/>
      </c>
      <c r="O1676" s="4" t="str">
        <f t="shared" si="1320"/>
        <v/>
      </c>
      <c r="P1676" s="4" t="str">
        <f t="shared" si="1321"/>
        <v/>
      </c>
      <c r="Q1676" s="4" t="str">
        <f t="shared" si="1322"/>
        <v/>
      </c>
      <c r="R1676" s="4" t="str">
        <f t="shared" si="1323"/>
        <v/>
      </c>
      <c r="S1676" s="4" t="str">
        <f t="shared" si="1324"/>
        <v/>
      </c>
      <c r="T1676" s="4" t="str">
        <f t="shared" si="1325"/>
        <v/>
      </c>
      <c r="U1676" s="4" t="str">
        <f t="shared" si="1326"/>
        <v/>
      </c>
      <c r="V1676" s="4" t="str">
        <f t="shared" si="1327"/>
        <v/>
      </c>
      <c r="W1676" s="4" t="str">
        <f t="shared" si="1328"/>
        <v/>
      </c>
      <c r="X1676" s="4" t="str">
        <f t="shared" si="1329"/>
        <v/>
      </c>
      <c r="Y1676" s="4">
        <f t="shared" si="1330"/>
        <v>3</v>
      </c>
      <c r="Z1676" s="4" t="str">
        <f t="shared" si="1331"/>
        <v>-</v>
      </c>
      <c r="AA1676" s="4" t="str">
        <f t="shared" si="1332"/>
        <v/>
      </c>
      <c r="AB1676" s="4" t="str">
        <f t="shared" si="1333"/>
        <v/>
      </c>
      <c r="AC1676" s="4" t="str">
        <f t="shared" si="1334"/>
        <v/>
      </c>
      <c r="AD1676" s="4" t="str">
        <f t="shared" si="1335"/>
        <v/>
      </c>
      <c r="AE1676" s="4" t="str">
        <f t="shared" si="1336"/>
        <v/>
      </c>
      <c r="AF1676" s="4" t="str" cm="1">
        <f t="array" aca="1" ref="AF1676" ca="1">LEFT(AS1676,MATCH(FALSE,ISNUMBER(MID(AS1676,ROW(INDIRECT("1:"&amp;LEN(AS1676)+1)), 1) *1),0) -1)</f>
        <v>1</v>
      </c>
      <c r="AG1676" s="4">
        <f t="shared" si="1337"/>
        <v>4</v>
      </c>
      <c r="AH1676" s="4">
        <f t="shared" si="1338"/>
        <v>23</v>
      </c>
      <c r="AI1676" s="4">
        <f t="shared" si="1339"/>
        <v>19</v>
      </c>
      <c r="AJ1676" s="4" t="str">
        <f t="shared" si="1340"/>
        <v>1BKS</v>
      </c>
      <c r="AK1676" s="4" t="str">
        <f t="shared" si="1341"/>
        <v>-1BKS</v>
      </c>
      <c r="AL1676" s="4" t="str" cm="1">
        <f t="array" ref="AL1676">LEFT(AS1676,SUM(LEN(AS1676)-LEN(SUBSTITUTE(AS1676,{"0";"1";"2";"3";"4";"5";"6";"7";"8";"9"},""))))</f>
        <v>1</v>
      </c>
      <c r="AM1676" s="4">
        <f t="shared" si="1345"/>
        <v>13</v>
      </c>
      <c r="AN1676" s="4" t="b">
        <f>LEFT(AS1676,1)=AL1676</f>
        <v>1</v>
      </c>
      <c r="AO1676" s="4" t="str">
        <f t="shared" si="1349"/>
        <v>BKS</v>
      </c>
      <c r="AP1676" s="4" t="b">
        <f t="shared" si="1346"/>
        <v>1</v>
      </c>
      <c r="AQ1676" s="4" t="b">
        <f t="shared" si="1342"/>
        <v>0</v>
      </c>
      <c r="AR1676" s="5" t="str">
        <f t="shared" si="1343"/>
        <v>MIE KERITING 190GR</v>
      </c>
      <c r="AS1676" s="4" t="str">
        <f t="shared" si="1344"/>
        <v>1BKS</v>
      </c>
      <c r="AT1676" t="s">
        <v>2238</v>
      </c>
      <c r="AU1676" s="1" t="s">
        <v>2239</v>
      </c>
      <c r="AV1676" s="33" t="str">
        <f t="shared" si="1347"/>
        <v>XXXX</v>
      </c>
      <c r="AW1676">
        <v>2500</v>
      </c>
      <c r="AX1676">
        <v>3000</v>
      </c>
      <c r="AY1676">
        <v>2288</v>
      </c>
      <c r="AZ1676" t="str">
        <f t="shared" si="1302"/>
        <v>8991688890736</v>
      </c>
      <c r="BA1676" t="str">
        <f t="shared" si="1348"/>
        <v>MIE KERITING 190GR</v>
      </c>
      <c r="BB1676" t="s">
        <v>4417</v>
      </c>
      <c r="BC1676" t="s">
        <v>4417</v>
      </c>
      <c r="BD1676" s="1"/>
      <c r="BF1676" s="9"/>
      <c r="BG1676" s="20"/>
      <c r="BH1676" s="13"/>
      <c r="BI1676" s="15"/>
      <c r="BL1676" s="13"/>
      <c r="BM1676" s="1"/>
      <c r="BP1676" s="1"/>
      <c r="BQ1676" s="1"/>
      <c r="BT1676" s="13"/>
      <c r="BU1676" s="15"/>
      <c r="BV1676" s="14"/>
    </row>
    <row r="1677" spans="1:74" x14ac:dyDescent="0.25">
      <c r="A1677" s="4" t="str">
        <f t="shared" si="1306"/>
        <v/>
      </c>
      <c r="B1677" s="4" t="str">
        <f t="shared" si="1307"/>
        <v/>
      </c>
      <c r="C1677" s="4" t="str">
        <f t="shared" si="1308"/>
        <v>BKS</v>
      </c>
      <c r="D1677" s="4" t="str">
        <f t="shared" si="1309"/>
        <v/>
      </c>
      <c r="E1677" s="4" t="str">
        <f t="shared" si="1310"/>
        <v/>
      </c>
      <c r="F1677" s="4" t="str">
        <f t="shared" si="1311"/>
        <v/>
      </c>
      <c r="G1677" s="4" t="str">
        <f t="shared" si="1312"/>
        <v/>
      </c>
      <c r="H1677" s="4" t="str">
        <f t="shared" si="1313"/>
        <v/>
      </c>
      <c r="I1677" s="4" t="str">
        <f t="shared" si="1314"/>
        <v/>
      </c>
      <c r="J1677" s="4" t="str">
        <f t="shared" si="1315"/>
        <v/>
      </c>
      <c r="K1677" s="4" t="str">
        <f t="shared" si="1316"/>
        <v/>
      </c>
      <c r="L1677" s="4" t="str">
        <f t="shared" si="1317"/>
        <v/>
      </c>
      <c r="M1677" s="4" t="str">
        <f t="shared" si="1318"/>
        <v/>
      </c>
      <c r="N1677" s="4" t="str">
        <f t="shared" si="1319"/>
        <v/>
      </c>
      <c r="O1677" s="4" t="str">
        <f t="shared" si="1320"/>
        <v>DUS</v>
      </c>
      <c r="P1677" s="4" t="str">
        <f t="shared" si="1321"/>
        <v/>
      </c>
      <c r="Q1677" s="4" t="str">
        <f t="shared" si="1322"/>
        <v/>
      </c>
      <c r="R1677" s="4" t="str">
        <f t="shared" si="1323"/>
        <v/>
      </c>
      <c r="S1677" s="4" t="str">
        <f t="shared" si="1324"/>
        <v/>
      </c>
      <c r="T1677" s="4" t="str">
        <f t="shared" si="1325"/>
        <v/>
      </c>
      <c r="U1677" s="4" t="str">
        <f t="shared" si="1326"/>
        <v/>
      </c>
      <c r="V1677" s="4" t="str">
        <f t="shared" si="1327"/>
        <v/>
      </c>
      <c r="W1677" s="4" t="str">
        <f t="shared" si="1328"/>
        <v/>
      </c>
      <c r="X1677" s="4" t="str">
        <f t="shared" si="1329"/>
        <v/>
      </c>
      <c r="Y1677" s="4">
        <f t="shared" si="1330"/>
        <v>6</v>
      </c>
      <c r="Z1677" s="4" t="str">
        <f t="shared" si="1331"/>
        <v>-</v>
      </c>
      <c r="AA1677" s="4" t="str">
        <f t="shared" si="1332"/>
        <v>/</v>
      </c>
      <c r="AB1677" s="4" t="str">
        <f t="shared" si="1333"/>
        <v/>
      </c>
      <c r="AC1677" s="4" t="str">
        <f t="shared" si="1334"/>
        <v/>
      </c>
      <c r="AD1677" s="4" t="str">
        <f t="shared" si="1335"/>
        <v/>
      </c>
      <c r="AE1677" s="4" t="str">
        <f t="shared" si="1336"/>
        <v/>
      </c>
      <c r="AF1677" s="4" t="str" cm="1">
        <f t="array" aca="1" ref="AF1677" ca="1">LEFT(AS1677,MATCH(FALSE,ISNUMBER(MID(AS1677,ROW(INDIRECT("1:"&amp;LEN(AS1677)+1)), 1) *1),0) -1)</f>
        <v>20</v>
      </c>
      <c r="AG1677" s="4">
        <f t="shared" si="1337"/>
        <v>9</v>
      </c>
      <c r="AH1677" s="4">
        <f t="shared" si="1338"/>
        <v>28</v>
      </c>
      <c r="AI1677" s="4">
        <f t="shared" si="1339"/>
        <v>19</v>
      </c>
      <c r="AJ1677" s="4" t="str">
        <f t="shared" si="1340"/>
        <v>/DUS</v>
      </c>
      <c r="AK1677" s="4" t="str">
        <f t="shared" si="1341"/>
        <v>S/DUS</v>
      </c>
      <c r="AL1677" s="4" t="str" cm="1">
        <f t="array" ref="AL1677">LEFT(AS1677,SUM(LEN(AS1677)-LEN(SUBSTITUTE(AS1677,{"0";"1";"2";"3";"4";"5";"6";"7";"8";"9"},""))))</f>
        <v>20</v>
      </c>
      <c r="AM1677" s="4">
        <f t="shared" si="1345"/>
        <v>13</v>
      </c>
      <c r="AN1677" s="4" t="b">
        <f>LEFT(AS1677,2)=AL1677</f>
        <v>1</v>
      </c>
      <c r="AO1677" s="4" t="str">
        <f t="shared" si="1349"/>
        <v>DUS</v>
      </c>
      <c r="AP1677" s="4" t="b">
        <f t="shared" si="1346"/>
        <v>1</v>
      </c>
      <c r="AQ1677" s="4" t="b">
        <f t="shared" si="1342"/>
        <v>0</v>
      </c>
      <c r="AR1677" s="5" t="str">
        <f t="shared" si="1343"/>
        <v>MIE KERITING 190GR</v>
      </c>
      <c r="AS1677" s="4" t="str">
        <f t="shared" si="1344"/>
        <v>20BKS/DUS</v>
      </c>
      <c r="AT1677" t="s">
        <v>2240</v>
      </c>
      <c r="AV1677" s="33" t="b">
        <f t="shared" ca="1" si="1347"/>
        <v>1</v>
      </c>
      <c r="AW1677">
        <v>47800</v>
      </c>
      <c r="AX1677">
        <v>47800</v>
      </c>
      <c r="AY1677">
        <v>45750</v>
      </c>
      <c r="AZ1677" t="str">
        <f t="shared" si="1302"/>
        <v>8000000001677</v>
      </c>
      <c r="BA1677" t="str">
        <f t="shared" si="1348"/>
        <v>MIE KERITING 190GR</v>
      </c>
      <c r="BB1677" t="s">
        <v>4417</v>
      </c>
      <c r="BC1677" t="s">
        <v>4417</v>
      </c>
      <c r="BD1677" s="1"/>
      <c r="BF1677" s="9"/>
      <c r="BG1677" s="20"/>
      <c r="BH1677" s="13"/>
      <c r="BI1677" s="15"/>
      <c r="BL1677" s="13"/>
      <c r="BM1677" s="1"/>
      <c r="BP1677" s="1"/>
      <c r="BQ1677" s="1"/>
      <c r="BT1677" s="13"/>
      <c r="BU1677" s="15"/>
      <c r="BV1677" s="14"/>
    </row>
    <row r="1678" spans="1:74" x14ac:dyDescent="0.25">
      <c r="A1678" s="4" t="str">
        <f t="shared" si="1306"/>
        <v/>
      </c>
      <c r="B1678" s="4" t="str">
        <f t="shared" si="1307"/>
        <v/>
      </c>
      <c r="C1678" s="4" t="str">
        <f t="shared" si="1308"/>
        <v/>
      </c>
      <c r="D1678" s="4" t="str">
        <f t="shared" si="1309"/>
        <v/>
      </c>
      <c r="E1678" s="4" t="str">
        <f t="shared" si="1310"/>
        <v/>
      </c>
      <c r="F1678" s="4" t="str">
        <f t="shared" si="1311"/>
        <v/>
      </c>
      <c r="G1678" s="4" t="str">
        <f t="shared" si="1312"/>
        <v>KTK</v>
      </c>
      <c r="H1678" s="4" t="str">
        <f t="shared" si="1313"/>
        <v/>
      </c>
      <c r="I1678" s="4" t="str">
        <f t="shared" si="1314"/>
        <v/>
      </c>
      <c r="J1678" s="4" t="str">
        <f t="shared" si="1315"/>
        <v/>
      </c>
      <c r="K1678" s="4" t="str">
        <f t="shared" si="1316"/>
        <v/>
      </c>
      <c r="L1678" s="4" t="str">
        <f t="shared" si="1317"/>
        <v/>
      </c>
      <c r="M1678" s="4" t="str">
        <f t="shared" si="1318"/>
        <v/>
      </c>
      <c r="N1678" s="4" t="str">
        <f t="shared" si="1319"/>
        <v/>
      </c>
      <c r="O1678" s="4" t="str">
        <f t="shared" si="1320"/>
        <v>DUS</v>
      </c>
      <c r="P1678" s="4" t="str">
        <f t="shared" si="1321"/>
        <v/>
      </c>
      <c r="Q1678" s="4" t="str">
        <f t="shared" si="1322"/>
        <v/>
      </c>
      <c r="R1678" s="4" t="str">
        <f t="shared" si="1323"/>
        <v/>
      </c>
      <c r="S1678" s="4" t="str">
        <f t="shared" si="1324"/>
        <v/>
      </c>
      <c r="T1678" s="4" t="str">
        <f t="shared" si="1325"/>
        <v/>
      </c>
      <c r="U1678" s="4" t="str">
        <f t="shared" si="1326"/>
        <v/>
      </c>
      <c r="V1678" s="4" t="str">
        <f t="shared" si="1327"/>
        <v/>
      </c>
      <c r="W1678" s="4" t="str">
        <f t="shared" si="1328"/>
        <v/>
      </c>
      <c r="X1678" s="4" t="str">
        <f t="shared" si="1329"/>
        <v/>
      </c>
      <c r="Y1678" s="4">
        <f t="shared" si="1330"/>
        <v>6</v>
      </c>
      <c r="Z1678" s="4" t="str">
        <f t="shared" si="1331"/>
        <v>-</v>
      </c>
      <c r="AA1678" s="4" t="str">
        <f t="shared" si="1332"/>
        <v>/</v>
      </c>
      <c r="AB1678" s="4" t="str">
        <f t="shared" si="1333"/>
        <v/>
      </c>
      <c r="AC1678" s="4" t="str">
        <f t="shared" si="1334"/>
        <v/>
      </c>
      <c r="AD1678" s="4" t="str">
        <f t="shared" si="1335"/>
        <v/>
      </c>
      <c r="AE1678" s="4" t="str">
        <f t="shared" si="1336"/>
        <v/>
      </c>
      <c r="AF1678" s="4" t="str" cm="1">
        <f t="array" aca="1" ref="AF1678" ca="1">LEFT(AS1678,MATCH(FALSE,ISNUMBER(MID(AS1678,ROW(INDIRECT("1:"&amp;LEN(AS1678)+1)), 1) *1),0) -1)</f>
        <v>6</v>
      </c>
      <c r="AG1678" s="4">
        <f t="shared" si="1337"/>
        <v>8</v>
      </c>
      <c r="AH1678" s="4">
        <f t="shared" si="1338"/>
        <v>30</v>
      </c>
      <c r="AI1678" s="4">
        <f t="shared" si="1339"/>
        <v>22</v>
      </c>
      <c r="AJ1678" s="4" t="str">
        <f t="shared" si="1340"/>
        <v>/DUS</v>
      </c>
      <c r="AK1678" s="4" t="str">
        <f t="shared" si="1341"/>
        <v>K/DUS</v>
      </c>
      <c r="AL1678" s="4" t="str" cm="1">
        <f t="array" ref="AL1678">LEFT(AS1678,SUM(LEN(AS1678)-LEN(SUBSTITUTE(AS1678,{"0";"1";"2";"3";"4";"5";"6";"7";"8";"9"},""))))</f>
        <v>6</v>
      </c>
      <c r="AM1678" s="4">
        <f t="shared" si="1345"/>
        <v>13</v>
      </c>
      <c r="AN1678" s="4" t="b">
        <f t="shared" ref="AN1678:AN1686" si="1350">LEFT(AS1678,1)=AL1678</f>
        <v>1</v>
      </c>
      <c r="AO1678" s="4" t="str">
        <f t="shared" si="1349"/>
        <v>DUS</v>
      </c>
      <c r="AP1678" s="4" t="b">
        <f t="shared" si="1346"/>
        <v>0</v>
      </c>
      <c r="AQ1678" s="4" t="b">
        <f t="shared" si="1342"/>
        <v>0</v>
      </c>
      <c r="AR1678" s="5" t="str">
        <f t="shared" si="1343"/>
        <v>MIE KREMEZZ KTK SHORR</v>
      </c>
      <c r="AS1678" s="4" t="str">
        <f t="shared" si="1344"/>
        <v>6KTK/DUS</v>
      </c>
      <c r="AT1678" t="s">
        <v>2241</v>
      </c>
      <c r="AV1678" s="33" t="b">
        <f t="shared" ca="1" si="1347"/>
        <v>1</v>
      </c>
      <c r="AW1678">
        <v>105000</v>
      </c>
      <c r="AX1678">
        <v>105000</v>
      </c>
      <c r="AY1678">
        <v>102000</v>
      </c>
      <c r="AZ1678" t="str">
        <f t="shared" si="1302"/>
        <v>8000000001678</v>
      </c>
      <c r="BA1678" t="str">
        <f t="shared" si="1348"/>
        <v>MIE KREMEZZ KTK SHORR</v>
      </c>
      <c r="BB1678" t="s">
        <v>4417</v>
      </c>
      <c r="BC1678" t="s">
        <v>4417</v>
      </c>
      <c r="BD1678" s="1"/>
      <c r="BF1678" s="9"/>
      <c r="BG1678" s="20"/>
      <c r="BH1678" s="13"/>
      <c r="BI1678" s="15"/>
      <c r="BL1678" s="13"/>
      <c r="BM1678" s="1"/>
      <c r="BP1678" s="1"/>
      <c r="BQ1678" s="1"/>
      <c r="BT1678" s="13"/>
      <c r="BU1678" s="15"/>
      <c r="BV1678" s="14"/>
    </row>
    <row r="1679" spans="1:74" x14ac:dyDescent="0.25">
      <c r="A1679" s="4" t="str">
        <f t="shared" si="1306"/>
        <v/>
      </c>
      <c r="B1679" s="4" t="str">
        <f t="shared" si="1307"/>
        <v/>
      </c>
      <c r="C1679" s="4" t="str">
        <f t="shared" si="1308"/>
        <v/>
      </c>
      <c r="D1679" s="4" t="str">
        <f t="shared" si="1309"/>
        <v/>
      </c>
      <c r="E1679" s="4" t="str">
        <f t="shared" si="1310"/>
        <v/>
      </c>
      <c r="F1679" s="4" t="str">
        <f t="shared" si="1311"/>
        <v>RTG</v>
      </c>
      <c r="G1679" s="4" t="str">
        <f t="shared" si="1312"/>
        <v/>
      </c>
      <c r="H1679" s="4" t="str">
        <f t="shared" si="1313"/>
        <v/>
      </c>
      <c r="I1679" s="4" t="str">
        <f t="shared" si="1314"/>
        <v/>
      </c>
      <c r="J1679" s="4" t="str">
        <f t="shared" si="1315"/>
        <v/>
      </c>
      <c r="K1679" s="4" t="str">
        <f t="shared" si="1316"/>
        <v/>
      </c>
      <c r="L1679" s="4" t="str">
        <f t="shared" si="1317"/>
        <v/>
      </c>
      <c r="M1679" s="4" t="str">
        <f t="shared" si="1318"/>
        <v/>
      </c>
      <c r="N1679" s="4" t="str">
        <f t="shared" si="1319"/>
        <v/>
      </c>
      <c r="O1679" s="4" t="str">
        <f t="shared" si="1320"/>
        <v/>
      </c>
      <c r="P1679" s="4" t="str">
        <f t="shared" si="1321"/>
        <v/>
      </c>
      <c r="Q1679" s="4" t="str">
        <f t="shared" si="1322"/>
        <v/>
      </c>
      <c r="R1679" s="4" t="str">
        <f t="shared" si="1323"/>
        <v/>
      </c>
      <c r="S1679" s="4" t="str">
        <f t="shared" si="1324"/>
        <v/>
      </c>
      <c r="T1679" s="4" t="str">
        <f t="shared" si="1325"/>
        <v/>
      </c>
      <c r="U1679" s="4" t="str">
        <f t="shared" si="1326"/>
        <v/>
      </c>
      <c r="V1679" s="4" t="str">
        <f t="shared" si="1327"/>
        <v/>
      </c>
      <c r="W1679" s="4" t="str">
        <f t="shared" si="1328"/>
        <v/>
      </c>
      <c r="X1679" s="4" t="str">
        <f t="shared" si="1329"/>
        <v/>
      </c>
      <c r="Y1679" s="4">
        <f t="shared" si="1330"/>
        <v>3</v>
      </c>
      <c r="Z1679" s="4" t="str">
        <f t="shared" si="1331"/>
        <v>-</v>
      </c>
      <c r="AA1679" s="4" t="str">
        <f t="shared" si="1332"/>
        <v/>
      </c>
      <c r="AB1679" s="4" t="str">
        <f t="shared" si="1333"/>
        <v/>
      </c>
      <c r="AC1679" s="4" t="str">
        <f t="shared" si="1334"/>
        <v/>
      </c>
      <c r="AD1679" s="4" t="str">
        <f t="shared" si="1335"/>
        <v/>
      </c>
      <c r="AE1679" s="4" t="str">
        <f t="shared" si="1336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337"/>
        <v>4</v>
      </c>
      <c r="AH1679" s="4">
        <f t="shared" si="1338"/>
        <v>20</v>
      </c>
      <c r="AI1679" s="4">
        <f t="shared" si="1339"/>
        <v>16</v>
      </c>
      <c r="AJ1679" s="4" t="str">
        <f t="shared" si="1340"/>
        <v>1RTG</v>
      </c>
      <c r="AK1679" s="4" t="str">
        <f t="shared" si="1341"/>
        <v>-1RTG</v>
      </c>
      <c r="AL1679" s="4" t="str" cm="1">
        <f t="array" ref="AL1679">LEFT(AS1679,SUM(LEN(AS1679)-LEN(SUBSTITUTE(AS1679,{"0";"1";"2";"3";"4";"5";"6";"7";"8";"9"},""))))</f>
        <v>1</v>
      </c>
      <c r="AM1679" s="4">
        <f t="shared" si="1345"/>
        <v>13</v>
      </c>
      <c r="AN1679" s="4" t="b">
        <f t="shared" si="1350"/>
        <v>1</v>
      </c>
      <c r="AO1679" s="4" t="str">
        <f t="shared" si="1349"/>
        <v>RTG</v>
      </c>
      <c r="AP1679" s="4" t="b">
        <f t="shared" si="1346"/>
        <v>1</v>
      </c>
      <c r="AQ1679" s="4" t="b">
        <f t="shared" si="1342"/>
        <v>0</v>
      </c>
      <c r="AR1679" s="5" t="str">
        <f t="shared" si="1343"/>
        <v>MIE KREMEZZ RTG</v>
      </c>
      <c r="AS1679" s="4" t="str">
        <f t="shared" si="1344"/>
        <v>1RTG</v>
      </c>
      <c r="AT1679" t="s">
        <v>2242</v>
      </c>
      <c r="AU1679" s="1" t="s">
        <v>2243</v>
      </c>
      <c r="AV1679" s="33" t="str">
        <f t="shared" si="1347"/>
        <v>XXXX</v>
      </c>
      <c r="AW1679">
        <v>9000</v>
      </c>
      <c r="AX1679">
        <v>9000</v>
      </c>
      <c r="AY1679">
        <v>8500</v>
      </c>
      <c r="AZ1679" t="str">
        <f t="shared" si="1302"/>
        <v>8993118937110</v>
      </c>
      <c r="BA1679" t="str">
        <f t="shared" si="1348"/>
        <v>MIE KREMEZZ RTG</v>
      </c>
      <c r="BB1679" t="s">
        <v>4417</v>
      </c>
      <c r="BC1679" t="s">
        <v>4417</v>
      </c>
      <c r="BD1679" s="1"/>
      <c r="BF1679" s="9"/>
      <c r="BG1679" s="20"/>
      <c r="BH1679" s="13"/>
      <c r="BI1679" s="15"/>
      <c r="BL1679" s="13"/>
      <c r="BM1679" s="1"/>
      <c r="BP1679" s="1"/>
      <c r="BQ1679" s="1"/>
      <c r="BT1679" s="13"/>
      <c r="BU1679" s="15"/>
      <c r="BV1679" s="14"/>
    </row>
    <row r="1680" spans="1:74" x14ac:dyDescent="0.25">
      <c r="A1680" s="4" t="str">
        <f t="shared" si="1306"/>
        <v/>
      </c>
      <c r="B1680" s="4" t="str">
        <f t="shared" si="1307"/>
        <v/>
      </c>
      <c r="C1680" s="4" t="str">
        <f t="shared" si="1308"/>
        <v/>
      </c>
      <c r="D1680" s="4" t="str">
        <f t="shared" si="1309"/>
        <v/>
      </c>
      <c r="E1680" s="4" t="str">
        <f t="shared" si="1310"/>
        <v/>
      </c>
      <c r="F1680" s="4" t="str">
        <f t="shared" si="1311"/>
        <v>RTG</v>
      </c>
      <c r="G1680" s="4" t="str">
        <f t="shared" si="1312"/>
        <v/>
      </c>
      <c r="H1680" s="4" t="str">
        <f t="shared" si="1313"/>
        <v/>
      </c>
      <c r="I1680" s="4" t="str">
        <f t="shared" si="1314"/>
        <v/>
      </c>
      <c r="J1680" s="4" t="str">
        <f t="shared" si="1315"/>
        <v/>
      </c>
      <c r="K1680" s="4" t="str">
        <f t="shared" si="1316"/>
        <v/>
      </c>
      <c r="L1680" s="4" t="str">
        <f t="shared" si="1317"/>
        <v/>
      </c>
      <c r="M1680" s="4" t="str">
        <f t="shared" si="1318"/>
        <v/>
      </c>
      <c r="N1680" s="4" t="str">
        <f t="shared" si="1319"/>
        <v/>
      </c>
      <c r="O1680" s="4" t="str">
        <f t="shared" si="1320"/>
        <v/>
      </c>
      <c r="P1680" s="4" t="str">
        <f t="shared" si="1321"/>
        <v/>
      </c>
      <c r="Q1680" s="4" t="str">
        <f t="shared" si="1322"/>
        <v/>
      </c>
      <c r="R1680" s="4" t="str">
        <f t="shared" si="1323"/>
        <v/>
      </c>
      <c r="S1680" s="4" t="str">
        <f t="shared" si="1324"/>
        <v/>
      </c>
      <c r="T1680" s="4" t="str">
        <f t="shared" si="1325"/>
        <v/>
      </c>
      <c r="U1680" s="4" t="str">
        <f t="shared" si="1326"/>
        <v/>
      </c>
      <c r="V1680" s="4" t="str">
        <f t="shared" si="1327"/>
        <v/>
      </c>
      <c r="W1680" s="4" t="str">
        <f t="shared" si="1328"/>
        <v/>
      </c>
      <c r="X1680" s="4" t="str">
        <f t="shared" si="1329"/>
        <v/>
      </c>
      <c r="Y1680" s="4">
        <f t="shared" si="1330"/>
        <v>3</v>
      </c>
      <c r="Z1680" s="4" t="str">
        <f t="shared" si="1331"/>
        <v>-</v>
      </c>
      <c r="AA1680" s="4" t="str">
        <f t="shared" si="1332"/>
        <v/>
      </c>
      <c r="AB1680" s="4" t="str">
        <f t="shared" si="1333"/>
        <v/>
      </c>
      <c r="AC1680" s="4" t="str">
        <f t="shared" si="1334"/>
        <v/>
      </c>
      <c r="AD1680" s="4" t="str">
        <f t="shared" si="1335"/>
        <v/>
      </c>
      <c r="AE1680" s="4" t="str">
        <f t="shared" si="1336"/>
        <v/>
      </c>
      <c r="AF1680" s="4" t="str" cm="1">
        <f t="array" aca="1" ref="AF1680" ca="1">LEFT(AS1680,MATCH(FALSE,ISNUMBER(MID(AS1680,ROW(INDIRECT("1:"&amp;LEN(AS1680)+1)), 1) *1),0) -1)</f>
        <v>1</v>
      </c>
      <c r="AG1680" s="4">
        <f t="shared" si="1337"/>
        <v>4</v>
      </c>
      <c r="AH1680" s="4">
        <f t="shared" si="1338"/>
        <v>20</v>
      </c>
      <c r="AI1680" s="4">
        <f t="shared" si="1339"/>
        <v>16</v>
      </c>
      <c r="AJ1680" s="4" t="str">
        <f t="shared" si="1340"/>
        <v>1RTG</v>
      </c>
      <c r="AK1680" s="4" t="str">
        <f t="shared" si="1341"/>
        <v>-1RTG</v>
      </c>
      <c r="AL1680" s="4" t="str" cm="1">
        <f t="array" ref="AL1680">LEFT(AS1680,SUM(LEN(AS1680)-LEN(SUBSTITUTE(AS1680,{"0";"1";"2";"3";"4";"5";"6";"7";"8";"9"},""))))</f>
        <v>1</v>
      </c>
      <c r="AM1680" s="4">
        <f t="shared" si="1345"/>
        <v>13</v>
      </c>
      <c r="AN1680" s="4" t="b">
        <f t="shared" si="1350"/>
        <v>1</v>
      </c>
      <c r="AO1680" s="4" t="str">
        <f t="shared" si="1349"/>
        <v>RTG</v>
      </c>
      <c r="AP1680" s="4" t="b">
        <f t="shared" si="1346"/>
        <v>1</v>
      </c>
      <c r="AQ1680" s="4" t="b">
        <f t="shared" si="1342"/>
        <v>0</v>
      </c>
      <c r="AR1680" s="5" t="str">
        <f t="shared" si="1343"/>
        <v>MIE KREMEZZ RTG</v>
      </c>
      <c r="AS1680" s="4" t="str">
        <f t="shared" si="1344"/>
        <v>1RTG</v>
      </c>
      <c r="AT1680" t="s">
        <v>2242</v>
      </c>
      <c r="AU1680" s="1" t="s">
        <v>2244</v>
      </c>
      <c r="AV1680" s="33" t="str">
        <f t="shared" si="1347"/>
        <v>XXXX</v>
      </c>
      <c r="AW1680">
        <v>9000</v>
      </c>
      <c r="AX1680">
        <v>9000</v>
      </c>
      <c r="AY1680">
        <v>8500</v>
      </c>
      <c r="AZ1680" t="str">
        <f t="shared" si="1302"/>
        <v>8993118937790</v>
      </c>
      <c r="BA1680" t="str">
        <f t="shared" si="1348"/>
        <v>MIE KREMEZZ RTG</v>
      </c>
      <c r="BB1680" t="s">
        <v>4417</v>
      </c>
      <c r="BC1680" t="s">
        <v>4417</v>
      </c>
      <c r="BD1680" s="1"/>
      <c r="BF1680" s="9"/>
      <c r="BG1680" s="20"/>
      <c r="BH1680" s="13"/>
      <c r="BI1680" s="15"/>
      <c r="BL1680" s="13"/>
      <c r="BM1680" s="1"/>
      <c r="BP1680" s="1"/>
      <c r="BQ1680" s="1"/>
      <c r="BT1680" s="13"/>
      <c r="BU1680" s="15"/>
      <c r="BV1680" s="14"/>
    </row>
    <row r="1681" spans="1:74" x14ac:dyDescent="0.25">
      <c r="A1681" s="4" t="str">
        <f t="shared" si="1306"/>
        <v/>
      </c>
      <c r="B1681" s="4" t="str">
        <f t="shared" si="1307"/>
        <v/>
      </c>
      <c r="C1681" s="4" t="str">
        <f t="shared" si="1308"/>
        <v/>
      </c>
      <c r="D1681" s="4" t="str">
        <f t="shared" si="1309"/>
        <v/>
      </c>
      <c r="E1681" s="4" t="str">
        <f t="shared" si="1310"/>
        <v/>
      </c>
      <c r="F1681" s="4" t="str">
        <f t="shared" si="1311"/>
        <v>RTG</v>
      </c>
      <c r="G1681" s="4" t="str">
        <f t="shared" si="1312"/>
        <v/>
      </c>
      <c r="H1681" s="4" t="str">
        <f t="shared" si="1313"/>
        <v/>
      </c>
      <c r="I1681" s="4" t="str">
        <f t="shared" si="1314"/>
        <v/>
      </c>
      <c r="J1681" s="4" t="str">
        <f t="shared" si="1315"/>
        <v/>
      </c>
      <c r="K1681" s="4" t="str">
        <f t="shared" si="1316"/>
        <v/>
      </c>
      <c r="L1681" s="4" t="str">
        <f t="shared" si="1317"/>
        <v/>
      </c>
      <c r="M1681" s="4" t="str">
        <f t="shared" si="1318"/>
        <v/>
      </c>
      <c r="N1681" s="4" t="str">
        <f t="shared" si="1319"/>
        <v/>
      </c>
      <c r="O1681" s="4" t="str">
        <f t="shared" si="1320"/>
        <v/>
      </c>
      <c r="P1681" s="4" t="str">
        <f t="shared" si="1321"/>
        <v/>
      </c>
      <c r="Q1681" s="4" t="str">
        <f t="shared" si="1322"/>
        <v/>
      </c>
      <c r="R1681" s="4" t="str">
        <f t="shared" si="1323"/>
        <v/>
      </c>
      <c r="S1681" s="4" t="str">
        <f t="shared" si="1324"/>
        <v/>
      </c>
      <c r="T1681" s="4" t="str">
        <f t="shared" si="1325"/>
        <v/>
      </c>
      <c r="U1681" s="4" t="str">
        <f t="shared" si="1326"/>
        <v/>
      </c>
      <c r="V1681" s="4" t="str">
        <f t="shared" si="1327"/>
        <v/>
      </c>
      <c r="W1681" s="4" t="str">
        <f t="shared" si="1328"/>
        <v/>
      </c>
      <c r="X1681" s="4" t="str">
        <f t="shared" si="1329"/>
        <v/>
      </c>
      <c r="Y1681" s="4">
        <f t="shared" si="1330"/>
        <v>3</v>
      </c>
      <c r="Z1681" s="4" t="str">
        <f t="shared" si="1331"/>
        <v>-</v>
      </c>
      <c r="AA1681" s="4" t="str">
        <f t="shared" si="1332"/>
        <v/>
      </c>
      <c r="AB1681" s="4" t="str">
        <f t="shared" si="1333"/>
        <v/>
      </c>
      <c r="AC1681" s="4" t="str">
        <f t="shared" si="1334"/>
        <v/>
      </c>
      <c r="AD1681" s="4" t="str">
        <f t="shared" si="1335"/>
        <v/>
      </c>
      <c r="AE1681" s="4" t="str">
        <f t="shared" si="1336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337"/>
        <v>4</v>
      </c>
      <c r="AH1681" s="4">
        <f t="shared" si="1338"/>
        <v>20</v>
      </c>
      <c r="AI1681" s="4">
        <f t="shared" si="1339"/>
        <v>16</v>
      </c>
      <c r="AJ1681" s="4" t="str">
        <f t="shared" si="1340"/>
        <v>1RTG</v>
      </c>
      <c r="AK1681" s="4" t="str">
        <f t="shared" si="1341"/>
        <v>-1RTG</v>
      </c>
      <c r="AL1681" s="4" t="str" cm="1">
        <f t="array" ref="AL1681">LEFT(AS1681,SUM(LEN(AS1681)-LEN(SUBSTITUTE(AS1681,{"0";"1";"2";"3";"4";"5";"6";"7";"8";"9"},""))))</f>
        <v>1</v>
      </c>
      <c r="AM1681" s="4">
        <f t="shared" si="1345"/>
        <v>13</v>
      </c>
      <c r="AN1681" s="4" t="b">
        <f t="shared" si="1350"/>
        <v>1</v>
      </c>
      <c r="AO1681" s="4" t="str">
        <f t="shared" si="1349"/>
        <v>RTG</v>
      </c>
      <c r="AP1681" s="4" t="b">
        <f t="shared" si="1346"/>
        <v>1</v>
      </c>
      <c r="AQ1681" s="4" t="b">
        <f t="shared" si="1342"/>
        <v>0</v>
      </c>
      <c r="AR1681" s="5" t="str">
        <f t="shared" si="1343"/>
        <v>MIE KREMEZZ RTG</v>
      </c>
      <c r="AS1681" s="4" t="str">
        <f t="shared" si="1344"/>
        <v>1RTG</v>
      </c>
      <c r="AT1681" t="s">
        <v>2242</v>
      </c>
      <c r="AU1681" s="1" t="s">
        <v>2245</v>
      </c>
      <c r="AV1681" s="33" t="str">
        <f t="shared" si="1347"/>
        <v>XXXX</v>
      </c>
      <c r="AW1681">
        <v>9000</v>
      </c>
      <c r="AX1681">
        <v>9000</v>
      </c>
      <c r="AY1681">
        <v>8500</v>
      </c>
      <c r="AZ1681" t="str">
        <f t="shared" si="1302"/>
        <v>8993118938094</v>
      </c>
      <c r="BA1681" t="str">
        <f t="shared" si="1348"/>
        <v>MIE KREMEZZ RTG</v>
      </c>
      <c r="BB1681" t="s">
        <v>4417</v>
      </c>
      <c r="BC1681" t="s">
        <v>4417</v>
      </c>
      <c r="BD1681" s="1"/>
      <c r="BF1681" s="9"/>
      <c r="BG1681" s="20"/>
      <c r="BH1681" s="13"/>
      <c r="BI1681" s="15"/>
      <c r="BL1681" s="13"/>
      <c r="BM1681" s="1"/>
      <c r="BP1681" s="1"/>
      <c r="BQ1681" s="1"/>
      <c r="BT1681" s="13"/>
      <c r="BU1681" s="15"/>
      <c r="BV1681" s="14"/>
    </row>
    <row r="1682" spans="1:74" x14ac:dyDescent="0.25">
      <c r="A1682" s="4" t="str">
        <f t="shared" si="1306"/>
        <v/>
      </c>
      <c r="B1682" s="4" t="str">
        <f t="shared" si="1307"/>
        <v/>
      </c>
      <c r="C1682" s="4" t="str">
        <f t="shared" si="1308"/>
        <v/>
      </c>
      <c r="D1682" s="4" t="str">
        <f t="shared" si="1309"/>
        <v/>
      </c>
      <c r="E1682" s="4" t="str">
        <f t="shared" si="1310"/>
        <v/>
      </c>
      <c r="F1682" s="4" t="str">
        <f t="shared" si="1311"/>
        <v>RTG</v>
      </c>
      <c r="G1682" s="4" t="str">
        <f t="shared" si="1312"/>
        <v/>
      </c>
      <c r="H1682" s="4" t="str">
        <f t="shared" si="1313"/>
        <v/>
      </c>
      <c r="I1682" s="4" t="str">
        <f t="shared" si="1314"/>
        <v/>
      </c>
      <c r="J1682" s="4" t="str">
        <f t="shared" si="1315"/>
        <v/>
      </c>
      <c r="K1682" s="4" t="str">
        <f t="shared" si="1316"/>
        <v/>
      </c>
      <c r="L1682" s="4" t="str">
        <f t="shared" si="1317"/>
        <v/>
      </c>
      <c r="M1682" s="4" t="str">
        <f t="shared" si="1318"/>
        <v/>
      </c>
      <c r="N1682" s="4" t="str">
        <f t="shared" si="1319"/>
        <v/>
      </c>
      <c r="O1682" s="4" t="str">
        <f t="shared" si="1320"/>
        <v>DUS</v>
      </c>
      <c r="P1682" s="4" t="str">
        <f t="shared" si="1321"/>
        <v/>
      </c>
      <c r="Q1682" s="4" t="str">
        <f t="shared" si="1322"/>
        <v/>
      </c>
      <c r="R1682" s="4" t="str">
        <f t="shared" si="1323"/>
        <v/>
      </c>
      <c r="S1682" s="4" t="str">
        <f t="shared" si="1324"/>
        <v/>
      </c>
      <c r="T1682" s="4" t="str">
        <f t="shared" si="1325"/>
        <v/>
      </c>
      <c r="U1682" s="4" t="str">
        <f t="shared" si="1326"/>
        <v/>
      </c>
      <c r="V1682" s="4" t="str">
        <f t="shared" si="1327"/>
        <v/>
      </c>
      <c r="W1682" s="4" t="str">
        <f t="shared" si="1328"/>
        <v/>
      </c>
      <c r="X1682" s="4" t="str">
        <f t="shared" si="1329"/>
        <v/>
      </c>
      <c r="Y1682" s="4">
        <f t="shared" si="1330"/>
        <v>6</v>
      </c>
      <c r="Z1682" s="4" t="str">
        <f t="shared" si="1331"/>
        <v>-</v>
      </c>
      <c r="AA1682" s="4" t="str">
        <f t="shared" si="1332"/>
        <v>/</v>
      </c>
      <c r="AB1682" s="4" t="str">
        <f t="shared" si="1333"/>
        <v/>
      </c>
      <c r="AC1682" s="4" t="str">
        <f t="shared" si="1334"/>
        <v/>
      </c>
      <c r="AD1682" s="4" t="str">
        <f t="shared" si="1335"/>
        <v/>
      </c>
      <c r="AE1682" s="4" t="str">
        <f t="shared" si="1336"/>
        <v/>
      </c>
      <c r="AF1682" s="4" t="str" cm="1">
        <f t="array" aca="1" ref="AF1682" ca="1">LEFT(AS1682,MATCH(FALSE,ISNUMBER(MID(AS1682,ROW(INDIRECT("1:"&amp;LEN(AS1682)+1)), 1) *1),0) -1)</f>
        <v>6</v>
      </c>
      <c r="AG1682" s="4">
        <f t="shared" si="1337"/>
        <v>8</v>
      </c>
      <c r="AH1682" s="4">
        <f t="shared" si="1338"/>
        <v>24</v>
      </c>
      <c r="AI1682" s="4">
        <f t="shared" si="1339"/>
        <v>16</v>
      </c>
      <c r="AJ1682" s="4" t="str">
        <f t="shared" si="1340"/>
        <v>/DUS</v>
      </c>
      <c r="AK1682" s="4" t="str">
        <f t="shared" si="1341"/>
        <v>G/DUS</v>
      </c>
      <c r="AL1682" s="4" t="str" cm="1">
        <f t="array" ref="AL1682">LEFT(AS1682,SUM(LEN(AS1682)-LEN(SUBSTITUTE(AS1682,{"0";"1";"2";"3";"4";"5";"6";"7";"8";"9"},""))))</f>
        <v>6</v>
      </c>
      <c r="AM1682" s="4">
        <f t="shared" si="1345"/>
        <v>13</v>
      </c>
      <c r="AN1682" s="4" t="b">
        <f t="shared" si="1350"/>
        <v>1</v>
      </c>
      <c r="AO1682" s="4" t="str">
        <f t="shared" si="1349"/>
        <v>DUS</v>
      </c>
      <c r="AP1682" s="4" t="b">
        <f t="shared" si="1346"/>
        <v>1</v>
      </c>
      <c r="AQ1682" s="4" t="b">
        <f t="shared" si="1342"/>
        <v>0</v>
      </c>
      <c r="AR1682" s="5" t="str">
        <f t="shared" si="1343"/>
        <v>MIE KREMEZZ RTG</v>
      </c>
      <c r="AS1682" s="4" t="str">
        <f t="shared" si="1344"/>
        <v>6RTG/DUS</v>
      </c>
      <c r="AT1682" t="s">
        <v>2246</v>
      </c>
      <c r="AV1682" s="33" t="b">
        <f t="shared" ca="1" si="1347"/>
        <v>1</v>
      </c>
      <c r="AW1682">
        <v>53000</v>
      </c>
      <c r="AX1682">
        <v>53000</v>
      </c>
      <c r="AY1682">
        <v>51000</v>
      </c>
      <c r="AZ1682" t="str">
        <f t="shared" si="1302"/>
        <v>8000000001682</v>
      </c>
      <c r="BA1682" t="str">
        <f t="shared" si="1348"/>
        <v>MIE KREMEZZ RTG</v>
      </c>
      <c r="BB1682" t="s">
        <v>4417</v>
      </c>
      <c r="BC1682" t="s">
        <v>4417</v>
      </c>
      <c r="BD1682" s="1"/>
      <c r="BF1682" s="9"/>
      <c r="BG1682" s="20"/>
      <c r="BH1682" s="13"/>
      <c r="BI1682" s="15"/>
      <c r="BL1682" s="13"/>
      <c r="BM1682" s="1"/>
      <c r="BP1682" s="1"/>
      <c r="BQ1682" s="1"/>
      <c r="BT1682" s="13"/>
      <c r="BU1682" s="15"/>
      <c r="BV1682" s="14"/>
    </row>
    <row r="1683" spans="1:74" x14ac:dyDescent="0.25">
      <c r="A1683" s="4" t="str">
        <f t="shared" si="1306"/>
        <v/>
      </c>
      <c r="B1683" s="4" t="str">
        <f t="shared" si="1307"/>
        <v/>
      </c>
      <c r="C1683" s="4" t="str">
        <f t="shared" si="1308"/>
        <v/>
      </c>
      <c r="D1683" s="4" t="str">
        <f t="shared" si="1309"/>
        <v/>
      </c>
      <c r="E1683" s="4" t="str">
        <f t="shared" si="1310"/>
        <v/>
      </c>
      <c r="F1683" s="4" t="str">
        <f t="shared" si="1311"/>
        <v/>
      </c>
      <c r="G1683" s="4" t="str">
        <f t="shared" si="1312"/>
        <v>KTK</v>
      </c>
      <c r="H1683" s="4" t="str">
        <f t="shared" si="1313"/>
        <v/>
      </c>
      <c r="I1683" s="4" t="str">
        <f t="shared" si="1314"/>
        <v/>
      </c>
      <c r="J1683" s="4" t="str">
        <f t="shared" si="1315"/>
        <v/>
      </c>
      <c r="K1683" s="4" t="str">
        <f t="shared" si="1316"/>
        <v/>
      </c>
      <c r="L1683" s="4" t="str">
        <f t="shared" si="1317"/>
        <v/>
      </c>
      <c r="M1683" s="4" t="str">
        <f t="shared" si="1318"/>
        <v/>
      </c>
      <c r="N1683" s="4" t="str">
        <f t="shared" si="1319"/>
        <v/>
      </c>
      <c r="O1683" s="4" t="str">
        <f t="shared" si="1320"/>
        <v/>
      </c>
      <c r="P1683" s="4" t="str">
        <f t="shared" si="1321"/>
        <v/>
      </c>
      <c r="Q1683" s="4" t="str">
        <f t="shared" si="1322"/>
        <v/>
      </c>
      <c r="R1683" s="4" t="str">
        <f t="shared" si="1323"/>
        <v/>
      </c>
      <c r="S1683" s="4" t="str">
        <f t="shared" si="1324"/>
        <v/>
      </c>
      <c r="T1683" s="4" t="str">
        <f t="shared" si="1325"/>
        <v/>
      </c>
      <c r="U1683" s="4" t="str">
        <f t="shared" si="1326"/>
        <v/>
      </c>
      <c r="V1683" s="4" t="str">
        <f t="shared" si="1327"/>
        <v/>
      </c>
      <c r="W1683" s="4" t="str">
        <f t="shared" si="1328"/>
        <v/>
      </c>
      <c r="X1683" s="4" t="str">
        <f t="shared" si="1329"/>
        <v/>
      </c>
      <c r="Y1683" s="4">
        <f t="shared" si="1330"/>
        <v>3</v>
      </c>
      <c r="Z1683" s="4" t="str">
        <f t="shared" si="1331"/>
        <v>-</v>
      </c>
      <c r="AA1683" s="4" t="str">
        <f t="shared" si="1332"/>
        <v/>
      </c>
      <c r="AB1683" s="4" t="str">
        <f t="shared" si="1333"/>
        <v/>
      </c>
      <c r="AC1683" s="4" t="str">
        <f t="shared" si="1334"/>
        <v/>
      </c>
      <c r="AD1683" s="4" t="str">
        <f t="shared" si="1335"/>
        <v/>
      </c>
      <c r="AE1683" s="4" t="str">
        <f t="shared" si="1336"/>
        <v/>
      </c>
      <c r="AF1683" s="4" t="str" cm="1">
        <f t="array" aca="1" ref="AF1683" ca="1">LEFT(AS1683,MATCH(FALSE,ISNUMBER(MID(AS1683,ROW(INDIRECT("1:"&amp;LEN(AS1683)+1)), 1) *1),0) -1)</f>
        <v>1</v>
      </c>
      <c r="AG1683" s="4">
        <f t="shared" si="1337"/>
        <v>4</v>
      </c>
      <c r="AH1683" s="4">
        <f t="shared" si="1338"/>
        <v>35</v>
      </c>
      <c r="AI1683" s="4">
        <f t="shared" si="1339"/>
        <v>31</v>
      </c>
      <c r="AJ1683" s="4" t="str">
        <f t="shared" si="1340"/>
        <v>1KTK</v>
      </c>
      <c r="AK1683" s="4" t="str">
        <f t="shared" si="1341"/>
        <v>-1KTK</v>
      </c>
      <c r="AL1683" s="4" t="str" cm="1">
        <f t="array" ref="AL1683">LEFT(AS1683,SUM(LEN(AS1683)-LEN(SUBSTITUTE(AS1683,{"0";"1";"2";"3";"4";"5";"6";"7";"8";"9"},""))))</f>
        <v>1</v>
      </c>
      <c r="AM1683" s="4">
        <f t="shared" si="1345"/>
        <v>13</v>
      </c>
      <c r="AN1683" s="4" t="b">
        <f t="shared" si="1350"/>
        <v>1</v>
      </c>
      <c r="AO1683" s="4" t="str">
        <f t="shared" si="1349"/>
        <v>KTK</v>
      </c>
      <c r="AP1683" s="4" t="b">
        <f t="shared" si="1346"/>
        <v>0</v>
      </c>
      <c r="AQ1683" s="4" t="b">
        <f t="shared" si="1342"/>
        <v>0</v>
      </c>
      <c r="AR1683" s="5" t="str">
        <f t="shared" si="1343"/>
        <v>MIE KREMEZZ SHAKE &amp; SHORR 1000</v>
      </c>
      <c r="AS1683" s="4" t="str">
        <f t="shared" si="1344"/>
        <v>1KTK</v>
      </c>
      <c r="AT1683" t="s">
        <v>4567</v>
      </c>
      <c r="AV1683" s="33" t="str">
        <f t="shared" ca="1" si="1347"/>
        <v/>
      </c>
      <c r="AW1683">
        <v>18000</v>
      </c>
      <c r="AX1683">
        <v>18000</v>
      </c>
      <c r="AY1683">
        <v>17000</v>
      </c>
      <c r="AZ1683" t="str">
        <f t="shared" si="1302"/>
        <v>8000000001683</v>
      </c>
      <c r="BA1683" t="str">
        <f t="shared" si="1348"/>
        <v>MIE KREMEZZ SHAKE &amp; SHORR 1000</v>
      </c>
      <c r="BB1683" t="s">
        <v>4417</v>
      </c>
      <c r="BC1683" t="s">
        <v>4417</v>
      </c>
      <c r="BD1683" s="1"/>
      <c r="BF1683" s="9"/>
      <c r="BG1683" s="20"/>
      <c r="BH1683" s="13"/>
      <c r="BI1683" s="15"/>
      <c r="BL1683" s="13"/>
      <c r="BM1683" s="1"/>
      <c r="BP1683" s="1"/>
      <c r="BQ1683" s="1"/>
      <c r="BT1683" s="13"/>
      <c r="BU1683" s="15"/>
      <c r="BV1683" s="14"/>
    </row>
    <row r="1684" spans="1:74" x14ac:dyDescent="0.25">
      <c r="A1684" s="4" t="str">
        <f t="shared" si="1306"/>
        <v/>
      </c>
      <c r="B1684" s="4" t="str">
        <f t="shared" si="1307"/>
        <v/>
      </c>
      <c r="C1684" s="4" t="str">
        <f t="shared" si="1308"/>
        <v/>
      </c>
      <c r="D1684" s="4" t="str">
        <f t="shared" si="1309"/>
        <v/>
      </c>
      <c r="E1684" s="4" t="str">
        <f t="shared" si="1310"/>
        <v/>
      </c>
      <c r="F1684" s="4" t="str">
        <f t="shared" si="1311"/>
        <v/>
      </c>
      <c r="G1684" s="4" t="str">
        <f t="shared" si="1312"/>
        <v>KTK</v>
      </c>
      <c r="H1684" s="4" t="str">
        <f t="shared" si="1313"/>
        <v/>
      </c>
      <c r="I1684" s="4" t="str">
        <f t="shared" si="1314"/>
        <v/>
      </c>
      <c r="J1684" s="4" t="str">
        <f t="shared" si="1315"/>
        <v/>
      </c>
      <c r="K1684" s="4" t="str">
        <f t="shared" si="1316"/>
        <v/>
      </c>
      <c r="L1684" s="4" t="str">
        <f t="shared" si="1317"/>
        <v/>
      </c>
      <c r="M1684" s="4" t="str">
        <f t="shared" si="1318"/>
        <v/>
      </c>
      <c r="N1684" s="4" t="str">
        <f t="shared" si="1319"/>
        <v/>
      </c>
      <c r="O1684" s="4" t="str">
        <f t="shared" si="1320"/>
        <v/>
      </c>
      <c r="P1684" s="4" t="str">
        <f t="shared" si="1321"/>
        <v/>
      </c>
      <c r="Q1684" s="4" t="str">
        <f t="shared" si="1322"/>
        <v/>
      </c>
      <c r="R1684" s="4" t="str">
        <f t="shared" si="1323"/>
        <v/>
      </c>
      <c r="S1684" s="4" t="str">
        <f t="shared" si="1324"/>
        <v/>
      </c>
      <c r="T1684" s="4" t="str">
        <f t="shared" si="1325"/>
        <v/>
      </c>
      <c r="U1684" s="4" t="str">
        <f t="shared" si="1326"/>
        <v/>
      </c>
      <c r="V1684" s="4" t="str">
        <f t="shared" si="1327"/>
        <v/>
      </c>
      <c r="W1684" s="4" t="str">
        <f t="shared" si="1328"/>
        <v/>
      </c>
      <c r="X1684" s="4" t="str">
        <f t="shared" si="1329"/>
        <v/>
      </c>
      <c r="Y1684" s="4">
        <f t="shared" si="1330"/>
        <v>3</v>
      </c>
      <c r="Z1684" s="4" t="str">
        <f t="shared" si="1331"/>
        <v>-</v>
      </c>
      <c r="AA1684" s="4" t="str">
        <f t="shared" si="1332"/>
        <v/>
      </c>
      <c r="AB1684" s="4" t="str">
        <f t="shared" si="1333"/>
        <v/>
      </c>
      <c r="AC1684" s="4" t="str">
        <f t="shared" si="1334"/>
        <v/>
      </c>
      <c r="AD1684" s="4" t="str">
        <f t="shared" si="1335"/>
        <v/>
      </c>
      <c r="AE1684" s="4" t="str">
        <f t="shared" si="1336"/>
        <v/>
      </c>
      <c r="AF1684" s="4" t="str" cm="1">
        <f t="array" aca="1" ref="AF1684" ca="1">LEFT(AS1684,MATCH(FALSE,ISNUMBER(MID(AS1684,ROW(INDIRECT("1:"&amp;LEN(AS1684)+1)), 1) *1),0) -1)</f>
        <v>1</v>
      </c>
      <c r="AG1684" s="4">
        <f t="shared" si="1337"/>
        <v>4</v>
      </c>
      <c r="AH1684" s="4">
        <f t="shared" si="1338"/>
        <v>45</v>
      </c>
      <c r="AI1684" s="4">
        <f t="shared" si="1339"/>
        <v>41</v>
      </c>
      <c r="AJ1684" s="4" t="str">
        <f t="shared" si="1340"/>
        <v>1KTK</v>
      </c>
      <c r="AK1684" s="4" t="str">
        <f t="shared" si="1341"/>
        <v>-1KTK</v>
      </c>
      <c r="AL1684" s="4" t="str" cm="1">
        <f t="array" ref="AL1684">LEFT(AS1684,SUM(LEN(AS1684)-LEN(SUBSTITUTE(AS1684,{"0";"1";"2";"3";"4";"5";"6";"7";"8";"9"},""))))</f>
        <v>1</v>
      </c>
      <c r="AM1684" s="4">
        <f t="shared" si="1345"/>
        <v>13</v>
      </c>
      <c r="AN1684" s="4" t="b">
        <f t="shared" si="1350"/>
        <v>1</v>
      </c>
      <c r="AO1684" s="4" t="str">
        <f t="shared" si="1349"/>
        <v>KTK</v>
      </c>
      <c r="AP1684" s="4" t="b">
        <f t="shared" si="1346"/>
        <v>0</v>
      </c>
      <c r="AQ1684" s="4" t="b">
        <f t="shared" si="1342"/>
        <v>0</v>
      </c>
      <c r="AR1684" s="5" t="str">
        <f t="shared" si="1343"/>
        <v>MIE KREMEZZ SHAKE &amp; SHORR RASA AYAM 1000</v>
      </c>
      <c r="AS1684" s="4" t="str">
        <f t="shared" si="1344"/>
        <v>1KTK</v>
      </c>
      <c r="AT1684" t="s">
        <v>4568</v>
      </c>
      <c r="AV1684" s="33" t="str">
        <f t="shared" ca="1" si="1347"/>
        <v/>
      </c>
      <c r="AW1684">
        <v>18000</v>
      </c>
      <c r="AX1684">
        <v>18000</v>
      </c>
      <c r="AY1684">
        <v>17000</v>
      </c>
      <c r="AZ1684" t="str">
        <f t="shared" si="1302"/>
        <v>8000000001684</v>
      </c>
      <c r="BA1684" t="str">
        <f t="shared" si="1348"/>
        <v>MIE KREMEZZ SHAKE &amp; SHORR RASA AYAM 1000</v>
      </c>
      <c r="BB1684" t="s">
        <v>4417</v>
      </c>
      <c r="BC1684" t="s">
        <v>4417</v>
      </c>
      <c r="BD1684" s="1"/>
      <c r="BF1684" s="9"/>
      <c r="BG1684" s="20"/>
      <c r="BH1684" s="13"/>
      <c r="BI1684" s="15"/>
      <c r="BL1684" s="13"/>
      <c r="BM1684" s="1"/>
      <c r="BP1684" s="1"/>
      <c r="BQ1684" s="1"/>
      <c r="BT1684" s="13"/>
      <c r="BU1684" s="15"/>
      <c r="BV1684" s="14"/>
    </row>
    <row r="1685" spans="1:74" x14ac:dyDescent="0.25">
      <c r="A1685" s="4" t="str">
        <f t="shared" si="1306"/>
        <v/>
      </c>
      <c r="B1685" s="4" t="str">
        <f t="shared" si="1307"/>
        <v/>
      </c>
      <c r="C1685" s="4" t="str">
        <f t="shared" si="1308"/>
        <v>BKS</v>
      </c>
      <c r="D1685" s="4" t="str">
        <f t="shared" si="1309"/>
        <v/>
      </c>
      <c r="E1685" s="4" t="str">
        <f t="shared" si="1310"/>
        <v/>
      </c>
      <c r="F1685" s="4" t="str">
        <f t="shared" si="1311"/>
        <v/>
      </c>
      <c r="G1685" s="4" t="str">
        <f t="shared" si="1312"/>
        <v/>
      </c>
      <c r="H1685" s="4" t="str">
        <f t="shared" si="1313"/>
        <v/>
      </c>
      <c r="I1685" s="4" t="str">
        <f t="shared" si="1314"/>
        <v/>
      </c>
      <c r="J1685" s="4" t="str">
        <f t="shared" si="1315"/>
        <v/>
      </c>
      <c r="K1685" s="4" t="str">
        <f t="shared" si="1316"/>
        <v/>
      </c>
      <c r="L1685" s="4" t="str">
        <f t="shared" si="1317"/>
        <v/>
      </c>
      <c r="M1685" s="4" t="str">
        <f t="shared" si="1318"/>
        <v/>
      </c>
      <c r="N1685" s="4" t="str">
        <f t="shared" si="1319"/>
        <v/>
      </c>
      <c r="O1685" s="4" t="str">
        <f t="shared" si="1320"/>
        <v/>
      </c>
      <c r="P1685" s="4" t="str">
        <f t="shared" si="1321"/>
        <v/>
      </c>
      <c r="Q1685" s="4" t="str">
        <f t="shared" si="1322"/>
        <v/>
      </c>
      <c r="R1685" s="4" t="str">
        <f t="shared" si="1323"/>
        <v/>
      </c>
      <c r="S1685" s="4" t="str">
        <f t="shared" si="1324"/>
        <v/>
      </c>
      <c r="T1685" s="4" t="str">
        <f t="shared" si="1325"/>
        <v/>
      </c>
      <c r="U1685" s="4" t="str">
        <f t="shared" si="1326"/>
        <v/>
      </c>
      <c r="V1685" s="4" t="str">
        <f t="shared" si="1327"/>
        <v/>
      </c>
      <c r="W1685" s="4" t="str">
        <f t="shared" si="1328"/>
        <v/>
      </c>
      <c r="X1685" s="4" t="str">
        <f t="shared" si="1329"/>
        <v/>
      </c>
      <c r="Y1685" s="4">
        <f t="shared" si="1330"/>
        <v>3</v>
      </c>
      <c r="Z1685" s="4" t="str">
        <f t="shared" si="1331"/>
        <v>-</v>
      </c>
      <c r="AA1685" s="4" t="str">
        <f t="shared" si="1332"/>
        <v/>
      </c>
      <c r="AB1685" s="4" t="str">
        <f t="shared" si="1333"/>
        <v/>
      </c>
      <c r="AC1685" s="4" t="str">
        <f t="shared" si="1334"/>
        <v/>
      </c>
      <c r="AD1685" s="4" t="str">
        <f t="shared" si="1335"/>
        <v/>
      </c>
      <c r="AE1685" s="4" t="str">
        <f t="shared" si="1336"/>
        <v/>
      </c>
      <c r="AF1685" s="4" t="str" cm="1">
        <f t="array" aca="1" ref="AF1685" ca="1">LEFT(AS1685,MATCH(FALSE,ISNUMBER(MID(AS1685,ROW(INDIRECT("1:"&amp;LEN(AS1685)+1)), 1) *1),0) -1)</f>
        <v>1</v>
      </c>
      <c r="AG1685" s="4">
        <f t="shared" si="1337"/>
        <v>4</v>
      </c>
      <c r="AH1685" s="4">
        <f t="shared" si="1338"/>
        <v>20</v>
      </c>
      <c r="AI1685" s="4">
        <f t="shared" si="1339"/>
        <v>16</v>
      </c>
      <c r="AJ1685" s="4" t="str">
        <f t="shared" si="1340"/>
        <v>1BKS</v>
      </c>
      <c r="AK1685" s="4" t="str">
        <f t="shared" si="1341"/>
        <v>-1BKS</v>
      </c>
      <c r="AL1685" s="4" t="str" cm="1">
        <f t="array" ref="AL1685">LEFT(AS1685,SUM(LEN(AS1685)-LEN(SUBSTITUTE(AS1685,{"0";"1";"2";"3";"4";"5";"6";"7";"8";"9"},""))))</f>
        <v>1</v>
      </c>
      <c r="AM1685" s="4">
        <f t="shared" si="1345"/>
        <v>13</v>
      </c>
      <c r="AN1685" s="4" t="b">
        <f t="shared" si="1350"/>
        <v>1</v>
      </c>
      <c r="AO1685" s="4" t="str">
        <f t="shared" si="1349"/>
        <v>BKS</v>
      </c>
      <c r="AP1685" s="4" t="b">
        <f t="shared" si="1346"/>
        <v>1</v>
      </c>
      <c r="AQ1685" s="4" t="b">
        <f t="shared" si="1342"/>
        <v>0</v>
      </c>
      <c r="AR1685" s="5" t="str">
        <f t="shared" si="1343"/>
        <v>MIE LANGIT BIRU</v>
      </c>
      <c r="AS1685" s="4" t="str">
        <f t="shared" si="1344"/>
        <v>1BKS</v>
      </c>
      <c r="AT1685" t="s">
        <v>2247</v>
      </c>
      <c r="AV1685" s="33" t="str">
        <f t="shared" si="1347"/>
        <v>XXXX</v>
      </c>
      <c r="AW1685">
        <v>4700</v>
      </c>
      <c r="AX1685">
        <v>5000</v>
      </c>
      <c r="AY1685">
        <v>3750</v>
      </c>
      <c r="AZ1685" t="str">
        <f t="shared" si="1302"/>
        <v>8000000001685</v>
      </c>
      <c r="BA1685" t="str">
        <f t="shared" si="1348"/>
        <v>MIE LANGIT BIRU</v>
      </c>
      <c r="BB1685" t="s">
        <v>4417</v>
      </c>
      <c r="BC1685" t="s">
        <v>4417</v>
      </c>
      <c r="BD1685" s="1"/>
      <c r="BF1685" s="9"/>
      <c r="BG1685" s="20"/>
      <c r="BH1685" s="13"/>
      <c r="BI1685" s="15"/>
      <c r="BL1685" s="13"/>
      <c r="BM1685" s="1"/>
      <c r="BP1685" s="1"/>
      <c r="BQ1685" s="1"/>
      <c r="BT1685" s="13"/>
      <c r="BU1685" s="15"/>
      <c r="BV1685" s="14"/>
    </row>
    <row r="1686" spans="1:74" x14ac:dyDescent="0.25">
      <c r="A1686" s="4" t="str">
        <f t="shared" si="1306"/>
        <v/>
      </c>
      <c r="B1686" s="4" t="str">
        <f t="shared" si="1307"/>
        <v/>
      </c>
      <c r="C1686" s="4" t="str">
        <f t="shared" si="1308"/>
        <v>BKS</v>
      </c>
      <c r="D1686" s="4" t="str">
        <f t="shared" si="1309"/>
        <v/>
      </c>
      <c r="E1686" s="4" t="str">
        <f t="shared" si="1310"/>
        <v/>
      </c>
      <c r="F1686" s="4" t="str">
        <f t="shared" si="1311"/>
        <v/>
      </c>
      <c r="G1686" s="4" t="str">
        <f t="shared" si="1312"/>
        <v/>
      </c>
      <c r="H1686" s="4" t="str">
        <f t="shared" si="1313"/>
        <v/>
      </c>
      <c r="I1686" s="4" t="str">
        <f t="shared" si="1314"/>
        <v/>
      </c>
      <c r="J1686" s="4" t="str">
        <f t="shared" si="1315"/>
        <v/>
      </c>
      <c r="K1686" s="4" t="str">
        <f t="shared" si="1316"/>
        <v/>
      </c>
      <c r="L1686" s="4" t="str">
        <f t="shared" si="1317"/>
        <v/>
      </c>
      <c r="M1686" s="4" t="str">
        <f t="shared" si="1318"/>
        <v/>
      </c>
      <c r="N1686" s="4" t="str">
        <f t="shared" si="1319"/>
        <v/>
      </c>
      <c r="O1686" s="4" t="str">
        <f t="shared" si="1320"/>
        <v/>
      </c>
      <c r="P1686" s="4" t="str">
        <f t="shared" si="1321"/>
        <v/>
      </c>
      <c r="Q1686" s="4" t="str">
        <f t="shared" si="1322"/>
        <v/>
      </c>
      <c r="R1686" s="4" t="str">
        <f t="shared" si="1323"/>
        <v/>
      </c>
      <c r="S1686" s="4" t="str">
        <f t="shared" si="1324"/>
        <v/>
      </c>
      <c r="T1686" s="4" t="str">
        <f t="shared" si="1325"/>
        <v/>
      </c>
      <c r="U1686" s="4" t="str">
        <f t="shared" si="1326"/>
        <v/>
      </c>
      <c r="V1686" s="4" t="str">
        <f t="shared" si="1327"/>
        <v/>
      </c>
      <c r="W1686" s="4" t="str">
        <f t="shared" si="1328"/>
        <v>BALL</v>
      </c>
      <c r="X1686" s="4" t="str">
        <f t="shared" si="1329"/>
        <v/>
      </c>
      <c r="Y1686" s="4">
        <f t="shared" si="1330"/>
        <v>7</v>
      </c>
      <c r="Z1686" s="4" t="str">
        <f t="shared" si="1331"/>
        <v>-</v>
      </c>
      <c r="AA1686" s="4" t="str">
        <f t="shared" si="1332"/>
        <v>/</v>
      </c>
      <c r="AB1686" s="4" t="str">
        <f t="shared" si="1333"/>
        <v/>
      </c>
      <c r="AC1686" s="4" t="str">
        <f t="shared" si="1334"/>
        <v/>
      </c>
      <c r="AD1686" s="4" t="str">
        <f t="shared" si="1335"/>
        <v/>
      </c>
      <c r="AE1686" s="4" t="str">
        <f t="shared" si="1336"/>
        <v/>
      </c>
      <c r="AF1686" s="4" t="str" cm="1">
        <f t="array" aca="1" ref="AF1686" ca="1">LEFT(AS1686,MATCH(FALSE,ISNUMBER(MID(AS1686,ROW(INDIRECT("1:"&amp;LEN(AS1686)+1)), 1) *1),0) -1)</f>
        <v>4</v>
      </c>
      <c r="AG1686" s="4">
        <f t="shared" si="1337"/>
        <v>9</v>
      </c>
      <c r="AH1686" s="4">
        <f t="shared" si="1338"/>
        <v>25</v>
      </c>
      <c r="AI1686" s="4">
        <f t="shared" si="1339"/>
        <v>16</v>
      </c>
      <c r="AJ1686" s="4" t="str">
        <f t="shared" si="1340"/>
        <v>BALL</v>
      </c>
      <c r="AK1686" s="4" t="str">
        <f t="shared" si="1341"/>
        <v>/BALL</v>
      </c>
      <c r="AL1686" s="4" t="str" cm="1">
        <f t="array" ref="AL1686">LEFT(AS1686,SUM(LEN(AS1686)-LEN(SUBSTITUTE(AS1686,{"0";"1";"2";"3";"4";"5";"6";"7";"8";"9"},""))))</f>
        <v>4</v>
      </c>
      <c r="AM1686" s="4">
        <f t="shared" si="1345"/>
        <v>13</v>
      </c>
      <c r="AN1686" s="4" t="b">
        <f t="shared" si="1350"/>
        <v>1</v>
      </c>
      <c r="AO1686" s="4" t="str">
        <f>RIGHT(AJ1686,4)</f>
        <v>BALL</v>
      </c>
      <c r="AP1686" s="4" t="b">
        <f t="shared" si="1346"/>
        <v>1</v>
      </c>
      <c r="AQ1686" s="4" t="b">
        <f t="shared" si="1342"/>
        <v>0</v>
      </c>
      <c r="AR1686" s="5" t="str">
        <f t="shared" si="1343"/>
        <v>MIE LANGIT BIRU</v>
      </c>
      <c r="AS1686" s="4" t="str">
        <f t="shared" si="1344"/>
        <v>4BKS/BALL</v>
      </c>
      <c r="AT1686" t="s">
        <v>2248</v>
      </c>
      <c r="AV1686" s="33" t="str">
        <f t="shared" ca="1" si="1347"/>
        <v>XXXX</v>
      </c>
      <c r="AW1686">
        <v>17000</v>
      </c>
      <c r="AX1686">
        <v>17000</v>
      </c>
      <c r="AY1686">
        <v>15000</v>
      </c>
      <c r="AZ1686" t="str">
        <f t="shared" si="1302"/>
        <v>8000000001686</v>
      </c>
      <c r="BA1686" t="str">
        <f t="shared" si="1348"/>
        <v>MIE LANGIT BIRU</v>
      </c>
      <c r="BB1686" t="s">
        <v>4417</v>
      </c>
      <c r="BC1686" t="s">
        <v>4417</v>
      </c>
      <c r="BD1686" s="1"/>
      <c r="BF1686" s="9"/>
      <c r="BG1686" s="20"/>
      <c r="BH1686" s="13"/>
      <c r="BI1686" s="15"/>
      <c r="BL1686" s="13"/>
      <c r="BM1686" s="1"/>
      <c r="BP1686" s="1"/>
      <c r="BQ1686" s="1"/>
      <c r="BT1686" s="13"/>
      <c r="BU1686" s="15"/>
      <c r="BV1686" s="14"/>
    </row>
    <row r="1687" spans="1:74" x14ac:dyDescent="0.25">
      <c r="A1687" s="4" t="str">
        <f t="shared" si="1306"/>
        <v/>
      </c>
      <c r="B1687" s="4" t="str">
        <f t="shared" si="1307"/>
        <v/>
      </c>
      <c r="C1687" s="4" t="str">
        <f t="shared" si="1308"/>
        <v>BKS</v>
      </c>
      <c r="D1687" s="4" t="str">
        <f t="shared" si="1309"/>
        <v/>
      </c>
      <c r="E1687" s="4" t="str">
        <f t="shared" si="1310"/>
        <v/>
      </c>
      <c r="F1687" s="4" t="str">
        <f t="shared" si="1311"/>
        <v/>
      </c>
      <c r="G1687" s="4" t="str">
        <f t="shared" si="1312"/>
        <v/>
      </c>
      <c r="H1687" s="4" t="str">
        <f t="shared" si="1313"/>
        <v/>
      </c>
      <c r="I1687" s="4" t="str">
        <f t="shared" si="1314"/>
        <v/>
      </c>
      <c r="J1687" s="4" t="str">
        <f t="shared" si="1315"/>
        <v/>
      </c>
      <c r="K1687" s="4" t="str">
        <f t="shared" si="1316"/>
        <v/>
      </c>
      <c r="L1687" s="4" t="str">
        <f t="shared" si="1317"/>
        <v/>
      </c>
      <c r="M1687" s="4" t="str">
        <f t="shared" si="1318"/>
        <v/>
      </c>
      <c r="N1687" s="4" t="str">
        <f t="shared" si="1319"/>
        <v/>
      </c>
      <c r="O1687" s="4" t="str">
        <f t="shared" si="1320"/>
        <v>DUS</v>
      </c>
      <c r="P1687" s="4" t="str">
        <f t="shared" si="1321"/>
        <v/>
      </c>
      <c r="Q1687" s="4" t="str">
        <f t="shared" si="1322"/>
        <v/>
      </c>
      <c r="R1687" s="4" t="str">
        <f t="shared" si="1323"/>
        <v/>
      </c>
      <c r="S1687" s="4" t="str">
        <f t="shared" si="1324"/>
        <v/>
      </c>
      <c r="T1687" s="4" t="str">
        <f t="shared" si="1325"/>
        <v/>
      </c>
      <c r="U1687" s="4" t="str">
        <f t="shared" si="1326"/>
        <v/>
      </c>
      <c r="V1687" s="4" t="str">
        <f t="shared" si="1327"/>
        <v/>
      </c>
      <c r="W1687" s="4" t="str">
        <f t="shared" si="1328"/>
        <v/>
      </c>
      <c r="X1687" s="4" t="str">
        <f t="shared" si="1329"/>
        <v/>
      </c>
      <c r="Y1687" s="4">
        <f t="shared" si="1330"/>
        <v>6</v>
      </c>
      <c r="Z1687" s="4" t="str">
        <f t="shared" si="1331"/>
        <v>-</v>
      </c>
      <c r="AA1687" s="4" t="str">
        <f t="shared" si="1332"/>
        <v>/</v>
      </c>
      <c r="AB1687" s="4" t="str">
        <f t="shared" si="1333"/>
        <v/>
      </c>
      <c r="AC1687" s="4" t="str">
        <f t="shared" si="1334"/>
        <v/>
      </c>
      <c r="AD1687" s="4" t="str">
        <f t="shared" si="1335"/>
        <v/>
      </c>
      <c r="AE1687" s="4" t="str">
        <f t="shared" si="1336"/>
        <v/>
      </c>
      <c r="AF1687" s="4" t="str" cm="1">
        <f t="array" aca="1" ref="AF1687" ca="1">LEFT(AS1687,MATCH(FALSE,ISNUMBER(MID(AS1687,ROW(INDIRECT("1:"&amp;LEN(AS1687)+1)), 1) *1),0) -1)</f>
        <v>20</v>
      </c>
      <c r="AG1687" s="4">
        <f t="shared" si="1337"/>
        <v>9</v>
      </c>
      <c r="AH1687" s="4">
        <f t="shared" si="1338"/>
        <v>22</v>
      </c>
      <c r="AI1687" s="4">
        <f t="shared" si="1339"/>
        <v>13</v>
      </c>
      <c r="AJ1687" s="4" t="str">
        <f t="shared" si="1340"/>
        <v>/DUS</v>
      </c>
      <c r="AK1687" s="4" t="str">
        <f t="shared" si="1341"/>
        <v>S/DUS</v>
      </c>
      <c r="AL1687" s="4" t="str" cm="1">
        <f t="array" ref="AL1687">LEFT(AS1687,SUM(LEN(AS1687)-LEN(SUBSTITUTE(AS1687,{"0";"1";"2";"3";"4";"5";"6";"7";"8";"9"},""))))</f>
        <v>20</v>
      </c>
      <c r="AM1687" s="4">
        <f t="shared" si="1345"/>
        <v>13</v>
      </c>
      <c r="AN1687" s="4" t="b">
        <f>LEFT(AS1687,2)=AL1687</f>
        <v>1</v>
      </c>
      <c r="AO1687" s="4" t="str">
        <f>RIGHT(AJ1687,3)</f>
        <v>DUS</v>
      </c>
      <c r="AP1687" s="4" t="b">
        <f t="shared" si="1346"/>
        <v>0</v>
      </c>
      <c r="AQ1687" s="4" t="b">
        <f t="shared" si="1342"/>
        <v>0</v>
      </c>
      <c r="AR1687" s="5" t="str">
        <f t="shared" si="1343"/>
        <v>MIE LEMONILO</v>
      </c>
      <c r="AS1687" s="4" t="str">
        <f t="shared" si="1344"/>
        <v>20BKS/DUS</v>
      </c>
      <c r="AT1687" t="s">
        <v>2257</v>
      </c>
      <c r="AV1687" s="33" t="b">
        <f t="shared" ca="1" si="1347"/>
        <v>1</v>
      </c>
      <c r="AW1687">
        <v>106000</v>
      </c>
      <c r="AX1687">
        <v>106000</v>
      </c>
      <c r="AY1687">
        <v>102000</v>
      </c>
      <c r="AZ1687" t="str">
        <f t="shared" si="1302"/>
        <v>8000000001687</v>
      </c>
      <c r="BA1687" t="str">
        <f t="shared" si="1348"/>
        <v>MIE LEMONILO</v>
      </c>
      <c r="BB1687" t="s">
        <v>4417</v>
      </c>
      <c r="BC1687" t="s">
        <v>4417</v>
      </c>
      <c r="BD1687" s="1"/>
      <c r="BF1687" s="9"/>
      <c r="BG1687" s="20"/>
      <c r="BH1687" s="13"/>
      <c r="BI1687" s="15"/>
      <c r="BL1687" s="13"/>
      <c r="BM1687" s="1"/>
      <c r="BP1687" s="1"/>
      <c r="BQ1687" s="1"/>
      <c r="BT1687" s="13"/>
      <c r="BU1687" s="15"/>
      <c r="BV1687" s="14"/>
    </row>
    <row r="1688" spans="1:74" x14ac:dyDescent="0.25">
      <c r="A1688" s="4" t="str">
        <f t="shared" si="1306"/>
        <v/>
      </c>
      <c r="B1688" s="4" t="str">
        <f t="shared" si="1307"/>
        <v/>
      </c>
      <c r="C1688" s="4" t="str">
        <f t="shared" si="1308"/>
        <v>BKS</v>
      </c>
      <c r="D1688" s="4" t="str">
        <f t="shared" si="1309"/>
        <v/>
      </c>
      <c r="E1688" s="4" t="str">
        <f t="shared" si="1310"/>
        <v/>
      </c>
      <c r="F1688" s="4" t="str">
        <f t="shared" si="1311"/>
        <v/>
      </c>
      <c r="G1688" s="4" t="str">
        <f t="shared" si="1312"/>
        <v/>
      </c>
      <c r="H1688" s="4" t="str">
        <f t="shared" si="1313"/>
        <v/>
      </c>
      <c r="I1688" s="4" t="str">
        <f t="shared" si="1314"/>
        <v/>
      </c>
      <c r="J1688" s="4" t="str">
        <f t="shared" si="1315"/>
        <v/>
      </c>
      <c r="K1688" s="4" t="str">
        <f t="shared" si="1316"/>
        <v/>
      </c>
      <c r="L1688" s="4" t="str">
        <f t="shared" si="1317"/>
        <v/>
      </c>
      <c r="M1688" s="4" t="str">
        <f t="shared" si="1318"/>
        <v/>
      </c>
      <c r="N1688" s="4" t="str">
        <f t="shared" si="1319"/>
        <v/>
      </c>
      <c r="O1688" s="4" t="str">
        <f t="shared" si="1320"/>
        <v/>
      </c>
      <c r="P1688" s="4" t="str">
        <f t="shared" si="1321"/>
        <v/>
      </c>
      <c r="Q1688" s="4" t="str">
        <f t="shared" si="1322"/>
        <v/>
      </c>
      <c r="R1688" s="4" t="str">
        <f t="shared" si="1323"/>
        <v/>
      </c>
      <c r="S1688" s="4" t="str">
        <f t="shared" si="1324"/>
        <v/>
      </c>
      <c r="T1688" s="4" t="str">
        <f t="shared" si="1325"/>
        <v/>
      </c>
      <c r="U1688" s="4" t="str">
        <f t="shared" si="1326"/>
        <v/>
      </c>
      <c r="V1688" s="4" t="str">
        <f t="shared" si="1327"/>
        <v/>
      </c>
      <c r="W1688" s="4" t="str">
        <f t="shared" si="1328"/>
        <v/>
      </c>
      <c r="X1688" s="4" t="str">
        <f t="shared" si="1329"/>
        <v/>
      </c>
      <c r="Y1688" s="4">
        <f t="shared" si="1330"/>
        <v>3</v>
      </c>
      <c r="Z1688" s="4" t="str">
        <f t="shared" si="1331"/>
        <v>-</v>
      </c>
      <c r="AA1688" s="4" t="str">
        <f t="shared" si="1332"/>
        <v/>
      </c>
      <c r="AB1688" s="4" t="str">
        <f t="shared" si="1333"/>
        <v/>
      </c>
      <c r="AC1688" s="4" t="str">
        <f t="shared" si="1334"/>
        <v/>
      </c>
      <c r="AD1688" s="4" t="str">
        <f t="shared" si="1335"/>
        <v/>
      </c>
      <c r="AE1688" s="4" t="str">
        <f t="shared" si="1336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337"/>
        <v>4</v>
      </c>
      <c r="AH1688" s="4">
        <f t="shared" si="1338"/>
        <v>29</v>
      </c>
      <c r="AI1688" s="4">
        <f t="shared" si="1339"/>
        <v>25</v>
      </c>
      <c r="AJ1688" s="4" t="str">
        <f t="shared" si="1340"/>
        <v>1BKS</v>
      </c>
      <c r="AK1688" s="4" t="str">
        <f t="shared" si="1341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345"/>
        <v>13</v>
      </c>
      <c r="AN1688" s="4" t="b">
        <f>LEFT(AS1688,1)=AL1688</f>
        <v>1</v>
      </c>
      <c r="AO1688" s="4" t="str">
        <f>RIGHT(AJ1688,3)</f>
        <v>BKS</v>
      </c>
      <c r="AP1688" s="4" t="b">
        <f t="shared" si="1346"/>
        <v>0</v>
      </c>
      <c r="AQ1688" s="4" t="b">
        <f t="shared" si="1342"/>
        <v>0</v>
      </c>
      <c r="AR1688" s="5" t="str">
        <f t="shared" si="1343"/>
        <v>MIE LEMONILO AYAM BAWANG</v>
      </c>
      <c r="AS1688" s="4" t="str">
        <f t="shared" si="1344"/>
        <v>1BKS</v>
      </c>
      <c r="AT1688" t="s">
        <v>2249</v>
      </c>
      <c r="AU1688" s="1" t="s">
        <v>2250</v>
      </c>
      <c r="AV1688" s="33" t="str">
        <f t="shared" ca="1" si="1347"/>
        <v/>
      </c>
      <c r="AW1688">
        <v>5800</v>
      </c>
      <c r="AX1688">
        <v>6500</v>
      </c>
      <c r="AY1688">
        <v>5150</v>
      </c>
      <c r="AZ1688" t="str">
        <f t="shared" si="1302"/>
        <v>8997222130191</v>
      </c>
      <c r="BA1688" t="str">
        <f t="shared" si="1348"/>
        <v>MIE LEMONILO AYAM BAWANG</v>
      </c>
      <c r="BB1688" t="s">
        <v>4417</v>
      </c>
      <c r="BC1688" t="s">
        <v>4417</v>
      </c>
      <c r="BD1688" s="1"/>
      <c r="BF1688" s="9"/>
      <c r="BG1688" s="20"/>
      <c r="BH1688" s="13"/>
      <c r="BI1688" s="15"/>
      <c r="BL1688" s="13"/>
      <c r="BM1688" s="1"/>
      <c r="BP1688" s="1"/>
      <c r="BQ1688" s="1"/>
      <c r="BT1688" s="13"/>
      <c r="BU1688" s="15"/>
      <c r="BV1688" s="14"/>
    </row>
    <row r="1689" spans="1:74" x14ac:dyDescent="0.25">
      <c r="A1689" s="4" t="str">
        <f t="shared" si="1306"/>
        <v/>
      </c>
      <c r="B1689" s="4" t="str">
        <f t="shared" si="1307"/>
        <v/>
      </c>
      <c r="C1689" s="4" t="str">
        <f t="shared" si="1308"/>
        <v>BKS</v>
      </c>
      <c r="D1689" s="4" t="str">
        <f t="shared" si="1309"/>
        <v/>
      </c>
      <c r="E1689" s="4" t="str">
        <f t="shared" si="1310"/>
        <v/>
      </c>
      <c r="F1689" s="4" t="str">
        <f t="shared" si="1311"/>
        <v/>
      </c>
      <c r="G1689" s="4" t="str">
        <f t="shared" si="1312"/>
        <v/>
      </c>
      <c r="H1689" s="4" t="str">
        <f t="shared" si="1313"/>
        <v/>
      </c>
      <c r="I1689" s="4" t="str">
        <f t="shared" si="1314"/>
        <v/>
      </c>
      <c r="J1689" s="4" t="str">
        <f t="shared" si="1315"/>
        <v/>
      </c>
      <c r="K1689" s="4" t="str">
        <f t="shared" si="1316"/>
        <v/>
      </c>
      <c r="L1689" s="4" t="str">
        <f t="shared" si="1317"/>
        <v/>
      </c>
      <c r="M1689" s="4" t="str">
        <f t="shared" si="1318"/>
        <v/>
      </c>
      <c r="N1689" s="4" t="str">
        <f t="shared" si="1319"/>
        <v/>
      </c>
      <c r="O1689" s="4" t="str">
        <f t="shared" si="1320"/>
        <v/>
      </c>
      <c r="P1689" s="4" t="str">
        <f t="shared" si="1321"/>
        <v/>
      </c>
      <c r="Q1689" s="4" t="str">
        <f t="shared" si="1322"/>
        <v/>
      </c>
      <c r="R1689" s="4" t="str">
        <f t="shared" si="1323"/>
        <v/>
      </c>
      <c r="S1689" s="4" t="str">
        <f t="shared" si="1324"/>
        <v/>
      </c>
      <c r="T1689" s="4" t="str">
        <f t="shared" si="1325"/>
        <v/>
      </c>
      <c r="U1689" s="4" t="str">
        <f t="shared" si="1326"/>
        <v/>
      </c>
      <c r="V1689" s="4" t="str">
        <f t="shared" si="1327"/>
        <v/>
      </c>
      <c r="W1689" s="4" t="str">
        <f t="shared" si="1328"/>
        <v/>
      </c>
      <c r="X1689" s="4" t="str">
        <f t="shared" si="1329"/>
        <v/>
      </c>
      <c r="Y1689" s="4">
        <f t="shared" si="1330"/>
        <v>3</v>
      </c>
      <c r="Z1689" s="4" t="str">
        <f t="shared" si="1331"/>
        <v>-</v>
      </c>
      <c r="AA1689" s="4" t="str">
        <f t="shared" si="1332"/>
        <v/>
      </c>
      <c r="AB1689" s="4" t="str">
        <f t="shared" si="1333"/>
        <v/>
      </c>
      <c r="AC1689" s="4" t="str">
        <f t="shared" si="1334"/>
        <v/>
      </c>
      <c r="AD1689" s="4" t="str">
        <f t="shared" si="1335"/>
        <v/>
      </c>
      <c r="AE1689" s="4" t="str">
        <f t="shared" si="1336"/>
        <v/>
      </c>
      <c r="AF1689" s="4" t="str" cm="1">
        <f t="array" aca="1" ref="AF1689" ca="1">LEFT(AS1689,MATCH(FALSE,ISNUMBER(MID(AS1689,ROW(INDIRECT("1:"&amp;LEN(AS1689)+1)), 1) *1),0) -1)</f>
        <v>1</v>
      </c>
      <c r="AG1689" s="4">
        <f t="shared" si="1337"/>
        <v>4</v>
      </c>
      <c r="AH1689" s="4">
        <f t="shared" si="1338"/>
        <v>24</v>
      </c>
      <c r="AI1689" s="4">
        <f t="shared" si="1339"/>
        <v>20</v>
      </c>
      <c r="AJ1689" s="4" t="str">
        <f t="shared" si="1340"/>
        <v>1BKS</v>
      </c>
      <c r="AK1689" s="4" t="str">
        <f t="shared" si="1341"/>
        <v>-1BKS</v>
      </c>
      <c r="AL1689" s="4" t="str" cm="1">
        <f t="array" ref="AL1689">LEFT(AS1689,SUM(LEN(AS1689)-LEN(SUBSTITUTE(AS1689,{"0";"1";"2";"3";"4";"5";"6";"7";"8";"9"},""))))</f>
        <v>1</v>
      </c>
      <c r="AM1689" s="4">
        <f t="shared" si="1345"/>
        <v>13</v>
      </c>
      <c r="AN1689" s="4" t="b">
        <f>LEFT(AS1689,1)=AL1689</f>
        <v>1</v>
      </c>
      <c r="AO1689" s="4" t="str">
        <f>RIGHT(AJ1689,3)</f>
        <v>BKS</v>
      </c>
      <c r="AP1689" s="4" t="b">
        <f t="shared" si="1346"/>
        <v>0</v>
      </c>
      <c r="AQ1689" s="4" t="b">
        <f t="shared" si="1342"/>
        <v>0</v>
      </c>
      <c r="AR1689" s="5" t="str">
        <f t="shared" si="1343"/>
        <v>MIE LEMONILO GORENG</v>
      </c>
      <c r="AS1689" s="4" t="str">
        <f t="shared" si="1344"/>
        <v>1BKS</v>
      </c>
      <c r="AT1689" t="s">
        <v>2251</v>
      </c>
      <c r="AU1689" s="1" t="s">
        <v>2252</v>
      </c>
      <c r="AV1689" s="33" t="str">
        <f t="shared" ca="1" si="1347"/>
        <v/>
      </c>
      <c r="AW1689">
        <v>5800</v>
      </c>
      <c r="AX1689">
        <v>6500</v>
      </c>
      <c r="AY1689">
        <v>5100</v>
      </c>
      <c r="AZ1689" t="str">
        <f t="shared" si="1302"/>
        <v>8997222130016</v>
      </c>
      <c r="BA1689" t="str">
        <f t="shared" si="1348"/>
        <v>MIE LEMONILO GORENG</v>
      </c>
      <c r="BB1689" t="s">
        <v>4417</v>
      </c>
      <c r="BC1689" t="s">
        <v>4417</v>
      </c>
      <c r="BD1689" s="1"/>
      <c r="BF1689" s="9"/>
      <c r="BG1689" s="20"/>
      <c r="BH1689" s="13"/>
      <c r="BI1689" s="15"/>
      <c r="BL1689" s="13"/>
      <c r="BM1689" s="1"/>
      <c r="BP1689" s="1"/>
      <c r="BQ1689" s="1"/>
      <c r="BT1689" s="13"/>
      <c r="BU1689" s="15"/>
      <c r="BV1689" s="14"/>
    </row>
    <row r="1690" spans="1:74" x14ac:dyDescent="0.25">
      <c r="A1690" s="4" t="str">
        <f t="shared" si="1306"/>
        <v/>
      </c>
      <c r="B1690" s="4" t="str">
        <f t="shared" si="1307"/>
        <v/>
      </c>
      <c r="C1690" s="4" t="str">
        <f t="shared" si="1308"/>
        <v>BKS</v>
      </c>
      <c r="D1690" s="4" t="str">
        <f t="shared" si="1309"/>
        <v/>
      </c>
      <c r="E1690" s="4" t="str">
        <f t="shared" si="1310"/>
        <v/>
      </c>
      <c r="F1690" s="4" t="str">
        <f t="shared" si="1311"/>
        <v/>
      </c>
      <c r="G1690" s="4" t="str">
        <f t="shared" si="1312"/>
        <v/>
      </c>
      <c r="H1690" s="4" t="str">
        <f t="shared" si="1313"/>
        <v/>
      </c>
      <c r="I1690" s="4" t="str">
        <f t="shared" si="1314"/>
        <v/>
      </c>
      <c r="J1690" s="4" t="str">
        <f t="shared" si="1315"/>
        <v/>
      </c>
      <c r="K1690" s="4" t="str">
        <f t="shared" si="1316"/>
        <v/>
      </c>
      <c r="L1690" s="4" t="str">
        <f t="shared" si="1317"/>
        <v/>
      </c>
      <c r="M1690" s="4" t="str">
        <f t="shared" si="1318"/>
        <v/>
      </c>
      <c r="N1690" s="4" t="str">
        <f t="shared" si="1319"/>
        <v/>
      </c>
      <c r="O1690" s="4" t="str">
        <f t="shared" si="1320"/>
        <v/>
      </c>
      <c r="P1690" s="4" t="str">
        <f t="shared" si="1321"/>
        <v/>
      </c>
      <c r="Q1690" s="4" t="str">
        <f t="shared" si="1322"/>
        <v/>
      </c>
      <c r="R1690" s="4" t="str">
        <f t="shared" si="1323"/>
        <v/>
      </c>
      <c r="S1690" s="4" t="str">
        <f t="shared" si="1324"/>
        <v/>
      </c>
      <c r="T1690" s="4" t="str">
        <f t="shared" si="1325"/>
        <v/>
      </c>
      <c r="U1690" s="4" t="str">
        <f t="shared" si="1326"/>
        <v/>
      </c>
      <c r="V1690" s="4" t="str">
        <f t="shared" si="1327"/>
        <v/>
      </c>
      <c r="W1690" s="4" t="str">
        <f t="shared" si="1328"/>
        <v/>
      </c>
      <c r="X1690" s="4" t="str">
        <f t="shared" si="1329"/>
        <v/>
      </c>
      <c r="Y1690" s="4">
        <f t="shared" si="1330"/>
        <v>3</v>
      </c>
      <c r="Z1690" s="4" t="str">
        <f t="shared" si="1331"/>
        <v>-</v>
      </c>
      <c r="AA1690" s="4" t="str">
        <f t="shared" si="1332"/>
        <v/>
      </c>
      <c r="AB1690" s="4" t="str">
        <f t="shared" si="1333"/>
        <v/>
      </c>
      <c r="AC1690" s="4" t="str">
        <f t="shared" si="1334"/>
        <v/>
      </c>
      <c r="AD1690" s="4" t="str">
        <f t="shared" si="1335"/>
        <v/>
      </c>
      <c r="AE1690" s="4" t="str">
        <f t="shared" si="1336"/>
        <v/>
      </c>
      <c r="AF1690" s="4" t="str" cm="1">
        <f t="array" aca="1" ref="AF1690" ca="1">LEFT(AS1690,MATCH(FALSE,ISNUMBER(MID(AS1690,ROW(INDIRECT("1:"&amp;LEN(AS1690)+1)), 1) *1),0) -1)</f>
        <v>1</v>
      </c>
      <c r="AG1690" s="4">
        <f t="shared" si="1337"/>
        <v>4</v>
      </c>
      <c r="AH1690" s="4">
        <f t="shared" si="1338"/>
        <v>27</v>
      </c>
      <c r="AI1690" s="4">
        <f t="shared" si="1339"/>
        <v>23</v>
      </c>
      <c r="AJ1690" s="4" t="str">
        <f t="shared" si="1340"/>
        <v>1BKS</v>
      </c>
      <c r="AK1690" s="4" t="str">
        <f t="shared" si="1341"/>
        <v>-1BKS</v>
      </c>
      <c r="AL1690" s="4" t="str" cm="1">
        <f t="array" ref="AL1690">LEFT(AS1690,SUM(LEN(AS1690)-LEN(SUBSTITUTE(AS1690,{"0";"1";"2";"3";"4";"5";"6";"7";"8";"9"},""))))</f>
        <v>1</v>
      </c>
      <c r="AM1690" s="4">
        <f t="shared" si="1345"/>
        <v>13</v>
      </c>
      <c r="AN1690" s="4" t="b">
        <f>LEFT(AS1690,1)=AL1690</f>
        <v>1</v>
      </c>
      <c r="AO1690" s="4" t="str">
        <f>RIGHT(AJ1690,3)</f>
        <v>BKS</v>
      </c>
      <c r="AP1690" s="4" t="b">
        <f t="shared" si="1346"/>
        <v>0</v>
      </c>
      <c r="AQ1690" s="4" t="b">
        <f t="shared" si="1342"/>
        <v>0</v>
      </c>
      <c r="AR1690" s="5" t="str">
        <f t="shared" si="1343"/>
        <v>MIE LEMONILO KARE AYAM</v>
      </c>
      <c r="AS1690" s="4" t="str">
        <f t="shared" si="1344"/>
        <v>1BKS</v>
      </c>
      <c r="AT1690" t="s">
        <v>2253</v>
      </c>
      <c r="AU1690" s="1" t="s">
        <v>2254</v>
      </c>
      <c r="AV1690" s="33" t="str">
        <f t="shared" ca="1" si="1347"/>
        <v/>
      </c>
      <c r="AW1690">
        <v>5800</v>
      </c>
      <c r="AX1690">
        <v>6500</v>
      </c>
      <c r="AY1690">
        <v>5150</v>
      </c>
      <c r="AZ1690" t="str">
        <f t="shared" si="1302"/>
        <v>8997222130207</v>
      </c>
      <c r="BA1690" t="str">
        <f t="shared" si="1348"/>
        <v>MIE LEMONILO KARE AYAM</v>
      </c>
      <c r="BB1690" t="s">
        <v>4417</v>
      </c>
      <c r="BC1690" t="s">
        <v>4417</v>
      </c>
      <c r="BD1690" s="1"/>
      <c r="BF1690" s="9"/>
      <c r="BG1690" s="20"/>
      <c r="BH1690" s="13"/>
      <c r="BI1690" s="15"/>
      <c r="BL1690" s="13"/>
      <c r="BM1690" s="1"/>
      <c r="BP1690" s="1"/>
      <c r="BQ1690" s="1"/>
      <c r="BT1690" s="13"/>
      <c r="BU1690" s="15"/>
      <c r="BV1690" s="14"/>
    </row>
    <row r="1691" spans="1:74" x14ac:dyDescent="0.25">
      <c r="A1691" s="4" t="str">
        <f t="shared" si="1306"/>
        <v/>
      </c>
      <c r="B1691" s="4" t="str">
        <f t="shared" si="1307"/>
        <v/>
      </c>
      <c r="C1691" s="4" t="str">
        <f t="shared" si="1308"/>
        <v>BKS</v>
      </c>
      <c r="D1691" s="4" t="str">
        <f t="shared" si="1309"/>
        <v/>
      </c>
      <c r="E1691" s="4" t="str">
        <f t="shared" si="1310"/>
        <v/>
      </c>
      <c r="F1691" s="4" t="str">
        <f t="shared" si="1311"/>
        <v/>
      </c>
      <c r="G1691" s="4" t="str">
        <f t="shared" si="1312"/>
        <v/>
      </c>
      <c r="H1691" s="4" t="str">
        <f t="shared" si="1313"/>
        <v/>
      </c>
      <c r="I1691" s="4" t="str">
        <f t="shared" si="1314"/>
        <v/>
      </c>
      <c r="J1691" s="4" t="str">
        <f t="shared" si="1315"/>
        <v/>
      </c>
      <c r="K1691" s="4" t="str">
        <f t="shared" si="1316"/>
        <v/>
      </c>
      <c r="L1691" s="4" t="str">
        <f t="shared" si="1317"/>
        <v/>
      </c>
      <c r="M1691" s="4" t="str">
        <f t="shared" si="1318"/>
        <v/>
      </c>
      <c r="N1691" s="4" t="str">
        <f t="shared" si="1319"/>
        <v/>
      </c>
      <c r="O1691" s="4" t="str">
        <f t="shared" si="1320"/>
        <v/>
      </c>
      <c r="P1691" s="4" t="str">
        <f t="shared" si="1321"/>
        <v/>
      </c>
      <c r="Q1691" s="4" t="str">
        <f t="shared" si="1322"/>
        <v/>
      </c>
      <c r="R1691" s="4" t="str">
        <f t="shared" si="1323"/>
        <v/>
      </c>
      <c r="S1691" s="4" t="str">
        <f t="shared" si="1324"/>
        <v/>
      </c>
      <c r="T1691" s="4" t="str">
        <f t="shared" si="1325"/>
        <v/>
      </c>
      <c r="U1691" s="4" t="str">
        <f t="shared" si="1326"/>
        <v/>
      </c>
      <c r="V1691" s="4" t="str">
        <f t="shared" si="1327"/>
        <v/>
      </c>
      <c r="W1691" s="4" t="str">
        <f t="shared" si="1328"/>
        <v/>
      </c>
      <c r="X1691" s="4" t="str">
        <f t="shared" si="1329"/>
        <v/>
      </c>
      <c r="Y1691" s="4">
        <f t="shared" si="1330"/>
        <v>3</v>
      </c>
      <c r="Z1691" s="4" t="str">
        <f t="shared" si="1331"/>
        <v>-</v>
      </c>
      <c r="AA1691" s="4" t="str">
        <f t="shared" si="1332"/>
        <v/>
      </c>
      <c r="AB1691" s="4" t="str">
        <f t="shared" si="1333"/>
        <v/>
      </c>
      <c r="AC1691" s="4" t="str">
        <f t="shared" si="1334"/>
        <v/>
      </c>
      <c r="AD1691" s="4" t="str">
        <f t="shared" si="1335"/>
        <v/>
      </c>
      <c r="AE1691" s="4" t="str">
        <f t="shared" si="1336"/>
        <v/>
      </c>
      <c r="AF1691" s="4" t="str" cm="1">
        <f t="array" aca="1" ref="AF1691" ca="1">LEFT(AS1691,MATCH(FALSE,ISNUMBER(MID(AS1691,ROW(INDIRECT("1:"&amp;LEN(AS1691)+1)), 1) *1),0) -1)</f>
        <v>1</v>
      </c>
      <c r="AG1691" s="4">
        <f t="shared" si="1337"/>
        <v>4</v>
      </c>
      <c r="AH1691" s="4">
        <f t="shared" si="1338"/>
        <v>29</v>
      </c>
      <c r="AI1691" s="4">
        <f t="shared" si="1339"/>
        <v>25</v>
      </c>
      <c r="AJ1691" s="4" t="str">
        <f t="shared" si="1340"/>
        <v>1BKS</v>
      </c>
      <c r="AK1691" s="4" t="str">
        <f t="shared" si="1341"/>
        <v>-1BKS</v>
      </c>
      <c r="AL1691" s="4" t="str" cm="1">
        <f t="array" ref="AL1691">LEFT(AS1691,SUM(LEN(AS1691)-LEN(SUBSTITUTE(AS1691,{"0";"1";"2";"3";"4";"5";"6";"7";"8";"9"},""))))</f>
        <v>1</v>
      </c>
      <c r="AM1691" s="4">
        <f t="shared" si="1345"/>
        <v>13</v>
      </c>
      <c r="AN1691" s="4" t="b">
        <f>LEFT(AS1691,1)=AL1691</f>
        <v>1</v>
      </c>
      <c r="AO1691" s="4" t="str">
        <f>RIGHT(AJ1691,3)</f>
        <v>BKS</v>
      </c>
      <c r="AP1691" s="4" t="b">
        <f t="shared" si="1346"/>
        <v>0</v>
      </c>
      <c r="AQ1691" s="4" t="b">
        <f t="shared" si="1342"/>
        <v>0</v>
      </c>
      <c r="AR1691" s="5" t="str">
        <f t="shared" si="1343"/>
        <v>MIE LEMONILO PEDAS KOREA</v>
      </c>
      <c r="AS1691" s="4" t="str">
        <f t="shared" si="1344"/>
        <v>1BKS</v>
      </c>
      <c r="AT1691" t="s">
        <v>2255</v>
      </c>
      <c r="AU1691" s="1" t="s">
        <v>2256</v>
      </c>
      <c r="AV1691" s="33" t="str">
        <f t="shared" ca="1" si="1347"/>
        <v/>
      </c>
      <c r="AW1691">
        <v>7000</v>
      </c>
      <c r="AX1691">
        <v>7000</v>
      </c>
      <c r="AY1691">
        <v>6400</v>
      </c>
      <c r="AZ1691" t="str">
        <f t="shared" si="1302"/>
        <v>8997878700366</v>
      </c>
      <c r="BA1691" t="str">
        <f t="shared" si="1348"/>
        <v>MIE LEMONILO PEDAS KOREA</v>
      </c>
      <c r="BB1691" t="s">
        <v>4417</v>
      </c>
      <c r="BC1691" t="s">
        <v>4417</v>
      </c>
      <c r="BD1691" s="1"/>
      <c r="BF1691" s="9"/>
      <c r="BG1691" s="20"/>
      <c r="BH1691" s="13"/>
      <c r="BI1691" s="15"/>
      <c r="BL1691" s="13"/>
      <c r="BM1691" s="1"/>
      <c r="BP1691" s="1"/>
      <c r="BQ1691" s="1"/>
      <c r="BT1691" s="13"/>
      <c r="BU1691" s="15"/>
      <c r="BV1691" s="14"/>
    </row>
    <row r="1692" spans="1:74" x14ac:dyDescent="0.25">
      <c r="A1692" s="4" t="str">
        <f t="shared" si="1306"/>
        <v/>
      </c>
      <c r="B1692" s="4" t="str">
        <f t="shared" si="1307"/>
        <v/>
      </c>
      <c r="C1692" s="4" t="str">
        <f t="shared" si="1308"/>
        <v>BKS</v>
      </c>
      <c r="D1692" s="4" t="str">
        <f t="shared" si="1309"/>
        <v/>
      </c>
      <c r="E1692" s="4" t="str">
        <f t="shared" si="1310"/>
        <v/>
      </c>
      <c r="F1692" s="4" t="str">
        <f t="shared" si="1311"/>
        <v/>
      </c>
      <c r="G1692" s="4" t="str">
        <f t="shared" si="1312"/>
        <v/>
      </c>
      <c r="H1692" s="4" t="str">
        <f t="shared" si="1313"/>
        <v/>
      </c>
      <c r="I1692" s="4" t="str">
        <f t="shared" si="1314"/>
        <v/>
      </c>
      <c r="J1692" s="4" t="str">
        <f t="shared" si="1315"/>
        <v/>
      </c>
      <c r="K1692" s="4" t="str">
        <f t="shared" si="1316"/>
        <v/>
      </c>
      <c r="L1692" s="4" t="str">
        <f t="shared" si="1317"/>
        <v/>
      </c>
      <c r="M1692" s="4" t="str">
        <f t="shared" si="1318"/>
        <v/>
      </c>
      <c r="N1692" s="4" t="str">
        <f t="shared" si="1319"/>
        <v/>
      </c>
      <c r="O1692" s="4" t="str">
        <f t="shared" si="1320"/>
        <v/>
      </c>
      <c r="P1692" s="4" t="str">
        <f t="shared" si="1321"/>
        <v/>
      </c>
      <c r="Q1692" s="4" t="str">
        <f t="shared" si="1322"/>
        <v/>
      </c>
      <c r="R1692" s="4" t="str">
        <f t="shared" si="1323"/>
        <v/>
      </c>
      <c r="S1692" s="4" t="str">
        <f t="shared" si="1324"/>
        <v/>
      </c>
      <c r="T1692" s="4" t="str">
        <f t="shared" si="1325"/>
        <v>PACK</v>
      </c>
      <c r="U1692" s="4" t="str">
        <f t="shared" si="1326"/>
        <v/>
      </c>
      <c r="V1692" s="4" t="str">
        <f t="shared" si="1327"/>
        <v/>
      </c>
      <c r="W1692" s="4" t="str">
        <f t="shared" si="1328"/>
        <v/>
      </c>
      <c r="X1692" s="4" t="str">
        <f t="shared" si="1329"/>
        <v/>
      </c>
      <c r="Y1692" s="4">
        <f t="shared" si="1330"/>
        <v>7</v>
      </c>
      <c r="Z1692" s="4" t="str">
        <f t="shared" si="1331"/>
        <v>-</v>
      </c>
      <c r="AA1692" s="4" t="str">
        <f t="shared" si="1332"/>
        <v>/</v>
      </c>
      <c r="AB1692" s="4" t="str">
        <f t="shared" si="1333"/>
        <v/>
      </c>
      <c r="AC1692" s="4" t="str">
        <f t="shared" si="1334"/>
        <v/>
      </c>
      <c r="AD1692" s="4" t="str">
        <f t="shared" si="1335"/>
        <v/>
      </c>
      <c r="AE1692" s="4" t="str">
        <f t="shared" si="1336"/>
        <v/>
      </c>
      <c r="AF1692" s="4" t="str" cm="1">
        <f t="array" aca="1" ref="AF1692" ca="1">LEFT(AS1692,MATCH(FALSE,ISNUMBER(MID(AS1692,ROW(INDIRECT("1:"&amp;LEN(AS1692)+1)), 1) *1),0) -1)</f>
        <v>12</v>
      </c>
      <c r="AG1692" s="4">
        <f t="shared" si="1337"/>
        <v>10</v>
      </c>
      <c r="AH1692" s="4">
        <f t="shared" si="1338"/>
        <v>19</v>
      </c>
      <c r="AI1692" s="4">
        <f t="shared" si="1339"/>
        <v>9</v>
      </c>
      <c r="AJ1692" s="4" t="str">
        <f t="shared" si="1340"/>
        <v>PACK</v>
      </c>
      <c r="AK1692" s="4" t="str">
        <f t="shared" si="1341"/>
        <v>/PACK</v>
      </c>
      <c r="AL1692" s="4" t="str" cm="1">
        <f t="array" ref="AL1692">LEFT(AS1692,SUM(LEN(AS1692)-LEN(SUBSTITUTE(AS1692,{"0";"1";"2";"3";"4";"5";"6";"7";"8";"9"},""))))</f>
        <v>12</v>
      </c>
      <c r="AM1692" s="4">
        <f t="shared" si="1345"/>
        <v>13</v>
      </c>
      <c r="AN1692" s="4" t="b">
        <f>LEFT(AS1692,2)=AL1692</f>
        <v>1</v>
      </c>
      <c r="AO1692" s="4" t="str">
        <f>RIGHT(AJ1692,4)</f>
        <v>PACK</v>
      </c>
      <c r="AP1692" s="4" t="b">
        <f t="shared" si="1346"/>
        <v>1</v>
      </c>
      <c r="AQ1692" s="4" t="b">
        <f t="shared" si="1342"/>
        <v>0</v>
      </c>
      <c r="AR1692" s="5" t="str">
        <f t="shared" si="1343"/>
        <v>MIE LIDI</v>
      </c>
      <c r="AS1692" s="4" t="str">
        <f t="shared" si="1344"/>
        <v>12BKS/PACK</v>
      </c>
      <c r="AT1692" t="s">
        <v>2258</v>
      </c>
      <c r="AV1692" s="33" t="str">
        <f t="shared" si="1347"/>
        <v>XXXX</v>
      </c>
      <c r="AW1692">
        <v>10000</v>
      </c>
      <c r="AX1692">
        <v>10000</v>
      </c>
      <c r="AY1692">
        <v>9000</v>
      </c>
      <c r="AZ1692" t="str">
        <f t="shared" si="1302"/>
        <v>8000000001692</v>
      </c>
      <c r="BA1692" t="str">
        <f t="shared" si="1348"/>
        <v>MIE LIDI</v>
      </c>
      <c r="BB1692" t="s">
        <v>4417</v>
      </c>
      <c r="BC1692" t="s">
        <v>4417</v>
      </c>
      <c r="BD1692" s="1"/>
      <c r="BF1692" s="9"/>
      <c r="BG1692" s="20"/>
      <c r="BH1692" s="13"/>
      <c r="BI1692" s="15"/>
      <c r="BL1692" s="13"/>
      <c r="BM1692" s="1"/>
      <c r="BP1692" s="1"/>
      <c r="BQ1692" s="1"/>
      <c r="BT1692" s="13"/>
      <c r="BU1692" s="15"/>
      <c r="BV1692" s="14"/>
    </row>
    <row r="1693" spans="1:74" x14ac:dyDescent="0.25">
      <c r="A1693" s="4" t="str">
        <f t="shared" si="1306"/>
        <v/>
      </c>
      <c r="B1693" s="4" t="str">
        <f t="shared" si="1307"/>
        <v/>
      </c>
      <c r="C1693" s="4" t="str">
        <f t="shared" si="1308"/>
        <v>BKS</v>
      </c>
      <c r="D1693" s="4" t="str">
        <f t="shared" si="1309"/>
        <v/>
      </c>
      <c r="E1693" s="4" t="str">
        <f t="shared" si="1310"/>
        <v/>
      </c>
      <c r="F1693" s="4" t="str">
        <f t="shared" si="1311"/>
        <v/>
      </c>
      <c r="G1693" s="4" t="str">
        <f t="shared" si="1312"/>
        <v/>
      </c>
      <c r="H1693" s="4" t="str">
        <f t="shared" si="1313"/>
        <v/>
      </c>
      <c r="I1693" s="4" t="str">
        <f t="shared" si="1314"/>
        <v/>
      </c>
      <c r="J1693" s="4" t="str">
        <f t="shared" si="1315"/>
        <v/>
      </c>
      <c r="K1693" s="4" t="str">
        <f t="shared" si="1316"/>
        <v/>
      </c>
      <c r="L1693" s="4" t="str">
        <f t="shared" si="1317"/>
        <v/>
      </c>
      <c r="M1693" s="4" t="str">
        <f t="shared" si="1318"/>
        <v/>
      </c>
      <c r="N1693" s="4" t="str">
        <f t="shared" si="1319"/>
        <v/>
      </c>
      <c r="O1693" s="4" t="str">
        <f t="shared" si="1320"/>
        <v/>
      </c>
      <c r="P1693" s="4" t="str">
        <f t="shared" si="1321"/>
        <v/>
      </c>
      <c r="Q1693" s="4" t="str">
        <f t="shared" si="1322"/>
        <v/>
      </c>
      <c r="R1693" s="4" t="str">
        <f t="shared" si="1323"/>
        <v/>
      </c>
      <c r="S1693" s="4" t="str">
        <f t="shared" si="1324"/>
        <v/>
      </c>
      <c r="T1693" s="4" t="str">
        <f t="shared" si="1325"/>
        <v>PACK</v>
      </c>
      <c r="U1693" s="4" t="str">
        <f t="shared" si="1326"/>
        <v/>
      </c>
      <c r="V1693" s="4" t="str">
        <f t="shared" si="1327"/>
        <v/>
      </c>
      <c r="W1693" s="4" t="str">
        <f t="shared" si="1328"/>
        <v/>
      </c>
      <c r="X1693" s="4" t="str">
        <f t="shared" si="1329"/>
        <v/>
      </c>
      <c r="Y1693" s="4">
        <f t="shared" si="1330"/>
        <v>7</v>
      </c>
      <c r="Z1693" s="4" t="str">
        <f t="shared" si="1331"/>
        <v>-</v>
      </c>
      <c r="AA1693" s="4" t="str">
        <f t="shared" si="1332"/>
        <v>/</v>
      </c>
      <c r="AB1693" s="4" t="str">
        <f t="shared" si="1333"/>
        <v/>
      </c>
      <c r="AC1693" s="4" t="str">
        <f t="shared" si="1334"/>
        <v/>
      </c>
      <c r="AD1693" s="4" t="str">
        <f t="shared" si="1335"/>
        <v/>
      </c>
      <c r="AE1693" s="4" t="str">
        <f t="shared" si="1336"/>
        <v/>
      </c>
      <c r="AF1693" s="4" t="str" cm="1">
        <f t="array" aca="1" ref="AF1693" ca="1">LEFT(AS1693,MATCH(FALSE,ISNUMBER(MID(AS1693,ROW(INDIRECT("1:"&amp;LEN(AS1693)+1)), 1) *1),0) -1)</f>
        <v>13</v>
      </c>
      <c r="AG1693" s="4">
        <f t="shared" si="1337"/>
        <v>10</v>
      </c>
      <c r="AH1693" s="4">
        <f t="shared" si="1338"/>
        <v>19</v>
      </c>
      <c r="AI1693" s="4">
        <f t="shared" si="1339"/>
        <v>9</v>
      </c>
      <c r="AJ1693" s="4" t="str">
        <f t="shared" si="1340"/>
        <v>PACK</v>
      </c>
      <c r="AK1693" s="4" t="str">
        <f t="shared" si="1341"/>
        <v>/PACK</v>
      </c>
      <c r="AL1693" s="4" t="str" cm="1">
        <f t="array" ref="AL1693">LEFT(AS1693,SUM(LEN(AS1693)-LEN(SUBSTITUTE(AS1693,{"0";"1";"2";"3";"4";"5";"6";"7";"8";"9"},""))))</f>
        <v>13</v>
      </c>
      <c r="AM1693" s="4">
        <f t="shared" si="1345"/>
        <v>13</v>
      </c>
      <c r="AN1693" s="4" t="b">
        <f>LEFT(AS1693,2)=AL1693</f>
        <v>1</v>
      </c>
      <c r="AO1693" s="4" t="str">
        <f>RIGHT(AJ1693,4)</f>
        <v>PACK</v>
      </c>
      <c r="AP1693" s="4" t="b">
        <f t="shared" si="1346"/>
        <v>1</v>
      </c>
      <c r="AQ1693" s="4" t="b">
        <f t="shared" si="1342"/>
        <v>0</v>
      </c>
      <c r="AR1693" s="5" t="str">
        <f t="shared" si="1343"/>
        <v>MIE LIDI</v>
      </c>
      <c r="AS1693" s="4" t="str">
        <f t="shared" si="1344"/>
        <v>13BKS/PACK</v>
      </c>
      <c r="AT1693" t="s">
        <v>2259</v>
      </c>
      <c r="AV1693" s="33" t="str">
        <f t="shared" si="1347"/>
        <v>XXXX</v>
      </c>
      <c r="AW1693">
        <v>10000</v>
      </c>
      <c r="AX1693">
        <v>10000</v>
      </c>
      <c r="AY1693">
        <v>8500</v>
      </c>
      <c r="AZ1693" t="str">
        <f t="shared" si="1302"/>
        <v>8000000001693</v>
      </c>
      <c r="BA1693" t="str">
        <f t="shared" si="1348"/>
        <v>MIE LIDI</v>
      </c>
      <c r="BB1693" t="s">
        <v>4417</v>
      </c>
      <c r="BC1693" t="s">
        <v>4417</v>
      </c>
      <c r="BD1693" s="1"/>
      <c r="BF1693" s="9"/>
      <c r="BG1693" s="20"/>
      <c r="BH1693" s="13"/>
      <c r="BI1693" s="15"/>
      <c r="BL1693" s="13"/>
      <c r="BM1693" s="1"/>
      <c r="BP1693" s="1"/>
      <c r="BQ1693" s="1"/>
      <c r="BT1693" s="13"/>
      <c r="BU1693" s="15"/>
      <c r="BV1693" s="14"/>
    </row>
    <row r="1694" spans="1:74" x14ac:dyDescent="0.25">
      <c r="A1694" s="4" t="str">
        <f t="shared" si="1306"/>
        <v/>
      </c>
      <c r="B1694" s="4" t="str">
        <f t="shared" si="1307"/>
        <v/>
      </c>
      <c r="C1694" s="4" t="str">
        <f t="shared" si="1308"/>
        <v>BKS</v>
      </c>
      <c r="D1694" s="4" t="str">
        <f t="shared" si="1309"/>
        <v/>
      </c>
      <c r="E1694" s="4" t="str">
        <f t="shared" si="1310"/>
        <v/>
      </c>
      <c r="F1694" s="4" t="str">
        <f t="shared" si="1311"/>
        <v/>
      </c>
      <c r="G1694" s="4" t="str">
        <f t="shared" si="1312"/>
        <v/>
      </c>
      <c r="H1694" s="4" t="str">
        <f t="shared" si="1313"/>
        <v/>
      </c>
      <c r="I1694" s="4" t="str">
        <f t="shared" si="1314"/>
        <v/>
      </c>
      <c r="J1694" s="4" t="str">
        <f t="shared" si="1315"/>
        <v/>
      </c>
      <c r="K1694" s="4" t="str">
        <f t="shared" si="1316"/>
        <v/>
      </c>
      <c r="L1694" s="4" t="str">
        <f t="shared" si="1317"/>
        <v/>
      </c>
      <c r="M1694" s="4" t="str">
        <f t="shared" si="1318"/>
        <v/>
      </c>
      <c r="N1694" s="4" t="str">
        <f t="shared" si="1319"/>
        <v/>
      </c>
      <c r="O1694" s="4" t="str">
        <f t="shared" si="1320"/>
        <v/>
      </c>
      <c r="P1694" s="4" t="str">
        <f t="shared" si="1321"/>
        <v/>
      </c>
      <c r="Q1694" s="4" t="str">
        <f t="shared" si="1322"/>
        <v/>
      </c>
      <c r="R1694" s="4" t="str">
        <f t="shared" si="1323"/>
        <v/>
      </c>
      <c r="S1694" s="4" t="str">
        <f t="shared" si="1324"/>
        <v/>
      </c>
      <c r="T1694" s="4" t="str">
        <f t="shared" si="1325"/>
        <v>PACK</v>
      </c>
      <c r="U1694" s="4" t="str">
        <f t="shared" si="1326"/>
        <v/>
      </c>
      <c r="V1694" s="4" t="str">
        <f t="shared" si="1327"/>
        <v/>
      </c>
      <c r="W1694" s="4" t="str">
        <f t="shared" si="1328"/>
        <v/>
      </c>
      <c r="X1694" s="4" t="str">
        <f t="shared" si="1329"/>
        <v/>
      </c>
      <c r="Y1694" s="4">
        <f t="shared" si="1330"/>
        <v>7</v>
      </c>
      <c r="Z1694" s="4" t="str">
        <f t="shared" si="1331"/>
        <v>-</v>
      </c>
      <c r="AA1694" s="4" t="str">
        <f t="shared" si="1332"/>
        <v>/</v>
      </c>
      <c r="AB1694" s="4" t="str">
        <f t="shared" si="1333"/>
        <v/>
      </c>
      <c r="AC1694" s="4" t="str">
        <f t="shared" si="1334"/>
        <v/>
      </c>
      <c r="AD1694" s="4" t="str">
        <f t="shared" si="1335"/>
        <v/>
      </c>
      <c r="AE1694" s="4" t="str">
        <f t="shared" si="1336"/>
        <v/>
      </c>
      <c r="AF1694" s="4" t="str" cm="1">
        <f t="array" aca="1" ref="AF1694" ca="1">LEFT(AS1694,MATCH(FALSE,ISNUMBER(MID(AS1694,ROW(INDIRECT("1:"&amp;LEN(AS1694)+1)), 1) *1),0) -1)</f>
        <v>25</v>
      </c>
      <c r="AG1694" s="4">
        <f t="shared" si="1337"/>
        <v>10</v>
      </c>
      <c r="AH1694" s="4">
        <f t="shared" si="1338"/>
        <v>19</v>
      </c>
      <c r="AI1694" s="4">
        <f t="shared" si="1339"/>
        <v>9</v>
      </c>
      <c r="AJ1694" s="4" t="str">
        <f t="shared" si="1340"/>
        <v>PACK</v>
      </c>
      <c r="AK1694" s="4" t="str">
        <f t="shared" si="1341"/>
        <v>/PACK</v>
      </c>
      <c r="AL1694" s="4" t="str" cm="1">
        <f t="array" ref="AL1694">LEFT(AS1694,SUM(LEN(AS1694)-LEN(SUBSTITUTE(AS1694,{"0";"1";"2";"3";"4";"5";"6";"7";"8";"9"},""))))</f>
        <v>25</v>
      </c>
      <c r="AM1694" s="4">
        <f t="shared" si="1345"/>
        <v>13</v>
      </c>
      <c r="AN1694" s="4" t="b">
        <f>LEFT(AS1694,2)=AL1694</f>
        <v>1</v>
      </c>
      <c r="AO1694" s="4" t="str">
        <f>RIGHT(AJ1694,4)</f>
        <v>PACK</v>
      </c>
      <c r="AP1694" s="4" t="b">
        <f t="shared" si="1346"/>
        <v>1</v>
      </c>
      <c r="AQ1694" s="4" t="b">
        <f t="shared" si="1342"/>
        <v>0</v>
      </c>
      <c r="AR1694" s="5" t="str">
        <f t="shared" si="1343"/>
        <v>MIE LIDI</v>
      </c>
      <c r="AS1694" s="4" t="str">
        <f t="shared" si="1344"/>
        <v>25BKS/PACK</v>
      </c>
      <c r="AT1694" t="s">
        <v>2260</v>
      </c>
      <c r="AV1694" s="33" t="str">
        <f t="shared" ca="1" si="1347"/>
        <v>XXXX</v>
      </c>
      <c r="AW1694">
        <v>20000</v>
      </c>
      <c r="AX1694">
        <v>20000</v>
      </c>
      <c r="AY1694">
        <v>18000</v>
      </c>
      <c r="AZ1694" t="str">
        <f t="shared" si="1302"/>
        <v>8000000001694</v>
      </c>
      <c r="BA1694" t="str">
        <f t="shared" si="1348"/>
        <v>MIE LIDI</v>
      </c>
      <c r="BB1694" t="s">
        <v>4417</v>
      </c>
      <c r="BC1694" t="s">
        <v>4417</v>
      </c>
      <c r="BD1694" s="1"/>
      <c r="BF1694" s="9"/>
      <c r="BG1694" s="20"/>
      <c r="BH1694" s="13"/>
      <c r="BI1694" s="15"/>
      <c r="BL1694" s="13"/>
      <c r="BM1694" s="1"/>
      <c r="BP1694" s="1"/>
      <c r="BQ1694" s="1"/>
      <c r="BT1694" s="13"/>
      <c r="BU1694" s="15"/>
      <c r="BV1694" s="14"/>
    </row>
    <row r="1695" spans="1:74" x14ac:dyDescent="0.25">
      <c r="A1695" s="4" t="str">
        <f t="shared" si="1306"/>
        <v/>
      </c>
      <c r="B1695" s="4" t="str">
        <f t="shared" si="1307"/>
        <v>PCS</v>
      </c>
      <c r="C1695" s="4" t="str">
        <f t="shared" si="1308"/>
        <v/>
      </c>
      <c r="D1695" s="4" t="str">
        <f t="shared" si="1309"/>
        <v/>
      </c>
      <c r="E1695" s="4" t="str">
        <f t="shared" si="1310"/>
        <v/>
      </c>
      <c r="F1695" s="4" t="str">
        <f t="shared" si="1311"/>
        <v/>
      </c>
      <c r="G1695" s="4" t="str">
        <f t="shared" si="1312"/>
        <v/>
      </c>
      <c r="H1695" s="4" t="str">
        <f t="shared" si="1313"/>
        <v/>
      </c>
      <c r="I1695" s="4" t="str">
        <f t="shared" si="1314"/>
        <v/>
      </c>
      <c r="J1695" s="4" t="str">
        <f t="shared" si="1315"/>
        <v/>
      </c>
      <c r="K1695" s="4" t="str">
        <f t="shared" si="1316"/>
        <v/>
      </c>
      <c r="L1695" s="4" t="str">
        <f t="shared" si="1317"/>
        <v/>
      </c>
      <c r="M1695" s="4" t="str">
        <f t="shared" si="1318"/>
        <v/>
      </c>
      <c r="N1695" s="4" t="str">
        <f t="shared" si="1319"/>
        <v/>
      </c>
      <c r="O1695" s="4" t="str">
        <f t="shared" si="1320"/>
        <v/>
      </c>
      <c r="P1695" s="4" t="str">
        <f t="shared" si="1321"/>
        <v/>
      </c>
      <c r="Q1695" s="4" t="str">
        <f t="shared" si="1322"/>
        <v/>
      </c>
      <c r="R1695" s="4" t="str">
        <f t="shared" si="1323"/>
        <v/>
      </c>
      <c r="S1695" s="4" t="str">
        <f t="shared" si="1324"/>
        <v/>
      </c>
      <c r="T1695" s="4" t="str">
        <f t="shared" si="1325"/>
        <v/>
      </c>
      <c r="U1695" s="4" t="str">
        <f t="shared" si="1326"/>
        <v/>
      </c>
      <c r="V1695" s="4" t="str">
        <f t="shared" si="1327"/>
        <v/>
      </c>
      <c r="W1695" s="4" t="str">
        <f t="shared" si="1328"/>
        <v/>
      </c>
      <c r="X1695" s="4" t="str">
        <f t="shared" si="1329"/>
        <v/>
      </c>
      <c r="Y1695" s="4">
        <f t="shared" si="1330"/>
        <v>3</v>
      </c>
      <c r="Z1695" s="4" t="str">
        <f t="shared" si="1331"/>
        <v>-</v>
      </c>
      <c r="AA1695" s="4" t="str">
        <f t="shared" si="1332"/>
        <v/>
      </c>
      <c r="AB1695" s="4" t="str">
        <f t="shared" si="1333"/>
        <v/>
      </c>
      <c r="AC1695" s="4" t="str">
        <f t="shared" si="1334"/>
        <v/>
      </c>
      <c r="AD1695" s="4" t="str">
        <f t="shared" si="1335"/>
        <v/>
      </c>
      <c r="AE1695" s="4" t="str">
        <f t="shared" si="1336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337"/>
        <v>4</v>
      </c>
      <c r="AH1695" s="4">
        <f t="shared" si="1338"/>
        <v>27</v>
      </c>
      <c r="AI1695" s="4">
        <f t="shared" si="1339"/>
        <v>23</v>
      </c>
      <c r="AJ1695" s="4" t="str">
        <f t="shared" si="1340"/>
        <v>1PCS</v>
      </c>
      <c r="AK1695" s="4" t="str">
        <f t="shared" si="1341"/>
        <v>-1PCS</v>
      </c>
      <c r="AL1695" s="4" t="str" cm="1">
        <f t="array" ref="AL1695">LEFT(AS1695,SUM(LEN(AS1695)-LEN(SUBSTITUTE(AS1695,{"0";"1";"2";"3";"4";"5";"6";"7";"8";"9"},""))))</f>
        <v>1</v>
      </c>
      <c r="AM1695" s="4">
        <f t="shared" si="1345"/>
        <v>13</v>
      </c>
      <c r="AN1695" s="4" t="b">
        <f t="shared" ref="AN1695:AN1700" si="1351">LEFT(AS1695,1)=AL1695</f>
        <v>1</v>
      </c>
      <c r="AO1695" s="4" t="str">
        <f>RIGHT(AJ1695,3)</f>
        <v>PCS</v>
      </c>
      <c r="AP1695" s="4" t="b">
        <f t="shared" si="1346"/>
        <v>0</v>
      </c>
      <c r="AQ1695" s="4" t="b">
        <f t="shared" si="1342"/>
        <v>0</v>
      </c>
      <c r="AR1695" s="5" t="str">
        <f t="shared" si="1343"/>
        <v>MIE OVEN GORENG BAWANG</v>
      </c>
      <c r="AS1695" s="4" t="str">
        <f t="shared" si="1344"/>
        <v>1PCS</v>
      </c>
      <c r="AT1695" t="s">
        <v>2261</v>
      </c>
      <c r="AU1695" s="1" t="s">
        <v>2262</v>
      </c>
      <c r="AV1695" s="33" t="str">
        <f t="shared" ca="1" si="1347"/>
        <v/>
      </c>
      <c r="AW1695">
        <v>3500</v>
      </c>
      <c r="AX1695">
        <v>3500</v>
      </c>
      <c r="AY1695">
        <v>2400</v>
      </c>
      <c r="AZ1695" t="str">
        <f t="shared" si="1302"/>
        <v>8996001526156</v>
      </c>
      <c r="BA1695" t="str">
        <f t="shared" si="1348"/>
        <v>MIE OVEN GORENG BAWANG</v>
      </c>
      <c r="BB1695" t="s">
        <v>4417</v>
      </c>
      <c r="BC1695" t="s">
        <v>4417</v>
      </c>
      <c r="BD1695" s="1"/>
      <c r="BF1695" s="9"/>
      <c r="BG1695" s="20"/>
      <c r="BH1695" s="13"/>
      <c r="BI1695" s="15"/>
      <c r="BL1695" s="13"/>
      <c r="BM1695" s="1"/>
      <c r="BP1695" s="1"/>
      <c r="BQ1695" s="1"/>
      <c r="BT1695" s="13"/>
      <c r="BU1695" s="15"/>
      <c r="BV1695" s="14"/>
    </row>
    <row r="1696" spans="1:74" x14ac:dyDescent="0.25">
      <c r="A1696" s="4" t="str">
        <f t="shared" si="1306"/>
        <v/>
      </c>
      <c r="B1696" s="4" t="str">
        <f t="shared" si="1307"/>
        <v>PCS</v>
      </c>
      <c r="C1696" s="4" t="str">
        <f t="shared" si="1308"/>
        <v/>
      </c>
      <c r="D1696" s="4" t="str">
        <f t="shared" si="1309"/>
        <v/>
      </c>
      <c r="E1696" s="4" t="str">
        <f t="shared" si="1310"/>
        <v/>
      </c>
      <c r="F1696" s="4" t="str">
        <f t="shared" si="1311"/>
        <v/>
      </c>
      <c r="G1696" s="4" t="str">
        <f t="shared" si="1312"/>
        <v/>
      </c>
      <c r="H1696" s="4" t="str">
        <f t="shared" si="1313"/>
        <v/>
      </c>
      <c r="I1696" s="4" t="str">
        <f t="shared" si="1314"/>
        <v/>
      </c>
      <c r="J1696" s="4" t="str">
        <f t="shared" si="1315"/>
        <v/>
      </c>
      <c r="K1696" s="4" t="str">
        <f t="shared" si="1316"/>
        <v/>
      </c>
      <c r="L1696" s="4" t="str">
        <f t="shared" si="1317"/>
        <v/>
      </c>
      <c r="M1696" s="4" t="str">
        <f t="shared" si="1318"/>
        <v/>
      </c>
      <c r="N1696" s="4" t="str">
        <f t="shared" si="1319"/>
        <v/>
      </c>
      <c r="O1696" s="4" t="str">
        <f t="shared" si="1320"/>
        <v/>
      </c>
      <c r="P1696" s="4" t="str">
        <f t="shared" si="1321"/>
        <v/>
      </c>
      <c r="Q1696" s="4" t="str">
        <f t="shared" si="1322"/>
        <v/>
      </c>
      <c r="R1696" s="4" t="str">
        <f t="shared" si="1323"/>
        <v/>
      </c>
      <c r="S1696" s="4" t="str">
        <f t="shared" si="1324"/>
        <v/>
      </c>
      <c r="T1696" s="4" t="str">
        <f t="shared" si="1325"/>
        <v/>
      </c>
      <c r="U1696" s="4" t="str">
        <f t="shared" si="1326"/>
        <v/>
      </c>
      <c r="V1696" s="4" t="str">
        <f t="shared" si="1327"/>
        <v/>
      </c>
      <c r="W1696" s="4" t="str">
        <f t="shared" si="1328"/>
        <v/>
      </c>
      <c r="X1696" s="4" t="str">
        <f t="shared" si="1329"/>
        <v/>
      </c>
      <c r="Y1696" s="4">
        <f t="shared" si="1330"/>
        <v>3</v>
      </c>
      <c r="Z1696" s="4" t="str">
        <f t="shared" si="1331"/>
        <v>-</v>
      </c>
      <c r="AA1696" s="4" t="str">
        <f t="shared" si="1332"/>
        <v/>
      </c>
      <c r="AB1696" s="4" t="str">
        <f t="shared" si="1333"/>
        <v/>
      </c>
      <c r="AC1696" s="4" t="str">
        <f t="shared" si="1334"/>
        <v/>
      </c>
      <c r="AD1696" s="4" t="str">
        <f t="shared" si="1335"/>
        <v/>
      </c>
      <c r="AE1696" s="4" t="str">
        <f t="shared" si="1336"/>
        <v/>
      </c>
      <c r="AF1696" s="4" t="str" cm="1">
        <f t="array" aca="1" ref="AF1696" ca="1">LEFT(AS1696,MATCH(FALSE,ISNUMBER(MID(AS1696,ROW(INDIRECT("1:"&amp;LEN(AS1696)+1)), 1) *1),0) -1)</f>
        <v>1</v>
      </c>
      <c r="AG1696" s="4">
        <f t="shared" si="1337"/>
        <v>4</v>
      </c>
      <c r="AH1696" s="4">
        <f t="shared" si="1338"/>
        <v>33</v>
      </c>
      <c r="AI1696" s="4">
        <f t="shared" si="1339"/>
        <v>29</v>
      </c>
      <c r="AJ1696" s="4" t="str">
        <f t="shared" si="1340"/>
        <v>1PCS</v>
      </c>
      <c r="AK1696" s="4" t="str">
        <f t="shared" si="1341"/>
        <v>-1PCS</v>
      </c>
      <c r="AL1696" s="4" t="str" cm="1">
        <f t="array" ref="AL1696">LEFT(AS1696,SUM(LEN(AS1696)-LEN(SUBSTITUTE(AS1696,{"0";"1";"2";"3";"4";"5";"6";"7";"8";"9"},""))))</f>
        <v>1</v>
      </c>
      <c r="AM1696" s="4">
        <f t="shared" si="1345"/>
        <v>13</v>
      </c>
      <c r="AN1696" s="4" t="b">
        <f t="shared" si="1351"/>
        <v>1</v>
      </c>
      <c r="AO1696" s="4" t="str">
        <f>RIGHT(AJ1696,3)</f>
        <v>PCS</v>
      </c>
      <c r="AP1696" s="4" t="b">
        <f t="shared" si="1346"/>
        <v>0</v>
      </c>
      <c r="AQ1696" s="4" t="b">
        <f t="shared" si="1342"/>
        <v>0</v>
      </c>
      <c r="AR1696" s="5" t="str">
        <f t="shared" si="1343"/>
        <v>MIE OVEN GORENG GULAI SULTAN</v>
      </c>
      <c r="AS1696" s="4" t="str">
        <f t="shared" si="1344"/>
        <v>1PCS</v>
      </c>
      <c r="AT1696" t="s">
        <v>2263</v>
      </c>
      <c r="AU1696" s="1" t="s">
        <v>2264</v>
      </c>
      <c r="AV1696" s="33" t="str">
        <f t="shared" ca="1" si="1347"/>
        <v/>
      </c>
      <c r="AW1696">
        <v>3500</v>
      </c>
      <c r="AX1696">
        <v>3500</v>
      </c>
      <c r="AY1696">
        <v>2400</v>
      </c>
      <c r="AZ1696" t="str">
        <f t="shared" si="1302"/>
        <v>8996001526149</v>
      </c>
      <c r="BA1696" t="str">
        <f t="shared" si="1348"/>
        <v>MIE OVEN GORENG GULAI SULTAN</v>
      </c>
      <c r="BB1696" t="s">
        <v>4417</v>
      </c>
      <c r="BC1696" t="s">
        <v>4417</v>
      </c>
      <c r="BD1696" s="1"/>
      <c r="BF1696" s="9"/>
      <c r="BG1696" s="20"/>
      <c r="BH1696" s="13"/>
      <c r="BI1696" s="15"/>
      <c r="BL1696" s="13"/>
      <c r="BM1696" s="1"/>
      <c r="BP1696" s="1"/>
      <c r="BQ1696" s="1"/>
      <c r="BT1696" s="13"/>
      <c r="BU1696" s="15"/>
      <c r="BV1696" s="14"/>
    </row>
    <row r="1697" spans="1:74" x14ac:dyDescent="0.25">
      <c r="A1697" s="4" t="str">
        <f t="shared" si="1306"/>
        <v/>
      </c>
      <c r="B1697" s="4" t="str">
        <f t="shared" si="1307"/>
        <v>PCS</v>
      </c>
      <c r="C1697" s="4" t="str">
        <f t="shared" si="1308"/>
        <v/>
      </c>
      <c r="D1697" s="4" t="str">
        <f t="shared" si="1309"/>
        <v/>
      </c>
      <c r="E1697" s="4" t="str">
        <f t="shared" si="1310"/>
        <v/>
      </c>
      <c r="F1697" s="4" t="str">
        <f t="shared" si="1311"/>
        <v/>
      </c>
      <c r="G1697" s="4" t="str">
        <f t="shared" si="1312"/>
        <v/>
      </c>
      <c r="H1697" s="4" t="str">
        <f t="shared" si="1313"/>
        <v/>
      </c>
      <c r="I1697" s="4" t="str">
        <f t="shared" si="1314"/>
        <v/>
      </c>
      <c r="J1697" s="4" t="str">
        <f t="shared" si="1315"/>
        <v/>
      </c>
      <c r="K1697" s="4" t="str">
        <f t="shared" si="1316"/>
        <v/>
      </c>
      <c r="L1697" s="4" t="str">
        <f t="shared" si="1317"/>
        <v/>
      </c>
      <c r="M1697" s="4" t="str">
        <f t="shared" si="1318"/>
        <v/>
      </c>
      <c r="N1697" s="4" t="str">
        <f t="shared" si="1319"/>
        <v/>
      </c>
      <c r="O1697" s="4" t="str">
        <f t="shared" si="1320"/>
        <v/>
      </c>
      <c r="P1697" s="4" t="str">
        <f t="shared" si="1321"/>
        <v/>
      </c>
      <c r="Q1697" s="4" t="str">
        <f t="shared" si="1322"/>
        <v/>
      </c>
      <c r="R1697" s="4" t="str">
        <f t="shared" si="1323"/>
        <v/>
      </c>
      <c r="S1697" s="4" t="str">
        <f t="shared" si="1324"/>
        <v/>
      </c>
      <c r="T1697" s="4" t="str">
        <f t="shared" si="1325"/>
        <v/>
      </c>
      <c r="U1697" s="4" t="str">
        <f t="shared" si="1326"/>
        <v/>
      </c>
      <c r="V1697" s="4" t="str">
        <f t="shared" si="1327"/>
        <v/>
      </c>
      <c r="W1697" s="4" t="str">
        <f t="shared" si="1328"/>
        <v/>
      </c>
      <c r="X1697" s="4" t="str">
        <f t="shared" si="1329"/>
        <v/>
      </c>
      <c r="Y1697" s="4">
        <f t="shared" si="1330"/>
        <v>3</v>
      </c>
      <c r="Z1697" s="4" t="str">
        <f t="shared" si="1331"/>
        <v>-</v>
      </c>
      <c r="AA1697" s="4" t="str">
        <f t="shared" si="1332"/>
        <v/>
      </c>
      <c r="AB1697" s="4" t="str">
        <f t="shared" si="1333"/>
        <v/>
      </c>
      <c r="AC1697" s="4" t="str">
        <f t="shared" si="1334"/>
        <v/>
      </c>
      <c r="AD1697" s="4" t="str">
        <f t="shared" si="1335"/>
        <v/>
      </c>
      <c r="AE1697" s="4" t="str">
        <f t="shared" si="1336"/>
        <v/>
      </c>
      <c r="AF1697" s="4" t="str" cm="1">
        <f t="array" aca="1" ref="AF1697" ca="1">LEFT(AS1697,MATCH(FALSE,ISNUMBER(MID(AS1697,ROW(INDIRECT("1:"&amp;LEN(AS1697)+1)), 1) *1),0) -1)</f>
        <v>1</v>
      </c>
      <c r="AG1697" s="4">
        <f t="shared" si="1337"/>
        <v>4</v>
      </c>
      <c r="AH1697" s="4">
        <f t="shared" si="1338"/>
        <v>27</v>
      </c>
      <c r="AI1697" s="4">
        <f t="shared" si="1339"/>
        <v>23</v>
      </c>
      <c r="AJ1697" s="4" t="str">
        <f t="shared" si="1340"/>
        <v>1PCS</v>
      </c>
      <c r="AK1697" s="4" t="str">
        <f t="shared" si="1341"/>
        <v>-1PCS</v>
      </c>
      <c r="AL1697" s="4" t="str" cm="1">
        <f t="array" ref="AL1697">LEFT(AS1697,SUM(LEN(AS1697)-LEN(SUBSTITUTE(AS1697,{"0";"1";"2";"3";"4";"5";"6";"7";"8";"9"},""))))</f>
        <v>1</v>
      </c>
      <c r="AM1697" s="4">
        <f t="shared" si="1345"/>
        <v>13</v>
      </c>
      <c r="AN1697" s="4" t="b">
        <f t="shared" si="1351"/>
        <v>1</v>
      </c>
      <c r="AO1697" s="4" t="str">
        <f>RIGHT(AJ1697,3)</f>
        <v>PCS</v>
      </c>
      <c r="AP1697" s="4" t="b">
        <f t="shared" si="1346"/>
        <v>0</v>
      </c>
      <c r="AQ1697" s="4" t="b">
        <f t="shared" si="1342"/>
        <v>0</v>
      </c>
      <c r="AR1697" s="5" t="str">
        <f t="shared" si="1343"/>
        <v>MIE OVEN KUAH IGA SAPI</v>
      </c>
      <c r="AS1697" s="4" t="str">
        <f t="shared" si="1344"/>
        <v>1PCS</v>
      </c>
      <c r="AT1697" t="s">
        <v>2265</v>
      </c>
      <c r="AU1697" s="1" t="s">
        <v>2266</v>
      </c>
      <c r="AV1697" s="33" t="str">
        <f t="shared" ca="1" si="1347"/>
        <v/>
      </c>
      <c r="AW1697">
        <v>3500</v>
      </c>
      <c r="AX1697">
        <v>3500</v>
      </c>
      <c r="AY1697">
        <v>2400</v>
      </c>
      <c r="AZ1697" t="str">
        <f t="shared" si="1302"/>
        <v>8996001526163</v>
      </c>
      <c r="BA1697" t="str">
        <f t="shared" si="1348"/>
        <v>MIE OVEN KUAH IGA SAPI</v>
      </c>
      <c r="BB1697" t="s">
        <v>4417</v>
      </c>
      <c r="BC1697" t="s">
        <v>4417</v>
      </c>
      <c r="BD1697" s="1"/>
      <c r="BF1697" s="9"/>
      <c r="BG1697" s="20"/>
      <c r="BH1697" s="13"/>
      <c r="BI1697" s="15"/>
      <c r="BL1697" s="13"/>
      <c r="BM1697" s="1"/>
      <c r="BP1697" s="1"/>
      <c r="BQ1697" s="1"/>
      <c r="BT1697" s="13"/>
      <c r="BU1697" s="15"/>
      <c r="BV1697" s="14"/>
    </row>
    <row r="1698" spans="1:74" x14ac:dyDescent="0.25">
      <c r="A1698" s="4" t="str">
        <f t="shared" si="1306"/>
        <v/>
      </c>
      <c r="B1698" s="4" t="str">
        <f t="shared" si="1307"/>
        <v/>
      </c>
      <c r="C1698" s="4" t="str">
        <f t="shared" si="1308"/>
        <v>BKS</v>
      </c>
      <c r="D1698" s="4" t="str">
        <f t="shared" si="1309"/>
        <v/>
      </c>
      <c r="E1698" s="4" t="str">
        <f t="shared" si="1310"/>
        <v/>
      </c>
      <c r="F1698" s="4" t="str">
        <f t="shared" si="1311"/>
        <v/>
      </c>
      <c r="G1698" s="4" t="str">
        <f t="shared" si="1312"/>
        <v/>
      </c>
      <c r="H1698" s="4" t="str">
        <f t="shared" si="1313"/>
        <v/>
      </c>
      <c r="I1698" s="4" t="str">
        <f t="shared" si="1314"/>
        <v/>
      </c>
      <c r="J1698" s="4" t="str">
        <f t="shared" si="1315"/>
        <v/>
      </c>
      <c r="K1698" s="4" t="str">
        <f t="shared" si="1316"/>
        <v/>
      </c>
      <c r="L1698" s="4" t="str">
        <f t="shared" si="1317"/>
        <v/>
      </c>
      <c r="M1698" s="4" t="str">
        <f t="shared" si="1318"/>
        <v/>
      </c>
      <c r="N1698" s="4" t="str">
        <f t="shared" si="1319"/>
        <v/>
      </c>
      <c r="O1698" s="4" t="str">
        <f t="shared" si="1320"/>
        <v/>
      </c>
      <c r="P1698" s="4" t="str">
        <f t="shared" si="1321"/>
        <v/>
      </c>
      <c r="Q1698" s="4" t="str">
        <f t="shared" si="1322"/>
        <v/>
      </c>
      <c r="R1698" s="4" t="str">
        <f t="shared" si="1323"/>
        <v/>
      </c>
      <c r="S1698" s="4" t="str">
        <f t="shared" si="1324"/>
        <v/>
      </c>
      <c r="T1698" s="4" t="str">
        <f t="shared" si="1325"/>
        <v/>
      </c>
      <c r="U1698" s="4" t="str">
        <f t="shared" si="1326"/>
        <v/>
      </c>
      <c r="V1698" s="4" t="str">
        <f t="shared" si="1327"/>
        <v/>
      </c>
      <c r="W1698" s="4" t="str">
        <f t="shared" si="1328"/>
        <v/>
      </c>
      <c r="X1698" s="4" t="str">
        <f t="shared" si="1329"/>
        <v/>
      </c>
      <c r="Y1698" s="4">
        <f t="shared" si="1330"/>
        <v>3</v>
      </c>
      <c r="Z1698" s="4" t="str">
        <f t="shared" si="1331"/>
        <v>-</v>
      </c>
      <c r="AA1698" s="4" t="str">
        <f t="shared" si="1332"/>
        <v/>
      </c>
      <c r="AB1698" s="4" t="str">
        <f t="shared" si="1333"/>
        <v/>
      </c>
      <c r="AC1698" s="4" t="str">
        <f t="shared" si="1334"/>
        <v/>
      </c>
      <c r="AD1698" s="4" t="str">
        <f t="shared" si="1335"/>
        <v/>
      </c>
      <c r="AE1698" s="4" t="str">
        <f t="shared" si="1336"/>
        <v/>
      </c>
      <c r="AF1698" s="4" t="str" cm="1">
        <f t="array" aca="1" ref="AF1698" ca="1">LEFT(AS1698,MATCH(FALSE,ISNUMBER(MID(AS1698,ROW(INDIRECT("1:"&amp;LEN(AS1698)+1)), 1) *1),0) -1)</f>
        <v>1</v>
      </c>
      <c r="AG1698" s="4">
        <f t="shared" si="1337"/>
        <v>4</v>
      </c>
      <c r="AH1698" s="4">
        <f t="shared" si="1338"/>
        <v>17</v>
      </c>
      <c r="AI1698" s="4">
        <f t="shared" si="1339"/>
        <v>13</v>
      </c>
      <c r="AJ1698" s="4" t="str">
        <f t="shared" si="1340"/>
        <v>1BKS</v>
      </c>
      <c r="AK1698" s="4" t="str">
        <f t="shared" si="1341"/>
        <v>-1BKS</v>
      </c>
      <c r="AL1698" s="4" t="str" cm="1">
        <f t="array" ref="AL1698">LEFT(AS1698,SUM(LEN(AS1698)-LEN(SUBSTITUTE(AS1698,{"0";"1";"2";"3";"4";"5";"6";"7";"8";"9"},""))))</f>
        <v>1</v>
      </c>
      <c r="AM1698" s="4">
        <f t="shared" si="1345"/>
        <v>13</v>
      </c>
      <c r="AN1698" s="4" t="b">
        <f t="shared" si="1351"/>
        <v>1</v>
      </c>
      <c r="AO1698" s="4" t="str">
        <f>RIGHT(AJ1698,3)</f>
        <v>BKS</v>
      </c>
      <c r="AP1698" s="4" t="b">
        <f t="shared" si="1346"/>
        <v>1</v>
      </c>
      <c r="AQ1698" s="4" t="b">
        <f t="shared" si="1342"/>
        <v>0</v>
      </c>
      <c r="AR1698" s="5" t="str">
        <f t="shared" si="1343"/>
        <v>MIE PITA MAS</v>
      </c>
      <c r="AS1698" s="4" t="str">
        <f t="shared" si="1344"/>
        <v>1BKS</v>
      </c>
      <c r="AT1698" t="s">
        <v>2267</v>
      </c>
      <c r="AV1698" s="33" t="str">
        <f t="shared" si="1347"/>
        <v>XXXX</v>
      </c>
      <c r="AW1698">
        <v>10500</v>
      </c>
      <c r="AX1698">
        <v>11000</v>
      </c>
      <c r="AY1698">
        <v>9666</v>
      </c>
      <c r="AZ1698" t="str">
        <f t="shared" si="1302"/>
        <v>8000000001698</v>
      </c>
      <c r="BA1698" t="str">
        <f t="shared" si="1348"/>
        <v>MIE PITA MAS</v>
      </c>
      <c r="BB1698" t="s">
        <v>4417</v>
      </c>
      <c r="BC1698" t="s">
        <v>4417</v>
      </c>
      <c r="BD1698" s="1"/>
      <c r="BF1698" s="9"/>
      <c r="BG1698" s="20"/>
      <c r="BH1698" s="13"/>
      <c r="BI1698" s="15"/>
      <c r="BL1698" s="13"/>
      <c r="BM1698" s="1"/>
      <c r="BP1698" s="1"/>
      <c r="BQ1698" s="1"/>
      <c r="BT1698" s="13"/>
      <c r="BU1698" s="15"/>
      <c r="BV1698" s="14"/>
    </row>
    <row r="1699" spans="1:74" x14ac:dyDescent="0.25">
      <c r="A1699" s="4" t="str">
        <f t="shared" si="1306"/>
        <v/>
      </c>
      <c r="B1699" s="4" t="str">
        <f t="shared" si="1307"/>
        <v/>
      </c>
      <c r="C1699" s="4" t="str">
        <f t="shared" si="1308"/>
        <v>BKS</v>
      </c>
      <c r="D1699" s="4" t="str">
        <f t="shared" si="1309"/>
        <v/>
      </c>
      <c r="E1699" s="4" t="str">
        <f t="shared" si="1310"/>
        <v/>
      </c>
      <c r="F1699" s="4" t="str">
        <f t="shared" si="1311"/>
        <v/>
      </c>
      <c r="G1699" s="4" t="str">
        <f t="shared" si="1312"/>
        <v/>
      </c>
      <c r="H1699" s="4" t="str">
        <f t="shared" si="1313"/>
        <v/>
      </c>
      <c r="I1699" s="4" t="str">
        <f t="shared" si="1314"/>
        <v/>
      </c>
      <c r="J1699" s="4" t="str">
        <f t="shared" si="1315"/>
        <v/>
      </c>
      <c r="K1699" s="4" t="str">
        <f t="shared" si="1316"/>
        <v/>
      </c>
      <c r="L1699" s="4" t="str">
        <f t="shared" si="1317"/>
        <v/>
      </c>
      <c r="M1699" s="4" t="str">
        <f t="shared" si="1318"/>
        <v/>
      </c>
      <c r="N1699" s="4" t="str">
        <f t="shared" si="1319"/>
        <v/>
      </c>
      <c r="O1699" s="4" t="str">
        <f t="shared" si="1320"/>
        <v/>
      </c>
      <c r="P1699" s="4" t="str">
        <f t="shared" si="1321"/>
        <v/>
      </c>
      <c r="Q1699" s="4" t="str">
        <f t="shared" si="1322"/>
        <v/>
      </c>
      <c r="R1699" s="4" t="str">
        <f t="shared" si="1323"/>
        <v/>
      </c>
      <c r="S1699" s="4" t="str">
        <f t="shared" si="1324"/>
        <v/>
      </c>
      <c r="T1699" s="4" t="str">
        <f t="shared" si="1325"/>
        <v>PACK</v>
      </c>
      <c r="U1699" s="4" t="str">
        <f t="shared" si="1326"/>
        <v/>
      </c>
      <c r="V1699" s="4" t="str">
        <f t="shared" si="1327"/>
        <v/>
      </c>
      <c r="W1699" s="4" t="str">
        <f t="shared" si="1328"/>
        <v/>
      </c>
      <c r="X1699" s="4" t="str">
        <f t="shared" si="1329"/>
        <v/>
      </c>
      <c r="Y1699" s="4">
        <f t="shared" si="1330"/>
        <v>7</v>
      </c>
      <c r="Z1699" s="4" t="str">
        <f t="shared" si="1331"/>
        <v>-</v>
      </c>
      <c r="AA1699" s="4" t="str">
        <f t="shared" si="1332"/>
        <v>/</v>
      </c>
      <c r="AB1699" s="4" t="str">
        <f t="shared" si="1333"/>
        <v/>
      </c>
      <c r="AC1699" s="4" t="str">
        <f t="shared" si="1334"/>
        <v/>
      </c>
      <c r="AD1699" s="4" t="str">
        <f t="shared" si="1335"/>
        <v/>
      </c>
      <c r="AE1699" s="4" t="str">
        <f t="shared" si="1336"/>
        <v/>
      </c>
      <c r="AF1699" s="4" t="str" cm="1">
        <f t="array" aca="1" ref="AF1699" ca="1">LEFT(AS1699,MATCH(FALSE,ISNUMBER(MID(AS1699,ROW(INDIRECT("1:"&amp;LEN(AS1699)+1)), 1) *1),0) -1)</f>
        <v>9</v>
      </c>
      <c r="AG1699" s="4">
        <f t="shared" si="1337"/>
        <v>9</v>
      </c>
      <c r="AH1699" s="4">
        <f t="shared" si="1338"/>
        <v>22</v>
      </c>
      <c r="AI1699" s="4">
        <f t="shared" si="1339"/>
        <v>13</v>
      </c>
      <c r="AJ1699" s="4" t="str">
        <f t="shared" si="1340"/>
        <v>PACK</v>
      </c>
      <c r="AK1699" s="4" t="str">
        <f t="shared" si="1341"/>
        <v>/PACK</v>
      </c>
      <c r="AL1699" s="4" t="str" cm="1">
        <f t="array" ref="AL1699">LEFT(AS1699,SUM(LEN(AS1699)-LEN(SUBSTITUTE(AS1699,{"0";"1";"2";"3";"4";"5";"6";"7";"8";"9"},""))))</f>
        <v>9</v>
      </c>
      <c r="AM1699" s="4">
        <f t="shared" si="1345"/>
        <v>13</v>
      </c>
      <c r="AN1699" s="4" t="b">
        <f t="shared" si="1351"/>
        <v>1</v>
      </c>
      <c r="AO1699" s="4" t="str">
        <f>RIGHT(AJ1699,4)</f>
        <v>PACK</v>
      </c>
      <c r="AP1699" s="4" t="b">
        <f t="shared" si="1346"/>
        <v>1</v>
      </c>
      <c r="AQ1699" s="4" t="b">
        <f t="shared" si="1342"/>
        <v>0</v>
      </c>
      <c r="AR1699" s="5" t="str">
        <f t="shared" si="1343"/>
        <v>MIE PITA MAS</v>
      </c>
      <c r="AS1699" s="4" t="str">
        <f t="shared" si="1344"/>
        <v>9BKS/PACK</v>
      </c>
      <c r="AT1699" t="s">
        <v>2268</v>
      </c>
      <c r="AV1699" s="33" t="str">
        <f t="shared" ca="1" si="1347"/>
        <v>XXXX</v>
      </c>
      <c r="AW1699">
        <v>89000</v>
      </c>
      <c r="AX1699">
        <v>89000</v>
      </c>
      <c r="AY1699">
        <v>87000</v>
      </c>
      <c r="AZ1699" t="str">
        <f t="shared" si="1302"/>
        <v>8000000001699</v>
      </c>
      <c r="BA1699" t="str">
        <f t="shared" si="1348"/>
        <v>MIE PITA MAS</v>
      </c>
      <c r="BB1699" t="s">
        <v>4417</v>
      </c>
      <c r="BC1699" t="s">
        <v>4417</v>
      </c>
      <c r="BD1699" s="1"/>
      <c r="BF1699" s="9"/>
      <c r="BG1699" s="20"/>
      <c r="BH1699" s="13"/>
      <c r="BI1699" s="15"/>
      <c r="BL1699" s="13"/>
      <c r="BM1699" s="1"/>
      <c r="BP1699" s="1"/>
      <c r="BQ1699" s="1"/>
      <c r="BT1699" s="13"/>
      <c r="BU1699" s="15"/>
      <c r="BV1699" s="14"/>
    </row>
    <row r="1700" spans="1:74" x14ac:dyDescent="0.25">
      <c r="A1700" s="4" t="str">
        <f t="shared" si="1306"/>
        <v/>
      </c>
      <c r="B1700" s="4" t="str">
        <f t="shared" si="1307"/>
        <v/>
      </c>
      <c r="C1700" s="4" t="str">
        <f t="shared" si="1308"/>
        <v>BKS</v>
      </c>
      <c r="D1700" s="4" t="str">
        <f t="shared" si="1309"/>
        <v/>
      </c>
      <c r="E1700" s="4" t="str">
        <f t="shared" si="1310"/>
        <v/>
      </c>
      <c r="F1700" s="4" t="str">
        <f t="shared" si="1311"/>
        <v/>
      </c>
      <c r="G1700" s="4" t="str">
        <f t="shared" si="1312"/>
        <v/>
      </c>
      <c r="H1700" s="4" t="str">
        <f t="shared" si="1313"/>
        <v/>
      </c>
      <c r="I1700" s="4" t="str">
        <f t="shared" si="1314"/>
        <v/>
      </c>
      <c r="J1700" s="4" t="str">
        <f t="shared" si="1315"/>
        <v/>
      </c>
      <c r="K1700" s="4" t="str">
        <f t="shared" si="1316"/>
        <v/>
      </c>
      <c r="L1700" s="4" t="str">
        <f t="shared" si="1317"/>
        <v/>
      </c>
      <c r="M1700" s="4" t="str">
        <f t="shared" si="1318"/>
        <v/>
      </c>
      <c r="N1700" s="4" t="str">
        <f t="shared" si="1319"/>
        <v/>
      </c>
      <c r="O1700" s="4" t="str">
        <f t="shared" si="1320"/>
        <v/>
      </c>
      <c r="P1700" s="4" t="str">
        <f t="shared" si="1321"/>
        <v/>
      </c>
      <c r="Q1700" s="4" t="str">
        <f t="shared" si="1322"/>
        <v/>
      </c>
      <c r="R1700" s="4" t="str">
        <f t="shared" si="1323"/>
        <v/>
      </c>
      <c r="S1700" s="4" t="str">
        <f t="shared" si="1324"/>
        <v/>
      </c>
      <c r="T1700" s="4" t="str">
        <f t="shared" si="1325"/>
        <v/>
      </c>
      <c r="U1700" s="4" t="str">
        <f t="shared" si="1326"/>
        <v/>
      </c>
      <c r="V1700" s="4" t="str">
        <f t="shared" si="1327"/>
        <v/>
      </c>
      <c r="W1700" s="4" t="str">
        <f t="shared" si="1328"/>
        <v/>
      </c>
      <c r="X1700" s="4" t="str">
        <f t="shared" si="1329"/>
        <v/>
      </c>
      <c r="Y1700" s="4">
        <f t="shared" si="1330"/>
        <v>3</v>
      </c>
      <c r="Z1700" s="4" t="str">
        <f t="shared" si="1331"/>
        <v>-</v>
      </c>
      <c r="AA1700" s="4" t="str">
        <f t="shared" si="1332"/>
        <v/>
      </c>
      <c r="AB1700" s="4" t="str">
        <f t="shared" si="1333"/>
        <v/>
      </c>
      <c r="AC1700" s="4" t="str">
        <f t="shared" si="1334"/>
        <v/>
      </c>
      <c r="AD1700" s="4" t="str">
        <f t="shared" si="1335"/>
        <v/>
      </c>
      <c r="AE1700" s="4" t="str">
        <f t="shared" si="1336"/>
        <v/>
      </c>
      <c r="AF1700" s="4" t="str" cm="1">
        <f t="array" aca="1" ref="AF1700" ca="1">LEFT(AS1700,MATCH(FALSE,ISNUMBER(MID(AS1700,ROW(INDIRECT("1:"&amp;LEN(AS1700)+1)), 1) *1),0) -1)</f>
        <v>1</v>
      </c>
      <c r="AG1700" s="4">
        <f t="shared" si="1337"/>
        <v>4</v>
      </c>
      <c r="AH1700" s="4">
        <f t="shared" si="1338"/>
        <v>26</v>
      </c>
      <c r="AI1700" s="4">
        <f t="shared" si="1339"/>
        <v>22</v>
      </c>
      <c r="AJ1700" s="4" t="str">
        <f t="shared" si="1340"/>
        <v>1BKS</v>
      </c>
      <c r="AK1700" s="4" t="str">
        <f t="shared" si="1341"/>
        <v>-1BKS</v>
      </c>
      <c r="AL1700" s="4" t="str" cm="1">
        <f t="array" ref="AL1700">LEFT(AS1700,SUM(LEN(AS1700)-LEN(SUBSTITUTE(AS1700,{"0";"1";"2";"3";"4";"5";"6";"7";"8";"9"},""))))</f>
        <v>1</v>
      </c>
      <c r="AM1700" s="4">
        <f t="shared" si="1345"/>
        <v>13</v>
      </c>
      <c r="AN1700" s="4" t="b">
        <f t="shared" si="1351"/>
        <v>1</v>
      </c>
      <c r="AO1700" s="4" t="str">
        <f t="shared" ref="AO1700:AO1747" si="1352">RIGHT(AJ1700,3)</f>
        <v>BKS</v>
      </c>
      <c r="AP1700" s="4" t="b">
        <f t="shared" si="1346"/>
        <v>1</v>
      </c>
      <c r="AQ1700" s="4" t="b">
        <f t="shared" si="1342"/>
        <v>0</v>
      </c>
      <c r="AR1700" s="5" t="str">
        <f t="shared" si="1343"/>
        <v>MIE SEDAP AYAM BAWANG</v>
      </c>
      <c r="AS1700" s="4" t="str">
        <f t="shared" si="1344"/>
        <v>1BKS</v>
      </c>
      <c r="AT1700" t="s">
        <v>2269</v>
      </c>
      <c r="AU1700" s="1" t="s">
        <v>2270</v>
      </c>
      <c r="AV1700" s="33" t="str">
        <f t="shared" si="1347"/>
        <v>XXXX</v>
      </c>
      <c r="AW1700">
        <v>2800</v>
      </c>
      <c r="AX1700">
        <v>3000</v>
      </c>
      <c r="AY1700">
        <v>2613</v>
      </c>
      <c r="AZ1700" t="str">
        <f t="shared" si="1302"/>
        <v>8998866200318</v>
      </c>
      <c r="BA1700" t="str">
        <f t="shared" si="1348"/>
        <v>MIE SEDAP AYAM BAWANG</v>
      </c>
      <c r="BB1700" t="s">
        <v>4417</v>
      </c>
      <c r="BC1700" t="s">
        <v>4417</v>
      </c>
      <c r="BD1700" s="1"/>
      <c r="BF1700" s="9"/>
      <c r="BG1700" s="20"/>
      <c r="BH1700" s="13"/>
      <c r="BI1700" s="15"/>
      <c r="BL1700" s="13"/>
      <c r="BM1700" s="1"/>
      <c r="BP1700" s="1"/>
      <c r="BQ1700" s="1"/>
      <c r="BT1700" s="13"/>
      <c r="BU1700" s="15"/>
      <c r="BV1700" s="14"/>
    </row>
    <row r="1701" spans="1:74" x14ac:dyDescent="0.25">
      <c r="A1701" s="4" t="str">
        <f t="shared" si="1306"/>
        <v/>
      </c>
      <c r="B1701" s="4" t="str">
        <f t="shared" si="1307"/>
        <v/>
      </c>
      <c r="C1701" s="4" t="str">
        <f t="shared" si="1308"/>
        <v>BKS</v>
      </c>
      <c r="D1701" s="4" t="str">
        <f t="shared" si="1309"/>
        <v/>
      </c>
      <c r="E1701" s="4" t="str">
        <f t="shared" si="1310"/>
        <v/>
      </c>
      <c r="F1701" s="4" t="str">
        <f t="shared" si="1311"/>
        <v/>
      </c>
      <c r="G1701" s="4" t="str">
        <f t="shared" si="1312"/>
        <v/>
      </c>
      <c r="H1701" s="4" t="str">
        <f t="shared" si="1313"/>
        <v/>
      </c>
      <c r="I1701" s="4" t="str">
        <f t="shared" si="1314"/>
        <v/>
      </c>
      <c r="J1701" s="4" t="str">
        <f t="shared" si="1315"/>
        <v/>
      </c>
      <c r="K1701" s="4" t="str">
        <f t="shared" si="1316"/>
        <v/>
      </c>
      <c r="L1701" s="4" t="str">
        <f t="shared" si="1317"/>
        <v/>
      </c>
      <c r="M1701" s="4" t="str">
        <f t="shared" si="1318"/>
        <v/>
      </c>
      <c r="N1701" s="4" t="str">
        <f t="shared" si="1319"/>
        <v/>
      </c>
      <c r="O1701" s="4" t="str">
        <f t="shared" si="1320"/>
        <v>DUS</v>
      </c>
      <c r="P1701" s="4" t="str">
        <f t="shared" si="1321"/>
        <v/>
      </c>
      <c r="Q1701" s="4" t="str">
        <f t="shared" si="1322"/>
        <v/>
      </c>
      <c r="R1701" s="4" t="str">
        <f t="shared" si="1323"/>
        <v/>
      </c>
      <c r="S1701" s="4" t="str">
        <f t="shared" si="1324"/>
        <v/>
      </c>
      <c r="T1701" s="4" t="str">
        <f t="shared" si="1325"/>
        <v/>
      </c>
      <c r="U1701" s="4" t="str">
        <f t="shared" si="1326"/>
        <v/>
      </c>
      <c r="V1701" s="4" t="str">
        <f t="shared" si="1327"/>
        <v/>
      </c>
      <c r="W1701" s="4" t="str">
        <f t="shared" si="1328"/>
        <v/>
      </c>
      <c r="X1701" s="4" t="str">
        <f t="shared" si="1329"/>
        <v/>
      </c>
      <c r="Y1701" s="4">
        <f t="shared" si="1330"/>
        <v>6</v>
      </c>
      <c r="Z1701" s="4" t="str">
        <f t="shared" si="1331"/>
        <v>-</v>
      </c>
      <c r="AA1701" s="4" t="str">
        <f t="shared" si="1332"/>
        <v>/</v>
      </c>
      <c r="AB1701" s="4" t="str">
        <f t="shared" si="1333"/>
        <v/>
      </c>
      <c r="AC1701" s="4" t="str">
        <f t="shared" si="1334"/>
        <v/>
      </c>
      <c r="AD1701" s="4" t="str">
        <f t="shared" si="1335"/>
        <v/>
      </c>
      <c r="AE1701" s="4" t="str">
        <f t="shared" si="1336"/>
        <v/>
      </c>
      <c r="AF1701" s="4" t="str" cm="1">
        <f t="array" aca="1" ref="AF1701" ca="1">LEFT(AS1701,MATCH(FALSE,ISNUMBER(MID(AS1701,ROW(INDIRECT("1:"&amp;LEN(AS1701)+1)), 1) *1),0) -1)</f>
        <v>40</v>
      </c>
      <c r="AG1701" s="4">
        <f t="shared" si="1337"/>
        <v>9</v>
      </c>
      <c r="AH1701" s="4">
        <f t="shared" si="1338"/>
        <v>31</v>
      </c>
      <c r="AI1701" s="4">
        <f t="shared" si="1339"/>
        <v>22</v>
      </c>
      <c r="AJ1701" s="4" t="str">
        <f t="shared" si="1340"/>
        <v>/DUS</v>
      </c>
      <c r="AK1701" s="4" t="str">
        <f t="shared" si="1341"/>
        <v>S/DUS</v>
      </c>
      <c r="AL1701" s="4" t="str" cm="1">
        <f t="array" ref="AL1701">LEFT(AS1701,SUM(LEN(AS1701)-LEN(SUBSTITUTE(AS1701,{"0";"1";"2";"3";"4";"5";"6";"7";"8";"9"},""))))</f>
        <v>40</v>
      </c>
      <c r="AM1701" s="4">
        <f t="shared" si="1345"/>
        <v>13</v>
      </c>
      <c r="AN1701" s="4" t="b">
        <f>LEFT(AS1701,2)=AL1701</f>
        <v>1</v>
      </c>
      <c r="AO1701" s="4" t="str">
        <f t="shared" si="1352"/>
        <v>DUS</v>
      </c>
      <c r="AP1701" s="4" t="b">
        <f t="shared" si="1346"/>
        <v>1</v>
      </c>
      <c r="AQ1701" s="4" t="b">
        <f t="shared" si="1342"/>
        <v>0</v>
      </c>
      <c r="AR1701" s="5" t="str">
        <f t="shared" si="1343"/>
        <v>MIE SEDAP AYAM BAWANG</v>
      </c>
      <c r="AS1701" s="4" t="str">
        <f t="shared" si="1344"/>
        <v>40BKS/DUS</v>
      </c>
      <c r="AT1701" t="s">
        <v>2271</v>
      </c>
      <c r="AV1701" s="33" t="b">
        <f t="shared" ca="1" si="1347"/>
        <v>1</v>
      </c>
      <c r="AW1701">
        <v>107000</v>
      </c>
      <c r="AX1701">
        <v>107000</v>
      </c>
      <c r="AY1701">
        <v>104500</v>
      </c>
      <c r="AZ1701" t="str">
        <f t="shared" si="1302"/>
        <v>8000000001701</v>
      </c>
      <c r="BA1701" t="str">
        <f t="shared" si="1348"/>
        <v>MIE SEDAP AYAM BAWANG</v>
      </c>
      <c r="BB1701" t="s">
        <v>4417</v>
      </c>
      <c r="BC1701" t="s">
        <v>4417</v>
      </c>
      <c r="BD1701" s="1"/>
      <c r="BF1701" s="9"/>
      <c r="BG1701" s="20"/>
      <c r="BH1701" s="13"/>
      <c r="BI1701" s="15"/>
      <c r="BL1701" s="13"/>
      <c r="BM1701" s="1"/>
      <c r="BP1701" s="1"/>
      <c r="BQ1701" s="1"/>
      <c r="BT1701" s="13"/>
      <c r="BU1701" s="15"/>
      <c r="BV1701" s="14"/>
    </row>
    <row r="1702" spans="1:74" x14ac:dyDescent="0.25">
      <c r="A1702" s="4" t="str">
        <f t="shared" si="1306"/>
        <v/>
      </c>
      <c r="B1702" s="4" t="str">
        <f t="shared" si="1307"/>
        <v/>
      </c>
      <c r="C1702" s="4" t="str">
        <f t="shared" si="1308"/>
        <v>BKS</v>
      </c>
      <c r="D1702" s="4" t="str">
        <f t="shared" si="1309"/>
        <v/>
      </c>
      <c r="E1702" s="4" t="str">
        <f t="shared" si="1310"/>
        <v/>
      </c>
      <c r="F1702" s="4" t="str">
        <f t="shared" si="1311"/>
        <v/>
      </c>
      <c r="G1702" s="4" t="str">
        <f t="shared" si="1312"/>
        <v/>
      </c>
      <c r="H1702" s="4" t="str">
        <f t="shared" si="1313"/>
        <v/>
      </c>
      <c r="I1702" s="4" t="str">
        <f t="shared" si="1314"/>
        <v/>
      </c>
      <c r="J1702" s="4" t="str">
        <f t="shared" si="1315"/>
        <v/>
      </c>
      <c r="K1702" s="4" t="str">
        <f t="shared" si="1316"/>
        <v/>
      </c>
      <c r="L1702" s="4" t="str">
        <f t="shared" si="1317"/>
        <v/>
      </c>
      <c r="M1702" s="4" t="str">
        <f t="shared" si="1318"/>
        <v/>
      </c>
      <c r="N1702" s="4" t="str">
        <f t="shared" si="1319"/>
        <v/>
      </c>
      <c r="O1702" s="4" t="str">
        <f t="shared" si="1320"/>
        <v/>
      </c>
      <c r="P1702" s="4" t="str">
        <f t="shared" si="1321"/>
        <v/>
      </c>
      <c r="Q1702" s="4" t="str">
        <f t="shared" si="1322"/>
        <v/>
      </c>
      <c r="R1702" s="4" t="str">
        <f t="shared" si="1323"/>
        <v/>
      </c>
      <c r="S1702" s="4" t="str">
        <f t="shared" si="1324"/>
        <v/>
      </c>
      <c r="T1702" s="4" t="str">
        <f t="shared" si="1325"/>
        <v/>
      </c>
      <c r="U1702" s="4" t="str">
        <f t="shared" si="1326"/>
        <v/>
      </c>
      <c r="V1702" s="4" t="str">
        <f t="shared" si="1327"/>
        <v/>
      </c>
      <c r="W1702" s="4" t="str">
        <f t="shared" si="1328"/>
        <v/>
      </c>
      <c r="X1702" s="4" t="str">
        <f t="shared" si="1329"/>
        <v/>
      </c>
      <c r="Y1702" s="4">
        <f t="shared" si="1330"/>
        <v>3</v>
      </c>
      <c r="Z1702" s="4" t="str">
        <f t="shared" si="1331"/>
        <v>-</v>
      </c>
      <c r="AA1702" s="4" t="str">
        <f t="shared" si="1332"/>
        <v/>
      </c>
      <c r="AB1702" s="4" t="str">
        <f t="shared" si="1333"/>
        <v/>
      </c>
      <c r="AC1702" s="4" t="str">
        <f t="shared" si="1334"/>
        <v/>
      </c>
      <c r="AD1702" s="4" t="str">
        <f t="shared" si="1335"/>
        <v/>
      </c>
      <c r="AE1702" s="4" t="str">
        <f t="shared" si="1336"/>
        <v/>
      </c>
      <c r="AF1702" s="4" t="str" cm="1">
        <f t="array" aca="1" ref="AF1702" ca="1">LEFT(AS1702,MATCH(FALSE,ISNUMBER(MID(AS1702,ROW(INDIRECT("1:"&amp;LEN(AS1702)+1)), 1) *1),0) -1)</f>
        <v>1</v>
      </c>
      <c r="AG1702" s="4">
        <f t="shared" si="1337"/>
        <v>4</v>
      </c>
      <c r="AH1702" s="4">
        <f t="shared" si="1338"/>
        <v>27</v>
      </c>
      <c r="AI1702" s="4">
        <f t="shared" si="1339"/>
        <v>23</v>
      </c>
      <c r="AJ1702" s="4" t="str">
        <f t="shared" si="1340"/>
        <v>1BKS</v>
      </c>
      <c r="AK1702" s="4" t="str">
        <f t="shared" si="1341"/>
        <v>-1BKS</v>
      </c>
      <c r="AL1702" s="4" t="str" cm="1">
        <f t="array" ref="AL1702">LEFT(AS1702,SUM(LEN(AS1702)-LEN(SUBSTITUTE(AS1702,{"0";"1";"2";"3";"4";"5";"6";"7";"8";"9"},""))))</f>
        <v>1</v>
      </c>
      <c r="AM1702" s="4">
        <f t="shared" si="1345"/>
        <v>12</v>
      </c>
      <c r="AN1702" s="4" t="b">
        <f>LEFT(AS1702,1)=AL1702</f>
        <v>1</v>
      </c>
      <c r="AO1702" s="4" t="str">
        <f t="shared" si="1352"/>
        <v>BKS</v>
      </c>
      <c r="AP1702" s="4" t="b">
        <f t="shared" si="1346"/>
        <v>0</v>
      </c>
      <c r="AQ1702" s="4" t="b">
        <f t="shared" si="1342"/>
        <v>0</v>
      </c>
      <c r="AR1702" s="5" t="str">
        <f t="shared" si="1343"/>
        <v>MIE SEDAP BAKED GORENG</v>
      </c>
      <c r="AS1702" s="4" t="str">
        <f t="shared" si="1344"/>
        <v>1BKS</v>
      </c>
      <c r="AT1702" t="s">
        <v>2272</v>
      </c>
      <c r="AU1702" s="1" t="s">
        <v>2273</v>
      </c>
      <c r="AV1702" s="33" t="str">
        <f t="shared" ca="1" si="1347"/>
        <v/>
      </c>
      <c r="AW1702">
        <v>2700</v>
      </c>
      <c r="AX1702">
        <v>2700</v>
      </c>
      <c r="AY1702">
        <v>2166</v>
      </c>
      <c r="AZ1702" t="str">
        <f t="shared" si="1302"/>
        <v>998866623988</v>
      </c>
      <c r="BA1702" t="str">
        <f t="shared" si="1348"/>
        <v>MIE SEDAP BAKED GORENG</v>
      </c>
      <c r="BB1702" t="s">
        <v>4417</v>
      </c>
      <c r="BC1702" t="s">
        <v>4417</v>
      </c>
      <c r="BD1702" s="1"/>
      <c r="BF1702" s="9"/>
      <c r="BG1702" s="20"/>
      <c r="BH1702" s="13"/>
      <c r="BI1702" s="15"/>
      <c r="BL1702" s="13"/>
      <c r="BM1702" s="1"/>
      <c r="BP1702" s="1"/>
      <c r="BQ1702" s="1"/>
      <c r="BT1702" s="13"/>
      <c r="BU1702" s="15"/>
      <c r="BV1702" s="14"/>
    </row>
    <row r="1703" spans="1:74" x14ac:dyDescent="0.25">
      <c r="A1703" s="4" t="str">
        <f t="shared" si="1306"/>
        <v/>
      </c>
      <c r="B1703" s="4" t="str">
        <f t="shared" si="1307"/>
        <v/>
      </c>
      <c r="C1703" s="4" t="str">
        <f t="shared" si="1308"/>
        <v/>
      </c>
      <c r="D1703" s="4" t="str">
        <f t="shared" si="1309"/>
        <v/>
      </c>
      <c r="E1703" s="4" t="str">
        <f t="shared" si="1310"/>
        <v/>
      </c>
      <c r="F1703" s="4" t="str">
        <f t="shared" si="1311"/>
        <v/>
      </c>
      <c r="G1703" s="4" t="str">
        <f t="shared" si="1312"/>
        <v/>
      </c>
      <c r="H1703" s="4" t="str">
        <f t="shared" si="1313"/>
        <v/>
      </c>
      <c r="I1703" s="4" t="str">
        <f t="shared" si="1314"/>
        <v/>
      </c>
      <c r="J1703" s="4" t="str">
        <f t="shared" si="1315"/>
        <v/>
      </c>
      <c r="K1703" s="4" t="str">
        <f t="shared" si="1316"/>
        <v/>
      </c>
      <c r="L1703" s="4" t="str">
        <f t="shared" si="1317"/>
        <v/>
      </c>
      <c r="M1703" s="4" t="str">
        <f t="shared" si="1318"/>
        <v/>
      </c>
      <c r="N1703" s="4" t="str">
        <f t="shared" si="1319"/>
        <v/>
      </c>
      <c r="O1703" s="4" t="str">
        <f t="shared" si="1320"/>
        <v>DUS</v>
      </c>
      <c r="P1703" s="4" t="str">
        <f t="shared" si="1321"/>
        <v>CUP</v>
      </c>
      <c r="Q1703" s="4" t="str">
        <f t="shared" si="1322"/>
        <v/>
      </c>
      <c r="R1703" s="4" t="str">
        <f t="shared" si="1323"/>
        <v/>
      </c>
      <c r="S1703" s="4" t="str">
        <f t="shared" si="1324"/>
        <v/>
      </c>
      <c r="T1703" s="4" t="str">
        <f t="shared" si="1325"/>
        <v/>
      </c>
      <c r="U1703" s="4" t="str">
        <f t="shared" si="1326"/>
        <v/>
      </c>
      <c r="V1703" s="4" t="str">
        <f t="shared" si="1327"/>
        <v/>
      </c>
      <c r="W1703" s="4" t="str">
        <f t="shared" si="1328"/>
        <v/>
      </c>
      <c r="X1703" s="4" t="str">
        <f t="shared" si="1329"/>
        <v/>
      </c>
      <c r="Y1703" s="4">
        <f t="shared" si="1330"/>
        <v>6</v>
      </c>
      <c r="Z1703" s="4" t="str">
        <f t="shared" si="1331"/>
        <v>-</v>
      </c>
      <c r="AA1703" s="4" t="str">
        <f t="shared" si="1332"/>
        <v>/</v>
      </c>
      <c r="AB1703" s="4" t="str">
        <f t="shared" si="1333"/>
        <v/>
      </c>
      <c r="AC1703" s="4" t="str">
        <f t="shared" si="1334"/>
        <v/>
      </c>
      <c r="AD1703" s="4" t="str">
        <f t="shared" si="1335"/>
        <v/>
      </c>
      <c r="AE1703" s="4" t="str">
        <f t="shared" si="1336"/>
        <v/>
      </c>
      <c r="AF1703" s="4" t="str" cm="1">
        <f t="array" aca="1" ref="AF1703" ca="1">LEFT(AS1703,MATCH(FALSE,ISNUMBER(MID(AS1703,ROW(INDIRECT("1:"&amp;LEN(AS1703)+1)), 1) *1),0) -1)</f>
        <v>12</v>
      </c>
      <c r="AG1703" s="4">
        <f t="shared" si="1337"/>
        <v>9</v>
      </c>
      <c r="AH1703" s="4">
        <f t="shared" si="1338"/>
        <v>34</v>
      </c>
      <c r="AI1703" s="4">
        <f t="shared" si="1339"/>
        <v>25</v>
      </c>
      <c r="AJ1703" s="4" t="str">
        <f t="shared" si="1340"/>
        <v>/DUS</v>
      </c>
      <c r="AK1703" s="4" t="str">
        <f t="shared" si="1341"/>
        <v>P/DUS</v>
      </c>
      <c r="AL1703" s="4" t="str" cm="1">
        <f t="array" ref="AL1703">LEFT(AS1703,SUM(LEN(AS1703)-LEN(SUBSTITUTE(AS1703,{"0";"1";"2";"3";"4";"5";"6";"7";"8";"9"},""))))</f>
        <v>12</v>
      </c>
      <c r="AM1703" s="4">
        <f t="shared" si="1345"/>
        <v>13</v>
      </c>
      <c r="AN1703" s="4" t="b">
        <f>LEFT(AS1703,2)=AL1703</f>
        <v>1</v>
      </c>
      <c r="AO1703" s="4" t="str">
        <f t="shared" si="1352"/>
        <v>DUS</v>
      </c>
      <c r="AP1703" s="4" t="b">
        <f t="shared" si="1346"/>
        <v>1</v>
      </c>
      <c r="AQ1703" s="4" t="b">
        <f t="shared" si="1342"/>
        <v>0</v>
      </c>
      <c r="AR1703" s="5" t="str">
        <f t="shared" si="1343"/>
        <v>MIE SEDAP CUP AYAM JERIT</v>
      </c>
      <c r="AS1703" s="4" t="str">
        <f t="shared" si="1344"/>
        <v>12CUP/DUS</v>
      </c>
      <c r="AT1703" t="s">
        <v>2274</v>
      </c>
      <c r="AV1703" s="33" t="b">
        <f t="shared" ca="1" si="1347"/>
        <v>1</v>
      </c>
      <c r="AW1703">
        <v>51000</v>
      </c>
      <c r="AX1703">
        <v>51000</v>
      </c>
      <c r="AY1703">
        <v>48825</v>
      </c>
      <c r="AZ1703" t="str">
        <f t="shared" si="1302"/>
        <v>8000000001703</v>
      </c>
      <c r="BA1703" t="str">
        <f t="shared" si="1348"/>
        <v>MIE SEDAP CUP AYAM JERIT</v>
      </c>
      <c r="BB1703" t="s">
        <v>4417</v>
      </c>
      <c r="BC1703" t="s">
        <v>4417</v>
      </c>
      <c r="BD1703" s="1"/>
      <c r="BF1703" s="9"/>
      <c r="BG1703" s="20"/>
      <c r="BH1703" s="13"/>
      <c r="BI1703" s="15"/>
      <c r="BL1703" s="13"/>
      <c r="BM1703" s="1"/>
      <c r="BP1703" s="1"/>
      <c r="BQ1703" s="1"/>
      <c r="BT1703" s="13"/>
      <c r="BU1703" s="15"/>
      <c r="BV1703" s="14"/>
    </row>
    <row r="1704" spans="1:74" x14ac:dyDescent="0.25">
      <c r="A1704" s="4" t="str">
        <f t="shared" si="1306"/>
        <v/>
      </c>
      <c r="B1704" s="4" t="str">
        <f t="shared" si="1307"/>
        <v/>
      </c>
      <c r="C1704" s="4" t="str">
        <f t="shared" si="1308"/>
        <v/>
      </c>
      <c r="D1704" s="4" t="str">
        <f t="shared" si="1309"/>
        <v/>
      </c>
      <c r="E1704" s="4" t="str">
        <f t="shared" si="1310"/>
        <v/>
      </c>
      <c r="F1704" s="4" t="str">
        <f t="shared" si="1311"/>
        <v/>
      </c>
      <c r="G1704" s="4" t="str">
        <f t="shared" si="1312"/>
        <v/>
      </c>
      <c r="H1704" s="4" t="str">
        <f t="shared" si="1313"/>
        <v/>
      </c>
      <c r="I1704" s="4" t="str">
        <f t="shared" si="1314"/>
        <v/>
      </c>
      <c r="J1704" s="4" t="str">
        <f t="shared" si="1315"/>
        <v/>
      </c>
      <c r="K1704" s="4" t="str">
        <f t="shared" si="1316"/>
        <v/>
      </c>
      <c r="L1704" s="4" t="str">
        <f t="shared" si="1317"/>
        <v/>
      </c>
      <c r="M1704" s="4" t="str">
        <f t="shared" si="1318"/>
        <v/>
      </c>
      <c r="N1704" s="4" t="str">
        <f t="shared" si="1319"/>
        <v/>
      </c>
      <c r="O1704" s="4" t="str">
        <f t="shared" si="1320"/>
        <v/>
      </c>
      <c r="P1704" s="4" t="str">
        <f t="shared" si="1321"/>
        <v>CUP</v>
      </c>
      <c r="Q1704" s="4" t="str">
        <f t="shared" si="1322"/>
        <v/>
      </c>
      <c r="R1704" s="4" t="str">
        <f t="shared" si="1323"/>
        <v/>
      </c>
      <c r="S1704" s="4" t="str">
        <f t="shared" si="1324"/>
        <v/>
      </c>
      <c r="T1704" s="4" t="str">
        <f t="shared" si="1325"/>
        <v/>
      </c>
      <c r="U1704" s="4" t="str">
        <f t="shared" si="1326"/>
        <v/>
      </c>
      <c r="V1704" s="4" t="str">
        <f t="shared" si="1327"/>
        <v/>
      </c>
      <c r="W1704" s="4" t="str">
        <f t="shared" si="1328"/>
        <v/>
      </c>
      <c r="X1704" s="4" t="str">
        <f t="shared" si="1329"/>
        <v/>
      </c>
      <c r="Y1704" s="4">
        <f t="shared" si="1330"/>
        <v>3</v>
      </c>
      <c r="Z1704" s="4" t="str">
        <f t="shared" si="1331"/>
        <v>-</v>
      </c>
      <c r="AA1704" s="4" t="str">
        <f t="shared" si="1332"/>
        <v/>
      </c>
      <c r="AB1704" s="4" t="str">
        <f t="shared" si="1333"/>
        <v/>
      </c>
      <c r="AC1704" s="4" t="str">
        <f t="shared" si="1334"/>
        <v/>
      </c>
      <c r="AD1704" s="4" t="str">
        <f t="shared" si="1335"/>
        <v/>
      </c>
      <c r="AE1704" s="4" t="str">
        <f t="shared" si="1336"/>
        <v/>
      </c>
      <c r="AF1704" s="4" t="str" cm="1">
        <f t="array" aca="1" ref="AF1704" ca="1">LEFT(AS1704,MATCH(FALSE,ISNUMBER(MID(AS1704,ROW(INDIRECT("1:"&amp;LEN(AS1704)+1)), 1) *1),0) -1)</f>
        <v>1</v>
      </c>
      <c r="AG1704" s="4">
        <f t="shared" si="1337"/>
        <v>4</v>
      </c>
      <c r="AH1704" s="4">
        <f t="shared" si="1338"/>
        <v>29</v>
      </c>
      <c r="AI1704" s="4">
        <f t="shared" si="1339"/>
        <v>25</v>
      </c>
      <c r="AJ1704" s="4" t="str">
        <f t="shared" si="1340"/>
        <v>1CUP</v>
      </c>
      <c r="AK1704" s="4" t="str">
        <f t="shared" si="1341"/>
        <v>-1CUP</v>
      </c>
      <c r="AL1704" s="4" t="str" cm="1">
        <f t="array" ref="AL1704">LEFT(AS1704,SUM(LEN(AS1704)-LEN(SUBSTITUTE(AS1704,{"0";"1";"2";"3";"4";"5";"6";"7";"8";"9"},""))))</f>
        <v>1</v>
      </c>
      <c r="AM1704" s="4">
        <f t="shared" si="1345"/>
        <v>13</v>
      </c>
      <c r="AN1704" s="4" t="b">
        <f>LEFT(AS1704,1)=AL1704</f>
        <v>1</v>
      </c>
      <c r="AO1704" s="4" t="str">
        <f t="shared" si="1352"/>
        <v>CUP</v>
      </c>
      <c r="AP1704" s="4" t="b">
        <f t="shared" si="1346"/>
        <v>1</v>
      </c>
      <c r="AQ1704" s="4" t="b">
        <f t="shared" si="1342"/>
        <v>0</v>
      </c>
      <c r="AR1704" s="5" t="str">
        <f t="shared" si="1343"/>
        <v>MIE SEDAP CUP AYAM JERIT</v>
      </c>
      <c r="AS1704" s="4" t="str">
        <f t="shared" si="1344"/>
        <v>1CUP</v>
      </c>
      <c r="AT1704" t="s">
        <v>2275</v>
      </c>
      <c r="AU1704" s="1" t="s">
        <v>2276</v>
      </c>
      <c r="AV1704" s="33" t="str">
        <f t="shared" ca="1" si="1347"/>
        <v>XXXX</v>
      </c>
      <c r="AW1704">
        <v>4600</v>
      </c>
      <c r="AX1704">
        <v>5000</v>
      </c>
      <c r="AY1704">
        <v>4068</v>
      </c>
      <c r="AZ1704" t="str">
        <f t="shared" si="1302"/>
        <v>8998866202930</v>
      </c>
      <c r="BA1704" t="str">
        <f t="shared" si="1348"/>
        <v>MIE SEDAP CUP AYAM JERIT</v>
      </c>
      <c r="BB1704" t="s">
        <v>4417</v>
      </c>
      <c r="BC1704" t="s">
        <v>4417</v>
      </c>
      <c r="BD1704" s="1"/>
      <c r="BF1704" s="9"/>
      <c r="BG1704" s="20"/>
      <c r="BH1704" s="13"/>
      <c r="BI1704" s="15"/>
      <c r="BL1704" s="13"/>
      <c r="BM1704" s="1"/>
      <c r="BP1704" s="1"/>
      <c r="BQ1704" s="1"/>
      <c r="BT1704" s="13"/>
      <c r="BU1704" s="15"/>
      <c r="BV1704" s="14"/>
    </row>
    <row r="1705" spans="1:74" x14ac:dyDescent="0.25">
      <c r="A1705" s="4" t="str">
        <f t="shared" si="1306"/>
        <v/>
      </c>
      <c r="B1705" s="4" t="str">
        <f t="shared" si="1307"/>
        <v/>
      </c>
      <c r="C1705" s="4" t="str">
        <f t="shared" si="1308"/>
        <v/>
      </c>
      <c r="D1705" s="4" t="str">
        <f t="shared" si="1309"/>
        <v/>
      </c>
      <c r="E1705" s="4" t="str">
        <f t="shared" si="1310"/>
        <v/>
      </c>
      <c r="F1705" s="4" t="str">
        <f t="shared" si="1311"/>
        <v/>
      </c>
      <c r="G1705" s="4" t="str">
        <f t="shared" si="1312"/>
        <v/>
      </c>
      <c r="H1705" s="4" t="str">
        <f t="shared" si="1313"/>
        <v/>
      </c>
      <c r="I1705" s="4" t="str">
        <f t="shared" si="1314"/>
        <v/>
      </c>
      <c r="J1705" s="4" t="str">
        <f t="shared" si="1315"/>
        <v/>
      </c>
      <c r="K1705" s="4" t="str">
        <f t="shared" si="1316"/>
        <v/>
      </c>
      <c r="L1705" s="4" t="str">
        <f t="shared" si="1317"/>
        <v/>
      </c>
      <c r="M1705" s="4" t="str">
        <f t="shared" si="1318"/>
        <v/>
      </c>
      <c r="N1705" s="4" t="str">
        <f t="shared" si="1319"/>
        <v/>
      </c>
      <c r="O1705" s="4" t="str">
        <f t="shared" si="1320"/>
        <v/>
      </c>
      <c r="P1705" s="4" t="str">
        <f t="shared" si="1321"/>
        <v>CUP</v>
      </c>
      <c r="Q1705" s="4" t="str">
        <f t="shared" si="1322"/>
        <v/>
      </c>
      <c r="R1705" s="4" t="str">
        <f t="shared" si="1323"/>
        <v/>
      </c>
      <c r="S1705" s="4" t="str">
        <f t="shared" si="1324"/>
        <v/>
      </c>
      <c r="T1705" s="4" t="str">
        <f t="shared" si="1325"/>
        <v/>
      </c>
      <c r="U1705" s="4" t="str">
        <f t="shared" si="1326"/>
        <v/>
      </c>
      <c r="V1705" s="4" t="str">
        <f t="shared" si="1327"/>
        <v/>
      </c>
      <c r="W1705" s="4" t="str">
        <f t="shared" si="1328"/>
        <v/>
      </c>
      <c r="X1705" s="4" t="str">
        <f t="shared" si="1329"/>
        <v/>
      </c>
      <c r="Y1705" s="4">
        <f t="shared" si="1330"/>
        <v>3</v>
      </c>
      <c r="Z1705" s="4" t="str">
        <f t="shared" si="1331"/>
        <v>-</v>
      </c>
      <c r="AA1705" s="4" t="str">
        <f t="shared" si="1332"/>
        <v/>
      </c>
      <c r="AB1705" s="4" t="str">
        <f t="shared" si="1333"/>
        <v/>
      </c>
      <c r="AC1705" s="4" t="str">
        <f t="shared" si="1334"/>
        <v/>
      </c>
      <c r="AD1705" s="4" t="str">
        <f t="shared" si="1335"/>
        <v/>
      </c>
      <c r="AE1705" s="4" t="str">
        <f t="shared" si="1336"/>
        <v/>
      </c>
      <c r="AF1705" s="4" t="str" cm="1">
        <f t="array" aca="1" ref="AF1705" ca="1">LEFT(AS1705,MATCH(FALSE,ISNUMBER(MID(AS1705,ROW(INDIRECT("1:"&amp;LEN(AS1705)+1)), 1) *1),0) -1)</f>
        <v>1</v>
      </c>
      <c r="AG1705" s="4">
        <f t="shared" si="1337"/>
        <v>4</v>
      </c>
      <c r="AH1705" s="4">
        <f t="shared" si="1338"/>
        <v>31</v>
      </c>
      <c r="AI1705" s="4">
        <f t="shared" si="1339"/>
        <v>27</v>
      </c>
      <c r="AJ1705" s="4" t="str">
        <f t="shared" si="1340"/>
        <v>1CUP</v>
      </c>
      <c r="AK1705" s="4" t="str">
        <f t="shared" si="1341"/>
        <v>-1CUP</v>
      </c>
      <c r="AL1705" s="4" t="str" cm="1">
        <f t="array" ref="AL1705">LEFT(AS1705,SUM(LEN(AS1705)-LEN(SUBSTITUTE(AS1705,{"0";"1";"2";"3";"4";"5";"6";"7";"8";"9"},""))))</f>
        <v>1</v>
      </c>
      <c r="AM1705" s="4">
        <f t="shared" si="1345"/>
        <v>13</v>
      </c>
      <c r="AN1705" s="4" t="b">
        <f>LEFT(AS1705,1)=AL1705</f>
        <v>1</v>
      </c>
      <c r="AO1705" s="4" t="str">
        <f t="shared" si="1352"/>
        <v>CUP</v>
      </c>
      <c r="AP1705" s="4" t="b">
        <f t="shared" si="1346"/>
        <v>0</v>
      </c>
      <c r="AQ1705" s="4" t="b">
        <f t="shared" si="1342"/>
        <v>0</v>
      </c>
      <c r="AR1705" s="5" t="str">
        <f t="shared" si="1343"/>
        <v>MIE SEDAP CUP BASO SPESIAL</v>
      </c>
      <c r="AS1705" s="4" t="str">
        <f t="shared" si="1344"/>
        <v>1CUP</v>
      </c>
      <c r="AT1705" t="s">
        <v>2277</v>
      </c>
      <c r="AU1705" s="1" t="s">
        <v>2278</v>
      </c>
      <c r="AV1705" s="33" t="str">
        <f t="shared" ca="1" si="1347"/>
        <v/>
      </c>
      <c r="AW1705">
        <v>4800</v>
      </c>
      <c r="AX1705">
        <v>4800</v>
      </c>
      <c r="AY1705">
        <v>4068</v>
      </c>
      <c r="AZ1705" t="str">
        <f t="shared" si="1302"/>
        <v>8998866200851</v>
      </c>
      <c r="BA1705" t="str">
        <f t="shared" si="1348"/>
        <v>MIE SEDAP CUP BASO SPESIAL</v>
      </c>
      <c r="BB1705" t="s">
        <v>4417</v>
      </c>
      <c r="BC1705" t="s">
        <v>4417</v>
      </c>
      <c r="BD1705" s="1"/>
      <c r="BF1705" s="9"/>
      <c r="BG1705" s="20"/>
      <c r="BH1705" s="13"/>
      <c r="BI1705" s="15"/>
      <c r="BL1705" s="13"/>
      <c r="BM1705" s="1"/>
      <c r="BP1705" s="1"/>
      <c r="BQ1705" s="1"/>
      <c r="BT1705" s="13"/>
      <c r="BU1705" s="15"/>
      <c r="BV1705" s="14"/>
    </row>
    <row r="1706" spans="1:74" x14ac:dyDescent="0.25">
      <c r="A1706" s="4" t="str">
        <f t="shared" si="1306"/>
        <v/>
      </c>
      <c r="B1706" s="4" t="str">
        <f t="shared" si="1307"/>
        <v/>
      </c>
      <c r="C1706" s="4" t="str">
        <f t="shared" si="1308"/>
        <v/>
      </c>
      <c r="D1706" s="4" t="str">
        <f t="shared" si="1309"/>
        <v/>
      </c>
      <c r="E1706" s="4" t="str">
        <f t="shared" si="1310"/>
        <v/>
      </c>
      <c r="F1706" s="4" t="str">
        <f t="shared" si="1311"/>
        <v/>
      </c>
      <c r="G1706" s="4" t="str">
        <f t="shared" si="1312"/>
        <v/>
      </c>
      <c r="H1706" s="4" t="str">
        <f t="shared" si="1313"/>
        <v/>
      </c>
      <c r="I1706" s="4" t="str">
        <f t="shared" si="1314"/>
        <v/>
      </c>
      <c r="J1706" s="4" t="str">
        <f t="shared" si="1315"/>
        <v/>
      </c>
      <c r="K1706" s="4" t="str">
        <f t="shared" si="1316"/>
        <v/>
      </c>
      <c r="L1706" s="4" t="str">
        <f t="shared" si="1317"/>
        <v/>
      </c>
      <c r="M1706" s="4" t="str">
        <f t="shared" si="1318"/>
        <v/>
      </c>
      <c r="N1706" s="4" t="str">
        <f t="shared" si="1319"/>
        <v/>
      </c>
      <c r="O1706" s="4" t="str">
        <f t="shared" si="1320"/>
        <v>DUS</v>
      </c>
      <c r="P1706" s="4" t="str">
        <f t="shared" si="1321"/>
        <v>CUP</v>
      </c>
      <c r="Q1706" s="4" t="str">
        <f t="shared" si="1322"/>
        <v/>
      </c>
      <c r="R1706" s="4" t="str">
        <f t="shared" si="1323"/>
        <v/>
      </c>
      <c r="S1706" s="4" t="str">
        <f t="shared" si="1324"/>
        <v/>
      </c>
      <c r="T1706" s="4" t="str">
        <f t="shared" si="1325"/>
        <v/>
      </c>
      <c r="U1706" s="4" t="str">
        <f t="shared" si="1326"/>
        <v/>
      </c>
      <c r="V1706" s="4" t="str">
        <f t="shared" si="1327"/>
        <v/>
      </c>
      <c r="W1706" s="4" t="str">
        <f t="shared" si="1328"/>
        <v/>
      </c>
      <c r="X1706" s="4" t="str">
        <f t="shared" si="1329"/>
        <v/>
      </c>
      <c r="Y1706" s="4">
        <f t="shared" si="1330"/>
        <v>6</v>
      </c>
      <c r="Z1706" s="4" t="str">
        <f t="shared" si="1331"/>
        <v>-</v>
      </c>
      <c r="AA1706" s="4" t="str">
        <f t="shared" si="1332"/>
        <v>/</v>
      </c>
      <c r="AB1706" s="4" t="str">
        <f t="shared" si="1333"/>
        <v/>
      </c>
      <c r="AC1706" s="4" t="str">
        <f t="shared" si="1334"/>
        <v/>
      </c>
      <c r="AD1706" s="4" t="str">
        <f t="shared" si="1335"/>
        <v/>
      </c>
      <c r="AE1706" s="4" t="str">
        <f t="shared" si="1336"/>
        <v/>
      </c>
      <c r="AF1706" s="4" t="str" cm="1">
        <f t="array" aca="1" ref="AF1706" ca="1">LEFT(AS1706,MATCH(FALSE,ISNUMBER(MID(AS1706,ROW(INDIRECT("1:"&amp;LEN(AS1706)+1)), 1) *1),0) -1)</f>
        <v>12</v>
      </c>
      <c r="AG1706" s="4">
        <f t="shared" si="1337"/>
        <v>9</v>
      </c>
      <c r="AH1706" s="4">
        <f t="shared" si="1338"/>
        <v>30</v>
      </c>
      <c r="AI1706" s="4">
        <f t="shared" si="1339"/>
        <v>21</v>
      </c>
      <c r="AJ1706" s="4" t="str">
        <f t="shared" si="1340"/>
        <v>/DUS</v>
      </c>
      <c r="AK1706" s="4" t="str">
        <f t="shared" si="1341"/>
        <v>P/DUS</v>
      </c>
      <c r="AL1706" s="4" t="str" cm="1">
        <f t="array" ref="AL1706">LEFT(AS1706,SUM(LEN(AS1706)-LEN(SUBSTITUTE(AS1706,{"0";"1";"2";"3";"4";"5";"6";"7";"8";"9"},""))))</f>
        <v>12</v>
      </c>
      <c r="AM1706" s="4">
        <f t="shared" si="1345"/>
        <v>13</v>
      </c>
      <c r="AN1706" s="4" t="b">
        <f>LEFT(AS1706,2)=AL1706</f>
        <v>1</v>
      </c>
      <c r="AO1706" s="4" t="str">
        <f t="shared" si="1352"/>
        <v>DUS</v>
      </c>
      <c r="AP1706" s="4" t="b">
        <f t="shared" si="1346"/>
        <v>1</v>
      </c>
      <c r="AQ1706" s="4" t="b">
        <f t="shared" si="1342"/>
        <v>0</v>
      </c>
      <c r="AR1706" s="5" t="str">
        <f t="shared" si="1343"/>
        <v>MIE SEDAP CUP GORENG</v>
      </c>
      <c r="AS1706" s="4" t="str">
        <f t="shared" si="1344"/>
        <v>12CUP/DUS</v>
      </c>
      <c r="AT1706" t="s">
        <v>2279</v>
      </c>
      <c r="AV1706" s="33" t="b">
        <f t="shared" ca="1" si="1347"/>
        <v>1</v>
      </c>
      <c r="AW1706">
        <v>53500</v>
      </c>
      <c r="AX1706">
        <v>53500</v>
      </c>
      <c r="AY1706">
        <v>51250</v>
      </c>
      <c r="AZ1706" t="str">
        <f t="shared" ref="AZ1706:AZ1769" si="1353">IF(AU1706&gt;0,AU1706,"800000000"&amp;ROW(AY1706))</f>
        <v>8000000001706</v>
      </c>
      <c r="BA1706" t="str">
        <f t="shared" si="1348"/>
        <v>MIE SEDAP CUP GORENG</v>
      </c>
      <c r="BB1706" t="s">
        <v>4417</v>
      </c>
      <c r="BC1706" t="s">
        <v>4417</v>
      </c>
      <c r="BD1706" s="1"/>
      <c r="BF1706" s="9"/>
      <c r="BG1706" s="20"/>
      <c r="BH1706" s="13"/>
      <c r="BI1706" s="15"/>
      <c r="BL1706" s="13"/>
      <c r="BM1706" s="1"/>
      <c r="BP1706" s="1"/>
      <c r="BQ1706" s="1"/>
      <c r="BT1706" s="13"/>
      <c r="BU1706" s="15"/>
      <c r="BV1706" s="14"/>
    </row>
    <row r="1707" spans="1:74" x14ac:dyDescent="0.25">
      <c r="A1707" s="4" t="str">
        <f t="shared" si="1306"/>
        <v/>
      </c>
      <c r="B1707" s="4" t="str">
        <f t="shared" si="1307"/>
        <v/>
      </c>
      <c r="C1707" s="4" t="str">
        <f t="shared" si="1308"/>
        <v/>
      </c>
      <c r="D1707" s="4" t="str">
        <f t="shared" si="1309"/>
        <v/>
      </c>
      <c r="E1707" s="4" t="str">
        <f t="shared" si="1310"/>
        <v/>
      </c>
      <c r="F1707" s="4" t="str">
        <f t="shared" si="1311"/>
        <v/>
      </c>
      <c r="G1707" s="4" t="str">
        <f t="shared" si="1312"/>
        <v/>
      </c>
      <c r="H1707" s="4" t="str">
        <f t="shared" si="1313"/>
        <v/>
      </c>
      <c r="I1707" s="4" t="str">
        <f t="shared" si="1314"/>
        <v/>
      </c>
      <c r="J1707" s="4" t="str">
        <f t="shared" si="1315"/>
        <v/>
      </c>
      <c r="K1707" s="4" t="str">
        <f t="shared" si="1316"/>
        <v/>
      </c>
      <c r="L1707" s="4" t="str">
        <f t="shared" si="1317"/>
        <v/>
      </c>
      <c r="M1707" s="4" t="str">
        <f t="shared" si="1318"/>
        <v/>
      </c>
      <c r="N1707" s="4" t="str">
        <f t="shared" si="1319"/>
        <v/>
      </c>
      <c r="O1707" s="4" t="str">
        <f t="shared" si="1320"/>
        <v/>
      </c>
      <c r="P1707" s="4" t="str">
        <f t="shared" si="1321"/>
        <v>CUP</v>
      </c>
      <c r="Q1707" s="4" t="str">
        <f t="shared" si="1322"/>
        <v/>
      </c>
      <c r="R1707" s="4" t="str">
        <f t="shared" si="1323"/>
        <v/>
      </c>
      <c r="S1707" s="4" t="str">
        <f t="shared" si="1324"/>
        <v/>
      </c>
      <c r="T1707" s="4" t="str">
        <f t="shared" si="1325"/>
        <v/>
      </c>
      <c r="U1707" s="4" t="str">
        <f t="shared" si="1326"/>
        <v/>
      </c>
      <c r="V1707" s="4" t="str">
        <f t="shared" si="1327"/>
        <v/>
      </c>
      <c r="W1707" s="4" t="str">
        <f t="shared" si="1328"/>
        <v/>
      </c>
      <c r="X1707" s="4" t="str">
        <f t="shared" si="1329"/>
        <v/>
      </c>
      <c r="Y1707" s="4">
        <f t="shared" si="1330"/>
        <v>3</v>
      </c>
      <c r="Z1707" s="4" t="str">
        <f t="shared" si="1331"/>
        <v>-</v>
      </c>
      <c r="AA1707" s="4" t="str">
        <f t="shared" si="1332"/>
        <v/>
      </c>
      <c r="AB1707" s="4" t="str">
        <f t="shared" si="1333"/>
        <v/>
      </c>
      <c r="AC1707" s="4" t="str">
        <f t="shared" si="1334"/>
        <v/>
      </c>
      <c r="AD1707" s="4" t="str">
        <f t="shared" si="1335"/>
        <v/>
      </c>
      <c r="AE1707" s="4" t="str">
        <f t="shared" si="1336"/>
        <v/>
      </c>
      <c r="AF1707" s="4" t="str" cm="1">
        <f t="array" aca="1" ref="AF1707" ca="1">LEFT(AS1707,MATCH(FALSE,ISNUMBER(MID(AS1707,ROW(INDIRECT("1:"&amp;LEN(AS1707)+1)), 1) *1),0) -1)</f>
        <v>1</v>
      </c>
      <c r="AG1707" s="4">
        <f t="shared" si="1337"/>
        <v>4</v>
      </c>
      <c r="AH1707" s="4">
        <f t="shared" si="1338"/>
        <v>25</v>
      </c>
      <c r="AI1707" s="4">
        <f t="shared" si="1339"/>
        <v>21</v>
      </c>
      <c r="AJ1707" s="4" t="str">
        <f t="shared" si="1340"/>
        <v>1CUP</v>
      </c>
      <c r="AK1707" s="4" t="str">
        <f t="shared" si="1341"/>
        <v>-1CUP</v>
      </c>
      <c r="AL1707" s="4" t="str" cm="1">
        <f t="array" ref="AL1707">LEFT(AS1707,SUM(LEN(AS1707)-LEN(SUBSTITUTE(AS1707,{"0";"1";"2";"3";"4";"5";"6";"7";"8";"9"},""))))</f>
        <v>1</v>
      </c>
      <c r="AM1707" s="4">
        <f t="shared" si="1345"/>
        <v>13</v>
      </c>
      <c r="AN1707" s="4" t="b">
        <f>LEFT(AS1707,1)=AL1707</f>
        <v>1</v>
      </c>
      <c r="AO1707" s="4" t="str">
        <f t="shared" si="1352"/>
        <v>CUP</v>
      </c>
      <c r="AP1707" s="4" t="b">
        <f t="shared" si="1346"/>
        <v>1</v>
      </c>
      <c r="AQ1707" s="4" t="b">
        <f t="shared" si="1342"/>
        <v>0</v>
      </c>
      <c r="AR1707" s="5" t="str">
        <f t="shared" si="1343"/>
        <v>MIE SEDAP CUP GORENG</v>
      </c>
      <c r="AS1707" s="4" t="str">
        <f t="shared" si="1344"/>
        <v>1CUP</v>
      </c>
      <c r="AT1707" t="s">
        <v>2280</v>
      </c>
      <c r="AU1707" s="1" t="s">
        <v>2281</v>
      </c>
      <c r="AV1707" s="33" t="str">
        <f t="shared" ca="1" si="1347"/>
        <v>XXXX</v>
      </c>
      <c r="AW1707">
        <v>4800</v>
      </c>
      <c r="AX1707">
        <v>5000</v>
      </c>
      <c r="AY1707">
        <v>4270</v>
      </c>
      <c r="AZ1707" t="str">
        <f t="shared" si="1353"/>
        <v>8998866200813</v>
      </c>
      <c r="BA1707" t="str">
        <f t="shared" si="1348"/>
        <v>MIE SEDAP CUP GORENG</v>
      </c>
      <c r="BB1707" t="s">
        <v>4417</v>
      </c>
      <c r="BC1707" t="s">
        <v>4417</v>
      </c>
      <c r="BD1707" s="1"/>
      <c r="BF1707" s="9"/>
      <c r="BG1707" s="20"/>
      <c r="BH1707" s="13"/>
      <c r="BI1707" s="15"/>
      <c r="BL1707" s="13"/>
      <c r="BM1707" s="1"/>
      <c r="BP1707" s="1"/>
      <c r="BQ1707" s="1"/>
      <c r="BT1707" s="13"/>
      <c r="BU1707" s="15"/>
      <c r="BV1707" s="14"/>
    </row>
    <row r="1708" spans="1:74" x14ac:dyDescent="0.25">
      <c r="A1708" s="4" t="str">
        <f t="shared" si="1306"/>
        <v/>
      </c>
      <c r="B1708" s="4" t="str">
        <f t="shared" si="1307"/>
        <v/>
      </c>
      <c r="C1708" s="4" t="str">
        <f t="shared" si="1308"/>
        <v/>
      </c>
      <c r="D1708" s="4" t="str">
        <f t="shared" si="1309"/>
        <v/>
      </c>
      <c r="E1708" s="4" t="str">
        <f t="shared" si="1310"/>
        <v/>
      </c>
      <c r="F1708" s="4" t="str">
        <f t="shared" si="1311"/>
        <v/>
      </c>
      <c r="G1708" s="4" t="str">
        <f t="shared" si="1312"/>
        <v/>
      </c>
      <c r="H1708" s="4" t="str">
        <f t="shared" si="1313"/>
        <v/>
      </c>
      <c r="I1708" s="4" t="str">
        <f t="shared" si="1314"/>
        <v/>
      </c>
      <c r="J1708" s="4" t="str">
        <f t="shared" si="1315"/>
        <v/>
      </c>
      <c r="K1708" s="4" t="str">
        <f t="shared" si="1316"/>
        <v/>
      </c>
      <c r="L1708" s="4" t="str">
        <f t="shared" si="1317"/>
        <v/>
      </c>
      <c r="M1708" s="4" t="str">
        <f t="shared" si="1318"/>
        <v/>
      </c>
      <c r="N1708" s="4" t="str">
        <f t="shared" si="1319"/>
        <v/>
      </c>
      <c r="O1708" s="4" t="str">
        <f t="shared" si="1320"/>
        <v>DUS</v>
      </c>
      <c r="P1708" s="4" t="str">
        <f t="shared" si="1321"/>
        <v>CUP</v>
      </c>
      <c r="Q1708" s="4" t="str">
        <f t="shared" si="1322"/>
        <v/>
      </c>
      <c r="R1708" s="4" t="str">
        <f t="shared" si="1323"/>
        <v/>
      </c>
      <c r="S1708" s="4" t="str">
        <f t="shared" si="1324"/>
        <v/>
      </c>
      <c r="T1708" s="4" t="str">
        <f t="shared" si="1325"/>
        <v/>
      </c>
      <c r="U1708" s="4" t="str">
        <f t="shared" si="1326"/>
        <v/>
      </c>
      <c r="V1708" s="4" t="str">
        <f t="shared" si="1327"/>
        <v/>
      </c>
      <c r="W1708" s="4" t="str">
        <f t="shared" si="1328"/>
        <v/>
      </c>
      <c r="X1708" s="4" t="str">
        <f t="shared" si="1329"/>
        <v/>
      </c>
      <c r="Y1708" s="4">
        <f t="shared" si="1330"/>
        <v>6</v>
      </c>
      <c r="Z1708" s="4" t="str">
        <f t="shared" si="1331"/>
        <v>-</v>
      </c>
      <c r="AA1708" s="4" t="str">
        <f t="shared" si="1332"/>
        <v>/</v>
      </c>
      <c r="AB1708" s="4" t="str">
        <f t="shared" si="1333"/>
        <v/>
      </c>
      <c r="AC1708" s="4" t="str">
        <f t="shared" si="1334"/>
        <v/>
      </c>
      <c r="AD1708" s="4" t="str">
        <f t="shared" si="1335"/>
        <v/>
      </c>
      <c r="AE1708" s="4" t="str">
        <f t="shared" si="1336"/>
        <v/>
      </c>
      <c r="AF1708" s="4" t="str" cm="1">
        <f t="array" aca="1" ref="AF1708" ca="1">LEFT(AS1708,MATCH(FALSE,ISNUMBER(MID(AS1708,ROW(INDIRECT("1:"&amp;LEN(AS1708)+1)), 1) *1),0) -1)</f>
        <v>12</v>
      </c>
      <c r="AG1708" s="4">
        <f t="shared" si="1337"/>
        <v>9</v>
      </c>
      <c r="AH1708" s="4">
        <f t="shared" si="1338"/>
        <v>36</v>
      </c>
      <c r="AI1708" s="4">
        <f t="shared" si="1339"/>
        <v>27</v>
      </c>
      <c r="AJ1708" s="4" t="str">
        <f t="shared" si="1340"/>
        <v>/DUS</v>
      </c>
      <c r="AK1708" s="4" t="str">
        <f t="shared" si="1341"/>
        <v>P/DUS</v>
      </c>
      <c r="AL1708" s="4" t="str" cm="1">
        <f t="array" ref="AL1708">LEFT(AS1708,SUM(LEN(AS1708)-LEN(SUBSTITUTE(AS1708,{"0";"1";"2";"3";"4";"5";"6";"7";"8";"9"},""))))</f>
        <v>12</v>
      </c>
      <c r="AM1708" s="4">
        <f t="shared" si="1345"/>
        <v>13</v>
      </c>
      <c r="AN1708" s="4" t="b">
        <f>LEFT(AS1708,2)=AL1708</f>
        <v>1</v>
      </c>
      <c r="AO1708" s="4" t="str">
        <f t="shared" si="1352"/>
        <v>DUS</v>
      </c>
      <c r="AP1708" s="4" t="b">
        <f t="shared" si="1346"/>
        <v>1</v>
      </c>
      <c r="AQ1708" s="4" t="b">
        <f t="shared" si="1342"/>
        <v>0</v>
      </c>
      <c r="AR1708" s="5" t="str">
        <f t="shared" si="1343"/>
        <v>MIE SEDAP CUP KARE SPECIAL</v>
      </c>
      <c r="AS1708" s="4" t="str">
        <f t="shared" si="1344"/>
        <v>12CUP/DUS</v>
      </c>
      <c r="AT1708" t="s">
        <v>2282</v>
      </c>
      <c r="AV1708" s="33" t="b">
        <f t="shared" ca="1" si="1347"/>
        <v>1</v>
      </c>
      <c r="AW1708">
        <v>51000</v>
      </c>
      <c r="AX1708">
        <v>51000</v>
      </c>
      <c r="AY1708">
        <v>49000</v>
      </c>
      <c r="AZ1708" t="str">
        <f t="shared" si="1353"/>
        <v>8000000001708</v>
      </c>
      <c r="BA1708" t="str">
        <f t="shared" si="1348"/>
        <v>MIE SEDAP CUP KARE SPECIAL</v>
      </c>
      <c r="BB1708" t="s">
        <v>4417</v>
      </c>
      <c r="BC1708" t="s">
        <v>4417</v>
      </c>
      <c r="BD1708" s="1"/>
      <c r="BF1708" s="9"/>
      <c r="BG1708" s="20"/>
      <c r="BH1708" s="13"/>
      <c r="BI1708" s="15"/>
      <c r="BL1708" s="13"/>
      <c r="BM1708" s="1"/>
      <c r="BP1708" s="1"/>
      <c r="BQ1708" s="1"/>
      <c r="BT1708" s="13"/>
      <c r="BU1708" s="15"/>
      <c r="BV1708" s="14"/>
    </row>
    <row r="1709" spans="1:74" x14ac:dyDescent="0.25">
      <c r="A1709" s="4" t="str">
        <f t="shared" si="1306"/>
        <v/>
      </c>
      <c r="B1709" s="4" t="str">
        <f t="shared" si="1307"/>
        <v/>
      </c>
      <c r="C1709" s="4" t="str">
        <f t="shared" si="1308"/>
        <v/>
      </c>
      <c r="D1709" s="4" t="str">
        <f t="shared" si="1309"/>
        <v/>
      </c>
      <c r="E1709" s="4" t="str">
        <f t="shared" si="1310"/>
        <v/>
      </c>
      <c r="F1709" s="4" t="str">
        <f t="shared" si="1311"/>
        <v/>
      </c>
      <c r="G1709" s="4" t="str">
        <f t="shared" si="1312"/>
        <v/>
      </c>
      <c r="H1709" s="4" t="str">
        <f t="shared" si="1313"/>
        <v/>
      </c>
      <c r="I1709" s="4" t="str">
        <f t="shared" si="1314"/>
        <v/>
      </c>
      <c r="J1709" s="4" t="str">
        <f t="shared" si="1315"/>
        <v/>
      </c>
      <c r="K1709" s="4" t="str">
        <f t="shared" si="1316"/>
        <v/>
      </c>
      <c r="L1709" s="4" t="str">
        <f t="shared" si="1317"/>
        <v/>
      </c>
      <c r="M1709" s="4" t="str">
        <f t="shared" si="1318"/>
        <v/>
      </c>
      <c r="N1709" s="4" t="str">
        <f t="shared" si="1319"/>
        <v/>
      </c>
      <c r="O1709" s="4" t="str">
        <f t="shared" si="1320"/>
        <v/>
      </c>
      <c r="P1709" s="4" t="str">
        <f t="shared" si="1321"/>
        <v>CUP</v>
      </c>
      <c r="Q1709" s="4" t="str">
        <f t="shared" si="1322"/>
        <v/>
      </c>
      <c r="R1709" s="4" t="str">
        <f t="shared" si="1323"/>
        <v/>
      </c>
      <c r="S1709" s="4" t="str">
        <f t="shared" si="1324"/>
        <v/>
      </c>
      <c r="T1709" s="4" t="str">
        <f t="shared" si="1325"/>
        <v/>
      </c>
      <c r="U1709" s="4" t="str">
        <f t="shared" si="1326"/>
        <v/>
      </c>
      <c r="V1709" s="4" t="str">
        <f t="shared" si="1327"/>
        <v/>
      </c>
      <c r="W1709" s="4" t="str">
        <f t="shared" si="1328"/>
        <v/>
      </c>
      <c r="X1709" s="4" t="str">
        <f t="shared" si="1329"/>
        <v/>
      </c>
      <c r="Y1709" s="4">
        <f t="shared" si="1330"/>
        <v>3</v>
      </c>
      <c r="Z1709" s="4" t="str">
        <f t="shared" si="1331"/>
        <v>-</v>
      </c>
      <c r="AA1709" s="4" t="str">
        <f t="shared" si="1332"/>
        <v/>
      </c>
      <c r="AB1709" s="4" t="str">
        <f t="shared" si="1333"/>
        <v/>
      </c>
      <c r="AC1709" s="4" t="str">
        <f t="shared" si="1334"/>
        <v/>
      </c>
      <c r="AD1709" s="4" t="str">
        <f t="shared" si="1335"/>
        <v/>
      </c>
      <c r="AE1709" s="4" t="str">
        <f t="shared" si="1336"/>
        <v/>
      </c>
      <c r="AF1709" s="4" t="str" cm="1">
        <f t="array" aca="1" ref="AF1709" ca="1">LEFT(AS1709,MATCH(FALSE,ISNUMBER(MID(AS1709,ROW(INDIRECT("1:"&amp;LEN(AS1709)+1)), 1) *1),0) -1)</f>
        <v>1</v>
      </c>
      <c r="AG1709" s="4">
        <f t="shared" si="1337"/>
        <v>4</v>
      </c>
      <c r="AH1709" s="4">
        <f t="shared" si="1338"/>
        <v>31</v>
      </c>
      <c r="AI1709" s="4">
        <f t="shared" si="1339"/>
        <v>27</v>
      </c>
      <c r="AJ1709" s="4" t="str">
        <f t="shared" si="1340"/>
        <v>1CUP</v>
      </c>
      <c r="AK1709" s="4" t="str">
        <f t="shared" si="1341"/>
        <v>-1CUP</v>
      </c>
      <c r="AL1709" s="4" t="str" cm="1">
        <f t="array" ref="AL1709">LEFT(AS1709,SUM(LEN(AS1709)-LEN(SUBSTITUTE(AS1709,{"0";"1";"2";"3";"4";"5";"6";"7";"8";"9"},""))))</f>
        <v>1</v>
      </c>
      <c r="AM1709" s="4">
        <f t="shared" si="1345"/>
        <v>13</v>
      </c>
      <c r="AN1709" s="4" t="b">
        <f>LEFT(AS1709,1)=AL1709</f>
        <v>1</v>
      </c>
      <c r="AO1709" s="4" t="str">
        <f t="shared" si="1352"/>
        <v>CUP</v>
      </c>
      <c r="AP1709" s="4" t="b">
        <f t="shared" si="1346"/>
        <v>1</v>
      </c>
      <c r="AQ1709" s="4" t="b">
        <f t="shared" si="1342"/>
        <v>0</v>
      </c>
      <c r="AR1709" s="5" t="str">
        <f t="shared" si="1343"/>
        <v>MIE SEDAP CUP KARE SPECIAL</v>
      </c>
      <c r="AS1709" s="4" t="str">
        <f t="shared" si="1344"/>
        <v>1CUP</v>
      </c>
      <c r="AT1709" t="s">
        <v>2283</v>
      </c>
      <c r="AU1709" s="1" t="s">
        <v>2284</v>
      </c>
      <c r="AV1709" s="33" t="str">
        <f t="shared" ca="1" si="1347"/>
        <v>XXXX</v>
      </c>
      <c r="AW1709">
        <v>4600</v>
      </c>
      <c r="AX1709">
        <v>5000</v>
      </c>
      <c r="AY1709">
        <v>4250</v>
      </c>
      <c r="AZ1709" t="str">
        <f t="shared" si="1353"/>
        <v>8998866200844</v>
      </c>
      <c r="BA1709" t="str">
        <f t="shared" si="1348"/>
        <v>MIE SEDAP CUP KARE SPECIAL</v>
      </c>
      <c r="BB1709" t="s">
        <v>4417</v>
      </c>
      <c r="BC1709" t="s">
        <v>4417</v>
      </c>
      <c r="BD1709" s="1"/>
      <c r="BF1709" s="9"/>
      <c r="BG1709" s="20"/>
      <c r="BH1709" s="13"/>
      <c r="BI1709" s="15"/>
      <c r="BL1709" s="13"/>
      <c r="BM1709" s="1"/>
      <c r="BP1709" s="1"/>
      <c r="BQ1709" s="1"/>
      <c r="BT1709" s="13"/>
      <c r="BU1709" s="15"/>
      <c r="BV1709" s="14"/>
    </row>
    <row r="1710" spans="1:74" x14ac:dyDescent="0.25">
      <c r="A1710" s="4" t="str">
        <f t="shared" si="1306"/>
        <v/>
      </c>
      <c r="B1710" s="4" t="str">
        <f t="shared" si="1307"/>
        <v/>
      </c>
      <c r="C1710" s="4" t="str">
        <f t="shared" si="1308"/>
        <v/>
      </c>
      <c r="D1710" s="4" t="str">
        <f t="shared" si="1309"/>
        <v/>
      </c>
      <c r="E1710" s="4" t="str">
        <f t="shared" si="1310"/>
        <v/>
      </c>
      <c r="F1710" s="4" t="str">
        <f t="shared" si="1311"/>
        <v/>
      </c>
      <c r="G1710" s="4" t="str">
        <f t="shared" si="1312"/>
        <v/>
      </c>
      <c r="H1710" s="4" t="str">
        <f t="shared" si="1313"/>
        <v/>
      </c>
      <c r="I1710" s="4" t="str">
        <f t="shared" si="1314"/>
        <v/>
      </c>
      <c r="J1710" s="4" t="str">
        <f t="shared" si="1315"/>
        <v/>
      </c>
      <c r="K1710" s="4" t="str">
        <f t="shared" si="1316"/>
        <v/>
      </c>
      <c r="L1710" s="4" t="str">
        <f t="shared" si="1317"/>
        <v/>
      </c>
      <c r="M1710" s="4" t="str">
        <f t="shared" si="1318"/>
        <v/>
      </c>
      <c r="N1710" s="4" t="str">
        <f t="shared" si="1319"/>
        <v/>
      </c>
      <c r="O1710" s="4" t="str">
        <f t="shared" si="1320"/>
        <v>DUS</v>
      </c>
      <c r="P1710" s="4" t="str">
        <f t="shared" si="1321"/>
        <v>CUP</v>
      </c>
      <c r="Q1710" s="4" t="str">
        <f t="shared" si="1322"/>
        <v/>
      </c>
      <c r="R1710" s="4" t="str">
        <f t="shared" si="1323"/>
        <v/>
      </c>
      <c r="S1710" s="4" t="str">
        <f t="shared" si="1324"/>
        <v/>
      </c>
      <c r="T1710" s="4" t="str">
        <f t="shared" si="1325"/>
        <v/>
      </c>
      <c r="U1710" s="4" t="str">
        <f t="shared" si="1326"/>
        <v/>
      </c>
      <c r="V1710" s="4" t="str">
        <f t="shared" si="1327"/>
        <v/>
      </c>
      <c r="W1710" s="4" t="str">
        <f t="shared" si="1328"/>
        <v/>
      </c>
      <c r="X1710" s="4" t="str">
        <f t="shared" si="1329"/>
        <v/>
      </c>
      <c r="Y1710" s="4">
        <f t="shared" si="1330"/>
        <v>6</v>
      </c>
      <c r="Z1710" s="4" t="str">
        <f t="shared" si="1331"/>
        <v>-</v>
      </c>
      <c r="AA1710" s="4" t="str">
        <f t="shared" si="1332"/>
        <v>/</v>
      </c>
      <c r="AB1710" s="4" t="str">
        <f t="shared" si="1333"/>
        <v/>
      </c>
      <c r="AC1710" s="4" t="str">
        <f t="shared" si="1334"/>
        <v/>
      </c>
      <c r="AD1710" s="4" t="str">
        <f t="shared" si="1335"/>
        <v/>
      </c>
      <c r="AE1710" s="4" t="str">
        <f t="shared" si="1336"/>
        <v/>
      </c>
      <c r="AF1710" s="4" t="str" cm="1">
        <f t="array" aca="1" ref="AF1710" ca="1">LEFT(AS1710,MATCH(FALSE,ISNUMBER(MID(AS1710,ROW(INDIRECT("1:"&amp;LEN(AS1710)+1)), 1) *1),0) -1)</f>
        <v>12</v>
      </c>
      <c r="AG1710" s="4">
        <f t="shared" si="1337"/>
        <v>9</v>
      </c>
      <c r="AH1710" s="4">
        <f t="shared" si="1338"/>
        <v>30</v>
      </c>
      <c r="AI1710" s="4">
        <f t="shared" si="1339"/>
        <v>21</v>
      </c>
      <c r="AJ1710" s="4" t="str">
        <f t="shared" si="1340"/>
        <v>/DUS</v>
      </c>
      <c r="AK1710" s="4" t="str">
        <f t="shared" si="1341"/>
        <v>P/DUS</v>
      </c>
      <c r="AL1710" s="4" t="str" cm="1">
        <f t="array" ref="AL1710">LEFT(AS1710,SUM(LEN(AS1710)-LEN(SUBSTITUTE(AS1710,{"0";"1";"2";"3";"4";"5";"6";"7";"8";"9"},""))))</f>
        <v>12</v>
      </c>
      <c r="AM1710" s="4">
        <f t="shared" si="1345"/>
        <v>13</v>
      </c>
      <c r="AN1710" s="4" t="b">
        <f>LEFT(AS1710,2)=AL1710</f>
        <v>1</v>
      </c>
      <c r="AO1710" s="4" t="str">
        <f t="shared" si="1352"/>
        <v>DUS</v>
      </c>
      <c r="AP1710" s="4" t="b">
        <f t="shared" si="1346"/>
        <v>1</v>
      </c>
      <c r="AQ1710" s="4" t="b">
        <f t="shared" si="1342"/>
        <v>0</v>
      </c>
      <c r="AR1710" s="5" t="str">
        <f t="shared" si="1343"/>
        <v>MIE SEDAP CUP KOREAN</v>
      </c>
      <c r="AS1710" s="4" t="str">
        <f t="shared" si="1344"/>
        <v>12CUP/DUS</v>
      </c>
      <c r="AT1710" t="s">
        <v>2285</v>
      </c>
      <c r="AV1710" s="33" t="b">
        <f t="shared" ca="1" si="1347"/>
        <v>1</v>
      </c>
      <c r="AW1710">
        <v>53500</v>
      </c>
      <c r="AX1710">
        <v>53500</v>
      </c>
      <c r="AY1710">
        <v>51250</v>
      </c>
      <c r="AZ1710" t="str">
        <f t="shared" si="1353"/>
        <v>8000000001710</v>
      </c>
      <c r="BA1710" t="str">
        <f t="shared" si="1348"/>
        <v>MIE SEDAP CUP KOREAN</v>
      </c>
      <c r="BB1710" t="s">
        <v>4417</v>
      </c>
      <c r="BC1710" t="s">
        <v>4417</v>
      </c>
      <c r="BD1710" s="1"/>
      <c r="BF1710" s="9"/>
      <c r="BG1710" s="20"/>
      <c r="BH1710" s="13"/>
      <c r="BI1710" s="15"/>
      <c r="BL1710" s="13"/>
      <c r="BM1710" s="1"/>
      <c r="BP1710" s="1"/>
      <c r="BQ1710" s="1"/>
      <c r="BT1710" s="13"/>
      <c r="BU1710" s="15"/>
      <c r="BV1710" s="14"/>
    </row>
    <row r="1711" spans="1:74" x14ac:dyDescent="0.25">
      <c r="A1711" s="4" t="str">
        <f t="shared" si="1306"/>
        <v/>
      </c>
      <c r="B1711" s="4" t="str">
        <f t="shared" si="1307"/>
        <v/>
      </c>
      <c r="C1711" s="4" t="str">
        <f t="shared" si="1308"/>
        <v/>
      </c>
      <c r="D1711" s="4" t="str">
        <f t="shared" si="1309"/>
        <v/>
      </c>
      <c r="E1711" s="4" t="str">
        <f t="shared" si="1310"/>
        <v/>
      </c>
      <c r="F1711" s="4" t="str">
        <f t="shared" si="1311"/>
        <v/>
      </c>
      <c r="G1711" s="4" t="str">
        <f t="shared" si="1312"/>
        <v/>
      </c>
      <c r="H1711" s="4" t="str">
        <f t="shared" si="1313"/>
        <v/>
      </c>
      <c r="I1711" s="4" t="str">
        <f t="shared" si="1314"/>
        <v/>
      </c>
      <c r="J1711" s="4" t="str">
        <f t="shared" si="1315"/>
        <v/>
      </c>
      <c r="K1711" s="4" t="str">
        <f t="shared" si="1316"/>
        <v/>
      </c>
      <c r="L1711" s="4" t="str">
        <f t="shared" si="1317"/>
        <v/>
      </c>
      <c r="M1711" s="4" t="str">
        <f t="shared" si="1318"/>
        <v/>
      </c>
      <c r="N1711" s="4" t="str">
        <f t="shared" si="1319"/>
        <v/>
      </c>
      <c r="O1711" s="4" t="str">
        <f t="shared" si="1320"/>
        <v/>
      </c>
      <c r="P1711" s="4" t="str">
        <f t="shared" si="1321"/>
        <v>CUP</v>
      </c>
      <c r="Q1711" s="4" t="str">
        <f t="shared" si="1322"/>
        <v/>
      </c>
      <c r="R1711" s="4" t="str">
        <f t="shared" si="1323"/>
        <v/>
      </c>
      <c r="S1711" s="4" t="str">
        <f t="shared" si="1324"/>
        <v/>
      </c>
      <c r="T1711" s="4" t="str">
        <f t="shared" si="1325"/>
        <v/>
      </c>
      <c r="U1711" s="4" t="str">
        <f t="shared" si="1326"/>
        <v/>
      </c>
      <c r="V1711" s="4" t="str">
        <f t="shared" si="1327"/>
        <v/>
      </c>
      <c r="W1711" s="4" t="str">
        <f t="shared" si="1328"/>
        <v/>
      </c>
      <c r="X1711" s="4" t="str">
        <f t="shared" si="1329"/>
        <v/>
      </c>
      <c r="Y1711" s="4">
        <f t="shared" si="1330"/>
        <v>3</v>
      </c>
      <c r="Z1711" s="4" t="str">
        <f t="shared" si="1331"/>
        <v>-</v>
      </c>
      <c r="AA1711" s="4" t="str">
        <f t="shared" si="1332"/>
        <v/>
      </c>
      <c r="AB1711" s="4" t="str">
        <f t="shared" si="1333"/>
        <v/>
      </c>
      <c r="AC1711" s="4" t="str">
        <f t="shared" si="1334"/>
        <v/>
      </c>
      <c r="AD1711" s="4" t="str">
        <f t="shared" si="1335"/>
        <v/>
      </c>
      <c r="AE1711" s="4" t="str">
        <f t="shared" si="1336"/>
        <v/>
      </c>
      <c r="AF1711" s="4" t="str" cm="1">
        <f t="array" aca="1" ref="AF1711" ca="1">LEFT(AS1711,MATCH(FALSE,ISNUMBER(MID(AS1711,ROW(INDIRECT("1:"&amp;LEN(AS1711)+1)), 1) *1),0) -1)</f>
        <v>1</v>
      </c>
      <c r="AG1711" s="4">
        <f t="shared" si="1337"/>
        <v>4</v>
      </c>
      <c r="AH1711" s="4">
        <f t="shared" si="1338"/>
        <v>25</v>
      </c>
      <c r="AI1711" s="4">
        <f t="shared" si="1339"/>
        <v>21</v>
      </c>
      <c r="AJ1711" s="4" t="str">
        <f t="shared" si="1340"/>
        <v>1CUP</v>
      </c>
      <c r="AK1711" s="4" t="str">
        <f t="shared" si="1341"/>
        <v>-1CUP</v>
      </c>
      <c r="AL1711" s="4" t="str" cm="1">
        <f t="array" ref="AL1711">LEFT(AS1711,SUM(LEN(AS1711)-LEN(SUBSTITUTE(AS1711,{"0";"1";"2";"3";"4";"5";"6";"7";"8";"9"},""))))</f>
        <v>1</v>
      </c>
      <c r="AM1711" s="4">
        <f t="shared" si="1345"/>
        <v>13</v>
      </c>
      <c r="AN1711" s="4" t="b">
        <f>LEFT(AS1711,1)=AL1711</f>
        <v>1</v>
      </c>
      <c r="AO1711" s="4" t="str">
        <f t="shared" si="1352"/>
        <v>CUP</v>
      </c>
      <c r="AP1711" s="4" t="b">
        <f t="shared" si="1346"/>
        <v>1</v>
      </c>
      <c r="AQ1711" s="4" t="b">
        <f t="shared" si="1342"/>
        <v>0</v>
      </c>
      <c r="AR1711" s="5" t="str">
        <f t="shared" si="1343"/>
        <v>MIE SEDAP CUP KOREAN</v>
      </c>
      <c r="AS1711" s="4" t="str">
        <f t="shared" si="1344"/>
        <v>1CUP</v>
      </c>
      <c r="AT1711" t="s">
        <v>2286</v>
      </c>
      <c r="AU1711" s="1" t="s">
        <v>2287</v>
      </c>
      <c r="AV1711" s="33" t="str">
        <f t="shared" ca="1" si="1347"/>
        <v>XXXX</v>
      </c>
      <c r="AW1711">
        <v>4800</v>
      </c>
      <c r="AX1711">
        <v>5000</v>
      </c>
      <c r="AY1711">
        <v>4270</v>
      </c>
      <c r="AZ1711" t="str">
        <f t="shared" si="1353"/>
        <v>8998866202404</v>
      </c>
      <c r="BA1711" t="str">
        <f t="shared" si="1348"/>
        <v>MIE SEDAP CUP KOREAN</v>
      </c>
      <c r="BB1711" t="s">
        <v>4417</v>
      </c>
      <c r="BC1711" t="s">
        <v>4417</v>
      </c>
      <c r="BD1711" s="1"/>
      <c r="BF1711" s="9"/>
      <c r="BG1711" s="20"/>
      <c r="BH1711" s="13"/>
      <c r="BI1711" s="15"/>
      <c r="BL1711" s="13"/>
      <c r="BM1711" s="1"/>
      <c r="BP1711" s="1"/>
      <c r="BQ1711" s="1"/>
      <c r="BT1711" s="13"/>
      <c r="BU1711" s="15"/>
      <c r="BV1711" s="14"/>
    </row>
    <row r="1712" spans="1:74" x14ac:dyDescent="0.25">
      <c r="A1712" s="4" t="str">
        <f t="shared" si="1306"/>
        <v/>
      </c>
      <c r="B1712" s="4" t="str">
        <f t="shared" si="1307"/>
        <v/>
      </c>
      <c r="C1712" s="4" t="str">
        <f t="shared" si="1308"/>
        <v/>
      </c>
      <c r="D1712" s="4" t="str">
        <f t="shared" si="1309"/>
        <v/>
      </c>
      <c r="E1712" s="4" t="str">
        <f t="shared" si="1310"/>
        <v/>
      </c>
      <c r="F1712" s="4" t="str">
        <f t="shared" si="1311"/>
        <v/>
      </c>
      <c r="G1712" s="4" t="str">
        <f t="shared" si="1312"/>
        <v/>
      </c>
      <c r="H1712" s="4" t="str">
        <f t="shared" si="1313"/>
        <v/>
      </c>
      <c r="I1712" s="4" t="str">
        <f t="shared" si="1314"/>
        <v/>
      </c>
      <c r="J1712" s="4" t="str">
        <f t="shared" si="1315"/>
        <v/>
      </c>
      <c r="K1712" s="4" t="str">
        <f t="shared" si="1316"/>
        <v/>
      </c>
      <c r="L1712" s="4" t="str">
        <f t="shared" si="1317"/>
        <v/>
      </c>
      <c r="M1712" s="4" t="str">
        <f t="shared" si="1318"/>
        <v/>
      </c>
      <c r="N1712" s="4" t="str">
        <f t="shared" si="1319"/>
        <v/>
      </c>
      <c r="O1712" s="4" t="str">
        <f t="shared" si="1320"/>
        <v>DUS</v>
      </c>
      <c r="P1712" s="4" t="str">
        <f t="shared" si="1321"/>
        <v>CUP</v>
      </c>
      <c r="Q1712" s="4" t="str">
        <f t="shared" si="1322"/>
        <v/>
      </c>
      <c r="R1712" s="4" t="str">
        <f t="shared" si="1323"/>
        <v/>
      </c>
      <c r="S1712" s="4" t="str">
        <f t="shared" si="1324"/>
        <v/>
      </c>
      <c r="T1712" s="4" t="str">
        <f t="shared" si="1325"/>
        <v/>
      </c>
      <c r="U1712" s="4" t="str">
        <f t="shared" si="1326"/>
        <v/>
      </c>
      <c r="V1712" s="4" t="str">
        <f t="shared" si="1327"/>
        <v/>
      </c>
      <c r="W1712" s="4" t="str">
        <f t="shared" si="1328"/>
        <v/>
      </c>
      <c r="X1712" s="4" t="str">
        <f t="shared" si="1329"/>
        <v/>
      </c>
      <c r="Y1712" s="4">
        <f t="shared" si="1330"/>
        <v>6</v>
      </c>
      <c r="Z1712" s="4" t="str">
        <f t="shared" si="1331"/>
        <v>-</v>
      </c>
      <c r="AA1712" s="4" t="str">
        <f t="shared" si="1332"/>
        <v>/</v>
      </c>
      <c r="AB1712" s="4" t="str">
        <f t="shared" si="1333"/>
        <v/>
      </c>
      <c r="AC1712" s="4" t="str">
        <f t="shared" si="1334"/>
        <v/>
      </c>
      <c r="AD1712" s="4" t="str">
        <f t="shared" si="1335"/>
        <v/>
      </c>
      <c r="AE1712" s="4" t="str">
        <f t="shared" si="1336"/>
        <v/>
      </c>
      <c r="AF1712" s="4" t="str" cm="1">
        <f t="array" aca="1" ref="AF1712" ca="1">LEFT(AS1712,MATCH(FALSE,ISNUMBER(MID(AS1712,ROW(INDIRECT("1:"&amp;LEN(AS1712)+1)), 1) *1),0) -1)</f>
        <v>12</v>
      </c>
      <c r="AG1712" s="4">
        <f t="shared" si="1337"/>
        <v>9</v>
      </c>
      <c r="AH1712" s="4">
        <f t="shared" si="1338"/>
        <v>28</v>
      </c>
      <c r="AI1712" s="4">
        <f t="shared" si="1339"/>
        <v>19</v>
      </c>
      <c r="AJ1712" s="4" t="str">
        <f t="shared" si="1340"/>
        <v>/DUS</v>
      </c>
      <c r="AK1712" s="4" t="str">
        <f t="shared" si="1341"/>
        <v>P/DUS</v>
      </c>
      <c r="AL1712" s="4" t="str" cm="1">
        <f t="array" ref="AL1712">LEFT(AS1712,SUM(LEN(AS1712)-LEN(SUBSTITUTE(AS1712,{"0";"1";"2";"3";"4";"5";"6";"7";"8";"9"},""))))</f>
        <v>12</v>
      </c>
      <c r="AM1712" s="4">
        <f t="shared" si="1345"/>
        <v>13</v>
      </c>
      <c r="AN1712" s="4" t="b">
        <f>LEFT(AS1712,2)=AL1712</f>
        <v>1</v>
      </c>
      <c r="AO1712" s="4" t="str">
        <f t="shared" si="1352"/>
        <v>DUS</v>
      </c>
      <c r="AP1712" s="4" t="b">
        <f t="shared" si="1346"/>
        <v>1</v>
      </c>
      <c r="AQ1712" s="4" t="b">
        <f t="shared" si="1342"/>
        <v>0</v>
      </c>
      <c r="AR1712" s="5" t="str">
        <f t="shared" si="1343"/>
        <v>MIE SEDAP CUP SOTO</v>
      </c>
      <c r="AS1712" s="4" t="str">
        <f t="shared" si="1344"/>
        <v>12CUP/DUS</v>
      </c>
      <c r="AT1712" t="s">
        <v>2288</v>
      </c>
      <c r="AV1712" s="33" t="b">
        <f t="shared" ca="1" si="1347"/>
        <v>1</v>
      </c>
      <c r="AW1712">
        <v>51000</v>
      </c>
      <c r="AX1712">
        <v>51000</v>
      </c>
      <c r="AY1712">
        <v>48825</v>
      </c>
      <c r="AZ1712" t="str">
        <f t="shared" si="1353"/>
        <v>8000000001712</v>
      </c>
      <c r="BA1712" t="str">
        <f t="shared" si="1348"/>
        <v>MIE SEDAP CUP SOTO</v>
      </c>
      <c r="BB1712" t="s">
        <v>4417</v>
      </c>
      <c r="BC1712" t="s">
        <v>4417</v>
      </c>
      <c r="BD1712" s="1"/>
      <c r="BF1712" s="9"/>
      <c r="BG1712" s="20"/>
      <c r="BH1712" s="13"/>
      <c r="BI1712" s="15"/>
      <c r="BL1712" s="13"/>
      <c r="BM1712" s="1"/>
      <c r="BP1712" s="1"/>
      <c r="BQ1712" s="1"/>
      <c r="BT1712" s="13"/>
      <c r="BU1712" s="15"/>
      <c r="BV1712" s="14"/>
    </row>
    <row r="1713" spans="1:74" x14ac:dyDescent="0.25">
      <c r="A1713" s="4" t="str">
        <f t="shared" si="1306"/>
        <v/>
      </c>
      <c r="B1713" s="4" t="str">
        <f t="shared" si="1307"/>
        <v/>
      </c>
      <c r="C1713" s="4" t="str">
        <f t="shared" si="1308"/>
        <v/>
      </c>
      <c r="D1713" s="4" t="str">
        <f t="shared" si="1309"/>
        <v/>
      </c>
      <c r="E1713" s="4" t="str">
        <f t="shared" si="1310"/>
        <v/>
      </c>
      <c r="F1713" s="4" t="str">
        <f t="shared" si="1311"/>
        <v/>
      </c>
      <c r="G1713" s="4" t="str">
        <f t="shared" si="1312"/>
        <v/>
      </c>
      <c r="H1713" s="4" t="str">
        <f t="shared" si="1313"/>
        <v/>
      </c>
      <c r="I1713" s="4" t="str">
        <f t="shared" si="1314"/>
        <v/>
      </c>
      <c r="J1713" s="4" t="str">
        <f t="shared" si="1315"/>
        <v/>
      </c>
      <c r="K1713" s="4" t="str">
        <f t="shared" si="1316"/>
        <v/>
      </c>
      <c r="L1713" s="4" t="str">
        <f t="shared" si="1317"/>
        <v/>
      </c>
      <c r="M1713" s="4" t="str">
        <f t="shared" si="1318"/>
        <v/>
      </c>
      <c r="N1713" s="4" t="str">
        <f t="shared" si="1319"/>
        <v/>
      </c>
      <c r="O1713" s="4" t="str">
        <f t="shared" si="1320"/>
        <v/>
      </c>
      <c r="P1713" s="4" t="str">
        <f t="shared" si="1321"/>
        <v>CUP</v>
      </c>
      <c r="Q1713" s="4" t="str">
        <f t="shared" si="1322"/>
        <v/>
      </c>
      <c r="R1713" s="4" t="str">
        <f t="shared" si="1323"/>
        <v/>
      </c>
      <c r="S1713" s="4" t="str">
        <f t="shared" si="1324"/>
        <v/>
      </c>
      <c r="T1713" s="4" t="str">
        <f t="shared" si="1325"/>
        <v/>
      </c>
      <c r="U1713" s="4" t="str">
        <f t="shared" si="1326"/>
        <v/>
      </c>
      <c r="V1713" s="4" t="str">
        <f t="shared" si="1327"/>
        <v/>
      </c>
      <c r="W1713" s="4" t="str">
        <f t="shared" si="1328"/>
        <v/>
      </c>
      <c r="X1713" s="4" t="str">
        <f t="shared" si="1329"/>
        <v/>
      </c>
      <c r="Y1713" s="4">
        <f t="shared" si="1330"/>
        <v>3</v>
      </c>
      <c r="Z1713" s="4" t="str">
        <f t="shared" si="1331"/>
        <v>-</v>
      </c>
      <c r="AA1713" s="4" t="str">
        <f t="shared" si="1332"/>
        <v/>
      </c>
      <c r="AB1713" s="4" t="str">
        <f t="shared" si="1333"/>
        <v/>
      </c>
      <c r="AC1713" s="4" t="str">
        <f t="shared" si="1334"/>
        <v/>
      </c>
      <c r="AD1713" s="4" t="str">
        <f t="shared" si="1335"/>
        <v/>
      </c>
      <c r="AE1713" s="4" t="str">
        <f t="shared" si="1336"/>
        <v/>
      </c>
      <c r="AF1713" s="4" t="str" cm="1">
        <f t="array" aca="1" ref="AF1713" ca="1">LEFT(AS1713,MATCH(FALSE,ISNUMBER(MID(AS1713,ROW(INDIRECT("1:"&amp;LEN(AS1713)+1)), 1) *1),0) -1)</f>
        <v>1</v>
      </c>
      <c r="AG1713" s="4">
        <f t="shared" si="1337"/>
        <v>4</v>
      </c>
      <c r="AH1713" s="4">
        <f t="shared" si="1338"/>
        <v>23</v>
      </c>
      <c r="AI1713" s="4">
        <f t="shared" si="1339"/>
        <v>19</v>
      </c>
      <c r="AJ1713" s="4" t="str">
        <f t="shared" si="1340"/>
        <v>1CUP</v>
      </c>
      <c r="AK1713" s="4" t="str">
        <f t="shared" si="1341"/>
        <v>-1CUP</v>
      </c>
      <c r="AL1713" s="4" t="str" cm="1">
        <f t="array" ref="AL1713">LEFT(AS1713,SUM(LEN(AS1713)-LEN(SUBSTITUTE(AS1713,{"0";"1";"2";"3";"4";"5";"6";"7";"8";"9"},""))))</f>
        <v>1</v>
      </c>
      <c r="AM1713" s="4">
        <f t="shared" si="1345"/>
        <v>13</v>
      </c>
      <c r="AN1713" s="4" t="b">
        <f>LEFT(AS1713,1)=AL1713</f>
        <v>1</v>
      </c>
      <c r="AO1713" s="4" t="str">
        <f t="shared" si="1352"/>
        <v>CUP</v>
      </c>
      <c r="AP1713" s="4" t="b">
        <f t="shared" si="1346"/>
        <v>1</v>
      </c>
      <c r="AQ1713" s="4" t="b">
        <f t="shared" si="1342"/>
        <v>0</v>
      </c>
      <c r="AR1713" s="5" t="str">
        <f t="shared" si="1343"/>
        <v>MIE SEDAP CUP SOTO</v>
      </c>
      <c r="AS1713" s="4" t="str">
        <f t="shared" si="1344"/>
        <v>1CUP</v>
      </c>
      <c r="AT1713" t="s">
        <v>2289</v>
      </c>
      <c r="AU1713" s="1" t="s">
        <v>2290</v>
      </c>
      <c r="AV1713" s="33" t="str">
        <f t="shared" ca="1" si="1347"/>
        <v>XXXX</v>
      </c>
      <c r="AW1713">
        <v>4600</v>
      </c>
      <c r="AX1713">
        <v>5000</v>
      </c>
      <c r="AY1713">
        <v>4068</v>
      </c>
      <c r="AZ1713" t="str">
        <f t="shared" si="1353"/>
        <v>8998866200837</v>
      </c>
      <c r="BA1713" t="str">
        <f t="shared" si="1348"/>
        <v>MIE SEDAP CUP SOTO</v>
      </c>
      <c r="BB1713" t="s">
        <v>4417</v>
      </c>
      <c r="BC1713" t="s">
        <v>4417</v>
      </c>
      <c r="BD1713" s="1"/>
      <c r="BF1713" s="9"/>
      <c r="BG1713" s="20"/>
      <c r="BH1713" s="13"/>
      <c r="BI1713" s="15"/>
      <c r="BL1713" s="13"/>
      <c r="BM1713" s="1"/>
      <c r="BP1713" s="1"/>
      <c r="BQ1713" s="1"/>
      <c r="BT1713" s="13"/>
      <c r="BU1713" s="15"/>
      <c r="BV1713" s="14"/>
    </row>
    <row r="1714" spans="1:74" x14ac:dyDescent="0.25">
      <c r="A1714" s="4" t="str">
        <f t="shared" si="1306"/>
        <v/>
      </c>
      <c r="B1714" s="4" t="str">
        <f t="shared" si="1307"/>
        <v/>
      </c>
      <c r="C1714" s="4" t="str">
        <f t="shared" si="1308"/>
        <v>BKS</v>
      </c>
      <c r="D1714" s="4" t="str">
        <f t="shared" si="1309"/>
        <v/>
      </c>
      <c r="E1714" s="4" t="str">
        <f t="shared" si="1310"/>
        <v/>
      </c>
      <c r="F1714" s="4" t="str">
        <f t="shared" si="1311"/>
        <v/>
      </c>
      <c r="G1714" s="4" t="str">
        <f t="shared" si="1312"/>
        <v/>
      </c>
      <c r="H1714" s="4" t="str">
        <f t="shared" si="1313"/>
        <v/>
      </c>
      <c r="I1714" s="4" t="str">
        <f t="shared" si="1314"/>
        <v/>
      </c>
      <c r="J1714" s="4" t="str">
        <f t="shared" si="1315"/>
        <v/>
      </c>
      <c r="K1714" s="4" t="str">
        <f t="shared" si="1316"/>
        <v/>
      </c>
      <c r="L1714" s="4" t="str">
        <f t="shared" si="1317"/>
        <v/>
      </c>
      <c r="M1714" s="4" t="str">
        <f t="shared" si="1318"/>
        <v/>
      </c>
      <c r="N1714" s="4" t="str">
        <f t="shared" si="1319"/>
        <v/>
      </c>
      <c r="O1714" s="4" t="str">
        <f t="shared" si="1320"/>
        <v/>
      </c>
      <c r="P1714" s="4" t="str">
        <f t="shared" si="1321"/>
        <v/>
      </c>
      <c r="Q1714" s="4" t="str">
        <f t="shared" si="1322"/>
        <v/>
      </c>
      <c r="R1714" s="4" t="str">
        <f t="shared" si="1323"/>
        <v/>
      </c>
      <c r="S1714" s="4" t="str">
        <f t="shared" si="1324"/>
        <v/>
      </c>
      <c r="T1714" s="4" t="str">
        <f t="shared" si="1325"/>
        <v/>
      </c>
      <c r="U1714" s="4" t="str">
        <f t="shared" si="1326"/>
        <v/>
      </c>
      <c r="V1714" s="4" t="str">
        <f t="shared" si="1327"/>
        <v/>
      </c>
      <c r="W1714" s="4" t="str">
        <f t="shared" si="1328"/>
        <v/>
      </c>
      <c r="X1714" s="4" t="str">
        <f t="shared" si="1329"/>
        <v/>
      </c>
      <c r="Y1714" s="4">
        <f t="shared" si="1330"/>
        <v>3</v>
      </c>
      <c r="Z1714" s="4" t="str">
        <f t="shared" si="1331"/>
        <v>-</v>
      </c>
      <c r="AA1714" s="4" t="str">
        <f t="shared" si="1332"/>
        <v/>
      </c>
      <c r="AB1714" s="4" t="str">
        <f t="shared" si="1333"/>
        <v/>
      </c>
      <c r="AC1714" s="4" t="str">
        <f t="shared" si="1334"/>
        <v/>
      </c>
      <c r="AD1714" s="4" t="str">
        <f t="shared" si="1335"/>
        <v/>
      </c>
      <c r="AE1714" s="4" t="str">
        <f t="shared" si="1336"/>
        <v/>
      </c>
      <c r="AF1714" s="4" t="str" cm="1">
        <f t="array" aca="1" ref="AF1714" ca="1">LEFT(AS1714,MATCH(FALSE,ISNUMBER(MID(AS1714,ROW(INDIRECT("1:"&amp;LEN(AS1714)+1)), 1) *1),0) -1)</f>
        <v>1</v>
      </c>
      <c r="AG1714" s="4">
        <f t="shared" si="1337"/>
        <v>4</v>
      </c>
      <c r="AH1714" s="4">
        <f t="shared" si="1338"/>
        <v>21</v>
      </c>
      <c r="AI1714" s="4">
        <f t="shared" si="1339"/>
        <v>17</v>
      </c>
      <c r="AJ1714" s="4" t="str">
        <f t="shared" si="1340"/>
        <v>1BKS</v>
      </c>
      <c r="AK1714" s="4" t="str">
        <f t="shared" si="1341"/>
        <v>-1BKS</v>
      </c>
      <c r="AL1714" s="4" t="str" cm="1">
        <f t="array" ref="AL1714">LEFT(AS1714,SUM(LEN(AS1714)-LEN(SUBSTITUTE(AS1714,{"0";"1";"2";"3";"4";"5";"6";"7";"8";"9"},""))))</f>
        <v>1</v>
      </c>
      <c r="AM1714" s="4">
        <f t="shared" si="1345"/>
        <v>13</v>
      </c>
      <c r="AN1714" s="4" t="b">
        <f>LEFT(AS1714,1)=AL1714</f>
        <v>1</v>
      </c>
      <c r="AO1714" s="4" t="str">
        <f t="shared" si="1352"/>
        <v>BKS</v>
      </c>
      <c r="AP1714" s="4" t="b">
        <f t="shared" si="1346"/>
        <v>1</v>
      </c>
      <c r="AQ1714" s="4" t="b">
        <f t="shared" si="1342"/>
        <v>0</v>
      </c>
      <c r="AR1714" s="5" t="str">
        <f t="shared" si="1343"/>
        <v>MIE SEDAP GORENG</v>
      </c>
      <c r="AS1714" s="4" t="str">
        <f t="shared" si="1344"/>
        <v>1BKS</v>
      </c>
      <c r="AT1714" t="s">
        <v>2291</v>
      </c>
      <c r="AU1714" s="1" t="s">
        <v>2292</v>
      </c>
      <c r="AV1714" s="33" t="str">
        <f t="shared" si="1347"/>
        <v>XXXX</v>
      </c>
      <c r="AW1714">
        <v>2715</v>
      </c>
      <c r="AX1714">
        <v>2715</v>
      </c>
      <c r="AY1714">
        <v>2715</v>
      </c>
      <c r="AZ1714" t="str">
        <f t="shared" si="1353"/>
        <v>8998866200301</v>
      </c>
      <c r="BA1714" t="str">
        <f t="shared" si="1348"/>
        <v>MIE SEDAP GORENG</v>
      </c>
      <c r="BB1714" t="s">
        <v>4417</v>
      </c>
      <c r="BC1714" t="s">
        <v>4417</v>
      </c>
      <c r="BD1714" s="1"/>
      <c r="BF1714" s="9"/>
      <c r="BG1714" s="20"/>
      <c r="BH1714" s="13"/>
      <c r="BI1714" s="15"/>
      <c r="BL1714" s="13"/>
      <c r="BM1714" s="1"/>
      <c r="BP1714" s="1"/>
      <c r="BQ1714" s="1"/>
      <c r="BT1714" s="13"/>
      <c r="BU1714" s="15"/>
      <c r="BV1714" s="14"/>
    </row>
    <row r="1715" spans="1:74" x14ac:dyDescent="0.25">
      <c r="A1715" s="4" t="str">
        <f t="shared" si="1306"/>
        <v/>
      </c>
      <c r="B1715" s="4" t="str">
        <f t="shared" si="1307"/>
        <v/>
      </c>
      <c r="C1715" s="4" t="str">
        <f t="shared" si="1308"/>
        <v>BKS</v>
      </c>
      <c r="D1715" s="4" t="str">
        <f t="shared" si="1309"/>
        <v/>
      </c>
      <c r="E1715" s="4" t="str">
        <f t="shared" si="1310"/>
        <v/>
      </c>
      <c r="F1715" s="4" t="str">
        <f t="shared" si="1311"/>
        <v/>
      </c>
      <c r="G1715" s="4" t="str">
        <f t="shared" si="1312"/>
        <v/>
      </c>
      <c r="H1715" s="4" t="str">
        <f t="shared" si="1313"/>
        <v/>
      </c>
      <c r="I1715" s="4" t="str">
        <f t="shared" si="1314"/>
        <v/>
      </c>
      <c r="J1715" s="4" t="str">
        <f t="shared" si="1315"/>
        <v/>
      </c>
      <c r="K1715" s="4" t="str">
        <f t="shared" si="1316"/>
        <v/>
      </c>
      <c r="L1715" s="4" t="str">
        <f t="shared" si="1317"/>
        <v/>
      </c>
      <c r="M1715" s="4" t="str">
        <f t="shared" si="1318"/>
        <v/>
      </c>
      <c r="N1715" s="4" t="str">
        <f t="shared" si="1319"/>
        <v/>
      </c>
      <c r="O1715" s="4" t="str">
        <f t="shared" si="1320"/>
        <v>DUS</v>
      </c>
      <c r="P1715" s="4" t="str">
        <f t="shared" si="1321"/>
        <v/>
      </c>
      <c r="Q1715" s="4" t="str">
        <f t="shared" si="1322"/>
        <v/>
      </c>
      <c r="R1715" s="4" t="str">
        <f t="shared" si="1323"/>
        <v/>
      </c>
      <c r="S1715" s="4" t="str">
        <f t="shared" si="1324"/>
        <v/>
      </c>
      <c r="T1715" s="4" t="str">
        <f t="shared" si="1325"/>
        <v/>
      </c>
      <c r="U1715" s="4" t="str">
        <f t="shared" si="1326"/>
        <v/>
      </c>
      <c r="V1715" s="4" t="str">
        <f t="shared" si="1327"/>
        <v/>
      </c>
      <c r="W1715" s="4" t="str">
        <f t="shared" si="1328"/>
        <v/>
      </c>
      <c r="X1715" s="4" t="str">
        <f t="shared" si="1329"/>
        <v/>
      </c>
      <c r="Y1715" s="4">
        <f t="shared" si="1330"/>
        <v>6</v>
      </c>
      <c r="Z1715" s="4" t="str">
        <f t="shared" si="1331"/>
        <v>-</v>
      </c>
      <c r="AA1715" s="4" t="str">
        <f t="shared" si="1332"/>
        <v>/</v>
      </c>
      <c r="AB1715" s="4" t="str">
        <f t="shared" si="1333"/>
        <v/>
      </c>
      <c r="AC1715" s="4" t="str">
        <f t="shared" si="1334"/>
        <v/>
      </c>
      <c r="AD1715" s="4" t="str">
        <f t="shared" si="1335"/>
        <v/>
      </c>
      <c r="AE1715" s="4" t="str">
        <f t="shared" si="1336"/>
        <v/>
      </c>
      <c r="AF1715" s="4" t="str" cm="1">
        <f t="array" aca="1" ref="AF1715" ca="1">LEFT(AS1715,MATCH(FALSE,ISNUMBER(MID(AS1715,ROW(INDIRECT("1:"&amp;LEN(AS1715)+1)), 1) *1),0) -1)</f>
        <v>40</v>
      </c>
      <c r="AG1715" s="4">
        <f t="shared" si="1337"/>
        <v>9</v>
      </c>
      <c r="AH1715" s="4">
        <f t="shared" si="1338"/>
        <v>26</v>
      </c>
      <c r="AI1715" s="4">
        <f t="shared" si="1339"/>
        <v>17</v>
      </c>
      <c r="AJ1715" s="4" t="str">
        <f t="shared" si="1340"/>
        <v>/DUS</v>
      </c>
      <c r="AK1715" s="4" t="str">
        <f t="shared" si="1341"/>
        <v>S/DUS</v>
      </c>
      <c r="AL1715" s="4" t="str" cm="1">
        <f t="array" ref="AL1715">LEFT(AS1715,SUM(LEN(AS1715)-LEN(SUBSTITUTE(AS1715,{"0";"1";"2";"3";"4";"5";"6";"7";"8";"9"},""))))</f>
        <v>40</v>
      </c>
      <c r="AM1715" s="4">
        <f t="shared" si="1345"/>
        <v>13</v>
      </c>
      <c r="AN1715" s="4" t="b">
        <f>LEFT(AS1715,2)=AL1715</f>
        <v>1</v>
      </c>
      <c r="AO1715" s="4" t="str">
        <f t="shared" si="1352"/>
        <v>DUS</v>
      </c>
      <c r="AP1715" s="4" t="b">
        <f t="shared" si="1346"/>
        <v>1</v>
      </c>
      <c r="AQ1715" s="4" t="b">
        <f t="shared" si="1342"/>
        <v>0</v>
      </c>
      <c r="AR1715" s="5" t="str">
        <f t="shared" si="1343"/>
        <v>MIE SEDAP GORENG</v>
      </c>
      <c r="AS1715" s="4" t="str">
        <f t="shared" si="1344"/>
        <v>40BKS/DUS</v>
      </c>
      <c r="AT1715" t="s">
        <v>2293</v>
      </c>
      <c r="AV1715" s="33" t="b">
        <f t="shared" ca="1" si="1347"/>
        <v>1</v>
      </c>
      <c r="AW1715">
        <v>111000</v>
      </c>
      <c r="AX1715">
        <v>111000</v>
      </c>
      <c r="AY1715">
        <v>109935</v>
      </c>
      <c r="AZ1715" t="str">
        <f t="shared" si="1353"/>
        <v>8000000001715</v>
      </c>
      <c r="BA1715" t="str">
        <f t="shared" si="1348"/>
        <v>MIE SEDAP GORENG</v>
      </c>
      <c r="BB1715" t="s">
        <v>4417</v>
      </c>
      <c r="BC1715" t="s">
        <v>4417</v>
      </c>
      <c r="BD1715" s="1"/>
      <c r="BF1715" s="9"/>
      <c r="BG1715" s="20"/>
      <c r="BH1715" s="13"/>
      <c r="BI1715" s="15"/>
      <c r="BL1715" s="13"/>
      <c r="BM1715" s="1"/>
      <c r="BP1715" s="1"/>
      <c r="BQ1715" s="1"/>
      <c r="BT1715" s="13"/>
      <c r="BU1715" s="15"/>
      <c r="BV1715" s="14"/>
    </row>
    <row r="1716" spans="1:74" x14ac:dyDescent="0.25">
      <c r="A1716" s="4" t="str">
        <f t="shared" si="1306"/>
        <v/>
      </c>
      <c r="B1716" s="4" t="str">
        <f t="shared" si="1307"/>
        <v/>
      </c>
      <c r="C1716" s="4" t="str">
        <f t="shared" si="1308"/>
        <v>BKS</v>
      </c>
      <c r="D1716" s="4" t="str">
        <f t="shared" si="1309"/>
        <v/>
      </c>
      <c r="E1716" s="4" t="str">
        <f t="shared" si="1310"/>
        <v/>
      </c>
      <c r="F1716" s="4" t="str">
        <f t="shared" si="1311"/>
        <v/>
      </c>
      <c r="G1716" s="4" t="str">
        <f t="shared" si="1312"/>
        <v/>
      </c>
      <c r="H1716" s="4" t="str">
        <f t="shared" si="1313"/>
        <v/>
      </c>
      <c r="I1716" s="4" t="str">
        <f t="shared" si="1314"/>
        <v/>
      </c>
      <c r="J1716" s="4" t="str">
        <f t="shared" si="1315"/>
        <v/>
      </c>
      <c r="K1716" s="4" t="str">
        <f t="shared" si="1316"/>
        <v/>
      </c>
      <c r="L1716" s="4" t="str">
        <f t="shared" si="1317"/>
        <v/>
      </c>
      <c r="M1716" s="4" t="str">
        <f t="shared" si="1318"/>
        <v/>
      </c>
      <c r="N1716" s="4" t="str">
        <f t="shared" si="1319"/>
        <v/>
      </c>
      <c r="O1716" s="4" t="str">
        <f t="shared" si="1320"/>
        <v/>
      </c>
      <c r="P1716" s="4" t="str">
        <f t="shared" si="1321"/>
        <v/>
      </c>
      <c r="Q1716" s="4" t="str">
        <f t="shared" si="1322"/>
        <v/>
      </c>
      <c r="R1716" s="4" t="str">
        <f t="shared" si="1323"/>
        <v/>
      </c>
      <c r="S1716" s="4" t="str">
        <f t="shared" si="1324"/>
        <v/>
      </c>
      <c r="T1716" s="4" t="str">
        <f t="shared" si="1325"/>
        <v/>
      </c>
      <c r="U1716" s="4" t="str">
        <f t="shared" si="1326"/>
        <v/>
      </c>
      <c r="V1716" s="4" t="str">
        <f t="shared" si="1327"/>
        <v/>
      </c>
      <c r="W1716" s="4" t="str">
        <f t="shared" si="1328"/>
        <v/>
      </c>
      <c r="X1716" s="4" t="str">
        <f t="shared" si="1329"/>
        <v/>
      </c>
      <c r="Y1716" s="4">
        <f t="shared" si="1330"/>
        <v>3</v>
      </c>
      <c r="Z1716" s="4" t="str">
        <f t="shared" si="1331"/>
        <v>-</v>
      </c>
      <c r="AA1716" s="4" t="str">
        <f t="shared" si="1332"/>
        <v/>
      </c>
      <c r="AB1716" s="4" t="str">
        <f t="shared" si="1333"/>
        <v/>
      </c>
      <c r="AC1716" s="4" t="str">
        <f t="shared" si="1334"/>
        <v/>
      </c>
      <c r="AD1716" s="4" t="str">
        <f t="shared" si="1335"/>
        <v/>
      </c>
      <c r="AE1716" s="4" t="str">
        <f t="shared" si="1336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337"/>
        <v>4</v>
      </c>
      <c r="AH1716" s="4">
        <f t="shared" si="1338"/>
        <v>24</v>
      </c>
      <c r="AI1716" s="4">
        <f t="shared" si="1339"/>
        <v>20</v>
      </c>
      <c r="AJ1716" s="4" t="str">
        <f t="shared" si="1340"/>
        <v>1BKS</v>
      </c>
      <c r="AK1716" s="4" t="str">
        <f t="shared" si="1341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345"/>
        <v>13</v>
      </c>
      <c r="AN1716" s="4" t="b">
        <f>LEFT(AS1716,1)=AL1716</f>
        <v>1</v>
      </c>
      <c r="AO1716" s="4" t="str">
        <f t="shared" si="1352"/>
        <v>BKS</v>
      </c>
      <c r="AP1716" s="4" t="b">
        <f t="shared" si="1346"/>
        <v>1</v>
      </c>
      <c r="AQ1716" s="4" t="b">
        <f t="shared" si="1342"/>
        <v>0</v>
      </c>
      <c r="AR1716" s="5" t="str">
        <f t="shared" si="1343"/>
        <v>MIE SEDAP KARE AYAM</v>
      </c>
      <c r="AS1716" s="4" t="str">
        <f t="shared" si="1344"/>
        <v>1BKS</v>
      </c>
      <c r="AT1716" t="s">
        <v>2294</v>
      </c>
      <c r="AU1716" s="1" t="s">
        <v>2295</v>
      </c>
      <c r="AV1716" s="33" t="str">
        <f t="shared" si="1347"/>
        <v>XXXX</v>
      </c>
      <c r="AW1716">
        <v>2800</v>
      </c>
      <c r="AX1716">
        <v>3000</v>
      </c>
      <c r="AY1716">
        <v>2613</v>
      </c>
      <c r="AZ1716" t="str">
        <f t="shared" si="1353"/>
        <v>8998866200332</v>
      </c>
      <c r="BA1716" t="str">
        <f t="shared" si="1348"/>
        <v>MIE SEDAP KARE AYAM</v>
      </c>
      <c r="BB1716" t="s">
        <v>4417</v>
      </c>
      <c r="BC1716" t="s">
        <v>4417</v>
      </c>
      <c r="BD1716" s="1"/>
      <c r="BF1716" s="9"/>
      <c r="BG1716" s="20"/>
      <c r="BH1716" s="13"/>
      <c r="BI1716" s="15"/>
      <c r="BL1716" s="13"/>
      <c r="BM1716" s="1"/>
      <c r="BP1716" s="1"/>
      <c r="BQ1716" s="1"/>
      <c r="BT1716" s="13"/>
      <c r="BU1716" s="15"/>
      <c r="BV1716" s="14"/>
    </row>
    <row r="1717" spans="1:74" x14ac:dyDescent="0.25">
      <c r="A1717" s="4" t="str">
        <f t="shared" si="1306"/>
        <v/>
      </c>
      <c r="B1717" s="4" t="str">
        <f t="shared" si="1307"/>
        <v/>
      </c>
      <c r="C1717" s="4" t="str">
        <f t="shared" si="1308"/>
        <v>BKS</v>
      </c>
      <c r="D1717" s="4" t="str">
        <f t="shared" si="1309"/>
        <v/>
      </c>
      <c r="E1717" s="4" t="str">
        <f t="shared" si="1310"/>
        <v/>
      </c>
      <c r="F1717" s="4" t="str">
        <f t="shared" si="1311"/>
        <v/>
      </c>
      <c r="G1717" s="4" t="str">
        <f t="shared" si="1312"/>
        <v/>
      </c>
      <c r="H1717" s="4" t="str">
        <f t="shared" si="1313"/>
        <v/>
      </c>
      <c r="I1717" s="4" t="str">
        <f t="shared" si="1314"/>
        <v/>
      </c>
      <c r="J1717" s="4" t="str">
        <f t="shared" si="1315"/>
        <v/>
      </c>
      <c r="K1717" s="4" t="str">
        <f t="shared" si="1316"/>
        <v/>
      </c>
      <c r="L1717" s="4" t="str">
        <f t="shared" si="1317"/>
        <v/>
      </c>
      <c r="M1717" s="4" t="str">
        <f t="shared" si="1318"/>
        <v/>
      </c>
      <c r="N1717" s="4" t="str">
        <f t="shared" si="1319"/>
        <v/>
      </c>
      <c r="O1717" s="4" t="str">
        <f t="shared" si="1320"/>
        <v>DUS</v>
      </c>
      <c r="P1717" s="4" t="str">
        <f t="shared" si="1321"/>
        <v/>
      </c>
      <c r="Q1717" s="4" t="str">
        <f t="shared" si="1322"/>
        <v/>
      </c>
      <c r="R1717" s="4" t="str">
        <f t="shared" si="1323"/>
        <v/>
      </c>
      <c r="S1717" s="4" t="str">
        <f t="shared" si="1324"/>
        <v/>
      </c>
      <c r="T1717" s="4" t="str">
        <f t="shared" si="1325"/>
        <v/>
      </c>
      <c r="U1717" s="4" t="str">
        <f t="shared" si="1326"/>
        <v/>
      </c>
      <c r="V1717" s="4" t="str">
        <f t="shared" si="1327"/>
        <v/>
      </c>
      <c r="W1717" s="4" t="str">
        <f t="shared" si="1328"/>
        <v/>
      </c>
      <c r="X1717" s="4" t="str">
        <f t="shared" si="1329"/>
        <v/>
      </c>
      <c r="Y1717" s="4">
        <f t="shared" si="1330"/>
        <v>6</v>
      </c>
      <c r="Z1717" s="4" t="str">
        <f t="shared" si="1331"/>
        <v>-</v>
      </c>
      <c r="AA1717" s="4" t="str">
        <f t="shared" si="1332"/>
        <v>/</v>
      </c>
      <c r="AB1717" s="4" t="str">
        <f t="shared" si="1333"/>
        <v/>
      </c>
      <c r="AC1717" s="4" t="str">
        <f t="shared" si="1334"/>
        <v/>
      </c>
      <c r="AD1717" s="4" t="str">
        <f t="shared" si="1335"/>
        <v/>
      </c>
      <c r="AE1717" s="4" t="str">
        <f t="shared" si="1336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337"/>
        <v>9</v>
      </c>
      <c r="AH1717" s="4">
        <f t="shared" si="1338"/>
        <v>29</v>
      </c>
      <c r="AI1717" s="4">
        <f t="shared" si="1339"/>
        <v>20</v>
      </c>
      <c r="AJ1717" s="4" t="str">
        <f t="shared" si="1340"/>
        <v>/DUS</v>
      </c>
      <c r="AK1717" s="4" t="str">
        <f t="shared" si="1341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345"/>
        <v>13</v>
      </c>
      <c r="AN1717" s="4" t="b">
        <f>LEFT(AS1717,2)=AL1717</f>
        <v>1</v>
      </c>
      <c r="AO1717" s="4" t="str">
        <f t="shared" si="1352"/>
        <v>DUS</v>
      </c>
      <c r="AP1717" s="4" t="b">
        <f t="shared" si="1346"/>
        <v>1</v>
      </c>
      <c r="AQ1717" s="4" t="b">
        <f t="shared" si="1342"/>
        <v>0</v>
      </c>
      <c r="AR1717" s="5" t="str">
        <f t="shared" si="1343"/>
        <v>MIE SEDAP KARE AYAM</v>
      </c>
      <c r="AS1717" s="4" t="str">
        <f t="shared" si="1344"/>
        <v>40BKS/DUS</v>
      </c>
      <c r="AT1717" t="s">
        <v>2296</v>
      </c>
      <c r="AV1717" s="33" t="b">
        <f t="shared" ca="1" si="1347"/>
        <v>1</v>
      </c>
      <c r="AW1717">
        <v>107000</v>
      </c>
      <c r="AX1717">
        <v>107000</v>
      </c>
      <c r="AY1717">
        <v>104500</v>
      </c>
      <c r="AZ1717" t="str">
        <f t="shared" si="1353"/>
        <v>8000000001717</v>
      </c>
      <c r="BA1717" t="str">
        <f t="shared" si="1348"/>
        <v>MIE SEDAP KARE AYAM</v>
      </c>
      <c r="BB1717" t="s">
        <v>4417</v>
      </c>
      <c r="BC1717" t="s">
        <v>4417</v>
      </c>
      <c r="BD1717" s="1"/>
      <c r="BF1717" s="9"/>
      <c r="BG1717" s="20"/>
      <c r="BH1717" s="13"/>
      <c r="BI1717" s="15"/>
      <c r="BL1717" s="13"/>
      <c r="BM1717" s="1"/>
      <c r="BP1717" s="1"/>
      <c r="BQ1717" s="1"/>
      <c r="BT1717" s="13"/>
      <c r="BU1717" s="15"/>
      <c r="BV1717" s="14"/>
    </row>
    <row r="1718" spans="1:74" x14ac:dyDescent="0.25">
      <c r="A1718" s="4" t="str">
        <f t="shared" si="1306"/>
        <v/>
      </c>
      <c r="B1718" s="4" t="str">
        <f t="shared" si="1307"/>
        <v/>
      </c>
      <c r="C1718" s="4" t="str">
        <f t="shared" si="1308"/>
        <v>BKS</v>
      </c>
      <c r="D1718" s="4" t="str">
        <f t="shared" si="1309"/>
        <v/>
      </c>
      <c r="E1718" s="4" t="str">
        <f t="shared" si="1310"/>
        <v/>
      </c>
      <c r="F1718" s="4" t="str">
        <f t="shared" si="1311"/>
        <v/>
      </c>
      <c r="G1718" s="4" t="str">
        <f t="shared" si="1312"/>
        <v/>
      </c>
      <c r="H1718" s="4" t="str">
        <f t="shared" si="1313"/>
        <v/>
      </c>
      <c r="I1718" s="4" t="str">
        <f t="shared" si="1314"/>
        <v/>
      </c>
      <c r="J1718" s="4" t="str">
        <f t="shared" si="1315"/>
        <v/>
      </c>
      <c r="K1718" s="4" t="str">
        <f t="shared" si="1316"/>
        <v/>
      </c>
      <c r="L1718" s="4" t="str">
        <f t="shared" si="1317"/>
        <v/>
      </c>
      <c r="M1718" s="4" t="str">
        <f t="shared" si="1318"/>
        <v/>
      </c>
      <c r="N1718" s="4" t="str">
        <f t="shared" si="1319"/>
        <v/>
      </c>
      <c r="O1718" s="4" t="str">
        <f t="shared" si="1320"/>
        <v/>
      </c>
      <c r="P1718" s="4" t="str">
        <f t="shared" si="1321"/>
        <v/>
      </c>
      <c r="Q1718" s="4" t="str">
        <f t="shared" si="1322"/>
        <v/>
      </c>
      <c r="R1718" s="4" t="str">
        <f t="shared" si="1323"/>
        <v/>
      </c>
      <c r="S1718" s="4" t="str">
        <f t="shared" si="1324"/>
        <v/>
      </c>
      <c r="T1718" s="4" t="str">
        <f t="shared" si="1325"/>
        <v/>
      </c>
      <c r="U1718" s="4" t="str">
        <f t="shared" si="1326"/>
        <v/>
      </c>
      <c r="V1718" s="4" t="str">
        <f t="shared" si="1327"/>
        <v/>
      </c>
      <c r="W1718" s="4" t="str">
        <f t="shared" si="1328"/>
        <v/>
      </c>
      <c r="X1718" s="4" t="str">
        <f t="shared" si="1329"/>
        <v/>
      </c>
      <c r="Y1718" s="4">
        <f t="shared" si="1330"/>
        <v>3</v>
      </c>
      <c r="Z1718" s="4" t="str">
        <f t="shared" si="1331"/>
        <v>-</v>
      </c>
      <c r="AA1718" s="4" t="str">
        <f t="shared" si="1332"/>
        <v/>
      </c>
      <c r="AB1718" s="4" t="str">
        <f t="shared" si="1333"/>
        <v/>
      </c>
      <c r="AC1718" s="4" t="str">
        <f t="shared" si="1334"/>
        <v/>
      </c>
      <c r="AD1718" s="4" t="str">
        <f t="shared" si="1335"/>
        <v/>
      </c>
      <c r="AE1718" s="4" t="str">
        <f t="shared" si="1336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337"/>
        <v>4</v>
      </c>
      <c r="AH1718" s="4">
        <f t="shared" si="1338"/>
        <v>27</v>
      </c>
      <c r="AI1718" s="4">
        <f t="shared" si="1339"/>
        <v>23</v>
      </c>
      <c r="AJ1718" s="4" t="str">
        <f t="shared" si="1340"/>
        <v>1BKS</v>
      </c>
      <c r="AK1718" s="4" t="str">
        <f t="shared" si="1341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345"/>
        <v>13</v>
      </c>
      <c r="AN1718" s="4" t="b">
        <f>LEFT(AS1718,1)=AL1718</f>
        <v>1</v>
      </c>
      <c r="AO1718" s="4" t="str">
        <f t="shared" si="1352"/>
        <v>BKS</v>
      </c>
      <c r="AP1718" s="4" t="b">
        <f t="shared" si="1346"/>
        <v>1</v>
      </c>
      <c r="AQ1718" s="4" t="b">
        <f t="shared" si="1342"/>
        <v>0</v>
      </c>
      <c r="AR1718" s="5" t="str">
        <f t="shared" si="1343"/>
        <v>MIE SEDAP KARE SPECIAL</v>
      </c>
      <c r="AS1718" s="4" t="str">
        <f t="shared" si="1344"/>
        <v>1BKS</v>
      </c>
      <c r="AT1718" t="s">
        <v>2297</v>
      </c>
      <c r="AU1718" s="1" t="s">
        <v>2298</v>
      </c>
      <c r="AV1718" s="33" t="str">
        <f t="shared" si="1347"/>
        <v>XXXX</v>
      </c>
      <c r="AW1718">
        <v>2800</v>
      </c>
      <c r="AX1718">
        <v>3000</v>
      </c>
      <c r="AY1718">
        <v>2613</v>
      </c>
      <c r="AZ1718" t="str">
        <f t="shared" si="1353"/>
        <v>8998866200578</v>
      </c>
      <c r="BA1718" t="str">
        <f t="shared" si="1348"/>
        <v>MIE SEDAP KARE SPECIAL</v>
      </c>
      <c r="BB1718" t="s">
        <v>4417</v>
      </c>
      <c r="BC1718" t="s">
        <v>4417</v>
      </c>
      <c r="BD1718" s="1"/>
      <c r="BF1718" s="9"/>
      <c r="BG1718" s="20"/>
      <c r="BH1718" s="13"/>
      <c r="BI1718" s="15"/>
      <c r="BL1718" s="13"/>
      <c r="BM1718" s="1"/>
      <c r="BP1718" s="1"/>
      <c r="BQ1718" s="1"/>
      <c r="BT1718" s="13"/>
      <c r="BU1718" s="15"/>
      <c r="BV1718" s="14"/>
    </row>
    <row r="1719" spans="1:74" x14ac:dyDescent="0.25">
      <c r="A1719" s="4" t="str">
        <f t="shared" si="1306"/>
        <v/>
      </c>
      <c r="B1719" s="4" t="str">
        <f t="shared" si="1307"/>
        <v/>
      </c>
      <c r="C1719" s="4" t="str">
        <f t="shared" si="1308"/>
        <v>BKS</v>
      </c>
      <c r="D1719" s="4" t="str">
        <f t="shared" si="1309"/>
        <v/>
      </c>
      <c r="E1719" s="4" t="str">
        <f t="shared" si="1310"/>
        <v/>
      </c>
      <c r="F1719" s="4" t="str">
        <f t="shared" si="1311"/>
        <v/>
      </c>
      <c r="G1719" s="4" t="str">
        <f t="shared" si="1312"/>
        <v/>
      </c>
      <c r="H1719" s="4" t="str">
        <f t="shared" si="1313"/>
        <v/>
      </c>
      <c r="I1719" s="4" t="str">
        <f t="shared" si="1314"/>
        <v/>
      </c>
      <c r="J1719" s="4" t="str">
        <f t="shared" si="1315"/>
        <v/>
      </c>
      <c r="K1719" s="4" t="str">
        <f t="shared" si="1316"/>
        <v/>
      </c>
      <c r="L1719" s="4" t="str">
        <f t="shared" si="1317"/>
        <v/>
      </c>
      <c r="M1719" s="4" t="str">
        <f t="shared" si="1318"/>
        <v/>
      </c>
      <c r="N1719" s="4" t="str">
        <f t="shared" si="1319"/>
        <v/>
      </c>
      <c r="O1719" s="4" t="str">
        <f t="shared" si="1320"/>
        <v>DUS</v>
      </c>
      <c r="P1719" s="4" t="str">
        <f t="shared" si="1321"/>
        <v/>
      </c>
      <c r="Q1719" s="4" t="str">
        <f t="shared" si="1322"/>
        <v/>
      </c>
      <c r="R1719" s="4" t="str">
        <f t="shared" si="1323"/>
        <v/>
      </c>
      <c r="S1719" s="4" t="str">
        <f t="shared" si="1324"/>
        <v/>
      </c>
      <c r="T1719" s="4" t="str">
        <f t="shared" si="1325"/>
        <v/>
      </c>
      <c r="U1719" s="4" t="str">
        <f t="shared" si="1326"/>
        <v/>
      </c>
      <c r="V1719" s="4" t="str">
        <f t="shared" si="1327"/>
        <v/>
      </c>
      <c r="W1719" s="4" t="str">
        <f t="shared" si="1328"/>
        <v/>
      </c>
      <c r="X1719" s="4" t="str">
        <f t="shared" si="1329"/>
        <v/>
      </c>
      <c r="Y1719" s="4">
        <f t="shared" si="1330"/>
        <v>6</v>
      </c>
      <c r="Z1719" s="4" t="str">
        <f t="shared" si="1331"/>
        <v>-</v>
      </c>
      <c r="AA1719" s="4" t="str">
        <f t="shared" si="1332"/>
        <v>/</v>
      </c>
      <c r="AB1719" s="4" t="str">
        <f t="shared" si="1333"/>
        <v/>
      </c>
      <c r="AC1719" s="4" t="str">
        <f t="shared" si="1334"/>
        <v/>
      </c>
      <c r="AD1719" s="4" t="str">
        <f t="shared" si="1335"/>
        <v/>
      </c>
      <c r="AE1719" s="4" t="str">
        <f t="shared" si="1336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337"/>
        <v>9</v>
      </c>
      <c r="AH1719" s="4">
        <f t="shared" si="1338"/>
        <v>32</v>
      </c>
      <c r="AI1719" s="4">
        <f t="shared" si="1339"/>
        <v>23</v>
      </c>
      <c r="AJ1719" s="4" t="str">
        <f t="shared" si="1340"/>
        <v>/DUS</v>
      </c>
      <c r="AK1719" s="4" t="str">
        <f t="shared" si="1341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345"/>
        <v>13</v>
      </c>
      <c r="AN1719" s="4" t="b">
        <f>LEFT(AS1719,2)=AL1719</f>
        <v>1</v>
      </c>
      <c r="AO1719" s="4" t="str">
        <f t="shared" si="1352"/>
        <v>DUS</v>
      </c>
      <c r="AP1719" s="4" t="b">
        <f t="shared" si="1346"/>
        <v>1</v>
      </c>
      <c r="AQ1719" s="4" t="b">
        <f t="shared" si="1342"/>
        <v>0</v>
      </c>
      <c r="AR1719" s="5" t="str">
        <f t="shared" si="1343"/>
        <v>MIE SEDAP KARE SPECIAL</v>
      </c>
      <c r="AS1719" s="4" t="str">
        <f t="shared" si="1344"/>
        <v>40BKS/DUS</v>
      </c>
      <c r="AT1719" t="s">
        <v>2299</v>
      </c>
      <c r="AV1719" s="33" t="b">
        <f t="shared" ca="1" si="1347"/>
        <v>1</v>
      </c>
      <c r="AW1719">
        <v>107000</v>
      </c>
      <c r="AX1719">
        <v>107000</v>
      </c>
      <c r="AY1719">
        <v>104500</v>
      </c>
      <c r="AZ1719" t="str">
        <f t="shared" si="1353"/>
        <v>8000000001719</v>
      </c>
      <c r="BA1719" t="str">
        <f t="shared" si="1348"/>
        <v>MIE SEDAP KARE SPECIAL</v>
      </c>
      <c r="BB1719" t="s">
        <v>4417</v>
      </c>
      <c r="BC1719" t="s">
        <v>4417</v>
      </c>
      <c r="BD1719" s="1"/>
      <c r="BF1719" s="9"/>
      <c r="BG1719" s="20"/>
      <c r="BH1719" s="13"/>
      <c r="BI1719" s="15"/>
      <c r="BL1719" s="13"/>
      <c r="BM1719" s="1"/>
      <c r="BP1719" s="1"/>
      <c r="BQ1719" s="1"/>
      <c r="BT1719" s="13"/>
      <c r="BU1719" s="15"/>
      <c r="BV1719" s="14"/>
    </row>
    <row r="1720" spans="1:74" x14ac:dyDescent="0.25">
      <c r="A1720" s="4" t="str">
        <f t="shared" si="1306"/>
        <v/>
      </c>
      <c r="B1720" s="4" t="str">
        <f t="shared" si="1307"/>
        <v/>
      </c>
      <c r="C1720" s="4" t="str">
        <f t="shared" si="1308"/>
        <v>BKS</v>
      </c>
      <c r="D1720" s="4" t="str">
        <f t="shared" si="1309"/>
        <v/>
      </c>
      <c r="E1720" s="4" t="str">
        <f t="shared" si="1310"/>
        <v/>
      </c>
      <c r="F1720" s="4" t="str">
        <f t="shared" si="1311"/>
        <v/>
      </c>
      <c r="G1720" s="4" t="str">
        <f t="shared" si="1312"/>
        <v/>
      </c>
      <c r="H1720" s="4" t="str">
        <f t="shared" si="1313"/>
        <v/>
      </c>
      <c r="I1720" s="4" t="str">
        <f t="shared" si="1314"/>
        <v/>
      </c>
      <c r="J1720" s="4" t="str">
        <f t="shared" si="1315"/>
        <v/>
      </c>
      <c r="K1720" s="4" t="str">
        <f t="shared" si="1316"/>
        <v/>
      </c>
      <c r="L1720" s="4" t="str">
        <f t="shared" si="1317"/>
        <v/>
      </c>
      <c r="M1720" s="4" t="str">
        <f t="shared" si="1318"/>
        <v/>
      </c>
      <c r="N1720" s="4" t="str">
        <f t="shared" si="1319"/>
        <v/>
      </c>
      <c r="O1720" s="4" t="str">
        <f t="shared" si="1320"/>
        <v/>
      </c>
      <c r="P1720" s="4" t="str">
        <f t="shared" si="1321"/>
        <v/>
      </c>
      <c r="Q1720" s="4" t="str">
        <f t="shared" si="1322"/>
        <v/>
      </c>
      <c r="R1720" s="4" t="str">
        <f t="shared" si="1323"/>
        <v/>
      </c>
      <c r="S1720" s="4" t="str">
        <f t="shared" si="1324"/>
        <v/>
      </c>
      <c r="T1720" s="4" t="str">
        <f t="shared" si="1325"/>
        <v/>
      </c>
      <c r="U1720" s="4" t="str">
        <f t="shared" si="1326"/>
        <v/>
      </c>
      <c r="V1720" s="4" t="str">
        <f t="shared" si="1327"/>
        <v/>
      </c>
      <c r="W1720" s="4" t="str">
        <f t="shared" si="1328"/>
        <v/>
      </c>
      <c r="X1720" s="4" t="str">
        <f t="shared" si="1329"/>
        <v/>
      </c>
      <c r="Y1720" s="4">
        <f t="shared" si="1330"/>
        <v>3</v>
      </c>
      <c r="Z1720" s="4" t="str">
        <f t="shared" si="1331"/>
        <v>-</v>
      </c>
      <c r="AA1720" s="4" t="str">
        <f t="shared" si="1332"/>
        <v/>
      </c>
      <c r="AB1720" s="4" t="str">
        <f t="shared" si="1333"/>
        <v/>
      </c>
      <c r="AC1720" s="4" t="str">
        <f t="shared" si="1334"/>
        <v/>
      </c>
      <c r="AD1720" s="4" t="str">
        <f t="shared" si="1335"/>
        <v/>
      </c>
      <c r="AE1720" s="4" t="str">
        <f t="shared" si="1336"/>
        <v/>
      </c>
      <c r="AF1720" s="4" t="str" cm="1">
        <f t="array" aca="1" ref="AF1720" ca="1">LEFT(AS1720,MATCH(FALSE,ISNUMBER(MID(AS1720,ROW(INDIRECT("1:"&amp;LEN(AS1720)+1)), 1) *1),0) -1)</f>
        <v>1</v>
      </c>
      <c r="AG1720" s="4">
        <f t="shared" si="1337"/>
        <v>4</v>
      </c>
      <c r="AH1720" s="4">
        <f t="shared" si="1338"/>
        <v>21</v>
      </c>
      <c r="AI1720" s="4">
        <f t="shared" si="1339"/>
        <v>17</v>
      </c>
      <c r="AJ1720" s="4" t="str">
        <f t="shared" si="1340"/>
        <v>1BKS</v>
      </c>
      <c r="AK1720" s="4" t="str">
        <f t="shared" si="1341"/>
        <v>-1BKS</v>
      </c>
      <c r="AL1720" s="4" t="str" cm="1">
        <f t="array" ref="AL1720">LEFT(AS1720,SUM(LEN(AS1720)-LEN(SUBSTITUTE(AS1720,{"0";"1";"2";"3";"4";"5";"6";"7";"8";"9"},""))))</f>
        <v>1</v>
      </c>
      <c r="AM1720" s="4">
        <f t="shared" si="1345"/>
        <v>13</v>
      </c>
      <c r="AN1720" s="4" t="b">
        <f>LEFT(AS1720,1)=AL1720</f>
        <v>1</v>
      </c>
      <c r="AO1720" s="4" t="str">
        <f t="shared" si="1352"/>
        <v>BKS</v>
      </c>
      <c r="AP1720" s="4" t="b">
        <f t="shared" si="1346"/>
        <v>1</v>
      </c>
      <c r="AQ1720" s="4" t="b">
        <f t="shared" si="1342"/>
        <v>0</v>
      </c>
      <c r="AR1720" s="5" t="str">
        <f t="shared" si="1343"/>
        <v>MIE SEDAP KOREAN</v>
      </c>
      <c r="AS1720" s="4" t="str">
        <f t="shared" si="1344"/>
        <v>1BKS</v>
      </c>
      <c r="AT1720" t="s">
        <v>2300</v>
      </c>
      <c r="AU1720" s="1" t="s">
        <v>2301</v>
      </c>
      <c r="AV1720" s="33" t="str">
        <f t="shared" si="1347"/>
        <v>XXXX</v>
      </c>
      <c r="AW1720">
        <v>3000</v>
      </c>
      <c r="AX1720">
        <v>3500</v>
      </c>
      <c r="AY1720">
        <v>2712</v>
      </c>
      <c r="AZ1720" t="str">
        <f t="shared" si="1353"/>
        <v>8998866202343</v>
      </c>
      <c r="BA1720" t="str">
        <f t="shared" si="1348"/>
        <v>MIE SEDAP KOREAN</v>
      </c>
      <c r="BB1720" t="s">
        <v>4417</v>
      </c>
      <c r="BC1720" t="s">
        <v>4417</v>
      </c>
      <c r="BD1720" s="1"/>
      <c r="BF1720" s="9"/>
      <c r="BG1720" s="20"/>
      <c r="BH1720" s="13"/>
      <c r="BI1720" s="15"/>
      <c r="BL1720" s="13"/>
      <c r="BM1720" s="1"/>
      <c r="BP1720" s="1"/>
      <c r="BQ1720" s="1"/>
      <c r="BT1720" s="13"/>
      <c r="BU1720" s="15"/>
      <c r="BV1720" s="14"/>
    </row>
    <row r="1721" spans="1:74" x14ac:dyDescent="0.25">
      <c r="A1721" s="4" t="str">
        <f t="shared" si="1306"/>
        <v/>
      </c>
      <c r="B1721" s="4" t="str">
        <f t="shared" si="1307"/>
        <v/>
      </c>
      <c r="C1721" s="4" t="str">
        <f t="shared" si="1308"/>
        <v>BKS</v>
      </c>
      <c r="D1721" s="4" t="str">
        <f t="shared" si="1309"/>
        <v/>
      </c>
      <c r="E1721" s="4" t="str">
        <f t="shared" si="1310"/>
        <v/>
      </c>
      <c r="F1721" s="4" t="str">
        <f t="shared" si="1311"/>
        <v/>
      </c>
      <c r="G1721" s="4" t="str">
        <f t="shared" si="1312"/>
        <v/>
      </c>
      <c r="H1721" s="4" t="str">
        <f t="shared" si="1313"/>
        <v/>
      </c>
      <c r="I1721" s="4" t="str">
        <f t="shared" si="1314"/>
        <v/>
      </c>
      <c r="J1721" s="4" t="str">
        <f t="shared" si="1315"/>
        <v/>
      </c>
      <c r="K1721" s="4" t="str">
        <f t="shared" si="1316"/>
        <v/>
      </c>
      <c r="L1721" s="4" t="str">
        <f t="shared" si="1317"/>
        <v/>
      </c>
      <c r="M1721" s="4" t="str">
        <f t="shared" si="1318"/>
        <v/>
      </c>
      <c r="N1721" s="4" t="str">
        <f t="shared" si="1319"/>
        <v/>
      </c>
      <c r="O1721" s="4" t="str">
        <f t="shared" si="1320"/>
        <v>DUS</v>
      </c>
      <c r="P1721" s="4" t="str">
        <f t="shared" si="1321"/>
        <v/>
      </c>
      <c r="Q1721" s="4" t="str">
        <f t="shared" si="1322"/>
        <v/>
      </c>
      <c r="R1721" s="4" t="str">
        <f t="shared" si="1323"/>
        <v/>
      </c>
      <c r="S1721" s="4" t="str">
        <f t="shared" si="1324"/>
        <v/>
      </c>
      <c r="T1721" s="4" t="str">
        <f t="shared" si="1325"/>
        <v/>
      </c>
      <c r="U1721" s="4" t="str">
        <f t="shared" si="1326"/>
        <v/>
      </c>
      <c r="V1721" s="4" t="str">
        <f t="shared" si="1327"/>
        <v/>
      </c>
      <c r="W1721" s="4" t="str">
        <f t="shared" si="1328"/>
        <v/>
      </c>
      <c r="X1721" s="4" t="str">
        <f t="shared" si="1329"/>
        <v/>
      </c>
      <c r="Y1721" s="4">
        <f t="shared" si="1330"/>
        <v>6</v>
      </c>
      <c r="Z1721" s="4" t="str">
        <f t="shared" si="1331"/>
        <v>-</v>
      </c>
      <c r="AA1721" s="4" t="str">
        <f t="shared" si="1332"/>
        <v>/</v>
      </c>
      <c r="AB1721" s="4" t="str">
        <f t="shared" si="1333"/>
        <v/>
      </c>
      <c r="AC1721" s="4" t="str">
        <f t="shared" si="1334"/>
        <v/>
      </c>
      <c r="AD1721" s="4" t="str">
        <f t="shared" si="1335"/>
        <v/>
      </c>
      <c r="AE1721" s="4" t="str">
        <f t="shared" si="1336"/>
        <v/>
      </c>
      <c r="AF1721" s="4" t="str" cm="1">
        <f t="array" aca="1" ref="AF1721" ca="1">LEFT(AS1721,MATCH(FALSE,ISNUMBER(MID(AS1721,ROW(INDIRECT("1:"&amp;LEN(AS1721)+1)), 1) *1),0) -1)</f>
        <v>40</v>
      </c>
      <c r="AG1721" s="4">
        <f t="shared" si="1337"/>
        <v>9</v>
      </c>
      <c r="AH1721" s="4">
        <f t="shared" si="1338"/>
        <v>26</v>
      </c>
      <c r="AI1721" s="4">
        <f t="shared" si="1339"/>
        <v>17</v>
      </c>
      <c r="AJ1721" s="4" t="str">
        <f t="shared" si="1340"/>
        <v>/DUS</v>
      </c>
      <c r="AK1721" s="4" t="str">
        <f t="shared" si="1341"/>
        <v>S/DUS</v>
      </c>
      <c r="AL1721" s="4" t="str" cm="1">
        <f t="array" ref="AL1721">LEFT(AS1721,SUM(LEN(AS1721)-LEN(SUBSTITUTE(AS1721,{"0";"1";"2";"3";"4";"5";"6";"7";"8";"9"},""))))</f>
        <v>40</v>
      </c>
      <c r="AM1721" s="4">
        <f t="shared" si="1345"/>
        <v>13</v>
      </c>
      <c r="AN1721" s="4" t="b">
        <f>LEFT(AS1721,2)=AL1721</f>
        <v>1</v>
      </c>
      <c r="AO1721" s="4" t="str">
        <f t="shared" si="1352"/>
        <v>DUS</v>
      </c>
      <c r="AP1721" s="4" t="b">
        <f t="shared" si="1346"/>
        <v>1</v>
      </c>
      <c r="AQ1721" s="4" t="b">
        <f t="shared" si="1342"/>
        <v>0</v>
      </c>
      <c r="AR1721" s="5" t="str">
        <f t="shared" si="1343"/>
        <v>MIE SEDAP KOREAN</v>
      </c>
      <c r="AS1721" s="4" t="str">
        <f t="shared" si="1344"/>
        <v>40BKS/DUS</v>
      </c>
      <c r="AT1721" t="s">
        <v>2302</v>
      </c>
      <c r="AV1721" s="33" t="b">
        <f t="shared" ca="1" si="1347"/>
        <v>1</v>
      </c>
      <c r="AW1721">
        <v>111000</v>
      </c>
      <c r="AX1721">
        <v>111000</v>
      </c>
      <c r="AY1721">
        <v>109935</v>
      </c>
      <c r="AZ1721" t="str">
        <f t="shared" si="1353"/>
        <v>8000000001721</v>
      </c>
      <c r="BA1721" t="str">
        <f t="shared" si="1348"/>
        <v>MIE SEDAP KOREAN</v>
      </c>
      <c r="BB1721" t="s">
        <v>4417</v>
      </c>
      <c r="BC1721" t="s">
        <v>4417</v>
      </c>
      <c r="BD1721" s="1"/>
      <c r="BF1721" s="9"/>
      <c r="BG1721" s="20"/>
      <c r="BH1721" s="13"/>
      <c r="BI1721" s="15"/>
      <c r="BL1721" s="13"/>
      <c r="BM1721" s="1"/>
      <c r="BP1721" s="1"/>
      <c r="BQ1721" s="1"/>
      <c r="BT1721" s="13"/>
      <c r="BU1721" s="15"/>
      <c r="BV1721" s="14"/>
    </row>
    <row r="1722" spans="1:74" x14ac:dyDescent="0.25">
      <c r="A1722" s="4" t="str">
        <f t="shared" si="1306"/>
        <v/>
      </c>
      <c r="B1722" s="4" t="str">
        <f t="shared" si="1307"/>
        <v/>
      </c>
      <c r="C1722" s="4" t="str">
        <f t="shared" si="1308"/>
        <v>BKS</v>
      </c>
      <c r="D1722" s="4" t="str">
        <f t="shared" si="1309"/>
        <v/>
      </c>
      <c r="E1722" s="4" t="str">
        <f t="shared" si="1310"/>
        <v/>
      </c>
      <c r="F1722" s="4" t="str">
        <f t="shared" si="1311"/>
        <v/>
      </c>
      <c r="G1722" s="4" t="str">
        <f t="shared" si="1312"/>
        <v/>
      </c>
      <c r="H1722" s="4" t="str">
        <f t="shared" si="1313"/>
        <v/>
      </c>
      <c r="I1722" s="4" t="str">
        <f t="shared" si="1314"/>
        <v/>
      </c>
      <c r="J1722" s="4" t="str">
        <f t="shared" si="1315"/>
        <v/>
      </c>
      <c r="K1722" s="4" t="str">
        <f t="shared" si="1316"/>
        <v/>
      </c>
      <c r="L1722" s="4" t="str">
        <f t="shared" si="1317"/>
        <v/>
      </c>
      <c r="M1722" s="4" t="str">
        <f t="shared" si="1318"/>
        <v/>
      </c>
      <c r="N1722" s="4" t="str">
        <f t="shared" si="1319"/>
        <v/>
      </c>
      <c r="O1722" s="4" t="str">
        <f t="shared" si="1320"/>
        <v/>
      </c>
      <c r="P1722" s="4" t="str">
        <f t="shared" si="1321"/>
        <v/>
      </c>
      <c r="Q1722" s="4" t="str">
        <f t="shared" si="1322"/>
        <v/>
      </c>
      <c r="R1722" s="4" t="str">
        <f t="shared" si="1323"/>
        <v/>
      </c>
      <c r="S1722" s="4" t="str">
        <f t="shared" si="1324"/>
        <v/>
      </c>
      <c r="T1722" s="4" t="str">
        <f t="shared" si="1325"/>
        <v/>
      </c>
      <c r="U1722" s="4" t="str">
        <f t="shared" si="1326"/>
        <v/>
      </c>
      <c r="V1722" s="4" t="str">
        <f t="shared" si="1327"/>
        <v/>
      </c>
      <c r="W1722" s="4" t="str">
        <f t="shared" si="1328"/>
        <v/>
      </c>
      <c r="X1722" s="4" t="str">
        <f t="shared" si="1329"/>
        <v/>
      </c>
      <c r="Y1722" s="4">
        <f t="shared" si="1330"/>
        <v>3</v>
      </c>
      <c r="Z1722" s="4" t="str">
        <f t="shared" si="1331"/>
        <v>-</v>
      </c>
      <c r="AA1722" s="4" t="str">
        <f t="shared" si="1332"/>
        <v/>
      </c>
      <c r="AB1722" s="4" t="str">
        <f t="shared" si="1333"/>
        <v/>
      </c>
      <c r="AC1722" s="4" t="str">
        <f t="shared" si="1334"/>
        <v/>
      </c>
      <c r="AD1722" s="4" t="str">
        <f t="shared" si="1335"/>
        <v/>
      </c>
      <c r="AE1722" s="4" t="str">
        <f t="shared" si="1336"/>
        <v/>
      </c>
      <c r="AF1722" s="4" t="str" cm="1">
        <f t="array" aca="1" ref="AF1722" ca="1">LEFT(AS1722,MATCH(FALSE,ISNUMBER(MID(AS1722,ROW(INDIRECT("1:"&amp;LEN(AS1722)+1)), 1) *1),0) -1)</f>
        <v>1</v>
      </c>
      <c r="AG1722" s="4">
        <f t="shared" si="1337"/>
        <v>4</v>
      </c>
      <c r="AH1722" s="4">
        <f t="shared" si="1338"/>
        <v>20</v>
      </c>
      <c r="AI1722" s="4">
        <f t="shared" si="1339"/>
        <v>16</v>
      </c>
      <c r="AJ1722" s="4" t="str">
        <f t="shared" si="1340"/>
        <v>1BKS</v>
      </c>
      <c r="AK1722" s="4" t="str">
        <f t="shared" si="1341"/>
        <v>-1BKS</v>
      </c>
      <c r="AL1722" s="4" t="str" cm="1">
        <f t="array" ref="AL1722">LEFT(AS1722,SUM(LEN(AS1722)-LEN(SUBSTITUTE(AS1722,{"0";"1";"2";"3";"4";"5";"6";"7";"8";"9"},""))))</f>
        <v>1</v>
      </c>
      <c r="AM1722" s="4">
        <f t="shared" si="1345"/>
        <v>13</v>
      </c>
      <c r="AN1722" s="4" t="b">
        <f>LEFT(AS1722,1)=AL1722</f>
        <v>1</v>
      </c>
      <c r="AO1722" s="4" t="str">
        <f t="shared" si="1352"/>
        <v>BKS</v>
      </c>
      <c r="AP1722" s="4" t="b">
        <f t="shared" si="1346"/>
        <v>1</v>
      </c>
      <c r="AQ1722" s="4" t="b">
        <f t="shared" si="1342"/>
        <v>0</v>
      </c>
      <c r="AR1722" s="5" t="str">
        <f t="shared" si="1343"/>
        <v>MIE SEDAP LIMAU</v>
      </c>
      <c r="AS1722" s="4" t="str">
        <f t="shared" si="1344"/>
        <v>1BKS</v>
      </c>
      <c r="AT1722" t="s">
        <v>2303</v>
      </c>
      <c r="AU1722" s="1" t="s">
        <v>2304</v>
      </c>
      <c r="AV1722" s="33" t="str">
        <f t="shared" si="1347"/>
        <v>XXXX</v>
      </c>
      <c r="AW1722">
        <v>3000</v>
      </c>
      <c r="AX1722">
        <v>3500</v>
      </c>
      <c r="AY1722">
        <v>2712</v>
      </c>
      <c r="AZ1722" t="str">
        <f t="shared" si="1353"/>
        <v>8998866203227</v>
      </c>
      <c r="BA1722" t="str">
        <f t="shared" si="1348"/>
        <v>MIE SEDAP LIMAU</v>
      </c>
      <c r="BB1722" t="s">
        <v>4417</v>
      </c>
      <c r="BC1722" t="s">
        <v>4417</v>
      </c>
      <c r="BD1722" s="1"/>
      <c r="BF1722" s="9"/>
      <c r="BG1722" s="20"/>
      <c r="BH1722" s="13"/>
      <c r="BI1722" s="15"/>
      <c r="BL1722" s="13"/>
      <c r="BM1722" s="1"/>
      <c r="BP1722" s="1"/>
      <c r="BQ1722" s="1"/>
      <c r="BT1722" s="13"/>
      <c r="BU1722" s="15"/>
      <c r="BV1722" s="14"/>
    </row>
    <row r="1723" spans="1:74" x14ac:dyDescent="0.25">
      <c r="A1723" s="4" t="str">
        <f t="shared" si="1306"/>
        <v/>
      </c>
      <c r="B1723" s="4" t="str">
        <f t="shared" si="1307"/>
        <v/>
      </c>
      <c r="C1723" s="4" t="str">
        <f t="shared" si="1308"/>
        <v>BKS</v>
      </c>
      <c r="D1723" s="4" t="str">
        <f t="shared" si="1309"/>
        <v/>
      </c>
      <c r="E1723" s="4" t="str">
        <f t="shared" si="1310"/>
        <v/>
      </c>
      <c r="F1723" s="4" t="str">
        <f t="shared" si="1311"/>
        <v/>
      </c>
      <c r="G1723" s="4" t="str">
        <f t="shared" si="1312"/>
        <v/>
      </c>
      <c r="H1723" s="4" t="str">
        <f t="shared" si="1313"/>
        <v/>
      </c>
      <c r="I1723" s="4" t="str">
        <f t="shared" si="1314"/>
        <v/>
      </c>
      <c r="J1723" s="4" t="str">
        <f t="shared" si="1315"/>
        <v/>
      </c>
      <c r="K1723" s="4" t="str">
        <f t="shared" si="1316"/>
        <v/>
      </c>
      <c r="L1723" s="4" t="str">
        <f t="shared" si="1317"/>
        <v/>
      </c>
      <c r="M1723" s="4" t="str">
        <f t="shared" si="1318"/>
        <v/>
      </c>
      <c r="N1723" s="4" t="str">
        <f t="shared" si="1319"/>
        <v/>
      </c>
      <c r="O1723" s="4" t="str">
        <f t="shared" si="1320"/>
        <v>DUS</v>
      </c>
      <c r="P1723" s="4" t="str">
        <f t="shared" si="1321"/>
        <v/>
      </c>
      <c r="Q1723" s="4" t="str">
        <f t="shared" si="1322"/>
        <v/>
      </c>
      <c r="R1723" s="4" t="str">
        <f t="shared" si="1323"/>
        <v/>
      </c>
      <c r="S1723" s="4" t="str">
        <f t="shared" si="1324"/>
        <v/>
      </c>
      <c r="T1723" s="4" t="str">
        <f t="shared" si="1325"/>
        <v/>
      </c>
      <c r="U1723" s="4" t="str">
        <f t="shared" si="1326"/>
        <v/>
      </c>
      <c r="V1723" s="4" t="str">
        <f t="shared" si="1327"/>
        <v/>
      </c>
      <c r="W1723" s="4" t="str">
        <f t="shared" si="1328"/>
        <v/>
      </c>
      <c r="X1723" s="4" t="str">
        <f t="shared" si="1329"/>
        <v/>
      </c>
      <c r="Y1723" s="4">
        <f t="shared" si="1330"/>
        <v>6</v>
      </c>
      <c r="Z1723" s="4" t="str">
        <f t="shared" si="1331"/>
        <v>-</v>
      </c>
      <c r="AA1723" s="4" t="str">
        <f t="shared" si="1332"/>
        <v>/</v>
      </c>
      <c r="AB1723" s="4" t="str">
        <f t="shared" si="1333"/>
        <v/>
      </c>
      <c r="AC1723" s="4" t="str">
        <f t="shared" si="1334"/>
        <v/>
      </c>
      <c r="AD1723" s="4" t="str">
        <f t="shared" si="1335"/>
        <v/>
      </c>
      <c r="AE1723" s="4" t="str">
        <f t="shared" si="1336"/>
        <v/>
      </c>
      <c r="AF1723" s="4" t="str" cm="1">
        <f t="array" aca="1" ref="AF1723" ca="1">LEFT(AS1723,MATCH(FALSE,ISNUMBER(MID(AS1723,ROW(INDIRECT("1:"&amp;LEN(AS1723)+1)), 1) *1),0) -1)</f>
        <v>40</v>
      </c>
      <c r="AG1723" s="4">
        <f t="shared" si="1337"/>
        <v>9</v>
      </c>
      <c r="AH1723" s="4">
        <f t="shared" si="1338"/>
        <v>25</v>
      </c>
      <c r="AI1723" s="4">
        <f t="shared" si="1339"/>
        <v>16</v>
      </c>
      <c r="AJ1723" s="4" t="str">
        <f t="shared" si="1340"/>
        <v>/DUS</v>
      </c>
      <c r="AK1723" s="4" t="str">
        <f t="shared" si="1341"/>
        <v>S/DUS</v>
      </c>
      <c r="AL1723" s="4" t="str" cm="1">
        <f t="array" ref="AL1723">LEFT(AS1723,SUM(LEN(AS1723)-LEN(SUBSTITUTE(AS1723,{"0";"1";"2";"3";"4";"5";"6";"7";"8";"9"},""))))</f>
        <v>40</v>
      </c>
      <c r="AM1723" s="4">
        <f t="shared" si="1345"/>
        <v>13</v>
      </c>
      <c r="AN1723" s="4" t="b">
        <f>LEFT(AS1723,2)=AL1723</f>
        <v>1</v>
      </c>
      <c r="AO1723" s="4" t="str">
        <f t="shared" si="1352"/>
        <v>DUS</v>
      </c>
      <c r="AP1723" s="4" t="b">
        <f t="shared" si="1346"/>
        <v>1</v>
      </c>
      <c r="AQ1723" s="4" t="b">
        <f t="shared" si="1342"/>
        <v>0</v>
      </c>
      <c r="AR1723" s="5" t="str">
        <f t="shared" si="1343"/>
        <v>MIE SEDAP LIMAU</v>
      </c>
      <c r="AS1723" s="4" t="str">
        <f t="shared" si="1344"/>
        <v>40BKS/DUS</v>
      </c>
      <c r="AT1723" t="s">
        <v>2305</v>
      </c>
      <c r="AV1723" s="33" t="b">
        <f t="shared" ca="1" si="1347"/>
        <v>1</v>
      </c>
      <c r="AW1723">
        <v>111000</v>
      </c>
      <c r="AX1723">
        <v>111000</v>
      </c>
      <c r="AY1723">
        <v>108500</v>
      </c>
      <c r="AZ1723" t="str">
        <f t="shared" si="1353"/>
        <v>8000000001723</v>
      </c>
      <c r="BA1723" t="str">
        <f t="shared" si="1348"/>
        <v>MIE SEDAP LIMAU</v>
      </c>
      <c r="BB1723" t="s">
        <v>4417</v>
      </c>
      <c r="BC1723" t="s">
        <v>4417</v>
      </c>
      <c r="BD1723" s="1"/>
      <c r="BF1723" s="9"/>
      <c r="BG1723" s="20"/>
      <c r="BH1723" s="13"/>
      <c r="BI1723" s="15"/>
      <c r="BL1723" s="13"/>
      <c r="BM1723" s="1"/>
      <c r="BP1723" s="1"/>
      <c r="BQ1723" s="1"/>
      <c r="BT1723" s="13"/>
      <c r="BU1723" s="15"/>
      <c r="BV1723" s="14"/>
    </row>
    <row r="1724" spans="1:74" x14ac:dyDescent="0.25">
      <c r="A1724" s="4" t="str">
        <f t="shared" si="1306"/>
        <v/>
      </c>
      <c r="B1724" s="4" t="str">
        <f t="shared" si="1307"/>
        <v/>
      </c>
      <c r="C1724" s="4" t="str">
        <f t="shared" si="1308"/>
        <v>BKS</v>
      </c>
      <c r="D1724" s="4" t="str">
        <f t="shared" si="1309"/>
        <v/>
      </c>
      <c r="E1724" s="4" t="str">
        <f t="shared" si="1310"/>
        <v/>
      </c>
      <c r="F1724" s="4" t="str">
        <f t="shared" si="1311"/>
        <v/>
      </c>
      <c r="G1724" s="4" t="str">
        <f t="shared" si="1312"/>
        <v/>
      </c>
      <c r="H1724" s="4" t="str">
        <f t="shared" si="1313"/>
        <v/>
      </c>
      <c r="I1724" s="4" t="str">
        <f t="shared" si="1314"/>
        <v/>
      </c>
      <c r="J1724" s="4" t="str">
        <f t="shared" si="1315"/>
        <v/>
      </c>
      <c r="K1724" s="4" t="str">
        <f t="shared" si="1316"/>
        <v/>
      </c>
      <c r="L1724" s="4" t="str">
        <f t="shared" si="1317"/>
        <v/>
      </c>
      <c r="M1724" s="4" t="str">
        <f t="shared" si="1318"/>
        <v/>
      </c>
      <c r="N1724" s="4" t="str">
        <f t="shared" si="1319"/>
        <v/>
      </c>
      <c r="O1724" s="4" t="str">
        <f t="shared" si="1320"/>
        <v>DUS</v>
      </c>
      <c r="P1724" s="4" t="str">
        <f t="shared" si="1321"/>
        <v/>
      </c>
      <c r="Q1724" s="4" t="str">
        <f t="shared" si="1322"/>
        <v/>
      </c>
      <c r="R1724" s="4" t="str">
        <f t="shared" si="1323"/>
        <v/>
      </c>
      <c r="S1724" s="4" t="str">
        <f t="shared" si="1324"/>
        <v/>
      </c>
      <c r="T1724" s="4" t="str">
        <f t="shared" si="1325"/>
        <v/>
      </c>
      <c r="U1724" s="4" t="str">
        <f t="shared" si="1326"/>
        <v/>
      </c>
      <c r="V1724" s="4" t="str">
        <f t="shared" si="1327"/>
        <v/>
      </c>
      <c r="W1724" s="4" t="str">
        <f t="shared" si="1328"/>
        <v/>
      </c>
      <c r="X1724" s="4" t="str">
        <f t="shared" si="1329"/>
        <v/>
      </c>
      <c r="Y1724" s="4">
        <f t="shared" si="1330"/>
        <v>6</v>
      </c>
      <c r="Z1724" s="4" t="str">
        <f t="shared" si="1331"/>
        <v>-</v>
      </c>
      <c r="AA1724" s="4" t="str">
        <f t="shared" si="1332"/>
        <v>/</v>
      </c>
      <c r="AB1724" s="4" t="str">
        <f t="shared" si="1333"/>
        <v/>
      </c>
      <c r="AC1724" s="4" t="str">
        <f t="shared" si="1334"/>
        <v/>
      </c>
      <c r="AD1724" s="4" t="str">
        <f t="shared" si="1335"/>
        <v/>
      </c>
      <c r="AE1724" s="4" t="str">
        <f t="shared" si="1336"/>
        <v/>
      </c>
      <c r="AF1724" s="4" t="str" cm="1">
        <f t="array" aca="1" ref="AF1724" ca="1">LEFT(AS1724,MATCH(FALSE,ISNUMBER(MID(AS1724,ROW(INDIRECT("1:"&amp;LEN(AS1724)+1)), 1) *1),0) -1)</f>
        <v>40</v>
      </c>
      <c r="AG1724" s="4">
        <f t="shared" si="1337"/>
        <v>9</v>
      </c>
      <c r="AH1724" s="4">
        <f t="shared" si="1338"/>
        <v>35</v>
      </c>
      <c r="AI1724" s="4">
        <f t="shared" si="1339"/>
        <v>26</v>
      </c>
      <c r="AJ1724" s="4" t="str">
        <f t="shared" si="1340"/>
        <v>/DUS</v>
      </c>
      <c r="AK1724" s="4" t="str">
        <f t="shared" si="1341"/>
        <v>S/DUS</v>
      </c>
      <c r="AL1724" s="4" t="str" cm="1">
        <f t="array" ref="AL1724">LEFT(AS1724,SUM(LEN(AS1724)-LEN(SUBSTITUTE(AS1724,{"0";"1";"2";"3";"4";"5";"6";"7";"8";"9"},""))))</f>
        <v>40</v>
      </c>
      <c r="AM1724" s="4">
        <f t="shared" si="1345"/>
        <v>13</v>
      </c>
      <c r="AN1724" s="4" t="b">
        <f>LEFT(AS1724,2)=AL1724</f>
        <v>1</v>
      </c>
      <c r="AO1724" s="4" t="str">
        <f t="shared" si="1352"/>
        <v>DUS</v>
      </c>
      <c r="AP1724" s="4" t="b">
        <f t="shared" si="1346"/>
        <v>1</v>
      </c>
      <c r="AQ1724" s="4" t="b">
        <f t="shared" si="1342"/>
        <v>0</v>
      </c>
      <c r="AR1724" s="5" t="str">
        <f t="shared" si="1343"/>
        <v>MIE SEDAP RASA AYAM JERIT</v>
      </c>
      <c r="AS1724" s="4" t="str">
        <f t="shared" si="1344"/>
        <v>40BKS/DUS</v>
      </c>
      <c r="AT1724" t="s">
        <v>4544</v>
      </c>
      <c r="AV1724" s="33" t="b">
        <f t="shared" ca="1" si="1347"/>
        <v>1</v>
      </c>
      <c r="AW1724">
        <v>107000</v>
      </c>
      <c r="AX1724">
        <v>107000</v>
      </c>
      <c r="AY1724">
        <v>104500</v>
      </c>
      <c r="AZ1724" t="str">
        <f t="shared" si="1353"/>
        <v>8000000001724</v>
      </c>
      <c r="BA1724" t="str">
        <f t="shared" si="1348"/>
        <v>MIE SEDAP RASA AYAM JERIT</v>
      </c>
      <c r="BB1724" t="s">
        <v>4417</v>
      </c>
      <c r="BC1724" t="s">
        <v>4417</v>
      </c>
      <c r="BD1724" s="1"/>
      <c r="BF1724" s="9"/>
      <c r="BG1724" s="20"/>
      <c r="BH1724" s="13"/>
      <c r="BI1724" s="15"/>
      <c r="BL1724" s="13"/>
      <c r="BM1724" s="1"/>
      <c r="BP1724" s="1"/>
      <c r="BQ1724" s="1"/>
      <c r="BT1724" s="13"/>
      <c r="BU1724" s="15"/>
      <c r="BV1724" s="14"/>
    </row>
    <row r="1725" spans="1:74" x14ac:dyDescent="0.25">
      <c r="A1725" s="4" t="str">
        <f t="shared" si="1306"/>
        <v/>
      </c>
      <c r="B1725" s="4" t="str">
        <f t="shared" si="1307"/>
        <v/>
      </c>
      <c r="C1725" s="4" t="str">
        <f t="shared" si="1308"/>
        <v>BKS</v>
      </c>
      <c r="D1725" s="4" t="str">
        <f t="shared" si="1309"/>
        <v/>
      </c>
      <c r="E1725" s="4" t="str">
        <f t="shared" si="1310"/>
        <v/>
      </c>
      <c r="F1725" s="4" t="str">
        <f t="shared" si="1311"/>
        <v/>
      </c>
      <c r="G1725" s="4" t="str">
        <f t="shared" si="1312"/>
        <v/>
      </c>
      <c r="H1725" s="4" t="str">
        <f t="shared" si="1313"/>
        <v/>
      </c>
      <c r="I1725" s="4" t="str">
        <f t="shared" si="1314"/>
        <v/>
      </c>
      <c r="J1725" s="4" t="str">
        <f t="shared" si="1315"/>
        <v/>
      </c>
      <c r="K1725" s="4" t="str">
        <f t="shared" si="1316"/>
        <v/>
      </c>
      <c r="L1725" s="4" t="str">
        <f t="shared" si="1317"/>
        <v/>
      </c>
      <c r="M1725" s="4" t="str">
        <f t="shared" si="1318"/>
        <v/>
      </c>
      <c r="N1725" s="4" t="str">
        <f t="shared" si="1319"/>
        <v/>
      </c>
      <c r="O1725" s="4" t="str">
        <f t="shared" si="1320"/>
        <v/>
      </c>
      <c r="P1725" s="4" t="str">
        <f t="shared" si="1321"/>
        <v/>
      </c>
      <c r="Q1725" s="4" t="str">
        <f t="shared" si="1322"/>
        <v/>
      </c>
      <c r="R1725" s="4" t="str">
        <f t="shared" si="1323"/>
        <v/>
      </c>
      <c r="S1725" s="4" t="str">
        <f t="shared" si="1324"/>
        <v/>
      </c>
      <c r="T1725" s="4" t="str">
        <f t="shared" si="1325"/>
        <v/>
      </c>
      <c r="U1725" s="4" t="str">
        <f t="shared" si="1326"/>
        <v/>
      </c>
      <c r="V1725" s="4" t="str">
        <f t="shared" si="1327"/>
        <v/>
      </c>
      <c r="W1725" s="4" t="str">
        <f t="shared" si="1328"/>
        <v/>
      </c>
      <c r="X1725" s="4" t="str">
        <f t="shared" si="1329"/>
        <v/>
      </c>
      <c r="Y1725" s="4">
        <f t="shared" si="1330"/>
        <v>3</v>
      </c>
      <c r="Z1725" s="4" t="str">
        <f t="shared" si="1331"/>
        <v>-</v>
      </c>
      <c r="AA1725" s="4" t="str">
        <f t="shared" si="1332"/>
        <v/>
      </c>
      <c r="AB1725" s="4" t="str">
        <f t="shared" si="1333"/>
        <v/>
      </c>
      <c r="AC1725" s="4" t="str">
        <f t="shared" si="1334"/>
        <v/>
      </c>
      <c r="AD1725" s="4" t="str">
        <f t="shared" si="1335"/>
        <v/>
      </c>
      <c r="AE1725" s="4" t="str">
        <f t="shared" si="1336"/>
        <v/>
      </c>
      <c r="AF1725" s="4" t="str" cm="1">
        <f t="array" aca="1" ref="AF1725" ca="1">LEFT(AS1725,MATCH(FALSE,ISNUMBER(MID(AS1725,ROW(INDIRECT("1:"&amp;LEN(AS1725)+1)), 1) *1),0) -1)</f>
        <v>1</v>
      </c>
      <c r="AG1725" s="4">
        <f t="shared" si="1337"/>
        <v>4</v>
      </c>
      <c r="AH1725" s="4">
        <f t="shared" si="1338"/>
        <v>30</v>
      </c>
      <c r="AI1725" s="4">
        <f t="shared" si="1339"/>
        <v>26</v>
      </c>
      <c r="AJ1725" s="4" t="str">
        <f t="shared" si="1340"/>
        <v>1BKS</v>
      </c>
      <c r="AK1725" s="4" t="str">
        <f t="shared" si="1341"/>
        <v>-1BKS</v>
      </c>
      <c r="AL1725" s="4" t="str" cm="1">
        <f t="array" ref="AL1725">LEFT(AS1725,SUM(LEN(AS1725)-LEN(SUBSTITUTE(AS1725,{"0";"1";"2";"3";"4";"5";"6";"7";"8";"9"},""))))</f>
        <v>1</v>
      </c>
      <c r="AM1725" s="4">
        <f t="shared" si="1345"/>
        <v>13</v>
      </c>
      <c r="AN1725" s="4" t="b">
        <f>LEFT(AS1725,1)=AL1725</f>
        <v>1</v>
      </c>
      <c r="AO1725" s="4" t="str">
        <f t="shared" si="1352"/>
        <v>BKS</v>
      </c>
      <c r="AP1725" s="4" t="b">
        <f t="shared" si="1346"/>
        <v>1</v>
      </c>
      <c r="AQ1725" s="4" t="b">
        <f t="shared" si="1342"/>
        <v>0</v>
      </c>
      <c r="AR1725" s="5" t="str">
        <f t="shared" si="1343"/>
        <v>MIE SEDAP RASA AYAM JERIT</v>
      </c>
      <c r="AS1725" s="4" t="str">
        <f t="shared" si="1344"/>
        <v>1BKS</v>
      </c>
      <c r="AT1725" t="s">
        <v>2306</v>
      </c>
      <c r="AU1725" s="1" t="s">
        <v>2307</v>
      </c>
      <c r="AV1725" s="33" t="str">
        <f t="shared" ca="1" si="1347"/>
        <v>XXXX</v>
      </c>
      <c r="AW1725">
        <v>2800</v>
      </c>
      <c r="AX1725">
        <v>2800</v>
      </c>
      <c r="AY1725">
        <v>2563</v>
      </c>
      <c r="AZ1725" t="str">
        <f t="shared" si="1353"/>
        <v>8998866626842</v>
      </c>
      <c r="BA1725" t="str">
        <f t="shared" si="1348"/>
        <v>MIE SEDAP RASA AYAM JERIT</v>
      </c>
      <c r="BB1725" t="s">
        <v>4417</v>
      </c>
      <c r="BC1725" t="s">
        <v>4417</v>
      </c>
      <c r="BD1725" s="1"/>
      <c r="BF1725" s="9"/>
      <c r="BG1725" s="20"/>
      <c r="BH1725" s="13"/>
      <c r="BI1725" s="15"/>
      <c r="BL1725" s="13"/>
      <c r="BM1725" s="1"/>
      <c r="BP1725" s="1"/>
      <c r="BQ1725" s="1"/>
      <c r="BT1725" s="13"/>
      <c r="BU1725" s="15"/>
      <c r="BV1725" s="14"/>
    </row>
    <row r="1726" spans="1:74" x14ac:dyDescent="0.25">
      <c r="A1726" s="4" t="str">
        <f t="shared" si="1306"/>
        <v/>
      </c>
      <c r="B1726" s="4" t="str">
        <f t="shared" si="1307"/>
        <v/>
      </c>
      <c r="C1726" s="4" t="str">
        <f t="shared" si="1308"/>
        <v>BKS</v>
      </c>
      <c r="D1726" s="4" t="str">
        <f t="shared" si="1309"/>
        <v/>
      </c>
      <c r="E1726" s="4" t="str">
        <f t="shared" si="1310"/>
        <v/>
      </c>
      <c r="F1726" s="4" t="str">
        <f t="shared" si="1311"/>
        <v/>
      </c>
      <c r="G1726" s="4" t="str">
        <f t="shared" si="1312"/>
        <v/>
      </c>
      <c r="H1726" s="4" t="str">
        <f t="shared" si="1313"/>
        <v/>
      </c>
      <c r="I1726" s="4" t="str">
        <f t="shared" si="1314"/>
        <v/>
      </c>
      <c r="J1726" s="4" t="str">
        <f t="shared" si="1315"/>
        <v/>
      </c>
      <c r="K1726" s="4" t="str">
        <f t="shared" si="1316"/>
        <v/>
      </c>
      <c r="L1726" s="4" t="str">
        <f t="shared" si="1317"/>
        <v/>
      </c>
      <c r="M1726" s="4" t="str">
        <f t="shared" si="1318"/>
        <v/>
      </c>
      <c r="N1726" s="4" t="str">
        <f t="shared" si="1319"/>
        <v/>
      </c>
      <c r="O1726" s="4" t="str">
        <f t="shared" si="1320"/>
        <v/>
      </c>
      <c r="P1726" s="4" t="str">
        <f t="shared" si="1321"/>
        <v/>
      </c>
      <c r="Q1726" s="4" t="str">
        <f t="shared" si="1322"/>
        <v/>
      </c>
      <c r="R1726" s="4" t="str">
        <f t="shared" si="1323"/>
        <v/>
      </c>
      <c r="S1726" s="4" t="str">
        <f t="shared" si="1324"/>
        <v/>
      </c>
      <c r="T1726" s="4" t="str">
        <f t="shared" si="1325"/>
        <v/>
      </c>
      <c r="U1726" s="4" t="str">
        <f t="shared" si="1326"/>
        <v/>
      </c>
      <c r="V1726" s="4" t="str">
        <f t="shared" si="1327"/>
        <v/>
      </c>
      <c r="W1726" s="4" t="str">
        <f t="shared" si="1328"/>
        <v/>
      </c>
      <c r="X1726" s="4" t="str">
        <f t="shared" si="1329"/>
        <v/>
      </c>
      <c r="Y1726" s="4">
        <f t="shared" si="1330"/>
        <v>3</v>
      </c>
      <c r="Z1726" s="4" t="str">
        <f t="shared" si="1331"/>
        <v>-</v>
      </c>
      <c r="AA1726" s="4" t="str">
        <f t="shared" si="1332"/>
        <v/>
      </c>
      <c r="AB1726" s="4" t="str">
        <f t="shared" si="1333"/>
        <v/>
      </c>
      <c r="AC1726" s="4" t="str">
        <f t="shared" si="1334"/>
        <v/>
      </c>
      <c r="AD1726" s="4" t="str">
        <f t="shared" si="1335"/>
        <v/>
      </c>
      <c r="AE1726" s="4" t="str">
        <f t="shared" si="1336"/>
        <v/>
      </c>
      <c r="AF1726" s="4" t="str" cm="1">
        <f t="array" aca="1" ref="AF1726" ca="1">LEFT(AS1726,MATCH(FALSE,ISNUMBER(MID(AS1726,ROW(INDIRECT("1:"&amp;LEN(AS1726)+1)), 1) *1),0) -1)</f>
        <v>1</v>
      </c>
      <c r="AG1726" s="4">
        <f t="shared" si="1337"/>
        <v>4</v>
      </c>
      <c r="AH1726" s="4">
        <f t="shared" si="1338"/>
        <v>24</v>
      </c>
      <c r="AI1726" s="4">
        <f t="shared" si="1339"/>
        <v>20</v>
      </c>
      <c r="AJ1726" s="4" t="str">
        <f t="shared" si="1340"/>
        <v>1BKS</v>
      </c>
      <c r="AK1726" s="4" t="str">
        <f t="shared" si="1341"/>
        <v>-1BKS</v>
      </c>
      <c r="AL1726" s="4" t="str" cm="1">
        <f t="array" ref="AL1726">LEFT(AS1726,SUM(LEN(AS1726)-LEN(SUBSTITUTE(AS1726,{"0";"1";"2";"3";"4";"5";"6";"7";"8";"9"},""))))</f>
        <v>1</v>
      </c>
      <c r="AM1726" s="4">
        <f t="shared" si="1345"/>
        <v>13</v>
      </c>
      <c r="AN1726" s="4" t="b">
        <f>LEFT(AS1726,1)=AL1726</f>
        <v>1</v>
      </c>
      <c r="AO1726" s="4" t="str">
        <f t="shared" si="1352"/>
        <v>BKS</v>
      </c>
      <c r="AP1726" s="4" t="b">
        <f t="shared" si="1346"/>
        <v>1</v>
      </c>
      <c r="AQ1726" s="4" t="b">
        <f t="shared" si="1342"/>
        <v>0</v>
      </c>
      <c r="AR1726" s="5" t="str">
        <f t="shared" si="1343"/>
        <v>MIE SEDAP SINGAPORE</v>
      </c>
      <c r="AS1726" s="4" t="str">
        <f t="shared" si="1344"/>
        <v>1BKS</v>
      </c>
      <c r="AT1726" t="s">
        <v>2308</v>
      </c>
      <c r="AU1726" s="1" t="s">
        <v>2309</v>
      </c>
      <c r="AV1726" s="33" t="str">
        <f t="shared" si="1347"/>
        <v>XXXX</v>
      </c>
      <c r="AW1726">
        <v>2800</v>
      </c>
      <c r="AX1726">
        <v>3000</v>
      </c>
      <c r="AY1726">
        <v>2612</v>
      </c>
      <c r="AZ1726" t="str">
        <f t="shared" si="1353"/>
        <v>8998866203104</v>
      </c>
      <c r="BA1726" t="str">
        <f t="shared" si="1348"/>
        <v>MIE SEDAP SINGAPORE</v>
      </c>
      <c r="BB1726" t="s">
        <v>4417</v>
      </c>
      <c r="BC1726" t="s">
        <v>4417</v>
      </c>
      <c r="BD1726" s="1"/>
      <c r="BF1726" s="9"/>
      <c r="BG1726" s="20"/>
      <c r="BH1726" s="13"/>
      <c r="BI1726" s="15"/>
      <c r="BL1726" s="13"/>
      <c r="BM1726" s="1"/>
      <c r="BP1726" s="1"/>
      <c r="BQ1726" s="1"/>
      <c r="BT1726" s="13"/>
      <c r="BU1726" s="15"/>
      <c r="BV1726" s="14"/>
    </row>
    <row r="1727" spans="1:74" x14ac:dyDescent="0.25">
      <c r="A1727" s="4" t="str">
        <f t="shared" si="1306"/>
        <v/>
      </c>
      <c r="B1727" s="4" t="str">
        <f t="shared" si="1307"/>
        <v/>
      </c>
      <c r="C1727" s="4" t="str">
        <f t="shared" si="1308"/>
        <v>BKS</v>
      </c>
      <c r="D1727" s="4" t="str">
        <f t="shared" si="1309"/>
        <v/>
      </c>
      <c r="E1727" s="4" t="str">
        <f t="shared" si="1310"/>
        <v/>
      </c>
      <c r="F1727" s="4" t="str">
        <f t="shared" si="1311"/>
        <v/>
      </c>
      <c r="G1727" s="4" t="str">
        <f t="shared" si="1312"/>
        <v/>
      </c>
      <c r="H1727" s="4" t="str">
        <f t="shared" si="1313"/>
        <v/>
      </c>
      <c r="I1727" s="4" t="str">
        <f t="shared" si="1314"/>
        <v/>
      </c>
      <c r="J1727" s="4" t="str">
        <f t="shared" si="1315"/>
        <v/>
      </c>
      <c r="K1727" s="4" t="str">
        <f t="shared" si="1316"/>
        <v/>
      </c>
      <c r="L1727" s="4" t="str">
        <f t="shared" si="1317"/>
        <v/>
      </c>
      <c r="M1727" s="4" t="str">
        <f t="shared" si="1318"/>
        <v/>
      </c>
      <c r="N1727" s="4" t="str">
        <f t="shared" si="1319"/>
        <v/>
      </c>
      <c r="O1727" s="4" t="str">
        <f t="shared" si="1320"/>
        <v>DUS</v>
      </c>
      <c r="P1727" s="4" t="str">
        <f t="shared" si="1321"/>
        <v/>
      </c>
      <c r="Q1727" s="4" t="str">
        <f t="shared" si="1322"/>
        <v/>
      </c>
      <c r="R1727" s="4" t="str">
        <f t="shared" si="1323"/>
        <v/>
      </c>
      <c r="S1727" s="4" t="str">
        <f t="shared" si="1324"/>
        <v/>
      </c>
      <c r="T1727" s="4" t="str">
        <f t="shared" si="1325"/>
        <v/>
      </c>
      <c r="U1727" s="4" t="str">
        <f t="shared" si="1326"/>
        <v/>
      </c>
      <c r="V1727" s="4" t="str">
        <f t="shared" si="1327"/>
        <v/>
      </c>
      <c r="W1727" s="4" t="str">
        <f t="shared" si="1328"/>
        <v/>
      </c>
      <c r="X1727" s="4" t="str">
        <f t="shared" si="1329"/>
        <v/>
      </c>
      <c r="Y1727" s="4">
        <f t="shared" si="1330"/>
        <v>6</v>
      </c>
      <c r="Z1727" s="4" t="str">
        <f t="shared" si="1331"/>
        <v>-</v>
      </c>
      <c r="AA1727" s="4" t="str">
        <f t="shared" si="1332"/>
        <v>/</v>
      </c>
      <c r="AB1727" s="4" t="str">
        <f t="shared" si="1333"/>
        <v/>
      </c>
      <c r="AC1727" s="4" t="str">
        <f t="shared" si="1334"/>
        <v/>
      </c>
      <c r="AD1727" s="4" t="str">
        <f t="shared" si="1335"/>
        <v/>
      </c>
      <c r="AE1727" s="4" t="str">
        <f t="shared" si="1336"/>
        <v/>
      </c>
      <c r="AF1727" s="4" t="str" cm="1">
        <f t="array" aca="1" ref="AF1727" ca="1">LEFT(AS1727,MATCH(FALSE,ISNUMBER(MID(AS1727,ROW(INDIRECT("1:"&amp;LEN(AS1727)+1)), 1) *1),0) -1)</f>
        <v>40</v>
      </c>
      <c r="AG1727" s="4">
        <f t="shared" si="1337"/>
        <v>9</v>
      </c>
      <c r="AH1727" s="4">
        <f t="shared" si="1338"/>
        <v>29</v>
      </c>
      <c r="AI1727" s="4">
        <f t="shared" si="1339"/>
        <v>20</v>
      </c>
      <c r="AJ1727" s="4" t="str">
        <f t="shared" si="1340"/>
        <v>/DUS</v>
      </c>
      <c r="AK1727" s="4" t="str">
        <f t="shared" si="1341"/>
        <v>S/DUS</v>
      </c>
      <c r="AL1727" s="4" t="str" cm="1">
        <f t="array" ref="AL1727">LEFT(AS1727,SUM(LEN(AS1727)-LEN(SUBSTITUTE(AS1727,{"0";"1";"2";"3";"4";"5";"6";"7";"8";"9"},""))))</f>
        <v>40</v>
      </c>
      <c r="AM1727" s="4">
        <f t="shared" si="1345"/>
        <v>13</v>
      </c>
      <c r="AN1727" s="4" t="b">
        <f>LEFT(AS1727,2)=AL1727</f>
        <v>1</v>
      </c>
      <c r="AO1727" s="4" t="str">
        <f t="shared" si="1352"/>
        <v>DUS</v>
      </c>
      <c r="AP1727" s="4" t="b">
        <f t="shared" si="1346"/>
        <v>1</v>
      </c>
      <c r="AQ1727" s="4" t="b">
        <f t="shared" si="1342"/>
        <v>0</v>
      </c>
      <c r="AR1727" s="5" t="str">
        <f t="shared" si="1343"/>
        <v>MIE SEDAP SINGAPORE</v>
      </c>
      <c r="AS1727" s="4" t="str">
        <f t="shared" si="1344"/>
        <v>40BKS/DUS</v>
      </c>
      <c r="AT1727" t="s">
        <v>2310</v>
      </c>
      <c r="AV1727" s="33" t="b">
        <f t="shared" ca="1" si="1347"/>
        <v>1</v>
      </c>
      <c r="AW1727">
        <v>107000</v>
      </c>
      <c r="AX1727">
        <v>107000</v>
      </c>
      <c r="AY1727">
        <v>104500</v>
      </c>
      <c r="AZ1727" t="str">
        <f t="shared" si="1353"/>
        <v>8000000001727</v>
      </c>
      <c r="BA1727" t="str">
        <f t="shared" si="1348"/>
        <v>MIE SEDAP SINGAPORE</v>
      </c>
      <c r="BB1727" t="s">
        <v>4417</v>
      </c>
      <c r="BC1727" t="s">
        <v>4417</v>
      </c>
      <c r="BD1727" s="1"/>
      <c r="BF1727" s="9"/>
      <c r="BG1727" s="20"/>
      <c r="BH1727" s="13"/>
      <c r="BI1727" s="15"/>
      <c r="BL1727" s="13"/>
      <c r="BM1727" s="1"/>
      <c r="BP1727" s="1"/>
      <c r="BQ1727" s="1"/>
      <c r="BT1727" s="13"/>
      <c r="BU1727" s="15"/>
      <c r="BV1727" s="14"/>
    </row>
    <row r="1728" spans="1:74" x14ac:dyDescent="0.25">
      <c r="A1728" s="4" t="str">
        <f t="shared" si="1306"/>
        <v/>
      </c>
      <c r="B1728" s="4" t="str">
        <f t="shared" si="1307"/>
        <v/>
      </c>
      <c r="C1728" s="4" t="str">
        <f t="shared" si="1308"/>
        <v>BKS</v>
      </c>
      <c r="D1728" s="4" t="str">
        <f t="shared" si="1309"/>
        <v/>
      </c>
      <c r="E1728" s="4" t="str">
        <f t="shared" si="1310"/>
        <v/>
      </c>
      <c r="F1728" s="4" t="str">
        <f t="shared" si="1311"/>
        <v/>
      </c>
      <c r="G1728" s="4" t="str">
        <f t="shared" si="1312"/>
        <v/>
      </c>
      <c r="H1728" s="4" t="str">
        <f t="shared" si="1313"/>
        <v/>
      </c>
      <c r="I1728" s="4" t="str">
        <f t="shared" si="1314"/>
        <v/>
      </c>
      <c r="J1728" s="4" t="str">
        <f t="shared" si="1315"/>
        <v/>
      </c>
      <c r="K1728" s="4" t="str">
        <f t="shared" si="1316"/>
        <v/>
      </c>
      <c r="L1728" s="4" t="str">
        <f t="shared" si="1317"/>
        <v/>
      </c>
      <c r="M1728" s="4" t="str">
        <f t="shared" si="1318"/>
        <v/>
      </c>
      <c r="N1728" s="4" t="str">
        <f t="shared" si="1319"/>
        <v/>
      </c>
      <c r="O1728" s="4" t="str">
        <f t="shared" si="1320"/>
        <v/>
      </c>
      <c r="P1728" s="4" t="str">
        <f t="shared" si="1321"/>
        <v/>
      </c>
      <c r="Q1728" s="4" t="str">
        <f t="shared" si="1322"/>
        <v/>
      </c>
      <c r="R1728" s="4" t="str">
        <f t="shared" si="1323"/>
        <v/>
      </c>
      <c r="S1728" s="4" t="str">
        <f t="shared" si="1324"/>
        <v/>
      </c>
      <c r="T1728" s="4" t="str">
        <f t="shared" si="1325"/>
        <v/>
      </c>
      <c r="U1728" s="4" t="str">
        <f t="shared" si="1326"/>
        <v/>
      </c>
      <c r="V1728" s="4" t="str">
        <f t="shared" si="1327"/>
        <v/>
      </c>
      <c r="W1728" s="4" t="str">
        <f t="shared" si="1328"/>
        <v/>
      </c>
      <c r="X1728" s="4" t="str">
        <f t="shared" si="1329"/>
        <v/>
      </c>
      <c r="Y1728" s="4">
        <f t="shared" si="1330"/>
        <v>3</v>
      </c>
      <c r="Z1728" s="4" t="str">
        <f t="shared" si="1331"/>
        <v>-</v>
      </c>
      <c r="AA1728" s="4" t="str">
        <f t="shared" si="1332"/>
        <v/>
      </c>
      <c r="AB1728" s="4" t="str">
        <f t="shared" si="1333"/>
        <v/>
      </c>
      <c r="AC1728" s="4" t="str">
        <f t="shared" si="1334"/>
        <v/>
      </c>
      <c r="AD1728" s="4" t="str">
        <f t="shared" si="1335"/>
        <v/>
      </c>
      <c r="AE1728" s="4" t="str">
        <f t="shared" si="1336"/>
        <v/>
      </c>
      <c r="AF1728" s="4" t="str" cm="1">
        <f t="array" aca="1" ref="AF1728" ca="1">LEFT(AS1728,MATCH(FALSE,ISNUMBER(MID(AS1728,ROW(INDIRECT("1:"&amp;LEN(AS1728)+1)), 1) *1),0) -1)</f>
        <v>1</v>
      </c>
      <c r="AG1728" s="4">
        <f t="shared" si="1337"/>
        <v>4</v>
      </c>
      <c r="AH1728" s="4">
        <f t="shared" si="1338"/>
        <v>19</v>
      </c>
      <c r="AI1728" s="4">
        <f t="shared" si="1339"/>
        <v>15</v>
      </c>
      <c r="AJ1728" s="4" t="str">
        <f t="shared" si="1340"/>
        <v>1BKS</v>
      </c>
      <c r="AK1728" s="4" t="str">
        <f t="shared" si="1341"/>
        <v>-1BKS</v>
      </c>
      <c r="AL1728" s="4" t="str" cm="1">
        <f t="array" ref="AL1728">LEFT(AS1728,SUM(LEN(AS1728)-LEN(SUBSTITUTE(AS1728,{"0";"1";"2";"3";"4";"5";"6";"7";"8";"9"},""))))</f>
        <v>1</v>
      </c>
      <c r="AM1728" s="4">
        <f t="shared" si="1345"/>
        <v>13</v>
      </c>
      <c r="AN1728" s="4" t="b">
        <f>LEFT(AS1728,1)=AL1728</f>
        <v>1</v>
      </c>
      <c r="AO1728" s="4" t="str">
        <f t="shared" si="1352"/>
        <v>BKS</v>
      </c>
      <c r="AP1728" s="4" t="b">
        <f t="shared" si="1346"/>
        <v>1</v>
      </c>
      <c r="AQ1728" s="4" t="b">
        <f t="shared" si="1342"/>
        <v>0</v>
      </c>
      <c r="AR1728" s="5" t="str">
        <f t="shared" si="1343"/>
        <v>MIE SEDAP SOTO</v>
      </c>
      <c r="AS1728" s="4" t="str">
        <f t="shared" si="1344"/>
        <v>1BKS</v>
      </c>
      <c r="AT1728" t="s">
        <v>2311</v>
      </c>
      <c r="AU1728" s="1" t="s">
        <v>2312</v>
      </c>
      <c r="AV1728" s="33" t="str">
        <f t="shared" si="1347"/>
        <v>XXXX</v>
      </c>
      <c r="AW1728">
        <v>2800</v>
      </c>
      <c r="AX1728">
        <v>3000</v>
      </c>
      <c r="AY1728">
        <v>2613</v>
      </c>
      <c r="AZ1728" t="str">
        <f t="shared" si="1353"/>
        <v>8998866200325</v>
      </c>
      <c r="BA1728" t="str">
        <f t="shared" si="1348"/>
        <v>MIE SEDAP SOTO</v>
      </c>
      <c r="BB1728" t="s">
        <v>4417</v>
      </c>
      <c r="BC1728" t="s">
        <v>4417</v>
      </c>
      <c r="BD1728" s="1"/>
      <c r="BF1728" s="9"/>
      <c r="BG1728" s="20"/>
      <c r="BH1728" s="13"/>
      <c r="BI1728" s="15"/>
      <c r="BL1728" s="13"/>
      <c r="BM1728" s="1"/>
      <c r="BP1728" s="1"/>
      <c r="BQ1728" s="1"/>
      <c r="BT1728" s="13"/>
      <c r="BU1728" s="15"/>
      <c r="BV1728" s="14"/>
    </row>
    <row r="1729" spans="1:74" x14ac:dyDescent="0.25">
      <c r="A1729" s="4" t="str">
        <f t="shared" si="1306"/>
        <v/>
      </c>
      <c r="B1729" s="4" t="str">
        <f t="shared" si="1307"/>
        <v/>
      </c>
      <c r="C1729" s="4" t="str">
        <f t="shared" si="1308"/>
        <v>BKS</v>
      </c>
      <c r="D1729" s="4" t="str">
        <f t="shared" si="1309"/>
        <v/>
      </c>
      <c r="E1729" s="4" t="str">
        <f t="shared" si="1310"/>
        <v/>
      </c>
      <c r="F1729" s="4" t="str">
        <f t="shared" si="1311"/>
        <v/>
      </c>
      <c r="G1729" s="4" t="str">
        <f t="shared" si="1312"/>
        <v/>
      </c>
      <c r="H1729" s="4" t="str">
        <f t="shared" si="1313"/>
        <v/>
      </c>
      <c r="I1729" s="4" t="str">
        <f t="shared" si="1314"/>
        <v/>
      </c>
      <c r="J1729" s="4" t="str">
        <f t="shared" si="1315"/>
        <v/>
      </c>
      <c r="K1729" s="4" t="str">
        <f t="shared" si="1316"/>
        <v/>
      </c>
      <c r="L1729" s="4" t="str">
        <f t="shared" si="1317"/>
        <v/>
      </c>
      <c r="M1729" s="4" t="str">
        <f t="shared" si="1318"/>
        <v/>
      </c>
      <c r="N1729" s="4" t="str">
        <f t="shared" si="1319"/>
        <v/>
      </c>
      <c r="O1729" s="4" t="str">
        <f t="shared" si="1320"/>
        <v>DUS</v>
      </c>
      <c r="P1729" s="4" t="str">
        <f t="shared" si="1321"/>
        <v/>
      </c>
      <c r="Q1729" s="4" t="str">
        <f t="shared" si="1322"/>
        <v/>
      </c>
      <c r="R1729" s="4" t="str">
        <f t="shared" si="1323"/>
        <v/>
      </c>
      <c r="S1729" s="4" t="str">
        <f t="shared" si="1324"/>
        <v/>
      </c>
      <c r="T1729" s="4" t="str">
        <f t="shared" si="1325"/>
        <v/>
      </c>
      <c r="U1729" s="4" t="str">
        <f t="shared" si="1326"/>
        <v/>
      </c>
      <c r="V1729" s="4" t="str">
        <f t="shared" si="1327"/>
        <v/>
      </c>
      <c r="W1729" s="4" t="str">
        <f t="shared" si="1328"/>
        <v/>
      </c>
      <c r="X1729" s="4" t="str">
        <f t="shared" si="1329"/>
        <v/>
      </c>
      <c r="Y1729" s="4">
        <f t="shared" si="1330"/>
        <v>6</v>
      </c>
      <c r="Z1729" s="4" t="str">
        <f t="shared" si="1331"/>
        <v>-</v>
      </c>
      <c r="AA1729" s="4" t="str">
        <f t="shared" si="1332"/>
        <v>/</v>
      </c>
      <c r="AB1729" s="4" t="str">
        <f t="shared" si="1333"/>
        <v/>
      </c>
      <c r="AC1729" s="4" t="str">
        <f t="shared" si="1334"/>
        <v/>
      </c>
      <c r="AD1729" s="4" t="str">
        <f t="shared" si="1335"/>
        <v/>
      </c>
      <c r="AE1729" s="4" t="str">
        <f t="shared" si="1336"/>
        <v/>
      </c>
      <c r="AF1729" s="4" t="str" cm="1">
        <f t="array" aca="1" ref="AF1729" ca="1">LEFT(AS1729,MATCH(FALSE,ISNUMBER(MID(AS1729,ROW(INDIRECT("1:"&amp;LEN(AS1729)+1)), 1) *1),0) -1)</f>
        <v>40</v>
      </c>
      <c r="AG1729" s="4">
        <f t="shared" si="1337"/>
        <v>9</v>
      </c>
      <c r="AH1729" s="4">
        <f t="shared" si="1338"/>
        <v>24</v>
      </c>
      <c r="AI1729" s="4">
        <f t="shared" si="1339"/>
        <v>15</v>
      </c>
      <c r="AJ1729" s="4" t="str">
        <f t="shared" si="1340"/>
        <v>/DUS</v>
      </c>
      <c r="AK1729" s="4" t="str">
        <f t="shared" si="1341"/>
        <v>S/DUS</v>
      </c>
      <c r="AL1729" s="4" t="str" cm="1">
        <f t="array" ref="AL1729">LEFT(AS1729,SUM(LEN(AS1729)-LEN(SUBSTITUTE(AS1729,{"0";"1";"2";"3";"4";"5";"6";"7";"8";"9"},""))))</f>
        <v>40</v>
      </c>
      <c r="AM1729" s="4">
        <f t="shared" si="1345"/>
        <v>13</v>
      </c>
      <c r="AN1729" s="4" t="b">
        <f>LEFT(AS1729,2)=AL1729</f>
        <v>1</v>
      </c>
      <c r="AO1729" s="4" t="str">
        <f t="shared" si="1352"/>
        <v>DUS</v>
      </c>
      <c r="AP1729" s="4" t="b">
        <f t="shared" si="1346"/>
        <v>1</v>
      </c>
      <c r="AQ1729" s="4" t="b">
        <f t="shared" si="1342"/>
        <v>0</v>
      </c>
      <c r="AR1729" s="5" t="str">
        <f t="shared" si="1343"/>
        <v>MIE SEDAP SOTO</v>
      </c>
      <c r="AS1729" s="4" t="str">
        <f t="shared" si="1344"/>
        <v>40BKS/DUS</v>
      </c>
      <c r="AT1729" t="s">
        <v>2313</v>
      </c>
      <c r="AV1729" s="33" t="b">
        <f t="shared" ca="1" si="1347"/>
        <v>1</v>
      </c>
      <c r="AW1729">
        <v>107000</v>
      </c>
      <c r="AX1729">
        <v>107000</v>
      </c>
      <c r="AY1729">
        <v>104500</v>
      </c>
      <c r="AZ1729" t="str">
        <f t="shared" si="1353"/>
        <v>8000000001729</v>
      </c>
      <c r="BA1729" t="str">
        <f t="shared" si="1348"/>
        <v>MIE SEDAP SOTO</v>
      </c>
      <c r="BB1729" t="s">
        <v>4417</v>
      </c>
      <c r="BC1729" t="s">
        <v>4417</v>
      </c>
      <c r="BD1729" s="1"/>
      <c r="BF1729" s="9"/>
      <c r="BG1729" s="20"/>
      <c r="BH1729" s="13"/>
      <c r="BI1729" s="15"/>
      <c r="BL1729" s="13"/>
      <c r="BM1729" s="1"/>
      <c r="BP1729" s="1"/>
      <c r="BQ1729" s="1"/>
      <c r="BT1729" s="13"/>
      <c r="BU1729" s="15"/>
      <c r="BV1729" s="14"/>
    </row>
    <row r="1730" spans="1:74" x14ac:dyDescent="0.25">
      <c r="A1730" s="4" t="str">
        <f t="shared" si="1306"/>
        <v/>
      </c>
      <c r="B1730" s="4" t="str">
        <f t="shared" si="1307"/>
        <v/>
      </c>
      <c r="C1730" s="4" t="str">
        <f t="shared" si="1308"/>
        <v>BKS</v>
      </c>
      <c r="D1730" s="4" t="str">
        <f t="shared" si="1309"/>
        <v/>
      </c>
      <c r="E1730" s="4" t="str">
        <f t="shared" si="1310"/>
        <v/>
      </c>
      <c r="F1730" s="4" t="str">
        <f t="shared" si="1311"/>
        <v/>
      </c>
      <c r="G1730" s="4" t="str">
        <f t="shared" si="1312"/>
        <v/>
      </c>
      <c r="H1730" s="4" t="str">
        <f t="shared" si="1313"/>
        <v/>
      </c>
      <c r="I1730" s="4" t="str">
        <f t="shared" si="1314"/>
        <v/>
      </c>
      <c r="J1730" s="4" t="str">
        <f t="shared" si="1315"/>
        <v/>
      </c>
      <c r="K1730" s="4" t="str">
        <f t="shared" si="1316"/>
        <v/>
      </c>
      <c r="L1730" s="4" t="str">
        <f t="shared" si="1317"/>
        <v/>
      </c>
      <c r="M1730" s="4" t="str">
        <f t="shared" si="1318"/>
        <v/>
      </c>
      <c r="N1730" s="4" t="str">
        <f t="shared" si="1319"/>
        <v/>
      </c>
      <c r="O1730" s="4" t="str">
        <f t="shared" si="1320"/>
        <v>DUS</v>
      </c>
      <c r="P1730" s="4" t="str">
        <f t="shared" si="1321"/>
        <v/>
      </c>
      <c r="Q1730" s="4" t="str">
        <f t="shared" si="1322"/>
        <v/>
      </c>
      <c r="R1730" s="4" t="str">
        <f t="shared" si="1323"/>
        <v/>
      </c>
      <c r="S1730" s="4" t="str">
        <f t="shared" si="1324"/>
        <v/>
      </c>
      <c r="T1730" s="4" t="str">
        <f t="shared" si="1325"/>
        <v/>
      </c>
      <c r="U1730" s="4" t="str">
        <f t="shared" si="1326"/>
        <v/>
      </c>
      <c r="V1730" s="4" t="str">
        <f t="shared" si="1327"/>
        <v/>
      </c>
      <c r="W1730" s="4" t="str">
        <f t="shared" si="1328"/>
        <v/>
      </c>
      <c r="X1730" s="4" t="str">
        <f t="shared" si="1329"/>
        <v/>
      </c>
      <c r="Y1730" s="4">
        <f t="shared" si="1330"/>
        <v>6</v>
      </c>
      <c r="Z1730" s="4" t="str">
        <f t="shared" si="1331"/>
        <v>-</v>
      </c>
      <c r="AA1730" s="4" t="str">
        <f t="shared" si="1332"/>
        <v>/</v>
      </c>
      <c r="AB1730" s="4" t="str">
        <f t="shared" si="1333"/>
        <v/>
      </c>
      <c r="AC1730" s="4" t="str">
        <f t="shared" si="1334"/>
        <v/>
      </c>
      <c r="AD1730" s="4" t="str">
        <f t="shared" si="1335"/>
        <v/>
      </c>
      <c r="AE1730" s="4" t="str">
        <f t="shared" si="1336"/>
        <v/>
      </c>
      <c r="AF1730" s="4" t="str" cm="1">
        <f t="array" aca="1" ref="AF1730" ca="1">LEFT(AS1730,MATCH(FALSE,ISNUMBER(MID(AS1730,ROW(INDIRECT("1:"&amp;LEN(AS1730)+1)), 1) *1),0) -1)</f>
        <v>12</v>
      </c>
      <c r="AG1730" s="4">
        <f t="shared" si="1337"/>
        <v>9</v>
      </c>
      <c r="AH1730" s="4">
        <f t="shared" si="1338"/>
        <v>32</v>
      </c>
      <c r="AI1730" s="4">
        <f t="shared" si="1339"/>
        <v>23</v>
      </c>
      <c r="AJ1730" s="4" t="str">
        <f t="shared" si="1340"/>
        <v>/DUS</v>
      </c>
      <c r="AK1730" s="4" t="str">
        <f t="shared" si="1341"/>
        <v>S/DUS</v>
      </c>
      <c r="AL1730" s="4" t="str" cm="1">
        <f t="array" ref="AL1730">LEFT(AS1730,SUM(LEN(AS1730)-LEN(SUBSTITUTE(AS1730,{"0";"1";"2";"3";"4";"5";"6";"7";"8";"9"},""))))</f>
        <v>12</v>
      </c>
      <c r="AM1730" s="4">
        <f t="shared" si="1345"/>
        <v>13</v>
      </c>
      <c r="AN1730" s="4" t="b">
        <f>LEFT(AS1730,2)=AL1730</f>
        <v>1</v>
      </c>
      <c r="AO1730" s="4" t="str">
        <f t="shared" si="1352"/>
        <v>DUS</v>
      </c>
      <c r="AP1730" s="4" t="b">
        <f t="shared" si="1346"/>
        <v>1</v>
      </c>
      <c r="AQ1730" s="4" t="b">
        <f t="shared" si="1342"/>
        <v>0</v>
      </c>
      <c r="AR1730" s="5" t="str">
        <f t="shared" si="1343"/>
        <v>MIE SUKSES AYAM BAWANG</v>
      </c>
      <c r="AS1730" s="4" t="str">
        <f t="shared" si="1344"/>
        <v>12BKS/DUS</v>
      </c>
      <c r="AT1730" t="s">
        <v>2314</v>
      </c>
      <c r="AV1730" s="33" t="b">
        <f t="shared" ca="1" si="1347"/>
        <v>1</v>
      </c>
      <c r="AW1730">
        <v>41000</v>
      </c>
      <c r="AX1730">
        <v>41000</v>
      </c>
      <c r="AY1730">
        <v>39000</v>
      </c>
      <c r="AZ1730" t="str">
        <f t="shared" si="1353"/>
        <v>8000000001730</v>
      </c>
      <c r="BA1730" t="str">
        <f t="shared" si="1348"/>
        <v>MIE SUKSES AYAM BAWANG</v>
      </c>
      <c r="BB1730" t="s">
        <v>4417</v>
      </c>
      <c r="BC1730" t="s">
        <v>4417</v>
      </c>
      <c r="BD1730" s="1"/>
      <c r="BF1730" s="9"/>
      <c r="BG1730" s="20"/>
      <c r="BH1730" s="13"/>
      <c r="BI1730" s="15"/>
      <c r="BL1730" s="13"/>
      <c r="BM1730" s="1"/>
      <c r="BP1730" s="1"/>
      <c r="BQ1730" s="1"/>
      <c r="BT1730" s="13"/>
      <c r="BU1730" s="15"/>
      <c r="BV1730" s="14"/>
    </row>
    <row r="1731" spans="1:74" x14ac:dyDescent="0.25">
      <c r="A1731" s="4" t="str">
        <f t="shared" si="1306"/>
        <v/>
      </c>
      <c r="B1731" s="4" t="str">
        <f t="shared" si="1307"/>
        <v/>
      </c>
      <c r="C1731" s="4" t="str">
        <f t="shared" si="1308"/>
        <v>BKS</v>
      </c>
      <c r="D1731" s="4" t="str">
        <f t="shared" si="1309"/>
        <v/>
      </c>
      <c r="E1731" s="4" t="str">
        <f t="shared" si="1310"/>
        <v/>
      </c>
      <c r="F1731" s="4" t="str">
        <f t="shared" si="1311"/>
        <v/>
      </c>
      <c r="G1731" s="4" t="str">
        <f t="shared" si="1312"/>
        <v/>
      </c>
      <c r="H1731" s="4" t="str">
        <f t="shared" si="1313"/>
        <v/>
      </c>
      <c r="I1731" s="4" t="str">
        <f t="shared" si="1314"/>
        <v/>
      </c>
      <c r="J1731" s="4" t="str">
        <f t="shared" si="1315"/>
        <v/>
      </c>
      <c r="K1731" s="4" t="str">
        <f t="shared" si="1316"/>
        <v/>
      </c>
      <c r="L1731" s="4" t="str">
        <f t="shared" si="1317"/>
        <v/>
      </c>
      <c r="M1731" s="4" t="str">
        <f t="shared" si="1318"/>
        <v/>
      </c>
      <c r="N1731" s="4" t="str">
        <f t="shared" si="1319"/>
        <v/>
      </c>
      <c r="O1731" s="4" t="str">
        <f t="shared" si="1320"/>
        <v/>
      </c>
      <c r="P1731" s="4" t="str">
        <f t="shared" si="1321"/>
        <v/>
      </c>
      <c r="Q1731" s="4" t="str">
        <f t="shared" si="1322"/>
        <v/>
      </c>
      <c r="R1731" s="4" t="str">
        <f t="shared" si="1323"/>
        <v/>
      </c>
      <c r="S1731" s="4" t="str">
        <f t="shared" si="1324"/>
        <v/>
      </c>
      <c r="T1731" s="4" t="str">
        <f t="shared" si="1325"/>
        <v/>
      </c>
      <c r="U1731" s="4" t="str">
        <f t="shared" si="1326"/>
        <v/>
      </c>
      <c r="V1731" s="4" t="str">
        <f t="shared" si="1327"/>
        <v/>
      </c>
      <c r="W1731" s="4" t="str">
        <f t="shared" si="1328"/>
        <v/>
      </c>
      <c r="X1731" s="4" t="str">
        <f t="shared" si="1329"/>
        <v/>
      </c>
      <c r="Y1731" s="4">
        <f t="shared" si="1330"/>
        <v>3</v>
      </c>
      <c r="Z1731" s="4" t="str">
        <f t="shared" si="1331"/>
        <v>-</v>
      </c>
      <c r="AA1731" s="4" t="str">
        <f t="shared" si="1332"/>
        <v/>
      </c>
      <c r="AB1731" s="4" t="str">
        <f t="shared" si="1333"/>
        <v/>
      </c>
      <c r="AC1731" s="4" t="str">
        <f t="shared" si="1334"/>
        <v/>
      </c>
      <c r="AD1731" s="4" t="str">
        <f t="shared" si="1335"/>
        <v/>
      </c>
      <c r="AE1731" s="4" t="str">
        <f t="shared" si="1336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337"/>
        <v>4</v>
      </c>
      <c r="AH1731" s="4">
        <f t="shared" si="1338"/>
        <v>27</v>
      </c>
      <c r="AI1731" s="4">
        <f t="shared" si="1339"/>
        <v>23</v>
      </c>
      <c r="AJ1731" s="4" t="str">
        <f t="shared" si="1340"/>
        <v>1BKS</v>
      </c>
      <c r="AK1731" s="4" t="str">
        <f t="shared" si="1341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si="1345"/>
        <v>13</v>
      </c>
      <c r="AN1731" s="4" t="b">
        <f>LEFT(AS1731,1)=AL1731</f>
        <v>1</v>
      </c>
      <c r="AO1731" s="4" t="str">
        <f t="shared" si="1352"/>
        <v>BKS</v>
      </c>
      <c r="AP1731" s="4" t="b">
        <f t="shared" si="1346"/>
        <v>1</v>
      </c>
      <c r="AQ1731" s="4" t="b">
        <f t="shared" si="1342"/>
        <v>0</v>
      </c>
      <c r="AR1731" s="5" t="str">
        <f t="shared" si="1343"/>
        <v>MIE SUKSES AYAM BAWANG</v>
      </c>
      <c r="AS1731" s="4" t="str">
        <f t="shared" si="1344"/>
        <v>1BKS</v>
      </c>
      <c r="AT1731" t="s">
        <v>2315</v>
      </c>
      <c r="AU1731" s="1" t="s">
        <v>2316</v>
      </c>
      <c r="AV1731" s="33" t="str">
        <f t="shared" si="1347"/>
        <v>XXXX</v>
      </c>
      <c r="AW1731">
        <v>3600</v>
      </c>
      <c r="AX1731">
        <v>4000</v>
      </c>
      <c r="AY1731">
        <v>3254</v>
      </c>
      <c r="AZ1731" t="str">
        <f t="shared" si="1353"/>
        <v>8998866200899</v>
      </c>
      <c r="BA1731" t="str">
        <f t="shared" si="1348"/>
        <v>MIE SUKSES AYAM BAWANG</v>
      </c>
      <c r="BB1731" t="s">
        <v>4417</v>
      </c>
      <c r="BC1731" t="s">
        <v>4417</v>
      </c>
      <c r="BD1731" s="1"/>
      <c r="BF1731" s="9"/>
      <c r="BG1731" s="20"/>
      <c r="BH1731" s="13"/>
      <c r="BI1731" s="15"/>
      <c r="BL1731" s="13"/>
      <c r="BM1731" s="1"/>
      <c r="BP1731" s="1"/>
      <c r="BQ1731" s="1"/>
      <c r="BT1731" s="13"/>
      <c r="BU1731" s="15"/>
      <c r="BV1731" s="14"/>
    </row>
    <row r="1732" spans="1:74" x14ac:dyDescent="0.25">
      <c r="A1732" s="4" t="str">
        <f t="shared" ref="A1732:A1795" si="1354">IF(IFERROR(SEARCH($A$1,AT1732),0)&gt;0,$A$1,"")</f>
        <v/>
      </c>
      <c r="B1732" s="4" t="str">
        <f t="shared" ref="B1732:B1795" si="1355">IF(IFERROR(SEARCH($B$1,AT1732),0)&gt;0,$B$1,"")</f>
        <v/>
      </c>
      <c r="C1732" s="4" t="str">
        <f t="shared" ref="C1732:C1795" si="1356">IF(IFERROR(SEARCH($C$1,AT1732),0)&gt;0,$C$1,"")</f>
        <v>BKS</v>
      </c>
      <c r="D1732" s="4" t="str">
        <f t="shared" ref="D1732:D1795" si="1357">IF(IFERROR(SEARCH($D$1,AT1732),0)&gt;0,$D$1,"")</f>
        <v/>
      </c>
      <c r="E1732" s="4" t="str">
        <f t="shared" ref="E1732:E1795" si="1358">IF(IFERROR(SEARCH($E$1,AT1732),0)&gt;0,$E$1,"")</f>
        <v/>
      </c>
      <c r="F1732" s="4" t="str">
        <f t="shared" ref="F1732:F1795" si="1359">IF(IFERROR(SEARCH($F$1,AT1732),0)&gt;0,$F$1,"")</f>
        <v/>
      </c>
      <c r="G1732" s="4" t="str">
        <f t="shared" ref="G1732:G1795" si="1360">IF(IFERROR(SEARCH($G$1,AT1732),0)&gt;0,$G$1,"")</f>
        <v/>
      </c>
      <c r="H1732" s="4" t="str">
        <f t="shared" ref="H1732:H1795" si="1361">IF(IFERROR(SEARCH($H$1,AT1732),0)&gt;0,$H$1,"")</f>
        <v/>
      </c>
      <c r="I1732" s="4" t="str">
        <f t="shared" ref="I1732:I1795" si="1362">IF(IFERROR(SEARCH($I$1,AT1732),0)&gt;0,$I$1,"")</f>
        <v/>
      </c>
      <c r="J1732" s="4" t="str">
        <f t="shared" ref="J1732:J1795" si="1363">IF(IFERROR(SEARCH($J$1,AT1732),0)&gt;0,$J$1,"")</f>
        <v/>
      </c>
      <c r="K1732" s="4" t="str">
        <f t="shared" ref="K1732:K1795" si="1364">IF(IFERROR(SEARCH($K$1,AT1732),0)&gt;0,$K$1,"")</f>
        <v/>
      </c>
      <c r="L1732" s="4" t="str">
        <f t="shared" ref="L1732:L1795" si="1365">IF(IFERROR(SEARCH($L$1,AT1732),0)&gt;0,$L$1,"")</f>
        <v/>
      </c>
      <c r="M1732" s="4" t="str">
        <f t="shared" ref="M1732:M1795" si="1366">IF(IFERROR(SEARCH($M$1,AT1732),0)&gt;0,$M$1,"")</f>
        <v/>
      </c>
      <c r="N1732" s="4" t="str">
        <f t="shared" ref="N1732:N1795" si="1367">IF(IFERROR(SEARCH($N$1,AT1732),0)&gt;0,$N$1,"")</f>
        <v/>
      </c>
      <c r="O1732" s="4" t="str">
        <f t="shared" ref="O1732:O1795" si="1368">IF(IFERROR(SEARCH($O$1,AT1732),0)&gt;0,$O$1,"")</f>
        <v>DUS</v>
      </c>
      <c r="P1732" s="4" t="str">
        <f t="shared" ref="P1732:P1795" si="1369">IF(IFERROR(SEARCH($P$1,AT1732),0)&gt;0,$P$1,"")</f>
        <v/>
      </c>
      <c r="Q1732" s="4" t="str">
        <f t="shared" ref="Q1732:Q1795" si="1370">IF(IFERROR(SEARCH($Q$1,AT1732),0)&gt;0,$Q$1,"")</f>
        <v/>
      </c>
      <c r="R1732" s="4" t="str">
        <f t="shared" ref="R1732:R1795" si="1371">IF(IFERROR(SEARCH($R$1,AT1732),0)&gt;0,$R$1,"")</f>
        <v/>
      </c>
      <c r="S1732" s="4" t="str">
        <f t="shared" ref="S1732:S1795" si="1372">IF(IFERROR(SEARCH($S$1,AT1732),0)&gt;0,$S$1,"")</f>
        <v/>
      </c>
      <c r="T1732" s="4" t="str">
        <f t="shared" ref="T1732:T1795" si="1373">IF(IFERROR(SEARCH($T$1,AT1732),0)&gt;0,$T$1,"")</f>
        <v/>
      </c>
      <c r="U1732" s="4" t="str">
        <f t="shared" ref="U1732:U1795" si="1374">IF(IFERROR(SEARCH($U$1,AT1732),0)&gt;0,$U$1,"")</f>
        <v/>
      </c>
      <c r="V1732" s="4" t="str">
        <f t="shared" ref="V1732:V1795" si="1375">IF(IFERROR(SEARCH($V$1,AT1732),0)&gt;0,$V$1,"")</f>
        <v/>
      </c>
      <c r="W1732" s="4" t="str">
        <f t="shared" ref="W1732:W1795" si="1376">IF(IFERROR(SEARCH($W$1,AT1732),0)&gt;0,$W$1,"")</f>
        <v/>
      </c>
      <c r="X1732" s="4" t="str">
        <f t="shared" ref="X1732:X1795" si="1377">IF(IFERROR(SEARCH($X$1,AT1732),0)&gt;0,$X$1,"")</f>
        <v/>
      </c>
      <c r="Y1732" s="4">
        <f t="shared" ref="Y1732:Y1795" si="1378">LEN(B1732)+LEN(C1732)+LEN(D1732)+LEN(E1732)+LEN(F1732)+LEN(T1732)+LEN(G1732)+LEN(H1732)+LEN(I1732)+LEN(J1732)+LEN(K1732)+LEN(L1732)+LEN(M1732)+LEN(N1732)+LEN(U1732)+LEN(O1732)+LEN(P1732)+LEN(V1732)+LEN(A1732)+LEN(Q1732)+LEN(X1732)+LEN(R1732)+LEN(W1732)+LEN(S1732)</f>
        <v>6</v>
      </c>
      <c r="Z1732" s="4" t="str">
        <f t="shared" ref="Z1732:Z1795" si="1379">IF(IFERROR(SEARCH($Z$1,AT1732),0)&gt;0,$Z$1,"")</f>
        <v>-</v>
      </c>
      <c r="AA1732" s="4" t="str">
        <f t="shared" ref="AA1732:AA1795" si="1380">IF(IFERROR(SEARCH($AA$1,AT1732),0)&gt;0,$AA$1,"")</f>
        <v>/</v>
      </c>
      <c r="AB1732" s="4" t="str">
        <f t="shared" ref="AB1732:AB1795" si="1381">IF(IFERROR(SEARCH($AB$1,AT1732),0)&gt;0,$AB$1,"")</f>
        <v/>
      </c>
      <c r="AC1732" s="4" t="str">
        <f t="shared" ref="AC1732:AC1795" si="1382">IF(IFERROR(SEARCH($AC$1,AT1732),0)&gt;0,$AC$1,"")</f>
        <v/>
      </c>
      <c r="AD1732" s="4" t="str">
        <f t="shared" ref="AD1732:AD1795" si="1383">IF(IFERROR(SEARCH($AD$1,AT1732),0)&gt;0,$AD$1,"")</f>
        <v/>
      </c>
      <c r="AE1732" s="4" t="str">
        <f t="shared" ref="AE1732:AE1795" si="1384">IF(IFERROR(SEARCH($AE$1,AT1732),0)&gt;0,$AE$1,"")</f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ref="AG1732:AG1795" si="1385">LEN(AS1732)</f>
        <v>9</v>
      </c>
      <c r="AH1732" s="4">
        <f t="shared" ref="AH1732:AH1795" si="1386">LEN(AT1732)</f>
        <v>32</v>
      </c>
      <c r="AI1732" s="4">
        <f t="shared" ref="AI1732:AI1795" si="1387">AH1732-AG1732</f>
        <v>23</v>
      </c>
      <c r="AJ1732" s="4" t="str">
        <f t="shared" ref="AJ1732:AJ1795" si="1388">RIGHT(AT1732,4)</f>
        <v>/DUS</v>
      </c>
      <c r="AK1732" s="4" t="str">
        <f t="shared" ref="AK1732:AK1795" si="1389">RIGHT(AT1732,5)</f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345"/>
        <v>13</v>
      </c>
      <c r="AN1732" s="4" t="b">
        <f>LEFT(AS1732,2)=AL1732</f>
        <v>1</v>
      </c>
      <c r="AO1732" s="4" t="str">
        <f t="shared" si="1352"/>
        <v>DUS</v>
      </c>
      <c r="AP1732" s="4" t="b">
        <f t="shared" si="1346"/>
        <v>1</v>
      </c>
      <c r="AQ1732" s="4" t="b">
        <f t="shared" ref="AQ1732:AQ1795" si="1390">LEFT(AT1732,2)=LEFT(AU1732,2)</f>
        <v>0</v>
      </c>
      <c r="AR1732" s="5" t="str">
        <f t="shared" ref="AR1732:AR1795" si="1391">LEFT(AT1732,(AI1732-1))</f>
        <v>MIE SUKSES AYAM BAWANG</v>
      </c>
      <c r="AS1732" s="4" t="str">
        <f t="shared" ref="AS1732:AS1795" si="1392">IFERROR(RIGHT(AT1732,LEN(AT1732)-FIND("-",AT1732)),1)</f>
        <v>24BKS/DUS</v>
      </c>
      <c r="AT1732" t="s">
        <v>2317</v>
      </c>
      <c r="AV1732" s="33" t="b">
        <f t="shared" ca="1" si="1347"/>
        <v>1</v>
      </c>
      <c r="AW1732">
        <v>80000</v>
      </c>
      <c r="AX1732">
        <v>80000</v>
      </c>
      <c r="AY1732">
        <v>78000</v>
      </c>
      <c r="AZ1732" t="str">
        <f t="shared" si="1353"/>
        <v>8000000001732</v>
      </c>
      <c r="BA1732" t="str">
        <f t="shared" si="1348"/>
        <v>MIE SUKSES AYAM BAWANG</v>
      </c>
      <c r="BB1732" t="s">
        <v>4417</v>
      </c>
      <c r="BC1732" t="s">
        <v>4417</v>
      </c>
      <c r="BD1732" s="1"/>
      <c r="BF1732" s="9"/>
      <c r="BG1732" s="20"/>
      <c r="BH1732" s="13"/>
      <c r="BI1732" s="15"/>
      <c r="BL1732" s="13"/>
      <c r="BM1732" s="1"/>
      <c r="BP1732" s="1"/>
      <c r="BQ1732" s="1"/>
      <c r="BT1732" s="13"/>
      <c r="BU1732" s="15"/>
      <c r="BV1732" s="14"/>
    </row>
    <row r="1733" spans="1:74" x14ac:dyDescent="0.25">
      <c r="A1733" s="4" t="str">
        <f t="shared" si="1354"/>
        <v/>
      </c>
      <c r="B1733" s="4" t="str">
        <f t="shared" si="1355"/>
        <v/>
      </c>
      <c r="C1733" s="4" t="str">
        <f t="shared" si="1356"/>
        <v>BKS</v>
      </c>
      <c r="D1733" s="4" t="str">
        <f t="shared" si="1357"/>
        <v/>
      </c>
      <c r="E1733" s="4" t="str">
        <f t="shared" si="1358"/>
        <v/>
      </c>
      <c r="F1733" s="4" t="str">
        <f t="shared" si="1359"/>
        <v/>
      </c>
      <c r="G1733" s="4" t="str">
        <f t="shared" si="1360"/>
        <v/>
      </c>
      <c r="H1733" s="4" t="str">
        <f t="shared" si="1361"/>
        <v/>
      </c>
      <c r="I1733" s="4" t="str">
        <f t="shared" si="1362"/>
        <v/>
      </c>
      <c r="J1733" s="4" t="str">
        <f t="shared" si="1363"/>
        <v/>
      </c>
      <c r="K1733" s="4" t="str">
        <f t="shared" si="1364"/>
        <v/>
      </c>
      <c r="L1733" s="4" t="str">
        <f t="shared" si="1365"/>
        <v/>
      </c>
      <c r="M1733" s="4" t="str">
        <f t="shared" si="1366"/>
        <v/>
      </c>
      <c r="N1733" s="4" t="str">
        <f t="shared" si="1367"/>
        <v/>
      </c>
      <c r="O1733" s="4" t="str">
        <f t="shared" si="1368"/>
        <v/>
      </c>
      <c r="P1733" s="4" t="str">
        <f t="shared" si="1369"/>
        <v/>
      </c>
      <c r="Q1733" s="4" t="str">
        <f t="shared" si="1370"/>
        <v/>
      </c>
      <c r="R1733" s="4" t="str">
        <f t="shared" si="1371"/>
        <v/>
      </c>
      <c r="S1733" s="4" t="str">
        <f t="shared" si="1372"/>
        <v/>
      </c>
      <c r="T1733" s="4" t="str">
        <f t="shared" si="1373"/>
        <v/>
      </c>
      <c r="U1733" s="4" t="str">
        <f t="shared" si="1374"/>
        <v/>
      </c>
      <c r="V1733" s="4" t="str">
        <f t="shared" si="1375"/>
        <v/>
      </c>
      <c r="W1733" s="4" t="str">
        <f t="shared" si="1376"/>
        <v/>
      </c>
      <c r="X1733" s="4" t="str">
        <f t="shared" si="1377"/>
        <v/>
      </c>
      <c r="Y1733" s="4">
        <f t="shared" si="1378"/>
        <v>3</v>
      </c>
      <c r="Z1733" s="4" t="str">
        <f t="shared" si="1379"/>
        <v>-</v>
      </c>
      <c r="AA1733" s="4" t="str">
        <f t="shared" si="1380"/>
        <v/>
      </c>
      <c r="AB1733" s="4" t="str">
        <f t="shared" si="1381"/>
        <v/>
      </c>
      <c r="AC1733" s="4" t="str">
        <f t="shared" si="1382"/>
        <v/>
      </c>
      <c r="AD1733" s="4" t="str">
        <f t="shared" si="1383"/>
        <v/>
      </c>
      <c r="AE1733" s="4" t="str">
        <f t="shared" si="1384"/>
        <v/>
      </c>
      <c r="AF1733" s="4" t="str" cm="1">
        <f t="array" aca="1" ref="AF1733" ca="1">LEFT(AS1733,MATCH(FALSE,ISNUMBER(MID(AS1733,ROW(INDIRECT("1:"&amp;LEN(AS1733)+1)), 1) *1),0) -1)</f>
        <v>1</v>
      </c>
      <c r="AG1733" s="4">
        <f t="shared" si="1385"/>
        <v>4</v>
      </c>
      <c r="AH1733" s="4">
        <f t="shared" si="1386"/>
        <v>27</v>
      </c>
      <c r="AI1733" s="4">
        <f t="shared" si="1387"/>
        <v>23</v>
      </c>
      <c r="AJ1733" s="4" t="str">
        <f t="shared" si="1388"/>
        <v>1BKS</v>
      </c>
      <c r="AK1733" s="4" t="str">
        <f t="shared" si="1389"/>
        <v>-1BKS</v>
      </c>
      <c r="AL1733" s="4" t="str" cm="1">
        <f t="array" ref="AL1733">LEFT(AS1733,SUM(LEN(AS1733)-LEN(SUBSTITUTE(AS1733,{"0";"1";"2";"3";"4";"5";"6";"7";"8";"9"},""))))</f>
        <v>1</v>
      </c>
      <c r="AM1733" s="4">
        <f t="shared" ref="AM1733:AM1796" si="1393">LEN(AZ1733)</f>
        <v>13</v>
      </c>
      <c r="AN1733" s="4" t="b">
        <f>LEFT(AS1733,1)=AL1733</f>
        <v>1</v>
      </c>
      <c r="AO1733" s="4" t="str">
        <f t="shared" si="1352"/>
        <v>BKS</v>
      </c>
      <c r="AP1733" s="4" t="b">
        <f t="shared" ref="AP1733:AP1796" si="1394">IF((AR1733=AR1734)=TRUE,TRUE,IF((AR1732=AR1733)=TRUE,TRUE,FALSE))</f>
        <v>1</v>
      </c>
      <c r="AQ1733" s="4" t="b">
        <f t="shared" si="1390"/>
        <v>0</v>
      </c>
      <c r="AR1733" s="5" t="str">
        <f t="shared" si="1391"/>
        <v>MIE SUKSES AYAM GEPREK</v>
      </c>
      <c r="AS1733" s="4" t="str">
        <f t="shared" si="1392"/>
        <v>1BKS</v>
      </c>
      <c r="AT1733" t="s">
        <v>2318</v>
      </c>
      <c r="AU1733" s="1" t="s">
        <v>2319</v>
      </c>
      <c r="AV1733" s="33" t="str">
        <f t="shared" ref="AV1733:AV1796" si="1395">IF(IF(IF(AR1733=AR1734,10,0)+IF(NOT(AO1733="DUS")=TRUE,10,0)=20,"XXXX",IF(IF((AF1733+1)=2,0,1)+IF(AO1733="DUS",1,0)=2,TRUE,""))="",IF(IF(AR1733=AR1732,10,0)+IF(NOT(AO1733="DUS")=TRUE,10,0)=20,"XXXX",IF(IF((AF1733+1)=2,0,1)+IF(AO1733="DUS",1,0)=2,TRUE,"")),IF(IF(AR1733=AR1734,10,0)+IF(NOT(AO1733="DUS")=TRUE,10,0)=20,"XXXX",IF(IF((AF1733+1)=2,0,1)+IF(AO1733="DUS",1,0)=2,TRUE,"")))</f>
        <v>XXXX</v>
      </c>
      <c r="AW1733">
        <v>3800</v>
      </c>
      <c r="AX1733">
        <v>3800</v>
      </c>
      <c r="AY1733">
        <v>3352</v>
      </c>
      <c r="AZ1733" t="str">
        <f t="shared" si="1353"/>
        <v>8998866203272</v>
      </c>
      <c r="BA1733" t="str">
        <f t="shared" ref="BA1733:BA1796" si="1396">AR1733</f>
        <v>MIE SUKSES AYAM GEPREK</v>
      </c>
      <c r="BB1733" t="s">
        <v>4417</v>
      </c>
      <c r="BC1733" t="s">
        <v>4417</v>
      </c>
      <c r="BD1733" s="1"/>
      <c r="BF1733" s="9"/>
      <c r="BG1733" s="20"/>
      <c r="BH1733" s="13"/>
      <c r="BI1733" s="15"/>
      <c r="BL1733" s="13"/>
      <c r="BM1733" s="1"/>
      <c r="BP1733" s="1"/>
      <c r="BQ1733" s="1"/>
      <c r="BT1733" s="13"/>
      <c r="BU1733" s="15"/>
      <c r="BV1733" s="14"/>
    </row>
    <row r="1734" spans="1:74" x14ac:dyDescent="0.25">
      <c r="A1734" s="4" t="str">
        <f t="shared" si="1354"/>
        <v/>
      </c>
      <c r="B1734" s="4" t="str">
        <f t="shared" si="1355"/>
        <v/>
      </c>
      <c r="C1734" s="4" t="str">
        <f t="shared" si="1356"/>
        <v>BKS</v>
      </c>
      <c r="D1734" s="4" t="str">
        <f t="shared" si="1357"/>
        <v/>
      </c>
      <c r="E1734" s="4" t="str">
        <f t="shared" si="1358"/>
        <v/>
      </c>
      <c r="F1734" s="4" t="str">
        <f t="shared" si="1359"/>
        <v/>
      </c>
      <c r="G1734" s="4" t="str">
        <f t="shared" si="1360"/>
        <v/>
      </c>
      <c r="H1734" s="4" t="str">
        <f t="shared" si="1361"/>
        <v/>
      </c>
      <c r="I1734" s="4" t="str">
        <f t="shared" si="1362"/>
        <v/>
      </c>
      <c r="J1734" s="4" t="str">
        <f t="shared" si="1363"/>
        <v/>
      </c>
      <c r="K1734" s="4" t="str">
        <f t="shared" si="1364"/>
        <v/>
      </c>
      <c r="L1734" s="4" t="str">
        <f t="shared" si="1365"/>
        <v/>
      </c>
      <c r="M1734" s="4" t="str">
        <f t="shared" si="1366"/>
        <v/>
      </c>
      <c r="N1734" s="4" t="str">
        <f t="shared" si="1367"/>
        <v/>
      </c>
      <c r="O1734" s="4" t="str">
        <f t="shared" si="1368"/>
        <v>DUS</v>
      </c>
      <c r="P1734" s="4" t="str">
        <f t="shared" si="1369"/>
        <v/>
      </c>
      <c r="Q1734" s="4" t="str">
        <f t="shared" si="1370"/>
        <v/>
      </c>
      <c r="R1734" s="4" t="str">
        <f t="shared" si="1371"/>
        <v/>
      </c>
      <c r="S1734" s="4" t="str">
        <f t="shared" si="1372"/>
        <v/>
      </c>
      <c r="T1734" s="4" t="str">
        <f t="shared" si="1373"/>
        <v/>
      </c>
      <c r="U1734" s="4" t="str">
        <f t="shared" si="1374"/>
        <v/>
      </c>
      <c r="V1734" s="4" t="str">
        <f t="shared" si="1375"/>
        <v/>
      </c>
      <c r="W1734" s="4" t="str">
        <f t="shared" si="1376"/>
        <v/>
      </c>
      <c r="X1734" s="4" t="str">
        <f t="shared" si="1377"/>
        <v/>
      </c>
      <c r="Y1734" s="4">
        <f t="shared" si="1378"/>
        <v>6</v>
      </c>
      <c r="Z1734" s="4" t="str">
        <f t="shared" si="1379"/>
        <v>-</v>
      </c>
      <c r="AA1734" s="4" t="str">
        <f t="shared" si="1380"/>
        <v>/</v>
      </c>
      <c r="AB1734" s="4" t="str">
        <f t="shared" si="1381"/>
        <v/>
      </c>
      <c r="AC1734" s="4" t="str">
        <f t="shared" si="1382"/>
        <v/>
      </c>
      <c r="AD1734" s="4" t="str">
        <f t="shared" si="1383"/>
        <v/>
      </c>
      <c r="AE1734" s="4" t="str">
        <f t="shared" si="1384"/>
        <v/>
      </c>
      <c r="AF1734" s="4" t="str" cm="1">
        <f t="array" aca="1" ref="AF1734" ca="1">LEFT(AS1734,MATCH(FALSE,ISNUMBER(MID(AS1734,ROW(INDIRECT("1:"&amp;LEN(AS1734)+1)), 1) *1),0) -1)</f>
        <v>24</v>
      </c>
      <c r="AG1734" s="4">
        <f t="shared" si="1385"/>
        <v>9</v>
      </c>
      <c r="AH1734" s="4">
        <f t="shared" si="1386"/>
        <v>32</v>
      </c>
      <c r="AI1734" s="4">
        <f t="shared" si="1387"/>
        <v>23</v>
      </c>
      <c r="AJ1734" s="4" t="str">
        <f t="shared" si="1388"/>
        <v>/DUS</v>
      </c>
      <c r="AK1734" s="4" t="str">
        <f t="shared" si="1389"/>
        <v>S/DUS</v>
      </c>
      <c r="AL1734" s="4" t="str" cm="1">
        <f t="array" ref="AL1734">LEFT(AS1734,SUM(LEN(AS1734)-LEN(SUBSTITUTE(AS1734,{"0";"1";"2";"3";"4";"5";"6";"7";"8";"9"},""))))</f>
        <v>24</v>
      </c>
      <c r="AM1734" s="4">
        <f t="shared" si="1393"/>
        <v>13</v>
      </c>
      <c r="AN1734" s="4" t="b">
        <f>LEFT(AS1734,2)=AL1734</f>
        <v>1</v>
      </c>
      <c r="AO1734" s="4" t="str">
        <f t="shared" si="1352"/>
        <v>DUS</v>
      </c>
      <c r="AP1734" s="4" t="b">
        <f t="shared" si="1394"/>
        <v>1</v>
      </c>
      <c r="AQ1734" s="4" t="b">
        <f t="shared" si="1390"/>
        <v>0</v>
      </c>
      <c r="AR1734" s="5" t="str">
        <f t="shared" si="1391"/>
        <v>MIE SUKSES AYAM GEPREK</v>
      </c>
      <c r="AS1734" s="4" t="str">
        <f t="shared" si="1392"/>
        <v>24BKS/DUS</v>
      </c>
      <c r="AT1734" t="s">
        <v>2320</v>
      </c>
      <c r="AV1734" s="33" t="b">
        <f t="shared" ca="1" si="1395"/>
        <v>1</v>
      </c>
      <c r="AW1734">
        <v>85000</v>
      </c>
      <c r="AX1734">
        <v>85000</v>
      </c>
      <c r="AY1734">
        <v>80436</v>
      </c>
      <c r="AZ1734" t="str">
        <f t="shared" si="1353"/>
        <v>8000000001734</v>
      </c>
      <c r="BA1734" t="str">
        <f t="shared" si="1396"/>
        <v>MIE SUKSES AYAM GEPREK</v>
      </c>
      <c r="BB1734" t="s">
        <v>4417</v>
      </c>
      <c r="BC1734" t="s">
        <v>4417</v>
      </c>
      <c r="BD1734" s="1"/>
      <c r="BF1734" s="9"/>
      <c r="BG1734" s="20"/>
      <c r="BH1734" s="13"/>
      <c r="BI1734" s="15"/>
      <c r="BL1734" s="13"/>
      <c r="BM1734" s="1"/>
      <c r="BP1734" s="1"/>
      <c r="BQ1734" s="1"/>
      <c r="BT1734" s="13"/>
      <c r="BU1734" s="15"/>
      <c r="BV1734" s="14"/>
    </row>
    <row r="1735" spans="1:74" x14ac:dyDescent="0.25">
      <c r="A1735" s="4" t="str">
        <f t="shared" si="1354"/>
        <v/>
      </c>
      <c r="B1735" s="4" t="str">
        <f t="shared" si="1355"/>
        <v/>
      </c>
      <c r="C1735" s="4" t="str">
        <f t="shared" si="1356"/>
        <v>BKS</v>
      </c>
      <c r="D1735" s="4" t="str">
        <f t="shared" si="1357"/>
        <v/>
      </c>
      <c r="E1735" s="4" t="str">
        <f t="shared" si="1358"/>
        <v/>
      </c>
      <c r="F1735" s="4" t="str">
        <f t="shared" si="1359"/>
        <v/>
      </c>
      <c r="G1735" s="4" t="str">
        <f t="shared" si="1360"/>
        <v/>
      </c>
      <c r="H1735" s="4" t="str">
        <f t="shared" si="1361"/>
        <v/>
      </c>
      <c r="I1735" s="4" t="str">
        <f t="shared" si="1362"/>
        <v/>
      </c>
      <c r="J1735" s="4" t="str">
        <f t="shared" si="1363"/>
        <v/>
      </c>
      <c r="K1735" s="4" t="str">
        <f t="shared" si="1364"/>
        <v/>
      </c>
      <c r="L1735" s="4" t="str">
        <f t="shared" si="1365"/>
        <v/>
      </c>
      <c r="M1735" s="4" t="str">
        <f t="shared" si="1366"/>
        <v/>
      </c>
      <c r="N1735" s="4" t="str">
        <f t="shared" si="1367"/>
        <v/>
      </c>
      <c r="O1735" s="4" t="str">
        <f t="shared" si="1368"/>
        <v/>
      </c>
      <c r="P1735" s="4" t="str">
        <f t="shared" si="1369"/>
        <v/>
      </c>
      <c r="Q1735" s="4" t="str">
        <f t="shared" si="1370"/>
        <v/>
      </c>
      <c r="R1735" s="4" t="str">
        <f t="shared" si="1371"/>
        <v/>
      </c>
      <c r="S1735" s="4" t="str">
        <f t="shared" si="1372"/>
        <v/>
      </c>
      <c r="T1735" s="4" t="str">
        <f t="shared" si="1373"/>
        <v/>
      </c>
      <c r="U1735" s="4" t="str">
        <f t="shared" si="1374"/>
        <v/>
      </c>
      <c r="V1735" s="4" t="str">
        <f t="shared" si="1375"/>
        <v/>
      </c>
      <c r="W1735" s="4" t="str">
        <f t="shared" si="1376"/>
        <v/>
      </c>
      <c r="X1735" s="4" t="str">
        <f t="shared" si="1377"/>
        <v/>
      </c>
      <c r="Y1735" s="4">
        <f t="shared" si="1378"/>
        <v>3</v>
      </c>
      <c r="Z1735" s="4" t="str">
        <f t="shared" si="1379"/>
        <v>-</v>
      </c>
      <c r="AA1735" s="4" t="str">
        <f t="shared" si="1380"/>
        <v/>
      </c>
      <c r="AB1735" s="4" t="str">
        <f t="shared" si="1381"/>
        <v/>
      </c>
      <c r="AC1735" s="4" t="str">
        <f t="shared" si="1382"/>
        <v/>
      </c>
      <c r="AD1735" s="4" t="str">
        <f t="shared" si="1383"/>
        <v/>
      </c>
      <c r="AE1735" s="4" t="str">
        <f t="shared" si="1384"/>
        <v/>
      </c>
      <c r="AF1735" s="4" t="str" cm="1">
        <f t="array" aca="1" ref="AF1735" ca="1">LEFT(AS1735,MATCH(FALSE,ISNUMBER(MID(AS1735,ROW(INDIRECT("1:"&amp;LEN(AS1735)+1)), 1) *1),0) -1)</f>
        <v>1</v>
      </c>
      <c r="AG1735" s="4">
        <f t="shared" si="1385"/>
        <v>4</v>
      </c>
      <c r="AH1735" s="4">
        <f t="shared" si="1386"/>
        <v>26</v>
      </c>
      <c r="AI1735" s="4">
        <f t="shared" si="1387"/>
        <v>22</v>
      </c>
      <c r="AJ1735" s="4" t="str">
        <f t="shared" si="1388"/>
        <v>1BKS</v>
      </c>
      <c r="AK1735" s="4" t="str">
        <f t="shared" si="1389"/>
        <v>-1BKS</v>
      </c>
      <c r="AL1735" s="4" t="str" cm="1">
        <f t="array" ref="AL1735">LEFT(AS1735,SUM(LEN(AS1735)-LEN(SUBSTITUTE(AS1735,{"0";"1";"2";"3";"4";"5";"6";"7";"8";"9"},""))))</f>
        <v>1</v>
      </c>
      <c r="AM1735" s="4">
        <f t="shared" si="1393"/>
        <v>13</v>
      </c>
      <c r="AN1735" s="4" t="b">
        <f>LEFT(AS1735,1)=AL1735</f>
        <v>1</v>
      </c>
      <c r="AO1735" s="4" t="str">
        <f t="shared" si="1352"/>
        <v>BKS</v>
      </c>
      <c r="AP1735" s="4" t="b">
        <f t="shared" si="1394"/>
        <v>1</v>
      </c>
      <c r="AQ1735" s="4" t="b">
        <f t="shared" si="1390"/>
        <v>0</v>
      </c>
      <c r="AR1735" s="5" t="str">
        <f t="shared" si="1391"/>
        <v>MIE SUKSES AYAM KECAP</v>
      </c>
      <c r="AS1735" s="4" t="str">
        <f t="shared" si="1392"/>
        <v>1BKS</v>
      </c>
      <c r="AT1735" t="s">
        <v>2321</v>
      </c>
      <c r="AU1735" s="1" t="s">
        <v>2322</v>
      </c>
      <c r="AV1735" s="33" t="str">
        <f t="shared" si="1395"/>
        <v>XXXX</v>
      </c>
      <c r="AW1735">
        <v>3800</v>
      </c>
      <c r="AX1735">
        <v>3800</v>
      </c>
      <c r="AY1735">
        <v>3437</v>
      </c>
      <c r="AZ1735" t="str">
        <f t="shared" si="1353"/>
        <v>8998866201667</v>
      </c>
      <c r="BA1735" t="str">
        <f t="shared" si="1396"/>
        <v>MIE SUKSES AYAM KECAP</v>
      </c>
      <c r="BB1735" t="s">
        <v>4417</v>
      </c>
      <c r="BC1735" t="s">
        <v>4417</v>
      </c>
      <c r="BD1735" s="1"/>
      <c r="BF1735" s="9"/>
      <c r="BG1735" s="20"/>
      <c r="BH1735" s="13"/>
      <c r="BI1735" s="15"/>
      <c r="BL1735" s="13"/>
      <c r="BM1735" s="1"/>
      <c r="BP1735" s="1"/>
      <c r="BQ1735" s="1"/>
      <c r="BT1735" s="13"/>
      <c r="BU1735" s="15"/>
      <c r="BV1735" s="14"/>
    </row>
    <row r="1736" spans="1:74" x14ac:dyDescent="0.25">
      <c r="A1736" s="4" t="str">
        <f t="shared" si="1354"/>
        <v/>
      </c>
      <c r="B1736" s="4" t="str">
        <f t="shared" si="1355"/>
        <v/>
      </c>
      <c r="C1736" s="4" t="str">
        <f t="shared" si="1356"/>
        <v>BKS</v>
      </c>
      <c r="D1736" s="4" t="str">
        <f t="shared" si="1357"/>
        <v/>
      </c>
      <c r="E1736" s="4" t="str">
        <f t="shared" si="1358"/>
        <v/>
      </c>
      <c r="F1736" s="4" t="str">
        <f t="shared" si="1359"/>
        <v/>
      </c>
      <c r="G1736" s="4" t="str">
        <f t="shared" si="1360"/>
        <v/>
      </c>
      <c r="H1736" s="4" t="str">
        <f t="shared" si="1361"/>
        <v/>
      </c>
      <c r="I1736" s="4" t="str">
        <f t="shared" si="1362"/>
        <v/>
      </c>
      <c r="J1736" s="4" t="str">
        <f t="shared" si="1363"/>
        <v/>
      </c>
      <c r="K1736" s="4" t="str">
        <f t="shared" si="1364"/>
        <v/>
      </c>
      <c r="L1736" s="4" t="str">
        <f t="shared" si="1365"/>
        <v/>
      </c>
      <c r="M1736" s="4" t="str">
        <f t="shared" si="1366"/>
        <v/>
      </c>
      <c r="N1736" s="4" t="str">
        <f t="shared" si="1367"/>
        <v/>
      </c>
      <c r="O1736" s="4" t="str">
        <f t="shared" si="1368"/>
        <v>DUS</v>
      </c>
      <c r="P1736" s="4" t="str">
        <f t="shared" si="1369"/>
        <v/>
      </c>
      <c r="Q1736" s="4" t="str">
        <f t="shared" si="1370"/>
        <v/>
      </c>
      <c r="R1736" s="4" t="str">
        <f t="shared" si="1371"/>
        <v/>
      </c>
      <c r="S1736" s="4" t="str">
        <f t="shared" si="1372"/>
        <v/>
      </c>
      <c r="T1736" s="4" t="str">
        <f t="shared" si="1373"/>
        <v/>
      </c>
      <c r="U1736" s="4" t="str">
        <f t="shared" si="1374"/>
        <v/>
      </c>
      <c r="V1736" s="4" t="str">
        <f t="shared" si="1375"/>
        <v/>
      </c>
      <c r="W1736" s="4" t="str">
        <f t="shared" si="1376"/>
        <v/>
      </c>
      <c r="X1736" s="4" t="str">
        <f t="shared" si="1377"/>
        <v/>
      </c>
      <c r="Y1736" s="4">
        <f t="shared" si="1378"/>
        <v>6</v>
      </c>
      <c r="Z1736" s="4" t="str">
        <f t="shared" si="1379"/>
        <v>-</v>
      </c>
      <c r="AA1736" s="4" t="str">
        <f t="shared" si="1380"/>
        <v>/</v>
      </c>
      <c r="AB1736" s="4" t="str">
        <f t="shared" si="1381"/>
        <v/>
      </c>
      <c r="AC1736" s="4" t="str">
        <f t="shared" si="1382"/>
        <v/>
      </c>
      <c r="AD1736" s="4" t="str">
        <f t="shared" si="1383"/>
        <v/>
      </c>
      <c r="AE1736" s="4" t="str">
        <f t="shared" si="1384"/>
        <v/>
      </c>
      <c r="AF1736" s="4" t="str" cm="1">
        <f t="array" aca="1" ref="AF1736" ca="1">LEFT(AS1736,MATCH(FALSE,ISNUMBER(MID(AS1736,ROW(INDIRECT("1:"&amp;LEN(AS1736)+1)), 1) *1),0) -1)</f>
        <v>24</v>
      </c>
      <c r="AG1736" s="4">
        <f t="shared" si="1385"/>
        <v>9</v>
      </c>
      <c r="AH1736" s="4">
        <f t="shared" si="1386"/>
        <v>31</v>
      </c>
      <c r="AI1736" s="4">
        <f t="shared" si="1387"/>
        <v>22</v>
      </c>
      <c r="AJ1736" s="4" t="str">
        <f t="shared" si="1388"/>
        <v>/DUS</v>
      </c>
      <c r="AK1736" s="4" t="str">
        <f t="shared" si="1389"/>
        <v>S/DUS</v>
      </c>
      <c r="AL1736" s="4" t="str" cm="1">
        <f t="array" ref="AL1736">LEFT(AS1736,SUM(LEN(AS1736)-LEN(SUBSTITUTE(AS1736,{"0";"1";"2";"3";"4";"5";"6";"7";"8";"9"},""))))</f>
        <v>24</v>
      </c>
      <c r="AM1736" s="4">
        <f t="shared" si="1393"/>
        <v>13</v>
      </c>
      <c r="AN1736" s="4" t="b">
        <f>LEFT(AS1736,2)=AL1736</f>
        <v>1</v>
      </c>
      <c r="AO1736" s="4" t="str">
        <f t="shared" si="1352"/>
        <v>DUS</v>
      </c>
      <c r="AP1736" s="4" t="b">
        <f t="shared" si="1394"/>
        <v>1</v>
      </c>
      <c r="AQ1736" s="4" t="b">
        <f t="shared" si="1390"/>
        <v>0</v>
      </c>
      <c r="AR1736" s="5" t="str">
        <f t="shared" si="1391"/>
        <v>MIE SUKSES AYAM KECAP</v>
      </c>
      <c r="AS1736" s="4" t="str">
        <f t="shared" si="1392"/>
        <v>24BKS/DUS</v>
      </c>
      <c r="AT1736" t="s">
        <v>2323</v>
      </c>
      <c r="AV1736" s="33" t="b">
        <f t="shared" ca="1" si="1395"/>
        <v>1</v>
      </c>
      <c r="AW1736">
        <v>85000</v>
      </c>
      <c r="AX1736">
        <v>85000</v>
      </c>
      <c r="AY1736">
        <v>82500</v>
      </c>
      <c r="AZ1736" t="str">
        <f t="shared" si="1353"/>
        <v>8000000001736</v>
      </c>
      <c r="BA1736" t="str">
        <f t="shared" si="1396"/>
        <v>MIE SUKSES AYAM KECAP</v>
      </c>
      <c r="BB1736" t="s">
        <v>4417</v>
      </c>
      <c r="BC1736" t="s">
        <v>4417</v>
      </c>
      <c r="BD1736" s="1"/>
      <c r="BF1736" s="9"/>
      <c r="BG1736" s="20"/>
      <c r="BH1736" s="13"/>
      <c r="BI1736" s="15"/>
      <c r="BL1736" s="13"/>
      <c r="BM1736" s="1"/>
      <c r="BP1736" s="1"/>
      <c r="BQ1736" s="1"/>
      <c r="BT1736" s="13"/>
      <c r="BU1736" s="15"/>
      <c r="BV1736" s="14"/>
    </row>
    <row r="1737" spans="1:74" x14ac:dyDescent="0.25">
      <c r="A1737" s="4" t="str">
        <f t="shared" si="1354"/>
        <v/>
      </c>
      <c r="B1737" s="4" t="str">
        <f t="shared" si="1355"/>
        <v/>
      </c>
      <c r="C1737" s="4" t="str">
        <f t="shared" si="1356"/>
        <v>BKS</v>
      </c>
      <c r="D1737" s="4" t="str">
        <f t="shared" si="1357"/>
        <v/>
      </c>
      <c r="E1737" s="4" t="str">
        <f t="shared" si="1358"/>
        <v/>
      </c>
      <c r="F1737" s="4" t="str">
        <f t="shared" si="1359"/>
        <v/>
      </c>
      <c r="G1737" s="4" t="str">
        <f t="shared" si="1360"/>
        <v/>
      </c>
      <c r="H1737" s="4" t="str">
        <f t="shared" si="1361"/>
        <v/>
      </c>
      <c r="I1737" s="4" t="str">
        <f t="shared" si="1362"/>
        <v/>
      </c>
      <c r="J1737" s="4" t="str">
        <f t="shared" si="1363"/>
        <v/>
      </c>
      <c r="K1737" s="4" t="str">
        <f t="shared" si="1364"/>
        <v/>
      </c>
      <c r="L1737" s="4" t="str">
        <f t="shared" si="1365"/>
        <v/>
      </c>
      <c r="M1737" s="4" t="str">
        <f t="shared" si="1366"/>
        <v/>
      </c>
      <c r="N1737" s="4" t="str">
        <f t="shared" si="1367"/>
        <v/>
      </c>
      <c r="O1737" s="4" t="str">
        <f t="shared" si="1368"/>
        <v/>
      </c>
      <c r="P1737" s="4" t="str">
        <f t="shared" si="1369"/>
        <v/>
      </c>
      <c r="Q1737" s="4" t="str">
        <f t="shared" si="1370"/>
        <v/>
      </c>
      <c r="R1737" s="4" t="str">
        <f t="shared" si="1371"/>
        <v/>
      </c>
      <c r="S1737" s="4" t="str">
        <f t="shared" si="1372"/>
        <v/>
      </c>
      <c r="T1737" s="4" t="str">
        <f t="shared" si="1373"/>
        <v/>
      </c>
      <c r="U1737" s="4" t="str">
        <f t="shared" si="1374"/>
        <v/>
      </c>
      <c r="V1737" s="4" t="str">
        <f t="shared" si="1375"/>
        <v/>
      </c>
      <c r="W1737" s="4" t="str">
        <f t="shared" si="1376"/>
        <v/>
      </c>
      <c r="X1737" s="4" t="str">
        <f t="shared" si="1377"/>
        <v/>
      </c>
      <c r="Y1737" s="4">
        <f t="shared" si="1378"/>
        <v>3</v>
      </c>
      <c r="Z1737" s="4" t="str">
        <f t="shared" si="1379"/>
        <v>-</v>
      </c>
      <c r="AA1737" s="4" t="str">
        <f t="shared" si="1380"/>
        <v/>
      </c>
      <c r="AB1737" s="4" t="str">
        <f t="shared" si="1381"/>
        <v/>
      </c>
      <c r="AC1737" s="4" t="str">
        <f t="shared" si="1382"/>
        <v/>
      </c>
      <c r="AD1737" s="4" t="str">
        <f t="shared" si="1383"/>
        <v/>
      </c>
      <c r="AE1737" s="4" t="str">
        <f t="shared" si="1384"/>
        <v/>
      </c>
      <c r="AF1737" s="4" t="str" cm="1">
        <f t="array" aca="1" ref="AF1737" ca="1">LEFT(AS1737,MATCH(FALSE,ISNUMBER(MID(AS1737,ROW(INDIRECT("1:"&amp;LEN(AS1737)+1)), 1) *1),0) -1)</f>
        <v>1</v>
      </c>
      <c r="AG1737" s="4">
        <f t="shared" si="1385"/>
        <v>4</v>
      </c>
      <c r="AH1737" s="4">
        <f t="shared" si="1386"/>
        <v>27</v>
      </c>
      <c r="AI1737" s="4">
        <f t="shared" si="1387"/>
        <v>23</v>
      </c>
      <c r="AJ1737" s="4" t="str">
        <f t="shared" si="1388"/>
        <v>1BKS</v>
      </c>
      <c r="AK1737" s="4" t="str">
        <f t="shared" si="1389"/>
        <v>-1BKS</v>
      </c>
      <c r="AL1737" s="4" t="str" cm="1">
        <f t="array" ref="AL1737">LEFT(AS1737,SUM(LEN(AS1737)-LEN(SUBSTITUTE(AS1737,{"0";"1";"2";"3";"4";"5";"6";"7";"8";"9"},""))))</f>
        <v>1</v>
      </c>
      <c r="AM1737" s="4">
        <f t="shared" si="1393"/>
        <v>13</v>
      </c>
      <c r="AN1737" s="4" t="b">
        <f>LEFT(AS1737,1)=AL1737</f>
        <v>1</v>
      </c>
      <c r="AO1737" s="4" t="str">
        <f t="shared" si="1352"/>
        <v>BKS</v>
      </c>
      <c r="AP1737" s="4" t="b">
        <f t="shared" si="1394"/>
        <v>1</v>
      </c>
      <c r="AQ1737" s="4" t="b">
        <f t="shared" si="1390"/>
        <v>0</v>
      </c>
      <c r="AR1737" s="5" t="str">
        <f t="shared" si="1391"/>
        <v>MIE SUKSES AYAM KREMES</v>
      </c>
      <c r="AS1737" s="4" t="str">
        <f t="shared" si="1392"/>
        <v>1BKS</v>
      </c>
      <c r="AT1737" t="s">
        <v>2324</v>
      </c>
      <c r="AU1737" s="1" t="s">
        <v>2325</v>
      </c>
      <c r="AV1737" s="33" t="str">
        <f t="shared" si="1395"/>
        <v>XXXX</v>
      </c>
      <c r="AW1737">
        <v>3800</v>
      </c>
      <c r="AX1737">
        <v>3800</v>
      </c>
      <c r="AY1737">
        <v>3437</v>
      </c>
      <c r="AZ1737" t="str">
        <f t="shared" si="1353"/>
        <v>8998866200882</v>
      </c>
      <c r="BA1737" t="str">
        <f t="shared" si="1396"/>
        <v>MIE SUKSES AYAM KREMES</v>
      </c>
      <c r="BB1737" t="s">
        <v>4417</v>
      </c>
      <c r="BC1737" t="s">
        <v>4417</v>
      </c>
      <c r="BD1737" s="1"/>
      <c r="BF1737" s="9"/>
      <c r="BG1737" s="20"/>
      <c r="BH1737" s="13"/>
      <c r="BI1737" s="15"/>
      <c r="BL1737" s="13"/>
      <c r="BM1737" s="1"/>
      <c r="BP1737" s="1"/>
      <c r="BQ1737" s="1"/>
      <c r="BT1737" s="13"/>
      <c r="BU1737" s="15"/>
      <c r="BV1737" s="14"/>
    </row>
    <row r="1738" spans="1:74" x14ac:dyDescent="0.25">
      <c r="A1738" s="4" t="str">
        <f t="shared" si="1354"/>
        <v/>
      </c>
      <c r="B1738" s="4" t="str">
        <f t="shared" si="1355"/>
        <v/>
      </c>
      <c r="C1738" s="4" t="str">
        <f t="shared" si="1356"/>
        <v>BKS</v>
      </c>
      <c r="D1738" s="4" t="str">
        <f t="shared" si="1357"/>
        <v/>
      </c>
      <c r="E1738" s="4" t="str">
        <f t="shared" si="1358"/>
        <v/>
      </c>
      <c r="F1738" s="4" t="str">
        <f t="shared" si="1359"/>
        <v/>
      </c>
      <c r="G1738" s="4" t="str">
        <f t="shared" si="1360"/>
        <v/>
      </c>
      <c r="H1738" s="4" t="str">
        <f t="shared" si="1361"/>
        <v/>
      </c>
      <c r="I1738" s="4" t="str">
        <f t="shared" si="1362"/>
        <v/>
      </c>
      <c r="J1738" s="4" t="str">
        <f t="shared" si="1363"/>
        <v/>
      </c>
      <c r="K1738" s="4" t="str">
        <f t="shared" si="1364"/>
        <v/>
      </c>
      <c r="L1738" s="4" t="str">
        <f t="shared" si="1365"/>
        <v/>
      </c>
      <c r="M1738" s="4" t="str">
        <f t="shared" si="1366"/>
        <v/>
      </c>
      <c r="N1738" s="4" t="str">
        <f t="shared" si="1367"/>
        <v/>
      </c>
      <c r="O1738" s="4" t="str">
        <f t="shared" si="1368"/>
        <v>DUS</v>
      </c>
      <c r="P1738" s="4" t="str">
        <f t="shared" si="1369"/>
        <v/>
      </c>
      <c r="Q1738" s="4" t="str">
        <f t="shared" si="1370"/>
        <v/>
      </c>
      <c r="R1738" s="4" t="str">
        <f t="shared" si="1371"/>
        <v/>
      </c>
      <c r="S1738" s="4" t="str">
        <f t="shared" si="1372"/>
        <v/>
      </c>
      <c r="T1738" s="4" t="str">
        <f t="shared" si="1373"/>
        <v/>
      </c>
      <c r="U1738" s="4" t="str">
        <f t="shared" si="1374"/>
        <v/>
      </c>
      <c r="V1738" s="4" t="str">
        <f t="shared" si="1375"/>
        <v/>
      </c>
      <c r="W1738" s="4" t="str">
        <f t="shared" si="1376"/>
        <v/>
      </c>
      <c r="X1738" s="4" t="str">
        <f t="shared" si="1377"/>
        <v/>
      </c>
      <c r="Y1738" s="4">
        <f t="shared" si="1378"/>
        <v>6</v>
      </c>
      <c r="Z1738" s="4" t="str">
        <f t="shared" si="1379"/>
        <v>-</v>
      </c>
      <c r="AA1738" s="4" t="str">
        <f t="shared" si="1380"/>
        <v>/</v>
      </c>
      <c r="AB1738" s="4" t="str">
        <f t="shared" si="1381"/>
        <v/>
      </c>
      <c r="AC1738" s="4" t="str">
        <f t="shared" si="1382"/>
        <v/>
      </c>
      <c r="AD1738" s="4" t="str">
        <f t="shared" si="1383"/>
        <v/>
      </c>
      <c r="AE1738" s="4" t="str">
        <f t="shared" si="1384"/>
        <v/>
      </c>
      <c r="AF1738" s="4" t="str" cm="1">
        <f t="array" aca="1" ref="AF1738" ca="1">LEFT(AS1738,MATCH(FALSE,ISNUMBER(MID(AS1738,ROW(INDIRECT("1:"&amp;LEN(AS1738)+1)), 1) *1),0) -1)</f>
        <v>24</v>
      </c>
      <c r="AG1738" s="4">
        <f t="shared" si="1385"/>
        <v>9</v>
      </c>
      <c r="AH1738" s="4">
        <f t="shared" si="1386"/>
        <v>32</v>
      </c>
      <c r="AI1738" s="4">
        <f t="shared" si="1387"/>
        <v>23</v>
      </c>
      <c r="AJ1738" s="4" t="str">
        <f t="shared" si="1388"/>
        <v>/DUS</v>
      </c>
      <c r="AK1738" s="4" t="str">
        <f t="shared" si="1389"/>
        <v>S/DUS</v>
      </c>
      <c r="AL1738" s="4" t="str" cm="1">
        <f t="array" ref="AL1738">LEFT(AS1738,SUM(LEN(AS1738)-LEN(SUBSTITUTE(AS1738,{"0";"1";"2";"3";"4";"5";"6";"7";"8";"9"},""))))</f>
        <v>24</v>
      </c>
      <c r="AM1738" s="4">
        <f t="shared" si="1393"/>
        <v>13</v>
      </c>
      <c r="AN1738" s="4" t="b">
        <f>LEFT(AS1738,2)=AL1738</f>
        <v>1</v>
      </c>
      <c r="AO1738" s="4" t="str">
        <f t="shared" si="1352"/>
        <v>DUS</v>
      </c>
      <c r="AP1738" s="4" t="b">
        <f t="shared" si="1394"/>
        <v>1</v>
      </c>
      <c r="AQ1738" s="4" t="b">
        <f t="shared" si="1390"/>
        <v>0</v>
      </c>
      <c r="AR1738" s="5" t="str">
        <f t="shared" si="1391"/>
        <v>MIE SUKSES AYAM KREMES</v>
      </c>
      <c r="AS1738" s="4" t="str">
        <f t="shared" si="1392"/>
        <v>24BKS/DUS</v>
      </c>
      <c r="AT1738" t="s">
        <v>2326</v>
      </c>
      <c r="AV1738" s="33" t="b">
        <f t="shared" ca="1" si="1395"/>
        <v>1</v>
      </c>
      <c r="AW1738">
        <v>85000</v>
      </c>
      <c r="AX1738">
        <v>85000</v>
      </c>
      <c r="AY1738">
        <v>82500</v>
      </c>
      <c r="AZ1738" t="str">
        <f t="shared" si="1353"/>
        <v>8000000001738</v>
      </c>
      <c r="BA1738" t="str">
        <f t="shared" si="1396"/>
        <v>MIE SUKSES AYAM KREMES</v>
      </c>
      <c r="BB1738" t="s">
        <v>4417</v>
      </c>
      <c r="BC1738" t="s">
        <v>4417</v>
      </c>
      <c r="BD1738" s="1"/>
      <c r="BF1738" s="9"/>
      <c r="BG1738" s="20"/>
      <c r="BH1738" s="13"/>
      <c r="BI1738" s="15"/>
      <c r="BL1738" s="13"/>
      <c r="BM1738" s="1"/>
      <c r="BP1738" s="1"/>
      <c r="BQ1738" s="1"/>
      <c r="BT1738" s="13"/>
      <c r="BU1738" s="15"/>
      <c r="BV1738" s="14"/>
    </row>
    <row r="1739" spans="1:74" x14ac:dyDescent="0.25">
      <c r="A1739" s="4" t="str">
        <f t="shared" si="1354"/>
        <v/>
      </c>
      <c r="B1739" s="4" t="str">
        <f t="shared" si="1355"/>
        <v/>
      </c>
      <c r="C1739" s="4" t="str">
        <f t="shared" si="1356"/>
        <v>BKS</v>
      </c>
      <c r="D1739" s="4" t="str">
        <f t="shared" si="1357"/>
        <v/>
      </c>
      <c r="E1739" s="4" t="str">
        <f t="shared" si="1358"/>
        <v/>
      </c>
      <c r="F1739" s="4" t="str">
        <f t="shared" si="1359"/>
        <v/>
      </c>
      <c r="G1739" s="4" t="str">
        <f t="shared" si="1360"/>
        <v/>
      </c>
      <c r="H1739" s="4" t="str">
        <f t="shared" si="1361"/>
        <v/>
      </c>
      <c r="I1739" s="4" t="str">
        <f t="shared" si="1362"/>
        <v/>
      </c>
      <c r="J1739" s="4" t="str">
        <f t="shared" si="1363"/>
        <v/>
      </c>
      <c r="K1739" s="4" t="str">
        <f t="shared" si="1364"/>
        <v/>
      </c>
      <c r="L1739" s="4" t="str">
        <f t="shared" si="1365"/>
        <v/>
      </c>
      <c r="M1739" s="4" t="str">
        <f t="shared" si="1366"/>
        <v/>
      </c>
      <c r="N1739" s="4" t="str">
        <f t="shared" si="1367"/>
        <v/>
      </c>
      <c r="O1739" s="4" t="str">
        <f t="shared" si="1368"/>
        <v/>
      </c>
      <c r="P1739" s="4" t="str">
        <f t="shared" si="1369"/>
        <v/>
      </c>
      <c r="Q1739" s="4" t="str">
        <f t="shared" si="1370"/>
        <v/>
      </c>
      <c r="R1739" s="4" t="str">
        <f t="shared" si="1371"/>
        <v/>
      </c>
      <c r="S1739" s="4" t="str">
        <f t="shared" si="1372"/>
        <v/>
      </c>
      <c r="T1739" s="4" t="str">
        <f t="shared" si="1373"/>
        <v/>
      </c>
      <c r="U1739" s="4" t="str">
        <f t="shared" si="1374"/>
        <v/>
      </c>
      <c r="V1739" s="4" t="str">
        <f t="shared" si="1375"/>
        <v/>
      </c>
      <c r="W1739" s="4" t="str">
        <f t="shared" si="1376"/>
        <v/>
      </c>
      <c r="X1739" s="4" t="str">
        <f t="shared" si="1377"/>
        <v/>
      </c>
      <c r="Y1739" s="4">
        <f t="shared" si="1378"/>
        <v>3</v>
      </c>
      <c r="Z1739" s="4" t="str">
        <f t="shared" si="1379"/>
        <v>-</v>
      </c>
      <c r="AA1739" s="4" t="str">
        <f t="shared" si="1380"/>
        <v/>
      </c>
      <c r="AB1739" s="4" t="str">
        <f t="shared" si="1381"/>
        <v/>
      </c>
      <c r="AC1739" s="4" t="str">
        <f t="shared" si="1382"/>
        <v/>
      </c>
      <c r="AD1739" s="4" t="str">
        <f t="shared" si="1383"/>
        <v/>
      </c>
      <c r="AE1739" s="4" t="str">
        <f t="shared" si="1384"/>
        <v/>
      </c>
      <c r="AF1739" s="4" t="str" cm="1">
        <f t="array" aca="1" ref="AF1739" ca="1">LEFT(AS1739,MATCH(FALSE,ISNUMBER(MID(AS1739,ROW(INDIRECT("1:"&amp;LEN(AS1739)+1)), 1) *1),0) -1)</f>
        <v>1</v>
      </c>
      <c r="AG1739" s="4">
        <f t="shared" si="1385"/>
        <v>4</v>
      </c>
      <c r="AH1739" s="4">
        <f t="shared" si="1386"/>
        <v>25</v>
      </c>
      <c r="AI1739" s="4">
        <f t="shared" si="1387"/>
        <v>21</v>
      </c>
      <c r="AJ1739" s="4" t="str">
        <f t="shared" si="1388"/>
        <v>1BKS</v>
      </c>
      <c r="AK1739" s="4" t="str">
        <f t="shared" si="1389"/>
        <v>-1BKS</v>
      </c>
      <c r="AL1739" s="4" t="str" cm="1">
        <f t="array" ref="AL1739">LEFT(AS1739,SUM(LEN(AS1739)-LEN(SUBSTITUTE(AS1739,{"0";"1";"2";"3";"4";"5";"6";"7";"8";"9"},""))))</f>
        <v>1</v>
      </c>
      <c r="AM1739" s="4">
        <f t="shared" si="1393"/>
        <v>13</v>
      </c>
      <c r="AN1739" s="4" t="b">
        <f>LEFT(AS1739,1)=AL1739</f>
        <v>1</v>
      </c>
      <c r="AO1739" s="4" t="str">
        <f t="shared" si="1352"/>
        <v>BKS</v>
      </c>
      <c r="AP1739" s="4" t="b">
        <f t="shared" si="1394"/>
        <v>1</v>
      </c>
      <c r="AQ1739" s="4" t="b">
        <f t="shared" si="1390"/>
        <v>0</v>
      </c>
      <c r="AR1739" s="5" t="str">
        <f t="shared" si="1391"/>
        <v>MIE SUKSES KARE AYAM</v>
      </c>
      <c r="AS1739" s="4" t="str">
        <f t="shared" si="1392"/>
        <v>1BKS</v>
      </c>
      <c r="AT1739" t="s">
        <v>2327</v>
      </c>
      <c r="AU1739" s="1" t="s">
        <v>2328</v>
      </c>
      <c r="AV1739" s="33" t="str">
        <f t="shared" si="1395"/>
        <v>XXXX</v>
      </c>
      <c r="AW1739">
        <v>3600</v>
      </c>
      <c r="AX1739">
        <v>4000</v>
      </c>
      <c r="AY1739">
        <v>3254</v>
      </c>
      <c r="AZ1739" t="str">
        <f t="shared" si="1353"/>
        <v>8998866200912</v>
      </c>
      <c r="BA1739" t="str">
        <f t="shared" si="1396"/>
        <v>MIE SUKSES KARE AYAM</v>
      </c>
      <c r="BB1739" t="s">
        <v>4417</v>
      </c>
      <c r="BC1739" t="s">
        <v>4417</v>
      </c>
      <c r="BD1739" s="1"/>
      <c r="BF1739" s="9"/>
      <c r="BG1739" s="20"/>
      <c r="BH1739" s="13"/>
      <c r="BI1739" s="15"/>
      <c r="BL1739" s="13"/>
      <c r="BM1739" s="1"/>
      <c r="BP1739" s="1"/>
      <c r="BQ1739" s="1"/>
      <c r="BT1739" s="13"/>
      <c r="BU1739" s="15"/>
      <c r="BV1739" s="14"/>
    </row>
    <row r="1740" spans="1:74" x14ac:dyDescent="0.25">
      <c r="A1740" s="4" t="str">
        <f t="shared" si="1354"/>
        <v/>
      </c>
      <c r="B1740" s="4" t="str">
        <f t="shared" si="1355"/>
        <v/>
      </c>
      <c r="C1740" s="4" t="str">
        <f t="shared" si="1356"/>
        <v>BKS</v>
      </c>
      <c r="D1740" s="4" t="str">
        <f t="shared" si="1357"/>
        <v/>
      </c>
      <c r="E1740" s="4" t="str">
        <f t="shared" si="1358"/>
        <v/>
      </c>
      <c r="F1740" s="4" t="str">
        <f t="shared" si="1359"/>
        <v/>
      </c>
      <c r="G1740" s="4" t="str">
        <f t="shared" si="1360"/>
        <v/>
      </c>
      <c r="H1740" s="4" t="str">
        <f t="shared" si="1361"/>
        <v/>
      </c>
      <c r="I1740" s="4" t="str">
        <f t="shared" si="1362"/>
        <v/>
      </c>
      <c r="J1740" s="4" t="str">
        <f t="shared" si="1363"/>
        <v/>
      </c>
      <c r="K1740" s="4" t="str">
        <f t="shared" si="1364"/>
        <v/>
      </c>
      <c r="L1740" s="4" t="str">
        <f t="shared" si="1365"/>
        <v/>
      </c>
      <c r="M1740" s="4" t="str">
        <f t="shared" si="1366"/>
        <v/>
      </c>
      <c r="N1740" s="4" t="str">
        <f t="shared" si="1367"/>
        <v/>
      </c>
      <c r="O1740" s="4" t="str">
        <f t="shared" si="1368"/>
        <v>DUS</v>
      </c>
      <c r="P1740" s="4" t="str">
        <f t="shared" si="1369"/>
        <v/>
      </c>
      <c r="Q1740" s="4" t="str">
        <f t="shared" si="1370"/>
        <v/>
      </c>
      <c r="R1740" s="4" t="str">
        <f t="shared" si="1371"/>
        <v/>
      </c>
      <c r="S1740" s="4" t="str">
        <f t="shared" si="1372"/>
        <v/>
      </c>
      <c r="T1740" s="4" t="str">
        <f t="shared" si="1373"/>
        <v/>
      </c>
      <c r="U1740" s="4" t="str">
        <f t="shared" si="1374"/>
        <v/>
      </c>
      <c r="V1740" s="4" t="str">
        <f t="shared" si="1375"/>
        <v/>
      </c>
      <c r="W1740" s="4" t="str">
        <f t="shared" si="1376"/>
        <v/>
      </c>
      <c r="X1740" s="4" t="str">
        <f t="shared" si="1377"/>
        <v/>
      </c>
      <c r="Y1740" s="4">
        <f t="shared" si="1378"/>
        <v>6</v>
      </c>
      <c r="Z1740" s="4" t="str">
        <f t="shared" si="1379"/>
        <v>-</v>
      </c>
      <c r="AA1740" s="4" t="str">
        <f t="shared" si="1380"/>
        <v>/</v>
      </c>
      <c r="AB1740" s="4" t="str">
        <f t="shared" si="1381"/>
        <v/>
      </c>
      <c r="AC1740" s="4" t="str">
        <f t="shared" si="1382"/>
        <v/>
      </c>
      <c r="AD1740" s="4" t="str">
        <f t="shared" si="1383"/>
        <v/>
      </c>
      <c r="AE1740" s="4" t="str">
        <f t="shared" si="1384"/>
        <v/>
      </c>
      <c r="AF1740" s="4" t="str" cm="1">
        <f t="array" aca="1" ref="AF1740" ca="1">LEFT(AS1740,MATCH(FALSE,ISNUMBER(MID(AS1740,ROW(INDIRECT("1:"&amp;LEN(AS1740)+1)), 1) *1),0) -1)</f>
        <v>24</v>
      </c>
      <c r="AG1740" s="4">
        <f t="shared" si="1385"/>
        <v>9</v>
      </c>
      <c r="AH1740" s="4">
        <f t="shared" si="1386"/>
        <v>30</v>
      </c>
      <c r="AI1740" s="4">
        <f t="shared" si="1387"/>
        <v>21</v>
      </c>
      <c r="AJ1740" s="4" t="str">
        <f t="shared" si="1388"/>
        <v>/DUS</v>
      </c>
      <c r="AK1740" s="4" t="str">
        <f t="shared" si="1389"/>
        <v>S/DUS</v>
      </c>
      <c r="AL1740" s="4" t="str" cm="1">
        <f t="array" ref="AL1740">LEFT(AS1740,SUM(LEN(AS1740)-LEN(SUBSTITUTE(AS1740,{"0";"1";"2";"3";"4";"5";"6";"7";"8";"9"},""))))</f>
        <v>24</v>
      </c>
      <c r="AM1740" s="4">
        <f t="shared" si="1393"/>
        <v>13</v>
      </c>
      <c r="AN1740" s="4" t="b">
        <f>LEFT(AS1740,2)=AL1740</f>
        <v>1</v>
      </c>
      <c r="AO1740" s="4" t="str">
        <f t="shared" si="1352"/>
        <v>DUS</v>
      </c>
      <c r="AP1740" s="4" t="b">
        <f t="shared" si="1394"/>
        <v>1</v>
      </c>
      <c r="AQ1740" s="4" t="b">
        <f t="shared" si="1390"/>
        <v>0</v>
      </c>
      <c r="AR1740" s="5" t="str">
        <f t="shared" si="1391"/>
        <v>MIE SUKSES KARE AYAM</v>
      </c>
      <c r="AS1740" s="4" t="str">
        <f t="shared" si="1392"/>
        <v>24BKS/DUS</v>
      </c>
      <c r="AT1740" t="s">
        <v>2329</v>
      </c>
      <c r="AV1740" s="33" t="b">
        <f t="shared" ca="1" si="1395"/>
        <v>1</v>
      </c>
      <c r="AW1740">
        <v>80000</v>
      </c>
      <c r="AX1740">
        <v>80000</v>
      </c>
      <c r="AY1740">
        <v>78000</v>
      </c>
      <c r="AZ1740" t="str">
        <f t="shared" si="1353"/>
        <v>8000000001740</v>
      </c>
      <c r="BA1740" t="str">
        <f t="shared" si="1396"/>
        <v>MIE SUKSES KARE AYAM</v>
      </c>
      <c r="BB1740" t="s">
        <v>4417</v>
      </c>
      <c r="BC1740" t="s">
        <v>4417</v>
      </c>
      <c r="BD1740" s="1"/>
      <c r="BF1740" s="9"/>
      <c r="BG1740" s="20"/>
      <c r="BH1740" s="13"/>
      <c r="BI1740" s="15"/>
      <c r="BL1740" s="13"/>
      <c r="BM1740" s="1"/>
      <c r="BP1740" s="1"/>
      <c r="BQ1740" s="1"/>
      <c r="BT1740" s="13"/>
      <c r="BU1740" s="15"/>
      <c r="BV1740" s="14"/>
    </row>
    <row r="1741" spans="1:74" x14ac:dyDescent="0.25">
      <c r="A1741" s="4" t="str">
        <f t="shared" si="1354"/>
        <v/>
      </c>
      <c r="B1741" s="4" t="str">
        <f t="shared" si="1355"/>
        <v/>
      </c>
      <c r="C1741" s="4" t="str">
        <f t="shared" si="1356"/>
        <v>BKS</v>
      </c>
      <c r="D1741" s="4" t="str">
        <f t="shared" si="1357"/>
        <v/>
      </c>
      <c r="E1741" s="4" t="str">
        <f t="shared" si="1358"/>
        <v/>
      </c>
      <c r="F1741" s="4" t="str">
        <f t="shared" si="1359"/>
        <v/>
      </c>
      <c r="G1741" s="4" t="str">
        <f t="shared" si="1360"/>
        <v/>
      </c>
      <c r="H1741" s="4" t="str">
        <f t="shared" si="1361"/>
        <v/>
      </c>
      <c r="I1741" s="4" t="str">
        <f t="shared" si="1362"/>
        <v/>
      </c>
      <c r="J1741" s="4" t="str">
        <f t="shared" si="1363"/>
        <v/>
      </c>
      <c r="K1741" s="4" t="str">
        <f t="shared" si="1364"/>
        <v/>
      </c>
      <c r="L1741" s="4" t="str">
        <f t="shared" si="1365"/>
        <v/>
      </c>
      <c r="M1741" s="4" t="str">
        <f t="shared" si="1366"/>
        <v/>
      </c>
      <c r="N1741" s="4" t="str">
        <f t="shared" si="1367"/>
        <v/>
      </c>
      <c r="O1741" s="4" t="str">
        <f t="shared" si="1368"/>
        <v/>
      </c>
      <c r="P1741" s="4" t="str">
        <f t="shared" si="1369"/>
        <v/>
      </c>
      <c r="Q1741" s="4" t="str">
        <f t="shared" si="1370"/>
        <v/>
      </c>
      <c r="R1741" s="4" t="str">
        <f t="shared" si="1371"/>
        <v/>
      </c>
      <c r="S1741" s="4" t="str">
        <f t="shared" si="1372"/>
        <v/>
      </c>
      <c r="T1741" s="4" t="str">
        <f t="shared" si="1373"/>
        <v/>
      </c>
      <c r="U1741" s="4" t="str">
        <f t="shared" si="1374"/>
        <v/>
      </c>
      <c r="V1741" s="4" t="str">
        <f t="shared" si="1375"/>
        <v/>
      </c>
      <c r="W1741" s="4" t="str">
        <f t="shared" si="1376"/>
        <v/>
      </c>
      <c r="X1741" s="4" t="str">
        <f t="shared" si="1377"/>
        <v/>
      </c>
      <c r="Y1741" s="4">
        <f t="shared" si="1378"/>
        <v>3</v>
      </c>
      <c r="Z1741" s="4" t="str">
        <f t="shared" si="1379"/>
        <v>-</v>
      </c>
      <c r="AA1741" s="4" t="str">
        <f t="shared" si="1380"/>
        <v/>
      </c>
      <c r="AB1741" s="4" t="str">
        <f t="shared" si="1381"/>
        <v/>
      </c>
      <c r="AC1741" s="4" t="str">
        <f t="shared" si="1382"/>
        <v/>
      </c>
      <c r="AD1741" s="4" t="str">
        <f t="shared" si="1383"/>
        <v/>
      </c>
      <c r="AE1741" s="4" t="str">
        <f t="shared" si="1384"/>
        <v/>
      </c>
      <c r="AF1741" s="4" t="str" cm="1">
        <f t="array" aca="1" ref="AF1741" ca="1">LEFT(AS1741,MATCH(FALSE,ISNUMBER(MID(AS1741,ROW(INDIRECT("1:"&amp;LEN(AS1741)+1)), 1) *1),0) -1)</f>
        <v>1</v>
      </c>
      <c r="AG1741" s="4">
        <f t="shared" si="1385"/>
        <v>4</v>
      </c>
      <c r="AH1741" s="4">
        <f t="shared" si="1386"/>
        <v>23</v>
      </c>
      <c r="AI1741" s="4">
        <f t="shared" si="1387"/>
        <v>19</v>
      </c>
      <c r="AJ1741" s="4" t="str">
        <f t="shared" si="1388"/>
        <v>1BKS</v>
      </c>
      <c r="AK1741" s="4" t="str">
        <f t="shared" si="1389"/>
        <v>-1BKS</v>
      </c>
      <c r="AL1741" s="4" t="str" cm="1">
        <f t="array" ref="AL1741">LEFT(AS1741,SUM(LEN(AS1741)-LEN(SUBSTITUTE(AS1741,{"0";"1";"2";"3";"4";"5";"6";"7";"8";"9"},""))))</f>
        <v>1</v>
      </c>
      <c r="AM1741" s="4">
        <f t="shared" si="1393"/>
        <v>13</v>
      </c>
      <c r="AN1741" s="4" t="b">
        <f>LEFT(AS1741,1)=AL1741</f>
        <v>1</v>
      </c>
      <c r="AO1741" s="4" t="str">
        <f t="shared" si="1352"/>
        <v>BKS</v>
      </c>
      <c r="AP1741" s="4" t="b">
        <f t="shared" si="1394"/>
        <v>1</v>
      </c>
      <c r="AQ1741" s="4" t="b">
        <f t="shared" si="1390"/>
        <v>0</v>
      </c>
      <c r="AR1741" s="5" t="str">
        <f t="shared" si="1391"/>
        <v>MIE SUKSES RENDANG</v>
      </c>
      <c r="AS1741" s="4" t="str">
        <f t="shared" si="1392"/>
        <v>1BKS</v>
      </c>
      <c r="AT1741" t="s">
        <v>2330</v>
      </c>
      <c r="AU1741" s="1" t="s">
        <v>2331</v>
      </c>
      <c r="AV1741" s="33" t="str">
        <f t="shared" si="1395"/>
        <v>XXXX</v>
      </c>
      <c r="AW1741">
        <v>3800</v>
      </c>
      <c r="AX1741">
        <v>3800</v>
      </c>
      <c r="AY1741">
        <v>3352</v>
      </c>
      <c r="AZ1741" t="str">
        <f t="shared" si="1353"/>
        <v>8998866203555</v>
      </c>
      <c r="BA1741" t="str">
        <f t="shared" si="1396"/>
        <v>MIE SUKSES RENDANG</v>
      </c>
      <c r="BB1741" t="s">
        <v>4417</v>
      </c>
      <c r="BC1741" t="s">
        <v>4417</v>
      </c>
      <c r="BD1741" s="1"/>
      <c r="BF1741" s="9"/>
      <c r="BG1741" s="20"/>
      <c r="BH1741" s="13"/>
      <c r="BI1741" s="15"/>
      <c r="BL1741" s="13"/>
      <c r="BM1741" s="1"/>
      <c r="BP1741" s="1"/>
      <c r="BQ1741" s="1"/>
      <c r="BT1741" s="13"/>
      <c r="BU1741" s="15"/>
      <c r="BV1741" s="14"/>
    </row>
    <row r="1742" spans="1:74" x14ac:dyDescent="0.25">
      <c r="A1742" s="4" t="str">
        <f t="shared" si="1354"/>
        <v/>
      </c>
      <c r="B1742" s="4" t="str">
        <f t="shared" si="1355"/>
        <v/>
      </c>
      <c r="C1742" s="4" t="str">
        <f t="shared" si="1356"/>
        <v>BKS</v>
      </c>
      <c r="D1742" s="4" t="str">
        <f t="shared" si="1357"/>
        <v/>
      </c>
      <c r="E1742" s="4" t="str">
        <f t="shared" si="1358"/>
        <v/>
      </c>
      <c r="F1742" s="4" t="str">
        <f t="shared" si="1359"/>
        <v/>
      </c>
      <c r="G1742" s="4" t="str">
        <f t="shared" si="1360"/>
        <v/>
      </c>
      <c r="H1742" s="4" t="str">
        <f t="shared" si="1361"/>
        <v/>
      </c>
      <c r="I1742" s="4" t="str">
        <f t="shared" si="1362"/>
        <v/>
      </c>
      <c r="J1742" s="4" t="str">
        <f t="shared" si="1363"/>
        <v/>
      </c>
      <c r="K1742" s="4" t="str">
        <f t="shared" si="1364"/>
        <v/>
      </c>
      <c r="L1742" s="4" t="str">
        <f t="shared" si="1365"/>
        <v/>
      </c>
      <c r="M1742" s="4" t="str">
        <f t="shared" si="1366"/>
        <v/>
      </c>
      <c r="N1742" s="4" t="str">
        <f t="shared" si="1367"/>
        <v/>
      </c>
      <c r="O1742" s="4" t="str">
        <f t="shared" si="1368"/>
        <v>DUS</v>
      </c>
      <c r="P1742" s="4" t="str">
        <f t="shared" si="1369"/>
        <v/>
      </c>
      <c r="Q1742" s="4" t="str">
        <f t="shared" si="1370"/>
        <v/>
      </c>
      <c r="R1742" s="4" t="str">
        <f t="shared" si="1371"/>
        <v/>
      </c>
      <c r="S1742" s="4" t="str">
        <f t="shared" si="1372"/>
        <v/>
      </c>
      <c r="T1742" s="4" t="str">
        <f t="shared" si="1373"/>
        <v/>
      </c>
      <c r="U1742" s="4" t="str">
        <f t="shared" si="1374"/>
        <v/>
      </c>
      <c r="V1742" s="4" t="str">
        <f t="shared" si="1375"/>
        <v/>
      </c>
      <c r="W1742" s="4" t="str">
        <f t="shared" si="1376"/>
        <v/>
      </c>
      <c r="X1742" s="4" t="str">
        <f t="shared" si="1377"/>
        <v/>
      </c>
      <c r="Y1742" s="4">
        <f t="shared" si="1378"/>
        <v>6</v>
      </c>
      <c r="Z1742" s="4" t="str">
        <f t="shared" si="1379"/>
        <v>-</v>
      </c>
      <c r="AA1742" s="4" t="str">
        <f t="shared" si="1380"/>
        <v>/</v>
      </c>
      <c r="AB1742" s="4" t="str">
        <f t="shared" si="1381"/>
        <v/>
      </c>
      <c r="AC1742" s="4" t="str">
        <f t="shared" si="1382"/>
        <v/>
      </c>
      <c r="AD1742" s="4" t="str">
        <f t="shared" si="1383"/>
        <v/>
      </c>
      <c r="AE1742" s="4" t="str">
        <f t="shared" si="1384"/>
        <v/>
      </c>
      <c r="AF1742" s="4" t="str" cm="1">
        <f t="array" aca="1" ref="AF1742" ca="1">LEFT(AS1742,MATCH(FALSE,ISNUMBER(MID(AS1742,ROW(INDIRECT("1:"&amp;LEN(AS1742)+1)), 1) *1),0) -1)</f>
        <v>24</v>
      </c>
      <c r="AG1742" s="4">
        <f t="shared" si="1385"/>
        <v>9</v>
      </c>
      <c r="AH1742" s="4">
        <f t="shared" si="1386"/>
        <v>28</v>
      </c>
      <c r="AI1742" s="4">
        <f t="shared" si="1387"/>
        <v>19</v>
      </c>
      <c r="AJ1742" s="4" t="str">
        <f t="shared" si="1388"/>
        <v>/DUS</v>
      </c>
      <c r="AK1742" s="4" t="str">
        <f t="shared" si="1389"/>
        <v>S/DUS</v>
      </c>
      <c r="AL1742" s="4" t="str" cm="1">
        <f t="array" ref="AL1742">LEFT(AS1742,SUM(LEN(AS1742)-LEN(SUBSTITUTE(AS1742,{"0";"1";"2";"3";"4";"5";"6";"7";"8";"9"},""))))</f>
        <v>24</v>
      </c>
      <c r="AM1742" s="4">
        <f t="shared" si="1393"/>
        <v>13</v>
      </c>
      <c r="AN1742" s="4" t="b">
        <f>LEFT(AS1742,2)=AL1742</f>
        <v>1</v>
      </c>
      <c r="AO1742" s="4" t="str">
        <f t="shared" si="1352"/>
        <v>DUS</v>
      </c>
      <c r="AP1742" s="4" t="b">
        <f t="shared" si="1394"/>
        <v>1</v>
      </c>
      <c r="AQ1742" s="4" t="b">
        <f t="shared" si="1390"/>
        <v>0</v>
      </c>
      <c r="AR1742" s="5" t="str">
        <f t="shared" si="1391"/>
        <v>MIE SUKSES RENDANG</v>
      </c>
      <c r="AS1742" s="4" t="str">
        <f t="shared" si="1392"/>
        <v>24BKS/DUS</v>
      </c>
      <c r="AT1742" t="s">
        <v>2332</v>
      </c>
      <c r="AV1742" s="33" t="b">
        <f t="shared" ca="1" si="1395"/>
        <v>1</v>
      </c>
      <c r="AW1742">
        <v>85000</v>
      </c>
      <c r="AX1742">
        <v>85000</v>
      </c>
      <c r="AY1742">
        <v>80436</v>
      </c>
      <c r="AZ1742" t="str">
        <f t="shared" si="1353"/>
        <v>8000000001742</v>
      </c>
      <c r="BA1742" t="str">
        <f t="shared" si="1396"/>
        <v>MIE SUKSES RENDANG</v>
      </c>
      <c r="BB1742" t="s">
        <v>4417</v>
      </c>
      <c r="BC1742" t="s">
        <v>4417</v>
      </c>
      <c r="BD1742" s="1"/>
      <c r="BF1742" s="9"/>
      <c r="BG1742" s="20"/>
      <c r="BH1742" s="13"/>
      <c r="BI1742" s="15"/>
      <c r="BL1742" s="13"/>
      <c r="BM1742" s="1"/>
      <c r="BP1742" s="1"/>
      <c r="BQ1742" s="1"/>
      <c r="BT1742" s="13"/>
      <c r="BU1742" s="15"/>
      <c r="BV1742" s="14"/>
    </row>
    <row r="1743" spans="1:74" x14ac:dyDescent="0.25">
      <c r="A1743" s="4" t="str">
        <f t="shared" si="1354"/>
        <v/>
      </c>
      <c r="B1743" s="4" t="str">
        <f t="shared" si="1355"/>
        <v/>
      </c>
      <c r="C1743" s="4" t="str">
        <f t="shared" si="1356"/>
        <v>BKS</v>
      </c>
      <c r="D1743" s="4" t="str">
        <f t="shared" si="1357"/>
        <v/>
      </c>
      <c r="E1743" s="4" t="str">
        <f t="shared" si="1358"/>
        <v/>
      </c>
      <c r="F1743" s="4" t="str">
        <f t="shared" si="1359"/>
        <v/>
      </c>
      <c r="G1743" s="4" t="str">
        <f t="shared" si="1360"/>
        <v/>
      </c>
      <c r="H1743" s="4" t="str">
        <f t="shared" si="1361"/>
        <v/>
      </c>
      <c r="I1743" s="4" t="str">
        <f t="shared" si="1362"/>
        <v/>
      </c>
      <c r="J1743" s="4" t="str">
        <f t="shared" si="1363"/>
        <v/>
      </c>
      <c r="K1743" s="4" t="str">
        <f t="shared" si="1364"/>
        <v/>
      </c>
      <c r="L1743" s="4" t="str">
        <f t="shared" si="1365"/>
        <v/>
      </c>
      <c r="M1743" s="4" t="str">
        <f t="shared" si="1366"/>
        <v/>
      </c>
      <c r="N1743" s="4" t="str">
        <f t="shared" si="1367"/>
        <v/>
      </c>
      <c r="O1743" s="4" t="str">
        <f t="shared" si="1368"/>
        <v>DUS</v>
      </c>
      <c r="P1743" s="4" t="str">
        <f t="shared" si="1369"/>
        <v/>
      </c>
      <c r="Q1743" s="4" t="str">
        <f t="shared" si="1370"/>
        <v/>
      </c>
      <c r="R1743" s="4" t="str">
        <f t="shared" si="1371"/>
        <v/>
      </c>
      <c r="S1743" s="4" t="str">
        <f t="shared" si="1372"/>
        <v/>
      </c>
      <c r="T1743" s="4" t="str">
        <f t="shared" si="1373"/>
        <v/>
      </c>
      <c r="U1743" s="4" t="str">
        <f t="shared" si="1374"/>
        <v/>
      </c>
      <c r="V1743" s="4" t="str">
        <f t="shared" si="1375"/>
        <v/>
      </c>
      <c r="W1743" s="4" t="str">
        <f t="shared" si="1376"/>
        <v/>
      </c>
      <c r="X1743" s="4" t="str">
        <f t="shared" si="1377"/>
        <v/>
      </c>
      <c r="Y1743" s="4">
        <f t="shared" si="1378"/>
        <v>6</v>
      </c>
      <c r="Z1743" s="4" t="str">
        <f t="shared" si="1379"/>
        <v>-</v>
      </c>
      <c r="AA1743" s="4" t="str">
        <f t="shared" si="1380"/>
        <v>/</v>
      </c>
      <c r="AB1743" s="4" t="str">
        <f t="shared" si="1381"/>
        <v/>
      </c>
      <c r="AC1743" s="4" t="str">
        <f t="shared" si="1382"/>
        <v/>
      </c>
      <c r="AD1743" s="4" t="str">
        <f t="shared" si="1383"/>
        <v/>
      </c>
      <c r="AE1743" s="4" t="str">
        <f t="shared" si="1384"/>
        <v/>
      </c>
      <c r="AF1743" s="4" t="str" cm="1">
        <f t="array" aca="1" ref="AF1743" ca="1">LEFT(AS1743,MATCH(FALSE,ISNUMBER(MID(AS1743,ROW(INDIRECT("1:"&amp;LEN(AS1743)+1)), 1) *1),0) -1)</f>
        <v>12</v>
      </c>
      <c r="AG1743" s="4">
        <f t="shared" si="1385"/>
        <v>9</v>
      </c>
      <c r="AH1743" s="4">
        <f t="shared" si="1386"/>
        <v>25</v>
      </c>
      <c r="AI1743" s="4">
        <f t="shared" si="1387"/>
        <v>16</v>
      </c>
      <c r="AJ1743" s="4" t="str">
        <f t="shared" si="1388"/>
        <v>/DUS</v>
      </c>
      <c r="AK1743" s="4" t="str">
        <f t="shared" si="1389"/>
        <v>S/DUS</v>
      </c>
      <c r="AL1743" s="4" t="str" cm="1">
        <f t="array" ref="AL1743">LEFT(AS1743,SUM(LEN(AS1743)-LEN(SUBSTITUTE(AS1743,{"0";"1";"2";"3";"4";"5";"6";"7";"8";"9"},""))))</f>
        <v>12</v>
      </c>
      <c r="AM1743" s="4">
        <f t="shared" si="1393"/>
        <v>13</v>
      </c>
      <c r="AN1743" s="4" t="b">
        <f>LEFT(AS1743,2)=AL1743</f>
        <v>1</v>
      </c>
      <c r="AO1743" s="4" t="str">
        <f t="shared" si="1352"/>
        <v>DUS</v>
      </c>
      <c r="AP1743" s="4" t="b">
        <f t="shared" si="1394"/>
        <v>1</v>
      </c>
      <c r="AQ1743" s="4" t="b">
        <f t="shared" si="1390"/>
        <v>0</v>
      </c>
      <c r="AR1743" s="5" t="str">
        <f t="shared" si="1391"/>
        <v>MIE SUKSES SOTO</v>
      </c>
      <c r="AS1743" s="4" t="str">
        <f t="shared" si="1392"/>
        <v>12BKS/DUS</v>
      </c>
      <c r="AT1743" t="s">
        <v>4965</v>
      </c>
      <c r="AV1743" s="33" t="b">
        <f t="shared" ca="1" si="1395"/>
        <v>1</v>
      </c>
      <c r="AW1743">
        <v>41000</v>
      </c>
      <c r="AX1743">
        <v>41000</v>
      </c>
      <c r="AY1743">
        <v>37500</v>
      </c>
      <c r="AZ1743" t="str">
        <f t="shared" si="1353"/>
        <v>8000000001743</v>
      </c>
      <c r="BA1743" t="str">
        <f t="shared" si="1396"/>
        <v>MIE SUKSES SOTO</v>
      </c>
      <c r="BB1743" t="s">
        <v>4417</v>
      </c>
      <c r="BC1743" t="s">
        <v>4417</v>
      </c>
      <c r="BD1743" s="1"/>
      <c r="BF1743" s="9"/>
      <c r="BG1743" s="20"/>
      <c r="BH1743" s="13"/>
      <c r="BI1743" s="15"/>
      <c r="BL1743" s="13"/>
      <c r="BM1743" s="1"/>
      <c r="BP1743" s="1"/>
      <c r="BQ1743" s="1"/>
      <c r="BT1743" s="13"/>
      <c r="BU1743" s="15"/>
      <c r="BV1743" s="14"/>
    </row>
    <row r="1744" spans="1:74" x14ac:dyDescent="0.25">
      <c r="A1744" s="4" t="str">
        <f t="shared" si="1354"/>
        <v/>
      </c>
      <c r="B1744" s="4" t="str">
        <f t="shared" si="1355"/>
        <v/>
      </c>
      <c r="C1744" s="4" t="str">
        <f t="shared" si="1356"/>
        <v>BKS</v>
      </c>
      <c r="D1744" s="4" t="str">
        <f t="shared" si="1357"/>
        <v/>
      </c>
      <c r="E1744" s="4" t="str">
        <f t="shared" si="1358"/>
        <v/>
      </c>
      <c r="F1744" s="4" t="str">
        <f t="shared" si="1359"/>
        <v/>
      </c>
      <c r="G1744" s="4" t="str">
        <f t="shared" si="1360"/>
        <v/>
      </c>
      <c r="H1744" s="4" t="str">
        <f t="shared" si="1361"/>
        <v/>
      </c>
      <c r="I1744" s="4" t="str">
        <f t="shared" si="1362"/>
        <v/>
      </c>
      <c r="J1744" s="4" t="str">
        <f t="shared" si="1363"/>
        <v/>
      </c>
      <c r="K1744" s="4" t="str">
        <f t="shared" si="1364"/>
        <v/>
      </c>
      <c r="L1744" s="4" t="str">
        <f t="shared" si="1365"/>
        <v/>
      </c>
      <c r="M1744" s="4" t="str">
        <f t="shared" si="1366"/>
        <v/>
      </c>
      <c r="N1744" s="4" t="str">
        <f t="shared" si="1367"/>
        <v/>
      </c>
      <c r="O1744" s="4" t="str">
        <f t="shared" si="1368"/>
        <v/>
      </c>
      <c r="P1744" s="4" t="str">
        <f t="shared" si="1369"/>
        <v/>
      </c>
      <c r="Q1744" s="4" t="str">
        <f t="shared" si="1370"/>
        <v/>
      </c>
      <c r="R1744" s="4" t="str">
        <f t="shared" si="1371"/>
        <v/>
      </c>
      <c r="S1744" s="4" t="str">
        <f t="shared" si="1372"/>
        <v/>
      </c>
      <c r="T1744" s="4" t="str">
        <f t="shared" si="1373"/>
        <v/>
      </c>
      <c r="U1744" s="4" t="str">
        <f t="shared" si="1374"/>
        <v/>
      </c>
      <c r="V1744" s="4" t="str">
        <f t="shared" si="1375"/>
        <v/>
      </c>
      <c r="W1744" s="4" t="str">
        <f t="shared" si="1376"/>
        <v/>
      </c>
      <c r="X1744" s="4" t="str">
        <f t="shared" si="1377"/>
        <v/>
      </c>
      <c r="Y1744" s="4">
        <f t="shared" si="1378"/>
        <v>3</v>
      </c>
      <c r="Z1744" s="4" t="str">
        <f t="shared" si="1379"/>
        <v>-</v>
      </c>
      <c r="AA1744" s="4" t="str">
        <f t="shared" si="1380"/>
        <v/>
      </c>
      <c r="AB1744" s="4" t="str">
        <f t="shared" si="1381"/>
        <v/>
      </c>
      <c r="AC1744" s="4" t="str">
        <f t="shared" si="1382"/>
        <v/>
      </c>
      <c r="AD1744" s="4" t="str">
        <f t="shared" si="1383"/>
        <v/>
      </c>
      <c r="AE1744" s="4" t="str">
        <f t="shared" si="1384"/>
        <v/>
      </c>
      <c r="AF1744" s="4" t="str" cm="1">
        <f t="array" aca="1" ref="AF1744" ca="1">LEFT(AS1744,MATCH(FALSE,ISNUMBER(MID(AS1744,ROW(INDIRECT("1:"&amp;LEN(AS1744)+1)), 1) *1),0) -1)</f>
        <v>1</v>
      </c>
      <c r="AG1744" s="4">
        <f t="shared" si="1385"/>
        <v>4</v>
      </c>
      <c r="AH1744" s="4">
        <f t="shared" si="1386"/>
        <v>20</v>
      </c>
      <c r="AI1744" s="4">
        <f t="shared" si="1387"/>
        <v>16</v>
      </c>
      <c r="AJ1744" s="4" t="str">
        <f t="shared" si="1388"/>
        <v>1BKS</v>
      </c>
      <c r="AK1744" s="4" t="str">
        <f t="shared" si="1389"/>
        <v>-1BKS</v>
      </c>
      <c r="AL1744" s="4" t="str" cm="1">
        <f t="array" ref="AL1744">LEFT(AS1744,SUM(LEN(AS1744)-LEN(SUBSTITUTE(AS1744,{"0";"1";"2";"3";"4";"5";"6";"7";"8";"9"},""))))</f>
        <v>1</v>
      </c>
      <c r="AM1744" s="4">
        <f t="shared" si="1393"/>
        <v>13</v>
      </c>
      <c r="AN1744" s="4" t="b">
        <f>LEFT(AS1744,1)=AL1744</f>
        <v>1</v>
      </c>
      <c r="AO1744" s="4" t="str">
        <f t="shared" si="1352"/>
        <v>BKS</v>
      </c>
      <c r="AP1744" s="4" t="b">
        <f t="shared" si="1394"/>
        <v>1</v>
      </c>
      <c r="AQ1744" s="4" t="b">
        <f t="shared" si="1390"/>
        <v>0</v>
      </c>
      <c r="AR1744" s="5" t="str">
        <f t="shared" si="1391"/>
        <v>MIE SUKSES SOTO</v>
      </c>
      <c r="AS1744" s="4" t="str">
        <f t="shared" si="1392"/>
        <v>1BKS</v>
      </c>
      <c r="AT1744" t="s">
        <v>2333</v>
      </c>
      <c r="AU1744" s="1" t="s">
        <v>2334</v>
      </c>
      <c r="AV1744" s="33" t="str">
        <f t="shared" si="1395"/>
        <v>XXXX</v>
      </c>
      <c r="AW1744">
        <v>3600</v>
      </c>
      <c r="AX1744">
        <v>4000</v>
      </c>
      <c r="AY1744">
        <v>3254</v>
      </c>
      <c r="AZ1744" t="str">
        <f t="shared" si="1353"/>
        <v>8998866613262</v>
      </c>
      <c r="BA1744" t="str">
        <f t="shared" si="1396"/>
        <v>MIE SUKSES SOTO</v>
      </c>
      <c r="BB1744" t="s">
        <v>4417</v>
      </c>
      <c r="BC1744" t="s">
        <v>4417</v>
      </c>
      <c r="BD1744" s="1"/>
      <c r="BF1744" s="9"/>
      <c r="BG1744" s="20"/>
      <c r="BH1744" s="13"/>
      <c r="BI1744" s="15"/>
      <c r="BL1744" s="13"/>
      <c r="BM1744" s="1"/>
      <c r="BP1744" s="1"/>
      <c r="BQ1744" s="1"/>
      <c r="BT1744" s="13"/>
      <c r="BU1744" s="15"/>
      <c r="BV1744" s="14"/>
    </row>
    <row r="1745" spans="1:74" x14ac:dyDescent="0.25">
      <c r="A1745" s="4" t="str">
        <f t="shared" si="1354"/>
        <v/>
      </c>
      <c r="B1745" s="4" t="str">
        <f t="shared" si="1355"/>
        <v/>
      </c>
      <c r="C1745" s="4" t="str">
        <f t="shared" si="1356"/>
        <v>BKS</v>
      </c>
      <c r="D1745" s="4" t="str">
        <f t="shared" si="1357"/>
        <v/>
      </c>
      <c r="E1745" s="4" t="str">
        <f t="shared" si="1358"/>
        <v/>
      </c>
      <c r="F1745" s="4" t="str">
        <f t="shared" si="1359"/>
        <v/>
      </c>
      <c r="G1745" s="4" t="str">
        <f t="shared" si="1360"/>
        <v/>
      </c>
      <c r="H1745" s="4" t="str">
        <f t="shared" si="1361"/>
        <v/>
      </c>
      <c r="I1745" s="4" t="str">
        <f t="shared" si="1362"/>
        <v/>
      </c>
      <c r="J1745" s="4" t="str">
        <f t="shared" si="1363"/>
        <v/>
      </c>
      <c r="K1745" s="4" t="str">
        <f t="shared" si="1364"/>
        <v/>
      </c>
      <c r="L1745" s="4" t="str">
        <f t="shared" si="1365"/>
        <v/>
      </c>
      <c r="M1745" s="4" t="str">
        <f t="shared" si="1366"/>
        <v/>
      </c>
      <c r="N1745" s="4" t="str">
        <f t="shared" si="1367"/>
        <v/>
      </c>
      <c r="O1745" s="4" t="str">
        <f t="shared" si="1368"/>
        <v>DUS</v>
      </c>
      <c r="P1745" s="4" t="str">
        <f t="shared" si="1369"/>
        <v/>
      </c>
      <c r="Q1745" s="4" t="str">
        <f t="shared" si="1370"/>
        <v/>
      </c>
      <c r="R1745" s="4" t="str">
        <f t="shared" si="1371"/>
        <v/>
      </c>
      <c r="S1745" s="4" t="str">
        <f t="shared" si="1372"/>
        <v/>
      </c>
      <c r="T1745" s="4" t="str">
        <f t="shared" si="1373"/>
        <v/>
      </c>
      <c r="U1745" s="4" t="str">
        <f t="shared" si="1374"/>
        <v/>
      </c>
      <c r="V1745" s="4" t="str">
        <f t="shared" si="1375"/>
        <v/>
      </c>
      <c r="W1745" s="4" t="str">
        <f t="shared" si="1376"/>
        <v/>
      </c>
      <c r="X1745" s="4" t="str">
        <f t="shared" si="1377"/>
        <v/>
      </c>
      <c r="Y1745" s="4">
        <f t="shared" si="1378"/>
        <v>6</v>
      </c>
      <c r="Z1745" s="4" t="str">
        <f t="shared" si="1379"/>
        <v>-</v>
      </c>
      <c r="AA1745" s="4" t="str">
        <f t="shared" si="1380"/>
        <v>/</v>
      </c>
      <c r="AB1745" s="4" t="str">
        <f t="shared" si="1381"/>
        <v/>
      </c>
      <c r="AC1745" s="4" t="str">
        <f t="shared" si="1382"/>
        <v/>
      </c>
      <c r="AD1745" s="4" t="str">
        <f t="shared" si="1383"/>
        <v/>
      </c>
      <c r="AE1745" s="4" t="str">
        <f t="shared" si="1384"/>
        <v/>
      </c>
      <c r="AF1745" s="4" t="str" cm="1">
        <f t="array" aca="1" ref="AF1745" ca="1">LEFT(AS1745,MATCH(FALSE,ISNUMBER(MID(AS1745,ROW(INDIRECT("1:"&amp;LEN(AS1745)+1)), 1) *1),0) -1)</f>
        <v>24</v>
      </c>
      <c r="AG1745" s="4">
        <f t="shared" si="1385"/>
        <v>9</v>
      </c>
      <c r="AH1745" s="4">
        <f t="shared" si="1386"/>
        <v>25</v>
      </c>
      <c r="AI1745" s="4">
        <f t="shared" si="1387"/>
        <v>16</v>
      </c>
      <c r="AJ1745" s="4" t="str">
        <f t="shared" si="1388"/>
        <v>/DUS</v>
      </c>
      <c r="AK1745" s="4" t="str">
        <f t="shared" si="1389"/>
        <v>S/DUS</v>
      </c>
      <c r="AL1745" s="4" t="str" cm="1">
        <f t="array" ref="AL1745">LEFT(AS1745,SUM(LEN(AS1745)-LEN(SUBSTITUTE(AS1745,{"0";"1";"2";"3";"4";"5";"6";"7";"8";"9"},""))))</f>
        <v>24</v>
      </c>
      <c r="AM1745" s="4">
        <f t="shared" si="1393"/>
        <v>13</v>
      </c>
      <c r="AN1745" s="4" t="b">
        <f>LEFT(AS1745,2)=AL1745</f>
        <v>1</v>
      </c>
      <c r="AO1745" s="4" t="str">
        <f t="shared" si="1352"/>
        <v>DUS</v>
      </c>
      <c r="AP1745" s="4" t="b">
        <f t="shared" si="1394"/>
        <v>1</v>
      </c>
      <c r="AQ1745" s="4" t="b">
        <f t="shared" si="1390"/>
        <v>0</v>
      </c>
      <c r="AR1745" s="5" t="str">
        <f t="shared" si="1391"/>
        <v>MIE SUKSES SOTO</v>
      </c>
      <c r="AS1745" s="4" t="str">
        <f t="shared" si="1392"/>
        <v>24BKS/DUS</v>
      </c>
      <c r="AT1745" t="s">
        <v>2335</v>
      </c>
      <c r="AV1745" s="33" t="b">
        <f t="shared" ca="1" si="1395"/>
        <v>1</v>
      </c>
      <c r="AW1745">
        <v>80000</v>
      </c>
      <c r="AX1745">
        <v>80000</v>
      </c>
      <c r="AY1745">
        <v>78000</v>
      </c>
      <c r="AZ1745" t="str">
        <f t="shared" si="1353"/>
        <v>8000000001745</v>
      </c>
      <c r="BA1745" t="str">
        <f t="shared" si="1396"/>
        <v>MIE SUKSES SOTO</v>
      </c>
      <c r="BB1745" t="s">
        <v>4417</v>
      </c>
      <c r="BC1745" t="s">
        <v>4417</v>
      </c>
      <c r="BD1745" s="1"/>
      <c r="BF1745" s="9"/>
      <c r="BG1745" s="20"/>
      <c r="BH1745" s="13"/>
      <c r="BI1745" s="15"/>
      <c r="BL1745" s="13"/>
      <c r="BM1745" s="1"/>
      <c r="BP1745" s="1"/>
      <c r="BQ1745" s="1"/>
      <c r="BT1745" s="13"/>
      <c r="BU1745" s="15"/>
      <c r="BV1745" s="14"/>
    </row>
    <row r="1746" spans="1:74" x14ac:dyDescent="0.25">
      <c r="A1746" s="4" t="str">
        <f t="shared" si="1354"/>
        <v/>
      </c>
      <c r="B1746" s="4" t="str">
        <f t="shared" si="1355"/>
        <v>PCS</v>
      </c>
      <c r="C1746" s="4" t="str">
        <f t="shared" si="1356"/>
        <v/>
      </c>
      <c r="D1746" s="4" t="str">
        <f t="shared" si="1357"/>
        <v/>
      </c>
      <c r="E1746" s="4" t="str">
        <f t="shared" si="1358"/>
        <v/>
      </c>
      <c r="F1746" s="4" t="str">
        <f t="shared" si="1359"/>
        <v>RTG</v>
      </c>
      <c r="G1746" s="4" t="str">
        <f t="shared" si="1360"/>
        <v/>
      </c>
      <c r="H1746" s="4" t="str">
        <f t="shared" si="1361"/>
        <v/>
      </c>
      <c r="I1746" s="4" t="str">
        <f t="shared" si="1362"/>
        <v/>
      </c>
      <c r="J1746" s="4" t="str">
        <f t="shared" si="1363"/>
        <v/>
      </c>
      <c r="K1746" s="4" t="str">
        <f t="shared" si="1364"/>
        <v/>
      </c>
      <c r="L1746" s="4" t="str">
        <f t="shared" si="1365"/>
        <v/>
      </c>
      <c r="M1746" s="4" t="str">
        <f t="shared" si="1366"/>
        <v/>
      </c>
      <c r="N1746" s="4" t="str">
        <f t="shared" si="1367"/>
        <v/>
      </c>
      <c r="O1746" s="4" t="str">
        <f t="shared" si="1368"/>
        <v/>
      </c>
      <c r="P1746" s="4" t="str">
        <f t="shared" si="1369"/>
        <v/>
      </c>
      <c r="Q1746" s="4" t="str">
        <f t="shared" si="1370"/>
        <v/>
      </c>
      <c r="R1746" s="4" t="str">
        <f t="shared" si="1371"/>
        <v/>
      </c>
      <c r="S1746" s="4" t="str">
        <f t="shared" si="1372"/>
        <v/>
      </c>
      <c r="T1746" s="4" t="str">
        <f t="shared" si="1373"/>
        <v/>
      </c>
      <c r="U1746" s="4" t="str">
        <f t="shared" si="1374"/>
        <v/>
      </c>
      <c r="V1746" s="4" t="str">
        <f t="shared" si="1375"/>
        <v/>
      </c>
      <c r="W1746" s="4" t="str">
        <f t="shared" si="1376"/>
        <v/>
      </c>
      <c r="X1746" s="4" t="str">
        <f t="shared" si="1377"/>
        <v/>
      </c>
      <c r="Y1746" s="4">
        <f t="shared" si="1378"/>
        <v>6</v>
      </c>
      <c r="Z1746" s="4" t="str">
        <f t="shared" si="1379"/>
        <v>-</v>
      </c>
      <c r="AA1746" s="4" t="str">
        <f t="shared" si="1380"/>
        <v>/</v>
      </c>
      <c r="AB1746" s="4" t="str">
        <f t="shared" si="1381"/>
        <v/>
      </c>
      <c r="AC1746" s="4" t="str">
        <f t="shared" si="1382"/>
        <v/>
      </c>
      <c r="AD1746" s="4" t="str">
        <f t="shared" si="1383"/>
        <v/>
      </c>
      <c r="AE1746" s="4" t="str">
        <f t="shared" si="1384"/>
        <v/>
      </c>
      <c r="AF1746" s="4" t="str" cm="1">
        <f t="array" aca="1" ref="AF1746" ca="1">LEFT(AS1746,MATCH(FALSE,ISNUMBER(MID(AS1746,ROW(INDIRECT("1:"&amp;LEN(AS1746)+1)), 1) *1),0) -1)</f>
        <v>10</v>
      </c>
      <c r="AG1746" s="4">
        <f t="shared" si="1385"/>
        <v>9</v>
      </c>
      <c r="AH1746" s="4">
        <f t="shared" si="1386"/>
        <v>26</v>
      </c>
      <c r="AI1746" s="4">
        <f t="shared" si="1387"/>
        <v>17</v>
      </c>
      <c r="AJ1746" s="4" t="str">
        <f t="shared" si="1388"/>
        <v>/RTG</v>
      </c>
      <c r="AK1746" s="4" t="str">
        <f t="shared" si="1389"/>
        <v>S/RTG</v>
      </c>
      <c r="AL1746" s="4" t="str" cm="1">
        <f t="array" ref="AL1746">LEFT(AS1746,SUM(LEN(AS1746)-LEN(SUBSTITUTE(AS1746,{"0";"1";"2";"3";"4";"5";"6";"7";"8";"9"},""))))</f>
        <v>10</v>
      </c>
      <c r="AM1746" s="4">
        <f t="shared" si="1393"/>
        <v>13</v>
      </c>
      <c r="AN1746" s="4" t="b">
        <f>LEFT(AS1746,2)=AL1746</f>
        <v>1</v>
      </c>
      <c r="AO1746" s="4" t="str">
        <f t="shared" si="1352"/>
        <v>RTG</v>
      </c>
      <c r="AP1746" s="4" t="b">
        <f t="shared" si="1394"/>
        <v>1</v>
      </c>
      <c r="AQ1746" s="4" t="b">
        <f t="shared" si="1390"/>
        <v>0</v>
      </c>
      <c r="AR1746" s="5" t="str">
        <f t="shared" si="1391"/>
        <v>MIKO NANGKA 1000</v>
      </c>
      <c r="AS1746" s="4" t="str">
        <f t="shared" si="1392"/>
        <v>10PCS/RTG</v>
      </c>
      <c r="AT1746" t="s">
        <v>2336</v>
      </c>
      <c r="AU1746" s="1" t="s">
        <v>2337</v>
      </c>
      <c r="AV1746" s="33" t="str">
        <f t="shared" si="1395"/>
        <v>XXXX</v>
      </c>
      <c r="AW1746">
        <v>8500</v>
      </c>
      <c r="AX1746">
        <v>8500</v>
      </c>
      <c r="AY1746">
        <v>8000</v>
      </c>
      <c r="AZ1746" t="str">
        <f t="shared" si="1353"/>
        <v>8997009461487</v>
      </c>
      <c r="BA1746" t="str">
        <f t="shared" si="1396"/>
        <v>MIKO NANGKA 1000</v>
      </c>
      <c r="BB1746" t="s">
        <v>4417</v>
      </c>
      <c r="BC1746" t="s">
        <v>4417</v>
      </c>
      <c r="BD1746" s="1"/>
      <c r="BF1746" s="9"/>
      <c r="BG1746" s="20"/>
      <c r="BH1746" s="13"/>
      <c r="BI1746" s="15"/>
      <c r="BL1746" s="13"/>
      <c r="BM1746" s="1"/>
      <c r="BP1746" s="1"/>
      <c r="BQ1746" s="1"/>
      <c r="BT1746" s="13"/>
      <c r="BU1746" s="15"/>
      <c r="BV1746" s="14"/>
    </row>
    <row r="1747" spans="1:74" x14ac:dyDescent="0.25">
      <c r="A1747" s="4" t="str">
        <f t="shared" si="1354"/>
        <v/>
      </c>
      <c r="B1747" s="4" t="str">
        <f t="shared" si="1355"/>
        <v/>
      </c>
      <c r="C1747" s="4" t="str">
        <f t="shared" si="1356"/>
        <v/>
      </c>
      <c r="D1747" s="4" t="str">
        <f t="shared" si="1357"/>
        <v/>
      </c>
      <c r="E1747" s="4" t="str">
        <f t="shared" si="1358"/>
        <v/>
      </c>
      <c r="F1747" s="4" t="str">
        <f t="shared" si="1359"/>
        <v>RTG</v>
      </c>
      <c r="G1747" s="4" t="str">
        <f t="shared" si="1360"/>
        <v/>
      </c>
      <c r="H1747" s="4" t="str">
        <f t="shared" si="1361"/>
        <v/>
      </c>
      <c r="I1747" s="4" t="str">
        <f t="shared" si="1362"/>
        <v/>
      </c>
      <c r="J1747" s="4" t="str">
        <f t="shared" si="1363"/>
        <v/>
      </c>
      <c r="K1747" s="4" t="str">
        <f t="shared" si="1364"/>
        <v/>
      </c>
      <c r="L1747" s="4" t="str">
        <f t="shared" si="1365"/>
        <v/>
      </c>
      <c r="M1747" s="4" t="str">
        <f t="shared" si="1366"/>
        <v/>
      </c>
      <c r="N1747" s="4" t="str">
        <f t="shared" si="1367"/>
        <v/>
      </c>
      <c r="O1747" s="4" t="str">
        <f t="shared" si="1368"/>
        <v>DUS</v>
      </c>
      <c r="P1747" s="4" t="str">
        <f t="shared" si="1369"/>
        <v/>
      </c>
      <c r="Q1747" s="4" t="str">
        <f t="shared" si="1370"/>
        <v/>
      </c>
      <c r="R1747" s="4" t="str">
        <f t="shared" si="1371"/>
        <v/>
      </c>
      <c r="S1747" s="4" t="str">
        <f t="shared" si="1372"/>
        <v/>
      </c>
      <c r="T1747" s="4" t="str">
        <f t="shared" si="1373"/>
        <v/>
      </c>
      <c r="U1747" s="4" t="str">
        <f t="shared" si="1374"/>
        <v/>
      </c>
      <c r="V1747" s="4" t="str">
        <f t="shared" si="1375"/>
        <v/>
      </c>
      <c r="W1747" s="4" t="str">
        <f t="shared" si="1376"/>
        <v/>
      </c>
      <c r="X1747" s="4" t="str">
        <f t="shared" si="1377"/>
        <v/>
      </c>
      <c r="Y1747" s="4">
        <f t="shared" si="1378"/>
        <v>6</v>
      </c>
      <c r="Z1747" s="4" t="str">
        <f t="shared" si="1379"/>
        <v>-</v>
      </c>
      <c r="AA1747" s="4" t="str">
        <f t="shared" si="1380"/>
        <v>/</v>
      </c>
      <c r="AB1747" s="4" t="str">
        <f t="shared" si="1381"/>
        <v/>
      </c>
      <c r="AC1747" s="4" t="str">
        <f t="shared" si="1382"/>
        <v/>
      </c>
      <c r="AD1747" s="4" t="str">
        <f t="shared" si="1383"/>
        <v/>
      </c>
      <c r="AE1747" s="4" t="str">
        <f t="shared" si="1384"/>
        <v/>
      </c>
      <c r="AF1747" s="4" t="str" cm="1">
        <f t="array" aca="1" ref="AF1747" ca="1">LEFT(AS1747,MATCH(FALSE,ISNUMBER(MID(AS1747,ROW(INDIRECT("1:"&amp;LEN(AS1747)+1)), 1) *1),0) -1)</f>
        <v>6</v>
      </c>
      <c r="AG1747" s="4">
        <f t="shared" si="1385"/>
        <v>8</v>
      </c>
      <c r="AH1747" s="4">
        <f t="shared" si="1386"/>
        <v>25</v>
      </c>
      <c r="AI1747" s="4">
        <f t="shared" si="1387"/>
        <v>17</v>
      </c>
      <c r="AJ1747" s="4" t="str">
        <f t="shared" si="1388"/>
        <v>/DUS</v>
      </c>
      <c r="AK1747" s="4" t="str">
        <f t="shared" si="1389"/>
        <v>G/DUS</v>
      </c>
      <c r="AL1747" s="4" t="str" cm="1">
        <f t="array" ref="AL1747">LEFT(AS1747,SUM(LEN(AS1747)-LEN(SUBSTITUTE(AS1747,{"0";"1";"2";"3";"4";"5";"6";"7";"8";"9"},""))))</f>
        <v>6</v>
      </c>
      <c r="AM1747" s="4">
        <f t="shared" si="1393"/>
        <v>13</v>
      </c>
      <c r="AN1747" s="4" t="b">
        <f>LEFT(AS1747,1)=AL1747</f>
        <v>1</v>
      </c>
      <c r="AO1747" s="4" t="str">
        <f t="shared" si="1352"/>
        <v>DUS</v>
      </c>
      <c r="AP1747" s="4" t="b">
        <f t="shared" si="1394"/>
        <v>1</v>
      </c>
      <c r="AQ1747" s="4" t="b">
        <f t="shared" si="1390"/>
        <v>0</v>
      </c>
      <c r="AR1747" s="5" t="str">
        <f t="shared" si="1391"/>
        <v>MIKO NANGKA 1000</v>
      </c>
      <c r="AS1747" s="4" t="str">
        <f t="shared" si="1392"/>
        <v>6RTG/DUS</v>
      </c>
      <c r="AT1747" t="s">
        <v>2338</v>
      </c>
      <c r="AV1747" s="33" t="b">
        <f t="shared" ca="1" si="1395"/>
        <v>1</v>
      </c>
      <c r="AW1747">
        <v>50000</v>
      </c>
      <c r="AX1747">
        <v>50000</v>
      </c>
      <c r="AY1747">
        <v>48000</v>
      </c>
      <c r="AZ1747" t="str">
        <f t="shared" si="1353"/>
        <v>8000000001747</v>
      </c>
      <c r="BA1747" t="str">
        <f t="shared" si="1396"/>
        <v>MIKO NANGKA 1000</v>
      </c>
      <c r="BB1747" t="s">
        <v>4417</v>
      </c>
      <c r="BC1747" t="s">
        <v>4417</v>
      </c>
      <c r="BD1747" s="1"/>
      <c r="BF1747" s="9"/>
      <c r="BG1747" s="20"/>
      <c r="BH1747" s="13"/>
      <c r="BI1747" s="15"/>
      <c r="BL1747" s="13"/>
      <c r="BM1747" s="1"/>
      <c r="BP1747" s="1"/>
      <c r="BQ1747" s="1"/>
      <c r="BT1747" s="13"/>
      <c r="BU1747" s="15"/>
      <c r="BV1747" s="14"/>
    </row>
    <row r="1748" spans="1:74" x14ac:dyDescent="0.25">
      <c r="A1748" s="4" t="str">
        <f t="shared" si="1354"/>
        <v/>
      </c>
      <c r="B1748" s="4" t="str">
        <f t="shared" si="1355"/>
        <v>PCS</v>
      </c>
      <c r="C1748" s="4" t="str">
        <f t="shared" si="1356"/>
        <v/>
      </c>
      <c r="D1748" s="4" t="str">
        <f t="shared" si="1357"/>
        <v/>
      </c>
      <c r="E1748" s="4" t="str">
        <f t="shared" si="1358"/>
        <v/>
      </c>
      <c r="F1748" s="4" t="str">
        <f t="shared" si="1359"/>
        <v/>
      </c>
      <c r="G1748" s="4" t="str">
        <f t="shared" si="1360"/>
        <v/>
      </c>
      <c r="H1748" s="4" t="str">
        <f t="shared" si="1361"/>
        <v/>
      </c>
      <c r="I1748" s="4" t="str">
        <f t="shared" si="1362"/>
        <v/>
      </c>
      <c r="J1748" s="4" t="str">
        <f t="shared" si="1363"/>
        <v/>
      </c>
      <c r="K1748" s="4" t="str">
        <f t="shared" si="1364"/>
        <v/>
      </c>
      <c r="L1748" s="4" t="str">
        <f t="shared" si="1365"/>
        <v/>
      </c>
      <c r="M1748" s="4" t="str">
        <f t="shared" si="1366"/>
        <v/>
      </c>
      <c r="N1748" s="4" t="str">
        <f t="shared" si="1367"/>
        <v/>
      </c>
      <c r="O1748" s="4" t="str">
        <f t="shared" si="1368"/>
        <v/>
      </c>
      <c r="P1748" s="4" t="str">
        <f t="shared" si="1369"/>
        <v/>
      </c>
      <c r="Q1748" s="4" t="str">
        <f t="shared" si="1370"/>
        <v/>
      </c>
      <c r="R1748" s="4" t="str">
        <f t="shared" si="1371"/>
        <v/>
      </c>
      <c r="S1748" s="4" t="str">
        <f t="shared" si="1372"/>
        <v/>
      </c>
      <c r="T1748" s="4" t="str">
        <f t="shared" si="1373"/>
        <v>PACK</v>
      </c>
      <c r="U1748" s="4" t="str">
        <f t="shared" si="1374"/>
        <v/>
      </c>
      <c r="V1748" s="4" t="str">
        <f t="shared" si="1375"/>
        <v/>
      </c>
      <c r="W1748" s="4" t="str">
        <f t="shared" si="1376"/>
        <v/>
      </c>
      <c r="X1748" s="4" t="str">
        <f t="shared" si="1377"/>
        <v/>
      </c>
      <c r="Y1748" s="4">
        <f t="shared" si="1378"/>
        <v>7</v>
      </c>
      <c r="Z1748" s="4" t="str">
        <f t="shared" si="1379"/>
        <v>-</v>
      </c>
      <c r="AA1748" s="4" t="str">
        <f t="shared" si="1380"/>
        <v>/</v>
      </c>
      <c r="AB1748" s="4" t="str">
        <f t="shared" si="1381"/>
        <v/>
      </c>
      <c r="AC1748" s="4" t="str">
        <f t="shared" si="1382"/>
        <v/>
      </c>
      <c r="AD1748" s="4" t="str">
        <f t="shared" si="1383"/>
        <v/>
      </c>
      <c r="AE1748" s="4" t="str">
        <f t="shared" si="1384"/>
        <v/>
      </c>
      <c r="AF1748" s="4" t="str" cm="1">
        <f t="array" aca="1" ref="AF1748" ca="1">LEFT(AS1748,MATCH(FALSE,ISNUMBER(MID(AS1748,ROW(INDIRECT("1:"&amp;LEN(AS1748)+1)), 1) *1),0) -1)</f>
        <v>10</v>
      </c>
      <c r="AG1748" s="4">
        <f t="shared" si="1385"/>
        <v>10</v>
      </c>
      <c r="AH1748" s="4">
        <f t="shared" si="1386"/>
        <v>27</v>
      </c>
      <c r="AI1748" s="4">
        <f t="shared" si="1387"/>
        <v>17</v>
      </c>
      <c r="AJ1748" s="4" t="str">
        <f t="shared" si="1388"/>
        <v>PACK</v>
      </c>
      <c r="AK1748" s="4" t="str">
        <f t="shared" si="1389"/>
        <v>/PACK</v>
      </c>
      <c r="AL1748" s="4" t="str" cm="1">
        <f t="array" ref="AL1748">LEFT(AS1748,SUM(LEN(AS1748)-LEN(SUBSTITUTE(AS1748,{"0";"1";"2";"3";"4";"5";"6";"7";"8";"9"},""))))</f>
        <v>10</v>
      </c>
      <c r="AM1748" s="4">
        <f t="shared" si="1393"/>
        <v>13</v>
      </c>
      <c r="AN1748" s="4" t="b">
        <f>LEFT(AS1748,2)=AL1748</f>
        <v>1</v>
      </c>
      <c r="AO1748" s="4" t="str">
        <f>RIGHT(AJ1748,4)</f>
        <v>PACK</v>
      </c>
      <c r="AP1748" s="4" t="b">
        <f t="shared" si="1394"/>
        <v>1</v>
      </c>
      <c r="AQ1748" s="4" t="b">
        <f t="shared" si="1390"/>
        <v>0</v>
      </c>
      <c r="AR1748" s="5" t="str">
        <f t="shared" si="1391"/>
        <v>MIKO NANGKA 2000</v>
      </c>
      <c r="AS1748" s="4" t="str">
        <f t="shared" si="1392"/>
        <v>10PCS/PACK</v>
      </c>
      <c r="AT1748" t="s">
        <v>2339</v>
      </c>
      <c r="AV1748" s="33" t="str">
        <f t="shared" si="1395"/>
        <v>XXXX</v>
      </c>
      <c r="AW1748">
        <v>15000</v>
      </c>
      <c r="AX1748">
        <v>15000</v>
      </c>
      <c r="AY1748">
        <v>13500</v>
      </c>
      <c r="AZ1748" t="str">
        <f t="shared" si="1353"/>
        <v>8000000001748</v>
      </c>
      <c r="BA1748" t="str">
        <f t="shared" si="1396"/>
        <v>MIKO NANGKA 2000</v>
      </c>
      <c r="BB1748" t="s">
        <v>4417</v>
      </c>
      <c r="BC1748" t="s">
        <v>4417</v>
      </c>
      <c r="BD1748" s="1"/>
      <c r="BF1748" s="9"/>
      <c r="BG1748" s="20"/>
      <c r="BH1748" s="13"/>
      <c r="BI1748" s="15"/>
      <c r="BL1748" s="13"/>
      <c r="BM1748" s="1"/>
      <c r="BP1748" s="1"/>
      <c r="BQ1748" s="1"/>
      <c r="BT1748" s="13"/>
      <c r="BU1748" s="15"/>
      <c r="BV1748" s="14"/>
    </row>
    <row r="1749" spans="1:74" x14ac:dyDescent="0.25">
      <c r="A1749" s="4" t="str">
        <f t="shared" si="1354"/>
        <v/>
      </c>
      <c r="B1749" s="4" t="str">
        <f t="shared" si="1355"/>
        <v/>
      </c>
      <c r="C1749" s="4" t="str">
        <f t="shared" si="1356"/>
        <v/>
      </c>
      <c r="D1749" s="4" t="str">
        <f t="shared" si="1357"/>
        <v/>
      </c>
      <c r="E1749" s="4" t="str">
        <f t="shared" si="1358"/>
        <v/>
      </c>
      <c r="F1749" s="4" t="str">
        <f t="shared" si="1359"/>
        <v/>
      </c>
      <c r="G1749" s="4" t="str">
        <f t="shared" si="1360"/>
        <v/>
      </c>
      <c r="H1749" s="4" t="str">
        <f t="shared" si="1361"/>
        <v/>
      </c>
      <c r="I1749" s="4" t="str">
        <f t="shared" si="1362"/>
        <v/>
      </c>
      <c r="J1749" s="4" t="str">
        <f t="shared" si="1363"/>
        <v/>
      </c>
      <c r="K1749" s="4" t="str">
        <f t="shared" si="1364"/>
        <v/>
      </c>
      <c r="L1749" s="4" t="str">
        <f t="shared" si="1365"/>
        <v/>
      </c>
      <c r="M1749" s="4" t="str">
        <f t="shared" si="1366"/>
        <v/>
      </c>
      <c r="N1749" s="4" t="str">
        <f t="shared" si="1367"/>
        <v/>
      </c>
      <c r="O1749" s="4" t="str">
        <f t="shared" si="1368"/>
        <v>DUS</v>
      </c>
      <c r="P1749" s="4" t="str">
        <f t="shared" si="1369"/>
        <v/>
      </c>
      <c r="Q1749" s="4" t="str">
        <f t="shared" si="1370"/>
        <v/>
      </c>
      <c r="R1749" s="4" t="str">
        <f t="shared" si="1371"/>
        <v/>
      </c>
      <c r="S1749" s="4" t="str">
        <f t="shared" si="1372"/>
        <v/>
      </c>
      <c r="T1749" s="4" t="str">
        <f t="shared" si="1373"/>
        <v>PACK</v>
      </c>
      <c r="U1749" s="4" t="str">
        <f t="shared" si="1374"/>
        <v/>
      </c>
      <c r="V1749" s="4" t="str">
        <f t="shared" si="1375"/>
        <v/>
      </c>
      <c r="W1749" s="4" t="str">
        <f t="shared" si="1376"/>
        <v/>
      </c>
      <c r="X1749" s="4" t="str">
        <f t="shared" si="1377"/>
        <v/>
      </c>
      <c r="Y1749" s="4">
        <f t="shared" si="1378"/>
        <v>7</v>
      </c>
      <c r="Z1749" s="4" t="str">
        <f t="shared" si="1379"/>
        <v>-</v>
      </c>
      <c r="AA1749" s="4" t="str">
        <f t="shared" si="1380"/>
        <v>/</v>
      </c>
      <c r="AB1749" s="4" t="str">
        <f t="shared" si="1381"/>
        <v/>
      </c>
      <c r="AC1749" s="4" t="str">
        <f t="shared" si="1382"/>
        <v/>
      </c>
      <c r="AD1749" s="4" t="str">
        <f t="shared" si="1383"/>
        <v/>
      </c>
      <c r="AE1749" s="4" t="str">
        <f t="shared" si="1384"/>
        <v/>
      </c>
      <c r="AF1749" s="4" t="str" cm="1">
        <f t="array" aca="1" ref="AF1749" ca="1">LEFT(AS1749,MATCH(FALSE,ISNUMBER(MID(AS1749,ROW(INDIRECT("1:"&amp;LEN(AS1749)+1)), 1) *1),0) -1)</f>
        <v>4</v>
      </c>
      <c r="AG1749" s="4">
        <f t="shared" si="1385"/>
        <v>9</v>
      </c>
      <c r="AH1749" s="4">
        <f t="shared" si="1386"/>
        <v>26</v>
      </c>
      <c r="AI1749" s="4">
        <f t="shared" si="1387"/>
        <v>17</v>
      </c>
      <c r="AJ1749" s="4" t="str">
        <f t="shared" si="1388"/>
        <v>/DUS</v>
      </c>
      <c r="AK1749" s="4" t="str">
        <f t="shared" si="1389"/>
        <v>K/DUS</v>
      </c>
      <c r="AL1749" s="4" t="str" cm="1">
        <f t="array" ref="AL1749">LEFT(AS1749,SUM(LEN(AS1749)-LEN(SUBSTITUTE(AS1749,{"0";"1";"2";"3";"4";"5";"6";"7";"8";"9"},""))))</f>
        <v>4</v>
      </c>
      <c r="AM1749" s="4">
        <f t="shared" si="1393"/>
        <v>13</v>
      </c>
      <c r="AN1749" s="4" t="b">
        <f>LEFT(AS1749,1)=AL1749</f>
        <v>1</v>
      </c>
      <c r="AO1749" s="4" t="str">
        <f t="shared" ref="AO1749:AO1762" si="1397">RIGHT(AJ1749,3)</f>
        <v>DUS</v>
      </c>
      <c r="AP1749" s="4" t="b">
        <f t="shared" si="1394"/>
        <v>1</v>
      </c>
      <c r="AQ1749" s="4" t="b">
        <f t="shared" si="1390"/>
        <v>0</v>
      </c>
      <c r="AR1749" s="5" t="str">
        <f t="shared" si="1391"/>
        <v>MIKO NANGKA 2000</v>
      </c>
      <c r="AS1749" s="4" t="str">
        <f t="shared" si="1392"/>
        <v>4PACK/DUS</v>
      </c>
      <c r="AT1749" t="s">
        <v>2340</v>
      </c>
      <c r="AV1749" s="33" t="b">
        <f t="shared" ca="1" si="1395"/>
        <v>1</v>
      </c>
      <c r="AW1749">
        <v>56000</v>
      </c>
      <c r="AX1749">
        <v>56000</v>
      </c>
      <c r="AY1749">
        <v>54000</v>
      </c>
      <c r="AZ1749" t="str">
        <f t="shared" si="1353"/>
        <v>8000000001749</v>
      </c>
      <c r="BA1749" t="str">
        <f t="shared" si="1396"/>
        <v>MIKO NANGKA 2000</v>
      </c>
      <c r="BB1749" t="s">
        <v>4417</v>
      </c>
      <c r="BC1749" t="s">
        <v>4417</v>
      </c>
      <c r="BD1749" s="1"/>
      <c r="BF1749" s="9"/>
      <c r="BG1749" s="20"/>
      <c r="BH1749" s="13"/>
      <c r="BI1749" s="15"/>
      <c r="BL1749" s="13"/>
      <c r="BM1749" s="1"/>
      <c r="BP1749" s="1"/>
      <c r="BQ1749" s="1"/>
      <c r="BT1749" s="13"/>
      <c r="BU1749" s="15"/>
      <c r="BV1749" s="14"/>
    </row>
    <row r="1750" spans="1:74" x14ac:dyDescent="0.25">
      <c r="A1750" s="4" t="str">
        <f t="shared" si="1354"/>
        <v/>
      </c>
      <c r="B1750" s="4" t="str">
        <f t="shared" si="1355"/>
        <v>PCS</v>
      </c>
      <c r="C1750" s="4" t="str">
        <f t="shared" si="1356"/>
        <v/>
      </c>
      <c r="D1750" s="4" t="str">
        <f t="shared" si="1357"/>
        <v/>
      </c>
      <c r="E1750" s="4" t="str">
        <f t="shared" si="1358"/>
        <v/>
      </c>
      <c r="F1750" s="4" t="str">
        <f t="shared" si="1359"/>
        <v/>
      </c>
      <c r="G1750" s="4" t="str">
        <f t="shared" si="1360"/>
        <v/>
      </c>
      <c r="H1750" s="4" t="str">
        <f t="shared" si="1361"/>
        <v/>
      </c>
      <c r="I1750" s="4" t="str">
        <f t="shared" si="1362"/>
        <v/>
      </c>
      <c r="J1750" s="4" t="str">
        <f t="shared" si="1363"/>
        <v/>
      </c>
      <c r="K1750" s="4" t="str">
        <f t="shared" si="1364"/>
        <v/>
      </c>
      <c r="L1750" s="4" t="str">
        <f t="shared" si="1365"/>
        <v/>
      </c>
      <c r="M1750" s="4" t="str">
        <f t="shared" si="1366"/>
        <v/>
      </c>
      <c r="N1750" s="4" t="str">
        <f t="shared" si="1367"/>
        <v/>
      </c>
      <c r="O1750" s="4" t="str">
        <f t="shared" si="1368"/>
        <v>DUS</v>
      </c>
      <c r="P1750" s="4" t="str">
        <f t="shared" si="1369"/>
        <v/>
      </c>
      <c r="Q1750" s="4" t="str">
        <f t="shared" si="1370"/>
        <v/>
      </c>
      <c r="R1750" s="4" t="str">
        <f t="shared" si="1371"/>
        <v/>
      </c>
      <c r="S1750" s="4" t="str">
        <f t="shared" si="1372"/>
        <v/>
      </c>
      <c r="T1750" s="4" t="str">
        <f t="shared" si="1373"/>
        <v/>
      </c>
      <c r="U1750" s="4" t="str">
        <f t="shared" si="1374"/>
        <v/>
      </c>
      <c r="V1750" s="4" t="str">
        <f t="shared" si="1375"/>
        <v/>
      </c>
      <c r="W1750" s="4" t="str">
        <f t="shared" si="1376"/>
        <v/>
      </c>
      <c r="X1750" s="4" t="str">
        <f t="shared" si="1377"/>
        <v/>
      </c>
      <c r="Y1750" s="4">
        <f t="shared" si="1378"/>
        <v>6</v>
      </c>
      <c r="Z1750" s="4" t="str">
        <f t="shared" si="1379"/>
        <v>-</v>
      </c>
      <c r="AA1750" s="4" t="str">
        <f t="shared" si="1380"/>
        <v>/</v>
      </c>
      <c r="AB1750" s="4" t="str">
        <f t="shared" si="1381"/>
        <v/>
      </c>
      <c r="AC1750" s="4" t="str">
        <f t="shared" si="1382"/>
        <v/>
      </c>
      <c r="AD1750" s="4" t="str">
        <f t="shared" si="1383"/>
        <v/>
      </c>
      <c r="AE1750" s="4" t="str">
        <f t="shared" si="1384"/>
        <v/>
      </c>
      <c r="AF1750" s="4" t="str" cm="1">
        <f t="array" aca="1" ref="AF1750" ca="1">LEFT(AS1750,MATCH(FALSE,ISNUMBER(MID(AS1750,ROW(INDIRECT("1:"&amp;LEN(AS1750)+1)), 1) *1),0) -1)</f>
        <v>45</v>
      </c>
      <c r="AG1750" s="4">
        <f t="shared" si="1385"/>
        <v>9</v>
      </c>
      <c r="AH1750" s="4">
        <f t="shared" si="1386"/>
        <v>19</v>
      </c>
      <c r="AI1750" s="4">
        <f t="shared" si="1387"/>
        <v>10</v>
      </c>
      <c r="AJ1750" s="4" t="str">
        <f t="shared" si="1388"/>
        <v>/DUS</v>
      </c>
      <c r="AK1750" s="4" t="str">
        <f t="shared" si="1389"/>
        <v>S/DUS</v>
      </c>
      <c r="AL1750" s="4" t="str" cm="1">
        <f t="array" ref="AL1750">LEFT(AS1750,SUM(LEN(AS1750)-LEN(SUBSTITUTE(AS1750,{"0";"1";"2";"3";"4";"5";"6";"7";"8";"9"},""))))</f>
        <v>45</v>
      </c>
      <c r="AM1750" s="4">
        <f t="shared" si="1393"/>
        <v>13</v>
      </c>
      <c r="AN1750" s="4" t="b">
        <f>LEFT(AS1750,2)=AL1750</f>
        <v>1</v>
      </c>
      <c r="AO1750" s="4" t="str">
        <f t="shared" si="1397"/>
        <v>DUS</v>
      </c>
      <c r="AP1750" s="4" t="b">
        <f t="shared" si="1394"/>
        <v>0</v>
      </c>
      <c r="AQ1750" s="4" t="b">
        <f t="shared" si="1390"/>
        <v>0</v>
      </c>
      <c r="AR1750" s="5" t="str">
        <f t="shared" si="1391"/>
        <v>MILK LIFE</v>
      </c>
      <c r="AS1750" s="4" t="str">
        <f t="shared" si="1392"/>
        <v>45PCS/DUS</v>
      </c>
      <c r="AT1750" t="s">
        <v>4964</v>
      </c>
      <c r="AV1750" s="33" t="b">
        <f t="shared" ca="1" si="1395"/>
        <v>1</v>
      </c>
      <c r="AW1750">
        <v>100000</v>
      </c>
      <c r="AX1750">
        <v>100000</v>
      </c>
      <c r="AY1750">
        <v>94350</v>
      </c>
      <c r="AZ1750" t="str">
        <f t="shared" si="1353"/>
        <v>8000000001750</v>
      </c>
      <c r="BA1750" t="str">
        <f t="shared" si="1396"/>
        <v>MILK LIFE</v>
      </c>
      <c r="BB1750" t="s">
        <v>4417</v>
      </c>
      <c r="BC1750" t="s">
        <v>4417</v>
      </c>
      <c r="BD1750" s="1"/>
      <c r="BF1750" s="9"/>
      <c r="BG1750" s="20"/>
      <c r="BH1750" s="13"/>
      <c r="BI1750" s="15"/>
      <c r="BL1750" s="13"/>
      <c r="BM1750" s="1"/>
      <c r="BP1750" s="1"/>
      <c r="BQ1750" s="1"/>
      <c r="BT1750" s="13"/>
      <c r="BU1750" s="15"/>
      <c r="BV1750" s="14"/>
    </row>
    <row r="1751" spans="1:74" x14ac:dyDescent="0.25">
      <c r="A1751" s="4" t="str">
        <f t="shared" si="1354"/>
        <v/>
      </c>
      <c r="B1751" s="4" t="str">
        <f t="shared" si="1355"/>
        <v/>
      </c>
      <c r="C1751" s="4" t="str">
        <f t="shared" si="1356"/>
        <v/>
      </c>
      <c r="D1751" s="4" t="str">
        <f t="shared" si="1357"/>
        <v/>
      </c>
      <c r="E1751" s="4" t="str">
        <f t="shared" si="1358"/>
        <v/>
      </c>
      <c r="F1751" s="4" t="str">
        <f t="shared" si="1359"/>
        <v/>
      </c>
      <c r="G1751" s="4" t="str">
        <f t="shared" si="1360"/>
        <v>KTK</v>
      </c>
      <c r="H1751" s="4" t="str">
        <f t="shared" si="1361"/>
        <v/>
      </c>
      <c r="I1751" s="4" t="str">
        <f t="shared" si="1362"/>
        <v/>
      </c>
      <c r="J1751" s="4" t="str">
        <f t="shared" si="1363"/>
        <v/>
      </c>
      <c r="K1751" s="4" t="str">
        <f t="shared" si="1364"/>
        <v/>
      </c>
      <c r="L1751" s="4" t="str">
        <f t="shared" si="1365"/>
        <v/>
      </c>
      <c r="M1751" s="4" t="str">
        <f t="shared" si="1366"/>
        <v/>
      </c>
      <c r="N1751" s="4" t="str">
        <f t="shared" si="1367"/>
        <v/>
      </c>
      <c r="O1751" s="4" t="str">
        <f t="shared" si="1368"/>
        <v/>
      </c>
      <c r="P1751" s="4" t="str">
        <f t="shared" si="1369"/>
        <v/>
      </c>
      <c r="Q1751" s="4" t="str">
        <f t="shared" si="1370"/>
        <v/>
      </c>
      <c r="R1751" s="4" t="str">
        <f t="shared" si="1371"/>
        <v/>
      </c>
      <c r="S1751" s="4" t="str">
        <f t="shared" si="1372"/>
        <v/>
      </c>
      <c r="T1751" s="4" t="str">
        <f t="shared" si="1373"/>
        <v/>
      </c>
      <c r="U1751" s="4" t="str">
        <f t="shared" si="1374"/>
        <v/>
      </c>
      <c r="V1751" s="4" t="str">
        <f t="shared" si="1375"/>
        <v/>
      </c>
      <c r="W1751" s="4" t="str">
        <f t="shared" si="1376"/>
        <v/>
      </c>
      <c r="X1751" s="4" t="str">
        <f t="shared" si="1377"/>
        <v/>
      </c>
      <c r="Y1751" s="4">
        <f t="shared" si="1378"/>
        <v>3</v>
      </c>
      <c r="Z1751" s="4" t="str">
        <f t="shared" si="1379"/>
        <v>-</v>
      </c>
      <c r="AA1751" s="4" t="str">
        <f t="shared" si="1380"/>
        <v/>
      </c>
      <c r="AB1751" s="4" t="str">
        <f t="shared" si="1381"/>
        <v/>
      </c>
      <c r="AC1751" s="4" t="str">
        <f t="shared" si="1382"/>
        <v/>
      </c>
      <c r="AD1751" s="4" t="str">
        <f t="shared" si="1383"/>
        <v/>
      </c>
      <c r="AE1751" s="4" t="str">
        <f t="shared" si="1384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385"/>
        <v>4</v>
      </c>
      <c r="AH1751" s="4">
        <f t="shared" si="1386"/>
        <v>28</v>
      </c>
      <c r="AI1751" s="4">
        <f t="shared" si="1387"/>
        <v>24</v>
      </c>
      <c r="AJ1751" s="4" t="str">
        <f t="shared" si="1388"/>
        <v>1KTK</v>
      </c>
      <c r="AK1751" s="4" t="str">
        <f t="shared" si="1389"/>
        <v>-1KTK</v>
      </c>
      <c r="AL1751" s="4" t="str" cm="1">
        <f t="array" ref="AL1751">LEFT(AS1751,SUM(LEN(AS1751)-LEN(SUBSTITUTE(AS1751,{"0";"1";"2";"3";"4";"5";"6";"7";"8";"9"},""))))</f>
        <v>1</v>
      </c>
      <c r="AM1751" s="4">
        <f t="shared" si="1393"/>
        <v>13</v>
      </c>
      <c r="AN1751" s="4" t="b">
        <f t="shared" ref="AN1751:AN1762" si="1398">LEFT(AS1751,1)=AL1751</f>
        <v>1</v>
      </c>
      <c r="AO1751" s="4" t="str">
        <f t="shared" si="1397"/>
        <v>KTK</v>
      </c>
      <c r="AP1751" s="4" t="b">
        <f t="shared" si="1394"/>
        <v>0</v>
      </c>
      <c r="AQ1751" s="4" t="b">
        <f t="shared" si="1390"/>
        <v>0</v>
      </c>
      <c r="AR1751" s="5" t="str">
        <f t="shared" si="1391"/>
        <v>MILK LIFE COKELAT 125ML</v>
      </c>
      <c r="AS1751" s="4" t="str">
        <f t="shared" si="1392"/>
        <v>1KTK</v>
      </c>
      <c r="AT1751" t="s">
        <v>2341</v>
      </c>
      <c r="AU1751" s="1" t="s">
        <v>2342</v>
      </c>
      <c r="AV1751" s="33" t="str">
        <f t="shared" ca="1" si="1395"/>
        <v/>
      </c>
      <c r="AW1751">
        <v>2600</v>
      </c>
      <c r="AX1751">
        <v>3000</v>
      </c>
      <c r="AY1751">
        <v>2312</v>
      </c>
      <c r="AZ1751" t="str">
        <f t="shared" si="1353"/>
        <v>8991999110042</v>
      </c>
      <c r="BA1751" t="str">
        <f t="shared" si="1396"/>
        <v>MILK LIFE COKELAT 125ML</v>
      </c>
      <c r="BB1751" t="s">
        <v>4417</v>
      </c>
      <c r="BC1751" t="s">
        <v>4417</v>
      </c>
      <c r="BD1751" s="1"/>
      <c r="BF1751" s="9"/>
      <c r="BG1751" s="20"/>
      <c r="BH1751" s="13"/>
      <c r="BI1751" s="15"/>
      <c r="BL1751" s="13"/>
      <c r="BM1751" s="1"/>
      <c r="BP1751" s="1"/>
      <c r="BQ1751" s="1"/>
      <c r="BT1751" s="13"/>
      <c r="BU1751" s="15"/>
      <c r="BV1751" s="14"/>
    </row>
    <row r="1752" spans="1:74" x14ac:dyDescent="0.25">
      <c r="A1752" s="4" t="str">
        <f t="shared" si="1354"/>
        <v/>
      </c>
      <c r="B1752" s="4" t="str">
        <f t="shared" si="1355"/>
        <v/>
      </c>
      <c r="C1752" s="4" t="str">
        <f t="shared" si="1356"/>
        <v/>
      </c>
      <c r="D1752" s="4" t="str">
        <f t="shared" si="1357"/>
        <v/>
      </c>
      <c r="E1752" s="4" t="str">
        <f t="shared" si="1358"/>
        <v/>
      </c>
      <c r="F1752" s="4" t="str">
        <f t="shared" si="1359"/>
        <v/>
      </c>
      <c r="G1752" s="4" t="str">
        <f t="shared" si="1360"/>
        <v>KTK</v>
      </c>
      <c r="H1752" s="4" t="str">
        <f t="shared" si="1361"/>
        <v/>
      </c>
      <c r="I1752" s="4" t="str">
        <f t="shared" si="1362"/>
        <v/>
      </c>
      <c r="J1752" s="4" t="str">
        <f t="shared" si="1363"/>
        <v/>
      </c>
      <c r="K1752" s="4" t="str">
        <f t="shared" si="1364"/>
        <v/>
      </c>
      <c r="L1752" s="4" t="str">
        <f t="shared" si="1365"/>
        <v/>
      </c>
      <c r="M1752" s="4" t="str">
        <f t="shared" si="1366"/>
        <v/>
      </c>
      <c r="N1752" s="4" t="str">
        <f t="shared" si="1367"/>
        <v/>
      </c>
      <c r="O1752" s="4" t="str">
        <f t="shared" si="1368"/>
        <v/>
      </c>
      <c r="P1752" s="4" t="str">
        <f t="shared" si="1369"/>
        <v/>
      </c>
      <c r="Q1752" s="4" t="str">
        <f t="shared" si="1370"/>
        <v/>
      </c>
      <c r="R1752" s="4" t="str">
        <f t="shared" si="1371"/>
        <v/>
      </c>
      <c r="S1752" s="4" t="str">
        <f t="shared" si="1372"/>
        <v/>
      </c>
      <c r="T1752" s="4" t="str">
        <f t="shared" si="1373"/>
        <v/>
      </c>
      <c r="U1752" s="4" t="str">
        <f t="shared" si="1374"/>
        <v/>
      </c>
      <c r="V1752" s="4" t="str">
        <f t="shared" si="1375"/>
        <v/>
      </c>
      <c r="W1752" s="4" t="str">
        <f t="shared" si="1376"/>
        <v/>
      </c>
      <c r="X1752" s="4" t="str">
        <f t="shared" si="1377"/>
        <v/>
      </c>
      <c r="Y1752" s="4">
        <f t="shared" si="1378"/>
        <v>3</v>
      </c>
      <c r="Z1752" s="4" t="str">
        <f t="shared" si="1379"/>
        <v>-</v>
      </c>
      <c r="AA1752" s="4" t="str">
        <f t="shared" si="1380"/>
        <v/>
      </c>
      <c r="AB1752" s="4" t="str">
        <f t="shared" si="1381"/>
        <v/>
      </c>
      <c r="AC1752" s="4" t="str">
        <f t="shared" si="1382"/>
        <v/>
      </c>
      <c r="AD1752" s="4" t="str">
        <f t="shared" si="1383"/>
        <v/>
      </c>
      <c r="AE1752" s="4" t="str">
        <f t="shared" si="1384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385"/>
        <v>4</v>
      </c>
      <c r="AH1752" s="4">
        <f t="shared" si="1386"/>
        <v>28</v>
      </c>
      <c r="AI1752" s="4">
        <f t="shared" si="1387"/>
        <v>24</v>
      </c>
      <c r="AJ1752" s="4" t="str">
        <f t="shared" si="1388"/>
        <v>1KTK</v>
      </c>
      <c r="AK1752" s="4" t="str">
        <f t="shared" si="1389"/>
        <v>-1KTK</v>
      </c>
      <c r="AL1752" s="4" t="str" cm="1">
        <f t="array" ref="AL1752">LEFT(AS1752,SUM(LEN(AS1752)-LEN(SUBSTITUTE(AS1752,{"0";"1";"2";"3";"4";"5";"6";"7";"8";"9"},""))))</f>
        <v>1</v>
      </c>
      <c r="AM1752" s="4">
        <f t="shared" si="1393"/>
        <v>13</v>
      </c>
      <c r="AN1752" s="4" t="b">
        <f t="shared" si="1398"/>
        <v>1</v>
      </c>
      <c r="AO1752" s="4" t="str">
        <f t="shared" si="1397"/>
        <v>KTK</v>
      </c>
      <c r="AP1752" s="4" t="b">
        <f t="shared" si="1394"/>
        <v>0</v>
      </c>
      <c r="AQ1752" s="4" t="b">
        <f t="shared" si="1390"/>
        <v>0</v>
      </c>
      <c r="AR1752" s="5" t="str">
        <f t="shared" si="1391"/>
        <v>MILK LIFE COKELAT 200ML</v>
      </c>
      <c r="AS1752" s="4" t="str">
        <f t="shared" si="1392"/>
        <v>1KTK</v>
      </c>
      <c r="AT1752" t="s">
        <v>2343</v>
      </c>
      <c r="AU1752" s="1" t="s">
        <v>2344</v>
      </c>
      <c r="AV1752" s="33" t="str">
        <f t="shared" ca="1" si="1395"/>
        <v/>
      </c>
      <c r="AW1752">
        <v>4300</v>
      </c>
      <c r="AX1752">
        <v>4500</v>
      </c>
      <c r="AY1752">
        <v>3908</v>
      </c>
      <c r="AZ1752" t="str">
        <f t="shared" si="1353"/>
        <v>8991999111445</v>
      </c>
      <c r="BA1752" t="str">
        <f t="shared" si="1396"/>
        <v>MILK LIFE COKELAT 200ML</v>
      </c>
      <c r="BB1752" t="s">
        <v>4417</v>
      </c>
      <c r="BC1752" t="s">
        <v>4417</v>
      </c>
      <c r="BD1752" s="1"/>
      <c r="BF1752" s="9"/>
      <c r="BG1752" s="20"/>
      <c r="BH1752" s="13"/>
      <c r="BI1752" s="15"/>
      <c r="BL1752" s="13"/>
      <c r="BM1752" s="1"/>
      <c r="BP1752" s="1"/>
      <c r="BQ1752" s="1"/>
      <c r="BT1752" s="13"/>
      <c r="BU1752" s="15"/>
      <c r="BV1752" s="14"/>
    </row>
    <row r="1753" spans="1:74" x14ac:dyDescent="0.25">
      <c r="A1753" s="4" t="str">
        <f t="shared" si="1354"/>
        <v/>
      </c>
      <c r="B1753" s="4" t="str">
        <f t="shared" si="1355"/>
        <v/>
      </c>
      <c r="C1753" s="4" t="str">
        <f t="shared" si="1356"/>
        <v/>
      </c>
      <c r="D1753" s="4" t="str">
        <f t="shared" si="1357"/>
        <v/>
      </c>
      <c r="E1753" s="4" t="str">
        <f t="shared" si="1358"/>
        <v/>
      </c>
      <c r="F1753" s="4" t="str">
        <f t="shared" si="1359"/>
        <v/>
      </c>
      <c r="G1753" s="4" t="str">
        <f t="shared" si="1360"/>
        <v>KTK</v>
      </c>
      <c r="H1753" s="4" t="str">
        <f t="shared" si="1361"/>
        <v/>
      </c>
      <c r="I1753" s="4" t="str">
        <f t="shared" si="1362"/>
        <v/>
      </c>
      <c r="J1753" s="4" t="str">
        <f t="shared" si="1363"/>
        <v/>
      </c>
      <c r="K1753" s="4" t="str">
        <f t="shared" si="1364"/>
        <v/>
      </c>
      <c r="L1753" s="4" t="str">
        <f t="shared" si="1365"/>
        <v/>
      </c>
      <c r="M1753" s="4" t="str">
        <f t="shared" si="1366"/>
        <v/>
      </c>
      <c r="N1753" s="4" t="str">
        <f t="shared" si="1367"/>
        <v/>
      </c>
      <c r="O1753" s="4" t="str">
        <f t="shared" si="1368"/>
        <v/>
      </c>
      <c r="P1753" s="4" t="str">
        <f t="shared" si="1369"/>
        <v/>
      </c>
      <c r="Q1753" s="4" t="str">
        <f t="shared" si="1370"/>
        <v/>
      </c>
      <c r="R1753" s="4" t="str">
        <f t="shared" si="1371"/>
        <v/>
      </c>
      <c r="S1753" s="4" t="str">
        <f t="shared" si="1372"/>
        <v/>
      </c>
      <c r="T1753" s="4" t="str">
        <f t="shared" si="1373"/>
        <v/>
      </c>
      <c r="U1753" s="4" t="str">
        <f t="shared" si="1374"/>
        <v/>
      </c>
      <c r="V1753" s="4" t="str">
        <f t="shared" si="1375"/>
        <v/>
      </c>
      <c r="W1753" s="4" t="str">
        <f t="shared" si="1376"/>
        <v/>
      </c>
      <c r="X1753" s="4" t="str">
        <f t="shared" si="1377"/>
        <v/>
      </c>
      <c r="Y1753" s="4">
        <f t="shared" si="1378"/>
        <v>3</v>
      </c>
      <c r="Z1753" s="4" t="str">
        <f t="shared" si="1379"/>
        <v>-</v>
      </c>
      <c r="AA1753" s="4" t="str">
        <f t="shared" si="1380"/>
        <v/>
      </c>
      <c r="AB1753" s="4" t="str">
        <f t="shared" si="1381"/>
        <v/>
      </c>
      <c r="AC1753" s="4" t="str">
        <f t="shared" si="1382"/>
        <v/>
      </c>
      <c r="AD1753" s="4" t="str">
        <f t="shared" si="1383"/>
        <v/>
      </c>
      <c r="AE1753" s="4" t="str">
        <f t="shared" si="1384"/>
        <v/>
      </c>
      <c r="AF1753" s="4" t="str" cm="1">
        <f t="array" aca="1" ref="AF1753" ca="1">LEFT(AS1753,MATCH(FALSE,ISNUMBER(MID(AS1753,ROW(INDIRECT("1:"&amp;LEN(AS1753)+1)), 1) *1),0) -1)</f>
        <v>1</v>
      </c>
      <c r="AG1753" s="4">
        <f t="shared" si="1385"/>
        <v>4</v>
      </c>
      <c r="AH1753" s="4">
        <f t="shared" si="1386"/>
        <v>26</v>
      </c>
      <c r="AI1753" s="4">
        <f t="shared" si="1387"/>
        <v>22</v>
      </c>
      <c r="AJ1753" s="4" t="str">
        <f t="shared" si="1388"/>
        <v>1KTK</v>
      </c>
      <c r="AK1753" s="4" t="str">
        <f t="shared" si="1389"/>
        <v>-1KTK</v>
      </c>
      <c r="AL1753" s="4" t="str" cm="1">
        <f t="array" ref="AL1753">LEFT(AS1753,SUM(LEN(AS1753)-LEN(SUBSTITUTE(AS1753,{"0";"1";"2";"3";"4";"5";"6";"7";"8";"9"},""))))</f>
        <v>1</v>
      </c>
      <c r="AM1753" s="4">
        <f t="shared" si="1393"/>
        <v>13</v>
      </c>
      <c r="AN1753" s="4" t="b">
        <f t="shared" si="1398"/>
        <v>1</v>
      </c>
      <c r="AO1753" s="4" t="str">
        <f t="shared" si="1397"/>
        <v>KTK</v>
      </c>
      <c r="AP1753" s="4" t="b">
        <f t="shared" si="1394"/>
        <v>0</v>
      </c>
      <c r="AQ1753" s="4" t="b">
        <f t="shared" si="1390"/>
        <v>0</v>
      </c>
      <c r="AR1753" s="5" t="str">
        <f t="shared" si="1391"/>
        <v>MILK LIFE PLAIN 200ML</v>
      </c>
      <c r="AS1753" s="4" t="str">
        <f t="shared" si="1392"/>
        <v>1KTK</v>
      </c>
      <c r="AT1753" t="s">
        <v>2345</v>
      </c>
      <c r="AU1753" s="1" t="s">
        <v>2346</v>
      </c>
      <c r="AV1753" s="33" t="str">
        <f t="shared" ca="1" si="1395"/>
        <v/>
      </c>
      <c r="AW1753">
        <v>4300</v>
      </c>
      <c r="AX1753">
        <v>4500</v>
      </c>
      <c r="AY1753">
        <v>3908</v>
      </c>
      <c r="AZ1753" t="str">
        <f t="shared" si="1353"/>
        <v>8991999111346</v>
      </c>
      <c r="BA1753" t="str">
        <f t="shared" si="1396"/>
        <v>MILK LIFE PLAIN 200ML</v>
      </c>
      <c r="BB1753" t="s">
        <v>4417</v>
      </c>
      <c r="BC1753" t="s">
        <v>4417</v>
      </c>
      <c r="BD1753" s="1"/>
      <c r="BF1753" s="9"/>
      <c r="BG1753" s="20"/>
      <c r="BH1753" s="13"/>
      <c r="BI1753" s="15"/>
      <c r="BL1753" s="13"/>
      <c r="BM1753" s="1"/>
      <c r="BP1753" s="1"/>
      <c r="BQ1753" s="1"/>
      <c r="BT1753" s="13"/>
      <c r="BU1753" s="15"/>
      <c r="BV1753" s="14"/>
    </row>
    <row r="1754" spans="1:74" x14ac:dyDescent="0.25">
      <c r="A1754" s="4" t="str">
        <f t="shared" si="1354"/>
        <v/>
      </c>
      <c r="B1754" s="4" t="str">
        <f t="shared" si="1355"/>
        <v/>
      </c>
      <c r="C1754" s="4" t="str">
        <f t="shared" si="1356"/>
        <v/>
      </c>
      <c r="D1754" s="4" t="str">
        <f t="shared" si="1357"/>
        <v/>
      </c>
      <c r="E1754" s="4" t="str">
        <f t="shared" si="1358"/>
        <v/>
      </c>
      <c r="F1754" s="4" t="str">
        <f t="shared" si="1359"/>
        <v/>
      </c>
      <c r="G1754" s="4" t="str">
        <f t="shared" si="1360"/>
        <v>KTK</v>
      </c>
      <c r="H1754" s="4" t="str">
        <f t="shared" si="1361"/>
        <v/>
      </c>
      <c r="I1754" s="4" t="str">
        <f t="shared" si="1362"/>
        <v/>
      </c>
      <c r="J1754" s="4" t="str">
        <f t="shared" si="1363"/>
        <v/>
      </c>
      <c r="K1754" s="4" t="str">
        <f t="shared" si="1364"/>
        <v/>
      </c>
      <c r="L1754" s="4" t="str">
        <f t="shared" si="1365"/>
        <v/>
      </c>
      <c r="M1754" s="4" t="str">
        <f t="shared" si="1366"/>
        <v/>
      </c>
      <c r="N1754" s="4" t="str">
        <f t="shared" si="1367"/>
        <v/>
      </c>
      <c r="O1754" s="4" t="str">
        <f t="shared" si="1368"/>
        <v/>
      </c>
      <c r="P1754" s="4" t="str">
        <f t="shared" si="1369"/>
        <v/>
      </c>
      <c r="Q1754" s="4" t="str">
        <f t="shared" si="1370"/>
        <v/>
      </c>
      <c r="R1754" s="4" t="str">
        <f t="shared" si="1371"/>
        <v/>
      </c>
      <c r="S1754" s="4" t="str">
        <f t="shared" si="1372"/>
        <v/>
      </c>
      <c r="T1754" s="4" t="str">
        <f t="shared" si="1373"/>
        <v/>
      </c>
      <c r="U1754" s="4" t="str">
        <f t="shared" si="1374"/>
        <v/>
      </c>
      <c r="V1754" s="4" t="str">
        <f t="shared" si="1375"/>
        <v/>
      </c>
      <c r="W1754" s="4" t="str">
        <f t="shared" si="1376"/>
        <v/>
      </c>
      <c r="X1754" s="4" t="str">
        <f t="shared" si="1377"/>
        <v/>
      </c>
      <c r="Y1754" s="4">
        <f t="shared" si="1378"/>
        <v>3</v>
      </c>
      <c r="Z1754" s="4" t="str">
        <f t="shared" si="1379"/>
        <v>-</v>
      </c>
      <c r="AA1754" s="4" t="str">
        <f t="shared" si="1380"/>
        <v/>
      </c>
      <c r="AB1754" s="4" t="str">
        <f t="shared" si="1381"/>
        <v/>
      </c>
      <c r="AC1754" s="4" t="str">
        <f t="shared" si="1382"/>
        <v/>
      </c>
      <c r="AD1754" s="4" t="str">
        <f t="shared" si="1383"/>
        <v/>
      </c>
      <c r="AE1754" s="4" t="str">
        <f t="shared" si="1384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385"/>
        <v>4</v>
      </c>
      <c r="AH1754" s="4">
        <f t="shared" si="1386"/>
        <v>29</v>
      </c>
      <c r="AI1754" s="4">
        <f t="shared" si="1387"/>
        <v>25</v>
      </c>
      <c r="AJ1754" s="4" t="str">
        <f t="shared" si="1388"/>
        <v>1KTK</v>
      </c>
      <c r="AK1754" s="4" t="str">
        <f t="shared" si="1389"/>
        <v>-1KTK</v>
      </c>
      <c r="AL1754" s="4" t="str" cm="1">
        <f t="array" ref="AL1754">LEFT(AS1754,SUM(LEN(AS1754)-LEN(SUBSTITUTE(AS1754,{"0";"1";"2";"3";"4";"5";"6";"7";"8";"9"},""))))</f>
        <v>1</v>
      </c>
      <c r="AM1754" s="4">
        <f t="shared" si="1393"/>
        <v>13</v>
      </c>
      <c r="AN1754" s="4" t="b">
        <f t="shared" si="1398"/>
        <v>1</v>
      </c>
      <c r="AO1754" s="4" t="str">
        <f t="shared" si="1397"/>
        <v>KTK</v>
      </c>
      <c r="AP1754" s="4" t="b">
        <f t="shared" si="1394"/>
        <v>0</v>
      </c>
      <c r="AQ1754" s="4" t="b">
        <f t="shared" si="1390"/>
        <v>0</v>
      </c>
      <c r="AR1754" s="5" t="str">
        <f t="shared" si="1391"/>
        <v>MILK LIFE STROBERI 125ML</v>
      </c>
      <c r="AS1754" s="4" t="str">
        <f t="shared" si="1392"/>
        <v>1KTK</v>
      </c>
      <c r="AT1754" t="s">
        <v>2347</v>
      </c>
      <c r="AU1754" s="1" t="s">
        <v>2348</v>
      </c>
      <c r="AV1754" s="33" t="str">
        <f t="shared" ca="1" si="1395"/>
        <v/>
      </c>
      <c r="AW1754">
        <v>2600</v>
      </c>
      <c r="AX1754">
        <v>3000</v>
      </c>
      <c r="AY1754">
        <v>2312</v>
      </c>
      <c r="AZ1754" t="str">
        <f t="shared" si="1353"/>
        <v>8991999111247</v>
      </c>
      <c r="BA1754" t="str">
        <f t="shared" si="1396"/>
        <v>MILK LIFE STROBERI 125ML</v>
      </c>
      <c r="BB1754" t="s">
        <v>4417</v>
      </c>
      <c r="BC1754" t="s">
        <v>4417</v>
      </c>
      <c r="BD1754" s="1"/>
      <c r="BF1754" s="9"/>
      <c r="BG1754" s="20"/>
      <c r="BH1754" s="13"/>
      <c r="BI1754" s="15"/>
      <c r="BL1754" s="13"/>
      <c r="BM1754" s="1"/>
      <c r="BP1754" s="1"/>
      <c r="BQ1754" s="1"/>
      <c r="BT1754" s="13"/>
      <c r="BU1754" s="15"/>
      <c r="BV1754" s="14"/>
    </row>
    <row r="1755" spans="1:74" x14ac:dyDescent="0.25">
      <c r="A1755" s="4" t="str">
        <f t="shared" si="1354"/>
        <v/>
      </c>
      <c r="B1755" s="4" t="str">
        <f t="shared" si="1355"/>
        <v/>
      </c>
      <c r="C1755" s="4" t="str">
        <f t="shared" si="1356"/>
        <v/>
      </c>
      <c r="D1755" s="4" t="str">
        <f t="shared" si="1357"/>
        <v/>
      </c>
      <c r="E1755" s="4" t="str">
        <f t="shared" si="1358"/>
        <v/>
      </c>
      <c r="F1755" s="4" t="str">
        <f t="shared" si="1359"/>
        <v/>
      </c>
      <c r="G1755" s="4" t="str">
        <f t="shared" si="1360"/>
        <v>KTK</v>
      </c>
      <c r="H1755" s="4" t="str">
        <f t="shared" si="1361"/>
        <v/>
      </c>
      <c r="I1755" s="4" t="str">
        <f t="shared" si="1362"/>
        <v/>
      </c>
      <c r="J1755" s="4" t="str">
        <f t="shared" si="1363"/>
        <v/>
      </c>
      <c r="K1755" s="4" t="str">
        <f t="shared" si="1364"/>
        <v/>
      </c>
      <c r="L1755" s="4" t="str">
        <f t="shared" si="1365"/>
        <v/>
      </c>
      <c r="M1755" s="4" t="str">
        <f t="shared" si="1366"/>
        <v/>
      </c>
      <c r="N1755" s="4" t="str">
        <f t="shared" si="1367"/>
        <v/>
      </c>
      <c r="O1755" s="4" t="str">
        <f t="shared" si="1368"/>
        <v/>
      </c>
      <c r="P1755" s="4" t="str">
        <f t="shared" si="1369"/>
        <v/>
      </c>
      <c r="Q1755" s="4" t="str">
        <f t="shared" si="1370"/>
        <v/>
      </c>
      <c r="R1755" s="4" t="str">
        <f t="shared" si="1371"/>
        <v/>
      </c>
      <c r="S1755" s="4" t="str">
        <f t="shared" si="1372"/>
        <v/>
      </c>
      <c r="T1755" s="4" t="str">
        <f t="shared" si="1373"/>
        <v/>
      </c>
      <c r="U1755" s="4" t="str">
        <f t="shared" si="1374"/>
        <v/>
      </c>
      <c r="V1755" s="4" t="str">
        <f t="shared" si="1375"/>
        <v/>
      </c>
      <c r="W1755" s="4" t="str">
        <f t="shared" si="1376"/>
        <v/>
      </c>
      <c r="X1755" s="4" t="str">
        <f t="shared" si="1377"/>
        <v/>
      </c>
      <c r="Y1755" s="4">
        <f t="shared" si="1378"/>
        <v>3</v>
      </c>
      <c r="Z1755" s="4" t="str">
        <f t="shared" si="1379"/>
        <v>-</v>
      </c>
      <c r="AA1755" s="4" t="str">
        <f t="shared" si="1380"/>
        <v/>
      </c>
      <c r="AB1755" s="4" t="str">
        <f t="shared" si="1381"/>
        <v/>
      </c>
      <c r="AC1755" s="4" t="str">
        <f t="shared" si="1382"/>
        <v/>
      </c>
      <c r="AD1755" s="4" t="str">
        <f t="shared" si="1383"/>
        <v/>
      </c>
      <c r="AE1755" s="4" t="str">
        <f t="shared" si="1384"/>
        <v/>
      </c>
      <c r="AF1755" s="4" t="str" cm="1">
        <f t="array" aca="1" ref="AF1755" ca="1">LEFT(AS1755,MATCH(FALSE,ISNUMBER(MID(AS1755,ROW(INDIRECT("1:"&amp;LEN(AS1755)+1)), 1) *1),0) -1)</f>
        <v>1</v>
      </c>
      <c r="AG1755" s="4">
        <f t="shared" si="1385"/>
        <v>4</v>
      </c>
      <c r="AH1755" s="4">
        <f t="shared" si="1386"/>
        <v>29</v>
      </c>
      <c r="AI1755" s="4">
        <f t="shared" si="1387"/>
        <v>25</v>
      </c>
      <c r="AJ1755" s="4" t="str">
        <f t="shared" si="1388"/>
        <v>1KTK</v>
      </c>
      <c r="AK1755" s="4" t="str">
        <f t="shared" si="1389"/>
        <v>-1KTK</v>
      </c>
      <c r="AL1755" s="4" t="str" cm="1">
        <f t="array" ref="AL1755">LEFT(AS1755,SUM(LEN(AS1755)-LEN(SUBSTITUTE(AS1755,{"0";"1";"2";"3";"4";"5";"6";"7";"8";"9"},""))))</f>
        <v>1</v>
      </c>
      <c r="AM1755" s="4">
        <f t="shared" si="1393"/>
        <v>13</v>
      </c>
      <c r="AN1755" s="4" t="b">
        <f t="shared" si="1398"/>
        <v>1</v>
      </c>
      <c r="AO1755" s="4" t="str">
        <f t="shared" si="1397"/>
        <v>KTK</v>
      </c>
      <c r="AP1755" s="4" t="b">
        <f t="shared" si="1394"/>
        <v>0</v>
      </c>
      <c r="AQ1755" s="4" t="b">
        <f t="shared" si="1390"/>
        <v>0</v>
      </c>
      <c r="AR1755" s="5" t="str">
        <f t="shared" si="1391"/>
        <v>MILK LIFE STROBERI 200ML</v>
      </c>
      <c r="AS1755" s="4" t="str">
        <f t="shared" si="1392"/>
        <v>1KTK</v>
      </c>
      <c r="AT1755" t="s">
        <v>2349</v>
      </c>
      <c r="AU1755" s="1" t="s">
        <v>2350</v>
      </c>
      <c r="AV1755" s="33" t="str">
        <f t="shared" ca="1" si="1395"/>
        <v/>
      </c>
      <c r="AW1755">
        <v>4300</v>
      </c>
      <c r="AX1755">
        <v>4500</v>
      </c>
      <c r="AY1755">
        <v>3908</v>
      </c>
      <c r="AZ1755" t="str">
        <f t="shared" si="1353"/>
        <v>8991999111643</v>
      </c>
      <c r="BA1755" t="str">
        <f t="shared" si="1396"/>
        <v>MILK LIFE STROBERI 200ML</v>
      </c>
      <c r="BB1755" t="s">
        <v>4417</v>
      </c>
      <c r="BC1755" t="s">
        <v>4417</v>
      </c>
      <c r="BD1755" s="1"/>
      <c r="BF1755" s="9"/>
      <c r="BG1755" s="20"/>
      <c r="BH1755" s="13"/>
      <c r="BI1755" s="15"/>
      <c r="BL1755" s="13"/>
      <c r="BM1755" s="1"/>
      <c r="BP1755" s="1"/>
      <c r="BQ1755" s="1"/>
      <c r="BT1755" s="13"/>
      <c r="BU1755" s="15"/>
      <c r="BV1755" s="14"/>
    </row>
    <row r="1756" spans="1:74" x14ac:dyDescent="0.25">
      <c r="A1756" s="4" t="str">
        <f t="shared" si="1354"/>
        <v/>
      </c>
      <c r="B1756" s="4" t="str">
        <f t="shared" si="1355"/>
        <v/>
      </c>
      <c r="C1756" s="4" t="str">
        <f t="shared" si="1356"/>
        <v/>
      </c>
      <c r="D1756" s="4" t="str">
        <f t="shared" si="1357"/>
        <v/>
      </c>
      <c r="E1756" s="4" t="str">
        <f t="shared" si="1358"/>
        <v/>
      </c>
      <c r="F1756" s="4" t="str">
        <f t="shared" si="1359"/>
        <v/>
      </c>
      <c r="G1756" s="4" t="str">
        <f t="shared" si="1360"/>
        <v>KTK</v>
      </c>
      <c r="H1756" s="4" t="str">
        <f t="shared" si="1361"/>
        <v/>
      </c>
      <c r="I1756" s="4" t="str">
        <f t="shared" si="1362"/>
        <v/>
      </c>
      <c r="J1756" s="4" t="str">
        <f t="shared" si="1363"/>
        <v/>
      </c>
      <c r="K1756" s="4" t="str">
        <f t="shared" si="1364"/>
        <v/>
      </c>
      <c r="L1756" s="4" t="str">
        <f t="shared" si="1365"/>
        <v/>
      </c>
      <c r="M1756" s="4" t="str">
        <f t="shared" si="1366"/>
        <v/>
      </c>
      <c r="N1756" s="4" t="str">
        <f t="shared" si="1367"/>
        <v/>
      </c>
      <c r="O1756" s="4" t="str">
        <f t="shared" si="1368"/>
        <v/>
      </c>
      <c r="P1756" s="4" t="str">
        <f t="shared" si="1369"/>
        <v/>
      </c>
      <c r="Q1756" s="4" t="str">
        <f t="shared" si="1370"/>
        <v/>
      </c>
      <c r="R1756" s="4" t="str">
        <f t="shared" si="1371"/>
        <v/>
      </c>
      <c r="S1756" s="4" t="str">
        <f t="shared" si="1372"/>
        <v/>
      </c>
      <c r="T1756" s="4" t="str">
        <f t="shared" si="1373"/>
        <v/>
      </c>
      <c r="U1756" s="4" t="str">
        <f t="shared" si="1374"/>
        <v/>
      </c>
      <c r="V1756" s="4" t="str">
        <f t="shared" si="1375"/>
        <v/>
      </c>
      <c r="W1756" s="4" t="str">
        <f t="shared" si="1376"/>
        <v/>
      </c>
      <c r="X1756" s="4" t="str">
        <f t="shared" si="1377"/>
        <v/>
      </c>
      <c r="Y1756" s="4">
        <f t="shared" si="1378"/>
        <v>3</v>
      </c>
      <c r="Z1756" s="4" t="str">
        <f t="shared" si="1379"/>
        <v>-</v>
      </c>
      <c r="AA1756" s="4" t="str">
        <f t="shared" si="1380"/>
        <v/>
      </c>
      <c r="AB1756" s="4" t="str">
        <f t="shared" si="1381"/>
        <v/>
      </c>
      <c r="AC1756" s="4" t="str">
        <f t="shared" si="1382"/>
        <v/>
      </c>
      <c r="AD1756" s="4" t="str">
        <f t="shared" si="1383"/>
        <v/>
      </c>
      <c r="AE1756" s="4" t="str">
        <f t="shared" si="1384"/>
        <v/>
      </c>
      <c r="AF1756" s="4" t="str" cm="1">
        <f t="array" aca="1" ref="AF1756" ca="1">LEFT(AS1756,MATCH(FALSE,ISNUMBER(MID(AS1756,ROW(INDIRECT("1:"&amp;LEN(AS1756)+1)), 1) *1),0) -1)</f>
        <v>1</v>
      </c>
      <c r="AG1756" s="4">
        <f t="shared" si="1385"/>
        <v>4</v>
      </c>
      <c r="AH1756" s="4">
        <f t="shared" si="1386"/>
        <v>28</v>
      </c>
      <c r="AI1756" s="4">
        <f t="shared" si="1387"/>
        <v>24</v>
      </c>
      <c r="AJ1756" s="4" t="str">
        <f t="shared" si="1388"/>
        <v>1KTK</v>
      </c>
      <c r="AK1756" s="4" t="str">
        <f t="shared" si="1389"/>
        <v>-1KTK</v>
      </c>
      <c r="AL1756" s="4" t="str" cm="1">
        <f t="array" ref="AL1756">LEFT(AS1756,SUM(LEN(AS1756)-LEN(SUBSTITUTE(AS1756,{"0";"1";"2";"3";"4";"5";"6";"7";"8";"9"},""))))</f>
        <v>1</v>
      </c>
      <c r="AM1756" s="4">
        <f t="shared" si="1393"/>
        <v>13</v>
      </c>
      <c r="AN1756" s="4" t="b">
        <f t="shared" si="1398"/>
        <v>1</v>
      </c>
      <c r="AO1756" s="4" t="str">
        <f t="shared" si="1397"/>
        <v>KTK</v>
      </c>
      <c r="AP1756" s="4" t="b">
        <f t="shared" si="1394"/>
        <v>0</v>
      </c>
      <c r="AQ1756" s="4" t="b">
        <f t="shared" si="1390"/>
        <v>0</v>
      </c>
      <c r="AR1756" s="5" t="str">
        <f t="shared" si="1391"/>
        <v>MILK LIFE VANILLA 125ML</v>
      </c>
      <c r="AS1756" s="4" t="str">
        <f t="shared" si="1392"/>
        <v>1KTK</v>
      </c>
      <c r="AT1756" t="s">
        <v>2351</v>
      </c>
      <c r="AU1756" s="1" t="s">
        <v>2352</v>
      </c>
      <c r="AV1756" s="33" t="str">
        <f t="shared" ca="1" si="1395"/>
        <v/>
      </c>
      <c r="AW1756">
        <v>2600</v>
      </c>
      <c r="AX1756">
        <v>3000</v>
      </c>
      <c r="AY1756">
        <v>2312</v>
      </c>
      <c r="AZ1756" t="str">
        <f t="shared" si="1353"/>
        <v>8991999111148</v>
      </c>
      <c r="BA1756" t="str">
        <f t="shared" si="1396"/>
        <v>MILK LIFE VANILLA 125ML</v>
      </c>
      <c r="BB1756" t="s">
        <v>4417</v>
      </c>
      <c r="BC1756" t="s">
        <v>4417</v>
      </c>
      <c r="BD1756" s="1"/>
      <c r="BF1756" s="9"/>
      <c r="BG1756" s="20"/>
      <c r="BH1756" s="13"/>
      <c r="BI1756" s="15"/>
      <c r="BL1756" s="13"/>
      <c r="BM1756" s="1"/>
      <c r="BP1756" s="1"/>
      <c r="BQ1756" s="1"/>
      <c r="BT1756" s="13"/>
      <c r="BU1756" s="15"/>
      <c r="BV1756" s="14"/>
    </row>
    <row r="1757" spans="1:74" x14ac:dyDescent="0.25">
      <c r="A1757" s="4" t="str">
        <f t="shared" si="1354"/>
        <v/>
      </c>
      <c r="B1757" s="4" t="str">
        <f t="shared" si="1355"/>
        <v/>
      </c>
      <c r="C1757" s="4" t="str">
        <f t="shared" si="1356"/>
        <v/>
      </c>
      <c r="D1757" s="4" t="str">
        <f t="shared" si="1357"/>
        <v/>
      </c>
      <c r="E1757" s="4" t="str">
        <f t="shared" si="1358"/>
        <v/>
      </c>
      <c r="F1757" s="4" t="str">
        <f t="shared" si="1359"/>
        <v>RTG</v>
      </c>
      <c r="G1757" s="4" t="str">
        <f t="shared" si="1360"/>
        <v/>
      </c>
      <c r="H1757" s="4" t="str">
        <f t="shared" si="1361"/>
        <v/>
      </c>
      <c r="I1757" s="4" t="str">
        <f t="shared" si="1362"/>
        <v/>
      </c>
      <c r="J1757" s="4" t="str">
        <f t="shared" si="1363"/>
        <v/>
      </c>
      <c r="K1757" s="4" t="str">
        <f t="shared" si="1364"/>
        <v/>
      </c>
      <c r="L1757" s="4" t="str">
        <f t="shared" si="1365"/>
        <v/>
      </c>
      <c r="M1757" s="4" t="str">
        <f t="shared" si="1366"/>
        <v/>
      </c>
      <c r="N1757" s="4" t="str">
        <f t="shared" si="1367"/>
        <v/>
      </c>
      <c r="O1757" s="4" t="str">
        <f t="shared" si="1368"/>
        <v/>
      </c>
      <c r="P1757" s="4" t="str">
        <f t="shared" si="1369"/>
        <v/>
      </c>
      <c r="Q1757" s="4" t="str">
        <f t="shared" si="1370"/>
        <v/>
      </c>
      <c r="R1757" s="4" t="str">
        <f t="shared" si="1371"/>
        <v/>
      </c>
      <c r="S1757" s="4" t="str">
        <f t="shared" si="1372"/>
        <v/>
      </c>
      <c r="T1757" s="4" t="str">
        <f t="shared" si="1373"/>
        <v/>
      </c>
      <c r="U1757" s="4" t="str">
        <f t="shared" si="1374"/>
        <v/>
      </c>
      <c r="V1757" s="4" t="str">
        <f t="shared" si="1375"/>
        <v/>
      </c>
      <c r="W1757" s="4" t="str">
        <f t="shared" si="1376"/>
        <v/>
      </c>
      <c r="X1757" s="4" t="str">
        <f t="shared" si="1377"/>
        <v/>
      </c>
      <c r="Y1757" s="4">
        <f t="shared" si="1378"/>
        <v>3</v>
      </c>
      <c r="Z1757" s="4" t="str">
        <f t="shared" si="1379"/>
        <v>-</v>
      </c>
      <c r="AA1757" s="4" t="str">
        <f t="shared" si="1380"/>
        <v/>
      </c>
      <c r="AB1757" s="4" t="str">
        <f t="shared" si="1381"/>
        <v/>
      </c>
      <c r="AC1757" s="4" t="str">
        <f t="shared" si="1382"/>
        <v/>
      </c>
      <c r="AD1757" s="4" t="str">
        <f t="shared" si="1383"/>
        <v/>
      </c>
      <c r="AE1757" s="4" t="str">
        <f t="shared" si="1384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385"/>
        <v>4</v>
      </c>
      <c r="AH1757" s="4">
        <f t="shared" si="1386"/>
        <v>35</v>
      </c>
      <c r="AI1757" s="4">
        <f t="shared" si="1387"/>
        <v>31</v>
      </c>
      <c r="AJ1757" s="4" t="str">
        <f t="shared" si="1388"/>
        <v>1RTG</v>
      </c>
      <c r="AK1757" s="4" t="str">
        <f t="shared" si="1389"/>
        <v>-1RTG</v>
      </c>
      <c r="AL1757" s="4" t="str" cm="1">
        <f t="array" ref="AL1757">LEFT(AS1757,SUM(LEN(AS1757)-LEN(SUBSTITUTE(AS1757,{"0";"1";"2";"3";"4";"5";"6";"7";"8";"9"},""))))</f>
        <v>1</v>
      </c>
      <c r="AM1757" s="4">
        <f t="shared" si="1393"/>
        <v>13</v>
      </c>
      <c r="AN1757" s="4" t="b">
        <f t="shared" si="1398"/>
        <v>1</v>
      </c>
      <c r="AO1757" s="4" t="str">
        <f t="shared" si="1397"/>
        <v>RTG</v>
      </c>
      <c r="AP1757" s="4" t="b">
        <f t="shared" si="1394"/>
        <v>0</v>
      </c>
      <c r="AQ1757" s="4" t="b">
        <f t="shared" si="1390"/>
        <v>0</v>
      </c>
      <c r="AR1757" s="5" t="str">
        <f t="shared" si="1391"/>
        <v>MILK TEA TIME BOBA CARAMELIZED</v>
      </c>
      <c r="AS1757" s="4" t="str">
        <f t="shared" si="1392"/>
        <v>1RTG</v>
      </c>
      <c r="AT1757" t="s">
        <v>4963</v>
      </c>
      <c r="AU1757" s="1" t="s">
        <v>2353</v>
      </c>
      <c r="AV1757" s="33" t="str">
        <f t="shared" ca="1" si="1395"/>
        <v/>
      </c>
      <c r="AW1757">
        <v>15500</v>
      </c>
      <c r="AX1757">
        <v>15500</v>
      </c>
      <c r="AY1757">
        <v>14372</v>
      </c>
      <c r="AZ1757" t="str">
        <f t="shared" si="1353"/>
        <v>8992933394122</v>
      </c>
      <c r="BA1757" t="str">
        <f t="shared" si="1396"/>
        <v>MILK TEA TIME BOBA CARAMELIZED</v>
      </c>
      <c r="BB1757" t="s">
        <v>4417</v>
      </c>
      <c r="BC1757" t="s">
        <v>4417</v>
      </c>
      <c r="BD1757" s="1"/>
      <c r="BF1757" s="9"/>
      <c r="BG1757" s="20"/>
      <c r="BH1757" s="13"/>
      <c r="BI1757" s="15"/>
      <c r="BL1757" s="13"/>
      <c r="BM1757" s="1"/>
      <c r="BP1757" s="1"/>
      <c r="BQ1757" s="1"/>
      <c r="BT1757" s="13"/>
      <c r="BU1757" s="15"/>
      <c r="BV1757" s="14"/>
    </row>
    <row r="1758" spans="1:74" x14ac:dyDescent="0.25">
      <c r="A1758" s="4" t="str">
        <f t="shared" si="1354"/>
        <v/>
      </c>
      <c r="B1758" s="4" t="str">
        <f t="shared" si="1355"/>
        <v/>
      </c>
      <c r="C1758" s="4" t="str">
        <f t="shared" si="1356"/>
        <v/>
      </c>
      <c r="D1758" s="4" t="str">
        <f t="shared" si="1357"/>
        <v/>
      </c>
      <c r="E1758" s="4" t="str">
        <f t="shared" si="1358"/>
        <v/>
      </c>
      <c r="F1758" s="4" t="str">
        <f t="shared" si="1359"/>
        <v>RTG</v>
      </c>
      <c r="G1758" s="4" t="str">
        <f t="shared" si="1360"/>
        <v/>
      </c>
      <c r="H1758" s="4" t="str">
        <f t="shared" si="1361"/>
        <v/>
      </c>
      <c r="I1758" s="4" t="str">
        <f t="shared" si="1362"/>
        <v/>
      </c>
      <c r="J1758" s="4" t="str">
        <f t="shared" si="1363"/>
        <v/>
      </c>
      <c r="K1758" s="4" t="str">
        <f t="shared" si="1364"/>
        <v/>
      </c>
      <c r="L1758" s="4" t="str">
        <f t="shared" si="1365"/>
        <v/>
      </c>
      <c r="M1758" s="4" t="str">
        <f t="shared" si="1366"/>
        <v/>
      </c>
      <c r="N1758" s="4" t="str">
        <f t="shared" si="1367"/>
        <v/>
      </c>
      <c r="O1758" s="4" t="str">
        <f t="shared" si="1368"/>
        <v/>
      </c>
      <c r="P1758" s="4" t="str">
        <f t="shared" si="1369"/>
        <v/>
      </c>
      <c r="Q1758" s="4" t="str">
        <f t="shared" si="1370"/>
        <v/>
      </c>
      <c r="R1758" s="4" t="str">
        <f t="shared" si="1371"/>
        <v/>
      </c>
      <c r="S1758" s="4" t="str">
        <f t="shared" si="1372"/>
        <v/>
      </c>
      <c r="T1758" s="4" t="str">
        <f t="shared" si="1373"/>
        <v/>
      </c>
      <c r="U1758" s="4" t="str">
        <f t="shared" si="1374"/>
        <v/>
      </c>
      <c r="V1758" s="4" t="str">
        <f t="shared" si="1375"/>
        <v/>
      </c>
      <c r="W1758" s="4" t="str">
        <f t="shared" si="1376"/>
        <v/>
      </c>
      <c r="X1758" s="4" t="str">
        <f t="shared" si="1377"/>
        <v/>
      </c>
      <c r="Y1758" s="4">
        <f t="shared" si="1378"/>
        <v>3</v>
      </c>
      <c r="Z1758" s="4" t="str">
        <f t="shared" si="1379"/>
        <v>-</v>
      </c>
      <c r="AA1758" s="4" t="str">
        <f t="shared" si="1380"/>
        <v/>
      </c>
      <c r="AB1758" s="4" t="str">
        <f t="shared" si="1381"/>
        <v/>
      </c>
      <c r="AC1758" s="4" t="str">
        <f t="shared" si="1382"/>
        <v/>
      </c>
      <c r="AD1758" s="4" t="str">
        <f t="shared" si="1383"/>
        <v/>
      </c>
      <c r="AE1758" s="4" t="str">
        <f t="shared" si="1384"/>
        <v/>
      </c>
      <c r="AF1758" s="4" t="str" cm="1">
        <f t="array" aca="1" ref="AF1758" ca="1">LEFT(AS1758,MATCH(FALSE,ISNUMBER(MID(AS1758,ROW(INDIRECT("1:"&amp;LEN(AS1758)+1)), 1) *1),0) -1)</f>
        <v>1</v>
      </c>
      <c r="AG1758" s="4">
        <f t="shared" si="1385"/>
        <v>4</v>
      </c>
      <c r="AH1758" s="4">
        <f t="shared" si="1386"/>
        <v>27</v>
      </c>
      <c r="AI1758" s="4">
        <f t="shared" si="1387"/>
        <v>23</v>
      </c>
      <c r="AJ1758" s="4" t="str">
        <f t="shared" si="1388"/>
        <v>1RTG</v>
      </c>
      <c r="AK1758" s="4" t="str">
        <f t="shared" si="1389"/>
        <v>-1RTG</v>
      </c>
      <c r="AL1758" s="4" t="str" cm="1">
        <f t="array" ref="AL1758">LEFT(AS1758,SUM(LEN(AS1758)-LEN(SUBSTITUTE(AS1758,{"0";"1";"2";"3";"4";"5";"6";"7";"8";"9"},""))))</f>
        <v>1</v>
      </c>
      <c r="AM1758" s="4">
        <f t="shared" si="1393"/>
        <v>13</v>
      </c>
      <c r="AN1758" s="4" t="b">
        <f t="shared" si="1398"/>
        <v>1</v>
      </c>
      <c r="AO1758" s="4" t="str">
        <f t="shared" si="1397"/>
        <v>RTG</v>
      </c>
      <c r="AP1758" s="4" t="b">
        <f t="shared" si="1394"/>
        <v>0</v>
      </c>
      <c r="AQ1758" s="4" t="b">
        <f t="shared" si="1390"/>
        <v>0</v>
      </c>
      <c r="AR1758" s="5" t="str">
        <f t="shared" si="1391"/>
        <v>MILK TEA TIME HAZELNUT</v>
      </c>
      <c r="AS1758" s="4" t="str">
        <f t="shared" si="1392"/>
        <v>1RTG</v>
      </c>
      <c r="AT1758" t="s">
        <v>4962</v>
      </c>
      <c r="AU1758" s="1" t="s">
        <v>2354</v>
      </c>
      <c r="AV1758" s="33" t="str">
        <f t="shared" ca="1" si="1395"/>
        <v/>
      </c>
      <c r="AW1758">
        <v>15500</v>
      </c>
      <c r="AX1758">
        <v>15500</v>
      </c>
      <c r="AY1758">
        <v>14372</v>
      </c>
      <c r="AZ1758" t="str">
        <f t="shared" si="1353"/>
        <v>8992933392128</v>
      </c>
      <c r="BA1758" t="str">
        <f t="shared" si="1396"/>
        <v>MILK TEA TIME HAZELNUT</v>
      </c>
      <c r="BB1758" t="s">
        <v>4417</v>
      </c>
      <c r="BC1758" t="s">
        <v>4417</v>
      </c>
      <c r="BD1758" s="1"/>
      <c r="BF1758" s="9"/>
      <c r="BG1758" s="20"/>
      <c r="BH1758" s="13"/>
      <c r="BI1758" s="15"/>
      <c r="BL1758" s="13"/>
      <c r="BM1758" s="1"/>
      <c r="BP1758" s="1"/>
      <c r="BQ1758" s="1"/>
      <c r="BT1758" s="13"/>
      <c r="BU1758" s="15"/>
      <c r="BV1758" s="14"/>
    </row>
    <row r="1759" spans="1:74" x14ac:dyDescent="0.25">
      <c r="A1759" s="4" t="str">
        <f t="shared" si="1354"/>
        <v/>
      </c>
      <c r="B1759" s="4" t="str">
        <f t="shared" si="1355"/>
        <v/>
      </c>
      <c r="C1759" s="4" t="str">
        <f t="shared" si="1356"/>
        <v/>
      </c>
      <c r="D1759" s="4" t="str">
        <f t="shared" si="1357"/>
        <v/>
      </c>
      <c r="E1759" s="4" t="str">
        <f t="shared" si="1358"/>
        <v/>
      </c>
      <c r="F1759" s="4" t="str">
        <f t="shared" si="1359"/>
        <v>RTG</v>
      </c>
      <c r="G1759" s="4" t="str">
        <f t="shared" si="1360"/>
        <v/>
      </c>
      <c r="H1759" s="4" t="str">
        <f t="shared" si="1361"/>
        <v/>
      </c>
      <c r="I1759" s="4" t="str">
        <f t="shared" si="1362"/>
        <v/>
      </c>
      <c r="J1759" s="4" t="str">
        <f t="shared" si="1363"/>
        <v/>
      </c>
      <c r="K1759" s="4" t="str">
        <f t="shared" si="1364"/>
        <v/>
      </c>
      <c r="L1759" s="4" t="str">
        <f t="shared" si="1365"/>
        <v/>
      </c>
      <c r="M1759" s="4" t="str">
        <f t="shared" si="1366"/>
        <v/>
      </c>
      <c r="N1759" s="4" t="str">
        <f t="shared" si="1367"/>
        <v/>
      </c>
      <c r="O1759" s="4" t="str">
        <f t="shared" si="1368"/>
        <v/>
      </c>
      <c r="P1759" s="4" t="str">
        <f t="shared" si="1369"/>
        <v/>
      </c>
      <c r="Q1759" s="4" t="str">
        <f t="shared" si="1370"/>
        <v/>
      </c>
      <c r="R1759" s="4" t="str">
        <f t="shared" si="1371"/>
        <v/>
      </c>
      <c r="S1759" s="4" t="str">
        <f t="shared" si="1372"/>
        <v/>
      </c>
      <c r="T1759" s="4" t="str">
        <f t="shared" si="1373"/>
        <v/>
      </c>
      <c r="U1759" s="4" t="str">
        <f t="shared" si="1374"/>
        <v/>
      </c>
      <c r="V1759" s="4" t="str">
        <f t="shared" si="1375"/>
        <v/>
      </c>
      <c r="W1759" s="4" t="str">
        <f t="shared" si="1376"/>
        <v/>
      </c>
      <c r="X1759" s="4" t="str">
        <f t="shared" si="1377"/>
        <v/>
      </c>
      <c r="Y1759" s="4">
        <f t="shared" si="1378"/>
        <v>3</v>
      </c>
      <c r="Z1759" s="4" t="str">
        <f t="shared" si="1379"/>
        <v>-</v>
      </c>
      <c r="AA1759" s="4" t="str">
        <f t="shared" si="1380"/>
        <v/>
      </c>
      <c r="AB1759" s="4" t="str">
        <f t="shared" si="1381"/>
        <v/>
      </c>
      <c r="AC1759" s="4" t="str">
        <f t="shared" si="1382"/>
        <v/>
      </c>
      <c r="AD1759" s="4" t="str">
        <f t="shared" si="1383"/>
        <v/>
      </c>
      <c r="AE1759" s="4" t="str">
        <f t="shared" si="1384"/>
        <v/>
      </c>
      <c r="AF1759" s="4" t="str" cm="1">
        <f t="array" aca="1" ref="AF1759" ca="1">LEFT(AS1759,MATCH(FALSE,ISNUMBER(MID(AS1759,ROW(INDIRECT("1:"&amp;LEN(AS1759)+1)), 1) *1),0) -1)</f>
        <v>1</v>
      </c>
      <c r="AG1759" s="4">
        <f t="shared" si="1385"/>
        <v>4</v>
      </c>
      <c r="AH1759" s="4">
        <f t="shared" si="1386"/>
        <v>38</v>
      </c>
      <c r="AI1759" s="4">
        <f t="shared" si="1387"/>
        <v>34</v>
      </c>
      <c r="AJ1759" s="4" t="str">
        <f t="shared" si="1388"/>
        <v>1RTG</v>
      </c>
      <c r="AK1759" s="4" t="str">
        <f t="shared" si="1389"/>
        <v>-1RTG</v>
      </c>
      <c r="AL1759" s="4" t="str" cm="1">
        <f t="array" ref="AL1759">LEFT(AS1759,SUM(LEN(AS1759)-LEN(SUBSTITUTE(AS1759,{"0";"1";"2";"3";"4";"5";"6";"7";"8";"9"},""))))</f>
        <v>1</v>
      </c>
      <c r="AM1759" s="4">
        <f t="shared" si="1393"/>
        <v>13</v>
      </c>
      <c r="AN1759" s="4" t="b">
        <f t="shared" si="1398"/>
        <v>1</v>
      </c>
      <c r="AO1759" s="4" t="str">
        <f t="shared" si="1397"/>
        <v>RTG</v>
      </c>
      <c r="AP1759" s="4" t="b">
        <f t="shared" si="1394"/>
        <v>0</v>
      </c>
      <c r="AQ1759" s="4" t="b">
        <f t="shared" si="1390"/>
        <v>0</v>
      </c>
      <c r="AR1759" s="5" t="str">
        <f t="shared" si="1391"/>
        <v>MILK TEA TIME SALTED CREAM CHEESE</v>
      </c>
      <c r="AS1759" s="4" t="str">
        <f t="shared" si="1392"/>
        <v>1RTG</v>
      </c>
      <c r="AT1759" t="s">
        <v>4961</v>
      </c>
      <c r="AU1759" s="1" t="s">
        <v>2355</v>
      </c>
      <c r="AV1759" s="33" t="str">
        <f t="shared" ca="1" si="1395"/>
        <v/>
      </c>
      <c r="AW1759">
        <v>15500</v>
      </c>
      <c r="AX1759">
        <v>15500</v>
      </c>
      <c r="AY1759">
        <v>14372</v>
      </c>
      <c r="AZ1759" t="str">
        <f t="shared" si="1353"/>
        <v>8992933391121</v>
      </c>
      <c r="BA1759" t="str">
        <f t="shared" si="1396"/>
        <v>MILK TEA TIME SALTED CREAM CHEESE</v>
      </c>
      <c r="BB1759" t="s">
        <v>4417</v>
      </c>
      <c r="BC1759" t="s">
        <v>4417</v>
      </c>
      <c r="BD1759" s="1"/>
      <c r="BF1759" s="9"/>
      <c r="BG1759" s="20"/>
      <c r="BH1759" s="13"/>
      <c r="BI1759" s="15"/>
      <c r="BL1759" s="13"/>
      <c r="BM1759" s="1"/>
      <c r="BP1759" s="1"/>
      <c r="BQ1759" s="1"/>
      <c r="BT1759" s="13"/>
      <c r="BU1759" s="15"/>
      <c r="BV1759" s="14"/>
    </row>
    <row r="1760" spans="1:74" x14ac:dyDescent="0.25">
      <c r="A1760" s="4" t="str">
        <f t="shared" si="1354"/>
        <v/>
      </c>
      <c r="B1760" s="4" t="str">
        <f t="shared" si="1355"/>
        <v/>
      </c>
      <c r="C1760" s="4" t="str">
        <f t="shared" si="1356"/>
        <v/>
      </c>
      <c r="D1760" s="4" t="str">
        <f t="shared" si="1357"/>
        <v/>
      </c>
      <c r="E1760" s="4" t="str">
        <f t="shared" si="1358"/>
        <v/>
      </c>
      <c r="F1760" s="4" t="str">
        <f t="shared" si="1359"/>
        <v>RTG</v>
      </c>
      <c r="G1760" s="4" t="str">
        <f t="shared" si="1360"/>
        <v/>
      </c>
      <c r="H1760" s="4" t="str">
        <f t="shared" si="1361"/>
        <v/>
      </c>
      <c r="I1760" s="4" t="str">
        <f t="shared" si="1362"/>
        <v/>
      </c>
      <c r="J1760" s="4" t="str">
        <f t="shared" si="1363"/>
        <v/>
      </c>
      <c r="K1760" s="4" t="str">
        <f t="shared" si="1364"/>
        <v/>
      </c>
      <c r="L1760" s="4" t="str">
        <f t="shared" si="1365"/>
        <v/>
      </c>
      <c r="M1760" s="4" t="str">
        <f t="shared" si="1366"/>
        <v/>
      </c>
      <c r="N1760" s="4" t="str">
        <f t="shared" si="1367"/>
        <v/>
      </c>
      <c r="O1760" s="4" t="str">
        <f t="shared" si="1368"/>
        <v/>
      </c>
      <c r="P1760" s="4" t="str">
        <f t="shared" si="1369"/>
        <v/>
      </c>
      <c r="Q1760" s="4" t="str">
        <f t="shared" si="1370"/>
        <v/>
      </c>
      <c r="R1760" s="4" t="str">
        <f t="shared" si="1371"/>
        <v/>
      </c>
      <c r="S1760" s="4" t="str">
        <f t="shared" si="1372"/>
        <v/>
      </c>
      <c r="T1760" s="4" t="str">
        <f t="shared" si="1373"/>
        <v/>
      </c>
      <c r="U1760" s="4" t="str">
        <f t="shared" si="1374"/>
        <v/>
      </c>
      <c r="V1760" s="4" t="str">
        <f t="shared" si="1375"/>
        <v/>
      </c>
      <c r="W1760" s="4" t="str">
        <f t="shared" si="1376"/>
        <v/>
      </c>
      <c r="X1760" s="4" t="str">
        <f t="shared" si="1377"/>
        <v/>
      </c>
      <c r="Y1760" s="4">
        <f t="shared" si="1378"/>
        <v>3</v>
      </c>
      <c r="Z1760" s="4" t="str">
        <f t="shared" si="1379"/>
        <v>-</v>
      </c>
      <c r="AA1760" s="4" t="str">
        <f t="shared" si="1380"/>
        <v/>
      </c>
      <c r="AB1760" s="4" t="str">
        <f t="shared" si="1381"/>
        <v/>
      </c>
      <c r="AC1760" s="4" t="str">
        <f t="shared" si="1382"/>
        <v/>
      </c>
      <c r="AD1760" s="4" t="str">
        <f t="shared" si="1383"/>
        <v/>
      </c>
      <c r="AE1760" s="4" t="str">
        <f t="shared" si="1384"/>
        <v/>
      </c>
      <c r="AF1760" s="4" t="str" cm="1">
        <f t="array" aca="1" ref="AF1760" ca="1">LEFT(AS1760,MATCH(FALSE,ISNUMBER(MID(AS1760,ROW(INDIRECT("1:"&amp;LEN(AS1760)+1)), 1) *1),0) -1)</f>
        <v>1</v>
      </c>
      <c r="AG1760" s="4">
        <f t="shared" si="1385"/>
        <v>4</v>
      </c>
      <c r="AH1760" s="4">
        <f t="shared" si="1386"/>
        <v>28</v>
      </c>
      <c r="AI1760" s="4">
        <f t="shared" si="1387"/>
        <v>24</v>
      </c>
      <c r="AJ1760" s="4" t="str">
        <f t="shared" si="1388"/>
        <v>1RTG</v>
      </c>
      <c r="AK1760" s="4" t="str">
        <f t="shared" si="1389"/>
        <v>-1RTG</v>
      </c>
      <c r="AL1760" s="4" t="str" cm="1">
        <f t="array" ref="AL1760">LEFT(AS1760,SUM(LEN(AS1760)-LEN(SUBSTITUTE(AS1760,{"0";"1";"2";"3";"4";"5";"6";"7";"8";"9"},""))))</f>
        <v>1</v>
      </c>
      <c r="AM1760" s="4">
        <f t="shared" si="1393"/>
        <v>13</v>
      </c>
      <c r="AN1760" s="4" t="b">
        <f t="shared" si="1398"/>
        <v>1</v>
      </c>
      <c r="AO1760" s="4" t="str">
        <f t="shared" si="1397"/>
        <v>RTG</v>
      </c>
      <c r="AP1760" s="4" t="b">
        <f t="shared" si="1394"/>
        <v>0</v>
      </c>
      <c r="AQ1760" s="4" t="b">
        <f t="shared" si="1390"/>
        <v>0</v>
      </c>
      <c r="AR1760" s="5" t="str">
        <f t="shared" si="1391"/>
        <v>MILK TEA TIME TEH TARIK</v>
      </c>
      <c r="AS1760" s="4" t="str">
        <f t="shared" si="1392"/>
        <v>1RTG</v>
      </c>
      <c r="AT1760" t="s">
        <v>4638</v>
      </c>
      <c r="AV1760" s="33" t="str">
        <f t="shared" ca="1" si="1395"/>
        <v/>
      </c>
      <c r="AW1760">
        <v>15500</v>
      </c>
      <c r="AX1760">
        <v>15500</v>
      </c>
      <c r="AY1760">
        <v>14378</v>
      </c>
      <c r="AZ1760" t="str">
        <f t="shared" si="1353"/>
        <v>8000000001760</v>
      </c>
      <c r="BA1760" t="str">
        <f t="shared" si="1396"/>
        <v>MILK TEA TIME TEH TARIK</v>
      </c>
      <c r="BB1760" t="s">
        <v>4417</v>
      </c>
      <c r="BC1760" t="s">
        <v>4417</v>
      </c>
      <c r="BD1760" s="1"/>
      <c r="BF1760" s="9"/>
      <c r="BG1760" s="20"/>
      <c r="BH1760" s="13"/>
      <c r="BI1760" s="15"/>
      <c r="BL1760" s="13"/>
      <c r="BM1760" s="1"/>
      <c r="BP1760" s="1"/>
      <c r="BQ1760" s="1"/>
      <c r="BT1760" s="13"/>
      <c r="BU1760" s="15"/>
      <c r="BV1760" s="14"/>
    </row>
    <row r="1761" spans="1:74" x14ac:dyDescent="0.25">
      <c r="A1761" s="4" t="str">
        <f t="shared" si="1354"/>
        <v/>
      </c>
      <c r="B1761" s="4" t="str">
        <f t="shared" si="1355"/>
        <v/>
      </c>
      <c r="C1761" s="4" t="str">
        <f t="shared" si="1356"/>
        <v>BKS</v>
      </c>
      <c r="D1761" s="4" t="str">
        <f t="shared" si="1357"/>
        <v/>
      </c>
      <c r="E1761" s="4" t="str">
        <f t="shared" si="1358"/>
        <v/>
      </c>
      <c r="F1761" s="4" t="str">
        <f t="shared" si="1359"/>
        <v/>
      </c>
      <c r="G1761" s="4" t="str">
        <f t="shared" si="1360"/>
        <v/>
      </c>
      <c r="H1761" s="4" t="str">
        <f t="shared" si="1361"/>
        <v/>
      </c>
      <c r="I1761" s="4" t="str">
        <f t="shared" si="1362"/>
        <v/>
      </c>
      <c r="J1761" s="4" t="str">
        <f t="shared" si="1363"/>
        <v/>
      </c>
      <c r="K1761" s="4" t="str">
        <f t="shared" si="1364"/>
        <v/>
      </c>
      <c r="L1761" s="4" t="str">
        <f t="shared" si="1365"/>
        <v/>
      </c>
      <c r="M1761" s="4" t="str">
        <f t="shared" si="1366"/>
        <v/>
      </c>
      <c r="N1761" s="4" t="str">
        <f t="shared" si="1367"/>
        <v/>
      </c>
      <c r="O1761" s="4" t="str">
        <f t="shared" si="1368"/>
        <v/>
      </c>
      <c r="P1761" s="4" t="str">
        <f t="shared" si="1369"/>
        <v/>
      </c>
      <c r="Q1761" s="4" t="str">
        <f t="shared" si="1370"/>
        <v/>
      </c>
      <c r="R1761" s="4" t="str">
        <f t="shared" si="1371"/>
        <v/>
      </c>
      <c r="S1761" s="4" t="str">
        <f t="shared" si="1372"/>
        <v/>
      </c>
      <c r="T1761" s="4" t="str">
        <f t="shared" si="1373"/>
        <v/>
      </c>
      <c r="U1761" s="4" t="str">
        <f t="shared" si="1374"/>
        <v/>
      </c>
      <c r="V1761" s="4" t="str">
        <f t="shared" si="1375"/>
        <v/>
      </c>
      <c r="W1761" s="4" t="str">
        <f t="shared" si="1376"/>
        <v/>
      </c>
      <c r="X1761" s="4" t="str">
        <f t="shared" si="1377"/>
        <v/>
      </c>
      <c r="Y1761" s="4">
        <f t="shared" si="1378"/>
        <v>3</v>
      </c>
      <c r="Z1761" s="4" t="str">
        <f t="shared" si="1379"/>
        <v>-</v>
      </c>
      <c r="AA1761" s="4" t="str">
        <f t="shared" si="1380"/>
        <v/>
      </c>
      <c r="AB1761" s="4" t="str">
        <f t="shared" si="1381"/>
        <v/>
      </c>
      <c r="AC1761" s="4" t="str">
        <f t="shared" si="1382"/>
        <v/>
      </c>
      <c r="AD1761" s="4" t="str">
        <f t="shared" si="1383"/>
        <v/>
      </c>
      <c r="AE1761" s="4" t="str">
        <f t="shared" si="1384"/>
        <v/>
      </c>
      <c r="AF1761" s="4" t="str" cm="1">
        <f t="array" aca="1" ref="AF1761" ca="1">LEFT(AS1761,MATCH(FALSE,ISNUMBER(MID(AS1761,ROW(INDIRECT("1:"&amp;LEN(AS1761)+1)), 1) *1),0) -1)</f>
        <v>1</v>
      </c>
      <c r="AG1761" s="4">
        <f t="shared" si="1385"/>
        <v>4</v>
      </c>
      <c r="AH1761" s="4">
        <f t="shared" si="1386"/>
        <v>26</v>
      </c>
      <c r="AI1761" s="4">
        <f t="shared" si="1387"/>
        <v>22</v>
      </c>
      <c r="AJ1761" s="4" t="str">
        <f t="shared" si="1388"/>
        <v>1BKS</v>
      </c>
      <c r="AK1761" s="4" t="str">
        <f t="shared" si="1389"/>
        <v>-1BKS</v>
      </c>
      <c r="AL1761" s="4" t="str" cm="1">
        <f t="array" ref="AL1761">LEFT(AS1761,SUM(LEN(AS1761)-LEN(SUBSTITUTE(AS1761,{"0";"1";"2";"3";"4";"5";"6";"7";"8";"9"},""))))</f>
        <v>1</v>
      </c>
      <c r="AM1761" s="4">
        <f t="shared" si="1393"/>
        <v>13</v>
      </c>
      <c r="AN1761" s="4" t="b">
        <f t="shared" si="1398"/>
        <v>1</v>
      </c>
      <c r="AO1761" s="4" t="str">
        <f t="shared" si="1397"/>
        <v>BKS</v>
      </c>
      <c r="AP1761" s="4" t="b">
        <f t="shared" si="1394"/>
        <v>0</v>
      </c>
      <c r="AQ1761" s="4" t="b">
        <f t="shared" si="1390"/>
        <v>0</v>
      </c>
      <c r="AR1761" s="5" t="str">
        <f t="shared" si="1391"/>
        <v>MILKITA CANDY COKELAT</v>
      </c>
      <c r="AS1761" s="4" t="str">
        <f t="shared" si="1392"/>
        <v>1BKS</v>
      </c>
      <c r="AT1761" t="s">
        <v>2356</v>
      </c>
      <c r="AU1761" s="1" t="s">
        <v>2357</v>
      </c>
      <c r="AV1761" s="33" t="str">
        <f t="shared" ca="1" si="1395"/>
        <v/>
      </c>
      <c r="AW1761">
        <v>10500</v>
      </c>
      <c r="AX1761">
        <v>10500</v>
      </c>
      <c r="AY1761">
        <v>9650</v>
      </c>
      <c r="AZ1761" t="str">
        <f t="shared" si="1353"/>
        <v>8997878332833</v>
      </c>
      <c r="BA1761" t="str">
        <f t="shared" si="1396"/>
        <v>MILKITA CANDY COKELAT</v>
      </c>
      <c r="BB1761" t="s">
        <v>4417</v>
      </c>
      <c r="BC1761" t="s">
        <v>4417</v>
      </c>
      <c r="BD1761" s="1"/>
      <c r="BF1761" s="9"/>
      <c r="BG1761" s="20"/>
      <c r="BH1761" s="13"/>
      <c r="BI1761" s="15"/>
      <c r="BL1761" s="13"/>
      <c r="BM1761" s="1"/>
      <c r="BP1761" s="1"/>
      <c r="BQ1761" s="1"/>
      <c r="BT1761" s="13"/>
      <c r="BU1761" s="15"/>
      <c r="BV1761" s="14"/>
    </row>
    <row r="1762" spans="1:74" x14ac:dyDescent="0.25">
      <c r="A1762" s="4" t="str">
        <f t="shared" si="1354"/>
        <v/>
      </c>
      <c r="B1762" s="4" t="str">
        <f t="shared" si="1355"/>
        <v/>
      </c>
      <c r="C1762" s="4" t="str">
        <f t="shared" si="1356"/>
        <v>BKS</v>
      </c>
      <c r="D1762" s="4" t="str">
        <f t="shared" si="1357"/>
        <v/>
      </c>
      <c r="E1762" s="4" t="str">
        <f t="shared" si="1358"/>
        <v/>
      </c>
      <c r="F1762" s="4" t="str">
        <f t="shared" si="1359"/>
        <v/>
      </c>
      <c r="G1762" s="4" t="str">
        <f t="shared" si="1360"/>
        <v/>
      </c>
      <c r="H1762" s="4" t="str">
        <f t="shared" si="1361"/>
        <v/>
      </c>
      <c r="I1762" s="4" t="str">
        <f t="shared" si="1362"/>
        <v/>
      </c>
      <c r="J1762" s="4" t="str">
        <f t="shared" si="1363"/>
        <v/>
      </c>
      <c r="K1762" s="4" t="str">
        <f t="shared" si="1364"/>
        <v/>
      </c>
      <c r="L1762" s="4" t="str">
        <f t="shared" si="1365"/>
        <v/>
      </c>
      <c r="M1762" s="4" t="str">
        <f t="shared" si="1366"/>
        <v/>
      </c>
      <c r="N1762" s="4" t="str">
        <f t="shared" si="1367"/>
        <v/>
      </c>
      <c r="O1762" s="4" t="str">
        <f t="shared" si="1368"/>
        <v/>
      </c>
      <c r="P1762" s="4" t="str">
        <f t="shared" si="1369"/>
        <v/>
      </c>
      <c r="Q1762" s="4" t="str">
        <f t="shared" si="1370"/>
        <v/>
      </c>
      <c r="R1762" s="4" t="str">
        <f t="shared" si="1371"/>
        <v/>
      </c>
      <c r="S1762" s="4" t="str">
        <f t="shared" si="1372"/>
        <v/>
      </c>
      <c r="T1762" s="4" t="str">
        <f t="shared" si="1373"/>
        <v/>
      </c>
      <c r="U1762" s="4" t="str">
        <f t="shared" si="1374"/>
        <v/>
      </c>
      <c r="V1762" s="4" t="str">
        <f t="shared" si="1375"/>
        <v/>
      </c>
      <c r="W1762" s="4" t="str">
        <f t="shared" si="1376"/>
        <v/>
      </c>
      <c r="X1762" s="4" t="str">
        <f t="shared" si="1377"/>
        <v/>
      </c>
      <c r="Y1762" s="4">
        <f t="shared" si="1378"/>
        <v>3</v>
      </c>
      <c r="Z1762" s="4" t="str">
        <f t="shared" si="1379"/>
        <v>-</v>
      </c>
      <c r="AA1762" s="4" t="str">
        <f t="shared" si="1380"/>
        <v/>
      </c>
      <c r="AB1762" s="4" t="str">
        <f t="shared" si="1381"/>
        <v/>
      </c>
      <c r="AC1762" s="4" t="str">
        <f t="shared" si="1382"/>
        <v/>
      </c>
      <c r="AD1762" s="4" t="str">
        <f t="shared" si="1383"/>
        <v/>
      </c>
      <c r="AE1762" s="4" t="str">
        <f t="shared" si="1384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385"/>
        <v>4</v>
      </c>
      <c r="AH1762" s="4">
        <f t="shared" si="1386"/>
        <v>23</v>
      </c>
      <c r="AI1762" s="4">
        <f t="shared" si="1387"/>
        <v>19</v>
      </c>
      <c r="AJ1762" s="4" t="str">
        <f t="shared" si="1388"/>
        <v>1BKS</v>
      </c>
      <c r="AK1762" s="4" t="str">
        <f t="shared" si="1389"/>
        <v>-1BKS</v>
      </c>
      <c r="AL1762" s="4" t="str" cm="1">
        <f t="array" ref="AL1762">LEFT(AS1762,SUM(LEN(AS1762)-LEN(SUBSTITUTE(AS1762,{"0";"1";"2";"3";"4";"5";"6";"7";"8";"9"},""))))</f>
        <v>1</v>
      </c>
      <c r="AM1762" s="4">
        <f t="shared" si="1393"/>
        <v>13</v>
      </c>
      <c r="AN1762" s="4" t="b">
        <f t="shared" si="1398"/>
        <v>1</v>
      </c>
      <c r="AO1762" s="4" t="str">
        <f t="shared" si="1397"/>
        <v>BKS</v>
      </c>
      <c r="AP1762" s="4" t="b">
        <f t="shared" si="1394"/>
        <v>0</v>
      </c>
      <c r="AQ1762" s="4" t="b">
        <f t="shared" si="1390"/>
        <v>0</v>
      </c>
      <c r="AR1762" s="5" t="str">
        <f t="shared" si="1391"/>
        <v>MILKITA CANDY MILK</v>
      </c>
      <c r="AS1762" s="4" t="str">
        <f t="shared" si="1392"/>
        <v>1BKS</v>
      </c>
      <c r="AT1762" t="s">
        <v>4694</v>
      </c>
      <c r="AU1762" s="1" t="s">
        <v>2358</v>
      </c>
      <c r="AV1762" s="33" t="str">
        <f t="shared" ca="1" si="1395"/>
        <v/>
      </c>
      <c r="AW1762">
        <v>10500</v>
      </c>
      <c r="AX1762">
        <v>10500</v>
      </c>
      <c r="AY1762">
        <v>9650</v>
      </c>
      <c r="AZ1762" t="str">
        <f t="shared" si="1353"/>
        <v>8997878332321</v>
      </c>
      <c r="BA1762" t="str">
        <f t="shared" si="1396"/>
        <v>MILKITA CANDY MILK</v>
      </c>
      <c r="BB1762" t="s">
        <v>4417</v>
      </c>
      <c r="BC1762" t="s">
        <v>4417</v>
      </c>
      <c r="BD1762" s="1"/>
      <c r="BF1762" s="9"/>
      <c r="BG1762" s="20"/>
      <c r="BH1762" s="13"/>
      <c r="BI1762" s="15"/>
      <c r="BL1762" s="13"/>
      <c r="BM1762" s="1"/>
      <c r="BP1762" s="1"/>
      <c r="BQ1762" s="1"/>
      <c r="BT1762" s="13"/>
      <c r="BU1762" s="15"/>
      <c r="BV1762" s="14"/>
    </row>
    <row r="1763" spans="1:74" x14ac:dyDescent="0.25">
      <c r="A1763" s="4" t="str">
        <f t="shared" si="1354"/>
        <v/>
      </c>
      <c r="B1763" s="4" t="str">
        <f t="shared" si="1355"/>
        <v>PCS</v>
      </c>
      <c r="C1763" s="4" t="str">
        <f t="shared" si="1356"/>
        <v/>
      </c>
      <c r="D1763" s="4" t="str">
        <f t="shared" si="1357"/>
        <v/>
      </c>
      <c r="E1763" s="4" t="str">
        <f t="shared" si="1358"/>
        <v/>
      </c>
      <c r="F1763" s="4" t="str">
        <f t="shared" si="1359"/>
        <v>RTG</v>
      </c>
      <c r="G1763" s="4" t="str">
        <f t="shared" si="1360"/>
        <v/>
      </c>
      <c r="H1763" s="4" t="str">
        <f t="shared" si="1361"/>
        <v/>
      </c>
      <c r="I1763" s="4" t="str">
        <f t="shared" si="1362"/>
        <v/>
      </c>
      <c r="J1763" s="4" t="str">
        <f t="shared" si="1363"/>
        <v/>
      </c>
      <c r="K1763" s="4" t="str">
        <f t="shared" si="1364"/>
        <v/>
      </c>
      <c r="L1763" s="4" t="str">
        <f t="shared" si="1365"/>
        <v/>
      </c>
      <c r="M1763" s="4" t="str">
        <f t="shared" si="1366"/>
        <v/>
      </c>
      <c r="N1763" s="4" t="str">
        <f t="shared" si="1367"/>
        <v/>
      </c>
      <c r="O1763" s="4" t="str">
        <f t="shared" si="1368"/>
        <v/>
      </c>
      <c r="P1763" s="4" t="str">
        <f t="shared" si="1369"/>
        <v/>
      </c>
      <c r="Q1763" s="4" t="str">
        <f t="shared" si="1370"/>
        <v/>
      </c>
      <c r="R1763" s="4" t="str">
        <f t="shared" si="1371"/>
        <v/>
      </c>
      <c r="S1763" s="4" t="str">
        <f t="shared" si="1372"/>
        <v/>
      </c>
      <c r="T1763" s="4" t="str">
        <f t="shared" si="1373"/>
        <v>PACK</v>
      </c>
      <c r="U1763" s="4" t="str">
        <f t="shared" si="1374"/>
        <v/>
      </c>
      <c r="V1763" s="4" t="str">
        <f t="shared" si="1375"/>
        <v/>
      </c>
      <c r="W1763" s="4" t="str">
        <f t="shared" si="1376"/>
        <v/>
      </c>
      <c r="X1763" s="4" t="str">
        <f t="shared" si="1377"/>
        <v/>
      </c>
      <c r="Y1763" s="4">
        <f t="shared" si="1378"/>
        <v>10</v>
      </c>
      <c r="Z1763" s="4" t="str">
        <f t="shared" si="1379"/>
        <v>-</v>
      </c>
      <c r="AA1763" s="4" t="str">
        <f t="shared" si="1380"/>
        <v>/</v>
      </c>
      <c r="AB1763" s="4" t="str">
        <f t="shared" si="1381"/>
        <v/>
      </c>
      <c r="AC1763" s="4" t="str">
        <f t="shared" si="1382"/>
        <v/>
      </c>
      <c r="AD1763" s="4" t="str">
        <f t="shared" si="1383"/>
        <v/>
      </c>
      <c r="AE1763" s="4" t="str">
        <f t="shared" si="1384"/>
        <v/>
      </c>
      <c r="AF1763" s="4" t="str" cm="1">
        <f t="array" aca="1" ref="AF1763" ca="1">LEFT(AS1763,MATCH(FALSE,ISNUMBER(MID(AS1763,ROW(INDIRECT("1:"&amp;LEN(AS1763)+1)), 1) *1),0) -1)</f>
        <v>30</v>
      </c>
      <c r="AG1763" s="4">
        <f t="shared" si="1385"/>
        <v>10</v>
      </c>
      <c r="AH1763" s="4">
        <f t="shared" si="1386"/>
        <v>28</v>
      </c>
      <c r="AI1763" s="4">
        <f t="shared" si="1387"/>
        <v>18</v>
      </c>
      <c r="AJ1763" s="4" t="str">
        <f t="shared" si="1388"/>
        <v>PACK</v>
      </c>
      <c r="AK1763" s="4" t="str">
        <f t="shared" si="1389"/>
        <v>/PACK</v>
      </c>
      <c r="AL1763" s="4" t="str" cm="1">
        <f t="array" ref="AL1763">LEFT(AS1763,SUM(LEN(AS1763)-LEN(SUBSTITUTE(AS1763,{"0";"1";"2";"3";"4";"5";"6";"7";"8";"9"},""))))</f>
        <v>30</v>
      </c>
      <c r="AM1763" s="4">
        <f t="shared" si="1393"/>
        <v>13</v>
      </c>
      <c r="AN1763" s="4" t="b">
        <f>LEFT(AS1763,2)=AL1763</f>
        <v>1</v>
      </c>
      <c r="AO1763" s="4" t="str">
        <f>RIGHT(AJ1763,4)</f>
        <v>PACK</v>
      </c>
      <c r="AP1763" s="4" t="b">
        <f t="shared" si="1394"/>
        <v>0</v>
      </c>
      <c r="AQ1763" s="4" t="b">
        <f t="shared" si="1390"/>
        <v>0</v>
      </c>
      <c r="AR1763" s="5" t="str">
        <f t="shared" si="1391"/>
        <v>MILKITA CANDY RTG</v>
      </c>
      <c r="AS1763" s="4" t="str">
        <f t="shared" si="1392"/>
        <v>30PCS/PACK</v>
      </c>
      <c r="AT1763" t="s">
        <v>2359</v>
      </c>
      <c r="AU1763" s="1" t="s">
        <v>2360</v>
      </c>
      <c r="AV1763" s="33" t="str">
        <f t="shared" ca="1" si="1395"/>
        <v/>
      </c>
      <c r="AW1763">
        <v>6000</v>
      </c>
      <c r="AX1763">
        <v>6000</v>
      </c>
      <c r="AY1763">
        <v>5174</v>
      </c>
      <c r="AZ1763" t="str">
        <f t="shared" si="1353"/>
        <v>8997878002972</v>
      </c>
      <c r="BA1763" t="str">
        <f t="shared" si="1396"/>
        <v>MILKITA CANDY RTG</v>
      </c>
      <c r="BB1763" t="s">
        <v>4417</v>
      </c>
      <c r="BC1763" t="s">
        <v>4417</v>
      </c>
      <c r="BD1763" s="1"/>
      <c r="BF1763" s="9"/>
      <c r="BG1763" s="20"/>
      <c r="BH1763" s="13"/>
      <c r="BI1763" s="15"/>
      <c r="BL1763" s="13"/>
      <c r="BM1763" s="1"/>
      <c r="BP1763" s="1"/>
      <c r="BQ1763" s="1"/>
      <c r="BT1763" s="13"/>
      <c r="BU1763" s="15"/>
      <c r="BV1763" s="14"/>
    </row>
    <row r="1764" spans="1:74" x14ac:dyDescent="0.25">
      <c r="A1764" s="4" t="str">
        <f t="shared" si="1354"/>
        <v/>
      </c>
      <c r="B1764" s="4" t="str">
        <f t="shared" si="1355"/>
        <v/>
      </c>
      <c r="C1764" s="4" t="str">
        <f t="shared" si="1356"/>
        <v>BKS</v>
      </c>
      <c r="D1764" s="4" t="str">
        <f t="shared" si="1357"/>
        <v/>
      </c>
      <c r="E1764" s="4" t="str">
        <f t="shared" si="1358"/>
        <v/>
      </c>
      <c r="F1764" s="4" t="str">
        <f t="shared" si="1359"/>
        <v/>
      </c>
      <c r="G1764" s="4" t="str">
        <f t="shared" si="1360"/>
        <v/>
      </c>
      <c r="H1764" s="4" t="str">
        <f t="shared" si="1361"/>
        <v/>
      </c>
      <c r="I1764" s="4" t="str">
        <f t="shared" si="1362"/>
        <v/>
      </c>
      <c r="J1764" s="4" t="str">
        <f t="shared" si="1363"/>
        <v/>
      </c>
      <c r="K1764" s="4" t="str">
        <f t="shared" si="1364"/>
        <v/>
      </c>
      <c r="L1764" s="4" t="str">
        <f t="shared" si="1365"/>
        <v/>
      </c>
      <c r="M1764" s="4" t="str">
        <f t="shared" si="1366"/>
        <v/>
      </c>
      <c r="N1764" s="4" t="str">
        <f t="shared" si="1367"/>
        <v/>
      </c>
      <c r="O1764" s="4" t="str">
        <f t="shared" si="1368"/>
        <v/>
      </c>
      <c r="P1764" s="4" t="str">
        <f t="shared" si="1369"/>
        <v/>
      </c>
      <c r="Q1764" s="4" t="str">
        <f t="shared" si="1370"/>
        <v/>
      </c>
      <c r="R1764" s="4" t="str">
        <f t="shared" si="1371"/>
        <v/>
      </c>
      <c r="S1764" s="4" t="str">
        <f t="shared" si="1372"/>
        <v/>
      </c>
      <c r="T1764" s="4" t="str">
        <f t="shared" si="1373"/>
        <v/>
      </c>
      <c r="U1764" s="4" t="str">
        <f t="shared" si="1374"/>
        <v/>
      </c>
      <c r="V1764" s="4" t="str">
        <f t="shared" si="1375"/>
        <v/>
      </c>
      <c r="W1764" s="4" t="str">
        <f t="shared" si="1376"/>
        <v/>
      </c>
      <c r="X1764" s="4" t="str">
        <f t="shared" si="1377"/>
        <v/>
      </c>
      <c r="Y1764" s="4">
        <f t="shared" si="1378"/>
        <v>3</v>
      </c>
      <c r="Z1764" s="4" t="str">
        <f t="shared" si="1379"/>
        <v>-</v>
      </c>
      <c r="AA1764" s="4" t="str">
        <f t="shared" si="1380"/>
        <v/>
      </c>
      <c r="AB1764" s="4" t="str">
        <f t="shared" si="1381"/>
        <v/>
      </c>
      <c r="AC1764" s="4" t="str">
        <f t="shared" si="1382"/>
        <v/>
      </c>
      <c r="AD1764" s="4" t="str">
        <f t="shared" si="1383"/>
        <v/>
      </c>
      <c r="AE1764" s="4" t="str">
        <f t="shared" si="1384"/>
        <v/>
      </c>
      <c r="AF1764" s="4" t="str" cm="1">
        <f t="array" aca="1" ref="AF1764" ca="1">LEFT(AS1764,MATCH(FALSE,ISNUMBER(MID(AS1764,ROW(INDIRECT("1:"&amp;LEN(AS1764)+1)), 1) *1),0) -1)</f>
        <v>1</v>
      </c>
      <c r="AG1764" s="4">
        <f t="shared" si="1385"/>
        <v>4</v>
      </c>
      <c r="AH1764" s="4">
        <f t="shared" si="1386"/>
        <v>26</v>
      </c>
      <c r="AI1764" s="4">
        <f t="shared" si="1387"/>
        <v>22</v>
      </c>
      <c r="AJ1764" s="4" t="str">
        <f t="shared" si="1388"/>
        <v>1BKS</v>
      </c>
      <c r="AK1764" s="4" t="str">
        <f t="shared" si="1389"/>
        <v>-1BKS</v>
      </c>
      <c r="AL1764" s="4" t="str" cm="1">
        <f t="array" ref="AL1764">LEFT(AS1764,SUM(LEN(AS1764)-LEN(SUBSTITUTE(AS1764,{"0";"1";"2";"3";"4";"5";"6";"7";"8";"9"},""))))</f>
        <v>1</v>
      </c>
      <c r="AM1764" s="4">
        <f t="shared" si="1393"/>
        <v>13</v>
      </c>
      <c r="AN1764" s="4" t="b">
        <f>LEFT(AS1764,1)=AL1764</f>
        <v>1</v>
      </c>
      <c r="AO1764" s="4" t="str">
        <f>RIGHT(AJ1764,3)</f>
        <v>BKS</v>
      </c>
      <c r="AP1764" s="4" t="b">
        <f t="shared" si="1394"/>
        <v>0</v>
      </c>
      <c r="AQ1764" s="4" t="b">
        <f t="shared" si="1390"/>
        <v>0</v>
      </c>
      <c r="AR1764" s="5" t="str">
        <f t="shared" si="1391"/>
        <v>MILKITA CANDY STOBERY</v>
      </c>
      <c r="AS1764" s="4" t="str">
        <f t="shared" si="1392"/>
        <v>1BKS</v>
      </c>
      <c r="AT1764" t="s">
        <v>4695</v>
      </c>
      <c r="AU1764" s="1" t="s">
        <v>2361</v>
      </c>
      <c r="AV1764" s="33" t="str">
        <f t="shared" ca="1" si="1395"/>
        <v/>
      </c>
      <c r="AW1764">
        <v>10500</v>
      </c>
      <c r="AX1764">
        <v>10500</v>
      </c>
      <c r="AY1764">
        <v>9650</v>
      </c>
      <c r="AZ1764" t="str">
        <f t="shared" si="1353"/>
        <v>8997878332826</v>
      </c>
      <c r="BA1764" t="str">
        <f t="shared" si="1396"/>
        <v>MILKITA CANDY STOBERY</v>
      </c>
      <c r="BB1764" t="s">
        <v>4417</v>
      </c>
      <c r="BC1764" t="s">
        <v>4417</v>
      </c>
      <c r="BD1764" s="1"/>
      <c r="BF1764" s="9"/>
      <c r="BG1764" s="20"/>
      <c r="BH1764" s="13"/>
      <c r="BI1764" s="15"/>
      <c r="BL1764" s="13"/>
      <c r="BM1764" s="1"/>
      <c r="BP1764" s="1"/>
      <c r="BQ1764" s="1"/>
      <c r="BT1764" s="13"/>
      <c r="BU1764" s="15"/>
      <c r="BV1764" s="14"/>
    </row>
    <row r="1765" spans="1:74" x14ac:dyDescent="0.25">
      <c r="A1765" s="4" t="str">
        <f t="shared" si="1354"/>
        <v/>
      </c>
      <c r="B1765" s="4" t="str">
        <f t="shared" si="1355"/>
        <v>PCS</v>
      </c>
      <c r="C1765" s="4" t="str">
        <f t="shared" si="1356"/>
        <v/>
      </c>
      <c r="D1765" s="4" t="str">
        <f t="shared" si="1357"/>
        <v/>
      </c>
      <c r="E1765" s="4" t="str">
        <f t="shared" si="1358"/>
        <v/>
      </c>
      <c r="F1765" s="4" t="str">
        <f t="shared" si="1359"/>
        <v>RTG</v>
      </c>
      <c r="G1765" s="4" t="str">
        <f t="shared" si="1360"/>
        <v/>
      </c>
      <c r="H1765" s="4" t="str">
        <f t="shared" si="1361"/>
        <v/>
      </c>
      <c r="I1765" s="4" t="str">
        <f t="shared" si="1362"/>
        <v/>
      </c>
      <c r="J1765" s="4" t="str">
        <f t="shared" si="1363"/>
        <v/>
      </c>
      <c r="K1765" s="4" t="str">
        <f t="shared" si="1364"/>
        <v/>
      </c>
      <c r="L1765" s="4" t="str">
        <f t="shared" si="1365"/>
        <v/>
      </c>
      <c r="M1765" s="4" t="str">
        <f t="shared" si="1366"/>
        <v/>
      </c>
      <c r="N1765" s="4" t="str">
        <f t="shared" si="1367"/>
        <v/>
      </c>
      <c r="O1765" s="4" t="str">
        <f t="shared" si="1368"/>
        <v/>
      </c>
      <c r="P1765" s="4" t="str">
        <f t="shared" si="1369"/>
        <v/>
      </c>
      <c r="Q1765" s="4" t="str">
        <f t="shared" si="1370"/>
        <v/>
      </c>
      <c r="R1765" s="4" t="str">
        <f t="shared" si="1371"/>
        <v/>
      </c>
      <c r="S1765" s="4" t="str">
        <f t="shared" si="1372"/>
        <v/>
      </c>
      <c r="T1765" s="4" t="str">
        <f t="shared" si="1373"/>
        <v/>
      </c>
      <c r="U1765" s="4" t="str">
        <f t="shared" si="1374"/>
        <v/>
      </c>
      <c r="V1765" s="4" t="str">
        <f t="shared" si="1375"/>
        <v/>
      </c>
      <c r="W1765" s="4" t="str">
        <f t="shared" si="1376"/>
        <v/>
      </c>
      <c r="X1765" s="4" t="str">
        <f t="shared" si="1377"/>
        <v/>
      </c>
      <c r="Y1765" s="4">
        <f t="shared" si="1378"/>
        <v>6</v>
      </c>
      <c r="Z1765" s="4" t="str">
        <f t="shared" si="1379"/>
        <v>-</v>
      </c>
      <c r="AA1765" s="4" t="str">
        <f t="shared" si="1380"/>
        <v>/</v>
      </c>
      <c r="AB1765" s="4" t="str">
        <f t="shared" si="1381"/>
        <v/>
      </c>
      <c r="AC1765" s="4" t="str">
        <f t="shared" si="1382"/>
        <v/>
      </c>
      <c r="AD1765" s="4" t="str">
        <f t="shared" si="1383"/>
        <v/>
      </c>
      <c r="AE1765" s="4" t="str">
        <f t="shared" si="1384"/>
        <v/>
      </c>
      <c r="AF1765" s="4" t="str" cm="1">
        <f t="array" aca="1" ref="AF1765" ca="1">LEFT(AS1765,MATCH(FALSE,ISNUMBER(MID(AS1765,ROW(INDIRECT("1:"&amp;LEN(AS1765)+1)), 1) *1),0) -1)</f>
        <v>12</v>
      </c>
      <c r="AG1765" s="4">
        <f t="shared" si="1385"/>
        <v>9</v>
      </c>
      <c r="AH1765" s="4">
        <f t="shared" si="1386"/>
        <v>24</v>
      </c>
      <c r="AI1765" s="4">
        <f t="shared" si="1387"/>
        <v>15</v>
      </c>
      <c r="AJ1765" s="4" t="str">
        <f t="shared" si="1388"/>
        <v>/RTG</v>
      </c>
      <c r="AK1765" s="4" t="str">
        <f t="shared" si="1389"/>
        <v>S/RTG</v>
      </c>
      <c r="AL1765" s="4" t="str" cm="1">
        <f t="array" ref="AL1765">LEFT(AS1765,SUM(LEN(AS1765)-LEN(SUBSTITUTE(AS1765,{"0";"1";"2";"3";"4";"5";"6";"7";"8";"9"},""))))</f>
        <v>12</v>
      </c>
      <c r="AM1765" s="4">
        <f t="shared" si="1393"/>
        <v>13</v>
      </c>
      <c r="AN1765" s="4" t="b">
        <f>LEFT(AS1765,2)=AL1765</f>
        <v>1</v>
      </c>
      <c r="AO1765" s="4" t="str">
        <f>RIGHT(AJ1765,3)</f>
        <v>RTG</v>
      </c>
      <c r="AP1765" s="4" t="b">
        <f t="shared" si="1394"/>
        <v>1</v>
      </c>
      <c r="AQ1765" s="4" t="b">
        <f t="shared" si="1390"/>
        <v>0</v>
      </c>
      <c r="AR1765" s="5" t="str">
        <f t="shared" si="1391"/>
        <v>MILKITA HANGER</v>
      </c>
      <c r="AS1765" s="4" t="str">
        <f t="shared" si="1392"/>
        <v>12PCS/RTG</v>
      </c>
      <c r="AT1765" t="s">
        <v>2362</v>
      </c>
      <c r="AU1765" s="1" t="s">
        <v>2363</v>
      </c>
      <c r="AV1765" s="33" t="str">
        <f t="shared" si="1395"/>
        <v>XXXX</v>
      </c>
      <c r="AW1765">
        <v>9000</v>
      </c>
      <c r="AX1765">
        <v>9000</v>
      </c>
      <c r="AY1765">
        <v>8574</v>
      </c>
      <c r="AZ1765" t="str">
        <f t="shared" si="1353"/>
        <v>8997878001364</v>
      </c>
      <c r="BA1765" t="str">
        <f t="shared" si="1396"/>
        <v>MILKITA HANGER</v>
      </c>
      <c r="BB1765" t="s">
        <v>4417</v>
      </c>
      <c r="BC1765" t="s">
        <v>4417</v>
      </c>
      <c r="BD1765" s="1"/>
      <c r="BF1765" s="9"/>
      <c r="BG1765" s="20"/>
      <c r="BH1765" s="13"/>
      <c r="BI1765" s="15"/>
      <c r="BL1765" s="13"/>
      <c r="BM1765" s="1"/>
      <c r="BP1765" s="1"/>
      <c r="BQ1765" s="1"/>
      <c r="BT1765" s="13"/>
      <c r="BU1765" s="15"/>
      <c r="BV1765" s="14"/>
    </row>
    <row r="1766" spans="1:74" x14ac:dyDescent="0.25">
      <c r="A1766" s="4" t="str">
        <f t="shared" si="1354"/>
        <v/>
      </c>
      <c r="B1766" s="4" t="str">
        <f t="shared" si="1355"/>
        <v/>
      </c>
      <c r="C1766" s="4" t="str">
        <f t="shared" si="1356"/>
        <v/>
      </c>
      <c r="D1766" s="4" t="str">
        <f t="shared" si="1357"/>
        <v/>
      </c>
      <c r="E1766" s="4" t="str">
        <f t="shared" si="1358"/>
        <v/>
      </c>
      <c r="F1766" s="4" t="str">
        <f t="shared" si="1359"/>
        <v>RTG</v>
      </c>
      <c r="G1766" s="4" t="str">
        <f t="shared" si="1360"/>
        <v/>
      </c>
      <c r="H1766" s="4" t="str">
        <f t="shared" si="1361"/>
        <v/>
      </c>
      <c r="I1766" s="4" t="str">
        <f t="shared" si="1362"/>
        <v/>
      </c>
      <c r="J1766" s="4" t="str">
        <f t="shared" si="1363"/>
        <v/>
      </c>
      <c r="K1766" s="4" t="str">
        <f t="shared" si="1364"/>
        <v/>
      </c>
      <c r="L1766" s="4" t="str">
        <f t="shared" si="1365"/>
        <v/>
      </c>
      <c r="M1766" s="4" t="str">
        <f t="shared" si="1366"/>
        <v/>
      </c>
      <c r="N1766" s="4" t="str">
        <f t="shared" si="1367"/>
        <v/>
      </c>
      <c r="O1766" s="4" t="str">
        <f t="shared" si="1368"/>
        <v/>
      </c>
      <c r="P1766" s="4" t="str">
        <f t="shared" si="1369"/>
        <v/>
      </c>
      <c r="Q1766" s="4" t="str">
        <f t="shared" si="1370"/>
        <v/>
      </c>
      <c r="R1766" s="4" t="str">
        <f t="shared" si="1371"/>
        <v/>
      </c>
      <c r="S1766" s="4" t="str">
        <f t="shared" si="1372"/>
        <v/>
      </c>
      <c r="T1766" s="4" t="str">
        <f t="shared" si="1373"/>
        <v>PACK</v>
      </c>
      <c r="U1766" s="4" t="str">
        <f t="shared" si="1374"/>
        <v/>
      </c>
      <c r="V1766" s="4" t="str">
        <f t="shared" si="1375"/>
        <v/>
      </c>
      <c r="W1766" s="4" t="str">
        <f t="shared" si="1376"/>
        <v/>
      </c>
      <c r="X1766" s="4" t="str">
        <f t="shared" si="1377"/>
        <v/>
      </c>
      <c r="Y1766" s="4">
        <f t="shared" si="1378"/>
        <v>7</v>
      </c>
      <c r="Z1766" s="4" t="str">
        <f t="shared" si="1379"/>
        <v>-</v>
      </c>
      <c r="AA1766" s="4" t="str">
        <f t="shared" si="1380"/>
        <v>/</v>
      </c>
      <c r="AB1766" s="4" t="str">
        <f t="shared" si="1381"/>
        <v/>
      </c>
      <c r="AC1766" s="4" t="str">
        <f t="shared" si="1382"/>
        <v/>
      </c>
      <c r="AD1766" s="4" t="str">
        <f t="shared" si="1383"/>
        <v/>
      </c>
      <c r="AE1766" s="4" t="str">
        <f t="shared" si="1384"/>
        <v/>
      </c>
      <c r="AF1766" s="4" t="str" cm="1">
        <f t="array" aca="1" ref="AF1766" ca="1">LEFT(AS1766,MATCH(FALSE,ISNUMBER(MID(AS1766,ROW(INDIRECT("1:"&amp;LEN(AS1766)+1)), 1) *1),0) -1)</f>
        <v>3</v>
      </c>
      <c r="AG1766" s="4">
        <f t="shared" si="1385"/>
        <v>9</v>
      </c>
      <c r="AH1766" s="4">
        <f t="shared" si="1386"/>
        <v>24</v>
      </c>
      <c r="AI1766" s="4">
        <f t="shared" si="1387"/>
        <v>15</v>
      </c>
      <c r="AJ1766" s="4" t="str">
        <f t="shared" si="1388"/>
        <v>PACK</v>
      </c>
      <c r="AK1766" s="4" t="str">
        <f t="shared" si="1389"/>
        <v>/PACK</v>
      </c>
      <c r="AL1766" s="4" t="str" cm="1">
        <f t="array" ref="AL1766">LEFT(AS1766,SUM(LEN(AS1766)-LEN(SUBSTITUTE(AS1766,{"0";"1";"2";"3";"4";"5";"6";"7";"8";"9"},""))))</f>
        <v>3</v>
      </c>
      <c r="AM1766" s="4">
        <f t="shared" si="1393"/>
        <v>13</v>
      </c>
      <c r="AN1766" s="4" t="b">
        <f t="shared" ref="AN1766:AN1772" si="1399">LEFT(AS1766,1)=AL1766</f>
        <v>1</v>
      </c>
      <c r="AO1766" s="4" t="str">
        <f t="shared" ref="AO1766:AO1773" si="1400">RIGHT(AJ1766,4)</f>
        <v>PACK</v>
      </c>
      <c r="AP1766" s="4" t="b">
        <f t="shared" si="1394"/>
        <v>1</v>
      </c>
      <c r="AQ1766" s="4" t="b">
        <f t="shared" si="1390"/>
        <v>0</v>
      </c>
      <c r="AR1766" s="5" t="str">
        <f t="shared" si="1391"/>
        <v>MILKITA HANGER</v>
      </c>
      <c r="AS1766" s="4" t="str">
        <f t="shared" si="1392"/>
        <v>3RTG/PACK</v>
      </c>
      <c r="AT1766" t="s">
        <v>2364</v>
      </c>
      <c r="AV1766" s="33" t="str">
        <f t="shared" ca="1" si="1395"/>
        <v>XXXX</v>
      </c>
      <c r="AW1766">
        <v>27000</v>
      </c>
      <c r="AX1766">
        <v>27000</v>
      </c>
      <c r="AY1766">
        <v>25724</v>
      </c>
      <c r="AZ1766" t="str">
        <f t="shared" si="1353"/>
        <v>8000000001766</v>
      </c>
      <c r="BA1766" t="str">
        <f t="shared" si="1396"/>
        <v>MILKITA HANGER</v>
      </c>
      <c r="BB1766" t="s">
        <v>4417</v>
      </c>
      <c r="BC1766" t="s">
        <v>4417</v>
      </c>
      <c r="BD1766" s="1"/>
      <c r="BF1766" s="9"/>
      <c r="BG1766" s="20"/>
      <c r="BH1766" s="13"/>
      <c r="BI1766" s="15"/>
      <c r="BL1766" s="13"/>
      <c r="BM1766" s="1"/>
      <c r="BP1766" s="1"/>
      <c r="BQ1766" s="1"/>
      <c r="BT1766" s="13"/>
      <c r="BU1766" s="15"/>
      <c r="BV1766" s="14"/>
    </row>
    <row r="1767" spans="1:74" x14ac:dyDescent="0.25">
      <c r="A1767" s="4" t="str">
        <f t="shared" si="1354"/>
        <v/>
      </c>
      <c r="B1767" s="4" t="str">
        <f t="shared" si="1355"/>
        <v/>
      </c>
      <c r="C1767" s="4" t="str">
        <f t="shared" si="1356"/>
        <v/>
      </c>
      <c r="D1767" s="4" t="str">
        <f t="shared" si="1357"/>
        <v/>
      </c>
      <c r="E1767" s="4" t="str">
        <f t="shared" si="1358"/>
        <v/>
      </c>
      <c r="F1767" s="4" t="str">
        <f t="shared" si="1359"/>
        <v/>
      </c>
      <c r="G1767" s="4" t="str">
        <f t="shared" si="1360"/>
        <v/>
      </c>
      <c r="H1767" s="4" t="str">
        <f t="shared" si="1361"/>
        <v/>
      </c>
      <c r="I1767" s="4" t="str">
        <f t="shared" si="1362"/>
        <v/>
      </c>
      <c r="J1767" s="4" t="str">
        <f t="shared" si="1363"/>
        <v/>
      </c>
      <c r="K1767" s="4" t="str">
        <f t="shared" si="1364"/>
        <v/>
      </c>
      <c r="L1767" s="4" t="str">
        <f t="shared" si="1365"/>
        <v/>
      </c>
      <c r="M1767" s="4" t="str">
        <f t="shared" si="1366"/>
        <v/>
      </c>
      <c r="N1767" s="4" t="str">
        <f t="shared" si="1367"/>
        <v/>
      </c>
      <c r="O1767" s="4" t="str">
        <f t="shared" si="1368"/>
        <v/>
      </c>
      <c r="P1767" s="4" t="str">
        <f t="shared" si="1369"/>
        <v/>
      </c>
      <c r="Q1767" s="4" t="str">
        <f t="shared" si="1370"/>
        <v/>
      </c>
      <c r="R1767" s="4" t="str">
        <f t="shared" si="1371"/>
        <v/>
      </c>
      <c r="S1767" s="4" t="str">
        <f t="shared" si="1372"/>
        <v/>
      </c>
      <c r="T1767" s="4" t="str">
        <f t="shared" si="1373"/>
        <v>PACK</v>
      </c>
      <c r="U1767" s="4" t="str">
        <f t="shared" si="1374"/>
        <v/>
      </c>
      <c r="V1767" s="4" t="str">
        <f t="shared" si="1375"/>
        <v/>
      </c>
      <c r="W1767" s="4" t="str">
        <f t="shared" si="1376"/>
        <v/>
      </c>
      <c r="X1767" s="4" t="str">
        <f t="shared" si="1377"/>
        <v/>
      </c>
      <c r="Y1767" s="4">
        <f t="shared" si="1378"/>
        <v>4</v>
      </c>
      <c r="Z1767" s="4" t="str">
        <f t="shared" si="1379"/>
        <v>-</v>
      </c>
      <c r="AA1767" s="4" t="str">
        <f t="shared" si="1380"/>
        <v/>
      </c>
      <c r="AB1767" s="4" t="str">
        <f t="shared" si="1381"/>
        <v/>
      </c>
      <c r="AC1767" s="4" t="str">
        <f t="shared" si="1382"/>
        <v/>
      </c>
      <c r="AD1767" s="4" t="str">
        <f t="shared" si="1383"/>
        <v/>
      </c>
      <c r="AE1767" s="4" t="str">
        <f t="shared" si="1384"/>
        <v/>
      </c>
      <c r="AF1767" s="4" t="str" cm="1">
        <f t="array" aca="1" ref="AF1767" ca="1">LEFT(AS1767,MATCH(FALSE,ISNUMBER(MID(AS1767,ROW(INDIRECT("1:"&amp;LEN(AS1767)+1)), 1) *1),0) -1)</f>
        <v>1</v>
      </c>
      <c r="AG1767" s="4">
        <f t="shared" si="1385"/>
        <v>5</v>
      </c>
      <c r="AH1767" s="4">
        <f t="shared" si="1386"/>
        <v>34</v>
      </c>
      <c r="AI1767" s="4">
        <f t="shared" si="1387"/>
        <v>29</v>
      </c>
      <c r="AJ1767" s="4" t="str">
        <f t="shared" si="1388"/>
        <v>PACK</v>
      </c>
      <c r="AK1767" s="4" t="str">
        <f t="shared" si="1389"/>
        <v>1PACK</v>
      </c>
      <c r="AL1767" s="4" t="str" cm="1">
        <f t="array" ref="AL1767">LEFT(AS1767,SUM(LEN(AS1767)-LEN(SUBSTITUTE(AS1767,{"0";"1";"2";"3";"4";"5";"6";"7";"8";"9"},""))))</f>
        <v>1</v>
      </c>
      <c r="AM1767" s="4">
        <f t="shared" si="1393"/>
        <v>13</v>
      </c>
      <c r="AN1767" s="4" t="b">
        <f t="shared" si="1399"/>
        <v>1</v>
      </c>
      <c r="AO1767" s="4" t="str">
        <f t="shared" si="1400"/>
        <v>PACK</v>
      </c>
      <c r="AP1767" s="4" t="b">
        <f t="shared" si="1394"/>
        <v>0</v>
      </c>
      <c r="AQ1767" s="4" t="b">
        <f t="shared" si="1390"/>
        <v>0</v>
      </c>
      <c r="AR1767" s="5" t="str">
        <f t="shared" si="1391"/>
        <v>MILKITA KENTAL MANIS COKELAT</v>
      </c>
      <c r="AS1767" s="4" t="str">
        <f t="shared" si="1392"/>
        <v>1PACK</v>
      </c>
      <c r="AT1767" t="s">
        <v>2365</v>
      </c>
      <c r="AU1767" s="1" t="s">
        <v>2366</v>
      </c>
      <c r="AV1767" s="33" t="str">
        <f t="shared" ca="1" si="1395"/>
        <v/>
      </c>
      <c r="AW1767">
        <v>7000</v>
      </c>
      <c r="AX1767">
        <v>7000</v>
      </c>
      <c r="AY1767">
        <v>6250</v>
      </c>
      <c r="AZ1767" t="str">
        <f t="shared" si="1353"/>
        <v>8997878700427</v>
      </c>
      <c r="BA1767" t="str">
        <f t="shared" si="1396"/>
        <v>MILKITA KENTAL MANIS COKELAT</v>
      </c>
      <c r="BB1767" t="s">
        <v>4417</v>
      </c>
      <c r="BC1767" t="s">
        <v>4417</v>
      </c>
      <c r="BD1767" s="1"/>
      <c r="BF1767" s="9"/>
      <c r="BG1767" s="20"/>
      <c r="BH1767" s="13"/>
      <c r="BI1767" s="15"/>
      <c r="BL1767" s="13"/>
      <c r="BM1767" s="1"/>
      <c r="BP1767" s="1"/>
      <c r="BQ1767" s="1"/>
      <c r="BT1767" s="13"/>
      <c r="BU1767" s="15"/>
      <c r="BV1767" s="14"/>
    </row>
    <row r="1768" spans="1:74" x14ac:dyDescent="0.25">
      <c r="A1768" s="4" t="str">
        <f t="shared" si="1354"/>
        <v/>
      </c>
      <c r="B1768" s="4" t="str">
        <f t="shared" si="1355"/>
        <v/>
      </c>
      <c r="C1768" s="4" t="str">
        <f t="shared" si="1356"/>
        <v/>
      </c>
      <c r="D1768" s="4" t="str">
        <f t="shared" si="1357"/>
        <v/>
      </c>
      <c r="E1768" s="4" t="str">
        <f t="shared" si="1358"/>
        <v/>
      </c>
      <c r="F1768" s="4" t="str">
        <f t="shared" si="1359"/>
        <v>RTG</v>
      </c>
      <c r="G1768" s="4" t="str">
        <f t="shared" si="1360"/>
        <v/>
      </c>
      <c r="H1768" s="4" t="str">
        <f t="shared" si="1361"/>
        <v/>
      </c>
      <c r="I1768" s="4" t="str">
        <f t="shared" si="1362"/>
        <v/>
      </c>
      <c r="J1768" s="4" t="str">
        <f t="shared" si="1363"/>
        <v/>
      </c>
      <c r="K1768" s="4" t="str">
        <f t="shared" si="1364"/>
        <v/>
      </c>
      <c r="L1768" s="4" t="str">
        <f t="shared" si="1365"/>
        <v/>
      </c>
      <c r="M1768" s="4" t="str">
        <f t="shared" si="1366"/>
        <v/>
      </c>
      <c r="N1768" s="4" t="str">
        <f t="shared" si="1367"/>
        <v/>
      </c>
      <c r="O1768" s="4" t="str">
        <f t="shared" si="1368"/>
        <v/>
      </c>
      <c r="P1768" s="4" t="str">
        <f t="shared" si="1369"/>
        <v/>
      </c>
      <c r="Q1768" s="4" t="str">
        <f t="shared" si="1370"/>
        <v/>
      </c>
      <c r="R1768" s="4" t="str">
        <f t="shared" si="1371"/>
        <v/>
      </c>
      <c r="S1768" s="4" t="str">
        <f t="shared" si="1372"/>
        <v/>
      </c>
      <c r="T1768" s="4" t="str">
        <f t="shared" si="1373"/>
        <v>PACK</v>
      </c>
      <c r="U1768" s="4" t="str">
        <f t="shared" si="1374"/>
        <v/>
      </c>
      <c r="V1768" s="4" t="str">
        <f t="shared" si="1375"/>
        <v/>
      </c>
      <c r="W1768" s="4" t="str">
        <f t="shared" si="1376"/>
        <v/>
      </c>
      <c r="X1768" s="4" t="str">
        <f t="shared" si="1377"/>
        <v/>
      </c>
      <c r="Y1768" s="4">
        <f t="shared" si="1378"/>
        <v>7</v>
      </c>
      <c r="Z1768" s="4" t="str">
        <f t="shared" si="1379"/>
        <v>-</v>
      </c>
      <c r="AA1768" s="4" t="str">
        <f t="shared" si="1380"/>
        <v>/</v>
      </c>
      <c r="AB1768" s="4" t="str">
        <f t="shared" si="1381"/>
        <v/>
      </c>
      <c r="AC1768" s="4" t="str">
        <f t="shared" si="1382"/>
        <v/>
      </c>
      <c r="AD1768" s="4" t="str">
        <f t="shared" si="1383"/>
        <v/>
      </c>
      <c r="AE1768" s="4" t="str">
        <f t="shared" si="1384"/>
        <v/>
      </c>
      <c r="AF1768" s="4" t="str" cm="1">
        <f t="array" aca="1" ref="AF1768" ca="1">LEFT(AS1768,MATCH(FALSE,ISNUMBER(MID(AS1768,ROW(INDIRECT("1:"&amp;LEN(AS1768)+1)), 1) *1),0) -1)</f>
        <v>3</v>
      </c>
      <c r="AG1768" s="4">
        <f t="shared" si="1385"/>
        <v>9</v>
      </c>
      <c r="AH1768" s="4">
        <f t="shared" si="1386"/>
        <v>23</v>
      </c>
      <c r="AI1768" s="4">
        <f t="shared" si="1387"/>
        <v>14</v>
      </c>
      <c r="AJ1768" s="4" t="str">
        <f t="shared" si="1388"/>
        <v>PACK</v>
      </c>
      <c r="AK1768" s="4" t="str">
        <f t="shared" si="1389"/>
        <v>/PACK</v>
      </c>
      <c r="AL1768" s="4" t="str" cm="1">
        <f t="array" ref="AL1768">LEFT(AS1768,SUM(LEN(AS1768)-LEN(SUBSTITUTE(AS1768,{"0";"1";"2";"3";"4";"5";"6";"7";"8";"9"},""))))</f>
        <v>3</v>
      </c>
      <c r="AM1768" s="4">
        <f t="shared" si="1393"/>
        <v>13</v>
      </c>
      <c r="AN1768" s="4" t="b">
        <f t="shared" si="1399"/>
        <v>1</v>
      </c>
      <c r="AO1768" s="4" t="str">
        <f t="shared" si="1400"/>
        <v>PACK</v>
      </c>
      <c r="AP1768" s="4" t="b">
        <f t="shared" si="1394"/>
        <v>1</v>
      </c>
      <c r="AQ1768" s="4" t="b">
        <f t="shared" si="1390"/>
        <v>0</v>
      </c>
      <c r="AR1768" s="5" t="str">
        <f t="shared" si="1391"/>
        <v>MILKITA PASTA</v>
      </c>
      <c r="AS1768" s="4" t="str">
        <f t="shared" si="1392"/>
        <v>3RTG/PACK</v>
      </c>
      <c r="AT1768" t="s">
        <v>2367</v>
      </c>
      <c r="AU1768" s="1" t="s">
        <v>2368</v>
      </c>
      <c r="AV1768" s="33" t="str">
        <f t="shared" si="1395"/>
        <v>XXXX</v>
      </c>
      <c r="AW1768">
        <v>16500</v>
      </c>
      <c r="AX1768">
        <v>16500</v>
      </c>
      <c r="AY1768">
        <v>14650</v>
      </c>
      <c r="AZ1768" t="str">
        <f t="shared" si="1353"/>
        <v>8997878002781</v>
      </c>
      <c r="BA1768" t="str">
        <f t="shared" si="1396"/>
        <v>MILKITA PASTA</v>
      </c>
      <c r="BB1768" t="s">
        <v>4417</v>
      </c>
      <c r="BC1768" t="s">
        <v>4417</v>
      </c>
      <c r="BD1768" s="1"/>
      <c r="BF1768" s="9"/>
      <c r="BG1768" s="20"/>
      <c r="BH1768" s="13"/>
      <c r="BI1768" s="15"/>
      <c r="BL1768" s="13"/>
      <c r="BM1768" s="1"/>
      <c r="BP1768" s="1"/>
      <c r="BQ1768" s="1"/>
      <c r="BT1768" s="13"/>
      <c r="BU1768" s="15"/>
      <c r="BV1768" s="14"/>
    </row>
    <row r="1769" spans="1:74" x14ac:dyDescent="0.25">
      <c r="A1769" s="4" t="str">
        <f t="shared" si="1354"/>
        <v/>
      </c>
      <c r="B1769" s="4" t="str">
        <f t="shared" si="1355"/>
        <v/>
      </c>
      <c r="C1769" s="4" t="str">
        <f t="shared" si="1356"/>
        <v/>
      </c>
      <c r="D1769" s="4" t="str">
        <f t="shared" si="1357"/>
        <v/>
      </c>
      <c r="E1769" s="4" t="str">
        <f t="shared" si="1358"/>
        <v/>
      </c>
      <c r="F1769" s="4" t="str">
        <f t="shared" si="1359"/>
        <v>RTG</v>
      </c>
      <c r="G1769" s="4" t="str">
        <f t="shared" si="1360"/>
        <v/>
      </c>
      <c r="H1769" s="4" t="str">
        <f t="shared" si="1361"/>
        <v/>
      </c>
      <c r="I1769" s="4" t="str">
        <f t="shared" si="1362"/>
        <v/>
      </c>
      <c r="J1769" s="4" t="str">
        <f t="shared" si="1363"/>
        <v/>
      </c>
      <c r="K1769" s="4" t="str">
        <f t="shared" si="1364"/>
        <v/>
      </c>
      <c r="L1769" s="4" t="str">
        <f t="shared" si="1365"/>
        <v/>
      </c>
      <c r="M1769" s="4" t="str">
        <f t="shared" si="1366"/>
        <v/>
      </c>
      <c r="N1769" s="4" t="str">
        <f t="shared" si="1367"/>
        <v/>
      </c>
      <c r="O1769" s="4" t="str">
        <f t="shared" si="1368"/>
        <v/>
      </c>
      <c r="P1769" s="4" t="str">
        <f t="shared" si="1369"/>
        <v/>
      </c>
      <c r="Q1769" s="4" t="str">
        <f t="shared" si="1370"/>
        <v/>
      </c>
      <c r="R1769" s="4" t="str">
        <f t="shared" si="1371"/>
        <v/>
      </c>
      <c r="S1769" s="4" t="str">
        <f t="shared" si="1372"/>
        <v/>
      </c>
      <c r="T1769" s="4" t="str">
        <f t="shared" si="1373"/>
        <v>PACK</v>
      </c>
      <c r="U1769" s="4" t="str">
        <f t="shared" si="1374"/>
        <v/>
      </c>
      <c r="V1769" s="4" t="str">
        <f t="shared" si="1375"/>
        <v/>
      </c>
      <c r="W1769" s="4" t="str">
        <f t="shared" si="1376"/>
        <v/>
      </c>
      <c r="X1769" s="4" t="str">
        <f t="shared" si="1377"/>
        <v/>
      </c>
      <c r="Y1769" s="4">
        <f t="shared" si="1378"/>
        <v>7</v>
      </c>
      <c r="Z1769" s="4" t="str">
        <f t="shared" si="1379"/>
        <v>-</v>
      </c>
      <c r="AA1769" s="4" t="str">
        <f t="shared" si="1380"/>
        <v>/</v>
      </c>
      <c r="AB1769" s="4" t="str">
        <f t="shared" si="1381"/>
        <v/>
      </c>
      <c r="AC1769" s="4" t="str">
        <f t="shared" si="1382"/>
        <v/>
      </c>
      <c r="AD1769" s="4" t="str">
        <f t="shared" si="1383"/>
        <v/>
      </c>
      <c r="AE1769" s="4" t="str">
        <f t="shared" si="1384"/>
        <v/>
      </c>
      <c r="AF1769" s="4" t="str" cm="1">
        <f t="array" aca="1" ref="AF1769" ca="1">LEFT(AS1769,MATCH(FALSE,ISNUMBER(MID(AS1769,ROW(INDIRECT("1:"&amp;LEN(AS1769)+1)), 1) *1),0) -1)</f>
        <v>3</v>
      </c>
      <c r="AG1769" s="4">
        <f t="shared" si="1385"/>
        <v>9</v>
      </c>
      <c r="AH1769" s="4">
        <f t="shared" si="1386"/>
        <v>23</v>
      </c>
      <c r="AI1769" s="4">
        <f t="shared" si="1387"/>
        <v>14</v>
      </c>
      <c r="AJ1769" s="4" t="str">
        <f t="shared" si="1388"/>
        <v>PACK</v>
      </c>
      <c r="AK1769" s="4" t="str">
        <f t="shared" si="1389"/>
        <v>/PACK</v>
      </c>
      <c r="AL1769" s="4" t="str" cm="1">
        <f t="array" ref="AL1769">LEFT(AS1769,SUM(LEN(AS1769)-LEN(SUBSTITUTE(AS1769,{"0";"1";"2";"3";"4";"5";"6";"7";"8";"9"},""))))</f>
        <v>3</v>
      </c>
      <c r="AM1769" s="4">
        <f t="shared" si="1393"/>
        <v>13</v>
      </c>
      <c r="AN1769" s="4" t="b">
        <f t="shared" si="1399"/>
        <v>1</v>
      </c>
      <c r="AO1769" s="4" t="str">
        <f t="shared" si="1400"/>
        <v>PACK</v>
      </c>
      <c r="AP1769" s="4" t="b">
        <f t="shared" si="1394"/>
        <v>1</v>
      </c>
      <c r="AQ1769" s="4" t="b">
        <f t="shared" si="1390"/>
        <v>0</v>
      </c>
      <c r="AR1769" s="5" t="str">
        <f t="shared" si="1391"/>
        <v>MILKITA PASTA</v>
      </c>
      <c r="AS1769" s="4" t="str">
        <f t="shared" si="1392"/>
        <v>3RTG/PACK</v>
      </c>
      <c r="AT1769" t="s">
        <v>2367</v>
      </c>
      <c r="AU1769" s="1" t="s">
        <v>2369</v>
      </c>
      <c r="AV1769" s="33" t="str">
        <f t="shared" si="1395"/>
        <v>XXXX</v>
      </c>
      <c r="AW1769">
        <v>16500</v>
      </c>
      <c r="AX1769">
        <v>16500</v>
      </c>
      <c r="AY1769">
        <v>14650</v>
      </c>
      <c r="AZ1769" t="str">
        <f t="shared" si="1353"/>
        <v>8997878004334</v>
      </c>
      <c r="BA1769" t="str">
        <f t="shared" si="1396"/>
        <v>MILKITA PASTA</v>
      </c>
      <c r="BB1769" t="s">
        <v>4417</v>
      </c>
      <c r="BC1769" t="s">
        <v>4417</v>
      </c>
      <c r="BD1769" s="1"/>
      <c r="BF1769" s="9"/>
      <c r="BG1769" s="20"/>
      <c r="BH1769" s="13"/>
      <c r="BI1769" s="15"/>
      <c r="BL1769" s="13"/>
      <c r="BM1769" s="1"/>
      <c r="BP1769" s="1"/>
      <c r="BQ1769" s="1"/>
      <c r="BT1769" s="13"/>
      <c r="BU1769" s="15"/>
      <c r="BV1769" s="14"/>
    </row>
    <row r="1770" spans="1:74" x14ac:dyDescent="0.25">
      <c r="A1770" s="4" t="str">
        <f t="shared" si="1354"/>
        <v/>
      </c>
      <c r="B1770" s="4" t="str">
        <f t="shared" si="1355"/>
        <v/>
      </c>
      <c r="C1770" s="4" t="str">
        <f t="shared" si="1356"/>
        <v/>
      </c>
      <c r="D1770" s="4" t="str">
        <f t="shared" si="1357"/>
        <v/>
      </c>
      <c r="E1770" s="4" t="str">
        <f t="shared" si="1358"/>
        <v/>
      </c>
      <c r="F1770" s="4" t="str">
        <f t="shared" si="1359"/>
        <v>RTG</v>
      </c>
      <c r="G1770" s="4" t="str">
        <f t="shared" si="1360"/>
        <v/>
      </c>
      <c r="H1770" s="4" t="str">
        <f t="shared" si="1361"/>
        <v/>
      </c>
      <c r="I1770" s="4" t="str">
        <f t="shared" si="1362"/>
        <v/>
      </c>
      <c r="J1770" s="4" t="str">
        <f t="shared" si="1363"/>
        <v/>
      </c>
      <c r="K1770" s="4" t="str">
        <f t="shared" si="1364"/>
        <v/>
      </c>
      <c r="L1770" s="4" t="str">
        <f t="shared" si="1365"/>
        <v/>
      </c>
      <c r="M1770" s="4" t="str">
        <f t="shared" si="1366"/>
        <v/>
      </c>
      <c r="N1770" s="4" t="str">
        <f t="shared" si="1367"/>
        <v/>
      </c>
      <c r="O1770" s="4" t="str">
        <f t="shared" si="1368"/>
        <v/>
      </c>
      <c r="P1770" s="4" t="str">
        <f t="shared" si="1369"/>
        <v/>
      </c>
      <c r="Q1770" s="4" t="str">
        <f t="shared" si="1370"/>
        <v/>
      </c>
      <c r="R1770" s="4" t="str">
        <f t="shared" si="1371"/>
        <v/>
      </c>
      <c r="S1770" s="4" t="str">
        <f t="shared" si="1372"/>
        <v/>
      </c>
      <c r="T1770" s="4" t="str">
        <f t="shared" si="1373"/>
        <v>PACK</v>
      </c>
      <c r="U1770" s="4" t="str">
        <f t="shared" si="1374"/>
        <v/>
      </c>
      <c r="V1770" s="4" t="str">
        <f t="shared" si="1375"/>
        <v/>
      </c>
      <c r="W1770" s="4" t="str">
        <f t="shared" si="1376"/>
        <v/>
      </c>
      <c r="X1770" s="4" t="str">
        <f t="shared" si="1377"/>
        <v/>
      </c>
      <c r="Y1770" s="4">
        <f t="shared" si="1378"/>
        <v>7</v>
      </c>
      <c r="Z1770" s="4" t="str">
        <f t="shared" si="1379"/>
        <v>-</v>
      </c>
      <c r="AA1770" s="4" t="str">
        <f t="shared" si="1380"/>
        <v>/</v>
      </c>
      <c r="AB1770" s="4" t="str">
        <f t="shared" si="1381"/>
        <v/>
      </c>
      <c r="AC1770" s="4" t="str">
        <f t="shared" si="1382"/>
        <v/>
      </c>
      <c r="AD1770" s="4" t="str">
        <f t="shared" si="1383"/>
        <v/>
      </c>
      <c r="AE1770" s="4" t="str">
        <f t="shared" si="1384"/>
        <v/>
      </c>
      <c r="AF1770" s="4" t="str" cm="1">
        <f t="array" aca="1" ref="AF1770" ca="1">LEFT(AS1770,MATCH(FALSE,ISNUMBER(MID(AS1770,ROW(INDIRECT("1:"&amp;LEN(AS1770)+1)), 1) *1),0) -1)</f>
        <v>3</v>
      </c>
      <c r="AG1770" s="4">
        <f t="shared" si="1385"/>
        <v>9</v>
      </c>
      <c r="AH1770" s="4">
        <f t="shared" si="1386"/>
        <v>23</v>
      </c>
      <c r="AI1770" s="4">
        <f t="shared" si="1387"/>
        <v>14</v>
      </c>
      <c r="AJ1770" s="4" t="str">
        <f t="shared" si="1388"/>
        <v>PACK</v>
      </c>
      <c r="AK1770" s="4" t="str">
        <f t="shared" si="1389"/>
        <v>/PACK</v>
      </c>
      <c r="AL1770" s="4" t="str" cm="1">
        <f t="array" ref="AL1770">LEFT(AS1770,SUM(LEN(AS1770)-LEN(SUBSTITUTE(AS1770,{"0";"1";"2";"3";"4";"5";"6";"7";"8";"9"},""))))</f>
        <v>3</v>
      </c>
      <c r="AM1770" s="4">
        <f t="shared" si="1393"/>
        <v>13</v>
      </c>
      <c r="AN1770" s="4" t="b">
        <f t="shared" si="1399"/>
        <v>1</v>
      </c>
      <c r="AO1770" s="4" t="str">
        <f t="shared" si="1400"/>
        <v>PACK</v>
      </c>
      <c r="AP1770" s="4" t="b">
        <f t="shared" si="1394"/>
        <v>1</v>
      </c>
      <c r="AQ1770" s="4" t="b">
        <f t="shared" si="1390"/>
        <v>0</v>
      </c>
      <c r="AR1770" s="5" t="str">
        <f t="shared" si="1391"/>
        <v>MILKITA PASTA</v>
      </c>
      <c r="AS1770" s="4" t="str">
        <f t="shared" si="1392"/>
        <v>3RTG/PACK</v>
      </c>
      <c r="AT1770" t="s">
        <v>2367</v>
      </c>
      <c r="AU1770" s="1" t="s">
        <v>2370</v>
      </c>
      <c r="AV1770" s="33" t="str">
        <f t="shared" ca="1" si="1395"/>
        <v>XXXX</v>
      </c>
      <c r="AW1770">
        <v>16500</v>
      </c>
      <c r="AX1770">
        <v>16500</v>
      </c>
      <c r="AY1770">
        <v>14650</v>
      </c>
      <c r="AZ1770" t="str">
        <f t="shared" ref="AZ1770:AZ1833" si="1401">IF(AU1770&gt;0,AU1770,"800000000"&amp;ROW(AY1770))</f>
        <v>8997878003986</v>
      </c>
      <c r="BA1770" t="str">
        <f t="shared" si="1396"/>
        <v>MILKITA PASTA</v>
      </c>
      <c r="BB1770" t="s">
        <v>4417</v>
      </c>
      <c r="BC1770" t="s">
        <v>4417</v>
      </c>
      <c r="BD1770" s="1"/>
      <c r="BF1770" s="9"/>
      <c r="BG1770" s="20"/>
      <c r="BH1770" s="13"/>
      <c r="BI1770" s="15"/>
      <c r="BL1770" s="13"/>
      <c r="BM1770" s="1"/>
      <c r="BP1770" s="1"/>
      <c r="BQ1770" s="1"/>
      <c r="BT1770" s="13"/>
      <c r="BU1770" s="15"/>
      <c r="BV1770" s="14"/>
    </row>
    <row r="1771" spans="1:74" x14ac:dyDescent="0.25">
      <c r="A1771" s="4" t="str">
        <f t="shared" si="1354"/>
        <v/>
      </c>
      <c r="B1771" s="4" t="str">
        <f t="shared" si="1355"/>
        <v/>
      </c>
      <c r="C1771" s="4" t="str">
        <f t="shared" si="1356"/>
        <v/>
      </c>
      <c r="D1771" s="4" t="str">
        <f t="shared" si="1357"/>
        <v/>
      </c>
      <c r="E1771" s="4" t="str">
        <f t="shared" si="1358"/>
        <v/>
      </c>
      <c r="F1771" s="4" t="str">
        <f t="shared" si="1359"/>
        <v/>
      </c>
      <c r="G1771" s="4" t="str">
        <f t="shared" si="1360"/>
        <v/>
      </c>
      <c r="H1771" s="4" t="str">
        <f t="shared" si="1361"/>
        <v/>
      </c>
      <c r="I1771" s="4" t="str">
        <f t="shared" si="1362"/>
        <v/>
      </c>
      <c r="J1771" s="4" t="str">
        <f t="shared" si="1363"/>
        <v/>
      </c>
      <c r="K1771" s="4" t="str">
        <f t="shared" si="1364"/>
        <v/>
      </c>
      <c r="L1771" s="4" t="str">
        <f t="shared" si="1365"/>
        <v/>
      </c>
      <c r="M1771" s="4" t="str">
        <f t="shared" si="1366"/>
        <v/>
      </c>
      <c r="N1771" s="4" t="str">
        <f t="shared" si="1367"/>
        <v/>
      </c>
      <c r="O1771" s="4" t="str">
        <f t="shared" si="1368"/>
        <v/>
      </c>
      <c r="P1771" s="4" t="str">
        <f t="shared" si="1369"/>
        <v/>
      </c>
      <c r="Q1771" s="4" t="str">
        <f t="shared" si="1370"/>
        <v/>
      </c>
      <c r="R1771" s="4" t="str">
        <f t="shared" si="1371"/>
        <v/>
      </c>
      <c r="S1771" s="4" t="str">
        <f t="shared" si="1372"/>
        <v/>
      </c>
      <c r="T1771" s="4" t="str">
        <f t="shared" si="1373"/>
        <v>PACK</v>
      </c>
      <c r="U1771" s="4" t="str">
        <f t="shared" si="1374"/>
        <v/>
      </c>
      <c r="V1771" s="4" t="str">
        <f t="shared" si="1375"/>
        <v/>
      </c>
      <c r="W1771" s="4" t="str">
        <f t="shared" si="1376"/>
        <v/>
      </c>
      <c r="X1771" s="4" t="str">
        <f t="shared" si="1377"/>
        <v/>
      </c>
      <c r="Y1771" s="4">
        <f t="shared" si="1378"/>
        <v>4</v>
      </c>
      <c r="Z1771" s="4" t="str">
        <f t="shared" si="1379"/>
        <v>-</v>
      </c>
      <c r="AA1771" s="4" t="str">
        <f t="shared" si="1380"/>
        <v/>
      </c>
      <c r="AB1771" s="4" t="str">
        <f t="shared" si="1381"/>
        <v/>
      </c>
      <c r="AC1771" s="4" t="str">
        <f t="shared" si="1382"/>
        <v/>
      </c>
      <c r="AD1771" s="4" t="str">
        <f t="shared" si="1383"/>
        <v/>
      </c>
      <c r="AE1771" s="4" t="str">
        <f t="shared" si="1384"/>
        <v/>
      </c>
      <c r="AF1771" s="4" t="str" cm="1">
        <f t="array" aca="1" ref="AF1771" ca="1">LEFT(AS1771,MATCH(FALSE,ISNUMBER(MID(AS1771,ROW(INDIRECT("1:"&amp;LEN(AS1771)+1)), 1) *1),0) -1)</f>
        <v>1</v>
      </c>
      <c r="AG1771" s="4">
        <f t="shared" si="1385"/>
        <v>5</v>
      </c>
      <c r="AH1771" s="4">
        <f t="shared" si="1386"/>
        <v>27</v>
      </c>
      <c r="AI1771" s="4">
        <f t="shared" si="1387"/>
        <v>22</v>
      </c>
      <c r="AJ1771" s="4" t="str">
        <f t="shared" si="1388"/>
        <v>PACK</v>
      </c>
      <c r="AK1771" s="4" t="str">
        <f t="shared" si="1389"/>
        <v>1PACK</v>
      </c>
      <c r="AL1771" s="4" t="str" cm="1">
        <f t="array" ref="AL1771">LEFT(AS1771,SUM(LEN(AS1771)-LEN(SUBSTITUTE(AS1771,{"0";"1";"2";"3";"4";"5";"6";"7";"8";"9"},""))))</f>
        <v>1</v>
      </c>
      <c r="AM1771" s="4">
        <f t="shared" si="1393"/>
        <v>13</v>
      </c>
      <c r="AN1771" s="4" t="b">
        <f t="shared" si="1399"/>
        <v>1</v>
      </c>
      <c r="AO1771" s="4" t="str">
        <f t="shared" si="1400"/>
        <v>PACK</v>
      </c>
      <c r="AP1771" s="4" t="b">
        <f t="shared" si="1394"/>
        <v>1</v>
      </c>
      <c r="AQ1771" s="4" t="b">
        <f t="shared" si="1390"/>
        <v>0</v>
      </c>
      <c r="AR1771" s="5" t="str">
        <f t="shared" si="1391"/>
        <v>MILKITA REFIL LOLYPOP</v>
      </c>
      <c r="AS1771" s="4" t="str">
        <f t="shared" si="1392"/>
        <v>1PACK</v>
      </c>
      <c r="AT1771" t="s">
        <v>2371</v>
      </c>
      <c r="AU1771" s="1" t="s">
        <v>2372</v>
      </c>
      <c r="AV1771" s="33" t="str">
        <f t="shared" si="1395"/>
        <v>XXXX</v>
      </c>
      <c r="AW1771">
        <v>23500</v>
      </c>
      <c r="AX1771">
        <v>23500</v>
      </c>
      <c r="AY1771">
        <v>22196</v>
      </c>
      <c r="AZ1771" t="str">
        <f t="shared" si="1401"/>
        <v>8997878002873</v>
      </c>
      <c r="BA1771" t="str">
        <f t="shared" si="1396"/>
        <v>MILKITA REFIL LOLYPOP</v>
      </c>
      <c r="BB1771" t="s">
        <v>4417</v>
      </c>
      <c r="BC1771" t="s">
        <v>4417</v>
      </c>
      <c r="BD1771" s="1"/>
      <c r="BF1771" s="9"/>
      <c r="BG1771" s="20"/>
      <c r="BH1771" s="13"/>
      <c r="BI1771" s="15"/>
      <c r="BL1771" s="13"/>
      <c r="BM1771" s="1"/>
      <c r="BP1771" s="1"/>
      <c r="BQ1771" s="1"/>
      <c r="BT1771" s="13"/>
      <c r="BU1771" s="15"/>
      <c r="BV1771" s="14"/>
    </row>
    <row r="1772" spans="1:74" x14ac:dyDescent="0.25">
      <c r="A1772" s="4" t="str">
        <f t="shared" si="1354"/>
        <v/>
      </c>
      <c r="B1772" s="4" t="str">
        <f t="shared" si="1355"/>
        <v/>
      </c>
      <c r="C1772" s="4" t="str">
        <f t="shared" si="1356"/>
        <v/>
      </c>
      <c r="D1772" s="4" t="str">
        <f t="shared" si="1357"/>
        <v/>
      </c>
      <c r="E1772" s="4" t="str">
        <f t="shared" si="1358"/>
        <v/>
      </c>
      <c r="F1772" s="4" t="str">
        <f t="shared" si="1359"/>
        <v/>
      </c>
      <c r="G1772" s="4" t="str">
        <f t="shared" si="1360"/>
        <v/>
      </c>
      <c r="H1772" s="4" t="str">
        <f t="shared" si="1361"/>
        <v/>
      </c>
      <c r="I1772" s="4" t="str">
        <f t="shared" si="1362"/>
        <v/>
      </c>
      <c r="J1772" s="4" t="str">
        <f t="shared" si="1363"/>
        <v/>
      </c>
      <c r="K1772" s="4" t="str">
        <f t="shared" si="1364"/>
        <v/>
      </c>
      <c r="L1772" s="4" t="str">
        <f t="shared" si="1365"/>
        <v/>
      </c>
      <c r="M1772" s="4" t="str">
        <f t="shared" si="1366"/>
        <v/>
      </c>
      <c r="N1772" s="4" t="str">
        <f t="shared" si="1367"/>
        <v/>
      </c>
      <c r="O1772" s="4" t="str">
        <f t="shared" si="1368"/>
        <v/>
      </c>
      <c r="P1772" s="4" t="str">
        <f t="shared" si="1369"/>
        <v/>
      </c>
      <c r="Q1772" s="4" t="str">
        <f t="shared" si="1370"/>
        <v/>
      </c>
      <c r="R1772" s="4" t="str">
        <f t="shared" si="1371"/>
        <v/>
      </c>
      <c r="S1772" s="4" t="str">
        <f t="shared" si="1372"/>
        <v/>
      </c>
      <c r="T1772" s="4" t="str">
        <f t="shared" si="1373"/>
        <v>PACK</v>
      </c>
      <c r="U1772" s="4" t="str">
        <f t="shared" si="1374"/>
        <v/>
      </c>
      <c r="V1772" s="4" t="str">
        <f t="shared" si="1375"/>
        <v/>
      </c>
      <c r="W1772" s="4" t="str">
        <f t="shared" si="1376"/>
        <v/>
      </c>
      <c r="X1772" s="4" t="str">
        <f t="shared" si="1377"/>
        <v/>
      </c>
      <c r="Y1772" s="4">
        <f t="shared" si="1378"/>
        <v>4</v>
      </c>
      <c r="Z1772" s="4" t="str">
        <f t="shared" si="1379"/>
        <v>-</v>
      </c>
      <c r="AA1772" s="4" t="str">
        <f t="shared" si="1380"/>
        <v/>
      </c>
      <c r="AB1772" s="4" t="str">
        <f t="shared" si="1381"/>
        <v/>
      </c>
      <c r="AC1772" s="4" t="str">
        <f t="shared" si="1382"/>
        <v/>
      </c>
      <c r="AD1772" s="4" t="str">
        <f t="shared" si="1383"/>
        <v/>
      </c>
      <c r="AE1772" s="4" t="str">
        <f t="shared" si="1384"/>
        <v/>
      </c>
      <c r="AF1772" s="4" t="str" cm="1">
        <f t="array" aca="1" ref="AF1772" ca="1">LEFT(AS1772,MATCH(FALSE,ISNUMBER(MID(AS1772,ROW(INDIRECT("1:"&amp;LEN(AS1772)+1)), 1) *1),0) -1)</f>
        <v>1</v>
      </c>
      <c r="AG1772" s="4">
        <f t="shared" si="1385"/>
        <v>5</v>
      </c>
      <c r="AH1772" s="4">
        <f t="shared" si="1386"/>
        <v>27</v>
      </c>
      <c r="AI1772" s="4">
        <f t="shared" si="1387"/>
        <v>22</v>
      </c>
      <c r="AJ1772" s="4" t="str">
        <f t="shared" si="1388"/>
        <v>PACK</v>
      </c>
      <c r="AK1772" s="4" t="str">
        <f t="shared" si="1389"/>
        <v>1PACK</v>
      </c>
      <c r="AL1772" s="4" t="str" cm="1">
        <f t="array" ref="AL1772">LEFT(AS1772,SUM(LEN(AS1772)-LEN(SUBSTITUTE(AS1772,{"0";"1";"2";"3";"4";"5";"6";"7";"8";"9"},""))))</f>
        <v>1</v>
      </c>
      <c r="AM1772" s="4">
        <f t="shared" si="1393"/>
        <v>13</v>
      </c>
      <c r="AN1772" s="4" t="b">
        <f t="shared" si="1399"/>
        <v>1</v>
      </c>
      <c r="AO1772" s="4" t="str">
        <f t="shared" si="1400"/>
        <v>PACK</v>
      </c>
      <c r="AP1772" s="4" t="b">
        <f t="shared" si="1394"/>
        <v>1</v>
      </c>
      <c r="AQ1772" s="4" t="b">
        <f t="shared" si="1390"/>
        <v>0</v>
      </c>
      <c r="AR1772" s="5" t="str">
        <f t="shared" si="1391"/>
        <v>MILKITA REFIL LOLYPOP</v>
      </c>
      <c r="AS1772" s="4" t="str">
        <f t="shared" si="1392"/>
        <v>1PACK</v>
      </c>
      <c r="AT1772" t="s">
        <v>2371</v>
      </c>
      <c r="AU1772" s="1" t="s">
        <v>2373</v>
      </c>
      <c r="AV1772" s="33" t="str">
        <f t="shared" ca="1" si="1395"/>
        <v>XXXX</v>
      </c>
      <c r="AW1772">
        <v>23500</v>
      </c>
      <c r="AX1772">
        <v>23500</v>
      </c>
      <c r="AY1772">
        <v>22196</v>
      </c>
      <c r="AZ1772" t="str">
        <f t="shared" si="1401"/>
        <v>8997878700915</v>
      </c>
      <c r="BA1772" t="str">
        <f t="shared" si="1396"/>
        <v>MILKITA REFIL LOLYPOP</v>
      </c>
      <c r="BB1772" t="s">
        <v>4417</v>
      </c>
      <c r="BC1772" t="s">
        <v>4417</v>
      </c>
      <c r="BD1772" s="1"/>
      <c r="BF1772" s="9"/>
      <c r="BG1772" s="20"/>
      <c r="BH1772" s="13"/>
      <c r="BI1772" s="15"/>
      <c r="BL1772" s="13"/>
      <c r="BM1772" s="1"/>
      <c r="BP1772" s="1"/>
      <c r="BQ1772" s="1"/>
      <c r="BT1772" s="13"/>
      <c r="BU1772" s="15"/>
      <c r="BV1772" s="14"/>
    </row>
    <row r="1773" spans="1:74" x14ac:dyDescent="0.25">
      <c r="A1773" s="4" t="str">
        <f t="shared" si="1354"/>
        <v/>
      </c>
      <c r="B1773" s="4" t="str">
        <f t="shared" si="1355"/>
        <v/>
      </c>
      <c r="C1773" s="4" t="str">
        <f t="shared" si="1356"/>
        <v>BKS</v>
      </c>
      <c r="D1773" s="4" t="str">
        <f t="shared" si="1357"/>
        <v/>
      </c>
      <c r="E1773" s="4" t="str">
        <f t="shared" si="1358"/>
        <v/>
      </c>
      <c r="F1773" s="4" t="str">
        <f t="shared" si="1359"/>
        <v/>
      </c>
      <c r="G1773" s="4" t="str">
        <f t="shared" si="1360"/>
        <v/>
      </c>
      <c r="H1773" s="4" t="str">
        <f t="shared" si="1361"/>
        <v/>
      </c>
      <c r="I1773" s="4" t="str">
        <f t="shared" si="1362"/>
        <v/>
      </c>
      <c r="J1773" s="4" t="str">
        <f t="shared" si="1363"/>
        <v/>
      </c>
      <c r="K1773" s="4" t="str">
        <f t="shared" si="1364"/>
        <v/>
      </c>
      <c r="L1773" s="4" t="str">
        <f t="shared" si="1365"/>
        <v/>
      </c>
      <c r="M1773" s="4" t="str">
        <f t="shared" si="1366"/>
        <v/>
      </c>
      <c r="N1773" s="4" t="str">
        <f t="shared" si="1367"/>
        <v/>
      </c>
      <c r="O1773" s="4" t="str">
        <f t="shared" si="1368"/>
        <v/>
      </c>
      <c r="P1773" s="4" t="str">
        <f t="shared" si="1369"/>
        <v/>
      </c>
      <c r="Q1773" s="4" t="str">
        <f t="shared" si="1370"/>
        <v/>
      </c>
      <c r="R1773" s="4" t="str">
        <f t="shared" si="1371"/>
        <v/>
      </c>
      <c r="S1773" s="4" t="str">
        <f t="shared" si="1372"/>
        <v/>
      </c>
      <c r="T1773" s="4" t="str">
        <f t="shared" si="1373"/>
        <v>PACK</v>
      </c>
      <c r="U1773" s="4" t="str">
        <f t="shared" si="1374"/>
        <v/>
      </c>
      <c r="V1773" s="4" t="str">
        <f t="shared" si="1375"/>
        <v/>
      </c>
      <c r="W1773" s="4" t="str">
        <f t="shared" si="1376"/>
        <v/>
      </c>
      <c r="X1773" s="4" t="str">
        <f t="shared" si="1377"/>
        <v/>
      </c>
      <c r="Y1773" s="4">
        <f t="shared" si="1378"/>
        <v>7</v>
      </c>
      <c r="Z1773" s="4" t="str">
        <f t="shared" si="1379"/>
        <v>-</v>
      </c>
      <c r="AA1773" s="4" t="str">
        <f t="shared" si="1380"/>
        <v>/</v>
      </c>
      <c r="AB1773" s="4" t="str">
        <f t="shared" si="1381"/>
        <v/>
      </c>
      <c r="AC1773" s="4" t="str">
        <f t="shared" si="1382"/>
        <v/>
      </c>
      <c r="AD1773" s="4" t="str">
        <f t="shared" si="1383"/>
        <v/>
      </c>
      <c r="AE1773" s="4" t="str">
        <f t="shared" si="1384"/>
        <v/>
      </c>
      <c r="AF1773" s="4" t="str" cm="1">
        <f t="array" aca="1" ref="AF1773" ca="1">LEFT(AS1773,MATCH(FALSE,ISNUMBER(MID(AS1773,ROW(INDIRECT("1:"&amp;LEN(AS1773)+1)), 1) *1),0) -1)</f>
        <v>10</v>
      </c>
      <c r="AG1773" s="4">
        <f t="shared" si="1385"/>
        <v>10</v>
      </c>
      <c r="AH1773" s="4">
        <f t="shared" si="1386"/>
        <v>21</v>
      </c>
      <c r="AI1773" s="4">
        <f t="shared" si="1387"/>
        <v>11</v>
      </c>
      <c r="AJ1773" s="4" t="str">
        <f t="shared" si="1388"/>
        <v>PACK</v>
      </c>
      <c r="AK1773" s="4" t="str">
        <f t="shared" si="1389"/>
        <v>/PACK</v>
      </c>
      <c r="AL1773" s="4" t="str" cm="1">
        <f t="array" ref="AL1773">LEFT(AS1773,SUM(LEN(AS1773)-LEN(SUBSTITUTE(AS1773,{"0";"1";"2";"3";"4";"5";"6";"7";"8";"9"},""))))</f>
        <v>10</v>
      </c>
      <c r="AM1773" s="4">
        <f t="shared" si="1393"/>
        <v>13</v>
      </c>
      <c r="AN1773" s="4" t="b">
        <f>LEFT(AS1773,2)=AL1773</f>
        <v>1</v>
      </c>
      <c r="AO1773" s="4" t="str">
        <f t="shared" si="1400"/>
        <v>PACK</v>
      </c>
      <c r="AP1773" s="4" t="b">
        <f t="shared" si="1394"/>
        <v>1</v>
      </c>
      <c r="AQ1773" s="4" t="b">
        <f t="shared" si="1390"/>
        <v>0</v>
      </c>
      <c r="AR1773" s="5" t="str">
        <f t="shared" si="1391"/>
        <v>MILKO 2000</v>
      </c>
      <c r="AS1773" s="4" t="str">
        <f t="shared" si="1392"/>
        <v>10BKS/PACK</v>
      </c>
      <c r="AT1773" t="s">
        <v>2374</v>
      </c>
      <c r="AU1773" s="1" t="s">
        <v>2375</v>
      </c>
      <c r="AV1773" s="33" t="str">
        <f t="shared" si="1395"/>
        <v>XXXX</v>
      </c>
      <c r="AW1773">
        <v>17500</v>
      </c>
      <c r="AX1773">
        <v>17500</v>
      </c>
      <c r="AY1773">
        <v>16375</v>
      </c>
      <c r="AZ1773" t="str">
        <f t="shared" si="1401"/>
        <v>8997231030154</v>
      </c>
      <c r="BA1773" t="str">
        <f t="shared" si="1396"/>
        <v>MILKO 2000</v>
      </c>
      <c r="BB1773" t="s">
        <v>4417</v>
      </c>
      <c r="BC1773" t="s">
        <v>4417</v>
      </c>
      <c r="BD1773" s="1"/>
      <c r="BF1773" s="9"/>
      <c r="BG1773" s="20"/>
      <c r="BH1773" s="13"/>
      <c r="BI1773" s="15"/>
      <c r="BL1773" s="13"/>
      <c r="BM1773" s="1"/>
      <c r="BP1773" s="1"/>
      <c r="BQ1773" s="1"/>
      <c r="BT1773" s="13"/>
      <c r="BU1773" s="15"/>
      <c r="BV1773" s="14"/>
    </row>
    <row r="1774" spans="1:74" x14ac:dyDescent="0.25">
      <c r="A1774" s="4" t="str">
        <f t="shared" si="1354"/>
        <v/>
      </c>
      <c r="B1774" s="4" t="str">
        <f t="shared" si="1355"/>
        <v/>
      </c>
      <c r="C1774" s="4" t="str">
        <f t="shared" si="1356"/>
        <v/>
      </c>
      <c r="D1774" s="4" t="str">
        <f t="shared" si="1357"/>
        <v/>
      </c>
      <c r="E1774" s="4" t="str">
        <f t="shared" si="1358"/>
        <v/>
      </c>
      <c r="F1774" s="4" t="str">
        <f t="shared" si="1359"/>
        <v/>
      </c>
      <c r="G1774" s="4" t="str">
        <f t="shared" si="1360"/>
        <v/>
      </c>
      <c r="H1774" s="4" t="str">
        <f t="shared" si="1361"/>
        <v/>
      </c>
      <c r="I1774" s="4" t="str">
        <f t="shared" si="1362"/>
        <v/>
      </c>
      <c r="J1774" s="4" t="str">
        <f t="shared" si="1363"/>
        <v/>
      </c>
      <c r="K1774" s="4" t="str">
        <f t="shared" si="1364"/>
        <v/>
      </c>
      <c r="L1774" s="4" t="str">
        <f t="shared" si="1365"/>
        <v/>
      </c>
      <c r="M1774" s="4" t="str">
        <f t="shared" si="1366"/>
        <v/>
      </c>
      <c r="N1774" s="4" t="str">
        <f t="shared" si="1367"/>
        <v/>
      </c>
      <c r="O1774" s="4" t="str">
        <f t="shared" si="1368"/>
        <v>DUS</v>
      </c>
      <c r="P1774" s="4" t="str">
        <f t="shared" si="1369"/>
        <v/>
      </c>
      <c r="Q1774" s="4" t="str">
        <f t="shared" si="1370"/>
        <v/>
      </c>
      <c r="R1774" s="4" t="str">
        <f t="shared" si="1371"/>
        <v/>
      </c>
      <c r="S1774" s="4" t="str">
        <f t="shared" si="1372"/>
        <v/>
      </c>
      <c r="T1774" s="4" t="str">
        <f t="shared" si="1373"/>
        <v>PACK</v>
      </c>
      <c r="U1774" s="4" t="str">
        <f t="shared" si="1374"/>
        <v/>
      </c>
      <c r="V1774" s="4" t="str">
        <f t="shared" si="1375"/>
        <v/>
      </c>
      <c r="W1774" s="4" t="str">
        <f t="shared" si="1376"/>
        <v/>
      </c>
      <c r="X1774" s="4" t="str">
        <f t="shared" si="1377"/>
        <v/>
      </c>
      <c r="Y1774" s="4">
        <f t="shared" si="1378"/>
        <v>7</v>
      </c>
      <c r="Z1774" s="4" t="str">
        <f t="shared" si="1379"/>
        <v>-</v>
      </c>
      <c r="AA1774" s="4" t="str">
        <f t="shared" si="1380"/>
        <v>/</v>
      </c>
      <c r="AB1774" s="4" t="str">
        <f t="shared" si="1381"/>
        <v/>
      </c>
      <c r="AC1774" s="4" t="str">
        <f t="shared" si="1382"/>
        <v/>
      </c>
      <c r="AD1774" s="4" t="str">
        <f t="shared" si="1383"/>
        <v/>
      </c>
      <c r="AE1774" s="4" t="str">
        <f t="shared" si="1384"/>
        <v/>
      </c>
      <c r="AF1774" s="4" t="str" cm="1">
        <f t="array" aca="1" ref="AF1774" ca="1">LEFT(AS1774,MATCH(FALSE,ISNUMBER(MID(AS1774,ROW(INDIRECT("1:"&amp;LEN(AS1774)+1)), 1) *1),0) -1)</f>
        <v>4</v>
      </c>
      <c r="AG1774" s="4">
        <f t="shared" si="1385"/>
        <v>9</v>
      </c>
      <c r="AH1774" s="4">
        <f t="shared" si="1386"/>
        <v>20</v>
      </c>
      <c r="AI1774" s="4">
        <f t="shared" si="1387"/>
        <v>11</v>
      </c>
      <c r="AJ1774" s="4" t="str">
        <f t="shared" si="1388"/>
        <v>/DUS</v>
      </c>
      <c r="AK1774" s="4" t="str">
        <f t="shared" si="1389"/>
        <v>K/DUS</v>
      </c>
      <c r="AL1774" s="4" t="str" cm="1">
        <f t="array" ref="AL1774">LEFT(AS1774,SUM(LEN(AS1774)-LEN(SUBSTITUTE(AS1774,{"0";"1";"2";"3";"4";"5";"6";"7";"8";"9"},""))))</f>
        <v>4</v>
      </c>
      <c r="AM1774" s="4">
        <f t="shared" si="1393"/>
        <v>13</v>
      </c>
      <c r="AN1774" s="4" t="b">
        <f>LEFT(AS1774,1)=AL1774</f>
        <v>1</v>
      </c>
      <c r="AO1774" s="4" t="str">
        <f>RIGHT(AJ1774,3)</f>
        <v>DUS</v>
      </c>
      <c r="AP1774" s="4" t="b">
        <f t="shared" si="1394"/>
        <v>1</v>
      </c>
      <c r="AQ1774" s="4" t="b">
        <f t="shared" si="1390"/>
        <v>0</v>
      </c>
      <c r="AR1774" s="5" t="str">
        <f t="shared" si="1391"/>
        <v>MILKO 2000</v>
      </c>
      <c r="AS1774" s="4" t="str">
        <f t="shared" si="1392"/>
        <v>4PACK/DUS</v>
      </c>
      <c r="AT1774" t="s">
        <v>2376</v>
      </c>
      <c r="AV1774" s="33" t="b">
        <f t="shared" ca="1" si="1395"/>
        <v>1</v>
      </c>
      <c r="AW1774">
        <v>67500</v>
      </c>
      <c r="AX1774">
        <v>67500</v>
      </c>
      <c r="AY1774">
        <v>65500</v>
      </c>
      <c r="AZ1774" t="str">
        <f t="shared" si="1401"/>
        <v>8000000001774</v>
      </c>
      <c r="BA1774" t="str">
        <f t="shared" si="1396"/>
        <v>MILKO 2000</v>
      </c>
      <c r="BB1774" t="s">
        <v>4417</v>
      </c>
      <c r="BC1774" t="s">
        <v>4417</v>
      </c>
      <c r="BD1774" s="1"/>
      <c r="BF1774" s="9"/>
      <c r="BG1774" s="20"/>
      <c r="BH1774" s="13"/>
      <c r="BI1774" s="15"/>
      <c r="BL1774" s="13"/>
      <c r="BM1774" s="1"/>
      <c r="BP1774" s="1"/>
      <c r="BQ1774" s="1"/>
      <c r="BT1774" s="13"/>
      <c r="BU1774" s="15"/>
      <c r="BV1774" s="14"/>
    </row>
    <row r="1775" spans="1:74" x14ac:dyDescent="0.25">
      <c r="A1775" s="4" t="str">
        <f t="shared" si="1354"/>
        <v/>
      </c>
      <c r="B1775" s="4" t="str">
        <f t="shared" si="1355"/>
        <v/>
      </c>
      <c r="C1775" s="4" t="str">
        <f t="shared" si="1356"/>
        <v/>
      </c>
      <c r="D1775" s="4" t="str">
        <f t="shared" si="1357"/>
        <v>BTL</v>
      </c>
      <c r="E1775" s="4" t="str">
        <f t="shared" si="1358"/>
        <v/>
      </c>
      <c r="F1775" s="4" t="str">
        <f t="shared" si="1359"/>
        <v/>
      </c>
      <c r="G1775" s="4" t="str">
        <f t="shared" si="1360"/>
        <v/>
      </c>
      <c r="H1775" s="4" t="str">
        <f t="shared" si="1361"/>
        <v/>
      </c>
      <c r="I1775" s="4" t="str">
        <f t="shared" si="1362"/>
        <v/>
      </c>
      <c r="J1775" s="4" t="str">
        <f t="shared" si="1363"/>
        <v/>
      </c>
      <c r="K1775" s="4" t="str">
        <f t="shared" si="1364"/>
        <v/>
      </c>
      <c r="L1775" s="4" t="str">
        <f t="shared" si="1365"/>
        <v/>
      </c>
      <c r="M1775" s="4" t="str">
        <f t="shared" si="1366"/>
        <v/>
      </c>
      <c r="N1775" s="4" t="str">
        <f t="shared" si="1367"/>
        <v/>
      </c>
      <c r="O1775" s="4" t="str">
        <f t="shared" si="1368"/>
        <v/>
      </c>
      <c r="P1775" s="4" t="str">
        <f t="shared" si="1369"/>
        <v/>
      </c>
      <c r="Q1775" s="4" t="str">
        <f t="shared" si="1370"/>
        <v/>
      </c>
      <c r="R1775" s="4" t="str">
        <f t="shared" si="1371"/>
        <v/>
      </c>
      <c r="S1775" s="4" t="str">
        <f t="shared" si="1372"/>
        <v/>
      </c>
      <c r="T1775" s="4" t="str">
        <f t="shared" si="1373"/>
        <v/>
      </c>
      <c r="U1775" s="4" t="str">
        <f t="shared" si="1374"/>
        <v/>
      </c>
      <c r="V1775" s="4" t="str">
        <f t="shared" si="1375"/>
        <v/>
      </c>
      <c r="W1775" s="4" t="str">
        <f t="shared" si="1376"/>
        <v/>
      </c>
      <c r="X1775" s="4" t="str">
        <f t="shared" si="1377"/>
        <v>SLOP</v>
      </c>
      <c r="Y1775" s="4">
        <f t="shared" si="1378"/>
        <v>7</v>
      </c>
      <c r="Z1775" s="4" t="str">
        <f t="shared" si="1379"/>
        <v>-</v>
      </c>
      <c r="AA1775" s="4" t="str">
        <f t="shared" si="1380"/>
        <v>/</v>
      </c>
      <c r="AB1775" s="4" t="str">
        <f t="shared" si="1381"/>
        <v/>
      </c>
      <c r="AC1775" s="4" t="str">
        <f t="shared" si="1382"/>
        <v/>
      </c>
      <c r="AD1775" s="4" t="str">
        <f t="shared" si="1383"/>
        <v/>
      </c>
      <c r="AE1775" s="4" t="str">
        <f t="shared" si="1384"/>
        <v/>
      </c>
      <c r="AF1775" s="4" t="str" cm="1">
        <f t="array" aca="1" ref="AF1775" ca="1">LEFT(AS1775,MATCH(FALSE,ISNUMBER(MID(AS1775,ROW(INDIRECT("1:"&amp;LEN(AS1775)+1)), 1) *1),0) -1)</f>
        <v>12</v>
      </c>
      <c r="AG1775" s="4">
        <f t="shared" si="1385"/>
        <v>10</v>
      </c>
      <c r="AH1775" s="4">
        <f t="shared" si="1386"/>
        <v>31</v>
      </c>
      <c r="AI1775" s="4">
        <f t="shared" si="1387"/>
        <v>21</v>
      </c>
      <c r="AJ1775" s="4" t="str">
        <f t="shared" si="1388"/>
        <v>SLOP</v>
      </c>
      <c r="AK1775" s="4" t="str">
        <f t="shared" si="1389"/>
        <v>/SLOP</v>
      </c>
      <c r="AL1775" s="4" t="str" cm="1">
        <f t="array" ref="AL1775">LEFT(AS1775,SUM(LEN(AS1775)-LEN(SUBSTITUTE(AS1775,{"0";"1";"2";"3";"4";"5";"6";"7";"8";"9"},""))))</f>
        <v>12</v>
      </c>
      <c r="AM1775" s="4">
        <f t="shared" si="1393"/>
        <v>13</v>
      </c>
      <c r="AN1775" s="4" t="b">
        <f>LEFT(AS1775,2)=AL1775</f>
        <v>1</v>
      </c>
      <c r="AO1775" s="4" t="str">
        <f>RIGHT(AJ1775,4)</f>
        <v>SLOP</v>
      </c>
      <c r="AP1775" s="4" t="b">
        <f t="shared" si="1394"/>
        <v>0</v>
      </c>
      <c r="AQ1775" s="4" t="b">
        <f t="shared" si="1390"/>
        <v>0</v>
      </c>
      <c r="AR1775" s="5" t="str">
        <f t="shared" si="1391"/>
        <v>MILKU SUSU UHT 200ML</v>
      </c>
      <c r="AS1775" s="4" t="str">
        <f t="shared" si="1392"/>
        <v>12BTL/SLOP</v>
      </c>
      <c r="AT1775" t="s">
        <v>2379</v>
      </c>
      <c r="AV1775" s="33" t="str">
        <f t="shared" ca="1" si="1395"/>
        <v/>
      </c>
      <c r="AW1775">
        <v>31000</v>
      </c>
      <c r="AX1775">
        <v>31000</v>
      </c>
      <c r="AY1775">
        <v>30000</v>
      </c>
      <c r="AZ1775" t="str">
        <f t="shared" si="1401"/>
        <v>8000000001775</v>
      </c>
      <c r="BA1775" t="str">
        <f t="shared" si="1396"/>
        <v>MILKU SUSU UHT 200ML</v>
      </c>
      <c r="BB1775" t="s">
        <v>4417</v>
      </c>
      <c r="BC1775" t="s">
        <v>4417</v>
      </c>
      <c r="BD1775" s="1"/>
      <c r="BF1775" s="9"/>
      <c r="BG1775" s="20"/>
      <c r="BH1775" s="13"/>
      <c r="BI1775" s="15"/>
      <c r="BL1775" s="13"/>
      <c r="BM1775" s="1"/>
      <c r="BP1775" s="1"/>
      <c r="BQ1775" s="1"/>
      <c r="BT1775" s="13"/>
      <c r="BU1775" s="15"/>
      <c r="BV1775" s="14"/>
    </row>
    <row r="1776" spans="1:74" x14ac:dyDescent="0.25">
      <c r="A1776" s="4" t="str">
        <f t="shared" si="1354"/>
        <v/>
      </c>
      <c r="B1776" s="4" t="str">
        <f t="shared" si="1355"/>
        <v/>
      </c>
      <c r="C1776" s="4" t="str">
        <f t="shared" si="1356"/>
        <v/>
      </c>
      <c r="D1776" s="4" t="str">
        <f t="shared" si="1357"/>
        <v>BTL</v>
      </c>
      <c r="E1776" s="4" t="str">
        <f t="shared" si="1358"/>
        <v/>
      </c>
      <c r="F1776" s="4" t="str">
        <f t="shared" si="1359"/>
        <v/>
      </c>
      <c r="G1776" s="4" t="str">
        <f t="shared" si="1360"/>
        <v/>
      </c>
      <c r="H1776" s="4" t="str">
        <f t="shared" si="1361"/>
        <v/>
      </c>
      <c r="I1776" s="4" t="str">
        <f t="shared" si="1362"/>
        <v/>
      </c>
      <c r="J1776" s="4" t="str">
        <f t="shared" si="1363"/>
        <v/>
      </c>
      <c r="K1776" s="4" t="str">
        <f t="shared" si="1364"/>
        <v/>
      </c>
      <c r="L1776" s="4" t="str">
        <f t="shared" si="1365"/>
        <v/>
      </c>
      <c r="M1776" s="4" t="str">
        <f t="shared" si="1366"/>
        <v/>
      </c>
      <c r="N1776" s="4" t="str">
        <f t="shared" si="1367"/>
        <v/>
      </c>
      <c r="O1776" s="4" t="str">
        <f t="shared" si="1368"/>
        <v/>
      </c>
      <c r="P1776" s="4" t="str">
        <f t="shared" si="1369"/>
        <v/>
      </c>
      <c r="Q1776" s="4" t="str">
        <f t="shared" si="1370"/>
        <v/>
      </c>
      <c r="R1776" s="4" t="str">
        <f t="shared" si="1371"/>
        <v/>
      </c>
      <c r="S1776" s="4" t="str">
        <f t="shared" si="1372"/>
        <v/>
      </c>
      <c r="T1776" s="4" t="str">
        <f t="shared" si="1373"/>
        <v/>
      </c>
      <c r="U1776" s="4" t="str">
        <f t="shared" si="1374"/>
        <v/>
      </c>
      <c r="V1776" s="4" t="str">
        <f t="shared" si="1375"/>
        <v/>
      </c>
      <c r="W1776" s="4" t="str">
        <f t="shared" si="1376"/>
        <v/>
      </c>
      <c r="X1776" s="4" t="str">
        <f t="shared" si="1377"/>
        <v/>
      </c>
      <c r="Y1776" s="4">
        <f t="shared" si="1378"/>
        <v>3</v>
      </c>
      <c r="Z1776" s="4" t="str">
        <f t="shared" si="1379"/>
        <v>-</v>
      </c>
      <c r="AA1776" s="4" t="str">
        <f t="shared" si="1380"/>
        <v/>
      </c>
      <c r="AB1776" s="4" t="str">
        <f t="shared" si="1381"/>
        <v/>
      </c>
      <c r="AC1776" s="4" t="str">
        <f t="shared" si="1382"/>
        <v/>
      </c>
      <c r="AD1776" s="4" t="str">
        <f t="shared" si="1383"/>
        <v/>
      </c>
      <c r="AE1776" s="4" t="str">
        <f t="shared" si="1384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385"/>
        <v>4</v>
      </c>
      <c r="AH1776" s="4">
        <f t="shared" si="1386"/>
        <v>33</v>
      </c>
      <c r="AI1776" s="4">
        <f t="shared" si="1387"/>
        <v>29</v>
      </c>
      <c r="AJ1776" s="4" t="str">
        <f t="shared" si="1388"/>
        <v>1BTL</v>
      </c>
      <c r="AK1776" s="4" t="str">
        <f t="shared" si="1389"/>
        <v>-1BTL</v>
      </c>
      <c r="AL1776" s="4" t="str" cm="1">
        <f t="array" ref="AL1776">LEFT(AS1776,SUM(LEN(AS1776)-LEN(SUBSTITUTE(AS1776,{"0";"1";"2";"3";"4";"5";"6";"7";"8";"9"},""))))</f>
        <v>1</v>
      </c>
      <c r="AM1776" s="4">
        <f t="shared" si="1393"/>
        <v>13</v>
      </c>
      <c r="AN1776" s="4" t="b">
        <f>LEFT(AS1776,1)=AL1776</f>
        <v>1</v>
      </c>
      <c r="AO1776" s="4" t="str">
        <f t="shared" ref="AO1776:AO1785" si="1402">RIGHT(AJ1776,3)</f>
        <v>BTL</v>
      </c>
      <c r="AP1776" s="4" t="b">
        <f t="shared" si="1394"/>
        <v>0</v>
      </c>
      <c r="AQ1776" s="4" t="b">
        <f t="shared" si="1390"/>
        <v>0</v>
      </c>
      <c r="AR1776" s="5" t="str">
        <f t="shared" si="1391"/>
        <v>MILKU SUSU UHT 200ML COKELAT</v>
      </c>
      <c r="AS1776" s="4" t="str">
        <f t="shared" si="1392"/>
        <v>1BTL</v>
      </c>
      <c r="AT1776" t="s">
        <v>4696</v>
      </c>
      <c r="AU1776" s="1" t="s">
        <v>2377</v>
      </c>
      <c r="AV1776" s="33" t="str">
        <f t="shared" ca="1" si="1395"/>
        <v/>
      </c>
      <c r="AW1776">
        <v>3000</v>
      </c>
      <c r="AX1776">
        <v>3500</v>
      </c>
      <c r="AY1776">
        <v>2500</v>
      </c>
      <c r="AZ1776" t="str">
        <f t="shared" si="1401"/>
        <v>8998866202725</v>
      </c>
      <c r="BA1776" t="str">
        <f t="shared" si="1396"/>
        <v>MILKU SUSU UHT 200ML COKELAT</v>
      </c>
      <c r="BB1776" t="s">
        <v>4417</v>
      </c>
      <c r="BC1776" t="s">
        <v>4417</v>
      </c>
      <c r="BD1776" s="1"/>
      <c r="BF1776" s="9"/>
      <c r="BG1776" s="20"/>
      <c r="BH1776" s="13"/>
      <c r="BI1776" s="15"/>
      <c r="BL1776" s="13"/>
      <c r="BM1776" s="1"/>
      <c r="BP1776" s="1"/>
      <c r="BQ1776" s="1"/>
      <c r="BT1776" s="13"/>
      <c r="BU1776" s="15"/>
      <c r="BV1776" s="14"/>
    </row>
    <row r="1777" spans="1:74" x14ac:dyDescent="0.25">
      <c r="A1777" s="4" t="str">
        <f t="shared" si="1354"/>
        <v/>
      </c>
      <c r="B1777" s="4" t="str">
        <f t="shared" si="1355"/>
        <v/>
      </c>
      <c r="C1777" s="4" t="str">
        <f t="shared" si="1356"/>
        <v/>
      </c>
      <c r="D1777" s="4" t="str">
        <f t="shared" si="1357"/>
        <v>BTL</v>
      </c>
      <c r="E1777" s="4" t="str">
        <f t="shared" si="1358"/>
        <v/>
      </c>
      <c r="F1777" s="4" t="str">
        <f t="shared" si="1359"/>
        <v/>
      </c>
      <c r="G1777" s="4" t="str">
        <f t="shared" si="1360"/>
        <v/>
      </c>
      <c r="H1777" s="4" t="str">
        <f t="shared" si="1361"/>
        <v/>
      </c>
      <c r="I1777" s="4" t="str">
        <f t="shared" si="1362"/>
        <v/>
      </c>
      <c r="J1777" s="4" t="str">
        <f t="shared" si="1363"/>
        <v/>
      </c>
      <c r="K1777" s="4" t="str">
        <f t="shared" si="1364"/>
        <v/>
      </c>
      <c r="L1777" s="4" t="str">
        <f t="shared" si="1365"/>
        <v/>
      </c>
      <c r="M1777" s="4" t="str">
        <f t="shared" si="1366"/>
        <v/>
      </c>
      <c r="N1777" s="4" t="str">
        <f t="shared" si="1367"/>
        <v/>
      </c>
      <c r="O1777" s="4" t="str">
        <f t="shared" si="1368"/>
        <v/>
      </c>
      <c r="P1777" s="4" t="str">
        <f t="shared" si="1369"/>
        <v/>
      </c>
      <c r="Q1777" s="4" t="str">
        <f t="shared" si="1370"/>
        <v/>
      </c>
      <c r="R1777" s="4" t="str">
        <f t="shared" si="1371"/>
        <v/>
      </c>
      <c r="S1777" s="4" t="str">
        <f t="shared" si="1372"/>
        <v/>
      </c>
      <c r="T1777" s="4" t="str">
        <f t="shared" si="1373"/>
        <v/>
      </c>
      <c r="U1777" s="4" t="str">
        <f t="shared" si="1374"/>
        <v/>
      </c>
      <c r="V1777" s="4" t="str">
        <f t="shared" si="1375"/>
        <v/>
      </c>
      <c r="W1777" s="4" t="str">
        <f t="shared" si="1376"/>
        <v/>
      </c>
      <c r="X1777" s="4" t="str">
        <f t="shared" si="1377"/>
        <v/>
      </c>
      <c r="Y1777" s="4">
        <f t="shared" si="1378"/>
        <v>3</v>
      </c>
      <c r="Z1777" s="4" t="str">
        <f t="shared" si="1379"/>
        <v>-</v>
      </c>
      <c r="AA1777" s="4" t="str">
        <f t="shared" si="1380"/>
        <v/>
      </c>
      <c r="AB1777" s="4" t="str">
        <f t="shared" si="1381"/>
        <v/>
      </c>
      <c r="AC1777" s="4" t="str">
        <f t="shared" si="1382"/>
        <v/>
      </c>
      <c r="AD1777" s="4" t="str">
        <f t="shared" si="1383"/>
        <v/>
      </c>
      <c r="AE1777" s="4" t="str">
        <f t="shared" si="1384"/>
        <v/>
      </c>
      <c r="AF1777" s="4" t="str" cm="1">
        <f t="array" aca="1" ref="AF1777" ca="1">LEFT(AS1777,MATCH(FALSE,ISNUMBER(MID(AS1777,ROW(INDIRECT("1:"&amp;LEN(AS1777)+1)), 1) *1),0) -1)</f>
        <v>1</v>
      </c>
      <c r="AG1777" s="4">
        <f t="shared" si="1385"/>
        <v>4</v>
      </c>
      <c r="AH1777" s="4">
        <f t="shared" si="1386"/>
        <v>34</v>
      </c>
      <c r="AI1777" s="4">
        <f t="shared" si="1387"/>
        <v>30</v>
      </c>
      <c r="AJ1777" s="4" t="str">
        <f t="shared" si="1388"/>
        <v>1BTL</v>
      </c>
      <c r="AK1777" s="4" t="str">
        <f t="shared" si="1389"/>
        <v>-1BTL</v>
      </c>
      <c r="AL1777" s="4" t="str" cm="1">
        <f t="array" ref="AL1777">LEFT(AS1777,SUM(LEN(AS1777)-LEN(SUBSTITUTE(AS1777,{"0";"1";"2";"3";"4";"5";"6";"7";"8";"9"},""))))</f>
        <v>1</v>
      </c>
      <c r="AM1777" s="4">
        <f t="shared" si="1393"/>
        <v>13</v>
      </c>
      <c r="AN1777" s="4" t="b">
        <f>LEFT(AS1777,1)=AL1777</f>
        <v>1</v>
      </c>
      <c r="AO1777" s="4" t="str">
        <f t="shared" si="1402"/>
        <v>BTL</v>
      </c>
      <c r="AP1777" s="4" t="b">
        <f t="shared" si="1394"/>
        <v>0</v>
      </c>
      <c r="AQ1777" s="4" t="b">
        <f t="shared" si="1390"/>
        <v>0</v>
      </c>
      <c r="AR1777" s="5" t="str">
        <f t="shared" si="1391"/>
        <v>MILKU SUSU UHT 200ML STROBERI</v>
      </c>
      <c r="AS1777" s="4" t="str">
        <f t="shared" si="1392"/>
        <v>1BTL</v>
      </c>
      <c r="AT1777" t="s">
        <v>4697</v>
      </c>
      <c r="AU1777" s="1" t="s">
        <v>2378</v>
      </c>
      <c r="AV1777" s="33" t="str">
        <f t="shared" ca="1" si="1395"/>
        <v/>
      </c>
      <c r="AW1777">
        <v>3000</v>
      </c>
      <c r="AX1777">
        <v>3500</v>
      </c>
      <c r="AY1777">
        <v>2500</v>
      </c>
      <c r="AZ1777" t="str">
        <f t="shared" si="1401"/>
        <v>8998866202732</v>
      </c>
      <c r="BA1777" t="str">
        <f t="shared" si="1396"/>
        <v>MILKU SUSU UHT 200ML STROBERI</v>
      </c>
      <c r="BB1777" t="s">
        <v>4417</v>
      </c>
      <c r="BC1777" t="s">
        <v>4417</v>
      </c>
      <c r="BD1777" s="1"/>
      <c r="BF1777" s="9"/>
      <c r="BG1777" s="20"/>
      <c r="BH1777" s="13"/>
      <c r="BI1777" s="15"/>
      <c r="BL1777" s="13"/>
      <c r="BM1777" s="1"/>
      <c r="BP1777" s="1"/>
      <c r="BQ1777" s="1"/>
      <c r="BT1777" s="13"/>
      <c r="BU1777" s="15"/>
      <c r="BV1777" s="14"/>
    </row>
    <row r="1778" spans="1:74" x14ac:dyDescent="0.25">
      <c r="A1778" s="4" t="str">
        <f t="shared" si="1354"/>
        <v/>
      </c>
      <c r="B1778" s="4" t="str">
        <f t="shared" si="1355"/>
        <v/>
      </c>
      <c r="C1778" s="4" t="str">
        <f t="shared" si="1356"/>
        <v/>
      </c>
      <c r="D1778" s="4" t="str">
        <f t="shared" si="1357"/>
        <v>BTL</v>
      </c>
      <c r="E1778" s="4" t="str">
        <f t="shared" si="1358"/>
        <v/>
      </c>
      <c r="F1778" s="4" t="str">
        <f t="shared" si="1359"/>
        <v/>
      </c>
      <c r="G1778" s="4" t="str">
        <f t="shared" si="1360"/>
        <v/>
      </c>
      <c r="H1778" s="4" t="str">
        <f t="shared" si="1361"/>
        <v/>
      </c>
      <c r="I1778" s="4" t="str">
        <f t="shared" si="1362"/>
        <v/>
      </c>
      <c r="J1778" s="4" t="str">
        <f t="shared" si="1363"/>
        <v/>
      </c>
      <c r="K1778" s="4" t="str">
        <f t="shared" si="1364"/>
        <v/>
      </c>
      <c r="L1778" s="4" t="str">
        <f t="shared" si="1365"/>
        <v/>
      </c>
      <c r="M1778" s="4" t="str">
        <f t="shared" si="1366"/>
        <v/>
      </c>
      <c r="N1778" s="4" t="str">
        <f t="shared" si="1367"/>
        <v/>
      </c>
      <c r="O1778" s="4" t="str">
        <f t="shared" si="1368"/>
        <v/>
      </c>
      <c r="P1778" s="4" t="str">
        <f t="shared" si="1369"/>
        <v/>
      </c>
      <c r="Q1778" s="4" t="str">
        <f t="shared" si="1370"/>
        <v/>
      </c>
      <c r="R1778" s="4" t="str">
        <f t="shared" si="1371"/>
        <v/>
      </c>
      <c r="S1778" s="4" t="str">
        <f t="shared" si="1372"/>
        <v/>
      </c>
      <c r="T1778" s="4" t="str">
        <f t="shared" si="1373"/>
        <v/>
      </c>
      <c r="U1778" s="4" t="str">
        <f t="shared" si="1374"/>
        <v/>
      </c>
      <c r="V1778" s="4" t="str">
        <f t="shared" si="1375"/>
        <v/>
      </c>
      <c r="W1778" s="4" t="str">
        <f t="shared" si="1376"/>
        <v/>
      </c>
      <c r="X1778" s="4" t="str">
        <f t="shared" si="1377"/>
        <v/>
      </c>
      <c r="Y1778" s="4">
        <f t="shared" si="1378"/>
        <v>3</v>
      </c>
      <c r="Z1778" s="4" t="str">
        <f t="shared" si="1379"/>
        <v>-</v>
      </c>
      <c r="AA1778" s="4" t="str">
        <f t="shared" si="1380"/>
        <v/>
      </c>
      <c r="AB1778" s="4" t="str">
        <f t="shared" si="1381"/>
        <v/>
      </c>
      <c r="AC1778" s="4" t="str">
        <f t="shared" si="1382"/>
        <v/>
      </c>
      <c r="AD1778" s="4" t="str">
        <f t="shared" si="1383"/>
        <v/>
      </c>
      <c r="AE1778" s="4" t="str">
        <f t="shared" si="1384"/>
        <v/>
      </c>
      <c r="AF1778" s="4" t="str" cm="1">
        <f t="array" aca="1" ref="AF1778" ca="1">LEFT(AS1778,MATCH(FALSE,ISNUMBER(MID(AS1778,ROW(INDIRECT("1:"&amp;LEN(AS1778)+1)), 1) *1),0) -1)</f>
        <v>1</v>
      </c>
      <c r="AG1778" s="4">
        <f t="shared" si="1385"/>
        <v>4</v>
      </c>
      <c r="AH1778" s="4">
        <f t="shared" si="1386"/>
        <v>18</v>
      </c>
      <c r="AI1778" s="4">
        <f t="shared" si="1387"/>
        <v>14</v>
      </c>
      <c r="AJ1778" s="4" t="str">
        <f t="shared" si="1388"/>
        <v>1BTL</v>
      </c>
      <c r="AK1778" s="4" t="str">
        <f t="shared" si="1389"/>
        <v>-1BTL</v>
      </c>
      <c r="AL1778" s="4" t="str" cm="1">
        <f t="array" ref="AL1778">LEFT(AS1778,SUM(LEN(AS1778)-LEN(SUBSTITUTE(AS1778,{"0";"1";"2";"3";"4";"5";"6";"7";"8";"9"},""))))</f>
        <v>1</v>
      </c>
      <c r="AM1778" s="4">
        <f t="shared" si="1393"/>
        <v>13</v>
      </c>
      <c r="AN1778" s="4" t="b">
        <f>LEFT(AS1778,1)=AL1778</f>
        <v>1</v>
      </c>
      <c r="AO1778" s="4" t="str">
        <f t="shared" si="1402"/>
        <v>BTL</v>
      </c>
      <c r="AP1778" s="4" t="b">
        <f t="shared" si="1394"/>
        <v>1</v>
      </c>
      <c r="AQ1778" s="4" t="b">
        <f t="shared" si="1390"/>
        <v>0</v>
      </c>
      <c r="AR1778" s="5" t="str">
        <f t="shared" si="1391"/>
        <v>MILKUAT 180ML</v>
      </c>
      <c r="AS1778" s="4" t="str">
        <f t="shared" si="1392"/>
        <v>1BTL</v>
      </c>
      <c r="AT1778" t="s">
        <v>2380</v>
      </c>
      <c r="AU1778" s="1" t="s">
        <v>2381</v>
      </c>
      <c r="AV1778" s="33" t="str">
        <f t="shared" si="1395"/>
        <v>XXXX</v>
      </c>
      <c r="AW1778">
        <v>3500</v>
      </c>
      <c r="AX1778">
        <v>4000</v>
      </c>
      <c r="AY1778">
        <v>3239</v>
      </c>
      <c r="AZ1778" t="str">
        <f t="shared" si="1401"/>
        <v>8993007006682</v>
      </c>
      <c r="BA1778" t="str">
        <f t="shared" si="1396"/>
        <v>MILKUAT 180ML</v>
      </c>
      <c r="BB1778" t="s">
        <v>4417</v>
      </c>
      <c r="BC1778" t="s">
        <v>4417</v>
      </c>
      <c r="BD1778" s="1"/>
      <c r="BF1778" s="9"/>
      <c r="BG1778" s="20"/>
      <c r="BH1778" s="13"/>
      <c r="BI1778" s="15"/>
      <c r="BL1778" s="13"/>
      <c r="BM1778" s="1"/>
      <c r="BP1778" s="1"/>
      <c r="BQ1778" s="1"/>
      <c r="BT1778" s="13"/>
      <c r="BU1778" s="15"/>
      <c r="BV1778" s="14"/>
    </row>
    <row r="1779" spans="1:74" x14ac:dyDescent="0.25">
      <c r="A1779" s="4" t="str">
        <f t="shared" si="1354"/>
        <v/>
      </c>
      <c r="B1779" s="4" t="str">
        <f t="shared" si="1355"/>
        <v/>
      </c>
      <c r="C1779" s="4" t="str">
        <f t="shared" si="1356"/>
        <v/>
      </c>
      <c r="D1779" s="4" t="str">
        <f t="shared" si="1357"/>
        <v>BTL</v>
      </c>
      <c r="E1779" s="4" t="str">
        <f t="shared" si="1358"/>
        <v/>
      </c>
      <c r="F1779" s="4" t="str">
        <f t="shared" si="1359"/>
        <v/>
      </c>
      <c r="G1779" s="4" t="str">
        <f t="shared" si="1360"/>
        <v/>
      </c>
      <c r="H1779" s="4" t="str">
        <f t="shared" si="1361"/>
        <v/>
      </c>
      <c r="I1779" s="4" t="str">
        <f t="shared" si="1362"/>
        <v/>
      </c>
      <c r="J1779" s="4" t="str">
        <f t="shared" si="1363"/>
        <v/>
      </c>
      <c r="K1779" s="4" t="str">
        <f t="shared" si="1364"/>
        <v/>
      </c>
      <c r="L1779" s="4" t="str">
        <f t="shared" si="1365"/>
        <v/>
      </c>
      <c r="M1779" s="4" t="str">
        <f t="shared" si="1366"/>
        <v/>
      </c>
      <c r="N1779" s="4" t="str">
        <f t="shared" si="1367"/>
        <v/>
      </c>
      <c r="O1779" s="4" t="str">
        <f t="shared" si="1368"/>
        <v>DUS</v>
      </c>
      <c r="P1779" s="4" t="str">
        <f t="shared" si="1369"/>
        <v/>
      </c>
      <c r="Q1779" s="4" t="str">
        <f t="shared" si="1370"/>
        <v/>
      </c>
      <c r="R1779" s="4" t="str">
        <f t="shared" si="1371"/>
        <v/>
      </c>
      <c r="S1779" s="4" t="str">
        <f t="shared" si="1372"/>
        <v/>
      </c>
      <c r="T1779" s="4" t="str">
        <f t="shared" si="1373"/>
        <v/>
      </c>
      <c r="U1779" s="4" t="str">
        <f t="shared" si="1374"/>
        <v/>
      </c>
      <c r="V1779" s="4" t="str">
        <f t="shared" si="1375"/>
        <v/>
      </c>
      <c r="W1779" s="4" t="str">
        <f t="shared" si="1376"/>
        <v/>
      </c>
      <c r="X1779" s="4" t="str">
        <f t="shared" si="1377"/>
        <v/>
      </c>
      <c r="Y1779" s="4">
        <f t="shared" si="1378"/>
        <v>6</v>
      </c>
      <c r="Z1779" s="4" t="str">
        <f t="shared" si="1379"/>
        <v>-</v>
      </c>
      <c r="AA1779" s="4" t="str">
        <f t="shared" si="1380"/>
        <v>/</v>
      </c>
      <c r="AB1779" s="4" t="str">
        <f t="shared" si="1381"/>
        <v/>
      </c>
      <c r="AC1779" s="4" t="str">
        <f t="shared" si="1382"/>
        <v/>
      </c>
      <c r="AD1779" s="4" t="str">
        <f t="shared" si="1383"/>
        <v/>
      </c>
      <c r="AE1779" s="4" t="str">
        <f t="shared" si="1384"/>
        <v/>
      </c>
      <c r="AF1779" s="4" t="str" cm="1">
        <f t="array" aca="1" ref="AF1779" ca="1">LEFT(AS1779,MATCH(FALSE,ISNUMBER(MID(AS1779,ROW(INDIRECT("1:"&amp;LEN(AS1779)+1)), 1) *1),0) -1)</f>
        <v>24</v>
      </c>
      <c r="AG1779" s="4">
        <f t="shared" si="1385"/>
        <v>9</v>
      </c>
      <c r="AH1779" s="4">
        <f t="shared" si="1386"/>
        <v>23</v>
      </c>
      <c r="AI1779" s="4">
        <f t="shared" si="1387"/>
        <v>14</v>
      </c>
      <c r="AJ1779" s="4" t="str">
        <f t="shared" si="1388"/>
        <v>/DUS</v>
      </c>
      <c r="AK1779" s="4" t="str">
        <f t="shared" si="1389"/>
        <v>L/DUS</v>
      </c>
      <c r="AL1779" s="4" t="str" cm="1">
        <f t="array" ref="AL1779">LEFT(AS1779,SUM(LEN(AS1779)-LEN(SUBSTITUTE(AS1779,{"0";"1";"2";"3";"4";"5";"6";"7";"8";"9"},""))))</f>
        <v>24</v>
      </c>
      <c r="AM1779" s="4">
        <f t="shared" si="1393"/>
        <v>13</v>
      </c>
      <c r="AN1779" s="4" t="b">
        <f>LEFT(AS1779,2)=AL1779</f>
        <v>1</v>
      </c>
      <c r="AO1779" s="4" t="str">
        <f t="shared" si="1402"/>
        <v>DUS</v>
      </c>
      <c r="AP1779" s="4" t="b">
        <f t="shared" si="1394"/>
        <v>1</v>
      </c>
      <c r="AQ1779" s="4" t="b">
        <f t="shared" si="1390"/>
        <v>0</v>
      </c>
      <c r="AR1779" s="5" t="str">
        <f t="shared" si="1391"/>
        <v>MILKUAT 180ML</v>
      </c>
      <c r="AS1779" s="4" t="str">
        <f t="shared" si="1392"/>
        <v>24BTL/DUS</v>
      </c>
      <c r="AT1779" t="s">
        <v>2382</v>
      </c>
      <c r="AV1779" s="33" t="b">
        <f t="shared" ca="1" si="1395"/>
        <v>1</v>
      </c>
      <c r="AW1779">
        <v>80500</v>
      </c>
      <c r="AX1779">
        <v>80500</v>
      </c>
      <c r="AY1779">
        <v>78500</v>
      </c>
      <c r="AZ1779" t="str">
        <f t="shared" si="1401"/>
        <v>8000000001779</v>
      </c>
      <c r="BA1779" t="str">
        <f t="shared" si="1396"/>
        <v>MILKUAT 180ML</v>
      </c>
      <c r="BB1779" t="s">
        <v>4417</v>
      </c>
      <c r="BC1779" t="s">
        <v>4417</v>
      </c>
      <c r="BD1779" s="1"/>
      <c r="BF1779" s="9"/>
      <c r="BG1779" s="20"/>
      <c r="BH1779" s="13"/>
      <c r="BI1779" s="15"/>
      <c r="BL1779" s="13"/>
      <c r="BM1779" s="1"/>
      <c r="BP1779" s="1"/>
      <c r="BQ1779" s="1"/>
      <c r="BT1779" s="13"/>
      <c r="BU1779" s="15"/>
      <c r="BV1779" s="14"/>
    </row>
    <row r="1780" spans="1:74" x14ac:dyDescent="0.25">
      <c r="A1780" s="4" t="str">
        <f t="shared" si="1354"/>
        <v/>
      </c>
      <c r="B1780" s="4" t="str">
        <f t="shared" si="1355"/>
        <v>PCS</v>
      </c>
      <c r="C1780" s="4" t="str">
        <f t="shared" si="1356"/>
        <v/>
      </c>
      <c r="D1780" s="4" t="str">
        <f t="shared" si="1357"/>
        <v/>
      </c>
      <c r="E1780" s="4" t="str">
        <f t="shared" si="1358"/>
        <v/>
      </c>
      <c r="F1780" s="4" t="str">
        <f t="shared" si="1359"/>
        <v/>
      </c>
      <c r="G1780" s="4" t="str">
        <f t="shared" si="1360"/>
        <v/>
      </c>
      <c r="H1780" s="4" t="str">
        <f t="shared" si="1361"/>
        <v/>
      </c>
      <c r="I1780" s="4" t="str">
        <f t="shared" si="1362"/>
        <v/>
      </c>
      <c r="J1780" s="4" t="str">
        <f t="shared" si="1363"/>
        <v/>
      </c>
      <c r="K1780" s="4" t="str">
        <f t="shared" si="1364"/>
        <v/>
      </c>
      <c r="L1780" s="4" t="str">
        <f t="shared" si="1365"/>
        <v/>
      </c>
      <c r="M1780" s="4" t="str">
        <f t="shared" si="1366"/>
        <v/>
      </c>
      <c r="N1780" s="4" t="str">
        <f t="shared" si="1367"/>
        <v/>
      </c>
      <c r="O1780" s="4" t="str">
        <f t="shared" si="1368"/>
        <v/>
      </c>
      <c r="P1780" s="4" t="str">
        <f t="shared" si="1369"/>
        <v/>
      </c>
      <c r="Q1780" s="4" t="str">
        <f t="shared" si="1370"/>
        <v/>
      </c>
      <c r="R1780" s="4" t="str">
        <f t="shared" si="1371"/>
        <v/>
      </c>
      <c r="S1780" s="4" t="str">
        <f t="shared" si="1372"/>
        <v/>
      </c>
      <c r="T1780" s="4" t="str">
        <f t="shared" si="1373"/>
        <v/>
      </c>
      <c r="U1780" s="4" t="str">
        <f t="shared" si="1374"/>
        <v/>
      </c>
      <c r="V1780" s="4" t="str">
        <f t="shared" si="1375"/>
        <v/>
      </c>
      <c r="W1780" s="4" t="str">
        <f t="shared" si="1376"/>
        <v/>
      </c>
      <c r="X1780" s="4" t="str">
        <f t="shared" si="1377"/>
        <v/>
      </c>
      <c r="Y1780" s="4">
        <f t="shared" si="1378"/>
        <v>3</v>
      </c>
      <c r="Z1780" s="4" t="str">
        <f t="shared" si="1379"/>
        <v>-</v>
      </c>
      <c r="AA1780" s="4" t="str">
        <f t="shared" si="1380"/>
        <v/>
      </c>
      <c r="AB1780" s="4" t="str">
        <f t="shared" si="1381"/>
        <v/>
      </c>
      <c r="AC1780" s="4" t="str">
        <f t="shared" si="1382"/>
        <v/>
      </c>
      <c r="AD1780" s="4" t="str">
        <f t="shared" si="1383"/>
        <v/>
      </c>
      <c r="AE1780" s="4" t="str">
        <f t="shared" si="1384"/>
        <v/>
      </c>
      <c r="AF1780" s="4" t="str" cm="1">
        <f t="array" aca="1" ref="AF1780" ca="1">LEFT(AS1780,MATCH(FALSE,ISNUMBER(MID(AS1780,ROW(INDIRECT("1:"&amp;LEN(AS1780)+1)), 1) *1),0) -1)</f>
        <v>1</v>
      </c>
      <c r="AG1780" s="4">
        <f t="shared" si="1385"/>
        <v>4</v>
      </c>
      <c r="AH1780" s="4">
        <f t="shared" si="1386"/>
        <v>19</v>
      </c>
      <c r="AI1780" s="4">
        <f t="shared" si="1387"/>
        <v>15</v>
      </c>
      <c r="AJ1780" s="4" t="str">
        <f t="shared" si="1388"/>
        <v>1PCS</v>
      </c>
      <c r="AK1780" s="4" t="str">
        <f t="shared" si="1389"/>
        <v>-1PCS</v>
      </c>
      <c r="AL1780" s="4" t="str" cm="1">
        <f t="array" ref="AL1780">LEFT(AS1780,SUM(LEN(AS1780)-LEN(SUBSTITUTE(AS1780,{"0";"1";"2";"3";"4";"5";"6";"7";"8";"9"},""))))</f>
        <v>1</v>
      </c>
      <c r="AM1780" s="4">
        <f t="shared" si="1393"/>
        <v>13</v>
      </c>
      <c r="AN1780" s="4" t="b">
        <f>LEFT(AS1780,1)=AL1780</f>
        <v>1</v>
      </c>
      <c r="AO1780" s="4" t="str">
        <f t="shared" si="1402"/>
        <v>PCS</v>
      </c>
      <c r="AP1780" s="4" t="b">
        <f t="shared" si="1394"/>
        <v>1</v>
      </c>
      <c r="AQ1780" s="4" t="b">
        <f t="shared" si="1390"/>
        <v>0</v>
      </c>
      <c r="AR1780" s="5" t="str">
        <f t="shared" si="1391"/>
        <v>MILKUAT BANTAL</v>
      </c>
      <c r="AS1780" s="4" t="str">
        <f t="shared" si="1392"/>
        <v>1PCS</v>
      </c>
      <c r="AT1780" t="s">
        <v>2383</v>
      </c>
      <c r="AU1780" s="1" t="s">
        <v>2384</v>
      </c>
      <c r="AV1780" s="33" t="str">
        <f t="shared" si="1395"/>
        <v>XXXX</v>
      </c>
      <c r="AW1780">
        <v>1500</v>
      </c>
      <c r="AX1780">
        <v>1500</v>
      </c>
      <c r="AY1780">
        <v>1009</v>
      </c>
      <c r="AZ1780" t="str">
        <f t="shared" si="1401"/>
        <v>8997011060906</v>
      </c>
      <c r="BA1780" t="str">
        <f t="shared" si="1396"/>
        <v>MILKUAT BANTAL</v>
      </c>
      <c r="BB1780" t="s">
        <v>4417</v>
      </c>
      <c r="BC1780" t="s">
        <v>4417</v>
      </c>
      <c r="BD1780" s="1"/>
      <c r="BF1780" s="9"/>
      <c r="BG1780" s="20"/>
      <c r="BH1780" s="13"/>
      <c r="BI1780" s="15"/>
      <c r="BL1780" s="13"/>
      <c r="BM1780" s="1"/>
      <c r="BP1780" s="1"/>
      <c r="BQ1780" s="1"/>
      <c r="BT1780" s="13"/>
      <c r="BU1780" s="15"/>
      <c r="BV1780" s="14"/>
    </row>
    <row r="1781" spans="1:74" x14ac:dyDescent="0.25">
      <c r="A1781" s="4" t="str">
        <f t="shared" si="1354"/>
        <v/>
      </c>
      <c r="B1781" s="4" t="str">
        <f t="shared" si="1355"/>
        <v>PCS</v>
      </c>
      <c r="C1781" s="4" t="str">
        <f t="shared" si="1356"/>
        <v/>
      </c>
      <c r="D1781" s="4" t="str">
        <f t="shared" si="1357"/>
        <v/>
      </c>
      <c r="E1781" s="4" t="str">
        <f t="shared" si="1358"/>
        <v/>
      </c>
      <c r="F1781" s="4" t="str">
        <f t="shared" si="1359"/>
        <v/>
      </c>
      <c r="G1781" s="4" t="str">
        <f t="shared" si="1360"/>
        <v/>
      </c>
      <c r="H1781" s="4" t="str">
        <f t="shared" si="1361"/>
        <v/>
      </c>
      <c r="I1781" s="4" t="str">
        <f t="shared" si="1362"/>
        <v/>
      </c>
      <c r="J1781" s="4" t="str">
        <f t="shared" si="1363"/>
        <v/>
      </c>
      <c r="K1781" s="4" t="str">
        <f t="shared" si="1364"/>
        <v/>
      </c>
      <c r="L1781" s="4" t="str">
        <f t="shared" si="1365"/>
        <v/>
      </c>
      <c r="M1781" s="4" t="str">
        <f t="shared" si="1366"/>
        <v/>
      </c>
      <c r="N1781" s="4" t="str">
        <f t="shared" si="1367"/>
        <v/>
      </c>
      <c r="O1781" s="4" t="str">
        <f t="shared" si="1368"/>
        <v>DUS</v>
      </c>
      <c r="P1781" s="4" t="str">
        <f t="shared" si="1369"/>
        <v/>
      </c>
      <c r="Q1781" s="4" t="str">
        <f t="shared" si="1370"/>
        <v/>
      </c>
      <c r="R1781" s="4" t="str">
        <f t="shared" si="1371"/>
        <v/>
      </c>
      <c r="S1781" s="4" t="str">
        <f t="shared" si="1372"/>
        <v/>
      </c>
      <c r="T1781" s="4" t="str">
        <f t="shared" si="1373"/>
        <v/>
      </c>
      <c r="U1781" s="4" t="str">
        <f t="shared" si="1374"/>
        <v/>
      </c>
      <c r="V1781" s="4" t="str">
        <f t="shared" si="1375"/>
        <v/>
      </c>
      <c r="W1781" s="4" t="str">
        <f t="shared" si="1376"/>
        <v/>
      </c>
      <c r="X1781" s="4" t="str">
        <f t="shared" si="1377"/>
        <v/>
      </c>
      <c r="Y1781" s="4">
        <f t="shared" si="1378"/>
        <v>6</v>
      </c>
      <c r="Z1781" s="4" t="str">
        <f t="shared" si="1379"/>
        <v>-</v>
      </c>
      <c r="AA1781" s="4" t="str">
        <f t="shared" si="1380"/>
        <v>/</v>
      </c>
      <c r="AB1781" s="4" t="str">
        <f t="shared" si="1381"/>
        <v/>
      </c>
      <c r="AC1781" s="4" t="str">
        <f t="shared" si="1382"/>
        <v/>
      </c>
      <c r="AD1781" s="4" t="str">
        <f t="shared" si="1383"/>
        <v/>
      </c>
      <c r="AE1781" s="4" t="str">
        <f t="shared" si="1384"/>
        <v/>
      </c>
      <c r="AF1781" s="4" t="str" cm="1">
        <f t="array" aca="1" ref="AF1781" ca="1">LEFT(AS1781,MATCH(FALSE,ISNUMBER(MID(AS1781,ROW(INDIRECT("1:"&amp;LEN(AS1781)+1)), 1) *1),0) -1)</f>
        <v>54</v>
      </c>
      <c r="AG1781" s="4">
        <f t="shared" si="1385"/>
        <v>9</v>
      </c>
      <c r="AH1781" s="4">
        <f t="shared" si="1386"/>
        <v>24</v>
      </c>
      <c r="AI1781" s="4">
        <f t="shared" si="1387"/>
        <v>15</v>
      </c>
      <c r="AJ1781" s="4" t="str">
        <f t="shared" si="1388"/>
        <v>/DUS</v>
      </c>
      <c r="AK1781" s="4" t="str">
        <f t="shared" si="1389"/>
        <v>S/DUS</v>
      </c>
      <c r="AL1781" s="4" t="str" cm="1">
        <f t="array" ref="AL1781">LEFT(AS1781,SUM(LEN(AS1781)-LEN(SUBSTITUTE(AS1781,{"0";"1";"2";"3";"4";"5";"6";"7";"8";"9"},""))))</f>
        <v>54</v>
      </c>
      <c r="AM1781" s="4">
        <f t="shared" si="1393"/>
        <v>13</v>
      </c>
      <c r="AN1781" s="4" t="b">
        <f>LEFT(AS1781,2)=AL1781</f>
        <v>1</v>
      </c>
      <c r="AO1781" s="4" t="str">
        <f t="shared" si="1402"/>
        <v>DUS</v>
      </c>
      <c r="AP1781" s="4" t="b">
        <f t="shared" si="1394"/>
        <v>1</v>
      </c>
      <c r="AQ1781" s="4" t="b">
        <f t="shared" si="1390"/>
        <v>0</v>
      </c>
      <c r="AR1781" s="5" t="str">
        <f t="shared" si="1391"/>
        <v>MILKUAT BANTAL</v>
      </c>
      <c r="AS1781" s="4" t="str">
        <f t="shared" si="1392"/>
        <v>54PCS/DUS</v>
      </c>
      <c r="AT1781" t="s">
        <v>2385</v>
      </c>
      <c r="AV1781" s="33" t="b">
        <f t="shared" ca="1" si="1395"/>
        <v>1</v>
      </c>
      <c r="AW1781">
        <v>56500</v>
      </c>
      <c r="AX1781">
        <v>56500</v>
      </c>
      <c r="AY1781">
        <v>54500</v>
      </c>
      <c r="AZ1781" t="str">
        <f t="shared" si="1401"/>
        <v>8000000001781</v>
      </c>
      <c r="BA1781" t="str">
        <f t="shared" si="1396"/>
        <v>MILKUAT BANTAL</v>
      </c>
      <c r="BB1781" t="s">
        <v>4417</v>
      </c>
      <c r="BC1781" t="s">
        <v>4417</v>
      </c>
      <c r="BD1781" s="1"/>
      <c r="BF1781" s="9"/>
      <c r="BG1781" s="20"/>
      <c r="BH1781" s="13"/>
      <c r="BI1781" s="15"/>
      <c r="BL1781" s="13"/>
      <c r="BM1781" s="1"/>
      <c r="BP1781" s="1"/>
      <c r="BQ1781" s="1"/>
      <c r="BT1781" s="13"/>
      <c r="BU1781" s="15"/>
      <c r="BV1781" s="14"/>
    </row>
    <row r="1782" spans="1:74" x14ac:dyDescent="0.25">
      <c r="A1782" s="4" t="str">
        <f t="shared" si="1354"/>
        <v/>
      </c>
      <c r="B1782" s="4" t="str">
        <f t="shared" si="1355"/>
        <v/>
      </c>
      <c r="C1782" s="4" t="str">
        <f t="shared" si="1356"/>
        <v/>
      </c>
      <c r="D1782" s="4" t="str">
        <f t="shared" si="1357"/>
        <v>BTL</v>
      </c>
      <c r="E1782" s="4" t="str">
        <f t="shared" si="1358"/>
        <v/>
      </c>
      <c r="F1782" s="4" t="str">
        <f t="shared" si="1359"/>
        <v/>
      </c>
      <c r="G1782" s="4" t="str">
        <f t="shared" si="1360"/>
        <v/>
      </c>
      <c r="H1782" s="4" t="str">
        <f t="shared" si="1361"/>
        <v/>
      </c>
      <c r="I1782" s="4" t="str">
        <f t="shared" si="1362"/>
        <v/>
      </c>
      <c r="J1782" s="4" t="str">
        <f t="shared" si="1363"/>
        <v/>
      </c>
      <c r="K1782" s="4" t="str">
        <f t="shared" si="1364"/>
        <v/>
      </c>
      <c r="L1782" s="4" t="str">
        <f t="shared" si="1365"/>
        <v/>
      </c>
      <c r="M1782" s="4" t="str">
        <f t="shared" si="1366"/>
        <v/>
      </c>
      <c r="N1782" s="4" t="str">
        <f t="shared" si="1367"/>
        <v/>
      </c>
      <c r="O1782" s="4" t="str">
        <f t="shared" si="1368"/>
        <v/>
      </c>
      <c r="P1782" s="4" t="str">
        <f t="shared" si="1369"/>
        <v/>
      </c>
      <c r="Q1782" s="4" t="str">
        <f t="shared" si="1370"/>
        <v/>
      </c>
      <c r="R1782" s="4" t="str">
        <f t="shared" si="1371"/>
        <v/>
      </c>
      <c r="S1782" s="4" t="str">
        <f t="shared" si="1372"/>
        <v/>
      </c>
      <c r="T1782" s="4" t="str">
        <f t="shared" si="1373"/>
        <v/>
      </c>
      <c r="U1782" s="4" t="str">
        <f t="shared" si="1374"/>
        <v/>
      </c>
      <c r="V1782" s="4" t="str">
        <f t="shared" si="1375"/>
        <v/>
      </c>
      <c r="W1782" s="4" t="str">
        <f t="shared" si="1376"/>
        <v/>
      </c>
      <c r="X1782" s="4" t="str">
        <f t="shared" si="1377"/>
        <v/>
      </c>
      <c r="Y1782" s="4">
        <f t="shared" si="1378"/>
        <v>3</v>
      </c>
      <c r="Z1782" s="4" t="str">
        <f t="shared" si="1379"/>
        <v>-</v>
      </c>
      <c r="AA1782" s="4" t="str">
        <f t="shared" si="1380"/>
        <v/>
      </c>
      <c r="AB1782" s="4" t="str">
        <f t="shared" si="1381"/>
        <v/>
      </c>
      <c r="AC1782" s="4" t="str">
        <f t="shared" si="1382"/>
        <v/>
      </c>
      <c r="AD1782" s="4" t="str">
        <f t="shared" si="1383"/>
        <v/>
      </c>
      <c r="AE1782" s="4" t="str">
        <f t="shared" si="1384"/>
        <v/>
      </c>
      <c r="AF1782" s="4" t="str" cm="1">
        <f t="array" aca="1" ref="AF1782" ca="1">LEFT(AS1782,MATCH(FALSE,ISNUMBER(MID(AS1782,ROW(INDIRECT("1:"&amp;LEN(AS1782)+1)), 1) *1),0) -1)</f>
        <v>1</v>
      </c>
      <c r="AG1782" s="4">
        <f t="shared" si="1385"/>
        <v>4</v>
      </c>
      <c r="AH1782" s="4">
        <f t="shared" si="1386"/>
        <v>24</v>
      </c>
      <c r="AI1782" s="4">
        <f t="shared" si="1387"/>
        <v>20</v>
      </c>
      <c r="AJ1782" s="4" t="str">
        <f t="shared" si="1388"/>
        <v>1BTL</v>
      </c>
      <c r="AK1782" s="4" t="str">
        <f t="shared" si="1389"/>
        <v>-1BTL</v>
      </c>
      <c r="AL1782" s="4" t="str" cm="1">
        <f t="array" ref="AL1782">LEFT(AS1782,SUM(LEN(AS1782)-LEN(SUBSTITUTE(AS1782,{"0";"1";"2";"3";"4";"5";"6";"7";"8";"9"},""))))</f>
        <v>1</v>
      </c>
      <c r="AM1782" s="4">
        <f t="shared" si="1393"/>
        <v>13</v>
      </c>
      <c r="AN1782" s="4" t="b">
        <f>LEFT(AS1782,1)=AL1782</f>
        <v>1</v>
      </c>
      <c r="AO1782" s="4" t="str">
        <f t="shared" si="1402"/>
        <v>BTL</v>
      </c>
      <c r="AP1782" s="4" t="b">
        <f t="shared" si="1394"/>
        <v>1</v>
      </c>
      <c r="AQ1782" s="4" t="b">
        <f t="shared" si="1390"/>
        <v>0</v>
      </c>
      <c r="AR1782" s="5" t="str">
        <f t="shared" si="1391"/>
        <v>MILKUAT BESAR 140ML</v>
      </c>
      <c r="AS1782" s="4" t="str">
        <f t="shared" si="1392"/>
        <v>1BTL</v>
      </c>
      <c r="AT1782" t="s">
        <v>2386</v>
      </c>
      <c r="AU1782" s="1" t="s">
        <v>2387</v>
      </c>
      <c r="AV1782" s="33" t="str">
        <f t="shared" si="1395"/>
        <v>XXXX</v>
      </c>
      <c r="AW1782">
        <v>2600</v>
      </c>
      <c r="AX1782">
        <v>3000</v>
      </c>
      <c r="AY1782">
        <v>2429</v>
      </c>
      <c r="AZ1782" t="str">
        <f t="shared" si="1401"/>
        <v>8997011067608</v>
      </c>
      <c r="BA1782" t="str">
        <f t="shared" si="1396"/>
        <v>MILKUAT BESAR 140ML</v>
      </c>
      <c r="BB1782" t="s">
        <v>4417</v>
      </c>
      <c r="BC1782" t="s">
        <v>4417</v>
      </c>
      <c r="BD1782" s="1"/>
      <c r="BF1782" s="9"/>
      <c r="BG1782" s="20"/>
      <c r="BH1782" s="13"/>
      <c r="BI1782" s="15"/>
      <c r="BL1782" s="13"/>
      <c r="BM1782" s="1"/>
      <c r="BP1782" s="1"/>
      <c r="BQ1782" s="1"/>
      <c r="BT1782" s="13"/>
      <c r="BU1782" s="15"/>
      <c r="BV1782" s="14"/>
    </row>
    <row r="1783" spans="1:74" x14ac:dyDescent="0.25">
      <c r="A1783" s="4" t="str">
        <f t="shared" si="1354"/>
        <v/>
      </c>
      <c r="B1783" s="4" t="str">
        <f t="shared" si="1355"/>
        <v/>
      </c>
      <c r="C1783" s="4" t="str">
        <f t="shared" si="1356"/>
        <v/>
      </c>
      <c r="D1783" s="4" t="str">
        <f t="shared" si="1357"/>
        <v>BTL</v>
      </c>
      <c r="E1783" s="4" t="str">
        <f t="shared" si="1358"/>
        <v/>
      </c>
      <c r="F1783" s="4" t="str">
        <f t="shared" si="1359"/>
        <v/>
      </c>
      <c r="G1783" s="4" t="str">
        <f t="shared" si="1360"/>
        <v/>
      </c>
      <c r="H1783" s="4" t="str">
        <f t="shared" si="1361"/>
        <v/>
      </c>
      <c r="I1783" s="4" t="str">
        <f t="shared" si="1362"/>
        <v/>
      </c>
      <c r="J1783" s="4" t="str">
        <f t="shared" si="1363"/>
        <v/>
      </c>
      <c r="K1783" s="4" t="str">
        <f t="shared" si="1364"/>
        <v/>
      </c>
      <c r="L1783" s="4" t="str">
        <f t="shared" si="1365"/>
        <v/>
      </c>
      <c r="M1783" s="4" t="str">
        <f t="shared" si="1366"/>
        <v/>
      </c>
      <c r="N1783" s="4" t="str">
        <f t="shared" si="1367"/>
        <v/>
      </c>
      <c r="O1783" s="4" t="str">
        <f t="shared" si="1368"/>
        <v>DUS</v>
      </c>
      <c r="P1783" s="4" t="str">
        <f t="shared" si="1369"/>
        <v/>
      </c>
      <c r="Q1783" s="4" t="str">
        <f t="shared" si="1370"/>
        <v/>
      </c>
      <c r="R1783" s="4" t="str">
        <f t="shared" si="1371"/>
        <v/>
      </c>
      <c r="S1783" s="4" t="str">
        <f t="shared" si="1372"/>
        <v/>
      </c>
      <c r="T1783" s="4" t="str">
        <f t="shared" si="1373"/>
        <v/>
      </c>
      <c r="U1783" s="4" t="str">
        <f t="shared" si="1374"/>
        <v/>
      </c>
      <c r="V1783" s="4" t="str">
        <f t="shared" si="1375"/>
        <v/>
      </c>
      <c r="W1783" s="4" t="str">
        <f t="shared" si="1376"/>
        <v/>
      </c>
      <c r="X1783" s="4" t="str">
        <f t="shared" si="1377"/>
        <v/>
      </c>
      <c r="Y1783" s="4">
        <f t="shared" si="1378"/>
        <v>6</v>
      </c>
      <c r="Z1783" s="4" t="str">
        <f t="shared" si="1379"/>
        <v>-</v>
      </c>
      <c r="AA1783" s="4" t="str">
        <f t="shared" si="1380"/>
        <v>/</v>
      </c>
      <c r="AB1783" s="4" t="str">
        <f t="shared" si="1381"/>
        <v/>
      </c>
      <c r="AC1783" s="4" t="str">
        <f t="shared" si="1382"/>
        <v/>
      </c>
      <c r="AD1783" s="4" t="str">
        <f t="shared" si="1383"/>
        <v/>
      </c>
      <c r="AE1783" s="4" t="str">
        <f t="shared" si="1384"/>
        <v/>
      </c>
      <c r="AF1783" s="4" t="str" cm="1">
        <f t="array" aca="1" ref="AF1783" ca="1">LEFT(AS1783,MATCH(FALSE,ISNUMBER(MID(AS1783,ROW(INDIRECT("1:"&amp;LEN(AS1783)+1)), 1) *1),0) -1)</f>
        <v>32</v>
      </c>
      <c r="AG1783" s="4">
        <f t="shared" si="1385"/>
        <v>9</v>
      </c>
      <c r="AH1783" s="4">
        <f t="shared" si="1386"/>
        <v>29</v>
      </c>
      <c r="AI1783" s="4">
        <f t="shared" si="1387"/>
        <v>20</v>
      </c>
      <c r="AJ1783" s="4" t="str">
        <f t="shared" si="1388"/>
        <v>/DUS</v>
      </c>
      <c r="AK1783" s="4" t="str">
        <f t="shared" si="1389"/>
        <v>L/DUS</v>
      </c>
      <c r="AL1783" s="4" t="str" cm="1">
        <f t="array" ref="AL1783">LEFT(AS1783,SUM(LEN(AS1783)-LEN(SUBSTITUTE(AS1783,{"0";"1";"2";"3";"4";"5";"6";"7";"8";"9"},""))))</f>
        <v>32</v>
      </c>
      <c r="AM1783" s="4">
        <f t="shared" si="1393"/>
        <v>13</v>
      </c>
      <c r="AN1783" s="4" t="b">
        <f>LEFT(AS1783,2)=AL1783</f>
        <v>1</v>
      </c>
      <c r="AO1783" s="4" t="str">
        <f t="shared" si="1402"/>
        <v>DUS</v>
      </c>
      <c r="AP1783" s="4" t="b">
        <f t="shared" si="1394"/>
        <v>1</v>
      </c>
      <c r="AQ1783" s="4" t="b">
        <f t="shared" si="1390"/>
        <v>0</v>
      </c>
      <c r="AR1783" s="5" t="str">
        <f t="shared" si="1391"/>
        <v>MILKUAT BESAR 140ML</v>
      </c>
      <c r="AS1783" s="4" t="str">
        <f t="shared" si="1392"/>
        <v>32BTL/DUS</v>
      </c>
      <c r="AT1783" t="s">
        <v>2388</v>
      </c>
      <c r="AV1783" s="33" t="b">
        <f t="shared" ca="1" si="1395"/>
        <v>1</v>
      </c>
      <c r="AW1783">
        <v>80000</v>
      </c>
      <c r="AX1783">
        <v>80000</v>
      </c>
      <c r="AY1783">
        <v>77715</v>
      </c>
      <c r="AZ1783" t="str">
        <f t="shared" si="1401"/>
        <v>8000000001783</v>
      </c>
      <c r="BA1783" t="str">
        <f t="shared" si="1396"/>
        <v>MILKUAT BESAR 140ML</v>
      </c>
      <c r="BB1783" t="s">
        <v>4417</v>
      </c>
      <c r="BC1783" t="s">
        <v>4417</v>
      </c>
      <c r="BD1783" s="1"/>
      <c r="BF1783" s="9"/>
      <c r="BG1783" s="20"/>
      <c r="BH1783" s="13"/>
      <c r="BI1783" s="15"/>
      <c r="BL1783" s="13"/>
      <c r="BM1783" s="1"/>
      <c r="BP1783" s="1"/>
      <c r="BQ1783" s="1"/>
      <c r="BT1783" s="13"/>
      <c r="BU1783" s="15"/>
      <c r="BV1783" s="14"/>
    </row>
    <row r="1784" spans="1:74" x14ac:dyDescent="0.25">
      <c r="A1784" s="4" t="str">
        <f t="shared" si="1354"/>
        <v/>
      </c>
      <c r="B1784" s="4" t="str">
        <f t="shared" si="1355"/>
        <v/>
      </c>
      <c r="C1784" s="4" t="str">
        <f t="shared" si="1356"/>
        <v/>
      </c>
      <c r="D1784" s="4" t="str">
        <f t="shared" si="1357"/>
        <v>BTL</v>
      </c>
      <c r="E1784" s="4" t="str">
        <f t="shared" si="1358"/>
        <v/>
      </c>
      <c r="F1784" s="4" t="str">
        <f t="shared" si="1359"/>
        <v/>
      </c>
      <c r="G1784" s="4" t="str">
        <f t="shared" si="1360"/>
        <v/>
      </c>
      <c r="H1784" s="4" t="str">
        <f t="shared" si="1361"/>
        <v/>
      </c>
      <c r="I1784" s="4" t="str">
        <f t="shared" si="1362"/>
        <v/>
      </c>
      <c r="J1784" s="4" t="str">
        <f t="shared" si="1363"/>
        <v/>
      </c>
      <c r="K1784" s="4" t="str">
        <f t="shared" si="1364"/>
        <v/>
      </c>
      <c r="L1784" s="4" t="str">
        <f t="shared" si="1365"/>
        <v/>
      </c>
      <c r="M1784" s="4" t="str">
        <f t="shared" si="1366"/>
        <v/>
      </c>
      <c r="N1784" s="4" t="str">
        <f t="shared" si="1367"/>
        <v/>
      </c>
      <c r="O1784" s="4" t="str">
        <f t="shared" si="1368"/>
        <v/>
      </c>
      <c r="P1784" s="4" t="str">
        <f t="shared" si="1369"/>
        <v/>
      </c>
      <c r="Q1784" s="4" t="str">
        <f t="shared" si="1370"/>
        <v/>
      </c>
      <c r="R1784" s="4" t="str">
        <f t="shared" si="1371"/>
        <v/>
      </c>
      <c r="S1784" s="4" t="str">
        <f t="shared" si="1372"/>
        <v/>
      </c>
      <c r="T1784" s="4" t="str">
        <f t="shared" si="1373"/>
        <v/>
      </c>
      <c r="U1784" s="4" t="str">
        <f t="shared" si="1374"/>
        <v/>
      </c>
      <c r="V1784" s="4" t="str">
        <f t="shared" si="1375"/>
        <v/>
      </c>
      <c r="W1784" s="4" t="str">
        <f t="shared" si="1376"/>
        <v/>
      </c>
      <c r="X1784" s="4" t="str">
        <f t="shared" si="1377"/>
        <v/>
      </c>
      <c r="Y1784" s="4">
        <f t="shared" si="1378"/>
        <v>3</v>
      </c>
      <c r="Z1784" s="4" t="str">
        <f t="shared" si="1379"/>
        <v>-</v>
      </c>
      <c r="AA1784" s="4" t="str">
        <f t="shared" si="1380"/>
        <v/>
      </c>
      <c r="AB1784" s="4" t="str">
        <f t="shared" si="1381"/>
        <v/>
      </c>
      <c r="AC1784" s="4" t="str">
        <f t="shared" si="1382"/>
        <v/>
      </c>
      <c r="AD1784" s="4" t="str">
        <f t="shared" si="1383"/>
        <v/>
      </c>
      <c r="AE1784" s="4" t="str">
        <f t="shared" si="1384"/>
        <v/>
      </c>
      <c r="AF1784" s="4" t="str" cm="1">
        <f t="array" aca="1" ref="AF1784" ca="1">LEFT(AS1784,MATCH(FALSE,ISNUMBER(MID(AS1784,ROW(INDIRECT("1:"&amp;LEN(AS1784)+1)), 1) *1),0) -1)</f>
        <v>1</v>
      </c>
      <c r="AG1784" s="4">
        <f t="shared" si="1385"/>
        <v>4</v>
      </c>
      <c r="AH1784" s="4">
        <f t="shared" si="1386"/>
        <v>23</v>
      </c>
      <c r="AI1784" s="4">
        <f t="shared" si="1387"/>
        <v>19</v>
      </c>
      <c r="AJ1784" s="4" t="str">
        <f t="shared" si="1388"/>
        <v>1BTL</v>
      </c>
      <c r="AK1784" s="4" t="str">
        <f t="shared" si="1389"/>
        <v>-1BTL</v>
      </c>
      <c r="AL1784" s="4" t="str" cm="1">
        <f t="array" ref="AL1784">LEFT(AS1784,SUM(LEN(AS1784)-LEN(SUBSTITUTE(AS1784,{"0";"1";"2";"3";"4";"5";"6";"7";"8";"9"},""))))</f>
        <v>1</v>
      </c>
      <c r="AM1784" s="4">
        <f t="shared" si="1393"/>
        <v>13</v>
      </c>
      <c r="AN1784" s="4" t="b">
        <f>LEFT(AS1784,1)=AL1784</f>
        <v>1</v>
      </c>
      <c r="AO1784" s="4" t="str">
        <f t="shared" si="1402"/>
        <v>BTL</v>
      </c>
      <c r="AP1784" s="4" t="b">
        <f t="shared" si="1394"/>
        <v>1</v>
      </c>
      <c r="AQ1784" s="4" t="b">
        <f t="shared" si="1390"/>
        <v>0</v>
      </c>
      <c r="AR1784" s="5" t="str">
        <f t="shared" si="1391"/>
        <v>MILKUAT KECIL 65ML</v>
      </c>
      <c r="AS1784" s="4" t="str">
        <f t="shared" si="1392"/>
        <v>1BTL</v>
      </c>
      <c r="AT1784" t="s">
        <v>2389</v>
      </c>
      <c r="AU1784" s="1" t="s">
        <v>2390</v>
      </c>
      <c r="AV1784" s="33" t="str">
        <f t="shared" si="1395"/>
        <v>XXXX</v>
      </c>
      <c r="AW1784">
        <v>1500</v>
      </c>
      <c r="AX1784">
        <v>2000</v>
      </c>
      <c r="AY1784">
        <v>1403</v>
      </c>
      <c r="AZ1784" t="str">
        <f t="shared" si="1401"/>
        <v>8997011060203</v>
      </c>
      <c r="BA1784" t="str">
        <f t="shared" si="1396"/>
        <v>MILKUAT KECIL 65ML</v>
      </c>
      <c r="BB1784" t="s">
        <v>4417</v>
      </c>
      <c r="BC1784" t="s">
        <v>4417</v>
      </c>
      <c r="BD1784" s="1"/>
      <c r="BF1784" s="9"/>
      <c r="BG1784" s="20"/>
      <c r="BH1784" s="13"/>
      <c r="BI1784" s="15"/>
      <c r="BL1784" s="13"/>
      <c r="BM1784" s="1"/>
      <c r="BP1784" s="1"/>
      <c r="BQ1784" s="1"/>
      <c r="BT1784" s="13"/>
      <c r="BU1784" s="15"/>
      <c r="BV1784" s="14"/>
    </row>
    <row r="1785" spans="1:74" x14ac:dyDescent="0.25">
      <c r="A1785" s="4" t="str">
        <f t="shared" si="1354"/>
        <v/>
      </c>
      <c r="B1785" s="4" t="str">
        <f t="shared" si="1355"/>
        <v/>
      </c>
      <c r="C1785" s="4" t="str">
        <f t="shared" si="1356"/>
        <v/>
      </c>
      <c r="D1785" s="4" t="str">
        <f t="shared" si="1357"/>
        <v>BTL</v>
      </c>
      <c r="E1785" s="4" t="str">
        <f t="shared" si="1358"/>
        <v/>
      </c>
      <c r="F1785" s="4" t="str">
        <f t="shared" si="1359"/>
        <v/>
      </c>
      <c r="G1785" s="4" t="str">
        <f t="shared" si="1360"/>
        <v/>
      </c>
      <c r="H1785" s="4" t="str">
        <f t="shared" si="1361"/>
        <v/>
      </c>
      <c r="I1785" s="4" t="str">
        <f t="shared" si="1362"/>
        <v/>
      </c>
      <c r="J1785" s="4" t="str">
        <f t="shared" si="1363"/>
        <v/>
      </c>
      <c r="K1785" s="4" t="str">
        <f t="shared" si="1364"/>
        <v/>
      </c>
      <c r="L1785" s="4" t="str">
        <f t="shared" si="1365"/>
        <v/>
      </c>
      <c r="M1785" s="4" t="str">
        <f t="shared" si="1366"/>
        <v/>
      </c>
      <c r="N1785" s="4" t="str">
        <f t="shared" si="1367"/>
        <v/>
      </c>
      <c r="O1785" s="4" t="str">
        <f t="shared" si="1368"/>
        <v>DUS</v>
      </c>
      <c r="P1785" s="4" t="str">
        <f t="shared" si="1369"/>
        <v/>
      </c>
      <c r="Q1785" s="4" t="str">
        <f t="shared" si="1370"/>
        <v/>
      </c>
      <c r="R1785" s="4" t="str">
        <f t="shared" si="1371"/>
        <v/>
      </c>
      <c r="S1785" s="4" t="str">
        <f t="shared" si="1372"/>
        <v/>
      </c>
      <c r="T1785" s="4" t="str">
        <f t="shared" si="1373"/>
        <v/>
      </c>
      <c r="U1785" s="4" t="str">
        <f t="shared" si="1374"/>
        <v/>
      </c>
      <c r="V1785" s="4" t="str">
        <f t="shared" si="1375"/>
        <v/>
      </c>
      <c r="W1785" s="4" t="str">
        <f t="shared" si="1376"/>
        <v/>
      </c>
      <c r="X1785" s="4" t="str">
        <f t="shared" si="1377"/>
        <v/>
      </c>
      <c r="Y1785" s="4">
        <f t="shared" si="1378"/>
        <v>6</v>
      </c>
      <c r="Z1785" s="4" t="str">
        <f t="shared" si="1379"/>
        <v>-</v>
      </c>
      <c r="AA1785" s="4" t="str">
        <f t="shared" si="1380"/>
        <v>/</v>
      </c>
      <c r="AB1785" s="4" t="str">
        <f t="shared" si="1381"/>
        <v/>
      </c>
      <c r="AC1785" s="4" t="str">
        <f t="shared" si="1382"/>
        <v/>
      </c>
      <c r="AD1785" s="4" t="str">
        <f t="shared" si="1383"/>
        <v/>
      </c>
      <c r="AE1785" s="4" t="str">
        <f t="shared" si="1384"/>
        <v/>
      </c>
      <c r="AF1785" s="4" t="str" cm="1">
        <f t="array" aca="1" ref="AF1785" ca="1">LEFT(AS1785,MATCH(FALSE,ISNUMBER(MID(AS1785,ROW(INDIRECT("1:"&amp;LEN(AS1785)+1)), 1) *1),0) -1)</f>
        <v>60</v>
      </c>
      <c r="AG1785" s="4">
        <f t="shared" si="1385"/>
        <v>9</v>
      </c>
      <c r="AH1785" s="4">
        <f t="shared" si="1386"/>
        <v>28</v>
      </c>
      <c r="AI1785" s="4">
        <f t="shared" si="1387"/>
        <v>19</v>
      </c>
      <c r="AJ1785" s="4" t="str">
        <f t="shared" si="1388"/>
        <v>/DUS</v>
      </c>
      <c r="AK1785" s="4" t="str">
        <f t="shared" si="1389"/>
        <v>L/DUS</v>
      </c>
      <c r="AL1785" s="4" t="str" cm="1">
        <f t="array" ref="AL1785">LEFT(AS1785,SUM(LEN(AS1785)-LEN(SUBSTITUTE(AS1785,{"0";"1";"2";"3";"4";"5";"6";"7";"8";"9"},""))))</f>
        <v>60</v>
      </c>
      <c r="AM1785" s="4">
        <f t="shared" si="1393"/>
        <v>13</v>
      </c>
      <c r="AN1785" s="4" t="b">
        <f>LEFT(AS1785,2)=AL1785</f>
        <v>1</v>
      </c>
      <c r="AO1785" s="4" t="str">
        <f t="shared" si="1402"/>
        <v>DUS</v>
      </c>
      <c r="AP1785" s="4" t="b">
        <f t="shared" si="1394"/>
        <v>1</v>
      </c>
      <c r="AQ1785" s="4" t="b">
        <f t="shared" si="1390"/>
        <v>0</v>
      </c>
      <c r="AR1785" s="5" t="str">
        <f t="shared" si="1391"/>
        <v>MILKUAT KECIL 65ML</v>
      </c>
      <c r="AS1785" s="4" t="str">
        <f t="shared" si="1392"/>
        <v>60BTL/DUS</v>
      </c>
      <c r="AT1785" t="s">
        <v>2391</v>
      </c>
      <c r="AV1785" s="33" t="b">
        <f t="shared" ca="1" si="1395"/>
        <v>1</v>
      </c>
      <c r="AW1785">
        <v>86500</v>
      </c>
      <c r="AX1785">
        <v>86500</v>
      </c>
      <c r="AY1785">
        <v>84200</v>
      </c>
      <c r="AZ1785" t="str">
        <f t="shared" si="1401"/>
        <v>8000000001785</v>
      </c>
      <c r="BA1785" t="str">
        <f t="shared" si="1396"/>
        <v>MILKUAT KECIL 65ML</v>
      </c>
      <c r="BB1785" t="s">
        <v>4417</v>
      </c>
      <c r="BC1785" t="s">
        <v>4417</v>
      </c>
      <c r="BD1785" s="1"/>
      <c r="BF1785" s="9"/>
      <c r="BG1785" s="20"/>
      <c r="BH1785" s="13"/>
      <c r="BI1785" s="15"/>
      <c r="BL1785" s="13"/>
      <c r="BM1785" s="1"/>
      <c r="BP1785" s="1"/>
      <c r="BQ1785" s="1"/>
      <c r="BT1785" s="13"/>
      <c r="BU1785" s="15"/>
      <c r="BV1785" s="14"/>
    </row>
    <row r="1786" spans="1:74" x14ac:dyDescent="0.25">
      <c r="A1786" s="4" t="str">
        <f t="shared" si="1354"/>
        <v/>
      </c>
      <c r="B1786" s="4" t="str">
        <f t="shared" si="1355"/>
        <v/>
      </c>
      <c r="C1786" s="4" t="str">
        <f t="shared" si="1356"/>
        <v/>
      </c>
      <c r="D1786" s="4" t="str">
        <f t="shared" si="1357"/>
        <v/>
      </c>
      <c r="E1786" s="4" t="str">
        <f t="shared" si="1358"/>
        <v/>
      </c>
      <c r="F1786" s="4" t="str">
        <f t="shared" si="1359"/>
        <v/>
      </c>
      <c r="G1786" s="4" t="str">
        <f t="shared" si="1360"/>
        <v/>
      </c>
      <c r="H1786" s="4" t="str">
        <f t="shared" si="1361"/>
        <v/>
      </c>
      <c r="I1786" s="4" t="str">
        <f t="shared" si="1362"/>
        <v/>
      </c>
      <c r="J1786" s="4" t="str">
        <f t="shared" si="1363"/>
        <v/>
      </c>
      <c r="K1786" s="4" t="str">
        <f t="shared" si="1364"/>
        <v/>
      </c>
      <c r="L1786" s="4" t="str">
        <f t="shared" si="1365"/>
        <v/>
      </c>
      <c r="M1786" s="4" t="str">
        <f t="shared" si="1366"/>
        <v/>
      </c>
      <c r="N1786" s="4" t="str">
        <f t="shared" si="1367"/>
        <v/>
      </c>
      <c r="O1786" s="4" t="str">
        <f t="shared" si="1368"/>
        <v/>
      </c>
      <c r="P1786" s="4" t="str">
        <f t="shared" si="1369"/>
        <v/>
      </c>
      <c r="Q1786" s="4" t="str">
        <f t="shared" si="1370"/>
        <v/>
      </c>
      <c r="R1786" s="4" t="str">
        <f t="shared" si="1371"/>
        <v/>
      </c>
      <c r="S1786" s="4" t="str">
        <f t="shared" si="1372"/>
        <v/>
      </c>
      <c r="T1786" s="4" t="str">
        <f t="shared" si="1373"/>
        <v>PACK</v>
      </c>
      <c r="U1786" s="4" t="str">
        <f t="shared" si="1374"/>
        <v/>
      </c>
      <c r="V1786" s="4" t="str">
        <f t="shared" si="1375"/>
        <v/>
      </c>
      <c r="W1786" s="4" t="str">
        <f t="shared" si="1376"/>
        <v/>
      </c>
      <c r="X1786" s="4" t="str">
        <f t="shared" si="1377"/>
        <v/>
      </c>
      <c r="Y1786" s="4">
        <f t="shared" si="1378"/>
        <v>4</v>
      </c>
      <c r="Z1786" s="4" t="str">
        <f t="shared" si="1379"/>
        <v>-</v>
      </c>
      <c r="AA1786" s="4" t="str">
        <f t="shared" si="1380"/>
        <v/>
      </c>
      <c r="AB1786" s="4" t="str">
        <f t="shared" si="1381"/>
        <v/>
      </c>
      <c r="AC1786" s="4" t="str">
        <f t="shared" si="1382"/>
        <v/>
      </c>
      <c r="AD1786" s="4" t="str">
        <f t="shared" si="1383"/>
        <v/>
      </c>
      <c r="AE1786" s="4" t="str">
        <f t="shared" si="1384"/>
        <v/>
      </c>
      <c r="AF1786" s="4" t="str" cm="1">
        <f t="array" aca="1" ref="AF1786" ca="1">LEFT(AS1786,MATCH(FALSE,ISNUMBER(MID(AS1786,ROW(INDIRECT("1:"&amp;LEN(AS1786)+1)), 1) *1),0) -1)</f>
        <v>1</v>
      </c>
      <c r="AG1786" s="4">
        <f t="shared" si="1385"/>
        <v>5</v>
      </c>
      <c r="AH1786" s="4">
        <f t="shared" si="1386"/>
        <v>26</v>
      </c>
      <c r="AI1786" s="4">
        <f t="shared" si="1387"/>
        <v>21</v>
      </c>
      <c r="AJ1786" s="4" t="str">
        <f t="shared" si="1388"/>
        <v>PACK</v>
      </c>
      <c r="AK1786" s="4" t="str">
        <f t="shared" si="1389"/>
        <v>1PACK</v>
      </c>
      <c r="AL1786" s="4" t="str" cm="1">
        <f t="array" ref="AL1786">LEFT(AS1786,SUM(LEN(AS1786)-LEN(SUBSTITUTE(AS1786,{"0";"1";"2";"3";"4";"5";"6";"7";"8";"9"},""))))</f>
        <v>1</v>
      </c>
      <c r="AM1786" s="4">
        <f t="shared" si="1393"/>
        <v>13</v>
      </c>
      <c r="AN1786" s="4" t="b">
        <f>LEFT(AS1786,1)=AL1786</f>
        <v>1</v>
      </c>
      <c r="AO1786" s="4" t="str">
        <f>RIGHT(AJ1786,4)</f>
        <v>PACK</v>
      </c>
      <c r="AP1786" s="4" t="b">
        <f t="shared" si="1394"/>
        <v>0</v>
      </c>
      <c r="AQ1786" s="4" t="b">
        <f t="shared" si="1390"/>
        <v>0</v>
      </c>
      <c r="AR1786" s="5" t="str">
        <f t="shared" si="1391"/>
        <v>MILKY ICE STICK ZOLA</v>
      </c>
      <c r="AS1786" s="4" t="str">
        <f t="shared" si="1392"/>
        <v>1PACK</v>
      </c>
      <c r="AT1786" t="s">
        <v>2392</v>
      </c>
      <c r="AU1786" s="1" t="s">
        <v>2393</v>
      </c>
      <c r="AV1786" s="33" t="str">
        <f t="shared" ca="1" si="1395"/>
        <v/>
      </c>
      <c r="AW1786">
        <v>7000</v>
      </c>
      <c r="AX1786">
        <v>7000</v>
      </c>
      <c r="AY1786">
        <v>6200</v>
      </c>
      <c r="AZ1786" t="str">
        <f t="shared" si="1401"/>
        <v>8997004044234</v>
      </c>
      <c r="BA1786" t="str">
        <f t="shared" si="1396"/>
        <v>MILKY ICE STICK ZOLA</v>
      </c>
      <c r="BB1786" t="s">
        <v>4417</v>
      </c>
      <c r="BC1786" t="s">
        <v>4417</v>
      </c>
      <c r="BD1786" s="1"/>
      <c r="BF1786" s="9"/>
      <c r="BG1786" s="20"/>
      <c r="BH1786" s="13"/>
      <c r="BI1786" s="15"/>
      <c r="BL1786" s="13"/>
      <c r="BM1786" s="1"/>
      <c r="BP1786" s="1"/>
      <c r="BQ1786" s="1"/>
      <c r="BT1786" s="13"/>
      <c r="BU1786" s="15"/>
      <c r="BV1786" s="14"/>
    </row>
    <row r="1787" spans="1:74" x14ac:dyDescent="0.25">
      <c r="A1787" s="4" t="str">
        <f t="shared" si="1354"/>
        <v/>
      </c>
      <c r="B1787" s="4" t="str">
        <f t="shared" si="1355"/>
        <v/>
      </c>
      <c r="C1787" s="4" t="str">
        <f t="shared" si="1356"/>
        <v/>
      </c>
      <c r="D1787" s="4" t="str">
        <f t="shared" si="1357"/>
        <v/>
      </c>
      <c r="E1787" s="4" t="str">
        <f t="shared" si="1358"/>
        <v/>
      </c>
      <c r="F1787" s="4" t="str">
        <f t="shared" si="1359"/>
        <v/>
      </c>
      <c r="G1787" s="4" t="str">
        <f t="shared" si="1360"/>
        <v>KTK</v>
      </c>
      <c r="H1787" s="4" t="str">
        <f t="shared" si="1361"/>
        <v/>
      </c>
      <c r="I1787" s="4" t="str">
        <f t="shared" si="1362"/>
        <v/>
      </c>
      <c r="J1787" s="4" t="str">
        <f t="shared" si="1363"/>
        <v/>
      </c>
      <c r="K1787" s="4" t="str">
        <f t="shared" si="1364"/>
        <v/>
      </c>
      <c r="L1787" s="4" t="str">
        <f t="shared" si="1365"/>
        <v/>
      </c>
      <c r="M1787" s="4" t="str">
        <f t="shared" si="1366"/>
        <v/>
      </c>
      <c r="N1787" s="4" t="str">
        <f t="shared" si="1367"/>
        <v/>
      </c>
      <c r="O1787" s="4" t="str">
        <f t="shared" si="1368"/>
        <v/>
      </c>
      <c r="P1787" s="4" t="str">
        <f t="shared" si="1369"/>
        <v/>
      </c>
      <c r="Q1787" s="4" t="str">
        <f t="shared" si="1370"/>
        <v/>
      </c>
      <c r="R1787" s="4" t="str">
        <f t="shared" si="1371"/>
        <v/>
      </c>
      <c r="S1787" s="4" t="str">
        <f t="shared" si="1372"/>
        <v/>
      </c>
      <c r="T1787" s="4" t="str">
        <f t="shared" si="1373"/>
        <v/>
      </c>
      <c r="U1787" s="4" t="str">
        <f t="shared" si="1374"/>
        <v/>
      </c>
      <c r="V1787" s="4" t="str">
        <f t="shared" si="1375"/>
        <v/>
      </c>
      <c r="W1787" s="4" t="str">
        <f t="shared" si="1376"/>
        <v/>
      </c>
      <c r="X1787" s="4" t="str">
        <f t="shared" si="1377"/>
        <v/>
      </c>
      <c r="Y1787" s="4">
        <f t="shared" si="1378"/>
        <v>3</v>
      </c>
      <c r="Z1787" s="4" t="str">
        <f t="shared" si="1379"/>
        <v>-</v>
      </c>
      <c r="AA1787" s="4" t="str">
        <f t="shared" si="1380"/>
        <v/>
      </c>
      <c r="AB1787" s="4" t="str">
        <f t="shared" si="1381"/>
        <v/>
      </c>
      <c r="AC1787" s="4" t="str">
        <f t="shared" si="1382"/>
        <v/>
      </c>
      <c r="AD1787" s="4" t="str">
        <f t="shared" si="1383"/>
        <v/>
      </c>
      <c r="AE1787" s="4" t="str">
        <f t="shared" si="1384"/>
        <v/>
      </c>
      <c r="AF1787" s="4" t="str" cm="1">
        <f t="array" aca="1" ref="AF1787" ca="1">LEFT(AS1787,MATCH(FALSE,ISNUMBER(MID(AS1787,ROW(INDIRECT("1:"&amp;LEN(AS1787)+1)), 1) *1),0) -1)</f>
        <v>1</v>
      </c>
      <c r="AG1787" s="4">
        <f t="shared" si="1385"/>
        <v>4</v>
      </c>
      <c r="AH1787" s="4">
        <f t="shared" si="1386"/>
        <v>21</v>
      </c>
      <c r="AI1787" s="4">
        <f t="shared" si="1387"/>
        <v>17</v>
      </c>
      <c r="AJ1787" s="4" t="str">
        <f t="shared" si="1388"/>
        <v>1KTK</v>
      </c>
      <c r="AK1787" s="4" t="str">
        <f t="shared" si="1389"/>
        <v>-1KTK</v>
      </c>
      <c r="AL1787" s="4" t="str" cm="1">
        <f t="array" ref="AL1787">LEFT(AS1787,SUM(LEN(AS1787)-LEN(SUBSTITUTE(AS1787,{"0";"1";"2";"3";"4";"5";"6";"7";"8";"9"},""))))</f>
        <v>1</v>
      </c>
      <c r="AM1787" s="4">
        <f t="shared" si="1393"/>
        <v>13</v>
      </c>
      <c r="AN1787" s="4" t="b">
        <f>LEFT(AS1787,1)=AL1787</f>
        <v>1</v>
      </c>
      <c r="AO1787" s="4" t="str">
        <f t="shared" ref="AO1787:AO1795" si="1403">RIGHT(AJ1787,3)</f>
        <v>KTK</v>
      </c>
      <c r="AP1787" s="4" t="b">
        <f t="shared" si="1394"/>
        <v>1</v>
      </c>
      <c r="AQ1787" s="4" t="b">
        <f t="shared" si="1390"/>
        <v>0</v>
      </c>
      <c r="AR1787" s="5" t="str">
        <f t="shared" si="1391"/>
        <v>MILO KOTAK 115ML</v>
      </c>
      <c r="AS1787" s="4" t="str">
        <f t="shared" si="1392"/>
        <v>1KTK</v>
      </c>
      <c r="AT1787" t="s">
        <v>2394</v>
      </c>
      <c r="AU1787" s="1" t="s">
        <v>2395</v>
      </c>
      <c r="AV1787" s="33" t="str">
        <f t="shared" si="1395"/>
        <v>XXXX</v>
      </c>
      <c r="AW1787">
        <v>2700</v>
      </c>
      <c r="AX1787">
        <v>3000</v>
      </c>
      <c r="AY1787">
        <v>2416</v>
      </c>
      <c r="AZ1787" t="str">
        <f t="shared" si="1401"/>
        <v>8992696523081</v>
      </c>
      <c r="BA1787" t="str">
        <f t="shared" si="1396"/>
        <v>MILO KOTAK 115ML</v>
      </c>
      <c r="BB1787" t="s">
        <v>4417</v>
      </c>
      <c r="BC1787" t="s">
        <v>4417</v>
      </c>
      <c r="BD1787" s="1"/>
      <c r="BF1787" s="9"/>
      <c r="BG1787" s="20"/>
      <c r="BH1787" s="13"/>
      <c r="BI1787" s="15"/>
      <c r="BL1787" s="13"/>
      <c r="BM1787" s="1"/>
      <c r="BP1787" s="1"/>
      <c r="BQ1787" s="1"/>
      <c r="BT1787" s="13"/>
      <c r="BU1787" s="15"/>
      <c r="BV1787" s="14"/>
    </row>
    <row r="1788" spans="1:74" x14ac:dyDescent="0.25">
      <c r="A1788" s="4" t="str">
        <f t="shared" si="1354"/>
        <v/>
      </c>
      <c r="B1788" s="4" t="str">
        <f t="shared" si="1355"/>
        <v/>
      </c>
      <c r="C1788" s="4" t="str">
        <f t="shared" si="1356"/>
        <v/>
      </c>
      <c r="D1788" s="4" t="str">
        <f t="shared" si="1357"/>
        <v/>
      </c>
      <c r="E1788" s="4" t="str">
        <f t="shared" si="1358"/>
        <v/>
      </c>
      <c r="F1788" s="4" t="str">
        <f t="shared" si="1359"/>
        <v/>
      </c>
      <c r="G1788" s="4" t="str">
        <f t="shared" si="1360"/>
        <v>KTK</v>
      </c>
      <c r="H1788" s="4" t="str">
        <f t="shared" si="1361"/>
        <v/>
      </c>
      <c r="I1788" s="4" t="str">
        <f t="shared" si="1362"/>
        <v/>
      </c>
      <c r="J1788" s="4" t="str">
        <f t="shared" si="1363"/>
        <v/>
      </c>
      <c r="K1788" s="4" t="str">
        <f t="shared" si="1364"/>
        <v/>
      </c>
      <c r="L1788" s="4" t="str">
        <f t="shared" si="1365"/>
        <v/>
      </c>
      <c r="M1788" s="4" t="str">
        <f t="shared" si="1366"/>
        <v/>
      </c>
      <c r="N1788" s="4" t="str">
        <f t="shared" si="1367"/>
        <v/>
      </c>
      <c r="O1788" s="4" t="str">
        <f t="shared" si="1368"/>
        <v>DUS</v>
      </c>
      <c r="P1788" s="4" t="str">
        <f t="shared" si="1369"/>
        <v/>
      </c>
      <c r="Q1788" s="4" t="str">
        <f t="shared" si="1370"/>
        <v/>
      </c>
      <c r="R1788" s="4" t="str">
        <f t="shared" si="1371"/>
        <v/>
      </c>
      <c r="S1788" s="4" t="str">
        <f t="shared" si="1372"/>
        <v/>
      </c>
      <c r="T1788" s="4" t="str">
        <f t="shared" si="1373"/>
        <v/>
      </c>
      <c r="U1788" s="4" t="str">
        <f t="shared" si="1374"/>
        <v/>
      </c>
      <c r="V1788" s="4" t="str">
        <f t="shared" si="1375"/>
        <v/>
      </c>
      <c r="W1788" s="4" t="str">
        <f t="shared" si="1376"/>
        <v/>
      </c>
      <c r="X1788" s="4" t="str">
        <f t="shared" si="1377"/>
        <v/>
      </c>
      <c r="Y1788" s="4">
        <f t="shared" si="1378"/>
        <v>6</v>
      </c>
      <c r="Z1788" s="4" t="str">
        <f t="shared" si="1379"/>
        <v>-</v>
      </c>
      <c r="AA1788" s="4" t="str">
        <f t="shared" si="1380"/>
        <v>/</v>
      </c>
      <c r="AB1788" s="4" t="str">
        <f t="shared" si="1381"/>
        <v/>
      </c>
      <c r="AC1788" s="4" t="str">
        <f t="shared" si="1382"/>
        <v/>
      </c>
      <c r="AD1788" s="4" t="str">
        <f t="shared" si="1383"/>
        <v/>
      </c>
      <c r="AE1788" s="4" t="str">
        <f t="shared" si="1384"/>
        <v/>
      </c>
      <c r="AF1788" s="4" t="str" cm="1">
        <f t="array" aca="1" ref="AF1788" ca="1">LEFT(AS1788,MATCH(FALSE,ISNUMBER(MID(AS1788,ROW(INDIRECT("1:"&amp;LEN(AS1788)+1)), 1) *1),0) -1)</f>
        <v>36</v>
      </c>
      <c r="AG1788" s="4">
        <f t="shared" si="1385"/>
        <v>9</v>
      </c>
      <c r="AH1788" s="4">
        <f t="shared" si="1386"/>
        <v>26</v>
      </c>
      <c r="AI1788" s="4">
        <f t="shared" si="1387"/>
        <v>17</v>
      </c>
      <c r="AJ1788" s="4" t="str">
        <f t="shared" si="1388"/>
        <v>/DUS</v>
      </c>
      <c r="AK1788" s="4" t="str">
        <f t="shared" si="1389"/>
        <v>K/DUS</v>
      </c>
      <c r="AL1788" s="4" t="str" cm="1">
        <f t="array" ref="AL1788">LEFT(AS1788,SUM(LEN(AS1788)-LEN(SUBSTITUTE(AS1788,{"0";"1";"2";"3";"4";"5";"6";"7";"8";"9"},""))))</f>
        <v>36</v>
      </c>
      <c r="AM1788" s="4">
        <f t="shared" si="1393"/>
        <v>13</v>
      </c>
      <c r="AN1788" s="4" t="b">
        <f>LEFT(AS1788,2)=AL1788</f>
        <v>1</v>
      </c>
      <c r="AO1788" s="4" t="str">
        <f t="shared" si="1403"/>
        <v>DUS</v>
      </c>
      <c r="AP1788" s="4" t="b">
        <f t="shared" si="1394"/>
        <v>1</v>
      </c>
      <c r="AQ1788" s="4" t="b">
        <f t="shared" si="1390"/>
        <v>0</v>
      </c>
      <c r="AR1788" s="5" t="str">
        <f t="shared" si="1391"/>
        <v>MILO KOTAK 115ML</v>
      </c>
      <c r="AS1788" s="4" t="str">
        <f t="shared" si="1392"/>
        <v>36KTK/DUS</v>
      </c>
      <c r="AT1788" t="s">
        <v>2396</v>
      </c>
      <c r="AV1788" s="33" t="b">
        <f t="shared" ca="1" si="1395"/>
        <v>1</v>
      </c>
      <c r="AW1788">
        <v>93500</v>
      </c>
      <c r="AX1788">
        <v>93500</v>
      </c>
      <c r="AY1788">
        <v>87000</v>
      </c>
      <c r="AZ1788" t="str">
        <f t="shared" si="1401"/>
        <v>8000000001788</v>
      </c>
      <c r="BA1788" t="str">
        <f t="shared" si="1396"/>
        <v>MILO KOTAK 115ML</v>
      </c>
      <c r="BB1788" t="s">
        <v>4417</v>
      </c>
      <c r="BC1788" t="s">
        <v>4417</v>
      </c>
      <c r="BD1788" s="1"/>
      <c r="BF1788" s="9"/>
      <c r="BG1788" s="20"/>
      <c r="BH1788" s="13"/>
      <c r="BI1788" s="15"/>
      <c r="BL1788" s="13"/>
      <c r="BM1788" s="1"/>
      <c r="BP1788" s="1"/>
      <c r="BQ1788" s="1"/>
      <c r="BT1788" s="13"/>
      <c r="BU1788" s="15"/>
      <c r="BV1788" s="14"/>
    </row>
    <row r="1789" spans="1:74" x14ac:dyDescent="0.25">
      <c r="A1789" s="4" t="str">
        <f t="shared" si="1354"/>
        <v/>
      </c>
      <c r="B1789" s="4" t="str">
        <f t="shared" si="1355"/>
        <v/>
      </c>
      <c r="C1789" s="4" t="str">
        <f t="shared" si="1356"/>
        <v/>
      </c>
      <c r="D1789" s="4" t="str">
        <f t="shared" si="1357"/>
        <v/>
      </c>
      <c r="E1789" s="4" t="str">
        <f t="shared" si="1358"/>
        <v/>
      </c>
      <c r="F1789" s="4" t="str">
        <f t="shared" si="1359"/>
        <v/>
      </c>
      <c r="G1789" s="4" t="str">
        <f t="shared" si="1360"/>
        <v>KTK</v>
      </c>
      <c r="H1789" s="4" t="str">
        <f t="shared" si="1361"/>
        <v/>
      </c>
      <c r="I1789" s="4" t="str">
        <f t="shared" si="1362"/>
        <v/>
      </c>
      <c r="J1789" s="4" t="str">
        <f t="shared" si="1363"/>
        <v/>
      </c>
      <c r="K1789" s="4" t="str">
        <f t="shared" si="1364"/>
        <v/>
      </c>
      <c r="L1789" s="4" t="str">
        <f t="shared" si="1365"/>
        <v/>
      </c>
      <c r="M1789" s="4" t="str">
        <f t="shared" si="1366"/>
        <v/>
      </c>
      <c r="N1789" s="4" t="str">
        <f t="shared" si="1367"/>
        <v/>
      </c>
      <c r="O1789" s="4" t="str">
        <f t="shared" si="1368"/>
        <v/>
      </c>
      <c r="P1789" s="4" t="str">
        <f t="shared" si="1369"/>
        <v/>
      </c>
      <c r="Q1789" s="4" t="str">
        <f t="shared" si="1370"/>
        <v/>
      </c>
      <c r="R1789" s="4" t="str">
        <f t="shared" si="1371"/>
        <v/>
      </c>
      <c r="S1789" s="4" t="str">
        <f t="shared" si="1372"/>
        <v/>
      </c>
      <c r="T1789" s="4" t="str">
        <f t="shared" si="1373"/>
        <v/>
      </c>
      <c r="U1789" s="4" t="str">
        <f t="shared" si="1374"/>
        <v/>
      </c>
      <c r="V1789" s="4" t="str">
        <f t="shared" si="1375"/>
        <v/>
      </c>
      <c r="W1789" s="4" t="str">
        <f t="shared" si="1376"/>
        <v/>
      </c>
      <c r="X1789" s="4" t="str">
        <f t="shared" si="1377"/>
        <v/>
      </c>
      <c r="Y1789" s="4">
        <f t="shared" si="1378"/>
        <v>3</v>
      </c>
      <c r="Z1789" s="4" t="str">
        <f t="shared" si="1379"/>
        <v>-</v>
      </c>
      <c r="AA1789" s="4" t="str">
        <f t="shared" si="1380"/>
        <v/>
      </c>
      <c r="AB1789" s="4" t="str">
        <f t="shared" si="1381"/>
        <v/>
      </c>
      <c r="AC1789" s="4" t="str">
        <f t="shared" si="1382"/>
        <v/>
      </c>
      <c r="AD1789" s="4" t="str">
        <f t="shared" si="1383"/>
        <v/>
      </c>
      <c r="AE1789" s="4" t="str">
        <f t="shared" si="1384"/>
        <v/>
      </c>
      <c r="AF1789" s="4" t="str" cm="1">
        <f t="array" aca="1" ref="AF1789" ca="1">LEFT(AS1789,MATCH(FALSE,ISNUMBER(MID(AS1789,ROW(INDIRECT("1:"&amp;LEN(AS1789)+1)), 1) *1),0) -1)</f>
        <v>1</v>
      </c>
      <c r="AG1789" s="4">
        <f t="shared" si="1385"/>
        <v>4</v>
      </c>
      <c r="AH1789" s="4">
        <f t="shared" si="1386"/>
        <v>21</v>
      </c>
      <c r="AI1789" s="4">
        <f t="shared" si="1387"/>
        <v>17</v>
      </c>
      <c r="AJ1789" s="4" t="str">
        <f t="shared" si="1388"/>
        <v>1KTK</v>
      </c>
      <c r="AK1789" s="4" t="str">
        <f t="shared" si="1389"/>
        <v>-1KTK</v>
      </c>
      <c r="AL1789" s="4" t="str" cm="1">
        <f t="array" ref="AL1789">LEFT(AS1789,SUM(LEN(AS1789)-LEN(SUBSTITUTE(AS1789,{"0";"1";"2";"3";"4";"5";"6";"7";"8";"9"},""))))</f>
        <v>1</v>
      </c>
      <c r="AM1789" s="4">
        <f t="shared" si="1393"/>
        <v>13</v>
      </c>
      <c r="AN1789" s="4" t="b">
        <f>LEFT(AS1789,1)=AL1789</f>
        <v>1</v>
      </c>
      <c r="AO1789" s="4" t="str">
        <f t="shared" si="1403"/>
        <v>KTK</v>
      </c>
      <c r="AP1789" s="4" t="b">
        <f t="shared" si="1394"/>
        <v>1</v>
      </c>
      <c r="AQ1789" s="4" t="b">
        <f t="shared" si="1390"/>
        <v>0</v>
      </c>
      <c r="AR1789" s="5" t="str">
        <f t="shared" si="1391"/>
        <v>MILO KOTAK 190ML</v>
      </c>
      <c r="AS1789" s="4" t="str">
        <f t="shared" si="1392"/>
        <v>1KTK</v>
      </c>
      <c r="AT1789" t="s">
        <v>2397</v>
      </c>
      <c r="AU1789" s="1" t="s">
        <v>2398</v>
      </c>
      <c r="AV1789" s="33" t="str">
        <f t="shared" si="1395"/>
        <v>XXXX</v>
      </c>
      <c r="AW1789">
        <v>4700</v>
      </c>
      <c r="AX1789">
        <v>4700</v>
      </c>
      <c r="AY1789">
        <v>4305</v>
      </c>
      <c r="AZ1789" t="str">
        <f t="shared" si="1401"/>
        <v>8992696523067</v>
      </c>
      <c r="BA1789" t="str">
        <f t="shared" si="1396"/>
        <v>MILO KOTAK 190ML</v>
      </c>
      <c r="BB1789" t="s">
        <v>4417</v>
      </c>
      <c r="BC1789" t="s">
        <v>4417</v>
      </c>
      <c r="BD1789" s="1"/>
      <c r="BF1789" s="9"/>
      <c r="BG1789" s="20"/>
      <c r="BH1789" s="13"/>
      <c r="BI1789" s="15"/>
      <c r="BL1789" s="13"/>
      <c r="BM1789" s="1"/>
      <c r="BP1789" s="1"/>
      <c r="BQ1789" s="1"/>
      <c r="BT1789" s="13"/>
      <c r="BU1789" s="15"/>
      <c r="BV1789" s="14"/>
    </row>
    <row r="1790" spans="1:74" x14ac:dyDescent="0.25">
      <c r="A1790" s="4" t="str">
        <f t="shared" si="1354"/>
        <v/>
      </c>
      <c r="B1790" s="4" t="str">
        <f t="shared" si="1355"/>
        <v/>
      </c>
      <c r="C1790" s="4" t="str">
        <f t="shared" si="1356"/>
        <v/>
      </c>
      <c r="D1790" s="4" t="str">
        <f t="shared" si="1357"/>
        <v/>
      </c>
      <c r="E1790" s="4" t="str">
        <f t="shared" si="1358"/>
        <v/>
      </c>
      <c r="F1790" s="4" t="str">
        <f t="shared" si="1359"/>
        <v/>
      </c>
      <c r="G1790" s="4" t="str">
        <f t="shared" si="1360"/>
        <v>KTK</v>
      </c>
      <c r="H1790" s="4" t="str">
        <f t="shared" si="1361"/>
        <v/>
      </c>
      <c r="I1790" s="4" t="str">
        <f t="shared" si="1362"/>
        <v/>
      </c>
      <c r="J1790" s="4" t="str">
        <f t="shared" si="1363"/>
        <v/>
      </c>
      <c r="K1790" s="4" t="str">
        <f t="shared" si="1364"/>
        <v/>
      </c>
      <c r="L1790" s="4" t="str">
        <f t="shared" si="1365"/>
        <v/>
      </c>
      <c r="M1790" s="4" t="str">
        <f t="shared" si="1366"/>
        <v/>
      </c>
      <c r="N1790" s="4" t="str">
        <f t="shared" si="1367"/>
        <v/>
      </c>
      <c r="O1790" s="4" t="str">
        <f t="shared" si="1368"/>
        <v>DUS</v>
      </c>
      <c r="P1790" s="4" t="str">
        <f t="shared" si="1369"/>
        <v/>
      </c>
      <c r="Q1790" s="4" t="str">
        <f t="shared" si="1370"/>
        <v/>
      </c>
      <c r="R1790" s="4" t="str">
        <f t="shared" si="1371"/>
        <v/>
      </c>
      <c r="S1790" s="4" t="str">
        <f t="shared" si="1372"/>
        <v/>
      </c>
      <c r="T1790" s="4" t="str">
        <f t="shared" si="1373"/>
        <v/>
      </c>
      <c r="U1790" s="4" t="str">
        <f t="shared" si="1374"/>
        <v/>
      </c>
      <c r="V1790" s="4" t="str">
        <f t="shared" si="1375"/>
        <v/>
      </c>
      <c r="W1790" s="4" t="str">
        <f t="shared" si="1376"/>
        <v/>
      </c>
      <c r="X1790" s="4" t="str">
        <f t="shared" si="1377"/>
        <v/>
      </c>
      <c r="Y1790" s="4">
        <f t="shared" si="1378"/>
        <v>6</v>
      </c>
      <c r="Z1790" s="4" t="str">
        <f t="shared" si="1379"/>
        <v>-</v>
      </c>
      <c r="AA1790" s="4" t="str">
        <f t="shared" si="1380"/>
        <v>/</v>
      </c>
      <c r="AB1790" s="4" t="str">
        <f t="shared" si="1381"/>
        <v/>
      </c>
      <c r="AC1790" s="4" t="str">
        <f t="shared" si="1382"/>
        <v/>
      </c>
      <c r="AD1790" s="4" t="str">
        <f t="shared" si="1383"/>
        <v/>
      </c>
      <c r="AE1790" s="4" t="str">
        <f t="shared" si="1384"/>
        <v/>
      </c>
      <c r="AF1790" s="4" t="str" cm="1">
        <f t="array" aca="1" ref="AF1790" ca="1">LEFT(AS1790,MATCH(FALSE,ISNUMBER(MID(AS1790,ROW(INDIRECT("1:"&amp;LEN(AS1790)+1)), 1) *1),0) -1)</f>
        <v>36</v>
      </c>
      <c r="AG1790" s="4">
        <f t="shared" si="1385"/>
        <v>9</v>
      </c>
      <c r="AH1790" s="4">
        <f t="shared" si="1386"/>
        <v>26</v>
      </c>
      <c r="AI1790" s="4">
        <f t="shared" si="1387"/>
        <v>17</v>
      </c>
      <c r="AJ1790" s="4" t="str">
        <f t="shared" si="1388"/>
        <v>/DUS</v>
      </c>
      <c r="AK1790" s="4" t="str">
        <f t="shared" si="1389"/>
        <v>K/DUS</v>
      </c>
      <c r="AL1790" s="4" t="str" cm="1">
        <f t="array" ref="AL1790">LEFT(AS1790,SUM(LEN(AS1790)-LEN(SUBSTITUTE(AS1790,{"0";"1";"2";"3";"4";"5";"6";"7";"8";"9"},""))))</f>
        <v>36</v>
      </c>
      <c r="AM1790" s="4">
        <f t="shared" si="1393"/>
        <v>13</v>
      </c>
      <c r="AN1790" s="4" t="b">
        <f>LEFT(AS1790,2)=AL1790</f>
        <v>1</v>
      </c>
      <c r="AO1790" s="4" t="str">
        <f t="shared" si="1403"/>
        <v>DUS</v>
      </c>
      <c r="AP1790" s="4" t="b">
        <f t="shared" si="1394"/>
        <v>1</v>
      </c>
      <c r="AQ1790" s="4" t="b">
        <f t="shared" si="1390"/>
        <v>0</v>
      </c>
      <c r="AR1790" s="5" t="str">
        <f t="shared" si="1391"/>
        <v>MILO KOTAK 190ML</v>
      </c>
      <c r="AS1790" s="4" t="str">
        <f t="shared" si="1392"/>
        <v>36KTK/DUS</v>
      </c>
      <c r="AT1790" t="s">
        <v>2399</v>
      </c>
      <c r="AV1790" s="33" t="b">
        <f t="shared" ca="1" si="1395"/>
        <v>1</v>
      </c>
      <c r="AW1790">
        <v>160000</v>
      </c>
      <c r="AX1790">
        <v>160000</v>
      </c>
      <c r="AY1790">
        <v>155000</v>
      </c>
      <c r="AZ1790" t="str">
        <f t="shared" si="1401"/>
        <v>8000000001790</v>
      </c>
      <c r="BA1790" t="str">
        <f t="shared" si="1396"/>
        <v>MILO KOTAK 190ML</v>
      </c>
      <c r="BB1790" t="s">
        <v>4417</v>
      </c>
      <c r="BC1790" t="s">
        <v>4417</v>
      </c>
      <c r="BD1790" s="1"/>
      <c r="BF1790" s="9"/>
      <c r="BG1790" s="20"/>
      <c r="BH1790" s="13"/>
      <c r="BI1790" s="15"/>
      <c r="BL1790" s="13"/>
      <c r="BM1790" s="1"/>
      <c r="BP1790" s="1"/>
      <c r="BQ1790" s="1"/>
      <c r="BT1790" s="13"/>
      <c r="BU1790" s="15"/>
      <c r="BV1790" s="14"/>
    </row>
    <row r="1791" spans="1:74" x14ac:dyDescent="0.25">
      <c r="A1791" s="4" t="str">
        <f t="shared" si="1354"/>
        <v/>
      </c>
      <c r="B1791" s="4" t="str">
        <f t="shared" si="1355"/>
        <v/>
      </c>
      <c r="C1791" s="4" t="str">
        <f t="shared" si="1356"/>
        <v/>
      </c>
      <c r="D1791" s="4" t="str">
        <f t="shared" si="1357"/>
        <v/>
      </c>
      <c r="E1791" s="4" t="str">
        <f t="shared" si="1358"/>
        <v>SCT</v>
      </c>
      <c r="F1791" s="4" t="str">
        <f t="shared" si="1359"/>
        <v>RTG</v>
      </c>
      <c r="G1791" s="4" t="str">
        <f t="shared" si="1360"/>
        <v/>
      </c>
      <c r="H1791" s="4" t="str">
        <f t="shared" si="1361"/>
        <v/>
      </c>
      <c r="I1791" s="4" t="str">
        <f t="shared" si="1362"/>
        <v/>
      </c>
      <c r="J1791" s="4" t="str">
        <f t="shared" si="1363"/>
        <v/>
      </c>
      <c r="K1791" s="4" t="str">
        <f t="shared" si="1364"/>
        <v/>
      </c>
      <c r="L1791" s="4" t="str">
        <f t="shared" si="1365"/>
        <v/>
      </c>
      <c r="M1791" s="4" t="str">
        <f t="shared" si="1366"/>
        <v/>
      </c>
      <c r="N1791" s="4" t="str">
        <f t="shared" si="1367"/>
        <v/>
      </c>
      <c r="O1791" s="4" t="str">
        <f t="shared" si="1368"/>
        <v/>
      </c>
      <c r="P1791" s="4" t="str">
        <f t="shared" si="1369"/>
        <v/>
      </c>
      <c r="Q1791" s="4" t="str">
        <f t="shared" si="1370"/>
        <v/>
      </c>
      <c r="R1791" s="4" t="str">
        <f t="shared" si="1371"/>
        <v/>
      </c>
      <c r="S1791" s="4" t="str">
        <f t="shared" si="1372"/>
        <v/>
      </c>
      <c r="T1791" s="4" t="str">
        <f t="shared" si="1373"/>
        <v/>
      </c>
      <c r="U1791" s="4" t="str">
        <f t="shared" si="1374"/>
        <v/>
      </c>
      <c r="V1791" s="4" t="str">
        <f t="shared" si="1375"/>
        <v/>
      </c>
      <c r="W1791" s="4" t="str">
        <f t="shared" si="1376"/>
        <v/>
      </c>
      <c r="X1791" s="4" t="str">
        <f t="shared" si="1377"/>
        <v/>
      </c>
      <c r="Y1791" s="4">
        <f t="shared" si="1378"/>
        <v>6</v>
      </c>
      <c r="Z1791" s="4" t="str">
        <f t="shared" si="1379"/>
        <v>-</v>
      </c>
      <c r="AA1791" s="4" t="str">
        <f t="shared" si="1380"/>
        <v>/</v>
      </c>
      <c r="AB1791" s="4" t="str">
        <f t="shared" si="1381"/>
        <v/>
      </c>
      <c r="AC1791" s="4" t="str">
        <f t="shared" si="1382"/>
        <v/>
      </c>
      <c r="AD1791" s="4" t="str">
        <f t="shared" si="1383"/>
        <v/>
      </c>
      <c r="AE1791" s="4" t="str">
        <f t="shared" si="1384"/>
        <v/>
      </c>
      <c r="AF1791" s="4" t="str" cm="1">
        <f t="array" aca="1" ref="AF1791" ca="1">LEFT(AS1791,MATCH(FALSE,ISNUMBER(MID(AS1791,ROW(INDIRECT("1:"&amp;LEN(AS1791)+1)), 1) *1),0) -1)</f>
        <v>11</v>
      </c>
      <c r="AG1791" s="4">
        <f t="shared" si="1385"/>
        <v>9</v>
      </c>
      <c r="AH1791" s="4">
        <f t="shared" si="1386"/>
        <v>22</v>
      </c>
      <c r="AI1791" s="4">
        <f t="shared" si="1387"/>
        <v>13</v>
      </c>
      <c r="AJ1791" s="4" t="str">
        <f t="shared" si="1388"/>
        <v>/RTG</v>
      </c>
      <c r="AK1791" s="4" t="str">
        <f t="shared" si="1389"/>
        <v>T/RTG</v>
      </c>
      <c r="AL1791" s="4" t="str" cm="1">
        <f t="array" ref="AL1791">LEFT(AS1791,SUM(LEN(AS1791)-LEN(SUBSTITUTE(AS1791,{"0";"1";"2";"3";"4";"5";"6";"7";"8";"9"},""))))</f>
        <v>11</v>
      </c>
      <c r="AM1791" s="4">
        <f t="shared" si="1393"/>
        <v>13</v>
      </c>
      <c r="AN1791" s="4" t="b">
        <f>LEFT(AS1791,2)=AL1791</f>
        <v>1</v>
      </c>
      <c r="AO1791" s="4" t="str">
        <f t="shared" si="1403"/>
        <v>RTG</v>
      </c>
      <c r="AP1791" s="4" t="b">
        <f t="shared" si="1394"/>
        <v>1</v>
      </c>
      <c r="AQ1791" s="4" t="b">
        <f t="shared" si="1390"/>
        <v>0</v>
      </c>
      <c r="AR1791" s="5" t="str">
        <f t="shared" si="1391"/>
        <v>MILO RENTENG</v>
      </c>
      <c r="AS1791" s="4" t="str">
        <f t="shared" si="1392"/>
        <v>11SCT/RTG</v>
      </c>
      <c r="AT1791" t="s">
        <v>4726</v>
      </c>
      <c r="AU1791" s="1" t="s">
        <v>2400</v>
      </c>
      <c r="AV1791" s="33" t="str">
        <f t="shared" si="1395"/>
        <v>XXXX</v>
      </c>
      <c r="AW1791">
        <v>19000</v>
      </c>
      <c r="AX1791">
        <v>19000</v>
      </c>
      <c r="AY1791">
        <v>18250</v>
      </c>
      <c r="AZ1791" t="str">
        <f t="shared" si="1401"/>
        <v>8992696521797</v>
      </c>
      <c r="BA1791" t="str">
        <f t="shared" si="1396"/>
        <v>MILO RENTENG</v>
      </c>
      <c r="BB1791" t="s">
        <v>4417</v>
      </c>
      <c r="BC1791" t="s">
        <v>4417</v>
      </c>
      <c r="BD1791" s="1"/>
      <c r="BF1791" s="9"/>
      <c r="BG1791" s="20"/>
      <c r="BH1791" s="13"/>
      <c r="BI1791" s="15"/>
      <c r="BL1791" s="13"/>
      <c r="BM1791" s="1"/>
      <c r="BP1791" s="1"/>
      <c r="BQ1791" s="1"/>
      <c r="BT1791" s="13"/>
      <c r="BU1791" s="15"/>
      <c r="BV1791" s="14"/>
    </row>
    <row r="1792" spans="1:74" x14ac:dyDescent="0.25">
      <c r="A1792" s="4" t="str">
        <f t="shared" si="1354"/>
        <v/>
      </c>
      <c r="B1792" s="4" t="str">
        <f t="shared" si="1355"/>
        <v/>
      </c>
      <c r="C1792" s="4" t="str">
        <f t="shared" si="1356"/>
        <v/>
      </c>
      <c r="D1792" s="4" t="str">
        <f t="shared" si="1357"/>
        <v/>
      </c>
      <c r="E1792" s="4" t="str">
        <f t="shared" si="1358"/>
        <v/>
      </c>
      <c r="F1792" s="4" t="str">
        <f t="shared" si="1359"/>
        <v>RTG</v>
      </c>
      <c r="G1792" s="4" t="str">
        <f t="shared" si="1360"/>
        <v/>
      </c>
      <c r="H1792" s="4" t="str">
        <f t="shared" si="1361"/>
        <v/>
      </c>
      <c r="I1792" s="4" t="str">
        <f t="shared" si="1362"/>
        <v/>
      </c>
      <c r="J1792" s="4" t="str">
        <f t="shared" si="1363"/>
        <v/>
      </c>
      <c r="K1792" s="4" t="str">
        <f t="shared" si="1364"/>
        <v/>
      </c>
      <c r="L1792" s="4" t="str">
        <f t="shared" si="1365"/>
        <v/>
      </c>
      <c r="M1792" s="4" t="str">
        <f t="shared" si="1366"/>
        <v/>
      </c>
      <c r="N1792" s="4" t="str">
        <f t="shared" si="1367"/>
        <v/>
      </c>
      <c r="O1792" s="4" t="str">
        <f t="shared" si="1368"/>
        <v>DUS</v>
      </c>
      <c r="P1792" s="4" t="str">
        <f t="shared" si="1369"/>
        <v/>
      </c>
      <c r="Q1792" s="4" t="str">
        <f t="shared" si="1370"/>
        <v/>
      </c>
      <c r="R1792" s="4" t="str">
        <f t="shared" si="1371"/>
        <v/>
      </c>
      <c r="S1792" s="4" t="str">
        <f t="shared" si="1372"/>
        <v/>
      </c>
      <c r="T1792" s="4" t="str">
        <f t="shared" si="1373"/>
        <v/>
      </c>
      <c r="U1792" s="4" t="str">
        <f t="shared" si="1374"/>
        <v/>
      </c>
      <c r="V1792" s="4" t="str">
        <f t="shared" si="1375"/>
        <v/>
      </c>
      <c r="W1792" s="4" t="str">
        <f t="shared" si="1376"/>
        <v/>
      </c>
      <c r="X1792" s="4" t="str">
        <f t="shared" si="1377"/>
        <v/>
      </c>
      <c r="Y1792" s="4">
        <f t="shared" si="1378"/>
        <v>6</v>
      </c>
      <c r="Z1792" s="4" t="str">
        <f t="shared" si="1379"/>
        <v>-</v>
      </c>
      <c r="AA1792" s="4" t="str">
        <f t="shared" si="1380"/>
        <v>/</v>
      </c>
      <c r="AB1792" s="4" t="str">
        <f t="shared" si="1381"/>
        <v/>
      </c>
      <c r="AC1792" s="4" t="str">
        <f t="shared" si="1382"/>
        <v/>
      </c>
      <c r="AD1792" s="4" t="str">
        <f t="shared" si="1383"/>
        <v/>
      </c>
      <c r="AE1792" s="4" t="str">
        <f t="shared" si="1384"/>
        <v/>
      </c>
      <c r="AF1792" s="4" t="str" cm="1">
        <f t="array" aca="1" ref="AF1792" ca="1">LEFT(AS1792,MATCH(FALSE,ISNUMBER(MID(AS1792,ROW(INDIRECT("1:"&amp;LEN(AS1792)+1)), 1) *1),0) -1)</f>
        <v>20</v>
      </c>
      <c r="AG1792" s="4">
        <f t="shared" si="1385"/>
        <v>9</v>
      </c>
      <c r="AH1792" s="4">
        <f t="shared" si="1386"/>
        <v>22</v>
      </c>
      <c r="AI1792" s="4">
        <f t="shared" si="1387"/>
        <v>13</v>
      </c>
      <c r="AJ1792" s="4" t="str">
        <f t="shared" si="1388"/>
        <v>/DUS</v>
      </c>
      <c r="AK1792" s="4" t="str">
        <f t="shared" si="1389"/>
        <v>G/DUS</v>
      </c>
      <c r="AL1792" s="4" t="str" cm="1">
        <f t="array" ref="AL1792">LEFT(AS1792,SUM(LEN(AS1792)-LEN(SUBSTITUTE(AS1792,{"0";"1";"2";"3";"4";"5";"6";"7";"8";"9"},""))))</f>
        <v>20</v>
      </c>
      <c r="AM1792" s="4">
        <f t="shared" si="1393"/>
        <v>13</v>
      </c>
      <c r="AN1792" s="4" t="b">
        <f>LEFT(AS1792,2)=AL1792</f>
        <v>1</v>
      </c>
      <c r="AO1792" s="4" t="str">
        <f t="shared" si="1403"/>
        <v>DUS</v>
      </c>
      <c r="AP1792" s="4" t="b">
        <f t="shared" si="1394"/>
        <v>1</v>
      </c>
      <c r="AQ1792" s="4" t="b">
        <f t="shared" si="1390"/>
        <v>0</v>
      </c>
      <c r="AR1792" s="5" t="str">
        <f t="shared" si="1391"/>
        <v>MILO RENTENG</v>
      </c>
      <c r="AS1792" s="4" t="str">
        <f t="shared" si="1392"/>
        <v>20RTG/DUS</v>
      </c>
      <c r="AT1792" t="s">
        <v>4727</v>
      </c>
      <c r="AV1792" s="33" t="b">
        <f t="shared" ca="1" si="1395"/>
        <v>1</v>
      </c>
      <c r="AW1792">
        <v>368000</v>
      </c>
      <c r="AX1792">
        <v>368000</v>
      </c>
      <c r="AY1792">
        <v>348000</v>
      </c>
      <c r="AZ1792" t="str">
        <f t="shared" si="1401"/>
        <v>8000000001792</v>
      </c>
      <c r="BA1792" t="str">
        <f t="shared" si="1396"/>
        <v>MILO RENTENG</v>
      </c>
      <c r="BB1792" t="s">
        <v>4417</v>
      </c>
      <c r="BC1792" t="s">
        <v>4417</v>
      </c>
      <c r="BD1792" s="1"/>
      <c r="BF1792" s="9"/>
      <c r="BG1792" s="20"/>
      <c r="BH1792" s="13"/>
      <c r="BI1792" s="15"/>
      <c r="BL1792" s="13"/>
      <c r="BM1792" s="1"/>
      <c r="BP1792" s="1"/>
      <c r="BQ1792" s="1"/>
      <c r="BT1792" s="13"/>
      <c r="BU1792" s="15"/>
      <c r="BV1792" s="14"/>
    </row>
    <row r="1793" spans="1:74" x14ac:dyDescent="0.25">
      <c r="A1793" s="4" t="str">
        <f t="shared" si="1354"/>
        <v/>
      </c>
      <c r="B1793" s="4" t="str">
        <f t="shared" si="1355"/>
        <v>PCS</v>
      </c>
      <c r="C1793" s="4" t="str">
        <f t="shared" si="1356"/>
        <v/>
      </c>
      <c r="D1793" s="4" t="str">
        <f t="shared" si="1357"/>
        <v/>
      </c>
      <c r="E1793" s="4" t="str">
        <f t="shared" si="1358"/>
        <v/>
      </c>
      <c r="F1793" s="4" t="str">
        <f t="shared" si="1359"/>
        <v/>
      </c>
      <c r="G1793" s="4" t="str">
        <f t="shared" si="1360"/>
        <v/>
      </c>
      <c r="H1793" s="4" t="str">
        <f t="shared" si="1361"/>
        <v/>
      </c>
      <c r="I1793" s="4" t="str">
        <f t="shared" si="1362"/>
        <v/>
      </c>
      <c r="J1793" s="4" t="str">
        <f t="shared" si="1363"/>
        <v/>
      </c>
      <c r="K1793" s="4" t="str">
        <f t="shared" si="1364"/>
        <v/>
      </c>
      <c r="L1793" s="4" t="str">
        <f t="shared" si="1365"/>
        <v/>
      </c>
      <c r="M1793" s="4" t="str">
        <f t="shared" si="1366"/>
        <v/>
      </c>
      <c r="N1793" s="4" t="str">
        <f t="shared" si="1367"/>
        <v>BAG</v>
      </c>
      <c r="O1793" s="4" t="str">
        <f t="shared" si="1368"/>
        <v/>
      </c>
      <c r="P1793" s="4" t="str">
        <f t="shared" si="1369"/>
        <v/>
      </c>
      <c r="Q1793" s="4" t="str">
        <f t="shared" si="1370"/>
        <v/>
      </c>
      <c r="R1793" s="4" t="str">
        <f t="shared" si="1371"/>
        <v/>
      </c>
      <c r="S1793" s="4" t="str">
        <f t="shared" si="1372"/>
        <v/>
      </c>
      <c r="T1793" s="4" t="str">
        <f t="shared" si="1373"/>
        <v/>
      </c>
      <c r="U1793" s="4" t="str">
        <f t="shared" si="1374"/>
        <v/>
      </c>
      <c r="V1793" s="4" t="str">
        <f t="shared" si="1375"/>
        <v/>
      </c>
      <c r="W1793" s="4" t="str">
        <f t="shared" si="1376"/>
        <v/>
      </c>
      <c r="X1793" s="4" t="str">
        <f t="shared" si="1377"/>
        <v/>
      </c>
      <c r="Y1793" s="4">
        <f t="shared" si="1378"/>
        <v>6</v>
      </c>
      <c r="Z1793" s="4" t="str">
        <f t="shared" si="1379"/>
        <v>-</v>
      </c>
      <c r="AA1793" s="4" t="str">
        <f t="shared" si="1380"/>
        <v>/</v>
      </c>
      <c r="AB1793" s="4" t="str">
        <f t="shared" si="1381"/>
        <v/>
      </c>
      <c r="AC1793" s="4" t="str">
        <f t="shared" si="1382"/>
        <v/>
      </c>
      <c r="AD1793" s="4" t="str">
        <f t="shared" si="1383"/>
        <v/>
      </c>
      <c r="AE1793" s="4" t="str">
        <f t="shared" si="1384"/>
        <v/>
      </c>
      <c r="AF1793" s="4" t="str" cm="1">
        <f t="array" aca="1" ref="AF1793" ca="1">LEFT(AS1793,MATCH(FALSE,ISNUMBER(MID(AS1793,ROW(INDIRECT("1:"&amp;LEN(AS1793)+1)), 1) *1),0) -1)</f>
        <v>45</v>
      </c>
      <c r="AG1793" s="4">
        <f t="shared" si="1385"/>
        <v>9</v>
      </c>
      <c r="AH1793" s="4">
        <f t="shared" si="1386"/>
        <v>27</v>
      </c>
      <c r="AI1793" s="4">
        <f t="shared" si="1387"/>
        <v>18</v>
      </c>
      <c r="AJ1793" s="4" t="str">
        <f t="shared" si="1388"/>
        <v>/BAG</v>
      </c>
      <c r="AK1793" s="4" t="str">
        <f t="shared" si="1389"/>
        <v>S/BAG</v>
      </c>
      <c r="AL1793" s="4" t="str" cm="1">
        <f t="array" ref="AL1793">LEFT(AS1793,SUM(LEN(AS1793)-LEN(SUBSTITUTE(AS1793,{"0";"1";"2";"3";"4";"5";"6";"7";"8";"9"},""))))</f>
        <v>45</v>
      </c>
      <c r="AM1793" s="4">
        <f t="shared" si="1393"/>
        <v>13</v>
      </c>
      <c r="AN1793" s="4" t="b">
        <f>LEFT(AS1793,2)=AL1793</f>
        <v>1</v>
      </c>
      <c r="AO1793" s="4" t="str">
        <f t="shared" si="1403"/>
        <v>BAG</v>
      </c>
      <c r="AP1793" s="4" t="b">
        <f t="shared" si="1394"/>
        <v>0</v>
      </c>
      <c r="AQ1793" s="4" t="b">
        <f t="shared" si="1390"/>
        <v>0</v>
      </c>
      <c r="AR1793" s="5" t="str">
        <f t="shared" si="1391"/>
        <v>MIMI CHOCO COATED</v>
      </c>
      <c r="AS1793" s="4" t="str">
        <f t="shared" si="1392"/>
        <v>45PCS/BAG</v>
      </c>
      <c r="AT1793" t="s">
        <v>2401</v>
      </c>
      <c r="AU1793" s="1" t="s">
        <v>2402</v>
      </c>
      <c r="AV1793" s="33" t="str">
        <f t="shared" ca="1" si="1395"/>
        <v/>
      </c>
      <c r="AW1793">
        <v>17500</v>
      </c>
      <c r="AX1793">
        <v>17500</v>
      </c>
      <c r="AY1793">
        <v>16500</v>
      </c>
      <c r="AZ1793" t="str">
        <f t="shared" si="1401"/>
        <v>8992730996208</v>
      </c>
      <c r="BA1793" t="str">
        <f t="shared" si="1396"/>
        <v>MIMI CHOCO COATED</v>
      </c>
      <c r="BB1793" t="s">
        <v>4417</v>
      </c>
      <c r="BC1793" t="s">
        <v>4417</v>
      </c>
      <c r="BD1793" s="1"/>
      <c r="BF1793" s="9"/>
      <c r="BG1793" s="20"/>
      <c r="BH1793" s="13"/>
      <c r="BI1793" s="15"/>
      <c r="BL1793" s="13"/>
      <c r="BM1793" s="1"/>
      <c r="BP1793" s="1"/>
      <c r="BQ1793" s="1"/>
      <c r="BT1793" s="13"/>
      <c r="BU1793" s="15"/>
      <c r="BV1793" s="14"/>
    </row>
    <row r="1794" spans="1:74" x14ac:dyDescent="0.25">
      <c r="A1794" s="4" t="str">
        <f t="shared" si="1354"/>
        <v/>
      </c>
      <c r="B1794" s="4" t="str">
        <f t="shared" si="1355"/>
        <v>PCS</v>
      </c>
      <c r="C1794" s="4" t="str">
        <f t="shared" si="1356"/>
        <v/>
      </c>
      <c r="D1794" s="4" t="str">
        <f t="shared" si="1357"/>
        <v/>
      </c>
      <c r="E1794" s="4" t="str">
        <f t="shared" si="1358"/>
        <v/>
      </c>
      <c r="F1794" s="4" t="str">
        <f t="shared" si="1359"/>
        <v/>
      </c>
      <c r="G1794" s="4" t="str">
        <f t="shared" si="1360"/>
        <v/>
      </c>
      <c r="H1794" s="4" t="str">
        <f t="shared" si="1361"/>
        <v/>
      </c>
      <c r="I1794" s="4" t="str">
        <f t="shared" si="1362"/>
        <v/>
      </c>
      <c r="J1794" s="4" t="str">
        <f t="shared" si="1363"/>
        <v/>
      </c>
      <c r="K1794" s="4" t="str">
        <f t="shared" si="1364"/>
        <v/>
      </c>
      <c r="L1794" s="4" t="str">
        <f t="shared" si="1365"/>
        <v/>
      </c>
      <c r="M1794" s="4" t="str">
        <f t="shared" si="1366"/>
        <v>TPL</v>
      </c>
      <c r="N1794" s="4" t="str">
        <f t="shared" si="1367"/>
        <v/>
      </c>
      <c r="O1794" s="4" t="str">
        <f t="shared" si="1368"/>
        <v/>
      </c>
      <c r="P1794" s="4" t="str">
        <f t="shared" si="1369"/>
        <v/>
      </c>
      <c r="Q1794" s="4" t="str">
        <f t="shared" si="1370"/>
        <v/>
      </c>
      <c r="R1794" s="4" t="str">
        <f t="shared" si="1371"/>
        <v/>
      </c>
      <c r="S1794" s="4" t="str">
        <f t="shared" si="1372"/>
        <v/>
      </c>
      <c r="T1794" s="4" t="str">
        <f t="shared" si="1373"/>
        <v/>
      </c>
      <c r="U1794" s="4" t="str">
        <f t="shared" si="1374"/>
        <v/>
      </c>
      <c r="V1794" s="4" t="str">
        <f t="shared" si="1375"/>
        <v/>
      </c>
      <c r="W1794" s="4" t="str">
        <f t="shared" si="1376"/>
        <v/>
      </c>
      <c r="X1794" s="4" t="str">
        <f t="shared" si="1377"/>
        <v/>
      </c>
      <c r="Y1794" s="4">
        <f t="shared" si="1378"/>
        <v>6</v>
      </c>
      <c r="Z1794" s="4" t="str">
        <f t="shared" si="1379"/>
        <v>-</v>
      </c>
      <c r="AA1794" s="4" t="str">
        <f t="shared" si="1380"/>
        <v>/</v>
      </c>
      <c r="AB1794" s="4" t="str">
        <f t="shared" si="1381"/>
        <v/>
      </c>
      <c r="AC1794" s="4" t="str">
        <f t="shared" si="1382"/>
        <v/>
      </c>
      <c r="AD1794" s="4" t="str">
        <f t="shared" si="1383"/>
        <v/>
      </c>
      <c r="AE1794" s="4" t="str">
        <f t="shared" si="1384"/>
        <v/>
      </c>
      <c r="AF1794" s="4" t="str" cm="1">
        <f t="array" aca="1" ref="AF1794" ca="1">LEFT(AS1794,MATCH(FALSE,ISNUMBER(MID(AS1794,ROW(INDIRECT("1:"&amp;LEN(AS1794)+1)), 1) *1),0) -1)</f>
        <v>40</v>
      </c>
      <c r="AG1794" s="4">
        <f t="shared" si="1385"/>
        <v>9</v>
      </c>
      <c r="AH1794" s="4">
        <f t="shared" si="1386"/>
        <v>24</v>
      </c>
      <c r="AI1794" s="4">
        <f t="shared" si="1387"/>
        <v>15</v>
      </c>
      <c r="AJ1794" s="4" t="str">
        <f t="shared" si="1388"/>
        <v>/TPL</v>
      </c>
      <c r="AK1794" s="4" t="str">
        <f t="shared" si="1389"/>
        <v>S/TPL</v>
      </c>
      <c r="AL1794" s="4" t="str" cm="1">
        <f t="array" ref="AL1794">LEFT(AS1794,SUM(LEN(AS1794)-LEN(SUBSTITUTE(AS1794,{"0";"1";"2";"3";"4";"5";"6";"7";"8";"9"},""))))</f>
        <v>40</v>
      </c>
      <c r="AM1794" s="4">
        <f t="shared" si="1393"/>
        <v>13</v>
      </c>
      <c r="AN1794" s="4" t="b">
        <f>LEFT(AS1794,2)=AL1794</f>
        <v>1</v>
      </c>
      <c r="AO1794" s="4" t="str">
        <f t="shared" si="1403"/>
        <v>TPL</v>
      </c>
      <c r="AP1794" s="4" t="b">
        <f t="shared" si="1394"/>
        <v>0</v>
      </c>
      <c r="AQ1794" s="4" t="b">
        <f t="shared" si="1390"/>
        <v>0</v>
      </c>
      <c r="AR1794" s="5" t="str">
        <f t="shared" si="1391"/>
        <v>MIMI CHOCO JAM</v>
      </c>
      <c r="AS1794" s="4" t="str">
        <f t="shared" si="1392"/>
        <v>40PCS/TPL</v>
      </c>
      <c r="AT1794" t="s">
        <v>2403</v>
      </c>
      <c r="AU1794" s="1" t="s">
        <v>2404</v>
      </c>
      <c r="AV1794" s="33" t="str">
        <f t="shared" ca="1" si="1395"/>
        <v/>
      </c>
      <c r="AW1794">
        <v>34000</v>
      </c>
      <c r="AX1794">
        <v>34000</v>
      </c>
      <c r="AY1794">
        <v>31763</v>
      </c>
      <c r="AZ1794" t="str">
        <f t="shared" si="1401"/>
        <v>8992730998011</v>
      </c>
      <c r="BA1794" t="str">
        <f t="shared" si="1396"/>
        <v>MIMI CHOCO JAM</v>
      </c>
      <c r="BB1794" t="s">
        <v>4417</v>
      </c>
      <c r="BC1794" t="s">
        <v>4417</v>
      </c>
      <c r="BD1794" s="1"/>
      <c r="BF1794" s="9"/>
      <c r="BG1794" s="20"/>
      <c r="BH1794" s="13"/>
      <c r="BI1794" s="15"/>
      <c r="BL1794" s="13"/>
      <c r="BM1794" s="1"/>
      <c r="BP1794" s="1"/>
      <c r="BQ1794" s="1"/>
      <c r="BT1794" s="13"/>
      <c r="BU1794" s="15"/>
      <c r="BV1794" s="14"/>
    </row>
    <row r="1795" spans="1:74" x14ac:dyDescent="0.25">
      <c r="A1795" s="4" t="str">
        <f t="shared" si="1354"/>
        <v/>
      </c>
      <c r="B1795" s="4" t="str">
        <f t="shared" si="1355"/>
        <v/>
      </c>
      <c r="C1795" s="4" t="str">
        <f t="shared" si="1356"/>
        <v/>
      </c>
      <c r="D1795" s="4" t="str">
        <f t="shared" si="1357"/>
        <v/>
      </c>
      <c r="E1795" s="4" t="str">
        <f t="shared" si="1358"/>
        <v/>
      </c>
      <c r="F1795" s="4" t="str">
        <f t="shared" si="1359"/>
        <v/>
      </c>
      <c r="G1795" s="4" t="str">
        <f t="shared" si="1360"/>
        <v/>
      </c>
      <c r="H1795" s="4" t="str">
        <f t="shared" si="1361"/>
        <v/>
      </c>
      <c r="I1795" s="4" t="str">
        <f t="shared" si="1362"/>
        <v/>
      </c>
      <c r="J1795" s="4" t="str">
        <f t="shared" si="1363"/>
        <v/>
      </c>
      <c r="K1795" s="4" t="str">
        <f t="shared" si="1364"/>
        <v/>
      </c>
      <c r="L1795" s="4" t="str">
        <f t="shared" si="1365"/>
        <v/>
      </c>
      <c r="M1795" s="4" t="str">
        <f t="shared" si="1366"/>
        <v>TPL</v>
      </c>
      <c r="N1795" s="4" t="str">
        <f t="shared" si="1367"/>
        <v/>
      </c>
      <c r="O1795" s="4" t="str">
        <f t="shared" si="1368"/>
        <v/>
      </c>
      <c r="P1795" s="4" t="str">
        <f t="shared" si="1369"/>
        <v/>
      </c>
      <c r="Q1795" s="4" t="str">
        <f t="shared" si="1370"/>
        <v/>
      </c>
      <c r="R1795" s="4" t="str">
        <f t="shared" si="1371"/>
        <v/>
      </c>
      <c r="S1795" s="4" t="str">
        <f t="shared" si="1372"/>
        <v/>
      </c>
      <c r="T1795" s="4" t="str">
        <f t="shared" si="1373"/>
        <v/>
      </c>
      <c r="U1795" s="4" t="str">
        <f t="shared" si="1374"/>
        <v/>
      </c>
      <c r="V1795" s="4" t="str">
        <f t="shared" si="1375"/>
        <v/>
      </c>
      <c r="W1795" s="4" t="str">
        <f t="shared" si="1376"/>
        <v/>
      </c>
      <c r="X1795" s="4" t="str">
        <f t="shared" si="1377"/>
        <v/>
      </c>
      <c r="Y1795" s="4">
        <f t="shared" si="1378"/>
        <v>3</v>
      </c>
      <c r="Z1795" s="4" t="str">
        <f t="shared" si="1379"/>
        <v>-</v>
      </c>
      <c r="AA1795" s="4" t="str">
        <f t="shared" si="1380"/>
        <v/>
      </c>
      <c r="AB1795" s="4" t="str">
        <f t="shared" si="1381"/>
        <v/>
      </c>
      <c r="AC1795" s="4" t="str">
        <f t="shared" si="1382"/>
        <v/>
      </c>
      <c r="AD1795" s="4" t="str">
        <f t="shared" si="1383"/>
        <v/>
      </c>
      <c r="AE1795" s="4" t="str">
        <f t="shared" si="1384"/>
        <v/>
      </c>
      <c r="AF1795" s="4" t="str" cm="1">
        <f t="array" aca="1" ref="AF1795" ca="1">LEFT(AS1795,MATCH(FALSE,ISNUMBER(MID(AS1795,ROW(INDIRECT("1:"&amp;LEN(AS1795)+1)), 1) *1),0) -1)</f>
        <v>1</v>
      </c>
      <c r="AG1795" s="4">
        <f t="shared" si="1385"/>
        <v>4</v>
      </c>
      <c r="AH1795" s="4">
        <f t="shared" si="1386"/>
        <v>21</v>
      </c>
      <c r="AI1795" s="4">
        <f t="shared" si="1387"/>
        <v>17</v>
      </c>
      <c r="AJ1795" s="4" t="str">
        <f t="shared" si="1388"/>
        <v>1TPL</v>
      </c>
      <c r="AK1795" s="4" t="str">
        <f t="shared" si="1389"/>
        <v>-1TPL</v>
      </c>
      <c r="AL1795" s="4" t="str" cm="1">
        <f t="array" ref="AL1795">LEFT(AS1795,SUM(LEN(AS1795)-LEN(SUBSTITUTE(AS1795,{"0";"1";"2";"3";"4";"5";"6";"7";"8";"9"},""))))</f>
        <v>1</v>
      </c>
      <c r="AM1795" s="4">
        <f t="shared" si="1393"/>
        <v>13</v>
      </c>
      <c r="AN1795" s="4" t="b">
        <f>LEFT(AS1795,1)=AL1795</f>
        <v>1</v>
      </c>
      <c r="AO1795" s="4" t="str">
        <f t="shared" si="1403"/>
        <v>TPL</v>
      </c>
      <c r="AP1795" s="4" t="b">
        <f t="shared" si="1394"/>
        <v>0</v>
      </c>
      <c r="AQ1795" s="4" t="b">
        <f t="shared" si="1390"/>
        <v>0</v>
      </c>
      <c r="AR1795" s="5" t="str">
        <f t="shared" si="1391"/>
        <v>MIMI CHOCO TELUR</v>
      </c>
      <c r="AS1795" s="4" t="str">
        <f t="shared" si="1392"/>
        <v>1TPL</v>
      </c>
      <c r="AT1795" t="s">
        <v>2405</v>
      </c>
      <c r="AV1795" s="33" t="str">
        <f t="shared" ca="1" si="1395"/>
        <v/>
      </c>
      <c r="AW1795">
        <v>17500</v>
      </c>
      <c r="AX1795">
        <v>17500</v>
      </c>
      <c r="AY1795">
        <v>16667</v>
      </c>
      <c r="AZ1795" t="str">
        <f t="shared" si="1401"/>
        <v>8000000001795</v>
      </c>
      <c r="BA1795" t="str">
        <f t="shared" si="1396"/>
        <v>MIMI CHOCO TELUR</v>
      </c>
      <c r="BB1795" t="s">
        <v>4417</v>
      </c>
      <c r="BC1795" t="s">
        <v>4417</v>
      </c>
      <c r="BD1795" s="1"/>
      <c r="BF1795" s="9"/>
      <c r="BG1795" s="20"/>
      <c r="BH1795" s="13"/>
      <c r="BI1795" s="15"/>
      <c r="BL1795" s="13"/>
      <c r="BM1795" s="1"/>
      <c r="BP1795" s="1"/>
      <c r="BQ1795" s="1"/>
      <c r="BT1795" s="13"/>
      <c r="BU1795" s="15"/>
      <c r="BV1795" s="14"/>
    </row>
    <row r="1796" spans="1:74" x14ac:dyDescent="0.25">
      <c r="A1796" s="4" t="str">
        <f t="shared" ref="A1796:A1859" si="1404">IF(IFERROR(SEARCH($A$1,AT1796),0)&gt;0,$A$1,"")</f>
        <v/>
      </c>
      <c r="B1796" s="4" t="str">
        <f t="shared" ref="B1796:B1859" si="1405">IF(IFERROR(SEARCH($B$1,AT1796),0)&gt;0,$B$1,"")</f>
        <v>PCS</v>
      </c>
      <c r="C1796" s="4" t="str">
        <f t="shared" ref="C1796:C1859" si="1406">IF(IFERROR(SEARCH($C$1,AT1796),0)&gt;0,$C$1,"")</f>
        <v/>
      </c>
      <c r="D1796" s="4" t="str">
        <f t="shared" ref="D1796:D1859" si="1407">IF(IFERROR(SEARCH($D$1,AT1796),0)&gt;0,$D$1,"")</f>
        <v/>
      </c>
      <c r="E1796" s="4" t="str">
        <f t="shared" ref="E1796:E1859" si="1408">IF(IFERROR(SEARCH($E$1,AT1796),0)&gt;0,$E$1,"")</f>
        <v/>
      </c>
      <c r="F1796" s="4" t="str">
        <f t="shared" ref="F1796:F1859" si="1409">IF(IFERROR(SEARCH($F$1,AT1796),0)&gt;0,$F$1,"")</f>
        <v/>
      </c>
      <c r="G1796" s="4" t="str">
        <f t="shared" ref="G1796:G1859" si="1410">IF(IFERROR(SEARCH($G$1,AT1796),0)&gt;0,$G$1,"")</f>
        <v/>
      </c>
      <c r="H1796" s="4" t="str">
        <f t="shared" ref="H1796:H1859" si="1411">IF(IFERROR(SEARCH($H$1,AT1796),0)&gt;0,$H$1,"")</f>
        <v/>
      </c>
      <c r="I1796" s="4" t="str">
        <f t="shared" ref="I1796:I1859" si="1412">IF(IFERROR(SEARCH($I$1,AT1796),0)&gt;0,$I$1,"")</f>
        <v/>
      </c>
      <c r="J1796" s="4" t="str">
        <f t="shared" ref="J1796:J1859" si="1413">IF(IFERROR(SEARCH($J$1,AT1796),0)&gt;0,$J$1,"")</f>
        <v/>
      </c>
      <c r="K1796" s="4" t="str">
        <f t="shared" ref="K1796:K1859" si="1414">IF(IFERROR(SEARCH($K$1,AT1796),0)&gt;0,$K$1,"")</f>
        <v/>
      </c>
      <c r="L1796" s="4" t="str">
        <f t="shared" ref="L1796:L1859" si="1415">IF(IFERROR(SEARCH($L$1,AT1796),0)&gt;0,$L$1,"")</f>
        <v/>
      </c>
      <c r="M1796" s="4" t="str">
        <f t="shared" ref="M1796:M1859" si="1416">IF(IFERROR(SEARCH($M$1,AT1796),0)&gt;0,$M$1,"")</f>
        <v/>
      </c>
      <c r="N1796" s="4" t="str">
        <f t="shared" ref="N1796:N1859" si="1417">IF(IFERROR(SEARCH($N$1,AT1796),0)&gt;0,$N$1,"")</f>
        <v>BAG</v>
      </c>
      <c r="O1796" s="4" t="str">
        <f t="shared" ref="O1796:O1859" si="1418">IF(IFERROR(SEARCH($O$1,AT1796),0)&gt;0,$O$1,"")</f>
        <v/>
      </c>
      <c r="P1796" s="4" t="str">
        <f t="shared" ref="P1796:P1859" si="1419">IF(IFERROR(SEARCH($P$1,AT1796),0)&gt;0,$P$1,"")</f>
        <v/>
      </c>
      <c r="Q1796" s="4" t="str">
        <f t="shared" ref="Q1796:Q1859" si="1420">IF(IFERROR(SEARCH($Q$1,AT1796),0)&gt;0,$Q$1,"")</f>
        <v/>
      </c>
      <c r="R1796" s="4" t="str">
        <f t="shared" ref="R1796:R1859" si="1421">IF(IFERROR(SEARCH($R$1,AT1796),0)&gt;0,$R$1,"")</f>
        <v/>
      </c>
      <c r="S1796" s="4" t="str">
        <f t="shared" ref="S1796:S1859" si="1422">IF(IFERROR(SEARCH($S$1,AT1796),0)&gt;0,$S$1,"")</f>
        <v/>
      </c>
      <c r="T1796" s="4" t="str">
        <f t="shared" ref="T1796:T1859" si="1423">IF(IFERROR(SEARCH($T$1,AT1796),0)&gt;0,$T$1,"")</f>
        <v>PACK</v>
      </c>
      <c r="U1796" s="4" t="str">
        <f t="shared" ref="U1796:U1859" si="1424">IF(IFERROR(SEARCH($U$1,AT1796),0)&gt;0,$U$1,"")</f>
        <v/>
      </c>
      <c r="V1796" s="4" t="str">
        <f t="shared" ref="V1796:V1859" si="1425">IF(IFERROR(SEARCH($V$1,AT1796),0)&gt;0,$V$1,"")</f>
        <v/>
      </c>
      <c r="W1796" s="4" t="str">
        <f t="shared" ref="W1796:W1859" si="1426">IF(IFERROR(SEARCH($W$1,AT1796),0)&gt;0,$W$1,"")</f>
        <v/>
      </c>
      <c r="X1796" s="4" t="str">
        <f t="shared" ref="X1796:X1859" si="1427">IF(IFERROR(SEARCH($X$1,AT1796),0)&gt;0,$X$1,"")</f>
        <v/>
      </c>
      <c r="Y1796" s="4">
        <f t="shared" ref="Y1796:Y1859" si="1428">LEN(B1796)+LEN(C1796)+LEN(D1796)+LEN(E1796)+LEN(F1796)+LEN(T1796)+LEN(G1796)+LEN(H1796)+LEN(I1796)+LEN(J1796)+LEN(K1796)+LEN(L1796)+LEN(M1796)+LEN(N1796)+LEN(U1796)+LEN(O1796)+LEN(P1796)+LEN(V1796)+LEN(A1796)+LEN(Q1796)+LEN(X1796)+LEN(R1796)+LEN(W1796)+LEN(S1796)</f>
        <v>10</v>
      </c>
      <c r="Z1796" s="4" t="str">
        <f t="shared" ref="Z1796:Z1859" si="1429">IF(IFERROR(SEARCH($Z$1,AT1796),0)&gt;0,$Z$1,"")</f>
        <v>-</v>
      </c>
      <c r="AA1796" s="4" t="str">
        <f t="shared" ref="AA1796:AA1859" si="1430">IF(IFERROR(SEARCH($AA$1,AT1796),0)&gt;0,$AA$1,"")</f>
        <v>/</v>
      </c>
      <c r="AB1796" s="4" t="str">
        <f t="shared" ref="AB1796:AB1859" si="1431">IF(IFERROR(SEARCH($AB$1,AT1796),0)&gt;0,$AB$1,"")</f>
        <v/>
      </c>
      <c r="AC1796" s="4" t="str">
        <f t="shared" ref="AC1796:AC1859" si="1432">IF(IFERROR(SEARCH($AC$1,AT1796),0)&gt;0,$AC$1,"")</f>
        <v/>
      </c>
      <c r="AD1796" s="4" t="str">
        <f t="shared" ref="AD1796:AD1859" si="1433">IF(IFERROR(SEARCH($AD$1,AT1796),0)&gt;0,$AD$1,"")</f>
        <v/>
      </c>
      <c r="AE1796" s="4" t="str">
        <f t="shared" ref="AE1796:AE1859" si="1434">IF(IFERROR(SEARCH($AE$1,AT1796),0)&gt;0,$AE$1,"")</f>
        <v/>
      </c>
      <c r="AF1796" s="4" t="str" cm="1">
        <f t="array" aca="1" ref="AF1796" ca="1">LEFT(AS1796,MATCH(FALSE,ISNUMBER(MID(AS1796,ROW(INDIRECT("1:"&amp;LEN(AS1796)+1)), 1) *1),0) -1)</f>
        <v>20</v>
      </c>
      <c r="AG1796" s="4">
        <f t="shared" ref="AG1796:AG1859" si="1435">LEN(AS1796)</f>
        <v>10</v>
      </c>
      <c r="AH1796" s="4">
        <f t="shared" ref="AH1796:AH1859" si="1436">LEN(AT1796)</f>
        <v>30</v>
      </c>
      <c r="AI1796" s="4">
        <f t="shared" ref="AI1796:AI1859" si="1437">AH1796-AG1796</f>
        <v>20</v>
      </c>
      <c r="AJ1796" s="4" t="str">
        <f t="shared" ref="AJ1796:AJ1859" si="1438">RIGHT(AT1796,4)</f>
        <v>PACK</v>
      </c>
      <c r="AK1796" s="4" t="str">
        <f t="shared" ref="AK1796:AK1859" si="1439">RIGHT(AT1796,5)</f>
        <v>/PACK</v>
      </c>
      <c r="AL1796" s="4" t="str" cm="1">
        <f t="array" ref="AL1796">LEFT(AS1796,SUM(LEN(AS1796)-LEN(SUBSTITUTE(AS1796,{"0";"1";"2";"3";"4";"5";"6";"7";"8";"9"},""))))</f>
        <v>20</v>
      </c>
      <c r="AM1796" s="4">
        <f t="shared" si="1393"/>
        <v>13</v>
      </c>
      <c r="AN1796" s="4" t="b">
        <f>LEFT(AS1796,2)=AL1796</f>
        <v>1</v>
      </c>
      <c r="AO1796" s="4" t="str">
        <f>RIGHT(AJ1796,4)</f>
        <v>PACK</v>
      </c>
      <c r="AP1796" s="4" t="b">
        <f t="shared" si="1394"/>
        <v>0</v>
      </c>
      <c r="AQ1796" s="4" t="b">
        <f t="shared" ref="AQ1796:AQ1859" si="1440">LEFT(AT1796,2)=LEFT(AU1796,2)</f>
        <v>0</v>
      </c>
      <c r="AR1796" s="5" t="str">
        <f t="shared" ref="AR1796:AR1859" si="1441">LEFT(AT1796,(AI1796-1))</f>
        <v>MIMI TELUR GOLD BAG</v>
      </c>
      <c r="AS1796" s="4" t="str">
        <f t="shared" ref="AS1796:AS1859" si="1442">IFERROR(RIGHT(AT1796,LEN(AT1796)-FIND("-",AT1796)),1)</f>
        <v>20PCS/PACK</v>
      </c>
      <c r="AT1796" t="s">
        <v>2406</v>
      </c>
      <c r="AU1796" s="1" t="s">
        <v>2407</v>
      </c>
      <c r="AV1796" s="33" t="str">
        <f t="shared" ca="1" si="1395"/>
        <v/>
      </c>
      <c r="AW1796">
        <v>17500</v>
      </c>
      <c r="AX1796">
        <v>17500</v>
      </c>
      <c r="AY1796">
        <v>16826</v>
      </c>
      <c r="AZ1796" t="str">
        <f t="shared" si="1401"/>
        <v>8992730998028</v>
      </c>
      <c r="BA1796" t="str">
        <f t="shared" si="1396"/>
        <v>MIMI TELUR GOLD BAG</v>
      </c>
      <c r="BB1796" t="s">
        <v>4417</v>
      </c>
      <c r="BC1796" t="s">
        <v>4417</v>
      </c>
      <c r="BD1796" s="1"/>
      <c r="BF1796" s="9"/>
      <c r="BG1796" s="20"/>
      <c r="BH1796" s="13"/>
      <c r="BI1796" s="15"/>
      <c r="BL1796" s="13"/>
      <c r="BM1796" s="1"/>
      <c r="BP1796" s="1"/>
      <c r="BQ1796" s="1"/>
      <c r="BT1796" s="13"/>
      <c r="BU1796" s="15"/>
      <c r="BV1796" s="14"/>
    </row>
    <row r="1797" spans="1:74" x14ac:dyDescent="0.25">
      <c r="A1797" s="4" t="str">
        <f t="shared" si="1404"/>
        <v/>
      </c>
      <c r="B1797" s="4" t="str">
        <f t="shared" si="1405"/>
        <v/>
      </c>
      <c r="C1797" s="4" t="str">
        <f t="shared" si="1406"/>
        <v/>
      </c>
      <c r="D1797" s="4" t="str">
        <f t="shared" si="1407"/>
        <v/>
      </c>
      <c r="E1797" s="4" t="str">
        <f t="shared" si="1408"/>
        <v/>
      </c>
      <c r="F1797" s="4" t="str">
        <f t="shared" si="1409"/>
        <v>RTG</v>
      </c>
      <c r="G1797" s="4" t="str">
        <f t="shared" si="1410"/>
        <v/>
      </c>
      <c r="H1797" s="4" t="str">
        <f t="shared" si="1411"/>
        <v/>
      </c>
      <c r="I1797" s="4" t="str">
        <f t="shared" si="1412"/>
        <v/>
      </c>
      <c r="J1797" s="4" t="str">
        <f t="shared" si="1413"/>
        <v/>
      </c>
      <c r="K1797" s="4" t="str">
        <f t="shared" si="1414"/>
        <v/>
      </c>
      <c r="L1797" s="4" t="str">
        <f t="shared" si="1415"/>
        <v/>
      </c>
      <c r="M1797" s="4" t="str">
        <f t="shared" si="1416"/>
        <v/>
      </c>
      <c r="N1797" s="4" t="str">
        <f t="shared" si="1417"/>
        <v/>
      </c>
      <c r="O1797" s="4" t="str">
        <f t="shared" si="1418"/>
        <v>DUS</v>
      </c>
      <c r="P1797" s="4" t="str">
        <f t="shared" si="1419"/>
        <v/>
      </c>
      <c r="Q1797" s="4" t="str">
        <f t="shared" si="1420"/>
        <v/>
      </c>
      <c r="R1797" s="4" t="str">
        <f t="shared" si="1421"/>
        <v/>
      </c>
      <c r="S1797" s="4" t="str">
        <f t="shared" si="1422"/>
        <v/>
      </c>
      <c r="T1797" s="4" t="str">
        <f t="shared" si="1423"/>
        <v/>
      </c>
      <c r="U1797" s="4" t="str">
        <f t="shared" si="1424"/>
        <v/>
      </c>
      <c r="V1797" s="4" t="str">
        <f t="shared" si="1425"/>
        <v/>
      </c>
      <c r="W1797" s="4" t="str">
        <f t="shared" si="1426"/>
        <v/>
      </c>
      <c r="X1797" s="4" t="str">
        <f t="shared" si="1427"/>
        <v/>
      </c>
      <c r="Y1797" s="4">
        <f t="shared" si="1428"/>
        <v>6</v>
      </c>
      <c r="Z1797" s="4" t="str">
        <f t="shared" si="1429"/>
        <v>-</v>
      </c>
      <c r="AA1797" s="4" t="str">
        <f t="shared" si="1430"/>
        <v>/</v>
      </c>
      <c r="AB1797" s="4" t="str">
        <f t="shared" si="1431"/>
        <v/>
      </c>
      <c r="AC1797" s="4" t="str">
        <f t="shared" si="1432"/>
        <v/>
      </c>
      <c r="AD1797" s="4" t="str">
        <f t="shared" si="1433"/>
        <v/>
      </c>
      <c r="AE1797" s="4" t="str">
        <f t="shared" si="1434"/>
        <v/>
      </c>
      <c r="AF1797" s="4" t="str" cm="1">
        <f t="array" aca="1" ref="AF1797" ca="1">LEFT(AS1797,MATCH(FALSE,ISNUMBER(MID(AS1797,ROW(INDIRECT("1:"&amp;LEN(AS1797)+1)), 1) *1),0) -1)</f>
        <v>6</v>
      </c>
      <c r="AG1797" s="4">
        <f t="shared" si="1435"/>
        <v>8</v>
      </c>
      <c r="AH1797" s="4">
        <f t="shared" si="1436"/>
        <v>18</v>
      </c>
      <c r="AI1797" s="4">
        <f t="shared" si="1437"/>
        <v>10</v>
      </c>
      <c r="AJ1797" s="4" t="str">
        <f t="shared" si="1438"/>
        <v>/DUS</v>
      </c>
      <c r="AK1797" s="4" t="str">
        <f t="shared" si="1439"/>
        <v>G/DUS</v>
      </c>
      <c r="AL1797" s="4" t="str" cm="1">
        <f t="array" ref="AL1797">LEFT(AS1797,SUM(LEN(AS1797)-LEN(SUBSTITUTE(AS1797,{"0";"1";"2";"3";"4";"5";"6";"7";"8";"9"},""))))</f>
        <v>6</v>
      </c>
      <c r="AM1797" s="4">
        <f t="shared" ref="AM1797:AM1860" si="1443">LEN(AZ1797)</f>
        <v>13</v>
      </c>
      <c r="AN1797" s="4" t="b">
        <f>LEFT(AS1797,1)=AL1797</f>
        <v>1</v>
      </c>
      <c r="AO1797" s="4" t="str">
        <f>RIGHT(AJ1797,3)</f>
        <v>DUS</v>
      </c>
      <c r="AP1797" s="4" t="b">
        <f t="shared" ref="AP1797:AP1860" si="1444">IF((AR1797=AR1798)=TRUE,TRUE,IF((AR1796=AR1797)=TRUE,TRUE,FALSE))</f>
        <v>1</v>
      </c>
      <c r="AQ1797" s="4" t="b">
        <f t="shared" si="1440"/>
        <v>0</v>
      </c>
      <c r="AR1797" s="5" t="str">
        <f t="shared" si="1441"/>
        <v>MINI BAND</v>
      </c>
      <c r="AS1797" s="4" t="str">
        <f t="shared" si="1442"/>
        <v>6RTG/DUS</v>
      </c>
      <c r="AT1797" t="s">
        <v>4783</v>
      </c>
      <c r="AV1797" s="33" t="b">
        <f t="shared" ref="AV1797:AV1860" ca="1" si="1445">IF(IF(IF(AR1797=AR1798,10,0)+IF(NOT(AO1797="DUS")=TRUE,10,0)=20,"XXXX",IF(IF((AF1797+1)=2,0,1)+IF(AO1797="DUS",1,0)=2,TRUE,""))="",IF(IF(AR1797=AR1796,10,0)+IF(NOT(AO1797="DUS")=TRUE,10,0)=20,"XXXX",IF(IF((AF1797+1)=2,0,1)+IF(AO1797="DUS",1,0)=2,TRUE,"")),IF(IF(AR1797=AR1798,10,0)+IF(NOT(AO1797="DUS")=TRUE,10,0)=20,"XXXX",IF(IF((AF1797+1)=2,0,1)+IF(AO1797="DUS",1,0)=2,TRUE,"")))</f>
        <v>1</v>
      </c>
      <c r="AW1797">
        <v>42000</v>
      </c>
      <c r="AX1797">
        <v>42000</v>
      </c>
      <c r="AY1797">
        <v>44006</v>
      </c>
      <c r="AZ1797" t="str">
        <f t="shared" si="1401"/>
        <v>8000000001797</v>
      </c>
      <c r="BA1797" t="str">
        <f t="shared" ref="BA1797:BA1860" si="1446">AR1797</f>
        <v>MINI BAND</v>
      </c>
      <c r="BB1797" t="s">
        <v>4417</v>
      </c>
      <c r="BC1797" t="s">
        <v>4417</v>
      </c>
      <c r="BD1797" s="1"/>
      <c r="BF1797" s="9"/>
      <c r="BG1797" s="20"/>
      <c r="BH1797" s="13"/>
      <c r="BI1797" s="15"/>
      <c r="BL1797" s="13"/>
      <c r="BM1797" s="1"/>
      <c r="BP1797" s="1"/>
      <c r="BQ1797" s="1"/>
      <c r="BT1797" s="13"/>
      <c r="BU1797" s="15"/>
      <c r="BV1797" s="14"/>
    </row>
    <row r="1798" spans="1:74" x14ac:dyDescent="0.25">
      <c r="A1798" s="4" t="str">
        <f t="shared" si="1404"/>
        <v/>
      </c>
      <c r="B1798" s="4" t="str">
        <f t="shared" si="1405"/>
        <v>PCS</v>
      </c>
      <c r="C1798" s="4" t="str">
        <f t="shared" si="1406"/>
        <v/>
      </c>
      <c r="D1798" s="4" t="str">
        <f t="shared" si="1407"/>
        <v/>
      </c>
      <c r="E1798" s="4" t="str">
        <f t="shared" si="1408"/>
        <v/>
      </c>
      <c r="F1798" s="4" t="str">
        <f t="shared" si="1409"/>
        <v>RTG</v>
      </c>
      <c r="G1798" s="4" t="str">
        <f t="shared" si="1410"/>
        <v/>
      </c>
      <c r="H1798" s="4" t="str">
        <f t="shared" si="1411"/>
        <v/>
      </c>
      <c r="I1798" s="4" t="str">
        <f t="shared" si="1412"/>
        <v/>
      </c>
      <c r="J1798" s="4" t="str">
        <f t="shared" si="1413"/>
        <v/>
      </c>
      <c r="K1798" s="4" t="str">
        <f t="shared" si="1414"/>
        <v/>
      </c>
      <c r="L1798" s="4" t="str">
        <f t="shared" si="1415"/>
        <v/>
      </c>
      <c r="M1798" s="4" t="str">
        <f t="shared" si="1416"/>
        <v/>
      </c>
      <c r="N1798" s="4" t="str">
        <f t="shared" si="1417"/>
        <v/>
      </c>
      <c r="O1798" s="4" t="str">
        <f t="shared" si="1418"/>
        <v/>
      </c>
      <c r="P1798" s="4" t="str">
        <f t="shared" si="1419"/>
        <v/>
      </c>
      <c r="Q1798" s="4" t="str">
        <f t="shared" si="1420"/>
        <v/>
      </c>
      <c r="R1798" s="4" t="str">
        <f t="shared" si="1421"/>
        <v/>
      </c>
      <c r="S1798" s="4" t="str">
        <f t="shared" si="1422"/>
        <v/>
      </c>
      <c r="T1798" s="4" t="str">
        <f t="shared" si="1423"/>
        <v/>
      </c>
      <c r="U1798" s="4" t="str">
        <f t="shared" si="1424"/>
        <v/>
      </c>
      <c r="V1798" s="4" t="str">
        <f t="shared" si="1425"/>
        <v/>
      </c>
      <c r="W1798" s="4" t="str">
        <f t="shared" si="1426"/>
        <v/>
      </c>
      <c r="X1798" s="4" t="str">
        <f t="shared" si="1427"/>
        <v/>
      </c>
      <c r="Y1798" s="4">
        <f t="shared" si="1428"/>
        <v>6</v>
      </c>
      <c r="Z1798" s="4" t="str">
        <f t="shared" si="1429"/>
        <v>-</v>
      </c>
      <c r="AA1798" s="4" t="str">
        <f t="shared" si="1430"/>
        <v>/</v>
      </c>
      <c r="AB1798" s="4" t="str">
        <f t="shared" si="1431"/>
        <v/>
      </c>
      <c r="AC1798" s="4" t="str">
        <f t="shared" si="1432"/>
        <v/>
      </c>
      <c r="AD1798" s="4" t="str">
        <f t="shared" si="1433"/>
        <v/>
      </c>
      <c r="AE1798" s="4" t="str">
        <f t="shared" si="1434"/>
        <v/>
      </c>
      <c r="AF1798" s="4" t="str" cm="1">
        <f t="array" aca="1" ref="AF1798" ca="1">LEFT(AS1798,MATCH(FALSE,ISNUMBER(MID(AS1798,ROW(INDIRECT("1:"&amp;LEN(AS1798)+1)), 1) *1),0) -1)</f>
        <v>10</v>
      </c>
      <c r="AG1798" s="4">
        <f t="shared" si="1435"/>
        <v>9</v>
      </c>
      <c r="AH1798" s="4">
        <f t="shared" si="1436"/>
        <v>19</v>
      </c>
      <c r="AI1798" s="4">
        <f t="shared" si="1437"/>
        <v>10</v>
      </c>
      <c r="AJ1798" s="4" t="str">
        <f t="shared" si="1438"/>
        <v>/RTG</v>
      </c>
      <c r="AK1798" s="4" t="str">
        <f t="shared" si="1439"/>
        <v>S/RTG</v>
      </c>
      <c r="AL1798" s="4" t="str" cm="1">
        <f t="array" ref="AL1798">LEFT(AS1798,SUM(LEN(AS1798)-LEN(SUBSTITUTE(AS1798,{"0";"1";"2";"3";"4";"5";"6";"7";"8";"9"},""))))</f>
        <v>10</v>
      </c>
      <c r="AM1798" s="4">
        <f t="shared" si="1443"/>
        <v>13</v>
      </c>
      <c r="AN1798" s="4" t="b">
        <f>LEFT(AS1798,2)=AL1798</f>
        <v>1</v>
      </c>
      <c r="AO1798" s="4" t="str">
        <f>RIGHT(AJ1798,3)</f>
        <v>RTG</v>
      </c>
      <c r="AP1798" s="4" t="b">
        <f t="shared" si="1444"/>
        <v>1</v>
      </c>
      <c r="AQ1798" s="4" t="b">
        <f t="shared" si="1440"/>
        <v>0</v>
      </c>
      <c r="AR1798" s="5" t="str">
        <f t="shared" si="1441"/>
        <v>MINI BAND</v>
      </c>
      <c r="AS1798" s="4" t="str">
        <f t="shared" si="1442"/>
        <v>10PCS/RTG</v>
      </c>
      <c r="AT1798" t="s">
        <v>5166</v>
      </c>
      <c r="AU1798" s="1" t="s">
        <v>2408</v>
      </c>
      <c r="AV1798" s="33" t="str">
        <f t="shared" ca="1" si="1445"/>
        <v>XXXX</v>
      </c>
      <c r="AW1798">
        <v>8000</v>
      </c>
      <c r="AX1798">
        <v>8000</v>
      </c>
      <c r="AY1798">
        <v>7334</v>
      </c>
      <c r="AZ1798" t="str">
        <f t="shared" si="1401"/>
        <v>8993083931618</v>
      </c>
      <c r="BA1798" t="str">
        <f t="shared" si="1446"/>
        <v>MINI BAND</v>
      </c>
      <c r="BB1798" t="s">
        <v>4417</v>
      </c>
      <c r="BC1798" t="s">
        <v>4417</v>
      </c>
      <c r="BD1798" s="1"/>
      <c r="BF1798" s="9"/>
      <c r="BG1798" s="20"/>
      <c r="BH1798" s="13"/>
      <c r="BI1798" s="15"/>
      <c r="BL1798" s="13"/>
      <c r="BM1798" s="1"/>
      <c r="BP1798" s="1"/>
      <c r="BQ1798" s="1"/>
      <c r="BT1798" s="13"/>
      <c r="BU1798" s="15"/>
      <c r="BV1798" s="14"/>
    </row>
    <row r="1799" spans="1:74" x14ac:dyDescent="0.25">
      <c r="A1799" s="4" t="str">
        <f t="shared" si="1404"/>
        <v/>
      </c>
      <c r="B1799" s="4" t="str">
        <f t="shared" si="1405"/>
        <v/>
      </c>
      <c r="C1799" s="4" t="str">
        <f t="shared" si="1406"/>
        <v/>
      </c>
      <c r="D1799" s="4" t="str">
        <f t="shared" si="1407"/>
        <v/>
      </c>
      <c r="E1799" s="4" t="str">
        <f t="shared" si="1408"/>
        <v/>
      </c>
      <c r="F1799" s="4" t="str">
        <f t="shared" si="1409"/>
        <v/>
      </c>
      <c r="G1799" s="4" t="str">
        <f t="shared" si="1410"/>
        <v/>
      </c>
      <c r="H1799" s="4" t="str">
        <f t="shared" si="1411"/>
        <v/>
      </c>
      <c r="I1799" s="4" t="str">
        <f t="shared" si="1412"/>
        <v/>
      </c>
      <c r="J1799" s="4" t="str">
        <f t="shared" si="1413"/>
        <v/>
      </c>
      <c r="K1799" s="4" t="str">
        <f t="shared" si="1414"/>
        <v/>
      </c>
      <c r="L1799" s="4" t="str">
        <f t="shared" si="1415"/>
        <v/>
      </c>
      <c r="M1799" s="4" t="str">
        <f t="shared" si="1416"/>
        <v>TPL</v>
      </c>
      <c r="N1799" s="4" t="str">
        <f t="shared" si="1417"/>
        <v/>
      </c>
      <c r="O1799" s="4" t="str">
        <f t="shared" si="1418"/>
        <v/>
      </c>
      <c r="P1799" s="4" t="str">
        <f t="shared" si="1419"/>
        <v/>
      </c>
      <c r="Q1799" s="4" t="str">
        <f t="shared" si="1420"/>
        <v/>
      </c>
      <c r="R1799" s="4" t="str">
        <f t="shared" si="1421"/>
        <v/>
      </c>
      <c r="S1799" s="4" t="str">
        <f t="shared" si="1422"/>
        <v/>
      </c>
      <c r="T1799" s="4" t="str">
        <f t="shared" si="1423"/>
        <v/>
      </c>
      <c r="U1799" s="4" t="str">
        <f t="shared" si="1424"/>
        <v/>
      </c>
      <c r="V1799" s="4" t="str">
        <f t="shared" si="1425"/>
        <v/>
      </c>
      <c r="W1799" s="4" t="str">
        <f t="shared" si="1426"/>
        <v/>
      </c>
      <c r="X1799" s="4" t="str">
        <f t="shared" si="1427"/>
        <v/>
      </c>
      <c r="Y1799" s="4">
        <f t="shared" si="1428"/>
        <v>3</v>
      </c>
      <c r="Z1799" s="4" t="str">
        <f t="shared" si="1429"/>
        <v>-</v>
      </c>
      <c r="AA1799" s="4" t="str">
        <f t="shared" si="1430"/>
        <v/>
      </c>
      <c r="AB1799" s="4" t="str">
        <f t="shared" si="1431"/>
        <v/>
      </c>
      <c r="AC1799" s="4" t="str">
        <f t="shared" si="1432"/>
        <v/>
      </c>
      <c r="AD1799" s="4" t="str">
        <f t="shared" si="1433"/>
        <v/>
      </c>
      <c r="AE1799" s="4" t="str">
        <f t="shared" si="1434"/>
        <v/>
      </c>
      <c r="AF1799" s="4" t="str" cm="1">
        <f t="array" aca="1" ref="AF1799" ca="1">LEFT(AS1799,MATCH(FALSE,ISNUMBER(MID(AS1799,ROW(INDIRECT("1:"&amp;LEN(AS1799)+1)), 1) *1),0) -1)</f>
        <v>1</v>
      </c>
      <c r="AG1799" s="4">
        <f t="shared" si="1435"/>
        <v>4</v>
      </c>
      <c r="AH1799" s="4">
        <f t="shared" si="1436"/>
        <v>26</v>
      </c>
      <c r="AI1799" s="4">
        <f t="shared" si="1437"/>
        <v>22</v>
      </c>
      <c r="AJ1799" s="4" t="str">
        <f t="shared" si="1438"/>
        <v>1TPL</v>
      </c>
      <c r="AK1799" s="4" t="str">
        <f t="shared" si="1439"/>
        <v>-1TPL</v>
      </c>
      <c r="AL1799" s="4" t="str" cm="1">
        <f t="array" ref="AL1799">LEFT(AS1799,SUM(LEN(AS1799)-LEN(SUBSTITUTE(AS1799,{"0";"1";"2";"3";"4";"5";"6";"7";"8";"9"},""))))</f>
        <v>1</v>
      </c>
      <c r="AM1799" s="4">
        <f t="shared" si="1443"/>
        <v>13</v>
      </c>
      <c r="AN1799" s="4" t="b">
        <f>LEFT(AS1799,1)=AL1799</f>
        <v>1</v>
      </c>
      <c r="AO1799" s="4" t="str">
        <f>RIGHT(AJ1799,3)</f>
        <v>TPL</v>
      </c>
      <c r="AP1799" s="4" t="b">
        <f t="shared" si="1444"/>
        <v>0</v>
      </c>
      <c r="AQ1799" s="4" t="b">
        <f t="shared" si="1440"/>
        <v>0</v>
      </c>
      <c r="AR1799" s="5" t="str">
        <f t="shared" si="1441"/>
        <v>MINI SWIT CANDY 500GR</v>
      </c>
      <c r="AS1799" s="4" t="str">
        <f t="shared" si="1442"/>
        <v>1TPL</v>
      </c>
      <c r="AT1799" t="s">
        <v>5156</v>
      </c>
      <c r="AU1799" s="1" t="s">
        <v>2409</v>
      </c>
      <c r="AV1799" s="33" t="str">
        <f t="shared" ca="1" si="1445"/>
        <v/>
      </c>
      <c r="AW1799">
        <v>22500</v>
      </c>
      <c r="AX1799">
        <v>22500</v>
      </c>
      <c r="AY1799">
        <v>20295</v>
      </c>
      <c r="AZ1799" t="str">
        <f t="shared" si="1401"/>
        <v>8992730100438</v>
      </c>
      <c r="BA1799" t="str">
        <f t="shared" si="1446"/>
        <v>MINI SWIT CANDY 500GR</v>
      </c>
      <c r="BB1799" t="s">
        <v>4417</v>
      </c>
      <c r="BC1799" t="s">
        <v>4417</v>
      </c>
      <c r="BD1799" s="1"/>
      <c r="BF1799" s="9"/>
      <c r="BG1799" s="20"/>
      <c r="BH1799" s="13"/>
      <c r="BI1799" s="15"/>
      <c r="BL1799" s="13"/>
      <c r="BM1799" s="1"/>
      <c r="BP1799" s="1"/>
      <c r="BQ1799" s="1"/>
      <c r="BT1799" s="13"/>
      <c r="BU1799" s="15"/>
      <c r="BV1799" s="14"/>
    </row>
    <row r="1800" spans="1:74" x14ac:dyDescent="0.25">
      <c r="A1800" s="4" t="str">
        <f t="shared" si="1404"/>
        <v/>
      </c>
      <c r="B1800" s="4" t="str">
        <f t="shared" si="1405"/>
        <v/>
      </c>
      <c r="C1800" s="4" t="str">
        <f t="shared" si="1406"/>
        <v/>
      </c>
      <c r="D1800" s="4" t="str">
        <f t="shared" si="1407"/>
        <v/>
      </c>
      <c r="E1800" s="4" t="str">
        <f t="shared" si="1408"/>
        <v/>
      </c>
      <c r="F1800" s="4" t="str">
        <f t="shared" si="1409"/>
        <v/>
      </c>
      <c r="G1800" s="4" t="str">
        <f t="shared" si="1410"/>
        <v/>
      </c>
      <c r="H1800" s="4" t="str">
        <f t="shared" si="1411"/>
        <v/>
      </c>
      <c r="I1800" s="4" t="str">
        <f t="shared" si="1412"/>
        <v/>
      </c>
      <c r="J1800" s="4" t="str">
        <f t="shared" si="1413"/>
        <v/>
      </c>
      <c r="K1800" s="4" t="str">
        <f t="shared" si="1414"/>
        <v/>
      </c>
      <c r="L1800" s="4" t="str">
        <f t="shared" si="1415"/>
        <v/>
      </c>
      <c r="M1800" s="4" t="str">
        <f t="shared" si="1416"/>
        <v/>
      </c>
      <c r="N1800" s="4" t="str">
        <f t="shared" si="1417"/>
        <v/>
      </c>
      <c r="O1800" s="4" t="str">
        <f t="shared" si="1418"/>
        <v/>
      </c>
      <c r="P1800" s="4" t="str">
        <f t="shared" si="1419"/>
        <v/>
      </c>
      <c r="Q1800" s="4" t="str">
        <f t="shared" si="1420"/>
        <v/>
      </c>
      <c r="R1800" s="4" t="str">
        <f t="shared" si="1421"/>
        <v/>
      </c>
      <c r="S1800" s="4" t="str">
        <f t="shared" si="1422"/>
        <v/>
      </c>
      <c r="T1800" s="4" t="str">
        <f t="shared" si="1423"/>
        <v>PACK</v>
      </c>
      <c r="U1800" s="4" t="str">
        <f t="shared" si="1424"/>
        <v/>
      </c>
      <c r="V1800" s="4" t="str">
        <f t="shared" si="1425"/>
        <v/>
      </c>
      <c r="W1800" s="4" t="str">
        <f t="shared" si="1426"/>
        <v/>
      </c>
      <c r="X1800" s="4" t="str">
        <f t="shared" si="1427"/>
        <v/>
      </c>
      <c r="Y1800" s="4">
        <f t="shared" si="1428"/>
        <v>4</v>
      </c>
      <c r="Z1800" s="4" t="str">
        <f t="shared" si="1429"/>
        <v>-</v>
      </c>
      <c r="AA1800" s="4" t="str">
        <f t="shared" si="1430"/>
        <v/>
      </c>
      <c r="AB1800" s="4" t="str">
        <f t="shared" si="1431"/>
        <v/>
      </c>
      <c r="AC1800" s="4" t="str">
        <f t="shared" si="1432"/>
        <v/>
      </c>
      <c r="AD1800" s="4" t="str">
        <f t="shared" si="1433"/>
        <v/>
      </c>
      <c r="AE1800" s="4" t="str">
        <f t="shared" si="1434"/>
        <v/>
      </c>
      <c r="AF1800" s="4" t="str" cm="1">
        <f t="array" aca="1" ref="AF1800" ca="1">LEFT(AS1800,MATCH(FALSE,ISNUMBER(MID(AS1800,ROW(INDIRECT("1:"&amp;LEN(AS1800)+1)), 1) *1),0) -1)</f>
        <v>1</v>
      </c>
      <c r="AG1800" s="4">
        <f t="shared" si="1435"/>
        <v>5</v>
      </c>
      <c r="AH1800" s="4">
        <f t="shared" si="1436"/>
        <v>14</v>
      </c>
      <c r="AI1800" s="4">
        <f t="shared" si="1437"/>
        <v>9</v>
      </c>
      <c r="AJ1800" s="4" t="str">
        <f t="shared" si="1438"/>
        <v>PACK</v>
      </c>
      <c r="AK1800" s="4" t="str">
        <f t="shared" si="1439"/>
        <v>1PACK</v>
      </c>
      <c r="AL1800" s="4" t="str" cm="1">
        <f t="array" ref="AL1800">LEFT(AS1800,SUM(LEN(AS1800)-LEN(SUBSTITUTE(AS1800,{"0";"1";"2";"3";"4";"5";"6";"7";"8";"9"},""))))</f>
        <v>1</v>
      </c>
      <c r="AM1800" s="4">
        <f t="shared" si="1443"/>
        <v>13</v>
      </c>
      <c r="AN1800" s="4" t="b">
        <f>LEFT(AS1800,1)=AL1800</f>
        <v>1</v>
      </c>
      <c r="AO1800" s="4" t="str">
        <f>RIGHT(AJ1800,4)</f>
        <v>PACK</v>
      </c>
      <c r="AP1800" s="4" t="b">
        <f t="shared" si="1444"/>
        <v>0</v>
      </c>
      <c r="AQ1800" s="4" t="b">
        <f t="shared" si="1440"/>
        <v>0</v>
      </c>
      <c r="AR1800" s="5" t="str">
        <f t="shared" si="1441"/>
        <v>MINICOCO</v>
      </c>
      <c r="AS1800" s="4" t="str">
        <f t="shared" si="1442"/>
        <v>1PACK</v>
      </c>
      <c r="AT1800" t="s">
        <v>2410</v>
      </c>
      <c r="AU1800" s="1" t="s">
        <v>2411</v>
      </c>
      <c r="AV1800" s="33" t="str">
        <f t="shared" ca="1" si="1445"/>
        <v/>
      </c>
      <c r="AW1800">
        <v>4500</v>
      </c>
      <c r="AX1800">
        <v>4500</v>
      </c>
      <c r="AY1800">
        <v>4500</v>
      </c>
      <c r="AZ1800" t="str">
        <f t="shared" si="1401"/>
        <v>8997007640389</v>
      </c>
      <c r="BA1800" t="str">
        <f t="shared" si="1446"/>
        <v>MINICOCO</v>
      </c>
      <c r="BB1800" t="s">
        <v>4417</v>
      </c>
      <c r="BC1800" t="s">
        <v>4417</v>
      </c>
      <c r="BD1800" s="1"/>
      <c r="BF1800" s="9"/>
      <c r="BG1800" s="20"/>
      <c r="BH1800" s="13"/>
      <c r="BI1800" s="15"/>
      <c r="BL1800" s="13"/>
      <c r="BM1800" s="1"/>
      <c r="BP1800" s="1"/>
      <c r="BQ1800" s="1"/>
      <c r="BT1800" s="13"/>
      <c r="BU1800" s="15"/>
      <c r="BV1800" s="14"/>
    </row>
    <row r="1801" spans="1:74" x14ac:dyDescent="0.25">
      <c r="A1801" s="4" t="str">
        <f t="shared" si="1404"/>
        <v/>
      </c>
      <c r="B1801" s="4" t="str">
        <f t="shared" si="1405"/>
        <v>PCS</v>
      </c>
      <c r="C1801" s="4" t="str">
        <f t="shared" si="1406"/>
        <v/>
      </c>
      <c r="D1801" s="4" t="str">
        <f t="shared" si="1407"/>
        <v/>
      </c>
      <c r="E1801" s="4" t="str">
        <f t="shared" si="1408"/>
        <v/>
      </c>
      <c r="F1801" s="4" t="str">
        <f t="shared" si="1409"/>
        <v/>
      </c>
      <c r="G1801" s="4" t="str">
        <f t="shared" si="1410"/>
        <v>KTK</v>
      </c>
      <c r="H1801" s="4" t="str">
        <f t="shared" si="1411"/>
        <v/>
      </c>
      <c r="I1801" s="4" t="str">
        <f t="shared" si="1412"/>
        <v/>
      </c>
      <c r="J1801" s="4" t="str">
        <f t="shared" si="1413"/>
        <v/>
      </c>
      <c r="K1801" s="4" t="str">
        <f t="shared" si="1414"/>
        <v/>
      </c>
      <c r="L1801" s="4" t="str">
        <f t="shared" si="1415"/>
        <v/>
      </c>
      <c r="M1801" s="4" t="str">
        <f t="shared" si="1416"/>
        <v/>
      </c>
      <c r="N1801" s="4" t="str">
        <f t="shared" si="1417"/>
        <v/>
      </c>
      <c r="O1801" s="4" t="str">
        <f t="shared" si="1418"/>
        <v/>
      </c>
      <c r="P1801" s="4" t="str">
        <f t="shared" si="1419"/>
        <v/>
      </c>
      <c r="Q1801" s="4" t="str">
        <f t="shared" si="1420"/>
        <v/>
      </c>
      <c r="R1801" s="4" t="str">
        <f t="shared" si="1421"/>
        <v/>
      </c>
      <c r="S1801" s="4" t="str">
        <f t="shared" si="1422"/>
        <v/>
      </c>
      <c r="T1801" s="4" t="str">
        <f t="shared" si="1423"/>
        <v/>
      </c>
      <c r="U1801" s="4" t="str">
        <f t="shared" si="1424"/>
        <v/>
      </c>
      <c r="V1801" s="4" t="str">
        <f t="shared" si="1425"/>
        <v/>
      </c>
      <c r="W1801" s="4" t="str">
        <f t="shared" si="1426"/>
        <v/>
      </c>
      <c r="X1801" s="4" t="str">
        <f t="shared" si="1427"/>
        <v/>
      </c>
      <c r="Y1801" s="4">
        <f t="shared" si="1428"/>
        <v>6</v>
      </c>
      <c r="Z1801" s="4" t="str">
        <f t="shared" si="1429"/>
        <v>-</v>
      </c>
      <c r="AA1801" s="4" t="str">
        <f t="shared" si="1430"/>
        <v>/</v>
      </c>
      <c r="AB1801" s="4" t="str">
        <f t="shared" si="1431"/>
        <v/>
      </c>
      <c r="AC1801" s="4" t="str">
        <f t="shared" si="1432"/>
        <v/>
      </c>
      <c r="AD1801" s="4" t="str">
        <f t="shared" si="1433"/>
        <v/>
      </c>
      <c r="AE1801" s="4" t="str">
        <f t="shared" si="1434"/>
        <v/>
      </c>
      <c r="AF1801" s="4" t="str" cm="1">
        <f t="array" aca="1" ref="AF1801" ca="1">LEFT(AS1801,MATCH(FALSE,ISNUMBER(MID(AS1801,ROW(INDIRECT("1:"&amp;LEN(AS1801)+1)), 1) *1),0) -1)</f>
        <v>12</v>
      </c>
      <c r="AG1801" s="4">
        <f t="shared" si="1435"/>
        <v>9</v>
      </c>
      <c r="AH1801" s="4">
        <f t="shared" si="1436"/>
        <v>18</v>
      </c>
      <c r="AI1801" s="4">
        <f t="shared" si="1437"/>
        <v>9</v>
      </c>
      <c r="AJ1801" s="4" t="str">
        <f t="shared" si="1438"/>
        <v>/KTK</v>
      </c>
      <c r="AK1801" s="4" t="str">
        <f t="shared" si="1439"/>
        <v>S/KTK</v>
      </c>
      <c r="AL1801" s="4" t="str" cm="1">
        <f t="array" ref="AL1801">LEFT(AS1801,SUM(LEN(AS1801)-LEN(SUBSTITUTE(AS1801,{"0";"1";"2";"3";"4";"5";"6";"7";"8";"9"},""))))</f>
        <v>12</v>
      </c>
      <c r="AM1801" s="4">
        <f t="shared" si="1443"/>
        <v>13</v>
      </c>
      <c r="AN1801" s="4" t="b">
        <f>LEFT(AS1801,2)=AL1801</f>
        <v>1</v>
      </c>
      <c r="AO1801" s="4" t="str">
        <f t="shared" ref="AO1801:AO1817" si="1447">RIGHT(AJ1801,3)</f>
        <v>KTK</v>
      </c>
      <c r="AP1801" s="4" t="b">
        <f t="shared" si="1444"/>
        <v>0</v>
      </c>
      <c r="AQ1801" s="4" t="b">
        <f t="shared" si="1440"/>
        <v>0</v>
      </c>
      <c r="AR1801" s="5" t="str">
        <f t="shared" si="1441"/>
        <v>MININORI</v>
      </c>
      <c r="AS1801" s="4" t="str">
        <f t="shared" si="1442"/>
        <v>12PCS/KTK</v>
      </c>
      <c r="AT1801" t="s">
        <v>4960</v>
      </c>
      <c r="AU1801" s="1" t="s">
        <v>2412</v>
      </c>
      <c r="AV1801" s="33" t="str">
        <f t="shared" ca="1" si="1445"/>
        <v/>
      </c>
      <c r="AW1801">
        <v>23000</v>
      </c>
      <c r="AX1801">
        <v>23000</v>
      </c>
      <c r="AY1801">
        <v>22000</v>
      </c>
      <c r="AZ1801" t="str">
        <f t="shared" si="1401"/>
        <v>8997206300275</v>
      </c>
      <c r="BA1801" t="str">
        <f t="shared" si="1446"/>
        <v>MININORI</v>
      </c>
      <c r="BB1801" t="s">
        <v>4417</v>
      </c>
      <c r="BC1801" t="s">
        <v>4417</v>
      </c>
      <c r="BD1801" s="1"/>
      <c r="BF1801" s="9"/>
      <c r="BG1801" s="20"/>
      <c r="BH1801" s="13"/>
      <c r="BI1801" s="15"/>
      <c r="BL1801" s="13"/>
      <c r="BM1801" s="1"/>
      <c r="BP1801" s="1"/>
      <c r="BQ1801" s="1"/>
      <c r="BT1801" s="13"/>
      <c r="BU1801" s="15"/>
      <c r="BV1801" s="14"/>
    </row>
    <row r="1802" spans="1:74" x14ac:dyDescent="0.25">
      <c r="A1802" s="4" t="str">
        <f t="shared" si="1404"/>
        <v/>
      </c>
      <c r="B1802" s="4" t="str">
        <f t="shared" si="1405"/>
        <v>PCS</v>
      </c>
      <c r="C1802" s="4" t="str">
        <f t="shared" si="1406"/>
        <v/>
      </c>
      <c r="D1802" s="4" t="str">
        <f t="shared" si="1407"/>
        <v/>
      </c>
      <c r="E1802" s="4" t="str">
        <f t="shared" si="1408"/>
        <v/>
      </c>
      <c r="F1802" s="4" t="str">
        <f t="shared" si="1409"/>
        <v/>
      </c>
      <c r="G1802" s="4" t="str">
        <f t="shared" si="1410"/>
        <v/>
      </c>
      <c r="H1802" s="4" t="str">
        <f t="shared" si="1411"/>
        <v/>
      </c>
      <c r="I1802" s="4" t="str">
        <f t="shared" si="1412"/>
        <v/>
      </c>
      <c r="J1802" s="4" t="str">
        <f t="shared" si="1413"/>
        <v/>
      </c>
      <c r="K1802" s="4" t="str">
        <f t="shared" si="1414"/>
        <v/>
      </c>
      <c r="L1802" s="4" t="str">
        <f t="shared" si="1415"/>
        <v/>
      </c>
      <c r="M1802" s="4" t="str">
        <f t="shared" si="1416"/>
        <v/>
      </c>
      <c r="N1802" s="4" t="str">
        <f t="shared" si="1417"/>
        <v/>
      </c>
      <c r="O1802" s="4" t="str">
        <f t="shared" si="1418"/>
        <v/>
      </c>
      <c r="P1802" s="4" t="str">
        <f t="shared" si="1419"/>
        <v/>
      </c>
      <c r="Q1802" s="4" t="str">
        <f t="shared" si="1420"/>
        <v/>
      </c>
      <c r="R1802" s="4" t="str">
        <f t="shared" si="1421"/>
        <v/>
      </c>
      <c r="S1802" s="4" t="str">
        <f t="shared" si="1422"/>
        <v/>
      </c>
      <c r="T1802" s="4" t="str">
        <f t="shared" si="1423"/>
        <v/>
      </c>
      <c r="U1802" s="4" t="str">
        <f t="shared" si="1424"/>
        <v/>
      </c>
      <c r="V1802" s="4" t="str">
        <f t="shared" si="1425"/>
        <v/>
      </c>
      <c r="W1802" s="4" t="str">
        <f t="shared" si="1426"/>
        <v/>
      </c>
      <c r="X1802" s="4" t="str">
        <f t="shared" si="1427"/>
        <v/>
      </c>
      <c r="Y1802" s="4">
        <f t="shared" si="1428"/>
        <v>3</v>
      </c>
      <c r="Z1802" s="4" t="str">
        <f t="shared" si="1429"/>
        <v>-</v>
      </c>
      <c r="AA1802" s="4" t="str">
        <f t="shared" si="1430"/>
        <v/>
      </c>
      <c r="AB1802" s="4" t="str">
        <f t="shared" si="1431"/>
        <v/>
      </c>
      <c r="AC1802" s="4" t="str">
        <f t="shared" si="1432"/>
        <v/>
      </c>
      <c r="AD1802" s="4" t="str">
        <f t="shared" si="1433"/>
        <v/>
      </c>
      <c r="AE1802" s="4" t="str">
        <f t="shared" si="1434"/>
        <v/>
      </c>
      <c r="AF1802" s="4" t="str" cm="1">
        <f t="array" aca="1" ref="AF1802" ca="1">LEFT(AS1802,MATCH(FALSE,ISNUMBER(MID(AS1802,ROW(INDIRECT("1:"&amp;LEN(AS1802)+1)), 1) *1),0) -1)</f>
        <v>1</v>
      </c>
      <c r="AG1802" s="4">
        <f t="shared" si="1435"/>
        <v>4</v>
      </c>
      <c r="AH1802" s="4">
        <f t="shared" si="1436"/>
        <v>20</v>
      </c>
      <c r="AI1802" s="4">
        <f t="shared" si="1437"/>
        <v>16</v>
      </c>
      <c r="AJ1802" s="4" t="str">
        <f t="shared" si="1438"/>
        <v>1PCS</v>
      </c>
      <c r="AK1802" s="4" t="str">
        <f t="shared" si="1439"/>
        <v>-1PCS</v>
      </c>
      <c r="AL1802" s="4" t="str" cm="1">
        <f t="array" ref="AL1802">LEFT(AS1802,SUM(LEN(AS1802)-LEN(SUBSTITUTE(AS1802,{"0";"1";"2";"3";"4";"5";"6";"7";"8";"9"},""))))</f>
        <v>1</v>
      </c>
      <c r="AM1802" s="4">
        <f t="shared" si="1443"/>
        <v>13</v>
      </c>
      <c r="AN1802" s="4" t="b">
        <f>LEFT(AS1802,1)=AL1802</f>
        <v>1</v>
      </c>
      <c r="AO1802" s="4" t="str">
        <f t="shared" si="1447"/>
        <v>PCS</v>
      </c>
      <c r="AP1802" s="4" t="b">
        <f t="shared" si="1444"/>
        <v>0</v>
      </c>
      <c r="AQ1802" s="4" t="b">
        <f t="shared" si="1440"/>
        <v>0</v>
      </c>
      <c r="AR1802" s="5" t="str">
        <f t="shared" si="1441"/>
        <v>MINIRO STROBERY</v>
      </c>
      <c r="AS1802" s="4" t="str">
        <f t="shared" si="1442"/>
        <v>1PCS</v>
      </c>
      <c r="AT1802" t="s">
        <v>2413</v>
      </c>
      <c r="AU1802" s="1" t="s">
        <v>2414</v>
      </c>
      <c r="AV1802" s="33" t="str">
        <f t="shared" ca="1" si="1445"/>
        <v/>
      </c>
      <c r="AW1802">
        <v>1800</v>
      </c>
      <c r="AX1802">
        <v>2000</v>
      </c>
      <c r="AY1802">
        <v>1600</v>
      </c>
      <c r="AZ1802" t="str">
        <f t="shared" si="1401"/>
        <v>8994391136580</v>
      </c>
      <c r="BA1802" t="str">
        <f t="shared" si="1446"/>
        <v>MINIRO STROBERY</v>
      </c>
      <c r="BB1802" t="s">
        <v>4417</v>
      </c>
      <c r="BC1802" t="s">
        <v>4417</v>
      </c>
      <c r="BD1802" s="1"/>
      <c r="BF1802" s="9"/>
      <c r="BG1802" s="20"/>
      <c r="BH1802" s="13"/>
      <c r="BI1802" s="15"/>
      <c r="BL1802" s="13"/>
      <c r="BM1802" s="1"/>
      <c r="BP1802" s="1"/>
      <c r="BQ1802" s="1"/>
      <c r="BT1802" s="13"/>
      <c r="BU1802" s="15"/>
      <c r="BV1802" s="14"/>
    </row>
    <row r="1803" spans="1:74" x14ac:dyDescent="0.25">
      <c r="A1803" s="4" t="str">
        <f t="shared" si="1404"/>
        <v/>
      </c>
      <c r="B1803" s="4" t="str">
        <f t="shared" si="1405"/>
        <v>PCS</v>
      </c>
      <c r="C1803" s="4" t="str">
        <f t="shared" si="1406"/>
        <v/>
      </c>
      <c r="D1803" s="4" t="str">
        <f t="shared" si="1407"/>
        <v/>
      </c>
      <c r="E1803" s="4" t="str">
        <f t="shared" si="1408"/>
        <v/>
      </c>
      <c r="F1803" s="4" t="str">
        <f t="shared" si="1409"/>
        <v/>
      </c>
      <c r="G1803" s="4" t="str">
        <f t="shared" si="1410"/>
        <v/>
      </c>
      <c r="H1803" s="4" t="str">
        <f t="shared" si="1411"/>
        <v/>
      </c>
      <c r="I1803" s="4" t="str">
        <f t="shared" si="1412"/>
        <v/>
      </c>
      <c r="J1803" s="4" t="str">
        <f t="shared" si="1413"/>
        <v/>
      </c>
      <c r="K1803" s="4" t="str">
        <f t="shared" si="1414"/>
        <v/>
      </c>
      <c r="L1803" s="4" t="str">
        <f t="shared" si="1415"/>
        <v/>
      </c>
      <c r="M1803" s="4" t="str">
        <f t="shared" si="1416"/>
        <v/>
      </c>
      <c r="N1803" s="4" t="str">
        <f t="shared" si="1417"/>
        <v/>
      </c>
      <c r="O1803" s="4" t="str">
        <f t="shared" si="1418"/>
        <v/>
      </c>
      <c r="P1803" s="4" t="str">
        <f t="shared" si="1419"/>
        <v/>
      </c>
      <c r="Q1803" s="4" t="str">
        <f t="shared" si="1420"/>
        <v/>
      </c>
      <c r="R1803" s="4" t="str">
        <f t="shared" si="1421"/>
        <v/>
      </c>
      <c r="S1803" s="4" t="str">
        <f t="shared" si="1422"/>
        <v/>
      </c>
      <c r="T1803" s="4" t="str">
        <f t="shared" si="1423"/>
        <v/>
      </c>
      <c r="U1803" s="4" t="str">
        <f t="shared" si="1424"/>
        <v/>
      </c>
      <c r="V1803" s="4" t="str">
        <f t="shared" si="1425"/>
        <v/>
      </c>
      <c r="W1803" s="4" t="str">
        <f t="shared" si="1426"/>
        <v/>
      </c>
      <c r="X1803" s="4" t="str">
        <f t="shared" si="1427"/>
        <v/>
      </c>
      <c r="Y1803" s="4">
        <f t="shared" si="1428"/>
        <v>3</v>
      </c>
      <c r="Z1803" s="4" t="str">
        <f t="shared" si="1429"/>
        <v>-</v>
      </c>
      <c r="AA1803" s="4" t="str">
        <f t="shared" si="1430"/>
        <v/>
      </c>
      <c r="AB1803" s="4" t="str">
        <f t="shared" si="1431"/>
        <v/>
      </c>
      <c r="AC1803" s="4" t="str">
        <f t="shared" si="1432"/>
        <v/>
      </c>
      <c r="AD1803" s="4" t="str">
        <f t="shared" si="1433"/>
        <v/>
      </c>
      <c r="AE1803" s="4" t="str">
        <f t="shared" si="1434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435"/>
        <v>4</v>
      </c>
      <c r="AH1803" s="4">
        <f t="shared" si="1436"/>
        <v>24</v>
      </c>
      <c r="AI1803" s="4">
        <f t="shared" si="1437"/>
        <v>20</v>
      </c>
      <c r="AJ1803" s="4" t="str">
        <f t="shared" si="1438"/>
        <v>1PCS</v>
      </c>
      <c r="AK1803" s="4" t="str">
        <f t="shared" si="1439"/>
        <v>-1PCS</v>
      </c>
      <c r="AL1803" s="4" t="str" cm="1">
        <f t="array" ref="AL1803">LEFT(AS1803,SUM(LEN(AS1803)-LEN(SUBSTITUTE(AS1803,{"0";"1";"2";"3";"4";"5";"6";"7";"8";"9"},""))))</f>
        <v>1</v>
      </c>
      <c r="AM1803" s="4">
        <f t="shared" si="1443"/>
        <v>13</v>
      </c>
      <c r="AN1803" s="4" t="b">
        <f>LEFT(AS1803,1)=AL1803</f>
        <v>1</v>
      </c>
      <c r="AO1803" s="4" t="str">
        <f t="shared" si="1447"/>
        <v>PCS</v>
      </c>
      <c r="AP1803" s="4" t="b">
        <f t="shared" si="1444"/>
        <v>0</v>
      </c>
      <c r="AQ1803" s="4" t="b">
        <f t="shared" si="1440"/>
        <v>0</v>
      </c>
      <c r="AR1803" s="5" t="str">
        <f t="shared" si="1441"/>
        <v>MINIRO WAFER COKLAT</v>
      </c>
      <c r="AS1803" s="4" t="str">
        <f t="shared" si="1442"/>
        <v>1PCS</v>
      </c>
      <c r="AT1803" t="s">
        <v>5023</v>
      </c>
      <c r="AU1803" s="1" t="s">
        <v>2415</v>
      </c>
      <c r="AV1803" s="33" t="str">
        <f t="shared" ca="1" si="1445"/>
        <v/>
      </c>
      <c r="AW1803">
        <v>1800</v>
      </c>
      <c r="AX1803">
        <v>2000</v>
      </c>
      <c r="AY1803">
        <v>1600</v>
      </c>
      <c r="AZ1803" t="str">
        <f t="shared" si="1401"/>
        <v>8994391136597</v>
      </c>
      <c r="BA1803" t="str">
        <f t="shared" si="1446"/>
        <v>MINIRO WAFER COKLAT</v>
      </c>
      <c r="BB1803" t="s">
        <v>4417</v>
      </c>
      <c r="BC1803" t="s">
        <v>4417</v>
      </c>
      <c r="BD1803" s="1"/>
      <c r="BF1803" s="9"/>
      <c r="BG1803" s="20"/>
      <c r="BH1803" s="13"/>
      <c r="BI1803" s="15"/>
      <c r="BL1803" s="13"/>
      <c r="BM1803" s="1"/>
      <c r="BP1803" s="1"/>
      <c r="BQ1803" s="1"/>
      <c r="BT1803" s="13"/>
      <c r="BU1803" s="15"/>
      <c r="BV1803" s="14"/>
    </row>
    <row r="1804" spans="1:74" x14ac:dyDescent="0.25">
      <c r="A1804" s="4" t="str">
        <f t="shared" si="1404"/>
        <v/>
      </c>
      <c r="B1804" s="4" t="str">
        <f t="shared" si="1405"/>
        <v/>
      </c>
      <c r="C1804" s="4" t="str">
        <f t="shared" si="1406"/>
        <v/>
      </c>
      <c r="D1804" s="4" t="str">
        <f t="shared" si="1407"/>
        <v>BTL</v>
      </c>
      <c r="E1804" s="4" t="str">
        <f t="shared" si="1408"/>
        <v/>
      </c>
      <c r="F1804" s="4" t="str">
        <f t="shared" si="1409"/>
        <v/>
      </c>
      <c r="G1804" s="4" t="str">
        <f t="shared" si="1410"/>
        <v/>
      </c>
      <c r="H1804" s="4" t="str">
        <f t="shared" si="1411"/>
        <v/>
      </c>
      <c r="I1804" s="4" t="str">
        <f t="shared" si="1412"/>
        <v/>
      </c>
      <c r="J1804" s="4" t="str">
        <f t="shared" si="1413"/>
        <v/>
      </c>
      <c r="K1804" s="4" t="str">
        <f t="shared" si="1414"/>
        <v/>
      </c>
      <c r="L1804" s="4" t="str">
        <f t="shared" si="1415"/>
        <v/>
      </c>
      <c r="M1804" s="4" t="str">
        <f t="shared" si="1416"/>
        <v/>
      </c>
      <c r="N1804" s="4" t="str">
        <f t="shared" si="1417"/>
        <v/>
      </c>
      <c r="O1804" s="4" t="str">
        <f t="shared" si="1418"/>
        <v/>
      </c>
      <c r="P1804" s="4" t="str">
        <f t="shared" si="1419"/>
        <v/>
      </c>
      <c r="Q1804" s="4" t="str">
        <f t="shared" si="1420"/>
        <v/>
      </c>
      <c r="R1804" s="4" t="str">
        <f t="shared" si="1421"/>
        <v/>
      </c>
      <c r="S1804" s="4" t="str">
        <f t="shared" si="1422"/>
        <v/>
      </c>
      <c r="T1804" s="4" t="str">
        <f t="shared" si="1423"/>
        <v/>
      </c>
      <c r="U1804" s="4" t="str">
        <f t="shared" si="1424"/>
        <v/>
      </c>
      <c r="V1804" s="4" t="str">
        <f t="shared" si="1425"/>
        <v/>
      </c>
      <c r="W1804" s="4" t="str">
        <f t="shared" si="1426"/>
        <v/>
      </c>
      <c r="X1804" s="4" t="str">
        <f t="shared" si="1427"/>
        <v/>
      </c>
      <c r="Y1804" s="4">
        <f t="shared" si="1428"/>
        <v>3</v>
      </c>
      <c r="Z1804" s="4" t="str">
        <f t="shared" si="1429"/>
        <v>-</v>
      </c>
      <c r="AA1804" s="4" t="str">
        <f t="shared" si="1430"/>
        <v/>
      </c>
      <c r="AB1804" s="4" t="str">
        <f t="shared" si="1431"/>
        <v/>
      </c>
      <c r="AC1804" s="4" t="str">
        <f t="shared" si="1432"/>
        <v/>
      </c>
      <c r="AD1804" s="4" t="str">
        <f t="shared" si="1433"/>
        <v/>
      </c>
      <c r="AE1804" s="4" t="str">
        <f t="shared" si="1434"/>
        <v/>
      </c>
      <c r="AF1804" s="4" t="str" cm="1">
        <f t="array" aca="1" ref="AF1804" ca="1">LEFT(AS1804,MATCH(FALSE,ISNUMBER(MID(AS1804,ROW(INDIRECT("1:"&amp;LEN(AS1804)+1)), 1) *1),0) -1)</f>
        <v>1</v>
      </c>
      <c r="AG1804" s="4">
        <f t="shared" si="1435"/>
        <v>4</v>
      </c>
      <c r="AH1804" s="4">
        <f t="shared" si="1436"/>
        <v>31</v>
      </c>
      <c r="AI1804" s="4">
        <f t="shared" si="1437"/>
        <v>27</v>
      </c>
      <c r="AJ1804" s="4" t="str">
        <f t="shared" si="1438"/>
        <v>1BTL</v>
      </c>
      <c r="AK1804" s="4" t="str">
        <f t="shared" si="1439"/>
        <v>-1BTL</v>
      </c>
      <c r="AL1804" s="4" t="str" cm="1">
        <f t="array" ref="AL1804">LEFT(AS1804,SUM(LEN(AS1804)-LEN(SUBSTITUTE(AS1804,{"0";"1";"2";"3";"4";"5";"6";"7";"8";"9"},""))))</f>
        <v>1</v>
      </c>
      <c r="AM1804" s="4">
        <f t="shared" si="1443"/>
        <v>13</v>
      </c>
      <c r="AN1804" s="4" t="b">
        <f>LEFT(AS1804,1)=AL1804</f>
        <v>1</v>
      </c>
      <c r="AO1804" s="4" t="str">
        <f t="shared" si="1447"/>
        <v>BTL</v>
      </c>
      <c r="AP1804" s="4" t="b">
        <f t="shared" si="1444"/>
        <v>0</v>
      </c>
      <c r="AQ1804" s="4" t="b">
        <f t="shared" si="1440"/>
        <v>0</v>
      </c>
      <c r="AR1804" s="5" t="str">
        <f t="shared" si="1441"/>
        <v>MINUMAN BIG BLUBERRY 325ML</v>
      </c>
      <c r="AS1804" s="4" t="str">
        <f t="shared" si="1442"/>
        <v>1BTL</v>
      </c>
      <c r="AT1804" t="s">
        <v>4784</v>
      </c>
      <c r="AU1804" s="1" t="s">
        <v>2416</v>
      </c>
      <c r="AV1804" s="33" t="str">
        <f t="shared" ca="1" si="1445"/>
        <v/>
      </c>
      <c r="AW1804">
        <v>4000</v>
      </c>
      <c r="AX1804">
        <v>4000</v>
      </c>
      <c r="AY1804">
        <v>3183</v>
      </c>
      <c r="AZ1804" t="str">
        <f t="shared" si="1401"/>
        <v>8997025063627</v>
      </c>
      <c r="BA1804" t="str">
        <f t="shared" si="1446"/>
        <v>MINUMAN BIG BLUBERRY 325ML</v>
      </c>
      <c r="BB1804" t="s">
        <v>4417</v>
      </c>
      <c r="BC1804" t="s">
        <v>4417</v>
      </c>
      <c r="BD1804" s="1"/>
      <c r="BF1804" s="9"/>
      <c r="BG1804" s="20"/>
      <c r="BH1804" s="13"/>
      <c r="BI1804" s="15"/>
      <c r="BL1804" s="13"/>
      <c r="BM1804" s="1"/>
      <c r="BP1804" s="1"/>
      <c r="BQ1804" s="1"/>
      <c r="BT1804" s="13"/>
      <c r="BU1804" s="15"/>
      <c r="BV1804" s="14"/>
    </row>
    <row r="1805" spans="1:74" x14ac:dyDescent="0.25">
      <c r="A1805" s="4" t="str">
        <f t="shared" si="1404"/>
        <v/>
      </c>
      <c r="B1805" s="4" t="str">
        <f t="shared" si="1405"/>
        <v/>
      </c>
      <c r="C1805" s="4" t="str">
        <f t="shared" si="1406"/>
        <v/>
      </c>
      <c r="D1805" s="4" t="str">
        <f t="shared" si="1407"/>
        <v>BTL</v>
      </c>
      <c r="E1805" s="4" t="str">
        <f t="shared" si="1408"/>
        <v/>
      </c>
      <c r="F1805" s="4" t="str">
        <f t="shared" si="1409"/>
        <v/>
      </c>
      <c r="G1805" s="4" t="str">
        <f t="shared" si="1410"/>
        <v/>
      </c>
      <c r="H1805" s="4" t="str">
        <f t="shared" si="1411"/>
        <v/>
      </c>
      <c r="I1805" s="4" t="str">
        <f t="shared" si="1412"/>
        <v/>
      </c>
      <c r="J1805" s="4" t="str">
        <f t="shared" si="1413"/>
        <v/>
      </c>
      <c r="K1805" s="4" t="str">
        <f t="shared" si="1414"/>
        <v/>
      </c>
      <c r="L1805" s="4" t="str">
        <f t="shared" si="1415"/>
        <v/>
      </c>
      <c r="M1805" s="4" t="str">
        <f t="shared" si="1416"/>
        <v/>
      </c>
      <c r="N1805" s="4" t="str">
        <f t="shared" si="1417"/>
        <v/>
      </c>
      <c r="O1805" s="4" t="str">
        <f t="shared" si="1418"/>
        <v/>
      </c>
      <c r="P1805" s="4" t="str">
        <f t="shared" si="1419"/>
        <v/>
      </c>
      <c r="Q1805" s="4" t="str">
        <f t="shared" si="1420"/>
        <v/>
      </c>
      <c r="R1805" s="4" t="str">
        <f t="shared" si="1421"/>
        <v/>
      </c>
      <c r="S1805" s="4" t="str">
        <f t="shared" si="1422"/>
        <v/>
      </c>
      <c r="T1805" s="4" t="str">
        <f t="shared" si="1423"/>
        <v/>
      </c>
      <c r="U1805" s="4" t="str">
        <f t="shared" si="1424"/>
        <v/>
      </c>
      <c r="V1805" s="4" t="str">
        <f t="shared" si="1425"/>
        <v/>
      </c>
      <c r="W1805" s="4" t="str">
        <f t="shared" si="1426"/>
        <v/>
      </c>
      <c r="X1805" s="4" t="str">
        <f t="shared" si="1427"/>
        <v/>
      </c>
      <c r="Y1805" s="4">
        <f t="shared" si="1428"/>
        <v>3</v>
      </c>
      <c r="Z1805" s="4" t="str">
        <f t="shared" si="1429"/>
        <v>-</v>
      </c>
      <c r="AA1805" s="4" t="str">
        <f t="shared" si="1430"/>
        <v/>
      </c>
      <c r="AB1805" s="4" t="str">
        <f t="shared" si="1431"/>
        <v/>
      </c>
      <c r="AC1805" s="4" t="str">
        <f t="shared" si="1432"/>
        <v/>
      </c>
      <c r="AD1805" s="4" t="str">
        <f t="shared" si="1433"/>
        <v/>
      </c>
      <c r="AE1805" s="4" t="str">
        <f t="shared" si="1434"/>
        <v/>
      </c>
      <c r="AF1805" s="4" t="str" cm="1">
        <f t="array" aca="1" ref="AF1805" ca="1">LEFT(AS1805,MATCH(FALSE,ISNUMBER(MID(AS1805,ROW(INDIRECT("1:"&amp;LEN(AS1805)+1)), 1) *1),0) -1)</f>
        <v>1</v>
      </c>
      <c r="AG1805" s="4">
        <f t="shared" si="1435"/>
        <v>4</v>
      </c>
      <c r="AH1805" s="4">
        <f t="shared" si="1436"/>
        <v>27</v>
      </c>
      <c r="AI1805" s="4">
        <f t="shared" si="1437"/>
        <v>23</v>
      </c>
      <c r="AJ1805" s="4" t="str">
        <f t="shared" si="1438"/>
        <v>1BTL</v>
      </c>
      <c r="AK1805" s="4" t="str">
        <f t="shared" si="1439"/>
        <v>-1BTL</v>
      </c>
      <c r="AL1805" s="4" t="str" cm="1">
        <f t="array" ref="AL1805">LEFT(AS1805,SUM(LEN(AS1805)-LEN(SUBSTITUTE(AS1805,{"0";"1";"2";"3";"4";"5";"6";"7";"8";"9"},""))))</f>
        <v>1</v>
      </c>
      <c r="AM1805" s="4">
        <f t="shared" si="1443"/>
        <v>13</v>
      </c>
      <c r="AN1805" s="4" t="b">
        <f>LEFT(AS1805,1)=AL1805</f>
        <v>1</v>
      </c>
      <c r="AO1805" s="4" t="str">
        <f t="shared" si="1447"/>
        <v>BTL</v>
      </c>
      <c r="AP1805" s="4" t="b">
        <f t="shared" si="1444"/>
        <v>0</v>
      </c>
      <c r="AQ1805" s="4" t="b">
        <f t="shared" si="1440"/>
        <v>0</v>
      </c>
      <c r="AR1805" s="5" t="str">
        <f t="shared" si="1441"/>
        <v>MINUMAN BIG COLA 325ML</v>
      </c>
      <c r="AS1805" s="4" t="str">
        <f t="shared" si="1442"/>
        <v>1BTL</v>
      </c>
      <c r="AT1805" t="s">
        <v>4785</v>
      </c>
      <c r="AU1805" s="1" t="s">
        <v>2417</v>
      </c>
      <c r="AV1805" s="33" t="str">
        <f t="shared" ca="1" si="1445"/>
        <v/>
      </c>
      <c r="AW1805">
        <v>4000</v>
      </c>
      <c r="AX1805">
        <v>4000</v>
      </c>
      <c r="AY1805">
        <v>3183</v>
      </c>
      <c r="AZ1805" t="str">
        <f t="shared" si="1401"/>
        <v>8997025060008</v>
      </c>
      <c r="BA1805" t="str">
        <f t="shared" si="1446"/>
        <v>MINUMAN BIG COLA 325ML</v>
      </c>
      <c r="BB1805" t="s">
        <v>4417</v>
      </c>
      <c r="BC1805" t="s">
        <v>4417</v>
      </c>
      <c r="BD1805" s="1"/>
      <c r="BF1805" s="9"/>
      <c r="BG1805" s="20"/>
      <c r="BH1805" s="13"/>
      <c r="BI1805" s="15"/>
      <c r="BL1805" s="13"/>
      <c r="BM1805" s="1"/>
      <c r="BP1805" s="1"/>
      <c r="BQ1805" s="1"/>
      <c r="BT1805" s="13"/>
      <c r="BU1805" s="15"/>
      <c r="BV1805" s="14"/>
    </row>
    <row r="1806" spans="1:74" x14ac:dyDescent="0.25">
      <c r="A1806" s="4" t="str">
        <f t="shared" si="1404"/>
        <v/>
      </c>
      <c r="B1806" s="4" t="str">
        <f t="shared" si="1405"/>
        <v/>
      </c>
      <c r="C1806" s="4" t="str">
        <f t="shared" si="1406"/>
        <v>BKS</v>
      </c>
      <c r="D1806" s="4" t="str">
        <f t="shared" si="1407"/>
        <v/>
      </c>
      <c r="E1806" s="4" t="str">
        <f t="shared" si="1408"/>
        <v/>
      </c>
      <c r="F1806" s="4" t="str">
        <f t="shared" si="1409"/>
        <v/>
      </c>
      <c r="G1806" s="4" t="str">
        <f t="shared" si="1410"/>
        <v/>
      </c>
      <c r="H1806" s="4" t="str">
        <f t="shared" si="1411"/>
        <v/>
      </c>
      <c r="I1806" s="4" t="str">
        <f t="shared" si="1412"/>
        <v/>
      </c>
      <c r="J1806" s="4" t="str">
        <f t="shared" si="1413"/>
        <v/>
      </c>
      <c r="K1806" s="4" t="str">
        <f t="shared" si="1414"/>
        <v/>
      </c>
      <c r="L1806" s="4" t="str">
        <f t="shared" si="1415"/>
        <v/>
      </c>
      <c r="M1806" s="4" t="str">
        <f t="shared" si="1416"/>
        <v/>
      </c>
      <c r="N1806" s="4" t="str">
        <f t="shared" si="1417"/>
        <v/>
      </c>
      <c r="O1806" s="4" t="str">
        <f t="shared" si="1418"/>
        <v>DUS</v>
      </c>
      <c r="P1806" s="4" t="str">
        <f t="shared" si="1419"/>
        <v/>
      </c>
      <c r="Q1806" s="4" t="str">
        <f t="shared" si="1420"/>
        <v/>
      </c>
      <c r="R1806" s="4" t="str">
        <f t="shared" si="1421"/>
        <v/>
      </c>
      <c r="S1806" s="4" t="str">
        <f t="shared" si="1422"/>
        <v/>
      </c>
      <c r="T1806" s="4" t="str">
        <f t="shared" si="1423"/>
        <v/>
      </c>
      <c r="U1806" s="4" t="str">
        <f t="shared" si="1424"/>
        <v/>
      </c>
      <c r="V1806" s="4" t="str">
        <f t="shared" si="1425"/>
        <v/>
      </c>
      <c r="W1806" s="4" t="str">
        <f t="shared" si="1426"/>
        <v/>
      </c>
      <c r="X1806" s="4" t="str">
        <f t="shared" si="1427"/>
        <v/>
      </c>
      <c r="Y1806" s="4">
        <f t="shared" si="1428"/>
        <v>6</v>
      </c>
      <c r="Z1806" s="4" t="str">
        <f t="shared" si="1429"/>
        <v>-</v>
      </c>
      <c r="AA1806" s="4" t="str">
        <f t="shared" si="1430"/>
        <v>/</v>
      </c>
      <c r="AB1806" s="4" t="str">
        <f t="shared" si="1431"/>
        <v/>
      </c>
      <c r="AC1806" s="4" t="str">
        <f t="shared" si="1432"/>
        <v/>
      </c>
      <c r="AD1806" s="4" t="str">
        <f t="shared" si="1433"/>
        <v/>
      </c>
      <c r="AE1806" s="4" t="str">
        <f t="shared" si="1434"/>
        <v/>
      </c>
      <c r="AF1806" s="4" t="str" cm="1">
        <f t="array" aca="1" ref="AF1806" ca="1">LEFT(AS1806,MATCH(FALSE,ISNUMBER(MID(AS1806,ROW(INDIRECT("1:"&amp;LEN(AS1806)+1)), 1) *1),0) -1)</f>
        <v>12</v>
      </c>
      <c r="AG1806" s="4">
        <f t="shared" si="1435"/>
        <v>9</v>
      </c>
      <c r="AH1806" s="4">
        <f t="shared" si="1436"/>
        <v>33</v>
      </c>
      <c r="AI1806" s="4">
        <f t="shared" si="1437"/>
        <v>24</v>
      </c>
      <c r="AJ1806" s="4" t="str">
        <f t="shared" si="1438"/>
        <v>/DUS</v>
      </c>
      <c r="AK1806" s="4" t="str">
        <f t="shared" si="1439"/>
        <v>S/DUS</v>
      </c>
      <c r="AL1806" s="4" t="str" cm="1">
        <f t="array" ref="AL1806">LEFT(AS1806,SUM(LEN(AS1806)-LEN(SUBSTITUTE(AS1806,{"0";"1";"2";"3";"4";"5";"6";"7";"8";"9"},""))))</f>
        <v>12</v>
      </c>
      <c r="AM1806" s="4">
        <f t="shared" si="1443"/>
        <v>13</v>
      </c>
      <c r="AN1806" s="4" t="b">
        <f>LEFT(AS1806,2)=AL1806</f>
        <v>1</v>
      </c>
      <c r="AO1806" s="4" t="str">
        <f t="shared" si="1447"/>
        <v>DUS</v>
      </c>
      <c r="AP1806" s="4" t="b">
        <f t="shared" si="1444"/>
        <v>1</v>
      </c>
      <c r="AQ1806" s="4" t="b">
        <f t="shared" si="1440"/>
        <v>0</v>
      </c>
      <c r="AR1806" s="5" t="str">
        <f t="shared" si="1441"/>
        <v>MINYAK BIMOLI KLASIK 1L</v>
      </c>
      <c r="AS1806" s="4" t="str">
        <f t="shared" si="1442"/>
        <v>12BKS/DUS</v>
      </c>
      <c r="AT1806" t="s">
        <v>2418</v>
      </c>
      <c r="AV1806" s="33" t="b">
        <f t="shared" ca="1" si="1445"/>
        <v>1</v>
      </c>
      <c r="AW1806">
        <v>230000</v>
      </c>
      <c r="AX1806">
        <v>230000</v>
      </c>
      <c r="AY1806">
        <v>227000</v>
      </c>
      <c r="AZ1806" t="str">
        <f t="shared" si="1401"/>
        <v>8000000001806</v>
      </c>
      <c r="BA1806" t="str">
        <f t="shared" si="1446"/>
        <v>MINYAK BIMOLI KLASIK 1L</v>
      </c>
      <c r="BB1806" t="s">
        <v>4417</v>
      </c>
      <c r="BC1806" t="s">
        <v>4417</v>
      </c>
      <c r="BD1806" s="1"/>
      <c r="BF1806" s="9"/>
      <c r="BG1806" s="20"/>
      <c r="BH1806" s="13"/>
      <c r="BI1806" s="15"/>
      <c r="BL1806" s="13"/>
      <c r="BM1806" s="1"/>
      <c r="BP1806" s="1"/>
      <c r="BQ1806" s="1"/>
      <c r="BT1806" s="13"/>
      <c r="BU1806" s="15"/>
      <c r="BV1806" s="14"/>
    </row>
    <row r="1807" spans="1:74" x14ac:dyDescent="0.25">
      <c r="A1807" s="4" t="str">
        <f t="shared" si="1404"/>
        <v/>
      </c>
      <c r="B1807" s="4" t="str">
        <f t="shared" si="1405"/>
        <v/>
      </c>
      <c r="C1807" s="4" t="str">
        <f t="shared" si="1406"/>
        <v>BKS</v>
      </c>
      <c r="D1807" s="4" t="str">
        <f t="shared" si="1407"/>
        <v/>
      </c>
      <c r="E1807" s="4" t="str">
        <f t="shared" si="1408"/>
        <v/>
      </c>
      <c r="F1807" s="4" t="str">
        <f t="shared" si="1409"/>
        <v/>
      </c>
      <c r="G1807" s="4" t="str">
        <f t="shared" si="1410"/>
        <v/>
      </c>
      <c r="H1807" s="4" t="str">
        <f t="shared" si="1411"/>
        <v/>
      </c>
      <c r="I1807" s="4" t="str">
        <f t="shared" si="1412"/>
        <v/>
      </c>
      <c r="J1807" s="4" t="str">
        <f t="shared" si="1413"/>
        <v/>
      </c>
      <c r="K1807" s="4" t="str">
        <f t="shared" si="1414"/>
        <v/>
      </c>
      <c r="L1807" s="4" t="str">
        <f t="shared" si="1415"/>
        <v/>
      </c>
      <c r="M1807" s="4" t="str">
        <f t="shared" si="1416"/>
        <v/>
      </c>
      <c r="N1807" s="4" t="str">
        <f t="shared" si="1417"/>
        <v/>
      </c>
      <c r="O1807" s="4" t="str">
        <f t="shared" si="1418"/>
        <v/>
      </c>
      <c r="P1807" s="4" t="str">
        <f t="shared" si="1419"/>
        <v/>
      </c>
      <c r="Q1807" s="4" t="str">
        <f t="shared" si="1420"/>
        <v/>
      </c>
      <c r="R1807" s="4" t="str">
        <f t="shared" si="1421"/>
        <v/>
      </c>
      <c r="S1807" s="4" t="str">
        <f t="shared" si="1422"/>
        <v/>
      </c>
      <c r="T1807" s="4" t="str">
        <f t="shared" si="1423"/>
        <v/>
      </c>
      <c r="U1807" s="4" t="str">
        <f t="shared" si="1424"/>
        <v/>
      </c>
      <c r="V1807" s="4" t="str">
        <f t="shared" si="1425"/>
        <v/>
      </c>
      <c r="W1807" s="4" t="str">
        <f t="shared" si="1426"/>
        <v/>
      </c>
      <c r="X1807" s="4" t="str">
        <f t="shared" si="1427"/>
        <v/>
      </c>
      <c r="Y1807" s="4">
        <f t="shared" si="1428"/>
        <v>3</v>
      </c>
      <c r="Z1807" s="4" t="str">
        <f t="shared" si="1429"/>
        <v>-</v>
      </c>
      <c r="AA1807" s="4" t="str">
        <f t="shared" si="1430"/>
        <v/>
      </c>
      <c r="AB1807" s="4" t="str">
        <f t="shared" si="1431"/>
        <v/>
      </c>
      <c r="AC1807" s="4" t="str">
        <f t="shared" si="1432"/>
        <v/>
      </c>
      <c r="AD1807" s="4" t="str">
        <f t="shared" si="1433"/>
        <v/>
      </c>
      <c r="AE1807" s="4" t="str">
        <f t="shared" si="1434"/>
        <v/>
      </c>
      <c r="AF1807" s="4" t="str" cm="1">
        <f t="array" aca="1" ref="AF1807" ca="1">LEFT(AS1807,MATCH(FALSE,ISNUMBER(MID(AS1807,ROW(INDIRECT("1:"&amp;LEN(AS1807)+1)), 1) *1),0) -1)</f>
        <v>1</v>
      </c>
      <c r="AG1807" s="4">
        <f t="shared" si="1435"/>
        <v>4</v>
      </c>
      <c r="AH1807" s="4">
        <f t="shared" si="1436"/>
        <v>28</v>
      </c>
      <c r="AI1807" s="4">
        <f t="shared" si="1437"/>
        <v>24</v>
      </c>
      <c r="AJ1807" s="4" t="str">
        <f t="shared" si="1438"/>
        <v>1BKS</v>
      </c>
      <c r="AK1807" s="4" t="str">
        <f t="shared" si="1439"/>
        <v>-1BKS</v>
      </c>
      <c r="AL1807" s="4" t="str" cm="1">
        <f t="array" ref="AL1807">LEFT(AS1807,SUM(LEN(AS1807)-LEN(SUBSTITUTE(AS1807,{"0";"1";"2";"3";"4";"5";"6";"7";"8";"9"},""))))</f>
        <v>1</v>
      </c>
      <c r="AM1807" s="4">
        <f t="shared" si="1443"/>
        <v>13</v>
      </c>
      <c r="AN1807" s="4" t="b">
        <f>LEFT(AS1807,1)=AL1807</f>
        <v>1</v>
      </c>
      <c r="AO1807" s="4" t="str">
        <f t="shared" si="1447"/>
        <v>BKS</v>
      </c>
      <c r="AP1807" s="4" t="b">
        <f t="shared" si="1444"/>
        <v>1</v>
      </c>
      <c r="AQ1807" s="4" t="b">
        <f t="shared" si="1440"/>
        <v>0</v>
      </c>
      <c r="AR1807" s="5" t="str">
        <f t="shared" si="1441"/>
        <v>MINYAK BIMOLI KLASIK 1L</v>
      </c>
      <c r="AS1807" s="4" t="str">
        <f t="shared" si="1442"/>
        <v>1BKS</v>
      </c>
      <c r="AT1807" t="s">
        <v>2419</v>
      </c>
      <c r="AU1807" s="1" t="s">
        <v>2420</v>
      </c>
      <c r="AV1807" s="33" t="str">
        <f t="shared" ca="1" si="1445"/>
        <v>XXXX</v>
      </c>
      <c r="AW1807">
        <v>20000</v>
      </c>
      <c r="AX1807">
        <v>20500</v>
      </c>
      <c r="AY1807">
        <v>18917</v>
      </c>
      <c r="AZ1807" t="str">
        <f t="shared" si="1401"/>
        <v>8992628022156</v>
      </c>
      <c r="BA1807" t="str">
        <f t="shared" si="1446"/>
        <v>MINYAK BIMOLI KLASIK 1L</v>
      </c>
      <c r="BB1807" t="s">
        <v>4417</v>
      </c>
      <c r="BC1807" t="s">
        <v>4417</v>
      </c>
      <c r="BD1807" s="1"/>
      <c r="BF1807" s="9"/>
      <c r="BG1807" s="20"/>
      <c r="BH1807" s="13"/>
      <c r="BI1807" s="15"/>
      <c r="BL1807" s="13"/>
      <c r="BM1807" s="1"/>
      <c r="BP1807" s="1"/>
      <c r="BQ1807" s="1"/>
      <c r="BT1807" s="13"/>
      <c r="BU1807" s="15"/>
      <c r="BV1807" s="14"/>
    </row>
    <row r="1808" spans="1:74" x14ac:dyDescent="0.25">
      <c r="A1808" s="4" t="str">
        <f t="shared" si="1404"/>
        <v/>
      </c>
      <c r="B1808" s="4" t="str">
        <f t="shared" si="1405"/>
        <v/>
      </c>
      <c r="C1808" s="4" t="str">
        <f t="shared" si="1406"/>
        <v>BKS</v>
      </c>
      <c r="D1808" s="4" t="str">
        <f t="shared" si="1407"/>
        <v/>
      </c>
      <c r="E1808" s="4" t="str">
        <f t="shared" si="1408"/>
        <v/>
      </c>
      <c r="F1808" s="4" t="str">
        <f t="shared" si="1409"/>
        <v/>
      </c>
      <c r="G1808" s="4" t="str">
        <f t="shared" si="1410"/>
        <v/>
      </c>
      <c r="H1808" s="4" t="str">
        <f t="shared" si="1411"/>
        <v/>
      </c>
      <c r="I1808" s="4" t="str">
        <f t="shared" si="1412"/>
        <v/>
      </c>
      <c r="J1808" s="4" t="str">
        <f t="shared" si="1413"/>
        <v/>
      </c>
      <c r="K1808" s="4" t="str">
        <f t="shared" si="1414"/>
        <v/>
      </c>
      <c r="L1808" s="4" t="str">
        <f t="shared" si="1415"/>
        <v/>
      </c>
      <c r="M1808" s="4" t="str">
        <f t="shared" si="1416"/>
        <v/>
      </c>
      <c r="N1808" s="4" t="str">
        <f t="shared" si="1417"/>
        <v/>
      </c>
      <c r="O1808" s="4" t="str">
        <f t="shared" si="1418"/>
        <v/>
      </c>
      <c r="P1808" s="4" t="str">
        <f t="shared" si="1419"/>
        <v/>
      </c>
      <c r="Q1808" s="4" t="str">
        <f t="shared" si="1420"/>
        <v/>
      </c>
      <c r="R1808" s="4" t="str">
        <f t="shared" si="1421"/>
        <v/>
      </c>
      <c r="S1808" s="4" t="str">
        <f t="shared" si="1422"/>
        <v/>
      </c>
      <c r="T1808" s="4" t="str">
        <f t="shared" si="1423"/>
        <v/>
      </c>
      <c r="U1808" s="4" t="str">
        <f t="shared" si="1424"/>
        <v/>
      </c>
      <c r="V1808" s="4" t="str">
        <f t="shared" si="1425"/>
        <v/>
      </c>
      <c r="W1808" s="4" t="str">
        <f t="shared" si="1426"/>
        <v/>
      </c>
      <c r="X1808" s="4" t="str">
        <f t="shared" si="1427"/>
        <v/>
      </c>
      <c r="Y1808" s="4">
        <f t="shared" si="1428"/>
        <v>3</v>
      </c>
      <c r="Z1808" s="4" t="str">
        <f t="shared" si="1429"/>
        <v>-</v>
      </c>
      <c r="AA1808" s="4" t="str">
        <f t="shared" si="1430"/>
        <v/>
      </c>
      <c r="AB1808" s="4" t="str">
        <f t="shared" si="1431"/>
        <v/>
      </c>
      <c r="AC1808" s="4" t="str">
        <f t="shared" si="1432"/>
        <v/>
      </c>
      <c r="AD1808" s="4" t="str">
        <f t="shared" si="1433"/>
        <v/>
      </c>
      <c r="AE1808" s="4" t="str">
        <f t="shared" si="1434"/>
        <v/>
      </c>
      <c r="AF1808" s="4" t="str" cm="1">
        <f t="array" aca="1" ref="AF1808" ca="1">LEFT(AS1808,MATCH(FALSE,ISNUMBER(MID(AS1808,ROW(INDIRECT("1:"&amp;LEN(AS1808)+1)), 1) *1),0) -1)</f>
        <v>1</v>
      </c>
      <c r="AG1808" s="4">
        <f t="shared" si="1435"/>
        <v>4</v>
      </c>
      <c r="AH1808" s="4">
        <f t="shared" si="1436"/>
        <v>28</v>
      </c>
      <c r="AI1808" s="4">
        <f t="shared" si="1437"/>
        <v>24</v>
      </c>
      <c r="AJ1808" s="4" t="str">
        <f t="shared" si="1438"/>
        <v>1BKS</v>
      </c>
      <c r="AK1808" s="4" t="str">
        <f t="shared" si="1439"/>
        <v>-1BKS</v>
      </c>
      <c r="AL1808" s="4" t="str" cm="1">
        <f t="array" ref="AL1808">LEFT(AS1808,SUM(LEN(AS1808)-LEN(SUBSTITUTE(AS1808,{"0";"1";"2";"3";"4";"5";"6";"7";"8";"9"},""))))</f>
        <v>1</v>
      </c>
      <c r="AM1808" s="4">
        <f t="shared" si="1443"/>
        <v>13</v>
      </c>
      <c r="AN1808" s="4" t="b">
        <f>LEFT(AS1808,1)=AL1808</f>
        <v>1</v>
      </c>
      <c r="AO1808" s="4" t="str">
        <f t="shared" si="1447"/>
        <v>BKS</v>
      </c>
      <c r="AP1808" s="4" t="b">
        <f t="shared" si="1444"/>
        <v>1</v>
      </c>
      <c r="AQ1808" s="4" t="b">
        <f t="shared" si="1440"/>
        <v>0</v>
      </c>
      <c r="AR1808" s="5" t="str">
        <f t="shared" si="1441"/>
        <v>MINYAK BIMOLI KLASIK 2L</v>
      </c>
      <c r="AS1808" s="4" t="str">
        <f t="shared" si="1442"/>
        <v>1BKS</v>
      </c>
      <c r="AT1808" t="s">
        <v>2421</v>
      </c>
      <c r="AU1808" s="1" t="s">
        <v>2422</v>
      </c>
      <c r="AV1808" s="33" t="str">
        <f t="shared" si="1445"/>
        <v>XXXX</v>
      </c>
      <c r="AW1808">
        <v>39000</v>
      </c>
      <c r="AX1808">
        <v>39500</v>
      </c>
      <c r="AY1808">
        <v>37667</v>
      </c>
      <c r="AZ1808" t="str">
        <f t="shared" si="1401"/>
        <v>8992628020152</v>
      </c>
      <c r="BA1808" t="str">
        <f t="shared" si="1446"/>
        <v>MINYAK BIMOLI KLASIK 2L</v>
      </c>
      <c r="BB1808" t="s">
        <v>4417</v>
      </c>
      <c r="BC1808" t="s">
        <v>4417</v>
      </c>
      <c r="BD1808" s="1"/>
      <c r="BF1808" s="9"/>
      <c r="BG1808" s="20"/>
      <c r="BH1808" s="13"/>
      <c r="BI1808" s="15"/>
      <c r="BL1808" s="13"/>
      <c r="BM1808" s="1"/>
      <c r="BP1808" s="1"/>
      <c r="BQ1808" s="1"/>
      <c r="BT1808" s="13"/>
      <c r="BU1808" s="15"/>
      <c r="BV1808" s="14"/>
    </row>
    <row r="1809" spans="1:74" x14ac:dyDescent="0.25">
      <c r="A1809" s="4" t="str">
        <f t="shared" si="1404"/>
        <v/>
      </c>
      <c r="B1809" s="4" t="str">
        <f t="shared" si="1405"/>
        <v/>
      </c>
      <c r="C1809" s="4" t="str">
        <f t="shared" si="1406"/>
        <v>BKS</v>
      </c>
      <c r="D1809" s="4" t="str">
        <f t="shared" si="1407"/>
        <v/>
      </c>
      <c r="E1809" s="4" t="str">
        <f t="shared" si="1408"/>
        <v/>
      </c>
      <c r="F1809" s="4" t="str">
        <f t="shared" si="1409"/>
        <v/>
      </c>
      <c r="G1809" s="4" t="str">
        <f t="shared" si="1410"/>
        <v/>
      </c>
      <c r="H1809" s="4" t="str">
        <f t="shared" si="1411"/>
        <v/>
      </c>
      <c r="I1809" s="4" t="str">
        <f t="shared" si="1412"/>
        <v/>
      </c>
      <c r="J1809" s="4" t="str">
        <f t="shared" si="1413"/>
        <v/>
      </c>
      <c r="K1809" s="4" t="str">
        <f t="shared" si="1414"/>
        <v/>
      </c>
      <c r="L1809" s="4" t="str">
        <f t="shared" si="1415"/>
        <v/>
      </c>
      <c r="M1809" s="4" t="str">
        <f t="shared" si="1416"/>
        <v/>
      </c>
      <c r="N1809" s="4" t="str">
        <f t="shared" si="1417"/>
        <v/>
      </c>
      <c r="O1809" s="4" t="str">
        <f t="shared" si="1418"/>
        <v>DUS</v>
      </c>
      <c r="P1809" s="4" t="str">
        <f t="shared" si="1419"/>
        <v/>
      </c>
      <c r="Q1809" s="4" t="str">
        <f t="shared" si="1420"/>
        <v/>
      </c>
      <c r="R1809" s="4" t="str">
        <f t="shared" si="1421"/>
        <v/>
      </c>
      <c r="S1809" s="4" t="str">
        <f t="shared" si="1422"/>
        <v/>
      </c>
      <c r="T1809" s="4" t="str">
        <f t="shared" si="1423"/>
        <v/>
      </c>
      <c r="U1809" s="4" t="str">
        <f t="shared" si="1424"/>
        <v/>
      </c>
      <c r="V1809" s="4" t="str">
        <f t="shared" si="1425"/>
        <v/>
      </c>
      <c r="W1809" s="4" t="str">
        <f t="shared" si="1426"/>
        <v/>
      </c>
      <c r="X1809" s="4" t="str">
        <f t="shared" si="1427"/>
        <v/>
      </c>
      <c r="Y1809" s="4">
        <f t="shared" si="1428"/>
        <v>6</v>
      </c>
      <c r="Z1809" s="4" t="str">
        <f t="shared" si="1429"/>
        <v>-</v>
      </c>
      <c r="AA1809" s="4" t="str">
        <f t="shared" si="1430"/>
        <v>/</v>
      </c>
      <c r="AB1809" s="4" t="str">
        <f t="shared" si="1431"/>
        <v/>
      </c>
      <c r="AC1809" s="4" t="str">
        <f t="shared" si="1432"/>
        <v/>
      </c>
      <c r="AD1809" s="4" t="str">
        <f t="shared" si="1433"/>
        <v/>
      </c>
      <c r="AE1809" s="4" t="str">
        <f t="shared" si="1434"/>
        <v/>
      </c>
      <c r="AF1809" s="4" t="str" cm="1">
        <f t="array" aca="1" ref="AF1809" ca="1">LEFT(AS1809,MATCH(FALSE,ISNUMBER(MID(AS1809,ROW(INDIRECT("1:"&amp;LEN(AS1809)+1)), 1) *1),0) -1)</f>
        <v>6</v>
      </c>
      <c r="AG1809" s="4">
        <f t="shared" si="1435"/>
        <v>8</v>
      </c>
      <c r="AH1809" s="4">
        <f t="shared" si="1436"/>
        <v>32</v>
      </c>
      <c r="AI1809" s="4">
        <f t="shared" si="1437"/>
        <v>24</v>
      </c>
      <c r="AJ1809" s="4" t="str">
        <f t="shared" si="1438"/>
        <v>/DUS</v>
      </c>
      <c r="AK1809" s="4" t="str">
        <f t="shared" si="1439"/>
        <v>S/DUS</v>
      </c>
      <c r="AL1809" s="4" t="str" cm="1">
        <f t="array" ref="AL1809">LEFT(AS1809,SUM(LEN(AS1809)-LEN(SUBSTITUTE(AS1809,{"0";"1";"2";"3";"4";"5";"6";"7";"8";"9"},""))))</f>
        <v>6</v>
      </c>
      <c r="AM1809" s="4">
        <f t="shared" si="1443"/>
        <v>13</v>
      </c>
      <c r="AN1809" s="4" t="b">
        <f>LEFT(AS1809,1)=AL1809</f>
        <v>1</v>
      </c>
      <c r="AO1809" s="4" t="str">
        <f t="shared" si="1447"/>
        <v>DUS</v>
      </c>
      <c r="AP1809" s="4" t="b">
        <f t="shared" si="1444"/>
        <v>1</v>
      </c>
      <c r="AQ1809" s="4" t="b">
        <f t="shared" si="1440"/>
        <v>0</v>
      </c>
      <c r="AR1809" s="5" t="str">
        <f t="shared" si="1441"/>
        <v>MINYAK BIMOLI KLASIK 2L</v>
      </c>
      <c r="AS1809" s="4" t="str">
        <f t="shared" si="1442"/>
        <v>6BKS/DUS</v>
      </c>
      <c r="AT1809" t="s">
        <v>2423</v>
      </c>
      <c r="AV1809" s="33" t="b">
        <f t="shared" ca="1" si="1445"/>
        <v>1</v>
      </c>
      <c r="AW1809">
        <v>233000</v>
      </c>
      <c r="AX1809">
        <v>233000</v>
      </c>
      <c r="AY1809">
        <v>226000</v>
      </c>
      <c r="AZ1809" t="str">
        <f t="shared" si="1401"/>
        <v>8000000001809</v>
      </c>
      <c r="BA1809" t="str">
        <f t="shared" si="1446"/>
        <v>MINYAK BIMOLI KLASIK 2L</v>
      </c>
      <c r="BB1809" t="s">
        <v>4417</v>
      </c>
      <c r="BC1809" t="s">
        <v>4417</v>
      </c>
      <c r="BD1809" s="1"/>
      <c r="BF1809" s="9"/>
      <c r="BG1809" s="20"/>
      <c r="BH1809" s="13"/>
      <c r="BI1809" s="15"/>
      <c r="BL1809" s="13"/>
      <c r="BM1809" s="1"/>
      <c r="BP1809" s="1"/>
      <c r="BQ1809" s="1"/>
      <c r="BT1809" s="13"/>
      <c r="BU1809" s="15"/>
      <c r="BV1809" s="14"/>
    </row>
    <row r="1810" spans="1:74" x14ac:dyDescent="0.25">
      <c r="A1810" s="4" t="str">
        <f t="shared" si="1404"/>
        <v/>
      </c>
      <c r="B1810" s="4" t="str">
        <f t="shared" si="1405"/>
        <v/>
      </c>
      <c r="C1810" s="4" t="str">
        <f t="shared" si="1406"/>
        <v>BKS</v>
      </c>
      <c r="D1810" s="4" t="str">
        <f t="shared" si="1407"/>
        <v/>
      </c>
      <c r="E1810" s="4" t="str">
        <f t="shared" si="1408"/>
        <v/>
      </c>
      <c r="F1810" s="4" t="str">
        <f t="shared" si="1409"/>
        <v/>
      </c>
      <c r="G1810" s="4" t="str">
        <f t="shared" si="1410"/>
        <v/>
      </c>
      <c r="H1810" s="4" t="str">
        <f t="shared" si="1411"/>
        <v/>
      </c>
      <c r="I1810" s="4" t="str">
        <f t="shared" si="1412"/>
        <v/>
      </c>
      <c r="J1810" s="4" t="str">
        <f t="shared" si="1413"/>
        <v/>
      </c>
      <c r="K1810" s="4" t="str">
        <f t="shared" si="1414"/>
        <v/>
      </c>
      <c r="L1810" s="4" t="str">
        <f t="shared" si="1415"/>
        <v/>
      </c>
      <c r="M1810" s="4" t="str">
        <f t="shared" si="1416"/>
        <v/>
      </c>
      <c r="N1810" s="4" t="str">
        <f t="shared" si="1417"/>
        <v/>
      </c>
      <c r="O1810" s="4" t="str">
        <f t="shared" si="1418"/>
        <v>DUS</v>
      </c>
      <c r="P1810" s="4" t="str">
        <f t="shared" si="1419"/>
        <v/>
      </c>
      <c r="Q1810" s="4" t="str">
        <f t="shared" si="1420"/>
        <v/>
      </c>
      <c r="R1810" s="4" t="str">
        <f t="shared" si="1421"/>
        <v/>
      </c>
      <c r="S1810" s="4" t="str">
        <f t="shared" si="1422"/>
        <v/>
      </c>
      <c r="T1810" s="4" t="str">
        <f t="shared" si="1423"/>
        <v/>
      </c>
      <c r="U1810" s="4" t="str">
        <f t="shared" si="1424"/>
        <v/>
      </c>
      <c r="V1810" s="4" t="str">
        <f t="shared" si="1425"/>
        <v/>
      </c>
      <c r="W1810" s="4" t="str">
        <f t="shared" si="1426"/>
        <v/>
      </c>
      <c r="X1810" s="4" t="str">
        <f t="shared" si="1427"/>
        <v/>
      </c>
      <c r="Y1810" s="4">
        <f t="shared" si="1428"/>
        <v>6</v>
      </c>
      <c r="Z1810" s="4" t="str">
        <f t="shared" si="1429"/>
        <v>-</v>
      </c>
      <c r="AA1810" s="4" t="str">
        <f t="shared" si="1430"/>
        <v>/</v>
      </c>
      <c r="AB1810" s="4" t="str">
        <f t="shared" si="1431"/>
        <v/>
      </c>
      <c r="AC1810" s="4" t="str">
        <f t="shared" si="1432"/>
        <v/>
      </c>
      <c r="AD1810" s="4" t="str">
        <f t="shared" si="1433"/>
        <v/>
      </c>
      <c r="AE1810" s="4" t="str">
        <f t="shared" si="1434"/>
        <v/>
      </c>
      <c r="AF1810" s="4" t="str" cm="1">
        <f t="array" aca="1" ref="AF1810" ca="1">LEFT(AS1810,MATCH(FALSE,ISNUMBER(MID(AS1810,ROW(INDIRECT("1:"&amp;LEN(AS1810)+1)), 1) *1),0) -1)</f>
        <v>12</v>
      </c>
      <c r="AG1810" s="4">
        <f t="shared" si="1435"/>
        <v>9</v>
      </c>
      <c r="AH1810" s="4">
        <f t="shared" si="1436"/>
        <v>34</v>
      </c>
      <c r="AI1810" s="4">
        <f t="shared" si="1437"/>
        <v>25</v>
      </c>
      <c r="AJ1810" s="4" t="str">
        <f t="shared" si="1438"/>
        <v>/DUS</v>
      </c>
      <c r="AK1810" s="4" t="str">
        <f t="shared" si="1439"/>
        <v>S/DUS</v>
      </c>
      <c r="AL1810" s="4" t="str" cm="1">
        <f t="array" ref="AL1810">LEFT(AS1810,SUM(LEN(AS1810)-LEN(SUBSTITUTE(AS1810,{"0";"1";"2";"3";"4";"5";"6";"7";"8";"9"},""))))</f>
        <v>12</v>
      </c>
      <c r="AM1810" s="4">
        <f t="shared" si="1443"/>
        <v>13</v>
      </c>
      <c r="AN1810" s="4" t="b">
        <f>LEFT(AS1810,2)=AL1810</f>
        <v>1</v>
      </c>
      <c r="AO1810" s="4" t="str">
        <f t="shared" si="1447"/>
        <v>DUS</v>
      </c>
      <c r="AP1810" s="4" t="b">
        <f t="shared" si="1444"/>
        <v>1</v>
      </c>
      <c r="AQ1810" s="4" t="b">
        <f t="shared" si="1440"/>
        <v>0</v>
      </c>
      <c r="AR1810" s="5" t="str">
        <f t="shared" si="1441"/>
        <v>MINYAK BIMOLI SPESIAL 1L</v>
      </c>
      <c r="AS1810" s="4" t="str">
        <f t="shared" si="1442"/>
        <v>12BKS/DUS</v>
      </c>
      <c r="AT1810" t="s">
        <v>2424</v>
      </c>
      <c r="AV1810" s="33" t="b">
        <f t="shared" ca="1" si="1445"/>
        <v>1</v>
      </c>
      <c r="AW1810">
        <v>230000</v>
      </c>
      <c r="AX1810">
        <v>230000</v>
      </c>
      <c r="AY1810">
        <v>221000</v>
      </c>
      <c r="AZ1810" t="str">
        <f t="shared" si="1401"/>
        <v>8000000001810</v>
      </c>
      <c r="BA1810" t="str">
        <f t="shared" si="1446"/>
        <v>MINYAK BIMOLI SPESIAL 1L</v>
      </c>
      <c r="BB1810" t="s">
        <v>4417</v>
      </c>
      <c r="BC1810" t="s">
        <v>4417</v>
      </c>
      <c r="BD1810" s="1"/>
      <c r="BF1810" s="9"/>
      <c r="BG1810" s="20"/>
      <c r="BH1810" s="13"/>
      <c r="BI1810" s="15"/>
      <c r="BL1810" s="13"/>
      <c r="BM1810" s="1"/>
      <c r="BP1810" s="1"/>
      <c r="BQ1810" s="1"/>
      <c r="BT1810" s="13"/>
      <c r="BU1810" s="15"/>
      <c r="BV1810" s="14"/>
    </row>
    <row r="1811" spans="1:74" x14ac:dyDescent="0.25">
      <c r="A1811" s="4" t="str">
        <f t="shared" si="1404"/>
        <v/>
      </c>
      <c r="B1811" s="4" t="str">
        <f t="shared" si="1405"/>
        <v/>
      </c>
      <c r="C1811" s="4" t="str">
        <f t="shared" si="1406"/>
        <v>BKS</v>
      </c>
      <c r="D1811" s="4" t="str">
        <f t="shared" si="1407"/>
        <v/>
      </c>
      <c r="E1811" s="4" t="str">
        <f t="shared" si="1408"/>
        <v/>
      </c>
      <c r="F1811" s="4" t="str">
        <f t="shared" si="1409"/>
        <v/>
      </c>
      <c r="G1811" s="4" t="str">
        <f t="shared" si="1410"/>
        <v/>
      </c>
      <c r="H1811" s="4" t="str">
        <f t="shared" si="1411"/>
        <v/>
      </c>
      <c r="I1811" s="4" t="str">
        <f t="shared" si="1412"/>
        <v/>
      </c>
      <c r="J1811" s="4" t="str">
        <f t="shared" si="1413"/>
        <v/>
      </c>
      <c r="K1811" s="4" t="str">
        <f t="shared" si="1414"/>
        <v/>
      </c>
      <c r="L1811" s="4" t="str">
        <f t="shared" si="1415"/>
        <v/>
      </c>
      <c r="M1811" s="4" t="str">
        <f t="shared" si="1416"/>
        <v/>
      </c>
      <c r="N1811" s="4" t="str">
        <f t="shared" si="1417"/>
        <v/>
      </c>
      <c r="O1811" s="4" t="str">
        <f t="shared" si="1418"/>
        <v/>
      </c>
      <c r="P1811" s="4" t="str">
        <f t="shared" si="1419"/>
        <v/>
      </c>
      <c r="Q1811" s="4" t="str">
        <f t="shared" si="1420"/>
        <v/>
      </c>
      <c r="R1811" s="4" t="str">
        <f t="shared" si="1421"/>
        <v/>
      </c>
      <c r="S1811" s="4" t="str">
        <f t="shared" si="1422"/>
        <v/>
      </c>
      <c r="T1811" s="4" t="str">
        <f t="shared" si="1423"/>
        <v/>
      </c>
      <c r="U1811" s="4" t="str">
        <f t="shared" si="1424"/>
        <v/>
      </c>
      <c r="V1811" s="4" t="str">
        <f t="shared" si="1425"/>
        <v/>
      </c>
      <c r="W1811" s="4" t="str">
        <f t="shared" si="1426"/>
        <v/>
      </c>
      <c r="X1811" s="4" t="str">
        <f t="shared" si="1427"/>
        <v/>
      </c>
      <c r="Y1811" s="4">
        <f t="shared" si="1428"/>
        <v>3</v>
      </c>
      <c r="Z1811" s="4" t="str">
        <f t="shared" si="1429"/>
        <v>-</v>
      </c>
      <c r="AA1811" s="4" t="str">
        <f t="shared" si="1430"/>
        <v/>
      </c>
      <c r="AB1811" s="4" t="str">
        <f t="shared" si="1431"/>
        <v/>
      </c>
      <c r="AC1811" s="4" t="str">
        <f t="shared" si="1432"/>
        <v/>
      </c>
      <c r="AD1811" s="4" t="str">
        <f t="shared" si="1433"/>
        <v/>
      </c>
      <c r="AE1811" s="4" t="str">
        <f t="shared" si="1434"/>
        <v/>
      </c>
      <c r="AF1811" s="4" t="str" cm="1">
        <f t="array" aca="1" ref="AF1811" ca="1">LEFT(AS1811,MATCH(FALSE,ISNUMBER(MID(AS1811,ROW(INDIRECT("1:"&amp;LEN(AS1811)+1)), 1) *1),0) -1)</f>
        <v>1</v>
      </c>
      <c r="AG1811" s="4">
        <f t="shared" si="1435"/>
        <v>4</v>
      </c>
      <c r="AH1811" s="4">
        <f t="shared" si="1436"/>
        <v>29</v>
      </c>
      <c r="AI1811" s="4">
        <f t="shared" si="1437"/>
        <v>25</v>
      </c>
      <c r="AJ1811" s="4" t="str">
        <f t="shared" si="1438"/>
        <v>1BKS</v>
      </c>
      <c r="AK1811" s="4" t="str">
        <f t="shared" si="1439"/>
        <v>-1BKS</v>
      </c>
      <c r="AL1811" s="4" t="str" cm="1">
        <f t="array" ref="AL1811">LEFT(AS1811,SUM(LEN(AS1811)-LEN(SUBSTITUTE(AS1811,{"0";"1";"2";"3";"4";"5";"6";"7";"8";"9"},""))))</f>
        <v>1</v>
      </c>
      <c r="AM1811" s="4">
        <f t="shared" si="1443"/>
        <v>13</v>
      </c>
      <c r="AN1811" s="4" t="b">
        <f>LEFT(AS1811,1)=AL1811</f>
        <v>1</v>
      </c>
      <c r="AO1811" s="4" t="str">
        <f t="shared" si="1447"/>
        <v>BKS</v>
      </c>
      <c r="AP1811" s="4" t="b">
        <f t="shared" si="1444"/>
        <v>1</v>
      </c>
      <c r="AQ1811" s="4" t="b">
        <f t="shared" si="1440"/>
        <v>0</v>
      </c>
      <c r="AR1811" s="5" t="str">
        <f t="shared" si="1441"/>
        <v>MINYAK BIMOLI SPESIAL 1L</v>
      </c>
      <c r="AS1811" s="4" t="str">
        <f t="shared" si="1442"/>
        <v>1BKS</v>
      </c>
      <c r="AT1811" t="s">
        <v>2425</v>
      </c>
      <c r="AU1811" s="1" t="s">
        <v>2426</v>
      </c>
      <c r="AV1811" s="33" t="str">
        <f t="shared" ca="1" si="1445"/>
        <v>XXXX</v>
      </c>
      <c r="AW1811">
        <v>20000</v>
      </c>
      <c r="AX1811">
        <v>20500</v>
      </c>
      <c r="AY1811">
        <v>18417</v>
      </c>
      <c r="AZ1811" t="str">
        <f t="shared" si="1401"/>
        <v>8992628034159</v>
      </c>
      <c r="BA1811" t="str">
        <f t="shared" si="1446"/>
        <v>MINYAK BIMOLI SPESIAL 1L</v>
      </c>
      <c r="BB1811" t="s">
        <v>4417</v>
      </c>
      <c r="BC1811" t="s">
        <v>4417</v>
      </c>
      <c r="BD1811" s="1"/>
      <c r="BF1811" s="9"/>
      <c r="BG1811" s="20"/>
      <c r="BH1811" s="13"/>
      <c r="BI1811" s="15"/>
      <c r="BL1811" s="13"/>
      <c r="BM1811" s="1"/>
      <c r="BP1811" s="1"/>
      <c r="BQ1811" s="1"/>
      <c r="BT1811" s="13"/>
      <c r="BU1811" s="15"/>
      <c r="BV1811" s="14"/>
    </row>
    <row r="1812" spans="1:74" x14ac:dyDescent="0.25">
      <c r="A1812" s="4" t="str">
        <f t="shared" si="1404"/>
        <v/>
      </c>
      <c r="B1812" s="4" t="str">
        <f t="shared" si="1405"/>
        <v/>
      </c>
      <c r="C1812" s="4" t="str">
        <f t="shared" si="1406"/>
        <v>BKS</v>
      </c>
      <c r="D1812" s="4" t="str">
        <f t="shared" si="1407"/>
        <v/>
      </c>
      <c r="E1812" s="4" t="str">
        <f t="shared" si="1408"/>
        <v/>
      </c>
      <c r="F1812" s="4" t="str">
        <f t="shared" si="1409"/>
        <v/>
      </c>
      <c r="G1812" s="4" t="str">
        <f t="shared" si="1410"/>
        <v/>
      </c>
      <c r="H1812" s="4" t="str">
        <f t="shared" si="1411"/>
        <v/>
      </c>
      <c r="I1812" s="4" t="str">
        <f t="shared" si="1412"/>
        <v/>
      </c>
      <c r="J1812" s="4" t="str">
        <f t="shared" si="1413"/>
        <v/>
      </c>
      <c r="K1812" s="4" t="str">
        <f t="shared" si="1414"/>
        <v/>
      </c>
      <c r="L1812" s="4" t="str">
        <f t="shared" si="1415"/>
        <v/>
      </c>
      <c r="M1812" s="4" t="str">
        <f t="shared" si="1416"/>
        <v/>
      </c>
      <c r="N1812" s="4" t="str">
        <f t="shared" si="1417"/>
        <v/>
      </c>
      <c r="O1812" s="4" t="str">
        <f t="shared" si="1418"/>
        <v>DUS</v>
      </c>
      <c r="P1812" s="4" t="str">
        <f t="shared" si="1419"/>
        <v/>
      </c>
      <c r="Q1812" s="4" t="str">
        <f t="shared" si="1420"/>
        <v/>
      </c>
      <c r="R1812" s="4" t="str">
        <f t="shared" si="1421"/>
        <v/>
      </c>
      <c r="S1812" s="4" t="str">
        <f t="shared" si="1422"/>
        <v/>
      </c>
      <c r="T1812" s="4" t="str">
        <f t="shared" si="1423"/>
        <v/>
      </c>
      <c r="U1812" s="4" t="str">
        <f t="shared" si="1424"/>
        <v/>
      </c>
      <c r="V1812" s="4" t="str">
        <f t="shared" si="1425"/>
        <v/>
      </c>
      <c r="W1812" s="4" t="str">
        <f t="shared" si="1426"/>
        <v/>
      </c>
      <c r="X1812" s="4" t="str">
        <f t="shared" si="1427"/>
        <v/>
      </c>
      <c r="Y1812" s="4">
        <f t="shared" si="1428"/>
        <v>6</v>
      </c>
      <c r="Z1812" s="4" t="str">
        <f t="shared" si="1429"/>
        <v>-</v>
      </c>
      <c r="AA1812" s="4" t="str">
        <f t="shared" si="1430"/>
        <v>/</v>
      </c>
      <c r="AB1812" s="4" t="str">
        <f t="shared" si="1431"/>
        <v/>
      </c>
      <c r="AC1812" s="4" t="str">
        <f t="shared" si="1432"/>
        <v/>
      </c>
      <c r="AD1812" s="4" t="str">
        <f t="shared" si="1433"/>
        <v/>
      </c>
      <c r="AE1812" s="4" t="str">
        <f t="shared" si="1434"/>
        <v/>
      </c>
      <c r="AF1812" s="4" t="str" cm="1">
        <f t="array" aca="1" ref="AF1812" ca="1">LEFT(AS1812,MATCH(FALSE,ISNUMBER(MID(AS1812,ROW(INDIRECT("1:"&amp;LEN(AS1812)+1)), 1) *1),0) -1)</f>
        <v>12</v>
      </c>
      <c r="AG1812" s="4">
        <f t="shared" si="1435"/>
        <v>9</v>
      </c>
      <c r="AH1812" s="4">
        <f t="shared" si="1436"/>
        <v>23</v>
      </c>
      <c r="AI1812" s="4">
        <f t="shared" si="1437"/>
        <v>14</v>
      </c>
      <c r="AJ1812" s="4" t="str">
        <f t="shared" si="1438"/>
        <v>/DUS</v>
      </c>
      <c r="AK1812" s="4" t="str">
        <f t="shared" si="1439"/>
        <v>S/DUS</v>
      </c>
      <c r="AL1812" s="4" t="str" cm="1">
        <f t="array" ref="AL1812">LEFT(AS1812,SUM(LEN(AS1812)-LEN(SUBSTITUTE(AS1812,{"0";"1";"2";"3";"4";"5";"6";"7";"8";"9"},""))))</f>
        <v>12</v>
      </c>
      <c r="AM1812" s="4">
        <f t="shared" si="1443"/>
        <v>13</v>
      </c>
      <c r="AN1812" s="4" t="b">
        <f>LEFT(AS1812,2)=AL1812</f>
        <v>1</v>
      </c>
      <c r="AO1812" s="4" t="str">
        <f t="shared" si="1447"/>
        <v>DUS</v>
      </c>
      <c r="AP1812" s="4" t="b">
        <f t="shared" si="1444"/>
        <v>1</v>
      </c>
      <c r="AQ1812" s="4" t="b">
        <f t="shared" si="1440"/>
        <v>0</v>
      </c>
      <c r="AR1812" s="5" t="str">
        <f t="shared" si="1441"/>
        <v>MINYAK DELIMA</v>
      </c>
      <c r="AS1812" s="4" t="str">
        <f t="shared" si="1442"/>
        <v>12BKS/DUS</v>
      </c>
      <c r="AT1812" t="s">
        <v>2427</v>
      </c>
      <c r="AV1812" s="33" t="b">
        <f t="shared" ca="1" si="1445"/>
        <v>1</v>
      </c>
      <c r="AW1812">
        <v>181000</v>
      </c>
      <c r="AX1812">
        <v>181000</v>
      </c>
      <c r="AY1812">
        <v>178500</v>
      </c>
      <c r="AZ1812" t="str">
        <f t="shared" si="1401"/>
        <v>8000000001812</v>
      </c>
      <c r="BA1812" t="str">
        <f t="shared" si="1446"/>
        <v>MINYAK DELIMA</v>
      </c>
      <c r="BB1812" t="s">
        <v>4417</v>
      </c>
      <c r="BC1812" t="s">
        <v>4417</v>
      </c>
      <c r="BD1812" s="1"/>
      <c r="BF1812" s="9"/>
      <c r="BG1812" s="20"/>
      <c r="BH1812" s="13"/>
      <c r="BI1812" s="15"/>
      <c r="BL1812" s="13"/>
      <c r="BM1812" s="1"/>
      <c r="BP1812" s="1"/>
      <c r="BQ1812" s="1"/>
      <c r="BT1812" s="13"/>
      <c r="BU1812" s="15"/>
      <c r="BV1812" s="14"/>
    </row>
    <row r="1813" spans="1:74" x14ac:dyDescent="0.25">
      <c r="A1813" s="4" t="str">
        <f t="shared" si="1404"/>
        <v/>
      </c>
      <c r="B1813" s="4" t="str">
        <f t="shared" si="1405"/>
        <v/>
      </c>
      <c r="C1813" s="4" t="str">
        <f t="shared" si="1406"/>
        <v>BKS</v>
      </c>
      <c r="D1813" s="4" t="str">
        <f t="shared" si="1407"/>
        <v/>
      </c>
      <c r="E1813" s="4" t="str">
        <f t="shared" si="1408"/>
        <v/>
      </c>
      <c r="F1813" s="4" t="str">
        <f t="shared" si="1409"/>
        <v/>
      </c>
      <c r="G1813" s="4" t="str">
        <f t="shared" si="1410"/>
        <v/>
      </c>
      <c r="H1813" s="4" t="str">
        <f t="shared" si="1411"/>
        <v/>
      </c>
      <c r="I1813" s="4" t="str">
        <f t="shared" si="1412"/>
        <v/>
      </c>
      <c r="J1813" s="4" t="str">
        <f t="shared" si="1413"/>
        <v/>
      </c>
      <c r="K1813" s="4" t="str">
        <f t="shared" si="1414"/>
        <v/>
      </c>
      <c r="L1813" s="4" t="str">
        <f t="shared" si="1415"/>
        <v/>
      </c>
      <c r="M1813" s="4" t="str">
        <f t="shared" si="1416"/>
        <v/>
      </c>
      <c r="N1813" s="4" t="str">
        <f t="shared" si="1417"/>
        <v/>
      </c>
      <c r="O1813" s="4" t="str">
        <f t="shared" si="1418"/>
        <v/>
      </c>
      <c r="P1813" s="4" t="str">
        <f t="shared" si="1419"/>
        <v/>
      </c>
      <c r="Q1813" s="4" t="str">
        <f t="shared" si="1420"/>
        <v/>
      </c>
      <c r="R1813" s="4" t="str">
        <f t="shared" si="1421"/>
        <v/>
      </c>
      <c r="S1813" s="4" t="str">
        <f t="shared" si="1422"/>
        <v/>
      </c>
      <c r="T1813" s="4" t="str">
        <f t="shared" si="1423"/>
        <v/>
      </c>
      <c r="U1813" s="4" t="str">
        <f t="shared" si="1424"/>
        <v/>
      </c>
      <c r="V1813" s="4" t="str">
        <f t="shared" si="1425"/>
        <v/>
      </c>
      <c r="W1813" s="4" t="str">
        <f t="shared" si="1426"/>
        <v/>
      </c>
      <c r="X1813" s="4" t="str">
        <f t="shared" si="1427"/>
        <v/>
      </c>
      <c r="Y1813" s="4">
        <f t="shared" si="1428"/>
        <v>3</v>
      </c>
      <c r="Z1813" s="4" t="str">
        <f t="shared" si="1429"/>
        <v>-</v>
      </c>
      <c r="AA1813" s="4" t="str">
        <f t="shared" si="1430"/>
        <v/>
      </c>
      <c r="AB1813" s="4" t="str">
        <f t="shared" si="1431"/>
        <v/>
      </c>
      <c r="AC1813" s="4" t="str">
        <f t="shared" si="1432"/>
        <v/>
      </c>
      <c r="AD1813" s="4" t="str">
        <f t="shared" si="1433"/>
        <v/>
      </c>
      <c r="AE1813" s="4" t="str">
        <f t="shared" si="1434"/>
        <v/>
      </c>
      <c r="AF1813" s="4" t="str" cm="1">
        <f t="array" aca="1" ref="AF1813" ca="1">LEFT(AS1813,MATCH(FALSE,ISNUMBER(MID(AS1813,ROW(INDIRECT("1:"&amp;LEN(AS1813)+1)), 1) *1),0) -1)</f>
        <v>1</v>
      </c>
      <c r="AG1813" s="4">
        <f t="shared" si="1435"/>
        <v>4</v>
      </c>
      <c r="AH1813" s="4">
        <f t="shared" si="1436"/>
        <v>18</v>
      </c>
      <c r="AI1813" s="4">
        <f t="shared" si="1437"/>
        <v>14</v>
      </c>
      <c r="AJ1813" s="4" t="str">
        <f t="shared" si="1438"/>
        <v>1BKS</v>
      </c>
      <c r="AK1813" s="4" t="str">
        <f t="shared" si="1439"/>
        <v>-1BKS</v>
      </c>
      <c r="AL1813" s="4" t="str" cm="1">
        <f t="array" ref="AL1813">LEFT(AS1813,SUM(LEN(AS1813)-LEN(SUBSTITUTE(AS1813,{"0";"1";"2";"3";"4";"5";"6";"7";"8";"9"},""))))</f>
        <v>1</v>
      </c>
      <c r="AM1813" s="4">
        <f t="shared" si="1443"/>
        <v>13</v>
      </c>
      <c r="AN1813" s="4" t="b">
        <f>LEFT(AS1813,1)=AL1813</f>
        <v>1</v>
      </c>
      <c r="AO1813" s="4" t="str">
        <f t="shared" si="1447"/>
        <v>BKS</v>
      </c>
      <c r="AP1813" s="4" t="b">
        <f t="shared" si="1444"/>
        <v>1</v>
      </c>
      <c r="AQ1813" s="4" t="b">
        <f t="shared" si="1440"/>
        <v>0</v>
      </c>
      <c r="AR1813" s="5" t="str">
        <f t="shared" si="1441"/>
        <v>MINYAK DELIMA</v>
      </c>
      <c r="AS1813" s="4" t="str">
        <f t="shared" si="1442"/>
        <v>1BKS</v>
      </c>
      <c r="AT1813" t="s">
        <v>2428</v>
      </c>
      <c r="AU1813" s="1" t="s">
        <v>2429</v>
      </c>
      <c r="AV1813" s="33" t="str">
        <f t="shared" ca="1" si="1445"/>
        <v>XXXX</v>
      </c>
      <c r="AW1813">
        <v>15500</v>
      </c>
      <c r="AX1813">
        <v>16000</v>
      </c>
      <c r="AY1813">
        <v>14875</v>
      </c>
      <c r="AZ1813" t="str">
        <f t="shared" si="1401"/>
        <v>8992628094153</v>
      </c>
      <c r="BA1813" t="str">
        <f t="shared" si="1446"/>
        <v>MINYAK DELIMA</v>
      </c>
      <c r="BB1813" t="s">
        <v>4417</v>
      </c>
      <c r="BC1813" t="s">
        <v>4417</v>
      </c>
      <c r="BD1813" s="1"/>
      <c r="BF1813" s="9"/>
      <c r="BG1813" s="20"/>
      <c r="BH1813" s="13"/>
      <c r="BI1813" s="15"/>
      <c r="BL1813" s="13"/>
      <c r="BM1813" s="1"/>
      <c r="BP1813" s="1"/>
      <c r="BQ1813" s="1"/>
      <c r="BT1813" s="13"/>
      <c r="BU1813" s="15"/>
      <c r="BV1813" s="14"/>
    </row>
    <row r="1814" spans="1:74" x14ac:dyDescent="0.25">
      <c r="A1814" s="4" t="str">
        <f t="shared" si="1404"/>
        <v/>
      </c>
      <c r="B1814" s="4" t="str">
        <f t="shared" si="1405"/>
        <v/>
      </c>
      <c r="C1814" s="4" t="str">
        <f t="shared" si="1406"/>
        <v>BKS</v>
      </c>
      <c r="D1814" s="4" t="str">
        <f t="shared" si="1407"/>
        <v/>
      </c>
      <c r="E1814" s="4" t="str">
        <f t="shared" si="1408"/>
        <v/>
      </c>
      <c r="F1814" s="4" t="str">
        <f t="shared" si="1409"/>
        <v/>
      </c>
      <c r="G1814" s="4" t="str">
        <f t="shared" si="1410"/>
        <v/>
      </c>
      <c r="H1814" s="4" t="str">
        <f t="shared" si="1411"/>
        <v/>
      </c>
      <c r="I1814" s="4" t="str">
        <f t="shared" si="1412"/>
        <v/>
      </c>
      <c r="J1814" s="4" t="str">
        <f t="shared" si="1413"/>
        <v/>
      </c>
      <c r="K1814" s="4" t="str">
        <f t="shared" si="1414"/>
        <v/>
      </c>
      <c r="L1814" s="4" t="str">
        <f t="shared" si="1415"/>
        <v/>
      </c>
      <c r="M1814" s="4" t="str">
        <f t="shared" si="1416"/>
        <v/>
      </c>
      <c r="N1814" s="4" t="str">
        <f t="shared" si="1417"/>
        <v/>
      </c>
      <c r="O1814" s="4" t="str">
        <f t="shared" si="1418"/>
        <v/>
      </c>
      <c r="P1814" s="4" t="str">
        <f t="shared" si="1419"/>
        <v/>
      </c>
      <c r="Q1814" s="4" t="str">
        <f t="shared" si="1420"/>
        <v/>
      </c>
      <c r="R1814" s="4" t="str">
        <f t="shared" si="1421"/>
        <v/>
      </c>
      <c r="S1814" s="4" t="str">
        <f t="shared" si="1422"/>
        <v/>
      </c>
      <c r="T1814" s="4" t="str">
        <f t="shared" si="1423"/>
        <v/>
      </c>
      <c r="U1814" s="4" t="str">
        <f t="shared" si="1424"/>
        <v/>
      </c>
      <c r="V1814" s="4" t="str">
        <f t="shared" si="1425"/>
        <v/>
      </c>
      <c r="W1814" s="4" t="str">
        <f t="shared" si="1426"/>
        <v/>
      </c>
      <c r="X1814" s="4" t="str">
        <f t="shared" si="1427"/>
        <v/>
      </c>
      <c r="Y1814" s="4">
        <f t="shared" si="1428"/>
        <v>3</v>
      </c>
      <c r="Z1814" s="4" t="str">
        <f t="shared" si="1429"/>
        <v>-</v>
      </c>
      <c r="AA1814" s="4" t="str">
        <f t="shared" si="1430"/>
        <v/>
      </c>
      <c r="AB1814" s="4" t="str">
        <f t="shared" si="1431"/>
        <v/>
      </c>
      <c r="AC1814" s="4" t="str">
        <f t="shared" si="1432"/>
        <v/>
      </c>
      <c r="AD1814" s="4" t="str">
        <f t="shared" si="1433"/>
        <v/>
      </c>
      <c r="AE1814" s="4" t="str">
        <f t="shared" si="1434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435"/>
        <v>4</v>
      </c>
      <c r="AH1814" s="4">
        <f t="shared" si="1436"/>
        <v>20</v>
      </c>
      <c r="AI1814" s="4">
        <f t="shared" si="1437"/>
        <v>16</v>
      </c>
      <c r="AJ1814" s="4" t="str">
        <f t="shared" si="1438"/>
        <v>1BKS</v>
      </c>
      <c r="AK1814" s="4" t="str">
        <f t="shared" si="1439"/>
        <v>-1BKS</v>
      </c>
      <c r="AL1814" s="4" t="str" cm="1">
        <f t="array" ref="AL1814">LEFT(AS1814,SUM(LEN(AS1814)-LEN(SUBSTITUTE(AS1814,{"0";"1";"2";"3";"4";"5";"6";"7";"8";"9"},""))))</f>
        <v>1</v>
      </c>
      <c r="AM1814" s="4">
        <f t="shared" si="1443"/>
        <v>13</v>
      </c>
      <c r="AN1814" s="4" t="b">
        <f>LEFT(AS1814,1)=AL1814</f>
        <v>1</v>
      </c>
      <c r="AO1814" s="4" t="str">
        <f t="shared" si="1447"/>
        <v>BKS</v>
      </c>
      <c r="AP1814" s="4" t="b">
        <f t="shared" si="1444"/>
        <v>1</v>
      </c>
      <c r="AQ1814" s="4" t="b">
        <f t="shared" si="1440"/>
        <v>0</v>
      </c>
      <c r="AR1814" s="5" t="str">
        <f t="shared" si="1441"/>
        <v>MINYAK FILMA 2L</v>
      </c>
      <c r="AS1814" s="4" t="str">
        <f t="shared" si="1442"/>
        <v>1BKS</v>
      </c>
      <c r="AT1814" t="s">
        <v>2430</v>
      </c>
      <c r="AU1814" s="1" t="s">
        <v>2431</v>
      </c>
      <c r="AV1814" s="33" t="str">
        <f t="shared" si="1445"/>
        <v>XXXX</v>
      </c>
      <c r="AW1814">
        <v>39500</v>
      </c>
      <c r="AX1814">
        <v>40000</v>
      </c>
      <c r="AY1814">
        <v>38334</v>
      </c>
      <c r="AZ1814" t="str">
        <f t="shared" si="1401"/>
        <v>8992826111089</v>
      </c>
      <c r="BA1814" t="str">
        <f t="shared" si="1446"/>
        <v>MINYAK FILMA 2L</v>
      </c>
      <c r="BB1814" t="s">
        <v>4417</v>
      </c>
      <c r="BC1814" t="s">
        <v>4417</v>
      </c>
      <c r="BD1814" s="1"/>
      <c r="BF1814" s="9"/>
      <c r="BG1814" s="20"/>
      <c r="BH1814" s="13"/>
      <c r="BI1814" s="15"/>
      <c r="BL1814" s="13"/>
      <c r="BM1814" s="1"/>
      <c r="BP1814" s="1"/>
      <c r="BQ1814" s="1"/>
      <c r="BT1814" s="13"/>
      <c r="BU1814" s="15"/>
      <c r="BV1814" s="14"/>
    </row>
    <row r="1815" spans="1:74" x14ac:dyDescent="0.25">
      <c r="A1815" s="4" t="str">
        <f t="shared" si="1404"/>
        <v/>
      </c>
      <c r="B1815" s="4" t="str">
        <f t="shared" si="1405"/>
        <v/>
      </c>
      <c r="C1815" s="4" t="str">
        <f t="shared" si="1406"/>
        <v>BKS</v>
      </c>
      <c r="D1815" s="4" t="str">
        <f t="shared" si="1407"/>
        <v/>
      </c>
      <c r="E1815" s="4" t="str">
        <f t="shared" si="1408"/>
        <v/>
      </c>
      <c r="F1815" s="4" t="str">
        <f t="shared" si="1409"/>
        <v/>
      </c>
      <c r="G1815" s="4" t="str">
        <f t="shared" si="1410"/>
        <v/>
      </c>
      <c r="H1815" s="4" t="str">
        <f t="shared" si="1411"/>
        <v/>
      </c>
      <c r="I1815" s="4" t="str">
        <f t="shared" si="1412"/>
        <v/>
      </c>
      <c r="J1815" s="4" t="str">
        <f t="shared" si="1413"/>
        <v/>
      </c>
      <c r="K1815" s="4" t="str">
        <f t="shared" si="1414"/>
        <v/>
      </c>
      <c r="L1815" s="4" t="str">
        <f t="shared" si="1415"/>
        <v/>
      </c>
      <c r="M1815" s="4" t="str">
        <f t="shared" si="1416"/>
        <v/>
      </c>
      <c r="N1815" s="4" t="str">
        <f t="shared" si="1417"/>
        <v/>
      </c>
      <c r="O1815" s="4" t="str">
        <f t="shared" si="1418"/>
        <v>DUS</v>
      </c>
      <c r="P1815" s="4" t="str">
        <f t="shared" si="1419"/>
        <v/>
      </c>
      <c r="Q1815" s="4" t="str">
        <f t="shared" si="1420"/>
        <v/>
      </c>
      <c r="R1815" s="4" t="str">
        <f t="shared" si="1421"/>
        <v/>
      </c>
      <c r="S1815" s="4" t="str">
        <f t="shared" si="1422"/>
        <v/>
      </c>
      <c r="T1815" s="4" t="str">
        <f t="shared" si="1423"/>
        <v/>
      </c>
      <c r="U1815" s="4" t="str">
        <f t="shared" si="1424"/>
        <v/>
      </c>
      <c r="V1815" s="4" t="str">
        <f t="shared" si="1425"/>
        <v/>
      </c>
      <c r="W1815" s="4" t="str">
        <f t="shared" si="1426"/>
        <v/>
      </c>
      <c r="X1815" s="4" t="str">
        <f t="shared" si="1427"/>
        <v/>
      </c>
      <c r="Y1815" s="4">
        <f t="shared" si="1428"/>
        <v>6</v>
      </c>
      <c r="Z1815" s="4" t="str">
        <f t="shared" si="1429"/>
        <v>-</v>
      </c>
      <c r="AA1815" s="4" t="str">
        <f t="shared" si="1430"/>
        <v>/</v>
      </c>
      <c r="AB1815" s="4" t="str">
        <f t="shared" si="1431"/>
        <v/>
      </c>
      <c r="AC1815" s="4" t="str">
        <f t="shared" si="1432"/>
        <v/>
      </c>
      <c r="AD1815" s="4" t="str">
        <f t="shared" si="1433"/>
        <v/>
      </c>
      <c r="AE1815" s="4" t="str">
        <f t="shared" si="1434"/>
        <v/>
      </c>
      <c r="AF1815" s="4" t="str" cm="1">
        <f t="array" aca="1" ref="AF1815" ca="1">LEFT(AS1815,MATCH(FALSE,ISNUMBER(MID(AS1815,ROW(INDIRECT("1:"&amp;LEN(AS1815)+1)), 1) *1),0) -1)</f>
        <v>6</v>
      </c>
      <c r="AG1815" s="4">
        <f t="shared" si="1435"/>
        <v>8</v>
      </c>
      <c r="AH1815" s="4">
        <f t="shared" si="1436"/>
        <v>24</v>
      </c>
      <c r="AI1815" s="4">
        <f t="shared" si="1437"/>
        <v>16</v>
      </c>
      <c r="AJ1815" s="4" t="str">
        <f t="shared" si="1438"/>
        <v>/DUS</v>
      </c>
      <c r="AK1815" s="4" t="str">
        <f t="shared" si="1439"/>
        <v>S/DUS</v>
      </c>
      <c r="AL1815" s="4" t="str" cm="1">
        <f t="array" ref="AL1815">LEFT(AS1815,SUM(LEN(AS1815)-LEN(SUBSTITUTE(AS1815,{"0";"1";"2";"3";"4";"5";"6";"7";"8";"9"},""))))</f>
        <v>6</v>
      </c>
      <c r="AM1815" s="4">
        <f t="shared" si="1443"/>
        <v>13</v>
      </c>
      <c r="AN1815" s="4" t="b">
        <f>LEFT(AS1815,1)=AL1815</f>
        <v>1</v>
      </c>
      <c r="AO1815" s="4" t="str">
        <f t="shared" si="1447"/>
        <v>DUS</v>
      </c>
      <c r="AP1815" s="4" t="b">
        <f t="shared" si="1444"/>
        <v>1</v>
      </c>
      <c r="AQ1815" s="4" t="b">
        <f t="shared" si="1440"/>
        <v>0</v>
      </c>
      <c r="AR1815" s="5" t="str">
        <f t="shared" si="1441"/>
        <v>MINYAK FILMA 2L</v>
      </c>
      <c r="AS1815" s="4" t="str">
        <f t="shared" si="1442"/>
        <v>6BKS/DUS</v>
      </c>
      <c r="AT1815" t="s">
        <v>2432</v>
      </c>
      <c r="AV1815" s="33" t="b">
        <f t="shared" ca="1" si="1445"/>
        <v>1</v>
      </c>
      <c r="AW1815">
        <v>235000</v>
      </c>
      <c r="AX1815">
        <v>235000</v>
      </c>
      <c r="AY1815">
        <v>230000</v>
      </c>
      <c r="AZ1815" t="str">
        <f t="shared" si="1401"/>
        <v>8000000001815</v>
      </c>
      <c r="BA1815" t="str">
        <f t="shared" si="1446"/>
        <v>MINYAK FILMA 2L</v>
      </c>
      <c r="BB1815" t="s">
        <v>4417</v>
      </c>
      <c r="BC1815" t="s">
        <v>4417</v>
      </c>
      <c r="BD1815" s="1"/>
      <c r="BF1815" s="9"/>
      <c r="BG1815" s="20"/>
      <c r="BH1815" s="13"/>
      <c r="BI1815" s="15"/>
      <c r="BL1815" s="13"/>
      <c r="BM1815" s="1"/>
      <c r="BP1815" s="1"/>
      <c r="BQ1815" s="1"/>
      <c r="BT1815" s="13"/>
      <c r="BU1815" s="15"/>
      <c r="BV1815" s="14"/>
    </row>
    <row r="1816" spans="1:74" x14ac:dyDescent="0.25">
      <c r="A1816" s="4" t="str">
        <f t="shared" si="1404"/>
        <v/>
      </c>
      <c r="B1816" s="4" t="str">
        <f t="shared" si="1405"/>
        <v>PCS</v>
      </c>
      <c r="C1816" s="4" t="str">
        <f t="shared" si="1406"/>
        <v/>
      </c>
      <c r="D1816" s="4" t="str">
        <f t="shared" si="1407"/>
        <v/>
      </c>
      <c r="E1816" s="4" t="str">
        <f t="shared" si="1408"/>
        <v/>
      </c>
      <c r="F1816" s="4" t="str">
        <f t="shared" si="1409"/>
        <v/>
      </c>
      <c r="G1816" s="4" t="str">
        <f t="shared" si="1410"/>
        <v/>
      </c>
      <c r="H1816" s="4" t="str">
        <f t="shared" si="1411"/>
        <v/>
      </c>
      <c r="I1816" s="4" t="str">
        <f t="shared" si="1412"/>
        <v/>
      </c>
      <c r="J1816" s="4" t="str">
        <f t="shared" si="1413"/>
        <v/>
      </c>
      <c r="K1816" s="4" t="str">
        <f t="shared" si="1414"/>
        <v/>
      </c>
      <c r="L1816" s="4" t="str">
        <f t="shared" si="1415"/>
        <v/>
      </c>
      <c r="M1816" s="4" t="str">
        <f t="shared" si="1416"/>
        <v/>
      </c>
      <c r="N1816" s="4" t="str">
        <f t="shared" si="1417"/>
        <v/>
      </c>
      <c r="O1816" s="4" t="str">
        <f t="shared" si="1418"/>
        <v/>
      </c>
      <c r="P1816" s="4" t="str">
        <f t="shared" si="1419"/>
        <v/>
      </c>
      <c r="Q1816" s="4" t="str">
        <f t="shared" si="1420"/>
        <v/>
      </c>
      <c r="R1816" s="4" t="str">
        <f t="shared" si="1421"/>
        <v/>
      </c>
      <c r="S1816" s="4" t="str">
        <f t="shared" si="1422"/>
        <v/>
      </c>
      <c r="T1816" s="4" t="str">
        <f t="shared" si="1423"/>
        <v/>
      </c>
      <c r="U1816" s="4" t="str">
        <f t="shared" si="1424"/>
        <v/>
      </c>
      <c r="V1816" s="4" t="str">
        <f t="shared" si="1425"/>
        <v/>
      </c>
      <c r="W1816" s="4" t="str">
        <f t="shared" si="1426"/>
        <v/>
      </c>
      <c r="X1816" s="4" t="str">
        <f t="shared" si="1427"/>
        <v/>
      </c>
      <c r="Y1816" s="4">
        <f t="shared" si="1428"/>
        <v>3</v>
      </c>
      <c r="Z1816" s="4" t="str">
        <f t="shared" si="1429"/>
        <v>-</v>
      </c>
      <c r="AA1816" s="4" t="str">
        <f t="shared" si="1430"/>
        <v/>
      </c>
      <c r="AB1816" s="4" t="str">
        <f t="shared" si="1431"/>
        <v/>
      </c>
      <c r="AC1816" s="4" t="str">
        <f t="shared" si="1432"/>
        <v/>
      </c>
      <c r="AD1816" s="4" t="str">
        <f t="shared" si="1433"/>
        <v/>
      </c>
      <c r="AE1816" s="4" t="str">
        <f t="shared" si="1434"/>
        <v/>
      </c>
      <c r="AF1816" s="4" t="str" cm="1">
        <f t="array" aca="1" ref="AF1816" ca="1">LEFT(AS1816,MATCH(FALSE,ISNUMBER(MID(AS1816,ROW(INDIRECT("1:"&amp;LEN(AS1816)+1)), 1) *1),0) -1)</f>
        <v>1</v>
      </c>
      <c r="AG1816" s="4">
        <f t="shared" si="1435"/>
        <v>4</v>
      </c>
      <c r="AH1816" s="4">
        <f t="shared" si="1436"/>
        <v>31</v>
      </c>
      <c r="AI1816" s="4">
        <f t="shared" si="1437"/>
        <v>27</v>
      </c>
      <c r="AJ1816" s="4" t="str">
        <f t="shared" si="1438"/>
        <v>1PCS</v>
      </c>
      <c r="AK1816" s="4" t="str">
        <f t="shared" si="1439"/>
        <v>-1PCS</v>
      </c>
      <c r="AL1816" s="4" t="str" cm="1">
        <f t="array" ref="AL1816">LEFT(AS1816,SUM(LEN(AS1816)-LEN(SUBSTITUTE(AS1816,{"0";"1";"2";"3";"4";"5";"6";"7";"8";"9"},""))))</f>
        <v>1</v>
      </c>
      <c r="AM1816" s="4">
        <f t="shared" si="1443"/>
        <v>13</v>
      </c>
      <c r="AN1816" s="4" t="b">
        <f>LEFT(AS1816,1)=AL1816</f>
        <v>1</v>
      </c>
      <c r="AO1816" s="4" t="str">
        <f t="shared" si="1447"/>
        <v>PCS</v>
      </c>
      <c r="AP1816" s="4" t="b">
        <f t="shared" si="1444"/>
        <v>1</v>
      </c>
      <c r="AQ1816" s="4" t="b">
        <f t="shared" si="1440"/>
        <v>0</v>
      </c>
      <c r="AR1816" s="5" t="str">
        <f t="shared" si="1441"/>
        <v>MINYAK FITRI 1800ML REFFIL</v>
      </c>
      <c r="AS1816" s="4" t="str">
        <f t="shared" si="1442"/>
        <v>1PCS</v>
      </c>
      <c r="AT1816" t="s">
        <v>2433</v>
      </c>
      <c r="AV1816" s="33" t="str">
        <f t="shared" si="1445"/>
        <v>XXXX</v>
      </c>
      <c r="AW1816">
        <v>28000</v>
      </c>
      <c r="AX1816">
        <v>29000</v>
      </c>
      <c r="AY1816">
        <v>25000</v>
      </c>
      <c r="AZ1816" t="str">
        <f t="shared" si="1401"/>
        <v>8000000001816</v>
      </c>
      <c r="BA1816" t="str">
        <f t="shared" si="1446"/>
        <v>MINYAK FITRI 1800ML REFFIL</v>
      </c>
      <c r="BB1816" t="s">
        <v>4417</v>
      </c>
      <c r="BC1816" t="s">
        <v>4417</v>
      </c>
      <c r="BD1816" s="1"/>
      <c r="BF1816" s="9"/>
      <c r="BG1816" s="20"/>
      <c r="BH1816" s="13"/>
      <c r="BI1816" s="15"/>
      <c r="BL1816" s="13"/>
      <c r="BM1816" s="1"/>
      <c r="BP1816" s="1"/>
      <c r="BQ1816" s="1"/>
      <c r="BT1816" s="13"/>
      <c r="BU1816" s="15"/>
      <c r="BV1816" s="14"/>
    </row>
    <row r="1817" spans="1:74" x14ac:dyDescent="0.25">
      <c r="A1817" s="4" t="str">
        <f t="shared" si="1404"/>
        <v/>
      </c>
      <c r="B1817" s="4" t="str">
        <f t="shared" si="1405"/>
        <v>PCS</v>
      </c>
      <c r="C1817" s="4" t="str">
        <f t="shared" si="1406"/>
        <v/>
      </c>
      <c r="D1817" s="4" t="str">
        <f t="shared" si="1407"/>
        <v/>
      </c>
      <c r="E1817" s="4" t="str">
        <f t="shared" si="1408"/>
        <v/>
      </c>
      <c r="F1817" s="4" t="str">
        <f t="shared" si="1409"/>
        <v/>
      </c>
      <c r="G1817" s="4" t="str">
        <f t="shared" si="1410"/>
        <v/>
      </c>
      <c r="H1817" s="4" t="str">
        <f t="shared" si="1411"/>
        <v/>
      </c>
      <c r="I1817" s="4" t="str">
        <f t="shared" si="1412"/>
        <v/>
      </c>
      <c r="J1817" s="4" t="str">
        <f t="shared" si="1413"/>
        <v/>
      </c>
      <c r="K1817" s="4" t="str">
        <f t="shared" si="1414"/>
        <v/>
      </c>
      <c r="L1817" s="4" t="str">
        <f t="shared" si="1415"/>
        <v/>
      </c>
      <c r="M1817" s="4" t="str">
        <f t="shared" si="1416"/>
        <v/>
      </c>
      <c r="N1817" s="4" t="str">
        <f t="shared" si="1417"/>
        <v/>
      </c>
      <c r="O1817" s="4" t="str">
        <f t="shared" si="1418"/>
        <v>DUS</v>
      </c>
      <c r="P1817" s="4" t="str">
        <f t="shared" si="1419"/>
        <v/>
      </c>
      <c r="Q1817" s="4" t="str">
        <f t="shared" si="1420"/>
        <v/>
      </c>
      <c r="R1817" s="4" t="str">
        <f t="shared" si="1421"/>
        <v/>
      </c>
      <c r="S1817" s="4" t="str">
        <f t="shared" si="1422"/>
        <v/>
      </c>
      <c r="T1817" s="4" t="str">
        <f t="shared" si="1423"/>
        <v/>
      </c>
      <c r="U1817" s="4" t="str">
        <f t="shared" si="1424"/>
        <v/>
      </c>
      <c r="V1817" s="4" t="str">
        <f t="shared" si="1425"/>
        <v/>
      </c>
      <c r="W1817" s="4" t="str">
        <f t="shared" si="1426"/>
        <v/>
      </c>
      <c r="X1817" s="4" t="str">
        <f t="shared" si="1427"/>
        <v/>
      </c>
      <c r="Y1817" s="4">
        <f t="shared" si="1428"/>
        <v>6</v>
      </c>
      <c r="Z1817" s="4" t="str">
        <f t="shared" si="1429"/>
        <v>-</v>
      </c>
      <c r="AA1817" s="4" t="str">
        <f t="shared" si="1430"/>
        <v>/</v>
      </c>
      <c r="AB1817" s="4" t="str">
        <f t="shared" si="1431"/>
        <v/>
      </c>
      <c r="AC1817" s="4" t="str">
        <f t="shared" si="1432"/>
        <v/>
      </c>
      <c r="AD1817" s="4" t="str">
        <f t="shared" si="1433"/>
        <v/>
      </c>
      <c r="AE1817" s="4" t="str">
        <f t="shared" si="1434"/>
        <v/>
      </c>
      <c r="AF1817" s="4" t="str" cm="1">
        <f t="array" aca="1" ref="AF1817" ca="1">LEFT(AS1817,MATCH(FALSE,ISNUMBER(MID(AS1817,ROW(INDIRECT("1:"&amp;LEN(AS1817)+1)), 1) *1),0) -1)</f>
        <v>6</v>
      </c>
      <c r="AG1817" s="4">
        <f t="shared" si="1435"/>
        <v>8</v>
      </c>
      <c r="AH1817" s="4">
        <f t="shared" si="1436"/>
        <v>35</v>
      </c>
      <c r="AI1817" s="4">
        <f t="shared" si="1437"/>
        <v>27</v>
      </c>
      <c r="AJ1817" s="4" t="str">
        <f t="shared" si="1438"/>
        <v>/DUS</v>
      </c>
      <c r="AK1817" s="4" t="str">
        <f t="shared" si="1439"/>
        <v>S/DUS</v>
      </c>
      <c r="AL1817" s="4" t="str" cm="1">
        <f t="array" ref="AL1817">LEFT(AS1817,SUM(LEN(AS1817)-LEN(SUBSTITUTE(AS1817,{"0";"1";"2";"3";"4";"5";"6";"7";"8";"9"},""))))</f>
        <v>6</v>
      </c>
      <c r="AM1817" s="4">
        <f t="shared" si="1443"/>
        <v>13</v>
      </c>
      <c r="AN1817" s="4" t="b">
        <f>LEFT(AS1817,1)=AL1817</f>
        <v>1</v>
      </c>
      <c r="AO1817" s="4" t="str">
        <f t="shared" si="1447"/>
        <v>DUS</v>
      </c>
      <c r="AP1817" s="4" t="b">
        <f t="shared" si="1444"/>
        <v>1</v>
      </c>
      <c r="AQ1817" s="4" t="b">
        <f t="shared" si="1440"/>
        <v>0</v>
      </c>
      <c r="AR1817" s="5" t="str">
        <f t="shared" si="1441"/>
        <v>MINYAK FITRI 1800ML REFFIL</v>
      </c>
      <c r="AS1817" s="4" t="str">
        <f t="shared" si="1442"/>
        <v>6PCS/DUS</v>
      </c>
      <c r="AT1817" t="s">
        <v>2434</v>
      </c>
      <c r="AV1817" s="33" t="b">
        <f t="shared" ca="1" si="1445"/>
        <v>1</v>
      </c>
      <c r="AW1817">
        <v>211000</v>
      </c>
      <c r="AX1817">
        <v>211000</v>
      </c>
      <c r="AY1817">
        <v>206000</v>
      </c>
      <c r="AZ1817" t="str">
        <f t="shared" si="1401"/>
        <v>8000000001817</v>
      </c>
      <c r="BA1817" t="str">
        <f t="shared" si="1446"/>
        <v>MINYAK FITRI 1800ML REFFIL</v>
      </c>
      <c r="BB1817" t="s">
        <v>4417</v>
      </c>
      <c r="BC1817" t="s">
        <v>4417</v>
      </c>
      <c r="BD1817" s="1"/>
      <c r="BF1817" s="9"/>
      <c r="BG1817" s="20"/>
      <c r="BH1817" s="13"/>
      <c r="BI1817" s="15"/>
      <c r="BL1817" s="13"/>
      <c r="BM1817" s="1"/>
      <c r="BP1817" s="1"/>
      <c r="BQ1817" s="1"/>
      <c r="BT1817" s="13"/>
      <c r="BU1817" s="15"/>
      <c r="BV1817" s="14"/>
    </row>
    <row r="1818" spans="1:74" x14ac:dyDescent="0.25">
      <c r="A1818" s="4" t="str">
        <f t="shared" si="1404"/>
        <v/>
      </c>
      <c r="B1818" s="4" t="str">
        <f t="shared" si="1405"/>
        <v/>
      </c>
      <c r="C1818" s="4" t="str">
        <f t="shared" si="1406"/>
        <v/>
      </c>
      <c r="D1818" s="4" t="str">
        <f t="shared" si="1407"/>
        <v>BTL</v>
      </c>
      <c r="E1818" s="4" t="str">
        <f t="shared" si="1408"/>
        <v/>
      </c>
      <c r="F1818" s="4" t="str">
        <f t="shared" si="1409"/>
        <v/>
      </c>
      <c r="G1818" s="4" t="str">
        <f t="shared" si="1410"/>
        <v/>
      </c>
      <c r="H1818" s="4" t="str">
        <f t="shared" si="1411"/>
        <v/>
      </c>
      <c r="I1818" s="4" t="str">
        <f t="shared" si="1412"/>
        <v/>
      </c>
      <c r="J1818" s="4" t="str">
        <f t="shared" si="1413"/>
        <v/>
      </c>
      <c r="K1818" s="4" t="str">
        <f t="shared" si="1414"/>
        <v/>
      </c>
      <c r="L1818" s="4" t="str">
        <f t="shared" si="1415"/>
        <v/>
      </c>
      <c r="M1818" s="4" t="str">
        <f t="shared" si="1416"/>
        <v/>
      </c>
      <c r="N1818" s="4" t="str">
        <f t="shared" si="1417"/>
        <v/>
      </c>
      <c r="O1818" s="4" t="str">
        <f t="shared" si="1418"/>
        <v/>
      </c>
      <c r="P1818" s="4" t="str">
        <f t="shared" si="1419"/>
        <v/>
      </c>
      <c r="Q1818" s="4" t="str">
        <f t="shared" si="1420"/>
        <v/>
      </c>
      <c r="R1818" s="4" t="str">
        <f t="shared" si="1421"/>
        <v/>
      </c>
      <c r="S1818" s="4" t="str">
        <f t="shared" si="1422"/>
        <v/>
      </c>
      <c r="T1818" s="4" t="str">
        <f t="shared" si="1423"/>
        <v/>
      </c>
      <c r="U1818" s="4" t="str">
        <f t="shared" si="1424"/>
        <v/>
      </c>
      <c r="V1818" s="4" t="str">
        <f t="shared" si="1425"/>
        <v/>
      </c>
      <c r="W1818" s="4" t="str">
        <f t="shared" si="1426"/>
        <v/>
      </c>
      <c r="X1818" s="4" t="str">
        <f t="shared" si="1427"/>
        <v>SLOP</v>
      </c>
      <c r="Y1818" s="4">
        <f t="shared" si="1428"/>
        <v>7</v>
      </c>
      <c r="Z1818" s="4" t="str">
        <f t="shared" si="1429"/>
        <v>-</v>
      </c>
      <c r="AA1818" s="4" t="str">
        <f t="shared" si="1430"/>
        <v>/</v>
      </c>
      <c r="AB1818" s="4" t="str">
        <f t="shared" si="1431"/>
        <v/>
      </c>
      <c r="AC1818" s="4" t="str">
        <f t="shared" si="1432"/>
        <v/>
      </c>
      <c r="AD1818" s="4" t="str">
        <f t="shared" si="1433"/>
        <v/>
      </c>
      <c r="AE1818" s="4" t="str">
        <f t="shared" si="1434"/>
        <v/>
      </c>
      <c r="AF1818" s="4" t="str" cm="1">
        <f t="array" aca="1" ref="AF1818" ca="1">LEFT(AS1818,MATCH(FALSE,ISNUMBER(MID(AS1818,ROW(INDIRECT("1:"&amp;LEN(AS1818)+1)), 1) *1),0) -1)</f>
        <v>12</v>
      </c>
      <c r="AG1818" s="4">
        <f t="shared" si="1435"/>
        <v>10</v>
      </c>
      <c r="AH1818" s="4">
        <f t="shared" si="1436"/>
        <v>35</v>
      </c>
      <c r="AI1818" s="4">
        <f t="shared" si="1437"/>
        <v>25</v>
      </c>
      <c r="AJ1818" s="4" t="str">
        <f t="shared" si="1438"/>
        <v>SLOP</v>
      </c>
      <c r="AK1818" s="4" t="str">
        <f t="shared" si="1439"/>
        <v>/SLOP</v>
      </c>
      <c r="AL1818" s="4" t="str" cm="1">
        <f t="array" ref="AL1818">LEFT(AS1818,SUM(LEN(AS1818)-LEN(SUBSTITUTE(AS1818,{"0";"1";"2";"3";"4";"5";"6";"7";"8";"9"},""))))</f>
        <v>12</v>
      </c>
      <c r="AM1818" s="4">
        <f t="shared" si="1443"/>
        <v>13</v>
      </c>
      <c r="AN1818" s="4" t="b">
        <f>LEFT(AS1818,2)=AL1818</f>
        <v>1</v>
      </c>
      <c r="AO1818" s="4" t="str">
        <f>RIGHT(AJ1818,4)</f>
        <v>SLOP</v>
      </c>
      <c r="AP1818" s="4" t="b">
        <f t="shared" si="1444"/>
        <v>1</v>
      </c>
      <c r="AQ1818" s="4" t="b">
        <f t="shared" si="1440"/>
        <v>0</v>
      </c>
      <c r="AR1818" s="5" t="str">
        <f t="shared" si="1441"/>
        <v>MINYAK FITRI 450ML BOTOL</v>
      </c>
      <c r="AS1818" s="4" t="str">
        <f t="shared" si="1442"/>
        <v>12BTL/SLOP</v>
      </c>
      <c r="AT1818" t="s">
        <v>2435</v>
      </c>
      <c r="AV1818" s="33" t="str">
        <f t="shared" si="1445"/>
        <v>XXXX</v>
      </c>
      <c r="AW1818">
        <v>117000</v>
      </c>
      <c r="AX1818">
        <v>117000</v>
      </c>
      <c r="AY1818">
        <v>115000</v>
      </c>
      <c r="AZ1818" t="str">
        <f t="shared" si="1401"/>
        <v>8000000001818</v>
      </c>
      <c r="BA1818" t="str">
        <f t="shared" si="1446"/>
        <v>MINYAK FITRI 450ML BOTOL</v>
      </c>
      <c r="BB1818" t="s">
        <v>4417</v>
      </c>
      <c r="BC1818" t="s">
        <v>4417</v>
      </c>
      <c r="BD1818" s="1"/>
      <c r="BF1818" s="9"/>
      <c r="BG1818" s="20"/>
      <c r="BH1818" s="13"/>
      <c r="BI1818" s="15"/>
      <c r="BL1818" s="13"/>
      <c r="BM1818" s="1"/>
      <c r="BP1818" s="1"/>
      <c r="BQ1818" s="1"/>
      <c r="BT1818" s="13"/>
      <c r="BU1818" s="15"/>
      <c r="BV1818" s="14"/>
    </row>
    <row r="1819" spans="1:74" x14ac:dyDescent="0.25">
      <c r="A1819" s="4" t="str">
        <f t="shared" si="1404"/>
        <v/>
      </c>
      <c r="B1819" s="4" t="str">
        <f t="shared" si="1405"/>
        <v/>
      </c>
      <c r="C1819" s="4" t="str">
        <f t="shared" si="1406"/>
        <v/>
      </c>
      <c r="D1819" s="4" t="str">
        <f t="shared" si="1407"/>
        <v>BTL</v>
      </c>
      <c r="E1819" s="4" t="str">
        <f t="shared" si="1408"/>
        <v/>
      </c>
      <c r="F1819" s="4" t="str">
        <f t="shared" si="1409"/>
        <v/>
      </c>
      <c r="G1819" s="4" t="str">
        <f t="shared" si="1410"/>
        <v/>
      </c>
      <c r="H1819" s="4" t="str">
        <f t="shared" si="1411"/>
        <v/>
      </c>
      <c r="I1819" s="4" t="str">
        <f t="shared" si="1412"/>
        <v/>
      </c>
      <c r="J1819" s="4" t="str">
        <f t="shared" si="1413"/>
        <v/>
      </c>
      <c r="K1819" s="4" t="str">
        <f t="shared" si="1414"/>
        <v/>
      </c>
      <c r="L1819" s="4" t="str">
        <f t="shared" si="1415"/>
        <v/>
      </c>
      <c r="M1819" s="4" t="str">
        <f t="shared" si="1416"/>
        <v/>
      </c>
      <c r="N1819" s="4" t="str">
        <f t="shared" si="1417"/>
        <v/>
      </c>
      <c r="O1819" s="4" t="str">
        <f t="shared" si="1418"/>
        <v/>
      </c>
      <c r="P1819" s="4" t="str">
        <f t="shared" si="1419"/>
        <v/>
      </c>
      <c r="Q1819" s="4" t="str">
        <f t="shared" si="1420"/>
        <v/>
      </c>
      <c r="R1819" s="4" t="str">
        <f t="shared" si="1421"/>
        <v/>
      </c>
      <c r="S1819" s="4" t="str">
        <f t="shared" si="1422"/>
        <v/>
      </c>
      <c r="T1819" s="4" t="str">
        <f t="shared" si="1423"/>
        <v/>
      </c>
      <c r="U1819" s="4" t="str">
        <f t="shared" si="1424"/>
        <v/>
      </c>
      <c r="V1819" s="4" t="str">
        <f t="shared" si="1425"/>
        <v/>
      </c>
      <c r="W1819" s="4" t="str">
        <f t="shared" si="1426"/>
        <v/>
      </c>
      <c r="X1819" s="4" t="str">
        <f t="shared" si="1427"/>
        <v/>
      </c>
      <c r="Y1819" s="4">
        <f t="shared" si="1428"/>
        <v>3</v>
      </c>
      <c r="Z1819" s="4" t="str">
        <f t="shared" si="1429"/>
        <v>-</v>
      </c>
      <c r="AA1819" s="4" t="str">
        <f t="shared" si="1430"/>
        <v/>
      </c>
      <c r="AB1819" s="4" t="str">
        <f t="shared" si="1431"/>
        <v/>
      </c>
      <c r="AC1819" s="4" t="str">
        <f t="shared" si="1432"/>
        <v/>
      </c>
      <c r="AD1819" s="4" t="str">
        <f t="shared" si="1433"/>
        <v/>
      </c>
      <c r="AE1819" s="4" t="str">
        <f t="shared" si="1434"/>
        <v/>
      </c>
      <c r="AF1819" s="4" t="str" cm="1">
        <f t="array" aca="1" ref="AF1819" ca="1">LEFT(AS1819,MATCH(FALSE,ISNUMBER(MID(AS1819,ROW(INDIRECT("1:"&amp;LEN(AS1819)+1)), 1) *1),0) -1)</f>
        <v>1</v>
      </c>
      <c r="AG1819" s="4">
        <f t="shared" si="1435"/>
        <v>4</v>
      </c>
      <c r="AH1819" s="4">
        <f t="shared" si="1436"/>
        <v>29</v>
      </c>
      <c r="AI1819" s="4">
        <f t="shared" si="1437"/>
        <v>25</v>
      </c>
      <c r="AJ1819" s="4" t="str">
        <f t="shared" si="1438"/>
        <v>1BTL</v>
      </c>
      <c r="AK1819" s="4" t="str">
        <f t="shared" si="1439"/>
        <v>-1BTL</v>
      </c>
      <c r="AL1819" s="4" t="str" cm="1">
        <f t="array" ref="AL1819">LEFT(AS1819,SUM(LEN(AS1819)-LEN(SUBSTITUTE(AS1819,{"0";"1";"2";"3";"4";"5";"6";"7";"8";"9"},""))))</f>
        <v>1</v>
      </c>
      <c r="AM1819" s="4">
        <f t="shared" si="1443"/>
        <v>13</v>
      </c>
      <c r="AN1819" s="4" t="b">
        <f>LEFT(AS1819,1)=AL1819</f>
        <v>1</v>
      </c>
      <c r="AO1819" s="4" t="str">
        <f t="shared" ref="AO1819:AO1831" si="1448">RIGHT(AJ1819,3)</f>
        <v>BTL</v>
      </c>
      <c r="AP1819" s="4" t="b">
        <f t="shared" si="1444"/>
        <v>1</v>
      </c>
      <c r="AQ1819" s="4" t="b">
        <f t="shared" si="1440"/>
        <v>0</v>
      </c>
      <c r="AR1819" s="5" t="str">
        <f t="shared" si="1441"/>
        <v>MINYAK FITRI 450ML BOTOL</v>
      </c>
      <c r="AS1819" s="4" t="str">
        <f t="shared" si="1442"/>
        <v>1BTL</v>
      </c>
      <c r="AT1819" t="s">
        <v>2436</v>
      </c>
      <c r="AU1819" s="1" t="s">
        <v>2437</v>
      </c>
      <c r="AV1819" s="33" t="str">
        <f t="shared" ca="1" si="1445"/>
        <v>XXXX</v>
      </c>
      <c r="AW1819">
        <v>10500</v>
      </c>
      <c r="AX1819">
        <v>11000</v>
      </c>
      <c r="AY1819">
        <v>9583</v>
      </c>
      <c r="AZ1819" t="str">
        <f t="shared" si="1401"/>
        <v>8992946532207</v>
      </c>
      <c r="BA1819" t="str">
        <f t="shared" si="1446"/>
        <v>MINYAK FITRI 450ML BOTOL</v>
      </c>
      <c r="BB1819" t="s">
        <v>4417</v>
      </c>
      <c r="BC1819" t="s">
        <v>4417</v>
      </c>
      <c r="BD1819" s="1"/>
      <c r="BF1819" s="9"/>
      <c r="BG1819" s="20"/>
      <c r="BH1819" s="13"/>
      <c r="BI1819" s="15"/>
      <c r="BL1819" s="13"/>
      <c r="BM1819" s="1"/>
      <c r="BP1819" s="1"/>
      <c r="BQ1819" s="1"/>
      <c r="BT1819" s="13"/>
      <c r="BU1819" s="15"/>
      <c r="BV1819" s="14"/>
    </row>
    <row r="1820" spans="1:74" x14ac:dyDescent="0.25">
      <c r="A1820" s="4" t="str">
        <f t="shared" si="1404"/>
        <v/>
      </c>
      <c r="B1820" s="4" t="str">
        <f t="shared" si="1405"/>
        <v>PCS</v>
      </c>
      <c r="C1820" s="4" t="str">
        <f t="shared" si="1406"/>
        <v/>
      </c>
      <c r="D1820" s="4" t="str">
        <f t="shared" si="1407"/>
        <v/>
      </c>
      <c r="E1820" s="4" t="str">
        <f t="shared" si="1408"/>
        <v/>
      </c>
      <c r="F1820" s="4" t="str">
        <f t="shared" si="1409"/>
        <v/>
      </c>
      <c r="G1820" s="4" t="str">
        <f t="shared" si="1410"/>
        <v/>
      </c>
      <c r="H1820" s="4" t="str">
        <f t="shared" si="1411"/>
        <v/>
      </c>
      <c r="I1820" s="4" t="str">
        <f t="shared" si="1412"/>
        <v/>
      </c>
      <c r="J1820" s="4" t="str">
        <f t="shared" si="1413"/>
        <v/>
      </c>
      <c r="K1820" s="4" t="str">
        <f t="shared" si="1414"/>
        <v/>
      </c>
      <c r="L1820" s="4" t="str">
        <f t="shared" si="1415"/>
        <v/>
      </c>
      <c r="M1820" s="4" t="str">
        <f t="shared" si="1416"/>
        <v/>
      </c>
      <c r="N1820" s="4" t="str">
        <f t="shared" si="1417"/>
        <v/>
      </c>
      <c r="O1820" s="4" t="str">
        <f t="shared" si="1418"/>
        <v/>
      </c>
      <c r="P1820" s="4" t="str">
        <f t="shared" si="1419"/>
        <v/>
      </c>
      <c r="Q1820" s="4" t="str">
        <f t="shared" si="1420"/>
        <v/>
      </c>
      <c r="R1820" s="4" t="str">
        <f t="shared" si="1421"/>
        <v/>
      </c>
      <c r="S1820" s="4" t="str">
        <f t="shared" si="1422"/>
        <v/>
      </c>
      <c r="T1820" s="4" t="str">
        <f t="shared" si="1423"/>
        <v/>
      </c>
      <c r="U1820" s="4" t="str">
        <f t="shared" si="1424"/>
        <v/>
      </c>
      <c r="V1820" s="4" t="str">
        <f t="shared" si="1425"/>
        <v/>
      </c>
      <c r="W1820" s="4" t="str">
        <f t="shared" si="1426"/>
        <v/>
      </c>
      <c r="X1820" s="4" t="str">
        <f t="shared" si="1427"/>
        <v/>
      </c>
      <c r="Y1820" s="4">
        <f t="shared" si="1428"/>
        <v>3</v>
      </c>
      <c r="Z1820" s="4" t="str">
        <f t="shared" si="1429"/>
        <v>-</v>
      </c>
      <c r="AA1820" s="4" t="str">
        <f t="shared" si="1430"/>
        <v/>
      </c>
      <c r="AB1820" s="4" t="str">
        <f t="shared" si="1431"/>
        <v/>
      </c>
      <c r="AC1820" s="4" t="str">
        <f t="shared" si="1432"/>
        <v/>
      </c>
      <c r="AD1820" s="4" t="str">
        <f t="shared" si="1433"/>
        <v/>
      </c>
      <c r="AE1820" s="4" t="str">
        <f t="shared" si="1434"/>
        <v/>
      </c>
      <c r="AF1820" s="4" t="str" cm="1">
        <f t="array" aca="1" ref="AF1820" ca="1">LEFT(AS1820,MATCH(FALSE,ISNUMBER(MID(AS1820,ROW(INDIRECT("1:"&amp;LEN(AS1820)+1)), 1) *1),0) -1)</f>
        <v>1</v>
      </c>
      <c r="AG1820" s="4">
        <f t="shared" si="1435"/>
        <v>4</v>
      </c>
      <c r="AH1820" s="4">
        <f t="shared" si="1436"/>
        <v>30</v>
      </c>
      <c r="AI1820" s="4">
        <f t="shared" si="1437"/>
        <v>26</v>
      </c>
      <c r="AJ1820" s="4" t="str">
        <f t="shared" si="1438"/>
        <v>1PCS</v>
      </c>
      <c r="AK1820" s="4" t="str">
        <f t="shared" si="1439"/>
        <v>-1PCS</v>
      </c>
      <c r="AL1820" s="4" t="str" cm="1">
        <f t="array" ref="AL1820">LEFT(AS1820,SUM(LEN(AS1820)-LEN(SUBSTITUTE(AS1820,{"0";"1";"2";"3";"4";"5";"6";"7";"8";"9"},""))))</f>
        <v>1</v>
      </c>
      <c r="AM1820" s="4">
        <f t="shared" si="1443"/>
        <v>13</v>
      </c>
      <c r="AN1820" s="4" t="b">
        <f>LEFT(AS1820,1)=AL1820</f>
        <v>1</v>
      </c>
      <c r="AO1820" s="4" t="str">
        <f t="shared" si="1448"/>
        <v>PCS</v>
      </c>
      <c r="AP1820" s="4" t="b">
        <f t="shared" si="1444"/>
        <v>1</v>
      </c>
      <c r="AQ1820" s="4" t="b">
        <f t="shared" si="1440"/>
        <v>0</v>
      </c>
      <c r="AR1820" s="5" t="str">
        <f t="shared" si="1441"/>
        <v>MINYAK FITRI 450ML REFFIL</v>
      </c>
      <c r="AS1820" s="4" t="str">
        <f t="shared" si="1442"/>
        <v>1PCS</v>
      </c>
      <c r="AT1820" t="s">
        <v>2438</v>
      </c>
      <c r="AV1820" s="33" t="str">
        <f t="shared" si="1445"/>
        <v>XXXX</v>
      </c>
      <c r="AW1820">
        <v>8500</v>
      </c>
      <c r="AX1820">
        <v>8500</v>
      </c>
      <c r="AY1820">
        <v>7416</v>
      </c>
      <c r="AZ1820" t="str">
        <f t="shared" si="1401"/>
        <v>8000000001820</v>
      </c>
      <c r="BA1820" t="str">
        <f t="shared" si="1446"/>
        <v>MINYAK FITRI 450ML REFFIL</v>
      </c>
      <c r="BB1820" t="s">
        <v>4417</v>
      </c>
      <c r="BC1820" t="s">
        <v>4417</v>
      </c>
      <c r="BD1820" s="1"/>
      <c r="BF1820" s="9"/>
      <c r="BG1820" s="20"/>
      <c r="BH1820" s="13"/>
      <c r="BI1820" s="15"/>
      <c r="BL1820" s="13"/>
      <c r="BM1820" s="1"/>
      <c r="BP1820" s="1"/>
      <c r="BQ1820" s="1"/>
      <c r="BT1820" s="13"/>
      <c r="BU1820" s="15"/>
      <c r="BV1820" s="14"/>
    </row>
    <row r="1821" spans="1:74" x14ac:dyDescent="0.25">
      <c r="A1821" s="4" t="str">
        <f t="shared" si="1404"/>
        <v/>
      </c>
      <c r="B1821" s="4" t="str">
        <f t="shared" si="1405"/>
        <v>PCS</v>
      </c>
      <c r="C1821" s="4" t="str">
        <f t="shared" si="1406"/>
        <v/>
      </c>
      <c r="D1821" s="4" t="str">
        <f t="shared" si="1407"/>
        <v/>
      </c>
      <c r="E1821" s="4" t="str">
        <f t="shared" si="1408"/>
        <v/>
      </c>
      <c r="F1821" s="4" t="str">
        <f t="shared" si="1409"/>
        <v/>
      </c>
      <c r="G1821" s="4" t="str">
        <f t="shared" si="1410"/>
        <v/>
      </c>
      <c r="H1821" s="4" t="str">
        <f t="shared" si="1411"/>
        <v/>
      </c>
      <c r="I1821" s="4" t="str">
        <f t="shared" si="1412"/>
        <v/>
      </c>
      <c r="J1821" s="4" t="str">
        <f t="shared" si="1413"/>
        <v/>
      </c>
      <c r="K1821" s="4" t="str">
        <f t="shared" si="1414"/>
        <v/>
      </c>
      <c r="L1821" s="4" t="str">
        <f t="shared" si="1415"/>
        <v/>
      </c>
      <c r="M1821" s="4" t="str">
        <f t="shared" si="1416"/>
        <v/>
      </c>
      <c r="N1821" s="4" t="str">
        <f t="shared" si="1417"/>
        <v/>
      </c>
      <c r="O1821" s="4" t="str">
        <f t="shared" si="1418"/>
        <v>DUS</v>
      </c>
      <c r="P1821" s="4" t="str">
        <f t="shared" si="1419"/>
        <v/>
      </c>
      <c r="Q1821" s="4" t="str">
        <f t="shared" si="1420"/>
        <v/>
      </c>
      <c r="R1821" s="4" t="str">
        <f t="shared" si="1421"/>
        <v/>
      </c>
      <c r="S1821" s="4" t="str">
        <f t="shared" si="1422"/>
        <v/>
      </c>
      <c r="T1821" s="4" t="str">
        <f t="shared" si="1423"/>
        <v/>
      </c>
      <c r="U1821" s="4" t="str">
        <f t="shared" si="1424"/>
        <v/>
      </c>
      <c r="V1821" s="4" t="str">
        <f t="shared" si="1425"/>
        <v/>
      </c>
      <c r="W1821" s="4" t="str">
        <f t="shared" si="1426"/>
        <v/>
      </c>
      <c r="X1821" s="4" t="str">
        <f t="shared" si="1427"/>
        <v/>
      </c>
      <c r="Y1821" s="4">
        <f t="shared" si="1428"/>
        <v>6</v>
      </c>
      <c r="Z1821" s="4" t="str">
        <f t="shared" si="1429"/>
        <v>-</v>
      </c>
      <c r="AA1821" s="4" t="str">
        <f t="shared" si="1430"/>
        <v>/</v>
      </c>
      <c r="AB1821" s="4" t="str">
        <f t="shared" si="1431"/>
        <v/>
      </c>
      <c r="AC1821" s="4" t="str">
        <f t="shared" si="1432"/>
        <v/>
      </c>
      <c r="AD1821" s="4" t="str">
        <f t="shared" si="1433"/>
        <v/>
      </c>
      <c r="AE1821" s="4" t="str">
        <f t="shared" si="1434"/>
        <v/>
      </c>
      <c r="AF1821" s="4" t="str" cm="1">
        <f t="array" aca="1" ref="AF1821" ca="1">LEFT(AS1821,MATCH(FALSE,ISNUMBER(MID(AS1821,ROW(INDIRECT("1:"&amp;LEN(AS1821)+1)), 1) *1),0) -1)</f>
        <v>24</v>
      </c>
      <c r="AG1821" s="4">
        <f t="shared" si="1435"/>
        <v>9</v>
      </c>
      <c r="AH1821" s="4">
        <f t="shared" si="1436"/>
        <v>35</v>
      </c>
      <c r="AI1821" s="4">
        <f t="shared" si="1437"/>
        <v>26</v>
      </c>
      <c r="AJ1821" s="4" t="str">
        <f t="shared" si="1438"/>
        <v>/DUS</v>
      </c>
      <c r="AK1821" s="4" t="str">
        <f t="shared" si="1439"/>
        <v>S/DUS</v>
      </c>
      <c r="AL1821" s="4" t="str" cm="1">
        <f t="array" ref="AL1821">LEFT(AS1821,SUM(LEN(AS1821)-LEN(SUBSTITUTE(AS1821,{"0";"1";"2";"3";"4";"5";"6";"7";"8";"9"},""))))</f>
        <v>24</v>
      </c>
      <c r="AM1821" s="4">
        <f t="shared" si="1443"/>
        <v>13</v>
      </c>
      <c r="AN1821" s="4" t="b">
        <f>LEFT(AS1821,2)=AL1821</f>
        <v>1</v>
      </c>
      <c r="AO1821" s="4" t="str">
        <f t="shared" si="1448"/>
        <v>DUS</v>
      </c>
      <c r="AP1821" s="4" t="b">
        <f t="shared" si="1444"/>
        <v>1</v>
      </c>
      <c r="AQ1821" s="4" t="b">
        <f t="shared" si="1440"/>
        <v>0</v>
      </c>
      <c r="AR1821" s="5" t="str">
        <f t="shared" si="1441"/>
        <v>MINYAK FITRI 450ML REFFIL</v>
      </c>
      <c r="AS1821" s="4" t="str">
        <f t="shared" si="1442"/>
        <v>24PCS/DUS</v>
      </c>
      <c r="AT1821" t="s">
        <v>2439</v>
      </c>
      <c r="AV1821" s="33" t="b">
        <f t="shared" ca="1" si="1445"/>
        <v>1</v>
      </c>
      <c r="AW1821">
        <v>215000</v>
      </c>
      <c r="AX1821">
        <v>215000</v>
      </c>
      <c r="AY1821">
        <v>210000</v>
      </c>
      <c r="AZ1821" t="str">
        <f t="shared" si="1401"/>
        <v>8000000001821</v>
      </c>
      <c r="BA1821" t="str">
        <f t="shared" si="1446"/>
        <v>MINYAK FITRI 450ML REFFIL</v>
      </c>
      <c r="BB1821" t="s">
        <v>4417</v>
      </c>
      <c r="BC1821" t="s">
        <v>4417</v>
      </c>
      <c r="BD1821" s="1"/>
      <c r="BF1821" s="9"/>
      <c r="BG1821" s="20"/>
      <c r="BH1821" s="13"/>
      <c r="BI1821" s="15"/>
      <c r="BL1821" s="13"/>
      <c r="BM1821" s="1"/>
      <c r="BP1821" s="1"/>
      <c r="BQ1821" s="1"/>
      <c r="BT1821" s="13"/>
      <c r="BU1821" s="15"/>
      <c r="BV1821" s="14"/>
    </row>
    <row r="1822" spans="1:74" x14ac:dyDescent="0.25">
      <c r="A1822" s="4" t="str">
        <f t="shared" si="1404"/>
        <v/>
      </c>
      <c r="B1822" s="4" t="str">
        <f t="shared" si="1405"/>
        <v>PCS</v>
      </c>
      <c r="C1822" s="4" t="str">
        <f t="shared" si="1406"/>
        <v/>
      </c>
      <c r="D1822" s="4" t="str">
        <f t="shared" si="1407"/>
        <v/>
      </c>
      <c r="E1822" s="4" t="str">
        <f t="shared" si="1408"/>
        <v/>
      </c>
      <c r="F1822" s="4" t="str">
        <f t="shared" si="1409"/>
        <v/>
      </c>
      <c r="G1822" s="4" t="str">
        <f t="shared" si="1410"/>
        <v/>
      </c>
      <c r="H1822" s="4" t="str">
        <f t="shared" si="1411"/>
        <v/>
      </c>
      <c r="I1822" s="4" t="str">
        <f t="shared" si="1412"/>
        <v/>
      </c>
      <c r="J1822" s="4" t="str">
        <f t="shared" si="1413"/>
        <v/>
      </c>
      <c r="K1822" s="4" t="str">
        <f t="shared" si="1414"/>
        <v/>
      </c>
      <c r="L1822" s="4" t="str">
        <f t="shared" si="1415"/>
        <v/>
      </c>
      <c r="M1822" s="4" t="str">
        <f t="shared" si="1416"/>
        <v/>
      </c>
      <c r="N1822" s="4" t="str">
        <f t="shared" si="1417"/>
        <v/>
      </c>
      <c r="O1822" s="4" t="str">
        <f t="shared" si="1418"/>
        <v>DUS</v>
      </c>
      <c r="P1822" s="4" t="str">
        <f t="shared" si="1419"/>
        <v/>
      </c>
      <c r="Q1822" s="4" t="str">
        <f t="shared" si="1420"/>
        <v/>
      </c>
      <c r="R1822" s="4" t="str">
        <f t="shared" si="1421"/>
        <v/>
      </c>
      <c r="S1822" s="4" t="str">
        <f t="shared" si="1422"/>
        <v/>
      </c>
      <c r="T1822" s="4" t="str">
        <f t="shared" si="1423"/>
        <v/>
      </c>
      <c r="U1822" s="4" t="str">
        <f t="shared" si="1424"/>
        <v/>
      </c>
      <c r="V1822" s="4" t="str">
        <f t="shared" si="1425"/>
        <v/>
      </c>
      <c r="W1822" s="4" t="str">
        <f t="shared" si="1426"/>
        <v/>
      </c>
      <c r="X1822" s="4" t="str">
        <f t="shared" si="1427"/>
        <v/>
      </c>
      <c r="Y1822" s="4">
        <f t="shared" si="1428"/>
        <v>6</v>
      </c>
      <c r="Z1822" s="4" t="str">
        <f t="shared" si="1429"/>
        <v>-</v>
      </c>
      <c r="AA1822" s="4" t="str">
        <f t="shared" si="1430"/>
        <v>/</v>
      </c>
      <c r="AB1822" s="4" t="str">
        <f t="shared" si="1431"/>
        <v/>
      </c>
      <c r="AC1822" s="4" t="str">
        <f t="shared" si="1432"/>
        <v/>
      </c>
      <c r="AD1822" s="4" t="str">
        <f t="shared" si="1433"/>
        <v/>
      </c>
      <c r="AE1822" s="4" t="str">
        <f t="shared" si="1434"/>
        <v/>
      </c>
      <c r="AF1822" s="4" t="str" cm="1">
        <f t="array" aca="1" ref="AF1822" ca="1">LEFT(AS1822,MATCH(FALSE,ISNUMBER(MID(AS1822,ROW(INDIRECT("1:"&amp;LEN(AS1822)+1)), 1) *1),0) -1)</f>
        <v>12</v>
      </c>
      <c r="AG1822" s="4">
        <f t="shared" si="1435"/>
        <v>9</v>
      </c>
      <c r="AH1822" s="4">
        <f t="shared" si="1436"/>
        <v>28</v>
      </c>
      <c r="AI1822" s="4">
        <f t="shared" si="1437"/>
        <v>19</v>
      </c>
      <c r="AJ1822" s="4" t="str">
        <f t="shared" si="1438"/>
        <v>/DUS</v>
      </c>
      <c r="AK1822" s="4" t="str">
        <f t="shared" si="1439"/>
        <v>S/DUS</v>
      </c>
      <c r="AL1822" s="4" t="str" cm="1">
        <f t="array" ref="AL1822">LEFT(AS1822,SUM(LEN(AS1822)-LEN(SUBSTITUTE(AS1822,{"0";"1";"2";"3";"4";"5";"6";"7";"8";"9"},""))))</f>
        <v>12</v>
      </c>
      <c r="AM1822" s="4">
        <f t="shared" si="1443"/>
        <v>13</v>
      </c>
      <c r="AN1822" s="4" t="b">
        <f>LEFT(AS1822,2)=AL1822</f>
        <v>1</v>
      </c>
      <c r="AO1822" s="4" t="str">
        <f t="shared" si="1448"/>
        <v>DUS</v>
      </c>
      <c r="AP1822" s="4" t="b">
        <f t="shared" si="1444"/>
        <v>1</v>
      </c>
      <c r="AQ1822" s="4" t="b">
        <f t="shared" si="1440"/>
        <v>0</v>
      </c>
      <c r="AR1822" s="5" t="str">
        <f t="shared" si="1441"/>
        <v>MINYAK FITRI 900ML</v>
      </c>
      <c r="AS1822" s="4" t="str">
        <f t="shared" si="1442"/>
        <v>12PCS/DUS</v>
      </c>
      <c r="AT1822" t="s">
        <v>2440</v>
      </c>
      <c r="AV1822" s="33" t="b">
        <f t="shared" ca="1" si="1445"/>
        <v>1</v>
      </c>
      <c r="AW1822">
        <v>211000</v>
      </c>
      <c r="AX1822">
        <v>211000</v>
      </c>
      <c r="AY1822">
        <v>206500</v>
      </c>
      <c r="AZ1822" t="str">
        <f t="shared" si="1401"/>
        <v>8000000001822</v>
      </c>
      <c r="BA1822" t="str">
        <f t="shared" si="1446"/>
        <v>MINYAK FITRI 900ML</v>
      </c>
      <c r="BB1822" t="s">
        <v>4417</v>
      </c>
      <c r="BC1822" t="s">
        <v>4417</v>
      </c>
      <c r="BD1822" s="1"/>
      <c r="BF1822" s="9"/>
      <c r="BG1822" s="20"/>
      <c r="BH1822" s="13"/>
      <c r="BI1822" s="15"/>
      <c r="BL1822" s="13"/>
      <c r="BM1822" s="1"/>
      <c r="BP1822" s="1"/>
      <c r="BQ1822" s="1"/>
      <c r="BT1822" s="13"/>
      <c r="BU1822" s="15"/>
      <c r="BV1822" s="14"/>
    </row>
    <row r="1823" spans="1:74" x14ac:dyDescent="0.25">
      <c r="A1823" s="4" t="str">
        <f t="shared" si="1404"/>
        <v/>
      </c>
      <c r="B1823" s="4" t="str">
        <f t="shared" si="1405"/>
        <v/>
      </c>
      <c r="C1823" s="4" t="str">
        <f t="shared" si="1406"/>
        <v/>
      </c>
      <c r="D1823" s="4" t="str">
        <f t="shared" si="1407"/>
        <v>BTL</v>
      </c>
      <c r="E1823" s="4" t="str">
        <f t="shared" si="1408"/>
        <v/>
      </c>
      <c r="F1823" s="4" t="str">
        <f t="shared" si="1409"/>
        <v/>
      </c>
      <c r="G1823" s="4" t="str">
        <f t="shared" si="1410"/>
        <v/>
      </c>
      <c r="H1823" s="4" t="str">
        <f t="shared" si="1411"/>
        <v/>
      </c>
      <c r="I1823" s="4" t="str">
        <f t="shared" si="1412"/>
        <v/>
      </c>
      <c r="J1823" s="4" t="str">
        <f t="shared" si="1413"/>
        <v/>
      </c>
      <c r="K1823" s="4" t="str">
        <f t="shared" si="1414"/>
        <v/>
      </c>
      <c r="L1823" s="4" t="str">
        <f t="shared" si="1415"/>
        <v/>
      </c>
      <c r="M1823" s="4" t="str">
        <f t="shared" si="1416"/>
        <v/>
      </c>
      <c r="N1823" s="4" t="str">
        <f t="shared" si="1417"/>
        <v/>
      </c>
      <c r="O1823" s="4" t="str">
        <f t="shared" si="1418"/>
        <v/>
      </c>
      <c r="P1823" s="4" t="str">
        <f t="shared" si="1419"/>
        <v/>
      </c>
      <c r="Q1823" s="4" t="str">
        <f t="shared" si="1420"/>
        <v/>
      </c>
      <c r="R1823" s="4" t="str">
        <f t="shared" si="1421"/>
        <v/>
      </c>
      <c r="S1823" s="4" t="str">
        <f t="shared" si="1422"/>
        <v/>
      </c>
      <c r="T1823" s="4" t="str">
        <f t="shared" si="1423"/>
        <v/>
      </c>
      <c r="U1823" s="4" t="str">
        <f t="shared" si="1424"/>
        <v/>
      </c>
      <c r="V1823" s="4" t="str">
        <f t="shared" si="1425"/>
        <v/>
      </c>
      <c r="W1823" s="4" t="str">
        <f t="shared" si="1426"/>
        <v/>
      </c>
      <c r="X1823" s="4" t="str">
        <f t="shared" si="1427"/>
        <v/>
      </c>
      <c r="Y1823" s="4">
        <f t="shared" si="1428"/>
        <v>3</v>
      </c>
      <c r="Z1823" s="4" t="str">
        <f t="shared" si="1429"/>
        <v>-</v>
      </c>
      <c r="AA1823" s="4" t="str">
        <f t="shared" si="1430"/>
        <v/>
      </c>
      <c r="AB1823" s="4" t="str">
        <f t="shared" si="1431"/>
        <v/>
      </c>
      <c r="AC1823" s="4" t="str">
        <f t="shared" si="1432"/>
        <v/>
      </c>
      <c r="AD1823" s="4" t="str">
        <f t="shared" si="1433"/>
        <v/>
      </c>
      <c r="AE1823" s="4" t="str">
        <f t="shared" si="1434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435"/>
        <v>4</v>
      </c>
      <c r="AH1823" s="4">
        <f t="shared" si="1436"/>
        <v>23</v>
      </c>
      <c r="AI1823" s="4">
        <f t="shared" si="1437"/>
        <v>19</v>
      </c>
      <c r="AJ1823" s="4" t="str">
        <f t="shared" si="1438"/>
        <v>1BTL</v>
      </c>
      <c r="AK1823" s="4" t="str">
        <f t="shared" si="1439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443"/>
        <v>13</v>
      </c>
      <c r="AN1823" s="4" t="b">
        <f t="shared" ref="AN1823:AN1829" si="1449">LEFT(AS1823,1)=AL1823</f>
        <v>1</v>
      </c>
      <c r="AO1823" s="4" t="str">
        <f t="shared" si="1448"/>
        <v>BTL</v>
      </c>
      <c r="AP1823" s="4" t="b">
        <f t="shared" si="1444"/>
        <v>1</v>
      </c>
      <c r="AQ1823" s="4" t="b">
        <f t="shared" si="1440"/>
        <v>0</v>
      </c>
      <c r="AR1823" s="5" t="str">
        <f t="shared" si="1441"/>
        <v>MINYAK FITRI 900ML</v>
      </c>
      <c r="AS1823" s="4" t="str">
        <f t="shared" si="1442"/>
        <v>1BTL</v>
      </c>
      <c r="AT1823" t="s">
        <v>2441</v>
      </c>
      <c r="AU1823" s="1" t="s">
        <v>2442</v>
      </c>
      <c r="AV1823" s="33" t="str">
        <f t="shared" si="1445"/>
        <v>XXXX</v>
      </c>
      <c r="AW1823">
        <v>15500</v>
      </c>
      <c r="AX1823">
        <v>15500</v>
      </c>
      <c r="AY1823">
        <v>14333</v>
      </c>
      <c r="AZ1823" t="str">
        <f t="shared" si="1401"/>
        <v>8992946533969</v>
      </c>
      <c r="BA1823" t="str">
        <f t="shared" si="1446"/>
        <v>MINYAK FITRI 900ML</v>
      </c>
      <c r="BB1823" t="s">
        <v>4417</v>
      </c>
      <c r="BC1823" t="s">
        <v>4417</v>
      </c>
      <c r="BD1823" s="1"/>
      <c r="BF1823" s="9"/>
      <c r="BG1823" s="20"/>
      <c r="BH1823" s="13"/>
      <c r="BI1823" s="15"/>
      <c r="BL1823" s="13"/>
      <c r="BM1823" s="1"/>
      <c r="BP1823" s="1"/>
      <c r="BQ1823" s="1"/>
      <c r="BT1823" s="13"/>
      <c r="BU1823" s="15"/>
      <c r="BV1823" s="14"/>
    </row>
    <row r="1824" spans="1:74" x14ac:dyDescent="0.25">
      <c r="A1824" s="4" t="str">
        <f t="shared" si="1404"/>
        <v/>
      </c>
      <c r="B1824" s="4" t="str">
        <f t="shared" si="1405"/>
        <v>PCS</v>
      </c>
      <c r="C1824" s="4" t="str">
        <f t="shared" si="1406"/>
        <v/>
      </c>
      <c r="D1824" s="4" t="str">
        <f t="shared" si="1407"/>
        <v/>
      </c>
      <c r="E1824" s="4" t="str">
        <f t="shared" si="1408"/>
        <v/>
      </c>
      <c r="F1824" s="4" t="str">
        <f t="shared" si="1409"/>
        <v/>
      </c>
      <c r="G1824" s="4" t="str">
        <f t="shared" si="1410"/>
        <v/>
      </c>
      <c r="H1824" s="4" t="str">
        <f t="shared" si="1411"/>
        <v/>
      </c>
      <c r="I1824" s="4" t="str">
        <f t="shared" si="1412"/>
        <v/>
      </c>
      <c r="J1824" s="4" t="str">
        <f t="shared" si="1413"/>
        <v/>
      </c>
      <c r="K1824" s="4" t="str">
        <f t="shared" si="1414"/>
        <v/>
      </c>
      <c r="L1824" s="4" t="str">
        <f t="shared" si="1415"/>
        <v/>
      </c>
      <c r="M1824" s="4" t="str">
        <f t="shared" si="1416"/>
        <v/>
      </c>
      <c r="N1824" s="4" t="str">
        <f t="shared" si="1417"/>
        <v/>
      </c>
      <c r="O1824" s="4" t="str">
        <f t="shared" si="1418"/>
        <v/>
      </c>
      <c r="P1824" s="4" t="str">
        <f t="shared" si="1419"/>
        <v/>
      </c>
      <c r="Q1824" s="4" t="str">
        <f t="shared" si="1420"/>
        <v/>
      </c>
      <c r="R1824" s="4" t="str">
        <f t="shared" si="1421"/>
        <v/>
      </c>
      <c r="S1824" s="4" t="str">
        <f t="shared" si="1422"/>
        <v/>
      </c>
      <c r="T1824" s="4" t="str">
        <f t="shared" si="1423"/>
        <v/>
      </c>
      <c r="U1824" s="4" t="str">
        <f t="shared" si="1424"/>
        <v/>
      </c>
      <c r="V1824" s="4" t="str">
        <f t="shared" si="1425"/>
        <v/>
      </c>
      <c r="W1824" s="4" t="str">
        <f t="shared" si="1426"/>
        <v/>
      </c>
      <c r="X1824" s="4" t="str">
        <f t="shared" si="1427"/>
        <v/>
      </c>
      <c r="Y1824" s="4">
        <f t="shared" si="1428"/>
        <v>3</v>
      </c>
      <c r="Z1824" s="4" t="str">
        <f t="shared" si="1429"/>
        <v>-</v>
      </c>
      <c r="AA1824" s="4" t="str">
        <f t="shared" si="1430"/>
        <v/>
      </c>
      <c r="AB1824" s="4" t="str">
        <f t="shared" si="1431"/>
        <v/>
      </c>
      <c r="AC1824" s="4" t="str">
        <f t="shared" si="1432"/>
        <v/>
      </c>
      <c r="AD1824" s="4" t="str">
        <f t="shared" si="1433"/>
        <v/>
      </c>
      <c r="AE1824" s="4" t="str">
        <f t="shared" si="1434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435"/>
        <v>4</v>
      </c>
      <c r="AH1824" s="4">
        <f t="shared" si="1436"/>
        <v>23</v>
      </c>
      <c r="AI1824" s="4">
        <f t="shared" si="1437"/>
        <v>19</v>
      </c>
      <c r="AJ1824" s="4" t="str">
        <f t="shared" si="1438"/>
        <v>1PCS</v>
      </c>
      <c r="AK1824" s="4" t="str">
        <f t="shared" si="1439"/>
        <v>-1PCS</v>
      </c>
      <c r="AL1824" s="4" t="str" cm="1">
        <f t="array" ref="AL1824">LEFT(AS1824,SUM(LEN(AS1824)-LEN(SUBSTITUTE(AS1824,{"0";"1";"2";"3";"4";"5";"6";"7";"8";"9"},""))))</f>
        <v>1</v>
      </c>
      <c r="AM1824" s="4">
        <f t="shared" si="1443"/>
        <v>13</v>
      </c>
      <c r="AN1824" s="4" t="b">
        <f t="shared" si="1449"/>
        <v>1</v>
      </c>
      <c r="AO1824" s="4" t="str">
        <f t="shared" si="1448"/>
        <v>PCS</v>
      </c>
      <c r="AP1824" s="4" t="b">
        <f t="shared" si="1444"/>
        <v>1</v>
      </c>
      <c r="AQ1824" s="4" t="b">
        <f t="shared" si="1440"/>
        <v>0</v>
      </c>
      <c r="AR1824" s="5" t="str">
        <f t="shared" si="1441"/>
        <v>MINYAK FITRI 900ML</v>
      </c>
      <c r="AS1824" s="4" t="str">
        <f t="shared" si="1442"/>
        <v>1PCS</v>
      </c>
      <c r="AT1824" t="s">
        <v>2443</v>
      </c>
      <c r="AU1824" s="1" t="s">
        <v>2444</v>
      </c>
      <c r="AV1824" s="33" t="str">
        <f t="shared" ca="1" si="1445"/>
        <v>XXXX</v>
      </c>
      <c r="AW1824">
        <v>22000</v>
      </c>
      <c r="AX1824">
        <v>22000</v>
      </c>
      <c r="AY1824">
        <v>21109</v>
      </c>
      <c r="AZ1824" t="str">
        <f t="shared" si="1401"/>
        <v>8992946532214</v>
      </c>
      <c r="BA1824" t="str">
        <f t="shared" si="1446"/>
        <v>MINYAK FITRI 900ML</v>
      </c>
      <c r="BB1824" t="s">
        <v>4417</v>
      </c>
      <c r="BC1824" t="s">
        <v>4417</v>
      </c>
      <c r="BD1824" s="1"/>
      <c r="BF1824" s="9"/>
      <c r="BG1824" s="20"/>
      <c r="BH1824" s="13"/>
      <c r="BI1824" s="15"/>
      <c r="BL1824" s="13"/>
      <c r="BM1824" s="1"/>
      <c r="BP1824" s="1"/>
      <c r="BQ1824" s="1"/>
      <c r="BT1824" s="13"/>
      <c r="BU1824" s="15"/>
      <c r="BV1824" s="14"/>
    </row>
    <row r="1825" spans="1:74" x14ac:dyDescent="0.25">
      <c r="A1825" s="4" t="str">
        <f t="shared" si="1404"/>
        <v/>
      </c>
      <c r="B1825" s="4" t="str">
        <f t="shared" si="1405"/>
        <v/>
      </c>
      <c r="C1825" s="4" t="str">
        <f t="shared" si="1406"/>
        <v/>
      </c>
      <c r="D1825" s="4" t="str">
        <f t="shared" si="1407"/>
        <v>BTL</v>
      </c>
      <c r="E1825" s="4" t="str">
        <f t="shared" si="1408"/>
        <v/>
      </c>
      <c r="F1825" s="4" t="str">
        <f t="shared" si="1409"/>
        <v/>
      </c>
      <c r="G1825" s="4" t="str">
        <f t="shared" si="1410"/>
        <v/>
      </c>
      <c r="H1825" s="4" t="str">
        <f t="shared" si="1411"/>
        <v/>
      </c>
      <c r="I1825" s="4" t="str">
        <f t="shared" si="1412"/>
        <v/>
      </c>
      <c r="J1825" s="4" t="str">
        <f t="shared" si="1413"/>
        <v/>
      </c>
      <c r="K1825" s="4" t="str">
        <f t="shared" si="1414"/>
        <v/>
      </c>
      <c r="L1825" s="4" t="str">
        <f t="shared" si="1415"/>
        <v/>
      </c>
      <c r="M1825" s="4" t="str">
        <f t="shared" si="1416"/>
        <v/>
      </c>
      <c r="N1825" s="4" t="str">
        <f t="shared" si="1417"/>
        <v/>
      </c>
      <c r="O1825" s="4" t="str">
        <f t="shared" si="1418"/>
        <v/>
      </c>
      <c r="P1825" s="4" t="str">
        <f t="shared" si="1419"/>
        <v/>
      </c>
      <c r="Q1825" s="4" t="str">
        <f t="shared" si="1420"/>
        <v/>
      </c>
      <c r="R1825" s="4" t="str">
        <f t="shared" si="1421"/>
        <v/>
      </c>
      <c r="S1825" s="4" t="str">
        <f t="shared" si="1422"/>
        <v/>
      </c>
      <c r="T1825" s="4" t="str">
        <f t="shared" si="1423"/>
        <v/>
      </c>
      <c r="U1825" s="4" t="str">
        <f t="shared" si="1424"/>
        <v/>
      </c>
      <c r="V1825" s="4" t="str">
        <f t="shared" si="1425"/>
        <v/>
      </c>
      <c r="W1825" s="4" t="str">
        <f t="shared" si="1426"/>
        <v/>
      </c>
      <c r="X1825" s="4" t="str">
        <f t="shared" si="1427"/>
        <v/>
      </c>
      <c r="Y1825" s="4">
        <f t="shared" si="1428"/>
        <v>3</v>
      </c>
      <c r="Z1825" s="4" t="str">
        <f t="shared" si="1429"/>
        <v>-</v>
      </c>
      <c r="AA1825" s="4" t="str">
        <f t="shared" si="1430"/>
        <v/>
      </c>
      <c r="AB1825" s="4" t="str">
        <f t="shared" si="1431"/>
        <v/>
      </c>
      <c r="AC1825" s="4" t="str">
        <f t="shared" si="1432"/>
        <v/>
      </c>
      <c r="AD1825" s="4" t="str">
        <f t="shared" si="1433"/>
        <v/>
      </c>
      <c r="AE1825" s="4" t="str">
        <f t="shared" si="1434"/>
        <v/>
      </c>
      <c r="AF1825" s="4" t="str" cm="1">
        <f t="array" aca="1" ref="AF1825" ca="1">LEFT(AS1825,MATCH(FALSE,ISNUMBER(MID(AS1825,ROW(INDIRECT("1:"&amp;LEN(AS1825)+1)), 1) *1),0) -1)</f>
        <v>1</v>
      </c>
      <c r="AG1825" s="4">
        <f t="shared" si="1435"/>
        <v>4</v>
      </c>
      <c r="AH1825" s="4">
        <f t="shared" si="1436"/>
        <v>18</v>
      </c>
      <c r="AI1825" s="4">
        <f t="shared" si="1437"/>
        <v>14</v>
      </c>
      <c r="AJ1825" s="4" t="str">
        <f t="shared" si="1438"/>
        <v>1BTL</v>
      </c>
      <c r="AK1825" s="4" t="str">
        <f t="shared" si="1439"/>
        <v>-1BTL</v>
      </c>
      <c r="AL1825" s="4" t="str" cm="1">
        <f t="array" ref="AL1825">LEFT(AS1825,SUM(LEN(AS1825)-LEN(SUBSTITUTE(AS1825,{"0";"1";"2";"3";"4";"5";"6";"7";"8";"9"},""))))</f>
        <v>1</v>
      </c>
      <c r="AM1825" s="4">
        <f t="shared" si="1443"/>
        <v>13</v>
      </c>
      <c r="AN1825" s="4" t="b">
        <f t="shared" si="1449"/>
        <v>1</v>
      </c>
      <c r="AO1825" s="4" t="str">
        <f t="shared" si="1448"/>
        <v>BTL</v>
      </c>
      <c r="AP1825" s="4" t="b">
        <f t="shared" si="1444"/>
        <v>0</v>
      </c>
      <c r="AQ1825" s="4" t="b">
        <f t="shared" si="1440"/>
        <v>0</v>
      </c>
      <c r="AR1825" s="5" t="str">
        <f t="shared" si="1441"/>
        <v>MINYAK GAPURA</v>
      </c>
      <c r="AS1825" s="4" t="str">
        <f t="shared" si="1442"/>
        <v>1BTL</v>
      </c>
      <c r="AT1825" t="s">
        <v>4753</v>
      </c>
      <c r="AV1825" s="33" t="str">
        <f t="shared" ca="1" si="1445"/>
        <v/>
      </c>
      <c r="AW1825">
        <v>17500</v>
      </c>
      <c r="AX1825">
        <v>17500</v>
      </c>
      <c r="AY1825">
        <v>16041</v>
      </c>
      <c r="AZ1825" t="str">
        <f t="shared" si="1401"/>
        <v>8000000001825</v>
      </c>
      <c r="BA1825" t="str">
        <f t="shared" si="1446"/>
        <v>MINYAK GAPURA</v>
      </c>
      <c r="BB1825" t="s">
        <v>4417</v>
      </c>
      <c r="BC1825" t="s">
        <v>4417</v>
      </c>
      <c r="BD1825" s="1"/>
      <c r="BF1825" s="9"/>
      <c r="BG1825" s="20"/>
      <c r="BH1825" s="13"/>
      <c r="BI1825" s="15"/>
      <c r="BL1825" s="13"/>
      <c r="BM1825" s="1"/>
      <c r="BP1825" s="1"/>
      <c r="BQ1825" s="1"/>
      <c r="BT1825" s="13"/>
      <c r="BU1825" s="15"/>
      <c r="BV1825" s="14"/>
    </row>
    <row r="1826" spans="1:74" x14ac:dyDescent="0.25">
      <c r="A1826" s="4" t="str">
        <f t="shared" si="1404"/>
        <v/>
      </c>
      <c r="B1826" s="4" t="str">
        <f t="shared" si="1405"/>
        <v/>
      </c>
      <c r="C1826" s="4" t="str">
        <f t="shared" si="1406"/>
        <v>BKS</v>
      </c>
      <c r="D1826" s="4" t="str">
        <f t="shared" si="1407"/>
        <v/>
      </c>
      <c r="E1826" s="4" t="str">
        <f t="shared" si="1408"/>
        <v/>
      </c>
      <c r="F1826" s="4" t="str">
        <f t="shared" si="1409"/>
        <v/>
      </c>
      <c r="G1826" s="4" t="str">
        <f t="shared" si="1410"/>
        <v/>
      </c>
      <c r="H1826" s="4" t="str">
        <f t="shared" si="1411"/>
        <v/>
      </c>
      <c r="I1826" s="4" t="str">
        <f t="shared" si="1412"/>
        <v/>
      </c>
      <c r="J1826" s="4" t="str">
        <f t="shared" si="1413"/>
        <v/>
      </c>
      <c r="K1826" s="4" t="str">
        <f t="shared" si="1414"/>
        <v/>
      </c>
      <c r="L1826" s="4" t="str">
        <f t="shared" si="1415"/>
        <v/>
      </c>
      <c r="M1826" s="4" t="str">
        <f t="shared" si="1416"/>
        <v/>
      </c>
      <c r="N1826" s="4" t="str">
        <f t="shared" si="1417"/>
        <v/>
      </c>
      <c r="O1826" s="4" t="str">
        <f t="shared" si="1418"/>
        <v/>
      </c>
      <c r="P1826" s="4" t="str">
        <f t="shared" si="1419"/>
        <v/>
      </c>
      <c r="Q1826" s="4" t="str">
        <f t="shared" si="1420"/>
        <v/>
      </c>
      <c r="R1826" s="4" t="str">
        <f t="shared" si="1421"/>
        <v/>
      </c>
      <c r="S1826" s="4" t="str">
        <f t="shared" si="1422"/>
        <v/>
      </c>
      <c r="T1826" s="4" t="str">
        <f t="shared" si="1423"/>
        <v/>
      </c>
      <c r="U1826" s="4" t="str">
        <f t="shared" si="1424"/>
        <v/>
      </c>
      <c r="V1826" s="4" t="str">
        <f t="shared" si="1425"/>
        <v/>
      </c>
      <c r="W1826" s="4" t="str">
        <f t="shared" si="1426"/>
        <v/>
      </c>
      <c r="X1826" s="4" t="str">
        <f t="shared" si="1427"/>
        <v/>
      </c>
      <c r="Y1826" s="4">
        <f t="shared" si="1428"/>
        <v>3</v>
      </c>
      <c r="Z1826" s="4" t="str">
        <f t="shared" si="1429"/>
        <v>-</v>
      </c>
      <c r="AA1826" s="4" t="str">
        <f t="shared" si="1430"/>
        <v/>
      </c>
      <c r="AB1826" s="4" t="str">
        <f t="shared" si="1431"/>
        <v/>
      </c>
      <c r="AC1826" s="4" t="str">
        <f t="shared" si="1432"/>
        <v/>
      </c>
      <c r="AD1826" s="4" t="str">
        <f t="shared" si="1433"/>
        <v/>
      </c>
      <c r="AE1826" s="4" t="str">
        <f t="shared" si="1434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435"/>
        <v>4</v>
      </c>
      <c r="AH1826" s="4">
        <f t="shared" si="1436"/>
        <v>21</v>
      </c>
      <c r="AI1826" s="4">
        <f t="shared" si="1437"/>
        <v>17</v>
      </c>
      <c r="AJ1826" s="4" t="str">
        <f t="shared" si="1438"/>
        <v>1BKS</v>
      </c>
      <c r="AK1826" s="4" t="str">
        <f t="shared" si="1439"/>
        <v>-1BKS</v>
      </c>
      <c r="AL1826" s="4" t="str" cm="1">
        <f t="array" ref="AL1826">LEFT(AS1826,SUM(LEN(AS1826)-LEN(SUBSTITUTE(AS1826,{"0";"1";"2";"3";"4";"5";"6";"7";"8";"9"},""))))</f>
        <v>1</v>
      </c>
      <c r="AM1826" s="4">
        <f t="shared" si="1443"/>
        <v>13</v>
      </c>
      <c r="AN1826" s="4" t="b">
        <f t="shared" si="1449"/>
        <v>1</v>
      </c>
      <c r="AO1826" s="4" t="str">
        <f t="shared" si="1448"/>
        <v>BKS</v>
      </c>
      <c r="AP1826" s="4" t="b">
        <f t="shared" si="1444"/>
        <v>0</v>
      </c>
      <c r="AQ1826" s="4" t="b">
        <f t="shared" si="1440"/>
        <v>0</v>
      </c>
      <c r="AR1826" s="5" t="str">
        <f t="shared" si="1441"/>
        <v>MINYAK GAPURA 2L</v>
      </c>
      <c r="AS1826" s="4" t="str">
        <f t="shared" si="1442"/>
        <v>1BKS</v>
      </c>
      <c r="AT1826" t="s">
        <v>2445</v>
      </c>
      <c r="AV1826" s="33" t="str">
        <f t="shared" ca="1" si="1445"/>
        <v/>
      </c>
      <c r="AW1826">
        <v>36000</v>
      </c>
      <c r="AX1826">
        <v>36000</v>
      </c>
      <c r="AY1826">
        <v>34683</v>
      </c>
      <c r="AZ1826" t="str">
        <f t="shared" si="1401"/>
        <v>8000000001826</v>
      </c>
      <c r="BA1826" t="str">
        <f t="shared" si="1446"/>
        <v>MINYAK GAPURA 2L</v>
      </c>
      <c r="BB1826" t="s">
        <v>4417</v>
      </c>
      <c r="BC1826" t="s">
        <v>4417</v>
      </c>
      <c r="BD1826" s="1"/>
      <c r="BF1826" s="9"/>
      <c r="BG1826" s="20"/>
      <c r="BH1826" s="13"/>
      <c r="BI1826" s="15"/>
      <c r="BL1826" s="13"/>
      <c r="BM1826" s="1"/>
      <c r="BP1826" s="1"/>
      <c r="BQ1826" s="1"/>
      <c r="BT1826" s="13"/>
      <c r="BU1826" s="15"/>
      <c r="BV1826" s="14"/>
    </row>
    <row r="1827" spans="1:74" x14ac:dyDescent="0.25">
      <c r="A1827" s="4" t="str">
        <f t="shared" si="1404"/>
        <v/>
      </c>
      <c r="B1827" s="4" t="str">
        <f t="shared" si="1405"/>
        <v/>
      </c>
      <c r="C1827" s="4" t="str">
        <f t="shared" si="1406"/>
        <v/>
      </c>
      <c r="D1827" s="4" t="str">
        <f t="shared" si="1407"/>
        <v>BTL</v>
      </c>
      <c r="E1827" s="4" t="str">
        <f t="shared" si="1408"/>
        <v/>
      </c>
      <c r="F1827" s="4" t="str">
        <f t="shared" si="1409"/>
        <v/>
      </c>
      <c r="G1827" s="4" t="str">
        <f t="shared" si="1410"/>
        <v/>
      </c>
      <c r="H1827" s="4" t="str">
        <f t="shared" si="1411"/>
        <v/>
      </c>
      <c r="I1827" s="4" t="str">
        <f t="shared" si="1412"/>
        <v/>
      </c>
      <c r="J1827" s="4" t="str">
        <f t="shared" si="1413"/>
        <v/>
      </c>
      <c r="K1827" s="4" t="str">
        <f t="shared" si="1414"/>
        <v/>
      </c>
      <c r="L1827" s="4" t="str">
        <f t="shared" si="1415"/>
        <v/>
      </c>
      <c r="M1827" s="4" t="str">
        <f t="shared" si="1416"/>
        <v/>
      </c>
      <c r="N1827" s="4" t="str">
        <f t="shared" si="1417"/>
        <v/>
      </c>
      <c r="O1827" s="4" t="str">
        <f t="shared" si="1418"/>
        <v/>
      </c>
      <c r="P1827" s="4" t="str">
        <f t="shared" si="1419"/>
        <v/>
      </c>
      <c r="Q1827" s="4" t="str">
        <f t="shared" si="1420"/>
        <v/>
      </c>
      <c r="R1827" s="4" t="str">
        <f t="shared" si="1421"/>
        <v/>
      </c>
      <c r="S1827" s="4" t="str">
        <f t="shared" si="1422"/>
        <v/>
      </c>
      <c r="T1827" s="4" t="str">
        <f t="shared" si="1423"/>
        <v/>
      </c>
      <c r="U1827" s="4" t="str">
        <f t="shared" si="1424"/>
        <v/>
      </c>
      <c r="V1827" s="4" t="str">
        <f t="shared" si="1425"/>
        <v/>
      </c>
      <c r="W1827" s="4" t="str">
        <f t="shared" si="1426"/>
        <v/>
      </c>
      <c r="X1827" s="4" t="str">
        <f t="shared" si="1427"/>
        <v/>
      </c>
      <c r="Y1827" s="4">
        <f t="shared" si="1428"/>
        <v>3</v>
      </c>
      <c r="Z1827" s="4" t="str">
        <f t="shared" si="1429"/>
        <v>-</v>
      </c>
      <c r="AA1827" s="4" t="str">
        <f t="shared" si="1430"/>
        <v/>
      </c>
      <c r="AB1827" s="4" t="str">
        <f t="shared" si="1431"/>
        <v/>
      </c>
      <c r="AC1827" s="4" t="str">
        <f t="shared" si="1432"/>
        <v/>
      </c>
      <c r="AD1827" s="4" t="str">
        <f t="shared" si="1433"/>
        <v/>
      </c>
      <c r="AE1827" s="4" t="str">
        <f t="shared" si="1434"/>
        <v/>
      </c>
      <c r="AF1827" s="4" t="str" cm="1">
        <f t="array" aca="1" ref="AF1827" ca="1">LEFT(AS1827,MATCH(FALSE,ISNUMBER(MID(AS1827,ROW(INDIRECT("1:"&amp;LEN(AS1827)+1)), 1) *1),0) -1)</f>
        <v>1</v>
      </c>
      <c r="AG1827" s="4">
        <f t="shared" si="1435"/>
        <v>4</v>
      </c>
      <c r="AH1827" s="4">
        <f t="shared" si="1436"/>
        <v>28</v>
      </c>
      <c r="AI1827" s="4">
        <f t="shared" si="1437"/>
        <v>24</v>
      </c>
      <c r="AJ1827" s="4" t="str">
        <f t="shared" si="1438"/>
        <v>1BTL</v>
      </c>
      <c r="AK1827" s="4" t="str">
        <f t="shared" si="1439"/>
        <v>-1BTL</v>
      </c>
      <c r="AL1827" s="4" t="str" cm="1">
        <f t="array" ref="AL1827">LEFT(AS1827,SUM(LEN(AS1827)-LEN(SUBSTITUTE(AS1827,{"0";"1";"2";"3";"4";"5";"6";"7";"8";"9"},""))))</f>
        <v>1</v>
      </c>
      <c r="AM1827" s="4">
        <f t="shared" si="1443"/>
        <v>13</v>
      </c>
      <c r="AN1827" s="4" t="b">
        <f t="shared" si="1449"/>
        <v>1</v>
      </c>
      <c r="AO1827" s="4" t="str">
        <f t="shared" si="1448"/>
        <v>BTL</v>
      </c>
      <c r="AP1827" s="4" t="b">
        <f t="shared" si="1444"/>
        <v>0</v>
      </c>
      <c r="AQ1827" s="4" t="b">
        <f t="shared" si="1440"/>
        <v>0</v>
      </c>
      <c r="AR1827" s="5" t="str">
        <f t="shared" si="1441"/>
        <v>MINYAK GAPURA MAS 900ML</v>
      </c>
      <c r="AS1827" s="4" t="str">
        <f t="shared" si="1442"/>
        <v>1BTL</v>
      </c>
      <c r="AT1827" t="s">
        <v>2446</v>
      </c>
      <c r="AU1827" s="1" t="s">
        <v>2447</v>
      </c>
      <c r="AV1827" s="33" t="str">
        <f t="shared" ca="1" si="1445"/>
        <v/>
      </c>
      <c r="AW1827">
        <v>21000</v>
      </c>
      <c r="AX1827">
        <v>21000</v>
      </c>
      <c r="AY1827">
        <v>21000</v>
      </c>
      <c r="AZ1827" t="str">
        <f t="shared" si="1401"/>
        <v>8997240970021</v>
      </c>
      <c r="BA1827" t="str">
        <f t="shared" si="1446"/>
        <v>MINYAK GAPURA MAS 900ML</v>
      </c>
      <c r="BB1827" t="s">
        <v>4417</v>
      </c>
      <c r="BC1827" t="s">
        <v>4417</v>
      </c>
      <c r="BD1827" s="1"/>
      <c r="BF1827" s="9"/>
      <c r="BG1827" s="20"/>
      <c r="BH1827" s="13"/>
      <c r="BI1827" s="15"/>
      <c r="BL1827" s="13"/>
      <c r="BM1827" s="1"/>
      <c r="BP1827" s="1"/>
      <c r="BQ1827" s="1"/>
      <c r="BT1827" s="13"/>
      <c r="BU1827" s="15"/>
      <c r="BV1827" s="14"/>
    </row>
    <row r="1828" spans="1:74" x14ac:dyDescent="0.25">
      <c r="A1828" s="4" t="str">
        <f t="shared" si="1404"/>
        <v/>
      </c>
      <c r="B1828" s="4" t="str">
        <f t="shared" si="1405"/>
        <v>PCS</v>
      </c>
      <c r="C1828" s="4" t="str">
        <f t="shared" si="1406"/>
        <v/>
      </c>
      <c r="D1828" s="4" t="str">
        <f t="shared" si="1407"/>
        <v/>
      </c>
      <c r="E1828" s="4" t="str">
        <f t="shared" si="1408"/>
        <v/>
      </c>
      <c r="F1828" s="4" t="str">
        <f t="shared" si="1409"/>
        <v/>
      </c>
      <c r="G1828" s="4" t="str">
        <f t="shared" si="1410"/>
        <v/>
      </c>
      <c r="H1828" s="4" t="str">
        <f t="shared" si="1411"/>
        <v/>
      </c>
      <c r="I1828" s="4" t="str">
        <f t="shared" si="1412"/>
        <v/>
      </c>
      <c r="J1828" s="4" t="str">
        <f t="shared" si="1413"/>
        <v/>
      </c>
      <c r="K1828" s="4" t="str">
        <f t="shared" si="1414"/>
        <v/>
      </c>
      <c r="L1828" s="4" t="str">
        <f t="shared" si="1415"/>
        <v/>
      </c>
      <c r="M1828" s="4" t="str">
        <f t="shared" si="1416"/>
        <v/>
      </c>
      <c r="N1828" s="4" t="str">
        <f t="shared" si="1417"/>
        <v/>
      </c>
      <c r="O1828" s="4" t="str">
        <f t="shared" si="1418"/>
        <v/>
      </c>
      <c r="P1828" s="4" t="str">
        <f t="shared" si="1419"/>
        <v/>
      </c>
      <c r="Q1828" s="4" t="str">
        <f t="shared" si="1420"/>
        <v/>
      </c>
      <c r="R1828" s="4" t="str">
        <f t="shared" si="1421"/>
        <v/>
      </c>
      <c r="S1828" s="4" t="str">
        <f t="shared" si="1422"/>
        <v/>
      </c>
      <c r="T1828" s="4" t="str">
        <f t="shared" si="1423"/>
        <v/>
      </c>
      <c r="U1828" s="4" t="str">
        <f t="shared" si="1424"/>
        <v/>
      </c>
      <c r="V1828" s="4" t="str">
        <f t="shared" si="1425"/>
        <v/>
      </c>
      <c r="W1828" s="4" t="str">
        <f t="shared" si="1426"/>
        <v/>
      </c>
      <c r="X1828" s="4" t="str">
        <f t="shared" si="1427"/>
        <v/>
      </c>
      <c r="Y1828" s="4">
        <f t="shared" si="1428"/>
        <v>3</v>
      </c>
      <c r="Z1828" s="4" t="str">
        <f t="shared" si="1429"/>
        <v>-</v>
      </c>
      <c r="AA1828" s="4" t="str">
        <f t="shared" si="1430"/>
        <v/>
      </c>
      <c r="AB1828" s="4" t="str">
        <f t="shared" si="1431"/>
        <v/>
      </c>
      <c r="AC1828" s="4" t="str">
        <f t="shared" si="1432"/>
        <v/>
      </c>
      <c r="AD1828" s="4" t="str">
        <f t="shared" si="1433"/>
        <v/>
      </c>
      <c r="AE1828" s="4" t="str">
        <f t="shared" si="1434"/>
        <v/>
      </c>
      <c r="AF1828" s="4" t="str" cm="1">
        <f t="array" aca="1" ref="AF1828" ca="1">LEFT(AS1828,MATCH(FALSE,ISNUMBER(MID(AS1828,ROW(INDIRECT("1:"&amp;LEN(AS1828)+1)), 1) *1),0) -1)</f>
        <v>1</v>
      </c>
      <c r="AG1828" s="4">
        <f t="shared" si="1435"/>
        <v>4</v>
      </c>
      <c r="AH1828" s="4">
        <f t="shared" si="1436"/>
        <v>26</v>
      </c>
      <c r="AI1828" s="4">
        <f t="shared" si="1437"/>
        <v>22</v>
      </c>
      <c r="AJ1828" s="4" t="str">
        <f t="shared" si="1438"/>
        <v>1PCS</v>
      </c>
      <c r="AK1828" s="4" t="str">
        <f t="shared" si="1439"/>
        <v>-1PCS</v>
      </c>
      <c r="AL1828" s="4" t="str" cm="1">
        <f t="array" ref="AL1828">LEFT(AS1828,SUM(LEN(AS1828)-LEN(SUBSTITUTE(AS1828,{"0";"1";"2";"3";"4";"5";"6";"7";"8";"9"},""))))</f>
        <v>1</v>
      </c>
      <c r="AM1828" s="4">
        <f t="shared" si="1443"/>
        <v>13</v>
      </c>
      <c r="AN1828" s="4" t="b">
        <f t="shared" si="1449"/>
        <v>1</v>
      </c>
      <c r="AO1828" s="4" t="str">
        <f t="shared" si="1448"/>
        <v>PCS</v>
      </c>
      <c r="AP1828" s="4" t="b">
        <f t="shared" si="1444"/>
        <v>0</v>
      </c>
      <c r="AQ1828" s="4" t="b">
        <f t="shared" si="1440"/>
        <v>0</v>
      </c>
      <c r="AR1828" s="5" t="str">
        <f t="shared" si="1441"/>
        <v>MINYAK GORENG KITA 1L</v>
      </c>
      <c r="AS1828" s="4" t="str">
        <f t="shared" si="1442"/>
        <v>1PCS</v>
      </c>
      <c r="AT1828" t="s">
        <v>4959</v>
      </c>
      <c r="AU1828" s="1" t="s">
        <v>2448</v>
      </c>
      <c r="AV1828" s="33" t="str">
        <f t="shared" ca="1" si="1445"/>
        <v/>
      </c>
      <c r="AW1828">
        <v>15000</v>
      </c>
      <c r="AX1828">
        <v>15000</v>
      </c>
      <c r="AY1828">
        <v>13750</v>
      </c>
      <c r="AZ1828" t="str">
        <f t="shared" si="1401"/>
        <v>8992946533471</v>
      </c>
      <c r="BA1828" t="str">
        <f t="shared" si="1446"/>
        <v>MINYAK GORENG KITA 1L</v>
      </c>
      <c r="BB1828" t="s">
        <v>4417</v>
      </c>
      <c r="BC1828" t="s">
        <v>4417</v>
      </c>
      <c r="BD1828" s="1"/>
      <c r="BF1828" s="9"/>
      <c r="BG1828" s="20"/>
      <c r="BH1828" s="13"/>
      <c r="BI1828" s="15"/>
      <c r="BL1828" s="13"/>
      <c r="BM1828" s="1"/>
      <c r="BP1828" s="1"/>
      <c r="BQ1828" s="1"/>
      <c r="BT1828" s="13"/>
      <c r="BU1828" s="15"/>
      <c r="BV1828" s="14"/>
    </row>
    <row r="1829" spans="1:74" x14ac:dyDescent="0.25">
      <c r="A1829" s="4" t="str">
        <f t="shared" si="1404"/>
        <v/>
      </c>
      <c r="B1829" s="4" t="str">
        <f t="shared" si="1405"/>
        <v/>
      </c>
      <c r="C1829" s="4" t="str">
        <f t="shared" si="1406"/>
        <v/>
      </c>
      <c r="D1829" s="4" t="str">
        <f t="shared" si="1407"/>
        <v>BTL</v>
      </c>
      <c r="E1829" s="4" t="str">
        <f t="shared" si="1408"/>
        <v/>
      </c>
      <c r="F1829" s="4" t="str">
        <f t="shared" si="1409"/>
        <v/>
      </c>
      <c r="G1829" s="4" t="str">
        <f t="shared" si="1410"/>
        <v/>
      </c>
      <c r="H1829" s="4" t="str">
        <f t="shared" si="1411"/>
        <v/>
      </c>
      <c r="I1829" s="4" t="str">
        <f t="shared" si="1412"/>
        <v/>
      </c>
      <c r="J1829" s="4" t="str">
        <f t="shared" si="1413"/>
        <v/>
      </c>
      <c r="K1829" s="4" t="str">
        <f t="shared" si="1414"/>
        <v/>
      </c>
      <c r="L1829" s="4" t="str">
        <f t="shared" si="1415"/>
        <v/>
      </c>
      <c r="M1829" s="4" t="str">
        <f t="shared" si="1416"/>
        <v/>
      </c>
      <c r="N1829" s="4" t="str">
        <f t="shared" si="1417"/>
        <v/>
      </c>
      <c r="O1829" s="4" t="str">
        <f t="shared" si="1418"/>
        <v/>
      </c>
      <c r="P1829" s="4" t="str">
        <f t="shared" si="1419"/>
        <v/>
      </c>
      <c r="Q1829" s="4" t="str">
        <f t="shared" si="1420"/>
        <v/>
      </c>
      <c r="R1829" s="4" t="str">
        <f t="shared" si="1421"/>
        <v/>
      </c>
      <c r="S1829" s="4" t="str">
        <f t="shared" si="1422"/>
        <v/>
      </c>
      <c r="T1829" s="4" t="str">
        <f t="shared" si="1423"/>
        <v/>
      </c>
      <c r="U1829" s="4" t="str">
        <f t="shared" si="1424"/>
        <v/>
      </c>
      <c r="V1829" s="4" t="str">
        <f t="shared" si="1425"/>
        <v/>
      </c>
      <c r="W1829" s="4" t="str">
        <f t="shared" si="1426"/>
        <v/>
      </c>
      <c r="X1829" s="4" t="str">
        <f t="shared" si="1427"/>
        <v/>
      </c>
      <c r="Y1829" s="4">
        <f t="shared" si="1428"/>
        <v>3</v>
      </c>
      <c r="Z1829" s="4" t="str">
        <f t="shared" si="1429"/>
        <v>-</v>
      </c>
      <c r="AA1829" s="4" t="str">
        <f t="shared" si="1430"/>
        <v/>
      </c>
      <c r="AB1829" s="4" t="str">
        <f t="shared" si="1431"/>
        <v/>
      </c>
      <c r="AC1829" s="4" t="str">
        <f t="shared" si="1432"/>
        <v/>
      </c>
      <c r="AD1829" s="4" t="str">
        <f t="shared" si="1433"/>
        <v/>
      </c>
      <c r="AE1829" s="4" t="str">
        <f t="shared" si="1434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435"/>
        <v>4</v>
      </c>
      <c r="AH1829" s="4">
        <f t="shared" si="1436"/>
        <v>20</v>
      </c>
      <c r="AI1829" s="4">
        <f t="shared" si="1437"/>
        <v>16</v>
      </c>
      <c r="AJ1829" s="4" t="str">
        <f t="shared" si="1438"/>
        <v>1BTL</v>
      </c>
      <c r="AK1829" s="4" t="str">
        <f t="shared" si="1439"/>
        <v>-1BTL</v>
      </c>
      <c r="AL1829" s="4" t="str" cm="1">
        <f t="array" ref="AL1829">LEFT(AS1829,SUM(LEN(AS1829)-LEN(SUBSTITUTE(AS1829,{"0";"1";"2";"3";"4";"5";"6";"7";"8";"9"},""))))</f>
        <v>1</v>
      </c>
      <c r="AM1829" s="4">
        <f t="shared" si="1443"/>
        <v>13</v>
      </c>
      <c r="AN1829" s="4" t="b">
        <f t="shared" si="1449"/>
        <v>1</v>
      </c>
      <c r="AO1829" s="4" t="str">
        <f t="shared" si="1448"/>
        <v>BTL</v>
      </c>
      <c r="AP1829" s="4" t="b">
        <f t="shared" si="1444"/>
        <v>0</v>
      </c>
      <c r="AQ1829" s="4" t="b">
        <f t="shared" si="1440"/>
        <v>0</v>
      </c>
      <c r="AR1829" s="5" t="str">
        <f t="shared" si="1441"/>
        <v>MINYAK GPU 30ML</v>
      </c>
      <c r="AS1829" s="4" t="str">
        <f t="shared" si="1442"/>
        <v>1BTL</v>
      </c>
      <c r="AT1829" t="s">
        <v>2449</v>
      </c>
      <c r="AU1829" s="1" t="s">
        <v>2450</v>
      </c>
      <c r="AV1829" s="33" t="str">
        <f t="shared" ca="1" si="1445"/>
        <v/>
      </c>
      <c r="AW1829">
        <v>12000</v>
      </c>
      <c r="AX1829">
        <v>12000</v>
      </c>
      <c r="AY1829">
        <v>8166</v>
      </c>
      <c r="AZ1829" t="str">
        <f t="shared" si="1401"/>
        <v>8993176110111</v>
      </c>
      <c r="BA1829" t="str">
        <f t="shared" si="1446"/>
        <v>MINYAK GPU 30ML</v>
      </c>
      <c r="BB1829" t="s">
        <v>4417</v>
      </c>
      <c r="BC1829" t="s">
        <v>4417</v>
      </c>
      <c r="BD1829" s="1"/>
      <c r="BF1829" s="9"/>
      <c r="BG1829" s="20"/>
      <c r="BH1829" s="13"/>
      <c r="BI1829" s="15"/>
      <c r="BL1829" s="13"/>
      <c r="BM1829" s="1"/>
      <c r="BP1829" s="1"/>
      <c r="BQ1829" s="1"/>
      <c r="BT1829" s="13"/>
      <c r="BU1829" s="15"/>
      <c r="BV1829" s="14"/>
    </row>
    <row r="1830" spans="1:74" x14ac:dyDescent="0.25">
      <c r="A1830" s="4" t="str">
        <f t="shared" si="1404"/>
        <v/>
      </c>
      <c r="B1830" s="4" t="str">
        <f t="shared" si="1405"/>
        <v/>
      </c>
      <c r="C1830" s="4" t="str">
        <f t="shared" si="1406"/>
        <v/>
      </c>
      <c r="D1830" s="4" t="str">
        <f t="shared" si="1407"/>
        <v>BTL</v>
      </c>
      <c r="E1830" s="4" t="str">
        <f t="shared" si="1408"/>
        <v/>
      </c>
      <c r="F1830" s="4" t="str">
        <f t="shared" si="1409"/>
        <v/>
      </c>
      <c r="G1830" s="4" t="str">
        <f t="shared" si="1410"/>
        <v/>
      </c>
      <c r="H1830" s="4" t="str">
        <f t="shared" si="1411"/>
        <v/>
      </c>
      <c r="I1830" s="4" t="str">
        <f t="shared" si="1412"/>
        <v/>
      </c>
      <c r="J1830" s="4" t="str">
        <f t="shared" si="1413"/>
        <v/>
      </c>
      <c r="K1830" s="4" t="str">
        <f t="shared" si="1414"/>
        <v/>
      </c>
      <c r="L1830" s="4" t="str">
        <f t="shared" si="1415"/>
        <v/>
      </c>
      <c r="M1830" s="4" t="str">
        <f t="shared" si="1416"/>
        <v/>
      </c>
      <c r="N1830" s="4" t="str">
        <f t="shared" si="1417"/>
        <v/>
      </c>
      <c r="O1830" s="4" t="str">
        <f t="shared" si="1418"/>
        <v>DUS</v>
      </c>
      <c r="P1830" s="4" t="str">
        <f t="shared" si="1419"/>
        <v/>
      </c>
      <c r="Q1830" s="4" t="str">
        <f t="shared" si="1420"/>
        <v/>
      </c>
      <c r="R1830" s="4" t="str">
        <f t="shared" si="1421"/>
        <v/>
      </c>
      <c r="S1830" s="4" t="str">
        <f t="shared" si="1422"/>
        <v/>
      </c>
      <c r="T1830" s="4" t="str">
        <f t="shared" si="1423"/>
        <v/>
      </c>
      <c r="U1830" s="4" t="str">
        <f t="shared" si="1424"/>
        <v/>
      </c>
      <c r="V1830" s="4" t="str">
        <f t="shared" si="1425"/>
        <v/>
      </c>
      <c r="W1830" s="4" t="str">
        <f t="shared" si="1426"/>
        <v/>
      </c>
      <c r="X1830" s="4" t="str">
        <f t="shared" si="1427"/>
        <v/>
      </c>
      <c r="Y1830" s="4">
        <f t="shared" si="1428"/>
        <v>6</v>
      </c>
      <c r="Z1830" s="4" t="str">
        <f t="shared" si="1429"/>
        <v>-</v>
      </c>
      <c r="AA1830" s="4" t="str">
        <f t="shared" si="1430"/>
        <v>/</v>
      </c>
      <c r="AB1830" s="4" t="str">
        <f t="shared" si="1431"/>
        <v/>
      </c>
      <c r="AC1830" s="4" t="str">
        <f t="shared" si="1432"/>
        <v/>
      </c>
      <c r="AD1830" s="4" t="str">
        <f t="shared" si="1433"/>
        <v/>
      </c>
      <c r="AE1830" s="4" t="str">
        <f t="shared" si="1434"/>
        <v/>
      </c>
      <c r="AF1830" s="4" t="str" cm="1">
        <f t="array" aca="1" ref="AF1830" ca="1">LEFT(AS1830,MATCH(FALSE,ISNUMBER(MID(AS1830,ROW(INDIRECT("1:"&amp;LEN(AS1830)+1)), 1) *1),0) -1)</f>
        <v>12</v>
      </c>
      <c r="AG1830" s="4">
        <f t="shared" si="1435"/>
        <v>9</v>
      </c>
      <c r="AH1830" s="4">
        <f t="shared" si="1436"/>
        <v>32</v>
      </c>
      <c r="AI1830" s="4">
        <f t="shared" si="1437"/>
        <v>23</v>
      </c>
      <c r="AJ1830" s="4" t="str">
        <f t="shared" si="1438"/>
        <v>/DUS</v>
      </c>
      <c r="AK1830" s="4" t="str">
        <f t="shared" si="1439"/>
        <v>L/DUS</v>
      </c>
      <c r="AL1830" s="4" t="str" cm="1">
        <f t="array" ref="AL1830">LEFT(AS1830,SUM(LEN(AS1830)-LEN(SUBSTITUTE(AS1830,{"0";"1";"2";"3";"4";"5";"6";"7";"8";"9"},""))))</f>
        <v>12</v>
      </c>
      <c r="AM1830" s="4">
        <f t="shared" si="1443"/>
        <v>13</v>
      </c>
      <c r="AN1830" s="4" t="b">
        <f>LEFT(AS1830,2)=AL1830</f>
        <v>1</v>
      </c>
      <c r="AO1830" s="4" t="str">
        <f t="shared" si="1448"/>
        <v>DUS</v>
      </c>
      <c r="AP1830" s="4" t="b">
        <f t="shared" si="1444"/>
        <v>1</v>
      </c>
      <c r="AQ1830" s="4" t="b">
        <f t="shared" si="1440"/>
        <v>0</v>
      </c>
      <c r="AR1830" s="5" t="str">
        <f t="shared" si="1441"/>
        <v>MINYAK HEMART BOTOL 1L</v>
      </c>
      <c r="AS1830" s="4" t="str">
        <f t="shared" si="1442"/>
        <v>12BTL/DUS</v>
      </c>
      <c r="AT1830" t="s">
        <v>5133</v>
      </c>
      <c r="AV1830" s="33" t="b">
        <f t="shared" ca="1" si="1445"/>
        <v>1</v>
      </c>
      <c r="AW1830">
        <v>193000</v>
      </c>
      <c r="AX1830">
        <v>193000</v>
      </c>
      <c r="AY1830">
        <v>191000</v>
      </c>
      <c r="AZ1830" t="str">
        <f t="shared" si="1401"/>
        <v>8000000001830</v>
      </c>
      <c r="BA1830" t="str">
        <f t="shared" si="1446"/>
        <v>MINYAK HEMART BOTOL 1L</v>
      </c>
      <c r="BB1830" t="s">
        <v>4417</v>
      </c>
      <c r="BC1830" t="s">
        <v>4417</v>
      </c>
      <c r="BD1830" s="1"/>
      <c r="BF1830" s="9"/>
      <c r="BG1830" s="20"/>
      <c r="BH1830" s="13"/>
      <c r="BI1830" s="15"/>
      <c r="BL1830" s="13"/>
      <c r="BM1830" s="1"/>
      <c r="BP1830" s="1"/>
      <c r="BQ1830" s="1"/>
      <c r="BT1830" s="13"/>
      <c r="BU1830" s="15"/>
      <c r="BV1830" s="14"/>
    </row>
    <row r="1831" spans="1:74" x14ac:dyDescent="0.25">
      <c r="A1831" s="4" t="str">
        <f t="shared" si="1404"/>
        <v/>
      </c>
      <c r="B1831" s="4" t="str">
        <f t="shared" si="1405"/>
        <v/>
      </c>
      <c r="C1831" s="4" t="str">
        <f t="shared" si="1406"/>
        <v/>
      </c>
      <c r="D1831" s="4" t="str">
        <f t="shared" si="1407"/>
        <v>BTL</v>
      </c>
      <c r="E1831" s="4" t="str">
        <f t="shared" si="1408"/>
        <v/>
      </c>
      <c r="F1831" s="4" t="str">
        <f t="shared" si="1409"/>
        <v/>
      </c>
      <c r="G1831" s="4" t="str">
        <f t="shared" si="1410"/>
        <v/>
      </c>
      <c r="H1831" s="4" t="str">
        <f t="shared" si="1411"/>
        <v/>
      </c>
      <c r="I1831" s="4" t="str">
        <f t="shared" si="1412"/>
        <v/>
      </c>
      <c r="J1831" s="4" t="str">
        <f t="shared" si="1413"/>
        <v/>
      </c>
      <c r="K1831" s="4" t="str">
        <f t="shared" si="1414"/>
        <v/>
      </c>
      <c r="L1831" s="4" t="str">
        <f t="shared" si="1415"/>
        <v/>
      </c>
      <c r="M1831" s="4" t="str">
        <f t="shared" si="1416"/>
        <v/>
      </c>
      <c r="N1831" s="4" t="str">
        <f t="shared" si="1417"/>
        <v/>
      </c>
      <c r="O1831" s="4" t="str">
        <f t="shared" si="1418"/>
        <v/>
      </c>
      <c r="P1831" s="4" t="str">
        <f t="shared" si="1419"/>
        <v/>
      </c>
      <c r="Q1831" s="4" t="str">
        <f t="shared" si="1420"/>
        <v/>
      </c>
      <c r="R1831" s="4" t="str">
        <f t="shared" si="1421"/>
        <v/>
      </c>
      <c r="S1831" s="4" t="str">
        <f t="shared" si="1422"/>
        <v/>
      </c>
      <c r="T1831" s="4" t="str">
        <f t="shared" si="1423"/>
        <v/>
      </c>
      <c r="U1831" s="4" t="str">
        <f t="shared" si="1424"/>
        <v/>
      </c>
      <c r="V1831" s="4" t="str">
        <f t="shared" si="1425"/>
        <v/>
      </c>
      <c r="W1831" s="4" t="str">
        <f t="shared" si="1426"/>
        <v/>
      </c>
      <c r="X1831" s="4" t="str">
        <f t="shared" si="1427"/>
        <v/>
      </c>
      <c r="Y1831" s="4">
        <f t="shared" si="1428"/>
        <v>3</v>
      </c>
      <c r="Z1831" s="4" t="str">
        <f t="shared" si="1429"/>
        <v>-</v>
      </c>
      <c r="AA1831" s="4" t="str">
        <f t="shared" si="1430"/>
        <v/>
      </c>
      <c r="AB1831" s="4" t="str">
        <f t="shared" si="1431"/>
        <v/>
      </c>
      <c r="AC1831" s="4" t="str">
        <f t="shared" si="1432"/>
        <v/>
      </c>
      <c r="AD1831" s="4" t="str">
        <f t="shared" si="1433"/>
        <v/>
      </c>
      <c r="AE1831" s="4" t="str">
        <f t="shared" si="1434"/>
        <v/>
      </c>
      <c r="AF1831" s="4" t="str" cm="1">
        <f t="array" aca="1" ref="AF1831" ca="1">LEFT(AS1831,MATCH(FALSE,ISNUMBER(MID(AS1831,ROW(INDIRECT("1:"&amp;LEN(AS1831)+1)), 1) *1),0) -1)</f>
        <v>1</v>
      </c>
      <c r="AG1831" s="4">
        <f t="shared" si="1435"/>
        <v>4</v>
      </c>
      <c r="AH1831" s="4">
        <f t="shared" si="1436"/>
        <v>27</v>
      </c>
      <c r="AI1831" s="4">
        <f t="shared" si="1437"/>
        <v>23</v>
      </c>
      <c r="AJ1831" s="4" t="str">
        <f t="shared" si="1438"/>
        <v>1BTL</v>
      </c>
      <c r="AK1831" s="4" t="str">
        <f t="shared" si="1439"/>
        <v>-1BTL</v>
      </c>
      <c r="AL1831" s="4" t="str" cm="1">
        <f t="array" ref="AL1831">LEFT(AS1831,SUM(LEN(AS1831)-LEN(SUBSTITUTE(AS1831,{"0";"1";"2";"3";"4";"5";"6";"7";"8";"9"},""))))</f>
        <v>1</v>
      </c>
      <c r="AM1831" s="4">
        <f t="shared" si="1443"/>
        <v>13</v>
      </c>
      <c r="AN1831" s="4" t="b">
        <f>LEFT(AS1831,1)=AL1831</f>
        <v>1</v>
      </c>
      <c r="AO1831" s="4" t="str">
        <f t="shared" si="1448"/>
        <v>BTL</v>
      </c>
      <c r="AP1831" s="4" t="b">
        <f t="shared" si="1444"/>
        <v>1</v>
      </c>
      <c r="AQ1831" s="4" t="b">
        <f t="shared" si="1440"/>
        <v>0</v>
      </c>
      <c r="AR1831" s="5" t="str">
        <f t="shared" si="1441"/>
        <v>MINYAK HEMART BOTOL 1L</v>
      </c>
      <c r="AS1831" s="4" t="str">
        <f t="shared" si="1442"/>
        <v>1BTL</v>
      </c>
      <c r="AT1831" t="s">
        <v>5134</v>
      </c>
      <c r="AU1831" s="1" t="s">
        <v>2451</v>
      </c>
      <c r="AV1831" s="33" t="str">
        <f t="shared" ca="1" si="1445"/>
        <v>XXXX</v>
      </c>
      <c r="AW1831">
        <v>16500</v>
      </c>
      <c r="AX1831">
        <v>17000</v>
      </c>
      <c r="AY1831">
        <v>15917</v>
      </c>
      <c r="AZ1831" t="str">
        <f t="shared" si="1401"/>
        <v>8992946530357</v>
      </c>
      <c r="BA1831" t="str">
        <f t="shared" si="1446"/>
        <v>MINYAK HEMART BOTOL 1L</v>
      </c>
      <c r="BB1831" t="s">
        <v>4417</v>
      </c>
      <c r="BC1831" t="s">
        <v>4417</v>
      </c>
      <c r="BD1831" s="1"/>
      <c r="BF1831" s="9"/>
      <c r="BG1831" s="20"/>
      <c r="BH1831" s="13"/>
      <c r="BI1831" s="15"/>
      <c r="BL1831" s="13"/>
      <c r="BM1831" s="1"/>
      <c r="BP1831" s="1"/>
      <c r="BQ1831" s="1"/>
      <c r="BT1831" s="13"/>
      <c r="BU1831" s="15"/>
      <c r="BV1831" s="14"/>
    </row>
    <row r="1832" spans="1:74" x14ac:dyDescent="0.25">
      <c r="A1832" s="4" t="str">
        <f t="shared" si="1404"/>
        <v/>
      </c>
      <c r="B1832" s="4" t="str">
        <f t="shared" si="1405"/>
        <v/>
      </c>
      <c r="C1832" s="4" t="str">
        <f t="shared" si="1406"/>
        <v/>
      </c>
      <c r="D1832" s="4" t="str">
        <f t="shared" si="1407"/>
        <v>BTL</v>
      </c>
      <c r="E1832" s="4" t="str">
        <f t="shared" si="1408"/>
        <v/>
      </c>
      <c r="F1832" s="4" t="str">
        <f t="shared" si="1409"/>
        <v/>
      </c>
      <c r="G1832" s="4" t="str">
        <f t="shared" si="1410"/>
        <v/>
      </c>
      <c r="H1832" s="4" t="str">
        <f t="shared" si="1411"/>
        <v/>
      </c>
      <c r="I1832" s="4" t="str">
        <f t="shared" si="1412"/>
        <v/>
      </c>
      <c r="J1832" s="4" t="str">
        <f t="shared" si="1413"/>
        <v/>
      </c>
      <c r="K1832" s="4" t="str">
        <f t="shared" si="1414"/>
        <v/>
      </c>
      <c r="L1832" s="4" t="str">
        <f t="shared" si="1415"/>
        <v/>
      </c>
      <c r="M1832" s="4" t="str">
        <f t="shared" si="1416"/>
        <v/>
      </c>
      <c r="N1832" s="4" t="str">
        <f t="shared" si="1417"/>
        <v/>
      </c>
      <c r="O1832" s="4" t="str">
        <f t="shared" si="1418"/>
        <v/>
      </c>
      <c r="P1832" s="4" t="str">
        <f t="shared" si="1419"/>
        <v/>
      </c>
      <c r="Q1832" s="4" t="str">
        <f t="shared" si="1420"/>
        <v/>
      </c>
      <c r="R1832" s="4" t="str">
        <f t="shared" si="1421"/>
        <v/>
      </c>
      <c r="S1832" s="4" t="str">
        <f t="shared" si="1422"/>
        <v/>
      </c>
      <c r="T1832" s="4" t="str">
        <f t="shared" si="1423"/>
        <v/>
      </c>
      <c r="U1832" s="4" t="str">
        <f t="shared" si="1424"/>
        <v/>
      </c>
      <c r="V1832" s="4" t="str">
        <f t="shared" si="1425"/>
        <v/>
      </c>
      <c r="W1832" s="4" t="str">
        <f t="shared" si="1426"/>
        <v/>
      </c>
      <c r="X1832" s="4" t="str">
        <f t="shared" si="1427"/>
        <v>SLOP</v>
      </c>
      <c r="Y1832" s="4">
        <f t="shared" si="1428"/>
        <v>7</v>
      </c>
      <c r="Z1832" s="4" t="str">
        <f t="shared" si="1429"/>
        <v>-</v>
      </c>
      <c r="AA1832" s="4" t="str">
        <f t="shared" si="1430"/>
        <v>/</v>
      </c>
      <c r="AB1832" s="4" t="str">
        <f t="shared" si="1431"/>
        <v/>
      </c>
      <c r="AC1832" s="4" t="str">
        <f t="shared" si="1432"/>
        <v/>
      </c>
      <c r="AD1832" s="4" t="str">
        <f t="shared" si="1433"/>
        <v/>
      </c>
      <c r="AE1832" s="4" t="str">
        <f t="shared" si="1434"/>
        <v/>
      </c>
      <c r="AF1832" s="4" t="str" cm="1">
        <f t="array" aca="1" ref="AF1832" ca="1">LEFT(AS1832,MATCH(FALSE,ISNUMBER(MID(AS1832,ROW(INDIRECT("1:"&amp;LEN(AS1832)+1)), 1) *1),0) -1)</f>
        <v>12</v>
      </c>
      <c r="AG1832" s="4">
        <f t="shared" si="1435"/>
        <v>10</v>
      </c>
      <c r="AH1832" s="4">
        <f t="shared" si="1436"/>
        <v>34</v>
      </c>
      <c r="AI1832" s="4">
        <f t="shared" si="1437"/>
        <v>24</v>
      </c>
      <c r="AJ1832" s="4" t="str">
        <f t="shared" si="1438"/>
        <v>SLOP</v>
      </c>
      <c r="AK1832" s="4" t="str">
        <f t="shared" si="1439"/>
        <v>/SLOP</v>
      </c>
      <c r="AL1832" s="4" t="str" cm="1">
        <f t="array" ref="AL1832">LEFT(AS1832,SUM(LEN(AS1832)-LEN(SUBSTITUTE(AS1832,{"0";"1";"2";"3";"4";"5";"6";"7";"8";"9"},""))))</f>
        <v>12</v>
      </c>
      <c r="AM1832" s="4">
        <f t="shared" si="1443"/>
        <v>13</v>
      </c>
      <c r="AN1832" s="4" t="b">
        <f>LEFT(AS1832,2)=AL1832</f>
        <v>1</v>
      </c>
      <c r="AO1832" s="4" t="str">
        <f>RIGHT(AJ1832,4)</f>
        <v>SLOP</v>
      </c>
      <c r="AP1832" s="4" t="b">
        <f t="shared" si="1444"/>
        <v>1</v>
      </c>
      <c r="AQ1832" s="4" t="b">
        <f t="shared" si="1440"/>
        <v>0</v>
      </c>
      <c r="AR1832" s="5" t="str">
        <f t="shared" si="1441"/>
        <v>MINYAK HEMART BTL 500ML</v>
      </c>
      <c r="AS1832" s="4" t="str">
        <f t="shared" si="1442"/>
        <v>12BTL/SLOP</v>
      </c>
      <c r="AT1832" t="s">
        <v>2452</v>
      </c>
      <c r="AV1832" s="33" t="str">
        <f t="shared" si="1445"/>
        <v>XXXX</v>
      </c>
      <c r="AW1832">
        <v>150000</v>
      </c>
      <c r="AX1832">
        <v>150000</v>
      </c>
      <c r="AY1832">
        <v>145000</v>
      </c>
      <c r="AZ1832" t="str">
        <f t="shared" si="1401"/>
        <v>8000000001832</v>
      </c>
      <c r="BA1832" t="str">
        <f t="shared" si="1446"/>
        <v>MINYAK HEMART BTL 500ML</v>
      </c>
      <c r="BB1832" t="s">
        <v>4417</v>
      </c>
      <c r="BC1832" t="s">
        <v>4417</v>
      </c>
      <c r="BD1832" s="1"/>
      <c r="BF1832" s="9"/>
      <c r="BG1832" s="20"/>
      <c r="BH1832" s="13"/>
      <c r="BI1832" s="15"/>
      <c r="BL1832" s="13"/>
      <c r="BM1832" s="1"/>
      <c r="BP1832" s="1"/>
      <c r="BQ1832" s="1"/>
      <c r="BT1832" s="13"/>
      <c r="BU1832" s="15"/>
      <c r="BV1832" s="14"/>
    </row>
    <row r="1833" spans="1:74" x14ac:dyDescent="0.25">
      <c r="A1833" s="4" t="str">
        <f t="shared" si="1404"/>
        <v/>
      </c>
      <c r="B1833" s="4" t="str">
        <f t="shared" si="1405"/>
        <v/>
      </c>
      <c r="C1833" s="4" t="str">
        <f t="shared" si="1406"/>
        <v/>
      </c>
      <c r="D1833" s="4" t="str">
        <f t="shared" si="1407"/>
        <v>BTL</v>
      </c>
      <c r="E1833" s="4" t="str">
        <f t="shared" si="1408"/>
        <v/>
      </c>
      <c r="F1833" s="4" t="str">
        <f t="shared" si="1409"/>
        <v/>
      </c>
      <c r="G1833" s="4" t="str">
        <f t="shared" si="1410"/>
        <v/>
      </c>
      <c r="H1833" s="4" t="str">
        <f t="shared" si="1411"/>
        <v/>
      </c>
      <c r="I1833" s="4" t="str">
        <f t="shared" si="1412"/>
        <v/>
      </c>
      <c r="J1833" s="4" t="str">
        <f t="shared" si="1413"/>
        <v/>
      </c>
      <c r="K1833" s="4" t="str">
        <f t="shared" si="1414"/>
        <v/>
      </c>
      <c r="L1833" s="4" t="str">
        <f t="shared" si="1415"/>
        <v/>
      </c>
      <c r="M1833" s="4" t="str">
        <f t="shared" si="1416"/>
        <v/>
      </c>
      <c r="N1833" s="4" t="str">
        <f t="shared" si="1417"/>
        <v/>
      </c>
      <c r="O1833" s="4" t="str">
        <f t="shared" si="1418"/>
        <v/>
      </c>
      <c r="P1833" s="4" t="str">
        <f t="shared" si="1419"/>
        <v/>
      </c>
      <c r="Q1833" s="4" t="str">
        <f t="shared" si="1420"/>
        <v/>
      </c>
      <c r="R1833" s="4" t="str">
        <f t="shared" si="1421"/>
        <v/>
      </c>
      <c r="S1833" s="4" t="str">
        <f t="shared" si="1422"/>
        <v/>
      </c>
      <c r="T1833" s="4" t="str">
        <f t="shared" si="1423"/>
        <v/>
      </c>
      <c r="U1833" s="4" t="str">
        <f t="shared" si="1424"/>
        <v/>
      </c>
      <c r="V1833" s="4" t="str">
        <f t="shared" si="1425"/>
        <v/>
      </c>
      <c r="W1833" s="4" t="str">
        <f t="shared" si="1426"/>
        <v/>
      </c>
      <c r="X1833" s="4" t="str">
        <f t="shared" si="1427"/>
        <v/>
      </c>
      <c r="Y1833" s="4">
        <f t="shared" si="1428"/>
        <v>3</v>
      </c>
      <c r="Z1833" s="4" t="str">
        <f t="shared" si="1429"/>
        <v>-</v>
      </c>
      <c r="AA1833" s="4" t="str">
        <f t="shared" si="1430"/>
        <v/>
      </c>
      <c r="AB1833" s="4" t="str">
        <f t="shared" si="1431"/>
        <v/>
      </c>
      <c r="AC1833" s="4" t="str">
        <f t="shared" si="1432"/>
        <v/>
      </c>
      <c r="AD1833" s="4" t="str">
        <f t="shared" si="1433"/>
        <v/>
      </c>
      <c r="AE1833" s="4" t="str">
        <f t="shared" si="1434"/>
        <v/>
      </c>
      <c r="AF1833" s="4" t="str" cm="1">
        <f t="array" aca="1" ref="AF1833" ca="1">LEFT(AS1833,MATCH(FALSE,ISNUMBER(MID(AS1833,ROW(INDIRECT("1:"&amp;LEN(AS1833)+1)), 1) *1),0) -1)</f>
        <v>1</v>
      </c>
      <c r="AG1833" s="4">
        <f t="shared" si="1435"/>
        <v>4</v>
      </c>
      <c r="AH1833" s="4">
        <f t="shared" si="1436"/>
        <v>28</v>
      </c>
      <c r="AI1833" s="4">
        <f t="shared" si="1437"/>
        <v>24</v>
      </c>
      <c r="AJ1833" s="4" t="str">
        <f t="shared" si="1438"/>
        <v>1BTL</v>
      </c>
      <c r="AK1833" s="4" t="str">
        <f t="shared" si="1439"/>
        <v>-1BTL</v>
      </c>
      <c r="AL1833" s="4" t="str" cm="1">
        <f t="array" ref="AL1833">LEFT(AS1833,SUM(LEN(AS1833)-LEN(SUBSTITUTE(AS1833,{"0";"1";"2";"3";"4";"5";"6";"7";"8";"9"},""))))</f>
        <v>1</v>
      </c>
      <c r="AM1833" s="4">
        <f t="shared" si="1443"/>
        <v>13</v>
      </c>
      <c r="AN1833" s="4" t="b">
        <f>LEFT(AS1833,1)=AL1833</f>
        <v>1</v>
      </c>
      <c r="AO1833" s="4" t="str">
        <f t="shared" ref="AO1833:AO1864" si="1450">RIGHT(AJ1833,3)</f>
        <v>BTL</v>
      </c>
      <c r="AP1833" s="4" t="b">
        <f t="shared" si="1444"/>
        <v>1</v>
      </c>
      <c r="AQ1833" s="4" t="b">
        <f t="shared" si="1440"/>
        <v>0</v>
      </c>
      <c r="AR1833" s="5" t="str">
        <f t="shared" si="1441"/>
        <v>MINYAK HEMART BTL 500ML</v>
      </c>
      <c r="AS1833" s="4" t="str">
        <f t="shared" si="1442"/>
        <v>1BTL</v>
      </c>
      <c r="AT1833" t="s">
        <v>2453</v>
      </c>
      <c r="AU1833" s="1" t="s">
        <v>2454</v>
      </c>
      <c r="AV1833" s="33" t="str">
        <f t="shared" ca="1" si="1445"/>
        <v>XXXX</v>
      </c>
      <c r="AW1833">
        <v>13000</v>
      </c>
      <c r="AX1833">
        <v>13000</v>
      </c>
      <c r="AY1833">
        <v>12084</v>
      </c>
      <c r="AZ1833" t="str">
        <f t="shared" si="1401"/>
        <v>8992946532733</v>
      </c>
      <c r="BA1833" t="str">
        <f t="shared" si="1446"/>
        <v>MINYAK HEMART BTL 500ML</v>
      </c>
      <c r="BB1833" t="s">
        <v>4417</v>
      </c>
      <c r="BC1833" t="s">
        <v>4417</v>
      </c>
      <c r="BD1833" s="1"/>
      <c r="BF1833" s="9"/>
      <c r="BG1833" s="20"/>
      <c r="BH1833" s="13"/>
      <c r="BI1833" s="15"/>
      <c r="BL1833" s="13"/>
      <c r="BM1833" s="1"/>
      <c r="BP1833" s="1"/>
      <c r="BQ1833" s="1"/>
      <c r="BT1833" s="13"/>
      <c r="BU1833" s="15"/>
      <c r="BV1833" s="14"/>
    </row>
    <row r="1834" spans="1:74" x14ac:dyDescent="0.25">
      <c r="A1834" s="4" t="str">
        <f t="shared" si="1404"/>
        <v/>
      </c>
      <c r="B1834" s="4" t="str">
        <f t="shared" si="1405"/>
        <v>PCS</v>
      </c>
      <c r="C1834" s="4" t="str">
        <f t="shared" si="1406"/>
        <v/>
      </c>
      <c r="D1834" s="4" t="str">
        <f t="shared" si="1407"/>
        <v/>
      </c>
      <c r="E1834" s="4" t="str">
        <f t="shared" si="1408"/>
        <v/>
      </c>
      <c r="F1834" s="4" t="str">
        <f t="shared" si="1409"/>
        <v/>
      </c>
      <c r="G1834" s="4" t="str">
        <f t="shared" si="1410"/>
        <v/>
      </c>
      <c r="H1834" s="4" t="str">
        <f t="shared" si="1411"/>
        <v/>
      </c>
      <c r="I1834" s="4" t="str">
        <f t="shared" si="1412"/>
        <v/>
      </c>
      <c r="J1834" s="4" t="str">
        <f t="shared" si="1413"/>
        <v/>
      </c>
      <c r="K1834" s="4" t="str">
        <f t="shared" si="1414"/>
        <v/>
      </c>
      <c r="L1834" s="4" t="str">
        <f t="shared" si="1415"/>
        <v/>
      </c>
      <c r="M1834" s="4" t="str">
        <f t="shared" si="1416"/>
        <v/>
      </c>
      <c r="N1834" s="4" t="str">
        <f t="shared" si="1417"/>
        <v/>
      </c>
      <c r="O1834" s="4" t="str">
        <f t="shared" si="1418"/>
        <v/>
      </c>
      <c r="P1834" s="4" t="str">
        <f t="shared" si="1419"/>
        <v/>
      </c>
      <c r="Q1834" s="4" t="str">
        <f t="shared" si="1420"/>
        <v/>
      </c>
      <c r="R1834" s="4" t="str">
        <f t="shared" si="1421"/>
        <v/>
      </c>
      <c r="S1834" s="4" t="str">
        <f t="shared" si="1422"/>
        <v/>
      </c>
      <c r="T1834" s="4" t="str">
        <f t="shared" si="1423"/>
        <v/>
      </c>
      <c r="U1834" s="4" t="str">
        <f t="shared" si="1424"/>
        <v/>
      </c>
      <c r="V1834" s="4" t="str">
        <f t="shared" si="1425"/>
        <v/>
      </c>
      <c r="W1834" s="4" t="str">
        <f t="shared" si="1426"/>
        <v/>
      </c>
      <c r="X1834" s="4" t="str">
        <f t="shared" si="1427"/>
        <v/>
      </c>
      <c r="Y1834" s="4">
        <f t="shared" si="1428"/>
        <v>3</v>
      </c>
      <c r="Z1834" s="4" t="str">
        <f t="shared" si="1429"/>
        <v>-</v>
      </c>
      <c r="AA1834" s="4" t="str">
        <f t="shared" si="1430"/>
        <v/>
      </c>
      <c r="AB1834" s="4" t="str">
        <f t="shared" si="1431"/>
        <v/>
      </c>
      <c r="AC1834" s="4" t="str">
        <f t="shared" si="1432"/>
        <v/>
      </c>
      <c r="AD1834" s="4" t="str">
        <f t="shared" si="1433"/>
        <v/>
      </c>
      <c r="AE1834" s="4" t="str">
        <f t="shared" si="1434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435"/>
        <v>4</v>
      </c>
      <c r="AH1834" s="4">
        <f t="shared" si="1436"/>
        <v>27</v>
      </c>
      <c r="AI1834" s="4">
        <f t="shared" si="1437"/>
        <v>23</v>
      </c>
      <c r="AJ1834" s="4" t="str">
        <f t="shared" si="1438"/>
        <v>1PCS</v>
      </c>
      <c r="AK1834" s="4" t="str">
        <f t="shared" si="1439"/>
        <v>-1PCS</v>
      </c>
      <c r="AL1834" s="4" t="str" cm="1">
        <f t="array" ref="AL1834">LEFT(AS1834,SUM(LEN(AS1834)-LEN(SUBSTITUTE(AS1834,{"0";"1";"2";"3";"4";"5";"6";"7";"8";"9"},""))))</f>
        <v>1</v>
      </c>
      <c r="AM1834" s="4">
        <f t="shared" si="1443"/>
        <v>13</v>
      </c>
      <c r="AN1834" s="4" t="b">
        <f>LEFT(AS1834,1)=AL1834</f>
        <v>1</v>
      </c>
      <c r="AO1834" s="4" t="str">
        <f t="shared" si="1450"/>
        <v>PCS</v>
      </c>
      <c r="AP1834" s="4" t="b">
        <f t="shared" si="1444"/>
        <v>1</v>
      </c>
      <c r="AQ1834" s="4" t="b">
        <f t="shared" si="1440"/>
        <v>0</v>
      </c>
      <c r="AR1834" s="5" t="str">
        <f t="shared" si="1441"/>
        <v>MINYAK HEMART REFIL 2L</v>
      </c>
      <c r="AS1834" s="4" t="str">
        <f t="shared" si="1442"/>
        <v>1PCS</v>
      </c>
      <c r="AT1834" t="s">
        <v>2455</v>
      </c>
      <c r="AU1834" s="1" t="s">
        <v>2456</v>
      </c>
      <c r="AV1834" s="33" t="str">
        <f t="shared" si="1445"/>
        <v>XXXX</v>
      </c>
      <c r="AW1834">
        <v>48000</v>
      </c>
      <c r="AX1834">
        <v>48000</v>
      </c>
      <c r="AY1834">
        <v>46167</v>
      </c>
      <c r="AZ1834" t="str">
        <f t="shared" ref="AZ1834:AZ1897" si="1451">IF(AU1834&gt;0,AU1834,"800000000"&amp;ROW(AY1834))</f>
        <v>8992946512629</v>
      </c>
      <c r="BA1834" t="str">
        <f t="shared" si="1446"/>
        <v>MINYAK HEMART REFIL 2L</v>
      </c>
      <c r="BB1834" t="s">
        <v>4417</v>
      </c>
      <c r="BC1834" t="s">
        <v>4417</v>
      </c>
      <c r="BD1834" s="1"/>
      <c r="BF1834" s="9"/>
      <c r="BG1834" s="20"/>
      <c r="BH1834" s="13"/>
      <c r="BI1834" s="15"/>
      <c r="BL1834" s="13"/>
      <c r="BM1834" s="1"/>
      <c r="BP1834" s="1"/>
      <c r="BQ1834" s="1"/>
      <c r="BT1834" s="13"/>
      <c r="BU1834" s="15"/>
      <c r="BV1834" s="14"/>
    </row>
    <row r="1835" spans="1:74" x14ac:dyDescent="0.25">
      <c r="A1835" s="4" t="str">
        <f t="shared" si="1404"/>
        <v/>
      </c>
      <c r="B1835" s="4" t="str">
        <f t="shared" si="1405"/>
        <v>PCS</v>
      </c>
      <c r="C1835" s="4" t="str">
        <f t="shared" si="1406"/>
        <v/>
      </c>
      <c r="D1835" s="4" t="str">
        <f t="shared" si="1407"/>
        <v/>
      </c>
      <c r="E1835" s="4" t="str">
        <f t="shared" si="1408"/>
        <v/>
      </c>
      <c r="F1835" s="4" t="str">
        <f t="shared" si="1409"/>
        <v/>
      </c>
      <c r="G1835" s="4" t="str">
        <f t="shared" si="1410"/>
        <v/>
      </c>
      <c r="H1835" s="4" t="str">
        <f t="shared" si="1411"/>
        <v/>
      </c>
      <c r="I1835" s="4" t="str">
        <f t="shared" si="1412"/>
        <v/>
      </c>
      <c r="J1835" s="4" t="str">
        <f t="shared" si="1413"/>
        <v/>
      </c>
      <c r="K1835" s="4" t="str">
        <f t="shared" si="1414"/>
        <v/>
      </c>
      <c r="L1835" s="4" t="str">
        <f t="shared" si="1415"/>
        <v/>
      </c>
      <c r="M1835" s="4" t="str">
        <f t="shared" si="1416"/>
        <v/>
      </c>
      <c r="N1835" s="4" t="str">
        <f t="shared" si="1417"/>
        <v/>
      </c>
      <c r="O1835" s="4" t="str">
        <f t="shared" si="1418"/>
        <v>DUS</v>
      </c>
      <c r="P1835" s="4" t="str">
        <f t="shared" si="1419"/>
        <v/>
      </c>
      <c r="Q1835" s="4" t="str">
        <f t="shared" si="1420"/>
        <v/>
      </c>
      <c r="R1835" s="4" t="str">
        <f t="shared" si="1421"/>
        <v/>
      </c>
      <c r="S1835" s="4" t="str">
        <f t="shared" si="1422"/>
        <v/>
      </c>
      <c r="T1835" s="4" t="str">
        <f t="shared" si="1423"/>
        <v/>
      </c>
      <c r="U1835" s="4" t="str">
        <f t="shared" si="1424"/>
        <v/>
      </c>
      <c r="V1835" s="4" t="str">
        <f t="shared" si="1425"/>
        <v/>
      </c>
      <c r="W1835" s="4" t="str">
        <f t="shared" si="1426"/>
        <v/>
      </c>
      <c r="X1835" s="4" t="str">
        <f t="shared" si="1427"/>
        <v/>
      </c>
      <c r="Y1835" s="4">
        <f t="shared" si="1428"/>
        <v>6</v>
      </c>
      <c r="Z1835" s="4" t="str">
        <f t="shared" si="1429"/>
        <v>-</v>
      </c>
      <c r="AA1835" s="4" t="str">
        <f t="shared" si="1430"/>
        <v>/</v>
      </c>
      <c r="AB1835" s="4" t="str">
        <f t="shared" si="1431"/>
        <v/>
      </c>
      <c r="AC1835" s="4" t="str">
        <f t="shared" si="1432"/>
        <v/>
      </c>
      <c r="AD1835" s="4" t="str">
        <f t="shared" si="1433"/>
        <v/>
      </c>
      <c r="AE1835" s="4" t="str">
        <f t="shared" si="1434"/>
        <v/>
      </c>
      <c r="AF1835" s="4" t="str" cm="1">
        <f t="array" aca="1" ref="AF1835" ca="1">LEFT(AS1835,MATCH(FALSE,ISNUMBER(MID(AS1835,ROW(INDIRECT("1:"&amp;LEN(AS1835)+1)), 1) *1),0) -1)</f>
        <v>6</v>
      </c>
      <c r="AG1835" s="4">
        <f t="shared" si="1435"/>
        <v>8</v>
      </c>
      <c r="AH1835" s="4">
        <f t="shared" si="1436"/>
        <v>31</v>
      </c>
      <c r="AI1835" s="4">
        <f t="shared" si="1437"/>
        <v>23</v>
      </c>
      <c r="AJ1835" s="4" t="str">
        <f t="shared" si="1438"/>
        <v>/DUS</v>
      </c>
      <c r="AK1835" s="4" t="str">
        <f t="shared" si="1439"/>
        <v>S/DUS</v>
      </c>
      <c r="AL1835" s="4" t="str" cm="1">
        <f t="array" ref="AL1835">LEFT(AS1835,SUM(LEN(AS1835)-LEN(SUBSTITUTE(AS1835,{"0";"1";"2";"3";"4";"5";"6";"7";"8";"9"},""))))</f>
        <v>6</v>
      </c>
      <c r="AM1835" s="4">
        <f t="shared" si="1443"/>
        <v>13</v>
      </c>
      <c r="AN1835" s="4" t="b">
        <f>LEFT(AS1835,1)=AL1835</f>
        <v>1</v>
      </c>
      <c r="AO1835" s="4" t="str">
        <f t="shared" si="1450"/>
        <v>DUS</v>
      </c>
      <c r="AP1835" s="4" t="b">
        <f t="shared" si="1444"/>
        <v>1</v>
      </c>
      <c r="AQ1835" s="4" t="b">
        <f t="shared" si="1440"/>
        <v>0</v>
      </c>
      <c r="AR1835" s="5" t="str">
        <f t="shared" si="1441"/>
        <v>MINYAK HEMART REFIL 2L</v>
      </c>
      <c r="AS1835" s="4" t="str">
        <f t="shared" si="1442"/>
        <v>6PCS/DUS</v>
      </c>
      <c r="AT1835" t="s">
        <v>2457</v>
      </c>
      <c r="AV1835" s="33" t="b">
        <f t="shared" ca="1" si="1445"/>
        <v>1</v>
      </c>
      <c r="AW1835">
        <v>280000</v>
      </c>
      <c r="AX1835">
        <v>280000</v>
      </c>
      <c r="AY1835">
        <v>277000</v>
      </c>
      <c r="AZ1835" t="str">
        <f t="shared" si="1451"/>
        <v>8000000001835</v>
      </c>
      <c r="BA1835" t="str">
        <f t="shared" si="1446"/>
        <v>MINYAK HEMART REFIL 2L</v>
      </c>
      <c r="BB1835" t="s">
        <v>4417</v>
      </c>
      <c r="BC1835" t="s">
        <v>4417</v>
      </c>
      <c r="BD1835" s="1"/>
      <c r="BF1835" s="9"/>
      <c r="BG1835" s="20"/>
      <c r="BH1835" s="13"/>
      <c r="BI1835" s="15"/>
      <c r="BL1835" s="13"/>
      <c r="BM1835" s="1"/>
      <c r="BP1835" s="1"/>
      <c r="BQ1835" s="1"/>
      <c r="BT1835" s="13"/>
      <c r="BU1835" s="15"/>
      <c r="BV1835" s="14"/>
    </row>
    <row r="1836" spans="1:74" x14ac:dyDescent="0.25">
      <c r="A1836" s="4" t="str">
        <f t="shared" si="1404"/>
        <v/>
      </c>
      <c r="B1836" s="4" t="str">
        <f t="shared" si="1405"/>
        <v>PCS</v>
      </c>
      <c r="C1836" s="4" t="str">
        <f t="shared" si="1406"/>
        <v/>
      </c>
      <c r="D1836" s="4" t="str">
        <f t="shared" si="1407"/>
        <v/>
      </c>
      <c r="E1836" s="4" t="str">
        <f t="shared" si="1408"/>
        <v/>
      </c>
      <c r="F1836" s="4" t="str">
        <f t="shared" si="1409"/>
        <v/>
      </c>
      <c r="G1836" s="4" t="str">
        <f t="shared" si="1410"/>
        <v/>
      </c>
      <c r="H1836" s="4" t="str">
        <f t="shared" si="1411"/>
        <v/>
      </c>
      <c r="I1836" s="4" t="str">
        <f t="shared" si="1412"/>
        <v/>
      </c>
      <c r="J1836" s="4" t="str">
        <f t="shared" si="1413"/>
        <v/>
      </c>
      <c r="K1836" s="4" t="str">
        <f t="shared" si="1414"/>
        <v/>
      </c>
      <c r="L1836" s="4" t="str">
        <f t="shared" si="1415"/>
        <v/>
      </c>
      <c r="M1836" s="4" t="str">
        <f t="shared" si="1416"/>
        <v/>
      </c>
      <c r="N1836" s="4" t="str">
        <f t="shared" si="1417"/>
        <v/>
      </c>
      <c r="O1836" s="4" t="str">
        <f t="shared" si="1418"/>
        <v/>
      </c>
      <c r="P1836" s="4" t="str">
        <f t="shared" si="1419"/>
        <v/>
      </c>
      <c r="Q1836" s="4" t="str">
        <f t="shared" si="1420"/>
        <v/>
      </c>
      <c r="R1836" s="4" t="str">
        <f t="shared" si="1421"/>
        <v/>
      </c>
      <c r="S1836" s="4" t="str">
        <f t="shared" si="1422"/>
        <v/>
      </c>
      <c r="T1836" s="4" t="str">
        <f t="shared" si="1423"/>
        <v/>
      </c>
      <c r="U1836" s="4" t="str">
        <f t="shared" si="1424"/>
        <v/>
      </c>
      <c r="V1836" s="4" t="str">
        <f t="shared" si="1425"/>
        <v/>
      </c>
      <c r="W1836" s="4" t="str">
        <f t="shared" si="1426"/>
        <v/>
      </c>
      <c r="X1836" s="4" t="str">
        <f t="shared" si="1427"/>
        <v/>
      </c>
      <c r="Y1836" s="4">
        <f t="shared" si="1428"/>
        <v>3</v>
      </c>
      <c r="Z1836" s="4" t="str">
        <f t="shared" si="1429"/>
        <v>-</v>
      </c>
      <c r="AA1836" s="4" t="str">
        <f t="shared" si="1430"/>
        <v/>
      </c>
      <c r="AB1836" s="4" t="str">
        <f t="shared" si="1431"/>
        <v/>
      </c>
      <c r="AC1836" s="4" t="str">
        <f t="shared" si="1432"/>
        <v/>
      </c>
      <c r="AD1836" s="4" t="str">
        <f t="shared" si="1433"/>
        <v/>
      </c>
      <c r="AE1836" s="4" t="str">
        <f t="shared" si="1434"/>
        <v/>
      </c>
      <c r="AF1836" s="4" t="str" cm="1">
        <f t="array" aca="1" ref="AF1836" ca="1">LEFT(AS1836,MATCH(FALSE,ISNUMBER(MID(AS1836,ROW(INDIRECT("1:"&amp;LEN(AS1836)+1)), 1) *1),0) -1)</f>
        <v>1</v>
      </c>
      <c r="AG1836" s="4">
        <f t="shared" si="1435"/>
        <v>4</v>
      </c>
      <c r="AH1836" s="4">
        <f t="shared" si="1436"/>
        <v>30</v>
      </c>
      <c r="AI1836" s="4">
        <f t="shared" si="1437"/>
        <v>26</v>
      </c>
      <c r="AJ1836" s="4" t="str">
        <f t="shared" si="1438"/>
        <v>1PCS</v>
      </c>
      <c r="AK1836" s="4" t="str">
        <f t="shared" si="1439"/>
        <v>-1PCS</v>
      </c>
      <c r="AL1836" s="4" t="str" cm="1">
        <f t="array" ref="AL1836">LEFT(AS1836,SUM(LEN(AS1836)-LEN(SUBSTITUTE(AS1836,{"0";"1";"2";"3";"4";"5";"6";"7";"8";"9"},""))))</f>
        <v>1</v>
      </c>
      <c r="AM1836" s="4">
        <f t="shared" si="1443"/>
        <v>13</v>
      </c>
      <c r="AN1836" s="4" t="b">
        <f>LEFT(AS1836,1)=AL1836</f>
        <v>1</v>
      </c>
      <c r="AO1836" s="4" t="str">
        <f t="shared" si="1450"/>
        <v>PCS</v>
      </c>
      <c r="AP1836" s="4" t="b">
        <f t="shared" si="1444"/>
        <v>1</v>
      </c>
      <c r="AQ1836" s="4" t="b">
        <f t="shared" si="1440"/>
        <v>0</v>
      </c>
      <c r="AR1836" s="5" t="str">
        <f t="shared" si="1441"/>
        <v>MINYAK HEMART REFIL 500ML</v>
      </c>
      <c r="AS1836" s="4" t="str">
        <f t="shared" si="1442"/>
        <v>1PCS</v>
      </c>
      <c r="AT1836" t="s">
        <v>2458</v>
      </c>
      <c r="AU1836" s="1" t="s">
        <v>2459</v>
      </c>
      <c r="AV1836" s="33" t="str">
        <f t="shared" si="1445"/>
        <v>XXXX</v>
      </c>
      <c r="AW1836">
        <v>13000</v>
      </c>
      <c r="AX1836">
        <v>13000</v>
      </c>
      <c r="AY1836">
        <v>12250</v>
      </c>
      <c r="AZ1836" t="str">
        <f t="shared" si="1451"/>
        <v>8992946522000</v>
      </c>
      <c r="BA1836" t="str">
        <f t="shared" si="1446"/>
        <v>MINYAK HEMART REFIL 500ML</v>
      </c>
      <c r="BB1836" t="s">
        <v>4417</v>
      </c>
      <c r="BC1836" t="s">
        <v>4417</v>
      </c>
      <c r="BD1836" s="1"/>
      <c r="BF1836" s="9"/>
      <c r="BG1836" s="20"/>
      <c r="BH1836" s="13"/>
      <c r="BI1836" s="15"/>
      <c r="BL1836" s="13"/>
      <c r="BM1836" s="1"/>
      <c r="BP1836" s="1"/>
      <c r="BQ1836" s="1"/>
      <c r="BT1836" s="13"/>
      <c r="BU1836" s="15"/>
      <c r="BV1836" s="14"/>
    </row>
    <row r="1837" spans="1:74" x14ac:dyDescent="0.25">
      <c r="A1837" s="4" t="str">
        <f t="shared" si="1404"/>
        <v/>
      </c>
      <c r="B1837" s="4" t="str">
        <f t="shared" si="1405"/>
        <v>PCS</v>
      </c>
      <c r="C1837" s="4" t="str">
        <f t="shared" si="1406"/>
        <v/>
      </c>
      <c r="D1837" s="4" t="str">
        <f t="shared" si="1407"/>
        <v/>
      </c>
      <c r="E1837" s="4" t="str">
        <f t="shared" si="1408"/>
        <v/>
      </c>
      <c r="F1837" s="4" t="str">
        <f t="shared" si="1409"/>
        <v/>
      </c>
      <c r="G1837" s="4" t="str">
        <f t="shared" si="1410"/>
        <v/>
      </c>
      <c r="H1837" s="4" t="str">
        <f t="shared" si="1411"/>
        <v/>
      </c>
      <c r="I1837" s="4" t="str">
        <f t="shared" si="1412"/>
        <v/>
      </c>
      <c r="J1837" s="4" t="str">
        <f t="shared" si="1413"/>
        <v/>
      </c>
      <c r="K1837" s="4" t="str">
        <f t="shared" si="1414"/>
        <v/>
      </c>
      <c r="L1837" s="4" t="str">
        <f t="shared" si="1415"/>
        <v/>
      </c>
      <c r="M1837" s="4" t="str">
        <f t="shared" si="1416"/>
        <v/>
      </c>
      <c r="N1837" s="4" t="str">
        <f t="shared" si="1417"/>
        <v/>
      </c>
      <c r="O1837" s="4" t="str">
        <f t="shared" si="1418"/>
        <v>DUS</v>
      </c>
      <c r="P1837" s="4" t="str">
        <f t="shared" si="1419"/>
        <v/>
      </c>
      <c r="Q1837" s="4" t="str">
        <f t="shared" si="1420"/>
        <v/>
      </c>
      <c r="R1837" s="4" t="str">
        <f t="shared" si="1421"/>
        <v/>
      </c>
      <c r="S1837" s="4" t="str">
        <f t="shared" si="1422"/>
        <v/>
      </c>
      <c r="T1837" s="4" t="str">
        <f t="shared" si="1423"/>
        <v/>
      </c>
      <c r="U1837" s="4" t="str">
        <f t="shared" si="1424"/>
        <v/>
      </c>
      <c r="V1837" s="4" t="str">
        <f t="shared" si="1425"/>
        <v/>
      </c>
      <c r="W1837" s="4" t="str">
        <f t="shared" si="1426"/>
        <v/>
      </c>
      <c r="X1837" s="4" t="str">
        <f t="shared" si="1427"/>
        <v/>
      </c>
      <c r="Y1837" s="4">
        <f t="shared" si="1428"/>
        <v>6</v>
      </c>
      <c r="Z1837" s="4" t="str">
        <f t="shared" si="1429"/>
        <v>-</v>
      </c>
      <c r="AA1837" s="4" t="str">
        <f t="shared" si="1430"/>
        <v>/</v>
      </c>
      <c r="AB1837" s="4" t="str">
        <f t="shared" si="1431"/>
        <v/>
      </c>
      <c r="AC1837" s="4" t="str">
        <f t="shared" si="1432"/>
        <v/>
      </c>
      <c r="AD1837" s="4" t="str">
        <f t="shared" si="1433"/>
        <v/>
      </c>
      <c r="AE1837" s="4" t="str">
        <f t="shared" si="1434"/>
        <v/>
      </c>
      <c r="AF1837" s="4" t="str" cm="1">
        <f t="array" aca="1" ref="AF1837" ca="1">LEFT(AS1837,MATCH(FALSE,ISNUMBER(MID(AS1837,ROW(INDIRECT("1:"&amp;LEN(AS1837)+1)), 1) *1),0) -1)</f>
        <v>24</v>
      </c>
      <c r="AG1837" s="4">
        <f t="shared" si="1435"/>
        <v>9</v>
      </c>
      <c r="AH1837" s="4">
        <f t="shared" si="1436"/>
        <v>35</v>
      </c>
      <c r="AI1837" s="4">
        <f t="shared" si="1437"/>
        <v>26</v>
      </c>
      <c r="AJ1837" s="4" t="str">
        <f t="shared" si="1438"/>
        <v>/DUS</v>
      </c>
      <c r="AK1837" s="4" t="str">
        <f t="shared" si="1439"/>
        <v>S/DUS</v>
      </c>
      <c r="AL1837" s="4" t="str" cm="1">
        <f t="array" ref="AL1837">LEFT(AS1837,SUM(LEN(AS1837)-LEN(SUBSTITUTE(AS1837,{"0";"1";"2";"3";"4";"5";"6";"7";"8";"9"},""))))</f>
        <v>24</v>
      </c>
      <c r="AM1837" s="4">
        <f t="shared" si="1443"/>
        <v>13</v>
      </c>
      <c r="AN1837" s="4" t="b">
        <f>LEFT(AS1837,2)=AL1837</f>
        <v>1</v>
      </c>
      <c r="AO1837" s="4" t="str">
        <f t="shared" si="1450"/>
        <v>DUS</v>
      </c>
      <c r="AP1837" s="4" t="b">
        <f t="shared" si="1444"/>
        <v>1</v>
      </c>
      <c r="AQ1837" s="4" t="b">
        <f t="shared" si="1440"/>
        <v>0</v>
      </c>
      <c r="AR1837" s="5" t="str">
        <f t="shared" si="1441"/>
        <v>MINYAK HEMART REFIL 500ML</v>
      </c>
      <c r="AS1837" s="4" t="str">
        <f t="shared" si="1442"/>
        <v>24PCS/DUS</v>
      </c>
      <c r="AT1837" t="s">
        <v>2460</v>
      </c>
      <c r="AV1837" s="33" t="b">
        <f t="shared" ca="1" si="1445"/>
        <v>1</v>
      </c>
      <c r="AW1837">
        <v>193000</v>
      </c>
      <c r="AX1837">
        <v>193000</v>
      </c>
      <c r="AY1837">
        <v>191000</v>
      </c>
      <c r="AZ1837" t="str">
        <f t="shared" si="1451"/>
        <v>8000000001837</v>
      </c>
      <c r="BA1837" t="str">
        <f t="shared" si="1446"/>
        <v>MINYAK HEMART REFIL 500ML</v>
      </c>
      <c r="BB1837" t="s">
        <v>4417</v>
      </c>
      <c r="BC1837" t="s">
        <v>4417</v>
      </c>
      <c r="BD1837" s="1"/>
      <c r="BF1837" s="9"/>
      <c r="BG1837" s="20"/>
      <c r="BH1837" s="13"/>
      <c r="BI1837" s="15"/>
      <c r="BL1837" s="13"/>
      <c r="BM1837" s="1"/>
      <c r="BP1837" s="1"/>
      <c r="BQ1837" s="1"/>
      <c r="BT1837" s="13"/>
      <c r="BU1837" s="15"/>
      <c r="BV1837" s="14"/>
    </row>
    <row r="1838" spans="1:74" x14ac:dyDescent="0.25">
      <c r="A1838" s="4" t="str">
        <f t="shared" si="1404"/>
        <v/>
      </c>
      <c r="B1838" s="4" t="str">
        <f t="shared" si="1405"/>
        <v>PCS</v>
      </c>
      <c r="C1838" s="4" t="str">
        <f t="shared" si="1406"/>
        <v/>
      </c>
      <c r="D1838" s="4" t="str">
        <f t="shared" si="1407"/>
        <v/>
      </c>
      <c r="E1838" s="4" t="str">
        <f t="shared" si="1408"/>
        <v/>
      </c>
      <c r="F1838" s="4" t="str">
        <f t="shared" si="1409"/>
        <v/>
      </c>
      <c r="G1838" s="4" t="str">
        <f t="shared" si="1410"/>
        <v/>
      </c>
      <c r="H1838" s="4" t="str">
        <f t="shared" si="1411"/>
        <v/>
      </c>
      <c r="I1838" s="4" t="str">
        <f t="shared" si="1412"/>
        <v/>
      </c>
      <c r="J1838" s="4" t="str">
        <f t="shared" si="1413"/>
        <v/>
      </c>
      <c r="K1838" s="4" t="str">
        <f t="shared" si="1414"/>
        <v/>
      </c>
      <c r="L1838" s="4" t="str">
        <f t="shared" si="1415"/>
        <v/>
      </c>
      <c r="M1838" s="4" t="str">
        <f t="shared" si="1416"/>
        <v/>
      </c>
      <c r="N1838" s="4" t="str">
        <f t="shared" si="1417"/>
        <v/>
      </c>
      <c r="O1838" s="4" t="str">
        <f t="shared" si="1418"/>
        <v>DUS</v>
      </c>
      <c r="P1838" s="4" t="str">
        <f t="shared" si="1419"/>
        <v/>
      </c>
      <c r="Q1838" s="4" t="str">
        <f t="shared" si="1420"/>
        <v/>
      </c>
      <c r="R1838" s="4" t="str">
        <f t="shared" si="1421"/>
        <v/>
      </c>
      <c r="S1838" s="4" t="str">
        <f t="shared" si="1422"/>
        <v/>
      </c>
      <c r="T1838" s="4" t="str">
        <f t="shared" si="1423"/>
        <v/>
      </c>
      <c r="U1838" s="4" t="str">
        <f t="shared" si="1424"/>
        <v/>
      </c>
      <c r="V1838" s="4" t="str">
        <f t="shared" si="1425"/>
        <v/>
      </c>
      <c r="W1838" s="4" t="str">
        <f t="shared" si="1426"/>
        <v/>
      </c>
      <c r="X1838" s="4" t="str">
        <f t="shared" si="1427"/>
        <v/>
      </c>
      <c r="Y1838" s="4">
        <f t="shared" si="1428"/>
        <v>6</v>
      </c>
      <c r="Z1838" s="4" t="str">
        <f t="shared" si="1429"/>
        <v>-</v>
      </c>
      <c r="AA1838" s="4" t="str">
        <f t="shared" si="1430"/>
        <v>/</v>
      </c>
      <c r="AB1838" s="4" t="str">
        <f t="shared" si="1431"/>
        <v/>
      </c>
      <c r="AC1838" s="4" t="str">
        <f t="shared" si="1432"/>
        <v/>
      </c>
      <c r="AD1838" s="4" t="str">
        <f t="shared" si="1433"/>
        <v/>
      </c>
      <c r="AE1838" s="4" t="str">
        <f t="shared" si="1434"/>
        <v/>
      </c>
      <c r="AF1838" s="4" t="str" cm="1">
        <f t="array" aca="1" ref="AF1838" ca="1">LEFT(AS1838,MATCH(FALSE,ISNUMBER(MID(AS1838,ROW(INDIRECT("1:"&amp;LEN(AS1838)+1)), 1) *1),0) -1)</f>
        <v>12</v>
      </c>
      <c r="AG1838" s="4">
        <f t="shared" si="1435"/>
        <v>9</v>
      </c>
      <c r="AH1838" s="4">
        <f t="shared" si="1436"/>
        <v>22</v>
      </c>
      <c r="AI1838" s="4">
        <f t="shared" si="1437"/>
        <v>13</v>
      </c>
      <c r="AJ1838" s="4" t="str">
        <f t="shared" si="1438"/>
        <v>/DUS</v>
      </c>
      <c r="AK1838" s="4" t="str">
        <f t="shared" si="1439"/>
        <v>S/DUS</v>
      </c>
      <c r="AL1838" s="4" t="str" cm="1">
        <f t="array" ref="AL1838">LEFT(AS1838,SUM(LEN(AS1838)-LEN(SUBSTITUTE(AS1838,{"0";"1";"2";"3";"4";"5";"6";"7";"8";"9"},""))))</f>
        <v>12</v>
      </c>
      <c r="AM1838" s="4">
        <f t="shared" si="1443"/>
        <v>13</v>
      </c>
      <c r="AN1838" s="4" t="b">
        <f>LEFT(AS1838,2)=AL1838</f>
        <v>1</v>
      </c>
      <c r="AO1838" s="4" t="str">
        <f t="shared" si="1450"/>
        <v>DUS</v>
      </c>
      <c r="AP1838" s="4" t="b">
        <f t="shared" si="1444"/>
        <v>1</v>
      </c>
      <c r="AQ1838" s="4" t="b">
        <f t="shared" si="1440"/>
        <v>0</v>
      </c>
      <c r="AR1838" s="5" t="str">
        <f t="shared" si="1441"/>
        <v>MINYAK KN 1L</v>
      </c>
      <c r="AS1838" s="4" t="str">
        <f t="shared" si="1442"/>
        <v>12PCS/DUS</v>
      </c>
      <c r="AT1838" t="s">
        <v>2461</v>
      </c>
      <c r="AV1838" s="33" t="b">
        <f t="shared" ca="1" si="1445"/>
        <v>1</v>
      </c>
      <c r="AW1838">
        <v>192000</v>
      </c>
      <c r="AX1838">
        <v>192000</v>
      </c>
      <c r="AY1838">
        <v>189000</v>
      </c>
      <c r="AZ1838" t="str">
        <f t="shared" si="1451"/>
        <v>8000000001838</v>
      </c>
      <c r="BA1838" t="str">
        <f t="shared" si="1446"/>
        <v>MINYAK KN 1L</v>
      </c>
      <c r="BB1838" t="s">
        <v>4417</v>
      </c>
      <c r="BC1838" t="s">
        <v>4417</v>
      </c>
      <c r="BD1838" s="1"/>
      <c r="BF1838" s="9"/>
      <c r="BG1838" s="20"/>
      <c r="BH1838" s="13"/>
      <c r="BI1838" s="15"/>
      <c r="BL1838" s="13"/>
      <c r="BM1838" s="1"/>
      <c r="BP1838" s="1"/>
      <c r="BQ1838" s="1"/>
      <c r="BT1838" s="13"/>
      <c r="BU1838" s="15"/>
      <c r="BV1838" s="14"/>
    </row>
    <row r="1839" spans="1:74" x14ac:dyDescent="0.25">
      <c r="A1839" s="4" t="str">
        <f t="shared" si="1404"/>
        <v/>
      </c>
      <c r="B1839" s="4" t="str">
        <f t="shared" si="1405"/>
        <v>PCS</v>
      </c>
      <c r="C1839" s="4" t="str">
        <f t="shared" si="1406"/>
        <v/>
      </c>
      <c r="D1839" s="4" t="str">
        <f t="shared" si="1407"/>
        <v/>
      </c>
      <c r="E1839" s="4" t="str">
        <f t="shared" si="1408"/>
        <v/>
      </c>
      <c r="F1839" s="4" t="str">
        <f t="shared" si="1409"/>
        <v/>
      </c>
      <c r="G1839" s="4" t="str">
        <f t="shared" si="1410"/>
        <v/>
      </c>
      <c r="H1839" s="4" t="str">
        <f t="shared" si="1411"/>
        <v/>
      </c>
      <c r="I1839" s="4" t="str">
        <f t="shared" si="1412"/>
        <v/>
      </c>
      <c r="J1839" s="4" t="str">
        <f t="shared" si="1413"/>
        <v/>
      </c>
      <c r="K1839" s="4" t="str">
        <f t="shared" si="1414"/>
        <v/>
      </c>
      <c r="L1839" s="4" t="str">
        <f t="shared" si="1415"/>
        <v/>
      </c>
      <c r="M1839" s="4" t="str">
        <f t="shared" si="1416"/>
        <v/>
      </c>
      <c r="N1839" s="4" t="str">
        <f t="shared" si="1417"/>
        <v/>
      </c>
      <c r="O1839" s="4" t="str">
        <f t="shared" si="1418"/>
        <v/>
      </c>
      <c r="P1839" s="4" t="str">
        <f t="shared" si="1419"/>
        <v/>
      </c>
      <c r="Q1839" s="4" t="str">
        <f t="shared" si="1420"/>
        <v/>
      </c>
      <c r="R1839" s="4" t="str">
        <f t="shared" si="1421"/>
        <v/>
      </c>
      <c r="S1839" s="4" t="str">
        <f t="shared" si="1422"/>
        <v/>
      </c>
      <c r="T1839" s="4" t="str">
        <f t="shared" si="1423"/>
        <v/>
      </c>
      <c r="U1839" s="4" t="str">
        <f t="shared" si="1424"/>
        <v/>
      </c>
      <c r="V1839" s="4" t="str">
        <f t="shared" si="1425"/>
        <v/>
      </c>
      <c r="W1839" s="4" t="str">
        <f t="shared" si="1426"/>
        <v/>
      </c>
      <c r="X1839" s="4" t="str">
        <f t="shared" si="1427"/>
        <v/>
      </c>
      <c r="Y1839" s="4">
        <f t="shared" si="1428"/>
        <v>3</v>
      </c>
      <c r="Z1839" s="4" t="str">
        <f t="shared" si="1429"/>
        <v>-</v>
      </c>
      <c r="AA1839" s="4" t="str">
        <f t="shared" si="1430"/>
        <v/>
      </c>
      <c r="AB1839" s="4" t="str">
        <f t="shared" si="1431"/>
        <v/>
      </c>
      <c r="AC1839" s="4" t="str">
        <f t="shared" si="1432"/>
        <v/>
      </c>
      <c r="AD1839" s="4" t="str">
        <f t="shared" si="1433"/>
        <v/>
      </c>
      <c r="AE1839" s="4" t="str">
        <f t="shared" si="1434"/>
        <v/>
      </c>
      <c r="AF1839" s="4" t="str" cm="1">
        <f t="array" aca="1" ref="AF1839" ca="1">LEFT(AS1839,MATCH(FALSE,ISNUMBER(MID(AS1839,ROW(INDIRECT("1:"&amp;LEN(AS1839)+1)), 1) *1),0) -1)</f>
        <v>1</v>
      </c>
      <c r="AG1839" s="4">
        <f t="shared" si="1435"/>
        <v>4</v>
      </c>
      <c r="AH1839" s="4">
        <f t="shared" si="1436"/>
        <v>17</v>
      </c>
      <c r="AI1839" s="4">
        <f t="shared" si="1437"/>
        <v>13</v>
      </c>
      <c r="AJ1839" s="4" t="str">
        <f t="shared" si="1438"/>
        <v>1PCS</v>
      </c>
      <c r="AK1839" s="4" t="str">
        <f t="shared" si="1439"/>
        <v>-1PCS</v>
      </c>
      <c r="AL1839" s="4" t="str" cm="1">
        <f t="array" ref="AL1839">LEFT(AS1839,SUM(LEN(AS1839)-LEN(SUBSTITUTE(AS1839,{"0";"1";"2";"3";"4";"5";"6";"7";"8";"9"},""))))</f>
        <v>1</v>
      </c>
      <c r="AM1839" s="4">
        <f t="shared" si="1443"/>
        <v>13</v>
      </c>
      <c r="AN1839" s="4" t="b">
        <f>LEFT(AS1839,1)=AL1839</f>
        <v>1</v>
      </c>
      <c r="AO1839" s="4" t="str">
        <f t="shared" si="1450"/>
        <v>PCS</v>
      </c>
      <c r="AP1839" s="4" t="b">
        <f t="shared" si="1444"/>
        <v>1</v>
      </c>
      <c r="AQ1839" s="4" t="b">
        <f t="shared" si="1440"/>
        <v>0</v>
      </c>
      <c r="AR1839" s="5" t="str">
        <f t="shared" si="1441"/>
        <v>MINYAK KN 1L</v>
      </c>
      <c r="AS1839" s="4" t="str">
        <f t="shared" si="1442"/>
        <v>1PCS</v>
      </c>
      <c r="AT1839" t="s">
        <v>2462</v>
      </c>
      <c r="AV1839" s="33" t="str">
        <f t="shared" ca="1" si="1445"/>
        <v>XXXX</v>
      </c>
      <c r="AW1839">
        <v>16500</v>
      </c>
      <c r="AX1839">
        <v>16500</v>
      </c>
      <c r="AY1839">
        <v>15750</v>
      </c>
      <c r="AZ1839" t="str">
        <f t="shared" si="1451"/>
        <v>8000000001839</v>
      </c>
      <c r="BA1839" t="str">
        <f t="shared" si="1446"/>
        <v>MINYAK KN 1L</v>
      </c>
      <c r="BB1839" t="s">
        <v>4417</v>
      </c>
      <c r="BC1839" t="s">
        <v>4417</v>
      </c>
      <c r="BD1839" s="1"/>
      <c r="BF1839" s="9"/>
      <c r="BG1839" s="20"/>
      <c r="BH1839" s="13"/>
      <c r="BI1839" s="15"/>
      <c r="BL1839" s="13"/>
      <c r="BM1839" s="1"/>
      <c r="BP1839" s="1"/>
      <c r="BQ1839" s="1"/>
      <c r="BT1839" s="13"/>
      <c r="BU1839" s="15"/>
      <c r="BV1839" s="14"/>
    </row>
    <row r="1840" spans="1:74" x14ac:dyDescent="0.25">
      <c r="A1840" s="4" t="str">
        <f t="shared" si="1404"/>
        <v/>
      </c>
      <c r="B1840" s="4" t="str">
        <f t="shared" si="1405"/>
        <v>PCS</v>
      </c>
      <c r="C1840" s="4" t="str">
        <f t="shared" si="1406"/>
        <v/>
      </c>
      <c r="D1840" s="4" t="str">
        <f t="shared" si="1407"/>
        <v/>
      </c>
      <c r="E1840" s="4" t="str">
        <f t="shared" si="1408"/>
        <v/>
      </c>
      <c r="F1840" s="4" t="str">
        <f t="shared" si="1409"/>
        <v/>
      </c>
      <c r="G1840" s="4" t="str">
        <f t="shared" si="1410"/>
        <v/>
      </c>
      <c r="H1840" s="4" t="str">
        <f t="shared" si="1411"/>
        <v/>
      </c>
      <c r="I1840" s="4" t="str">
        <f t="shared" si="1412"/>
        <v/>
      </c>
      <c r="J1840" s="4" t="str">
        <f t="shared" si="1413"/>
        <v/>
      </c>
      <c r="K1840" s="4" t="str">
        <f t="shared" si="1414"/>
        <v/>
      </c>
      <c r="L1840" s="4" t="str">
        <f t="shared" si="1415"/>
        <v/>
      </c>
      <c r="M1840" s="4" t="str">
        <f t="shared" si="1416"/>
        <v/>
      </c>
      <c r="N1840" s="4" t="str">
        <f t="shared" si="1417"/>
        <v/>
      </c>
      <c r="O1840" s="4" t="str">
        <f t="shared" si="1418"/>
        <v/>
      </c>
      <c r="P1840" s="4" t="str">
        <f t="shared" si="1419"/>
        <v/>
      </c>
      <c r="Q1840" s="4" t="str">
        <f t="shared" si="1420"/>
        <v/>
      </c>
      <c r="R1840" s="4" t="str">
        <f t="shared" si="1421"/>
        <v/>
      </c>
      <c r="S1840" s="4" t="str">
        <f t="shared" si="1422"/>
        <v/>
      </c>
      <c r="T1840" s="4" t="str">
        <f t="shared" si="1423"/>
        <v/>
      </c>
      <c r="U1840" s="4" t="str">
        <f t="shared" si="1424"/>
        <v/>
      </c>
      <c r="V1840" s="4" t="str">
        <f t="shared" si="1425"/>
        <v/>
      </c>
      <c r="W1840" s="4" t="str">
        <f t="shared" si="1426"/>
        <v/>
      </c>
      <c r="X1840" s="4" t="str">
        <f t="shared" si="1427"/>
        <v/>
      </c>
      <c r="Y1840" s="4">
        <f t="shared" si="1428"/>
        <v>3</v>
      </c>
      <c r="Z1840" s="4" t="str">
        <f t="shared" si="1429"/>
        <v>-</v>
      </c>
      <c r="AA1840" s="4" t="str">
        <f t="shared" si="1430"/>
        <v/>
      </c>
      <c r="AB1840" s="4" t="str">
        <f t="shared" si="1431"/>
        <v/>
      </c>
      <c r="AC1840" s="4" t="str">
        <f t="shared" si="1432"/>
        <v/>
      </c>
      <c r="AD1840" s="4" t="str">
        <f t="shared" si="1433"/>
        <v/>
      </c>
      <c r="AE1840" s="4" t="str">
        <f t="shared" si="1434"/>
        <v/>
      </c>
      <c r="AF1840" s="4" t="str" cm="1">
        <f t="array" aca="1" ref="AF1840" ca="1">LEFT(AS1840,MATCH(FALSE,ISNUMBER(MID(AS1840,ROW(INDIRECT("1:"&amp;LEN(AS1840)+1)), 1) *1),0) -1)</f>
        <v>1</v>
      </c>
      <c r="AG1840" s="4">
        <f t="shared" si="1435"/>
        <v>4</v>
      </c>
      <c r="AH1840" s="4">
        <f t="shared" si="1436"/>
        <v>17</v>
      </c>
      <c r="AI1840" s="4">
        <f t="shared" si="1437"/>
        <v>13</v>
      </c>
      <c r="AJ1840" s="4" t="str">
        <f t="shared" si="1438"/>
        <v>1PCS</v>
      </c>
      <c r="AK1840" s="4" t="str">
        <f t="shared" si="1439"/>
        <v>-1PCS</v>
      </c>
      <c r="AL1840" s="4" t="str" cm="1">
        <f t="array" ref="AL1840">LEFT(AS1840,SUM(LEN(AS1840)-LEN(SUBSTITUTE(AS1840,{"0";"1";"2";"3";"4";"5";"6";"7";"8";"9"},""))))</f>
        <v>1</v>
      </c>
      <c r="AM1840" s="4">
        <f t="shared" si="1443"/>
        <v>13</v>
      </c>
      <c r="AN1840" s="4" t="b">
        <f>LEFT(AS1840,1)=AL1840</f>
        <v>1</v>
      </c>
      <c r="AO1840" s="4" t="str">
        <f t="shared" si="1450"/>
        <v>PCS</v>
      </c>
      <c r="AP1840" s="4" t="b">
        <f t="shared" si="1444"/>
        <v>1</v>
      </c>
      <c r="AQ1840" s="4" t="b">
        <f t="shared" si="1440"/>
        <v>0</v>
      </c>
      <c r="AR1840" s="5" t="str">
        <f t="shared" si="1441"/>
        <v>MINYAK KN 2L</v>
      </c>
      <c r="AS1840" s="4" t="str">
        <f t="shared" si="1442"/>
        <v>1PCS</v>
      </c>
      <c r="AT1840" t="s">
        <v>2463</v>
      </c>
      <c r="AU1840" s="1" t="s">
        <v>2464</v>
      </c>
      <c r="AV1840" s="33" t="str">
        <f t="shared" si="1445"/>
        <v>XXXX</v>
      </c>
      <c r="AW1840">
        <v>37000</v>
      </c>
      <c r="AX1840">
        <v>37500</v>
      </c>
      <c r="AY1840">
        <v>36084</v>
      </c>
      <c r="AZ1840" t="str">
        <f t="shared" si="1451"/>
        <v>8997230390099</v>
      </c>
      <c r="BA1840" t="str">
        <f t="shared" si="1446"/>
        <v>MINYAK KN 2L</v>
      </c>
      <c r="BB1840" t="s">
        <v>4417</v>
      </c>
      <c r="BC1840" t="s">
        <v>4417</v>
      </c>
      <c r="BD1840" s="1"/>
      <c r="BF1840" s="9"/>
      <c r="BG1840" s="20"/>
      <c r="BH1840" s="13"/>
      <c r="BI1840" s="15"/>
      <c r="BL1840" s="13"/>
      <c r="BM1840" s="1"/>
      <c r="BP1840" s="1"/>
      <c r="BQ1840" s="1"/>
      <c r="BT1840" s="13"/>
      <c r="BU1840" s="15"/>
      <c r="BV1840" s="14"/>
    </row>
    <row r="1841" spans="1:74" x14ac:dyDescent="0.25">
      <c r="A1841" s="4" t="str">
        <f t="shared" si="1404"/>
        <v/>
      </c>
      <c r="B1841" s="4" t="str">
        <f t="shared" si="1405"/>
        <v>PCS</v>
      </c>
      <c r="C1841" s="4" t="str">
        <f t="shared" si="1406"/>
        <v/>
      </c>
      <c r="D1841" s="4" t="str">
        <f t="shared" si="1407"/>
        <v/>
      </c>
      <c r="E1841" s="4" t="str">
        <f t="shared" si="1408"/>
        <v/>
      </c>
      <c r="F1841" s="4" t="str">
        <f t="shared" si="1409"/>
        <v/>
      </c>
      <c r="G1841" s="4" t="str">
        <f t="shared" si="1410"/>
        <v/>
      </c>
      <c r="H1841" s="4" t="str">
        <f t="shared" si="1411"/>
        <v/>
      </c>
      <c r="I1841" s="4" t="str">
        <f t="shared" si="1412"/>
        <v/>
      </c>
      <c r="J1841" s="4" t="str">
        <f t="shared" si="1413"/>
        <v/>
      </c>
      <c r="K1841" s="4" t="str">
        <f t="shared" si="1414"/>
        <v/>
      </c>
      <c r="L1841" s="4" t="str">
        <f t="shared" si="1415"/>
        <v/>
      </c>
      <c r="M1841" s="4" t="str">
        <f t="shared" si="1416"/>
        <v/>
      </c>
      <c r="N1841" s="4" t="str">
        <f t="shared" si="1417"/>
        <v/>
      </c>
      <c r="O1841" s="4" t="str">
        <f t="shared" si="1418"/>
        <v>DUS</v>
      </c>
      <c r="P1841" s="4" t="str">
        <f t="shared" si="1419"/>
        <v/>
      </c>
      <c r="Q1841" s="4" t="str">
        <f t="shared" si="1420"/>
        <v/>
      </c>
      <c r="R1841" s="4" t="str">
        <f t="shared" si="1421"/>
        <v/>
      </c>
      <c r="S1841" s="4" t="str">
        <f t="shared" si="1422"/>
        <v/>
      </c>
      <c r="T1841" s="4" t="str">
        <f t="shared" si="1423"/>
        <v/>
      </c>
      <c r="U1841" s="4" t="str">
        <f t="shared" si="1424"/>
        <v/>
      </c>
      <c r="V1841" s="4" t="str">
        <f t="shared" si="1425"/>
        <v/>
      </c>
      <c r="W1841" s="4" t="str">
        <f t="shared" si="1426"/>
        <v/>
      </c>
      <c r="X1841" s="4" t="str">
        <f t="shared" si="1427"/>
        <v/>
      </c>
      <c r="Y1841" s="4">
        <f t="shared" si="1428"/>
        <v>6</v>
      </c>
      <c r="Z1841" s="4" t="str">
        <f t="shared" si="1429"/>
        <v>-</v>
      </c>
      <c r="AA1841" s="4" t="str">
        <f t="shared" si="1430"/>
        <v>/</v>
      </c>
      <c r="AB1841" s="4" t="str">
        <f t="shared" si="1431"/>
        <v/>
      </c>
      <c r="AC1841" s="4" t="str">
        <f t="shared" si="1432"/>
        <v/>
      </c>
      <c r="AD1841" s="4" t="str">
        <f t="shared" si="1433"/>
        <v/>
      </c>
      <c r="AE1841" s="4" t="str">
        <f t="shared" si="1434"/>
        <v/>
      </c>
      <c r="AF1841" s="4" t="str" cm="1">
        <f t="array" aca="1" ref="AF1841" ca="1">LEFT(AS1841,MATCH(FALSE,ISNUMBER(MID(AS1841,ROW(INDIRECT("1:"&amp;LEN(AS1841)+1)), 1) *1),0) -1)</f>
        <v>6</v>
      </c>
      <c r="AG1841" s="4">
        <f t="shared" si="1435"/>
        <v>8</v>
      </c>
      <c r="AH1841" s="4">
        <f t="shared" si="1436"/>
        <v>21</v>
      </c>
      <c r="AI1841" s="4">
        <f t="shared" si="1437"/>
        <v>13</v>
      </c>
      <c r="AJ1841" s="4" t="str">
        <f t="shared" si="1438"/>
        <v>/DUS</v>
      </c>
      <c r="AK1841" s="4" t="str">
        <f t="shared" si="1439"/>
        <v>S/DUS</v>
      </c>
      <c r="AL1841" s="4" t="str" cm="1">
        <f t="array" ref="AL1841">LEFT(AS1841,SUM(LEN(AS1841)-LEN(SUBSTITUTE(AS1841,{"0";"1";"2";"3";"4";"5";"6";"7";"8";"9"},""))))</f>
        <v>6</v>
      </c>
      <c r="AM1841" s="4">
        <f t="shared" si="1443"/>
        <v>13</v>
      </c>
      <c r="AN1841" s="4" t="b">
        <f>LEFT(AS1841,1)=AL1841</f>
        <v>1</v>
      </c>
      <c r="AO1841" s="4" t="str">
        <f t="shared" si="1450"/>
        <v>DUS</v>
      </c>
      <c r="AP1841" s="4" t="b">
        <f t="shared" si="1444"/>
        <v>1</v>
      </c>
      <c r="AQ1841" s="4" t="b">
        <f t="shared" si="1440"/>
        <v>0</v>
      </c>
      <c r="AR1841" s="5" t="str">
        <f t="shared" si="1441"/>
        <v>MINYAK KN 2L</v>
      </c>
      <c r="AS1841" s="4" t="str">
        <f t="shared" si="1442"/>
        <v>6PCS/DUS</v>
      </c>
      <c r="AT1841" t="s">
        <v>2465</v>
      </c>
      <c r="AV1841" s="33" t="b">
        <f t="shared" ca="1" si="1445"/>
        <v>1</v>
      </c>
      <c r="AW1841">
        <v>221500</v>
      </c>
      <c r="AX1841">
        <v>221500</v>
      </c>
      <c r="AY1841">
        <v>216500</v>
      </c>
      <c r="AZ1841" t="str">
        <f t="shared" si="1451"/>
        <v>8000000001841</v>
      </c>
      <c r="BA1841" t="str">
        <f t="shared" si="1446"/>
        <v>MINYAK KN 2L</v>
      </c>
      <c r="BB1841" t="s">
        <v>4417</v>
      </c>
      <c r="BC1841" t="s">
        <v>4417</v>
      </c>
      <c r="BD1841" s="1"/>
      <c r="BF1841" s="9"/>
      <c r="BG1841" s="20"/>
      <c r="BH1841" s="13"/>
      <c r="BI1841" s="15"/>
      <c r="BL1841" s="13"/>
      <c r="BM1841" s="1"/>
      <c r="BP1841" s="1"/>
      <c r="BQ1841" s="1"/>
      <c r="BT1841" s="13"/>
      <c r="BU1841" s="15"/>
      <c r="BV1841" s="14"/>
    </row>
    <row r="1842" spans="1:74" x14ac:dyDescent="0.25">
      <c r="A1842" s="4" t="str">
        <f t="shared" si="1404"/>
        <v/>
      </c>
      <c r="B1842" s="4" t="str">
        <f t="shared" si="1405"/>
        <v/>
      </c>
      <c r="C1842" s="4" t="str">
        <f t="shared" si="1406"/>
        <v>BKS</v>
      </c>
      <c r="D1842" s="4" t="str">
        <f t="shared" si="1407"/>
        <v/>
      </c>
      <c r="E1842" s="4" t="str">
        <f t="shared" si="1408"/>
        <v/>
      </c>
      <c r="F1842" s="4" t="str">
        <f t="shared" si="1409"/>
        <v/>
      </c>
      <c r="G1842" s="4" t="str">
        <f t="shared" si="1410"/>
        <v/>
      </c>
      <c r="H1842" s="4" t="str">
        <f t="shared" si="1411"/>
        <v/>
      </c>
      <c r="I1842" s="4" t="str">
        <f t="shared" si="1412"/>
        <v/>
      </c>
      <c r="J1842" s="4" t="str">
        <f t="shared" si="1413"/>
        <v/>
      </c>
      <c r="K1842" s="4" t="str">
        <f t="shared" si="1414"/>
        <v/>
      </c>
      <c r="L1842" s="4" t="str">
        <f t="shared" si="1415"/>
        <v/>
      </c>
      <c r="M1842" s="4" t="str">
        <f t="shared" si="1416"/>
        <v/>
      </c>
      <c r="N1842" s="4" t="str">
        <f t="shared" si="1417"/>
        <v/>
      </c>
      <c r="O1842" s="4" t="str">
        <f t="shared" si="1418"/>
        <v>DUS</v>
      </c>
      <c r="P1842" s="4" t="str">
        <f t="shared" si="1419"/>
        <v/>
      </c>
      <c r="Q1842" s="4" t="str">
        <f t="shared" si="1420"/>
        <v/>
      </c>
      <c r="R1842" s="4" t="str">
        <f t="shared" si="1421"/>
        <v/>
      </c>
      <c r="S1842" s="4" t="str">
        <f t="shared" si="1422"/>
        <v/>
      </c>
      <c r="T1842" s="4" t="str">
        <f t="shared" si="1423"/>
        <v/>
      </c>
      <c r="U1842" s="4" t="str">
        <f t="shared" si="1424"/>
        <v/>
      </c>
      <c r="V1842" s="4" t="str">
        <f t="shared" si="1425"/>
        <v/>
      </c>
      <c r="W1842" s="4" t="str">
        <f t="shared" si="1426"/>
        <v/>
      </c>
      <c r="X1842" s="4" t="str">
        <f t="shared" si="1427"/>
        <v/>
      </c>
      <c r="Y1842" s="4">
        <f t="shared" si="1428"/>
        <v>6</v>
      </c>
      <c r="Z1842" s="4" t="str">
        <f t="shared" si="1429"/>
        <v>-</v>
      </c>
      <c r="AA1842" s="4" t="str">
        <f t="shared" si="1430"/>
        <v>/</v>
      </c>
      <c r="AB1842" s="4" t="str">
        <f t="shared" si="1431"/>
        <v/>
      </c>
      <c r="AC1842" s="4" t="str">
        <f t="shared" si="1432"/>
        <v/>
      </c>
      <c r="AD1842" s="4" t="str">
        <f t="shared" si="1433"/>
        <v/>
      </c>
      <c r="AE1842" s="4" t="str">
        <f t="shared" si="1434"/>
        <v/>
      </c>
      <c r="AF1842" s="4" t="str" cm="1">
        <f t="array" aca="1" ref="AF1842" ca="1">LEFT(AS1842,MATCH(FALSE,ISNUMBER(MID(AS1842,ROW(INDIRECT("1:"&amp;LEN(AS1842)+1)), 1) *1),0) -1)</f>
        <v>12</v>
      </c>
      <c r="AG1842" s="4">
        <f t="shared" si="1435"/>
        <v>9</v>
      </c>
      <c r="AH1842" s="4">
        <f t="shared" si="1436"/>
        <v>27</v>
      </c>
      <c r="AI1842" s="4">
        <f t="shared" si="1437"/>
        <v>18</v>
      </c>
      <c r="AJ1842" s="4" t="str">
        <f t="shared" si="1438"/>
        <v>/DUS</v>
      </c>
      <c r="AK1842" s="4" t="str">
        <f t="shared" si="1439"/>
        <v>S/DUS</v>
      </c>
      <c r="AL1842" s="4" t="str" cm="1">
        <f t="array" ref="AL1842">LEFT(AS1842,SUM(LEN(AS1842)-LEN(SUBSTITUTE(AS1842,{"0";"1";"2";"3";"4";"5";"6";"7";"8";"9"},""))))</f>
        <v>12</v>
      </c>
      <c r="AM1842" s="4">
        <f t="shared" si="1443"/>
        <v>13</v>
      </c>
      <c r="AN1842" s="4" t="b">
        <f>LEFT(AS1842,2)=AL1842</f>
        <v>1</v>
      </c>
      <c r="AO1842" s="4" t="str">
        <f t="shared" si="1450"/>
        <v>DUS</v>
      </c>
      <c r="AP1842" s="4" t="b">
        <f t="shared" si="1444"/>
        <v>1</v>
      </c>
      <c r="AQ1842" s="4" t="b">
        <f t="shared" si="1440"/>
        <v>0</v>
      </c>
      <c r="AR1842" s="5" t="str">
        <f t="shared" si="1441"/>
        <v>MINYAK LETIZIA 1L</v>
      </c>
      <c r="AS1842" s="4" t="str">
        <f t="shared" si="1442"/>
        <v>12BKS/DUS</v>
      </c>
      <c r="AT1842" t="s">
        <v>2466</v>
      </c>
      <c r="AV1842" s="33" t="b">
        <f t="shared" ca="1" si="1445"/>
        <v>1</v>
      </c>
      <c r="AW1842">
        <v>223000</v>
      </c>
      <c r="AX1842">
        <v>223000</v>
      </c>
      <c r="AY1842">
        <v>218000</v>
      </c>
      <c r="AZ1842" t="str">
        <f t="shared" si="1451"/>
        <v>8000000001842</v>
      </c>
      <c r="BA1842" t="str">
        <f t="shared" si="1446"/>
        <v>MINYAK LETIZIA 1L</v>
      </c>
      <c r="BB1842" t="s">
        <v>4417</v>
      </c>
      <c r="BC1842" t="s">
        <v>4417</v>
      </c>
      <c r="BD1842" s="1"/>
      <c r="BF1842" s="9"/>
      <c r="BG1842" s="20"/>
      <c r="BH1842" s="13"/>
      <c r="BI1842" s="15"/>
      <c r="BL1842" s="13"/>
      <c r="BM1842" s="1"/>
      <c r="BP1842" s="1"/>
      <c r="BQ1842" s="1"/>
      <c r="BT1842" s="13"/>
      <c r="BU1842" s="15"/>
      <c r="BV1842" s="14"/>
    </row>
    <row r="1843" spans="1:74" x14ac:dyDescent="0.25">
      <c r="A1843" s="4" t="str">
        <f t="shared" si="1404"/>
        <v/>
      </c>
      <c r="B1843" s="4" t="str">
        <f t="shared" si="1405"/>
        <v/>
      </c>
      <c r="C1843" s="4" t="str">
        <f t="shared" si="1406"/>
        <v>BKS</v>
      </c>
      <c r="D1843" s="4" t="str">
        <f t="shared" si="1407"/>
        <v/>
      </c>
      <c r="E1843" s="4" t="str">
        <f t="shared" si="1408"/>
        <v/>
      </c>
      <c r="F1843" s="4" t="str">
        <f t="shared" si="1409"/>
        <v/>
      </c>
      <c r="G1843" s="4" t="str">
        <f t="shared" si="1410"/>
        <v/>
      </c>
      <c r="H1843" s="4" t="str">
        <f t="shared" si="1411"/>
        <v/>
      </c>
      <c r="I1843" s="4" t="str">
        <f t="shared" si="1412"/>
        <v/>
      </c>
      <c r="J1843" s="4" t="str">
        <f t="shared" si="1413"/>
        <v/>
      </c>
      <c r="K1843" s="4" t="str">
        <f t="shared" si="1414"/>
        <v/>
      </c>
      <c r="L1843" s="4" t="str">
        <f t="shared" si="1415"/>
        <v/>
      </c>
      <c r="M1843" s="4" t="str">
        <f t="shared" si="1416"/>
        <v/>
      </c>
      <c r="N1843" s="4" t="str">
        <f t="shared" si="1417"/>
        <v/>
      </c>
      <c r="O1843" s="4" t="str">
        <f t="shared" si="1418"/>
        <v/>
      </c>
      <c r="P1843" s="4" t="str">
        <f t="shared" si="1419"/>
        <v/>
      </c>
      <c r="Q1843" s="4" t="str">
        <f t="shared" si="1420"/>
        <v/>
      </c>
      <c r="R1843" s="4" t="str">
        <f t="shared" si="1421"/>
        <v/>
      </c>
      <c r="S1843" s="4" t="str">
        <f t="shared" si="1422"/>
        <v/>
      </c>
      <c r="T1843" s="4" t="str">
        <f t="shared" si="1423"/>
        <v/>
      </c>
      <c r="U1843" s="4" t="str">
        <f t="shared" si="1424"/>
        <v/>
      </c>
      <c r="V1843" s="4" t="str">
        <f t="shared" si="1425"/>
        <v/>
      </c>
      <c r="W1843" s="4" t="str">
        <f t="shared" si="1426"/>
        <v/>
      </c>
      <c r="X1843" s="4" t="str">
        <f t="shared" si="1427"/>
        <v/>
      </c>
      <c r="Y1843" s="4">
        <f t="shared" si="1428"/>
        <v>3</v>
      </c>
      <c r="Z1843" s="4" t="str">
        <f t="shared" si="1429"/>
        <v>-</v>
      </c>
      <c r="AA1843" s="4" t="str">
        <f t="shared" si="1430"/>
        <v/>
      </c>
      <c r="AB1843" s="4" t="str">
        <f t="shared" si="1431"/>
        <v/>
      </c>
      <c r="AC1843" s="4" t="str">
        <f t="shared" si="1432"/>
        <v/>
      </c>
      <c r="AD1843" s="4" t="str">
        <f t="shared" si="1433"/>
        <v/>
      </c>
      <c r="AE1843" s="4" t="str">
        <f t="shared" si="1434"/>
        <v/>
      </c>
      <c r="AF1843" s="4" t="str" cm="1">
        <f t="array" aca="1" ref="AF1843" ca="1">LEFT(AS1843,MATCH(FALSE,ISNUMBER(MID(AS1843,ROW(INDIRECT("1:"&amp;LEN(AS1843)+1)), 1) *1),0) -1)</f>
        <v>1</v>
      </c>
      <c r="AG1843" s="4">
        <f t="shared" si="1435"/>
        <v>4</v>
      </c>
      <c r="AH1843" s="4">
        <f t="shared" si="1436"/>
        <v>22</v>
      </c>
      <c r="AI1843" s="4">
        <f t="shared" si="1437"/>
        <v>18</v>
      </c>
      <c r="AJ1843" s="4" t="str">
        <f t="shared" si="1438"/>
        <v>1BKS</v>
      </c>
      <c r="AK1843" s="4" t="str">
        <f t="shared" si="1439"/>
        <v>-1BKS</v>
      </c>
      <c r="AL1843" s="4" t="str" cm="1">
        <f t="array" ref="AL1843">LEFT(AS1843,SUM(LEN(AS1843)-LEN(SUBSTITUTE(AS1843,{"0";"1";"2";"3";"4";"5";"6";"7";"8";"9"},""))))</f>
        <v>1</v>
      </c>
      <c r="AM1843" s="4">
        <f t="shared" si="1443"/>
        <v>13</v>
      </c>
      <c r="AN1843" s="4" t="b">
        <f>LEFT(AS1843,1)=AL1843</f>
        <v>1</v>
      </c>
      <c r="AO1843" s="4" t="str">
        <f t="shared" si="1450"/>
        <v>BKS</v>
      </c>
      <c r="AP1843" s="4" t="b">
        <f t="shared" si="1444"/>
        <v>1</v>
      </c>
      <c r="AQ1843" s="4" t="b">
        <f t="shared" si="1440"/>
        <v>0</v>
      </c>
      <c r="AR1843" s="5" t="str">
        <f t="shared" si="1441"/>
        <v>MINYAK LETIZIA 1L</v>
      </c>
      <c r="AS1843" s="4" t="str">
        <f t="shared" si="1442"/>
        <v>1BKS</v>
      </c>
      <c r="AT1843" t="s">
        <v>2467</v>
      </c>
      <c r="AU1843" s="1" t="s">
        <v>2468</v>
      </c>
      <c r="AV1843" s="33" t="str">
        <f t="shared" ca="1" si="1445"/>
        <v>XXXX</v>
      </c>
      <c r="AW1843">
        <v>19000</v>
      </c>
      <c r="AX1843">
        <v>19500</v>
      </c>
      <c r="AY1843">
        <v>18167</v>
      </c>
      <c r="AZ1843" t="str">
        <f t="shared" si="1451"/>
        <v>8997209470104</v>
      </c>
      <c r="BA1843" t="str">
        <f t="shared" si="1446"/>
        <v>MINYAK LETIZIA 1L</v>
      </c>
      <c r="BB1843" t="s">
        <v>4417</v>
      </c>
      <c r="BC1843" t="s">
        <v>4417</v>
      </c>
      <c r="BD1843" s="1"/>
      <c r="BF1843" s="9"/>
      <c r="BG1843" s="20"/>
      <c r="BH1843" s="13"/>
      <c r="BI1843" s="15"/>
      <c r="BL1843" s="13"/>
      <c r="BM1843" s="1"/>
      <c r="BP1843" s="1"/>
      <c r="BQ1843" s="1"/>
      <c r="BT1843" s="13"/>
      <c r="BU1843" s="15"/>
      <c r="BV1843" s="14"/>
    </row>
    <row r="1844" spans="1:74" x14ac:dyDescent="0.25">
      <c r="A1844" s="4" t="str">
        <f t="shared" si="1404"/>
        <v/>
      </c>
      <c r="B1844" s="4" t="str">
        <f t="shared" si="1405"/>
        <v/>
      </c>
      <c r="C1844" s="4" t="str">
        <f t="shared" si="1406"/>
        <v/>
      </c>
      <c r="D1844" s="4" t="str">
        <f t="shared" si="1407"/>
        <v>BTL</v>
      </c>
      <c r="E1844" s="4" t="str">
        <f t="shared" si="1408"/>
        <v/>
      </c>
      <c r="F1844" s="4" t="str">
        <f t="shared" si="1409"/>
        <v/>
      </c>
      <c r="G1844" s="4" t="str">
        <f t="shared" si="1410"/>
        <v/>
      </c>
      <c r="H1844" s="4" t="str">
        <f t="shared" si="1411"/>
        <v/>
      </c>
      <c r="I1844" s="4" t="str">
        <f t="shared" si="1412"/>
        <v/>
      </c>
      <c r="J1844" s="4" t="str">
        <f t="shared" si="1413"/>
        <v/>
      </c>
      <c r="K1844" s="4" t="str">
        <f t="shared" si="1414"/>
        <v/>
      </c>
      <c r="L1844" s="4" t="str">
        <f t="shared" si="1415"/>
        <v/>
      </c>
      <c r="M1844" s="4" t="str">
        <f t="shared" si="1416"/>
        <v/>
      </c>
      <c r="N1844" s="4" t="str">
        <f t="shared" si="1417"/>
        <v/>
      </c>
      <c r="O1844" s="4" t="str">
        <f t="shared" si="1418"/>
        <v/>
      </c>
      <c r="P1844" s="4" t="str">
        <f t="shared" si="1419"/>
        <v/>
      </c>
      <c r="Q1844" s="4" t="str">
        <f t="shared" si="1420"/>
        <v/>
      </c>
      <c r="R1844" s="4" t="str">
        <f t="shared" si="1421"/>
        <v/>
      </c>
      <c r="S1844" s="4" t="str">
        <f t="shared" si="1422"/>
        <v/>
      </c>
      <c r="T1844" s="4" t="str">
        <f t="shared" si="1423"/>
        <v/>
      </c>
      <c r="U1844" s="4" t="str">
        <f t="shared" si="1424"/>
        <v/>
      </c>
      <c r="V1844" s="4" t="str">
        <f t="shared" si="1425"/>
        <v/>
      </c>
      <c r="W1844" s="4" t="str">
        <f t="shared" si="1426"/>
        <v/>
      </c>
      <c r="X1844" s="4" t="str">
        <f t="shared" si="1427"/>
        <v/>
      </c>
      <c r="Y1844" s="4">
        <f t="shared" si="1428"/>
        <v>3</v>
      </c>
      <c r="Z1844" s="4" t="str">
        <f t="shared" si="1429"/>
        <v>-</v>
      </c>
      <c r="AA1844" s="4" t="str">
        <f t="shared" si="1430"/>
        <v/>
      </c>
      <c r="AB1844" s="4" t="str">
        <f t="shared" si="1431"/>
        <v/>
      </c>
      <c r="AC1844" s="4" t="str">
        <f t="shared" si="1432"/>
        <v/>
      </c>
      <c r="AD1844" s="4" t="str">
        <f t="shared" si="1433"/>
        <v/>
      </c>
      <c r="AE1844" s="4" t="str">
        <f t="shared" si="1434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435"/>
        <v>4</v>
      </c>
      <c r="AH1844" s="4">
        <f t="shared" si="1436"/>
        <v>25</v>
      </c>
      <c r="AI1844" s="4">
        <f t="shared" si="1437"/>
        <v>21</v>
      </c>
      <c r="AJ1844" s="4" t="str">
        <f t="shared" si="1438"/>
        <v>1BTL</v>
      </c>
      <c r="AK1844" s="4" t="str">
        <f t="shared" si="1439"/>
        <v>-1BTL</v>
      </c>
      <c r="AL1844" s="4" t="str" cm="1">
        <f t="array" ref="AL1844">LEFT(AS1844,SUM(LEN(AS1844)-LEN(SUBSTITUTE(AS1844,{"0";"1";"2";"3";"4";"5";"6";"7";"8";"9"},""))))</f>
        <v>1</v>
      </c>
      <c r="AM1844" s="4">
        <f t="shared" si="1443"/>
        <v>13</v>
      </c>
      <c r="AN1844" s="4" t="b">
        <f>LEFT(AS1844,1)=AL1844</f>
        <v>1</v>
      </c>
      <c r="AO1844" s="4" t="str">
        <f t="shared" si="1450"/>
        <v>BTL</v>
      </c>
      <c r="AP1844" s="4" t="b">
        <f t="shared" si="1444"/>
        <v>1</v>
      </c>
      <c r="AQ1844" s="4" t="b">
        <f t="shared" si="1440"/>
        <v>0</v>
      </c>
      <c r="AR1844" s="5" t="str">
        <f t="shared" si="1441"/>
        <v>MINYAK LETIZIA 250ML</v>
      </c>
      <c r="AS1844" s="4" t="str">
        <f t="shared" si="1442"/>
        <v>1BTL</v>
      </c>
      <c r="AT1844" t="s">
        <v>2469</v>
      </c>
      <c r="AU1844" s="1" t="s">
        <v>2470</v>
      </c>
      <c r="AV1844" s="33" t="str">
        <f t="shared" si="1445"/>
        <v>XXXX</v>
      </c>
      <c r="AW1844">
        <v>5500</v>
      </c>
      <c r="AX1844">
        <v>6000</v>
      </c>
      <c r="AY1844">
        <v>5000</v>
      </c>
      <c r="AZ1844" t="str">
        <f t="shared" si="1451"/>
        <v>8997209470012</v>
      </c>
      <c r="BA1844" t="str">
        <f t="shared" si="1446"/>
        <v>MINYAK LETIZIA 250ML</v>
      </c>
      <c r="BB1844" t="s">
        <v>4417</v>
      </c>
      <c r="BC1844" t="s">
        <v>4417</v>
      </c>
      <c r="BD1844" s="1"/>
      <c r="BF1844" s="9"/>
      <c r="BG1844" s="20"/>
      <c r="BH1844" s="13"/>
      <c r="BI1844" s="15"/>
      <c r="BL1844" s="13"/>
      <c r="BM1844" s="1"/>
      <c r="BP1844" s="1"/>
      <c r="BQ1844" s="1"/>
      <c r="BT1844" s="13"/>
      <c r="BU1844" s="15"/>
      <c r="BV1844" s="14"/>
    </row>
    <row r="1845" spans="1:74" x14ac:dyDescent="0.25">
      <c r="A1845" s="4" t="str">
        <f t="shared" si="1404"/>
        <v/>
      </c>
      <c r="B1845" s="4" t="str">
        <f t="shared" si="1405"/>
        <v/>
      </c>
      <c r="C1845" s="4" t="str">
        <f t="shared" si="1406"/>
        <v/>
      </c>
      <c r="D1845" s="4" t="str">
        <f t="shared" si="1407"/>
        <v>BTL</v>
      </c>
      <c r="E1845" s="4" t="str">
        <f t="shared" si="1408"/>
        <v/>
      </c>
      <c r="F1845" s="4" t="str">
        <f t="shared" si="1409"/>
        <v/>
      </c>
      <c r="G1845" s="4" t="str">
        <f t="shared" si="1410"/>
        <v/>
      </c>
      <c r="H1845" s="4" t="str">
        <f t="shared" si="1411"/>
        <v/>
      </c>
      <c r="I1845" s="4" t="str">
        <f t="shared" si="1412"/>
        <v/>
      </c>
      <c r="J1845" s="4" t="str">
        <f t="shared" si="1413"/>
        <v/>
      </c>
      <c r="K1845" s="4" t="str">
        <f t="shared" si="1414"/>
        <v/>
      </c>
      <c r="L1845" s="4" t="str">
        <f t="shared" si="1415"/>
        <v/>
      </c>
      <c r="M1845" s="4" t="str">
        <f t="shared" si="1416"/>
        <v/>
      </c>
      <c r="N1845" s="4" t="str">
        <f t="shared" si="1417"/>
        <v/>
      </c>
      <c r="O1845" s="4" t="str">
        <f t="shared" si="1418"/>
        <v>DUS</v>
      </c>
      <c r="P1845" s="4" t="str">
        <f t="shared" si="1419"/>
        <v/>
      </c>
      <c r="Q1845" s="4" t="str">
        <f t="shared" si="1420"/>
        <v/>
      </c>
      <c r="R1845" s="4" t="str">
        <f t="shared" si="1421"/>
        <v/>
      </c>
      <c r="S1845" s="4" t="str">
        <f t="shared" si="1422"/>
        <v/>
      </c>
      <c r="T1845" s="4" t="str">
        <f t="shared" si="1423"/>
        <v/>
      </c>
      <c r="U1845" s="4" t="str">
        <f t="shared" si="1424"/>
        <v/>
      </c>
      <c r="V1845" s="4" t="str">
        <f t="shared" si="1425"/>
        <v/>
      </c>
      <c r="W1845" s="4" t="str">
        <f t="shared" si="1426"/>
        <v/>
      </c>
      <c r="X1845" s="4" t="str">
        <f t="shared" si="1427"/>
        <v/>
      </c>
      <c r="Y1845" s="4">
        <f t="shared" si="1428"/>
        <v>6</v>
      </c>
      <c r="Z1845" s="4" t="str">
        <f t="shared" si="1429"/>
        <v>-</v>
      </c>
      <c r="AA1845" s="4" t="str">
        <f t="shared" si="1430"/>
        <v>/</v>
      </c>
      <c r="AB1845" s="4" t="str">
        <f t="shared" si="1431"/>
        <v/>
      </c>
      <c r="AC1845" s="4" t="str">
        <f t="shared" si="1432"/>
        <v/>
      </c>
      <c r="AD1845" s="4" t="str">
        <f t="shared" si="1433"/>
        <v/>
      </c>
      <c r="AE1845" s="4" t="str">
        <f t="shared" si="1434"/>
        <v/>
      </c>
      <c r="AF1845" s="4" t="str" cm="1">
        <f t="array" aca="1" ref="AF1845" ca="1">LEFT(AS1845,MATCH(FALSE,ISNUMBER(MID(AS1845,ROW(INDIRECT("1:"&amp;LEN(AS1845)+1)), 1) *1),0) -1)</f>
        <v>48</v>
      </c>
      <c r="AG1845" s="4">
        <f t="shared" si="1435"/>
        <v>9</v>
      </c>
      <c r="AH1845" s="4">
        <f t="shared" si="1436"/>
        <v>30</v>
      </c>
      <c r="AI1845" s="4">
        <f t="shared" si="1437"/>
        <v>21</v>
      </c>
      <c r="AJ1845" s="4" t="str">
        <f t="shared" si="1438"/>
        <v>/DUS</v>
      </c>
      <c r="AK1845" s="4" t="str">
        <f t="shared" si="1439"/>
        <v>L/DUS</v>
      </c>
      <c r="AL1845" s="4" t="str" cm="1">
        <f t="array" ref="AL1845">LEFT(AS1845,SUM(LEN(AS1845)-LEN(SUBSTITUTE(AS1845,{"0";"1";"2";"3";"4";"5";"6";"7";"8";"9"},""))))</f>
        <v>48</v>
      </c>
      <c r="AM1845" s="4">
        <f t="shared" si="1443"/>
        <v>13</v>
      </c>
      <c r="AN1845" s="4" t="b">
        <f>LEFT(AS1845,2)=AL1845</f>
        <v>1</v>
      </c>
      <c r="AO1845" s="4" t="str">
        <f t="shared" si="1450"/>
        <v>DUS</v>
      </c>
      <c r="AP1845" s="4" t="b">
        <f t="shared" si="1444"/>
        <v>1</v>
      </c>
      <c r="AQ1845" s="4" t="b">
        <f t="shared" si="1440"/>
        <v>0</v>
      </c>
      <c r="AR1845" s="5" t="str">
        <f t="shared" si="1441"/>
        <v>MINYAK LETIZIA 250ML</v>
      </c>
      <c r="AS1845" s="4" t="str">
        <f t="shared" si="1442"/>
        <v>48BTL/DUS</v>
      </c>
      <c r="AT1845" t="s">
        <v>2471</v>
      </c>
      <c r="AV1845" s="33" t="b">
        <f t="shared" ca="1" si="1445"/>
        <v>1</v>
      </c>
      <c r="AW1845">
        <v>245000</v>
      </c>
      <c r="AX1845">
        <v>245000</v>
      </c>
      <c r="AY1845">
        <v>240000</v>
      </c>
      <c r="AZ1845" t="str">
        <f t="shared" si="1451"/>
        <v>8000000001845</v>
      </c>
      <c r="BA1845" t="str">
        <f t="shared" si="1446"/>
        <v>MINYAK LETIZIA 250ML</v>
      </c>
      <c r="BB1845" t="s">
        <v>4417</v>
      </c>
      <c r="BC1845" t="s">
        <v>4417</v>
      </c>
      <c r="BD1845" s="1"/>
      <c r="BF1845" s="9"/>
      <c r="BG1845" s="20"/>
      <c r="BH1845" s="13"/>
      <c r="BI1845" s="15"/>
      <c r="BL1845" s="13"/>
      <c r="BM1845" s="1"/>
      <c r="BP1845" s="1"/>
      <c r="BQ1845" s="1"/>
      <c r="BT1845" s="13"/>
      <c r="BU1845" s="15"/>
      <c r="BV1845" s="14"/>
    </row>
    <row r="1846" spans="1:74" x14ac:dyDescent="0.25">
      <c r="A1846" s="4" t="str">
        <f t="shared" si="1404"/>
        <v/>
      </c>
      <c r="B1846" s="4" t="str">
        <f t="shared" si="1405"/>
        <v/>
      </c>
      <c r="C1846" s="4" t="str">
        <f t="shared" si="1406"/>
        <v>BKS</v>
      </c>
      <c r="D1846" s="4" t="str">
        <f t="shared" si="1407"/>
        <v/>
      </c>
      <c r="E1846" s="4" t="str">
        <f t="shared" si="1408"/>
        <v/>
      </c>
      <c r="F1846" s="4" t="str">
        <f t="shared" si="1409"/>
        <v/>
      </c>
      <c r="G1846" s="4" t="str">
        <f t="shared" si="1410"/>
        <v/>
      </c>
      <c r="H1846" s="4" t="str">
        <f t="shared" si="1411"/>
        <v/>
      </c>
      <c r="I1846" s="4" t="str">
        <f t="shared" si="1412"/>
        <v/>
      </c>
      <c r="J1846" s="4" t="str">
        <f t="shared" si="1413"/>
        <v/>
      </c>
      <c r="K1846" s="4" t="str">
        <f t="shared" si="1414"/>
        <v/>
      </c>
      <c r="L1846" s="4" t="str">
        <f t="shared" si="1415"/>
        <v/>
      </c>
      <c r="M1846" s="4" t="str">
        <f t="shared" si="1416"/>
        <v/>
      </c>
      <c r="N1846" s="4" t="str">
        <f t="shared" si="1417"/>
        <v/>
      </c>
      <c r="O1846" s="4" t="str">
        <f t="shared" si="1418"/>
        <v/>
      </c>
      <c r="P1846" s="4" t="str">
        <f t="shared" si="1419"/>
        <v/>
      </c>
      <c r="Q1846" s="4" t="str">
        <f t="shared" si="1420"/>
        <v/>
      </c>
      <c r="R1846" s="4" t="str">
        <f t="shared" si="1421"/>
        <v/>
      </c>
      <c r="S1846" s="4" t="str">
        <f t="shared" si="1422"/>
        <v/>
      </c>
      <c r="T1846" s="4" t="str">
        <f t="shared" si="1423"/>
        <v/>
      </c>
      <c r="U1846" s="4" t="str">
        <f t="shared" si="1424"/>
        <v/>
      </c>
      <c r="V1846" s="4" t="str">
        <f t="shared" si="1425"/>
        <v/>
      </c>
      <c r="W1846" s="4" t="str">
        <f t="shared" si="1426"/>
        <v/>
      </c>
      <c r="X1846" s="4" t="str">
        <f t="shared" si="1427"/>
        <v/>
      </c>
      <c r="Y1846" s="4">
        <f t="shared" si="1428"/>
        <v>3</v>
      </c>
      <c r="Z1846" s="4" t="str">
        <f t="shared" si="1429"/>
        <v>-</v>
      </c>
      <c r="AA1846" s="4" t="str">
        <f t="shared" si="1430"/>
        <v/>
      </c>
      <c r="AB1846" s="4" t="str">
        <f t="shared" si="1431"/>
        <v/>
      </c>
      <c r="AC1846" s="4" t="str">
        <f t="shared" si="1432"/>
        <v/>
      </c>
      <c r="AD1846" s="4" t="str">
        <f t="shared" si="1433"/>
        <v/>
      </c>
      <c r="AE1846" s="4" t="str">
        <f t="shared" si="1434"/>
        <v/>
      </c>
      <c r="AF1846" s="4" t="str" cm="1">
        <f t="array" aca="1" ref="AF1846" ca="1">LEFT(AS1846,MATCH(FALSE,ISNUMBER(MID(AS1846,ROW(INDIRECT("1:"&amp;LEN(AS1846)+1)), 1) *1),0) -1)</f>
        <v>1</v>
      </c>
      <c r="AG1846" s="4">
        <f t="shared" si="1435"/>
        <v>4</v>
      </c>
      <c r="AH1846" s="4">
        <f t="shared" si="1436"/>
        <v>22</v>
      </c>
      <c r="AI1846" s="4">
        <f t="shared" si="1437"/>
        <v>18</v>
      </c>
      <c r="AJ1846" s="4" t="str">
        <f t="shared" si="1438"/>
        <v>1BKS</v>
      </c>
      <c r="AK1846" s="4" t="str">
        <f t="shared" si="1439"/>
        <v>-1BKS</v>
      </c>
      <c r="AL1846" s="4" t="str" cm="1">
        <f t="array" ref="AL1846">LEFT(AS1846,SUM(LEN(AS1846)-LEN(SUBSTITUTE(AS1846,{"0";"1";"2";"3";"4";"5";"6";"7";"8";"9"},""))))</f>
        <v>1</v>
      </c>
      <c r="AM1846" s="4">
        <f t="shared" si="1443"/>
        <v>13</v>
      </c>
      <c r="AN1846" s="4" t="b">
        <f>LEFT(AS1846,1)=AL1846</f>
        <v>1</v>
      </c>
      <c r="AO1846" s="4" t="str">
        <f t="shared" si="1450"/>
        <v>BKS</v>
      </c>
      <c r="AP1846" s="4" t="b">
        <f t="shared" si="1444"/>
        <v>1</v>
      </c>
      <c r="AQ1846" s="4" t="b">
        <f t="shared" si="1440"/>
        <v>0</v>
      </c>
      <c r="AR1846" s="5" t="str">
        <f t="shared" si="1441"/>
        <v>MINYAK LETIZIA 2L</v>
      </c>
      <c r="AS1846" s="4" t="str">
        <f t="shared" si="1442"/>
        <v>1BKS</v>
      </c>
      <c r="AT1846" t="s">
        <v>2472</v>
      </c>
      <c r="AU1846" s="1" t="s">
        <v>2473</v>
      </c>
      <c r="AV1846" s="33" t="str">
        <f t="shared" si="1445"/>
        <v>XXXX</v>
      </c>
      <c r="AW1846">
        <v>37000</v>
      </c>
      <c r="AX1846">
        <v>37500</v>
      </c>
      <c r="AY1846">
        <v>36167</v>
      </c>
      <c r="AZ1846" t="str">
        <f t="shared" si="1451"/>
        <v>8997209470111</v>
      </c>
      <c r="BA1846" t="str">
        <f t="shared" si="1446"/>
        <v>MINYAK LETIZIA 2L</v>
      </c>
      <c r="BB1846" t="s">
        <v>4417</v>
      </c>
      <c r="BC1846" t="s">
        <v>4417</v>
      </c>
      <c r="BD1846" s="1"/>
      <c r="BF1846" s="9"/>
      <c r="BG1846" s="20"/>
      <c r="BH1846" s="13"/>
      <c r="BI1846" s="15"/>
      <c r="BL1846" s="13"/>
      <c r="BM1846" s="1"/>
      <c r="BP1846" s="1"/>
      <c r="BQ1846" s="1"/>
      <c r="BT1846" s="13"/>
      <c r="BU1846" s="15"/>
      <c r="BV1846" s="14"/>
    </row>
    <row r="1847" spans="1:74" x14ac:dyDescent="0.25">
      <c r="A1847" s="4" t="str">
        <f t="shared" si="1404"/>
        <v/>
      </c>
      <c r="B1847" s="4" t="str">
        <f t="shared" si="1405"/>
        <v/>
      </c>
      <c r="C1847" s="4" t="str">
        <f t="shared" si="1406"/>
        <v>BKS</v>
      </c>
      <c r="D1847" s="4" t="str">
        <f t="shared" si="1407"/>
        <v/>
      </c>
      <c r="E1847" s="4" t="str">
        <f t="shared" si="1408"/>
        <v/>
      </c>
      <c r="F1847" s="4" t="str">
        <f t="shared" si="1409"/>
        <v/>
      </c>
      <c r="G1847" s="4" t="str">
        <f t="shared" si="1410"/>
        <v/>
      </c>
      <c r="H1847" s="4" t="str">
        <f t="shared" si="1411"/>
        <v/>
      </c>
      <c r="I1847" s="4" t="str">
        <f t="shared" si="1412"/>
        <v/>
      </c>
      <c r="J1847" s="4" t="str">
        <f t="shared" si="1413"/>
        <v/>
      </c>
      <c r="K1847" s="4" t="str">
        <f t="shared" si="1414"/>
        <v/>
      </c>
      <c r="L1847" s="4" t="str">
        <f t="shared" si="1415"/>
        <v/>
      </c>
      <c r="M1847" s="4" t="str">
        <f t="shared" si="1416"/>
        <v/>
      </c>
      <c r="N1847" s="4" t="str">
        <f t="shared" si="1417"/>
        <v/>
      </c>
      <c r="O1847" s="4" t="str">
        <f t="shared" si="1418"/>
        <v>DUS</v>
      </c>
      <c r="P1847" s="4" t="str">
        <f t="shared" si="1419"/>
        <v/>
      </c>
      <c r="Q1847" s="4" t="str">
        <f t="shared" si="1420"/>
        <v/>
      </c>
      <c r="R1847" s="4" t="str">
        <f t="shared" si="1421"/>
        <v/>
      </c>
      <c r="S1847" s="4" t="str">
        <f t="shared" si="1422"/>
        <v/>
      </c>
      <c r="T1847" s="4" t="str">
        <f t="shared" si="1423"/>
        <v/>
      </c>
      <c r="U1847" s="4" t="str">
        <f t="shared" si="1424"/>
        <v/>
      </c>
      <c r="V1847" s="4" t="str">
        <f t="shared" si="1425"/>
        <v/>
      </c>
      <c r="W1847" s="4" t="str">
        <f t="shared" si="1426"/>
        <v/>
      </c>
      <c r="X1847" s="4" t="str">
        <f t="shared" si="1427"/>
        <v/>
      </c>
      <c r="Y1847" s="4">
        <f t="shared" si="1428"/>
        <v>6</v>
      </c>
      <c r="Z1847" s="4" t="str">
        <f t="shared" si="1429"/>
        <v>-</v>
      </c>
      <c r="AA1847" s="4" t="str">
        <f t="shared" si="1430"/>
        <v>/</v>
      </c>
      <c r="AB1847" s="4" t="str">
        <f t="shared" si="1431"/>
        <v/>
      </c>
      <c r="AC1847" s="4" t="str">
        <f t="shared" si="1432"/>
        <v/>
      </c>
      <c r="AD1847" s="4" t="str">
        <f t="shared" si="1433"/>
        <v/>
      </c>
      <c r="AE1847" s="4" t="str">
        <f t="shared" si="1434"/>
        <v/>
      </c>
      <c r="AF1847" s="4" t="str" cm="1">
        <f t="array" aca="1" ref="AF1847" ca="1">LEFT(AS1847,MATCH(FALSE,ISNUMBER(MID(AS1847,ROW(INDIRECT("1:"&amp;LEN(AS1847)+1)), 1) *1),0) -1)</f>
        <v>6</v>
      </c>
      <c r="AG1847" s="4">
        <f t="shared" si="1435"/>
        <v>8</v>
      </c>
      <c r="AH1847" s="4">
        <f t="shared" si="1436"/>
        <v>26</v>
      </c>
      <c r="AI1847" s="4">
        <f t="shared" si="1437"/>
        <v>18</v>
      </c>
      <c r="AJ1847" s="4" t="str">
        <f t="shared" si="1438"/>
        <v>/DUS</v>
      </c>
      <c r="AK1847" s="4" t="str">
        <f t="shared" si="1439"/>
        <v>S/DUS</v>
      </c>
      <c r="AL1847" s="4" t="str" cm="1">
        <f t="array" ref="AL1847">LEFT(AS1847,SUM(LEN(AS1847)-LEN(SUBSTITUTE(AS1847,{"0";"1";"2";"3";"4";"5";"6";"7";"8";"9"},""))))</f>
        <v>6</v>
      </c>
      <c r="AM1847" s="4">
        <f t="shared" si="1443"/>
        <v>13</v>
      </c>
      <c r="AN1847" s="4" t="b">
        <f>LEFT(AS1847,1)=AL1847</f>
        <v>1</v>
      </c>
      <c r="AO1847" s="4" t="str">
        <f t="shared" si="1450"/>
        <v>DUS</v>
      </c>
      <c r="AP1847" s="4" t="b">
        <f t="shared" si="1444"/>
        <v>1</v>
      </c>
      <c r="AQ1847" s="4" t="b">
        <f t="shared" si="1440"/>
        <v>0</v>
      </c>
      <c r="AR1847" s="5" t="str">
        <f t="shared" si="1441"/>
        <v>MINYAK LETIZIA 2L</v>
      </c>
      <c r="AS1847" s="4" t="str">
        <f t="shared" si="1442"/>
        <v>6BKS/DUS</v>
      </c>
      <c r="AT1847" t="s">
        <v>2474</v>
      </c>
      <c r="AV1847" s="33" t="b">
        <f t="shared" ca="1" si="1445"/>
        <v>1</v>
      </c>
      <c r="AW1847">
        <v>222000</v>
      </c>
      <c r="AX1847">
        <v>222000</v>
      </c>
      <c r="AY1847">
        <v>217000</v>
      </c>
      <c r="AZ1847" t="str">
        <f t="shared" si="1451"/>
        <v>8000000001847</v>
      </c>
      <c r="BA1847" t="str">
        <f t="shared" si="1446"/>
        <v>MINYAK LETIZIA 2L</v>
      </c>
      <c r="BB1847" t="s">
        <v>4417</v>
      </c>
      <c r="BC1847" t="s">
        <v>4417</v>
      </c>
      <c r="BD1847" s="1"/>
      <c r="BF1847" s="9"/>
      <c r="BG1847" s="20"/>
      <c r="BH1847" s="13"/>
      <c r="BI1847" s="15"/>
      <c r="BL1847" s="13"/>
      <c r="BM1847" s="1"/>
      <c r="BP1847" s="1"/>
      <c r="BQ1847" s="1"/>
      <c r="BT1847" s="13"/>
      <c r="BU1847" s="15"/>
      <c r="BV1847" s="14"/>
    </row>
    <row r="1848" spans="1:74" x14ac:dyDescent="0.25">
      <c r="A1848" s="4" t="str">
        <f t="shared" si="1404"/>
        <v/>
      </c>
      <c r="B1848" s="4" t="str">
        <f t="shared" si="1405"/>
        <v/>
      </c>
      <c r="C1848" s="4" t="str">
        <f t="shared" si="1406"/>
        <v>BKS</v>
      </c>
      <c r="D1848" s="4" t="str">
        <f t="shared" si="1407"/>
        <v/>
      </c>
      <c r="E1848" s="4" t="str">
        <f t="shared" si="1408"/>
        <v/>
      </c>
      <c r="F1848" s="4" t="str">
        <f t="shared" si="1409"/>
        <v/>
      </c>
      <c r="G1848" s="4" t="str">
        <f t="shared" si="1410"/>
        <v/>
      </c>
      <c r="H1848" s="4" t="str">
        <f t="shared" si="1411"/>
        <v/>
      </c>
      <c r="I1848" s="4" t="str">
        <f t="shared" si="1412"/>
        <v/>
      </c>
      <c r="J1848" s="4" t="str">
        <f t="shared" si="1413"/>
        <v/>
      </c>
      <c r="K1848" s="4" t="str">
        <f t="shared" si="1414"/>
        <v/>
      </c>
      <c r="L1848" s="4" t="str">
        <f t="shared" si="1415"/>
        <v/>
      </c>
      <c r="M1848" s="4" t="str">
        <f t="shared" si="1416"/>
        <v/>
      </c>
      <c r="N1848" s="4" t="str">
        <f t="shared" si="1417"/>
        <v/>
      </c>
      <c r="O1848" s="4" t="str">
        <f t="shared" si="1418"/>
        <v/>
      </c>
      <c r="P1848" s="4" t="str">
        <f t="shared" si="1419"/>
        <v/>
      </c>
      <c r="Q1848" s="4" t="str">
        <f t="shared" si="1420"/>
        <v/>
      </c>
      <c r="R1848" s="4" t="str">
        <f t="shared" si="1421"/>
        <v/>
      </c>
      <c r="S1848" s="4" t="str">
        <f t="shared" si="1422"/>
        <v/>
      </c>
      <c r="T1848" s="4" t="str">
        <f t="shared" si="1423"/>
        <v/>
      </c>
      <c r="U1848" s="4" t="str">
        <f t="shared" si="1424"/>
        <v/>
      </c>
      <c r="V1848" s="4" t="str">
        <f t="shared" si="1425"/>
        <v/>
      </c>
      <c r="W1848" s="4" t="str">
        <f t="shared" si="1426"/>
        <v/>
      </c>
      <c r="X1848" s="4" t="str">
        <f t="shared" si="1427"/>
        <v/>
      </c>
      <c r="Y1848" s="4">
        <f t="shared" si="1428"/>
        <v>3</v>
      </c>
      <c r="Z1848" s="4" t="str">
        <f t="shared" si="1429"/>
        <v>-</v>
      </c>
      <c r="AA1848" s="4" t="str">
        <f t="shared" si="1430"/>
        <v/>
      </c>
      <c r="AB1848" s="4" t="str">
        <f t="shared" si="1431"/>
        <v/>
      </c>
      <c r="AC1848" s="4" t="str">
        <f t="shared" si="1432"/>
        <v/>
      </c>
      <c r="AD1848" s="4" t="str">
        <f t="shared" si="1433"/>
        <v/>
      </c>
      <c r="AE1848" s="4" t="str">
        <f t="shared" si="1434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435"/>
        <v>4</v>
      </c>
      <c r="AH1848" s="4">
        <f t="shared" si="1436"/>
        <v>25</v>
      </c>
      <c r="AI1848" s="4">
        <f t="shared" si="1437"/>
        <v>21</v>
      </c>
      <c r="AJ1848" s="4" t="str">
        <f t="shared" si="1438"/>
        <v>1BKS</v>
      </c>
      <c r="AK1848" s="4" t="str">
        <f t="shared" si="1439"/>
        <v>-1BKS</v>
      </c>
      <c r="AL1848" s="4" t="str" cm="1">
        <f t="array" ref="AL1848">LEFT(AS1848,SUM(LEN(AS1848)-LEN(SUBSTITUTE(AS1848,{"0";"1";"2";"3";"4";"5";"6";"7";"8";"9"},""))))</f>
        <v>1</v>
      </c>
      <c r="AM1848" s="4">
        <f t="shared" si="1443"/>
        <v>13</v>
      </c>
      <c r="AN1848" s="4" t="b">
        <f>LEFT(AS1848,1)=AL1848</f>
        <v>1</v>
      </c>
      <c r="AO1848" s="4" t="str">
        <f t="shared" si="1450"/>
        <v>BKS</v>
      </c>
      <c r="AP1848" s="4" t="b">
        <f t="shared" si="1444"/>
        <v>1</v>
      </c>
      <c r="AQ1848" s="4" t="b">
        <f t="shared" si="1440"/>
        <v>0</v>
      </c>
      <c r="AR1848" s="5" t="str">
        <f t="shared" si="1441"/>
        <v>MINYAK LETIZIA 500ML</v>
      </c>
      <c r="AS1848" s="4" t="str">
        <f t="shared" si="1442"/>
        <v>1BKS</v>
      </c>
      <c r="AT1848" t="s">
        <v>2475</v>
      </c>
      <c r="AU1848" s="1" t="s">
        <v>2476</v>
      </c>
      <c r="AV1848" s="33" t="str">
        <f t="shared" si="1445"/>
        <v>XXXX</v>
      </c>
      <c r="AW1848">
        <v>12500</v>
      </c>
      <c r="AX1848">
        <v>12500</v>
      </c>
      <c r="AY1848">
        <v>11750</v>
      </c>
      <c r="AZ1848" t="str">
        <f t="shared" si="1451"/>
        <v>8997209470029</v>
      </c>
      <c r="BA1848" t="str">
        <f t="shared" si="1446"/>
        <v>MINYAK LETIZIA 500ML</v>
      </c>
      <c r="BB1848" t="s">
        <v>4417</v>
      </c>
      <c r="BC1848" t="s">
        <v>4417</v>
      </c>
      <c r="BD1848" s="1"/>
      <c r="BF1848" s="9"/>
      <c r="BG1848" s="20"/>
      <c r="BH1848" s="13"/>
      <c r="BI1848" s="15"/>
      <c r="BL1848" s="13"/>
      <c r="BM1848" s="1"/>
      <c r="BP1848" s="1"/>
      <c r="BQ1848" s="1"/>
      <c r="BT1848" s="13"/>
      <c r="BU1848" s="15"/>
      <c r="BV1848" s="14"/>
    </row>
    <row r="1849" spans="1:74" x14ac:dyDescent="0.25">
      <c r="A1849" s="4" t="str">
        <f t="shared" si="1404"/>
        <v/>
      </c>
      <c r="B1849" s="4" t="str">
        <f t="shared" si="1405"/>
        <v/>
      </c>
      <c r="C1849" s="4" t="str">
        <f t="shared" si="1406"/>
        <v>BKS</v>
      </c>
      <c r="D1849" s="4" t="str">
        <f t="shared" si="1407"/>
        <v/>
      </c>
      <c r="E1849" s="4" t="str">
        <f t="shared" si="1408"/>
        <v/>
      </c>
      <c r="F1849" s="4" t="str">
        <f t="shared" si="1409"/>
        <v/>
      </c>
      <c r="G1849" s="4" t="str">
        <f t="shared" si="1410"/>
        <v/>
      </c>
      <c r="H1849" s="4" t="str">
        <f t="shared" si="1411"/>
        <v/>
      </c>
      <c r="I1849" s="4" t="str">
        <f t="shared" si="1412"/>
        <v/>
      </c>
      <c r="J1849" s="4" t="str">
        <f t="shared" si="1413"/>
        <v/>
      </c>
      <c r="K1849" s="4" t="str">
        <f t="shared" si="1414"/>
        <v/>
      </c>
      <c r="L1849" s="4" t="str">
        <f t="shared" si="1415"/>
        <v/>
      </c>
      <c r="M1849" s="4" t="str">
        <f t="shared" si="1416"/>
        <v/>
      </c>
      <c r="N1849" s="4" t="str">
        <f t="shared" si="1417"/>
        <v/>
      </c>
      <c r="O1849" s="4" t="str">
        <f t="shared" si="1418"/>
        <v>DUS</v>
      </c>
      <c r="P1849" s="4" t="str">
        <f t="shared" si="1419"/>
        <v/>
      </c>
      <c r="Q1849" s="4" t="str">
        <f t="shared" si="1420"/>
        <v/>
      </c>
      <c r="R1849" s="4" t="str">
        <f t="shared" si="1421"/>
        <v/>
      </c>
      <c r="S1849" s="4" t="str">
        <f t="shared" si="1422"/>
        <v/>
      </c>
      <c r="T1849" s="4" t="str">
        <f t="shared" si="1423"/>
        <v/>
      </c>
      <c r="U1849" s="4" t="str">
        <f t="shared" si="1424"/>
        <v/>
      </c>
      <c r="V1849" s="4" t="str">
        <f t="shared" si="1425"/>
        <v/>
      </c>
      <c r="W1849" s="4" t="str">
        <f t="shared" si="1426"/>
        <v/>
      </c>
      <c r="X1849" s="4" t="str">
        <f t="shared" si="1427"/>
        <v/>
      </c>
      <c r="Y1849" s="4">
        <f t="shared" si="1428"/>
        <v>6</v>
      </c>
      <c r="Z1849" s="4" t="str">
        <f t="shared" si="1429"/>
        <v>-</v>
      </c>
      <c r="AA1849" s="4" t="str">
        <f t="shared" si="1430"/>
        <v>/</v>
      </c>
      <c r="AB1849" s="4" t="str">
        <f t="shared" si="1431"/>
        <v/>
      </c>
      <c r="AC1849" s="4" t="str">
        <f t="shared" si="1432"/>
        <v/>
      </c>
      <c r="AD1849" s="4" t="str">
        <f t="shared" si="1433"/>
        <v/>
      </c>
      <c r="AE1849" s="4" t="str">
        <f t="shared" si="1434"/>
        <v/>
      </c>
      <c r="AF1849" s="4" t="str" cm="1">
        <f t="array" aca="1" ref="AF1849" ca="1">LEFT(AS1849,MATCH(FALSE,ISNUMBER(MID(AS1849,ROW(INDIRECT("1:"&amp;LEN(AS1849)+1)), 1) *1),0) -1)</f>
        <v>24</v>
      </c>
      <c r="AG1849" s="4">
        <f t="shared" si="1435"/>
        <v>9</v>
      </c>
      <c r="AH1849" s="4">
        <f t="shared" si="1436"/>
        <v>30</v>
      </c>
      <c r="AI1849" s="4">
        <f t="shared" si="1437"/>
        <v>21</v>
      </c>
      <c r="AJ1849" s="4" t="str">
        <f t="shared" si="1438"/>
        <v>/DUS</v>
      </c>
      <c r="AK1849" s="4" t="str">
        <f t="shared" si="1439"/>
        <v>S/DUS</v>
      </c>
      <c r="AL1849" s="4" t="str" cm="1">
        <f t="array" ref="AL1849">LEFT(AS1849,SUM(LEN(AS1849)-LEN(SUBSTITUTE(AS1849,{"0";"1";"2";"3";"4";"5";"6";"7";"8";"9"},""))))</f>
        <v>24</v>
      </c>
      <c r="AM1849" s="4">
        <f t="shared" si="1443"/>
        <v>13</v>
      </c>
      <c r="AN1849" s="4" t="b">
        <f>LEFT(AS1849,2)=AL1849</f>
        <v>1</v>
      </c>
      <c r="AO1849" s="4" t="str">
        <f t="shared" si="1450"/>
        <v>DUS</v>
      </c>
      <c r="AP1849" s="4" t="b">
        <f t="shared" si="1444"/>
        <v>1</v>
      </c>
      <c r="AQ1849" s="4" t="b">
        <f t="shared" si="1440"/>
        <v>0</v>
      </c>
      <c r="AR1849" s="5" t="str">
        <f t="shared" si="1441"/>
        <v>MINYAK LETIZIA 500ML</v>
      </c>
      <c r="AS1849" s="4" t="str">
        <f t="shared" si="1442"/>
        <v>24BKS/DUS</v>
      </c>
      <c r="AT1849" t="s">
        <v>5152</v>
      </c>
      <c r="AV1849" s="33" t="b">
        <f t="shared" ca="1" si="1445"/>
        <v>1</v>
      </c>
      <c r="AW1849">
        <v>287000</v>
      </c>
      <c r="AX1849">
        <v>287000</v>
      </c>
      <c r="AY1849">
        <v>282000</v>
      </c>
      <c r="AZ1849" t="str">
        <f t="shared" si="1451"/>
        <v>8000000001849</v>
      </c>
      <c r="BA1849" t="str">
        <f t="shared" si="1446"/>
        <v>MINYAK LETIZIA 500ML</v>
      </c>
      <c r="BB1849" t="s">
        <v>4417</v>
      </c>
      <c r="BC1849" t="s">
        <v>4417</v>
      </c>
      <c r="BD1849" s="1"/>
      <c r="BF1849" s="9"/>
      <c r="BG1849" s="20"/>
      <c r="BH1849" s="13"/>
      <c r="BI1849" s="15"/>
      <c r="BL1849" s="13"/>
      <c r="BM1849" s="1"/>
      <c r="BP1849" s="1"/>
      <c r="BQ1849" s="1"/>
      <c r="BT1849" s="13"/>
      <c r="BU1849" s="15"/>
      <c r="BV1849" s="14"/>
    </row>
    <row r="1850" spans="1:74" x14ac:dyDescent="0.25">
      <c r="A1850" s="4" t="str">
        <f t="shared" si="1404"/>
        <v/>
      </c>
      <c r="B1850" s="4" t="str">
        <f t="shared" si="1405"/>
        <v/>
      </c>
      <c r="C1850" s="4" t="str">
        <f t="shared" si="1406"/>
        <v>BKS</v>
      </c>
      <c r="D1850" s="4" t="str">
        <f t="shared" si="1407"/>
        <v/>
      </c>
      <c r="E1850" s="4" t="str">
        <f t="shared" si="1408"/>
        <v/>
      </c>
      <c r="F1850" s="4" t="str">
        <f t="shared" si="1409"/>
        <v/>
      </c>
      <c r="G1850" s="4" t="str">
        <f t="shared" si="1410"/>
        <v/>
      </c>
      <c r="H1850" s="4" t="str">
        <f t="shared" si="1411"/>
        <v/>
      </c>
      <c r="I1850" s="4" t="str">
        <f t="shared" si="1412"/>
        <v/>
      </c>
      <c r="J1850" s="4" t="str">
        <f t="shared" si="1413"/>
        <v/>
      </c>
      <c r="K1850" s="4" t="str">
        <f t="shared" si="1414"/>
        <v/>
      </c>
      <c r="L1850" s="4" t="str">
        <f t="shared" si="1415"/>
        <v/>
      </c>
      <c r="M1850" s="4" t="str">
        <f t="shared" si="1416"/>
        <v/>
      </c>
      <c r="N1850" s="4" t="str">
        <f t="shared" si="1417"/>
        <v/>
      </c>
      <c r="O1850" s="4" t="str">
        <f t="shared" si="1418"/>
        <v/>
      </c>
      <c r="P1850" s="4" t="str">
        <f t="shared" si="1419"/>
        <v/>
      </c>
      <c r="Q1850" s="4" t="str">
        <f t="shared" si="1420"/>
        <v/>
      </c>
      <c r="R1850" s="4" t="str">
        <f t="shared" si="1421"/>
        <v/>
      </c>
      <c r="S1850" s="4" t="str">
        <f t="shared" si="1422"/>
        <v/>
      </c>
      <c r="T1850" s="4" t="str">
        <f t="shared" si="1423"/>
        <v/>
      </c>
      <c r="U1850" s="4" t="str">
        <f t="shared" si="1424"/>
        <v/>
      </c>
      <c r="V1850" s="4" t="str">
        <f t="shared" si="1425"/>
        <v/>
      </c>
      <c r="W1850" s="4" t="str">
        <f t="shared" si="1426"/>
        <v/>
      </c>
      <c r="X1850" s="4" t="str">
        <f t="shared" si="1427"/>
        <v/>
      </c>
      <c r="Y1850" s="4">
        <f t="shared" si="1428"/>
        <v>3</v>
      </c>
      <c r="Z1850" s="4" t="str">
        <f t="shared" si="1429"/>
        <v>-</v>
      </c>
      <c r="AA1850" s="4" t="str">
        <f t="shared" si="1430"/>
        <v/>
      </c>
      <c r="AB1850" s="4" t="str">
        <f t="shared" si="1431"/>
        <v/>
      </c>
      <c r="AC1850" s="4" t="str">
        <f t="shared" si="1432"/>
        <v/>
      </c>
      <c r="AD1850" s="4" t="str">
        <f t="shared" si="1433"/>
        <v/>
      </c>
      <c r="AE1850" s="4" t="str">
        <f t="shared" si="1434"/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si="1435"/>
        <v>4</v>
      </c>
      <c r="AH1850" s="4">
        <f t="shared" si="1436"/>
        <v>24</v>
      </c>
      <c r="AI1850" s="4">
        <f t="shared" si="1437"/>
        <v>20</v>
      </c>
      <c r="AJ1850" s="4" t="str">
        <f t="shared" si="1438"/>
        <v>1BKS</v>
      </c>
      <c r="AK1850" s="4" t="str">
        <f t="shared" si="1439"/>
        <v>-1BKS</v>
      </c>
      <c r="AL1850" s="4" t="str" cm="1">
        <f t="array" ref="AL1850">LEFT(AS1850,SUM(LEN(AS1850)-LEN(SUBSTITUTE(AS1850,{"0";"1";"2";"3";"4";"5";"6";"7";"8";"9"},""))))</f>
        <v>1</v>
      </c>
      <c r="AM1850" s="4">
        <f t="shared" si="1443"/>
        <v>13</v>
      </c>
      <c r="AN1850" s="4" t="b">
        <f>LEFT(AS1850,1)=AL1850</f>
        <v>1</v>
      </c>
      <c r="AO1850" s="4" t="str">
        <f t="shared" si="1450"/>
        <v>BKS</v>
      </c>
      <c r="AP1850" s="4" t="b">
        <f t="shared" si="1444"/>
        <v>1</v>
      </c>
      <c r="AQ1850" s="4" t="b">
        <f t="shared" si="1440"/>
        <v>0</v>
      </c>
      <c r="AR1850" s="5" t="str">
        <f t="shared" si="1441"/>
        <v>MINYAK LINSEA 400ML</v>
      </c>
      <c r="AS1850" s="4" t="str">
        <f t="shared" si="1442"/>
        <v>1BKS</v>
      </c>
      <c r="AT1850" t="s">
        <v>2477</v>
      </c>
      <c r="AU1850" s="1" t="s">
        <v>2478</v>
      </c>
      <c r="AV1850" s="33" t="str">
        <f t="shared" si="1445"/>
        <v>XXXX</v>
      </c>
      <c r="AW1850">
        <v>10000</v>
      </c>
      <c r="AX1850">
        <v>10000</v>
      </c>
      <c r="AY1850">
        <v>9667</v>
      </c>
      <c r="AZ1850" t="str">
        <f t="shared" si="1451"/>
        <v>8997209470715</v>
      </c>
      <c r="BA1850" t="str">
        <f t="shared" si="1446"/>
        <v>MINYAK LINSEA 400ML</v>
      </c>
      <c r="BB1850" t="s">
        <v>4417</v>
      </c>
      <c r="BC1850" t="s">
        <v>4417</v>
      </c>
      <c r="BD1850" s="1"/>
      <c r="BF1850" s="9"/>
      <c r="BG1850" s="20"/>
      <c r="BH1850" s="13"/>
      <c r="BI1850" s="15"/>
      <c r="BL1850" s="13"/>
      <c r="BM1850" s="1"/>
      <c r="BP1850" s="1"/>
      <c r="BQ1850" s="1"/>
      <c r="BT1850" s="13"/>
      <c r="BU1850" s="15"/>
      <c r="BV1850" s="14"/>
    </row>
    <row r="1851" spans="1:74" x14ac:dyDescent="0.25">
      <c r="A1851" s="4" t="str">
        <f t="shared" si="1404"/>
        <v/>
      </c>
      <c r="B1851" s="4" t="str">
        <f t="shared" si="1405"/>
        <v/>
      </c>
      <c r="C1851" s="4" t="str">
        <f t="shared" si="1406"/>
        <v>BKS</v>
      </c>
      <c r="D1851" s="4" t="str">
        <f t="shared" si="1407"/>
        <v/>
      </c>
      <c r="E1851" s="4" t="str">
        <f t="shared" si="1408"/>
        <v/>
      </c>
      <c r="F1851" s="4" t="str">
        <f t="shared" si="1409"/>
        <v/>
      </c>
      <c r="G1851" s="4" t="str">
        <f t="shared" si="1410"/>
        <v/>
      </c>
      <c r="H1851" s="4" t="str">
        <f t="shared" si="1411"/>
        <v/>
      </c>
      <c r="I1851" s="4" t="str">
        <f t="shared" si="1412"/>
        <v/>
      </c>
      <c r="J1851" s="4" t="str">
        <f t="shared" si="1413"/>
        <v/>
      </c>
      <c r="K1851" s="4" t="str">
        <f t="shared" si="1414"/>
        <v/>
      </c>
      <c r="L1851" s="4" t="str">
        <f t="shared" si="1415"/>
        <v/>
      </c>
      <c r="M1851" s="4" t="str">
        <f t="shared" si="1416"/>
        <v/>
      </c>
      <c r="N1851" s="4" t="str">
        <f t="shared" si="1417"/>
        <v/>
      </c>
      <c r="O1851" s="4" t="str">
        <f t="shared" si="1418"/>
        <v>DUS</v>
      </c>
      <c r="P1851" s="4" t="str">
        <f t="shared" si="1419"/>
        <v/>
      </c>
      <c r="Q1851" s="4" t="str">
        <f t="shared" si="1420"/>
        <v/>
      </c>
      <c r="R1851" s="4" t="str">
        <f t="shared" si="1421"/>
        <v/>
      </c>
      <c r="S1851" s="4" t="str">
        <f t="shared" si="1422"/>
        <v/>
      </c>
      <c r="T1851" s="4" t="str">
        <f t="shared" si="1423"/>
        <v/>
      </c>
      <c r="U1851" s="4" t="str">
        <f t="shared" si="1424"/>
        <v/>
      </c>
      <c r="V1851" s="4" t="str">
        <f t="shared" si="1425"/>
        <v/>
      </c>
      <c r="W1851" s="4" t="str">
        <f t="shared" si="1426"/>
        <v/>
      </c>
      <c r="X1851" s="4" t="str">
        <f t="shared" si="1427"/>
        <v/>
      </c>
      <c r="Y1851" s="4">
        <f t="shared" si="1428"/>
        <v>6</v>
      </c>
      <c r="Z1851" s="4" t="str">
        <f t="shared" si="1429"/>
        <v>-</v>
      </c>
      <c r="AA1851" s="4" t="str">
        <f t="shared" si="1430"/>
        <v>/</v>
      </c>
      <c r="AB1851" s="4" t="str">
        <f t="shared" si="1431"/>
        <v/>
      </c>
      <c r="AC1851" s="4" t="str">
        <f t="shared" si="1432"/>
        <v/>
      </c>
      <c r="AD1851" s="4" t="str">
        <f t="shared" si="1433"/>
        <v/>
      </c>
      <c r="AE1851" s="4" t="str">
        <f t="shared" si="1434"/>
        <v/>
      </c>
      <c r="AF1851" s="4" t="str" cm="1">
        <f t="array" aca="1" ref="AF1851" ca="1">LEFT(AS1851,MATCH(FALSE,ISNUMBER(MID(AS1851,ROW(INDIRECT("1:"&amp;LEN(AS1851)+1)), 1) *1),0) -1)</f>
        <v>24</v>
      </c>
      <c r="AG1851" s="4">
        <f t="shared" si="1435"/>
        <v>9</v>
      </c>
      <c r="AH1851" s="4">
        <f t="shared" si="1436"/>
        <v>29</v>
      </c>
      <c r="AI1851" s="4">
        <f t="shared" si="1437"/>
        <v>20</v>
      </c>
      <c r="AJ1851" s="4" t="str">
        <f t="shared" si="1438"/>
        <v>/DUS</v>
      </c>
      <c r="AK1851" s="4" t="str">
        <f t="shared" si="1439"/>
        <v>S/DUS</v>
      </c>
      <c r="AL1851" s="4" t="str" cm="1">
        <f t="array" ref="AL1851">LEFT(AS1851,SUM(LEN(AS1851)-LEN(SUBSTITUTE(AS1851,{"0";"1";"2";"3";"4";"5";"6";"7";"8";"9"},""))))</f>
        <v>24</v>
      </c>
      <c r="AM1851" s="4">
        <f t="shared" si="1443"/>
        <v>13</v>
      </c>
      <c r="AN1851" s="4" t="b">
        <f>LEFT(AS1851,2)=AL1851</f>
        <v>1</v>
      </c>
      <c r="AO1851" s="4" t="str">
        <f t="shared" si="1450"/>
        <v>DUS</v>
      </c>
      <c r="AP1851" s="4" t="b">
        <f t="shared" si="1444"/>
        <v>1</v>
      </c>
      <c r="AQ1851" s="4" t="b">
        <f t="shared" si="1440"/>
        <v>0</v>
      </c>
      <c r="AR1851" s="5" t="str">
        <f t="shared" si="1441"/>
        <v>MINYAK LINSEA 400ML</v>
      </c>
      <c r="AS1851" s="4" t="str">
        <f t="shared" si="1442"/>
        <v>24BKS/DUS</v>
      </c>
      <c r="AT1851" t="s">
        <v>2479</v>
      </c>
      <c r="AV1851" s="33" t="b">
        <f t="shared" ca="1" si="1445"/>
        <v>1</v>
      </c>
      <c r="AW1851">
        <v>237000</v>
      </c>
      <c r="AX1851">
        <v>237000</v>
      </c>
      <c r="AY1851">
        <v>232000</v>
      </c>
      <c r="AZ1851" t="str">
        <f t="shared" si="1451"/>
        <v>8000000001851</v>
      </c>
      <c r="BA1851" t="str">
        <f t="shared" si="1446"/>
        <v>MINYAK LINSEA 400ML</v>
      </c>
      <c r="BB1851" t="s">
        <v>4417</v>
      </c>
      <c r="BC1851" t="s">
        <v>4417</v>
      </c>
      <c r="BD1851" s="1"/>
      <c r="BF1851" s="9"/>
      <c r="BG1851" s="20"/>
      <c r="BH1851" s="13"/>
      <c r="BI1851" s="15"/>
      <c r="BL1851" s="13"/>
      <c r="BM1851" s="1"/>
      <c r="BP1851" s="1"/>
      <c r="BQ1851" s="1"/>
      <c r="BT1851" s="13"/>
      <c r="BU1851" s="15"/>
      <c r="BV1851" s="14"/>
    </row>
    <row r="1852" spans="1:74" x14ac:dyDescent="0.25">
      <c r="A1852" s="4" t="str">
        <f t="shared" si="1404"/>
        <v/>
      </c>
      <c r="B1852" s="4" t="str">
        <f t="shared" si="1405"/>
        <v/>
      </c>
      <c r="C1852" s="4" t="str">
        <f t="shared" si="1406"/>
        <v/>
      </c>
      <c r="D1852" s="4" t="str">
        <f t="shared" si="1407"/>
        <v>BTL</v>
      </c>
      <c r="E1852" s="4" t="str">
        <f t="shared" si="1408"/>
        <v/>
      </c>
      <c r="F1852" s="4" t="str">
        <f t="shared" si="1409"/>
        <v/>
      </c>
      <c r="G1852" s="4" t="str">
        <f t="shared" si="1410"/>
        <v/>
      </c>
      <c r="H1852" s="4" t="str">
        <f t="shared" si="1411"/>
        <v/>
      </c>
      <c r="I1852" s="4" t="str">
        <f t="shared" si="1412"/>
        <v/>
      </c>
      <c r="J1852" s="4" t="str">
        <f t="shared" si="1413"/>
        <v/>
      </c>
      <c r="K1852" s="4" t="str">
        <f t="shared" si="1414"/>
        <v/>
      </c>
      <c r="L1852" s="4" t="str">
        <f t="shared" si="1415"/>
        <v/>
      </c>
      <c r="M1852" s="4" t="str">
        <f t="shared" si="1416"/>
        <v/>
      </c>
      <c r="N1852" s="4" t="str">
        <f t="shared" si="1417"/>
        <v/>
      </c>
      <c r="O1852" s="4" t="str">
        <f t="shared" si="1418"/>
        <v/>
      </c>
      <c r="P1852" s="4" t="str">
        <f t="shared" si="1419"/>
        <v/>
      </c>
      <c r="Q1852" s="4" t="str">
        <f t="shared" si="1420"/>
        <v/>
      </c>
      <c r="R1852" s="4" t="str">
        <f t="shared" si="1421"/>
        <v/>
      </c>
      <c r="S1852" s="4" t="str">
        <f t="shared" si="1422"/>
        <v/>
      </c>
      <c r="T1852" s="4" t="str">
        <f t="shared" si="1423"/>
        <v/>
      </c>
      <c r="U1852" s="4" t="str">
        <f t="shared" si="1424"/>
        <v/>
      </c>
      <c r="V1852" s="4" t="str">
        <f t="shared" si="1425"/>
        <v/>
      </c>
      <c r="W1852" s="4" t="str">
        <f t="shared" si="1426"/>
        <v/>
      </c>
      <c r="X1852" s="4" t="str">
        <f t="shared" si="1427"/>
        <v/>
      </c>
      <c r="Y1852" s="4">
        <f t="shared" si="1428"/>
        <v>3</v>
      </c>
      <c r="Z1852" s="4" t="str">
        <f t="shared" si="1429"/>
        <v>-</v>
      </c>
      <c r="AA1852" s="4" t="str">
        <f t="shared" si="1430"/>
        <v/>
      </c>
      <c r="AB1852" s="4" t="str">
        <f t="shared" si="1431"/>
        <v/>
      </c>
      <c r="AC1852" s="4" t="str">
        <f t="shared" si="1432"/>
        <v/>
      </c>
      <c r="AD1852" s="4" t="str">
        <f t="shared" si="1433"/>
        <v/>
      </c>
      <c r="AE1852" s="4" t="str">
        <f t="shared" si="1434"/>
        <v/>
      </c>
      <c r="AF1852" s="4" t="str" cm="1">
        <f t="array" aca="1" ref="AF1852" ca="1">LEFT(AS1852,MATCH(FALSE,ISNUMBER(MID(AS1852,ROW(INDIRECT("1:"&amp;LEN(AS1852)+1)), 1) *1),0) -1)</f>
        <v>1</v>
      </c>
      <c r="AG1852" s="4">
        <f t="shared" si="1435"/>
        <v>4</v>
      </c>
      <c r="AH1852" s="4">
        <f t="shared" si="1436"/>
        <v>31</v>
      </c>
      <c r="AI1852" s="4">
        <f t="shared" si="1437"/>
        <v>27</v>
      </c>
      <c r="AJ1852" s="4" t="str">
        <f t="shared" si="1438"/>
        <v>1BTL</v>
      </c>
      <c r="AK1852" s="4" t="str">
        <f t="shared" si="1439"/>
        <v>-1BTL</v>
      </c>
      <c r="AL1852" s="4" t="str" cm="1">
        <f t="array" ref="AL1852">LEFT(AS1852,SUM(LEN(AS1852)-LEN(SUBSTITUTE(AS1852,{"0";"1";"2";"3";"4";"5";"6";"7";"8";"9"},""))))</f>
        <v>1</v>
      </c>
      <c r="AM1852" s="4">
        <f t="shared" si="1443"/>
        <v>13</v>
      </c>
      <c r="AN1852" s="4" t="b">
        <f>LEFT(AS1852,1)=AL1852</f>
        <v>1</v>
      </c>
      <c r="AO1852" s="4" t="str">
        <f t="shared" si="1450"/>
        <v>BTL</v>
      </c>
      <c r="AP1852" s="4" t="b">
        <f t="shared" si="1444"/>
        <v>0</v>
      </c>
      <c r="AQ1852" s="4" t="b">
        <f t="shared" si="1440"/>
        <v>0</v>
      </c>
      <c r="AR1852" s="5" t="str">
        <f t="shared" si="1441"/>
        <v>MINYAK PALMELO BOTOL 500ML</v>
      </c>
      <c r="AS1852" s="4" t="str">
        <f t="shared" si="1442"/>
        <v>1BTL</v>
      </c>
      <c r="AT1852" t="s">
        <v>4754</v>
      </c>
      <c r="AU1852" s="1" t="s">
        <v>2480</v>
      </c>
      <c r="AV1852" s="33" t="str">
        <f t="shared" ca="1" si="1445"/>
        <v/>
      </c>
      <c r="AW1852">
        <v>9000</v>
      </c>
      <c r="AX1852">
        <v>9000</v>
      </c>
      <c r="AY1852">
        <v>7833</v>
      </c>
      <c r="AZ1852" t="str">
        <f t="shared" si="1451"/>
        <v>8997220290071</v>
      </c>
      <c r="BA1852" t="str">
        <f t="shared" si="1446"/>
        <v>MINYAK PALMELO BOTOL 500ML</v>
      </c>
      <c r="BB1852" t="s">
        <v>4417</v>
      </c>
      <c r="BC1852" t="s">
        <v>4417</v>
      </c>
      <c r="BD1852" s="1"/>
      <c r="BF1852" s="9"/>
      <c r="BG1852" s="20"/>
      <c r="BH1852" s="13"/>
      <c r="BI1852" s="15"/>
      <c r="BL1852" s="13"/>
      <c r="BM1852" s="1"/>
      <c r="BP1852" s="1"/>
      <c r="BQ1852" s="1"/>
      <c r="BT1852" s="13"/>
      <c r="BU1852" s="15"/>
      <c r="BV1852" s="14"/>
    </row>
    <row r="1853" spans="1:74" x14ac:dyDescent="0.25">
      <c r="A1853" s="4" t="str">
        <f t="shared" si="1404"/>
        <v/>
      </c>
      <c r="B1853" s="4" t="str">
        <f t="shared" si="1405"/>
        <v/>
      </c>
      <c r="C1853" s="4" t="str">
        <f t="shared" si="1406"/>
        <v/>
      </c>
      <c r="D1853" s="4" t="str">
        <f t="shared" si="1407"/>
        <v>BTL</v>
      </c>
      <c r="E1853" s="4" t="str">
        <f t="shared" si="1408"/>
        <v/>
      </c>
      <c r="F1853" s="4" t="str">
        <f t="shared" si="1409"/>
        <v/>
      </c>
      <c r="G1853" s="4" t="str">
        <f t="shared" si="1410"/>
        <v/>
      </c>
      <c r="H1853" s="4" t="str">
        <f t="shared" si="1411"/>
        <v/>
      </c>
      <c r="I1853" s="4" t="str">
        <f t="shared" si="1412"/>
        <v/>
      </c>
      <c r="J1853" s="4" t="str">
        <f t="shared" si="1413"/>
        <v/>
      </c>
      <c r="K1853" s="4" t="str">
        <f t="shared" si="1414"/>
        <v/>
      </c>
      <c r="L1853" s="4" t="str">
        <f t="shared" si="1415"/>
        <v/>
      </c>
      <c r="M1853" s="4" t="str">
        <f t="shared" si="1416"/>
        <v/>
      </c>
      <c r="N1853" s="4" t="str">
        <f t="shared" si="1417"/>
        <v/>
      </c>
      <c r="O1853" s="4" t="str">
        <f t="shared" si="1418"/>
        <v/>
      </c>
      <c r="P1853" s="4" t="str">
        <f t="shared" si="1419"/>
        <v/>
      </c>
      <c r="Q1853" s="4" t="str">
        <f t="shared" si="1420"/>
        <v/>
      </c>
      <c r="R1853" s="4" t="str">
        <f t="shared" si="1421"/>
        <v/>
      </c>
      <c r="S1853" s="4" t="str">
        <f t="shared" si="1422"/>
        <v/>
      </c>
      <c r="T1853" s="4" t="str">
        <f t="shared" si="1423"/>
        <v/>
      </c>
      <c r="U1853" s="4" t="str">
        <f t="shared" si="1424"/>
        <v/>
      </c>
      <c r="V1853" s="4" t="str">
        <f t="shared" si="1425"/>
        <v/>
      </c>
      <c r="W1853" s="4" t="str">
        <f t="shared" si="1426"/>
        <v/>
      </c>
      <c r="X1853" s="4" t="str">
        <f t="shared" si="1427"/>
        <v/>
      </c>
      <c r="Y1853" s="4">
        <f t="shared" si="1428"/>
        <v>3</v>
      </c>
      <c r="Z1853" s="4" t="str">
        <f t="shared" si="1429"/>
        <v>-</v>
      </c>
      <c r="AA1853" s="4" t="str">
        <f t="shared" si="1430"/>
        <v/>
      </c>
      <c r="AB1853" s="4" t="str">
        <f t="shared" si="1431"/>
        <v/>
      </c>
      <c r="AC1853" s="4" t="str">
        <f t="shared" si="1432"/>
        <v/>
      </c>
      <c r="AD1853" s="4" t="str">
        <f t="shared" si="1433"/>
        <v/>
      </c>
      <c r="AE1853" s="4" t="str">
        <f t="shared" si="1434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435"/>
        <v>4</v>
      </c>
      <c r="AH1853" s="4">
        <f t="shared" si="1436"/>
        <v>31</v>
      </c>
      <c r="AI1853" s="4">
        <f t="shared" si="1437"/>
        <v>27</v>
      </c>
      <c r="AJ1853" s="4" t="str">
        <f t="shared" si="1438"/>
        <v>1BTL</v>
      </c>
      <c r="AK1853" s="4" t="str">
        <f t="shared" si="1439"/>
        <v>-1BTL</v>
      </c>
      <c r="AL1853" s="4" t="str" cm="1">
        <f t="array" ref="AL1853">LEFT(AS1853,SUM(LEN(AS1853)-LEN(SUBSTITUTE(AS1853,{"0";"1";"2";"3";"4";"5";"6";"7";"8";"9"},""))))</f>
        <v>1</v>
      </c>
      <c r="AM1853" s="4">
        <f t="shared" si="1443"/>
        <v>13</v>
      </c>
      <c r="AN1853" s="4" t="b">
        <f>LEFT(AS1853,1)=AL1853</f>
        <v>1</v>
      </c>
      <c r="AO1853" s="4" t="str">
        <f t="shared" si="1450"/>
        <v>BTL</v>
      </c>
      <c r="AP1853" s="4" t="b">
        <f t="shared" si="1444"/>
        <v>0</v>
      </c>
      <c r="AQ1853" s="4" t="b">
        <f t="shared" si="1440"/>
        <v>0</v>
      </c>
      <c r="AR1853" s="5" t="str">
        <f t="shared" si="1441"/>
        <v>MINYAK PALMELO BOTOL 900ML</v>
      </c>
      <c r="AS1853" s="4" t="str">
        <f t="shared" si="1442"/>
        <v>1BTL</v>
      </c>
      <c r="AT1853" t="s">
        <v>4755</v>
      </c>
      <c r="AV1853" s="33" t="str">
        <f t="shared" ca="1" si="1445"/>
        <v/>
      </c>
      <c r="AW1853">
        <v>15500</v>
      </c>
      <c r="AX1853">
        <v>15500</v>
      </c>
      <c r="AY1853">
        <v>13800</v>
      </c>
      <c r="AZ1853" t="str">
        <f t="shared" si="1451"/>
        <v>8000000001853</v>
      </c>
      <c r="BA1853" t="str">
        <f t="shared" si="1446"/>
        <v>MINYAK PALMELO BOTOL 900ML</v>
      </c>
      <c r="BB1853" t="s">
        <v>4417</v>
      </c>
      <c r="BC1853" t="s">
        <v>4417</v>
      </c>
      <c r="BD1853" s="1"/>
      <c r="BF1853" s="9"/>
      <c r="BG1853" s="20"/>
      <c r="BH1853" s="13"/>
      <c r="BI1853" s="15"/>
      <c r="BL1853" s="13"/>
      <c r="BM1853" s="1"/>
      <c r="BP1853" s="1"/>
      <c r="BQ1853" s="1"/>
      <c r="BT1853" s="13"/>
      <c r="BU1853" s="15"/>
      <c r="BV1853" s="14"/>
    </row>
    <row r="1854" spans="1:74" x14ac:dyDescent="0.25">
      <c r="A1854" s="4" t="str">
        <f t="shared" si="1404"/>
        <v/>
      </c>
      <c r="B1854" s="4" t="str">
        <f t="shared" si="1405"/>
        <v/>
      </c>
      <c r="C1854" s="4" t="str">
        <f t="shared" si="1406"/>
        <v/>
      </c>
      <c r="D1854" s="4" t="str">
        <f t="shared" si="1407"/>
        <v/>
      </c>
      <c r="E1854" s="4" t="str">
        <f t="shared" si="1408"/>
        <v/>
      </c>
      <c r="F1854" s="4" t="str">
        <f t="shared" si="1409"/>
        <v/>
      </c>
      <c r="G1854" s="4" t="str">
        <f t="shared" si="1410"/>
        <v/>
      </c>
      <c r="H1854" s="4" t="str">
        <f t="shared" si="1411"/>
        <v/>
      </c>
      <c r="I1854" s="4" t="str">
        <f t="shared" si="1412"/>
        <v/>
      </c>
      <c r="J1854" s="4" t="str">
        <f t="shared" si="1413"/>
        <v>GLS</v>
      </c>
      <c r="K1854" s="4" t="str">
        <f t="shared" si="1414"/>
        <v/>
      </c>
      <c r="L1854" s="4" t="str">
        <f t="shared" si="1415"/>
        <v/>
      </c>
      <c r="M1854" s="4" t="str">
        <f t="shared" si="1416"/>
        <v/>
      </c>
      <c r="N1854" s="4" t="str">
        <f t="shared" si="1417"/>
        <v/>
      </c>
      <c r="O1854" s="4" t="str">
        <f t="shared" si="1418"/>
        <v/>
      </c>
      <c r="P1854" s="4" t="str">
        <f t="shared" si="1419"/>
        <v/>
      </c>
      <c r="Q1854" s="4" t="str">
        <f t="shared" si="1420"/>
        <v/>
      </c>
      <c r="R1854" s="4" t="str">
        <f t="shared" si="1421"/>
        <v/>
      </c>
      <c r="S1854" s="4" t="str">
        <f t="shared" si="1422"/>
        <v/>
      </c>
      <c r="T1854" s="4" t="str">
        <f t="shared" si="1423"/>
        <v/>
      </c>
      <c r="U1854" s="4" t="str">
        <f t="shared" si="1424"/>
        <v/>
      </c>
      <c r="V1854" s="4" t="str">
        <f t="shared" si="1425"/>
        <v/>
      </c>
      <c r="W1854" s="4" t="str">
        <f t="shared" si="1426"/>
        <v/>
      </c>
      <c r="X1854" s="4" t="str">
        <f t="shared" si="1427"/>
        <v/>
      </c>
      <c r="Y1854" s="4">
        <f t="shared" si="1428"/>
        <v>3</v>
      </c>
      <c r="Z1854" s="4" t="str">
        <f t="shared" si="1429"/>
        <v>-</v>
      </c>
      <c r="AA1854" s="4" t="str">
        <f t="shared" si="1430"/>
        <v/>
      </c>
      <c r="AB1854" s="4" t="str">
        <f t="shared" si="1431"/>
        <v/>
      </c>
      <c r="AC1854" s="4" t="str">
        <f t="shared" si="1432"/>
        <v/>
      </c>
      <c r="AD1854" s="4" t="str">
        <f t="shared" si="1433"/>
        <v/>
      </c>
      <c r="AE1854" s="4" t="str">
        <f t="shared" si="1434"/>
        <v/>
      </c>
      <c r="AF1854" s="4" t="str" cm="1">
        <f t="array" aca="1" ref="AF1854" ca="1">LEFT(AS1854,MATCH(FALSE,ISNUMBER(MID(AS1854,ROW(INDIRECT("1:"&amp;LEN(AS1854)+1)), 1) *1),0) -1)</f>
        <v>1</v>
      </c>
      <c r="AG1854" s="4">
        <f t="shared" si="1435"/>
        <v>4</v>
      </c>
      <c r="AH1854" s="4">
        <f t="shared" si="1436"/>
        <v>31</v>
      </c>
      <c r="AI1854" s="4">
        <f t="shared" si="1437"/>
        <v>27</v>
      </c>
      <c r="AJ1854" s="4" t="str">
        <f t="shared" si="1438"/>
        <v>1GLS</v>
      </c>
      <c r="AK1854" s="4" t="str">
        <f t="shared" si="1439"/>
        <v>-1GLS</v>
      </c>
      <c r="AL1854" s="4" t="str" cm="1">
        <f t="array" ref="AL1854">LEFT(AS1854,SUM(LEN(AS1854)-LEN(SUBSTITUTE(AS1854,{"0";"1";"2";"3";"4";"5";"6";"7";"8";"9"},""))))</f>
        <v>1</v>
      </c>
      <c r="AM1854" s="4">
        <f t="shared" si="1443"/>
        <v>13</v>
      </c>
      <c r="AN1854" s="4" t="b">
        <f>LEFT(AS1854,1)=AL1854</f>
        <v>1</v>
      </c>
      <c r="AO1854" s="4" t="str">
        <f t="shared" si="1450"/>
        <v>GLS</v>
      </c>
      <c r="AP1854" s="4" t="b">
        <f t="shared" si="1444"/>
        <v>0</v>
      </c>
      <c r="AQ1854" s="4" t="b">
        <f t="shared" si="1440"/>
        <v>0</v>
      </c>
      <c r="AR1854" s="5" t="str">
        <f t="shared" si="1441"/>
        <v>MINYAK PALMELO GELAS 220ML</v>
      </c>
      <c r="AS1854" s="4" t="str">
        <f t="shared" si="1442"/>
        <v>1GLS</v>
      </c>
      <c r="AT1854" t="s">
        <v>4958</v>
      </c>
      <c r="AV1854" s="33" t="str">
        <f t="shared" ca="1" si="1445"/>
        <v/>
      </c>
      <c r="AW1854">
        <v>4000</v>
      </c>
      <c r="AX1854">
        <v>4000</v>
      </c>
      <c r="AY1854">
        <v>3451</v>
      </c>
      <c r="AZ1854" t="str">
        <f t="shared" si="1451"/>
        <v>8000000001854</v>
      </c>
      <c r="BA1854" t="str">
        <f t="shared" si="1446"/>
        <v>MINYAK PALMELO GELAS 220ML</v>
      </c>
      <c r="BB1854" t="s">
        <v>4417</v>
      </c>
      <c r="BC1854" t="s">
        <v>4417</v>
      </c>
      <c r="BD1854" s="1"/>
      <c r="BF1854" s="9"/>
      <c r="BG1854" s="20"/>
      <c r="BH1854" s="13"/>
      <c r="BI1854" s="15"/>
      <c r="BL1854" s="13"/>
      <c r="BM1854" s="1"/>
      <c r="BP1854" s="1"/>
      <c r="BQ1854" s="1"/>
      <c r="BT1854" s="13"/>
      <c r="BU1854" s="15"/>
      <c r="BV1854" s="14"/>
    </row>
    <row r="1855" spans="1:74" x14ac:dyDescent="0.25">
      <c r="A1855" s="4" t="str">
        <f t="shared" si="1404"/>
        <v/>
      </c>
      <c r="B1855" s="4" t="str">
        <f t="shared" si="1405"/>
        <v/>
      </c>
      <c r="C1855" s="4" t="str">
        <f t="shared" si="1406"/>
        <v>BKS</v>
      </c>
      <c r="D1855" s="4" t="str">
        <f t="shared" si="1407"/>
        <v/>
      </c>
      <c r="E1855" s="4" t="str">
        <f t="shared" si="1408"/>
        <v/>
      </c>
      <c r="F1855" s="4" t="str">
        <f t="shared" si="1409"/>
        <v/>
      </c>
      <c r="G1855" s="4" t="str">
        <f t="shared" si="1410"/>
        <v/>
      </c>
      <c r="H1855" s="4" t="str">
        <f t="shared" si="1411"/>
        <v/>
      </c>
      <c r="I1855" s="4" t="str">
        <f t="shared" si="1412"/>
        <v/>
      </c>
      <c r="J1855" s="4" t="str">
        <f t="shared" si="1413"/>
        <v/>
      </c>
      <c r="K1855" s="4" t="str">
        <f t="shared" si="1414"/>
        <v/>
      </c>
      <c r="L1855" s="4" t="str">
        <f t="shared" si="1415"/>
        <v/>
      </c>
      <c r="M1855" s="4" t="str">
        <f t="shared" si="1416"/>
        <v/>
      </c>
      <c r="N1855" s="4" t="str">
        <f t="shared" si="1417"/>
        <v/>
      </c>
      <c r="O1855" s="4" t="str">
        <f t="shared" si="1418"/>
        <v/>
      </c>
      <c r="P1855" s="4" t="str">
        <f t="shared" si="1419"/>
        <v/>
      </c>
      <c r="Q1855" s="4" t="str">
        <f t="shared" si="1420"/>
        <v/>
      </c>
      <c r="R1855" s="4" t="str">
        <f t="shared" si="1421"/>
        <v/>
      </c>
      <c r="S1855" s="4" t="str">
        <f t="shared" si="1422"/>
        <v/>
      </c>
      <c r="T1855" s="4" t="str">
        <f t="shared" si="1423"/>
        <v/>
      </c>
      <c r="U1855" s="4" t="str">
        <f t="shared" si="1424"/>
        <v/>
      </c>
      <c r="V1855" s="4" t="str">
        <f t="shared" si="1425"/>
        <v/>
      </c>
      <c r="W1855" s="4" t="str">
        <f t="shared" si="1426"/>
        <v/>
      </c>
      <c r="X1855" s="4" t="str">
        <f t="shared" si="1427"/>
        <v/>
      </c>
      <c r="Y1855" s="4">
        <f t="shared" si="1428"/>
        <v>3</v>
      </c>
      <c r="Z1855" s="4" t="str">
        <f t="shared" si="1429"/>
        <v>-</v>
      </c>
      <c r="AA1855" s="4" t="str">
        <f t="shared" si="1430"/>
        <v/>
      </c>
      <c r="AB1855" s="4" t="str">
        <f t="shared" si="1431"/>
        <v/>
      </c>
      <c r="AC1855" s="4" t="str">
        <f t="shared" si="1432"/>
        <v/>
      </c>
      <c r="AD1855" s="4" t="str">
        <f t="shared" si="1433"/>
        <v/>
      </c>
      <c r="AE1855" s="4" t="str">
        <f t="shared" si="1434"/>
        <v/>
      </c>
      <c r="AF1855" s="4" t="str" cm="1">
        <f t="array" aca="1" ref="AF1855" ca="1">LEFT(AS1855,MATCH(FALSE,ISNUMBER(MID(AS1855,ROW(INDIRECT("1:"&amp;LEN(AS1855)+1)), 1) *1),0) -1)</f>
        <v>1</v>
      </c>
      <c r="AG1855" s="4">
        <f t="shared" si="1435"/>
        <v>4</v>
      </c>
      <c r="AH1855" s="4">
        <f t="shared" si="1436"/>
        <v>28</v>
      </c>
      <c r="AI1855" s="4">
        <f t="shared" si="1437"/>
        <v>24</v>
      </c>
      <c r="AJ1855" s="4" t="str">
        <f t="shared" si="1438"/>
        <v>1BKS</v>
      </c>
      <c r="AK1855" s="4" t="str">
        <f t="shared" si="1439"/>
        <v>-1BKS</v>
      </c>
      <c r="AL1855" s="4" t="str" cm="1">
        <f t="array" ref="AL1855">LEFT(AS1855,SUM(LEN(AS1855)-LEN(SUBSTITUTE(AS1855,{"0";"1";"2";"3";"4";"5";"6";"7";"8";"9"},""))))</f>
        <v>1</v>
      </c>
      <c r="AM1855" s="4">
        <f t="shared" si="1443"/>
        <v>13</v>
      </c>
      <c r="AN1855" s="4" t="b">
        <f>LEFT(AS1855,1)=AL1855</f>
        <v>1</v>
      </c>
      <c r="AO1855" s="4" t="str">
        <f t="shared" si="1450"/>
        <v>BKS</v>
      </c>
      <c r="AP1855" s="4" t="b">
        <f t="shared" si="1444"/>
        <v>0</v>
      </c>
      <c r="AQ1855" s="4" t="b">
        <f t="shared" si="1440"/>
        <v>0</v>
      </c>
      <c r="AR1855" s="5" t="str">
        <f t="shared" si="1441"/>
        <v>MINYAK PALMELO REFIL 1L</v>
      </c>
      <c r="AS1855" s="4" t="str">
        <f t="shared" si="1442"/>
        <v>1BKS</v>
      </c>
      <c r="AT1855" t="s">
        <v>4957</v>
      </c>
      <c r="AU1855" s="1" t="s">
        <v>2481</v>
      </c>
      <c r="AV1855" s="33" t="str">
        <f t="shared" ca="1" si="1445"/>
        <v/>
      </c>
      <c r="AW1855">
        <v>17000</v>
      </c>
      <c r="AX1855">
        <v>17000</v>
      </c>
      <c r="AY1855">
        <v>16166</v>
      </c>
      <c r="AZ1855" t="str">
        <f t="shared" si="1451"/>
        <v>8997220290064</v>
      </c>
      <c r="BA1855" t="str">
        <f t="shared" si="1446"/>
        <v>MINYAK PALMELO REFIL 1L</v>
      </c>
      <c r="BB1855" t="s">
        <v>4417</v>
      </c>
      <c r="BC1855" t="s">
        <v>4417</v>
      </c>
      <c r="BD1855" s="1"/>
      <c r="BF1855" s="9"/>
      <c r="BG1855" s="20"/>
      <c r="BH1855" s="13"/>
      <c r="BI1855" s="15"/>
      <c r="BL1855" s="13"/>
      <c r="BM1855" s="1"/>
      <c r="BP1855" s="1"/>
      <c r="BQ1855" s="1"/>
      <c r="BT1855" s="13"/>
      <c r="BU1855" s="15"/>
      <c r="BV1855" s="14"/>
    </row>
    <row r="1856" spans="1:74" x14ac:dyDescent="0.25">
      <c r="A1856" s="4" t="str">
        <f t="shared" si="1404"/>
        <v/>
      </c>
      <c r="B1856" s="4" t="str">
        <f t="shared" si="1405"/>
        <v>PCS</v>
      </c>
      <c r="C1856" s="4" t="str">
        <f t="shared" si="1406"/>
        <v/>
      </c>
      <c r="D1856" s="4" t="str">
        <f t="shared" si="1407"/>
        <v/>
      </c>
      <c r="E1856" s="4" t="str">
        <f t="shared" si="1408"/>
        <v/>
      </c>
      <c r="F1856" s="4" t="str">
        <f t="shared" si="1409"/>
        <v/>
      </c>
      <c r="G1856" s="4" t="str">
        <f t="shared" si="1410"/>
        <v/>
      </c>
      <c r="H1856" s="4" t="str">
        <f t="shared" si="1411"/>
        <v/>
      </c>
      <c r="I1856" s="4" t="str">
        <f t="shared" si="1412"/>
        <v/>
      </c>
      <c r="J1856" s="4" t="str">
        <f t="shared" si="1413"/>
        <v/>
      </c>
      <c r="K1856" s="4" t="str">
        <f t="shared" si="1414"/>
        <v/>
      </c>
      <c r="L1856" s="4" t="str">
        <f t="shared" si="1415"/>
        <v/>
      </c>
      <c r="M1856" s="4" t="str">
        <f t="shared" si="1416"/>
        <v/>
      </c>
      <c r="N1856" s="4" t="str">
        <f t="shared" si="1417"/>
        <v/>
      </c>
      <c r="O1856" s="4" t="str">
        <f t="shared" si="1418"/>
        <v>DUS</v>
      </c>
      <c r="P1856" s="4" t="str">
        <f t="shared" si="1419"/>
        <v/>
      </c>
      <c r="Q1856" s="4" t="str">
        <f t="shared" si="1420"/>
        <v/>
      </c>
      <c r="R1856" s="4" t="str">
        <f t="shared" si="1421"/>
        <v/>
      </c>
      <c r="S1856" s="4" t="str">
        <f t="shared" si="1422"/>
        <v/>
      </c>
      <c r="T1856" s="4" t="str">
        <f t="shared" si="1423"/>
        <v/>
      </c>
      <c r="U1856" s="4" t="str">
        <f t="shared" si="1424"/>
        <v/>
      </c>
      <c r="V1856" s="4" t="str">
        <f t="shared" si="1425"/>
        <v/>
      </c>
      <c r="W1856" s="4" t="str">
        <f t="shared" si="1426"/>
        <v/>
      </c>
      <c r="X1856" s="4" t="str">
        <f t="shared" si="1427"/>
        <v/>
      </c>
      <c r="Y1856" s="4">
        <f t="shared" si="1428"/>
        <v>6</v>
      </c>
      <c r="Z1856" s="4" t="str">
        <f t="shared" si="1429"/>
        <v>-</v>
      </c>
      <c r="AA1856" s="4" t="str">
        <f t="shared" si="1430"/>
        <v>/</v>
      </c>
      <c r="AB1856" s="4" t="str">
        <f t="shared" si="1431"/>
        <v/>
      </c>
      <c r="AC1856" s="4" t="str">
        <f t="shared" si="1432"/>
        <v/>
      </c>
      <c r="AD1856" s="4" t="str">
        <f t="shared" si="1433"/>
        <v/>
      </c>
      <c r="AE1856" s="4" t="str">
        <f t="shared" si="1434"/>
        <v/>
      </c>
      <c r="AF1856" s="4" t="str" cm="1">
        <f t="array" aca="1" ref="AF1856" ca="1">LEFT(AS1856,MATCH(FALSE,ISNUMBER(MID(AS1856,ROW(INDIRECT("1:"&amp;LEN(AS1856)+1)), 1) *1),0) -1)</f>
        <v>12</v>
      </c>
      <c r="AG1856" s="4">
        <f t="shared" si="1435"/>
        <v>9</v>
      </c>
      <c r="AH1856" s="4">
        <f t="shared" si="1436"/>
        <v>31</v>
      </c>
      <c r="AI1856" s="4">
        <f t="shared" si="1437"/>
        <v>22</v>
      </c>
      <c r="AJ1856" s="4" t="str">
        <f t="shared" si="1438"/>
        <v>/DUS</v>
      </c>
      <c r="AK1856" s="4" t="str">
        <f t="shared" si="1439"/>
        <v>S/DUS</v>
      </c>
      <c r="AL1856" s="4" t="str" cm="1">
        <f t="array" ref="AL1856">LEFT(AS1856,SUM(LEN(AS1856)-LEN(SUBSTITUTE(AS1856,{"0";"1";"2";"3";"4";"5";"6";"7";"8";"9"},""))))</f>
        <v>12</v>
      </c>
      <c r="AM1856" s="4">
        <f t="shared" si="1443"/>
        <v>13</v>
      </c>
      <c r="AN1856" s="4" t="b">
        <f>LEFT(AS1856,2)=AL1856</f>
        <v>1</v>
      </c>
      <c r="AO1856" s="4" t="str">
        <f t="shared" si="1450"/>
        <v>DUS</v>
      </c>
      <c r="AP1856" s="4" t="b">
        <f t="shared" si="1444"/>
        <v>1</v>
      </c>
      <c r="AQ1856" s="4" t="b">
        <f t="shared" si="1440"/>
        <v>0</v>
      </c>
      <c r="AR1856" s="5" t="str">
        <f t="shared" si="1441"/>
        <v>MINYAK ROSE BRAND 1LT</v>
      </c>
      <c r="AS1856" s="4" t="str">
        <f t="shared" si="1442"/>
        <v>12PCS/DUS</v>
      </c>
      <c r="AT1856" t="s">
        <v>2482</v>
      </c>
      <c r="AV1856" s="33" t="b">
        <f t="shared" ca="1" si="1445"/>
        <v>1</v>
      </c>
      <c r="AW1856">
        <v>183000</v>
      </c>
      <c r="AX1856">
        <v>183000</v>
      </c>
      <c r="AY1856">
        <v>179000</v>
      </c>
      <c r="AZ1856" t="str">
        <f t="shared" si="1451"/>
        <v>8000000001856</v>
      </c>
      <c r="BA1856" t="str">
        <f t="shared" si="1446"/>
        <v>MINYAK ROSE BRAND 1LT</v>
      </c>
      <c r="BB1856" t="s">
        <v>4417</v>
      </c>
      <c r="BC1856" t="s">
        <v>4417</v>
      </c>
      <c r="BD1856" s="1"/>
      <c r="BF1856" s="9"/>
      <c r="BG1856" s="20"/>
      <c r="BH1856" s="13"/>
      <c r="BI1856" s="15"/>
      <c r="BL1856" s="13"/>
      <c r="BM1856" s="1"/>
      <c r="BP1856" s="1"/>
      <c r="BQ1856" s="1"/>
      <c r="BT1856" s="13"/>
      <c r="BU1856" s="15"/>
      <c r="BV1856" s="14"/>
    </row>
    <row r="1857" spans="1:74" x14ac:dyDescent="0.25">
      <c r="A1857" s="4" t="str">
        <f t="shared" si="1404"/>
        <v/>
      </c>
      <c r="B1857" s="4" t="str">
        <f t="shared" si="1405"/>
        <v>PCS</v>
      </c>
      <c r="C1857" s="4" t="str">
        <f t="shared" si="1406"/>
        <v/>
      </c>
      <c r="D1857" s="4" t="str">
        <f t="shared" si="1407"/>
        <v/>
      </c>
      <c r="E1857" s="4" t="str">
        <f t="shared" si="1408"/>
        <v/>
      </c>
      <c r="F1857" s="4" t="str">
        <f t="shared" si="1409"/>
        <v/>
      </c>
      <c r="G1857" s="4" t="str">
        <f t="shared" si="1410"/>
        <v/>
      </c>
      <c r="H1857" s="4" t="str">
        <f t="shared" si="1411"/>
        <v/>
      </c>
      <c r="I1857" s="4" t="str">
        <f t="shared" si="1412"/>
        <v/>
      </c>
      <c r="J1857" s="4" t="str">
        <f t="shared" si="1413"/>
        <v/>
      </c>
      <c r="K1857" s="4" t="str">
        <f t="shared" si="1414"/>
        <v/>
      </c>
      <c r="L1857" s="4" t="str">
        <f t="shared" si="1415"/>
        <v/>
      </c>
      <c r="M1857" s="4" t="str">
        <f t="shared" si="1416"/>
        <v/>
      </c>
      <c r="N1857" s="4" t="str">
        <f t="shared" si="1417"/>
        <v/>
      </c>
      <c r="O1857" s="4" t="str">
        <f t="shared" si="1418"/>
        <v/>
      </c>
      <c r="P1857" s="4" t="str">
        <f t="shared" si="1419"/>
        <v/>
      </c>
      <c r="Q1857" s="4" t="str">
        <f t="shared" si="1420"/>
        <v/>
      </c>
      <c r="R1857" s="4" t="str">
        <f t="shared" si="1421"/>
        <v/>
      </c>
      <c r="S1857" s="4" t="str">
        <f t="shared" si="1422"/>
        <v/>
      </c>
      <c r="T1857" s="4" t="str">
        <f t="shared" si="1423"/>
        <v/>
      </c>
      <c r="U1857" s="4" t="str">
        <f t="shared" si="1424"/>
        <v/>
      </c>
      <c r="V1857" s="4" t="str">
        <f t="shared" si="1425"/>
        <v/>
      </c>
      <c r="W1857" s="4" t="str">
        <f t="shared" si="1426"/>
        <v/>
      </c>
      <c r="X1857" s="4" t="str">
        <f t="shared" si="1427"/>
        <v/>
      </c>
      <c r="Y1857" s="4">
        <f t="shared" si="1428"/>
        <v>3</v>
      </c>
      <c r="Z1857" s="4" t="str">
        <f t="shared" si="1429"/>
        <v>-</v>
      </c>
      <c r="AA1857" s="4" t="str">
        <f t="shared" si="1430"/>
        <v/>
      </c>
      <c r="AB1857" s="4" t="str">
        <f t="shared" si="1431"/>
        <v/>
      </c>
      <c r="AC1857" s="4" t="str">
        <f t="shared" si="1432"/>
        <v/>
      </c>
      <c r="AD1857" s="4" t="str">
        <f t="shared" si="1433"/>
        <v/>
      </c>
      <c r="AE1857" s="4" t="str">
        <f t="shared" si="1434"/>
        <v/>
      </c>
      <c r="AF1857" s="4" t="str" cm="1">
        <f t="array" aca="1" ref="AF1857" ca="1">LEFT(AS1857,MATCH(FALSE,ISNUMBER(MID(AS1857,ROW(INDIRECT("1:"&amp;LEN(AS1857)+1)), 1) *1),0) -1)</f>
        <v>1</v>
      </c>
      <c r="AG1857" s="4">
        <f t="shared" si="1435"/>
        <v>4</v>
      </c>
      <c r="AH1857" s="4">
        <f t="shared" si="1436"/>
        <v>26</v>
      </c>
      <c r="AI1857" s="4">
        <f t="shared" si="1437"/>
        <v>22</v>
      </c>
      <c r="AJ1857" s="4" t="str">
        <f t="shared" si="1438"/>
        <v>1PCS</v>
      </c>
      <c r="AK1857" s="4" t="str">
        <f t="shared" si="1439"/>
        <v>-1PCS</v>
      </c>
      <c r="AL1857" s="4" t="str" cm="1">
        <f t="array" ref="AL1857">LEFT(AS1857,SUM(LEN(AS1857)-LEN(SUBSTITUTE(AS1857,{"0";"1";"2";"3";"4";"5";"6";"7";"8";"9"},""))))</f>
        <v>1</v>
      </c>
      <c r="AM1857" s="4">
        <f t="shared" si="1443"/>
        <v>13</v>
      </c>
      <c r="AN1857" s="4" t="b">
        <f>LEFT(AS1857,1)=AL1857</f>
        <v>1</v>
      </c>
      <c r="AO1857" s="4" t="str">
        <f t="shared" si="1450"/>
        <v>PCS</v>
      </c>
      <c r="AP1857" s="4" t="b">
        <f t="shared" si="1444"/>
        <v>1</v>
      </c>
      <c r="AQ1857" s="4" t="b">
        <f t="shared" si="1440"/>
        <v>0</v>
      </c>
      <c r="AR1857" s="5" t="str">
        <f t="shared" si="1441"/>
        <v>MINYAK ROSE BRAND 1LT</v>
      </c>
      <c r="AS1857" s="4" t="str">
        <f t="shared" si="1442"/>
        <v>1PCS</v>
      </c>
      <c r="AT1857" t="s">
        <v>2483</v>
      </c>
      <c r="AV1857" s="33" t="str">
        <f t="shared" ca="1" si="1445"/>
        <v>XXXX</v>
      </c>
      <c r="AW1857">
        <v>15500</v>
      </c>
      <c r="AX1857">
        <v>15500</v>
      </c>
      <c r="AY1857">
        <v>14917</v>
      </c>
      <c r="AZ1857" t="str">
        <f t="shared" si="1451"/>
        <v>8000000001857</v>
      </c>
      <c r="BA1857" t="str">
        <f t="shared" si="1446"/>
        <v>MINYAK ROSE BRAND 1LT</v>
      </c>
      <c r="BB1857" t="s">
        <v>4417</v>
      </c>
      <c r="BC1857" t="s">
        <v>4417</v>
      </c>
      <c r="BD1857" s="1"/>
      <c r="BF1857" s="9"/>
      <c r="BG1857" s="20"/>
      <c r="BH1857" s="13"/>
      <c r="BI1857" s="15"/>
      <c r="BL1857" s="13"/>
      <c r="BM1857" s="1"/>
      <c r="BP1857" s="1"/>
      <c r="BQ1857" s="1"/>
      <c r="BT1857" s="13"/>
      <c r="BU1857" s="15"/>
      <c r="BV1857" s="14"/>
    </row>
    <row r="1858" spans="1:74" x14ac:dyDescent="0.25">
      <c r="A1858" s="4" t="str">
        <f t="shared" si="1404"/>
        <v/>
      </c>
      <c r="B1858" s="4" t="str">
        <f t="shared" si="1405"/>
        <v>PCS</v>
      </c>
      <c r="C1858" s="4" t="str">
        <f t="shared" si="1406"/>
        <v/>
      </c>
      <c r="D1858" s="4" t="str">
        <f t="shared" si="1407"/>
        <v/>
      </c>
      <c r="E1858" s="4" t="str">
        <f t="shared" si="1408"/>
        <v/>
      </c>
      <c r="F1858" s="4" t="str">
        <f t="shared" si="1409"/>
        <v/>
      </c>
      <c r="G1858" s="4" t="str">
        <f t="shared" si="1410"/>
        <v/>
      </c>
      <c r="H1858" s="4" t="str">
        <f t="shared" si="1411"/>
        <v/>
      </c>
      <c r="I1858" s="4" t="str">
        <f t="shared" si="1412"/>
        <v/>
      </c>
      <c r="J1858" s="4" t="str">
        <f t="shared" si="1413"/>
        <v/>
      </c>
      <c r="K1858" s="4" t="str">
        <f t="shared" si="1414"/>
        <v/>
      </c>
      <c r="L1858" s="4" t="str">
        <f t="shared" si="1415"/>
        <v/>
      </c>
      <c r="M1858" s="4" t="str">
        <f t="shared" si="1416"/>
        <v/>
      </c>
      <c r="N1858" s="4" t="str">
        <f t="shared" si="1417"/>
        <v/>
      </c>
      <c r="O1858" s="4" t="str">
        <f t="shared" si="1418"/>
        <v/>
      </c>
      <c r="P1858" s="4" t="str">
        <f t="shared" si="1419"/>
        <v/>
      </c>
      <c r="Q1858" s="4" t="str">
        <f t="shared" si="1420"/>
        <v/>
      </c>
      <c r="R1858" s="4" t="str">
        <f t="shared" si="1421"/>
        <v/>
      </c>
      <c r="S1858" s="4" t="str">
        <f t="shared" si="1422"/>
        <v/>
      </c>
      <c r="T1858" s="4" t="str">
        <f t="shared" si="1423"/>
        <v/>
      </c>
      <c r="U1858" s="4" t="str">
        <f t="shared" si="1424"/>
        <v/>
      </c>
      <c r="V1858" s="4" t="str">
        <f t="shared" si="1425"/>
        <v/>
      </c>
      <c r="W1858" s="4" t="str">
        <f t="shared" si="1426"/>
        <v/>
      </c>
      <c r="X1858" s="4" t="str">
        <f t="shared" si="1427"/>
        <v/>
      </c>
      <c r="Y1858" s="4">
        <f t="shared" si="1428"/>
        <v>3</v>
      </c>
      <c r="Z1858" s="4" t="str">
        <f t="shared" si="1429"/>
        <v>-</v>
      </c>
      <c r="AA1858" s="4" t="str">
        <f t="shared" si="1430"/>
        <v/>
      </c>
      <c r="AB1858" s="4" t="str">
        <f t="shared" si="1431"/>
        <v/>
      </c>
      <c r="AC1858" s="4" t="str">
        <f t="shared" si="1432"/>
        <v/>
      </c>
      <c r="AD1858" s="4" t="str">
        <f t="shared" si="1433"/>
        <v/>
      </c>
      <c r="AE1858" s="4" t="str">
        <f t="shared" si="1434"/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si="1435"/>
        <v>4</v>
      </c>
      <c r="AH1858" s="4">
        <f t="shared" si="1436"/>
        <v>26</v>
      </c>
      <c r="AI1858" s="4">
        <f t="shared" si="1437"/>
        <v>22</v>
      </c>
      <c r="AJ1858" s="4" t="str">
        <f t="shared" si="1438"/>
        <v>1PCS</v>
      </c>
      <c r="AK1858" s="4" t="str">
        <f t="shared" si="1439"/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443"/>
        <v>13</v>
      </c>
      <c r="AN1858" s="4" t="b">
        <f>LEFT(AS1858,1)=AL1858</f>
        <v>1</v>
      </c>
      <c r="AO1858" s="4" t="str">
        <f t="shared" si="1450"/>
        <v>PCS</v>
      </c>
      <c r="AP1858" s="4" t="b">
        <f t="shared" si="1444"/>
        <v>1</v>
      </c>
      <c r="AQ1858" s="4" t="b">
        <f t="shared" si="1440"/>
        <v>0</v>
      </c>
      <c r="AR1858" s="5" t="str">
        <f t="shared" si="1441"/>
        <v>MINYAK ROSE BRAND 2LT</v>
      </c>
      <c r="AS1858" s="4" t="str">
        <f t="shared" si="1442"/>
        <v>1PCS</v>
      </c>
      <c r="AT1858" t="s">
        <v>2484</v>
      </c>
      <c r="AU1858" s="1" t="s">
        <v>2485</v>
      </c>
      <c r="AV1858" s="33" t="str">
        <f t="shared" si="1445"/>
        <v>XXXX</v>
      </c>
      <c r="AW1858">
        <v>31000</v>
      </c>
      <c r="AX1858">
        <v>31000</v>
      </c>
      <c r="AY1858">
        <v>29834</v>
      </c>
      <c r="AZ1858" t="str">
        <f t="shared" si="1451"/>
        <v>8993093664711</v>
      </c>
      <c r="BA1858" t="str">
        <f t="shared" si="1446"/>
        <v>MINYAK ROSE BRAND 2LT</v>
      </c>
      <c r="BB1858" t="s">
        <v>4417</v>
      </c>
      <c r="BC1858" t="s">
        <v>4417</v>
      </c>
      <c r="BD1858" s="1"/>
      <c r="BF1858" s="9"/>
      <c r="BG1858" s="20"/>
      <c r="BH1858" s="13"/>
      <c r="BI1858" s="15"/>
      <c r="BL1858" s="13"/>
      <c r="BM1858" s="1"/>
      <c r="BP1858" s="1"/>
      <c r="BQ1858" s="1"/>
      <c r="BT1858" s="13"/>
      <c r="BU1858" s="15"/>
      <c r="BV1858" s="14"/>
    </row>
    <row r="1859" spans="1:74" x14ac:dyDescent="0.25">
      <c r="A1859" s="4" t="str">
        <f t="shared" si="1404"/>
        <v/>
      </c>
      <c r="B1859" s="4" t="str">
        <f t="shared" si="1405"/>
        <v>PCS</v>
      </c>
      <c r="C1859" s="4" t="str">
        <f t="shared" si="1406"/>
        <v/>
      </c>
      <c r="D1859" s="4" t="str">
        <f t="shared" si="1407"/>
        <v/>
      </c>
      <c r="E1859" s="4" t="str">
        <f t="shared" si="1408"/>
        <v/>
      </c>
      <c r="F1859" s="4" t="str">
        <f t="shared" si="1409"/>
        <v/>
      </c>
      <c r="G1859" s="4" t="str">
        <f t="shared" si="1410"/>
        <v/>
      </c>
      <c r="H1859" s="4" t="str">
        <f t="shared" si="1411"/>
        <v/>
      </c>
      <c r="I1859" s="4" t="str">
        <f t="shared" si="1412"/>
        <v/>
      </c>
      <c r="J1859" s="4" t="str">
        <f t="shared" si="1413"/>
        <v/>
      </c>
      <c r="K1859" s="4" t="str">
        <f t="shared" si="1414"/>
        <v/>
      </c>
      <c r="L1859" s="4" t="str">
        <f t="shared" si="1415"/>
        <v/>
      </c>
      <c r="M1859" s="4" t="str">
        <f t="shared" si="1416"/>
        <v/>
      </c>
      <c r="N1859" s="4" t="str">
        <f t="shared" si="1417"/>
        <v/>
      </c>
      <c r="O1859" s="4" t="str">
        <f t="shared" si="1418"/>
        <v>DUS</v>
      </c>
      <c r="P1859" s="4" t="str">
        <f t="shared" si="1419"/>
        <v/>
      </c>
      <c r="Q1859" s="4" t="str">
        <f t="shared" si="1420"/>
        <v/>
      </c>
      <c r="R1859" s="4" t="str">
        <f t="shared" si="1421"/>
        <v/>
      </c>
      <c r="S1859" s="4" t="str">
        <f t="shared" si="1422"/>
        <v/>
      </c>
      <c r="T1859" s="4" t="str">
        <f t="shared" si="1423"/>
        <v/>
      </c>
      <c r="U1859" s="4" t="str">
        <f t="shared" si="1424"/>
        <v/>
      </c>
      <c r="V1859" s="4" t="str">
        <f t="shared" si="1425"/>
        <v/>
      </c>
      <c r="W1859" s="4" t="str">
        <f t="shared" si="1426"/>
        <v/>
      </c>
      <c r="X1859" s="4" t="str">
        <f t="shared" si="1427"/>
        <v/>
      </c>
      <c r="Y1859" s="4">
        <f t="shared" si="1428"/>
        <v>6</v>
      </c>
      <c r="Z1859" s="4" t="str">
        <f t="shared" si="1429"/>
        <v>-</v>
      </c>
      <c r="AA1859" s="4" t="str">
        <f t="shared" si="1430"/>
        <v>/</v>
      </c>
      <c r="AB1859" s="4" t="str">
        <f t="shared" si="1431"/>
        <v/>
      </c>
      <c r="AC1859" s="4" t="str">
        <f t="shared" si="1432"/>
        <v/>
      </c>
      <c r="AD1859" s="4" t="str">
        <f t="shared" si="1433"/>
        <v/>
      </c>
      <c r="AE1859" s="4" t="str">
        <f t="shared" si="1434"/>
        <v/>
      </c>
      <c r="AF1859" s="4" t="str" cm="1">
        <f t="array" aca="1" ref="AF1859" ca="1">LEFT(AS1859,MATCH(FALSE,ISNUMBER(MID(AS1859,ROW(INDIRECT("1:"&amp;LEN(AS1859)+1)), 1) *1),0) -1)</f>
        <v>6</v>
      </c>
      <c r="AG1859" s="4">
        <f t="shared" si="1435"/>
        <v>8</v>
      </c>
      <c r="AH1859" s="4">
        <f t="shared" si="1436"/>
        <v>30</v>
      </c>
      <c r="AI1859" s="4">
        <f t="shared" si="1437"/>
        <v>22</v>
      </c>
      <c r="AJ1859" s="4" t="str">
        <f t="shared" si="1438"/>
        <v>/DUS</v>
      </c>
      <c r="AK1859" s="4" t="str">
        <f t="shared" si="1439"/>
        <v>S/DUS</v>
      </c>
      <c r="AL1859" s="4" t="str" cm="1">
        <f t="array" ref="AL1859">LEFT(AS1859,SUM(LEN(AS1859)-LEN(SUBSTITUTE(AS1859,{"0";"1";"2";"3";"4";"5";"6";"7";"8";"9"},""))))</f>
        <v>6</v>
      </c>
      <c r="AM1859" s="4">
        <f t="shared" si="1443"/>
        <v>13</v>
      </c>
      <c r="AN1859" s="4" t="b">
        <f>LEFT(AS1859,1)=AL1859</f>
        <v>1</v>
      </c>
      <c r="AO1859" s="4" t="str">
        <f t="shared" si="1450"/>
        <v>DUS</v>
      </c>
      <c r="AP1859" s="4" t="b">
        <f t="shared" si="1444"/>
        <v>1</v>
      </c>
      <c r="AQ1859" s="4" t="b">
        <f t="shared" si="1440"/>
        <v>0</v>
      </c>
      <c r="AR1859" s="5" t="str">
        <f t="shared" si="1441"/>
        <v>MINYAK ROSE BRAND 2LT</v>
      </c>
      <c r="AS1859" s="4" t="str">
        <f t="shared" si="1442"/>
        <v>6PCS/DUS</v>
      </c>
      <c r="AT1859" t="s">
        <v>2486</v>
      </c>
      <c r="AV1859" s="33" t="b">
        <f t="shared" ca="1" si="1445"/>
        <v>1</v>
      </c>
      <c r="AW1859">
        <v>184000</v>
      </c>
      <c r="AX1859">
        <v>184000</v>
      </c>
      <c r="AY1859">
        <v>179000</v>
      </c>
      <c r="AZ1859" t="str">
        <f t="shared" si="1451"/>
        <v>8000000001859</v>
      </c>
      <c r="BA1859" t="str">
        <f t="shared" si="1446"/>
        <v>MINYAK ROSE BRAND 2LT</v>
      </c>
      <c r="BB1859" t="s">
        <v>4417</v>
      </c>
      <c r="BC1859" t="s">
        <v>4417</v>
      </c>
      <c r="BD1859" s="1"/>
      <c r="BF1859" s="9"/>
      <c r="BG1859" s="20"/>
      <c r="BH1859" s="13"/>
      <c r="BI1859" s="15"/>
      <c r="BL1859" s="13"/>
      <c r="BM1859" s="1"/>
      <c r="BP1859" s="1"/>
      <c r="BQ1859" s="1"/>
      <c r="BT1859" s="13"/>
      <c r="BU1859" s="15"/>
      <c r="BV1859" s="14"/>
    </row>
    <row r="1860" spans="1:74" x14ac:dyDescent="0.25">
      <c r="A1860" s="4" t="str">
        <f t="shared" ref="A1860:A1923" si="1452">IF(IFERROR(SEARCH($A$1,AT1860),0)&gt;0,$A$1,"")</f>
        <v/>
      </c>
      <c r="B1860" s="4" t="str">
        <f t="shared" ref="B1860:B1923" si="1453">IF(IFERROR(SEARCH($B$1,AT1860),0)&gt;0,$B$1,"")</f>
        <v>PCS</v>
      </c>
      <c r="C1860" s="4" t="str">
        <f t="shared" ref="C1860:C1923" si="1454">IF(IFERROR(SEARCH($C$1,AT1860),0)&gt;0,$C$1,"")</f>
        <v/>
      </c>
      <c r="D1860" s="4" t="str">
        <f t="shared" ref="D1860:D1923" si="1455">IF(IFERROR(SEARCH($D$1,AT1860),0)&gt;0,$D$1,"")</f>
        <v/>
      </c>
      <c r="E1860" s="4" t="str">
        <f t="shared" ref="E1860:E1923" si="1456">IF(IFERROR(SEARCH($E$1,AT1860),0)&gt;0,$E$1,"")</f>
        <v/>
      </c>
      <c r="F1860" s="4" t="str">
        <f t="shared" ref="F1860:F1923" si="1457">IF(IFERROR(SEARCH($F$1,AT1860),0)&gt;0,$F$1,"")</f>
        <v/>
      </c>
      <c r="G1860" s="4" t="str">
        <f t="shared" ref="G1860:G1923" si="1458">IF(IFERROR(SEARCH($G$1,AT1860),0)&gt;0,$G$1,"")</f>
        <v/>
      </c>
      <c r="H1860" s="4" t="str">
        <f t="shared" ref="H1860:H1923" si="1459">IF(IFERROR(SEARCH($H$1,AT1860),0)&gt;0,$H$1,"")</f>
        <v/>
      </c>
      <c r="I1860" s="4" t="str">
        <f t="shared" ref="I1860:I1923" si="1460">IF(IFERROR(SEARCH($I$1,AT1860),0)&gt;0,$I$1,"")</f>
        <v/>
      </c>
      <c r="J1860" s="4" t="str">
        <f t="shared" ref="J1860:J1923" si="1461">IF(IFERROR(SEARCH($J$1,AT1860),0)&gt;0,$J$1,"")</f>
        <v/>
      </c>
      <c r="K1860" s="4" t="str">
        <f t="shared" ref="K1860:K1923" si="1462">IF(IFERROR(SEARCH($K$1,AT1860),0)&gt;0,$K$1,"")</f>
        <v/>
      </c>
      <c r="L1860" s="4" t="str">
        <f t="shared" ref="L1860:L1923" si="1463">IF(IFERROR(SEARCH($L$1,AT1860),0)&gt;0,$L$1,"")</f>
        <v/>
      </c>
      <c r="M1860" s="4" t="str">
        <f t="shared" ref="M1860:M1923" si="1464">IF(IFERROR(SEARCH($M$1,AT1860),0)&gt;0,$M$1,"")</f>
        <v/>
      </c>
      <c r="N1860" s="4" t="str">
        <f t="shared" ref="N1860:N1923" si="1465">IF(IFERROR(SEARCH($N$1,AT1860),0)&gt;0,$N$1,"")</f>
        <v/>
      </c>
      <c r="O1860" s="4" t="str">
        <f t="shared" ref="O1860:O1923" si="1466">IF(IFERROR(SEARCH($O$1,AT1860),0)&gt;0,$O$1,"")</f>
        <v/>
      </c>
      <c r="P1860" s="4" t="str">
        <f t="shared" ref="P1860:P1923" si="1467">IF(IFERROR(SEARCH($P$1,AT1860),0)&gt;0,$P$1,"")</f>
        <v/>
      </c>
      <c r="Q1860" s="4" t="str">
        <f t="shared" ref="Q1860:Q1923" si="1468">IF(IFERROR(SEARCH($Q$1,AT1860),0)&gt;0,$Q$1,"")</f>
        <v/>
      </c>
      <c r="R1860" s="4" t="str">
        <f t="shared" ref="R1860:R1923" si="1469">IF(IFERROR(SEARCH($R$1,AT1860),0)&gt;0,$R$1,"")</f>
        <v/>
      </c>
      <c r="S1860" s="4" t="str">
        <f t="shared" ref="S1860:S1923" si="1470">IF(IFERROR(SEARCH($S$1,AT1860),0)&gt;0,$S$1,"")</f>
        <v/>
      </c>
      <c r="T1860" s="4" t="str">
        <f t="shared" ref="T1860:T1923" si="1471">IF(IFERROR(SEARCH($T$1,AT1860),0)&gt;0,$T$1,"")</f>
        <v/>
      </c>
      <c r="U1860" s="4" t="str">
        <f t="shared" ref="U1860:U1923" si="1472">IF(IFERROR(SEARCH($U$1,AT1860),0)&gt;0,$U$1,"")</f>
        <v/>
      </c>
      <c r="V1860" s="4" t="str">
        <f t="shared" ref="V1860:V1923" si="1473">IF(IFERROR(SEARCH($V$1,AT1860),0)&gt;0,$V$1,"")</f>
        <v/>
      </c>
      <c r="W1860" s="4" t="str">
        <f t="shared" ref="W1860:W1923" si="1474">IF(IFERROR(SEARCH($W$1,AT1860),0)&gt;0,$W$1,"")</f>
        <v/>
      </c>
      <c r="X1860" s="4" t="str">
        <f t="shared" ref="X1860:X1923" si="1475">IF(IFERROR(SEARCH($X$1,AT1860),0)&gt;0,$X$1,"")</f>
        <v/>
      </c>
      <c r="Y1860" s="4">
        <f t="shared" ref="Y1860:Y1923" si="1476">LEN(B1860)+LEN(C1860)+LEN(D1860)+LEN(E1860)+LEN(F1860)+LEN(T1860)+LEN(G1860)+LEN(H1860)+LEN(I1860)+LEN(J1860)+LEN(K1860)+LEN(L1860)+LEN(M1860)+LEN(N1860)+LEN(U1860)+LEN(O1860)+LEN(P1860)+LEN(V1860)+LEN(A1860)+LEN(Q1860)+LEN(X1860)+LEN(R1860)+LEN(W1860)+LEN(S1860)</f>
        <v>3</v>
      </c>
      <c r="Z1860" s="4" t="str">
        <f t="shared" ref="Z1860:Z1923" si="1477">IF(IFERROR(SEARCH($Z$1,AT1860),0)&gt;0,$Z$1,"")</f>
        <v>-</v>
      </c>
      <c r="AA1860" s="4" t="str">
        <f t="shared" ref="AA1860:AA1923" si="1478">IF(IFERROR(SEARCH($AA$1,AT1860),0)&gt;0,$AA$1,"")</f>
        <v/>
      </c>
      <c r="AB1860" s="4" t="str">
        <f t="shared" ref="AB1860:AB1923" si="1479">IF(IFERROR(SEARCH($AB$1,AT1860),0)&gt;0,$AB$1,"")</f>
        <v/>
      </c>
      <c r="AC1860" s="4" t="str">
        <f t="shared" ref="AC1860:AC1923" si="1480">IF(IFERROR(SEARCH($AC$1,AT1860),0)&gt;0,$AC$1,"")</f>
        <v/>
      </c>
      <c r="AD1860" s="4" t="str">
        <f t="shared" ref="AD1860:AD1923" si="1481">IF(IFERROR(SEARCH($AD$1,AT1860),0)&gt;0,$AD$1,"")</f>
        <v/>
      </c>
      <c r="AE1860" s="4" t="str">
        <f t="shared" ref="AE1860:AE1923" si="1482">IF(IFERROR(SEARCH($AE$1,AT1860),0)&gt;0,$AE$1,"")</f>
        <v/>
      </c>
      <c r="AF1860" s="4" t="str" cm="1">
        <f t="array" aca="1" ref="AF1860" ca="1">LEFT(AS1860,MATCH(FALSE,ISNUMBER(MID(AS1860,ROW(INDIRECT("1:"&amp;LEN(AS1860)+1)), 1) *1),0) -1)</f>
        <v>1</v>
      </c>
      <c r="AG1860" s="4">
        <f t="shared" ref="AG1860:AG1923" si="1483">LEN(AS1860)</f>
        <v>4</v>
      </c>
      <c r="AH1860" s="4">
        <f t="shared" ref="AH1860:AH1923" si="1484">LEN(AT1860)</f>
        <v>28</v>
      </c>
      <c r="AI1860" s="4">
        <f t="shared" ref="AI1860:AI1923" si="1485">AH1860-AG1860</f>
        <v>24</v>
      </c>
      <c r="AJ1860" s="4" t="str">
        <f t="shared" ref="AJ1860:AJ1923" si="1486">RIGHT(AT1860,4)</f>
        <v>1PCS</v>
      </c>
      <c r="AK1860" s="4" t="str">
        <f t="shared" ref="AK1860:AK1923" si="1487">RIGHT(AT1860,5)</f>
        <v>-1PCS</v>
      </c>
      <c r="AL1860" s="4" t="str" cm="1">
        <f t="array" ref="AL1860">LEFT(AS1860,SUM(LEN(AS1860)-LEN(SUBSTITUTE(AS1860,{"0";"1";"2";"3";"4";"5";"6";"7";"8";"9"},""))))</f>
        <v>1</v>
      </c>
      <c r="AM1860" s="4">
        <f t="shared" si="1443"/>
        <v>13</v>
      </c>
      <c r="AN1860" s="4" t="b">
        <f>LEFT(AS1860,1)=AL1860</f>
        <v>1</v>
      </c>
      <c r="AO1860" s="4" t="str">
        <f t="shared" si="1450"/>
        <v>PCS</v>
      </c>
      <c r="AP1860" s="4" t="b">
        <f t="shared" si="1444"/>
        <v>1</v>
      </c>
      <c r="AQ1860" s="4" t="b">
        <f t="shared" ref="AQ1860:AQ1923" si="1488">LEFT(AT1860,2)=LEFT(AU1860,2)</f>
        <v>0</v>
      </c>
      <c r="AR1860" s="5" t="str">
        <f t="shared" ref="AR1860:AR1923" si="1489">LEFT(AT1860,(AI1860-1))</f>
        <v>MINYAK ROSE BRAND GELAS</v>
      </c>
      <c r="AS1860" s="4" t="str">
        <f t="shared" ref="AS1860:AS1923" si="1490">IFERROR(RIGHT(AT1860,LEN(AT1860)-FIND("-",AT1860)),1)</f>
        <v>1PCS</v>
      </c>
      <c r="AT1860" t="s">
        <v>2487</v>
      </c>
      <c r="AU1860" s="1" t="s">
        <v>2488</v>
      </c>
      <c r="AV1860" s="33" t="str">
        <f t="shared" si="1445"/>
        <v>XXXX</v>
      </c>
      <c r="AW1860">
        <v>3400</v>
      </c>
      <c r="AX1860">
        <v>4000</v>
      </c>
      <c r="AY1860">
        <v>3062</v>
      </c>
      <c r="AZ1860" t="str">
        <f t="shared" si="1451"/>
        <v>8993093665602</v>
      </c>
      <c r="BA1860" t="str">
        <f t="shared" si="1446"/>
        <v>MINYAK ROSE BRAND GELAS</v>
      </c>
      <c r="BB1860" t="s">
        <v>4417</v>
      </c>
      <c r="BC1860" t="s">
        <v>4417</v>
      </c>
      <c r="BD1860" s="1"/>
      <c r="BF1860" s="9"/>
      <c r="BG1860" s="20"/>
      <c r="BH1860" s="13"/>
      <c r="BI1860" s="15"/>
      <c r="BL1860" s="13"/>
      <c r="BM1860" s="1"/>
      <c r="BP1860" s="1"/>
      <c r="BQ1860" s="1"/>
      <c r="BT1860" s="13"/>
      <c r="BU1860" s="15"/>
      <c r="BV1860" s="14"/>
    </row>
    <row r="1861" spans="1:74" x14ac:dyDescent="0.25">
      <c r="A1861" s="4" t="str">
        <f t="shared" si="1452"/>
        <v/>
      </c>
      <c r="B1861" s="4" t="str">
        <f t="shared" si="1453"/>
        <v/>
      </c>
      <c r="C1861" s="4" t="str">
        <f t="shared" si="1454"/>
        <v/>
      </c>
      <c r="D1861" s="4" t="str">
        <f t="shared" si="1455"/>
        <v/>
      </c>
      <c r="E1861" s="4" t="str">
        <f t="shared" si="1456"/>
        <v/>
      </c>
      <c r="F1861" s="4" t="str">
        <f t="shared" si="1457"/>
        <v/>
      </c>
      <c r="G1861" s="4" t="str">
        <f t="shared" si="1458"/>
        <v/>
      </c>
      <c r="H1861" s="4" t="str">
        <f t="shared" si="1459"/>
        <v/>
      </c>
      <c r="I1861" s="4" t="str">
        <f t="shared" si="1460"/>
        <v/>
      </c>
      <c r="J1861" s="4" t="str">
        <f t="shared" si="1461"/>
        <v>GLS</v>
      </c>
      <c r="K1861" s="4" t="str">
        <f t="shared" si="1462"/>
        <v/>
      </c>
      <c r="L1861" s="4" t="str">
        <f t="shared" si="1463"/>
        <v/>
      </c>
      <c r="M1861" s="4" t="str">
        <f t="shared" si="1464"/>
        <v/>
      </c>
      <c r="N1861" s="4" t="str">
        <f t="shared" si="1465"/>
        <v/>
      </c>
      <c r="O1861" s="4" t="str">
        <f t="shared" si="1466"/>
        <v>DUS</v>
      </c>
      <c r="P1861" s="4" t="str">
        <f t="shared" si="1467"/>
        <v/>
      </c>
      <c r="Q1861" s="4" t="str">
        <f t="shared" si="1468"/>
        <v/>
      </c>
      <c r="R1861" s="4" t="str">
        <f t="shared" si="1469"/>
        <v/>
      </c>
      <c r="S1861" s="4" t="str">
        <f t="shared" si="1470"/>
        <v/>
      </c>
      <c r="T1861" s="4" t="str">
        <f t="shared" si="1471"/>
        <v/>
      </c>
      <c r="U1861" s="4" t="str">
        <f t="shared" si="1472"/>
        <v/>
      </c>
      <c r="V1861" s="4" t="str">
        <f t="shared" si="1473"/>
        <v/>
      </c>
      <c r="W1861" s="4" t="str">
        <f t="shared" si="1474"/>
        <v/>
      </c>
      <c r="X1861" s="4" t="str">
        <f t="shared" si="1475"/>
        <v/>
      </c>
      <c r="Y1861" s="4">
        <f t="shared" si="1476"/>
        <v>6</v>
      </c>
      <c r="Z1861" s="4" t="str">
        <f t="shared" si="1477"/>
        <v>-</v>
      </c>
      <c r="AA1861" s="4" t="str">
        <f t="shared" si="1478"/>
        <v>/</v>
      </c>
      <c r="AB1861" s="4" t="str">
        <f t="shared" si="1479"/>
        <v/>
      </c>
      <c r="AC1861" s="4" t="str">
        <f t="shared" si="1480"/>
        <v/>
      </c>
      <c r="AD1861" s="4" t="str">
        <f t="shared" si="1481"/>
        <v/>
      </c>
      <c r="AE1861" s="4" t="str">
        <f t="shared" si="1482"/>
        <v/>
      </c>
      <c r="AF1861" s="4" t="str" cm="1">
        <f t="array" aca="1" ref="AF1861" ca="1">LEFT(AS1861,MATCH(FALSE,ISNUMBER(MID(AS1861,ROW(INDIRECT("1:"&amp;LEN(AS1861)+1)), 1) *1),0) -1)</f>
        <v>48</v>
      </c>
      <c r="AG1861" s="4">
        <f t="shared" si="1483"/>
        <v>9</v>
      </c>
      <c r="AH1861" s="4">
        <f t="shared" si="1484"/>
        <v>33</v>
      </c>
      <c r="AI1861" s="4">
        <f t="shared" si="1485"/>
        <v>24</v>
      </c>
      <c r="AJ1861" s="4" t="str">
        <f t="shared" si="1486"/>
        <v>/DUS</v>
      </c>
      <c r="AK1861" s="4" t="str">
        <f t="shared" si="1487"/>
        <v>S/DUS</v>
      </c>
      <c r="AL1861" s="4" t="str" cm="1">
        <f t="array" ref="AL1861">LEFT(AS1861,SUM(LEN(AS1861)-LEN(SUBSTITUTE(AS1861,{"0";"1";"2";"3";"4";"5";"6";"7";"8";"9"},""))))</f>
        <v>48</v>
      </c>
      <c r="AM1861" s="4">
        <f t="shared" ref="AM1861:AM1924" si="1491">LEN(AZ1861)</f>
        <v>13</v>
      </c>
      <c r="AN1861" s="4" t="b">
        <f>LEFT(AS1861,2)=AL1861</f>
        <v>1</v>
      </c>
      <c r="AO1861" s="4" t="str">
        <f t="shared" si="1450"/>
        <v>DUS</v>
      </c>
      <c r="AP1861" s="4" t="b">
        <f t="shared" ref="AP1861:AP1924" si="1492">IF((AR1861=AR1862)=TRUE,TRUE,IF((AR1860=AR1861)=TRUE,TRUE,FALSE))</f>
        <v>1</v>
      </c>
      <c r="AQ1861" s="4" t="b">
        <f t="shared" si="1488"/>
        <v>0</v>
      </c>
      <c r="AR1861" s="5" t="str">
        <f t="shared" si="1489"/>
        <v>MINYAK ROSE BRAND GELAS</v>
      </c>
      <c r="AS1861" s="4" t="str">
        <f t="shared" si="1490"/>
        <v>48GLS/DUS</v>
      </c>
      <c r="AT1861" t="s">
        <v>2489</v>
      </c>
      <c r="AV1861" s="33" t="b">
        <f t="shared" ref="AV1861:AV1924" ca="1" si="1493">IF(IF(IF(AR1861=AR1862,10,0)+IF(NOT(AO1861="DUS")=TRUE,10,0)=20,"XXXX",IF(IF((AF1861+1)=2,0,1)+IF(AO1861="DUS",1,0)=2,TRUE,""))="",IF(IF(AR1861=AR1860,10,0)+IF(NOT(AO1861="DUS")=TRUE,10,0)=20,"XXXX",IF(IF((AF1861+1)=2,0,1)+IF(AO1861="DUS",1,0)=2,TRUE,"")),IF(IF(AR1861=AR1862,10,0)+IF(NOT(AO1861="DUS")=TRUE,10,0)=20,"XXXX",IF(IF((AF1861+1)=2,0,1)+IF(AO1861="DUS",1,0)=2,TRUE,"")))</f>
        <v>1</v>
      </c>
      <c r="AW1861">
        <v>206000</v>
      </c>
      <c r="AX1861">
        <v>206000</v>
      </c>
      <c r="AY1861">
        <v>201000</v>
      </c>
      <c r="AZ1861" t="str">
        <f t="shared" si="1451"/>
        <v>8000000001861</v>
      </c>
      <c r="BA1861" t="str">
        <f t="shared" ref="BA1861:BA1924" si="1494">AR1861</f>
        <v>MINYAK ROSE BRAND GELAS</v>
      </c>
      <c r="BB1861" t="s">
        <v>4417</v>
      </c>
      <c r="BC1861" t="s">
        <v>4417</v>
      </c>
      <c r="BD1861" s="1"/>
      <c r="BF1861" s="9"/>
      <c r="BG1861" s="20"/>
      <c r="BH1861" s="13"/>
      <c r="BI1861" s="15"/>
      <c r="BL1861" s="13"/>
      <c r="BM1861" s="1"/>
      <c r="BP1861" s="1"/>
      <c r="BQ1861" s="1"/>
      <c r="BT1861" s="13"/>
      <c r="BU1861" s="15"/>
      <c r="BV1861" s="14"/>
    </row>
    <row r="1862" spans="1:74" x14ac:dyDescent="0.25">
      <c r="A1862" s="4" t="str">
        <f t="shared" si="1452"/>
        <v/>
      </c>
      <c r="B1862" s="4" t="str">
        <f t="shared" si="1453"/>
        <v/>
      </c>
      <c r="C1862" s="4" t="str">
        <f t="shared" si="1454"/>
        <v>BKS</v>
      </c>
      <c r="D1862" s="4" t="str">
        <f t="shared" si="1455"/>
        <v/>
      </c>
      <c r="E1862" s="4" t="str">
        <f t="shared" si="1456"/>
        <v/>
      </c>
      <c r="F1862" s="4" t="str">
        <f t="shared" si="1457"/>
        <v/>
      </c>
      <c r="G1862" s="4" t="str">
        <f t="shared" si="1458"/>
        <v/>
      </c>
      <c r="H1862" s="4" t="str">
        <f t="shared" si="1459"/>
        <v/>
      </c>
      <c r="I1862" s="4" t="str">
        <f t="shared" si="1460"/>
        <v/>
      </c>
      <c r="J1862" s="4" t="str">
        <f t="shared" si="1461"/>
        <v/>
      </c>
      <c r="K1862" s="4" t="str">
        <f t="shared" si="1462"/>
        <v/>
      </c>
      <c r="L1862" s="4" t="str">
        <f t="shared" si="1463"/>
        <v/>
      </c>
      <c r="M1862" s="4" t="str">
        <f t="shared" si="1464"/>
        <v/>
      </c>
      <c r="N1862" s="4" t="str">
        <f t="shared" si="1465"/>
        <v/>
      </c>
      <c r="O1862" s="4" t="str">
        <f t="shared" si="1466"/>
        <v>DUS</v>
      </c>
      <c r="P1862" s="4" t="str">
        <f t="shared" si="1467"/>
        <v/>
      </c>
      <c r="Q1862" s="4" t="str">
        <f t="shared" si="1468"/>
        <v/>
      </c>
      <c r="R1862" s="4" t="str">
        <f t="shared" si="1469"/>
        <v/>
      </c>
      <c r="S1862" s="4" t="str">
        <f t="shared" si="1470"/>
        <v/>
      </c>
      <c r="T1862" s="4" t="str">
        <f t="shared" si="1471"/>
        <v/>
      </c>
      <c r="U1862" s="4" t="str">
        <f t="shared" si="1472"/>
        <v/>
      </c>
      <c r="V1862" s="4" t="str">
        <f t="shared" si="1473"/>
        <v/>
      </c>
      <c r="W1862" s="4" t="str">
        <f t="shared" si="1474"/>
        <v/>
      </c>
      <c r="X1862" s="4" t="str">
        <f t="shared" si="1475"/>
        <v/>
      </c>
      <c r="Y1862" s="4">
        <f t="shared" si="1476"/>
        <v>6</v>
      </c>
      <c r="Z1862" s="4" t="str">
        <f t="shared" si="1477"/>
        <v>-</v>
      </c>
      <c r="AA1862" s="4" t="str">
        <f t="shared" si="1478"/>
        <v>/</v>
      </c>
      <c r="AB1862" s="4" t="str">
        <f t="shared" si="1479"/>
        <v/>
      </c>
      <c r="AC1862" s="4" t="str">
        <f t="shared" si="1480"/>
        <v/>
      </c>
      <c r="AD1862" s="4" t="str">
        <f t="shared" si="1481"/>
        <v/>
      </c>
      <c r="AE1862" s="4" t="str">
        <f t="shared" si="1482"/>
        <v/>
      </c>
      <c r="AF1862" s="4" t="str" cm="1">
        <f t="array" aca="1" ref="AF1862" ca="1">LEFT(AS1862,MATCH(FALSE,ISNUMBER(MID(AS1862,ROW(INDIRECT("1:"&amp;LEN(AS1862)+1)), 1) *1),0) -1)</f>
        <v>12</v>
      </c>
      <c r="AG1862" s="4">
        <f t="shared" si="1483"/>
        <v>9</v>
      </c>
      <c r="AH1862" s="4">
        <f t="shared" si="1484"/>
        <v>27</v>
      </c>
      <c r="AI1862" s="4">
        <f t="shared" si="1485"/>
        <v>18</v>
      </c>
      <c r="AJ1862" s="4" t="str">
        <f t="shared" si="1486"/>
        <v>/DUS</v>
      </c>
      <c r="AK1862" s="4" t="str">
        <f t="shared" si="1487"/>
        <v>S/DUS</v>
      </c>
      <c r="AL1862" s="4" t="str" cm="1">
        <f t="array" ref="AL1862">LEFT(AS1862,SUM(LEN(AS1862)-LEN(SUBSTITUTE(AS1862,{"0";"1";"2";"3";"4";"5";"6";"7";"8";"9"},""))))</f>
        <v>12</v>
      </c>
      <c r="AM1862" s="4">
        <f t="shared" si="1491"/>
        <v>13</v>
      </c>
      <c r="AN1862" s="4" t="b">
        <f>LEFT(AS1862,2)=AL1862</f>
        <v>1</v>
      </c>
      <c r="AO1862" s="4" t="str">
        <f t="shared" si="1450"/>
        <v>DUS</v>
      </c>
      <c r="AP1862" s="4" t="b">
        <f t="shared" si="1492"/>
        <v>1</v>
      </c>
      <c r="AQ1862" s="4" t="b">
        <f t="shared" si="1488"/>
        <v>0</v>
      </c>
      <c r="AR1862" s="5" t="str">
        <f t="shared" si="1489"/>
        <v>MINYAK SABRINA 1L</v>
      </c>
      <c r="AS1862" s="4" t="str">
        <f t="shared" si="1490"/>
        <v>12BKS/DUS</v>
      </c>
      <c r="AT1862" t="s">
        <v>2490</v>
      </c>
      <c r="AV1862" s="33" t="b">
        <f t="shared" ca="1" si="1493"/>
        <v>1</v>
      </c>
      <c r="AW1862">
        <v>222000</v>
      </c>
      <c r="AX1862">
        <v>222000</v>
      </c>
      <c r="AY1862">
        <v>217500</v>
      </c>
      <c r="AZ1862" t="str">
        <f t="shared" si="1451"/>
        <v>8000000001862</v>
      </c>
      <c r="BA1862" t="str">
        <f t="shared" si="1494"/>
        <v>MINYAK SABRINA 1L</v>
      </c>
      <c r="BB1862" t="s">
        <v>4417</v>
      </c>
      <c r="BC1862" t="s">
        <v>4417</v>
      </c>
      <c r="BD1862" s="1"/>
      <c r="BF1862" s="9"/>
      <c r="BG1862" s="20"/>
      <c r="BH1862" s="13"/>
      <c r="BI1862" s="15"/>
      <c r="BL1862" s="13"/>
      <c r="BM1862" s="1"/>
      <c r="BP1862" s="1"/>
      <c r="BQ1862" s="1"/>
      <c r="BT1862" s="13"/>
      <c r="BU1862" s="15"/>
      <c r="BV1862" s="14"/>
    </row>
    <row r="1863" spans="1:74" x14ac:dyDescent="0.25">
      <c r="A1863" s="4" t="str">
        <f t="shared" si="1452"/>
        <v/>
      </c>
      <c r="B1863" s="4" t="str">
        <f t="shared" si="1453"/>
        <v/>
      </c>
      <c r="C1863" s="4" t="str">
        <f t="shared" si="1454"/>
        <v>BKS</v>
      </c>
      <c r="D1863" s="4" t="str">
        <f t="shared" si="1455"/>
        <v/>
      </c>
      <c r="E1863" s="4" t="str">
        <f t="shared" si="1456"/>
        <v/>
      </c>
      <c r="F1863" s="4" t="str">
        <f t="shared" si="1457"/>
        <v/>
      </c>
      <c r="G1863" s="4" t="str">
        <f t="shared" si="1458"/>
        <v/>
      </c>
      <c r="H1863" s="4" t="str">
        <f t="shared" si="1459"/>
        <v/>
      </c>
      <c r="I1863" s="4" t="str">
        <f t="shared" si="1460"/>
        <v/>
      </c>
      <c r="J1863" s="4" t="str">
        <f t="shared" si="1461"/>
        <v/>
      </c>
      <c r="K1863" s="4" t="str">
        <f t="shared" si="1462"/>
        <v/>
      </c>
      <c r="L1863" s="4" t="str">
        <f t="shared" si="1463"/>
        <v/>
      </c>
      <c r="M1863" s="4" t="str">
        <f t="shared" si="1464"/>
        <v/>
      </c>
      <c r="N1863" s="4" t="str">
        <f t="shared" si="1465"/>
        <v/>
      </c>
      <c r="O1863" s="4" t="str">
        <f t="shared" si="1466"/>
        <v/>
      </c>
      <c r="P1863" s="4" t="str">
        <f t="shared" si="1467"/>
        <v/>
      </c>
      <c r="Q1863" s="4" t="str">
        <f t="shared" si="1468"/>
        <v/>
      </c>
      <c r="R1863" s="4" t="str">
        <f t="shared" si="1469"/>
        <v/>
      </c>
      <c r="S1863" s="4" t="str">
        <f t="shared" si="1470"/>
        <v/>
      </c>
      <c r="T1863" s="4" t="str">
        <f t="shared" si="1471"/>
        <v/>
      </c>
      <c r="U1863" s="4" t="str">
        <f t="shared" si="1472"/>
        <v/>
      </c>
      <c r="V1863" s="4" t="str">
        <f t="shared" si="1473"/>
        <v/>
      </c>
      <c r="W1863" s="4" t="str">
        <f t="shared" si="1474"/>
        <v/>
      </c>
      <c r="X1863" s="4" t="str">
        <f t="shared" si="1475"/>
        <v/>
      </c>
      <c r="Y1863" s="4">
        <f t="shared" si="1476"/>
        <v>3</v>
      </c>
      <c r="Z1863" s="4" t="str">
        <f t="shared" si="1477"/>
        <v>-</v>
      </c>
      <c r="AA1863" s="4" t="str">
        <f t="shared" si="1478"/>
        <v/>
      </c>
      <c r="AB1863" s="4" t="str">
        <f t="shared" si="1479"/>
        <v/>
      </c>
      <c r="AC1863" s="4" t="str">
        <f t="shared" si="1480"/>
        <v/>
      </c>
      <c r="AD1863" s="4" t="str">
        <f t="shared" si="1481"/>
        <v/>
      </c>
      <c r="AE1863" s="4" t="str">
        <f t="shared" si="1482"/>
        <v/>
      </c>
      <c r="AF1863" s="4" t="str" cm="1">
        <f t="array" aca="1" ref="AF1863" ca="1">LEFT(AS1863,MATCH(FALSE,ISNUMBER(MID(AS1863,ROW(INDIRECT("1:"&amp;LEN(AS1863)+1)), 1) *1),0) -1)</f>
        <v>1</v>
      </c>
      <c r="AG1863" s="4">
        <f t="shared" si="1483"/>
        <v>4</v>
      </c>
      <c r="AH1863" s="4">
        <f t="shared" si="1484"/>
        <v>22</v>
      </c>
      <c r="AI1863" s="4">
        <f t="shared" si="1485"/>
        <v>18</v>
      </c>
      <c r="AJ1863" s="4" t="str">
        <f t="shared" si="1486"/>
        <v>1BKS</v>
      </c>
      <c r="AK1863" s="4" t="str">
        <f t="shared" si="1487"/>
        <v>-1BKS</v>
      </c>
      <c r="AL1863" s="4" t="str" cm="1">
        <f t="array" ref="AL1863">LEFT(AS1863,SUM(LEN(AS1863)-LEN(SUBSTITUTE(AS1863,{"0";"1";"2";"3";"4";"5";"6";"7";"8";"9"},""))))</f>
        <v>1</v>
      </c>
      <c r="AM1863" s="4">
        <f t="shared" si="1491"/>
        <v>13</v>
      </c>
      <c r="AN1863" s="4" t="b">
        <f>LEFT(AS1863,1)=AL1863</f>
        <v>1</v>
      </c>
      <c r="AO1863" s="4" t="str">
        <f t="shared" si="1450"/>
        <v>BKS</v>
      </c>
      <c r="AP1863" s="4" t="b">
        <f t="shared" si="1492"/>
        <v>1</v>
      </c>
      <c r="AQ1863" s="4" t="b">
        <f t="shared" si="1488"/>
        <v>0</v>
      </c>
      <c r="AR1863" s="5" t="str">
        <f t="shared" si="1489"/>
        <v>MINYAK SABRINA 1L</v>
      </c>
      <c r="AS1863" s="4" t="str">
        <f t="shared" si="1490"/>
        <v>1BKS</v>
      </c>
      <c r="AT1863" t="s">
        <v>2491</v>
      </c>
      <c r="AU1863" s="1" t="s">
        <v>2492</v>
      </c>
      <c r="AV1863" s="33" t="str">
        <f t="shared" ca="1" si="1493"/>
        <v>XXXX</v>
      </c>
      <c r="AW1863">
        <v>19500</v>
      </c>
      <c r="AX1863">
        <v>20000</v>
      </c>
      <c r="AY1863">
        <v>18125</v>
      </c>
      <c r="AZ1863" t="str">
        <f t="shared" si="1451"/>
        <v>8998866201957</v>
      </c>
      <c r="BA1863" t="str">
        <f t="shared" si="1494"/>
        <v>MINYAK SABRINA 1L</v>
      </c>
      <c r="BB1863" t="s">
        <v>4417</v>
      </c>
      <c r="BC1863" t="s">
        <v>4417</v>
      </c>
      <c r="BD1863" s="1"/>
      <c r="BF1863" s="9"/>
      <c r="BG1863" s="20"/>
      <c r="BH1863" s="13"/>
      <c r="BI1863" s="15"/>
      <c r="BL1863" s="13"/>
      <c r="BM1863" s="1"/>
      <c r="BP1863" s="1"/>
      <c r="BQ1863" s="1"/>
      <c r="BT1863" s="13"/>
      <c r="BU1863" s="15"/>
      <c r="BV1863" s="14"/>
    </row>
    <row r="1864" spans="1:74" x14ac:dyDescent="0.25">
      <c r="A1864" s="4" t="str">
        <f t="shared" si="1452"/>
        <v/>
      </c>
      <c r="B1864" s="4" t="str">
        <f t="shared" si="1453"/>
        <v/>
      </c>
      <c r="C1864" s="4" t="str">
        <f t="shared" si="1454"/>
        <v>BKS</v>
      </c>
      <c r="D1864" s="4" t="str">
        <f t="shared" si="1455"/>
        <v/>
      </c>
      <c r="E1864" s="4" t="str">
        <f t="shared" si="1456"/>
        <v/>
      </c>
      <c r="F1864" s="4" t="str">
        <f t="shared" si="1457"/>
        <v/>
      </c>
      <c r="G1864" s="4" t="str">
        <f t="shared" si="1458"/>
        <v/>
      </c>
      <c r="H1864" s="4" t="str">
        <f t="shared" si="1459"/>
        <v/>
      </c>
      <c r="I1864" s="4" t="str">
        <f t="shared" si="1460"/>
        <v/>
      </c>
      <c r="J1864" s="4" t="str">
        <f t="shared" si="1461"/>
        <v/>
      </c>
      <c r="K1864" s="4" t="str">
        <f t="shared" si="1462"/>
        <v/>
      </c>
      <c r="L1864" s="4" t="str">
        <f t="shared" si="1463"/>
        <v/>
      </c>
      <c r="M1864" s="4" t="str">
        <f t="shared" si="1464"/>
        <v/>
      </c>
      <c r="N1864" s="4" t="str">
        <f t="shared" si="1465"/>
        <v/>
      </c>
      <c r="O1864" s="4" t="str">
        <f t="shared" si="1466"/>
        <v/>
      </c>
      <c r="P1864" s="4" t="str">
        <f t="shared" si="1467"/>
        <v/>
      </c>
      <c r="Q1864" s="4" t="str">
        <f t="shared" si="1468"/>
        <v/>
      </c>
      <c r="R1864" s="4" t="str">
        <f t="shared" si="1469"/>
        <v/>
      </c>
      <c r="S1864" s="4" t="str">
        <f t="shared" si="1470"/>
        <v/>
      </c>
      <c r="T1864" s="4" t="str">
        <f t="shared" si="1471"/>
        <v/>
      </c>
      <c r="U1864" s="4" t="str">
        <f t="shared" si="1472"/>
        <v/>
      </c>
      <c r="V1864" s="4" t="str">
        <f t="shared" si="1473"/>
        <v/>
      </c>
      <c r="W1864" s="4" t="str">
        <f t="shared" si="1474"/>
        <v/>
      </c>
      <c r="X1864" s="4" t="str">
        <f t="shared" si="1475"/>
        <v/>
      </c>
      <c r="Y1864" s="4">
        <f t="shared" si="1476"/>
        <v>3</v>
      </c>
      <c r="Z1864" s="4" t="str">
        <f t="shared" si="1477"/>
        <v>-</v>
      </c>
      <c r="AA1864" s="4" t="str">
        <f t="shared" si="1478"/>
        <v/>
      </c>
      <c r="AB1864" s="4" t="str">
        <f t="shared" si="1479"/>
        <v/>
      </c>
      <c r="AC1864" s="4" t="str">
        <f t="shared" si="1480"/>
        <v/>
      </c>
      <c r="AD1864" s="4" t="str">
        <f t="shared" si="1481"/>
        <v/>
      </c>
      <c r="AE1864" s="4" t="str">
        <f t="shared" si="1482"/>
        <v/>
      </c>
      <c r="AF1864" s="4" t="str" cm="1">
        <f t="array" aca="1" ref="AF1864" ca="1">LEFT(AS1864,MATCH(FALSE,ISNUMBER(MID(AS1864,ROW(INDIRECT("1:"&amp;LEN(AS1864)+1)), 1) *1),0) -1)</f>
        <v>1</v>
      </c>
      <c r="AG1864" s="4">
        <f t="shared" si="1483"/>
        <v>4</v>
      </c>
      <c r="AH1864" s="4">
        <f t="shared" si="1484"/>
        <v>22</v>
      </c>
      <c r="AI1864" s="4">
        <f t="shared" si="1485"/>
        <v>18</v>
      </c>
      <c r="AJ1864" s="4" t="str">
        <f t="shared" si="1486"/>
        <v>1BKS</v>
      </c>
      <c r="AK1864" s="4" t="str">
        <f t="shared" si="1487"/>
        <v>-1BKS</v>
      </c>
      <c r="AL1864" s="4" t="str" cm="1">
        <f t="array" ref="AL1864">LEFT(AS1864,SUM(LEN(AS1864)-LEN(SUBSTITUTE(AS1864,{"0";"1";"2";"3";"4";"5";"6";"7";"8";"9"},""))))</f>
        <v>1</v>
      </c>
      <c r="AM1864" s="4">
        <f t="shared" si="1491"/>
        <v>13</v>
      </c>
      <c r="AN1864" s="4" t="b">
        <f>LEFT(AS1864,1)=AL1864</f>
        <v>1</v>
      </c>
      <c r="AO1864" s="4" t="str">
        <f t="shared" si="1450"/>
        <v>BKS</v>
      </c>
      <c r="AP1864" s="4" t="b">
        <f t="shared" si="1492"/>
        <v>1</v>
      </c>
      <c r="AQ1864" s="4" t="b">
        <f t="shared" si="1488"/>
        <v>0</v>
      </c>
      <c r="AR1864" s="5" t="str">
        <f t="shared" si="1489"/>
        <v>MINYAK SABRINA 2L</v>
      </c>
      <c r="AS1864" s="4" t="str">
        <f t="shared" si="1490"/>
        <v>1BKS</v>
      </c>
      <c r="AT1864" t="s">
        <v>2493</v>
      </c>
      <c r="AU1864" s="1" t="s">
        <v>2494</v>
      </c>
      <c r="AV1864" s="33" t="str">
        <f t="shared" si="1493"/>
        <v>XXXX</v>
      </c>
      <c r="AW1864">
        <v>38500</v>
      </c>
      <c r="AX1864">
        <v>39000</v>
      </c>
      <c r="AY1864">
        <v>37500</v>
      </c>
      <c r="AZ1864" t="str">
        <f t="shared" si="1451"/>
        <v>8998866201964</v>
      </c>
      <c r="BA1864" t="str">
        <f t="shared" si="1494"/>
        <v>MINYAK SABRINA 2L</v>
      </c>
      <c r="BB1864" t="s">
        <v>4417</v>
      </c>
      <c r="BC1864" t="s">
        <v>4417</v>
      </c>
      <c r="BD1864" s="1"/>
      <c r="BF1864" s="9"/>
      <c r="BG1864" s="20"/>
      <c r="BH1864" s="13"/>
      <c r="BI1864" s="15"/>
      <c r="BL1864" s="13"/>
      <c r="BM1864" s="1"/>
      <c r="BP1864" s="1"/>
      <c r="BQ1864" s="1"/>
      <c r="BT1864" s="13"/>
      <c r="BU1864" s="15"/>
      <c r="BV1864" s="14"/>
    </row>
    <row r="1865" spans="1:74" x14ac:dyDescent="0.25">
      <c r="A1865" s="4" t="str">
        <f t="shared" si="1452"/>
        <v/>
      </c>
      <c r="B1865" s="4" t="str">
        <f t="shared" si="1453"/>
        <v/>
      </c>
      <c r="C1865" s="4" t="str">
        <f t="shared" si="1454"/>
        <v>BKS</v>
      </c>
      <c r="D1865" s="4" t="str">
        <f t="shared" si="1455"/>
        <v/>
      </c>
      <c r="E1865" s="4" t="str">
        <f t="shared" si="1456"/>
        <v/>
      </c>
      <c r="F1865" s="4" t="str">
        <f t="shared" si="1457"/>
        <v/>
      </c>
      <c r="G1865" s="4" t="str">
        <f t="shared" si="1458"/>
        <v/>
      </c>
      <c r="H1865" s="4" t="str">
        <f t="shared" si="1459"/>
        <v/>
      </c>
      <c r="I1865" s="4" t="str">
        <f t="shared" si="1460"/>
        <v/>
      </c>
      <c r="J1865" s="4" t="str">
        <f t="shared" si="1461"/>
        <v/>
      </c>
      <c r="K1865" s="4" t="str">
        <f t="shared" si="1462"/>
        <v/>
      </c>
      <c r="L1865" s="4" t="str">
        <f t="shared" si="1463"/>
        <v/>
      </c>
      <c r="M1865" s="4" t="str">
        <f t="shared" si="1464"/>
        <v/>
      </c>
      <c r="N1865" s="4" t="str">
        <f t="shared" si="1465"/>
        <v/>
      </c>
      <c r="O1865" s="4" t="str">
        <f t="shared" si="1466"/>
        <v>DUS</v>
      </c>
      <c r="P1865" s="4" t="str">
        <f t="shared" si="1467"/>
        <v/>
      </c>
      <c r="Q1865" s="4" t="str">
        <f t="shared" si="1468"/>
        <v/>
      </c>
      <c r="R1865" s="4" t="str">
        <f t="shared" si="1469"/>
        <v/>
      </c>
      <c r="S1865" s="4" t="str">
        <f t="shared" si="1470"/>
        <v/>
      </c>
      <c r="T1865" s="4" t="str">
        <f t="shared" si="1471"/>
        <v/>
      </c>
      <c r="U1865" s="4" t="str">
        <f t="shared" si="1472"/>
        <v/>
      </c>
      <c r="V1865" s="4" t="str">
        <f t="shared" si="1473"/>
        <v/>
      </c>
      <c r="W1865" s="4" t="str">
        <f t="shared" si="1474"/>
        <v/>
      </c>
      <c r="X1865" s="4" t="str">
        <f t="shared" si="1475"/>
        <v/>
      </c>
      <c r="Y1865" s="4">
        <f t="shared" si="1476"/>
        <v>6</v>
      </c>
      <c r="Z1865" s="4" t="str">
        <f t="shared" si="1477"/>
        <v>-</v>
      </c>
      <c r="AA1865" s="4" t="str">
        <f t="shared" si="1478"/>
        <v>/</v>
      </c>
      <c r="AB1865" s="4" t="str">
        <f t="shared" si="1479"/>
        <v/>
      </c>
      <c r="AC1865" s="4" t="str">
        <f t="shared" si="1480"/>
        <v/>
      </c>
      <c r="AD1865" s="4" t="str">
        <f t="shared" si="1481"/>
        <v/>
      </c>
      <c r="AE1865" s="4" t="str">
        <f t="shared" si="1482"/>
        <v/>
      </c>
      <c r="AF1865" s="4" t="str" cm="1">
        <f t="array" aca="1" ref="AF1865" ca="1">LEFT(AS1865,MATCH(FALSE,ISNUMBER(MID(AS1865,ROW(INDIRECT("1:"&amp;LEN(AS1865)+1)), 1) *1),0) -1)</f>
        <v>6</v>
      </c>
      <c r="AG1865" s="4">
        <f t="shared" si="1483"/>
        <v>8</v>
      </c>
      <c r="AH1865" s="4">
        <f t="shared" si="1484"/>
        <v>26</v>
      </c>
      <c r="AI1865" s="4">
        <f t="shared" si="1485"/>
        <v>18</v>
      </c>
      <c r="AJ1865" s="4" t="str">
        <f t="shared" si="1486"/>
        <v>/DUS</v>
      </c>
      <c r="AK1865" s="4" t="str">
        <f t="shared" si="1487"/>
        <v>S/DUS</v>
      </c>
      <c r="AL1865" s="4" t="str" cm="1">
        <f t="array" ref="AL1865">LEFT(AS1865,SUM(LEN(AS1865)-LEN(SUBSTITUTE(AS1865,{"0";"1";"2";"3";"4";"5";"6";"7";"8";"9"},""))))</f>
        <v>6</v>
      </c>
      <c r="AM1865" s="4">
        <f t="shared" si="1491"/>
        <v>13</v>
      </c>
      <c r="AN1865" s="4" t="b">
        <f>LEFT(AS1865,1)=AL1865</f>
        <v>1</v>
      </c>
      <c r="AO1865" s="4" t="str">
        <f t="shared" ref="AO1865:AO1896" si="1495">RIGHT(AJ1865,3)</f>
        <v>DUS</v>
      </c>
      <c r="AP1865" s="4" t="b">
        <f t="shared" si="1492"/>
        <v>1</v>
      </c>
      <c r="AQ1865" s="4" t="b">
        <f t="shared" si="1488"/>
        <v>0</v>
      </c>
      <c r="AR1865" s="5" t="str">
        <f t="shared" si="1489"/>
        <v>MINYAK SABRINA 2L</v>
      </c>
      <c r="AS1865" s="4" t="str">
        <f t="shared" si="1490"/>
        <v>6BKS/DUS</v>
      </c>
      <c r="AT1865" t="s">
        <v>2495</v>
      </c>
      <c r="AV1865" s="33" t="b">
        <f t="shared" ca="1" si="1493"/>
        <v>1</v>
      </c>
      <c r="AW1865">
        <v>230000</v>
      </c>
      <c r="AX1865">
        <v>230000</v>
      </c>
      <c r="AY1865">
        <v>225000</v>
      </c>
      <c r="AZ1865" t="str">
        <f t="shared" si="1451"/>
        <v>8000000001865</v>
      </c>
      <c r="BA1865" t="str">
        <f t="shared" si="1494"/>
        <v>MINYAK SABRINA 2L</v>
      </c>
      <c r="BB1865" t="s">
        <v>4417</v>
      </c>
      <c r="BC1865" t="s">
        <v>4417</v>
      </c>
      <c r="BD1865" s="1"/>
      <c r="BF1865" s="9"/>
      <c r="BG1865" s="20"/>
      <c r="BH1865" s="13"/>
      <c r="BI1865" s="15"/>
      <c r="BL1865" s="13"/>
      <c r="BM1865" s="1"/>
      <c r="BP1865" s="1"/>
      <c r="BQ1865" s="1"/>
      <c r="BT1865" s="13"/>
      <c r="BU1865" s="15"/>
      <c r="BV1865" s="14"/>
    </row>
    <row r="1866" spans="1:74" x14ac:dyDescent="0.25">
      <c r="A1866" s="4" t="str">
        <f t="shared" si="1452"/>
        <v/>
      </c>
      <c r="B1866" s="4" t="str">
        <f t="shared" si="1453"/>
        <v>PCS</v>
      </c>
      <c r="C1866" s="4" t="str">
        <f t="shared" si="1454"/>
        <v/>
      </c>
      <c r="D1866" s="4" t="str">
        <f t="shared" si="1455"/>
        <v/>
      </c>
      <c r="E1866" s="4" t="str">
        <f t="shared" si="1456"/>
        <v/>
      </c>
      <c r="F1866" s="4" t="str">
        <f t="shared" si="1457"/>
        <v/>
      </c>
      <c r="G1866" s="4" t="str">
        <f t="shared" si="1458"/>
        <v/>
      </c>
      <c r="H1866" s="4" t="str">
        <f t="shared" si="1459"/>
        <v/>
      </c>
      <c r="I1866" s="4" t="str">
        <f t="shared" si="1460"/>
        <v/>
      </c>
      <c r="J1866" s="4" t="str">
        <f t="shared" si="1461"/>
        <v/>
      </c>
      <c r="K1866" s="4" t="str">
        <f t="shared" si="1462"/>
        <v/>
      </c>
      <c r="L1866" s="4" t="str">
        <f t="shared" si="1463"/>
        <v/>
      </c>
      <c r="M1866" s="4" t="str">
        <f t="shared" si="1464"/>
        <v/>
      </c>
      <c r="N1866" s="4" t="str">
        <f t="shared" si="1465"/>
        <v/>
      </c>
      <c r="O1866" s="4" t="str">
        <f t="shared" si="1466"/>
        <v>DUS</v>
      </c>
      <c r="P1866" s="4" t="str">
        <f t="shared" si="1467"/>
        <v/>
      </c>
      <c r="Q1866" s="4" t="str">
        <f t="shared" si="1468"/>
        <v/>
      </c>
      <c r="R1866" s="4" t="str">
        <f t="shared" si="1469"/>
        <v/>
      </c>
      <c r="S1866" s="4" t="str">
        <f t="shared" si="1470"/>
        <v/>
      </c>
      <c r="T1866" s="4" t="str">
        <f t="shared" si="1471"/>
        <v/>
      </c>
      <c r="U1866" s="4" t="str">
        <f t="shared" si="1472"/>
        <v/>
      </c>
      <c r="V1866" s="4" t="str">
        <f t="shared" si="1473"/>
        <v/>
      </c>
      <c r="W1866" s="4" t="str">
        <f t="shared" si="1474"/>
        <v/>
      </c>
      <c r="X1866" s="4" t="str">
        <f t="shared" si="1475"/>
        <v/>
      </c>
      <c r="Y1866" s="4">
        <f t="shared" si="1476"/>
        <v>6</v>
      </c>
      <c r="Z1866" s="4" t="str">
        <f t="shared" si="1477"/>
        <v>-</v>
      </c>
      <c r="AA1866" s="4" t="str">
        <f t="shared" si="1478"/>
        <v>/</v>
      </c>
      <c r="AB1866" s="4" t="str">
        <f t="shared" si="1479"/>
        <v/>
      </c>
      <c r="AC1866" s="4" t="str">
        <f t="shared" si="1480"/>
        <v/>
      </c>
      <c r="AD1866" s="4" t="str">
        <f t="shared" si="1481"/>
        <v/>
      </c>
      <c r="AE1866" s="4" t="str">
        <f t="shared" si="1482"/>
        <v/>
      </c>
      <c r="AF1866" s="4" t="str" cm="1">
        <f t="array" aca="1" ref="AF1866" ca="1">LEFT(AS1866,MATCH(FALSE,ISNUMBER(MID(AS1866,ROW(INDIRECT("1:"&amp;LEN(AS1866)+1)), 1) *1),0) -1)</f>
        <v>12</v>
      </c>
      <c r="AG1866" s="4">
        <f t="shared" si="1483"/>
        <v>9</v>
      </c>
      <c r="AH1866" s="4">
        <f t="shared" si="1484"/>
        <v>25</v>
      </c>
      <c r="AI1866" s="4">
        <f t="shared" si="1485"/>
        <v>16</v>
      </c>
      <c r="AJ1866" s="4" t="str">
        <f t="shared" si="1486"/>
        <v>/DUS</v>
      </c>
      <c r="AK1866" s="4" t="str">
        <f t="shared" si="1487"/>
        <v>S/DUS</v>
      </c>
      <c r="AL1866" s="4" t="str" cm="1">
        <f t="array" ref="AL1866">LEFT(AS1866,SUM(LEN(AS1866)-LEN(SUBSTITUTE(AS1866,{"0";"1";"2";"3";"4";"5";"6";"7";"8";"9"},""))))</f>
        <v>12</v>
      </c>
      <c r="AM1866" s="4">
        <f t="shared" si="1491"/>
        <v>13</v>
      </c>
      <c r="AN1866" s="4" t="b">
        <f>LEFT(AS1866,2)=AL1866</f>
        <v>1</v>
      </c>
      <c r="AO1866" s="4" t="str">
        <f t="shared" si="1495"/>
        <v>DUS</v>
      </c>
      <c r="AP1866" s="4" t="b">
        <f t="shared" si="1492"/>
        <v>1</v>
      </c>
      <c r="AQ1866" s="4" t="b">
        <f t="shared" si="1488"/>
        <v>0</v>
      </c>
      <c r="AR1866" s="5" t="str">
        <f t="shared" si="1489"/>
        <v>MINYAK SANIA 1L</v>
      </c>
      <c r="AS1866" s="4" t="str">
        <f t="shared" si="1490"/>
        <v>12PCS/DUS</v>
      </c>
      <c r="AT1866" t="s">
        <v>2496</v>
      </c>
      <c r="AV1866" s="33" t="b">
        <f t="shared" ca="1" si="1493"/>
        <v>1</v>
      </c>
      <c r="AW1866">
        <v>188000</v>
      </c>
      <c r="AX1866">
        <v>188000</v>
      </c>
      <c r="AY1866">
        <v>185500</v>
      </c>
      <c r="AZ1866" t="str">
        <f t="shared" si="1451"/>
        <v>8000000001866</v>
      </c>
      <c r="BA1866" t="str">
        <f t="shared" si="1494"/>
        <v>MINYAK SANIA 1L</v>
      </c>
      <c r="BB1866" t="s">
        <v>4417</v>
      </c>
      <c r="BC1866" t="s">
        <v>4417</v>
      </c>
      <c r="BD1866" s="1"/>
      <c r="BF1866" s="9"/>
      <c r="BG1866" s="20"/>
      <c r="BH1866" s="13"/>
      <c r="BI1866" s="15"/>
      <c r="BL1866" s="13"/>
      <c r="BM1866" s="1"/>
      <c r="BP1866" s="1"/>
      <c r="BQ1866" s="1"/>
      <c r="BT1866" s="13"/>
      <c r="BU1866" s="15"/>
      <c r="BV1866" s="14"/>
    </row>
    <row r="1867" spans="1:74" x14ac:dyDescent="0.25">
      <c r="A1867" s="4" t="str">
        <f t="shared" si="1452"/>
        <v/>
      </c>
      <c r="B1867" s="4" t="str">
        <f t="shared" si="1453"/>
        <v>PCS</v>
      </c>
      <c r="C1867" s="4" t="str">
        <f t="shared" si="1454"/>
        <v/>
      </c>
      <c r="D1867" s="4" t="str">
        <f t="shared" si="1455"/>
        <v/>
      </c>
      <c r="E1867" s="4" t="str">
        <f t="shared" si="1456"/>
        <v/>
      </c>
      <c r="F1867" s="4" t="str">
        <f t="shared" si="1457"/>
        <v/>
      </c>
      <c r="G1867" s="4" t="str">
        <f t="shared" si="1458"/>
        <v/>
      </c>
      <c r="H1867" s="4" t="str">
        <f t="shared" si="1459"/>
        <v/>
      </c>
      <c r="I1867" s="4" t="str">
        <f t="shared" si="1460"/>
        <v/>
      </c>
      <c r="J1867" s="4" t="str">
        <f t="shared" si="1461"/>
        <v/>
      </c>
      <c r="K1867" s="4" t="str">
        <f t="shared" si="1462"/>
        <v/>
      </c>
      <c r="L1867" s="4" t="str">
        <f t="shared" si="1463"/>
        <v/>
      </c>
      <c r="M1867" s="4" t="str">
        <f t="shared" si="1464"/>
        <v/>
      </c>
      <c r="N1867" s="4" t="str">
        <f t="shared" si="1465"/>
        <v/>
      </c>
      <c r="O1867" s="4" t="str">
        <f t="shared" si="1466"/>
        <v/>
      </c>
      <c r="P1867" s="4" t="str">
        <f t="shared" si="1467"/>
        <v/>
      </c>
      <c r="Q1867" s="4" t="str">
        <f t="shared" si="1468"/>
        <v/>
      </c>
      <c r="R1867" s="4" t="str">
        <f t="shared" si="1469"/>
        <v/>
      </c>
      <c r="S1867" s="4" t="str">
        <f t="shared" si="1470"/>
        <v/>
      </c>
      <c r="T1867" s="4" t="str">
        <f t="shared" si="1471"/>
        <v/>
      </c>
      <c r="U1867" s="4" t="str">
        <f t="shared" si="1472"/>
        <v/>
      </c>
      <c r="V1867" s="4" t="str">
        <f t="shared" si="1473"/>
        <v/>
      </c>
      <c r="W1867" s="4" t="str">
        <f t="shared" si="1474"/>
        <v/>
      </c>
      <c r="X1867" s="4" t="str">
        <f t="shared" si="1475"/>
        <v/>
      </c>
      <c r="Y1867" s="4">
        <f t="shared" si="1476"/>
        <v>3</v>
      </c>
      <c r="Z1867" s="4" t="str">
        <f t="shared" si="1477"/>
        <v>-</v>
      </c>
      <c r="AA1867" s="4" t="str">
        <f t="shared" si="1478"/>
        <v/>
      </c>
      <c r="AB1867" s="4" t="str">
        <f t="shared" si="1479"/>
        <v/>
      </c>
      <c r="AC1867" s="4" t="str">
        <f t="shared" si="1480"/>
        <v/>
      </c>
      <c r="AD1867" s="4" t="str">
        <f t="shared" si="1481"/>
        <v/>
      </c>
      <c r="AE1867" s="4" t="str">
        <f t="shared" si="1482"/>
        <v/>
      </c>
      <c r="AF1867" s="4" t="str" cm="1">
        <f t="array" aca="1" ref="AF1867" ca="1">LEFT(AS1867,MATCH(FALSE,ISNUMBER(MID(AS1867,ROW(INDIRECT("1:"&amp;LEN(AS1867)+1)), 1) *1),0) -1)</f>
        <v>1</v>
      </c>
      <c r="AG1867" s="4">
        <f t="shared" si="1483"/>
        <v>4</v>
      </c>
      <c r="AH1867" s="4">
        <f t="shared" si="1484"/>
        <v>20</v>
      </c>
      <c r="AI1867" s="4">
        <f t="shared" si="1485"/>
        <v>16</v>
      </c>
      <c r="AJ1867" s="4" t="str">
        <f t="shared" si="1486"/>
        <v>1PCS</v>
      </c>
      <c r="AK1867" s="4" t="str">
        <f t="shared" si="1487"/>
        <v>-1PCS</v>
      </c>
      <c r="AL1867" s="4" t="str" cm="1">
        <f t="array" ref="AL1867">LEFT(AS1867,SUM(LEN(AS1867)-LEN(SUBSTITUTE(AS1867,{"0";"1";"2";"3";"4";"5";"6";"7";"8";"9"},""))))</f>
        <v>1</v>
      </c>
      <c r="AM1867" s="4">
        <f t="shared" si="1491"/>
        <v>13</v>
      </c>
      <c r="AN1867" s="4" t="b">
        <f>LEFT(AS1867,1)=AL1867</f>
        <v>1</v>
      </c>
      <c r="AO1867" s="4" t="str">
        <f t="shared" si="1495"/>
        <v>PCS</v>
      </c>
      <c r="AP1867" s="4" t="b">
        <f t="shared" si="1492"/>
        <v>1</v>
      </c>
      <c r="AQ1867" s="4" t="b">
        <f t="shared" si="1488"/>
        <v>0</v>
      </c>
      <c r="AR1867" s="5" t="str">
        <f t="shared" si="1489"/>
        <v>MINYAK SANIA 1L</v>
      </c>
      <c r="AS1867" s="4" t="str">
        <f t="shared" si="1490"/>
        <v>1PCS</v>
      </c>
      <c r="AT1867" t="s">
        <v>2497</v>
      </c>
      <c r="AU1867" s="1" t="s">
        <v>2498</v>
      </c>
      <c r="AV1867" s="33" t="str">
        <f t="shared" ca="1" si="1493"/>
        <v>XXXX</v>
      </c>
      <c r="AW1867">
        <v>16000</v>
      </c>
      <c r="AX1867">
        <v>16500</v>
      </c>
      <c r="AY1867">
        <v>15459</v>
      </c>
      <c r="AZ1867" t="str">
        <f t="shared" si="1451"/>
        <v>8993496001083</v>
      </c>
      <c r="BA1867" t="str">
        <f t="shared" si="1494"/>
        <v>MINYAK SANIA 1L</v>
      </c>
      <c r="BB1867" t="s">
        <v>4417</v>
      </c>
      <c r="BC1867" t="s">
        <v>4417</v>
      </c>
      <c r="BD1867" s="1"/>
      <c r="BF1867" s="9"/>
      <c r="BG1867" s="20"/>
      <c r="BH1867" s="13"/>
      <c r="BI1867" s="15"/>
      <c r="BL1867" s="13"/>
      <c r="BM1867" s="1"/>
      <c r="BP1867" s="1"/>
      <c r="BQ1867" s="1"/>
      <c r="BT1867" s="13"/>
      <c r="BU1867" s="15"/>
      <c r="BV1867" s="14"/>
    </row>
    <row r="1868" spans="1:74" x14ac:dyDescent="0.25">
      <c r="A1868" s="4" t="str">
        <f t="shared" si="1452"/>
        <v/>
      </c>
      <c r="B1868" s="4" t="str">
        <f t="shared" si="1453"/>
        <v>PCS</v>
      </c>
      <c r="C1868" s="4" t="str">
        <f t="shared" si="1454"/>
        <v/>
      </c>
      <c r="D1868" s="4" t="str">
        <f t="shared" si="1455"/>
        <v/>
      </c>
      <c r="E1868" s="4" t="str">
        <f t="shared" si="1456"/>
        <v/>
      </c>
      <c r="F1868" s="4" t="str">
        <f t="shared" si="1457"/>
        <v/>
      </c>
      <c r="G1868" s="4" t="str">
        <f t="shared" si="1458"/>
        <v/>
      </c>
      <c r="H1868" s="4" t="str">
        <f t="shared" si="1459"/>
        <v/>
      </c>
      <c r="I1868" s="4" t="str">
        <f t="shared" si="1460"/>
        <v/>
      </c>
      <c r="J1868" s="4" t="str">
        <f t="shared" si="1461"/>
        <v/>
      </c>
      <c r="K1868" s="4" t="str">
        <f t="shared" si="1462"/>
        <v/>
      </c>
      <c r="L1868" s="4" t="str">
        <f t="shared" si="1463"/>
        <v/>
      </c>
      <c r="M1868" s="4" t="str">
        <f t="shared" si="1464"/>
        <v/>
      </c>
      <c r="N1868" s="4" t="str">
        <f t="shared" si="1465"/>
        <v/>
      </c>
      <c r="O1868" s="4" t="str">
        <f t="shared" si="1466"/>
        <v/>
      </c>
      <c r="P1868" s="4" t="str">
        <f t="shared" si="1467"/>
        <v/>
      </c>
      <c r="Q1868" s="4" t="str">
        <f t="shared" si="1468"/>
        <v/>
      </c>
      <c r="R1868" s="4" t="str">
        <f t="shared" si="1469"/>
        <v/>
      </c>
      <c r="S1868" s="4" t="str">
        <f t="shared" si="1470"/>
        <v/>
      </c>
      <c r="T1868" s="4" t="str">
        <f t="shared" si="1471"/>
        <v/>
      </c>
      <c r="U1868" s="4" t="str">
        <f t="shared" si="1472"/>
        <v/>
      </c>
      <c r="V1868" s="4" t="str">
        <f t="shared" si="1473"/>
        <v/>
      </c>
      <c r="W1868" s="4" t="str">
        <f t="shared" si="1474"/>
        <v/>
      </c>
      <c r="X1868" s="4" t="str">
        <f t="shared" si="1475"/>
        <v/>
      </c>
      <c r="Y1868" s="4">
        <f t="shared" si="1476"/>
        <v>3</v>
      </c>
      <c r="Z1868" s="4" t="str">
        <f t="shared" si="1477"/>
        <v>-</v>
      </c>
      <c r="AA1868" s="4" t="str">
        <f t="shared" si="1478"/>
        <v/>
      </c>
      <c r="AB1868" s="4" t="str">
        <f t="shared" si="1479"/>
        <v/>
      </c>
      <c r="AC1868" s="4" t="str">
        <f t="shared" si="1480"/>
        <v/>
      </c>
      <c r="AD1868" s="4" t="str">
        <f t="shared" si="1481"/>
        <v/>
      </c>
      <c r="AE1868" s="4" t="str">
        <f t="shared" si="1482"/>
        <v/>
      </c>
      <c r="AF1868" s="4" t="str" cm="1">
        <f t="array" aca="1" ref="AF1868" ca="1">LEFT(AS1868,MATCH(FALSE,ISNUMBER(MID(AS1868,ROW(INDIRECT("1:"&amp;LEN(AS1868)+1)), 1) *1),0) -1)</f>
        <v>1</v>
      </c>
      <c r="AG1868" s="4">
        <f t="shared" si="1483"/>
        <v>4</v>
      </c>
      <c r="AH1868" s="4">
        <f t="shared" si="1484"/>
        <v>20</v>
      </c>
      <c r="AI1868" s="4">
        <f t="shared" si="1485"/>
        <v>16</v>
      </c>
      <c r="AJ1868" s="4" t="str">
        <f t="shared" si="1486"/>
        <v>1PCS</v>
      </c>
      <c r="AK1868" s="4" t="str">
        <f t="shared" si="1487"/>
        <v>-1PCS</v>
      </c>
      <c r="AL1868" s="4" t="str" cm="1">
        <f t="array" ref="AL1868">LEFT(AS1868,SUM(LEN(AS1868)-LEN(SUBSTITUTE(AS1868,{"0";"1";"2";"3";"4";"5";"6";"7";"8";"9"},""))))</f>
        <v>1</v>
      </c>
      <c r="AM1868" s="4">
        <f t="shared" si="1491"/>
        <v>13</v>
      </c>
      <c r="AN1868" s="4" t="b">
        <f>LEFT(AS1868,1)=AL1868</f>
        <v>1</v>
      </c>
      <c r="AO1868" s="4" t="str">
        <f t="shared" si="1495"/>
        <v>PCS</v>
      </c>
      <c r="AP1868" s="4" t="b">
        <f t="shared" si="1492"/>
        <v>1</v>
      </c>
      <c r="AQ1868" s="4" t="b">
        <f t="shared" si="1488"/>
        <v>0</v>
      </c>
      <c r="AR1868" s="5" t="str">
        <f t="shared" si="1489"/>
        <v>MINYAK SANIA 2L</v>
      </c>
      <c r="AS1868" s="4" t="str">
        <f t="shared" si="1490"/>
        <v>1PCS</v>
      </c>
      <c r="AT1868" t="s">
        <v>2499</v>
      </c>
      <c r="AU1868" s="1" t="s">
        <v>2500</v>
      </c>
      <c r="AV1868" s="33" t="str">
        <f t="shared" si="1493"/>
        <v>XXXX</v>
      </c>
      <c r="AW1868">
        <v>44000</v>
      </c>
      <c r="AX1868">
        <v>44000</v>
      </c>
      <c r="AY1868">
        <v>43000</v>
      </c>
      <c r="AZ1868" t="str">
        <f t="shared" si="1451"/>
        <v>8993496001076</v>
      </c>
      <c r="BA1868" t="str">
        <f t="shared" si="1494"/>
        <v>MINYAK SANIA 2L</v>
      </c>
      <c r="BB1868" t="s">
        <v>4417</v>
      </c>
      <c r="BC1868" t="s">
        <v>4417</v>
      </c>
      <c r="BD1868" s="1"/>
      <c r="BF1868" s="9"/>
      <c r="BG1868" s="20"/>
      <c r="BH1868" s="13"/>
      <c r="BI1868" s="15"/>
      <c r="BL1868" s="13"/>
      <c r="BM1868" s="1"/>
      <c r="BP1868" s="1"/>
      <c r="BQ1868" s="1"/>
      <c r="BT1868" s="13"/>
      <c r="BU1868" s="15"/>
      <c r="BV1868" s="14"/>
    </row>
    <row r="1869" spans="1:74" x14ac:dyDescent="0.25">
      <c r="A1869" s="4" t="str">
        <f t="shared" si="1452"/>
        <v/>
      </c>
      <c r="B1869" s="4" t="str">
        <f t="shared" si="1453"/>
        <v>PCS</v>
      </c>
      <c r="C1869" s="4" t="str">
        <f t="shared" si="1454"/>
        <v/>
      </c>
      <c r="D1869" s="4" t="str">
        <f t="shared" si="1455"/>
        <v/>
      </c>
      <c r="E1869" s="4" t="str">
        <f t="shared" si="1456"/>
        <v/>
      </c>
      <c r="F1869" s="4" t="str">
        <f t="shared" si="1457"/>
        <v/>
      </c>
      <c r="G1869" s="4" t="str">
        <f t="shared" si="1458"/>
        <v/>
      </c>
      <c r="H1869" s="4" t="str">
        <f t="shared" si="1459"/>
        <v/>
      </c>
      <c r="I1869" s="4" t="str">
        <f t="shared" si="1460"/>
        <v/>
      </c>
      <c r="J1869" s="4" t="str">
        <f t="shared" si="1461"/>
        <v/>
      </c>
      <c r="K1869" s="4" t="str">
        <f t="shared" si="1462"/>
        <v/>
      </c>
      <c r="L1869" s="4" t="str">
        <f t="shared" si="1463"/>
        <v/>
      </c>
      <c r="M1869" s="4" t="str">
        <f t="shared" si="1464"/>
        <v/>
      </c>
      <c r="N1869" s="4" t="str">
        <f t="shared" si="1465"/>
        <v/>
      </c>
      <c r="O1869" s="4" t="str">
        <f t="shared" si="1466"/>
        <v>DUS</v>
      </c>
      <c r="P1869" s="4" t="str">
        <f t="shared" si="1467"/>
        <v/>
      </c>
      <c r="Q1869" s="4" t="str">
        <f t="shared" si="1468"/>
        <v/>
      </c>
      <c r="R1869" s="4" t="str">
        <f t="shared" si="1469"/>
        <v/>
      </c>
      <c r="S1869" s="4" t="str">
        <f t="shared" si="1470"/>
        <v/>
      </c>
      <c r="T1869" s="4" t="str">
        <f t="shared" si="1471"/>
        <v/>
      </c>
      <c r="U1869" s="4" t="str">
        <f t="shared" si="1472"/>
        <v/>
      </c>
      <c r="V1869" s="4" t="str">
        <f t="shared" si="1473"/>
        <v/>
      </c>
      <c r="W1869" s="4" t="str">
        <f t="shared" si="1474"/>
        <v/>
      </c>
      <c r="X1869" s="4" t="str">
        <f t="shared" si="1475"/>
        <v/>
      </c>
      <c r="Y1869" s="4">
        <f t="shared" si="1476"/>
        <v>6</v>
      </c>
      <c r="Z1869" s="4" t="str">
        <f t="shared" si="1477"/>
        <v>-</v>
      </c>
      <c r="AA1869" s="4" t="str">
        <f t="shared" si="1478"/>
        <v>/</v>
      </c>
      <c r="AB1869" s="4" t="str">
        <f t="shared" si="1479"/>
        <v/>
      </c>
      <c r="AC1869" s="4" t="str">
        <f t="shared" si="1480"/>
        <v/>
      </c>
      <c r="AD1869" s="4" t="str">
        <f t="shared" si="1481"/>
        <v/>
      </c>
      <c r="AE1869" s="4" t="str">
        <f t="shared" si="1482"/>
        <v/>
      </c>
      <c r="AF1869" s="4" t="str" cm="1">
        <f t="array" aca="1" ref="AF1869" ca="1">LEFT(AS1869,MATCH(FALSE,ISNUMBER(MID(AS1869,ROW(INDIRECT("1:"&amp;LEN(AS1869)+1)), 1) *1),0) -1)</f>
        <v>6</v>
      </c>
      <c r="AG1869" s="4">
        <f t="shared" si="1483"/>
        <v>8</v>
      </c>
      <c r="AH1869" s="4">
        <f t="shared" si="1484"/>
        <v>24</v>
      </c>
      <c r="AI1869" s="4">
        <f t="shared" si="1485"/>
        <v>16</v>
      </c>
      <c r="AJ1869" s="4" t="str">
        <f t="shared" si="1486"/>
        <v>/DUS</v>
      </c>
      <c r="AK1869" s="4" t="str">
        <f t="shared" si="1487"/>
        <v>S/DUS</v>
      </c>
      <c r="AL1869" s="4" t="str" cm="1">
        <f t="array" ref="AL1869">LEFT(AS1869,SUM(LEN(AS1869)-LEN(SUBSTITUTE(AS1869,{"0";"1";"2";"3";"4";"5";"6";"7";"8";"9"},""))))</f>
        <v>6</v>
      </c>
      <c r="AM1869" s="4">
        <f t="shared" si="1491"/>
        <v>13</v>
      </c>
      <c r="AN1869" s="4" t="b">
        <f>LEFT(AS1869,1)=AL1869</f>
        <v>1</v>
      </c>
      <c r="AO1869" s="4" t="str">
        <f t="shared" si="1495"/>
        <v>DUS</v>
      </c>
      <c r="AP1869" s="4" t="b">
        <f t="shared" si="1492"/>
        <v>1</v>
      </c>
      <c r="AQ1869" s="4" t="b">
        <f t="shared" si="1488"/>
        <v>0</v>
      </c>
      <c r="AR1869" s="5" t="str">
        <f t="shared" si="1489"/>
        <v>MINYAK SANIA 2L</v>
      </c>
      <c r="AS1869" s="4" t="str">
        <f t="shared" si="1490"/>
        <v>6PCS/DUS</v>
      </c>
      <c r="AT1869" t="s">
        <v>2501</v>
      </c>
      <c r="AV1869" s="33" t="b">
        <f t="shared" ca="1" si="1493"/>
        <v>1</v>
      </c>
      <c r="AW1869">
        <v>263000</v>
      </c>
      <c r="AX1869">
        <v>263000</v>
      </c>
      <c r="AY1869">
        <v>258000</v>
      </c>
      <c r="AZ1869" t="str">
        <f t="shared" si="1451"/>
        <v>8000000001869</v>
      </c>
      <c r="BA1869" t="str">
        <f t="shared" si="1494"/>
        <v>MINYAK SANIA 2L</v>
      </c>
      <c r="BB1869" t="s">
        <v>4417</v>
      </c>
      <c r="BC1869" t="s">
        <v>4417</v>
      </c>
      <c r="BD1869" s="1"/>
      <c r="BF1869" s="9"/>
      <c r="BG1869" s="20"/>
      <c r="BH1869" s="13"/>
      <c r="BI1869" s="15"/>
      <c r="BL1869" s="13"/>
      <c r="BM1869" s="1"/>
      <c r="BP1869" s="1"/>
      <c r="BQ1869" s="1"/>
      <c r="BT1869" s="13"/>
      <c r="BU1869" s="15"/>
      <c r="BV1869" s="14"/>
    </row>
    <row r="1870" spans="1:74" x14ac:dyDescent="0.25">
      <c r="A1870" s="4" t="str">
        <f t="shared" si="1452"/>
        <v/>
      </c>
      <c r="B1870" s="4" t="str">
        <f t="shared" si="1453"/>
        <v>PCS</v>
      </c>
      <c r="C1870" s="4" t="str">
        <f t="shared" si="1454"/>
        <v/>
      </c>
      <c r="D1870" s="4" t="str">
        <f t="shared" si="1455"/>
        <v/>
      </c>
      <c r="E1870" s="4" t="str">
        <f t="shared" si="1456"/>
        <v/>
      </c>
      <c r="F1870" s="4" t="str">
        <f t="shared" si="1457"/>
        <v/>
      </c>
      <c r="G1870" s="4" t="str">
        <f t="shared" si="1458"/>
        <v/>
      </c>
      <c r="H1870" s="4" t="str">
        <f t="shared" si="1459"/>
        <v/>
      </c>
      <c r="I1870" s="4" t="str">
        <f t="shared" si="1460"/>
        <v/>
      </c>
      <c r="J1870" s="4" t="str">
        <f t="shared" si="1461"/>
        <v/>
      </c>
      <c r="K1870" s="4" t="str">
        <f t="shared" si="1462"/>
        <v/>
      </c>
      <c r="L1870" s="4" t="str">
        <f t="shared" si="1463"/>
        <v/>
      </c>
      <c r="M1870" s="4" t="str">
        <f t="shared" si="1464"/>
        <v/>
      </c>
      <c r="N1870" s="4" t="str">
        <f t="shared" si="1465"/>
        <v/>
      </c>
      <c r="O1870" s="4" t="str">
        <f t="shared" si="1466"/>
        <v>DUS</v>
      </c>
      <c r="P1870" s="4" t="str">
        <f t="shared" si="1467"/>
        <v/>
      </c>
      <c r="Q1870" s="4" t="str">
        <f t="shared" si="1468"/>
        <v/>
      </c>
      <c r="R1870" s="4" t="str">
        <f t="shared" si="1469"/>
        <v/>
      </c>
      <c r="S1870" s="4" t="str">
        <f t="shared" si="1470"/>
        <v/>
      </c>
      <c r="T1870" s="4" t="str">
        <f t="shared" si="1471"/>
        <v/>
      </c>
      <c r="U1870" s="4" t="str">
        <f t="shared" si="1472"/>
        <v/>
      </c>
      <c r="V1870" s="4" t="str">
        <f t="shared" si="1473"/>
        <v/>
      </c>
      <c r="W1870" s="4" t="str">
        <f t="shared" si="1474"/>
        <v/>
      </c>
      <c r="X1870" s="4" t="str">
        <f t="shared" si="1475"/>
        <v/>
      </c>
      <c r="Y1870" s="4">
        <f t="shared" si="1476"/>
        <v>6</v>
      </c>
      <c r="Z1870" s="4" t="str">
        <f t="shared" si="1477"/>
        <v>-</v>
      </c>
      <c r="AA1870" s="4" t="str">
        <f t="shared" si="1478"/>
        <v>/</v>
      </c>
      <c r="AB1870" s="4" t="str">
        <f t="shared" si="1479"/>
        <v/>
      </c>
      <c r="AC1870" s="4" t="str">
        <f t="shared" si="1480"/>
        <v/>
      </c>
      <c r="AD1870" s="4" t="str">
        <f t="shared" si="1481"/>
        <v/>
      </c>
      <c r="AE1870" s="4" t="str">
        <f t="shared" si="1482"/>
        <v/>
      </c>
      <c r="AF1870" s="4" t="str" cm="1">
        <f t="array" aca="1" ref="AF1870" ca="1">LEFT(AS1870,MATCH(FALSE,ISNUMBER(MID(AS1870,ROW(INDIRECT("1:"&amp;LEN(AS1870)+1)), 1) *1),0) -1)</f>
        <v>12</v>
      </c>
      <c r="AG1870" s="4">
        <f t="shared" si="1483"/>
        <v>9</v>
      </c>
      <c r="AH1870" s="4">
        <f t="shared" si="1484"/>
        <v>25</v>
      </c>
      <c r="AI1870" s="4">
        <f t="shared" si="1485"/>
        <v>16</v>
      </c>
      <c r="AJ1870" s="4" t="str">
        <f t="shared" si="1486"/>
        <v>/DUS</v>
      </c>
      <c r="AK1870" s="4" t="str">
        <f t="shared" si="1487"/>
        <v>S/DUS</v>
      </c>
      <c r="AL1870" s="4" t="str" cm="1">
        <f t="array" ref="AL1870">LEFT(AS1870,SUM(LEN(AS1870)-LEN(SUBSTITUTE(AS1870,{"0";"1";"2";"3";"4";"5";"6";"7";"8";"9"},""))))</f>
        <v>12</v>
      </c>
      <c r="AM1870" s="4">
        <f t="shared" si="1491"/>
        <v>13</v>
      </c>
      <c r="AN1870" s="4" t="b">
        <f>LEFT(AS1870,2)=AL1870</f>
        <v>1</v>
      </c>
      <c r="AO1870" s="4" t="str">
        <f t="shared" si="1495"/>
        <v>DUS</v>
      </c>
      <c r="AP1870" s="4" t="b">
        <f t="shared" si="1492"/>
        <v>1</v>
      </c>
      <c r="AQ1870" s="4" t="b">
        <f t="shared" si="1488"/>
        <v>0</v>
      </c>
      <c r="AR1870" s="5" t="str">
        <f t="shared" si="1489"/>
        <v>MINYAK SEDAP 1L</v>
      </c>
      <c r="AS1870" s="4" t="str">
        <f t="shared" si="1490"/>
        <v>12PCS/DUS</v>
      </c>
      <c r="AT1870" t="s">
        <v>2502</v>
      </c>
      <c r="AV1870" s="33" t="b">
        <f t="shared" ca="1" si="1493"/>
        <v>1</v>
      </c>
      <c r="AW1870">
        <v>225000</v>
      </c>
      <c r="AX1870">
        <v>225000</v>
      </c>
      <c r="AY1870">
        <v>219500</v>
      </c>
      <c r="AZ1870" t="str">
        <f t="shared" si="1451"/>
        <v>8000000001870</v>
      </c>
      <c r="BA1870" t="str">
        <f t="shared" si="1494"/>
        <v>MINYAK SEDAP 1L</v>
      </c>
      <c r="BB1870" t="s">
        <v>4417</v>
      </c>
      <c r="BC1870" t="s">
        <v>4417</v>
      </c>
      <c r="BD1870" s="1"/>
      <c r="BF1870" s="9"/>
      <c r="BG1870" s="20"/>
      <c r="BH1870" s="13"/>
      <c r="BI1870" s="15"/>
      <c r="BL1870" s="13"/>
      <c r="BM1870" s="1"/>
      <c r="BP1870" s="1"/>
      <c r="BQ1870" s="1"/>
      <c r="BT1870" s="13"/>
      <c r="BU1870" s="15"/>
      <c r="BV1870" s="14"/>
    </row>
    <row r="1871" spans="1:74" x14ac:dyDescent="0.25">
      <c r="A1871" s="4" t="str">
        <f t="shared" si="1452"/>
        <v/>
      </c>
      <c r="B1871" s="4" t="str">
        <f t="shared" si="1453"/>
        <v>PCS</v>
      </c>
      <c r="C1871" s="4" t="str">
        <f t="shared" si="1454"/>
        <v/>
      </c>
      <c r="D1871" s="4" t="str">
        <f t="shared" si="1455"/>
        <v/>
      </c>
      <c r="E1871" s="4" t="str">
        <f t="shared" si="1456"/>
        <v/>
      </c>
      <c r="F1871" s="4" t="str">
        <f t="shared" si="1457"/>
        <v/>
      </c>
      <c r="G1871" s="4" t="str">
        <f t="shared" si="1458"/>
        <v/>
      </c>
      <c r="H1871" s="4" t="str">
        <f t="shared" si="1459"/>
        <v/>
      </c>
      <c r="I1871" s="4" t="str">
        <f t="shared" si="1460"/>
        <v/>
      </c>
      <c r="J1871" s="4" t="str">
        <f t="shared" si="1461"/>
        <v/>
      </c>
      <c r="K1871" s="4" t="str">
        <f t="shared" si="1462"/>
        <v/>
      </c>
      <c r="L1871" s="4" t="str">
        <f t="shared" si="1463"/>
        <v/>
      </c>
      <c r="M1871" s="4" t="str">
        <f t="shared" si="1464"/>
        <v/>
      </c>
      <c r="N1871" s="4" t="str">
        <f t="shared" si="1465"/>
        <v/>
      </c>
      <c r="O1871" s="4" t="str">
        <f t="shared" si="1466"/>
        <v/>
      </c>
      <c r="P1871" s="4" t="str">
        <f t="shared" si="1467"/>
        <v/>
      </c>
      <c r="Q1871" s="4" t="str">
        <f t="shared" si="1468"/>
        <v/>
      </c>
      <c r="R1871" s="4" t="str">
        <f t="shared" si="1469"/>
        <v/>
      </c>
      <c r="S1871" s="4" t="str">
        <f t="shared" si="1470"/>
        <v/>
      </c>
      <c r="T1871" s="4" t="str">
        <f t="shared" si="1471"/>
        <v/>
      </c>
      <c r="U1871" s="4" t="str">
        <f t="shared" si="1472"/>
        <v/>
      </c>
      <c r="V1871" s="4" t="str">
        <f t="shared" si="1473"/>
        <v/>
      </c>
      <c r="W1871" s="4" t="str">
        <f t="shared" si="1474"/>
        <v/>
      </c>
      <c r="X1871" s="4" t="str">
        <f t="shared" si="1475"/>
        <v/>
      </c>
      <c r="Y1871" s="4">
        <f t="shared" si="1476"/>
        <v>3</v>
      </c>
      <c r="Z1871" s="4" t="str">
        <f t="shared" si="1477"/>
        <v>-</v>
      </c>
      <c r="AA1871" s="4" t="str">
        <f t="shared" si="1478"/>
        <v/>
      </c>
      <c r="AB1871" s="4" t="str">
        <f t="shared" si="1479"/>
        <v/>
      </c>
      <c r="AC1871" s="4" t="str">
        <f t="shared" si="1480"/>
        <v/>
      </c>
      <c r="AD1871" s="4" t="str">
        <f t="shared" si="1481"/>
        <v/>
      </c>
      <c r="AE1871" s="4" t="str">
        <f t="shared" si="1482"/>
        <v/>
      </c>
      <c r="AF1871" s="4" t="str" cm="1">
        <f t="array" aca="1" ref="AF1871" ca="1">LEFT(AS1871,MATCH(FALSE,ISNUMBER(MID(AS1871,ROW(INDIRECT("1:"&amp;LEN(AS1871)+1)), 1) *1),0) -1)</f>
        <v>1</v>
      </c>
      <c r="AG1871" s="4">
        <f t="shared" si="1483"/>
        <v>4</v>
      </c>
      <c r="AH1871" s="4">
        <f t="shared" si="1484"/>
        <v>20</v>
      </c>
      <c r="AI1871" s="4">
        <f t="shared" si="1485"/>
        <v>16</v>
      </c>
      <c r="AJ1871" s="4" t="str">
        <f t="shared" si="1486"/>
        <v>1PCS</v>
      </c>
      <c r="AK1871" s="4" t="str">
        <f t="shared" si="1487"/>
        <v>-1PCS</v>
      </c>
      <c r="AL1871" s="4" t="str" cm="1">
        <f t="array" ref="AL1871">LEFT(AS1871,SUM(LEN(AS1871)-LEN(SUBSTITUTE(AS1871,{"0";"1";"2";"3";"4";"5";"6";"7";"8";"9"},""))))</f>
        <v>1</v>
      </c>
      <c r="AM1871" s="4">
        <f t="shared" si="1491"/>
        <v>13</v>
      </c>
      <c r="AN1871" s="4" t="b">
        <f>LEFT(AS1871,1)=AL1871</f>
        <v>1</v>
      </c>
      <c r="AO1871" s="4" t="str">
        <f t="shared" si="1495"/>
        <v>PCS</v>
      </c>
      <c r="AP1871" s="4" t="b">
        <f t="shared" si="1492"/>
        <v>1</v>
      </c>
      <c r="AQ1871" s="4" t="b">
        <f t="shared" si="1488"/>
        <v>0</v>
      </c>
      <c r="AR1871" s="5" t="str">
        <f t="shared" si="1489"/>
        <v>MINYAK SEDAP 1L</v>
      </c>
      <c r="AS1871" s="4" t="str">
        <f t="shared" si="1490"/>
        <v>1PCS</v>
      </c>
      <c r="AT1871" t="s">
        <v>2503</v>
      </c>
      <c r="AV1871" s="33" t="str">
        <f t="shared" ca="1" si="1493"/>
        <v>XXXX</v>
      </c>
      <c r="AW1871">
        <v>19500</v>
      </c>
      <c r="AX1871">
        <v>20000</v>
      </c>
      <c r="AY1871">
        <v>18292</v>
      </c>
      <c r="AZ1871" t="str">
        <f t="shared" si="1451"/>
        <v>8000000001871</v>
      </c>
      <c r="BA1871" t="str">
        <f t="shared" si="1494"/>
        <v>MINYAK SEDAP 1L</v>
      </c>
      <c r="BB1871" t="s">
        <v>4417</v>
      </c>
      <c r="BC1871" t="s">
        <v>4417</v>
      </c>
      <c r="BD1871" s="1"/>
      <c r="BF1871" s="9"/>
      <c r="BG1871" s="20"/>
      <c r="BH1871" s="13"/>
      <c r="BI1871" s="15"/>
      <c r="BL1871" s="13"/>
      <c r="BM1871" s="1"/>
      <c r="BP1871" s="1"/>
      <c r="BQ1871" s="1"/>
      <c r="BT1871" s="13"/>
      <c r="BU1871" s="15"/>
      <c r="BV1871" s="14"/>
    </row>
    <row r="1872" spans="1:74" x14ac:dyDescent="0.25">
      <c r="A1872" s="4" t="str">
        <f t="shared" si="1452"/>
        <v/>
      </c>
      <c r="B1872" s="4" t="str">
        <f t="shared" si="1453"/>
        <v>PCS</v>
      </c>
      <c r="C1872" s="4" t="str">
        <f t="shared" si="1454"/>
        <v/>
      </c>
      <c r="D1872" s="4" t="str">
        <f t="shared" si="1455"/>
        <v/>
      </c>
      <c r="E1872" s="4" t="str">
        <f t="shared" si="1456"/>
        <v/>
      </c>
      <c r="F1872" s="4" t="str">
        <f t="shared" si="1457"/>
        <v/>
      </c>
      <c r="G1872" s="4" t="str">
        <f t="shared" si="1458"/>
        <v/>
      </c>
      <c r="H1872" s="4" t="str">
        <f t="shared" si="1459"/>
        <v/>
      </c>
      <c r="I1872" s="4" t="str">
        <f t="shared" si="1460"/>
        <v/>
      </c>
      <c r="J1872" s="4" t="str">
        <f t="shared" si="1461"/>
        <v/>
      </c>
      <c r="K1872" s="4" t="str">
        <f t="shared" si="1462"/>
        <v/>
      </c>
      <c r="L1872" s="4" t="str">
        <f t="shared" si="1463"/>
        <v/>
      </c>
      <c r="M1872" s="4" t="str">
        <f t="shared" si="1464"/>
        <v/>
      </c>
      <c r="N1872" s="4" t="str">
        <f t="shared" si="1465"/>
        <v/>
      </c>
      <c r="O1872" s="4" t="str">
        <f t="shared" si="1466"/>
        <v/>
      </c>
      <c r="P1872" s="4" t="str">
        <f t="shared" si="1467"/>
        <v/>
      </c>
      <c r="Q1872" s="4" t="str">
        <f t="shared" si="1468"/>
        <v/>
      </c>
      <c r="R1872" s="4" t="str">
        <f t="shared" si="1469"/>
        <v/>
      </c>
      <c r="S1872" s="4" t="str">
        <f t="shared" si="1470"/>
        <v/>
      </c>
      <c r="T1872" s="4" t="str">
        <f t="shared" si="1471"/>
        <v/>
      </c>
      <c r="U1872" s="4" t="str">
        <f t="shared" si="1472"/>
        <v/>
      </c>
      <c r="V1872" s="4" t="str">
        <f t="shared" si="1473"/>
        <v/>
      </c>
      <c r="W1872" s="4" t="str">
        <f t="shared" si="1474"/>
        <v/>
      </c>
      <c r="X1872" s="4" t="str">
        <f t="shared" si="1475"/>
        <v/>
      </c>
      <c r="Y1872" s="4">
        <f t="shared" si="1476"/>
        <v>3</v>
      </c>
      <c r="Z1872" s="4" t="str">
        <f t="shared" si="1477"/>
        <v>-</v>
      </c>
      <c r="AA1872" s="4" t="str">
        <f t="shared" si="1478"/>
        <v/>
      </c>
      <c r="AB1872" s="4" t="str">
        <f t="shared" si="1479"/>
        <v/>
      </c>
      <c r="AC1872" s="4" t="str">
        <f t="shared" si="1480"/>
        <v/>
      </c>
      <c r="AD1872" s="4" t="str">
        <f t="shared" si="1481"/>
        <v/>
      </c>
      <c r="AE1872" s="4" t="str">
        <f t="shared" si="1482"/>
        <v/>
      </c>
      <c r="AF1872" s="4" t="str" cm="1">
        <f t="array" aca="1" ref="AF1872" ca="1">LEFT(AS1872,MATCH(FALSE,ISNUMBER(MID(AS1872,ROW(INDIRECT("1:"&amp;LEN(AS1872)+1)), 1) *1),0) -1)</f>
        <v>1</v>
      </c>
      <c r="AG1872" s="4">
        <f t="shared" si="1483"/>
        <v>4</v>
      </c>
      <c r="AH1872" s="4">
        <f t="shared" si="1484"/>
        <v>20</v>
      </c>
      <c r="AI1872" s="4">
        <f t="shared" si="1485"/>
        <v>16</v>
      </c>
      <c r="AJ1872" s="4" t="str">
        <f t="shared" si="1486"/>
        <v>1PCS</v>
      </c>
      <c r="AK1872" s="4" t="str">
        <f t="shared" si="1487"/>
        <v>-1PCS</v>
      </c>
      <c r="AL1872" s="4" t="str" cm="1">
        <f t="array" ref="AL1872">LEFT(AS1872,SUM(LEN(AS1872)-LEN(SUBSTITUTE(AS1872,{"0";"1";"2";"3";"4";"5";"6";"7";"8";"9"},""))))</f>
        <v>1</v>
      </c>
      <c r="AM1872" s="4">
        <f t="shared" si="1491"/>
        <v>13</v>
      </c>
      <c r="AN1872" s="4" t="b">
        <f>LEFT(AS1872,1)=AL1872</f>
        <v>1</v>
      </c>
      <c r="AO1872" s="4" t="str">
        <f t="shared" si="1495"/>
        <v>PCS</v>
      </c>
      <c r="AP1872" s="4" t="b">
        <f t="shared" si="1492"/>
        <v>1</v>
      </c>
      <c r="AQ1872" s="4" t="b">
        <f t="shared" si="1488"/>
        <v>0</v>
      </c>
      <c r="AR1872" s="5" t="str">
        <f t="shared" si="1489"/>
        <v>MINYAK SEDAP 2L</v>
      </c>
      <c r="AS1872" s="4" t="str">
        <f t="shared" si="1490"/>
        <v>1PCS</v>
      </c>
      <c r="AT1872" t="s">
        <v>2504</v>
      </c>
      <c r="AV1872" s="33" t="str">
        <f t="shared" si="1493"/>
        <v>XXXX</v>
      </c>
      <c r="AW1872">
        <v>37000</v>
      </c>
      <c r="AX1872">
        <v>37500</v>
      </c>
      <c r="AY1872">
        <v>35750</v>
      </c>
      <c r="AZ1872" t="str">
        <f t="shared" si="1451"/>
        <v>8000000001872</v>
      </c>
      <c r="BA1872" t="str">
        <f t="shared" si="1494"/>
        <v>MINYAK SEDAP 2L</v>
      </c>
      <c r="BB1872" t="s">
        <v>4417</v>
      </c>
      <c r="BC1872" t="s">
        <v>4417</v>
      </c>
      <c r="BD1872" s="1"/>
      <c r="BF1872" s="9"/>
      <c r="BG1872" s="20"/>
      <c r="BH1872" s="13"/>
      <c r="BI1872" s="15"/>
      <c r="BL1872" s="13"/>
      <c r="BM1872" s="1"/>
      <c r="BP1872" s="1"/>
      <c r="BQ1872" s="1"/>
      <c r="BT1872" s="13"/>
      <c r="BU1872" s="15"/>
      <c r="BV1872" s="14"/>
    </row>
    <row r="1873" spans="1:74" x14ac:dyDescent="0.25">
      <c r="A1873" s="4" t="str">
        <f t="shared" si="1452"/>
        <v/>
      </c>
      <c r="B1873" s="4" t="str">
        <f t="shared" si="1453"/>
        <v>PCS</v>
      </c>
      <c r="C1873" s="4" t="str">
        <f t="shared" si="1454"/>
        <v/>
      </c>
      <c r="D1873" s="4" t="str">
        <f t="shared" si="1455"/>
        <v/>
      </c>
      <c r="E1873" s="4" t="str">
        <f t="shared" si="1456"/>
        <v/>
      </c>
      <c r="F1873" s="4" t="str">
        <f t="shared" si="1457"/>
        <v/>
      </c>
      <c r="G1873" s="4" t="str">
        <f t="shared" si="1458"/>
        <v/>
      </c>
      <c r="H1873" s="4" t="str">
        <f t="shared" si="1459"/>
        <v/>
      </c>
      <c r="I1873" s="4" t="str">
        <f t="shared" si="1460"/>
        <v/>
      </c>
      <c r="J1873" s="4" t="str">
        <f t="shared" si="1461"/>
        <v/>
      </c>
      <c r="K1873" s="4" t="str">
        <f t="shared" si="1462"/>
        <v/>
      </c>
      <c r="L1873" s="4" t="str">
        <f t="shared" si="1463"/>
        <v/>
      </c>
      <c r="M1873" s="4" t="str">
        <f t="shared" si="1464"/>
        <v/>
      </c>
      <c r="N1873" s="4" t="str">
        <f t="shared" si="1465"/>
        <v/>
      </c>
      <c r="O1873" s="4" t="str">
        <f t="shared" si="1466"/>
        <v>DUS</v>
      </c>
      <c r="P1873" s="4" t="str">
        <f t="shared" si="1467"/>
        <v/>
      </c>
      <c r="Q1873" s="4" t="str">
        <f t="shared" si="1468"/>
        <v/>
      </c>
      <c r="R1873" s="4" t="str">
        <f t="shared" si="1469"/>
        <v/>
      </c>
      <c r="S1873" s="4" t="str">
        <f t="shared" si="1470"/>
        <v/>
      </c>
      <c r="T1873" s="4" t="str">
        <f t="shared" si="1471"/>
        <v/>
      </c>
      <c r="U1873" s="4" t="str">
        <f t="shared" si="1472"/>
        <v/>
      </c>
      <c r="V1873" s="4" t="str">
        <f t="shared" si="1473"/>
        <v/>
      </c>
      <c r="W1873" s="4" t="str">
        <f t="shared" si="1474"/>
        <v/>
      </c>
      <c r="X1873" s="4" t="str">
        <f t="shared" si="1475"/>
        <v/>
      </c>
      <c r="Y1873" s="4">
        <f t="shared" si="1476"/>
        <v>6</v>
      </c>
      <c r="Z1873" s="4" t="str">
        <f t="shared" si="1477"/>
        <v>-</v>
      </c>
      <c r="AA1873" s="4" t="str">
        <f t="shared" si="1478"/>
        <v>/</v>
      </c>
      <c r="AB1873" s="4" t="str">
        <f t="shared" si="1479"/>
        <v/>
      </c>
      <c r="AC1873" s="4" t="str">
        <f t="shared" si="1480"/>
        <v/>
      </c>
      <c r="AD1873" s="4" t="str">
        <f t="shared" si="1481"/>
        <v/>
      </c>
      <c r="AE1873" s="4" t="str">
        <f t="shared" si="1482"/>
        <v/>
      </c>
      <c r="AF1873" s="4" t="str" cm="1">
        <f t="array" aca="1" ref="AF1873" ca="1">LEFT(AS1873,MATCH(FALSE,ISNUMBER(MID(AS1873,ROW(INDIRECT("1:"&amp;LEN(AS1873)+1)), 1) *1),0) -1)</f>
        <v>6</v>
      </c>
      <c r="AG1873" s="4">
        <f t="shared" si="1483"/>
        <v>8</v>
      </c>
      <c r="AH1873" s="4">
        <f t="shared" si="1484"/>
        <v>24</v>
      </c>
      <c r="AI1873" s="4">
        <f t="shared" si="1485"/>
        <v>16</v>
      </c>
      <c r="AJ1873" s="4" t="str">
        <f t="shared" si="1486"/>
        <v>/DUS</v>
      </c>
      <c r="AK1873" s="4" t="str">
        <f t="shared" si="1487"/>
        <v>S/DUS</v>
      </c>
      <c r="AL1873" s="4" t="str" cm="1">
        <f t="array" ref="AL1873">LEFT(AS1873,SUM(LEN(AS1873)-LEN(SUBSTITUTE(AS1873,{"0";"1";"2";"3";"4";"5";"6";"7";"8";"9"},""))))</f>
        <v>6</v>
      </c>
      <c r="AM1873" s="4">
        <f t="shared" si="1491"/>
        <v>13</v>
      </c>
      <c r="AN1873" s="4" t="b">
        <f>LEFT(AS1873,1)=AL1873</f>
        <v>1</v>
      </c>
      <c r="AO1873" s="4" t="str">
        <f t="shared" si="1495"/>
        <v>DUS</v>
      </c>
      <c r="AP1873" s="4" t="b">
        <f t="shared" si="1492"/>
        <v>1</v>
      </c>
      <c r="AQ1873" s="4" t="b">
        <f t="shared" si="1488"/>
        <v>0</v>
      </c>
      <c r="AR1873" s="5" t="str">
        <f t="shared" si="1489"/>
        <v>MINYAK SEDAP 2L</v>
      </c>
      <c r="AS1873" s="4" t="str">
        <f t="shared" si="1490"/>
        <v>6PCS/DUS</v>
      </c>
      <c r="AT1873" t="s">
        <v>2505</v>
      </c>
      <c r="AV1873" s="33" t="b">
        <f t="shared" ca="1" si="1493"/>
        <v>1</v>
      </c>
      <c r="AW1873">
        <v>220000</v>
      </c>
      <c r="AX1873">
        <v>220000</v>
      </c>
      <c r="AY1873">
        <v>214500</v>
      </c>
      <c r="AZ1873" t="str">
        <f t="shared" si="1451"/>
        <v>8000000001873</v>
      </c>
      <c r="BA1873" t="str">
        <f t="shared" si="1494"/>
        <v>MINYAK SEDAP 2L</v>
      </c>
      <c r="BB1873" t="s">
        <v>4417</v>
      </c>
      <c r="BC1873" t="s">
        <v>4417</v>
      </c>
      <c r="BD1873" s="1"/>
      <c r="BF1873" s="9"/>
      <c r="BG1873" s="20"/>
      <c r="BH1873" s="13"/>
      <c r="BI1873" s="15"/>
      <c r="BL1873" s="13"/>
      <c r="BM1873" s="1"/>
      <c r="BP1873" s="1"/>
      <c r="BQ1873" s="1"/>
      <c r="BT1873" s="13"/>
      <c r="BU1873" s="15"/>
      <c r="BV1873" s="14"/>
    </row>
    <row r="1874" spans="1:74" x14ac:dyDescent="0.25">
      <c r="A1874" s="4" t="str">
        <f t="shared" si="1452"/>
        <v/>
      </c>
      <c r="B1874" s="4" t="str">
        <f t="shared" si="1453"/>
        <v/>
      </c>
      <c r="C1874" s="4" t="str">
        <f t="shared" si="1454"/>
        <v>BKS</v>
      </c>
      <c r="D1874" s="4" t="str">
        <f t="shared" si="1455"/>
        <v/>
      </c>
      <c r="E1874" s="4" t="str">
        <f t="shared" si="1456"/>
        <v/>
      </c>
      <c r="F1874" s="4" t="str">
        <f t="shared" si="1457"/>
        <v/>
      </c>
      <c r="G1874" s="4" t="str">
        <f t="shared" si="1458"/>
        <v/>
      </c>
      <c r="H1874" s="4" t="str">
        <f t="shared" si="1459"/>
        <v/>
      </c>
      <c r="I1874" s="4" t="str">
        <f t="shared" si="1460"/>
        <v/>
      </c>
      <c r="J1874" s="4" t="str">
        <f t="shared" si="1461"/>
        <v/>
      </c>
      <c r="K1874" s="4" t="str">
        <f t="shared" si="1462"/>
        <v/>
      </c>
      <c r="L1874" s="4" t="str">
        <f t="shared" si="1463"/>
        <v/>
      </c>
      <c r="M1874" s="4" t="str">
        <f t="shared" si="1464"/>
        <v/>
      </c>
      <c r="N1874" s="4" t="str">
        <f t="shared" si="1465"/>
        <v/>
      </c>
      <c r="O1874" s="4" t="str">
        <f t="shared" si="1466"/>
        <v>DUS</v>
      </c>
      <c r="P1874" s="4" t="str">
        <f t="shared" si="1467"/>
        <v/>
      </c>
      <c r="Q1874" s="4" t="str">
        <f t="shared" si="1468"/>
        <v/>
      </c>
      <c r="R1874" s="4" t="str">
        <f t="shared" si="1469"/>
        <v/>
      </c>
      <c r="S1874" s="4" t="str">
        <f t="shared" si="1470"/>
        <v/>
      </c>
      <c r="T1874" s="4" t="str">
        <f t="shared" si="1471"/>
        <v/>
      </c>
      <c r="U1874" s="4" t="str">
        <f t="shared" si="1472"/>
        <v/>
      </c>
      <c r="V1874" s="4" t="str">
        <f t="shared" si="1473"/>
        <v/>
      </c>
      <c r="W1874" s="4" t="str">
        <f t="shared" si="1474"/>
        <v/>
      </c>
      <c r="X1874" s="4" t="str">
        <f t="shared" si="1475"/>
        <v/>
      </c>
      <c r="Y1874" s="4">
        <f t="shared" si="1476"/>
        <v>6</v>
      </c>
      <c r="Z1874" s="4" t="str">
        <f t="shared" si="1477"/>
        <v>-</v>
      </c>
      <c r="AA1874" s="4" t="str">
        <f t="shared" si="1478"/>
        <v>/</v>
      </c>
      <c r="AB1874" s="4" t="str">
        <f t="shared" si="1479"/>
        <v/>
      </c>
      <c r="AC1874" s="4" t="str">
        <f t="shared" si="1480"/>
        <v/>
      </c>
      <c r="AD1874" s="4" t="str">
        <f t="shared" si="1481"/>
        <v/>
      </c>
      <c r="AE1874" s="4" t="str">
        <f t="shared" si="1482"/>
        <v/>
      </c>
      <c r="AF1874" s="4" t="str" cm="1">
        <f t="array" aca="1" ref="AF1874" ca="1">LEFT(AS1874,MATCH(FALSE,ISNUMBER(MID(AS1874,ROW(INDIRECT("1:"&amp;LEN(AS1874)+1)), 1) *1),0) -1)</f>
        <v>12</v>
      </c>
      <c r="AG1874" s="4">
        <f t="shared" si="1483"/>
        <v>9</v>
      </c>
      <c r="AH1874" s="4">
        <f t="shared" si="1484"/>
        <v>25</v>
      </c>
      <c r="AI1874" s="4">
        <f t="shared" si="1485"/>
        <v>16</v>
      </c>
      <c r="AJ1874" s="4" t="str">
        <f t="shared" si="1486"/>
        <v>/DUS</v>
      </c>
      <c r="AK1874" s="4" t="str">
        <f t="shared" si="1487"/>
        <v>S/DUS</v>
      </c>
      <c r="AL1874" s="4" t="str" cm="1">
        <f t="array" ref="AL1874">LEFT(AS1874,SUM(LEN(AS1874)-LEN(SUBSTITUTE(AS1874,{"0";"1";"2";"3";"4";"5";"6";"7";"8";"9"},""))))</f>
        <v>12</v>
      </c>
      <c r="AM1874" s="4">
        <f t="shared" si="1491"/>
        <v>13</v>
      </c>
      <c r="AN1874" s="4" t="b">
        <f>LEFT(AS1874,2)=AL1874</f>
        <v>1</v>
      </c>
      <c r="AO1874" s="4" t="str">
        <f t="shared" si="1495"/>
        <v>DUS</v>
      </c>
      <c r="AP1874" s="4" t="b">
        <f t="shared" si="1492"/>
        <v>1</v>
      </c>
      <c r="AQ1874" s="4" t="b">
        <f t="shared" si="1488"/>
        <v>0</v>
      </c>
      <c r="AR1874" s="5" t="str">
        <f t="shared" si="1489"/>
        <v>MINYAK SEIRA 1L</v>
      </c>
      <c r="AS1874" s="4" t="str">
        <f t="shared" si="1490"/>
        <v>12BKS/DUS</v>
      </c>
      <c r="AT1874" t="s">
        <v>2506</v>
      </c>
      <c r="AV1874" s="33" t="b">
        <f t="shared" ca="1" si="1493"/>
        <v>1</v>
      </c>
      <c r="AW1874">
        <v>215000</v>
      </c>
      <c r="AX1874">
        <v>215000</v>
      </c>
      <c r="AY1874">
        <v>210000</v>
      </c>
      <c r="AZ1874" t="str">
        <f t="shared" si="1451"/>
        <v>8000000001874</v>
      </c>
      <c r="BA1874" t="str">
        <f t="shared" si="1494"/>
        <v>MINYAK SEIRA 1L</v>
      </c>
      <c r="BB1874" t="s">
        <v>4417</v>
      </c>
      <c r="BC1874" t="s">
        <v>4417</v>
      </c>
      <c r="BD1874" s="1"/>
      <c r="BF1874" s="9"/>
      <c r="BG1874" s="20"/>
      <c r="BH1874" s="13"/>
      <c r="BI1874" s="15"/>
      <c r="BL1874" s="13"/>
      <c r="BM1874" s="1"/>
      <c r="BP1874" s="1"/>
      <c r="BQ1874" s="1"/>
      <c r="BT1874" s="13"/>
      <c r="BU1874" s="15"/>
      <c r="BV1874" s="14"/>
    </row>
    <row r="1875" spans="1:74" x14ac:dyDescent="0.25">
      <c r="A1875" s="4" t="str">
        <f t="shared" si="1452"/>
        <v/>
      </c>
      <c r="B1875" s="4" t="str">
        <f t="shared" si="1453"/>
        <v/>
      </c>
      <c r="C1875" s="4" t="str">
        <f t="shared" si="1454"/>
        <v>BKS</v>
      </c>
      <c r="D1875" s="4" t="str">
        <f t="shared" si="1455"/>
        <v/>
      </c>
      <c r="E1875" s="4" t="str">
        <f t="shared" si="1456"/>
        <v/>
      </c>
      <c r="F1875" s="4" t="str">
        <f t="shared" si="1457"/>
        <v/>
      </c>
      <c r="G1875" s="4" t="str">
        <f t="shared" si="1458"/>
        <v/>
      </c>
      <c r="H1875" s="4" t="str">
        <f t="shared" si="1459"/>
        <v/>
      </c>
      <c r="I1875" s="4" t="str">
        <f t="shared" si="1460"/>
        <v/>
      </c>
      <c r="J1875" s="4" t="str">
        <f t="shared" si="1461"/>
        <v/>
      </c>
      <c r="K1875" s="4" t="str">
        <f t="shared" si="1462"/>
        <v/>
      </c>
      <c r="L1875" s="4" t="str">
        <f t="shared" si="1463"/>
        <v/>
      </c>
      <c r="M1875" s="4" t="str">
        <f t="shared" si="1464"/>
        <v/>
      </c>
      <c r="N1875" s="4" t="str">
        <f t="shared" si="1465"/>
        <v/>
      </c>
      <c r="O1875" s="4" t="str">
        <f t="shared" si="1466"/>
        <v/>
      </c>
      <c r="P1875" s="4" t="str">
        <f t="shared" si="1467"/>
        <v/>
      </c>
      <c r="Q1875" s="4" t="str">
        <f t="shared" si="1468"/>
        <v/>
      </c>
      <c r="R1875" s="4" t="str">
        <f t="shared" si="1469"/>
        <v/>
      </c>
      <c r="S1875" s="4" t="str">
        <f t="shared" si="1470"/>
        <v/>
      </c>
      <c r="T1875" s="4" t="str">
        <f t="shared" si="1471"/>
        <v/>
      </c>
      <c r="U1875" s="4" t="str">
        <f t="shared" si="1472"/>
        <v/>
      </c>
      <c r="V1875" s="4" t="str">
        <f t="shared" si="1473"/>
        <v/>
      </c>
      <c r="W1875" s="4" t="str">
        <f t="shared" si="1474"/>
        <v/>
      </c>
      <c r="X1875" s="4" t="str">
        <f t="shared" si="1475"/>
        <v/>
      </c>
      <c r="Y1875" s="4">
        <f t="shared" si="1476"/>
        <v>3</v>
      </c>
      <c r="Z1875" s="4" t="str">
        <f t="shared" si="1477"/>
        <v>-</v>
      </c>
      <c r="AA1875" s="4" t="str">
        <f t="shared" si="1478"/>
        <v/>
      </c>
      <c r="AB1875" s="4" t="str">
        <f t="shared" si="1479"/>
        <v/>
      </c>
      <c r="AC1875" s="4" t="str">
        <f t="shared" si="1480"/>
        <v/>
      </c>
      <c r="AD1875" s="4" t="str">
        <f t="shared" si="1481"/>
        <v/>
      </c>
      <c r="AE1875" s="4" t="str">
        <f t="shared" si="1482"/>
        <v/>
      </c>
      <c r="AF1875" s="4" t="str" cm="1">
        <f t="array" aca="1" ref="AF1875" ca="1">LEFT(AS1875,MATCH(FALSE,ISNUMBER(MID(AS1875,ROW(INDIRECT("1:"&amp;LEN(AS1875)+1)), 1) *1),0) -1)</f>
        <v>1</v>
      </c>
      <c r="AG1875" s="4">
        <f t="shared" si="1483"/>
        <v>4</v>
      </c>
      <c r="AH1875" s="4">
        <f t="shared" si="1484"/>
        <v>20</v>
      </c>
      <c r="AI1875" s="4">
        <f t="shared" si="1485"/>
        <v>16</v>
      </c>
      <c r="AJ1875" s="4" t="str">
        <f t="shared" si="1486"/>
        <v>1BKS</v>
      </c>
      <c r="AK1875" s="4" t="str">
        <f t="shared" si="1487"/>
        <v>-1BKS</v>
      </c>
      <c r="AL1875" s="4" t="str" cm="1">
        <f t="array" ref="AL1875">LEFT(AS1875,SUM(LEN(AS1875)-LEN(SUBSTITUTE(AS1875,{"0";"1";"2";"3";"4";"5";"6";"7";"8";"9"},""))))</f>
        <v>1</v>
      </c>
      <c r="AM1875" s="4">
        <f t="shared" si="1491"/>
        <v>13</v>
      </c>
      <c r="AN1875" s="4" t="b">
        <f>LEFT(AS1875,1)=AL1875</f>
        <v>1</v>
      </c>
      <c r="AO1875" s="4" t="str">
        <f t="shared" si="1495"/>
        <v>BKS</v>
      </c>
      <c r="AP1875" s="4" t="b">
        <f t="shared" si="1492"/>
        <v>1</v>
      </c>
      <c r="AQ1875" s="4" t="b">
        <f t="shared" si="1488"/>
        <v>0</v>
      </c>
      <c r="AR1875" s="5" t="str">
        <f t="shared" si="1489"/>
        <v>MINYAK SEIRA 1L</v>
      </c>
      <c r="AS1875" s="4" t="str">
        <f t="shared" si="1490"/>
        <v>1BKS</v>
      </c>
      <c r="AT1875" t="s">
        <v>2507</v>
      </c>
      <c r="AU1875" s="1" t="s">
        <v>2508</v>
      </c>
      <c r="AV1875" s="33" t="str">
        <f t="shared" ca="1" si="1493"/>
        <v>XXXX</v>
      </c>
      <c r="AW1875">
        <v>18000</v>
      </c>
      <c r="AX1875">
        <v>18500</v>
      </c>
      <c r="AY1875">
        <v>17500</v>
      </c>
      <c r="AZ1875" t="str">
        <f t="shared" si="1451"/>
        <v>8997239480081</v>
      </c>
      <c r="BA1875" t="str">
        <f t="shared" si="1494"/>
        <v>MINYAK SEIRA 1L</v>
      </c>
      <c r="BB1875" t="s">
        <v>4417</v>
      </c>
      <c r="BC1875" t="s">
        <v>4417</v>
      </c>
      <c r="BD1875" s="1"/>
      <c r="BF1875" s="9"/>
      <c r="BG1875" s="20"/>
      <c r="BH1875" s="13"/>
      <c r="BI1875" s="15"/>
      <c r="BL1875" s="13"/>
      <c r="BM1875" s="1"/>
      <c r="BP1875" s="1"/>
      <c r="BQ1875" s="1"/>
      <c r="BT1875" s="13"/>
      <c r="BU1875" s="15"/>
      <c r="BV1875" s="14"/>
    </row>
    <row r="1876" spans="1:74" x14ac:dyDescent="0.25">
      <c r="A1876" s="4" t="str">
        <f t="shared" si="1452"/>
        <v/>
      </c>
      <c r="B1876" s="4" t="str">
        <f t="shared" si="1453"/>
        <v/>
      </c>
      <c r="C1876" s="4" t="str">
        <f t="shared" si="1454"/>
        <v>BKS</v>
      </c>
      <c r="D1876" s="4" t="str">
        <f t="shared" si="1455"/>
        <v/>
      </c>
      <c r="E1876" s="4" t="str">
        <f t="shared" si="1456"/>
        <v/>
      </c>
      <c r="F1876" s="4" t="str">
        <f t="shared" si="1457"/>
        <v/>
      </c>
      <c r="G1876" s="4" t="str">
        <f t="shared" si="1458"/>
        <v/>
      </c>
      <c r="H1876" s="4" t="str">
        <f t="shared" si="1459"/>
        <v/>
      </c>
      <c r="I1876" s="4" t="str">
        <f t="shared" si="1460"/>
        <v/>
      </c>
      <c r="J1876" s="4" t="str">
        <f t="shared" si="1461"/>
        <v/>
      </c>
      <c r="K1876" s="4" t="str">
        <f t="shared" si="1462"/>
        <v/>
      </c>
      <c r="L1876" s="4" t="str">
        <f t="shared" si="1463"/>
        <v/>
      </c>
      <c r="M1876" s="4" t="str">
        <f t="shared" si="1464"/>
        <v/>
      </c>
      <c r="N1876" s="4" t="str">
        <f t="shared" si="1465"/>
        <v/>
      </c>
      <c r="O1876" s="4" t="str">
        <f t="shared" si="1466"/>
        <v/>
      </c>
      <c r="P1876" s="4" t="str">
        <f t="shared" si="1467"/>
        <v/>
      </c>
      <c r="Q1876" s="4" t="str">
        <f t="shared" si="1468"/>
        <v/>
      </c>
      <c r="R1876" s="4" t="str">
        <f t="shared" si="1469"/>
        <v/>
      </c>
      <c r="S1876" s="4" t="str">
        <f t="shared" si="1470"/>
        <v/>
      </c>
      <c r="T1876" s="4" t="str">
        <f t="shared" si="1471"/>
        <v/>
      </c>
      <c r="U1876" s="4" t="str">
        <f t="shared" si="1472"/>
        <v/>
      </c>
      <c r="V1876" s="4" t="str">
        <f t="shared" si="1473"/>
        <v/>
      </c>
      <c r="W1876" s="4" t="str">
        <f t="shared" si="1474"/>
        <v/>
      </c>
      <c r="X1876" s="4" t="str">
        <f t="shared" si="1475"/>
        <v/>
      </c>
      <c r="Y1876" s="4">
        <f t="shared" si="1476"/>
        <v>3</v>
      </c>
      <c r="Z1876" s="4" t="str">
        <f t="shared" si="1477"/>
        <v>-</v>
      </c>
      <c r="AA1876" s="4" t="str">
        <f t="shared" si="1478"/>
        <v/>
      </c>
      <c r="AB1876" s="4" t="str">
        <f t="shared" si="1479"/>
        <v/>
      </c>
      <c r="AC1876" s="4" t="str">
        <f t="shared" si="1480"/>
        <v/>
      </c>
      <c r="AD1876" s="4" t="str">
        <f t="shared" si="1481"/>
        <v/>
      </c>
      <c r="AE1876" s="4" t="str">
        <f t="shared" si="1482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483"/>
        <v>4</v>
      </c>
      <c r="AH1876" s="4">
        <f t="shared" si="1484"/>
        <v>20</v>
      </c>
      <c r="AI1876" s="4">
        <f t="shared" si="1485"/>
        <v>16</v>
      </c>
      <c r="AJ1876" s="4" t="str">
        <f t="shared" si="1486"/>
        <v>1BKS</v>
      </c>
      <c r="AK1876" s="4" t="str">
        <f t="shared" si="1487"/>
        <v>-1BKS</v>
      </c>
      <c r="AL1876" s="4" t="str" cm="1">
        <f t="array" ref="AL1876">LEFT(AS1876,SUM(LEN(AS1876)-LEN(SUBSTITUTE(AS1876,{"0";"1";"2";"3";"4";"5";"6";"7";"8";"9"},""))))</f>
        <v>1</v>
      </c>
      <c r="AM1876" s="4">
        <f t="shared" si="1491"/>
        <v>13</v>
      </c>
      <c r="AN1876" s="4" t="b">
        <f>LEFT(AS1876,1)=AL1876</f>
        <v>1</v>
      </c>
      <c r="AO1876" s="4" t="str">
        <f t="shared" si="1495"/>
        <v>BKS</v>
      </c>
      <c r="AP1876" s="4" t="b">
        <f t="shared" si="1492"/>
        <v>1</v>
      </c>
      <c r="AQ1876" s="4" t="b">
        <f t="shared" si="1488"/>
        <v>0</v>
      </c>
      <c r="AR1876" s="5" t="str">
        <f t="shared" si="1489"/>
        <v>MINYAK SEIRA 2L</v>
      </c>
      <c r="AS1876" s="4" t="str">
        <f t="shared" si="1490"/>
        <v>1BKS</v>
      </c>
      <c r="AT1876" t="s">
        <v>2509</v>
      </c>
      <c r="AU1876" s="1" t="s">
        <v>2510</v>
      </c>
      <c r="AV1876" s="33" t="str">
        <f t="shared" si="1493"/>
        <v>XXXX</v>
      </c>
      <c r="AW1876">
        <v>36000</v>
      </c>
      <c r="AX1876">
        <v>36500</v>
      </c>
      <c r="AY1876">
        <v>35000</v>
      </c>
      <c r="AZ1876" t="str">
        <f t="shared" si="1451"/>
        <v>8997239480098</v>
      </c>
      <c r="BA1876" t="str">
        <f t="shared" si="1494"/>
        <v>MINYAK SEIRA 2L</v>
      </c>
      <c r="BB1876" t="s">
        <v>4417</v>
      </c>
      <c r="BC1876" t="s">
        <v>4417</v>
      </c>
      <c r="BD1876" s="1"/>
      <c r="BF1876" s="9"/>
      <c r="BG1876" s="20"/>
      <c r="BH1876" s="13"/>
      <c r="BI1876" s="15"/>
      <c r="BL1876" s="13"/>
      <c r="BM1876" s="1"/>
      <c r="BP1876" s="1"/>
      <c r="BQ1876" s="1"/>
      <c r="BT1876" s="13"/>
      <c r="BU1876" s="15"/>
      <c r="BV1876" s="14"/>
    </row>
    <row r="1877" spans="1:74" x14ac:dyDescent="0.25">
      <c r="A1877" s="4" t="str">
        <f t="shared" si="1452"/>
        <v/>
      </c>
      <c r="B1877" s="4" t="str">
        <f t="shared" si="1453"/>
        <v/>
      </c>
      <c r="C1877" s="4" t="str">
        <f t="shared" si="1454"/>
        <v>BKS</v>
      </c>
      <c r="D1877" s="4" t="str">
        <f t="shared" si="1455"/>
        <v/>
      </c>
      <c r="E1877" s="4" t="str">
        <f t="shared" si="1456"/>
        <v/>
      </c>
      <c r="F1877" s="4" t="str">
        <f t="shared" si="1457"/>
        <v/>
      </c>
      <c r="G1877" s="4" t="str">
        <f t="shared" si="1458"/>
        <v/>
      </c>
      <c r="H1877" s="4" t="str">
        <f t="shared" si="1459"/>
        <v/>
      </c>
      <c r="I1877" s="4" t="str">
        <f t="shared" si="1460"/>
        <v/>
      </c>
      <c r="J1877" s="4" t="str">
        <f t="shared" si="1461"/>
        <v/>
      </c>
      <c r="K1877" s="4" t="str">
        <f t="shared" si="1462"/>
        <v/>
      </c>
      <c r="L1877" s="4" t="str">
        <f t="shared" si="1463"/>
        <v/>
      </c>
      <c r="M1877" s="4" t="str">
        <f t="shared" si="1464"/>
        <v/>
      </c>
      <c r="N1877" s="4" t="str">
        <f t="shared" si="1465"/>
        <v/>
      </c>
      <c r="O1877" s="4" t="str">
        <f t="shared" si="1466"/>
        <v>DUS</v>
      </c>
      <c r="P1877" s="4" t="str">
        <f t="shared" si="1467"/>
        <v/>
      </c>
      <c r="Q1877" s="4" t="str">
        <f t="shared" si="1468"/>
        <v/>
      </c>
      <c r="R1877" s="4" t="str">
        <f t="shared" si="1469"/>
        <v/>
      </c>
      <c r="S1877" s="4" t="str">
        <f t="shared" si="1470"/>
        <v/>
      </c>
      <c r="T1877" s="4" t="str">
        <f t="shared" si="1471"/>
        <v/>
      </c>
      <c r="U1877" s="4" t="str">
        <f t="shared" si="1472"/>
        <v/>
      </c>
      <c r="V1877" s="4" t="str">
        <f t="shared" si="1473"/>
        <v/>
      </c>
      <c r="W1877" s="4" t="str">
        <f t="shared" si="1474"/>
        <v/>
      </c>
      <c r="X1877" s="4" t="str">
        <f t="shared" si="1475"/>
        <v/>
      </c>
      <c r="Y1877" s="4">
        <f t="shared" si="1476"/>
        <v>6</v>
      </c>
      <c r="Z1877" s="4" t="str">
        <f t="shared" si="1477"/>
        <v>-</v>
      </c>
      <c r="AA1877" s="4" t="str">
        <f t="shared" si="1478"/>
        <v>/</v>
      </c>
      <c r="AB1877" s="4" t="str">
        <f t="shared" si="1479"/>
        <v/>
      </c>
      <c r="AC1877" s="4" t="str">
        <f t="shared" si="1480"/>
        <v/>
      </c>
      <c r="AD1877" s="4" t="str">
        <f t="shared" si="1481"/>
        <v/>
      </c>
      <c r="AE1877" s="4" t="str">
        <f t="shared" si="1482"/>
        <v/>
      </c>
      <c r="AF1877" s="4" t="str" cm="1">
        <f t="array" aca="1" ref="AF1877" ca="1">LEFT(AS1877,MATCH(FALSE,ISNUMBER(MID(AS1877,ROW(INDIRECT("1:"&amp;LEN(AS1877)+1)), 1) *1),0) -1)</f>
        <v>6</v>
      </c>
      <c r="AG1877" s="4">
        <f t="shared" si="1483"/>
        <v>8</v>
      </c>
      <c r="AH1877" s="4">
        <f t="shared" si="1484"/>
        <v>24</v>
      </c>
      <c r="AI1877" s="4">
        <f t="shared" si="1485"/>
        <v>16</v>
      </c>
      <c r="AJ1877" s="4" t="str">
        <f t="shared" si="1486"/>
        <v>/DUS</v>
      </c>
      <c r="AK1877" s="4" t="str">
        <f t="shared" si="1487"/>
        <v>S/DUS</v>
      </c>
      <c r="AL1877" s="4" t="str" cm="1">
        <f t="array" ref="AL1877">LEFT(AS1877,SUM(LEN(AS1877)-LEN(SUBSTITUTE(AS1877,{"0";"1";"2";"3";"4";"5";"6";"7";"8";"9"},""))))</f>
        <v>6</v>
      </c>
      <c r="AM1877" s="4">
        <f t="shared" si="1491"/>
        <v>13</v>
      </c>
      <c r="AN1877" s="4" t="b">
        <f>LEFT(AS1877,1)=AL1877</f>
        <v>1</v>
      </c>
      <c r="AO1877" s="4" t="str">
        <f t="shared" si="1495"/>
        <v>DUS</v>
      </c>
      <c r="AP1877" s="4" t="b">
        <f t="shared" si="1492"/>
        <v>1</v>
      </c>
      <c r="AQ1877" s="4" t="b">
        <f t="shared" si="1488"/>
        <v>0</v>
      </c>
      <c r="AR1877" s="5" t="str">
        <f t="shared" si="1489"/>
        <v>MINYAK SEIRA 2L</v>
      </c>
      <c r="AS1877" s="4" t="str">
        <f t="shared" si="1490"/>
        <v>6BKS/DUS</v>
      </c>
      <c r="AT1877" t="s">
        <v>2511</v>
      </c>
      <c r="AV1877" s="33" t="b">
        <f t="shared" ca="1" si="1493"/>
        <v>1</v>
      </c>
      <c r="AW1877">
        <v>215000</v>
      </c>
      <c r="AX1877">
        <v>215000</v>
      </c>
      <c r="AY1877">
        <v>210000</v>
      </c>
      <c r="AZ1877" t="str">
        <f t="shared" si="1451"/>
        <v>8000000001877</v>
      </c>
      <c r="BA1877" t="str">
        <f t="shared" si="1494"/>
        <v>MINYAK SEIRA 2L</v>
      </c>
      <c r="BB1877" t="s">
        <v>4417</v>
      </c>
      <c r="BC1877" t="s">
        <v>4417</v>
      </c>
      <c r="BD1877" s="1"/>
      <c r="BF1877" s="9"/>
      <c r="BG1877" s="20"/>
      <c r="BH1877" s="13"/>
      <c r="BI1877" s="15"/>
      <c r="BL1877" s="13"/>
      <c r="BM1877" s="1"/>
      <c r="BP1877" s="1"/>
      <c r="BQ1877" s="1"/>
      <c r="BT1877" s="13"/>
      <c r="BU1877" s="15"/>
      <c r="BV1877" s="14"/>
    </row>
    <row r="1878" spans="1:74" x14ac:dyDescent="0.25">
      <c r="A1878" s="4" t="str">
        <f t="shared" si="1452"/>
        <v/>
      </c>
      <c r="B1878" s="4" t="str">
        <f t="shared" si="1453"/>
        <v>PCS</v>
      </c>
      <c r="C1878" s="4" t="str">
        <f t="shared" si="1454"/>
        <v/>
      </c>
      <c r="D1878" s="4" t="str">
        <f t="shared" si="1455"/>
        <v/>
      </c>
      <c r="E1878" s="4" t="str">
        <f t="shared" si="1456"/>
        <v/>
      </c>
      <c r="F1878" s="4" t="str">
        <f t="shared" si="1457"/>
        <v/>
      </c>
      <c r="G1878" s="4" t="str">
        <f t="shared" si="1458"/>
        <v/>
      </c>
      <c r="H1878" s="4" t="str">
        <f t="shared" si="1459"/>
        <v/>
      </c>
      <c r="I1878" s="4" t="str">
        <f t="shared" si="1460"/>
        <v/>
      </c>
      <c r="J1878" s="4" t="str">
        <f t="shared" si="1461"/>
        <v/>
      </c>
      <c r="K1878" s="4" t="str">
        <f t="shared" si="1462"/>
        <v/>
      </c>
      <c r="L1878" s="4" t="str">
        <f t="shared" si="1463"/>
        <v/>
      </c>
      <c r="M1878" s="4" t="str">
        <f t="shared" si="1464"/>
        <v/>
      </c>
      <c r="N1878" s="4" t="str">
        <f t="shared" si="1465"/>
        <v/>
      </c>
      <c r="O1878" s="4" t="str">
        <f t="shared" si="1466"/>
        <v/>
      </c>
      <c r="P1878" s="4" t="str">
        <f t="shared" si="1467"/>
        <v/>
      </c>
      <c r="Q1878" s="4" t="str">
        <f t="shared" si="1468"/>
        <v/>
      </c>
      <c r="R1878" s="4" t="str">
        <f t="shared" si="1469"/>
        <v/>
      </c>
      <c r="S1878" s="4" t="str">
        <f t="shared" si="1470"/>
        <v/>
      </c>
      <c r="T1878" s="4" t="str">
        <f t="shared" si="1471"/>
        <v/>
      </c>
      <c r="U1878" s="4" t="str">
        <f t="shared" si="1472"/>
        <v/>
      </c>
      <c r="V1878" s="4" t="str">
        <f t="shared" si="1473"/>
        <v/>
      </c>
      <c r="W1878" s="4" t="str">
        <f t="shared" si="1474"/>
        <v/>
      </c>
      <c r="X1878" s="4" t="str">
        <f t="shared" si="1475"/>
        <v/>
      </c>
      <c r="Y1878" s="4">
        <f t="shared" si="1476"/>
        <v>3</v>
      </c>
      <c r="Z1878" s="4" t="str">
        <f t="shared" si="1477"/>
        <v>-</v>
      </c>
      <c r="AA1878" s="4" t="str">
        <f t="shared" si="1478"/>
        <v/>
      </c>
      <c r="AB1878" s="4" t="str">
        <f t="shared" si="1479"/>
        <v/>
      </c>
      <c r="AC1878" s="4" t="str">
        <f t="shared" si="1480"/>
        <v/>
      </c>
      <c r="AD1878" s="4" t="str">
        <f t="shared" si="1481"/>
        <v/>
      </c>
      <c r="AE1878" s="4" t="str">
        <f t="shared" si="1482"/>
        <v/>
      </c>
      <c r="AF1878" s="4" t="str" cm="1">
        <f t="array" aca="1" ref="AF1878" ca="1">LEFT(AS1878,MATCH(FALSE,ISNUMBER(MID(AS1878,ROW(INDIRECT("1:"&amp;LEN(AS1878)+1)), 1) *1),0) -1)</f>
        <v>1</v>
      </c>
      <c r="AG1878" s="4">
        <f t="shared" si="1483"/>
        <v>4</v>
      </c>
      <c r="AH1878" s="4">
        <f t="shared" si="1484"/>
        <v>30</v>
      </c>
      <c r="AI1878" s="4">
        <f t="shared" si="1485"/>
        <v>26</v>
      </c>
      <c r="AJ1878" s="4" t="str">
        <f t="shared" si="1486"/>
        <v>1PCS</v>
      </c>
      <c r="AK1878" s="4" t="str">
        <f t="shared" si="1487"/>
        <v>-1PCS</v>
      </c>
      <c r="AL1878" s="4" t="str" cm="1">
        <f t="array" ref="AL1878">LEFT(AS1878,SUM(LEN(AS1878)-LEN(SUBSTITUTE(AS1878,{"0";"1";"2";"3";"4";"5";"6";"7";"8";"9"},""))))</f>
        <v>1</v>
      </c>
      <c r="AM1878" s="4">
        <f t="shared" si="1491"/>
        <v>13</v>
      </c>
      <c r="AN1878" s="4" t="b">
        <f>LEFT(AS1878,1)=AL1878</f>
        <v>1</v>
      </c>
      <c r="AO1878" s="4" t="str">
        <f t="shared" si="1495"/>
        <v>PCS</v>
      </c>
      <c r="AP1878" s="4" t="b">
        <f t="shared" si="1492"/>
        <v>0</v>
      </c>
      <c r="AQ1878" s="4" t="b">
        <f t="shared" si="1488"/>
        <v>0</v>
      </c>
      <c r="AR1878" s="5" t="str">
        <f t="shared" si="1489"/>
        <v>MINYAK SIIP 1800ML REFFIL</v>
      </c>
      <c r="AS1878" s="4" t="str">
        <f t="shared" si="1490"/>
        <v>1PCS</v>
      </c>
      <c r="AT1878" t="s">
        <v>2512</v>
      </c>
      <c r="AU1878" s="1" t="s">
        <v>2513</v>
      </c>
      <c r="AV1878" s="33" t="str">
        <f t="shared" ca="1" si="1493"/>
        <v/>
      </c>
      <c r="AW1878">
        <v>43000</v>
      </c>
      <c r="AX1878">
        <v>43000</v>
      </c>
      <c r="AY1878">
        <v>43000</v>
      </c>
      <c r="AZ1878" t="str">
        <f t="shared" si="1451"/>
        <v>8993496107549</v>
      </c>
      <c r="BA1878" t="str">
        <f t="shared" si="1494"/>
        <v>MINYAK SIIP 1800ML REFFIL</v>
      </c>
      <c r="BB1878" t="s">
        <v>4417</v>
      </c>
      <c r="BC1878" t="s">
        <v>4417</v>
      </c>
      <c r="BD1878" s="1"/>
      <c r="BF1878" s="9"/>
      <c r="BG1878" s="20"/>
      <c r="BH1878" s="13"/>
      <c r="BI1878" s="15"/>
      <c r="BL1878" s="13"/>
      <c r="BM1878" s="1"/>
      <c r="BP1878" s="1"/>
      <c r="BQ1878" s="1"/>
      <c r="BT1878" s="13"/>
      <c r="BU1878" s="15"/>
      <c r="BV1878" s="14"/>
    </row>
    <row r="1879" spans="1:74" x14ac:dyDescent="0.25">
      <c r="A1879" s="4" t="str">
        <f t="shared" si="1452"/>
        <v/>
      </c>
      <c r="B1879" s="4" t="str">
        <f t="shared" si="1453"/>
        <v/>
      </c>
      <c r="C1879" s="4" t="str">
        <f t="shared" si="1454"/>
        <v>BKS</v>
      </c>
      <c r="D1879" s="4" t="str">
        <f t="shared" si="1455"/>
        <v/>
      </c>
      <c r="E1879" s="4" t="str">
        <f t="shared" si="1456"/>
        <v/>
      </c>
      <c r="F1879" s="4" t="str">
        <f t="shared" si="1457"/>
        <v/>
      </c>
      <c r="G1879" s="4" t="str">
        <f t="shared" si="1458"/>
        <v/>
      </c>
      <c r="H1879" s="4" t="str">
        <f t="shared" si="1459"/>
        <v/>
      </c>
      <c r="I1879" s="4" t="str">
        <f t="shared" si="1460"/>
        <v/>
      </c>
      <c r="J1879" s="4" t="str">
        <f t="shared" si="1461"/>
        <v/>
      </c>
      <c r="K1879" s="4" t="str">
        <f t="shared" si="1462"/>
        <v/>
      </c>
      <c r="L1879" s="4" t="str">
        <f t="shared" si="1463"/>
        <v/>
      </c>
      <c r="M1879" s="4" t="str">
        <f t="shared" si="1464"/>
        <v/>
      </c>
      <c r="N1879" s="4" t="str">
        <f t="shared" si="1465"/>
        <v/>
      </c>
      <c r="O1879" s="4" t="str">
        <f t="shared" si="1466"/>
        <v/>
      </c>
      <c r="P1879" s="4" t="str">
        <f t="shared" si="1467"/>
        <v/>
      </c>
      <c r="Q1879" s="4" t="str">
        <f t="shared" si="1468"/>
        <v/>
      </c>
      <c r="R1879" s="4" t="str">
        <f t="shared" si="1469"/>
        <v/>
      </c>
      <c r="S1879" s="4" t="str">
        <f t="shared" si="1470"/>
        <v/>
      </c>
      <c r="T1879" s="4" t="str">
        <f t="shared" si="1471"/>
        <v/>
      </c>
      <c r="U1879" s="4" t="str">
        <f t="shared" si="1472"/>
        <v/>
      </c>
      <c r="V1879" s="4" t="str">
        <f t="shared" si="1473"/>
        <v/>
      </c>
      <c r="W1879" s="4" t="str">
        <f t="shared" si="1474"/>
        <v/>
      </c>
      <c r="X1879" s="4" t="str">
        <f t="shared" si="1475"/>
        <v/>
      </c>
      <c r="Y1879" s="4">
        <f t="shared" si="1476"/>
        <v>3</v>
      </c>
      <c r="Z1879" s="4" t="str">
        <f t="shared" si="1477"/>
        <v>-</v>
      </c>
      <c r="AA1879" s="4" t="str">
        <f t="shared" si="1478"/>
        <v/>
      </c>
      <c r="AB1879" s="4" t="str">
        <f t="shared" si="1479"/>
        <v/>
      </c>
      <c r="AC1879" s="4" t="str">
        <f t="shared" si="1480"/>
        <v/>
      </c>
      <c r="AD1879" s="4" t="str">
        <f t="shared" si="1481"/>
        <v/>
      </c>
      <c r="AE1879" s="4" t="str">
        <f t="shared" si="1482"/>
        <v/>
      </c>
      <c r="AF1879" s="4" t="str" cm="1">
        <f t="array" aca="1" ref="AF1879" ca="1">LEFT(AS1879,MATCH(FALSE,ISNUMBER(MID(AS1879,ROW(INDIRECT("1:"&amp;LEN(AS1879)+1)), 1) *1),0) -1)</f>
        <v>1</v>
      </c>
      <c r="AG1879" s="4">
        <f t="shared" si="1483"/>
        <v>4</v>
      </c>
      <c r="AH1879" s="4">
        <f t="shared" si="1484"/>
        <v>22</v>
      </c>
      <c r="AI1879" s="4">
        <f t="shared" si="1485"/>
        <v>18</v>
      </c>
      <c r="AJ1879" s="4" t="str">
        <f t="shared" si="1486"/>
        <v>1BKS</v>
      </c>
      <c r="AK1879" s="4" t="str">
        <f t="shared" si="1487"/>
        <v>-1BKS</v>
      </c>
      <c r="AL1879" s="4" t="str" cm="1">
        <f t="array" ref="AL1879">LEFT(AS1879,SUM(LEN(AS1879)-LEN(SUBSTITUTE(AS1879,{"0";"1";"2";"3";"4";"5";"6";"7";"8";"9"},""))))</f>
        <v>1</v>
      </c>
      <c r="AM1879" s="4">
        <f t="shared" si="1491"/>
        <v>13</v>
      </c>
      <c r="AN1879" s="4" t="b">
        <f>LEFT(AS1879,1)=AL1879</f>
        <v>1</v>
      </c>
      <c r="AO1879" s="4" t="str">
        <f t="shared" si="1495"/>
        <v>BKS</v>
      </c>
      <c r="AP1879" s="4" t="b">
        <f t="shared" si="1492"/>
        <v>0</v>
      </c>
      <c r="AQ1879" s="4" t="b">
        <f t="shared" si="1488"/>
        <v>0</v>
      </c>
      <c r="AR1879" s="5" t="str">
        <f t="shared" si="1489"/>
        <v>MINYAK SIIP 900ML</v>
      </c>
      <c r="AS1879" s="4" t="str">
        <f t="shared" si="1490"/>
        <v>1BKS</v>
      </c>
      <c r="AT1879" t="s">
        <v>2515</v>
      </c>
      <c r="AU1879" s="1" t="s">
        <v>2516</v>
      </c>
      <c r="AV1879" s="33" t="str">
        <f t="shared" ca="1" si="1493"/>
        <v/>
      </c>
      <c r="AW1879">
        <v>16000</v>
      </c>
      <c r="AX1879">
        <v>16000</v>
      </c>
      <c r="AY1879">
        <v>14813</v>
      </c>
      <c r="AZ1879" t="str">
        <f t="shared" si="1451"/>
        <v>8993496107532</v>
      </c>
      <c r="BA1879" t="str">
        <f t="shared" si="1494"/>
        <v>MINYAK SIIP 900ML</v>
      </c>
      <c r="BB1879" t="s">
        <v>4417</v>
      </c>
      <c r="BC1879" t="s">
        <v>4417</v>
      </c>
      <c r="BD1879" s="1"/>
      <c r="BF1879" s="9"/>
      <c r="BG1879" s="20"/>
      <c r="BH1879" s="13"/>
      <c r="BI1879" s="15"/>
      <c r="BL1879" s="13"/>
      <c r="BM1879" s="1"/>
      <c r="BP1879" s="1"/>
      <c r="BQ1879" s="1"/>
      <c r="BT1879" s="13"/>
      <c r="BU1879" s="15"/>
      <c r="BV1879" s="14"/>
    </row>
    <row r="1880" spans="1:74" x14ac:dyDescent="0.25">
      <c r="A1880" s="4" t="str">
        <f t="shared" si="1452"/>
        <v/>
      </c>
      <c r="B1880" s="4" t="str">
        <f t="shared" si="1453"/>
        <v>PCS</v>
      </c>
      <c r="C1880" s="4" t="str">
        <f t="shared" si="1454"/>
        <v/>
      </c>
      <c r="D1880" s="4" t="str">
        <f t="shared" si="1455"/>
        <v/>
      </c>
      <c r="E1880" s="4" t="str">
        <f t="shared" si="1456"/>
        <v/>
      </c>
      <c r="F1880" s="4" t="str">
        <f t="shared" si="1457"/>
        <v/>
      </c>
      <c r="G1880" s="4" t="str">
        <f t="shared" si="1458"/>
        <v/>
      </c>
      <c r="H1880" s="4" t="str">
        <f t="shared" si="1459"/>
        <v/>
      </c>
      <c r="I1880" s="4" t="str">
        <f t="shared" si="1460"/>
        <v/>
      </c>
      <c r="J1880" s="4" t="str">
        <f t="shared" si="1461"/>
        <v/>
      </c>
      <c r="K1880" s="4" t="str">
        <f t="shared" si="1462"/>
        <v/>
      </c>
      <c r="L1880" s="4" t="str">
        <f t="shared" si="1463"/>
        <v/>
      </c>
      <c r="M1880" s="4" t="str">
        <f t="shared" si="1464"/>
        <v/>
      </c>
      <c r="N1880" s="4" t="str">
        <f t="shared" si="1465"/>
        <v/>
      </c>
      <c r="O1880" s="4" t="str">
        <f t="shared" si="1466"/>
        <v>DUS</v>
      </c>
      <c r="P1880" s="4" t="str">
        <f t="shared" si="1467"/>
        <v/>
      </c>
      <c r="Q1880" s="4" t="str">
        <f t="shared" si="1468"/>
        <v/>
      </c>
      <c r="R1880" s="4" t="str">
        <f t="shared" si="1469"/>
        <v/>
      </c>
      <c r="S1880" s="4" t="str">
        <f t="shared" si="1470"/>
        <v/>
      </c>
      <c r="T1880" s="4" t="str">
        <f t="shared" si="1471"/>
        <v/>
      </c>
      <c r="U1880" s="4" t="str">
        <f t="shared" si="1472"/>
        <v/>
      </c>
      <c r="V1880" s="4" t="str">
        <f t="shared" si="1473"/>
        <v/>
      </c>
      <c r="W1880" s="4" t="str">
        <f t="shared" si="1474"/>
        <v/>
      </c>
      <c r="X1880" s="4" t="str">
        <f t="shared" si="1475"/>
        <v/>
      </c>
      <c r="Y1880" s="4">
        <f t="shared" si="1476"/>
        <v>6</v>
      </c>
      <c r="Z1880" s="4" t="str">
        <f t="shared" si="1477"/>
        <v>-</v>
      </c>
      <c r="AA1880" s="4" t="str">
        <f t="shared" si="1478"/>
        <v>/</v>
      </c>
      <c r="AB1880" s="4" t="str">
        <f t="shared" si="1479"/>
        <v/>
      </c>
      <c r="AC1880" s="4" t="str">
        <f t="shared" si="1480"/>
        <v/>
      </c>
      <c r="AD1880" s="4" t="str">
        <f t="shared" si="1481"/>
        <v/>
      </c>
      <c r="AE1880" s="4" t="str">
        <f t="shared" si="1482"/>
        <v/>
      </c>
      <c r="AF1880" s="4" t="str" cm="1">
        <f t="array" aca="1" ref="AF1880" ca="1">LEFT(AS1880,MATCH(FALSE,ISNUMBER(MID(AS1880,ROW(INDIRECT("1:"&amp;LEN(AS1880)+1)), 1) *1),0) -1)</f>
        <v>12</v>
      </c>
      <c r="AG1880" s="4">
        <f t="shared" si="1483"/>
        <v>9</v>
      </c>
      <c r="AH1880" s="4">
        <f t="shared" si="1484"/>
        <v>34</v>
      </c>
      <c r="AI1880" s="4">
        <f t="shared" si="1485"/>
        <v>25</v>
      </c>
      <c r="AJ1880" s="4" t="str">
        <f t="shared" si="1486"/>
        <v>/DUS</v>
      </c>
      <c r="AK1880" s="4" t="str">
        <f t="shared" si="1487"/>
        <v>S/DUS</v>
      </c>
      <c r="AL1880" s="4" t="str" cm="1">
        <f t="array" ref="AL1880">LEFT(AS1880,SUM(LEN(AS1880)-LEN(SUBSTITUTE(AS1880,{"0";"1";"2";"3";"4";"5";"6";"7";"8";"9"},""))))</f>
        <v>12</v>
      </c>
      <c r="AM1880" s="4">
        <f t="shared" si="1491"/>
        <v>13</v>
      </c>
      <c r="AN1880" s="4" t="b">
        <f>LEFT(AS1880,2)=AL1880</f>
        <v>1</v>
      </c>
      <c r="AO1880" s="4" t="str">
        <f t="shared" si="1495"/>
        <v>DUS</v>
      </c>
      <c r="AP1880" s="4" t="b">
        <f t="shared" si="1492"/>
        <v>0</v>
      </c>
      <c r="AQ1880" s="4" t="b">
        <f t="shared" si="1488"/>
        <v>0</v>
      </c>
      <c r="AR1880" s="5" t="str">
        <f t="shared" si="1489"/>
        <v>MINYAK SIIP 900ML REFFIL</v>
      </c>
      <c r="AS1880" s="4" t="str">
        <f t="shared" si="1490"/>
        <v>12PCS/DUS</v>
      </c>
      <c r="AT1880" t="s">
        <v>2514</v>
      </c>
      <c r="AV1880" s="33" t="b">
        <f t="shared" ca="1" si="1493"/>
        <v>1</v>
      </c>
      <c r="AW1880">
        <v>180000</v>
      </c>
      <c r="AX1880">
        <v>180000</v>
      </c>
      <c r="AY1880">
        <v>172500</v>
      </c>
      <c r="AZ1880" t="str">
        <f t="shared" si="1451"/>
        <v>8000000001880</v>
      </c>
      <c r="BA1880" t="str">
        <f t="shared" si="1494"/>
        <v>MINYAK SIIP 900ML REFFIL</v>
      </c>
      <c r="BB1880" t="s">
        <v>4417</v>
      </c>
      <c r="BC1880" t="s">
        <v>4417</v>
      </c>
      <c r="BD1880" s="1"/>
      <c r="BF1880" s="9"/>
      <c r="BG1880" s="20"/>
      <c r="BH1880" s="13"/>
      <c r="BI1880" s="15"/>
      <c r="BL1880" s="13"/>
      <c r="BM1880" s="1"/>
      <c r="BP1880" s="1"/>
      <c r="BQ1880" s="1"/>
      <c r="BT1880" s="13"/>
      <c r="BU1880" s="15"/>
      <c r="BV1880" s="14"/>
    </row>
    <row r="1881" spans="1:74" x14ac:dyDescent="0.25">
      <c r="A1881" s="4" t="str">
        <f t="shared" si="1452"/>
        <v/>
      </c>
      <c r="B1881" s="4" t="str">
        <f t="shared" si="1453"/>
        <v>PCS</v>
      </c>
      <c r="C1881" s="4" t="str">
        <f t="shared" si="1454"/>
        <v/>
      </c>
      <c r="D1881" s="4" t="str">
        <f t="shared" si="1455"/>
        <v/>
      </c>
      <c r="E1881" s="4" t="str">
        <f t="shared" si="1456"/>
        <v/>
      </c>
      <c r="F1881" s="4" t="str">
        <f t="shared" si="1457"/>
        <v/>
      </c>
      <c r="G1881" s="4" t="str">
        <f t="shared" si="1458"/>
        <v/>
      </c>
      <c r="H1881" s="4" t="str">
        <f t="shared" si="1459"/>
        <v/>
      </c>
      <c r="I1881" s="4" t="str">
        <f t="shared" si="1460"/>
        <v/>
      </c>
      <c r="J1881" s="4" t="str">
        <f t="shared" si="1461"/>
        <v/>
      </c>
      <c r="K1881" s="4" t="str">
        <f t="shared" si="1462"/>
        <v/>
      </c>
      <c r="L1881" s="4" t="str">
        <f t="shared" si="1463"/>
        <v/>
      </c>
      <c r="M1881" s="4" t="str">
        <f t="shared" si="1464"/>
        <v/>
      </c>
      <c r="N1881" s="4" t="str">
        <f t="shared" si="1465"/>
        <v/>
      </c>
      <c r="O1881" s="4" t="str">
        <f t="shared" si="1466"/>
        <v>DUS</v>
      </c>
      <c r="P1881" s="4" t="str">
        <f t="shared" si="1467"/>
        <v/>
      </c>
      <c r="Q1881" s="4" t="str">
        <f t="shared" si="1468"/>
        <v/>
      </c>
      <c r="R1881" s="4" t="str">
        <f t="shared" si="1469"/>
        <v/>
      </c>
      <c r="S1881" s="4" t="str">
        <f t="shared" si="1470"/>
        <v/>
      </c>
      <c r="T1881" s="4" t="str">
        <f t="shared" si="1471"/>
        <v/>
      </c>
      <c r="U1881" s="4" t="str">
        <f t="shared" si="1472"/>
        <v/>
      </c>
      <c r="V1881" s="4" t="str">
        <f t="shared" si="1473"/>
        <v/>
      </c>
      <c r="W1881" s="4" t="str">
        <f t="shared" si="1474"/>
        <v/>
      </c>
      <c r="X1881" s="4" t="str">
        <f t="shared" si="1475"/>
        <v/>
      </c>
      <c r="Y1881" s="4">
        <f t="shared" si="1476"/>
        <v>6</v>
      </c>
      <c r="Z1881" s="4" t="str">
        <f t="shared" si="1477"/>
        <v>-</v>
      </c>
      <c r="AA1881" s="4" t="str">
        <f t="shared" si="1478"/>
        <v>/</v>
      </c>
      <c r="AB1881" s="4" t="str">
        <f t="shared" si="1479"/>
        <v/>
      </c>
      <c r="AC1881" s="4" t="str">
        <f t="shared" si="1480"/>
        <v/>
      </c>
      <c r="AD1881" s="4" t="str">
        <f t="shared" si="1481"/>
        <v/>
      </c>
      <c r="AE1881" s="4" t="str">
        <f t="shared" si="1482"/>
        <v/>
      </c>
      <c r="AF1881" s="4" t="str" cm="1">
        <f t="array" aca="1" ref="AF1881" ca="1">LEFT(AS1881,MATCH(FALSE,ISNUMBER(MID(AS1881,ROW(INDIRECT("1:"&amp;LEN(AS1881)+1)), 1) *1),0) -1)</f>
        <v>12</v>
      </c>
      <c r="AG1881" s="4">
        <f t="shared" si="1483"/>
        <v>9</v>
      </c>
      <c r="AH1881" s="4">
        <f t="shared" si="1484"/>
        <v>25</v>
      </c>
      <c r="AI1881" s="4">
        <f t="shared" si="1485"/>
        <v>16</v>
      </c>
      <c r="AJ1881" s="4" t="str">
        <f t="shared" si="1486"/>
        <v>/DUS</v>
      </c>
      <c r="AK1881" s="4" t="str">
        <f t="shared" si="1487"/>
        <v>S/DUS</v>
      </c>
      <c r="AL1881" s="4" t="str" cm="1">
        <f t="array" ref="AL1881">LEFT(AS1881,SUM(LEN(AS1881)-LEN(SUBSTITUTE(AS1881,{"0";"1";"2";"3";"4";"5";"6";"7";"8";"9"},""))))</f>
        <v>12</v>
      </c>
      <c r="AM1881" s="4">
        <f t="shared" si="1491"/>
        <v>13</v>
      </c>
      <c r="AN1881" s="4" t="b">
        <f>LEFT(AS1881,2)=AL1881</f>
        <v>1</v>
      </c>
      <c r="AO1881" s="4" t="str">
        <f t="shared" si="1495"/>
        <v>DUS</v>
      </c>
      <c r="AP1881" s="4" t="b">
        <f t="shared" si="1492"/>
        <v>1</v>
      </c>
      <c r="AQ1881" s="4" t="b">
        <f t="shared" si="1488"/>
        <v>0</v>
      </c>
      <c r="AR1881" s="5" t="str">
        <f t="shared" si="1489"/>
        <v>MINYAK SOVIA 1L</v>
      </c>
      <c r="AS1881" s="4" t="str">
        <f t="shared" si="1490"/>
        <v>12PCS/DUS</v>
      </c>
      <c r="AT1881" t="s">
        <v>2517</v>
      </c>
      <c r="AV1881" s="33" t="b">
        <f t="shared" ca="1" si="1493"/>
        <v>1</v>
      </c>
      <c r="AW1881">
        <v>260000</v>
      </c>
      <c r="AX1881">
        <v>260000</v>
      </c>
      <c r="AY1881">
        <v>255000</v>
      </c>
      <c r="AZ1881" t="str">
        <f t="shared" si="1451"/>
        <v>8000000001881</v>
      </c>
      <c r="BA1881" t="str">
        <f t="shared" si="1494"/>
        <v>MINYAK SOVIA 1L</v>
      </c>
      <c r="BB1881" t="s">
        <v>4417</v>
      </c>
      <c r="BC1881" t="s">
        <v>4417</v>
      </c>
      <c r="BD1881" s="1"/>
      <c r="BF1881" s="9"/>
      <c r="BG1881" s="20"/>
      <c r="BH1881" s="13"/>
      <c r="BI1881" s="15"/>
      <c r="BL1881" s="13"/>
      <c r="BM1881" s="1"/>
      <c r="BP1881" s="1"/>
      <c r="BQ1881" s="1"/>
      <c r="BT1881" s="13"/>
      <c r="BU1881" s="15"/>
      <c r="BV1881" s="14"/>
    </row>
    <row r="1882" spans="1:74" x14ac:dyDescent="0.25">
      <c r="A1882" s="4" t="str">
        <f t="shared" si="1452"/>
        <v/>
      </c>
      <c r="B1882" s="4" t="str">
        <f t="shared" si="1453"/>
        <v>PCS</v>
      </c>
      <c r="C1882" s="4" t="str">
        <f t="shared" si="1454"/>
        <v/>
      </c>
      <c r="D1882" s="4" t="str">
        <f t="shared" si="1455"/>
        <v/>
      </c>
      <c r="E1882" s="4" t="str">
        <f t="shared" si="1456"/>
        <v/>
      </c>
      <c r="F1882" s="4" t="str">
        <f t="shared" si="1457"/>
        <v/>
      </c>
      <c r="G1882" s="4" t="str">
        <f t="shared" si="1458"/>
        <v/>
      </c>
      <c r="H1882" s="4" t="str">
        <f t="shared" si="1459"/>
        <v/>
      </c>
      <c r="I1882" s="4" t="str">
        <f t="shared" si="1460"/>
        <v/>
      </c>
      <c r="J1882" s="4" t="str">
        <f t="shared" si="1461"/>
        <v/>
      </c>
      <c r="K1882" s="4" t="str">
        <f t="shared" si="1462"/>
        <v/>
      </c>
      <c r="L1882" s="4" t="str">
        <f t="shared" si="1463"/>
        <v/>
      </c>
      <c r="M1882" s="4" t="str">
        <f t="shared" si="1464"/>
        <v/>
      </c>
      <c r="N1882" s="4" t="str">
        <f t="shared" si="1465"/>
        <v/>
      </c>
      <c r="O1882" s="4" t="str">
        <f t="shared" si="1466"/>
        <v/>
      </c>
      <c r="P1882" s="4" t="str">
        <f t="shared" si="1467"/>
        <v/>
      </c>
      <c r="Q1882" s="4" t="str">
        <f t="shared" si="1468"/>
        <v/>
      </c>
      <c r="R1882" s="4" t="str">
        <f t="shared" si="1469"/>
        <v/>
      </c>
      <c r="S1882" s="4" t="str">
        <f t="shared" si="1470"/>
        <v/>
      </c>
      <c r="T1882" s="4" t="str">
        <f t="shared" si="1471"/>
        <v/>
      </c>
      <c r="U1882" s="4" t="str">
        <f t="shared" si="1472"/>
        <v/>
      </c>
      <c r="V1882" s="4" t="str">
        <f t="shared" si="1473"/>
        <v/>
      </c>
      <c r="W1882" s="4" t="str">
        <f t="shared" si="1474"/>
        <v/>
      </c>
      <c r="X1882" s="4" t="str">
        <f t="shared" si="1475"/>
        <v/>
      </c>
      <c r="Y1882" s="4">
        <f t="shared" si="1476"/>
        <v>3</v>
      </c>
      <c r="Z1882" s="4" t="str">
        <f t="shared" si="1477"/>
        <v>-</v>
      </c>
      <c r="AA1882" s="4" t="str">
        <f t="shared" si="1478"/>
        <v/>
      </c>
      <c r="AB1882" s="4" t="str">
        <f t="shared" si="1479"/>
        <v/>
      </c>
      <c r="AC1882" s="4" t="str">
        <f t="shared" si="1480"/>
        <v/>
      </c>
      <c r="AD1882" s="4" t="str">
        <f t="shared" si="1481"/>
        <v/>
      </c>
      <c r="AE1882" s="4" t="str">
        <f t="shared" si="1482"/>
        <v/>
      </c>
      <c r="AF1882" s="4" t="str" cm="1">
        <f t="array" aca="1" ref="AF1882" ca="1">LEFT(AS1882,MATCH(FALSE,ISNUMBER(MID(AS1882,ROW(INDIRECT("1:"&amp;LEN(AS1882)+1)), 1) *1),0) -1)</f>
        <v>1</v>
      </c>
      <c r="AG1882" s="4">
        <f t="shared" si="1483"/>
        <v>4</v>
      </c>
      <c r="AH1882" s="4">
        <f t="shared" si="1484"/>
        <v>20</v>
      </c>
      <c r="AI1882" s="4">
        <f t="shared" si="1485"/>
        <v>16</v>
      </c>
      <c r="AJ1882" s="4" t="str">
        <f t="shared" si="1486"/>
        <v>1PCS</v>
      </c>
      <c r="AK1882" s="4" t="str">
        <f t="shared" si="1487"/>
        <v>-1PCS</v>
      </c>
      <c r="AL1882" s="4" t="str" cm="1">
        <f t="array" ref="AL1882">LEFT(AS1882,SUM(LEN(AS1882)-LEN(SUBSTITUTE(AS1882,{"0";"1";"2";"3";"4";"5";"6";"7";"8";"9"},""))))</f>
        <v>1</v>
      </c>
      <c r="AM1882" s="4">
        <f t="shared" si="1491"/>
        <v>13</v>
      </c>
      <c r="AN1882" s="4" t="b">
        <f>LEFT(AS1882,1)=AL1882</f>
        <v>1</v>
      </c>
      <c r="AO1882" s="4" t="str">
        <f t="shared" si="1495"/>
        <v>PCS</v>
      </c>
      <c r="AP1882" s="4" t="b">
        <f t="shared" si="1492"/>
        <v>1</v>
      </c>
      <c r="AQ1882" s="4" t="b">
        <f t="shared" si="1488"/>
        <v>0</v>
      </c>
      <c r="AR1882" s="5" t="str">
        <f t="shared" si="1489"/>
        <v>MINYAK SOVIA 1L</v>
      </c>
      <c r="AS1882" s="4" t="str">
        <f t="shared" si="1490"/>
        <v>1PCS</v>
      </c>
      <c r="AT1882" t="s">
        <v>2518</v>
      </c>
      <c r="AV1882" s="33" t="str">
        <f t="shared" ca="1" si="1493"/>
        <v>XXXX</v>
      </c>
      <c r="AW1882">
        <v>22500</v>
      </c>
      <c r="AX1882">
        <v>23000</v>
      </c>
      <c r="AY1882">
        <v>21250</v>
      </c>
      <c r="AZ1882" t="str">
        <f t="shared" si="1451"/>
        <v>8000000001882</v>
      </c>
      <c r="BA1882" t="str">
        <f t="shared" si="1494"/>
        <v>MINYAK SOVIA 1L</v>
      </c>
      <c r="BB1882" t="s">
        <v>4417</v>
      </c>
      <c r="BC1882" t="s">
        <v>4417</v>
      </c>
      <c r="BD1882" s="1"/>
      <c r="BF1882" s="9"/>
      <c r="BG1882" s="20"/>
      <c r="BH1882" s="13"/>
      <c r="BI1882" s="15"/>
      <c r="BL1882" s="13"/>
      <c r="BM1882" s="1"/>
      <c r="BP1882" s="1"/>
      <c r="BQ1882" s="1"/>
      <c r="BT1882" s="13"/>
      <c r="BU1882" s="15"/>
      <c r="BV1882" s="14"/>
    </row>
    <row r="1883" spans="1:74" x14ac:dyDescent="0.25">
      <c r="A1883" s="4" t="str">
        <f t="shared" si="1452"/>
        <v/>
      </c>
      <c r="B1883" s="4" t="str">
        <f t="shared" si="1453"/>
        <v>PCS</v>
      </c>
      <c r="C1883" s="4" t="str">
        <f t="shared" si="1454"/>
        <v/>
      </c>
      <c r="D1883" s="4" t="str">
        <f t="shared" si="1455"/>
        <v/>
      </c>
      <c r="E1883" s="4" t="str">
        <f t="shared" si="1456"/>
        <v/>
      </c>
      <c r="F1883" s="4" t="str">
        <f t="shared" si="1457"/>
        <v/>
      </c>
      <c r="G1883" s="4" t="str">
        <f t="shared" si="1458"/>
        <v/>
      </c>
      <c r="H1883" s="4" t="str">
        <f t="shared" si="1459"/>
        <v/>
      </c>
      <c r="I1883" s="4" t="str">
        <f t="shared" si="1460"/>
        <v/>
      </c>
      <c r="J1883" s="4" t="str">
        <f t="shared" si="1461"/>
        <v/>
      </c>
      <c r="K1883" s="4" t="str">
        <f t="shared" si="1462"/>
        <v/>
      </c>
      <c r="L1883" s="4" t="str">
        <f t="shared" si="1463"/>
        <v/>
      </c>
      <c r="M1883" s="4" t="str">
        <f t="shared" si="1464"/>
        <v/>
      </c>
      <c r="N1883" s="4" t="str">
        <f t="shared" si="1465"/>
        <v/>
      </c>
      <c r="O1883" s="4" t="str">
        <f t="shared" si="1466"/>
        <v/>
      </c>
      <c r="P1883" s="4" t="str">
        <f t="shared" si="1467"/>
        <v/>
      </c>
      <c r="Q1883" s="4" t="str">
        <f t="shared" si="1468"/>
        <v/>
      </c>
      <c r="R1883" s="4" t="str">
        <f t="shared" si="1469"/>
        <v/>
      </c>
      <c r="S1883" s="4" t="str">
        <f t="shared" si="1470"/>
        <v/>
      </c>
      <c r="T1883" s="4" t="str">
        <f t="shared" si="1471"/>
        <v/>
      </c>
      <c r="U1883" s="4" t="str">
        <f t="shared" si="1472"/>
        <v/>
      </c>
      <c r="V1883" s="4" t="str">
        <f t="shared" si="1473"/>
        <v/>
      </c>
      <c r="W1883" s="4" t="str">
        <f t="shared" si="1474"/>
        <v/>
      </c>
      <c r="X1883" s="4" t="str">
        <f t="shared" si="1475"/>
        <v/>
      </c>
      <c r="Y1883" s="4">
        <f t="shared" si="1476"/>
        <v>3</v>
      </c>
      <c r="Z1883" s="4" t="str">
        <f t="shared" si="1477"/>
        <v>-</v>
      </c>
      <c r="AA1883" s="4" t="str">
        <f t="shared" si="1478"/>
        <v/>
      </c>
      <c r="AB1883" s="4" t="str">
        <f t="shared" si="1479"/>
        <v/>
      </c>
      <c r="AC1883" s="4" t="str">
        <f t="shared" si="1480"/>
        <v/>
      </c>
      <c r="AD1883" s="4" t="str">
        <f t="shared" si="1481"/>
        <v/>
      </c>
      <c r="AE1883" s="4" t="str">
        <f t="shared" si="1482"/>
        <v/>
      </c>
      <c r="AF1883" s="4" t="str" cm="1">
        <f t="array" aca="1" ref="AF1883" ca="1">LEFT(AS1883,MATCH(FALSE,ISNUMBER(MID(AS1883,ROW(INDIRECT("1:"&amp;LEN(AS1883)+1)), 1) *1),0) -1)</f>
        <v>1</v>
      </c>
      <c r="AG1883" s="4">
        <f t="shared" si="1483"/>
        <v>4</v>
      </c>
      <c r="AH1883" s="4">
        <f t="shared" si="1484"/>
        <v>20</v>
      </c>
      <c r="AI1883" s="4">
        <f t="shared" si="1485"/>
        <v>16</v>
      </c>
      <c r="AJ1883" s="4" t="str">
        <f t="shared" si="1486"/>
        <v>1PCS</v>
      </c>
      <c r="AK1883" s="4" t="str">
        <f t="shared" si="1487"/>
        <v>-1PCS</v>
      </c>
      <c r="AL1883" s="4" t="str" cm="1">
        <f t="array" ref="AL1883">LEFT(AS1883,SUM(LEN(AS1883)-LEN(SUBSTITUTE(AS1883,{"0";"1";"2";"3";"4";"5";"6";"7";"8";"9"},""))))</f>
        <v>1</v>
      </c>
      <c r="AM1883" s="4">
        <f t="shared" si="1491"/>
        <v>13</v>
      </c>
      <c r="AN1883" s="4" t="b">
        <f>LEFT(AS1883,1)=AL1883</f>
        <v>1</v>
      </c>
      <c r="AO1883" s="4" t="str">
        <f t="shared" si="1495"/>
        <v>PCS</v>
      </c>
      <c r="AP1883" s="4" t="b">
        <f t="shared" si="1492"/>
        <v>1</v>
      </c>
      <c r="AQ1883" s="4" t="b">
        <f t="shared" si="1488"/>
        <v>0</v>
      </c>
      <c r="AR1883" s="5" t="str">
        <f t="shared" si="1489"/>
        <v>MINYAK SOVIA 2L</v>
      </c>
      <c r="AS1883" s="4" t="str">
        <f t="shared" si="1490"/>
        <v>1PCS</v>
      </c>
      <c r="AT1883" t="s">
        <v>2519</v>
      </c>
      <c r="AU1883" s="1" t="s">
        <v>2520</v>
      </c>
      <c r="AV1883" s="33" t="str">
        <f t="shared" si="1493"/>
        <v>XXXX</v>
      </c>
      <c r="AW1883">
        <v>43500</v>
      </c>
      <c r="AX1883">
        <v>44000</v>
      </c>
      <c r="AY1883">
        <v>42166</v>
      </c>
      <c r="AZ1883" t="str">
        <f t="shared" si="1451"/>
        <v>8993496107068</v>
      </c>
      <c r="BA1883" t="str">
        <f t="shared" si="1494"/>
        <v>MINYAK SOVIA 2L</v>
      </c>
      <c r="BB1883" t="s">
        <v>4417</v>
      </c>
      <c r="BC1883" t="s">
        <v>4417</v>
      </c>
      <c r="BD1883" s="1"/>
      <c r="BF1883" s="9"/>
      <c r="BG1883" s="20"/>
      <c r="BH1883" s="13"/>
      <c r="BI1883" s="15"/>
      <c r="BL1883" s="13"/>
      <c r="BM1883" s="1"/>
      <c r="BP1883" s="1"/>
      <c r="BQ1883" s="1"/>
      <c r="BT1883" s="13"/>
      <c r="BU1883" s="15"/>
      <c r="BV1883" s="14"/>
    </row>
    <row r="1884" spans="1:74" x14ac:dyDescent="0.25">
      <c r="A1884" s="4" t="str">
        <f t="shared" si="1452"/>
        <v/>
      </c>
      <c r="B1884" s="4" t="str">
        <f t="shared" si="1453"/>
        <v>PCS</v>
      </c>
      <c r="C1884" s="4" t="str">
        <f t="shared" si="1454"/>
        <v/>
      </c>
      <c r="D1884" s="4" t="str">
        <f t="shared" si="1455"/>
        <v/>
      </c>
      <c r="E1884" s="4" t="str">
        <f t="shared" si="1456"/>
        <v/>
      </c>
      <c r="F1884" s="4" t="str">
        <f t="shared" si="1457"/>
        <v/>
      </c>
      <c r="G1884" s="4" t="str">
        <f t="shared" si="1458"/>
        <v/>
      </c>
      <c r="H1884" s="4" t="str">
        <f t="shared" si="1459"/>
        <v/>
      </c>
      <c r="I1884" s="4" t="str">
        <f t="shared" si="1460"/>
        <v/>
      </c>
      <c r="J1884" s="4" t="str">
        <f t="shared" si="1461"/>
        <v/>
      </c>
      <c r="K1884" s="4" t="str">
        <f t="shared" si="1462"/>
        <v/>
      </c>
      <c r="L1884" s="4" t="str">
        <f t="shared" si="1463"/>
        <v/>
      </c>
      <c r="M1884" s="4" t="str">
        <f t="shared" si="1464"/>
        <v/>
      </c>
      <c r="N1884" s="4" t="str">
        <f t="shared" si="1465"/>
        <v/>
      </c>
      <c r="O1884" s="4" t="str">
        <f t="shared" si="1466"/>
        <v>DUS</v>
      </c>
      <c r="P1884" s="4" t="str">
        <f t="shared" si="1467"/>
        <v/>
      </c>
      <c r="Q1884" s="4" t="str">
        <f t="shared" si="1468"/>
        <v/>
      </c>
      <c r="R1884" s="4" t="str">
        <f t="shared" si="1469"/>
        <v/>
      </c>
      <c r="S1884" s="4" t="str">
        <f t="shared" si="1470"/>
        <v/>
      </c>
      <c r="T1884" s="4" t="str">
        <f t="shared" si="1471"/>
        <v/>
      </c>
      <c r="U1884" s="4" t="str">
        <f t="shared" si="1472"/>
        <v/>
      </c>
      <c r="V1884" s="4" t="str">
        <f t="shared" si="1473"/>
        <v/>
      </c>
      <c r="W1884" s="4" t="str">
        <f t="shared" si="1474"/>
        <v/>
      </c>
      <c r="X1884" s="4" t="str">
        <f t="shared" si="1475"/>
        <v/>
      </c>
      <c r="Y1884" s="4">
        <f t="shared" si="1476"/>
        <v>6</v>
      </c>
      <c r="Z1884" s="4" t="str">
        <f t="shared" si="1477"/>
        <v>-</v>
      </c>
      <c r="AA1884" s="4" t="str">
        <f t="shared" si="1478"/>
        <v>/</v>
      </c>
      <c r="AB1884" s="4" t="str">
        <f t="shared" si="1479"/>
        <v/>
      </c>
      <c r="AC1884" s="4" t="str">
        <f t="shared" si="1480"/>
        <v/>
      </c>
      <c r="AD1884" s="4" t="str">
        <f t="shared" si="1481"/>
        <v/>
      </c>
      <c r="AE1884" s="4" t="str">
        <f t="shared" si="1482"/>
        <v/>
      </c>
      <c r="AF1884" s="4" t="str" cm="1">
        <f t="array" aca="1" ref="AF1884" ca="1">LEFT(AS1884,MATCH(FALSE,ISNUMBER(MID(AS1884,ROW(INDIRECT("1:"&amp;LEN(AS1884)+1)), 1) *1),0) -1)</f>
        <v>6</v>
      </c>
      <c r="AG1884" s="4">
        <f t="shared" si="1483"/>
        <v>8</v>
      </c>
      <c r="AH1884" s="4">
        <f t="shared" si="1484"/>
        <v>24</v>
      </c>
      <c r="AI1884" s="4">
        <f t="shared" si="1485"/>
        <v>16</v>
      </c>
      <c r="AJ1884" s="4" t="str">
        <f t="shared" si="1486"/>
        <v>/DUS</v>
      </c>
      <c r="AK1884" s="4" t="str">
        <f t="shared" si="1487"/>
        <v>S/DUS</v>
      </c>
      <c r="AL1884" s="4" t="str" cm="1">
        <f t="array" ref="AL1884">LEFT(AS1884,SUM(LEN(AS1884)-LEN(SUBSTITUTE(AS1884,{"0";"1";"2";"3";"4";"5";"6";"7";"8";"9"},""))))</f>
        <v>6</v>
      </c>
      <c r="AM1884" s="4">
        <f t="shared" si="1491"/>
        <v>13</v>
      </c>
      <c r="AN1884" s="4" t="b">
        <f>LEFT(AS1884,1)=AL1884</f>
        <v>1</v>
      </c>
      <c r="AO1884" s="4" t="str">
        <f t="shared" si="1495"/>
        <v>DUS</v>
      </c>
      <c r="AP1884" s="4" t="b">
        <f t="shared" si="1492"/>
        <v>1</v>
      </c>
      <c r="AQ1884" s="4" t="b">
        <f t="shared" si="1488"/>
        <v>0</v>
      </c>
      <c r="AR1884" s="5" t="str">
        <f t="shared" si="1489"/>
        <v>MINYAK SOVIA 2L</v>
      </c>
      <c r="AS1884" s="4" t="str">
        <f t="shared" si="1490"/>
        <v>6PCS/DUS</v>
      </c>
      <c r="AT1884" t="s">
        <v>2521</v>
      </c>
      <c r="AV1884" s="33" t="b">
        <f t="shared" ca="1" si="1493"/>
        <v>1</v>
      </c>
      <c r="AW1884">
        <v>258000</v>
      </c>
      <c r="AX1884">
        <v>258000</v>
      </c>
      <c r="AY1884">
        <v>253000</v>
      </c>
      <c r="AZ1884" t="str">
        <f t="shared" si="1451"/>
        <v>8000000001884</v>
      </c>
      <c r="BA1884" t="str">
        <f t="shared" si="1494"/>
        <v>MINYAK SOVIA 2L</v>
      </c>
      <c r="BB1884" t="s">
        <v>4417</v>
      </c>
      <c r="BC1884" t="s">
        <v>4417</v>
      </c>
      <c r="BD1884" s="1"/>
      <c r="BF1884" s="9"/>
      <c r="BG1884" s="20"/>
      <c r="BH1884" s="13"/>
      <c r="BI1884" s="15"/>
      <c r="BL1884" s="13"/>
      <c r="BM1884" s="1"/>
      <c r="BP1884" s="1"/>
      <c r="BQ1884" s="1"/>
      <c r="BT1884" s="13"/>
      <c r="BU1884" s="15"/>
      <c r="BV1884" s="14"/>
    </row>
    <row r="1885" spans="1:74" x14ac:dyDescent="0.25">
      <c r="A1885" s="4" t="str">
        <f t="shared" si="1452"/>
        <v/>
      </c>
      <c r="B1885" s="4" t="str">
        <f t="shared" si="1453"/>
        <v>PCS</v>
      </c>
      <c r="C1885" s="4" t="str">
        <f t="shared" si="1454"/>
        <v/>
      </c>
      <c r="D1885" s="4" t="str">
        <f t="shared" si="1455"/>
        <v/>
      </c>
      <c r="E1885" s="4" t="str">
        <f t="shared" si="1456"/>
        <v/>
      </c>
      <c r="F1885" s="4" t="str">
        <f t="shared" si="1457"/>
        <v/>
      </c>
      <c r="G1885" s="4" t="str">
        <f t="shared" si="1458"/>
        <v/>
      </c>
      <c r="H1885" s="4" t="str">
        <f t="shared" si="1459"/>
        <v/>
      </c>
      <c r="I1885" s="4" t="str">
        <f t="shared" si="1460"/>
        <v/>
      </c>
      <c r="J1885" s="4" t="str">
        <f t="shared" si="1461"/>
        <v/>
      </c>
      <c r="K1885" s="4" t="str">
        <f t="shared" si="1462"/>
        <v/>
      </c>
      <c r="L1885" s="4" t="str">
        <f t="shared" si="1463"/>
        <v/>
      </c>
      <c r="M1885" s="4" t="str">
        <f t="shared" si="1464"/>
        <v/>
      </c>
      <c r="N1885" s="4" t="str">
        <f t="shared" si="1465"/>
        <v/>
      </c>
      <c r="O1885" s="4" t="str">
        <f t="shared" si="1466"/>
        <v>DUS</v>
      </c>
      <c r="P1885" s="4" t="str">
        <f t="shared" si="1467"/>
        <v/>
      </c>
      <c r="Q1885" s="4" t="str">
        <f t="shared" si="1468"/>
        <v/>
      </c>
      <c r="R1885" s="4" t="str">
        <f t="shared" si="1469"/>
        <v/>
      </c>
      <c r="S1885" s="4" t="str">
        <f t="shared" si="1470"/>
        <v/>
      </c>
      <c r="T1885" s="4" t="str">
        <f t="shared" si="1471"/>
        <v/>
      </c>
      <c r="U1885" s="4" t="str">
        <f t="shared" si="1472"/>
        <v/>
      </c>
      <c r="V1885" s="4" t="str">
        <f t="shared" si="1473"/>
        <v/>
      </c>
      <c r="W1885" s="4" t="str">
        <f t="shared" si="1474"/>
        <v/>
      </c>
      <c r="X1885" s="4" t="str">
        <f t="shared" si="1475"/>
        <v/>
      </c>
      <c r="Y1885" s="4">
        <f t="shared" si="1476"/>
        <v>6</v>
      </c>
      <c r="Z1885" s="4" t="str">
        <f t="shared" si="1477"/>
        <v>-</v>
      </c>
      <c r="AA1885" s="4" t="str">
        <f t="shared" si="1478"/>
        <v>/</v>
      </c>
      <c r="AB1885" s="4" t="str">
        <f t="shared" si="1479"/>
        <v/>
      </c>
      <c r="AC1885" s="4" t="str">
        <f t="shared" si="1480"/>
        <v/>
      </c>
      <c r="AD1885" s="4" t="str">
        <f t="shared" si="1481"/>
        <v/>
      </c>
      <c r="AE1885" s="4" t="str">
        <f t="shared" si="1482"/>
        <v/>
      </c>
      <c r="AF1885" s="4" t="str" cm="1">
        <f t="array" aca="1" ref="AF1885" ca="1">LEFT(AS1885,MATCH(FALSE,ISNUMBER(MID(AS1885,ROW(INDIRECT("1:"&amp;LEN(AS1885)+1)), 1) *1),0) -1)</f>
        <v>12</v>
      </c>
      <c r="AG1885" s="4">
        <f t="shared" si="1483"/>
        <v>9</v>
      </c>
      <c r="AH1885" s="4">
        <f t="shared" si="1484"/>
        <v>25</v>
      </c>
      <c r="AI1885" s="4">
        <f t="shared" si="1485"/>
        <v>16</v>
      </c>
      <c r="AJ1885" s="4" t="str">
        <f t="shared" si="1486"/>
        <v>/DUS</v>
      </c>
      <c r="AK1885" s="4" t="str">
        <f t="shared" si="1487"/>
        <v>S/DUS</v>
      </c>
      <c r="AL1885" s="4" t="str" cm="1">
        <f t="array" ref="AL1885">LEFT(AS1885,SUM(LEN(AS1885)-LEN(SUBSTITUTE(AS1885,{"0";"1";"2";"3";"4";"5";"6";"7";"8";"9"},""))))</f>
        <v>12</v>
      </c>
      <c r="AM1885" s="4">
        <f t="shared" si="1491"/>
        <v>13</v>
      </c>
      <c r="AN1885" s="4" t="b">
        <f>LEFT(AS1885,2)=AL1885</f>
        <v>1</v>
      </c>
      <c r="AO1885" s="4" t="str">
        <f t="shared" si="1495"/>
        <v>DUS</v>
      </c>
      <c r="AP1885" s="4" t="b">
        <f t="shared" si="1492"/>
        <v>1</v>
      </c>
      <c r="AQ1885" s="4" t="b">
        <f t="shared" si="1488"/>
        <v>0</v>
      </c>
      <c r="AR1885" s="5" t="str">
        <f t="shared" si="1489"/>
        <v>MINYAK SUNCO 1L</v>
      </c>
      <c r="AS1885" s="4" t="str">
        <f t="shared" si="1490"/>
        <v>12PCS/DUS</v>
      </c>
      <c r="AT1885" t="s">
        <v>5135</v>
      </c>
      <c r="AV1885" s="33" t="b">
        <f t="shared" ca="1" si="1493"/>
        <v>1</v>
      </c>
      <c r="AW1885">
        <v>210000</v>
      </c>
      <c r="AX1885">
        <v>210000</v>
      </c>
      <c r="AY1885">
        <v>202000</v>
      </c>
      <c r="AZ1885" t="str">
        <f t="shared" si="1451"/>
        <v>8000000001885</v>
      </c>
      <c r="BA1885" t="str">
        <f t="shared" si="1494"/>
        <v>MINYAK SUNCO 1L</v>
      </c>
      <c r="BB1885" t="s">
        <v>4417</v>
      </c>
      <c r="BC1885" t="s">
        <v>4417</v>
      </c>
      <c r="BD1885" s="1"/>
      <c r="BF1885" s="9"/>
      <c r="BG1885" s="20"/>
      <c r="BH1885" s="13"/>
      <c r="BI1885" s="15"/>
      <c r="BL1885" s="13"/>
      <c r="BM1885" s="1"/>
      <c r="BP1885" s="1"/>
      <c r="BQ1885" s="1"/>
      <c r="BT1885" s="13"/>
      <c r="BU1885" s="15"/>
      <c r="BV1885" s="14"/>
    </row>
    <row r="1886" spans="1:74" x14ac:dyDescent="0.25">
      <c r="A1886" s="4" t="str">
        <f t="shared" si="1452"/>
        <v/>
      </c>
      <c r="B1886" s="4" t="str">
        <f t="shared" si="1453"/>
        <v>PCS</v>
      </c>
      <c r="C1886" s="4" t="str">
        <f t="shared" si="1454"/>
        <v/>
      </c>
      <c r="D1886" s="4" t="str">
        <f t="shared" si="1455"/>
        <v/>
      </c>
      <c r="E1886" s="4" t="str">
        <f t="shared" si="1456"/>
        <v/>
      </c>
      <c r="F1886" s="4" t="str">
        <f t="shared" si="1457"/>
        <v/>
      </c>
      <c r="G1886" s="4" t="str">
        <f t="shared" si="1458"/>
        <v/>
      </c>
      <c r="H1886" s="4" t="str">
        <f t="shared" si="1459"/>
        <v/>
      </c>
      <c r="I1886" s="4" t="str">
        <f t="shared" si="1460"/>
        <v/>
      </c>
      <c r="J1886" s="4" t="str">
        <f t="shared" si="1461"/>
        <v/>
      </c>
      <c r="K1886" s="4" t="str">
        <f t="shared" si="1462"/>
        <v/>
      </c>
      <c r="L1886" s="4" t="str">
        <f t="shared" si="1463"/>
        <v/>
      </c>
      <c r="M1886" s="4" t="str">
        <f t="shared" si="1464"/>
        <v/>
      </c>
      <c r="N1886" s="4" t="str">
        <f t="shared" si="1465"/>
        <v/>
      </c>
      <c r="O1886" s="4" t="str">
        <f t="shared" si="1466"/>
        <v/>
      </c>
      <c r="P1886" s="4" t="str">
        <f t="shared" si="1467"/>
        <v/>
      </c>
      <c r="Q1886" s="4" t="str">
        <f t="shared" si="1468"/>
        <v/>
      </c>
      <c r="R1886" s="4" t="str">
        <f t="shared" si="1469"/>
        <v/>
      </c>
      <c r="S1886" s="4" t="str">
        <f t="shared" si="1470"/>
        <v/>
      </c>
      <c r="T1886" s="4" t="str">
        <f t="shared" si="1471"/>
        <v/>
      </c>
      <c r="U1886" s="4" t="str">
        <f t="shared" si="1472"/>
        <v/>
      </c>
      <c r="V1886" s="4" t="str">
        <f t="shared" si="1473"/>
        <v/>
      </c>
      <c r="W1886" s="4" t="str">
        <f t="shared" si="1474"/>
        <v/>
      </c>
      <c r="X1886" s="4" t="str">
        <f t="shared" si="1475"/>
        <v/>
      </c>
      <c r="Y1886" s="4">
        <f t="shared" si="1476"/>
        <v>3</v>
      </c>
      <c r="Z1886" s="4" t="str">
        <f t="shared" si="1477"/>
        <v>-</v>
      </c>
      <c r="AA1886" s="4" t="str">
        <f t="shared" si="1478"/>
        <v/>
      </c>
      <c r="AB1886" s="4" t="str">
        <f t="shared" si="1479"/>
        <v/>
      </c>
      <c r="AC1886" s="4" t="str">
        <f t="shared" si="1480"/>
        <v/>
      </c>
      <c r="AD1886" s="4" t="str">
        <f t="shared" si="1481"/>
        <v/>
      </c>
      <c r="AE1886" s="4" t="str">
        <f t="shared" si="1482"/>
        <v/>
      </c>
      <c r="AF1886" s="4" t="str" cm="1">
        <f t="array" aca="1" ref="AF1886" ca="1">LEFT(AS1886,MATCH(FALSE,ISNUMBER(MID(AS1886,ROW(INDIRECT("1:"&amp;LEN(AS1886)+1)), 1) *1),0) -1)</f>
        <v>1</v>
      </c>
      <c r="AG1886" s="4">
        <f t="shared" si="1483"/>
        <v>4</v>
      </c>
      <c r="AH1886" s="4">
        <f t="shared" si="1484"/>
        <v>20</v>
      </c>
      <c r="AI1886" s="4">
        <f t="shared" si="1485"/>
        <v>16</v>
      </c>
      <c r="AJ1886" s="4" t="str">
        <f t="shared" si="1486"/>
        <v>1PCS</v>
      </c>
      <c r="AK1886" s="4" t="str">
        <f t="shared" si="1487"/>
        <v>-1PCS</v>
      </c>
      <c r="AL1886" s="4" t="str" cm="1">
        <f t="array" ref="AL1886">LEFT(AS1886,SUM(LEN(AS1886)-LEN(SUBSTITUTE(AS1886,{"0";"1";"2";"3";"4";"5";"6";"7";"8";"9"},""))))</f>
        <v>1</v>
      </c>
      <c r="AM1886" s="4">
        <f t="shared" si="1491"/>
        <v>13</v>
      </c>
      <c r="AN1886" s="4" t="b">
        <f>LEFT(AS1886,1)=AL1886</f>
        <v>1</v>
      </c>
      <c r="AO1886" s="4" t="str">
        <f t="shared" si="1495"/>
        <v>PCS</v>
      </c>
      <c r="AP1886" s="4" t="b">
        <f t="shared" si="1492"/>
        <v>1</v>
      </c>
      <c r="AQ1886" s="4" t="b">
        <f t="shared" si="1488"/>
        <v>0</v>
      </c>
      <c r="AR1886" s="5" t="str">
        <f t="shared" si="1489"/>
        <v>MINYAK SUNCO 1L</v>
      </c>
      <c r="AS1886" s="4" t="str">
        <f t="shared" si="1490"/>
        <v>1PCS</v>
      </c>
      <c r="AT1886" t="s">
        <v>5136</v>
      </c>
      <c r="AU1886" s="1" t="s">
        <v>2522</v>
      </c>
      <c r="AV1886" s="33" t="str">
        <f t="shared" ca="1" si="1493"/>
        <v>XXXX</v>
      </c>
      <c r="AW1886">
        <v>19000</v>
      </c>
      <c r="AX1886">
        <v>19000</v>
      </c>
      <c r="AY1886">
        <v>17000</v>
      </c>
      <c r="AZ1886" t="str">
        <f t="shared" si="1451"/>
        <v>8993379500221</v>
      </c>
      <c r="BA1886" t="str">
        <f t="shared" si="1494"/>
        <v>MINYAK SUNCO 1L</v>
      </c>
      <c r="BB1886" t="s">
        <v>4417</v>
      </c>
      <c r="BC1886" t="s">
        <v>4417</v>
      </c>
      <c r="BD1886" s="1"/>
      <c r="BF1886" s="9"/>
      <c r="BG1886" s="20"/>
      <c r="BH1886" s="13"/>
      <c r="BI1886" s="15"/>
      <c r="BL1886" s="13"/>
      <c r="BM1886" s="1"/>
      <c r="BP1886" s="1"/>
      <c r="BQ1886" s="1"/>
      <c r="BT1886" s="13"/>
      <c r="BU1886" s="15"/>
      <c r="BV1886" s="14"/>
    </row>
    <row r="1887" spans="1:74" x14ac:dyDescent="0.25">
      <c r="A1887" s="4" t="str">
        <f t="shared" si="1452"/>
        <v/>
      </c>
      <c r="B1887" s="4" t="str">
        <f t="shared" si="1453"/>
        <v>PCS</v>
      </c>
      <c r="C1887" s="4" t="str">
        <f t="shared" si="1454"/>
        <v/>
      </c>
      <c r="D1887" s="4" t="str">
        <f t="shared" si="1455"/>
        <v/>
      </c>
      <c r="E1887" s="4" t="str">
        <f t="shared" si="1456"/>
        <v/>
      </c>
      <c r="F1887" s="4" t="str">
        <f t="shared" si="1457"/>
        <v/>
      </c>
      <c r="G1887" s="4" t="str">
        <f t="shared" si="1458"/>
        <v/>
      </c>
      <c r="H1887" s="4" t="str">
        <f t="shared" si="1459"/>
        <v/>
      </c>
      <c r="I1887" s="4" t="str">
        <f t="shared" si="1460"/>
        <v/>
      </c>
      <c r="J1887" s="4" t="str">
        <f t="shared" si="1461"/>
        <v/>
      </c>
      <c r="K1887" s="4" t="str">
        <f t="shared" si="1462"/>
        <v/>
      </c>
      <c r="L1887" s="4" t="str">
        <f t="shared" si="1463"/>
        <v/>
      </c>
      <c r="M1887" s="4" t="str">
        <f t="shared" si="1464"/>
        <v/>
      </c>
      <c r="N1887" s="4" t="str">
        <f t="shared" si="1465"/>
        <v/>
      </c>
      <c r="O1887" s="4" t="str">
        <f t="shared" si="1466"/>
        <v/>
      </c>
      <c r="P1887" s="4" t="str">
        <f t="shared" si="1467"/>
        <v/>
      </c>
      <c r="Q1887" s="4" t="str">
        <f t="shared" si="1468"/>
        <v/>
      </c>
      <c r="R1887" s="4" t="str">
        <f t="shared" si="1469"/>
        <v/>
      </c>
      <c r="S1887" s="4" t="str">
        <f t="shared" si="1470"/>
        <v/>
      </c>
      <c r="T1887" s="4" t="str">
        <f t="shared" si="1471"/>
        <v/>
      </c>
      <c r="U1887" s="4" t="str">
        <f t="shared" si="1472"/>
        <v/>
      </c>
      <c r="V1887" s="4" t="str">
        <f t="shared" si="1473"/>
        <v/>
      </c>
      <c r="W1887" s="4" t="str">
        <f t="shared" si="1474"/>
        <v/>
      </c>
      <c r="X1887" s="4" t="str">
        <f t="shared" si="1475"/>
        <v/>
      </c>
      <c r="Y1887" s="4">
        <f t="shared" si="1476"/>
        <v>3</v>
      </c>
      <c r="Z1887" s="4" t="str">
        <f t="shared" si="1477"/>
        <v>-</v>
      </c>
      <c r="AA1887" s="4" t="str">
        <f t="shared" si="1478"/>
        <v/>
      </c>
      <c r="AB1887" s="4" t="str">
        <f t="shared" si="1479"/>
        <v/>
      </c>
      <c r="AC1887" s="4" t="str">
        <f t="shared" si="1480"/>
        <v/>
      </c>
      <c r="AD1887" s="4" t="str">
        <f t="shared" si="1481"/>
        <v/>
      </c>
      <c r="AE1887" s="4" t="str">
        <f t="shared" si="1482"/>
        <v/>
      </c>
      <c r="AF1887" s="4" t="str" cm="1">
        <f t="array" aca="1" ref="AF1887" ca="1">LEFT(AS1887,MATCH(FALSE,ISNUMBER(MID(AS1887,ROW(INDIRECT("1:"&amp;LEN(AS1887)+1)), 1) *1),0) -1)</f>
        <v>1</v>
      </c>
      <c r="AG1887" s="4">
        <f t="shared" si="1483"/>
        <v>4</v>
      </c>
      <c r="AH1887" s="4">
        <f t="shared" si="1484"/>
        <v>20</v>
      </c>
      <c r="AI1887" s="4">
        <f t="shared" si="1485"/>
        <v>16</v>
      </c>
      <c r="AJ1887" s="4" t="str">
        <f t="shared" si="1486"/>
        <v>1PCS</v>
      </c>
      <c r="AK1887" s="4" t="str">
        <f t="shared" si="1487"/>
        <v>-1PCS</v>
      </c>
      <c r="AL1887" s="4" t="str" cm="1">
        <f t="array" ref="AL1887">LEFT(AS1887,SUM(LEN(AS1887)-LEN(SUBSTITUTE(AS1887,{"0";"1";"2";"3";"4";"5";"6";"7";"8";"9"},""))))</f>
        <v>1</v>
      </c>
      <c r="AM1887" s="4">
        <f t="shared" si="1491"/>
        <v>13</v>
      </c>
      <c r="AN1887" s="4" t="b">
        <f>LEFT(AS1887,1)=AL1887</f>
        <v>1</v>
      </c>
      <c r="AO1887" s="4" t="str">
        <f t="shared" si="1495"/>
        <v>PCS</v>
      </c>
      <c r="AP1887" s="4" t="b">
        <f t="shared" si="1492"/>
        <v>1</v>
      </c>
      <c r="AQ1887" s="4" t="b">
        <f t="shared" si="1488"/>
        <v>0</v>
      </c>
      <c r="AR1887" s="5" t="str">
        <f t="shared" si="1489"/>
        <v>MINYAK SUNCO 2L</v>
      </c>
      <c r="AS1887" s="4" t="str">
        <f t="shared" si="1490"/>
        <v>1PCS</v>
      </c>
      <c r="AT1887" t="s">
        <v>5137</v>
      </c>
      <c r="AU1887" s="1" t="s">
        <v>2523</v>
      </c>
      <c r="AV1887" s="33" t="str">
        <f t="shared" si="1493"/>
        <v>XXXX</v>
      </c>
      <c r="AW1887">
        <v>37000</v>
      </c>
      <c r="AX1887">
        <v>37000</v>
      </c>
      <c r="AY1887">
        <v>35211</v>
      </c>
      <c r="AZ1887" t="str">
        <f t="shared" si="1451"/>
        <v>8993379500238</v>
      </c>
      <c r="BA1887" t="str">
        <f t="shared" si="1494"/>
        <v>MINYAK SUNCO 2L</v>
      </c>
      <c r="BB1887" t="s">
        <v>4417</v>
      </c>
      <c r="BC1887" t="s">
        <v>4417</v>
      </c>
      <c r="BD1887" s="1"/>
      <c r="BF1887" s="9"/>
      <c r="BG1887" s="20"/>
      <c r="BH1887" s="13"/>
      <c r="BI1887" s="15"/>
      <c r="BL1887" s="13"/>
      <c r="BM1887" s="1"/>
      <c r="BP1887" s="1"/>
      <c r="BQ1887" s="1"/>
      <c r="BT1887" s="13"/>
      <c r="BU1887" s="15"/>
      <c r="BV1887" s="14"/>
    </row>
    <row r="1888" spans="1:74" x14ac:dyDescent="0.25">
      <c r="A1888" s="4" t="str">
        <f t="shared" si="1452"/>
        <v/>
      </c>
      <c r="B1888" s="4" t="str">
        <f t="shared" si="1453"/>
        <v>PCS</v>
      </c>
      <c r="C1888" s="4" t="str">
        <f t="shared" si="1454"/>
        <v/>
      </c>
      <c r="D1888" s="4" t="str">
        <f t="shared" si="1455"/>
        <v/>
      </c>
      <c r="E1888" s="4" t="str">
        <f t="shared" si="1456"/>
        <v/>
      </c>
      <c r="F1888" s="4" t="str">
        <f t="shared" si="1457"/>
        <v/>
      </c>
      <c r="G1888" s="4" t="str">
        <f t="shared" si="1458"/>
        <v/>
      </c>
      <c r="H1888" s="4" t="str">
        <f t="shared" si="1459"/>
        <v/>
      </c>
      <c r="I1888" s="4" t="str">
        <f t="shared" si="1460"/>
        <v/>
      </c>
      <c r="J1888" s="4" t="str">
        <f t="shared" si="1461"/>
        <v/>
      </c>
      <c r="K1888" s="4" t="str">
        <f t="shared" si="1462"/>
        <v/>
      </c>
      <c r="L1888" s="4" t="str">
        <f t="shared" si="1463"/>
        <v/>
      </c>
      <c r="M1888" s="4" t="str">
        <f t="shared" si="1464"/>
        <v/>
      </c>
      <c r="N1888" s="4" t="str">
        <f t="shared" si="1465"/>
        <v/>
      </c>
      <c r="O1888" s="4" t="str">
        <f t="shared" si="1466"/>
        <v>DUS</v>
      </c>
      <c r="P1888" s="4" t="str">
        <f t="shared" si="1467"/>
        <v/>
      </c>
      <c r="Q1888" s="4" t="str">
        <f t="shared" si="1468"/>
        <v/>
      </c>
      <c r="R1888" s="4" t="str">
        <f t="shared" si="1469"/>
        <v/>
      </c>
      <c r="S1888" s="4" t="str">
        <f t="shared" si="1470"/>
        <v/>
      </c>
      <c r="T1888" s="4" t="str">
        <f t="shared" si="1471"/>
        <v/>
      </c>
      <c r="U1888" s="4" t="str">
        <f t="shared" si="1472"/>
        <v/>
      </c>
      <c r="V1888" s="4" t="str">
        <f t="shared" si="1473"/>
        <v/>
      </c>
      <c r="W1888" s="4" t="str">
        <f t="shared" si="1474"/>
        <v/>
      </c>
      <c r="X1888" s="4" t="str">
        <f t="shared" si="1475"/>
        <v/>
      </c>
      <c r="Y1888" s="4">
        <f t="shared" si="1476"/>
        <v>6</v>
      </c>
      <c r="Z1888" s="4" t="str">
        <f t="shared" si="1477"/>
        <v>-</v>
      </c>
      <c r="AA1888" s="4" t="str">
        <f t="shared" si="1478"/>
        <v>/</v>
      </c>
      <c r="AB1888" s="4" t="str">
        <f t="shared" si="1479"/>
        <v/>
      </c>
      <c r="AC1888" s="4" t="str">
        <f t="shared" si="1480"/>
        <v/>
      </c>
      <c r="AD1888" s="4" t="str">
        <f t="shared" si="1481"/>
        <v/>
      </c>
      <c r="AE1888" s="4" t="str">
        <f t="shared" si="1482"/>
        <v/>
      </c>
      <c r="AF1888" s="4" t="str" cm="1">
        <f t="array" aca="1" ref="AF1888" ca="1">LEFT(AS1888,MATCH(FALSE,ISNUMBER(MID(AS1888,ROW(INDIRECT("1:"&amp;LEN(AS1888)+1)), 1) *1),0) -1)</f>
        <v>6</v>
      </c>
      <c r="AG1888" s="4">
        <f t="shared" si="1483"/>
        <v>8</v>
      </c>
      <c r="AH1888" s="4">
        <f t="shared" si="1484"/>
        <v>24</v>
      </c>
      <c r="AI1888" s="4">
        <f t="shared" si="1485"/>
        <v>16</v>
      </c>
      <c r="AJ1888" s="4" t="str">
        <f t="shared" si="1486"/>
        <v>/DUS</v>
      </c>
      <c r="AK1888" s="4" t="str">
        <f t="shared" si="1487"/>
        <v>S/DUS</v>
      </c>
      <c r="AL1888" s="4" t="str" cm="1">
        <f t="array" ref="AL1888">LEFT(AS1888,SUM(LEN(AS1888)-LEN(SUBSTITUTE(AS1888,{"0";"1";"2";"3";"4";"5";"6";"7";"8";"9"},""))))</f>
        <v>6</v>
      </c>
      <c r="AM1888" s="4">
        <f t="shared" si="1491"/>
        <v>13</v>
      </c>
      <c r="AN1888" s="4" t="b">
        <f>LEFT(AS1888,1)=AL1888</f>
        <v>1</v>
      </c>
      <c r="AO1888" s="4" t="str">
        <f t="shared" si="1495"/>
        <v>DUS</v>
      </c>
      <c r="AP1888" s="4" t="b">
        <f t="shared" si="1492"/>
        <v>1</v>
      </c>
      <c r="AQ1888" s="4" t="b">
        <f t="shared" si="1488"/>
        <v>0</v>
      </c>
      <c r="AR1888" s="5" t="str">
        <f t="shared" si="1489"/>
        <v>MINYAK SUNCO 2L</v>
      </c>
      <c r="AS1888" s="4" t="str">
        <f t="shared" si="1490"/>
        <v>6PCS/DUS</v>
      </c>
      <c r="AT1888" t="s">
        <v>5138</v>
      </c>
      <c r="AV1888" s="33" t="b">
        <f t="shared" ca="1" si="1493"/>
        <v>1</v>
      </c>
      <c r="AW1888">
        <v>215000</v>
      </c>
      <c r="AX1888">
        <v>215000</v>
      </c>
      <c r="AY1888">
        <v>211270</v>
      </c>
      <c r="AZ1888" t="str">
        <f t="shared" si="1451"/>
        <v>8000000001888</v>
      </c>
      <c r="BA1888" t="str">
        <f t="shared" si="1494"/>
        <v>MINYAK SUNCO 2L</v>
      </c>
      <c r="BB1888" t="s">
        <v>4417</v>
      </c>
      <c r="BC1888" t="s">
        <v>4417</v>
      </c>
      <c r="BD1888" s="1"/>
      <c r="BF1888" s="9"/>
      <c r="BG1888" s="20"/>
      <c r="BH1888" s="13"/>
      <c r="BI1888" s="15"/>
      <c r="BL1888" s="13"/>
      <c r="BM1888" s="1"/>
      <c r="BP1888" s="1"/>
      <c r="BQ1888" s="1"/>
      <c r="BT1888" s="13"/>
      <c r="BU1888" s="15"/>
      <c r="BV1888" s="14"/>
    </row>
    <row r="1889" spans="1:74" x14ac:dyDescent="0.25">
      <c r="A1889" s="4" t="str">
        <f t="shared" si="1452"/>
        <v/>
      </c>
      <c r="B1889" s="4" t="str">
        <f t="shared" si="1453"/>
        <v>PCS</v>
      </c>
      <c r="C1889" s="4" t="str">
        <f t="shared" si="1454"/>
        <v/>
      </c>
      <c r="D1889" s="4" t="str">
        <f t="shared" si="1455"/>
        <v/>
      </c>
      <c r="E1889" s="4" t="str">
        <f t="shared" si="1456"/>
        <v/>
      </c>
      <c r="F1889" s="4" t="str">
        <f t="shared" si="1457"/>
        <v/>
      </c>
      <c r="G1889" s="4" t="str">
        <f t="shared" si="1458"/>
        <v/>
      </c>
      <c r="H1889" s="4" t="str">
        <f t="shared" si="1459"/>
        <v/>
      </c>
      <c r="I1889" s="4" t="str">
        <f t="shared" si="1460"/>
        <v/>
      </c>
      <c r="J1889" s="4" t="str">
        <f t="shared" si="1461"/>
        <v/>
      </c>
      <c r="K1889" s="4" t="str">
        <f t="shared" si="1462"/>
        <v/>
      </c>
      <c r="L1889" s="4" t="str">
        <f t="shared" si="1463"/>
        <v/>
      </c>
      <c r="M1889" s="4" t="str">
        <f t="shared" si="1464"/>
        <v/>
      </c>
      <c r="N1889" s="4" t="str">
        <f t="shared" si="1465"/>
        <v/>
      </c>
      <c r="O1889" s="4" t="str">
        <f t="shared" si="1466"/>
        <v>DUS</v>
      </c>
      <c r="P1889" s="4" t="str">
        <f t="shared" si="1467"/>
        <v/>
      </c>
      <c r="Q1889" s="4" t="str">
        <f t="shared" si="1468"/>
        <v/>
      </c>
      <c r="R1889" s="4" t="str">
        <f t="shared" si="1469"/>
        <v/>
      </c>
      <c r="S1889" s="4" t="str">
        <f t="shared" si="1470"/>
        <v/>
      </c>
      <c r="T1889" s="4" t="str">
        <f t="shared" si="1471"/>
        <v/>
      </c>
      <c r="U1889" s="4" t="str">
        <f t="shared" si="1472"/>
        <v/>
      </c>
      <c r="V1889" s="4" t="str">
        <f t="shared" si="1473"/>
        <v/>
      </c>
      <c r="W1889" s="4" t="str">
        <f t="shared" si="1474"/>
        <v/>
      </c>
      <c r="X1889" s="4" t="str">
        <f t="shared" si="1475"/>
        <v/>
      </c>
      <c r="Y1889" s="4">
        <f t="shared" si="1476"/>
        <v>6</v>
      </c>
      <c r="Z1889" s="4" t="str">
        <f t="shared" si="1477"/>
        <v>-</v>
      </c>
      <c r="AA1889" s="4" t="str">
        <f t="shared" si="1478"/>
        <v>/</v>
      </c>
      <c r="AB1889" s="4" t="str">
        <f t="shared" si="1479"/>
        <v/>
      </c>
      <c r="AC1889" s="4" t="str">
        <f t="shared" si="1480"/>
        <v/>
      </c>
      <c r="AD1889" s="4" t="str">
        <f t="shared" si="1481"/>
        <v/>
      </c>
      <c r="AE1889" s="4" t="str">
        <f t="shared" si="1482"/>
        <v/>
      </c>
      <c r="AF1889" s="4" t="str" cm="1">
        <f t="array" aca="1" ref="AF1889" ca="1">LEFT(AS1889,MATCH(FALSE,ISNUMBER(MID(AS1889,ROW(INDIRECT("1:"&amp;LEN(AS1889)+1)), 1) *1),0) -1)</f>
        <v>12</v>
      </c>
      <c r="AG1889" s="4">
        <f t="shared" si="1483"/>
        <v>9</v>
      </c>
      <c r="AH1889" s="4">
        <f t="shared" si="1484"/>
        <v>25</v>
      </c>
      <c r="AI1889" s="4">
        <f t="shared" si="1485"/>
        <v>16</v>
      </c>
      <c r="AJ1889" s="4" t="str">
        <f t="shared" si="1486"/>
        <v>/DUS</v>
      </c>
      <c r="AK1889" s="4" t="str">
        <f t="shared" si="1487"/>
        <v>S/DUS</v>
      </c>
      <c r="AL1889" s="4" t="str" cm="1">
        <f t="array" ref="AL1889">LEFT(AS1889,SUM(LEN(AS1889)-LEN(SUBSTITUTE(AS1889,{"0";"1";"2";"3";"4";"5";"6";"7";"8";"9"},""))))</f>
        <v>12</v>
      </c>
      <c r="AM1889" s="4">
        <f t="shared" si="1491"/>
        <v>13</v>
      </c>
      <c r="AN1889" s="4" t="b">
        <f>LEFT(AS1889,2)=AL1889</f>
        <v>1</v>
      </c>
      <c r="AO1889" s="4" t="str">
        <f t="shared" si="1495"/>
        <v>DUS</v>
      </c>
      <c r="AP1889" s="4" t="b">
        <f t="shared" si="1492"/>
        <v>1</v>
      </c>
      <c r="AQ1889" s="4" t="b">
        <f t="shared" si="1488"/>
        <v>0</v>
      </c>
      <c r="AR1889" s="5" t="str">
        <f t="shared" si="1489"/>
        <v>MINYAK TAWON 1L</v>
      </c>
      <c r="AS1889" s="4" t="str">
        <f t="shared" si="1490"/>
        <v>12PCS/DUS</v>
      </c>
      <c r="AT1889" t="s">
        <v>2524</v>
      </c>
      <c r="AV1889" s="33" t="b">
        <f t="shared" ca="1" si="1493"/>
        <v>1</v>
      </c>
      <c r="AW1889">
        <v>275000</v>
      </c>
      <c r="AX1889">
        <v>275000</v>
      </c>
      <c r="AY1889">
        <v>272000</v>
      </c>
      <c r="AZ1889" t="str">
        <f t="shared" si="1451"/>
        <v>8000000001889</v>
      </c>
      <c r="BA1889" t="str">
        <f t="shared" si="1494"/>
        <v>MINYAK TAWON 1L</v>
      </c>
      <c r="BB1889" t="s">
        <v>4417</v>
      </c>
      <c r="BC1889" t="s">
        <v>4417</v>
      </c>
      <c r="BD1889" s="1"/>
      <c r="BF1889" s="9"/>
      <c r="BG1889" s="20"/>
      <c r="BH1889" s="13"/>
      <c r="BI1889" s="15"/>
      <c r="BL1889" s="13"/>
      <c r="BM1889" s="1"/>
      <c r="BP1889" s="1"/>
      <c r="BQ1889" s="1"/>
      <c r="BT1889" s="13"/>
      <c r="BU1889" s="15"/>
      <c r="BV1889" s="14"/>
    </row>
    <row r="1890" spans="1:74" x14ac:dyDescent="0.25">
      <c r="A1890" s="4" t="str">
        <f t="shared" si="1452"/>
        <v/>
      </c>
      <c r="B1890" s="4" t="str">
        <f t="shared" si="1453"/>
        <v>PCS</v>
      </c>
      <c r="C1890" s="4" t="str">
        <f t="shared" si="1454"/>
        <v/>
      </c>
      <c r="D1890" s="4" t="str">
        <f t="shared" si="1455"/>
        <v/>
      </c>
      <c r="E1890" s="4" t="str">
        <f t="shared" si="1456"/>
        <v/>
      </c>
      <c r="F1890" s="4" t="str">
        <f t="shared" si="1457"/>
        <v/>
      </c>
      <c r="G1890" s="4" t="str">
        <f t="shared" si="1458"/>
        <v/>
      </c>
      <c r="H1890" s="4" t="str">
        <f t="shared" si="1459"/>
        <v/>
      </c>
      <c r="I1890" s="4" t="str">
        <f t="shared" si="1460"/>
        <v/>
      </c>
      <c r="J1890" s="4" t="str">
        <f t="shared" si="1461"/>
        <v/>
      </c>
      <c r="K1890" s="4" t="str">
        <f t="shared" si="1462"/>
        <v/>
      </c>
      <c r="L1890" s="4" t="str">
        <f t="shared" si="1463"/>
        <v/>
      </c>
      <c r="M1890" s="4" t="str">
        <f t="shared" si="1464"/>
        <v/>
      </c>
      <c r="N1890" s="4" t="str">
        <f t="shared" si="1465"/>
        <v/>
      </c>
      <c r="O1890" s="4" t="str">
        <f t="shared" si="1466"/>
        <v/>
      </c>
      <c r="P1890" s="4" t="str">
        <f t="shared" si="1467"/>
        <v/>
      </c>
      <c r="Q1890" s="4" t="str">
        <f t="shared" si="1468"/>
        <v/>
      </c>
      <c r="R1890" s="4" t="str">
        <f t="shared" si="1469"/>
        <v/>
      </c>
      <c r="S1890" s="4" t="str">
        <f t="shared" si="1470"/>
        <v/>
      </c>
      <c r="T1890" s="4" t="str">
        <f t="shared" si="1471"/>
        <v/>
      </c>
      <c r="U1890" s="4" t="str">
        <f t="shared" si="1472"/>
        <v/>
      </c>
      <c r="V1890" s="4" t="str">
        <f t="shared" si="1473"/>
        <v/>
      </c>
      <c r="W1890" s="4" t="str">
        <f t="shared" si="1474"/>
        <v/>
      </c>
      <c r="X1890" s="4" t="str">
        <f t="shared" si="1475"/>
        <v/>
      </c>
      <c r="Y1890" s="4">
        <f t="shared" si="1476"/>
        <v>3</v>
      </c>
      <c r="Z1890" s="4" t="str">
        <f t="shared" si="1477"/>
        <v>-</v>
      </c>
      <c r="AA1890" s="4" t="str">
        <f t="shared" si="1478"/>
        <v/>
      </c>
      <c r="AB1890" s="4" t="str">
        <f t="shared" si="1479"/>
        <v/>
      </c>
      <c r="AC1890" s="4" t="str">
        <f t="shared" si="1480"/>
        <v/>
      </c>
      <c r="AD1890" s="4" t="str">
        <f t="shared" si="1481"/>
        <v/>
      </c>
      <c r="AE1890" s="4" t="str">
        <f t="shared" si="1482"/>
        <v/>
      </c>
      <c r="AF1890" s="4" t="str" cm="1">
        <f t="array" aca="1" ref="AF1890" ca="1">LEFT(AS1890,MATCH(FALSE,ISNUMBER(MID(AS1890,ROW(INDIRECT("1:"&amp;LEN(AS1890)+1)), 1) *1),0) -1)</f>
        <v>1</v>
      </c>
      <c r="AG1890" s="4">
        <f t="shared" si="1483"/>
        <v>4</v>
      </c>
      <c r="AH1890" s="4">
        <f t="shared" si="1484"/>
        <v>20</v>
      </c>
      <c r="AI1890" s="4">
        <f t="shared" si="1485"/>
        <v>16</v>
      </c>
      <c r="AJ1890" s="4" t="str">
        <f t="shared" si="1486"/>
        <v>1PCS</v>
      </c>
      <c r="AK1890" s="4" t="str">
        <f t="shared" si="1487"/>
        <v>-1PCS</v>
      </c>
      <c r="AL1890" s="4" t="str" cm="1">
        <f t="array" ref="AL1890">LEFT(AS1890,SUM(LEN(AS1890)-LEN(SUBSTITUTE(AS1890,{"0";"1";"2";"3";"4";"5";"6";"7";"8";"9"},""))))</f>
        <v>1</v>
      </c>
      <c r="AM1890" s="4">
        <f t="shared" si="1491"/>
        <v>13</v>
      </c>
      <c r="AN1890" s="4" t="b">
        <f>LEFT(AS1890,1)=AL1890</f>
        <v>1</v>
      </c>
      <c r="AO1890" s="4" t="str">
        <f t="shared" si="1495"/>
        <v>PCS</v>
      </c>
      <c r="AP1890" s="4" t="b">
        <f t="shared" si="1492"/>
        <v>1</v>
      </c>
      <c r="AQ1890" s="4" t="b">
        <f t="shared" si="1488"/>
        <v>0</v>
      </c>
      <c r="AR1890" s="5" t="str">
        <f t="shared" si="1489"/>
        <v>MINYAK TAWON 1L</v>
      </c>
      <c r="AS1890" s="4" t="str">
        <f t="shared" si="1490"/>
        <v>1PCS</v>
      </c>
      <c r="AT1890" t="s">
        <v>2525</v>
      </c>
      <c r="AU1890" s="1" t="s">
        <v>2526</v>
      </c>
      <c r="AV1890" s="33" t="str">
        <f t="shared" ca="1" si="1493"/>
        <v>XXXX</v>
      </c>
      <c r="AW1890">
        <v>17000</v>
      </c>
      <c r="AX1890">
        <v>17000</v>
      </c>
      <c r="AY1890">
        <v>22667</v>
      </c>
      <c r="AZ1890" t="str">
        <f t="shared" si="1451"/>
        <v>8993093665237</v>
      </c>
      <c r="BA1890" t="str">
        <f t="shared" si="1494"/>
        <v>MINYAK TAWON 1L</v>
      </c>
      <c r="BB1890" t="s">
        <v>4417</v>
      </c>
      <c r="BC1890" t="s">
        <v>4417</v>
      </c>
      <c r="BD1890" s="1"/>
      <c r="BF1890" s="9"/>
      <c r="BG1890" s="20"/>
      <c r="BH1890" s="13"/>
      <c r="BI1890" s="15"/>
      <c r="BL1890" s="13"/>
      <c r="BM1890" s="1"/>
      <c r="BP1890" s="1"/>
      <c r="BQ1890" s="1"/>
      <c r="BT1890" s="13"/>
      <c r="BU1890" s="15"/>
      <c r="BV1890" s="14"/>
    </row>
    <row r="1891" spans="1:74" x14ac:dyDescent="0.25">
      <c r="A1891" s="4" t="str">
        <f t="shared" si="1452"/>
        <v/>
      </c>
      <c r="B1891" s="4" t="str">
        <f t="shared" si="1453"/>
        <v>PCS</v>
      </c>
      <c r="C1891" s="4" t="str">
        <f t="shared" si="1454"/>
        <v/>
      </c>
      <c r="D1891" s="4" t="str">
        <f t="shared" si="1455"/>
        <v/>
      </c>
      <c r="E1891" s="4" t="str">
        <f t="shared" si="1456"/>
        <v/>
      </c>
      <c r="F1891" s="4" t="str">
        <f t="shared" si="1457"/>
        <v/>
      </c>
      <c r="G1891" s="4" t="str">
        <f t="shared" si="1458"/>
        <v/>
      </c>
      <c r="H1891" s="4" t="str">
        <f t="shared" si="1459"/>
        <v/>
      </c>
      <c r="I1891" s="4" t="str">
        <f t="shared" si="1460"/>
        <v/>
      </c>
      <c r="J1891" s="4" t="str">
        <f t="shared" si="1461"/>
        <v/>
      </c>
      <c r="K1891" s="4" t="str">
        <f t="shared" si="1462"/>
        <v/>
      </c>
      <c r="L1891" s="4" t="str">
        <f t="shared" si="1463"/>
        <v/>
      </c>
      <c r="M1891" s="4" t="str">
        <f t="shared" si="1464"/>
        <v/>
      </c>
      <c r="N1891" s="4" t="str">
        <f t="shared" si="1465"/>
        <v/>
      </c>
      <c r="O1891" s="4" t="str">
        <f t="shared" si="1466"/>
        <v/>
      </c>
      <c r="P1891" s="4" t="str">
        <f t="shared" si="1467"/>
        <v/>
      </c>
      <c r="Q1891" s="4" t="str">
        <f t="shared" si="1468"/>
        <v/>
      </c>
      <c r="R1891" s="4" t="str">
        <f t="shared" si="1469"/>
        <v/>
      </c>
      <c r="S1891" s="4" t="str">
        <f t="shared" si="1470"/>
        <v/>
      </c>
      <c r="T1891" s="4" t="str">
        <f t="shared" si="1471"/>
        <v/>
      </c>
      <c r="U1891" s="4" t="str">
        <f t="shared" si="1472"/>
        <v/>
      </c>
      <c r="V1891" s="4" t="str">
        <f t="shared" si="1473"/>
        <v/>
      </c>
      <c r="W1891" s="4" t="str">
        <f t="shared" si="1474"/>
        <v/>
      </c>
      <c r="X1891" s="4" t="str">
        <f t="shared" si="1475"/>
        <v/>
      </c>
      <c r="Y1891" s="4">
        <f t="shared" si="1476"/>
        <v>3</v>
      </c>
      <c r="Z1891" s="4" t="str">
        <f t="shared" si="1477"/>
        <v>-</v>
      </c>
      <c r="AA1891" s="4" t="str">
        <f t="shared" si="1478"/>
        <v/>
      </c>
      <c r="AB1891" s="4" t="str">
        <f t="shared" si="1479"/>
        <v/>
      </c>
      <c r="AC1891" s="4" t="str">
        <f t="shared" si="1480"/>
        <v/>
      </c>
      <c r="AD1891" s="4" t="str">
        <f t="shared" si="1481"/>
        <v/>
      </c>
      <c r="AE1891" s="4" t="str">
        <f t="shared" si="1482"/>
        <v/>
      </c>
      <c r="AF1891" s="4" t="str" cm="1">
        <f t="array" aca="1" ref="AF1891" ca="1">LEFT(AS1891,MATCH(FALSE,ISNUMBER(MID(AS1891,ROW(INDIRECT("1:"&amp;LEN(AS1891)+1)), 1) *1),0) -1)</f>
        <v>1</v>
      </c>
      <c r="AG1891" s="4">
        <f t="shared" si="1483"/>
        <v>4</v>
      </c>
      <c r="AH1891" s="4">
        <f t="shared" si="1484"/>
        <v>20</v>
      </c>
      <c r="AI1891" s="4">
        <f t="shared" si="1485"/>
        <v>16</v>
      </c>
      <c r="AJ1891" s="4" t="str">
        <f t="shared" si="1486"/>
        <v>1PCS</v>
      </c>
      <c r="AK1891" s="4" t="str">
        <f t="shared" si="1487"/>
        <v>-1PCS</v>
      </c>
      <c r="AL1891" s="4" t="str" cm="1">
        <f t="array" ref="AL1891">LEFT(AS1891,SUM(LEN(AS1891)-LEN(SUBSTITUTE(AS1891,{"0";"1";"2";"3";"4";"5";"6";"7";"8";"9"},""))))</f>
        <v>1</v>
      </c>
      <c r="AM1891" s="4">
        <f t="shared" si="1491"/>
        <v>13</v>
      </c>
      <c r="AN1891" s="4" t="b">
        <f>LEFT(AS1891,1)=AL1891</f>
        <v>1</v>
      </c>
      <c r="AO1891" s="4" t="str">
        <f t="shared" si="1495"/>
        <v>PCS</v>
      </c>
      <c r="AP1891" s="4" t="b">
        <f t="shared" si="1492"/>
        <v>1</v>
      </c>
      <c r="AQ1891" s="4" t="b">
        <f t="shared" si="1488"/>
        <v>0</v>
      </c>
      <c r="AR1891" s="5" t="str">
        <f t="shared" si="1489"/>
        <v>MINYAK TAWON 2L</v>
      </c>
      <c r="AS1891" s="4" t="str">
        <f t="shared" si="1490"/>
        <v>1PCS</v>
      </c>
      <c r="AT1891" t="s">
        <v>2527</v>
      </c>
      <c r="AU1891" s="1" t="s">
        <v>2528</v>
      </c>
      <c r="AV1891" s="33" t="str">
        <f t="shared" si="1493"/>
        <v>XXXX</v>
      </c>
      <c r="AW1891">
        <v>39000</v>
      </c>
      <c r="AX1891">
        <v>39500</v>
      </c>
      <c r="AY1891">
        <v>37750</v>
      </c>
      <c r="AZ1891" t="str">
        <f t="shared" si="1451"/>
        <v>8993093665244</v>
      </c>
      <c r="BA1891" t="str">
        <f t="shared" si="1494"/>
        <v>MINYAK TAWON 2L</v>
      </c>
      <c r="BB1891" t="s">
        <v>4417</v>
      </c>
      <c r="BC1891" t="s">
        <v>4417</v>
      </c>
      <c r="BD1891" s="1"/>
      <c r="BF1891" s="9"/>
      <c r="BG1891" s="20"/>
      <c r="BH1891" s="13"/>
      <c r="BI1891" s="15"/>
      <c r="BL1891" s="13"/>
      <c r="BM1891" s="1"/>
      <c r="BP1891" s="1"/>
      <c r="BQ1891" s="1"/>
      <c r="BT1891" s="13"/>
      <c r="BU1891" s="15"/>
      <c r="BV1891" s="14"/>
    </row>
    <row r="1892" spans="1:74" x14ac:dyDescent="0.25">
      <c r="A1892" s="4" t="str">
        <f t="shared" si="1452"/>
        <v/>
      </c>
      <c r="B1892" s="4" t="str">
        <f t="shared" si="1453"/>
        <v>PCS</v>
      </c>
      <c r="C1892" s="4" t="str">
        <f t="shared" si="1454"/>
        <v/>
      </c>
      <c r="D1892" s="4" t="str">
        <f t="shared" si="1455"/>
        <v/>
      </c>
      <c r="E1892" s="4" t="str">
        <f t="shared" si="1456"/>
        <v/>
      </c>
      <c r="F1892" s="4" t="str">
        <f t="shared" si="1457"/>
        <v/>
      </c>
      <c r="G1892" s="4" t="str">
        <f t="shared" si="1458"/>
        <v/>
      </c>
      <c r="H1892" s="4" t="str">
        <f t="shared" si="1459"/>
        <v/>
      </c>
      <c r="I1892" s="4" t="str">
        <f t="shared" si="1460"/>
        <v/>
      </c>
      <c r="J1892" s="4" t="str">
        <f t="shared" si="1461"/>
        <v/>
      </c>
      <c r="K1892" s="4" t="str">
        <f t="shared" si="1462"/>
        <v/>
      </c>
      <c r="L1892" s="4" t="str">
        <f t="shared" si="1463"/>
        <v/>
      </c>
      <c r="M1892" s="4" t="str">
        <f t="shared" si="1464"/>
        <v/>
      </c>
      <c r="N1892" s="4" t="str">
        <f t="shared" si="1465"/>
        <v/>
      </c>
      <c r="O1892" s="4" t="str">
        <f t="shared" si="1466"/>
        <v>DUS</v>
      </c>
      <c r="P1892" s="4" t="str">
        <f t="shared" si="1467"/>
        <v/>
      </c>
      <c r="Q1892" s="4" t="str">
        <f t="shared" si="1468"/>
        <v/>
      </c>
      <c r="R1892" s="4" t="str">
        <f t="shared" si="1469"/>
        <v/>
      </c>
      <c r="S1892" s="4" t="str">
        <f t="shared" si="1470"/>
        <v/>
      </c>
      <c r="T1892" s="4" t="str">
        <f t="shared" si="1471"/>
        <v/>
      </c>
      <c r="U1892" s="4" t="str">
        <f t="shared" si="1472"/>
        <v/>
      </c>
      <c r="V1892" s="4" t="str">
        <f t="shared" si="1473"/>
        <v/>
      </c>
      <c r="W1892" s="4" t="str">
        <f t="shared" si="1474"/>
        <v/>
      </c>
      <c r="X1892" s="4" t="str">
        <f t="shared" si="1475"/>
        <v/>
      </c>
      <c r="Y1892" s="4">
        <f t="shared" si="1476"/>
        <v>6</v>
      </c>
      <c r="Z1892" s="4" t="str">
        <f t="shared" si="1477"/>
        <v>-</v>
      </c>
      <c r="AA1892" s="4" t="str">
        <f t="shared" si="1478"/>
        <v>/</v>
      </c>
      <c r="AB1892" s="4" t="str">
        <f t="shared" si="1479"/>
        <v/>
      </c>
      <c r="AC1892" s="4" t="str">
        <f t="shared" si="1480"/>
        <v/>
      </c>
      <c r="AD1892" s="4" t="str">
        <f t="shared" si="1481"/>
        <v/>
      </c>
      <c r="AE1892" s="4" t="str">
        <f t="shared" si="1482"/>
        <v/>
      </c>
      <c r="AF1892" s="4" t="str" cm="1">
        <f t="array" aca="1" ref="AF1892" ca="1">LEFT(AS1892,MATCH(FALSE,ISNUMBER(MID(AS1892,ROW(INDIRECT("1:"&amp;LEN(AS1892)+1)), 1) *1),0) -1)</f>
        <v>6</v>
      </c>
      <c r="AG1892" s="4">
        <f t="shared" si="1483"/>
        <v>8</v>
      </c>
      <c r="AH1892" s="4">
        <f t="shared" si="1484"/>
        <v>24</v>
      </c>
      <c r="AI1892" s="4">
        <f t="shared" si="1485"/>
        <v>16</v>
      </c>
      <c r="AJ1892" s="4" t="str">
        <f t="shared" si="1486"/>
        <v>/DUS</v>
      </c>
      <c r="AK1892" s="4" t="str">
        <f t="shared" si="1487"/>
        <v>S/DUS</v>
      </c>
      <c r="AL1892" s="4" t="str" cm="1">
        <f t="array" ref="AL1892">LEFT(AS1892,SUM(LEN(AS1892)-LEN(SUBSTITUTE(AS1892,{"0";"1";"2";"3";"4";"5";"6";"7";"8";"9"},""))))</f>
        <v>6</v>
      </c>
      <c r="AM1892" s="4">
        <f t="shared" si="1491"/>
        <v>13</v>
      </c>
      <c r="AN1892" s="4" t="b">
        <f>LEFT(AS1892,1)=AL1892</f>
        <v>1</v>
      </c>
      <c r="AO1892" s="4" t="str">
        <f t="shared" si="1495"/>
        <v>DUS</v>
      </c>
      <c r="AP1892" s="4" t="b">
        <f t="shared" si="1492"/>
        <v>1</v>
      </c>
      <c r="AQ1892" s="4" t="b">
        <f t="shared" si="1488"/>
        <v>0</v>
      </c>
      <c r="AR1892" s="5" t="str">
        <f t="shared" si="1489"/>
        <v>MINYAK TAWON 2L</v>
      </c>
      <c r="AS1892" s="4" t="str">
        <f t="shared" si="1490"/>
        <v>6PCS/DUS</v>
      </c>
      <c r="AT1892" t="s">
        <v>2529</v>
      </c>
      <c r="AV1892" s="33" t="b">
        <f t="shared" ca="1" si="1493"/>
        <v>1</v>
      </c>
      <c r="AW1892">
        <v>232500</v>
      </c>
      <c r="AX1892">
        <v>232500</v>
      </c>
      <c r="AY1892">
        <v>226500</v>
      </c>
      <c r="AZ1892" t="str">
        <f t="shared" si="1451"/>
        <v>8000000001892</v>
      </c>
      <c r="BA1892" t="str">
        <f t="shared" si="1494"/>
        <v>MINYAK TAWON 2L</v>
      </c>
      <c r="BB1892" t="s">
        <v>4417</v>
      </c>
      <c r="BC1892" t="s">
        <v>4417</v>
      </c>
      <c r="BD1892" s="1"/>
      <c r="BF1892" s="9"/>
      <c r="BG1892" s="20"/>
      <c r="BH1892" s="13"/>
      <c r="BI1892" s="15"/>
      <c r="BL1892" s="13"/>
      <c r="BM1892" s="1"/>
      <c r="BP1892" s="1"/>
      <c r="BQ1892" s="1"/>
      <c r="BT1892" s="13"/>
      <c r="BU1892" s="15"/>
      <c r="BV1892" s="14"/>
    </row>
    <row r="1893" spans="1:74" x14ac:dyDescent="0.25">
      <c r="A1893" s="4" t="str">
        <f t="shared" si="1452"/>
        <v/>
      </c>
      <c r="B1893" s="4" t="str">
        <f t="shared" si="1453"/>
        <v/>
      </c>
      <c r="C1893" s="4" t="str">
        <f t="shared" si="1454"/>
        <v/>
      </c>
      <c r="D1893" s="4" t="str">
        <f t="shared" si="1455"/>
        <v>BTL</v>
      </c>
      <c r="E1893" s="4" t="str">
        <f t="shared" si="1456"/>
        <v/>
      </c>
      <c r="F1893" s="4" t="str">
        <f t="shared" si="1457"/>
        <v/>
      </c>
      <c r="G1893" s="4" t="str">
        <f t="shared" si="1458"/>
        <v/>
      </c>
      <c r="H1893" s="4" t="str">
        <f t="shared" si="1459"/>
        <v/>
      </c>
      <c r="I1893" s="4" t="str">
        <f t="shared" si="1460"/>
        <v/>
      </c>
      <c r="J1893" s="4" t="str">
        <f t="shared" si="1461"/>
        <v/>
      </c>
      <c r="K1893" s="4" t="str">
        <f t="shared" si="1462"/>
        <v/>
      </c>
      <c r="L1893" s="4" t="str">
        <f t="shared" si="1463"/>
        <v/>
      </c>
      <c r="M1893" s="4" t="str">
        <f t="shared" si="1464"/>
        <v/>
      </c>
      <c r="N1893" s="4" t="str">
        <f t="shared" si="1465"/>
        <v/>
      </c>
      <c r="O1893" s="4" t="str">
        <f t="shared" si="1466"/>
        <v>DUS</v>
      </c>
      <c r="P1893" s="4" t="str">
        <f t="shared" si="1467"/>
        <v/>
      </c>
      <c r="Q1893" s="4" t="str">
        <f t="shared" si="1468"/>
        <v/>
      </c>
      <c r="R1893" s="4" t="str">
        <f t="shared" si="1469"/>
        <v/>
      </c>
      <c r="S1893" s="4" t="str">
        <f t="shared" si="1470"/>
        <v/>
      </c>
      <c r="T1893" s="4" t="str">
        <f t="shared" si="1471"/>
        <v/>
      </c>
      <c r="U1893" s="4" t="str">
        <f t="shared" si="1472"/>
        <v/>
      </c>
      <c r="V1893" s="4" t="str">
        <f t="shared" si="1473"/>
        <v/>
      </c>
      <c r="W1893" s="4" t="str">
        <f t="shared" si="1474"/>
        <v/>
      </c>
      <c r="X1893" s="4" t="str">
        <f t="shared" si="1475"/>
        <v/>
      </c>
      <c r="Y1893" s="4">
        <f t="shared" si="1476"/>
        <v>6</v>
      </c>
      <c r="Z1893" s="4" t="str">
        <f t="shared" si="1477"/>
        <v>-</v>
      </c>
      <c r="AA1893" s="4" t="str">
        <f t="shared" si="1478"/>
        <v>/</v>
      </c>
      <c r="AB1893" s="4" t="str">
        <f t="shared" si="1479"/>
        <v/>
      </c>
      <c r="AC1893" s="4" t="str">
        <f t="shared" si="1480"/>
        <v/>
      </c>
      <c r="AD1893" s="4" t="str">
        <f t="shared" si="1481"/>
        <v/>
      </c>
      <c r="AE1893" s="4" t="str">
        <f t="shared" si="1482"/>
        <v/>
      </c>
      <c r="AF1893" s="4" t="str" cm="1">
        <f t="array" aca="1" ref="AF1893" ca="1">LEFT(AS1893,MATCH(FALSE,ISNUMBER(MID(AS1893,ROW(INDIRECT("1:"&amp;LEN(AS1893)+1)), 1) *1),0) -1)</f>
        <v>12</v>
      </c>
      <c r="AG1893" s="4">
        <f t="shared" si="1483"/>
        <v>9</v>
      </c>
      <c r="AH1893" s="4">
        <f t="shared" si="1484"/>
        <v>34</v>
      </c>
      <c r="AI1893" s="4">
        <f t="shared" si="1485"/>
        <v>25</v>
      </c>
      <c r="AJ1893" s="4" t="str">
        <f t="shared" si="1486"/>
        <v>/DUS</v>
      </c>
      <c r="AK1893" s="4" t="str">
        <f t="shared" si="1487"/>
        <v>L/DUS</v>
      </c>
      <c r="AL1893" s="4" t="str" cm="1">
        <f t="array" ref="AL1893">LEFT(AS1893,SUM(LEN(AS1893)-LEN(SUBSTITUTE(AS1893,{"0";"1";"2";"3";"4";"5";"6";"7";"8";"9"},""))))</f>
        <v>12</v>
      </c>
      <c r="AM1893" s="4">
        <f t="shared" si="1491"/>
        <v>13</v>
      </c>
      <c r="AN1893" s="4" t="b">
        <f>LEFT(AS1893,2)=AL1893</f>
        <v>1</v>
      </c>
      <c r="AO1893" s="4" t="str">
        <f t="shared" si="1495"/>
        <v>DUS</v>
      </c>
      <c r="AP1893" s="4" t="b">
        <f t="shared" si="1492"/>
        <v>1</v>
      </c>
      <c r="AQ1893" s="4" t="b">
        <f t="shared" si="1488"/>
        <v>0</v>
      </c>
      <c r="AR1893" s="5" t="str">
        <f t="shared" si="1489"/>
        <v>MINYAK TROPICAL BOTOL 1L</v>
      </c>
      <c r="AS1893" s="4" t="str">
        <f t="shared" si="1490"/>
        <v>12BTL/DUS</v>
      </c>
      <c r="AT1893" t="s">
        <v>5139</v>
      </c>
      <c r="AV1893" s="33" t="b">
        <f t="shared" ca="1" si="1493"/>
        <v>1</v>
      </c>
      <c r="AW1893">
        <v>189000</v>
      </c>
      <c r="AX1893">
        <v>189000</v>
      </c>
      <c r="AY1893">
        <v>186600</v>
      </c>
      <c r="AZ1893" t="str">
        <f t="shared" si="1451"/>
        <v>8000000001893</v>
      </c>
      <c r="BA1893" t="str">
        <f t="shared" si="1494"/>
        <v>MINYAK TROPICAL BOTOL 1L</v>
      </c>
      <c r="BB1893" t="s">
        <v>4417</v>
      </c>
      <c r="BC1893" t="s">
        <v>4417</v>
      </c>
      <c r="BD1893" s="1"/>
      <c r="BF1893" s="9"/>
      <c r="BG1893" s="20"/>
      <c r="BH1893" s="13"/>
      <c r="BI1893" s="15"/>
      <c r="BL1893" s="13"/>
      <c r="BM1893" s="1"/>
      <c r="BP1893" s="1"/>
      <c r="BQ1893" s="1"/>
      <c r="BT1893" s="13"/>
      <c r="BU1893" s="15"/>
      <c r="BV1893" s="14"/>
    </row>
    <row r="1894" spans="1:74" x14ac:dyDescent="0.25">
      <c r="A1894" s="4" t="str">
        <f t="shared" si="1452"/>
        <v/>
      </c>
      <c r="B1894" s="4" t="str">
        <f t="shared" si="1453"/>
        <v/>
      </c>
      <c r="C1894" s="4" t="str">
        <f t="shared" si="1454"/>
        <v/>
      </c>
      <c r="D1894" s="4" t="str">
        <f t="shared" si="1455"/>
        <v>BTL</v>
      </c>
      <c r="E1894" s="4" t="str">
        <f t="shared" si="1456"/>
        <v/>
      </c>
      <c r="F1894" s="4" t="str">
        <f t="shared" si="1457"/>
        <v/>
      </c>
      <c r="G1894" s="4" t="str">
        <f t="shared" si="1458"/>
        <v/>
      </c>
      <c r="H1894" s="4" t="str">
        <f t="shared" si="1459"/>
        <v/>
      </c>
      <c r="I1894" s="4" t="str">
        <f t="shared" si="1460"/>
        <v/>
      </c>
      <c r="J1894" s="4" t="str">
        <f t="shared" si="1461"/>
        <v/>
      </c>
      <c r="K1894" s="4" t="str">
        <f t="shared" si="1462"/>
        <v/>
      </c>
      <c r="L1894" s="4" t="str">
        <f t="shared" si="1463"/>
        <v/>
      </c>
      <c r="M1894" s="4" t="str">
        <f t="shared" si="1464"/>
        <v/>
      </c>
      <c r="N1894" s="4" t="str">
        <f t="shared" si="1465"/>
        <v/>
      </c>
      <c r="O1894" s="4" t="str">
        <f t="shared" si="1466"/>
        <v/>
      </c>
      <c r="P1894" s="4" t="str">
        <f t="shared" si="1467"/>
        <v/>
      </c>
      <c r="Q1894" s="4" t="str">
        <f t="shared" si="1468"/>
        <v/>
      </c>
      <c r="R1894" s="4" t="str">
        <f t="shared" si="1469"/>
        <v/>
      </c>
      <c r="S1894" s="4" t="str">
        <f t="shared" si="1470"/>
        <v/>
      </c>
      <c r="T1894" s="4" t="str">
        <f t="shared" si="1471"/>
        <v/>
      </c>
      <c r="U1894" s="4" t="str">
        <f t="shared" si="1472"/>
        <v/>
      </c>
      <c r="V1894" s="4" t="str">
        <f t="shared" si="1473"/>
        <v/>
      </c>
      <c r="W1894" s="4" t="str">
        <f t="shared" si="1474"/>
        <v/>
      </c>
      <c r="X1894" s="4" t="str">
        <f t="shared" si="1475"/>
        <v/>
      </c>
      <c r="Y1894" s="4">
        <f t="shared" si="1476"/>
        <v>3</v>
      </c>
      <c r="Z1894" s="4" t="str">
        <f t="shared" si="1477"/>
        <v>-</v>
      </c>
      <c r="AA1894" s="4" t="str">
        <f t="shared" si="1478"/>
        <v/>
      </c>
      <c r="AB1894" s="4" t="str">
        <f t="shared" si="1479"/>
        <v/>
      </c>
      <c r="AC1894" s="4" t="str">
        <f t="shared" si="1480"/>
        <v/>
      </c>
      <c r="AD1894" s="4" t="str">
        <f t="shared" si="1481"/>
        <v/>
      </c>
      <c r="AE1894" s="4" t="str">
        <f t="shared" si="1482"/>
        <v/>
      </c>
      <c r="AF1894" s="4" t="str" cm="1">
        <f t="array" aca="1" ref="AF1894" ca="1">LEFT(AS1894,MATCH(FALSE,ISNUMBER(MID(AS1894,ROW(INDIRECT("1:"&amp;LEN(AS1894)+1)), 1) *1),0) -1)</f>
        <v>1</v>
      </c>
      <c r="AG1894" s="4">
        <f t="shared" si="1483"/>
        <v>4</v>
      </c>
      <c r="AH1894" s="4">
        <f t="shared" si="1484"/>
        <v>29</v>
      </c>
      <c r="AI1894" s="4">
        <f t="shared" si="1485"/>
        <v>25</v>
      </c>
      <c r="AJ1894" s="4" t="str">
        <f t="shared" si="1486"/>
        <v>1BTL</v>
      </c>
      <c r="AK1894" s="4" t="str">
        <f t="shared" si="1487"/>
        <v>-1BTL</v>
      </c>
      <c r="AL1894" s="4" t="str" cm="1">
        <f t="array" ref="AL1894">LEFT(AS1894,SUM(LEN(AS1894)-LEN(SUBSTITUTE(AS1894,{"0";"1";"2";"3";"4";"5";"6";"7";"8";"9"},""))))</f>
        <v>1</v>
      </c>
      <c r="AM1894" s="4">
        <f t="shared" si="1491"/>
        <v>13</v>
      </c>
      <c r="AN1894" s="4" t="b">
        <f>LEFT(AS1894,1)=AL1894</f>
        <v>1</v>
      </c>
      <c r="AO1894" s="4" t="str">
        <f t="shared" si="1495"/>
        <v>BTL</v>
      </c>
      <c r="AP1894" s="4" t="b">
        <f t="shared" si="1492"/>
        <v>1</v>
      </c>
      <c r="AQ1894" s="4" t="b">
        <f t="shared" si="1488"/>
        <v>0</v>
      </c>
      <c r="AR1894" s="5" t="str">
        <f t="shared" si="1489"/>
        <v>MINYAK TROPICAL BOTOL 1L</v>
      </c>
      <c r="AS1894" s="4" t="str">
        <f t="shared" si="1490"/>
        <v>1BTL</v>
      </c>
      <c r="AT1894" t="s">
        <v>5140</v>
      </c>
      <c r="AV1894" s="33" t="str">
        <f t="shared" ca="1" si="1493"/>
        <v>XXXX</v>
      </c>
      <c r="AW1894">
        <v>16000</v>
      </c>
      <c r="AX1894">
        <v>16500</v>
      </c>
      <c r="AY1894">
        <v>15550</v>
      </c>
      <c r="AZ1894" t="str">
        <f t="shared" si="1451"/>
        <v>8000000001894</v>
      </c>
      <c r="BA1894" t="str">
        <f t="shared" si="1494"/>
        <v>MINYAK TROPICAL BOTOL 1L</v>
      </c>
      <c r="BB1894" t="s">
        <v>4417</v>
      </c>
      <c r="BC1894" t="s">
        <v>4417</v>
      </c>
      <c r="BD1894" s="1"/>
      <c r="BF1894" s="9"/>
      <c r="BG1894" s="20"/>
      <c r="BH1894" s="13"/>
      <c r="BI1894" s="15"/>
      <c r="BL1894" s="13"/>
      <c r="BM1894" s="1"/>
      <c r="BP1894" s="1"/>
      <c r="BQ1894" s="1"/>
      <c r="BT1894" s="13"/>
      <c r="BU1894" s="15"/>
      <c r="BV1894" s="14"/>
    </row>
    <row r="1895" spans="1:74" x14ac:dyDescent="0.25">
      <c r="A1895" s="4" t="str">
        <f t="shared" si="1452"/>
        <v/>
      </c>
      <c r="B1895" s="4" t="str">
        <f t="shared" si="1453"/>
        <v>PCS</v>
      </c>
      <c r="C1895" s="4" t="str">
        <f t="shared" si="1454"/>
        <v/>
      </c>
      <c r="D1895" s="4" t="str">
        <f t="shared" si="1455"/>
        <v/>
      </c>
      <c r="E1895" s="4" t="str">
        <f t="shared" si="1456"/>
        <v/>
      </c>
      <c r="F1895" s="4" t="str">
        <f t="shared" si="1457"/>
        <v/>
      </c>
      <c r="G1895" s="4" t="str">
        <f t="shared" si="1458"/>
        <v/>
      </c>
      <c r="H1895" s="4" t="str">
        <f t="shared" si="1459"/>
        <v/>
      </c>
      <c r="I1895" s="4" t="str">
        <f t="shared" si="1460"/>
        <v/>
      </c>
      <c r="J1895" s="4" t="str">
        <f t="shared" si="1461"/>
        <v/>
      </c>
      <c r="K1895" s="4" t="str">
        <f t="shared" si="1462"/>
        <v/>
      </c>
      <c r="L1895" s="4" t="str">
        <f t="shared" si="1463"/>
        <v/>
      </c>
      <c r="M1895" s="4" t="str">
        <f t="shared" si="1464"/>
        <v/>
      </c>
      <c r="N1895" s="4" t="str">
        <f t="shared" si="1465"/>
        <v/>
      </c>
      <c r="O1895" s="4" t="str">
        <f t="shared" si="1466"/>
        <v/>
      </c>
      <c r="P1895" s="4" t="str">
        <f t="shared" si="1467"/>
        <v/>
      </c>
      <c r="Q1895" s="4" t="str">
        <f t="shared" si="1468"/>
        <v/>
      </c>
      <c r="R1895" s="4" t="str">
        <f t="shared" si="1469"/>
        <v/>
      </c>
      <c r="S1895" s="4" t="str">
        <f t="shared" si="1470"/>
        <v/>
      </c>
      <c r="T1895" s="4" t="str">
        <f t="shared" si="1471"/>
        <v/>
      </c>
      <c r="U1895" s="4" t="str">
        <f t="shared" si="1472"/>
        <v/>
      </c>
      <c r="V1895" s="4" t="str">
        <f t="shared" si="1473"/>
        <v/>
      </c>
      <c r="W1895" s="4" t="str">
        <f t="shared" si="1474"/>
        <v/>
      </c>
      <c r="X1895" s="4" t="str">
        <f t="shared" si="1475"/>
        <v/>
      </c>
      <c r="Y1895" s="4">
        <f t="shared" si="1476"/>
        <v>3</v>
      </c>
      <c r="Z1895" s="4" t="str">
        <f t="shared" si="1477"/>
        <v>-</v>
      </c>
      <c r="AA1895" s="4" t="str">
        <f t="shared" si="1478"/>
        <v/>
      </c>
      <c r="AB1895" s="4" t="str">
        <f t="shared" si="1479"/>
        <v/>
      </c>
      <c r="AC1895" s="4" t="str">
        <f t="shared" si="1480"/>
        <v/>
      </c>
      <c r="AD1895" s="4" t="str">
        <f t="shared" si="1481"/>
        <v/>
      </c>
      <c r="AE1895" s="4" t="str">
        <f t="shared" si="1482"/>
        <v/>
      </c>
      <c r="AF1895" s="4" t="str" cm="1">
        <f t="array" aca="1" ref="AF1895" ca="1">LEFT(AS1895,MATCH(FALSE,ISNUMBER(MID(AS1895,ROW(INDIRECT("1:"&amp;LEN(AS1895)+1)), 1) *1),0) -1)</f>
        <v>1</v>
      </c>
      <c r="AG1895" s="4">
        <f t="shared" si="1483"/>
        <v>4</v>
      </c>
      <c r="AH1895" s="4">
        <f t="shared" si="1484"/>
        <v>29</v>
      </c>
      <c r="AI1895" s="4">
        <f t="shared" si="1485"/>
        <v>25</v>
      </c>
      <c r="AJ1895" s="4" t="str">
        <f t="shared" si="1486"/>
        <v>1PCS</v>
      </c>
      <c r="AK1895" s="4" t="str">
        <f t="shared" si="1487"/>
        <v>-1PCS</v>
      </c>
      <c r="AL1895" s="4" t="str" cm="1">
        <f t="array" ref="AL1895">LEFT(AS1895,SUM(LEN(AS1895)-LEN(SUBSTITUTE(AS1895,{"0";"1";"2";"3";"4";"5";"6";"7";"8";"9"},""))))</f>
        <v>1</v>
      </c>
      <c r="AM1895" s="4">
        <f t="shared" si="1491"/>
        <v>13</v>
      </c>
      <c r="AN1895" s="4" t="b">
        <f>LEFT(AS1895,1)=AL1895</f>
        <v>1</v>
      </c>
      <c r="AO1895" s="4" t="str">
        <f t="shared" si="1495"/>
        <v>PCS</v>
      </c>
      <c r="AP1895" s="4" t="b">
        <f t="shared" si="1492"/>
        <v>1</v>
      </c>
      <c r="AQ1895" s="4" t="b">
        <f t="shared" si="1488"/>
        <v>0</v>
      </c>
      <c r="AR1895" s="5" t="str">
        <f t="shared" si="1489"/>
        <v>MINYAK TROPICAL BOTOL 2L</v>
      </c>
      <c r="AS1895" s="4" t="str">
        <f t="shared" si="1490"/>
        <v>1PCS</v>
      </c>
      <c r="AT1895" t="s">
        <v>5141</v>
      </c>
      <c r="AV1895" s="33" t="str">
        <f t="shared" si="1493"/>
        <v>XXXX</v>
      </c>
      <c r="AW1895">
        <v>38500</v>
      </c>
      <c r="AX1895">
        <v>39000</v>
      </c>
      <c r="AY1895">
        <v>35834</v>
      </c>
      <c r="AZ1895" t="str">
        <f t="shared" si="1451"/>
        <v>8000000001895</v>
      </c>
      <c r="BA1895" t="str">
        <f t="shared" si="1494"/>
        <v>MINYAK TROPICAL BOTOL 2L</v>
      </c>
      <c r="BB1895" t="s">
        <v>4417</v>
      </c>
      <c r="BC1895" t="s">
        <v>4417</v>
      </c>
      <c r="BD1895" s="1"/>
      <c r="BF1895" s="9"/>
      <c r="BG1895" s="20"/>
      <c r="BH1895" s="13"/>
      <c r="BI1895" s="15"/>
      <c r="BL1895" s="13"/>
      <c r="BM1895" s="1"/>
      <c r="BP1895" s="1"/>
      <c r="BQ1895" s="1"/>
      <c r="BT1895" s="13"/>
      <c r="BU1895" s="15"/>
      <c r="BV1895" s="14"/>
    </row>
    <row r="1896" spans="1:74" x14ac:dyDescent="0.25">
      <c r="A1896" s="4" t="str">
        <f t="shared" si="1452"/>
        <v/>
      </c>
      <c r="B1896" s="4" t="str">
        <f t="shared" si="1453"/>
        <v>PCS</v>
      </c>
      <c r="C1896" s="4" t="str">
        <f t="shared" si="1454"/>
        <v/>
      </c>
      <c r="D1896" s="4" t="str">
        <f t="shared" si="1455"/>
        <v/>
      </c>
      <c r="E1896" s="4" t="str">
        <f t="shared" si="1456"/>
        <v/>
      </c>
      <c r="F1896" s="4" t="str">
        <f t="shared" si="1457"/>
        <v/>
      </c>
      <c r="G1896" s="4" t="str">
        <f t="shared" si="1458"/>
        <v/>
      </c>
      <c r="H1896" s="4" t="str">
        <f t="shared" si="1459"/>
        <v/>
      </c>
      <c r="I1896" s="4" t="str">
        <f t="shared" si="1460"/>
        <v/>
      </c>
      <c r="J1896" s="4" t="str">
        <f t="shared" si="1461"/>
        <v/>
      </c>
      <c r="K1896" s="4" t="str">
        <f t="shared" si="1462"/>
        <v/>
      </c>
      <c r="L1896" s="4" t="str">
        <f t="shared" si="1463"/>
        <v/>
      </c>
      <c r="M1896" s="4" t="str">
        <f t="shared" si="1464"/>
        <v/>
      </c>
      <c r="N1896" s="4" t="str">
        <f t="shared" si="1465"/>
        <v/>
      </c>
      <c r="O1896" s="4" t="str">
        <f t="shared" si="1466"/>
        <v>DUS</v>
      </c>
      <c r="P1896" s="4" t="str">
        <f t="shared" si="1467"/>
        <v/>
      </c>
      <c r="Q1896" s="4" t="str">
        <f t="shared" si="1468"/>
        <v/>
      </c>
      <c r="R1896" s="4" t="str">
        <f t="shared" si="1469"/>
        <v/>
      </c>
      <c r="S1896" s="4" t="str">
        <f t="shared" si="1470"/>
        <v/>
      </c>
      <c r="T1896" s="4" t="str">
        <f t="shared" si="1471"/>
        <v/>
      </c>
      <c r="U1896" s="4" t="str">
        <f t="shared" si="1472"/>
        <v/>
      </c>
      <c r="V1896" s="4" t="str">
        <f t="shared" si="1473"/>
        <v/>
      </c>
      <c r="W1896" s="4" t="str">
        <f t="shared" si="1474"/>
        <v/>
      </c>
      <c r="X1896" s="4" t="str">
        <f t="shared" si="1475"/>
        <v/>
      </c>
      <c r="Y1896" s="4">
        <f t="shared" si="1476"/>
        <v>6</v>
      </c>
      <c r="Z1896" s="4" t="str">
        <f t="shared" si="1477"/>
        <v>-</v>
      </c>
      <c r="AA1896" s="4" t="str">
        <f t="shared" si="1478"/>
        <v>/</v>
      </c>
      <c r="AB1896" s="4" t="str">
        <f t="shared" si="1479"/>
        <v/>
      </c>
      <c r="AC1896" s="4" t="str">
        <f t="shared" si="1480"/>
        <v/>
      </c>
      <c r="AD1896" s="4" t="str">
        <f t="shared" si="1481"/>
        <v/>
      </c>
      <c r="AE1896" s="4" t="str">
        <f t="shared" si="1482"/>
        <v/>
      </c>
      <c r="AF1896" s="4" t="str" cm="1">
        <f t="array" aca="1" ref="AF1896" ca="1">LEFT(AS1896,MATCH(FALSE,ISNUMBER(MID(AS1896,ROW(INDIRECT("1:"&amp;LEN(AS1896)+1)), 1) *1),0) -1)</f>
        <v>6</v>
      </c>
      <c r="AG1896" s="4">
        <f t="shared" si="1483"/>
        <v>8</v>
      </c>
      <c r="AH1896" s="4">
        <f t="shared" si="1484"/>
        <v>33</v>
      </c>
      <c r="AI1896" s="4">
        <f t="shared" si="1485"/>
        <v>25</v>
      </c>
      <c r="AJ1896" s="4" t="str">
        <f t="shared" si="1486"/>
        <v>/DUS</v>
      </c>
      <c r="AK1896" s="4" t="str">
        <f t="shared" si="1487"/>
        <v>S/DUS</v>
      </c>
      <c r="AL1896" s="4" t="str" cm="1">
        <f t="array" ref="AL1896">LEFT(AS1896,SUM(LEN(AS1896)-LEN(SUBSTITUTE(AS1896,{"0";"1";"2";"3";"4";"5";"6";"7";"8";"9"},""))))</f>
        <v>6</v>
      </c>
      <c r="AM1896" s="4">
        <f t="shared" si="1491"/>
        <v>13</v>
      </c>
      <c r="AN1896" s="4" t="b">
        <f>LEFT(AS1896,1)=AL1896</f>
        <v>1</v>
      </c>
      <c r="AO1896" s="4" t="str">
        <f t="shared" si="1495"/>
        <v>DUS</v>
      </c>
      <c r="AP1896" s="4" t="b">
        <f t="shared" si="1492"/>
        <v>1</v>
      </c>
      <c r="AQ1896" s="4" t="b">
        <f t="shared" si="1488"/>
        <v>0</v>
      </c>
      <c r="AR1896" s="5" t="str">
        <f t="shared" si="1489"/>
        <v>MINYAK TROPICAL BOTOL 2L</v>
      </c>
      <c r="AS1896" s="4" t="str">
        <f t="shared" si="1490"/>
        <v>6PCS/DUS</v>
      </c>
      <c r="AT1896" t="s">
        <v>5142</v>
      </c>
      <c r="AV1896" s="33" t="b">
        <f t="shared" ca="1" si="1493"/>
        <v>1</v>
      </c>
      <c r="AW1896">
        <v>226000</v>
      </c>
      <c r="AX1896">
        <v>226000</v>
      </c>
      <c r="AY1896">
        <v>215000</v>
      </c>
      <c r="AZ1896" t="str">
        <f t="shared" si="1451"/>
        <v>8000000001896</v>
      </c>
      <c r="BA1896" t="str">
        <f t="shared" si="1494"/>
        <v>MINYAK TROPICAL BOTOL 2L</v>
      </c>
      <c r="BB1896" t="s">
        <v>4417</v>
      </c>
      <c r="BC1896" t="s">
        <v>4417</v>
      </c>
      <c r="BD1896" s="1"/>
      <c r="BF1896" s="9"/>
      <c r="BG1896" s="20"/>
      <c r="BH1896" s="13"/>
      <c r="BI1896" s="15"/>
      <c r="BL1896" s="13"/>
      <c r="BM1896" s="1"/>
      <c r="BP1896" s="1"/>
      <c r="BQ1896" s="1"/>
      <c r="BT1896" s="13"/>
      <c r="BU1896" s="15"/>
      <c r="BV1896" s="14"/>
    </row>
    <row r="1897" spans="1:74" x14ac:dyDescent="0.25">
      <c r="A1897" s="4" t="str">
        <f t="shared" si="1452"/>
        <v/>
      </c>
      <c r="B1897" s="4" t="str">
        <f t="shared" si="1453"/>
        <v/>
      </c>
      <c r="C1897" s="4" t="str">
        <f t="shared" si="1454"/>
        <v>BKS</v>
      </c>
      <c r="D1897" s="4" t="str">
        <f t="shared" si="1455"/>
        <v/>
      </c>
      <c r="E1897" s="4" t="str">
        <f t="shared" si="1456"/>
        <v/>
      </c>
      <c r="F1897" s="4" t="str">
        <f t="shared" si="1457"/>
        <v/>
      </c>
      <c r="G1897" s="4" t="str">
        <f t="shared" si="1458"/>
        <v/>
      </c>
      <c r="H1897" s="4" t="str">
        <f t="shared" si="1459"/>
        <v/>
      </c>
      <c r="I1897" s="4" t="str">
        <f t="shared" si="1460"/>
        <v/>
      </c>
      <c r="J1897" s="4" t="str">
        <f t="shared" si="1461"/>
        <v/>
      </c>
      <c r="K1897" s="4" t="str">
        <f t="shared" si="1462"/>
        <v/>
      </c>
      <c r="L1897" s="4" t="str">
        <f t="shared" si="1463"/>
        <v/>
      </c>
      <c r="M1897" s="4" t="str">
        <f t="shared" si="1464"/>
        <v/>
      </c>
      <c r="N1897" s="4" t="str">
        <f t="shared" si="1465"/>
        <v/>
      </c>
      <c r="O1897" s="4" t="str">
        <f t="shared" si="1466"/>
        <v>DUS</v>
      </c>
      <c r="P1897" s="4" t="str">
        <f t="shared" si="1467"/>
        <v/>
      </c>
      <c r="Q1897" s="4" t="str">
        <f t="shared" si="1468"/>
        <v/>
      </c>
      <c r="R1897" s="4" t="str">
        <f t="shared" si="1469"/>
        <v/>
      </c>
      <c r="S1897" s="4" t="str">
        <f t="shared" si="1470"/>
        <v/>
      </c>
      <c r="T1897" s="4" t="str">
        <f t="shared" si="1471"/>
        <v/>
      </c>
      <c r="U1897" s="4" t="str">
        <f t="shared" si="1472"/>
        <v/>
      </c>
      <c r="V1897" s="4" t="str">
        <f t="shared" si="1473"/>
        <v/>
      </c>
      <c r="W1897" s="4" t="str">
        <f t="shared" si="1474"/>
        <v/>
      </c>
      <c r="X1897" s="4" t="str">
        <f t="shared" si="1475"/>
        <v/>
      </c>
      <c r="Y1897" s="4">
        <f t="shared" si="1476"/>
        <v>6</v>
      </c>
      <c r="Z1897" s="4" t="str">
        <f t="shared" si="1477"/>
        <v>-</v>
      </c>
      <c r="AA1897" s="4" t="str">
        <f t="shared" si="1478"/>
        <v>/</v>
      </c>
      <c r="AB1897" s="4" t="str">
        <f t="shared" si="1479"/>
        <v/>
      </c>
      <c r="AC1897" s="4" t="str">
        <f t="shared" si="1480"/>
        <v/>
      </c>
      <c r="AD1897" s="4" t="str">
        <f t="shared" si="1481"/>
        <v/>
      </c>
      <c r="AE1897" s="4" t="str">
        <f t="shared" si="1482"/>
        <v/>
      </c>
      <c r="AF1897" s="4" t="str" cm="1">
        <f t="array" aca="1" ref="AF1897" ca="1">LEFT(AS1897,MATCH(FALSE,ISNUMBER(MID(AS1897,ROW(INDIRECT("1:"&amp;LEN(AS1897)+1)), 1) *1),0) -1)</f>
        <v>12</v>
      </c>
      <c r="AG1897" s="4">
        <f t="shared" si="1483"/>
        <v>9</v>
      </c>
      <c r="AH1897" s="4">
        <f t="shared" si="1484"/>
        <v>25</v>
      </c>
      <c r="AI1897" s="4">
        <f t="shared" si="1485"/>
        <v>16</v>
      </c>
      <c r="AJ1897" s="4" t="str">
        <f t="shared" si="1486"/>
        <v>/DUS</v>
      </c>
      <c r="AK1897" s="4" t="str">
        <f t="shared" si="1487"/>
        <v>S/DUS</v>
      </c>
      <c r="AL1897" s="4" t="str" cm="1">
        <f t="array" ref="AL1897">LEFT(AS1897,SUM(LEN(AS1897)-LEN(SUBSTITUTE(AS1897,{"0";"1";"2";"3";"4";"5";"6";"7";"8";"9"},""))))</f>
        <v>12</v>
      </c>
      <c r="AM1897" s="4">
        <f t="shared" si="1491"/>
        <v>13</v>
      </c>
      <c r="AN1897" s="4" t="b">
        <f>LEFT(AS1897,2)=AL1897</f>
        <v>1</v>
      </c>
      <c r="AO1897" s="4" t="str">
        <f t="shared" ref="AO1897:AO1903" si="1496">RIGHT(AJ1897,3)</f>
        <v>DUS</v>
      </c>
      <c r="AP1897" s="4" t="b">
        <f t="shared" si="1492"/>
        <v>1</v>
      </c>
      <c r="AQ1897" s="4" t="b">
        <f t="shared" si="1488"/>
        <v>0</v>
      </c>
      <c r="AR1897" s="5" t="str">
        <f t="shared" si="1489"/>
        <v>MINYAK VIOLA 1L</v>
      </c>
      <c r="AS1897" s="4" t="str">
        <f t="shared" si="1490"/>
        <v>12BKS/DUS</v>
      </c>
      <c r="AT1897" t="s">
        <v>2530</v>
      </c>
      <c r="AV1897" s="33" t="b">
        <f t="shared" ca="1" si="1493"/>
        <v>1</v>
      </c>
      <c r="AW1897">
        <v>168000</v>
      </c>
      <c r="AX1897">
        <v>168000</v>
      </c>
      <c r="AY1897">
        <v>165000</v>
      </c>
      <c r="AZ1897" t="str">
        <f t="shared" si="1451"/>
        <v>8000000001897</v>
      </c>
      <c r="BA1897" t="str">
        <f t="shared" si="1494"/>
        <v>MINYAK VIOLA 1L</v>
      </c>
      <c r="BB1897" t="s">
        <v>4417</v>
      </c>
      <c r="BC1897" t="s">
        <v>4417</v>
      </c>
      <c r="BD1897" s="1"/>
      <c r="BF1897" s="9"/>
      <c r="BG1897" s="20"/>
      <c r="BH1897" s="13"/>
      <c r="BI1897" s="15"/>
      <c r="BL1897" s="13"/>
      <c r="BM1897" s="1"/>
      <c r="BP1897" s="1"/>
      <c r="BQ1897" s="1"/>
      <c r="BT1897" s="13"/>
      <c r="BU1897" s="15"/>
      <c r="BV1897" s="14"/>
    </row>
    <row r="1898" spans="1:74" x14ac:dyDescent="0.25">
      <c r="A1898" s="4" t="str">
        <f t="shared" si="1452"/>
        <v/>
      </c>
      <c r="B1898" s="4" t="str">
        <f t="shared" si="1453"/>
        <v/>
      </c>
      <c r="C1898" s="4" t="str">
        <f t="shared" si="1454"/>
        <v>BKS</v>
      </c>
      <c r="D1898" s="4" t="str">
        <f t="shared" si="1455"/>
        <v/>
      </c>
      <c r="E1898" s="4" t="str">
        <f t="shared" si="1456"/>
        <v/>
      </c>
      <c r="F1898" s="4" t="str">
        <f t="shared" si="1457"/>
        <v/>
      </c>
      <c r="G1898" s="4" t="str">
        <f t="shared" si="1458"/>
        <v/>
      </c>
      <c r="H1898" s="4" t="str">
        <f t="shared" si="1459"/>
        <v/>
      </c>
      <c r="I1898" s="4" t="str">
        <f t="shared" si="1460"/>
        <v/>
      </c>
      <c r="J1898" s="4" t="str">
        <f t="shared" si="1461"/>
        <v/>
      </c>
      <c r="K1898" s="4" t="str">
        <f t="shared" si="1462"/>
        <v/>
      </c>
      <c r="L1898" s="4" t="str">
        <f t="shared" si="1463"/>
        <v/>
      </c>
      <c r="M1898" s="4" t="str">
        <f t="shared" si="1464"/>
        <v/>
      </c>
      <c r="N1898" s="4" t="str">
        <f t="shared" si="1465"/>
        <v/>
      </c>
      <c r="O1898" s="4" t="str">
        <f t="shared" si="1466"/>
        <v/>
      </c>
      <c r="P1898" s="4" t="str">
        <f t="shared" si="1467"/>
        <v/>
      </c>
      <c r="Q1898" s="4" t="str">
        <f t="shared" si="1468"/>
        <v/>
      </c>
      <c r="R1898" s="4" t="str">
        <f t="shared" si="1469"/>
        <v/>
      </c>
      <c r="S1898" s="4" t="str">
        <f t="shared" si="1470"/>
        <v/>
      </c>
      <c r="T1898" s="4" t="str">
        <f t="shared" si="1471"/>
        <v/>
      </c>
      <c r="U1898" s="4" t="str">
        <f t="shared" si="1472"/>
        <v/>
      </c>
      <c r="V1898" s="4" t="str">
        <f t="shared" si="1473"/>
        <v/>
      </c>
      <c r="W1898" s="4" t="str">
        <f t="shared" si="1474"/>
        <v/>
      </c>
      <c r="X1898" s="4" t="str">
        <f t="shared" si="1475"/>
        <v/>
      </c>
      <c r="Y1898" s="4">
        <f t="shared" si="1476"/>
        <v>3</v>
      </c>
      <c r="Z1898" s="4" t="str">
        <f t="shared" si="1477"/>
        <v>-</v>
      </c>
      <c r="AA1898" s="4" t="str">
        <f t="shared" si="1478"/>
        <v/>
      </c>
      <c r="AB1898" s="4" t="str">
        <f t="shared" si="1479"/>
        <v/>
      </c>
      <c r="AC1898" s="4" t="str">
        <f t="shared" si="1480"/>
        <v/>
      </c>
      <c r="AD1898" s="4" t="str">
        <f t="shared" si="1481"/>
        <v/>
      </c>
      <c r="AE1898" s="4" t="str">
        <f t="shared" si="1482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483"/>
        <v>4</v>
      </c>
      <c r="AH1898" s="4">
        <f t="shared" si="1484"/>
        <v>20</v>
      </c>
      <c r="AI1898" s="4">
        <f t="shared" si="1485"/>
        <v>16</v>
      </c>
      <c r="AJ1898" s="4" t="str">
        <f t="shared" si="1486"/>
        <v>1BKS</v>
      </c>
      <c r="AK1898" s="4" t="str">
        <f t="shared" si="1487"/>
        <v>-1BKS</v>
      </c>
      <c r="AL1898" s="4" t="str" cm="1">
        <f t="array" ref="AL1898">LEFT(AS1898,SUM(LEN(AS1898)-LEN(SUBSTITUTE(AS1898,{"0";"1";"2";"3";"4";"5";"6";"7";"8";"9"},""))))</f>
        <v>1</v>
      </c>
      <c r="AM1898" s="4">
        <f t="shared" si="1491"/>
        <v>13</v>
      </c>
      <c r="AN1898" s="4" t="b">
        <f t="shared" ref="AN1898:AN1905" si="1497">LEFT(AS1898,1)=AL1898</f>
        <v>1</v>
      </c>
      <c r="AO1898" s="4" t="str">
        <f t="shared" si="1496"/>
        <v>BKS</v>
      </c>
      <c r="AP1898" s="4" t="b">
        <f t="shared" si="1492"/>
        <v>1</v>
      </c>
      <c r="AQ1898" s="4" t="b">
        <f t="shared" si="1488"/>
        <v>0</v>
      </c>
      <c r="AR1898" s="5" t="str">
        <f t="shared" si="1489"/>
        <v>MINYAK VIOLA 1L</v>
      </c>
      <c r="AS1898" s="4" t="str">
        <f t="shared" si="1490"/>
        <v>1BKS</v>
      </c>
      <c r="AT1898" t="s">
        <v>2531</v>
      </c>
      <c r="AU1898" s="1" t="s">
        <v>2532</v>
      </c>
      <c r="AV1898" s="33" t="str">
        <f t="shared" ca="1" si="1493"/>
        <v>XXXX</v>
      </c>
      <c r="AW1898">
        <v>14500</v>
      </c>
      <c r="AX1898">
        <v>15000</v>
      </c>
      <c r="AY1898">
        <v>13750</v>
      </c>
      <c r="AZ1898" t="str">
        <f t="shared" ref="AZ1898:AZ1961" si="1498">IF(AU1898&gt;0,AU1898,"800000000"&amp;ROW(AY1898))</f>
        <v>8997205400174</v>
      </c>
      <c r="BA1898" t="str">
        <f t="shared" si="1494"/>
        <v>MINYAK VIOLA 1L</v>
      </c>
      <c r="BB1898" t="s">
        <v>4417</v>
      </c>
      <c r="BC1898" t="s">
        <v>4417</v>
      </c>
      <c r="BD1898" s="1"/>
      <c r="BF1898" s="9"/>
      <c r="BG1898" s="20"/>
      <c r="BH1898" s="13"/>
      <c r="BI1898" s="15"/>
      <c r="BL1898" s="13"/>
      <c r="BM1898" s="1"/>
      <c r="BP1898" s="1"/>
      <c r="BQ1898" s="1"/>
      <c r="BT1898" s="13"/>
      <c r="BU1898" s="15"/>
      <c r="BV1898" s="14"/>
    </row>
    <row r="1899" spans="1:74" x14ac:dyDescent="0.25">
      <c r="A1899" s="4" t="str">
        <f t="shared" si="1452"/>
        <v/>
      </c>
      <c r="B1899" s="4" t="str">
        <f t="shared" si="1453"/>
        <v/>
      </c>
      <c r="C1899" s="4" t="str">
        <f t="shared" si="1454"/>
        <v/>
      </c>
      <c r="D1899" s="4" t="str">
        <f t="shared" si="1455"/>
        <v>BTL</v>
      </c>
      <c r="E1899" s="4" t="str">
        <f t="shared" si="1456"/>
        <v/>
      </c>
      <c r="F1899" s="4" t="str">
        <f t="shared" si="1457"/>
        <v/>
      </c>
      <c r="G1899" s="4" t="str">
        <f t="shared" si="1458"/>
        <v/>
      </c>
      <c r="H1899" s="4" t="str">
        <f t="shared" si="1459"/>
        <v/>
      </c>
      <c r="I1899" s="4" t="str">
        <f t="shared" si="1460"/>
        <v/>
      </c>
      <c r="J1899" s="4" t="str">
        <f t="shared" si="1461"/>
        <v/>
      </c>
      <c r="K1899" s="4" t="str">
        <f t="shared" si="1462"/>
        <v/>
      </c>
      <c r="L1899" s="4" t="str">
        <f t="shared" si="1463"/>
        <v/>
      </c>
      <c r="M1899" s="4" t="str">
        <f t="shared" si="1464"/>
        <v/>
      </c>
      <c r="N1899" s="4" t="str">
        <f t="shared" si="1465"/>
        <v/>
      </c>
      <c r="O1899" s="4" t="str">
        <f t="shared" si="1466"/>
        <v/>
      </c>
      <c r="P1899" s="4" t="str">
        <f t="shared" si="1467"/>
        <v/>
      </c>
      <c r="Q1899" s="4" t="str">
        <f t="shared" si="1468"/>
        <v/>
      </c>
      <c r="R1899" s="4" t="str">
        <f t="shared" si="1469"/>
        <v/>
      </c>
      <c r="S1899" s="4" t="str">
        <f t="shared" si="1470"/>
        <v/>
      </c>
      <c r="T1899" s="4" t="str">
        <f t="shared" si="1471"/>
        <v/>
      </c>
      <c r="U1899" s="4" t="str">
        <f t="shared" si="1472"/>
        <v/>
      </c>
      <c r="V1899" s="4" t="str">
        <f t="shared" si="1473"/>
        <v/>
      </c>
      <c r="W1899" s="4" t="str">
        <f t="shared" si="1474"/>
        <v/>
      </c>
      <c r="X1899" s="4" t="str">
        <f t="shared" si="1475"/>
        <v/>
      </c>
      <c r="Y1899" s="4">
        <f t="shared" si="1476"/>
        <v>3</v>
      </c>
      <c r="Z1899" s="4" t="str">
        <f t="shared" si="1477"/>
        <v>-</v>
      </c>
      <c r="AA1899" s="4" t="str">
        <f t="shared" si="1478"/>
        <v/>
      </c>
      <c r="AB1899" s="4" t="str">
        <f t="shared" si="1479"/>
        <v/>
      </c>
      <c r="AC1899" s="4" t="str">
        <f t="shared" si="1480"/>
        <v/>
      </c>
      <c r="AD1899" s="4" t="str">
        <f t="shared" si="1481"/>
        <v/>
      </c>
      <c r="AE1899" s="4" t="str">
        <f t="shared" si="1482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483"/>
        <v>4</v>
      </c>
      <c r="AH1899" s="4">
        <f t="shared" si="1484"/>
        <v>27</v>
      </c>
      <c r="AI1899" s="4">
        <f t="shared" si="1485"/>
        <v>23</v>
      </c>
      <c r="AJ1899" s="4" t="str">
        <f t="shared" si="1486"/>
        <v>1BTL</v>
      </c>
      <c r="AK1899" s="4" t="str">
        <f t="shared" si="1487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491"/>
        <v>13</v>
      </c>
      <c r="AN1899" s="4" t="b">
        <f t="shared" si="1497"/>
        <v>1</v>
      </c>
      <c r="AO1899" s="4" t="str">
        <f t="shared" si="1496"/>
        <v>BTL</v>
      </c>
      <c r="AP1899" s="4" t="b">
        <f t="shared" si="1492"/>
        <v>0</v>
      </c>
      <c r="AQ1899" s="4" t="b">
        <f t="shared" si="1488"/>
        <v>0</v>
      </c>
      <c r="AR1899" s="5" t="str">
        <f t="shared" si="1489"/>
        <v>MINYAK WIJEN LMH 100ML</v>
      </c>
      <c r="AS1899" s="4" t="str">
        <f t="shared" si="1490"/>
        <v>1BTL</v>
      </c>
      <c r="AT1899" t="s">
        <v>2533</v>
      </c>
      <c r="AU1899" s="1" t="s">
        <v>2534</v>
      </c>
      <c r="AV1899" s="33" t="str">
        <f t="shared" ca="1" si="1493"/>
        <v/>
      </c>
      <c r="AW1899">
        <v>15000</v>
      </c>
      <c r="AX1899">
        <v>15000</v>
      </c>
      <c r="AY1899">
        <v>12821</v>
      </c>
      <c r="AZ1899" t="str">
        <f t="shared" si="1498"/>
        <v>8990019000059</v>
      </c>
      <c r="BA1899" t="str">
        <f t="shared" si="1494"/>
        <v>MINYAK WIJEN LMH 100ML</v>
      </c>
      <c r="BB1899" t="s">
        <v>4417</v>
      </c>
      <c r="BC1899" t="s">
        <v>4417</v>
      </c>
      <c r="BD1899" s="1"/>
      <c r="BF1899" s="9"/>
      <c r="BG1899" s="20"/>
      <c r="BH1899" s="13"/>
      <c r="BI1899" s="15"/>
      <c r="BL1899" s="13"/>
      <c r="BM1899" s="1"/>
      <c r="BP1899" s="1"/>
      <c r="BQ1899" s="1"/>
      <c r="BT1899" s="13"/>
      <c r="BU1899" s="15"/>
      <c r="BV1899" s="14"/>
    </row>
    <row r="1900" spans="1:74" x14ac:dyDescent="0.25">
      <c r="A1900" s="4" t="str">
        <f t="shared" si="1452"/>
        <v/>
      </c>
      <c r="B1900" s="4" t="str">
        <f t="shared" si="1453"/>
        <v/>
      </c>
      <c r="C1900" s="4" t="str">
        <f t="shared" si="1454"/>
        <v/>
      </c>
      <c r="D1900" s="4" t="str">
        <f t="shared" si="1455"/>
        <v>BTL</v>
      </c>
      <c r="E1900" s="4" t="str">
        <f t="shared" si="1456"/>
        <v/>
      </c>
      <c r="F1900" s="4" t="str">
        <f t="shared" si="1457"/>
        <v/>
      </c>
      <c r="G1900" s="4" t="str">
        <f t="shared" si="1458"/>
        <v/>
      </c>
      <c r="H1900" s="4" t="str">
        <f t="shared" si="1459"/>
        <v/>
      </c>
      <c r="I1900" s="4" t="str">
        <f t="shared" si="1460"/>
        <v/>
      </c>
      <c r="J1900" s="4" t="str">
        <f t="shared" si="1461"/>
        <v/>
      </c>
      <c r="K1900" s="4" t="str">
        <f t="shared" si="1462"/>
        <v/>
      </c>
      <c r="L1900" s="4" t="str">
        <f t="shared" si="1463"/>
        <v/>
      </c>
      <c r="M1900" s="4" t="str">
        <f t="shared" si="1464"/>
        <v/>
      </c>
      <c r="N1900" s="4" t="str">
        <f t="shared" si="1465"/>
        <v/>
      </c>
      <c r="O1900" s="4" t="str">
        <f t="shared" si="1466"/>
        <v/>
      </c>
      <c r="P1900" s="4" t="str">
        <f t="shared" si="1467"/>
        <v/>
      </c>
      <c r="Q1900" s="4" t="str">
        <f t="shared" si="1468"/>
        <v/>
      </c>
      <c r="R1900" s="4" t="str">
        <f t="shared" si="1469"/>
        <v/>
      </c>
      <c r="S1900" s="4" t="str">
        <f t="shared" si="1470"/>
        <v/>
      </c>
      <c r="T1900" s="4" t="str">
        <f t="shared" si="1471"/>
        <v/>
      </c>
      <c r="U1900" s="4" t="str">
        <f t="shared" si="1472"/>
        <v/>
      </c>
      <c r="V1900" s="4" t="str">
        <f t="shared" si="1473"/>
        <v/>
      </c>
      <c r="W1900" s="4" t="str">
        <f t="shared" si="1474"/>
        <v/>
      </c>
      <c r="X1900" s="4" t="str">
        <f t="shared" si="1475"/>
        <v/>
      </c>
      <c r="Y1900" s="4">
        <f t="shared" si="1476"/>
        <v>3</v>
      </c>
      <c r="Z1900" s="4" t="str">
        <f t="shared" si="1477"/>
        <v>-</v>
      </c>
      <c r="AA1900" s="4" t="str">
        <f t="shared" si="1478"/>
        <v/>
      </c>
      <c r="AB1900" s="4" t="str">
        <f t="shared" si="1479"/>
        <v/>
      </c>
      <c r="AC1900" s="4" t="str">
        <f t="shared" si="1480"/>
        <v/>
      </c>
      <c r="AD1900" s="4" t="str">
        <f t="shared" si="1481"/>
        <v/>
      </c>
      <c r="AE1900" s="4" t="str">
        <f t="shared" si="1482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483"/>
        <v>4</v>
      </c>
      <c r="AH1900" s="4">
        <f t="shared" si="1484"/>
        <v>27</v>
      </c>
      <c r="AI1900" s="4">
        <f t="shared" si="1485"/>
        <v>23</v>
      </c>
      <c r="AJ1900" s="4" t="str">
        <f t="shared" si="1486"/>
        <v>1BTL</v>
      </c>
      <c r="AK1900" s="4" t="str">
        <f t="shared" si="1487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491"/>
        <v>13</v>
      </c>
      <c r="AN1900" s="4" t="b">
        <f t="shared" si="1497"/>
        <v>1</v>
      </c>
      <c r="AO1900" s="4" t="str">
        <f t="shared" si="1496"/>
        <v>BTL</v>
      </c>
      <c r="AP1900" s="4" t="b">
        <f t="shared" si="1492"/>
        <v>0</v>
      </c>
      <c r="AQ1900" s="4" t="b">
        <f t="shared" si="1488"/>
        <v>0</v>
      </c>
      <c r="AR1900" s="5" t="str">
        <f t="shared" si="1489"/>
        <v>MINYAK WIJEN LMH 300ML</v>
      </c>
      <c r="AS1900" s="4" t="str">
        <f t="shared" si="1490"/>
        <v>1BTL</v>
      </c>
      <c r="AT1900" t="s">
        <v>2535</v>
      </c>
      <c r="AU1900" s="1" t="s">
        <v>2536</v>
      </c>
      <c r="AV1900" s="33" t="str">
        <f t="shared" ca="1" si="1493"/>
        <v/>
      </c>
      <c r="AW1900">
        <v>24000</v>
      </c>
      <c r="AX1900">
        <v>24000</v>
      </c>
      <c r="AY1900">
        <v>21840</v>
      </c>
      <c r="AZ1900" t="str">
        <f t="shared" si="1498"/>
        <v>8991002504592</v>
      </c>
      <c r="BA1900" t="str">
        <f t="shared" si="1494"/>
        <v>MINYAK WIJEN LMH 300ML</v>
      </c>
      <c r="BB1900" t="s">
        <v>4417</v>
      </c>
      <c r="BC1900" t="s">
        <v>4417</v>
      </c>
      <c r="BD1900" s="1"/>
      <c r="BF1900" s="9"/>
      <c r="BG1900" s="20"/>
      <c r="BH1900" s="13"/>
      <c r="BI1900" s="15"/>
      <c r="BL1900" s="13"/>
      <c r="BM1900" s="1"/>
      <c r="BP1900" s="1"/>
      <c r="BQ1900" s="1"/>
      <c r="BT1900" s="13"/>
      <c r="BU1900" s="15"/>
      <c r="BV1900" s="14"/>
    </row>
    <row r="1901" spans="1:74" x14ac:dyDescent="0.25">
      <c r="A1901" s="4" t="str">
        <f t="shared" si="1452"/>
        <v/>
      </c>
      <c r="B1901" s="4" t="str">
        <f t="shared" si="1453"/>
        <v/>
      </c>
      <c r="C1901" s="4" t="str">
        <f t="shared" si="1454"/>
        <v/>
      </c>
      <c r="D1901" s="4" t="str">
        <f t="shared" si="1455"/>
        <v>BTL</v>
      </c>
      <c r="E1901" s="4" t="str">
        <f t="shared" si="1456"/>
        <v/>
      </c>
      <c r="F1901" s="4" t="str">
        <f t="shared" si="1457"/>
        <v/>
      </c>
      <c r="G1901" s="4" t="str">
        <f t="shared" si="1458"/>
        <v/>
      </c>
      <c r="H1901" s="4" t="str">
        <f t="shared" si="1459"/>
        <v/>
      </c>
      <c r="I1901" s="4" t="str">
        <f t="shared" si="1460"/>
        <v/>
      </c>
      <c r="J1901" s="4" t="str">
        <f t="shared" si="1461"/>
        <v/>
      </c>
      <c r="K1901" s="4" t="str">
        <f t="shared" si="1462"/>
        <v/>
      </c>
      <c r="L1901" s="4" t="str">
        <f t="shared" si="1463"/>
        <v/>
      </c>
      <c r="M1901" s="4" t="str">
        <f t="shared" si="1464"/>
        <v/>
      </c>
      <c r="N1901" s="4" t="str">
        <f t="shared" si="1465"/>
        <v/>
      </c>
      <c r="O1901" s="4" t="str">
        <f t="shared" si="1466"/>
        <v/>
      </c>
      <c r="P1901" s="4" t="str">
        <f t="shared" si="1467"/>
        <v/>
      </c>
      <c r="Q1901" s="4" t="str">
        <f t="shared" si="1468"/>
        <v/>
      </c>
      <c r="R1901" s="4" t="str">
        <f t="shared" si="1469"/>
        <v/>
      </c>
      <c r="S1901" s="4" t="str">
        <f t="shared" si="1470"/>
        <v/>
      </c>
      <c r="T1901" s="4" t="str">
        <f t="shared" si="1471"/>
        <v/>
      </c>
      <c r="U1901" s="4" t="str">
        <f t="shared" si="1472"/>
        <v/>
      </c>
      <c r="V1901" s="4" t="str">
        <f t="shared" si="1473"/>
        <v/>
      </c>
      <c r="W1901" s="4" t="str">
        <f t="shared" si="1474"/>
        <v/>
      </c>
      <c r="X1901" s="4" t="str">
        <f t="shared" si="1475"/>
        <v/>
      </c>
      <c r="Y1901" s="4">
        <f t="shared" si="1476"/>
        <v>3</v>
      </c>
      <c r="Z1901" s="4" t="str">
        <f t="shared" si="1477"/>
        <v>-</v>
      </c>
      <c r="AA1901" s="4" t="str">
        <f t="shared" si="1478"/>
        <v/>
      </c>
      <c r="AB1901" s="4" t="str">
        <f t="shared" si="1479"/>
        <v/>
      </c>
      <c r="AC1901" s="4" t="str">
        <f t="shared" si="1480"/>
        <v/>
      </c>
      <c r="AD1901" s="4" t="str">
        <f t="shared" si="1481"/>
        <v/>
      </c>
      <c r="AE1901" s="4" t="str">
        <f t="shared" si="1482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483"/>
        <v>4</v>
      </c>
      <c r="AH1901" s="4">
        <f t="shared" si="1484"/>
        <v>27</v>
      </c>
      <c r="AI1901" s="4">
        <f t="shared" si="1485"/>
        <v>23</v>
      </c>
      <c r="AJ1901" s="4" t="str">
        <f t="shared" si="1486"/>
        <v>1BTL</v>
      </c>
      <c r="AK1901" s="4" t="str">
        <f t="shared" si="1487"/>
        <v>-1BTL</v>
      </c>
      <c r="AL1901" s="4" t="str" cm="1">
        <f t="array" ref="AL1901">LEFT(AS1901,SUM(LEN(AS1901)-LEN(SUBSTITUTE(AS1901,{"0";"1";"2";"3";"4";"5";"6";"7";"8";"9"},""))))</f>
        <v>1</v>
      </c>
      <c r="AM1901" s="4">
        <f t="shared" si="1491"/>
        <v>13</v>
      </c>
      <c r="AN1901" s="4" t="b">
        <f t="shared" si="1497"/>
        <v>1</v>
      </c>
      <c r="AO1901" s="4" t="str">
        <f t="shared" si="1496"/>
        <v>BTL</v>
      </c>
      <c r="AP1901" s="4" t="b">
        <f t="shared" si="1492"/>
        <v>0</v>
      </c>
      <c r="AQ1901" s="4" t="b">
        <f t="shared" si="1488"/>
        <v>0</v>
      </c>
      <c r="AR1901" s="5" t="str">
        <f t="shared" si="1489"/>
        <v>MINYAK WIJEN LMH 600ML</v>
      </c>
      <c r="AS1901" s="4" t="str">
        <f t="shared" si="1490"/>
        <v>1BTL</v>
      </c>
      <c r="AT1901" t="s">
        <v>2537</v>
      </c>
      <c r="AU1901" s="1" t="s">
        <v>2538</v>
      </c>
      <c r="AV1901" s="33" t="str">
        <f t="shared" ca="1" si="1493"/>
        <v/>
      </c>
      <c r="AW1901">
        <v>39000</v>
      </c>
      <c r="AX1901">
        <v>39000</v>
      </c>
      <c r="AY1901">
        <v>37000</v>
      </c>
      <c r="AZ1901" t="str">
        <f t="shared" si="1498"/>
        <v>8991002504400</v>
      </c>
      <c r="BA1901" t="str">
        <f t="shared" si="1494"/>
        <v>MINYAK WIJEN LMH 600ML</v>
      </c>
      <c r="BB1901" t="s">
        <v>4417</v>
      </c>
      <c r="BC1901" t="s">
        <v>4417</v>
      </c>
      <c r="BD1901" s="1"/>
      <c r="BF1901" s="9"/>
      <c r="BG1901" s="20"/>
      <c r="BH1901" s="13"/>
      <c r="BI1901" s="15"/>
      <c r="BL1901" s="13"/>
      <c r="BM1901" s="1"/>
      <c r="BP1901" s="1"/>
      <c r="BQ1901" s="1"/>
      <c r="BT1901" s="13"/>
      <c r="BU1901" s="15"/>
      <c r="BV1901" s="14"/>
    </row>
    <row r="1902" spans="1:74" x14ac:dyDescent="0.25">
      <c r="A1902" s="4" t="str">
        <f t="shared" si="1452"/>
        <v/>
      </c>
      <c r="B1902" s="4" t="str">
        <f t="shared" si="1453"/>
        <v/>
      </c>
      <c r="C1902" s="4" t="str">
        <f t="shared" si="1454"/>
        <v/>
      </c>
      <c r="D1902" s="4" t="str">
        <f t="shared" si="1455"/>
        <v>BTL</v>
      </c>
      <c r="E1902" s="4" t="str">
        <f t="shared" si="1456"/>
        <v/>
      </c>
      <c r="F1902" s="4" t="str">
        <f t="shared" si="1457"/>
        <v/>
      </c>
      <c r="G1902" s="4" t="str">
        <f t="shared" si="1458"/>
        <v/>
      </c>
      <c r="H1902" s="4" t="str">
        <f t="shared" si="1459"/>
        <v/>
      </c>
      <c r="I1902" s="4" t="str">
        <f t="shared" si="1460"/>
        <v/>
      </c>
      <c r="J1902" s="4" t="str">
        <f t="shared" si="1461"/>
        <v/>
      </c>
      <c r="K1902" s="4" t="str">
        <f t="shared" si="1462"/>
        <v/>
      </c>
      <c r="L1902" s="4" t="str">
        <f t="shared" si="1463"/>
        <v/>
      </c>
      <c r="M1902" s="4" t="str">
        <f t="shared" si="1464"/>
        <v/>
      </c>
      <c r="N1902" s="4" t="str">
        <f t="shared" si="1465"/>
        <v/>
      </c>
      <c r="O1902" s="4" t="str">
        <f t="shared" si="1466"/>
        <v/>
      </c>
      <c r="P1902" s="4" t="str">
        <f t="shared" si="1467"/>
        <v/>
      </c>
      <c r="Q1902" s="4" t="str">
        <f t="shared" si="1468"/>
        <v/>
      </c>
      <c r="R1902" s="4" t="str">
        <f t="shared" si="1469"/>
        <v/>
      </c>
      <c r="S1902" s="4" t="str">
        <f t="shared" si="1470"/>
        <v/>
      </c>
      <c r="T1902" s="4" t="str">
        <f t="shared" si="1471"/>
        <v/>
      </c>
      <c r="U1902" s="4" t="str">
        <f t="shared" si="1472"/>
        <v/>
      </c>
      <c r="V1902" s="4" t="str">
        <f t="shared" si="1473"/>
        <v/>
      </c>
      <c r="W1902" s="4" t="str">
        <f t="shared" si="1474"/>
        <v/>
      </c>
      <c r="X1902" s="4" t="str">
        <f t="shared" si="1475"/>
        <v/>
      </c>
      <c r="Y1902" s="4">
        <f t="shared" si="1476"/>
        <v>3</v>
      </c>
      <c r="Z1902" s="4" t="str">
        <f t="shared" si="1477"/>
        <v>-</v>
      </c>
      <c r="AA1902" s="4" t="str">
        <f t="shared" si="1478"/>
        <v/>
      </c>
      <c r="AB1902" s="4" t="str">
        <f t="shared" si="1479"/>
        <v/>
      </c>
      <c r="AC1902" s="4" t="str">
        <f t="shared" si="1480"/>
        <v/>
      </c>
      <c r="AD1902" s="4" t="str">
        <f t="shared" si="1481"/>
        <v/>
      </c>
      <c r="AE1902" s="4" t="str">
        <f t="shared" si="1482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483"/>
        <v>4</v>
      </c>
      <c r="AH1902" s="4">
        <f t="shared" si="1484"/>
        <v>32</v>
      </c>
      <c r="AI1902" s="4">
        <f t="shared" si="1485"/>
        <v>28</v>
      </c>
      <c r="AJ1902" s="4" t="str">
        <f t="shared" si="1486"/>
        <v>1BTL</v>
      </c>
      <c r="AK1902" s="4" t="str">
        <f t="shared" si="1487"/>
        <v>-1BTL</v>
      </c>
      <c r="AL1902" s="4" t="str" cm="1">
        <f t="array" ref="AL1902">LEFT(AS1902,SUM(LEN(AS1902)-LEN(SUBSTITUTE(AS1902,{"0";"1";"2";"3";"4";"5";"6";"7";"8";"9"},""))))</f>
        <v>1</v>
      </c>
      <c r="AM1902" s="4">
        <f t="shared" si="1491"/>
        <v>13</v>
      </c>
      <c r="AN1902" s="4" t="b">
        <f t="shared" si="1497"/>
        <v>1</v>
      </c>
      <c r="AO1902" s="4" t="str">
        <f t="shared" si="1496"/>
        <v>BTL</v>
      </c>
      <c r="AP1902" s="4" t="b">
        <f t="shared" si="1492"/>
        <v>0</v>
      </c>
      <c r="AQ1902" s="4" t="b">
        <f t="shared" si="1488"/>
        <v>0</v>
      </c>
      <c r="AR1902" s="5" t="str">
        <f t="shared" si="1489"/>
        <v>MINYAK WIJEN MATAHARI 150ML</v>
      </c>
      <c r="AS1902" s="4" t="str">
        <f t="shared" si="1490"/>
        <v>1BTL</v>
      </c>
      <c r="AT1902" t="s">
        <v>4545</v>
      </c>
      <c r="AU1902" s="1" t="s">
        <v>2539</v>
      </c>
      <c r="AV1902" s="33" t="str">
        <f t="shared" ca="1" si="1493"/>
        <v/>
      </c>
      <c r="AW1902">
        <v>9000</v>
      </c>
      <c r="AX1902">
        <v>9000</v>
      </c>
      <c r="AY1902">
        <v>8500</v>
      </c>
      <c r="AZ1902" t="str">
        <f t="shared" si="1498"/>
        <v>2240812051502</v>
      </c>
      <c r="BA1902" t="str">
        <f t="shared" si="1494"/>
        <v>MINYAK WIJEN MATAHARI 150ML</v>
      </c>
      <c r="BB1902" t="s">
        <v>4417</v>
      </c>
      <c r="BC1902" t="s">
        <v>4417</v>
      </c>
      <c r="BD1902" s="1"/>
      <c r="BF1902" s="9"/>
      <c r="BG1902" s="20"/>
      <c r="BH1902" s="13"/>
      <c r="BI1902" s="15"/>
      <c r="BL1902" s="13"/>
      <c r="BM1902" s="1"/>
      <c r="BP1902" s="1"/>
      <c r="BQ1902" s="1"/>
      <c r="BT1902" s="13"/>
      <c r="BU1902" s="15"/>
      <c r="BV1902" s="14"/>
    </row>
    <row r="1903" spans="1:74" x14ac:dyDescent="0.25">
      <c r="A1903" s="4" t="str">
        <f t="shared" si="1452"/>
        <v/>
      </c>
      <c r="B1903" s="4" t="str">
        <f t="shared" si="1453"/>
        <v>PCS</v>
      </c>
      <c r="C1903" s="4" t="str">
        <f t="shared" si="1454"/>
        <v/>
      </c>
      <c r="D1903" s="4" t="str">
        <f t="shared" si="1455"/>
        <v/>
      </c>
      <c r="E1903" s="4" t="str">
        <f t="shared" si="1456"/>
        <v/>
      </c>
      <c r="F1903" s="4" t="str">
        <f t="shared" si="1457"/>
        <v/>
      </c>
      <c r="G1903" s="4" t="str">
        <f t="shared" si="1458"/>
        <v/>
      </c>
      <c r="H1903" s="4" t="str">
        <f t="shared" si="1459"/>
        <v/>
      </c>
      <c r="I1903" s="4" t="str">
        <f t="shared" si="1460"/>
        <v/>
      </c>
      <c r="J1903" s="4" t="str">
        <f t="shared" si="1461"/>
        <v/>
      </c>
      <c r="K1903" s="4" t="str">
        <f t="shared" si="1462"/>
        <v/>
      </c>
      <c r="L1903" s="4" t="str">
        <f t="shared" si="1463"/>
        <v/>
      </c>
      <c r="M1903" s="4" t="str">
        <f t="shared" si="1464"/>
        <v/>
      </c>
      <c r="N1903" s="4" t="str">
        <f t="shared" si="1465"/>
        <v/>
      </c>
      <c r="O1903" s="4" t="str">
        <f t="shared" si="1466"/>
        <v/>
      </c>
      <c r="P1903" s="4" t="str">
        <f t="shared" si="1467"/>
        <v/>
      </c>
      <c r="Q1903" s="4" t="str">
        <f t="shared" si="1468"/>
        <v/>
      </c>
      <c r="R1903" s="4" t="str">
        <f t="shared" si="1469"/>
        <v/>
      </c>
      <c r="S1903" s="4" t="str">
        <f t="shared" si="1470"/>
        <v/>
      </c>
      <c r="T1903" s="4" t="str">
        <f t="shared" si="1471"/>
        <v/>
      </c>
      <c r="U1903" s="4" t="str">
        <f t="shared" si="1472"/>
        <v/>
      </c>
      <c r="V1903" s="4" t="str">
        <f t="shared" si="1473"/>
        <v/>
      </c>
      <c r="W1903" s="4" t="str">
        <f t="shared" si="1474"/>
        <v/>
      </c>
      <c r="X1903" s="4" t="str">
        <f t="shared" si="1475"/>
        <v/>
      </c>
      <c r="Y1903" s="4">
        <f t="shared" si="1476"/>
        <v>3</v>
      </c>
      <c r="Z1903" s="4" t="str">
        <f t="shared" si="1477"/>
        <v>-</v>
      </c>
      <c r="AA1903" s="4" t="str">
        <f t="shared" si="1478"/>
        <v/>
      </c>
      <c r="AB1903" s="4" t="str">
        <f t="shared" si="1479"/>
        <v/>
      </c>
      <c r="AC1903" s="4" t="str">
        <f t="shared" si="1480"/>
        <v/>
      </c>
      <c r="AD1903" s="4" t="str">
        <f t="shared" si="1481"/>
        <v/>
      </c>
      <c r="AE1903" s="4" t="str">
        <f t="shared" si="1482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483"/>
        <v>4</v>
      </c>
      <c r="AH1903" s="4">
        <f t="shared" si="1484"/>
        <v>24</v>
      </c>
      <c r="AI1903" s="4">
        <f t="shared" si="1485"/>
        <v>20</v>
      </c>
      <c r="AJ1903" s="4" t="str">
        <f t="shared" si="1486"/>
        <v>1PCS</v>
      </c>
      <c r="AK1903" s="4" t="str">
        <f t="shared" si="1487"/>
        <v>-1PCS</v>
      </c>
      <c r="AL1903" s="4" t="str" cm="1">
        <f t="array" ref="AL1903">LEFT(AS1903,SUM(LEN(AS1903)-LEN(SUBSTITUTE(AS1903,{"0";"1";"2";"3";"4";"5";"6";"7";"8";"9"},""))))</f>
        <v>1</v>
      </c>
      <c r="AM1903" s="4">
        <f t="shared" si="1491"/>
        <v>13</v>
      </c>
      <c r="AN1903" s="4" t="b">
        <f t="shared" si="1497"/>
        <v>1</v>
      </c>
      <c r="AO1903" s="4" t="str">
        <f t="shared" si="1496"/>
        <v>PCS</v>
      </c>
      <c r="AP1903" s="4" t="b">
        <f t="shared" si="1492"/>
        <v>0</v>
      </c>
      <c r="AQ1903" s="4" t="b">
        <f t="shared" si="1488"/>
        <v>0</v>
      </c>
      <c r="AR1903" s="5" t="str">
        <f t="shared" si="1489"/>
        <v>MITU BABY 30 SHEETS</v>
      </c>
      <c r="AS1903" s="4" t="str">
        <f t="shared" si="1490"/>
        <v>1PCS</v>
      </c>
      <c r="AT1903" t="s">
        <v>4956</v>
      </c>
      <c r="AU1903" s="1" t="s">
        <v>2540</v>
      </c>
      <c r="AV1903" s="33" t="str">
        <f t="shared" ca="1" si="1493"/>
        <v/>
      </c>
      <c r="AW1903">
        <v>4500</v>
      </c>
      <c r="AX1903">
        <v>4500</v>
      </c>
      <c r="AY1903">
        <v>4000</v>
      </c>
      <c r="AZ1903" t="str">
        <f t="shared" si="1498"/>
        <v>8992745480518</v>
      </c>
      <c r="BA1903" t="str">
        <f t="shared" si="1494"/>
        <v>MITU BABY 30 SHEETS</v>
      </c>
      <c r="BB1903" t="s">
        <v>4417</v>
      </c>
      <c r="BC1903" t="s">
        <v>4417</v>
      </c>
      <c r="BD1903" s="1"/>
      <c r="BF1903" s="9"/>
      <c r="BG1903" s="20"/>
      <c r="BH1903" s="13"/>
      <c r="BI1903" s="15"/>
      <c r="BL1903" s="13"/>
      <c r="BM1903" s="1"/>
      <c r="BP1903" s="1"/>
      <c r="BQ1903" s="1"/>
      <c r="BT1903" s="13"/>
      <c r="BU1903" s="15"/>
      <c r="BV1903" s="14"/>
    </row>
    <row r="1904" spans="1:74" x14ac:dyDescent="0.25">
      <c r="A1904" s="4" t="str">
        <f t="shared" si="1452"/>
        <v/>
      </c>
      <c r="B1904" s="4" t="str">
        <f t="shared" si="1453"/>
        <v/>
      </c>
      <c r="C1904" s="4" t="str">
        <f t="shared" si="1454"/>
        <v/>
      </c>
      <c r="D1904" s="4" t="str">
        <f t="shared" si="1455"/>
        <v/>
      </c>
      <c r="E1904" s="4" t="str">
        <f t="shared" si="1456"/>
        <v/>
      </c>
      <c r="F1904" s="4" t="str">
        <f t="shared" si="1457"/>
        <v/>
      </c>
      <c r="G1904" s="4" t="str">
        <f t="shared" si="1458"/>
        <v/>
      </c>
      <c r="H1904" s="4" t="str">
        <f t="shared" si="1459"/>
        <v/>
      </c>
      <c r="I1904" s="4" t="str">
        <f t="shared" si="1460"/>
        <v/>
      </c>
      <c r="J1904" s="4" t="str">
        <f t="shared" si="1461"/>
        <v/>
      </c>
      <c r="K1904" s="4" t="str">
        <f t="shared" si="1462"/>
        <v/>
      </c>
      <c r="L1904" s="4" t="str">
        <f t="shared" si="1463"/>
        <v/>
      </c>
      <c r="M1904" s="4" t="str">
        <f t="shared" si="1464"/>
        <v/>
      </c>
      <c r="N1904" s="4" t="str">
        <f t="shared" si="1465"/>
        <v/>
      </c>
      <c r="O1904" s="4" t="str">
        <f t="shared" si="1466"/>
        <v/>
      </c>
      <c r="P1904" s="4" t="str">
        <f t="shared" si="1467"/>
        <v/>
      </c>
      <c r="Q1904" s="4" t="str">
        <f t="shared" si="1468"/>
        <v/>
      </c>
      <c r="R1904" s="4" t="str">
        <f t="shared" si="1469"/>
        <v/>
      </c>
      <c r="S1904" s="4" t="str">
        <f t="shared" si="1470"/>
        <v/>
      </c>
      <c r="T1904" s="4" t="str">
        <f t="shared" si="1471"/>
        <v>PACK</v>
      </c>
      <c r="U1904" s="4" t="str">
        <f t="shared" si="1472"/>
        <v/>
      </c>
      <c r="V1904" s="4" t="str">
        <f t="shared" si="1473"/>
        <v/>
      </c>
      <c r="W1904" s="4" t="str">
        <f t="shared" si="1474"/>
        <v/>
      </c>
      <c r="X1904" s="4" t="str">
        <f t="shared" si="1475"/>
        <v/>
      </c>
      <c r="Y1904" s="4">
        <f t="shared" si="1476"/>
        <v>4</v>
      </c>
      <c r="Z1904" s="4" t="str">
        <f t="shared" si="1477"/>
        <v>-</v>
      </c>
      <c r="AA1904" s="4" t="str">
        <f t="shared" si="1478"/>
        <v/>
      </c>
      <c r="AB1904" s="4" t="str">
        <f t="shared" si="1479"/>
        <v/>
      </c>
      <c r="AC1904" s="4" t="str">
        <f t="shared" si="1480"/>
        <v/>
      </c>
      <c r="AD1904" s="4" t="str">
        <f t="shared" si="1481"/>
        <v/>
      </c>
      <c r="AE1904" s="4" t="str">
        <f t="shared" si="1482"/>
        <v/>
      </c>
      <c r="AF1904" s="4" t="str" cm="1">
        <f t="array" aca="1" ref="AF1904" ca="1">LEFT(AS1904,MATCH(FALSE,ISNUMBER(MID(AS1904,ROW(INDIRECT("1:"&amp;LEN(AS1904)+1)), 1) *1),0) -1)</f>
        <v>1</v>
      </c>
      <c r="AG1904" s="4">
        <f t="shared" si="1483"/>
        <v>5</v>
      </c>
      <c r="AH1904" s="4">
        <f t="shared" si="1484"/>
        <v>24</v>
      </c>
      <c r="AI1904" s="4">
        <f t="shared" si="1485"/>
        <v>19</v>
      </c>
      <c r="AJ1904" s="4" t="str">
        <f t="shared" si="1486"/>
        <v>PACK</v>
      </c>
      <c r="AK1904" s="4" t="str">
        <f t="shared" si="1487"/>
        <v>1PACK</v>
      </c>
      <c r="AL1904" s="4" t="str" cm="1">
        <f t="array" ref="AL1904">LEFT(AS1904,SUM(LEN(AS1904)-LEN(SUBSTITUTE(AS1904,{"0";"1";"2";"3";"4";"5";"6";"7";"8";"9"},""))))</f>
        <v>1</v>
      </c>
      <c r="AM1904" s="4">
        <f t="shared" si="1491"/>
        <v>13</v>
      </c>
      <c r="AN1904" s="4" t="b">
        <f t="shared" si="1497"/>
        <v>1</v>
      </c>
      <c r="AO1904" s="4" t="str">
        <f>RIGHT(AJ1904,4)</f>
        <v>PACK</v>
      </c>
      <c r="AP1904" s="4" t="b">
        <f t="shared" si="1492"/>
        <v>0</v>
      </c>
      <c r="AQ1904" s="4" t="b">
        <f t="shared" si="1488"/>
        <v>0</v>
      </c>
      <c r="AR1904" s="5" t="str">
        <f t="shared" si="1489"/>
        <v>MIX ANIMAL LOLIPOP</v>
      </c>
      <c r="AS1904" s="4" t="str">
        <f t="shared" si="1490"/>
        <v>1PACK</v>
      </c>
      <c r="AT1904" t="s">
        <v>4955</v>
      </c>
      <c r="AV1904" s="33" t="str">
        <f t="shared" ca="1" si="1493"/>
        <v/>
      </c>
      <c r="AW1904">
        <v>45000</v>
      </c>
      <c r="AX1904">
        <v>45000</v>
      </c>
      <c r="AY1904">
        <v>42438</v>
      </c>
      <c r="AZ1904" t="str">
        <f t="shared" si="1498"/>
        <v>8000000001904</v>
      </c>
      <c r="BA1904" t="str">
        <f t="shared" si="1494"/>
        <v>MIX ANIMAL LOLIPOP</v>
      </c>
      <c r="BB1904" t="s">
        <v>4417</v>
      </c>
      <c r="BC1904" t="s">
        <v>4417</v>
      </c>
      <c r="BD1904" s="1"/>
      <c r="BF1904" s="9"/>
      <c r="BG1904" s="20"/>
      <c r="BH1904" s="13"/>
      <c r="BI1904" s="15"/>
      <c r="BL1904" s="13"/>
      <c r="BM1904" s="1"/>
      <c r="BP1904" s="1"/>
      <c r="BQ1904" s="1"/>
      <c r="BT1904" s="13"/>
      <c r="BU1904" s="15"/>
      <c r="BV1904" s="14"/>
    </row>
    <row r="1905" spans="1:74" x14ac:dyDescent="0.25">
      <c r="A1905" s="4" t="str">
        <f t="shared" si="1452"/>
        <v/>
      </c>
      <c r="B1905" s="4" t="str">
        <f t="shared" si="1453"/>
        <v/>
      </c>
      <c r="C1905" s="4" t="str">
        <f t="shared" si="1454"/>
        <v/>
      </c>
      <c r="D1905" s="4" t="str">
        <f t="shared" si="1455"/>
        <v/>
      </c>
      <c r="E1905" s="4" t="str">
        <f t="shared" si="1456"/>
        <v/>
      </c>
      <c r="F1905" s="4" t="str">
        <f t="shared" si="1457"/>
        <v/>
      </c>
      <c r="G1905" s="4" t="str">
        <f t="shared" si="1458"/>
        <v/>
      </c>
      <c r="H1905" s="4" t="str">
        <f t="shared" si="1459"/>
        <v/>
      </c>
      <c r="I1905" s="4" t="str">
        <f t="shared" si="1460"/>
        <v/>
      </c>
      <c r="J1905" s="4" t="str">
        <f t="shared" si="1461"/>
        <v/>
      </c>
      <c r="K1905" s="4" t="str">
        <f t="shared" si="1462"/>
        <v/>
      </c>
      <c r="L1905" s="4" t="str">
        <f t="shared" si="1463"/>
        <v/>
      </c>
      <c r="M1905" s="4" t="str">
        <f t="shared" si="1464"/>
        <v>TPL</v>
      </c>
      <c r="N1905" s="4" t="str">
        <f t="shared" si="1465"/>
        <v/>
      </c>
      <c r="O1905" s="4" t="str">
        <f t="shared" si="1466"/>
        <v/>
      </c>
      <c r="P1905" s="4" t="str">
        <f t="shared" si="1467"/>
        <v/>
      </c>
      <c r="Q1905" s="4" t="str">
        <f t="shared" si="1468"/>
        <v/>
      </c>
      <c r="R1905" s="4" t="str">
        <f t="shared" si="1469"/>
        <v/>
      </c>
      <c r="S1905" s="4" t="str">
        <f t="shared" si="1470"/>
        <v/>
      </c>
      <c r="T1905" s="4" t="str">
        <f t="shared" si="1471"/>
        <v/>
      </c>
      <c r="U1905" s="4" t="str">
        <f t="shared" si="1472"/>
        <v/>
      </c>
      <c r="V1905" s="4" t="str">
        <f t="shared" si="1473"/>
        <v/>
      </c>
      <c r="W1905" s="4" t="str">
        <f t="shared" si="1474"/>
        <v/>
      </c>
      <c r="X1905" s="4" t="str">
        <f t="shared" si="1475"/>
        <v/>
      </c>
      <c r="Y1905" s="4">
        <f t="shared" si="1476"/>
        <v>3</v>
      </c>
      <c r="Z1905" s="4" t="str">
        <f t="shared" si="1477"/>
        <v>-</v>
      </c>
      <c r="AA1905" s="4" t="str">
        <f t="shared" si="1478"/>
        <v/>
      </c>
      <c r="AB1905" s="4" t="str">
        <f t="shared" si="1479"/>
        <v/>
      </c>
      <c r="AC1905" s="4" t="str">
        <f t="shared" si="1480"/>
        <v/>
      </c>
      <c r="AD1905" s="4" t="str">
        <f t="shared" si="1481"/>
        <v/>
      </c>
      <c r="AE1905" s="4" t="str">
        <f t="shared" si="1482"/>
        <v/>
      </c>
      <c r="AF1905" s="4" t="str" cm="1">
        <f t="array" aca="1" ref="AF1905" ca="1">LEFT(AS1905,MATCH(FALSE,ISNUMBER(MID(AS1905,ROW(INDIRECT("1:"&amp;LEN(AS1905)+1)), 1) *1),0) -1)</f>
        <v>1</v>
      </c>
      <c r="AG1905" s="4">
        <f t="shared" si="1483"/>
        <v>4</v>
      </c>
      <c r="AH1905" s="4">
        <f t="shared" si="1484"/>
        <v>22</v>
      </c>
      <c r="AI1905" s="4">
        <f t="shared" si="1485"/>
        <v>18</v>
      </c>
      <c r="AJ1905" s="4" t="str">
        <f t="shared" si="1486"/>
        <v>1TPL</v>
      </c>
      <c r="AK1905" s="4" t="str">
        <f t="shared" si="1487"/>
        <v>-1TPL</v>
      </c>
      <c r="AL1905" s="4" t="str" cm="1">
        <f t="array" ref="AL1905">LEFT(AS1905,SUM(LEN(AS1905)-LEN(SUBSTITUTE(AS1905,{"0";"1";"2";"3";"4";"5";"6";"7";"8";"9"},""))))</f>
        <v>1</v>
      </c>
      <c r="AM1905" s="4">
        <f t="shared" si="1491"/>
        <v>13</v>
      </c>
      <c r="AN1905" s="4" t="b">
        <f t="shared" si="1497"/>
        <v>1</v>
      </c>
      <c r="AO1905" s="4" t="str">
        <f t="shared" ref="AO1905:AO1938" si="1499">RIGHT(AJ1905,3)</f>
        <v>TPL</v>
      </c>
      <c r="AP1905" s="4" t="b">
        <f t="shared" si="1492"/>
        <v>0</v>
      </c>
      <c r="AQ1905" s="4" t="b">
        <f t="shared" si="1488"/>
        <v>0</v>
      </c>
      <c r="AR1905" s="5" t="str">
        <f t="shared" si="1489"/>
        <v>MIX FRUTI LOLLIPO</v>
      </c>
      <c r="AS1905" s="4" t="str">
        <f t="shared" si="1490"/>
        <v>1TPL</v>
      </c>
      <c r="AT1905" t="s">
        <v>4594</v>
      </c>
      <c r="AV1905" s="33" t="str">
        <f t="shared" ca="1" si="1493"/>
        <v/>
      </c>
      <c r="AW1905">
        <v>45000</v>
      </c>
      <c r="AX1905">
        <v>45000</v>
      </c>
      <c r="AY1905">
        <v>42438</v>
      </c>
      <c r="AZ1905" t="str">
        <f t="shared" si="1498"/>
        <v>8000000001905</v>
      </c>
      <c r="BA1905" t="str">
        <f t="shared" si="1494"/>
        <v>MIX FRUTI LOLLIPO</v>
      </c>
      <c r="BB1905" t="s">
        <v>4417</v>
      </c>
      <c r="BC1905" t="s">
        <v>4417</v>
      </c>
      <c r="BD1905" s="1"/>
      <c r="BF1905" s="9"/>
      <c r="BG1905" s="20"/>
      <c r="BH1905" s="13"/>
      <c r="BI1905" s="15"/>
      <c r="BL1905" s="13"/>
      <c r="BM1905" s="1"/>
      <c r="BP1905" s="1"/>
      <c r="BQ1905" s="1"/>
      <c r="BT1905" s="13"/>
      <c r="BU1905" s="15"/>
      <c r="BV1905" s="14"/>
    </row>
    <row r="1906" spans="1:74" x14ac:dyDescent="0.25">
      <c r="A1906" s="4" t="str">
        <f t="shared" si="1452"/>
        <v/>
      </c>
      <c r="B1906" s="4" t="str">
        <f t="shared" si="1453"/>
        <v/>
      </c>
      <c r="C1906" s="4" t="str">
        <f t="shared" si="1454"/>
        <v/>
      </c>
      <c r="D1906" s="4" t="str">
        <f t="shared" si="1455"/>
        <v>BTL</v>
      </c>
      <c r="E1906" s="4" t="str">
        <f t="shared" si="1456"/>
        <v/>
      </c>
      <c r="F1906" s="4" t="str">
        <f t="shared" si="1457"/>
        <v/>
      </c>
      <c r="G1906" s="4" t="str">
        <f t="shared" si="1458"/>
        <v/>
      </c>
      <c r="H1906" s="4" t="str">
        <f t="shared" si="1459"/>
        <v/>
      </c>
      <c r="I1906" s="4" t="str">
        <f t="shared" si="1460"/>
        <v/>
      </c>
      <c r="J1906" s="4" t="str">
        <f t="shared" si="1461"/>
        <v/>
      </c>
      <c r="K1906" s="4" t="str">
        <f t="shared" si="1462"/>
        <v/>
      </c>
      <c r="L1906" s="4" t="str">
        <f t="shared" si="1463"/>
        <v/>
      </c>
      <c r="M1906" s="4" t="str">
        <f t="shared" si="1464"/>
        <v/>
      </c>
      <c r="N1906" s="4" t="str">
        <f t="shared" si="1465"/>
        <v/>
      </c>
      <c r="O1906" s="4" t="str">
        <f t="shared" si="1466"/>
        <v>DUS</v>
      </c>
      <c r="P1906" s="4" t="str">
        <f t="shared" si="1467"/>
        <v/>
      </c>
      <c r="Q1906" s="4" t="str">
        <f t="shared" si="1468"/>
        <v/>
      </c>
      <c r="R1906" s="4" t="str">
        <f t="shared" si="1469"/>
        <v/>
      </c>
      <c r="S1906" s="4" t="str">
        <f t="shared" si="1470"/>
        <v/>
      </c>
      <c r="T1906" s="4" t="str">
        <f t="shared" si="1471"/>
        <v/>
      </c>
      <c r="U1906" s="4" t="str">
        <f t="shared" si="1472"/>
        <v/>
      </c>
      <c r="V1906" s="4" t="str">
        <f t="shared" si="1473"/>
        <v/>
      </c>
      <c r="W1906" s="4" t="str">
        <f t="shared" si="1474"/>
        <v/>
      </c>
      <c r="X1906" s="4" t="str">
        <f t="shared" si="1475"/>
        <v/>
      </c>
      <c r="Y1906" s="4">
        <f t="shared" si="1476"/>
        <v>6</v>
      </c>
      <c r="Z1906" s="4" t="str">
        <f t="shared" si="1477"/>
        <v>-</v>
      </c>
      <c r="AA1906" s="4" t="str">
        <f t="shared" si="1478"/>
        <v>/</v>
      </c>
      <c r="AB1906" s="4" t="str">
        <f t="shared" si="1479"/>
        <v/>
      </c>
      <c r="AC1906" s="4" t="str">
        <f t="shared" si="1480"/>
        <v/>
      </c>
      <c r="AD1906" s="4" t="str">
        <f t="shared" si="1481"/>
        <v/>
      </c>
      <c r="AE1906" s="4" t="str">
        <f t="shared" si="1482"/>
        <v/>
      </c>
      <c r="AF1906" s="4" t="str" cm="1">
        <f t="array" aca="1" ref="AF1906" ca="1">LEFT(AS1906,MATCH(FALSE,ISNUMBER(MID(AS1906,ROW(INDIRECT("1:"&amp;LEN(AS1906)+1)), 1) *1),0) -1)</f>
        <v>12</v>
      </c>
      <c r="AG1906" s="4">
        <f t="shared" si="1483"/>
        <v>9</v>
      </c>
      <c r="AH1906" s="4">
        <f t="shared" si="1484"/>
        <v>22</v>
      </c>
      <c r="AI1906" s="4">
        <f t="shared" si="1485"/>
        <v>13</v>
      </c>
      <c r="AJ1906" s="4" t="str">
        <f t="shared" si="1486"/>
        <v>/DUS</v>
      </c>
      <c r="AK1906" s="4" t="str">
        <f t="shared" si="1487"/>
        <v>L/DUS</v>
      </c>
      <c r="AL1906" s="4" t="str" cm="1">
        <f t="array" ref="AL1906">LEFT(AS1906,SUM(LEN(AS1906)-LEN(SUBSTITUTE(AS1906,{"0";"1";"2";"3";"4";"5";"6";"7";"8";"9"},""))))</f>
        <v>12</v>
      </c>
      <c r="AM1906" s="4">
        <f t="shared" si="1491"/>
        <v>13</v>
      </c>
      <c r="AN1906" s="4" t="b">
        <f>LEFT(AS1906,2)=AL1906</f>
        <v>1</v>
      </c>
      <c r="AO1906" s="4" t="str">
        <f t="shared" si="1499"/>
        <v>DUS</v>
      </c>
      <c r="AP1906" s="4" t="b">
        <f t="shared" si="1492"/>
        <v>0</v>
      </c>
      <c r="AQ1906" s="4" t="b">
        <f t="shared" si="1488"/>
        <v>0</v>
      </c>
      <c r="AR1906" s="5" t="str">
        <f t="shared" si="1489"/>
        <v>MIZONE 500ML</v>
      </c>
      <c r="AS1906" s="4" t="str">
        <f t="shared" si="1490"/>
        <v>12BTL/DUS</v>
      </c>
      <c r="AT1906" t="s">
        <v>2548</v>
      </c>
      <c r="AV1906" s="33" t="b">
        <f t="shared" ca="1" si="1493"/>
        <v>1</v>
      </c>
      <c r="AW1906">
        <v>42000</v>
      </c>
      <c r="AX1906">
        <v>42000</v>
      </c>
      <c r="AY1906">
        <v>40000</v>
      </c>
      <c r="AZ1906" t="str">
        <f t="shared" si="1498"/>
        <v>8000000001906</v>
      </c>
      <c r="BA1906" t="str">
        <f t="shared" si="1494"/>
        <v>MIZONE 500ML</v>
      </c>
      <c r="BB1906" t="s">
        <v>4417</v>
      </c>
      <c r="BC1906" t="s">
        <v>4417</v>
      </c>
      <c r="BD1906" s="1"/>
      <c r="BF1906" s="9"/>
      <c r="BG1906" s="20"/>
      <c r="BH1906" s="13"/>
      <c r="BI1906" s="15"/>
      <c r="BL1906" s="13"/>
      <c r="BM1906" s="1"/>
      <c r="BP1906" s="1"/>
      <c r="BQ1906" s="1"/>
      <c r="BT1906" s="13"/>
      <c r="BU1906" s="15"/>
      <c r="BV1906" s="14"/>
    </row>
    <row r="1907" spans="1:74" x14ac:dyDescent="0.25">
      <c r="A1907" s="4" t="str">
        <f t="shared" si="1452"/>
        <v/>
      </c>
      <c r="B1907" s="4" t="str">
        <f t="shared" si="1453"/>
        <v/>
      </c>
      <c r="C1907" s="4" t="str">
        <f t="shared" si="1454"/>
        <v/>
      </c>
      <c r="D1907" s="4" t="str">
        <f t="shared" si="1455"/>
        <v>BTL</v>
      </c>
      <c r="E1907" s="4" t="str">
        <f t="shared" si="1456"/>
        <v/>
      </c>
      <c r="F1907" s="4" t="str">
        <f t="shared" si="1457"/>
        <v/>
      </c>
      <c r="G1907" s="4" t="str">
        <f t="shared" si="1458"/>
        <v/>
      </c>
      <c r="H1907" s="4" t="str">
        <f t="shared" si="1459"/>
        <v/>
      </c>
      <c r="I1907" s="4" t="str">
        <f t="shared" si="1460"/>
        <v/>
      </c>
      <c r="J1907" s="4" t="str">
        <f t="shared" si="1461"/>
        <v/>
      </c>
      <c r="K1907" s="4" t="str">
        <f t="shared" si="1462"/>
        <v/>
      </c>
      <c r="L1907" s="4" t="str">
        <f t="shared" si="1463"/>
        <v/>
      </c>
      <c r="M1907" s="4" t="str">
        <f t="shared" si="1464"/>
        <v/>
      </c>
      <c r="N1907" s="4" t="str">
        <f t="shared" si="1465"/>
        <v/>
      </c>
      <c r="O1907" s="4" t="str">
        <f t="shared" si="1466"/>
        <v/>
      </c>
      <c r="P1907" s="4" t="str">
        <f t="shared" si="1467"/>
        <v/>
      </c>
      <c r="Q1907" s="4" t="str">
        <f t="shared" si="1468"/>
        <v/>
      </c>
      <c r="R1907" s="4" t="str">
        <f t="shared" si="1469"/>
        <v/>
      </c>
      <c r="S1907" s="4" t="str">
        <f t="shared" si="1470"/>
        <v/>
      </c>
      <c r="T1907" s="4" t="str">
        <f t="shared" si="1471"/>
        <v/>
      </c>
      <c r="U1907" s="4" t="str">
        <f t="shared" si="1472"/>
        <v/>
      </c>
      <c r="V1907" s="4" t="str">
        <f t="shared" si="1473"/>
        <v/>
      </c>
      <c r="W1907" s="4" t="str">
        <f t="shared" si="1474"/>
        <v/>
      </c>
      <c r="X1907" s="4" t="str">
        <f t="shared" si="1475"/>
        <v/>
      </c>
      <c r="Y1907" s="4">
        <f t="shared" si="1476"/>
        <v>3</v>
      </c>
      <c r="Z1907" s="4" t="str">
        <f t="shared" si="1477"/>
        <v>-</v>
      </c>
      <c r="AA1907" s="4" t="str">
        <f t="shared" si="1478"/>
        <v/>
      </c>
      <c r="AB1907" s="4" t="str">
        <f t="shared" si="1479"/>
        <v/>
      </c>
      <c r="AC1907" s="4" t="str">
        <f t="shared" si="1480"/>
        <v/>
      </c>
      <c r="AD1907" s="4" t="str">
        <f t="shared" si="1481"/>
        <v/>
      </c>
      <c r="AE1907" s="4" t="str">
        <f t="shared" si="1482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483"/>
        <v>4</v>
      </c>
      <c r="AH1907" s="4">
        <f t="shared" si="1484"/>
        <v>24</v>
      </c>
      <c r="AI1907" s="4">
        <f t="shared" si="1485"/>
        <v>20</v>
      </c>
      <c r="AJ1907" s="4" t="str">
        <f t="shared" si="1486"/>
        <v>1BTL</v>
      </c>
      <c r="AK1907" s="4" t="str">
        <f t="shared" si="1487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491"/>
        <v>13</v>
      </c>
      <c r="AN1907" s="4" t="b">
        <f t="shared" ref="AN1907:AN1914" si="1500">LEFT(AS1907,1)=AL1907</f>
        <v>1</v>
      </c>
      <c r="AO1907" s="4" t="str">
        <f t="shared" si="1499"/>
        <v>BTL</v>
      </c>
      <c r="AP1907" s="4" t="b">
        <f t="shared" si="1492"/>
        <v>0</v>
      </c>
      <c r="AQ1907" s="4" t="b">
        <f t="shared" si="1488"/>
        <v>0</v>
      </c>
      <c r="AR1907" s="5" t="str">
        <f t="shared" si="1489"/>
        <v>MIZONE 500ML CHERRY</v>
      </c>
      <c r="AS1907" s="4" t="str">
        <f t="shared" si="1490"/>
        <v>1BTL</v>
      </c>
      <c r="AT1907" t="s">
        <v>2541</v>
      </c>
      <c r="AU1907" s="1" t="s">
        <v>2542</v>
      </c>
      <c r="AV1907" s="33" t="str">
        <f t="shared" ca="1" si="1493"/>
        <v/>
      </c>
      <c r="AW1907">
        <v>3700</v>
      </c>
      <c r="AX1907">
        <v>4500</v>
      </c>
      <c r="AY1907">
        <v>3350</v>
      </c>
      <c r="AZ1907" t="str">
        <f t="shared" si="1498"/>
        <v>8992752112211</v>
      </c>
      <c r="BA1907" t="str">
        <f t="shared" si="1494"/>
        <v>MIZONE 500ML CHERRY</v>
      </c>
      <c r="BB1907" t="s">
        <v>4417</v>
      </c>
      <c r="BC1907" t="s">
        <v>4417</v>
      </c>
      <c r="BD1907" s="1"/>
      <c r="BF1907" s="9"/>
      <c r="BG1907" s="20"/>
      <c r="BH1907" s="13"/>
      <c r="BI1907" s="15"/>
      <c r="BL1907" s="13"/>
      <c r="BM1907" s="1"/>
      <c r="BP1907" s="1"/>
      <c r="BQ1907" s="1"/>
      <c r="BT1907" s="13"/>
      <c r="BU1907" s="15"/>
      <c r="BV1907" s="14"/>
    </row>
    <row r="1908" spans="1:74" x14ac:dyDescent="0.25">
      <c r="A1908" s="4" t="str">
        <f t="shared" si="1452"/>
        <v/>
      </c>
      <c r="B1908" s="4" t="str">
        <f t="shared" si="1453"/>
        <v/>
      </c>
      <c r="C1908" s="4" t="str">
        <f t="shared" si="1454"/>
        <v/>
      </c>
      <c r="D1908" s="4" t="str">
        <f t="shared" si="1455"/>
        <v>BTL</v>
      </c>
      <c r="E1908" s="4" t="str">
        <f t="shared" si="1456"/>
        <v/>
      </c>
      <c r="F1908" s="4" t="str">
        <f t="shared" si="1457"/>
        <v/>
      </c>
      <c r="G1908" s="4" t="str">
        <f t="shared" si="1458"/>
        <v/>
      </c>
      <c r="H1908" s="4" t="str">
        <f t="shared" si="1459"/>
        <v/>
      </c>
      <c r="I1908" s="4" t="str">
        <f t="shared" si="1460"/>
        <v/>
      </c>
      <c r="J1908" s="4" t="str">
        <f t="shared" si="1461"/>
        <v/>
      </c>
      <c r="K1908" s="4" t="str">
        <f t="shared" si="1462"/>
        <v/>
      </c>
      <c r="L1908" s="4" t="str">
        <f t="shared" si="1463"/>
        <v/>
      </c>
      <c r="M1908" s="4" t="str">
        <f t="shared" si="1464"/>
        <v/>
      </c>
      <c r="N1908" s="4" t="str">
        <f t="shared" si="1465"/>
        <v/>
      </c>
      <c r="O1908" s="4" t="str">
        <f t="shared" si="1466"/>
        <v/>
      </c>
      <c r="P1908" s="4" t="str">
        <f t="shared" si="1467"/>
        <v/>
      </c>
      <c r="Q1908" s="4" t="str">
        <f t="shared" si="1468"/>
        <v/>
      </c>
      <c r="R1908" s="4" t="str">
        <f t="shared" si="1469"/>
        <v/>
      </c>
      <c r="S1908" s="4" t="str">
        <f t="shared" si="1470"/>
        <v/>
      </c>
      <c r="T1908" s="4" t="str">
        <f t="shared" si="1471"/>
        <v/>
      </c>
      <c r="U1908" s="4" t="str">
        <f t="shared" si="1472"/>
        <v/>
      </c>
      <c r="V1908" s="4" t="str">
        <f t="shared" si="1473"/>
        <v/>
      </c>
      <c r="W1908" s="4" t="str">
        <f t="shared" si="1474"/>
        <v/>
      </c>
      <c r="X1908" s="4" t="str">
        <f t="shared" si="1475"/>
        <v/>
      </c>
      <c r="Y1908" s="4">
        <f t="shared" si="1476"/>
        <v>3</v>
      </c>
      <c r="Z1908" s="4" t="str">
        <f t="shared" si="1477"/>
        <v>-</v>
      </c>
      <c r="AA1908" s="4" t="str">
        <f t="shared" si="1478"/>
        <v/>
      </c>
      <c r="AB1908" s="4" t="str">
        <f t="shared" si="1479"/>
        <v/>
      </c>
      <c r="AC1908" s="4" t="str">
        <f t="shared" si="1480"/>
        <v/>
      </c>
      <c r="AD1908" s="4" t="str">
        <f t="shared" si="1481"/>
        <v/>
      </c>
      <c r="AE1908" s="4" t="str">
        <f t="shared" si="1482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483"/>
        <v>4</v>
      </c>
      <c r="AH1908" s="4">
        <f t="shared" si="1484"/>
        <v>28</v>
      </c>
      <c r="AI1908" s="4">
        <f t="shared" si="1485"/>
        <v>24</v>
      </c>
      <c r="AJ1908" s="4" t="str">
        <f t="shared" si="1486"/>
        <v>1BTL</v>
      </c>
      <c r="AK1908" s="4" t="str">
        <f t="shared" si="1487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491"/>
        <v>13</v>
      </c>
      <c r="AN1908" s="4" t="b">
        <f t="shared" si="1500"/>
        <v>1</v>
      </c>
      <c r="AO1908" s="4" t="str">
        <f t="shared" si="1499"/>
        <v>BTL</v>
      </c>
      <c r="AP1908" s="4" t="b">
        <f t="shared" si="1492"/>
        <v>0</v>
      </c>
      <c r="AQ1908" s="4" t="b">
        <f t="shared" si="1488"/>
        <v>0</v>
      </c>
      <c r="AR1908" s="5" t="str">
        <f t="shared" si="1489"/>
        <v>MIZONE 500ML CRAN BERRY</v>
      </c>
      <c r="AS1908" s="4" t="str">
        <f t="shared" si="1490"/>
        <v>1BTL</v>
      </c>
      <c r="AT1908" t="s">
        <v>4756</v>
      </c>
      <c r="AU1908" s="1" t="s">
        <v>2543</v>
      </c>
      <c r="AV1908" s="33" t="str">
        <f t="shared" ca="1" si="1493"/>
        <v/>
      </c>
      <c r="AW1908">
        <v>3700</v>
      </c>
      <c r="AX1908">
        <v>4500</v>
      </c>
      <c r="AY1908">
        <v>3350</v>
      </c>
      <c r="AZ1908" t="str">
        <f t="shared" si="1498"/>
        <v>8992752112518</v>
      </c>
      <c r="BA1908" t="str">
        <f t="shared" si="1494"/>
        <v>MIZONE 500ML CRAN BERRY</v>
      </c>
      <c r="BB1908" t="s">
        <v>4417</v>
      </c>
      <c r="BC1908" t="s">
        <v>4417</v>
      </c>
      <c r="BD1908" s="1"/>
      <c r="BF1908" s="9"/>
      <c r="BG1908" s="20"/>
      <c r="BH1908" s="13"/>
      <c r="BI1908" s="15"/>
      <c r="BL1908" s="13"/>
      <c r="BM1908" s="1"/>
      <c r="BP1908" s="1"/>
      <c r="BQ1908" s="1"/>
      <c r="BT1908" s="13"/>
      <c r="BU1908" s="15"/>
      <c r="BV1908" s="14"/>
    </row>
    <row r="1909" spans="1:74" x14ac:dyDescent="0.25">
      <c r="A1909" s="4" t="str">
        <f t="shared" si="1452"/>
        <v/>
      </c>
      <c r="B1909" s="4" t="str">
        <f t="shared" si="1453"/>
        <v/>
      </c>
      <c r="C1909" s="4" t="str">
        <f t="shared" si="1454"/>
        <v/>
      </c>
      <c r="D1909" s="4" t="str">
        <f t="shared" si="1455"/>
        <v>BTL</v>
      </c>
      <c r="E1909" s="4" t="str">
        <f t="shared" si="1456"/>
        <v/>
      </c>
      <c r="F1909" s="4" t="str">
        <f t="shared" si="1457"/>
        <v/>
      </c>
      <c r="G1909" s="4" t="str">
        <f t="shared" si="1458"/>
        <v/>
      </c>
      <c r="H1909" s="4" t="str">
        <f t="shared" si="1459"/>
        <v/>
      </c>
      <c r="I1909" s="4" t="str">
        <f t="shared" si="1460"/>
        <v/>
      </c>
      <c r="J1909" s="4" t="str">
        <f t="shared" si="1461"/>
        <v/>
      </c>
      <c r="K1909" s="4" t="str">
        <f t="shared" si="1462"/>
        <v/>
      </c>
      <c r="L1909" s="4" t="str">
        <f t="shared" si="1463"/>
        <v/>
      </c>
      <c r="M1909" s="4" t="str">
        <f t="shared" si="1464"/>
        <v/>
      </c>
      <c r="N1909" s="4" t="str">
        <f t="shared" si="1465"/>
        <v/>
      </c>
      <c r="O1909" s="4" t="str">
        <f t="shared" si="1466"/>
        <v/>
      </c>
      <c r="P1909" s="4" t="str">
        <f t="shared" si="1467"/>
        <v/>
      </c>
      <c r="Q1909" s="4" t="str">
        <f t="shared" si="1468"/>
        <v/>
      </c>
      <c r="R1909" s="4" t="str">
        <f t="shared" si="1469"/>
        <v/>
      </c>
      <c r="S1909" s="4" t="str">
        <f t="shared" si="1470"/>
        <v/>
      </c>
      <c r="T1909" s="4" t="str">
        <f t="shared" si="1471"/>
        <v/>
      </c>
      <c r="U1909" s="4" t="str">
        <f t="shared" si="1472"/>
        <v/>
      </c>
      <c r="V1909" s="4" t="str">
        <f t="shared" si="1473"/>
        <v/>
      </c>
      <c r="W1909" s="4" t="str">
        <f t="shared" si="1474"/>
        <v/>
      </c>
      <c r="X1909" s="4" t="str">
        <f t="shared" si="1475"/>
        <v/>
      </c>
      <c r="Y1909" s="4">
        <f t="shared" si="1476"/>
        <v>3</v>
      </c>
      <c r="Z1909" s="4" t="str">
        <f t="shared" si="1477"/>
        <v>-</v>
      </c>
      <c r="AA1909" s="4" t="str">
        <f t="shared" si="1478"/>
        <v/>
      </c>
      <c r="AB1909" s="4" t="str">
        <f t="shared" si="1479"/>
        <v/>
      </c>
      <c r="AC1909" s="4" t="str">
        <f t="shared" si="1480"/>
        <v/>
      </c>
      <c r="AD1909" s="4" t="str">
        <f t="shared" si="1481"/>
        <v/>
      </c>
      <c r="AE1909" s="4" t="str">
        <f t="shared" si="1482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483"/>
        <v>4</v>
      </c>
      <c r="AH1909" s="4">
        <f t="shared" si="1484"/>
        <v>30</v>
      </c>
      <c r="AI1909" s="4">
        <f t="shared" si="1485"/>
        <v>26</v>
      </c>
      <c r="AJ1909" s="4" t="str">
        <f t="shared" si="1486"/>
        <v>1BTL</v>
      </c>
      <c r="AK1909" s="4" t="str">
        <f t="shared" si="1487"/>
        <v>-1BTL</v>
      </c>
      <c r="AL1909" s="4" t="str" cm="1">
        <f t="array" ref="AL1909">LEFT(AS1909,SUM(LEN(AS1909)-LEN(SUBSTITUTE(AS1909,{"0";"1";"2";"3";"4";"5";"6";"7";"8";"9"},""))))</f>
        <v>1</v>
      </c>
      <c r="AM1909" s="4">
        <f t="shared" si="1491"/>
        <v>13</v>
      </c>
      <c r="AN1909" s="4" t="b">
        <f t="shared" si="1500"/>
        <v>1</v>
      </c>
      <c r="AO1909" s="4" t="str">
        <f t="shared" si="1499"/>
        <v>BTL</v>
      </c>
      <c r="AP1909" s="4" t="b">
        <f t="shared" si="1492"/>
        <v>0</v>
      </c>
      <c r="AQ1909" s="4" t="b">
        <f t="shared" si="1488"/>
        <v>0</v>
      </c>
      <c r="AR1909" s="5" t="str">
        <f t="shared" si="1489"/>
        <v>MIZONE 500ML LYCHEE LEMON</v>
      </c>
      <c r="AS1909" s="4" t="str">
        <f t="shared" si="1490"/>
        <v>1BTL</v>
      </c>
      <c r="AT1909" t="s">
        <v>2544</v>
      </c>
      <c r="AU1909" s="1" t="s">
        <v>2545</v>
      </c>
      <c r="AV1909" s="33" t="str">
        <f t="shared" ca="1" si="1493"/>
        <v/>
      </c>
      <c r="AW1909">
        <v>3700</v>
      </c>
      <c r="AX1909">
        <v>4500</v>
      </c>
      <c r="AY1909">
        <v>3350</v>
      </c>
      <c r="AZ1909" t="str">
        <f t="shared" si="1498"/>
        <v>8992752112013</v>
      </c>
      <c r="BA1909" t="str">
        <f t="shared" si="1494"/>
        <v>MIZONE 500ML LYCHEE LEMON</v>
      </c>
      <c r="BB1909" t="s">
        <v>4417</v>
      </c>
      <c r="BC1909" t="s">
        <v>4417</v>
      </c>
      <c r="BD1909" s="1"/>
      <c r="BF1909" s="9"/>
      <c r="BG1909" s="20"/>
      <c r="BH1909" s="13"/>
      <c r="BI1909" s="15"/>
      <c r="BL1909" s="13"/>
      <c r="BM1909" s="1"/>
      <c r="BP1909" s="1"/>
      <c r="BQ1909" s="1"/>
      <c r="BT1909" s="13"/>
      <c r="BU1909" s="15"/>
      <c r="BV1909" s="14"/>
    </row>
    <row r="1910" spans="1:74" x14ac:dyDescent="0.25">
      <c r="A1910" s="4" t="str">
        <f t="shared" si="1452"/>
        <v/>
      </c>
      <c r="B1910" s="4" t="str">
        <f t="shared" si="1453"/>
        <v/>
      </c>
      <c r="C1910" s="4" t="str">
        <f t="shared" si="1454"/>
        <v/>
      </c>
      <c r="D1910" s="4" t="str">
        <f t="shared" si="1455"/>
        <v>BTL</v>
      </c>
      <c r="E1910" s="4" t="str">
        <f t="shared" si="1456"/>
        <v/>
      </c>
      <c r="F1910" s="4" t="str">
        <f t="shared" si="1457"/>
        <v/>
      </c>
      <c r="G1910" s="4" t="str">
        <f t="shared" si="1458"/>
        <v/>
      </c>
      <c r="H1910" s="4" t="str">
        <f t="shared" si="1459"/>
        <v/>
      </c>
      <c r="I1910" s="4" t="str">
        <f t="shared" si="1460"/>
        <v/>
      </c>
      <c r="J1910" s="4" t="str">
        <f t="shared" si="1461"/>
        <v/>
      </c>
      <c r="K1910" s="4" t="str">
        <f t="shared" si="1462"/>
        <v/>
      </c>
      <c r="L1910" s="4" t="str">
        <f t="shared" si="1463"/>
        <v/>
      </c>
      <c r="M1910" s="4" t="str">
        <f t="shared" si="1464"/>
        <v/>
      </c>
      <c r="N1910" s="4" t="str">
        <f t="shared" si="1465"/>
        <v/>
      </c>
      <c r="O1910" s="4" t="str">
        <f t="shared" si="1466"/>
        <v/>
      </c>
      <c r="P1910" s="4" t="str">
        <f t="shared" si="1467"/>
        <v/>
      </c>
      <c r="Q1910" s="4" t="str">
        <f t="shared" si="1468"/>
        <v/>
      </c>
      <c r="R1910" s="4" t="str">
        <f t="shared" si="1469"/>
        <v/>
      </c>
      <c r="S1910" s="4" t="str">
        <f t="shared" si="1470"/>
        <v/>
      </c>
      <c r="T1910" s="4" t="str">
        <f t="shared" si="1471"/>
        <v/>
      </c>
      <c r="U1910" s="4" t="str">
        <f t="shared" si="1472"/>
        <v/>
      </c>
      <c r="V1910" s="4" t="str">
        <f t="shared" si="1473"/>
        <v/>
      </c>
      <c r="W1910" s="4" t="str">
        <f t="shared" si="1474"/>
        <v/>
      </c>
      <c r="X1910" s="4" t="str">
        <f t="shared" si="1475"/>
        <v/>
      </c>
      <c r="Y1910" s="4">
        <f t="shared" si="1476"/>
        <v>3</v>
      </c>
      <c r="Z1910" s="4" t="str">
        <f t="shared" si="1477"/>
        <v>-</v>
      </c>
      <c r="AA1910" s="4" t="str">
        <f t="shared" si="1478"/>
        <v/>
      </c>
      <c r="AB1910" s="4" t="str">
        <f t="shared" si="1479"/>
        <v/>
      </c>
      <c r="AC1910" s="4" t="str">
        <f t="shared" si="1480"/>
        <v/>
      </c>
      <c r="AD1910" s="4" t="str">
        <f t="shared" si="1481"/>
        <v/>
      </c>
      <c r="AE1910" s="4" t="str">
        <f t="shared" si="1482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483"/>
        <v>4</v>
      </c>
      <c r="AH1910" s="4">
        <f t="shared" si="1484"/>
        <v>28</v>
      </c>
      <c r="AI1910" s="4">
        <f t="shared" si="1485"/>
        <v>24</v>
      </c>
      <c r="AJ1910" s="4" t="str">
        <f t="shared" si="1486"/>
        <v>1BTL</v>
      </c>
      <c r="AK1910" s="4" t="str">
        <f t="shared" si="1487"/>
        <v>-1BTL</v>
      </c>
      <c r="AL1910" s="4" t="str" cm="1">
        <f t="array" ref="AL1910">LEFT(AS1910,SUM(LEN(AS1910)-LEN(SUBSTITUTE(AS1910,{"0";"1";"2";"3";"4";"5";"6";"7";"8";"9"},""))))</f>
        <v>1</v>
      </c>
      <c r="AM1910" s="4">
        <f t="shared" si="1491"/>
        <v>13</v>
      </c>
      <c r="AN1910" s="4" t="b">
        <f t="shared" si="1500"/>
        <v>1</v>
      </c>
      <c r="AO1910" s="4" t="str">
        <f t="shared" si="1499"/>
        <v>BTL</v>
      </c>
      <c r="AP1910" s="4" t="b">
        <f t="shared" si="1492"/>
        <v>0</v>
      </c>
      <c r="AQ1910" s="4" t="b">
        <f t="shared" si="1488"/>
        <v>0</v>
      </c>
      <c r="AR1910" s="5" t="str">
        <f t="shared" si="1489"/>
        <v>MIZONE 500ML STAR FRUIT</v>
      </c>
      <c r="AS1910" s="4" t="str">
        <f t="shared" si="1490"/>
        <v>1BTL</v>
      </c>
      <c r="AT1910" t="s">
        <v>2546</v>
      </c>
      <c r="AU1910" s="1" t="s">
        <v>2547</v>
      </c>
      <c r="AV1910" s="33" t="str">
        <f t="shared" ca="1" si="1493"/>
        <v/>
      </c>
      <c r="AW1910">
        <v>3700</v>
      </c>
      <c r="AX1910">
        <v>4500</v>
      </c>
      <c r="AY1910">
        <v>3350</v>
      </c>
      <c r="AZ1910" t="str">
        <f t="shared" si="1498"/>
        <v>8992752112310</v>
      </c>
      <c r="BA1910" t="str">
        <f t="shared" si="1494"/>
        <v>MIZONE 500ML STAR FRUIT</v>
      </c>
      <c r="BB1910" t="s">
        <v>4417</v>
      </c>
      <c r="BC1910" t="s">
        <v>4417</v>
      </c>
      <c r="BD1910" s="1"/>
      <c r="BF1910" s="9"/>
      <c r="BG1910" s="20"/>
      <c r="BH1910" s="13"/>
      <c r="BI1910" s="15"/>
      <c r="BL1910" s="13"/>
      <c r="BM1910" s="1"/>
      <c r="BP1910" s="1"/>
      <c r="BQ1910" s="1"/>
      <c r="BT1910" s="13"/>
      <c r="BU1910" s="15"/>
      <c r="BV1910" s="14"/>
    </row>
    <row r="1911" spans="1:74" x14ac:dyDescent="0.25">
      <c r="A1911" s="4" t="str">
        <f t="shared" si="1452"/>
        <v/>
      </c>
      <c r="B1911" s="4" t="str">
        <f t="shared" si="1453"/>
        <v/>
      </c>
      <c r="C1911" s="4" t="str">
        <f t="shared" si="1454"/>
        <v>BKS</v>
      </c>
      <c r="D1911" s="4" t="str">
        <f t="shared" si="1455"/>
        <v/>
      </c>
      <c r="E1911" s="4" t="str">
        <f t="shared" si="1456"/>
        <v/>
      </c>
      <c r="F1911" s="4" t="str">
        <f t="shared" si="1457"/>
        <v/>
      </c>
      <c r="G1911" s="4" t="str">
        <f t="shared" si="1458"/>
        <v/>
      </c>
      <c r="H1911" s="4" t="str">
        <f t="shared" si="1459"/>
        <v/>
      </c>
      <c r="I1911" s="4" t="str">
        <f t="shared" si="1460"/>
        <v/>
      </c>
      <c r="J1911" s="4" t="str">
        <f t="shared" si="1461"/>
        <v/>
      </c>
      <c r="K1911" s="4" t="str">
        <f t="shared" si="1462"/>
        <v/>
      </c>
      <c r="L1911" s="4" t="str">
        <f t="shared" si="1463"/>
        <v/>
      </c>
      <c r="M1911" s="4" t="str">
        <f t="shared" si="1464"/>
        <v/>
      </c>
      <c r="N1911" s="4" t="str">
        <f t="shared" si="1465"/>
        <v/>
      </c>
      <c r="O1911" s="4" t="str">
        <f t="shared" si="1466"/>
        <v/>
      </c>
      <c r="P1911" s="4" t="str">
        <f t="shared" si="1467"/>
        <v/>
      </c>
      <c r="Q1911" s="4" t="str">
        <f t="shared" si="1468"/>
        <v/>
      </c>
      <c r="R1911" s="4" t="str">
        <f t="shared" si="1469"/>
        <v/>
      </c>
      <c r="S1911" s="4" t="str">
        <f t="shared" si="1470"/>
        <v/>
      </c>
      <c r="T1911" s="4" t="str">
        <f t="shared" si="1471"/>
        <v/>
      </c>
      <c r="U1911" s="4" t="str">
        <f t="shared" si="1472"/>
        <v/>
      </c>
      <c r="V1911" s="4" t="str">
        <f t="shared" si="1473"/>
        <v/>
      </c>
      <c r="W1911" s="4" t="str">
        <f t="shared" si="1474"/>
        <v/>
      </c>
      <c r="X1911" s="4" t="str">
        <f t="shared" si="1475"/>
        <v/>
      </c>
      <c r="Y1911" s="4">
        <f t="shared" si="1476"/>
        <v>3</v>
      </c>
      <c r="Z1911" s="4" t="str">
        <f t="shared" si="1477"/>
        <v>-</v>
      </c>
      <c r="AA1911" s="4" t="str">
        <f t="shared" si="1478"/>
        <v/>
      </c>
      <c r="AB1911" s="4" t="str">
        <f t="shared" si="1479"/>
        <v/>
      </c>
      <c r="AC1911" s="4" t="str">
        <f t="shared" si="1480"/>
        <v/>
      </c>
      <c r="AD1911" s="4" t="str">
        <f t="shared" si="1481"/>
        <v/>
      </c>
      <c r="AE1911" s="4" t="str">
        <f t="shared" si="1482"/>
        <v/>
      </c>
      <c r="AF1911" s="4" t="str" cm="1">
        <f t="array" aca="1" ref="AF1911" ca="1">LEFT(AS1911,MATCH(FALSE,ISNUMBER(MID(AS1911,ROW(INDIRECT("1:"&amp;LEN(AS1911)+1)), 1) *1),0) -1)</f>
        <v>1</v>
      </c>
      <c r="AG1911" s="4">
        <f t="shared" si="1483"/>
        <v>4</v>
      </c>
      <c r="AH1911" s="4">
        <f t="shared" si="1484"/>
        <v>17</v>
      </c>
      <c r="AI1911" s="4">
        <f t="shared" si="1485"/>
        <v>13</v>
      </c>
      <c r="AJ1911" s="4" t="str">
        <f t="shared" si="1486"/>
        <v>1BKS</v>
      </c>
      <c r="AK1911" s="4" t="str">
        <f t="shared" si="1487"/>
        <v>-1BKS</v>
      </c>
      <c r="AL1911" s="4" t="str" cm="1">
        <f t="array" ref="AL1911">LEFT(AS1911,SUM(LEN(AS1911)-LEN(SUBSTITUTE(AS1911,{"0";"1";"2";"3";"4";"5";"6";"7";"8";"9"},""))))</f>
        <v>1</v>
      </c>
      <c r="AM1911" s="4">
        <f t="shared" si="1491"/>
        <v>13</v>
      </c>
      <c r="AN1911" s="4" t="b">
        <f t="shared" si="1500"/>
        <v>1</v>
      </c>
      <c r="AO1911" s="4" t="str">
        <f t="shared" si="1499"/>
        <v>BKS</v>
      </c>
      <c r="AP1911" s="4" t="b">
        <f t="shared" si="1492"/>
        <v>0</v>
      </c>
      <c r="AQ1911" s="4" t="b">
        <f t="shared" si="1488"/>
        <v>0</v>
      </c>
      <c r="AR1911" s="5" t="str">
        <f t="shared" si="1489"/>
        <v>MLD PUTIH 20</v>
      </c>
      <c r="AS1911" s="4" t="str">
        <f t="shared" si="1490"/>
        <v>1BKS</v>
      </c>
      <c r="AT1911" t="s">
        <v>2549</v>
      </c>
      <c r="AU1911" s="1" t="s">
        <v>2550</v>
      </c>
      <c r="AV1911" s="33" t="str">
        <f t="shared" ca="1" si="1493"/>
        <v/>
      </c>
      <c r="AW1911">
        <v>28000</v>
      </c>
      <c r="AX1911">
        <v>29000</v>
      </c>
      <c r="AY1911">
        <v>27750</v>
      </c>
      <c r="AZ1911" t="str">
        <f t="shared" si="1498"/>
        <v>8991906101361</v>
      </c>
      <c r="BA1911" t="str">
        <f t="shared" si="1494"/>
        <v>MLD PUTIH 20</v>
      </c>
      <c r="BB1911" t="s">
        <v>4417</v>
      </c>
      <c r="BC1911" t="s">
        <v>4417</v>
      </c>
      <c r="BD1911" s="1"/>
      <c r="BF1911" s="9"/>
      <c r="BG1911" s="20"/>
      <c r="BH1911" s="13"/>
      <c r="BI1911" s="15"/>
      <c r="BL1911" s="13"/>
      <c r="BM1911" s="1"/>
      <c r="BP1911" s="1"/>
      <c r="BQ1911" s="1"/>
      <c r="BT1911" s="13"/>
      <c r="BU1911" s="15"/>
      <c r="BV1911" s="14"/>
    </row>
    <row r="1912" spans="1:74" x14ac:dyDescent="0.25">
      <c r="A1912" s="4" t="str">
        <f t="shared" si="1452"/>
        <v/>
      </c>
      <c r="B1912" s="4" t="str">
        <f t="shared" si="1453"/>
        <v/>
      </c>
      <c r="C1912" s="4" t="str">
        <f t="shared" si="1454"/>
        <v>BKS</v>
      </c>
      <c r="D1912" s="4" t="str">
        <f t="shared" si="1455"/>
        <v/>
      </c>
      <c r="E1912" s="4" t="str">
        <f t="shared" si="1456"/>
        <v/>
      </c>
      <c r="F1912" s="4" t="str">
        <f t="shared" si="1457"/>
        <v/>
      </c>
      <c r="G1912" s="4" t="str">
        <f t="shared" si="1458"/>
        <v/>
      </c>
      <c r="H1912" s="4" t="str">
        <f t="shared" si="1459"/>
        <v/>
      </c>
      <c r="I1912" s="4" t="str">
        <f t="shared" si="1460"/>
        <v/>
      </c>
      <c r="J1912" s="4" t="str">
        <f t="shared" si="1461"/>
        <v/>
      </c>
      <c r="K1912" s="4" t="str">
        <f t="shared" si="1462"/>
        <v/>
      </c>
      <c r="L1912" s="4" t="str">
        <f t="shared" si="1463"/>
        <v/>
      </c>
      <c r="M1912" s="4" t="str">
        <f t="shared" si="1464"/>
        <v/>
      </c>
      <c r="N1912" s="4" t="str">
        <f t="shared" si="1465"/>
        <v/>
      </c>
      <c r="O1912" s="4" t="str">
        <f t="shared" si="1466"/>
        <v/>
      </c>
      <c r="P1912" s="4" t="str">
        <f t="shared" si="1467"/>
        <v/>
      </c>
      <c r="Q1912" s="4" t="str">
        <f t="shared" si="1468"/>
        <v/>
      </c>
      <c r="R1912" s="4" t="str">
        <f t="shared" si="1469"/>
        <v/>
      </c>
      <c r="S1912" s="4" t="str">
        <f t="shared" si="1470"/>
        <v/>
      </c>
      <c r="T1912" s="4" t="str">
        <f t="shared" si="1471"/>
        <v/>
      </c>
      <c r="U1912" s="4" t="str">
        <f t="shared" si="1472"/>
        <v/>
      </c>
      <c r="V1912" s="4" t="str">
        <f t="shared" si="1473"/>
        <v/>
      </c>
      <c r="W1912" s="4" t="str">
        <f t="shared" si="1474"/>
        <v/>
      </c>
      <c r="X1912" s="4" t="str">
        <f t="shared" si="1475"/>
        <v/>
      </c>
      <c r="Y1912" s="4">
        <f t="shared" si="1476"/>
        <v>3</v>
      </c>
      <c r="Z1912" s="4" t="str">
        <f t="shared" si="1477"/>
        <v>-</v>
      </c>
      <c r="AA1912" s="4" t="str">
        <f t="shared" si="1478"/>
        <v/>
      </c>
      <c r="AB1912" s="4" t="str">
        <f t="shared" si="1479"/>
        <v/>
      </c>
      <c r="AC1912" s="4" t="str">
        <f t="shared" si="1480"/>
        <v/>
      </c>
      <c r="AD1912" s="4" t="str">
        <f t="shared" si="1481"/>
        <v/>
      </c>
      <c r="AE1912" s="4" t="str">
        <f t="shared" si="1482"/>
        <v/>
      </c>
      <c r="AF1912" s="4" t="str" cm="1">
        <f t="array" aca="1" ref="AF1912" ca="1">LEFT(AS1912,MATCH(FALSE,ISNUMBER(MID(AS1912,ROW(INDIRECT("1:"&amp;LEN(AS1912)+1)), 1) *1),0) -1)</f>
        <v>1</v>
      </c>
      <c r="AG1912" s="4">
        <f t="shared" si="1483"/>
        <v>4</v>
      </c>
      <c r="AH1912" s="4">
        <f t="shared" si="1484"/>
        <v>19</v>
      </c>
      <c r="AI1912" s="4">
        <f t="shared" si="1485"/>
        <v>15</v>
      </c>
      <c r="AJ1912" s="4" t="str">
        <f t="shared" si="1486"/>
        <v>1BKS</v>
      </c>
      <c r="AK1912" s="4" t="str">
        <f t="shared" si="1487"/>
        <v>-1BKS</v>
      </c>
      <c r="AL1912" s="4" t="str" cm="1">
        <f t="array" ref="AL1912">LEFT(AS1912,SUM(LEN(AS1912)-LEN(SUBSTITUTE(AS1912,{"0";"1";"2";"3";"4";"5";"6";"7";"8";"9"},""))))</f>
        <v>1</v>
      </c>
      <c r="AM1912" s="4">
        <f t="shared" si="1491"/>
        <v>13</v>
      </c>
      <c r="AN1912" s="4" t="b">
        <f t="shared" si="1500"/>
        <v>1</v>
      </c>
      <c r="AO1912" s="4" t="str">
        <f t="shared" si="1499"/>
        <v>BKS</v>
      </c>
      <c r="AP1912" s="4" t="b">
        <f t="shared" si="1492"/>
        <v>0</v>
      </c>
      <c r="AQ1912" s="4" t="b">
        <f t="shared" si="1488"/>
        <v>0</v>
      </c>
      <c r="AR1912" s="5" t="str">
        <f t="shared" si="1489"/>
        <v>MODEN PUTIH 20</v>
      </c>
      <c r="AS1912" s="4" t="str">
        <f t="shared" si="1490"/>
        <v>1BKS</v>
      </c>
      <c r="AT1912" t="s">
        <v>2551</v>
      </c>
      <c r="AU1912" s="1" t="s">
        <v>2552</v>
      </c>
      <c r="AV1912" s="33" t="str">
        <f t="shared" ca="1" si="1493"/>
        <v/>
      </c>
      <c r="AW1912">
        <v>19100</v>
      </c>
      <c r="AX1912">
        <v>20000</v>
      </c>
      <c r="AY1912">
        <v>18850</v>
      </c>
      <c r="AZ1912" t="str">
        <f t="shared" si="1498"/>
        <v>6901028110785</v>
      </c>
      <c r="BA1912" t="str">
        <f t="shared" si="1494"/>
        <v>MODEN PUTIH 20</v>
      </c>
      <c r="BB1912" t="s">
        <v>4417</v>
      </c>
      <c r="BC1912" t="s">
        <v>4417</v>
      </c>
      <c r="BD1912" s="1"/>
      <c r="BF1912" s="9"/>
      <c r="BG1912" s="20"/>
      <c r="BH1912" s="13"/>
      <c r="BI1912" s="15"/>
      <c r="BL1912" s="13"/>
      <c r="BM1912" s="1"/>
      <c r="BP1912" s="1"/>
      <c r="BQ1912" s="1"/>
      <c r="BT1912" s="13"/>
      <c r="BU1912" s="15"/>
      <c r="BV1912" s="14"/>
    </row>
    <row r="1913" spans="1:74" x14ac:dyDescent="0.25">
      <c r="A1913" s="4" t="str">
        <f t="shared" si="1452"/>
        <v/>
      </c>
      <c r="B1913" s="4" t="str">
        <f t="shared" si="1453"/>
        <v>PCS</v>
      </c>
      <c r="C1913" s="4" t="str">
        <f t="shared" si="1454"/>
        <v/>
      </c>
      <c r="D1913" s="4" t="str">
        <f t="shared" si="1455"/>
        <v/>
      </c>
      <c r="E1913" s="4" t="str">
        <f t="shared" si="1456"/>
        <v/>
      </c>
      <c r="F1913" s="4" t="str">
        <f t="shared" si="1457"/>
        <v/>
      </c>
      <c r="G1913" s="4" t="str">
        <f t="shared" si="1458"/>
        <v/>
      </c>
      <c r="H1913" s="4" t="str">
        <f t="shared" si="1459"/>
        <v/>
      </c>
      <c r="I1913" s="4" t="str">
        <f t="shared" si="1460"/>
        <v/>
      </c>
      <c r="J1913" s="4" t="str">
        <f t="shared" si="1461"/>
        <v/>
      </c>
      <c r="K1913" s="4" t="str">
        <f t="shared" si="1462"/>
        <v/>
      </c>
      <c r="L1913" s="4" t="str">
        <f t="shared" si="1463"/>
        <v/>
      </c>
      <c r="M1913" s="4" t="str">
        <f t="shared" si="1464"/>
        <v/>
      </c>
      <c r="N1913" s="4" t="str">
        <f t="shared" si="1465"/>
        <v/>
      </c>
      <c r="O1913" s="4" t="str">
        <f t="shared" si="1466"/>
        <v/>
      </c>
      <c r="P1913" s="4" t="str">
        <f t="shared" si="1467"/>
        <v/>
      </c>
      <c r="Q1913" s="4" t="str">
        <f t="shared" si="1468"/>
        <v/>
      </c>
      <c r="R1913" s="4" t="str">
        <f t="shared" si="1469"/>
        <v/>
      </c>
      <c r="S1913" s="4" t="str">
        <f t="shared" si="1470"/>
        <v/>
      </c>
      <c r="T1913" s="4" t="str">
        <f t="shared" si="1471"/>
        <v/>
      </c>
      <c r="U1913" s="4" t="str">
        <f t="shared" si="1472"/>
        <v/>
      </c>
      <c r="V1913" s="4" t="str">
        <f t="shared" si="1473"/>
        <v/>
      </c>
      <c r="W1913" s="4" t="str">
        <f t="shared" si="1474"/>
        <v/>
      </c>
      <c r="X1913" s="4" t="str">
        <f t="shared" si="1475"/>
        <v/>
      </c>
      <c r="Y1913" s="4">
        <f t="shared" si="1476"/>
        <v>3</v>
      </c>
      <c r="Z1913" s="4" t="str">
        <f t="shared" si="1477"/>
        <v>-</v>
      </c>
      <c r="AA1913" s="4" t="str">
        <f t="shared" si="1478"/>
        <v/>
      </c>
      <c r="AB1913" s="4" t="str">
        <f t="shared" si="1479"/>
        <v/>
      </c>
      <c r="AC1913" s="4" t="str">
        <f t="shared" si="1480"/>
        <v/>
      </c>
      <c r="AD1913" s="4" t="str">
        <f t="shared" si="1481"/>
        <v/>
      </c>
      <c r="AE1913" s="4" t="str">
        <f t="shared" si="1482"/>
        <v/>
      </c>
      <c r="AF1913" s="4" t="str" cm="1">
        <f t="array" aca="1" ref="AF1913" ca="1">LEFT(AS1913,MATCH(FALSE,ISNUMBER(MID(AS1913,ROW(INDIRECT("1:"&amp;LEN(AS1913)+1)), 1) *1),0) -1)</f>
        <v>1</v>
      </c>
      <c r="AG1913" s="4">
        <f t="shared" si="1483"/>
        <v>4</v>
      </c>
      <c r="AH1913" s="4">
        <f t="shared" si="1484"/>
        <v>15</v>
      </c>
      <c r="AI1913" s="4">
        <f t="shared" si="1485"/>
        <v>11</v>
      </c>
      <c r="AJ1913" s="4" t="str">
        <f t="shared" si="1486"/>
        <v>1PCS</v>
      </c>
      <c r="AK1913" s="4" t="str">
        <f t="shared" si="1487"/>
        <v>-1PCS</v>
      </c>
      <c r="AL1913" s="4" t="str" cm="1">
        <f t="array" ref="AL1913">LEFT(AS1913,SUM(LEN(AS1913)-LEN(SUBSTITUTE(AS1913,{"0";"1";"2";"3";"4";"5";"6";"7";"8";"9"},""))))</f>
        <v>1</v>
      </c>
      <c r="AM1913" s="4">
        <f t="shared" si="1491"/>
        <v>13</v>
      </c>
      <c r="AN1913" s="4" t="b">
        <f t="shared" si="1500"/>
        <v>1</v>
      </c>
      <c r="AO1913" s="4" t="str">
        <f t="shared" si="1499"/>
        <v>PCS</v>
      </c>
      <c r="AP1913" s="4" t="b">
        <f t="shared" si="1492"/>
        <v>0</v>
      </c>
      <c r="AQ1913" s="4" t="b">
        <f t="shared" si="1488"/>
        <v>0</v>
      </c>
      <c r="AR1913" s="5" t="str">
        <f t="shared" si="1489"/>
        <v>MODIS 50GR</v>
      </c>
      <c r="AS1913" s="4" t="str">
        <f t="shared" si="1490"/>
        <v>1PCS</v>
      </c>
      <c r="AT1913" t="s">
        <v>2553</v>
      </c>
      <c r="AV1913" s="33" t="str">
        <f t="shared" ca="1" si="1493"/>
        <v/>
      </c>
      <c r="AW1913">
        <v>7000</v>
      </c>
      <c r="AX1913">
        <v>7500</v>
      </c>
      <c r="AY1913">
        <v>6029</v>
      </c>
      <c r="AZ1913" t="str">
        <f t="shared" si="1498"/>
        <v>8000000001913</v>
      </c>
      <c r="BA1913" t="str">
        <f t="shared" si="1494"/>
        <v>MODIS 50GR</v>
      </c>
      <c r="BB1913" t="s">
        <v>4417</v>
      </c>
      <c r="BC1913" t="s">
        <v>4417</v>
      </c>
      <c r="BD1913" s="1"/>
      <c r="BF1913" s="9"/>
      <c r="BG1913" s="20"/>
      <c r="BH1913" s="13"/>
      <c r="BI1913" s="15"/>
      <c r="BL1913" s="13"/>
      <c r="BM1913" s="1"/>
      <c r="BP1913" s="1"/>
      <c r="BQ1913" s="1"/>
      <c r="BT1913" s="13"/>
      <c r="BU1913" s="15"/>
      <c r="BV1913" s="14"/>
    </row>
    <row r="1914" spans="1:74" x14ac:dyDescent="0.25">
      <c r="A1914" s="4" t="str">
        <f t="shared" si="1452"/>
        <v/>
      </c>
      <c r="B1914" s="4" t="str">
        <f t="shared" si="1453"/>
        <v>PCS</v>
      </c>
      <c r="C1914" s="4" t="str">
        <f t="shared" si="1454"/>
        <v/>
      </c>
      <c r="D1914" s="4" t="str">
        <f t="shared" si="1455"/>
        <v/>
      </c>
      <c r="E1914" s="4" t="str">
        <f t="shared" si="1456"/>
        <v/>
      </c>
      <c r="F1914" s="4" t="str">
        <f t="shared" si="1457"/>
        <v/>
      </c>
      <c r="G1914" s="4" t="str">
        <f t="shared" si="1458"/>
        <v/>
      </c>
      <c r="H1914" s="4" t="str">
        <f t="shared" si="1459"/>
        <v/>
      </c>
      <c r="I1914" s="4" t="str">
        <f t="shared" si="1460"/>
        <v/>
      </c>
      <c r="J1914" s="4" t="str">
        <f t="shared" si="1461"/>
        <v/>
      </c>
      <c r="K1914" s="4" t="str">
        <f t="shared" si="1462"/>
        <v/>
      </c>
      <c r="L1914" s="4" t="str">
        <f t="shared" si="1463"/>
        <v/>
      </c>
      <c r="M1914" s="4" t="str">
        <f t="shared" si="1464"/>
        <v/>
      </c>
      <c r="N1914" s="4" t="str">
        <f t="shared" si="1465"/>
        <v/>
      </c>
      <c r="O1914" s="4" t="str">
        <f t="shared" si="1466"/>
        <v/>
      </c>
      <c r="P1914" s="4" t="str">
        <f t="shared" si="1467"/>
        <v/>
      </c>
      <c r="Q1914" s="4" t="str">
        <f t="shared" si="1468"/>
        <v/>
      </c>
      <c r="R1914" s="4" t="str">
        <f t="shared" si="1469"/>
        <v/>
      </c>
      <c r="S1914" s="4" t="str">
        <f t="shared" si="1470"/>
        <v/>
      </c>
      <c r="T1914" s="4" t="str">
        <f t="shared" si="1471"/>
        <v/>
      </c>
      <c r="U1914" s="4" t="str">
        <f t="shared" si="1472"/>
        <v/>
      </c>
      <c r="V1914" s="4" t="str">
        <f t="shared" si="1473"/>
        <v/>
      </c>
      <c r="W1914" s="4" t="str">
        <f t="shared" si="1474"/>
        <v/>
      </c>
      <c r="X1914" s="4" t="str">
        <f t="shared" si="1475"/>
        <v/>
      </c>
      <c r="Y1914" s="4">
        <f t="shared" si="1476"/>
        <v>3</v>
      </c>
      <c r="Z1914" s="4" t="str">
        <f t="shared" si="1477"/>
        <v>-</v>
      </c>
      <c r="AA1914" s="4" t="str">
        <f t="shared" si="1478"/>
        <v/>
      </c>
      <c r="AB1914" s="4" t="str">
        <f t="shared" si="1479"/>
        <v/>
      </c>
      <c r="AC1914" s="4" t="str">
        <f t="shared" si="1480"/>
        <v/>
      </c>
      <c r="AD1914" s="4" t="str">
        <f t="shared" si="1481"/>
        <v/>
      </c>
      <c r="AE1914" s="4" t="str">
        <f t="shared" si="1482"/>
        <v/>
      </c>
      <c r="AF1914" s="4" t="str" cm="1">
        <f t="array" aca="1" ref="AF1914" ca="1">LEFT(AS1914,MATCH(FALSE,ISNUMBER(MID(AS1914,ROW(INDIRECT("1:"&amp;LEN(AS1914)+1)), 1) *1),0) -1)</f>
        <v>1</v>
      </c>
      <c r="AG1914" s="4">
        <f t="shared" si="1483"/>
        <v>4</v>
      </c>
      <c r="AH1914" s="4">
        <f t="shared" si="1484"/>
        <v>15</v>
      </c>
      <c r="AI1914" s="4">
        <f t="shared" si="1485"/>
        <v>11</v>
      </c>
      <c r="AJ1914" s="4" t="str">
        <f t="shared" si="1486"/>
        <v>1PCS</v>
      </c>
      <c r="AK1914" s="4" t="str">
        <f t="shared" si="1487"/>
        <v>-1PCS</v>
      </c>
      <c r="AL1914" s="4" t="str" cm="1">
        <f t="array" ref="AL1914">LEFT(AS1914,SUM(LEN(AS1914)-LEN(SUBSTITUTE(AS1914,{"0";"1";"2";"3";"4";"5";"6";"7";"8";"9"},""))))</f>
        <v>1</v>
      </c>
      <c r="AM1914" s="4">
        <f t="shared" si="1491"/>
        <v>13</v>
      </c>
      <c r="AN1914" s="4" t="b">
        <f t="shared" si="1500"/>
        <v>1</v>
      </c>
      <c r="AO1914" s="4" t="str">
        <f t="shared" si="1499"/>
        <v>PCS</v>
      </c>
      <c r="AP1914" s="4" t="b">
        <f t="shared" si="1492"/>
        <v>0</v>
      </c>
      <c r="AQ1914" s="4" t="b">
        <f t="shared" si="1488"/>
        <v>0</v>
      </c>
      <c r="AR1914" s="5" t="str">
        <f t="shared" si="1489"/>
        <v>MODIS 80GR</v>
      </c>
      <c r="AS1914" s="4" t="str">
        <f t="shared" si="1490"/>
        <v>1PCS</v>
      </c>
      <c r="AT1914" t="s">
        <v>2554</v>
      </c>
      <c r="AV1914" s="33" t="str">
        <f t="shared" ca="1" si="1493"/>
        <v/>
      </c>
      <c r="AW1914">
        <v>10500</v>
      </c>
      <c r="AX1914">
        <v>11000</v>
      </c>
      <c r="AY1914">
        <v>9298</v>
      </c>
      <c r="AZ1914" t="str">
        <f t="shared" si="1498"/>
        <v>8000000001914</v>
      </c>
      <c r="BA1914" t="str">
        <f t="shared" si="1494"/>
        <v>MODIS 80GR</v>
      </c>
      <c r="BB1914" t="s">
        <v>4417</v>
      </c>
      <c r="BC1914" t="s">
        <v>4417</v>
      </c>
      <c r="BD1914" s="1"/>
      <c r="BF1914" s="9"/>
      <c r="BG1914" s="20"/>
      <c r="BH1914" s="13"/>
      <c r="BI1914" s="15"/>
      <c r="BL1914" s="13"/>
      <c r="BM1914" s="1"/>
      <c r="BP1914" s="1"/>
      <c r="BQ1914" s="1"/>
      <c r="BT1914" s="13"/>
      <c r="BU1914" s="15"/>
      <c r="BV1914" s="14"/>
    </row>
    <row r="1915" spans="1:74" x14ac:dyDescent="0.25">
      <c r="A1915" s="4" t="str">
        <f t="shared" si="1452"/>
        <v/>
      </c>
      <c r="B1915" s="4" t="str">
        <f t="shared" si="1453"/>
        <v/>
      </c>
      <c r="C1915" s="4" t="str">
        <f t="shared" si="1454"/>
        <v/>
      </c>
      <c r="D1915" s="4" t="str">
        <f t="shared" si="1455"/>
        <v>BTL</v>
      </c>
      <c r="E1915" s="4" t="str">
        <f t="shared" si="1456"/>
        <v/>
      </c>
      <c r="F1915" s="4" t="str">
        <f t="shared" si="1457"/>
        <v/>
      </c>
      <c r="G1915" s="4" t="str">
        <f t="shared" si="1458"/>
        <v/>
      </c>
      <c r="H1915" s="4" t="str">
        <f t="shared" si="1459"/>
        <v/>
      </c>
      <c r="I1915" s="4" t="str">
        <f t="shared" si="1460"/>
        <v/>
      </c>
      <c r="J1915" s="4" t="str">
        <f t="shared" si="1461"/>
        <v/>
      </c>
      <c r="K1915" s="4" t="str">
        <f t="shared" si="1462"/>
        <v/>
      </c>
      <c r="L1915" s="4" t="str">
        <f t="shared" si="1463"/>
        <v/>
      </c>
      <c r="M1915" s="4" t="str">
        <f t="shared" si="1464"/>
        <v/>
      </c>
      <c r="N1915" s="4" t="str">
        <f t="shared" si="1465"/>
        <v/>
      </c>
      <c r="O1915" s="4" t="str">
        <f t="shared" si="1466"/>
        <v>DUS</v>
      </c>
      <c r="P1915" s="4" t="str">
        <f t="shared" si="1467"/>
        <v/>
      </c>
      <c r="Q1915" s="4" t="str">
        <f t="shared" si="1468"/>
        <v/>
      </c>
      <c r="R1915" s="4" t="str">
        <f t="shared" si="1469"/>
        <v/>
      </c>
      <c r="S1915" s="4" t="str">
        <f t="shared" si="1470"/>
        <v/>
      </c>
      <c r="T1915" s="4" t="str">
        <f t="shared" si="1471"/>
        <v/>
      </c>
      <c r="U1915" s="4" t="str">
        <f t="shared" si="1472"/>
        <v/>
      </c>
      <c r="V1915" s="4" t="str">
        <f t="shared" si="1473"/>
        <v/>
      </c>
      <c r="W1915" s="4" t="str">
        <f t="shared" si="1474"/>
        <v/>
      </c>
      <c r="X1915" s="4" t="str">
        <f t="shared" si="1475"/>
        <v/>
      </c>
      <c r="Y1915" s="4">
        <f t="shared" si="1476"/>
        <v>6</v>
      </c>
      <c r="Z1915" s="4" t="str">
        <f t="shared" si="1477"/>
        <v>-</v>
      </c>
      <c r="AA1915" s="4" t="str">
        <f t="shared" si="1478"/>
        <v>/</v>
      </c>
      <c r="AB1915" s="4" t="str">
        <f t="shared" si="1479"/>
        <v/>
      </c>
      <c r="AC1915" s="4" t="str">
        <f t="shared" si="1480"/>
        <v/>
      </c>
      <c r="AD1915" s="4" t="str">
        <f t="shared" si="1481"/>
        <v/>
      </c>
      <c r="AE1915" s="4" t="str">
        <f t="shared" si="1482"/>
        <v/>
      </c>
      <c r="AF1915" s="4" t="str" cm="1">
        <f t="array" aca="1" ref="AF1915" ca="1">LEFT(AS1915,MATCH(FALSE,ISNUMBER(MID(AS1915,ROW(INDIRECT("1:"&amp;LEN(AS1915)+1)), 1) *1),0) -1)</f>
        <v>24</v>
      </c>
      <c r="AG1915" s="4">
        <f t="shared" si="1483"/>
        <v>9</v>
      </c>
      <c r="AH1915" s="4">
        <f t="shared" si="1484"/>
        <v>20</v>
      </c>
      <c r="AI1915" s="4">
        <f t="shared" si="1485"/>
        <v>11</v>
      </c>
      <c r="AJ1915" s="4" t="str">
        <f t="shared" si="1486"/>
        <v>/DUS</v>
      </c>
      <c r="AK1915" s="4" t="str">
        <f t="shared" si="1487"/>
        <v>L/DUS</v>
      </c>
      <c r="AL1915" s="4" t="str" cm="1">
        <f t="array" ref="AL1915">LEFT(AS1915,SUM(LEN(AS1915)-LEN(SUBSTITUTE(AS1915,{"0";"1";"2";"3";"4";"5";"6";"7";"8";"9"},""))))</f>
        <v>24</v>
      </c>
      <c r="AM1915" s="4">
        <f t="shared" si="1491"/>
        <v>13</v>
      </c>
      <c r="AN1915" s="4" t="b">
        <f>LEFT(AS1915,2)=AL1915</f>
        <v>1</v>
      </c>
      <c r="AO1915" s="4" t="str">
        <f t="shared" si="1499"/>
        <v>DUS</v>
      </c>
      <c r="AP1915" s="4" t="b">
        <f t="shared" si="1492"/>
        <v>0</v>
      </c>
      <c r="AQ1915" s="4" t="b">
        <f t="shared" si="1488"/>
        <v>0</v>
      </c>
      <c r="AR1915" s="5" t="str">
        <f t="shared" si="1489"/>
        <v>MOGU 320ML</v>
      </c>
      <c r="AS1915" s="4" t="str">
        <f t="shared" si="1490"/>
        <v>24BTL/DUS</v>
      </c>
      <c r="AT1915" t="s">
        <v>2565</v>
      </c>
      <c r="AV1915" s="33" t="b">
        <f t="shared" ca="1" si="1493"/>
        <v>1</v>
      </c>
      <c r="AW1915">
        <v>180000</v>
      </c>
      <c r="AX1915">
        <v>180000</v>
      </c>
      <c r="AY1915">
        <v>178000</v>
      </c>
      <c r="AZ1915" t="str">
        <f t="shared" si="1498"/>
        <v>8000000001915</v>
      </c>
      <c r="BA1915" t="str">
        <f t="shared" si="1494"/>
        <v>MOGU 320ML</v>
      </c>
      <c r="BB1915" t="s">
        <v>4417</v>
      </c>
      <c r="BC1915" t="s">
        <v>4417</v>
      </c>
      <c r="BD1915" s="1"/>
      <c r="BF1915" s="9"/>
      <c r="BG1915" s="20"/>
      <c r="BH1915" s="13"/>
      <c r="BI1915" s="15"/>
      <c r="BL1915" s="13"/>
      <c r="BM1915" s="1"/>
      <c r="BP1915" s="1"/>
      <c r="BQ1915" s="1"/>
      <c r="BT1915" s="13"/>
      <c r="BU1915" s="15"/>
      <c r="BV1915" s="14"/>
    </row>
    <row r="1916" spans="1:74" x14ac:dyDescent="0.25">
      <c r="A1916" s="4" t="str">
        <f t="shared" si="1452"/>
        <v/>
      </c>
      <c r="B1916" s="4" t="str">
        <f t="shared" si="1453"/>
        <v/>
      </c>
      <c r="C1916" s="4" t="str">
        <f t="shared" si="1454"/>
        <v/>
      </c>
      <c r="D1916" s="4" t="str">
        <f t="shared" si="1455"/>
        <v>BTL</v>
      </c>
      <c r="E1916" s="4" t="str">
        <f t="shared" si="1456"/>
        <v/>
      </c>
      <c r="F1916" s="4" t="str">
        <f t="shared" si="1457"/>
        <v/>
      </c>
      <c r="G1916" s="4" t="str">
        <f t="shared" si="1458"/>
        <v/>
      </c>
      <c r="H1916" s="4" t="str">
        <f t="shared" si="1459"/>
        <v/>
      </c>
      <c r="I1916" s="4" t="str">
        <f t="shared" si="1460"/>
        <v/>
      </c>
      <c r="J1916" s="4" t="str">
        <f t="shared" si="1461"/>
        <v/>
      </c>
      <c r="K1916" s="4" t="str">
        <f t="shared" si="1462"/>
        <v/>
      </c>
      <c r="L1916" s="4" t="str">
        <f t="shared" si="1463"/>
        <v/>
      </c>
      <c r="M1916" s="4" t="str">
        <f t="shared" si="1464"/>
        <v/>
      </c>
      <c r="N1916" s="4" t="str">
        <f t="shared" si="1465"/>
        <v/>
      </c>
      <c r="O1916" s="4" t="str">
        <f t="shared" si="1466"/>
        <v/>
      </c>
      <c r="P1916" s="4" t="str">
        <f t="shared" si="1467"/>
        <v/>
      </c>
      <c r="Q1916" s="4" t="str">
        <f t="shared" si="1468"/>
        <v/>
      </c>
      <c r="R1916" s="4" t="str">
        <f t="shared" si="1469"/>
        <v/>
      </c>
      <c r="S1916" s="4" t="str">
        <f t="shared" si="1470"/>
        <v/>
      </c>
      <c r="T1916" s="4" t="str">
        <f t="shared" si="1471"/>
        <v/>
      </c>
      <c r="U1916" s="4" t="str">
        <f t="shared" si="1472"/>
        <v/>
      </c>
      <c r="V1916" s="4" t="str">
        <f t="shared" si="1473"/>
        <v/>
      </c>
      <c r="W1916" s="4" t="str">
        <f t="shared" si="1474"/>
        <v/>
      </c>
      <c r="X1916" s="4" t="str">
        <f t="shared" si="1475"/>
        <v/>
      </c>
      <c r="Y1916" s="4">
        <f t="shared" si="1476"/>
        <v>3</v>
      </c>
      <c r="Z1916" s="4" t="str">
        <f t="shared" si="1477"/>
        <v>-</v>
      </c>
      <c r="AA1916" s="4" t="str">
        <f t="shared" si="1478"/>
        <v/>
      </c>
      <c r="AB1916" s="4" t="str">
        <f t="shared" si="1479"/>
        <v/>
      </c>
      <c r="AC1916" s="4" t="str">
        <f t="shared" si="1480"/>
        <v/>
      </c>
      <c r="AD1916" s="4" t="str">
        <f t="shared" si="1481"/>
        <v/>
      </c>
      <c r="AE1916" s="4" t="str">
        <f t="shared" si="1482"/>
        <v/>
      </c>
      <c r="AF1916" s="4" t="str" cm="1">
        <f t="array" aca="1" ref="AF1916" ca="1">LEFT(AS1916,MATCH(FALSE,ISNUMBER(MID(AS1916,ROW(INDIRECT("1:"&amp;LEN(AS1916)+1)), 1) *1),0) -1)</f>
        <v>1</v>
      </c>
      <c r="AG1916" s="4">
        <f t="shared" si="1483"/>
        <v>4</v>
      </c>
      <c r="AH1916" s="4">
        <f t="shared" si="1484"/>
        <v>22</v>
      </c>
      <c r="AI1916" s="4">
        <f t="shared" si="1485"/>
        <v>18</v>
      </c>
      <c r="AJ1916" s="4" t="str">
        <f t="shared" si="1486"/>
        <v>1BTL</v>
      </c>
      <c r="AK1916" s="4" t="str">
        <f t="shared" si="1487"/>
        <v>-1BTL</v>
      </c>
      <c r="AL1916" s="4" t="str" cm="1">
        <f t="array" ref="AL1916">LEFT(AS1916,SUM(LEN(AS1916)-LEN(SUBSTITUTE(AS1916,{"0";"1";"2";"3";"4";"5";"6";"7";"8";"9"},""))))</f>
        <v>1</v>
      </c>
      <c r="AM1916" s="4">
        <f t="shared" si="1491"/>
        <v>13</v>
      </c>
      <c r="AN1916" s="4" t="b">
        <f>LEFT(AS1916,1)=AL1916</f>
        <v>1</v>
      </c>
      <c r="AO1916" s="4" t="str">
        <f t="shared" si="1499"/>
        <v>BTL</v>
      </c>
      <c r="AP1916" s="4" t="b">
        <f t="shared" si="1492"/>
        <v>0</v>
      </c>
      <c r="AQ1916" s="4" t="b">
        <f t="shared" si="1488"/>
        <v>0</v>
      </c>
      <c r="AR1916" s="5" t="str">
        <f t="shared" si="1489"/>
        <v>MOGU 320ML ANGGUR</v>
      </c>
      <c r="AS1916" s="4" t="str">
        <f t="shared" si="1490"/>
        <v>1BTL</v>
      </c>
      <c r="AT1916" t="s">
        <v>2555</v>
      </c>
      <c r="AU1916" s="1" t="s">
        <v>2556</v>
      </c>
      <c r="AV1916" s="33" t="str">
        <f t="shared" ca="1" si="1493"/>
        <v/>
      </c>
      <c r="AW1916">
        <v>8000</v>
      </c>
      <c r="AX1916">
        <v>9000</v>
      </c>
      <c r="AY1916">
        <v>6304</v>
      </c>
      <c r="AZ1916" t="str">
        <f t="shared" si="1498"/>
        <v>8850389108314</v>
      </c>
      <c r="BA1916" t="str">
        <f t="shared" si="1494"/>
        <v>MOGU 320ML ANGGUR</v>
      </c>
      <c r="BB1916" t="s">
        <v>4417</v>
      </c>
      <c r="BC1916" t="s">
        <v>4417</v>
      </c>
      <c r="BD1916" s="1"/>
      <c r="BF1916" s="9"/>
      <c r="BG1916" s="20"/>
      <c r="BH1916" s="13"/>
      <c r="BI1916" s="15"/>
      <c r="BL1916" s="13"/>
      <c r="BM1916" s="1"/>
      <c r="BP1916" s="1"/>
      <c r="BQ1916" s="1"/>
      <c r="BT1916" s="13"/>
      <c r="BU1916" s="15"/>
      <c r="BV1916" s="14"/>
    </row>
    <row r="1917" spans="1:74" x14ac:dyDescent="0.25">
      <c r="A1917" s="4" t="str">
        <f t="shared" si="1452"/>
        <v/>
      </c>
      <c r="B1917" s="4" t="str">
        <f t="shared" si="1453"/>
        <v/>
      </c>
      <c r="C1917" s="4" t="str">
        <f t="shared" si="1454"/>
        <v/>
      </c>
      <c r="D1917" s="4" t="str">
        <f t="shared" si="1455"/>
        <v>BTL</v>
      </c>
      <c r="E1917" s="4" t="str">
        <f t="shared" si="1456"/>
        <v/>
      </c>
      <c r="F1917" s="4" t="str">
        <f t="shared" si="1457"/>
        <v/>
      </c>
      <c r="G1917" s="4" t="str">
        <f t="shared" si="1458"/>
        <v/>
      </c>
      <c r="H1917" s="4" t="str">
        <f t="shared" si="1459"/>
        <v/>
      </c>
      <c r="I1917" s="4" t="str">
        <f t="shared" si="1460"/>
        <v/>
      </c>
      <c r="J1917" s="4" t="str">
        <f t="shared" si="1461"/>
        <v/>
      </c>
      <c r="K1917" s="4" t="str">
        <f t="shared" si="1462"/>
        <v/>
      </c>
      <c r="L1917" s="4" t="str">
        <f t="shared" si="1463"/>
        <v/>
      </c>
      <c r="M1917" s="4" t="str">
        <f t="shared" si="1464"/>
        <v/>
      </c>
      <c r="N1917" s="4" t="str">
        <f t="shared" si="1465"/>
        <v/>
      </c>
      <c r="O1917" s="4" t="str">
        <f t="shared" si="1466"/>
        <v/>
      </c>
      <c r="P1917" s="4" t="str">
        <f t="shared" si="1467"/>
        <v/>
      </c>
      <c r="Q1917" s="4" t="str">
        <f t="shared" si="1468"/>
        <v/>
      </c>
      <c r="R1917" s="4" t="str">
        <f t="shared" si="1469"/>
        <v/>
      </c>
      <c r="S1917" s="4" t="str">
        <f t="shared" si="1470"/>
        <v/>
      </c>
      <c r="T1917" s="4" t="str">
        <f t="shared" si="1471"/>
        <v/>
      </c>
      <c r="U1917" s="4" t="str">
        <f t="shared" si="1472"/>
        <v/>
      </c>
      <c r="V1917" s="4" t="str">
        <f t="shared" si="1473"/>
        <v/>
      </c>
      <c r="W1917" s="4" t="str">
        <f t="shared" si="1474"/>
        <v/>
      </c>
      <c r="X1917" s="4" t="str">
        <f t="shared" si="1475"/>
        <v/>
      </c>
      <c r="Y1917" s="4">
        <f t="shared" si="1476"/>
        <v>3</v>
      </c>
      <c r="Z1917" s="4" t="str">
        <f t="shared" si="1477"/>
        <v>-</v>
      </c>
      <c r="AA1917" s="4" t="str">
        <f t="shared" si="1478"/>
        <v/>
      </c>
      <c r="AB1917" s="4" t="str">
        <f t="shared" si="1479"/>
        <v/>
      </c>
      <c r="AC1917" s="4" t="str">
        <f t="shared" si="1480"/>
        <v/>
      </c>
      <c r="AD1917" s="4" t="str">
        <f t="shared" si="1481"/>
        <v/>
      </c>
      <c r="AE1917" s="4" t="str">
        <f t="shared" si="1482"/>
        <v/>
      </c>
      <c r="AF1917" s="4" t="str" cm="1">
        <f t="array" aca="1" ref="AF1917" ca="1">LEFT(AS1917,MATCH(FALSE,ISNUMBER(MID(AS1917,ROW(INDIRECT("1:"&amp;LEN(AS1917)+1)), 1) *1),0) -1)</f>
        <v>1</v>
      </c>
      <c r="AG1917" s="4">
        <f t="shared" si="1483"/>
        <v>4</v>
      </c>
      <c r="AH1917" s="4">
        <f t="shared" si="1484"/>
        <v>23</v>
      </c>
      <c r="AI1917" s="4">
        <f t="shared" si="1485"/>
        <v>19</v>
      </c>
      <c r="AJ1917" s="4" t="str">
        <f t="shared" si="1486"/>
        <v>1BTL</v>
      </c>
      <c r="AK1917" s="4" t="str">
        <f t="shared" si="1487"/>
        <v>-1BTL</v>
      </c>
      <c r="AL1917" s="4" t="str" cm="1">
        <f t="array" ref="AL1917">LEFT(AS1917,SUM(LEN(AS1917)-LEN(SUBSTITUTE(AS1917,{"0";"1";"2";"3";"4";"5";"6";"7";"8";"9"},""))))</f>
        <v>1</v>
      </c>
      <c r="AM1917" s="4">
        <f t="shared" si="1491"/>
        <v>13</v>
      </c>
      <c r="AN1917" s="4" t="b">
        <f>LEFT(AS1917,1)=AL1917</f>
        <v>1</v>
      </c>
      <c r="AO1917" s="4" t="str">
        <f t="shared" si="1499"/>
        <v>BTL</v>
      </c>
      <c r="AP1917" s="4" t="b">
        <f t="shared" si="1492"/>
        <v>0</v>
      </c>
      <c r="AQ1917" s="4" t="b">
        <f t="shared" si="1488"/>
        <v>0</v>
      </c>
      <c r="AR1917" s="5" t="str">
        <f t="shared" si="1489"/>
        <v>MOGU 320ML COCONUT</v>
      </c>
      <c r="AS1917" s="4" t="str">
        <f t="shared" si="1490"/>
        <v>1BTL</v>
      </c>
      <c r="AT1917" t="s">
        <v>2557</v>
      </c>
      <c r="AU1917" s="1" t="s">
        <v>2558</v>
      </c>
      <c r="AV1917" s="33" t="str">
        <f t="shared" ca="1" si="1493"/>
        <v/>
      </c>
      <c r="AW1917">
        <v>8000</v>
      </c>
      <c r="AX1917">
        <v>9000</v>
      </c>
      <c r="AY1917">
        <v>6304</v>
      </c>
      <c r="AZ1917" t="str">
        <f t="shared" si="1498"/>
        <v>8850389108277</v>
      </c>
      <c r="BA1917" t="str">
        <f t="shared" si="1494"/>
        <v>MOGU 320ML COCONUT</v>
      </c>
      <c r="BB1917" t="s">
        <v>4417</v>
      </c>
      <c r="BC1917" t="s">
        <v>4417</v>
      </c>
      <c r="BD1917" s="1"/>
      <c r="BF1917" s="9"/>
      <c r="BG1917" s="20"/>
      <c r="BH1917" s="13"/>
      <c r="BI1917" s="15"/>
      <c r="BL1917" s="13"/>
      <c r="BM1917" s="1"/>
      <c r="BP1917" s="1"/>
      <c r="BQ1917" s="1"/>
      <c r="BT1917" s="13"/>
      <c r="BU1917" s="15"/>
      <c r="BV1917" s="14"/>
    </row>
    <row r="1918" spans="1:74" x14ac:dyDescent="0.25">
      <c r="A1918" s="4" t="str">
        <f t="shared" si="1452"/>
        <v/>
      </c>
      <c r="B1918" s="4" t="str">
        <f t="shared" si="1453"/>
        <v/>
      </c>
      <c r="C1918" s="4" t="str">
        <f t="shared" si="1454"/>
        <v/>
      </c>
      <c r="D1918" s="4" t="str">
        <f t="shared" si="1455"/>
        <v>BTL</v>
      </c>
      <c r="E1918" s="4" t="str">
        <f t="shared" si="1456"/>
        <v/>
      </c>
      <c r="F1918" s="4" t="str">
        <f t="shared" si="1457"/>
        <v/>
      </c>
      <c r="G1918" s="4" t="str">
        <f t="shared" si="1458"/>
        <v/>
      </c>
      <c r="H1918" s="4" t="str">
        <f t="shared" si="1459"/>
        <v/>
      </c>
      <c r="I1918" s="4" t="str">
        <f t="shared" si="1460"/>
        <v/>
      </c>
      <c r="J1918" s="4" t="str">
        <f t="shared" si="1461"/>
        <v/>
      </c>
      <c r="K1918" s="4" t="str">
        <f t="shared" si="1462"/>
        <v/>
      </c>
      <c r="L1918" s="4" t="str">
        <f t="shared" si="1463"/>
        <v/>
      </c>
      <c r="M1918" s="4" t="str">
        <f t="shared" si="1464"/>
        <v/>
      </c>
      <c r="N1918" s="4" t="str">
        <f t="shared" si="1465"/>
        <v/>
      </c>
      <c r="O1918" s="4" t="str">
        <f t="shared" si="1466"/>
        <v/>
      </c>
      <c r="P1918" s="4" t="str">
        <f t="shared" si="1467"/>
        <v/>
      </c>
      <c r="Q1918" s="4" t="str">
        <f t="shared" si="1468"/>
        <v/>
      </c>
      <c r="R1918" s="4" t="str">
        <f t="shared" si="1469"/>
        <v/>
      </c>
      <c r="S1918" s="4" t="str">
        <f t="shared" si="1470"/>
        <v/>
      </c>
      <c r="T1918" s="4" t="str">
        <f t="shared" si="1471"/>
        <v/>
      </c>
      <c r="U1918" s="4" t="str">
        <f t="shared" si="1472"/>
        <v/>
      </c>
      <c r="V1918" s="4" t="str">
        <f t="shared" si="1473"/>
        <v/>
      </c>
      <c r="W1918" s="4" t="str">
        <f t="shared" si="1474"/>
        <v/>
      </c>
      <c r="X1918" s="4" t="str">
        <f t="shared" si="1475"/>
        <v/>
      </c>
      <c r="Y1918" s="4">
        <f t="shared" si="1476"/>
        <v>3</v>
      </c>
      <c r="Z1918" s="4" t="str">
        <f t="shared" si="1477"/>
        <v>-</v>
      </c>
      <c r="AA1918" s="4" t="str">
        <f t="shared" si="1478"/>
        <v/>
      </c>
      <c r="AB1918" s="4" t="str">
        <f t="shared" si="1479"/>
        <v/>
      </c>
      <c r="AC1918" s="4" t="str">
        <f t="shared" si="1480"/>
        <v/>
      </c>
      <c r="AD1918" s="4" t="str">
        <f t="shared" si="1481"/>
        <v/>
      </c>
      <c r="AE1918" s="4" t="str">
        <f t="shared" si="1482"/>
        <v/>
      </c>
      <c r="AF1918" s="4" t="str" cm="1">
        <f t="array" aca="1" ref="AF1918" ca="1">LEFT(AS1918,MATCH(FALSE,ISNUMBER(MID(AS1918,ROW(INDIRECT("1:"&amp;LEN(AS1918)+1)), 1) *1),0) -1)</f>
        <v>1</v>
      </c>
      <c r="AG1918" s="4">
        <f t="shared" si="1483"/>
        <v>4</v>
      </c>
      <c r="AH1918" s="4">
        <f t="shared" si="1484"/>
        <v>26</v>
      </c>
      <c r="AI1918" s="4">
        <f t="shared" si="1485"/>
        <v>22</v>
      </c>
      <c r="AJ1918" s="4" t="str">
        <f t="shared" si="1486"/>
        <v>1BTL</v>
      </c>
      <c r="AK1918" s="4" t="str">
        <f t="shared" si="1487"/>
        <v>-1BTL</v>
      </c>
      <c r="AL1918" s="4" t="str" cm="1">
        <f t="array" ref="AL1918">LEFT(AS1918,SUM(LEN(AS1918)-LEN(SUBSTITUTE(AS1918,{"0";"1";"2";"3";"4";"5";"6";"7";"8";"9"},""))))</f>
        <v>1</v>
      </c>
      <c r="AM1918" s="4">
        <f t="shared" si="1491"/>
        <v>13</v>
      </c>
      <c r="AN1918" s="4" t="b">
        <f>LEFT(AS1918,1)=AL1918</f>
        <v>1</v>
      </c>
      <c r="AO1918" s="4" t="str">
        <f t="shared" si="1499"/>
        <v>BTL</v>
      </c>
      <c r="AP1918" s="4" t="b">
        <f t="shared" si="1492"/>
        <v>0</v>
      </c>
      <c r="AQ1918" s="4" t="b">
        <f t="shared" si="1488"/>
        <v>0</v>
      </c>
      <c r="AR1918" s="5" t="str">
        <f t="shared" si="1489"/>
        <v>MOGU 320ML GOTTA CHEW</v>
      </c>
      <c r="AS1918" s="4" t="str">
        <f t="shared" si="1490"/>
        <v>1BTL</v>
      </c>
      <c r="AT1918" t="s">
        <v>2559</v>
      </c>
      <c r="AU1918" s="1" t="s">
        <v>2560</v>
      </c>
      <c r="AV1918" s="33" t="str">
        <f t="shared" ca="1" si="1493"/>
        <v/>
      </c>
      <c r="AW1918">
        <v>8000</v>
      </c>
      <c r="AX1918">
        <v>9000</v>
      </c>
      <c r="AY1918">
        <v>6304</v>
      </c>
      <c r="AZ1918" t="str">
        <f t="shared" si="1498"/>
        <v>8850389108048</v>
      </c>
      <c r="BA1918" t="str">
        <f t="shared" si="1494"/>
        <v>MOGU 320ML GOTTA CHEW</v>
      </c>
      <c r="BB1918" t="s">
        <v>4417</v>
      </c>
      <c r="BC1918" t="s">
        <v>4417</v>
      </c>
      <c r="BD1918" s="1"/>
      <c r="BF1918" s="9"/>
      <c r="BG1918" s="20"/>
      <c r="BH1918" s="13"/>
      <c r="BI1918" s="15"/>
      <c r="BL1918" s="13"/>
      <c r="BM1918" s="1"/>
      <c r="BP1918" s="1"/>
      <c r="BQ1918" s="1"/>
      <c r="BT1918" s="13"/>
      <c r="BU1918" s="15"/>
      <c r="BV1918" s="14"/>
    </row>
    <row r="1919" spans="1:74" x14ac:dyDescent="0.25">
      <c r="A1919" s="4" t="str">
        <f t="shared" si="1452"/>
        <v/>
      </c>
      <c r="B1919" s="4" t="str">
        <f t="shared" si="1453"/>
        <v/>
      </c>
      <c r="C1919" s="4" t="str">
        <f t="shared" si="1454"/>
        <v/>
      </c>
      <c r="D1919" s="4" t="str">
        <f t="shared" si="1455"/>
        <v>BTL</v>
      </c>
      <c r="E1919" s="4" t="str">
        <f t="shared" si="1456"/>
        <v/>
      </c>
      <c r="F1919" s="4" t="str">
        <f t="shared" si="1457"/>
        <v/>
      </c>
      <c r="G1919" s="4" t="str">
        <f t="shared" si="1458"/>
        <v/>
      </c>
      <c r="H1919" s="4" t="str">
        <f t="shared" si="1459"/>
        <v/>
      </c>
      <c r="I1919" s="4" t="str">
        <f t="shared" si="1460"/>
        <v/>
      </c>
      <c r="J1919" s="4" t="str">
        <f t="shared" si="1461"/>
        <v/>
      </c>
      <c r="K1919" s="4" t="str">
        <f t="shared" si="1462"/>
        <v/>
      </c>
      <c r="L1919" s="4" t="str">
        <f t="shared" si="1463"/>
        <v/>
      </c>
      <c r="M1919" s="4" t="str">
        <f t="shared" si="1464"/>
        <v/>
      </c>
      <c r="N1919" s="4" t="str">
        <f t="shared" si="1465"/>
        <v/>
      </c>
      <c r="O1919" s="4" t="str">
        <f t="shared" si="1466"/>
        <v/>
      </c>
      <c r="P1919" s="4" t="str">
        <f t="shared" si="1467"/>
        <v/>
      </c>
      <c r="Q1919" s="4" t="str">
        <f t="shared" si="1468"/>
        <v/>
      </c>
      <c r="R1919" s="4" t="str">
        <f t="shared" si="1469"/>
        <v/>
      </c>
      <c r="S1919" s="4" t="str">
        <f t="shared" si="1470"/>
        <v/>
      </c>
      <c r="T1919" s="4" t="str">
        <f t="shared" si="1471"/>
        <v/>
      </c>
      <c r="U1919" s="4" t="str">
        <f t="shared" si="1472"/>
        <v/>
      </c>
      <c r="V1919" s="4" t="str">
        <f t="shared" si="1473"/>
        <v/>
      </c>
      <c r="W1919" s="4" t="str">
        <f t="shared" si="1474"/>
        <v/>
      </c>
      <c r="X1919" s="4" t="str">
        <f t="shared" si="1475"/>
        <v/>
      </c>
      <c r="Y1919" s="4">
        <f t="shared" si="1476"/>
        <v>3</v>
      </c>
      <c r="Z1919" s="4" t="str">
        <f t="shared" si="1477"/>
        <v>-</v>
      </c>
      <c r="AA1919" s="4" t="str">
        <f t="shared" si="1478"/>
        <v/>
      </c>
      <c r="AB1919" s="4" t="str">
        <f t="shared" si="1479"/>
        <v/>
      </c>
      <c r="AC1919" s="4" t="str">
        <f t="shared" si="1480"/>
        <v/>
      </c>
      <c r="AD1919" s="4" t="str">
        <f t="shared" si="1481"/>
        <v/>
      </c>
      <c r="AE1919" s="4" t="str">
        <f t="shared" si="1482"/>
        <v/>
      </c>
      <c r="AF1919" s="4" t="str" cm="1">
        <f t="array" aca="1" ref="AF1919" ca="1">LEFT(AS1919,MATCH(FALSE,ISNUMBER(MID(AS1919,ROW(INDIRECT("1:"&amp;LEN(AS1919)+1)), 1) *1),0) -1)</f>
        <v>1</v>
      </c>
      <c r="AG1919" s="4">
        <f t="shared" si="1483"/>
        <v>4</v>
      </c>
      <c r="AH1919" s="4">
        <f t="shared" si="1484"/>
        <v>20</v>
      </c>
      <c r="AI1919" s="4">
        <f t="shared" si="1485"/>
        <v>16</v>
      </c>
      <c r="AJ1919" s="4" t="str">
        <f t="shared" si="1486"/>
        <v>1BTL</v>
      </c>
      <c r="AK1919" s="4" t="str">
        <f t="shared" si="1487"/>
        <v>-1BTL</v>
      </c>
      <c r="AL1919" s="4" t="str" cm="1">
        <f t="array" ref="AL1919">LEFT(AS1919,SUM(LEN(AS1919)-LEN(SUBSTITUTE(AS1919,{"0";"1";"2";"3";"4";"5";"6";"7";"8";"9"},""))))</f>
        <v>1</v>
      </c>
      <c r="AM1919" s="4">
        <f t="shared" si="1491"/>
        <v>13</v>
      </c>
      <c r="AN1919" s="4" t="b">
        <f>LEFT(AS1919,1)=AL1919</f>
        <v>1</v>
      </c>
      <c r="AO1919" s="4" t="str">
        <f t="shared" si="1499"/>
        <v>BTL</v>
      </c>
      <c r="AP1919" s="4" t="b">
        <f t="shared" si="1492"/>
        <v>0</v>
      </c>
      <c r="AQ1919" s="4" t="b">
        <f t="shared" si="1488"/>
        <v>0</v>
      </c>
      <c r="AR1919" s="5" t="str">
        <f t="shared" si="1489"/>
        <v>MOGU 320ML LECI</v>
      </c>
      <c r="AS1919" s="4" t="str">
        <f t="shared" si="1490"/>
        <v>1BTL</v>
      </c>
      <c r="AT1919" t="s">
        <v>2561</v>
      </c>
      <c r="AU1919" s="1" t="s">
        <v>2562</v>
      </c>
      <c r="AV1919" s="33" t="str">
        <f t="shared" ca="1" si="1493"/>
        <v/>
      </c>
      <c r="AW1919">
        <v>8000</v>
      </c>
      <c r="AX1919">
        <v>9000</v>
      </c>
      <c r="AY1919">
        <v>6340</v>
      </c>
      <c r="AZ1919" t="str">
        <f t="shared" si="1498"/>
        <v>8850389108062</v>
      </c>
      <c r="BA1919" t="str">
        <f t="shared" si="1494"/>
        <v>MOGU 320ML LECI</v>
      </c>
      <c r="BB1919" t="s">
        <v>4417</v>
      </c>
      <c r="BC1919" t="s">
        <v>4417</v>
      </c>
      <c r="BD1919" s="1"/>
      <c r="BF1919" s="9"/>
      <c r="BG1919" s="20"/>
      <c r="BH1919" s="13"/>
      <c r="BI1919" s="15"/>
      <c r="BL1919" s="13"/>
      <c r="BM1919" s="1"/>
      <c r="BP1919" s="1"/>
      <c r="BQ1919" s="1"/>
      <c r="BT1919" s="13"/>
      <c r="BU1919" s="15"/>
      <c r="BV1919" s="14"/>
    </row>
    <row r="1920" spans="1:74" x14ac:dyDescent="0.25">
      <c r="A1920" s="4" t="str">
        <f t="shared" si="1452"/>
        <v/>
      </c>
      <c r="B1920" s="4" t="str">
        <f t="shared" si="1453"/>
        <v/>
      </c>
      <c r="C1920" s="4" t="str">
        <f t="shared" si="1454"/>
        <v/>
      </c>
      <c r="D1920" s="4" t="str">
        <f t="shared" si="1455"/>
        <v>BTL</v>
      </c>
      <c r="E1920" s="4" t="str">
        <f t="shared" si="1456"/>
        <v/>
      </c>
      <c r="F1920" s="4" t="str">
        <f t="shared" si="1457"/>
        <v/>
      </c>
      <c r="G1920" s="4" t="str">
        <f t="shared" si="1458"/>
        <v/>
      </c>
      <c r="H1920" s="4" t="str">
        <f t="shared" si="1459"/>
        <v/>
      </c>
      <c r="I1920" s="4" t="str">
        <f t="shared" si="1460"/>
        <v/>
      </c>
      <c r="J1920" s="4" t="str">
        <f t="shared" si="1461"/>
        <v/>
      </c>
      <c r="K1920" s="4" t="str">
        <f t="shared" si="1462"/>
        <v/>
      </c>
      <c r="L1920" s="4" t="str">
        <f t="shared" si="1463"/>
        <v/>
      </c>
      <c r="M1920" s="4" t="str">
        <f t="shared" si="1464"/>
        <v/>
      </c>
      <c r="N1920" s="4" t="str">
        <f t="shared" si="1465"/>
        <v/>
      </c>
      <c r="O1920" s="4" t="str">
        <f t="shared" si="1466"/>
        <v/>
      </c>
      <c r="P1920" s="4" t="str">
        <f t="shared" si="1467"/>
        <v/>
      </c>
      <c r="Q1920" s="4" t="str">
        <f t="shared" si="1468"/>
        <v/>
      </c>
      <c r="R1920" s="4" t="str">
        <f t="shared" si="1469"/>
        <v/>
      </c>
      <c r="S1920" s="4" t="str">
        <f t="shared" si="1470"/>
        <v/>
      </c>
      <c r="T1920" s="4" t="str">
        <f t="shared" si="1471"/>
        <v/>
      </c>
      <c r="U1920" s="4" t="str">
        <f t="shared" si="1472"/>
        <v/>
      </c>
      <c r="V1920" s="4" t="str">
        <f t="shared" si="1473"/>
        <v/>
      </c>
      <c r="W1920" s="4" t="str">
        <f t="shared" si="1474"/>
        <v/>
      </c>
      <c r="X1920" s="4" t="str">
        <f t="shared" si="1475"/>
        <v/>
      </c>
      <c r="Y1920" s="4">
        <f t="shared" si="1476"/>
        <v>3</v>
      </c>
      <c r="Z1920" s="4" t="str">
        <f t="shared" si="1477"/>
        <v>-</v>
      </c>
      <c r="AA1920" s="4" t="str">
        <f t="shared" si="1478"/>
        <v/>
      </c>
      <c r="AB1920" s="4" t="str">
        <f t="shared" si="1479"/>
        <v/>
      </c>
      <c r="AC1920" s="4" t="str">
        <f t="shared" si="1480"/>
        <v/>
      </c>
      <c r="AD1920" s="4" t="str">
        <f t="shared" si="1481"/>
        <v/>
      </c>
      <c r="AE1920" s="4" t="str">
        <f t="shared" si="1482"/>
        <v/>
      </c>
      <c r="AF1920" s="4" t="str" cm="1">
        <f t="array" aca="1" ref="AF1920" ca="1">LEFT(AS1920,MATCH(FALSE,ISNUMBER(MID(AS1920,ROW(INDIRECT("1:"&amp;LEN(AS1920)+1)), 1) *1),0) -1)</f>
        <v>1</v>
      </c>
      <c r="AG1920" s="4">
        <f t="shared" si="1483"/>
        <v>4</v>
      </c>
      <c r="AH1920" s="4">
        <f t="shared" si="1484"/>
        <v>24</v>
      </c>
      <c r="AI1920" s="4">
        <f t="shared" si="1485"/>
        <v>20</v>
      </c>
      <c r="AJ1920" s="4" t="str">
        <f t="shared" si="1486"/>
        <v>1BTL</v>
      </c>
      <c r="AK1920" s="4" t="str">
        <f t="shared" si="1487"/>
        <v>-1BTL</v>
      </c>
      <c r="AL1920" s="4" t="str" cm="1">
        <f t="array" ref="AL1920">LEFT(AS1920,SUM(LEN(AS1920)-LEN(SUBSTITUTE(AS1920,{"0";"1";"2";"3";"4";"5";"6";"7";"8";"9"},""))))</f>
        <v>1</v>
      </c>
      <c r="AM1920" s="4">
        <f t="shared" si="1491"/>
        <v>13</v>
      </c>
      <c r="AN1920" s="4" t="b">
        <f>LEFT(AS1920,1)=AL1920</f>
        <v>1</v>
      </c>
      <c r="AO1920" s="4" t="str">
        <f t="shared" si="1499"/>
        <v>BTL</v>
      </c>
      <c r="AP1920" s="4" t="b">
        <f t="shared" si="1492"/>
        <v>0</v>
      </c>
      <c r="AQ1920" s="4" t="b">
        <f t="shared" si="1488"/>
        <v>0</v>
      </c>
      <c r="AR1920" s="5" t="str">
        <f t="shared" si="1489"/>
        <v>MOGU 320ML STROBERI</v>
      </c>
      <c r="AS1920" s="4" t="str">
        <f t="shared" si="1490"/>
        <v>1BTL</v>
      </c>
      <c r="AT1920" t="s">
        <v>2563</v>
      </c>
      <c r="AU1920" s="1" t="s">
        <v>2564</v>
      </c>
      <c r="AV1920" s="33" t="str">
        <f t="shared" ca="1" si="1493"/>
        <v/>
      </c>
      <c r="AW1920">
        <v>8000</v>
      </c>
      <c r="AX1920">
        <v>9000</v>
      </c>
      <c r="AY1920">
        <v>6304</v>
      </c>
      <c r="AZ1920" t="str">
        <f t="shared" si="1498"/>
        <v>8850389108055</v>
      </c>
      <c r="BA1920" t="str">
        <f t="shared" si="1494"/>
        <v>MOGU 320ML STROBERI</v>
      </c>
      <c r="BB1920" t="s">
        <v>4417</v>
      </c>
      <c r="BC1920" t="s">
        <v>4417</v>
      </c>
      <c r="BD1920" s="1"/>
      <c r="BF1920" s="9"/>
      <c r="BG1920" s="20"/>
      <c r="BH1920" s="13"/>
      <c r="BI1920" s="15"/>
      <c r="BL1920" s="13"/>
      <c r="BM1920" s="1"/>
      <c r="BP1920" s="1"/>
      <c r="BQ1920" s="1"/>
      <c r="BT1920" s="13"/>
      <c r="BU1920" s="15"/>
      <c r="BV1920" s="14"/>
    </row>
    <row r="1921" spans="1:74" x14ac:dyDescent="0.25">
      <c r="A1921" s="4" t="str">
        <f t="shared" si="1452"/>
        <v/>
      </c>
      <c r="B1921" s="4" t="str">
        <f t="shared" si="1453"/>
        <v/>
      </c>
      <c r="C1921" s="4" t="str">
        <f t="shared" si="1454"/>
        <v/>
      </c>
      <c r="D1921" s="4" t="str">
        <f t="shared" si="1455"/>
        <v/>
      </c>
      <c r="E1921" s="4" t="str">
        <f t="shared" si="1456"/>
        <v/>
      </c>
      <c r="F1921" s="4" t="str">
        <f t="shared" si="1457"/>
        <v>RTG</v>
      </c>
      <c r="G1921" s="4" t="str">
        <f t="shared" si="1458"/>
        <v/>
      </c>
      <c r="H1921" s="4" t="str">
        <f t="shared" si="1459"/>
        <v/>
      </c>
      <c r="I1921" s="4" t="str">
        <f t="shared" si="1460"/>
        <v/>
      </c>
      <c r="J1921" s="4" t="str">
        <f t="shared" si="1461"/>
        <v/>
      </c>
      <c r="K1921" s="4" t="str">
        <f t="shared" si="1462"/>
        <v/>
      </c>
      <c r="L1921" s="4" t="str">
        <f t="shared" si="1463"/>
        <v/>
      </c>
      <c r="M1921" s="4" t="str">
        <f t="shared" si="1464"/>
        <v/>
      </c>
      <c r="N1921" s="4" t="str">
        <f t="shared" si="1465"/>
        <v/>
      </c>
      <c r="O1921" s="4" t="str">
        <f t="shared" si="1466"/>
        <v>DUS</v>
      </c>
      <c r="P1921" s="4" t="str">
        <f t="shared" si="1467"/>
        <v/>
      </c>
      <c r="Q1921" s="4" t="str">
        <f t="shared" si="1468"/>
        <v/>
      </c>
      <c r="R1921" s="4" t="str">
        <f t="shared" si="1469"/>
        <v/>
      </c>
      <c r="S1921" s="4" t="str">
        <f t="shared" si="1470"/>
        <v/>
      </c>
      <c r="T1921" s="4" t="str">
        <f t="shared" si="1471"/>
        <v/>
      </c>
      <c r="U1921" s="4" t="str">
        <f t="shared" si="1472"/>
        <v/>
      </c>
      <c r="V1921" s="4" t="str">
        <f t="shared" si="1473"/>
        <v/>
      </c>
      <c r="W1921" s="4" t="str">
        <f t="shared" si="1474"/>
        <v/>
      </c>
      <c r="X1921" s="4" t="str">
        <f t="shared" si="1475"/>
        <v/>
      </c>
      <c r="Y1921" s="4">
        <f t="shared" si="1476"/>
        <v>6</v>
      </c>
      <c r="Z1921" s="4" t="str">
        <f t="shared" si="1477"/>
        <v>-</v>
      </c>
      <c r="AA1921" s="4" t="str">
        <f t="shared" si="1478"/>
        <v>/</v>
      </c>
      <c r="AB1921" s="4" t="str">
        <f t="shared" si="1479"/>
        <v/>
      </c>
      <c r="AC1921" s="4" t="str">
        <f t="shared" si="1480"/>
        <v/>
      </c>
      <c r="AD1921" s="4" t="str">
        <f t="shared" si="1481"/>
        <v/>
      </c>
      <c r="AE1921" s="4" t="str">
        <f t="shared" si="1482"/>
        <v/>
      </c>
      <c r="AF1921" s="4" t="str" cm="1">
        <f t="array" aca="1" ref="AF1921" ca="1">LEFT(AS1921,MATCH(FALSE,ISNUMBER(MID(AS1921,ROW(INDIRECT("1:"&amp;LEN(AS1921)+1)), 1) *1),0) -1)</f>
        <v>36</v>
      </c>
      <c r="AG1921" s="4">
        <f t="shared" si="1483"/>
        <v>9</v>
      </c>
      <c r="AH1921" s="4">
        <f t="shared" si="1484"/>
        <v>20</v>
      </c>
      <c r="AI1921" s="4">
        <f t="shared" si="1485"/>
        <v>11</v>
      </c>
      <c r="AJ1921" s="4" t="str">
        <f t="shared" si="1486"/>
        <v>/DUS</v>
      </c>
      <c r="AK1921" s="4" t="str">
        <f t="shared" si="1487"/>
        <v>G/DUS</v>
      </c>
      <c r="AL1921" s="4" t="str" cm="1">
        <f t="array" ref="AL1921">LEFT(AS1921,SUM(LEN(AS1921)-LEN(SUBSTITUTE(AS1921,{"0";"1";"2";"3";"4";"5";"6";"7";"8";"9"},""))))</f>
        <v>36</v>
      </c>
      <c r="AM1921" s="4">
        <f t="shared" si="1491"/>
        <v>13</v>
      </c>
      <c r="AN1921" s="4" t="b">
        <f>LEFT(AS1921,2)=AL1921</f>
        <v>1</v>
      </c>
      <c r="AO1921" s="4" t="str">
        <f t="shared" si="1499"/>
        <v>DUS</v>
      </c>
      <c r="AP1921" s="4" t="b">
        <f t="shared" si="1492"/>
        <v>0</v>
      </c>
      <c r="AQ1921" s="4" t="b">
        <f t="shared" si="1488"/>
        <v>0</v>
      </c>
      <c r="AR1921" s="5" t="str">
        <f t="shared" si="1489"/>
        <v>MOLTO 20ML</v>
      </c>
      <c r="AS1921" s="4" t="str">
        <f t="shared" si="1490"/>
        <v>36RTG/DUS</v>
      </c>
      <c r="AT1921" t="s">
        <v>2578</v>
      </c>
      <c r="AV1921" s="33" t="b">
        <f t="shared" ca="1" si="1493"/>
        <v>1</v>
      </c>
      <c r="AW1921">
        <v>170000</v>
      </c>
      <c r="AX1921">
        <v>170000</v>
      </c>
      <c r="AY1921">
        <v>168000</v>
      </c>
      <c r="AZ1921" t="str">
        <f t="shared" si="1498"/>
        <v>8000000001921</v>
      </c>
      <c r="BA1921" t="str">
        <f t="shared" si="1494"/>
        <v>MOLTO 20ML</v>
      </c>
      <c r="BB1921" t="s">
        <v>4417</v>
      </c>
      <c r="BC1921" t="s">
        <v>4417</v>
      </c>
      <c r="BD1921" s="1"/>
      <c r="BF1921" s="9"/>
      <c r="BG1921" s="20"/>
      <c r="BH1921" s="13"/>
      <c r="BI1921" s="15"/>
      <c r="BL1921" s="13"/>
      <c r="BM1921" s="1"/>
      <c r="BP1921" s="1"/>
      <c r="BQ1921" s="1"/>
      <c r="BT1921" s="13"/>
      <c r="BU1921" s="15"/>
      <c r="BV1921" s="14"/>
    </row>
    <row r="1922" spans="1:74" x14ac:dyDescent="0.25">
      <c r="A1922" s="4" t="str">
        <f t="shared" si="1452"/>
        <v/>
      </c>
      <c r="B1922" s="4" t="str">
        <f t="shared" si="1453"/>
        <v/>
      </c>
      <c r="C1922" s="4" t="str">
        <f t="shared" si="1454"/>
        <v/>
      </c>
      <c r="D1922" s="4" t="str">
        <f t="shared" si="1455"/>
        <v/>
      </c>
      <c r="E1922" s="4" t="str">
        <f t="shared" si="1456"/>
        <v>SCT</v>
      </c>
      <c r="F1922" s="4" t="str">
        <f t="shared" si="1457"/>
        <v>RTG</v>
      </c>
      <c r="G1922" s="4" t="str">
        <f t="shared" si="1458"/>
        <v/>
      </c>
      <c r="H1922" s="4" t="str">
        <f t="shared" si="1459"/>
        <v/>
      </c>
      <c r="I1922" s="4" t="str">
        <f t="shared" si="1460"/>
        <v/>
      </c>
      <c r="J1922" s="4" t="str">
        <f t="shared" si="1461"/>
        <v/>
      </c>
      <c r="K1922" s="4" t="str">
        <f t="shared" si="1462"/>
        <v/>
      </c>
      <c r="L1922" s="4" t="str">
        <f t="shared" si="1463"/>
        <v/>
      </c>
      <c r="M1922" s="4" t="str">
        <f t="shared" si="1464"/>
        <v/>
      </c>
      <c r="N1922" s="4" t="str">
        <f t="shared" si="1465"/>
        <v/>
      </c>
      <c r="O1922" s="4" t="str">
        <f t="shared" si="1466"/>
        <v/>
      </c>
      <c r="P1922" s="4" t="str">
        <f t="shared" si="1467"/>
        <v/>
      </c>
      <c r="Q1922" s="4" t="str">
        <f t="shared" si="1468"/>
        <v/>
      </c>
      <c r="R1922" s="4" t="str">
        <f t="shared" si="1469"/>
        <v/>
      </c>
      <c r="S1922" s="4" t="str">
        <f t="shared" si="1470"/>
        <v/>
      </c>
      <c r="T1922" s="4" t="str">
        <f t="shared" si="1471"/>
        <v/>
      </c>
      <c r="U1922" s="4" t="str">
        <f t="shared" si="1472"/>
        <v/>
      </c>
      <c r="V1922" s="4" t="str">
        <f t="shared" si="1473"/>
        <v/>
      </c>
      <c r="W1922" s="4" t="str">
        <f t="shared" si="1474"/>
        <v/>
      </c>
      <c r="X1922" s="4" t="str">
        <f t="shared" si="1475"/>
        <v/>
      </c>
      <c r="Y1922" s="4">
        <f t="shared" si="1476"/>
        <v>6</v>
      </c>
      <c r="Z1922" s="4" t="str">
        <f t="shared" si="1477"/>
        <v>-</v>
      </c>
      <c r="AA1922" s="4" t="str">
        <f t="shared" si="1478"/>
        <v>/</v>
      </c>
      <c r="AB1922" s="4" t="str">
        <f t="shared" si="1479"/>
        <v/>
      </c>
      <c r="AC1922" s="4" t="str">
        <f t="shared" si="1480"/>
        <v/>
      </c>
      <c r="AD1922" s="4" t="str">
        <f t="shared" si="1481"/>
        <v/>
      </c>
      <c r="AE1922" s="4" t="str">
        <f t="shared" si="1482"/>
        <v/>
      </c>
      <c r="AF1922" s="4" t="str" cm="1">
        <f t="array" aca="1" ref="AF1922" ca="1">LEFT(AS1922,MATCH(FALSE,ISNUMBER(MID(AS1922,ROW(INDIRECT("1:"&amp;LEN(AS1922)+1)), 1) *1),0) -1)</f>
        <v>6</v>
      </c>
      <c r="AG1922" s="4">
        <f t="shared" si="1483"/>
        <v>8</v>
      </c>
      <c r="AH1922" s="4">
        <f t="shared" si="1484"/>
        <v>32</v>
      </c>
      <c r="AI1922" s="4">
        <f t="shared" si="1485"/>
        <v>24</v>
      </c>
      <c r="AJ1922" s="4" t="str">
        <f t="shared" si="1486"/>
        <v>/RTG</v>
      </c>
      <c r="AK1922" s="4" t="str">
        <f t="shared" si="1487"/>
        <v>T/RTG</v>
      </c>
      <c r="AL1922" s="4" t="str" cm="1">
        <f t="array" ref="AL1922">LEFT(AS1922,SUM(LEN(AS1922)-LEN(SUBSTITUTE(AS1922,{"0";"1";"2";"3";"4";"5";"6";"7";"8";"9"},""))))</f>
        <v>6</v>
      </c>
      <c r="AM1922" s="4">
        <f t="shared" si="1491"/>
        <v>13</v>
      </c>
      <c r="AN1922" s="4" t="b">
        <f t="shared" ref="AN1922:AN1927" si="1501">LEFT(AS1922,1)=AL1922</f>
        <v>1</v>
      </c>
      <c r="AO1922" s="4" t="str">
        <f t="shared" si="1499"/>
        <v>RTG</v>
      </c>
      <c r="AP1922" s="4" t="b">
        <f t="shared" si="1492"/>
        <v>0</v>
      </c>
      <c r="AQ1922" s="4" t="b">
        <f t="shared" si="1488"/>
        <v>0</v>
      </c>
      <c r="AR1922" s="5" t="str">
        <f t="shared" si="1489"/>
        <v>MOLTO 20ML BLACK PURPLE</v>
      </c>
      <c r="AS1922" s="4" t="str">
        <f t="shared" si="1490"/>
        <v>6SCT/RTG</v>
      </c>
      <c r="AT1922" t="s">
        <v>2566</v>
      </c>
      <c r="AU1922" s="1" t="s">
        <v>2567</v>
      </c>
      <c r="AV1922" s="33" t="str">
        <f t="shared" ca="1" si="1493"/>
        <v/>
      </c>
      <c r="AW1922">
        <v>5000</v>
      </c>
      <c r="AX1922">
        <v>5000</v>
      </c>
      <c r="AY1922">
        <v>4666</v>
      </c>
      <c r="AZ1922" t="str">
        <f t="shared" si="1498"/>
        <v>8999999571832</v>
      </c>
      <c r="BA1922" t="str">
        <f t="shared" si="1494"/>
        <v>MOLTO 20ML BLACK PURPLE</v>
      </c>
      <c r="BB1922" t="s">
        <v>4417</v>
      </c>
      <c r="BC1922" t="s">
        <v>4417</v>
      </c>
      <c r="BD1922" s="1"/>
      <c r="BF1922" s="9"/>
      <c r="BG1922" s="20"/>
      <c r="BH1922" s="13"/>
      <c r="BI1922" s="15"/>
      <c r="BL1922" s="13"/>
      <c r="BM1922" s="1"/>
      <c r="BP1922" s="1"/>
      <c r="BQ1922" s="1"/>
      <c r="BT1922" s="13"/>
      <c r="BU1922" s="15"/>
      <c r="BV1922" s="14"/>
    </row>
    <row r="1923" spans="1:74" x14ac:dyDescent="0.25">
      <c r="A1923" s="4" t="str">
        <f t="shared" si="1452"/>
        <v/>
      </c>
      <c r="B1923" s="4" t="str">
        <f t="shared" si="1453"/>
        <v/>
      </c>
      <c r="C1923" s="4" t="str">
        <f t="shared" si="1454"/>
        <v/>
      </c>
      <c r="D1923" s="4" t="str">
        <f t="shared" si="1455"/>
        <v/>
      </c>
      <c r="E1923" s="4" t="str">
        <f t="shared" si="1456"/>
        <v>SCT</v>
      </c>
      <c r="F1923" s="4" t="str">
        <f t="shared" si="1457"/>
        <v>RTG</v>
      </c>
      <c r="G1923" s="4" t="str">
        <f t="shared" si="1458"/>
        <v/>
      </c>
      <c r="H1923" s="4" t="str">
        <f t="shared" si="1459"/>
        <v/>
      </c>
      <c r="I1923" s="4" t="str">
        <f t="shared" si="1460"/>
        <v/>
      </c>
      <c r="J1923" s="4" t="str">
        <f t="shared" si="1461"/>
        <v/>
      </c>
      <c r="K1923" s="4" t="str">
        <f t="shared" si="1462"/>
        <v/>
      </c>
      <c r="L1923" s="4" t="str">
        <f t="shared" si="1463"/>
        <v/>
      </c>
      <c r="M1923" s="4" t="str">
        <f t="shared" si="1464"/>
        <v/>
      </c>
      <c r="N1923" s="4" t="str">
        <f t="shared" si="1465"/>
        <v/>
      </c>
      <c r="O1923" s="4" t="str">
        <f t="shared" si="1466"/>
        <v/>
      </c>
      <c r="P1923" s="4" t="str">
        <f t="shared" si="1467"/>
        <v/>
      </c>
      <c r="Q1923" s="4" t="str">
        <f t="shared" si="1468"/>
        <v/>
      </c>
      <c r="R1923" s="4" t="str">
        <f t="shared" si="1469"/>
        <v/>
      </c>
      <c r="S1923" s="4" t="str">
        <f t="shared" si="1470"/>
        <v/>
      </c>
      <c r="T1923" s="4" t="str">
        <f t="shared" si="1471"/>
        <v/>
      </c>
      <c r="U1923" s="4" t="str">
        <f t="shared" si="1472"/>
        <v/>
      </c>
      <c r="V1923" s="4" t="str">
        <f t="shared" si="1473"/>
        <v/>
      </c>
      <c r="W1923" s="4" t="str">
        <f t="shared" si="1474"/>
        <v/>
      </c>
      <c r="X1923" s="4" t="str">
        <f t="shared" si="1475"/>
        <v/>
      </c>
      <c r="Y1923" s="4">
        <f t="shared" si="1476"/>
        <v>6</v>
      </c>
      <c r="Z1923" s="4" t="str">
        <f t="shared" si="1477"/>
        <v>-</v>
      </c>
      <c r="AA1923" s="4" t="str">
        <f t="shared" si="1478"/>
        <v>/</v>
      </c>
      <c r="AB1923" s="4" t="str">
        <f t="shared" si="1479"/>
        <v/>
      </c>
      <c r="AC1923" s="4" t="str">
        <f t="shared" si="1480"/>
        <v/>
      </c>
      <c r="AD1923" s="4" t="str">
        <f t="shared" si="1481"/>
        <v/>
      </c>
      <c r="AE1923" s="4" t="str">
        <f t="shared" si="1482"/>
        <v/>
      </c>
      <c r="AF1923" s="4" t="str" cm="1">
        <f t="array" aca="1" ref="AF1923" ca="1">LEFT(AS1923,MATCH(FALSE,ISNUMBER(MID(AS1923,ROW(INDIRECT("1:"&amp;LEN(AS1923)+1)), 1) *1),0) -1)</f>
        <v>6</v>
      </c>
      <c r="AG1923" s="4">
        <f t="shared" si="1483"/>
        <v>8</v>
      </c>
      <c r="AH1923" s="4">
        <f t="shared" si="1484"/>
        <v>24</v>
      </c>
      <c r="AI1923" s="4">
        <f t="shared" si="1485"/>
        <v>16</v>
      </c>
      <c r="AJ1923" s="4" t="str">
        <f t="shared" si="1486"/>
        <v>/RTG</v>
      </c>
      <c r="AK1923" s="4" t="str">
        <f t="shared" si="1487"/>
        <v>T/RTG</v>
      </c>
      <c r="AL1923" s="4" t="str" cm="1">
        <f t="array" ref="AL1923">LEFT(AS1923,SUM(LEN(AS1923)-LEN(SUBSTITUTE(AS1923,{"0";"1";"2";"3";"4";"5";"6";"7";"8";"9"},""))))</f>
        <v>6</v>
      </c>
      <c r="AM1923" s="4">
        <f t="shared" si="1491"/>
        <v>13</v>
      </c>
      <c r="AN1923" s="4" t="b">
        <f t="shared" si="1501"/>
        <v>1</v>
      </c>
      <c r="AO1923" s="4" t="str">
        <f t="shared" si="1499"/>
        <v>RTG</v>
      </c>
      <c r="AP1923" s="4" t="b">
        <f t="shared" si="1492"/>
        <v>0</v>
      </c>
      <c r="AQ1923" s="4" t="b">
        <f t="shared" si="1488"/>
        <v>0</v>
      </c>
      <c r="AR1923" s="5" t="str">
        <f t="shared" si="1489"/>
        <v>MOLTO 20ML BLUE</v>
      </c>
      <c r="AS1923" s="4" t="str">
        <f t="shared" si="1490"/>
        <v>6SCT/RTG</v>
      </c>
      <c r="AT1923" t="s">
        <v>2568</v>
      </c>
      <c r="AU1923" s="1" t="s">
        <v>2569</v>
      </c>
      <c r="AV1923" s="33" t="str">
        <f t="shared" ca="1" si="1493"/>
        <v/>
      </c>
      <c r="AW1923">
        <v>5000</v>
      </c>
      <c r="AX1923">
        <v>5000</v>
      </c>
      <c r="AY1923">
        <v>4653</v>
      </c>
      <c r="AZ1923" t="str">
        <f t="shared" si="1498"/>
        <v>8999999571818</v>
      </c>
      <c r="BA1923" t="str">
        <f t="shared" si="1494"/>
        <v>MOLTO 20ML BLUE</v>
      </c>
      <c r="BB1923" t="s">
        <v>4417</v>
      </c>
      <c r="BC1923" t="s">
        <v>4417</v>
      </c>
      <c r="BD1923" s="1"/>
      <c r="BF1923" s="9"/>
      <c r="BG1923" s="20"/>
      <c r="BH1923" s="13"/>
      <c r="BI1923" s="15"/>
      <c r="BL1923" s="13"/>
      <c r="BM1923" s="1"/>
      <c r="BP1923" s="1"/>
      <c r="BQ1923" s="1"/>
      <c r="BT1923" s="13"/>
      <c r="BU1923" s="15"/>
      <c r="BV1923" s="14"/>
    </row>
    <row r="1924" spans="1:74" x14ac:dyDescent="0.25">
      <c r="A1924" s="4" t="str">
        <f t="shared" ref="A1924:A1987" si="1502">IF(IFERROR(SEARCH($A$1,AT1924),0)&gt;0,$A$1,"")</f>
        <v/>
      </c>
      <c r="B1924" s="4" t="str">
        <f t="shared" ref="B1924:B1987" si="1503">IF(IFERROR(SEARCH($B$1,AT1924),0)&gt;0,$B$1,"")</f>
        <v/>
      </c>
      <c r="C1924" s="4" t="str">
        <f t="shared" ref="C1924:C1987" si="1504">IF(IFERROR(SEARCH($C$1,AT1924),0)&gt;0,$C$1,"")</f>
        <v/>
      </c>
      <c r="D1924" s="4" t="str">
        <f t="shared" ref="D1924:D1987" si="1505">IF(IFERROR(SEARCH($D$1,AT1924),0)&gt;0,$D$1,"")</f>
        <v/>
      </c>
      <c r="E1924" s="4" t="str">
        <f t="shared" ref="E1924:E1987" si="1506">IF(IFERROR(SEARCH($E$1,AT1924),0)&gt;0,$E$1,"")</f>
        <v>SCT</v>
      </c>
      <c r="F1924" s="4" t="str">
        <f t="shared" ref="F1924:F1987" si="1507">IF(IFERROR(SEARCH($F$1,AT1924),0)&gt;0,$F$1,"")</f>
        <v>RTG</v>
      </c>
      <c r="G1924" s="4" t="str">
        <f t="shared" ref="G1924:G1987" si="1508">IF(IFERROR(SEARCH($G$1,AT1924),0)&gt;0,$G$1,"")</f>
        <v/>
      </c>
      <c r="H1924" s="4" t="str">
        <f t="shared" ref="H1924:H1987" si="1509">IF(IFERROR(SEARCH($H$1,AT1924),0)&gt;0,$H$1,"")</f>
        <v/>
      </c>
      <c r="I1924" s="4" t="str">
        <f t="shared" ref="I1924:I1987" si="1510">IF(IFERROR(SEARCH($I$1,AT1924),0)&gt;0,$I$1,"")</f>
        <v/>
      </c>
      <c r="J1924" s="4" t="str">
        <f t="shared" ref="J1924:J1987" si="1511">IF(IFERROR(SEARCH($J$1,AT1924),0)&gt;0,$J$1,"")</f>
        <v/>
      </c>
      <c r="K1924" s="4" t="str">
        <f t="shared" ref="K1924:K1987" si="1512">IF(IFERROR(SEARCH($K$1,AT1924),0)&gt;0,$K$1,"")</f>
        <v/>
      </c>
      <c r="L1924" s="4" t="str">
        <f t="shared" ref="L1924:L1987" si="1513">IF(IFERROR(SEARCH($L$1,AT1924),0)&gt;0,$L$1,"")</f>
        <v/>
      </c>
      <c r="M1924" s="4" t="str">
        <f t="shared" ref="M1924:M1987" si="1514">IF(IFERROR(SEARCH($M$1,AT1924),0)&gt;0,$M$1,"")</f>
        <v/>
      </c>
      <c r="N1924" s="4" t="str">
        <f t="shared" ref="N1924:N1987" si="1515">IF(IFERROR(SEARCH($N$1,AT1924),0)&gt;0,$N$1,"")</f>
        <v/>
      </c>
      <c r="O1924" s="4" t="str">
        <f t="shared" ref="O1924:O1987" si="1516">IF(IFERROR(SEARCH($O$1,AT1924),0)&gt;0,$O$1,"")</f>
        <v/>
      </c>
      <c r="P1924" s="4" t="str">
        <f t="shared" ref="P1924:P1987" si="1517">IF(IFERROR(SEARCH($P$1,AT1924),0)&gt;0,$P$1,"")</f>
        <v/>
      </c>
      <c r="Q1924" s="4" t="str">
        <f t="shared" ref="Q1924:Q1987" si="1518">IF(IFERROR(SEARCH($Q$1,AT1924),0)&gt;0,$Q$1,"")</f>
        <v/>
      </c>
      <c r="R1924" s="4" t="str">
        <f t="shared" ref="R1924:R1987" si="1519">IF(IFERROR(SEARCH($R$1,AT1924),0)&gt;0,$R$1,"")</f>
        <v/>
      </c>
      <c r="S1924" s="4" t="str">
        <f t="shared" ref="S1924:S1987" si="1520">IF(IFERROR(SEARCH($S$1,AT1924),0)&gt;0,$S$1,"")</f>
        <v/>
      </c>
      <c r="T1924" s="4" t="str">
        <f t="shared" ref="T1924:T1987" si="1521">IF(IFERROR(SEARCH($T$1,AT1924),0)&gt;0,$T$1,"")</f>
        <v/>
      </c>
      <c r="U1924" s="4" t="str">
        <f t="shared" ref="U1924:U1987" si="1522">IF(IFERROR(SEARCH($U$1,AT1924),0)&gt;0,$U$1,"")</f>
        <v/>
      </c>
      <c r="V1924" s="4" t="str">
        <f t="shared" ref="V1924:V1987" si="1523">IF(IFERROR(SEARCH($V$1,AT1924),0)&gt;0,$V$1,"")</f>
        <v/>
      </c>
      <c r="W1924" s="4" t="str">
        <f t="shared" ref="W1924:W1987" si="1524">IF(IFERROR(SEARCH($W$1,AT1924),0)&gt;0,$W$1,"")</f>
        <v/>
      </c>
      <c r="X1924" s="4" t="str">
        <f t="shared" ref="X1924:X1987" si="1525">IF(IFERROR(SEARCH($X$1,AT1924),0)&gt;0,$X$1,"")</f>
        <v/>
      </c>
      <c r="Y1924" s="4">
        <f t="shared" ref="Y1924:Y1987" si="1526">LEN(B1924)+LEN(C1924)+LEN(D1924)+LEN(E1924)+LEN(F1924)+LEN(T1924)+LEN(G1924)+LEN(H1924)+LEN(I1924)+LEN(J1924)+LEN(K1924)+LEN(L1924)+LEN(M1924)+LEN(N1924)+LEN(U1924)+LEN(O1924)+LEN(P1924)+LEN(V1924)+LEN(A1924)+LEN(Q1924)+LEN(X1924)+LEN(R1924)+LEN(W1924)+LEN(S1924)</f>
        <v>6</v>
      </c>
      <c r="Z1924" s="4" t="str">
        <f t="shared" ref="Z1924:Z1987" si="1527">IF(IFERROR(SEARCH($Z$1,AT1924),0)&gt;0,$Z$1,"")</f>
        <v>-</v>
      </c>
      <c r="AA1924" s="4" t="str">
        <f t="shared" ref="AA1924:AA1987" si="1528">IF(IFERROR(SEARCH($AA$1,AT1924),0)&gt;0,$AA$1,"")</f>
        <v>/</v>
      </c>
      <c r="AB1924" s="4" t="str">
        <f t="shared" ref="AB1924:AB1987" si="1529">IF(IFERROR(SEARCH($AB$1,AT1924),0)&gt;0,$AB$1,"")</f>
        <v/>
      </c>
      <c r="AC1924" s="4" t="str">
        <f t="shared" ref="AC1924:AC1987" si="1530">IF(IFERROR(SEARCH($AC$1,AT1924),0)&gt;0,$AC$1,"")</f>
        <v/>
      </c>
      <c r="AD1924" s="4" t="str">
        <f t="shared" ref="AD1924:AD1987" si="1531">IF(IFERROR(SEARCH($AD$1,AT1924),0)&gt;0,$AD$1,"")</f>
        <v/>
      </c>
      <c r="AE1924" s="4" t="str">
        <f t="shared" ref="AE1924:AE1987" si="1532">IF(IFERROR(SEARCH($AE$1,AT1924),0)&gt;0,$AE$1,"")</f>
        <v/>
      </c>
      <c r="AF1924" s="4" t="str" cm="1">
        <f t="array" aca="1" ref="AF1924" ca="1">LEFT(AS1924,MATCH(FALSE,ISNUMBER(MID(AS1924,ROW(INDIRECT("1:"&amp;LEN(AS1924)+1)), 1) *1),0) -1)</f>
        <v>6</v>
      </c>
      <c r="AG1924" s="4">
        <f t="shared" ref="AG1924:AG1987" si="1533">LEN(AS1924)</f>
        <v>8</v>
      </c>
      <c r="AH1924" s="4">
        <f t="shared" ref="AH1924:AH1987" si="1534">LEN(AT1924)</f>
        <v>24</v>
      </c>
      <c r="AI1924" s="4">
        <f t="shared" ref="AI1924:AI1987" si="1535">AH1924-AG1924</f>
        <v>16</v>
      </c>
      <c r="AJ1924" s="4" t="str">
        <f t="shared" ref="AJ1924:AJ1987" si="1536">RIGHT(AT1924,4)</f>
        <v>/RTG</v>
      </c>
      <c r="AK1924" s="4" t="str">
        <f t="shared" ref="AK1924:AK1987" si="1537">RIGHT(AT1924,5)</f>
        <v>T/RTG</v>
      </c>
      <c r="AL1924" s="4" t="str" cm="1">
        <f t="array" ref="AL1924">LEFT(AS1924,SUM(LEN(AS1924)-LEN(SUBSTITUTE(AS1924,{"0";"1";"2";"3";"4";"5";"6";"7";"8";"9"},""))))</f>
        <v>6</v>
      </c>
      <c r="AM1924" s="4">
        <f t="shared" si="1491"/>
        <v>13</v>
      </c>
      <c r="AN1924" s="4" t="b">
        <f t="shared" si="1501"/>
        <v>1</v>
      </c>
      <c r="AO1924" s="4" t="str">
        <f t="shared" si="1499"/>
        <v>RTG</v>
      </c>
      <c r="AP1924" s="4" t="b">
        <f t="shared" si="1492"/>
        <v>0</v>
      </c>
      <c r="AQ1924" s="4" t="b">
        <f t="shared" ref="AQ1924:AQ1987" si="1538">LEFT(AT1924,2)=LEFT(AU1924,2)</f>
        <v>0</v>
      </c>
      <c r="AR1924" s="5" t="str">
        <f t="shared" ref="AR1924:AR1987" si="1539">LEFT(AT1924,(AI1924-1))</f>
        <v>MOLTO 20ML PINK</v>
      </c>
      <c r="AS1924" s="4" t="str">
        <f t="shared" ref="AS1924:AS1987" si="1540">IFERROR(RIGHT(AT1924,LEN(AT1924)-FIND("-",AT1924)),1)</f>
        <v>6SCT/RTG</v>
      </c>
      <c r="AT1924" t="s">
        <v>2572</v>
      </c>
      <c r="AU1924" s="1" t="s">
        <v>2573</v>
      </c>
      <c r="AV1924" s="33" t="str">
        <f t="shared" ca="1" si="1493"/>
        <v/>
      </c>
      <c r="AW1924">
        <v>5000</v>
      </c>
      <c r="AX1924">
        <v>5000</v>
      </c>
      <c r="AY1924">
        <v>4653</v>
      </c>
      <c r="AZ1924" t="str">
        <f t="shared" si="1498"/>
        <v>8999999045616</v>
      </c>
      <c r="BA1924" t="str">
        <f t="shared" si="1494"/>
        <v>MOLTO 20ML PINK</v>
      </c>
      <c r="BB1924" t="s">
        <v>4417</v>
      </c>
      <c r="BC1924" t="s">
        <v>4417</v>
      </c>
      <c r="BD1924" s="1"/>
      <c r="BF1924" s="9"/>
      <c r="BG1924" s="20"/>
      <c r="BH1924" s="13"/>
      <c r="BI1924" s="15"/>
      <c r="BL1924" s="13"/>
      <c r="BM1924" s="1"/>
      <c r="BP1924" s="1"/>
      <c r="BQ1924" s="1"/>
      <c r="BT1924" s="13"/>
      <c r="BU1924" s="15"/>
      <c r="BV1924" s="14"/>
    </row>
    <row r="1925" spans="1:74" x14ac:dyDescent="0.25">
      <c r="A1925" s="4" t="str">
        <f t="shared" si="1502"/>
        <v/>
      </c>
      <c r="B1925" s="4" t="str">
        <f t="shared" si="1503"/>
        <v/>
      </c>
      <c r="C1925" s="4" t="str">
        <f t="shared" si="1504"/>
        <v/>
      </c>
      <c r="D1925" s="4" t="str">
        <f t="shared" si="1505"/>
        <v/>
      </c>
      <c r="E1925" s="4" t="str">
        <f t="shared" si="1506"/>
        <v>SCT</v>
      </c>
      <c r="F1925" s="4" t="str">
        <f t="shared" si="1507"/>
        <v>RTG</v>
      </c>
      <c r="G1925" s="4" t="str">
        <f t="shared" si="1508"/>
        <v/>
      </c>
      <c r="H1925" s="4" t="str">
        <f t="shared" si="1509"/>
        <v/>
      </c>
      <c r="I1925" s="4" t="str">
        <f t="shared" si="1510"/>
        <v/>
      </c>
      <c r="J1925" s="4" t="str">
        <f t="shared" si="1511"/>
        <v/>
      </c>
      <c r="K1925" s="4" t="str">
        <f t="shared" si="1512"/>
        <v/>
      </c>
      <c r="L1925" s="4" t="str">
        <f t="shared" si="1513"/>
        <v/>
      </c>
      <c r="M1925" s="4" t="str">
        <f t="shared" si="1514"/>
        <v/>
      </c>
      <c r="N1925" s="4" t="str">
        <f t="shared" si="1515"/>
        <v/>
      </c>
      <c r="O1925" s="4" t="str">
        <f t="shared" si="1516"/>
        <v/>
      </c>
      <c r="P1925" s="4" t="str">
        <f t="shared" si="1517"/>
        <v/>
      </c>
      <c r="Q1925" s="4" t="str">
        <f t="shared" si="1518"/>
        <v/>
      </c>
      <c r="R1925" s="4" t="str">
        <f t="shared" si="1519"/>
        <v/>
      </c>
      <c r="S1925" s="4" t="str">
        <f t="shared" si="1520"/>
        <v/>
      </c>
      <c r="T1925" s="4" t="str">
        <f t="shared" si="1521"/>
        <v/>
      </c>
      <c r="U1925" s="4" t="str">
        <f t="shared" si="1522"/>
        <v/>
      </c>
      <c r="V1925" s="4" t="str">
        <f t="shared" si="1523"/>
        <v/>
      </c>
      <c r="W1925" s="4" t="str">
        <f t="shared" si="1524"/>
        <v/>
      </c>
      <c r="X1925" s="4" t="str">
        <f t="shared" si="1525"/>
        <v/>
      </c>
      <c r="Y1925" s="4">
        <f t="shared" si="1526"/>
        <v>6</v>
      </c>
      <c r="Z1925" s="4" t="str">
        <f t="shared" si="1527"/>
        <v>-</v>
      </c>
      <c r="AA1925" s="4" t="str">
        <f t="shared" si="1528"/>
        <v>/</v>
      </c>
      <c r="AB1925" s="4" t="str">
        <f t="shared" si="1529"/>
        <v/>
      </c>
      <c r="AC1925" s="4" t="str">
        <f t="shared" si="1530"/>
        <v/>
      </c>
      <c r="AD1925" s="4" t="str">
        <f t="shared" si="1531"/>
        <v/>
      </c>
      <c r="AE1925" s="4" t="str">
        <f t="shared" si="1532"/>
        <v/>
      </c>
      <c r="AF1925" s="4" t="str" cm="1">
        <f t="array" aca="1" ref="AF1925" ca="1">LEFT(AS1925,MATCH(FALSE,ISNUMBER(MID(AS1925,ROW(INDIRECT("1:"&amp;LEN(AS1925)+1)), 1) *1),0) -1)</f>
        <v>6</v>
      </c>
      <c r="AG1925" s="4">
        <f t="shared" si="1533"/>
        <v>8</v>
      </c>
      <c r="AH1925" s="4">
        <f t="shared" si="1534"/>
        <v>29</v>
      </c>
      <c r="AI1925" s="4">
        <f t="shared" si="1535"/>
        <v>21</v>
      </c>
      <c r="AJ1925" s="4" t="str">
        <f t="shared" si="1536"/>
        <v>/RTG</v>
      </c>
      <c r="AK1925" s="4" t="str">
        <f t="shared" si="1537"/>
        <v>T/RTG</v>
      </c>
      <c r="AL1925" s="4" t="str" cm="1">
        <f t="array" ref="AL1925">LEFT(AS1925,SUM(LEN(AS1925)-LEN(SUBSTITUTE(AS1925,{"0";"1";"2";"3";"4";"5";"6";"7";"8";"9"},""))))</f>
        <v>6</v>
      </c>
      <c r="AM1925" s="4">
        <f t="shared" ref="AM1925:AM1988" si="1541">LEN(AZ1925)</f>
        <v>13</v>
      </c>
      <c r="AN1925" s="4" t="b">
        <f t="shared" si="1501"/>
        <v>1</v>
      </c>
      <c r="AO1925" s="4" t="str">
        <f t="shared" si="1499"/>
        <v>RTG</v>
      </c>
      <c r="AP1925" s="4" t="b">
        <f t="shared" ref="AP1925:AP1988" si="1542">IF((AR1925=AR1926)=TRUE,TRUE,IF((AR1924=AR1925)=TRUE,TRUE,FALSE))</f>
        <v>0</v>
      </c>
      <c r="AQ1925" s="4" t="b">
        <f t="shared" si="1538"/>
        <v>0</v>
      </c>
      <c r="AR1925" s="5" t="str">
        <f t="shared" si="1539"/>
        <v>MOLTO 20ML PINK ROSE</v>
      </c>
      <c r="AS1925" s="4" t="str">
        <f t="shared" si="1540"/>
        <v>6SCT/RTG</v>
      </c>
      <c r="AT1925" t="s">
        <v>2570</v>
      </c>
      <c r="AU1925" s="1" t="s">
        <v>2571</v>
      </c>
      <c r="AV1925" s="33" t="str">
        <f t="shared" ref="AV1925:AV1988" ca="1" si="1543">IF(IF(IF(AR1925=AR1926,10,0)+IF(NOT(AO1925="DUS")=TRUE,10,0)=20,"XXXX",IF(IF((AF1925+1)=2,0,1)+IF(AO1925="DUS",1,0)=2,TRUE,""))="",IF(IF(AR1925=AR1924,10,0)+IF(NOT(AO1925="DUS")=TRUE,10,0)=20,"XXXX",IF(IF((AF1925+1)=2,0,1)+IF(AO1925="DUS",1,0)=2,TRUE,"")),IF(IF(AR1925=AR1926,10,0)+IF(NOT(AO1925="DUS")=TRUE,10,0)=20,"XXXX",IF(IF((AF1925+1)=2,0,1)+IF(AO1925="DUS",1,0)=2,TRUE,"")))</f>
        <v/>
      </c>
      <c r="AW1925">
        <v>5000</v>
      </c>
      <c r="AX1925">
        <v>5000</v>
      </c>
      <c r="AY1925">
        <v>4653</v>
      </c>
      <c r="AZ1925" t="str">
        <f t="shared" si="1498"/>
        <v>8999999571849</v>
      </c>
      <c r="BA1925" t="str">
        <f t="shared" ref="BA1925:BA1988" si="1544">AR1925</f>
        <v>MOLTO 20ML PINK ROSE</v>
      </c>
      <c r="BB1925" t="s">
        <v>4417</v>
      </c>
      <c r="BC1925" t="s">
        <v>4417</v>
      </c>
      <c r="BD1925" s="1"/>
      <c r="BF1925" s="9"/>
      <c r="BG1925" s="20"/>
      <c r="BH1925" s="13"/>
      <c r="BI1925" s="15"/>
      <c r="BL1925" s="13"/>
      <c r="BM1925" s="1"/>
      <c r="BP1925" s="1"/>
      <c r="BQ1925" s="1"/>
      <c r="BT1925" s="13"/>
      <c r="BU1925" s="15"/>
      <c r="BV1925" s="14"/>
    </row>
    <row r="1926" spans="1:74" x14ac:dyDescent="0.25">
      <c r="A1926" s="4" t="str">
        <f t="shared" si="1502"/>
        <v/>
      </c>
      <c r="B1926" s="4" t="str">
        <f t="shared" si="1503"/>
        <v/>
      </c>
      <c r="C1926" s="4" t="str">
        <f t="shared" si="1504"/>
        <v/>
      </c>
      <c r="D1926" s="4" t="str">
        <f t="shared" si="1505"/>
        <v/>
      </c>
      <c r="E1926" s="4" t="str">
        <f t="shared" si="1506"/>
        <v>SCT</v>
      </c>
      <c r="F1926" s="4" t="str">
        <f t="shared" si="1507"/>
        <v>RTG</v>
      </c>
      <c r="G1926" s="4" t="str">
        <f t="shared" si="1508"/>
        <v/>
      </c>
      <c r="H1926" s="4" t="str">
        <f t="shared" si="1509"/>
        <v/>
      </c>
      <c r="I1926" s="4" t="str">
        <f t="shared" si="1510"/>
        <v/>
      </c>
      <c r="J1926" s="4" t="str">
        <f t="shared" si="1511"/>
        <v/>
      </c>
      <c r="K1926" s="4" t="str">
        <f t="shared" si="1512"/>
        <v/>
      </c>
      <c r="L1926" s="4" t="str">
        <f t="shared" si="1513"/>
        <v/>
      </c>
      <c r="M1926" s="4" t="str">
        <f t="shared" si="1514"/>
        <v/>
      </c>
      <c r="N1926" s="4" t="str">
        <f t="shared" si="1515"/>
        <v/>
      </c>
      <c r="O1926" s="4" t="str">
        <f t="shared" si="1516"/>
        <v/>
      </c>
      <c r="P1926" s="4" t="str">
        <f t="shared" si="1517"/>
        <v/>
      </c>
      <c r="Q1926" s="4" t="str">
        <f t="shared" si="1518"/>
        <v/>
      </c>
      <c r="R1926" s="4" t="str">
        <f t="shared" si="1519"/>
        <v/>
      </c>
      <c r="S1926" s="4" t="str">
        <f t="shared" si="1520"/>
        <v/>
      </c>
      <c r="T1926" s="4" t="str">
        <f t="shared" si="1521"/>
        <v/>
      </c>
      <c r="U1926" s="4" t="str">
        <f t="shared" si="1522"/>
        <v/>
      </c>
      <c r="V1926" s="4" t="str">
        <f t="shared" si="1523"/>
        <v/>
      </c>
      <c r="W1926" s="4" t="str">
        <f t="shared" si="1524"/>
        <v/>
      </c>
      <c r="X1926" s="4" t="str">
        <f t="shared" si="1525"/>
        <v/>
      </c>
      <c r="Y1926" s="4">
        <f t="shared" si="1526"/>
        <v>6</v>
      </c>
      <c r="Z1926" s="4" t="str">
        <f t="shared" si="1527"/>
        <v>-</v>
      </c>
      <c r="AA1926" s="4" t="str">
        <f t="shared" si="1528"/>
        <v>/</v>
      </c>
      <c r="AB1926" s="4" t="str">
        <f t="shared" si="1529"/>
        <v/>
      </c>
      <c r="AC1926" s="4" t="str">
        <f t="shared" si="1530"/>
        <v/>
      </c>
      <c r="AD1926" s="4" t="str">
        <f t="shared" si="1531"/>
        <v/>
      </c>
      <c r="AE1926" s="4" t="str">
        <f t="shared" si="1532"/>
        <v/>
      </c>
      <c r="AF1926" s="4" t="str" cm="1">
        <f t="array" aca="1" ref="AF1926" ca="1">LEFT(AS1926,MATCH(FALSE,ISNUMBER(MID(AS1926,ROW(INDIRECT("1:"&amp;LEN(AS1926)+1)), 1) *1),0) -1)</f>
        <v>6</v>
      </c>
      <c r="AG1926" s="4">
        <f t="shared" si="1533"/>
        <v>8</v>
      </c>
      <c r="AH1926" s="4">
        <f t="shared" si="1534"/>
        <v>25</v>
      </c>
      <c r="AI1926" s="4">
        <f t="shared" si="1535"/>
        <v>17</v>
      </c>
      <c r="AJ1926" s="4" t="str">
        <f t="shared" si="1536"/>
        <v>/RTG</v>
      </c>
      <c r="AK1926" s="4" t="str">
        <f t="shared" si="1537"/>
        <v>T/RTG</v>
      </c>
      <c r="AL1926" s="4" t="str" cm="1">
        <f t="array" ref="AL1926">LEFT(AS1926,SUM(LEN(AS1926)-LEN(SUBSTITUTE(AS1926,{"0";"1";"2";"3";"4";"5";"6";"7";"8";"9"},""))))</f>
        <v>6</v>
      </c>
      <c r="AM1926" s="4">
        <f t="shared" si="1541"/>
        <v>13</v>
      </c>
      <c r="AN1926" s="4" t="b">
        <f t="shared" si="1501"/>
        <v>1</v>
      </c>
      <c r="AO1926" s="4" t="str">
        <f t="shared" si="1499"/>
        <v>RTG</v>
      </c>
      <c r="AP1926" s="4" t="b">
        <f t="shared" si="1542"/>
        <v>0</v>
      </c>
      <c r="AQ1926" s="4" t="b">
        <f t="shared" si="1538"/>
        <v>0</v>
      </c>
      <c r="AR1926" s="5" t="str">
        <f t="shared" si="1539"/>
        <v>MOLTO 20ML PUTIH</v>
      </c>
      <c r="AS1926" s="4" t="str">
        <f t="shared" si="1540"/>
        <v>6SCT/RTG</v>
      </c>
      <c r="AT1926" t="s">
        <v>2574</v>
      </c>
      <c r="AU1926" s="1" t="s">
        <v>2575</v>
      </c>
      <c r="AV1926" s="33" t="str">
        <f t="shared" ca="1" si="1543"/>
        <v/>
      </c>
      <c r="AW1926">
        <v>5000</v>
      </c>
      <c r="AX1926">
        <v>5000</v>
      </c>
      <c r="AY1926">
        <v>5000</v>
      </c>
      <c r="AZ1926" t="str">
        <f t="shared" si="1498"/>
        <v>8999999571856</v>
      </c>
      <c r="BA1926" t="str">
        <f t="shared" si="1544"/>
        <v>MOLTO 20ML PUTIH</v>
      </c>
      <c r="BB1926" t="s">
        <v>4417</v>
      </c>
      <c r="BC1926" t="s">
        <v>4417</v>
      </c>
      <c r="BD1926" s="1"/>
      <c r="BF1926" s="9"/>
      <c r="BG1926" s="20"/>
      <c r="BH1926" s="13"/>
      <c r="BI1926" s="15"/>
      <c r="BL1926" s="13"/>
      <c r="BM1926" s="1"/>
      <c r="BP1926" s="1"/>
      <c r="BQ1926" s="1"/>
      <c r="BT1926" s="13"/>
      <c r="BU1926" s="15"/>
      <c r="BV1926" s="14"/>
    </row>
    <row r="1927" spans="1:74" x14ac:dyDescent="0.25">
      <c r="A1927" s="4" t="str">
        <f t="shared" si="1502"/>
        <v/>
      </c>
      <c r="B1927" s="4" t="str">
        <f t="shared" si="1503"/>
        <v/>
      </c>
      <c r="C1927" s="4" t="str">
        <f t="shared" si="1504"/>
        <v/>
      </c>
      <c r="D1927" s="4" t="str">
        <f t="shared" si="1505"/>
        <v/>
      </c>
      <c r="E1927" s="4" t="str">
        <f t="shared" si="1506"/>
        <v>SCT</v>
      </c>
      <c r="F1927" s="4" t="str">
        <f t="shared" si="1507"/>
        <v>RTG</v>
      </c>
      <c r="G1927" s="4" t="str">
        <f t="shared" si="1508"/>
        <v/>
      </c>
      <c r="H1927" s="4" t="str">
        <f t="shared" si="1509"/>
        <v/>
      </c>
      <c r="I1927" s="4" t="str">
        <f t="shared" si="1510"/>
        <v/>
      </c>
      <c r="J1927" s="4" t="str">
        <f t="shared" si="1511"/>
        <v/>
      </c>
      <c r="K1927" s="4" t="str">
        <f t="shared" si="1512"/>
        <v/>
      </c>
      <c r="L1927" s="4" t="str">
        <f t="shared" si="1513"/>
        <v/>
      </c>
      <c r="M1927" s="4" t="str">
        <f t="shared" si="1514"/>
        <v/>
      </c>
      <c r="N1927" s="4" t="str">
        <f t="shared" si="1515"/>
        <v/>
      </c>
      <c r="O1927" s="4" t="str">
        <f t="shared" si="1516"/>
        <v/>
      </c>
      <c r="P1927" s="4" t="str">
        <f t="shared" si="1517"/>
        <v/>
      </c>
      <c r="Q1927" s="4" t="str">
        <f t="shared" si="1518"/>
        <v/>
      </c>
      <c r="R1927" s="4" t="str">
        <f t="shared" si="1519"/>
        <v/>
      </c>
      <c r="S1927" s="4" t="str">
        <f t="shared" si="1520"/>
        <v/>
      </c>
      <c r="T1927" s="4" t="str">
        <f t="shared" si="1521"/>
        <v/>
      </c>
      <c r="U1927" s="4" t="str">
        <f t="shared" si="1522"/>
        <v/>
      </c>
      <c r="V1927" s="4" t="str">
        <f t="shared" si="1523"/>
        <v/>
      </c>
      <c r="W1927" s="4" t="str">
        <f t="shared" si="1524"/>
        <v/>
      </c>
      <c r="X1927" s="4" t="str">
        <f t="shared" si="1525"/>
        <v/>
      </c>
      <c r="Y1927" s="4">
        <f t="shared" si="1526"/>
        <v>6</v>
      </c>
      <c r="Z1927" s="4" t="str">
        <f t="shared" si="1527"/>
        <v>-</v>
      </c>
      <c r="AA1927" s="4" t="str">
        <f t="shared" si="1528"/>
        <v>/</v>
      </c>
      <c r="AB1927" s="4" t="str">
        <f t="shared" si="1529"/>
        <v/>
      </c>
      <c r="AC1927" s="4" t="str">
        <f t="shared" si="1530"/>
        <v/>
      </c>
      <c r="AD1927" s="4" t="str">
        <f t="shared" si="1531"/>
        <v/>
      </c>
      <c r="AE1927" s="4" t="str">
        <f t="shared" si="1532"/>
        <v/>
      </c>
      <c r="AF1927" s="4" t="str" cm="1">
        <f t="array" aca="1" ref="AF1927" ca="1">LEFT(AS1927,MATCH(FALSE,ISNUMBER(MID(AS1927,ROW(INDIRECT("1:"&amp;LEN(AS1927)+1)), 1) *1),0) -1)</f>
        <v>6</v>
      </c>
      <c r="AG1927" s="4">
        <f t="shared" si="1533"/>
        <v>8</v>
      </c>
      <c r="AH1927" s="4">
        <f t="shared" si="1534"/>
        <v>28</v>
      </c>
      <c r="AI1927" s="4">
        <f t="shared" si="1535"/>
        <v>20</v>
      </c>
      <c r="AJ1927" s="4" t="str">
        <f t="shared" si="1536"/>
        <v>/RTG</v>
      </c>
      <c r="AK1927" s="4" t="str">
        <f t="shared" si="1537"/>
        <v>T/RTG</v>
      </c>
      <c r="AL1927" s="4" t="str" cm="1">
        <f t="array" ref="AL1927">LEFT(AS1927,SUM(LEN(AS1927)-LEN(SUBSTITUTE(AS1927,{"0";"1";"2";"3";"4";"5";"6";"7";"8";"9"},""))))</f>
        <v>6</v>
      </c>
      <c r="AM1927" s="4">
        <f t="shared" si="1541"/>
        <v>13</v>
      </c>
      <c r="AN1927" s="4" t="b">
        <f t="shared" si="1501"/>
        <v>1</v>
      </c>
      <c r="AO1927" s="4" t="str">
        <f t="shared" si="1499"/>
        <v>RTG</v>
      </c>
      <c r="AP1927" s="4" t="b">
        <f t="shared" si="1542"/>
        <v>0</v>
      </c>
      <c r="AQ1927" s="4" t="b">
        <f t="shared" si="1538"/>
        <v>0</v>
      </c>
      <c r="AR1927" s="5" t="str">
        <f t="shared" si="1539"/>
        <v>MOLTO 20ML SUNSHINE</v>
      </c>
      <c r="AS1927" s="4" t="str">
        <f t="shared" si="1540"/>
        <v>6SCT/RTG</v>
      </c>
      <c r="AT1927" t="s">
        <v>2576</v>
      </c>
      <c r="AU1927" s="1" t="s">
        <v>2577</v>
      </c>
      <c r="AV1927" s="33" t="str">
        <f t="shared" ca="1" si="1543"/>
        <v/>
      </c>
      <c r="AW1927">
        <v>5000</v>
      </c>
      <c r="AX1927">
        <v>5000</v>
      </c>
      <c r="AY1927">
        <v>4653</v>
      </c>
      <c r="AZ1927" t="str">
        <f t="shared" si="1498"/>
        <v>8999999571825</v>
      </c>
      <c r="BA1927" t="str">
        <f t="shared" si="1544"/>
        <v>MOLTO 20ML SUNSHINE</v>
      </c>
      <c r="BB1927" t="s">
        <v>4417</v>
      </c>
      <c r="BC1927" t="s">
        <v>4417</v>
      </c>
      <c r="BD1927" s="1"/>
      <c r="BF1927" s="9"/>
      <c r="BG1927" s="20"/>
      <c r="BH1927" s="13"/>
      <c r="BI1927" s="15"/>
      <c r="BL1927" s="13"/>
      <c r="BM1927" s="1"/>
      <c r="BP1927" s="1"/>
      <c r="BQ1927" s="1"/>
      <c r="BT1927" s="13"/>
      <c r="BU1927" s="15"/>
      <c r="BV1927" s="14"/>
    </row>
    <row r="1928" spans="1:74" x14ac:dyDescent="0.25">
      <c r="A1928" s="4" t="str">
        <f t="shared" si="1502"/>
        <v/>
      </c>
      <c r="B1928" s="4" t="str">
        <f t="shared" si="1503"/>
        <v/>
      </c>
      <c r="C1928" s="4" t="str">
        <f t="shared" si="1504"/>
        <v/>
      </c>
      <c r="D1928" s="4" t="str">
        <f t="shared" si="1505"/>
        <v/>
      </c>
      <c r="E1928" s="4" t="str">
        <f t="shared" si="1506"/>
        <v>SCT</v>
      </c>
      <c r="F1928" s="4" t="str">
        <f t="shared" si="1507"/>
        <v>RTG</v>
      </c>
      <c r="G1928" s="4" t="str">
        <f t="shared" si="1508"/>
        <v/>
      </c>
      <c r="H1928" s="4" t="str">
        <f t="shared" si="1509"/>
        <v/>
      </c>
      <c r="I1928" s="4" t="str">
        <f t="shared" si="1510"/>
        <v/>
      </c>
      <c r="J1928" s="4" t="str">
        <f t="shared" si="1511"/>
        <v/>
      </c>
      <c r="K1928" s="4" t="str">
        <f t="shared" si="1512"/>
        <v/>
      </c>
      <c r="L1928" s="4" t="str">
        <f t="shared" si="1513"/>
        <v/>
      </c>
      <c r="M1928" s="4" t="str">
        <f t="shared" si="1514"/>
        <v/>
      </c>
      <c r="N1928" s="4" t="str">
        <f t="shared" si="1515"/>
        <v/>
      </c>
      <c r="O1928" s="4" t="str">
        <f t="shared" si="1516"/>
        <v/>
      </c>
      <c r="P1928" s="4" t="str">
        <f t="shared" si="1517"/>
        <v/>
      </c>
      <c r="Q1928" s="4" t="str">
        <f t="shared" si="1518"/>
        <v/>
      </c>
      <c r="R1928" s="4" t="str">
        <f t="shared" si="1519"/>
        <v/>
      </c>
      <c r="S1928" s="4" t="str">
        <f t="shared" si="1520"/>
        <v/>
      </c>
      <c r="T1928" s="4" t="str">
        <f t="shared" si="1521"/>
        <v/>
      </c>
      <c r="U1928" s="4" t="str">
        <f t="shared" si="1522"/>
        <v/>
      </c>
      <c r="V1928" s="4" t="str">
        <f t="shared" si="1523"/>
        <v/>
      </c>
      <c r="W1928" s="4" t="str">
        <f t="shared" si="1524"/>
        <v/>
      </c>
      <c r="X1928" s="4" t="str">
        <f t="shared" si="1525"/>
        <v/>
      </c>
      <c r="Y1928" s="4">
        <f t="shared" si="1526"/>
        <v>6</v>
      </c>
      <c r="Z1928" s="4" t="str">
        <f t="shared" si="1527"/>
        <v>-</v>
      </c>
      <c r="AA1928" s="4" t="str">
        <f t="shared" si="1528"/>
        <v>/</v>
      </c>
      <c r="AB1928" s="4" t="str">
        <f t="shared" si="1529"/>
        <v/>
      </c>
      <c r="AC1928" s="4" t="str">
        <f t="shared" si="1530"/>
        <v/>
      </c>
      <c r="AD1928" s="4" t="str">
        <f t="shared" si="1531"/>
        <v/>
      </c>
      <c r="AE1928" s="4" t="str">
        <f t="shared" si="1532"/>
        <v/>
      </c>
      <c r="AF1928" s="4" t="str" cm="1">
        <f t="array" aca="1" ref="AF1928" ca="1">LEFT(AS1928,MATCH(FALSE,ISNUMBER(MID(AS1928,ROW(INDIRECT("1:"&amp;LEN(AS1928)+1)), 1) *1),0) -1)</f>
        <v>13</v>
      </c>
      <c r="AG1928" s="4">
        <f t="shared" si="1533"/>
        <v>9</v>
      </c>
      <c r="AH1928" s="4">
        <f t="shared" si="1534"/>
        <v>19</v>
      </c>
      <c r="AI1928" s="4">
        <f t="shared" si="1535"/>
        <v>10</v>
      </c>
      <c r="AJ1928" s="4" t="str">
        <f t="shared" si="1536"/>
        <v>/RTG</v>
      </c>
      <c r="AK1928" s="4" t="str">
        <f t="shared" si="1537"/>
        <v>T/RTG</v>
      </c>
      <c r="AL1928" s="4" t="str" cm="1">
        <f t="array" ref="AL1928">LEFT(AS1928,SUM(LEN(AS1928)-LEN(SUBSTITUTE(AS1928,{"0";"1";"2";"3";"4";"5";"6";"7";"8";"9"},""))))</f>
        <v>13</v>
      </c>
      <c r="AM1928" s="4">
        <f t="shared" si="1541"/>
        <v>13</v>
      </c>
      <c r="AN1928" s="4" t="b">
        <f>LEFT(AS1928,2)=AL1928</f>
        <v>1</v>
      </c>
      <c r="AO1928" s="4" t="str">
        <f t="shared" si="1499"/>
        <v>RTG</v>
      </c>
      <c r="AP1928" s="4" t="b">
        <f t="shared" si="1542"/>
        <v>0</v>
      </c>
      <c r="AQ1928" s="4" t="b">
        <f t="shared" si="1538"/>
        <v>0</v>
      </c>
      <c r="AR1928" s="5" t="str">
        <f t="shared" si="1539"/>
        <v>MOLTO 500</v>
      </c>
      <c r="AS1928" s="4" t="str">
        <f t="shared" si="1540"/>
        <v>13SCT/RTG</v>
      </c>
      <c r="AT1928" t="s">
        <v>2579</v>
      </c>
      <c r="AU1928" s="1" t="s">
        <v>2580</v>
      </c>
      <c r="AV1928" s="33" t="str">
        <f t="shared" ca="1" si="1543"/>
        <v/>
      </c>
      <c r="AW1928">
        <v>5000</v>
      </c>
      <c r="AX1928">
        <v>5000</v>
      </c>
      <c r="AY1928">
        <v>5000</v>
      </c>
      <c r="AZ1928" t="str">
        <f t="shared" si="1498"/>
        <v>8999999571870</v>
      </c>
      <c r="BA1928" t="str">
        <f t="shared" si="1544"/>
        <v>MOLTO 500</v>
      </c>
      <c r="BB1928" t="s">
        <v>4417</v>
      </c>
      <c r="BC1928" t="s">
        <v>4417</v>
      </c>
      <c r="BD1928" s="1"/>
      <c r="BF1928" s="9"/>
      <c r="BG1928" s="20"/>
      <c r="BH1928" s="13"/>
      <c r="BI1928" s="15"/>
      <c r="BL1928" s="13"/>
      <c r="BM1928" s="1"/>
      <c r="BP1928" s="1"/>
      <c r="BQ1928" s="1"/>
      <c r="BT1928" s="13"/>
      <c r="BU1928" s="15"/>
      <c r="BV1928" s="14"/>
    </row>
    <row r="1929" spans="1:74" x14ac:dyDescent="0.25">
      <c r="A1929" s="4" t="str">
        <f t="shared" si="1502"/>
        <v/>
      </c>
      <c r="B1929" s="4" t="str">
        <f t="shared" si="1503"/>
        <v/>
      </c>
      <c r="C1929" s="4" t="str">
        <f t="shared" si="1504"/>
        <v/>
      </c>
      <c r="D1929" s="4" t="str">
        <f t="shared" si="1505"/>
        <v/>
      </c>
      <c r="E1929" s="4" t="str">
        <f t="shared" si="1506"/>
        <v>SCT</v>
      </c>
      <c r="F1929" s="4" t="str">
        <f t="shared" si="1507"/>
        <v>RTG</v>
      </c>
      <c r="G1929" s="4" t="str">
        <f t="shared" si="1508"/>
        <v/>
      </c>
      <c r="H1929" s="4" t="str">
        <f t="shared" si="1509"/>
        <v/>
      </c>
      <c r="I1929" s="4" t="str">
        <f t="shared" si="1510"/>
        <v/>
      </c>
      <c r="J1929" s="4" t="str">
        <f t="shared" si="1511"/>
        <v/>
      </c>
      <c r="K1929" s="4" t="str">
        <f t="shared" si="1512"/>
        <v/>
      </c>
      <c r="L1929" s="4" t="str">
        <f t="shared" si="1513"/>
        <v/>
      </c>
      <c r="M1929" s="4" t="str">
        <f t="shared" si="1514"/>
        <v/>
      </c>
      <c r="N1929" s="4" t="str">
        <f t="shared" si="1515"/>
        <v/>
      </c>
      <c r="O1929" s="4" t="str">
        <f t="shared" si="1516"/>
        <v/>
      </c>
      <c r="P1929" s="4" t="str">
        <f t="shared" si="1517"/>
        <v/>
      </c>
      <c r="Q1929" s="4" t="str">
        <f t="shared" si="1518"/>
        <v/>
      </c>
      <c r="R1929" s="4" t="str">
        <f t="shared" si="1519"/>
        <v/>
      </c>
      <c r="S1929" s="4" t="str">
        <f t="shared" si="1520"/>
        <v/>
      </c>
      <c r="T1929" s="4" t="str">
        <f t="shared" si="1521"/>
        <v/>
      </c>
      <c r="U1929" s="4" t="str">
        <f t="shared" si="1522"/>
        <v/>
      </c>
      <c r="V1929" s="4" t="str">
        <f t="shared" si="1523"/>
        <v/>
      </c>
      <c r="W1929" s="4" t="str">
        <f t="shared" si="1524"/>
        <v/>
      </c>
      <c r="X1929" s="4" t="str">
        <f t="shared" si="1525"/>
        <v/>
      </c>
      <c r="Y1929" s="4">
        <f t="shared" si="1526"/>
        <v>6</v>
      </c>
      <c r="Z1929" s="4" t="str">
        <f t="shared" si="1527"/>
        <v>-</v>
      </c>
      <c r="AA1929" s="4" t="str">
        <f t="shared" si="1528"/>
        <v>/</v>
      </c>
      <c r="AB1929" s="4" t="str">
        <f t="shared" si="1529"/>
        <v/>
      </c>
      <c r="AC1929" s="4" t="str">
        <f t="shared" si="1530"/>
        <v/>
      </c>
      <c r="AD1929" s="4" t="str">
        <f t="shared" si="1531"/>
        <v/>
      </c>
      <c r="AE1929" s="4" t="str">
        <f t="shared" si="1532"/>
        <v/>
      </c>
      <c r="AF1929" s="4" t="str" cm="1">
        <f t="array" aca="1" ref="AF1929" ca="1">LEFT(AS1929,MATCH(FALSE,ISNUMBER(MID(AS1929,ROW(INDIRECT("1:"&amp;LEN(AS1929)+1)), 1) *1),0) -1)</f>
        <v>13</v>
      </c>
      <c r="AG1929" s="4">
        <f t="shared" si="1533"/>
        <v>9</v>
      </c>
      <c r="AH1929" s="4">
        <f t="shared" si="1534"/>
        <v>29</v>
      </c>
      <c r="AI1929" s="4">
        <f t="shared" si="1535"/>
        <v>20</v>
      </c>
      <c r="AJ1929" s="4" t="str">
        <f t="shared" si="1536"/>
        <v>/RTG</v>
      </c>
      <c r="AK1929" s="4" t="str">
        <f t="shared" si="1537"/>
        <v>T/RTG</v>
      </c>
      <c r="AL1929" s="4" t="str" cm="1">
        <f t="array" ref="AL1929">LEFT(AS1929,SUM(LEN(AS1929)-LEN(SUBSTITUTE(AS1929,{"0";"1";"2";"3";"4";"5";"6";"7";"8";"9"},""))))</f>
        <v>13</v>
      </c>
      <c r="AM1929" s="4">
        <f t="shared" si="1541"/>
        <v>13</v>
      </c>
      <c r="AN1929" s="4" t="b">
        <f>LEFT(AS1929,2)=AL1929</f>
        <v>1</v>
      </c>
      <c r="AO1929" s="4" t="str">
        <f t="shared" si="1499"/>
        <v>RTG</v>
      </c>
      <c r="AP1929" s="4" t="b">
        <f t="shared" si="1542"/>
        <v>0</v>
      </c>
      <c r="AQ1929" s="4" t="b">
        <f t="shared" si="1538"/>
        <v>0</v>
      </c>
      <c r="AR1929" s="5" t="str">
        <f t="shared" si="1539"/>
        <v>MOLTO MORNING FRESH</v>
      </c>
      <c r="AS1929" s="4" t="str">
        <f t="shared" si="1540"/>
        <v>13SCT/RTG</v>
      </c>
      <c r="AT1929" t="s">
        <v>2581</v>
      </c>
      <c r="AU1929" s="1" t="s">
        <v>2582</v>
      </c>
      <c r="AV1929" s="33" t="str">
        <f t="shared" ca="1" si="1543"/>
        <v/>
      </c>
      <c r="AW1929">
        <v>5000</v>
      </c>
      <c r="AX1929">
        <v>5000</v>
      </c>
      <c r="AY1929">
        <v>5000</v>
      </c>
      <c r="AZ1929" t="str">
        <f t="shared" si="1498"/>
        <v>8999999571863</v>
      </c>
      <c r="BA1929" t="str">
        <f t="shared" si="1544"/>
        <v>MOLTO MORNING FRESH</v>
      </c>
      <c r="BB1929" t="s">
        <v>4417</v>
      </c>
      <c r="BC1929" t="s">
        <v>4417</v>
      </c>
      <c r="BD1929" s="1"/>
      <c r="BF1929" s="9"/>
      <c r="BG1929" s="20"/>
      <c r="BH1929" s="13"/>
      <c r="BI1929" s="15"/>
      <c r="BL1929" s="13"/>
      <c r="BM1929" s="1"/>
      <c r="BP1929" s="1"/>
      <c r="BQ1929" s="1"/>
      <c r="BT1929" s="13"/>
      <c r="BU1929" s="15"/>
      <c r="BV1929" s="14"/>
    </row>
    <row r="1930" spans="1:74" x14ac:dyDescent="0.25">
      <c r="A1930" s="4" t="str">
        <f t="shared" si="1502"/>
        <v/>
      </c>
      <c r="B1930" s="4" t="str">
        <f t="shared" si="1503"/>
        <v/>
      </c>
      <c r="C1930" s="4" t="str">
        <f t="shared" si="1504"/>
        <v/>
      </c>
      <c r="D1930" s="4" t="str">
        <f t="shared" si="1505"/>
        <v/>
      </c>
      <c r="E1930" s="4" t="str">
        <f t="shared" si="1506"/>
        <v>SCT</v>
      </c>
      <c r="F1930" s="4" t="str">
        <f t="shared" si="1507"/>
        <v>RTG</v>
      </c>
      <c r="G1930" s="4" t="str">
        <f t="shared" si="1508"/>
        <v/>
      </c>
      <c r="H1930" s="4" t="str">
        <f t="shared" si="1509"/>
        <v/>
      </c>
      <c r="I1930" s="4" t="str">
        <f t="shared" si="1510"/>
        <v/>
      </c>
      <c r="J1930" s="4" t="str">
        <f t="shared" si="1511"/>
        <v/>
      </c>
      <c r="K1930" s="4" t="str">
        <f t="shared" si="1512"/>
        <v/>
      </c>
      <c r="L1930" s="4" t="str">
        <f t="shared" si="1513"/>
        <v/>
      </c>
      <c r="M1930" s="4" t="str">
        <f t="shared" si="1514"/>
        <v/>
      </c>
      <c r="N1930" s="4" t="str">
        <f t="shared" si="1515"/>
        <v/>
      </c>
      <c r="O1930" s="4" t="str">
        <f t="shared" si="1516"/>
        <v/>
      </c>
      <c r="P1930" s="4" t="str">
        <f t="shared" si="1517"/>
        <v/>
      </c>
      <c r="Q1930" s="4" t="str">
        <f t="shared" si="1518"/>
        <v/>
      </c>
      <c r="R1930" s="4" t="str">
        <f t="shared" si="1519"/>
        <v/>
      </c>
      <c r="S1930" s="4" t="str">
        <f t="shared" si="1520"/>
        <v/>
      </c>
      <c r="T1930" s="4" t="str">
        <f t="shared" si="1521"/>
        <v/>
      </c>
      <c r="U1930" s="4" t="str">
        <f t="shared" si="1522"/>
        <v/>
      </c>
      <c r="V1930" s="4" t="str">
        <f t="shared" si="1523"/>
        <v/>
      </c>
      <c r="W1930" s="4" t="str">
        <f t="shared" si="1524"/>
        <v/>
      </c>
      <c r="X1930" s="4" t="str">
        <f t="shared" si="1525"/>
        <v/>
      </c>
      <c r="Y1930" s="4">
        <f t="shared" si="1526"/>
        <v>6</v>
      </c>
      <c r="Z1930" s="4" t="str">
        <f t="shared" si="1527"/>
        <v>-</v>
      </c>
      <c r="AA1930" s="4" t="str">
        <f t="shared" si="1528"/>
        <v>/</v>
      </c>
      <c r="AB1930" s="4" t="str">
        <f t="shared" si="1529"/>
        <v/>
      </c>
      <c r="AC1930" s="4" t="str">
        <f t="shared" si="1530"/>
        <v/>
      </c>
      <c r="AD1930" s="4" t="str">
        <f t="shared" si="1531"/>
        <v/>
      </c>
      <c r="AE1930" s="4" t="str">
        <f t="shared" si="1532"/>
        <v/>
      </c>
      <c r="AF1930" s="4" t="str" cm="1">
        <f t="array" aca="1" ref="AF1930" ca="1">LEFT(AS1930,MATCH(FALSE,ISNUMBER(MID(AS1930,ROW(INDIRECT("1:"&amp;LEN(AS1930)+1)), 1) *1),0) -1)</f>
        <v>12</v>
      </c>
      <c r="AG1930" s="4">
        <f t="shared" si="1533"/>
        <v>9</v>
      </c>
      <c r="AH1930" s="4">
        <f t="shared" si="1534"/>
        <v>28</v>
      </c>
      <c r="AI1930" s="4">
        <f t="shared" si="1535"/>
        <v>19</v>
      </c>
      <c r="AJ1930" s="4" t="str">
        <f t="shared" si="1536"/>
        <v>/RTG</v>
      </c>
      <c r="AK1930" s="4" t="str">
        <f t="shared" si="1537"/>
        <v>T/RTG</v>
      </c>
      <c r="AL1930" s="4" t="str" cm="1">
        <f t="array" ref="AL1930">LEFT(AS1930,SUM(LEN(AS1930)-LEN(SUBSTITUTE(AS1930,{"0";"1";"2";"3";"4";"5";"6";"7";"8";"9"},""))))</f>
        <v>12</v>
      </c>
      <c r="AM1930" s="4">
        <f t="shared" si="1541"/>
        <v>13</v>
      </c>
      <c r="AN1930" s="4" t="b">
        <f>LEFT(AS1930,2)=AL1930</f>
        <v>1</v>
      </c>
      <c r="AO1930" s="4" t="str">
        <f t="shared" si="1499"/>
        <v>RTG</v>
      </c>
      <c r="AP1930" s="4" t="b">
        <f t="shared" si="1542"/>
        <v>1</v>
      </c>
      <c r="AQ1930" s="4" t="b">
        <f t="shared" si="1538"/>
        <v>0</v>
      </c>
      <c r="AR1930" s="5" t="str">
        <f t="shared" si="1539"/>
        <v>MOLTO PURE 9ML 500</v>
      </c>
      <c r="AS1930" s="4" t="str">
        <f t="shared" si="1540"/>
        <v>12SCT/RTG</v>
      </c>
      <c r="AT1930" t="s">
        <v>2583</v>
      </c>
      <c r="AU1930" s="1" t="s">
        <v>2584</v>
      </c>
      <c r="AV1930" s="33" t="str">
        <f t="shared" si="1543"/>
        <v>XXXX</v>
      </c>
      <c r="AW1930">
        <v>5000</v>
      </c>
      <c r="AX1930">
        <v>5000</v>
      </c>
      <c r="AY1930">
        <v>4475</v>
      </c>
      <c r="AZ1930" t="str">
        <f t="shared" si="1498"/>
        <v>8999999045647</v>
      </c>
      <c r="BA1930" t="str">
        <f t="shared" si="1544"/>
        <v>MOLTO PURE 9ML 500</v>
      </c>
      <c r="BB1930" t="s">
        <v>4417</v>
      </c>
      <c r="BC1930" t="s">
        <v>4417</v>
      </c>
      <c r="BD1930" s="1"/>
      <c r="BF1930" s="9"/>
      <c r="BG1930" s="20"/>
      <c r="BH1930" s="13"/>
      <c r="BI1930" s="15"/>
      <c r="BL1930" s="13"/>
      <c r="BM1930" s="1"/>
      <c r="BP1930" s="1"/>
      <c r="BQ1930" s="1"/>
      <c r="BT1930" s="13"/>
      <c r="BU1930" s="15"/>
      <c r="BV1930" s="14"/>
    </row>
    <row r="1931" spans="1:74" x14ac:dyDescent="0.25">
      <c r="A1931" s="4" t="str">
        <f t="shared" si="1502"/>
        <v/>
      </c>
      <c r="B1931" s="4" t="str">
        <f t="shared" si="1503"/>
        <v/>
      </c>
      <c r="C1931" s="4" t="str">
        <f t="shared" si="1504"/>
        <v/>
      </c>
      <c r="D1931" s="4" t="str">
        <f t="shared" si="1505"/>
        <v/>
      </c>
      <c r="E1931" s="4" t="str">
        <f t="shared" si="1506"/>
        <v>SCT</v>
      </c>
      <c r="F1931" s="4" t="str">
        <f t="shared" si="1507"/>
        <v>RTG</v>
      </c>
      <c r="G1931" s="4" t="str">
        <f t="shared" si="1508"/>
        <v/>
      </c>
      <c r="H1931" s="4" t="str">
        <f t="shared" si="1509"/>
        <v/>
      </c>
      <c r="I1931" s="4" t="str">
        <f t="shared" si="1510"/>
        <v/>
      </c>
      <c r="J1931" s="4" t="str">
        <f t="shared" si="1511"/>
        <v/>
      </c>
      <c r="K1931" s="4" t="str">
        <f t="shared" si="1512"/>
        <v/>
      </c>
      <c r="L1931" s="4" t="str">
        <f t="shared" si="1513"/>
        <v/>
      </c>
      <c r="M1931" s="4" t="str">
        <f t="shared" si="1514"/>
        <v/>
      </c>
      <c r="N1931" s="4" t="str">
        <f t="shared" si="1515"/>
        <v/>
      </c>
      <c r="O1931" s="4" t="str">
        <f t="shared" si="1516"/>
        <v/>
      </c>
      <c r="P1931" s="4" t="str">
        <f t="shared" si="1517"/>
        <v/>
      </c>
      <c r="Q1931" s="4" t="str">
        <f t="shared" si="1518"/>
        <v/>
      </c>
      <c r="R1931" s="4" t="str">
        <f t="shared" si="1519"/>
        <v/>
      </c>
      <c r="S1931" s="4" t="str">
        <f t="shared" si="1520"/>
        <v/>
      </c>
      <c r="T1931" s="4" t="str">
        <f t="shared" si="1521"/>
        <v/>
      </c>
      <c r="U1931" s="4" t="str">
        <f t="shared" si="1522"/>
        <v/>
      </c>
      <c r="V1931" s="4" t="str">
        <f t="shared" si="1523"/>
        <v/>
      </c>
      <c r="W1931" s="4" t="str">
        <f t="shared" si="1524"/>
        <v/>
      </c>
      <c r="X1931" s="4" t="str">
        <f t="shared" si="1525"/>
        <v/>
      </c>
      <c r="Y1931" s="4">
        <f t="shared" si="1526"/>
        <v>6</v>
      </c>
      <c r="Z1931" s="4" t="str">
        <f t="shared" si="1527"/>
        <v>-</v>
      </c>
      <c r="AA1931" s="4" t="str">
        <f t="shared" si="1528"/>
        <v>/</v>
      </c>
      <c r="AB1931" s="4" t="str">
        <f t="shared" si="1529"/>
        <v/>
      </c>
      <c r="AC1931" s="4" t="str">
        <f t="shared" si="1530"/>
        <v/>
      </c>
      <c r="AD1931" s="4" t="str">
        <f t="shared" si="1531"/>
        <v/>
      </c>
      <c r="AE1931" s="4" t="str">
        <f t="shared" si="1532"/>
        <v/>
      </c>
      <c r="AF1931" s="4" t="str" cm="1">
        <f t="array" aca="1" ref="AF1931" ca="1">LEFT(AS1931,MATCH(FALSE,ISNUMBER(MID(AS1931,ROW(INDIRECT("1:"&amp;LEN(AS1931)+1)), 1) *1),0) -1)</f>
        <v>12</v>
      </c>
      <c r="AG1931" s="4">
        <f t="shared" si="1533"/>
        <v>9</v>
      </c>
      <c r="AH1931" s="4">
        <f t="shared" si="1534"/>
        <v>28</v>
      </c>
      <c r="AI1931" s="4">
        <f t="shared" si="1535"/>
        <v>19</v>
      </c>
      <c r="AJ1931" s="4" t="str">
        <f t="shared" si="1536"/>
        <v>/RTG</v>
      </c>
      <c r="AK1931" s="4" t="str">
        <f t="shared" si="1537"/>
        <v>T/RTG</v>
      </c>
      <c r="AL1931" s="4" t="str" cm="1">
        <f t="array" ref="AL1931">LEFT(AS1931,SUM(LEN(AS1931)-LEN(SUBSTITUTE(AS1931,{"0";"1";"2";"3";"4";"5";"6";"7";"8";"9"},""))))</f>
        <v>12</v>
      </c>
      <c r="AM1931" s="4">
        <f t="shared" si="1541"/>
        <v>13</v>
      </c>
      <c r="AN1931" s="4" t="b">
        <f>LEFT(AS1931,2)=AL1931</f>
        <v>1</v>
      </c>
      <c r="AO1931" s="4" t="str">
        <f t="shared" si="1499"/>
        <v>RTG</v>
      </c>
      <c r="AP1931" s="4" t="b">
        <f t="shared" si="1542"/>
        <v>1</v>
      </c>
      <c r="AQ1931" s="4" t="b">
        <f t="shared" si="1538"/>
        <v>0</v>
      </c>
      <c r="AR1931" s="5" t="str">
        <f t="shared" si="1539"/>
        <v>MOLTO PURE 9ML 500</v>
      </c>
      <c r="AS1931" s="4" t="str">
        <f t="shared" si="1540"/>
        <v>12SCT/RTG</v>
      </c>
      <c r="AT1931" t="s">
        <v>2583</v>
      </c>
      <c r="AU1931" s="1" t="s">
        <v>2585</v>
      </c>
      <c r="AV1931" s="33" t="str">
        <f t="shared" ca="1" si="1543"/>
        <v>XXXX</v>
      </c>
      <c r="AW1931">
        <v>5000</v>
      </c>
      <c r="AX1931">
        <v>5000</v>
      </c>
      <c r="AY1931">
        <v>4475</v>
      </c>
      <c r="AZ1931" t="str">
        <f t="shared" si="1498"/>
        <v>8999999571924</v>
      </c>
      <c r="BA1931" t="str">
        <f t="shared" si="1544"/>
        <v>MOLTO PURE 9ML 500</v>
      </c>
      <c r="BB1931" t="s">
        <v>4417</v>
      </c>
      <c r="BC1931" t="s">
        <v>4417</v>
      </c>
      <c r="BD1931" s="1"/>
      <c r="BF1931" s="9"/>
      <c r="BG1931" s="20"/>
      <c r="BH1931" s="13"/>
      <c r="BI1931" s="15"/>
      <c r="BL1931" s="13"/>
      <c r="BM1931" s="1"/>
      <c r="BP1931" s="1"/>
      <c r="BQ1931" s="1"/>
      <c r="BT1931" s="13"/>
      <c r="BU1931" s="15"/>
      <c r="BV1931" s="14"/>
    </row>
    <row r="1932" spans="1:74" x14ac:dyDescent="0.25">
      <c r="A1932" s="4" t="str">
        <f t="shared" si="1502"/>
        <v/>
      </c>
      <c r="B1932" s="4" t="str">
        <f t="shared" si="1503"/>
        <v/>
      </c>
      <c r="C1932" s="4" t="str">
        <f t="shared" si="1504"/>
        <v/>
      </c>
      <c r="D1932" s="4" t="str">
        <f t="shared" si="1505"/>
        <v/>
      </c>
      <c r="E1932" s="4" t="str">
        <f t="shared" si="1506"/>
        <v/>
      </c>
      <c r="F1932" s="4" t="str">
        <f t="shared" si="1507"/>
        <v/>
      </c>
      <c r="G1932" s="4" t="str">
        <f t="shared" si="1508"/>
        <v>KTK</v>
      </c>
      <c r="H1932" s="4" t="str">
        <f t="shared" si="1509"/>
        <v/>
      </c>
      <c r="I1932" s="4" t="str">
        <f t="shared" si="1510"/>
        <v/>
      </c>
      <c r="J1932" s="4" t="str">
        <f t="shared" si="1511"/>
        <v/>
      </c>
      <c r="K1932" s="4" t="str">
        <f t="shared" si="1512"/>
        <v/>
      </c>
      <c r="L1932" s="4" t="str">
        <f t="shared" si="1513"/>
        <v/>
      </c>
      <c r="M1932" s="4" t="str">
        <f t="shared" si="1514"/>
        <v/>
      </c>
      <c r="N1932" s="4" t="str">
        <f t="shared" si="1515"/>
        <v/>
      </c>
      <c r="O1932" s="4" t="str">
        <f t="shared" si="1516"/>
        <v>DUS</v>
      </c>
      <c r="P1932" s="4" t="str">
        <f t="shared" si="1517"/>
        <v/>
      </c>
      <c r="Q1932" s="4" t="str">
        <f t="shared" si="1518"/>
        <v/>
      </c>
      <c r="R1932" s="4" t="str">
        <f t="shared" si="1519"/>
        <v/>
      </c>
      <c r="S1932" s="4" t="str">
        <f t="shared" si="1520"/>
        <v/>
      </c>
      <c r="T1932" s="4" t="str">
        <f t="shared" si="1521"/>
        <v/>
      </c>
      <c r="U1932" s="4" t="str">
        <f t="shared" si="1522"/>
        <v/>
      </c>
      <c r="V1932" s="4" t="str">
        <f t="shared" si="1523"/>
        <v/>
      </c>
      <c r="W1932" s="4" t="str">
        <f t="shared" si="1524"/>
        <v/>
      </c>
      <c r="X1932" s="4" t="str">
        <f t="shared" si="1525"/>
        <v/>
      </c>
      <c r="Y1932" s="4">
        <f t="shared" si="1526"/>
        <v>6</v>
      </c>
      <c r="Z1932" s="4" t="str">
        <f t="shared" si="1527"/>
        <v>-</v>
      </c>
      <c r="AA1932" s="4" t="str">
        <f t="shared" si="1528"/>
        <v>/</v>
      </c>
      <c r="AB1932" s="4" t="str">
        <f t="shared" si="1529"/>
        <v/>
      </c>
      <c r="AC1932" s="4" t="str">
        <f t="shared" si="1530"/>
        <v/>
      </c>
      <c r="AD1932" s="4" t="str">
        <f t="shared" si="1531"/>
        <v/>
      </c>
      <c r="AE1932" s="4" t="str">
        <f t="shared" si="1532"/>
        <v/>
      </c>
      <c r="AF1932" s="4" t="str" cm="1">
        <f t="array" aca="1" ref="AF1932" ca="1">LEFT(AS1932,MATCH(FALSE,ISNUMBER(MID(AS1932,ROW(INDIRECT("1:"&amp;LEN(AS1932)+1)), 1) *1),0) -1)</f>
        <v>12</v>
      </c>
      <c r="AG1932" s="4">
        <f t="shared" si="1533"/>
        <v>9</v>
      </c>
      <c r="AH1932" s="4">
        <f t="shared" si="1534"/>
        <v>16</v>
      </c>
      <c r="AI1932" s="4">
        <f t="shared" si="1535"/>
        <v>7</v>
      </c>
      <c r="AJ1932" s="4" t="str">
        <f t="shared" si="1536"/>
        <v>/DUS</v>
      </c>
      <c r="AK1932" s="4" t="str">
        <f t="shared" si="1537"/>
        <v>K/DUS</v>
      </c>
      <c r="AL1932" s="4" t="str" cm="1">
        <f t="array" ref="AL1932">LEFT(AS1932,SUM(LEN(AS1932)-LEN(SUBSTITUTE(AS1932,{"0";"1";"2";"3";"4";"5";"6";"7";"8";"9"},""))))</f>
        <v>12</v>
      </c>
      <c r="AM1932" s="4">
        <f t="shared" si="1541"/>
        <v>13</v>
      </c>
      <c r="AN1932" s="4" t="b">
        <f>LEFT(AS1932,2)=AL1932</f>
        <v>1</v>
      </c>
      <c r="AO1932" s="4" t="str">
        <f t="shared" si="1499"/>
        <v>DUS</v>
      </c>
      <c r="AP1932" s="4" t="b">
        <f t="shared" si="1542"/>
        <v>0</v>
      </c>
      <c r="AQ1932" s="4" t="b">
        <f t="shared" si="1538"/>
        <v>0</v>
      </c>
      <c r="AR1932" s="5" t="str">
        <f t="shared" si="1539"/>
        <v>MOMOGI</v>
      </c>
      <c r="AS1932" s="4" t="str">
        <f t="shared" si="1540"/>
        <v>12KTK/DUS</v>
      </c>
      <c r="AT1932" t="s">
        <v>2596</v>
      </c>
      <c r="AV1932" s="33" t="b">
        <f t="shared" ca="1" si="1543"/>
        <v>1</v>
      </c>
      <c r="AW1932">
        <v>98000</v>
      </c>
      <c r="AX1932">
        <v>98000</v>
      </c>
      <c r="AY1932">
        <v>96000</v>
      </c>
      <c r="AZ1932" t="str">
        <f t="shared" si="1498"/>
        <v>8000000001932</v>
      </c>
      <c r="BA1932" t="str">
        <f t="shared" si="1544"/>
        <v>MOMOGI</v>
      </c>
      <c r="BB1932" t="s">
        <v>4417</v>
      </c>
      <c r="BC1932" t="s">
        <v>4417</v>
      </c>
      <c r="BD1932" s="1"/>
      <c r="BF1932" s="9"/>
      <c r="BG1932" s="20"/>
      <c r="BH1932" s="13"/>
      <c r="BI1932" s="15"/>
      <c r="BL1932" s="13"/>
      <c r="BM1932" s="1"/>
      <c r="BP1932" s="1"/>
      <c r="BQ1932" s="1"/>
      <c r="BT1932" s="13"/>
      <c r="BU1932" s="15"/>
      <c r="BV1932" s="14"/>
    </row>
    <row r="1933" spans="1:74" x14ac:dyDescent="0.25">
      <c r="A1933" s="4" t="str">
        <f t="shared" si="1502"/>
        <v/>
      </c>
      <c r="B1933" s="4" t="str">
        <f t="shared" si="1503"/>
        <v/>
      </c>
      <c r="C1933" s="4" t="str">
        <f t="shared" si="1504"/>
        <v/>
      </c>
      <c r="D1933" s="4" t="str">
        <f t="shared" si="1505"/>
        <v/>
      </c>
      <c r="E1933" s="4" t="str">
        <f t="shared" si="1506"/>
        <v/>
      </c>
      <c r="F1933" s="4" t="str">
        <f t="shared" si="1507"/>
        <v/>
      </c>
      <c r="G1933" s="4" t="str">
        <f t="shared" si="1508"/>
        <v>KTK</v>
      </c>
      <c r="H1933" s="4" t="str">
        <f t="shared" si="1509"/>
        <v/>
      </c>
      <c r="I1933" s="4" t="str">
        <f t="shared" si="1510"/>
        <v/>
      </c>
      <c r="J1933" s="4" t="str">
        <f t="shared" si="1511"/>
        <v/>
      </c>
      <c r="K1933" s="4" t="str">
        <f t="shared" si="1512"/>
        <v/>
      </c>
      <c r="L1933" s="4" t="str">
        <f t="shared" si="1513"/>
        <v/>
      </c>
      <c r="M1933" s="4" t="str">
        <f t="shared" si="1514"/>
        <v/>
      </c>
      <c r="N1933" s="4" t="str">
        <f t="shared" si="1515"/>
        <v/>
      </c>
      <c r="O1933" s="4" t="str">
        <f t="shared" si="1516"/>
        <v/>
      </c>
      <c r="P1933" s="4" t="str">
        <f t="shared" si="1517"/>
        <v/>
      </c>
      <c r="Q1933" s="4" t="str">
        <f t="shared" si="1518"/>
        <v/>
      </c>
      <c r="R1933" s="4" t="str">
        <f t="shared" si="1519"/>
        <v/>
      </c>
      <c r="S1933" s="4" t="str">
        <f t="shared" si="1520"/>
        <v/>
      </c>
      <c r="T1933" s="4" t="str">
        <f t="shared" si="1521"/>
        <v/>
      </c>
      <c r="U1933" s="4" t="str">
        <f t="shared" si="1522"/>
        <v/>
      </c>
      <c r="V1933" s="4" t="str">
        <f t="shared" si="1523"/>
        <v/>
      </c>
      <c r="W1933" s="4" t="str">
        <f t="shared" si="1524"/>
        <v/>
      </c>
      <c r="X1933" s="4" t="str">
        <f t="shared" si="1525"/>
        <v/>
      </c>
      <c r="Y1933" s="4">
        <f t="shared" si="1526"/>
        <v>3</v>
      </c>
      <c r="Z1933" s="4" t="str">
        <f t="shared" si="1527"/>
        <v>-</v>
      </c>
      <c r="AA1933" s="4" t="str">
        <f t="shared" si="1528"/>
        <v/>
      </c>
      <c r="AB1933" s="4" t="str">
        <f t="shared" si="1529"/>
        <v/>
      </c>
      <c r="AC1933" s="4" t="str">
        <f t="shared" si="1530"/>
        <v/>
      </c>
      <c r="AD1933" s="4" t="str">
        <f t="shared" si="1531"/>
        <v/>
      </c>
      <c r="AE1933" s="4" t="str">
        <f t="shared" si="1532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533"/>
        <v>4</v>
      </c>
      <c r="AH1933" s="4">
        <f t="shared" si="1534"/>
        <v>21</v>
      </c>
      <c r="AI1933" s="4">
        <f t="shared" si="1535"/>
        <v>17</v>
      </c>
      <c r="AJ1933" s="4" t="str">
        <f t="shared" si="1536"/>
        <v>1KTK</v>
      </c>
      <c r="AK1933" s="4" t="str">
        <f t="shared" si="1537"/>
        <v>-1KTK</v>
      </c>
      <c r="AL1933" s="4" t="str" cm="1">
        <f t="array" ref="AL1933">LEFT(AS1933,SUM(LEN(AS1933)-LEN(SUBSTITUTE(AS1933,{"0";"1";"2";"3";"4";"5";"6";"7";"8";"9"},""))))</f>
        <v>1</v>
      </c>
      <c r="AM1933" s="4">
        <f t="shared" si="1541"/>
        <v>13</v>
      </c>
      <c r="AN1933" s="4" t="b">
        <f t="shared" ref="AN1933:AN1938" si="1545">LEFT(AS1933,1)=AL1933</f>
        <v>1</v>
      </c>
      <c r="AO1933" s="4" t="str">
        <f t="shared" si="1499"/>
        <v>KTK</v>
      </c>
      <c r="AP1933" s="4" t="b">
        <f t="shared" si="1542"/>
        <v>0</v>
      </c>
      <c r="AQ1933" s="4" t="b">
        <f t="shared" si="1538"/>
        <v>0</v>
      </c>
      <c r="AR1933" s="5" t="str">
        <f t="shared" si="1539"/>
        <v>MOMOGI CAPPUCINO</v>
      </c>
      <c r="AS1933" s="4" t="str">
        <f t="shared" si="1540"/>
        <v>1KTK</v>
      </c>
      <c r="AT1933" t="s">
        <v>2586</v>
      </c>
      <c r="AU1933" s="1" t="s">
        <v>2587</v>
      </c>
      <c r="AV1933" s="33" t="str">
        <f t="shared" ca="1" si="1543"/>
        <v/>
      </c>
      <c r="AW1933">
        <v>8500</v>
      </c>
      <c r="AX1933">
        <v>8500</v>
      </c>
      <c r="AY1933">
        <v>8084</v>
      </c>
      <c r="AZ1933" t="str">
        <f t="shared" si="1498"/>
        <v>8994075260280</v>
      </c>
      <c r="BA1933" t="str">
        <f t="shared" si="1544"/>
        <v>MOMOGI CAPPUCINO</v>
      </c>
      <c r="BB1933" t="s">
        <v>4417</v>
      </c>
      <c r="BC1933" t="s">
        <v>4417</v>
      </c>
      <c r="BD1933" s="1"/>
      <c r="BF1933" s="9"/>
      <c r="BG1933" s="20"/>
      <c r="BH1933" s="13"/>
      <c r="BI1933" s="15"/>
      <c r="BL1933" s="13"/>
      <c r="BM1933" s="1"/>
      <c r="BP1933" s="1"/>
      <c r="BQ1933" s="1"/>
      <c r="BT1933" s="13"/>
      <c r="BU1933" s="15"/>
      <c r="BV1933" s="14"/>
    </row>
    <row r="1934" spans="1:74" x14ac:dyDescent="0.25">
      <c r="A1934" s="4" t="str">
        <f t="shared" si="1502"/>
        <v/>
      </c>
      <c r="B1934" s="4" t="str">
        <f t="shared" si="1503"/>
        <v/>
      </c>
      <c r="C1934" s="4" t="str">
        <f t="shared" si="1504"/>
        <v/>
      </c>
      <c r="D1934" s="4" t="str">
        <f t="shared" si="1505"/>
        <v/>
      </c>
      <c r="E1934" s="4" t="str">
        <f t="shared" si="1506"/>
        <v/>
      </c>
      <c r="F1934" s="4" t="str">
        <f t="shared" si="1507"/>
        <v/>
      </c>
      <c r="G1934" s="4" t="str">
        <f t="shared" si="1508"/>
        <v>KTK</v>
      </c>
      <c r="H1934" s="4" t="str">
        <f t="shared" si="1509"/>
        <v/>
      </c>
      <c r="I1934" s="4" t="str">
        <f t="shared" si="1510"/>
        <v/>
      </c>
      <c r="J1934" s="4" t="str">
        <f t="shared" si="1511"/>
        <v/>
      </c>
      <c r="K1934" s="4" t="str">
        <f t="shared" si="1512"/>
        <v/>
      </c>
      <c r="L1934" s="4" t="str">
        <f t="shared" si="1513"/>
        <v/>
      </c>
      <c r="M1934" s="4" t="str">
        <f t="shared" si="1514"/>
        <v/>
      </c>
      <c r="N1934" s="4" t="str">
        <f t="shared" si="1515"/>
        <v/>
      </c>
      <c r="O1934" s="4" t="str">
        <f t="shared" si="1516"/>
        <v/>
      </c>
      <c r="P1934" s="4" t="str">
        <f t="shared" si="1517"/>
        <v/>
      </c>
      <c r="Q1934" s="4" t="str">
        <f t="shared" si="1518"/>
        <v/>
      </c>
      <c r="R1934" s="4" t="str">
        <f t="shared" si="1519"/>
        <v/>
      </c>
      <c r="S1934" s="4" t="str">
        <f t="shared" si="1520"/>
        <v/>
      </c>
      <c r="T1934" s="4" t="str">
        <f t="shared" si="1521"/>
        <v/>
      </c>
      <c r="U1934" s="4" t="str">
        <f t="shared" si="1522"/>
        <v/>
      </c>
      <c r="V1934" s="4" t="str">
        <f t="shared" si="1523"/>
        <v/>
      </c>
      <c r="W1934" s="4" t="str">
        <f t="shared" si="1524"/>
        <v/>
      </c>
      <c r="X1934" s="4" t="str">
        <f t="shared" si="1525"/>
        <v/>
      </c>
      <c r="Y1934" s="4">
        <f t="shared" si="1526"/>
        <v>3</v>
      </c>
      <c r="Z1934" s="4" t="str">
        <f t="shared" si="1527"/>
        <v>-</v>
      </c>
      <c r="AA1934" s="4" t="str">
        <f t="shared" si="1528"/>
        <v/>
      </c>
      <c r="AB1934" s="4" t="str">
        <f t="shared" si="1529"/>
        <v/>
      </c>
      <c r="AC1934" s="4" t="str">
        <f t="shared" si="1530"/>
        <v/>
      </c>
      <c r="AD1934" s="4" t="str">
        <f t="shared" si="1531"/>
        <v/>
      </c>
      <c r="AE1934" s="4" t="str">
        <f t="shared" si="1532"/>
        <v/>
      </c>
      <c r="AF1934" s="4" t="str" cm="1">
        <f t="array" aca="1" ref="AF1934" ca="1">LEFT(AS1934,MATCH(FALSE,ISNUMBER(MID(AS1934,ROW(INDIRECT("1:"&amp;LEN(AS1934)+1)), 1) *1),0) -1)</f>
        <v>1</v>
      </c>
      <c r="AG1934" s="4">
        <f t="shared" si="1533"/>
        <v>4</v>
      </c>
      <c r="AH1934" s="4">
        <f t="shared" si="1534"/>
        <v>19</v>
      </c>
      <c r="AI1934" s="4">
        <f t="shared" si="1535"/>
        <v>15</v>
      </c>
      <c r="AJ1934" s="4" t="str">
        <f t="shared" si="1536"/>
        <v>1KTK</v>
      </c>
      <c r="AK1934" s="4" t="str">
        <f t="shared" si="1537"/>
        <v>-1KTK</v>
      </c>
      <c r="AL1934" s="4" t="str" cm="1">
        <f t="array" ref="AL1934">LEFT(AS1934,SUM(LEN(AS1934)-LEN(SUBSTITUTE(AS1934,{"0";"1";"2";"3";"4";"5";"6";"7";"8";"9"},""))))</f>
        <v>1</v>
      </c>
      <c r="AM1934" s="4">
        <f t="shared" si="1541"/>
        <v>13</v>
      </c>
      <c r="AN1934" s="4" t="b">
        <f t="shared" si="1545"/>
        <v>1</v>
      </c>
      <c r="AO1934" s="4" t="str">
        <f t="shared" si="1499"/>
        <v>KTK</v>
      </c>
      <c r="AP1934" s="4" t="b">
        <f t="shared" si="1542"/>
        <v>0</v>
      </c>
      <c r="AQ1934" s="4" t="b">
        <f t="shared" si="1538"/>
        <v>0</v>
      </c>
      <c r="AR1934" s="5" t="str">
        <f t="shared" si="1539"/>
        <v>MOMOGI COKELAT</v>
      </c>
      <c r="AS1934" s="4" t="str">
        <f t="shared" si="1540"/>
        <v>1KTK</v>
      </c>
      <c r="AT1934" t="s">
        <v>2588</v>
      </c>
      <c r="AU1934" s="1" t="s">
        <v>2589</v>
      </c>
      <c r="AV1934" s="33" t="str">
        <f t="shared" ca="1" si="1543"/>
        <v/>
      </c>
      <c r="AW1934">
        <v>8500</v>
      </c>
      <c r="AX1934">
        <v>8500</v>
      </c>
      <c r="AY1934">
        <v>8084</v>
      </c>
      <c r="AZ1934" t="str">
        <f t="shared" si="1498"/>
        <v>8994075260044</v>
      </c>
      <c r="BA1934" t="str">
        <f t="shared" si="1544"/>
        <v>MOMOGI COKELAT</v>
      </c>
      <c r="BB1934" t="s">
        <v>4417</v>
      </c>
      <c r="BC1934" t="s">
        <v>4417</v>
      </c>
      <c r="BD1934" s="1"/>
      <c r="BF1934" s="9"/>
      <c r="BG1934" s="20"/>
      <c r="BH1934" s="13"/>
      <c r="BI1934" s="15"/>
      <c r="BL1934" s="13"/>
      <c r="BM1934" s="1"/>
      <c r="BP1934" s="1"/>
      <c r="BQ1934" s="1"/>
      <c r="BT1934" s="13"/>
      <c r="BU1934" s="15"/>
      <c r="BV1934" s="14"/>
    </row>
    <row r="1935" spans="1:74" x14ac:dyDescent="0.25">
      <c r="A1935" s="4" t="str">
        <f t="shared" si="1502"/>
        <v/>
      </c>
      <c r="B1935" s="4" t="str">
        <f t="shared" si="1503"/>
        <v/>
      </c>
      <c r="C1935" s="4" t="str">
        <f t="shared" si="1504"/>
        <v/>
      </c>
      <c r="D1935" s="4" t="str">
        <f t="shared" si="1505"/>
        <v/>
      </c>
      <c r="E1935" s="4" t="str">
        <f t="shared" si="1506"/>
        <v/>
      </c>
      <c r="F1935" s="4" t="str">
        <f t="shared" si="1507"/>
        <v/>
      </c>
      <c r="G1935" s="4" t="str">
        <f t="shared" si="1508"/>
        <v>KTK</v>
      </c>
      <c r="H1935" s="4" t="str">
        <f t="shared" si="1509"/>
        <v/>
      </c>
      <c r="I1935" s="4" t="str">
        <f t="shared" si="1510"/>
        <v/>
      </c>
      <c r="J1935" s="4" t="str">
        <f t="shared" si="1511"/>
        <v/>
      </c>
      <c r="K1935" s="4" t="str">
        <f t="shared" si="1512"/>
        <v/>
      </c>
      <c r="L1935" s="4" t="str">
        <f t="shared" si="1513"/>
        <v/>
      </c>
      <c r="M1935" s="4" t="str">
        <f t="shared" si="1514"/>
        <v/>
      </c>
      <c r="N1935" s="4" t="str">
        <f t="shared" si="1515"/>
        <v/>
      </c>
      <c r="O1935" s="4" t="str">
        <f t="shared" si="1516"/>
        <v/>
      </c>
      <c r="P1935" s="4" t="str">
        <f t="shared" si="1517"/>
        <v/>
      </c>
      <c r="Q1935" s="4" t="str">
        <f t="shared" si="1518"/>
        <v/>
      </c>
      <c r="R1935" s="4" t="str">
        <f t="shared" si="1519"/>
        <v/>
      </c>
      <c r="S1935" s="4" t="str">
        <f t="shared" si="1520"/>
        <v/>
      </c>
      <c r="T1935" s="4" t="str">
        <f t="shared" si="1521"/>
        <v/>
      </c>
      <c r="U1935" s="4" t="str">
        <f t="shared" si="1522"/>
        <v/>
      </c>
      <c r="V1935" s="4" t="str">
        <f t="shared" si="1523"/>
        <v/>
      </c>
      <c r="W1935" s="4" t="str">
        <f t="shared" si="1524"/>
        <v/>
      </c>
      <c r="X1935" s="4" t="str">
        <f t="shared" si="1525"/>
        <v/>
      </c>
      <c r="Y1935" s="4">
        <f t="shared" si="1526"/>
        <v>3</v>
      </c>
      <c r="Z1935" s="4" t="str">
        <f t="shared" si="1527"/>
        <v>-</v>
      </c>
      <c r="AA1935" s="4" t="str">
        <f t="shared" si="1528"/>
        <v/>
      </c>
      <c r="AB1935" s="4" t="str">
        <f t="shared" si="1529"/>
        <v/>
      </c>
      <c r="AC1935" s="4" t="str">
        <f t="shared" si="1530"/>
        <v/>
      </c>
      <c r="AD1935" s="4" t="str">
        <f t="shared" si="1531"/>
        <v/>
      </c>
      <c r="AE1935" s="4" t="str">
        <f t="shared" si="1532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533"/>
        <v>4</v>
      </c>
      <c r="AH1935" s="4">
        <f t="shared" si="1534"/>
        <v>24</v>
      </c>
      <c r="AI1935" s="4">
        <f t="shared" si="1535"/>
        <v>20</v>
      </c>
      <c r="AJ1935" s="4" t="str">
        <f t="shared" si="1536"/>
        <v>1KTK</v>
      </c>
      <c r="AK1935" s="4" t="str">
        <f t="shared" si="1537"/>
        <v>-1KTK</v>
      </c>
      <c r="AL1935" s="4" t="str" cm="1">
        <f t="array" ref="AL1935">LEFT(AS1935,SUM(LEN(AS1935)-LEN(SUBSTITUTE(AS1935,{"0";"1";"2";"3";"4";"5";"6";"7";"8";"9"},""))))</f>
        <v>1</v>
      </c>
      <c r="AM1935" s="4">
        <f t="shared" si="1541"/>
        <v>13</v>
      </c>
      <c r="AN1935" s="4" t="b">
        <f t="shared" si="1545"/>
        <v>1</v>
      </c>
      <c r="AO1935" s="4" t="str">
        <f t="shared" si="1499"/>
        <v>KTK</v>
      </c>
      <c r="AP1935" s="4" t="b">
        <f t="shared" si="1542"/>
        <v>0</v>
      </c>
      <c r="AQ1935" s="4" t="b">
        <f t="shared" si="1538"/>
        <v>0</v>
      </c>
      <c r="AR1935" s="5" t="str">
        <f t="shared" si="1539"/>
        <v>MOMOGI JAGUNG BAKAR</v>
      </c>
      <c r="AS1935" s="4" t="str">
        <f t="shared" si="1540"/>
        <v>1KTK</v>
      </c>
      <c r="AT1935" t="s">
        <v>2590</v>
      </c>
      <c r="AU1935" s="1" t="s">
        <v>2591</v>
      </c>
      <c r="AV1935" s="33" t="str">
        <f t="shared" ca="1" si="1543"/>
        <v/>
      </c>
      <c r="AW1935">
        <v>8500</v>
      </c>
      <c r="AX1935">
        <v>8500</v>
      </c>
      <c r="AY1935">
        <v>8084</v>
      </c>
      <c r="AZ1935" t="str">
        <f t="shared" si="1498"/>
        <v>8994075260013</v>
      </c>
      <c r="BA1935" t="str">
        <f t="shared" si="1544"/>
        <v>MOMOGI JAGUNG BAKAR</v>
      </c>
      <c r="BB1935" t="s">
        <v>4417</v>
      </c>
      <c r="BC1935" t="s">
        <v>4417</v>
      </c>
      <c r="BD1935" s="1"/>
      <c r="BF1935" s="9"/>
      <c r="BG1935" s="20"/>
      <c r="BH1935" s="13"/>
      <c r="BI1935" s="15"/>
      <c r="BL1935" s="13"/>
      <c r="BM1935" s="1"/>
      <c r="BP1935" s="1"/>
      <c r="BQ1935" s="1"/>
      <c r="BT1935" s="13"/>
      <c r="BU1935" s="15"/>
      <c r="BV1935" s="14"/>
    </row>
    <row r="1936" spans="1:74" x14ac:dyDescent="0.25">
      <c r="A1936" s="4" t="str">
        <f t="shared" si="1502"/>
        <v/>
      </c>
      <c r="B1936" s="4" t="str">
        <f t="shared" si="1503"/>
        <v/>
      </c>
      <c r="C1936" s="4" t="str">
        <f t="shared" si="1504"/>
        <v/>
      </c>
      <c r="D1936" s="4" t="str">
        <f t="shared" si="1505"/>
        <v/>
      </c>
      <c r="E1936" s="4" t="str">
        <f t="shared" si="1506"/>
        <v/>
      </c>
      <c r="F1936" s="4" t="str">
        <f t="shared" si="1507"/>
        <v/>
      </c>
      <c r="G1936" s="4" t="str">
        <f t="shared" si="1508"/>
        <v>KTK</v>
      </c>
      <c r="H1936" s="4" t="str">
        <f t="shared" si="1509"/>
        <v/>
      </c>
      <c r="I1936" s="4" t="str">
        <f t="shared" si="1510"/>
        <v/>
      </c>
      <c r="J1936" s="4" t="str">
        <f t="shared" si="1511"/>
        <v/>
      </c>
      <c r="K1936" s="4" t="str">
        <f t="shared" si="1512"/>
        <v/>
      </c>
      <c r="L1936" s="4" t="str">
        <f t="shared" si="1513"/>
        <v/>
      </c>
      <c r="M1936" s="4" t="str">
        <f t="shared" si="1514"/>
        <v/>
      </c>
      <c r="N1936" s="4" t="str">
        <f t="shared" si="1515"/>
        <v/>
      </c>
      <c r="O1936" s="4" t="str">
        <f t="shared" si="1516"/>
        <v/>
      </c>
      <c r="P1936" s="4" t="str">
        <f t="shared" si="1517"/>
        <v/>
      </c>
      <c r="Q1936" s="4" t="str">
        <f t="shared" si="1518"/>
        <v/>
      </c>
      <c r="R1936" s="4" t="str">
        <f t="shared" si="1519"/>
        <v/>
      </c>
      <c r="S1936" s="4" t="str">
        <f t="shared" si="1520"/>
        <v/>
      </c>
      <c r="T1936" s="4" t="str">
        <f t="shared" si="1521"/>
        <v/>
      </c>
      <c r="U1936" s="4" t="str">
        <f t="shared" si="1522"/>
        <v/>
      </c>
      <c r="V1936" s="4" t="str">
        <f t="shared" si="1523"/>
        <v/>
      </c>
      <c r="W1936" s="4" t="str">
        <f t="shared" si="1524"/>
        <v/>
      </c>
      <c r="X1936" s="4" t="str">
        <f t="shared" si="1525"/>
        <v/>
      </c>
      <c r="Y1936" s="4">
        <f t="shared" si="1526"/>
        <v>3</v>
      </c>
      <c r="Z1936" s="4" t="str">
        <f t="shared" si="1527"/>
        <v>-</v>
      </c>
      <c r="AA1936" s="4" t="str">
        <f t="shared" si="1528"/>
        <v/>
      </c>
      <c r="AB1936" s="4" t="str">
        <f t="shared" si="1529"/>
        <v/>
      </c>
      <c r="AC1936" s="4" t="str">
        <f t="shared" si="1530"/>
        <v/>
      </c>
      <c r="AD1936" s="4" t="str">
        <f t="shared" si="1531"/>
        <v/>
      </c>
      <c r="AE1936" s="4" t="str">
        <f t="shared" si="1532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533"/>
        <v>4</v>
      </c>
      <c r="AH1936" s="4">
        <f t="shared" si="1534"/>
        <v>16</v>
      </c>
      <c r="AI1936" s="4">
        <f t="shared" si="1535"/>
        <v>12</v>
      </c>
      <c r="AJ1936" s="4" t="str">
        <f t="shared" si="1536"/>
        <v>1KTK</v>
      </c>
      <c r="AK1936" s="4" t="str">
        <f t="shared" si="1537"/>
        <v>-1KTK</v>
      </c>
      <c r="AL1936" s="4" t="str" cm="1">
        <f t="array" ref="AL1936">LEFT(AS1936,SUM(LEN(AS1936)-LEN(SUBSTITUTE(AS1936,{"0";"1";"2";"3";"4";"5";"6";"7";"8";"9"},""))))</f>
        <v>1</v>
      </c>
      <c r="AM1936" s="4">
        <f t="shared" si="1541"/>
        <v>13</v>
      </c>
      <c r="AN1936" s="4" t="b">
        <f t="shared" si="1545"/>
        <v>1</v>
      </c>
      <c r="AO1936" s="4" t="str">
        <f t="shared" si="1499"/>
        <v>KTK</v>
      </c>
      <c r="AP1936" s="4" t="b">
        <f t="shared" si="1542"/>
        <v>0</v>
      </c>
      <c r="AQ1936" s="4" t="b">
        <f t="shared" si="1538"/>
        <v>0</v>
      </c>
      <c r="AR1936" s="5" t="str">
        <f t="shared" si="1539"/>
        <v>MOMOGI KEJU</v>
      </c>
      <c r="AS1936" s="4" t="str">
        <f t="shared" si="1540"/>
        <v>1KTK</v>
      </c>
      <c r="AT1936" t="s">
        <v>2592</v>
      </c>
      <c r="AU1936" s="1" t="s">
        <v>2593</v>
      </c>
      <c r="AV1936" s="33" t="str">
        <f t="shared" ca="1" si="1543"/>
        <v/>
      </c>
      <c r="AW1936">
        <v>8500</v>
      </c>
      <c r="AX1936">
        <v>8500</v>
      </c>
      <c r="AY1936">
        <v>8084</v>
      </c>
      <c r="AZ1936" t="str">
        <f t="shared" si="1498"/>
        <v>8994075260037</v>
      </c>
      <c r="BA1936" t="str">
        <f t="shared" si="1544"/>
        <v>MOMOGI KEJU</v>
      </c>
      <c r="BB1936" t="s">
        <v>4417</v>
      </c>
      <c r="BC1936" t="s">
        <v>4417</v>
      </c>
      <c r="BD1936" s="1"/>
      <c r="BF1936" s="9"/>
      <c r="BG1936" s="20"/>
      <c r="BH1936" s="13"/>
      <c r="BI1936" s="15"/>
      <c r="BL1936" s="13"/>
      <c r="BM1936" s="1"/>
      <c r="BP1936" s="1"/>
      <c r="BQ1936" s="1"/>
      <c r="BT1936" s="13"/>
      <c r="BU1936" s="15"/>
      <c r="BV1936" s="14"/>
    </row>
    <row r="1937" spans="1:74" x14ac:dyDescent="0.25">
      <c r="A1937" s="4" t="str">
        <f t="shared" si="1502"/>
        <v/>
      </c>
      <c r="B1937" s="4" t="str">
        <f t="shared" si="1503"/>
        <v/>
      </c>
      <c r="C1937" s="4" t="str">
        <f t="shared" si="1504"/>
        <v/>
      </c>
      <c r="D1937" s="4" t="str">
        <f t="shared" si="1505"/>
        <v/>
      </c>
      <c r="E1937" s="4" t="str">
        <f t="shared" si="1506"/>
        <v/>
      </c>
      <c r="F1937" s="4" t="str">
        <f t="shared" si="1507"/>
        <v/>
      </c>
      <c r="G1937" s="4" t="str">
        <f t="shared" si="1508"/>
        <v>KTK</v>
      </c>
      <c r="H1937" s="4" t="str">
        <f t="shared" si="1509"/>
        <v/>
      </c>
      <c r="I1937" s="4" t="str">
        <f t="shared" si="1510"/>
        <v/>
      </c>
      <c r="J1937" s="4" t="str">
        <f t="shared" si="1511"/>
        <v/>
      </c>
      <c r="K1937" s="4" t="str">
        <f t="shared" si="1512"/>
        <v/>
      </c>
      <c r="L1937" s="4" t="str">
        <f t="shared" si="1513"/>
        <v/>
      </c>
      <c r="M1937" s="4" t="str">
        <f t="shared" si="1514"/>
        <v/>
      </c>
      <c r="N1937" s="4" t="str">
        <f t="shared" si="1515"/>
        <v/>
      </c>
      <c r="O1937" s="4" t="str">
        <f t="shared" si="1516"/>
        <v/>
      </c>
      <c r="P1937" s="4" t="str">
        <f t="shared" si="1517"/>
        <v/>
      </c>
      <c r="Q1937" s="4" t="str">
        <f t="shared" si="1518"/>
        <v/>
      </c>
      <c r="R1937" s="4" t="str">
        <f t="shared" si="1519"/>
        <v/>
      </c>
      <c r="S1937" s="4" t="str">
        <f t="shared" si="1520"/>
        <v/>
      </c>
      <c r="T1937" s="4" t="str">
        <f t="shared" si="1521"/>
        <v/>
      </c>
      <c r="U1937" s="4" t="str">
        <f t="shared" si="1522"/>
        <v/>
      </c>
      <c r="V1937" s="4" t="str">
        <f t="shared" si="1523"/>
        <v/>
      </c>
      <c r="W1937" s="4" t="str">
        <f t="shared" si="1524"/>
        <v/>
      </c>
      <c r="X1937" s="4" t="str">
        <f t="shared" si="1525"/>
        <v/>
      </c>
      <c r="Y1937" s="4">
        <f t="shared" si="1526"/>
        <v>3</v>
      </c>
      <c r="Z1937" s="4" t="str">
        <f t="shared" si="1527"/>
        <v>-</v>
      </c>
      <c r="AA1937" s="4" t="str">
        <f t="shared" si="1528"/>
        <v/>
      </c>
      <c r="AB1937" s="4" t="str">
        <f t="shared" si="1529"/>
        <v/>
      </c>
      <c r="AC1937" s="4" t="str">
        <f t="shared" si="1530"/>
        <v/>
      </c>
      <c r="AD1937" s="4" t="str">
        <f t="shared" si="1531"/>
        <v/>
      </c>
      <c r="AE1937" s="4" t="str">
        <f t="shared" si="1532"/>
        <v/>
      </c>
      <c r="AF1937" s="4" t="str" cm="1">
        <f t="array" aca="1" ref="AF1937" ca="1">LEFT(AS1937,MATCH(FALSE,ISNUMBER(MID(AS1937,ROW(INDIRECT("1:"&amp;LEN(AS1937)+1)), 1) *1),0) -1)</f>
        <v>1</v>
      </c>
      <c r="AG1937" s="4">
        <f t="shared" si="1533"/>
        <v>4</v>
      </c>
      <c r="AH1937" s="4">
        <f t="shared" si="1534"/>
        <v>24</v>
      </c>
      <c r="AI1937" s="4">
        <f t="shared" si="1535"/>
        <v>20</v>
      </c>
      <c r="AJ1937" s="4" t="str">
        <f t="shared" si="1536"/>
        <v>1KTK</v>
      </c>
      <c r="AK1937" s="4" t="str">
        <f t="shared" si="1537"/>
        <v>-1KTK</v>
      </c>
      <c r="AL1937" s="4" t="str" cm="1">
        <f t="array" ref="AL1937">LEFT(AS1937,SUM(LEN(AS1937)-LEN(SUBSTITUTE(AS1937,{"0";"1";"2";"3";"4";"5";"6";"7";"8";"9"},""))))</f>
        <v>1</v>
      </c>
      <c r="AM1937" s="4">
        <f t="shared" si="1541"/>
        <v>13</v>
      </c>
      <c r="AN1937" s="4" t="b">
        <f t="shared" si="1545"/>
        <v>1</v>
      </c>
      <c r="AO1937" s="4" t="str">
        <f t="shared" si="1499"/>
        <v>KTK</v>
      </c>
      <c r="AP1937" s="4" t="b">
        <f t="shared" si="1542"/>
        <v>0</v>
      </c>
      <c r="AQ1937" s="4" t="b">
        <f t="shared" si="1538"/>
        <v>0</v>
      </c>
      <c r="AR1937" s="5" t="str">
        <f t="shared" si="1539"/>
        <v>MOMOGI TUTTI FRUTTI</v>
      </c>
      <c r="AS1937" s="4" t="str">
        <f t="shared" si="1540"/>
        <v>1KTK</v>
      </c>
      <c r="AT1937" t="s">
        <v>2594</v>
      </c>
      <c r="AU1937" s="1" t="s">
        <v>2595</v>
      </c>
      <c r="AV1937" s="33" t="str">
        <f t="shared" ca="1" si="1543"/>
        <v/>
      </c>
      <c r="AW1937">
        <v>8500</v>
      </c>
      <c r="AX1937">
        <v>8500</v>
      </c>
      <c r="AY1937">
        <v>8084</v>
      </c>
      <c r="AZ1937" t="str">
        <f t="shared" si="1498"/>
        <v>8994075260297</v>
      </c>
      <c r="BA1937" t="str">
        <f t="shared" si="1544"/>
        <v>MOMOGI TUTTI FRUTTI</v>
      </c>
      <c r="BB1937" t="s">
        <v>4417</v>
      </c>
      <c r="BC1937" t="s">
        <v>4417</v>
      </c>
      <c r="BD1937" s="1"/>
      <c r="BF1937" s="9"/>
      <c r="BG1937" s="20"/>
      <c r="BH1937" s="13"/>
      <c r="BI1937" s="15"/>
      <c r="BL1937" s="13"/>
      <c r="BM1937" s="1"/>
      <c r="BP1937" s="1"/>
      <c r="BQ1937" s="1"/>
      <c r="BT1937" s="13"/>
      <c r="BU1937" s="15"/>
      <c r="BV1937" s="14"/>
    </row>
    <row r="1938" spans="1:74" x14ac:dyDescent="0.25">
      <c r="A1938" s="4" t="str">
        <f t="shared" si="1502"/>
        <v/>
      </c>
      <c r="B1938" s="4" t="str">
        <f t="shared" si="1503"/>
        <v>PCS</v>
      </c>
      <c r="C1938" s="4" t="str">
        <f t="shared" si="1504"/>
        <v/>
      </c>
      <c r="D1938" s="4" t="str">
        <f t="shared" si="1505"/>
        <v/>
      </c>
      <c r="E1938" s="4" t="str">
        <f t="shared" si="1506"/>
        <v/>
      </c>
      <c r="F1938" s="4" t="str">
        <f t="shared" si="1507"/>
        <v/>
      </c>
      <c r="G1938" s="4" t="str">
        <f t="shared" si="1508"/>
        <v/>
      </c>
      <c r="H1938" s="4" t="str">
        <f t="shared" si="1509"/>
        <v/>
      </c>
      <c r="I1938" s="4" t="str">
        <f t="shared" si="1510"/>
        <v/>
      </c>
      <c r="J1938" s="4" t="str">
        <f t="shared" si="1511"/>
        <v/>
      </c>
      <c r="K1938" s="4" t="str">
        <f t="shared" si="1512"/>
        <v/>
      </c>
      <c r="L1938" s="4" t="str">
        <f t="shared" si="1513"/>
        <v/>
      </c>
      <c r="M1938" s="4" t="str">
        <f t="shared" si="1514"/>
        <v/>
      </c>
      <c r="N1938" s="4" t="str">
        <f t="shared" si="1515"/>
        <v/>
      </c>
      <c r="O1938" s="4" t="str">
        <f t="shared" si="1516"/>
        <v/>
      </c>
      <c r="P1938" s="4" t="str">
        <f t="shared" si="1517"/>
        <v/>
      </c>
      <c r="Q1938" s="4" t="str">
        <f t="shared" si="1518"/>
        <v/>
      </c>
      <c r="R1938" s="4" t="str">
        <f t="shared" si="1519"/>
        <v/>
      </c>
      <c r="S1938" s="4" t="str">
        <f t="shared" si="1520"/>
        <v/>
      </c>
      <c r="T1938" s="4" t="str">
        <f t="shared" si="1521"/>
        <v/>
      </c>
      <c r="U1938" s="4" t="str">
        <f t="shared" si="1522"/>
        <v/>
      </c>
      <c r="V1938" s="4" t="str">
        <f t="shared" si="1523"/>
        <v/>
      </c>
      <c r="W1938" s="4" t="str">
        <f t="shared" si="1524"/>
        <v/>
      </c>
      <c r="X1938" s="4" t="str">
        <f t="shared" si="1525"/>
        <v/>
      </c>
      <c r="Y1938" s="4">
        <f t="shared" si="1526"/>
        <v>3</v>
      </c>
      <c r="Z1938" s="4" t="str">
        <f t="shared" si="1527"/>
        <v>-</v>
      </c>
      <c r="AA1938" s="4" t="str">
        <f t="shared" si="1528"/>
        <v/>
      </c>
      <c r="AB1938" s="4" t="str">
        <f t="shared" si="1529"/>
        <v/>
      </c>
      <c r="AC1938" s="4" t="str">
        <f t="shared" si="1530"/>
        <v/>
      </c>
      <c r="AD1938" s="4" t="str">
        <f t="shared" si="1531"/>
        <v/>
      </c>
      <c r="AE1938" s="4" t="str">
        <f t="shared" si="1532"/>
        <v/>
      </c>
      <c r="AF1938" s="4" t="str" cm="1">
        <f t="array" aca="1" ref="AF1938" ca="1">LEFT(AS1938,MATCH(FALSE,ISNUMBER(MID(AS1938,ROW(INDIRECT("1:"&amp;LEN(AS1938)+1)), 1) *1),0) -1)</f>
        <v>1</v>
      </c>
      <c r="AG1938" s="4">
        <f t="shared" si="1533"/>
        <v>4</v>
      </c>
      <c r="AH1938" s="4">
        <f t="shared" si="1534"/>
        <v>13</v>
      </c>
      <c r="AI1938" s="4">
        <f t="shared" si="1535"/>
        <v>9</v>
      </c>
      <c r="AJ1938" s="4" t="str">
        <f t="shared" si="1536"/>
        <v>1PCS</v>
      </c>
      <c r="AK1938" s="4" t="str">
        <f t="shared" si="1537"/>
        <v>-1PCS</v>
      </c>
      <c r="AL1938" s="4" t="str" cm="1">
        <f t="array" ref="AL1938">LEFT(AS1938,SUM(LEN(AS1938)-LEN(SUBSTITUTE(AS1938,{"0";"1";"2";"3";"4";"5";"6";"7";"8";"9"},""))))</f>
        <v>1</v>
      </c>
      <c r="AM1938" s="4">
        <f t="shared" si="1541"/>
        <v>13</v>
      </c>
      <c r="AN1938" s="4" t="b">
        <f t="shared" si="1545"/>
        <v>1</v>
      </c>
      <c r="AO1938" s="4" t="str">
        <f t="shared" si="1499"/>
        <v>PCS</v>
      </c>
      <c r="AP1938" s="4" t="b">
        <f t="shared" si="1542"/>
        <v>0</v>
      </c>
      <c r="AQ1938" s="4" t="b">
        <f t="shared" si="1538"/>
        <v>0</v>
      </c>
      <c r="AR1938" s="5" t="str">
        <f t="shared" si="1539"/>
        <v>MOMOTARO</v>
      </c>
      <c r="AS1938" s="4" t="str">
        <f t="shared" si="1540"/>
        <v>1PCS</v>
      </c>
      <c r="AT1938" t="s">
        <v>2597</v>
      </c>
      <c r="AU1938" s="1" t="s">
        <v>2598</v>
      </c>
      <c r="AV1938" s="33" t="str">
        <f t="shared" ca="1" si="1543"/>
        <v/>
      </c>
      <c r="AW1938">
        <v>2200</v>
      </c>
      <c r="AX1938">
        <v>2500</v>
      </c>
      <c r="AY1938">
        <v>1916</v>
      </c>
      <c r="AZ1938" t="str">
        <f t="shared" si="1498"/>
        <v>8997225840158</v>
      </c>
      <c r="BA1938" t="str">
        <f t="shared" si="1544"/>
        <v>MOMOTARO</v>
      </c>
      <c r="BB1938" t="s">
        <v>4417</v>
      </c>
      <c r="BC1938" t="s">
        <v>4417</v>
      </c>
      <c r="BD1938" s="1"/>
      <c r="BF1938" s="9"/>
      <c r="BG1938" s="20"/>
      <c r="BH1938" s="13"/>
      <c r="BI1938" s="15"/>
      <c r="BL1938" s="13"/>
      <c r="BM1938" s="1"/>
      <c r="BP1938" s="1"/>
      <c r="BQ1938" s="1"/>
      <c r="BT1938" s="13"/>
      <c r="BU1938" s="15"/>
      <c r="BV1938" s="14"/>
    </row>
    <row r="1939" spans="1:74" x14ac:dyDescent="0.25">
      <c r="A1939" s="4" t="str">
        <f t="shared" si="1502"/>
        <v/>
      </c>
      <c r="B1939" s="4" t="str">
        <f t="shared" si="1503"/>
        <v>PCS</v>
      </c>
      <c r="C1939" s="4" t="str">
        <f t="shared" si="1504"/>
        <v/>
      </c>
      <c r="D1939" s="4" t="str">
        <f t="shared" si="1505"/>
        <v/>
      </c>
      <c r="E1939" s="4" t="str">
        <f t="shared" si="1506"/>
        <v/>
      </c>
      <c r="F1939" s="4" t="str">
        <f t="shared" si="1507"/>
        <v/>
      </c>
      <c r="G1939" s="4" t="str">
        <f t="shared" si="1508"/>
        <v/>
      </c>
      <c r="H1939" s="4" t="str">
        <f t="shared" si="1509"/>
        <v/>
      </c>
      <c r="I1939" s="4" t="str">
        <f t="shared" si="1510"/>
        <v/>
      </c>
      <c r="J1939" s="4" t="str">
        <f t="shared" si="1511"/>
        <v/>
      </c>
      <c r="K1939" s="4" t="str">
        <f t="shared" si="1512"/>
        <v/>
      </c>
      <c r="L1939" s="4" t="str">
        <f t="shared" si="1513"/>
        <v/>
      </c>
      <c r="M1939" s="4" t="str">
        <f t="shared" si="1514"/>
        <v/>
      </c>
      <c r="N1939" s="4" t="str">
        <f t="shared" si="1515"/>
        <v/>
      </c>
      <c r="O1939" s="4" t="str">
        <f t="shared" si="1516"/>
        <v/>
      </c>
      <c r="P1939" s="4" t="str">
        <f t="shared" si="1517"/>
        <v/>
      </c>
      <c r="Q1939" s="4" t="str">
        <f t="shared" si="1518"/>
        <v/>
      </c>
      <c r="R1939" s="4" t="str">
        <f t="shared" si="1519"/>
        <v/>
      </c>
      <c r="S1939" s="4" t="str">
        <f t="shared" si="1520"/>
        <v/>
      </c>
      <c r="T1939" s="4" t="str">
        <f t="shared" si="1521"/>
        <v>PACK</v>
      </c>
      <c r="U1939" s="4" t="str">
        <f t="shared" si="1522"/>
        <v/>
      </c>
      <c r="V1939" s="4" t="str">
        <f t="shared" si="1523"/>
        <v/>
      </c>
      <c r="W1939" s="4" t="str">
        <f t="shared" si="1524"/>
        <v/>
      </c>
      <c r="X1939" s="4" t="str">
        <f t="shared" si="1525"/>
        <v/>
      </c>
      <c r="Y1939" s="4">
        <f t="shared" si="1526"/>
        <v>7</v>
      </c>
      <c r="Z1939" s="4" t="str">
        <f t="shared" si="1527"/>
        <v>-</v>
      </c>
      <c r="AA1939" s="4" t="str">
        <f t="shared" si="1528"/>
        <v>/</v>
      </c>
      <c r="AB1939" s="4" t="str">
        <f t="shared" si="1529"/>
        <v/>
      </c>
      <c r="AC1939" s="4" t="str">
        <f t="shared" si="1530"/>
        <v/>
      </c>
      <c r="AD1939" s="4" t="str">
        <f t="shared" si="1531"/>
        <v/>
      </c>
      <c r="AE1939" s="4" t="str">
        <f t="shared" si="1532"/>
        <v/>
      </c>
      <c r="AF1939" s="4" t="str" cm="1">
        <f t="array" aca="1" ref="AF1939" ca="1">LEFT(AS1939,MATCH(FALSE,ISNUMBER(MID(AS1939,ROW(INDIRECT("1:"&amp;LEN(AS1939)+1)), 1) *1),0) -1)</f>
        <v>20</v>
      </c>
      <c r="AG1939" s="4">
        <f t="shared" si="1533"/>
        <v>10</v>
      </c>
      <c r="AH1939" s="4">
        <f t="shared" si="1534"/>
        <v>29</v>
      </c>
      <c r="AI1939" s="4">
        <f t="shared" si="1535"/>
        <v>19</v>
      </c>
      <c r="AJ1939" s="4" t="str">
        <f t="shared" si="1536"/>
        <v>PACK</v>
      </c>
      <c r="AK1939" s="4" t="str">
        <f t="shared" si="1537"/>
        <v>/PACK</v>
      </c>
      <c r="AL1939" s="4" t="str" cm="1">
        <f t="array" ref="AL1939">LEFT(AS1939,SUM(LEN(AS1939)-LEN(SUBSTITUTE(AS1939,{"0";"1";"2";"3";"4";"5";"6";"7";"8";"9"},""))))</f>
        <v>20</v>
      </c>
      <c r="AM1939" s="4">
        <f t="shared" si="1541"/>
        <v>13</v>
      </c>
      <c r="AN1939" s="4" t="b">
        <f>LEFT(AS1939,2)=AL1939</f>
        <v>1</v>
      </c>
      <c r="AO1939" s="4" t="str">
        <f>RIGHT(AJ1939,4)</f>
        <v>PACK</v>
      </c>
      <c r="AP1939" s="4" t="b">
        <f t="shared" si="1542"/>
        <v>0</v>
      </c>
      <c r="AQ1939" s="4" t="b">
        <f t="shared" si="1538"/>
        <v>0</v>
      </c>
      <c r="AR1939" s="5" t="str">
        <f t="shared" si="1539"/>
        <v>MONSTA CHOCO CHIPS</v>
      </c>
      <c r="AS1939" s="4" t="str">
        <f t="shared" si="1540"/>
        <v>20PCS/PACK</v>
      </c>
      <c r="AT1939" t="s">
        <v>5179</v>
      </c>
      <c r="AV1939" s="33" t="str">
        <f t="shared" ca="1" si="1543"/>
        <v/>
      </c>
      <c r="AW1939">
        <v>8500</v>
      </c>
      <c r="AX1939">
        <v>8500</v>
      </c>
      <c r="AY1939">
        <v>8000</v>
      </c>
      <c r="AZ1939" t="str">
        <f t="shared" si="1498"/>
        <v>8000000001939</v>
      </c>
      <c r="BA1939" t="str">
        <f t="shared" si="1544"/>
        <v>MONSTA CHOCO CHIPS</v>
      </c>
      <c r="BB1939" t="s">
        <v>4417</v>
      </c>
      <c r="BC1939" t="s">
        <v>4417</v>
      </c>
      <c r="BD1939" s="1"/>
      <c r="BF1939" s="9"/>
      <c r="BG1939" s="20"/>
      <c r="BH1939" s="13"/>
      <c r="BI1939" s="15"/>
      <c r="BL1939" s="13"/>
      <c r="BM1939" s="1"/>
      <c r="BP1939" s="1"/>
      <c r="BQ1939" s="1"/>
      <c r="BT1939" s="13"/>
      <c r="BU1939" s="15"/>
      <c r="BV1939" s="14"/>
    </row>
    <row r="1940" spans="1:74" x14ac:dyDescent="0.25">
      <c r="A1940" s="4" t="str">
        <f t="shared" si="1502"/>
        <v/>
      </c>
      <c r="B1940" s="4" t="str">
        <f t="shared" si="1503"/>
        <v>PCS</v>
      </c>
      <c r="C1940" s="4" t="str">
        <f t="shared" si="1504"/>
        <v/>
      </c>
      <c r="D1940" s="4" t="str">
        <f t="shared" si="1505"/>
        <v/>
      </c>
      <c r="E1940" s="4" t="str">
        <f t="shared" si="1506"/>
        <v/>
      </c>
      <c r="F1940" s="4" t="str">
        <f t="shared" si="1507"/>
        <v/>
      </c>
      <c r="G1940" s="4" t="str">
        <f t="shared" si="1508"/>
        <v/>
      </c>
      <c r="H1940" s="4" t="str">
        <f t="shared" si="1509"/>
        <v/>
      </c>
      <c r="I1940" s="4" t="str">
        <f t="shared" si="1510"/>
        <v/>
      </c>
      <c r="J1940" s="4" t="str">
        <f t="shared" si="1511"/>
        <v/>
      </c>
      <c r="K1940" s="4" t="str">
        <f t="shared" si="1512"/>
        <v/>
      </c>
      <c r="L1940" s="4" t="str">
        <f t="shared" si="1513"/>
        <v/>
      </c>
      <c r="M1940" s="4" t="str">
        <f t="shared" si="1514"/>
        <v>TPL</v>
      </c>
      <c r="N1940" s="4" t="str">
        <f t="shared" si="1515"/>
        <v/>
      </c>
      <c r="O1940" s="4" t="str">
        <f t="shared" si="1516"/>
        <v/>
      </c>
      <c r="P1940" s="4" t="str">
        <f t="shared" si="1517"/>
        <v/>
      </c>
      <c r="Q1940" s="4" t="str">
        <f t="shared" si="1518"/>
        <v/>
      </c>
      <c r="R1940" s="4" t="str">
        <f t="shared" si="1519"/>
        <v/>
      </c>
      <c r="S1940" s="4" t="str">
        <f t="shared" si="1520"/>
        <v/>
      </c>
      <c r="T1940" s="4" t="str">
        <f t="shared" si="1521"/>
        <v/>
      </c>
      <c r="U1940" s="4" t="str">
        <f t="shared" si="1522"/>
        <v/>
      </c>
      <c r="V1940" s="4" t="str">
        <f t="shared" si="1523"/>
        <v/>
      </c>
      <c r="W1940" s="4" t="str">
        <f t="shared" si="1524"/>
        <v/>
      </c>
      <c r="X1940" s="4" t="str">
        <f t="shared" si="1525"/>
        <v/>
      </c>
      <c r="Y1940" s="4">
        <f t="shared" si="1526"/>
        <v>6</v>
      </c>
      <c r="Z1940" s="4" t="str">
        <f t="shared" si="1527"/>
        <v>-</v>
      </c>
      <c r="AA1940" s="4" t="str">
        <f t="shared" si="1528"/>
        <v>/</v>
      </c>
      <c r="AB1940" s="4" t="str">
        <f t="shared" si="1529"/>
        <v/>
      </c>
      <c r="AC1940" s="4" t="str">
        <f t="shared" si="1530"/>
        <v/>
      </c>
      <c r="AD1940" s="4" t="str">
        <f t="shared" si="1531"/>
        <v/>
      </c>
      <c r="AE1940" s="4" t="str">
        <f t="shared" si="1532"/>
        <v/>
      </c>
      <c r="AF1940" s="4" t="str" cm="1">
        <f t="array" aca="1" ref="AF1940" ca="1">LEFT(AS1940,MATCH(FALSE,ISNUMBER(MID(AS1940,ROW(INDIRECT("1:"&amp;LEN(AS1940)+1)), 1) *1),0) -1)</f>
        <v>100</v>
      </c>
      <c r="AG1940" s="4">
        <f t="shared" si="1533"/>
        <v>10</v>
      </c>
      <c r="AH1940" s="4">
        <f t="shared" si="1534"/>
        <v>22</v>
      </c>
      <c r="AI1940" s="4">
        <f t="shared" si="1535"/>
        <v>12</v>
      </c>
      <c r="AJ1940" s="4" t="str">
        <f t="shared" si="1536"/>
        <v>/TPL</v>
      </c>
      <c r="AK1940" s="4" t="str">
        <f t="shared" si="1537"/>
        <v>S/TPL</v>
      </c>
      <c r="AL1940" s="4" t="str" cm="1">
        <f t="array" ref="AL1940">LEFT(AS1940,SUM(LEN(AS1940)-LEN(SUBSTITUTE(AS1940,{"0";"1";"2";"3";"4";"5";"6";"7";"8";"9"},""))))</f>
        <v>100</v>
      </c>
      <c r="AM1940" s="4">
        <f t="shared" si="1541"/>
        <v>13</v>
      </c>
      <c r="AN1940" s="4" t="b">
        <f>LEFT(AS1940,3)=AL1940</f>
        <v>1</v>
      </c>
      <c r="AO1940" s="4" t="str">
        <f t="shared" ref="AO1940:AO1952" si="1546">RIGHT(AJ1940,3)</f>
        <v>TPL</v>
      </c>
      <c r="AP1940" s="4" t="b">
        <f t="shared" si="1542"/>
        <v>0</v>
      </c>
      <c r="AQ1940" s="4" t="b">
        <f t="shared" si="1538"/>
        <v>0</v>
      </c>
      <c r="AR1940" s="5" t="str">
        <f t="shared" si="1539"/>
        <v>MONSTER NEW</v>
      </c>
      <c r="AS1940" s="4" t="str">
        <f t="shared" si="1540"/>
        <v>100PCS/TPL</v>
      </c>
      <c r="AT1940" t="s">
        <v>2599</v>
      </c>
      <c r="AU1940" s="1" t="s">
        <v>2600</v>
      </c>
      <c r="AV1940" s="33" t="str">
        <f t="shared" ca="1" si="1543"/>
        <v/>
      </c>
      <c r="AW1940">
        <v>14000</v>
      </c>
      <c r="AX1940">
        <v>14000</v>
      </c>
      <c r="AY1940">
        <v>12065</v>
      </c>
      <c r="AZ1940" t="str">
        <f t="shared" si="1498"/>
        <v>8994191103782</v>
      </c>
      <c r="BA1940" t="str">
        <f t="shared" si="1544"/>
        <v>MONSTER NEW</v>
      </c>
      <c r="BB1940" t="s">
        <v>4417</v>
      </c>
      <c r="BC1940" t="s">
        <v>4417</v>
      </c>
      <c r="BD1940" s="1"/>
      <c r="BF1940" s="9"/>
      <c r="BG1940" s="20"/>
      <c r="BH1940" s="13"/>
      <c r="BI1940" s="15"/>
      <c r="BL1940" s="13"/>
      <c r="BM1940" s="1"/>
      <c r="BP1940" s="1"/>
      <c r="BQ1940" s="1"/>
      <c r="BT1940" s="13"/>
      <c r="BU1940" s="15"/>
      <c r="BV1940" s="14"/>
    </row>
    <row r="1941" spans="1:74" x14ac:dyDescent="0.25">
      <c r="A1941" s="4" t="str">
        <f t="shared" si="1502"/>
        <v/>
      </c>
      <c r="B1941" s="4" t="str">
        <f t="shared" si="1503"/>
        <v/>
      </c>
      <c r="C1941" s="4" t="str">
        <f t="shared" si="1504"/>
        <v/>
      </c>
      <c r="D1941" s="4" t="str">
        <f t="shared" si="1505"/>
        <v/>
      </c>
      <c r="E1941" s="4" t="str">
        <f t="shared" si="1506"/>
        <v/>
      </c>
      <c r="F1941" s="4" t="str">
        <f t="shared" si="1507"/>
        <v/>
      </c>
      <c r="G1941" s="4" t="str">
        <f t="shared" si="1508"/>
        <v>KTK</v>
      </c>
      <c r="H1941" s="4" t="str">
        <f t="shared" si="1509"/>
        <v/>
      </c>
      <c r="I1941" s="4" t="str">
        <f t="shared" si="1510"/>
        <v/>
      </c>
      <c r="J1941" s="4" t="str">
        <f t="shared" si="1511"/>
        <v/>
      </c>
      <c r="K1941" s="4" t="str">
        <f t="shared" si="1512"/>
        <v/>
      </c>
      <c r="L1941" s="4" t="str">
        <f t="shared" si="1513"/>
        <v/>
      </c>
      <c r="M1941" s="4" t="str">
        <f t="shared" si="1514"/>
        <v/>
      </c>
      <c r="N1941" s="4" t="str">
        <f t="shared" si="1515"/>
        <v/>
      </c>
      <c r="O1941" s="4" t="str">
        <f t="shared" si="1516"/>
        <v/>
      </c>
      <c r="P1941" s="4" t="str">
        <f t="shared" si="1517"/>
        <v/>
      </c>
      <c r="Q1941" s="4" t="str">
        <f t="shared" si="1518"/>
        <v/>
      </c>
      <c r="R1941" s="4" t="str">
        <f t="shared" si="1519"/>
        <v/>
      </c>
      <c r="S1941" s="4" t="str">
        <f t="shared" si="1520"/>
        <v/>
      </c>
      <c r="T1941" s="4" t="str">
        <f t="shared" si="1521"/>
        <v/>
      </c>
      <c r="U1941" s="4" t="str">
        <f t="shared" si="1522"/>
        <v/>
      </c>
      <c r="V1941" s="4" t="str">
        <f t="shared" si="1523"/>
        <v/>
      </c>
      <c r="W1941" s="4" t="str">
        <f t="shared" si="1524"/>
        <v/>
      </c>
      <c r="X1941" s="4" t="str">
        <f t="shared" si="1525"/>
        <v/>
      </c>
      <c r="Y1941" s="4">
        <f t="shared" si="1526"/>
        <v>3</v>
      </c>
      <c r="Z1941" s="4" t="str">
        <f t="shared" si="1527"/>
        <v>-</v>
      </c>
      <c r="AA1941" s="4" t="str">
        <f t="shared" si="1528"/>
        <v/>
      </c>
      <c r="AB1941" s="4" t="str">
        <f t="shared" si="1529"/>
        <v/>
      </c>
      <c r="AC1941" s="4" t="str">
        <f t="shared" si="1530"/>
        <v/>
      </c>
      <c r="AD1941" s="4" t="str">
        <f t="shared" si="1531"/>
        <v/>
      </c>
      <c r="AE1941" s="4" t="str">
        <f t="shared" si="1532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533"/>
        <v>4</v>
      </c>
      <c r="AH1941" s="4">
        <f t="shared" si="1534"/>
        <v>15</v>
      </c>
      <c r="AI1941" s="4">
        <f t="shared" si="1535"/>
        <v>11</v>
      </c>
      <c r="AJ1941" s="4" t="str">
        <f t="shared" si="1536"/>
        <v>1KTK</v>
      </c>
      <c r="AK1941" s="4" t="str">
        <f t="shared" si="1537"/>
        <v>-1KTK</v>
      </c>
      <c r="AL1941" s="4" t="str" cm="1">
        <f t="array" ref="AL1941">LEFT(AS1941,SUM(LEN(AS1941)-LEN(SUBSTITUTE(AS1941,{"0";"1";"2";"3";"4";"5";"6";"7";"8";"9"},""))))</f>
        <v>1</v>
      </c>
      <c r="AM1941" s="4">
        <f t="shared" si="1541"/>
        <v>13</v>
      </c>
      <c r="AN1941" s="4" t="b">
        <f>LEFT(AS1941,1)=AL1941</f>
        <v>1</v>
      </c>
      <c r="AO1941" s="4" t="str">
        <f t="shared" si="1546"/>
        <v>KTK</v>
      </c>
      <c r="AP1941" s="4" t="b">
        <f t="shared" si="1542"/>
        <v>0</v>
      </c>
      <c r="AQ1941" s="4" t="b">
        <f t="shared" si="1538"/>
        <v>0</v>
      </c>
      <c r="AR1941" s="5" t="str">
        <f t="shared" si="1539"/>
        <v>MONY KREZZ</v>
      </c>
      <c r="AS1941" s="4" t="str">
        <f t="shared" si="1540"/>
        <v>1KTK</v>
      </c>
      <c r="AT1941" t="s">
        <v>2601</v>
      </c>
      <c r="AU1941" s="1" t="s">
        <v>2602</v>
      </c>
      <c r="AV1941" s="33" t="str">
        <f t="shared" ca="1" si="1543"/>
        <v/>
      </c>
      <c r="AW1941">
        <v>10500</v>
      </c>
      <c r="AX1941">
        <v>10500</v>
      </c>
      <c r="AY1941">
        <v>9681</v>
      </c>
      <c r="AZ1941" t="str">
        <f t="shared" si="1498"/>
        <v>8994170120007</v>
      </c>
      <c r="BA1941" t="str">
        <f t="shared" si="1544"/>
        <v>MONY KREZZ</v>
      </c>
      <c r="BB1941" t="s">
        <v>4417</v>
      </c>
      <c r="BC1941" t="s">
        <v>4417</v>
      </c>
      <c r="BD1941" s="1"/>
      <c r="BF1941" s="9"/>
      <c r="BG1941" s="20"/>
      <c r="BH1941" s="13"/>
      <c r="BI1941" s="15"/>
      <c r="BL1941" s="13"/>
      <c r="BM1941" s="1"/>
      <c r="BP1941" s="1"/>
      <c r="BQ1941" s="1"/>
      <c r="BT1941" s="13"/>
      <c r="BU1941" s="15"/>
      <c r="BV1941" s="14"/>
    </row>
    <row r="1942" spans="1:74" x14ac:dyDescent="0.25">
      <c r="A1942" s="4" t="str">
        <f t="shared" si="1502"/>
        <v/>
      </c>
      <c r="B1942" s="4" t="str">
        <f t="shared" si="1503"/>
        <v/>
      </c>
      <c r="C1942" s="4" t="str">
        <f t="shared" si="1504"/>
        <v>BKS</v>
      </c>
      <c r="D1942" s="4" t="str">
        <f t="shared" si="1505"/>
        <v/>
      </c>
      <c r="E1942" s="4" t="str">
        <f t="shared" si="1506"/>
        <v/>
      </c>
      <c r="F1942" s="4" t="str">
        <f t="shared" si="1507"/>
        <v/>
      </c>
      <c r="G1942" s="4" t="str">
        <f t="shared" si="1508"/>
        <v/>
      </c>
      <c r="H1942" s="4" t="str">
        <f t="shared" si="1509"/>
        <v/>
      </c>
      <c r="I1942" s="4" t="str">
        <f t="shared" si="1510"/>
        <v/>
      </c>
      <c r="J1942" s="4" t="str">
        <f t="shared" si="1511"/>
        <v/>
      </c>
      <c r="K1942" s="4" t="str">
        <f t="shared" si="1512"/>
        <v/>
      </c>
      <c r="L1942" s="4" t="str">
        <f t="shared" si="1513"/>
        <v/>
      </c>
      <c r="M1942" s="4" t="str">
        <f t="shared" si="1514"/>
        <v/>
      </c>
      <c r="N1942" s="4" t="str">
        <f t="shared" si="1515"/>
        <v/>
      </c>
      <c r="O1942" s="4" t="str">
        <f t="shared" si="1516"/>
        <v/>
      </c>
      <c r="P1942" s="4" t="str">
        <f t="shared" si="1517"/>
        <v/>
      </c>
      <c r="Q1942" s="4" t="str">
        <f t="shared" si="1518"/>
        <v/>
      </c>
      <c r="R1942" s="4" t="str">
        <f t="shared" si="1519"/>
        <v/>
      </c>
      <c r="S1942" s="4" t="str">
        <f t="shared" si="1520"/>
        <v/>
      </c>
      <c r="T1942" s="4" t="str">
        <f t="shared" si="1521"/>
        <v/>
      </c>
      <c r="U1942" s="4" t="str">
        <f t="shared" si="1522"/>
        <v/>
      </c>
      <c r="V1942" s="4" t="str">
        <f t="shared" si="1523"/>
        <v/>
      </c>
      <c r="W1942" s="4" t="str">
        <f t="shared" si="1524"/>
        <v/>
      </c>
      <c r="X1942" s="4" t="str">
        <f t="shared" si="1525"/>
        <v/>
      </c>
      <c r="Y1942" s="4">
        <f t="shared" si="1526"/>
        <v>3</v>
      </c>
      <c r="Z1942" s="4" t="str">
        <f t="shared" si="1527"/>
        <v>-</v>
      </c>
      <c r="AA1942" s="4" t="str">
        <f t="shared" si="1528"/>
        <v/>
      </c>
      <c r="AB1942" s="4" t="str">
        <f t="shared" si="1529"/>
        <v/>
      </c>
      <c r="AC1942" s="4" t="str">
        <f t="shared" si="1530"/>
        <v/>
      </c>
      <c r="AD1942" s="4" t="str">
        <f t="shared" si="1531"/>
        <v/>
      </c>
      <c r="AE1942" s="4" t="str">
        <f t="shared" si="1532"/>
        <v/>
      </c>
      <c r="AF1942" s="4" t="str" cm="1">
        <f t="array" aca="1" ref="AF1942" ca="1">LEFT(AS1942,MATCH(FALSE,ISNUMBER(MID(AS1942,ROW(INDIRECT("1:"&amp;LEN(AS1942)+1)), 1) *1),0) -1)</f>
        <v>1</v>
      </c>
      <c r="AG1942" s="4">
        <f t="shared" si="1533"/>
        <v>4</v>
      </c>
      <c r="AH1942" s="4">
        <f t="shared" si="1534"/>
        <v>13</v>
      </c>
      <c r="AI1942" s="4">
        <f t="shared" si="1535"/>
        <v>9</v>
      </c>
      <c r="AJ1942" s="4" t="str">
        <f t="shared" si="1536"/>
        <v>1BKS</v>
      </c>
      <c r="AK1942" s="4" t="str">
        <f t="shared" si="1537"/>
        <v>-1BKS</v>
      </c>
      <c r="AL1942" s="4" t="str" cm="1">
        <f t="array" ref="AL1942">LEFT(AS1942,SUM(LEN(AS1942)-LEN(SUBSTITUTE(AS1942,{"0";"1";"2";"3";"4";"5";"6";"7";"8";"9"},""))))</f>
        <v>1</v>
      </c>
      <c r="AM1942" s="4">
        <f t="shared" si="1541"/>
        <v>13</v>
      </c>
      <c r="AN1942" s="4" t="b">
        <f>LEFT(AS1942,1)=AL1942</f>
        <v>1</v>
      </c>
      <c r="AO1942" s="4" t="str">
        <f t="shared" si="1546"/>
        <v>BKS</v>
      </c>
      <c r="AP1942" s="4" t="b">
        <f t="shared" si="1542"/>
        <v>0</v>
      </c>
      <c r="AQ1942" s="4" t="b">
        <f t="shared" si="1538"/>
        <v>0</v>
      </c>
      <c r="AR1942" s="5" t="str">
        <f t="shared" si="1539"/>
        <v>MOONCAKE</v>
      </c>
      <c r="AS1942" s="4" t="str">
        <f t="shared" si="1540"/>
        <v>1BKS</v>
      </c>
      <c r="AT1942" t="s">
        <v>4954</v>
      </c>
      <c r="AV1942" s="33" t="str">
        <f t="shared" ca="1" si="1543"/>
        <v/>
      </c>
      <c r="AW1942">
        <v>2000</v>
      </c>
      <c r="AX1942">
        <v>2500</v>
      </c>
      <c r="AY1942">
        <v>1655</v>
      </c>
      <c r="AZ1942" t="str">
        <f t="shared" si="1498"/>
        <v>8000000001942</v>
      </c>
      <c r="BA1942" t="str">
        <f t="shared" si="1544"/>
        <v>MOONCAKE</v>
      </c>
      <c r="BB1942" t="s">
        <v>4417</v>
      </c>
      <c r="BC1942" t="s">
        <v>4417</v>
      </c>
      <c r="BD1942" s="1"/>
      <c r="BF1942" s="9"/>
      <c r="BG1942" s="20"/>
      <c r="BH1942" s="13"/>
      <c r="BI1942" s="15"/>
      <c r="BL1942" s="13"/>
      <c r="BM1942" s="1"/>
      <c r="BP1942" s="1"/>
      <c r="BQ1942" s="1"/>
      <c r="BT1942" s="13"/>
      <c r="BU1942" s="15"/>
      <c r="BV1942" s="14"/>
    </row>
    <row r="1943" spans="1:74" x14ac:dyDescent="0.25">
      <c r="A1943" s="4" t="str">
        <f t="shared" si="1502"/>
        <v/>
      </c>
      <c r="B1943" s="4" t="str">
        <f t="shared" si="1503"/>
        <v/>
      </c>
      <c r="C1943" s="4" t="str">
        <f t="shared" si="1504"/>
        <v/>
      </c>
      <c r="D1943" s="4" t="str">
        <f t="shared" si="1505"/>
        <v/>
      </c>
      <c r="E1943" s="4" t="str">
        <f t="shared" si="1506"/>
        <v/>
      </c>
      <c r="F1943" s="4" t="str">
        <f t="shared" si="1507"/>
        <v/>
      </c>
      <c r="G1943" s="4" t="str">
        <f t="shared" si="1508"/>
        <v/>
      </c>
      <c r="H1943" s="4" t="str">
        <f t="shared" si="1509"/>
        <v/>
      </c>
      <c r="I1943" s="4" t="str">
        <f t="shared" si="1510"/>
        <v/>
      </c>
      <c r="J1943" s="4" t="str">
        <f t="shared" si="1511"/>
        <v/>
      </c>
      <c r="K1943" s="4" t="str">
        <f t="shared" si="1512"/>
        <v/>
      </c>
      <c r="L1943" s="4" t="str">
        <f t="shared" si="1513"/>
        <v/>
      </c>
      <c r="M1943" s="4" t="str">
        <f t="shared" si="1514"/>
        <v>TPL</v>
      </c>
      <c r="N1943" s="4" t="str">
        <f t="shared" si="1515"/>
        <v/>
      </c>
      <c r="O1943" s="4" t="str">
        <f t="shared" si="1516"/>
        <v/>
      </c>
      <c r="P1943" s="4" t="str">
        <f t="shared" si="1517"/>
        <v/>
      </c>
      <c r="Q1943" s="4" t="str">
        <f t="shared" si="1518"/>
        <v/>
      </c>
      <c r="R1943" s="4" t="str">
        <f t="shared" si="1519"/>
        <v/>
      </c>
      <c r="S1943" s="4" t="str">
        <f t="shared" si="1520"/>
        <v/>
      </c>
      <c r="T1943" s="4" t="str">
        <f t="shared" si="1521"/>
        <v/>
      </c>
      <c r="U1943" s="4" t="str">
        <f t="shared" si="1522"/>
        <v/>
      </c>
      <c r="V1943" s="4" t="str">
        <f t="shared" si="1523"/>
        <v/>
      </c>
      <c r="W1943" s="4" t="str">
        <f t="shared" si="1524"/>
        <v/>
      </c>
      <c r="X1943" s="4" t="str">
        <f t="shared" si="1525"/>
        <v/>
      </c>
      <c r="Y1943" s="4">
        <f t="shared" si="1526"/>
        <v>3</v>
      </c>
      <c r="Z1943" s="4" t="str">
        <f t="shared" si="1527"/>
        <v>-</v>
      </c>
      <c r="AA1943" s="4" t="str">
        <f t="shared" si="1528"/>
        <v/>
      </c>
      <c r="AB1943" s="4" t="str">
        <f t="shared" si="1529"/>
        <v/>
      </c>
      <c r="AC1943" s="4" t="str">
        <f t="shared" si="1530"/>
        <v/>
      </c>
      <c r="AD1943" s="4" t="str">
        <f t="shared" si="1531"/>
        <v/>
      </c>
      <c r="AE1943" s="4" t="str">
        <f t="shared" si="1532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533"/>
        <v>4</v>
      </c>
      <c r="AH1943" s="4">
        <f t="shared" si="1534"/>
        <v>11</v>
      </c>
      <c r="AI1943" s="4">
        <f t="shared" si="1535"/>
        <v>7</v>
      </c>
      <c r="AJ1943" s="4" t="str">
        <f t="shared" si="1536"/>
        <v>1TPL</v>
      </c>
      <c r="AK1943" s="4" t="str">
        <f t="shared" si="1537"/>
        <v>-1TPL</v>
      </c>
      <c r="AL1943" s="4" t="str" cm="1">
        <f t="array" ref="AL1943">LEFT(AS1943,SUM(LEN(AS1943)-LEN(SUBSTITUTE(AS1943,{"0";"1";"2";"3";"4";"5";"6";"7";"8";"9"},""))))</f>
        <v>1</v>
      </c>
      <c r="AM1943" s="4">
        <f t="shared" si="1541"/>
        <v>13</v>
      </c>
      <c r="AN1943" s="4" t="b">
        <f>LEFT(AS1943,1)=AL1943</f>
        <v>1</v>
      </c>
      <c r="AO1943" s="4" t="str">
        <f t="shared" si="1546"/>
        <v>TPL</v>
      </c>
      <c r="AP1943" s="4" t="b">
        <f t="shared" si="1542"/>
        <v>0</v>
      </c>
      <c r="AQ1943" s="4" t="b">
        <f t="shared" si="1538"/>
        <v>0</v>
      </c>
      <c r="AR1943" s="5" t="str">
        <f t="shared" si="1539"/>
        <v>MOROKO</v>
      </c>
      <c r="AS1943" s="4" t="str">
        <f t="shared" si="1540"/>
        <v>1TPL</v>
      </c>
      <c r="AT1943" t="s">
        <v>2603</v>
      </c>
      <c r="AU1943" s="1" t="s">
        <v>2604</v>
      </c>
      <c r="AV1943" s="33" t="str">
        <f t="shared" ca="1" si="1543"/>
        <v/>
      </c>
      <c r="AW1943">
        <v>27500</v>
      </c>
      <c r="AX1943">
        <v>27500</v>
      </c>
      <c r="AY1943">
        <v>26371</v>
      </c>
      <c r="AZ1943" t="str">
        <f t="shared" si="1498"/>
        <v>8992730998998</v>
      </c>
      <c r="BA1943" t="str">
        <f t="shared" si="1544"/>
        <v>MOROKO</v>
      </c>
      <c r="BB1943" t="s">
        <v>4417</v>
      </c>
      <c r="BC1943" t="s">
        <v>4417</v>
      </c>
      <c r="BD1943" s="1"/>
      <c r="BF1943" s="9"/>
      <c r="BG1943" s="20"/>
      <c r="BH1943" s="13"/>
      <c r="BI1943" s="15"/>
      <c r="BL1943" s="13"/>
      <c r="BM1943" s="1"/>
      <c r="BP1943" s="1"/>
      <c r="BQ1943" s="1"/>
      <c r="BT1943" s="13"/>
      <c r="BU1943" s="15"/>
      <c r="BV1943" s="14"/>
    </row>
    <row r="1944" spans="1:74" x14ac:dyDescent="0.25">
      <c r="A1944" s="4" t="str">
        <f t="shared" si="1502"/>
        <v/>
      </c>
      <c r="B1944" s="4" t="str">
        <f t="shared" si="1503"/>
        <v/>
      </c>
      <c r="C1944" s="4" t="str">
        <f t="shared" si="1504"/>
        <v/>
      </c>
      <c r="D1944" s="4" t="str">
        <f t="shared" si="1505"/>
        <v/>
      </c>
      <c r="E1944" s="4" t="str">
        <f t="shared" si="1506"/>
        <v/>
      </c>
      <c r="F1944" s="4" t="str">
        <f t="shared" si="1507"/>
        <v/>
      </c>
      <c r="G1944" s="4" t="str">
        <f t="shared" si="1508"/>
        <v/>
      </c>
      <c r="H1944" s="4" t="str">
        <f t="shared" si="1509"/>
        <v/>
      </c>
      <c r="I1944" s="4" t="str">
        <f t="shared" si="1510"/>
        <v/>
      </c>
      <c r="J1944" s="4" t="str">
        <f t="shared" si="1511"/>
        <v>GLS</v>
      </c>
      <c r="K1944" s="4" t="str">
        <f t="shared" si="1512"/>
        <v/>
      </c>
      <c r="L1944" s="4" t="str">
        <f t="shared" si="1513"/>
        <v/>
      </c>
      <c r="M1944" s="4" t="str">
        <f t="shared" si="1514"/>
        <v/>
      </c>
      <c r="N1944" s="4" t="str">
        <f t="shared" si="1515"/>
        <v/>
      </c>
      <c r="O1944" s="4" t="str">
        <f t="shared" si="1516"/>
        <v>DUS</v>
      </c>
      <c r="P1944" s="4" t="str">
        <f t="shared" si="1517"/>
        <v/>
      </c>
      <c r="Q1944" s="4" t="str">
        <f t="shared" si="1518"/>
        <v/>
      </c>
      <c r="R1944" s="4" t="str">
        <f t="shared" si="1519"/>
        <v/>
      </c>
      <c r="S1944" s="4" t="str">
        <f t="shared" si="1520"/>
        <v/>
      </c>
      <c r="T1944" s="4" t="str">
        <f t="shared" si="1521"/>
        <v/>
      </c>
      <c r="U1944" s="4" t="str">
        <f t="shared" si="1522"/>
        <v/>
      </c>
      <c r="V1944" s="4" t="str">
        <f t="shared" si="1523"/>
        <v/>
      </c>
      <c r="W1944" s="4" t="str">
        <f t="shared" si="1524"/>
        <v/>
      </c>
      <c r="X1944" s="4" t="str">
        <f t="shared" si="1525"/>
        <v/>
      </c>
      <c r="Y1944" s="4">
        <f t="shared" si="1526"/>
        <v>6</v>
      </c>
      <c r="Z1944" s="4" t="str">
        <f t="shared" si="1527"/>
        <v>-</v>
      </c>
      <c r="AA1944" s="4" t="str">
        <f t="shared" si="1528"/>
        <v>/</v>
      </c>
      <c r="AB1944" s="4" t="str">
        <f t="shared" si="1529"/>
        <v/>
      </c>
      <c r="AC1944" s="4" t="str">
        <f t="shared" si="1530"/>
        <v/>
      </c>
      <c r="AD1944" s="4" t="str">
        <f t="shared" si="1531"/>
        <v/>
      </c>
      <c r="AE1944" s="4" t="str">
        <f t="shared" si="1532"/>
        <v/>
      </c>
      <c r="AF1944" s="4" t="str" cm="1">
        <f t="array" aca="1" ref="AF1944" ca="1">LEFT(AS1944,MATCH(FALSE,ISNUMBER(MID(AS1944,ROW(INDIRECT("1:"&amp;LEN(AS1944)+1)), 1) *1),0) -1)</f>
        <v>24</v>
      </c>
      <c r="AG1944" s="4">
        <f t="shared" si="1533"/>
        <v>9</v>
      </c>
      <c r="AH1944" s="4">
        <f t="shared" si="1534"/>
        <v>17</v>
      </c>
      <c r="AI1944" s="4">
        <f t="shared" si="1535"/>
        <v>8</v>
      </c>
      <c r="AJ1944" s="4" t="str">
        <f t="shared" si="1536"/>
        <v>/DUS</v>
      </c>
      <c r="AK1944" s="4" t="str">
        <f t="shared" si="1537"/>
        <v>S/DUS</v>
      </c>
      <c r="AL1944" s="4" t="str" cm="1">
        <f t="array" ref="AL1944">LEFT(AS1944,SUM(LEN(AS1944)-LEN(SUBSTITUTE(AS1944,{"0";"1";"2";"3";"4";"5";"6";"7";"8";"9"},""))))</f>
        <v>24</v>
      </c>
      <c r="AM1944" s="4">
        <f t="shared" si="1541"/>
        <v>13</v>
      </c>
      <c r="AN1944" s="4" t="b">
        <f>LEFT(AS1944,2)=AL1944</f>
        <v>1</v>
      </c>
      <c r="AO1944" s="4" t="str">
        <f t="shared" si="1546"/>
        <v>DUS</v>
      </c>
      <c r="AP1944" s="4" t="b">
        <f t="shared" si="1542"/>
        <v>0</v>
      </c>
      <c r="AQ1944" s="4" t="b">
        <f t="shared" si="1538"/>
        <v>0</v>
      </c>
      <c r="AR1944" s="5" t="str">
        <f t="shared" si="1539"/>
        <v>MOUNTEA</v>
      </c>
      <c r="AS1944" s="4" t="str">
        <f t="shared" si="1540"/>
        <v>24GLS/DUS</v>
      </c>
      <c r="AT1944" t="s">
        <v>2605</v>
      </c>
      <c r="AV1944" s="33" t="b">
        <f t="shared" ca="1" si="1543"/>
        <v>1</v>
      </c>
      <c r="AW1944">
        <v>21000</v>
      </c>
      <c r="AX1944">
        <v>21000</v>
      </c>
      <c r="AY1944">
        <v>19855</v>
      </c>
      <c r="AZ1944" t="str">
        <f t="shared" si="1498"/>
        <v>8000000001944</v>
      </c>
      <c r="BA1944" t="str">
        <f t="shared" si="1544"/>
        <v>MOUNTEA</v>
      </c>
      <c r="BB1944" t="s">
        <v>4417</v>
      </c>
      <c r="BC1944" t="s">
        <v>4417</v>
      </c>
      <c r="BD1944" s="1"/>
      <c r="BF1944" s="9"/>
      <c r="BG1944" s="20"/>
      <c r="BH1944" s="13"/>
      <c r="BI1944" s="15"/>
      <c r="BL1944" s="13"/>
      <c r="BM1944" s="1"/>
      <c r="BP1944" s="1"/>
      <c r="BQ1944" s="1"/>
      <c r="BT1944" s="13"/>
      <c r="BU1944" s="15"/>
      <c r="BV1944" s="14"/>
    </row>
    <row r="1945" spans="1:74" x14ac:dyDescent="0.25">
      <c r="A1945" s="4" t="str">
        <f t="shared" si="1502"/>
        <v/>
      </c>
      <c r="B1945" s="4" t="str">
        <f t="shared" si="1503"/>
        <v>PCS</v>
      </c>
      <c r="C1945" s="4" t="str">
        <f t="shared" si="1504"/>
        <v/>
      </c>
      <c r="D1945" s="4" t="str">
        <f t="shared" si="1505"/>
        <v/>
      </c>
      <c r="E1945" s="4" t="str">
        <f t="shared" si="1506"/>
        <v/>
      </c>
      <c r="F1945" s="4" t="str">
        <f t="shared" si="1507"/>
        <v/>
      </c>
      <c r="G1945" s="4" t="str">
        <f t="shared" si="1508"/>
        <v/>
      </c>
      <c r="H1945" s="4" t="str">
        <f t="shared" si="1509"/>
        <v/>
      </c>
      <c r="I1945" s="4" t="str">
        <f t="shared" si="1510"/>
        <v/>
      </c>
      <c r="J1945" s="4" t="str">
        <f t="shared" si="1511"/>
        <v/>
      </c>
      <c r="K1945" s="4" t="str">
        <f t="shared" si="1512"/>
        <v/>
      </c>
      <c r="L1945" s="4" t="str">
        <f t="shared" si="1513"/>
        <v/>
      </c>
      <c r="M1945" s="4" t="str">
        <f t="shared" si="1514"/>
        <v/>
      </c>
      <c r="N1945" s="4" t="str">
        <f t="shared" si="1515"/>
        <v/>
      </c>
      <c r="O1945" s="4" t="str">
        <f t="shared" si="1516"/>
        <v/>
      </c>
      <c r="P1945" s="4" t="str">
        <f t="shared" si="1517"/>
        <v/>
      </c>
      <c r="Q1945" s="4" t="str">
        <f t="shared" si="1518"/>
        <v/>
      </c>
      <c r="R1945" s="4" t="str">
        <f t="shared" si="1519"/>
        <v/>
      </c>
      <c r="S1945" s="4" t="str">
        <f t="shared" si="1520"/>
        <v/>
      </c>
      <c r="T1945" s="4" t="str">
        <f t="shared" si="1521"/>
        <v/>
      </c>
      <c r="U1945" s="4" t="str">
        <f t="shared" si="1522"/>
        <v/>
      </c>
      <c r="V1945" s="4" t="str">
        <f t="shared" si="1523"/>
        <v/>
      </c>
      <c r="W1945" s="4" t="str">
        <f t="shared" si="1524"/>
        <v/>
      </c>
      <c r="X1945" s="4" t="str">
        <f t="shared" si="1525"/>
        <v/>
      </c>
      <c r="Y1945" s="4">
        <f t="shared" si="1526"/>
        <v>3</v>
      </c>
      <c r="Z1945" s="4" t="str">
        <f t="shared" si="1527"/>
        <v>-</v>
      </c>
      <c r="AA1945" s="4" t="str">
        <f t="shared" si="1528"/>
        <v/>
      </c>
      <c r="AB1945" s="4" t="str">
        <f t="shared" si="1529"/>
        <v/>
      </c>
      <c r="AC1945" s="4" t="str">
        <f t="shared" si="1530"/>
        <v/>
      </c>
      <c r="AD1945" s="4" t="str">
        <f t="shared" si="1531"/>
        <v/>
      </c>
      <c r="AE1945" s="4" t="str">
        <f t="shared" si="1532"/>
        <v/>
      </c>
      <c r="AF1945" s="4" t="str" cm="1">
        <f t="array" aca="1" ref="AF1945" ca="1">LEFT(AS1945,MATCH(FALSE,ISNUMBER(MID(AS1945,ROW(INDIRECT("1:"&amp;LEN(AS1945)+1)), 1) *1),0) -1)</f>
        <v>1</v>
      </c>
      <c r="AG1945" s="4">
        <f t="shared" si="1533"/>
        <v>4</v>
      </c>
      <c r="AH1945" s="4">
        <f t="shared" si="1534"/>
        <v>14</v>
      </c>
      <c r="AI1945" s="4">
        <f t="shared" si="1535"/>
        <v>10</v>
      </c>
      <c r="AJ1945" s="4" t="str">
        <f t="shared" si="1536"/>
        <v>1PCS</v>
      </c>
      <c r="AK1945" s="4" t="str">
        <f t="shared" si="1537"/>
        <v>-1PCS</v>
      </c>
      <c r="AL1945" s="4" t="str" cm="1">
        <f t="array" ref="AL1945">LEFT(AS1945,SUM(LEN(AS1945)-LEN(SUBSTITUTE(AS1945,{"0";"1";"2";"3";"4";"5";"6";"7";"8";"9"},""))))</f>
        <v>1</v>
      </c>
      <c r="AM1945" s="4">
        <f t="shared" si="1541"/>
        <v>12</v>
      </c>
      <c r="AN1945" s="4" t="b">
        <f t="shared" ref="AN1945:AN1953" si="1547">LEFT(AS1945,1)=AL1945</f>
        <v>1</v>
      </c>
      <c r="AO1945" s="4" t="str">
        <f t="shared" si="1546"/>
        <v>PCS</v>
      </c>
      <c r="AP1945" s="4" t="b">
        <f t="shared" si="1542"/>
        <v>0</v>
      </c>
      <c r="AQ1945" s="4" t="b">
        <f t="shared" si="1538"/>
        <v>0</v>
      </c>
      <c r="AR1945" s="5" t="str">
        <f t="shared" si="1539"/>
        <v>MR JUSSIE</v>
      </c>
      <c r="AS1945" s="4" t="str">
        <f t="shared" si="1540"/>
        <v>1PCS</v>
      </c>
      <c r="AT1945" t="s">
        <v>4949</v>
      </c>
      <c r="AU1945" s="1" t="s">
        <v>2624</v>
      </c>
      <c r="AV1945" s="33" t="str">
        <f t="shared" ca="1" si="1543"/>
        <v/>
      </c>
      <c r="AW1945">
        <v>1250</v>
      </c>
      <c r="AX1945">
        <v>1500</v>
      </c>
      <c r="AY1945">
        <v>1500</v>
      </c>
      <c r="AZ1945" t="str">
        <f t="shared" si="1498"/>
        <v>711844164772</v>
      </c>
      <c r="BA1945" t="str">
        <f t="shared" si="1544"/>
        <v>MR JUSSIE</v>
      </c>
      <c r="BB1945" t="s">
        <v>4417</v>
      </c>
      <c r="BC1945" t="s">
        <v>4417</v>
      </c>
      <c r="BD1945" s="1"/>
      <c r="BF1945" s="9"/>
      <c r="BG1945" s="20"/>
      <c r="BH1945" s="13"/>
      <c r="BI1945" s="15"/>
      <c r="BL1945" s="13"/>
      <c r="BM1945" s="1"/>
      <c r="BP1945" s="1"/>
      <c r="BQ1945" s="1"/>
      <c r="BT1945" s="13"/>
      <c r="BU1945" s="15"/>
      <c r="BV1945" s="14"/>
    </row>
    <row r="1946" spans="1:74" x14ac:dyDescent="0.25">
      <c r="A1946" s="4" t="str">
        <f t="shared" si="1502"/>
        <v/>
      </c>
      <c r="B1946" s="4" t="str">
        <f t="shared" si="1503"/>
        <v>PCS</v>
      </c>
      <c r="C1946" s="4" t="str">
        <f t="shared" si="1504"/>
        <v/>
      </c>
      <c r="D1946" s="4" t="str">
        <f t="shared" si="1505"/>
        <v/>
      </c>
      <c r="E1946" s="4" t="str">
        <f t="shared" si="1506"/>
        <v/>
      </c>
      <c r="F1946" s="4" t="str">
        <f t="shared" si="1507"/>
        <v/>
      </c>
      <c r="G1946" s="4" t="str">
        <f t="shared" si="1508"/>
        <v/>
      </c>
      <c r="H1946" s="4" t="str">
        <f t="shared" si="1509"/>
        <v/>
      </c>
      <c r="I1946" s="4" t="str">
        <f t="shared" si="1510"/>
        <v/>
      </c>
      <c r="J1946" s="4" t="str">
        <f t="shared" si="1511"/>
        <v/>
      </c>
      <c r="K1946" s="4" t="str">
        <f t="shared" si="1512"/>
        <v/>
      </c>
      <c r="L1946" s="4" t="str">
        <f t="shared" si="1513"/>
        <v/>
      </c>
      <c r="M1946" s="4" t="str">
        <f t="shared" si="1514"/>
        <v/>
      </c>
      <c r="N1946" s="4" t="str">
        <f t="shared" si="1515"/>
        <v/>
      </c>
      <c r="O1946" s="4" t="str">
        <f t="shared" si="1516"/>
        <v/>
      </c>
      <c r="P1946" s="4" t="str">
        <f t="shared" si="1517"/>
        <v/>
      </c>
      <c r="Q1946" s="4" t="str">
        <f t="shared" si="1518"/>
        <v/>
      </c>
      <c r="R1946" s="4" t="str">
        <f t="shared" si="1519"/>
        <v/>
      </c>
      <c r="S1946" s="4" t="str">
        <f t="shared" si="1520"/>
        <v/>
      </c>
      <c r="T1946" s="4" t="str">
        <f t="shared" si="1521"/>
        <v/>
      </c>
      <c r="U1946" s="4" t="str">
        <f t="shared" si="1522"/>
        <v/>
      </c>
      <c r="V1946" s="4" t="str">
        <f t="shared" si="1523"/>
        <v/>
      </c>
      <c r="W1946" s="4" t="str">
        <f t="shared" si="1524"/>
        <v/>
      </c>
      <c r="X1946" s="4" t="str">
        <f t="shared" si="1525"/>
        <v/>
      </c>
      <c r="Y1946" s="4">
        <f t="shared" si="1526"/>
        <v>3</v>
      </c>
      <c r="Z1946" s="4" t="str">
        <f t="shared" si="1527"/>
        <v>-</v>
      </c>
      <c r="AA1946" s="4" t="str">
        <f t="shared" si="1528"/>
        <v/>
      </c>
      <c r="AB1946" s="4" t="str">
        <f t="shared" si="1529"/>
        <v/>
      </c>
      <c r="AC1946" s="4" t="str">
        <f t="shared" si="1530"/>
        <v/>
      </c>
      <c r="AD1946" s="4" t="str">
        <f t="shared" si="1531"/>
        <v/>
      </c>
      <c r="AE1946" s="4" t="str">
        <f t="shared" si="1532"/>
        <v/>
      </c>
      <c r="AF1946" s="4" t="str" cm="1">
        <f t="array" aca="1" ref="AF1946" ca="1">LEFT(AS1946,MATCH(FALSE,ISNUMBER(MID(AS1946,ROW(INDIRECT("1:"&amp;LEN(AS1946)+1)), 1) *1),0) -1)</f>
        <v>1</v>
      </c>
      <c r="AG1946" s="4">
        <f t="shared" si="1533"/>
        <v>4</v>
      </c>
      <c r="AH1946" s="4">
        <f t="shared" si="1534"/>
        <v>23</v>
      </c>
      <c r="AI1946" s="4">
        <f t="shared" si="1535"/>
        <v>19</v>
      </c>
      <c r="AJ1946" s="4" t="str">
        <f t="shared" si="1536"/>
        <v>1PCS</v>
      </c>
      <c r="AK1946" s="4" t="str">
        <f t="shared" si="1537"/>
        <v>-1PCS</v>
      </c>
      <c r="AL1946" s="4" t="str" cm="1">
        <f t="array" ref="AL1946">LEFT(AS1946,SUM(LEN(AS1946)-LEN(SUBSTITUTE(AS1946,{"0";"1";"2";"3";"4";"5";"6";"7";"8";"9"},""))))</f>
        <v>1</v>
      </c>
      <c r="AM1946" s="4">
        <f t="shared" si="1541"/>
        <v>13</v>
      </c>
      <c r="AN1946" s="4" t="b">
        <f t="shared" si="1547"/>
        <v>1</v>
      </c>
      <c r="AO1946" s="4" t="str">
        <f t="shared" si="1546"/>
        <v>PCS</v>
      </c>
      <c r="AP1946" s="4" t="b">
        <f t="shared" si="1542"/>
        <v>0</v>
      </c>
      <c r="AQ1946" s="4" t="b">
        <f t="shared" si="1538"/>
        <v>0</v>
      </c>
      <c r="AR1946" s="5" t="str">
        <f t="shared" si="1539"/>
        <v>MR NATTA BLUEBERRY</v>
      </c>
      <c r="AS1946" s="4" t="str">
        <f t="shared" si="1540"/>
        <v>1PCS</v>
      </c>
      <c r="AT1946" t="s">
        <v>4953</v>
      </c>
      <c r="AU1946" s="1" t="s">
        <v>2606</v>
      </c>
      <c r="AV1946" s="33" t="str">
        <f t="shared" ca="1" si="1543"/>
        <v/>
      </c>
      <c r="AW1946">
        <v>8500</v>
      </c>
      <c r="AX1946">
        <v>8500</v>
      </c>
      <c r="AY1946">
        <v>8000</v>
      </c>
      <c r="AZ1946" t="str">
        <f t="shared" si="1498"/>
        <v>8997231070266</v>
      </c>
      <c r="BA1946" t="str">
        <f t="shared" si="1544"/>
        <v>MR NATTA BLUEBERRY</v>
      </c>
      <c r="BB1946" t="s">
        <v>4417</v>
      </c>
      <c r="BC1946" t="s">
        <v>4417</v>
      </c>
      <c r="BD1946" s="1"/>
      <c r="BF1946" s="9"/>
      <c r="BG1946" s="20"/>
      <c r="BH1946" s="13"/>
      <c r="BI1946" s="15"/>
      <c r="BL1946" s="13"/>
      <c r="BM1946" s="1"/>
      <c r="BP1946" s="1"/>
      <c r="BQ1946" s="1"/>
      <c r="BT1946" s="13"/>
      <c r="BU1946" s="15"/>
      <c r="BV1946" s="14"/>
    </row>
    <row r="1947" spans="1:74" x14ac:dyDescent="0.25">
      <c r="A1947" s="4" t="str">
        <f t="shared" si="1502"/>
        <v/>
      </c>
      <c r="B1947" s="4" t="str">
        <f t="shared" si="1503"/>
        <v>PCS</v>
      </c>
      <c r="C1947" s="4" t="str">
        <f t="shared" si="1504"/>
        <v/>
      </c>
      <c r="D1947" s="4" t="str">
        <f t="shared" si="1505"/>
        <v/>
      </c>
      <c r="E1947" s="4" t="str">
        <f t="shared" si="1506"/>
        <v/>
      </c>
      <c r="F1947" s="4" t="str">
        <f t="shared" si="1507"/>
        <v/>
      </c>
      <c r="G1947" s="4" t="str">
        <f t="shared" si="1508"/>
        <v/>
      </c>
      <c r="H1947" s="4" t="str">
        <f t="shared" si="1509"/>
        <v/>
      </c>
      <c r="I1947" s="4" t="str">
        <f t="shared" si="1510"/>
        <v/>
      </c>
      <c r="J1947" s="4" t="str">
        <f t="shared" si="1511"/>
        <v/>
      </c>
      <c r="K1947" s="4" t="str">
        <f t="shared" si="1512"/>
        <v/>
      </c>
      <c r="L1947" s="4" t="str">
        <f t="shared" si="1513"/>
        <v/>
      </c>
      <c r="M1947" s="4" t="str">
        <f t="shared" si="1514"/>
        <v/>
      </c>
      <c r="N1947" s="4" t="str">
        <f t="shared" si="1515"/>
        <v/>
      </c>
      <c r="O1947" s="4" t="str">
        <f t="shared" si="1516"/>
        <v/>
      </c>
      <c r="P1947" s="4" t="str">
        <f t="shared" si="1517"/>
        <v/>
      </c>
      <c r="Q1947" s="4" t="str">
        <f t="shared" si="1518"/>
        <v/>
      </c>
      <c r="R1947" s="4" t="str">
        <f t="shared" si="1519"/>
        <v/>
      </c>
      <c r="S1947" s="4" t="str">
        <f t="shared" si="1520"/>
        <v/>
      </c>
      <c r="T1947" s="4" t="str">
        <f t="shared" si="1521"/>
        <v/>
      </c>
      <c r="U1947" s="4" t="str">
        <f t="shared" si="1522"/>
        <v/>
      </c>
      <c r="V1947" s="4" t="str">
        <f t="shared" si="1523"/>
        <v/>
      </c>
      <c r="W1947" s="4" t="str">
        <f t="shared" si="1524"/>
        <v/>
      </c>
      <c r="X1947" s="4" t="str">
        <f t="shared" si="1525"/>
        <v/>
      </c>
      <c r="Y1947" s="4">
        <f t="shared" si="1526"/>
        <v>3</v>
      </c>
      <c r="Z1947" s="4" t="str">
        <f t="shared" si="1527"/>
        <v>-</v>
      </c>
      <c r="AA1947" s="4" t="str">
        <f t="shared" si="1528"/>
        <v/>
      </c>
      <c r="AB1947" s="4" t="str">
        <f t="shared" si="1529"/>
        <v/>
      </c>
      <c r="AC1947" s="4" t="str">
        <f t="shared" si="1530"/>
        <v/>
      </c>
      <c r="AD1947" s="4" t="str">
        <f t="shared" si="1531"/>
        <v/>
      </c>
      <c r="AE1947" s="4" t="str">
        <f t="shared" si="1532"/>
        <v/>
      </c>
      <c r="AF1947" s="4" t="str" cm="1">
        <f t="array" aca="1" ref="AF1947" ca="1">LEFT(AS1947,MATCH(FALSE,ISNUMBER(MID(AS1947,ROW(INDIRECT("1:"&amp;LEN(AS1947)+1)), 1) *1),0) -1)</f>
        <v>1</v>
      </c>
      <c r="AG1947" s="4">
        <f t="shared" si="1533"/>
        <v>4</v>
      </c>
      <c r="AH1947" s="4">
        <f t="shared" si="1534"/>
        <v>25</v>
      </c>
      <c r="AI1947" s="4">
        <f t="shared" si="1535"/>
        <v>21</v>
      </c>
      <c r="AJ1947" s="4" t="str">
        <f t="shared" si="1536"/>
        <v>1PCS</v>
      </c>
      <c r="AK1947" s="4" t="str">
        <f t="shared" si="1537"/>
        <v>-1PCS</v>
      </c>
      <c r="AL1947" s="4" t="str" cm="1">
        <f t="array" ref="AL1947">LEFT(AS1947,SUM(LEN(AS1947)-LEN(SUBSTITUTE(AS1947,{"0";"1";"2";"3";"4";"5";"6";"7";"8";"9"},""))))</f>
        <v>1</v>
      </c>
      <c r="AM1947" s="4">
        <f t="shared" si="1541"/>
        <v>13</v>
      </c>
      <c r="AN1947" s="4" t="b">
        <f t="shared" si="1547"/>
        <v>1</v>
      </c>
      <c r="AO1947" s="4" t="str">
        <f t="shared" si="1546"/>
        <v>PCS</v>
      </c>
      <c r="AP1947" s="4" t="b">
        <f t="shared" si="1542"/>
        <v>0</v>
      </c>
      <c r="AQ1947" s="4" t="b">
        <f t="shared" si="1538"/>
        <v>0</v>
      </c>
      <c r="AR1947" s="5" t="str">
        <f t="shared" si="1539"/>
        <v>MR NATTA HONEY PEACH</v>
      </c>
      <c r="AS1947" s="4" t="str">
        <f t="shared" si="1540"/>
        <v>1PCS</v>
      </c>
      <c r="AT1947" t="s">
        <v>5024</v>
      </c>
      <c r="AU1947" s="1" t="s">
        <v>2607</v>
      </c>
      <c r="AV1947" s="33" t="str">
        <f t="shared" ca="1" si="1543"/>
        <v/>
      </c>
      <c r="AW1947">
        <v>8500</v>
      </c>
      <c r="AX1947">
        <v>8500</v>
      </c>
      <c r="AY1947">
        <v>8000</v>
      </c>
      <c r="AZ1947" t="str">
        <f t="shared" si="1498"/>
        <v>8997231070297</v>
      </c>
      <c r="BA1947" t="str">
        <f t="shared" si="1544"/>
        <v>MR NATTA HONEY PEACH</v>
      </c>
      <c r="BB1947" t="s">
        <v>4417</v>
      </c>
      <c r="BC1947" t="s">
        <v>4417</v>
      </c>
      <c r="BD1947" s="1"/>
      <c r="BF1947" s="9"/>
      <c r="BG1947" s="20"/>
      <c r="BH1947" s="13"/>
      <c r="BI1947" s="15"/>
      <c r="BL1947" s="13"/>
      <c r="BM1947" s="1"/>
      <c r="BP1947" s="1"/>
      <c r="BQ1947" s="1"/>
      <c r="BT1947" s="13"/>
      <c r="BU1947" s="15"/>
      <c r="BV1947" s="14"/>
    </row>
    <row r="1948" spans="1:74" x14ac:dyDescent="0.25">
      <c r="A1948" s="4" t="str">
        <f t="shared" si="1502"/>
        <v/>
      </c>
      <c r="B1948" s="4" t="str">
        <f t="shared" si="1503"/>
        <v>PCS</v>
      </c>
      <c r="C1948" s="4" t="str">
        <f t="shared" si="1504"/>
        <v/>
      </c>
      <c r="D1948" s="4" t="str">
        <f t="shared" si="1505"/>
        <v/>
      </c>
      <c r="E1948" s="4" t="str">
        <f t="shared" si="1506"/>
        <v/>
      </c>
      <c r="F1948" s="4" t="str">
        <f t="shared" si="1507"/>
        <v/>
      </c>
      <c r="G1948" s="4" t="str">
        <f t="shared" si="1508"/>
        <v/>
      </c>
      <c r="H1948" s="4" t="str">
        <f t="shared" si="1509"/>
        <v/>
      </c>
      <c r="I1948" s="4" t="str">
        <f t="shared" si="1510"/>
        <v/>
      </c>
      <c r="J1948" s="4" t="str">
        <f t="shared" si="1511"/>
        <v/>
      </c>
      <c r="K1948" s="4" t="str">
        <f t="shared" si="1512"/>
        <v/>
      </c>
      <c r="L1948" s="4" t="str">
        <f t="shared" si="1513"/>
        <v/>
      </c>
      <c r="M1948" s="4" t="str">
        <f t="shared" si="1514"/>
        <v/>
      </c>
      <c r="N1948" s="4" t="str">
        <f t="shared" si="1515"/>
        <v/>
      </c>
      <c r="O1948" s="4" t="str">
        <f t="shared" si="1516"/>
        <v/>
      </c>
      <c r="P1948" s="4" t="str">
        <f t="shared" si="1517"/>
        <v/>
      </c>
      <c r="Q1948" s="4" t="str">
        <f t="shared" si="1518"/>
        <v/>
      </c>
      <c r="R1948" s="4" t="str">
        <f t="shared" si="1519"/>
        <v/>
      </c>
      <c r="S1948" s="4" t="str">
        <f t="shared" si="1520"/>
        <v/>
      </c>
      <c r="T1948" s="4" t="str">
        <f t="shared" si="1521"/>
        <v/>
      </c>
      <c r="U1948" s="4" t="str">
        <f t="shared" si="1522"/>
        <v/>
      </c>
      <c r="V1948" s="4" t="str">
        <f t="shared" si="1523"/>
        <v/>
      </c>
      <c r="W1948" s="4" t="str">
        <f t="shared" si="1524"/>
        <v/>
      </c>
      <c r="X1948" s="4" t="str">
        <f t="shared" si="1525"/>
        <v/>
      </c>
      <c r="Y1948" s="4">
        <f t="shared" si="1526"/>
        <v>3</v>
      </c>
      <c r="Z1948" s="4" t="str">
        <f t="shared" si="1527"/>
        <v>-</v>
      </c>
      <c r="AA1948" s="4" t="str">
        <f t="shared" si="1528"/>
        <v/>
      </c>
      <c r="AB1948" s="4" t="str">
        <f t="shared" si="1529"/>
        <v/>
      </c>
      <c r="AC1948" s="4" t="str">
        <f t="shared" si="1530"/>
        <v/>
      </c>
      <c r="AD1948" s="4" t="str">
        <f t="shared" si="1531"/>
        <v/>
      </c>
      <c r="AE1948" s="4" t="str">
        <f t="shared" si="1532"/>
        <v/>
      </c>
      <c r="AF1948" s="4" t="str" cm="1">
        <f t="array" aca="1" ref="AF1948" ca="1">LEFT(AS1948,MATCH(FALSE,ISNUMBER(MID(AS1948,ROW(INDIRECT("1:"&amp;LEN(AS1948)+1)), 1) *1),0) -1)</f>
        <v>1</v>
      </c>
      <c r="AG1948" s="4">
        <f t="shared" si="1533"/>
        <v>4</v>
      </c>
      <c r="AH1948" s="4">
        <f t="shared" si="1534"/>
        <v>18</v>
      </c>
      <c r="AI1948" s="4">
        <f t="shared" si="1535"/>
        <v>14</v>
      </c>
      <c r="AJ1948" s="4" t="str">
        <f t="shared" si="1536"/>
        <v>1PCS</v>
      </c>
      <c r="AK1948" s="4" t="str">
        <f t="shared" si="1537"/>
        <v>-1PCS</v>
      </c>
      <c r="AL1948" s="4" t="str" cm="1">
        <f t="array" ref="AL1948">LEFT(AS1948,SUM(LEN(AS1948)-LEN(SUBSTITUTE(AS1948,{"0";"1";"2";"3";"4";"5";"6";"7";"8";"9"},""))))</f>
        <v>1</v>
      </c>
      <c r="AM1948" s="4">
        <f t="shared" si="1541"/>
        <v>13</v>
      </c>
      <c r="AN1948" s="4" t="b">
        <f t="shared" si="1547"/>
        <v>1</v>
      </c>
      <c r="AO1948" s="4" t="str">
        <f t="shared" si="1546"/>
        <v>PCS</v>
      </c>
      <c r="AP1948" s="4" t="b">
        <f t="shared" si="1542"/>
        <v>0</v>
      </c>
      <c r="AQ1948" s="4" t="b">
        <f t="shared" si="1538"/>
        <v>0</v>
      </c>
      <c r="AR1948" s="5" t="str">
        <f t="shared" si="1539"/>
        <v>MR NATTA LECI</v>
      </c>
      <c r="AS1948" s="4" t="str">
        <f t="shared" si="1540"/>
        <v>1PCS</v>
      </c>
      <c r="AT1948" t="s">
        <v>5025</v>
      </c>
      <c r="AU1948" s="1" t="s">
        <v>2608</v>
      </c>
      <c r="AV1948" s="33" t="str">
        <f t="shared" ca="1" si="1543"/>
        <v/>
      </c>
      <c r="AW1948">
        <v>8500</v>
      </c>
      <c r="AX1948">
        <v>8500</v>
      </c>
      <c r="AY1948">
        <v>8000</v>
      </c>
      <c r="AZ1948" t="str">
        <f t="shared" si="1498"/>
        <v>8997231070242</v>
      </c>
      <c r="BA1948" t="str">
        <f t="shared" si="1544"/>
        <v>MR NATTA LECI</v>
      </c>
      <c r="BB1948" t="s">
        <v>4417</v>
      </c>
      <c r="BC1948" t="s">
        <v>4417</v>
      </c>
      <c r="BD1948" s="1"/>
      <c r="BF1948" s="9"/>
      <c r="BG1948" s="20"/>
      <c r="BH1948" s="13"/>
      <c r="BI1948" s="15"/>
      <c r="BL1948" s="13"/>
      <c r="BM1948" s="1"/>
      <c r="BP1948" s="1"/>
      <c r="BQ1948" s="1"/>
      <c r="BT1948" s="13"/>
      <c r="BU1948" s="15"/>
      <c r="BV1948" s="14"/>
    </row>
    <row r="1949" spans="1:74" x14ac:dyDescent="0.25">
      <c r="A1949" s="4" t="str">
        <f t="shared" si="1502"/>
        <v/>
      </c>
      <c r="B1949" s="4" t="str">
        <f t="shared" si="1503"/>
        <v/>
      </c>
      <c r="C1949" s="4" t="str">
        <f t="shared" si="1504"/>
        <v/>
      </c>
      <c r="D1949" s="4" t="str">
        <f t="shared" si="1505"/>
        <v>BTL</v>
      </c>
      <c r="E1949" s="4" t="str">
        <f t="shared" si="1506"/>
        <v/>
      </c>
      <c r="F1949" s="4" t="str">
        <f t="shared" si="1507"/>
        <v/>
      </c>
      <c r="G1949" s="4" t="str">
        <f t="shared" si="1508"/>
        <v/>
      </c>
      <c r="H1949" s="4" t="str">
        <f t="shared" si="1509"/>
        <v/>
      </c>
      <c r="I1949" s="4" t="str">
        <f t="shared" si="1510"/>
        <v/>
      </c>
      <c r="J1949" s="4" t="str">
        <f t="shared" si="1511"/>
        <v/>
      </c>
      <c r="K1949" s="4" t="str">
        <f t="shared" si="1512"/>
        <v/>
      </c>
      <c r="L1949" s="4" t="str">
        <f t="shared" si="1513"/>
        <v/>
      </c>
      <c r="M1949" s="4" t="str">
        <f t="shared" si="1514"/>
        <v/>
      </c>
      <c r="N1949" s="4" t="str">
        <f t="shared" si="1515"/>
        <v/>
      </c>
      <c r="O1949" s="4" t="str">
        <f t="shared" si="1516"/>
        <v/>
      </c>
      <c r="P1949" s="4" t="str">
        <f t="shared" si="1517"/>
        <v/>
      </c>
      <c r="Q1949" s="4" t="str">
        <f t="shared" si="1518"/>
        <v/>
      </c>
      <c r="R1949" s="4" t="str">
        <f t="shared" si="1519"/>
        <v/>
      </c>
      <c r="S1949" s="4" t="str">
        <f t="shared" si="1520"/>
        <v/>
      </c>
      <c r="T1949" s="4" t="str">
        <f t="shared" si="1521"/>
        <v/>
      </c>
      <c r="U1949" s="4" t="str">
        <f t="shared" si="1522"/>
        <v/>
      </c>
      <c r="V1949" s="4" t="str">
        <f t="shared" si="1523"/>
        <v/>
      </c>
      <c r="W1949" s="4" t="str">
        <f t="shared" si="1524"/>
        <v/>
      </c>
      <c r="X1949" s="4" t="str">
        <f t="shared" si="1525"/>
        <v/>
      </c>
      <c r="Y1949" s="4">
        <f t="shared" si="1526"/>
        <v>3</v>
      </c>
      <c r="Z1949" s="4" t="str">
        <f t="shared" si="1527"/>
        <v>-</v>
      </c>
      <c r="AA1949" s="4" t="str">
        <f t="shared" si="1528"/>
        <v/>
      </c>
      <c r="AB1949" s="4" t="str">
        <f t="shared" si="1529"/>
        <v/>
      </c>
      <c r="AC1949" s="4" t="str">
        <f t="shared" si="1530"/>
        <v/>
      </c>
      <c r="AD1949" s="4" t="str">
        <f t="shared" si="1531"/>
        <v/>
      </c>
      <c r="AE1949" s="4" t="str">
        <f t="shared" si="1532"/>
        <v/>
      </c>
      <c r="AF1949" s="4" t="str" cm="1">
        <f t="array" aca="1" ref="AF1949" ca="1">LEFT(AS1949,MATCH(FALSE,ISNUMBER(MID(AS1949,ROW(INDIRECT("1:"&amp;LEN(AS1949)+1)), 1) *1),0) -1)</f>
        <v>1</v>
      </c>
      <c r="AG1949" s="4">
        <f t="shared" si="1533"/>
        <v>4</v>
      </c>
      <c r="AH1949" s="4">
        <f t="shared" si="1534"/>
        <v>30</v>
      </c>
      <c r="AI1949" s="4">
        <f t="shared" si="1535"/>
        <v>26</v>
      </c>
      <c r="AJ1949" s="4" t="str">
        <f t="shared" si="1536"/>
        <v>1BTL</v>
      </c>
      <c r="AK1949" s="4" t="str">
        <f t="shared" si="1537"/>
        <v>-1BTL</v>
      </c>
      <c r="AL1949" s="4" t="str" cm="1">
        <f t="array" ref="AL1949">LEFT(AS1949,SUM(LEN(AS1949)-LEN(SUBSTITUTE(AS1949,{"0";"1";"2";"3";"4";"5";"6";"7";"8";"9"},""))))</f>
        <v>1</v>
      </c>
      <c r="AM1949" s="4">
        <f t="shared" si="1541"/>
        <v>13</v>
      </c>
      <c r="AN1949" s="4" t="b">
        <f t="shared" si="1547"/>
        <v>1</v>
      </c>
      <c r="AO1949" s="4" t="str">
        <f t="shared" si="1546"/>
        <v>BTL</v>
      </c>
      <c r="AP1949" s="4" t="b">
        <f t="shared" si="1542"/>
        <v>0</v>
      </c>
      <c r="AQ1949" s="4" t="b">
        <f t="shared" si="1538"/>
        <v>0</v>
      </c>
      <c r="AR1949" s="5" t="str">
        <f t="shared" si="1539"/>
        <v>MY BABY MINYAK TELON 60ML</v>
      </c>
      <c r="AS1949" s="4" t="str">
        <f t="shared" si="1540"/>
        <v>1BTL</v>
      </c>
      <c r="AT1949" t="s">
        <v>2609</v>
      </c>
      <c r="AU1949" s="1" t="s">
        <v>2610</v>
      </c>
      <c r="AV1949" s="33" t="str">
        <f t="shared" ca="1" si="1543"/>
        <v/>
      </c>
      <c r="AW1949">
        <v>17000</v>
      </c>
      <c r="AX1949">
        <v>17000</v>
      </c>
      <c r="AY1949">
        <v>15150</v>
      </c>
      <c r="AZ1949" t="str">
        <f t="shared" si="1498"/>
        <v>8999908204202</v>
      </c>
      <c r="BA1949" t="str">
        <f t="shared" si="1544"/>
        <v>MY BABY MINYAK TELON 60ML</v>
      </c>
      <c r="BB1949" t="s">
        <v>4417</v>
      </c>
      <c r="BC1949" t="s">
        <v>4417</v>
      </c>
      <c r="BD1949" s="1"/>
      <c r="BF1949" s="9"/>
      <c r="BG1949" s="20"/>
      <c r="BH1949" s="13"/>
      <c r="BI1949" s="15"/>
      <c r="BL1949" s="13"/>
      <c r="BM1949" s="1"/>
      <c r="BP1949" s="1"/>
      <c r="BQ1949" s="1"/>
      <c r="BT1949" s="13"/>
      <c r="BU1949" s="15"/>
      <c r="BV1949" s="14"/>
    </row>
    <row r="1950" spans="1:74" x14ac:dyDescent="0.25">
      <c r="A1950" s="4" t="str">
        <f t="shared" si="1502"/>
        <v/>
      </c>
      <c r="B1950" s="4" t="str">
        <f t="shared" si="1503"/>
        <v/>
      </c>
      <c r="C1950" s="4" t="str">
        <f t="shared" si="1504"/>
        <v/>
      </c>
      <c r="D1950" s="4" t="str">
        <f t="shared" si="1505"/>
        <v/>
      </c>
      <c r="E1950" s="4" t="str">
        <f t="shared" si="1506"/>
        <v/>
      </c>
      <c r="F1950" s="4" t="str">
        <f t="shared" si="1507"/>
        <v/>
      </c>
      <c r="G1950" s="4" t="str">
        <f t="shared" si="1508"/>
        <v>KTK</v>
      </c>
      <c r="H1950" s="4" t="str">
        <f t="shared" si="1509"/>
        <v/>
      </c>
      <c r="I1950" s="4" t="str">
        <f t="shared" si="1510"/>
        <v/>
      </c>
      <c r="J1950" s="4" t="str">
        <f t="shared" si="1511"/>
        <v/>
      </c>
      <c r="K1950" s="4" t="str">
        <f t="shared" si="1512"/>
        <v/>
      </c>
      <c r="L1950" s="4" t="str">
        <f t="shared" si="1513"/>
        <v/>
      </c>
      <c r="M1950" s="4" t="str">
        <f t="shared" si="1514"/>
        <v/>
      </c>
      <c r="N1950" s="4" t="str">
        <f t="shared" si="1515"/>
        <v/>
      </c>
      <c r="O1950" s="4" t="str">
        <f t="shared" si="1516"/>
        <v>DUS</v>
      </c>
      <c r="P1950" s="4" t="str">
        <f t="shared" si="1517"/>
        <v/>
      </c>
      <c r="Q1950" s="4" t="str">
        <f t="shared" si="1518"/>
        <v/>
      </c>
      <c r="R1950" s="4" t="str">
        <f t="shared" si="1519"/>
        <v/>
      </c>
      <c r="S1950" s="4" t="str">
        <f t="shared" si="1520"/>
        <v/>
      </c>
      <c r="T1950" s="4" t="str">
        <f t="shared" si="1521"/>
        <v/>
      </c>
      <c r="U1950" s="4" t="str">
        <f t="shared" si="1522"/>
        <v/>
      </c>
      <c r="V1950" s="4" t="str">
        <f t="shared" si="1523"/>
        <v/>
      </c>
      <c r="W1950" s="4" t="str">
        <f t="shared" si="1524"/>
        <v/>
      </c>
      <c r="X1950" s="4" t="str">
        <f t="shared" si="1525"/>
        <v/>
      </c>
      <c r="Y1950" s="4">
        <f t="shared" si="1526"/>
        <v>6</v>
      </c>
      <c r="Z1950" s="4" t="str">
        <f t="shared" si="1527"/>
        <v>-</v>
      </c>
      <c r="AA1950" s="4" t="str">
        <f t="shared" si="1528"/>
        <v>/</v>
      </c>
      <c r="AB1950" s="4" t="str">
        <f t="shared" si="1529"/>
        <v/>
      </c>
      <c r="AC1950" s="4" t="str">
        <f t="shared" si="1530"/>
        <v/>
      </c>
      <c r="AD1950" s="4" t="str">
        <f t="shared" si="1531"/>
        <v/>
      </c>
      <c r="AE1950" s="4" t="str">
        <f t="shared" si="1532"/>
        <v/>
      </c>
      <c r="AF1950" s="4" t="str" cm="1">
        <f t="array" aca="1" ref="AF1950" ca="1">LEFT(AS1950,MATCH(FALSE,ISNUMBER(MID(AS1950,ROW(INDIRECT("1:"&amp;LEN(AS1950)+1)), 1) *1),0) -1)</f>
        <v>8</v>
      </c>
      <c r="AG1950" s="4">
        <f t="shared" si="1533"/>
        <v>8</v>
      </c>
      <c r="AH1950" s="4">
        <f t="shared" si="1534"/>
        <v>17</v>
      </c>
      <c r="AI1950" s="4">
        <f t="shared" si="1535"/>
        <v>9</v>
      </c>
      <c r="AJ1950" s="4" t="str">
        <f t="shared" si="1536"/>
        <v>/DUS</v>
      </c>
      <c r="AK1950" s="4" t="str">
        <f t="shared" si="1537"/>
        <v>K/DUS</v>
      </c>
      <c r="AL1950" s="4" t="str" cm="1">
        <f t="array" ref="AL1950">LEFT(AS1950,SUM(LEN(AS1950)-LEN(SUBSTITUTE(AS1950,{"0";"1";"2";"3";"4";"5";"6";"7";"8";"9"},""))))</f>
        <v>8</v>
      </c>
      <c r="AM1950" s="4">
        <f t="shared" si="1541"/>
        <v>13</v>
      </c>
      <c r="AN1950" s="4" t="b">
        <f t="shared" si="1547"/>
        <v>1</v>
      </c>
      <c r="AO1950" s="4" t="str">
        <f t="shared" si="1546"/>
        <v>DUS</v>
      </c>
      <c r="AP1950" s="4" t="b">
        <f t="shared" si="1542"/>
        <v>0</v>
      </c>
      <c r="AQ1950" s="4" t="b">
        <f t="shared" si="1538"/>
        <v>0</v>
      </c>
      <c r="AR1950" s="5" t="str">
        <f t="shared" si="1539"/>
        <v>MY CHOCO</v>
      </c>
      <c r="AS1950" s="4" t="str">
        <f t="shared" si="1540"/>
        <v>8KTK/DUS</v>
      </c>
      <c r="AT1950" t="s">
        <v>2615</v>
      </c>
      <c r="AV1950" s="33" t="b">
        <f t="shared" ca="1" si="1543"/>
        <v>1</v>
      </c>
      <c r="AW1950">
        <v>70000</v>
      </c>
      <c r="AX1950">
        <v>70000</v>
      </c>
      <c r="AY1950">
        <v>67550</v>
      </c>
      <c r="AZ1950" t="str">
        <f t="shared" si="1498"/>
        <v>8000000001950</v>
      </c>
      <c r="BA1950" t="str">
        <f t="shared" si="1544"/>
        <v>MY CHOCO</v>
      </c>
      <c r="BB1950" t="s">
        <v>4417</v>
      </c>
      <c r="BC1950" t="s">
        <v>4417</v>
      </c>
      <c r="BD1950" s="1"/>
      <c r="BF1950" s="9"/>
      <c r="BG1950" s="20"/>
      <c r="BH1950" s="13"/>
      <c r="BI1950" s="15"/>
      <c r="BL1950" s="13"/>
      <c r="BM1950" s="1"/>
      <c r="BP1950" s="1"/>
      <c r="BQ1950" s="1"/>
      <c r="BT1950" s="13"/>
      <c r="BU1950" s="15"/>
      <c r="BV1950" s="14"/>
    </row>
    <row r="1951" spans="1:74" x14ac:dyDescent="0.25">
      <c r="A1951" s="4" t="str">
        <f t="shared" si="1502"/>
        <v/>
      </c>
      <c r="B1951" s="4" t="str">
        <f t="shared" si="1503"/>
        <v/>
      </c>
      <c r="C1951" s="4" t="str">
        <f t="shared" si="1504"/>
        <v/>
      </c>
      <c r="D1951" s="4" t="str">
        <f t="shared" si="1505"/>
        <v/>
      </c>
      <c r="E1951" s="4" t="str">
        <f t="shared" si="1506"/>
        <v/>
      </c>
      <c r="F1951" s="4" t="str">
        <f t="shared" si="1507"/>
        <v/>
      </c>
      <c r="G1951" s="4" t="str">
        <f t="shared" si="1508"/>
        <v>KTK</v>
      </c>
      <c r="H1951" s="4" t="str">
        <f t="shared" si="1509"/>
        <v/>
      </c>
      <c r="I1951" s="4" t="str">
        <f t="shared" si="1510"/>
        <v/>
      </c>
      <c r="J1951" s="4" t="str">
        <f t="shared" si="1511"/>
        <v/>
      </c>
      <c r="K1951" s="4" t="str">
        <f t="shared" si="1512"/>
        <v/>
      </c>
      <c r="L1951" s="4" t="str">
        <f t="shared" si="1513"/>
        <v/>
      </c>
      <c r="M1951" s="4" t="str">
        <f t="shared" si="1514"/>
        <v/>
      </c>
      <c r="N1951" s="4" t="str">
        <f t="shared" si="1515"/>
        <v/>
      </c>
      <c r="O1951" s="4" t="str">
        <f t="shared" si="1516"/>
        <v/>
      </c>
      <c r="P1951" s="4" t="str">
        <f t="shared" si="1517"/>
        <v/>
      </c>
      <c r="Q1951" s="4" t="str">
        <f t="shared" si="1518"/>
        <v/>
      </c>
      <c r="R1951" s="4" t="str">
        <f t="shared" si="1519"/>
        <v/>
      </c>
      <c r="S1951" s="4" t="str">
        <f t="shared" si="1520"/>
        <v/>
      </c>
      <c r="T1951" s="4" t="str">
        <f t="shared" si="1521"/>
        <v/>
      </c>
      <c r="U1951" s="4" t="str">
        <f t="shared" si="1522"/>
        <v/>
      </c>
      <c r="V1951" s="4" t="str">
        <f t="shared" si="1523"/>
        <v/>
      </c>
      <c r="W1951" s="4" t="str">
        <f t="shared" si="1524"/>
        <v/>
      </c>
      <c r="X1951" s="4" t="str">
        <f t="shared" si="1525"/>
        <v/>
      </c>
      <c r="Y1951" s="4">
        <f t="shared" si="1526"/>
        <v>3</v>
      </c>
      <c r="Z1951" s="4" t="str">
        <f t="shared" si="1527"/>
        <v>-</v>
      </c>
      <c r="AA1951" s="4" t="str">
        <f t="shared" si="1528"/>
        <v/>
      </c>
      <c r="AB1951" s="4" t="str">
        <f t="shared" si="1529"/>
        <v/>
      </c>
      <c r="AC1951" s="4" t="str">
        <f t="shared" si="1530"/>
        <v/>
      </c>
      <c r="AD1951" s="4" t="str">
        <f t="shared" si="1531"/>
        <v/>
      </c>
      <c r="AE1951" s="4" t="str">
        <f t="shared" si="1532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533"/>
        <v>4</v>
      </c>
      <c r="AH1951" s="4">
        <f t="shared" si="1534"/>
        <v>27</v>
      </c>
      <c r="AI1951" s="4">
        <f t="shared" si="1535"/>
        <v>23</v>
      </c>
      <c r="AJ1951" s="4" t="str">
        <f t="shared" si="1536"/>
        <v>1KTK</v>
      </c>
      <c r="AK1951" s="4" t="str">
        <f t="shared" si="1537"/>
        <v>-1KTK</v>
      </c>
      <c r="AL1951" s="4" t="str" cm="1">
        <f t="array" ref="AL1951">LEFT(AS1951,SUM(LEN(AS1951)-LEN(SUBSTITUTE(AS1951,{"0";"1";"2";"3";"4";"5";"6";"7";"8";"9"},""))))</f>
        <v>1</v>
      </c>
      <c r="AM1951" s="4">
        <f t="shared" si="1541"/>
        <v>13</v>
      </c>
      <c r="AN1951" s="4" t="b">
        <f t="shared" si="1547"/>
        <v>1</v>
      </c>
      <c r="AO1951" s="4" t="str">
        <f t="shared" si="1546"/>
        <v>KTK</v>
      </c>
      <c r="AP1951" s="4" t="b">
        <f t="shared" si="1542"/>
        <v>0</v>
      </c>
      <c r="AQ1951" s="4" t="b">
        <f t="shared" si="1538"/>
        <v>0</v>
      </c>
      <c r="AR1951" s="5" t="str">
        <f t="shared" si="1539"/>
        <v>MY CHOCO COKELAT WAFER</v>
      </c>
      <c r="AS1951" s="4" t="str">
        <f t="shared" si="1540"/>
        <v>1KTK</v>
      </c>
      <c r="AT1951" t="s">
        <v>2611</v>
      </c>
      <c r="AU1951" s="1" t="s">
        <v>2612</v>
      </c>
      <c r="AV1951" s="33" t="str">
        <f t="shared" ca="1" si="1543"/>
        <v/>
      </c>
      <c r="AW1951">
        <v>8500</v>
      </c>
      <c r="AX1951">
        <v>8500</v>
      </c>
      <c r="AY1951">
        <v>8188</v>
      </c>
      <c r="AZ1951" t="str">
        <f t="shared" si="1498"/>
        <v>8994834002526</v>
      </c>
      <c r="BA1951" t="str">
        <f t="shared" si="1544"/>
        <v>MY CHOCO COKELAT WAFER</v>
      </c>
      <c r="BB1951" t="s">
        <v>4417</v>
      </c>
      <c r="BC1951" t="s">
        <v>4417</v>
      </c>
      <c r="BD1951" s="1"/>
      <c r="BF1951" s="9"/>
      <c r="BG1951" s="20"/>
      <c r="BH1951" s="13"/>
      <c r="BI1951" s="15"/>
      <c r="BL1951" s="13"/>
      <c r="BM1951" s="1"/>
      <c r="BP1951" s="1"/>
      <c r="BQ1951" s="1"/>
      <c r="BT1951" s="13"/>
      <c r="BU1951" s="15"/>
      <c r="BV1951" s="14"/>
    </row>
    <row r="1952" spans="1:74" x14ac:dyDescent="0.25">
      <c r="A1952" s="4" t="str">
        <f t="shared" si="1502"/>
        <v/>
      </c>
      <c r="B1952" s="4" t="str">
        <f t="shared" si="1503"/>
        <v/>
      </c>
      <c r="C1952" s="4" t="str">
        <f t="shared" si="1504"/>
        <v/>
      </c>
      <c r="D1952" s="4" t="str">
        <f t="shared" si="1505"/>
        <v/>
      </c>
      <c r="E1952" s="4" t="str">
        <f t="shared" si="1506"/>
        <v/>
      </c>
      <c r="F1952" s="4" t="str">
        <f t="shared" si="1507"/>
        <v/>
      </c>
      <c r="G1952" s="4" t="str">
        <f t="shared" si="1508"/>
        <v>KTK</v>
      </c>
      <c r="H1952" s="4" t="str">
        <f t="shared" si="1509"/>
        <v/>
      </c>
      <c r="I1952" s="4" t="str">
        <f t="shared" si="1510"/>
        <v/>
      </c>
      <c r="J1952" s="4" t="str">
        <f t="shared" si="1511"/>
        <v/>
      </c>
      <c r="K1952" s="4" t="str">
        <f t="shared" si="1512"/>
        <v/>
      </c>
      <c r="L1952" s="4" t="str">
        <f t="shared" si="1513"/>
        <v/>
      </c>
      <c r="M1952" s="4" t="str">
        <f t="shared" si="1514"/>
        <v/>
      </c>
      <c r="N1952" s="4" t="str">
        <f t="shared" si="1515"/>
        <v/>
      </c>
      <c r="O1952" s="4" t="str">
        <f t="shared" si="1516"/>
        <v/>
      </c>
      <c r="P1952" s="4" t="str">
        <f t="shared" si="1517"/>
        <v/>
      </c>
      <c r="Q1952" s="4" t="str">
        <f t="shared" si="1518"/>
        <v/>
      </c>
      <c r="R1952" s="4" t="str">
        <f t="shared" si="1519"/>
        <v/>
      </c>
      <c r="S1952" s="4" t="str">
        <f t="shared" si="1520"/>
        <v/>
      </c>
      <c r="T1952" s="4" t="str">
        <f t="shared" si="1521"/>
        <v/>
      </c>
      <c r="U1952" s="4" t="str">
        <f t="shared" si="1522"/>
        <v/>
      </c>
      <c r="V1952" s="4" t="str">
        <f t="shared" si="1523"/>
        <v/>
      </c>
      <c r="W1952" s="4" t="str">
        <f t="shared" si="1524"/>
        <v/>
      </c>
      <c r="X1952" s="4" t="str">
        <f t="shared" si="1525"/>
        <v/>
      </c>
      <c r="Y1952" s="4">
        <f t="shared" si="1526"/>
        <v>3</v>
      </c>
      <c r="Z1952" s="4" t="str">
        <f t="shared" si="1527"/>
        <v>-</v>
      </c>
      <c r="AA1952" s="4" t="str">
        <f t="shared" si="1528"/>
        <v/>
      </c>
      <c r="AB1952" s="4" t="str">
        <f t="shared" si="1529"/>
        <v/>
      </c>
      <c r="AC1952" s="4" t="str">
        <f t="shared" si="1530"/>
        <v/>
      </c>
      <c r="AD1952" s="4" t="str">
        <f t="shared" si="1531"/>
        <v/>
      </c>
      <c r="AE1952" s="4" t="str">
        <f t="shared" si="1532"/>
        <v/>
      </c>
      <c r="AF1952" s="4" t="str" cm="1">
        <f t="array" aca="1" ref="AF1952" ca="1">LEFT(AS1952,MATCH(FALSE,ISNUMBER(MID(AS1952,ROW(INDIRECT("1:"&amp;LEN(AS1952)+1)), 1) *1),0) -1)</f>
        <v>1</v>
      </c>
      <c r="AG1952" s="4">
        <f t="shared" si="1533"/>
        <v>4</v>
      </c>
      <c r="AH1952" s="4">
        <f t="shared" si="1534"/>
        <v>24</v>
      </c>
      <c r="AI1952" s="4">
        <f t="shared" si="1535"/>
        <v>20</v>
      </c>
      <c r="AJ1952" s="4" t="str">
        <f t="shared" si="1536"/>
        <v>1KTK</v>
      </c>
      <c r="AK1952" s="4" t="str">
        <f t="shared" si="1537"/>
        <v>-1KTK</v>
      </c>
      <c r="AL1952" s="4" t="str" cm="1">
        <f t="array" ref="AL1952">LEFT(AS1952,SUM(LEN(AS1952)-LEN(SUBSTITUTE(AS1952,{"0";"1";"2";"3";"4";"5";"6";"7";"8";"9"},""))))</f>
        <v>1</v>
      </c>
      <c r="AM1952" s="4">
        <f t="shared" si="1541"/>
        <v>13</v>
      </c>
      <c r="AN1952" s="4" t="b">
        <f t="shared" si="1547"/>
        <v>1</v>
      </c>
      <c r="AO1952" s="4" t="str">
        <f t="shared" si="1546"/>
        <v>KTK</v>
      </c>
      <c r="AP1952" s="4" t="b">
        <f t="shared" si="1542"/>
        <v>0</v>
      </c>
      <c r="AQ1952" s="4" t="b">
        <f t="shared" si="1538"/>
        <v>0</v>
      </c>
      <c r="AR1952" s="5" t="str">
        <f t="shared" si="1539"/>
        <v>MY CHOCO MILK WAFER</v>
      </c>
      <c r="AS1952" s="4" t="str">
        <f t="shared" si="1540"/>
        <v>1KTK</v>
      </c>
      <c r="AT1952" t="s">
        <v>2613</v>
      </c>
      <c r="AU1952" s="1" t="s">
        <v>2614</v>
      </c>
      <c r="AV1952" s="33" t="str">
        <f t="shared" ca="1" si="1543"/>
        <v/>
      </c>
      <c r="AW1952">
        <v>9000</v>
      </c>
      <c r="AX1952">
        <v>9000</v>
      </c>
      <c r="AY1952">
        <v>8443</v>
      </c>
      <c r="AZ1952" t="str">
        <f t="shared" si="1498"/>
        <v>8994834003424</v>
      </c>
      <c r="BA1952" t="str">
        <f t="shared" si="1544"/>
        <v>MY CHOCO MILK WAFER</v>
      </c>
      <c r="BB1952" t="s">
        <v>4417</v>
      </c>
      <c r="BC1952" t="s">
        <v>4417</v>
      </c>
      <c r="BD1952" s="1"/>
      <c r="BF1952" s="9"/>
      <c r="BG1952" s="20"/>
      <c r="BH1952" s="13"/>
      <c r="BI1952" s="15"/>
      <c r="BL1952" s="13"/>
      <c r="BM1952" s="1"/>
      <c r="BP1952" s="1"/>
      <c r="BQ1952" s="1"/>
      <c r="BT1952" s="13"/>
      <c r="BU1952" s="15"/>
      <c r="BV1952" s="14"/>
    </row>
    <row r="1953" spans="1:74" x14ac:dyDescent="0.25">
      <c r="A1953" s="4" t="str">
        <f t="shared" si="1502"/>
        <v/>
      </c>
      <c r="B1953" s="4" t="str">
        <f t="shared" si="1503"/>
        <v/>
      </c>
      <c r="C1953" s="4" t="str">
        <f t="shared" si="1504"/>
        <v/>
      </c>
      <c r="D1953" s="4" t="str">
        <f t="shared" si="1505"/>
        <v/>
      </c>
      <c r="E1953" s="4" t="str">
        <f t="shared" si="1506"/>
        <v/>
      </c>
      <c r="F1953" s="4" t="str">
        <f t="shared" si="1507"/>
        <v/>
      </c>
      <c r="G1953" s="4" t="str">
        <f t="shared" si="1508"/>
        <v/>
      </c>
      <c r="H1953" s="4" t="str">
        <f t="shared" si="1509"/>
        <v/>
      </c>
      <c r="I1953" s="4" t="str">
        <f t="shared" si="1510"/>
        <v/>
      </c>
      <c r="J1953" s="4" t="str">
        <f t="shared" si="1511"/>
        <v/>
      </c>
      <c r="K1953" s="4" t="str">
        <f t="shared" si="1512"/>
        <v/>
      </c>
      <c r="L1953" s="4" t="str">
        <f t="shared" si="1513"/>
        <v/>
      </c>
      <c r="M1953" s="4" t="str">
        <f t="shared" si="1514"/>
        <v/>
      </c>
      <c r="N1953" s="4" t="str">
        <f t="shared" si="1515"/>
        <v/>
      </c>
      <c r="O1953" s="4" t="str">
        <f t="shared" si="1516"/>
        <v/>
      </c>
      <c r="P1953" s="4" t="str">
        <f t="shared" si="1517"/>
        <v>CUP</v>
      </c>
      <c r="Q1953" s="4" t="str">
        <f t="shared" si="1518"/>
        <v/>
      </c>
      <c r="R1953" s="4" t="str">
        <f t="shared" si="1519"/>
        <v/>
      </c>
      <c r="S1953" s="4" t="str">
        <f t="shared" si="1520"/>
        <v/>
      </c>
      <c r="T1953" s="4" t="str">
        <f t="shared" si="1521"/>
        <v>PACK</v>
      </c>
      <c r="U1953" s="4" t="str">
        <f t="shared" si="1522"/>
        <v/>
      </c>
      <c r="V1953" s="4" t="str">
        <f t="shared" si="1523"/>
        <v/>
      </c>
      <c r="W1953" s="4" t="str">
        <f t="shared" si="1524"/>
        <v/>
      </c>
      <c r="X1953" s="4" t="str">
        <f t="shared" si="1525"/>
        <v/>
      </c>
      <c r="Y1953" s="4">
        <f t="shared" si="1526"/>
        <v>7</v>
      </c>
      <c r="Z1953" s="4" t="str">
        <f t="shared" si="1527"/>
        <v>-</v>
      </c>
      <c r="AA1953" s="4" t="str">
        <f t="shared" si="1528"/>
        <v/>
      </c>
      <c r="AB1953" s="4" t="str">
        <f t="shared" si="1529"/>
        <v/>
      </c>
      <c r="AC1953" s="4" t="str">
        <f t="shared" si="1530"/>
        <v/>
      </c>
      <c r="AD1953" s="4" t="str">
        <f t="shared" si="1531"/>
        <v/>
      </c>
      <c r="AE1953" s="4" t="str">
        <f t="shared" si="1532"/>
        <v/>
      </c>
      <c r="AF1953" s="4" t="str" cm="1">
        <f t="array" aca="1" ref="AF1953" ca="1">LEFT(AS1953,MATCH(FALSE,ISNUMBER(MID(AS1953,ROW(INDIRECT("1:"&amp;LEN(AS1953)+1)), 1) *1),0) -1)</f>
        <v>1</v>
      </c>
      <c r="AG1953" s="4">
        <f t="shared" si="1533"/>
        <v>5</v>
      </c>
      <c r="AH1953" s="4">
        <f t="shared" si="1534"/>
        <v>26</v>
      </c>
      <c r="AI1953" s="4">
        <f t="shared" si="1535"/>
        <v>21</v>
      </c>
      <c r="AJ1953" s="4" t="str">
        <f t="shared" si="1536"/>
        <v>PACK</v>
      </c>
      <c r="AK1953" s="4" t="str">
        <f t="shared" si="1537"/>
        <v>1PACK</v>
      </c>
      <c r="AL1953" s="4" t="str" cm="1">
        <f t="array" ref="AL1953">LEFT(AS1953,SUM(LEN(AS1953)-LEN(SUBSTITUTE(AS1953,{"0";"1";"2";"3";"4";"5";"6";"7";"8";"9"},""))))</f>
        <v>1</v>
      </c>
      <c r="AM1953" s="4">
        <f t="shared" si="1541"/>
        <v>13</v>
      </c>
      <c r="AN1953" s="4" t="b">
        <f t="shared" si="1547"/>
        <v>1</v>
      </c>
      <c r="AO1953" s="4" t="str">
        <f>RIGHT(AJ1953,4)</f>
        <v>PACK</v>
      </c>
      <c r="AP1953" s="4" t="b">
        <f t="shared" si="1542"/>
        <v>1</v>
      </c>
      <c r="AQ1953" s="4" t="b">
        <f t="shared" si="1538"/>
        <v>0</v>
      </c>
      <c r="AR1953" s="5" t="str">
        <f t="shared" si="1539"/>
        <v>MY JELLY 15 CUP 14GR</v>
      </c>
      <c r="AS1953" s="4" t="str">
        <f t="shared" si="1540"/>
        <v>1PACK</v>
      </c>
      <c r="AT1953" t="s">
        <v>2616</v>
      </c>
      <c r="AU1953" s="1" t="s">
        <v>2617</v>
      </c>
      <c r="AV1953" s="33" t="str">
        <f t="shared" si="1543"/>
        <v>XXXX</v>
      </c>
      <c r="AW1953">
        <v>6500</v>
      </c>
      <c r="AX1953">
        <v>7000</v>
      </c>
      <c r="AY1953">
        <v>6100</v>
      </c>
      <c r="AZ1953" t="str">
        <f t="shared" si="1498"/>
        <v>8998288016634</v>
      </c>
      <c r="BA1953" t="str">
        <f t="shared" si="1544"/>
        <v>MY JELLY 15 CUP 14GR</v>
      </c>
      <c r="BB1953" t="s">
        <v>4417</v>
      </c>
      <c r="BC1953" t="s">
        <v>4417</v>
      </c>
      <c r="BD1953" s="1"/>
      <c r="BF1953" s="9"/>
      <c r="BG1953" s="20"/>
      <c r="BH1953" s="13"/>
      <c r="BI1953" s="15"/>
      <c r="BL1953" s="13"/>
      <c r="BM1953" s="1"/>
      <c r="BP1953" s="1"/>
      <c r="BQ1953" s="1"/>
      <c r="BT1953" s="13"/>
      <c r="BU1953" s="15"/>
      <c r="BV1953" s="14"/>
    </row>
    <row r="1954" spans="1:74" x14ac:dyDescent="0.25">
      <c r="A1954" s="4" t="str">
        <f t="shared" si="1502"/>
        <v/>
      </c>
      <c r="B1954" s="4" t="str">
        <f t="shared" si="1503"/>
        <v/>
      </c>
      <c r="C1954" s="4" t="str">
        <f t="shared" si="1504"/>
        <v/>
      </c>
      <c r="D1954" s="4" t="str">
        <f t="shared" si="1505"/>
        <v/>
      </c>
      <c r="E1954" s="4" t="str">
        <f t="shared" si="1506"/>
        <v/>
      </c>
      <c r="F1954" s="4" t="str">
        <f t="shared" si="1507"/>
        <v/>
      </c>
      <c r="G1954" s="4" t="str">
        <f t="shared" si="1508"/>
        <v/>
      </c>
      <c r="H1954" s="4" t="str">
        <f t="shared" si="1509"/>
        <v/>
      </c>
      <c r="I1954" s="4" t="str">
        <f t="shared" si="1510"/>
        <v/>
      </c>
      <c r="J1954" s="4" t="str">
        <f t="shared" si="1511"/>
        <v/>
      </c>
      <c r="K1954" s="4" t="str">
        <f t="shared" si="1512"/>
        <v/>
      </c>
      <c r="L1954" s="4" t="str">
        <f t="shared" si="1513"/>
        <v/>
      </c>
      <c r="M1954" s="4" t="str">
        <f t="shared" si="1514"/>
        <v/>
      </c>
      <c r="N1954" s="4" t="str">
        <f t="shared" si="1515"/>
        <v/>
      </c>
      <c r="O1954" s="4" t="str">
        <f t="shared" si="1516"/>
        <v>DUS</v>
      </c>
      <c r="P1954" s="4" t="str">
        <f t="shared" si="1517"/>
        <v>CUP</v>
      </c>
      <c r="Q1954" s="4" t="str">
        <f t="shared" si="1518"/>
        <v/>
      </c>
      <c r="R1954" s="4" t="str">
        <f t="shared" si="1519"/>
        <v/>
      </c>
      <c r="S1954" s="4" t="str">
        <f t="shared" si="1520"/>
        <v/>
      </c>
      <c r="T1954" s="4" t="str">
        <f t="shared" si="1521"/>
        <v>PACK</v>
      </c>
      <c r="U1954" s="4" t="str">
        <f t="shared" si="1522"/>
        <v/>
      </c>
      <c r="V1954" s="4" t="str">
        <f t="shared" si="1523"/>
        <v/>
      </c>
      <c r="W1954" s="4" t="str">
        <f t="shared" si="1524"/>
        <v/>
      </c>
      <c r="X1954" s="4" t="str">
        <f t="shared" si="1525"/>
        <v/>
      </c>
      <c r="Y1954" s="4">
        <f t="shared" si="1526"/>
        <v>10</v>
      </c>
      <c r="Z1954" s="4" t="str">
        <f t="shared" si="1527"/>
        <v>-</v>
      </c>
      <c r="AA1954" s="4" t="str">
        <f t="shared" si="1528"/>
        <v>/</v>
      </c>
      <c r="AB1954" s="4" t="str">
        <f t="shared" si="1529"/>
        <v/>
      </c>
      <c r="AC1954" s="4" t="str">
        <f t="shared" si="1530"/>
        <v/>
      </c>
      <c r="AD1954" s="4" t="str">
        <f t="shared" si="1531"/>
        <v/>
      </c>
      <c r="AE1954" s="4" t="str">
        <f t="shared" si="1532"/>
        <v/>
      </c>
      <c r="AF1954" s="4" t="str" cm="1">
        <f t="array" aca="1" ref="AF1954" ca="1">LEFT(AS1954,MATCH(FALSE,ISNUMBER(MID(AS1954,ROW(INDIRECT("1:"&amp;LEN(AS1954)+1)), 1) *1),0) -1)</f>
        <v>24</v>
      </c>
      <c r="AG1954" s="4">
        <f t="shared" si="1533"/>
        <v>10</v>
      </c>
      <c r="AH1954" s="4">
        <f t="shared" si="1534"/>
        <v>31</v>
      </c>
      <c r="AI1954" s="4">
        <f t="shared" si="1535"/>
        <v>21</v>
      </c>
      <c r="AJ1954" s="4" t="str">
        <f t="shared" si="1536"/>
        <v>/DUS</v>
      </c>
      <c r="AK1954" s="4" t="str">
        <f t="shared" si="1537"/>
        <v>K/DUS</v>
      </c>
      <c r="AL1954" s="4" t="str" cm="1">
        <f t="array" ref="AL1954">LEFT(AS1954,SUM(LEN(AS1954)-LEN(SUBSTITUTE(AS1954,{"0";"1";"2";"3";"4";"5";"6";"7";"8";"9"},""))))</f>
        <v>24</v>
      </c>
      <c r="AM1954" s="4">
        <f t="shared" si="1541"/>
        <v>13</v>
      </c>
      <c r="AN1954" s="4" t="b">
        <f>LEFT(AS1954,2)=AL1954</f>
        <v>1</v>
      </c>
      <c r="AO1954" s="4" t="str">
        <f>RIGHT(AJ1954,3)</f>
        <v>DUS</v>
      </c>
      <c r="AP1954" s="4" t="b">
        <f t="shared" si="1542"/>
        <v>1</v>
      </c>
      <c r="AQ1954" s="4" t="b">
        <f t="shared" si="1538"/>
        <v>0</v>
      </c>
      <c r="AR1954" s="5" t="str">
        <f t="shared" si="1539"/>
        <v>MY JELLY 15 CUP 14GR</v>
      </c>
      <c r="AS1954" s="4" t="str">
        <f t="shared" si="1540"/>
        <v>24PACK/DUS</v>
      </c>
      <c r="AT1954" t="s">
        <v>2618</v>
      </c>
      <c r="AV1954" s="33" t="b">
        <f t="shared" ca="1" si="1543"/>
        <v>1</v>
      </c>
      <c r="AW1954">
        <v>148000</v>
      </c>
      <c r="AX1954">
        <v>148000</v>
      </c>
      <c r="AY1954">
        <v>146000</v>
      </c>
      <c r="AZ1954" t="str">
        <f t="shared" si="1498"/>
        <v>8000000001954</v>
      </c>
      <c r="BA1954" t="str">
        <f t="shared" si="1544"/>
        <v>MY JELLY 15 CUP 14GR</v>
      </c>
      <c r="BB1954" t="s">
        <v>4417</v>
      </c>
      <c r="BC1954" t="s">
        <v>4417</v>
      </c>
      <c r="BD1954" s="1"/>
      <c r="BF1954" s="9"/>
      <c r="BG1954" s="20"/>
      <c r="BH1954" s="13"/>
      <c r="BI1954" s="15"/>
      <c r="BL1954" s="13"/>
      <c r="BM1954" s="1"/>
      <c r="BP1954" s="1"/>
      <c r="BQ1954" s="1"/>
      <c r="BT1954" s="13"/>
      <c r="BU1954" s="15"/>
      <c r="BV1954" s="14"/>
    </row>
    <row r="1955" spans="1:74" x14ac:dyDescent="0.25">
      <c r="A1955" s="4" t="str">
        <f t="shared" si="1502"/>
        <v/>
      </c>
      <c r="B1955" s="4" t="str">
        <f t="shared" si="1503"/>
        <v/>
      </c>
      <c r="C1955" s="4" t="str">
        <f t="shared" si="1504"/>
        <v>BKS</v>
      </c>
      <c r="D1955" s="4" t="str">
        <f t="shared" si="1505"/>
        <v/>
      </c>
      <c r="E1955" s="4" t="str">
        <f t="shared" si="1506"/>
        <v/>
      </c>
      <c r="F1955" s="4" t="str">
        <f t="shared" si="1507"/>
        <v/>
      </c>
      <c r="G1955" s="4" t="str">
        <f t="shared" si="1508"/>
        <v/>
      </c>
      <c r="H1955" s="4" t="str">
        <f t="shared" si="1509"/>
        <v/>
      </c>
      <c r="I1955" s="4" t="str">
        <f t="shared" si="1510"/>
        <v/>
      </c>
      <c r="J1955" s="4" t="str">
        <f t="shared" si="1511"/>
        <v/>
      </c>
      <c r="K1955" s="4" t="str">
        <f t="shared" si="1512"/>
        <v/>
      </c>
      <c r="L1955" s="4" t="str">
        <f t="shared" si="1513"/>
        <v/>
      </c>
      <c r="M1955" s="4" t="str">
        <f t="shared" si="1514"/>
        <v/>
      </c>
      <c r="N1955" s="4" t="str">
        <f t="shared" si="1515"/>
        <v/>
      </c>
      <c r="O1955" s="4" t="str">
        <f t="shared" si="1516"/>
        <v/>
      </c>
      <c r="P1955" s="4" t="str">
        <f t="shared" si="1517"/>
        <v>CUP</v>
      </c>
      <c r="Q1955" s="4" t="str">
        <f t="shared" si="1518"/>
        <v/>
      </c>
      <c r="R1955" s="4" t="str">
        <f t="shared" si="1519"/>
        <v/>
      </c>
      <c r="S1955" s="4" t="str">
        <f t="shared" si="1520"/>
        <v/>
      </c>
      <c r="T1955" s="4" t="str">
        <f t="shared" si="1521"/>
        <v>PACK</v>
      </c>
      <c r="U1955" s="4" t="str">
        <f t="shared" si="1522"/>
        <v/>
      </c>
      <c r="V1955" s="4" t="str">
        <f t="shared" si="1523"/>
        <v/>
      </c>
      <c r="W1955" s="4" t="str">
        <f t="shared" si="1524"/>
        <v/>
      </c>
      <c r="X1955" s="4" t="str">
        <f t="shared" si="1525"/>
        <v/>
      </c>
      <c r="Y1955" s="4">
        <f t="shared" si="1526"/>
        <v>10</v>
      </c>
      <c r="Z1955" s="4" t="str">
        <f t="shared" si="1527"/>
        <v>-</v>
      </c>
      <c r="AA1955" s="4" t="str">
        <f t="shared" si="1528"/>
        <v>/</v>
      </c>
      <c r="AB1955" s="4" t="str">
        <f t="shared" si="1529"/>
        <v/>
      </c>
      <c r="AC1955" s="4" t="str">
        <f t="shared" si="1530"/>
        <v/>
      </c>
      <c r="AD1955" s="4" t="str">
        <f t="shared" si="1531"/>
        <v/>
      </c>
      <c r="AE1955" s="4" t="str">
        <f t="shared" si="1532"/>
        <v/>
      </c>
      <c r="AF1955" s="4" t="str" cm="1">
        <f t="array" aca="1" ref="AF1955" ca="1">LEFT(AS1955,MATCH(FALSE,ISNUMBER(MID(AS1955,ROW(INDIRECT("1:"&amp;LEN(AS1955)+1)), 1) *1),0) -1)</f>
        <v>10</v>
      </c>
      <c r="AG1955" s="4">
        <f t="shared" si="1533"/>
        <v>10</v>
      </c>
      <c r="AH1955" s="4">
        <f t="shared" si="1534"/>
        <v>30</v>
      </c>
      <c r="AI1955" s="4">
        <f t="shared" si="1535"/>
        <v>20</v>
      </c>
      <c r="AJ1955" s="4" t="str">
        <f t="shared" si="1536"/>
        <v>PACK</v>
      </c>
      <c r="AK1955" s="4" t="str">
        <f t="shared" si="1537"/>
        <v>/PACK</v>
      </c>
      <c r="AL1955" s="4" t="str" cm="1">
        <f t="array" ref="AL1955">LEFT(AS1955,SUM(LEN(AS1955)-LEN(SUBSTITUTE(AS1955,{"0";"1";"2";"3";"4";"5";"6";"7";"8";"9"},""))))</f>
        <v>10</v>
      </c>
      <c r="AM1955" s="4">
        <f t="shared" si="1541"/>
        <v>13</v>
      </c>
      <c r="AN1955" s="4" t="b">
        <f>LEFT(AS1955,2)=AL1955</f>
        <v>1</v>
      </c>
      <c r="AO1955" s="4" t="str">
        <f>RIGHT(AJ1955,4)</f>
        <v>PACK</v>
      </c>
      <c r="AP1955" s="4" t="b">
        <f t="shared" si="1542"/>
        <v>1</v>
      </c>
      <c r="AQ1955" s="4" t="b">
        <f t="shared" si="1538"/>
        <v>0</v>
      </c>
      <c r="AR1955" s="5" t="str">
        <f t="shared" si="1539"/>
        <v>MY JELLY 5 CUP 14GR</v>
      </c>
      <c r="AS1955" s="4" t="str">
        <f t="shared" si="1540"/>
        <v>10BKS/PACK</v>
      </c>
      <c r="AT1955" t="s">
        <v>2619</v>
      </c>
      <c r="AV1955" s="33" t="str">
        <f t="shared" si="1543"/>
        <v>XXXX</v>
      </c>
      <c r="AW1955">
        <v>19000</v>
      </c>
      <c r="AX1955">
        <v>19000</v>
      </c>
      <c r="AY1955">
        <v>18000</v>
      </c>
      <c r="AZ1955" t="str">
        <f t="shared" si="1498"/>
        <v>8000000001955</v>
      </c>
      <c r="BA1955" t="str">
        <f t="shared" si="1544"/>
        <v>MY JELLY 5 CUP 14GR</v>
      </c>
      <c r="BB1955" t="s">
        <v>4417</v>
      </c>
      <c r="BC1955" t="s">
        <v>4417</v>
      </c>
      <c r="BD1955" s="1"/>
      <c r="BF1955" s="9"/>
      <c r="BG1955" s="20"/>
      <c r="BH1955" s="13"/>
      <c r="BI1955" s="15"/>
      <c r="BL1955" s="13"/>
      <c r="BM1955" s="1"/>
      <c r="BP1955" s="1"/>
      <c r="BQ1955" s="1"/>
      <c r="BT1955" s="13"/>
      <c r="BU1955" s="15"/>
      <c r="BV1955" s="14"/>
    </row>
    <row r="1956" spans="1:74" x14ac:dyDescent="0.25">
      <c r="A1956" s="4" t="str">
        <f t="shared" si="1502"/>
        <v/>
      </c>
      <c r="B1956" s="4" t="str">
        <f t="shared" si="1503"/>
        <v/>
      </c>
      <c r="C1956" s="4" t="str">
        <f t="shared" si="1504"/>
        <v>BKS</v>
      </c>
      <c r="D1956" s="4" t="str">
        <f t="shared" si="1505"/>
        <v/>
      </c>
      <c r="E1956" s="4" t="str">
        <f t="shared" si="1506"/>
        <v/>
      </c>
      <c r="F1956" s="4" t="str">
        <f t="shared" si="1507"/>
        <v/>
      </c>
      <c r="G1956" s="4" t="str">
        <f t="shared" si="1508"/>
        <v/>
      </c>
      <c r="H1956" s="4" t="str">
        <f t="shared" si="1509"/>
        <v/>
      </c>
      <c r="I1956" s="4" t="str">
        <f t="shared" si="1510"/>
        <v/>
      </c>
      <c r="J1956" s="4" t="str">
        <f t="shared" si="1511"/>
        <v/>
      </c>
      <c r="K1956" s="4" t="str">
        <f t="shared" si="1512"/>
        <v/>
      </c>
      <c r="L1956" s="4" t="str">
        <f t="shared" si="1513"/>
        <v/>
      </c>
      <c r="M1956" s="4" t="str">
        <f t="shared" si="1514"/>
        <v/>
      </c>
      <c r="N1956" s="4" t="str">
        <f t="shared" si="1515"/>
        <v/>
      </c>
      <c r="O1956" s="4" t="str">
        <f t="shared" si="1516"/>
        <v/>
      </c>
      <c r="P1956" s="4" t="str">
        <f t="shared" si="1517"/>
        <v>CUP</v>
      </c>
      <c r="Q1956" s="4" t="str">
        <f t="shared" si="1518"/>
        <v/>
      </c>
      <c r="R1956" s="4" t="str">
        <f t="shared" si="1519"/>
        <v/>
      </c>
      <c r="S1956" s="4" t="str">
        <f t="shared" si="1520"/>
        <v/>
      </c>
      <c r="T1956" s="4" t="str">
        <f t="shared" si="1521"/>
        <v/>
      </c>
      <c r="U1956" s="4" t="str">
        <f t="shared" si="1522"/>
        <v/>
      </c>
      <c r="V1956" s="4" t="str">
        <f t="shared" si="1523"/>
        <v/>
      </c>
      <c r="W1956" s="4" t="str">
        <f t="shared" si="1524"/>
        <v/>
      </c>
      <c r="X1956" s="4" t="str">
        <f t="shared" si="1525"/>
        <v/>
      </c>
      <c r="Y1956" s="4">
        <f t="shared" si="1526"/>
        <v>6</v>
      </c>
      <c r="Z1956" s="4" t="str">
        <f t="shared" si="1527"/>
        <v>-</v>
      </c>
      <c r="AA1956" s="4" t="str">
        <f t="shared" si="1528"/>
        <v>/</v>
      </c>
      <c r="AB1956" s="4" t="str">
        <f t="shared" si="1529"/>
        <v/>
      </c>
      <c r="AC1956" s="4" t="str">
        <f t="shared" si="1530"/>
        <v/>
      </c>
      <c r="AD1956" s="4" t="str">
        <f t="shared" si="1531"/>
        <v/>
      </c>
      <c r="AE1956" s="4" t="str">
        <f t="shared" si="1532"/>
        <v/>
      </c>
      <c r="AF1956" s="4" t="str" cm="1">
        <f t="array" aca="1" ref="AF1956" ca="1">LEFT(AS1956,MATCH(FALSE,ISNUMBER(MID(AS1956,ROW(INDIRECT("1:"&amp;LEN(AS1956)+1)), 1) *1),0) -1)</f>
        <v>5</v>
      </c>
      <c r="AG1956" s="4">
        <f t="shared" si="1533"/>
        <v>8</v>
      </c>
      <c r="AH1956" s="4">
        <f t="shared" si="1534"/>
        <v>28</v>
      </c>
      <c r="AI1956" s="4">
        <f t="shared" si="1535"/>
        <v>20</v>
      </c>
      <c r="AJ1956" s="4" t="str">
        <f t="shared" si="1536"/>
        <v>/BKS</v>
      </c>
      <c r="AK1956" s="4" t="str">
        <f t="shared" si="1537"/>
        <v>P/BKS</v>
      </c>
      <c r="AL1956" s="4" t="str" cm="1">
        <f t="array" ref="AL1956">LEFT(AS1956,SUM(LEN(AS1956)-LEN(SUBSTITUTE(AS1956,{"0";"1";"2";"3";"4";"5";"6";"7";"8";"9"},""))))</f>
        <v>5</v>
      </c>
      <c r="AM1956" s="4">
        <f t="shared" si="1541"/>
        <v>13</v>
      </c>
      <c r="AN1956" s="4" t="b">
        <f>LEFT(AS1956,1)=AL1956</f>
        <v>1</v>
      </c>
      <c r="AO1956" s="4" t="str">
        <f t="shared" ref="AO1956:AO1983" si="1548">RIGHT(AJ1956,3)</f>
        <v>BKS</v>
      </c>
      <c r="AP1956" s="4" t="b">
        <f t="shared" si="1542"/>
        <v>1</v>
      </c>
      <c r="AQ1956" s="4" t="b">
        <f t="shared" si="1538"/>
        <v>0</v>
      </c>
      <c r="AR1956" s="5" t="str">
        <f t="shared" si="1539"/>
        <v>MY JELLY 5 CUP 14GR</v>
      </c>
      <c r="AS1956" s="4" t="str">
        <f t="shared" si="1540"/>
        <v>5CUP/BKS</v>
      </c>
      <c r="AT1956" t="s">
        <v>2620</v>
      </c>
      <c r="AU1956" s="1" t="s">
        <v>2621</v>
      </c>
      <c r="AV1956" s="33" t="str">
        <f t="shared" ca="1" si="1543"/>
        <v>XXXX</v>
      </c>
      <c r="AW1956">
        <v>2000</v>
      </c>
      <c r="AX1956">
        <v>2000</v>
      </c>
      <c r="AY1956">
        <v>1800</v>
      </c>
      <c r="AZ1956" t="str">
        <f t="shared" si="1498"/>
        <v>8998288016627</v>
      </c>
      <c r="BA1956" t="str">
        <f t="shared" si="1544"/>
        <v>MY JELLY 5 CUP 14GR</v>
      </c>
      <c r="BB1956" t="s">
        <v>4417</v>
      </c>
      <c r="BC1956" t="s">
        <v>4417</v>
      </c>
      <c r="BD1956" s="1"/>
      <c r="BF1956" s="9"/>
      <c r="BG1956" s="20"/>
      <c r="BH1956" s="13"/>
      <c r="BI1956" s="15"/>
      <c r="BL1956" s="13"/>
      <c r="BM1956" s="1"/>
      <c r="BP1956" s="1"/>
      <c r="BQ1956" s="1"/>
      <c r="BT1956" s="13"/>
      <c r="BU1956" s="15"/>
      <c r="BV1956" s="14"/>
    </row>
    <row r="1957" spans="1:74" x14ac:dyDescent="0.25">
      <c r="A1957" s="4" t="str">
        <f t="shared" si="1502"/>
        <v/>
      </c>
      <c r="B1957" s="4" t="str">
        <f t="shared" si="1503"/>
        <v/>
      </c>
      <c r="C1957" s="4" t="str">
        <f t="shared" si="1504"/>
        <v/>
      </c>
      <c r="D1957" s="4" t="str">
        <f t="shared" si="1505"/>
        <v/>
      </c>
      <c r="E1957" s="4" t="str">
        <f t="shared" si="1506"/>
        <v/>
      </c>
      <c r="F1957" s="4" t="str">
        <f t="shared" si="1507"/>
        <v/>
      </c>
      <c r="G1957" s="4" t="str">
        <f t="shared" si="1508"/>
        <v/>
      </c>
      <c r="H1957" s="4" t="str">
        <f t="shared" si="1509"/>
        <v/>
      </c>
      <c r="I1957" s="4" t="str">
        <f t="shared" si="1510"/>
        <v/>
      </c>
      <c r="J1957" s="4" t="str">
        <f t="shared" si="1511"/>
        <v/>
      </c>
      <c r="K1957" s="4" t="str">
        <f t="shared" si="1512"/>
        <v/>
      </c>
      <c r="L1957" s="4" t="str">
        <f t="shared" si="1513"/>
        <v/>
      </c>
      <c r="M1957" s="4" t="str">
        <f t="shared" si="1514"/>
        <v/>
      </c>
      <c r="N1957" s="4" t="str">
        <f t="shared" si="1515"/>
        <v/>
      </c>
      <c r="O1957" s="4" t="str">
        <f t="shared" si="1516"/>
        <v>DUS</v>
      </c>
      <c r="P1957" s="4" t="str">
        <f t="shared" si="1517"/>
        <v>CUP</v>
      </c>
      <c r="Q1957" s="4" t="str">
        <f t="shared" si="1518"/>
        <v/>
      </c>
      <c r="R1957" s="4" t="str">
        <f t="shared" si="1519"/>
        <v/>
      </c>
      <c r="S1957" s="4" t="str">
        <f t="shared" si="1520"/>
        <v/>
      </c>
      <c r="T1957" s="4" t="str">
        <f t="shared" si="1521"/>
        <v>PACK</v>
      </c>
      <c r="U1957" s="4" t="str">
        <f t="shared" si="1522"/>
        <v/>
      </c>
      <c r="V1957" s="4" t="str">
        <f t="shared" si="1523"/>
        <v/>
      </c>
      <c r="W1957" s="4" t="str">
        <f t="shared" si="1524"/>
        <v/>
      </c>
      <c r="X1957" s="4" t="str">
        <f t="shared" si="1525"/>
        <v/>
      </c>
      <c r="Y1957" s="4">
        <f t="shared" si="1526"/>
        <v>10</v>
      </c>
      <c r="Z1957" s="4" t="str">
        <f t="shared" si="1527"/>
        <v>-</v>
      </c>
      <c r="AA1957" s="4" t="str">
        <f t="shared" si="1528"/>
        <v>/</v>
      </c>
      <c r="AB1957" s="4" t="str">
        <f t="shared" si="1529"/>
        <v/>
      </c>
      <c r="AC1957" s="4" t="str">
        <f t="shared" si="1530"/>
        <v/>
      </c>
      <c r="AD1957" s="4" t="str">
        <f t="shared" si="1531"/>
        <v/>
      </c>
      <c r="AE1957" s="4" t="str">
        <f t="shared" si="1532"/>
        <v/>
      </c>
      <c r="AF1957" s="4" t="str" cm="1">
        <f t="array" aca="1" ref="AF1957" ca="1">LEFT(AS1957,MATCH(FALSE,ISNUMBER(MID(AS1957,ROW(INDIRECT("1:"&amp;LEN(AS1957)+1)), 1) *1),0) -1)</f>
        <v>6</v>
      </c>
      <c r="AG1957" s="4">
        <f t="shared" si="1533"/>
        <v>9</v>
      </c>
      <c r="AH1957" s="4">
        <f t="shared" si="1534"/>
        <v>28</v>
      </c>
      <c r="AI1957" s="4">
        <f t="shared" si="1535"/>
        <v>19</v>
      </c>
      <c r="AJ1957" s="4" t="str">
        <f t="shared" si="1536"/>
        <v>/DUS</v>
      </c>
      <c r="AK1957" s="4" t="str">
        <f t="shared" si="1537"/>
        <v>K/DUS</v>
      </c>
      <c r="AL1957" s="4" t="str" cm="1">
        <f t="array" ref="AL1957">LEFT(AS1957,SUM(LEN(AS1957)-LEN(SUBSTITUTE(AS1957,{"0";"1";"2";"3";"4";"5";"6";"7";"8";"9"},""))))</f>
        <v>6</v>
      </c>
      <c r="AM1957" s="4">
        <f t="shared" si="1541"/>
        <v>13</v>
      </c>
      <c r="AN1957" s="4" t="b">
        <f>LEFT(AS1957,1)=AL1957</f>
        <v>1</v>
      </c>
      <c r="AO1957" s="4" t="str">
        <f t="shared" si="1548"/>
        <v>DUS</v>
      </c>
      <c r="AP1957" s="4" t="b">
        <f t="shared" si="1542"/>
        <v>0</v>
      </c>
      <c r="AQ1957" s="4" t="b">
        <f t="shared" si="1538"/>
        <v>0</v>
      </c>
      <c r="AR1957" s="5" t="str">
        <f t="shared" si="1539"/>
        <v>MY JELLY 5CUP 14GR</v>
      </c>
      <c r="AS1957" s="4" t="str">
        <f t="shared" si="1540"/>
        <v>6PACK/DUS</v>
      </c>
      <c r="AT1957" t="s">
        <v>5143</v>
      </c>
      <c r="AV1957" s="33" t="b">
        <f t="shared" ca="1" si="1543"/>
        <v>1</v>
      </c>
      <c r="AW1957">
        <v>110500</v>
      </c>
      <c r="AX1957">
        <v>110500</v>
      </c>
      <c r="AY1957">
        <v>108500</v>
      </c>
      <c r="AZ1957" t="str">
        <f t="shared" si="1498"/>
        <v>8000000001957</v>
      </c>
      <c r="BA1957" t="str">
        <f t="shared" si="1544"/>
        <v>MY JELLY 5CUP 14GR</v>
      </c>
      <c r="BB1957" t="s">
        <v>4417</v>
      </c>
      <c r="BC1957" t="s">
        <v>4417</v>
      </c>
      <c r="BD1957" s="1"/>
      <c r="BF1957" s="9"/>
      <c r="BG1957" s="20"/>
      <c r="BH1957" s="13"/>
      <c r="BI1957" s="15"/>
      <c r="BL1957" s="13"/>
      <c r="BM1957" s="1"/>
      <c r="BP1957" s="1"/>
      <c r="BQ1957" s="1"/>
      <c r="BT1957" s="13"/>
      <c r="BU1957" s="15"/>
      <c r="BV1957" s="14"/>
    </row>
    <row r="1958" spans="1:74" x14ac:dyDescent="0.25">
      <c r="A1958" s="4" t="str">
        <f t="shared" si="1502"/>
        <v/>
      </c>
      <c r="B1958" s="4" t="str">
        <f t="shared" si="1503"/>
        <v/>
      </c>
      <c r="C1958" s="4" t="str">
        <f t="shared" si="1504"/>
        <v/>
      </c>
      <c r="D1958" s="4" t="str">
        <f t="shared" si="1505"/>
        <v>BTL</v>
      </c>
      <c r="E1958" s="4" t="str">
        <f t="shared" si="1506"/>
        <v/>
      </c>
      <c r="F1958" s="4" t="str">
        <f t="shared" si="1507"/>
        <v/>
      </c>
      <c r="G1958" s="4" t="str">
        <f t="shared" si="1508"/>
        <v/>
      </c>
      <c r="H1958" s="4" t="str">
        <f t="shared" si="1509"/>
        <v/>
      </c>
      <c r="I1958" s="4" t="str">
        <f t="shared" si="1510"/>
        <v/>
      </c>
      <c r="J1958" s="4" t="str">
        <f t="shared" si="1511"/>
        <v/>
      </c>
      <c r="K1958" s="4" t="str">
        <f t="shared" si="1512"/>
        <v/>
      </c>
      <c r="L1958" s="4" t="str">
        <f t="shared" si="1513"/>
        <v/>
      </c>
      <c r="M1958" s="4" t="str">
        <f t="shared" si="1514"/>
        <v/>
      </c>
      <c r="N1958" s="4" t="str">
        <f t="shared" si="1515"/>
        <v/>
      </c>
      <c r="O1958" s="4" t="str">
        <f t="shared" si="1516"/>
        <v/>
      </c>
      <c r="P1958" s="4" t="str">
        <f t="shared" si="1517"/>
        <v/>
      </c>
      <c r="Q1958" s="4" t="str">
        <f t="shared" si="1518"/>
        <v/>
      </c>
      <c r="R1958" s="4" t="str">
        <f t="shared" si="1519"/>
        <v/>
      </c>
      <c r="S1958" s="4" t="str">
        <f t="shared" si="1520"/>
        <v/>
      </c>
      <c r="T1958" s="4" t="str">
        <f t="shared" si="1521"/>
        <v/>
      </c>
      <c r="U1958" s="4" t="str">
        <f t="shared" si="1522"/>
        <v/>
      </c>
      <c r="V1958" s="4" t="str">
        <f t="shared" si="1523"/>
        <v/>
      </c>
      <c r="W1958" s="4" t="str">
        <f t="shared" si="1524"/>
        <v/>
      </c>
      <c r="X1958" s="4" t="str">
        <f t="shared" si="1525"/>
        <v/>
      </c>
      <c r="Y1958" s="4">
        <f t="shared" si="1526"/>
        <v>3</v>
      </c>
      <c r="Z1958" s="4" t="str">
        <f t="shared" si="1527"/>
        <v>-</v>
      </c>
      <c r="AA1958" s="4" t="str">
        <f t="shared" si="1528"/>
        <v/>
      </c>
      <c r="AB1958" s="4" t="str">
        <f t="shared" si="1529"/>
        <v/>
      </c>
      <c r="AC1958" s="4" t="str">
        <f t="shared" si="1530"/>
        <v/>
      </c>
      <c r="AD1958" s="4" t="str">
        <f t="shared" si="1531"/>
        <v/>
      </c>
      <c r="AE1958" s="4" t="str">
        <f t="shared" si="1532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533"/>
        <v>4</v>
      </c>
      <c r="AH1958" s="4">
        <f t="shared" si="1534"/>
        <v>18</v>
      </c>
      <c r="AI1958" s="4">
        <f t="shared" si="1535"/>
        <v>14</v>
      </c>
      <c r="AJ1958" s="4" t="str">
        <f t="shared" si="1536"/>
        <v>1BTL</v>
      </c>
      <c r="AK1958" s="4" t="str">
        <f t="shared" si="1537"/>
        <v>-1BTL</v>
      </c>
      <c r="AL1958" s="4" t="str" cm="1">
        <f t="array" ref="AL1958">LEFT(AS1958,SUM(LEN(AS1958)-LEN(SUBSTITUTE(AS1958,{"0";"1";"2";"3";"4";"5";"6";"7";"8";"9"},""))))</f>
        <v>1</v>
      </c>
      <c r="AM1958" s="4">
        <f t="shared" si="1541"/>
        <v>13</v>
      </c>
      <c r="AN1958" s="4" t="b">
        <f>LEFT(AS1958,1)=AL1958</f>
        <v>1</v>
      </c>
      <c r="AO1958" s="4" t="str">
        <f t="shared" si="1548"/>
        <v>BTL</v>
      </c>
      <c r="AP1958" s="4" t="b">
        <f t="shared" si="1542"/>
        <v>0</v>
      </c>
      <c r="AQ1958" s="4" t="b">
        <f t="shared" si="1538"/>
        <v>0</v>
      </c>
      <c r="AR1958" s="5" t="str">
        <f t="shared" si="1539"/>
        <v>MY TEA OOLONG</v>
      </c>
      <c r="AS1958" s="4" t="str">
        <f t="shared" si="1540"/>
        <v>1BTL</v>
      </c>
      <c r="AT1958" t="s">
        <v>4952</v>
      </c>
      <c r="AU1958" s="1" t="s">
        <v>2622</v>
      </c>
      <c r="AV1958" s="33" t="str">
        <f t="shared" ca="1" si="1543"/>
        <v/>
      </c>
      <c r="AW1958">
        <v>3500</v>
      </c>
      <c r="AX1958">
        <v>4000</v>
      </c>
      <c r="AY1958">
        <v>3041</v>
      </c>
      <c r="AZ1958" t="str">
        <f t="shared" si="1498"/>
        <v>8992775712627</v>
      </c>
      <c r="BA1958" t="str">
        <f t="shared" si="1544"/>
        <v>MY TEA OOLONG</v>
      </c>
      <c r="BB1958" t="s">
        <v>4417</v>
      </c>
      <c r="BC1958" t="s">
        <v>4417</v>
      </c>
      <c r="BD1958" s="1"/>
      <c r="BF1958" s="9"/>
      <c r="BG1958" s="20"/>
      <c r="BH1958" s="13"/>
      <c r="BI1958" s="15"/>
      <c r="BL1958" s="13"/>
      <c r="BM1958" s="1"/>
      <c r="BP1958" s="1"/>
      <c r="BQ1958" s="1"/>
      <c r="BT1958" s="13"/>
      <c r="BU1958" s="15"/>
      <c r="BV1958" s="14"/>
    </row>
    <row r="1959" spans="1:74" x14ac:dyDescent="0.25">
      <c r="A1959" s="4" t="str">
        <f t="shared" si="1502"/>
        <v/>
      </c>
      <c r="B1959" s="4" t="str">
        <f t="shared" si="1503"/>
        <v>PCS</v>
      </c>
      <c r="C1959" s="4" t="str">
        <f t="shared" si="1504"/>
        <v/>
      </c>
      <c r="D1959" s="4" t="str">
        <f t="shared" si="1505"/>
        <v/>
      </c>
      <c r="E1959" s="4" t="str">
        <f t="shared" si="1506"/>
        <v/>
      </c>
      <c r="F1959" s="4" t="str">
        <f t="shared" si="1507"/>
        <v/>
      </c>
      <c r="G1959" s="4" t="str">
        <f t="shared" si="1508"/>
        <v/>
      </c>
      <c r="H1959" s="4" t="str">
        <f t="shared" si="1509"/>
        <v/>
      </c>
      <c r="I1959" s="4" t="str">
        <f t="shared" si="1510"/>
        <v/>
      </c>
      <c r="J1959" s="4" t="str">
        <f t="shared" si="1511"/>
        <v/>
      </c>
      <c r="K1959" s="4" t="str">
        <f t="shared" si="1512"/>
        <v/>
      </c>
      <c r="L1959" s="4" t="str">
        <f t="shared" si="1513"/>
        <v/>
      </c>
      <c r="M1959" s="4" t="str">
        <f t="shared" si="1514"/>
        <v/>
      </c>
      <c r="N1959" s="4" t="str">
        <f t="shared" si="1515"/>
        <v/>
      </c>
      <c r="O1959" s="4" t="str">
        <f t="shared" si="1516"/>
        <v>DUS</v>
      </c>
      <c r="P1959" s="4" t="str">
        <f t="shared" si="1517"/>
        <v/>
      </c>
      <c r="Q1959" s="4" t="str">
        <f t="shared" si="1518"/>
        <v/>
      </c>
      <c r="R1959" s="4" t="str">
        <f t="shared" si="1519"/>
        <v/>
      </c>
      <c r="S1959" s="4" t="str">
        <f t="shared" si="1520"/>
        <v/>
      </c>
      <c r="T1959" s="4" t="str">
        <f t="shared" si="1521"/>
        <v/>
      </c>
      <c r="U1959" s="4" t="str">
        <f t="shared" si="1522"/>
        <v/>
      </c>
      <c r="V1959" s="4" t="str">
        <f t="shared" si="1523"/>
        <v/>
      </c>
      <c r="W1959" s="4" t="str">
        <f t="shared" si="1524"/>
        <v/>
      </c>
      <c r="X1959" s="4" t="str">
        <f t="shared" si="1525"/>
        <v/>
      </c>
      <c r="Y1959" s="4">
        <f t="shared" si="1526"/>
        <v>6</v>
      </c>
      <c r="Z1959" s="4" t="str">
        <f t="shared" si="1527"/>
        <v>-</v>
      </c>
      <c r="AA1959" s="4" t="str">
        <f t="shared" si="1528"/>
        <v>/</v>
      </c>
      <c r="AB1959" s="4" t="str">
        <f t="shared" si="1529"/>
        <v/>
      </c>
      <c r="AC1959" s="4" t="str">
        <f t="shared" si="1530"/>
        <v/>
      </c>
      <c r="AD1959" s="4" t="str">
        <f t="shared" si="1531"/>
        <v/>
      </c>
      <c r="AE1959" s="4" t="str">
        <f t="shared" si="1532"/>
        <v/>
      </c>
      <c r="AF1959" s="4" t="str" cm="1">
        <f t="array" aca="1" ref="AF1959" ca="1">LEFT(AS1959,MATCH(FALSE,ISNUMBER(MID(AS1959,ROW(INDIRECT("1:"&amp;LEN(AS1959)+1)), 1) *1),0) -1)</f>
        <v>60</v>
      </c>
      <c r="AG1959" s="4">
        <f t="shared" si="1533"/>
        <v>9</v>
      </c>
      <c r="AH1959" s="4">
        <f t="shared" si="1534"/>
        <v>21</v>
      </c>
      <c r="AI1959" s="4">
        <f t="shared" si="1535"/>
        <v>12</v>
      </c>
      <c r="AJ1959" s="4" t="str">
        <f t="shared" si="1536"/>
        <v>/DUS</v>
      </c>
      <c r="AK1959" s="4" t="str">
        <f t="shared" si="1537"/>
        <v>S/DUS</v>
      </c>
      <c r="AL1959" s="4" t="str" cm="1">
        <f t="array" ref="AL1959">LEFT(AS1959,SUM(LEN(AS1959)-LEN(SUBSTITUTE(AS1959,{"0";"1";"2";"3";"4";"5";"6";"7";"8";"9"},""))))</f>
        <v>60</v>
      </c>
      <c r="AM1959" s="4">
        <f t="shared" si="1541"/>
        <v>13</v>
      </c>
      <c r="AN1959" s="4" t="b">
        <f>LEFT(AS1959,2)=AL1959</f>
        <v>1</v>
      </c>
      <c r="AO1959" s="4" t="str">
        <f t="shared" si="1548"/>
        <v>DUS</v>
      </c>
      <c r="AP1959" s="4" t="b">
        <f t="shared" si="1542"/>
        <v>0</v>
      </c>
      <c r="AQ1959" s="4" t="b">
        <f t="shared" si="1538"/>
        <v>0</v>
      </c>
      <c r="AR1959" s="5" t="str">
        <f t="shared" si="1539"/>
        <v>NABATI 2000</v>
      </c>
      <c r="AS1959" s="4" t="str">
        <f t="shared" si="1540"/>
        <v>60PCS/DUS</v>
      </c>
      <c r="AT1959" t="s">
        <v>2645</v>
      </c>
      <c r="AV1959" s="33" t="b">
        <f t="shared" ca="1" si="1543"/>
        <v>1</v>
      </c>
      <c r="AW1959">
        <v>103000</v>
      </c>
      <c r="AX1959">
        <v>103000</v>
      </c>
      <c r="AY1959">
        <v>100200</v>
      </c>
      <c r="AZ1959" t="str">
        <f t="shared" si="1498"/>
        <v>8000000001959</v>
      </c>
      <c r="BA1959" t="str">
        <f t="shared" si="1544"/>
        <v>NABATI 2000</v>
      </c>
      <c r="BB1959" t="s">
        <v>4417</v>
      </c>
      <c r="BC1959" t="s">
        <v>4417</v>
      </c>
      <c r="BD1959" s="1"/>
      <c r="BF1959" s="9"/>
      <c r="BG1959" s="20"/>
      <c r="BH1959" s="13"/>
      <c r="BI1959" s="15"/>
      <c r="BL1959" s="13"/>
      <c r="BM1959" s="1"/>
      <c r="BP1959" s="1"/>
      <c r="BQ1959" s="1"/>
      <c r="BT1959" s="13"/>
      <c r="BU1959" s="15"/>
      <c r="BV1959" s="14"/>
    </row>
    <row r="1960" spans="1:74" x14ac:dyDescent="0.25">
      <c r="A1960" s="4" t="str">
        <f t="shared" si="1502"/>
        <v/>
      </c>
      <c r="B1960" s="4" t="str">
        <f t="shared" si="1503"/>
        <v>PCS</v>
      </c>
      <c r="C1960" s="4" t="str">
        <f t="shared" si="1504"/>
        <v/>
      </c>
      <c r="D1960" s="4" t="str">
        <f t="shared" si="1505"/>
        <v/>
      </c>
      <c r="E1960" s="4" t="str">
        <f t="shared" si="1506"/>
        <v/>
      </c>
      <c r="F1960" s="4" t="str">
        <f t="shared" si="1507"/>
        <v/>
      </c>
      <c r="G1960" s="4" t="str">
        <f t="shared" si="1508"/>
        <v/>
      </c>
      <c r="H1960" s="4" t="str">
        <f t="shared" si="1509"/>
        <v/>
      </c>
      <c r="I1960" s="4" t="str">
        <f t="shared" si="1510"/>
        <v/>
      </c>
      <c r="J1960" s="4" t="str">
        <f t="shared" si="1511"/>
        <v/>
      </c>
      <c r="K1960" s="4" t="str">
        <f t="shared" si="1512"/>
        <v/>
      </c>
      <c r="L1960" s="4" t="str">
        <f t="shared" si="1513"/>
        <v/>
      </c>
      <c r="M1960" s="4" t="str">
        <f t="shared" si="1514"/>
        <v/>
      </c>
      <c r="N1960" s="4" t="str">
        <f t="shared" si="1515"/>
        <v/>
      </c>
      <c r="O1960" s="4" t="str">
        <f t="shared" si="1516"/>
        <v/>
      </c>
      <c r="P1960" s="4" t="str">
        <f t="shared" si="1517"/>
        <v/>
      </c>
      <c r="Q1960" s="4" t="str">
        <f t="shared" si="1518"/>
        <v/>
      </c>
      <c r="R1960" s="4" t="str">
        <f t="shared" si="1519"/>
        <v/>
      </c>
      <c r="S1960" s="4" t="str">
        <f t="shared" si="1520"/>
        <v/>
      </c>
      <c r="T1960" s="4" t="str">
        <f t="shared" si="1521"/>
        <v/>
      </c>
      <c r="U1960" s="4" t="str">
        <f t="shared" si="1522"/>
        <v/>
      </c>
      <c r="V1960" s="4" t="str">
        <f t="shared" si="1523"/>
        <v/>
      </c>
      <c r="W1960" s="4" t="str">
        <f t="shared" si="1524"/>
        <v/>
      </c>
      <c r="X1960" s="4" t="str">
        <f t="shared" si="1525"/>
        <v/>
      </c>
      <c r="Y1960" s="4">
        <f t="shared" si="1526"/>
        <v>3</v>
      </c>
      <c r="Z1960" s="4" t="str">
        <f t="shared" si="1527"/>
        <v>-</v>
      </c>
      <c r="AA1960" s="4" t="str">
        <f t="shared" si="1528"/>
        <v/>
      </c>
      <c r="AB1960" s="4" t="str">
        <f t="shared" si="1529"/>
        <v/>
      </c>
      <c r="AC1960" s="4" t="str">
        <f t="shared" si="1530"/>
        <v/>
      </c>
      <c r="AD1960" s="4" t="str">
        <f t="shared" si="1531"/>
        <v/>
      </c>
      <c r="AE1960" s="4" t="str">
        <f t="shared" si="1532"/>
        <v/>
      </c>
      <c r="AF1960" s="4" t="str" cm="1">
        <f t="array" aca="1" ref="AF1960" ca="1">LEFT(AS1960,MATCH(FALSE,ISNUMBER(MID(AS1960,ROW(INDIRECT("1:"&amp;LEN(AS1960)+1)), 1) *1),0) -1)</f>
        <v>1</v>
      </c>
      <c r="AG1960" s="4">
        <f t="shared" si="1533"/>
        <v>4</v>
      </c>
      <c r="AH1960" s="4">
        <f t="shared" si="1534"/>
        <v>24</v>
      </c>
      <c r="AI1960" s="4">
        <f t="shared" si="1535"/>
        <v>20</v>
      </c>
      <c r="AJ1960" s="4" t="str">
        <f t="shared" si="1536"/>
        <v>1PCS</v>
      </c>
      <c r="AK1960" s="4" t="str">
        <f t="shared" si="1537"/>
        <v>-1PCS</v>
      </c>
      <c r="AL1960" s="4" t="str" cm="1">
        <f t="array" ref="AL1960">LEFT(AS1960,SUM(LEN(AS1960)-LEN(SUBSTITUTE(AS1960,{"0";"1";"2";"3";"4";"5";"6";"7";"8";"9"},""))))</f>
        <v>1</v>
      </c>
      <c r="AM1960" s="4">
        <f t="shared" si="1541"/>
        <v>13</v>
      </c>
      <c r="AN1960" s="4" t="b">
        <f t="shared" ref="AN1960:AN1969" si="1549">LEFT(AS1960,1)=AL1960</f>
        <v>1</v>
      </c>
      <c r="AO1960" s="4" t="str">
        <f t="shared" si="1548"/>
        <v>PCS</v>
      </c>
      <c r="AP1960" s="4" t="b">
        <f t="shared" si="1542"/>
        <v>0</v>
      </c>
      <c r="AQ1960" s="4" t="b">
        <f t="shared" si="1538"/>
        <v>0</v>
      </c>
      <c r="AR1960" s="5" t="str">
        <f t="shared" si="1539"/>
        <v>NABATI 2000 CARAMEL</v>
      </c>
      <c r="AS1960" s="4" t="str">
        <f t="shared" si="1540"/>
        <v>1PCS</v>
      </c>
      <c r="AT1960" t="s">
        <v>2625</v>
      </c>
      <c r="AU1960" s="1" t="s">
        <v>2626</v>
      </c>
      <c r="AV1960" s="33" t="str">
        <f t="shared" ca="1" si="1543"/>
        <v/>
      </c>
      <c r="AW1960">
        <v>1800</v>
      </c>
      <c r="AX1960">
        <v>2000</v>
      </c>
      <c r="AY1960">
        <v>1670</v>
      </c>
      <c r="AZ1960" t="str">
        <f t="shared" si="1498"/>
        <v>8993175551588</v>
      </c>
      <c r="BA1960" t="str">
        <f t="shared" si="1544"/>
        <v>NABATI 2000 CARAMEL</v>
      </c>
      <c r="BB1960" t="s">
        <v>4417</v>
      </c>
      <c r="BC1960" t="s">
        <v>4417</v>
      </c>
      <c r="BD1960" s="1"/>
      <c r="BF1960" s="9"/>
      <c r="BG1960" s="20"/>
      <c r="BH1960" s="13"/>
      <c r="BI1960" s="15"/>
      <c r="BL1960" s="13"/>
      <c r="BM1960" s="1"/>
      <c r="BP1960" s="1"/>
      <c r="BQ1960" s="1"/>
      <c r="BT1960" s="13"/>
      <c r="BU1960" s="15"/>
      <c r="BV1960" s="14"/>
    </row>
    <row r="1961" spans="1:74" x14ac:dyDescent="0.25">
      <c r="A1961" s="4" t="str">
        <f t="shared" si="1502"/>
        <v/>
      </c>
      <c r="B1961" s="4" t="str">
        <f t="shared" si="1503"/>
        <v>PCS</v>
      </c>
      <c r="C1961" s="4" t="str">
        <f t="shared" si="1504"/>
        <v/>
      </c>
      <c r="D1961" s="4" t="str">
        <f t="shared" si="1505"/>
        <v/>
      </c>
      <c r="E1961" s="4" t="str">
        <f t="shared" si="1506"/>
        <v/>
      </c>
      <c r="F1961" s="4" t="str">
        <f t="shared" si="1507"/>
        <v/>
      </c>
      <c r="G1961" s="4" t="str">
        <f t="shared" si="1508"/>
        <v/>
      </c>
      <c r="H1961" s="4" t="str">
        <f t="shared" si="1509"/>
        <v/>
      </c>
      <c r="I1961" s="4" t="str">
        <f t="shared" si="1510"/>
        <v/>
      </c>
      <c r="J1961" s="4" t="str">
        <f t="shared" si="1511"/>
        <v/>
      </c>
      <c r="K1961" s="4" t="str">
        <f t="shared" si="1512"/>
        <v/>
      </c>
      <c r="L1961" s="4" t="str">
        <f t="shared" si="1513"/>
        <v/>
      </c>
      <c r="M1961" s="4" t="str">
        <f t="shared" si="1514"/>
        <v/>
      </c>
      <c r="N1961" s="4" t="str">
        <f t="shared" si="1515"/>
        <v/>
      </c>
      <c r="O1961" s="4" t="str">
        <f t="shared" si="1516"/>
        <v/>
      </c>
      <c r="P1961" s="4" t="str">
        <f t="shared" si="1517"/>
        <v/>
      </c>
      <c r="Q1961" s="4" t="str">
        <f t="shared" si="1518"/>
        <v/>
      </c>
      <c r="R1961" s="4" t="str">
        <f t="shared" si="1519"/>
        <v/>
      </c>
      <c r="S1961" s="4" t="str">
        <f t="shared" si="1520"/>
        <v/>
      </c>
      <c r="T1961" s="4" t="str">
        <f t="shared" si="1521"/>
        <v/>
      </c>
      <c r="U1961" s="4" t="str">
        <f t="shared" si="1522"/>
        <v/>
      </c>
      <c r="V1961" s="4" t="str">
        <f t="shared" si="1523"/>
        <v/>
      </c>
      <c r="W1961" s="4" t="str">
        <f t="shared" si="1524"/>
        <v/>
      </c>
      <c r="X1961" s="4" t="str">
        <f t="shared" si="1525"/>
        <v/>
      </c>
      <c r="Y1961" s="4">
        <f t="shared" si="1526"/>
        <v>3</v>
      </c>
      <c r="Z1961" s="4" t="str">
        <f t="shared" si="1527"/>
        <v>-</v>
      </c>
      <c r="AA1961" s="4" t="str">
        <f t="shared" si="1528"/>
        <v/>
      </c>
      <c r="AB1961" s="4" t="str">
        <f t="shared" si="1529"/>
        <v/>
      </c>
      <c r="AC1961" s="4" t="str">
        <f t="shared" si="1530"/>
        <v/>
      </c>
      <c r="AD1961" s="4" t="str">
        <f t="shared" si="1531"/>
        <v/>
      </c>
      <c r="AE1961" s="4" t="str">
        <f t="shared" si="1532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533"/>
        <v>4</v>
      </c>
      <c r="AH1961" s="4">
        <f t="shared" si="1534"/>
        <v>26</v>
      </c>
      <c r="AI1961" s="4">
        <f t="shared" si="1535"/>
        <v>22</v>
      </c>
      <c r="AJ1961" s="4" t="str">
        <f t="shared" si="1536"/>
        <v>1PCS</v>
      </c>
      <c r="AK1961" s="4" t="str">
        <f t="shared" si="1537"/>
        <v>-1PCS</v>
      </c>
      <c r="AL1961" s="4" t="str" cm="1">
        <f t="array" ref="AL1961">LEFT(AS1961,SUM(LEN(AS1961)-LEN(SUBSTITUTE(AS1961,{"0";"1";"2";"3";"4";"5";"6";"7";"8";"9"},""))))</f>
        <v>1</v>
      </c>
      <c r="AM1961" s="4">
        <f t="shared" si="1541"/>
        <v>13</v>
      </c>
      <c r="AN1961" s="4" t="b">
        <f t="shared" si="1549"/>
        <v>1</v>
      </c>
      <c r="AO1961" s="4" t="str">
        <f t="shared" si="1548"/>
        <v>PCS</v>
      </c>
      <c r="AP1961" s="4" t="b">
        <f t="shared" si="1542"/>
        <v>0</v>
      </c>
      <c r="AQ1961" s="4" t="b">
        <f t="shared" si="1538"/>
        <v>0</v>
      </c>
      <c r="AR1961" s="5" t="str">
        <f t="shared" si="1539"/>
        <v>NABATI 2000 GEN ALPHA</v>
      </c>
      <c r="AS1961" s="4" t="str">
        <f t="shared" si="1540"/>
        <v>1PCS</v>
      </c>
      <c r="AT1961" t="s">
        <v>2627</v>
      </c>
      <c r="AU1961" s="1" t="s">
        <v>2628</v>
      </c>
      <c r="AV1961" s="33" t="str">
        <f t="shared" ca="1" si="1543"/>
        <v/>
      </c>
      <c r="AW1961">
        <v>1800</v>
      </c>
      <c r="AX1961">
        <v>2000</v>
      </c>
      <c r="AY1961">
        <v>1670</v>
      </c>
      <c r="AZ1961" t="str">
        <f t="shared" si="1498"/>
        <v>8993175552202</v>
      </c>
      <c r="BA1961" t="str">
        <f t="shared" si="1544"/>
        <v>NABATI 2000 GEN ALPHA</v>
      </c>
      <c r="BB1961" t="s">
        <v>4417</v>
      </c>
      <c r="BC1961" t="s">
        <v>4417</v>
      </c>
      <c r="BD1961" s="1"/>
      <c r="BF1961" s="9"/>
      <c r="BG1961" s="20"/>
      <c r="BH1961" s="13"/>
      <c r="BI1961" s="15"/>
      <c r="BL1961" s="13"/>
      <c r="BM1961" s="1"/>
      <c r="BP1961" s="1"/>
      <c r="BQ1961" s="1"/>
      <c r="BT1961" s="13"/>
      <c r="BU1961" s="15"/>
      <c r="BV1961" s="14"/>
    </row>
    <row r="1962" spans="1:74" x14ac:dyDescent="0.25">
      <c r="A1962" s="4" t="str">
        <f t="shared" si="1502"/>
        <v/>
      </c>
      <c r="B1962" s="4" t="str">
        <f t="shared" si="1503"/>
        <v>PCS</v>
      </c>
      <c r="C1962" s="4" t="str">
        <f t="shared" si="1504"/>
        <v/>
      </c>
      <c r="D1962" s="4" t="str">
        <f t="shared" si="1505"/>
        <v/>
      </c>
      <c r="E1962" s="4" t="str">
        <f t="shared" si="1506"/>
        <v/>
      </c>
      <c r="F1962" s="4" t="str">
        <f t="shared" si="1507"/>
        <v/>
      </c>
      <c r="G1962" s="4" t="str">
        <f t="shared" si="1508"/>
        <v/>
      </c>
      <c r="H1962" s="4" t="str">
        <f t="shared" si="1509"/>
        <v/>
      </c>
      <c r="I1962" s="4" t="str">
        <f t="shared" si="1510"/>
        <v/>
      </c>
      <c r="J1962" s="4" t="str">
        <f t="shared" si="1511"/>
        <v/>
      </c>
      <c r="K1962" s="4" t="str">
        <f t="shared" si="1512"/>
        <v/>
      </c>
      <c r="L1962" s="4" t="str">
        <f t="shared" si="1513"/>
        <v/>
      </c>
      <c r="M1962" s="4" t="str">
        <f t="shared" si="1514"/>
        <v/>
      </c>
      <c r="N1962" s="4" t="str">
        <f t="shared" si="1515"/>
        <v/>
      </c>
      <c r="O1962" s="4" t="str">
        <f t="shared" si="1516"/>
        <v/>
      </c>
      <c r="P1962" s="4" t="str">
        <f t="shared" si="1517"/>
        <v/>
      </c>
      <c r="Q1962" s="4" t="str">
        <f t="shared" si="1518"/>
        <v/>
      </c>
      <c r="R1962" s="4" t="str">
        <f t="shared" si="1519"/>
        <v/>
      </c>
      <c r="S1962" s="4" t="str">
        <f t="shared" si="1520"/>
        <v/>
      </c>
      <c r="T1962" s="4" t="str">
        <f t="shared" si="1521"/>
        <v/>
      </c>
      <c r="U1962" s="4" t="str">
        <f t="shared" si="1522"/>
        <v/>
      </c>
      <c r="V1962" s="4" t="str">
        <f t="shared" si="1523"/>
        <v/>
      </c>
      <c r="W1962" s="4" t="str">
        <f t="shared" si="1524"/>
        <v/>
      </c>
      <c r="X1962" s="4" t="str">
        <f t="shared" si="1525"/>
        <v/>
      </c>
      <c r="Y1962" s="4">
        <f t="shared" si="1526"/>
        <v>3</v>
      </c>
      <c r="Z1962" s="4" t="str">
        <f t="shared" si="1527"/>
        <v>-</v>
      </c>
      <c r="AA1962" s="4" t="str">
        <f t="shared" si="1528"/>
        <v/>
      </c>
      <c r="AB1962" s="4" t="str">
        <f t="shared" si="1529"/>
        <v/>
      </c>
      <c r="AC1962" s="4" t="str">
        <f t="shared" si="1530"/>
        <v/>
      </c>
      <c r="AD1962" s="4" t="str">
        <f t="shared" si="1531"/>
        <v/>
      </c>
      <c r="AE1962" s="4" t="str">
        <f t="shared" si="1532"/>
        <v/>
      </c>
      <c r="AF1962" s="4" t="str" cm="1">
        <f t="array" aca="1" ref="AF1962" ca="1">LEFT(AS1962,MATCH(FALSE,ISNUMBER(MID(AS1962,ROW(INDIRECT("1:"&amp;LEN(AS1962)+1)), 1) *1),0) -1)</f>
        <v>1</v>
      </c>
      <c r="AG1962" s="4">
        <f t="shared" si="1533"/>
        <v>4</v>
      </c>
      <c r="AH1962" s="4">
        <f t="shared" si="1534"/>
        <v>30</v>
      </c>
      <c r="AI1962" s="4">
        <f t="shared" si="1535"/>
        <v>26</v>
      </c>
      <c r="AJ1962" s="4" t="str">
        <f t="shared" si="1536"/>
        <v>1PCS</v>
      </c>
      <c r="AK1962" s="4" t="str">
        <f t="shared" si="1537"/>
        <v>-1PCS</v>
      </c>
      <c r="AL1962" s="4" t="str" cm="1">
        <f t="array" ref="AL1962">LEFT(AS1962,SUM(LEN(AS1962)-LEN(SUBSTITUTE(AS1962,{"0";"1";"2";"3";"4";"5";"6";"7";"8";"9"},""))))</f>
        <v>1</v>
      </c>
      <c r="AM1962" s="4">
        <f t="shared" si="1541"/>
        <v>13</v>
      </c>
      <c r="AN1962" s="4" t="b">
        <f t="shared" si="1549"/>
        <v>1</v>
      </c>
      <c r="AO1962" s="4" t="str">
        <f t="shared" si="1548"/>
        <v>PCS</v>
      </c>
      <c r="AP1962" s="4" t="b">
        <f t="shared" si="1542"/>
        <v>0</v>
      </c>
      <c r="AQ1962" s="4" t="b">
        <f t="shared" si="1538"/>
        <v>0</v>
      </c>
      <c r="AR1962" s="5" t="str">
        <f t="shared" si="1539"/>
        <v>NABATI 2000 KOREAN GOGUMA</v>
      </c>
      <c r="AS1962" s="4" t="str">
        <f t="shared" si="1540"/>
        <v>1PCS</v>
      </c>
      <c r="AT1962" t="s">
        <v>2629</v>
      </c>
      <c r="AU1962" s="1" t="s">
        <v>2630</v>
      </c>
      <c r="AV1962" s="33" t="str">
        <f t="shared" ca="1" si="1543"/>
        <v/>
      </c>
      <c r="AW1962">
        <v>1800</v>
      </c>
      <c r="AX1962">
        <v>1800</v>
      </c>
      <c r="AY1962">
        <v>1610</v>
      </c>
      <c r="AZ1962" t="str">
        <f t="shared" ref="AZ1962:AZ2025" si="1550">IF(AU1962&gt;0,AU1962,"800000000"&amp;ROW(AY1962))</f>
        <v>8993175558334</v>
      </c>
      <c r="BA1962" t="str">
        <f t="shared" si="1544"/>
        <v>NABATI 2000 KOREAN GOGUMA</v>
      </c>
      <c r="BB1962" t="s">
        <v>4417</v>
      </c>
      <c r="BC1962" t="s">
        <v>4417</v>
      </c>
      <c r="BD1962" s="1"/>
      <c r="BF1962" s="9"/>
      <c r="BG1962" s="20"/>
      <c r="BH1962" s="13"/>
      <c r="BI1962" s="15"/>
      <c r="BL1962" s="13"/>
      <c r="BM1962" s="1"/>
      <c r="BP1962" s="1"/>
      <c r="BQ1962" s="1"/>
      <c r="BT1962" s="13"/>
      <c r="BU1962" s="15"/>
      <c r="BV1962" s="14"/>
    </row>
    <row r="1963" spans="1:74" x14ac:dyDescent="0.25">
      <c r="A1963" s="4" t="str">
        <f t="shared" si="1502"/>
        <v/>
      </c>
      <c r="B1963" s="4" t="str">
        <f t="shared" si="1503"/>
        <v>PCS</v>
      </c>
      <c r="C1963" s="4" t="str">
        <f t="shared" si="1504"/>
        <v/>
      </c>
      <c r="D1963" s="4" t="str">
        <f t="shared" si="1505"/>
        <v/>
      </c>
      <c r="E1963" s="4" t="str">
        <f t="shared" si="1506"/>
        <v/>
      </c>
      <c r="F1963" s="4" t="str">
        <f t="shared" si="1507"/>
        <v/>
      </c>
      <c r="G1963" s="4" t="str">
        <f t="shared" si="1508"/>
        <v/>
      </c>
      <c r="H1963" s="4" t="str">
        <f t="shared" si="1509"/>
        <v/>
      </c>
      <c r="I1963" s="4" t="str">
        <f t="shared" si="1510"/>
        <v/>
      </c>
      <c r="J1963" s="4" t="str">
        <f t="shared" si="1511"/>
        <v/>
      </c>
      <c r="K1963" s="4" t="str">
        <f t="shared" si="1512"/>
        <v/>
      </c>
      <c r="L1963" s="4" t="str">
        <f t="shared" si="1513"/>
        <v/>
      </c>
      <c r="M1963" s="4" t="str">
        <f t="shared" si="1514"/>
        <v/>
      </c>
      <c r="N1963" s="4" t="str">
        <f t="shared" si="1515"/>
        <v/>
      </c>
      <c r="O1963" s="4" t="str">
        <f t="shared" si="1516"/>
        <v/>
      </c>
      <c r="P1963" s="4" t="str">
        <f t="shared" si="1517"/>
        <v/>
      </c>
      <c r="Q1963" s="4" t="str">
        <f t="shared" si="1518"/>
        <v/>
      </c>
      <c r="R1963" s="4" t="str">
        <f t="shared" si="1519"/>
        <v/>
      </c>
      <c r="S1963" s="4" t="str">
        <f t="shared" si="1520"/>
        <v/>
      </c>
      <c r="T1963" s="4" t="str">
        <f t="shared" si="1521"/>
        <v/>
      </c>
      <c r="U1963" s="4" t="str">
        <f t="shared" si="1522"/>
        <v/>
      </c>
      <c r="V1963" s="4" t="str">
        <f t="shared" si="1523"/>
        <v/>
      </c>
      <c r="W1963" s="4" t="str">
        <f t="shared" si="1524"/>
        <v/>
      </c>
      <c r="X1963" s="4" t="str">
        <f t="shared" si="1525"/>
        <v/>
      </c>
      <c r="Y1963" s="4">
        <f t="shared" si="1526"/>
        <v>3</v>
      </c>
      <c r="Z1963" s="4" t="str">
        <f t="shared" si="1527"/>
        <v>-</v>
      </c>
      <c r="AA1963" s="4" t="str">
        <f t="shared" si="1528"/>
        <v/>
      </c>
      <c r="AB1963" s="4" t="str">
        <f t="shared" si="1529"/>
        <v/>
      </c>
      <c r="AC1963" s="4" t="str">
        <f t="shared" si="1530"/>
        <v/>
      </c>
      <c r="AD1963" s="4" t="str">
        <f t="shared" si="1531"/>
        <v/>
      </c>
      <c r="AE1963" s="4" t="str">
        <f t="shared" si="1532"/>
        <v/>
      </c>
      <c r="AF1963" s="4" t="str" cm="1">
        <f t="array" aca="1" ref="AF1963" ca="1">LEFT(AS1963,MATCH(FALSE,ISNUMBER(MID(AS1963,ROW(INDIRECT("1:"&amp;LEN(AS1963)+1)), 1) *1),0) -1)</f>
        <v>1</v>
      </c>
      <c r="AG1963" s="4">
        <f t="shared" si="1533"/>
        <v>4</v>
      </c>
      <c r="AH1963" s="4">
        <f t="shared" si="1534"/>
        <v>22</v>
      </c>
      <c r="AI1963" s="4">
        <f t="shared" si="1535"/>
        <v>18</v>
      </c>
      <c r="AJ1963" s="4" t="str">
        <f t="shared" si="1536"/>
        <v>1PCS</v>
      </c>
      <c r="AK1963" s="4" t="str">
        <f t="shared" si="1537"/>
        <v>-1PCS</v>
      </c>
      <c r="AL1963" s="4" t="str" cm="1">
        <f t="array" ref="AL1963">LEFT(AS1963,SUM(LEN(AS1963)-LEN(SUBSTITUTE(AS1963,{"0";"1";"2";"3";"4";"5";"6";"7";"8";"9"},""))))</f>
        <v>1</v>
      </c>
      <c r="AM1963" s="4">
        <f t="shared" si="1541"/>
        <v>13</v>
      </c>
      <c r="AN1963" s="4" t="b">
        <f t="shared" si="1549"/>
        <v>1</v>
      </c>
      <c r="AO1963" s="4" t="str">
        <f t="shared" si="1548"/>
        <v>PCS</v>
      </c>
      <c r="AP1963" s="4" t="b">
        <f t="shared" si="1542"/>
        <v>0</v>
      </c>
      <c r="AQ1963" s="4" t="b">
        <f t="shared" si="1538"/>
        <v>0</v>
      </c>
      <c r="AR1963" s="5" t="str">
        <f t="shared" si="1539"/>
        <v>NABATI 2000 PEACH</v>
      </c>
      <c r="AS1963" s="4" t="str">
        <f t="shared" si="1540"/>
        <v>1PCS</v>
      </c>
      <c r="AT1963" t="s">
        <v>2631</v>
      </c>
      <c r="AU1963" s="1" t="s">
        <v>2632</v>
      </c>
      <c r="AV1963" s="33" t="str">
        <f t="shared" ca="1" si="1543"/>
        <v/>
      </c>
      <c r="AW1963">
        <v>1800</v>
      </c>
      <c r="AX1963">
        <v>2000</v>
      </c>
      <c r="AY1963">
        <v>1670</v>
      </c>
      <c r="AZ1963" t="str">
        <f t="shared" si="1550"/>
        <v>8993175552554</v>
      </c>
      <c r="BA1963" t="str">
        <f t="shared" si="1544"/>
        <v>NABATI 2000 PEACH</v>
      </c>
      <c r="BB1963" t="s">
        <v>4417</v>
      </c>
      <c r="BC1963" t="s">
        <v>4417</v>
      </c>
      <c r="BD1963" s="1"/>
      <c r="BF1963" s="9"/>
      <c r="BG1963" s="20"/>
      <c r="BH1963" s="13"/>
      <c r="BI1963" s="15"/>
      <c r="BL1963" s="13"/>
      <c r="BM1963" s="1"/>
      <c r="BP1963" s="1"/>
      <c r="BQ1963" s="1"/>
      <c r="BT1963" s="13"/>
      <c r="BU1963" s="15"/>
      <c r="BV1963" s="14"/>
    </row>
    <row r="1964" spans="1:74" x14ac:dyDescent="0.25">
      <c r="A1964" s="4" t="str">
        <f t="shared" si="1502"/>
        <v/>
      </c>
      <c r="B1964" s="4" t="str">
        <f t="shared" si="1503"/>
        <v>PCS</v>
      </c>
      <c r="C1964" s="4" t="str">
        <f t="shared" si="1504"/>
        <v/>
      </c>
      <c r="D1964" s="4" t="str">
        <f t="shared" si="1505"/>
        <v/>
      </c>
      <c r="E1964" s="4" t="str">
        <f t="shared" si="1506"/>
        <v/>
      </c>
      <c r="F1964" s="4" t="str">
        <f t="shared" si="1507"/>
        <v/>
      </c>
      <c r="G1964" s="4" t="str">
        <f t="shared" si="1508"/>
        <v/>
      </c>
      <c r="H1964" s="4" t="str">
        <f t="shared" si="1509"/>
        <v/>
      </c>
      <c r="I1964" s="4" t="str">
        <f t="shared" si="1510"/>
        <v/>
      </c>
      <c r="J1964" s="4" t="str">
        <f t="shared" si="1511"/>
        <v/>
      </c>
      <c r="K1964" s="4" t="str">
        <f t="shared" si="1512"/>
        <v/>
      </c>
      <c r="L1964" s="4" t="str">
        <f t="shared" si="1513"/>
        <v/>
      </c>
      <c r="M1964" s="4" t="str">
        <f t="shared" si="1514"/>
        <v/>
      </c>
      <c r="N1964" s="4" t="str">
        <f t="shared" si="1515"/>
        <v/>
      </c>
      <c r="O1964" s="4" t="str">
        <f t="shared" si="1516"/>
        <v/>
      </c>
      <c r="P1964" s="4" t="str">
        <f t="shared" si="1517"/>
        <v/>
      </c>
      <c r="Q1964" s="4" t="str">
        <f t="shared" si="1518"/>
        <v/>
      </c>
      <c r="R1964" s="4" t="str">
        <f t="shared" si="1519"/>
        <v/>
      </c>
      <c r="S1964" s="4" t="str">
        <f t="shared" si="1520"/>
        <v/>
      </c>
      <c r="T1964" s="4" t="str">
        <f t="shared" si="1521"/>
        <v/>
      </c>
      <c r="U1964" s="4" t="str">
        <f t="shared" si="1522"/>
        <v/>
      </c>
      <c r="V1964" s="4" t="str">
        <f t="shared" si="1523"/>
        <v/>
      </c>
      <c r="W1964" s="4" t="str">
        <f t="shared" si="1524"/>
        <v/>
      </c>
      <c r="X1964" s="4" t="str">
        <f t="shared" si="1525"/>
        <v/>
      </c>
      <c r="Y1964" s="4">
        <f t="shared" si="1526"/>
        <v>3</v>
      </c>
      <c r="Z1964" s="4" t="str">
        <f t="shared" si="1527"/>
        <v>-</v>
      </c>
      <c r="AA1964" s="4" t="str">
        <f t="shared" si="1528"/>
        <v/>
      </c>
      <c r="AB1964" s="4" t="str">
        <f t="shared" si="1529"/>
        <v/>
      </c>
      <c r="AC1964" s="4" t="str">
        <f t="shared" si="1530"/>
        <v/>
      </c>
      <c r="AD1964" s="4" t="str">
        <f t="shared" si="1531"/>
        <v/>
      </c>
      <c r="AE1964" s="4" t="str">
        <f t="shared" si="1532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533"/>
        <v>4</v>
      </c>
      <c r="AH1964" s="4">
        <f t="shared" si="1534"/>
        <v>26</v>
      </c>
      <c r="AI1964" s="4">
        <f t="shared" si="1535"/>
        <v>22</v>
      </c>
      <c r="AJ1964" s="4" t="str">
        <f t="shared" si="1536"/>
        <v>1PCS</v>
      </c>
      <c r="AK1964" s="4" t="str">
        <f t="shared" si="1537"/>
        <v>-1PCS</v>
      </c>
      <c r="AL1964" s="4" t="str" cm="1">
        <f t="array" ref="AL1964">LEFT(AS1964,SUM(LEN(AS1964)-LEN(SUBSTITUTE(AS1964,{"0";"1";"2";"3";"4";"5";"6";"7";"8";"9"},""))))</f>
        <v>1</v>
      </c>
      <c r="AM1964" s="4">
        <f t="shared" si="1541"/>
        <v>13</v>
      </c>
      <c r="AN1964" s="4" t="b">
        <f t="shared" si="1549"/>
        <v>1</v>
      </c>
      <c r="AO1964" s="4" t="str">
        <f t="shared" si="1548"/>
        <v>PCS</v>
      </c>
      <c r="AP1964" s="4" t="b">
        <f t="shared" si="1542"/>
        <v>0</v>
      </c>
      <c r="AQ1964" s="4" t="b">
        <f t="shared" si="1538"/>
        <v>0</v>
      </c>
      <c r="AR1964" s="5" t="str">
        <f t="shared" si="1539"/>
        <v>NABATI 2000 PINK LAVA</v>
      </c>
      <c r="AS1964" s="4" t="str">
        <f t="shared" si="1540"/>
        <v>1PCS</v>
      </c>
      <c r="AT1964" t="s">
        <v>2633</v>
      </c>
      <c r="AU1964" s="1" t="s">
        <v>2634</v>
      </c>
      <c r="AV1964" s="33" t="str">
        <f t="shared" ca="1" si="1543"/>
        <v/>
      </c>
      <c r="AW1964">
        <v>1800</v>
      </c>
      <c r="AX1964">
        <v>2000</v>
      </c>
      <c r="AY1964">
        <v>1670</v>
      </c>
      <c r="AZ1964" t="str">
        <f t="shared" si="1550"/>
        <v>8993175542241</v>
      </c>
      <c r="BA1964" t="str">
        <f t="shared" si="1544"/>
        <v>NABATI 2000 PINK LAVA</v>
      </c>
      <c r="BB1964" t="s">
        <v>4417</v>
      </c>
      <c r="BC1964" t="s">
        <v>4417</v>
      </c>
      <c r="BD1964" s="1"/>
      <c r="BF1964" s="9"/>
      <c r="BG1964" s="20"/>
      <c r="BH1964" s="13"/>
      <c r="BI1964" s="15"/>
      <c r="BL1964" s="13"/>
      <c r="BM1964" s="1"/>
      <c r="BP1964" s="1"/>
      <c r="BQ1964" s="1"/>
      <c r="BT1964" s="13"/>
      <c r="BU1964" s="15"/>
      <c r="BV1964" s="14"/>
    </row>
    <row r="1965" spans="1:74" x14ac:dyDescent="0.25">
      <c r="A1965" s="4" t="str">
        <f t="shared" si="1502"/>
        <v/>
      </c>
      <c r="B1965" s="4" t="str">
        <f t="shared" si="1503"/>
        <v>PCS</v>
      </c>
      <c r="C1965" s="4" t="str">
        <f t="shared" si="1504"/>
        <v/>
      </c>
      <c r="D1965" s="4" t="str">
        <f t="shared" si="1505"/>
        <v/>
      </c>
      <c r="E1965" s="4" t="str">
        <f t="shared" si="1506"/>
        <v/>
      </c>
      <c r="F1965" s="4" t="str">
        <f t="shared" si="1507"/>
        <v/>
      </c>
      <c r="G1965" s="4" t="str">
        <f t="shared" si="1508"/>
        <v/>
      </c>
      <c r="H1965" s="4" t="str">
        <f t="shared" si="1509"/>
        <v/>
      </c>
      <c r="I1965" s="4" t="str">
        <f t="shared" si="1510"/>
        <v/>
      </c>
      <c r="J1965" s="4" t="str">
        <f t="shared" si="1511"/>
        <v/>
      </c>
      <c r="K1965" s="4" t="str">
        <f t="shared" si="1512"/>
        <v/>
      </c>
      <c r="L1965" s="4" t="str">
        <f t="shared" si="1513"/>
        <v/>
      </c>
      <c r="M1965" s="4" t="str">
        <f t="shared" si="1514"/>
        <v/>
      </c>
      <c r="N1965" s="4" t="str">
        <f t="shared" si="1515"/>
        <v/>
      </c>
      <c r="O1965" s="4" t="str">
        <f t="shared" si="1516"/>
        <v/>
      </c>
      <c r="P1965" s="4" t="str">
        <f t="shared" si="1517"/>
        <v/>
      </c>
      <c r="Q1965" s="4" t="str">
        <f t="shared" si="1518"/>
        <v/>
      </c>
      <c r="R1965" s="4" t="str">
        <f t="shared" si="1519"/>
        <v/>
      </c>
      <c r="S1965" s="4" t="str">
        <f t="shared" si="1520"/>
        <v/>
      </c>
      <c r="T1965" s="4" t="str">
        <f t="shared" si="1521"/>
        <v/>
      </c>
      <c r="U1965" s="4" t="str">
        <f t="shared" si="1522"/>
        <v/>
      </c>
      <c r="V1965" s="4" t="str">
        <f t="shared" si="1523"/>
        <v/>
      </c>
      <c r="W1965" s="4" t="str">
        <f t="shared" si="1524"/>
        <v/>
      </c>
      <c r="X1965" s="4" t="str">
        <f t="shared" si="1525"/>
        <v/>
      </c>
      <c r="Y1965" s="4">
        <f t="shared" si="1526"/>
        <v>3</v>
      </c>
      <c r="Z1965" s="4" t="str">
        <f t="shared" si="1527"/>
        <v>-</v>
      </c>
      <c r="AA1965" s="4" t="str">
        <f t="shared" si="1528"/>
        <v/>
      </c>
      <c r="AB1965" s="4" t="str">
        <f t="shared" si="1529"/>
        <v/>
      </c>
      <c r="AC1965" s="4" t="str">
        <f t="shared" si="1530"/>
        <v/>
      </c>
      <c r="AD1965" s="4" t="str">
        <f t="shared" si="1531"/>
        <v/>
      </c>
      <c r="AE1965" s="4" t="str">
        <f t="shared" si="1532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533"/>
        <v>4</v>
      </c>
      <c r="AH1965" s="4">
        <f t="shared" si="1534"/>
        <v>34</v>
      </c>
      <c r="AI1965" s="4">
        <f t="shared" si="1535"/>
        <v>30</v>
      </c>
      <c r="AJ1965" s="4" t="str">
        <f t="shared" si="1536"/>
        <v>1PCS</v>
      </c>
      <c r="AK1965" s="4" t="str">
        <f t="shared" si="1537"/>
        <v>-1PCS</v>
      </c>
      <c r="AL1965" s="4" t="str" cm="1">
        <f t="array" ref="AL1965">LEFT(AS1965,SUM(LEN(AS1965)-LEN(SUBSTITUTE(AS1965,{"0";"1";"2";"3";"4";"5";"6";"7";"8";"9"},""))))</f>
        <v>1</v>
      </c>
      <c r="AM1965" s="4">
        <f t="shared" si="1541"/>
        <v>13</v>
      </c>
      <c r="AN1965" s="4" t="b">
        <f t="shared" si="1549"/>
        <v>1</v>
      </c>
      <c r="AO1965" s="4" t="str">
        <f t="shared" si="1548"/>
        <v>PCS</v>
      </c>
      <c r="AP1965" s="4" t="b">
        <f t="shared" si="1542"/>
        <v>0</v>
      </c>
      <c r="AQ1965" s="4" t="b">
        <f t="shared" si="1538"/>
        <v>0</v>
      </c>
      <c r="AR1965" s="5" t="str">
        <f t="shared" si="1539"/>
        <v>NABATI 2000 RASPBERRY YOGHURT</v>
      </c>
      <c r="AS1965" s="4" t="str">
        <f t="shared" si="1540"/>
        <v>1PCS</v>
      </c>
      <c r="AT1965" t="s">
        <v>2635</v>
      </c>
      <c r="AU1965" s="1" t="s">
        <v>2636</v>
      </c>
      <c r="AV1965" s="33" t="str">
        <f t="shared" ca="1" si="1543"/>
        <v/>
      </c>
      <c r="AW1965">
        <v>1800</v>
      </c>
      <c r="AX1965">
        <v>2000</v>
      </c>
      <c r="AY1965">
        <v>1670</v>
      </c>
      <c r="AZ1965" t="str">
        <f t="shared" si="1550"/>
        <v>8993175548694</v>
      </c>
      <c r="BA1965" t="str">
        <f t="shared" si="1544"/>
        <v>NABATI 2000 RASPBERRY YOGHURT</v>
      </c>
      <c r="BB1965" t="s">
        <v>4417</v>
      </c>
      <c r="BC1965" t="s">
        <v>4417</v>
      </c>
      <c r="BD1965" s="1"/>
      <c r="BF1965" s="9"/>
      <c r="BG1965" s="20"/>
      <c r="BH1965" s="13"/>
      <c r="BI1965" s="15"/>
      <c r="BL1965" s="13"/>
      <c r="BM1965" s="1"/>
      <c r="BP1965" s="1"/>
      <c r="BQ1965" s="1"/>
      <c r="BT1965" s="13"/>
      <c r="BU1965" s="15"/>
      <c r="BV1965" s="14"/>
    </row>
    <row r="1966" spans="1:74" x14ac:dyDescent="0.25">
      <c r="A1966" s="4" t="str">
        <f t="shared" si="1502"/>
        <v/>
      </c>
      <c r="B1966" s="4" t="str">
        <f t="shared" si="1503"/>
        <v>PCS</v>
      </c>
      <c r="C1966" s="4" t="str">
        <f t="shared" si="1504"/>
        <v/>
      </c>
      <c r="D1966" s="4" t="str">
        <f t="shared" si="1505"/>
        <v/>
      </c>
      <c r="E1966" s="4" t="str">
        <f t="shared" si="1506"/>
        <v/>
      </c>
      <c r="F1966" s="4" t="str">
        <f t="shared" si="1507"/>
        <v/>
      </c>
      <c r="G1966" s="4" t="str">
        <f t="shared" si="1508"/>
        <v/>
      </c>
      <c r="H1966" s="4" t="str">
        <f t="shared" si="1509"/>
        <v/>
      </c>
      <c r="I1966" s="4" t="str">
        <f t="shared" si="1510"/>
        <v/>
      </c>
      <c r="J1966" s="4" t="str">
        <f t="shared" si="1511"/>
        <v/>
      </c>
      <c r="K1966" s="4" t="str">
        <f t="shared" si="1512"/>
        <v/>
      </c>
      <c r="L1966" s="4" t="str">
        <f t="shared" si="1513"/>
        <v/>
      </c>
      <c r="M1966" s="4" t="str">
        <f t="shared" si="1514"/>
        <v/>
      </c>
      <c r="N1966" s="4" t="str">
        <f t="shared" si="1515"/>
        <v/>
      </c>
      <c r="O1966" s="4" t="str">
        <f t="shared" si="1516"/>
        <v/>
      </c>
      <c r="P1966" s="4" t="str">
        <f t="shared" si="1517"/>
        <v/>
      </c>
      <c r="Q1966" s="4" t="str">
        <f t="shared" si="1518"/>
        <v/>
      </c>
      <c r="R1966" s="4" t="str">
        <f t="shared" si="1519"/>
        <v/>
      </c>
      <c r="S1966" s="4" t="str">
        <f t="shared" si="1520"/>
        <v/>
      </c>
      <c r="T1966" s="4" t="str">
        <f t="shared" si="1521"/>
        <v/>
      </c>
      <c r="U1966" s="4" t="str">
        <f t="shared" si="1522"/>
        <v/>
      </c>
      <c r="V1966" s="4" t="str">
        <f t="shared" si="1523"/>
        <v/>
      </c>
      <c r="W1966" s="4" t="str">
        <f t="shared" si="1524"/>
        <v/>
      </c>
      <c r="X1966" s="4" t="str">
        <f t="shared" si="1525"/>
        <v/>
      </c>
      <c r="Y1966" s="4">
        <f t="shared" si="1526"/>
        <v>3</v>
      </c>
      <c r="Z1966" s="4" t="str">
        <f t="shared" si="1527"/>
        <v>-</v>
      </c>
      <c r="AA1966" s="4" t="str">
        <f t="shared" si="1528"/>
        <v/>
      </c>
      <c r="AB1966" s="4" t="str">
        <f t="shared" si="1529"/>
        <v/>
      </c>
      <c r="AC1966" s="4" t="str">
        <f t="shared" si="1530"/>
        <v/>
      </c>
      <c r="AD1966" s="4" t="str">
        <f t="shared" si="1531"/>
        <v/>
      </c>
      <c r="AE1966" s="4" t="str">
        <f t="shared" si="1532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533"/>
        <v>4</v>
      </c>
      <c r="AH1966" s="4">
        <f t="shared" si="1534"/>
        <v>25</v>
      </c>
      <c r="AI1966" s="4">
        <f t="shared" si="1535"/>
        <v>21</v>
      </c>
      <c r="AJ1966" s="4" t="str">
        <f t="shared" si="1536"/>
        <v>1PCS</v>
      </c>
      <c r="AK1966" s="4" t="str">
        <f t="shared" si="1537"/>
        <v>-1PCS</v>
      </c>
      <c r="AL1966" s="4" t="str" cm="1">
        <f t="array" ref="AL1966">LEFT(AS1966,SUM(LEN(AS1966)-LEN(SUBSTITUTE(AS1966,{"0";"1";"2";"3";"4";"5";"6";"7";"8";"9"},""))))</f>
        <v>1</v>
      </c>
      <c r="AM1966" s="4">
        <f t="shared" si="1541"/>
        <v>13</v>
      </c>
      <c r="AN1966" s="4" t="b">
        <f t="shared" si="1549"/>
        <v>1</v>
      </c>
      <c r="AO1966" s="4" t="str">
        <f t="shared" si="1548"/>
        <v>PCS</v>
      </c>
      <c r="AP1966" s="4" t="b">
        <f t="shared" si="1542"/>
        <v>0</v>
      </c>
      <c r="AQ1966" s="4" t="b">
        <f t="shared" si="1538"/>
        <v>0</v>
      </c>
      <c r="AR1966" s="5" t="str">
        <f t="shared" si="1539"/>
        <v>NABATI 2000 RICHEESE</v>
      </c>
      <c r="AS1966" s="4" t="str">
        <f t="shared" si="1540"/>
        <v>1PCS</v>
      </c>
      <c r="AT1966" t="s">
        <v>2639</v>
      </c>
      <c r="AU1966" s="1" t="s">
        <v>2640</v>
      </c>
      <c r="AV1966" s="33" t="str">
        <f t="shared" ca="1" si="1543"/>
        <v/>
      </c>
      <c r="AW1966">
        <v>1800</v>
      </c>
      <c r="AX1966">
        <v>2000</v>
      </c>
      <c r="AY1966">
        <v>1670</v>
      </c>
      <c r="AZ1966" t="str">
        <f t="shared" si="1550"/>
        <v>8993175535878</v>
      </c>
      <c r="BA1966" t="str">
        <f t="shared" si="1544"/>
        <v>NABATI 2000 RICHEESE</v>
      </c>
      <c r="BB1966" t="s">
        <v>4417</v>
      </c>
      <c r="BC1966" t="s">
        <v>4417</v>
      </c>
      <c r="BD1966" s="1"/>
      <c r="BF1966" s="9"/>
      <c r="BG1966" s="20"/>
      <c r="BH1966" s="13"/>
      <c r="BI1966" s="15"/>
      <c r="BL1966" s="13"/>
      <c r="BM1966" s="1"/>
      <c r="BP1966" s="1"/>
      <c r="BQ1966" s="1"/>
      <c r="BT1966" s="13"/>
      <c r="BU1966" s="15"/>
      <c r="BV1966" s="14"/>
    </row>
    <row r="1967" spans="1:74" x14ac:dyDescent="0.25">
      <c r="A1967" s="4" t="str">
        <f t="shared" si="1502"/>
        <v/>
      </c>
      <c r="B1967" s="4" t="str">
        <f t="shared" si="1503"/>
        <v>PCS</v>
      </c>
      <c r="C1967" s="4" t="str">
        <f t="shared" si="1504"/>
        <v/>
      </c>
      <c r="D1967" s="4" t="str">
        <f t="shared" si="1505"/>
        <v/>
      </c>
      <c r="E1967" s="4" t="str">
        <f t="shared" si="1506"/>
        <v/>
      </c>
      <c r="F1967" s="4" t="str">
        <f t="shared" si="1507"/>
        <v/>
      </c>
      <c r="G1967" s="4" t="str">
        <f t="shared" si="1508"/>
        <v/>
      </c>
      <c r="H1967" s="4" t="str">
        <f t="shared" si="1509"/>
        <v/>
      </c>
      <c r="I1967" s="4" t="str">
        <f t="shared" si="1510"/>
        <v/>
      </c>
      <c r="J1967" s="4" t="str">
        <f t="shared" si="1511"/>
        <v/>
      </c>
      <c r="K1967" s="4" t="str">
        <f t="shared" si="1512"/>
        <v/>
      </c>
      <c r="L1967" s="4" t="str">
        <f t="shared" si="1513"/>
        <v/>
      </c>
      <c r="M1967" s="4" t="str">
        <f t="shared" si="1514"/>
        <v/>
      </c>
      <c r="N1967" s="4" t="str">
        <f t="shared" si="1515"/>
        <v/>
      </c>
      <c r="O1967" s="4" t="str">
        <f t="shared" si="1516"/>
        <v/>
      </c>
      <c r="P1967" s="4" t="str">
        <f t="shared" si="1517"/>
        <v/>
      </c>
      <c r="Q1967" s="4" t="str">
        <f t="shared" si="1518"/>
        <v/>
      </c>
      <c r="R1967" s="4" t="str">
        <f t="shared" si="1519"/>
        <v/>
      </c>
      <c r="S1967" s="4" t="str">
        <f t="shared" si="1520"/>
        <v/>
      </c>
      <c r="T1967" s="4" t="str">
        <f t="shared" si="1521"/>
        <v/>
      </c>
      <c r="U1967" s="4" t="str">
        <f t="shared" si="1522"/>
        <v/>
      </c>
      <c r="V1967" s="4" t="str">
        <f t="shared" si="1523"/>
        <v/>
      </c>
      <c r="W1967" s="4" t="str">
        <f t="shared" si="1524"/>
        <v/>
      </c>
      <c r="X1967" s="4" t="str">
        <f t="shared" si="1525"/>
        <v/>
      </c>
      <c r="Y1967" s="4">
        <f t="shared" si="1526"/>
        <v>3</v>
      </c>
      <c r="Z1967" s="4" t="str">
        <f t="shared" si="1527"/>
        <v>-</v>
      </c>
      <c r="AA1967" s="4" t="str">
        <f t="shared" si="1528"/>
        <v/>
      </c>
      <c r="AB1967" s="4" t="str">
        <f t="shared" si="1529"/>
        <v/>
      </c>
      <c r="AC1967" s="4" t="str">
        <f t="shared" si="1530"/>
        <v/>
      </c>
      <c r="AD1967" s="4" t="str">
        <f t="shared" si="1531"/>
        <v/>
      </c>
      <c r="AE1967" s="4" t="str">
        <f t="shared" si="1532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533"/>
        <v>4</v>
      </c>
      <c r="AH1967" s="4">
        <f t="shared" si="1534"/>
        <v>31</v>
      </c>
      <c r="AI1967" s="4">
        <f t="shared" si="1535"/>
        <v>27</v>
      </c>
      <c r="AJ1967" s="4" t="str">
        <f t="shared" si="1536"/>
        <v>1PCS</v>
      </c>
      <c r="AK1967" s="4" t="str">
        <f t="shared" si="1537"/>
        <v>-1PCS</v>
      </c>
      <c r="AL1967" s="4" t="str" cm="1">
        <f t="array" ref="AL1967">LEFT(AS1967,SUM(LEN(AS1967)-LEN(SUBSTITUTE(AS1967,{"0";"1";"2";"3";"4";"5";"6";"7";"8";"9"},""))))</f>
        <v>1</v>
      </c>
      <c r="AM1967" s="4">
        <f t="shared" si="1541"/>
        <v>13</v>
      </c>
      <c r="AN1967" s="4" t="b">
        <f t="shared" si="1549"/>
        <v>1</v>
      </c>
      <c r="AO1967" s="4" t="str">
        <f t="shared" si="1548"/>
        <v>PCS</v>
      </c>
      <c r="AP1967" s="4" t="b">
        <f t="shared" si="1542"/>
        <v>0</v>
      </c>
      <c r="AQ1967" s="4" t="b">
        <f t="shared" si="1538"/>
        <v>0</v>
      </c>
      <c r="AR1967" s="5" t="str">
        <f t="shared" si="1539"/>
        <v>NABATI 2000 RICHEESE BLACK</v>
      </c>
      <c r="AS1967" s="4" t="str">
        <f t="shared" si="1540"/>
        <v>1PCS</v>
      </c>
      <c r="AT1967" t="s">
        <v>2637</v>
      </c>
      <c r="AU1967" s="1" t="s">
        <v>2638</v>
      </c>
      <c r="AV1967" s="33" t="str">
        <f t="shared" ca="1" si="1543"/>
        <v/>
      </c>
      <c r="AW1967">
        <v>1800</v>
      </c>
      <c r="AX1967">
        <v>2000</v>
      </c>
      <c r="AY1967">
        <v>1670</v>
      </c>
      <c r="AZ1967" t="str">
        <f t="shared" si="1550"/>
        <v>8993175547123</v>
      </c>
      <c r="BA1967" t="str">
        <f t="shared" si="1544"/>
        <v>NABATI 2000 RICHEESE BLACK</v>
      </c>
      <c r="BB1967" t="s">
        <v>4417</v>
      </c>
      <c r="BC1967" t="s">
        <v>4417</v>
      </c>
      <c r="BD1967" s="1"/>
      <c r="BF1967" s="9"/>
      <c r="BG1967" s="20"/>
      <c r="BH1967" s="13"/>
      <c r="BI1967" s="15"/>
      <c r="BL1967" s="13"/>
      <c r="BM1967" s="1"/>
      <c r="BP1967" s="1"/>
      <c r="BQ1967" s="1"/>
      <c r="BT1967" s="13"/>
      <c r="BU1967" s="15"/>
      <c r="BV1967" s="14"/>
    </row>
    <row r="1968" spans="1:74" x14ac:dyDescent="0.25">
      <c r="A1968" s="4" t="str">
        <f t="shared" si="1502"/>
        <v/>
      </c>
      <c r="B1968" s="4" t="str">
        <f t="shared" si="1503"/>
        <v>PCS</v>
      </c>
      <c r="C1968" s="4" t="str">
        <f t="shared" si="1504"/>
        <v/>
      </c>
      <c r="D1968" s="4" t="str">
        <f t="shared" si="1505"/>
        <v/>
      </c>
      <c r="E1968" s="4" t="str">
        <f t="shared" si="1506"/>
        <v/>
      </c>
      <c r="F1968" s="4" t="str">
        <f t="shared" si="1507"/>
        <v/>
      </c>
      <c r="G1968" s="4" t="str">
        <f t="shared" si="1508"/>
        <v/>
      </c>
      <c r="H1968" s="4" t="str">
        <f t="shared" si="1509"/>
        <v/>
      </c>
      <c r="I1968" s="4" t="str">
        <f t="shared" si="1510"/>
        <v/>
      </c>
      <c r="J1968" s="4" t="str">
        <f t="shared" si="1511"/>
        <v/>
      </c>
      <c r="K1968" s="4" t="str">
        <f t="shared" si="1512"/>
        <v/>
      </c>
      <c r="L1968" s="4" t="str">
        <f t="shared" si="1513"/>
        <v/>
      </c>
      <c r="M1968" s="4" t="str">
        <f t="shared" si="1514"/>
        <v/>
      </c>
      <c r="N1968" s="4" t="str">
        <f t="shared" si="1515"/>
        <v/>
      </c>
      <c r="O1968" s="4" t="str">
        <f t="shared" si="1516"/>
        <v/>
      </c>
      <c r="P1968" s="4" t="str">
        <f t="shared" si="1517"/>
        <v/>
      </c>
      <c r="Q1968" s="4" t="str">
        <f t="shared" si="1518"/>
        <v/>
      </c>
      <c r="R1968" s="4" t="str">
        <f t="shared" si="1519"/>
        <v/>
      </c>
      <c r="S1968" s="4" t="str">
        <f t="shared" si="1520"/>
        <v/>
      </c>
      <c r="T1968" s="4" t="str">
        <f t="shared" si="1521"/>
        <v/>
      </c>
      <c r="U1968" s="4" t="str">
        <f t="shared" si="1522"/>
        <v/>
      </c>
      <c r="V1968" s="4" t="str">
        <f t="shared" si="1523"/>
        <v/>
      </c>
      <c r="W1968" s="4" t="str">
        <f t="shared" si="1524"/>
        <v/>
      </c>
      <c r="X1968" s="4" t="str">
        <f t="shared" si="1525"/>
        <v/>
      </c>
      <c r="Y1968" s="4">
        <f t="shared" si="1526"/>
        <v>3</v>
      </c>
      <c r="Z1968" s="4" t="str">
        <f t="shared" si="1527"/>
        <v>-</v>
      </c>
      <c r="AA1968" s="4" t="str">
        <f t="shared" si="1528"/>
        <v/>
      </c>
      <c r="AB1968" s="4" t="str">
        <f t="shared" si="1529"/>
        <v/>
      </c>
      <c r="AC1968" s="4" t="str">
        <f t="shared" si="1530"/>
        <v/>
      </c>
      <c r="AD1968" s="4" t="str">
        <f t="shared" si="1531"/>
        <v/>
      </c>
      <c r="AE1968" s="4" t="str">
        <f t="shared" si="1532"/>
        <v/>
      </c>
      <c r="AF1968" s="4" t="str" cm="1">
        <f t="array" aca="1" ref="AF1968" ca="1">LEFT(AS1968,MATCH(FALSE,ISNUMBER(MID(AS1968,ROW(INDIRECT("1:"&amp;LEN(AS1968)+1)), 1) *1),0) -1)</f>
        <v>1</v>
      </c>
      <c r="AG1968" s="4">
        <f t="shared" si="1533"/>
        <v>4</v>
      </c>
      <c r="AH1968" s="4">
        <f t="shared" si="1534"/>
        <v>24</v>
      </c>
      <c r="AI1968" s="4">
        <f t="shared" si="1535"/>
        <v>20</v>
      </c>
      <c r="AJ1968" s="4" t="str">
        <f t="shared" si="1536"/>
        <v>1PCS</v>
      </c>
      <c r="AK1968" s="4" t="str">
        <f t="shared" si="1537"/>
        <v>-1PCS</v>
      </c>
      <c r="AL1968" s="4" t="str" cm="1">
        <f t="array" ref="AL1968">LEFT(AS1968,SUM(LEN(AS1968)-LEN(SUBSTITUTE(AS1968,{"0";"1";"2";"3";"4";"5";"6";"7";"8";"9"},""))))</f>
        <v>1</v>
      </c>
      <c r="AM1968" s="4">
        <f t="shared" si="1541"/>
        <v>13</v>
      </c>
      <c r="AN1968" s="4" t="b">
        <f t="shared" si="1549"/>
        <v>1</v>
      </c>
      <c r="AO1968" s="4" t="str">
        <f t="shared" si="1548"/>
        <v>PCS</v>
      </c>
      <c r="AP1968" s="4" t="b">
        <f t="shared" si="1542"/>
        <v>0</v>
      </c>
      <c r="AQ1968" s="4" t="b">
        <f t="shared" si="1538"/>
        <v>0</v>
      </c>
      <c r="AR1968" s="5" t="str">
        <f t="shared" si="1539"/>
        <v>NABATI 2000 RICHOCO</v>
      </c>
      <c r="AS1968" s="4" t="str">
        <f t="shared" si="1540"/>
        <v>1PCS</v>
      </c>
      <c r="AT1968" t="s">
        <v>2641</v>
      </c>
      <c r="AU1968" s="1" t="s">
        <v>2642</v>
      </c>
      <c r="AV1968" s="33" t="str">
        <f t="shared" ca="1" si="1543"/>
        <v/>
      </c>
      <c r="AW1968">
        <v>1800</v>
      </c>
      <c r="AX1968">
        <v>2000</v>
      </c>
      <c r="AY1968">
        <v>1670</v>
      </c>
      <c r="AZ1968" t="str">
        <f t="shared" si="1550"/>
        <v>8993175535885</v>
      </c>
      <c r="BA1968" t="str">
        <f t="shared" si="1544"/>
        <v>NABATI 2000 RICHOCO</v>
      </c>
      <c r="BB1968" t="s">
        <v>4417</v>
      </c>
      <c r="BC1968" t="s">
        <v>4417</v>
      </c>
      <c r="BD1968" s="1"/>
      <c r="BF1968" s="9"/>
      <c r="BG1968" s="20"/>
      <c r="BH1968" s="13"/>
      <c r="BI1968" s="15"/>
      <c r="BL1968" s="13"/>
      <c r="BM1968" s="1"/>
      <c r="BP1968" s="1"/>
      <c r="BQ1968" s="1"/>
      <c r="BT1968" s="13"/>
      <c r="BU1968" s="15"/>
      <c r="BV1968" s="14"/>
    </row>
    <row r="1969" spans="1:74" x14ac:dyDescent="0.25">
      <c r="A1969" s="4" t="str">
        <f t="shared" si="1502"/>
        <v/>
      </c>
      <c r="B1969" s="4" t="str">
        <f t="shared" si="1503"/>
        <v>PCS</v>
      </c>
      <c r="C1969" s="4" t="str">
        <f t="shared" si="1504"/>
        <v/>
      </c>
      <c r="D1969" s="4" t="str">
        <f t="shared" si="1505"/>
        <v/>
      </c>
      <c r="E1969" s="4" t="str">
        <f t="shared" si="1506"/>
        <v/>
      </c>
      <c r="F1969" s="4" t="str">
        <f t="shared" si="1507"/>
        <v/>
      </c>
      <c r="G1969" s="4" t="str">
        <f t="shared" si="1508"/>
        <v/>
      </c>
      <c r="H1969" s="4" t="str">
        <f t="shared" si="1509"/>
        <v/>
      </c>
      <c r="I1969" s="4" t="str">
        <f t="shared" si="1510"/>
        <v/>
      </c>
      <c r="J1969" s="4" t="str">
        <f t="shared" si="1511"/>
        <v/>
      </c>
      <c r="K1969" s="4" t="str">
        <f t="shared" si="1512"/>
        <v/>
      </c>
      <c r="L1969" s="4" t="str">
        <f t="shared" si="1513"/>
        <v/>
      </c>
      <c r="M1969" s="4" t="str">
        <f t="shared" si="1514"/>
        <v/>
      </c>
      <c r="N1969" s="4" t="str">
        <f t="shared" si="1515"/>
        <v/>
      </c>
      <c r="O1969" s="4" t="str">
        <f t="shared" si="1516"/>
        <v/>
      </c>
      <c r="P1969" s="4" t="str">
        <f t="shared" si="1517"/>
        <v/>
      </c>
      <c r="Q1969" s="4" t="str">
        <f t="shared" si="1518"/>
        <v/>
      </c>
      <c r="R1969" s="4" t="str">
        <f t="shared" si="1519"/>
        <v/>
      </c>
      <c r="S1969" s="4" t="str">
        <f t="shared" si="1520"/>
        <v/>
      </c>
      <c r="T1969" s="4" t="str">
        <f t="shared" si="1521"/>
        <v/>
      </c>
      <c r="U1969" s="4" t="str">
        <f t="shared" si="1522"/>
        <v/>
      </c>
      <c r="V1969" s="4" t="str">
        <f t="shared" si="1523"/>
        <v/>
      </c>
      <c r="W1969" s="4" t="str">
        <f t="shared" si="1524"/>
        <v/>
      </c>
      <c r="X1969" s="4" t="str">
        <f t="shared" si="1525"/>
        <v/>
      </c>
      <c r="Y1969" s="4">
        <f t="shared" si="1526"/>
        <v>3</v>
      </c>
      <c r="Z1969" s="4" t="str">
        <f t="shared" si="1527"/>
        <v>-</v>
      </c>
      <c r="AA1969" s="4" t="str">
        <f t="shared" si="1528"/>
        <v/>
      </c>
      <c r="AB1969" s="4" t="str">
        <f t="shared" si="1529"/>
        <v/>
      </c>
      <c r="AC1969" s="4" t="str">
        <f t="shared" si="1530"/>
        <v/>
      </c>
      <c r="AD1969" s="4" t="str">
        <f t="shared" si="1531"/>
        <v/>
      </c>
      <c r="AE1969" s="4" t="str">
        <f t="shared" si="1532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533"/>
        <v>4</v>
      </c>
      <c r="AH1969" s="4">
        <f t="shared" si="1534"/>
        <v>22</v>
      </c>
      <c r="AI1969" s="4">
        <f t="shared" si="1535"/>
        <v>18</v>
      </c>
      <c r="AJ1969" s="4" t="str">
        <f t="shared" si="1536"/>
        <v>1PCS</v>
      </c>
      <c r="AK1969" s="4" t="str">
        <f t="shared" si="1537"/>
        <v>-1PCS</v>
      </c>
      <c r="AL1969" s="4" t="str" cm="1">
        <f t="array" ref="AL1969">LEFT(AS1969,SUM(LEN(AS1969)-LEN(SUBSTITUTE(AS1969,{"0";"1";"2";"3";"4";"5";"6";"7";"8";"9"},""))))</f>
        <v>1</v>
      </c>
      <c r="AM1969" s="4">
        <f t="shared" si="1541"/>
        <v>13</v>
      </c>
      <c r="AN1969" s="4" t="b">
        <f t="shared" si="1549"/>
        <v>1</v>
      </c>
      <c r="AO1969" s="4" t="str">
        <f t="shared" si="1548"/>
        <v>PCS</v>
      </c>
      <c r="AP1969" s="4" t="b">
        <f t="shared" si="1542"/>
        <v>0</v>
      </c>
      <c r="AQ1969" s="4" t="b">
        <f t="shared" si="1538"/>
        <v>0</v>
      </c>
      <c r="AR1969" s="5" t="str">
        <f t="shared" si="1539"/>
        <v>NABATI 2000 WHITE</v>
      </c>
      <c r="AS1969" s="4" t="str">
        <f t="shared" si="1540"/>
        <v>1PCS</v>
      </c>
      <c r="AT1969" t="s">
        <v>2643</v>
      </c>
      <c r="AU1969" s="1" t="s">
        <v>2644</v>
      </c>
      <c r="AV1969" s="33" t="str">
        <f t="shared" ca="1" si="1543"/>
        <v/>
      </c>
      <c r="AW1969">
        <v>1800</v>
      </c>
      <c r="AX1969">
        <v>2000</v>
      </c>
      <c r="AY1969">
        <v>1662</v>
      </c>
      <c r="AZ1969" t="str">
        <f t="shared" si="1550"/>
        <v>8993175539517</v>
      </c>
      <c r="BA1969" t="str">
        <f t="shared" si="1544"/>
        <v>NABATI 2000 WHITE</v>
      </c>
      <c r="BB1969" t="s">
        <v>4417</v>
      </c>
      <c r="BC1969" t="s">
        <v>4417</v>
      </c>
      <c r="BD1969" s="1"/>
      <c r="BF1969" s="9"/>
      <c r="BG1969" s="20"/>
      <c r="BH1969" s="13"/>
      <c r="BI1969" s="15"/>
      <c r="BL1969" s="13"/>
      <c r="BM1969" s="1"/>
      <c r="BP1969" s="1"/>
      <c r="BQ1969" s="1"/>
      <c r="BT1969" s="13"/>
      <c r="BU1969" s="15"/>
      <c r="BV1969" s="14"/>
    </row>
    <row r="1970" spans="1:74" x14ac:dyDescent="0.25">
      <c r="A1970" s="4" t="str">
        <f t="shared" si="1502"/>
        <v/>
      </c>
      <c r="B1970" s="4" t="str">
        <f t="shared" si="1503"/>
        <v/>
      </c>
      <c r="C1970" s="4" t="str">
        <f t="shared" si="1504"/>
        <v/>
      </c>
      <c r="D1970" s="4" t="str">
        <f t="shared" si="1505"/>
        <v/>
      </c>
      <c r="E1970" s="4" t="str">
        <f t="shared" si="1506"/>
        <v/>
      </c>
      <c r="F1970" s="4" t="str">
        <f t="shared" si="1507"/>
        <v/>
      </c>
      <c r="G1970" s="4" t="str">
        <f t="shared" si="1508"/>
        <v>KTK</v>
      </c>
      <c r="H1970" s="4" t="str">
        <f t="shared" si="1509"/>
        <v/>
      </c>
      <c r="I1970" s="4" t="str">
        <f t="shared" si="1510"/>
        <v/>
      </c>
      <c r="J1970" s="4" t="str">
        <f t="shared" si="1511"/>
        <v/>
      </c>
      <c r="K1970" s="4" t="str">
        <f t="shared" si="1512"/>
        <v/>
      </c>
      <c r="L1970" s="4" t="str">
        <f t="shared" si="1513"/>
        <v/>
      </c>
      <c r="M1970" s="4" t="str">
        <f t="shared" si="1514"/>
        <v/>
      </c>
      <c r="N1970" s="4" t="str">
        <f t="shared" si="1515"/>
        <v/>
      </c>
      <c r="O1970" s="4" t="str">
        <f t="shared" si="1516"/>
        <v>DUS</v>
      </c>
      <c r="P1970" s="4" t="str">
        <f t="shared" si="1517"/>
        <v/>
      </c>
      <c r="Q1970" s="4" t="str">
        <f t="shared" si="1518"/>
        <v/>
      </c>
      <c r="R1970" s="4" t="str">
        <f t="shared" si="1519"/>
        <v/>
      </c>
      <c r="S1970" s="4" t="str">
        <f t="shared" si="1520"/>
        <v/>
      </c>
      <c r="T1970" s="4" t="str">
        <f t="shared" si="1521"/>
        <v/>
      </c>
      <c r="U1970" s="4" t="str">
        <f t="shared" si="1522"/>
        <v/>
      </c>
      <c r="V1970" s="4" t="str">
        <f t="shared" si="1523"/>
        <v/>
      </c>
      <c r="W1970" s="4" t="str">
        <f t="shared" si="1524"/>
        <v/>
      </c>
      <c r="X1970" s="4" t="str">
        <f t="shared" si="1525"/>
        <v/>
      </c>
      <c r="Y1970" s="4">
        <f t="shared" si="1526"/>
        <v>6</v>
      </c>
      <c r="Z1970" s="4" t="str">
        <f t="shared" si="1527"/>
        <v>-</v>
      </c>
      <c r="AA1970" s="4" t="str">
        <f t="shared" si="1528"/>
        <v>/</v>
      </c>
      <c r="AB1970" s="4" t="str">
        <f t="shared" si="1529"/>
        <v/>
      </c>
      <c r="AC1970" s="4" t="str">
        <f t="shared" si="1530"/>
        <v/>
      </c>
      <c r="AD1970" s="4" t="str">
        <f t="shared" si="1531"/>
        <v/>
      </c>
      <c r="AE1970" s="4" t="str">
        <f t="shared" si="1532"/>
        <v/>
      </c>
      <c r="AF1970" s="4" t="str" cm="1">
        <f t="array" aca="1" ref="AF1970" ca="1">LEFT(AS1970,MATCH(FALSE,ISNUMBER(MID(AS1970,ROW(INDIRECT("1:"&amp;LEN(AS1970)+1)), 1) *1),0) -1)</f>
        <v>12</v>
      </c>
      <c r="AG1970" s="4">
        <f t="shared" si="1533"/>
        <v>9</v>
      </c>
      <c r="AH1970" s="4">
        <f t="shared" si="1534"/>
        <v>25</v>
      </c>
      <c r="AI1970" s="4">
        <f t="shared" si="1535"/>
        <v>16</v>
      </c>
      <c r="AJ1970" s="4" t="str">
        <f t="shared" si="1536"/>
        <v>/DUS</v>
      </c>
      <c r="AK1970" s="4" t="str">
        <f t="shared" si="1537"/>
        <v>K/DUS</v>
      </c>
      <c r="AL1970" s="4" t="str" cm="1">
        <f t="array" ref="AL1970">LEFT(AS1970,SUM(LEN(AS1970)-LEN(SUBSTITUTE(AS1970,{"0";"1";"2";"3";"4";"5";"6";"7";"8";"9"},""))))</f>
        <v>12</v>
      </c>
      <c r="AM1970" s="4">
        <f t="shared" si="1541"/>
        <v>13</v>
      </c>
      <c r="AN1970" s="4" t="b">
        <f>LEFT(AS1970,2)=AL1970</f>
        <v>1</v>
      </c>
      <c r="AO1970" s="4" t="str">
        <f t="shared" si="1548"/>
        <v>DUS</v>
      </c>
      <c r="AP1970" s="4" t="b">
        <f t="shared" si="1542"/>
        <v>0</v>
      </c>
      <c r="AQ1970" s="4" t="b">
        <f t="shared" si="1538"/>
        <v>0</v>
      </c>
      <c r="AR1970" s="5" t="str">
        <f t="shared" si="1539"/>
        <v>NABATI AHH 1000</v>
      </c>
      <c r="AS1970" s="4" t="str">
        <f t="shared" si="1540"/>
        <v>12KTK/DUS</v>
      </c>
      <c r="AT1970" t="s">
        <v>2648</v>
      </c>
      <c r="AV1970" s="33" t="b">
        <f t="shared" ca="1" si="1543"/>
        <v>1</v>
      </c>
      <c r="AW1970">
        <v>104000</v>
      </c>
      <c r="AX1970">
        <v>104000</v>
      </c>
      <c r="AY1970">
        <v>102000</v>
      </c>
      <c r="AZ1970" t="str">
        <f t="shared" si="1550"/>
        <v>8000000001970</v>
      </c>
      <c r="BA1970" t="str">
        <f t="shared" si="1544"/>
        <v>NABATI AHH 1000</v>
      </c>
      <c r="BB1970" t="s">
        <v>4417</v>
      </c>
      <c r="BC1970" t="s">
        <v>4417</v>
      </c>
      <c r="BD1970" s="1"/>
      <c r="BF1970" s="9"/>
      <c r="BG1970" s="20"/>
      <c r="BH1970" s="13"/>
      <c r="BI1970" s="15"/>
      <c r="BL1970" s="13"/>
      <c r="BM1970" s="1"/>
      <c r="BP1970" s="1"/>
      <c r="BQ1970" s="1"/>
      <c r="BT1970" s="13"/>
      <c r="BU1970" s="15"/>
      <c r="BV1970" s="14"/>
    </row>
    <row r="1971" spans="1:74" x14ac:dyDescent="0.25">
      <c r="A1971" s="4" t="str">
        <f t="shared" si="1502"/>
        <v/>
      </c>
      <c r="B1971" s="4" t="str">
        <f t="shared" si="1503"/>
        <v/>
      </c>
      <c r="C1971" s="4" t="str">
        <f t="shared" si="1504"/>
        <v/>
      </c>
      <c r="D1971" s="4" t="str">
        <f t="shared" si="1505"/>
        <v/>
      </c>
      <c r="E1971" s="4" t="str">
        <f t="shared" si="1506"/>
        <v/>
      </c>
      <c r="F1971" s="4" t="str">
        <f t="shared" si="1507"/>
        <v/>
      </c>
      <c r="G1971" s="4" t="str">
        <f t="shared" si="1508"/>
        <v>KTK</v>
      </c>
      <c r="H1971" s="4" t="str">
        <f t="shared" si="1509"/>
        <v/>
      </c>
      <c r="I1971" s="4" t="str">
        <f t="shared" si="1510"/>
        <v/>
      </c>
      <c r="J1971" s="4" t="str">
        <f t="shared" si="1511"/>
        <v/>
      </c>
      <c r="K1971" s="4" t="str">
        <f t="shared" si="1512"/>
        <v/>
      </c>
      <c r="L1971" s="4" t="str">
        <f t="shared" si="1513"/>
        <v/>
      </c>
      <c r="M1971" s="4" t="str">
        <f t="shared" si="1514"/>
        <v/>
      </c>
      <c r="N1971" s="4" t="str">
        <f t="shared" si="1515"/>
        <v/>
      </c>
      <c r="O1971" s="4" t="str">
        <f t="shared" si="1516"/>
        <v/>
      </c>
      <c r="P1971" s="4" t="str">
        <f t="shared" si="1517"/>
        <v/>
      </c>
      <c r="Q1971" s="4" t="str">
        <f t="shared" si="1518"/>
        <v/>
      </c>
      <c r="R1971" s="4" t="str">
        <f t="shared" si="1519"/>
        <v/>
      </c>
      <c r="S1971" s="4" t="str">
        <f t="shared" si="1520"/>
        <v/>
      </c>
      <c r="T1971" s="4" t="str">
        <f t="shared" si="1521"/>
        <v/>
      </c>
      <c r="U1971" s="4" t="str">
        <f t="shared" si="1522"/>
        <v/>
      </c>
      <c r="V1971" s="4" t="str">
        <f t="shared" si="1523"/>
        <v/>
      </c>
      <c r="W1971" s="4" t="str">
        <f t="shared" si="1524"/>
        <v/>
      </c>
      <c r="X1971" s="4" t="str">
        <f t="shared" si="1525"/>
        <v/>
      </c>
      <c r="Y1971" s="4">
        <f t="shared" si="1526"/>
        <v>3</v>
      </c>
      <c r="Z1971" s="4" t="str">
        <f t="shared" si="1527"/>
        <v>-</v>
      </c>
      <c r="AA1971" s="4" t="str">
        <f t="shared" si="1528"/>
        <v/>
      </c>
      <c r="AB1971" s="4" t="str">
        <f t="shared" si="1529"/>
        <v/>
      </c>
      <c r="AC1971" s="4" t="str">
        <f t="shared" si="1530"/>
        <v/>
      </c>
      <c r="AD1971" s="4" t="str">
        <f t="shared" si="1531"/>
        <v/>
      </c>
      <c r="AE1971" s="4" t="str">
        <f t="shared" si="1532"/>
        <v/>
      </c>
      <c r="AF1971" s="4" t="str" cm="1">
        <f t="array" aca="1" ref="AF1971" ca="1">LEFT(AS1971,MATCH(FALSE,ISNUMBER(MID(AS1971,ROW(INDIRECT("1:"&amp;LEN(AS1971)+1)), 1) *1),0) -1)</f>
        <v>1</v>
      </c>
      <c r="AG1971" s="4">
        <f t="shared" si="1533"/>
        <v>4</v>
      </c>
      <c r="AH1971" s="4">
        <f t="shared" si="1534"/>
        <v>29</v>
      </c>
      <c r="AI1971" s="4">
        <f t="shared" si="1535"/>
        <v>25</v>
      </c>
      <c r="AJ1971" s="4" t="str">
        <f t="shared" si="1536"/>
        <v>1KTK</v>
      </c>
      <c r="AK1971" s="4" t="str">
        <f t="shared" si="1537"/>
        <v>-1KTK</v>
      </c>
      <c r="AL1971" s="4" t="str" cm="1">
        <f t="array" ref="AL1971">LEFT(AS1971,SUM(LEN(AS1971)-LEN(SUBSTITUTE(AS1971,{"0";"1";"2";"3";"4";"5";"6";"7";"8";"9"},""))))</f>
        <v>1</v>
      </c>
      <c r="AM1971" s="4">
        <f t="shared" si="1541"/>
        <v>13</v>
      </c>
      <c r="AN1971" s="4" t="b">
        <f>LEFT(AS1971,1)=AL1971</f>
        <v>1</v>
      </c>
      <c r="AO1971" s="4" t="str">
        <f t="shared" si="1548"/>
        <v>KTK</v>
      </c>
      <c r="AP1971" s="4" t="b">
        <f t="shared" si="1542"/>
        <v>0</v>
      </c>
      <c r="AQ1971" s="4" t="b">
        <f t="shared" si="1538"/>
        <v>0</v>
      </c>
      <c r="AR1971" s="5" t="str">
        <f t="shared" si="1539"/>
        <v>NABATI AHH 1000 RICHEESE</v>
      </c>
      <c r="AS1971" s="4" t="str">
        <f t="shared" si="1540"/>
        <v>1KTK</v>
      </c>
      <c r="AT1971" t="s">
        <v>2646</v>
      </c>
      <c r="AU1971" s="1" t="s">
        <v>2647</v>
      </c>
      <c r="AV1971" s="33" t="str">
        <f t="shared" ca="1" si="1543"/>
        <v/>
      </c>
      <c r="AW1971">
        <v>9000</v>
      </c>
      <c r="AX1971">
        <v>9000</v>
      </c>
      <c r="AY1971">
        <v>8500</v>
      </c>
      <c r="AZ1971" t="str">
        <f t="shared" si="1550"/>
        <v>8993175536820</v>
      </c>
      <c r="BA1971" t="str">
        <f t="shared" si="1544"/>
        <v>NABATI AHH 1000 RICHEESE</v>
      </c>
      <c r="BB1971" t="s">
        <v>4417</v>
      </c>
      <c r="BC1971" t="s">
        <v>4417</v>
      </c>
      <c r="BD1971" s="1"/>
      <c r="BF1971" s="9"/>
      <c r="BG1971" s="20"/>
      <c r="BH1971" s="13"/>
      <c r="BI1971" s="15"/>
      <c r="BL1971" s="13"/>
      <c r="BM1971" s="1"/>
      <c r="BP1971" s="1"/>
      <c r="BQ1971" s="1"/>
      <c r="BT1971" s="13"/>
      <c r="BU1971" s="15"/>
      <c r="BV1971" s="14"/>
    </row>
    <row r="1972" spans="1:74" x14ac:dyDescent="0.25">
      <c r="A1972" s="4" t="str">
        <f t="shared" si="1502"/>
        <v/>
      </c>
      <c r="B1972" s="4" t="str">
        <f t="shared" si="1503"/>
        <v/>
      </c>
      <c r="C1972" s="4" t="str">
        <f t="shared" si="1504"/>
        <v/>
      </c>
      <c r="D1972" s="4" t="str">
        <f t="shared" si="1505"/>
        <v/>
      </c>
      <c r="E1972" s="4" t="str">
        <f t="shared" si="1506"/>
        <v/>
      </c>
      <c r="F1972" s="4" t="str">
        <f t="shared" si="1507"/>
        <v/>
      </c>
      <c r="G1972" s="4" t="str">
        <f t="shared" si="1508"/>
        <v>KTK</v>
      </c>
      <c r="H1972" s="4" t="str">
        <f t="shared" si="1509"/>
        <v/>
      </c>
      <c r="I1972" s="4" t="str">
        <f t="shared" si="1510"/>
        <v/>
      </c>
      <c r="J1972" s="4" t="str">
        <f t="shared" si="1511"/>
        <v/>
      </c>
      <c r="K1972" s="4" t="str">
        <f t="shared" si="1512"/>
        <v/>
      </c>
      <c r="L1972" s="4" t="str">
        <f t="shared" si="1513"/>
        <v/>
      </c>
      <c r="M1972" s="4" t="str">
        <f t="shared" si="1514"/>
        <v/>
      </c>
      <c r="N1972" s="4" t="str">
        <f t="shared" si="1515"/>
        <v/>
      </c>
      <c r="O1972" s="4" t="str">
        <f t="shared" si="1516"/>
        <v>DUS</v>
      </c>
      <c r="P1972" s="4" t="str">
        <f t="shared" si="1517"/>
        <v/>
      </c>
      <c r="Q1972" s="4" t="str">
        <f t="shared" si="1518"/>
        <v/>
      </c>
      <c r="R1972" s="4" t="str">
        <f t="shared" si="1519"/>
        <v/>
      </c>
      <c r="S1972" s="4" t="str">
        <f t="shared" si="1520"/>
        <v/>
      </c>
      <c r="T1972" s="4" t="str">
        <f t="shared" si="1521"/>
        <v/>
      </c>
      <c r="U1972" s="4" t="str">
        <f t="shared" si="1522"/>
        <v/>
      </c>
      <c r="V1972" s="4" t="str">
        <f t="shared" si="1523"/>
        <v/>
      </c>
      <c r="W1972" s="4" t="str">
        <f t="shared" si="1524"/>
        <v/>
      </c>
      <c r="X1972" s="4" t="str">
        <f t="shared" si="1525"/>
        <v/>
      </c>
      <c r="Y1972" s="4">
        <f t="shared" si="1526"/>
        <v>6</v>
      </c>
      <c r="Z1972" s="4" t="str">
        <f t="shared" si="1527"/>
        <v>-</v>
      </c>
      <c r="AA1972" s="4" t="str">
        <f t="shared" si="1528"/>
        <v>/</v>
      </c>
      <c r="AB1972" s="4" t="str">
        <f t="shared" si="1529"/>
        <v/>
      </c>
      <c r="AC1972" s="4" t="str">
        <f t="shared" si="1530"/>
        <v/>
      </c>
      <c r="AD1972" s="4" t="str">
        <f t="shared" si="1531"/>
        <v/>
      </c>
      <c r="AE1972" s="4" t="str">
        <f t="shared" si="1532"/>
        <v/>
      </c>
      <c r="AF1972" s="4" t="str" cm="1">
        <f t="array" aca="1" ref="AF1972" ca="1">LEFT(AS1972,MATCH(FALSE,ISNUMBER(MID(AS1972,ROW(INDIRECT("1:"&amp;LEN(AS1972)+1)), 1) *1),0) -1)</f>
        <v>10</v>
      </c>
      <c r="AG1972" s="4">
        <f t="shared" si="1533"/>
        <v>9</v>
      </c>
      <c r="AH1972" s="4">
        <f t="shared" si="1534"/>
        <v>24</v>
      </c>
      <c r="AI1972" s="4">
        <f t="shared" si="1535"/>
        <v>15</v>
      </c>
      <c r="AJ1972" s="4" t="str">
        <f t="shared" si="1536"/>
        <v>/DUS</v>
      </c>
      <c r="AK1972" s="4" t="str">
        <f t="shared" si="1537"/>
        <v>K/DUS</v>
      </c>
      <c r="AL1972" s="4" t="str" cm="1">
        <f t="array" ref="AL1972">LEFT(AS1972,SUM(LEN(AS1972)-LEN(SUBSTITUTE(AS1972,{"0";"1";"2";"3";"4";"5";"6";"7";"8";"9"},""))))</f>
        <v>10</v>
      </c>
      <c r="AM1972" s="4">
        <f t="shared" si="1541"/>
        <v>13</v>
      </c>
      <c r="AN1972" s="4" t="b">
        <f>LEFT(AS1972,2)=AL1972</f>
        <v>1</v>
      </c>
      <c r="AO1972" s="4" t="str">
        <f t="shared" si="1548"/>
        <v>DUS</v>
      </c>
      <c r="AP1972" s="4" t="b">
        <f t="shared" si="1542"/>
        <v>0</v>
      </c>
      <c r="AQ1972" s="4" t="b">
        <f t="shared" si="1538"/>
        <v>0</v>
      </c>
      <c r="AR1972" s="5" t="str">
        <f t="shared" si="1539"/>
        <v>NABATI AHH 500</v>
      </c>
      <c r="AS1972" s="4" t="str">
        <f t="shared" si="1540"/>
        <v>10KTK/DUS</v>
      </c>
      <c r="AT1972" t="s">
        <v>2654</v>
      </c>
      <c r="AV1972" s="33" t="b">
        <f t="shared" ca="1" si="1543"/>
        <v>1</v>
      </c>
      <c r="AW1972">
        <v>86000</v>
      </c>
      <c r="AX1972">
        <v>86000</v>
      </c>
      <c r="AY1972">
        <v>84000</v>
      </c>
      <c r="AZ1972" t="str">
        <f t="shared" si="1550"/>
        <v>8000000001972</v>
      </c>
      <c r="BA1972" t="str">
        <f t="shared" si="1544"/>
        <v>NABATI AHH 500</v>
      </c>
      <c r="BB1972" t="s">
        <v>4417</v>
      </c>
      <c r="BC1972" t="s">
        <v>4417</v>
      </c>
      <c r="BD1972" s="1"/>
      <c r="BF1972" s="9"/>
      <c r="BG1972" s="20"/>
      <c r="BH1972" s="13"/>
      <c r="BI1972" s="15"/>
      <c r="BL1972" s="13"/>
      <c r="BM1972" s="1"/>
      <c r="BP1972" s="1"/>
      <c r="BQ1972" s="1"/>
      <c r="BT1972" s="13"/>
      <c r="BU1972" s="15"/>
      <c r="BV1972" s="14"/>
    </row>
    <row r="1973" spans="1:74" x14ac:dyDescent="0.25">
      <c r="A1973" s="4" t="str">
        <f t="shared" si="1502"/>
        <v/>
      </c>
      <c r="B1973" s="4" t="str">
        <f t="shared" si="1503"/>
        <v>PCS</v>
      </c>
      <c r="C1973" s="4" t="str">
        <f t="shared" si="1504"/>
        <v/>
      </c>
      <c r="D1973" s="4" t="str">
        <f t="shared" si="1505"/>
        <v/>
      </c>
      <c r="E1973" s="4" t="str">
        <f t="shared" si="1506"/>
        <v/>
      </c>
      <c r="F1973" s="4" t="str">
        <f t="shared" si="1507"/>
        <v/>
      </c>
      <c r="G1973" s="4" t="str">
        <f t="shared" si="1508"/>
        <v>KTK</v>
      </c>
      <c r="H1973" s="4" t="str">
        <f t="shared" si="1509"/>
        <v/>
      </c>
      <c r="I1973" s="4" t="str">
        <f t="shared" si="1510"/>
        <v/>
      </c>
      <c r="J1973" s="4" t="str">
        <f t="shared" si="1511"/>
        <v/>
      </c>
      <c r="K1973" s="4" t="str">
        <f t="shared" si="1512"/>
        <v/>
      </c>
      <c r="L1973" s="4" t="str">
        <f t="shared" si="1513"/>
        <v/>
      </c>
      <c r="M1973" s="4" t="str">
        <f t="shared" si="1514"/>
        <v/>
      </c>
      <c r="N1973" s="4" t="str">
        <f t="shared" si="1515"/>
        <v/>
      </c>
      <c r="O1973" s="4" t="str">
        <f t="shared" si="1516"/>
        <v/>
      </c>
      <c r="P1973" s="4" t="str">
        <f t="shared" si="1517"/>
        <v/>
      </c>
      <c r="Q1973" s="4" t="str">
        <f t="shared" si="1518"/>
        <v/>
      </c>
      <c r="R1973" s="4" t="str">
        <f t="shared" si="1519"/>
        <v/>
      </c>
      <c r="S1973" s="4" t="str">
        <f t="shared" si="1520"/>
        <v/>
      </c>
      <c r="T1973" s="4" t="str">
        <f t="shared" si="1521"/>
        <v/>
      </c>
      <c r="U1973" s="4" t="str">
        <f t="shared" si="1522"/>
        <v/>
      </c>
      <c r="V1973" s="4" t="str">
        <f t="shared" si="1523"/>
        <v/>
      </c>
      <c r="W1973" s="4" t="str">
        <f t="shared" si="1524"/>
        <v/>
      </c>
      <c r="X1973" s="4" t="str">
        <f t="shared" si="1525"/>
        <v/>
      </c>
      <c r="Y1973" s="4">
        <f t="shared" si="1526"/>
        <v>6</v>
      </c>
      <c r="Z1973" s="4" t="str">
        <f t="shared" si="1527"/>
        <v>-</v>
      </c>
      <c r="AA1973" s="4" t="str">
        <f t="shared" si="1528"/>
        <v>/</v>
      </c>
      <c r="AB1973" s="4" t="str">
        <f t="shared" si="1529"/>
        <v/>
      </c>
      <c r="AC1973" s="4" t="str">
        <f t="shared" si="1530"/>
        <v/>
      </c>
      <c r="AD1973" s="4" t="str">
        <f t="shared" si="1531"/>
        <v/>
      </c>
      <c r="AE1973" s="4" t="str">
        <f t="shared" si="1532"/>
        <v/>
      </c>
      <c r="AF1973" s="4" t="str" cm="1">
        <f t="array" aca="1" ref="AF1973" ca="1">LEFT(AS1973,MATCH(FALSE,ISNUMBER(MID(AS1973,ROW(INDIRECT("1:"&amp;LEN(AS1973)+1)), 1) *1),0) -1)</f>
        <v>24</v>
      </c>
      <c r="AG1973" s="4">
        <f t="shared" si="1533"/>
        <v>9</v>
      </c>
      <c r="AH1973" s="4">
        <f t="shared" si="1534"/>
        <v>38</v>
      </c>
      <c r="AI1973" s="4">
        <f t="shared" si="1535"/>
        <v>29</v>
      </c>
      <c r="AJ1973" s="4" t="str">
        <f t="shared" si="1536"/>
        <v>/KTK</v>
      </c>
      <c r="AK1973" s="4" t="str">
        <f t="shared" si="1537"/>
        <v>S/KTK</v>
      </c>
      <c r="AL1973" s="4" t="str" cm="1">
        <f t="array" ref="AL1973">LEFT(AS1973,SUM(LEN(AS1973)-LEN(SUBSTITUTE(AS1973,{"0";"1";"2";"3";"4";"5";"6";"7";"8";"9"},""))))</f>
        <v>24</v>
      </c>
      <c r="AM1973" s="4">
        <f t="shared" si="1541"/>
        <v>13</v>
      </c>
      <c r="AN1973" s="4" t="b">
        <f>LEFT(AS1973,2)=AL1973</f>
        <v>1</v>
      </c>
      <c r="AO1973" s="4" t="str">
        <f t="shared" si="1548"/>
        <v>KTK</v>
      </c>
      <c r="AP1973" s="4" t="b">
        <f t="shared" si="1542"/>
        <v>0</v>
      </c>
      <c r="AQ1973" s="4" t="b">
        <f t="shared" si="1538"/>
        <v>0</v>
      </c>
      <c r="AR1973" s="5" t="str">
        <f t="shared" si="1539"/>
        <v>NABATI AHH 500 KOREAN GOGUMA</v>
      </c>
      <c r="AS1973" s="4" t="str">
        <f t="shared" si="1540"/>
        <v>24PCS/KTK</v>
      </c>
      <c r="AT1973" t="s">
        <v>5026</v>
      </c>
      <c r="AU1973" s="1" t="s">
        <v>2649</v>
      </c>
      <c r="AV1973" s="33" t="str">
        <f t="shared" ca="1" si="1543"/>
        <v/>
      </c>
      <c r="AW1973">
        <v>9000</v>
      </c>
      <c r="AX1973">
        <v>9000</v>
      </c>
      <c r="AY1973">
        <v>8500</v>
      </c>
      <c r="AZ1973" t="str">
        <f t="shared" si="1550"/>
        <v>8993175558488</v>
      </c>
      <c r="BA1973" t="str">
        <f t="shared" si="1544"/>
        <v>NABATI AHH 500 KOREAN GOGUMA</v>
      </c>
      <c r="BB1973" t="s">
        <v>4417</v>
      </c>
      <c r="BC1973" t="s">
        <v>4417</v>
      </c>
      <c r="BD1973" s="1"/>
      <c r="BF1973" s="9"/>
      <c r="BG1973" s="20"/>
      <c r="BH1973" s="13"/>
      <c r="BI1973" s="15"/>
      <c r="BL1973" s="13"/>
      <c r="BM1973" s="1"/>
      <c r="BP1973" s="1"/>
      <c r="BQ1973" s="1"/>
      <c r="BT1973" s="13"/>
      <c r="BU1973" s="15"/>
      <c r="BV1973" s="14"/>
    </row>
    <row r="1974" spans="1:74" x14ac:dyDescent="0.25">
      <c r="A1974" s="4" t="str">
        <f t="shared" si="1502"/>
        <v/>
      </c>
      <c r="B1974" s="4" t="str">
        <f t="shared" si="1503"/>
        <v/>
      </c>
      <c r="C1974" s="4" t="str">
        <f t="shared" si="1504"/>
        <v/>
      </c>
      <c r="D1974" s="4" t="str">
        <f t="shared" si="1505"/>
        <v/>
      </c>
      <c r="E1974" s="4" t="str">
        <f t="shared" si="1506"/>
        <v/>
      </c>
      <c r="F1974" s="4" t="str">
        <f t="shared" si="1507"/>
        <v/>
      </c>
      <c r="G1974" s="4" t="str">
        <f t="shared" si="1508"/>
        <v>KTK</v>
      </c>
      <c r="H1974" s="4" t="str">
        <f t="shared" si="1509"/>
        <v/>
      </c>
      <c r="I1974" s="4" t="str">
        <f t="shared" si="1510"/>
        <v/>
      </c>
      <c r="J1974" s="4" t="str">
        <f t="shared" si="1511"/>
        <v/>
      </c>
      <c r="K1974" s="4" t="str">
        <f t="shared" si="1512"/>
        <v/>
      </c>
      <c r="L1974" s="4" t="str">
        <f t="shared" si="1513"/>
        <v/>
      </c>
      <c r="M1974" s="4" t="str">
        <f t="shared" si="1514"/>
        <v/>
      </c>
      <c r="N1974" s="4" t="str">
        <f t="shared" si="1515"/>
        <v/>
      </c>
      <c r="O1974" s="4" t="str">
        <f t="shared" si="1516"/>
        <v/>
      </c>
      <c r="P1974" s="4" t="str">
        <f t="shared" si="1517"/>
        <v/>
      </c>
      <c r="Q1974" s="4" t="str">
        <f t="shared" si="1518"/>
        <v/>
      </c>
      <c r="R1974" s="4" t="str">
        <f t="shared" si="1519"/>
        <v/>
      </c>
      <c r="S1974" s="4" t="str">
        <f t="shared" si="1520"/>
        <v/>
      </c>
      <c r="T1974" s="4" t="str">
        <f t="shared" si="1521"/>
        <v/>
      </c>
      <c r="U1974" s="4" t="str">
        <f t="shared" si="1522"/>
        <v/>
      </c>
      <c r="V1974" s="4" t="str">
        <f t="shared" si="1523"/>
        <v/>
      </c>
      <c r="W1974" s="4" t="str">
        <f t="shared" si="1524"/>
        <v/>
      </c>
      <c r="X1974" s="4" t="str">
        <f t="shared" si="1525"/>
        <v/>
      </c>
      <c r="Y1974" s="4">
        <f t="shared" si="1526"/>
        <v>3</v>
      </c>
      <c r="Z1974" s="4" t="str">
        <f t="shared" si="1527"/>
        <v>-</v>
      </c>
      <c r="AA1974" s="4" t="str">
        <f t="shared" si="1528"/>
        <v/>
      </c>
      <c r="AB1974" s="4" t="str">
        <f t="shared" si="1529"/>
        <v/>
      </c>
      <c r="AC1974" s="4" t="str">
        <f t="shared" si="1530"/>
        <v/>
      </c>
      <c r="AD1974" s="4" t="str">
        <f t="shared" si="1531"/>
        <v/>
      </c>
      <c r="AE1974" s="4" t="str">
        <f t="shared" si="1532"/>
        <v/>
      </c>
      <c r="AF1974" s="4" t="str" cm="1">
        <f t="array" aca="1" ref="AF1974" ca="1">LEFT(AS1974,MATCH(FALSE,ISNUMBER(MID(AS1974,ROW(INDIRECT("1:"&amp;LEN(AS1974)+1)), 1) *1),0) -1)</f>
        <v>1</v>
      </c>
      <c r="AG1974" s="4">
        <f t="shared" si="1533"/>
        <v>4</v>
      </c>
      <c r="AH1974" s="4">
        <f t="shared" si="1534"/>
        <v>28</v>
      </c>
      <c r="AI1974" s="4">
        <f t="shared" si="1535"/>
        <v>24</v>
      </c>
      <c r="AJ1974" s="4" t="str">
        <f t="shared" si="1536"/>
        <v>1KTK</v>
      </c>
      <c r="AK1974" s="4" t="str">
        <f t="shared" si="1537"/>
        <v>-1KTK</v>
      </c>
      <c r="AL1974" s="4" t="str" cm="1">
        <f t="array" ref="AL1974">LEFT(AS1974,SUM(LEN(AS1974)-LEN(SUBSTITUTE(AS1974,{"0";"1";"2";"3";"4";"5";"6";"7";"8";"9"},""))))</f>
        <v>1</v>
      </c>
      <c r="AM1974" s="4">
        <f t="shared" si="1541"/>
        <v>13</v>
      </c>
      <c r="AN1974" s="4" t="b">
        <f>LEFT(AS1974,1)=AL1974</f>
        <v>1</v>
      </c>
      <c r="AO1974" s="4" t="str">
        <f t="shared" si="1548"/>
        <v>KTK</v>
      </c>
      <c r="AP1974" s="4" t="b">
        <f t="shared" si="1542"/>
        <v>0</v>
      </c>
      <c r="AQ1974" s="4" t="b">
        <f t="shared" si="1538"/>
        <v>0</v>
      </c>
      <c r="AR1974" s="5" t="str">
        <f t="shared" si="1539"/>
        <v>NABATI AHH 500 RICHEESE</v>
      </c>
      <c r="AS1974" s="4" t="str">
        <f t="shared" si="1540"/>
        <v>1KTK</v>
      </c>
      <c r="AT1974" t="s">
        <v>2650</v>
      </c>
      <c r="AU1974" s="1" t="s">
        <v>2651</v>
      </c>
      <c r="AV1974" s="33" t="str">
        <f t="shared" ca="1" si="1543"/>
        <v/>
      </c>
      <c r="AW1974">
        <v>9000</v>
      </c>
      <c r="AX1974">
        <v>9000</v>
      </c>
      <c r="AY1974">
        <v>8500</v>
      </c>
      <c r="AZ1974" t="str">
        <f t="shared" si="1550"/>
        <v>8993175532303</v>
      </c>
      <c r="BA1974" t="str">
        <f t="shared" si="1544"/>
        <v>NABATI AHH 500 RICHEESE</v>
      </c>
      <c r="BB1974" t="s">
        <v>4417</v>
      </c>
      <c r="BC1974" t="s">
        <v>4417</v>
      </c>
      <c r="BD1974" s="1"/>
      <c r="BF1974" s="9"/>
      <c r="BG1974" s="20"/>
      <c r="BH1974" s="13"/>
      <c r="BI1974" s="15"/>
      <c r="BL1974" s="13"/>
      <c r="BM1974" s="1"/>
      <c r="BP1974" s="1"/>
      <c r="BQ1974" s="1"/>
      <c r="BT1974" s="13"/>
      <c r="BU1974" s="15"/>
      <c r="BV1974" s="14"/>
    </row>
    <row r="1975" spans="1:74" x14ac:dyDescent="0.25">
      <c r="A1975" s="4" t="str">
        <f t="shared" si="1502"/>
        <v/>
      </c>
      <c r="B1975" s="4" t="str">
        <f t="shared" si="1503"/>
        <v/>
      </c>
      <c r="C1975" s="4" t="str">
        <f t="shared" si="1504"/>
        <v/>
      </c>
      <c r="D1975" s="4" t="str">
        <f t="shared" si="1505"/>
        <v/>
      </c>
      <c r="E1975" s="4" t="str">
        <f t="shared" si="1506"/>
        <v/>
      </c>
      <c r="F1975" s="4" t="str">
        <f t="shared" si="1507"/>
        <v/>
      </c>
      <c r="G1975" s="4" t="str">
        <f t="shared" si="1508"/>
        <v>KTK</v>
      </c>
      <c r="H1975" s="4" t="str">
        <f t="shared" si="1509"/>
        <v/>
      </c>
      <c r="I1975" s="4" t="str">
        <f t="shared" si="1510"/>
        <v/>
      </c>
      <c r="J1975" s="4" t="str">
        <f t="shared" si="1511"/>
        <v/>
      </c>
      <c r="K1975" s="4" t="str">
        <f t="shared" si="1512"/>
        <v/>
      </c>
      <c r="L1975" s="4" t="str">
        <f t="shared" si="1513"/>
        <v/>
      </c>
      <c r="M1975" s="4" t="str">
        <f t="shared" si="1514"/>
        <v/>
      </c>
      <c r="N1975" s="4" t="str">
        <f t="shared" si="1515"/>
        <v/>
      </c>
      <c r="O1975" s="4" t="str">
        <f t="shared" si="1516"/>
        <v/>
      </c>
      <c r="P1975" s="4" t="str">
        <f t="shared" si="1517"/>
        <v/>
      </c>
      <c r="Q1975" s="4" t="str">
        <f t="shared" si="1518"/>
        <v/>
      </c>
      <c r="R1975" s="4" t="str">
        <f t="shared" si="1519"/>
        <v/>
      </c>
      <c r="S1975" s="4" t="str">
        <f t="shared" si="1520"/>
        <v/>
      </c>
      <c r="T1975" s="4" t="str">
        <f t="shared" si="1521"/>
        <v/>
      </c>
      <c r="U1975" s="4" t="str">
        <f t="shared" si="1522"/>
        <v/>
      </c>
      <c r="V1975" s="4" t="str">
        <f t="shared" si="1523"/>
        <v/>
      </c>
      <c r="W1975" s="4" t="str">
        <f t="shared" si="1524"/>
        <v/>
      </c>
      <c r="X1975" s="4" t="str">
        <f t="shared" si="1525"/>
        <v/>
      </c>
      <c r="Y1975" s="4">
        <f t="shared" si="1526"/>
        <v>3</v>
      </c>
      <c r="Z1975" s="4" t="str">
        <f t="shared" si="1527"/>
        <v>-</v>
      </c>
      <c r="AA1975" s="4" t="str">
        <f t="shared" si="1528"/>
        <v/>
      </c>
      <c r="AB1975" s="4" t="str">
        <f t="shared" si="1529"/>
        <v/>
      </c>
      <c r="AC1975" s="4" t="str">
        <f t="shared" si="1530"/>
        <v/>
      </c>
      <c r="AD1975" s="4" t="str">
        <f t="shared" si="1531"/>
        <v/>
      </c>
      <c r="AE1975" s="4" t="str">
        <f t="shared" si="1532"/>
        <v/>
      </c>
      <c r="AF1975" s="4" t="str" cm="1">
        <f t="array" aca="1" ref="AF1975" ca="1">LEFT(AS1975,MATCH(FALSE,ISNUMBER(MID(AS1975,ROW(INDIRECT("1:"&amp;LEN(AS1975)+1)), 1) *1),0) -1)</f>
        <v>1</v>
      </c>
      <c r="AG1975" s="4">
        <f t="shared" si="1533"/>
        <v>4</v>
      </c>
      <c r="AH1975" s="4">
        <f t="shared" si="1534"/>
        <v>27</v>
      </c>
      <c r="AI1975" s="4">
        <f t="shared" si="1535"/>
        <v>23</v>
      </c>
      <c r="AJ1975" s="4" t="str">
        <f t="shared" si="1536"/>
        <v>1KTK</v>
      </c>
      <c r="AK1975" s="4" t="str">
        <f t="shared" si="1537"/>
        <v>-1KTK</v>
      </c>
      <c r="AL1975" s="4" t="str" cm="1">
        <f t="array" ref="AL1975">LEFT(AS1975,SUM(LEN(AS1975)-LEN(SUBSTITUTE(AS1975,{"0";"1";"2";"3";"4";"5";"6";"7";"8";"9"},""))))</f>
        <v>1</v>
      </c>
      <c r="AM1975" s="4">
        <f t="shared" si="1541"/>
        <v>13</v>
      </c>
      <c r="AN1975" s="4" t="b">
        <f>LEFT(AS1975,1)=AL1975</f>
        <v>1</v>
      </c>
      <c r="AO1975" s="4" t="str">
        <f t="shared" si="1548"/>
        <v>KTK</v>
      </c>
      <c r="AP1975" s="4" t="b">
        <f t="shared" si="1542"/>
        <v>0</v>
      </c>
      <c r="AQ1975" s="4" t="b">
        <f t="shared" si="1538"/>
        <v>0</v>
      </c>
      <c r="AR1975" s="5" t="str">
        <f t="shared" si="1539"/>
        <v>NABATI AHH 500 RICHOCO</v>
      </c>
      <c r="AS1975" s="4" t="str">
        <f t="shared" si="1540"/>
        <v>1KTK</v>
      </c>
      <c r="AT1975" t="s">
        <v>2652</v>
      </c>
      <c r="AU1975" s="1" t="s">
        <v>2653</v>
      </c>
      <c r="AV1975" s="33" t="str">
        <f t="shared" ca="1" si="1543"/>
        <v/>
      </c>
      <c r="AW1975">
        <v>9000</v>
      </c>
      <c r="AX1975">
        <v>9000</v>
      </c>
      <c r="AY1975">
        <v>8500</v>
      </c>
      <c r="AZ1975" t="str">
        <f t="shared" si="1550"/>
        <v>8993175548199</v>
      </c>
      <c r="BA1975" t="str">
        <f t="shared" si="1544"/>
        <v>NABATI AHH 500 RICHOCO</v>
      </c>
      <c r="BB1975" t="s">
        <v>4417</v>
      </c>
      <c r="BC1975" t="s">
        <v>4417</v>
      </c>
      <c r="BD1975" s="1"/>
      <c r="BF1975" s="9"/>
      <c r="BG1975" s="20"/>
      <c r="BH1975" s="13"/>
      <c r="BI1975" s="15"/>
      <c r="BL1975" s="13"/>
      <c r="BM1975" s="1"/>
      <c r="BP1975" s="1"/>
      <c r="BQ1975" s="1"/>
      <c r="BT1975" s="13"/>
      <c r="BU1975" s="15"/>
      <c r="BV1975" s="14"/>
    </row>
    <row r="1976" spans="1:74" x14ac:dyDescent="0.25">
      <c r="A1976" s="4" t="str">
        <f t="shared" si="1502"/>
        <v/>
      </c>
      <c r="B1976" s="4" t="str">
        <f t="shared" si="1503"/>
        <v/>
      </c>
      <c r="C1976" s="4" t="str">
        <f t="shared" si="1504"/>
        <v/>
      </c>
      <c r="D1976" s="4" t="str">
        <f t="shared" si="1505"/>
        <v/>
      </c>
      <c r="E1976" s="4" t="str">
        <f t="shared" si="1506"/>
        <v/>
      </c>
      <c r="F1976" s="4" t="str">
        <f t="shared" si="1507"/>
        <v/>
      </c>
      <c r="G1976" s="4" t="str">
        <f t="shared" si="1508"/>
        <v>KTK</v>
      </c>
      <c r="H1976" s="4" t="str">
        <f t="shared" si="1509"/>
        <v/>
      </c>
      <c r="I1976" s="4" t="str">
        <f t="shared" si="1510"/>
        <v/>
      </c>
      <c r="J1976" s="4" t="str">
        <f t="shared" si="1511"/>
        <v/>
      </c>
      <c r="K1976" s="4" t="str">
        <f t="shared" si="1512"/>
        <v/>
      </c>
      <c r="L1976" s="4" t="str">
        <f t="shared" si="1513"/>
        <v/>
      </c>
      <c r="M1976" s="4" t="str">
        <f t="shared" si="1514"/>
        <v/>
      </c>
      <c r="N1976" s="4" t="str">
        <f t="shared" si="1515"/>
        <v/>
      </c>
      <c r="O1976" s="4" t="str">
        <f t="shared" si="1516"/>
        <v/>
      </c>
      <c r="P1976" s="4" t="str">
        <f t="shared" si="1517"/>
        <v/>
      </c>
      <c r="Q1976" s="4" t="str">
        <f t="shared" si="1518"/>
        <v/>
      </c>
      <c r="R1976" s="4" t="str">
        <f t="shared" si="1519"/>
        <v/>
      </c>
      <c r="S1976" s="4" t="str">
        <f t="shared" si="1520"/>
        <v/>
      </c>
      <c r="T1976" s="4" t="str">
        <f t="shared" si="1521"/>
        <v/>
      </c>
      <c r="U1976" s="4" t="str">
        <f t="shared" si="1522"/>
        <v/>
      </c>
      <c r="V1976" s="4" t="str">
        <f t="shared" si="1523"/>
        <v/>
      </c>
      <c r="W1976" s="4" t="str">
        <f t="shared" si="1524"/>
        <v/>
      </c>
      <c r="X1976" s="4" t="str">
        <f t="shared" si="1525"/>
        <v/>
      </c>
      <c r="Y1976" s="4">
        <f t="shared" si="1526"/>
        <v>3</v>
      </c>
      <c r="Z1976" s="4" t="str">
        <f t="shared" si="1527"/>
        <v>-</v>
      </c>
      <c r="AA1976" s="4" t="str">
        <f t="shared" si="1528"/>
        <v/>
      </c>
      <c r="AB1976" s="4" t="str">
        <f t="shared" si="1529"/>
        <v/>
      </c>
      <c r="AC1976" s="4" t="str">
        <f t="shared" si="1530"/>
        <v/>
      </c>
      <c r="AD1976" s="4" t="str">
        <f t="shared" si="1531"/>
        <v/>
      </c>
      <c r="AE1976" s="4" t="str">
        <f t="shared" si="1532"/>
        <v/>
      </c>
      <c r="AF1976" s="4" t="str" cm="1">
        <f t="array" aca="1" ref="AF1976" ca="1">LEFT(AS1976,MATCH(FALSE,ISNUMBER(MID(AS1976,ROW(INDIRECT("1:"&amp;LEN(AS1976)+1)), 1) *1),0) -1)</f>
        <v>1</v>
      </c>
      <c r="AG1976" s="4">
        <f t="shared" si="1533"/>
        <v>4</v>
      </c>
      <c r="AH1976" s="4">
        <f t="shared" si="1534"/>
        <v>30</v>
      </c>
      <c r="AI1976" s="4">
        <f t="shared" si="1535"/>
        <v>26</v>
      </c>
      <c r="AJ1976" s="4" t="str">
        <f t="shared" si="1536"/>
        <v>1KTK</v>
      </c>
      <c r="AK1976" s="4" t="str">
        <f t="shared" si="1537"/>
        <v>-1KTK</v>
      </c>
      <c r="AL1976" s="4" t="str" cm="1">
        <f t="array" ref="AL1976">LEFT(AS1976,SUM(LEN(AS1976)-LEN(SUBSTITUTE(AS1976,{"0";"1";"2";"3";"4";"5";"6";"7";"8";"9"},""))))</f>
        <v>1</v>
      </c>
      <c r="AM1976" s="4">
        <f t="shared" si="1541"/>
        <v>13</v>
      </c>
      <c r="AN1976" s="4" t="b">
        <f>LEFT(AS1976,1)=AL1976</f>
        <v>1</v>
      </c>
      <c r="AO1976" s="4" t="str">
        <f t="shared" si="1548"/>
        <v>KTK</v>
      </c>
      <c r="AP1976" s="4" t="b">
        <f t="shared" si="1542"/>
        <v>0</v>
      </c>
      <c r="AQ1976" s="4" t="b">
        <f t="shared" si="1538"/>
        <v>0</v>
      </c>
      <c r="AR1976" s="5" t="str">
        <f t="shared" si="1539"/>
        <v>NABATI BIG ROLLS RICHEESE</v>
      </c>
      <c r="AS1976" s="4" t="str">
        <f t="shared" si="1540"/>
        <v>1KTK</v>
      </c>
      <c r="AT1976" t="s">
        <v>2655</v>
      </c>
      <c r="AU1976" s="1" t="s">
        <v>2656</v>
      </c>
      <c r="AV1976" s="33" t="str">
        <f t="shared" ca="1" si="1543"/>
        <v/>
      </c>
      <c r="AW1976">
        <v>17500</v>
      </c>
      <c r="AX1976">
        <v>17500</v>
      </c>
      <c r="AY1976">
        <v>17000</v>
      </c>
      <c r="AZ1976" t="str">
        <f t="shared" si="1550"/>
        <v>8993175552677</v>
      </c>
      <c r="BA1976" t="str">
        <f t="shared" si="1544"/>
        <v>NABATI BIG ROLLS RICHEESE</v>
      </c>
      <c r="BB1976" t="s">
        <v>4417</v>
      </c>
      <c r="BC1976" t="s">
        <v>4417</v>
      </c>
      <c r="BD1976" s="1"/>
      <c r="BF1976" s="9"/>
      <c r="BG1976" s="20"/>
      <c r="BH1976" s="13"/>
      <c r="BI1976" s="15"/>
      <c r="BL1976" s="13"/>
      <c r="BM1976" s="1"/>
      <c r="BP1976" s="1"/>
      <c r="BQ1976" s="1"/>
      <c r="BT1976" s="13"/>
      <c r="BU1976" s="15"/>
      <c r="BV1976" s="14"/>
    </row>
    <row r="1977" spans="1:74" x14ac:dyDescent="0.25">
      <c r="A1977" s="4" t="str">
        <f t="shared" si="1502"/>
        <v/>
      </c>
      <c r="B1977" s="4" t="str">
        <f t="shared" si="1503"/>
        <v/>
      </c>
      <c r="C1977" s="4" t="str">
        <f t="shared" si="1504"/>
        <v/>
      </c>
      <c r="D1977" s="4" t="str">
        <f t="shared" si="1505"/>
        <v/>
      </c>
      <c r="E1977" s="4" t="str">
        <f t="shared" si="1506"/>
        <v/>
      </c>
      <c r="F1977" s="4" t="str">
        <f t="shared" si="1507"/>
        <v/>
      </c>
      <c r="G1977" s="4" t="str">
        <f t="shared" si="1508"/>
        <v>KTK</v>
      </c>
      <c r="H1977" s="4" t="str">
        <f t="shared" si="1509"/>
        <v/>
      </c>
      <c r="I1977" s="4" t="str">
        <f t="shared" si="1510"/>
        <v/>
      </c>
      <c r="J1977" s="4" t="str">
        <f t="shared" si="1511"/>
        <v/>
      </c>
      <c r="K1977" s="4" t="str">
        <f t="shared" si="1512"/>
        <v/>
      </c>
      <c r="L1977" s="4" t="str">
        <f t="shared" si="1513"/>
        <v/>
      </c>
      <c r="M1977" s="4" t="str">
        <f t="shared" si="1514"/>
        <v/>
      </c>
      <c r="N1977" s="4" t="str">
        <f t="shared" si="1515"/>
        <v/>
      </c>
      <c r="O1977" s="4" t="str">
        <f t="shared" si="1516"/>
        <v/>
      </c>
      <c r="P1977" s="4" t="str">
        <f t="shared" si="1517"/>
        <v/>
      </c>
      <c r="Q1977" s="4" t="str">
        <f t="shared" si="1518"/>
        <v/>
      </c>
      <c r="R1977" s="4" t="str">
        <f t="shared" si="1519"/>
        <v/>
      </c>
      <c r="S1977" s="4" t="str">
        <f t="shared" si="1520"/>
        <v/>
      </c>
      <c r="T1977" s="4" t="str">
        <f t="shared" si="1521"/>
        <v/>
      </c>
      <c r="U1977" s="4" t="str">
        <f t="shared" si="1522"/>
        <v/>
      </c>
      <c r="V1977" s="4" t="str">
        <f t="shared" si="1523"/>
        <v/>
      </c>
      <c r="W1977" s="4" t="str">
        <f t="shared" si="1524"/>
        <v/>
      </c>
      <c r="X1977" s="4" t="str">
        <f t="shared" si="1525"/>
        <v/>
      </c>
      <c r="Y1977" s="4">
        <f t="shared" si="1526"/>
        <v>3</v>
      </c>
      <c r="Z1977" s="4" t="str">
        <f t="shared" si="1527"/>
        <v>-</v>
      </c>
      <c r="AA1977" s="4" t="str">
        <f t="shared" si="1528"/>
        <v/>
      </c>
      <c r="AB1977" s="4" t="str">
        <f t="shared" si="1529"/>
        <v/>
      </c>
      <c r="AC1977" s="4" t="str">
        <f t="shared" si="1530"/>
        <v/>
      </c>
      <c r="AD1977" s="4" t="str">
        <f t="shared" si="1531"/>
        <v/>
      </c>
      <c r="AE1977" s="4" t="str">
        <f t="shared" si="1532"/>
        <v/>
      </c>
      <c r="AF1977" s="4" t="str" cm="1">
        <f t="array" aca="1" ref="AF1977" ca="1">LEFT(AS1977,MATCH(FALSE,ISNUMBER(MID(AS1977,ROW(INDIRECT("1:"&amp;LEN(AS1977)+1)), 1) *1),0) -1)</f>
        <v>1</v>
      </c>
      <c r="AG1977" s="4">
        <f t="shared" si="1533"/>
        <v>4</v>
      </c>
      <c r="AH1977" s="4">
        <f t="shared" si="1534"/>
        <v>29</v>
      </c>
      <c r="AI1977" s="4">
        <f t="shared" si="1535"/>
        <v>25</v>
      </c>
      <c r="AJ1977" s="4" t="str">
        <f t="shared" si="1536"/>
        <v>1KTK</v>
      </c>
      <c r="AK1977" s="4" t="str">
        <f t="shared" si="1537"/>
        <v>-1KTK</v>
      </c>
      <c r="AL1977" s="4" t="str" cm="1">
        <f t="array" ref="AL1977">LEFT(AS1977,SUM(LEN(AS1977)-LEN(SUBSTITUTE(AS1977,{"0";"1";"2";"3";"4";"5";"6";"7";"8";"9"},""))))</f>
        <v>1</v>
      </c>
      <c r="AM1977" s="4">
        <f t="shared" si="1541"/>
        <v>13</v>
      </c>
      <c r="AN1977" s="4" t="b">
        <f>LEFT(AS1977,1)=AL1977</f>
        <v>1</v>
      </c>
      <c r="AO1977" s="4" t="str">
        <f t="shared" si="1548"/>
        <v>KTK</v>
      </c>
      <c r="AP1977" s="4" t="b">
        <f t="shared" si="1542"/>
        <v>0</v>
      </c>
      <c r="AQ1977" s="4" t="b">
        <f t="shared" si="1538"/>
        <v>0</v>
      </c>
      <c r="AR1977" s="5" t="str">
        <f t="shared" si="1539"/>
        <v>NABATI BIG ROLLS RICHOCO</v>
      </c>
      <c r="AS1977" s="4" t="str">
        <f t="shared" si="1540"/>
        <v>1KTK</v>
      </c>
      <c r="AT1977" t="s">
        <v>2657</v>
      </c>
      <c r="AU1977" s="1" t="s">
        <v>2658</v>
      </c>
      <c r="AV1977" s="33" t="str">
        <f t="shared" ca="1" si="1543"/>
        <v/>
      </c>
      <c r="AW1977">
        <v>17500</v>
      </c>
      <c r="AX1977">
        <v>17500</v>
      </c>
      <c r="AY1977">
        <v>17000</v>
      </c>
      <c r="AZ1977" t="str">
        <f t="shared" si="1550"/>
        <v>8993175551540</v>
      </c>
      <c r="BA1977" t="str">
        <f t="shared" si="1544"/>
        <v>NABATI BIG ROLLS RICHOCO</v>
      </c>
      <c r="BB1977" t="s">
        <v>4417</v>
      </c>
      <c r="BC1977" t="s">
        <v>4417</v>
      </c>
      <c r="BD1977" s="1"/>
      <c r="BF1977" s="9"/>
      <c r="BG1977" s="20"/>
      <c r="BH1977" s="13"/>
      <c r="BI1977" s="15"/>
      <c r="BL1977" s="13"/>
      <c r="BM1977" s="1"/>
      <c r="BP1977" s="1"/>
      <c r="BQ1977" s="1"/>
      <c r="BT1977" s="13"/>
      <c r="BU1977" s="15"/>
      <c r="BV1977" s="14"/>
    </row>
    <row r="1978" spans="1:74" x14ac:dyDescent="0.25">
      <c r="A1978" s="4" t="str">
        <f t="shared" si="1502"/>
        <v/>
      </c>
      <c r="B1978" s="4" t="str">
        <f t="shared" si="1503"/>
        <v/>
      </c>
      <c r="C1978" s="4" t="str">
        <f t="shared" si="1504"/>
        <v/>
      </c>
      <c r="D1978" s="4" t="str">
        <f t="shared" si="1505"/>
        <v/>
      </c>
      <c r="E1978" s="4" t="str">
        <f t="shared" si="1506"/>
        <v/>
      </c>
      <c r="F1978" s="4" t="str">
        <f t="shared" si="1507"/>
        <v/>
      </c>
      <c r="G1978" s="4" t="str">
        <f t="shared" si="1508"/>
        <v>KTK</v>
      </c>
      <c r="H1978" s="4" t="str">
        <f t="shared" si="1509"/>
        <v/>
      </c>
      <c r="I1978" s="4" t="str">
        <f t="shared" si="1510"/>
        <v/>
      </c>
      <c r="J1978" s="4" t="str">
        <f t="shared" si="1511"/>
        <v/>
      </c>
      <c r="K1978" s="4" t="str">
        <f t="shared" si="1512"/>
        <v/>
      </c>
      <c r="L1978" s="4" t="str">
        <f t="shared" si="1513"/>
        <v/>
      </c>
      <c r="M1978" s="4" t="str">
        <f t="shared" si="1514"/>
        <v/>
      </c>
      <c r="N1978" s="4" t="str">
        <f t="shared" si="1515"/>
        <v/>
      </c>
      <c r="O1978" s="4" t="str">
        <f t="shared" si="1516"/>
        <v>DUS</v>
      </c>
      <c r="P1978" s="4" t="str">
        <f t="shared" si="1517"/>
        <v/>
      </c>
      <c r="Q1978" s="4" t="str">
        <f t="shared" si="1518"/>
        <v/>
      </c>
      <c r="R1978" s="4" t="str">
        <f t="shared" si="1519"/>
        <v/>
      </c>
      <c r="S1978" s="4" t="str">
        <f t="shared" si="1520"/>
        <v/>
      </c>
      <c r="T1978" s="4" t="str">
        <f t="shared" si="1521"/>
        <v/>
      </c>
      <c r="U1978" s="4" t="str">
        <f t="shared" si="1522"/>
        <v/>
      </c>
      <c r="V1978" s="4" t="str">
        <f t="shared" si="1523"/>
        <v/>
      </c>
      <c r="W1978" s="4" t="str">
        <f t="shared" si="1524"/>
        <v/>
      </c>
      <c r="X1978" s="4" t="str">
        <f t="shared" si="1525"/>
        <v/>
      </c>
      <c r="Y1978" s="4">
        <f t="shared" si="1526"/>
        <v>6</v>
      </c>
      <c r="Z1978" s="4" t="str">
        <f t="shared" si="1527"/>
        <v>-</v>
      </c>
      <c r="AA1978" s="4" t="str">
        <f t="shared" si="1528"/>
        <v>/</v>
      </c>
      <c r="AB1978" s="4" t="str">
        <f t="shared" si="1529"/>
        <v/>
      </c>
      <c r="AC1978" s="4" t="str">
        <f t="shared" si="1530"/>
        <v/>
      </c>
      <c r="AD1978" s="4" t="str">
        <f t="shared" si="1531"/>
        <v/>
      </c>
      <c r="AE1978" s="4" t="str">
        <f t="shared" si="1532"/>
        <v/>
      </c>
      <c r="AF1978" s="4" t="str" cm="1">
        <f t="array" aca="1" ref="AF1978" ca="1">LEFT(AS1978,MATCH(FALSE,ISNUMBER(MID(AS1978,ROW(INDIRECT("1:"&amp;LEN(AS1978)+1)), 1) *1),0) -1)</f>
        <v>12</v>
      </c>
      <c r="AG1978" s="4">
        <f t="shared" si="1533"/>
        <v>9</v>
      </c>
      <c r="AH1978" s="4">
        <f t="shared" si="1534"/>
        <v>23</v>
      </c>
      <c r="AI1978" s="4">
        <f t="shared" si="1535"/>
        <v>14</v>
      </c>
      <c r="AJ1978" s="4" t="str">
        <f t="shared" si="1536"/>
        <v>/DUS</v>
      </c>
      <c r="AK1978" s="4" t="str">
        <f t="shared" si="1537"/>
        <v>K/DUS</v>
      </c>
      <c r="AL1978" s="4" t="str" cm="1">
        <f t="array" ref="AL1978">LEFT(AS1978,SUM(LEN(AS1978)-LEN(SUBSTITUTE(AS1978,{"0";"1";"2";"3";"4";"5";"6";"7";"8";"9"},""))))</f>
        <v>12</v>
      </c>
      <c r="AM1978" s="4">
        <f t="shared" si="1541"/>
        <v>13</v>
      </c>
      <c r="AN1978" s="4" t="b">
        <f>LEFT(AS1978,2)=AL1978</f>
        <v>1</v>
      </c>
      <c r="AO1978" s="4" t="str">
        <f t="shared" si="1548"/>
        <v>DUS</v>
      </c>
      <c r="AP1978" s="4" t="b">
        <f t="shared" si="1542"/>
        <v>0</v>
      </c>
      <c r="AQ1978" s="4" t="b">
        <f t="shared" si="1538"/>
        <v>0</v>
      </c>
      <c r="AR1978" s="5" t="str">
        <f t="shared" si="1539"/>
        <v>NABATI COATED</v>
      </c>
      <c r="AS1978" s="4" t="str">
        <f t="shared" si="1540"/>
        <v>12KTK/DUS</v>
      </c>
      <c r="AT1978" t="s">
        <v>2664</v>
      </c>
      <c r="AV1978" s="33" t="b">
        <f t="shared" ca="1" si="1543"/>
        <v>1</v>
      </c>
      <c r="AW1978">
        <v>124500</v>
      </c>
      <c r="AX1978">
        <v>124500</v>
      </c>
      <c r="AY1978">
        <v>122500</v>
      </c>
      <c r="AZ1978" t="str">
        <f t="shared" si="1550"/>
        <v>8000000001978</v>
      </c>
      <c r="BA1978" t="str">
        <f t="shared" si="1544"/>
        <v>NABATI COATED</v>
      </c>
      <c r="BB1978" t="s">
        <v>4417</v>
      </c>
      <c r="BC1978" t="s">
        <v>4417</v>
      </c>
      <c r="BD1978" s="1"/>
      <c r="BF1978" s="9"/>
      <c r="BG1978" s="20"/>
      <c r="BH1978" s="13"/>
      <c r="BI1978" s="15"/>
      <c r="BL1978" s="13"/>
      <c r="BM1978" s="1"/>
      <c r="BP1978" s="1"/>
      <c r="BQ1978" s="1"/>
      <c r="BT1978" s="13"/>
      <c r="BU1978" s="15"/>
      <c r="BV1978" s="14"/>
    </row>
    <row r="1979" spans="1:74" x14ac:dyDescent="0.25">
      <c r="A1979" s="4" t="str">
        <f t="shared" si="1502"/>
        <v/>
      </c>
      <c r="B1979" s="4" t="str">
        <f t="shared" si="1503"/>
        <v/>
      </c>
      <c r="C1979" s="4" t="str">
        <f t="shared" si="1504"/>
        <v/>
      </c>
      <c r="D1979" s="4" t="str">
        <f t="shared" si="1505"/>
        <v/>
      </c>
      <c r="E1979" s="4" t="str">
        <f t="shared" si="1506"/>
        <v/>
      </c>
      <c r="F1979" s="4" t="str">
        <f t="shared" si="1507"/>
        <v/>
      </c>
      <c r="G1979" s="4" t="str">
        <f t="shared" si="1508"/>
        <v>KTK</v>
      </c>
      <c r="H1979" s="4" t="str">
        <f t="shared" si="1509"/>
        <v/>
      </c>
      <c r="I1979" s="4" t="str">
        <f t="shared" si="1510"/>
        <v/>
      </c>
      <c r="J1979" s="4" t="str">
        <f t="shared" si="1511"/>
        <v/>
      </c>
      <c r="K1979" s="4" t="str">
        <f t="shared" si="1512"/>
        <v/>
      </c>
      <c r="L1979" s="4" t="str">
        <f t="shared" si="1513"/>
        <v/>
      </c>
      <c r="M1979" s="4" t="str">
        <f t="shared" si="1514"/>
        <v/>
      </c>
      <c r="N1979" s="4" t="str">
        <f t="shared" si="1515"/>
        <v/>
      </c>
      <c r="O1979" s="4" t="str">
        <f t="shared" si="1516"/>
        <v/>
      </c>
      <c r="P1979" s="4" t="str">
        <f t="shared" si="1517"/>
        <v/>
      </c>
      <c r="Q1979" s="4" t="str">
        <f t="shared" si="1518"/>
        <v/>
      </c>
      <c r="R1979" s="4" t="str">
        <f t="shared" si="1519"/>
        <v/>
      </c>
      <c r="S1979" s="4" t="str">
        <f t="shared" si="1520"/>
        <v/>
      </c>
      <c r="T1979" s="4" t="str">
        <f t="shared" si="1521"/>
        <v/>
      </c>
      <c r="U1979" s="4" t="str">
        <f t="shared" si="1522"/>
        <v/>
      </c>
      <c r="V1979" s="4" t="str">
        <f t="shared" si="1523"/>
        <v/>
      </c>
      <c r="W1979" s="4" t="str">
        <f t="shared" si="1524"/>
        <v/>
      </c>
      <c r="X1979" s="4" t="str">
        <f t="shared" si="1525"/>
        <v/>
      </c>
      <c r="Y1979" s="4">
        <f t="shared" si="1526"/>
        <v>3</v>
      </c>
      <c r="Z1979" s="4" t="str">
        <f t="shared" si="1527"/>
        <v>-</v>
      </c>
      <c r="AA1979" s="4" t="str">
        <f t="shared" si="1528"/>
        <v/>
      </c>
      <c r="AB1979" s="4" t="str">
        <f t="shared" si="1529"/>
        <v/>
      </c>
      <c r="AC1979" s="4" t="str">
        <f t="shared" si="1530"/>
        <v/>
      </c>
      <c r="AD1979" s="4" t="str">
        <f t="shared" si="1531"/>
        <v/>
      </c>
      <c r="AE1979" s="4" t="str">
        <f t="shared" si="1532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533"/>
        <v>4</v>
      </c>
      <c r="AH1979" s="4">
        <f t="shared" si="1534"/>
        <v>28</v>
      </c>
      <c r="AI1979" s="4">
        <f t="shared" si="1535"/>
        <v>24</v>
      </c>
      <c r="AJ1979" s="4" t="str">
        <f t="shared" si="1536"/>
        <v>1KTK</v>
      </c>
      <c r="AK1979" s="4" t="str">
        <f t="shared" si="1537"/>
        <v>-1KTK</v>
      </c>
      <c r="AL1979" s="4" t="str" cm="1">
        <f t="array" ref="AL1979">LEFT(AS1979,SUM(LEN(AS1979)-LEN(SUBSTITUTE(AS1979,{"0";"1";"2";"3";"4";"5";"6";"7";"8";"9"},""))))</f>
        <v>1</v>
      </c>
      <c r="AM1979" s="4">
        <f t="shared" si="1541"/>
        <v>13</v>
      </c>
      <c r="AN1979" s="4" t="b">
        <f>LEFT(AS1979,1)=AL1979</f>
        <v>1</v>
      </c>
      <c r="AO1979" s="4" t="str">
        <f t="shared" si="1548"/>
        <v>KTK</v>
      </c>
      <c r="AP1979" s="4" t="b">
        <f t="shared" si="1542"/>
        <v>0</v>
      </c>
      <c r="AQ1979" s="4" t="b">
        <f t="shared" si="1538"/>
        <v>0</v>
      </c>
      <c r="AR1979" s="5" t="str">
        <f t="shared" si="1539"/>
        <v>NABATI COATED CHOCOLATE</v>
      </c>
      <c r="AS1979" s="4" t="str">
        <f t="shared" si="1540"/>
        <v>1KTK</v>
      </c>
      <c r="AT1979" t="s">
        <v>2659</v>
      </c>
      <c r="AU1979" s="1" t="s">
        <v>2660</v>
      </c>
      <c r="AV1979" s="33" t="str">
        <f t="shared" ca="1" si="1543"/>
        <v/>
      </c>
      <c r="AW1979">
        <v>11000</v>
      </c>
      <c r="AX1979">
        <v>11000</v>
      </c>
      <c r="AY1979">
        <v>10250</v>
      </c>
      <c r="AZ1979" t="str">
        <f t="shared" si="1550"/>
        <v>8993175550291</v>
      </c>
      <c r="BA1979" t="str">
        <f t="shared" si="1544"/>
        <v>NABATI COATED CHOCOLATE</v>
      </c>
      <c r="BB1979" t="s">
        <v>4417</v>
      </c>
      <c r="BC1979" t="s">
        <v>4417</v>
      </c>
      <c r="BD1979" s="1"/>
      <c r="BF1979" s="9"/>
      <c r="BG1979" s="20"/>
      <c r="BH1979" s="13"/>
      <c r="BI1979" s="15"/>
      <c r="BL1979" s="13"/>
      <c r="BM1979" s="1"/>
      <c r="BP1979" s="1"/>
      <c r="BQ1979" s="1"/>
      <c r="BT1979" s="13"/>
      <c r="BU1979" s="15"/>
      <c r="BV1979" s="14"/>
    </row>
    <row r="1980" spans="1:74" x14ac:dyDescent="0.25">
      <c r="A1980" s="4" t="str">
        <f t="shared" si="1502"/>
        <v/>
      </c>
      <c r="B1980" s="4" t="str">
        <f t="shared" si="1503"/>
        <v/>
      </c>
      <c r="C1980" s="4" t="str">
        <f t="shared" si="1504"/>
        <v/>
      </c>
      <c r="D1980" s="4" t="str">
        <f t="shared" si="1505"/>
        <v/>
      </c>
      <c r="E1980" s="4" t="str">
        <f t="shared" si="1506"/>
        <v/>
      </c>
      <c r="F1980" s="4" t="str">
        <f t="shared" si="1507"/>
        <v/>
      </c>
      <c r="G1980" s="4" t="str">
        <f t="shared" si="1508"/>
        <v>KTK</v>
      </c>
      <c r="H1980" s="4" t="str">
        <f t="shared" si="1509"/>
        <v/>
      </c>
      <c r="I1980" s="4" t="str">
        <f t="shared" si="1510"/>
        <v/>
      </c>
      <c r="J1980" s="4" t="str">
        <f t="shared" si="1511"/>
        <v/>
      </c>
      <c r="K1980" s="4" t="str">
        <f t="shared" si="1512"/>
        <v/>
      </c>
      <c r="L1980" s="4" t="str">
        <f t="shared" si="1513"/>
        <v/>
      </c>
      <c r="M1980" s="4" t="str">
        <f t="shared" si="1514"/>
        <v/>
      </c>
      <c r="N1980" s="4" t="str">
        <f t="shared" si="1515"/>
        <v/>
      </c>
      <c r="O1980" s="4" t="str">
        <f t="shared" si="1516"/>
        <v/>
      </c>
      <c r="P1980" s="4" t="str">
        <f t="shared" si="1517"/>
        <v/>
      </c>
      <c r="Q1980" s="4" t="str">
        <f t="shared" si="1518"/>
        <v/>
      </c>
      <c r="R1980" s="4" t="str">
        <f t="shared" si="1519"/>
        <v/>
      </c>
      <c r="S1980" s="4" t="str">
        <f t="shared" si="1520"/>
        <v/>
      </c>
      <c r="T1980" s="4" t="str">
        <f t="shared" si="1521"/>
        <v/>
      </c>
      <c r="U1980" s="4" t="str">
        <f t="shared" si="1522"/>
        <v/>
      </c>
      <c r="V1980" s="4" t="str">
        <f t="shared" si="1523"/>
        <v/>
      </c>
      <c r="W1980" s="4" t="str">
        <f t="shared" si="1524"/>
        <v/>
      </c>
      <c r="X1980" s="4" t="str">
        <f t="shared" si="1525"/>
        <v/>
      </c>
      <c r="Y1980" s="4">
        <f t="shared" si="1526"/>
        <v>3</v>
      </c>
      <c r="Z1980" s="4" t="str">
        <f t="shared" si="1527"/>
        <v>-</v>
      </c>
      <c r="AA1980" s="4" t="str">
        <f t="shared" si="1528"/>
        <v/>
      </c>
      <c r="AB1980" s="4" t="str">
        <f t="shared" si="1529"/>
        <v/>
      </c>
      <c r="AC1980" s="4" t="str">
        <f t="shared" si="1530"/>
        <v/>
      </c>
      <c r="AD1980" s="4" t="str">
        <f t="shared" si="1531"/>
        <v/>
      </c>
      <c r="AE1980" s="4" t="str">
        <f t="shared" si="1532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533"/>
        <v>4</v>
      </c>
      <c r="AH1980" s="4">
        <f t="shared" si="1534"/>
        <v>25</v>
      </c>
      <c r="AI1980" s="4">
        <f t="shared" si="1535"/>
        <v>21</v>
      </c>
      <c r="AJ1980" s="4" t="str">
        <f t="shared" si="1536"/>
        <v>1KTK</v>
      </c>
      <c r="AK1980" s="4" t="str">
        <f t="shared" si="1537"/>
        <v>-1KTK</v>
      </c>
      <c r="AL1980" s="4" t="str" cm="1">
        <f t="array" ref="AL1980">LEFT(AS1980,SUM(LEN(AS1980)-LEN(SUBSTITUTE(AS1980,{"0";"1";"2";"3";"4";"5";"6";"7";"8";"9"},""))))</f>
        <v>1</v>
      </c>
      <c r="AM1980" s="4">
        <f t="shared" si="1541"/>
        <v>13</v>
      </c>
      <c r="AN1980" s="4" t="b">
        <f>LEFT(AS1980,1)=AL1980</f>
        <v>1</v>
      </c>
      <c r="AO1980" s="4" t="str">
        <f t="shared" si="1548"/>
        <v>KTK</v>
      </c>
      <c r="AP1980" s="4" t="b">
        <f t="shared" si="1542"/>
        <v>0</v>
      </c>
      <c r="AQ1980" s="4" t="b">
        <f t="shared" si="1538"/>
        <v>0</v>
      </c>
      <c r="AR1980" s="5" t="str">
        <f t="shared" si="1539"/>
        <v>NABATI COATED GOGUMA</v>
      </c>
      <c r="AS1980" s="4" t="str">
        <f t="shared" si="1540"/>
        <v>1KTK</v>
      </c>
      <c r="AT1980" t="s">
        <v>4639</v>
      </c>
      <c r="AU1980" s="1" t="s">
        <v>2661</v>
      </c>
      <c r="AV1980" s="33" t="str">
        <f t="shared" ca="1" si="1543"/>
        <v/>
      </c>
      <c r="AW1980">
        <v>11000</v>
      </c>
      <c r="AX1980">
        <v>11000</v>
      </c>
      <c r="AY1980">
        <v>10000</v>
      </c>
      <c r="AZ1980" t="str">
        <f t="shared" si="1550"/>
        <v>9931875558402</v>
      </c>
      <c r="BA1980" t="str">
        <f t="shared" si="1544"/>
        <v>NABATI COATED GOGUMA</v>
      </c>
      <c r="BB1980" t="s">
        <v>4417</v>
      </c>
      <c r="BC1980" t="s">
        <v>4417</v>
      </c>
      <c r="BD1980" s="1"/>
      <c r="BF1980" s="9"/>
      <c r="BG1980" s="20"/>
      <c r="BH1980" s="13"/>
      <c r="BI1980" s="15"/>
      <c r="BL1980" s="13"/>
      <c r="BM1980" s="1"/>
      <c r="BP1980" s="1"/>
      <c r="BQ1980" s="1"/>
      <c r="BT1980" s="13"/>
      <c r="BU1980" s="15"/>
      <c r="BV1980" s="14"/>
    </row>
    <row r="1981" spans="1:74" x14ac:dyDescent="0.25">
      <c r="A1981" s="4" t="str">
        <f t="shared" si="1502"/>
        <v/>
      </c>
      <c r="B1981" s="4" t="str">
        <f t="shared" si="1503"/>
        <v/>
      </c>
      <c r="C1981" s="4" t="str">
        <f t="shared" si="1504"/>
        <v/>
      </c>
      <c r="D1981" s="4" t="str">
        <f t="shared" si="1505"/>
        <v/>
      </c>
      <c r="E1981" s="4" t="str">
        <f t="shared" si="1506"/>
        <v/>
      </c>
      <c r="F1981" s="4" t="str">
        <f t="shared" si="1507"/>
        <v/>
      </c>
      <c r="G1981" s="4" t="str">
        <f t="shared" si="1508"/>
        <v>KTK</v>
      </c>
      <c r="H1981" s="4" t="str">
        <f t="shared" si="1509"/>
        <v/>
      </c>
      <c r="I1981" s="4" t="str">
        <f t="shared" si="1510"/>
        <v/>
      </c>
      <c r="J1981" s="4" t="str">
        <f t="shared" si="1511"/>
        <v/>
      </c>
      <c r="K1981" s="4" t="str">
        <f t="shared" si="1512"/>
        <v/>
      </c>
      <c r="L1981" s="4" t="str">
        <f t="shared" si="1513"/>
        <v/>
      </c>
      <c r="M1981" s="4" t="str">
        <f t="shared" si="1514"/>
        <v/>
      </c>
      <c r="N1981" s="4" t="str">
        <f t="shared" si="1515"/>
        <v/>
      </c>
      <c r="O1981" s="4" t="str">
        <f t="shared" si="1516"/>
        <v/>
      </c>
      <c r="P1981" s="4" t="str">
        <f t="shared" si="1517"/>
        <v/>
      </c>
      <c r="Q1981" s="4" t="str">
        <f t="shared" si="1518"/>
        <v/>
      </c>
      <c r="R1981" s="4" t="str">
        <f t="shared" si="1519"/>
        <v/>
      </c>
      <c r="S1981" s="4" t="str">
        <f t="shared" si="1520"/>
        <v/>
      </c>
      <c r="T1981" s="4" t="str">
        <f t="shared" si="1521"/>
        <v/>
      </c>
      <c r="U1981" s="4" t="str">
        <f t="shared" si="1522"/>
        <v/>
      </c>
      <c r="V1981" s="4" t="str">
        <f t="shared" si="1523"/>
        <v/>
      </c>
      <c r="W1981" s="4" t="str">
        <f t="shared" si="1524"/>
        <v/>
      </c>
      <c r="X1981" s="4" t="str">
        <f t="shared" si="1525"/>
        <v/>
      </c>
      <c r="Y1981" s="4">
        <f t="shared" si="1526"/>
        <v>3</v>
      </c>
      <c r="Z1981" s="4" t="str">
        <f t="shared" si="1527"/>
        <v>-</v>
      </c>
      <c r="AA1981" s="4" t="str">
        <f t="shared" si="1528"/>
        <v/>
      </c>
      <c r="AB1981" s="4" t="str">
        <f t="shared" si="1529"/>
        <v/>
      </c>
      <c r="AC1981" s="4" t="str">
        <f t="shared" si="1530"/>
        <v/>
      </c>
      <c r="AD1981" s="4" t="str">
        <f t="shared" si="1531"/>
        <v/>
      </c>
      <c r="AE1981" s="4" t="str">
        <f t="shared" si="1532"/>
        <v/>
      </c>
      <c r="AF1981" s="4" t="str" cm="1">
        <f t="array" aca="1" ref="AF1981" ca="1">LEFT(AS1981,MATCH(FALSE,ISNUMBER(MID(AS1981,ROW(INDIRECT("1:"&amp;LEN(AS1981)+1)), 1) *1),0) -1)</f>
        <v>1</v>
      </c>
      <c r="AG1981" s="4">
        <f t="shared" si="1533"/>
        <v>4</v>
      </c>
      <c r="AH1981" s="4">
        <f t="shared" si="1534"/>
        <v>25</v>
      </c>
      <c r="AI1981" s="4">
        <f t="shared" si="1535"/>
        <v>21</v>
      </c>
      <c r="AJ1981" s="4" t="str">
        <f t="shared" si="1536"/>
        <v>1KTK</v>
      </c>
      <c r="AK1981" s="4" t="str">
        <f t="shared" si="1537"/>
        <v>-1KTK</v>
      </c>
      <c r="AL1981" s="4" t="str" cm="1">
        <f t="array" ref="AL1981">LEFT(AS1981,SUM(LEN(AS1981)-LEN(SUBSTITUTE(AS1981,{"0";"1";"2";"3";"4";"5";"6";"7";"8";"9"},""))))</f>
        <v>1</v>
      </c>
      <c r="AM1981" s="4">
        <f t="shared" si="1541"/>
        <v>13</v>
      </c>
      <c r="AN1981" s="4" t="b">
        <f>LEFT(AS1981,1)=AL1981</f>
        <v>1</v>
      </c>
      <c r="AO1981" s="4" t="str">
        <f t="shared" si="1548"/>
        <v>KTK</v>
      </c>
      <c r="AP1981" s="4" t="b">
        <f t="shared" si="1542"/>
        <v>0</v>
      </c>
      <c r="AQ1981" s="4" t="b">
        <f t="shared" si="1538"/>
        <v>0</v>
      </c>
      <c r="AR1981" s="5" t="str">
        <f t="shared" si="1539"/>
        <v>NABATI COATED KELAPA</v>
      </c>
      <c r="AS1981" s="4" t="str">
        <f t="shared" si="1540"/>
        <v>1KTK</v>
      </c>
      <c r="AT1981" t="s">
        <v>2662</v>
      </c>
      <c r="AU1981" s="1" t="s">
        <v>2663</v>
      </c>
      <c r="AV1981" s="33" t="str">
        <f t="shared" ca="1" si="1543"/>
        <v/>
      </c>
      <c r="AW1981">
        <v>11000</v>
      </c>
      <c r="AX1981">
        <v>11000</v>
      </c>
      <c r="AY1981">
        <v>10250</v>
      </c>
      <c r="AZ1981" t="str">
        <f t="shared" si="1550"/>
        <v>8993175550604</v>
      </c>
      <c r="BA1981" t="str">
        <f t="shared" si="1544"/>
        <v>NABATI COATED KELAPA</v>
      </c>
      <c r="BB1981" t="s">
        <v>4417</v>
      </c>
      <c r="BC1981" t="s">
        <v>4417</v>
      </c>
      <c r="BD1981" s="1"/>
      <c r="BF1981" s="9"/>
      <c r="BG1981" s="20"/>
      <c r="BH1981" s="13"/>
      <c r="BI1981" s="15"/>
      <c r="BL1981" s="13"/>
      <c r="BM1981" s="1"/>
      <c r="BP1981" s="1"/>
      <c r="BQ1981" s="1"/>
      <c r="BT1981" s="13"/>
      <c r="BU1981" s="15"/>
      <c r="BV1981" s="14"/>
    </row>
    <row r="1982" spans="1:74" x14ac:dyDescent="0.25">
      <c r="A1982" s="4" t="str">
        <f t="shared" si="1502"/>
        <v/>
      </c>
      <c r="B1982" s="4" t="str">
        <f t="shared" si="1503"/>
        <v/>
      </c>
      <c r="C1982" s="4" t="str">
        <f t="shared" si="1504"/>
        <v/>
      </c>
      <c r="D1982" s="4" t="str">
        <f t="shared" si="1505"/>
        <v/>
      </c>
      <c r="E1982" s="4" t="str">
        <f t="shared" si="1506"/>
        <v/>
      </c>
      <c r="F1982" s="4" t="str">
        <f t="shared" si="1507"/>
        <v/>
      </c>
      <c r="G1982" s="4" t="str">
        <f t="shared" si="1508"/>
        <v>KTK</v>
      </c>
      <c r="H1982" s="4" t="str">
        <f t="shared" si="1509"/>
        <v/>
      </c>
      <c r="I1982" s="4" t="str">
        <f t="shared" si="1510"/>
        <v/>
      </c>
      <c r="J1982" s="4" t="str">
        <f t="shared" si="1511"/>
        <v/>
      </c>
      <c r="K1982" s="4" t="str">
        <f t="shared" si="1512"/>
        <v/>
      </c>
      <c r="L1982" s="4" t="str">
        <f t="shared" si="1513"/>
        <v/>
      </c>
      <c r="M1982" s="4" t="str">
        <f t="shared" si="1514"/>
        <v/>
      </c>
      <c r="N1982" s="4" t="str">
        <f t="shared" si="1515"/>
        <v/>
      </c>
      <c r="O1982" s="4" t="str">
        <f t="shared" si="1516"/>
        <v/>
      </c>
      <c r="P1982" s="4" t="str">
        <f t="shared" si="1517"/>
        <v/>
      </c>
      <c r="Q1982" s="4" t="str">
        <f t="shared" si="1518"/>
        <v/>
      </c>
      <c r="R1982" s="4" t="str">
        <f t="shared" si="1519"/>
        <v/>
      </c>
      <c r="S1982" s="4" t="str">
        <f t="shared" si="1520"/>
        <v/>
      </c>
      <c r="T1982" s="4" t="str">
        <f t="shared" si="1521"/>
        <v/>
      </c>
      <c r="U1982" s="4" t="str">
        <f t="shared" si="1522"/>
        <v/>
      </c>
      <c r="V1982" s="4" t="str">
        <f t="shared" si="1523"/>
        <v/>
      </c>
      <c r="W1982" s="4" t="str">
        <f t="shared" si="1524"/>
        <v/>
      </c>
      <c r="X1982" s="4" t="str">
        <f t="shared" si="1525"/>
        <v/>
      </c>
      <c r="Y1982" s="4">
        <f t="shared" si="1526"/>
        <v>3</v>
      </c>
      <c r="Z1982" s="4" t="str">
        <f t="shared" si="1527"/>
        <v>-</v>
      </c>
      <c r="AA1982" s="4" t="str">
        <f t="shared" si="1528"/>
        <v/>
      </c>
      <c r="AB1982" s="4" t="str">
        <f t="shared" si="1529"/>
        <v/>
      </c>
      <c r="AC1982" s="4" t="str">
        <f t="shared" si="1530"/>
        <v/>
      </c>
      <c r="AD1982" s="4" t="str">
        <f t="shared" si="1531"/>
        <v/>
      </c>
      <c r="AE1982" s="4" t="str">
        <f t="shared" si="1532"/>
        <v/>
      </c>
      <c r="AF1982" s="4" t="str" cm="1">
        <f t="array" aca="1" ref="AF1982" ca="1">LEFT(AS1982,MATCH(FALSE,ISNUMBER(MID(AS1982,ROW(INDIRECT("1:"&amp;LEN(AS1982)+1)), 1) *1),0) -1)</f>
        <v>1</v>
      </c>
      <c r="AG1982" s="4">
        <f t="shared" si="1533"/>
        <v>4</v>
      </c>
      <c r="AH1982" s="4">
        <f t="shared" si="1534"/>
        <v>33</v>
      </c>
      <c r="AI1982" s="4">
        <f t="shared" si="1535"/>
        <v>29</v>
      </c>
      <c r="AJ1982" s="4" t="str">
        <f t="shared" si="1536"/>
        <v>1KTK</v>
      </c>
      <c r="AK1982" s="4" t="str">
        <f t="shared" si="1537"/>
        <v>-1KTK</v>
      </c>
      <c r="AL1982" s="4" t="str" cm="1">
        <f t="array" ref="AL1982">LEFT(AS1982,SUM(LEN(AS1982)-LEN(SUBSTITUTE(AS1982,{"0";"1";"2";"3";"4";"5";"6";"7";"8";"9"},""))))</f>
        <v>1</v>
      </c>
      <c r="AM1982" s="4">
        <f t="shared" si="1541"/>
        <v>13</v>
      </c>
      <c r="AN1982" s="4" t="b">
        <f>LEFT(AS1982,1)=AL1982</f>
        <v>1</v>
      </c>
      <c r="AO1982" s="4" t="str">
        <f t="shared" si="1548"/>
        <v>KTK</v>
      </c>
      <c r="AP1982" s="4" t="b">
        <f t="shared" si="1542"/>
        <v>0</v>
      </c>
      <c r="AQ1982" s="4" t="b">
        <f t="shared" si="1538"/>
        <v>0</v>
      </c>
      <c r="AR1982" s="5" t="str">
        <f t="shared" si="1539"/>
        <v>NABATI PASTA CRUNCH RICHEESE</v>
      </c>
      <c r="AS1982" s="4" t="str">
        <f t="shared" si="1540"/>
        <v>1KTK</v>
      </c>
      <c r="AT1982" t="s">
        <v>2665</v>
      </c>
      <c r="AU1982" s="1" t="s">
        <v>2666</v>
      </c>
      <c r="AV1982" s="33" t="str">
        <f t="shared" ca="1" si="1543"/>
        <v/>
      </c>
      <c r="AW1982">
        <v>17500</v>
      </c>
      <c r="AX1982">
        <v>17500</v>
      </c>
      <c r="AY1982">
        <v>17000</v>
      </c>
      <c r="AZ1982" t="str">
        <f t="shared" si="1550"/>
        <v>8993175552790</v>
      </c>
      <c r="BA1982" t="str">
        <f t="shared" si="1544"/>
        <v>NABATI PASTA CRUNCH RICHEESE</v>
      </c>
      <c r="BB1982" t="s">
        <v>4417</v>
      </c>
      <c r="BC1982" t="s">
        <v>4417</v>
      </c>
      <c r="BD1982" s="1"/>
      <c r="BF1982" s="9"/>
      <c r="BG1982" s="20"/>
      <c r="BH1982" s="13"/>
      <c r="BI1982" s="15"/>
      <c r="BL1982" s="13"/>
      <c r="BM1982" s="1"/>
      <c r="BP1982" s="1"/>
      <c r="BQ1982" s="1"/>
      <c r="BT1982" s="13"/>
      <c r="BU1982" s="15"/>
      <c r="BV1982" s="14"/>
    </row>
    <row r="1983" spans="1:74" x14ac:dyDescent="0.25">
      <c r="A1983" s="4" t="str">
        <f t="shared" si="1502"/>
        <v/>
      </c>
      <c r="B1983" s="4" t="str">
        <f t="shared" si="1503"/>
        <v/>
      </c>
      <c r="C1983" s="4" t="str">
        <f t="shared" si="1504"/>
        <v/>
      </c>
      <c r="D1983" s="4" t="str">
        <f t="shared" si="1505"/>
        <v/>
      </c>
      <c r="E1983" s="4" t="str">
        <f t="shared" si="1506"/>
        <v/>
      </c>
      <c r="F1983" s="4" t="str">
        <f t="shared" si="1507"/>
        <v/>
      </c>
      <c r="G1983" s="4" t="str">
        <f t="shared" si="1508"/>
        <v>KTK</v>
      </c>
      <c r="H1983" s="4" t="str">
        <f t="shared" si="1509"/>
        <v/>
      </c>
      <c r="I1983" s="4" t="str">
        <f t="shared" si="1510"/>
        <v/>
      </c>
      <c r="J1983" s="4" t="str">
        <f t="shared" si="1511"/>
        <v/>
      </c>
      <c r="K1983" s="4" t="str">
        <f t="shared" si="1512"/>
        <v/>
      </c>
      <c r="L1983" s="4" t="str">
        <f t="shared" si="1513"/>
        <v/>
      </c>
      <c r="M1983" s="4" t="str">
        <f t="shared" si="1514"/>
        <v/>
      </c>
      <c r="N1983" s="4" t="str">
        <f t="shared" si="1515"/>
        <v/>
      </c>
      <c r="O1983" s="4" t="str">
        <f t="shared" si="1516"/>
        <v/>
      </c>
      <c r="P1983" s="4" t="str">
        <f t="shared" si="1517"/>
        <v/>
      </c>
      <c r="Q1983" s="4" t="str">
        <f t="shared" si="1518"/>
        <v/>
      </c>
      <c r="R1983" s="4" t="str">
        <f t="shared" si="1519"/>
        <v/>
      </c>
      <c r="S1983" s="4" t="str">
        <f t="shared" si="1520"/>
        <v/>
      </c>
      <c r="T1983" s="4" t="str">
        <f t="shared" si="1521"/>
        <v/>
      </c>
      <c r="U1983" s="4" t="str">
        <f t="shared" si="1522"/>
        <v/>
      </c>
      <c r="V1983" s="4" t="str">
        <f t="shared" si="1523"/>
        <v/>
      </c>
      <c r="W1983" s="4" t="str">
        <f t="shared" si="1524"/>
        <v/>
      </c>
      <c r="X1983" s="4" t="str">
        <f t="shared" si="1525"/>
        <v/>
      </c>
      <c r="Y1983" s="4">
        <f t="shared" si="1526"/>
        <v>3</v>
      </c>
      <c r="Z1983" s="4" t="str">
        <f t="shared" si="1527"/>
        <v>-</v>
      </c>
      <c r="AA1983" s="4" t="str">
        <f t="shared" si="1528"/>
        <v/>
      </c>
      <c r="AB1983" s="4" t="str">
        <f t="shared" si="1529"/>
        <v/>
      </c>
      <c r="AC1983" s="4" t="str">
        <f t="shared" si="1530"/>
        <v/>
      </c>
      <c r="AD1983" s="4" t="str">
        <f t="shared" si="1531"/>
        <v/>
      </c>
      <c r="AE1983" s="4" t="str">
        <f t="shared" si="1532"/>
        <v/>
      </c>
      <c r="AF1983" s="4" t="str" cm="1">
        <f t="array" aca="1" ref="AF1983" ca="1">LEFT(AS1983,MATCH(FALSE,ISNUMBER(MID(AS1983,ROW(INDIRECT("1:"&amp;LEN(AS1983)+1)), 1) *1),0) -1)</f>
        <v>1</v>
      </c>
      <c r="AG1983" s="4">
        <f t="shared" si="1533"/>
        <v>4</v>
      </c>
      <c r="AH1983" s="4">
        <f t="shared" si="1534"/>
        <v>32</v>
      </c>
      <c r="AI1983" s="4">
        <f t="shared" si="1535"/>
        <v>28</v>
      </c>
      <c r="AJ1983" s="4" t="str">
        <f t="shared" si="1536"/>
        <v>1KTK</v>
      </c>
      <c r="AK1983" s="4" t="str">
        <f t="shared" si="1537"/>
        <v>-1KTK</v>
      </c>
      <c r="AL1983" s="4" t="str" cm="1">
        <f t="array" ref="AL1983">LEFT(AS1983,SUM(LEN(AS1983)-LEN(SUBSTITUTE(AS1983,{"0";"1";"2";"3";"4";"5";"6";"7";"8";"9"},""))))</f>
        <v>1</v>
      </c>
      <c r="AM1983" s="4">
        <f t="shared" si="1541"/>
        <v>13</v>
      </c>
      <c r="AN1983" s="4" t="b">
        <f>LEFT(AS1983,1)=AL1983</f>
        <v>1</v>
      </c>
      <c r="AO1983" s="4" t="str">
        <f t="shared" si="1548"/>
        <v>KTK</v>
      </c>
      <c r="AP1983" s="4" t="b">
        <f t="shared" si="1542"/>
        <v>0</v>
      </c>
      <c r="AQ1983" s="4" t="b">
        <f t="shared" si="1538"/>
        <v>0</v>
      </c>
      <c r="AR1983" s="5" t="str">
        <f t="shared" si="1539"/>
        <v>NABATI PASTA CRUNCH RICHOCO</v>
      </c>
      <c r="AS1983" s="4" t="str">
        <f t="shared" si="1540"/>
        <v>1KTK</v>
      </c>
      <c r="AT1983" t="s">
        <v>2667</v>
      </c>
      <c r="AU1983" s="1" t="s">
        <v>2668</v>
      </c>
      <c r="AV1983" s="33" t="str">
        <f t="shared" ca="1" si="1543"/>
        <v/>
      </c>
      <c r="AW1983">
        <v>17000</v>
      </c>
      <c r="AX1983">
        <v>17000</v>
      </c>
      <c r="AY1983">
        <v>16500</v>
      </c>
      <c r="AZ1983" t="str">
        <f t="shared" si="1550"/>
        <v>8993175552745</v>
      </c>
      <c r="BA1983" t="str">
        <f t="shared" si="1544"/>
        <v>NABATI PASTA CRUNCH RICHOCO</v>
      </c>
      <c r="BB1983" t="s">
        <v>4417</v>
      </c>
      <c r="BC1983" t="s">
        <v>4417</v>
      </c>
      <c r="BD1983" s="1"/>
      <c r="BF1983" s="9"/>
      <c r="BG1983" s="20"/>
      <c r="BH1983" s="13"/>
      <c r="BI1983" s="15"/>
      <c r="BL1983" s="13"/>
      <c r="BM1983" s="1"/>
      <c r="BP1983" s="1"/>
      <c r="BQ1983" s="1"/>
      <c r="BT1983" s="13"/>
      <c r="BU1983" s="15"/>
      <c r="BV1983" s="14"/>
    </row>
    <row r="1984" spans="1:74" x14ac:dyDescent="0.25">
      <c r="A1984" s="4" t="str">
        <f t="shared" si="1502"/>
        <v/>
      </c>
      <c r="B1984" s="4" t="str">
        <f t="shared" si="1503"/>
        <v>PCS</v>
      </c>
      <c r="C1984" s="4" t="str">
        <f t="shared" si="1504"/>
        <v/>
      </c>
      <c r="D1984" s="4" t="str">
        <f t="shared" si="1505"/>
        <v/>
      </c>
      <c r="E1984" s="4" t="str">
        <f t="shared" si="1506"/>
        <v/>
      </c>
      <c r="F1984" s="4" t="str">
        <f t="shared" si="1507"/>
        <v/>
      </c>
      <c r="G1984" s="4" t="str">
        <f t="shared" si="1508"/>
        <v/>
      </c>
      <c r="H1984" s="4" t="str">
        <f t="shared" si="1509"/>
        <v/>
      </c>
      <c r="I1984" s="4" t="str">
        <f t="shared" si="1510"/>
        <v/>
      </c>
      <c r="J1984" s="4" t="str">
        <f t="shared" si="1511"/>
        <v/>
      </c>
      <c r="K1984" s="4" t="str">
        <f t="shared" si="1512"/>
        <v/>
      </c>
      <c r="L1984" s="4" t="str">
        <f t="shared" si="1513"/>
        <v/>
      </c>
      <c r="M1984" s="4" t="str">
        <f t="shared" si="1514"/>
        <v/>
      </c>
      <c r="N1984" s="4" t="str">
        <f t="shared" si="1515"/>
        <v/>
      </c>
      <c r="O1984" s="4" t="str">
        <f t="shared" si="1516"/>
        <v/>
      </c>
      <c r="P1984" s="4" t="str">
        <f t="shared" si="1517"/>
        <v/>
      </c>
      <c r="Q1984" s="4" t="str">
        <f t="shared" si="1518"/>
        <v/>
      </c>
      <c r="R1984" s="4" t="str">
        <f t="shared" si="1519"/>
        <v/>
      </c>
      <c r="S1984" s="4" t="str">
        <f t="shared" si="1520"/>
        <v/>
      </c>
      <c r="T1984" s="4" t="str">
        <f t="shared" si="1521"/>
        <v>PACK</v>
      </c>
      <c r="U1984" s="4" t="str">
        <f t="shared" si="1522"/>
        <v/>
      </c>
      <c r="V1984" s="4" t="str">
        <f t="shared" si="1523"/>
        <v/>
      </c>
      <c r="W1984" s="4" t="str">
        <f t="shared" si="1524"/>
        <v/>
      </c>
      <c r="X1984" s="4" t="str">
        <f t="shared" si="1525"/>
        <v/>
      </c>
      <c r="Y1984" s="4">
        <f t="shared" si="1526"/>
        <v>7</v>
      </c>
      <c r="Z1984" s="4" t="str">
        <f t="shared" si="1527"/>
        <v>-</v>
      </c>
      <c r="AA1984" s="4" t="str">
        <f t="shared" si="1528"/>
        <v>/</v>
      </c>
      <c r="AB1984" s="4" t="str">
        <f t="shared" si="1529"/>
        <v/>
      </c>
      <c r="AC1984" s="4" t="str">
        <f t="shared" si="1530"/>
        <v/>
      </c>
      <c r="AD1984" s="4" t="str">
        <f t="shared" si="1531"/>
        <v/>
      </c>
      <c r="AE1984" s="4" t="str">
        <f t="shared" si="1532"/>
        <v/>
      </c>
      <c r="AF1984" s="4" t="str" cm="1">
        <f t="array" aca="1" ref="AF1984" ca="1">LEFT(AS1984,MATCH(FALSE,ISNUMBER(MID(AS1984,ROW(INDIRECT("1:"&amp;LEN(AS1984)+1)), 1) *1),0) -1)</f>
        <v>20</v>
      </c>
      <c r="AG1984" s="4">
        <f t="shared" si="1533"/>
        <v>10</v>
      </c>
      <c r="AH1984" s="4">
        <f t="shared" si="1534"/>
        <v>29</v>
      </c>
      <c r="AI1984" s="4">
        <f t="shared" si="1535"/>
        <v>19</v>
      </c>
      <c r="AJ1984" s="4" t="str">
        <f t="shared" si="1536"/>
        <v>PACK</v>
      </c>
      <c r="AK1984" s="4" t="str">
        <f t="shared" si="1537"/>
        <v>/PACK</v>
      </c>
      <c r="AL1984" s="4" t="str" cm="1">
        <f t="array" ref="AL1984">LEFT(AS1984,SUM(LEN(AS1984)-LEN(SUBSTITUTE(AS1984,{"0";"1";"2";"3";"4";"5";"6";"7";"8";"9"},""))))</f>
        <v>20</v>
      </c>
      <c r="AM1984" s="4">
        <f t="shared" si="1541"/>
        <v>13</v>
      </c>
      <c r="AN1984" s="4" t="b">
        <f>LEFT(AS1984,2)=AL1984</f>
        <v>1</v>
      </c>
      <c r="AO1984" s="4" t="str">
        <f>RIGHT(AJ1984,4)</f>
        <v>PACK</v>
      </c>
      <c r="AP1984" s="4" t="b">
        <f t="shared" si="1542"/>
        <v>1</v>
      </c>
      <c r="AQ1984" s="4" t="b">
        <f t="shared" si="1538"/>
        <v>0</v>
      </c>
      <c r="AR1984" s="5" t="str">
        <f t="shared" si="1539"/>
        <v>NABATI POCKET 1000</v>
      </c>
      <c r="AS1984" s="4" t="str">
        <f t="shared" si="1540"/>
        <v>20PCS/PACK</v>
      </c>
      <c r="AT1984" t="s">
        <v>2669</v>
      </c>
      <c r="AU1984" s="1" t="s">
        <v>2670</v>
      </c>
      <c r="AV1984" s="33" t="str">
        <f t="shared" si="1543"/>
        <v>XXXX</v>
      </c>
      <c r="AW1984">
        <v>17000</v>
      </c>
      <c r="AX1984">
        <v>17000</v>
      </c>
      <c r="AY1984">
        <v>15795</v>
      </c>
      <c r="AZ1984" t="str">
        <f t="shared" si="1550"/>
        <v>8993175548397</v>
      </c>
      <c r="BA1984" t="str">
        <f t="shared" si="1544"/>
        <v>NABATI POCKET 1000</v>
      </c>
      <c r="BB1984" t="s">
        <v>4417</v>
      </c>
      <c r="BC1984" t="s">
        <v>4417</v>
      </c>
      <c r="BD1984" s="1"/>
      <c r="BF1984" s="9"/>
      <c r="BG1984" s="20"/>
      <c r="BH1984" s="13"/>
      <c r="BI1984" s="15"/>
      <c r="BL1984" s="13"/>
      <c r="BM1984" s="1"/>
      <c r="BP1984" s="1"/>
      <c r="BQ1984" s="1"/>
      <c r="BT1984" s="13"/>
      <c r="BU1984" s="15"/>
      <c r="BV1984" s="14"/>
    </row>
    <row r="1985" spans="1:74" x14ac:dyDescent="0.25">
      <c r="A1985" s="4" t="str">
        <f t="shared" si="1502"/>
        <v/>
      </c>
      <c r="B1985" s="4" t="str">
        <f t="shared" si="1503"/>
        <v/>
      </c>
      <c r="C1985" s="4" t="str">
        <f t="shared" si="1504"/>
        <v/>
      </c>
      <c r="D1985" s="4" t="str">
        <f t="shared" si="1505"/>
        <v/>
      </c>
      <c r="E1985" s="4" t="str">
        <f t="shared" si="1506"/>
        <v/>
      </c>
      <c r="F1985" s="4" t="str">
        <f t="shared" si="1507"/>
        <v/>
      </c>
      <c r="G1985" s="4" t="str">
        <f t="shared" si="1508"/>
        <v/>
      </c>
      <c r="H1985" s="4" t="str">
        <f t="shared" si="1509"/>
        <v/>
      </c>
      <c r="I1985" s="4" t="str">
        <f t="shared" si="1510"/>
        <v/>
      </c>
      <c r="J1985" s="4" t="str">
        <f t="shared" si="1511"/>
        <v/>
      </c>
      <c r="K1985" s="4" t="str">
        <f t="shared" si="1512"/>
        <v/>
      </c>
      <c r="L1985" s="4" t="str">
        <f t="shared" si="1513"/>
        <v/>
      </c>
      <c r="M1985" s="4" t="str">
        <f t="shared" si="1514"/>
        <v/>
      </c>
      <c r="N1985" s="4" t="str">
        <f t="shared" si="1515"/>
        <v/>
      </c>
      <c r="O1985" s="4" t="str">
        <f t="shared" si="1516"/>
        <v>DUS</v>
      </c>
      <c r="P1985" s="4" t="str">
        <f t="shared" si="1517"/>
        <v/>
      </c>
      <c r="Q1985" s="4" t="str">
        <f t="shared" si="1518"/>
        <v/>
      </c>
      <c r="R1985" s="4" t="str">
        <f t="shared" si="1519"/>
        <v/>
      </c>
      <c r="S1985" s="4" t="str">
        <f t="shared" si="1520"/>
        <v/>
      </c>
      <c r="T1985" s="4" t="str">
        <f t="shared" si="1521"/>
        <v>PACK</v>
      </c>
      <c r="U1985" s="4" t="str">
        <f t="shared" si="1522"/>
        <v/>
      </c>
      <c r="V1985" s="4" t="str">
        <f t="shared" si="1523"/>
        <v/>
      </c>
      <c r="W1985" s="4" t="str">
        <f t="shared" si="1524"/>
        <v/>
      </c>
      <c r="X1985" s="4" t="str">
        <f t="shared" si="1525"/>
        <v/>
      </c>
      <c r="Y1985" s="4">
        <f t="shared" si="1526"/>
        <v>7</v>
      </c>
      <c r="Z1985" s="4" t="str">
        <f t="shared" si="1527"/>
        <v>-</v>
      </c>
      <c r="AA1985" s="4" t="str">
        <f t="shared" si="1528"/>
        <v>/</v>
      </c>
      <c r="AB1985" s="4" t="str">
        <f t="shared" si="1529"/>
        <v/>
      </c>
      <c r="AC1985" s="4" t="str">
        <f t="shared" si="1530"/>
        <v/>
      </c>
      <c r="AD1985" s="4" t="str">
        <f t="shared" si="1531"/>
        <v/>
      </c>
      <c r="AE1985" s="4" t="str">
        <f t="shared" si="1532"/>
        <v/>
      </c>
      <c r="AF1985" s="4" t="str" cm="1">
        <f t="array" aca="1" ref="AF1985" ca="1">LEFT(AS1985,MATCH(FALSE,ISNUMBER(MID(AS1985,ROW(INDIRECT("1:"&amp;LEN(AS1985)+1)), 1) *1),0) -1)</f>
        <v>6</v>
      </c>
      <c r="AG1985" s="4">
        <f t="shared" si="1533"/>
        <v>9</v>
      </c>
      <c r="AH1985" s="4">
        <f t="shared" si="1534"/>
        <v>28</v>
      </c>
      <c r="AI1985" s="4">
        <f t="shared" si="1535"/>
        <v>19</v>
      </c>
      <c r="AJ1985" s="4" t="str">
        <f t="shared" si="1536"/>
        <v>/DUS</v>
      </c>
      <c r="AK1985" s="4" t="str">
        <f t="shared" si="1537"/>
        <v>K/DUS</v>
      </c>
      <c r="AL1985" s="4" t="str" cm="1">
        <f t="array" ref="AL1985">LEFT(AS1985,SUM(LEN(AS1985)-LEN(SUBSTITUTE(AS1985,{"0";"1";"2";"3";"4";"5";"6";"7";"8";"9"},""))))</f>
        <v>6</v>
      </c>
      <c r="AM1985" s="4">
        <f t="shared" si="1541"/>
        <v>13</v>
      </c>
      <c r="AN1985" s="4" t="b">
        <f>LEFT(AS1985,1)=AL1985</f>
        <v>1</v>
      </c>
      <c r="AO1985" s="4" t="str">
        <f>RIGHT(AJ1985,3)</f>
        <v>DUS</v>
      </c>
      <c r="AP1985" s="4" t="b">
        <f t="shared" si="1542"/>
        <v>1</v>
      </c>
      <c r="AQ1985" s="4" t="b">
        <f t="shared" si="1538"/>
        <v>0</v>
      </c>
      <c r="AR1985" s="5" t="str">
        <f t="shared" si="1539"/>
        <v>NABATI POCKET 1000</v>
      </c>
      <c r="AS1985" s="4" t="str">
        <f t="shared" si="1540"/>
        <v>6PACK/DUS</v>
      </c>
      <c r="AT1985" t="s">
        <v>2671</v>
      </c>
      <c r="AV1985" s="33" t="b">
        <f t="shared" ca="1" si="1543"/>
        <v>1</v>
      </c>
      <c r="AW1985">
        <v>97000</v>
      </c>
      <c r="AX1985">
        <v>97000</v>
      </c>
      <c r="AY1985">
        <v>94770</v>
      </c>
      <c r="AZ1985" t="str">
        <f t="shared" si="1550"/>
        <v>8000000001985</v>
      </c>
      <c r="BA1985" t="str">
        <f t="shared" si="1544"/>
        <v>NABATI POCKET 1000</v>
      </c>
      <c r="BB1985" t="s">
        <v>4417</v>
      </c>
      <c r="BC1985" t="s">
        <v>4417</v>
      </c>
      <c r="BD1985" s="1"/>
      <c r="BF1985" s="9"/>
      <c r="BG1985" s="20"/>
      <c r="BH1985" s="13"/>
      <c r="BI1985" s="15"/>
      <c r="BL1985" s="13"/>
      <c r="BM1985" s="1"/>
      <c r="BP1985" s="1"/>
      <c r="BQ1985" s="1"/>
      <c r="BT1985" s="13"/>
      <c r="BU1985" s="15"/>
      <c r="BV1985" s="14"/>
    </row>
    <row r="1986" spans="1:74" x14ac:dyDescent="0.25">
      <c r="A1986" s="4" t="str">
        <f t="shared" si="1502"/>
        <v/>
      </c>
      <c r="B1986" s="4" t="str">
        <f t="shared" si="1503"/>
        <v>PCS</v>
      </c>
      <c r="C1986" s="4" t="str">
        <f t="shared" si="1504"/>
        <v/>
      </c>
      <c r="D1986" s="4" t="str">
        <f t="shared" si="1505"/>
        <v/>
      </c>
      <c r="E1986" s="4" t="str">
        <f t="shared" si="1506"/>
        <v/>
      </c>
      <c r="F1986" s="4" t="str">
        <f t="shared" si="1507"/>
        <v>RTG</v>
      </c>
      <c r="G1986" s="4" t="str">
        <f t="shared" si="1508"/>
        <v/>
      </c>
      <c r="H1986" s="4" t="str">
        <f t="shared" si="1509"/>
        <v/>
      </c>
      <c r="I1986" s="4" t="str">
        <f t="shared" si="1510"/>
        <v/>
      </c>
      <c r="J1986" s="4" t="str">
        <f t="shared" si="1511"/>
        <v/>
      </c>
      <c r="K1986" s="4" t="str">
        <f t="shared" si="1512"/>
        <v/>
      </c>
      <c r="L1986" s="4" t="str">
        <f t="shared" si="1513"/>
        <v/>
      </c>
      <c r="M1986" s="4" t="str">
        <f t="shared" si="1514"/>
        <v/>
      </c>
      <c r="N1986" s="4" t="str">
        <f t="shared" si="1515"/>
        <v/>
      </c>
      <c r="O1986" s="4" t="str">
        <f t="shared" si="1516"/>
        <v/>
      </c>
      <c r="P1986" s="4" t="str">
        <f t="shared" si="1517"/>
        <v/>
      </c>
      <c r="Q1986" s="4" t="str">
        <f t="shared" si="1518"/>
        <v/>
      </c>
      <c r="R1986" s="4" t="str">
        <f t="shared" si="1519"/>
        <v/>
      </c>
      <c r="S1986" s="4" t="str">
        <f t="shared" si="1520"/>
        <v/>
      </c>
      <c r="T1986" s="4" t="str">
        <f t="shared" si="1521"/>
        <v/>
      </c>
      <c r="U1986" s="4" t="str">
        <f t="shared" si="1522"/>
        <v/>
      </c>
      <c r="V1986" s="4" t="str">
        <f t="shared" si="1523"/>
        <v/>
      </c>
      <c r="W1986" s="4" t="str">
        <f t="shared" si="1524"/>
        <v/>
      </c>
      <c r="X1986" s="4" t="str">
        <f t="shared" si="1525"/>
        <v/>
      </c>
      <c r="Y1986" s="4">
        <f t="shared" si="1526"/>
        <v>6</v>
      </c>
      <c r="Z1986" s="4" t="str">
        <f t="shared" si="1527"/>
        <v>-</v>
      </c>
      <c r="AA1986" s="4" t="str">
        <f t="shared" si="1528"/>
        <v>/</v>
      </c>
      <c r="AB1986" s="4" t="str">
        <f t="shared" si="1529"/>
        <v/>
      </c>
      <c r="AC1986" s="4" t="str">
        <f t="shared" si="1530"/>
        <v/>
      </c>
      <c r="AD1986" s="4" t="str">
        <f t="shared" si="1531"/>
        <v/>
      </c>
      <c r="AE1986" s="4" t="str">
        <f t="shared" si="1532"/>
        <v/>
      </c>
      <c r="AF1986" s="4" t="str" cm="1">
        <f t="array" aca="1" ref="AF1986" ca="1">LEFT(AS1986,MATCH(FALSE,ISNUMBER(MID(AS1986,ROW(INDIRECT("1:"&amp;LEN(AS1986)+1)), 1) *1),0) -1)</f>
        <v>10</v>
      </c>
      <c r="AG1986" s="4">
        <f t="shared" si="1533"/>
        <v>9</v>
      </c>
      <c r="AH1986" s="4">
        <f t="shared" si="1534"/>
        <v>29</v>
      </c>
      <c r="AI1986" s="4">
        <f t="shared" si="1535"/>
        <v>20</v>
      </c>
      <c r="AJ1986" s="4" t="str">
        <f t="shared" si="1536"/>
        <v>/RTG</v>
      </c>
      <c r="AK1986" s="4" t="str">
        <f t="shared" si="1537"/>
        <v>S/RTG</v>
      </c>
      <c r="AL1986" s="4" t="str" cm="1">
        <f t="array" ref="AL1986">LEFT(AS1986,SUM(LEN(AS1986)-LEN(SUBSTITUTE(AS1986,{"0";"1";"2";"3";"4";"5";"6";"7";"8";"9"},""))))</f>
        <v>10</v>
      </c>
      <c r="AM1986" s="4">
        <f t="shared" si="1541"/>
        <v>13</v>
      </c>
      <c r="AN1986" s="4" t="b">
        <f>LEFT(AS1986,2)=AL1986</f>
        <v>1</v>
      </c>
      <c r="AO1986" s="4" t="str">
        <f>RIGHT(AJ1986,3)</f>
        <v>RTG</v>
      </c>
      <c r="AP1986" s="4" t="b">
        <f t="shared" si="1542"/>
        <v>1</v>
      </c>
      <c r="AQ1986" s="4" t="b">
        <f t="shared" si="1538"/>
        <v>0</v>
      </c>
      <c r="AR1986" s="5" t="str">
        <f t="shared" si="1539"/>
        <v>NABATI RENTENG 1000</v>
      </c>
      <c r="AS1986" s="4" t="str">
        <f t="shared" si="1540"/>
        <v>10PCS/RTG</v>
      </c>
      <c r="AT1986" t="s">
        <v>4728</v>
      </c>
      <c r="AV1986" s="33" t="str">
        <f t="shared" si="1543"/>
        <v>XXXX</v>
      </c>
      <c r="AW1986">
        <v>9000</v>
      </c>
      <c r="AX1986">
        <v>9000</v>
      </c>
      <c r="AY1986">
        <v>8500</v>
      </c>
      <c r="AZ1986" t="str">
        <f t="shared" si="1550"/>
        <v>8000000001986</v>
      </c>
      <c r="BA1986" t="str">
        <f t="shared" si="1544"/>
        <v>NABATI RENTENG 1000</v>
      </c>
      <c r="BB1986" t="s">
        <v>4417</v>
      </c>
      <c r="BC1986" t="s">
        <v>4417</v>
      </c>
      <c r="BD1986" s="1"/>
      <c r="BF1986" s="9"/>
      <c r="BG1986" s="20"/>
      <c r="BH1986" s="13"/>
      <c r="BI1986" s="15"/>
      <c r="BL1986" s="13"/>
      <c r="BM1986" s="1"/>
      <c r="BP1986" s="1"/>
      <c r="BQ1986" s="1"/>
      <c r="BT1986" s="13"/>
      <c r="BU1986" s="15"/>
      <c r="BV1986" s="14"/>
    </row>
    <row r="1987" spans="1:74" x14ac:dyDescent="0.25">
      <c r="A1987" s="4" t="str">
        <f t="shared" si="1502"/>
        <v/>
      </c>
      <c r="B1987" s="4" t="str">
        <f t="shared" si="1503"/>
        <v/>
      </c>
      <c r="C1987" s="4" t="str">
        <f t="shared" si="1504"/>
        <v/>
      </c>
      <c r="D1987" s="4" t="str">
        <f t="shared" si="1505"/>
        <v/>
      </c>
      <c r="E1987" s="4" t="str">
        <f t="shared" si="1506"/>
        <v/>
      </c>
      <c r="F1987" s="4" t="str">
        <f t="shared" si="1507"/>
        <v>RTG</v>
      </c>
      <c r="G1987" s="4" t="str">
        <f t="shared" si="1508"/>
        <v/>
      </c>
      <c r="H1987" s="4" t="str">
        <f t="shared" si="1509"/>
        <v/>
      </c>
      <c r="I1987" s="4" t="str">
        <f t="shared" si="1510"/>
        <v/>
      </c>
      <c r="J1987" s="4" t="str">
        <f t="shared" si="1511"/>
        <v/>
      </c>
      <c r="K1987" s="4" t="str">
        <f t="shared" si="1512"/>
        <v/>
      </c>
      <c r="L1987" s="4" t="str">
        <f t="shared" si="1513"/>
        <v/>
      </c>
      <c r="M1987" s="4" t="str">
        <f t="shared" si="1514"/>
        <v/>
      </c>
      <c r="N1987" s="4" t="str">
        <f t="shared" si="1515"/>
        <v/>
      </c>
      <c r="O1987" s="4" t="str">
        <f t="shared" si="1516"/>
        <v/>
      </c>
      <c r="P1987" s="4" t="str">
        <f t="shared" si="1517"/>
        <v/>
      </c>
      <c r="Q1987" s="4" t="str">
        <f t="shared" si="1518"/>
        <v/>
      </c>
      <c r="R1987" s="4" t="str">
        <f t="shared" si="1519"/>
        <v/>
      </c>
      <c r="S1987" s="4" t="str">
        <f t="shared" si="1520"/>
        <v/>
      </c>
      <c r="T1987" s="4" t="str">
        <f t="shared" si="1521"/>
        <v>PACK</v>
      </c>
      <c r="U1987" s="4" t="str">
        <f t="shared" si="1522"/>
        <v/>
      </c>
      <c r="V1987" s="4" t="str">
        <f t="shared" si="1523"/>
        <v/>
      </c>
      <c r="W1987" s="4" t="str">
        <f t="shared" si="1524"/>
        <v/>
      </c>
      <c r="X1987" s="4" t="str">
        <f t="shared" si="1525"/>
        <v/>
      </c>
      <c r="Y1987" s="4">
        <f t="shared" si="1526"/>
        <v>7</v>
      </c>
      <c r="Z1987" s="4" t="str">
        <f t="shared" si="1527"/>
        <v>-</v>
      </c>
      <c r="AA1987" s="4" t="str">
        <f t="shared" si="1528"/>
        <v>/</v>
      </c>
      <c r="AB1987" s="4" t="str">
        <f t="shared" si="1529"/>
        <v/>
      </c>
      <c r="AC1987" s="4" t="str">
        <f t="shared" si="1530"/>
        <v/>
      </c>
      <c r="AD1987" s="4" t="str">
        <f t="shared" si="1531"/>
        <v/>
      </c>
      <c r="AE1987" s="4" t="str">
        <f t="shared" si="1532"/>
        <v/>
      </c>
      <c r="AF1987" s="4" t="str" cm="1">
        <f t="array" aca="1" ref="AF1987" ca="1">LEFT(AS1987,MATCH(FALSE,ISNUMBER(MID(AS1987,ROW(INDIRECT("1:"&amp;LEN(AS1987)+1)), 1) *1),0) -1)</f>
        <v>2</v>
      </c>
      <c r="AG1987" s="4">
        <f t="shared" si="1533"/>
        <v>9</v>
      </c>
      <c r="AH1987" s="4">
        <f t="shared" si="1534"/>
        <v>29</v>
      </c>
      <c r="AI1987" s="4">
        <f t="shared" si="1535"/>
        <v>20</v>
      </c>
      <c r="AJ1987" s="4" t="str">
        <f t="shared" si="1536"/>
        <v>PACK</v>
      </c>
      <c r="AK1987" s="4" t="str">
        <f t="shared" si="1537"/>
        <v>/PACK</v>
      </c>
      <c r="AL1987" s="4" t="str" cm="1">
        <f t="array" ref="AL1987">LEFT(AS1987,SUM(LEN(AS1987)-LEN(SUBSTITUTE(AS1987,{"0";"1";"2";"3";"4";"5";"6";"7";"8";"9"},""))))</f>
        <v>2</v>
      </c>
      <c r="AM1987" s="4">
        <f t="shared" si="1541"/>
        <v>13</v>
      </c>
      <c r="AN1987" s="4" t="b">
        <f>LEFT(AS1987,1)=AL1987</f>
        <v>1</v>
      </c>
      <c r="AO1987" s="4" t="str">
        <f>RIGHT(AJ1987,4)</f>
        <v>PACK</v>
      </c>
      <c r="AP1987" s="4" t="b">
        <f t="shared" si="1542"/>
        <v>1</v>
      </c>
      <c r="AQ1987" s="4" t="b">
        <f t="shared" si="1538"/>
        <v>0</v>
      </c>
      <c r="AR1987" s="5" t="str">
        <f t="shared" si="1539"/>
        <v>NABATI RENTENG 1000</v>
      </c>
      <c r="AS1987" s="4" t="str">
        <f t="shared" si="1540"/>
        <v>2RTG/PACK</v>
      </c>
      <c r="AT1987" t="s">
        <v>4729</v>
      </c>
      <c r="AU1987" s="1" t="s">
        <v>2672</v>
      </c>
      <c r="AV1987" s="33" t="str">
        <f t="shared" ca="1" si="1543"/>
        <v>XXXX</v>
      </c>
      <c r="AW1987">
        <v>18000</v>
      </c>
      <c r="AX1987">
        <v>18000</v>
      </c>
      <c r="AY1987">
        <v>17000</v>
      </c>
      <c r="AZ1987" t="str">
        <f t="shared" si="1550"/>
        <v>8993175541626</v>
      </c>
      <c r="BA1987" t="str">
        <f t="shared" si="1544"/>
        <v>NABATI RENTENG 1000</v>
      </c>
      <c r="BB1987" t="s">
        <v>4417</v>
      </c>
      <c r="BC1987" t="s">
        <v>4417</v>
      </c>
      <c r="BD1987" s="1"/>
      <c r="BF1987" s="9"/>
      <c r="BG1987" s="20"/>
      <c r="BH1987" s="13"/>
      <c r="BI1987" s="15"/>
      <c r="BL1987" s="13"/>
      <c r="BM1987" s="1"/>
      <c r="BP1987" s="1"/>
      <c r="BQ1987" s="1"/>
      <c r="BT1987" s="13"/>
      <c r="BU1987" s="15"/>
      <c r="BV1987" s="14"/>
    </row>
    <row r="1988" spans="1:74" x14ac:dyDescent="0.25">
      <c r="A1988" s="4" t="str">
        <f t="shared" ref="A1988:A2051" si="1551">IF(IFERROR(SEARCH($A$1,AT1988),0)&gt;0,$A$1,"")</f>
        <v/>
      </c>
      <c r="B1988" s="4" t="str">
        <f t="shared" ref="B1988:B2051" si="1552">IF(IFERROR(SEARCH($B$1,AT1988),0)&gt;0,$B$1,"")</f>
        <v>PCS</v>
      </c>
      <c r="C1988" s="4" t="str">
        <f t="shared" ref="C1988:C2051" si="1553">IF(IFERROR(SEARCH($C$1,AT1988),0)&gt;0,$C$1,"")</f>
        <v/>
      </c>
      <c r="D1988" s="4" t="str">
        <f t="shared" ref="D1988:D2051" si="1554">IF(IFERROR(SEARCH($D$1,AT1988),0)&gt;0,$D$1,"")</f>
        <v/>
      </c>
      <c r="E1988" s="4" t="str">
        <f t="shared" ref="E1988:E2051" si="1555">IF(IFERROR(SEARCH($E$1,AT1988),0)&gt;0,$E$1,"")</f>
        <v/>
      </c>
      <c r="F1988" s="4" t="str">
        <f t="shared" ref="F1988:F2051" si="1556">IF(IFERROR(SEARCH($F$1,AT1988),0)&gt;0,$F$1,"")</f>
        <v/>
      </c>
      <c r="G1988" s="4" t="str">
        <f t="shared" ref="G1988:G2051" si="1557">IF(IFERROR(SEARCH($G$1,AT1988),0)&gt;0,$G$1,"")</f>
        <v/>
      </c>
      <c r="H1988" s="4" t="str">
        <f t="shared" ref="H1988:H2051" si="1558">IF(IFERROR(SEARCH($H$1,AT1988),0)&gt;0,$H$1,"")</f>
        <v/>
      </c>
      <c r="I1988" s="4" t="str">
        <f t="shared" ref="I1988:I2051" si="1559">IF(IFERROR(SEARCH($I$1,AT1988),0)&gt;0,$I$1,"")</f>
        <v/>
      </c>
      <c r="J1988" s="4" t="str">
        <f t="shared" ref="J1988:J2051" si="1560">IF(IFERROR(SEARCH($J$1,AT1988),0)&gt;0,$J$1,"")</f>
        <v/>
      </c>
      <c r="K1988" s="4" t="str">
        <f t="shared" ref="K1988:K2051" si="1561">IF(IFERROR(SEARCH($K$1,AT1988),0)&gt;0,$K$1,"")</f>
        <v/>
      </c>
      <c r="L1988" s="4" t="str">
        <f t="shared" ref="L1988:L2051" si="1562">IF(IFERROR(SEARCH($L$1,AT1988),0)&gt;0,$L$1,"")</f>
        <v/>
      </c>
      <c r="M1988" s="4" t="str">
        <f t="shared" ref="M1988:M2051" si="1563">IF(IFERROR(SEARCH($M$1,AT1988),0)&gt;0,$M$1,"")</f>
        <v/>
      </c>
      <c r="N1988" s="4" t="str">
        <f t="shared" ref="N1988:N2051" si="1564">IF(IFERROR(SEARCH($N$1,AT1988),0)&gt;0,$N$1,"")</f>
        <v/>
      </c>
      <c r="O1988" s="4" t="str">
        <f t="shared" ref="O1988:O2051" si="1565">IF(IFERROR(SEARCH($O$1,AT1988),0)&gt;0,$O$1,"")</f>
        <v>DUS</v>
      </c>
      <c r="P1988" s="4" t="str">
        <f t="shared" ref="P1988:P2051" si="1566">IF(IFERROR(SEARCH($P$1,AT1988),0)&gt;0,$P$1,"")</f>
        <v/>
      </c>
      <c r="Q1988" s="4" t="str">
        <f t="shared" ref="Q1988:Q2051" si="1567">IF(IFERROR(SEARCH($Q$1,AT1988),0)&gt;0,$Q$1,"")</f>
        <v/>
      </c>
      <c r="R1988" s="4" t="str">
        <f t="shared" ref="R1988:R2051" si="1568">IF(IFERROR(SEARCH($R$1,AT1988),0)&gt;0,$R$1,"")</f>
        <v/>
      </c>
      <c r="S1988" s="4" t="str">
        <f t="shared" ref="S1988:S2051" si="1569">IF(IFERROR(SEARCH($S$1,AT1988),0)&gt;0,$S$1,"")</f>
        <v/>
      </c>
      <c r="T1988" s="4" t="str">
        <f t="shared" ref="T1988:T2051" si="1570">IF(IFERROR(SEARCH($T$1,AT1988),0)&gt;0,$T$1,"")</f>
        <v/>
      </c>
      <c r="U1988" s="4" t="str">
        <f t="shared" ref="U1988:U2051" si="1571">IF(IFERROR(SEARCH($U$1,AT1988),0)&gt;0,$U$1,"")</f>
        <v/>
      </c>
      <c r="V1988" s="4" t="str">
        <f t="shared" ref="V1988:V2051" si="1572">IF(IFERROR(SEARCH($V$1,AT1988),0)&gt;0,$V$1,"")</f>
        <v/>
      </c>
      <c r="W1988" s="4" t="str">
        <f t="shared" ref="W1988:W2051" si="1573">IF(IFERROR(SEARCH($W$1,AT1988),0)&gt;0,$W$1,"")</f>
        <v/>
      </c>
      <c r="X1988" s="4" t="str">
        <f t="shared" ref="X1988:X2051" si="1574">IF(IFERROR(SEARCH($X$1,AT1988),0)&gt;0,$X$1,"")</f>
        <v/>
      </c>
      <c r="Y1988" s="4">
        <f t="shared" ref="Y1988:Y2051" si="1575">LEN(B1988)+LEN(C1988)+LEN(D1988)+LEN(E1988)+LEN(F1988)+LEN(T1988)+LEN(G1988)+LEN(H1988)+LEN(I1988)+LEN(J1988)+LEN(K1988)+LEN(L1988)+LEN(M1988)+LEN(N1988)+LEN(U1988)+LEN(O1988)+LEN(P1988)+LEN(V1988)+LEN(A1988)+LEN(Q1988)+LEN(X1988)+LEN(R1988)+LEN(W1988)+LEN(S1988)</f>
        <v>6</v>
      </c>
      <c r="Z1988" s="4" t="str">
        <f t="shared" ref="Z1988:Z2051" si="1576">IF(IFERROR(SEARCH($Z$1,AT1988),0)&gt;0,$Z$1,"")</f>
        <v>-</v>
      </c>
      <c r="AA1988" s="4" t="str">
        <f t="shared" ref="AA1988:AA2051" si="1577">IF(IFERROR(SEARCH($AA$1,AT1988),0)&gt;0,$AA$1,"")</f>
        <v>/</v>
      </c>
      <c r="AB1988" s="4" t="str">
        <f t="shared" ref="AB1988:AB2051" si="1578">IF(IFERROR(SEARCH($AB$1,AT1988),0)&gt;0,$AB$1,"")</f>
        <v/>
      </c>
      <c r="AC1988" s="4" t="str">
        <f t="shared" ref="AC1988:AC2051" si="1579">IF(IFERROR(SEARCH($AC$1,AT1988),0)&gt;0,$AC$1,"")</f>
        <v/>
      </c>
      <c r="AD1988" s="4" t="str">
        <f t="shared" ref="AD1988:AD2051" si="1580">IF(IFERROR(SEARCH($AD$1,AT1988),0)&gt;0,$AD$1,"")</f>
        <v/>
      </c>
      <c r="AE1988" s="4" t="str">
        <f t="shared" ref="AE1988:AE2051" si="1581">IF(IFERROR(SEARCH($AE$1,AT1988),0)&gt;0,$AE$1,"")</f>
        <v/>
      </c>
      <c r="AF1988" s="4" t="str" cm="1">
        <f t="array" aca="1" ref="AF1988" ca="1">LEFT(AS1988,MATCH(FALSE,ISNUMBER(MID(AS1988,ROW(INDIRECT("1:"&amp;LEN(AS1988)+1)), 1) *1),0) -1)</f>
        <v>60</v>
      </c>
      <c r="AG1988" s="4">
        <f t="shared" ref="AG1988:AG2051" si="1582">LEN(AS1988)</f>
        <v>9</v>
      </c>
      <c r="AH1988" s="4">
        <f t="shared" ref="AH1988:AH2051" si="1583">LEN(AT1988)</f>
        <v>26</v>
      </c>
      <c r="AI1988" s="4">
        <f t="shared" ref="AI1988:AI2051" si="1584">AH1988-AG1988</f>
        <v>17</v>
      </c>
      <c r="AJ1988" s="4" t="str">
        <f t="shared" ref="AJ1988:AJ2051" si="1585">RIGHT(AT1988,4)</f>
        <v>/DUS</v>
      </c>
      <c r="AK1988" s="4" t="str">
        <f t="shared" ref="AK1988:AK2051" si="1586">RIGHT(AT1988,5)</f>
        <v>S/DUS</v>
      </c>
      <c r="AL1988" s="4" t="str" cm="1">
        <f t="array" ref="AL1988">LEFT(AS1988,SUM(LEN(AS1988)-LEN(SUBSTITUTE(AS1988,{"0";"1";"2";"3";"4";"5";"6";"7";"8";"9"},""))))</f>
        <v>60</v>
      </c>
      <c r="AM1988" s="4">
        <f t="shared" si="1541"/>
        <v>13</v>
      </c>
      <c r="AN1988" s="4" t="b">
        <f>LEFT(AS1988,2)=AL1988</f>
        <v>1</v>
      </c>
      <c r="AO1988" s="4" t="str">
        <f t="shared" ref="AO1988:AO1995" si="1587">RIGHT(AJ1988,3)</f>
        <v>DUS</v>
      </c>
      <c r="AP1988" s="4" t="b">
        <f t="shared" si="1542"/>
        <v>0</v>
      </c>
      <c r="AQ1988" s="4" t="b">
        <f t="shared" ref="AQ1988:AQ2051" si="1588">LEFT(AT1988,2)=LEFT(AU1988,2)</f>
        <v>0</v>
      </c>
      <c r="AR1988" s="5" t="str">
        <f t="shared" ref="AR1988:AR2051" si="1589">LEFT(AT1988,(AI1988-1))</f>
        <v>NABATI ROLL 2000</v>
      </c>
      <c r="AS1988" s="4" t="str">
        <f t="shared" ref="AS1988:AS2051" si="1590">IFERROR(RIGHT(AT1988,LEN(AT1988)-FIND("-",AT1988)),1)</f>
        <v>60PCS/DUS</v>
      </c>
      <c r="AT1988" t="s">
        <v>2677</v>
      </c>
      <c r="AV1988" s="33" t="b">
        <f t="shared" ca="1" si="1543"/>
        <v>1</v>
      </c>
      <c r="AW1988">
        <v>96000</v>
      </c>
      <c r="AX1988">
        <v>96000</v>
      </c>
      <c r="AY1988">
        <v>93600</v>
      </c>
      <c r="AZ1988" t="str">
        <f t="shared" si="1550"/>
        <v>8000000001988</v>
      </c>
      <c r="BA1988" t="str">
        <f t="shared" si="1544"/>
        <v>NABATI ROLL 2000</v>
      </c>
      <c r="BB1988" t="s">
        <v>4417</v>
      </c>
      <c r="BC1988" t="s">
        <v>4417</v>
      </c>
      <c r="BD1988" s="1"/>
      <c r="BF1988" s="9"/>
      <c r="BG1988" s="20"/>
      <c r="BH1988" s="13"/>
      <c r="BI1988" s="15"/>
      <c r="BL1988" s="13"/>
      <c r="BM1988" s="1"/>
      <c r="BP1988" s="1"/>
      <c r="BQ1988" s="1"/>
      <c r="BT1988" s="13"/>
      <c r="BU1988" s="15"/>
      <c r="BV1988" s="14"/>
    </row>
    <row r="1989" spans="1:74" x14ac:dyDescent="0.25">
      <c r="A1989" s="4" t="str">
        <f t="shared" si="1551"/>
        <v/>
      </c>
      <c r="B1989" s="4" t="str">
        <f t="shared" si="1552"/>
        <v>PCS</v>
      </c>
      <c r="C1989" s="4" t="str">
        <f t="shared" si="1553"/>
        <v/>
      </c>
      <c r="D1989" s="4" t="str">
        <f t="shared" si="1554"/>
        <v/>
      </c>
      <c r="E1989" s="4" t="str">
        <f t="shared" si="1555"/>
        <v/>
      </c>
      <c r="F1989" s="4" t="str">
        <f t="shared" si="1556"/>
        <v/>
      </c>
      <c r="G1989" s="4" t="str">
        <f t="shared" si="1557"/>
        <v/>
      </c>
      <c r="H1989" s="4" t="str">
        <f t="shared" si="1558"/>
        <v/>
      </c>
      <c r="I1989" s="4" t="str">
        <f t="shared" si="1559"/>
        <v/>
      </c>
      <c r="J1989" s="4" t="str">
        <f t="shared" si="1560"/>
        <v/>
      </c>
      <c r="K1989" s="4" t="str">
        <f t="shared" si="1561"/>
        <v/>
      </c>
      <c r="L1989" s="4" t="str">
        <f t="shared" si="1562"/>
        <v/>
      </c>
      <c r="M1989" s="4" t="str">
        <f t="shared" si="1563"/>
        <v/>
      </c>
      <c r="N1989" s="4" t="str">
        <f t="shared" si="1564"/>
        <v/>
      </c>
      <c r="O1989" s="4" t="str">
        <f t="shared" si="1565"/>
        <v/>
      </c>
      <c r="P1989" s="4" t="str">
        <f t="shared" si="1566"/>
        <v/>
      </c>
      <c r="Q1989" s="4" t="str">
        <f t="shared" si="1567"/>
        <v/>
      </c>
      <c r="R1989" s="4" t="str">
        <f t="shared" si="1568"/>
        <v/>
      </c>
      <c r="S1989" s="4" t="str">
        <f t="shared" si="1569"/>
        <v/>
      </c>
      <c r="T1989" s="4" t="str">
        <f t="shared" si="1570"/>
        <v/>
      </c>
      <c r="U1989" s="4" t="str">
        <f t="shared" si="1571"/>
        <v/>
      </c>
      <c r="V1989" s="4" t="str">
        <f t="shared" si="1572"/>
        <v/>
      </c>
      <c r="W1989" s="4" t="str">
        <f t="shared" si="1573"/>
        <v/>
      </c>
      <c r="X1989" s="4" t="str">
        <f t="shared" si="1574"/>
        <v/>
      </c>
      <c r="Y1989" s="4">
        <f t="shared" si="1575"/>
        <v>3</v>
      </c>
      <c r="Z1989" s="4" t="str">
        <f t="shared" si="1576"/>
        <v>-</v>
      </c>
      <c r="AA1989" s="4" t="str">
        <f t="shared" si="1577"/>
        <v/>
      </c>
      <c r="AB1989" s="4" t="str">
        <f t="shared" si="1578"/>
        <v/>
      </c>
      <c r="AC1989" s="4" t="str">
        <f t="shared" si="1579"/>
        <v/>
      </c>
      <c r="AD1989" s="4" t="str">
        <f t="shared" si="1580"/>
        <v/>
      </c>
      <c r="AE1989" s="4" t="str">
        <f t="shared" si="1581"/>
        <v/>
      </c>
      <c r="AF1989" s="4" t="str" cm="1">
        <f t="array" aca="1" ref="AF1989" ca="1">LEFT(AS1989,MATCH(FALSE,ISNUMBER(MID(AS1989,ROW(INDIRECT("1:"&amp;LEN(AS1989)+1)), 1) *1),0) -1)</f>
        <v>1</v>
      </c>
      <c r="AG1989" s="4">
        <f t="shared" si="1582"/>
        <v>4</v>
      </c>
      <c r="AH1989" s="4">
        <f t="shared" si="1583"/>
        <v>30</v>
      </c>
      <c r="AI1989" s="4">
        <f t="shared" si="1584"/>
        <v>26</v>
      </c>
      <c r="AJ1989" s="4" t="str">
        <f t="shared" si="1585"/>
        <v>1PCS</v>
      </c>
      <c r="AK1989" s="4" t="str">
        <f t="shared" si="1586"/>
        <v>-1PCS</v>
      </c>
      <c r="AL1989" s="4" t="str" cm="1">
        <f t="array" ref="AL1989">LEFT(AS1989,SUM(LEN(AS1989)-LEN(SUBSTITUTE(AS1989,{"0";"1";"2";"3";"4";"5";"6";"7";"8";"9"},""))))</f>
        <v>1</v>
      </c>
      <c r="AM1989" s="4">
        <f t="shared" ref="AM1989:AM2052" si="1591">LEN(AZ1989)</f>
        <v>13</v>
      </c>
      <c r="AN1989" s="4" t="b">
        <f>LEFT(AS1989,1)=AL1989</f>
        <v>1</v>
      </c>
      <c r="AO1989" s="4" t="str">
        <f t="shared" si="1587"/>
        <v>PCS</v>
      </c>
      <c r="AP1989" s="4" t="b">
        <f t="shared" ref="AP1989:AP2052" si="1592">IF((AR1989=AR1990)=TRUE,TRUE,IF((AR1988=AR1989)=TRUE,TRUE,FALSE))</f>
        <v>0</v>
      </c>
      <c r="AQ1989" s="4" t="b">
        <f t="shared" si="1588"/>
        <v>0</v>
      </c>
      <c r="AR1989" s="5" t="str">
        <f t="shared" si="1589"/>
        <v>NABATI ROLL 2000 RICHEESE</v>
      </c>
      <c r="AS1989" s="4" t="str">
        <f t="shared" si="1590"/>
        <v>1PCS</v>
      </c>
      <c r="AT1989" t="s">
        <v>2673</v>
      </c>
      <c r="AU1989" s="1" t="s">
        <v>2674</v>
      </c>
      <c r="AV1989" s="33" t="str">
        <f t="shared" ref="AV1989:AV2052" ca="1" si="1593">IF(IF(IF(AR1989=AR1990,10,0)+IF(NOT(AO1989="DUS")=TRUE,10,0)=20,"XXXX",IF(IF((AF1989+1)=2,0,1)+IF(AO1989="DUS",1,0)=2,TRUE,""))="",IF(IF(AR1989=AR1988,10,0)+IF(NOT(AO1989="DUS")=TRUE,10,0)=20,"XXXX",IF(IF((AF1989+1)=2,0,1)+IF(AO1989="DUS",1,0)=2,TRUE,"")),IF(IF(AR1989=AR1990,10,0)+IF(NOT(AO1989="DUS")=TRUE,10,0)=20,"XXXX",IF(IF((AF1989+1)=2,0,1)+IF(AO1989="DUS",1,0)=2,TRUE,"")))</f>
        <v/>
      </c>
      <c r="AW1989">
        <v>1700</v>
      </c>
      <c r="AX1989">
        <v>2000</v>
      </c>
      <c r="AY1989">
        <v>1560</v>
      </c>
      <c r="AZ1989" t="str">
        <f t="shared" si="1550"/>
        <v>8993175537872</v>
      </c>
      <c r="BA1989" t="str">
        <f t="shared" ref="BA1989:BA2052" si="1594">AR1989</f>
        <v>NABATI ROLL 2000 RICHEESE</v>
      </c>
      <c r="BB1989" t="s">
        <v>4417</v>
      </c>
      <c r="BC1989" t="s">
        <v>4417</v>
      </c>
      <c r="BD1989" s="1"/>
      <c r="BF1989" s="9"/>
      <c r="BG1989" s="20"/>
      <c r="BH1989" s="13"/>
      <c r="BI1989" s="15"/>
      <c r="BL1989" s="13"/>
      <c r="BM1989" s="1"/>
      <c r="BP1989" s="1"/>
      <c r="BQ1989" s="1"/>
      <c r="BT1989" s="13"/>
      <c r="BU1989" s="15"/>
      <c r="BV1989" s="14"/>
    </row>
    <row r="1990" spans="1:74" x14ac:dyDescent="0.25">
      <c r="A1990" s="4" t="str">
        <f t="shared" si="1551"/>
        <v/>
      </c>
      <c r="B1990" s="4" t="str">
        <f t="shared" si="1552"/>
        <v>PCS</v>
      </c>
      <c r="C1990" s="4" t="str">
        <f t="shared" si="1553"/>
        <v/>
      </c>
      <c r="D1990" s="4" t="str">
        <f t="shared" si="1554"/>
        <v/>
      </c>
      <c r="E1990" s="4" t="str">
        <f t="shared" si="1555"/>
        <v/>
      </c>
      <c r="F1990" s="4" t="str">
        <f t="shared" si="1556"/>
        <v/>
      </c>
      <c r="G1990" s="4" t="str">
        <f t="shared" si="1557"/>
        <v/>
      </c>
      <c r="H1990" s="4" t="str">
        <f t="shared" si="1558"/>
        <v/>
      </c>
      <c r="I1990" s="4" t="str">
        <f t="shared" si="1559"/>
        <v/>
      </c>
      <c r="J1990" s="4" t="str">
        <f t="shared" si="1560"/>
        <v/>
      </c>
      <c r="K1990" s="4" t="str">
        <f t="shared" si="1561"/>
        <v/>
      </c>
      <c r="L1990" s="4" t="str">
        <f t="shared" si="1562"/>
        <v/>
      </c>
      <c r="M1990" s="4" t="str">
        <f t="shared" si="1563"/>
        <v/>
      </c>
      <c r="N1990" s="4" t="str">
        <f t="shared" si="1564"/>
        <v/>
      </c>
      <c r="O1990" s="4" t="str">
        <f t="shared" si="1565"/>
        <v/>
      </c>
      <c r="P1990" s="4" t="str">
        <f t="shared" si="1566"/>
        <v/>
      </c>
      <c r="Q1990" s="4" t="str">
        <f t="shared" si="1567"/>
        <v/>
      </c>
      <c r="R1990" s="4" t="str">
        <f t="shared" si="1568"/>
        <v/>
      </c>
      <c r="S1990" s="4" t="str">
        <f t="shared" si="1569"/>
        <v/>
      </c>
      <c r="T1990" s="4" t="str">
        <f t="shared" si="1570"/>
        <v/>
      </c>
      <c r="U1990" s="4" t="str">
        <f t="shared" si="1571"/>
        <v/>
      </c>
      <c r="V1990" s="4" t="str">
        <f t="shared" si="1572"/>
        <v/>
      </c>
      <c r="W1990" s="4" t="str">
        <f t="shared" si="1573"/>
        <v/>
      </c>
      <c r="X1990" s="4" t="str">
        <f t="shared" si="1574"/>
        <v/>
      </c>
      <c r="Y1990" s="4">
        <f t="shared" si="1575"/>
        <v>3</v>
      </c>
      <c r="Z1990" s="4" t="str">
        <f t="shared" si="1576"/>
        <v>-</v>
      </c>
      <c r="AA1990" s="4" t="str">
        <f t="shared" si="1577"/>
        <v/>
      </c>
      <c r="AB1990" s="4" t="str">
        <f t="shared" si="1578"/>
        <v/>
      </c>
      <c r="AC1990" s="4" t="str">
        <f t="shared" si="1579"/>
        <v/>
      </c>
      <c r="AD1990" s="4" t="str">
        <f t="shared" si="1580"/>
        <v/>
      </c>
      <c r="AE1990" s="4" t="str">
        <f t="shared" si="1581"/>
        <v/>
      </c>
      <c r="AF1990" s="4" t="str" cm="1">
        <f t="array" aca="1" ref="AF1990" ca="1">LEFT(AS1990,MATCH(FALSE,ISNUMBER(MID(AS1990,ROW(INDIRECT("1:"&amp;LEN(AS1990)+1)), 1) *1),0) -1)</f>
        <v>1</v>
      </c>
      <c r="AG1990" s="4">
        <f t="shared" si="1582"/>
        <v>4</v>
      </c>
      <c r="AH1990" s="4">
        <f t="shared" si="1583"/>
        <v>29</v>
      </c>
      <c r="AI1990" s="4">
        <f t="shared" si="1584"/>
        <v>25</v>
      </c>
      <c r="AJ1990" s="4" t="str">
        <f t="shared" si="1585"/>
        <v>1PCS</v>
      </c>
      <c r="AK1990" s="4" t="str">
        <f t="shared" si="1586"/>
        <v>-1PCS</v>
      </c>
      <c r="AL1990" s="4" t="str" cm="1">
        <f t="array" ref="AL1990">LEFT(AS1990,SUM(LEN(AS1990)-LEN(SUBSTITUTE(AS1990,{"0";"1";"2";"3";"4";"5";"6";"7";"8";"9"},""))))</f>
        <v>1</v>
      </c>
      <c r="AM1990" s="4">
        <f t="shared" si="1591"/>
        <v>13</v>
      </c>
      <c r="AN1990" s="4" t="b">
        <f>LEFT(AS1990,1)=AL1990</f>
        <v>1</v>
      </c>
      <c r="AO1990" s="4" t="str">
        <f t="shared" si="1587"/>
        <v>PCS</v>
      </c>
      <c r="AP1990" s="4" t="b">
        <f t="shared" si="1592"/>
        <v>0</v>
      </c>
      <c r="AQ1990" s="4" t="b">
        <f t="shared" si="1588"/>
        <v>0</v>
      </c>
      <c r="AR1990" s="5" t="str">
        <f t="shared" si="1589"/>
        <v>NABATI ROLL 2000 RICHOCO</v>
      </c>
      <c r="AS1990" s="4" t="str">
        <f t="shared" si="1590"/>
        <v>1PCS</v>
      </c>
      <c r="AT1990" t="s">
        <v>2675</v>
      </c>
      <c r="AU1990" s="1" t="s">
        <v>2676</v>
      </c>
      <c r="AV1990" s="33" t="str">
        <f t="shared" ca="1" si="1593"/>
        <v/>
      </c>
      <c r="AW1990">
        <v>1700</v>
      </c>
      <c r="AX1990">
        <v>2000</v>
      </c>
      <c r="AY1990">
        <v>1560</v>
      </c>
      <c r="AZ1990" t="str">
        <f t="shared" si="1550"/>
        <v>8993175538633</v>
      </c>
      <c r="BA1990" t="str">
        <f t="shared" si="1594"/>
        <v>NABATI ROLL 2000 RICHOCO</v>
      </c>
      <c r="BB1990" t="s">
        <v>4417</v>
      </c>
      <c r="BC1990" t="s">
        <v>4417</v>
      </c>
      <c r="BD1990" s="1"/>
      <c r="BF1990" s="9"/>
      <c r="BG1990" s="20"/>
      <c r="BH1990" s="13"/>
      <c r="BI1990" s="15"/>
      <c r="BL1990" s="13"/>
      <c r="BM1990" s="1"/>
      <c r="BP1990" s="1"/>
      <c r="BQ1990" s="1"/>
      <c r="BT1990" s="13"/>
      <c r="BU1990" s="15"/>
      <c r="BV1990" s="14"/>
    </row>
    <row r="1991" spans="1:74" x14ac:dyDescent="0.25">
      <c r="A1991" s="4" t="str">
        <f t="shared" si="1551"/>
        <v/>
      </c>
      <c r="B1991" s="4" t="str">
        <f t="shared" si="1552"/>
        <v>PCS</v>
      </c>
      <c r="C1991" s="4" t="str">
        <f t="shared" si="1553"/>
        <v/>
      </c>
      <c r="D1991" s="4" t="str">
        <f t="shared" si="1554"/>
        <v/>
      </c>
      <c r="E1991" s="4" t="str">
        <f t="shared" si="1555"/>
        <v/>
      </c>
      <c r="F1991" s="4" t="str">
        <f t="shared" si="1556"/>
        <v/>
      </c>
      <c r="G1991" s="4" t="str">
        <f t="shared" si="1557"/>
        <v>KTK</v>
      </c>
      <c r="H1991" s="4" t="str">
        <f t="shared" si="1558"/>
        <v/>
      </c>
      <c r="I1991" s="4" t="str">
        <f t="shared" si="1559"/>
        <v/>
      </c>
      <c r="J1991" s="4" t="str">
        <f t="shared" si="1560"/>
        <v/>
      </c>
      <c r="K1991" s="4" t="str">
        <f t="shared" si="1561"/>
        <v/>
      </c>
      <c r="L1991" s="4" t="str">
        <f t="shared" si="1562"/>
        <v/>
      </c>
      <c r="M1991" s="4" t="str">
        <f t="shared" si="1563"/>
        <v/>
      </c>
      <c r="N1991" s="4" t="str">
        <f t="shared" si="1564"/>
        <v/>
      </c>
      <c r="O1991" s="4" t="str">
        <f t="shared" si="1565"/>
        <v/>
      </c>
      <c r="P1991" s="4" t="str">
        <f t="shared" si="1566"/>
        <v/>
      </c>
      <c r="Q1991" s="4" t="str">
        <f t="shared" si="1567"/>
        <v/>
      </c>
      <c r="R1991" s="4" t="str">
        <f t="shared" si="1568"/>
        <v/>
      </c>
      <c r="S1991" s="4" t="str">
        <f t="shared" si="1569"/>
        <v/>
      </c>
      <c r="T1991" s="4" t="str">
        <f t="shared" si="1570"/>
        <v/>
      </c>
      <c r="U1991" s="4" t="str">
        <f t="shared" si="1571"/>
        <v/>
      </c>
      <c r="V1991" s="4" t="str">
        <f t="shared" si="1572"/>
        <v/>
      </c>
      <c r="W1991" s="4" t="str">
        <f t="shared" si="1573"/>
        <v/>
      </c>
      <c r="X1991" s="4" t="str">
        <f t="shared" si="1574"/>
        <v/>
      </c>
      <c r="Y1991" s="4">
        <f t="shared" si="1575"/>
        <v>6</v>
      </c>
      <c r="Z1991" s="4" t="str">
        <f t="shared" si="1576"/>
        <v>-</v>
      </c>
      <c r="AA1991" s="4" t="str">
        <f t="shared" si="1577"/>
        <v>/</v>
      </c>
      <c r="AB1991" s="4" t="str">
        <f t="shared" si="1578"/>
        <v/>
      </c>
      <c r="AC1991" s="4" t="str">
        <f t="shared" si="1579"/>
        <v/>
      </c>
      <c r="AD1991" s="4" t="str">
        <f t="shared" si="1580"/>
        <v/>
      </c>
      <c r="AE1991" s="4" t="str">
        <f t="shared" si="1581"/>
        <v/>
      </c>
      <c r="AF1991" s="4" t="str" cm="1">
        <f t="array" aca="1" ref="AF1991" ca="1">LEFT(AS1991,MATCH(FALSE,ISNUMBER(MID(AS1991,ROW(INDIRECT("1:"&amp;LEN(AS1991)+1)), 1) *1),0) -1)</f>
        <v>20</v>
      </c>
      <c r="AG1991" s="4">
        <f t="shared" si="1582"/>
        <v>9</v>
      </c>
      <c r="AH1991" s="4">
        <f t="shared" si="1583"/>
        <v>30</v>
      </c>
      <c r="AI1991" s="4">
        <f t="shared" si="1584"/>
        <v>21</v>
      </c>
      <c r="AJ1991" s="4" t="str">
        <f t="shared" si="1585"/>
        <v>/KTK</v>
      </c>
      <c r="AK1991" s="4" t="str">
        <f t="shared" si="1586"/>
        <v>S/KTK</v>
      </c>
      <c r="AL1991" s="4" t="str" cm="1">
        <f t="array" ref="AL1991">LEFT(AS1991,SUM(LEN(AS1991)-LEN(SUBSTITUTE(AS1991,{"0";"1";"2";"3";"4";"5";"6";"7";"8";"9"},""))))</f>
        <v>20</v>
      </c>
      <c r="AM1991" s="4">
        <f t="shared" si="1591"/>
        <v>13</v>
      </c>
      <c r="AN1991" s="4" t="b">
        <f>LEFT(AS1991,2)=AL1991</f>
        <v>1</v>
      </c>
      <c r="AO1991" s="4" t="str">
        <f t="shared" si="1587"/>
        <v>KTK</v>
      </c>
      <c r="AP1991" s="4" t="b">
        <f t="shared" si="1592"/>
        <v>0</v>
      </c>
      <c r="AQ1991" s="4" t="b">
        <f t="shared" si="1588"/>
        <v>0</v>
      </c>
      <c r="AR1991" s="5" t="str">
        <f t="shared" si="1589"/>
        <v>NABATI ROLLS RICHOCO</v>
      </c>
      <c r="AS1991" s="4" t="str">
        <f t="shared" si="1590"/>
        <v>20PCS/KTK</v>
      </c>
      <c r="AT1991" t="s">
        <v>4948</v>
      </c>
      <c r="AU1991" s="1" t="s">
        <v>2678</v>
      </c>
      <c r="AV1991" s="33" t="str">
        <f t="shared" ca="1" si="1593"/>
        <v/>
      </c>
      <c r="AW1991">
        <v>9000</v>
      </c>
      <c r="AX1991">
        <v>9000</v>
      </c>
      <c r="AY1991">
        <v>8500</v>
      </c>
      <c r="AZ1991" t="str">
        <f t="shared" si="1550"/>
        <v>8993175539463</v>
      </c>
      <c r="BA1991" t="str">
        <f t="shared" si="1594"/>
        <v>NABATI ROLLS RICHOCO</v>
      </c>
      <c r="BB1991" t="s">
        <v>4417</v>
      </c>
      <c r="BC1991" t="s">
        <v>4417</v>
      </c>
      <c r="BD1991" s="1"/>
      <c r="BF1991" s="9"/>
      <c r="BG1991" s="20"/>
      <c r="BH1991" s="13"/>
      <c r="BI1991" s="15"/>
      <c r="BL1991" s="13"/>
      <c r="BM1991" s="1"/>
      <c r="BP1991" s="1"/>
      <c r="BQ1991" s="1"/>
      <c r="BT1991" s="13"/>
      <c r="BU1991" s="15"/>
      <c r="BV1991" s="14"/>
    </row>
    <row r="1992" spans="1:74" x14ac:dyDescent="0.25">
      <c r="A1992" s="4" t="str">
        <f t="shared" si="1551"/>
        <v/>
      </c>
      <c r="B1992" s="4" t="str">
        <f t="shared" si="1552"/>
        <v>PCS</v>
      </c>
      <c r="C1992" s="4" t="str">
        <f t="shared" si="1553"/>
        <v/>
      </c>
      <c r="D1992" s="4" t="str">
        <f t="shared" si="1554"/>
        <v/>
      </c>
      <c r="E1992" s="4" t="str">
        <f t="shared" si="1555"/>
        <v/>
      </c>
      <c r="F1992" s="4" t="str">
        <f t="shared" si="1556"/>
        <v/>
      </c>
      <c r="G1992" s="4" t="str">
        <f t="shared" si="1557"/>
        <v/>
      </c>
      <c r="H1992" s="4" t="str">
        <f t="shared" si="1558"/>
        <v/>
      </c>
      <c r="I1992" s="4" t="str">
        <f t="shared" si="1559"/>
        <v/>
      </c>
      <c r="J1992" s="4" t="str">
        <f t="shared" si="1560"/>
        <v/>
      </c>
      <c r="K1992" s="4" t="str">
        <f t="shared" si="1561"/>
        <v/>
      </c>
      <c r="L1992" s="4" t="str">
        <f t="shared" si="1562"/>
        <v/>
      </c>
      <c r="M1992" s="4" t="str">
        <f t="shared" si="1563"/>
        <v/>
      </c>
      <c r="N1992" s="4" t="str">
        <f t="shared" si="1564"/>
        <v/>
      </c>
      <c r="O1992" s="4" t="str">
        <f t="shared" si="1565"/>
        <v/>
      </c>
      <c r="P1992" s="4" t="str">
        <f t="shared" si="1566"/>
        <v/>
      </c>
      <c r="Q1992" s="4" t="str">
        <f t="shared" si="1567"/>
        <v/>
      </c>
      <c r="R1992" s="4" t="str">
        <f t="shared" si="1568"/>
        <v/>
      </c>
      <c r="S1992" s="4" t="str">
        <f t="shared" si="1569"/>
        <v/>
      </c>
      <c r="T1992" s="4" t="str">
        <f t="shared" si="1570"/>
        <v/>
      </c>
      <c r="U1992" s="4" t="str">
        <f t="shared" si="1571"/>
        <v/>
      </c>
      <c r="V1992" s="4" t="str">
        <f t="shared" si="1572"/>
        <v/>
      </c>
      <c r="W1992" s="4" t="str">
        <f t="shared" si="1573"/>
        <v/>
      </c>
      <c r="X1992" s="4" t="str">
        <f t="shared" si="1574"/>
        <v/>
      </c>
      <c r="Y1992" s="4">
        <f t="shared" si="1575"/>
        <v>3</v>
      </c>
      <c r="Z1992" s="4" t="str">
        <f t="shared" si="1576"/>
        <v>-</v>
      </c>
      <c r="AA1992" s="4" t="str">
        <f t="shared" si="1577"/>
        <v/>
      </c>
      <c r="AB1992" s="4" t="str">
        <f t="shared" si="1578"/>
        <v/>
      </c>
      <c r="AC1992" s="4" t="str">
        <f t="shared" si="1579"/>
        <v/>
      </c>
      <c r="AD1992" s="4" t="str">
        <f t="shared" si="1580"/>
        <v/>
      </c>
      <c r="AE1992" s="4" t="str">
        <f t="shared" si="1581"/>
        <v/>
      </c>
      <c r="AF1992" s="4" t="str" cm="1">
        <f t="array" aca="1" ref="AF1992" ca="1">LEFT(AS1992,MATCH(FALSE,ISNUMBER(MID(AS1992,ROW(INDIRECT("1:"&amp;LEN(AS1992)+1)), 1) *1),0) -1)</f>
        <v>1</v>
      </c>
      <c r="AG1992" s="4">
        <f t="shared" si="1582"/>
        <v>4</v>
      </c>
      <c r="AH1992" s="4">
        <f t="shared" si="1583"/>
        <v>29</v>
      </c>
      <c r="AI1992" s="4">
        <f t="shared" si="1584"/>
        <v>25</v>
      </c>
      <c r="AJ1992" s="4" t="str">
        <f t="shared" si="1585"/>
        <v>1PCS</v>
      </c>
      <c r="AK1992" s="4" t="str">
        <f t="shared" si="1586"/>
        <v>-1PCS</v>
      </c>
      <c r="AL1992" s="4" t="str" cm="1">
        <f t="array" ref="AL1992">LEFT(AS1992,SUM(LEN(AS1992)-LEN(SUBSTITUTE(AS1992,{"0";"1";"2";"3";"4";"5";"6";"7";"8";"9"},""))))</f>
        <v>1</v>
      </c>
      <c r="AM1992" s="4">
        <f t="shared" si="1591"/>
        <v>13</v>
      </c>
      <c r="AN1992" s="4" t="b">
        <f>LEFT(AS1992,1)=AL1992</f>
        <v>1</v>
      </c>
      <c r="AO1992" s="4" t="str">
        <f t="shared" si="1587"/>
        <v>PCS</v>
      </c>
      <c r="AP1992" s="4" t="b">
        <f t="shared" si="1592"/>
        <v>1</v>
      </c>
      <c r="AQ1992" s="4" t="b">
        <f t="shared" si="1588"/>
        <v>0</v>
      </c>
      <c r="AR1992" s="5" t="str">
        <f t="shared" si="1589"/>
        <v>NABATI SELIMUT 50GR 2000</v>
      </c>
      <c r="AS1992" s="4" t="str">
        <f t="shared" si="1590"/>
        <v>1PCS</v>
      </c>
      <c r="AT1992" t="s">
        <v>2679</v>
      </c>
      <c r="AU1992" s="1" t="s">
        <v>2680</v>
      </c>
      <c r="AV1992" s="33" t="str">
        <f t="shared" si="1593"/>
        <v>XXXX</v>
      </c>
      <c r="AW1992">
        <v>1700</v>
      </c>
      <c r="AX1992">
        <v>2000</v>
      </c>
      <c r="AY1992">
        <v>1610</v>
      </c>
      <c r="AZ1992" t="str">
        <f t="shared" si="1550"/>
        <v>8993175538923</v>
      </c>
      <c r="BA1992" t="str">
        <f t="shared" si="1594"/>
        <v>NABATI SELIMUT 50GR 2000</v>
      </c>
      <c r="BB1992" t="s">
        <v>4417</v>
      </c>
      <c r="BC1992" t="s">
        <v>4417</v>
      </c>
      <c r="BD1992" s="1"/>
      <c r="BF1992" s="9"/>
      <c r="BG1992" s="20"/>
      <c r="BH1992" s="13"/>
      <c r="BI1992" s="15"/>
      <c r="BL1992" s="13"/>
      <c r="BM1992" s="1"/>
      <c r="BP1992" s="1"/>
      <c r="BQ1992" s="1"/>
      <c r="BT1992" s="13"/>
      <c r="BU1992" s="15"/>
      <c r="BV1992" s="14"/>
    </row>
    <row r="1993" spans="1:74" x14ac:dyDescent="0.25">
      <c r="A1993" s="4" t="str">
        <f t="shared" si="1551"/>
        <v/>
      </c>
      <c r="B1993" s="4" t="str">
        <f t="shared" si="1552"/>
        <v>PCS</v>
      </c>
      <c r="C1993" s="4" t="str">
        <f t="shared" si="1553"/>
        <v/>
      </c>
      <c r="D1993" s="4" t="str">
        <f t="shared" si="1554"/>
        <v/>
      </c>
      <c r="E1993" s="4" t="str">
        <f t="shared" si="1555"/>
        <v/>
      </c>
      <c r="F1993" s="4" t="str">
        <f t="shared" si="1556"/>
        <v/>
      </c>
      <c r="G1993" s="4" t="str">
        <f t="shared" si="1557"/>
        <v/>
      </c>
      <c r="H1993" s="4" t="str">
        <f t="shared" si="1558"/>
        <v/>
      </c>
      <c r="I1993" s="4" t="str">
        <f t="shared" si="1559"/>
        <v/>
      </c>
      <c r="J1993" s="4" t="str">
        <f t="shared" si="1560"/>
        <v/>
      </c>
      <c r="K1993" s="4" t="str">
        <f t="shared" si="1561"/>
        <v/>
      </c>
      <c r="L1993" s="4" t="str">
        <f t="shared" si="1562"/>
        <v/>
      </c>
      <c r="M1993" s="4" t="str">
        <f t="shared" si="1563"/>
        <v/>
      </c>
      <c r="N1993" s="4" t="str">
        <f t="shared" si="1564"/>
        <v/>
      </c>
      <c r="O1993" s="4" t="str">
        <f t="shared" si="1565"/>
        <v>DUS</v>
      </c>
      <c r="P1993" s="4" t="str">
        <f t="shared" si="1566"/>
        <v/>
      </c>
      <c r="Q1993" s="4" t="str">
        <f t="shared" si="1567"/>
        <v/>
      </c>
      <c r="R1993" s="4" t="str">
        <f t="shared" si="1568"/>
        <v/>
      </c>
      <c r="S1993" s="4" t="str">
        <f t="shared" si="1569"/>
        <v/>
      </c>
      <c r="T1993" s="4" t="str">
        <f t="shared" si="1570"/>
        <v/>
      </c>
      <c r="U1993" s="4" t="str">
        <f t="shared" si="1571"/>
        <v/>
      </c>
      <c r="V1993" s="4" t="str">
        <f t="shared" si="1572"/>
        <v/>
      </c>
      <c r="W1993" s="4" t="str">
        <f t="shared" si="1573"/>
        <v/>
      </c>
      <c r="X1993" s="4" t="str">
        <f t="shared" si="1574"/>
        <v/>
      </c>
      <c r="Y1993" s="4">
        <f t="shared" si="1575"/>
        <v>6</v>
      </c>
      <c r="Z1993" s="4" t="str">
        <f t="shared" si="1576"/>
        <v>-</v>
      </c>
      <c r="AA1993" s="4" t="str">
        <f t="shared" si="1577"/>
        <v>/</v>
      </c>
      <c r="AB1993" s="4" t="str">
        <f t="shared" si="1578"/>
        <v/>
      </c>
      <c r="AC1993" s="4" t="str">
        <f t="shared" si="1579"/>
        <v/>
      </c>
      <c r="AD1993" s="4" t="str">
        <f t="shared" si="1580"/>
        <v/>
      </c>
      <c r="AE1993" s="4" t="str">
        <f t="shared" si="1581"/>
        <v/>
      </c>
      <c r="AF1993" s="4" t="str" cm="1">
        <f t="array" aca="1" ref="AF1993" ca="1">LEFT(AS1993,MATCH(FALSE,ISNUMBER(MID(AS1993,ROW(INDIRECT("1:"&amp;LEN(AS1993)+1)), 1) *1),0) -1)</f>
        <v>60</v>
      </c>
      <c r="AG1993" s="4">
        <f t="shared" si="1582"/>
        <v>9</v>
      </c>
      <c r="AH1993" s="4">
        <f t="shared" si="1583"/>
        <v>34</v>
      </c>
      <c r="AI1993" s="4">
        <f t="shared" si="1584"/>
        <v>25</v>
      </c>
      <c r="AJ1993" s="4" t="str">
        <f t="shared" si="1585"/>
        <v>/DUS</v>
      </c>
      <c r="AK1993" s="4" t="str">
        <f t="shared" si="1586"/>
        <v>S/DUS</v>
      </c>
      <c r="AL1993" s="4" t="str" cm="1">
        <f t="array" ref="AL1993">LEFT(AS1993,SUM(LEN(AS1993)-LEN(SUBSTITUTE(AS1993,{"0";"1";"2";"3";"4";"5";"6";"7";"8";"9"},""))))</f>
        <v>60</v>
      </c>
      <c r="AM1993" s="4">
        <f t="shared" si="1591"/>
        <v>13</v>
      </c>
      <c r="AN1993" s="4" t="b">
        <f>LEFT(AS1993,2)=AL1993</f>
        <v>1</v>
      </c>
      <c r="AO1993" s="4" t="str">
        <f t="shared" si="1587"/>
        <v>DUS</v>
      </c>
      <c r="AP1993" s="4" t="b">
        <f t="shared" si="1592"/>
        <v>1</v>
      </c>
      <c r="AQ1993" s="4" t="b">
        <f t="shared" si="1588"/>
        <v>0</v>
      </c>
      <c r="AR1993" s="5" t="str">
        <f t="shared" si="1589"/>
        <v>NABATI SELIMUT 50GR 2000</v>
      </c>
      <c r="AS1993" s="4" t="str">
        <f t="shared" si="1590"/>
        <v>60PCS/DUS</v>
      </c>
      <c r="AT1993" t="s">
        <v>2681</v>
      </c>
      <c r="AV1993" s="33" t="b">
        <f t="shared" ca="1" si="1593"/>
        <v>1</v>
      </c>
      <c r="AW1993">
        <v>99000</v>
      </c>
      <c r="AX1993">
        <v>99000</v>
      </c>
      <c r="AY1993">
        <v>96600</v>
      </c>
      <c r="AZ1993" t="str">
        <f t="shared" si="1550"/>
        <v>8000000001993</v>
      </c>
      <c r="BA1993" t="str">
        <f t="shared" si="1594"/>
        <v>NABATI SELIMUT 50GR 2000</v>
      </c>
      <c r="BB1993" t="s">
        <v>4417</v>
      </c>
      <c r="BC1993" t="s">
        <v>4417</v>
      </c>
      <c r="BD1993" s="1"/>
      <c r="BF1993" s="9"/>
      <c r="BG1993" s="20"/>
      <c r="BH1993" s="13"/>
      <c r="BI1993" s="15"/>
      <c r="BL1993" s="13"/>
      <c r="BM1993" s="1"/>
      <c r="BP1993" s="1"/>
      <c r="BQ1993" s="1"/>
      <c r="BT1993" s="13"/>
      <c r="BU1993" s="15"/>
      <c r="BV1993" s="14"/>
    </row>
    <row r="1994" spans="1:74" x14ac:dyDescent="0.25">
      <c r="A1994" s="4" t="str">
        <f t="shared" si="1551"/>
        <v/>
      </c>
      <c r="B1994" s="4" t="str">
        <f t="shared" si="1552"/>
        <v/>
      </c>
      <c r="C1994" s="4" t="str">
        <f t="shared" si="1553"/>
        <v>BKS</v>
      </c>
      <c r="D1994" s="4" t="str">
        <f t="shared" si="1554"/>
        <v/>
      </c>
      <c r="E1994" s="4" t="str">
        <f t="shared" si="1555"/>
        <v/>
      </c>
      <c r="F1994" s="4" t="str">
        <f t="shared" si="1556"/>
        <v/>
      </c>
      <c r="G1994" s="4" t="str">
        <f t="shared" si="1557"/>
        <v/>
      </c>
      <c r="H1994" s="4" t="str">
        <f t="shared" si="1558"/>
        <v/>
      </c>
      <c r="I1994" s="4" t="str">
        <f t="shared" si="1559"/>
        <v/>
      </c>
      <c r="J1994" s="4" t="str">
        <f t="shared" si="1560"/>
        <v/>
      </c>
      <c r="K1994" s="4" t="str">
        <f t="shared" si="1561"/>
        <v/>
      </c>
      <c r="L1994" s="4" t="str">
        <f t="shared" si="1562"/>
        <v/>
      </c>
      <c r="M1994" s="4" t="str">
        <f t="shared" si="1563"/>
        <v/>
      </c>
      <c r="N1994" s="4" t="str">
        <f t="shared" si="1564"/>
        <v/>
      </c>
      <c r="O1994" s="4" t="str">
        <f t="shared" si="1565"/>
        <v/>
      </c>
      <c r="P1994" s="4" t="str">
        <f t="shared" si="1566"/>
        <v/>
      </c>
      <c r="Q1994" s="4" t="str">
        <f t="shared" si="1567"/>
        <v/>
      </c>
      <c r="R1994" s="4" t="str">
        <f t="shared" si="1568"/>
        <v/>
      </c>
      <c r="S1994" s="4" t="str">
        <f t="shared" si="1569"/>
        <v/>
      </c>
      <c r="T1994" s="4" t="str">
        <f t="shared" si="1570"/>
        <v/>
      </c>
      <c r="U1994" s="4" t="str">
        <f t="shared" si="1571"/>
        <v/>
      </c>
      <c r="V1994" s="4" t="str">
        <f t="shared" si="1572"/>
        <v/>
      </c>
      <c r="W1994" s="4" t="str">
        <f t="shared" si="1573"/>
        <v/>
      </c>
      <c r="X1994" s="4" t="str">
        <f t="shared" si="1574"/>
        <v/>
      </c>
      <c r="Y1994" s="4">
        <f t="shared" si="1575"/>
        <v>3</v>
      </c>
      <c r="Z1994" s="4" t="str">
        <f t="shared" si="1576"/>
        <v>-</v>
      </c>
      <c r="AA1994" s="4" t="str">
        <f t="shared" si="1577"/>
        <v/>
      </c>
      <c r="AB1994" s="4" t="str">
        <f t="shared" si="1578"/>
        <v/>
      </c>
      <c r="AC1994" s="4" t="str">
        <f t="shared" si="1579"/>
        <v/>
      </c>
      <c r="AD1994" s="4" t="str">
        <f t="shared" si="1580"/>
        <v/>
      </c>
      <c r="AE1994" s="4" t="str">
        <f t="shared" si="1581"/>
        <v/>
      </c>
      <c r="AF1994" s="4" t="str" cm="1">
        <f t="array" aca="1" ref="AF1994" ca="1">LEFT(AS1994,MATCH(FALSE,ISNUMBER(MID(AS1994,ROW(INDIRECT("1:"&amp;LEN(AS1994)+1)), 1) *1),0) -1)</f>
        <v>1</v>
      </c>
      <c r="AG1994" s="4">
        <f t="shared" si="1582"/>
        <v>4</v>
      </c>
      <c r="AH1994" s="4">
        <f t="shared" si="1583"/>
        <v>21</v>
      </c>
      <c r="AI1994" s="4">
        <f t="shared" si="1584"/>
        <v>17</v>
      </c>
      <c r="AJ1994" s="4" t="str">
        <f t="shared" si="1585"/>
        <v>1BKS</v>
      </c>
      <c r="AK1994" s="4" t="str">
        <f t="shared" si="1586"/>
        <v>-1BKS</v>
      </c>
      <c r="AL1994" s="4" t="str" cm="1">
        <f t="array" ref="AL1994">LEFT(AS1994,SUM(LEN(AS1994)-LEN(SUBSTITUTE(AS1994,{"0";"1";"2";"3";"4";"5";"6";"7";"8";"9"},""))))</f>
        <v>1</v>
      </c>
      <c r="AM1994" s="4">
        <f t="shared" si="1591"/>
        <v>13</v>
      </c>
      <c r="AN1994" s="4" t="b">
        <f>LEFT(AS1994,1)=AL1994</f>
        <v>1</v>
      </c>
      <c r="AO1994" s="4" t="str">
        <f t="shared" si="1587"/>
        <v>BKS</v>
      </c>
      <c r="AP1994" s="4" t="b">
        <f t="shared" si="1592"/>
        <v>1</v>
      </c>
      <c r="AQ1994" s="4" t="b">
        <f t="shared" si="1588"/>
        <v>0</v>
      </c>
      <c r="AR1994" s="5" t="str">
        <f t="shared" si="1589"/>
        <v>NABATI SIIP 2000</v>
      </c>
      <c r="AS1994" s="4" t="str">
        <f t="shared" si="1590"/>
        <v>1BKS</v>
      </c>
      <c r="AT1994" t="s">
        <v>2688</v>
      </c>
      <c r="AV1994" s="33" t="str">
        <f t="shared" si="1593"/>
        <v>XXXX</v>
      </c>
      <c r="AW1994">
        <v>1700</v>
      </c>
      <c r="AX1994">
        <v>2000</v>
      </c>
      <c r="AY1994">
        <v>1575</v>
      </c>
      <c r="AZ1994" t="str">
        <f t="shared" si="1550"/>
        <v>8000000001994</v>
      </c>
      <c r="BA1994" t="str">
        <f t="shared" si="1594"/>
        <v>NABATI SIIP 2000</v>
      </c>
      <c r="BB1994" t="s">
        <v>4417</v>
      </c>
      <c r="BC1994" t="s">
        <v>4417</v>
      </c>
      <c r="BD1994" s="1"/>
      <c r="BF1994" s="9"/>
      <c r="BG1994" s="20"/>
      <c r="BH1994" s="13"/>
      <c r="BI1994" s="15"/>
      <c r="BL1994" s="13"/>
      <c r="BM1994" s="1"/>
      <c r="BP1994" s="1"/>
      <c r="BQ1994" s="1"/>
      <c r="BT1994" s="13"/>
      <c r="BU1994" s="15"/>
      <c r="BV1994" s="14"/>
    </row>
    <row r="1995" spans="1:74" x14ac:dyDescent="0.25">
      <c r="A1995" s="4" t="str">
        <f t="shared" si="1551"/>
        <v/>
      </c>
      <c r="B1995" s="4" t="str">
        <f t="shared" si="1552"/>
        <v/>
      </c>
      <c r="C1995" s="4" t="str">
        <f t="shared" si="1553"/>
        <v/>
      </c>
      <c r="D1995" s="4" t="str">
        <f t="shared" si="1554"/>
        <v/>
      </c>
      <c r="E1995" s="4" t="str">
        <f t="shared" si="1555"/>
        <v/>
      </c>
      <c r="F1995" s="4" t="str">
        <f t="shared" si="1556"/>
        <v/>
      </c>
      <c r="G1995" s="4" t="str">
        <f t="shared" si="1557"/>
        <v/>
      </c>
      <c r="H1995" s="4" t="str">
        <f t="shared" si="1558"/>
        <v/>
      </c>
      <c r="I1995" s="4" t="str">
        <f t="shared" si="1559"/>
        <v/>
      </c>
      <c r="J1995" s="4" t="str">
        <f t="shared" si="1560"/>
        <v/>
      </c>
      <c r="K1995" s="4" t="str">
        <f t="shared" si="1561"/>
        <v/>
      </c>
      <c r="L1995" s="4" t="str">
        <f t="shared" si="1562"/>
        <v/>
      </c>
      <c r="M1995" s="4" t="str">
        <f t="shared" si="1563"/>
        <v/>
      </c>
      <c r="N1995" s="4" t="str">
        <f t="shared" si="1564"/>
        <v/>
      </c>
      <c r="O1995" s="4" t="str">
        <f t="shared" si="1565"/>
        <v>DUS</v>
      </c>
      <c r="P1995" s="4" t="str">
        <f t="shared" si="1566"/>
        <v/>
      </c>
      <c r="Q1995" s="4" t="str">
        <f t="shared" si="1567"/>
        <v/>
      </c>
      <c r="R1995" s="4" t="str">
        <f t="shared" si="1568"/>
        <v/>
      </c>
      <c r="S1995" s="4" t="str">
        <f t="shared" si="1569"/>
        <v/>
      </c>
      <c r="T1995" s="4" t="str">
        <f t="shared" si="1570"/>
        <v>PACK</v>
      </c>
      <c r="U1995" s="4" t="str">
        <f t="shared" si="1571"/>
        <v/>
      </c>
      <c r="V1995" s="4" t="str">
        <f t="shared" si="1572"/>
        <v/>
      </c>
      <c r="W1995" s="4" t="str">
        <f t="shared" si="1573"/>
        <v/>
      </c>
      <c r="X1995" s="4" t="str">
        <f t="shared" si="1574"/>
        <v/>
      </c>
      <c r="Y1995" s="4">
        <f t="shared" si="1575"/>
        <v>7</v>
      </c>
      <c r="Z1995" s="4" t="str">
        <f t="shared" si="1576"/>
        <v>-</v>
      </c>
      <c r="AA1995" s="4" t="str">
        <f t="shared" si="1577"/>
        <v>/</v>
      </c>
      <c r="AB1995" s="4" t="str">
        <f t="shared" si="1578"/>
        <v/>
      </c>
      <c r="AC1995" s="4" t="str">
        <f t="shared" si="1579"/>
        <v/>
      </c>
      <c r="AD1995" s="4" t="str">
        <f t="shared" si="1580"/>
        <v/>
      </c>
      <c r="AE1995" s="4" t="str">
        <f t="shared" si="1581"/>
        <v/>
      </c>
      <c r="AF1995" s="4" t="str" cm="1">
        <f t="array" aca="1" ref="AF1995" ca="1">LEFT(AS1995,MATCH(FALSE,ISNUMBER(MID(AS1995,ROW(INDIRECT("1:"&amp;LEN(AS1995)+1)), 1) *1),0) -1)</f>
        <v>8</v>
      </c>
      <c r="AG1995" s="4">
        <f t="shared" si="1582"/>
        <v>9</v>
      </c>
      <c r="AH1995" s="4">
        <f t="shared" si="1583"/>
        <v>26</v>
      </c>
      <c r="AI1995" s="4">
        <f t="shared" si="1584"/>
        <v>17</v>
      </c>
      <c r="AJ1995" s="4" t="str">
        <f t="shared" si="1585"/>
        <v>/DUS</v>
      </c>
      <c r="AK1995" s="4" t="str">
        <f t="shared" si="1586"/>
        <v>K/DUS</v>
      </c>
      <c r="AL1995" s="4" t="str" cm="1">
        <f t="array" ref="AL1995">LEFT(AS1995,SUM(LEN(AS1995)-LEN(SUBSTITUTE(AS1995,{"0";"1";"2";"3";"4";"5";"6";"7";"8";"9"},""))))</f>
        <v>8</v>
      </c>
      <c r="AM1995" s="4">
        <f t="shared" si="1591"/>
        <v>13</v>
      </c>
      <c r="AN1995" s="4" t="b">
        <f>LEFT(AS1995,1)=AL1995</f>
        <v>1</v>
      </c>
      <c r="AO1995" s="4" t="str">
        <f t="shared" si="1587"/>
        <v>DUS</v>
      </c>
      <c r="AP1995" s="4" t="b">
        <f t="shared" si="1592"/>
        <v>1</v>
      </c>
      <c r="AQ1995" s="4" t="b">
        <f t="shared" si="1588"/>
        <v>0</v>
      </c>
      <c r="AR1995" s="5" t="str">
        <f t="shared" si="1589"/>
        <v>NABATI SIIP 2000</v>
      </c>
      <c r="AS1995" s="4" t="str">
        <f t="shared" si="1590"/>
        <v>8PACK/DUS</v>
      </c>
      <c r="AT1995" t="s">
        <v>2689</v>
      </c>
      <c r="AV1995" s="33" t="b">
        <f t="shared" ca="1" si="1593"/>
        <v>1</v>
      </c>
      <c r="AW1995">
        <v>69000</v>
      </c>
      <c r="AX1995">
        <v>69000</v>
      </c>
      <c r="AY1995">
        <v>66800</v>
      </c>
      <c r="AZ1995" t="str">
        <f t="shared" si="1550"/>
        <v>8000000001995</v>
      </c>
      <c r="BA1995" t="str">
        <f t="shared" si="1594"/>
        <v>NABATI SIIP 2000</v>
      </c>
      <c r="BB1995" t="s">
        <v>4417</v>
      </c>
      <c r="BC1995" t="s">
        <v>4417</v>
      </c>
      <c r="BD1995" s="1"/>
      <c r="BF1995" s="9"/>
      <c r="BG1995" s="20"/>
      <c r="BH1995" s="13"/>
      <c r="BI1995" s="15"/>
      <c r="BL1995" s="13"/>
      <c r="BM1995" s="1"/>
      <c r="BP1995" s="1"/>
      <c r="BQ1995" s="1"/>
      <c r="BT1995" s="13"/>
      <c r="BU1995" s="15"/>
      <c r="BV1995" s="14"/>
    </row>
    <row r="1996" spans="1:74" x14ac:dyDescent="0.25">
      <c r="A1996" s="4" t="str">
        <f t="shared" si="1551"/>
        <v/>
      </c>
      <c r="B1996" s="4" t="str">
        <f t="shared" si="1552"/>
        <v/>
      </c>
      <c r="C1996" s="4" t="str">
        <f t="shared" si="1553"/>
        <v>BKS</v>
      </c>
      <c r="D1996" s="4" t="str">
        <f t="shared" si="1554"/>
        <v/>
      </c>
      <c r="E1996" s="4" t="str">
        <f t="shared" si="1555"/>
        <v/>
      </c>
      <c r="F1996" s="4" t="str">
        <f t="shared" si="1556"/>
        <v/>
      </c>
      <c r="G1996" s="4" t="str">
        <f t="shared" si="1557"/>
        <v/>
      </c>
      <c r="H1996" s="4" t="str">
        <f t="shared" si="1558"/>
        <v/>
      </c>
      <c r="I1996" s="4" t="str">
        <f t="shared" si="1559"/>
        <v/>
      </c>
      <c r="J1996" s="4" t="str">
        <f t="shared" si="1560"/>
        <v/>
      </c>
      <c r="K1996" s="4" t="str">
        <f t="shared" si="1561"/>
        <v/>
      </c>
      <c r="L1996" s="4" t="str">
        <f t="shared" si="1562"/>
        <v/>
      </c>
      <c r="M1996" s="4" t="str">
        <f t="shared" si="1563"/>
        <v/>
      </c>
      <c r="N1996" s="4" t="str">
        <f t="shared" si="1564"/>
        <v/>
      </c>
      <c r="O1996" s="4" t="str">
        <f t="shared" si="1565"/>
        <v/>
      </c>
      <c r="P1996" s="4" t="str">
        <f t="shared" si="1566"/>
        <v/>
      </c>
      <c r="Q1996" s="4" t="str">
        <f t="shared" si="1567"/>
        <v/>
      </c>
      <c r="R1996" s="4" t="str">
        <f t="shared" si="1568"/>
        <v/>
      </c>
      <c r="S1996" s="4" t="str">
        <f t="shared" si="1569"/>
        <v/>
      </c>
      <c r="T1996" s="4" t="str">
        <f t="shared" si="1570"/>
        <v>PACK</v>
      </c>
      <c r="U1996" s="4" t="str">
        <f t="shared" si="1571"/>
        <v/>
      </c>
      <c r="V1996" s="4" t="str">
        <f t="shared" si="1572"/>
        <v/>
      </c>
      <c r="W1996" s="4" t="str">
        <f t="shared" si="1573"/>
        <v/>
      </c>
      <c r="X1996" s="4" t="str">
        <f t="shared" si="1574"/>
        <v/>
      </c>
      <c r="Y1996" s="4">
        <f t="shared" si="1575"/>
        <v>7</v>
      </c>
      <c r="Z1996" s="4" t="str">
        <f t="shared" si="1576"/>
        <v>-</v>
      </c>
      <c r="AA1996" s="4" t="str">
        <f t="shared" si="1577"/>
        <v>/</v>
      </c>
      <c r="AB1996" s="4" t="str">
        <f t="shared" si="1578"/>
        <v/>
      </c>
      <c r="AC1996" s="4" t="str">
        <f t="shared" si="1579"/>
        <v/>
      </c>
      <c r="AD1996" s="4" t="str">
        <f t="shared" si="1580"/>
        <v/>
      </c>
      <c r="AE1996" s="4" t="str">
        <f t="shared" si="1581"/>
        <v/>
      </c>
      <c r="AF1996" s="4" t="str" cm="1">
        <f t="array" aca="1" ref="AF1996" ca="1">LEFT(AS1996,MATCH(FALSE,ISNUMBER(MID(AS1996,ROW(INDIRECT("1:"&amp;LEN(AS1996)+1)), 1) *1),0) -1)</f>
        <v>5</v>
      </c>
      <c r="AG1996" s="4">
        <f t="shared" si="1582"/>
        <v>9</v>
      </c>
      <c r="AH1996" s="4">
        <f t="shared" si="1583"/>
        <v>34</v>
      </c>
      <c r="AI1996" s="4">
        <f t="shared" si="1584"/>
        <v>25</v>
      </c>
      <c r="AJ1996" s="4" t="str">
        <f t="shared" si="1585"/>
        <v>PACK</v>
      </c>
      <c r="AK1996" s="4" t="str">
        <f t="shared" si="1586"/>
        <v>/PACK</v>
      </c>
      <c r="AL1996" s="4" t="str" cm="1">
        <f t="array" ref="AL1996">LEFT(AS1996,SUM(LEN(AS1996)-LEN(SUBSTITUTE(AS1996,{"0";"1";"2";"3";"4";"5";"6";"7";"8";"9"},""))))</f>
        <v>5</v>
      </c>
      <c r="AM1996" s="4">
        <f t="shared" si="1591"/>
        <v>13</v>
      </c>
      <c r="AN1996" s="4" t="b">
        <f>LEFT(AS1996,1)=AL1996</f>
        <v>1</v>
      </c>
      <c r="AO1996" s="4" t="str">
        <f>RIGHT(AJ1996,4)</f>
        <v>PACK</v>
      </c>
      <c r="AP1996" s="4" t="b">
        <f t="shared" si="1592"/>
        <v>0</v>
      </c>
      <c r="AQ1996" s="4" t="b">
        <f t="shared" si="1588"/>
        <v>0</v>
      </c>
      <c r="AR1996" s="5" t="str">
        <f t="shared" si="1589"/>
        <v>NABATI SIIP 2000 COKELAT</v>
      </c>
      <c r="AS1996" s="4" t="str">
        <f t="shared" si="1590"/>
        <v>5BKS/PACK</v>
      </c>
      <c r="AT1996" t="s">
        <v>2682</v>
      </c>
      <c r="AU1996" s="1" t="s">
        <v>2683</v>
      </c>
      <c r="AV1996" s="33" t="str">
        <f t="shared" ca="1" si="1593"/>
        <v/>
      </c>
      <c r="AW1996">
        <v>9000</v>
      </c>
      <c r="AX1996">
        <v>9000</v>
      </c>
      <c r="AY1996">
        <v>8500</v>
      </c>
      <c r="AZ1996" t="str">
        <f t="shared" si="1550"/>
        <v>8993175538848</v>
      </c>
      <c r="BA1996" t="str">
        <f t="shared" si="1594"/>
        <v>NABATI SIIP 2000 COKELAT</v>
      </c>
      <c r="BB1996" t="s">
        <v>4417</v>
      </c>
      <c r="BC1996" t="s">
        <v>4417</v>
      </c>
      <c r="BD1996" s="1"/>
      <c r="BF1996" s="9"/>
      <c r="BG1996" s="20"/>
      <c r="BH1996" s="13"/>
      <c r="BI1996" s="15"/>
      <c r="BL1996" s="13"/>
      <c r="BM1996" s="1"/>
      <c r="BP1996" s="1"/>
      <c r="BQ1996" s="1"/>
      <c r="BT1996" s="13"/>
      <c r="BU1996" s="15"/>
      <c r="BV1996" s="14"/>
    </row>
    <row r="1997" spans="1:74" x14ac:dyDescent="0.25">
      <c r="A1997" s="4" t="str">
        <f t="shared" si="1551"/>
        <v/>
      </c>
      <c r="B1997" s="4" t="str">
        <f t="shared" si="1552"/>
        <v/>
      </c>
      <c r="C1997" s="4" t="str">
        <f t="shared" si="1553"/>
        <v>BKS</v>
      </c>
      <c r="D1997" s="4" t="str">
        <f t="shared" si="1554"/>
        <v/>
      </c>
      <c r="E1997" s="4" t="str">
        <f t="shared" si="1555"/>
        <v/>
      </c>
      <c r="F1997" s="4" t="str">
        <f t="shared" si="1556"/>
        <v/>
      </c>
      <c r="G1997" s="4" t="str">
        <f t="shared" si="1557"/>
        <v/>
      </c>
      <c r="H1997" s="4" t="str">
        <f t="shared" si="1558"/>
        <v/>
      </c>
      <c r="I1997" s="4" t="str">
        <f t="shared" si="1559"/>
        <v/>
      </c>
      <c r="J1997" s="4" t="str">
        <f t="shared" si="1560"/>
        <v/>
      </c>
      <c r="K1997" s="4" t="str">
        <f t="shared" si="1561"/>
        <v/>
      </c>
      <c r="L1997" s="4" t="str">
        <f t="shared" si="1562"/>
        <v/>
      </c>
      <c r="M1997" s="4" t="str">
        <f t="shared" si="1563"/>
        <v/>
      </c>
      <c r="N1997" s="4" t="str">
        <f t="shared" si="1564"/>
        <v/>
      </c>
      <c r="O1997" s="4" t="str">
        <f t="shared" si="1565"/>
        <v/>
      </c>
      <c r="P1997" s="4" t="str">
        <f t="shared" si="1566"/>
        <v/>
      </c>
      <c r="Q1997" s="4" t="str">
        <f t="shared" si="1567"/>
        <v/>
      </c>
      <c r="R1997" s="4" t="str">
        <f t="shared" si="1568"/>
        <v/>
      </c>
      <c r="S1997" s="4" t="str">
        <f t="shared" si="1569"/>
        <v/>
      </c>
      <c r="T1997" s="4" t="str">
        <f t="shared" si="1570"/>
        <v>PACK</v>
      </c>
      <c r="U1997" s="4" t="str">
        <f t="shared" si="1571"/>
        <v/>
      </c>
      <c r="V1997" s="4" t="str">
        <f t="shared" si="1572"/>
        <v/>
      </c>
      <c r="W1997" s="4" t="str">
        <f t="shared" si="1573"/>
        <v/>
      </c>
      <c r="X1997" s="4" t="str">
        <f t="shared" si="1574"/>
        <v/>
      </c>
      <c r="Y1997" s="4">
        <f t="shared" si="1575"/>
        <v>7</v>
      </c>
      <c r="Z1997" s="4" t="str">
        <f t="shared" si="1576"/>
        <v>-</v>
      </c>
      <c r="AA1997" s="4" t="str">
        <f t="shared" si="1577"/>
        <v>/</v>
      </c>
      <c r="AB1997" s="4" t="str">
        <f t="shared" si="1578"/>
        <v/>
      </c>
      <c r="AC1997" s="4" t="str">
        <f t="shared" si="1579"/>
        <v/>
      </c>
      <c r="AD1997" s="4" t="str">
        <f t="shared" si="1580"/>
        <v/>
      </c>
      <c r="AE1997" s="4" t="str">
        <f t="shared" si="1581"/>
        <v/>
      </c>
      <c r="AF1997" s="4" t="str" cm="1">
        <f t="array" aca="1" ref="AF1997" ca="1">LEFT(AS1997,MATCH(FALSE,ISNUMBER(MID(AS1997,ROW(INDIRECT("1:"&amp;LEN(AS1997)+1)), 1) *1),0) -1)</f>
        <v>5</v>
      </c>
      <c r="AG1997" s="4">
        <f t="shared" si="1582"/>
        <v>9</v>
      </c>
      <c r="AH1997" s="4">
        <f t="shared" si="1583"/>
        <v>33</v>
      </c>
      <c r="AI1997" s="4">
        <f t="shared" si="1584"/>
        <v>24</v>
      </c>
      <c r="AJ1997" s="4" t="str">
        <f t="shared" si="1585"/>
        <v>PACK</v>
      </c>
      <c r="AK1997" s="4" t="str">
        <f t="shared" si="1586"/>
        <v>/PACK</v>
      </c>
      <c r="AL1997" s="4" t="str" cm="1">
        <f t="array" ref="AL1997">LEFT(AS1997,SUM(LEN(AS1997)-LEN(SUBSTITUTE(AS1997,{"0";"1";"2";"3";"4";"5";"6";"7";"8";"9"},""))))</f>
        <v>5</v>
      </c>
      <c r="AM1997" s="4">
        <f t="shared" si="1591"/>
        <v>13</v>
      </c>
      <c r="AN1997" s="4" t="b">
        <f>LEFT(AS1997,1)=AL1997</f>
        <v>1</v>
      </c>
      <c r="AO1997" s="4" t="str">
        <f>RIGHT(AJ1997,4)</f>
        <v>PACK</v>
      </c>
      <c r="AP1997" s="4" t="b">
        <f t="shared" si="1592"/>
        <v>0</v>
      </c>
      <c r="AQ1997" s="4" t="b">
        <f t="shared" si="1588"/>
        <v>0</v>
      </c>
      <c r="AR1997" s="5" t="str">
        <f t="shared" si="1589"/>
        <v>NABATI SIIP 2000 JAGUNG</v>
      </c>
      <c r="AS1997" s="4" t="str">
        <f t="shared" si="1590"/>
        <v>5BKS/PACK</v>
      </c>
      <c r="AT1997" t="s">
        <v>2684</v>
      </c>
      <c r="AU1997" s="1" t="s">
        <v>2685</v>
      </c>
      <c r="AV1997" s="33" t="str">
        <f t="shared" ca="1" si="1593"/>
        <v/>
      </c>
      <c r="AW1997">
        <v>9000</v>
      </c>
      <c r="AX1997">
        <v>9000</v>
      </c>
      <c r="AY1997">
        <v>8500</v>
      </c>
      <c r="AZ1997" t="str">
        <f t="shared" si="1550"/>
        <v>8993175538886</v>
      </c>
      <c r="BA1997" t="str">
        <f t="shared" si="1594"/>
        <v>NABATI SIIP 2000 JAGUNG</v>
      </c>
      <c r="BB1997" t="s">
        <v>4417</v>
      </c>
      <c r="BC1997" t="s">
        <v>4417</v>
      </c>
      <c r="BD1997" s="1"/>
      <c r="BF1997" s="9"/>
      <c r="BG1997" s="20"/>
      <c r="BH1997" s="13"/>
      <c r="BI1997" s="15"/>
      <c r="BL1997" s="13"/>
      <c r="BM1997" s="1"/>
      <c r="BP1997" s="1"/>
      <c r="BQ1997" s="1"/>
      <c r="BT1997" s="13"/>
      <c r="BU1997" s="15"/>
      <c r="BV1997" s="14"/>
    </row>
    <row r="1998" spans="1:74" x14ac:dyDescent="0.25">
      <c r="A1998" s="4" t="str">
        <f t="shared" si="1551"/>
        <v/>
      </c>
      <c r="B1998" s="4" t="str">
        <f t="shared" si="1552"/>
        <v/>
      </c>
      <c r="C1998" s="4" t="str">
        <f t="shared" si="1553"/>
        <v>BKS</v>
      </c>
      <c r="D1998" s="4" t="str">
        <f t="shared" si="1554"/>
        <v/>
      </c>
      <c r="E1998" s="4" t="str">
        <f t="shared" si="1555"/>
        <v/>
      </c>
      <c r="F1998" s="4" t="str">
        <f t="shared" si="1556"/>
        <v/>
      </c>
      <c r="G1998" s="4" t="str">
        <f t="shared" si="1557"/>
        <v/>
      </c>
      <c r="H1998" s="4" t="str">
        <f t="shared" si="1558"/>
        <v/>
      </c>
      <c r="I1998" s="4" t="str">
        <f t="shared" si="1559"/>
        <v/>
      </c>
      <c r="J1998" s="4" t="str">
        <f t="shared" si="1560"/>
        <v/>
      </c>
      <c r="K1998" s="4" t="str">
        <f t="shared" si="1561"/>
        <v/>
      </c>
      <c r="L1998" s="4" t="str">
        <f t="shared" si="1562"/>
        <v/>
      </c>
      <c r="M1998" s="4" t="str">
        <f t="shared" si="1563"/>
        <v/>
      </c>
      <c r="N1998" s="4" t="str">
        <f t="shared" si="1564"/>
        <v/>
      </c>
      <c r="O1998" s="4" t="str">
        <f t="shared" si="1565"/>
        <v/>
      </c>
      <c r="P1998" s="4" t="str">
        <f t="shared" si="1566"/>
        <v/>
      </c>
      <c r="Q1998" s="4" t="str">
        <f t="shared" si="1567"/>
        <v/>
      </c>
      <c r="R1998" s="4" t="str">
        <f t="shared" si="1568"/>
        <v/>
      </c>
      <c r="S1998" s="4" t="str">
        <f t="shared" si="1569"/>
        <v/>
      </c>
      <c r="T1998" s="4" t="str">
        <f t="shared" si="1570"/>
        <v>PACK</v>
      </c>
      <c r="U1998" s="4" t="str">
        <f t="shared" si="1571"/>
        <v/>
      </c>
      <c r="V1998" s="4" t="str">
        <f t="shared" si="1572"/>
        <v/>
      </c>
      <c r="W1998" s="4" t="str">
        <f t="shared" si="1573"/>
        <v/>
      </c>
      <c r="X1998" s="4" t="str">
        <f t="shared" si="1574"/>
        <v/>
      </c>
      <c r="Y1998" s="4">
        <f t="shared" si="1575"/>
        <v>7</v>
      </c>
      <c r="Z1998" s="4" t="str">
        <f t="shared" si="1576"/>
        <v>-</v>
      </c>
      <c r="AA1998" s="4" t="str">
        <f t="shared" si="1577"/>
        <v>/</v>
      </c>
      <c r="AB1998" s="4" t="str">
        <f t="shared" si="1578"/>
        <v/>
      </c>
      <c r="AC1998" s="4" t="str">
        <f t="shared" si="1579"/>
        <v/>
      </c>
      <c r="AD1998" s="4" t="str">
        <f t="shared" si="1580"/>
        <v/>
      </c>
      <c r="AE1998" s="4" t="str">
        <f t="shared" si="1581"/>
        <v/>
      </c>
      <c r="AF1998" s="4" t="str" cm="1">
        <f t="array" aca="1" ref="AF1998" ca="1">LEFT(AS1998,MATCH(FALSE,ISNUMBER(MID(AS1998,ROW(INDIRECT("1:"&amp;LEN(AS1998)+1)), 1) *1),0) -1)</f>
        <v>5</v>
      </c>
      <c r="AG1998" s="4">
        <f t="shared" si="1582"/>
        <v>9</v>
      </c>
      <c r="AH1998" s="4">
        <f t="shared" si="1583"/>
        <v>31</v>
      </c>
      <c r="AI1998" s="4">
        <f t="shared" si="1584"/>
        <v>22</v>
      </c>
      <c r="AJ1998" s="4" t="str">
        <f t="shared" si="1585"/>
        <v>PACK</v>
      </c>
      <c r="AK1998" s="4" t="str">
        <f t="shared" si="1586"/>
        <v>/PACK</v>
      </c>
      <c r="AL1998" s="4" t="str" cm="1">
        <f t="array" ref="AL1998">LEFT(AS1998,SUM(LEN(AS1998)-LEN(SUBSTITUTE(AS1998,{"0";"1";"2";"3";"4";"5";"6";"7";"8";"9"},""))))</f>
        <v>5</v>
      </c>
      <c r="AM1998" s="4">
        <f t="shared" si="1591"/>
        <v>13</v>
      </c>
      <c r="AN1998" s="4" t="b">
        <f>LEFT(AS1998,1)=AL1998</f>
        <v>1</v>
      </c>
      <c r="AO1998" s="4" t="str">
        <f>RIGHT(AJ1998,4)</f>
        <v>PACK</v>
      </c>
      <c r="AP1998" s="4" t="b">
        <f t="shared" si="1592"/>
        <v>0</v>
      </c>
      <c r="AQ1998" s="4" t="b">
        <f t="shared" si="1588"/>
        <v>0</v>
      </c>
      <c r="AR1998" s="5" t="str">
        <f t="shared" si="1589"/>
        <v>NABATI SIIP 2000 KEJU</v>
      </c>
      <c r="AS1998" s="4" t="str">
        <f t="shared" si="1590"/>
        <v>5BKS/PACK</v>
      </c>
      <c r="AT1998" t="s">
        <v>2686</v>
      </c>
      <c r="AU1998" s="1" t="s">
        <v>2687</v>
      </c>
      <c r="AV1998" s="33" t="str">
        <f t="shared" ca="1" si="1593"/>
        <v/>
      </c>
      <c r="AW1998">
        <v>9000</v>
      </c>
      <c r="AX1998">
        <v>9000</v>
      </c>
      <c r="AY1998">
        <v>8500</v>
      </c>
      <c r="AZ1998" t="str">
        <f t="shared" si="1550"/>
        <v>8993175536912</v>
      </c>
      <c r="BA1998" t="str">
        <f t="shared" si="1594"/>
        <v>NABATI SIIP 2000 KEJU</v>
      </c>
      <c r="BB1998" t="s">
        <v>4417</v>
      </c>
      <c r="BC1998" t="s">
        <v>4417</v>
      </c>
      <c r="BD1998" s="1"/>
      <c r="BF1998" s="9"/>
      <c r="BG1998" s="20"/>
      <c r="BH1998" s="13"/>
      <c r="BI1998" s="15"/>
      <c r="BL1998" s="13"/>
      <c r="BM1998" s="1"/>
      <c r="BP1998" s="1"/>
      <c r="BQ1998" s="1"/>
      <c r="BT1998" s="13"/>
      <c r="BU1998" s="15"/>
      <c r="BV1998" s="14"/>
    </row>
    <row r="1999" spans="1:74" x14ac:dyDescent="0.25">
      <c r="A1999" s="4" t="str">
        <f t="shared" si="1551"/>
        <v/>
      </c>
      <c r="B1999" s="4" t="str">
        <f t="shared" si="1552"/>
        <v>PCS</v>
      </c>
      <c r="C1999" s="4" t="str">
        <f t="shared" si="1553"/>
        <v/>
      </c>
      <c r="D1999" s="4" t="str">
        <f t="shared" si="1554"/>
        <v/>
      </c>
      <c r="E1999" s="4" t="str">
        <f t="shared" si="1555"/>
        <v/>
      </c>
      <c r="F1999" s="4" t="str">
        <f t="shared" si="1556"/>
        <v>RTG</v>
      </c>
      <c r="G1999" s="4" t="str">
        <f t="shared" si="1557"/>
        <v/>
      </c>
      <c r="H1999" s="4" t="str">
        <f t="shared" si="1558"/>
        <v/>
      </c>
      <c r="I1999" s="4" t="str">
        <f t="shared" si="1559"/>
        <v/>
      </c>
      <c r="J1999" s="4" t="str">
        <f t="shared" si="1560"/>
        <v/>
      </c>
      <c r="K1999" s="4" t="str">
        <f t="shared" si="1561"/>
        <v/>
      </c>
      <c r="L1999" s="4" t="str">
        <f t="shared" si="1562"/>
        <v/>
      </c>
      <c r="M1999" s="4" t="str">
        <f t="shared" si="1563"/>
        <v/>
      </c>
      <c r="N1999" s="4" t="str">
        <f t="shared" si="1564"/>
        <v/>
      </c>
      <c r="O1999" s="4" t="str">
        <f t="shared" si="1565"/>
        <v/>
      </c>
      <c r="P1999" s="4" t="str">
        <f t="shared" si="1566"/>
        <v/>
      </c>
      <c r="Q1999" s="4" t="str">
        <f t="shared" si="1567"/>
        <v/>
      </c>
      <c r="R1999" s="4" t="str">
        <f t="shared" si="1568"/>
        <v/>
      </c>
      <c r="S1999" s="4" t="str">
        <f t="shared" si="1569"/>
        <v/>
      </c>
      <c r="T1999" s="4" t="str">
        <f t="shared" si="1570"/>
        <v/>
      </c>
      <c r="U1999" s="4" t="str">
        <f t="shared" si="1571"/>
        <v/>
      </c>
      <c r="V1999" s="4" t="str">
        <f t="shared" si="1572"/>
        <v/>
      </c>
      <c r="W1999" s="4" t="str">
        <f t="shared" si="1573"/>
        <v/>
      </c>
      <c r="X1999" s="4" t="str">
        <f t="shared" si="1574"/>
        <v/>
      </c>
      <c r="Y1999" s="4">
        <f t="shared" si="1575"/>
        <v>6</v>
      </c>
      <c r="Z1999" s="4" t="str">
        <f t="shared" si="1576"/>
        <v>-</v>
      </c>
      <c r="AA1999" s="4" t="str">
        <f t="shared" si="1577"/>
        <v>/</v>
      </c>
      <c r="AB1999" s="4" t="str">
        <f t="shared" si="1578"/>
        <v/>
      </c>
      <c r="AC1999" s="4" t="str">
        <f t="shared" si="1579"/>
        <v/>
      </c>
      <c r="AD1999" s="4" t="str">
        <f t="shared" si="1580"/>
        <v/>
      </c>
      <c r="AE1999" s="4" t="str">
        <f t="shared" si="1581"/>
        <v/>
      </c>
      <c r="AF1999" s="4" t="str" cm="1">
        <f t="array" aca="1" ref="AF1999" ca="1">LEFT(AS1999,MATCH(FALSE,ISNUMBER(MID(AS1999,ROW(INDIRECT("1:"&amp;LEN(AS1999)+1)), 1) *1),0) -1)</f>
        <v>10</v>
      </c>
      <c r="AG1999" s="4">
        <f t="shared" si="1582"/>
        <v>9</v>
      </c>
      <c r="AH1999" s="4">
        <f t="shared" si="1583"/>
        <v>32</v>
      </c>
      <c r="AI1999" s="4">
        <f t="shared" si="1584"/>
        <v>23</v>
      </c>
      <c r="AJ1999" s="4" t="str">
        <f t="shared" si="1585"/>
        <v>/RTG</v>
      </c>
      <c r="AK1999" s="4" t="str">
        <f t="shared" si="1586"/>
        <v>S/RTG</v>
      </c>
      <c r="AL1999" s="4" t="str" cm="1">
        <f t="array" ref="AL1999">LEFT(AS1999,SUM(LEN(AS1999)-LEN(SUBSTITUTE(AS1999,{"0";"1";"2";"3";"4";"5";"6";"7";"8";"9"},""))))</f>
        <v>10</v>
      </c>
      <c r="AM1999" s="4">
        <f t="shared" si="1591"/>
        <v>13</v>
      </c>
      <c r="AN1999" s="4" t="b">
        <f>LEFT(AS1999,2)=AL1999</f>
        <v>1</v>
      </c>
      <c r="AO1999" s="4" t="str">
        <f>RIGHT(AJ1999,3)</f>
        <v>RTG</v>
      </c>
      <c r="AP1999" s="4" t="b">
        <f t="shared" si="1592"/>
        <v>1</v>
      </c>
      <c r="AQ1999" s="4" t="b">
        <f t="shared" si="1588"/>
        <v>0</v>
      </c>
      <c r="AR1999" s="5" t="str">
        <f t="shared" si="1589"/>
        <v>NABATI TIME BREAK 1000</v>
      </c>
      <c r="AS1999" s="4" t="str">
        <f t="shared" si="1590"/>
        <v>10PCS/RTG</v>
      </c>
      <c r="AT1999" t="s">
        <v>2690</v>
      </c>
      <c r="AV1999" s="33" t="str">
        <f t="shared" si="1593"/>
        <v>XXXX</v>
      </c>
      <c r="AW1999">
        <v>9000</v>
      </c>
      <c r="AX1999">
        <v>9000</v>
      </c>
      <c r="AY1999">
        <v>8500</v>
      </c>
      <c r="AZ1999" t="str">
        <f t="shared" si="1550"/>
        <v>8000000001999</v>
      </c>
      <c r="BA1999" t="str">
        <f t="shared" si="1594"/>
        <v>NABATI TIME BREAK 1000</v>
      </c>
      <c r="BB1999" t="s">
        <v>4417</v>
      </c>
      <c r="BC1999" t="s">
        <v>4417</v>
      </c>
      <c r="BD1999" s="1"/>
      <c r="BF1999" s="9"/>
      <c r="BG1999" s="20"/>
      <c r="BH1999" s="13"/>
      <c r="BI1999" s="15"/>
      <c r="BL1999" s="13"/>
      <c r="BM1999" s="1"/>
      <c r="BP1999" s="1"/>
      <c r="BQ1999" s="1"/>
      <c r="BT1999" s="13"/>
      <c r="BU1999" s="15"/>
      <c r="BV1999" s="14"/>
    </row>
    <row r="2000" spans="1:74" x14ac:dyDescent="0.25">
      <c r="A2000" s="4" t="str">
        <f t="shared" si="1551"/>
        <v/>
      </c>
      <c r="B2000" s="4" t="str">
        <f t="shared" si="1552"/>
        <v/>
      </c>
      <c r="C2000" s="4" t="str">
        <f t="shared" si="1553"/>
        <v/>
      </c>
      <c r="D2000" s="4" t="str">
        <f t="shared" si="1554"/>
        <v/>
      </c>
      <c r="E2000" s="4" t="str">
        <f t="shared" si="1555"/>
        <v/>
      </c>
      <c r="F2000" s="4" t="str">
        <f t="shared" si="1556"/>
        <v>RTG</v>
      </c>
      <c r="G2000" s="4" t="str">
        <f t="shared" si="1557"/>
        <v/>
      </c>
      <c r="H2000" s="4" t="str">
        <f t="shared" si="1558"/>
        <v/>
      </c>
      <c r="I2000" s="4" t="str">
        <f t="shared" si="1559"/>
        <v/>
      </c>
      <c r="J2000" s="4" t="str">
        <f t="shared" si="1560"/>
        <v/>
      </c>
      <c r="K2000" s="4" t="str">
        <f t="shared" si="1561"/>
        <v/>
      </c>
      <c r="L2000" s="4" t="str">
        <f t="shared" si="1562"/>
        <v/>
      </c>
      <c r="M2000" s="4" t="str">
        <f t="shared" si="1563"/>
        <v/>
      </c>
      <c r="N2000" s="4" t="str">
        <f t="shared" si="1564"/>
        <v/>
      </c>
      <c r="O2000" s="4" t="str">
        <f t="shared" si="1565"/>
        <v/>
      </c>
      <c r="P2000" s="4" t="str">
        <f t="shared" si="1566"/>
        <v/>
      </c>
      <c r="Q2000" s="4" t="str">
        <f t="shared" si="1567"/>
        <v/>
      </c>
      <c r="R2000" s="4" t="str">
        <f t="shared" si="1568"/>
        <v/>
      </c>
      <c r="S2000" s="4" t="str">
        <f t="shared" si="1569"/>
        <v/>
      </c>
      <c r="T2000" s="4" t="str">
        <f t="shared" si="1570"/>
        <v>PACK</v>
      </c>
      <c r="U2000" s="4" t="str">
        <f t="shared" si="1571"/>
        <v/>
      </c>
      <c r="V2000" s="4" t="str">
        <f t="shared" si="1572"/>
        <v/>
      </c>
      <c r="W2000" s="4" t="str">
        <f t="shared" si="1573"/>
        <v/>
      </c>
      <c r="X2000" s="4" t="str">
        <f t="shared" si="1574"/>
        <v/>
      </c>
      <c r="Y2000" s="4">
        <f t="shared" si="1575"/>
        <v>7</v>
      </c>
      <c r="Z2000" s="4" t="str">
        <f t="shared" si="1576"/>
        <v>-</v>
      </c>
      <c r="AA2000" s="4" t="str">
        <f t="shared" si="1577"/>
        <v>/</v>
      </c>
      <c r="AB2000" s="4" t="str">
        <f t="shared" si="1578"/>
        <v/>
      </c>
      <c r="AC2000" s="4" t="str">
        <f t="shared" si="1579"/>
        <v/>
      </c>
      <c r="AD2000" s="4" t="str">
        <f t="shared" si="1580"/>
        <v/>
      </c>
      <c r="AE2000" s="4" t="str">
        <f t="shared" si="1581"/>
        <v/>
      </c>
      <c r="AF2000" s="4" t="str" cm="1">
        <f t="array" aca="1" ref="AF2000" ca="1">LEFT(AS2000,MATCH(FALSE,ISNUMBER(MID(AS2000,ROW(INDIRECT("1:"&amp;LEN(AS2000)+1)), 1) *1),0) -1)</f>
        <v>2</v>
      </c>
      <c r="AG2000" s="4">
        <f t="shared" si="1582"/>
        <v>9</v>
      </c>
      <c r="AH2000" s="4">
        <f t="shared" si="1583"/>
        <v>32</v>
      </c>
      <c r="AI2000" s="4">
        <f t="shared" si="1584"/>
        <v>23</v>
      </c>
      <c r="AJ2000" s="4" t="str">
        <f t="shared" si="1585"/>
        <v>PACK</v>
      </c>
      <c r="AK2000" s="4" t="str">
        <f t="shared" si="1586"/>
        <v>/PACK</v>
      </c>
      <c r="AL2000" s="4" t="str" cm="1">
        <f t="array" ref="AL2000">LEFT(AS2000,SUM(LEN(AS2000)-LEN(SUBSTITUTE(AS2000,{"0";"1";"2";"3";"4";"5";"6";"7";"8";"9"},""))))</f>
        <v>2</v>
      </c>
      <c r="AM2000" s="4">
        <f t="shared" si="1591"/>
        <v>13</v>
      </c>
      <c r="AN2000" s="4" t="b">
        <f>LEFT(AS2000,1)=AL2000</f>
        <v>1</v>
      </c>
      <c r="AO2000" s="4" t="str">
        <f>RIGHT(AJ2000,4)</f>
        <v>PACK</v>
      </c>
      <c r="AP2000" s="4" t="b">
        <f t="shared" si="1592"/>
        <v>1</v>
      </c>
      <c r="AQ2000" s="4" t="b">
        <f t="shared" si="1588"/>
        <v>0</v>
      </c>
      <c r="AR2000" s="5" t="str">
        <f t="shared" si="1589"/>
        <v>NABATI TIME BREAK 1000</v>
      </c>
      <c r="AS2000" s="4" t="str">
        <f t="shared" si="1590"/>
        <v>2RTG/PACK</v>
      </c>
      <c r="AT2000" t="s">
        <v>2691</v>
      </c>
      <c r="AV2000" s="33" t="str">
        <f t="shared" si="1593"/>
        <v>XXXX</v>
      </c>
      <c r="AW2000">
        <v>18000</v>
      </c>
      <c r="AX2000">
        <v>18000</v>
      </c>
      <c r="AY2000">
        <v>17000</v>
      </c>
      <c r="AZ2000" t="str">
        <f t="shared" si="1550"/>
        <v>8000000002000</v>
      </c>
      <c r="BA2000" t="str">
        <f t="shared" si="1594"/>
        <v>NABATI TIME BREAK 1000</v>
      </c>
      <c r="BB2000" t="s">
        <v>4417</v>
      </c>
      <c r="BC2000" t="s">
        <v>4417</v>
      </c>
      <c r="BD2000" s="1"/>
      <c r="BF2000" s="9"/>
      <c r="BG2000" s="20"/>
      <c r="BH2000" s="13"/>
      <c r="BI2000" s="15"/>
      <c r="BL2000" s="13"/>
      <c r="BM2000" s="1"/>
      <c r="BP2000" s="1"/>
      <c r="BQ2000" s="1"/>
      <c r="BT2000" s="13"/>
      <c r="BU2000" s="15"/>
      <c r="BV2000" s="14"/>
    </row>
    <row r="2001" spans="1:74" x14ac:dyDescent="0.25">
      <c r="A2001" s="4" t="str">
        <f t="shared" si="1551"/>
        <v/>
      </c>
      <c r="B2001" s="4" t="str">
        <f t="shared" si="1552"/>
        <v/>
      </c>
      <c r="C2001" s="4" t="str">
        <f t="shared" si="1553"/>
        <v/>
      </c>
      <c r="D2001" s="4" t="str">
        <f t="shared" si="1554"/>
        <v/>
      </c>
      <c r="E2001" s="4" t="str">
        <f t="shared" si="1555"/>
        <v/>
      </c>
      <c r="F2001" s="4" t="str">
        <f t="shared" si="1556"/>
        <v/>
      </c>
      <c r="G2001" s="4" t="str">
        <f t="shared" si="1557"/>
        <v>KTK</v>
      </c>
      <c r="H2001" s="4" t="str">
        <f t="shared" si="1558"/>
        <v/>
      </c>
      <c r="I2001" s="4" t="str">
        <f t="shared" si="1559"/>
        <v/>
      </c>
      <c r="J2001" s="4" t="str">
        <f t="shared" si="1560"/>
        <v/>
      </c>
      <c r="K2001" s="4" t="str">
        <f t="shared" si="1561"/>
        <v/>
      </c>
      <c r="L2001" s="4" t="str">
        <f t="shared" si="1562"/>
        <v/>
      </c>
      <c r="M2001" s="4" t="str">
        <f t="shared" si="1563"/>
        <v/>
      </c>
      <c r="N2001" s="4" t="str">
        <f t="shared" si="1564"/>
        <v/>
      </c>
      <c r="O2001" s="4" t="str">
        <f t="shared" si="1565"/>
        <v>DUS</v>
      </c>
      <c r="P2001" s="4" t="str">
        <f t="shared" si="1566"/>
        <v/>
      </c>
      <c r="Q2001" s="4" t="str">
        <f t="shared" si="1567"/>
        <v/>
      </c>
      <c r="R2001" s="4" t="str">
        <f t="shared" si="1568"/>
        <v/>
      </c>
      <c r="S2001" s="4" t="str">
        <f t="shared" si="1569"/>
        <v/>
      </c>
      <c r="T2001" s="4" t="str">
        <f t="shared" si="1570"/>
        <v/>
      </c>
      <c r="U2001" s="4" t="str">
        <f t="shared" si="1571"/>
        <v/>
      </c>
      <c r="V2001" s="4" t="str">
        <f t="shared" si="1572"/>
        <v/>
      </c>
      <c r="W2001" s="4" t="str">
        <f t="shared" si="1573"/>
        <v/>
      </c>
      <c r="X2001" s="4" t="str">
        <f t="shared" si="1574"/>
        <v/>
      </c>
      <c r="Y2001" s="4">
        <f t="shared" si="1575"/>
        <v>6</v>
      </c>
      <c r="Z2001" s="4" t="str">
        <f t="shared" si="1576"/>
        <v>-</v>
      </c>
      <c r="AA2001" s="4" t="str">
        <f t="shared" si="1577"/>
        <v>/</v>
      </c>
      <c r="AB2001" s="4" t="str">
        <f t="shared" si="1578"/>
        <v/>
      </c>
      <c r="AC2001" s="4" t="str">
        <f t="shared" si="1579"/>
        <v/>
      </c>
      <c r="AD2001" s="4" t="str">
        <f t="shared" si="1580"/>
        <v/>
      </c>
      <c r="AE2001" s="4" t="str">
        <f t="shared" si="1581"/>
        <v/>
      </c>
      <c r="AF2001" s="4" t="str" cm="1">
        <f t="array" aca="1" ref="AF2001" ca="1">LEFT(AS2001,MATCH(FALSE,ISNUMBER(MID(AS2001,ROW(INDIRECT("1:"&amp;LEN(AS2001)+1)), 1) *1),0) -1)</f>
        <v>6</v>
      </c>
      <c r="AG2001" s="4">
        <f t="shared" si="1582"/>
        <v>8</v>
      </c>
      <c r="AH2001" s="4">
        <f t="shared" si="1583"/>
        <v>31</v>
      </c>
      <c r="AI2001" s="4">
        <f t="shared" si="1584"/>
        <v>23</v>
      </c>
      <c r="AJ2001" s="4" t="str">
        <f t="shared" si="1585"/>
        <v>/DUS</v>
      </c>
      <c r="AK2001" s="4" t="str">
        <f t="shared" si="1586"/>
        <v>K/DUS</v>
      </c>
      <c r="AL2001" s="4" t="str" cm="1">
        <f t="array" ref="AL2001">LEFT(AS2001,SUM(LEN(AS2001)-LEN(SUBSTITUTE(AS2001,{"0";"1";"2";"3";"4";"5";"6";"7";"8";"9"},""))))</f>
        <v>6</v>
      </c>
      <c r="AM2001" s="4">
        <f t="shared" si="1591"/>
        <v>13</v>
      </c>
      <c r="AN2001" s="4" t="b">
        <f>LEFT(AS2001,1)=AL2001</f>
        <v>1</v>
      </c>
      <c r="AO2001" s="4" t="str">
        <f>RIGHT(AJ2001,3)</f>
        <v>DUS</v>
      </c>
      <c r="AP2001" s="4" t="b">
        <f t="shared" si="1592"/>
        <v>1</v>
      </c>
      <c r="AQ2001" s="4" t="b">
        <f t="shared" si="1588"/>
        <v>0</v>
      </c>
      <c r="AR2001" s="5" t="str">
        <f t="shared" si="1589"/>
        <v>NABATI TIME BREAK 1000</v>
      </c>
      <c r="AS2001" s="4" t="str">
        <f t="shared" si="1590"/>
        <v>6KTK/DUS</v>
      </c>
      <c r="AT2001" t="s">
        <v>2692</v>
      </c>
      <c r="AV2001" s="33" t="b">
        <f t="shared" ca="1" si="1593"/>
        <v>1</v>
      </c>
      <c r="AW2001">
        <v>104000</v>
      </c>
      <c r="AX2001">
        <v>104000</v>
      </c>
      <c r="AY2001">
        <v>102000</v>
      </c>
      <c r="AZ2001" t="str">
        <f t="shared" si="1550"/>
        <v>8000000002001</v>
      </c>
      <c r="BA2001" t="str">
        <f t="shared" si="1594"/>
        <v>NABATI TIME BREAK 1000</v>
      </c>
      <c r="BB2001" t="s">
        <v>4417</v>
      </c>
      <c r="BC2001" t="s">
        <v>4417</v>
      </c>
      <c r="BD2001" s="1"/>
      <c r="BF2001" s="9"/>
      <c r="BG2001" s="20"/>
      <c r="BH2001" s="13"/>
      <c r="BI2001" s="15"/>
      <c r="BL2001" s="13"/>
      <c r="BM2001" s="1"/>
      <c r="BP2001" s="1"/>
      <c r="BQ2001" s="1"/>
      <c r="BT2001" s="13"/>
      <c r="BU2001" s="15"/>
      <c r="BV2001" s="14"/>
    </row>
    <row r="2002" spans="1:74" x14ac:dyDescent="0.25">
      <c r="A2002" s="4" t="str">
        <f t="shared" si="1551"/>
        <v/>
      </c>
      <c r="B2002" s="4" t="str">
        <f t="shared" si="1552"/>
        <v>PCS</v>
      </c>
      <c r="C2002" s="4" t="str">
        <f t="shared" si="1553"/>
        <v/>
      </c>
      <c r="D2002" s="4" t="str">
        <f t="shared" si="1554"/>
        <v/>
      </c>
      <c r="E2002" s="4" t="str">
        <f t="shared" si="1555"/>
        <v/>
      </c>
      <c r="F2002" s="4" t="str">
        <f t="shared" si="1556"/>
        <v/>
      </c>
      <c r="G2002" s="4" t="str">
        <f t="shared" si="1557"/>
        <v/>
      </c>
      <c r="H2002" s="4" t="str">
        <f t="shared" si="1558"/>
        <v/>
      </c>
      <c r="I2002" s="4" t="str">
        <f t="shared" si="1559"/>
        <v/>
      </c>
      <c r="J2002" s="4" t="str">
        <f t="shared" si="1560"/>
        <v/>
      </c>
      <c r="K2002" s="4" t="str">
        <f t="shared" si="1561"/>
        <v/>
      </c>
      <c r="L2002" s="4" t="str">
        <f t="shared" si="1562"/>
        <v/>
      </c>
      <c r="M2002" s="4" t="str">
        <f t="shared" si="1563"/>
        <v/>
      </c>
      <c r="N2002" s="4" t="str">
        <f t="shared" si="1564"/>
        <v/>
      </c>
      <c r="O2002" s="4" t="str">
        <f t="shared" si="1565"/>
        <v/>
      </c>
      <c r="P2002" s="4" t="str">
        <f t="shared" si="1566"/>
        <v/>
      </c>
      <c r="Q2002" s="4" t="str">
        <f t="shared" si="1567"/>
        <v/>
      </c>
      <c r="R2002" s="4" t="str">
        <f t="shared" si="1568"/>
        <v/>
      </c>
      <c r="S2002" s="4" t="str">
        <f t="shared" si="1569"/>
        <v/>
      </c>
      <c r="T2002" s="4" t="str">
        <f t="shared" si="1570"/>
        <v>PACK</v>
      </c>
      <c r="U2002" s="4" t="str">
        <f t="shared" si="1571"/>
        <v/>
      </c>
      <c r="V2002" s="4" t="str">
        <f t="shared" si="1572"/>
        <v/>
      </c>
      <c r="W2002" s="4" t="str">
        <f t="shared" si="1573"/>
        <v/>
      </c>
      <c r="X2002" s="4" t="str">
        <f t="shared" si="1574"/>
        <v/>
      </c>
      <c r="Y2002" s="4">
        <f t="shared" si="1575"/>
        <v>7</v>
      </c>
      <c r="Z2002" s="4" t="str">
        <f t="shared" si="1576"/>
        <v>-</v>
      </c>
      <c r="AA2002" s="4" t="str">
        <f t="shared" si="1577"/>
        <v>/</v>
      </c>
      <c r="AB2002" s="4" t="str">
        <f t="shared" si="1578"/>
        <v/>
      </c>
      <c r="AC2002" s="4" t="str">
        <f t="shared" si="1579"/>
        <v/>
      </c>
      <c r="AD2002" s="4" t="str">
        <f t="shared" si="1580"/>
        <v/>
      </c>
      <c r="AE2002" s="4" t="str">
        <f t="shared" si="1581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582"/>
        <v>10</v>
      </c>
      <c r="AH2002" s="4">
        <f t="shared" si="1583"/>
        <v>33</v>
      </c>
      <c r="AI2002" s="4">
        <f t="shared" si="1584"/>
        <v>23</v>
      </c>
      <c r="AJ2002" s="4" t="str">
        <f t="shared" si="1585"/>
        <v>PACK</v>
      </c>
      <c r="AK2002" s="4" t="str">
        <f t="shared" si="1586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591"/>
        <v>13</v>
      </c>
      <c r="AN2002" s="4" t="b">
        <f>LEFT(AS2002,2)=AL2002</f>
        <v>1</v>
      </c>
      <c r="AO2002" s="4" t="str">
        <f>RIGHT(AJ2002,4)</f>
        <v>PACK</v>
      </c>
      <c r="AP2002" s="4" t="b">
        <f t="shared" si="1592"/>
        <v>0</v>
      </c>
      <c r="AQ2002" s="4" t="b">
        <f t="shared" si="1588"/>
        <v>0</v>
      </c>
      <c r="AR2002" s="5" t="str">
        <f t="shared" si="1589"/>
        <v>NABATI TIME BREAK 2000</v>
      </c>
      <c r="AS2002" s="4" t="str">
        <f t="shared" si="1590"/>
        <v>10PCS/PACK</v>
      </c>
      <c r="AT2002" t="s">
        <v>2693</v>
      </c>
      <c r="AU2002" s="1" t="s">
        <v>2694</v>
      </c>
      <c r="AV2002" s="33" t="str">
        <f t="shared" ca="1" si="1593"/>
        <v/>
      </c>
      <c r="AW2002">
        <v>18000</v>
      </c>
      <c r="AX2002">
        <v>18000</v>
      </c>
      <c r="AY2002">
        <v>17000</v>
      </c>
      <c r="AZ2002" t="str">
        <f t="shared" si="1550"/>
        <v>8993175551472</v>
      </c>
      <c r="BA2002" t="str">
        <f t="shared" si="1594"/>
        <v>NABATI TIME BREAK 2000</v>
      </c>
      <c r="BB2002" t="s">
        <v>4417</v>
      </c>
      <c r="BC2002" t="s">
        <v>4417</v>
      </c>
      <c r="BD2002" s="1"/>
      <c r="BF2002" s="9"/>
      <c r="BG2002" s="20"/>
      <c r="BH2002" s="13"/>
      <c r="BI2002" s="15"/>
      <c r="BL2002" s="13"/>
      <c r="BM2002" s="1"/>
      <c r="BP2002" s="1"/>
      <c r="BQ2002" s="1"/>
      <c r="BT2002" s="13"/>
      <c r="BU2002" s="15"/>
      <c r="BV2002" s="14"/>
    </row>
    <row r="2003" spans="1:74" x14ac:dyDescent="0.25">
      <c r="A2003" s="4" t="str">
        <f t="shared" si="1551"/>
        <v/>
      </c>
      <c r="B2003" s="4" t="str">
        <f t="shared" si="1552"/>
        <v>PCS</v>
      </c>
      <c r="C2003" s="4" t="str">
        <f t="shared" si="1553"/>
        <v/>
      </c>
      <c r="D2003" s="4" t="str">
        <f t="shared" si="1554"/>
        <v/>
      </c>
      <c r="E2003" s="4" t="str">
        <f t="shared" si="1555"/>
        <v/>
      </c>
      <c r="F2003" s="4" t="str">
        <f t="shared" si="1556"/>
        <v/>
      </c>
      <c r="G2003" s="4" t="str">
        <f t="shared" si="1557"/>
        <v/>
      </c>
      <c r="H2003" s="4" t="str">
        <f t="shared" si="1558"/>
        <v/>
      </c>
      <c r="I2003" s="4" t="str">
        <f t="shared" si="1559"/>
        <v/>
      </c>
      <c r="J2003" s="4" t="str">
        <f t="shared" si="1560"/>
        <v/>
      </c>
      <c r="K2003" s="4" t="str">
        <f t="shared" si="1561"/>
        <v/>
      </c>
      <c r="L2003" s="4" t="str">
        <f t="shared" si="1562"/>
        <v/>
      </c>
      <c r="M2003" s="4" t="str">
        <f t="shared" si="1563"/>
        <v/>
      </c>
      <c r="N2003" s="4" t="str">
        <f t="shared" si="1564"/>
        <v/>
      </c>
      <c r="O2003" s="4" t="str">
        <f t="shared" si="1565"/>
        <v/>
      </c>
      <c r="P2003" s="4" t="str">
        <f t="shared" si="1566"/>
        <v/>
      </c>
      <c r="Q2003" s="4" t="str">
        <f t="shared" si="1567"/>
        <v/>
      </c>
      <c r="R2003" s="4" t="str">
        <f t="shared" si="1568"/>
        <v/>
      </c>
      <c r="S2003" s="4" t="str">
        <f t="shared" si="1569"/>
        <v/>
      </c>
      <c r="T2003" s="4" t="str">
        <f t="shared" si="1570"/>
        <v>PACK</v>
      </c>
      <c r="U2003" s="4" t="str">
        <f t="shared" si="1571"/>
        <v/>
      </c>
      <c r="V2003" s="4" t="str">
        <f t="shared" si="1572"/>
        <v/>
      </c>
      <c r="W2003" s="4" t="str">
        <f t="shared" si="1573"/>
        <v/>
      </c>
      <c r="X2003" s="4" t="str">
        <f t="shared" si="1574"/>
        <v/>
      </c>
      <c r="Y2003" s="4">
        <f t="shared" si="1575"/>
        <v>7</v>
      </c>
      <c r="Z2003" s="4" t="str">
        <f t="shared" si="1576"/>
        <v>-</v>
      </c>
      <c r="AA2003" s="4" t="str">
        <f t="shared" si="1577"/>
        <v>/</v>
      </c>
      <c r="AB2003" s="4" t="str">
        <f t="shared" si="1578"/>
        <v/>
      </c>
      <c r="AC2003" s="4" t="str">
        <f t="shared" si="1579"/>
        <v/>
      </c>
      <c r="AD2003" s="4" t="str">
        <f t="shared" si="1580"/>
        <v/>
      </c>
      <c r="AE2003" s="4" t="str">
        <f t="shared" si="1581"/>
        <v/>
      </c>
      <c r="AF2003" s="4" t="str" cm="1">
        <f t="array" aca="1" ref="AF2003" ca="1">LEFT(AS2003,MATCH(FALSE,ISNUMBER(MID(AS2003,ROW(INDIRECT("1:"&amp;LEN(AS2003)+1)), 1) *1),0) -1)</f>
        <v>10</v>
      </c>
      <c r="AG2003" s="4">
        <f t="shared" si="1582"/>
        <v>10</v>
      </c>
      <c r="AH2003" s="4">
        <f t="shared" si="1583"/>
        <v>29</v>
      </c>
      <c r="AI2003" s="4">
        <f t="shared" si="1584"/>
        <v>19</v>
      </c>
      <c r="AJ2003" s="4" t="str">
        <f t="shared" si="1585"/>
        <v>PACK</v>
      </c>
      <c r="AK2003" s="4" t="str">
        <f t="shared" si="1586"/>
        <v>/PACK</v>
      </c>
      <c r="AL2003" s="4" t="str" cm="1">
        <f t="array" ref="AL2003">LEFT(AS2003,SUM(LEN(AS2003)-LEN(SUBSTITUTE(AS2003,{"0";"1";"2";"3";"4";"5";"6";"7";"8";"9"},""))))</f>
        <v>10</v>
      </c>
      <c r="AM2003" s="4">
        <f t="shared" si="1591"/>
        <v>13</v>
      </c>
      <c r="AN2003" s="4" t="b">
        <f>LEFT(AS2003,2)=AL2003</f>
        <v>1</v>
      </c>
      <c r="AO2003" s="4" t="str">
        <f>RIGHT(AJ2003,4)</f>
        <v>PACK</v>
      </c>
      <c r="AP2003" s="4" t="b">
        <f t="shared" si="1592"/>
        <v>1</v>
      </c>
      <c r="AQ2003" s="4" t="b">
        <f t="shared" si="1588"/>
        <v>0</v>
      </c>
      <c r="AR2003" s="5" t="str">
        <f t="shared" si="1589"/>
        <v>NABATI VERVET 2000</v>
      </c>
      <c r="AS2003" s="4" t="str">
        <f t="shared" si="1590"/>
        <v>10PCS/PACK</v>
      </c>
      <c r="AT2003" t="s">
        <v>2695</v>
      </c>
      <c r="AU2003" s="1" t="s">
        <v>2696</v>
      </c>
      <c r="AV2003" s="33" t="str">
        <f t="shared" si="1593"/>
        <v>XXXX</v>
      </c>
      <c r="AW2003">
        <v>17000</v>
      </c>
      <c r="AX2003">
        <v>17000</v>
      </c>
      <c r="AY2003">
        <v>16150</v>
      </c>
      <c r="AZ2003" t="str">
        <f t="shared" si="1550"/>
        <v>8993175548618</v>
      </c>
      <c r="BA2003" t="str">
        <f t="shared" si="1594"/>
        <v>NABATI VERVET 2000</v>
      </c>
      <c r="BB2003" t="s">
        <v>4417</v>
      </c>
      <c r="BC2003" t="s">
        <v>4417</v>
      </c>
      <c r="BD2003" s="1"/>
      <c r="BF2003" s="9"/>
      <c r="BG2003" s="20"/>
      <c r="BH2003" s="13"/>
      <c r="BI2003" s="15"/>
      <c r="BL2003" s="13"/>
      <c r="BM2003" s="1"/>
      <c r="BP2003" s="1"/>
      <c r="BQ2003" s="1"/>
      <c r="BT2003" s="13"/>
      <c r="BU2003" s="15"/>
      <c r="BV2003" s="14"/>
    </row>
    <row r="2004" spans="1:74" x14ac:dyDescent="0.25">
      <c r="A2004" s="4" t="str">
        <f t="shared" si="1551"/>
        <v/>
      </c>
      <c r="B2004" s="4" t="str">
        <f t="shared" si="1552"/>
        <v>PCS</v>
      </c>
      <c r="C2004" s="4" t="str">
        <f t="shared" si="1553"/>
        <v/>
      </c>
      <c r="D2004" s="4" t="str">
        <f t="shared" si="1554"/>
        <v/>
      </c>
      <c r="E2004" s="4" t="str">
        <f t="shared" si="1555"/>
        <v/>
      </c>
      <c r="F2004" s="4" t="str">
        <f t="shared" si="1556"/>
        <v/>
      </c>
      <c r="G2004" s="4" t="str">
        <f t="shared" si="1557"/>
        <v/>
      </c>
      <c r="H2004" s="4" t="str">
        <f t="shared" si="1558"/>
        <v/>
      </c>
      <c r="I2004" s="4" t="str">
        <f t="shared" si="1559"/>
        <v/>
      </c>
      <c r="J2004" s="4" t="str">
        <f t="shared" si="1560"/>
        <v/>
      </c>
      <c r="K2004" s="4" t="str">
        <f t="shared" si="1561"/>
        <v/>
      </c>
      <c r="L2004" s="4" t="str">
        <f t="shared" si="1562"/>
        <v/>
      </c>
      <c r="M2004" s="4" t="str">
        <f t="shared" si="1563"/>
        <v/>
      </c>
      <c r="N2004" s="4" t="str">
        <f t="shared" si="1564"/>
        <v/>
      </c>
      <c r="O2004" s="4" t="str">
        <f t="shared" si="1565"/>
        <v/>
      </c>
      <c r="P2004" s="4" t="str">
        <f t="shared" si="1566"/>
        <v/>
      </c>
      <c r="Q2004" s="4" t="str">
        <f t="shared" si="1567"/>
        <v/>
      </c>
      <c r="R2004" s="4" t="str">
        <f t="shared" si="1568"/>
        <v/>
      </c>
      <c r="S2004" s="4" t="str">
        <f t="shared" si="1569"/>
        <v/>
      </c>
      <c r="T2004" s="4" t="str">
        <f t="shared" si="1570"/>
        <v>PACK</v>
      </c>
      <c r="U2004" s="4" t="str">
        <f t="shared" si="1571"/>
        <v/>
      </c>
      <c r="V2004" s="4" t="str">
        <f t="shared" si="1572"/>
        <v/>
      </c>
      <c r="W2004" s="4" t="str">
        <f t="shared" si="1573"/>
        <v/>
      </c>
      <c r="X2004" s="4" t="str">
        <f t="shared" si="1574"/>
        <v/>
      </c>
      <c r="Y2004" s="4">
        <f t="shared" si="1575"/>
        <v>7</v>
      </c>
      <c r="Z2004" s="4" t="str">
        <f t="shared" si="1576"/>
        <v>-</v>
      </c>
      <c r="AA2004" s="4" t="str">
        <f t="shared" si="1577"/>
        <v>/</v>
      </c>
      <c r="AB2004" s="4" t="str">
        <f t="shared" si="1578"/>
        <v/>
      </c>
      <c r="AC2004" s="4" t="str">
        <f t="shared" si="1579"/>
        <v/>
      </c>
      <c r="AD2004" s="4" t="str">
        <f t="shared" si="1580"/>
        <v/>
      </c>
      <c r="AE2004" s="4" t="str">
        <f t="shared" si="1581"/>
        <v/>
      </c>
      <c r="AF2004" s="4" t="str" cm="1">
        <f t="array" aca="1" ref="AF2004" ca="1">LEFT(AS2004,MATCH(FALSE,ISNUMBER(MID(AS2004,ROW(INDIRECT("1:"&amp;LEN(AS2004)+1)), 1) *1),0) -1)</f>
        <v>10</v>
      </c>
      <c r="AG2004" s="4">
        <f t="shared" si="1582"/>
        <v>10</v>
      </c>
      <c r="AH2004" s="4">
        <f t="shared" si="1583"/>
        <v>29</v>
      </c>
      <c r="AI2004" s="4">
        <f t="shared" si="1584"/>
        <v>19</v>
      </c>
      <c r="AJ2004" s="4" t="str">
        <f t="shared" si="1585"/>
        <v>PACK</v>
      </c>
      <c r="AK2004" s="4" t="str">
        <f t="shared" si="1586"/>
        <v>/PACK</v>
      </c>
      <c r="AL2004" s="4" t="str" cm="1">
        <f t="array" ref="AL2004">LEFT(AS2004,SUM(LEN(AS2004)-LEN(SUBSTITUTE(AS2004,{"0";"1";"2";"3";"4";"5";"6";"7";"8";"9"},""))))</f>
        <v>10</v>
      </c>
      <c r="AM2004" s="4">
        <f t="shared" si="1591"/>
        <v>13</v>
      </c>
      <c r="AN2004" s="4" t="b">
        <f>LEFT(AS2004,2)=AL2004</f>
        <v>1</v>
      </c>
      <c r="AO2004" s="4" t="str">
        <f>RIGHT(AJ2004,4)</f>
        <v>PACK</v>
      </c>
      <c r="AP2004" s="4" t="b">
        <f t="shared" si="1592"/>
        <v>1</v>
      </c>
      <c r="AQ2004" s="4" t="b">
        <f t="shared" si="1588"/>
        <v>0</v>
      </c>
      <c r="AR2004" s="5" t="str">
        <f t="shared" si="1589"/>
        <v>NABATI VERVET 2000</v>
      </c>
      <c r="AS2004" s="4" t="str">
        <f t="shared" si="1590"/>
        <v>10PCS/PACK</v>
      </c>
      <c r="AT2004" t="s">
        <v>2695</v>
      </c>
      <c r="AU2004" s="1" t="s">
        <v>2697</v>
      </c>
      <c r="AV2004" s="33" t="str">
        <f t="shared" ca="1" si="1593"/>
        <v>XXXX</v>
      </c>
      <c r="AW2004">
        <v>17000</v>
      </c>
      <c r="AX2004">
        <v>17000</v>
      </c>
      <c r="AY2004">
        <v>16150</v>
      </c>
      <c r="AZ2004" t="str">
        <f t="shared" si="1550"/>
        <v>8993175550796</v>
      </c>
      <c r="BA2004" t="str">
        <f t="shared" si="1594"/>
        <v>NABATI VERVET 2000</v>
      </c>
      <c r="BB2004" t="s">
        <v>4417</v>
      </c>
      <c r="BC2004" t="s">
        <v>4417</v>
      </c>
      <c r="BD2004" s="1"/>
      <c r="BF2004" s="9"/>
      <c r="BG2004" s="20"/>
      <c r="BH2004" s="13"/>
      <c r="BI2004" s="15"/>
      <c r="BL2004" s="13"/>
      <c r="BM2004" s="1"/>
      <c r="BP2004" s="1"/>
      <c r="BQ2004" s="1"/>
      <c r="BT2004" s="13"/>
      <c r="BU2004" s="15"/>
      <c r="BV2004" s="14"/>
    </row>
    <row r="2005" spans="1:74" x14ac:dyDescent="0.25">
      <c r="A2005" s="4" t="str">
        <f t="shared" si="1551"/>
        <v/>
      </c>
      <c r="B2005" s="4" t="str">
        <f t="shared" si="1552"/>
        <v>PCS</v>
      </c>
      <c r="C2005" s="4" t="str">
        <f t="shared" si="1553"/>
        <v/>
      </c>
      <c r="D2005" s="4" t="str">
        <f t="shared" si="1554"/>
        <v/>
      </c>
      <c r="E2005" s="4" t="str">
        <f t="shared" si="1555"/>
        <v/>
      </c>
      <c r="F2005" s="4" t="str">
        <f t="shared" si="1556"/>
        <v/>
      </c>
      <c r="G2005" s="4" t="str">
        <f t="shared" si="1557"/>
        <v/>
      </c>
      <c r="H2005" s="4" t="str">
        <f t="shared" si="1558"/>
        <v/>
      </c>
      <c r="I2005" s="4" t="str">
        <f t="shared" si="1559"/>
        <v/>
      </c>
      <c r="J2005" s="4" t="str">
        <f t="shared" si="1560"/>
        <v/>
      </c>
      <c r="K2005" s="4" t="str">
        <f t="shared" si="1561"/>
        <v/>
      </c>
      <c r="L2005" s="4" t="str">
        <f t="shared" si="1562"/>
        <v/>
      </c>
      <c r="M2005" s="4" t="str">
        <f t="shared" si="1563"/>
        <v/>
      </c>
      <c r="N2005" s="4" t="str">
        <f t="shared" si="1564"/>
        <v/>
      </c>
      <c r="O2005" s="4" t="str">
        <f t="shared" si="1565"/>
        <v/>
      </c>
      <c r="P2005" s="4" t="str">
        <f t="shared" si="1566"/>
        <v/>
      </c>
      <c r="Q2005" s="4" t="str">
        <f t="shared" si="1567"/>
        <v/>
      </c>
      <c r="R2005" s="4" t="str">
        <f t="shared" si="1568"/>
        <v/>
      </c>
      <c r="S2005" s="4" t="str">
        <f t="shared" si="1569"/>
        <v/>
      </c>
      <c r="T2005" s="4" t="str">
        <f t="shared" si="1570"/>
        <v/>
      </c>
      <c r="U2005" s="4" t="str">
        <f t="shared" si="1571"/>
        <v/>
      </c>
      <c r="V2005" s="4" t="str">
        <f t="shared" si="1572"/>
        <v/>
      </c>
      <c r="W2005" s="4" t="str">
        <f t="shared" si="1573"/>
        <v/>
      </c>
      <c r="X2005" s="4" t="str">
        <f t="shared" si="1574"/>
        <v/>
      </c>
      <c r="Y2005" s="4">
        <f t="shared" si="1575"/>
        <v>3</v>
      </c>
      <c r="Z2005" s="4" t="str">
        <f t="shared" si="1576"/>
        <v>-</v>
      </c>
      <c r="AA2005" s="4" t="str">
        <f t="shared" si="1577"/>
        <v/>
      </c>
      <c r="AB2005" s="4" t="str">
        <f t="shared" si="1578"/>
        <v/>
      </c>
      <c r="AC2005" s="4" t="str">
        <f t="shared" si="1579"/>
        <v/>
      </c>
      <c r="AD2005" s="4" t="str">
        <f t="shared" si="1580"/>
        <v/>
      </c>
      <c r="AE2005" s="4" t="str">
        <f t="shared" si="1581"/>
        <v/>
      </c>
      <c r="AF2005" s="4" t="str" cm="1">
        <f t="array" aca="1" ref="AF2005" ca="1">LEFT(AS2005,MATCH(FALSE,ISNUMBER(MID(AS2005,ROW(INDIRECT("1:"&amp;LEN(AS2005)+1)), 1) *1),0) -1)</f>
        <v>1</v>
      </c>
      <c r="AG2005" s="4">
        <f t="shared" si="1582"/>
        <v>4</v>
      </c>
      <c r="AH2005" s="4">
        <f t="shared" si="1583"/>
        <v>23</v>
      </c>
      <c r="AI2005" s="4">
        <f t="shared" si="1584"/>
        <v>19</v>
      </c>
      <c r="AJ2005" s="4" t="str">
        <f t="shared" si="1585"/>
        <v>1PCS</v>
      </c>
      <c r="AK2005" s="4" t="str">
        <f t="shared" si="1586"/>
        <v>-1PCS</v>
      </c>
      <c r="AL2005" s="4" t="str" cm="1">
        <f t="array" ref="AL2005">LEFT(AS2005,SUM(LEN(AS2005)-LEN(SUBSTITUTE(AS2005,{"0";"1";"2";"3";"4";"5";"6";"7";"8";"9"},""))))</f>
        <v>1</v>
      </c>
      <c r="AM2005" s="4">
        <f t="shared" si="1591"/>
        <v>13</v>
      </c>
      <c r="AN2005" s="4" t="b">
        <f>LEFT(AS2005,1)=AL2005</f>
        <v>1</v>
      </c>
      <c r="AO2005" s="4" t="str">
        <f t="shared" ref="AO2005:AO2011" si="1595">RIGHT(AJ2005,3)</f>
        <v>PCS</v>
      </c>
      <c r="AP2005" s="4" t="b">
        <f t="shared" si="1592"/>
        <v>0</v>
      </c>
      <c r="AQ2005" s="4" t="b">
        <f t="shared" si="1588"/>
        <v>0</v>
      </c>
      <c r="AR2005" s="5" t="str">
        <f t="shared" si="1589"/>
        <v>NABATI WAFER 125GR</v>
      </c>
      <c r="AS2005" s="4" t="str">
        <f t="shared" si="1590"/>
        <v>1PCS</v>
      </c>
      <c r="AT2005" t="s">
        <v>2698</v>
      </c>
      <c r="AU2005" s="1" t="s">
        <v>2699</v>
      </c>
      <c r="AV2005" s="33" t="str">
        <f t="shared" ca="1" si="1593"/>
        <v/>
      </c>
      <c r="AW2005">
        <v>5000</v>
      </c>
      <c r="AX2005">
        <v>5000</v>
      </c>
      <c r="AY2005">
        <v>4257</v>
      </c>
      <c r="AZ2005" t="str">
        <f t="shared" si="1550"/>
        <v>8993175537346</v>
      </c>
      <c r="BA2005" t="str">
        <f t="shared" si="1594"/>
        <v>NABATI WAFER 125GR</v>
      </c>
      <c r="BB2005" t="s">
        <v>4417</v>
      </c>
      <c r="BC2005" t="s">
        <v>4417</v>
      </c>
      <c r="BD2005" s="1"/>
      <c r="BF2005" s="9"/>
      <c r="BG2005" s="20"/>
      <c r="BH2005" s="13"/>
      <c r="BI2005" s="15"/>
      <c r="BL2005" s="13"/>
      <c r="BM2005" s="1"/>
      <c r="BP2005" s="1"/>
      <c r="BQ2005" s="1"/>
      <c r="BT2005" s="13"/>
      <c r="BU2005" s="15"/>
      <c r="BV2005" s="14"/>
    </row>
    <row r="2006" spans="1:74" x14ac:dyDescent="0.25">
      <c r="A2006" s="4" t="str">
        <f t="shared" si="1551"/>
        <v/>
      </c>
      <c r="B2006" s="4" t="str">
        <f t="shared" si="1552"/>
        <v/>
      </c>
      <c r="C2006" s="4" t="str">
        <f t="shared" si="1553"/>
        <v/>
      </c>
      <c r="D2006" s="4" t="str">
        <f t="shared" si="1554"/>
        <v/>
      </c>
      <c r="E2006" s="4" t="str">
        <f t="shared" si="1555"/>
        <v/>
      </c>
      <c r="F2006" s="4" t="str">
        <f t="shared" si="1556"/>
        <v/>
      </c>
      <c r="G2006" s="4" t="str">
        <f t="shared" si="1557"/>
        <v>KTK</v>
      </c>
      <c r="H2006" s="4" t="str">
        <f t="shared" si="1558"/>
        <v/>
      </c>
      <c r="I2006" s="4" t="str">
        <f t="shared" si="1559"/>
        <v/>
      </c>
      <c r="J2006" s="4" t="str">
        <f t="shared" si="1560"/>
        <v/>
      </c>
      <c r="K2006" s="4" t="str">
        <f t="shared" si="1561"/>
        <v/>
      </c>
      <c r="L2006" s="4" t="str">
        <f t="shared" si="1562"/>
        <v/>
      </c>
      <c r="M2006" s="4" t="str">
        <f t="shared" si="1563"/>
        <v/>
      </c>
      <c r="N2006" s="4" t="str">
        <f t="shared" si="1564"/>
        <v/>
      </c>
      <c r="O2006" s="4" t="str">
        <f t="shared" si="1565"/>
        <v>DUS</v>
      </c>
      <c r="P2006" s="4" t="str">
        <f t="shared" si="1566"/>
        <v/>
      </c>
      <c r="Q2006" s="4" t="str">
        <f t="shared" si="1567"/>
        <v/>
      </c>
      <c r="R2006" s="4" t="str">
        <f t="shared" si="1568"/>
        <v/>
      </c>
      <c r="S2006" s="4" t="str">
        <f t="shared" si="1569"/>
        <v/>
      </c>
      <c r="T2006" s="4" t="str">
        <f t="shared" si="1570"/>
        <v/>
      </c>
      <c r="U2006" s="4" t="str">
        <f t="shared" si="1571"/>
        <v/>
      </c>
      <c r="V2006" s="4" t="str">
        <f t="shared" si="1572"/>
        <v/>
      </c>
      <c r="W2006" s="4" t="str">
        <f t="shared" si="1573"/>
        <v/>
      </c>
      <c r="X2006" s="4" t="str">
        <f t="shared" si="1574"/>
        <v/>
      </c>
      <c r="Y2006" s="4">
        <f t="shared" si="1575"/>
        <v>6</v>
      </c>
      <c r="Z2006" s="4" t="str">
        <f t="shared" si="1576"/>
        <v>-</v>
      </c>
      <c r="AA2006" s="4" t="str">
        <f t="shared" si="1577"/>
        <v>/</v>
      </c>
      <c r="AB2006" s="4" t="str">
        <f t="shared" si="1578"/>
        <v/>
      </c>
      <c r="AC2006" s="4" t="str">
        <f t="shared" si="1579"/>
        <v/>
      </c>
      <c r="AD2006" s="4" t="str">
        <f t="shared" si="1580"/>
        <v/>
      </c>
      <c r="AE2006" s="4" t="str">
        <f t="shared" si="1581"/>
        <v/>
      </c>
      <c r="AF2006" s="4" t="str" cm="1">
        <f t="array" aca="1" ref="AF2006" ca="1">LEFT(AS2006,MATCH(FALSE,ISNUMBER(MID(AS2006,ROW(INDIRECT("1:"&amp;LEN(AS2006)+1)), 1) *1),0) -1)</f>
        <v>12</v>
      </c>
      <c r="AG2006" s="4">
        <f t="shared" si="1582"/>
        <v>9</v>
      </c>
      <c r="AH2006" s="4">
        <f t="shared" si="1583"/>
        <v>26</v>
      </c>
      <c r="AI2006" s="4">
        <f t="shared" si="1584"/>
        <v>17</v>
      </c>
      <c r="AJ2006" s="4" t="str">
        <f t="shared" si="1585"/>
        <v>/DUS</v>
      </c>
      <c r="AK2006" s="4" t="str">
        <f t="shared" si="1586"/>
        <v>K/DUS</v>
      </c>
      <c r="AL2006" s="4" t="str" cm="1">
        <f t="array" ref="AL2006">LEFT(AS2006,SUM(LEN(AS2006)-LEN(SUBSTITUTE(AS2006,{"0";"1";"2";"3";"4";"5";"6";"7";"8";"9"},""))))</f>
        <v>12</v>
      </c>
      <c r="AM2006" s="4">
        <f t="shared" si="1591"/>
        <v>13</v>
      </c>
      <c r="AN2006" s="4" t="b">
        <f>LEFT(AS2006,2)=AL2006</f>
        <v>1</v>
      </c>
      <c r="AO2006" s="4" t="str">
        <f t="shared" si="1595"/>
        <v>DUS</v>
      </c>
      <c r="AP2006" s="4" t="b">
        <f t="shared" si="1592"/>
        <v>0</v>
      </c>
      <c r="AQ2006" s="4" t="b">
        <f t="shared" si="1588"/>
        <v>0</v>
      </c>
      <c r="AR2006" s="5" t="str">
        <f t="shared" si="1589"/>
        <v>NABATI WAFER 500</v>
      </c>
      <c r="AS2006" s="4" t="str">
        <f t="shared" si="1590"/>
        <v>12KTK/DUS</v>
      </c>
      <c r="AT2006" t="s">
        <v>2704</v>
      </c>
      <c r="AV2006" s="33" t="b">
        <f t="shared" ca="1" si="1593"/>
        <v>1</v>
      </c>
      <c r="AW2006">
        <v>98000</v>
      </c>
      <c r="AX2006">
        <v>98000</v>
      </c>
      <c r="AY2006">
        <v>95940</v>
      </c>
      <c r="AZ2006" t="str">
        <f t="shared" si="1550"/>
        <v>8000000002006</v>
      </c>
      <c r="BA2006" t="str">
        <f t="shared" si="1594"/>
        <v>NABATI WAFER 500</v>
      </c>
      <c r="BB2006" t="s">
        <v>4417</v>
      </c>
      <c r="BC2006" t="s">
        <v>4417</v>
      </c>
      <c r="BD2006" s="1"/>
      <c r="BF2006" s="9"/>
      <c r="BG2006" s="20"/>
      <c r="BH2006" s="13"/>
      <c r="BI2006" s="15"/>
      <c r="BL2006" s="13"/>
      <c r="BM2006" s="1"/>
      <c r="BP2006" s="1"/>
      <c r="BQ2006" s="1"/>
      <c r="BT2006" s="13"/>
      <c r="BU2006" s="15"/>
      <c r="BV2006" s="14"/>
    </row>
    <row r="2007" spans="1:74" x14ac:dyDescent="0.25">
      <c r="A2007" s="4" t="str">
        <f t="shared" si="1551"/>
        <v/>
      </c>
      <c r="B2007" s="4" t="str">
        <f t="shared" si="1552"/>
        <v/>
      </c>
      <c r="C2007" s="4" t="str">
        <f t="shared" si="1553"/>
        <v/>
      </c>
      <c r="D2007" s="4" t="str">
        <f t="shared" si="1554"/>
        <v/>
      </c>
      <c r="E2007" s="4" t="str">
        <f t="shared" si="1555"/>
        <v/>
      </c>
      <c r="F2007" s="4" t="str">
        <f t="shared" si="1556"/>
        <v/>
      </c>
      <c r="G2007" s="4" t="str">
        <f t="shared" si="1557"/>
        <v>KTK</v>
      </c>
      <c r="H2007" s="4" t="str">
        <f t="shared" si="1558"/>
        <v/>
      </c>
      <c r="I2007" s="4" t="str">
        <f t="shared" si="1559"/>
        <v/>
      </c>
      <c r="J2007" s="4" t="str">
        <f t="shared" si="1560"/>
        <v/>
      </c>
      <c r="K2007" s="4" t="str">
        <f t="shared" si="1561"/>
        <v/>
      </c>
      <c r="L2007" s="4" t="str">
        <f t="shared" si="1562"/>
        <v/>
      </c>
      <c r="M2007" s="4" t="str">
        <f t="shared" si="1563"/>
        <v/>
      </c>
      <c r="N2007" s="4" t="str">
        <f t="shared" si="1564"/>
        <v/>
      </c>
      <c r="O2007" s="4" t="str">
        <f t="shared" si="1565"/>
        <v/>
      </c>
      <c r="P2007" s="4" t="str">
        <f t="shared" si="1566"/>
        <v/>
      </c>
      <c r="Q2007" s="4" t="str">
        <f t="shared" si="1567"/>
        <v/>
      </c>
      <c r="R2007" s="4" t="str">
        <f t="shared" si="1568"/>
        <v/>
      </c>
      <c r="S2007" s="4" t="str">
        <f t="shared" si="1569"/>
        <v/>
      </c>
      <c r="T2007" s="4" t="str">
        <f t="shared" si="1570"/>
        <v/>
      </c>
      <c r="U2007" s="4" t="str">
        <f t="shared" si="1571"/>
        <v/>
      </c>
      <c r="V2007" s="4" t="str">
        <f t="shared" si="1572"/>
        <v/>
      </c>
      <c r="W2007" s="4" t="str">
        <f t="shared" si="1573"/>
        <v/>
      </c>
      <c r="X2007" s="4" t="str">
        <f t="shared" si="1574"/>
        <v/>
      </c>
      <c r="Y2007" s="4">
        <f t="shared" si="1575"/>
        <v>3</v>
      </c>
      <c r="Z2007" s="4" t="str">
        <f t="shared" si="1576"/>
        <v>-</v>
      </c>
      <c r="AA2007" s="4" t="str">
        <f t="shared" si="1577"/>
        <v/>
      </c>
      <c r="AB2007" s="4" t="str">
        <f t="shared" si="1578"/>
        <v/>
      </c>
      <c r="AC2007" s="4" t="str">
        <f t="shared" si="1579"/>
        <v/>
      </c>
      <c r="AD2007" s="4" t="str">
        <f t="shared" si="1580"/>
        <v/>
      </c>
      <c r="AE2007" s="4" t="str">
        <f t="shared" si="1581"/>
        <v/>
      </c>
      <c r="AF2007" s="4" t="str" cm="1">
        <f t="array" aca="1" ref="AF2007" ca="1">LEFT(AS2007,MATCH(FALSE,ISNUMBER(MID(AS2007,ROW(INDIRECT("1:"&amp;LEN(AS2007)+1)), 1) *1),0) -1)</f>
        <v>1</v>
      </c>
      <c r="AG2007" s="4">
        <f t="shared" si="1582"/>
        <v>4</v>
      </c>
      <c r="AH2007" s="4">
        <f t="shared" si="1583"/>
        <v>30</v>
      </c>
      <c r="AI2007" s="4">
        <f t="shared" si="1584"/>
        <v>26</v>
      </c>
      <c r="AJ2007" s="4" t="str">
        <f t="shared" si="1585"/>
        <v>1KTK</v>
      </c>
      <c r="AK2007" s="4" t="str">
        <f t="shared" si="1586"/>
        <v>-1KTK</v>
      </c>
      <c r="AL2007" s="4" t="str" cm="1">
        <f t="array" ref="AL2007">LEFT(AS2007,SUM(LEN(AS2007)-LEN(SUBSTITUTE(AS2007,{"0";"1";"2";"3";"4";"5";"6";"7";"8";"9"},""))))</f>
        <v>1</v>
      </c>
      <c r="AM2007" s="4">
        <f t="shared" si="1591"/>
        <v>13</v>
      </c>
      <c r="AN2007" s="4" t="b">
        <f>LEFT(AS2007,1)=AL2007</f>
        <v>1</v>
      </c>
      <c r="AO2007" s="4" t="str">
        <f t="shared" si="1595"/>
        <v>KTK</v>
      </c>
      <c r="AP2007" s="4" t="b">
        <f t="shared" si="1592"/>
        <v>0</v>
      </c>
      <c r="AQ2007" s="4" t="b">
        <f t="shared" si="1588"/>
        <v>0</v>
      </c>
      <c r="AR2007" s="5" t="str">
        <f t="shared" si="1589"/>
        <v>NABATI WAFER 500 RICHEESE</v>
      </c>
      <c r="AS2007" s="4" t="str">
        <f t="shared" si="1590"/>
        <v>1KTK</v>
      </c>
      <c r="AT2007" t="s">
        <v>2700</v>
      </c>
      <c r="AU2007" s="1" t="s">
        <v>2701</v>
      </c>
      <c r="AV2007" s="33" t="str">
        <f t="shared" ca="1" si="1593"/>
        <v/>
      </c>
      <c r="AW2007">
        <v>8500</v>
      </c>
      <c r="AX2007">
        <v>8500</v>
      </c>
      <c r="AY2007">
        <v>7995</v>
      </c>
      <c r="AZ2007" t="str">
        <f t="shared" si="1550"/>
        <v>8993175531894</v>
      </c>
      <c r="BA2007" t="str">
        <f t="shared" si="1594"/>
        <v>NABATI WAFER 500 RICHEESE</v>
      </c>
      <c r="BB2007" t="s">
        <v>4417</v>
      </c>
      <c r="BC2007" t="s">
        <v>4417</v>
      </c>
      <c r="BD2007" s="1"/>
      <c r="BF2007" s="9"/>
      <c r="BG2007" s="20"/>
      <c r="BH2007" s="13"/>
      <c r="BI2007" s="15"/>
      <c r="BL2007" s="13"/>
      <c r="BM2007" s="1"/>
      <c r="BP2007" s="1"/>
      <c r="BQ2007" s="1"/>
      <c r="BT2007" s="13"/>
      <c r="BU2007" s="15"/>
      <c r="BV2007" s="14"/>
    </row>
    <row r="2008" spans="1:74" x14ac:dyDescent="0.25">
      <c r="A2008" s="4" t="str">
        <f t="shared" si="1551"/>
        <v/>
      </c>
      <c r="B2008" s="4" t="str">
        <f t="shared" si="1552"/>
        <v/>
      </c>
      <c r="C2008" s="4" t="str">
        <f t="shared" si="1553"/>
        <v/>
      </c>
      <c r="D2008" s="4" t="str">
        <f t="shared" si="1554"/>
        <v/>
      </c>
      <c r="E2008" s="4" t="str">
        <f t="shared" si="1555"/>
        <v/>
      </c>
      <c r="F2008" s="4" t="str">
        <f t="shared" si="1556"/>
        <v/>
      </c>
      <c r="G2008" s="4" t="str">
        <f t="shared" si="1557"/>
        <v>KTK</v>
      </c>
      <c r="H2008" s="4" t="str">
        <f t="shared" si="1558"/>
        <v/>
      </c>
      <c r="I2008" s="4" t="str">
        <f t="shared" si="1559"/>
        <v/>
      </c>
      <c r="J2008" s="4" t="str">
        <f t="shared" si="1560"/>
        <v/>
      </c>
      <c r="K2008" s="4" t="str">
        <f t="shared" si="1561"/>
        <v/>
      </c>
      <c r="L2008" s="4" t="str">
        <f t="shared" si="1562"/>
        <v/>
      </c>
      <c r="M2008" s="4" t="str">
        <f t="shared" si="1563"/>
        <v/>
      </c>
      <c r="N2008" s="4" t="str">
        <f t="shared" si="1564"/>
        <v/>
      </c>
      <c r="O2008" s="4" t="str">
        <f t="shared" si="1565"/>
        <v/>
      </c>
      <c r="P2008" s="4" t="str">
        <f t="shared" si="1566"/>
        <v/>
      </c>
      <c r="Q2008" s="4" t="str">
        <f t="shared" si="1567"/>
        <v/>
      </c>
      <c r="R2008" s="4" t="str">
        <f t="shared" si="1568"/>
        <v/>
      </c>
      <c r="S2008" s="4" t="str">
        <f t="shared" si="1569"/>
        <v/>
      </c>
      <c r="T2008" s="4" t="str">
        <f t="shared" si="1570"/>
        <v/>
      </c>
      <c r="U2008" s="4" t="str">
        <f t="shared" si="1571"/>
        <v/>
      </c>
      <c r="V2008" s="4" t="str">
        <f t="shared" si="1572"/>
        <v/>
      </c>
      <c r="W2008" s="4" t="str">
        <f t="shared" si="1573"/>
        <v/>
      </c>
      <c r="X2008" s="4" t="str">
        <f t="shared" si="1574"/>
        <v/>
      </c>
      <c r="Y2008" s="4">
        <f t="shared" si="1575"/>
        <v>3</v>
      </c>
      <c r="Z2008" s="4" t="str">
        <f t="shared" si="1576"/>
        <v>-</v>
      </c>
      <c r="AA2008" s="4" t="str">
        <f t="shared" si="1577"/>
        <v/>
      </c>
      <c r="AB2008" s="4" t="str">
        <f t="shared" si="1578"/>
        <v/>
      </c>
      <c r="AC2008" s="4" t="str">
        <f t="shared" si="1579"/>
        <v/>
      </c>
      <c r="AD2008" s="4" t="str">
        <f t="shared" si="1580"/>
        <v/>
      </c>
      <c r="AE2008" s="4" t="str">
        <f t="shared" si="1581"/>
        <v/>
      </c>
      <c r="AF2008" s="4" t="str" cm="1">
        <f t="array" aca="1" ref="AF2008" ca="1">LEFT(AS2008,MATCH(FALSE,ISNUMBER(MID(AS2008,ROW(INDIRECT("1:"&amp;LEN(AS2008)+1)), 1) *1),0) -1)</f>
        <v>1</v>
      </c>
      <c r="AG2008" s="4">
        <f t="shared" si="1582"/>
        <v>4</v>
      </c>
      <c r="AH2008" s="4">
        <f t="shared" si="1583"/>
        <v>29</v>
      </c>
      <c r="AI2008" s="4">
        <f t="shared" si="1584"/>
        <v>25</v>
      </c>
      <c r="AJ2008" s="4" t="str">
        <f t="shared" si="1585"/>
        <v>1KTK</v>
      </c>
      <c r="AK2008" s="4" t="str">
        <f t="shared" si="1586"/>
        <v>-1KTK</v>
      </c>
      <c r="AL2008" s="4" t="str" cm="1">
        <f t="array" ref="AL2008">LEFT(AS2008,SUM(LEN(AS2008)-LEN(SUBSTITUTE(AS2008,{"0";"1";"2";"3";"4";"5";"6";"7";"8";"9"},""))))</f>
        <v>1</v>
      </c>
      <c r="AM2008" s="4">
        <f t="shared" si="1591"/>
        <v>13</v>
      </c>
      <c r="AN2008" s="4" t="b">
        <f>LEFT(AS2008,1)=AL2008</f>
        <v>1</v>
      </c>
      <c r="AO2008" s="4" t="str">
        <f t="shared" si="1595"/>
        <v>KTK</v>
      </c>
      <c r="AP2008" s="4" t="b">
        <f t="shared" si="1592"/>
        <v>0</v>
      </c>
      <c r="AQ2008" s="4" t="b">
        <f t="shared" si="1588"/>
        <v>0</v>
      </c>
      <c r="AR2008" s="5" t="str">
        <f t="shared" si="1589"/>
        <v>NABATI WAFER 500 RICHOCO</v>
      </c>
      <c r="AS2008" s="4" t="str">
        <f t="shared" si="1590"/>
        <v>1KTK</v>
      </c>
      <c r="AT2008" t="s">
        <v>2702</v>
      </c>
      <c r="AU2008" s="1" t="s">
        <v>2703</v>
      </c>
      <c r="AV2008" s="33" t="str">
        <f t="shared" ca="1" si="1593"/>
        <v/>
      </c>
      <c r="AW2008">
        <v>8500</v>
      </c>
      <c r="AX2008">
        <v>8500</v>
      </c>
      <c r="AY2008">
        <v>7995</v>
      </c>
      <c r="AZ2008" t="str">
        <f t="shared" si="1550"/>
        <v>8993175532907</v>
      </c>
      <c r="BA2008" t="str">
        <f t="shared" si="1594"/>
        <v>NABATI WAFER 500 RICHOCO</v>
      </c>
      <c r="BB2008" t="s">
        <v>4417</v>
      </c>
      <c r="BC2008" t="s">
        <v>4417</v>
      </c>
      <c r="BD2008" s="1"/>
      <c r="BF2008" s="9"/>
      <c r="BG2008" s="20"/>
      <c r="BH2008" s="13"/>
      <c r="BI2008" s="15"/>
      <c r="BL2008" s="13"/>
      <c r="BM2008" s="1"/>
      <c r="BP2008" s="1"/>
      <c r="BQ2008" s="1"/>
      <c r="BT2008" s="13"/>
      <c r="BU2008" s="15"/>
      <c r="BV2008" s="14"/>
    </row>
    <row r="2009" spans="1:74" x14ac:dyDescent="0.25">
      <c r="A2009" s="4" t="str">
        <f t="shared" si="1551"/>
        <v/>
      </c>
      <c r="B2009" s="4" t="str">
        <f t="shared" si="1552"/>
        <v/>
      </c>
      <c r="C2009" s="4" t="str">
        <f t="shared" si="1553"/>
        <v/>
      </c>
      <c r="D2009" s="4" t="str">
        <f t="shared" si="1554"/>
        <v/>
      </c>
      <c r="E2009" s="4" t="str">
        <f t="shared" si="1555"/>
        <v/>
      </c>
      <c r="F2009" s="4" t="str">
        <f t="shared" si="1556"/>
        <v/>
      </c>
      <c r="G2009" s="4" t="str">
        <f t="shared" si="1557"/>
        <v>KTK</v>
      </c>
      <c r="H2009" s="4" t="str">
        <f t="shared" si="1558"/>
        <v/>
      </c>
      <c r="I2009" s="4" t="str">
        <f t="shared" si="1559"/>
        <v/>
      </c>
      <c r="J2009" s="4" t="str">
        <f t="shared" si="1560"/>
        <v/>
      </c>
      <c r="K2009" s="4" t="str">
        <f t="shared" si="1561"/>
        <v/>
      </c>
      <c r="L2009" s="4" t="str">
        <f t="shared" si="1562"/>
        <v/>
      </c>
      <c r="M2009" s="4" t="str">
        <f t="shared" si="1563"/>
        <v/>
      </c>
      <c r="N2009" s="4" t="str">
        <f t="shared" si="1564"/>
        <v/>
      </c>
      <c r="O2009" s="4" t="str">
        <f t="shared" si="1565"/>
        <v/>
      </c>
      <c r="P2009" s="4" t="str">
        <f t="shared" si="1566"/>
        <v/>
      </c>
      <c r="Q2009" s="4" t="str">
        <f t="shared" si="1567"/>
        <v/>
      </c>
      <c r="R2009" s="4" t="str">
        <f t="shared" si="1568"/>
        <v/>
      </c>
      <c r="S2009" s="4" t="str">
        <f t="shared" si="1569"/>
        <v/>
      </c>
      <c r="T2009" s="4" t="str">
        <f t="shared" si="1570"/>
        <v/>
      </c>
      <c r="U2009" s="4" t="str">
        <f t="shared" si="1571"/>
        <v/>
      </c>
      <c r="V2009" s="4" t="str">
        <f t="shared" si="1572"/>
        <v/>
      </c>
      <c r="W2009" s="4" t="str">
        <f t="shared" si="1573"/>
        <v/>
      </c>
      <c r="X2009" s="4" t="str">
        <f t="shared" si="1574"/>
        <v/>
      </c>
      <c r="Y2009" s="4">
        <f t="shared" si="1575"/>
        <v>3</v>
      </c>
      <c r="Z2009" s="4" t="str">
        <f t="shared" si="1576"/>
        <v>-</v>
      </c>
      <c r="AA2009" s="4" t="str">
        <f t="shared" si="1577"/>
        <v/>
      </c>
      <c r="AB2009" s="4" t="str">
        <f t="shared" si="1578"/>
        <v/>
      </c>
      <c r="AC2009" s="4" t="str">
        <f t="shared" si="1579"/>
        <v/>
      </c>
      <c r="AD2009" s="4" t="str">
        <f t="shared" si="1580"/>
        <v/>
      </c>
      <c r="AE2009" s="4" t="str">
        <f t="shared" si="1581"/>
        <v/>
      </c>
      <c r="AF2009" s="4" t="str" cm="1">
        <f t="array" aca="1" ref="AF2009" ca="1">LEFT(AS2009,MATCH(FALSE,ISNUMBER(MID(AS2009,ROW(INDIRECT("1:"&amp;LEN(AS2009)+1)), 1) *1),0) -1)</f>
        <v>1</v>
      </c>
      <c r="AG2009" s="4">
        <f t="shared" si="1582"/>
        <v>4</v>
      </c>
      <c r="AH2009" s="4">
        <f t="shared" si="1583"/>
        <v>38</v>
      </c>
      <c r="AI2009" s="4">
        <f t="shared" si="1584"/>
        <v>34</v>
      </c>
      <c r="AJ2009" s="4" t="str">
        <f t="shared" si="1585"/>
        <v>1KTK</v>
      </c>
      <c r="AK2009" s="4" t="str">
        <f t="shared" si="1586"/>
        <v>-1KTK</v>
      </c>
      <c r="AL2009" s="4" t="str" cm="1">
        <f t="array" ref="AL2009">LEFT(AS2009,SUM(LEN(AS2009)-LEN(SUBSTITUTE(AS2009,{"0";"1";"2";"3";"4";"5";"6";"7";"8";"9"},""))))</f>
        <v>1</v>
      </c>
      <c r="AM2009" s="4">
        <f t="shared" si="1591"/>
        <v>13</v>
      </c>
      <c r="AN2009" s="4" t="b">
        <f>LEFT(AS2009,1)=AL2009</f>
        <v>1</v>
      </c>
      <c r="AO2009" s="4" t="str">
        <f t="shared" si="1595"/>
        <v>KTK</v>
      </c>
      <c r="AP2009" s="4" t="b">
        <f t="shared" si="1592"/>
        <v>0</v>
      </c>
      <c r="AQ2009" s="4" t="b">
        <f t="shared" si="1588"/>
        <v>0</v>
      </c>
      <c r="AR2009" s="5" t="str">
        <f t="shared" si="1589"/>
        <v>NABATI WAFER COKELAT KELAPA JUMBO</v>
      </c>
      <c r="AS2009" s="4" t="str">
        <f t="shared" si="1590"/>
        <v>1KTK</v>
      </c>
      <c r="AT2009" t="s">
        <v>4706</v>
      </c>
      <c r="AU2009" s="1" t="s">
        <v>2705</v>
      </c>
      <c r="AV2009" s="33" t="str">
        <f t="shared" ca="1" si="1593"/>
        <v/>
      </c>
      <c r="AW2009">
        <v>21000</v>
      </c>
      <c r="AX2009">
        <v>21000</v>
      </c>
      <c r="AY2009">
        <v>20040</v>
      </c>
      <c r="AZ2009" t="str">
        <f t="shared" si="1550"/>
        <v>8993175554763</v>
      </c>
      <c r="BA2009" t="str">
        <f t="shared" si="1594"/>
        <v>NABATI WAFER COKELAT KELAPA JUMBO</v>
      </c>
      <c r="BB2009" t="s">
        <v>4417</v>
      </c>
      <c r="BC2009" t="s">
        <v>4417</v>
      </c>
      <c r="BD2009" s="1"/>
      <c r="BF2009" s="9"/>
      <c r="BG2009" s="20"/>
      <c r="BH2009" s="13"/>
      <c r="BI2009" s="15"/>
      <c r="BL2009" s="13"/>
      <c r="BM2009" s="1"/>
      <c r="BP2009" s="1"/>
      <c r="BQ2009" s="1"/>
      <c r="BT2009" s="13"/>
      <c r="BU2009" s="15"/>
      <c r="BV2009" s="14"/>
    </row>
    <row r="2010" spans="1:74" x14ac:dyDescent="0.25">
      <c r="A2010" s="4" t="str">
        <f t="shared" si="1551"/>
        <v/>
      </c>
      <c r="B2010" s="4" t="str">
        <f t="shared" si="1552"/>
        <v/>
      </c>
      <c r="C2010" s="4" t="str">
        <f t="shared" si="1553"/>
        <v/>
      </c>
      <c r="D2010" s="4" t="str">
        <f t="shared" si="1554"/>
        <v>BTL</v>
      </c>
      <c r="E2010" s="4" t="str">
        <f t="shared" si="1555"/>
        <v/>
      </c>
      <c r="F2010" s="4" t="str">
        <f t="shared" si="1556"/>
        <v/>
      </c>
      <c r="G2010" s="4" t="str">
        <f t="shared" si="1557"/>
        <v/>
      </c>
      <c r="H2010" s="4" t="str">
        <f t="shared" si="1558"/>
        <v/>
      </c>
      <c r="I2010" s="4" t="str">
        <f t="shared" si="1559"/>
        <v/>
      </c>
      <c r="J2010" s="4" t="str">
        <f t="shared" si="1560"/>
        <v/>
      </c>
      <c r="K2010" s="4" t="str">
        <f t="shared" si="1561"/>
        <v/>
      </c>
      <c r="L2010" s="4" t="str">
        <f t="shared" si="1562"/>
        <v/>
      </c>
      <c r="M2010" s="4" t="str">
        <f t="shared" si="1563"/>
        <v/>
      </c>
      <c r="N2010" s="4" t="str">
        <f t="shared" si="1564"/>
        <v/>
      </c>
      <c r="O2010" s="4" t="str">
        <f t="shared" si="1565"/>
        <v/>
      </c>
      <c r="P2010" s="4" t="str">
        <f t="shared" si="1566"/>
        <v/>
      </c>
      <c r="Q2010" s="4" t="str">
        <f t="shared" si="1567"/>
        <v/>
      </c>
      <c r="R2010" s="4" t="str">
        <f t="shared" si="1568"/>
        <v/>
      </c>
      <c r="S2010" s="4" t="str">
        <f t="shared" si="1569"/>
        <v/>
      </c>
      <c r="T2010" s="4" t="str">
        <f t="shared" si="1570"/>
        <v/>
      </c>
      <c r="U2010" s="4" t="str">
        <f t="shared" si="1571"/>
        <v/>
      </c>
      <c r="V2010" s="4" t="str">
        <f t="shared" si="1572"/>
        <v/>
      </c>
      <c r="W2010" s="4" t="str">
        <f t="shared" si="1573"/>
        <v/>
      </c>
      <c r="X2010" s="4" t="str">
        <f t="shared" si="1574"/>
        <v/>
      </c>
      <c r="Y2010" s="4">
        <f t="shared" si="1575"/>
        <v>3</v>
      </c>
      <c r="Z2010" s="4" t="str">
        <f t="shared" si="1576"/>
        <v>-</v>
      </c>
      <c r="AA2010" s="4" t="str">
        <f t="shared" si="1577"/>
        <v/>
      </c>
      <c r="AB2010" s="4" t="str">
        <f t="shared" si="1578"/>
        <v/>
      </c>
      <c r="AC2010" s="4" t="str">
        <f t="shared" si="1579"/>
        <v/>
      </c>
      <c r="AD2010" s="4" t="str">
        <f t="shared" si="1580"/>
        <v/>
      </c>
      <c r="AE2010" s="4" t="str">
        <f t="shared" si="1581"/>
        <v/>
      </c>
      <c r="AF2010" s="4" t="str" cm="1">
        <f t="array" aca="1" ref="AF2010" ca="1">LEFT(AS2010,MATCH(FALSE,ISNUMBER(MID(AS2010,ROW(INDIRECT("1:"&amp;LEN(AS2010)+1)), 1) *1),0) -1)</f>
        <v>1</v>
      </c>
      <c r="AG2010" s="4">
        <f t="shared" si="1582"/>
        <v>4</v>
      </c>
      <c r="AH2010" s="4">
        <f t="shared" si="1583"/>
        <v>16</v>
      </c>
      <c r="AI2010" s="4">
        <f t="shared" si="1584"/>
        <v>12</v>
      </c>
      <c r="AJ2010" s="4" t="str">
        <f t="shared" si="1585"/>
        <v>1BTL</v>
      </c>
      <c r="AK2010" s="4" t="str">
        <f t="shared" si="1586"/>
        <v>-1BTL</v>
      </c>
      <c r="AL2010" s="4" t="str" cm="1">
        <f t="array" ref="AL2010">LEFT(AS2010,SUM(LEN(AS2010)-LEN(SUBSTITUTE(AS2010,{"0";"1";"2";"3";"4";"5";"6";"7";"8";"9"},""))))</f>
        <v>1</v>
      </c>
      <c r="AM2010" s="4">
        <f t="shared" si="1591"/>
        <v>13</v>
      </c>
      <c r="AN2010" s="4" t="b">
        <f>LEFT(AS2010,1)=AL2010</f>
        <v>1</v>
      </c>
      <c r="AO2010" s="4" t="str">
        <f t="shared" si="1595"/>
        <v>BTL</v>
      </c>
      <c r="AP2010" s="4" t="b">
        <f t="shared" si="1592"/>
        <v>1</v>
      </c>
      <c r="AQ2010" s="4" t="b">
        <f t="shared" si="1588"/>
        <v>0</v>
      </c>
      <c r="AR2010" s="5" t="str">
        <f t="shared" si="1589"/>
        <v>NARAYA SOYA</v>
      </c>
      <c r="AS2010" s="4" t="str">
        <f t="shared" si="1590"/>
        <v>1BTL</v>
      </c>
      <c r="AT2010" t="s">
        <v>2706</v>
      </c>
      <c r="AV2010" s="33" t="str">
        <f t="shared" si="1593"/>
        <v>XXXX</v>
      </c>
      <c r="AW2010">
        <v>4000</v>
      </c>
      <c r="AX2010">
        <v>5000</v>
      </c>
      <c r="AY2010">
        <v>3700</v>
      </c>
      <c r="AZ2010" t="str">
        <f t="shared" si="1550"/>
        <v>8000000002010</v>
      </c>
      <c r="BA2010" t="str">
        <f t="shared" si="1594"/>
        <v>NARAYA SOYA</v>
      </c>
      <c r="BB2010" t="s">
        <v>4417</v>
      </c>
      <c r="BC2010" t="s">
        <v>4417</v>
      </c>
      <c r="BD2010" s="1"/>
      <c r="BF2010" s="9"/>
      <c r="BG2010" s="20"/>
      <c r="BH2010" s="13"/>
      <c r="BI2010" s="15"/>
      <c r="BL2010" s="13"/>
      <c r="BM2010" s="1"/>
      <c r="BP2010" s="1"/>
      <c r="BQ2010" s="1"/>
      <c r="BT2010" s="13"/>
      <c r="BU2010" s="15"/>
      <c r="BV2010" s="14"/>
    </row>
    <row r="2011" spans="1:74" x14ac:dyDescent="0.25">
      <c r="A2011" s="4" t="str">
        <f t="shared" si="1551"/>
        <v/>
      </c>
      <c r="B2011" s="4" t="str">
        <f t="shared" si="1552"/>
        <v/>
      </c>
      <c r="C2011" s="4" t="str">
        <f t="shared" si="1553"/>
        <v/>
      </c>
      <c r="D2011" s="4" t="str">
        <f t="shared" si="1554"/>
        <v>BTL</v>
      </c>
      <c r="E2011" s="4" t="str">
        <f t="shared" si="1555"/>
        <v/>
      </c>
      <c r="F2011" s="4" t="str">
        <f t="shared" si="1556"/>
        <v/>
      </c>
      <c r="G2011" s="4" t="str">
        <f t="shared" si="1557"/>
        <v/>
      </c>
      <c r="H2011" s="4" t="str">
        <f t="shared" si="1558"/>
        <v/>
      </c>
      <c r="I2011" s="4" t="str">
        <f t="shared" si="1559"/>
        <v/>
      </c>
      <c r="J2011" s="4" t="str">
        <f t="shared" si="1560"/>
        <v/>
      </c>
      <c r="K2011" s="4" t="str">
        <f t="shared" si="1561"/>
        <v/>
      </c>
      <c r="L2011" s="4" t="str">
        <f t="shared" si="1562"/>
        <v/>
      </c>
      <c r="M2011" s="4" t="str">
        <f t="shared" si="1563"/>
        <v/>
      </c>
      <c r="N2011" s="4" t="str">
        <f t="shared" si="1564"/>
        <v/>
      </c>
      <c r="O2011" s="4" t="str">
        <f t="shared" si="1565"/>
        <v>DUS</v>
      </c>
      <c r="P2011" s="4" t="str">
        <f t="shared" si="1566"/>
        <v/>
      </c>
      <c r="Q2011" s="4" t="str">
        <f t="shared" si="1567"/>
        <v/>
      </c>
      <c r="R2011" s="4" t="str">
        <f t="shared" si="1568"/>
        <v/>
      </c>
      <c r="S2011" s="4" t="str">
        <f t="shared" si="1569"/>
        <v/>
      </c>
      <c r="T2011" s="4" t="str">
        <f t="shared" si="1570"/>
        <v/>
      </c>
      <c r="U2011" s="4" t="str">
        <f t="shared" si="1571"/>
        <v/>
      </c>
      <c r="V2011" s="4" t="str">
        <f t="shared" si="1572"/>
        <v/>
      </c>
      <c r="W2011" s="4" t="str">
        <f t="shared" si="1573"/>
        <v/>
      </c>
      <c r="X2011" s="4" t="str">
        <f t="shared" si="1574"/>
        <v/>
      </c>
      <c r="Y2011" s="4">
        <f t="shared" si="1575"/>
        <v>6</v>
      </c>
      <c r="Z2011" s="4" t="str">
        <f t="shared" si="1576"/>
        <v>-</v>
      </c>
      <c r="AA2011" s="4" t="str">
        <f t="shared" si="1577"/>
        <v>/</v>
      </c>
      <c r="AB2011" s="4" t="str">
        <f t="shared" si="1578"/>
        <v/>
      </c>
      <c r="AC2011" s="4" t="str">
        <f t="shared" si="1579"/>
        <v/>
      </c>
      <c r="AD2011" s="4" t="str">
        <f t="shared" si="1580"/>
        <v/>
      </c>
      <c r="AE2011" s="4" t="str">
        <f t="shared" si="1581"/>
        <v/>
      </c>
      <c r="AF2011" s="4" t="str" cm="1">
        <f t="array" aca="1" ref="AF2011" ca="1">LEFT(AS2011,MATCH(FALSE,ISNUMBER(MID(AS2011,ROW(INDIRECT("1:"&amp;LEN(AS2011)+1)), 1) *1),0) -1)</f>
        <v>24</v>
      </c>
      <c r="AG2011" s="4">
        <f t="shared" si="1582"/>
        <v>9</v>
      </c>
      <c r="AH2011" s="4">
        <f t="shared" si="1583"/>
        <v>21</v>
      </c>
      <c r="AI2011" s="4">
        <f t="shared" si="1584"/>
        <v>12</v>
      </c>
      <c r="AJ2011" s="4" t="str">
        <f t="shared" si="1585"/>
        <v>/DUS</v>
      </c>
      <c r="AK2011" s="4" t="str">
        <f t="shared" si="1586"/>
        <v>L/DUS</v>
      </c>
      <c r="AL2011" s="4" t="str" cm="1">
        <f t="array" ref="AL2011">LEFT(AS2011,SUM(LEN(AS2011)-LEN(SUBSTITUTE(AS2011,{"0";"1";"2";"3";"4";"5";"6";"7";"8";"9"},""))))</f>
        <v>24</v>
      </c>
      <c r="AM2011" s="4">
        <f t="shared" si="1591"/>
        <v>13</v>
      </c>
      <c r="AN2011" s="4" t="b">
        <f>LEFT(AS2011,2)=AL2011</f>
        <v>1</v>
      </c>
      <c r="AO2011" s="4" t="str">
        <f t="shared" si="1595"/>
        <v>DUS</v>
      </c>
      <c r="AP2011" s="4" t="b">
        <f t="shared" si="1592"/>
        <v>1</v>
      </c>
      <c r="AQ2011" s="4" t="b">
        <f t="shared" si="1588"/>
        <v>0</v>
      </c>
      <c r="AR2011" s="5" t="str">
        <f t="shared" si="1589"/>
        <v>NARAYA SOYA</v>
      </c>
      <c r="AS2011" s="4" t="str">
        <f t="shared" si="1590"/>
        <v>24BTL/DUS</v>
      </c>
      <c r="AT2011" t="s">
        <v>2707</v>
      </c>
      <c r="AV2011" s="33" t="b">
        <f t="shared" ca="1" si="1593"/>
        <v>1</v>
      </c>
      <c r="AW2011">
        <v>91000</v>
      </c>
      <c r="AX2011">
        <v>91000</v>
      </c>
      <c r="AY2011">
        <v>89000</v>
      </c>
      <c r="AZ2011" t="str">
        <f t="shared" si="1550"/>
        <v>8000000002011</v>
      </c>
      <c r="BA2011" t="str">
        <f t="shared" si="1594"/>
        <v>NARAYA SOYA</v>
      </c>
      <c r="BB2011" t="s">
        <v>4417</v>
      </c>
      <c r="BC2011" t="s">
        <v>4417</v>
      </c>
      <c r="BD2011" s="1"/>
      <c r="BF2011" s="9"/>
      <c r="BG2011" s="20"/>
      <c r="BH2011" s="13"/>
      <c r="BI2011" s="15"/>
      <c r="BL2011" s="13"/>
      <c r="BM2011" s="1"/>
      <c r="BP2011" s="1"/>
      <c r="BQ2011" s="1"/>
      <c r="BT2011" s="13"/>
      <c r="BU2011" s="15"/>
      <c r="BV2011" s="14"/>
    </row>
    <row r="2012" spans="1:74" x14ac:dyDescent="0.25">
      <c r="A2012" s="4" t="str">
        <f t="shared" si="1551"/>
        <v/>
      </c>
      <c r="B2012" s="4" t="str">
        <f t="shared" si="1552"/>
        <v>PCS</v>
      </c>
      <c r="C2012" s="4" t="str">
        <f t="shared" si="1553"/>
        <v/>
      </c>
      <c r="D2012" s="4" t="str">
        <f t="shared" si="1554"/>
        <v/>
      </c>
      <c r="E2012" s="4" t="str">
        <f t="shared" si="1555"/>
        <v/>
      </c>
      <c r="F2012" s="4" t="str">
        <f t="shared" si="1556"/>
        <v/>
      </c>
      <c r="G2012" s="4" t="str">
        <f t="shared" si="1557"/>
        <v/>
      </c>
      <c r="H2012" s="4" t="str">
        <f t="shared" si="1558"/>
        <v/>
      </c>
      <c r="I2012" s="4" t="str">
        <f t="shared" si="1559"/>
        <v/>
      </c>
      <c r="J2012" s="4" t="str">
        <f t="shared" si="1560"/>
        <v/>
      </c>
      <c r="K2012" s="4" t="str">
        <f t="shared" si="1561"/>
        <v/>
      </c>
      <c r="L2012" s="4" t="str">
        <f t="shared" si="1562"/>
        <v/>
      </c>
      <c r="M2012" s="4" t="str">
        <f t="shared" si="1563"/>
        <v/>
      </c>
      <c r="N2012" s="4" t="str">
        <f t="shared" si="1564"/>
        <v/>
      </c>
      <c r="O2012" s="4" t="str">
        <f t="shared" si="1565"/>
        <v/>
      </c>
      <c r="P2012" s="4" t="str">
        <f t="shared" si="1566"/>
        <v/>
      </c>
      <c r="Q2012" s="4" t="str">
        <f t="shared" si="1567"/>
        <v/>
      </c>
      <c r="R2012" s="4" t="str">
        <f t="shared" si="1568"/>
        <v/>
      </c>
      <c r="S2012" s="4" t="str">
        <f t="shared" si="1569"/>
        <v/>
      </c>
      <c r="T2012" s="4" t="str">
        <f t="shared" si="1570"/>
        <v>PACK</v>
      </c>
      <c r="U2012" s="4" t="str">
        <f t="shared" si="1571"/>
        <v/>
      </c>
      <c r="V2012" s="4" t="str">
        <f t="shared" si="1572"/>
        <v/>
      </c>
      <c r="W2012" s="4" t="str">
        <f t="shared" si="1573"/>
        <v/>
      </c>
      <c r="X2012" s="4" t="str">
        <f t="shared" si="1574"/>
        <v/>
      </c>
      <c r="Y2012" s="4">
        <f t="shared" si="1575"/>
        <v>7</v>
      </c>
      <c r="Z2012" s="4" t="str">
        <f t="shared" si="1576"/>
        <v>-</v>
      </c>
      <c r="AA2012" s="4" t="str">
        <f t="shared" si="1577"/>
        <v>/</v>
      </c>
      <c r="AB2012" s="4" t="str">
        <f t="shared" si="1578"/>
        <v/>
      </c>
      <c r="AC2012" s="4" t="str">
        <f t="shared" si="1579"/>
        <v/>
      </c>
      <c r="AD2012" s="4" t="str">
        <f t="shared" si="1580"/>
        <v/>
      </c>
      <c r="AE2012" s="4" t="str">
        <f t="shared" si="1581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582"/>
        <v>10</v>
      </c>
      <c r="AH2012" s="4">
        <f t="shared" si="1583"/>
        <v>23</v>
      </c>
      <c r="AI2012" s="4">
        <f t="shared" si="1584"/>
        <v>13</v>
      </c>
      <c r="AJ2012" s="4" t="str">
        <f t="shared" si="1585"/>
        <v>PACK</v>
      </c>
      <c r="AK2012" s="4" t="str">
        <f t="shared" si="1586"/>
        <v>/PACK</v>
      </c>
      <c r="AL2012" s="4" t="str" cm="1">
        <f t="array" ref="AL2012">LEFT(AS2012,SUM(LEN(AS2012)-LEN(SUBSTITUTE(AS2012,{"0";"1";"2";"3";"4";"5";"6";"7";"8";"9"},""))))</f>
        <v>10</v>
      </c>
      <c r="AM2012" s="4">
        <f t="shared" si="1591"/>
        <v>13</v>
      </c>
      <c r="AN2012" s="4" t="b">
        <f>LEFT(AS2012,2)=AL2012</f>
        <v>1</v>
      </c>
      <c r="AO2012" s="4" t="str">
        <f>RIGHT(AJ2012,4)</f>
        <v>PACK</v>
      </c>
      <c r="AP2012" s="4" t="b">
        <f t="shared" si="1592"/>
        <v>1</v>
      </c>
      <c r="AQ2012" s="4" t="b">
        <f t="shared" si="1588"/>
        <v>0</v>
      </c>
      <c r="AR2012" s="5" t="str">
        <f t="shared" si="1589"/>
        <v>NATA SPECIAL</v>
      </c>
      <c r="AS2012" s="4" t="str">
        <f t="shared" si="1590"/>
        <v>10PCS/PACK</v>
      </c>
      <c r="AT2012" t="s">
        <v>2708</v>
      </c>
      <c r="AV2012" s="33" t="str">
        <f t="shared" si="1593"/>
        <v>XXXX</v>
      </c>
      <c r="AW2012">
        <v>1500</v>
      </c>
      <c r="AX2012">
        <v>1500</v>
      </c>
      <c r="AY2012">
        <v>1270</v>
      </c>
      <c r="AZ2012" t="str">
        <f t="shared" si="1550"/>
        <v>8000000002012</v>
      </c>
      <c r="BA2012" t="str">
        <f t="shared" si="1594"/>
        <v>NATA SPECIAL</v>
      </c>
      <c r="BB2012" t="s">
        <v>4417</v>
      </c>
      <c r="BC2012" t="s">
        <v>4417</v>
      </c>
      <c r="BD2012" s="1"/>
      <c r="BF2012" s="9"/>
      <c r="BG2012" s="20"/>
      <c r="BH2012" s="13"/>
      <c r="BI2012" s="15"/>
      <c r="BL2012" s="13"/>
      <c r="BM2012" s="1"/>
      <c r="BP2012" s="1"/>
      <c r="BQ2012" s="1"/>
      <c r="BT2012" s="13"/>
      <c r="BU2012" s="15"/>
      <c r="BV2012" s="14"/>
    </row>
    <row r="2013" spans="1:74" x14ac:dyDescent="0.25">
      <c r="A2013" s="4" t="str">
        <f t="shared" si="1551"/>
        <v/>
      </c>
      <c r="B2013" s="4" t="str">
        <f t="shared" si="1552"/>
        <v/>
      </c>
      <c r="C2013" s="4" t="str">
        <f t="shared" si="1553"/>
        <v/>
      </c>
      <c r="D2013" s="4" t="str">
        <f t="shared" si="1554"/>
        <v/>
      </c>
      <c r="E2013" s="4" t="str">
        <f t="shared" si="1555"/>
        <v/>
      </c>
      <c r="F2013" s="4" t="str">
        <f t="shared" si="1556"/>
        <v/>
      </c>
      <c r="G2013" s="4" t="str">
        <f t="shared" si="1557"/>
        <v/>
      </c>
      <c r="H2013" s="4" t="str">
        <f t="shared" si="1558"/>
        <v/>
      </c>
      <c r="I2013" s="4" t="str">
        <f t="shared" si="1559"/>
        <v/>
      </c>
      <c r="J2013" s="4" t="str">
        <f t="shared" si="1560"/>
        <v/>
      </c>
      <c r="K2013" s="4" t="str">
        <f t="shared" si="1561"/>
        <v/>
      </c>
      <c r="L2013" s="4" t="str">
        <f t="shared" si="1562"/>
        <v/>
      </c>
      <c r="M2013" s="4" t="str">
        <f t="shared" si="1563"/>
        <v/>
      </c>
      <c r="N2013" s="4" t="str">
        <f t="shared" si="1564"/>
        <v/>
      </c>
      <c r="O2013" s="4" t="str">
        <f t="shared" si="1565"/>
        <v>DUS</v>
      </c>
      <c r="P2013" s="4" t="str">
        <f t="shared" si="1566"/>
        <v/>
      </c>
      <c r="Q2013" s="4" t="str">
        <f t="shared" si="1567"/>
        <v/>
      </c>
      <c r="R2013" s="4" t="str">
        <f t="shared" si="1568"/>
        <v/>
      </c>
      <c r="S2013" s="4" t="str">
        <f t="shared" si="1569"/>
        <v/>
      </c>
      <c r="T2013" s="4" t="str">
        <f t="shared" si="1570"/>
        <v>PACK</v>
      </c>
      <c r="U2013" s="4" t="str">
        <f t="shared" si="1571"/>
        <v/>
      </c>
      <c r="V2013" s="4" t="str">
        <f t="shared" si="1572"/>
        <v/>
      </c>
      <c r="W2013" s="4" t="str">
        <f t="shared" si="1573"/>
        <v/>
      </c>
      <c r="X2013" s="4" t="str">
        <f t="shared" si="1574"/>
        <v/>
      </c>
      <c r="Y2013" s="4">
        <f t="shared" si="1575"/>
        <v>7</v>
      </c>
      <c r="Z2013" s="4" t="str">
        <f t="shared" si="1576"/>
        <v>-</v>
      </c>
      <c r="AA2013" s="4" t="str">
        <f t="shared" si="1577"/>
        <v>/</v>
      </c>
      <c r="AB2013" s="4" t="str">
        <f t="shared" si="1578"/>
        <v/>
      </c>
      <c r="AC2013" s="4" t="str">
        <f t="shared" si="1579"/>
        <v/>
      </c>
      <c r="AD2013" s="4" t="str">
        <f t="shared" si="1580"/>
        <v/>
      </c>
      <c r="AE2013" s="4" t="str">
        <f t="shared" si="1581"/>
        <v/>
      </c>
      <c r="AF2013" s="4" t="str" cm="1">
        <f t="array" aca="1" ref="AF2013" ca="1">LEFT(AS2013,MATCH(FALSE,ISNUMBER(MID(AS2013,ROW(INDIRECT("1:"&amp;LEN(AS2013)+1)), 1) *1),0) -1)</f>
        <v>25</v>
      </c>
      <c r="AG2013" s="4">
        <f t="shared" si="1582"/>
        <v>10</v>
      </c>
      <c r="AH2013" s="4">
        <f t="shared" si="1583"/>
        <v>23</v>
      </c>
      <c r="AI2013" s="4">
        <f t="shared" si="1584"/>
        <v>13</v>
      </c>
      <c r="AJ2013" s="4" t="str">
        <f t="shared" si="1585"/>
        <v>/DUS</v>
      </c>
      <c r="AK2013" s="4" t="str">
        <f t="shared" si="1586"/>
        <v>K/DUS</v>
      </c>
      <c r="AL2013" s="4" t="str" cm="1">
        <f t="array" ref="AL2013">LEFT(AS2013,SUM(LEN(AS2013)-LEN(SUBSTITUTE(AS2013,{"0";"1";"2";"3";"4";"5";"6";"7";"8";"9"},""))))</f>
        <v>25</v>
      </c>
      <c r="AM2013" s="4">
        <f t="shared" si="1591"/>
        <v>13</v>
      </c>
      <c r="AN2013" s="4" t="b">
        <f>LEFT(AS2013,2)=AL2013</f>
        <v>1</v>
      </c>
      <c r="AO2013" s="4" t="str">
        <f>RIGHT(AJ2013,3)</f>
        <v>DUS</v>
      </c>
      <c r="AP2013" s="4" t="b">
        <f t="shared" si="1592"/>
        <v>1</v>
      </c>
      <c r="AQ2013" s="4" t="b">
        <f t="shared" si="1588"/>
        <v>0</v>
      </c>
      <c r="AR2013" s="5" t="str">
        <f t="shared" si="1589"/>
        <v>NATA SPECIAL</v>
      </c>
      <c r="AS2013" s="4" t="str">
        <f t="shared" si="1590"/>
        <v>25PACK/DUS</v>
      </c>
      <c r="AT2013" t="s">
        <v>2709</v>
      </c>
      <c r="AV2013" s="33" t="b">
        <f t="shared" ca="1" si="1593"/>
        <v>1</v>
      </c>
      <c r="AW2013">
        <v>34000</v>
      </c>
      <c r="AX2013">
        <v>34000</v>
      </c>
      <c r="AY2013">
        <v>31750</v>
      </c>
      <c r="AZ2013" t="str">
        <f t="shared" si="1550"/>
        <v>8000000002013</v>
      </c>
      <c r="BA2013" t="str">
        <f t="shared" si="1594"/>
        <v>NATA SPECIAL</v>
      </c>
      <c r="BB2013" t="s">
        <v>4417</v>
      </c>
      <c r="BC2013" t="s">
        <v>4417</v>
      </c>
      <c r="BD2013" s="1"/>
      <c r="BF2013" s="9"/>
      <c r="BG2013" s="20"/>
      <c r="BH2013" s="13"/>
      <c r="BI2013" s="15"/>
      <c r="BL2013" s="13"/>
      <c r="BM2013" s="1"/>
      <c r="BP2013" s="1"/>
      <c r="BQ2013" s="1"/>
      <c r="BT2013" s="13"/>
      <c r="BU2013" s="15"/>
      <c r="BV2013" s="14"/>
    </row>
    <row r="2014" spans="1:74" x14ac:dyDescent="0.25">
      <c r="A2014" s="4" t="str">
        <f t="shared" si="1551"/>
        <v/>
      </c>
      <c r="B2014" s="4" t="str">
        <f t="shared" si="1552"/>
        <v/>
      </c>
      <c r="C2014" s="4" t="str">
        <f t="shared" si="1553"/>
        <v/>
      </c>
      <c r="D2014" s="4" t="str">
        <f t="shared" si="1554"/>
        <v/>
      </c>
      <c r="E2014" s="4" t="str">
        <f t="shared" si="1555"/>
        <v/>
      </c>
      <c r="F2014" s="4" t="str">
        <f t="shared" si="1556"/>
        <v>RTG</v>
      </c>
      <c r="G2014" s="4" t="str">
        <f t="shared" si="1557"/>
        <v/>
      </c>
      <c r="H2014" s="4" t="str">
        <f t="shared" si="1558"/>
        <v/>
      </c>
      <c r="I2014" s="4" t="str">
        <f t="shared" si="1559"/>
        <v/>
      </c>
      <c r="J2014" s="4" t="str">
        <f t="shared" si="1560"/>
        <v/>
      </c>
      <c r="K2014" s="4" t="str">
        <f t="shared" si="1561"/>
        <v/>
      </c>
      <c r="L2014" s="4" t="str">
        <f t="shared" si="1562"/>
        <v/>
      </c>
      <c r="M2014" s="4" t="str">
        <f t="shared" si="1563"/>
        <v/>
      </c>
      <c r="N2014" s="4" t="str">
        <f t="shared" si="1564"/>
        <v/>
      </c>
      <c r="O2014" s="4" t="str">
        <f t="shared" si="1565"/>
        <v/>
      </c>
      <c r="P2014" s="4" t="str">
        <f t="shared" si="1566"/>
        <v/>
      </c>
      <c r="Q2014" s="4" t="str">
        <f t="shared" si="1567"/>
        <v/>
      </c>
      <c r="R2014" s="4" t="str">
        <f t="shared" si="1568"/>
        <v/>
      </c>
      <c r="S2014" s="4" t="str">
        <f t="shared" si="1569"/>
        <v/>
      </c>
      <c r="T2014" s="4" t="str">
        <f t="shared" si="1570"/>
        <v>PACK</v>
      </c>
      <c r="U2014" s="4" t="str">
        <f t="shared" si="1571"/>
        <v/>
      </c>
      <c r="V2014" s="4" t="str">
        <f t="shared" si="1572"/>
        <v/>
      </c>
      <c r="W2014" s="4" t="str">
        <f t="shared" si="1573"/>
        <v/>
      </c>
      <c r="X2014" s="4" t="str">
        <f t="shared" si="1574"/>
        <v/>
      </c>
      <c r="Y2014" s="4">
        <f t="shared" si="1575"/>
        <v>7</v>
      </c>
      <c r="Z2014" s="4" t="str">
        <f t="shared" si="1576"/>
        <v>-</v>
      </c>
      <c r="AA2014" s="4" t="str">
        <f t="shared" si="1577"/>
        <v>/</v>
      </c>
      <c r="AB2014" s="4" t="str">
        <f t="shared" si="1578"/>
        <v/>
      </c>
      <c r="AC2014" s="4" t="str">
        <f t="shared" si="1579"/>
        <v/>
      </c>
      <c r="AD2014" s="4" t="str">
        <f t="shared" si="1580"/>
        <v/>
      </c>
      <c r="AE2014" s="4" t="str">
        <f t="shared" si="1581"/>
        <v/>
      </c>
      <c r="AF2014" s="4" t="str" cm="1">
        <f t="array" aca="1" ref="AF2014" ca="1">LEFT(AS2014,MATCH(FALSE,ISNUMBER(MID(AS2014,ROW(INDIRECT("1:"&amp;LEN(AS2014)+1)), 1) *1),0) -1)</f>
        <v>10</v>
      </c>
      <c r="AG2014" s="4">
        <f t="shared" si="1582"/>
        <v>10</v>
      </c>
      <c r="AH2014" s="4">
        <f t="shared" si="1583"/>
        <v>27</v>
      </c>
      <c r="AI2014" s="4">
        <f t="shared" si="1584"/>
        <v>17</v>
      </c>
      <c r="AJ2014" s="4" t="str">
        <f t="shared" si="1585"/>
        <v>PACK</v>
      </c>
      <c r="AK2014" s="4" t="str">
        <f t="shared" si="1586"/>
        <v>/PACK</v>
      </c>
      <c r="AL2014" s="4" t="str" cm="1">
        <f t="array" ref="AL2014">LEFT(AS2014,SUM(LEN(AS2014)-LEN(SUBSTITUTE(AS2014,{"0";"1";"2";"3";"4";"5";"6";"7";"8";"9"},""))))</f>
        <v>10</v>
      </c>
      <c r="AM2014" s="4">
        <f t="shared" si="1591"/>
        <v>13</v>
      </c>
      <c r="AN2014" s="4" t="b">
        <f>LEFT(AS2014,2)=AL2014</f>
        <v>1</v>
      </c>
      <c r="AO2014" s="4" t="str">
        <f>RIGHT(AJ2014,4)</f>
        <v>PACK</v>
      </c>
      <c r="AP2014" s="4" t="b">
        <f t="shared" si="1592"/>
        <v>1</v>
      </c>
      <c r="AQ2014" s="4" t="b">
        <f t="shared" si="1588"/>
        <v>0</v>
      </c>
      <c r="AR2014" s="5" t="str">
        <f t="shared" si="1589"/>
        <v>NESCAFE ORIGINAL</v>
      </c>
      <c r="AS2014" s="4" t="str">
        <f t="shared" si="1590"/>
        <v>10RTG/PACK</v>
      </c>
      <c r="AT2014" t="s">
        <v>2710</v>
      </c>
      <c r="AV2014" s="33" t="str">
        <f t="shared" si="1593"/>
        <v>XXXX</v>
      </c>
      <c r="AW2014">
        <v>87000</v>
      </c>
      <c r="AX2014">
        <v>87000</v>
      </c>
      <c r="AY2014">
        <v>85000</v>
      </c>
      <c r="AZ2014" t="str">
        <f t="shared" si="1550"/>
        <v>8000000002014</v>
      </c>
      <c r="BA2014" t="str">
        <f t="shared" si="1594"/>
        <v>NESCAFE ORIGINAL</v>
      </c>
      <c r="BB2014" t="s">
        <v>4417</v>
      </c>
      <c r="BC2014" t="s">
        <v>4417</v>
      </c>
      <c r="BD2014" s="1"/>
      <c r="BF2014" s="9"/>
      <c r="BG2014" s="20"/>
      <c r="BH2014" s="13"/>
      <c r="BI2014" s="15"/>
      <c r="BL2014" s="13"/>
      <c r="BM2014" s="1"/>
      <c r="BP2014" s="1"/>
      <c r="BQ2014" s="1"/>
      <c r="BT2014" s="13"/>
      <c r="BU2014" s="15"/>
      <c r="BV2014" s="14"/>
    </row>
    <row r="2015" spans="1:74" x14ac:dyDescent="0.25">
      <c r="A2015" s="4" t="str">
        <f t="shared" si="1551"/>
        <v/>
      </c>
      <c r="B2015" s="4" t="str">
        <f t="shared" si="1552"/>
        <v/>
      </c>
      <c r="C2015" s="4" t="str">
        <f t="shared" si="1553"/>
        <v/>
      </c>
      <c r="D2015" s="4" t="str">
        <f t="shared" si="1554"/>
        <v/>
      </c>
      <c r="E2015" s="4" t="str">
        <f t="shared" si="1555"/>
        <v>SCT</v>
      </c>
      <c r="F2015" s="4" t="str">
        <f t="shared" si="1556"/>
        <v>RTG</v>
      </c>
      <c r="G2015" s="4" t="str">
        <f t="shared" si="1557"/>
        <v/>
      </c>
      <c r="H2015" s="4" t="str">
        <f t="shared" si="1558"/>
        <v/>
      </c>
      <c r="I2015" s="4" t="str">
        <f t="shared" si="1559"/>
        <v/>
      </c>
      <c r="J2015" s="4" t="str">
        <f t="shared" si="1560"/>
        <v/>
      </c>
      <c r="K2015" s="4" t="str">
        <f t="shared" si="1561"/>
        <v/>
      </c>
      <c r="L2015" s="4" t="str">
        <f t="shared" si="1562"/>
        <v/>
      </c>
      <c r="M2015" s="4" t="str">
        <f t="shared" si="1563"/>
        <v/>
      </c>
      <c r="N2015" s="4" t="str">
        <f t="shared" si="1564"/>
        <v/>
      </c>
      <c r="O2015" s="4" t="str">
        <f t="shared" si="1565"/>
        <v/>
      </c>
      <c r="P2015" s="4" t="str">
        <f t="shared" si="1566"/>
        <v/>
      </c>
      <c r="Q2015" s="4" t="str">
        <f t="shared" si="1567"/>
        <v/>
      </c>
      <c r="R2015" s="4" t="str">
        <f t="shared" si="1568"/>
        <v/>
      </c>
      <c r="S2015" s="4" t="str">
        <f t="shared" si="1569"/>
        <v/>
      </c>
      <c r="T2015" s="4" t="str">
        <f t="shared" si="1570"/>
        <v/>
      </c>
      <c r="U2015" s="4" t="str">
        <f t="shared" si="1571"/>
        <v/>
      </c>
      <c r="V2015" s="4" t="str">
        <f t="shared" si="1572"/>
        <v/>
      </c>
      <c r="W2015" s="4" t="str">
        <f t="shared" si="1573"/>
        <v/>
      </c>
      <c r="X2015" s="4" t="str">
        <f t="shared" si="1574"/>
        <v/>
      </c>
      <c r="Y2015" s="4">
        <f t="shared" si="1575"/>
        <v>6</v>
      </c>
      <c r="Z2015" s="4" t="str">
        <f t="shared" si="1576"/>
        <v>-</v>
      </c>
      <c r="AA2015" s="4" t="str">
        <f t="shared" si="1577"/>
        <v>/</v>
      </c>
      <c r="AB2015" s="4" t="str">
        <f t="shared" si="1578"/>
        <v/>
      </c>
      <c r="AC2015" s="4" t="str">
        <f t="shared" si="1579"/>
        <v/>
      </c>
      <c r="AD2015" s="4" t="str">
        <f t="shared" si="1580"/>
        <v/>
      </c>
      <c r="AE2015" s="4" t="str">
        <f t="shared" si="1581"/>
        <v/>
      </c>
      <c r="AF2015" s="4" t="str" cm="1">
        <f t="array" aca="1" ref="AF2015" ca="1">LEFT(AS2015,MATCH(FALSE,ISNUMBER(MID(AS2015,ROW(INDIRECT("1:"&amp;LEN(AS2015)+1)), 1) *1),0) -1)</f>
        <v>10</v>
      </c>
      <c r="AG2015" s="4">
        <f t="shared" si="1582"/>
        <v>9</v>
      </c>
      <c r="AH2015" s="4">
        <f t="shared" si="1583"/>
        <v>26</v>
      </c>
      <c r="AI2015" s="4">
        <f t="shared" si="1584"/>
        <v>17</v>
      </c>
      <c r="AJ2015" s="4" t="str">
        <f t="shared" si="1585"/>
        <v>/RTG</v>
      </c>
      <c r="AK2015" s="4" t="str">
        <f t="shared" si="1586"/>
        <v>T/RTG</v>
      </c>
      <c r="AL2015" s="4" t="str" cm="1">
        <f t="array" ref="AL2015">LEFT(AS2015,SUM(LEN(AS2015)-LEN(SUBSTITUTE(AS2015,{"0";"1";"2";"3";"4";"5";"6";"7";"8";"9"},""))))</f>
        <v>10</v>
      </c>
      <c r="AM2015" s="4">
        <f t="shared" si="1591"/>
        <v>13</v>
      </c>
      <c r="AN2015" s="4" t="b">
        <f>LEFT(AS2015,2)=AL2015</f>
        <v>1</v>
      </c>
      <c r="AO2015" s="4" t="str">
        <f t="shared" ref="AO2015:AO2025" si="1596">RIGHT(AJ2015,3)</f>
        <v>RTG</v>
      </c>
      <c r="AP2015" s="4" t="b">
        <f t="shared" si="1592"/>
        <v>1</v>
      </c>
      <c r="AQ2015" s="4" t="b">
        <f t="shared" si="1588"/>
        <v>0</v>
      </c>
      <c r="AR2015" s="5" t="str">
        <f t="shared" si="1589"/>
        <v>NESCAFE ORIGINAL</v>
      </c>
      <c r="AS2015" s="4" t="str">
        <f t="shared" si="1590"/>
        <v>10SCT/RTG</v>
      </c>
      <c r="AT2015" t="s">
        <v>2711</v>
      </c>
      <c r="AU2015" s="1" t="s">
        <v>2712</v>
      </c>
      <c r="AV2015" s="33" t="str">
        <f t="shared" si="1593"/>
        <v>XXXX</v>
      </c>
      <c r="AW2015">
        <v>11500</v>
      </c>
      <c r="AX2015">
        <v>11500</v>
      </c>
      <c r="AY2015">
        <v>10600</v>
      </c>
      <c r="AZ2015" t="str">
        <f t="shared" si="1550"/>
        <v>8992696420557</v>
      </c>
      <c r="BA2015" t="str">
        <f t="shared" si="1594"/>
        <v>NESCAFE ORIGINAL</v>
      </c>
      <c r="BB2015" t="s">
        <v>4417</v>
      </c>
      <c r="BC2015" t="s">
        <v>4417</v>
      </c>
      <c r="BD2015" s="1"/>
      <c r="BF2015" s="9"/>
      <c r="BG2015" s="20"/>
      <c r="BH2015" s="13"/>
      <c r="BI2015" s="15"/>
      <c r="BL2015" s="13"/>
      <c r="BM2015" s="1"/>
      <c r="BP2015" s="1"/>
      <c r="BQ2015" s="1"/>
      <c r="BT2015" s="13"/>
      <c r="BU2015" s="15"/>
      <c r="BV2015" s="14"/>
    </row>
    <row r="2016" spans="1:74" x14ac:dyDescent="0.25">
      <c r="A2016" s="4" t="str">
        <f t="shared" si="1551"/>
        <v/>
      </c>
      <c r="B2016" s="4" t="str">
        <f t="shared" si="1552"/>
        <v/>
      </c>
      <c r="C2016" s="4" t="str">
        <f t="shared" si="1553"/>
        <v/>
      </c>
      <c r="D2016" s="4" t="str">
        <f t="shared" si="1554"/>
        <v/>
      </c>
      <c r="E2016" s="4" t="str">
        <f t="shared" si="1555"/>
        <v/>
      </c>
      <c r="F2016" s="4" t="str">
        <f t="shared" si="1556"/>
        <v/>
      </c>
      <c r="G2016" s="4" t="str">
        <f t="shared" si="1557"/>
        <v/>
      </c>
      <c r="H2016" s="4" t="str">
        <f t="shared" si="1558"/>
        <v/>
      </c>
      <c r="I2016" s="4" t="str">
        <f t="shared" si="1559"/>
        <v/>
      </c>
      <c r="J2016" s="4" t="str">
        <f t="shared" si="1560"/>
        <v/>
      </c>
      <c r="K2016" s="4" t="str">
        <f t="shared" si="1561"/>
        <v/>
      </c>
      <c r="L2016" s="4" t="str">
        <f t="shared" si="1562"/>
        <v/>
      </c>
      <c r="M2016" s="4" t="str">
        <f t="shared" si="1563"/>
        <v/>
      </c>
      <c r="N2016" s="4" t="str">
        <f t="shared" si="1564"/>
        <v/>
      </c>
      <c r="O2016" s="4" t="str">
        <f t="shared" si="1565"/>
        <v>DUS</v>
      </c>
      <c r="P2016" s="4" t="str">
        <f t="shared" si="1566"/>
        <v/>
      </c>
      <c r="Q2016" s="4" t="str">
        <f t="shared" si="1567"/>
        <v/>
      </c>
      <c r="R2016" s="4" t="str">
        <f t="shared" si="1568"/>
        <v/>
      </c>
      <c r="S2016" s="4" t="str">
        <f t="shared" si="1569"/>
        <v/>
      </c>
      <c r="T2016" s="4" t="str">
        <f t="shared" si="1570"/>
        <v>PACK</v>
      </c>
      <c r="U2016" s="4" t="str">
        <f t="shared" si="1571"/>
        <v/>
      </c>
      <c r="V2016" s="4" t="str">
        <f t="shared" si="1572"/>
        <v/>
      </c>
      <c r="W2016" s="4" t="str">
        <f t="shared" si="1573"/>
        <v/>
      </c>
      <c r="X2016" s="4" t="str">
        <f t="shared" si="1574"/>
        <v/>
      </c>
      <c r="Y2016" s="4">
        <f t="shared" si="1575"/>
        <v>7</v>
      </c>
      <c r="Z2016" s="4" t="str">
        <f t="shared" si="1576"/>
        <v>-</v>
      </c>
      <c r="AA2016" s="4" t="str">
        <f t="shared" si="1577"/>
        <v>/</v>
      </c>
      <c r="AB2016" s="4" t="str">
        <f t="shared" si="1578"/>
        <v/>
      </c>
      <c r="AC2016" s="4" t="str">
        <f t="shared" si="1579"/>
        <v/>
      </c>
      <c r="AD2016" s="4" t="str">
        <f t="shared" si="1580"/>
        <v/>
      </c>
      <c r="AE2016" s="4" t="str">
        <f t="shared" si="1581"/>
        <v/>
      </c>
      <c r="AF2016" s="4" t="str" cm="1">
        <f t="array" aca="1" ref="AF2016" ca="1">LEFT(AS2016,MATCH(FALSE,ISNUMBER(MID(AS2016,ROW(INDIRECT("1:"&amp;LEN(AS2016)+1)), 1) *1),0) -1)</f>
        <v>2</v>
      </c>
      <c r="AG2016" s="4">
        <f t="shared" si="1582"/>
        <v>9</v>
      </c>
      <c r="AH2016" s="4">
        <f t="shared" si="1583"/>
        <v>26</v>
      </c>
      <c r="AI2016" s="4">
        <f t="shared" si="1584"/>
        <v>17</v>
      </c>
      <c r="AJ2016" s="4" t="str">
        <f t="shared" si="1585"/>
        <v>/DUS</v>
      </c>
      <c r="AK2016" s="4" t="str">
        <f t="shared" si="1586"/>
        <v>K/DUS</v>
      </c>
      <c r="AL2016" s="4" t="str" cm="1">
        <f t="array" ref="AL2016">LEFT(AS2016,SUM(LEN(AS2016)-LEN(SUBSTITUTE(AS2016,{"0";"1";"2";"3";"4";"5";"6";"7";"8";"9"},""))))</f>
        <v>2</v>
      </c>
      <c r="AM2016" s="4">
        <f t="shared" si="1591"/>
        <v>13</v>
      </c>
      <c r="AN2016" s="4" t="b">
        <f>LEFT(AS2016,1)=AL2016</f>
        <v>1</v>
      </c>
      <c r="AO2016" s="4" t="str">
        <f t="shared" si="1596"/>
        <v>DUS</v>
      </c>
      <c r="AP2016" s="4" t="b">
        <f t="shared" si="1592"/>
        <v>1</v>
      </c>
      <c r="AQ2016" s="4" t="b">
        <f t="shared" si="1588"/>
        <v>0</v>
      </c>
      <c r="AR2016" s="5" t="str">
        <f t="shared" si="1589"/>
        <v>NESCAFE ORIGINAL</v>
      </c>
      <c r="AS2016" s="4" t="str">
        <f t="shared" si="1590"/>
        <v>2PACK/DUS</v>
      </c>
      <c r="AT2016" t="s">
        <v>2713</v>
      </c>
      <c r="AV2016" s="33" t="b">
        <f t="shared" ca="1" si="1593"/>
        <v>1</v>
      </c>
      <c r="AW2016">
        <v>173000</v>
      </c>
      <c r="AX2016">
        <v>173000</v>
      </c>
      <c r="AY2016">
        <v>167000</v>
      </c>
      <c r="AZ2016" t="str">
        <f t="shared" si="1550"/>
        <v>8000000002016</v>
      </c>
      <c r="BA2016" t="str">
        <f t="shared" si="1594"/>
        <v>NESCAFE ORIGINAL</v>
      </c>
      <c r="BB2016" t="s">
        <v>4417</v>
      </c>
      <c r="BC2016" t="s">
        <v>4417</v>
      </c>
      <c r="BD2016" s="1"/>
      <c r="BF2016" s="9"/>
      <c r="BG2016" s="20"/>
      <c r="BH2016" s="13"/>
      <c r="BI2016" s="15"/>
      <c r="BL2016" s="13"/>
      <c r="BM2016" s="1"/>
      <c r="BP2016" s="1"/>
      <c r="BQ2016" s="1"/>
      <c r="BT2016" s="13"/>
      <c r="BU2016" s="15"/>
      <c r="BV2016" s="14"/>
    </row>
    <row r="2017" spans="1:74" x14ac:dyDescent="0.25">
      <c r="A2017" s="4" t="str">
        <f t="shared" si="1551"/>
        <v/>
      </c>
      <c r="B2017" s="4" t="str">
        <f t="shared" si="1552"/>
        <v/>
      </c>
      <c r="C2017" s="4" t="str">
        <f t="shared" si="1553"/>
        <v/>
      </c>
      <c r="D2017" s="4" t="str">
        <f t="shared" si="1554"/>
        <v/>
      </c>
      <c r="E2017" s="4" t="str">
        <f t="shared" si="1555"/>
        <v/>
      </c>
      <c r="F2017" s="4" t="str">
        <f t="shared" si="1556"/>
        <v/>
      </c>
      <c r="G2017" s="4" t="str">
        <f t="shared" si="1557"/>
        <v>KTK</v>
      </c>
      <c r="H2017" s="4" t="str">
        <f t="shared" si="1558"/>
        <v/>
      </c>
      <c r="I2017" s="4" t="str">
        <f t="shared" si="1559"/>
        <v/>
      </c>
      <c r="J2017" s="4" t="str">
        <f t="shared" si="1560"/>
        <v/>
      </c>
      <c r="K2017" s="4" t="str">
        <f t="shared" si="1561"/>
        <v/>
      </c>
      <c r="L2017" s="4" t="str">
        <f t="shared" si="1562"/>
        <v/>
      </c>
      <c r="M2017" s="4" t="str">
        <f t="shared" si="1563"/>
        <v/>
      </c>
      <c r="N2017" s="4" t="str">
        <f t="shared" si="1564"/>
        <v/>
      </c>
      <c r="O2017" s="4" t="str">
        <f t="shared" si="1565"/>
        <v>DUS</v>
      </c>
      <c r="P2017" s="4" t="str">
        <f t="shared" si="1566"/>
        <v/>
      </c>
      <c r="Q2017" s="4" t="str">
        <f t="shared" si="1567"/>
        <v/>
      </c>
      <c r="R2017" s="4" t="str">
        <f t="shared" si="1568"/>
        <v/>
      </c>
      <c r="S2017" s="4" t="str">
        <f t="shared" si="1569"/>
        <v/>
      </c>
      <c r="T2017" s="4" t="str">
        <f t="shared" si="1570"/>
        <v/>
      </c>
      <c r="U2017" s="4" t="str">
        <f t="shared" si="1571"/>
        <v/>
      </c>
      <c r="V2017" s="4" t="str">
        <f t="shared" si="1572"/>
        <v/>
      </c>
      <c r="W2017" s="4" t="str">
        <f t="shared" si="1573"/>
        <v/>
      </c>
      <c r="X2017" s="4" t="str">
        <f t="shared" si="1574"/>
        <v/>
      </c>
      <c r="Y2017" s="4">
        <f t="shared" si="1575"/>
        <v>6</v>
      </c>
      <c r="Z2017" s="4" t="str">
        <f t="shared" si="1576"/>
        <v>-</v>
      </c>
      <c r="AA2017" s="4" t="str">
        <f t="shared" si="1577"/>
        <v>/</v>
      </c>
      <c r="AB2017" s="4" t="str">
        <f t="shared" si="1578"/>
        <v/>
      </c>
      <c r="AC2017" s="4" t="str">
        <f t="shared" si="1579"/>
        <v/>
      </c>
      <c r="AD2017" s="4" t="str">
        <f t="shared" si="1580"/>
        <v/>
      </c>
      <c r="AE2017" s="4" t="str">
        <f t="shared" si="1581"/>
        <v/>
      </c>
      <c r="AF2017" s="4" t="str" cm="1">
        <f t="array" aca="1" ref="AF2017" ca="1">LEFT(AS2017,MATCH(FALSE,ISNUMBER(MID(AS2017,ROW(INDIRECT("1:"&amp;LEN(AS2017)+1)), 1) *1),0) -1)</f>
        <v>8</v>
      </c>
      <c r="AG2017" s="4">
        <f t="shared" si="1582"/>
        <v>8</v>
      </c>
      <c r="AH2017" s="4">
        <f t="shared" si="1583"/>
        <v>20</v>
      </c>
      <c r="AI2017" s="4">
        <f t="shared" si="1584"/>
        <v>12</v>
      </c>
      <c r="AJ2017" s="4" t="str">
        <f t="shared" si="1585"/>
        <v>/DUS</v>
      </c>
      <c r="AK2017" s="4" t="str">
        <f t="shared" si="1586"/>
        <v>K/DUS</v>
      </c>
      <c r="AL2017" s="4" t="str" cm="1">
        <f t="array" ref="AL2017">LEFT(AS2017,SUM(LEN(AS2017)-LEN(SUBSTITUTE(AS2017,{"0";"1";"2";"3";"4";"5";"6";"7";"8";"9"},""))))</f>
        <v>8</v>
      </c>
      <c r="AM2017" s="4">
        <f t="shared" si="1591"/>
        <v>13</v>
      </c>
      <c r="AN2017" s="4" t="b">
        <f>LEFT(AS2017,1)=AL2017</f>
        <v>1</v>
      </c>
      <c r="AO2017" s="4" t="str">
        <f t="shared" si="1596"/>
        <v>DUS</v>
      </c>
      <c r="AP2017" s="4" t="b">
        <f t="shared" si="1592"/>
        <v>0</v>
      </c>
      <c r="AQ2017" s="4" t="b">
        <f t="shared" si="1588"/>
        <v>0</v>
      </c>
      <c r="AR2017" s="5" t="str">
        <f t="shared" si="1589"/>
        <v>NEXTAR 42GR</v>
      </c>
      <c r="AS2017" s="4" t="str">
        <f t="shared" si="1590"/>
        <v>8KTK/DUS</v>
      </c>
      <c r="AT2017" t="s">
        <v>2728</v>
      </c>
      <c r="AV2017" s="33" t="b">
        <f t="shared" ca="1" si="1593"/>
        <v>1</v>
      </c>
      <c r="AW2017">
        <v>136000</v>
      </c>
      <c r="AX2017">
        <v>136000</v>
      </c>
      <c r="AY2017">
        <v>133600</v>
      </c>
      <c r="AZ2017" t="str">
        <f t="shared" si="1550"/>
        <v>8000000002017</v>
      </c>
      <c r="BA2017" t="str">
        <f t="shared" si="1594"/>
        <v>NEXTAR 42GR</v>
      </c>
      <c r="BB2017" t="s">
        <v>4417</v>
      </c>
      <c r="BC2017" t="s">
        <v>4417</v>
      </c>
      <c r="BD2017" s="1"/>
      <c r="BF2017" s="9"/>
      <c r="BG2017" s="20"/>
      <c r="BH2017" s="13"/>
      <c r="BI2017" s="15"/>
      <c r="BL2017" s="13"/>
      <c r="BM2017" s="1"/>
      <c r="BP2017" s="1"/>
      <c r="BQ2017" s="1"/>
      <c r="BT2017" s="13"/>
      <c r="BU2017" s="15"/>
      <c r="BV2017" s="14"/>
    </row>
    <row r="2018" spans="1:74" x14ac:dyDescent="0.25">
      <c r="A2018" s="4" t="str">
        <f t="shared" si="1551"/>
        <v/>
      </c>
      <c r="B2018" s="4" t="str">
        <f t="shared" si="1552"/>
        <v/>
      </c>
      <c r="C2018" s="4" t="str">
        <f t="shared" si="1553"/>
        <v>BKS</v>
      </c>
      <c r="D2018" s="4" t="str">
        <f t="shared" si="1554"/>
        <v/>
      </c>
      <c r="E2018" s="4" t="str">
        <f t="shared" si="1555"/>
        <v/>
      </c>
      <c r="F2018" s="4" t="str">
        <f t="shared" si="1556"/>
        <v/>
      </c>
      <c r="G2018" s="4" t="str">
        <f t="shared" si="1557"/>
        <v>KTK</v>
      </c>
      <c r="H2018" s="4" t="str">
        <f t="shared" si="1558"/>
        <v/>
      </c>
      <c r="I2018" s="4" t="str">
        <f t="shared" si="1559"/>
        <v/>
      </c>
      <c r="J2018" s="4" t="str">
        <f t="shared" si="1560"/>
        <v/>
      </c>
      <c r="K2018" s="4" t="str">
        <f t="shared" si="1561"/>
        <v/>
      </c>
      <c r="L2018" s="4" t="str">
        <f t="shared" si="1562"/>
        <v/>
      </c>
      <c r="M2018" s="4" t="str">
        <f t="shared" si="1563"/>
        <v/>
      </c>
      <c r="N2018" s="4" t="str">
        <f t="shared" si="1564"/>
        <v/>
      </c>
      <c r="O2018" s="4" t="str">
        <f t="shared" si="1565"/>
        <v/>
      </c>
      <c r="P2018" s="4" t="str">
        <f t="shared" si="1566"/>
        <v/>
      </c>
      <c r="Q2018" s="4" t="str">
        <f t="shared" si="1567"/>
        <v/>
      </c>
      <c r="R2018" s="4" t="str">
        <f t="shared" si="1568"/>
        <v/>
      </c>
      <c r="S2018" s="4" t="str">
        <f t="shared" si="1569"/>
        <v/>
      </c>
      <c r="T2018" s="4" t="str">
        <f t="shared" si="1570"/>
        <v/>
      </c>
      <c r="U2018" s="4" t="str">
        <f t="shared" si="1571"/>
        <v/>
      </c>
      <c r="V2018" s="4" t="str">
        <f t="shared" si="1572"/>
        <v/>
      </c>
      <c r="W2018" s="4" t="str">
        <f t="shared" si="1573"/>
        <v/>
      </c>
      <c r="X2018" s="4" t="str">
        <f t="shared" si="1574"/>
        <v/>
      </c>
      <c r="Y2018" s="4">
        <f t="shared" si="1575"/>
        <v>6</v>
      </c>
      <c r="Z2018" s="4" t="str">
        <f t="shared" si="1576"/>
        <v>-</v>
      </c>
      <c r="AA2018" s="4" t="str">
        <f t="shared" si="1577"/>
        <v>/</v>
      </c>
      <c r="AB2018" s="4" t="str">
        <f t="shared" si="1578"/>
        <v/>
      </c>
      <c r="AC2018" s="4" t="str">
        <f t="shared" si="1579"/>
        <v/>
      </c>
      <c r="AD2018" s="4" t="str">
        <f t="shared" si="1580"/>
        <v/>
      </c>
      <c r="AE2018" s="4" t="str">
        <f t="shared" si="1581"/>
        <v/>
      </c>
      <c r="AF2018" s="4" t="str" cm="1">
        <f t="array" aca="1" ref="AF2018" ca="1">LEFT(AS2018,MATCH(FALSE,ISNUMBER(MID(AS2018,ROW(INDIRECT("1:"&amp;LEN(AS2018)+1)), 1) *1),0) -1)</f>
        <v>10</v>
      </c>
      <c r="AG2018" s="4">
        <f t="shared" si="1582"/>
        <v>9</v>
      </c>
      <c r="AH2018" s="4">
        <f t="shared" si="1583"/>
        <v>31</v>
      </c>
      <c r="AI2018" s="4">
        <f t="shared" si="1584"/>
        <v>22</v>
      </c>
      <c r="AJ2018" s="4" t="str">
        <f t="shared" si="1585"/>
        <v>/KTK</v>
      </c>
      <c r="AK2018" s="4" t="str">
        <f t="shared" si="1586"/>
        <v>S/KTK</v>
      </c>
      <c r="AL2018" s="4" t="str" cm="1">
        <f t="array" ref="AL2018">LEFT(AS2018,SUM(LEN(AS2018)-LEN(SUBSTITUTE(AS2018,{"0";"1";"2";"3";"4";"5";"6";"7";"8";"9"},""))))</f>
        <v>10</v>
      </c>
      <c r="AM2018" s="4">
        <f t="shared" si="1591"/>
        <v>13</v>
      </c>
      <c r="AN2018" s="4" t="b">
        <f t="shared" ref="AN2018:AN2027" si="1597">LEFT(AS2018,2)=AL2018</f>
        <v>1</v>
      </c>
      <c r="AO2018" s="4" t="str">
        <f t="shared" si="1596"/>
        <v>KTK</v>
      </c>
      <c r="AP2018" s="4" t="b">
        <f t="shared" si="1592"/>
        <v>0</v>
      </c>
      <c r="AQ2018" s="4" t="b">
        <f t="shared" si="1588"/>
        <v>0</v>
      </c>
      <c r="AR2018" s="5" t="str">
        <f t="shared" si="1589"/>
        <v>NEXTAR 42GR BLUEBERRY</v>
      </c>
      <c r="AS2018" s="4" t="str">
        <f t="shared" si="1590"/>
        <v>10BKS/KTK</v>
      </c>
      <c r="AT2018" t="s">
        <v>2714</v>
      </c>
      <c r="AU2018" s="1" t="s">
        <v>2715</v>
      </c>
      <c r="AV2018" s="33" t="str">
        <f t="shared" ca="1" si="1593"/>
        <v/>
      </c>
      <c r="AW2018">
        <v>17500</v>
      </c>
      <c r="AX2018">
        <v>17500</v>
      </c>
      <c r="AY2018">
        <v>16700</v>
      </c>
      <c r="AZ2018" t="str">
        <f t="shared" si="1550"/>
        <v>8993175550116</v>
      </c>
      <c r="BA2018" t="str">
        <f t="shared" si="1594"/>
        <v>NEXTAR 42GR BLUEBERRY</v>
      </c>
      <c r="BB2018" t="s">
        <v>4417</v>
      </c>
      <c r="BC2018" t="s">
        <v>4417</v>
      </c>
      <c r="BD2018" s="1"/>
      <c r="BF2018" s="9"/>
      <c r="BG2018" s="20"/>
      <c r="BH2018" s="13"/>
      <c r="BI2018" s="15"/>
      <c r="BL2018" s="13"/>
      <c r="BM2018" s="1"/>
      <c r="BP2018" s="1"/>
      <c r="BQ2018" s="1"/>
      <c r="BT2018" s="13"/>
      <c r="BU2018" s="15"/>
      <c r="BV2018" s="14"/>
    </row>
    <row r="2019" spans="1:74" x14ac:dyDescent="0.25">
      <c r="A2019" s="4" t="str">
        <f t="shared" si="1551"/>
        <v/>
      </c>
      <c r="B2019" s="4" t="str">
        <f t="shared" si="1552"/>
        <v/>
      </c>
      <c r="C2019" s="4" t="str">
        <f t="shared" si="1553"/>
        <v>BKS</v>
      </c>
      <c r="D2019" s="4" t="str">
        <f t="shared" si="1554"/>
        <v/>
      </c>
      <c r="E2019" s="4" t="str">
        <f t="shared" si="1555"/>
        <v/>
      </c>
      <c r="F2019" s="4" t="str">
        <f t="shared" si="1556"/>
        <v/>
      </c>
      <c r="G2019" s="4" t="str">
        <f t="shared" si="1557"/>
        <v>KTK</v>
      </c>
      <c r="H2019" s="4" t="str">
        <f t="shared" si="1558"/>
        <v/>
      </c>
      <c r="I2019" s="4" t="str">
        <f t="shared" si="1559"/>
        <v/>
      </c>
      <c r="J2019" s="4" t="str">
        <f t="shared" si="1560"/>
        <v/>
      </c>
      <c r="K2019" s="4" t="str">
        <f t="shared" si="1561"/>
        <v/>
      </c>
      <c r="L2019" s="4" t="str">
        <f t="shared" si="1562"/>
        <v/>
      </c>
      <c r="M2019" s="4" t="str">
        <f t="shared" si="1563"/>
        <v/>
      </c>
      <c r="N2019" s="4" t="str">
        <f t="shared" si="1564"/>
        <v/>
      </c>
      <c r="O2019" s="4" t="str">
        <f t="shared" si="1565"/>
        <v/>
      </c>
      <c r="P2019" s="4" t="str">
        <f t="shared" si="1566"/>
        <v/>
      </c>
      <c r="Q2019" s="4" t="str">
        <f t="shared" si="1567"/>
        <v/>
      </c>
      <c r="R2019" s="4" t="str">
        <f t="shared" si="1568"/>
        <v/>
      </c>
      <c r="S2019" s="4" t="str">
        <f t="shared" si="1569"/>
        <v/>
      </c>
      <c r="T2019" s="4" t="str">
        <f t="shared" si="1570"/>
        <v/>
      </c>
      <c r="U2019" s="4" t="str">
        <f t="shared" si="1571"/>
        <v/>
      </c>
      <c r="V2019" s="4" t="str">
        <f t="shared" si="1572"/>
        <v/>
      </c>
      <c r="W2019" s="4" t="str">
        <f t="shared" si="1573"/>
        <v/>
      </c>
      <c r="X2019" s="4" t="str">
        <f t="shared" si="1574"/>
        <v/>
      </c>
      <c r="Y2019" s="4">
        <f t="shared" si="1575"/>
        <v>6</v>
      </c>
      <c r="Z2019" s="4" t="str">
        <f t="shared" si="1576"/>
        <v>-</v>
      </c>
      <c r="AA2019" s="4" t="str">
        <f t="shared" si="1577"/>
        <v>/</v>
      </c>
      <c r="AB2019" s="4" t="str">
        <f t="shared" si="1578"/>
        <v/>
      </c>
      <c r="AC2019" s="4" t="str">
        <f t="shared" si="1579"/>
        <v/>
      </c>
      <c r="AD2019" s="4" t="str">
        <f t="shared" si="1580"/>
        <v/>
      </c>
      <c r="AE2019" s="4" t="str">
        <f t="shared" si="1581"/>
        <v/>
      </c>
      <c r="AF2019" s="4" t="str" cm="1">
        <f t="array" aca="1" ref="AF2019" ca="1">LEFT(AS2019,MATCH(FALSE,ISNUMBER(MID(AS2019,ROW(INDIRECT("1:"&amp;LEN(AS2019)+1)), 1) *1),0) -1)</f>
        <v>10</v>
      </c>
      <c r="AG2019" s="4">
        <f t="shared" si="1582"/>
        <v>9</v>
      </c>
      <c r="AH2019" s="4">
        <f t="shared" si="1583"/>
        <v>29</v>
      </c>
      <c r="AI2019" s="4">
        <f t="shared" si="1584"/>
        <v>20</v>
      </c>
      <c r="AJ2019" s="4" t="str">
        <f t="shared" si="1585"/>
        <v>/KTK</v>
      </c>
      <c r="AK2019" s="4" t="str">
        <f t="shared" si="1586"/>
        <v>S/KTK</v>
      </c>
      <c r="AL2019" s="4" t="str" cm="1">
        <f t="array" ref="AL2019">LEFT(AS2019,SUM(LEN(AS2019)-LEN(SUBSTITUTE(AS2019,{"0";"1";"2";"3";"4";"5";"6";"7";"8";"9"},""))))</f>
        <v>10</v>
      </c>
      <c r="AM2019" s="4">
        <f t="shared" si="1591"/>
        <v>13</v>
      </c>
      <c r="AN2019" s="4" t="b">
        <f t="shared" si="1597"/>
        <v>1</v>
      </c>
      <c r="AO2019" s="4" t="str">
        <f t="shared" si="1596"/>
        <v>KTK</v>
      </c>
      <c r="AP2019" s="4" t="b">
        <f t="shared" si="1592"/>
        <v>0</v>
      </c>
      <c r="AQ2019" s="4" t="b">
        <f t="shared" si="1588"/>
        <v>0</v>
      </c>
      <c r="AR2019" s="5" t="str">
        <f t="shared" si="1589"/>
        <v>NEXTAR 42GR COKELAT</v>
      </c>
      <c r="AS2019" s="4" t="str">
        <f t="shared" si="1590"/>
        <v>10BKS/KTK</v>
      </c>
      <c r="AT2019" t="s">
        <v>2716</v>
      </c>
      <c r="AU2019" s="1" t="s">
        <v>2717</v>
      </c>
      <c r="AV2019" s="33" t="str">
        <f t="shared" ca="1" si="1593"/>
        <v/>
      </c>
      <c r="AW2019">
        <v>17500</v>
      </c>
      <c r="AX2019">
        <v>17500</v>
      </c>
      <c r="AY2019">
        <v>16700</v>
      </c>
      <c r="AZ2019" t="str">
        <f t="shared" si="1550"/>
        <v>8993175539227</v>
      </c>
      <c r="BA2019" t="str">
        <f t="shared" si="1594"/>
        <v>NEXTAR 42GR COKELAT</v>
      </c>
      <c r="BB2019" t="s">
        <v>4417</v>
      </c>
      <c r="BC2019" t="s">
        <v>4417</v>
      </c>
      <c r="BD2019" s="1"/>
      <c r="BF2019" s="9"/>
      <c r="BG2019" s="20"/>
      <c r="BH2019" s="13"/>
      <c r="BI2019" s="15"/>
      <c r="BL2019" s="13"/>
      <c r="BM2019" s="1"/>
      <c r="BP2019" s="1"/>
      <c r="BQ2019" s="1"/>
      <c r="BT2019" s="13"/>
      <c r="BU2019" s="15"/>
      <c r="BV2019" s="14"/>
    </row>
    <row r="2020" spans="1:74" x14ac:dyDescent="0.25">
      <c r="A2020" s="4" t="str">
        <f t="shared" si="1551"/>
        <v/>
      </c>
      <c r="B2020" s="4" t="str">
        <f t="shared" si="1552"/>
        <v/>
      </c>
      <c r="C2020" s="4" t="str">
        <f t="shared" si="1553"/>
        <v>BKS</v>
      </c>
      <c r="D2020" s="4" t="str">
        <f t="shared" si="1554"/>
        <v/>
      </c>
      <c r="E2020" s="4" t="str">
        <f t="shared" si="1555"/>
        <v/>
      </c>
      <c r="F2020" s="4" t="str">
        <f t="shared" si="1556"/>
        <v/>
      </c>
      <c r="G2020" s="4" t="str">
        <f t="shared" si="1557"/>
        <v>KTK</v>
      </c>
      <c r="H2020" s="4" t="str">
        <f t="shared" si="1558"/>
        <v/>
      </c>
      <c r="I2020" s="4" t="str">
        <f t="shared" si="1559"/>
        <v/>
      </c>
      <c r="J2020" s="4" t="str">
        <f t="shared" si="1560"/>
        <v/>
      </c>
      <c r="K2020" s="4" t="str">
        <f t="shared" si="1561"/>
        <v/>
      </c>
      <c r="L2020" s="4" t="str">
        <f t="shared" si="1562"/>
        <v/>
      </c>
      <c r="M2020" s="4" t="str">
        <f t="shared" si="1563"/>
        <v/>
      </c>
      <c r="N2020" s="4" t="str">
        <f t="shared" si="1564"/>
        <v/>
      </c>
      <c r="O2020" s="4" t="str">
        <f t="shared" si="1565"/>
        <v/>
      </c>
      <c r="P2020" s="4" t="str">
        <f t="shared" si="1566"/>
        <v/>
      </c>
      <c r="Q2020" s="4" t="str">
        <f t="shared" si="1567"/>
        <v/>
      </c>
      <c r="R2020" s="4" t="str">
        <f t="shared" si="1568"/>
        <v/>
      </c>
      <c r="S2020" s="4" t="str">
        <f t="shared" si="1569"/>
        <v/>
      </c>
      <c r="T2020" s="4" t="str">
        <f t="shared" si="1570"/>
        <v/>
      </c>
      <c r="U2020" s="4" t="str">
        <f t="shared" si="1571"/>
        <v/>
      </c>
      <c r="V2020" s="4" t="str">
        <f t="shared" si="1572"/>
        <v/>
      </c>
      <c r="W2020" s="4" t="str">
        <f t="shared" si="1573"/>
        <v/>
      </c>
      <c r="X2020" s="4" t="str">
        <f t="shared" si="1574"/>
        <v/>
      </c>
      <c r="Y2020" s="4">
        <f t="shared" si="1575"/>
        <v>6</v>
      </c>
      <c r="Z2020" s="4" t="str">
        <f t="shared" si="1576"/>
        <v>-</v>
      </c>
      <c r="AA2020" s="4" t="str">
        <f t="shared" si="1577"/>
        <v>/</v>
      </c>
      <c r="AB2020" s="4" t="str">
        <f t="shared" si="1578"/>
        <v/>
      </c>
      <c r="AC2020" s="4" t="str">
        <f t="shared" si="1579"/>
        <v/>
      </c>
      <c r="AD2020" s="4" t="str">
        <f t="shared" si="1580"/>
        <v/>
      </c>
      <c r="AE2020" s="4" t="str">
        <f t="shared" si="1581"/>
        <v/>
      </c>
      <c r="AF2020" s="4" t="str" cm="1">
        <f t="array" aca="1" ref="AF2020" ca="1">LEFT(AS2020,MATCH(FALSE,ISNUMBER(MID(AS2020,ROW(INDIRECT("1:"&amp;LEN(AS2020)+1)), 1) *1),0) -1)</f>
        <v>10</v>
      </c>
      <c r="AG2020" s="4">
        <f t="shared" si="1582"/>
        <v>9</v>
      </c>
      <c r="AH2020" s="4">
        <f t="shared" si="1583"/>
        <v>28</v>
      </c>
      <c r="AI2020" s="4">
        <f t="shared" si="1584"/>
        <v>19</v>
      </c>
      <c r="AJ2020" s="4" t="str">
        <f t="shared" si="1585"/>
        <v>/KTK</v>
      </c>
      <c r="AK2020" s="4" t="str">
        <f t="shared" si="1586"/>
        <v>S/KTK</v>
      </c>
      <c r="AL2020" s="4" t="str" cm="1">
        <f t="array" ref="AL2020">LEFT(AS2020,SUM(LEN(AS2020)-LEN(SUBSTITUTE(AS2020,{"0";"1";"2";"3";"4";"5";"6";"7";"8";"9"},""))))</f>
        <v>10</v>
      </c>
      <c r="AM2020" s="4">
        <f t="shared" si="1591"/>
        <v>13</v>
      </c>
      <c r="AN2020" s="4" t="b">
        <f t="shared" si="1597"/>
        <v>1</v>
      </c>
      <c r="AO2020" s="4" t="str">
        <f t="shared" si="1596"/>
        <v>KTK</v>
      </c>
      <c r="AP2020" s="4" t="b">
        <f t="shared" si="1592"/>
        <v>0</v>
      </c>
      <c r="AQ2020" s="4" t="b">
        <f t="shared" si="1588"/>
        <v>0</v>
      </c>
      <c r="AR2020" s="5" t="str">
        <f t="shared" si="1589"/>
        <v>NEXTAR 42GR KELAPA</v>
      </c>
      <c r="AS2020" s="4" t="str">
        <f t="shared" si="1590"/>
        <v>10BKS/KTK</v>
      </c>
      <c r="AT2020" t="s">
        <v>2718</v>
      </c>
      <c r="AU2020" s="1" t="s">
        <v>2719</v>
      </c>
      <c r="AV2020" s="33" t="str">
        <f t="shared" ca="1" si="1593"/>
        <v/>
      </c>
      <c r="AW2020">
        <v>17500</v>
      </c>
      <c r="AX2020">
        <v>17500</v>
      </c>
      <c r="AY2020">
        <v>16700</v>
      </c>
      <c r="AZ2020" t="str">
        <f t="shared" si="1550"/>
        <v>8993175546812</v>
      </c>
      <c r="BA2020" t="str">
        <f t="shared" si="1594"/>
        <v>NEXTAR 42GR KELAPA</v>
      </c>
      <c r="BB2020" t="s">
        <v>4417</v>
      </c>
      <c r="BC2020" t="s">
        <v>4417</v>
      </c>
      <c r="BD2020" s="1"/>
      <c r="BF2020" s="9"/>
      <c r="BG2020" s="20"/>
      <c r="BH2020" s="13"/>
      <c r="BI2020" s="15"/>
      <c r="BL2020" s="13"/>
      <c r="BM2020" s="1"/>
      <c r="BP2020" s="1"/>
      <c r="BQ2020" s="1"/>
      <c r="BT2020" s="13"/>
      <c r="BU2020" s="15"/>
      <c r="BV2020" s="14"/>
    </row>
    <row r="2021" spans="1:74" x14ac:dyDescent="0.25">
      <c r="A2021" s="4" t="str">
        <f t="shared" si="1551"/>
        <v/>
      </c>
      <c r="B2021" s="4" t="str">
        <f t="shared" si="1552"/>
        <v/>
      </c>
      <c r="C2021" s="4" t="str">
        <f t="shared" si="1553"/>
        <v>BKS</v>
      </c>
      <c r="D2021" s="4" t="str">
        <f t="shared" si="1554"/>
        <v/>
      </c>
      <c r="E2021" s="4" t="str">
        <f t="shared" si="1555"/>
        <v/>
      </c>
      <c r="F2021" s="4" t="str">
        <f t="shared" si="1556"/>
        <v/>
      </c>
      <c r="G2021" s="4" t="str">
        <f t="shared" si="1557"/>
        <v>KTK</v>
      </c>
      <c r="H2021" s="4" t="str">
        <f t="shared" si="1558"/>
        <v/>
      </c>
      <c r="I2021" s="4" t="str">
        <f t="shared" si="1559"/>
        <v/>
      </c>
      <c r="J2021" s="4" t="str">
        <f t="shared" si="1560"/>
        <v/>
      </c>
      <c r="K2021" s="4" t="str">
        <f t="shared" si="1561"/>
        <v/>
      </c>
      <c r="L2021" s="4" t="str">
        <f t="shared" si="1562"/>
        <v/>
      </c>
      <c r="M2021" s="4" t="str">
        <f t="shared" si="1563"/>
        <v/>
      </c>
      <c r="N2021" s="4" t="str">
        <f t="shared" si="1564"/>
        <v/>
      </c>
      <c r="O2021" s="4" t="str">
        <f t="shared" si="1565"/>
        <v/>
      </c>
      <c r="P2021" s="4" t="str">
        <f t="shared" si="1566"/>
        <v/>
      </c>
      <c r="Q2021" s="4" t="str">
        <f t="shared" si="1567"/>
        <v/>
      </c>
      <c r="R2021" s="4" t="str">
        <f t="shared" si="1568"/>
        <v/>
      </c>
      <c r="S2021" s="4" t="str">
        <f t="shared" si="1569"/>
        <v/>
      </c>
      <c r="T2021" s="4" t="str">
        <f t="shared" si="1570"/>
        <v/>
      </c>
      <c r="U2021" s="4" t="str">
        <f t="shared" si="1571"/>
        <v/>
      </c>
      <c r="V2021" s="4" t="str">
        <f t="shared" si="1572"/>
        <v/>
      </c>
      <c r="W2021" s="4" t="str">
        <f t="shared" si="1573"/>
        <v/>
      </c>
      <c r="X2021" s="4" t="str">
        <f t="shared" si="1574"/>
        <v/>
      </c>
      <c r="Y2021" s="4">
        <f t="shared" si="1575"/>
        <v>6</v>
      </c>
      <c r="Z2021" s="4" t="str">
        <f t="shared" si="1576"/>
        <v>-</v>
      </c>
      <c r="AA2021" s="4" t="str">
        <f t="shared" si="1577"/>
        <v>/</v>
      </c>
      <c r="AB2021" s="4" t="str">
        <f t="shared" si="1578"/>
        <v/>
      </c>
      <c r="AC2021" s="4" t="str">
        <f t="shared" si="1579"/>
        <v/>
      </c>
      <c r="AD2021" s="4" t="str">
        <f t="shared" si="1580"/>
        <v/>
      </c>
      <c r="AE2021" s="4" t="str">
        <f t="shared" si="1581"/>
        <v/>
      </c>
      <c r="AF2021" s="4" t="str" cm="1">
        <f t="array" aca="1" ref="AF2021" ca="1">LEFT(AS2021,MATCH(FALSE,ISNUMBER(MID(AS2021,ROW(INDIRECT("1:"&amp;LEN(AS2021)+1)), 1) *1),0) -1)</f>
        <v>10</v>
      </c>
      <c r="AG2021" s="4">
        <f t="shared" si="1582"/>
        <v>9</v>
      </c>
      <c r="AH2021" s="4">
        <f t="shared" si="1583"/>
        <v>35</v>
      </c>
      <c r="AI2021" s="4">
        <f t="shared" si="1584"/>
        <v>26</v>
      </c>
      <c r="AJ2021" s="4" t="str">
        <f t="shared" si="1585"/>
        <v>/KTK</v>
      </c>
      <c r="AK2021" s="4" t="str">
        <f t="shared" si="1586"/>
        <v>S/KTK</v>
      </c>
      <c r="AL2021" s="4" t="str" cm="1">
        <f t="array" ref="AL2021">LEFT(AS2021,SUM(LEN(AS2021)-LEN(SUBSTITUTE(AS2021,{"0";"1";"2";"3";"4";"5";"6";"7";"8";"9"},""))))</f>
        <v>10</v>
      </c>
      <c r="AM2021" s="4">
        <f t="shared" si="1591"/>
        <v>13</v>
      </c>
      <c r="AN2021" s="4" t="b">
        <f t="shared" si="1597"/>
        <v>1</v>
      </c>
      <c r="AO2021" s="4" t="str">
        <f t="shared" si="1596"/>
        <v>KTK</v>
      </c>
      <c r="AP2021" s="4" t="b">
        <f t="shared" si="1592"/>
        <v>0</v>
      </c>
      <c r="AQ2021" s="4" t="b">
        <f t="shared" si="1588"/>
        <v>0</v>
      </c>
      <c r="AR2021" s="5" t="str">
        <f t="shared" si="1589"/>
        <v>NEXTAR 42GR KOREAN GOGUMA</v>
      </c>
      <c r="AS2021" s="4" t="str">
        <f t="shared" si="1590"/>
        <v>10BKS/KTK</v>
      </c>
      <c r="AT2021" t="s">
        <v>2720</v>
      </c>
      <c r="AU2021" s="1" t="s">
        <v>2721</v>
      </c>
      <c r="AV2021" s="33" t="str">
        <f t="shared" ca="1" si="1593"/>
        <v/>
      </c>
      <c r="AW2021">
        <v>17500</v>
      </c>
      <c r="AX2021">
        <v>17500</v>
      </c>
      <c r="AY2021">
        <v>16700</v>
      </c>
      <c r="AZ2021" t="str">
        <f t="shared" si="1550"/>
        <v>8993175558563</v>
      </c>
      <c r="BA2021" t="str">
        <f t="shared" si="1594"/>
        <v>NEXTAR 42GR KOREAN GOGUMA</v>
      </c>
      <c r="BB2021" t="s">
        <v>4417</v>
      </c>
      <c r="BC2021" t="s">
        <v>4417</v>
      </c>
      <c r="BD2021" s="1"/>
      <c r="BF2021" s="9"/>
      <c r="BG2021" s="20"/>
      <c r="BH2021" s="13"/>
      <c r="BI2021" s="15"/>
      <c r="BL2021" s="13"/>
      <c r="BM2021" s="1"/>
      <c r="BP2021" s="1"/>
      <c r="BQ2021" s="1"/>
      <c r="BT2021" s="13"/>
      <c r="BU2021" s="15"/>
      <c r="BV2021" s="14"/>
    </row>
    <row r="2022" spans="1:74" x14ac:dyDescent="0.25">
      <c r="A2022" s="4" t="str">
        <f t="shared" si="1551"/>
        <v/>
      </c>
      <c r="B2022" s="4" t="str">
        <f t="shared" si="1552"/>
        <v/>
      </c>
      <c r="C2022" s="4" t="str">
        <f t="shared" si="1553"/>
        <v>BKS</v>
      </c>
      <c r="D2022" s="4" t="str">
        <f t="shared" si="1554"/>
        <v/>
      </c>
      <c r="E2022" s="4" t="str">
        <f t="shared" si="1555"/>
        <v/>
      </c>
      <c r="F2022" s="4" t="str">
        <f t="shared" si="1556"/>
        <v/>
      </c>
      <c r="G2022" s="4" t="str">
        <f t="shared" si="1557"/>
        <v>KTK</v>
      </c>
      <c r="H2022" s="4" t="str">
        <f t="shared" si="1558"/>
        <v/>
      </c>
      <c r="I2022" s="4" t="str">
        <f t="shared" si="1559"/>
        <v/>
      </c>
      <c r="J2022" s="4" t="str">
        <f t="shared" si="1560"/>
        <v/>
      </c>
      <c r="K2022" s="4" t="str">
        <f t="shared" si="1561"/>
        <v/>
      </c>
      <c r="L2022" s="4" t="str">
        <f t="shared" si="1562"/>
        <v/>
      </c>
      <c r="M2022" s="4" t="str">
        <f t="shared" si="1563"/>
        <v/>
      </c>
      <c r="N2022" s="4" t="str">
        <f t="shared" si="1564"/>
        <v/>
      </c>
      <c r="O2022" s="4" t="str">
        <f t="shared" si="1565"/>
        <v/>
      </c>
      <c r="P2022" s="4" t="str">
        <f t="shared" si="1566"/>
        <v/>
      </c>
      <c r="Q2022" s="4" t="str">
        <f t="shared" si="1567"/>
        <v/>
      </c>
      <c r="R2022" s="4" t="str">
        <f t="shared" si="1568"/>
        <v/>
      </c>
      <c r="S2022" s="4" t="str">
        <f t="shared" si="1569"/>
        <v/>
      </c>
      <c r="T2022" s="4" t="str">
        <f t="shared" si="1570"/>
        <v/>
      </c>
      <c r="U2022" s="4" t="str">
        <f t="shared" si="1571"/>
        <v/>
      </c>
      <c r="V2022" s="4" t="str">
        <f t="shared" si="1572"/>
        <v/>
      </c>
      <c r="W2022" s="4" t="str">
        <f t="shared" si="1573"/>
        <v/>
      </c>
      <c r="X2022" s="4" t="str">
        <f t="shared" si="1574"/>
        <v/>
      </c>
      <c r="Y2022" s="4">
        <f t="shared" si="1575"/>
        <v>6</v>
      </c>
      <c r="Z2022" s="4" t="str">
        <f t="shared" si="1576"/>
        <v>-</v>
      </c>
      <c r="AA2022" s="4" t="str">
        <f t="shared" si="1577"/>
        <v>/</v>
      </c>
      <c r="AB2022" s="4" t="str">
        <f t="shared" si="1578"/>
        <v/>
      </c>
      <c r="AC2022" s="4" t="str">
        <f t="shared" si="1579"/>
        <v/>
      </c>
      <c r="AD2022" s="4" t="str">
        <f t="shared" si="1580"/>
        <v/>
      </c>
      <c r="AE2022" s="4" t="str">
        <f t="shared" si="1581"/>
        <v/>
      </c>
      <c r="AF2022" s="4" t="str" cm="1">
        <f t="array" aca="1" ref="AF2022" ca="1">LEFT(AS2022,MATCH(FALSE,ISNUMBER(MID(AS2022,ROW(INDIRECT("1:"&amp;LEN(AS2022)+1)), 1) *1),0) -1)</f>
        <v>10</v>
      </c>
      <c r="AG2022" s="4">
        <f t="shared" si="1582"/>
        <v>9</v>
      </c>
      <c r="AH2022" s="4">
        <f t="shared" si="1583"/>
        <v>39</v>
      </c>
      <c r="AI2022" s="4">
        <f t="shared" si="1584"/>
        <v>30</v>
      </c>
      <c r="AJ2022" s="4" t="str">
        <f t="shared" si="1585"/>
        <v>/KTK</v>
      </c>
      <c r="AK2022" s="4" t="str">
        <f t="shared" si="1586"/>
        <v>S/KTK</v>
      </c>
      <c r="AL2022" s="4" t="str" cm="1">
        <f t="array" ref="AL2022">LEFT(AS2022,SUM(LEN(AS2022)-LEN(SUBSTITUTE(AS2022,{"0";"1";"2";"3";"4";"5";"6";"7";"8";"9"},""))))</f>
        <v>10</v>
      </c>
      <c r="AM2022" s="4">
        <f t="shared" si="1591"/>
        <v>13</v>
      </c>
      <c r="AN2022" s="4" t="b">
        <f t="shared" si="1597"/>
        <v>1</v>
      </c>
      <c r="AO2022" s="4" t="str">
        <f t="shared" si="1596"/>
        <v>KTK</v>
      </c>
      <c r="AP2022" s="4" t="b">
        <f t="shared" si="1592"/>
        <v>0</v>
      </c>
      <c r="AQ2022" s="4" t="b">
        <f t="shared" si="1588"/>
        <v>0</v>
      </c>
      <c r="AR2022" s="5" t="str">
        <f t="shared" si="1589"/>
        <v>NEXTAR 42GR KRIMERO RICHBERRY</v>
      </c>
      <c r="AS2022" s="4" t="str">
        <f t="shared" si="1590"/>
        <v>10BKS/KTK</v>
      </c>
      <c r="AT2022" t="s">
        <v>2722</v>
      </c>
      <c r="AU2022" s="1" t="s">
        <v>2723</v>
      </c>
      <c r="AV2022" s="33" t="str">
        <f t="shared" ca="1" si="1593"/>
        <v/>
      </c>
      <c r="AW2022">
        <v>17500</v>
      </c>
      <c r="AX2022">
        <v>17500</v>
      </c>
      <c r="AY2022">
        <v>16700</v>
      </c>
      <c r="AZ2022" t="str">
        <f t="shared" si="1550"/>
        <v>8993175553759</v>
      </c>
      <c r="BA2022" t="str">
        <f t="shared" si="1594"/>
        <v>NEXTAR 42GR KRIMERO RICHBERRY</v>
      </c>
      <c r="BB2022" t="s">
        <v>4417</v>
      </c>
      <c r="BC2022" t="s">
        <v>4417</v>
      </c>
      <c r="BD2022" s="1"/>
      <c r="BF2022" s="9"/>
      <c r="BG2022" s="20"/>
      <c r="BH2022" s="13"/>
      <c r="BI2022" s="15"/>
      <c r="BL2022" s="13"/>
      <c r="BM2022" s="1"/>
      <c r="BP2022" s="1"/>
      <c r="BQ2022" s="1"/>
      <c r="BT2022" s="13"/>
      <c r="BU2022" s="15"/>
      <c r="BV2022" s="14"/>
    </row>
    <row r="2023" spans="1:74" x14ac:dyDescent="0.25">
      <c r="A2023" s="4" t="str">
        <f t="shared" si="1551"/>
        <v/>
      </c>
      <c r="B2023" s="4" t="str">
        <f t="shared" si="1552"/>
        <v/>
      </c>
      <c r="C2023" s="4" t="str">
        <f t="shared" si="1553"/>
        <v>BKS</v>
      </c>
      <c r="D2023" s="4" t="str">
        <f t="shared" si="1554"/>
        <v/>
      </c>
      <c r="E2023" s="4" t="str">
        <f t="shared" si="1555"/>
        <v/>
      </c>
      <c r="F2023" s="4" t="str">
        <f t="shared" si="1556"/>
        <v/>
      </c>
      <c r="G2023" s="4" t="str">
        <f t="shared" si="1557"/>
        <v>KTK</v>
      </c>
      <c r="H2023" s="4" t="str">
        <f t="shared" si="1558"/>
        <v/>
      </c>
      <c r="I2023" s="4" t="str">
        <f t="shared" si="1559"/>
        <v/>
      </c>
      <c r="J2023" s="4" t="str">
        <f t="shared" si="1560"/>
        <v/>
      </c>
      <c r="K2023" s="4" t="str">
        <f t="shared" si="1561"/>
        <v/>
      </c>
      <c r="L2023" s="4" t="str">
        <f t="shared" si="1562"/>
        <v/>
      </c>
      <c r="M2023" s="4" t="str">
        <f t="shared" si="1563"/>
        <v/>
      </c>
      <c r="N2023" s="4" t="str">
        <f t="shared" si="1564"/>
        <v/>
      </c>
      <c r="O2023" s="4" t="str">
        <f t="shared" si="1565"/>
        <v/>
      </c>
      <c r="P2023" s="4" t="str">
        <f t="shared" si="1566"/>
        <v/>
      </c>
      <c r="Q2023" s="4" t="str">
        <f t="shared" si="1567"/>
        <v/>
      </c>
      <c r="R2023" s="4" t="str">
        <f t="shared" si="1568"/>
        <v/>
      </c>
      <c r="S2023" s="4" t="str">
        <f t="shared" si="1569"/>
        <v/>
      </c>
      <c r="T2023" s="4" t="str">
        <f t="shared" si="1570"/>
        <v/>
      </c>
      <c r="U2023" s="4" t="str">
        <f t="shared" si="1571"/>
        <v/>
      </c>
      <c r="V2023" s="4" t="str">
        <f t="shared" si="1572"/>
        <v/>
      </c>
      <c r="W2023" s="4" t="str">
        <f t="shared" si="1573"/>
        <v/>
      </c>
      <c r="X2023" s="4" t="str">
        <f t="shared" si="1574"/>
        <v/>
      </c>
      <c r="Y2023" s="4">
        <f t="shared" si="1575"/>
        <v>6</v>
      </c>
      <c r="Z2023" s="4" t="str">
        <f t="shared" si="1576"/>
        <v>-</v>
      </c>
      <c r="AA2023" s="4" t="str">
        <f t="shared" si="1577"/>
        <v>/</v>
      </c>
      <c r="AB2023" s="4" t="str">
        <f t="shared" si="1578"/>
        <v/>
      </c>
      <c r="AC2023" s="4" t="str">
        <f t="shared" si="1579"/>
        <v/>
      </c>
      <c r="AD2023" s="4" t="str">
        <f t="shared" si="1580"/>
        <v/>
      </c>
      <c r="AE2023" s="4" t="str">
        <f t="shared" si="1581"/>
        <v/>
      </c>
      <c r="AF2023" s="4" t="str" cm="1">
        <f t="array" aca="1" ref="AF2023" ca="1">LEFT(AS2023,MATCH(FALSE,ISNUMBER(MID(AS2023,ROW(INDIRECT("1:"&amp;LEN(AS2023)+1)), 1) *1),0) -1)</f>
        <v>10</v>
      </c>
      <c r="AG2023" s="4">
        <f t="shared" si="1582"/>
        <v>9</v>
      </c>
      <c r="AH2023" s="4">
        <f t="shared" si="1583"/>
        <v>27</v>
      </c>
      <c r="AI2023" s="4">
        <f t="shared" si="1584"/>
        <v>18</v>
      </c>
      <c r="AJ2023" s="4" t="str">
        <f t="shared" si="1585"/>
        <v>/KTK</v>
      </c>
      <c r="AK2023" s="4" t="str">
        <f t="shared" si="1586"/>
        <v>S/KTK</v>
      </c>
      <c r="AL2023" s="4" t="str" cm="1">
        <f t="array" ref="AL2023">LEFT(AS2023,SUM(LEN(AS2023)-LEN(SUBSTITUTE(AS2023,{"0";"1";"2";"3";"4";"5";"6";"7";"8";"9"},""))))</f>
        <v>10</v>
      </c>
      <c r="AM2023" s="4">
        <f t="shared" si="1591"/>
        <v>13</v>
      </c>
      <c r="AN2023" s="4" t="b">
        <f t="shared" si="1597"/>
        <v>1</v>
      </c>
      <c r="AO2023" s="4" t="str">
        <f t="shared" si="1596"/>
        <v>KTK</v>
      </c>
      <c r="AP2023" s="4" t="b">
        <f t="shared" si="1592"/>
        <v>0</v>
      </c>
      <c r="AQ2023" s="4" t="b">
        <f t="shared" si="1588"/>
        <v>0</v>
      </c>
      <c r="AR2023" s="5" t="str">
        <f t="shared" si="1589"/>
        <v>NEXTAR 42GR NANAS</v>
      </c>
      <c r="AS2023" s="4" t="str">
        <f t="shared" si="1590"/>
        <v>10BKS/KTK</v>
      </c>
      <c r="AT2023" t="s">
        <v>2724</v>
      </c>
      <c r="AU2023" s="1" t="s">
        <v>2725</v>
      </c>
      <c r="AV2023" s="33" t="str">
        <f t="shared" ca="1" si="1593"/>
        <v/>
      </c>
      <c r="AW2023">
        <v>17500</v>
      </c>
      <c r="AX2023">
        <v>17500</v>
      </c>
      <c r="AY2023">
        <v>16700</v>
      </c>
      <c r="AZ2023" t="str">
        <f t="shared" si="1550"/>
        <v>8993175538558</v>
      </c>
      <c r="BA2023" t="str">
        <f t="shared" si="1594"/>
        <v>NEXTAR 42GR NANAS</v>
      </c>
      <c r="BB2023" t="s">
        <v>4417</v>
      </c>
      <c r="BC2023" t="s">
        <v>4417</v>
      </c>
      <c r="BD2023" s="1"/>
      <c r="BF2023" s="9"/>
      <c r="BG2023" s="20"/>
      <c r="BH2023" s="13"/>
      <c r="BI2023" s="15"/>
      <c r="BL2023" s="13"/>
      <c r="BM2023" s="1"/>
      <c r="BP2023" s="1"/>
      <c r="BQ2023" s="1"/>
      <c r="BT2023" s="13"/>
      <c r="BU2023" s="15"/>
      <c r="BV2023" s="14"/>
    </row>
    <row r="2024" spans="1:74" x14ac:dyDescent="0.25">
      <c r="A2024" s="4" t="str">
        <f t="shared" si="1551"/>
        <v/>
      </c>
      <c r="B2024" s="4" t="str">
        <f t="shared" si="1552"/>
        <v/>
      </c>
      <c r="C2024" s="4" t="str">
        <f t="shared" si="1553"/>
        <v>BKS</v>
      </c>
      <c r="D2024" s="4" t="str">
        <f t="shared" si="1554"/>
        <v/>
      </c>
      <c r="E2024" s="4" t="str">
        <f t="shared" si="1555"/>
        <v/>
      </c>
      <c r="F2024" s="4" t="str">
        <f t="shared" si="1556"/>
        <v/>
      </c>
      <c r="G2024" s="4" t="str">
        <f t="shared" si="1557"/>
        <v>KTK</v>
      </c>
      <c r="H2024" s="4" t="str">
        <f t="shared" si="1558"/>
        <v/>
      </c>
      <c r="I2024" s="4" t="str">
        <f t="shared" si="1559"/>
        <v/>
      </c>
      <c r="J2024" s="4" t="str">
        <f t="shared" si="1560"/>
        <v/>
      </c>
      <c r="K2024" s="4" t="str">
        <f t="shared" si="1561"/>
        <v/>
      </c>
      <c r="L2024" s="4" t="str">
        <f t="shared" si="1562"/>
        <v/>
      </c>
      <c r="M2024" s="4" t="str">
        <f t="shared" si="1563"/>
        <v/>
      </c>
      <c r="N2024" s="4" t="str">
        <f t="shared" si="1564"/>
        <v/>
      </c>
      <c r="O2024" s="4" t="str">
        <f t="shared" si="1565"/>
        <v/>
      </c>
      <c r="P2024" s="4" t="str">
        <f t="shared" si="1566"/>
        <v/>
      </c>
      <c r="Q2024" s="4" t="str">
        <f t="shared" si="1567"/>
        <v/>
      </c>
      <c r="R2024" s="4" t="str">
        <f t="shared" si="1568"/>
        <v/>
      </c>
      <c r="S2024" s="4" t="str">
        <f t="shared" si="1569"/>
        <v/>
      </c>
      <c r="T2024" s="4" t="str">
        <f t="shared" si="1570"/>
        <v/>
      </c>
      <c r="U2024" s="4" t="str">
        <f t="shared" si="1571"/>
        <v/>
      </c>
      <c r="V2024" s="4" t="str">
        <f t="shared" si="1572"/>
        <v/>
      </c>
      <c r="W2024" s="4" t="str">
        <f t="shared" si="1573"/>
        <v/>
      </c>
      <c r="X2024" s="4" t="str">
        <f t="shared" si="1574"/>
        <v/>
      </c>
      <c r="Y2024" s="4">
        <f t="shared" si="1575"/>
        <v>6</v>
      </c>
      <c r="Z2024" s="4" t="str">
        <f t="shared" si="1576"/>
        <v>-</v>
      </c>
      <c r="AA2024" s="4" t="str">
        <f t="shared" si="1577"/>
        <v>/</v>
      </c>
      <c r="AB2024" s="4" t="str">
        <f t="shared" si="1578"/>
        <v/>
      </c>
      <c r="AC2024" s="4" t="str">
        <f t="shared" si="1579"/>
        <v/>
      </c>
      <c r="AD2024" s="4" t="str">
        <f t="shared" si="1580"/>
        <v/>
      </c>
      <c r="AE2024" s="4" t="str">
        <f t="shared" si="1581"/>
        <v/>
      </c>
      <c r="AF2024" s="4" t="str" cm="1">
        <f t="array" aca="1" ref="AF2024" ca="1">LEFT(AS2024,MATCH(FALSE,ISNUMBER(MID(AS2024,ROW(INDIRECT("1:"&amp;LEN(AS2024)+1)), 1) *1),0) -1)</f>
        <v>10</v>
      </c>
      <c r="AG2024" s="4">
        <f t="shared" si="1582"/>
        <v>9</v>
      </c>
      <c r="AH2024" s="4">
        <f t="shared" si="1583"/>
        <v>32</v>
      </c>
      <c r="AI2024" s="4">
        <f t="shared" si="1584"/>
        <v>23</v>
      </c>
      <c r="AJ2024" s="4" t="str">
        <f t="shared" si="1585"/>
        <v>/KTK</v>
      </c>
      <c r="AK2024" s="4" t="str">
        <f t="shared" si="1586"/>
        <v>S/KTK</v>
      </c>
      <c r="AL2024" s="4" t="str" cm="1">
        <f t="array" ref="AL2024">LEFT(AS2024,SUM(LEN(AS2024)-LEN(SUBSTITUTE(AS2024,{"0";"1";"2";"3";"4";"5";"6";"7";"8";"9"},""))))</f>
        <v>10</v>
      </c>
      <c r="AM2024" s="4">
        <f t="shared" si="1591"/>
        <v>13</v>
      </c>
      <c r="AN2024" s="4" t="b">
        <f t="shared" si="1597"/>
        <v>1</v>
      </c>
      <c r="AO2024" s="4" t="str">
        <f t="shared" si="1596"/>
        <v>KTK</v>
      </c>
      <c r="AP2024" s="4" t="b">
        <f t="shared" si="1592"/>
        <v>0</v>
      </c>
      <c r="AQ2024" s="4" t="b">
        <f t="shared" si="1588"/>
        <v>0</v>
      </c>
      <c r="AR2024" s="5" t="str">
        <f t="shared" si="1589"/>
        <v>NEXTAR 42GR STRAWBERRY</v>
      </c>
      <c r="AS2024" s="4" t="str">
        <f t="shared" si="1590"/>
        <v>10BKS/KTK</v>
      </c>
      <c r="AT2024" t="s">
        <v>2726</v>
      </c>
      <c r="AU2024" s="1" t="s">
        <v>2727</v>
      </c>
      <c r="AV2024" s="33" t="str">
        <f t="shared" ca="1" si="1593"/>
        <v/>
      </c>
      <c r="AW2024">
        <v>17500</v>
      </c>
      <c r="AX2024">
        <v>17500</v>
      </c>
      <c r="AY2024">
        <v>16700</v>
      </c>
      <c r="AZ2024" t="str">
        <f t="shared" si="1550"/>
        <v>8993175548021</v>
      </c>
      <c r="BA2024" t="str">
        <f t="shared" si="1594"/>
        <v>NEXTAR 42GR STRAWBERRY</v>
      </c>
      <c r="BB2024" t="s">
        <v>4417</v>
      </c>
      <c r="BC2024" t="s">
        <v>4417</v>
      </c>
      <c r="BD2024" s="1"/>
      <c r="BF2024" s="9"/>
      <c r="BG2024" s="20"/>
      <c r="BH2024" s="13"/>
      <c r="BI2024" s="15"/>
      <c r="BL2024" s="13"/>
      <c r="BM2024" s="1"/>
      <c r="BP2024" s="1"/>
      <c r="BQ2024" s="1"/>
      <c r="BT2024" s="13"/>
      <c r="BU2024" s="15"/>
      <c r="BV2024" s="14"/>
    </row>
    <row r="2025" spans="1:74" x14ac:dyDescent="0.25">
      <c r="A2025" s="4" t="str">
        <f t="shared" si="1551"/>
        <v/>
      </c>
      <c r="B2025" s="4" t="str">
        <f t="shared" si="1552"/>
        <v/>
      </c>
      <c r="C2025" s="4" t="str">
        <f t="shared" si="1553"/>
        <v>BKS</v>
      </c>
      <c r="D2025" s="4" t="str">
        <f t="shared" si="1554"/>
        <v/>
      </c>
      <c r="E2025" s="4" t="str">
        <f t="shared" si="1555"/>
        <v/>
      </c>
      <c r="F2025" s="4" t="str">
        <f t="shared" si="1556"/>
        <v/>
      </c>
      <c r="G2025" s="4" t="str">
        <f t="shared" si="1557"/>
        <v>KTK</v>
      </c>
      <c r="H2025" s="4" t="str">
        <f t="shared" si="1558"/>
        <v/>
      </c>
      <c r="I2025" s="4" t="str">
        <f t="shared" si="1559"/>
        <v/>
      </c>
      <c r="J2025" s="4" t="str">
        <f t="shared" si="1560"/>
        <v/>
      </c>
      <c r="K2025" s="4" t="str">
        <f t="shared" si="1561"/>
        <v/>
      </c>
      <c r="L2025" s="4" t="str">
        <f t="shared" si="1562"/>
        <v/>
      </c>
      <c r="M2025" s="4" t="str">
        <f t="shared" si="1563"/>
        <v/>
      </c>
      <c r="N2025" s="4" t="str">
        <f t="shared" si="1564"/>
        <v/>
      </c>
      <c r="O2025" s="4" t="str">
        <f t="shared" si="1565"/>
        <v/>
      </c>
      <c r="P2025" s="4" t="str">
        <f t="shared" si="1566"/>
        <v/>
      </c>
      <c r="Q2025" s="4" t="str">
        <f t="shared" si="1567"/>
        <v/>
      </c>
      <c r="R2025" s="4" t="str">
        <f t="shared" si="1568"/>
        <v/>
      </c>
      <c r="S2025" s="4" t="str">
        <f t="shared" si="1569"/>
        <v/>
      </c>
      <c r="T2025" s="4" t="str">
        <f t="shared" si="1570"/>
        <v/>
      </c>
      <c r="U2025" s="4" t="str">
        <f t="shared" si="1571"/>
        <v/>
      </c>
      <c r="V2025" s="4" t="str">
        <f t="shared" si="1572"/>
        <v/>
      </c>
      <c r="W2025" s="4" t="str">
        <f t="shared" si="1573"/>
        <v/>
      </c>
      <c r="X2025" s="4" t="str">
        <f t="shared" si="1574"/>
        <v/>
      </c>
      <c r="Y2025" s="4">
        <f t="shared" si="1575"/>
        <v>6</v>
      </c>
      <c r="Z2025" s="4" t="str">
        <f t="shared" si="1576"/>
        <v>-</v>
      </c>
      <c r="AA2025" s="4" t="str">
        <f t="shared" si="1577"/>
        <v>/</v>
      </c>
      <c r="AB2025" s="4" t="str">
        <f t="shared" si="1578"/>
        <v/>
      </c>
      <c r="AC2025" s="4" t="str">
        <f t="shared" si="1579"/>
        <v/>
      </c>
      <c r="AD2025" s="4" t="str">
        <f t="shared" si="1580"/>
        <v/>
      </c>
      <c r="AE2025" s="4" t="str">
        <f t="shared" si="1581"/>
        <v/>
      </c>
      <c r="AF2025" s="4" t="str" cm="1">
        <f t="array" aca="1" ref="AF2025" ca="1">LEFT(AS2025,MATCH(FALSE,ISNUMBER(MID(AS2025,ROW(INDIRECT("1:"&amp;LEN(AS2025)+1)), 1) *1),0) -1)</f>
        <v>10</v>
      </c>
      <c r="AG2025" s="4">
        <f t="shared" si="1582"/>
        <v>9</v>
      </c>
      <c r="AH2025" s="4">
        <f t="shared" si="1583"/>
        <v>32</v>
      </c>
      <c r="AI2025" s="4">
        <f t="shared" si="1584"/>
        <v>23</v>
      </c>
      <c r="AJ2025" s="4" t="str">
        <f t="shared" si="1585"/>
        <v>/KTK</v>
      </c>
      <c r="AK2025" s="4" t="str">
        <f t="shared" si="1586"/>
        <v>S/KTK</v>
      </c>
      <c r="AL2025" s="4" t="str" cm="1">
        <f t="array" ref="AL2025">LEFT(AS2025,SUM(LEN(AS2025)-LEN(SUBSTITUTE(AS2025,{"0";"1";"2";"3";"4";"5";"6";"7";"8";"9"},""))))</f>
        <v>10</v>
      </c>
      <c r="AM2025" s="4">
        <f t="shared" si="1591"/>
        <v>13</v>
      </c>
      <c r="AN2025" s="4" t="b">
        <f t="shared" si="1597"/>
        <v>1</v>
      </c>
      <c r="AO2025" s="4" t="str">
        <f t="shared" si="1596"/>
        <v>KTK</v>
      </c>
      <c r="AP2025" s="4" t="b">
        <f t="shared" si="1592"/>
        <v>0</v>
      </c>
      <c r="AQ2025" s="4" t="b">
        <f t="shared" si="1588"/>
        <v>0</v>
      </c>
      <c r="AR2025" s="5" t="str">
        <f t="shared" si="1589"/>
        <v>NEXTAR KRIMERO RICHOCO</v>
      </c>
      <c r="AS2025" s="4" t="str">
        <f t="shared" si="1590"/>
        <v>10BKS/KTK</v>
      </c>
      <c r="AT2025" t="s">
        <v>5180</v>
      </c>
      <c r="AU2025" s="1" t="s">
        <v>2729</v>
      </c>
      <c r="AV2025" s="33" t="str">
        <f t="shared" ca="1" si="1593"/>
        <v/>
      </c>
      <c r="AW2025">
        <v>17500</v>
      </c>
      <c r="AX2025">
        <v>17500</v>
      </c>
      <c r="AY2025">
        <v>16700</v>
      </c>
      <c r="AZ2025" t="str">
        <f t="shared" si="1550"/>
        <v>8993175553780</v>
      </c>
      <c r="BA2025" t="str">
        <f t="shared" si="1594"/>
        <v>NEXTAR KRIMERO RICHOCO</v>
      </c>
      <c r="BB2025" t="s">
        <v>4417</v>
      </c>
      <c r="BC2025" t="s">
        <v>4417</v>
      </c>
      <c r="BD2025" s="1"/>
      <c r="BF2025" s="9"/>
      <c r="BG2025" s="20"/>
      <c r="BH2025" s="13"/>
      <c r="BI2025" s="15"/>
      <c r="BL2025" s="13"/>
      <c r="BM2025" s="1"/>
      <c r="BP2025" s="1"/>
      <c r="BQ2025" s="1"/>
      <c r="BT2025" s="13"/>
      <c r="BU2025" s="15"/>
      <c r="BV2025" s="14"/>
    </row>
    <row r="2026" spans="1:74" x14ac:dyDescent="0.25">
      <c r="A2026" s="4" t="str">
        <f t="shared" si="1551"/>
        <v/>
      </c>
      <c r="B2026" s="4" t="str">
        <f t="shared" si="1552"/>
        <v/>
      </c>
      <c r="C2026" s="4" t="str">
        <f t="shared" si="1553"/>
        <v>BKS</v>
      </c>
      <c r="D2026" s="4" t="str">
        <f t="shared" si="1554"/>
        <v/>
      </c>
      <c r="E2026" s="4" t="str">
        <f t="shared" si="1555"/>
        <v/>
      </c>
      <c r="F2026" s="4" t="str">
        <f t="shared" si="1556"/>
        <v/>
      </c>
      <c r="G2026" s="4" t="str">
        <f t="shared" si="1557"/>
        <v/>
      </c>
      <c r="H2026" s="4" t="str">
        <f t="shared" si="1558"/>
        <v/>
      </c>
      <c r="I2026" s="4" t="str">
        <f t="shared" si="1559"/>
        <v/>
      </c>
      <c r="J2026" s="4" t="str">
        <f t="shared" si="1560"/>
        <v/>
      </c>
      <c r="K2026" s="4" t="str">
        <f t="shared" si="1561"/>
        <v/>
      </c>
      <c r="L2026" s="4" t="str">
        <f t="shared" si="1562"/>
        <v/>
      </c>
      <c r="M2026" s="4" t="str">
        <f t="shared" si="1563"/>
        <v/>
      </c>
      <c r="N2026" s="4" t="str">
        <f t="shared" si="1564"/>
        <v/>
      </c>
      <c r="O2026" s="4" t="str">
        <f t="shared" si="1565"/>
        <v/>
      </c>
      <c r="P2026" s="4" t="str">
        <f t="shared" si="1566"/>
        <v/>
      </c>
      <c r="Q2026" s="4" t="str">
        <f t="shared" si="1567"/>
        <v/>
      </c>
      <c r="R2026" s="4" t="str">
        <f t="shared" si="1568"/>
        <v/>
      </c>
      <c r="S2026" s="4" t="str">
        <f t="shared" si="1569"/>
        <v/>
      </c>
      <c r="T2026" s="4" t="str">
        <f t="shared" si="1570"/>
        <v>PACK</v>
      </c>
      <c r="U2026" s="4" t="str">
        <f t="shared" si="1571"/>
        <v/>
      </c>
      <c r="V2026" s="4" t="str">
        <f t="shared" si="1572"/>
        <v/>
      </c>
      <c r="W2026" s="4" t="str">
        <f t="shared" si="1573"/>
        <v/>
      </c>
      <c r="X2026" s="4" t="str">
        <f t="shared" si="1574"/>
        <v/>
      </c>
      <c r="Y2026" s="4">
        <f t="shared" si="1575"/>
        <v>7</v>
      </c>
      <c r="Z2026" s="4" t="str">
        <f t="shared" si="1576"/>
        <v>-</v>
      </c>
      <c r="AA2026" s="4" t="str">
        <f t="shared" si="1577"/>
        <v>/</v>
      </c>
      <c r="AB2026" s="4" t="str">
        <f t="shared" si="1578"/>
        <v/>
      </c>
      <c r="AC2026" s="4" t="str">
        <f t="shared" si="1579"/>
        <v/>
      </c>
      <c r="AD2026" s="4" t="str">
        <f t="shared" si="1580"/>
        <v/>
      </c>
      <c r="AE2026" s="4" t="str">
        <f t="shared" si="1581"/>
        <v/>
      </c>
      <c r="AF2026" s="4" t="str" cm="1">
        <f t="array" aca="1" ref="AF2026" ca="1">LEFT(AS2026,MATCH(FALSE,ISNUMBER(MID(AS2026,ROW(INDIRECT("1:"&amp;LEN(AS2026)+1)), 1) *1),0) -1)</f>
        <v>10</v>
      </c>
      <c r="AG2026" s="4">
        <f t="shared" si="1582"/>
        <v>10</v>
      </c>
      <c r="AH2026" s="4">
        <f t="shared" si="1583"/>
        <v>27</v>
      </c>
      <c r="AI2026" s="4">
        <f t="shared" si="1584"/>
        <v>17</v>
      </c>
      <c r="AJ2026" s="4" t="str">
        <f t="shared" si="1585"/>
        <v>PACK</v>
      </c>
      <c r="AK2026" s="4" t="str">
        <f t="shared" si="1586"/>
        <v>/PACK</v>
      </c>
      <c r="AL2026" s="4" t="str" cm="1">
        <f t="array" ref="AL2026">LEFT(AS2026,SUM(LEN(AS2026)-LEN(SUBSTITUTE(AS2026,{"0";"1";"2";"3";"4";"5";"6";"7";"8";"9"},""))))</f>
        <v>10</v>
      </c>
      <c r="AM2026" s="4">
        <f t="shared" si="1591"/>
        <v>13</v>
      </c>
      <c r="AN2026" s="4" t="b">
        <f t="shared" si="1597"/>
        <v>1</v>
      </c>
      <c r="AO2026" s="4" t="str">
        <f>RIGHT(AJ2026,4)</f>
        <v>PACK</v>
      </c>
      <c r="AP2026" s="4" t="b">
        <f t="shared" si="1592"/>
        <v>0</v>
      </c>
      <c r="AQ2026" s="4" t="b">
        <f t="shared" si="1588"/>
        <v>0</v>
      </c>
      <c r="AR2026" s="5" t="str">
        <f t="shared" si="1589"/>
        <v>NEXTAR NOIR 1000</v>
      </c>
      <c r="AS2026" s="4" t="str">
        <f t="shared" si="1590"/>
        <v>10BKS/PACK</v>
      </c>
      <c r="AT2026" t="s">
        <v>2730</v>
      </c>
      <c r="AV2026" s="33" t="str">
        <f t="shared" ca="1" si="1593"/>
        <v/>
      </c>
      <c r="AW2026">
        <v>9000</v>
      </c>
      <c r="AX2026">
        <v>9000</v>
      </c>
      <c r="AY2026">
        <v>8500</v>
      </c>
      <c r="AZ2026" t="str">
        <f t="shared" ref="AZ2026:AZ2089" si="1598">IF(AU2026&gt;0,AU2026,"800000000"&amp;ROW(AY2026))</f>
        <v>8000000002026</v>
      </c>
      <c r="BA2026" t="str">
        <f t="shared" si="1594"/>
        <v>NEXTAR NOIR 1000</v>
      </c>
      <c r="BB2026" t="s">
        <v>4417</v>
      </c>
      <c r="BC2026" t="s">
        <v>4417</v>
      </c>
      <c r="BD2026" s="1"/>
      <c r="BF2026" s="9"/>
      <c r="BG2026" s="20"/>
      <c r="BH2026" s="13"/>
      <c r="BI2026" s="15"/>
      <c r="BL2026" s="13"/>
      <c r="BM2026" s="1"/>
      <c r="BP2026" s="1"/>
      <c r="BQ2026" s="1"/>
      <c r="BT2026" s="13"/>
      <c r="BU2026" s="15"/>
      <c r="BV2026" s="14"/>
    </row>
    <row r="2027" spans="1:74" x14ac:dyDescent="0.25">
      <c r="A2027" s="4" t="str">
        <f t="shared" si="1551"/>
        <v/>
      </c>
      <c r="B2027" s="4" t="str">
        <f t="shared" si="1552"/>
        <v/>
      </c>
      <c r="C2027" s="4" t="str">
        <f t="shared" si="1553"/>
        <v>BKS</v>
      </c>
      <c r="D2027" s="4" t="str">
        <f t="shared" si="1554"/>
        <v/>
      </c>
      <c r="E2027" s="4" t="str">
        <f t="shared" si="1555"/>
        <v/>
      </c>
      <c r="F2027" s="4" t="str">
        <f t="shared" si="1556"/>
        <v/>
      </c>
      <c r="G2027" s="4" t="str">
        <f t="shared" si="1557"/>
        <v/>
      </c>
      <c r="H2027" s="4" t="str">
        <f t="shared" si="1558"/>
        <v/>
      </c>
      <c r="I2027" s="4" t="str">
        <f t="shared" si="1559"/>
        <v/>
      </c>
      <c r="J2027" s="4" t="str">
        <f t="shared" si="1560"/>
        <v/>
      </c>
      <c r="K2027" s="4" t="str">
        <f t="shared" si="1561"/>
        <v/>
      </c>
      <c r="L2027" s="4" t="str">
        <f t="shared" si="1562"/>
        <v/>
      </c>
      <c r="M2027" s="4" t="str">
        <f t="shared" si="1563"/>
        <v/>
      </c>
      <c r="N2027" s="4" t="str">
        <f t="shared" si="1564"/>
        <v/>
      </c>
      <c r="O2027" s="4" t="str">
        <f t="shared" si="1565"/>
        <v/>
      </c>
      <c r="P2027" s="4" t="str">
        <f t="shared" si="1566"/>
        <v/>
      </c>
      <c r="Q2027" s="4" t="str">
        <f t="shared" si="1567"/>
        <v/>
      </c>
      <c r="R2027" s="4" t="str">
        <f t="shared" si="1568"/>
        <v/>
      </c>
      <c r="S2027" s="4" t="str">
        <f t="shared" si="1569"/>
        <v/>
      </c>
      <c r="T2027" s="4" t="str">
        <f t="shared" si="1570"/>
        <v>PACK</v>
      </c>
      <c r="U2027" s="4" t="str">
        <f t="shared" si="1571"/>
        <v/>
      </c>
      <c r="V2027" s="4" t="str">
        <f t="shared" si="1572"/>
        <v/>
      </c>
      <c r="W2027" s="4" t="str">
        <f t="shared" si="1573"/>
        <v/>
      </c>
      <c r="X2027" s="4" t="str">
        <f t="shared" si="1574"/>
        <v/>
      </c>
      <c r="Y2027" s="4">
        <f t="shared" si="1575"/>
        <v>7</v>
      </c>
      <c r="Z2027" s="4" t="str">
        <f t="shared" si="1576"/>
        <v>-</v>
      </c>
      <c r="AA2027" s="4" t="str">
        <f t="shared" si="1577"/>
        <v>/</v>
      </c>
      <c r="AB2027" s="4" t="str">
        <f t="shared" si="1578"/>
        <v/>
      </c>
      <c r="AC2027" s="4" t="str">
        <f t="shared" si="1579"/>
        <v/>
      </c>
      <c r="AD2027" s="4" t="str">
        <f t="shared" si="1580"/>
        <v/>
      </c>
      <c r="AE2027" s="4" t="str">
        <f t="shared" si="1581"/>
        <v/>
      </c>
      <c r="AF2027" s="4" t="str" cm="1">
        <f t="array" aca="1" ref="AF2027" ca="1">LEFT(AS2027,MATCH(FALSE,ISNUMBER(MID(AS2027,ROW(INDIRECT("1:"&amp;LEN(AS2027)+1)), 1) *1),0) -1)</f>
        <v>10</v>
      </c>
      <c r="AG2027" s="4">
        <f t="shared" si="1582"/>
        <v>10</v>
      </c>
      <c r="AH2027" s="4">
        <f t="shared" si="1583"/>
        <v>30</v>
      </c>
      <c r="AI2027" s="4">
        <f t="shared" si="1584"/>
        <v>20</v>
      </c>
      <c r="AJ2027" s="4" t="str">
        <f t="shared" si="1585"/>
        <v>PACK</v>
      </c>
      <c r="AK2027" s="4" t="str">
        <f t="shared" si="1586"/>
        <v>/PACK</v>
      </c>
      <c r="AL2027" s="4" t="str" cm="1">
        <f t="array" ref="AL2027">LEFT(AS2027,SUM(LEN(AS2027)-LEN(SUBSTITUTE(AS2027,{"0";"1";"2";"3";"4";"5";"6";"7";"8";"9"},""))))</f>
        <v>10</v>
      </c>
      <c r="AM2027" s="4">
        <f t="shared" si="1591"/>
        <v>13</v>
      </c>
      <c r="AN2027" s="4" t="b">
        <f t="shared" si="1597"/>
        <v>1</v>
      </c>
      <c r="AO2027" s="4" t="str">
        <f>RIGHT(AJ2027,4)</f>
        <v>PACK</v>
      </c>
      <c r="AP2027" s="4" t="b">
        <f t="shared" si="1592"/>
        <v>0</v>
      </c>
      <c r="AQ2027" s="4" t="b">
        <f t="shared" si="1588"/>
        <v>0</v>
      </c>
      <c r="AR2027" s="5" t="str">
        <f t="shared" si="1589"/>
        <v>NEXTAR NOIR RICHOCO</v>
      </c>
      <c r="AS2027" s="4" t="str">
        <f t="shared" si="1590"/>
        <v>10BKS/PACK</v>
      </c>
      <c r="AT2027" t="s">
        <v>2731</v>
      </c>
      <c r="AV2027" s="33" t="str">
        <f t="shared" ca="1" si="1593"/>
        <v/>
      </c>
      <c r="AW2027">
        <v>8500</v>
      </c>
      <c r="AX2027">
        <v>8500</v>
      </c>
      <c r="AY2027">
        <v>7939</v>
      </c>
      <c r="AZ2027" t="str">
        <f t="shared" si="1598"/>
        <v>8000000002027</v>
      </c>
      <c r="BA2027" t="str">
        <f t="shared" si="1594"/>
        <v>NEXTAR NOIR RICHOCO</v>
      </c>
      <c r="BB2027" t="s">
        <v>4417</v>
      </c>
      <c r="BC2027" t="s">
        <v>4417</v>
      </c>
      <c r="BD2027" s="1"/>
      <c r="BF2027" s="9"/>
      <c r="BG2027" s="20"/>
      <c r="BH2027" s="13"/>
      <c r="BI2027" s="15"/>
      <c r="BL2027" s="13"/>
      <c r="BM2027" s="1"/>
      <c r="BP2027" s="1"/>
      <c r="BQ2027" s="1"/>
      <c r="BT2027" s="13"/>
      <c r="BU2027" s="15"/>
      <c r="BV2027" s="14"/>
    </row>
    <row r="2028" spans="1:74" x14ac:dyDescent="0.25">
      <c r="A2028" s="4" t="str">
        <f t="shared" si="1551"/>
        <v/>
      </c>
      <c r="B2028" s="4" t="str">
        <f t="shared" si="1552"/>
        <v/>
      </c>
      <c r="C2028" s="4" t="str">
        <f t="shared" si="1553"/>
        <v/>
      </c>
      <c r="D2028" s="4" t="str">
        <f t="shared" si="1554"/>
        <v/>
      </c>
      <c r="E2028" s="4" t="str">
        <f t="shared" si="1555"/>
        <v/>
      </c>
      <c r="F2028" s="4" t="str">
        <f t="shared" si="1556"/>
        <v/>
      </c>
      <c r="G2028" s="4" t="str">
        <f t="shared" si="1557"/>
        <v>KTK</v>
      </c>
      <c r="H2028" s="4" t="str">
        <f t="shared" si="1558"/>
        <v/>
      </c>
      <c r="I2028" s="4" t="str">
        <f t="shared" si="1559"/>
        <v/>
      </c>
      <c r="J2028" s="4" t="str">
        <f t="shared" si="1560"/>
        <v/>
      </c>
      <c r="K2028" s="4" t="str">
        <f t="shared" si="1561"/>
        <v/>
      </c>
      <c r="L2028" s="4" t="str">
        <f t="shared" si="1562"/>
        <v/>
      </c>
      <c r="M2028" s="4" t="str">
        <f t="shared" si="1563"/>
        <v/>
      </c>
      <c r="N2028" s="4" t="str">
        <f t="shared" si="1564"/>
        <v/>
      </c>
      <c r="O2028" s="4" t="str">
        <f t="shared" si="1565"/>
        <v/>
      </c>
      <c r="P2028" s="4" t="str">
        <f t="shared" si="1566"/>
        <v/>
      </c>
      <c r="Q2028" s="4" t="str">
        <f t="shared" si="1567"/>
        <v/>
      </c>
      <c r="R2028" s="4" t="str">
        <f t="shared" si="1568"/>
        <v/>
      </c>
      <c r="S2028" s="4" t="str">
        <f t="shared" si="1569"/>
        <v/>
      </c>
      <c r="T2028" s="4" t="str">
        <f t="shared" si="1570"/>
        <v/>
      </c>
      <c r="U2028" s="4" t="str">
        <f t="shared" si="1571"/>
        <v/>
      </c>
      <c r="V2028" s="4" t="str">
        <f t="shared" si="1572"/>
        <v/>
      </c>
      <c r="W2028" s="4" t="str">
        <f t="shared" si="1573"/>
        <v/>
      </c>
      <c r="X2028" s="4" t="str">
        <f t="shared" si="1574"/>
        <v/>
      </c>
      <c r="Y2028" s="4">
        <f t="shared" si="1575"/>
        <v>3</v>
      </c>
      <c r="Z2028" s="4" t="str">
        <f t="shared" si="1576"/>
        <v>-</v>
      </c>
      <c r="AA2028" s="4" t="str">
        <f t="shared" si="1577"/>
        <v/>
      </c>
      <c r="AB2028" s="4" t="str">
        <f t="shared" si="1578"/>
        <v/>
      </c>
      <c r="AC2028" s="4" t="str">
        <f t="shared" si="1579"/>
        <v/>
      </c>
      <c r="AD2028" s="4" t="str">
        <f t="shared" si="1580"/>
        <v/>
      </c>
      <c r="AE2028" s="4" t="str">
        <f t="shared" si="1581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582"/>
        <v>4</v>
      </c>
      <c r="AH2028" s="4">
        <f t="shared" si="1583"/>
        <v>24</v>
      </c>
      <c r="AI2028" s="4">
        <f t="shared" si="1584"/>
        <v>20</v>
      </c>
      <c r="AJ2028" s="4" t="str">
        <f t="shared" si="1585"/>
        <v>1KTK</v>
      </c>
      <c r="AK2028" s="4" t="str">
        <f t="shared" si="1586"/>
        <v>-1KTK</v>
      </c>
      <c r="AL2028" s="4" t="str" cm="1">
        <f t="array" ref="AL2028">LEFT(AS2028,SUM(LEN(AS2028)-LEN(SUBSTITUTE(AS2028,{"0";"1";"2";"3";"4";"5";"6";"7";"8";"9"},""))))</f>
        <v>1</v>
      </c>
      <c r="AM2028" s="4">
        <f t="shared" si="1591"/>
        <v>13</v>
      </c>
      <c r="AN2028" s="4" t="b">
        <f>LEFT(AS2028,1)=AL2028</f>
        <v>1</v>
      </c>
      <c r="AO2028" s="4" t="str">
        <f t="shared" ref="AO2028:AO2033" si="1599">RIGHT(AJ2028,3)</f>
        <v>KTK</v>
      </c>
      <c r="AP2028" s="4" t="b">
        <f t="shared" si="1592"/>
        <v>0</v>
      </c>
      <c r="AQ2028" s="4" t="b">
        <f t="shared" si="1588"/>
        <v>0</v>
      </c>
      <c r="AR2028" s="5" t="str">
        <f t="shared" si="1589"/>
        <v>NEXTAR STAR RICHOCO</v>
      </c>
      <c r="AS2028" s="4" t="str">
        <f t="shared" si="1590"/>
        <v>1KTK</v>
      </c>
      <c r="AT2028" t="s">
        <v>4947</v>
      </c>
      <c r="AU2028" s="1" t="s">
        <v>2732</v>
      </c>
      <c r="AV2028" s="33" t="str">
        <f t="shared" ca="1" si="1593"/>
        <v/>
      </c>
      <c r="AW2028">
        <v>17500</v>
      </c>
      <c r="AX2028">
        <v>17500</v>
      </c>
      <c r="AY2028">
        <v>16700</v>
      </c>
      <c r="AZ2028" t="str">
        <f t="shared" si="1598"/>
        <v>8993175557689</v>
      </c>
      <c r="BA2028" t="str">
        <f t="shared" si="1594"/>
        <v>NEXTAR STAR RICHOCO</v>
      </c>
      <c r="BB2028" t="s">
        <v>4417</v>
      </c>
      <c r="BC2028" t="s">
        <v>4417</v>
      </c>
      <c r="BD2028" s="1"/>
      <c r="BF2028" s="9"/>
      <c r="BG2028" s="20"/>
      <c r="BH2028" s="13"/>
      <c r="BI2028" s="15"/>
      <c r="BL2028" s="13"/>
      <c r="BM2028" s="1"/>
      <c r="BP2028" s="1"/>
      <c r="BQ2028" s="1"/>
      <c r="BT2028" s="13"/>
      <c r="BU2028" s="15"/>
      <c r="BV2028" s="14"/>
    </row>
    <row r="2029" spans="1:74" x14ac:dyDescent="0.25">
      <c r="A2029" s="4" t="str">
        <f t="shared" si="1551"/>
        <v/>
      </c>
      <c r="B2029" s="4" t="str">
        <f t="shared" si="1552"/>
        <v/>
      </c>
      <c r="C2029" s="4" t="str">
        <f t="shared" si="1553"/>
        <v/>
      </c>
      <c r="D2029" s="4" t="str">
        <f t="shared" si="1554"/>
        <v/>
      </c>
      <c r="E2029" s="4" t="str">
        <f t="shared" si="1555"/>
        <v/>
      </c>
      <c r="F2029" s="4" t="str">
        <f t="shared" si="1556"/>
        <v/>
      </c>
      <c r="G2029" s="4" t="str">
        <f t="shared" si="1557"/>
        <v>KTK</v>
      </c>
      <c r="H2029" s="4" t="str">
        <f t="shared" si="1558"/>
        <v/>
      </c>
      <c r="I2029" s="4" t="str">
        <f t="shared" si="1559"/>
        <v/>
      </c>
      <c r="J2029" s="4" t="str">
        <f t="shared" si="1560"/>
        <v/>
      </c>
      <c r="K2029" s="4" t="str">
        <f t="shared" si="1561"/>
        <v/>
      </c>
      <c r="L2029" s="4" t="str">
        <f t="shared" si="1562"/>
        <v/>
      </c>
      <c r="M2029" s="4" t="str">
        <f t="shared" si="1563"/>
        <v/>
      </c>
      <c r="N2029" s="4" t="str">
        <f t="shared" si="1564"/>
        <v/>
      </c>
      <c r="O2029" s="4" t="str">
        <f t="shared" si="1565"/>
        <v/>
      </c>
      <c r="P2029" s="4" t="str">
        <f t="shared" si="1566"/>
        <v/>
      </c>
      <c r="Q2029" s="4" t="str">
        <f t="shared" si="1567"/>
        <v/>
      </c>
      <c r="R2029" s="4" t="str">
        <f t="shared" si="1568"/>
        <v/>
      </c>
      <c r="S2029" s="4" t="str">
        <f t="shared" si="1569"/>
        <v/>
      </c>
      <c r="T2029" s="4" t="str">
        <f t="shared" si="1570"/>
        <v/>
      </c>
      <c r="U2029" s="4" t="str">
        <f t="shared" si="1571"/>
        <v/>
      </c>
      <c r="V2029" s="4" t="str">
        <f t="shared" si="1572"/>
        <v/>
      </c>
      <c r="W2029" s="4" t="str">
        <f t="shared" si="1573"/>
        <v/>
      </c>
      <c r="X2029" s="4" t="str">
        <f t="shared" si="1574"/>
        <v/>
      </c>
      <c r="Y2029" s="4">
        <f t="shared" si="1575"/>
        <v>3</v>
      </c>
      <c r="Z2029" s="4" t="str">
        <f t="shared" si="1576"/>
        <v>-</v>
      </c>
      <c r="AA2029" s="4" t="str">
        <f t="shared" si="1577"/>
        <v/>
      </c>
      <c r="AB2029" s="4" t="str">
        <f t="shared" si="1578"/>
        <v/>
      </c>
      <c r="AC2029" s="4" t="str">
        <f t="shared" si="1579"/>
        <v/>
      </c>
      <c r="AD2029" s="4" t="str">
        <f t="shared" si="1580"/>
        <v/>
      </c>
      <c r="AE2029" s="4" t="str">
        <f t="shared" si="1581"/>
        <v/>
      </c>
      <c r="AF2029" s="4" t="str" cm="1">
        <f t="array" aca="1" ref="AF2029" ca="1">LEFT(AS2029,MATCH(FALSE,ISNUMBER(MID(AS2029,ROW(INDIRECT("1:"&amp;LEN(AS2029)+1)), 1) *1),0) -1)</f>
        <v>1</v>
      </c>
      <c r="AG2029" s="4">
        <f t="shared" si="1582"/>
        <v>4</v>
      </c>
      <c r="AH2029" s="4">
        <f t="shared" si="1583"/>
        <v>27</v>
      </c>
      <c r="AI2029" s="4">
        <f t="shared" si="1584"/>
        <v>23</v>
      </c>
      <c r="AJ2029" s="4" t="str">
        <f t="shared" si="1585"/>
        <v>1KTK</v>
      </c>
      <c r="AK2029" s="4" t="str">
        <f t="shared" si="1586"/>
        <v>-1KTK</v>
      </c>
      <c r="AL2029" s="4" t="str" cm="1">
        <f t="array" ref="AL2029">LEFT(AS2029,SUM(LEN(AS2029)-LEN(SUBSTITUTE(AS2029,{"0";"1";"2";"3";"4";"5";"6";"7";"8";"9"},""))))</f>
        <v>1</v>
      </c>
      <c r="AM2029" s="4">
        <f t="shared" si="1591"/>
        <v>13</v>
      </c>
      <c r="AN2029" s="4" t="b">
        <f>LEFT(AS2029,1)=AL2029</f>
        <v>1</v>
      </c>
      <c r="AO2029" s="4" t="str">
        <f t="shared" si="1599"/>
        <v>KTK</v>
      </c>
      <c r="AP2029" s="4" t="b">
        <f t="shared" si="1592"/>
        <v>0</v>
      </c>
      <c r="AQ2029" s="4" t="b">
        <f t="shared" si="1588"/>
        <v>0</v>
      </c>
      <c r="AR2029" s="5" t="str">
        <f t="shared" si="1589"/>
        <v>NEXTAR STAR STRAWBERRY</v>
      </c>
      <c r="AS2029" s="4" t="str">
        <f t="shared" si="1590"/>
        <v>1KTK</v>
      </c>
      <c r="AT2029" t="s">
        <v>4946</v>
      </c>
      <c r="AU2029" s="1" t="s">
        <v>2733</v>
      </c>
      <c r="AV2029" s="33" t="str">
        <f t="shared" ca="1" si="1593"/>
        <v/>
      </c>
      <c r="AW2029">
        <v>17500</v>
      </c>
      <c r="AX2029">
        <v>17500</v>
      </c>
      <c r="AY2029">
        <v>16700</v>
      </c>
      <c r="AZ2029" t="str">
        <f t="shared" si="1598"/>
        <v>8993175558044</v>
      </c>
      <c r="BA2029" t="str">
        <f t="shared" si="1594"/>
        <v>NEXTAR STAR STRAWBERRY</v>
      </c>
      <c r="BB2029" t="s">
        <v>4417</v>
      </c>
      <c r="BC2029" t="s">
        <v>4417</v>
      </c>
      <c r="BD2029" s="1"/>
      <c r="BF2029" s="9"/>
      <c r="BG2029" s="20"/>
      <c r="BH2029" s="13"/>
      <c r="BI2029" s="15"/>
      <c r="BL2029" s="13"/>
      <c r="BM2029" s="1"/>
      <c r="BP2029" s="1"/>
      <c r="BQ2029" s="1"/>
      <c r="BT2029" s="13"/>
      <c r="BU2029" s="15"/>
      <c r="BV2029" s="14"/>
    </row>
    <row r="2030" spans="1:74" x14ac:dyDescent="0.25">
      <c r="A2030" s="4" t="str">
        <f t="shared" si="1551"/>
        <v/>
      </c>
      <c r="B2030" s="4" t="str">
        <f t="shared" si="1552"/>
        <v/>
      </c>
      <c r="C2030" s="4" t="str">
        <f t="shared" si="1553"/>
        <v>BKS</v>
      </c>
      <c r="D2030" s="4" t="str">
        <f t="shared" si="1554"/>
        <v/>
      </c>
      <c r="E2030" s="4" t="str">
        <f t="shared" si="1555"/>
        <v/>
      </c>
      <c r="F2030" s="4" t="str">
        <f t="shared" si="1556"/>
        <v/>
      </c>
      <c r="G2030" s="4" t="str">
        <f t="shared" si="1557"/>
        <v/>
      </c>
      <c r="H2030" s="4" t="str">
        <f t="shared" si="1558"/>
        <v/>
      </c>
      <c r="I2030" s="4" t="str">
        <f t="shared" si="1559"/>
        <v/>
      </c>
      <c r="J2030" s="4" t="str">
        <f t="shared" si="1560"/>
        <v/>
      </c>
      <c r="K2030" s="4" t="str">
        <f t="shared" si="1561"/>
        <v/>
      </c>
      <c r="L2030" s="4" t="str">
        <f t="shared" si="1562"/>
        <v/>
      </c>
      <c r="M2030" s="4" t="str">
        <f t="shared" si="1563"/>
        <v/>
      </c>
      <c r="N2030" s="4" t="str">
        <f t="shared" si="1564"/>
        <v/>
      </c>
      <c r="O2030" s="4" t="str">
        <f t="shared" si="1565"/>
        <v/>
      </c>
      <c r="P2030" s="4" t="str">
        <f t="shared" si="1566"/>
        <v/>
      </c>
      <c r="Q2030" s="4" t="str">
        <f t="shared" si="1567"/>
        <v/>
      </c>
      <c r="R2030" s="4" t="str">
        <f t="shared" si="1568"/>
        <v/>
      </c>
      <c r="S2030" s="4" t="str">
        <f t="shared" si="1569"/>
        <v/>
      </c>
      <c r="T2030" s="4" t="str">
        <f t="shared" si="1570"/>
        <v/>
      </c>
      <c r="U2030" s="4" t="str">
        <f t="shared" si="1571"/>
        <v/>
      </c>
      <c r="V2030" s="4" t="str">
        <f t="shared" si="1572"/>
        <v/>
      </c>
      <c r="W2030" s="4" t="str">
        <f t="shared" si="1573"/>
        <v/>
      </c>
      <c r="X2030" s="4" t="str">
        <f t="shared" si="1574"/>
        <v/>
      </c>
      <c r="Y2030" s="4">
        <f t="shared" si="1575"/>
        <v>3</v>
      </c>
      <c r="Z2030" s="4" t="str">
        <f t="shared" si="1576"/>
        <v>-</v>
      </c>
      <c r="AA2030" s="4" t="str">
        <f t="shared" si="1577"/>
        <v/>
      </c>
      <c r="AB2030" s="4" t="str">
        <f t="shared" si="1578"/>
        <v/>
      </c>
      <c r="AC2030" s="4" t="str">
        <f t="shared" si="1579"/>
        <v/>
      </c>
      <c r="AD2030" s="4" t="str">
        <f t="shared" si="1580"/>
        <v/>
      </c>
      <c r="AE2030" s="4" t="str">
        <f t="shared" si="1581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582"/>
        <v>4</v>
      </c>
      <c r="AH2030" s="4">
        <f t="shared" si="1583"/>
        <v>16</v>
      </c>
      <c r="AI2030" s="4">
        <f t="shared" si="1584"/>
        <v>12</v>
      </c>
      <c r="AJ2030" s="4" t="str">
        <f t="shared" si="1585"/>
        <v>1BKS</v>
      </c>
      <c r="AK2030" s="4" t="str">
        <f t="shared" si="1586"/>
        <v>-1BKS</v>
      </c>
      <c r="AL2030" s="4" t="str" cm="1">
        <f t="array" ref="AL2030">LEFT(AS2030,SUM(LEN(AS2030)-LEN(SUBSTITUTE(AS2030,{"0";"1";"2";"3";"4";"5";"6";"7";"8";"9"},""))))</f>
        <v>1</v>
      </c>
      <c r="AM2030" s="4">
        <f t="shared" si="1591"/>
        <v>13</v>
      </c>
      <c r="AN2030" s="4" t="b">
        <f>LEFT(AS2030,1)=AL2030</f>
        <v>1</v>
      </c>
      <c r="AO2030" s="4" t="str">
        <f t="shared" si="1599"/>
        <v>BKS</v>
      </c>
      <c r="AP2030" s="4" t="b">
        <f t="shared" si="1592"/>
        <v>0</v>
      </c>
      <c r="AQ2030" s="4" t="b">
        <f t="shared" si="1588"/>
        <v>0</v>
      </c>
      <c r="AR2030" s="5" t="str">
        <f t="shared" si="1589"/>
        <v>NICE KELAPA</v>
      </c>
      <c r="AS2030" s="4" t="str">
        <f t="shared" si="1590"/>
        <v>1BKS</v>
      </c>
      <c r="AT2030" t="s">
        <v>2734</v>
      </c>
      <c r="AU2030" s="1" t="s">
        <v>2735</v>
      </c>
      <c r="AV2030" s="33" t="str">
        <f t="shared" ca="1" si="1593"/>
        <v/>
      </c>
      <c r="AW2030">
        <v>7000</v>
      </c>
      <c r="AX2030">
        <v>7000</v>
      </c>
      <c r="AY2030">
        <v>6339</v>
      </c>
      <c r="AZ2030" t="str">
        <f t="shared" si="1598"/>
        <v>8999918212112</v>
      </c>
      <c r="BA2030" t="str">
        <f t="shared" si="1594"/>
        <v>NICE KELAPA</v>
      </c>
      <c r="BB2030" t="s">
        <v>4417</v>
      </c>
      <c r="BC2030" t="s">
        <v>4417</v>
      </c>
      <c r="BD2030" s="1"/>
      <c r="BF2030" s="9"/>
      <c r="BG2030" s="20"/>
      <c r="BH2030" s="13"/>
      <c r="BI2030" s="15"/>
      <c r="BL2030" s="13"/>
      <c r="BM2030" s="1"/>
      <c r="BP2030" s="1"/>
      <c r="BQ2030" s="1"/>
      <c r="BT2030" s="13"/>
      <c r="BU2030" s="15"/>
      <c r="BV2030" s="14"/>
    </row>
    <row r="2031" spans="1:74" x14ac:dyDescent="0.25">
      <c r="A2031" s="4" t="str">
        <f t="shared" si="1551"/>
        <v/>
      </c>
      <c r="B2031" s="4" t="str">
        <f t="shared" si="1552"/>
        <v/>
      </c>
      <c r="C2031" s="4" t="str">
        <f t="shared" si="1553"/>
        <v/>
      </c>
      <c r="D2031" s="4" t="str">
        <f t="shared" si="1554"/>
        <v/>
      </c>
      <c r="E2031" s="4" t="str">
        <f t="shared" si="1555"/>
        <v/>
      </c>
      <c r="F2031" s="4" t="str">
        <f t="shared" si="1556"/>
        <v/>
      </c>
      <c r="G2031" s="4" t="str">
        <f t="shared" si="1557"/>
        <v>KTK</v>
      </c>
      <c r="H2031" s="4" t="str">
        <f t="shared" si="1558"/>
        <v/>
      </c>
      <c r="I2031" s="4" t="str">
        <f t="shared" si="1559"/>
        <v/>
      </c>
      <c r="J2031" s="4" t="str">
        <f t="shared" si="1560"/>
        <v/>
      </c>
      <c r="K2031" s="4" t="str">
        <f t="shared" si="1561"/>
        <v/>
      </c>
      <c r="L2031" s="4" t="str">
        <f t="shared" si="1562"/>
        <v/>
      </c>
      <c r="M2031" s="4" t="str">
        <f t="shared" si="1563"/>
        <v/>
      </c>
      <c r="N2031" s="4" t="str">
        <f t="shared" si="1564"/>
        <v/>
      </c>
      <c r="O2031" s="4" t="str">
        <f t="shared" si="1565"/>
        <v>DUS</v>
      </c>
      <c r="P2031" s="4" t="str">
        <f t="shared" si="1566"/>
        <v/>
      </c>
      <c r="Q2031" s="4" t="str">
        <f t="shared" si="1567"/>
        <v/>
      </c>
      <c r="R2031" s="4" t="str">
        <f t="shared" si="1568"/>
        <v/>
      </c>
      <c r="S2031" s="4" t="str">
        <f t="shared" si="1569"/>
        <v/>
      </c>
      <c r="T2031" s="4" t="str">
        <f t="shared" si="1570"/>
        <v/>
      </c>
      <c r="U2031" s="4" t="str">
        <f t="shared" si="1571"/>
        <v/>
      </c>
      <c r="V2031" s="4" t="str">
        <f t="shared" si="1572"/>
        <v/>
      </c>
      <c r="W2031" s="4" t="str">
        <f t="shared" si="1573"/>
        <v/>
      </c>
      <c r="X2031" s="4" t="str">
        <f t="shared" si="1574"/>
        <v/>
      </c>
      <c r="Y2031" s="4">
        <f t="shared" si="1575"/>
        <v>6</v>
      </c>
      <c r="Z2031" s="4" t="str">
        <f t="shared" si="1576"/>
        <v>-</v>
      </c>
      <c r="AA2031" s="4" t="str">
        <f t="shared" si="1577"/>
        <v>/</v>
      </c>
      <c r="AB2031" s="4" t="str">
        <f t="shared" si="1578"/>
        <v/>
      </c>
      <c r="AC2031" s="4" t="str">
        <f t="shared" si="1579"/>
        <v/>
      </c>
      <c r="AD2031" s="4" t="str">
        <f t="shared" si="1580"/>
        <v/>
      </c>
      <c r="AE2031" s="4" t="str">
        <f t="shared" si="1581"/>
        <v/>
      </c>
      <c r="AF2031" s="4" t="str" cm="1">
        <f t="array" aca="1" ref="AF2031" ca="1">LEFT(AS2031,MATCH(FALSE,ISNUMBER(MID(AS2031,ROW(INDIRECT("1:"&amp;LEN(AS2031)+1)), 1) *1),0) -1)</f>
        <v>24</v>
      </c>
      <c r="AG2031" s="4">
        <f t="shared" si="1582"/>
        <v>9</v>
      </c>
      <c r="AH2031" s="4">
        <f t="shared" si="1583"/>
        <v>26</v>
      </c>
      <c r="AI2031" s="4">
        <f t="shared" si="1584"/>
        <v>17</v>
      </c>
      <c r="AJ2031" s="4" t="str">
        <f t="shared" si="1585"/>
        <v>/DUS</v>
      </c>
      <c r="AK2031" s="4" t="str">
        <f t="shared" si="1586"/>
        <v>K/DUS</v>
      </c>
      <c r="AL2031" s="4" t="str" cm="1">
        <f t="array" ref="AL2031">LEFT(AS2031,SUM(LEN(AS2031)-LEN(SUBSTITUTE(AS2031,{"0";"1";"2";"3";"4";"5";"6";"7";"8";"9"},""))))</f>
        <v>24</v>
      </c>
      <c r="AM2031" s="4">
        <f t="shared" si="1591"/>
        <v>13</v>
      </c>
      <c r="AN2031" s="4" t="b">
        <f>LEFT(AS2031,2)=AL2031</f>
        <v>1</v>
      </c>
      <c r="AO2031" s="4" t="str">
        <f t="shared" si="1599"/>
        <v>DUS</v>
      </c>
      <c r="AP2031" s="4" t="b">
        <f t="shared" si="1592"/>
        <v>0</v>
      </c>
      <c r="AQ2031" s="4" t="b">
        <f t="shared" si="1588"/>
        <v>0</v>
      </c>
      <c r="AR2031" s="5" t="str">
        <f t="shared" si="1589"/>
        <v>NUTRIBOOST 180ML</v>
      </c>
      <c r="AS2031" s="4" t="str">
        <f t="shared" si="1590"/>
        <v>24KTK/DUS</v>
      </c>
      <c r="AT2031" t="s">
        <v>2740</v>
      </c>
      <c r="AV2031" s="33" t="b">
        <f t="shared" ca="1" si="1593"/>
        <v>1</v>
      </c>
      <c r="AW2031">
        <v>93000</v>
      </c>
      <c r="AX2031">
        <v>93000</v>
      </c>
      <c r="AY2031">
        <v>84197</v>
      </c>
      <c r="AZ2031" t="str">
        <f t="shared" si="1598"/>
        <v>8000000002031</v>
      </c>
      <c r="BA2031" t="str">
        <f t="shared" si="1594"/>
        <v>NUTRIBOOST 180ML</v>
      </c>
      <c r="BB2031" t="s">
        <v>4417</v>
      </c>
      <c r="BC2031" t="s">
        <v>4417</v>
      </c>
      <c r="BD2031" s="1"/>
      <c r="BF2031" s="9"/>
      <c r="BG2031" s="20"/>
      <c r="BH2031" s="13"/>
      <c r="BI2031" s="15"/>
      <c r="BL2031" s="13"/>
      <c r="BM2031" s="1"/>
      <c r="BP2031" s="1"/>
      <c r="BQ2031" s="1"/>
      <c r="BT2031" s="13"/>
      <c r="BU2031" s="15"/>
      <c r="BV2031" s="14"/>
    </row>
    <row r="2032" spans="1:74" x14ac:dyDescent="0.25">
      <c r="A2032" s="4" t="str">
        <f t="shared" si="1551"/>
        <v/>
      </c>
      <c r="B2032" s="4" t="str">
        <f t="shared" si="1552"/>
        <v/>
      </c>
      <c r="C2032" s="4" t="str">
        <f t="shared" si="1553"/>
        <v/>
      </c>
      <c r="D2032" s="4" t="str">
        <f t="shared" si="1554"/>
        <v/>
      </c>
      <c r="E2032" s="4" t="str">
        <f t="shared" si="1555"/>
        <v/>
      </c>
      <c r="F2032" s="4" t="str">
        <f t="shared" si="1556"/>
        <v/>
      </c>
      <c r="G2032" s="4" t="str">
        <f t="shared" si="1557"/>
        <v>KTK</v>
      </c>
      <c r="H2032" s="4" t="str">
        <f t="shared" si="1558"/>
        <v/>
      </c>
      <c r="I2032" s="4" t="str">
        <f t="shared" si="1559"/>
        <v/>
      </c>
      <c r="J2032" s="4" t="str">
        <f t="shared" si="1560"/>
        <v/>
      </c>
      <c r="K2032" s="4" t="str">
        <f t="shared" si="1561"/>
        <v/>
      </c>
      <c r="L2032" s="4" t="str">
        <f t="shared" si="1562"/>
        <v/>
      </c>
      <c r="M2032" s="4" t="str">
        <f t="shared" si="1563"/>
        <v/>
      </c>
      <c r="N2032" s="4" t="str">
        <f t="shared" si="1564"/>
        <v/>
      </c>
      <c r="O2032" s="4" t="str">
        <f t="shared" si="1565"/>
        <v/>
      </c>
      <c r="P2032" s="4" t="str">
        <f t="shared" si="1566"/>
        <v/>
      </c>
      <c r="Q2032" s="4" t="str">
        <f t="shared" si="1567"/>
        <v/>
      </c>
      <c r="R2032" s="4" t="str">
        <f t="shared" si="1568"/>
        <v/>
      </c>
      <c r="S2032" s="4" t="str">
        <f t="shared" si="1569"/>
        <v/>
      </c>
      <c r="T2032" s="4" t="str">
        <f t="shared" si="1570"/>
        <v/>
      </c>
      <c r="U2032" s="4" t="str">
        <f t="shared" si="1571"/>
        <v/>
      </c>
      <c r="V2032" s="4" t="str">
        <f t="shared" si="1572"/>
        <v/>
      </c>
      <c r="W2032" s="4" t="str">
        <f t="shared" si="1573"/>
        <v/>
      </c>
      <c r="X2032" s="4" t="str">
        <f t="shared" si="1574"/>
        <v/>
      </c>
      <c r="Y2032" s="4">
        <f t="shared" si="1575"/>
        <v>3</v>
      </c>
      <c r="Z2032" s="4" t="str">
        <f t="shared" si="1576"/>
        <v>-</v>
      </c>
      <c r="AA2032" s="4" t="str">
        <f t="shared" si="1577"/>
        <v/>
      </c>
      <c r="AB2032" s="4" t="str">
        <f t="shared" si="1578"/>
        <v/>
      </c>
      <c r="AC2032" s="4" t="str">
        <f t="shared" si="1579"/>
        <v/>
      </c>
      <c r="AD2032" s="4" t="str">
        <f t="shared" si="1580"/>
        <v/>
      </c>
      <c r="AE2032" s="4" t="str">
        <f t="shared" si="1581"/>
        <v/>
      </c>
      <c r="AF2032" s="4" t="str" cm="1">
        <f t="array" aca="1" ref="AF2032" ca="1">LEFT(AS2032,MATCH(FALSE,ISNUMBER(MID(AS2032,ROW(INDIRECT("1:"&amp;LEN(AS2032)+1)), 1) *1),0) -1)</f>
        <v>1</v>
      </c>
      <c r="AG2032" s="4">
        <f t="shared" si="1582"/>
        <v>4</v>
      </c>
      <c r="AH2032" s="4">
        <f t="shared" si="1583"/>
        <v>31</v>
      </c>
      <c r="AI2032" s="4">
        <f t="shared" si="1584"/>
        <v>27</v>
      </c>
      <c r="AJ2032" s="4" t="str">
        <f t="shared" si="1585"/>
        <v>1KTK</v>
      </c>
      <c r="AK2032" s="4" t="str">
        <f t="shared" si="1586"/>
        <v>-1KTK</v>
      </c>
      <c r="AL2032" s="4" t="str" cm="1">
        <f t="array" ref="AL2032">LEFT(AS2032,SUM(LEN(AS2032)-LEN(SUBSTITUTE(AS2032,{"0";"1";"2";"3";"4";"5";"6";"7";"8";"9"},""))))</f>
        <v>1</v>
      </c>
      <c r="AM2032" s="4">
        <f t="shared" si="1591"/>
        <v>13</v>
      </c>
      <c r="AN2032" s="4" t="b">
        <f>LEFT(AS2032,1)=AL2032</f>
        <v>1</v>
      </c>
      <c r="AO2032" s="4" t="str">
        <f t="shared" si="1599"/>
        <v>KTK</v>
      </c>
      <c r="AP2032" s="4" t="b">
        <f t="shared" si="1592"/>
        <v>0</v>
      </c>
      <c r="AQ2032" s="4" t="b">
        <f t="shared" si="1588"/>
        <v>0</v>
      </c>
      <c r="AR2032" s="5" t="str">
        <f t="shared" si="1589"/>
        <v>NUTRIBOOST 180ML CHOCOLATE</v>
      </c>
      <c r="AS2032" s="4" t="str">
        <f t="shared" si="1590"/>
        <v>1KTK</v>
      </c>
      <c r="AT2032" t="s">
        <v>2736</v>
      </c>
      <c r="AU2032" s="1" t="s">
        <v>2737</v>
      </c>
      <c r="AV2032" s="33" t="str">
        <f t="shared" ca="1" si="1593"/>
        <v/>
      </c>
      <c r="AW2032">
        <v>4500</v>
      </c>
      <c r="AX2032">
        <v>5000</v>
      </c>
      <c r="AY2032">
        <v>3509</v>
      </c>
      <c r="AZ2032" t="str">
        <f t="shared" si="1598"/>
        <v>8992761151140</v>
      </c>
      <c r="BA2032" t="str">
        <f t="shared" si="1594"/>
        <v>NUTRIBOOST 180ML CHOCOLATE</v>
      </c>
      <c r="BB2032" t="s">
        <v>4417</v>
      </c>
      <c r="BC2032" t="s">
        <v>4417</v>
      </c>
      <c r="BD2032" s="1"/>
      <c r="BF2032" s="9"/>
      <c r="BG2032" s="20"/>
      <c r="BH2032" s="13"/>
      <c r="BI2032" s="15"/>
      <c r="BL2032" s="13"/>
      <c r="BM2032" s="1"/>
      <c r="BP2032" s="1"/>
      <c r="BQ2032" s="1"/>
      <c r="BT2032" s="13"/>
      <c r="BU2032" s="15"/>
      <c r="BV2032" s="14"/>
    </row>
    <row r="2033" spans="1:74" x14ac:dyDescent="0.25">
      <c r="A2033" s="4" t="str">
        <f t="shared" si="1551"/>
        <v/>
      </c>
      <c r="B2033" s="4" t="str">
        <f t="shared" si="1552"/>
        <v/>
      </c>
      <c r="C2033" s="4" t="str">
        <f t="shared" si="1553"/>
        <v/>
      </c>
      <c r="D2033" s="4" t="str">
        <f t="shared" si="1554"/>
        <v/>
      </c>
      <c r="E2033" s="4" t="str">
        <f t="shared" si="1555"/>
        <v/>
      </c>
      <c r="F2033" s="4" t="str">
        <f t="shared" si="1556"/>
        <v/>
      </c>
      <c r="G2033" s="4" t="str">
        <f t="shared" si="1557"/>
        <v>KTK</v>
      </c>
      <c r="H2033" s="4" t="str">
        <f t="shared" si="1558"/>
        <v/>
      </c>
      <c r="I2033" s="4" t="str">
        <f t="shared" si="1559"/>
        <v/>
      </c>
      <c r="J2033" s="4" t="str">
        <f t="shared" si="1560"/>
        <v/>
      </c>
      <c r="K2033" s="4" t="str">
        <f t="shared" si="1561"/>
        <v/>
      </c>
      <c r="L2033" s="4" t="str">
        <f t="shared" si="1562"/>
        <v/>
      </c>
      <c r="M2033" s="4" t="str">
        <f t="shared" si="1563"/>
        <v/>
      </c>
      <c r="N2033" s="4" t="str">
        <f t="shared" si="1564"/>
        <v/>
      </c>
      <c r="O2033" s="4" t="str">
        <f t="shared" si="1565"/>
        <v/>
      </c>
      <c r="P2033" s="4" t="str">
        <f t="shared" si="1566"/>
        <v/>
      </c>
      <c r="Q2033" s="4" t="str">
        <f t="shared" si="1567"/>
        <v/>
      </c>
      <c r="R2033" s="4" t="str">
        <f t="shared" si="1568"/>
        <v/>
      </c>
      <c r="S2033" s="4" t="str">
        <f t="shared" si="1569"/>
        <v/>
      </c>
      <c r="T2033" s="4" t="str">
        <f t="shared" si="1570"/>
        <v/>
      </c>
      <c r="U2033" s="4" t="str">
        <f t="shared" si="1571"/>
        <v/>
      </c>
      <c r="V2033" s="4" t="str">
        <f t="shared" si="1572"/>
        <v/>
      </c>
      <c r="W2033" s="4" t="str">
        <f t="shared" si="1573"/>
        <v/>
      </c>
      <c r="X2033" s="4" t="str">
        <f t="shared" si="1574"/>
        <v/>
      </c>
      <c r="Y2033" s="4">
        <f t="shared" si="1575"/>
        <v>3</v>
      </c>
      <c r="Z2033" s="4" t="str">
        <f t="shared" si="1576"/>
        <v>-</v>
      </c>
      <c r="AA2033" s="4" t="str">
        <f t="shared" si="1577"/>
        <v/>
      </c>
      <c r="AB2033" s="4" t="str">
        <f t="shared" si="1578"/>
        <v/>
      </c>
      <c r="AC2033" s="4" t="str">
        <f t="shared" si="1579"/>
        <v/>
      </c>
      <c r="AD2033" s="4" t="str">
        <f t="shared" si="1580"/>
        <v/>
      </c>
      <c r="AE2033" s="4" t="str">
        <f t="shared" si="1581"/>
        <v/>
      </c>
      <c r="AF2033" s="4" t="str" cm="1">
        <f t="array" aca="1" ref="AF2033" ca="1">LEFT(AS2033,MATCH(FALSE,ISNUMBER(MID(AS2033,ROW(INDIRECT("1:"&amp;LEN(AS2033)+1)), 1) *1),0) -1)</f>
        <v>1</v>
      </c>
      <c r="AG2033" s="4">
        <f t="shared" si="1582"/>
        <v>4</v>
      </c>
      <c r="AH2033" s="4">
        <f t="shared" si="1583"/>
        <v>28</v>
      </c>
      <c r="AI2033" s="4">
        <f t="shared" si="1584"/>
        <v>24</v>
      </c>
      <c r="AJ2033" s="4" t="str">
        <f t="shared" si="1585"/>
        <v>1KTK</v>
      </c>
      <c r="AK2033" s="4" t="str">
        <f t="shared" si="1586"/>
        <v>-1KTK</v>
      </c>
      <c r="AL2033" s="4" t="str" cm="1">
        <f t="array" ref="AL2033">LEFT(AS2033,SUM(LEN(AS2033)-LEN(SUBSTITUTE(AS2033,{"0";"1";"2";"3";"4";"5";"6";"7";"8";"9"},""))))</f>
        <v>1</v>
      </c>
      <c r="AM2033" s="4">
        <f t="shared" si="1591"/>
        <v>13</v>
      </c>
      <c r="AN2033" s="4" t="b">
        <f>LEFT(AS2033,1)=AL2033</f>
        <v>1</v>
      </c>
      <c r="AO2033" s="4" t="str">
        <f t="shared" si="1599"/>
        <v>KTK</v>
      </c>
      <c r="AP2033" s="4" t="b">
        <f t="shared" si="1592"/>
        <v>0</v>
      </c>
      <c r="AQ2033" s="4" t="b">
        <f t="shared" si="1588"/>
        <v>0</v>
      </c>
      <c r="AR2033" s="5" t="str">
        <f t="shared" si="1589"/>
        <v>NUTRIBOOST 180ML COFFEE</v>
      </c>
      <c r="AS2033" s="4" t="str">
        <f t="shared" si="1590"/>
        <v>1KTK</v>
      </c>
      <c r="AT2033" t="s">
        <v>2738</v>
      </c>
      <c r="AU2033" s="1" t="s">
        <v>2739</v>
      </c>
      <c r="AV2033" s="33" t="str">
        <f t="shared" ca="1" si="1593"/>
        <v/>
      </c>
      <c r="AW2033">
        <v>4500</v>
      </c>
      <c r="AX2033">
        <v>5000</v>
      </c>
      <c r="AY2033">
        <v>3509</v>
      </c>
      <c r="AZ2033" t="str">
        <f t="shared" si="1598"/>
        <v>8992761151157</v>
      </c>
      <c r="BA2033" t="str">
        <f t="shared" si="1594"/>
        <v>NUTRIBOOST 180ML COFFEE</v>
      </c>
      <c r="BB2033" t="s">
        <v>4417</v>
      </c>
      <c r="BC2033" t="s">
        <v>4417</v>
      </c>
      <c r="BD2033" s="1"/>
      <c r="BF2033" s="9"/>
      <c r="BG2033" s="20"/>
      <c r="BH2033" s="13"/>
      <c r="BI2033" s="15"/>
      <c r="BL2033" s="13"/>
      <c r="BM2033" s="1"/>
      <c r="BP2033" s="1"/>
      <c r="BQ2033" s="1"/>
      <c r="BT2033" s="13"/>
      <c r="BU2033" s="15"/>
      <c r="BV2033" s="14"/>
    </row>
    <row r="2034" spans="1:74" x14ac:dyDescent="0.25">
      <c r="A2034" s="4" t="str">
        <f t="shared" si="1551"/>
        <v/>
      </c>
      <c r="B2034" s="4" t="str">
        <f t="shared" si="1552"/>
        <v/>
      </c>
      <c r="C2034" s="4" t="str">
        <f t="shared" si="1553"/>
        <v/>
      </c>
      <c r="D2034" s="4" t="str">
        <f t="shared" si="1554"/>
        <v>BTL</v>
      </c>
      <c r="E2034" s="4" t="str">
        <f t="shared" si="1555"/>
        <v/>
      </c>
      <c r="F2034" s="4" t="str">
        <f t="shared" si="1556"/>
        <v/>
      </c>
      <c r="G2034" s="4" t="str">
        <f t="shared" si="1557"/>
        <v/>
      </c>
      <c r="H2034" s="4" t="str">
        <f t="shared" si="1558"/>
        <v/>
      </c>
      <c r="I2034" s="4" t="str">
        <f t="shared" si="1559"/>
        <v/>
      </c>
      <c r="J2034" s="4" t="str">
        <f t="shared" si="1560"/>
        <v/>
      </c>
      <c r="K2034" s="4" t="str">
        <f t="shared" si="1561"/>
        <v/>
      </c>
      <c r="L2034" s="4" t="str">
        <f t="shared" si="1562"/>
        <v/>
      </c>
      <c r="M2034" s="4" t="str">
        <f t="shared" si="1563"/>
        <v/>
      </c>
      <c r="N2034" s="4" t="str">
        <f t="shared" si="1564"/>
        <v/>
      </c>
      <c r="O2034" s="4" t="str">
        <f t="shared" si="1565"/>
        <v/>
      </c>
      <c r="P2034" s="4" t="str">
        <f t="shared" si="1566"/>
        <v/>
      </c>
      <c r="Q2034" s="4" t="str">
        <f t="shared" si="1567"/>
        <v/>
      </c>
      <c r="R2034" s="4" t="str">
        <f t="shared" si="1568"/>
        <v/>
      </c>
      <c r="S2034" s="4" t="str">
        <f t="shared" si="1569"/>
        <v/>
      </c>
      <c r="T2034" s="4" t="str">
        <f t="shared" si="1570"/>
        <v/>
      </c>
      <c r="U2034" s="4" t="str">
        <f t="shared" si="1571"/>
        <v/>
      </c>
      <c r="V2034" s="4" t="str">
        <f t="shared" si="1572"/>
        <v/>
      </c>
      <c r="W2034" s="4" t="str">
        <f t="shared" si="1573"/>
        <v/>
      </c>
      <c r="X2034" s="4" t="str">
        <f t="shared" si="1574"/>
        <v>SLOP</v>
      </c>
      <c r="Y2034" s="4">
        <f t="shared" si="1575"/>
        <v>7</v>
      </c>
      <c r="Z2034" s="4" t="str">
        <f t="shared" si="1576"/>
        <v>-</v>
      </c>
      <c r="AA2034" s="4" t="str">
        <f t="shared" si="1577"/>
        <v>/</v>
      </c>
      <c r="AB2034" s="4" t="str">
        <f t="shared" si="1578"/>
        <v/>
      </c>
      <c r="AC2034" s="4" t="str">
        <f t="shared" si="1579"/>
        <v/>
      </c>
      <c r="AD2034" s="4" t="str">
        <f t="shared" si="1580"/>
        <v/>
      </c>
      <c r="AE2034" s="4" t="str">
        <f t="shared" si="1581"/>
        <v/>
      </c>
      <c r="AF2034" s="4" t="str" cm="1">
        <f t="array" aca="1" ref="AF2034" ca="1">LEFT(AS2034,MATCH(FALSE,ISNUMBER(MID(AS2034,ROW(INDIRECT("1:"&amp;LEN(AS2034)+1)), 1) *1),0) -1)</f>
        <v>12</v>
      </c>
      <c r="AG2034" s="4">
        <f t="shared" si="1582"/>
        <v>10</v>
      </c>
      <c r="AH2034" s="4">
        <f t="shared" si="1583"/>
        <v>33</v>
      </c>
      <c r="AI2034" s="4">
        <f t="shared" si="1584"/>
        <v>23</v>
      </c>
      <c r="AJ2034" s="4" t="str">
        <f t="shared" si="1585"/>
        <v>SLOP</v>
      </c>
      <c r="AK2034" s="4" t="str">
        <f t="shared" si="1586"/>
        <v>/SLOP</v>
      </c>
      <c r="AL2034" s="4" t="str" cm="1">
        <f t="array" ref="AL2034">LEFT(AS2034,SUM(LEN(AS2034)-LEN(SUBSTITUTE(AS2034,{"0";"1";"2";"3";"4";"5";"6";"7";"8";"9"},""))))</f>
        <v>12</v>
      </c>
      <c r="AM2034" s="4">
        <f t="shared" si="1591"/>
        <v>13</v>
      </c>
      <c r="AN2034" s="4" t="b">
        <f>LEFT(AS2034,2)=AL2034</f>
        <v>1</v>
      </c>
      <c r="AO2034" s="4" t="str">
        <f>RIGHT(AJ2034,4)</f>
        <v>SLOP</v>
      </c>
      <c r="AP2034" s="4" t="b">
        <f t="shared" si="1592"/>
        <v>0</v>
      </c>
      <c r="AQ2034" s="4" t="b">
        <f t="shared" si="1588"/>
        <v>0</v>
      </c>
      <c r="AR2034" s="5" t="str">
        <f t="shared" si="1589"/>
        <v>NUTRIBOOST BOTOL 300ML</v>
      </c>
      <c r="AS2034" s="4" t="str">
        <f t="shared" si="1590"/>
        <v>12BTL/SLOP</v>
      </c>
      <c r="AT2034" t="s">
        <v>2745</v>
      </c>
      <c r="AV2034" s="33" t="str">
        <f t="shared" ca="1" si="1593"/>
        <v/>
      </c>
      <c r="AW2034">
        <v>67000</v>
      </c>
      <c r="AX2034">
        <v>67000</v>
      </c>
      <c r="AY2034">
        <v>65000</v>
      </c>
      <c r="AZ2034" t="str">
        <f t="shared" si="1598"/>
        <v>8000000002034</v>
      </c>
      <c r="BA2034" t="str">
        <f t="shared" si="1594"/>
        <v>NUTRIBOOST BOTOL 300ML</v>
      </c>
      <c r="BB2034" t="s">
        <v>4417</v>
      </c>
      <c r="BC2034" t="s">
        <v>4417</v>
      </c>
      <c r="BD2034" s="1"/>
      <c r="BF2034" s="9"/>
      <c r="BG2034" s="20"/>
      <c r="BH2034" s="13"/>
      <c r="BI2034" s="15"/>
      <c r="BL2034" s="13"/>
      <c r="BM2034" s="1"/>
      <c r="BP2034" s="1"/>
      <c r="BQ2034" s="1"/>
      <c r="BT2034" s="13"/>
      <c r="BU2034" s="15"/>
      <c r="BV2034" s="14"/>
    </row>
    <row r="2035" spans="1:74" x14ac:dyDescent="0.25">
      <c r="A2035" s="4" t="str">
        <f t="shared" si="1551"/>
        <v/>
      </c>
      <c r="B2035" s="4" t="str">
        <f t="shared" si="1552"/>
        <v/>
      </c>
      <c r="C2035" s="4" t="str">
        <f t="shared" si="1553"/>
        <v/>
      </c>
      <c r="D2035" s="4" t="str">
        <f t="shared" si="1554"/>
        <v>BTL</v>
      </c>
      <c r="E2035" s="4" t="str">
        <f t="shared" si="1555"/>
        <v/>
      </c>
      <c r="F2035" s="4" t="str">
        <f t="shared" si="1556"/>
        <v/>
      </c>
      <c r="G2035" s="4" t="str">
        <f t="shared" si="1557"/>
        <v/>
      </c>
      <c r="H2035" s="4" t="str">
        <f t="shared" si="1558"/>
        <v/>
      </c>
      <c r="I2035" s="4" t="str">
        <f t="shared" si="1559"/>
        <v/>
      </c>
      <c r="J2035" s="4" t="str">
        <f t="shared" si="1560"/>
        <v/>
      </c>
      <c r="K2035" s="4" t="str">
        <f t="shared" si="1561"/>
        <v/>
      </c>
      <c r="L2035" s="4" t="str">
        <f t="shared" si="1562"/>
        <v/>
      </c>
      <c r="M2035" s="4" t="str">
        <f t="shared" si="1563"/>
        <v/>
      </c>
      <c r="N2035" s="4" t="str">
        <f t="shared" si="1564"/>
        <v/>
      </c>
      <c r="O2035" s="4" t="str">
        <f t="shared" si="1565"/>
        <v/>
      </c>
      <c r="P2035" s="4" t="str">
        <f t="shared" si="1566"/>
        <v/>
      </c>
      <c r="Q2035" s="4" t="str">
        <f t="shared" si="1567"/>
        <v/>
      </c>
      <c r="R2035" s="4" t="str">
        <f t="shared" si="1568"/>
        <v/>
      </c>
      <c r="S2035" s="4" t="str">
        <f t="shared" si="1569"/>
        <v/>
      </c>
      <c r="T2035" s="4" t="str">
        <f t="shared" si="1570"/>
        <v/>
      </c>
      <c r="U2035" s="4" t="str">
        <f t="shared" si="1571"/>
        <v/>
      </c>
      <c r="V2035" s="4" t="str">
        <f t="shared" si="1572"/>
        <v/>
      </c>
      <c r="W2035" s="4" t="str">
        <f t="shared" si="1573"/>
        <v/>
      </c>
      <c r="X2035" s="4" t="str">
        <f t="shared" si="1574"/>
        <v/>
      </c>
      <c r="Y2035" s="4">
        <f t="shared" si="1575"/>
        <v>3</v>
      </c>
      <c r="Z2035" s="4" t="str">
        <f t="shared" si="1576"/>
        <v>-</v>
      </c>
      <c r="AA2035" s="4" t="str">
        <f t="shared" si="1577"/>
        <v/>
      </c>
      <c r="AB2035" s="4" t="str">
        <f t="shared" si="1578"/>
        <v/>
      </c>
      <c r="AC2035" s="4" t="str">
        <f t="shared" si="1579"/>
        <v/>
      </c>
      <c r="AD2035" s="4" t="str">
        <f t="shared" si="1580"/>
        <v/>
      </c>
      <c r="AE2035" s="4" t="str">
        <f t="shared" si="1581"/>
        <v/>
      </c>
      <c r="AF2035" s="4" t="str" cm="1">
        <f t="array" aca="1" ref="AF2035" ca="1">LEFT(AS2035,MATCH(FALSE,ISNUMBER(MID(AS2035,ROW(INDIRECT("1:"&amp;LEN(AS2035)+1)), 1) *1),0) -1)</f>
        <v>1</v>
      </c>
      <c r="AG2035" s="4">
        <f t="shared" si="1582"/>
        <v>4</v>
      </c>
      <c r="AH2035" s="4">
        <f t="shared" si="1583"/>
        <v>34</v>
      </c>
      <c r="AI2035" s="4">
        <f t="shared" si="1584"/>
        <v>30</v>
      </c>
      <c r="AJ2035" s="4" t="str">
        <f t="shared" si="1585"/>
        <v>1BTL</v>
      </c>
      <c r="AK2035" s="4" t="str">
        <f t="shared" si="1586"/>
        <v>-1BTL</v>
      </c>
      <c r="AL2035" s="4" t="str" cm="1">
        <f t="array" ref="AL2035">LEFT(AS2035,SUM(LEN(AS2035)-LEN(SUBSTITUTE(AS2035,{"0";"1";"2";"3";"4";"5";"6";"7";"8";"9"},""))))</f>
        <v>1</v>
      </c>
      <c r="AM2035" s="4">
        <f t="shared" si="1591"/>
        <v>13</v>
      </c>
      <c r="AN2035" s="4" t="b">
        <f t="shared" ref="AN2035:AN2040" si="1600">LEFT(AS2035,1)=AL2035</f>
        <v>1</v>
      </c>
      <c r="AO2035" s="4" t="str">
        <f t="shared" ref="AO2035:AO2040" si="1601">RIGHT(AJ2035,3)</f>
        <v>BTL</v>
      </c>
      <c r="AP2035" s="4" t="b">
        <f t="shared" si="1592"/>
        <v>0</v>
      </c>
      <c r="AQ2035" s="4" t="b">
        <f t="shared" si="1588"/>
        <v>0</v>
      </c>
      <c r="AR2035" s="5" t="str">
        <f t="shared" si="1589"/>
        <v>NUTRIBOOST BOTOL 300ML ORANGE</v>
      </c>
      <c r="AS2035" s="4" t="str">
        <f t="shared" si="1590"/>
        <v>1BTL</v>
      </c>
      <c r="AT2035" t="s">
        <v>2741</v>
      </c>
      <c r="AU2035" s="1" t="s">
        <v>2742</v>
      </c>
      <c r="AV2035" s="33" t="str">
        <f t="shared" ca="1" si="1593"/>
        <v/>
      </c>
      <c r="AW2035">
        <v>6000</v>
      </c>
      <c r="AX2035">
        <v>6500</v>
      </c>
      <c r="AY2035">
        <v>5416</v>
      </c>
      <c r="AZ2035" t="str">
        <f t="shared" si="1598"/>
        <v>8992761164539</v>
      </c>
      <c r="BA2035" t="str">
        <f t="shared" si="1594"/>
        <v>NUTRIBOOST BOTOL 300ML ORANGE</v>
      </c>
      <c r="BB2035" t="s">
        <v>4417</v>
      </c>
      <c r="BC2035" t="s">
        <v>4417</v>
      </c>
      <c r="BD2035" s="1"/>
      <c r="BF2035" s="9"/>
      <c r="BG2035" s="20"/>
      <c r="BH2035" s="13"/>
      <c r="BI2035" s="15"/>
      <c r="BL2035" s="13"/>
      <c r="BM2035" s="1"/>
      <c r="BP2035" s="1"/>
      <c r="BQ2035" s="1"/>
      <c r="BT2035" s="13"/>
      <c r="BU2035" s="15"/>
      <c r="BV2035" s="14"/>
    </row>
    <row r="2036" spans="1:74" x14ac:dyDescent="0.25">
      <c r="A2036" s="4" t="str">
        <f t="shared" si="1551"/>
        <v/>
      </c>
      <c r="B2036" s="4" t="str">
        <f t="shared" si="1552"/>
        <v/>
      </c>
      <c r="C2036" s="4" t="str">
        <f t="shared" si="1553"/>
        <v/>
      </c>
      <c r="D2036" s="4" t="str">
        <f t="shared" si="1554"/>
        <v>BTL</v>
      </c>
      <c r="E2036" s="4" t="str">
        <f t="shared" si="1555"/>
        <v/>
      </c>
      <c r="F2036" s="4" t="str">
        <f t="shared" si="1556"/>
        <v/>
      </c>
      <c r="G2036" s="4" t="str">
        <f t="shared" si="1557"/>
        <v/>
      </c>
      <c r="H2036" s="4" t="str">
        <f t="shared" si="1558"/>
        <v/>
      </c>
      <c r="I2036" s="4" t="str">
        <f t="shared" si="1559"/>
        <v/>
      </c>
      <c r="J2036" s="4" t="str">
        <f t="shared" si="1560"/>
        <v/>
      </c>
      <c r="K2036" s="4" t="str">
        <f t="shared" si="1561"/>
        <v/>
      </c>
      <c r="L2036" s="4" t="str">
        <f t="shared" si="1562"/>
        <v/>
      </c>
      <c r="M2036" s="4" t="str">
        <f t="shared" si="1563"/>
        <v/>
      </c>
      <c r="N2036" s="4" t="str">
        <f t="shared" si="1564"/>
        <v/>
      </c>
      <c r="O2036" s="4" t="str">
        <f t="shared" si="1565"/>
        <v/>
      </c>
      <c r="P2036" s="4" t="str">
        <f t="shared" si="1566"/>
        <v/>
      </c>
      <c r="Q2036" s="4" t="str">
        <f t="shared" si="1567"/>
        <v/>
      </c>
      <c r="R2036" s="4" t="str">
        <f t="shared" si="1568"/>
        <v/>
      </c>
      <c r="S2036" s="4" t="str">
        <f t="shared" si="1569"/>
        <v/>
      </c>
      <c r="T2036" s="4" t="str">
        <f t="shared" si="1570"/>
        <v/>
      </c>
      <c r="U2036" s="4" t="str">
        <f t="shared" si="1571"/>
        <v/>
      </c>
      <c r="V2036" s="4" t="str">
        <f t="shared" si="1572"/>
        <v/>
      </c>
      <c r="W2036" s="4" t="str">
        <f t="shared" si="1573"/>
        <v/>
      </c>
      <c r="X2036" s="4" t="str">
        <f t="shared" si="1574"/>
        <v/>
      </c>
      <c r="Y2036" s="4">
        <f t="shared" si="1575"/>
        <v>3</v>
      </c>
      <c r="Z2036" s="4" t="str">
        <f t="shared" si="1576"/>
        <v>-</v>
      </c>
      <c r="AA2036" s="4" t="str">
        <f t="shared" si="1577"/>
        <v/>
      </c>
      <c r="AB2036" s="4" t="str">
        <f t="shared" si="1578"/>
        <v/>
      </c>
      <c r="AC2036" s="4" t="str">
        <f t="shared" si="1579"/>
        <v/>
      </c>
      <c r="AD2036" s="4" t="str">
        <f t="shared" si="1580"/>
        <v/>
      </c>
      <c r="AE2036" s="4" t="str">
        <f t="shared" si="1581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582"/>
        <v>4</v>
      </c>
      <c r="AH2036" s="4">
        <f t="shared" si="1583"/>
        <v>37</v>
      </c>
      <c r="AI2036" s="4">
        <f t="shared" si="1584"/>
        <v>33</v>
      </c>
      <c r="AJ2036" s="4" t="str">
        <f t="shared" si="1585"/>
        <v>1BTL</v>
      </c>
      <c r="AK2036" s="4" t="str">
        <f t="shared" si="1586"/>
        <v>-1BTL</v>
      </c>
      <c r="AL2036" s="4" t="str" cm="1">
        <f t="array" ref="AL2036">LEFT(AS2036,SUM(LEN(AS2036)-LEN(SUBSTITUTE(AS2036,{"0";"1";"2";"3";"4";"5";"6";"7";"8";"9"},""))))</f>
        <v>1</v>
      </c>
      <c r="AM2036" s="4">
        <f t="shared" si="1591"/>
        <v>13</v>
      </c>
      <c r="AN2036" s="4" t="b">
        <f t="shared" si="1600"/>
        <v>1</v>
      </c>
      <c r="AO2036" s="4" t="str">
        <f t="shared" si="1601"/>
        <v>BTL</v>
      </c>
      <c r="AP2036" s="4" t="b">
        <f t="shared" si="1592"/>
        <v>0</v>
      </c>
      <c r="AQ2036" s="4" t="b">
        <f t="shared" si="1588"/>
        <v>0</v>
      </c>
      <c r="AR2036" s="5" t="str">
        <f t="shared" si="1589"/>
        <v>NUTRIBOOST BOTOL 300ML STROBERRY</v>
      </c>
      <c r="AS2036" s="4" t="str">
        <f t="shared" si="1590"/>
        <v>1BTL</v>
      </c>
      <c r="AT2036" t="s">
        <v>2743</v>
      </c>
      <c r="AU2036" s="1" t="s">
        <v>2744</v>
      </c>
      <c r="AV2036" s="33" t="str">
        <f t="shared" ca="1" si="1593"/>
        <v/>
      </c>
      <c r="AW2036">
        <v>6000</v>
      </c>
      <c r="AX2036">
        <v>6500</v>
      </c>
      <c r="AY2036">
        <v>5416</v>
      </c>
      <c r="AZ2036" t="str">
        <f t="shared" si="1598"/>
        <v>8992761164546</v>
      </c>
      <c r="BA2036" t="str">
        <f t="shared" si="1594"/>
        <v>NUTRIBOOST BOTOL 300ML STROBERRY</v>
      </c>
      <c r="BB2036" t="s">
        <v>4417</v>
      </c>
      <c r="BC2036" t="s">
        <v>4417</v>
      </c>
      <c r="BD2036" s="1"/>
      <c r="BF2036" s="9"/>
      <c r="BG2036" s="20"/>
      <c r="BH2036" s="13"/>
      <c r="BI2036" s="15"/>
      <c r="BL2036" s="13"/>
      <c r="BM2036" s="1"/>
      <c r="BP2036" s="1"/>
      <c r="BQ2036" s="1"/>
      <c r="BT2036" s="13"/>
      <c r="BU2036" s="15"/>
      <c r="BV2036" s="14"/>
    </row>
    <row r="2037" spans="1:74" x14ac:dyDescent="0.25">
      <c r="A2037" s="4" t="str">
        <f t="shared" si="1551"/>
        <v/>
      </c>
      <c r="B2037" s="4" t="str">
        <f t="shared" si="1552"/>
        <v/>
      </c>
      <c r="C2037" s="4" t="str">
        <f t="shared" si="1553"/>
        <v/>
      </c>
      <c r="D2037" s="4" t="str">
        <f t="shared" si="1554"/>
        <v/>
      </c>
      <c r="E2037" s="4" t="str">
        <f t="shared" si="1555"/>
        <v/>
      </c>
      <c r="F2037" s="4" t="str">
        <f t="shared" si="1556"/>
        <v/>
      </c>
      <c r="G2037" s="4" t="str">
        <f t="shared" si="1557"/>
        <v>KTK</v>
      </c>
      <c r="H2037" s="4" t="str">
        <f t="shared" si="1558"/>
        <v/>
      </c>
      <c r="I2037" s="4" t="str">
        <f t="shared" si="1559"/>
        <v/>
      </c>
      <c r="J2037" s="4" t="str">
        <f t="shared" si="1560"/>
        <v/>
      </c>
      <c r="K2037" s="4" t="str">
        <f t="shared" si="1561"/>
        <v/>
      </c>
      <c r="L2037" s="4" t="str">
        <f t="shared" si="1562"/>
        <v/>
      </c>
      <c r="M2037" s="4" t="str">
        <f t="shared" si="1563"/>
        <v/>
      </c>
      <c r="N2037" s="4" t="str">
        <f t="shared" si="1564"/>
        <v/>
      </c>
      <c r="O2037" s="4" t="str">
        <f t="shared" si="1565"/>
        <v/>
      </c>
      <c r="P2037" s="4" t="str">
        <f t="shared" si="1566"/>
        <v/>
      </c>
      <c r="Q2037" s="4" t="str">
        <f t="shared" si="1567"/>
        <v/>
      </c>
      <c r="R2037" s="4" t="str">
        <f t="shared" si="1568"/>
        <v/>
      </c>
      <c r="S2037" s="4" t="str">
        <f t="shared" si="1569"/>
        <v/>
      </c>
      <c r="T2037" s="4" t="str">
        <f t="shared" si="1570"/>
        <v/>
      </c>
      <c r="U2037" s="4" t="str">
        <f t="shared" si="1571"/>
        <v/>
      </c>
      <c r="V2037" s="4" t="str">
        <f t="shared" si="1572"/>
        <v/>
      </c>
      <c r="W2037" s="4" t="str">
        <f t="shared" si="1573"/>
        <v/>
      </c>
      <c r="X2037" s="4" t="str">
        <f t="shared" si="1574"/>
        <v/>
      </c>
      <c r="Y2037" s="4">
        <f t="shared" si="1575"/>
        <v>3</v>
      </c>
      <c r="Z2037" s="4" t="str">
        <f t="shared" si="1576"/>
        <v>-</v>
      </c>
      <c r="AA2037" s="4" t="str">
        <f t="shared" si="1577"/>
        <v/>
      </c>
      <c r="AB2037" s="4" t="str">
        <f t="shared" si="1578"/>
        <v/>
      </c>
      <c r="AC2037" s="4" t="str">
        <f t="shared" si="1579"/>
        <v/>
      </c>
      <c r="AD2037" s="4" t="str">
        <f t="shared" si="1580"/>
        <v/>
      </c>
      <c r="AE2037" s="4" t="str">
        <f t="shared" si="1581"/>
        <v/>
      </c>
      <c r="AF2037" s="4" t="str" cm="1">
        <f t="array" aca="1" ref="AF2037" ca="1">LEFT(AS2037,MATCH(FALSE,ISNUMBER(MID(AS2037,ROW(INDIRECT("1:"&amp;LEN(AS2037)+1)), 1) *1),0) -1)</f>
        <v>1</v>
      </c>
      <c r="AG2037" s="4">
        <f t="shared" si="1582"/>
        <v>4</v>
      </c>
      <c r="AH2037" s="4">
        <f t="shared" si="1583"/>
        <v>30</v>
      </c>
      <c r="AI2037" s="4">
        <f t="shared" si="1584"/>
        <v>26</v>
      </c>
      <c r="AJ2037" s="4" t="str">
        <f t="shared" si="1585"/>
        <v>1KTK</v>
      </c>
      <c r="AK2037" s="4" t="str">
        <f t="shared" si="1586"/>
        <v>-1KTK</v>
      </c>
      <c r="AL2037" s="4" t="str" cm="1">
        <f t="array" ref="AL2037">LEFT(AS2037,SUM(LEN(AS2037)-LEN(SUBSTITUTE(AS2037,{"0";"1";"2";"3";"4";"5";"6";"7";"8";"9"},""))))</f>
        <v>1</v>
      </c>
      <c r="AM2037" s="4">
        <f t="shared" si="1591"/>
        <v>13</v>
      </c>
      <c r="AN2037" s="4" t="b">
        <f t="shared" si="1600"/>
        <v>1</v>
      </c>
      <c r="AO2037" s="4" t="str">
        <f t="shared" si="1601"/>
        <v>KTK</v>
      </c>
      <c r="AP2037" s="4" t="b">
        <f t="shared" si="1592"/>
        <v>1</v>
      </c>
      <c r="AQ2037" s="4" t="b">
        <f t="shared" si="1588"/>
        <v>0</v>
      </c>
      <c r="AR2037" s="5" t="str">
        <f t="shared" si="1589"/>
        <v>NUTRIJEL AGAR RASA COKLAT</v>
      </c>
      <c r="AS2037" s="4" t="str">
        <f t="shared" si="1590"/>
        <v>1KTK</v>
      </c>
      <c r="AT2037" t="s">
        <v>2746</v>
      </c>
      <c r="AU2037" s="1" t="s">
        <v>2747</v>
      </c>
      <c r="AV2037" s="33" t="str">
        <f t="shared" si="1593"/>
        <v>XXXX</v>
      </c>
      <c r="AW2037">
        <v>24500</v>
      </c>
      <c r="AX2037">
        <v>24500</v>
      </c>
      <c r="AY2037">
        <v>22428</v>
      </c>
      <c r="AZ2037" t="str">
        <f t="shared" si="1598"/>
        <v>8992339424119</v>
      </c>
      <c r="BA2037" t="str">
        <f t="shared" si="1594"/>
        <v>NUTRIJEL AGAR RASA COKLAT</v>
      </c>
      <c r="BB2037" t="s">
        <v>4417</v>
      </c>
      <c r="BC2037" t="s">
        <v>4417</v>
      </c>
      <c r="BD2037" s="1"/>
      <c r="BF2037" s="9"/>
      <c r="BG2037" s="20"/>
      <c r="BH2037" s="13"/>
      <c r="BI2037" s="15"/>
      <c r="BL2037" s="13"/>
      <c r="BM2037" s="1"/>
      <c r="BP2037" s="1"/>
      <c r="BQ2037" s="1"/>
      <c r="BT2037" s="13"/>
      <c r="BU2037" s="15"/>
      <c r="BV2037" s="14"/>
    </row>
    <row r="2038" spans="1:74" x14ac:dyDescent="0.25">
      <c r="A2038" s="4" t="str">
        <f t="shared" si="1551"/>
        <v/>
      </c>
      <c r="B2038" s="4" t="str">
        <f t="shared" si="1552"/>
        <v>PCS</v>
      </c>
      <c r="C2038" s="4" t="str">
        <f t="shared" si="1553"/>
        <v/>
      </c>
      <c r="D2038" s="4" t="str">
        <f t="shared" si="1554"/>
        <v/>
      </c>
      <c r="E2038" s="4" t="str">
        <f t="shared" si="1555"/>
        <v/>
      </c>
      <c r="F2038" s="4" t="str">
        <f t="shared" si="1556"/>
        <v/>
      </c>
      <c r="G2038" s="4" t="str">
        <f t="shared" si="1557"/>
        <v/>
      </c>
      <c r="H2038" s="4" t="str">
        <f t="shared" si="1558"/>
        <v/>
      </c>
      <c r="I2038" s="4" t="str">
        <f t="shared" si="1559"/>
        <v/>
      </c>
      <c r="J2038" s="4" t="str">
        <f t="shared" si="1560"/>
        <v/>
      </c>
      <c r="K2038" s="4" t="str">
        <f t="shared" si="1561"/>
        <v/>
      </c>
      <c r="L2038" s="4" t="str">
        <f t="shared" si="1562"/>
        <v/>
      </c>
      <c r="M2038" s="4" t="str">
        <f t="shared" si="1563"/>
        <v/>
      </c>
      <c r="N2038" s="4" t="str">
        <f t="shared" si="1564"/>
        <v/>
      </c>
      <c r="O2038" s="4" t="str">
        <f t="shared" si="1565"/>
        <v/>
      </c>
      <c r="P2038" s="4" t="str">
        <f t="shared" si="1566"/>
        <v/>
      </c>
      <c r="Q2038" s="4" t="str">
        <f t="shared" si="1567"/>
        <v/>
      </c>
      <c r="R2038" s="4" t="str">
        <f t="shared" si="1568"/>
        <v/>
      </c>
      <c r="S2038" s="4" t="str">
        <f t="shared" si="1569"/>
        <v/>
      </c>
      <c r="T2038" s="4" t="str">
        <f t="shared" si="1570"/>
        <v/>
      </c>
      <c r="U2038" s="4" t="str">
        <f t="shared" si="1571"/>
        <v/>
      </c>
      <c r="V2038" s="4" t="str">
        <f t="shared" si="1572"/>
        <v/>
      </c>
      <c r="W2038" s="4" t="str">
        <f t="shared" si="1573"/>
        <v/>
      </c>
      <c r="X2038" s="4" t="str">
        <f t="shared" si="1574"/>
        <v/>
      </c>
      <c r="Y2038" s="4">
        <f t="shared" si="1575"/>
        <v>3</v>
      </c>
      <c r="Z2038" s="4" t="str">
        <f t="shared" si="1576"/>
        <v>-</v>
      </c>
      <c r="AA2038" s="4" t="str">
        <f t="shared" si="1577"/>
        <v/>
      </c>
      <c r="AB2038" s="4" t="str">
        <f t="shared" si="1578"/>
        <v/>
      </c>
      <c r="AC2038" s="4" t="str">
        <f t="shared" si="1579"/>
        <v/>
      </c>
      <c r="AD2038" s="4" t="str">
        <f t="shared" si="1580"/>
        <v/>
      </c>
      <c r="AE2038" s="4" t="str">
        <f t="shared" si="1581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582"/>
        <v>4</v>
      </c>
      <c r="AH2038" s="4">
        <f t="shared" si="1583"/>
        <v>30</v>
      </c>
      <c r="AI2038" s="4">
        <f t="shared" si="1584"/>
        <v>26</v>
      </c>
      <c r="AJ2038" s="4" t="str">
        <f t="shared" si="1585"/>
        <v>1PCS</v>
      </c>
      <c r="AK2038" s="4" t="str">
        <f t="shared" si="1586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591"/>
        <v>13</v>
      </c>
      <c r="AN2038" s="4" t="b">
        <f t="shared" si="1600"/>
        <v>1</v>
      </c>
      <c r="AO2038" s="4" t="str">
        <f t="shared" si="1601"/>
        <v>PCS</v>
      </c>
      <c r="AP2038" s="4" t="b">
        <f t="shared" si="1592"/>
        <v>1</v>
      </c>
      <c r="AQ2038" s="4" t="b">
        <f t="shared" si="1588"/>
        <v>0</v>
      </c>
      <c r="AR2038" s="5" t="str">
        <f t="shared" si="1589"/>
        <v>NUTRIJEL AGAR RASA COKLAT</v>
      </c>
      <c r="AS2038" s="4" t="str">
        <f t="shared" si="1590"/>
        <v>1PCS</v>
      </c>
      <c r="AT2038" t="s">
        <v>2748</v>
      </c>
      <c r="AU2038" s="1" t="s">
        <v>2749</v>
      </c>
      <c r="AV2038" s="33" t="str">
        <f t="shared" ca="1" si="1593"/>
        <v>XXXX</v>
      </c>
      <c r="AW2038">
        <v>5000</v>
      </c>
      <c r="AX2038">
        <v>5000</v>
      </c>
      <c r="AY2038">
        <v>3738</v>
      </c>
      <c r="AZ2038" t="str">
        <f t="shared" si="1598"/>
        <v>8992933424119</v>
      </c>
      <c r="BA2038" t="str">
        <f t="shared" si="1594"/>
        <v>NUTRIJEL AGAR RASA COKLAT</v>
      </c>
      <c r="BB2038" t="s">
        <v>4417</v>
      </c>
      <c r="BC2038" t="s">
        <v>4417</v>
      </c>
      <c r="BD2038" s="1"/>
      <c r="BF2038" s="9"/>
      <c r="BG2038" s="20"/>
      <c r="BH2038" s="13"/>
      <c r="BI2038" s="15"/>
      <c r="BL2038" s="13"/>
      <c r="BM2038" s="1"/>
      <c r="BP2038" s="1"/>
      <c r="BQ2038" s="1"/>
      <c r="BT2038" s="13"/>
      <c r="BU2038" s="15"/>
      <c r="BV2038" s="14"/>
    </row>
    <row r="2039" spans="1:74" x14ac:dyDescent="0.25">
      <c r="A2039" s="4" t="str">
        <f t="shared" si="1551"/>
        <v/>
      </c>
      <c r="B2039" s="4" t="str">
        <f t="shared" si="1552"/>
        <v>PCS</v>
      </c>
      <c r="C2039" s="4" t="str">
        <f t="shared" si="1553"/>
        <v/>
      </c>
      <c r="D2039" s="4" t="str">
        <f t="shared" si="1554"/>
        <v/>
      </c>
      <c r="E2039" s="4" t="str">
        <f t="shared" si="1555"/>
        <v/>
      </c>
      <c r="F2039" s="4" t="str">
        <f t="shared" si="1556"/>
        <v/>
      </c>
      <c r="G2039" s="4" t="str">
        <f t="shared" si="1557"/>
        <v/>
      </c>
      <c r="H2039" s="4" t="str">
        <f t="shared" si="1558"/>
        <v/>
      </c>
      <c r="I2039" s="4" t="str">
        <f t="shared" si="1559"/>
        <v/>
      </c>
      <c r="J2039" s="4" t="str">
        <f t="shared" si="1560"/>
        <v/>
      </c>
      <c r="K2039" s="4" t="str">
        <f t="shared" si="1561"/>
        <v/>
      </c>
      <c r="L2039" s="4" t="str">
        <f t="shared" si="1562"/>
        <v/>
      </c>
      <c r="M2039" s="4" t="str">
        <f t="shared" si="1563"/>
        <v/>
      </c>
      <c r="N2039" s="4" t="str">
        <f t="shared" si="1564"/>
        <v/>
      </c>
      <c r="O2039" s="4" t="str">
        <f t="shared" si="1565"/>
        <v/>
      </c>
      <c r="P2039" s="4" t="str">
        <f t="shared" si="1566"/>
        <v/>
      </c>
      <c r="Q2039" s="4" t="str">
        <f t="shared" si="1567"/>
        <v/>
      </c>
      <c r="R2039" s="4" t="str">
        <f t="shared" si="1568"/>
        <v/>
      </c>
      <c r="S2039" s="4" t="str">
        <f t="shared" si="1569"/>
        <v/>
      </c>
      <c r="T2039" s="4" t="str">
        <f t="shared" si="1570"/>
        <v/>
      </c>
      <c r="U2039" s="4" t="str">
        <f t="shared" si="1571"/>
        <v/>
      </c>
      <c r="V2039" s="4" t="str">
        <f t="shared" si="1572"/>
        <v/>
      </c>
      <c r="W2039" s="4" t="str">
        <f t="shared" si="1573"/>
        <v/>
      </c>
      <c r="X2039" s="4" t="str">
        <f t="shared" si="1574"/>
        <v/>
      </c>
      <c r="Y2039" s="4">
        <f t="shared" si="1575"/>
        <v>3</v>
      </c>
      <c r="Z2039" s="4" t="str">
        <f t="shared" si="1576"/>
        <v>-</v>
      </c>
      <c r="AA2039" s="4" t="str">
        <f t="shared" si="1577"/>
        <v/>
      </c>
      <c r="AB2039" s="4" t="str">
        <f t="shared" si="1578"/>
        <v/>
      </c>
      <c r="AC2039" s="4" t="str">
        <f t="shared" si="1579"/>
        <v/>
      </c>
      <c r="AD2039" s="4" t="str">
        <f t="shared" si="1580"/>
        <v/>
      </c>
      <c r="AE2039" s="4" t="str">
        <f t="shared" si="1581"/>
        <v/>
      </c>
      <c r="AF2039" s="4" t="str" cm="1">
        <f t="array" aca="1" ref="AF2039" ca="1">LEFT(AS2039,MATCH(FALSE,ISNUMBER(MID(AS2039,ROW(INDIRECT("1:"&amp;LEN(AS2039)+1)), 1) *1),0) -1)</f>
        <v>1</v>
      </c>
      <c r="AG2039" s="4">
        <f t="shared" si="1582"/>
        <v>4</v>
      </c>
      <c r="AH2039" s="4">
        <f t="shared" si="1583"/>
        <v>29</v>
      </c>
      <c r="AI2039" s="4">
        <f t="shared" si="1584"/>
        <v>25</v>
      </c>
      <c r="AJ2039" s="4" t="str">
        <f t="shared" si="1585"/>
        <v>1PCS</v>
      </c>
      <c r="AK2039" s="4" t="str">
        <f t="shared" si="1586"/>
        <v>-1PCS</v>
      </c>
      <c r="AL2039" s="4" t="str" cm="1">
        <f t="array" ref="AL2039">LEFT(AS2039,SUM(LEN(AS2039)-LEN(SUBSTITUTE(AS2039,{"0";"1";"2";"3";"4";"5";"6";"7";"8";"9"},""))))</f>
        <v>1</v>
      </c>
      <c r="AM2039" s="4">
        <f t="shared" si="1591"/>
        <v>13</v>
      </c>
      <c r="AN2039" s="4" t="b">
        <f t="shared" si="1600"/>
        <v>1</v>
      </c>
      <c r="AO2039" s="4" t="str">
        <f t="shared" si="1601"/>
        <v>PCS</v>
      </c>
      <c r="AP2039" s="4" t="b">
        <f t="shared" si="1592"/>
        <v>0</v>
      </c>
      <c r="AQ2039" s="4" t="b">
        <f t="shared" si="1588"/>
        <v>0</v>
      </c>
      <c r="AR2039" s="5" t="str">
        <f t="shared" si="1589"/>
        <v>NUTRIJEL AGAR RASA MELON</v>
      </c>
      <c r="AS2039" s="4" t="str">
        <f t="shared" si="1590"/>
        <v>1PCS</v>
      </c>
      <c r="AT2039" t="s">
        <v>2750</v>
      </c>
      <c r="AU2039" s="1" t="s">
        <v>2751</v>
      </c>
      <c r="AV2039" s="33" t="str">
        <f t="shared" ca="1" si="1593"/>
        <v/>
      </c>
      <c r="AW2039">
        <v>4000</v>
      </c>
      <c r="AX2039">
        <v>4000</v>
      </c>
      <c r="AY2039">
        <v>3200</v>
      </c>
      <c r="AZ2039" t="str">
        <f t="shared" si="1598"/>
        <v>8992933423112</v>
      </c>
      <c r="BA2039" t="str">
        <f t="shared" si="1594"/>
        <v>NUTRIJEL AGAR RASA MELON</v>
      </c>
      <c r="BB2039" t="s">
        <v>4417</v>
      </c>
      <c r="BC2039" t="s">
        <v>4417</v>
      </c>
      <c r="BD2039" s="1"/>
      <c r="BF2039" s="9"/>
      <c r="BG2039" s="20"/>
      <c r="BH2039" s="13"/>
      <c r="BI2039" s="15"/>
      <c r="BL2039" s="13"/>
      <c r="BM2039" s="1"/>
      <c r="BP2039" s="1"/>
      <c r="BQ2039" s="1"/>
      <c r="BT2039" s="13"/>
      <c r="BU2039" s="15"/>
      <c r="BV2039" s="14"/>
    </row>
    <row r="2040" spans="1:74" x14ac:dyDescent="0.25">
      <c r="A2040" s="4" t="str">
        <f t="shared" si="1551"/>
        <v/>
      </c>
      <c r="B2040" s="4" t="str">
        <f t="shared" si="1552"/>
        <v>PCS</v>
      </c>
      <c r="C2040" s="4" t="str">
        <f t="shared" si="1553"/>
        <v/>
      </c>
      <c r="D2040" s="4" t="str">
        <f t="shared" si="1554"/>
        <v/>
      </c>
      <c r="E2040" s="4" t="str">
        <f t="shared" si="1555"/>
        <v/>
      </c>
      <c r="F2040" s="4" t="str">
        <f t="shared" si="1556"/>
        <v/>
      </c>
      <c r="G2040" s="4" t="str">
        <f t="shared" si="1557"/>
        <v/>
      </c>
      <c r="H2040" s="4" t="str">
        <f t="shared" si="1558"/>
        <v/>
      </c>
      <c r="I2040" s="4" t="str">
        <f t="shared" si="1559"/>
        <v/>
      </c>
      <c r="J2040" s="4" t="str">
        <f t="shared" si="1560"/>
        <v/>
      </c>
      <c r="K2040" s="4" t="str">
        <f t="shared" si="1561"/>
        <v/>
      </c>
      <c r="L2040" s="4" t="str">
        <f t="shared" si="1562"/>
        <v/>
      </c>
      <c r="M2040" s="4" t="str">
        <f t="shared" si="1563"/>
        <v/>
      </c>
      <c r="N2040" s="4" t="str">
        <f t="shared" si="1564"/>
        <v/>
      </c>
      <c r="O2040" s="4" t="str">
        <f t="shared" si="1565"/>
        <v/>
      </c>
      <c r="P2040" s="4" t="str">
        <f t="shared" si="1566"/>
        <v/>
      </c>
      <c r="Q2040" s="4" t="str">
        <f t="shared" si="1567"/>
        <v/>
      </c>
      <c r="R2040" s="4" t="str">
        <f t="shared" si="1568"/>
        <v/>
      </c>
      <c r="S2040" s="4" t="str">
        <f t="shared" si="1569"/>
        <v/>
      </c>
      <c r="T2040" s="4" t="str">
        <f t="shared" si="1570"/>
        <v/>
      </c>
      <c r="U2040" s="4" t="str">
        <f t="shared" si="1571"/>
        <v/>
      </c>
      <c r="V2040" s="4" t="str">
        <f t="shared" si="1572"/>
        <v/>
      </c>
      <c r="W2040" s="4" t="str">
        <f t="shared" si="1573"/>
        <v/>
      </c>
      <c r="X2040" s="4" t="str">
        <f t="shared" si="1574"/>
        <v/>
      </c>
      <c r="Y2040" s="4">
        <f t="shared" si="1575"/>
        <v>3</v>
      </c>
      <c r="Z2040" s="4" t="str">
        <f t="shared" si="1576"/>
        <v>-</v>
      </c>
      <c r="AA2040" s="4" t="str">
        <f t="shared" si="1577"/>
        <v/>
      </c>
      <c r="AB2040" s="4" t="str">
        <f t="shared" si="1578"/>
        <v/>
      </c>
      <c r="AC2040" s="4" t="str">
        <f t="shared" si="1579"/>
        <v/>
      </c>
      <c r="AD2040" s="4" t="str">
        <f t="shared" si="1580"/>
        <v/>
      </c>
      <c r="AE2040" s="4" t="str">
        <f t="shared" si="1581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582"/>
        <v>4</v>
      </c>
      <c r="AH2040" s="4">
        <f t="shared" si="1583"/>
        <v>32</v>
      </c>
      <c r="AI2040" s="4">
        <f t="shared" si="1584"/>
        <v>28</v>
      </c>
      <c r="AJ2040" s="4" t="str">
        <f t="shared" si="1585"/>
        <v>1PCS</v>
      </c>
      <c r="AK2040" s="4" t="str">
        <f t="shared" si="1586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591"/>
        <v>13</v>
      </c>
      <c r="AN2040" s="4" t="b">
        <f t="shared" si="1600"/>
        <v>1</v>
      </c>
      <c r="AO2040" s="4" t="str">
        <f t="shared" si="1601"/>
        <v>PCS</v>
      </c>
      <c r="AP2040" s="4" t="b">
        <f t="shared" si="1592"/>
        <v>0</v>
      </c>
      <c r="AQ2040" s="4" t="b">
        <f t="shared" si="1588"/>
        <v>0</v>
      </c>
      <c r="AR2040" s="5" t="str">
        <f t="shared" si="1589"/>
        <v>NUTRIJEL AGAR RASA STROBERI</v>
      </c>
      <c r="AS2040" s="4" t="str">
        <f t="shared" si="1590"/>
        <v>1PCS</v>
      </c>
      <c r="AT2040" t="s">
        <v>2752</v>
      </c>
      <c r="AU2040" s="1" t="s">
        <v>2753</v>
      </c>
      <c r="AV2040" s="33" t="str">
        <f t="shared" ca="1" si="1593"/>
        <v/>
      </c>
      <c r="AW2040">
        <v>4000</v>
      </c>
      <c r="AX2040">
        <v>4000</v>
      </c>
      <c r="AY2040">
        <v>3200</v>
      </c>
      <c r="AZ2040" t="str">
        <f t="shared" si="1598"/>
        <v>8992933422115</v>
      </c>
      <c r="BA2040" t="str">
        <f t="shared" si="1594"/>
        <v>NUTRIJEL AGAR RASA STROBERI</v>
      </c>
      <c r="BB2040" t="s">
        <v>4417</v>
      </c>
      <c r="BC2040" t="s">
        <v>4417</v>
      </c>
      <c r="BD2040" s="1"/>
      <c r="BF2040" s="9"/>
      <c r="BG2040" s="20"/>
      <c r="BH2040" s="13"/>
      <c r="BI2040" s="15"/>
      <c r="BL2040" s="13"/>
      <c r="BM2040" s="1"/>
      <c r="BP2040" s="1"/>
      <c r="BQ2040" s="1"/>
      <c r="BT2040" s="13"/>
      <c r="BU2040" s="15"/>
      <c r="BV2040" s="14"/>
    </row>
    <row r="2041" spans="1:74" x14ac:dyDescent="0.25">
      <c r="A2041" s="4" t="str">
        <f t="shared" si="1551"/>
        <v/>
      </c>
      <c r="B2041" s="4" t="str">
        <f t="shared" si="1552"/>
        <v>PCS</v>
      </c>
      <c r="C2041" s="4" t="str">
        <f t="shared" si="1553"/>
        <v/>
      </c>
      <c r="D2041" s="4" t="str">
        <f t="shared" si="1554"/>
        <v/>
      </c>
      <c r="E2041" s="4" t="str">
        <f t="shared" si="1555"/>
        <v/>
      </c>
      <c r="F2041" s="4" t="str">
        <f t="shared" si="1556"/>
        <v/>
      </c>
      <c r="G2041" s="4" t="str">
        <f t="shared" si="1557"/>
        <v/>
      </c>
      <c r="H2041" s="4" t="str">
        <f t="shared" si="1558"/>
        <v/>
      </c>
      <c r="I2041" s="4" t="str">
        <f t="shared" si="1559"/>
        <v/>
      </c>
      <c r="J2041" s="4" t="str">
        <f t="shared" si="1560"/>
        <v/>
      </c>
      <c r="K2041" s="4" t="str">
        <f t="shared" si="1561"/>
        <v/>
      </c>
      <c r="L2041" s="4" t="str">
        <f t="shared" si="1562"/>
        <v/>
      </c>
      <c r="M2041" s="4" t="str">
        <f t="shared" si="1563"/>
        <v/>
      </c>
      <c r="N2041" s="4" t="str">
        <f t="shared" si="1564"/>
        <v/>
      </c>
      <c r="O2041" s="4" t="str">
        <f t="shared" si="1565"/>
        <v/>
      </c>
      <c r="P2041" s="4" t="str">
        <f t="shared" si="1566"/>
        <v/>
      </c>
      <c r="Q2041" s="4" t="str">
        <f t="shared" si="1567"/>
        <v/>
      </c>
      <c r="R2041" s="4" t="str">
        <f t="shared" si="1568"/>
        <v/>
      </c>
      <c r="S2041" s="4" t="str">
        <f t="shared" si="1569"/>
        <v/>
      </c>
      <c r="T2041" s="4" t="str">
        <f t="shared" si="1570"/>
        <v>PACK</v>
      </c>
      <c r="U2041" s="4" t="str">
        <f t="shared" si="1571"/>
        <v/>
      </c>
      <c r="V2041" s="4" t="str">
        <f t="shared" si="1572"/>
        <v/>
      </c>
      <c r="W2041" s="4" t="str">
        <f t="shared" si="1573"/>
        <v/>
      </c>
      <c r="X2041" s="4" t="str">
        <f t="shared" si="1574"/>
        <v/>
      </c>
      <c r="Y2041" s="4">
        <f t="shared" si="1575"/>
        <v>7</v>
      </c>
      <c r="Z2041" s="4" t="str">
        <f t="shared" si="1576"/>
        <v>-</v>
      </c>
      <c r="AA2041" s="4" t="str">
        <f t="shared" si="1577"/>
        <v>/</v>
      </c>
      <c r="AB2041" s="4" t="str">
        <f t="shared" si="1578"/>
        <v/>
      </c>
      <c r="AC2041" s="4" t="str">
        <f t="shared" si="1579"/>
        <v/>
      </c>
      <c r="AD2041" s="4" t="str">
        <f t="shared" si="1580"/>
        <v/>
      </c>
      <c r="AE2041" s="4" t="str">
        <f t="shared" si="1581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582"/>
        <v>10</v>
      </c>
      <c r="AH2041" s="4">
        <f t="shared" si="1583"/>
        <v>26</v>
      </c>
      <c r="AI2041" s="4">
        <f t="shared" si="1584"/>
        <v>16</v>
      </c>
      <c r="AJ2041" s="4" t="str">
        <f t="shared" si="1585"/>
        <v>PACK</v>
      </c>
      <c r="AK2041" s="4" t="str">
        <f t="shared" si="1586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591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592"/>
        <v>1</v>
      </c>
      <c r="AQ2041" s="4" t="b">
        <f t="shared" si="1588"/>
        <v>0</v>
      </c>
      <c r="AR2041" s="5" t="str">
        <f t="shared" si="1589"/>
        <v>NUTRIJEL ANGGUR</v>
      </c>
      <c r="AS2041" s="4" t="str">
        <f t="shared" si="1590"/>
        <v>12PCS/PACK</v>
      </c>
      <c r="AT2041" t="s">
        <v>2754</v>
      </c>
      <c r="AU2041" s="1" t="s">
        <v>2755</v>
      </c>
      <c r="AV2041" s="33" t="str">
        <f t="shared" si="1593"/>
        <v>XXXX</v>
      </c>
      <c r="AW2041">
        <v>22000</v>
      </c>
      <c r="AX2041">
        <v>22000</v>
      </c>
      <c r="AY2041">
        <v>20000</v>
      </c>
      <c r="AZ2041" t="str">
        <f t="shared" si="1598"/>
        <v>8992933328219</v>
      </c>
      <c r="BA2041" t="str">
        <f t="shared" si="1594"/>
        <v>NUTRIJEL ANGGUR</v>
      </c>
      <c r="BB2041" t="s">
        <v>4417</v>
      </c>
      <c r="BC2041" t="s">
        <v>4417</v>
      </c>
      <c r="BD2041" s="1"/>
      <c r="BF2041" s="9"/>
      <c r="BG2041" s="20"/>
      <c r="BH2041" s="13"/>
      <c r="BI2041" s="15"/>
      <c r="BL2041" s="13"/>
      <c r="BM2041" s="1"/>
      <c r="BP2041" s="1"/>
      <c r="BQ2041" s="1"/>
      <c r="BT2041" s="13"/>
      <c r="BU2041" s="15"/>
      <c r="BV2041" s="14"/>
    </row>
    <row r="2042" spans="1:74" x14ac:dyDescent="0.25">
      <c r="A2042" s="4" t="str">
        <f t="shared" si="1551"/>
        <v/>
      </c>
      <c r="B2042" s="4" t="str">
        <f t="shared" si="1552"/>
        <v>PCS</v>
      </c>
      <c r="C2042" s="4" t="str">
        <f t="shared" si="1553"/>
        <v/>
      </c>
      <c r="D2042" s="4" t="str">
        <f t="shared" si="1554"/>
        <v/>
      </c>
      <c r="E2042" s="4" t="str">
        <f t="shared" si="1555"/>
        <v/>
      </c>
      <c r="F2042" s="4" t="str">
        <f t="shared" si="1556"/>
        <v/>
      </c>
      <c r="G2042" s="4" t="str">
        <f t="shared" si="1557"/>
        <v/>
      </c>
      <c r="H2042" s="4" t="str">
        <f t="shared" si="1558"/>
        <v/>
      </c>
      <c r="I2042" s="4" t="str">
        <f t="shared" si="1559"/>
        <v/>
      </c>
      <c r="J2042" s="4" t="str">
        <f t="shared" si="1560"/>
        <v/>
      </c>
      <c r="K2042" s="4" t="str">
        <f t="shared" si="1561"/>
        <v/>
      </c>
      <c r="L2042" s="4" t="str">
        <f t="shared" si="1562"/>
        <v/>
      </c>
      <c r="M2042" s="4" t="str">
        <f t="shared" si="1563"/>
        <v/>
      </c>
      <c r="N2042" s="4" t="str">
        <f t="shared" si="1564"/>
        <v/>
      </c>
      <c r="O2042" s="4" t="str">
        <f t="shared" si="1565"/>
        <v/>
      </c>
      <c r="P2042" s="4" t="str">
        <f t="shared" si="1566"/>
        <v/>
      </c>
      <c r="Q2042" s="4" t="str">
        <f t="shared" si="1567"/>
        <v/>
      </c>
      <c r="R2042" s="4" t="str">
        <f t="shared" si="1568"/>
        <v/>
      </c>
      <c r="S2042" s="4" t="str">
        <f t="shared" si="1569"/>
        <v/>
      </c>
      <c r="T2042" s="4" t="str">
        <f t="shared" si="1570"/>
        <v/>
      </c>
      <c r="U2042" s="4" t="str">
        <f t="shared" si="1571"/>
        <v/>
      </c>
      <c r="V2042" s="4" t="str">
        <f t="shared" si="1572"/>
        <v/>
      </c>
      <c r="W2042" s="4" t="str">
        <f t="shared" si="1573"/>
        <v/>
      </c>
      <c r="X2042" s="4" t="str">
        <f t="shared" si="1574"/>
        <v/>
      </c>
      <c r="Y2042" s="4">
        <f t="shared" si="1575"/>
        <v>3</v>
      </c>
      <c r="Z2042" s="4" t="str">
        <f t="shared" si="1576"/>
        <v>-</v>
      </c>
      <c r="AA2042" s="4" t="str">
        <f t="shared" si="1577"/>
        <v/>
      </c>
      <c r="AB2042" s="4" t="str">
        <f t="shared" si="1578"/>
        <v/>
      </c>
      <c r="AC2042" s="4" t="str">
        <f t="shared" si="1579"/>
        <v/>
      </c>
      <c r="AD2042" s="4" t="str">
        <f t="shared" si="1580"/>
        <v/>
      </c>
      <c r="AE2042" s="4" t="str">
        <f t="shared" si="1581"/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si="1582"/>
        <v>4</v>
      </c>
      <c r="AH2042" s="4">
        <f t="shared" si="1583"/>
        <v>20</v>
      </c>
      <c r="AI2042" s="4">
        <f t="shared" si="1584"/>
        <v>16</v>
      </c>
      <c r="AJ2042" s="4" t="str">
        <f t="shared" si="1585"/>
        <v>1PCS</v>
      </c>
      <c r="AK2042" s="4" t="str">
        <f t="shared" si="1586"/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591"/>
        <v>13</v>
      </c>
      <c r="AN2042" s="4" t="b">
        <f>LEFT(AS2042,1)=AL2042</f>
        <v>1</v>
      </c>
      <c r="AO2042" s="4" t="str">
        <f>RIGHT(AJ2042,3)</f>
        <v>PCS</v>
      </c>
      <c r="AP2042" s="4" t="b">
        <f t="shared" si="1592"/>
        <v>1</v>
      </c>
      <c r="AQ2042" s="4" t="b">
        <f t="shared" si="1588"/>
        <v>0</v>
      </c>
      <c r="AR2042" s="5" t="str">
        <f t="shared" si="1589"/>
        <v>NUTRIJEL ANGGUR</v>
      </c>
      <c r="AS2042" s="4" t="str">
        <f t="shared" si="1590"/>
        <v>1PCS</v>
      </c>
      <c r="AT2042" t="s">
        <v>2756</v>
      </c>
      <c r="AU2042" s="1" t="s">
        <v>2757</v>
      </c>
      <c r="AV2042" s="33" t="str">
        <f t="shared" ca="1" si="1593"/>
        <v>XXXX</v>
      </c>
      <c r="AW2042">
        <v>2000</v>
      </c>
      <c r="AX2042">
        <v>2000</v>
      </c>
      <c r="AY2042">
        <v>1667</v>
      </c>
      <c r="AZ2042" t="str">
        <f t="shared" si="1598"/>
        <v>8992933328110</v>
      </c>
      <c r="BA2042" t="str">
        <f t="shared" si="1594"/>
        <v>NUTRIJEL ANGGUR</v>
      </c>
      <c r="BB2042" t="s">
        <v>4417</v>
      </c>
      <c r="BC2042" t="s">
        <v>4417</v>
      </c>
      <c r="BD2042" s="1"/>
      <c r="BF2042" s="9"/>
      <c r="BG2042" s="20"/>
      <c r="BH2042" s="13"/>
      <c r="BI2042" s="15"/>
      <c r="BL2042" s="13"/>
      <c r="BM2042" s="1"/>
      <c r="BP2042" s="1"/>
      <c r="BQ2042" s="1"/>
      <c r="BT2042" s="13"/>
      <c r="BU2042" s="15"/>
      <c r="BV2042" s="14"/>
    </row>
    <row r="2043" spans="1:74" x14ac:dyDescent="0.25">
      <c r="A2043" s="4" t="str">
        <f t="shared" si="1551"/>
        <v/>
      </c>
      <c r="B2043" s="4" t="str">
        <f t="shared" si="1552"/>
        <v>PCS</v>
      </c>
      <c r="C2043" s="4" t="str">
        <f t="shared" si="1553"/>
        <v/>
      </c>
      <c r="D2043" s="4" t="str">
        <f t="shared" si="1554"/>
        <v/>
      </c>
      <c r="E2043" s="4" t="str">
        <f t="shared" si="1555"/>
        <v/>
      </c>
      <c r="F2043" s="4" t="str">
        <f t="shared" si="1556"/>
        <v/>
      </c>
      <c r="G2043" s="4" t="str">
        <f t="shared" si="1557"/>
        <v/>
      </c>
      <c r="H2043" s="4" t="str">
        <f t="shared" si="1558"/>
        <v/>
      </c>
      <c r="I2043" s="4" t="str">
        <f t="shared" si="1559"/>
        <v/>
      </c>
      <c r="J2043" s="4" t="str">
        <f t="shared" si="1560"/>
        <v/>
      </c>
      <c r="K2043" s="4" t="str">
        <f t="shared" si="1561"/>
        <v/>
      </c>
      <c r="L2043" s="4" t="str">
        <f t="shared" si="1562"/>
        <v/>
      </c>
      <c r="M2043" s="4" t="str">
        <f t="shared" si="1563"/>
        <v/>
      </c>
      <c r="N2043" s="4" t="str">
        <f t="shared" si="1564"/>
        <v/>
      </c>
      <c r="O2043" s="4" t="str">
        <f t="shared" si="1565"/>
        <v/>
      </c>
      <c r="P2043" s="4" t="str">
        <f t="shared" si="1566"/>
        <v/>
      </c>
      <c r="Q2043" s="4" t="str">
        <f t="shared" si="1567"/>
        <v/>
      </c>
      <c r="R2043" s="4" t="str">
        <f t="shared" si="1568"/>
        <v/>
      </c>
      <c r="S2043" s="4" t="str">
        <f t="shared" si="1569"/>
        <v/>
      </c>
      <c r="T2043" s="4" t="str">
        <f t="shared" si="1570"/>
        <v>PACK</v>
      </c>
      <c r="U2043" s="4" t="str">
        <f t="shared" si="1571"/>
        <v/>
      </c>
      <c r="V2043" s="4" t="str">
        <f t="shared" si="1572"/>
        <v/>
      </c>
      <c r="W2043" s="4" t="str">
        <f t="shared" si="1573"/>
        <v/>
      </c>
      <c r="X2043" s="4" t="str">
        <f t="shared" si="1574"/>
        <v/>
      </c>
      <c r="Y2043" s="4">
        <f t="shared" si="1575"/>
        <v>7</v>
      </c>
      <c r="Z2043" s="4" t="str">
        <f t="shared" si="1576"/>
        <v>-</v>
      </c>
      <c r="AA2043" s="4" t="str">
        <f t="shared" si="1577"/>
        <v>/</v>
      </c>
      <c r="AB2043" s="4" t="str">
        <f t="shared" si="1578"/>
        <v/>
      </c>
      <c r="AC2043" s="4" t="str">
        <f t="shared" si="1579"/>
        <v/>
      </c>
      <c r="AD2043" s="4" t="str">
        <f t="shared" si="1580"/>
        <v/>
      </c>
      <c r="AE2043" s="4" t="str">
        <f t="shared" si="1581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582"/>
        <v>10</v>
      </c>
      <c r="AH2043" s="4">
        <f t="shared" si="1583"/>
        <v>29</v>
      </c>
      <c r="AI2043" s="4">
        <f t="shared" si="1584"/>
        <v>19</v>
      </c>
      <c r="AJ2043" s="4" t="str">
        <f t="shared" si="1585"/>
        <v>PACK</v>
      </c>
      <c r="AK2043" s="4" t="str">
        <f t="shared" si="1586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si="1591"/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si="1592"/>
        <v>1</v>
      </c>
      <c r="AQ2043" s="4" t="b">
        <f t="shared" si="1588"/>
        <v>0</v>
      </c>
      <c r="AR2043" s="5" t="str">
        <f t="shared" si="1589"/>
        <v>NUTRIJEL BLUEBERRY</v>
      </c>
      <c r="AS2043" s="4" t="str">
        <f t="shared" si="1590"/>
        <v>12PCS/PACK</v>
      </c>
      <c r="AT2043" t="s">
        <v>2758</v>
      </c>
      <c r="AU2043" s="1" t="s">
        <v>2759</v>
      </c>
      <c r="AV2043" s="33" t="str">
        <f t="shared" si="1593"/>
        <v>XXXX</v>
      </c>
      <c r="AW2043">
        <v>22000</v>
      </c>
      <c r="AX2043">
        <v>22000</v>
      </c>
      <c r="AY2043">
        <v>20000</v>
      </c>
      <c r="AZ2043" t="str">
        <f t="shared" si="1598"/>
        <v>8992933320213</v>
      </c>
      <c r="BA2043" t="str">
        <f t="shared" si="1594"/>
        <v>NUTRIJEL BLUEBERRY</v>
      </c>
      <c r="BB2043" t="s">
        <v>4417</v>
      </c>
      <c r="BC2043" t="s">
        <v>4417</v>
      </c>
      <c r="BD2043" s="1"/>
      <c r="BF2043" s="9"/>
      <c r="BG2043" s="20"/>
      <c r="BH2043" s="13"/>
      <c r="BI2043" s="15"/>
      <c r="BL2043" s="13"/>
      <c r="BM2043" s="1"/>
      <c r="BP2043" s="1"/>
      <c r="BQ2043" s="1"/>
      <c r="BT2043" s="13"/>
      <c r="BU2043" s="15"/>
      <c r="BV2043" s="14"/>
    </row>
    <row r="2044" spans="1:74" x14ac:dyDescent="0.25">
      <c r="A2044" s="4" t="str">
        <f t="shared" si="1551"/>
        <v/>
      </c>
      <c r="B2044" s="4" t="str">
        <f t="shared" si="1552"/>
        <v>PCS</v>
      </c>
      <c r="C2044" s="4" t="str">
        <f t="shared" si="1553"/>
        <v/>
      </c>
      <c r="D2044" s="4" t="str">
        <f t="shared" si="1554"/>
        <v/>
      </c>
      <c r="E2044" s="4" t="str">
        <f t="shared" si="1555"/>
        <v/>
      </c>
      <c r="F2044" s="4" t="str">
        <f t="shared" si="1556"/>
        <v/>
      </c>
      <c r="G2044" s="4" t="str">
        <f t="shared" si="1557"/>
        <v/>
      </c>
      <c r="H2044" s="4" t="str">
        <f t="shared" si="1558"/>
        <v/>
      </c>
      <c r="I2044" s="4" t="str">
        <f t="shared" si="1559"/>
        <v/>
      </c>
      <c r="J2044" s="4" t="str">
        <f t="shared" si="1560"/>
        <v/>
      </c>
      <c r="K2044" s="4" t="str">
        <f t="shared" si="1561"/>
        <v/>
      </c>
      <c r="L2044" s="4" t="str">
        <f t="shared" si="1562"/>
        <v/>
      </c>
      <c r="M2044" s="4" t="str">
        <f t="shared" si="1563"/>
        <v/>
      </c>
      <c r="N2044" s="4" t="str">
        <f t="shared" si="1564"/>
        <v/>
      </c>
      <c r="O2044" s="4" t="str">
        <f t="shared" si="1565"/>
        <v/>
      </c>
      <c r="P2044" s="4" t="str">
        <f t="shared" si="1566"/>
        <v/>
      </c>
      <c r="Q2044" s="4" t="str">
        <f t="shared" si="1567"/>
        <v/>
      </c>
      <c r="R2044" s="4" t="str">
        <f t="shared" si="1568"/>
        <v/>
      </c>
      <c r="S2044" s="4" t="str">
        <f t="shared" si="1569"/>
        <v/>
      </c>
      <c r="T2044" s="4" t="str">
        <f t="shared" si="1570"/>
        <v/>
      </c>
      <c r="U2044" s="4" t="str">
        <f t="shared" si="1571"/>
        <v/>
      </c>
      <c r="V2044" s="4" t="str">
        <f t="shared" si="1572"/>
        <v/>
      </c>
      <c r="W2044" s="4" t="str">
        <f t="shared" si="1573"/>
        <v/>
      </c>
      <c r="X2044" s="4" t="str">
        <f t="shared" si="1574"/>
        <v/>
      </c>
      <c r="Y2044" s="4">
        <f t="shared" si="1575"/>
        <v>3</v>
      </c>
      <c r="Z2044" s="4" t="str">
        <f t="shared" si="1576"/>
        <v>-</v>
      </c>
      <c r="AA2044" s="4" t="str">
        <f t="shared" si="1577"/>
        <v/>
      </c>
      <c r="AB2044" s="4" t="str">
        <f t="shared" si="1578"/>
        <v/>
      </c>
      <c r="AC2044" s="4" t="str">
        <f t="shared" si="1579"/>
        <v/>
      </c>
      <c r="AD2044" s="4" t="str">
        <f t="shared" si="1580"/>
        <v/>
      </c>
      <c r="AE2044" s="4" t="str">
        <f t="shared" si="1581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582"/>
        <v>4</v>
      </c>
      <c r="AH2044" s="4">
        <f t="shared" si="1583"/>
        <v>23</v>
      </c>
      <c r="AI2044" s="4">
        <f t="shared" si="1584"/>
        <v>19</v>
      </c>
      <c r="AJ2044" s="4" t="str">
        <f t="shared" si="1585"/>
        <v>1PCS</v>
      </c>
      <c r="AK2044" s="4" t="str">
        <f t="shared" si="1586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591"/>
        <v>13</v>
      </c>
      <c r="AN2044" s="4" t="b">
        <f>LEFT(AS2044,1)=AL2044</f>
        <v>1</v>
      </c>
      <c r="AO2044" s="4" t="str">
        <f>RIGHT(AJ2044,3)</f>
        <v>PCS</v>
      </c>
      <c r="AP2044" s="4" t="b">
        <f t="shared" si="1592"/>
        <v>1</v>
      </c>
      <c r="AQ2044" s="4" t="b">
        <f t="shared" si="1588"/>
        <v>0</v>
      </c>
      <c r="AR2044" s="5" t="str">
        <f t="shared" si="1589"/>
        <v>NUTRIJEL BLUEBERRY</v>
      </c>
      <c r="AS2044" s="4" t="str">
        <f t="shared" si="1590"/>
        <v>1PCS</v>
      </c>
      <c r="AT2044" t="s">
        <v>2760</v>
      </c>
      <c r="AU2044" s="1" t="s">
        <v>2761</v>
      </c>
      <c r="AV2044" s="33" t="str">
        <f t="shared" ca="1" si="1593"/>
        <v>XXXX</v>
      </c>
      <c r="AW2044">
        <v>2000</v>
      </c>
      <c r="AX2044">
        <v>2000</v>
      </c>
      <c r="AY2044">
        <v>1667</v>
      </c>
      <c r="AZ2044" t="str">
        <f t="shared" si="1598"/>
        <v>8992933320114</v>
      </c>
      <c r="BA2044" t="str">
        <f t="shared" si="1594"/>
        <v>NUTRIJEL BLUEBERRY</v>
      </c>
      <c r="BB2044" t="s">
        <v>4417</v>
      </c>
      <c r="BC2044" t="s">
        <v>4417</v>
      </c>
      <c r="BD2044" s="1"/>
      <c r="BF2044" s="9"/>
      <c r="BG2044" s="20"/>
      <c r="BH2044" s="13"/>
      <c r="BI2044" s="15"/>
      <c r="BL2044" s="13"/>
      <c r="BM2044" s="1"/>
      <c r="BP2044" s="1"/>
      <c r="BQ2044" s="1"/>
      <c r="BT2044" s="13"/>
      <c r="BU2044" s="15"/>
      <c r="BV2044" s="14"/>
    </row>
    <row r="2045" spans="1:74" x14ac:dyDescent="0.25">
      <c r="A2045" s="4" t="str">
        <f t="shared" si="1551"/>
        <v/>
      </c>
      <c r="B2045" s="4" t="str">
        <f t="shared" si="1552"/>
        <v>PCS</v>
      </c>
      <c r="C2045" s="4" t="str">
        <f t="shared" si="1553"/>
        <v/>
      </c>
      <c r="D2045" s="4" t="str">
        <f t="shared" si="1554"/>
        <v/>
      </c>
      <c r="E2045" s="4" t="str">
        <f t="shared" si="1555"/>
        <v/>
      </c>
      <c r="F2045" s="4" t="str">
        <f t="shared" si="1556"/>
        <v/>
      </c>
      <c r="G2045" s="4" t="str">
        <f t="shared" si="1557"/>
        <v/>
      </c>
      <c r="H2045" s="4" t="str">
        <f t="shared" si="1558"/>
        <v/>
      </c>
      <c r="I2045" s="4" t="str">
        <f t="shared" si="1559"/>
        <v/>
      </c>
      <c r="J2045" s="4" t="str">
        <f t="shared" si="1560"/>
        <v/>
      </c>
      <c r="K2045" s="4" t="str">
        <f t="shared" si="1561"/>
        <v/>
      </c>
      <c r="L2045" s="4" t="str">
        <f t="shared" si="1562"/>
        <v/>
      </c>
      <c r="M2045" s="4" t="str">
        <f t="shared" si="1563"/>
        <v/>
      </c>
      <c r="N2045" s="4" t="str">
        <f t="shared" si="1564"/>
        <v/>
      </c>
      <c r="O2045" s="4" t="str">
        <f t="shared" si="1565"/>
        <v/>
      </c>
      <c r="P2045" s="4" t="str">
        <f t="shared" si="1566"/>
        <v/>
      </c>
      <c r="Q2045" s="4" t="str">
        <f t="shared" si="1567"/>
        <v/>
      </c>
      <c r="R2045" s="4" t="str">
        <f t="shared" si="1568"/>
        <v/>
      </c>
      <c r="S2045" s="4" t="str">
        <f t="shared" si="1569"/>
        <v/>
      </c>
      <c r="T2045" s="4" t="str">
        <f t="shared" si="1570"/>
        <v>PACK</v>
      </c>
      <c r="U2045" s="4" t="str">
        <f t="shared" si="1571"/>
        <v/>
      </c>
      <c r="V2045" s="4" t="str">
        <f t="shared" si="1572"/>
        <v/>
      </c>
      <c r="W2045" s="4" t="str">
        <f t="shared" si="1573"/>
        <v/>
      </c>
      <c r="X2045" s="4" t="str">
        <f t="shared" si="1574"/>
        <v/>
      </c>
      <c r="Y2045" s="4">
        <f t="shared" si="1575"/>
        <v>7</v>
      </c>
      <c r="Z2045" s="4" t="str">
        <f t="shared" si="1576"/>
        <v>-</v>
      </c>
      <c r="AA2045" s="4" t="str">
        <f t="shared" si="1577"/>
        <v>/</v>
      </c>
      <c r="AB2045" s="4" t="str">
        <f t="shared" si="1578"/>
        <v/>
      </c>
      <c r="AC2045" s="4" t="str">
        <f t="shared" si="1579"/>
        <v/>
      </c>
      <c r="AD2045" s="4" t="str">
        <f t="shared" si="1580"/>
        <v/>
      </c>
      <c r="AE2045" s="4" t="str">
        <f t="shared" si="1581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582"/>
        <v>10</v>
      </c>
      <c r="AH2045" s="4">
        <f t="shared" si="1583"/>
        <v>26</v>
      </c>
      <c r="AI2045" s="4">
        <f t="shared" si="1584"/>
        <v>16</v>
      </c>
      <c r="AJ2045" s="4" t="str">
        <f t="shared" si="1585"/>
        <v>PACK</v>
      </c>
      <c r="AK2045" s="4" t="str">
        <f t="shared" si="1586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591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592"/>
        <v>1</v>
      </c>
      <c r="AQ2045" s="4" t="b">
        <f t="shared" si="1588"/>
        <v>0</v>
      </c>
      <c r="AR2045" s="5" t="str">
        <f t="shared" si="1589"/>
        <v>NUTRIJEL CINCAU</v>
      </c>
      <c r="AS2045" s="4" t="str">
        <f t="shared" si="1590"/>
        <v>12PCS/PACK</v>
      </c>
      <c r="AT2045" t="s">
        <v>2762</v>
      </c>
      <c r="AU2045" s="1" t="s">
        <v>2763</v>
      </c>
      <c r="AV2045" s="33" t="str">
        <f t="shared" si="1593"/>
        <v>XXXX</v>
      </c>
      <c r="AW2045">
        <v>22000</v>
      </c>
      <c r="AX2045">
        <v>22000</v>
      </c>
      <c r="AY2045">
        <v>20000</v>
      </c>
      <c r="AZ2045" t="str">
        <f t="shared" si="1598"/>
        <v>8992933329216</v>
      </c>
      <c r="BA2045" t="str">
        <f t="shared" si="1594"/>
        <v>NUTRIJEL CINCAU</v>
      </c>
      <c r="BB2045" t="s">
        <v>4417</v>
      </c>
      <c r="BC2045" t="s">
        <v>4417</v>
      </c>
      <c r="BD2045" s="1"/>
      <c r="BF2045" s="9"/>
      <c r="BG2045" s="20"/>
      <c r="BH2045" s="13"/>
      <c r="BI2045" s="15"/>
      <c r="BL2045" s="13"/>
      <c r="BM2045" s="1"/>
      <c r="BP2045" s="1"/>
      <c r="BQ2045" s="1"/>
      <c r="BT2045" s="13"/>
      <c r="BU2045" s="15"/>
      <c r="BV2045" s="14"/>
    </row>
    <row r="2046" spans="1:74" x14ac:dyDescent="0.25">
      <c r="A2046" s="4" t="str">
        <f t="shared" si="1551"/>
        <v/>
      </c>
      <c r="B2046" s="4" t="str">
        <f t="shared" si="1552"/>
        <v>PCS</v>
      </c>
      <c r="C2046" s="4" t="str">
        <f t="shared" si="1553"/>
        <v/>
      </c>
      <c r="D2046" s="4" t="str">
        <f t="shared" si="1554"/>
        <v/>
      </c>
      <c r="E2046" s="4" t="str">
        <f t="shared" si="1555"/>
        <v/>
      </c>
      <c r="F2046" s="4" t="str">
        <f t="shared" si="1556"/>
        <v/>
      </c>
      <c r="G2046" s="4" t="str">
        <f t="shared" si="1557"/>
        <v/>
      </c>
      <c r="H2046" s="4" t="str">
        <f t="shared" si="1558"/>
        <v/>
      </c>
      <c r="I2046" s="4" t="str">
        <f t="shared" si="1559"/>
        <v/>
      </c>
      <c r="J2046" s="4" t="str">
        <f t="shared" si="1560"/>
        <v/>
      </c>
      <c r="K2046" s="4" t="str">
        <f t="shared" si="1561"/>
        <v/>
      </c>
      <c r="L2046" s="4" t="str">
        <f t="shared" si="1562"/>
        <v/>
      </c>
      <c r="M2046" s="4" t="str">
        <f t="shared" si="1563"/>
        <v/>
      </c>
      <c r="N2046" s="4" t="str">
        <f t="shared" si="1564"/>
        <v/>
      </c>
      <c r="O2046" s="4" t="str">
        <f t="shared" si="1565"/>
        <v/>
      </c>
      <c r="P2046" s="4" t="str">
        <f t="shared" si="1566"/>
        <v/>
      </c>
      <c r="Q2046" s="4" t="str">
        <f t="shared" si="1567"/>
        <v/>
      </c>
      <c r="R2046" s="4" t="str">
        <f t="shared" si="1568"/>
        <v/>
      </c>
      <c r="S2046" s="4" t="str">
        <f t="shared" si="1569"/>
        <v/>
      </c>
      <c r="T2046" s="4" t="str">
        <f t="shared" si="1570"/>
        <v/>
      </c>
      <c r="U2046" s="4" t="str">
        <f t="shared" si="1571"/>
        <v/>
      </c>
      <c r="V2046" s="4" t="str">
        <f t="shared" si="1572"/>
        <v/>
      </c>
      <c r="W2046" s="4" t="str">
        <f t="shared" si="1573"/>
        <v/>
      </c>
      <c r="X2046" s="4" t="str">
        <f t="shared" si="1574"/>
        <v/>
      </c>
      <c r="Y2046" s="4">
        <f t="shared" si="1575"/>
        <v>3</v>
      </c>
      <c r="Z2046" s="4" t="str">
        <f t="shared" si="1576"/>
        <v>-</v>
      </c>
      <c r="AA2046" s="4" t="str">
        <f t="shared" si="1577"/>
        <v/>
      </c>
      <c r="AB2046" s="4" t="str">
        <f t="shared" si="1578"/>
        <v/>
      </c>
      <c r="AC2046" s="4" t="str">
        <f t="shared" si="1579"/>
        <v/>
      </c>
      <c r="AD2046" s="4" t="str">
        <f t="shared" si="1580"/>
        <v/>
      </c>
      <c r="AE2046" s="4" t="str">
        <f t="shared" si="1581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582"/>
        <v>4</v>
      </c>
      <c r="AH2046" s="4">
        <f t="shared" si="1583"/>
        <v>20</v>
      </c>
      <c r="AI2046" s="4">
        <f t="shared" si="1584"/>
        <v>16</v>
      </c>
      <c r="AJ2046" s="4" t="str">
        <f t="shared" si="1585"/>
        <v>1PCS</v>
      </c>
      <c r="AK2046" s="4" t="str">
        <f t="shared" si="1586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591"/>
        <v>13</v>
      </c>
      <c r="AN2046" s="4" t="b">
        <f>LEFT(AS2046,1)=AL2046</f>
        <v>1</v>
      </c>
      <c r="AO2046" s="4" t="str">
        <f>RIGHT(AJ2046,3)</f>
        <v>PCS</v>
      </c>
      <c r="AP2046" s="4" t="b">
        <f t="shared" si="1592"/>
        <v>1</v>
      </c>
      <c r="AQ2046" s="4" t="b">
        <f t="shared" si="1588"/>
        <v>0</v>
      </c>
      <c r="AR2046" s="5" t="str">
        <f t="shared" si="1589"/>
        <v>NUTRIJEL CINCAU</v>
      </c>
      <c r="AS2046" s="4" t="str">
        <f t="shared" si="1590"/>
        <v>1PCS</v>
      </c>
      <c r="AT2046" t="s">
        <v>2764</v>
      </c>
      <c r="AU2046" s="1" t="s">
        <v>2765</v>
      </c>
      <c r="AV2046" s="33" t="str">
        <f t="shared" ca="1" si="1593"/>
        <v>XXXX</v>
      </c>
      <c r="AW2046">
        <v>2000</v>
      </c>
      <c r="AX2046">
        <v>2000</v>
      </c>
      <c r="AY2046">
        <v>1667</v>
      </c>
      <c r="AZ2046" t="str">
        <f t="shared" si="1598"/>
        <v>8992933329117</v>
      </c>
      <c r="BA2046" t="str">
        <f t="shared" si="1594"/>
        <v>NUTRIJEL CINCAU</v>
      </c>
      <c r="BB2046" t="s">
        <v>4417</v>
      </c>
      <c r="BC2046" t="s">
        <v>4417</v>
      </c>
      <c r="BD2046" s="1"/>
      <c r="BF2046" s="9"/>
      <c r="BG2046" s="20"/>
      <c r="BH2046" s="13"/>
      <c r="BI2046" s="15"/>
      <c r="BL2046" s="13"/>
      <c r="BM2046" s="1"/>
      <c r="BP2046" s="1"/>
      <c r="BQ2046" s="1"/>
      <c r="BT2046" s="13"/>
      <c r="BU2046" s="15"/>
      <c r="BV2046" s="14"/>
    </row>
    <row r="2047" spans="1:74" x14ac:dyDescent="0.25">
      <c r="A2047" s="4" t="str">
        <f t="shared" si="1551"/>
        <v/>
      </c>
      <c r="B2047" s="4" t="str">
        <f t="shared" si="1552"/>
        <v>PCS</v>
      </c>
      <c r="C2047" s="4" t="str">
        <f t="shared" si="1553"/>
        <v/>
      </c>
      <c r="D2047" s="4" t="str">
        <f t="shared" si="1554"/>
        <v/>
      </c>
      <c r="E2047" s="4" t="str">
        <f t="shared" si="1555"/>
        <v/>
      </c>
      <c r="F2047" s="4" t="str">
        <f t="shared" si="1556"/>
        <v/>
      </c>
      <c r="G2047" s="4" t="str">
        <f t="shared" si="1557"/>
        <v/>
      </c>
      <c r="H2047" s="4" t="str">
        <f t="shared" si="1558"/>
        <v/>
      </c>
      <c r="I2047" s="4" t="str">
        <f t="shared" si="1559"/>
        <v/>
      </c>
      <c r="J2047" s="4" t="str">
        <f t="shared" si="1560"/>
        <v/>
      </c>
      <c r="K2047" s="4" t="str">
        <f t="shared" si="1561"/>
        <v/>
      </c>
      <c r="L2047" s="4" t="str">
        <f t="shared" si="1562"/>
        <v/>
      </c>
      <c r="M2047" s="4" t="str">
        <f t="shared" si="1563"/>
        <v/>
      </c>
      <c r="N2047" s="4" t="str">
        <f t="shared" si="1564"/>
        <v/>
      </c>
      <c r="O2047" s="4" t="str">
        <f t="shared" si="1565"/>
        <v/>
      </c>
      <c r="P2047" s="4" t="str">
        <f t="shared" si="1566"/>
        <v/>
      </c>
      <c r="Q2047" s="4" t="str">
        <f t="shared" si="1567"/>
        <v/>
      </c>
      <c r="R2047" s="4" t="str">
        <f t="shared" si="1568"/>
        <v/>
      </c>
      <c r="S2047" s="4" t="str">
        <f t="shared" si="1569"/>
        <v/>
      </c>
      <c r="T2047" s="4" t="str">
        <f t="shared" si="1570"/>
        <v>PACK</v>
      </c>
      <c r="U2047" s="4" t="str">
        <f t="shared" si="1571"/>
        <v/>
      </c>
      <c r="V2047" s="4" t="str">
        <f t="shared" si="1572"/>
        <v/>
      </c>
      <c r="W2047" s="4" t="str">
        <f t="shared" si="1573"/>
        <v/>
      </c>
      <c r="X2047" s="4" t="str">
        <f t="shared" si="1574"/>
        <v/>
      </c>
      <c r="Y2047" s="4">
        <f t="shared" si="1575"/>
        <v>7</v>
      </c>
      <c r="Z2047" s="4" t="str">
        <f t="shared" si="1576"/>
        <v>-</v>
      </c>
      <c r="AA2047" s="4" t="str">
        <f t="shared" si="1577"/>
        <v>/</v>
      </c>
      <c r="AB2047" s="4" t="str">
        <f t="shared" si="1578"/>
        <v/>
      </c>
      <c r="AC2047" s="4" t="str">
        <f t="shared" si="1579"/>
        <v/>
      </c>
      <c r="AD2047" s="4" t="str">
        <f t="shared" si="1580"/>
        <v/>
      </c>
      <c r="AE2047" s="4" t="str">
        <f t="shared" si="1581"/>
        <v/>
      </c>
      <c r="AF2047" s="4" t="str" cm="1">
        <f t="array" aca="1" ref="AF2047" ca="1">LEFT(AS2047,MATCH(FALSE,ISNUMBER(MID(AS2047,ROW(INDIRECT("1:"&amp;LEN(AS2047)+1)), 1) *1),0) -1)</f>
        <v>12</v>
      </c>
      <c r="AG2047" s="4">
        <f t="shared" si="1582"/>
        <v>10</v>
      </c>
      <c r="AH2047" s="4">
        <f t="shared" si="1583"/>
        <v>26</v>
      </c>
      <c r="AI2047" s="4">
        <f t="shared" si="1584"/>
        <v>16</v>
      </c>
      <c r="AJ2047" s="4" t="str">
        <f t="shared" si="1585"/>
        <v>PACK</v>
      </c>
      <c r="AK2047" s="4" t="str">
        <f t="shared" si="1586"/>
        <v>/PACK</v>
      </c>
      <c r="AL2047" s="4" t="str" cm="1">
        <f t="array" ref="AL2047">LEFT(AS2047,SUM(LEN(AS2047)-LEN(SUBSTITUTE(AS2047,{"0";"1";"2";"3";"4";"5";"6";"7";"8";"9"},""))))</f>
        <v>12</v>
      </c>
      <c r="AM2047" s="4">
        <f t="shared" si="1591"/>
        <v>13</v>
      </c>
      <c r="AN2047" s="4" t="b">
        <f>LEFT(AS2047,2)=AL2047</f>
        <v>1</v>
      </c>
      <c r="AO2047" s="4" t="str">
        <f>RIGHT(AJ2047,4)</f>
        <v>PACK</v>
      </c>
      <c r="AP2047" s="4" t="b">
        <f t="shared" si="1592"/>
        <v>1</v>
      </c>
      <c r="AQ2047" s="4" t="b">
        <f t="shared" si="1588"/>
        <v>0</v>
      </c>
      <c r="AR2047" s="5" t="str">
        <f t="shared" si="1589"/>
        <v>NUTRIJEL COKLAT</v>
      </c>
      <c r="AS2047" s="4" t="str">
        <f t="shared" si="1590"/>
        <v>12PCS/PACK</v>
      </c>
      <c r="AT2047" t="s">
        <v>2766</v>
      </c>
      <c r="AU2047" s="1" t="s">
        <v>2767</v>
      </c>
      <c r="AV2047" s="33" t="str">
        <f t="shared" si="1593"/>
        <v>XXXX</v>
      </c>
      <c r="AW2047">
        <v>30000</v>
      </c>
      <c r="AX2047">
        <v>30000</v>
      </c>
      <c r="AY2047">
        <v>28000</v>
      </c>
      <c r="AZ2047" t="str">
        <f t="shared" si="1598"/>
        <v>8992933324211</v>
      </c>
      <c r="BA2047" t="str">
        <f t="shared" si="1594"/>
        <v>NUTRIJEL COKLAT</v>
      </c>
      <c r="BB2047" t="s">
        <v>4417</v>
      </c>
      <c r="BC2047" t="s">
        <v>4417</v>
      </c>
      <c r="BD2047" s="1"/>
      <c r="BF2047" s="9"/>
      <c r="BG2047" s="20"/>
      <c r="BH2047" s="13"/>
      <c r="BI2047" s="15"/>
      <c r="BL2047" s="13"/>
      <c r="BM2047" s="1"/>
      <c r="BP2047" s="1"/>
      <c r="BQ2047" s="1"/>
      <c r="BT2047" s="13"/>
      <c r="BU2047" s="15"/>
      <c r="BV2047" s="14"/>
    </row>
    <row r="2048" spans="1:74" x14ac:dyDescent="0.25">
      <c r="A2048" s="4" t="str">
        <f t="shared" si="1551"/>
        <v/>
      </c>
      <c r="B2048" s="4" t="str">
        <f t="shared" si="1552"/>
        <v>PCS</v>
      </c>
      <c r="C2048" s="4" t="str">
        <f t="shared" si="1553"/>
        <v/>
      </c>
      <c r="D2048" s="4" t="str">
        <f t="shared" si="1554"/>
        <v/>
      </c>
      <c r="E2048" s="4" t="str">
        <f t="shared" si="1555"/>
        <v/>
      </c>
      <c r="F2048" s="4" t="str">
        <f t="shared" si="1556"/>
        <v/>
      </c>
      <c r="G2048" s="4" t="str">
        <f t="shared" si="1557"/>
        <v/>
      </c>
      <c r="H2048" s="4" t="str">
        <f t="shared" si="1558"/>
        <v/>
      </c>
      <c r="I2048" s="4" t="str">
        <f t="shared" si="1559"/>
        <v/>
      </c>
      <c r="J2048" s="4" t="str">
        <f t="shared" si="1560"/>
        <v/>
      </c>
      <c r="K2048" s="4" t="str">
        <f t="shared" si="1561"/>
        <v/>
      </c>
      <c r="L2048" s="4" t="str">
        <f t="shared" si="1562"/>
        <v/>
      </c>
      <c r="M2048" s="4" t="str">
        <f t="shared" si="1563"/>
        <v/>
      </c>
      <c r="N2048" s="4" t="str">
        <f t="shared" si="1564"/>
        <v/>
      </c>
      <c r="O2048" s="4" t="str">
        <f t="shared" si="1565"/>
        <v/>
      </c>
      <c r="P2048" s="4" t="str">
        <f t="shared" si="1566"/>
        <v/>
      </c>
      <c r="Q2048" s="4" t="str">
        <f t="shared" si="1567"/>
        <v/>
      </c>
      <c r="R2048" s="4" t="str">
        <f t="shared" si="1568"/>
        <v/>
      </c>
      <c r="S2048" s="4" t="str">
        <f t="shared" si="1569"/>
        <v/>
      </c>
      <c r="T2048" s="4" t="str">
        <f t="shared" si="1570"/>
        <v/>
      </c>
      <c r="U2048" s="4" t="str">
        <f t="shared" si="1571"/>
        <v/>
      </c>
      <c r="V2048" s="4" t="str">
        <f t="shared" si="1572"/>
        <v/>
      </c>
      <c r="W2048" s="4" t="str">
        <f t="shared" si="1573"/>
        <v/>
      </c>
      <c r="X2048" s="4" t="str">
        <f t="shared" si="1574"/>
        <v/>
      </c>
      <c r="Y2048" s="4">
        <f t="shared" si="1575"/>
        <v>3</v>
      </c>
      <c r="Z2048" s="4" t="str">
        <f t="shared" si="1576"/>
        <v>-</v>
      </c>
      <c r="AA2048" s="4" t="str">
        <f t="shared" si="1577"/>
        <v/>
      </c>
      <c r="AB2048" s="4" t="str">
        <f t="shared" si="1578"/>
        <v/>
      </c>
      <c r="AC2048" s="4" t="str">
        <f t="shared" si="1579"/>
        <v/>
      </c>
      <c r="AD2048" s="4" t="str">
        <f t="shared" si="1580"/>
        <v/>
      </c>
      <c r="AE2048" s="4" t="str">
        <f t="shared" si="1581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582"/>
        <v>4</v>
      </c>
      <c r="AH2048" s="4">
        <f t="shared" si="1583"/>
        <v>20</v>
      </c>
      <c r="AI2048" s="4">
        <f t="shared" si="1584"/>
        <v>16</v>
      </c>
      <c r="AJ2048" s="4" t="str">
        <f t="shared" si="1585"/>
        <v>1PCS</v>
      </c>
      <c r="AK2048" s="4" t="str">
        <f t="shared" si="1586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591"/>
        <v>13</v>
      </c>
      <c r="AN2048" s="4" t="b">
        <f>LEFT(AS2048,1)=AL2048</f>
        <v>1</v>
      </c>
      <c r="AO2048" s="4" t="str">
        <f>RIGHT(AJ2048,3)</f>
        <v>PCS</v>
      </c>
      <c r="AP2048" s="4" t="b">
        <f t="shared" si="1592"/>
        <v>1</v>
      </c>
      <c r="AQ2048" s="4" t="b">
        <f t="shared" si="1588"/>
        <v>0</v>
      </c>
      <c r="AR2048" s="5" t="str">
        <f t="shared" si="1589"/>
        <v>NUTRIJEL COKLAT</v>
      </c>
      <c r="AS2048" s="4" t="str">
        <f t="shared" si="1590"/>
        <v>1PCS</v>
      </c>
      <c r="AT2048" t="s">
        <v>2768</v>
      </c>
      <c r="AU2048" s="1" t="s">
        <v>2769</v>
      </c>
      <c r="AV2048" s="33" t="str">
        <f t="shared" ca="1" si="1593"/>
        <v>XXXX</v>
      </c>
      <c r="AW2048">
        <v>3000</v>
      </c>
      <c r="AX2048">
        <v>3000</v>
      </c>
      <c r="AY2048">
        <v>2334</v>
      </c>
      <c r="AZ2048" t="str">
        <f t="shared" si="1598"/>
        <v>8992933324112</v>
      </c>
      <c r="BA2048" t="str">
        <f t="shared" si="1594"/>
        <v>NUTRIJEL COKLAT</v>
      </c>
      <c r="BB2048" t="s">
        <v>4417</v>
      </c>
      <c r="BC2048" t="s">
        <v>4417</v>
      </c>
      <c r="BD2048" s="1"/>
      <c r="BF2048" s="9"/>
      <c r="BG2048" s="20"/>
      <c r="BH2048" s="13"/>
      <c r="BI2048" s="15"/>
      <c r="BL2048" s="13"/>
      <c r="BM2048" s="1"/>
      <c r="BP2048" s="1"/>
      <c r="BQ2048" s="1"/>
      <c r="BT2048" s="13"/>
      <c r="BU2048" s="15"/>
      <c r="BV2048" s="14"/>
    </row>
    <row r="2049" spans="1:74" x14ac:dyDescent="0.25">
      <c r="A2049" s="4" t="str">
        <f t="shared" si="1551"/>
        <v/>
      </c>
      <c r="B2049" s="4" t="str">
        <f t="shared" si="1552"/>
        <v>PCS</v>
      </c>
      <c r="C2049" s="4" t="str">
        <f t="shared" si="1553"/>
        <v/>
      </c>
      <c r="D2049" s="4" t="str">
        <f t="shared" si="1554"/>
        <v/>
      </c>
      <c r="E2049" s="4" t="str">
        <f t="shared" si="1555"/>
        <v/>
      </c>
      <c r="F2049" s="4" t="str">
        <f t="shared" si="1556"/>
        <v/>
      </c>
      <c r="G2049" s="4" t="str">
        <f t="shared" si="1557"/>
        <v/>
      </c>
      <c r="H2049" s="4" t="str">
        <f t="shared" si="1558"/>
        <v/>
      </c>
      <c r="I2049" s="4" t="str">
        <f t="shared" si="1559"/>
        <v/>
      </c>
      <c r="J2049" s="4" t="str">
        <f t="shared" si="1560"/>
        <v/>
      </c>
      <c r="K2049" s="4" t="str">
        <f t="shared" si="1561"/>
        <v/>
      </c>
      <c r="L2049" s="4" t="str">
        <f t="shared" si="1562"/>
        <v/>
      </c>
      <c r="M2049" s="4" t="str">
        <f t="shared" si="1563"/>
        <v/>
      </c>
      <c r="N2049" s="4" t="str">
        <f t="shared" si="1564"/>
        <v/>
      </c>
      <c r="O2049" s="4" t="str">
        <f t="shared" si="1565"/>
        <v/>
      </c>
      <c r="P2049" s="4" t="str">
        <f t="shared" si="1566"/>
        <v/>
      </c>
      <c r="Q2049" s="4" t="str">
        <f t="shared" si="1567"/>
        <v/>
      </c>
      <c r="R2049" s="4" t="str">
        <f t="shared" si="1568"/>
        <v/>
      </c>
      <c r="S2049" s="4" t="str">
        <f t="shared" si="1569"/>
        <v/>
      </c>
      <c r="T2049" s="4" t="str">
        <f t="shared" si="1570"/>
        <v>PACK</v>
      </c>
      <c r="U2049" s="4" t="str">
        <f t="shared" si="1571"/>
        <v/>
      </c>
      <c r="V2049" s="4" t="str">
        <f t="shared" si="1572"/>
        <v/>
      </c>
      <c r="W2049" s="4" t="str">
        <f t="shared" si="1573"/>
        <v/>
      </c>
      <c r="X2049" s="4" t="str">
        <f t="shared" si="1574"/>
        <v/>
      </c>
      <c r="Y2049" s="4">
        <f t="shared" si="1575"/>
        <v>7</v>
      </c>
      <c r="Z2049" s="4" t="str">
        <f t="shared" si="1576"/>
        <v>-</v>
      </c>
      <c r="AA2049" s="4" t="str">
        <f t="shared" si="1577"/>
        <v>/</v>
      </c>
      <c r="AB2049" s="4" t="str">
        <f t="shared" si="1578"/>
        <v/>
      </c>
      <c r="AC2049" s="4" t="str">
        <f t="shared" si="1579"/>
        <v/>
      </c>
      <c r="AD2049" s="4" t="str">
        <f t="shared" si="1580"/>
        <v/>
      </c>
      <c r="AE2049" s="4" t="str">
        <f t="shared" si="1581"/>
        <v/>
      </c>
      <c r="AF2049" s="4" t="str" cm="1">
        <f t="array" aca="1" ref="AF2049" ca="1">LEFT(AS2049,MATCH(FALSE,ISNUMBER(MID(AS2049,ROW(INDIRECT("1:"&amp;LEN(AS2049)+1)), 1) *1),0) -1)</f>
        <v>12</v>
      </c>
      <c r="AG2049" s="4">
        <f t="shared" si="1582"/>
        <v>10</v>
      </c>
      <c r="AH2049" s="4">
        <f t="shared" si="1583"/>
        <v>30</v>
      </c>
      <c r="AI2049" s="4">
        <f t="shared" si="1584"/>
        <v>20</v>
      </c>
      <c r="AJ2049" s="4" t="str">
        <f t="shared" si="1585"/>
        <v>PACK</v>
      </c>
      <c r="AK2049" s="4" t="str">
        <f t="shared" si="1586"/>
        <v>/PACK</v>
      </c>
      <c r="AL2049" s="4" t="str" cm="1">
        <f t="array" ref="AL2049">LEFT(AS2049,SUM(LEN(AS2049)-LEN(SUBSTITUTE(AS2049,{"0";"1";"2";"3";"4";"5";"6";"7";"8";"9"},""))))</f>
        <v>12</v>
      </c>
      <c r="AM2049" s="4">
        <f t="shared" si="1591"/>
        <v>13</v>
      </c>
      <c r="AN2049" s="4" t="b">
        <f>LEFT(AS2049,2)=AL2049</f>
        <v>1</v>
      </c>
      <c r="AO2049" s="4" t="str">
        <f>RIGHT(AJ2049,4)</f>
        <v>PACK</v>
      </c>
      <c r="AP2049" s="4" t="b">
        <f t="shared" si="1592"/>
        <v>1</v>
      </c>
      <c r="AQ2049" s="4" t="b">
        <f t="shared" si="1588"/>
        <v>0</v>
      </c>
      <c r="AR2049" s="5" t="str">
        <f t="shared" si="1589"/>
        <v>NUTRIJEL JAMBU BIJI</v>
      </c>
      <c r="AS2049" s="4" t="str">
        <f t="shared" si="1590"/>
        <v>12PCS/PACK</v>
      </c>
      <c r="AT2049" t="s">
        <v>2770</v>
      </c>
      <c r="AU2049" s="1" t="s">
        <v>2771</v>
      </c>
      <c r="AV2049" s="33" t="str">
        <f t="shared" si="1593"/>
        <v>XXXX</v>
      </c>
      <c r="AW2049">
        <v>22000</v>
      </c>
      <c r="AX2049">
        <v>22000</v>
      </c>
      <c r="AY2049">
        <v>20000</v>
      </c>
      <c r="AZ2049" t="str">
        <f t="shared" si="1598"/>
        <v>8992933327212</v>
      </c>
      <c r="BA2049" t="str">
        <f t="shared" si="1594"/>
        <v>NUTRIJEL JAMBU BIJI</v>
      </c>
      <c r="BB2049" t="s">
        <v>4417</v>
      </c>
      <c r="BC2049" t="s">
        <v>4417</v>
      </c>
      <c r="BD2049" s="1"/>
      <c r="BF2049" s="9"/>
      <c r="BG2049" s="20"/>
      <c r="BH2049" s="13"/>
      <c r="BI2049" s="15"/>
      <c r="BL2049" s="13"/>
      <c r="BM2049" s="1"/>
      <c r="BP2049" s="1"/>
      <c r="BQ2049" s="1"/>
      <c r="BT2049" s="13"/>
      <c r="BU2049" s="15"/>
      <c r="BV2049" s="14"/>
    </row>
    <row r="2050" spans="1:74" x14ac:dyDescent="0.25">
      <c r="A2050" s="4" t="str">
        <f t="shared" si="1551"/>
        <v/>
      </c>
      <c r="B2050" s="4" t="str">
        <f t="shared" si="1552"/>
        <v>PCS</v>
      </c>
      <c r="C2050" s="4" t="str">
        <f t="shared" si="1553"/>
        <v/>
      </c>
      <c r="D2050" s="4" t="str">
        <f t="shared" si="1554"/>
        <v/>
      </c>
      <c r="E2050" s="4" t="str">
        <f t="shared" si="1555"/>
        <v/>
      </c>
      <c r="F2050" s="4" t="str">
        <f t="shared" si="1556"/>
        <v/>
      </c>
      <c r="G2050" s="4" t="str">
        <f t="shared" si="1557"/>
        <v/>
      </c>
      <c r="H2050" s="4" t="str">
        <f t="shared" si="1558"/>
        <v/>
      </c>
      <c r="I2050" s="4" t="str">
        <f t="shared" si="1559"/>
        <v/>
      </c>
      <c r="J2050" s="4" t="str">
        <f t="shared" si="1560"/>
        <v/>
      </c>
      <c r="K2050" s="4" t="str">
        <f t="shared" si="1561"/>
        <v/>
      </c>
      <c r="L2050" s="4" t="str">
        <f t="shared" si="1562"/>
        <v/>
      </c>
      <c r="M2050" s="4" t="str">
        <f t="shared" si="1563"/>
        <v/>
      </c>
      <c r="N2050" s="4" t="str">
        <f t="shared" si="1564"/>
        <v/>
      </c>
      <c r="O2050" s="4" t="str">
        <f t="shared" si="1565"/>
        <v/>
      </c>
      <c r="P2050" s="4" t="str">
        <f t="shared" si="1566"/>
        <v/>
      </c>
      <c r="Q2050" s="4" t="str">
        <f t="shared" si="1567"/>
        <v/>
      </c>
      <c r="R2050" s="4" t="str">
        <f t="shared" si="1568"/>
        <v/>
      </c>
      <c r="S2050" s="4" t="str">
        <f t="shared" si="1569"/>
        <v/>
      </c>
      <c r="T2050" s="4" t="str">
        <f t="shared" si="1570"/>
        <v/>
      </c>
      <c r="U2050" s="4" t="str">
        <f t="shared" si="1571"/>
        <v/>
      </c>
      <c r="V2050" s="4" t="str">
        <f t="shared" si="1572"/>
        <v/>
      </c>
      <c r="W2050" s="4" t="str">
        <f t="shared" si="1573"/>
        <v/>
      </c>
      <c r="X2050" s="4" t="str">
        <f t="shared" si="1574"/>
        <v/>
      </c>
      <c r="Y2050" s="4">
        <f t="shared" si="1575"/>
        <v>3</v>
      </c>
      <c r="Z2050" s="4" t="str">
        <f t="shared" si="1576"/>
        <v>-</v>
      </c>
      <c r="AA2050" s="4" t="str">
        <f t="shared" si="1577"/>
        <v/>
      </c>
      <c r="AB2050" s="4" t="str">
        <f t="shared" si="1578"/>
        <v/>
      </c>
      <c r="AC2050" s="4" t="str">
        <f t="shared" si="1579"/>
        <v/>
      </c>
      <c r="AD2050" s="4" t="str">
        <f t="shared" si="1580"/>
        <v/>
      </c>
      <c r="AE2050" s="4" t="str">
        <f t="shared" si="1581"/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si="1582"/>
        <v>4</v>
      </c>
      <c r="AH2050" s="4">
        <f t="shared" si="1583"/>
        <v>24</v>
      </c>
      <c r="AI2050" s="4">
        <f t="shared" si="1584"/>
        <v>20</v>
      </c>
      <c r="AJ2050" s="4" t="str">
        <f t="shared" si="1585"/>
        <v>1PCS</v>
      </c>
      <c r="AK2050" s="4" t="str">
        <f t="shared" si="1586"/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591"/>
        <v>13</v>
      </c>
      <c r="AN2050" s="4" t="b">
        <f>LEFT(AS2050,1)=AL2050</f>
        <v>1</v>
      </c>
      <c r="AO2050" s="4" t="str">
        <f>RIGHT(AJ2050,3)</f>
        <v>PCS</v>
      </c>
      <c r="AP2050" s="4" t="b">
        <f t="shared" si="1592"/>
        <v>1</v>
      </c>
      <c r="AQ2050" s="4" t="b">
        <f t="shared" si="1588"/>
        <v>0</v>
      </c>
      <c r="AR2050" s="5" t="str">
        <f t="shared" si="1589"/>
        <v>NUTRIJEL JAMBU BIJI</v>
      </c>
      <c r="AS2050" s="4" t="str">
        <f t="shared" si="1590"/>
        <v>1PCS</v>
      </c>
      <c r="AT2050" t="s">
        <v>2772</v>
      </c>
      <c r="AU2050" s="1" t="s">
        <v>2773</v>
      </c>
      <c r="AV2050" s="33" t="str">
        <f t="shared" ca="1" si="1593"/>
        <v>XXXX</v>
      </c>
      <c r="AW2050">
        <v>2000</v>
      </c>
      <c r="AX2050">
        <v>2000</v>
      </c>
      <c r="AY2050">
        <v>1667</v>
      </c>
      <c r="AZ2050" t="str">
        <f t="shared" si="1598"/>
        <v>8992933327113</v>
      </c>
      <c r="BA2050" t="str">
        <f t="shared" si="1594"/>
        <v>NUTRIJEL JAMBU BIJI</v>
      </c>
      <c r="BB2050" t="s">
        <v>4417</v>
      </c>
      <c r="BC2050" t="s">
        <v>4417</v>
      </c>
      <c r="BD2050" s="1"/>
      <c r="BF2050" s="9"/>
      <c r="BG2050" s="20"/>
      <c r="BH2050" s="13"/>
      <c r="BI2050" s="15"/>
      <c r="BL2050" s="13"/>
      <c r="BM2050" s="1"/>
      <c r="BP2050" s="1"/>
      <c r="BQ2050" s="1"/>
      <c r="BT2050" s="13"/>
      <c r="BU2050" s="15"/>
      <c r="BV2050" s="14"/>
    </row>
    <row r="2051" spans="1:74" x14ac:dyDescent="0.25">
      <c r="A2051" s="4" t="str">
        <f t="shared" si="1551"/>
        <v/>
      </c>
      <c r="B2051" s="4" t="str">
        <f t="shared" si="1552"/>
        <v>PCS</v>
      </c>
      <c r="C2051" s="4" t="str">
        <f t="shared" si="1553"/>
        <v/>
      </c>
      <c r="D2051" s="4" t="str">
        <f t="shared" si="1554"/>
        <v/>
      </c>
      <c r="E2051" s="4" t="str">
        <f t="shared" si="1555"/>
        <v/>
      </c>
      <c r="F2051" s="4" t="str">
        <f t="shared" si="1556"/>
        <v/>
      </c>
      <c r="G2051" s="4" t="str">
        <f t="shared" si="1557"/>
        <v/>
      </c>
      <c r="H2051" s="4" t="str">
        <f t="shared" si="1558"/>
        <v/>
      </c>
      <c r="I2051" s="4" t="str">
        <f t="shared" si="1559"/>
        <v/>
      </c>
      <c r="J2051" s="4" t="str">
        <f t="shared" si="1560"/>
        <v/>
      </c>
      <c r="K2051" s="4" t="str">
        <f t="shared" si="1561"/>
        <v/>
      </c>
      <c r="L2051" s="4" t="str">
        <f t="shared" si="1562"/>
        <v/>
      </c>
      <c r="M2051" s="4" t="str">
        <f t="shared" si="1563"/>
        <v/>
      </c>
      <c r="N2051" s="4" t="str">
        <f t="shared" si="1564"/>
        <v/>
      </c>
      <c r="O2051" s="4" t="str">
        <f t="shared" si="1565"/>
        <v/>
      </c>
      <c r="P2051" s="4" t="str">
        <f t="shared" si="1566"/>
        <v/>
      </c>
      <c r="Q2051" s="4" t="str">
        <f t="shared" si="1567"/>
        <v/>
      </c>
      <c r="R2051" s="4" t="str">
        <f t="shared" si="1568"/>
        <v/>
      </c>
      <c r="S2051" s="4" t="str">
        <f t="shared" si="1569"/>
        <v/>
      </c>
      <c r="T2051" s="4" t="str">
        <f t="shared" si="1570"/>
        <v>PACK</v>
      </c>
      <c r="U2051" s="4" t="str">
        <f t="shared" si="1571"/>
        <v/>
      </c>
      <c r="V2051" s="4" t="str">
        <f t="shared" si="1572"/>
        <v/>
      </c>
      <c r="W2051" s="4" t="str">
        <f t="shared" si="1573"/>
        <v/>
      </c>
      <c r="X2051" s="4" t="str">
        <f t="shared" si="1574"/>
        <v/>
      </c>
      <c r="Y2051" s="4">
        <f t="shared" si="1575"/>
        <v>7</v>
      </c>
      <c r="Z2051" s="4" t="str">
        <f t="shared" si="1576"/>
        <v>-</v>
      </c>
      <c r="AA2051" s="4" t="str">
        <f t="shared" si="1577"/>
        <v>/</v>
      </c>
      <c r="AB2051" s="4" t="str">
        <f t="shared" si="1578"/>
        <v/>
      </c>
      <c r="AC2051" s="4" t="str">
        <f t="shared" si="1579"/>
        <v/>
      </c>
      <c r="AD2051" s="4" t="str">
        <f t="shared" si="1580"/>
        <v/>
      </c>
      <c r="AE2051" s="4" t="str">
        <f t="shared" si="1581"/>
        <v/>
      </c>
      <c r="AF2051" s="4" t="str" cm="1">
        <f t="array" aca="1" ref="AF2051" ca="1">LEFT(AS2051,MATCH(FALSE,ISNUMBER(MID(AS2051,ROW(INDIRECT("1:"&amp;LEN(AS2051)+1)), 1) *1),0) -1)</f>
        <v>12</v>
      </c>
      <c r="AG2051" s="4">
        <f t="shared" si="1582"/>
        <v>10</v>
      </c>
      <c r="AH2051" s="4">
        <f t="shared" si="1583"/>
        <v>25</v>
      </c>
      <c r="AI2051" s="4">
        <f t="shared" si="1584"/>
        <v>15</v>
      </c>
      <c r="AJ2051" s="4" t="str">
        <f t="shared" si="1585"/>
        <v>PACK</v>
      </c>
      <c r="AK2051" s="4" t="str">
        <f t="shared" si="1586"/>
        <v>/PACK</v>
      </c>
      <c r="AL2051" s="4" t="str" cm="1">
        <f t="array" ref="AL2051">LEFT(AS2051,SUM(LEN(AS2051)-LEN(SUBSTITUTE(AS2051,{"0";"1";"2";"3";"4";"5";"6";"7";"8";"9"},""))))</f>
        <v>12</v>
      </c>
      <c r="AM2051" s="4">
        <f t="shared" si="1591"/>
        <v>13</v>
      </c>
      <c r="AN2051" s="4" t="b">
        <f>LEFT(AS2051,2)=AL2051</f>
        <v>1</v>
      </c>
      <c r="AO2051" s="4" t="str">
        <f>RIGHT(AJ2051,4)</f>
        <v>PACK</v>
      </c>
      <c r="AP2051" s="4" t="b">
        <f t="shared" si="1592"/>
        <v>1</v>
      </c>
      <c r="AQ2051" s="4" t="b">
        <f t="shared" si="1588"/>
        <v>0</v>
      </c>
      <c r="AR2051" s="5" t="str">
        <f t="shared" si="1589"/>
        <v>NUTRIJEL JERUK</v>
      </c>
      <c r="AS2051" s="4" t="str">
        <f t="shared" si="1590"/>
        <v>12PCS/PACK</v>
      </c>
      <c r="AT2051" t="s">
        <v>2774</v>
      </c>
      <c r="AU2051" s="1" t="s">
        <v>2775</v>
      </c>
      <c r="AV2051" s="33" t="str">
        <f t="shared" si="1593"/>
        <v>XXXX</v>
      </c>
      <c r="AW2051">
        <v>22000</v>
      </c>
      <c r="AX2051">
        <v>22000</v>
      </c>
      <c r="AY2051">
        <v>20000</v>
      </c>
      <c r="AZ2051" t="str">
        <f t="shared" si="1598"/>
        <v>8992933322217</v>
      </c>
      <c r="BA2051" t="str">
        <f t="shared" si="1594"/>
        <v>NUTRIJEL JERUK</v>
      </c>
      <c r="BB2051" t="s">
        <v>4417</v>
      </c>
      <c r="BC2051" t="s">
        <v>4417</v>
      </c>
      <c r="BD2051" s="1"/>
      <c r="BF2051" s="9"/>
      <c r="BG2051" s="20"/>
      <c r="BH2051" s="13"/>
      <c r="BI2051" s="15"/>
      <c r="BL2051" s="13"/>
      <c r="BM2051" s="1"/>
      <c r="BP2051" s="1"/>
      <c r="BQ2051" s="1"/>
      <c r="BT2051" s="13"/>
      <c r="BU2051" s="15"/>
      <c r="BV2051" s="14"/>
    </row>
    <row r="2052" spans="1:74" x14ac:dyDescent="0.25">
      <c r="A2052" s="4" t="str">
        <f t="shared" ref="A2052:A2115" si="1602">IF(IFERROR(SEARCH($A$1,AT2052),0)&gt;0,$A$1,"")</f>
        <v/>
      </c>
      <c r="B2052" s="4" t="str">
        <f t="shared" ref="B2052:B2115" si="1603">IF(IFERROR(SEARCH($B$1,AT2052),0)&gt;0,$B$1,"")</f>
        <v>PCS</v>
      </c>
      <c r="C2052" s="4" t="str">
        <f t="shared" ref="C2052:C2115" si="1604">IF(IFERROR(SEARCH($C$1,AT2052),0)&gt;0,$C$1,"")</f>
        <v/>
      </c>
      <c r="D2052" s="4" t="str">
        <f t="shared" ref="D2052:D2115" si="1605">IF(IFERROR(SEARCH($D$1,AT2052),0)&gt;0,$D$1,"")</f>
        <v/>
      </c>
      <c r="E2052" s="4" t="str">
        <f t="shared" ref="E2052:E2115" si="1606">IF(IFERROR(SEARCH($E$1,AT2052),0)&gt;0,$E$1,"")</f>
        <v/>
      </c>
      <c r="F2052" s="4" t="str">
        <f t="shared" ref="F2052:F2115" si="1607">IF(IFERROR(SEARCH($F$1,AT2052),0)&gt;0,$F$1,"")</f>
        <v/>
      </c>
      <c r="G2052" s="4" t="str">
        <f t="shared" ref="G2052:G2115" si="1608">IF(IFERROR(SEARCH($G$1,AT2052),0)&gt;0,$G$1,"")</f>
        <v/>
      </c>
      <c r="H2052" s="4" t="str">
        <f t="shared" ref="H2052:H2115" si="1609">IF(IFERROR(SEARCH($H$1,AT2052),0)&gt;0,$H$1,"")</f>
        <v/>
      </c>
      <c r="I2052" s="4" t="str">
        <f t="shared" ref="I2052:I2115" si="1610">IF(IFERROR(SEARCH($I$1,AT2052),0)&gt;0,$I$1,"")</f>
        <v/>
      </c>
      <c r="J2052" s="4" t="str">
        <f t="shared" ref="J2052:J2115" si="1611">IF(IFERROR(SEARCH($J$1,AT2052),0)&gt;0,$J$1,"")</f>
        <v/>
      </c>
      <c r="K2052" s="4" t="str">
        <f t="shared" ref="K2052:K2115" si="1612">IF(IFERROR(SEARCH($K$1,AT2052),0)&gt;0,$K$1,"")</f>
        <v/>
      </c>
      <c r="L2052" s="4" t="str">
        <f t="shared" ref="L2052:L2115" si="1613">IF(IFERROR(SEARCH($L$1,AT2052),0)&gt;0,$L$1,"")</f>
        <v/>
      </c>
      <c r="M2052" s="4" t="str">
        <f t="shared" ref="M2052:M2115" si="1614">IF(IFERROR(SEARCH($M$1,AT2052),0)&gt;0,$M$1,"")</f>
        <v/>
      </c>
      <c r="N2052" s="4" t="str">
        <f t="shared" ref="N2052:N2115" si="1615">IF(IFERROR(SEARCH($N$1,AT2052),0)&gt;0,$N$1,"")</f>
        <v/>
      </c>
      <c r="O2052" s="4" t="str">
        <f t="shared" ref="O2052:O2115" si="1616">IF(IFERROR(SEARCH($O$1,AT2052),0)&gt;0,$O$1,"")</f>
        <v/>
      </c>
      <c r="P2052" s="4" t="str">
        <f t="shared" ref="P2052:P2115" si="1617">IF(IFERROR(SEARCH($P$1,AT2052),0)&gt;0,$P$1,"")</f>
        <v/>
      </c>
      <c r="Q2052" s="4" t="str">
        <f t="shared" ref="Q2052:Q2115" si="1618">IF(IFERROR(SEARCH($Q$1,AT2052),0)&gt;0,$Q$1,"")</f>
        <v/>
      </c>
      <c r="R2052" s="4" t="str">
        <f t="shared" ref="R2052:R2115" si="1619">IF(IFERROR(SEARCH($R$1,AT2052),0)&gt;0,$R$1,"")</f>
        <v/>
      </c>
      <c r="S2052" s="4" t="str">
        <f t="shared" ref="S2052:S2115" si="1620">IF(IFERROR(SEARCH($S$1,AT2052),0)&gt;0,$S$1,"")</f>
        <v/>
      </c>
      <c r="T2052" s="4" t="str">
        <f t="shared" ref="T2052:T2115" si="1621">IF(IFERROR(SEARCH($T$1,AT2052),0)&gt;0,$T$1,"")</f>
        <v/>
      </c>
      <c r="U2052" s="4" t="str">
        <f t="shared" ref="U2052:U2115" si="1622">IF(IFERROR(SEARCH($U$1,AT2052),0)&gt;0,$U$1,"")</f>
        <v/>
      </c>
      <c r="V2052" s="4" t="str">
        <f t="shared" ref="V2052:V2115" si="1623">IF(IFERROR(SEARCH($V$1,AT2052),0)&gt;0,$V$1,"")</f>
        <v/>
      </c>
      <c r="W2052" s="4" t="str">
        <f t="shared" ref="W2052:W2115" si="1624">IF(IFERROR(SEARCH($W$1,AT2052),0)&gt;0,$W$1,"")</f>
        <v/>
      </c>
      <c r="X2052" s="4" t="str">
        <f t="shared" ref="X2052:X2115" si="1625">IF(IFERROR(SEARCH($X$1,AT2052),0)&gt;0,$X$1,"")</f>
        <v/>
      </c>
      <c r="Y2052" s="4">
        <f t="shared" ref="Y2052:Y2115" si="1626">LEN(B2052)+LEN(C2052)+LEN(D2052)+LEN(E2052)+LEN(F2052)+LEN(T2052)+LEN(G2052)+LEN(H2052)+LEN(I2052)+LEN(J2052)+LEN(K2052)+LEN(L2052)+LEN(M2052)+LEN(N2052)+LEN(U2052)+LEN(O2052)+LEN(P2052)+LEN(V2052)+LEN(A2052)+LEN(Q2052)+LEN(X2052)+LEN(R2052)+LEN(W2052)+LEN(S2052)</f>
        <v>3</v>
      </c>
      <c r="Z2052" s="4" t="str">
        <f t="shared" ref="Z2052:Z2115" si="1627">IF(IFERROR(SEARCH($Z$1,AT2052),0)&gt;0,$Z$1,"")</f>
        <v>-</v>
      </c>
      <c r="AA2052" s="4" t="str">
        <f t="shared" ref="AA2052:AA2115" si="1628">IF(IFERROR(SEARCH($AA$1,AT2052),0)&gt;0,$AA$1,"")</f>
        <v/>
      </c>
      <c r="AB2052" s="4" t="str">
        <f t="shared" ref="AB2052:AB2115" si="1629">IF(IFERROR(SEARCH($AB$1,AT2052),0)&gt;0,$AB$1,"")</f>
        <v/>
      </c>
      <c r="AC2052" s="4" t="str">
        <f t="shared" ref="AC2052:AC2115" si="1630">IF(IFERROR(SEARCH($AC$1,AT2052),0)&gt;0,$AC$1,"")</f>
        <v/>
      </c>
      <c r="AD2052" s="4" t="str">
        <f t="shared" ref="AD2052:AD2115" si="1631">IF(IFERROR(SEARCH($AD$1,AT2052),0)&gt;0,$AD$1,"")</f>
        <v/>
      </c>
      <c r="AE2052" s="4" t="str">
        <f t="shared" ref="AE2052:AE2115" si="1632">IF(IFERROR(SEARCH($AE$1,AT2052),0)&gt;0,$AE$1,"")</f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ref="AG2052:AG2115" si="1633">LEN(AS2052)</f>
        <v>4</v>
      </c>
      <c r="AH2052" s="4">
        <f t="shared" ref="AH2052:AH2115" si="1634">LEN(AT2052)</f>
        <v>19</v>
      </c>
      <c r="AI2052" s="4">
        <f t="shared" ref="AI2052:AI2115" si="1635">AH2052-AG2052</f>
        <v>15</v>
      </c>
      <c r="AJ2052" s="4" t="str">
        <f t="shared" ref="AJ2052:AJ2115" si="1636">RIGHT(AT2052,4)</f>
        <v>1PCS</v>
      </c>
      <c r="AK2052" s="4" t="str">
        <f t="shared" ref="AK2052:AK2115" si="1637">RIGHT(AT2052,5)</f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591"/>
        <v>13</v>
      </c>
      <c r="AN2052" s="4" t="b">
        <f>LEFT(AS2052,1)=AL2052</f>
        <v>1</v>
      </c>
      <c r="AO2052" s="4" t="str">
        <f>RIGHT(AJ2052,3)</f>
        <v>PCS</v>
      </c>
      <c r="AP2052" s="4" t="b">
        <f t="shared" si="1592"/>
        <v>1</v>
      </c>
      <c r="AQ2052" s="4" t="b">
        <f t="shared" ref="AQ2052:AQ2115" si="1638">LEFT(AT2052,2)=LEFT(AU2052,2)</f>
        <v>0</v>
      </c>
      <c r="AR2052" s="5" t="str">
        <f t="shared" ref="AR2052:AR2115" si="1639">LEFT(AT2052,(AI2052-1))</f>
        <v>NUTRIJEL JERUK</v>
      </c>
      <c r="AS2052" s="4" t="str">
        <f t="shared" ref="AS2052:AS2115" si="1640">IFERROR(RIGHT(AT2052,LEN(AT2052)-FIND("-",AT2052)),1)</f>
        <v>1PCS</v>
      </c>
      <c r="AT2052" t="s">
        <v>2776</v>
      </c>
      <c r="AU2052" s="1" t="s">
        <v>2777</v>
      </c>
      <c r="AV2052" s="33" t="str">
        <f t="shared" ca="1" si="1593"/>
        <v>XXXX</v>
      </c>
      <c r="AW2052">
        <v>2000</v>
      </c>
      <c r="AX2052">
        <v>2000</v>
      </c>
      <c r="AY2052">
        <v>1667</v>
      </c>
      <c r="AZ2052" t="str">
        <f t="shared" si="1598"/>
        <v>8992933322118</v>
      </c>
      <c r="BA2052" t="str">
        <f t="shared" si="1594"/>
        <v>NUTRIJEL JERUK</v>
      </c>
      <c r="BB2052" t="s">
        <v>4417</v>
      </c>
      <c r="BC2052" t="s">
        <v>4417</v>
      </c>
      <c r="BD2052" s="1"/>
      <c r="BF2052" s="9"/>
      <c r="BG2052" s="20"/>
      <c r="BH2052" s="13"/>
      <c r="BI2052" s="15"/>
      <c r="BL2052" s="13"/>
      <c r="BM2052" s="1"/>
      <c r="BP2052" s="1"/>
      <c r="BQ2052" s="1"/>
      <c r="BT2052" s="13"/>
      <c r="BU2052" s="15"/>
      <c r="BV2052" s="14"/>
    </row>
    <row r="2053" spans="1:74" x14ac:dyDescent="0.25">
      <c r="A2053" s="4" t="str">
        <f t="shared" si="1602"/>
        <v/>
      </c>
      <c r="B2053" s="4" t="str">
        <f t="shared" si="1603"/>
        <v>PCS</v>
      </c>
      <c r="C2053" s="4" t="str">
        <f t="shared" si="1604"/>
        <v/>
      </c>
      <c r="D2053" s="4" t="str">
        <f t="shared" si="1605"/>
        <v/>
      </c>
      <c r="E2053" s="4" t="str">
        <f t="shared" si="1606"/>
        <v/>
      </c>
      <c r="F2053" s="4" t="str">
        <f t="shared" si="1607"/>
        <v/>
      </c>
      <c r="G2053" s="4" t="str">
        <f t="shared" si="1608"/>
        <v/>
      </c>
      <c r="H2053" s="4" t="str">
        <f t="shared" si="1609"/>
        <v/>
      </c>
      <c r="I2053" s="4" t="str">
        <f t="shared" si="1610"/>
        <v/>
      </c>
      <c r="J2053" s="4" t="str">
        <f t="shared" si="1611"/>
        <v/>
      </c>
      <c r="K2053" s="4" t="str">
        <f t="shared" si="1612"/>
        <v/>
      </c>
      <c r="L2053" s="4" t="str">
        <f t="shared" si="1613"/>
        <v/>
      </c>
      <c r="M2053" s="4" t="str">
        <f t="shared" si="1614"/>
        <v/>
      </c>
      <c r="N2053" s="4" t="str">
        <f t="shared" si="1615"/>
        <v/>
      </c>
      <c r="O2053" s="4" t="str">
        <f t="shared" si="1616"/>
        <v/>
      </c>
      <c r="P2053" s="4" t="str">
        <f t="shared" si="1617"/>
        <v/>
      </c>
      <c r="Q2053" s="4" t="str">
        <f t="shared" si="1618"/>
        <v/>
      </c>
      <c r="R2053" s="4" t="str">
        <f t="shared" si="1619"/>
        <v/>
      </c>
      <c r="S2053" s="4" t="str">
        <f t="shared" si="1620"/>
        <v/>
      </c>
      <c r="T2053" s="4" t="str">
        <f t="shared" si="1621"/>
        <v>PACK</v>
      </c>
      <c r="U2053" s="4" t="str">
        <f t="shared" si="1622"/>
        <v/>
      </c>
      <c r="V2053" s="4" t="str">
        <f t="shared" si="1623"/>
        <v/>
      </c>
      <c r="W2053" s="4" t="str">
        <f t="shared" si="1624"/>
        <v/>
      </c>
      <c r="X2053" s="4" t="str">
        <f t="shared" si="1625"/>
        <v/>
      </c>
      <c r="Y2053" s="4">
        <f t="shared" si="1626"/>
        <v>7</v>
      </c>
      <c r="Z2053" s="4" t="str">
        <f t="shared" si="1627"/>
        <v>-</v>
      </c>
      <c r="AA2053" s="4" t="str">
        <f t="shared" si="1628"/>
        <v>/</v>
      </c>
      <c r="AB2053" s="4" t="str">
        <f t="shared" si="1629"/>
        <v/>
      </c>
      <c r="AC2053" s="4" t="str">
        <f t="shared" si="1630"/>
        <v/>
      </c>
      <c r="AD2053" s="4" t="str">
        <f t="shared" si="1631"/>
        <v/>
      </c>
      <c r="AE2053" s="4" t="str">
        <f t="shared" si="1632"/>
        <v/>
      </c>
      <c r="AF2053" s="4" t="str" cm="1">
        <f t="array" aca="1" ref="AF2053" ca="1">LEFT(AS2053,MATCH(FALSE,ISNUMBER(MID(AS2053,ROW(INDIRECT("1:"&amp;LEN(AS2053)+1)), 1) *1),0) -1)</f>
        <v>12</v>
      </c>
      <c r="AG2053" s="4">
        <f t="shared" si="1633"/>
        <v>10</v>
      </c>
      <c r="AH2053" s="4">
        <f t="shared" si="1634"/>
        <v>26</v>
      </c>
      <c r="AI2053" s="4">
        <f t="shared" si="1635"/>
        <v>16</v>
      </c>
      <c r="AJ2053" s="4" t="str">
        <f t="shared" si="1636"/>
        <v>PACK</v>
      </c>
      <c r="AK2053" s="4" t="str">
        <f t="shared" si="1637"/>
        <v>/PACK</v>
      </c>
      <c r="AL2053" s="4" t="str" cm="1">
        <f t="array" ref="AL2053">LEFT(AS2053,SUM(LEN(AS2053)-LEN(SUBSTITUTE(AS2053,{"0";"1";"2";"3";"4";"5";"6";"7";"8";"9"},""))))</f>
        <v>12</v>
      </c>
      <c r="AM2053" s="4">
        <f t="shared" ref="AM2053:AM2116" si="1641">LEN(AZ2053)</f>
        <v>13</v>
      </c>
      <c r="AN2053" s="4" t="b">
        <f>LEFT(AS2053,2)=AL2053</f>
        <v>1</v>
      </c>
      <c r="AO2053" s="4" t="str">
        <f>RIGHT(AJ2053,4)</f>
        <v>PACK</v>
      </c>
      <c r="AP2053" s="4" t="b">
        <f t="shared" ref="AP2053:AP2116" si="1642">IF((AR2053=AR2054)=TRUE,TRUE,IF((AR2052=AR2053)=TRUE,TRUE,FALSE))</f>
        <v>1</v>
      </c>
      <c r="AQ2053" s="4" t="b">
        <f t="shared" si="1638"/>
        <v>0</v>
      </c>
      <c r="AR2053" s="5" t="str">
        <f t="shared" si="1639"/>
        <v>NUTRIJEL KELAPA</v>
      </c>
      <c r="AS2053" s="4" t="str">
        <f t="shared" si="1640"/>
        <v>12PCS/PACK</v>
      </c>
      <c r="AT2053" t="s">
        <v>2778</v>
      </c>
      <c r="AU2053" s="1" t="s">
        <v>2779</v>
      </c>
      <c r="AV2053" s="33" t="str">
        <f t="shared" ref="AV2053:AV2116" si="1643">IF(IF(IF(AR2053=AR2054,10,0)+IF(NOT(AO2053="DUS")=TRUE,10,0)=20,"XXXX",IF(IF((AF2053+1)=2,0,1)+IF(AO2053="DUS",1,0)=2,TRUE,""))="",IF(IF(AR2053=AR2052,10,0)+IF(NOT(AO2053="DUS")=TRUE,10,0)=20,"XXXX",IF(IF((AF2053+1)=2,0,1)+IF(AO2053="DUS",1,0)=2,TRUE,"")),IF(IF(AR2053=AR2054,10,0)+IF(NOT(AO2053="DUS")=TRUE,10,0)=20,"XXXX",IF(IF((AF2053+1)=2,0,1)+IF(AO2053="DUS",1,0)=2,TRUE,"")))</f>
        <v>XXXX</v>
      </c>
      <c r="AW2053">
        <v>22000</v>
      </c>
      <c r="AX2053">
        <v>22000</v>
      </c>
      <c r="AY2053">
        <v>20000</v>
      </c>
      <c r="AZ2053" t="str">
        <f t="shared" si="1598"/>
        <v>8992933411218</v>
      </c>
      <c r="BA2053" t="str">
        <f t="shared" ref="BA2053:BA2116" si="1644">AR2053</f>
        <v>NUTRIJEL KELAPA</v>
      </c>
      <c r="BB2053" t="s">
        <v>4417</v>
      </c>
      <c r="BC2053" t="s">
        <v>4417</v>
      </c>
      <c r="BD2053" s="1"/>
      <c r="BF2053" s="9"/>
      <c r="BG2053" s="20"/>
      <c r="BH2053" s="13"/>
      <c r="BI2053" s="15"/>
      <c r="BL2053" s="13"/>
      <c r="BM2053" s="1"/>
      <c r="BP2053" s="1"/>
      <c r="BQ2053" s="1"/>
      <c r="BT2053" s="13"/>
      <c r="BU2053" s="15"/>
      <c r="BV2053" s="14"/>
    </row>
    <row r="2054" spans="1:74" x14ac:dyDescent="0.25">
      <c r="A2054" s="4" t="str">
        <f t="shared" si="1602"/>
        <v/>
      </c>
      <c r="B2054" s="4" t="str">
        <f t="shared" si="1603"/>
        <v>PCS</v>
      </c>
      <c r="C2054" s="4" t="str">
        <f t="shared" si="1604"/>
        <v/>
      </c>
      <c r="D2054" s="4" t="str">
        <f t="shared" si="1605"/>
        <v/>
      </c>
      <c r="E2054" s="4" t="str">
        <f t="shared" si="1606"/>
        <v/>
      </c>
      <c r="F2054" s="4" t="str">
        <f t="shared" si="1607"/>
        <v/>
      </c>
      <c r="G2054" s="4" t="str">
        <f t="shared" si="1608"/>
        <v/>
      </c>
      <c r="H2054" s="4" t="str">
        <f t="shared" si="1609"/>
        <v/>
      </c>
      <c r="I2054" s="4" t="str">
        <f t="shared" si="1610"/>
        <v/>
      </c>
      <c r="J2054" s="4" t="str">
        <f t="shared" si="1611"/>
        <v/>
      </c>
      <c r="K2054" s="4" t="str">
        <f t="shared" si="1612"/>
        <v/>
      </c>
      <c r="L2054" s="4" t="str">
        <f t="shared" si="1613"/>
        <v/>
      </c>
      <c r="M2054" s="4" t="str">
        <f t="shared" si="1614"/>
        <v/>
      </c>
      <c r="N2054" s="4" t="str">
        <f t="shared" si="1615"/>
        <v/>
      </c>
      <c r="O2054" s="4" t="str">
        <f t="shared" si="1616"/>
        <v/>
      </c>
      <c r="P2054" s="4" t="str">
        <f t="shared" si="1617"/>
        <v/>
      </c>
      <c r="Q2054" s="4" t="str">
        <f t="shared" si="1618"/>
        <v/>
      </c>
      <c r="R2054" s="4" t="str">
        <f t="shared" si="1619"/>
        <v/>
      </c>
      <c r="S2054" s="4" t="str">
        <f t="shared" si="1620"/>
        <v/>
      </c>
      <c r="T2054" s="4" t="str">
        <f t="shared" si="1621"/>
        <v/>
      </c>
      <c r="U2054" s="4" t="str">
        <f t="shared" si="1622"/>
        <v/>
      </c>
      <c r="V2054" s="4" t="str">
        <f t="shared" si="1623"/>
        <v/>
      </c>
      <c r="W2054" s="4" t="str">
        <f t="shared" si="1624"/>
        <v/>
      </c>
      <c r="X2054" s="4" t="str">
        <f t="shared" si="1625"/>
        <v/>
      </c>
      <c r="Y2054" s="4">
        <f t="shared" si="1626"/>
        <v>3</v>
      </c>
      <c r="Z2054" s="4" t="str">
        <f t="shared" si="1627"/>
        <v>-</v>
      </c>
      <c r="AA2054" s="4" t="str">
        <f t="shared" si="1628"/>
        <v/>
      </c>
      <c r="AB2054" s="4" t="str">
        <f t="shared" si="1629"/>
        <v/>
      </c>
      <c r="AC2054" s="4" t="str">
        <f t="shared" si="1630"/>
        <v/>
      </c>
      <c r="AD2054" s="4" t="str">
        <f t="shared" si="1631"/>
        <v/>
      </c>
      <c r="AE2054" s="4" t="str">
        <f t="shared" si="1632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633"/>
        <v>4</v>
      </c>
      <c r="AH2054" s="4">
        <f t="shared" si="1634"/>
        <v>20</v>
      </c>
      <c r="AI2054" s="4">
        <f t="shared" si="1635"/>
        <v>16</v>
      </c>
      <c r="AJ2054" s="4" t="str">
        <f t="shared" si="1636"/>
        <v>1PCS</v>
      </c>
      <c r="AK2054" s="4" t="str">
        <f t="shared" si="1637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641"/>
        <v>13</v>
      </c>
      <c r="AN2054" s="4" t="b">
        <f>LEFT(AS2054,1)=AL2054</f>
        <v>1</v>
      </c>
      <c r="AO2054" s="4" t="str">
        <f>RIGHT(AJ2054,3)</f>
        <v>PCS</v>
      </c>
      <c r="AP2054" s="4" t="b">
        <f t="shared" si="1642"/>
        <v>1</v>
      </c>
      <c r="AQ2054" s="4" t="b">
        <f t="shared" si="1638"/>
        <v>0</v>
      </c>
      <c r="AR2054" s="5" t="str">
        <f t="shared" si="1639"/>
        <v>NUTRIJEL KELAPA</v>
      </c>
      <c r="AS2054" s="4" t="str">
        <f t="shared" si="1640"/>
        <v>1PCS</v>
      </c>
      <c r="AT2054" t="s">
        <v>2780</v>
      </c>
      <c r="AU2054" s="1" t="s">
        <v>2781</v>
      </c>
      <c r="AV2054" s="33" t="str">
        <f t="shared" ca="1" si="1643"/>
        <v>XXXX</v>
      </c>
      <c r="AW2054">
        <v>2000</v>
      </c>
      <c r="AX2054">
        <v>2000</v>
      </c>
      <c r="AY2054">
        <v>1667</v>
      </c>
      <c r="AZ2054" t="str">
        <f t="shared" si="1598"/>
        <v>8992933411119</v>
      </c>
      <c r="BA2054" t="str">
        <f t="shared" si="1644"/>
        <v>NUTRIJEL KELAPA</v>
      </c>
      <c r="BB2054" t="s">
        <v>4417</v>
      </c>
      <c r="BC2054" t="s">
        <v>4417</v>
      </c>
      <c r="BD2054" s="1"/>
      <c r="BF2054" s="9"/>
      <c r="BG2054" s="20"/>
      <c r="BH2054" s="13"/>
      <c r="BI2054" s="15"/>
      <c r="BL2054" s="13"/>
      <c r="BM2054" s="1"/>
      <c r="BP2054" s="1"/>
      <c r="BQ2054" s="1"/>
      <c r="BT2054" s="13"/>
      <c r="BU2054" s="15"/>
      <c r="BV2054" s="14"/>
    </row>
    <row r="2055" spans="1:74" x14ac:dyDescent="0.25">
      <c r="A2055" s="4" t="str">
        <f t="shared" si="1602"/>
        <v/>
      </c>
      <c r="B2055" s="4" t="str">
        <f t="shared" si="1603"/>
        <v>PCS</v>
      </c>
      <c r="C2055" s="4" t="str">
        <f t="shared" si="1604"/>
        <v/>
      </c>
      <c r="D2055" s="4" t="str">
        <f t="shared" si="1605"/>
        <v/>
      </c>
      <c r="E2055" s="4" t="str">
        <f t="shared" si="1606"/>
        <v/>
      </c>
      <c r="F2055" s="4" t="str">
        <f t="shared" si="1607"/>
        <v/>
      </c>
      <c r="G2055" s="4" t="str">
        <f t="shared" si="1608"/>
        <v/>
      </c>
      <c r="H2055" s="4" t="str">
        <f t="shared" si="1609"/>
        <v/>
      </c>
      <c r="I2055" s="4" t="str">
        <f t="shared" si="1610"/>
        <v/>
      </c>
      <c r="J2055" s="4" t="str">
        <f t="shared" si="1611"/>
        <v/>
      </c>
      <c r="K2055" s="4" t="str">
        <f t="shared" si="1612"/>
        <v/>
      </c>
      <c r="L2055" s="4" t="str">
        <f t="shared" si="1613"/>
        <v/>
      </c>
      <c r="M2055" s="4" t="str">
        <f t="shared" si="1614"/>
        <v/>
      </c>
      <c r="N2055" s="4" t="str">
        <f t="shared" si="1615"/>
        <v/>
      </c>
      <c r="O2055" s="4" t="str">
        <f t="shared" si="1616"/>
        <v/>
      </c>
      <c r="P2055" s="4" t="str">
        <f t="shared" si="1617"/>
        <v/>
      </c>
      <c r="Q2055" s="4" t="str">
        <f t="shared" si="1618"/>
        <v/>
      </c>
      <c r="R2055" s="4" t="str">
        <f t="shared" si="1619"/>
        <v/>
      </c>
      <c r="S2055" s="4" t="str">
        <f t="shared" si="1620"/>
        <v/>
      </c>
      <c r="T2055" s="4" t="str">
        <f t="shared" si="1621"/>
        <v>PACK</v>
      </c>
      <c r="U2055" s="4" t="str">
        <f t="shared" si="1622"/>
        <v/>
      </c>
      <c r="V2055" s="4" t="str">
        <f t="shared" si="1623"/>
        <v/>
      </c>
      <c r="W2055" s="4" t="str">
        <f t="shared" si="1624"/>
        <v/>
      </c>
      <c r="X2055" s="4" t="str">
        <f t="shared" si="1625"/>
        <v/>
      </c>
      <c r="Y2055" s="4">
        <f t="shared" si="1626"/>
        <v>7</v>
      </c>
      <c r="Z2055" s="4" t="str">
        <f t="shared" si="1627"/>
        <v>-</v>
      </c>
      <c r="AA2055" s="4" t="str">
        <f t="shared" si="1628"/>
        <v>/</v>
      </c>
      <c r="AB2055" s="4" t="str">
        <f t="shared" si="1629"/>
        <v/>
      </c>
      <c r="AC2055" s="4" t="str">
        <f t="shared" si="1630"/>
        <v/>
      </c>
      <c r="AD2055" s="4" t="str">
        <f t="shared" si="1631"/>
        <v/>
      </c>
      <c r="AE2055" s="4" t="str">
        <f t="shared" si="1632"/>
        <v/>
      </c>
      <c r="AF2055" s="4" t="str" cm="1">
        <f t="array" aca="1" ref="AF2055" ca="1">LEFT(AS2055,MATCH(FALSE,ISNUMBER(MID(AS2055,ROW(INDIRECT("1:"&amp;LEN(AS2055)+1)), 1) *1),0) -1)</f>
        <v>12</v>
      </c>
      <c r="AG2055" s="4">
        <f t="shared" si="1633"/>
        <v>10</v>
      </c>
      <c r="AH2055" s="4">
        <f t="shared" si="1634"/>
        <v>24</v>
      </c>
      <c r="AI2055" s="4">
        <f t="shared" si="1635"/>
        <v>14</v>
      </c>
      <c r="AJ2055" s="4" t="str">
        <f t="shared" si="1636"/>
        <v>PACK</v>
      </c>
      <c r="AK2055" s="4" t="str">
        <f t="shared" si="1637"/>
        <v>/PACK</v>
      </c>
      <c r="AL2055" s="4" t="str" cm="1">
        <f t="array" ref="AL2055">LEFT(AS2055,SUM(LEN(AS2055)-LEN(SUBSTITUTE(AS2055,{"0";"1";"2";"3";"4";"5";"6";"7";"8";"9"},""))))</f>
        <v>12</v>
      </c>
      <c r="AM2055" s="4">
        <f t="shared" si="1641"/>
        <v>13</v>
      </c>
      <c r="AN2055" s="4" t="b">
        <f>LEFT(AS2055,2)=AL2055</f>
        <v>1</v>
      </c>
      <c r="AO2055" s="4" t="str">
        <f>RIGHT(AJ2055,4)</f>
        <v>PACK</v>
      </c>
      <c r="AP2055" s="4" t="b">
        <f t="shared" si="1642"/>
        <v>1</v>
      </c>
      <c r="AQ2055" s="4" t="b">
        <f t="shared" si="1638"/>
        <v>0</v>
      </c>
      <c r="AR2055" s="5" t="str">
        <f t="shared" si="1639"/>
        <v>NUTRIJEL LECI</v>
      </c>
      <c r="AS2055" s="4" t="str">
        <f t="shared" si="1640"/>
        <v>12PCS/PACK</v>
      </c>
      <c r="AT2055" t="s">
        <v>2782</v>
      </c>
      <c r="AU2055" s="1" t="s">
        <v>2783</v>
      </c>
      <c r="AV2055" s="33" t="str">
        <f t="shared" si="1643"/>
        <v>XXXX</v>
      </c>
      <c r="AW2055">
        <v>22000</v>
      </c>
      <c r="AX2055">
        <v>22000</v>
      </c>
      <c r="AY2055">
        <v>20000</v>
      </c>
      <c r="AZ2055" t="str">
        <f t="shared" si="1598"/>
        <v>8992933325218</v>
      </c>
      <c r="BA2055" t="str">
        <f t="shared" si="1644"/>
        <v>NUTRIJEL LECI</v>
      </c>
      <c r="BB2055" t="s">
        <v>4417</v>
      </c>
      <c r="BC2055" t="s">
        <v>4417</v>
      </c>
      <c r="BD2055" s="1"/>
      <c r="BF2055" s="9"/>
      <c r="BG2055" s="20"/>
      <c r="BH2055" s="13"/>
      <c r="BI2055" s="15"/>
      <c r="BL2055" s="13"/>
      <c r="BM2055" s="1"/>
      <c r="BP2055" s="1"/>
      <c r="BQ2055" s="1"/>
      <c r="BT2055" s="13"/>
      <c r="BU2055" s="15"/>
      <c r="BV2055" s="14"/>
    </row>
    <row r="2056" spans="1:74" x14ac:dyDescent="0.25">
      <c r="A2056" s="4" t="str">
        <f t="shared" si="1602"/>
        <v/>
      </c>
      <c r="B2056" s="4" t="str">
        <f t="shared" si="1603"/>
        <v>PCS</v>
      </c>
      <c r="C2056" s="4" t="str">
        <f t="shared" si="1604"/>
        <v/>
      </c>
      <c r="D2056" s="4" t="str">
        <f t="shared" si="1605"/>
        <v/>
      </c>
      <c r="E2056" s="4" t="str">
        <f t="shared" si="1606"/>
        <v/>
      </c>
      <c r="F2056" s="4" t="str">
        <f t="shared" si="1607"/>
        <v/>
      </c>
      <c r="G2056" s="4" t="str">
        <f t="shared" si="1608"/>
        <v/>
      </c>
      <c r="H2056" s="4" t="str">
        <f t="shared" si="1609"/>
        <v/>
      </c>
      <c r="I2056" s="4" t="str">
        <f t="shared" si="1610"/>
        <v/>
      </c>
      <c r="J2056" s="4" t="str">
        <f t="shared" si="1611"/>
        <v/>
      </c>
      <c r="K2056" s="4" t="str">
        <f t="shared" si="1612"/>
        <v/>
      </c>
      <c r="L2056" s="4" t="str">
        <f t="shared" si="1613"/>
        <v/>
      </c>
      <c r="M2056" s="4" t="str">
        <f t="shared" si="1614"/>
        <v/>
      </c>
      <c r="N2056" s="4" t="str">
        <f t="shared" si="1615"/>
        <v/>
      </c>
      <c r="O2056" s="4" t="str">
        <f t="shared" si="1616"/>
        <v/>
      </c>
      <c r="P2056" s="4" t="str">
        <f t="shared" si="1617"/>
        <v/>
      </c>
      <c r="Q2056" s="4" t="str">
        <f t="shared" si="1618"/>
        <v/>
      </c>
      <c r="R2056" s="4" t="str">
        <f t="shared" si="1619"/>
        <v/>
      </c>
      <c r="S2056" s="4" t="str">
        <f t="shared" si="1620"/>
        <v/>
      </c>
      <c r="T2056" s="4" t="str">
        <f t="shared" si="1621"/>
        <v/>
      </c>
      <c r="U2056" s="4" t="str">
        <f t="shared" si="1622"/>
        <v/>
      </c>
      <c r="V2056" s="4" t="str">
        <f t="shared" si="1623"/>
        <v/>
      </c>
      <c r="W2056" s="4" t="str">
        <f t="shared" si="1624"/>
        <v/>
      </c>
      <c r="X2056" s="4" t="str">
        <f t="shared" si="1625"/>
        <v/>
      </c>
      <c r="Y2056" s="4">
        <f t="shared" si="1626"/>
        <v>3</v>
      </c>
      <c r="Z2056" s="4" t="str">
        <f t="shared" si="1627"/>
        <v>-</v>
      </c>
      <c r="AA2056" s="4" t="str">
        <f t="shared" si="1628"/>
        <v/>
      </c>
      <c r="AB2056" s="4" t="str">
        <f t="shared" si="1629"/>
        <v/>
      </c>
      <c r="AC2056" s="4" t="str">
        <f t="shared" si="1630"/>
        <v/>
      </c>
      <c r="AD2056" s="4" t="str">
        <f t="shared" si="1631"/>
        <v/>
      </c>
      <c r="AE2056" s="4" t="str">
        <f t="shared" si="1632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633"/>
        <v>4</v>
      </c>
      <c r="AH2056" s="4">
        <f t="shared" si="1634"/>
        <v>18</v>
      </c>
      <c r="AI2056" s="4">
        <f t="shared" si="1635"/>
        <v>14</v>
      </c>
      <c r="AJ2056" s="4" t="str">
        <f t="shared" si="1636"/>
        <v>1PCS</v>
      </c>
      <c r="AK2056" s="4" t="str">
        <f t="shared" si="1637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641"/>
        <v>13</v>
      </c>
      <c r="AN2056" s="4" t="b">
        <f t="shared" ref="AN2056:AN2070" si="1645">LEFT(AS2056,1)=AL2056</f>
        <v>1</v>
      </c>
      <c r="AO2056" s="4" t="str">
        <f t="shared" ref="AO2056:AO2071" si="1646">RIGHT(AJ2056,3)</f>
        <v>PCS</v>
      </c>
      <c r="AP2056" s="4" t="b">
        <f t="shared" si="1642"/>
        <v>1</v>
      </c>
      <c r="AQ2056" s="4" t="b">
        <f t="shared" si="1638"/>
        <v>0</v>
      </c>
      <c r="AR2056" s="5" t="str">
        <f t="shared" si="1639"/>
        <v>NUTRIJEL LECI</v>
      </c>
      <c r="AS2056" s="4" t="str">
        <f t="shared" si="1640"/>
        <v>1PCS</v>
      </c>
      <c r="AT2056" t="s">
        <v>2784</v>
      </c>
      <c r="AU2056" s="1" t="s">
        <v>2785</v>
      </c>
      <c r="AV2056" s="33" t="str">
        <f t="shared" ca="1" si="1643"/>
        <v>XXXX</v>
      </c>
      <c r="AW2056">
        <v>2000</v>
      </c>
      <c r="AX2056">
        <v>2000</v>
      </c>
      <c r="AY2056">
        <v>1667</v>
      </c>
      <c r="AZ2056" t="str">
        <f t="shared" si="1598"/>
        <v>8992933325119</v>
      </c>
      <c r="BA2056" t="str">
        <f t="shared" si="1644"/>
        <v>NUTRIJEL LECI</v>
      </c>
      <c r="BB2056" t="s">
        <v>4417</v>
      </c>
      <c r="BC2056" t="s">
        <v>4417</v>
      </c>
      <c r="BD2056" s="1"/>
      <c r="BF2056" s="9"/>
      <c r="BG2056" s="20"/>
      <c r="BH2056" s="13"/>
      <c r="BI2056" s="15"/>
      <c r="BL2056" s="13"/>
      <c r="BM2056" s="1"/>
      <c r="BP2056" s="1"/>
      <c r="BQ2056" s="1"/>
      <c r="BT2056" s="13"/>
      <c r="BU2056" s="15"/>
      <c r="BV2056" s="14"/>
    </row>
    <row r="2057" spans="1:74" x14ac:dyDescent="0.25">
      <c r="A2057" s="4" t="str">
        <f t="shared" si="1602"/>
        <v/>
      </c>
      <c r="B2057" s="4" t="str">
        <f t="shared" si="1603"/>
        <v>PCS</v>
      </c>
      <c r="C2057" s="4" t="str">
        <f t="shared" si="1604"/>
        <v/>
      </c>
      <c r="D2057" s="4" t="str">
        <f t="shared" si="1605"/>
        <v/>
      </c>
      <c r="E2057" s="4" t="str">
        <f t="shared" si="1606"/>
        <v/>
      </c>
      <c r="F2057" s="4" t="str">
        <f t="shared" si="1607"/>
        <v/>
      </c>
      <c r="G2057" s="4" t="str">
        <f t="shared" si="1608"/>
        <v/>
      </c>
      <c r="H2057" s="4" t="str">
        <f t="shared" si="1609"/>
        <v/>
      </c>
      <c r="I2057" s="4" t="str">
        <f t="shared" si="1610"/>
        <v/>
      </c>
      <c r="J2057" s="4" t="str">
        <f t="shared" si="1611"/>
        <v/>
      </c>
      <c r="K2057" s="4" t="str">
        <f t="shared" si="1612"/>
        <v/>
      </c>
      <c r="L2057" s="4" t="str">
        <f t="shared" si="1613"/>
        <v/>
      </c>
      <c r="M2057" s="4" t="str">
        <f t="shared" si="1614"/>
        <v/>
      </c>
      <c r="N2057" s="4" t="str">
        <f t="shared" si="1615"/>
        <v/>
      </c>
      <c r="O2057" s="4" t="str">
        <f t="shared" si="1616"/>
        <v/>
      </c>
      <c r="P2057" s="4" t="str">
        <f t="shared" si="1617"/>
        <v/>
      </c>
      <c r="Q2057" s="4" t="str">
        <f t="shared" si="1618"/>
        <v/>
      </c>
      <c r="R2057" s="4" t="str">
        <f t="shared" si="1619"/>
        <v/>
      </c>
      <c r="S2057" s="4" t="str">
        <f t="shared" si="1620"/>
        <v/>
      </c>
      <c r="T2057" s="4" t="str">
        <f t="shared" si="1621"/>
        <v/>
      </c>
      <c r="U2057" s="4" t="str">
        <f t="shared" si="1622"/>
        <v/>
      </c>
      <c r="V2057" s="4" t="str">
        <f t="shared" si="1623"/>
        <v/>
      </c>
      <c r="W2057" s="4" t="str">
        <f t="shared" si="1624"/>
        <v/>
      </c>
      <c r="X2057" s="4" t="str">
        <f t="shared" si="1625"/>
        <v/>
      </c>
      <c r="Y2057" s="4">
        <f t="shared" si="1626"/>
        <v>3</v>
      </c>
      <c r="Z2057" s="4" t="str">
        <f t="shared" si="1627"/>
        <v>-</v>
      </c>
      <c r="AA2057" s="4" t="str">
        <f t="shared" si="1628"/>
        <v/>
      </c>
      <c r="AB2057" s="4" t="str">
        <f t="shared" si="1629"/>
        <v/>
      </c>
      <c r="AC2057" s="4" t="str">
        <f t="shared" si="1630"/>
        <v/>
      </c>
      <c r="AD2057" s="4" t="str">
        <f t="shared" si="1631"/>
        <v/>
      </c>
      <c r="AE2057" s="4" t="str">
        <f t="shared" si="1632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633"/>
        <v>4</v>
      </c>
      <c r="AH2057" s="4">
        <f t="shared" si="1634"/>
        <v>20</v>
      </c>
      <c r="AI2057" s="4">
        <f t="shared" si="1635"/>
        <v>16</v>
      </c>
      <c r="AJ2057" s="4" t="str">
        <f t="shared" si="1636"/>
        <v>1PCS</v>
      </c>
      <c r="AK2057" s="4" t="str">
        <f t="shared" si="1637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641"/>
        <v>13</v>
      </c>
      <c r="AN2057" s="4" t="b">
        <f t="shared" si="1645"/>
        <v>1</v>
      </c>
      <c r="AO2057" s="4" t="str">
        <f t="shared" si="1646"/>
        <v>PCS</v>
      </c>
      <c r="AP2057" s="4" t="b">
        <f t="shared" si="1642"/>
        <v>0</v>
      </c>
      <c r="AQ2057" s="4" t="b">
        <f t="shared" si="1638"/>
        <v>0</v>
      </c>
      <c r="AR2057" s="5" t="str">
        <f t="shared" si="1639"/>
        <v>NUTRIJEL MANGGA</v>
      </c>
      <c r="AS2057" s="4" t="str">
        <f t="shared" si="1640"/>
        <v>1PCS</v>
      </c>
      <c r="AT2057" t="s">
        <v>2786</v>
      </c>
      <c r="AU2057" s="1" t="s">
        <v>2787</v>
      </c>
      <c r="AV2057" s="33" t="str">
        <f t="shared" ca="1" si="1643"/>
        <v/>
      </c>
      <c r="AW2057">
        <v>2000</v>
      </c>
      <c r="AX2057">
        <v>2000</v>
      </c>
      <c r="AY2057">
        <v>1667</v>
      </c>
      <c r="AZ2057" t="str">
        <f t="shared" si="1598"/>
        <v>8992933326116</v>
      </c>
      <c r="BA2057" t="str">
        <f t="shared" si="1644"/>
        <v>NUTRIJEL MANGGA</v>
      </c>
      <c r="BB2057" t="s">
        <v>4417</v>
      </c>
      <c r="BC2057" t="s">
        <v>4417</v>
      </c>
      <c r="BD2057" s="1"/>
      <c r="BF2057" s="9"/>
      <c r="BG2057" s="20"/>
      <c r="BH2057" s="13"/>
      <c r="BI2057" s="15"/>
      <c r="BL2057" s="13"/>
      <c r="BM2057" s="1"/>
      <c r="BP2057" s="1"/>
      <c r="BQ2057" s="1"/>
      <c r="BT2057" s="13"/>
      <c r="BU2057" s="15"/>
      <c r="BV2057" s="14"/>
    </row>
    <row r="2058" spans="1:74" x14ac:dyDescent="0.25">
      <c r="A2058" s="4" t="str">
        <f t="shared" si="1602"/>
        <v/>
      </c>
      <c r="B2058" s="4" t="str">
        <f t="shared" si="1603"/>
        <v>PCS</v>
      </c>
      <c r="C2058" s="4" t="str">
        <f t="shared" si="1604"/>
        <v/>
      </c>
      <c r="D2058" s="4" t="str">
        <f t="shared" si="1605"/>
        <v/>
      </c>
      <c r="E2058" s="4" t="str">
        <f t="shared" si="1606"/>
        <v/>
      </c>
      <c r="F2058" s="4" t="str">
        <f t="shared" si="1607"/>
        <v/>
      </c>
      <c r="G2058" s="4" t="str">
        <f t="shared" si="1608"/>
        <v/>
      </c>
      <c r="H2058" s="4" t="str">
        <f t="shared" si="1609"/>
        <v/>
      </c>
      <c r="I2058" s="4" t="str">
        <f t="shared" si="1610"/>
        <v/>
      </c>
      <c r="J2058" s="4" t="str">
        <f t="shared" si="1611"/>
        <v/>
      </c>
      <c r="K2058" s="4" t="str">
        <f t="shared" si="1612"/>
        <v/>
      </c>
      <c r="L2058" s="4" t="str">
        <f t="shared" si="1613"/>
        <v/>
      </c>
      <c r="M2058" s="4" t="str">
        <f t="shared" si="1614"/>
        <v/>
      </c>
      <c r="N2058" s="4" t="str">
        <f t="shared" si="1615"/>
        <v/>
      </c>
      <c r="O2058" s="4" t="str">
        <f t="shared" si="1616"/>
        <v/>
      </c>
      <c r="P2058" s="4" t="str">
        <f t="shared" si="1617"/>
        <v/>
      </c>
      <c r="Q2058" s="4" t="str">
        <f t="shared" si="1618"/>
        <v/>
      </c>
      <c r="R2058" s="4" t="str">
        <f t="shared" si="1619"/>
        <v/>
      </c>
      <c r="S2058" s="4" t="str">
        <f t="shared" si="1620"/>
        <v/>
      </c>
      <c r="T2058" s="4" t="str">
        <f t="shared" si="1621"/>
        <v/>
      </c>
      <c r="U2058" s="4" t="str">
        <f t="shared" si="1622"/>
        <v/>
      </c>
      <c r="V2058" s="4" t="str">
        <f t="shared" si="1623"/>
        <v/>
      </c>
      <c r="W2058" s="4" t="str">
        <f t="shared" si="1624"/>
        <v/>
      </c>
      <c r="X2058" s="4" t="str">
        <f t="shared" si="1625"/>
        <v/>
      </c>
      <c r="Y2058" s="4">
        <f t="shared" si="1626"/>
        <v>3</v>
      </c>
      <c r="Z2058" s="4" t="str">
        <f t="shared" si="1627"/>
        <v>-</v>
      </c>
      <c r="AA2058" s="4" t="str">
        <f t="shared" si="1628"/>
        <v/>
      </c>
      <c r="AB2058" s="4" t="str">
        <f t="shared" si="1629"/>
        <v/>
      </c>
      <c r="AC2058" s="4" t="str">
        <f t="shared" si="1630"/>
        <v/>
      </c>
      <c r="AD2058" s="4" t="str">
        <f t="shared" si="1631"/>
        <v/>
      </c>
      <c r="AE2058" s="4" t="str">
        <f t="shared" si="1632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633"/>
        <v>4</v>
      </c>
      <c r="AH2058" s="4">
        <f t="shared" si="1634"/>
        <v>19</v>
      </c>
      <c r="AI2058" s="4">
        <f t="shared" si="1635"/>
        <v>15</v>
      </c>
      <c r="AJ2058" s="4" t="str">
        <f t="shared" si="1636"/>
        <v>1PCS</v>
      </c>
      <c r="AK2058" s="4" t="str">
        <f t="shared" si="1637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641"/>
        <v>13</v>
      </c>
      <c r="AN2058" s="4" t="b">
        <f t="shared" si="1645"/>
        <v>1</v>
      </c>
      <c r="AO2058" s="4" t="str">
        <f t="shared" si="1646"/>
        <v>PCS</v>
      </c>
      <c r="AP2058" s="4" t="b">
        <f t="shared" si="1642"/>
        <v>0</v>
      </c>
      <c r="AQ2058" s="4" t="b">
        <f t="shared" si="1638"/>
        <v>0</v>
      </c>
      <c r="AR2058" s="5" t="str">
        <f t="shared" si="1639"/>
        <v>NUTRIJEL MELON</v>
      </c>
      <c r="AS2058" s="4" t="str">
        <f t="shared" si="1640"/>
        <v>1PCS</v>
      </c>
      <c r="AT2058" t="s">
        <v>2788</v>
      </c>
      <c r="AU2058" s="1" t="s">
        <v>2789</v>
      </c>
      <c r="AV2058" s="33" t="str">
        <f t="shared" ca="1" si="1643"/>
        <v/>
      </c>
      <c r="AW2058">
        <v>2000</v>
      </c>
      <c r="AX2058">
        <v>2000</v>
      </c>
      <c r="AY2058">
        <v>1556</v>
      </c>
      <c r="AZ2058" t="str">
        <f t="shared" si="1598"/>
        <v>8992933323115</v>
      </c>
      <c r="BA2058" t="str">
        <f t="shared" si="1644"/>
        <v>NUTRIJEL MELON</v>
      </c>
      <c r="BB2058" t="s">
        <v>4417</v>
      </c>
      <c r="BC2058" t="s">
        <v>4417</v>
      </c>
      <c r="BD2058" s="1"/>
      <c r="BF2058" s="9"/>
      <c r="BG2058" s="20"/>
      <c r="BH2058" s="13"/>
      <c r="BI2058" s="15"/>
      <c r="BL2058" s="13"/>
      <c r="BM2058" s="1"/>
      <c r="BP2058" s="1"/>
      <c r="BQ2058" s="1"/>
      <c r="BT2058" s="13"/>
      <c r="BU2058" s="15"/>
      <c r="BV2058" s="14"/>
    </row>
    <row r="2059" spans="1:74" x14ac:dyDescent="0.25">
      <c r="A2059" s="4" t="str">
        <f t="shared" si="1602"/>
        <v/>
      </c>
      <c r="B2059" s="4" t="str">
        <f t="shared" si="1603"/>
        <v>PCS</v>
      </c>
      <c r="C2059" s="4" t="str">
        <f t="shared" si="1604"/>
        <v/>
      </c>
      <c r="D2059" s="4" t="str">
        <f t="shared" si="1605"/>
        <v/>
      </c>
      <c r="E2059" s="4" t="str">
        <f t="shared" si="1606"/>
        <v/>
      </c>
      <c r="F2059" s="4" t="str">
        <f t="shared" si="1607"/>
        <v/>
      </c>
      <c r="G2059" s="4" t="str">
        <f t="shared" si="1608"/>
        <v/>
      </c>
      <c r="H2059" s="4" t="str">
        <f t="shared" si="1609"/>
        <v/>
      </c>
      <c r="I2059" s="4" t="str">
        <f t="shared" si="1610"/>
        <v/>
      </c>
      <c r="J2059" s="4" t="str">
        <f t="shared" si="1611"/>
        <v/>
      </c>
      <c r="K2059" s="4" t="str">
        <f t="shared" si="1612"/>
        <v/>
      </c>
      <c r="L2059" s="4" t="str">
        <f t="shared" si="1613"/>
        <v/>
      </c>
      <c r="M2059" s="4" t="str">
        <f t="shared" si="1614"/>
        <v/>
      </c>
      <c r="N2059" s="4" t="str">
        <f t="shared" si="1615"/>
        <v/>
      </c>
      <c r="O2059" s="4" t="str">
        <f t="shared" si="1616"/>
        <v/>
      </c>
      <c r="P2059" s="4" t="str">
        <f t="shared" si="1617"/>
        <v/>
      </c>
      <c r="Q2059" s="4" t="str">
        <f t="shared" si="1618"/>
        <v/>
      </c>
      <c r="R2059" s="4" t="str">
        <f t="shared" si="1619"/>
        <v/>
      </c>
      <c r="S2059" s="4" t="str">
        <f t="shared" si="1620"/>
        <v/>
      </c>
      <c r="T2059" s="4" t="str">
        <f t="shared" si="1621"/>
        <v/>
      </c>
      <c r="U2059" s="4" t="str">
        <f t="shared" si="1622"/>
        <v/>
      </c>
      <c r="V2059" s="4" t="str">
        <f t="shared" si="1623"/>
        <v/>
      </c>
      <c r="W2059" s="4" t="str">
        <f t="shared" si="1624"/>
        <v/>
      </c>
      <c r="X2059" s="4" t="str">
        <f t="shared" si="1625"/>
        <v/>
      </c>
      <c r="Y2059" s="4">
        <f t="shared" si="1626"/>
        <v>3</v>
      </c>
      <c r="Z2059" s="4" t="str">
        <f t="shared" si="1627"/>
        <v>-</v>
      </c>
      <c r="AA2059" s="4" t="str">
        <f t="shared" si="1628"/>
        <v/>
      </c>
      <c r="AB2059" s="4" t="str">
        <f t="shared" si="1629"/>
        <v/>
      </c>
      <c r="AC2059" s="4" t="str">
        <f t="shared" si="1630"/>
        <v/>
      </c>
      <c r="AD2059" s="4" t="str">
        <f t="shared" si="1631"/>
        <v/>
      </c>
      <c r="AE2059" s="4" t="str">
        <f t="shared" si="1632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633"/>
        <v>4</v>
      </c>
      <c r="AH2059" s="4">
        <f t="shared" si="1634"/>
        <v>19</v>
      </c>
      <c r="AI2059" s="4">
        <f t="shared" si="1635"/>
        <v>15</v>
      </c>
      <c r="AJ2059" s="4" t="str">
        <f t="shared" si="1636"/>
        <v>1PCS</v>
      </c>
      <c r="AK2059" s="4" t="str">
        <f t="shared" si="1637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641"/>
        <v>13</v>
      </c>
      <c r="AN2059" s="4" t="b">
        <f t="shared" si="1645"/>
        <v>1</v>
      </c>
      <c r="AO2059" s="4" t="str">
        <f t="shared" si="1646"/>
        <v>PCS</v>
      </c>
      <c r="AP2059" s="4" t="b">
        <f t="shared" si="1642"/>
        <v>0</v>
      </c>
      <c r="AQ2059" s="4" t="b">
        <f t="shared" si="1638"/>
        <v>0</v>
      </c>
      <c r="AR2059" s="5" t="str">
        <f t="shared" si="1639"/>
        <v>NUTRIJEL PLAIN</v>
      </c>
      <c r="AS2059" s="4" t="str">
        <f t="shared" si="1640"/>
        <v>1PCS</v>
      </c>
      <c r="AT2059" t="s">
        <v>2790</v>
      </c>
      <c r="AU2059" s="1" t="s">
        <v>2791</v>
      </c>
      <c r="AV2059" s="33" t="str">
        <f t="shared" ca="1" si="1643"/>
        <v/>
      </c>
      <c r="AW2059">
        <v>2000</v>
      </c>
      <c r="AX2059">
        <v>2000</v>
      </c>
      <c r="AY2059">
        <v>1556</v>
      </c>
      <c r="AZ2059" t="str">
        <f t="shared" si="1598"/>
        <v>8992933413113</v>
      </c>
      <c r="BA2059" t="str">
        <f t="shared" si="1644"/>
        <v>NUTRIJEL PLAIN</v>
      </c>
      <c r="BB2059" t="s">
        <v>4417</v>
      </c>
      <c r="BC2059" t="s">
        <v>4417</v>
      </c>
      <c r="BD2059" s="1"/>
      <c r="BF2059" s="9"/>
      <c r="BG2059" s="20"/>
      <c r="BH2059" s="13"/>
      <c r="BI2059" s="15"/>
      <c r="BL2059" s="13"/>
      <c r="BM2059" s="1"/>
      <c r="BP2059" s="1"/>
      <c r="BQ2059" s="1"/>
      <c r="BT2059" s="13"/>
      <c r="BU2059" s="15"/>
      <c r="BV2059" s="14"/>
    </row>
    <row r="2060" spans="1:74" x14ac:dyDescent="0.25">
      <c r="A2060" s="4" t="str">
        <f t="shared" si="1602"/>
        <v/>
      </c>
      <c r="B2060" s="4" t="str">
        <f t="shared" si="1603"/>
        <v>PCS</v>
      </c>
      <c r="C2060" s="4" t="str">
        <f t="shared" si="1604"/>
        <v/>
      </c>
      <c r="D2060" s="4" t="str">
        <f t="shared" si="1605"/>
        <v/>
      </c>
      <c r="E2060" s="4" t="str">
        <f t="shared" si="1606"/>
        <v/>
      </c>
      <c r="F2060" s="4" t="str">
        <f t="shared" si="1607"/>
        <v/>
      </c>
      <c r="G2060" s="4" t="str">
        <f t="shared" si="1608"/>
        <v/>
      </c>
      <c r="H2060" s="4" t="str">
        <f t="shared" si="1609"/>
        <v/>
      </c>
      <c r="I2060" s="4" t="str">
        <f t="shared" si="1610"/>
        <v/>
      </c>
      <c r="J2060" s="4" t="str">
        <f t="shared" si="1611"/>
        <v/>
      </c>
      <c r="K2060" s="4" t="str">
        <f t="shared" si="1612"/>
        <v/>
      </c>
      <c r="L2060" s="4" t="str">
        <f t="shared" si="1613"/>
        <v/>
      </c>
      <c r="M2060" s="4" t="str">
        <f t="shared" si="1614"/>
        <v/>
      </c>
      <c r="N2060" s="4" t="str">
        <f t="shared" si="1615"/>
        <v/>
      </c>
      <c r="O2060" s="4" t="str">
        <f t="shared" si="1616"/>
        <v/>
      </c>
      <c r="P2060" s="4" t="str">
        <f t="shared" si="1617"/>
        <v/>
      </c>
      <c r="Q2060" s="4" t="str">
        <f t="shared" si="1618"/>
        <v/>
      </c>
      <c r="R2060" s="4" t="str">
        <f t="shared" si="1619"/>
        <v/>
      </c>
      <c r="S2060" s="4" t="str">
        <f t="shared" si="1620"/>
        <v/>
      </c>
      <c r="T2060" s="4" t="str">
        <f t="shared" si="1621"/>
        <v/>
      </c>
      <c r="U2060" s="4" t="str">
        <f t="shared" si="1622"/>
        <v/>
      </c>
      <c r="V2060" s="4" t="str">
        <f t="shared" si="1623"/>
        <v/>
      </c>
      <c r="W2060" s="4" t="str">
        <f t="shared" si="1624"/>
        <v/>
      </c>
      <c r="X2060" s="4" t="str">
        <f t="shared" si="1625"/>
        <v/>
      </c>
      <c r="Y2060" s="4">
        <f t="shared" si="1626"/>
        <v>3</v>
      </c>
      <c r="Z2060" s="4" t="str">
        <f t="shared" si="1627"/>
        <v>-</v>
      </c>
      <c r="AA2060" s="4" t="str">
        <f t="shared" si="1628"/>
        <v/>
      </c>
      <c r="AB2060" s="4" t="str">
        <f t="shared" si="1629"/>
        <v/>
      </c>
      <c r="AC2060" s="4" t="str">
        <f t="shared" si="1630"/>
        <v/>
      </c>
      <c r="AD2060" s="4" t="str">
        <f t="shared" si="1631"/>
        <v/>
      </c>
      <c r="AE2060" s="4" t="str">
        <f t="shared" si="1632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633"/>
        <v>4</v>
      </c>
      <c r="AH2060" s="4">
        <f t="shared" si="1634"/>
        <v>31</v>
      </c>
      <c r="AI2060" s="4">
        <f t="shared" si="1635"/>
        <v>27</v>
      </c>
      <c r="AJ2060" s="4" t="str">
        <f t="shared" si="1636"/>
        <v>1PCS</v>
      </c>
      <c r="AK2060" s="4" t="str">
        <f t="shared" si="1637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641"/>
        <v>13</v>
      </c>
      <c r="AN2060" s="4" t="b">
        <f t="shared" si="1645"/>
        <v>1</v>
      </c>
      <c r="AO2060" s="4" t="str">
        <f t="shared" si="1646"/>
        <v>PCS</v>
      </c>
      <c r="AP2060" s="4" t="b">
        <f t="shared" si="1642"/>
        <v>0</v>
      </c>
      <c r="AQ2060" s="4" t="b">
        <f t="shared" si="1638"/>
        <v>0</v>
      </c>
      <c r="AR2060" s="5" t="str">
        <f t="shared" si="1639"/>
        <v>NUTRIJEL PUDING RED VELVET</v>
      </c>
      <c r="AS2060" s="4" t="str">
        <f t="shared" si="1640"/>
        <v>1PCS</v>
      </c>
      <c r="AT2060" t="s">
        <v>2792</v>
      </c>
      <c r="AU2060" s="1" t="s">
        <v>2793</v>
      </c>
      <c r="AV2060" s="33" t="str">
        <f t="shared" ca="1" si="1643"/>
        <v/>
      </c>
      <c r="AW2060">
        <v>9500</v>
      </c>
      <c r="AX2060">
        <v>9500</v>
      </c>
      <c r="AY2060">
        <v>8067</v>
      </c>
      <c r="AZ2060" t="str">
        <f t="shared" si="1598"/>
        <v>8992933171112</v>
      </c>
      <c r="BA2060" t="str">
        <f t="shared" si="1644"/>
        <v>NUTRIJEL PUDING RED VELVET</v>
      </c>
      <c r="BB2060" t="s">
        <v>4417</v>
      </c>
      <c r="BC2060" t="s">
        <v>4417</v>
      </c>
      <c r="BD2060" s="1"/>
      <c r="BF2060" s="9"/>
      <c r="BG2060" s="20"/>
      <c r="BH2060" s="13"/>
      <c r="BI2060" s="15"/>
      <c r="BL2060" s="13"/>
      <c r="BM2060" s="1"/>
      <c r="BP2060" s="1"/>
      <c r="BQ2060" s="1"/>
      <c r="BT2060" s="13"/>
      <c r="BU2060" s="15"/>
      <c r="BV2060" s="14"/>
    </row>
    <row r="2061" spans="1:74" x14ac:dyDescent="0.25">
      <c r="A2061" s="4" t="str">
        <f t="shared" si="1602"/>
        <v/>
      </c>
      <c r="B2061" s="4" t="str">
        <f t="shared" si="1603"/>
        <v>PCS</v>
      </c>
      <c r="C2061" s="4" t="str">
        <f t="shared" si="1604"/>
        <v/>
      </c>
      <c r="D2061" s="4" t="str">
        <f t="shared" si="1605"/>
        <v/>
      </c>
      <c r="E2061" s="4" t="str">
        <f t="shared" si="1606"/>
        <v/>
      </c>
      <c r="F2061" s="4" t="str">
        <f t="shared" si="1607"/>
        <v/>
      </c>
      <c r="G2061" s="4" t="str">
        <f t="shared" si="1608"/>
        <v/>
      </c>
      <c r="H2061" s="4" t="str">
        <f t="shared" si="1609"/>
        <v/>
      </c>
      <c r="I2061" s="4" t="str">
        <f t="shared" si="1610"/>
        <v/>
      </c>
      <c r="J2061" s="4" t="str">
        <f t="shared" si="1611"/>
        <v/>
      </c>
      <c r="K2061" s="4" t="str">
        <f t="shared" si="1612"/>
        <v/>
      </c>
      <c r="L2061" s="4" t="str">
        <f t="shared" si="1613"/>
        <v/>
      </c>
      <c r="M2061" s="4" t="str">
        <f t="shared" si="1614"/>
        <v/>
      </c>
      <c r="N2061" s="4" t="str">
        <f t="shared" si="1615"/>
        <v/>
      </c>
      <c r="O2061" s="4" t="str">
        <f t="shared" si="1616"/>
        <v/>
      </c>
      <c r="P2061" s="4" t="str">
        <f t="shared" si="1617"/>
        <v/>
      </c>
      <c r="Q2061" s="4" t="str">
        <f t="shared" si="1618"/>
        <v/>
      </c>
      <c r="R2061" s="4" t="str">
        <f t="shared" si="1619"/>
        <v/>
      </c>
      <c r="S2061" s="4" t="str">
        <f t="shared" si="1620"/>
        <v/>
      </c>
      <c r="T2061" s="4" t="str">
        <f t="shared" si="1621"/>
        <v/>
      </c>
      <c r="U2061" s="4" t="str">
        <f t="shared" si="1622"/>
        <v/>
      </c>
      <c r="V2061" s="4" t="str">
        <f t="shared" si="1623"/>
        <v/>
      </c>
      <c r="W2061" s="4" t="str">
        <f t="shared" si="1624"/>
        <v/>
      </c>
      <c r="X2061" s="4" t="str">
        <f t="shared" si="1625"/>
        <v/>
      </c>
      <c r="Y2061" s="4">
        <f t="shared" si="1626"/>
        <v>3</v>
      </c>
      <c r="Z2061" s="4" t="str">
        <f t="shared" si="1627"/>
        <v>-</v>
      </c>
      <c r="AA2061" s="4" t="str">
        <f t="shared" si="1628"/>
        <v/>
      </c>
      <c r="AB2061" s="4" t="str">
        <f t="shared" si="1629"/>
        <v/>
      </c>
      <c r="AC2061" s="4" t="str">
        <f t="shared" si="1630"/>
        <v/>
      </c>
      <c r="AD2061" s="4" t="str">
        <f t="shared" si="1631"/>
        <v/>
      </c>
      <c r="AE2061" s="4" t="str">
        <f t="shared" si="1632"/>
        <v/>
      </c>
      <c r="AF2061" s="4" t="str" cm="1">
        <f t="array" aca="1" ref="AF2061" ca="1">LEFT(AS2061,MATCH(FALSE,ISNUMBER(MID(AS2061,ROW(INDIRECT("1:"&amp;LEN(AS2061)+1)), 1) *1),0) -1)</f>
        <v>1</v>
      </c>
      <c r="AG2061" s="4">
        <f t="shared" si="1633"/>
        <v>4</v>
      </c>
      <c r="AH2061" s="4">
        <f t="shared" si="1634"/>
        <v>40</v>
      </c>
      <c r="AI2061" s="4">
        <f t="shared" si="1635"/>
        <v>36</v>
      </c>
      <c r="AJ2061" s="4" t="str">
        <f t="shared" si="1636"/>
        <v>1PCS</v>
      </c>
      <c r="AK2061" s="4" t="str">
        <f t="shared" si="1637"/>
        <v>-1PCS</v>
      </c>
      <c r="AL2061" s="4" t="str" cm="1">
        <f t="array" ref="AL2061">LEFT(AS2061,SUM(LEN(AS2061)-LEN(SUBSTITUTE(AS2061,{"0";"1";"2";"3";"4";"5";"6";"7";"8";"9"},""))))</f>
        <v>1</v>
      </c>
      <c r="AM2061" s="4">
        <f t="shared" si="1641"/>
        <v>13</v>
      </c>
      <c r="AN2061" s="4" t="b">
        <f t="shared" si="1645"/>
        <v>1</v>
      </c>
      <c r="AO2061" s="4" t="str">
        <f t="shared" si="1646"/>
        <v>PCS</v>
      </c>
      <c r="AP2061" s="4" t="b">
        <f t="shared" si="1642"/>
        <v>0</v>
      </c>
      <c r="AQ2061" s="4" t="b">
        <f t="shared" si="1638"/>
        <v>0</v>
      </c>
      <c r="AR2061" s="5" t="str">
        <f t="shared" si="1639"/>
        <v>NUTRIJEL PUDING SUSU BELGIAN COKLAT</v>
      </c>
      <c r="AS2061" s="4" t="str">
        <f t="shared" si="1640"/>
        <v>1PCS</v>
      </c>
      <c r="AT2061" t="s">
        <v>2794</v>
      </c>
      <c r="AU2061" s="1" t="s">
        <v>2795</v>
      </c>
      <c r="AV2061" s="33" t="str">
        <f t="shared" ca="1" si="1643"/>
        <v/>
      </c>
      <c r="AW2061">
        <v>9500</v>
      </c>
      <c r="AX2061">
        <v>9500</v>
      </c>
      <c r="AY2061">
        <v>8067</v>
      </c>
      <c r="AZ2061" t="str">
        <f t="shared" si="1598"/>
        <v>8992933442113</v>
      </c>
      <c r="BA2061" t="str">
        <f t="shared" si="1644"/>
        <v>NUTRIJEL PUDING SUSU BELGIAN COKLAT</v>
      </c>
      <c r="BB2061" t="s">
        <v>4417</v>
      </c>
      <c r="BC2061" t="s">
        <v>4417</v>
      </c>
      <c r="BD2061" s="1"/>
      <c r="BF2061" s="9"/>
      <c r="BG2061" s="20"/>
      <c r="BH2061" s="13"/>
      <c r="BI2061" s="15"/>
      <c r="BL2061" s="13"/>
      <c r="BM2061" s="1"/>
      <c r="BP2061" s="1"/>
      <c r="BQ2061" s="1"/>
      <c r="BT2061" s="13"/>
      <c r="BU2061" s="15"/>
      <c r="BV2061" s="14"/>
    </row>
    <row r="2062" spans="1:74" x14ac:dyDescent="0.25">
      <c r="A2062" s="4" t="str">
        <f t="shared" si="1602"/>
        <v/>
      </c>
      <c r="B2062" s="4" t="str">
        <f t="shared" si="1603"/>
        <v>PCS</v>
      </c>
      <c r="C2062" s="4" t="str">
        <f t="shared" si="1604"/>
        <v/>
      </c>
      <c r="D2062" s="4" t="str">
        <f t="shared" si="1605"/>
        <v/>
      </c>
      <c r="E2062" s="4" t="str">
        <f t="shared" si="1606"/>
        <v/>
      </c>
      <c r="F2062" s="4" t="str">
        <f t="shared" si="1607"/>
        <v/>
      </c>
      <c r="G2062" s="4" t="str">
        <f t="shared" si="1608"/>
        <v/>
      </c>
      <c r="H2062" s="4" t="str">
        <f t="shared" si="1609"/>
        <v/>
      </c>
      <c r="I2062" s="4" t="str">
        <f t="shared" si="1610"/>
        <v/>
      </c>
      <c r="J2062" s="4" t="str">
        <f t="shared" si="1611"/>
        <v/>
      </c>
      <c r="K2062" s="4" t="str">
        <f t="shared" si="1612"/>
        <v/>
      </c>
      <c r="L2062" s="4" t="str">
        <f t="shared" si="1613"/>
        <v/>
      </c>
      <c r="M2062" s="4" t="str">
        <f t="shared" si="1614"/>
        <v/>
      </c>
      <c r="N2062" s="4" t="str">
        <f t="shared" si="1615"/>
        <v/>
      </c>
      <c r="O2062" s="4" t="str">
        <f t="shared" si="1616"/>
        <v/>
      </c>
      <c r="P2062" s="4" t="str">
        <f t="shared" si="1617"/>
        <v/>
      </c>
      <c r="Q2062" s="4" t="str">
        <f t="shared" si="1618"/>
        <v/>
      </c>
      <c r="R2062" s="4" t="str">
        <f t="shared" si="1619"/>
        <v/>
      </c>
      <c r="S2062" s="4" t="str">
        <f t="shared" si="1620"/>
        <v/>
      </c>
      <c r="T2062" s="4" t="str">
        <f t="shared" si="1621"/>
        <v/>
      </c>
      <c r="U2062" s="4" t="str">
        <f t="shared" si="1622"/>
        <v/>
      </c>
      <c r="V2062" s="4" t="str">
        <f t="shared" si="1623"/>
        <v/>
      </c>
      <c r="W2062" s="4" t="str">
        <f t="shared" si="1624"/>
        <v/>
      </c>
      <c r="X2062" s="4" t="str">
        <f t="shared" si="1625"/>
        <v/>
      </c>
      <c r="Y2062" s="4">
        <f t="shared" si="1626"/>
        <v>3</v>
      </c>
      <c r="Z2062" s="4" t="str">
        <f t="shared" si="1627"/>
        <v>-</v>
      </c>
      <c r="AA2062" s="4" t="str">
        <f t="shared" si="1628"/>
        <v/>
      </c>
      <c r="AB2062" s="4" t="str">
        <f t="shared" si="1629"/>
        <v/>
      </c>
      <c r="AC2062" s="4" t="str">
        <f t="shared" si="1630"/>
        <v/>
      </c>
      <c r="AD2062" s="4" t="str">
        <f t="shared" si="1631"/>
        <v/>
      </c>
      <c r="AE2062" s="4" t="str">
        <f t="shared" si="1632"/>
        <v/>
      </c>
      <c r="AF2062" s="4" t="str" cm="1">
        <f t="array" aca="1" ref="AF2062" ca="1">LEFT(AS2062,MATCH(FALSE,ISNUMBER(MID(AS2062,ROW(INDIRECT("1:"&amp;LEN(AS2062)+1)), 1) *1),0) -1)</f>
        <v>1</v>
      </c>
      <c r="AG2062" s="4">
        <f t="shared" si="1633"/>
        <v>4</v>
      </c>
      <c r="AH2062" s="4">
        <f t="shared" si="1634"/>
        <v>34</v>
      </c>
      <c r="AI2062" s="4">
        <f t="shared" si="1635"/>
        <v>30</v>
      </c>
      <c r="AJ2062" s="4" t="str">
        <f t="shared" si="1636"/>
        <v>1PCS</v>
      </c>
      <c r="AK2062" s="4" t="str">
        <f t="shared" si="1637"/>
        <v>-1PCS</v>
      </c>
      <c r="AL2062" s="4" t="str" cm="1">
        <f t="array" ref="AL2062">LEFT(AS2062,SUM(LEN(AS2062)-LEN(SUBSTITUTE(AS2062,{"0";"1";"2";"3";"4";"5";"6";"7";"8";"9"},""))))</f>
        <v>1</v>
      </c>
      <c r="AM2062" s="4">
        <f t="shared" si="1641"/>
        <v>13</v>
      </c>
      <c r="AN2062" s="4" t="b">
        <f t="shared" si="1645"/>
        <v>1</v>
      </c>
      <c r="AO2062" s="4" t="str">
        <f t="shared" si="1646"/>
        <v>PCS</v>
      </c>
      <c r="AP2062" s="4" t="b">
        <f t="shared" si="1642"/>
        <v>0</v>
      </c>
      <c r="AQ2062" s="4" t="b">
        <f t="shared" si="1638"/>
        <v>0</v>
      </c>
      <c r="AR2062" s="5" t="str">
        <f t="shared" si="1639"/>
        <v>NUTRIJEL PUDING SUSU CAPUCINO</v>
      </c>
      <c r="AS2062" s="4" t="str">
        <f t="shared" si="1640"/>
        <v>1PCS</v>
      </c>
      <c r="AT2062" t="s">
        <v>2796</v>
      </c>
      <c r="AU2062" s="1" t="s">
        <v>2797</v>
      </c>
      <c r="AV2062" s="33" t="str">
        <f t="shared" ca="1" si="1643"/>
        <v/>
      </c>
      <c r="AW2062">
        <v>9500</v>
      </c>
      <c r="AX2062">
        <v>9500</v>
      </c>
      <c r="AY2062">
        <v>8067</v>
      </c>
      <c r="AZ2062" t="str">
        <f t="shared" si="1598"/>
        <v>8992933466119</v>
      </c>
      <c r="BA2062" t="str">
        <f t="shared" si="1644"/>
        <v>NUTRIJEL PUDING SUSU CAPUCINO</v>
      </c>
      <c r="BB2062" t="s">
        <v>4417</v>
      </c>
      <c r="BC2062" t="s">
        <v>4417</v>
      </c>
      <c r="BD2062" s="1"/>
      <c r="BF2062" s="9"/>
      <c r="BG2062" s="20"/>
      <c r="BH2062" s="13"/>
      <c r="BI2062" s="15"/>
      <c r="BL2062" s="13"/>
      <c r="BM2062" s="1"/>
      <c r="BP2062" s="1"/>
      <c r="BQ2062" s="1"/>
      <c r="BT2062" s="13"/>
      <c r="BU2062" s="15"/>
      <c r="BV2062" s="14"/>
    </row>
    <row r="2063" spans="1:74" x14ac:dyDescent="0.25">
      <c r="A2063" s="4" t="str">
        <f t="shared" si="1602"/>
        <v/>
      </c>
      <c r="B2063" s="4" t="str">
        <f t="shared" si="1603"/>
        <v>PCS</v>
      </c>
      <c r="C2063" s="4" t="str">
        <f t="shared" si="1604"/>
        <v/>
      </c>
      <c r="D2063" s="4" t="str">
        <f t="shared" si="1605"/>
        <v/>
      </c>
      <c r="E2063" s="4" t="str">
        <f t="shared" si="1606"/>
        <v/>
      </c>
      <c r="F2063" s="4" t="str">
        <f t="shared" si="1607"/>
        <v/>
      </c>
      <c r="G2063" s="4" t="str">
        <f t="shared" si="1608"/>
        <v/>
      </c>
      <c r="H2063" s="4" t="str">
        <f t="shared" si="1609"/>
        <v/>
      </c>
      <c r="I2063" s="4" t="str">
        <f t="shared" si="1610"/>
        <v/>
      </c>
      <c r="J2063" s="4" t="str">
        <f t="shared" si="1611"/>
        <v/>
      </c>
      <c r="K2063" s="4" t="str">
        <f t="shared" si="1612"/>
        <v/>
      </c>
      <c r="L2063" s="4" t="str">
        <f t="shared" si="1613"/>
        <v/>
      </c>
      <c r="M2063" s="4" t="str">
        <f t="shared" si="1614"/>
        <v/>
      </c>
      <c r="N2063" s="4" t="str">
        <f t="shared" si="1615"/>
        <v/>
      </c>
      <c r="O2063" s="4" t="str">
        <f t="shared" si="1616"/>
        <v/>
      </c>
      <c r="P2063" s="4" t="str">
        <f t="shared" si="1617"/>
        <v/>
      </c>
      <c r="Q2063" s="4" t="str">
        <f t="shared" si="1618"/>
        <v/>
      </c>
      <c r="R2063" s="4" t="str">
        <f t="shared" si="1619"/>
        <v/>
      </c>
      <c r="S2063" s="4" t="str">
        <f t="shared" si="1620"/>
        <v/>
      </c>
      <c r="T2063" s="4" t="str">
        <f t="shared" si="1621"/>
        <v/>
      </c>
      <c r="U2063" s="4" t="str">
        <f t="shared" si="1622"/>
        <v/>
      </c>
      <c r="V2063" s="4" t="str">
        <f t="shared" si="1623"/>
        <v/>
      </c>
      <c r="W2063" s="4" t="str">
        <f t="shared" si="1624"/>
        <v/>
      </c>
      <c r="X2063" s="4" t="str">
        <f t="shared" si="1625"/>
        <v/>
      </c>
      <c r="Y2063" s="4">
        <f t="shared" si="1626"/>
        <v>3</v>
      </c>
      <c r="Z2063" s="4" t="str">
        <f t="shared" si="1627"/>
        <v>-</v>
      </c>
      <c r="AA2063" s="4" t="str">
        <f t="shared" si="1628"/>
        <v/>
      </c>
      <c r="AB2063" s="4" t="str">
        <f t="shared" si="1629"/>
        <v/>
      </c>
      <c r="AC2063" s="4" t="str">
        <f t="shared" si="1630"/>
        <v/>
      </c>
      <c r="AD2063" s="4" t="str">
        <f t="shared" si="1631"/>
        <v/>
      </c>
      <c r="AE2063" s="4" t="str">
        <f t="shared" si="1632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633"/>
        <v>4</v>
      </c>
      <c r="AH2063" s="4">
        <f t="shared" si="1634"/>
        <v>36</v>
      </c>
      <c r="AI2063" s="4">
        <f t="shared" si="1635"/>
        <v>32</v>
      </c>
      <c r="AJ2063" s="4" t="str">
        <f t="shared" si="1636"/>
        <v>1PCS</v>
      </c>
      <c r="AK2063" s="4" t="str">
        <f t="shared" si="1637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641"/>
        <v>13</v>
      </c>
      <c r="AN2063" s="4" t="b">
        <f t="shared" si="1645"/>
        <v>1</v>
      </c>
      <c r="AO2063" s="4" t="str">
        <f t="shared" si="1646"/>
        <v>PCS</v>
      </c>
      <c r="AP2063" s="4" t="b">
        <f t="shared" si="1642"/>
        <v>0</v>
      </c>
      <c r="AQ2063" s="4" t="b">
        <f t="shared" si="1638"/>
        <v>0</v>
      </c>
      <c r="AR2063" s="5" t="str">
        <f t="shared" si="1639"/>
        <v>NUTRIJEL PUDING SUSU COCOPANDAN</v>
      </c>
      <c r="AS2063" s="4" t="str">
        <f t="shared" si="1640"/>
        <v>1PCS</v>
      </c>
      <c r="AT2063" t="s">
        <v>2798</v>
      </c>
      <c r="AU2063" s="1" t="s">
        <v>2799</v>
      </c>
      <c r="AV2063" s="33" t="str">
        <f t="shared" ca="1" si="1643"/>
        <v/>
      </c>
      <c r="AW2063">
        <v>9500</v>
      </c>
      <c r="AX2063">
        <v>9500</v>
      </c>
      <c r="AY2063">
        <v>8067</v>
      </c>
      <c r="AZ2063" t="str">
        <f t="shared" si="1598"/>
        <v>8992933469110</v>
      </c>
      <c r="BA2063" t="str">
        <f t="shared" si="1644"/>
        <v>NUTRIJEL PUDING SUSU COCOPANDAN</v>
      </c>
      <c r="BB2063" t="s">
        <v>4417</v>
      </c>
      <c r="BC2063" t="s">
        <v>4417</v>
      </c>
      <c r="BD2063" s="1"/>
      <c r="BF2063" s="9"/>
      <c r="BG2063" s="20"/>
      <c r="BH2063" s="13"/>
      <c r="BI2063" s="15"/>
      <c r="BL2063" s="13"/>
      <c r="BM2063" s="1"/>
      <c r="BP2063" s="1"/>
      <c r="BQ2063" s="1"/>
      <c r="BT2063" s="13"/>
      <c r="BU2063" s="15"/>
      <c r="BV2063" s="14"/>
    </row>
    <row r="2064" spans="1:74" x14ac:dyDescent="0.25">
      <c r="A2064" s="4" t="str">
        <f t="shared" si="1602"/>
        <v/>
      </c>
      <c r="B2064" s="4" t="str">
        <f t="shared" si="1603"/>
        <v>PCS</v>
      </c>
      <c r="C2064" s="4" t="str">
        <f t="shared" si="1604"/>
        <v/>
      </c>
      <c r="D2064" s="4" t="str">
        <f t="shared" si="1605"/>
        <v/>
      </c>
      <c r="E2064" s="4" t="str">
        <f t="shared" si="1606"/>
        <v/>
      </c>
      <c r="F2064" s="4" t="str">
        <f t="shared" si="1607"/>
        <v/>
      </c>
      <c r="G2064" s="4" t="str">
        <f t="shared" si="1608"/>
        <v/>
      </c>
      <c r="H2064" s="4" t="str">
        <f t="shared" si="1609"/>
        <v/>
      </c>
      <c r="I2064" s="4" t="str">
        <f t="shared" si="1610"/>
        <v/>
      </c>
      <c r="J2064" s="4" t="str">
        <f t="shared" si="1611"/>
        <v/>
      </c>
      <c r="K2064" s="4" t="str">
        <f t="shared" si="1612"/>
        <v/>
      </c>
      <c r="L2064" s="4" t="str">
        <f t="shared" si="1613"/>
        <v/>
      </c>
      <c r="M2064" s="4" t="str">
        <f t="shared" si="1614"/>
        <v/>
      </c>
      <c r="N2064" s="4" t="str">
        <f t="shared" si="1615"/>
        <v/>
      </c>
      <c r="O2064" s="4" t="str">
        <f t="shared" si="1616"/>
        <v/>
      </c>
      <c r="P2064" s="4" t="str">
        <f t="shared" si="1617"/>
        <v/>
      </c>
      <c r="Q2064" s="4" t="str">
        <f t="shared" si="1618"/>
        <v/>
      </c>
      <c r="R2064" s="4" t="str">
        <f t="shared" si="1619"/>
        <v/>
      </c>
      <c r="S2064" s="4" t="str">
        <f t="shared" si="1620"/>
        <v/>
      </c>
      <c r="T2064" s="4" t="str">
        <f t="shared" si="1621"/>
        <v/>
      </c>
      <c r="U2064" s="4" t="str">
        <f t="shared" si="1622"/>
        <v/>
      </c>
      <c r="V2064" s="4" t="str">
        <f t="shared" si="1623"/>
        <v/>
      </c>
      <c r="W2064" s="4" t="str">
        <f t="shared" si="1624"/>
        <v/>
      </c>
      <c r="X2064" s="4" t="str">
        <f t="shared" si="1625"/>
        <v/>
      </c>
      <c r="Y2064" s="4">
        <f t="shared" si="1626"/>
        <v>3</v>
      </c>
      <c r="Z2064" s="4" t="str">
        <f t="shared" si="1627"/>
        <v>-</v>
      </c>
      <c r="AA2064" s="4" t="str">
        <f t="shared" si="1628"/>
        <v/>
      </c>
      <c r="AB2064" s="4" t="str">
        <f t="shared" si="1629"/>
        <v/>
      </c>
      <c r="AC2064" s="4" t="str">
        <f t="shared" si="1630"/>
        <v/>
      </c>
      <c r="AD2064" s="4" t="str">
        <f t="shared" si="1631"/>
        <v/>
      </c>
      <c r="AE2064" s="4" t="str">
        <f t="shared" si="1632"/>
        <v/>
      </c>
      <c r="AF2064" s="4" t="str" cm="1">
        <f t="array" aca="1" ref="AF2064" ca="1">LEFT(AS2064,MATCH(FALSE,ISNUMBER(MID(AS2064,ROW(INDIRECT("1:"&amp;LEN(AS2064)+1)), 1) *1),0) -1)</f>
        <v>1</v>
      </c>
      <c r="AG2064" s="4">
        <f t="shared" si="1633"/>
        <v>4</v>
      </c>
      <c r="AH2064" s="4">
        <f t="shared" si="1634"/>
        <v>32</v>
      </c>
      <c r="AI2064" s="4">
        <f t="shared" si="1635"/>
        <v>28</v>
      </c>
      <c r="AJ2064" s="4" t="str">
        <f t="shared" si="1636"/>
        <v>1PCS</v>
      </c>
      <c r="AK2064" s="4" t="str">
        <f t="shared" si="1637"/>
        <v>-1PCS</v>
      </c>
      <c r="AL2064" s="4" t="str" cm="1">
        <f t="array" ref="AL2064">LEFT(AS2064,SUM(LEN(AS2064)-LEN(SUBSTITUTE(AS2064,{"0";"1";"2";"3";"4";"5";"6";"7";"8";"9"},""))))</f>
        <v>1</v>
      </c>
      <c r="AM2064" s="4">
        <f t="shared" si="1641"/>
        <v>13</v>
      </c>
      <c r="AN2064" s="4" t="b">
        <f t="shared" si="1645"/>
        <v>1</v>
      </c>
      <c r="AO2064" s="4" t="str">
        <f t="shared" si="1646"/>
        <v>PCS</v>
      </c>
      <c r="AP2064" s="4" t="b">
        <f t="shared" si="1642"/>
        <v>0</v>
      </c>
      <c r="AQ2064" s="4" t="b">
        <f t="shared" si="1638"/>
        <v>0</v>
      </c>
      <c r="AR2064" s="5" t="str">
        <f t="shared" si="1639"/>
        <v>NUTRIJEL PUDING SUSU COKLAT</v>
      </c>
      <c r="AS2064" s="4" t="str">
        <f t="shared" si="1640"/>
        <v>1PCS</v>
      </c>
      <c r="AT2064" t="s">
        <v>2800</v>
      </c>
      <c r="AU2064" s="1" t="s">
        <v>2801</v>
      </c>
      <c r="AV2064" s="33" t="str">
        <f t="shared" ca="1" si="1643"/>
        <v/>
      </c>
      <c r="AW2064">
        <v>9500</v>
      </c>
      <c r="AX2064">
        <v>9500</v>
      </c>
      <c r="AY2064">
        <v>8067</v>
      </c>
      <c r="AZ2064" t="str">
        <f t="shared" si="1598"/>
        <v>8992933462111</v>
      </c>
      <c r="BA2064" t="str">
        <f t="shared" si="1644"/>
        <v>NUTRIJEL PUDING SUSU COKLAT</v>
      </c>
      <c r="BB2064" t="s">
        <v>4417</v>
      </c>
      <c r="BC2064" t="s">
        <v>4417</v>
      </c>
      <c r="BD2064" s="1"/>
      <c r="BF2064" s="9"/>
      <c r="BG2064" s="20"/>
      <c r="BH2064" s="13"/>
      <c r="BI2064" s="15"/>
      <c r="BL2064" s="13"/>
      <c r="BM2064" s="1"/>
      <c r="BP2064" s="1"/>
      <c r="BQ2064" s="1"/>
      <c r="BT2064" s="13"/>
      <c r="BU2064" s="15"/>
      <c r="BV2064" s="14"/>
    </row>
    <row r="2065" spans="1:74" x14ac:dyDescent="0.25">
      <c r="A2065" s="4" t="str">
        <f t="shared" si="1602"/>
        <v/>
      </c>
      <c r="B2065" s="4" t="str">
        <f t="shared" si="1603"/>
        <v>PCS</v>
      </c>
      <c r="C2065" s="4" t="str">
        <f t="shared" si="1604"/>
        <v/>
      </c>
      <c r="D2065" s="4" t="str">
        <f t="shared" si="1605"/>
        <v/>
      </c>
      <c r="E2065" s="4" t="str">
        <f t="shared" si="1606"/>
        <v/>
      </c>
      <c r="F2065" s="4" t="str">
        <f t="shared" si="1607"/>
        <v/>
      </c>
      <c r="G2065" s="4" t="str">
        <f t="shared" si="1608"/>
        <v/>
      </c>
      <c r="H2065" s="4" t="str">
        <f t="shared" si="1609"/>
        <v/>
      </c>
      <c r="I2065" s="4" t="str">
        <f t="shared" si="1610"/>
        <v/>
      </c>
      <c r="J2065" s="4" t="str">
        <f t="shared" si="1611"/>
        <v/>
      </c>
      <c r="K2065" s="4" t="str">
        <f t="shared" si="1612"/>
        <v/>
      </c>
      <c r="L2065" s="4" t="str">
        <f t="shared" si="1613"/>
        <v/>
      </c>
      <c r="M2065" s="4" t="str">
        <f t="shared" si="1614"/>
        <v/>
      </c>
      <c r="N2065" s="4" t="str">
        <f t="shared" si="1615"/>
        <v/>
      </c>
      <c r="O2065" s="4" t="str">
        <f t="shared" si="1616"/>
        <v/>
      </c>
      <c r="P2065" s="4" t="str">
        <f t="shared" si="1617"/>
        <v/>
      </c>
      <c r="Q2065" s="4" t="str">
        <f t="shared" si="1618"/>
        <v/>
      </c>
      <c r="R2065" s="4" t="str">
        <f t="shared" si="1619"/>
        <v/>
      </c>
      <c r="S2065" s="4" t="str">
        <f t="shared" si="1620"/>
        <v/>
      </c>
      <c r="T2065" s="4" t="str">
        <f t="shared" si="1621"/>
        <v/>
      </c>
      <c r="U2065" s="4" t="str">
        <f t="shared" si="1622"/>
        <v/>
      </c>
      <c r="V2065" s="4" t="str">
        <f t="shared" si="1623"/>
        <v/>
      </c>
      <c r="W2065" s="4" t="str">
        <f t="shared" si="1624"/>
        <v/>
      </c>
      <c r="X2065" s="4" t="str">
        <f t="shared" si="1625"/>
        <v/>
      </c>
      <c r="Y2065" s="4">
        <f t="shared" si="1626"/>
        <v>3</v>
      </c>
      <c r="Z2065" s="4" t="str">
        <f t="shared" si="1627"/>
        <v>-</v>
      </c>
      <c r="AA2065" s="4" t="str">
        <f t="shared" si="1628"/>
        <v/>
      </c>
      <c r="AB2065" s="4" t="str">
        <f t="shared" si="1629"/>
        <v/>
      </c>
      <c r="AC2065" s="4" t="str">
        <f t="shared" si="1630"/>
        <v/>
      </c>
      <c r="AD2065" s="4" t="str">
        <f t="shared" si="1631"/>
        <v/>
      </c>
      <c r="AE2065" s="4" t="str">
        <f t="shared" si="1632"/>
        <v/>
      </c>
      <c r="AF2065" s="4" t="str" cm="1">
        <f t="array" aca="1" ref="AF2065" ca="1">LEFT(AS2065,MATCH(FALSE,ISNUMBER(MID(AS2065,ROW(INDIRECT("1:"&amp;LEN(AS2065)+1)), 1) *1),0) -1)</f>
        <v>1</v>
      </c>
      <c r="AG2065" s="4">
        <f t="shared" si="1633"/>
        <v>4</v>
      </c>
      <c r="AH2065" s="4">
        <f t="shared" si="1634"/>
        <v>35</v>
      </c>
      <c r="AI2065" s="4">
        <f t="shared" si="1635"/>
        <v>31</v>
      </c>
      <c r="AJ2065" s="4" t="str">
        <f t="shared" si="1636"/>
        <v>1PCS</v>
      </c>
      <c r="AK2065" s="4" t="str">
        <f t="shared" si="1637"/>
        <v>-1PCS</v>
      </c>
      <c r="AL2065" s="4" t="str" cm="1">
        <f t="array" ref="AL2065">LEFT(AS2065,SUM(LEN(AS2065)-LEN(SUBSTITUTE(AS2065,{"0";"1";"2";"3";"4";"5";"6";"7";"8";"9"},""))))</f>
        <v>1</v>
      </c>
      <c r="AM2065" s="4">
        <f t="shared" si="1641"/>
        <v>13</v>
      </c>
      <c r="AN2065" s="4" t="b">
        <f t="shared" si="1645"/>
        <v>1</v>
      </c>
      <c r="AO2065" s="4" t="str">
        <f t="shared" si="1646"/>
        <v>PCS</v>
      </c>
      <c r="AP2065" s="4" t="b">
        <f t="shared" si="1642"/>
        <v>0</v>
      </c>
      <c r="AQ2065" s="4" t="b">
        <f t="shared" si="1638"/>
        <v>0</v>
      </c>
      <c r="AR2065" s="5" t="str">
        <f t="shared" si="1639"/>
        <v>NUTRIJEL PUDING SUSU GULA JAWA</v>
      </c>
      <c r="AS2065" s="4" t="str">
        <f t="shared" si="1640"/>
        <v>1PCS</v>
      </c>
      <c r="AT2065" t="s">
        <v>2802</v>
      </c>
      <c r="AU2065" s="1" t="s">
        <v>2803</v>
      </c>
      <c r="AV2065" s="33" t="str">
        <f t="shared" ca="1" si="1643"/>
        <v/>
      </c>
      <c r="AW2065">
        <v>9500</v>
      </c>
      <c r="AX2065">
        <v>9500</v>
      </c>
      <c r="AY2065">
        <v>8067</v>
      </c>
      <c r="AZ2065" t="str">
        <f t="shared" si="1598"/>
        <v>8992933460117</v>
      </c>
      <c r="BA2065" t="str">
        <f t="shared" si="1644"/>
        <v>NUTRIJEL PUDING SUSU GULA JAWA</v>
      </c>
      <c r="BB2065" t="s">
        <v>4417</v>
      </c>
      <c r="BC2065" t="s">
        <v>4417</v>
      </c>
      <c r="BD2065" s="1"/>
      <c r="BF2065" s="9"/>
      <c r="BG2065" s="20"/>
      <c r="BH2065" s="13"/>
      <c r="BI2065" s="15"/>
      <c r="BL2065" s="13"/>
      <c r="BM2065" s="1"/>
      <c r="BP2065" s="1"/>
      <c r="BQ2065" s="1"/>
      <c r="BT2065" s="13"/>
      <c r="BU2065" s="15"/>
      <c r="BV2065" s="14"/>
    </row>
    <row r="2066" spans="1:74" x14ac:dyDescent="0.25">
      <c r="A2066" s="4" t="str">
        <f t="shared" si="1602"/>
        <v/>
      </c>
      <c r="B2066" s="4" t="str">
        <f t="shared" si="1603"/>
        <v>PCS</v>
      </c>
      <c r="C2066" s="4" t="str">
        <f t="shared" si="1604"/>
        <v/>
      </c>
      <c r="D2066" s="4" t="str">
        <f t="shared" si="1605"/>
        <v/>
      </c>
      <c r="E2066" s="4" t="str">
        <f t="shared" si="1606"/>
        <v/>
      </c>
      <c r="F2066" s="4" t="str">
        <f t="shared" si="1607"/>
        <v/>
      </c>
      <c r="G2066" s="4" t="str">
        <f t="shared" si="1608"/>
        <v/>
      </c>
      <c r="H2066" s="4" t="str">
        <f t="shared" si="1609"/>
        <v/>
      </c>
      <c r="I2066" s="4" t="str">
        <f t="shared" si="1610"/>
        <v/>
      </c>
      <c r="J2066" s="4" t="str">
        <f t="shared" si="1611"/>
        <v/>
      </c>
      <c r="K2066" s="4" t="str">
        <f t="shared" si="1612"/>
        <v/>
      </c>
      <c r="L2066" s="4" t="str">
        <f t="shared" si="1613"/>
        <v/>
      </c>
      <c r="M2066" s="4" t="str">
        <f t="shared" si="1614"/>
        <v/>
      </c>
      <c r="N2066" s="4" t="str">
        <f t="shared" si="1615"/>
        <v/>
      </c>
      <c r="O2066" s="4" t="str">
        <f t="shared" si="1616"/>
        <v/>
      </c>
      <c r="P2066" s="4" t="str">
        <f t="shared" si="1617"/>
        <v/>
      </c>
      <c r="Q2066" s="4" t="str">
        <f t="shared" si="1618"/>
        <v/>
      </c>
      <c r="R2066" s="4" t="str">
        <f t="shared" si="1619"/>
        <v/>
      </c>
      <c r="S2066" s="4" t="str">
        <f t="shared" si="1620"/>
        <v/>
      </c>
      <c r="T2066" s="4" t="str">
        <f t="shared" si="1621"/>
        <v/>
      </c>
      <c r="U2066" s="4" t="str">
        <f t="shared" si="1622"/>
        <v/>
      </c>
      <c r="V2066" s="4" t="str">
        <f t="shared" si="1623"/>
        <v/>
      </c>
      <c r="W2066" s="4" t="str">
        <f t="shared" si="1624"/>
        <v/>
      </c>
      <c r="X2066" s="4" t="str">
        <f t="shared" si="1625"/>
        <v/>
      </c>
      <c r="Y2066" s="4">
        <f t="shared" si="1626"/>
        <v>3</v>
      </c>
      <c r="Z2066" s="4" t="str">
        <f t="shared" si="1627"/>
        <v>-</v>
      </c>
      <c r="AA2066" s="4" t="str">
        <f t="shared" si="1628"/>
        <v/>
      </c>
      <c r="AB2066" s="4" t="str">
        <f t="shared" si="1629"/>
        <v/>
      </c>
      <c r="AC2066" s="4" t="str">
        <f t="shared" si="1630"/>
        <v/>
      </c>
      <c r="AD2066" s="4" t="str">
        <f t="shared" si="1631"/>
        <v/>
      </c>
      <c r="AE2066" s="4" t="str">
        <f t="shared" si="1632"/>
        <v/>
      </c>
      <c r="AF2066" s="4" t="str" cm="1">
        <f t="array" aca="1" ref="AF2066" ca="1">LEFT(AS2066,MATCH(FALSE,ISNUMBER(MID(AS2066,ROW(INDIRECT("1:"&amp;LEN(AS2066)+1)), 1) *1),0) -1)</f>
        <v>1</v>
      </c>
      <c r="AG2066" s="4">
        <f t="shared" si="1633"/>
        <v>4</v>
      </c>
      <c r="AH2066" s="4">
        <f t="shared" si="1634"/>
        <v>32</v>
      </c>
      <c r="AI2066" s="4">
        <f t="shared" si="1635"/>
        <v>28</v>
      </c>
      <c r="AJ2066" s="4" t="str">
        <f t="shared" si="1636"/>
        <v>1PCS</v>
      </c>
      <c r="AK2066" s="4" t="str">
        <f t="shared" si="1637"/>
        <v>-1PCS</v>
      </c>
      <c r="AL2066" s="4" t="str" cm="1">
        <f t="array" ref="AL2066">LEFT(AS2066,SUM(LEN(AS2066)-LEN(SUBSTITUTE(AS2066,{"0";"1";"2";"3";"4";"5";"6";"7";"8";"9"},""))))</f>
        <v>1</v>
      </c>
      <c r="AM2066" s="4">
        <f t="shared" si="1641"/>
        <v>13</v>
      </c>
      <c r="AN2066" s="4" t="b">
        <f t="shared" si="1645"/>
        <v>1</v>
      </c>
      <c r="AO2066" s="4" t="str">
        <f t="shared" si="1646"/>
        <v>PCS</v>
      </c>
      <c r="AP2066" s="4" t="b">
        <f t="shared" si="1642"/>
        <v>0</v>
      </c>
      <c r="AQ2066" s="4" t="b">
        <f t="shared" si="1638"/>
        <v>0</v>
      </c>
      <c r="AR2066" s="5" t="str">
        <f t="shared" si="1639"/>
        <v>NUTRIJEL PUDING SUSU MANGGA</v>
      </c>
      <c r="AS2066" s="4" t="str">
        <f t="shared" si="1640"/>
        <v>1PCS</v>
      </c>
      <c r="AT2066" t="s">
        <v>2804</v>
      </c>
      <c r="AU2066" s="1" t="s">
        <v>2805</v>
      </c>
      <c r="AV2066" s="33" t="str">
        <f t="shared" ca="1" si="1643"/>
        <v/>
      </c>
      <c r="AW2066">
        <v>9500</v>
      </c>
      <c r="AX2066">
        <v>9500</v>
      </c>
      <c r="AY2066">
        <v>8067</v>
      </c>
      <c r="AZ2066" t="str">
        <f t="shared" si="1598"/>
        <v>8992933463118</v>
      </c>
      <c r="BA2066" t="str">
        <f t="shared" si="1644"/>
        <v>NUTRIJEL PUDING SUSU MANGGA</v>
      </c>
      <c r="BB2066" t="s">
        <v>4417</v>
      </c>
      <c r="BC2066" t="s">
        <v>4417</v>
      </c>
      <c r="BD2066" s="1"/>
      <c r="BF2066" s="9"/>
      <c r="BG2066" s="20"/>
      <c r="BH2066" s="13"/>
      <c r="BI2066" s="15"/>
      <c r="BL2066" s="13"/>
      <c r="BM2066" s="1"/>
      <c r="BP2066" s="1"/>
      <c r="BQ2066" s="1"/>
      <c r="BT2066" s="13"/>
      <c r="BU2066" s="15"/>
      <c r="BV2066" s="14"/>
    </row>
    <row r="2067" spans="1:74" x14ac:dyDescent="0.25">
      <c r="A2067" s="4" t="str">
        <f t="shared" si="1602"/>
        <v/>
      </c>
      <c r="B2067" s="4" t="str">
        <f t="shared" si="1603"/>
        <v>PCS</v>
      </c>
      <c r="C2067" s="4" t="str">
        <f t="shared" si="1604"/>
        <v/>
      </c>
      <c r="D2067" s="4" t="str">
        <f t="shared" si="1605"/>
        <v/>
      </c>
      <c r="E2067" s="4" t="str">
        <f t="shared" si="1606"/>
        <v/>
      </c>
      <c r="F2067" s="4" t="str">
        <f t="shared" si="1607"/>
        <v/>
      </c>
      <c r="G2067" s="4" t="str">
        <f t="shared" si="1608"/>
        <v/>
      </c>
      <c r="H2067" s="4" t="str">
        <f t="shared" si="1609"/>
        <v/>
      </c>
      <c r="I2067" s="4" t="str">
        <f t="shared" si="1610"/>
        <v/>
      </c>
      <c r="J2067" s="4" t="str">
        <f t="shared" si="1611"/>
        <v/>
      </c>
      <c r="K2067" s="4" t="str">
        <f t="shared" si="1612"/>
        <v/>
      </c>
      <c r="L2067" s="4" t="str">
        <f t="shared" si="1613"/>
        <v/>
      </c>
      <c r="M2067" s="4" t="str">
        <f t="shared" si="1614"/>
        <v/>
      </c>
      <c r="N2067" s="4" t="str">
        <f t="shared" si="1615"/>
        <v/>
      </c>
      <c r="O2067" s="4" t="str">
        <f t="shared" si="1616"/>
        <v/>
      </c>
      <c r="P2067" s="4" t="str">
        <f t="shared" si="1617"/>
        <v/>
      </c>
      <c r="Q2067" s="4" t="str">
        <f t="shared" si="1618"/>
        <v/>
      </c>
      <c r="R2067" s="4" t="str">
        <f t="shared" si="1619"/>
        <v/>
      </c>
      <c r="S2067" s="4" t="str">
        <f t="shared" si="1620"/>
        <v/>
      </c>
      <c r="T2067" s="4" t="str">
        <f t="shared" si="1621"/>
        <v/>
      </c>
      <c r="U2067" s="4" t="str">
        <f t="shared" si="1622"/>
        <v/>
      </c>
      <c r="V2067" s="4" t="str">
        <f t="shared" si="1623"/>
        <v/>
      </c>
      <c r="W2067" s="4" t="str">
        <f t="shared" si="1624"/>
        <v/>
      </c>
      <c r="X2067" s="4" t="str">
        <f t="shared" si="1625"/>
        <v/>
      </c>
      <c r="Y2067" s="4">
        <f t="shared" si="1626"/>
        <v>3</v>
      </c>
      <c r="Z2067" s="4" t="str">
        <f t="shared" si="1627"/>
        <v>-</v>
      </c>
      <c r="AA2067" s="4" t="str">
        <f t="shared" si="1628"/>
        <v/>
      </c>
      <c r="AB2067" s="4" t="str">
        <f t="shared" si="1629"/>
        <v/>
      </c>
      <c r="AC2067" s="4" t="str">
        <f t="shared" si="1630"/>
        <v/>
      </c>
      <c r="AD2067" s="4" t="str">
        <f t="shared" si="1631"/>
        <v/>
      </c>
      <c r="AE2067" s="4" t="str">
        <f t="shared" si="1632"/>
        <v/>
      </c>
      <c r="AF2067" s="4" t="str" cm="1">
        <f t="array" aca="1" ref="AF2067" ca="1">LEFT(AS2067,MATCH(FALSE,ISNUMBER(MID(AS2067,ROW(INDIRECT("1:"&amp;LEN(AS2067)+1)), 1) *1),0) -1)</f>
        <v>1</v>
      </c>
      <c r="AG2067" s="4">
        <f t="shared" si="1633"/>
        <v>4</v>
      </c>
      <c r="AH2067" s="4">
        <f t="shared" si="1634"/>
        <v>31</v>
      </c>
      <c r="AI2067" s="4">
        <f t="shared" si="1635"/>
        <v>27</v>
      </c>
      <c r="AJ2067" s="4" t="str">
        <f t="shared" si="1636"/>
        <v>1PCS</v>
      </c>
      <c r="AK2067" s="4" t="str">
        <f t="shared" si="1637"/>
        <v>-1PCS</v>
      </c>
      <c r="AL2067" s="4" t="str" cm="1">
        <f t="array" ref="AL2067">LEFT(AS2067,SUM(LEN(AS2067)-LEN(SUBSTITUTE(AS2067,{"0";"1";"2";"3";"4";"5";"6";"7";"8";"9"},""))))</f>
        <v>1</v>
      </c>
      <c r="AM2067" s="4">
        <f t="shared" si="1641"/>
        <v>13</v>
      </c>
      <c r="AN2067" s="4" t="b">
        <f t="shared" si="1645"/>
        <v>1</v>
      </c>
      <c r="AO2067" s="4" t="str">
        <f t="shared" si="1646"/>
        <v>PCS</v>
      </c>
      <c r="AP2067" s="4" t="b">
        <f t="shared" si="1642"/>
        <v>0</v>
      </c>
      <c r="AQ2067" s="4" t="b">
        <f t="shared" si="1638"/>
        <v>0</v>
      </c>
      <c r="AR2067" s="5" t="str">
        <f t="shared" si="1639"/>
        <v>NUTRIJEL PUDING SUSU MELON</v>
      </c>
      <c r="AS2067" s="4" t="str">
        <f t="shared" si="1640"/>
        <v>1PCS</v>
      </c>
      <c r="AT2067" t="s">
        <v>2806</v>
      </c>
      <c r="AU2067" s="1" t="s">
        <v>2807</v>
      </c>
      <c r="AV2067" s="33" t="str">
        <f t="shared" ca="1" si="1643"/>
        <v/>
      </c>
      <c r="AW2067">
        <v>9500</v>
      </c>
      <c r="AX2067">
        <v>9500</v>
      </c>
      <c r="AY2067">
        <v>8067</v>
      </c>
      <c r="AZ2067" t="str">
        <f t="shared" si="1598"/>
        <v>8992933441116</v>
      </c>
      <c r="BA2067" t="str">
        <f t="shared" si="1644"/>
        <v>NUTRIJEL PUDING SUSU MELON</v>
      </c>
      <c r="BB2067" t="s">
        <v>4417</v>
      </c>
      <c r="BC2067" t="s">
        <v>4417</v>
      </c>
      <c r="BD2067" s="1"/>
      <c r="BF2067" s="9"/>
      <c r="BG2067" s="20"/>
      <c r="BH2067" s="13"/>
      <c r="BI2067" s="15"/>
      <c r="BL2067" s="13"/>
      <c r="BM2067" s="1"/>
      <c r="BP2067" s="1"/>
      <c r="BQ2067" s="1"/>
      <c r="BT2067" s="13"/>
      <c r="BU2067" s="15"/>
      <c r="BV2067" s="14"/>
    </row>
    <row r="2068" spans="1:74" x14ac:dyDescent="0.25">
      <c r="A2068" s="4" t="str">
        <f t="shared" si="1602"/>
        <v/>
      </c>
      <c r="B2068" s="4" t="str">
        <f t="shared" si="1603"/>
        <v>PCS</v>
      </c>
      <c r="C2068" s="4" t="str">
        <f t="shared" si="1604"/>
        <v/>
      </c>
      <c r="D2068" s="4" t="str">
        <f t="shared" si="1605"/>
        <v/>
      </c>
      <c r="E2068" s="4" t="str">
        <f t="shared" si="1606"/>
        <v/>
      </c>
      <c r="F2068" s="4" t="str">
        <f t="shared" si="1607"/>
        <v/>
      </c>
      <c r="G2068" s="4" t="str">
        <f t="shared" si="1608"/>
        <v/>
      </c>
      <c r="H2068" s="4" t="str">
        <f t="shared" si="1609"/>
        <v/>
      </c>
      <c r="I2068" s="4" t="str">
        <f t="shared" si="1610"/>
        <v/>
      </c>
      <c r="J2068" s="4" t="str">
        <f t="shared" si="1611"/>
        <v/>
      </c>
      <c r="K2068" s="4" t="str">
        <f t="shared" si="1612"/>
        <v/>
      </c>
      <c r="L2068" s="4" t="str">
        <f t="shared" si="1613"/>
        <v/>
      </c>
      <c r="M2068" s="4" t="str">
        <f t="shared" si="1614"/>
        <v/>
      </c>
      <c r="N2068" s="4" t="str">
        <f t="shared" si="1615"/>
        <v/>
      </c>
      <c r="O2068" s="4" t="str">
        <f t="shared" si="1616"/>
        <v/>
      </c>
      <c r="P2068" s="4" t="str">
        <f t="shared" si="1617"/>
        <v/>
      </c>
      <c r="Q2068" s="4" t="str">
        <f t="shared" si="1618"/>
        <v/>
      </c>
      <c r="R2068" s="4" t="str">
        <f t="shared" si="1619"/>
        <v/>
      </c>
      <c r="S2068" s="4" t="str">
        <f t="shared" si="1620"/>
        <v/>
      </c>
      <c r="T2068" s="4" t="str">
        <f t="shared" si="1621"/>
        <v/>
      </c>
      <c r="U2068" s="4" t="str">
        <f t="shared" si="1622"/>
        <v/>
      </c>
      <c r="V2068" s="4" t="str">
        <f t="shared" si="1623"/>
        <v/>
      </c>
      <c r="W2068" s="4" t="str">
        <f t="shared" si="1624"/>
        <v/>
      </c>
      <c r="X2068" s="4" t="str">
        <f t="shared" si="1625"/>
        <v/>
      </c>
      <c r="Y2068" s="4">
        <f t="shared" si="1626"/>
        <v>3</v>
      </c>
      <c r="Z2068" s="4" t="str">
        <f t="shared" si="1627"/>
        <v>-</v>
      </c>
      <c r="AA2068" s="4" t="str">
        <f t="shared" si="1628"/>
        <v/>
      </c>
      <c r="AB2068" s="4" t="str">
        <f t="shared" si="1629"/>
        <v/>
      </c>
      <c r="AC2068" s="4" t="str">
        <f t="shared" si="1630"/>
        <v/>
      </c>
      <c r="AD2068" s="4" t="str">
        <f t="shared" si="1631"/>
        <v/>
      </c>
      <c r="AE2068" s="4" t="str">
        <f t="shared" si="1632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633"/>
        <v>4</v>
      </c>
      <c r="AH2068" s="4">
        <f t="shared" si="1634"/>
        <v>33</v>
      </c>
      <c r="AI2068" s="4">
        <f t="shared" si="1635"/>
        <v>29</v>
      </c>
      <c r="AJ2068" s="4" t="str">
        <f t="shared" si="1636"/>
        <v>1PCS</v>
      </c>
      <c r="AK2068" s="4" t="str">
        <f t="shared" si="1637"/>
        <v>-1PCS</v>
      </c>
      <c r="AL2068" s="4" t="str" cm="1">
        <f t="array" ref="AL2068">LEFT(AS2068,SUM(LEN(AS2068)-LEN(SUBSTITUTE(AS2068,{"0";"1";"2";"3";"4";"5";"6";"7";"8";"9"},""))))</f>
        <v>1</v>
      </c>
      <c r="AM2068" s="4">
        <f t="shared" si="1641"/>
        <v>13</v>
      </c>
      <c r="AN2068" s="4" t="b">
        <f t="shared" si="1645"/>
        <v>1</v>
      </c>
      <c r="AO2068" s="4" t="str">
        <f t="shared" si="1646"/>
        <v>PCS</v>
      </c>
      <c r="AP2068" s="4" t="b">
        <f t="shared" si="1642"/>
        <v>0</v>
      </c>
      <c r="AQ2068" s="4" t="b">
        <f t="shared" si="1638"/>
        <v>0</v>
      </c>
      <c r="AR2068" s="5" t="str">
        <f t="shared" si="1639"/>
        <v>NUTRIJEL PUDING SUSU STOBERI</v>
      </c>
      <c r="AS2068" s="4" t="str">
        <f t="shared" si="1640"/>
        <v>1PCS</v>
      </c>
      <c r="AT2068" t="s">
        <v>2808</v>
      </c>
      <c r="AU2068" s="1" t="s">
        <v>2809</v>
      </c>
      <c r="AV2068" s="33" t="str">
        <f t="shared" ca="1" si="1643"/>
        <v/>
      </c>
      <c r="AW2068">
        <v>9500</v>
      </c>
      <c r="AX2068">
        <v>9500</v>
      </c>
      <c r="AY2068">
        <v>8067</v>
      </c>
      <c r="AZ2068" t="str">
        <f t="shared" si="1598"/>
        <v>8992933465112</v>
      </c>
      <c r="BA2068" t="str">
        <f t="shared" si="1644"/>
        <v>NUTRIJEL PUDING SUSU STOBERI</v>
      </c>
      <c r="BB2068" t="s">
        <v>4417</v>
      </c>
      <c r="BC2068" t="s">
        <v>4417</v>
      </c>
      <c r="BD2068" s="1"/>
      <c r="BF2068" s="9"/>
      <c r="BG2068" s="20"/>
      <c r="BH2068" s="13"/>
      <c r="BI2068" s="15"/>
      <c r="BL2068" s="13"/>
      <c r="BM2068" s="1"/>
      <c r="BP2068" s="1"/>
      <c r="BQ2068" s="1"/>
      <c r="BT2068" s="13"/>
      <c r="BU2068" s="15"/>
      <c r="BV2068" s="14"/>
    </row>
    <row r="2069" spans="1:74" x14ac:dyDescent="0.25">
      <c r="A2069" s="4" t="str">
        <f t="shared" si="1602"/>
        <v/>
      </c>
      <c r="B2069" s="4" t="str">
        <f t="shared" si="1603"/>
        <v>PCS</v>
      </c>
      <c r="C2069" s="4" t="str">
        <f t="shared" si="1604"/>
        <v/>
      </c>
      <c r="D2069" s="4" t="str">
        <f t="shared" si="1605"/>
        <v/>
      </c>
      <c r="E2069" s="4" t="str">
        <f t="shared" si="1606"/>
        <v/>
      </c>
      <c r="F2069" s="4" t="str">
        <f t="shared" si="1607"/>
        <v/>
      </c>
      <c r="G2069" s="4" t="str">
        <f t="shared" si="1608"/>
        <v/>
      </c>
      <c r="H2069" s="4" t="str">
        <f t="shared" si="1609"/>
        <v/>
      </c>
      <c r="I2069" s="4" t="str">
        <f t="shared" si="1610"/>
        <v/>
      </c>
      <c r="J2069" s="4" t="str">
        <f t="shared" si="1611"/>
        <v/>
      </c>
      <c r="K2069" s="4" t="str">
        <f t="shared" si="1612"/>
        <v/>
      </c>
      <c r="L2069" s="4" t="str">
        <f t="shared" si="1613"/>
        <v/>
      </c>
      <c r="M2069" s="4" t="str">
        <f t="shared" si="1614"/>
        <v/>
      </c>
      <c r="N2069" s="4" t="str">
        <f t="shared" si="1615"/>
        <v/>
      </c>
      <c r="O2069" s="4" t="str">
        <f t="shared" si="1616"/>
        <v/>
      </c>
      <c r="P2069" s="4" t="str">
        <f t="shared" si="1617"/>
        <v/>
      </c>
      <c r="Q2069" s="4" t="str">
        <f t="shared" si="1618"/>
        <v/>
      </c>
      <c r="R2069" s="4" t="str">
        <f t="shared" si="1619"/>
        <v/>
      </c>
      <c r="S2069" s="4" t="str">
        <f t="shared" si="1620"/>
        <v/>
      </c>
      <c r="T2069" s="4" t="str">
        <f t="shared" si="1621"/>
        <v/>
      </c>
      <c r="U2069" s="4" t="str">
        <f t="shared" si="1622"/>
        <v/>
      </c>
      <c r="V2069" s="4" t="str">
        <f t="shared" si="1623"/>
        <v/>
      </c>
      <c r="W2069" s="4" t="str">
        <f t="shared" si="1624"/>
        <v/>
      </c>
      <c r="X2069" s="4" t="str">
        <f t="shared" si="1625"/>
        <v/>
      </c>
      <c r="Y2069" s="4">
        <f t="shared" si="1626"/>
        <v>3</v>
      </c>
      <c r="Z2069" s="4" t="str">
        <f t="shared" si="1627"/>
        <v>-</v>
      </c>
      <c r="AA2069" s="4" t="str">
        <f t="shared" si="1628"/>
        <v/>
      </c>
      <c r="AB2069" s="4" t="str">
        <f t="shared" si="1629"/>
        <v/>
      </c>
      <c r="AC2069" s="4" t="str">
        <f t="shared" si="1630"/>
        <v/>
      </c>
      <c r="AD2069" s="4" t="str">
        <f t="shared" si="1631"/>
        <v/>
      </c>
      <c r="AE2069" s="4" t="str">
        <f t="shared" si="1632"/>
        <v/>
      </c>
      <c r="AF2069" s="4" t="str" cm="1">
        <f t="array" aca="1" ref="AF2069" ca="1">LEFT(AS2069,MATCH(FALSE,ISNUMBER(MID(AS2069,ROW(INDIRECT("1:"&amp;LEN(AS2069)+1)), 1) *1),0) -1)</f>
        <v>1</v>
      </c>
      <c r="AG2069" s="4">
        <f t="shared" si="1633"/>
        <v>4</v>
      </c>
      <c r="AH2069" s="4">
        <f t="shared" si="1634"/>
        <v>32</v>
      </c>
      <c r="AI2069" s="4">
        <f t="shared" si="1635"/>
        <v>28</v>
      </c>
      <c r="AJ2069" s="4" t="str">
        <f t="shared" si="1636"/>
        <v>1PCS</v>
      </c>
      <c r="AK2069" s="4" t="str">
        <f t="shared" si="1637"/>
        <v>-1PCS</v>
      </c>
      <c r="AL2069" s="4" t="str" cm="1">
        <f t="array" ref="AL2069">LEFT(AS2069,SUM(LEN(AS2069)-LEN(SUBSTITUTE(AS2069,{"0";"1";"2";"3";"4";"5";"6";"7";"8";"9"},""))))</f>
        <v>1</v>
      </c>
      <c r="AM2069" s="4">
        <f t="shared" si="1641"/>
        <v>13</v>
      </c>
      <c r="AN2069" s="4" t="b">
        <f t="shared" si="1645"/>
        <v>1</v>
      </c>
      <c r="AO2069" s="4" t="str">
        <f t="shared" si="1646"/>
        <v>PCS</v>
      </c>
      <c r="AP2069" s="4" t="b">
        <f t="shared" si="1642"/>
        <v>0</v>
      </c>
      <c r="AQ2069" s="4" t="b">
        <f t="shared" si="1638"/>
        <v>0</v>
      </c>
      <c r="AR2069" s="5" t="str">
        <f t="shared" si="1639"/>
        <v>NUTRIJEL PUDING SUSU VANILA</v>
      </c>
      <c r="AS2069" s="4" t="str">
        <f t="shared" si="1640"/>
        <v>1PCS</v>
      </c>
      <c r="AT2069" t="s">
        <v>2810</v>
      </c>
      <c r="AU2069" s="1" t="s">
        <v>2811</v>
      </c>
      <c r="AV2069" s="33" t="str">
        <f t="shared" ca="1" si="1643"/>
        <v/>
      </c>
      <c r="AW2069">
        <v>9500</v>
      </c>
      <c r="AX2069">
        <v>9500</v>
      </c>
      <c r="AY2069">
        <v>8067</v>
      </c>
      <c r="AZ2069" t="str">
        <f t="shared" si="1598"/>
        <v>8992933468113</v>
      </c>
      <c r="BA2069" t="str">
        <f t="shared" si="1644"/>
        <v>NUTRIJEL PUDING SUSU VANILA</v>
      </c>
      <c r="BB2069" t="s">
        <v>4417</v>
      </c>
      <c r="BC2069" t="s">
        <v>4417</v>
      </c>
      <c r="BD2069" s="1"/>
      <c r="BF2069" s="9"/>
      <c r="BG2069" s="20"/>
      <c r="BH2069" s="13"/>
      <c r="BI2069" s="15"/>
      <c r="BL2069" s="13"/>
      <c r="BM2069" s="1"/>
      <c r="BP2069" s="1"/>
      <c r="BQ2069" s="1"/>
      <c r="BT2069" s="13"/>
      <c r="BU2069" s="15"/>
      <c r="BV2069" s="14"/>
    </row>
    <row r="2070" spans="1:74" x14ac:dyDescent="0.25">
      <c r="A2070" s="4" t="str">
        <f t="shared" si="1602"/>
        <v/>
      </c>
      <c r="B2070" s="4" t="str">
        <f t="shared" si="1603"/>
        <v>PCS</v>
      </c>
      <c r="C2070" s="4" t="str">
        <f t="shared" si="1604"/>
        <v/>
      </c>
      <c r="D2070" s="4" t="str">
        <f t="shared" si="1605"/>
        <v/>
      </c>
      <c r="E2070" s="4" t="str">
        <f t="shared" si="1606"/>
        <v/>
      </c>
      <c r="F2070" s="4" t="str">
        <f t="shared" si="1607"/>
        <v/>
      </c>
      <c r="G2070" s="4" t="str">
        <f t="shared" si="1608"/>
        <v/>
      </c>
      <c r="H2070" s="4" t="str">
        <f t="shared" si="1609"/>
        <v/>
      </c>
      <c r="I2070" s="4" t="str">
        <f t="shared" si="1610"/>
        <v/>
      </c>
      <c r="J2070" s="4" t="str">
        <f t="shared" si="1611"/>
        <v/>
      </c>
      <c r="K2070" s="4" t="str">
        <f t="shared" si="1612"/>
        <v/>
      </c>
      <c r="L2070" s="4" t="str">
        <f t="shared" si="1613"/>
        <v/>
      </c>
      <c r="M2070" s="4" t="str">
        <f t="shared" si="1614"/>
        <v/>
      </c>
      <c r="N2070" s="4" t="str">
        <f t="shared" si="1615"/>
        <v/>
      </c>
      <c r="O2070" s="4" t="str">
        <f t="shared" si="1616"/>
        <v/>
      </c>
      <c r="P2070" s="4" t="str">
        <f t="shared" si="1617"/>
        <v/>
      </c>
      <c r="Q2070" s="4" t="str">
        <f t="shared" si="1618"/>
        <v/>
      </c>
      <c r="R2070" s="4" t="str">
        <f t="shared" si="1619"/>
        <v/>
      </c>
      <c r="S2070" s="4" t="str">
        <f t="shared" si="1620"/>
        <v/>
      </c>
      <c r="T2070" s="4" t="str">
        <f t="shared" si="1621"/>
        <v/>
      </c>
      <c r="U2070" s="4" t="str">
        <f t="shared" si="1622"/>
        <v/>
      </c>
      <c r="V2070" s="4" t="str">
        <f t="shared" si="1623"/>
        <v/>
      </c>
      <c r="W2070" s="4" t="str">
        <f t="shared" si="1624"/>
        <v/>
      </c>
      <c r="X2070" s="4" t="str">
        <f t="shared" si="1625"/>
        <v/>
      </c>
      <c r="Y2070" s="4">
        <f t="shared" si="1626"/>
        <v>3</v>
      </c>
      <c r="Z2070" s="4" t="str">
        <f t="shared" si="1627"/>
        <v>-</v>
      </c>
      <c r="AA2070" s="4" t="str">
        <f t="shared" si="1628"/>
        <v/>
      </c>
      <c r="AB2070" s="4" t="str">
        <f t="shared" si="1629"/>
        <v/>
      </c>
      <c r="AC2070" s="4" t="str">
        <f t="shared" si="1630"/>
        <v/>
      </c>
      <c r="AD2070" s="4" t="str">
        <f t="shared" si="1631"/>
        <v/>
      </c>
      <c r="AE2070" s="4" t="str">
        <f t="shared" si="1632"/>
        <v/>
      </c>
      <c r="AF2070" s="4" t="str" cm="1">
        <f t="array" aca="1" ref="AF2070" ca="1">LEFT(AS2070,MATCH(FALSE,ISNUMBER(MID(AS2070,ROW(INDIRECT("1:"&amp;LEN(AS2070)+1)), 1) *1),0) -1)</f>
        <v>1</v>
      </c>
      <c r="AG2070" s="4">
        <f t="shared" si="1633"/>
        <v>4</v>
      </c>
      <c r="AH2070" s="4">
        <f t="shared" si="1634"/>
        <v>24</v>
      </c>
      <c r="AI2070" s="4">
        <f t="shared" si="1635"/>
        <v>20</v>
      </c>
      <c r="AJ2070" s="4" t="str">
        <f t="shared" si="1636"/>
        <v>1PCS</v>
      </c>
      <c r="AK2070" s="4" t="str">
        <f t="shared" si="1637"/>
        <v>-1PCS</v>
      </c>
      <c r="AL2070" s="4" t="str" cm="1">
        <f t="array" ref="AL2070">LEFT(AS2070,SUM(LEN(AS2070)-LEN(SUBSTITUTE(AS2070,{"0";"1";"2";"3";"4";"5";"6";"7";"8";"9"},""))))</f>
        <v>1</v>
      </c>
      <c r="AM2070" s="4">
        <f t="shared" si="1641"/>
        <v>13</v>
      </c>
      <c r="AN2070" s="4" t="b">
        <f t="shared" si="1645"/>
        <v>1</v>
      </c>
      <c r="AO2070" s="4" t="str">
        <f t="shared" si="1646"/>
        <v>PCS</v>
      </c>
      <c r="AP2070" s="4" t="b">
        <f t="shared" si="1642"/>
        <v>0</v>
      </c>
      <c r="AQ2070" s="4" t="b">
        <f t="shared" si="1638"/>
        <v>0</v>
      </c>
      <c r="AR2070" s="5" t="str">
        <f t="shared" si="1639"/>
        <v>NUTRIJEL STRAWBERRY</v>
      </c>
      <c r="AS2070" s="4" t="str">
        <f t="shared" si="1640"/>
        <v>1PCS</v>
      </c>
      <c r="AT2070" t="s">
        <v>2812</v>
      </c>
      <c r="AU2070" s="1" t="s">
        <v>2813</v>
      </c>
      <c r="AV2070" s="33" t="str">
        <f t="shared" ca="1" si="1643"/>
        <v/>
      </c>
      <c r="AW2070">
        <v>2000</v>
      </c>
      <c r="AX2070">
        <v>2500</v>
      </c>
      <c r="AY2070">
        <v>1667</v>
      </c>
      <c r="AZ2070" t="str">
        <f t="shared" si="1598"/>
        <v>8992933321111</v>
      </c>
      <c r="BA2070" t="str">
        <f t="shared" si="1644"/>
        <v>NUTRIJEL STRAWBERRY</v>
      </c>
      <c r="BB2070" t="s">
        <v>4417</v>
      </c>
      <c r="BC2070" t="s">
        <v>4417</v>
      </c>
      <c r="BD2070" s="1"/>
      <c r="BF2070" s="9"/>
      <c r="BG2070" s="20"/>
      <c r="BH2070" s="13"/>
      <c r="BI2070" s="15"/>
      <c r="BL2070" s="13"/>
      <c r="BM2070" s="1"/>
      <c r="BP2070" s="1"/>
      <c r="BQ2070" s="1"/>
      <c r="BT2070" s="13"/>
      <c r="BU2070" s="15"/>
      <c r="BV2070" s="14"/>
    </row>
    <row r="2071" spans="1:74" x14ac:dyDescent="0.25">
      <c r="A2071" s="4" t="str">
        <f t="shared" si="1602"/>
        <v/>
      </c>
      <c r="B2071" s="4" t="str">
        <f t="shared" si="1603"/>
        <v/>
      </c>
      <c r="C2071" s="4" t="str">
        <f t="shared" si="1604"/>
        <v/>
      </c>
      <c r="D2071" s="4" t="str">
        <f t="shared" si="1605"/>
        <v/>
      </c>
      <c r="E2071" s="4" t="str">
        <f t="shared" si="1606"/>
        <v>SCT</v>
      </c>
      <c r="F2071" s="4" t="str">
        <f t="shared" si="1607"/>
        <v>RTG</v>
      </c>
      <c r="G2071" s="4" t="str">
        <f t="shared" si="1608"/>
        <v/>
      </c>
      <c r="H2071" s="4" t="str">
        <f t="shared" si="1609"/>
        <v/>
      </c>
      <c r="I2071" s="4" t="str">
        <f t="shared" si="1610"/>
        <v/>
      </c>
      <c r="J2071" s="4" t="str">
        <f t="shared" si="1611"/>
        <v/>
      </c>
      <c r="K2071" s="4" t="str">
        <f t="shared" si="1612"/>
        <v/>
      </c>
      <c r="L2071" s="4" t="str">
        <f t="shared" si="1613"/>
        <v/>
      </c>
      <c r="M2071" s="4" t="str">
        <f t="shared" si="1614"/>
        <v/>
      </c>
      <c r="N2071" s="4" t="str">
        <f t="shared" si="1615"/>
        <v/>
      </c>
      <c r="O2071" s="4" t="str">
        <f t="shared" si="1616"/>
        <v/>
      </c>
      <c r="P2071" s="4" t="str">
        <f t="shared" si="1617"/>
        <v/>
      </c>
      <c r="Q2071" s="4" t="str">
        <f t="shared" si="1618"/>
        <v/>
      </c>
      <c r="R2071" s="4" t="str">
        <f t="shared" si="1619"/>
        <v/>
      </c>
      <c r="S2071" s="4" t="str">
        <f t="shared" si="1620"/>
        <v/>
      </c>
      <c r="T2071" s="4" t="str">
        <f t="shared" si="1621"/>
        <v/>
      </c>
      <c r="U2071" s="4" t="str">
        <f t="shared" si="1622"/>
        <v/>
      </c>
      <c r="V2071" s="4" t="str">
        <f t="shared" si="1623"/>
        <v/>
      </c>
      <c r="W2071" s="4" t="str">
        <f t="shared" si="1624"/>
        <v/>
      </c>
      <c r="X2071" s="4" t="str">
        <f t="shared" si="1625"/>
        <v/>
      </c>
      <c r="Y2071" s="4">
        <f t="shared" si="1626"/>
        <v>6</v>
      </c>
      <c r="Z2071" s="4" t="str">
        <f t="shared" si="1627"/>
        <v>-</v>
      </c>
      <c r="AA2071" s="4" t="str">
        <f t="shared" si="1628"/>
        <v>/</v>
      </c>
      <c r="AB2071" s="4" t="str">
        <f t="shared" si="1629"/>
        <v/>
      </c>
      <c r="AC2071" s="4" t="str">
        <f t="shared" si="1630"/>
        <v/>
      </c>
      <c r="AD2071" s="4" t="str">
        <f t="shared" si="1631"/>
        <v/>
      </c>
      <c r="AE2071" s="4" t="str">
        <f t="shared" si="1632"/>
        <v/>
      </c>
      <c r="AF2071" s="4" t="str" cm="1">
        <f t="array" aca="1" ref="AF2071" ca="1">LEFT(AS2071,MATCH(FALSE,ISNUMBER(MID(AS2071,ROW(INDIRECT("1:"&amp;LEN(AS2071)+1)), 1) *1),0) -1)</f>
        <v>10</v>
      </c>
      <c r="AG2071" s="4">
        <f t="shared" si="1633"/>
        <v>9</v>
      </c>
      <c r="AH2071" s="4">
        <f t="shared" si="1634"/>
        <v>23</v>
      </c>
      <c r="AI2071" s="4">
        <f t="shared" si="1635"/>
        <v>14</v>
      </c>
      <c r="AJ2071" s="4" t="str">
        <f t="shared" si="1636"/>
        <v>/RTG</v>
      </c>
      <c r="AK2071" s="4" t="str">
        <f t="shared" si="1637"/>
        <v>T/RTG</v>
      </c>
      <c r="AL2071" s="4" t="str" cm="1">
        <f t="array" ref="AL2071">LEFT(AS2071,SUM(LEN(AS2071)-LEN(SUBSTITUTE(AS2071,{"0";"1";"2";"3";"4";"5";"6";"7";"8";"9"},""))))</f>
        <v>10</v>
      </c>
      <c r="AM2071" s="4">
        <f t="shared" si="1641"/>
        <v>12</v>
      </c>
      <c r="AN2071" s="4" t="b">
        <f>LEFT(AS2071,2)=AL2071</f>
        <v>1</v>
      </c>
      <c r="AO2071" s="4" t="str">
        <f t="shared" si="1646"/>
        <v>RTG</v>
      </c>
      <c r="AP2071" s="4" t="b">
        <f t="shared" si="1642"/>
        <v>1</v>
      </c>
      <c r="AQ2071" s="4" t="b">
        <f t="shared" si="1638"/>
        <v>0</v>
      </c>
      <c r="AR2071" s="5" t="str">
        <f t="shared" si="1639"/>
        <v>NUTRISARI SCT</v>
      </c>
      <c r="AS2071" s="4" t="str">
        <f t="shared" si="1640"/>
        <v>10SCT/RTG</v>
      </c>
      <c r="AT2071" t="s">
        <v>2814</v>
      </c>
      <c r="AU2071" s="1" t="s">
        <v>2815</v>
      </c>
      <c r="AV2071" s="33" t="str">
        <f t="shared" si="1643"/>
        <v>XXXX</v>
      </c>
      <c r="AW2071">
        <v>12000</v>
      </c>
      <c r="AX2071">
        <v>12000</v>
      </c>
      <c r="AY2071">
        <v>11377</v>
      </c>
      <c r="AZ2071" t="str">
        <f t="shared" si="1598"/>
        <v>749921005946</v>
      </c>
      <c r="BA2071" t="str">
        <f t="shared" si="1644"/>
        <v>NUTRISARI SCT</v>
      </c>
      <c r="BB2071" t="s">
        <v>4417</v>
      </c>
      <c r="BC2071" t="s">
        <v>4417</v>
      </c>
      <c r="BD2071" s="1"/>
      <c r="BF2071" s="9"/>
      <c r="BG2071" s="20"/>
      <c r="BH2071" s="13"/>
      <c r="BI2071" s="15"/>
      <c r="BL2071" s="13"/>
      <c r="BM2071" s="1"/>
      <c r="BP2071" s="1"/>
      <c r="BQ2071" s="1"/>
      <c r="BT2071" s="13"/>
      <c r="BU2071" s="15"/>
      <c r="BV2071" s="14"/>
    </row>
    <row r="2072" spans="1:74" x14ac:dyDescent="0.25">
      <c r="A2072" s="4" t="str">
        <f t="shared" si="1602"/>
        <v/>
      </c>
      <c r="B2072" s="4" t="str">
        <f t="shared" si="1603"/>
        <v/>
      </c>
      <c r="C2072" s="4" t="str">
        <f t="shared" si="1604"/>
        <v/>
      </c>
      <c r="D2072" s="4" t="str">
        <f t="shared" si="1605"/>
        <v/>
      </c>
      <c r="E2072" s="4" t="str">
        <f t="shared" si="1606"/>
        <v>SCT</v>
      </c>
      <c r="F2072" s="4" t="str">
        <f t="shared" si="1607"/>
        <v>RTG</v>
      </c>
      <c r="G2072" s="4" t="str">
        <f t="shared" si="1608"/>
        <v/>
      </c>
      <c r="H2072" s="4" t="str">
        <f t="shared" si="1609"/>
        <v/>
      </c>
      <c r="I2072" s="4" t="str">
        <f t="shared" si="1610"/>
        <v/>
      </c>
      <c r="J2072" s="4" t="str">
        <f t="shared" si="1611"/>
        <v/>
      </c>
      <c r="K2072" s="4" t="str">
        <f t="shared" si="1612"/>
        <v/>
      </c>
      <c r="L2072" s="4" t="str">
        <f t="shared" si="1613"/>
        <v/>
      </c>
      <c r="M2072" s="4" t="str">
        <f t="shared" si="1614"/>
        <v/>
      </c>
      <c r="N2072" s="4" t="str">
        <f t="shared" si="1615"/>
        <v/>
      </c>
      <c r="O2072" s="4" t="str">
        <f t="shared" si="1616"/>
        <v/>
      </c>
      <c r="P2072" s="4" t="str">
        <f t="shared" si="1617"/>
        <v/>
      </c>
      <c r="Q2072" s="4" t="str">
        <f t="shared" si="1618"/>
        <v/>
      </c>
      <c r="R2072" s="4" t="str">
        <f t="shared" si="1619"/>
        <v/>
      </c>
      <c r="S2072" s="4" t="str">
        <f t="shared" si="1620"/>
        <v/>
      </c>
      <c r="T2072" s="4" t="str">
        <f t="shared" si="1621"/>
        <v>PACK</v>
      </c>
      <c r="U2072" s="4" t="str">
        <f t="shared" si="1622"/>
        <v/>
      </c>
      <c r="V2072" s="4" t="str">
        <f t="shared" si="1623"/>
        <v/>
      </c>
      <c r="W2072" s="4" t="str">
        <f t="shared" si="1624"/>
        <v/>
      </c>
      <c r="X2072" s="4" t="str">
        <f t="shared" si="1625"/>
        <v/>
      </c>
      <c r="Y2072" s="4">
        <f t="shared" si="1626"/>
        <v>10</v>
      </c>
      <c r="Z2072" s="4" t="str">
        <f t="shared" si="1627"/>
        <v>-</v>
      </c>
      <c r="AA2072" s="4" t="str">
        <f t="shared" si="1628"/>
        <v>/</v>
      </c>
      <c r="AB2072" s="4" t="str">
        <f t="shared" si="1629"/>
        <v/>
      </c>
      <c r="AC2072" s="4" t="str">
        <f t="shared" si="1630"/>
        <v/>
      </c>
      <c r="AD2072" s="4" t="str">
        <f t="shared" si="1631"/>
        <v/>
      </c>
      <c r="AE2072" s="4" t="str">
        <f t="shared" si="1632"/>
        <v/>
      </c>
      <c r="AF2072" s="4" t="str" cm="1">
        <f t="array" aca="1" ref="AF2072" ca="1">LEFT(AS2072,MATCH(FALSE,ISNUMBER(MID(AS2072,ROW(INDIRECT("1:"&amp;LEN(AS2072)+1)), 1) *1),0) -1)</f>
        <v>4</v>
      </c>
      <c r="AG2072" s="4">
        <f t="shared" si="1633"/>
        <v>9</v>
      </c>
      <c r="AH2072" s="4">
        <f t="shared" si="1634"/>
        <v>23</v>
      </c>
      <c r="AI2072" s="4">
        <f t="shared" si="1635"/>
        <v>14</v>
      </c>
      <c r="AJ2072" s="4" t="str">
        <f t="shared" si="1636"/>
        <v>PACK</v>
      </c>
      <c r="AK2072" s="4" t="str">
        <f t="shared" si="1637"/>
        <v>/PACK</v>
      </c>
      <c r="AL2072" s="4" t="str" cm="1">
        <f t="array" ref="AL2072">LEFT(AS2072,SUM(LEN(AS2072)-LEN(SUBSTITUTE(AS2072,{"0";"1";"2";"3";"4";"5";"6";"7";"8";"9"},""))))</f>
        <v>4</v>
      </c>
      <c r="AM2072" s="4">
        <f t="shared" si="1641"/>
        <v>13</v>
      </c>
      <c r="AN2072" s="4" t="b">
        <f>LEFT(AS2072,1)=AL2072</f>
        <v>1</v>
      </c>
      <c r="AO2072" s="4" t="str">
        <f>RIGHT(AJ2072,4)</f>
        <v>PACK</v>
      </c>
      <c r="AP2072" s="4" t="b">
        <f t="shared" si="1642"/>
        <v>1</v>
      </c>
      <c r="AQ2072" s="4" t="b">
        <f t="shared" si="1638"/>
        <v>0</v>
      </c>
      <c r="AR2072" s="5" t="str">
        <f t="shared" si="1639"/>
        <v>NUTRISARI SCT</v>
      </c>
      <c r="AS2072" s="4" t="str">
        <f t="shared" si="1640"/>
        <v>4RTG/PACK</v>
      </c>
      <c r="AT2072" t="s">
        <v>2816</v>
      </c>
      <c r="AV2072" s="33" t="str">
        <f t="shared" ca="1" si="1643"/>
        <v>XXXX</v>
      </c>
      <c r="AW2072">
        <v>46000</v>
      </c>
      <c r="AX2072">
        <v>46000</v>
      </c>
      <c r="AY2072">
        <v>45500</v>
      </c>
      <c r="AZ2072" t="str">
        <f t="shared" si="1598"/>
        <v>8000000002072</v>
      </c>
      <c r="BA2072" t="str">
        <f t="shared" si="1644"/>
        <v>NUTRISARI SCT</v>
      </c>
      <c r="BB2072" t="s">
        <v>4417</v>
      </c>
      <c r="BC2072" t="s">
        <v>4417</v>
      </c>
      <c r="BD2072" s="1"/>
      <c r="BF2072" s="9"/>
      <c r="BG2072" s="20"/>
      <c r="BH2072" s="13"/>
      <c r="BI2072" s="15"/>
      <c r="BL2072" s="13"/>
      <c r="BM2072" s="1"/>
      <c r="BP2072" s="1"/>
      <c r="BQ2072" s="1"/>
      <c r="BT2072" s="13"/>
      <c r="BU2072" s="15"/>
      <c r="BV2072" s="14"/>
    </row>
    <row r="2073" spans="1:74" x14ac:dyDescent="0.25">
      <c r="A2073" s="4" t="str">
        <f t="shared" si="1602"/>
        <v/>
      </c>
      <c r="B2073" s="4" t="str">
        <f t="shared" si="1603"/>
        <v>PCS</v>
      </c>
      <c r="C2073" s="4" t="str">
        <f t="shared" si="1604"/>
        <v/>
      </c>
      <c r="D2073" s="4" t="str">
        <f t="shared" si="1605"/>
        <v/>
      </c>
      <c r="E2073" s="4" t="str">
        <f t="shared" si="1606"/>
        <v/>
      </c>
      <c r="F2073" s="4" t="str">
        <f t="shared" si="1607"/>
        <v/>
      </c>
      <c r="G2073" s="4" t="str">
        <f t="shared" si="1608"/>
        <v/>
      </c>
      <c r="H2073" s="4" t="str">
        <f t="shared" si="1609"/>
        <v/>
      </c>
      <c r="I2073" s="4" t="str">
        <f t="shared" si="1610"/>
        <v/>
      </c>
      <c r="J2073" s="4" t="str">
        <f t="shared" si="1611"/>
        <v/>
      </c>
      <c r="K2073" s="4" t="str">
        <f t="shared" si="1612"/>
        <v/>
      </c>
      <c r="L2073" s="4" t="str">
        <f t="shared" si="1613"/>
        <v/>
      </c>
      <c r="M2073" s="4" t="str">
        <f t="shared" si="1614"/>
        <v/>
      </c>
      <c r="N2073" s="4" t="str">
        <f t="shared" si="1615"/>
        <v/>
      </c>
      <c r="O2073" s="4" t="str">
        <f t="shared" si="1616"/>
        <v/>
      </c>
      <c r="P2073" s="4" t="str">
        <f t="shared" si="1617"/>
        <v/>
      </c>
      <c r="Q2073" s="4" t="str">
        <f t="shared" si="1618"/>
        <v/>
      </c>
      <c r="R2073" s="4" t="str">
        <f t="shared" si="1619"/>
        <v/>
      </c>
      <c r="S2073" s="4" t="str">
        <f t="shared" si="1620"/>
        <v/>
      </c>
      <c r="T2073" s="4" t="str">
        <f t="shared" si="1621"/>
        <v/>
      </c>
      <c r="U2073" s="4" t="str">
        <f t="shared" si="1622"/>
        <v/>
      </c>
      <c r="V2073" s="4" t="str">
        <f t="shared" si="1623"/>
        <v/>
      </c>
      <c r="W2073" s="4" t="str">
        <f t="shared" si="1624"/>
        <v/>
      </c>
      <c r="X2073" s="4" t="str">
        <f t="shared" si="1625"/>
        <v/>
      </c>
      <c r="Y2073" s="4">
        <f t="shared" si="1626"/>
        <v>3</v>
      </c>
      <c r="Z2073" s="4" t="str">
        <f t="shared" si="1627"/>
        <v>-</v>
      </c>
      <c r="AA2073" s="4" t="str">
        <f t="shared" si="1628"/>
        <v/>
      </c>
      <c r="AB2073" s="4" t="str">
        <f t="shared" si="1629"/>
        <v/>
      </c>
      <c r="AC2073" s="4" t="str">
        <f t="shared" si="1630"/>
        <v/>
      </c>
      <c r="AD2073" s="4" t="str">
        <f t="shared" si="1631"/>
        <v/>
      </c>
      <c r="AE2073" s="4" t="str">
        <f t="shared" si="1632"/>
        <v/>
      </c>
      <c r="AF2073" s="4" t="str" cm="1">
        <f t="array" aca="1" ref="AF2073" ca="1">LEFT(AS2073,MATCH(FALSE,ISNUMBER(MID(AS2073,ROW(INDIRECT("1:"&amp;LEN(AS2073)+1)), 1) *1),0) -1)</f>
        <v>1</v>
      </c>
      <c r="AG2073" s="4">
        <f t="shared" si="1633"/>
        <v>4</v>
      </c>
      <c r="AH2073" s="4">
        <f t="shared" si="1634"/>
        <v>21</v>
      </c>
      <c r="AI2073" s="4">
        <f t="shared" si="1635"/>
        <v>17</v>
      </c>
      <c r="AJ2073" s="4" t="str">
        <f t="shared" si="1636"/>
        <v>1PCS</v>
      </c>
      <c r="AK2073" s="4" t="str">
        <f t="shared" si="1637"/>
        <v>-1PCS</v>
      </c>
      <c r="AL2073" s="4" t="str" cm="1">
        <f t="array" ref="AL2073">LEFT(AS2073,SUM(LEN(AS2073)-LEN(SUBSTITUTE(AS2073,{"0";"1";"2";"3";"4";"5";"6";"7";"8";"9"},""))))</f>
        <v>1</v>
      </c>
      <c r="AM2073" s="4">
        <f t="shared" si="1641"/>
        <v>13</v>
      </c>
      <c r="AN2073" s="4" t="b">
        <f>LEFT(AS2073,1)=AL2073</f>
        <v>1</v>
      </c>
      <c r="AO2073" s="4" t="str">
        <f>RIGHT(AJ2073,3)</f>
        <v>PCS</v>
      </c>
      <c r="AP2073" s="4" t="b">
        <f t="shared" si="1642"/>
        <v>0</v>
      </c>
      <c r="AQ2073" s="4" t="b">
        <f t="shared" si="1638"/>
        <v>0</v>
      </c>
      <c r="AR2073" s="5" t="str">
        <f t="shared" si="1639"/>
        <v>NUVO FAMILY 85ML</v>
      </c>
      <c r="AS2073" s="4" t="str">
        <f t="shared" si="1640"/>
        <v>1PCS</v>
      </c>
      <c r="AT2073" t="s">
        <v>2817</v>
      </c>
      <c r="AU2073" s="1" t="s">
        <v>2818</v>
      </c>
      <c r="AV2073" s="33" t="str">
        <f t="shared" ca="1" si="1643"/>
        <v/>
      </c>
      <c r="AW2073">
        <v>4000</v>
      </c>
      <c r="AX2073">
        <v>4000</v>
      </c>
      <c r="AY2073">
        <v>3200</v>
      </c>
      <c r="AZ2073" t="str">
        <f t="shared" si="1598"/>
        <v>8998866625999</v>
      </c>
      <c r="BA2073" t="str">
        <f t="shared" si="1644"/>
        <v>NUVO FAMILY 85ML</v>
      </c>
      <c r="BB2073" t="s">
        <v>4417</v>
      </c>
      <c r="BC2073" t="s">
        <v>4417</v>
      </c>
      <c r="BD2073" s="1"/>
      <c r="BF2073" s="9"/>
      <c r="BG2073" s="20"/>
      <c r="BH2073" s="13"/>
      <c r="BI2073" s="15"/>
      <c r="BL2073" s="13"/>
      <c r="BM2073" s="1"/>
      <c r="BP2073" s="1"/>
      <c r="BQ2073" s="1"/>
      <c r="BT2073" s="13"/>
      <c r="BU2073" s="15"/>
      <c r="BV2073" s="14"/>
    </row>
    <row r="2074" spans="1:74" x14ac:dyDescent="0.25">
      <c r="A2074" s="4" t="str">
        <f t="shared" si="1602"/>
        <v/>
      </c>
      <c r="B2074" s="4" t="str">
        <f t="shared" si="1603"/>
        <v/>
      </c>
      <c r="C2074" s="4" t="str">
        <f t="shared" si="1604"/>
        <v/>
      </c>
      <c r="D2074" s="4" t="str">
        <f t="shared" si="1605"/>
        <v/>
      </c>
      <c r="E2074" s="4" t="str">
        <f t="shared" si="1606"/>
        <v/>
      </c>
      <c r="F2074" s="4" t="str">
        <f t="shared" si="1607"/>
        <v/>
      </c>
      <c r="G2074" s="4" t="str">
        <f t="shared" si="1608"/>
        <v>KTK</v>
      </c>
      <c r="H2074" s="4" t="str">
        <f t="shared" si="1609"/>
        <v/>
      </c>
      <c r="I2074" s="4" t="str">
        <f t="shared" si="1610"/>
        <v/>
      </c>
      <c r="J2074" s="4" t="str">
        <f t="shared" si="1611"/>
        <v/>
      </c>
      <c r="K2074" s="4" t="str">
        <f t="shared" si="1612"/>
        <v/>
      </c>
      <c r="L2074" s="4" t="str">
        <f t="shared" si="1613"/>
        <v/>
      </c>
      <c r="M2074" s="4" t="str">
        <f t="shared" si="1614"/>
        <v/>
      </c>
      <c r="N2074" s="4" t="str">
        <f t="shared" si="1615"/>
        <v/>
      </c>
      <c r="O2074" s="4" t="str">
        <f t="shared" si="1616"/>
        <v/>
      </c>
      <c r="P2074" s="4" t="str">
        <f t="shared" si="1617"/>
        <v>CUP</v>
      </c>
      <c r="Q2074" s="4" t="str">
        <f t="shared" si="1618"/>
        <v/>
      </c>
      <c r="R2074" s="4" t="str">
        <f t="shared" si="1619"/>
        <v/>
      </c>
      <c r="S2074" s="4" t="str">
        <f t="shared" si="1620"/>
        <v/>
      </c>
      <c r="T2074" s="4" t="str">
        <f t="shared" si="1621"/>
        <v/>
      </c>
      <c r="U2074" s="4" t="str">
        <f t="shared" si="1622"/>
        <v/>
      </c>
      <c r="V2074" s="4" t="str">
        <f t="shared" si="1623"/>
        <v/>
      </c>
      <c r="W2074" s="4" t="str">
        <f t="shared" si="1624"/>
        <v/>
      </c>
      <c r="X2074" s="4" t="str">
        <f t="shared" si="1625"/>
        <v/>
      </c>
      <c r="Y2074" s="4">
        <f t="shared" si="1626"/>
        <v>6</v>
      </c>
      <c r="Z2074" s="4" t="str">
        <f t="shared" si="1627"/>
        <v>-</v>
      </c>
      <c r="AA2074" s="4" t="str">
        <f t="shared" si="1628"/>
        <v>/</v>
      </c>
      <c r="AB2074" s="4" t="str">
        <f t="shared" si="1629"/>
        <v/>
      </c>
      <c r="AC2074" s="4" t="str">
        <f t="shared" si="1630"/>
        <v/>
      </c>
      <c r="AD2074" s="4" t="str">
        <f t="shared" si="1631"/>
        <v/>
      </c>
      <c r="AE2074" s="4" t="str">
        <f t="shared" si="1632"/>
        <v/>
      </c>
      <c r="AF2074" s="4" t="str" cm="1">
        <f t="array" aca="1" ref="AF2074" ca="1">LEFT(AS2074,MATCH(FALSE,ISNUMBER(MID(AS2074,ROW(INDIRECT("1:"&amp;LEN(AS2074)+1)), 1) *1),0) -1)</f>
        <v>12</v>
      </c>
      <c r="AG2074" s="4">
        <f t="shared" si="1633"/>
        <v>9</v>
      </c>
      <c r="AH2074" s="4">
        <f t="shared" si="1634"/>
        <v>28</v>
      </c>
      <c r="AI2074" s="4">
        <f t="shared" si="1635"/>
        <v>19</v>
      </c>
      <c r="AJ2074" s="4" t="str">
        <f t="shared" si="1636"/>
        <v>/KTK</v>
      </c>
      <c r="AK2074" s="4" t="str">
        <f t="shared" si="1637"/>
        <v>P/KTK</v>
      </c>
      <c r="AL2074" s="4" t="str" cm="1">
        <f t="array" ref="AL2074">LEFT(AS2074,SUM(LEN(AS2074)-LEN(SUBSTITUTE(AS2074,{"0";"1";"2";"3";"4";"5";"6";"7";"8";"9"},""))))</f>
        <v>12</v>
      </c>
      <c r="AM2074" s="4">
        <f t="shared" si="1641"/>
        <v>13</v>
      </c>
      <c r="AN2074" s="4" t="b">
        <f>LEFT(AS2074,2)=AL2074</f>
        <v>1</v>
      </c>
      <c r="AO2074" s="4" t="str">
        <f>RIGHT(AJ2074,3)</f>
        <v>KTK</v>
      </c>
      <c r="AP2074" s="4" t="b">
        <f t="shared" si="1642"/>
        <v>0</v>
      </c>
      <c r="AQ2074" s="4" t="b">
        <f t="shared" si="1638"/>
        <v>0</v>
      </c>
      <c r="AR2074" s="5" t="str">
        <f t="shared" si="1639"/>
        <v>NYAM NYAM FUN PLAY</v>
      </c>
      <c r="AS2074" s="4" t="str">
        <f t="shared" si="1640"/>
        <v>12CUP/KTK</v>
      </c>
      <c r="AT2074" t="s">
        <v>4640</v>
      </c>
      <c r="AU2074" s="1" t="s">
        <v>2819</v>
      </c>
      <c r="AV2074" s="33" t="str">
        <f t="shared" ca="1" si="1643"/>
        <v/>
      </c>
      <c r="AW2074">
        <v>19000</v>
      </c>
      <c r="AX2074">
        <v>19000</v>
      </c>
      <c r="AY2074">
        <v>17500</v>
      </c>
      <c r="AZ2074" t="str">
        <f t="shared" si="1598"/>
        <v>8994755020418</v>
      </c>
      <c r="BA2074" t="str">
        <f t="shared" si="1644"/>
        <v>NYAM NYAM FUN PLAY</v>
      </c>
      <c r="BB2074" t="s">
        <v>4417</v>
      </c>
      <c r="BC2074" t="s">
        <v>4417</v>
      </c>
      <c r="BD2074" s="1"/>
      <c r="BF2074" s="9"/>
      <c r="BG2074" s="20"/>
      <c r="BH2074" s="13"/>
      <c r="BI2074" s="15"/>
      <c r="BL2074" s="13"/>
      <c r="BM2074" s="1"/>
      <c r="BP2074" s="1"/>
      <c r="BQ2074" s="1"/>
      <c r="BT2074" s="13"/>
      <c r="BU2074" s="15"/>
      <c r="BV2074" s="14"/>
    </row>
    <row r="2075" spans="1:74" x14ac:dyDescent="0.25">
      <c r="A2075" s="4" t="str">
        <f t="shared" si="1602"/>
        <v/>
      </c>
      <c r="B2075" s="4" t="str">
        <f t="shared" si="1603"/>
        <v>PCS</v>
      </c>
      <c r="C2075" s="4" t="str">
        <f t="shared" si="1604"/>
        <v/>
      </c>
      <c r="D2075" s="4" t="str">
        <f t="shared" si="1605"/>
        <v/>
      </c>
      <c r="E2075" s="4" t="str">
        <f t="shared" si="1606"/>
        <v/>
      </c>
      <c r="F2075" s="4" t="str">
        <f t="shared" si="1607"/>
        <v>RTG</v>
      </c>
      <c r="G2075" s="4" t="str">
        <f t="shared" si="1608"/>
        <v/>
      </c>
      <c r="H2075" s="4" t="str">
        <f t="shared" si="1609"/>
        <v/>
      </c>
      <c r="I2075" s="4" t="str">
        <f t="shared" si="1610"/>
        <v/>
      </c>
      <c r="J2075" s="4" t="str">
        <f t="shared" si="1611"/>
        <v/>
      </c>
      <c r="K2075" s="4" t="str">
        <f t="shared" si="1612"/>
        <v/>
      </c>
      <c r="L2075" s="4" t="str">
        <f t="shared" si="1613"/>
        <v/>
      </c>
      <c r="M2075" s="4" t="str">
        <f t="shared" si="1614"/>
        <v/>
      </c>
      <c r="N2075" s="4" t="str">
        <f t="shared" si="1615"/>
        <v/>
      </c>
      <c r="O2075" s="4" t="str">
        <f t="shared" si="1616"/>
        <v/>
      </c>
      <c r="P2075" s="4" t="str">
        <f t="shared" si="1617"/>
        <v/>
      </c>
      <c r="Q2075" s="4" t="str">
        <f t="shared" si="1618"/>
        <v/>
      </c>
      <c r="R2075" s="4" t="str">
        <f t="shared" si="1619"/>
        <v/>
      </c>
      <c r="S2075" s="4" t="str">
        <f t="shared" si="1620"/>
        <v/>
      </c>
      <c r="T2075" s="4" t="str">
        <f t="shared" si="1621"/>
        <v/>
      </c>
      <c r="U2075" s="4" t="str">
        <f t="shared" si="1622"/>
        <v/>
      </c>
      <c r="V2075" s="4" t="str">
        <f t="shared" si="1623"/>
        <v/>
      </c>
      <c r="W2075" s="4" t="str">
        <f t="shared" si="1624"/>
        <v/>
      </c>
      <c r="X2075" s="4" t="str">
        <f t="shared" si="1625"/>
        <v/>
      </c>
      <c r="Y2075" s="4">
        <f t="shared" si="1626"/>
        <v>6</v>
      </c>
      <c r="Z2075" s="4" t="str">
        <f t="shared" si="1627"/>
        <v>-</v>
      </c>
      <c r="AA2075" s="4" t="str">
        <f t="shared" si="1628"/>
        <v>/</v>
      </c>
      <c r="AB2075" s="4" t="str">
        <f t="shared" si="1629"/>
        <v/>
      </c>
      <c r="AC2075" s="4" t="str">
        <f t="shared" si="1630"/>
        <v/>
      </c>
      <c r="AD2075" s="4" t="str">
        <f t="shared" si="1631"/>
        <v/>
      </c>
      <c r="AE2075" s="4" t="str">
        <f t="shared" si="1632"/>
        <v/>
      </c>
      <c r="AF2075" s="4" t="str" cm="1">
        <f t="array" aca="1" ref="AF2075" ca="1">LEFT(AS2075,MATCH(FALSE,ISNUMBER(MID(AS2075,ROW(INDIRECT("1:"&amp;LEN(AS2075)+1)), 1) *1),0) -1)</f>
        <v>10</v>
      </c>
      <c r="AG2075" s="4">
        <f t="shared" si="1633"/>
        <v>9</v>
      </c>
      <c r="AH2075" s="4">
        <f t="shared" si="1634"/>
        <v>16</v>
      </c>
      <c r="AI2075" s="4">
        <f t="shared" si="1635"/>
        <v>7</v>
      </c>
      <c r="AJ2075" s="4" t="str">
        <f t="shared" si="1636"/>
        <v>/RTG</v>
      </c>
      <c r="AK2075" s="4" t="str">
        <f t="shared" si="1637"/>
        <v>S/RTG</v>
      </c>
      <c r="AL2075" s="4" t="str" cm="1">
        <f t="array" ref="AL2075">LEFT(AS2075,SUM(LEN(AS2075)-LEN(SUBSTITUTE(AS2075,{"0";"1";"2";"3";"4";"5";"6";"7";"8";"9"},""))))</f>
        <v>10</v>
      </c>
      <c r="AM2075" s="4">
        <f t="shared" si="1641"/>
        <v>13</v>
      </c>
      <c r="AN2075" s="4" t="b">
        <f>LEFT(AS2075,2)=AL2075</f>
        <v>1</v>
      </c>
      <c r="AO2075" s="4" t="str">
        <f>RIGHT(AJ2075,3)</f>
        <v>RTG</v>
      </c>
      <c r="AP2075" s="4" t="b">
        <f t="shared" si="1642"/>
        <v>1</v>
      </c>
      <c r="AQ2075" s="4" t="b">
        <f t="shared" si="1638"/>
        <v>0</v>
      </c>
      <c r="AR2075" s="5" t="str">
        <f t="shared" si="1639"/>
        <v>O RICE</v>
      </c>
      <c r="AS2075" s="4" t="str">
        <f t="shared" si="1640"/>
        <v>10PCS/RTG</v>
      </c>
      <c r="AT2075" t="s">
        <v>2820</v>
      </c>
      <c r="AV2075" s="33" t="str">
        <f t="shared" si="1643"/>
        <v>XXXX</v>
      </c>
      <c r="AW2075">
        <v>4500</v>
      </c>
      <c r="AX2075">
        <v>4500</v>
      </c>
      <c r="AY2075">
        <v>4084</v>
      </c>
      <c r="AZ2075" t="str">
        <f t="shared" si="1598"/>
        <v>8000000002075</v>
      </c>
      <c r="BA2075" t="str">
        <f t="shared" si="1644"/>
        <v>O RICE</v>
      </c>
      <c r="BB2075" t="s">
        <v>4417</v>
      </c>
      <c r="BC2075" t="s">
        <v>4417</v>
      </c>
      <c r="BD2075" s="1"/>
      <c r="BF2075" s="9"/>
      <c r="BG2075" s="20"/>
      <c r="BH2075" s="13"/>
      <c r="BI2075" s="15"/>
      <c r="BL2075" s="13"/>
      <c r="BM2075" s="1"/>
      <c r="BP2075" s="1"/>
      <c r="BQ2075" s="1"/>
      <c r="BT2075" s="13"/>
      <c r="BU2075" s="15"/>
      <c r="BV2075" s="14"/>
    </row>
    <row r="2076" spans="1:74" x14ac:dyDescent="0.25">
      <c r="A2076" s="4" t="str">
        <f t="shared" si="1602"/>
        <v/>
      </c>
      <c r="B2076" s="4" t="str">
        <f t="shared" si="1603"/>
        <v/>
      </c>
      <c r="C2076" s="4" t="str">
        <f t="shared" si="1604"/>
        <v/>
      </c>
      <c r="D2076" s="4" t="str">
        <f t="shared" si="1605"/>
        <v/>
      </c>
      <c r="E2076" s="4" t="str">
        <f t="shared" si="1606"/>
        <v/>
      </c>
      <c r="F2076" s="4" t="str">
        <f t="shared" si="1607"/>
        <v>RTG</v>
      </c>
      <c r="G2076" s="4" t="str">
        <f t="shared" si="1608"/>
        <v/>
      </c>
      <c r="H2076" s="4" t="str">
        <f t="shared" si="1609"/>
        <v/>
      </c>
      <c r="I2076" s="4" t="str">
        <f t="shared" si="1610"/>
        <v/>
      </c>
      <c r="J2076" s="4" t="str">
        <f t="shared" si="1611"/>
        <v/>
      </c>
      <c r="K2076" s="4" t="str">
        <f t="shared" si="1612"/>
        <v/>
      </c>
      <c r="L2076" s="4" t="str">
        <f t="shared" si="1613"/>
        <v/>
      </c>
      <c r="M2076" s="4" t="str">
        <f t="shared" si="1614"/>
        <v/>
      </c>
      <c r="N2076" s="4" t="str">
        <f t="shared" si="1615"/>
        <v/>
      </c>
      <c r="O2076" s="4" t="str">
        <f t="shared" si="1616"/>
        <v/>
      </c>
      <c r="P2076" s="4" t="str">
        <f t="shared" si="1617"/>
        <v/>
      </c>
      <c r="Q2076" s="4" t="str">
        <f t="shared" si="1618"/>
        <v/>
      </c>
      <c r="R2076" s="4" t="str">
        <f t="shared" si="1619"/>
        <v/>
      </c>
      <c r="S2076" s="4" t="str">
        <f t="shared" si="1620"/>
        <v/>
      </c>
      <c r="T2076" s="4" t="str">
        <f t="shared" si="1621"/>
        <v>PACK</v>
      </c>
      <c r="U2076" s="4" t="str">
        <f t="shared" si="1622"/>
        <v/>
      </c>
      <c r="V2076" s="4" t="str">
        <f t="shared" si="1623"/>
        <v/>
      </c>
      <c r="W2076" s="4" t="str">
        <f t="shared" si="1624"/>
        <v/>
      </c>
      <c r="X2076" s="4" t="str">
        <f t="shared" si="1625"/>
        <v/>
      </c>
      <c r="Y2076" s="4">
        <f t="shared" si="1626"/>
        <v>7</v>
      </c>
      <c r="Z2076" s="4" t="str">
        <f t="shared" si="1627"/>
        <v>-</v>
      </c>
      <c r="AA2076" s="4" t="str">
        <f t="shared" si="1628"/>
        <v>/</v>
      </c>
      <c r="AB2076" s="4" t="str">
        <f t="shared" si="1629"/>
        <v/>
      </c>
      <c r="AC2076" s="4" t="str">
        <f t="shared" si="1630"/>
        <v/>
      </c>
      <c r="AD2076" s="4" t="str">
        <f t="shared" si="1631"/>
        <v/>
      </c>
      <c r="AE2076" s="4" t="str">
        <f t="shared" si="1632"/>
        <v/>
      </c>
      <c r="AF2076" s="4" t="str" cm="1">
        <f t="array" aca="1" ref="AF2076" ca="1">LEFT(AS2076,MATCH(FALSE,ISNUMBER(MID(AS2076,ROW(INDIRECT("1:"&amp;LEN(AS2076)+1)), 1) *1),0) -1)</f>
        <v>2</v>
      </c>
      <c r="AG2076" s="4">
        <f t="shared" si="1633"/>
        <v>9</v>
      </c>
      <c r="AH2076" s="4">
        <f t="shared" si="1634"/>
        <v>16</v>
      </c>
      <c r="AI2076" s="4">
        <f t="shared" si="1635"/>
        <v>7</v>
      </c>
      <c r="AJ2076" s="4" t="str">
        <f t="shared" si="1636"/>
        <v>PACK</v>
      </c>
      <c r="AK2076" s="4" t="str">
        <f t="shared" si="1637"/>
        <v>/PACK</v>
      </c>
      <c r="AL2076" s="4" t="str" cm="1">
        <f t="array" ref="AL2076">LEFT(AS2076,SUM(LEN(AS2076)-LEN(SUBSTITUTE(AS2076,{"0";"1";"2";"3";"4";"5";"6";"7";"8";"9"},""))))</f>
        <v>2</v>
      </c>
      <c r="AM2076" s="4">
        <f t="shared" si="1641"/>
        <v>13</v>
      </c>
      <c r="AN2076" s="4" t="b">
        <f>LEFT(AS2076,1)=AL2076</f>
        <v>1</v>
      </c>
      <c r="AO2076" s="4" t="str">
        <f>RIGHT(AJ2076,4)</f>
        <v>PACK</v>
      </c>
      <c r="AP2076" s="4" t="b">
        <f t="shared" si="1642"/>
        <v>1</v>
      </c>
      <c r="AQ2076" s="4" t="b">
        <f t="shared" si="1638"/>
        <v>0</v>
      </c>
      <c r="AR2076" s="5" t="str">
        <f t="shared" si="1639"/>
        <v>O RICE</v>
      </c>
      <c r="AS2076" s="4" t="str">
        <f t="shared" si="1640"/>
        <v>2RTG/PACK</v>
      </c>
      <c r="AT2076" t="s">
        <v>2821</v>
      </c>
      <c r="AV2076" s="33" t="str">
        <f t="shared" si="1643"/>
        <v>XXXX</v>
      </c>
      <c r="AW2076">
        <v>8500</v>
      </c>
      <c r="AX2076">
        <v>8500</v>
      </c>
      <c r="AY2076">
        <v>8167</v>
      </c>
      <c r="AZ2076" t="str">
        <f t="shared" si="1598"/>
        <v>8000000002076</v>
      </c>
      <c r="BA2076" t="str">
        <f t="shared" si="1644"/>
        <v>O RICE</v>
      </c>
      <c r="BB2076" t="s">
        <v>4417</v>
      </c>
      <c r="BC2076" t="s">
        <v>4417</v>
      </c>
      <c r="BD2076" s="1"/>
      <c r="BF2076" s="9"/>
      <c r="BG2076" s="20"/>
      <c r="BH2076" s="13"/>
      <c r="BI2076" s="15"/>
      <c r="BL2076" s="13"/>
      <c r="BM2076" s="1"/>
      <c r="BP2076" s="1"/>
      <c r="BQ2076" s="1"/>
      <c r="BT2076" s="13"/>
      <c r="BU2076" s="15"/>
      <c r="BV2076" s="14"/>
    </row>
    <row r="2077" spans="1:74" x14ac:dyDescent="0.25">
      <c r="A2077" s="4" t="str">
        <f t="shared" si="1602"/>
        <v/>
      </c>
      <c r="B2077" s="4" t="str">
        <f t="shared" si="1603"/>
        <v/>
      </c>
      <c r="C2077" s="4" t="str">
        <f t="shared" si="1604"/>
        <v/>
      </c>
      <c r="D2077" s="4" t="str">
        <f t="shared" si="1605"/>
        <v/>
      </c>
      <c r="E2077" s="4" t="str">
        <f t="shared" si="1606"/>
        <v/>
      </c>
      <c r="F2077" s="4" t="str">
        <f t="shared" si="1607"/>
        <v/>
      </c>
      <c r="G2077" s="4" t="str">
        <f t="shared" si="1608"/>
        <v/>
      </c>
      <c r="H2077" s="4" t="str">
        <f t="shared" si="1609"/>
        <v/>
      </c>
      <c r="I2077" s="4" t="str">
        <f t="shared" si="1610"/>
        <v/>
      </c>
      <c r="J2077" s="4" t="str">
        <f t="shared" si="1611"/>
        <v/>
      </c>
      <c r="K2077" s="4" t="str">
        <f t="shared" si="1612"/>
        <v/>
      </c>
      <c r="L2077" s="4" t="str">
        <f t="shared" si="1613"/>
        <v/>
      </c>
      <c r="M2077" s="4" t="str">
        <f t="shared" si="1614"/>
        <v/>
      </c>
      <c r="N2077" s="4" t="str">
        <f t="shared" si="1615"/>
        <v/>
      </c>
      <c r="O2077" s="4" t="str">
        <f t="shared" si="1616"/>
        <v>DUS</v>
      </c>
      <c r="P2077" s="4" t="str">
        <f t="shared" si="1617"/>
        <v/>
      </c>
      <c r="Q2077" s="4" t="str">
        <f t="shared" si="1618"/>
        <v/>
      </c>
      <c r="R2077" s="4" t="str">
        <f t="shared" si="1619"/>
        <v/>
      </c>
      <c r="S2077" s="4" t="str">
        <f t="shared" si="1620"/>
        <v/>
      </c>
      <c r="T2077" s="4" t="str">
        <f t="shared" si="1621"/>
        <v>PACK</v>
      </c>
      <c r="U2077" s="4" t="str">
        <f t="shared" si="1622"/>
        <v/>
      </c>
      <c r="V2077" s="4" t="str">
        <f t="shared" si="1623"/>
        <v/>
      </c>
      <c r="W2077" s="4" t="str">
        <f t="shared" si="1624"/>
        <v/>
      </c>
      <c r="X2077" s="4" t="str">
        <f t="shared" si="1625"/>
        <v/>
      </c>
      <c r="Y2077" s="4">
        <f t="shared" si="1626"/>
        <v>7</v>
      </c>
      <c r="Z2077" s="4" t="str">
        <f t="shared" si="1627"/>
        <v>-</v>
      </c>
      <c r="AA2077" s="4" t="str">
        <f t="shared" si="1628"/>
        <v>/</v>
      </c>
      <c r="AB2077" s="4" t="str">
        <f t="shared" si="1629"/>
        <v/>
      </c>
      <c r="AC2077" s="4" t="str">
        <f t="shared" si="1630"/>
        <v/>
      </c>
      <c r="AD2077" s="4" t="str">
        <f t="shared" si="1631"/>
        <v/>
      </c>
      <c r="AE2077" s="4" t="str">
        <f t="shared" si="1632"/>
        <v/>
      </c>
      <c r="AF2077" s="4" t="str" cm="1">
        <f t="array" aca="1" ref="AF2077" ca="1">LEFT(AS2077,MATCH(FALSE,ISNUMBER(MID(AS2077,ROW(INDIRECT("1:"&amp;LEN(AS2077)+1)), 1) *1),0) -1)</f>
        <v>6</v>
      </c>
      <c r="AG2077" s="4">
        <f t="shared" si="1633"/>
        <v>9</v>
      </c>
      <c r="AH2077" s="4">
        <f t="shared" si="1634"/>
        <v>16</v>
      </c>
      <c r="AI2077" s="4">
        <f t="shared" si="1635"/>
        <v>7</v>
      </c>
      <c r="AJ2077" s="4" t="str">
        <f t="shared" si="1636"/>
        <v>/DUS</v>
      </c>
      <c r="AK2077" s="4" t="str">
        <f t="shared" si="1637"/>
        <v>K/DUS</v>
      </c>
      <c r="AL2077" s="4" t="str" cm="1">
        <f t="array" ref="AL2077">LEFT(AS2077,SUM(LEN(AS2077)-LEN(SUBSTITUTE(AS2077,{"0";"1";"2";"3";"4";"5";"6";"7";"8";"9"},""))))</f>
        <v>6</v>
      </c>
      <c r="AM2077" s="4">
        <f t="shared" si="1641"/>
        <v>13</v>
      </c>
      <c r="AN2077" s="4" t="b">
        <f>LEFT(AS2077,1)=AL2077</f>
        <v>1</v>
      </c>
      <c r="AO2077" s="4" t="str">
        <f t="shared" ref="AO2077:AO2085" si="1647">RIGHT(AJ2077,3)</f>
        <v>DUS</v>
      </c>
      <c r="AP2077" s="4" t="b">
        <f t="shared" si="1642"/>
        <v>1</v>
      </c>
      <c r="AQ2077" s="4" t="b">
        <f t="shared" si="1638"/>
        <v>0</v>
      </c>
      <c r="AR2077" s="5" t="str">
        <f t="shared" si="1639"/>
        <v>O RICE</v>
      </c>
      <c r="AS2077" s="4" t="str">
        <f t="shared" si="1640"/>
        <v>6PACK/DUS</v>
      </c>
      <c r="AT2077" t="s">
        <v>2822</v>
      </c>
      <c r="AV2077" s="33" t="b">
        <f t="shared" ca="1" si="1643"/>
        <v>1</v>
      </c>
      <c r="AW2077">
        <v>51000</v>
      </c>
      <c r="AX2077">
        <v>51000</v>
      </c>
      <c r="AY2077">
        <v>49000</v>
      </c>
      <c r="AZ2077" t="str">
        <f t="shared" si="1598"/>
        <v>8000000002077</v>
      </c>
      <c r="BA2077" t="str">
        <f t="shared" si="1644"/>
        <v>O RICE</v>
      </c>
      <c r="BB2077" t="s">
        <v>4417</v>
      </c>
      <c r="BC2077" t="s">
        <v>4417</v>
      </c>
      <c r="BD2077" s="1"/>
      <c r="BF2077" s="9"/>
      <c r="BG2077" s="20"/>
      <c r="BH2077" s="13"/>
      <c r="BI2077" s="15"/>
      <c r="BL2077" s="13"/>
      <c r="BM2077" s="1"/>
      <c r="BP2077" s="1"/>
      <c r="BQ2077" s="1"/>
      <c r="BT2077" s="13"/>
      <c r="BU2077" s="15"/>
      <c r="BV2077" s="14"/>
    </row>
    <row r="2078" spans="1:74" x14ac:dyDescent="0.25">
      <c r="A2078" s="4" t="str">
        <f t="shared" si="1602"/>
        <v/>
      </c>
      <c r="B2078" s="4" t="str">
        <f t="shared" si="1603"/>
        <v/>
      </c>
      <c r="C2078" s="4" t="str">
        <f t="shared" si="1604"/>
        <v/>
      </c>
      <c r="D2078" s="4" t="str">
        <f t="shared" si="1605"/>
        <v/>
      </c>
      <c r="E2078" s="4" t="str">
        <f t="shared" si="1606"/>
        <v/>
      </c>
      <c r="F2078" s="4" t="str">
        <f t="shared" si="1607"/>
        <v>RTG</v>
      </c>
      <c r="G2078" s="4" t="str">
        <f t="shared" si="1608"/>
        <v/>
      </c>
      <c r="H2078" s="4" t="str">
        <f t="shared" si="1609"/>
        <v/>
      </c>
      <c r="I2078" s="4" t="str">
        <f t="shared" si="1610"/>
        <v/>
      </c>
      <c r="J2078" s="4" t="str">
        <f t="shared" si="1611"/>
        <v/>
      </c>
      <c r="K2078" s="4" t="str">
        <f t="shared" si="1612"/>
        <v/>
      </c>
      <c r="L2078" s="4" t="str">
        <f t="shared" si="1613"/>
        <v/>
      </c>
      <c r="M2078" s="4" t="str">
        <f t="shared" si="1614"/>
        <v/>
      </c>
      <c r="N2078" s="4" t="str">
        <f t="shared" si="1615"/>
        <v/>
      </c>
      <c r="O2078" s="4" t="str">
        <f t="shared" si="1616"/>
        <v/>
      </c>
      <c r="P2078" s="4" t="str">
        <f t="shared" si="1617"/>
        <v/>
      </c>
      <c r="Q2078" s="4" t="str">
        <f t="shared" si="1618"/>
        <v/>
      </c>
      <c r="R2078" s="4" t="str">
        <f t="shared" si="1619"/>
        <v/>
      </c>
      <c r="S2078" s="4" t="str">
        <f t="shared" si="1620"/>
        <v/>
      </c>
      <c r="T2078" s="4" t="str">
        <f t="shared" si="1621"/>
        <v/>
      </c>
      <c r="U2078" s="4" t="str">
        <f t="shared" si="1622"/>
        <v/>
      </c>
      <c r="V2078" s="4" t="str">
        <f t="shared" si="1623"/>
        <v/>
      </c>
      <c r="W2078" s="4" t="str">
        <f t="shared" si="1624"/>
        <v/>
      </c>
      <c r="X2078" s="4" t="str">
        <f t="shared" si="1625"/>
        <v/>
      </c>
      <c r="Y2078" s="4">
        <f t="shared" si="1626"/>
        <v>3</v>
      </c>
      <c r="Z2078" s="4" t="str">
        <f t="shared" si="1627"/>
        <v>-</v>
      </c>
      <c r="AA2078" s="4" t="str">
        <f t="shared" si="1628"/>
        <v/>
      </c>
      <c r="AB2078" s="4" t="str">
        <f t="shared" si="1629"/>
        <v/>
      </c>
      <c r="AC2078" s="4" t="str">
        <f t="shared" si="1630"/>
        <v/>
      </c>
      <c r="AD2078" s="4" t="str">
        <f t="shared" si="1631"/>
        <v/>
      </c>
      <c r="AE2078" s="4" t="str">
        <f t="shared" si="1632"/>
        <v/>
      </c>
      <c r="AF2078" s="4" t="str" cm="1">
        <f t="array" aca="1" ref="AF2078" ca="1">LEFT(AS2078,MATCH(FALSE,ISNUMBER(MID(AS2078,ROW(INDIRECT("1:"&amp;LEN(AS2078)+1)), 1) *1),0) -1)</f>
        <v>1</v>
      </c>
      <c r="AG2078" s="4">
        <f t="shared" si="1633"/>
        <v>4</v>
      </c>
      <c r="AH2078" s="4">
        <f t="shared" si="1634"/>
        <v>10</v>
      </c>
      <c r="AI2078" s="4">
        <f t="shared" si="1635"/>
        <v>6</v>
      </c>
      <c r="AJ2078" s="4" t="str">
        <f t="shared" si="1636"/>
        <v>1RTG</v>
      </c>
      <c r="AK2078" s="4" t="str">
        <f t="shared" si="1637"/>
        <v>-1RTG</v>
      </c>
      <c r="AL2078" s="4" t="str" cm="1">
        <f t="array" ref="AL2078">LEFT(AS2078,SUM(LEN(AS2078)-LEN(SUBSTITUTE(AS2078,{"0";"1";"2";"3";"4";"5";"6";"7";"8";"9"},""))))</f>
        <v>1</v>
      </c>
      <c r="AM2078" s="4">
        <f t="shared" si="1641"/>
        <v>13</v>
      </c>
      <c r="AN2078" s="4" t="b">
        <f>LEFT(AS2078,1)=AL2078</f>
        <v>1</v>
      </c>
      <c r="AO2078" s="4" t="str">
        <f t="shared" si="1647"/>
        <v>RTG</v>
      </c>
      <c r="AP2078" s="4" t="b">
        <f t="shared" si="1642"/>
        <v>1</v>
      </c>
      <c r="AQ2078" s="4" t="b">
        <f t="shared" si="1638"/>
        <v>0</v>
      </c>
      <c r="AR2078" s="5" t="str">
        <f t="shared" si="1639"/>
        <v>OHAYO</v>
      </c>
      <c r="AS2078" s="4" t="str">
        <f t="shared" si="1640"/>
        <v>1RTG</v>
      </c>
      <c r="AT2078" t="s">
        <v>2823</v>
      </c>
      <c r="AV2078" s="33" t="str">
        <f t="shared" si="1643"/>
        <v>XXXX</v>
      </c>
      <c r="AW2078">
        <v>4500</v>
      </c>
      <c r="AX2078">
        <v>4500</v>
      </c>
      <c r="AY2078">
        <v>4375</v>
      </c>
      <c r="AZ2078" t="str">
        <f t="shared" si="1598"/>
        <v>8000000002078</v>
      </c>
      <c r="BA2078" t="str">
        <f t="shared" si="1644"/>
        <v>OHAYO</v>
      </c>
      <c r="BB2078" t="s">
        <v>4417</v>
      </c>
      <c r="BC2078" t="s">
        <v>4417</v>
      </c>
      <c r="BD2078" s="1"/>
      <c r="BF2078" s="9"/>
      <c r="BG2078" s="20"/>
      <c r="BH2078" s="13"/>
      <c r="BI2078" s="15"/>
      <c r="BL2078" s="13"/>
      <c r="BM2078" s="1"/>
      <c r="BP2078" s="1"/>
      <c r="BQ2078" s="1"/>
      <c r="BT2078" s="13"/>
      <c r="BU2078" s="15"/>
      <c r="BV2078" s="14"/>
    </row>
    <row r="2079" spans="1:74" x14ac:dyDescent="0.25">
      <c r="A2079" s="4" t="str">
        <f t="shared" si="1602"/>
        <v/>
      </c>
      <c r="B2079" s="4" t="str">
        <f t="shared" si="1603"/>
        <v/>
      </c>
      <c r="C2079" s="4" t="str">
        <f t="shared" si="1604"/>
        <v/>
      </c>
      <c r="D2079" s="4" t="str">
        <f t="shared" si="1605"/>
        <v/>
      </c>
      <c r="E2079" s="4" t="str">
        <f t="shared" si="1606"/>
        <v/>
      </c>
      <c r="F2079" s="4" t="str">
        <f t="shared" si="1607"/>
        <v>RTG</v>
      </c>
      <c r="G2079" s="4" t="str">
        <f t="shared" si="1608"/>
        <v/>
      </c>
      <c r="H2079" s="4" t="str">
        <f t="shared" si="1609"/>
        <v/>
      </c>
      <c r="I2079" s="4" t="str">
        <f t="shared" si="1610"/>
        <v/>
      </c>
      <c r="J2079" s="4" t="str">
        <f t="shared" si="1611"/>
        <v/>
      </c>
      <c r="K2079" s="4" t="str">
        <f t="shared" si="1612"/>
        <v/>
      </c>
      <c r="L2079" s="4" t="str">
        <f t="shared" si="1613"/>
        <v/>
      </c>
      <c r="M2079" s="4" t="str">
        <f t="shared" si="1614"/>
        <v/>
      </c>
      <c r="N2079" s="4" t="str">
        <f t="shared" si="1615"/>
        <v/>
      </c>
      <c r="O2079" s="4" t="str">
        <f t="shared" si="1616"/>
        <v>DUS</v>
      </c>
      <c r="P2079" s="4" t="str">
        <f t="shared" si="1617"/>
        <v/>
      </c>
      <c r="Q2079" s="4" t="str">
        <f t="shared" si="1618"/>
        <v/>
      </c>
      <c r="R2079" s="4" t="str">
        <f t="shared" si="1619"/>
        <v/>
      </c>
      <c r="S2079" s="4" t="str">
        <f t="shared" si="1620"/>
        <v/>
      </c>
      <c r="T2079" s="4" t="str">
        <f t="shared" si="1621"/>
        <v/>
      </c>
      <c r="U2079" s="4" t="str">
        <f t="shared" si="1622"/>
        <v/>
      </c>
      <c r="V2079" s="4" t="str">
        <f t="shared" si="1623"/>
        <v/>
      </c>
      <c r="W2079" s="4" t="str">
        <f t="shared" si="1624"/>
        <v/>
      </c>
      <c r="X2079" s="4" t="str">
        <f t="shared" si="1625"/>
        <v/>
      </c>
      <c r="Y2079" s="4">
        <f t="shared" si="1626"/>
        <v>6</v>
      </c>
      <c r="Z2079" s="4" t="str">
        <f t="shared" si="1627"/>
        <v>-</v>
      </c>
      <c r="AA2079" s="4" t="str">
        <f t="shared" si="1628"/>
        <v>/</v>
      </c>
      <c r="AB2079" s="4" t="str">
        <f t="shared" si="1629"/>
        <v/>
      </c>
      <c r="AC2079" s="4" t="str">
        <f t="shared" si="1630"/>
        <v/>
      </c>
      <c r="AD2079" s="4" t="str">
        <f t="shared" si="1631"/>
        <v/>
      </c>
      <c r="AE2079" s="4" t="str">
        <f t="shared" si="1632"/>
        <v/>
      </c>
      <c r="AF2079" s="4" t="str" cm="1">
        <f t="array" aca="1" ref="AF2079" ca="1">LEFT(AS2079,MATCH(FALSE,ISNUMBER(MID(AS2079,ROW(INDIRECT("1:"&amp;LEN(AS2079)+1)), 1) *1),0) -1)</f>
        <v>4</v>
      </c>
      <c r="AG2079" s="4">
        <f t="shared" si="1633"/>
        <v>8</v>
      </c>
      <c r="AH2079" s="4">
        <f t="shared" si="1634"/>
        <v>14</v>
      </c>
      <c r="AI2079" s="4">
        <f t="shared" si="1635"/>
        <v>6</v>
      </c>
      <c r="AJ2079" s="4" t="str">
        <f t="shared" si="1636"/>
        <v>/DUS</v>
      </c>
      <c r="AK2079" s="4" t="str">
        <f t="shared" si="1637"/>
        <v>G/DUS</v>
      </c>
      <c r="AL2079" s="4" t="str" cm="1">
        <f t="array" ref="AL2079">LEFT(AS2079,SUM(LEN(AS2079)-LEN(SUBSTITUTE(AS2079,{"0";"1";"2";"3";"4";"5";"6";"7";"8";"9"},""))))</f>
        <v>4</v>
      </c>
      <c r="AM2079" s="4">
        <f t="shared" si="1641"/>
        <v>13</v>
      </c>
      <c r="AN2079" s="4" t="b">
        <f>LEFT(AS2079,1)=AL2079</f>
        <v>1</v>
      </c>
      <c r="AO2079" s="4" t="str">
        <f t="shared" si="1647"/>
        <v>DUS</v>
      </c>
      <c r="AP2079" s="4" t="b">
        <f t="shared" si="1642"/>
        <v>1</v>
      </c>
      <c r="AQ2079" s="4" t="b">
        <f t="shared" si="1638"/>
        <v>0</v>
      </c>
      <c r="AR2079" s="5" t="str">
        <f t="shared" si="1639"/>
        <v>OHAYO</v>
      </c>
      <c r="AS2079" s="4" t="str">
        <f t="shared" si="1640"/>
        <v>4RTG/DUS</v>
      </c>
      <c r="AT2079" t="s">
        <v>2824</v>
      </c>
      <c r="AV2079" s="33" t="b">
        <f t="shared" ca="1" si="1643"/>
        <v>1</v>
      </c>
      <c r="AW2079">
        <v>18000</v>
      </c>
      <c r="AX2079">
        <v>18000</v>
      </c>
      <c r="AY2079">
        <v>17500</v>
      </c>
      <c r="AZ2079" t="str">
        <f t="shared" si="1598"/>
        <v>8000000002079</v>
      </c>
      <c r="BA2079" t="str">
        <f t="shared" si="1644"/>
        <v>OHAYO</v>
      </c>
      <c r="BB2079" t="s">
        <v>4417</v>
      </c>
      <c r="BC2079" t="s">
        <v>4417</v>
      </c>
      <c r="BD2079" s="1"/>
      <c r="BF2079" s="9"/>
      <c r="BG2079" s="20"/>
      <c r="BH2079" s="13"/>
      <c r="BI2079" s="15"/>
      <c r="BL2079" s="13"/>
      <c r="BM2079" s="1"/>
      <c r="BP2079" s="1"/>
      <c r="BQ2079" s="1"/>
      <c r="BT2079" s="13"/>
      <c r="BU2079" s="15"/>
      <c r="BV2079" s="14"/>
    </row>
    <row r="2080" spans="1:74" x14ac:dyDescent="0.25">
      <c r="A2080" s="4" t="str">
        <f t="shared" si="1602"/>
        <v/>
      </c>
      <c r="B2080" s="4" t="str">
        <f t="shared" si="1603"/>
        <v>PCS</v>
      </c>
      <c r="C2080" s="4" t="str">
        <f t="shared" si="1604"/>
        <v/>
      </c>
      <c r="D2080" s="4" t="str">
        <f t="shared" si="1605"/>
        <v/>
      </c>
      <c r="E2080" s="4" t="str">
        <f t="shared" si="1606"/>
        <v/>
      </c>
      <c r="F2080" s="4" t="str">
        <f t="shared" si="1607"/>
        <v>RTG</v>
      </c>
      <c r="G2080" s="4" t="str">
        <f t="shared" si="1608"/>
        <v/>
      </c>
      <c r="H2080" s="4" t="str">
        <f t="shared" si="1609"/>
        <v/>
      </c>
      <c r="I2080" s="4" t="str">
        <f t="shared" si="1610"/>
        <v/>
      </c>
      <c r="J2080" s="4" t="str">
        <f t="shared" si="1611"/>
        <v/>
      </c>
      <c r="K2080" s="4" t="str">
        <f t="shared" si="1612"/>
        <v/>
      </c>
      <c r="L2080" s="4" t="str">
        <f t="shared" si="1613"/>
        <v/>
      </c>
      <c r="M2080" s="4" t="str">
        <f t="shared" si="1614"/>
        <v/>
      </c>
      <c r="N2080" s="4" t="str">
        <f t="shared" si="1615"/>
        <v/>
      </c>
      <c r="O2080" s="4" t="str">
        <f t="shared" si="1616"/>
        <v/>
      </c>
      <c r="P2080" s="4" t="str">
        <f t="shared" si="1617"/>
        <v/>
      </c>
      <c r="Q2080" s="4" t="str">
        <f t="shared" si="1618"/>
        <v/>
      </c>
      <c r="R2080" s="4" t="str">
        <f t="shared" si="1619"/>
        <v/>
      </c>
      <c r="S2080" s="4" t="str">
        <f t="shared" si="1620"/>
        <v/>
      </c>
      <c r="T2080" s="4" t="str">
        <f t="shared" si="1621"/>
        <v/>
      </c>
      <c r="U2080" s="4" t="str">
        <f t="shared" si="1622"/>
        <v/>
      </c>
      <c r="V2080" s="4" t="str">
        <f t="shared" si="1623"/>
        <v/>
      </c>
      <c r="W2080" s="4" t="str">
        <f t="shared" si="1624"/>
        <v/>
      </c>
      <c r="X2080" s="4" t="str">
        <f t="shared" si="1625"/>
        <v/>
      </c>
      <c r="Y2080" s="4">
        <f t="shared" si="1626"/>
        <v>6</v>
      </c>
      <c r="Z2080" s="4" t="str">
        <f t="shared" si="1627"/>
        <v>-</v>
      </c>
      <c r="AA2080" s="4" t="str">
        <f t="shared" si="1628"/>
        <v>/</v>
      </c>
      <c r="AB2080" s="4" t="str">
        <f t="shared" si="1629"/>
        <v/>
      </c>
      <c r="AC2080" s="4" t="str">
        <f t="shared" si="1630"/>
        <v/>
      </c>
      <c r="AD2080" s="4" t="str">
        <f t="shared" si="1631"/>
        <v/>
      </c>
      <c r="AE2080" s="4" t="str">
        <f t="shared" si="1632"/>
        <v/>
      </c>
      <c r="AF2080" s="4" t="str" cm="1">
        <f t="array" aca="1" ref="AF2080" ca="1">LEFT(AS2080,MATCH(FALSE,ISNUMBER(MID(AS2080,ROW(INDIRECT("1:"&amp;LEN(AS2080)+1)), 1) *1),0) -1)</f>
        <v>15</v>
      </c>
      <c r="AG2080" s="4">
        <f t="shared" si="1633"/>
        <v>9</v>
      </c>
      <c r="AH2080" s="4">
        <f t="shared" si="1634"/>
        <v>28</v>
      </c>
      <c r="AI2080" s="4">
        <f t="shared" si="1635"/>
        <v>19</v>
      </c>
      <c r="AJ2080" s="4" t="str">
        <f t="shared" si="1636"/>
        <v>/RTG</v>
      </c>
      <c r="AK2080" s="4" t="str">
        <f t="shared" si="1637"/>
        <v>S/RTG</v>
      </c>
      <c r="AL2080" s="4" t="str" cm="1">
        <f t="array" ref="AL2080">LEFT(AS2080,SUM(LEN(AS2080)-LEN(SUBSTITUTE(AS2080,{"0";"1";"2";"3";"4";"5";"6";"7";"8";"9"},""))))</f>
        <v>15</v>
      </c>
      <c r="AM2080" s="4">
        <f t="shared" si="1641"/>
        <v>13</v>
      </c>
      <c r="AN2080" s="4" t="b">
        <f>LEFT(AS2080,2)=AL2080</f>
        <v>1</v>
      </c>
      <c r="AO2080" s="4" t="str">
        <f t="shared" si="1647"/>
        <v>RTG</v>
      </c>
      <c r="AP2080" s="4" t="b">
        <f t="shared" si="1642"/>
        <v>1</v>
      </c>
      <c r="AQ2080" s="4" t="b">
        <f t="shared" si="1638"/>
        <v>0</v>
      </c>
      <c r="AR2080" s="5" t="str">
        <f t="shared" si="1639"/>
        <v>OISHI PILLOW SNACK</v>
      </c>
      <c r="AS2080" s="4" t="str">
        <f t="shared" si="1640"/>
        <v>15PCS/RTG</v>
      </c>
      <c r="AT2080" t="s">
        <v>2828</v>
      </c>
      <c r="AV2080" s="33" t="str">
        <f t="shared" si="1643"/>
        <v>XXXX</v>
      </c>
      <c r="AW2080">
        <v>6500</v>
      </c>
      <c r="AX2080">
        <v>6500</v>
      </c>
      <c r="AY2080">
        <v>6250</v>
      </c>
      <c r="AZ2080" t="str">
        <f t="shared" si="1598"/>
        <v>8000000002080</v>
      </c>
      <c r="BA2080" t="str">
        <f t="shared" si="1644"/>
        <v>OISHI PILLOW SNACK</v>
      </c>
      <c r="BB2080" t="s">
        <v>4417</v>
      </c>
      <c r="BC2080" t="s">
        <v>4417</v>
      </c>
      <c r="BD2080" s="1"/>
      <c r="BF2080" s="9"/>
      <c r="BG2080" s="20"/>
      <c r="BH2080" s="13"/>
      <c r="BI2080" s="15"/>
      <c r="BL2080" s="13"/>
      <c r="BM2080" s="1"/>
      <c r="BP2080" s="1"/>
      <c r="BQ2080" s="1"/>
      <c r="BT2080" s="13"/>
      <c r="BU2080" s="15"/>
      <c r="BV2080" s="14"/>
    </row>
    <row r="2081" spans="1:74" x14ac:dyDescent="0.25">
      <c r="A2081" s="4" t="str">
        <f t="shared" si="1602"/>
        <v/>
      </c>
      <c r="B2081" s="4" t="str">
        <f t="shared" si="1603"/>
        <v/>
      </c>
      <c r="C2081" s="4" t="str">
        <f t="shared" si="1604"/>
        <v/>
      </c>
      <c r="D2081" s="4" t="str">
        <f t="shared" si="1605"/>
        <v/>
      </c>
      <c r="E2081" s="4" t="str">
        <f t="shared" si="1606"/>
        <v/>
      </c>
      <c r="F2081" s="4" t="str">
        <f t="shared" si="1607"/>
        <v>RTG</v>
      </c>
      <c r="G2081" s="4" t="str">
        <f t="shared" si="1608"/>
        <v/>
      </c>
      <c r="H2081" s="4" t="str">
        <f t="shared" si="1609"/>
        <v/>
      </c>
      <c r="I2081" s="4" t="str">
        <f t="shared" si="1610"/>
        <v/>
      </c>
      <c r="J2081" s="4" t="str">
        <f t="shared" si="1611"/>
        <v/>
      </c>
      <c r="K2081" s="4" t="str">
        <f t="shared" si="1612"/>
        <v/>
      </c>
      <c r="L2081" s="4" t="str">
        <f t="shared" si="1613"/>
        <v/>
      </c>
      <c r="M2081" s="4" t="str">
        <f t="shared" si="1614"/>
        <v/>
      </c>
      <c r="N2081" s="4" t="str">
        <f t="shared" si="1615"/>
        <v/>
      </c>
      <c r="O2081" s="4" t="str">
        <f t="shared" si="1616"/>
        <v>DUS</v>
      </c>
      <c r="P2081" s="4" t="str">
        <f t="shared" si="1617"/>
        <v/>
      </c>
      <c r="Q2081" s="4" t="str">
        <f t="shared" si="1618"/>
        <v/>
      </c>
      <c r="R2081" s="4" t="str">
        <f t="shared" si="1619"/>
        <v/>
      </c>
      <c r="S2081" s="4" t="str">
        <f t="shared" si="1620"/>
        <v/>
      </c>
      <c r="T2081" s="4" t="str">
        <f t="shared" si="1621"/>
        <v/>
      </c>
      <c r="U2081" s="4" t="str">
        <f t="shared" si="1622"/>
        <v/>
      </c>
      <c r="V2081" s="4" t="str">
        <f t="shared" si="1623"/>
        <v/>
      </c>
      <c r="W2081" s="4" t="str">
        <f t="shared" si="1624"/>
        <v/>
      </c>
      <c r="X2081" s="4" t="str">
        <f t="shared" si="1625"/>
        <v/>
      </c>
      <c r="Y2081" s="4">
        <f t="shared" si="1626"/>
        <v>6</v>
      </c>
      <c r="Z2081" s="4" t="str">
        <f t="shared" si="1627"/>
        <v>-</v>
      </c>
      <c r="AA2081" s="4" t="str">
        <f t="shared" si="1628"/>
        <v>/</v>
      </c>
      <c r="AB2081" s="4" t="str">
        <f t="shared" si="1629"/>
        <v/>
      </c>
      <c r="AC2081" s="4" t="str">
        <f t="shared" si="1630"/>
        <v/>
      </c>
      <c r="AD2081" s="4" t="str">
        <f t="shared" si="1631"/>
        <v/>
      </c>
      <c r="AE2081" s="4" t="str">
        <f t="shared" si="1632"/>
        <v/>
      </c>
      <c r="AF2081" s="4" t="str" cm="1">
        <f t="array" aca="1" ref="AF2081" ca="1">LEFT(AS2081,MATCH(FALSE,ISNUMBER(MID(AS2081,ROW(INDIRECT("1:"&amp;LEN(AS2081)+1)), 1) *1),0) -1)</f>
        <v>20</v>
      </c>
      <c r="AG2081" s="4">
        <f t="shared" si="1633"/>
        <v>9</v>
      </c>
      <c r="AH2081" s="4">
        <f t="shared" si="1634"/>
        <v>28</v>
      </c>
      <c r="AI2081" s="4">
        <f t="shared" si="1635"/>
        <v>19</v>
      </c>
      <c r="AJ2081" s="4" t="str">
        <f t="shared" si="1636"/>
        <v>/DUS</v>
      </c>
      <c r="AK2081" s="4" t="str">
        <f t="shared" si="1637"/>
        <v>G/DUS</v>
      </c>
      <c r="AL2081" s="4" t="str" cm="1">
        <f t="array" ref="AL2081">LEFT(AS2081,SUM(LEN(AS2081)-LEN(SUBSTITUTE(AS2081,{"0";"1";"2";"3";"4";"5";"6";"7";"8";"9"},""))))</f>
        <v>20</v>
      </c>
      <c r="AM2081" s="4">
        <f t="shared" si="1641"/>
        <v>13</v>
      </c>
      <c r="AN2081" s="4" t="b">
        <f>LEFT(AS2081,2)=AL2081</f>
        <v>1</v>
      </c>
      <c r="AO2081" s="4" t="str">
        <f t="shared" si="1647"/>
        <v>DUS</v>
      </c>
      <c r="AP2081" s="4" t="b">
        <f t="shared" si="1642"/>
        <v>1</v>
      </c>
      <c r="AQ2081" s="4" t="b">
        <f t="shared" si="1638"/>
        <v>0</v>
      </c>
      <c r="AR2081" s="5" t="str">
        <f t="shared" si="1639"/>
        <v>OISHI PILLOW SNACK</v>
      </c>
      <c r="AS2081" s="4" t="str">
        <f t="shared" si="1640"/>
        <v>20RTG/DUS</v>
      </c>
      <c r="AT2081" t="s">
        <v>2829</v>
      </c>
      <c r="AV2081" s="33" t="b">
        <f t="shared" ca="1" si="1643"/>
        <v>1</v>
      </c>
      <c r="AW2081">
        <v>127000</v>
      </c>
      <c r="AX2081">
        <v>127000</v>
      </c>
      <c r="AY2081">
        <v>125000</v>
      </c>
      <c r="AZ2081" t="str">
        <f t="shared" si="1598"/>
        <v>8000000002081</v>
      </c>
      <c r="BA2081" t="str">
        <f t="shared" si="1644"/>
        <v>OISHI PILLOW SNACK</v>
      </c>
      <c r="BB2081" t="s">
        <v>4417</v>
      </c>
      <c r="BC2081" t="s">
        <v>4417</v>
      </c>
      <c r="BD2081" s="1"/>
      <c r="BF2081" s="9"/>
      <c r="BG2081" s="20"/>
      <c r="BH2081" s="13"/>
      <c r="BI2081" s="15"/>
      <c r="BL2081" s="13"/>
      <c r="BM2081" s="1"/>
      <c r="BP2081" s="1"/>
      <c r="BQ2081" s="1"/>
      <c r="BT2081" s="13"/>
      <c r="BU2081" s="15"/>
      <c r="BV2081" s="14"/>
    </row>
    <row r="2082" spans="1:74" x14ac:dyDescent="0.25">
      <c r="A2082" s="4" t="str">
        <f t="shared" si="1602"/>
        <v/>
      </c>
      <c r="B2082" s="4" t="str">
        <f t="shared" si="1603"/>
        <v/>
      </c>
      <c r="C2082" s="4" t="str">
        <f t="shared" si="1604"/>
        <v/>
      </c>
      <c r="D2082" s="4" t="str">
        <f t="shared" si="1605"/>
        <v/>
      </c>
      <c r="E2082" s="4" t="str">
        <f t="shared" si="1606"/>
        <v/>
      </c>
      <c r="F2082" s="4" t="str">
        <f t="shared" si="1607"/>
        <v>RTG</v>
      </c>
      <c r="G2082" s="4" t="str">
        <f t="shared" si="1608"/>
        <v/>
      </c>
      <c r="H2082" s="4" t="str">
        <f t="shared" si="1609"/>
        <v/>
      </c>
      <c r="I2082" s="4" t="str">
        <f t="shared" si="1610"/>
        <v/>
      </c>
      <c r="J2082" s="4" t="str">
        <f t="shared" si="1611"/>
        <v/>
      </c>
      <c r="K2082" s="4" t="str">
        <f t="shared" si="1612"/>
        <v/>
      </c>
      <c r="L2082" s="4" t="str">
        <f t="shared" si="1613"/>
        <v/>
      </c>
      <c r="M2082" s="4" t="str">
        <f t="shared" si="1614"/>
        <v/>
      </c>
      <c r="N2082" s="4" t="str">
        <f t="shared" si="1615"/>
        <v/>
      </c>
      <c r="O2082" s="4" t="str">
        <f t="shared" si="1616"/>
        <v>DUS</v>
      </c>
      <c r="P2082" s="4" t="str">
        <f t="shared" si="1617"/>
        <v/>
      </c>
      <c r="Q2082" s="4" t="str">
        <f t="shared" si="1618"/>
        <v/>
      </c>
      <c r="R2082" s="4" t="str">
        <f t="shared" si="1619"/>
        <v/>
      </c>
      <c r="S2082" s="4" t="str">
        <f t="shared" si="1620"/>
        <v/>
      </c>
      <c r="T2082" s="4" t="str">
        <f t="shared" si="1621"/>
        <v/>
      </c>
      <c r="U2082" s="4" t="str">
        <f t="shared" si="1622"/>
        <v/>
      </c>
      <c r="V2082" s="4" t="str">
        <f t="shared" si="1623"/>
        <v/>
      </c>
      <c r="W2082" s="4" t="str">
        <f t="shared" si="1624"/>
        <v/>
      </c>
      <c r="X2082" s="4" t="str">
        <f t="shared" si="1625"/>
        <v/>
      </c>
      <c r="Y2082" s="4">
        <f t="shared" si="1626"/>
        <v>6</v>
      </c>
      <c r="Z2082" s="4" t="str">
        <f t="shared" si="1627"/>
        <v>-</v>
      </c>
      <c r="AA2082" s="4" t="str">
        <f t="shared" si="1628"/>
        <v>/</v>
      </c>
      <c r="AB2082" s="4" t="str">
        <f t="shared" si="1629"/>
        <v/>
      </c>
      <c r="AC2082" s="4" t="str">
        <f t="shared" si="1630"/>
        <v/>
      </c>
      <c r="AD2082" s="4" t="str">
        <f t="shared" si="1631"/>
        <v/>
      </c>
      <c r="AE2082" s="4" t="str">
        <f t="shared" si="1632"/>
        <v/>
      </c>
      <c r="AF2082" s="4" t="str" cm="1">
        <f t="array" aca="1" ref="AF2082" ca="1">LEFT(AS2082,MATCH(FALSE,ISNUMBER(MID(AS2082,ROW(INDIRECT("1:"&amp;LEN(AS2082)+1)), 1) *1),0) -1)</f>
        <v>6</v>
      </c>
      <c r="AG2082" s="4">
        <f t="shared" si="1633"/>
        <v>8</v>
      </c>
      <c r="AH2082" s="4">
        <f t="shared" si="1634"/>
        <v>22</v>
      </c>
      <c r="AI2082" s="4">
        <f t="shared" si="1635"/>
        <v>14</v>
      </c>
      <c r="AJ2082" s="4" t="str">
        <f t="shared" si="1636"/>
        <v>/DUS</v>
      </c>
      <c r="AK2082" s="4" t="str">
        <f t="shared" si="1637"/>
        <v>G/DUS</v>
      </c>
      <c r="AL2082" s="4" t="str" cm="1">
        <f t="array" ref="AL2082">LEFT(AS2082,SUM(LEN(AS2082)-LEN(SUBSTITUTE(AS2082,{"0";"1";"2";"3";"4";"5";"6";"7";"8";"9"},""))))</f>
        <v>6</v>
      </c>
      <c r="AM2082" s="4">
        <f t="shared" si="1641"/>
        <v>13</v>
      </c>
      <c r="AN2082" s="4" t="b">
        <f t="shared" ref="AN2082:AN2091" si="1648">LEFT(AS2082,1)=AL2082</f>
        <v>1</v>
      </c>
      <c r="AO2082" s="4" t="str">
        <f t="shared" si="1647"/>
        <v>DUS</v>
      </c>
      <c r="AP2082" s="4" t="b">
        <f t="shared" si="1642"/>
        <v>0</v>
      </c>
      <c r="AQ2082" s="4" t="b">
        <f t="shared" si="1638"/>
        <v>0</v>
      </c>
      <c r="AR2082" s="5" t="str">
        <f t="shared" si="1639"/>
        <v>OISHI POPCORN</v>
      </c>
      <c r="AS2082" s="4" t="str">
        <f t="shared" si="1640"/>
        <v>6RTG/DUS</v>
      </c>
      <c r="AT2082" t="s">
        <v>4945</v>
      </c>
      <c r="AV2082" s="33" t="b">
        <f t="shared" ca="1" si="1643"/>
        <v>1</v>
      </c>
      <c r="AW2082">
        <v>102000</v>
      </c>
      <c r="AX2082">
        <v>102000</v>
      </c>
      <c r="AY2082">
        <v>99000</v>
      </c>
      <c r="AZ2082" t="str">
        <f t="shared" si="1598"/>
        <v>8000000002082</v>
      </c>
      <c r="BA2082" t="str">
        <f t="shared" si="1644"/>
        <v>OISHI POPCORN</v>
      </c>
      <c r="BB2082" t="s">
        <v>4417</v>
      </c>
      <c r="BC2082" t="s">
        <v>4417</v>
      </c>
      <c r="BD2082" s="1"/>
      <c r="BF2082" s="9"/>
      <c r="BG2082" s="20"/>
      <c r="BH2082" s="13"/>
      <c r="BI2082" s="15"/>
      <c r="BL2082" s="13"/>
      <c r="BM2082" s="1"/>
      <c r="BP2082" s="1"/>
      <c r="BQ2082" s="1"/>
      <c r="BT2082" s="13"/>
      <c r="BU2082" s="15"/>
      <c r="BV2082" s="14"/>
    </row>
    <row r="2083" spans="1:74" x14ac:dyDescent="0.25">
      <c r="A2083" s="4" t="str">
        <f t="shared" si="1602"/>
        <v/>
      </c>
      <c r="B2083" s="4" t="str">
        <f t="shared" si="1603"/>
        <v/>
      </c>
      <c r="C2083" s="4" t="str">
        <f t="shared" si="1604"/>
        <v/>
      </c>
      <c r="D2083" s="4" t="str">
        <f t="shared" si="1605"/>
        <v/>
      </c>
      <c r="E2083" s="4" t="str">
        <f t="shared" si="1606"/>
        <v/>
      </c>
      <c r="F2083" s="4" t="str">
        <f t="shared" si="1607"/>
        <v>RTG</v>
      </c>
      <c r="G2083" s="4" t="str">
        <f t="shared" si="1608"/>
        <v/>
      </c>
      <c r="H2083" s="4" t="str">
        <f t="shared" si="1609"/>
        <v/>
      </c>
      <c r="I2083" s="4" t="str">
        <f t="shared" si="1610"/>
        <v/>
      </c>
      <c r="J2083" s="4" t="str">
        <f t="shared" si="1611"/>
        <v/>
      </c>
      <c r="K2083" s="4" t="str">
        <f t="shared" si="1612"/>
        <v/>
      </c>
      <c r="L2083" s="4" t="str">
        <f t="shared" si="1613"/>
        <v/>
      </c>
      <c r="M2083" s="4" t="str">
        <f t="shared" si="1614"/>
        <v/>
      </c>
      <c r="N2083" s="4" t="str">
        <f t="shared" si="1615"/>
        <v/>
      </c>
      <c r="O2083" s="4" t="str">
        <f t="shared" si="1616"/>
        <v/>
      </c>
      <c r="P2083" s="4" t="str">
        <f t="shared" si="1617"/>
        <v/>
      </c>
      <c r="Q2083" s="4" t="str">
        <f t="shared" si="1618"/>
        <v/>
      </c>
      <c r="R2083" s="4" t="str">
        <f t="shared" si="1619"/>
        <v/>
      </c>
      <c r="S2083" s="4" t="str">
        <f t="shared" si="1620"/>
        <v/>
      </c>
      <c r="T2083" s="4" t="str">
        <f t="shared" si="1621"/>
        <v/>
      </c>
      <c r="U2083" s="4" t="str">
        <f t="shared" si="1622"/>
        <v/>
      </c>
      <c r="V2083" s="4" t="str">
        <f t="shared" si="1623"/>
        <v/>
      </c>
      <c r="W2083" s="4" t="str">
        <f t="shared" si="1624"/>
        <v/>
      </c>
      <c r="X2083" s="4" t="str">
        <f t="shared" si="1625"/>
        <v/>
      </c>
      <c r="Y2083" s="4">
        <f t="shared" si="1626"/>
        <v>3</v>
      </c>
      <c r="Z2083" s="4" t="str">
        <f t="shared" si="1627"/>
        <v>-</v>
      </c>
      <c r="AA2083" s="4" t="str">
        <f t="shared" si="1628"/>
        <v/>
      </c>
      <c r="AB2083" s="4" t="str">
        <f t="shared" si="1629"/>
        <v/>
      </c>
      <c r="AC2083" s="4" t="str">
        <f t="shared" si="1630"/>
        <v/>
      </c>
      <c r="AD2083" s="4" t="str">
        <f t="shared" si="1631"/>
        <v/>
      </c>
      <c r="AE2083" s="4" t="str">
        <f t="shared" si="1632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633"/>
        <v>4</v>
      </c>
      <c r="AH2083" s="4">
        <f t="shared" si="1634"/>
        <v>25</v>
      </c>
      <c r="AI2083" s="4">
        <f t="shared" si="1635"/>
        <v>21</v>
      </c>
      <c r="AJ2083" s="4" t="str">
        <f t="shared" si="1636"/>
        <v>1RTG</v>
      </c>
      <c r="AK2083" s="4" t="str">
        <f t="shared" si="1637"/>
        <v>-1RTG</v>
      </c>
      <c r="AL2083" s="4" t="str" cm="1">
        <f t="array" ref="AL2083">LEFT(AS2083,SUM(LEN(AS2083)-LEN(SUBSTITUTE(AS2083,{"0";"1";"2";"3";"4";"5";"6";"7";"8";"9"},""))))</f>
        <v>1</v>
      </c>
      <c r="AM2083" s="4">
        <f t="shared" si="1641"/>
        <v>13</v>
      </c>
      <c r="AN2083" s="4" t="b">
        <f t="shared" si="1648"/>
        <v>1</v>
      </c>
      <c r="AO2083" s="4" t="str">
        <f t="shared" si="1647"/>
        <v>RTG</v>
      </c>
      <c r="AP2083" s="4" t="b">
        <f t="shared" si="1642"/>
        <v>0</v>
      </c>
      <c r="AQ2083" s="4" t="b">
        <f t="shared" si="1638"/>
        <v>0</v>
      </c>
      <c r="AR2083" s="5" t="str">
        <f t="shared" si="1639"/>
        <v>OISHI POPCORN COKLAT</v>
      </c>
      <c r="AS2083" s="4" t="str">
        <f t="shared" si="1640"/>
        <v>1RTG</v>
      </c>
      <c r="AT2083" t="s">
        <v>4546</v>
      </c>
      <c r="AU2083" s="1" t="s">
        <v>2825</v>
      </c>
      <c r="AV2083" s="33" t="str">
        <f t="shared" ca="1" si="1643"/>
        <v/>
      </c>
      <c r="AW2083">
        <v>17500</v>
      </c>
      <c r="AX2083">
        <v>17500</v>
      </c>
      <c r="AY2083">
        <v>16666</v>
      </c>
      <c r="AZ2083" t="str">
        <f t="shared" si="1598"/>
        <v>8997004306516</v>
      </c>
      <c r="BA2083" t="str">
        <f t="shared" si="1644"/>
        <v>OISHI POPCORN COKLAT</v>
      </c>
      <c r="BB2083" t="s">
        <v>4417</v>
      </c>
      <c r="BC2083" t="s">
        <v>4417</v>
      </c>
      <c r="BD2083" s="1"/>
      <c r="BF2083" s="9"/>
      <c r="BG2083" s="20"/>
      <c r="BH2083" s="13"/>
      <c r="BI2083" s="15"/>
      <c r="BL2083" s="13"/>
      <c r="BM2083" s="1"/>
      <c r="BP2083" s="1"/>
      <c r="BQ2083" s="1"/>
      <c r="BT2083" s="13"/>
      <c r="BU2083" s="15"/>
      <c r="BV2083" s="14"/>
    </row>
    <row r="2084" spans="1:74" x14ac:dyDescent="0.25">
      <c r="A2084" s="4" t="str">
        <f t="shared" si="1602"/>
        <v/>
      </c>
      <c r="B2084" s="4" t="str">
        <f t="shared" si="1603"/>
        <v/>
      </c>
      <c r="C2084" s="4" t="str">
        <f t="shared" si="1604"/>
        <v/>
      </c>
      <c r="D2084" s="4" t="str">
        <f t="shared" si="1605"/>
        <v/>
      </c>
      <c r="E2084" s="4" t="str">
        <f t="shared" si="1606"/>
        <v/>
      </c>
      <c r="F2084" s="4" t="str">
        <f t="shared" si="1607"/>
        <v>RTG</v>
      </c>
      <c r="G2084" s="4" t="str">
        <f t="shared" si="1608"/>
        <v/>
      </c>
      <c r="H2084" s="4" t="str">
        <f t="shared" si="1609"/>
        <v/>
      </c>
      <c r="I2084" s="4" t="str">
        <f t="shared" si="1610"/>
        <v/>
      </c>
      <c r="J2084" s="4" t="str">
        <f t="shared" si="1611"/>
        <v/>
      </c>
      <c r="K2084" s="4" t="str">
        <f t="shared" si="1612"/>
        <v/>
      </c>
      <c r="L2084" s="4" t="str">
        <f t="shared" si="1613"/>
        <v/>
      </c>
      <c r="M2084" s="4" t="str">
        <f t="shared" si="1614"/>
        <v/>
      </c>
      <c r="N2084" s="4" t="str">
        <f t="shared" si="1615"/>
        <v/>
      </c>
      <c r="O2084" s="4" t="str">
        <f t="shared" si="1616"/>
        <v/>
      </c>
      <c r="P2084" s="4" t="str">
        <f t="shared" si="1617"/>
        <v/>
      </c>
      <c r="Q2084" s="4" t="str">
        <f t="shared" si="1618"/>
        <v/>
      </c>
      <c r="R2084" s="4" t="str">
        <f t="shared" si="1619"/>
        <v/>
      </c>
      <c r="S2084" s="4" t="str">
        <f t="shared" si="1620"/>
        <v/>
      </c>
      <c r="T2084" s="4" t="str">
        <f t="shared" si="1621"/>
        <v/>
      </c>
      <c r="U2084" s="4" t="str">
        <f t="shared" si="1622"/>
        <v/>
      </c>
      <c r="V2084" s="4" t="str">
        <f t="shared" si="1623"/>
        <v/>
      </c>
      <c r="W2084" s="4" t="str">
        <f t="shared" si="1624"/>
        <v/>
      </c>
      <c r="X2084" s="4" t="str">
        <f t="shared" si="1625"/>
        <v/>
      </c>
      <c r="Y2084" s="4">
        <f t="shared" si="1626"/>
        <v>3</v>
      </c>
      <c r="Z2084" s="4" t="str">
        <f t="shared" si="1627"/>
        <v>-</v>
      </c>
      <c r="AA2084" s="4" t="str">
        <f t="shared" si="1628"/>
        <v/>
      </c>
      <c r="AB2084" s="4" t="str">
        <f t="shared" si="1629"/>
        <v/>
      </c>
      <c r="AC2084" s="4" t="str">
        <f t="shared" si="1630"/>
        <v/>
      </c>
      <c r="AD2084" s="4" t="str">
        <f t="shared" si="1631"/>
        <v/>
      </c>
      <c r="AE2084" s="4" t="str">
        <f t="shared" si="1632"/>
        <v/>
      </c>
      <c r="AF2084" s="4" t="str" cm="1">
        <f t="array" aca="1" ref="AF2084" ca="1">LEFT(AS2084,MATCH(FALSE,ISNUMBER(MID(AS2084,ROW(INDIRECT("1:"&amp;LEN(AS2084)+1)), 1) *1),0) -1)</f>
        <v>1</v>
      </c>
      <c r="AG2084" s="4">
        <f t="shared" si="1633"/>
        <v>4</v>
      </c>
      <c r="AH2084" s="4">
        <f t="shared" si="1634"/>
        <v>26</v>
      </c>
      <c r="AI2084" s="4">
        <f t="shared" si="1635"/>
        <v>22</v>
      </c>
      <c r="AJ2084" s="4" t="str">
        <f t="shared" si="1636"/>
        <v>1RTG</v>
      </c>
      <c r="AK2084" s="4" t="str">
        <f t="shared" si="1637"/>
        <v>-1RTG</v>
      </c>
      <c r="AL2084" s="4" t="str" cm="1">
        <f t="array" ref="AL2084">LEFT(AS2084,SUM(LEN(AS2084)-LEN(SUBSTITUTE(AS2084,{"0";"1";"2";"3";"4";"5";"6";"7";"8";"9"},""))))</f>
        <v>1</v>
      </c>
      <c r="AM2084" s="4">
        <f t="shared" si="1641"/>
        <v>13</v>
      </c>
      <c r="AN2084" s="4" t="b">
        <f t="shared" si="1648"/>
        <v>1</v>
      </c>
      <c r="AO2084" s="4" t="str">
        <f t="shared" si="1647"/>
        <v>RTG</v>
      </c>
      <c r="AP2084" s="4" t="b">
        <f t="shared" si="1642"/>
        <v>0</v>
      </c>
      <c r="AQ2084" s="4" t="b">
        <f t="shared" si="1638"/>
        <v>0</v>
      </c>
      <c r="AR2084" s="5" t="str">
        <f t="shared" si="1639"/>
        <v>OISHI POPCORN KARAMEL</v>
      </c>
      <c r="AS2084" s="4" t="str">
        <f t="shared" si="1640"/>
        <v>1RTG</v>
      </c>
      <c r="AT2084" t="s">
        <v>4547</v>
      </c>
      <c r="AU2084" s="1" t="s">
        <v>2826</v>
      </c>
      <c r="AV2084" s="33" t="str">
        <f t="shared" ca="1" si="1643"/>
        <v/>
      </c>
      <c r="AW2084">
        <v>17500</v>
      </c>
      <c r="AX2084">
        <v>17500</v>
      </c>
      <c r="AY2084">
        <v>16666</v>
      </c>
      <c r="AZ2084" t="str">
        <f t="shared" si="1598"/>
        <v>8997004306509</v>
      </c>
      <c r="BA2084" t="str">
        <f t="shared" si="1644"/>
        <v>OISHI POPCORN KARAMEL</v>
      </c>
      <c r="BB2084" t="s">
        <v>4417</v>
      </c>
      <c r="BC2084" t="s">
        <v>4417</v>
      </c>
      <c r="BD2084" s="1"/>
      <c r="BF2084" s="9"/>
      <c r="BG2084" s="20"/>
      <c r="BH2084" s="13"/>
      <c r="BI2084" s="15"/>
      <c r="BL2084" s="13"/>
      <c r="BM2084" s="1"/>
      <c r="BP2084" s="1"/>
      <c r="BQ2084" s="1"/>
      <c r="BT2084" s="13"/>
      <c r="BU2084" s="15"/>
      <c r="BV2084" s="14"/>
    </row>
    <row r="2085" spans="1:74" x14ac:dyDescent="0.25">
      <c r="A2085" s="4" t="str">
        <f t="shared" si="1602"/>
        <v/>
      </c>
      <c r="B2085" s="4" t="str">
        <f t="shared" si="1603"/>
        <v/>
      </c>
      <c r="C2085" s="4" t="str">
        <f t="shared" si="1604"/>
        <v/>
      </c>
      <c r="D2085" s="4" t="str">
        <f t="shared" si="1605"/>
        <v/>
      </c>
      <c r="E2085" s="4" t="str">
        <f t="shared" si="1606"/>
        <v/>
      </c>
      <c r="F2085" s="4" t="str">
        <f t="shared" si="1607"/>
        <v>RTG</v>
      </c>
      <c r="G2085" s="4" t="str">
        <f t="shared" si="1608"/>
        <v/>
      </c>
      <c r="H2085" s="4" t="str">
        <f t="shared" si="1609"/>
        <v/>
      </c>
      <c r="I2085" s="4" t="str">
        <f t="shared" si="1610"/>
        <v/>
      </c>
      <c r="J2085" s="4" t="str">
        <f t="shared" si="1611"/>
        <v/>
      </c>
      <c r="K2085" s="4" t="str">
        <f t="shared" si="1612"/>
        <v/>
      </c>
      <c r="L2085" s="4" t="str">
        <f t="shared" si="1613"/>
        <v/>
      </c>
      <c r="M2085" s="4" t="str">
        <f t="shared" si="1614"/>
        <v/>
      </c>
      <c r="N2085" s="4" t="str">
        <f t="shared" si="1615"/>
        <v/>
      </c>
      <c r="O2085" s="4" t="str">
        <f t="shared" si="1616"/>
        <v/>
      </c>
      <c r="P2085" s="4" t="str">
        <f t="shared" si="1617"/>
        <v/>
      </c>
      <c r="Q2085" s="4" t="str">
        <f t="shared" si="1618"/>
        <v/>
      </c>
      <c r="R2085" s="4" t="str">
        <f t="shared" si="1619"/>
        <v/>
      </c>
      <c r="S2085" s="4" t="str">
        <f t="shared" si="1620"/>
        <v/>
      </c>
      <c r="T2085" s="4" t="str">
        <f t="shared" si="1621"/>
        <v/>
      </c>
      <c r="U2085" s="4" t="str">
        <f t="shared" si="1622"/>
        <v/>
      </c>
      <c r="V2085" s="4" t="str">
        <f t="shared" si="1623"/>
        <v/>
      </c>
      <c r="W2085" s="4" t="str">
        <f t="shared" si="1624"/>
        <v/>
      </c>
      <c r="X2085" s="4" t="str">
        <f t="shared" si="1625"/>
        <v/>
      </c>
      <c r="Y2085" s="4">
        <f t="shared" si="1626"/>
        <v>3</v>
      </c>
      <c r="Z2085" s="4" t="str">
        <f t="shared" si="1627"/>
        <v>-</v>
      </c>
      <c r="AA2085" s="4" t="str">
        <f t="shared" si="1628"/>
        <v/>
      </c>
      <c r="AB2085" s="4" t="str">
        <f t="shared" si="1629"/>
        <v/>
      </c>
      <c r="AC2085" s="4" t="str">
        <f t="shared" si="1630"/>
        <v/>
      </c>
      <c r="AD2085" s="4" t="str">
        <f t="shared" si="1631"/>
        <v/>
      </c>
      <c r="AE2085" s="4" t="str">
        <f t="shared" si="1632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633"/>
        <v>4</v>
      </c>
      <c r="AH2085" s="4">
        <f t="shared" si="1634"/>
        <v>23</v>
      </c>
      <c r="AI2085" s="4">
        <f t="shared" si="1635"/>
        <v>19</v>
      </c>
      <c r="AJ2085" s="4" t="str">
        <f t="shared" si="1636"/>
        <v>1RTG</v>
      </c>
      <c r="AK2085" s="4" t="str">
        <f t="shared" si="1637"/>
        <v>-1RTG</v>
      </c>
      <c r="AL2085" s="4" t="str" cm="1">
        <f t="array" ref="AL2085">LEFT(AS2085,SUM(LEN(AS2085)-LEN(SUBSTITUTE(AS2085,{"0";"1";"2";"3";"4";"5";"6";"7";"8";"9"},""))))</f>
        <v>1</v>
      </c>
      <c r="AM2085" s="4">
        <f t="shared" si="1641"/>
        <v>13</v>
      </c>
      <c r="AN2085" s="4" t="b">
        <f t="shared" si="1648"/>
        <v>1</v>
      </c>
      <c r="AO2085" s="4" t="str">
        <f t="shared" si="1647"/>
        <v>RTG</v>
      </c>
      <c r="AP2085" s="4" t="b">
        <f t="shared" si="1642"/>
        <v>0</v>
      </c>
      <c r="AQ2085" s="4" t="b">
        <f t="shared" si="1638"/>
        <v>0</v>
      </c>
      <c r="AR2085" s="5" t="str">
        <f t="shared" si="1639"/>
        <v>OISHI POPCORN KEJU</v>
      </c>
      <c r="AS2085" s="4" t="str">
        <f t="shared" si="1640"/>
        <v>1RTG</v>
      </c>
      <c r="AT2085" t="s">
        <v>4548</v>
      </c>
      <c r="AU2085" s="1" t="s">
        <v>2827</v>
      </c>
      <c r="AV2085" s="33" t="str">
        <f t="shared" ca="1" si="1643"/>
        <v/>
      </c>
      <c r="AW2085">
        <v>17500</v>
      </c>
      <c r="AX2085">
        <v>17500</v>
      </c>
      <c r="AY2085">
        <v>16666</v>
      </c>
      <c r="AZ2085" t="str">
        <f t="shared" si="1598"/>
        <v>8997004306950</v>
      </c>
      <c r="BA2085" t="str">
        <f t="shared" si="1644"/>
        <v>OISHI POPCORN KEJU</v>
      </c>
      <c r="BB2085" t="s">
        <v>4417</v>
      </c>
      <c r="BC2085" t="s">
        <v>4417</v>
      </c>
      <c r="BD2085" s="1"/>
      <c r="BF2085" s="9"/>
      <c r="BG2085" s="20"/>
      <c r="BH2085" s="13"/>
      <c r="BI2085" s="15"/>
      <c r="BL2085" s="13"/>
      <c r="BM2085" s="1"/>
      <c r="BP2085" s="1"/>
      <c r="BQ2085" s="1"/>
      <c r="BT2085" s="13"/>
      <c r="BU2085" s="15"/>
      <c r="BV2085" s="14"/>
    </row>
    <row r="2086" spans="1:74" x14ac:dyDescent="0.25">
      <c r="A2086" s="4" t="str">
        <f t="shared" si="1602"/>
        <v/>
      </c>
      <c r="B2086" s="4" t="str">
        <f t="shared" si="1603"/>
        <v/>
      </c>
      <c r="C2086" s="4" t="str">
        <f t="shared" si="1604"/>
        <v/>
      </c>
      <c r="D2086" s="4" t="str">
        <f t="shared" si="1605"/>
        <v/>
      </c>
      <c r="E2086" s="4" t="str">
        <f t="shared" si="1606"/>
        <v/>
      </c>
      <c r="F2086" s="4" t="str">
        <f t="shared" si="1607"/>
        <v/>
      </c>
      <c r="G2086" s="4" t="str">
        <f t="shared" si="1608"/>
        <v/>
      </c>
      <c r="H2086" s="4" t="str">
        <f t="shared" si="1609"/>
        <v/>
      </c>
      <c r="I2086" s="4" t="str">
        <f t="shared" si="1610"/>
        <v/>
      </c>
      <c r="J2086" s="4" t="str">
        <f t="shared" si="1611"/>
        <v/>
      </c>
      <c r="K2086" s="4" t="str">
        <f t="shared" si="1612"/>
        <v/>
      </c>
      <c r="L2086" s="4" t="str">
        <f t="shared" si="1613"/>
        <v/>
      </c>
      <c r="M2086" s="4" t="str">
        <f t="shared" si="1614"/>
        <v/>
      </c>
      <c r="N2086" s="4" t="str">
        <f t="shared" si="1615"/>
        <v/>
      </c>
      <c r="O2086" s="4" t="str">
        <f t="shared" si="1616"/>
        <v/>
      </c>
      <c r="P2086" s="4" t="str">
        <f t="shared" si="1617"/>
        <v/>
      </c>
      <c r="Q2086" s="4" t="str">
        <f t="shared" si="1618"/>
        <v/>
      </c>
      <c r="R2086" s="4" t="str">
        <f t="shared" si="1619"/>
        <v/>
      </c>
      <c r="S2086" s="4" t="str">
        <f t="shared" si="1620"/>
        <v/>
      </c>
      <c r="T2086" s="4" t="str">
        <f t="shared" si="1621"/>
        <v>PACK</v>
      </c>
      <c r="U2086" s="4" t="str">
        <f t="shared" si="1622"/>
        <v/>
      </c>
      <c r="V2086" s="4" t="str">
        <f t="shared" si="1623"/>
        <v/>
      </c>
      <c r="W2086" s="4" t="str">
        <f t="shared" si="1624"/>
        <v/>
      </c>
      <c r="X2086" s="4" t="str">
        <f t="shared" si="1625"/>
        <v/>
      </c>
      <c r="Y2086" s="4">
        <f t="shared" si="1626"/>
        <v>4</v>
      </c>
      <c r="Z2086" s="4" t="str">
        <f t="shared" si="1627"/>
        <v>-</v>
      </c>
      <c r="AA2086" s="4" t="str">
        <f t="shared" si="1628"/>
        <v/>
      </c>
      <c r="AB2086" s="4" t="str">
        <f t="shared" si="1629"/>
        <v/>
      </c>
      <c r="AC2086" s="4" t="str">
        <f t="shared" si="1630"/>
        <v/>
      </c>
      <c r="AD2086" s="4" t="str">
        <f t="shared" si="1631"/>
        <v/>
      </c>
      <c r="AE2086" s="4" t="str">
        <f t="shared" si="1632"/>
        <v/>
      </c>
      <c r="AF2086" s="4" t="str" cm="1">
        <f t="array" aca="1" ref="AF2086" ca="1">LEFT(AS2086,MATCH(FALSE,ISNUMBER(MID(AS2086,ROW(INDIRECT("1:"&amp;LEN(AS2086)+1)), 1) *1),0) -1)</f>
        <v>1</v>
      </c>
      <c r="AG2086" s="4">
        <f t="shared" si="1633"/>
        <v>5</v>
      </c>
      <c r="AH2086" s="4">
        <f t="shared" si="1634"/>
        <v>18</v>
      </c>
      <c r="AI2086" s="4">
        <f t="shared" si="1635"/>
        <v>13</v>
      </c>
      <c r="AJ2086" s="4" t="str">
        <f t="shared" si="1636"/>
        <v>PACK</v>
      </c>
      <c r="AK2086" s="4" t="str">
        <f t="shared" si="1637"/>
        <v>1PACK</v>
      </c>
      <c r="AL2086" s="4" t="str" cm="1">
        <f t="array" ref="AL2086">LEFT(AS2086,SUM(LEN(AS2086)-LEN(SUBSTITUTE(AS2086,{"0";"1";"2";"3";"4";"5";"6";"7";"8";"9"},""))))</f>
        <v>1</v>
      </c>
      <c r="AM2086" s="4">
        <f t="shared" si="1641"/>
        <v>13</v>
      </c>
      <c r="AN2086" s="4" t="b">
        <f t="shared" si="1648"/>
        <v>1</v>
      </c>
      <c r="AO2086" s="4" t="str">
        <f>RIGHT(AJ2086,4)</f>
        <v>PACK</v>
      </c>
      <c r="AP2086" s="4" t="b">
        <f t="shared" si="1642"/>
        <v>0</v>
      </c>
      <c r="AQ2086" s="4" t="b">
        <f t="shared" si="1638"/>
        <v>0</v>
      </c>
      <c r="AR2086" s="5" t="str">
        <f t="shared" si="1639"/>
        <v>OJOY BLUBERY</v>
      </c>
      <c r="AS2086" s="4" t="str">
        <f t="shared" si="1640"/>
        <v>1PACK</v>
      </c>
      <c r="AT2086" t="s">
        <v>2830</v>
      </c>
      <c r="AU2086" s="1" t="s">
        <v>2831</v>
      </c>
      <c r="AV2086" s="33" t="str">
        <f t="shared" ca="1" si="1643"/>
        <v/>
      </c>
      <c r="AW2086">
        <v>8500</v>
      </c>
      <c r="AX2086">
        <v>8500</v>
      </c>
      <c r="AY2086">
        <v>8000</v>
      </c>
      <c r="AZ2086" t="str">
        <f t="shared" si="1598"/>
        <v>8997231070334</v>
      </c>
      <c r="BA2086" t="str">
        <f t="shared" si="1644"/>
        <v>OJOY BLUBERY</v>
      </c>
      <c r="BB2086" t="s">
        <v>4417</v>
      </c>
      <c r="BC2086" t="s">
        <v>4417</v>
      </c>
      <c r="BD2086" s="1"/>
      <c r="BF2086" s="9"/>
      <c r="BG2086" s="20"/>
      <c r="BH2086" s="13"/>
      <c r="BI2086" s="15"/>
      <c r="BL2086" s="13"/>
      <c r="BM2086" s="1"/>
      <c r="BP2086" s="1"/>
      <c r="BQ2086" s="1"/>
      <c r="BT2086" s="13"/>
      <c r="BU2086" s="15"/>
      <c r="BV2086" s="14"/>
    </row>
    <row r="2087" spans="1:74" x14ac:dyDescent="0.25">
      <c r="A2087" s="4" t="str">
        <f t="shared" si="1602"/>
        <v/>
      </c>
      <c r="B2087" s="4" t="str">
        <f t="shared" si="1603"/>
        <v/>
      </c>
      <c r="C2087" s="4" t="str">
        <f t="shared" si="1604"/>
        <v/>
      </c>
      <c r="D2087" s="4" t="str">
        <f t="shared" si="1605"/>
        <v/>
      </c>
      <c r="E2087" s="4" t="str">
        <f t="shared" si="1606"/>
        <v/>
      </c>
      <c r="F2087" s="4" t="str">
        <f t="shared" si="1607"/>
        <v/>
      </c>
      <c r="G2087" s="4" t="str">
        <f t="shared" si="1608"/>
        <v/>
      </c>
      <c r="H2087" s="4" t="str">
        <f t="shared" si="1609"/>
        <v/>
      </c>
      <c r="I2087" s="4" t="str">
        <f t="shared" si="1610"/>
        <v/>
      </c>
      <c r="J2087" s="4" t="str">
        <f t="shared" si="1611"/>
        <v/>
      </c>
      <c r="K2087" s="4" t="str">
        <f t="shared" si="1612"/>
        <v/>
      </c>
      <c r="L2087" s="4" t="str">
        <f t="shared" si="1613"/>
        <v/>
      </c>
      <c r="M2087" s="4" t="str">
        <f t="shared" si="1614"/>
        <v/>
      </c>
      <c r="N2087" s="4" t="str">
        <f t="shared" si="1615"/>
        <v/>
      </c>
      <c r="O2087" s="4" t="str">
        <f t="shared" si="1616"/>
        <v/>
      </c>
      <c r="P2087" s="4" t="str">
        <f t="shared" si="1617"/>
        <v/>
      </c>
      <c r="Q2087" s="4" t="str">
        <f t="shared" si="1618"/>
        <v/>
      </c>
      <c r="R2087" s="4" t="str">
        <f t="shared" si="1619"/>
        <v/>
      </c>
      <c r="S2087" s="4" t="str">
        <f t="shared" si="1620"/>
        <v/>
      </c>
      <c r="T2087" s="4" t="str">
        <f t="shared" si="1621"/>
        <v>PACK</v>
      </c>
      <c r="U2087" s="4" t="str">
        <f t="shared" si="1622"/>
        <v/>
      </c>
      <c r="V2087" s="4" t="str">
        <f t="shared" si="1623"/>
        <v/>
      </c>
      <c r="W2087" s="4" t="str">
        <f t="shared" si="1624"/>
        <v/>
      </c>
      <c r="X2087" s="4" t="str">
        <f t="shared" si="1625"/>
        <v/>
      </c>
      <c r="Y2087" s="4">
        <f t="shared" si="1626"/>
        <v>4</v>
      </c>
      <c r="Z2087" s="4" t="str">
        <f t="shared" si="1627"/>
        <v>-</v>
      </c>
      <c r="AA2087" s="4" t="str">
        <f t="shared" si="1628"/>
        <v/>
      </c>
      <c r="AB2087" s="4" t="str">
        <f t="shared" si="1629"/>
        <v/>
      </c>
      <c r="AC2087" s="4" t="str">
        <f t="shared" si="1630"/>
        <v/>
      </c>
      <c r="AD2087" s="4" t="str">
        <f t="shared" si="1631"/>
        <v/>
      </c>
      <c r="AE2087" s="4" t="str">
        <f t="shared" si="1632"/>
        <v/>
      </c>
      <c r="AF2087" s="4" t="str" cm="1">
        <f t="array" aca="1" ref="AF2087" ca="1">LEFT(AS2087,MATCH(FALSE,ISNUMBER(MID(AS2087,ROW(INDIRECT("1:"&amp;LEN(AS2087)+1)), 1) *1),0) -1)</f>
        <v>1</v>
      </c>
      <c r="AG2087" s="4">
        <f t="shared" si="1633"/>
        <v>5</v>
      </c>
      <c r="AH2087" s="4">
        <f t="shared" si="1634"/>
        <v>17</v>
      </c>
      <c r="AI2087" s="4">
        <f t="shared" si="1635"/>
        <v>12</v>
      </c>
      <c r="AJ2087" s="4" t="str">
        <f t="shared" si="1636"/>
        <v>PACK</v>
      </c>
      <c r="AK2087" s="4" t="str">
        <f t="shared" si="1637"/>
        <v>1PACK</v>
      </c>
      <c r="AL2087" s="4" t="str" cm="1">
        <f t="array" ref="AL2087">LEFT(AS2087,SUM(LEN(AS2087)-LEN(SUBSTITUTE(AS2087,{"0";"1";"2";"3";"4";"5";"6";"7";"8";"9"},""))))</f>
        <v>1</v>
      </c>
      <c r="AM2087" s="4">
        <f t="shared" si="1641"/>
        <v>13</v>
      </c>
      <c r="AN2087" s="4" t="b">
        <f t="shared" si="1648"/>
        <v>1</v>
      </c>
      <c r="AO2087" s="4" t="str">
        <f>RIGHT(AJ2087,4)</f>
        <v>PACK</v>
      </c>
      <c r="AP2087" s="4" t="b">
        <f t="shared" si="1642"/>
        <v>0</v>
      </c>
      <c r="AQ2087" s="4" t="b">
        <f t="shared" si="1638"/>
        <v>0</v>
      </c>
      <c r="AR2087" s="5" t="str">
        <f t="shared" si="1639"/>
        <v>OJOY MANGGA</v>
      </c>
      <c r="AS2087" s="4" t="str">
        <f t="shared" si="1640"/>
        <v>1PACK</v>
      </c>
      <c r="AT2087" t="s">
        <v>2832</v>
      </c>
      <c r="AU2087" s="1" t="s">
        <v>2833</v>
      </c>
      <c r="AV2087" s="33" t="str">
        <f t="shared" ca="1" si="1643"/>
        <v/>
      </c>
      <c r="AW2087">
        <v>8500</v>
      </c>
      <c r="AX2087">
        <v>8500</v>
      </c>
      <c r="AY2087">
        <v>8000</v>
      </c>
      <c r="AZ2087" t="str">
        <f t="shared" si="1598"/>
        <v>8997231070327</v>
      </c>
      <c r="BA2087" t="str">
        <f t="shared" si="1644"/>
        <v>OJOY MANGGA</v>
      </c>
      <c r="BB2087" t="s">
        <v>4417</v>
      </c>
      <c r="BC2087" t="s">
        <v>4417</v>
      </c>
      <c r="BD2087" s="1"/>
      <c r="BF2087" s="9"/>
      <c r="BG2087" s="20"/>
      <c r="BH2087" s="13"/>
      <c r="BI2087" s="15"/>
      <c r="BL2087" s="13"/>
      <c r="BM2087" s="1"/>
      <c r="BP2087" s="1"/>
      <c r="BQ2087" s="1"/>
      <c r="BT2087" s="13"/>
      <c r="BU2087" s="15"/>
      <c r="BV2087" s="14"/>
    </row>
    <row r="2088" spans="1:74" x14ac:dyDescent="0.25">
      <c r="A2088" s="4" t="str">
        <f t="shared" si="1602"/>
        <v/>
      </c>
      <c r="B2088" s="4" t="str">
        <f t="shared" si="1603"/>
        <v/>
      </c>
      <c r="C2088" s="4" t="str">
        <f t="shared" si="1604"/>
        <v/>
      </c>
      <c r="D2088" s="4" t="str">
        <f t="shared" si="1605"/>
        <v/>
      </c>
      <c r="E2088" s="4" t="str">
        <f t="shared" si="1606"/>
        <v/>
      </c>
      <c r="F2088" s="4" t="str">
        <f t="shared" si="1607"/>
        <v/>
      </c>
      <c r="G2088" s="4" t="str">
        <f t="shared" si="1608"/>
        <v/>
      </c>
      <c r="H2088" s="4" t="str">
        <f t="shared" si="1609"/>
        <v/>
      </c>
      <c r="I2088" s="4" t="str">
        <f t="shared" si="1610"/>
        <v/>
      </c>
      <c r="J2088" s="4" t="str">
        <f t="shared" si="1611"/>
        <v/>
      </c>
      <c r="K2088" s="4" t="str">
        <f t="shared" si="1612"/>
        <v/>
      </c>
      <c r="L2088" s="4" t="str">
        <f t="shared" si="1613"/>
        <v/>
      </c>
      <c r="M2088" s="4" t="str">
        <f t="shared" si="1614"/>
        <v/>
      </c>
      <c r="N2088" s="4" t="str">
        <f t="shared" si="1615"/>
        <v/>
      </c>
      <c r="O2088" s="4" t="str">
        <f t="shared" si="1616"/>
        <v/>
      </c>
      <c r="P2088" s="4" t="str">
        <f t="shared" si="1617"/>
        <v/>
      </c>
      <c r="Q2088" s="4" t="str">
        <f t="shared" si="1618"/>
        <v/>
      </c>
      <c r="R2088" s="4" t="str">
        <f t="shared" si="1619"/>
        <v/>
      </c>
      <c r="S2088" s="4" t="str">
        <f t="shared" si="1620"/>
        <v/>
      </c>
      <c r="T2088" s="4" t="str">
        <f t="shared" si="1621"/>
        <v>PACK</v>
      </c>
      <c r="U2088" s="4" t="str">
        <f t="shared" si="1622"/>
        <v/>
      </c>
      <c r="V2088" s="4" t="str">
        <f t="shared" si="1623"/>
        <v/>
      </c>
      <c r="W2088" s="4" t="str">
        <f t="shared" si="1624"/>
        <v/>
      </c>
      <c r="X2088" s="4" t="str">
        <f t="shared" si="1625"/>
        <v/>
      </c>
      <c r="Y2088" s="4">
        <f t="shared" si="1626"/>
        <v>4</v>
      </c>
      <c r="Z2088" s="4" t="str">
        <f t="shared" si="1627"/>
        <v>-</v>
      </c>
      <c r="AA2088" s="4" t="str">
        <f t="shared" si="1628"/>
        <v/>
      </c>
      <c r="AB2088" s="4" t="str">
        <f t="shared" si="1629"/>
        <v/>
      </c>
      <c r="AC2088" s="4" t="str">
        <f t="shared" si="1630"/>
        <v/>
      </c>
      <c r="AD2088" s="4" t="str">
        <f t="shared" si="1631"/>
        <v/>
      </c>
      <c r="AE2088" s="4" t="str">
        <f t="shared" si="1632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633"/>
        <v>5</v>
      </c>
      <c r="AH2088" s="4">
        <f t="shared" si="1634"/>
        <v>17</v>
      </c>
      <c r="AI2088" s="4">
        <f t="shared" si="1635"/>
        <v>12</v>
      </c>
      <c r="AJ2088" s="4" t="str">
        <f t="shared" si="1636"/>
        <v>PACK</v>
      </c>
      <c r="AK2088" s="4" t="str">
        <f t="shared" si="1637"/>
        <v>1PACK</v>
      </c>
      <c r="AL2088" s="4" t="str" cm="1">
        <f t="array" ref="AL2088">LEFT(AS2088,SUM(LEN(AS2088)-LEN(SUBSTITUTE(AS2088,{"0";"1";"2";"3";"4";"5";"6";"7";"8";"9"},""))))</f>
        <v>1</v>
      </c>
      <c r="AM2088" s="4">
        <f t="shared" si="1641"/>
        <v>13</v>
      </c>
      <c r="AN2088" s="4" t="b">
        <f t="shared" si="1648"/>
        <v>1</v>
      </c>
      <c r="AO2088" s="4" t="str">
        <f>RIGHT(AJ2088,4)</f>
        <v>PACK</v>
      </c>
      <c r="AP2088" s="4" t="b">
        <f t="shared" si="1642"/>
        <v>0</v>
      </c>
      <c r="AQ2088" s="4" t="b">
        <f t="shared" si="1638"/>
        <v>0</v>
      </c>
      <c r="AR2088" s="5" t="str">
        <f t="shared" si="1639"/>
        <v>OJOY PERSIK</v>
      </c>
      <c r="AS2088" s="4" t="str">
        <f t="shared" si="1640"/>
        <v>1PACK</v>
      </c>
      <c r="AT2088" t="s">
        <v>2834</v>
      </c>
      <c r="AU2088" s="1" t="s">
        <v>2835</v>
      </c>
      <c r="AV2088" s="33" t="str">
        <f t="shared" ca="1" si="1643"/>
        <v/>
      </c>
      <c r="AW2088">
        <v>8500</v>
      </c>
      <c r="AX2088">
        <v>8500</v>
      </c>
      <c r="AY2088">
        <v>8000</v>
      </c>
      <c r="AZ2088" t="str">
        <f t="shared" si="1598"/>
        <v>8997231070310</v>
      </c>
      <c r="BA2088" t="str">
        <f t="shared" si="1644"/>
        <v>OJOY PERSIK</v>
      </c>
      <c r="BB2088" t="s">
        <v>4417</v>
      </c>
      <c r="BC2088" t="s">
        <v>4417</v>
      </c>
      <c r="BD2088" s="1"/>
      <c r="BF2088" s="9"/>
      <c r="BG2088" s="20"/>
      <c r="BH2088" s="13"/>
      <c r="BI2088" s="15"/>
      <c r="BL2088" s="13"/>
      <c r="BM2088" s="1"/>
      <c r="BP2088" s="1"/>
      <c r="BQ2088" s="1"/>
      <c r="BT2088" s="13"/>
      <c r="BU2088" s="15"/>
      <c r="BV2088" s="14"/>
    </row>
    <row r="2089" spans="1:74" x14ac:dyDescent="0.25">
      <c r="A2089" s="4" t="str">
        <f t="shared" si="1602"/>
        <v/>
      </c>
      <c r="B2089" s="4" t="str">
        <f t="shared" si="1603"/>
        <v/>
      </c>
      <c r="C2089" s="4" t="str">
        <f t="shared" si="1604"/>
        <v/>
      </c>
      <c r="D2089" s="4" t="str">
        <f t="shared" si="1605"/>
        <v/>
      </c>
      <c r="E2089" s="4" t="str">
        <f t="shared" si="1606"/>
        <v/>
      </c>
      <c r="F2089" s="4" t="str">
        <f t="shared" si="1607"/>
        <v>RTG</v>
      </c>
      <c r="G2089" s="4" t="str">
        <f t="shared" si="1608"/>
        <v/>
      </c>
      <c r="H2089" s="4" t="str">
        <f t="shared" si="1609"/>
        <v/>
      </c>
      <c r="I2089" s="4" t="str">
        <f t="shared" si="1610"/>
        <v/>
      </c>
      <c r="J2089" s="4" t="str">
        <f t="shared" si="1611"/>
        <v/>
      </c>
      <c r="K2089" s="4" t="str">
        <f t="shared" si="1612"/>
        <v/>
      </c>
      <c r="L2089" s="4" t="str">
        <f t="shared" si="1613"/>
        <v/>
      </c>
      <c r="M2089" s="4" t="str">
        <f t="shared" si="1614"/>
        <v/>
      </c>
      <c r="N2089" s="4" t="str">
        <f t="shared" si="1615"/>
        <v/>
      </c>
      <c r="O2089" s="4" t="str">
        <f t="shared" si="1616"/>
        <v/>
      </c>
      <c r="P2089" s="4" t="str">
        <f t="shared" si="1617"/>
        <v/>
      </c>
      <c r="Q2089" s="4" t="str">
        <f t="shared" si="1618"/>
        <v/>
      </c>
      <c r="R2089" s="4" t="str">
        <f t="shared" si="1619"/>
        <v/>
      </c>
      <c r="S2089" s="4" t="str">
        <f t="shared" si="1620"/>
        <v/>
      </c>
      <c r="T2089" s="4" t="str">
        <f t="shared" si="1621"/>
        <v/>
      </c>
      <c r="U2089" s="4" t="str">
        <f t="shared" si="1622"/>
        <v/>
      </c>
      <c r="V2089" s="4" t="str">
        <f t="shared" si="1623"/>
        <v/>
      </c>
      <c r="W2089" s="4" t="str">
        <f t="shared" si="1624"/>
        <v/>
      </c>
      <c r="X2089" s="4" t="str">
        <f t="shared" si="1625"/>
        <v/>
      </c>
      <c r="Y2089" s="4">
        <f t="shared" si="1626"/>
        <v>3</v>
      </c>
      <c r="Z2089" s="4" t="str">
        <f t="shared" si="1627"/>
        <v>-</v>
      </c>
      <c r="AA2089" s="4" t="str">
        <f t="shared" si="1628"/>
        <v/>
      </c>
      <c r="AB2089" s="4" t="str">
        <f t="shared" si="1629"/>
        <v/>
      </c>
      <c r="AC2089" s="4" t="str">
        <f t="shared" si="1630"/>
        <v/>
      </c>
      <c r="AD2089" s="4" t="str">
        <f t="shared" si="1631"/>
        <v/>
      </c>
      <c r="AE2089" s="4" t="str">
        <f t="shared" si="1632"/>
        <v/>
      </c>
      <c r="AF2089" s="4" t="str" cm="1">
        <f t="array" aca="1" ref="AF2089" ca="1">LEFT(AS2089,MATCH(FALSE,ISNUMBER(MID(AS2089,ROW(INDIRECT("1:"&amp;LEN(AS2089)+1)), 1) *1),0) -1)</f>
        <v>1</v>
      </c>
      <c r="AG2089" s="4">
        <f t="shared" si="1633"/>
        <v>4</v>
      </c>
      <c r="AH2089" s="4">
        <f t="shared" si="1634"/>
        <v>26</v>
      </c>
      <c r="AI2089" s="4">
        <f t="shared" si="1635"/>
        <v>22</v>
      </c>
      <c r="AJ2089" s="4" t="str">
        <f t="shared" si="1636"/>
        <v>1RTG</v>
      </c>
      <c r="AK2089" s="4" t="str">
        <f t="shared" si="1637"/>
        <v>-1RTG</v>
      </c>
      <c r="AL2089" s="4" t="str" cm="1">
        <f t="array" ref="AL2089">LEFT(AS2089,SUM(LEN(AS2089)-LEN(SUBSTITUTE(AS2089,{"0";"1";"2";"3";"4";"5";"6";"7";"8";"9"},""))))</f>
        <v>1</v>
      </c>
      <c r="AM2089" s="4">
        <f t="shared" si="1641"/>
        <v>13</v>
      </c>
      <c r="AN2089" s="4" t="b">
        <f t="shared" si="1648"/>
        <v>1</v>
      </c>
      <c r="AO2089" s="4" t="str">
        <f t="shared" ref="AO2089:AO2099" si="1649">RIGHT(AJ2089,3)</f>
        <v>RTG</v>
      </c>
      <c r="AP2089" s="4" t="b">
        <f t="shared" si="1642"/>
        <v>0</v>
      </c>
      <c r="AQ2089" s="4" t="b">
        <f t="shared" si="1638"/>
        <v>0</v>
      </c>
      <c r="AR2089" s="5" t="str">
        <f t="shared" si="1639"/>
        <v>OKEBIS BISKUIT KELAPA</v>
      </c>
      <c r="AS2089" s="4" t="str">
        <f t="shared" si="1640"/>
        <v>1RTG</v>
      </c>
      <c r="AT2089" t="s">
        <v>4743</v>
      </c>
      <c r="AU2089" s="1" t="s">
        <v>2869</v>
      </c>
      <c r="AV2089" s="33" t="str">
        <f t="shared" ca="1" si="1643"/>
        <v/>
      </c>
      <c r="AW2089">
        <v>4500</v>
      </c>
      <c r="AX2089">
        <v>4500</v>
      </c>
      <c r="AY2089">
        <v>4500</v>
      </c>
      <c r="AZ2089" t="str">
        <f t="shared" si="1598"/>
        <v>8997028380325</v>
      </c>
      <c r="BA2089" t="str">
        <f t="shared" si="1644"/>
        <v>OKEBIS BISKUIT KELAPA</v>
      </c>
      <c r="BB2089" t="s">
        <v>4417</v>
      </c>
      <c r="BC2089" t="s">
        <v>4417</v>
      </c>
      <c r="BD2089" s="1"/>
      <c r="BF2089" s="9"/>
      <c r="BG2089" s="20"/>
      <c r="BH2089" s="13"/>
      <c r="BI2089" s="15"/>
      <c r="BL2089" s="13"/>
      <c r="BM2089" s="1"/>
      <c r="BP2089" s="1"/>
      <c r="BQ2089" s="1"/>
      <c r="BT2089" s="13"/>
      <c r="BU2089" s="15"/>
      <c r="BV2089" s="14"/>
    </row>
    <row r="2090" spans="1:74" x14ac:dyDescent="0.25">
      <c r="A2090" s="4" t="str">
        <f t="shared" si="1602"/>
        <v/>
      </c>
      <c r="B2090" s="4" t="str">
        <f t="shared" si="1603"/>
        <v/>
      </c>
      <c r="C2090" s="4" t="str">
        <f t="shared" si="1604"/>
        <v/>
      </c>
      <c r="D2090" s="4" t="str">
        <f t="shared" si="1605"/>
        <v/>
      </c>
      <c r="E2090" s="4" t="str">
        <f t="shared" si="1606"/>
        <v/>
      </c>
      <c r="F2090" s="4" t="str">
        <f t="shared" si="1607"/>
        <v/>
      </c>
      <c r="G2090" s="4" t="str">
        <f t="shared" si="1608"/>
        <v>KTK</v>
      </c>
      <c r="H2090" s="4" t="str">
        <f t="shared" si="1609"/>
        <v/>
      </c>
      <c r="I2090" s="4" t="str">
        <f t="shared" si="1610"/>
        <v/>
      </c>
      <c r="J2090" s="4" t="str">
        <f t="shared" si="1611"/>
        <v/>
      </c>
      <c r="K2090" s="4" t="str">
        <f t="shared" si="1612"/>
        <v/>
      </c>
      <c r="L2090" s="4" t="str">
        <f t="shared" si="1613"/>
        <v/>
      </c>
      <c r="M2090" s="4" t="str">
        <f t="shared" si="1614"/>
        <v/>
      </c>
      <c r="N2090" s="4" t="str">
        <f t="shared" si="1615"/>
        <v/>
      </c>
      <c r="O2090" s="4" t="str">
        <f t="shared" si="1616"/>
        <v/>
      </c>
      <c r="P2090" s="4" t="str">
        <f t="shared" si="1617"/>
        <v/>
      </c>
      <c r="Q2090" s="4" t="str">
        <f t="shared" si="1618"/>
        <v/>
      </c>
      <c r="R2090" s="4" t="str">
        <f t="shared" si="1619"/>
        <v/>
      </c>
      <c r="S2090" s="4" t="str">
        <f t="shared" si="1620"/>
        <v/>
      </c>
      <c r="T2090" s="4" t="str">
        <f t="shared" si="1621"/>
        <v/>
      </c>
      <c r="U2090" s="4" t="str">
        <f t="shared" si="1622"/>
        <v/>
      </c>
      <c r="V2090" s="4" t="str">
        <f t="shared" si="1623"/>
        <v/>
      </c>
      <c r="W2090" s="4" t="str">
        <f t="shared" si="1624"/>
        <v/>
      </c>
      <c r="X2090" s="4" t="str">
        <f t="shared" si="1625"/>
        <v/>
      </c>
      <c r="Y2090" s="4">
        <f t="shared" si="1626"/>
        <v>3</v>
      </c>
      <c r="Z2090" s="4" t="str">
        <f t="shared" si="1627"/>
        <v>-</v>
      </c>
      <c r="AA2090" s="4" t="str">
        <f t="shared" si="1628"/>
        <v/>
      </c>
      <c r="AB2090" s="4" t="str">
        <f t="shared" si="1629"/>
        <v/>
      </c>
      <c r="AC2090" s="4" t="str">
        <f t="shared" si="1630"/>
        <v/>
      </c>
      <c r="AD2090" s="4" t="str">
        <f t="shared" si="1631"/>
        <v/>
      </c>
      <c r="AE2090" s="4" t="str">
        <f t="shared" si="1632"/>
        <v/>
      </c>
      <c r="AF2090" s="4" t="str" cm="1">
        <f t="array" aca="1" ref="AF2090" ca="1">LEFT(AS2090,MATCH(FALSE,ISNUMBER(MID(AS2090,ROW(INDIRECT("1:"&amp;LEN(AS2090)+1)), 1) *1),0) -1)</f>
        <v>1</v>
      </c>
      <c r="AG2090" s="4">
        <f t="shared" si="1633"/>
        <v>4</v>
      </c>
      <c r="AH2090" s="4">
        <f t="shared" si="1634"/>
        <v>13</v>
      </c>
      <c r="AI2090" s="4">
        <f t="shared" si="1635"/>
        <v>9</v>
      </c>
      <c r="AJ2090" s="4" t="str">
        <f t="shared" si="1636"/>
        <v>1KTK</v>
      </c>
      <c r="AK2090" s="4" t="str">
        <f t="shared" si="1637"/>
        <v>-1KTK</v>
      </c>
      <c r="AL2090" s="4" t="str" cm="1">
        <f t="array" ref="AL2090">LEFT(AS2090,SUM(LEN(AS2090)-LEN(SUBSTITUTE(AS2090,{"0";"1";"2";"3";"4";"5";"6";"7";"8";"9"},""))))</f>
        <v>1</v>
      </c>
      <c r="AM2090" s="4">
        <f t="shared" si="1641"/>
        <v>13</v>
      </c>
      <c r="AN2090" s="4" t="b">
        <f t="shared" si="1648"/>
        <v>1</v>
      </c>
      <c r="AO2090" s="4" t="str">
        <f t="shared" si="1649"/>
        <v>KTK</v>
      </c>
      <c r="AP2090" s="4" t="b">
        <f t="shared" si="1642"/>
        <v>0</v>
      </c>
      <c r="AQ2090" s="4" t="b">
        <f t="shared" si="1638"/>
        <v>0</v>
      </c>
      <c r="AR2090" s="5" t="str">
        <f t="shared" si="1639"/>
        <v>OKEPLAST</v>
      </c>
      <c r="AS2090" s="4" t="str">
        <f t="shared" si="1640"/>
        <v>1KTK</v>
      </c>
      <c r="AT2090" t="s">
        <v>2836</v>
      </c>
      <c r="AV2090" s="33" t="str">
        <f t="shared" ca="1" si="1643"/>
        <v/>
      </c>
      <c r="AW2090">
        <v>25000</v>
      </c>
      <c r="AX2090">
        <v>25000</v>
      </c>
      <c r="AY2090">
        <v>23000</v>
      </c>
      <c r="AZ2090" t="str">
        <f t="shared" ref="AZ2090:AZ2153" si="1650">IF(AU2090&gt;0,AU2090,"800000000"&amp;ROW(AY2090))</f>
        <v>8000000002090</v>
      </c>
      <c r="BA2090" t="str">
        <f t="shared" si="1644"/>
        <v>OKEPLAST</v>
      </c>
      <c r="BB2090" t="s">
        <v>4417</v>
      </c>
      <c r="BC2090" t="s">
        <v>4417</v>
      </c>
      <c r="BD2090" s="1"/>
      <c r="BF2090" s="9"/>
      <c r="BG2090" s="20"/>
      <c r="BH2090" s="13"/>
      <c r="BI2090" s="15"/>
      <c r="BL2090" s="13"/>
      <c r="BM2090" s="1"/>
      <c r="BP2090" s="1"/>
      <c r="BQ2090" s="1"/>
      <c r="BT2090" s="13"/>
      <c r="BU2090" s="15"/>
      <c r="BV2090" s="14"/>
    </row>
    <row r="2091" spans="1:74" x14ac:dyDescent="0.25">
      <c r="A2091" s="4" t="str">
        <f t="shared" si="1602"/>
        <v/>
      </c>
      <c r="B2091" s="4" t="str">
        <f t="shared" si="1603"/>
        <v/>
      </c>
      <c r="C2091" s="4" t="str">
        <f t="shared" si="1604"/>
        <v/>
      </c>
      <c r="D2091" s="4" t="str">
        <f t="shared" si="1605"/>
        <v/>
      </c>
      <c r="E2091" s="4" t="str">
        <f t="shared" si="1606"/>
        <v/>
      </c>
      <c r="F2091" s="4" t="str">
        <f t="shared" si="1607"/>
        <v/>
      </c>
      <c r="G2091" s="4" t="str">
        <f t="shared" si="1608"/>
        <v/>
      </c>
      <c r="H2091" s="4" t="str">
        <f t="shared" si="1609"/>
        <v/>
      </c>
      <c r="I2091" s="4" t="str">
        <f t="shared" si="1610"/>
        <v/>
      </c>
      <c r="J2091" s="4" t="str">
        <f t="shared" si="1611"/>
        <v>GLS</v>
      </c>
      <c r="K2091" s="4" t="str">
        <f t="shared" si="1612"/>
        <v/>
      </c>
      <c r="L2091" s="4" t="str">
        <f t="shared" si="1613"/>
        <v/>
      </c>
      <c r="M2091" s="4" t="str">
        <f t="shared" si="1614"/>
        <v/>
      </c>
      <c r="N2091" s="4" t="str">
        <f t="shared" si="1615"/>
        <v/>
      </c>
      <c r="O2091" s="4" t="str">
        <f t="shared" si="1616"/>
        <v/>
      </c>
      <c r="P2091" s="4" t="str">
        <f t="shared" si="1617"/>
        <v/>
      </c>
      <c r="Q2091" s="4" t="str">
        <f t="shared" si="1618"/>
        <v/>
      </c>
      <c r="R2091" s="4" t="str">
        <f t="shared" si="1619"/>
        <v/>
      </c>
      <c r="S2091" s="4" t="str">
        <f t="shared" si="1620"/>
        <v/>
      </c>
      <c r="T2091" s="4" t="str">
        <f t="shared" si="1621"/>
        <v/>
      </c>
      <c r="U2091" s="4" t="str">
        <f t="shared" si="1622"/>
        <v/>
      </c>
      <c r="V2091" s="4" t="str">
        <f t="shared" si="1623"/>
        <v/>
      </c>
      <c r="W2091" s="4" t="str">
        <f t="shared" si="1624"/>
        <v/>
      </c>
      <c r="X2091" s="4" t="str">
        <f t="shared" si="1625"/>
        <v/>
      </c>
      <c r="Y2091" s="4">
        <f t="shared" si="1626"/>
        <v>3</v>
      </c>
      <c r="Z2091" s="4" t="str">
        <f t="shared" si="1627"/>
        <v>-</v>
      </c>
      <c r="AA2091" s="4" t="str">
        <f t="shared" si="1628"/>
        <v/>
      </c>
      <c r="AB2091" s="4" t="str">
        <f t="shared" si="1629"/>
        <v/>
      </c>
      <c r="AC2091" s="4" t="str">
        <f t="shared" si="1630"/>
        <v/>
      </c>
      <c r="AD2091" s="4" t="str">
        <f t="shared" si="1631"/>
        <v/>
      </c>
      <c r="AE2091" s="4" t="str">
        <f t="shared" si="1632"/>
        <v/>
      </c>
      <c r="AF2091" s="4" t="str" cm="1">
        <f t="array" aca="1" ref="AF2091" ca="1">LEFT(AS2091,MATCH(FALSE,ISNUMBER(MID(AS2091,ROW(INDIRECT("1:"&amp;LEN(AS2091)+1)), 1) *1),0) -1)</f>
        <v>1</v>
      </c>
      <c r="AG2091" s="4">
        <f t="shared" si="1633"/>
        <v>4</v>
      </c>
      <c r="AH2091" s="4">
        <f t="shared" si="1634"/>
        <v>15</v>
      </c>
      <c r="AI2091" s="4">
        <f t="shared" si="1635"/>
        <v>11</v>
      </c>
      <c r="AJ2091" s="4" t="str">
        <f t="shared" si="1636"/>
        <v>1GLS</v>
      </c>
      <c r="AK2091" s="4" t="str">
        <f t="shared" si="1637"/>
        <v>-1GLS</v>
      </c>
      <c r="AL2091" s="4" t="str" cm="1">
        <f t="array" ref="AL2091">LEFT(AS2091,SUM(LEN(AS2091)-LEN(SUBSTITUTE(AS2091,{"0";"1";"2";"3";"4";"5";"6";"7";"8";"9"},""))))</f>
        <v>1</v>
      </c>
      <c r="AM2091" s="4">
        <f t="shared" si="1641"/>
        <v>13</v>
      </c>
      <c r="AN2091" s="4" t="b">
        <f t="shared" si="1648"/>
        <v>1</v>
      </c>
      <c r="AO2091" s="4" t="str">
        <f t="shared" si="1649"/>
        <v>GLS</v>
      </c>
      <c r="AP2091" s="4" t="b">
        <f t="shared" si="1642"/>
        <v>0</v>
      </c>
      <c r="AQ2091" s="4" t="b">
        <f t="shared" si="1638"/>
        <v>0</v>
      </c>
      <c r="AR2091" s="5" t="str">
        <f t="shared" si="1639"/>
        <v>OKKY JELLY</v>
      </c>
      <c r="AS2091" s="4" t="str">
        <f t="shared" si="1640"/>
        <v>1GLS</v>
      </c>
      <c r="AT2091" t="s">
        <v>2838</v>
      </c>
      <c r="AV2091" s="33" t="str">
        <f t="shared" ca="1" si="1643"/>
        <v/>
      </c>
      <c r="AW2091">
        <v>1500</v>
      </c>
      <c r="AX2091">
        <v>1500</v>
      </c>
      <c r="AY2091">
        <v>1500</v>
      </c>
      <c r="AZ2091" t="str">
        <f t="shared" si="1650"/>
        <v>8000000002091</v>
      </c>
      <c r="BA2091" t="str">
        <f t="shared" si="1644"/>
        <v>OKKY JELLY</v>
      </c>
      <c r="BB2091" t="s">
        <v>4417</v>
      </c>
      <c r="BC2091" t="s">
        <v>4417</v>
      </c>
      <c r="BD2091" s="1"/>
      <c r="BF2091" s="9"/>
      <c r="BG2091" s="20"/>
      <c r="BH2091" s="13"/>
      <c r="BI2091" s="15"/>
      <c r="BL2091" s="13"/>
      <c r="BM2091" s="1"/>
      <c r="BP2091" s="1"/>
      <c r="BQ2091" s="1"/>
      <c r="BT2091" s="13"/>
      <c r="BU2091" s="15"/>
      <c r="BV2091" s="14"/>
    </row>
    <row r="2092" spans="1:74" x14ac:dyDescent="0.25">
      <c r="A2092" s="4" t="str">
        <f t="shared" si="1602"/>
        <v/>
      </c>
      <c r="B2092" s="4" t="str">
        <f t="shared" si="1603"/>
        <v/>
      </c>
      <c r="C2092" s="4" t="str">
        <f t="shared" si="1604"/>
        <v/>
      </c>
      <c r="D2092" s="4" t="str">
        <f t="shared" si="1605"/>
        <v/>
      </c>
      <c r="E2092" s="4" t="str">
        <f t="shared" si="1606"/>
        <v/>
      </c>
      <c r="F2092" s="4" t="str">
        <f t="shared" si="1607"/>
        <v/>
      </c>
      <c r="G2092" s="4" t="str">
        <f t="shared" si="1608"/>
        <v/>
      </c>
      <c r="H2092" s="4" t="str">
        <f t="shared" si="1609"/>
        <v/>
      </c>
      <c r="I2092" s="4" t="str">
        <f t="shared" si="1610"/>
        <v/>
      </c>
      <c r="J2092" s="4" t="str">
        <f t="shared" si="1611"/>
        <v>GLS</v>
      </c>
      <c r="K2092" s="4" t="str">
        <f t="shared" si="1612"/>
        <v/>
      </c>
      <c r="L2092" s="4" t="str">
        <f t="shared" si="1613"/>
        <v/>
      </c>
      <c r="M2092" s="4" t="str">
        <f t="shared" si="1614"/>
        <v/>
      </c>
      <c r="N2092" s="4" t="str">
        <f t="shared" si="1615"/>
        <v/>
      </c>
      <c r="O2092" s="4" t="str">
        <f t="shared" si="1616"/>
        <v>DUS</v>
      </c>
      <c r="P2092" s="4" t="str">
        <f t="shared" si="1617"/>
        <v/>
      </c>
      <c r="Q2092" s="4" t="str">
        <f t="shared" si="1618"/>
        <v/>
      </c>
      <c r="R2092" s="4" t="str">
        <f t="shared" si="1619"/>
        <v/>
      </c>
      <c r="S2092" s="4" t="str">
        <f t="shared" si="1620"/>
        <v/>
      </c>
      <c r="T2092" s="4" t="str">
        <f t="shared" si="1621"/>
        <v/>
      </c>
      <c r="U2092" s="4" t="str">
        <f t="shared" si="1622"/>
        <v/>
      </c>
      <c r="V2092" s="4" t="str">
        <f t="shared" si="1623"/>
        <v/>
      </c>
      <c r="W2092" s="4" t="str">
        <f t="shared" si="1624"/>
        <v/>
      </c>
      <c r="X2092" s="4" t="str">
        <f t="shared" si="1625"/>
        <v/>
      </c>
      <c r="Y2092" s="4">
        <f t="shared" si="1626"/>
        <v>6</v>
      </c>
      <c r="Z2092" s="4" t="str">
        <f t="shared" si="1627"/>
        <v>-</v>
      </c>
      <c r="AA2092" s="4" t="str">
        <f t="shared" si="1628"/>
        <v>/</v>
      </c>
      <c r="AB2092" s="4" t="str">
        <f t="shared" si="1629"/>
        <v/>
      </c>
      <c r="AC2092" s="4" t="str">
        <f t="shared" si="1630"/>
        <v/>
      </c>
      <c r="AD2092" s="4" t="str">
        <f t="shared" si="1631"/>
        <v/>
      </c>
      <c r="AE2092" s="4" t="str">
        <f t="shared" si="1632"/>
        <v/>
      </c>
      <c r="AF2092" s="4" t="str" cm="1">
        <f t="array" aca="1" ref="AF2092" ca="1">LEFT(AS2092,MATCH(FALSE,ISNUMBER(MID(AS2092,ROW(INDIRECT("1:"&amp;LEN(AS2092)+1)), 1) *1),0) -1)</f>
        <v>24</v>
      </c>
      <c r="AG2092" s="4">
        <f t="shared" si="1633"/>
        <v>9</v>
      </c>
      <c r="AH2092" s="4">
        <f t="shared" si="1634"/>
        <v>26</v>
      </c>
      <c r="AI2092" s="4">
        <f t="shared" si="1635"/>
        <v>17</v>
      </c>
      <c r="AJ2092" s="4" t="str">
        <f t="shared" si="1636"/>
        <v>/DUS</v>
      </c>
      <c r="AK2092" s="4" t="str">
        <f t="shared" si="1637"/>
        <v>S/DUS</v>
      </c>
      <c r="AL2092" s="4" t="str" cm="1">
        <f t="array" ref="AL2092">LEFT(AS2092,SUM(LEN(AS2092)-LEN(SUBSTITUTE(AS2092,{"0";"1";"2";"3";"4";"5";"6";"7";"8";"9"},""))))</f>
        <v>24</v>
      </c>
      <c r="AM2092" s="4">
        <f t="shared" si="1641"/>
        <v>13</v>
      </c>
      <c r="AN2092" s="4" t="b">
        <f>LEFT(AS2092,2)=AL2092</f>
        <v>1</v>
      </c>
      <c r="AO2092" s="4" t="str">
        <f t="shared" si="1649"/>
        <v>DUS</v>
      </c>
      <c r="AP2092" s="4" t="b">
        <f t="shared" si="1642"/>
        <v>0</v>
      </c>
      <c r="AQ2092" s="4" t="b">
        <f t="shared" si="1638"/>
        <v>0</v>
      </c>
      <c r="AR2092" s="5" t="str">
        <f t="shared" si="1639"/>
        <v>OKKY JELLY 150ML</v>
      </c>
      <c r="AS2092" s="4" t="str">
        <f t="shared" si="1640"/>
        <v>24GLS/DUS</v>
      </c>
      <c r="AT2092" t="s">
        <v>2837</v>
      </c>
      <c r="AV2092" s="33" t="b">
        <f t="shared" ca="1" si="1643"/>
        <v>1</v>
      </c>
      <c r="AW2092">
        <v>21000</v>
      </c>
      <c r="AX2092">
        <v>21000</v>
      </c>
      <c r="AY2092">
        <v>20000</v>
      </c>
      <c r="AZ2092" t="str">
        <f t="shared" si="1650"/>
        <v>8000000002092</v>
      </c>
      <c r="BA2092" t="str">
        <f t="shared" si="1644"/>
        <v>OKKY JELLY 150ML</v>
      </c>
      <c r="BB2092" t="s">
        <v>4417</v>
      </c>
      <c r="BC2092" t="s">
        <v>4417</v>
      </c>
      <c r="BD2092" s="1"/>
      <c r="BF2092" s="9"/>
      <c r="BG2092" s="20"/>
      <c r="BH2092" s="13"/>
      <c r="BI2092" s="15"/>
      <c r="BL2092" s="13"/>
      <c r="BM2092" s="1"/>
      <c r="BP2092" s="1"/>
      <c r="BQ2092" s="1"/>
      <c r="BT2092" s="13"/>
      <c r="BU2092" s="15"/>
      <c r="BV2092" s="14"/>
    </row>
    <row r="2093" spans="1:74" x14ac:dyDescent="0.25">
      <c r="A2093" s="4" t="str">
        <f t="shared" si="1602"/>
        <v/>
      </c>
      <c r="B2093" s="4" t="str">
        <f t="shared" si="1603"/>
        <v/>
      </c>
      <c r="C2093" s="4" t="str">
        <f t="shared" si="1604"/>
        <v/>
      </c>
      <c r="D2093" s="4" t="str">
        <f t="shared" si="1605"/>
        <v/>
      </c>
      <c r="E2093" s="4" t="str">
        <f t="shared" si="1606"/>
        <v/>
      </c>
      <c r="F2093" s="4" t="str">
        <f t="shared" si="1607"/>
        <v/>
      </c>
      <c r="G2093" s="4" t="str">
        <f t="shared" si="1608"/>
        <v/>
      </c>
      <c r="H2093" s="4" t="str">
        <f t="shared" si="1609"/>
        <v/>
      </c>
      <c r="I2093" s="4" t="str">
        <f t="shared" si="1610"/>
        <v/>
      </c>
      <c r="J2093" s="4" t="str">
        <f t="shared" si="1611"/>
        <v>GLS</v>
      </c>
      <c r="K2093" s="4" t="str">
        <f t="shared" si="1612"/>
        <v/>
      </c>
      <c r="L2093" s="4" t="str">
        <f t="shared" si="1613"/>
        <v/>
      </c>
      <c r="M2093" s="4" t="str">
        <f t="shared" si="1614"/>
        <v/>
      </c>
      <c r="N2093" s="4" t="str">
        <f t="shared" si="1615"/>
        <v/>
      </c>
      <c r="O2093" s="4" t="str">
        <f t="shared" si="1616"/>
        <v/>
      </c>
      <c r="P2093" s="4" t="str">
        <f t="shared" si="1617"/>
        <v/>
      </c>
      <c r="Q2093" s="4" t="str">
        <f t="shared" si="1618"/>
        <v/>
      </c>
      <c r="R2093" s="4" t="str">
        <f t="shared" si="1619"/>
        <v/>
      </c>
      <c r="S2093" s="4" t="str">
        <f t="shared" si="1620"/>
        <v/>
      </c>
      <c r="T2093" s="4" t="str">
        <f t="shared" si="1621"/>
        <v/>
      </c>
      <c r="U2093" s="4" t="str">
        <f t="shared" si="1622"/>
        <v/>
      </c>
      <c r="V2093" s="4" t="str">
        <f t="shared" si="1623"/>
        <v/>
      </c>
      <c r="W2093" s="4" t="str">
        <f t="shared" si="1624"/>
        <v/>
      </c>
      <c r="X2093" s="4" t="str">
        <f t="shared" si="1625"/>
        <v/>
      </c>
      <c r="Y2093" s="4">
        <f t="shared" si="1626"/>
        <v>3</v>
      </c>
      <c r="Z2093" s="4" t="str">
        <f t="shared" si="1627"/>
        <v>-</v>
      </c>
      <c r="AA2093" s="4" t="str">
        <f t="shared" si="1628"/>
        <v/>
      </c>
      <c r="AB2093" s="4" t="str">
        <f t="shared" si="1629"/>
        <v/>
      </c>
      <c r="AC2093" s="4" t="str">
        <f t="shared" si="1630"/>
        <v/>
      </c>
      <c r="AD2093" s="4" t="str">
        <f t="shared" si="1631"/>
        <v/>
      </c>
      <c r="AE2093" s="4" t="str">
        <f t="shared" si="1632"/>
        <v/>
      </c>
      <c r="AF2093" s="4" t="str" cm="1">
        <f t="array" aca="1" ref="AF2093" ca="1">LEFT(AS2093,MATCH(FALSE,ISNUMBER(MID(AS2093,ROW(INDIRECT("1:"&amp;LEN(AS2093)+1)), 1) *1),0) -1)</f>
        <v>1</v>
      </c>
      <c r="AG2093" s="4">
        <f t="shared" si="1633"/>
        <v>4</v>
      </c>
      <c r="AH2093" s="4">
        <f t="shared" si="1634"/>
        <v>22</v>
      </c>
      <c r="AI2093" s="4">
        <f t="shared" si="1635"/>
        <v>18</v>
      </c>
      <c r="AJ2093" s="4" t="str">
        <f t="shared" si="1636"/>
        <v>1GLS</v>
      </c>
      <c r="AK2093" s="4" t="str">
        <f t="shared" si="1637"/>
        <v>-1GLS</v>
      </c>
      <c r="AL2093" s="4" t="str" cm="1">
        <f t="array" ref="AL2093">LEFT(AS2093,SUM(LEN(AS2093)-LEN(SUBSTITUTE(AS2093,{"0";"1";"2";"3";"4";"5";"6";"7";"8";"9"},""))))</f>
        <v>1</v>
      </c>
      <c r="AM2093" s="4">
        <f t="shared" si="1641"/>
        <v>13</v>
      </c>
      <c r="AN2093" s="4" t="b">
        <f>LEFT(AS2093,1)=AL2093</f>
        <v>1</v>
      </c>
      <c r="AO2093" s="4" t="str">
        <f t="shared" si="1649"/>
        <v>GLS</v>
      </c>
      <c r="AP2093" s="4" t="b">
        <f t="shared" si="1642"/>
        <v>1</v>
      </c>
      <c r="AQ2093" s="4" t="b">
        <f t="shared" si="1638"/>
        <v>0</v>
      </c>
      <c r="AR2093" s="5" t="str">
        <f t="shared" si="1639"/>
        <v>OLALA JELLY 150ML</v>
      </c>
      <c r="AS2093" s="4" t="str">
        <f t="shared" si="1640"/>
        <v>1GLS</v>
      </c>
      <c r="AT2093" t="s">
        <v>2839</v>
      </c>
      <c r="AV2093" s="33" t="str">
        <f t="shared" si="1643"/>
        <v>XXXX</v>
      </c>
      <c r="AW2093">
        <v>900</v>
      </c>
      <c r="AX2093">
        <v>1000</v>
      </c>
      <c r="AY2093">
        <v>709</v>
      </c>
      <c r="AZ2093" t="str">
        <f t="shared" si="1650"/>
        <v>8000000002093</v>
      </c>
      <c r="BA2093" t="str">
        <f t="shared" si="1644"/>
        <v>OLALA JELLY 150ML</v>
      </c>
      <c r="BB2093" t="s">
        <v>4417</v>
      </c>
      <c r="BC2093" t="s">
        <v>4417</v>
      </c>
      <c r="BD2093" s="1"/>
      <c r="BF2093" s="9"/>
      <c r="BG2093" s="20"/>
      <c r="BH2093" s="13"/>
      <c r="BI2093" s="15"/>
      <c r="BL2093" s="13"/>
      <c r="BM2093" s="1"/>
      <c r="BP2093" s="1"/>
      <c r="BQ2093" s="1"/>
      <c r="BT2093" s="13"/>
      <c r="BU2093" s="15"/>
      <c r="BV2093" s="14"/>
    </row>
    <row r="2094" spans="1:74" x14ac:dyDescent="0.25">
      <c r="A2094" s="4" t="str">
        <f t="shared" si="1602"/>
        <v/>
      </c>
      <c r="B2094" s="4" t="str">
        <f t="shared" si="1603"/>
        <v/>
      </c>
      <c r="C2094" s="4" t="str">
        <f t="shared" si="1604"/>
        <v/>
      </c>
      <c r="D2094" s="4" t="str">
        <f t="shared" si="1605"/>
        <v/>
      </c>
      <c r="E2094" s="4" t="str">
        <f t="shared" si="1606"/>
        <v/>
      </c>
      <c r="F2094" s="4" t="str">
        <f t="shared" si="1607"/>
        <v/>
      </c>
      <c r="G2094" s="4" t="str">
        <f t="shared" si="1608"/>
        <v/>
      </c>
      <c r="H2094" s="4" t="str">
        <f t="shared" si="1609"/>
        <v/>
      </c>
      <c r="I2094" s="4" t="str">
        <f t="shared" si="1610"/>
        <v/>
      </c>
      <c r="J2094" s="4" t="str">
        <f t="shared" si="1611"/>
        <v>GLS</v>
      </c>
      <c r="K2094" s="4" t="str">
        <f t="shared" si="1612"/>
        <v/>
      </c>
      <c r="L2094" s="4" t="str">
        <f t="shared" si="1613"/>
        <v/>
      </c>
      <c r="M2094" s="4" t="str">
        <f t="shared" si="1614"/>
        <v/>
      </c>
      <c r="N2094" s="4" t="str">
        <f t="shared" si="1615"/>
        <v/>
      </c>
      <c r="O2094" s="4" t="str">
        <f t="shared" si="1616"/>
        <v>DUS</v>
      </c>
      <c r="P2094" s="4" t="str">
        <f t="shared" si="1617"/>
        <v/>
      </c>
      <c r="Q2094" s="4" t="str">
        <f t="shared" si="1618"/>
        <v/>
      </c>
      <c r="R2094" s="4" t="str">
        <f t="shared" si="1619"/>
        <v/>
      </c>
      <c r="S2094" s="4" t="str">
        <f t="shared" si="1620"/>
        <v/>
      </c>
      <c r="T2094" s="4" t="str">
        <f t="shared" si="1621"/>
        <v/>
      </c>
      <c r="U2094" s="4" t="str">
        <f t="shared" si="1622"/>
        <v/>
      </c>
      <c r="V2094" s="4" t="str">
        <f t="shared" si="1623"/>
        <v/>
      </c>
      <c r="W2094" s="4" t="str">
        <f t="shared" si="1624"/>
        <v/>
      </c>
      <c r="X2094" s="4" t="str">
        <f t="shared" si="1625"/>
        <v/>
      </c>
      <c r="Y2094" s="4">
        <f t="shared" si="1626"/>
        <v>6</v>
      </c>
      <c r="Z2094" s="4" t="str">
        <f t="shared" si="1627"/>
        <v>-</v>
      </c>
      <c r="AA2094" s="4" t="str">
        <f t="shared" si="1628"/>
        <v>/</v>
      </c>
      <c r="AB2094" s="4" t="str">
        <f t="shared" si="1629"/>
        <v/>
      </c>
      <c r="AC2094" s="4" t="str">
        <f t="shared" si="1630"/>
        <v/>
      </c>
      <c r="AD2094" s="4" t="str">
        <f t="shared" si="1631"/>
        <v/>
      </c>
      <c r="AE2094" s="4" t="str">
        <f t="shared" si="1632"/>
        <v/>
      </c>
      <c r="AF2094" s="4" t="str" cm="1">
        <f t="array" aca="1" ref="AF2094" ca="1">LEFT(AS2094,MATCH(FALSE,ISNUMBER(MID(AS2094,ROW(INDIRECT("1:"&amp;LEN(AS2094)+1)), 1) *1),0) -1)</f>
        <v>24</v>
      </c>
      <c r="AG2094" s="4">
        <f t="shared" si="1633"/>
        <v>9</v>
      </c>
      <c r="AH2094" s="4">
        <f t="shared" si="1634"/>
        <v>27</v>
      </c>
      <c r="AI2094" s="4">
        <f t="shared" si="1635"/>
        <v>18</v>
      </c>
      <c r="AJ2094" s="4" t="str">
        <f t="shared" si="1636"/>
        <v>/DUS</v>
      </c>
      <c r="AK2094" s="4" t="str">
        <f t="shared" si="1637"/>
        <v>S/DUS</v>
      </c>
      <c r="AL2094" s="4" t="str" cm="1">
        <f t="array" ref="AL2094">LEFT(AS2094,SUM(LEN(AS2094)-LEN(SUBSTITUTE(AS2094,{"0";"1";"2";"3";"4";"5";"6";"7";"8";"9"},""))))</f>
        <v>24</v>
      </c>
      <c r="AM2094" s="4">
        <f t="shared" si="1641"/>
        <v>13</v>
      </c>
      <c r="AN2094" s="4" t="b">
        <f>LEFT(AS2094,2)=AL2094</f>
        <v>1</v>
      </c>
      <c r="AO2094" s="4" t="str">
        <f t="shared" si="1649"/>
        <v>DUS</v>
      </c>
      <c r="AP2094" s="4" t="b">
        <f t="shared" si="1642"/>
        <v>1</v>
      </c>
      <c r="AQ2094" s="4" t="b">
        <f t="shared" si="1638"/>
        <v>0</v>
      </c>
      <c r="AR2094" s="5" t="str">
        <f t="shared" si="1639"/>
        <v>OLALA JELLY 150ML</v>
      </c>
      <c r="AS2094" s="4" t="str">
        <f t="shared" si="1640"/>
        <v>24GLS/DUS</v>
      </c>
      <c r="AT2094" t="s">
        <v>2840</v>
      </c>
      <c r="AV2094" s="33" t="b">
        <f t="shared" ca="1" si="1643"/>
        <v>1</v>
      </c>
      <c r="AW2094">
        <v>19000</v>
      </c>
      <c r="AX2094">
        <v>19000</v>
      </c>
      <c r="AY2094">
        <v>17000</v>
      </c>
      <c r="AZ2094" t="str">
        <f t="shared" si="1650"/>
        <v>8000000002094</v>
      </c>
      <c r="BA2094" t="str">
        <f t="shared" si="1644"/>
        <v>OLALA JELLY 150ML</v>
      </c>
      <c r="BB2094" t="s">
        <v>4417</v>
      </c>
      <c r="BC2094" t="s">
        <v>4417</v>
      </c>
      <c r="BD2094" s="1"/>
      <c r="BF2094" s="9"/>
      <c r="BG2094" s="20"/>
      <c r="BH2094" s="13"/>
      <c r="BI2094" s="15"/>
      <c r="BL2094" s="13"/>
      <c r="BM2094" s="1"/>
      <c r="BP2094" s="1"/>
      <c r="BQ2094" s="1"/>
      <c r="BT2094" s="13"/>
      <c r="BU2094" s="15"/>
      <c r="BV2094" s="14"/>
    </row>
    <row r="2095" spans="1:74" x14ac:dyDescent="0.25">
      <c r="A2095" s="4" t="str">
        <f t="shared" si="1602"/>
        <v/>
      </c>
      <c r="B2095" s="4" t="str">
        <f t="shared" si="1603"/>
        <v/>
      </c>
      <c r="C2095" s="4" t="str">
        <f t="shared" si="1604"/>
        <v/>
      </c>
      <c r="D2095" s="4" t="str">
        <f t="shared" si="1605"/>
        <v/>
      </c>
      <c r="E2095" s="4" t="str">
        <f t="shared" si="1606"/>
        <v/>
      </c>
      <c r="F2095" s="4" t="str">
        <f t="shared" si="1607"/>
        <v/>
      </c>
      <c r="G2095" s="4" t="str">
        <f t="shared" si="1608"/>
        <v/>
      </c>
      <c r="H2095" s="4" t="str">
        <f t="shared" si="1609"/>
        <v/>
      </c>
      <c r="I2095" s="4" t="str">
        <f t="shared" si="1610"/>
        <v/>
      </c>
      <c r="J2095" s="4" t="str">
        <f t="shared" si="1611"/>
        <v/>
      </c>
      <c r="K2095" s="4" t="str">
        <f t="shared" si="1612"/>
        <v/>
      </c>
      <c r="L2095" s="4" t="str">
        <f t="shared" si="1613"/>
        <v/>
      </c>
      <c r="M2095" s="4" t="str">
        <f t="shared" si="1614"/>
        <v/>
      </c>
      <c r="N2095" s="4" t="str">
        <f t="shared" si="1615"/>
        <v>BAG</v>
      </c>
      <c r="O2095" s="4" t="str">
        <f t="shared" si="1616"/>
        <v/>
      </c>
      <c r="P2095" s="4" t="str">
        <f t="shared" si="1617"/>
        <v/>
      </c>
      <c r="Q2095" s="4" t="str">
        <f t="shared" si="1618"/>
        <v/>
      </c>
      <c r="R2095" s="4" t="str">
        <f t="shared" si="1619"/>
        <v/>
      </c>
      <c r="S2095" s="4" t="str">
        <f t="shared" si="1620"/>
        <v/>
      </c>
      <c r="T2095" s="4" t="str">
        <f t="shared" si="1621"/>
        <v/>
      </c>
      <c r="U2095" s="4" t="str">
        <f t="shared" si="1622"/>
        <v/>
      </c>
      <c r="V2095" s="4" t="str">
        <f t="shared" si="1623"/>
        <v/>
      </c>
      <c r="W2095" s="4" t="str">
        <f t="shared" si="1624"/>
        <v/>
      </c>
      <c r="X2095" s="4" t="str">
        <f t="shared" si="1625"/>
        <v/>
      </c>
      <c r="Y2095" s="4">
        <f t="shared" si="1626"/>
        <v>3</v>
      </c>
      <c r="Z2095" s="4" t="str">
        <f t="shared" si="1627"/>
        <v>-</v>
      </c>
      <c r="AA2095" s="4" t="str">
        <f t="shared" si="1628"/>
        <v/>
      </c>
      <c r="AB2095" s="4" t="str">
        <f t="shared" si="1629"/>
        <v/>
      </c>
      <c r="AC2095" s="4" t="str">
        <f t="shared" si="1630"/>
        <v/>
      </c>
      <c r="AD2095" s="4" t="str">
        <f t="shared" si="1631"/>
        <v/>
      </c>
      <c r="AE2095" s="4" t="str">
        <f t="shared" si="1632"/>
        <v/>
      </c>
      <c r="AF2095" s="4" t="str" cm="1">
        <f t="array" aca="1" ref="AF2095" ca="1">LEFT(AS2095,MATCH(FALSE,ISNUMBER(MID(AS2095,ROW(INDIRECT("1:"&amp;LEN(AS2095)+1)), 1) *1),0) -1)</f>
        <v>1</v>
      </c>
      <c r="AG2095" s="4">
        <f t="shared" si="1633"/>
        <v>4</v>
      </c>
      <c r="AH2095" s="4">
        <f t="shared" si="1634"/>
        <v>14</v>
      </c>
      <c r="AI2095" s="4">
        <f t="shared" si="1635"/>
        <v>10</v>
      </c>
      <c r="AJ2095" s="4" t="str">
        <f t="shared" si="1636"/>
        <v>1BAG</v>
      </c>
      <c r="AK2095" s="4" t="str">
        <f t="shared" si="1637"/>
        <v>-1BAG</v>
      </c>
      <c r="AL2095" s="4" t="str" cm="1">
        <f t="array" ref="AL2095">LEFT(AS2095,SUM(LEN(AS2095)-LEN(SUBSTITUTE(AS2095,{"0";"1";"2";"3";"4";"5";"6";"7";"8";"9"},""))))</f>
        <v>1</v>
      </c>
      <c r="AM2095" s="4">
        <f t="shared" si="1641"/>
        <v>13</v>
      </c>
      <c r="AN2095" s="4" t="b">
        <f>LEFT(AS2095,1)=AL2095</f>
        <v>1</v>
      </c>
      <c r="AO2095" s="4" t="str">
        <f t="shared" si="1649"/>
        <v>BAG</v>
      </c>
      <c r="AP2095" s="4" t="b">
        <f t="shared" si="1642"/>
        <v>0</v>
      </c>
      <c r="AQ2095" s="4" t="b">
        <f t="shared" si="1638"/>
        <v>0</v>
      </c>
      <c r="AR2095" s="5" t="str">
        <f t="shared" si="1639"/>
        <v>OLLYA BAG</v>
      </c>
      <c r="AS2095" s="4" t="str">
        <f t="shared" si="1640"/>
        <v>1BAG</v>
      </c>
      <c r="AT2095" t="s">
        <v>5092</v>
      </c>
      <c r="AU2095" s="1" t="s">
        <v>2841</v>
      </c>
      <c r="AV2095" s="33" t="str">
        <f t="shared" ca="1" si="1643"/>
        <v/>
      </c>
      <c r="AW2095">
        <v>1700</v>
      </c>
      <c r="AX2095">
        <v>2000</v>
      </c>
      <c r="AY2095">
        <v>1531</v>
      </c>
      <c r="AZ2095" t="str">
        <f t="shared" si="1650"/>
        <v>8995054500090</v>
      </c>
      <c r="BA2095" t="str">
        <f t="shared" si="1644"/>
        <v>OLLYA BAG</v>
      </c>
      <c r="BB2095" t="s">
        <v>4417</v>
      </c>
      <c r="BC2095" t="s">
        <v>4417</v>
      </c>
      <c r="BD2095" s="1"/>
      <c r="BF2095" s="9"/>
      <c r="BG2095" s="20"/>
      <c r="BH2095" s="13"/>
      <c r="BI2095" s="15"/>
      <c r="BL2095" s="13"/>
      <c r="BM2095" s="1"/>
      <c r="BP2095" s="1"/>
      <c r="BQ2095" s="1"/>
      <c r="BT2095" s="13"/>
      <c r="BU2095" s="15"/>
      <c r="BV2095" s="14"/>
    </row>
    <row r="2096" spans="1:74" x14ac:dyDescent="0.25">
      <c r="A2096" s="4" t="str">
        <f t="shared" si="1602"/>
        <v/>
      </c>
      <c r="B2096" s="4" t="str">
        <f t="shared" si="1603"/>
        <v>PCS</v>
      </c>
      <c r="C2096" s="4" t="str">
        <f t="shared" si="1604"/>
        <v/>
      </c>
      <c r="D2096" s="4" t="str">
        <f t="shared" si="1605"/>
        <v/>
      </c>
      <c r="E2096" s="4" t="str">
        <f t="shared" si="1606"/>
        <v/>
      </c>
      <c r="F2096" s="4" t="str">
        <f t="shared" si="1607"/>
        <v/>
      </c>
      <c r="G2096" s="4" t="str">
        <f t="shared" si="1608"/>
        <v/>
      </c>
      <c r="H2096" s="4" t="str">
        <f t="shared" si="1609"/>
        <v/>
      </c>
      <c r="I2096" s="4" t="str">
        <f t="shared" si="1610"/>
        <v/>
      </c>
      <c r="J2096" s="4" t="str">
        <f t="shared" si="1611"/>
        <v/>
      </c>
      <c r="K2096" s="4" t="str">
        <f t="shared" si="1612"/>
        <v/>
      </c>
      <c r="L2096" s="4" t="str">
        <f t="shared" si="1613"/>
        <v/>
      </c>
      <c r="M2096" s="4" t="str">
        <f t="shared" si="1614"/>
        <v/>
      </c>
      <c r="N2096" s="4" t="str">
        <f t="shared" si="1615"/>
        <v/>
      </c>
      <c r="O2096" s="4" t="str">
        <f t="shared" si="1616"/>
        <v/>
      </c>
      <c r="P2096" s="4" t="str">
        <f t="shared" si="1617"/>
        <v/>
      </c>
      <c r="Q2096" s="4" t="str">
        <f t="shared" si="1618"/>
        <v/>
      </c>
      <c r="R2096" s="4" t="str">
        <f t="shared" si="1619"/>
        <v>JRG</v>
      </c>
      <c r="S2096" s="4" t="str">
        <f t="shared" si="1620"/>
        <v/>
      </c>
      <c r="T2096" s="4" t="str">
        <f t="shared" si="1621"/>
        <v/>
      </c>
      <c r="U2096" s="4" t="str">
        <f t="shared" si="1622"/>
        <v/>
      </c>
      <c r="V2096" s="4" t="str">
        <f t="shared" si="1623"/>
        <v/>
      </c>
      <c r="W2096" s="4" t="str">
        <f t="shared" si="1624"/>
        <v/>
      </c>
      <c r="X2096" s="4" t="str">
        <f t="shared" si="1625"/>
        <v/>
      </c>
      <c r="Y2096" s="4">
        <f t="shared" si="1626"/>
        <v>6</v>
      </c>
      <c r="Z2096" s="4" t="str">
        <f t="shared" si="1627"/>
        <v>-</v>
      </c>
      <c r="AA2096" s="4" t="str">
        <f t="shared" si="1628"/>
        <v>/</v>
      </c>
      <c r="AB2096" s="4" t="str">
        <f t="shared" si="1629"/>
        <v/>
      </c>
      <c r="AC2096" s="4" t="str">
        <f t="shared" si="1630"/>
        <v/>
      </c>
      <c r="AD2096" s="4" t="str">
        <f t="shared" si="1631"/>
        <v/>
      </c>
      <c r="AE2096" s="4" t="str">
        <f t="shared" si="1632"/>
        <v/>
      </c>
      <c r="AF2096" s="4" t="str" cm="1">
        <f t="array" aca="1" ref="AF2096" ca="1">LEFT(AS2096,MATCH(FALSE,ISNUMBER(MID(AS2096,ROW(INDIRECT("1:"&amp;LEN(AS2096)+1)), 1) *1),0) -1)</f>
        <v>30</v>
      </c>
      <c r="AG2096" s="4">
        <f t="shared" si="1633"/>
        <v>9</v>
      </c>
      <c r="AH2096" s="4">
        <f t="shared" si="1634"/>
        <v>33</v>
      </c>
      <c r="AI2096" s="4">
        <f t="shared" si="1635"/>
        <v>24</v>
      </c>
      <c r="AJ2096" s="4" t="str">
        <f t="shared" si="1636"/>
        <v>/JRG</v>
      </c>
      <c r="AK2096" s="4" t="str">
        <f t="shared" si="1637"/>
        <v>S/JRG</v>
      </c>
      <c r="AL2096" s="4" t="str" cm="1">
        <f t="array" ref="AL2096">LEFT(AS2096,SUM(LEN(AS2096)-LEN(SUBSTITUTE(AS2096,{"0";"1";"2";"3";"4";"5";"6";"7";"8";"9"},""))))</f>
        <v>30</v>
      </c>
      <c r="AM2096" s="4">
        <f t="shared" si="1641"/>
        <v>13</v>
      </c>
      <c r="AN2096" s="4" t="b">
        <f>LEFT(AS2096,2)=AL2096</f>
        <v>1</v>
      </c>
      <c r="AO2096" s="4" t="str">
        <f t="shared" si="1649"/>
        <v>JRG</v>
      </c>
      <c r="AP2096" s="4" t="b">
        <f t="shared" si="1642"/>
        <v>0</v>
      </c>
      <c r="AQ2096" s="4" t="b">
        <f t="shared" si="1638"/>
        <v>0</v>
      </c>
      <c r="AR2096" s="5" t="str">
        <f t="shared" si="1639"/>
        <v>OLLYA JELI JARING KECIL</v>
      </c>
      <c r="AS2096" s="4" t="str">
        <f t="shared" si="1640"/>
        <v>30PCS/JRG</v>
      </c>
      <c r="AT2096" t="s">
        <v>2842</v>
      </c>
      <c r="AV2096" s="33" t="str">
        <f t="shared" ca="1" si="1643"/>
        <v/>
      </c>
      <c r="AW2096">
        <v>4000</v>
      </c>
      <c r="AX2096">
        <v>4000</v>
      </c>
      <c r="AY2096">
        <v>3297</v>
      </c>
      <c r="AZ2096" t="str">
        <f t="shared" si="1650"/>
        <v>8000000002096</v>
      </c>
      <c r="BA2096" t="str">
        <f t="shared" si="1644"/>
        <v>OLLYA JELI JARING KECIL</v>
      </c>
      <c r="BB2096" t="s">
        <v>4417</v>
      </c>
      <c r="BC2096" t="s">
        <v>4417</v>
      </c>
      <c r="BD2096" s="1"/>
      <c r="BF2096" s="9"/>
      <c r="BG2096" s="20"/>
      <c r="BH2096" s="13"/>
      <c r="BI2096" s="15"/>
      <c r="BL2096" s="13"/>
      <c r="BM2096" s="1"/>
      <c r="BP2096" s="1"/>
      <c r="BQ2096" s="1"/>
      <c r="BT2096" s="13"/>
      <c r="BU2096" s="15"/>
      <c r="BV2096" s="14"/>
    </row>
    <row r="2097" spans="1:74" x14ac:dyDescent="0.25">
      <c r="A2097" s="4" t="str">
        <f t="shared" si="1602"/>
        <v/>
      </c>
      <c r="B2097" s="4" t="str">
        <f t="shared" si="1603"/>
        <v/>
      </c>
      <c r="C2097" s="4" t="str">
        <f t="shared" si="1604"/>
        <v/>
      </c>
      <c r="D2097" s="4" t="str">
        <f t="shared" si="1605"/>
        <v/>
      </c>
      <c r="E2097" s="4" t="str">
        <f t="shared" si="1606"/>
        <v/>
      </c>
      <c r="F2097" s="4" t="str">
        <f t="shared" si="1607"/>
        <v>RTG</v>
      </c>
      <c r="G2097" s="4" t="str">
        <f t="shared" si="1608"/>
        <v/>
      </c>
      <c r="H2097" s="4" t="str">
        <f t="shared" si="1609"/>
        <v/>
      </c>
      <c r="I2097" s="4" t="str">
        <f t="shared" si="1610"/>
        <v/>
      </c>
      <c r="J2097" s="4" t="str">
        <f t="shared" si="1611"/>
        <v/>
      </c>
      <c r="K2097" s="4" t="str">
        <f t="shared" si="1612"/>
        <v/>
      </c>
      <c r="L2097" s="4" t="str">
        <f t="shared" si="1613"/>
        <v/>
      </c>
      <c r="M2097" s="4" t="str">
        <f t="shared" si="1614"/>
        <v/>
      </c>
      <c r="N2097" s="4" t="str">
        <f t="shared" si="1615"/>
        <v/>
      </c>
      <c r="O2097" s="4" t="str">
        <f t="shared" si="1616"/>
        <v>DUS</v>
      </c>
      <c r="P2097" s="4" t="str">
        <f t="shared" si="1617"/>
        <v/>
      </c>
      <c r="Q2097" s="4" t="str">
        <f t="shared" si="1618"/>
        <v/>
      </c>
      <c r="R2097" s="4" t="str">
        <f t="shared" si="1619"/>
        <v/>
      </c>
      <c r="S2097" s="4" t="str">
        <f t="shared" si="1620"/>
        <v/>
      </c>
      <c r="T2097" s="4" t="str">
        <f t="shared" si="1621"/>
        <v/>
      </c>
      <c r="U2097" s="4" t="str">
        <f t="shared" si="1622"/>
        <v/>
      </c>
      <c r="V2097" s="4" t="str">
        <f t="shared" si="1623"/>
        <v/>
      </c>
      <c r="W2097" s="4" t="str">
        <f t="shared" si="1624"/>
        <v/>
      </c>
      <c r="X2097" s="4" t="str">
        <f t="shared" si="1625"/>
        <v/>
      </c>
      <c r="Y2097" s="4">
        <f t="shared" si="1626"/>
        <v>6</v>
      </c>
      <c r="Z2097" s="4" t="str">
        <f t="shared" si="1627"/>
        <v>-</v>
      </c>
      <c r="AA2097" s="4" t="str">
        <f t="shared" si="1628"/>
        <v>/</v>
      </c>
      <c r="AB2097" s="4" t="str">
        <f t="shared" si="1629"/>
        <v/>
      </c>
      <c r="AC2097" s="4" t="str">
        <f t="shared" si="1630"/>
        <v/>
      </c>
      <c r="AD2097" s="4" t="str">
        <f t="shared" si="1631"/>
        <v/>
      </c>
      <c r="AE2097" s="4" t="str">
        <f t="shared" si="1632"/>
        <v/>
      </c>
      <c r="AF2097" s="4" t="str" cm="1">
        <f t="array" aca="1" ref="AF2097" ca="1">LEFT(AS2097,MATCH(FALSE,ISNUMBER(MID(AS2097,ROW(INDIRECT("1:"&amp;LEN(AS2097)+1)), 1) *1),0) -1)</f>
        <v>10</v>
      </c>
      <c r="AG2097" s="4">
        <f t="shared" si="1633"/>
        <v>9</v>
      </c>
      <c r="AH2097" s="4">
        <f t="shared" si="1634"/>
        <v>25</v>
      </c>
      <c r="AI2097" s="4">
        <f t="shared" si="1635"/>
        <v>16</v>
      </c>
      <c r="AJ2097" s="4" t="str">
        <f t="shared" si="1636"/>
        <v>/DUS</v>
      </c>
      <c r="AK2097" s="4" t="str">
        <f t="shared" si="1637"/>
        <v>G/DUS</v>
      </c>
      <c r="AL2097" s="4" t="str" cm="1">
        <f t="array" ref="AL2097">LEFT(AS2097,SUM(LEN(AS2097)-LEN(SUBSTITUTE(AS2097,{"0";"1";"2";"3";"4";"5";"6";"7";"8";"9"},""))))</f>
        <v>10</v>
      </c>
      <c r="AM2097" s="4">
        <f t="shared" si="1641"/>
        <v>13</v>
      </c>
      <c r="AN2097" s="4" t="b">
        <f>LEFT(AS2097,2)=AL2097</f>
        <v>1</v>
      </c>
      <c r="AO2097" s="4" t="str">
        <f t="shared" si="1649"/>
        <v>DUS</v>
      </c>
      <c r="AP2097" s="4" t="b">
        <f t="shared" si="1642"/>
        <v>1</v>
      </c>
      <c r="AQ2097" s="4" t="b">
        <f t="shared" si="1638"/>
        <v>0</v>
      </c>
      <c r="AR2097" s="5" t="str">
        <f t="shared" si="1639"/>
        <v>ORENZ SOFT CAKE</v>
      </c>
      <c r="AS2097" s="4" t="str">
        <f t="shared" si="1640"/>
        <v>10RTG/DUS</v>
      </c>
      <c r="AT2097" t="s">
        <v>5167</v>
      </c>
      <c r="AV2097" s="33" t="b">
        <f t="shared" ca="1" si="1643"/>
        <v>1</v>
      </c>
      <c r="AW2097">
        <v>43000</v>
      </c>
      <c r="AX2097">
        <v>43000</v>
      </c>
      <c r="AY2097">
        <v>41000</v>
      </c>
      <c r="AZ2097" t="str">
        <f t="shared" si="1650"/>
        <v>8000000002097</v>
      </c>
      <c r="BA2097" t="str">
        <f t="shared" si="1644"/>
        <v>ORENZ SOFT CAKE</v>
      </c>
      <c r="BB2097" t="s">
        <v>4417</v>
      </c>
      <c r="BC2097" t="s">
        <v>4417</v>
      </c>
      <c r="BD2097" s="1"/>
      <c r="BF2097" s="9"/>
      <c r="BG2097" s="20"/>
      <c r="BH2097" s="13"/>
      <c r="BI2097" s="15"/>
      <c r="BL2097" s="13"/>
      <c r="BM2097" s="1"/>
      <c r="BP2097" s="1"/>
      <c r="BQ2097" s="1"/>
      <c r="BT2097" s="13"/>
      <c r="BU2097" s="15"/>
      <c r="BV2097" s="14"/>
    </row>
    <row r="2098" spans="1:74" x14ac:dyDescent="0.25">
      <c r="A2098" s="4" t="str">
        <f t="shared" si="1602"/>
        <v/>
      </c>
      <c r="B2098" s="4" t="str">
        <f t="shared" si="1603"/>
        <v/>
      </c>
      <c r="C2098" s="4" t="str">
        <f t="shared" si="1604"/>
        <v/>
      </c>
      <c r="D2098" s="4" t="str">
        <f t="shared" si="1605"/>
        <v/>
      </c>
      <c r="E2098" s="4" t="str">
        <f t="shared" si="1606"/>
        <v/>
      </c>
      <c r="F2098" s="4" t="str">
        <f t="shared" si="1607"/>
        <v>RTG</v>
      </c>
      <c r="G2098" s="4" t="str">
        <f t="shared" si="1608"/>
        <v/>
      </c>
      <c r="H2098" s="4" t="str">
        <f t="shared" si="1609"/>
        <v/>
      </c>
      <c r="I2098" s="4" t="str">
        <f t="shared" si="1610"/>
        <v/>
      </c>
      <c r="J2098" s="4" t="str">
        <f t="shared" si="1611"/>
        <v/>
      </c>
      <c r="K2098" s="4" t="str">
        <f t="shared" si="1612"/>
        <v/>
      </c>
      <c r="L2098" s="4" t="str">
        <f t="shared" si="1613"/>
        <v/>
      </c>
      <c r="M2098" s="4" t="str">
        <f t="shared" si="1614"/>
        <v/>
      </c>
      <c r="N2098" s="4" t="str">
        <f t="shared" si="1615"/>
        <v/>
      </c>
      <c r="O2098" s="4" t="str">
        <f t="shared" si="1616"/>
        <v/>
      </c>
      <c r="P2098" s="4" t="str">
        <f t="shared" si="1617"/>
        <v/>
      </c>
      <c r="Q2098" s="4" t="str">
        <f t="shared" si="1618"/>
        <v/>
      </c>
      <c r="R2098" s="4" t="str">
        <f t="shared" si="1619"/>
        <v/>
      </c>
      <c r="S2098" s="4" t="str">
        <f t="shared" si="1620"/>
        <v/>
      </c>
      <c r="T2098" s="4" t="str">
        <f t="shared" si="1621"/>
        <v/>
      </c>
      <c r="U2098" s="4" t="str">
        <f t="shared" si="1622"/>
        <v/>
      </c>
      <c r="V2098" s="4" t="str">
        <f t="shared" si="1623"/>
        <v/>
      </c>
      <c r="W2098" s="4" t="str">
        <f t="shared" si="1624"/>
        <v/>
      </c>
      <c r="X2098" s="4" t="str">
        <f t="shared" si="1625"/>
        <v/>
      </c>
      <c r="Y2098" s="4">
        <f t="shared" si="1626"/>
        <v>3</v>
      </c>
      <c r="Z2098" s="4" t="str">
        <f t="shared" si="1627"/>
        <v>-</v>
      </c>
      <c r="AA2098" s="4" t="str">
        <f t="shared" si="1628"/>
        <v/>
      </c>
      <c r="AB2098" s="4" t="str">
        <f t="shared" si="1629"/>
        <v/>
      </c>
      <c r="AC2098" s="4" t="str">
        <f t="shared" si="1630"/>
        <v/>
      </c>
      <c r="AD2098" s="4" t="str">
        <f t="shared" si="1631"/>
        <v/>
      </c>
      <c r="AE2098" s="4" t="str">
        <f t="shared" si="1632"/>
        <v/>
      </c>
      <c r="AF2098" s="4" t="str" cm="1">
        <f t="array" aca="1" ref="AF2098" ca="1">LEFT(AS2098,MATCH(FALSE,ISNUMBER(MID(AS2098,ROW(INDIRECT("1:"&amp;LEN(AS2098)+1)), 1) *1),0) -1)</f>
        <v>1</v>
      </c>
      <c r="AG2098" s="4">
        <f t="shared" si="1633"/>
        <v>4</v>
      </c>
      <c r="AH2098" s="4">
        <f t="shared" si="1634"/>
        <v>20</v>
      </c>
      <c r="AI2098" s="4">
        <f t="shared" si="1635"/>
        <v>16</v>
      </c>
      <c r="AJ2098" s="4" t="str">
        <f t="shared" si="1636"/>
        <v>1RTG</v>
      </c>
      <c r="AK2098" s="4" t="str">
        <f t="shared" si="1637"/>
        <v>-1RTG</v>
      </c>
      <c r="AL2098" s="4" t="str" cm="1">
        <f t="array" ref="AL2098">LEFT(AS2098,SUM(LEN(AS2098)-LEN(SUBSTITUTE(AS2098,{"0";"1";"2";"3";"4";"5";"6";"7";"8";"9"},""))))</f>
        <v>1</v>
      </c>
      <c r="AM2098" s="4">
        <f t="shared" si="1641"/>
        <v>13</v>
      </c>
      <c r="AN2098" s="4" t="b">
        <f>LEFT(AS2098,1)=AL2098</f>
        <v>1</v>
      </c>
      <c r="AO2098" s="4" t="str">
        <f t="shared" si="1649"/>
        <v>RTG</v>
      </c>
      <c r="AP2098" s="4" t="b">
        <f t="shared" si="1642"/>
        <v>1</v>
      </c>
      <c r="AQ2098" s="4" t="b">
        <f t="shared" si="1638"/>
        <v>0</v>
      </c>
      <c r="AR2098" s="5" t="str">
        <f t="shared" si="1639"/>
        <v>ORENZ SOFT CAKE</v>
      </c>
      <c r="AS2098" s="4" t="str">
        <f t="shared" si="1640"/>
        <v>1RTG</v>
      </c>
      <c r="AT2098" t="s">
        <v>2843</v>
      </c>
      <c r="AV2098" s="33" t="str">
        <f t="shared" ca="1" si="1643"/>
        <v>XXXX</v>
      </c>
      <c r="AW2098">
        <v>4500</v>
      </c>
      <c r="AX2098">
        <v>4500</v>
      </c>
      <c r="AY2098">
        <v>4100</v>
      </c>
      <c r="AZ2098" t="str">
        <f t="shared" si="1650"/>
        <v>8000000002098</v>
      </c>
      <c r="BA2098" t="str">
        <f t="shared" si="1644"/>
        <v>ORENZ SOFT CAKE</v>
      </c>
      <c r="BB2098" t="s">
        <v>4417</v>
      </c>
      <c r="BC2098" t="s">
        <v>4417</v>
      </c>
      <c r="BD2098" s="1"/>
      <c r="BF2098" s="9"/>
      <c r="BG2098" s="20"/>
      <c r="BH2098" s="13"/>
      <c r="BI2098" s="15"/>
      <c r="BL2098" s="13"/>
      <c r="BM2098" s="1"/>
      <c r="BP2098" s="1"/>
      <c r="BQ2098" s="1"/>
      <c r="BT2098" s="13"/>
      <c r="BU2098" s="15"/>
      <c r="BV2098" s="14"/>
    </row>
    <row r="2099" spans="1:74" x14ac:dyDescent="0.25">
      <c r="A2099" s="4" t="str">
        <f t="shared" si="1602"/>
        <v/>
      </c>
      <c r="B2099" s="4" t="str">
        <f t="shared" si="1603"/>
        <v/>
      </c>
      <c r="C2099" s="4" t="str">
        <f t="shared" si="1604"/>
        <v/>
      </c>
      <c r="D2099" s="4" t="str">
        <f t="shared" si="1605"/>
        <v/>
      </c>
      <c r="E2099" s="4" t="str">
        <f t="shared" si="1606"/>
        <v/>
      </c>
      <c r="F2099" s="4" t="str">
        <f t="shared" si="1607"/>
        <v/>
      </c>
      <c r="G2099" s="4" t="str">
        <f t="shared" si="1608"/>
        <v/>
      </c>
      <c r="H2099" s="4" t="str">
        <f t="shared" si="1609"/>
        <v/>
      </c>
      <c r="I2099" s="4" t="str">
        <f t="shared" si="1610"/>
        <v/>
      </c>
      <c r="J2099" s="4" t="str">
        <f t="shared" si="1611"/>
        <v/>
      </c>
      <c r="K2099" s="4" t="str">
        <f t="shared" si="1612"/>
        <v/>
      </c>
      <c r="L2099" s="4" t="str">
        <f t="shared" si="1613"/>
        <v/>
      </c>
      <c r="M2099" s="4" t="str">
        <f t="shared" si="1614"/>
        <v/>
      </c>
      <c r="N2099" s="4" t="str">
        <f t="shared" si="1615"/>
        <v/>
      </c>
      <c r="O2099" s="4" t="str">
        <f t="shared" si="1616"/>
        <v>DUS</v>
      </c>
      <c r="P2099" s="4" t="str">
        <f t="shared" si="1617"/>
        <v/>
      </c>
      <c r="Q2099" s="4" t="str">
        <f t="shared" si="1618"/>
        <v/>
      </c>
      <c r="R2099" s="4" t="str">
        <f t="shared" si="1619"/>
        <v/>
      </c>
      <c r="S2099" s="4" t="str">
        <f t="shared" si="1620"/>
        <v/>
      </c>
      <c r="T2099" s="4" t="str">
        <f t="shared" si="1621"/>
        <v>PACK</v>
      </c>
      <c r="U2099" s="4" t="str">
        <f t="shared" si="1622"/>
        <v/>
      </c>
      <c r="V2099" s="4" t="str">
        <f t="shared" si="1623"/>
        <v/>
      </c>
      <c r="W2099" s="4" t="str">
        <f t="shared" si="1624"/>
        <v/>
      </c>
      <c r="X2099" s="4" t="str">
        <f t="shared" si="1625"/>
        <v/>
      </c>
      <c r="Y2099" s="4">
        <f t="shared" si="1626"/>
        <v>7</v>
      </c>
      <c r="Z2099" s="4" t="str">
        <f t="shared" si="1627"/>
        <v>-</v>
      </c>
      <c r="AA2099" s="4" t="str">
        <f t="shared" si="1628"/>
        <v>/</v>
      </c>
      <c r="AB2099" s="4" t="str">
        <f t="shared" si="1629"/>
        <v/>
      </c>
      <c r="AC2099" s="4" t="str">
        <f t="shared" si="1630"/>
        <v/>
      </c>
      <c r="AD2099" s="4" t="str">
        <f t="shared" si="1631"/>
        <v/>
      </c>
      <c r="AE2099" s="4" t="str">
        <f t="shared" si="1632"/>
        <v/>
      </c>
      <c r="AF2099" s="4" t="str" cm="1">
        <f t="array" aca="1" ref="AF2099" ca="1">LEFT(AS2099,MATCH(FALSE,ISNUMBER(MID(AS2099,ROW(INDIRECT("1:"&amp;LEN(AS2099)+1)), 1) *1),0) -1)</f>
        <v>12</v>
      </c>
      <c r="AG2099" s="4">
        <f t="shared" si="1633"/>
        <v>10</v>
      </c>
      <c r="AH2099" s="4">
        <f t="shared" si="1634"/>
        <v>26</v>
      </c>
      <c r="AI2099" s="4">
        <f t="shared" si="1635"/>
        <v>16</v>
      </c>
      <c r="AJ2099" s="4" t="str">
        <f t="shared" si="1636"/>
        <v>/DUS</v>
      </c>
      <c r="AK2099" s="4" t="str">
        <f t="shared" si="1637"/>
        <v>K/DUS</v>
      </c>
      <c r="AL2099" s="4" t="str" cm="1">
        <f t="array" ref="AL2099">LEFT(AS2099,SUM(LEN(AS2099)-LEN(SUBSTITUTE(AS2099,{"0";"1";"2";"3";"4";"5";"6";"7";"8";"9"},""))))</f>
        <v>12</v>
      </c>
      <c r="AM2099" s="4">
        <f t="shared" si="1641"/>
        <v>13</v>
      </c>
      <c r="AN2099" s="4" t="b">
        <f>LEFT(AS2099,2)=AL2099</f>
        <v>1</v>
      </c>
      <c r="AO2099" s="4" t="str">
        <f t="shared" si="1649"/>
        <v>DUS</v>
      </c>
      <c r="AP2099" s="4" t="b">
        <f t="shared" si="1642"/>
        <v>0</v>
      </c>
      <c r="AQ2099" s="4" t="b">
        <f t="shared" si="1638"/>
        <v>0</v>
      </c>
      <c r="AR2099" s="5" t="str">
        <f t="shared" si="1639"/>
        <v>OREO ISI 4 38GR</v>
      </c>
      <c r="AS2099" s="4" t="str">
        <f t="shared" si="1640"/>
        <v>12PACK/DUS</v>
      </c>
      <c r="AT2099" t="s">
        <v>5055</v>
      </c>
      <c r="AV2099" s="33" t="b">
        <f t="shared" ca="1" si="1643"/>
        <v>1</v>
      </c>
      <c r="AW2099">
        <v>259000</v>
      </c>
      <c r="AX2099">
        <v>259000</v>
      </c>
      <c r="AY2099">
        <v>256000</v>
      </c>
      <c r="AZ2099" t="str">
        <f t="shared" si="1650"/>
        <v>8000000002099</v>
      </c>
      <c r="BA2099" t="str">
        <f t="shared" si="1644"/>
        <v>OREO ISI 4 38GR</v>
      </c>
      <c r="BB2099" t="s">
        <v>4417</v>
      </c>
      <c r="BC2099" t="s">
        <v>4417</v>
      </c>
      <c r="BD2099" s="1"/>
      <c r="BF2099" s="9"/>
      <c r="BG2099" s="20"/>
      <c r="BH2099" s="13"/>
      <c r="BI2099" s="15"/>
      <c r="BL2099" s="13"/>
      <c r="BM2099" s="1"/>
      <c r="BP2099" s="1"/>
      <c r="BQ2099" s="1"/>
      <c r="BT2099" s="13"/>
      <c r="BU2099" s="15"/>
      <c r="BV2099" s="14"/>
    </row>
    <row r="2100" spans="1:74" x14ac:dyDescent="0.25">
      <c r="A2100" s="4" t="str">
        <f t="shared" si="1602"/>
        <v/>
      </c>
      <c r="B2100" s="4" t="str">
        <f t="shared" si="1603"/>
        <v/>
      </c>
      <c r="C2100" s="4" t="str">
        <f t="shared" si="1604"/>
        <v>BKS</v>
      </c>
      <c r="D2100" s="4" t="str">
        <f t="shared" si="1605"/>
        <v/>
      </c>
      <c r="E2100" s="4" t="str">
        <f t="shared" si="1606"/>
        <v/>
      </c>
      <c r="F2100" s="4" t="str">
        <f t="shared" si="1607"/>
        <v/>
      </c>
      <c r="G2100" s="4" t="str">
        <f t="shared" si="1608"/>
        <v/>
      </c>
      <c r="H2100" s="4" t="str">
        <f t="shared" si="1609"/>
        <v/>
      </c>
      <c r="I2100" s="4" t="str">
        <f t="shared" si="1610"/>
        <v/>
      </c>
      <c r="J2100" s="4" t="str">
        <f t="shared" si="1611"/>
        <v/>
      </c>
      <c r="K2100" s="4" t="str">
        <f t="shared" si="1612"/>
        <v/>
      </c>
      <c r="L2100" s="4" t="str">
        <f t="shared" si="1613"/>
        <v/>
      </c>
      <c r="M2100" s="4" t="str">
        <f t="shared" si="1614"/>
        <v/>
      </c>
      <c r="N2100" s="4" t="str">
        <f t="shared" si="1615"/>
        <v/>
      </c>
      <c r="O2100" s="4" t="str">
        <f t="shared" si="1616"/>
        <v/>
      </c>
      <c r="P2100" s="4" t="str">
        <f t="shared" si="1617"/>
        <v/>
      </c>
      <c r="Q2100" s="4" t="str">
        <f t="shared" si="1618"/>
        <v/>
      </c>
      <c r="R2100" s="4" t="str">
        <f t="shared" si="1619"/>
        <v/>
      </c>
      <c r="S2100" s="4" t="str">
        <f t="shared" si="1620"/>
        <v/>
      </c>
      <c r="T2100" s="4" t="str">
        <f t="shared" si="1621"/>
        <v>PACK</v>
      </c>
      <c r="U2100" s="4" t="str">
        <f t="shared" si="1622"/>
        <v/>
      </c>
      <c r="V2100" s="4" t="str">
        <f t="shared" si="1623"/>
        <v/>
      </c>
      <c r="W2100" s="4" t="str">
        <f t="shared" si="1624"/>
        <v/>
      </c>
      <c r="X2100" s="4" t="str">
        <f t="shared" si="1625"/>
        <v/>
      </c>
      <c r="Y2100" s="4">
        <f t="shared" si="1626"/>
        <v>7</v>
      </c>
      <c r="Z2100" s="4" t="str">
        <f t="shared" si="1627"/>
        <v>-</v>
      </c>
      <c r="AA2100" s="4" t="str">
        <f t="shared" si="1628"/>
        <v>/</v>
      </c>
      <c r="AB2100" s="4" t="str">
        <f t="shared" si="1629"/>
        <v/>
      </c>
      <c r="AC2100" s="4" t="str">
        <f t="shared" si="1630"/>
        <v/>
      </c>
      <c r="AD2100" s="4" t="str">
        <f t="shared" si="1631"/>
        <v/>
      </c>
      <c r="AE2100" s="4" t="str">
        <f t="shared" si="1632"/>
        <v/>
      </c>
      <c r="AF2100" s="4" t="str" cm="1">
        <f t="array" aca="1" ref="AF2100" ca="1">LEFT(AS2100,MATCH(FALSE,ISNUMBER(MID(AS2100,ROW(INDIRECT("1:"&amp;LEN(AS2100)+1)), 1) *1),0) -1)</f>
        <v>12</v>
      </c>
      <c r="AG2100" s="4">
        <f t="shared" si="1633"/>
        <v>10</v>
      </c>
      <c r="AH2100" s="4">
        <f t="shared" si="1634"/>
        <v>36</v>
      </c>
      <c r="AI2100" s="4">
        <f t="shared" si="1635"/>
        <v>26</v>
      </c>
      <c r="AJ2100" s="4" t="str">
        <f t="shared" si="1636"/>
        <v>PACK</v>
      </c>
      <c r="AK2100" s="4" t="str">
        <f t="shared" si="1637"/>
        <v>/PACK</v>
      </c>
      <c r="AL2100" s="4" t="str" cm="1">
        <f t="array" ref="AL2100">LEFT(AS2100,SUM(LEN(AS2100)-LEN(SUBSTITUTE(AS2100,{"0";"1";"2";"3";"4";"5";"6";"7";"8";"9"},""))))</f>
        <v>12</v>
      </c>
      <c r="AM2100" s="4">
        <f t="shared" si="1641"/>
        <v>13</v>
      </c>
      <c r="AN2100" s="4" t="b">
        <f>LEFT(AS2100,2)=AL2100</f>
        <v>1</v>
      </c>
      <c r="AO2100" s="4" t="str">
        <f>RIGHT(AJ2100,4)</f>
        <v>PACK</v>
      </c>
      <c r="AP2100" s="4" t="b">
        <f t="shared" si="1642"/>
        <v>0</v>
      </c>
      <c r="AQ2100" s="4" t="b">
        <f t="shared" si="1638"/>
        <v>0</v>
      </c>
      <c r="AR2100" s="5" t="str">
        <f t="shared" si="1639"/>
        <v>OREO ISI 4 38GR CHOCOLATE</v>
      </c>
      <c r="AS2100" s="4" t="str">
        <f t="shared" si="1640"/>
        <v>12BKS/PACK</v>
      </c>
      <c r="AT2100" t="s">
        <v>5052</v>
      </c>
      <c r="AU2100" s="1" t="s">
        <v>2844</v>
      </c>
      <c r="AV2100" s="33" t="str">
        <f t="shared" ca="1" si="1643"/>
        <v/>
      </c>
      <c r="AW2100">
        <v>22000</v>
      </c>
      <c r="AX2100">
        <v>22000</v>
      </c>
      <c r="AY2100">
        <v>21350</v>
      </c>
      <c r="AZ2100" t="str">
        <f t="shared" si="1650"/>
        <v>7622201430146</v>
      </c>
      <c r="BA2100" t="str">
        <f t="shared" si="1644"/>
        <v>OREO ISI 4 38GR CHOCOLATE</v>
      </c>
      <c r="BB2100" t="s">
        <v>4417</v>
      </c>
      <c r="BC2100" t="s">
        <v>4417</v>
      </c>
      <c r="BD2100" s="1"/>
      <c r="BF2100" s="9"/>
      <c r="BG2100" s="20"/>
      <c r="BH2100" s="13"/>
      <c r="BI2100" s="15"/>
      <c r="BL2100" s="13"/>
      <c r="BM2100" s="1"/>
      <c r="BP2100" s="1"/>
      <c r="BQ2100" s="1"/>
      <c r="BT2100" s="13"/>
      <c r="BU2100" s="15"/>
      <c r="BV2100" s="14"/>
    </row>
    <row r="2101" spans="1:74" x14ac:dyDescent="0.25">
      <c r="A2101" s="4" t="str">
        <f t="shared" si="1602"/>
        <v/>
      </c>
      <c r="B2101" s="4" t="str">
        <f t="shared" si="1603"/>
        <v/>
      </c>
      <c r="C2101" s="4" t="str">
        <f t="shared" si="1604"/>
        <v>BKS</v>
      </c>
      <c r="D2101" s="4" t="str">
        <f t="shared" si="1605"/>
        <v/>
      </c>
      <c r="E2101" s="4" t="str">
        <f t="shared" si="1606"/>
        <v/>
      </c>
      <c r="F2101" s="4" t="str">
        <f t="shared" si="1607"/>
        <v/>
      </c>
      <c r="G2101" s="4" t="str">
        <f t="shared" si="1608"/>
        <v/>
      </c>
      <c r="H2101" s="4" t="str">
        <f t="shared" si="1609"/>
        <v/>
      </c>
      <c r="I2101" s="4" t="str">
        <f t="shared" si="1610"/>
        <v/>
      </c>
      <c r="J2101" s="4" t="str">
        <f t="shared" si="1611"/>
        <v/>
      </c>
      <c r="K2101" s="4" t="str">
        <f t="shared" si="1612"/>
        <v/>
      </c>
      <c r="L2101" s="4" t="str">
        <f t="shared" si="1613"/>
        <v/>
      </c>
      <c r="M2101" s="4" t="str">
        <f t="shared" si="1614"/>
        <v/>
      </c>
      <c r="N2101" s="4" t="str">
        <f t="shared" si="1615"/>
        <v/>
      </c>
      <c r="O2101" s="4" t="str">
        <f t="shared" si="1616"/>
        <v/>
      </c>
      <c r="P2101" s="4" t="str">
        <f t="shared" si="1617"/>
        <v/>
      </c>
      <c r="Q2101" s="4" t="str">
        <f t="shared" si="1618"/>
        <v/>
      </c>
      <c r="R2101" s="4" t="str">
        <f t="shared" si="1619"/>
        <v/>
      </c>
      <c r="S2101" s="4" t="str">
        <f t="shared" si="1620"/>
        <v/>
      </c>
      <c r="T2101" s="4" t="str">
        <f t="shared" si="1621"/>
        <v>PACK</v>
      </c>
      <c r="U2101" s="4" t="str">
        <f t="shared" si="1622"/>
        <v/>
      </c>
      <c r="V2101" s="4" t="str">
        <f t="shared" si="1623"/>
        <v/>
      </c>
      <c r="W2101" s="4" t="str">
        <f t="shared" si="1624"/>
        <v/>
      </c>
      <c r="X2101" s="4" t="str">
        <f t="shared" si="1625"/>
        <v/>
      </c>
      <c r="Y2101" s="4">
        <f t="shared" si="1626"/>
        <v>7</v>
      </c>
      <c r="Z2101" s="4" t="str">
        <f t="shared" si="1627"/>
        <v>-</v>
      </c>
      <c r="AA2101" s="4" t="str">
        <f t="shared" si="1628"/>
        <v>/</v>
      </c>
      <c r="AB2101" s="4" t="str">
        <f t="shared" si="1629"/>
        <v/>
      </c>
      <c r="AC2101" s="4" t="str">
        <f t="shared" si="1630"/>
        <v/>
      </c>
      <c r="AD2101" s="4" t="str">
        <f t="shared" si="1631"/>
        <v/>
      </c>
      <c r="AE2101" s="4" t="str">
        <f t="shared" si="1632"/>
        <v/>
      </c>
      <c r="AF2101" s="4" t="str" cm="1">
        <f t="array" aca="1" ref="AF2101" ca="1">LEFT(AS2101,MATCH(FALSE,ISNUMBER(MID(AS2101,ROW(INDIRECT("1:"&amp;LEN(AS2101)+1)), 1) *1),0) -1)</f>
        <v>12</v>
      </c>
      <c r="AG2101" s="4">
        <f t="shared" si="1633"/>
        <v>10</v>
      </c>
      <c r="AH2101" s="4">
        <f t="shared" si="1634"/>
        <v>35</v>
      </c>
      <c r="AI2101" s="4">
        <f t="shared" si="1635"/>
        <v>25</v>
      </c>
      <c r="AJ2101" s="4" t="str">
        <f t="shared" si="1636"/>
        <v>PACK</v>
      </c>
      <c r="AK2101" s="4" t="str">
        <f t="shared" si="1637"/>
        <v>/PACK</v>
      </c>
      <c r="AL2101" s="4" t="str" cm="1">
        <f t="array" ref="AL2101">LEFT(AS2101,SUM(LEN(AS2101)-LEN(SUBSTITUTE(AS2101,{"0";"1";"2";"3";"4";"5";"6";"7";"8";"9"},""))))</f>
        <v>12</v>
      </c>
      <c r="AM2101" s="4">
        <f t="shared" si="1641"/>
        <v>13</v>
      </c>
      <c r="AN2101" s="4" t="b">
        <f>LEFT(AS2101,2)=AL2101</f>
        <v>1</v>
      </c>
      <c r="AO2101" s="4" t="str">
        <f>RIGHT(AJ2101,4)</f>
        <v>PACK</v>
      </c>
      <c r="AP2101" s="4" t="b">
        <f t="shared" si="1642"/>
        <v>0</v>
      </c>
      <c r="AQ2101" s="4" t="b">
        <f t="shared" si="1638"/>
        <v>0</v>
      </c>
      <c r="AR2101" s="5" t="str">
        <f t="shared" si="1639"/>
        <v>OREO ISI 4 38GR ORIGINAL</v>
      </c>
      <c r="AS2101" s="4" t="str">
        <f t="shared" si="1640"/>
        <v>12BKS/PACK</v>
      </c>
      <c r="AT2101" t="s">
        <v>5053</v>
      </c>
      <c r="AU2101" s="1" t="s">
        <v>2845</v>
      </c>
      <c r="AV2101" s="33" t="str">
        <f t="shared" ca="1" si="1643"/>
        <v/>
      </c>
      <c r="AW2101">
        <v>22000</v>
      </c>
      <c r="AX2101">
        <v>22000</v>
      </c>
      <c r="AY2101">
        <v>21350</v>
      </c>
      <c r="AZ2101" t="str">
        <f t="shared" si="1650"/>
        <v>7622201430177</v>
      </c>
      <c r="BA2101" t="str">
        <f t="shared" si="1644"/>
        <v>OREO ISI 4 38GR ORIGINAL</v>
      </c>
      <c r="BB2101" t="s">
        <v>4417</v>
      </c>
      <c r="BC2101" t="s">
        <v>4417</v>
      </c>
      <c r="BD2101" s="1"/>
      <c r="BF2101" s="9"/>
      <c r="BG2101" s="20"/>
      <c r="BH2101" s="13"/>
      <c r="BI2101" s="15"/>
      <c r="BL2101" s="13"/>
      <c r="BM2101" s="1"/>
      <c r="BP2101" s="1"/>
      <c r="BQ2101" s="1"/>
      <c r="BT2101" s="13"/>
      <c r="BU2101" s="15"/>
      <c r="BV2101" s="14"/>
    </row>
    <row r="2102" spans="1:74" x14ac:dyDescent="0.25">
      <c r="A2102" s="4" t="str">
        <f t="shared" si="1602"/>
        <v/>
      </c>
      <c r="B2102" s="4" t="str">
        <f t="shared" si="1603"/>
        <v/>
      </c>
      <c r="C2102" s="4" t="str">
        <f t="shared" si="1604"/>
        <v>BKS</v>
      </c>
      <c r="D2102" s="4" t="str">
        <f t="shared" si="1605"/>
        <v/>
      </c>
      <c r="E2102" s="4" t="str">
        <f t="shared" si="1606"/>
        <v/>
      </c>
      <c r="F2102" s="4" t="str">
        <f t="shared" si="1607"/>
        <v/>
      </c>
      <c r="G2102" s="4" t="str">
        <f t="shared" si="1608"/>
        <v/>
      </c>
      <c r="H2102" s="4" t="str">
        <f t="shared" si="1609"/>
        <v/>
      </c>
      <c r="I2102" s="4" t="str">
        <f t="shared" si="1610"/>
        <v/>
      </c>
      <c r="J2102" s="4" t="str">
        <f t="shared" si="1611"/>
        <v/>
      </c>
      <c r="K2102" s="4" t="str">
        <f t="shared" si="1612"/>
        <v/>
      </c>
      <c r="L2102" s="4" t="str">
        <f t="shared" si="1613"/>
        <v/>
      </c>
      <c r="M2102" s="4" t="str">
        <f t="shared" si="1614"/>
        <v/>
      </c>
      <c r="N2102" s="4" t="str">
        <f t="shared" si="1615"/>
        <v/>
      </c>
      <c r="O2102" s="4" t="str">
        <f t="shared" si="1616"/>
        <v/>
      </c>
      <c r="P2102" s="4" t="str">
        <f t="shared" si="1617"/>
        <v/>
      </c>
      <c r="Q2102" s="4" t="str">
        <f t="shared" si="1618"/>
        <v/>
      </c>
      <c r="R2102" s="4" t="str">
        <f t="shared" si="1619"/>
        <v/>
      </c>
      <c r="S2102" s="4" t="str">
        <f t="shared" si="1620"/>
        <v/>
      </c>
      <c r="T2102" s="4" t="str">
        <f t="shared" si="1621"/>
        <v>PACK</v>
      </c>
      <c r="U2102" s="4" t="str">
        <f t="shared" si="1622"/>
        <v/>
      </c>
      <c r="V2102" s="4" t="str">
        <f t="shared" si="1623"/>
        <v/>
      </c>
      <c r="W2102" s="4" t="str">
        <f t="shared" si="1624"/>
        <v/>
      </c>
      <c r="X2102" s="4" t="str">
        <f t="shared" si="1625"/>
        <v/>
      </c>
      <c r="Y2102" s="4">
        <f t="shared" si="1626"/>
        <v>7</v>
      </c>
      <c r="Z2102" s="4" t="str">
        <f t="shared" si="1627"/>
        <v>-</v>
      </c>
      <c r="AA2102" s="4" t="str">
        <f t="shared" si="1628"/>
        <v>/</v>
      </c>
      <c r="AB2102" s="4" t="str">
        <f t="shared" si="1629"/>
        <v/>
      </c>
      <c r="AC2102" s="4" t="str">
        <f t="shared" si="1630"/>
        <v/>
      </c>
      <c r="AD2102" s="4" t="str">
        <f t="shared" si="1631"/>
        <v/>
      </c>
      <c r="AE2102" s="4" t="str">
        <f t="shared" si="1632"/>
        <v/>
      </c>
      <c r="AF2102" s="4" t="str" cm="1">
        <f t="array" aca="1" ref="AF2102" ca="1">LEFT(AS2102,MATCH(FALSE,ISNUMBER(MID(AS2102,ROW(INDIRECT("1:"&amp;LEN(AS2102)+1)), 1) *1),0) -1)</f>
        <v>12</v>
      </c>
      <c r="AG2102" s="4">
        <f t="shared" si="1633"/>
        <v>10</v>
      </c>
      <c r="AH2102" s="4">
        <f t="shared" si="1634"/>
        <v>37</v>
      </c>
      <c r="AI2102" s="4">
        <f t="shared" si="1635"/>
        <v>27</v>
      </c>
      <c r="AJ2102" s="4" t="str">
        <f t="shared" si="1636"/>
        <v>PACK</v>
      </c>
      <c r="AK2102" s="4" t="str">
        <f t="shared" si="1637"/>
        <v>/PACK</v>
      </c>
      <c r="AL2102" s="4" t="str" cm="1">
        <f t="array" ref="AL2102">LEFT(AS2102,SUM(LEN(AS2102)-LEN(SUBSTITUTE(AS2102,{"0";"1";"2";"3";"4";"5";"6";"7";"8";"9"},""))))</f>
        <v>12</v>
      </c>
      <c r="AM2102" s="4">
        <f t="shared" si="1641"/>
        <v>13</v>
      </c>
      <c r="AN2102" s="4" t="b">
        <f>LEFT(AS2102,2)=AL2102</f>
        <v>1</v>
      </c>
      <c r="AO2102" s="4" t="str">
        <f>RIGHT(AJ2102,4)</f>
        <v>PACK</v>
      </c>
      <c r="AP2102" s="4" t="b">
        <f t="shared" si="1642"/>
        <v>0</v>
      </c>
      <c r="AQ2102" s="4" t="b">
        <f t="shared" si="1638"/>
        <v>0</v>
      </c>
      <c r="AR2102" s="5" t="str">
        <f t="shared" si="1639"/>
        <v>OREO ISI 4 38GR STRAWBERRY</v>
      </c>
      <c r="AS2102" s="4" t="str">
        <f t="shared" si="1640"/>
        <v>12BKS/PACK</v>
      </c>
      <c r="AT2102" t="s">
        <v>5054</v>
      </c>
      <c r="AU2102" s="1" t="s">
        <v>2846</v>
      </c>
      <c r="AV2102" s="33" t="str">
        <f t="shared" ca="1" si="1643"/>
        <v/>
      </c>
      <c r="AW2102">
        <v>22000</v>
      </c>
      <c r="AX2102">
        <v>22000</v>
      </c>
      <c r="AY2102">
        <v>21350</v>
      </c>
      <c r="AZ2102" t="str">
        <f t="shared" si="1650"/>
        <v>7622201430085</v>
      </c>
      <c r="BA2102" t="str">
        <f t="shared" si="1644"/>
        <v>OREO ISI 4 38GR STRAWBERRY</v>
      </c>
      <c r="BB2102" t="s">
        <v>4417</v>
      </c>
      <c r="BC2102" t="s">
        <v>4417</v>
      </c>
      <c r="BD2102" s="1"/>
      <c r="BF2102" s="9"/>
      <c r="BG2102" s="20"/>
      <c r="BH2102" s="13"/>
      <c r="BI2102" s="15"/>
      <c r="BL2102" s="13"/>
      <c r="BM2102" s="1"/>
      <c r="BP2102" s="1"/>
      <c r="BQ2102" s="1"/>
      <c r="BT2102" s="13"/>
      <c r="BU2102" s="15"/>
      <c r="BV2102" s="14"/>
    </row>
    <row r="2103" spans="1:74" x14ac:dyDescent="0.25">
      <c r="A2103" s="4" t="str">
        <f t="shared" si="1602"/>
        <v/>
      </c>
      <c r="B2103" s="4" t="str">
        <f t="shared" si="1603"/>
        <v/>
      </c>
      <c r="C2103" s="4" t="str">
        <f t="shared" si="1604"/>
        <v/>
      </c>
      <c r="D2103" s="4" t="str">
        <f t="shared" si="1605"/>
        <v/>
      </c>
      <c r="E2103" s="4" t="str">
        <f t="shared" si="1606"/>
        <v/>
      </c>
      <c r="F2103" s="4" t="str">
        <f t="shared" si="1607"/>
        <v/>
      </c>
      <c r="G2103" s="4" t="str">
        <f t="shared" si="1608"/>
        <v>KTK</v>
      </c>
      <c r="H2103" s="4" t="str">
        <f t="shared" si="1609"/>
        <v/>
      </c>
      <c r="I2103" s="4" t="str">
        <f t="shared" si="1610"/>
        <v/>
      </c>
      <c r="J2103" s="4" t="str">
        <f t="shared" si="1611"/>
        <v/>
      </c>
      <c r="K2103" s="4" t="str">
        <f t="shared" si="1612"/>
        <v/>
      </c>
      <c r="L2103" s="4" t="str">
        <f t="shared" si="1613"/>
        <v/>
      </c>
      <c r="M2103" s="4" t="str">
        <f t="shared" si="1614"/>
        <v/>
      </c>
      <c r="N2103" s="4" t="str">
        <f t="shared" si="1615"/>
        <v/>
      </c>
      <c r="O2103" s="4" t="str">
        <f t="shared" si="1616"/>
        <v>DUS</v>
      </c>
      <c r="P2103" s="4" t="str">
        <f t="shared" si="1617"/>
        <v/>
      </c>
      <c r="Q2103" s="4" t="str">
        <f t="shared" si="1618"/>
        <v/>
      </c>
      <c r="R2103" s="4" t="str">
        <f t="shared" si="1619"/>
        <v/>
      </c>
      <c r="S2103" s="4" t="str">
        <f t="shared" si="1620"/>
        <v/>
      </c>
      <c r="T2103" s="4" t="str">
        <f t="shared" si="1621"/>
        <v/>
      </c>
      <c r="U2103" s="4" t="str">
        <f t="shared" si="1622"/>
        <v/>
      </c>
      <c r="V2103" s="4" t="str">
        <f t="shared" si="1623"/>
        <v/>
      </c>
      <c r="W2103" s="4" t="str">
        <f t="shared" si="1624"/>
        <v/>
      </c>
      <c r="X2103" s="4" t="str">
        <f t="shared" si="1625"/>
        <v/>
      </c>
      <c r="Y2103" s="4">
        <f t="shared" si="1626"/>
        <v>6</v>
      </c>
      <c r="Z2103" s="4" t="str">
        <f t="shared" si="1627"/>
        <v>-</v>
      </c>
      <c r="AA2103" s="4" t="str">
        <f t="shared" si="1628"/>
        <v>/</v>
      </c>
      <c r="AB2103" s="4" t="str">
        <f t="shared" si="1629"/>
        <v/>
      </c>
      <c r="AC2103" s="4" t="str">
        <f t="shared" si="1630"/>
        <v/>
      </c>
      <c r="AD2103" s="4" t="str">
        <f t="shared" si="1631"/>
        <v/>
      </c>
      <c r="AE2103" s="4" t="str">
        <f t="shared" si="1632"/>
        <v/>
      </c>
      <c r="AF2103" s="4" t="str" cm="1">
        <f t="array" aca="1" ref="AF2103" ca="1">LEFT(AS2103,MATCH(FALSE,ISNUMBER(MID(AS2103,ROW(INDIRECT("1:"&amp;LEN(AS2103)+1)), 1) *1),0) -1)</f>
        <v>6</v>
      </c>
      <c r="AG2103" s="4">
        <f t="shared" si="1633"/>
        <v>8</v>
      </c>
      <c r="AH2103" s="4">
        <f t="shared" si="1634"/>
        <v>23</v>
      </c>
      <c r="AI2103" s="4">
        <f t="shared" si="1635"/>
        <v>15</v>
      </c>
      <c r="AJ2103" s="4" t="str">
        <f t="shared" si="1636"/>
        <v>/DUS</v>
      </c>
      <c r="AK2103" s="4" t="str">
        <f t="shared" si="1637"/>
        <v>K/DUS</v>
      </c>
      <c r="AL2103" s="4" t="str" cm="1">
        <f t="array" ref="AL2103">LEFT(AS2103,SUM(LEN(AS2103)-LEN(SUBSTITUTE(AS2103,{"0";"1";"2";"3";"4";"5";"6";"7";"8";"9"},""))))</f>
        <v>6</v>
      </c>
      <c r="AM2103" s="4">
        <f t="shared" si="1641"/>
        <v>13</v>
      </c>
      <c r="AN2103" s="4" t="b">
        <f>LEFT(AS2103,1)=AL2103</f>
        <v>1</v>
      </c>
      <c r="AO2103" s="4" t="str">
        <f t="shared" ref="AO2103:AO2108" si="1651">RIGHT(AJ2103,3)</f>
        <v>DUS</v>
      </c>
      <c r="AP2103" s="4" t="b">
        <f t="shared" si="1642"/>
        <v>0</v>
      </c>
      <c r="AQ2103" s="4" t="b">
        <f t="shared" si="1638"/>
        <v>0</v>
      </c>
      <c r="AR2103" s="5" t="str">
        <f t="shared" si="1639"/>
        <v>OREO MINI 23GR</v>
      </c>
      <c r="AS2103" s="4" t="str">
        <f t="shared" si="1640"/>
        <v>6KTK/DUS</v>
      </c>
      <c r="AT2103" t="s">
        <v>5045</v>
      </c>
      <c r="AV2103" s="33" t="b">
        <f t="shared" ca="1" si="1643"/>
        <v>1</v>
      </c>
      <c r="AW2103">
        <v>104000</v>
      </c>
      <c r="AX2103">
        <v>104000</v>
      </c>
      <c r="AY2103">
        <v>102000</v>
      </c>
      <c r="AZ2103" t="str">
        <f t="shared" si="1650"/>
        <v>8000000002103</v>
      </c>
      <c r="BA2103" t="str">
        <f t="shared" si="1644"/>
        <v>OREO MINI 23GR</v>
      </c>
      <c r="BB2103" t="s">
        <v>4417</v>
      </c>
      <c r="BC2103" t="s">
        <v>4417</v>
      </c>
      <c r="BD2103" s="1"/>
      <c r="BF2103" s="9"/>
      <c r="BG2103" s="20"/>
      <c r="BH2103" s="13"/>
      <c r="BI2103" s="15"/>
      <c r="BL2103" s="13"/>
      <c r="BM2103" s="1"/>
      <c r="BP2103" s="1"/>
      <c r="BQ2103" s="1"/>
      <c r="BT2103" s="13"/>
      <c r="BU2103" s="15"/>
      <c r="BV2103" s="14"/>
    </row>
    <row r="2104" spans="1:74" x14ac:dyDescent="0.25">
      <c r="A2104" s="4" t="str">
        <f t="shared" si="1602"/>
        <v/>
      </c>
      <c r="B2104" s="4" t="str">
        <f t="shared" si="1603"/>
        <v/>
      </c>
      <c r="C2104" s="4" t="str">
        <f t="shared" si="1604"/>
        <v/>
      </c>
      <c r="D2104" s="4" t="str">
        <f t="shared" si="1605"/>
        <v/>
      </c>
      <c r="E2104" s="4" t="str">
        <f t="shared" si="1606"/>
        <v/>
      </c>
      <c r="F2104" s="4" t="str">
        <f t="shared" si="1607"/>
        <v/>
      </c>
      <c r="G2104" s="4" t="str">
        <f t="shared" si="1608"/>
        <v>KTK</v>
      </c>
      <c r="H2104" s="4" t="str">
        <f t="shared" si="1609"/>
        <v/>
      </c>
      <c r="I2104" s="4" t="str">
        <f t="shared" si="1610"/>
        <v/>
      </c>
      <c r="J2104" s="4" t="str">
        <f t="shared" si="1611"/>
        <v/>
      </c>
      <c r="K2104" s="4" t="str">
        <f t="shared" si="1612"/>
        <v/>
      </c>
      <c r="L2104" s="4" t="str">
        <f t="shared" si="1613"/>
        <v/>
      </c>
      <c r="M2104" s="4" t="str">
        <f t="shared" si="1614"/>
        <v/>
      </c>
      <c r="N2104" s="4" t="str">
        <f t="shared" si="1615"/>
        <v/>
      </c>
      <c r="O2104" s="4" t="str">
        <f t="shared" si="1616"/>
        <v/>
      </c>
      <c r="P2104" s="4" t="str">
        <f t="shared" si="1617"/>
        <v/>
      </c>
      <c r="Q2104" s="4" t="str">
        <f t="shared" si="1618"/>
        <v/>
      </c>
      <c r="R2104" s="4" t="str">
        <f t="shared" si="1619"/>
        <v/>
      </c>
      <c r="S2104" s="4" t="str">
        <f t="shared" si="1620"/>
        <v/>
      </c>
      <c r="T2104" s="4" t="str">
        <f t="shared" si="1621"/>
        <v/>
      </c>
      <c r="U2104" s="4" t="str">
        <f t="shared" si="1622"/>
        <v/>
      </c>
      <c r="V2104" s="4" t="str">
        <f t="shared" si="1623"/>
        <v/>
      </c>
      <c r="W2104" s="4" t="str">
        <f t="shared" si="1624"/>
        <v/>
      </c>
      <c r="X2104" s="4" t="str">
        <f t="shared" si="1625"/>
        <v/>
      </c>
      <c r="Y2104" s="4">
        <f t="shared" si="1626"/>
        <v>3</v>
      </c>
      <c r="Z2104" s="4" t="str">
        <f t="shared" si="1627"/>
        <v>-</v>
      </c>
      <c r="AA2104" s="4" t="str">
        <f t="shared" si="1628"/>
        <v/>
      </c>
      <c r="AB2104" s="4" t="str">
        <f t="shared" si="1629"/>
        <v/>
      </c>
      <c r="AC2104" s="4" t="str">
        <f t="shared" si="1630"/>
        <v/>
      </c>
      <c r="AD2104" s="4" t="str">
        <f t="shared" si="1631"/>
        <v/>
      </c>
      <c r="AE2104" s="4" t="str">
        <f t="shared" si="1632"/>
        <v/>
      </c>
      <c r="AF2104" s="4" t="str" cm="1">
        <f t="array" aca="1" ref="AF2104" ca="1">LEFT(AS2104,MATCH(FALSE,ISNUMBER(MID(AS2104,ROW(INDIRECT("1:"&amp;LEN(AS2104)+1)), 1) *1),0) -1)</f>
        <v>1</v>
      </c>
      <c r="AG2104" s="4">
        <f t="shared" si="1633"/>
        <v>4</v>
      </c>
      <c r="AH2104" s="4">
        <f t="shared" si="1634"/>
        <v>27</v>
      </c>
      <c r="AI2104" s="4">
        <f t="shared" si="1635"/>
        <v>23</v>
      </c>
      <c r="AJ2104" s="4" t="str">
        <f t="shared" si="1636"/>
        <v>1KTK</v>
      </c>
      <c r="AK2104" s="4" t="str">
        <f t="shared" si="1637"/>
        <v>-1KTK</v>
      </c>
      <c r="AL2104" s="4" t="str" cm="1">
        <f t="array" ref="AL2104">LEFT(AS2104,SUM(LEN(AS2104)-LEN(SUBSTITUTE(AS2104,{"0";"1";"2";"3";"4";"5";"6";"7";"8";"9"},""))))</f>
        <v>1</v>
      </c>
      <c r="AM2104" s="4">
        <f t="shared" si="1641"/>
        <v>13</v>
      </c>
      <c r="AN2104" s="4" t="b">
        <f>LEFT(AS2104,1)=AL2104</f>
        <v>1</v>
      </c>
      <c r="AO2104" s="4" t="str">
        <f t="shared" si="1651"/>
        <v>KTK</v>
      </c>
      <c r="AP2104" s="4" t="b">
        <f t="shared" si="1642"/>
        <v>0</v>
      </c>
      <c r="AQ2104" s="4" t="b">
        <f t="shared" si="1638"/>
        <v>0</v>
      </c>
      <c r="AR2104" s="5" t="str">
        <f t="shared" si="1639"/>
        <v>OREO MINI 23GR COKELAT</v>
      </c>
      <c r="AS2104" s="4" t="str">
        <f t="shared" si="1640"/>
        <v>1KTK</v>
      </c>
      <c r="AT2104" t="s">
        <v>5043</v>
      </c>
      <c r="AU2104" s="1" t="s">
        <v>2847</v>
      </c>
      <c r="AV2104" s="33" t="str">
        <f t="shared" ca="1" si="1643"/>
        <v/>
      </c>
      <c r="AW2104">
        <v>18000</v>
      </c>
      <c r="AX2104">
        <v>18000</v>
      </c>
      <c r="AY2104">
        <v>17000</v>
      </c>
      <c r="AZ2104" t="str">
        <f t="shared" si="1650"/>
        <v>7622210607287</v>
      </c>
      <c r="BA2104" t="str">
        <f t="shared" si="1644"/>
        <v>OREO MINI 23GR COKELAT</v>
      </c>
      <c r="BB2104" t="s">
        <v>4417</v>
      </c>
      <c r="BC2104" t="s">
        <v>4417</v>
      </c>
      <c r="BD2104" s="1"/>
      <c r="BF2104" s="9"/>
      <c r="BG2104" s="20"/>
      <c r="BH2104" s="13"/>
      <c r="BI2104" s="15"/>
      <c r="BL2104" s="13"/>
      <c r="BM2104" s="1"/>
      <c r="BP2104" s="1"/>
      <c r="BQ2104" s="1"/>
      <c r="BT2104" s="13"/>
      <c r="BU2104" s="15"/>
      <c r="BV2104" s="14"/>
    </row>
    <row r="2105" spans="1:74" x14ac:dyDescent="0.25">
      <c r="A2105" s="4" t="str">
        <f t="shared" si="1602"/>
        <v/>
      </c>
      <c r="B2105" s="4" t="str">
        <f t="shared" si="1603"/>
        <v/>
      </c>
      <c r="C2105" s="4" t="str">
        <f t="shared" si="1604"/>
        <v/>
      </c>
      <c r="D2105" s="4" t="str">
        <f t="shared" si="1605"/>
        <v/>
      </c>
      <c r="E2105" s="4" t="str">
        <f t="shared" si="1606"/>
        <v/>
      </c>
      <c r="F2105" s="4" t="str">
        <f t="shared" si="1607"/>
        <v/>
      </c>
      <c r="G2105" s="4" t="str">
        <f t="shared" si="1608"/>
        <v>KTK</v>
      </c>
      <c r="H2105" s="4" t="str">
        <f t="shared" si="1609"/>
        <v/>
      </c>
      <c r="I2105" s="4" t="str">
        <f t="shared" si="1610"/>
        <v/>
      </c>
      <c r="J2105" s="4" t="str">
        <f t="shared" si="1611"/>
        <v/>
      </c>
      <c r="K2105" s="4" t="str">
        <f t="shared" si="1612"/>
        <v/>
      </c>
      <c r="L2105" s="4" t="str">
        <f t="shared" si="1613"/>
        <v/>
      </c>
      <c r="M2105" s="4" t="str">
        <f t="shared" si="1614"/>
        <v/>
      </c>
      <c r="N2105" s="4" t="str">
        <f t="shared" si="1615"/>
        <v/>
      </c>
      <c r="O2105" s="4" t="str">
        <f t="shared" si="1616"/>
        <v/>
      </c>
      <c r="P2105" s="4" t="str">
        <f t="shared" si="1617"/>
        <v/>
      </c>
      <c r="Q2105" s="4" t="str">
        <f t="shared" si="1618"/>
        <v/>
      </c>
      <c r="R2105" s="4" t="str">
        <f t="shared" si="1619"/>
        <v/>
      </c>
      <c r="S2105" s="4" t="str">
        <f t="shared" si="1620"/>
        <v/>
      </c>
      <c r="T2105" s="4" t="str">
        <f t="shared" si="1621"/>
        <v/>
      </c>
      <c r="U2105" s="4" t="str">
        <f t="shared" si="1622"/>
        <v/>
      </c>
      <c r="V2105" s="4" t="str">
        <f t="shared" si="1623"/>
        <v/>
      </c>
      <c r="W2105" s="4" t="str">
        <f t="shared" si="1624"/>
        <v/>
      </c>
      <c r="X2105" s="4" t="str">
        <f t="shared" si="1625"/>
        <v/>
      </c>
      <c r="Y2105" s="4">
        <f t="shared" si="1626"/>
        <v>3</v>
      </c>
      <c r="Z2105" s="4" t="str">
        <f t="shared" si="1627"/>
        <v>-</v>
      </c>
      <c r="AA2105" s="4" t="str">
        <f t="shared" si="1628"/>
        <v/>
      </c>
      <c r="AB2105" s="4" t="str">
        <f t="shared" si="1629"/>
        <v/>
      </c>
      <c r="AC2105" s="4" t="str">
        <f t="shared" si="1630"/>
        <v/>
      </c>
      <c r="AD2105" s="4" t="str">
        <f t="shared" si="1631"/>
        <v/>
      </c>
      <c r="AE2105" s="4" t="str">
        <f t="shared" si="1632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633"/>
        <v>4</v>
      </c>
      <c r="AH2105" s="4">
        <f t="shared" si="1634"/>
        <v>28</v>
      </c>
      <c r="AI2105" s="4">
        <f t="shared" si="1635"/>
        <v>24</v>
      </c>
      <c r="AJ2105" s="4" t="str">
        <f t="shared" si="1636"/>
        <v>1KTK</v>
      </c>
      <c r="AK2105" s="4" t="str">
        <f t="shared" si="1637"/>
        <v>-1KTK</v>
      </c>
      <c r="AL2105" s="4" t="str" cm="1">
        <f t="array" ref="AL2105">LEFT(AS2105,SUM(LEN(AS2105)-LEN(SUBSTITUTE(AS2105,{"0";"1";"2";"3";"4";"5";"6";"7";"8";"9"},""))))</f>
        <v>1</v>
      </c>
      <c r="AM2105" s="4">
        <f t="shared" si="1641"/>
        <v>13</v>
      </c>
      <c r="AN2105" s="4" t="b">
        <f>LEFT(AS2105,1)=AL2105</f>
        <v>1</v>
      </c>
      <c r="AO2105" s="4" t="str">
        <f t="shared" si="1651"/>
        <v>KTK</v>
      </c>
      <c r="AP2105" s="4" t="b">
        <f t="shared" si="1642"/>
        <v>0</v>
      </c>
      <c r="AQ2105" s="4" t="b">
        <f t="shared" si="1638"/>
        <v>0</v>
      </c>
      <c r="AR2105" s="5" t="str">
        <f t="shared" si="1639"/>
        <v>OREO MINI 23GR ORIGINAL</v>
      </c>
      <c r="AS2105" s="4" t="str">
        <f t="shared" si="1640"/>
        <v>1KTK</v>
      </c>
      <c r="AT2105" t="s">
        <v>5044</v>
      </c>
      <c r="AU2105" s="1" t="s">
        <v>2848</v>
      </c>
      <c r="AV2105" s="33" t="str">
        <f t="shared" ca="1" si="1643"/>
        <v/>
      </c>
      <c r="AW2105">
        <v>18000</v>
      </c>
      <c r="AX2105">
        <v>18000</v>
      </c>
      <c r="AY2105">
        <v>17000</v>
      </c>
      <c r="AZ2105" t="str">
        <f t="shared" si="1650"/>
        <v>7622210607300</v>
      </c>
      <c r="BA2105" t="str">
        <f t="shared" si="1644"/>
        <v>OREO MINI 23GR ORIGINAL</v>
      </c>
      <c r="BB2105" t="s">
        <v>4417</v>
      </c>
      <c r="BC2105" t="s">
        <v>4417</v>
      </c>
      <c r="BD2105" s="1"/>
      <c r="BF2105" s="9"/>
      <c r="BG2105" s="20"/>
      <c r="BH2105" s="13"/>
      <c r="BI2105" s="15"/>
      <c r="BL2105" s="13"/>
      <c r="BM2105" s="1"/>
      <c r="BP2105" s="1"/>
      <c r="BQ2105" s="1"/>
      <c r="BT2105" s="13"/>
      <c r="BU2105" s="15"/>
      <c r="BV2105" s="14"/>
    </row>
    <row r="2106" spans="1:74" x14ac:dyDescent="0.25">
      <c r="A2106" s="4" t="str">
        <f t="shared" si="1602"/>
        <v/>
      </c>
      <c r="B2106" s="4" t="str">
        <f t="shared" si="1603"/>
        <v/>
      </c>
      <c r="C2106" s="4" t="str">
        <f t="shared" si="1604"/>
        <v/>
      </c>
      <c r="D2106" s="4" t="str">
        <f t="shared" si="1605"/>
        <v/>
      </c>
      <c r="E2106" s="4" t="str">
        <f t="shared" si="1606"/>
        <v/>
      </c>
      <c r="F2106" s="4" t="str">
        <f t="shared" si="1607"/>
        <v/>
      </c>
      <c r="G2106" s="4" t="str">
        <f t="shared" si="1608"/>
        <v>KTK</v>
      </c>
      <c r="H2106" s="4" t="str">
        <f t="shared" si="1609"/>
        <v/>
      </c>
      <c r="I2106" s="4" t="str">
        <f t="shared" si="1610"/>
        <v/>
      </c>
      <c r="J2106" s="4" t="str">
        <f t="shared" si="1611"/>
        <v/>
      </c>
      <c r="K2106" s="4" t="str">
        <f t="shared" si="1612"/>
        <v/>
      </c>
      <c r="L2106" s="4" t="str">
        <f t="shared" si="1613"/>
        <v/>
      </c>
      <c r="M2106" s="4" t="str">
        <f t="shared" si="1614"/>
        <v/>
      </c>
      <c r="N2106" s="4" t="str">
        <f t="shared" si="1615"/>
        <v/>
      </c>
      <c r="O2106" s="4" t="str">
        <f t="shared" si="1616"/>
        <v>DUS</v>
      </c>
      <c r="P2106" s="4" t="str">
        <f t="shared" si="1617"/>
        <v/>
      </c>
      <c r="Q2106" s="4" t="str">
        <f t="shared" si="1618"/>
        <v/>
      </c>
      <c r="R2106" s="4" t="str">
        <f t="shared" si="1619"/>
        <v/>
      </c>
      <c r="S2106" s="4" t="str">
        <f t="shared" si="1620"/>
        <v/>
      </c>
      <c r="T2106" s="4" t="str">
        <f t="shared" si="1621"/>
        <v/>
      </c>
      <c r="U2106" s="4" t="str">
        <f t="shared" si="1622"/>
        <v/>
      </c>
      <c r="V2106" s="4" t="str">
        <f t="shared" si="1623"/>
        <v/>
      </c>
      <c r="W2106" s="4" t="str">
        <f t="shared" si="1624"/>
        <v/>
      </c>
      <c r="X2106" s="4" t="str">
        <f t="shared" si="1625"/>
        <v/>
      </c>
      <c r="Y2106" s="4">
        <f t="shared" si="1626"/>
        <v>6</v>
      </c>
      <c r="Z2106" s="4" t="str">
        <f t="shared" si="1627"/>
        <v>-</v>
      </c>
      <c r="AA2106" s="4" t="str">
        <f t="shared" si="1628"/>
        <v>/</v>
      </c>
      <c r="AB2106" s="4" t="str">
        <f t="shared" si="1629"/>
        <v/>
      </c>
      <c r="AC2106" s="4" t="str">
        <f t="shared" si="1630"/>
        <v/>
      </c>
      <c r="AD2106" s="4" t="str">
        <f t="shared" si="1631"/>
        <v/>
      </c>
      <c r="AE2106" s="4" t="str">
        <f t="shared" si="1632"/>
        <v/>
      </c>
      <c r="AF2106" s="4" t="str" cm="1">
        <f t="array" aca="1" ref="AF2106" ca="1">LEFT(AS2106,MATCH(FALSE,ISNUMBER(MID(AS2106,ROW(INDIRECT("1:"&amp;LEN(AS2106)+1)), 1) *1),0) -1)</f>
        <v>12</v>
      </c>
      <c r="AG2106" s="4">
        <f t="shared" si="1633"/>
        <v>9</v>
      </c>
      <c r="AH2106" s="4">
        <f t="shared" si="1634"/>
        <v>24</v>
      </c>
      <c r="AI2106" s="4">
        <f t="shared" si="1635"/>
        <v>15</v>
      </c>
      <c r="AJ2106" s="4" t="str">
        <f t="shared" si="1636"/>
        <v>/DUS</v>
      </c>
      <c r="AK2106" s="4" t="str">
        <f t="shared" si="1637"/>
        <v>K/DUS</v>
      </c>
      <c r="AL2106" s="4" t="str" cm="1">
        <f t="array" ref="AL2106">LEFT(AS2106,SUM(LEN(AS2106)-LEN(SUBSTITUTE(AS2106,{"0";"1";"2";"3";"4";"5";"6";"7";"8";"9"},""))))</f>
        <v>12</v>
      </c>
      <c r="AM2106" s="4">
        <f t="shared" si="1641"/>
        <v>13</v>
      </c>
      <c r="AN2106" s="4" t="b">
        <f>LEFT(AS2106,2)=AL2106</f>
        <v>1</v>
      </c>
      <c r="AO2106" s="4" t="str">
        <f t="shared" si="1651"/>
        <v>DUS</v>
      </c>
      <c r="AP2106" s="4" t="b">
        <f t="shared" si="1642"/>
        <v>1</v>
      </c>
      <c r="AQ2106" s="4" t="b">
        <f t="shared" si="1638"/>
        <v>0</v>
      </c>
      <c r="AR2106" s="5" t="str">
        <f t="shared" si="1639"/>
        <v>OREO SOFT CAKE</v>
      </c>
      <c r="AS2106" s="4" t="str">
        <f t="shared" si="1640"/>
        <v>12KTK/DUS</v>
      </c>
      <c r="AT2106" t="s">
        <v>2849</v>
      </c>
      <c r="AV2106" s="33" t="b">
        <f t="shared" ca="1" si="1643"/>
        <v>1</v>
      </c>
      <c r="AW2106">
        <v>258000</v>
      </c>
      <c r="AX2106">
        <v>258000</v>
      </c>
      <c r="AY2106">
        <v>254500</v>
      </c>
      <c r="AZ2106" t="str">
        <f t="shared" si="1650"/>
        <v>8000000002106</v>
      </c>
      <c r="BA2106" t="str">
        <f t="shared" si="1644"/>
        <v>OREO SOFT CAKE</v>
      </c>
      <c r="BB2106" t="s">
        <v>4417</v>
      </c>
      <c r="BC2106" t="s">
        <v>4417</v>
      </c>
      <c r="BD2106" s="1"/>
      <c r="BF2106" s="9"/>
      <c r="BG2106" s="20"/>
      <c r="BH2106" s="13"/>
      <c r="BI2106" s="15"/>
      <c r="BL2106" s="13"/>
      <c r="BM2106" s="1"/>
      <c r="BP2106" s="1"/>
      <c r="BQ2106" s="1"/>
      <c r="BT2106" s="13"/>
      <c r="BU2106" s="15"/>
      <c r="BV2106" s="14"/>
    </row>
    <row r="2107" spans="1:74" x14ac:dyDescent="0.25">
      <c r="A2107" s="4" t="str">
        <f t="shared" si="1602"/>
        <v/>
      </c>
      <c r="B2107" s="4" t="str">
        <f t="shared" si="1603"/>
        <v/>
      </c>
      <c r="C2107" s="4" t="str">
        <f t="shared" si="1604"/>
        <v/>
      </c>
      <c r="D2107" s="4" t="str">
        <f t="shared" si="1605"/>
        <v/>
      </c>
      <c r="E2107" s="4" t="str">
        <f t="shared" si="1606"/>
        <v/>
      </c>
      <c r="F2107" s="4" t="str">
        <f t="shared" si="1607"/>
        <v/>
      </c>
      <c r="G2107" s="4" t="str">
        <f t="shared" si="1608"/>
        <v>KTK</v>
      </c>
      <c r="H2107" s="4" t="str">
        <f t="shared" si="1609"/>
        <v/>
      </c>
      <c r="I2107" s="4" t="str">
        <f t="shared" si="1610"/>
        <v/>
      </c>
      <c r="J2107" s="4" t="str">
        <f t="shared" si="1611"/>
        <v/>
      </c>
      <c r="K2107" s="4" t="str">
        <f t="shared" si="1612"/>
        <v/>
      </c>
      <c r="L2107" s="4" t="str">
        <f t="shared" si="1613"/>
        <v/>
      </c>
      <c r="M2107" s="4" t="str">
        <f t="shared" si="1614"/>
        <v/>
      </c>
      <c r="N2107" s="4" t="str">
        <f t="shared" si="1615"/>
        <v/>
      </c>
      <c r="O2107" s="4" t="str">
        <f t="shared" si="1616"/>
        <v/>
      </c>
      <c r="P2107" s="4" t="str">
        <f t="shared" si="1617"/>
        <v/>
      </c>
      <c r="Q2107" s="4" t="str">
        <f t="shared" si="1618"/>
        <v/>
      </c>
      <c r="R2107" s="4" t="str">
        <f t="shared" si="1619"/>
        <v/>
      </c>
      <c r="S2107" s="4" t="str">
        <f t="shared" si="1620"/>
        <v/>
      </c>
      <c r="T2107" s="4" t="str">
        <f t="shared" si="1621"/>
        <v/>
      </c>
      <c r="U2107" s="4" t="str">
        <f t="shared" si="1622"/>
        <v/>
      </c>
      <c r="V2107" s="4" t="str">
        <f t="shared" si="1623"/>
        <v/>
      </c>
      <c r="W2107" s="4" t="str">
        <f t="shared" si="1624"/>
        <v/>
      </c>
      <c r="X2107" s="4" t="str">
        <f t="shared" si="1625"/>
        <v/>
      </c>
      <c r="Y2107" s="4">
        <f t="shared" si="1626"/>
        <v>3</v>
      </c>
      <c r="Z2107" s="4" t="str">
        <f t="shared" si="1627"/>
        <v>-</v>
      </c>
      <c r="AA2107" s="4" t="str">
        <f t="shared" si="1628"/>
        <v/>
      </c>
      <c r="AB2107" s="4" t="str">
        <f t="shared" si="1629"/>
        <v/>
      </c>
      <c r="AC2107" s="4" t="str">
        <f t="shared" si="1630"/>
        <v/>
      </c>
      <c r="AD2107" s="4" t="str">
        <f t="shared" si="1631"/>
        <v/>
      </c>
      <c r="AE2107" s="4" t="str">
        <f t="shared" si="1632"/>
        <v/>
      </c>
      <c r="AF2107" s="4" t="str" cm="1">
        <f t="array" aca="1" ref="AF2107" ca="1">LEFT(AS2107,MATCH(FALSE,ISNUMBER(MID(AS2107,ROW(INDIRECT("1:"&amp;LEN(AS2107)+1)), 1) *1),0) -1)</f>
        <v>1</v>
      </c>
      <c r="AG2107" s="4">
        <f t="shared" si="1633"/>
        <v>4</v>
      </c>
      <c r="AH2107" s="4">
        <f t="shared" si="1634"/>
        <v>19</v>
      </c>
      <c r="AI2107" s="4">
        <f t="shared" si="1635"/>
        <v>15</v>
      </c>
      <c r="AJ2107" s="4" t="str">
        <f t="shared" si="1636"/>
        <v>1KTK</v>
      </c>
      <c r="AK2107" s="4" t="str">
        <f t="shared" si="1637"/>
        <v>-1KTK</v>
      </c>
      <c r="AL2107" s="4" t="str" cm="1">
        <f t="array" ref="AL2107">LEFT(AS2107,SUM(LEN(AS2107)-LEN(SUBSTITUTE(AS2107,{"0";"1";"2";"3";"4";"5";"6";"7";"8";"9"},""))))</f>
        <v>1</v>
      </c>
      <c r="AM2107" s="4">
        <f t="shared" si="1641"/>
        <v>13</v>
      </c>
      <c r="AN2107" s="4" t="b">
        <f>LEFT(AS2107,1)=AL2107</f>
        <v>1</v>
      </c>
      <c r="AO2107" s="4" t="str">
        <f t="shared" si="1651"/>
        <v>KTK</v>
      </c>
      <c r="AP2107" s="4" t="b">
        <f t="shared" si="1642"/>
        <v>1</v>
      </c>
      <c r="AQ2107" s="4" t="b">
        <f t="shared" si="1638"/>
        <v>0</v>
      </c>
      <c r="AR2107" s="5" t="str">
        <f t="shared" si="1639"/>
        <v>OREO SOFT CAKE</v>
      </c>
      <c r="AS2107" s="4" t="str">
        <f t="shared" si="1640"/>
        <v>1KTK</v>
      </c>
      <c r="AT2107" t="s">
        <v>2850</v>
      </c>
      <c r="AU2107" s="1" t="s">
        <v>2851</v>
      </c>
      <c r="AV2107" s="33" t="str">
        <f t="shared" ca="1" si="1643"/>
        <v>XXXX</v>
      </c>
      <c r="AW2107">
        <v>22000</v>
      </c>
      <c r="AX2107">
        <v>22000</v>
      </c>
      <c r="AY2107">
        <v>21208</v>
      </c>
      <c r="AZ2107" t="str">
        <f t="shared" si="1650"/>
        <v>7622300335755</v>
      </c>
      <c r="BA2107" t="str">
        <f t="shared" si="1644"/>
        <v>OREO SOFT CAKE</v>
      </c>
      <c r="BB2107" t="s">
        <v>4417</v>
      </c>
      <c r="BC2107" t="s">
        <v>4417</v>
      </c>
      <c r="BD2107" s="1"/>
      <c r="BF2107" s="9"/>
      <c r="BG2107" s="20"/>
      <c r="BH2107" s="13"/>
      <c r="BI2107" s="15"/>
      <c r="BL2107" s="13"/>
      <c r="BM2107" s="1"/>
      <c r="BP2107" s="1"/>
      <c r="BQ2107" s="1"/>
      <c r="BT2107" s="13"/>
      <c r="BU2107" s="15"/>
      <c r="BV2107" s="14"/>
    </row>
    <row r="2108" spans="1:74" x14ac:dyDescent="0.25">
      <c r="A2108" s="4" t="str">
        <f t="shared" si="1602"/>
        <v/>
      </c>
      <c r="B2108" s="4" t="str">
        <f t="shared" si="1603"/>
        <v/>
      </c>
      <c r="C2108" s="4" t="str">
        <f t="shared" si="1604"/>
        <v/>
      </c>
      <c r="D2108" s="4" t="str">
        <f t="shared" si="1605"/>
        <v/>
      </c>
      <c r="E2108" s="4" t="str">
        <f t="shared" si="1606"/>
        <v/>
      </c>
      <c r="F2108" s="4" t="str">
        <f t="shared" si="1607"/>
        <v>RTG</v>
      </c>
      <c r="G2108" s="4" t="str">
        <f t="shared" si="1608"/>
        <v/>
      </c>
      <c r="H2108" s="4" t="str">
        <f t="shared" si="1609"/>
        <v/>
      </c>
      <c r="I2108" s="4" t="str">
        <f t="shared" si="1610"/>
        <v/>
      </c>
      <c r="J2108" s="4" t="str">
        <f t="shared" si="1611"/>
        <v/>
      </c>
      <c r="K2108" s="4" t="str">
        <f t="shared" si="1612"/>
        <v/>
      </c>
      <c r="L2108" s="4" t="str">
        <f t="shared" si="1613"/>
        <v/>
      </c>
      <c r="M2108" s="4" t="str">
        <f t="shared" si="1614"/>
        <v/>
      </c>
      <c r="N2108" s="4" t="str">
        <f t="shared" si="1615"/>
        <v/>
      </c>
      <c r="O2108" s="4" t="str">
        <f t="shared" si="1616"/>
        <v/>
      </c>
      <c r="P2108" s="4" t="str">
        <f t="shared" si="1617"/>
        <v/>
      </c>
      <c r="Q2108" s="4" t="str">
        <f t="shared" si="1618"/>
        <v/>
      </c>
      <c r="R2108" s="4" t="str">
        <f t="shared" si="1619"/>
        <v/>
      </c>
      <c r="S2108" s="4" t="str">
        <f t="shared" si="1620"/>
        <v/>
      </c>
      <c r="T2108" s="4" t="str">
        <f t="shared" si="1621"/>
        <v/>
      </c>
      <c r="U2108" s="4" t="str">
        <f t="shared" si="1622"/>
        <v/>
      </c>
      <c r="V2108" s="4" t="str">
        <f t="shared" si="1623"/>
        <v/>
      </c>
      <c r="W2108" s="4" t="str">
        <f t="shared" si="1624"/>
        <v/>
      </c>
      <c r="X2108" s="4" t="str">
        <f t="shared" si="1625"/>
        <v/>
      </c>
      <c r="Y2108" s="4">
        <f t="shared" si="1626"/>
        <v>3</v>
      </c>
      <c r="Z2108" s="4" t="str">
        <f t="shared" si="1627"/>
        <v>-</v>
      </c>
      <c r="AA2108" s="4" t="str">
        <f t="shared" si="1628"/>
        <v/>
      </c>
      <c r="AB2108" s="4" t="str">
        <f t="shared" si="1629"/>
        <v/>
      </c>
      <c r="AC2108" s="4" t="str">
        <f t="shared" si="1630"/>
        <v/>
      </c>
      <c r="AD2108" s="4" t="str">
        <f t="shared" si="1631"/>
        <v/>
      </c>
      <c r="AE2108" s="4" t="str">
        <f t="shared" si="1632"/>
        <v/>
      </c>
      <c r="AF2108" s="4" t="str" cm="1">
        <f t="array" aca="1" ref="AF2108" ca="1">LEFT(AS2108,MATCH(FALSE,ISNUMBER(MID(AS2108,ROW(INDIRECT("1:"&amp;LEN(AS2108)+1)), 1) *1),0) -1)</f>
        <v>1</v>
      </c>
      <c r="AG2108" s="4">
        <f t="shared" si="1633"/>
        <v>4</v>
      </c>
      <c r="AH2108" s="4">
        <f t="shared" si="1634"/>
        <v>12</v>
      </c>
      <c r="AI2108" s="4">
        <f t="shared" si="1635"/>
        <v>8</v>
      </c>
      <c r="AJ2108" s="4" t="str">
        <f t="shared" si="1636"/>
        <v>1RTG</v>
      </c>
      <c r="AK2108" s="4" t="str">
        <f t="shared" si="1637"/>
        <v>-1RTG</v>
      </c>
      <c r="AL2108" s="4" t="str" cm="1">
        <f t="array" ref="AL2108">LEFT(AS2108,SUM(LEN(AS2108)-LEN(SUBSTITUTE(AS2108,{"0";"1";"2";"3";"4";"5";"6";"7";"8";"9"},""))))</f>
        <v>1</v>
      </c>
      <c r="AM2108" s="4">
        <f t="shared" si="1641"/>
        <v>13</v>
      </c>
      <c r="AN2108" s="4" t="b">
        <f>LEFT(AS2108,1)=AL2108</f>
        <v>1</v>
      </c>
      <c r="AO2108" s="4" t="str">
        <f t="shared" si="1651"/>
        <v>RTG</v>
      </c>
      <c r="AP2108" s="4" t="b">
        <f t="shared" si="1642"/>
        <v>1</v>
      </c>
      <c r="AQ2108" s="4" t="b">
        <f t="shared" si="1638"/>
        <v>0</v>
      </c>
      <c r="AR2108" s="5" t="str">
        <f t="shared" si="1639"/>
        <v>OTAMTAM</v>
      </c>
      <c r="AS2108" s="4" t="str">
        <f t="shared" si="1640"/>
        <v>1RTG</v>
      </c>
      <c r="AT2108" t="s">
        <v>2852</v>
      </c>
      <c r="AU2108" s="1" t="s">
        <v>2853</v>
      </c>
      <c r="AV2108" s="33" t="str">
        <f t="shared" si="1643"/>
        <v>XXXX</v>
      </c>
      <c r="AW2108">
        <v>4500</v>
      </c>
      <c r="AX2108">
        <v>4500</v>
      </c>
      <c r="AY2108">
        <v>4027</v>
      </c>
      <c r="AZ2108" t="str">
        <f t="shared" si="1650"/>
        <v>8994834001949</v>
      </c>
      <c r="BA2108" t="str">
        <f t="shared" si="1644"/>
        <v>OTAMTAM</v>
      </c>
      <c r="BB2108" t="s">
        <v>4417</v>
      </c>
      <c r="BC2108" t="s">
        <v>4417</v>
      </c>
      <c r="BD2108" s="1"/>
      <c r="BF2108" s="9"/>
      <c r="BG2108" s="20"/>
      <c r="BH2108" s="13"/>
      <c r="BI2108" s="15"/>
      <c r="BL2108" s="13"/>
      <c r="BM2108" s="1"/>
      <c r="BP2108" s="1"/>
      <c r="BQ2108" s="1"/>
      <c r="BT2108" s="13"/>
      <c r="BU2108" s="15"/>
      <c r="BV2108" s="14"/>
    </row>
    <row r="2109" spans="1:74" x14ac:dyDescent="0.25">
      <c r="A2109" s="4" t="str">
        <f t="shared" si="1602"/>
        <v/>
      </c>
      <c r="B2109" s="4" t="str">
        <f t="shared" si="1603"/>
        <v/>
      </c>
      <c r="C2109" s="4" t="str">
        <f t="shared" si="1604"/>
        <v/>
      </c>
      <c r="D2109" s="4" t="str">
        <f t="shared" si="1605"/>
        <v/>
      </c>
      <c r="E2109" s="4" t="str">
        <f t="shared" si="1606"/>
        <v/>
      </c>
      <c r="F2109" s="4" t="str">
        <f t="shared" si="1607"/>
        <v>RTG</v>
      </c>
      <c r="G2109" s="4" t="str">
        <f t="shared" si="1608"/>
        <v/>
      </c>
      <c r="H2109" s="4" t="str">
        <f t="shared" si="1609"/>
        <v/>
      </c>
      <c r="I2109" s="4" t="str">
        <f t="shared" si="1610"/>
        <v/>
      </c>
      <c r="J2109" s="4" t="str">
        <f t="shared" si="1611"/>
        <v/>
      </c>
      <c r="K2109" s="4" t="str">
        <f t="shared" si="1612"/>
        <v/>
      </c>
      <c r="L2109" s="4" t="str">
        <f t="shared" si="1613"/>
        <v/>
      </c>
      <c r="M2109" s="4" t="str">
        <f t="shared" si="1614"/>
        <v/>
      </c>
      <c r="N2109" s="4" t="str">
        <f t="shared" si="1615"/>
        <v/>
      </c>
      <c r="O2109" s="4" t="str">
        <f t="shared" si="1616"/>
        <v/>
      </c>
      <c r="P2109" s="4" t="str">
        <f t="shared" si="1617"/>
        <v/>
      </c>
      <c r="Q2109" s="4" t="str">
        <f t="shared" si="1618"/>
        <v/>
      </c>
      <c r="R2109" s="4" t="str">
        <f t="shared" si="1619"/>
        <v/>
      </c>
      <c r="S2109" s="4" t="str">
        <f t="shared" si="1620"/>
        <v/>
      </c>
      <c r="T2109" s="4" t="str">
        <f t="shared" si="1621"/>
        <v>PACK</v>
      </c>
      <c r="U2109" s="4" t="str">
        <f t="shared" si="1622"/>
        <v/>
      </c>
      <c r="V2109" s="4" t="str">
        <f t="shared" si="1623"/>
        <v/>
      </c>
      <c r="W2109" s="4" t="str">
        <f t="shared" si="1624"/>
        <v/>
      </c>
      <c r="X2109" s="4" t="str">
        <f t="shared" si="1625"/>
        <v/>
      </c>
      <c r="Y2109" s="4">
        <f t="shared" si="1626"/>
        <v>7</v>
      </c>
      <c r="Z2109" s="4" t="str">
        <f t="shared" si="1627"/>
        <v>-</v>
      </c>
      <c r="AA2109" s="4" t="str">
        <f t="shared" si="1628"/>
        <v>/</v>
      </c>
      <c r="AB2109" s="4" t="str">
        <f t="shared" si="1629"/>
        <v/>
      </c>
      <c r="AC2109" s="4" t="str">
        <f t="shared" si="1630"/>
        <v/>
      </c>
      <c r="AD2109" s="4" t="str">
        <f t="shared" si="1631"/>
        <v/>
      </c>
      <c r="AE2109" s="4" t="str">
        <f t="shared" si="1632"/>
        <v/>
      </c>
      <c r="AF2109" s="4" t="str" cm="1">
        <f t="array" aca="1" ref="AF2109" ca="1">LEFT(AS2109,MATCH(FALSE,ISNUMBER(MID(AS2109,ROW(INDIRECT("1:"&amp;LEN(AS2109)+1)), 1) *1),0) -1)</f>
        <v>2</v>
      </c>
      <c r="AG2109" s="4">
        <f t="shared" si="1633"/>
        <v>9</v>
      </c>
      <c r="AH2109" s="4">
        <f t="shared" si="1634"/>
        <v>17</v>
      </c>
      <c r="AI2109" s="4">
        <f t="shared" si="1635"/>
        <v>8</v>
      </c>
      <c r="AJ2109" s="4" t="str">
        <f t="shared" si="1636"/>
        <v>PACK</v>
      </c>
      <c r="AK2109" s="4" t="str">
        <f t="shared" si="1637"/>
        <v>/PACK</v>
      </c>
      <c r="AL2109" s="4" t="str" cm="1">
        <f t="array" ref="AL2109">LEFT(AS2109,SUM(LEN(AS2109)-LEN(SUBSTITUTE(AS2109,{"0";"1";"2";"3";"4";"5";"6";"7";"8";"9"},""))))</f>
        <v>2</v>
      </c>
      <c r="AM2109" s="4">
        <f t="shared" si="1641"/>
        <v>13</v>
      </c>
      <c r="AN2109" s="4" t="b">
        <f>LEFT(AS2109,1)=AL2109</f>
        <v>1</v>
      </c>
      <c r="AO2109" s="4" t="str">
        <f>RIGHT(AJ2109,4)</f>
        <v>PACK</v>
      </c>
      <c r="AP2109" s="4" t="b">
        <f t="shared" si="1642"/>
        <v>1</v>
      </c>
      <c r="AQ2109" s="4" t="b">
        <f t="shared" si="1638"/>
        <v>0</v>
      </c>
      <c r="AR2109" s="5" t="str">
        <f t="shared" si="1639"/>
        <v>OTAMTAM</v>
      </c>
      <c r="AS2109" s="4" t="str">
        <f t="shared" si="1640"/>
        <v>2RTG/PACK</v>
      </c>
      <c r="AT2109" t="s">
        <v>2854</v>
      </c>
      <c r="AV2109" s="33" t="str">
        <f t="shared" si="1643"/>
        <v>XXXX</v>
      </c>
      <c r="AW2109">
        <v>9000</v>
      </c>
      <c r="AX2109">
        <v>9000</v>
      </c>
      <c r="AY2109">
        <v>8053</v>
      </c>
      <c r="AZ2109" t="str">
        <f t="shared" si="1650"/>
        <v>8000000002109</v>
      </c>
      <c r="BA2109" t="str">
        <f t="shared" si="1644"/>
        <v>OTAMTAM</v>
      </c>
      <c r="BB2109" t="s">
        <v>4417</v>
      </c>
      <c r="BC2109" t="s">
        <v>4417</v>
      </c>
      <c r="BD2109" s="1"/>
      <c r="BF2109" s="9"/>
      <c r="BG2109" s="20"/>
      <c r="BH2109" s="13"/>
      <c r="BI2109" s="15"/>
      <c r="BL2109" s="13"/>
      <c r="BM2109" s="1"/>
      <c r="BP2109" s="1"/>
      <c r="BQ2109" s="1"/>
      <c r="BT2109" s="13"/>
      <c r="BU2109" s="15"/>
      <c r="BV2109" s="14"/>
    </row>
    <row r="2110" spans="1:74" x14ac:dyDescent="0.25">
      <c r="A2110" s="4" t="str">
        <f t="shared" si="1602"/>
        <v/>
      </c>
      <c r="B2110" s="4" t="str">
        <f t="shared" si="1603"/>
        <v/>
      </c>
      <c r="C2110" s="4" t="str">
        <f t="shared" si="1604"/>
        <v/>
      </c>
      <c r="D2110" s="4" t="str">
        <f t="shared" si="1605"/>
        <v/>
      </c>
      <c r="E2110" s="4" t="str">
        <f t="shared" si="1606"/>
        <v/>
      </c>
      <c r="F2110" s="4" t="str">
        <f t="shared" si="1607"/>
        <v/>
      </c>
      <c r="G2110" s="4" t="str">
        <f t="shared" si="1608"/>
        <v/>
      </c>
      <c r="H2110" s="4" t="str">
        <f t="shared" si="1609"/>
        <v/>
      </c>
      <c r="I2110" s="4" t="str">
        <f t="shared" si="1610"/>
        <v/>
      </c>
      <c r="J2110" s="4" t="str">
        <f t="shared" si="1611"/>
        <v/>
      </c>
      <c r="K2110" s="4" t="str">
        <f t="shared" si="1612"/>
        <v/>
      </c>
      <c r="L2110" s="4" t="str">
        <f t="shared" si="1613"/>
        <v/>
      </c>
      <c r="M2110" s="4" t="str">
        <f t="shared" si="1614"/>
        <v/>
      </c>
      <c r="N2110" s="4" t="str">
        <f t="shared" si="1615"/>
        <v/>
      </c>
      <c r="O2110" s="4" t="str">
        <f t="shared" si="1616"/>
        <v>DUS</v>
      </c>
      <c r="P2110" s="4" t="str">
        <f t="shared" si="1617"/>
        <v/>
      </c>
      <c r="Q2110" s="4" t="str">
        <f t="shared" si="1618"/>
        <v/>
      </c>
      <c r="R2110" s="4" t="str">
        <f t="shared" si="1619"/>
        <v/>
      </c>
      <c r="S2110" s="4" t="str">
        <f t="shared" si="1620"/>
        <v/>
      </c>
      <c r="T2110" s="4" t="str">
        <f t="shared" si="1621"/>
        <v>PACK</v>
      </c>
      <c r="U2110" s="4" t="str">
        <f t="shared" si="1622"/>
        <v/>
      </c>
      <c r="V2110" s="4" t="str">
        <f t="shared" si="1623"/>
        <v/>
      </c>
      <c r="W2110" s="4" t="str">
        <f t="shared" si="1624"/>
        <v/>
      </c>
      <c r="X2110" s="4" t="str">
        <f t="shared" si="1625"/>
        <v/>
      </c>
      <c r="Y2110" s="4">
        <f t="shared" si="1626"/>
        <v>7</v>
      </c>
      <c r="Z2110" s="4" t="str">
        <f t="shared" si="1627"/>
        <v>-</v>
      </c>
      <c r="AA2110" s="4" t="str">
        <f t="shared" si="1628"/>
        <v>/</v>
      </c>
      <c r="AB2110" s="4" t="str">
        <f t="shared" si="1629"/>
        <v/>
      </c>
      <c r="AC2110" s="4" t="str">
        <f t="shared" si="1630"/>
        <v/>
      </c>
      <c r="AD2110" s="4" t="str">
        <f t="shared" si="1631"/>
        <v/>
      </c>
      <c r="AE2110" s="4" t="str">
        <f t="shared" si="1632"/>
        <v/>
      </c>
      <c r="AF2110" s="4" t="str" cm="1">
        <f t="array" aca="1" ref="AF2110" ca="1">LEFT(AS2110,MATCH(FALSE,ISNUMBER(MID(AS2110,ROW(INDIRECT("1:"&amp;LEN(AS2110)+1)), 1) *1),0) -1)</f>
        <v>8</v>
      </c>
      <c r="AG2110" s="4">
        <f t="shared" si="1633"/>
        <v>9</v>
      </c>
      <c r="AH2110" s="4">
        <f t="shared" si="1634"/>
        <v>17</v>
      </c>
      <c r="AI2110" s="4">
        <f t="shared" si="1635"/>
        <v>8</v>
      </c>
      <c r="AJ2110" s="4" t="str">
        <f t="shared" si="1636"/>
        <v>/DUS</v>
      </c>
      <c r="AK2110" s="4" t="str">
        <f t="shared" si="1637"/>
        <v>K/DUS</v>
      </c>
      <c r="AL2110" s="4" t="str" cm="1">
        <f t="array" ref="AL2110">LEFT(AS2110,SUM(LEN(AS2110)-LEN(SUBSTITUTE(AS2110,{"0";"1";"2";"3";"4";"5";"6";"7";"8";"9"},""))))</f>
        <v>8</v>
      </c>
      <c r="AM2110" s="4">
        <f t="shared" si="1641"/>
        <v>13</v>
      </c>
      <c r="AN2110" s="4" t="b">
        <f>LEFT(AS2110,1)=AL2110</f>
        <v>1</v>
      </c>
      <c r="AO2110" s="4" t="str">
        <f>RIGHT(AJ2110,3)</f>
        <v>DUS</v>
      </c>
      <c r="AP2110" s="4" t="b">
        <f t="shared" si="1642"/>
        <v>1</v>
      </c>
      <c r="AQ2110" s="4" t="b">
        <f t="shared" si="1638"/>
        <v>0</v>
      </c>
      <c r="AR2110" s="5" t="str">
        <f t="shared" si="1639"/>
        <v>OTAMTAM</v>
      </c>
      <c r="AS2110" s="4" t="str">
        <f t="shared" si="1640"/>
        <v>8PACK/DUS</v>
      </c>
      <c r="AT2110" t="s">
        <v>2855</v>
      </c>
      <c r="AV2110" s="33" t="b">
        <f t="shared" ca="1" si="1643"/>
        <v>1</v>
      </c>
      <c r="AW2110">
        <v>69000</v>
      </c>
      <c r="AX2110">
        <v>69000</v>
      </c>
      <c r="AY2110">
        <v>66700</v>
      </c>
      <c r="AZ2110" t="str">
        <f t="shared" si="1650"/>
        <v>8000000002110</v>
      </c>
      <c r="BA2110" t="str">
        <f t="shared" si="1644"/>
        <v>OTAMTAM</v>
      </c>
      <c r="BB2110" t="s">
        <v>4417</v>
      </c>
      <c r="BC2110" t="s">
        <v>4417</v>
      </c>
      <c r="BD2110" s="1"/>
      <c r="BF2110" s="9"/>
      <c r="BG2110" s="20"/>
      <c r="BH2110" s="13"/>
      <c r="BI2110" s="15"/>
      <c r="BL2110" s="13"/>
      <c r="BM2110" s="1"/>
      <c r="BP2110" s="1"/>
      <c r="BQ2110" s="1"/>
      <c r="BT2110" s="13"/>
      <c r="BU2110" s="15"/>
      <c r="BV2110" s="14"/>
    </row>
    <row r="2111" spans="1:74" x14ac:dyDescent="0.25">
      <c r="A2111" s="4" t="str">
        <f t="shared" si="1602"/>
        <v/>
      </c>
      <c r="B2111" s="4" t="str">
        <f t="shared" si="1603"/>
        <v/>
      </c>
      <c r="C2111" s="4" t="str">
        <f t="shared" si="1604"/>
        <v/>
      </c>
      <c r="D2111" s="4" t="str">
        <f t="shared" si="1605"/>
        <v/>
      </c>
      <c r="E2111" s="4" t="str">
        <f t="shared" si="1606"/>
        <v/>
      </c>
      <c r="F2111" s="4" t="str">
        <f t="shared" si="1607"/>
        <v>RTG</v>
      </c>
      <c r="G2111" s="4" t="str">
        <f t="shared" si="1608"/>
        <v/>
      </c>
      <c r="H2111" s="4" t="str">
        <f t="shared" si="1609"/>
        <v/>
      </c>
      <c r="I2111" s="4" t="str">
        <f t="shared" si="1610"/>
        <v/>
      </c>
      <c r="J2111" s="4" t="str">
        <f t="shared" si="1611"/>
        <v/>
      </c>
      <c r="K2111" s="4" t="str">
        <f t="shared" si="1612"/>
        <v/>
      </c>
      <c r="L2111" s="4" t="str">
        <f t="shared" si="1613"/>
        <v/>
      </c>
      <c r="M2111" s="4" t="str">
        <f t="shared" si="1614"/>
        <v/>
      </c>
      <c r="N2111" s="4" t="str">
        <f t="shared" si="1615"/>
        <v/>
      </c>
      <c r="O2111" s="4" t="str">
        <f t="shared" si="1616"/>
        <v/>
      </c>
      <c r="P2111" s="4" t="str">
        <f t="shared" si="1617"/>
        <v/>
      </c>
      <c r="Q2111" s="4" t="str">
        <f t="shared" si="1618"/>
        <v/>
      </c>
      <c r="R2111" s="4" t="str">
        <f t="shared" si="1619"/>
        <v/>
      </c>
      <c r="S2111" s="4" t="str">
        <f t="shared" si="1620"/>
        <v/>
      </c>
      <c r="T2111" s="4" t="str">
        <f t="shared" si="1621"/>
        <v/>
      </c>
      <c r="U2111" s="4" t="str">
        <f t="shared" si="1622"/>
        <v/>
      </c>
      <c r="V2111" s="4" t="str">
        <f t="shared" si="1623"/>
        <v/>
      </c>
      <c r="W2111" s="4" t="str">
        <f t="shared" si="1624"/>
        <v/>
      </c>
      <c r="X2111" s="4" t="str">
        <f t="shared" si="1625"/>
        <v/>
      </c>
      <c r="Y2111" s="4">
        <f t="shared" si="1626"/>
        <v>3</v>
      </c>
      <c r="Z2111" s="4" t="str">
        <f t="shared" si="1627"/>
        <v>-</v>
      </c>
      <c r="AA2111" s="4" t="str">
        <f t="shared" si="1628"/>
        <v/>
      </c>
      <c r="AB2111" s="4" t="str">
        <f t="shared" si="1629"/>
        <v/>
      </c>
      <c r="AC2111" s="4" t="str">
        <f t="shared" si="1630"/>
        <v/>
      </c>
      <c r="AD2111" s="4" t="str">
        <f t="shared" si="1631"/>
        <v/>
      </c>
      <c r="AE2111" s="4" t="str">
        <f t="shared" si="1632"/>
        <v/>
      </c>
      <c r="AF2111" s="4" t="str" cm="1">
        <f t="array" aca="1" ref="AF2111" ca="1">LEFT(AS2111,MATCH(FALSE,ISNUMBER(MID(AS2111,ROW(INDIRECT("1:"&amp;LEN(AS2111)+1)), 1) *1),0) -1)</f>
        <v>1</v>
      </c>
      <c r="AG2111" s="4">
        <f t="shared" si="1633"/>
        <v>4</v>
      </c>
      <c r="AH2111" s="4">
        <f t="shared" si="1634"/>
        <v>13</v>
      </c>
      <c r="AI2111" s="4">
        <f t="shared" si="1635"/>
        <v>9</v>
      </c>
      <c r="AJ2111" s="4" t="str">
        <f t="shared" si="1636"/>
        <v>1RTG</v>
      </c>
      <c r="AK2111" s="4" t="str">
        <f t="shared" si="1637"/>
        <v>-1RTG</v>
      </c>
      <c r="AL2111" s="4" t="str" cm="1">
        <f t="array" ref="AL2111">LEFT(AS2111,SUM(LEN(AS2111)-LEN(SUBSTITUTE(AS2111,{"0";"1";"2";"3";"4";"5";"6";"7";"8";"9"},""))))</f>
        <v>1</v>
      </c>
      <c r="AM2111" s="4">
        <f t="shared" si="1641"/>
        <v>13</v>
      </c>
      <c r="AN2111" s="4" t="b">
        <f>LEFT(AS2111,1)=AL2111</f>
        <v>1</v>
      </c>
      <c r="AO2111" s="4" t="str">
        <f>RIGHT(AJ2111,3)</f>
        <v>RTG</v>
      </c>
      <c r="AP2111" s="4" t="b">
        <f t="shared" si="1642"/>
        <v>0</v>
      </c>
      <c r="AQ2111" s="4" t="b">
        <f t="shared" si="1638"/>
        <v>0</v>
      </c>
      <c r="AR2111" s="5" t="str">
        <f t="shared" si="1639"/>
        <v>OVALTINE</v>
      </c>
      <c r="AS2111" s="4" t="str">
        <f t="shared" si="1640"/>
        <v>1RTG</v>
      </c>
      <c r="AT2111" t="s">
        <v>2863</v>
      </c>
      <c r="AU2111" s="1" t="s">
        <v>2864</v>
      </c>
      <c r="AV2111" s="33" t="str">
        <f t="shared" ca="1" si="1643"/>
        <v/>
      </c>
      <c r="AW2111">
        <v>17000</v>
      </c>
      <c r="AX2111">
        <v>17000</v>
      </c>
      <c r="AY2111">
        <v>16000</v>
      </c>
      <c r="AZ2111" t="str">
        <f t="shared" si="1650"/>
        <v>8850086250224</v>
      </c>
      <c r="BA2111" t="str">
        <f t="shared" si="1644"/>
        <v>OVALTINE</v>
      </c>
      <c r="BB2111" t="s">
        <v>4417</v>
      </c>
      <c r="BC2111" t="s">
        <v>4417</v>
      </c>
      <c r="BD2111" s="1"/>
      <c r="BF2111" s="9"/>
      <c r="BG2111" s="20"/>
      <c r="BH2111" s="13"/>
      <c r="BI2111" s="15"/>
      <c r="BL2111" s="13"/>
      <c r="BM2111" s="1"/>
      <c r="BP2111" s="1"/>
      <c r="BQ2111" s="1"/>
      <c r="BT2111" s="13"/>
      <c r="BU2111" s="15"/>
      <c r="BV2111" s="14"/>
    </row>
    <row r="2112" spans="1:74" x14ac:dyDescent="0.25">
      <c r="A2112" s="4" t="str">
        <f t="shared" si="1602"/>
        <v/>
      </c>
      <c r="B2112" s="4" t="str">
        <f t="shared" si="1603"/>
        <v/>
      </c>
      <c r="C2112" s="4" t="str">
        <f t="shared" si="1604"/>
        <v/>
      </c>
      <c r="D2112" s="4" t="str">
        <f t="shared" si="1605"/>
        <v/>
      </c>
      <c r="E2112" s="4" t="str">
        <f t="shared" si="1606"/>
        <v>SCT</v>
      </c>
      <c r="F2112" s="4" t="str">
        <f t="shared" si="1607"/>
        <v/>
      </c>
      <c r="G2112" s="4" t="str">
        <f t="shared" si="1608"/>
        <v/>
      </c>
      <c r="H2112" s="4" t="str">
        <f t="shared" si="1609"/>
        <v/>
      </c>
      <c r="I2112" s="4" t="str">
        <f t="shared" si="1610"/>
        <v/>
      </c>
      <c r="J2112" s="4" t="str">
        <f t="shared" si="1611"/>
        <v/>
      </c>
      <c r="K2112" s="4" t="str">
        <f t="shared" si="1612"/>
        <v/>
      </c>
      <c r="L2112" s="4" t="str">
        <f t="shared" si="1613"/>
        <v/>
      </c>
      <c r="M2112" s="4" t="str">
        <f t="shared" si="1614"/>
        <v/>
      </c>
      <c r="N2112" s="4" t="str">
        <f t="shared" si="1615"/>
        <v/>
      </c>
      <c r="O2112" s="4" t="str">
        <f t="shared" si="1616"/>
        <v/>
      </c>
      <c r="P2112" s="4" t="str">
        <f t="shared" si="1617"/>
        <v/>
      </c>
      <c r="Q2112" s="4" t="str">
        <f t="shared" si="1618"/>
        <v/>
      </c>
      <c r="R2112" s="4" t="str">
        <f t="shared" si="1619"/>
        <v/>
      </c>
      <c r="S2112" s="4" t="str">
        <f t="shared" si="1620"/>
        <v/>
      </c>
      <c r="T2112" s="4" t="str">
        <f t="shared" si="1621"/>
        <v>PACK</v>
      </c>
      <c r="U2112" s="4" t="str">
        <f t="shared" si="1622"/>
        <v/>
      </c>
      <c r="V2112" s="4" t="str">
        <f t="shared" si="1623"/>
        <v/>
      </c>
      <c r="W2112" s="4" t="str">
        <f t="shared" si="1624"/>
        <v/>
      </c>
      <c r="X2112" s="4" t="str">
        <f t="shared" si="1625"/>
        <v/>
      </c>
      <c r="Y2112" s="4">
        <f t="shared" si="1626"/>
        <v>7</v>
      </c>
      <c r="Z2112" s="4" t="str">
        <f t="shared" si="1627"/>
        <v>-</v>
      </c>
      <c r="AA2112" s="4" t="str">
        <f t="shared" si="1628"/>
        <v>/</v>
      </c>
      <c r="AB2112" s="4" t="str">
        <f t="shared" si="1629"/>
        <v/>
      </c>
      <c r="AC2112" s="4" t="str">
        <f t="shared" si="1630"/>
        <v/>
      </c>
      <c r="AD2112" s="4" t="str">
        <f t="shared" si="1631"/>
        <v/>
      </c>
      <c r="AE2112" s="4" t="str">
        <f t="shared" si="1632"/>
        <v/>
      </c>
      <c r="AF2112" s="4" t="str" cm="1">
        <f t="array" aca="1" ref="AF2112" ca="1">LEFT(AS2112,MATCH(FALSE,ISNUMBER(MID(AS2112,ROW(INDIRECT("1:"&amp;LEN(AS2112)+1)), 1) *1),0) -1)</f>
        <v>18</v>
      </c>
      <c r="AG2112" s="4">
        <f t="shared" si="1633"/>
        <v>10</v>
      </c>
      <c r="AH2112" s="4">
        <f t="shared" si="1634"/>
        <v>30</v>
      </c>
      <c r="AI2112" s="4">
        <f t="shared" si="1635"/>
        <v>20</v>
      </c>
      <c r="AJ2112" s="4" t="str">
        <f t="shared" si="1636"/>
        <v>PACK</v>
      </c>
      <c r="AK2112" s="4" t="str">
        <f t="shared" si="1637"/>
        <v>/PACK</v>
      </c>
      <c r="AL2112" s="4" t="str" cm="1">
        <f t="array" ref="AL2112">LEFT(AS2112,SUM(LEN(AS2112)-LEN(SUBSTITUTE(AS2112,{"0";"1";"2";"3";"4";"5";"6";"7";"8";"9"},""))))</f>
        <v>18</v>
      </c>
      <c r="AM2112" s="4">
        <f t="shared" si="1641"/>
        <v>13</v>
      </c>
      <c r="AN2112" s="4" t="b">
        <f>LEFT(AS2112,2)=AL2112</f>
        <v>1</v>
      </c>
      <c r="AO2112" s="4" t="str">
        <f>RIGHT(AJ2112,4)</f>
        <v>PACK</v>
      </c>
      <c r="AP2112" s="4" t="b">
        <f t="shared" si="1642"/>
        <v>1</v>
      </c>
      <c r="AQ2112" s="4" t="b">
        <f t="shared" si="1638"/>
        <v>0</v>
      </c>
      <c r="AR2112" s="5" t="str">
        <f t="shared" si="1639"/>
        <v>OVALTINE STICK 3IN1</v>
      </c>
      <c r="AS2112" s="4" t="str">
        <f t="shared" si="1640"/>
        <v>18SCT/PACK</v>
      </c>
      <c r="AT2112" t="s">
        <v>2856</v>
      </c>
      <c r="AU2112" s="1" t="s">
        <v>2857</v>
      </c>
      <c r="AV2112" s="33" t="str">
        <f t="shared" si="1643"/>
        <v>XXXX</v>
      </c>
      <c r="AW2112">
        <v>57500</v>
      </c>
      <c r="AX2112">
        <v>57500</v>
      </c>
      <c r="AY2112">
        <v>55410</v>
      </c>
      <c r="AZ2112" t="str">
        <f t="shared" si="1650"/>
        <v>8850086265945</v>
      </c>
      <c r="BA2112" t="str">
        <f t="shared" si="1644"/>
        <v>OVALTINE STICK 3IN1</v>
      </c>
      <c r="BB2112" t="s">
        <v>4417</v>
      </c>
      <c r="BC2112" t="s">
        <v>4417</v>
      </c>
      <c r="BD2112" s="1"/>
      <c r="BF2112" s="9"/>
      <c r="BG2112" s="20"/>
      <c r="BH2112" s="13"/>
      <c r="BI2112" s="15"/>
      <c r="BL2112" s="13"/>
      <c r="BM2112" s="1"/>
      <c r="BP2112" s="1"/>
      <c r="BQ2112" s="1"/>
      <c r="BT2112" s="13"/>
      <c r="BU2112" s="15"/>
      <c r="BV2112" s="14"/>
    </row>
    <row r="2113" spans="1:74" x14ac:dyDescent="0.25">
      <c r="A2113" s="4" t="str">
        <f t="shared" si="1602"/>
        <v/>
      </c>
      <c r="B2113" s="4" t="str">
        <f t="shared" si="1603"/>
        <v/>
      </c>
      <c r="C2113" s="4" t="str">
        <f t="shared" si="1604"/>
        <v/>
      </c>
      <c r="D2113" s="4" t="str">
        <f t="shared" si="1605"/>
        <v/>
      </c>
      <c r="E2113" s="4" t="str">
        <f t="shared" si="1606"/>
        <v>SCT</v>
      </c>
      <c r="F2113" s="4" t="str">
        <f t="shared" si="1607"/>
        <v/>
      </c>
      <c r="G2113" s="4" t="str">
        <f t="shared" si="1608"/>
        <v/>
      </c>
      <c r="H2113" s="4" t="str">
        <f t="shared" si="1609"/>
        <v/>
      </c>
      <c r="I2113" s="4" t="str">
        <f t="shared" si="1610"/>
        <v/>
      </c>
      <c r="J2113" s="4" t="str">
        <f t="shared" si="1611"/>
        <v/>
      </c>
      <c r="K2113" s="4" t="str">
        <f t="shared" si="1612"/>
        <v/>
      </c>
      <c r="L2113" s="4" t="str">
        <f t="shared" si="1613"/>
        <v/>
      </c>
      <c r="M2113" s="4" t="str">
        <f t="shared" si="1614"/>
        <v/>
      </c>
      <c r="N2113" s="4" t="str">
        <f t="shared" si="1615"/>
        <v/>
      </c>
      <c r="O2113" s="4" t="str">
        <f t="shared" si="1616"/>
        <v/>
      </c>
      <c r="P2113" s="4" t="str">
        <f t="shared" si="1617"/>
        <v/>
      </c>
      <c r="Q2113" s="4" t="str">
        <f t="shared" si="1618"/>
        <v/>
      </c>
      <c r="R2113" s="4" t="str">
        <f t="shared" si="1619"/>
        <v/>
      </c>
      <c r="S2113" s="4" t="str">
        <f t="shared" si="1620"/>
        <v/>
      </c>
      <c r="T2113" s="4" t="str">
        <f t="shared" si="1621"/>
        <v/>
      </c>
      <c r="U2113" s="4" t="str">
        <f t="shared" si="1622"/>
        <v/>
      </c>
      <c r="V2113" s="4" t="str">
        <f t="shared" si="1623"/>
        <v/>
      </c>
      <c r="W2113" s="4" t="str">
        <f t="shared" si="1624"/>
        <v/>
      </c>
      <c r="X2113" s="4" t="str">
        <f t="shared" si="1625"/>
        <v/>
      </c>
      <c r="Y2113" s="4">
        <f t="shared" si="1626"/>
        <v>3</v>
      </c>
      <c r="Z2113" s="4" t="str">
        <f t="shared" si="1627"/>
        <v>-</v>
      </c>
      <c r="AA2113" s="4" t="str">
        <f t="shared" si="1628"/>
        <v/>
      </c>
      <c r="AB2113" s="4" t="str">
        <f t="shared" si="1629"/>
        <v/>
      </c>
      <c r="AC2113" s="4" t="str">
        <f t="shared" si="1630"/>
        <v/>
      </c>
      <c r="AD2113" s="4" t="str">
        <f t="shared" si="1631"/>
        <v/>
      </c>
      <c r="AE2113" s="4" t="str">
        <f t="shared" si="1632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633"/>
        <v>4</v>
      </c>
      <c r="AH2113" s="4">
        <f t="shared" si="1634"/>
        <v>24</v>
      </c>
      <c r="AI2113" s="4">
        <f t="shared" si="1635"/>
        <v>20</v>
      </c>
      <c r="AJ2113" s="4" t="str">
        <f t="shared" si="1636"/>
        <v>1SCT</v>
      </c>
      <c r="AK2113" s="4" t="str">
        <f t="shared" si="1637"/>
        <v>-1SCT</v>
      </c>
      <c r="AL2113" s="4" t="str" cm="1">
        <f t="array" ref="AL2113">LEFT(AS2113,SUM(LEN(AS2113)-LEN(SUBSTITUTE(AS2113,{"0";"1";"2";"3";"4";"5";"6";"7";"8";"9"},""))))</f>
        <v>1</v>
      </c>
      <c r="AM2113" s="4">
        <f t="shared" si="1641"/>
        <v>13</v>
      </c>
      <c r="AN2113" s="4" t="b">
        <f>LEFT(AS2113,1)=AL2113</f>
        <v>1</v>
      </c>
      <c r="AO2113" s="4" t="str">
        <f>RIGHT(AJ2113,3)</f>
        <v>SCT</v>
      </c>
      <c r="AP2113" s="4" t="b">
        <f t="shared" si="1642"/>
        <v>1</v>
      </c>
      <c r="AQ2113" s="4" t="b">
        <f t="shared" si="1638"/>
        <v>0</v>
      </c>
      <c r="AR2113" s="5" t="str">
        <f t="shared" si="1639"/>
        <v>OVALTINE STICK 3IN1</v>
      </c>
      <c r="AS2113" s="4" t="str">
        <f t="shared" si="1640"/>
        <v>1SCT</v>
      </c>
      <c r="AT2113" t="s">
        <v>2858</v>
      </c>
      <c r="AU2113" s="1" t="s">
        <v>2859</v>
      </c>
      <c r="AV2113" s="33" t="str">
        <f t="shared" ca="1" si="1643"/>
        <v>XXXX</v>
      </c>
      <c r="AW2113">
        <v>3500</v>
      </c>
      <c r="AX2113">
        <v>3500</v>
      </c>
      <c r="AY2113">
        <v>3079</v>
      </c>
      <c r="AZ2113" t="str">
        <f t="shared" si="1650"/>
        <v>8850086250330</v>
      </c>
      <c r="BA2113" t="str">
        <f t="shared" si="1644"/>
        <v>OVALTINE STICK 3IN1</v>
      </c>
      <c r="BB2113" t="s">
        <v>4417</v>
      </c>
      <c r="BC2113" t="s">
        <v>4417</v>
      </c>
      <c r="BD2113" s="1"/>
      <c r="BF2113" s="9"/>
      <c r="BG2113" s="20"/>
      <c r="BH2113" s="13"/>
      <c r="BI2113" s="15"/>
      <c r="BL2113" s="13"/>
      <c r="BM2113" s="1"/>
      <c r="BP2113" s="1"/>
      <c r="BQ2113" s="1"/>
      <c r="BT2113" s="13"/>
      <c r="BU2113" s="15"/>
      <c r="BV2113" s="14"/>
    </row>
    <row r="2114" spans="1:74" x14ac:dyDescent="0.25">
      <c r="A2114" s="4" t="str">
        <f t="shared" si="1602"/>
        <v/>
      </c>
      <c r="B2114" s="4" t="str">
        <f t="shared" si="1603"/>
        <v/>
      </c>
      <c r="C2114" s="4" t="str">
        <f t="shared" si="1604"/>
        <v/>
      </c>
      <c r="D2114" s="4" t="str">
        <f t="shared" si="1605"/>
        <v/>
      </c>
      <c r="E2114" s="4" t="str">
        <f t="shared" si="1606"/>
        <v>SCT</v>
      </c>
      <c r="F2114" s="4" t="str">
        <f t="shared" si="1607"/>
        <v/>
      </c>
      <c r="G2114" s="4" t="str">
        <f t="shared" si="1608"/>
        <v/>
      </c>
      <c r="H2114" s="4" t="str">
        <f t="shared" si="1609"/>
        <v/>
      </c>
      <c r="I2114" s="4" t="str">
        <f t="shared" si="1610"/>
        <v/>
      </c>
      <c r="J2114" s="4" t="str">
        <f t="shared" si="1611"/>
        <v/>
      </c>
      <c r="K2114" s="4" t="str">
        <f t="shared" si="1612"/>
        <v/>
      </c>
      <c r="L2114" s="4" t="str">
        <f t="shared" si="1613"/>
        <v/>
      </c>
      <c r="M2114" s="4" t="str">
        <f t="shared" si="1614"/>
        <v/>
      </c>
      <c r="N2114" s="4" t="str">
        <f t="shared" si="1615"/>
        <v/>
      </c>
      <c r="O2114" s="4" t="str">
        <f t="shared" si="1616"/>
        <v/>
      </c>
      <c r="P2114" s="4" t="str">
        <f t="shared" si="1617"/>
        <v/>
      </c>
      <c r="Q2114" s="4" t="str">
        <f t="shared" si="1618"/>
        <v/>
      </c>
      <c r="R2114" s="4" t="str">
        <f t="shared" si="1619"/>
        <v/>
      </c>
      <c r="S2114" s="4" t="str">
        <f t="shared" si="1620"/>
        <v/>
      </c>
      <c r="T2114" s="4" t="str">
        <f t="shared" si="1621"/>
        <v>PACK</v>
      </c>
      <c r="U2114" s="4" t="str">
        <f t="shared" si="1622"/>
        <v/>
      </c>
      <c r="V2114" s="4" t="str">
        <f t="shared" si="1623"/>
        <v/>
      </c>
      <c r="W2114" s="4" t="str">
        <f t="shared" si="1624"/>
        <v/>
      </c>
      <c r="X2114" s="4" t="str">
        <f t="shared" si="1625"/>
        <v/>
      </c>
      <c r="Y2114" s="4">
        <f t="shared" si="1626"/>
        <v>7</v>
      </c>
      <c r="Z2114" s="4" t="str">
        <f t="shared" si="1627"/>
        <v>-</v>
      </c>
      <c r="AA2114" s="4" t="str">
        <f t="shared" si="1628"/>
        <v>/</v>
      </c>
      <c r="AB2114" s="4" t="str">
        <f t="shared" si="1629"/>
        <v/>
      </c>
      <c r="AC2114" s="4" t="str">
        <f t="shared" si="1630"/>
        <v/>
      </c>
      <c r="AD2114" s="4" t="str">
        <f t="shared" si="1631"/>
        <v/>
      </c>
      <c r="AE2114" s="4" t="str">
        <f t="shared" si="1632"/>
        <v/>
      </c>
      <c r="AF2114" s="4" t="str" cm="1">
        <f t="array" aca="1" ref="AF2114" ca="1">LEFT(AS2114,MATCH(FALSE,ISNUMBER(MID(AS2114,ROW(INDIRECT("1:"&amp;LEN(AS2114)+1)), 1) *1),0) -1)</f>
        <v>18</v>
      </c>
      <c r="AG2114" s="4">
        <f t="shared" si="1633"/>
        <v>10</v>
      </c>
      <c r="AH2114" s="4">
        <f t="shared" si="1634"/>
        <v>38</v>
      </c>
      <c r="AI2114" s="4">
        <f t="shared" si="1635"/>
        <v>28</v>
      </c>
      <c r="AJ2114" s="4" t="str">
        <f t="shared" si="1636"/>
        <v>PACK</v>
      </c>
      <c r="AK2114" s="4" t="str">
        <f t="shared" si="1637"/>
        <v>/PACK</v>
      </c>
      <c r="AL2114" s="4" t="str" cm="1">
        <f t="array" ref="AL2114">LEFT(AS2114,SUM(LEN(AS2114)-LEN(SUBSTITUTE(AS2114,{"0";"1";"2";"3";"4";"5";"6";"7";"8";"9"},""))))</f>
        <v>18</v>
      </c>
      <c r="AM2114" s="4">
        <f t="shared" si="1641"/>
        <v>13</v>
      </c>
      <c r="AN2114" s="4" t="b">
        <f>LEFT(AS2114,2)=AL2114</f>
        <v>1</v>
      </c>
      <c r="AO2114" s="4" t="str">
        <f>RIGHT(AJ2114,4)</f>
        <v>PACK</v>
      </c>
      <c r="AP2114" s="4" t="b">
        <f t="shared" si="1642"/>
        <v>1</v>
      </c>
      <c r="AQ2114" s="4" t="b">
        <f t="shared" si="1638"/>
        <v>0</v>
      </c>
      <c r="AR2114" s="5" t="str">
        <f t="shared" si="1639"/>
        <v>OVALTINE STICK GOLD CRUNCHY</v>
      </c>
      <c r="AS2114" s="4" t="str">
        <f t="shared" si="1640"/>
        <v>18SCT/PACK</v>
      </c>
      <c r="AT2114" t="s">
        <v>2860</v>
      </c>
      <c r="AU2114" s="1" t="s">
        <v>2861</v>
      </c>
      <c r="AV2114" s="33" t="str">
        <f t="shared" si="1643"/>
        <v>XXXX</v>
      </c>
      <c r="AW2114">
        <v>57500</v>
      </c>
      <c r="AX2114">
        <v>57500</v>
      </c>
      <c r="AY2114">
        <v>55410</v>
      </c>
      <c r="AZ2114" t="str">
        <f t="shared" si="1650"/>
        <v>8850086265761</v>
      </c>
      <c r="BA2114" t="str">
        <f t="shared" si="1644"/>
        <v>OVALTINE STICK GOLD CRUNCHY</v>
      </c>
      <c r="BB2114" t="s">
        <v>4417</v>
      </c>
      <c r="BC2114" t="s">
        <v>4417</v>
      </c>
      <c r="BD2114" s="1"/>
      <c r="BF2114" s="9"/>
      <c r="BG2114" s="20"/>
      <c r="BH2114" s="13"/>
      <c r="BI2114" s="15"/>
      <c r="BL2114" s="13"/>
      <c r="BM2114" s="1"/>
      <c r="BP2114" s="1"/>
      <c r="BQ2114" s="1"/>
      <c r="BT2114" s="13"/>
      <c r="BU2114" s="15"/>
      <c r="BV2114" s="14"/>
    </row>
    <row r="2115" spans="1:74" x14ac:dyDescent="0.25">
      <c r="A2115" s="4" t="str">
        <f t="shared" si="1602"/>
        <v/>
      </c>
      <c r="B2115" s="4" t="str">
        <f t="shared" si="1603"/>
        <v/>
      </c>
      <c r="C2115" s="4" t="str">
        <f t="shared" si="1604"/>
        <v/>
      </c>
      <c r="D2115" s="4" t="str">
        <f t="shared" si="1605"/>
        <v/>
      </c>
      <c r="E2115" s="4" t="str">
        <f t="shared" si="1606"/>
        <v>SCT</v>
      </c>
      <c r="F2115" s="4" t="str">
        <f t="shared" si="1607"/>
        <v/>
      </c>
      <c r="G2115" s="4" t="str">
        <f t="shared" si="1608"/>
        <v/>
      </c>
      <c r="H2115" s="4" t="str">
        <f t="shared" si="1609"/>
        <v/>
      </c>
      <c r="I2115" s="4" t="str">
        <f t="shared" si="1610"/>
        <v/>
      </c>
      <c r="J2115" s="4" t="str">
        <f t="shared" si="1611"/>
        <v/>
      </c>
      <c r="K2115" s="4" t="str">
        <f t="shared" si="1612"/>
        <v/>
      </c>
      <c r="L2115" s="4" t="str">
        <f t="shared" si="1613"/>
        <v/>
      </c>
      <c r="M2115" s="4" t="str">
        <f t="shared" si="1614"/>
        <v/>
      </c>
      <c r="N2115" s="4" t="str">
        <f t="shared" si="1615"/>
        <v/>
      </c>
      <c r="O2115" s="4" t="str">
        <f t="shared" si="1616"/>
        <v/>
      </c>
      <c r="P2115" s="4" t="str">
        <f t="shared" si="1617"/>
        <v/>
      </c>
      <c r="Q2115" s="4" t="str">
        <f t="shared" si="1618"/>
        <v/>
      </c>
      <c r="R2115" s="4" t="str">
        <f t="shared" si="1619"/>
        <v/>
      </c>
      <c r="S2115" s="4" t="str">
        <f t="shared" si="1620"/>
        <v/>
      </c>
      <c r="T2115" s="4" t="str">
        <f t="shared" si="1621"/>
        <v/>
      </c>
      <c r="U2115" s="4" t="str">
        <f t="shared" si="1622"/>
        <v/>
      </c>
      <c r="V2115" s="4" t="str">
        <f t="shared" si="1623"/>
        <v/>
      </c>
      <c r="W2115" s="4" t="str">
        <f t="shared" si="1624"/>
        <v/>
      </c>
      <c r="X2115" s="4" t="str">
        <f t="shared" si="1625"/>
        <v/>
      </c>
      <c r="Y2115" s="4">
        <f t="shared" si="1626"/>
        <v>3</v>
      </c>
      <c r="Z2115" s="4" t="str">
        <f t="shared" si="1627"/>
        <v>-</v>
      </c>
      <c r="AA2115" s="4" t="str">
        <f t="shared" si="1628"/>
        <v/>
      </c>
      <c r="AB2115" s="4" t="str">
        <f t="shared" si="1629"/>
        <v/>
      </c>
      <c r="AC2115" s="4" t="str">
        <f t="shared" si="1630"/>
        <v/>
      </c>
      <c r="AD2115" s="4" t="str">
        <f t="shared" si="1631"/>
        <v/>
      </c>
      <c r="AE2115" s="4" t="str">
        <f t="shared" si="1632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633"/>
        <v>4</v>
      </c>
      <c r="AH2115" s="4">
        <f t="shared" si="1634"/>
        <v>32</v>
      </c>
      <c r="AI2115" s="4">
        <f t="shared" si="1635"/>
        <v>28</v>
      </c>
      <c r="AJ2115" s="4" t="str">
        <f t="shared" si="1636"/>
        <v>1SCT</v>
      </c>
      <c r="AK2115" s="4" t="str">
        <f t="shared" si="1637"/>
        <v>-1SCT</v>
      </c>
      <c r="AL2115" s="4" t="str" cm="1">
        <f t="array" ref="AL2115">LEFT(AS2115,SUM(LEN(AS2115)-LEN(SUBSTITUTE(AS2115,{"0";"1";"2";"3";"4";"5";"6";"7";"8";"9"},""))))</f>
        <v>1</v>
      </c>
      <c r="AM2115" s="4">
        <f t="shared" si="1641"/>
        <v>13</v>
      </c>
      <c r="AN2115" s="4" t="b">
        <f t="shared" ref="AN2115:AN2120" si="1652">LEFT(AS2115,1)=AL2115</f>
        <v>1</v>
      </c>
      <c r="AO2115" s="4" t="str">
        <f t="shared" ref="AO2115:AO2121" si="1653">RIGHT(AJ2115,3)</f>
        <v>SCT</v>
      </c>
      <c r="AP2115" s="4" t="b">
        <f t="shared" si="1642"/>
        <v>1</v>
      </c>
      <c r="AQ2115" s="4" t="b">
        <f t="shared" si="1638"/>
        <v>0</v>
      </c>
      <c r="AR2115" s="5" t="str">
        <f t="shared" si="1639"/>
        <v>OVALTINE STICK GOLD CRUNCHY</v>
      </c>
      <c r="AS2115" s="4" t="str">
        <f t="shared" si="1640"/>
        <v>1SCT</v>
      </c>
      <c r="AT2115" t="s">
        <v>2862</v>
      </c>
      <c r="AV2115" s="33" t="str">
        <f t="shared" ca="1" si="1643"/>
        <v>XXXX</v>
      </c>
      <c r="AW2115">
        <v>3500</v>
      </c>
      <c r="AX2115">
        <v>3500</v>
      </c>
      <c r="AY2115">
        <v>3079</v>
      </c>
      <c r="AZ2115" t="str">
        <f t="shared" si="1650"/>
        <v>8000000002115</v>
      </c>
      <c r="BA2115" t="str">
        <f t="shared" si="1644"/>
        <v>OVALTINE STICK GOLD CRUNCHY</v>
      </c>
      <c r="BB2115" t="s">
        <v>4417</v>
      </c>
      <c r="BC2115" t="s">
        <v>4417</v>
      </c>
      <c r="BD2115" s="1"/>
      <c r="BF2115" s="9"/>
      <c r="BG2115" s="20"/>
      <c r="BH2115" s="13"/>
      <c r="BI2115" s="15"/>
      <c r="BL2115" s="13"/>
      <c r="BM2115" s="1"/>
      <c r="BP2115" s="1"/>
      <c r="BQ2115" s="1"/>
      <c r="BT2115" s="13"/>
      <c r="BU2115" s="15"/>
      <c r="BV2115" s="14"/>
    </row>
    <row r="2116" spans="1:74" x14ac:dyDescent="0.25">
      <c r="A2116" s="4" t="str">
        <f t="shared" ref="A2116:A2179" si="1654">IF(IFERROR(SEARCH($A$1,AT2116),0)&gt;0,$A$1,"")</f>
        <v/>
      </c>
      <c r="B2116" s="4" t="str">
        <f t="shared" ref="B2116:B2179" si="1655">IF(IFERROR(SEARCH($B$1,AT2116),0)&gt;0,$B$1,"")</f>
        <v/>
      </c>
      <c r="C2116" s="4" t="str">
        <f t="shared" ref="C2116:C2179" si="1656">IF(IFERROR(SEARCH($C$1,AT2116),0)&gt;0,$C$1,"")</f>
        <v/>
      </c>
      <c r="D2116" s="4" t="str">
        <f t="shared" ref="D2116:D2179" si="1657">IF(IFERROR(SEARCH($D$1,AT2116),0)&gt;0,$D$1,"")</f>
        <v>BTL</v>
      </c>
      <c r="E2116" s="4" t="str">
        <f t="shared" ref="E2116:E2179" si="1658">IF(IFERROR(SEARCH($E$1,AT2116),0)&gt;0,$E$1,"")</f>
        <v/>
      </c>
      <c r="F2116" s="4" t="str">
        <f t="shared" ref="F2116:F2179" si="1659">IF(IFERROR(SEARCH($F$1,AT2116),0)&gt;0,$F$1,"")</f>
        <v/>
      </c>
      <c r="G2116" s="4" t="str">
        <f t="shared" ref="G2116:G2179" si="1660">IF(IFERROR(SEARCH($G$1,AT2116),0)&gt;0,$G$1,"")</f>
        <v/>
      </c>
      <c r="H2116" s="4" t="str">
        <f t="shared" ref="H2116:H2179" si="1661">IF(IFERROR(SEARCH($H$1,AT2116),0)&gt;0,$H$1,"")</f>
        <v/>
      </c>
      <c r="I2116" s="4" t="str">
        <f t="shared" ref="I2116:I2179" si="1662">IF(IFERROR(SEARCH($I$1,AT2116),0)&gt;0,$I$1,"")</f>
        <v/>
      </c>
      <c r="J2116" s="4" t="str">
        <f t="shared" ref="J2116:J2179" si="1663">IF(IFERROR(SEARCH($J$1,AT2116),0)&gt;0,$J$1,"")</f>
        <v/>
      </c>
      <c r="K2116" s="4" t="str">
        <f t="shared" ref="K2116:K2179" si="1664">IF(IFERROR(SEARCH($K$1,AT2116),0)&gt;0,$K$1,"")</f>
        <v/>
      </c>
      <c r="L2116" s="4" t="str">
        <f t="shared" ref="L2116:L2179" si="1665">IF(IFERROR(SEARCH($L$1,AT2116),0)&gt;0,$L$1,"")</f>
        <v/>
      </c>
      <c r="M2116" s="4" t="str">
        <f t="shared" ref="M2116:M2179" si="1666">IF(IFERROR(SEARCH($M$1,AT2116),0)&gt;0,$M$1,"")</f>
        <v/>
      </c>
      <c r="N2116" s="4" t="str">
        <f t="shared" ref="N2116:N2179" si="1667">IF(IFERROR(SEARCH($N$1,AT2116),0)&gt;0,$N$1,"")</f>
        <v/>
      </c>
      <c r="O2116" s="4" t="str">
        <f t="shared" ref="O2116:O2179" si="1668">IF(IFERROR(SEARCH($O$1,AT2116),0)&gt;0,$O$1,"")</f>
        <v/>
      </c>
      <c r="P2116" s="4" t="str">
        <f t="shared" ref="P2116:P2179" si="1669">IF(IFERROR(SEARCH($P$1,AT2116),0)&gt;0,$P$1,"")</f>
        <v>CUP</v>
      </c>
      <c r="Q2116" s="4" t="str">
        <f t="shared" ref="Q2116:Q2179" si="1670">IF(IFERROR(SEARCH($Q$1,AT2116),0)&gt;0,$Q$1,"")</f>
        <v/>
      </c>
      <c r="R2116" s="4" t="str">
        <f t="shared" ref="R2116:R2179" si="1671">IF(IFERROR(SEARCH($R$1,AT2116),0)&gt;0,$R$1,"")</f>
        <v/>
      </c>
      <c r="S2116" s="4" t="str">
        <f t="shared" ref="S2116:S2179" si="1672">IF(IFERROR(SEARCH($S$1,AT2116),0)&gt;0,$S$1,"")</f>
        <v/>
      </c>
      <c r="T2116" s="4" t="str">
        <f t="shared" ref="T2116:T2179" si="1673">IF(IFERROR(SEARCH($T$1,AT2116),0)&gt;0,$T$1,"")</f>
        <v/>
      </c>
      <c r="U2116" s="4" t="str">
        <f t="shared" ref="U2116:U2179" si="1674">IF(IFERROR(SEARCH($U$1,AT2116),0)&gt;0,$U$1,"")</f>
        <v/>
      </c>
      <c r="V2116" s="4" t="str">
        <f t="shared" ref="V2116:V2179" si="1675">IF(IFERROR(SEARCH($V$1,AT2116),0)&gt;0,$V$1,"")</f>
        <v/>
      </c>
      <c r="W2116" s="4" t="str">
        <f t="shared" ref="W2116:W2179" si="1676">IF(IFERROR(SEARCH($W$1,AT2116),0)&gt;0,$W$1,"")</f>
        <v/>
      </c>
      <c r="X2116" s="4" t="str">
        <f t="shared" ref="X2116:X2179" si="1677">IF(IFERROR(SEARCH($X$1,AT2116),0)&gt;0,$X$1,"")</f>
        <v/>
      </c>
      <c r="Y2116" s="4">
        <f t="shared" ref="Y2116:Y2179" si="1678">LEN(B2116)+LEN(C2116)+LEN(D2116)+LEN(E2116)+LEN(F2116)+LEN(T2116)+LEN(G2116)+LEN(H2116)+LEN(I2116)+LEN(J2116)+LEN(K2116)+LEN(L2116)+LEN(M2116)+LEN(N2116)+LEN(U2116)+LEN(O2116)+LEN(P2116)+LEN(V2116)+LEN(A2116)+LEN(Q2116)+LEN(X2116)+LEN(R2116)+LEN(W2116)+LEN(S2116)</f>
        <v>6</v>
      </c>
      <c r="Z2116" s="4" t="str">
        <f t="shared" ref="Z2116:Z2179" si="1679">IF(IFERROR(SEARCH($Z$1,AT2116),0)&gt;0,$Z$1,"")</f>
        <v>-</v>
      </c>
      <c r="AA2116" s="4" t="str">
        <f t="shared" ref="AA2116:AA2179" si="1680">IF(IFERROR(SEARCH($AA$1,AT2116),0)&gt;0,$AA$1,"")</f>
        <v/>
      </c>
      <c r="AB2116" s="4" t="str">
        <f t="shared" ref="AB2116:AB2179" si="1681">IF(IFERROR(SEARCH($AB$1,AT2116),0)&gt;0,$AB$1,"")</f>
        <v/>
      </c>
      <c r="AC2116" s="4" t="str">
        <f t="shared" ref="AC2116:AC2179" si="1682">IF(IFERROR(SEARCH($AC$1,AT2116),0)&gt;0,$AC$1,"")</f>
        <v/>
      </c>
      <c r="AD2116" s="4" t="str">
        <f t="shared" ref="AD2116:AD2179" si="1683">IF(IFERROR(SEARCH($AD$1,AT2116),0)&gt;0,$AD$1,"")</f>
        <v/>
      </c>
      <c r="AE2116" s="4" t="str">
        <f t="shared" ref="AE2116:AE2179" si="1684">IF(IFERROR(SEARCH($AE$1,AT2116),0)&gt;0,$AE$1,"")</f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ref="AG2116:AG2179" si="1685">LEN(AS2116)</f>
        <v>4</v>
      </c>
      <c r="AH2116" s="4">
        <f t="shared" ref="AH2116:AH2179" si="1686">LEN(AT2116)</f>
        <v>31</v>
      </c>
      <c r="AI2116" s="4">
        <f t="shared" ref="AI2116:AI2179" si="1687">AH2116-AG2116</f>
        <v>27</v>
      </c>
      <c r="AJ2116" s="4" t="str">
        <f t="shared" ref="AJ2116:AJ2179" si="1688">RIGHT(AT2116,4)</f>
        <v>1BTL</v>
      </c>
      <c r="AK2116" s="4" t="str">
        <f t="shared" ref="AK2116:AK2179" si="1689">RIGHT(AT2116,5)</f>
        <v>-1BTL</v>
      </c>
      <c r="AL2116" s="4" t="str" cm="1">
        <f t="array" ref="AL2116">LEFT(AS2116,SUM(LEN(AS2116)-LEN(SUBSTITUTE(AS2116,{"0";"1";"2";"3";"4";"5";"6";"7";"8";"9"},""))))</f>
        <v>1</v>
      </c>
      <c r="AM2116" s="4">
        <f t="shared" si="1641"/>
        <v>13</v>
      </c>
      <c r="AN2116" s="4" t="b">
        <f t="shared" si="1652"/>
        <v>1</v>
      </c>
      <c r="AO2116" s="4" t="str">
        <f t="shared" si="1653"/>
        <v>BTL</v>
      </c>
      <c r="AP2116" s="4" t="b">
        <f t="shared" si="1642"/>
        <v>0</v>
      </c>
      <c r="AQ2116" s="4" t="b">
        <f t="shared" ref="AQ2116:AQ2179" si="1690">LEFT(AT2116,2)=LEFT(AU2116,2)</f>
        <v>0</v>
      </c>
      <c r="AR2116" s="5" t="str">
        <f t="shared" ref="AR2116:AR2179" si="1691">LEFT(AT2116,(AI2116-1))</f>
        <v>OW CUPIR LEMON GRASS 620ML</v>
      </c>
      <c r="AS2116" s="4" t="str">
        <f t="shared" ref="AS2116:AS2179" si="1692">IFERROR(RIGHT(AT2116,LEN(AT2116)-FIND("-",AT2116)),1)</f>
        <v>1BTL</v>
      </c>
      <c r="AT2116" t="s">
        <v>2865</v>
      </c>
      <c r="AU2116" s="1" t="s">
        <v>2866</v>
      </c>
      <c r="AV2116" s="33" t="str">
        <f t="shared" ca="1" si="1643"/>
        <v/>
      </c>
      <c r="AW2116">
        <v>10000</v>
      </c>
      <c r="AX2116">
        <v>10000</v>
      </c>
      <c r="AY2116">
        <v>9000</v>
      </c>
      <c r="AZ2116" t="str">
        <f t="shared" si="1650"/>
        <v>8997212322988</v>
      </c>
      <c r="BA2116" t="str">
        <f t="shared" si="1644"/>
        <v>OW CUPIR LEMON GRASS 620ML</v>
      </c>
      <c r="BB2116" t="s">
        <v>4417</v>
      </c>
      <c r="BC2116" t="s">
        <v>4417</v>
      </c>
      <c r="BD2116" s="1"/>
      <c r="BF2116" s="9"/>
      <c r="BG2116" s="20"/>
      <c r="BH2116" s="13"/>
      <c r="BI2116" s="15"/>
      <c r="BL2116" s="13"/>
      <c r="BM2116" s="1"/>
      <c r="BP2116" s="1"/>
      <c r="BQ2116" s="1"/>
      <c r="BT2116" s="13"/>
      <c r="BU2116" s="15"/>
      <c r="BV2116" s="14"/>
    </row>
    <row r="2117" spans="1:74" x14ac:dyDescent="0.25">
      <c r="A2117" s="4" t="str">
        <f t="shared" si="1654"/>
        <v/>
      </c>
      <c r="B2117" s="4" t="str">
        <f t="shared" si="1655"/>
        <v/>
      </c>
      <c r="C2117" s="4" t="str">
        <f t="shared" si="1656"/>
        <v/>
      </c>
      <c r="D2117" s="4" t="str">
        <f t="shared" si="1657"/>
        <v>BTL</v>
      </c>
      <c r="E2117" s="4" t="str">
        <f t="shared" si="1658"/>
        <v/>
      </c>
      <c r="F2117" s="4" t="str">
        <f t="shared" si="1659"/>
        <v/>
      </c>
      <c r="G2117" s="4" t="str">
        <f t="shared" si="1660"/>
        <v/>
      </c>
      <c r="H2117" s="4" t="str">
        <f t="shared" si="1661"/>
        <v/>
      </c>
      <c r="I2117" s="4" t="str">
        <f t="shared" si="1662"/>
        <v/>
      </c>
      <c r="J2117" s="4" t="str">
        <f t="shared" si="1663"/>
        <v/>
      </c>
      <c r="K2117" s="4" t="str">
        <f t="shared" si="1664"/>
        <v/>
      </c>
      <c r="L2117" s="4" t="str">
        <f t="shared" si="1665"/>
        <v/>
      </c>
      <c r="M2117" s="4" t="str">
        <f t="shared" si="1666"/>
        <v/>
      </c>
      <c r="N2117" s="4" t="str">
        <f t="shared" si="1667"/>
        <v/>
      </c>
      <c r="O2117" s="4" t="str">
        <f t="shared" si="1668"/>
        <v/>
      </c>
      <c r="P2117" s="4" t="str">
        <f t="shared" si="1669"/>
        <v>CUP</v>
      </c>
      <c r="Q2117" s="4" t="str">
        <f t="shared" si="1670"/>
        <v/>
      </c>
      <c r="R2117" s="4" t="str">
        <f t="shared" si="1671"/>
        <v/>
      </c>
      <c r="S2117" s="4" t="str">
        <f t="shared" si="1672"/>
        <v/>
      </c>
      <c r="T2117" s="4" t="str">
        <f t="shared" si="1673"/>
        <v/>
      </c>
      <c r="U2117" s="4" t="str">
        <f t="shared" si="1674"/>
        <v/>
      </c>
      <c r="V2117" s="4" t="str">
        <f t="shared" si="1675"/>
        <v/>
      </c>
      <c r="W2117" s="4" t="str">
        <f t="shared" si="1676"/>
        <v/>
      </c>
      <c r="X2117" s="4" t="str">
        <f t="shared" si="1677"/>
        <v/>
      </c>
      <c r="Y2117" s="4">
        <f t="shared" si="1678"/>
        <v>6</v>
      </c>
      <c r="Z2117" s="4" t="str">
        <f t="shared" si="1679"/>
        <v>-</v>
      </c>
      <c r="AA2117" s="4" t="str">
        <f t="shared" si="1680"/>
        <v/>
      </c>
      <c r="AB2117" s="4" t="str">
        <f t="shared" si="1681"/>
        <v/>
      </c>
      <c r="AC2117" s="4" t="str">
        <f t="shared" si="1682"/>
        <v/>
      </c>
      <c r="AD2117" s="4" t="str">
        <f t="shared" si="1683"/>
        <v/>
      </c>
      <c r="AE2117" s="4" t="str">
        <f t="shared" si="1684"/>
        <v/>
      </c>
      <c r="AF2117" s="4" t="str" cm="1">
        <f t="array" aca="1" ref="AF2117" ca="1">LEFT(AS2117,MATCH(FALSE,ISNUMBER(MID(AS2117,ROW(INDIRECT("1:"&amp;LEN(AS2117)+1)), 1) *1),0) -1)</f>
        <v>1</v>
      </c>
      <c r="AG2117" s="4">
        <f t="shared" si="1685"/>
        <v>4</v>
      </c>
      <c r="AH2117" s="4">
        <f t="shared" si="1686"/>
        <v>28</v>
      </c>
      <c r="AI2117" s="4">
        <f t="shared" si="1687"/>
        <v>24</v>
      </c>
      <c r="AJ2117" s="4" t="str">
        <f t="shared" si="1688"/>
        <v>1BTL</v>
      </c>
      <c r="AK2117" s="4" t="str">
        <f t="shared" si="1689"/>
        <v>-1BTL</v>
      </c>
      <c r="AL2117" s="4" t="str" cm="1">
        <f t="array" ref="AL2117">LEFT(AS2117,SUM(LEN(AS2117)-LEN(SUBSTITUTE(AS2117,{"0";"1";"2";"3";"4";"5";"6";"7";"8";"9"},""))))</f>
        <v>1</v>
      </c>
      <c r="AM2117" s="4">
        <f t="shared" ref="AM2117:AM2180" si="1693">LEN(AZ2117)</f>
        <v>13</v>
      </c>
      <c r="AN2117" s="4" t="b">
        <f t="shared" si="1652"/>
        <v>1</v>
      </c>
      <c r="AO2117" s="4" t="str">
        <f t="shared" si="1653"/>
        <v>BTL</v>
      </c>
      <c r="AP2117" s="4" t="b">
        <f t="shared" ref="AP2117:AP2180" si="1694">IF((AR2117=AR2118)=TRUE,TRUE,IF((AR2116=AR2117)=TRUE,TRUE,FALSE))</f>
        <v>0</v>
      </c>
      <c r="AQ2117" s="4" t="b">
        <f t="shared" si="1690"/>
        <v>0</v>
      </c>
      <c r="AR2117" s="5" t="str">
        <f t="shared" si="1691"/>
        <v>OW CUPIR LEMON SL 620ML</v>
      </c>
      <c r="AS2117" s="4" t="str">
        <f t="shared" si="1692"/>
        <v>1BTL</v>
      </c>
      <c r="AT2117" t="s">
        <v>2867</v>
      </c>
      <c r="AV2117" s="33" t="str">
        <f t="shared" ref="AV2117:AV2180" ca="1" si="1695">IF(IF(IF(AR2117=AR2118,10,0)+IF(NOT(AO2117="DUS")=TRUE,10,0)=20,"XXXX",IF(IF((AF2117+1)=2,0,1)+IF(AO2117="DUS",1,0)=2,TRUE,""))="",IF(IF(AR2117=AR2116,10,0)+IF(NOT(AO2117="DUS")=TRUE,10,0)=20,"XXXX",IF(IF((AF2117+1)=2,0,1)+IF(AO2117="DUS",1,0)=2,TRUE,"")),IF(IF(AR2117=AR2118,10,0)+IF(NOT(AO2117="DUS")=TRUE,10,0)=20,"XXXX",IF(IF((AF2117+1)=2,0,1)+IF(AO2117="DUS",1,0)=2,TRUE,"")))</f>
        <v/>
      </c>
      <c r="AW2117">
        <v>10000</v>
      </c>
      <c r="AX2117">
        <v>10000</v>
      </c>
      <c r="AY2117">
        <v>9000</v>
      </c>
      <c r="AZ2117" t="str">
        <f t="shared" si="1650"/>
        <v>8000000002117</v>
      </c>
      <c r="BA2117" t="str">
        <f t="shared" ref="BA2117:BA2180" si="1696">AR2117</f>
        <v>OW CUPIR LEMON SL 620ML</v>
      </c>
      <c r="BB2117" t="s">
        <v>4417</v>
      </c>
      <c r="BC2117" t="s">
        <v>4417</v>
      </c>
      <c r="BD2117" s="1"/>
      <c r="BF2117" s="9"/>
      <c r="BG2117" s="20"/>
      <c r="BH2117" s="13"/>
      <c r="BI2117" s="15"/>
      <c r="BL2117" s="13"/>
      <c r="BM2117" s="1"/>
      <c r="BP2117" s="1"/>
      <c r="BQ2117" s="1"/>
      <c r="BT2117" s="13"/>
      <c r="BU2117" s="15"/>
      <c r="BV2117" s="14"/>
    </row>
    <row r="2118" spans="1:74" x14ac:dyDescent="0.25">
      <c r="A2118" s="4" t="str">
        <f t="shared" si="1654"/>
        <v/>
      </c>
      <c r="B2118" s="4" t="str">
        <f t="shared" si="1655"/>
        <v/>
      </c>
      <c r="C2118" s="4" t="str">
        <f t="shared" si="1656"/>
        <v/>
      </c>
      <c r="D2118" s="4" t="str">
        <f t="shared" si="1657"/>
        <v>BTL</v>
      </c>
      <c r="E2118" s="4" t="str">
        <f t="shared" si="1658"/>
        <v/>
      </c>
      <c r="F2118" s="4" t="str">
        <f t="shared" si="1659"/>
        <v/>
      </c>
      <c r="G2118" s="4" t="str">
        <f t="shared" si="1660"/>
        <v/>
      </c>
      <c r="H2118" s="4" t="str">
        <f t="shared" si="1661"/>
        <v/>
      </c>
      <c r="I2118" s="4" t="str">
        <f t="shared" si="1662"/>
        <v/>
      </c>
      <c r="J2118" s="4" t="str">
        <f t="shared" si="1663"/>
        <v/>
      </c>
      <c r="K2118" s="4" t="str">
        <f t="shared" si="1664"/>
        <v/>
      </c>
      <c r="L2118" s="4" t="str">
        <f t="shared" si="1665"/>
        <v/>
      </c>
      <c r="M2118" s="4" t="str">
        <f t="shared" si="1666"/>
        <v/>
      </c>
      <c r="N2118" s="4" t="str">
        <f t="shared" si="1667"/>
        <v/>
      </c>
      <c r="O2118" s="4" t="str">
        <f t="shared" si="1668"/>
        <v/>
      </c>
      <c r="P2118" s="4" t="str">
        <f t="shared" si="1669"/>
        <v>CUP</v>
      </c>
      <c r="Q2118" s="4" t="str">
        <f t="shared" si="1670"/>
        <v/>
      </c>
      <c r="R2118" s="4" t="str">
        <f t="shared" si="1671"/>
        <v/>
      </c>
      <c r="S2118" s="4" t="str">
        <f t="shared" si="1672"/>
        <v/>
      </c>
      <c r="T2118" s="4" t="str">
        <f t="shared" si="1673"/>
        <v/>
      </c>
      <c r="U2118" s="4" t="str">
        <f t="shared" si="1674"/>
        <v/>
      </c>
      <c r="V2118" s="4" t="str">
        <f t="shared" si="1675"/>
        <v/>
      </c>
      <c r="W2118" s="4" t="str">
        <f t="shared" si="1676"/>
        <v/>
      </c>
      <c r="X2118" s="4" t="str">
        <f t="shared" si="1677"/>
        <v/>
      </c>
      <c r="Y2118" s="4">
        <f t="shared" si="1678"/>
        <v>6</v>
      </c>
      <c r="Z2118" s="4" t="str">
        <f t="shared" si="1679"/>
        <v>-</v>
      </c>
      <c r="AA2118" s="4" t="str">
        <f t="shared" si="1680"/>
        <v/>
      </c>
      <c r="AB2118" s="4" t="str">
        <f t="shared" si="1681"/>
        <v/>
      </c>
      <c r="AC2118" s="4" t="str">
        <f t="shared" si="1682"/>
        <v/>
      </c>
      <c r="AD2118" s="4" t="str">
        <f t="shared" si="1683"/>
        <v/>
      </c>
      <c r="AE2118" s="4" t="str">
        <f t="shared" si="1684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685"/>
        <v>4</v>
      </c>
      <c r="AH2118" s="4">
        <f t="shared" si="1686"/>
        <v>24</v>
      </c>
      <c r="AI2118" s="4">
        <f t="shared" si="1687"/>
        <v>20</v>
      </c>
      <c r="AJ2118" s="4" t="str">
        <f t="shared" si="1688"/>
        <v>1BTL</v>
      </c>
      <c r="AK2118" s="4" t="str">
        <f t="shared" si="1689"/>
        <v>-1BTL</v>
      </c>
      <c r="AL2118" s="4" t="str" cm="1">
        <f t="array" ref="AL2118">LEFT(AS2118,SUM(LEN(AS2118)-LEN(SUBSTITUTE(AS2118,{"0";"1";"2";"3";"4";"5";"6";"7";"8";"9"},""))))</f>
        <v>1</v>
      </c>
      <c r="AM2118" s="4">
        <f t="shared" si="1693"/>
        <v>13</v>
      </c>
      <c r="AN2118" s="4" t="b">
        <f t="shared" si="1652"/>
        <v>1</v>
      </c>
      <c r="AO2118" s="4" t="str">
        <f t="shared" si="1653"/>
        <v>BTL</v>
      </c>
      <c r="AP2118" s="4" t="b">
        <f t="shared" si="1694"/>
        <v>0</v>
      </c>
      <c r="AQ2118" s="4" t="b">
        <f t="shared" si="1690"/>
        <v>0</v>
      </c>
      <c r="AR2118" s="5" t="str">
        <f t="shared" si="1691"/>
        <v>OW CUPIR LIME 620ML</v>
      </c>
      <c r="AS2118" s="4" t="str">
        <f t="shared" si="1692"/>
        <v>1BTL</v>
      </c>
      <c r="AT2118" t="s">
        <v>2868</v>
      </c>
      <c r="AV2118" s="33" t="str">
        <f t="shared" ca="1" si="1695"/>
        <v/>
      </c>
      <c r="AW2118">
        <v>10000</v>
      </c>
      <c r="AX2118">
        <v>10000</v>
      </c>
      <c r="AY2118">
        <v>9000</v>
      </c>
      <c r="AZ2118" t="str">
        <f t="shared" si="1650"/>
        <v>8000000002118</v>
      </c>
      <c r="BA2118" t="str">
        <f t="shared" si="1696"/>
        <v>OW CUPIR LIME 620ML</v>
      </c>
      <c r="BB2118" t="s">
        <v>4417</v>
      </c>
      <c r="BC2118" t="s">
        <v>4417</v>
      </c>
      <c r="BD2118" s="1"/>
      <c r="BF2118" s="9"/>
      <c r="BG2118" s="20"/>
      <c r="BH2118" s="13"/>
      <c r="BI2118" s="15"/>
      <c r="BL2118" s="13"/>
      <c r="BM2118" s="1"/>
      <c r="BP2118" s="1"/>
      <c r="BQ2118" s="1"/>
      <c r="BT2118" s="13"/>
      <c r="BU2118" s="15"/>
      <c r="BV2118" s="14"/>
    </row>
    <row r="2119" spans="1:74" x14ac:dyDescent="0.25">
      <c r="A2119" s="4" t="str">
        <f t="shared" si="1654"/>
        <v/>
      </c>
      <c r="B2119" s="4" t="str">
        <f t="shared" si="1655"/>
        <v/>
      </c>
      <c r="C2119" s="4" t="str">
        <f t="shared" si="1656"/>
        <v>BKS</v>
      </c>
      <c r="D2119" s="4" t="str">
        <f t="shared" si="1657"/>
        <v/>
      </c>
      <c r="E2119" s="4" t="str">
        <f t="shared" si="1658"/>
        <v/>
      </c>
      <c r="F2119" s="4" t="str">
        <f t="shared" si="1659"/>
        <v/>
      </c>
      <c r="G2119" s="4" t="str">
        <f t="shared" si="1660"/>
        <v/>
      </c>
      <c r="H2119" s="4" t="str">
        <f t="shared" si="1661"/>
        <v/>
      </c>
      <c r="I2119" s="4" t="str">
        <f t="shared" si="1662"/>
        <v/>
      </c>
      <c r="J2119" s="4" t="str">
        <f t="shared" si="1663"/>
        <v/>
      </c>
      <c r="K2119" s="4" t="str">
        <f t="shared" si="1664"/>
        <v/>
      </c>
      <c r="L2119" s="4" t="str">
        <f t="shared" si="1665"/>
        <v/>
      </c>
      <c r="M2119" s="4" t="str">
        <f t="shared" si="1666"/>
        <v/>
      </c>
      <c r="N2119" s="4" t="str">
        <f t="shared" si="1667"/>
        <v/>
      </c>
      <c r="O2119" s="4" t="str">
        <f t="shared" si="1668"/>
        <v/>
      </c>
      <c r="P2119" s="4" t="str">
        <f t="shared" si="1669"/>
        <v/>
      </c>
      <c r="Q2119" s="4" t="str">
        <f t="shared" si="1670"/>
        <v/>
      </c>
      <c r="R2119" s="4" t="str">
        <f t="shared" si="1671"/>
        <v/>
      </c>
      <c r="S2119" s="4" t="str">
        <f t="shared" si="1672"/>
        <v>PAD</v>
      </c>
      <c r="T2119" s="4" t="str">
        <f t="shared" si="1673"/>
        <v/>
      </c>
      <c r="U2119" s="4" t="str">
        <f t="shared" si="1674"/>
        <v/>
      </c>
      <c r="V2119" s="4" t="str">
        <f t="shared" si="1675"/>
        <v/>
      </c>
      <c r="W2119" s="4" t="str">
        <f t="shared" si="1676"/>
        <v/>
      </c>
      <c r="X2119" s="4" t="str">
        <f t="shared" si="1677"/>
        <v/>
      </c>
      <c r="Y2119" s="4">
        <f t="shared" si="1678"/>
        <v>6</v>
      </c>
      <c r="Z2119" s="4" t="str">
        <f t="shared" si="1679"/>
        <v>-</v>
      </c>
      <c r="AA2119" s="4" t="str">
        <f t="shared" si="1680"/>
        <v/>
      </c>
      <c r="AB2119" s="4" t="str">
        <f t="shared" si="1681"/>
        <v/>
      </c>
      <c r="AC2119" s="4" t="str">
        <f t="shared" si="1682"/>
        <v/>
      </c>
      <c r="AD2119" s="4" t="str">
        <f t="shared" si="1683"/>
        <v/>
      </c>
      <c r="AE2119" s="4" t="str">
        <f t="shared" si="1684"/>
        <v/>
      </c>
      <c r="AF2119" s="4" t="str" cm="1">
        <f t="array" aca="1" ref="AF2119" ca="1">LEFT(AS2119,MATCH(FALSE,ISNUMBER(MID(AS2119,ROW(INDIRECT("1:"&amp;LEN(AS2119)+1)), 1) *1),0) -1)</f>
        <v>1</v>
      </c>
      <c r="AG2119" s="4">
        <f t="shared" si="1685"/>
        <v>4</v>
      </c>
      <c r="AH2119" s="4">
        <f t="shared" si="1686"/>
        <v>23</v>
      </c>
      <c r="AI2119" s="4">
        <f t="shared" si="1687"/>
        <v>19</v>
      </c>
      <c r="AJ2119" s="4" t="str">
        <f t="shared" si="1688"/>
        <v>1BKS</v>
      </c>
      <c r="AK2119" s="4" t="str">
        <f t="shared" si="1689"/>
        <v>-1BKS</v>
      </c>
      <c r="AL2119" s="4" t="str" cm="1">
        <f t="array" ref="AL2119">LEFT(AS2119,SUM(LEN(AS2119)-LEN(SUBSTITUTE(AS2119,{"0";"1";"2";"3";"4";"5";"6";"7";"8";"9"},""))))</f>
        <v>1</v>
      </c>
      <c r="AM2119" s="4">
        <f t="shared" si="1693"/>
        <v>13</v>
      </c>
      <c r="AN2119" s="4" t="b">
        <f t="shared" si="1652"/>
        <v>1</v>
      </c>
      <c r="AO2119" s="4" t="str">
        <f t="shared" si="1653"/>
        <v>BKS</v>
      </c>
      <c r="AP2119" s="4" t="b">
        <f t="shared" si="1694"/>
        <v>0</v>
      </c>
      <c r="AQ2119" s="4" t="b">
        <f t="shared" si="1690"/>
        <v>0</v>
      </c>
      <c r="AR2119" s="5" t="str">
        <f t="shared" si="1691"/>
        <v>PADI MAS MOON CAKE</v>
      </c>
      <c r="AS2119" s="4" t="str">
        <f t="shared" si="1692"/>
        <v>1BKS</v>
      </c>
      <c r="AT2119" t="s">
        <v>4944</v>
      </c>
      <c r="AV2119" s="33" t="str">
        <f t="shared" ca="1" si="1695"/>
        <v/>
      </c>
      <c r="AW2119">
        <v>2000</v>
      </c>
      <c r="AX2119">
        <v>2500</v>
      </c>
      <c r="AY2119">
        <v>1603</v>
      </c>
      <c r="AZ2119" t="str">
        <f t="shared" si="1650"/>
        <v>8000000002119</v>
      </c>
      <c r="BA2119" t="str">
        <f t="shared" si="1696"/>
        <v>PADI MAS MOON CAKE</v>
      </c>
      <c r="BB2119" t="s">
        <v>4417</v>
      </c>
      <c r="BC2119" t="s">
        <v>4417</v>
      </c>
      <c r="BD2119" s="1"/>
      <c r="BF2119" s="9"/>
      <c r="BG2119" s="20"/>
      <c r="BH2119" s="13"/>
      <c r="BI2119" s="15"/>
      <c r="BL2119" s="13"/>
      <c r="BM2119" s="1"/>
      <c r="BP2119" s="1"/>
      <c r="BQ2119" s="1"/>
      <c r="BT2119" s="13"/>
      <c r="BU2119" s="15"/>
      <c r="BV2119" s="14"/>
    </row>
    <row r="2120" spans="1:74" x14ac:dyDescent="0.25">
      <c r="A2120" s="4" t="str">
        <f t="shared" si="1654"/>
        <v/>
      </c>
      <c r="B2120" s="4" t="str">
        <f t="shared" si="1655"/>
        <v/>
      </c>
      <c r="C2120" s="4" t="str">
        <f t="shared" si="1656"/>
        <v>BKS</v>
      </c>
      <c r="D2120" s="4" t="str">
        <f t="shared" si="1657"/>
        <v/>
      </c>
      <c r="E2120" s="4" t="str">
        <f t="shared" si="1658"/>
        <v/>
      </c>
      <c r="F2120" s="4" t="str">
        <f t="shared" si="1659"/>
        <v/>
      </c>
      <c r="G2120" s="4" t="str">
        <f t="shared" si="1660"/>
        <v/>
      </c>
      <c r="H2120" s="4" t="str">
        <f t="shared" si="1661"/>
        <v/>
      </c>
      <c r="I2120" s="4" t="str">
        <f t="shared" si="1662"/>
        <v/>
      </c>
      <c r="J2120" s="4" t="str">
        <f t="shared" si="1663"/>
        <v/>
      </c>
      <c r="K2120" s="4" t="str">
        <f t="shared" si="1664"/>
        <v/>
      </c>
      <c r="L2120" s="4" t="str">
        <f t="shared" si="1665"/>
        <v/>
      </c>
      <c r="M2120" s="4" t="str">
        <f t="shared" si="1666"/>
        <v/>
      </c>
      <c r="N2120" s="4" t="str">
        <f t="shared" si="1667"/>
        <v/>
      </c>
      <c r="O2120" s="4" t="str">
        <f t="shared" si="1668"/>
        <v/>
      </c>
      <c r="P2120" s="4" t="str">
        <f t="shared" si="1669"/>
        <v/>
      </c>
      <c r="Q2120" s="4" t="str">
        <f t="shared" si="1670"/>
        <v/>
      </c>
      <c r="R2120" s="4" t="str">
        <f t="shared" si="1671"/>
        <v/>
      </c>
      <c r="S2120" s="4" t="str">
        <f t="shared" si="1672"/>
        <v>PAD</v>
      </c>
      <c r="T2120" s="4" t="str">
        <f t="shared" si="1673"/>
        <v/>
      </c>
      <c r="U2120" s="4" t="str">
        <f t="shared" si="1674"/>
        <v/>
      </c>
      <c r="V2120" s="4" t="str">
        <f t="shared" si="1675"/>
        <v/>
      </c>
      <c r="W2120" s="4" t="str">
        <f t="shared" si="1676"/>
        <v/>
      </c>
      <c r="X2120" s="4" t="str">
        <f t="shared" si="1677"/>
        <v/>
      </c>
      <c r="Y2120" s="4">
        <f t="shared" si="1678"/>
        <v>6</v>
      </c>
      <c r="Z2120" s="4" t="str">
        <f t="shared" si="1679"/>
        <v>-</v>
      </c>
      <c r="AA2120" s="4" t="str">
        <f t="shared" si="1680"/>
        <v/>
      </c>
      <c r="AB2120" s="4" t="str">
        <f t="shared" si="1681"/>
        <v/>
      </c>
      <c r="AC2120" s="4" t="str">
        <f t="shared" si="1682"/>
        <v/>
      </c>
      <c r="AD2120" s="4" t="str">
        <f t="shared" si="1683"/>
        <v/>
      </c>
      <c r="AE2120" s="4" t="str">
        <f t="shared" si="1684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685"/>
        <v>4</v>
      </c>
      <c r="AH2120" s="4">
        <f t="shared" si="1686"/>
        <v>27</v>
      </c>
      <c r="AI2120" s="4">
        <f t="shared" si="1687"/>
        <v>23</v>
      </c>
      <c r="AJ2120" s="4" t="str">
        <f t="shared" si="1688"/>
        <v>1BKS</v>
      </c>
      <c r="AK2120" s="4" t="str">
        <f t="shared" si="1689"/>
        <v>-1BKS</v>
      </c>
      <c r="AL2120" s="4" t="str" cm="1">
        <f t="array" ref="AL2120">LEFT(AS2120,SUM(LEN(AS2120)-LEN(SUBSTITUTE(AS2120,{"0";"1";"2";"3";"4";"5";"6";"7";"8";"9"},""))))</f>
        <v>1</v>
      </c>
      <c r="AM2120" s="4">
        <f t="shared" si="1693"/>
        <v>13</v>
      </c>
      <c r="AN2120" s="4" t="b">
        <f t="shared" si="1652"/>
        <v>1</v>
      </c>
      <c r="AO2120" s="4" t="str">
        <f t="shared" si="1653"/>
        <v>BKS</v>
      </c>
      <c r="AP2120" s="4" t="b">
        <f t="shared" si="1694"/>
        <v>0</v>
      </c>
      <c r="AQ2120" s="4" t="b">
        <f t="shared" si="1690"/>
        <v>0</v>
      </c>
      <c r="AR2120" s="5" t="str">
        <f t="shared" si="1691"/>
        <v>PADI MAS ROTI PANGGANG</v>
      </c>
      <c r="AS2120" s="4" t="str">
        <f t="shared" si="1692"/>
        <v>1BKS</v>
      </c>
      <c r="AT2120" t="s">
        <v>2870</v>
      </c>
      <c r="AV2120" s="33" t="str">
        <f t="shared" ca="1" si="1695"/>
        <v/>
      </c>
      <c r="AW2120">
        <v>2000</v>
      </c>
      <c r="AX2120">
        <v>2500</v>
      </c>
      <c r="AY2120">
        <v>1666</v>
      </c>
      <c r="AZ2120" t="str">
        <f t="shared" si="1650"/>
        <v>8000000002120</v>
      </c>
      <c r="BA2120" t="str">
        <f t="shared" si="1696"/>
        <v>PADI MAS ROTI PANGGANG</v>
      </c>
      <c r="BB2120" t="s">
        <v>4417</v>
      </c>
      <c r="BC2120" t="s">
        <v>4417</v>
      </c>
      <c r="BD2120" s="1"/>
      <c r="BF2120" s="9"/>
      <c r="BG2120" s="20"/>
      <c r="BH2120" s="13"/>
      <c r="BI2120" s="15"/>
      <c r="BL2120" s="13"/>
      <c r="BM2120" s="1"/>
      <c r="BP2120" s="1"/>
      <c r="BQ2120" s="1"/>
      <c r="BT2120" s="13"/>
      <c r="BU2120" s="15"/>
      <c r="BV2120" s="14"/>
    </row>
    <row r="2121" spans="1:74" x14ac:dyDescent="0.25">
      <c r="A2121" s="4" t="str">
        <f t="shared" si="1654"/>
        <v/>
      </c>
      <c r="B2121" s="4" t="str">
        <f t="shared" si="1655"/>
        <v/>
      </c>
      <c r="C2121" s="4" t="str">
        <f t="shared" si="1656"/>
        <v/>
      </c>
      <c r="D2121" s="4" t="str">
        <f t="shared" si="1657"/>
        <v/>
      </c>
      <c r="E2121" s="4" t="str">
        <f t="shared" si="1658"/>
        <v/>
      </c>
      <c r="F2121" s="4" t="str">
        <f t="shared" si="1659"/>
        <v/>
      </c>
      <c r="G2121" s="4" t="str">
        <f t="shared" si="1660"/>
        <v/>
      </c>
      <c r="H2121" s="4" t="str">
        <f t="shared" si="1661"/>
        <v/>
      </c>
      <c r="I2121" s="4" t="str">
        <f t="shared" si="1662"/>
        <v/>
      </c>
      <c r="J2121" s="4" t="str">
        <f t="shared" si="1663"/>
        <v/>
      </c>
      <c r="K2121" s="4" t="str">
        <f t="shared" si="1664"/>
        <v/>
      </c>
      <c r="L2121" s="4" t="str">
        <f t="shared" si="1665"/>
        <v/>
      </c>
      <c r="M2121" s="4" t="str">
        <f t="shared" si="1666"/>
        <v/>
      </c>
      <c r="N2121" s="4" t="str">
        <f t="shared" si="1667"/>
        <v/>
      </c>
      <c r="O2121" s="4" t="str">
        <f t="shared" si="1668"/>
        <v>DUS</v>
      </c>
      <c r="P2121" s="4" t="str">
        <f t="shared" si="1669"/>
        <v/>
      </c>
      <c r="Q2121" s="4" t="str">
        <f t="shared" si="1670"/>
        <v/>
      </c>
      <c r="R2121" s="4" t="str">
        <f t="shared" si="1671"/>
        <v/>
      </c>
      <c r="S2121" s="4" t="str">
        <f t="shared" si="1672"/>
        <v>PAD</v>
      </c>
      <c r="T2121" s="4" t="str">
        <f t="shared" si="1673"/>
        <v>PACK</v>
      </c>
      <c r="U2121" s="4" t="str">
        <f t="shared" si="1674"/>
        <v/>
      </c>
      <c r="V2121" s="4" t="str">
        <f t="shared" si="1675"/>
        <v/>
      </c>
      <c r="W2121" s="4" t="str">
        <f t="shared" si="1676"/>
        <v/>
      </c>
      <c r="X2121" s="4" t="str">
        <f t="shared" si="1677"/>
        <v/>
      </c>
      <c r="Y2121" s="4">
        <f t="shared" si="1678"/>
        <v>10</v>
      </c>
      <c r="Z2121" s="4" t="str">
        <f t="shared" si="1679"/>
        <v>-</v>
      </c>
      <c r="AA2121" s="4" t="str">
        <f t="shared" si="1680"/>
        <v>/</v>
      </c>
      <c r="AB2121" s="4" t="str">
        <f t="shared" si="1681"/>
        <v/>
      </c>
      <c r="AC2121" s="4" t="str">
        <f t="shared" si="1682"/>
        <v/>
      </c>
      <c r="AD2121" s="4" t="str">
        <f t="shared" si="1683"/>
        <v/>
      </c>
      <c r="AE2121" s="4" t="str">
        <f t="shared" si="1684"/>
        <v/>
      </c>
      <c r="AF2121" s="4" t="str" cm="1">
        <f t="array" aca="1" ref="AF2121" ca="1">LEFT(AS2121,MATCH(FALSE,ISNUMBER(MID(AS2121,ROW(INDIRECT("1:"&amp;LEN(AS2121)+1)), 1) *1),0) -1)</f>
        <v>10</v>
      </c>
      <c r="AG2121" s="4">
        <f t="shared" si="1685"/>
        <v>10</v>
      </c>
      <c r="AH2121" s="4">
        <f t="shared" si="1686"/>
        <v>23</v>
      </c>
      <c r="AI2121" s="4">
        <f t="shared" si="1687"/>
        <v>13</v>
      </c>
      <c r="AJ2121" s="4" t="str">
        <f t="shared" si="1688"/>
        <v>/DUS</v>
      </c>
      <c r="AK2121" s="4" t="str">
        <f t="shared" si="1689"/>
        <v>K/DUS</v>
      </c>
      <c r="AL2121" s="4" t="str" cm="1">
        <f t="array" ref="AL2121">LEFT(AS2121,SUM(LEN(AS2121)-LEN(SUBSTITUTE(AS2121,{"0";"1";"2";"3";"4";"5";"6";"7";"8";"9"},""))))</f>
        <v>10</v>
      </c>
      <c r="AM2121" s="4">
        <f t="shared" si="1693"/>
        <v>13</v>
      </c>
      <c r="AN2121" s="4" t="b">
        <f>LEFT(AS2121,2)=AL2121</f>
        <v>1</v>
      </c>
      <c r="AO2121" s="4" t="str">
        <f t="shared" si="1653"/>
        <v>DUS</v>
      </c>
      <c r="AP2121" s="4" t="b">
        <f t="shared" si="1694"/>
        <v>1</v>
      </c>
      <c r="AQ2121" s="4" t="b">
        <f t="shared" si="1690"/>
        <v>0</v>
      </c>
      <c r="AR2121" s="5" t="str">
        <f t="shared" si="1691"/>
        <v>PADIMAS BOLU</v>
      </c>
      <c r="AS2121" s="4" t="str">
        <f t="shared" si="1692"/>
        <v>10PACK/DUS</v>
      </c>
      <c r="AT2121" t="s">
        <v>2878</v>
      </c>
      <c r="AV2121" s="33" t="b">
        <f t="shared" ca="1" si="1695"/>
        <v>1</v>
      </c>
      <c r="AW2121">
        <v>42500</v>
      </c>
      <c r="AX2121">
        <v>42500</v>
      </c>
      <c r="AY2121">
        <v>40095</v>
      </c>
      <c r="AZ2121" t="str">
        <f t="shared" si="1650"/>
        <v>8000000002121</v>
      </c>
      <c r="BA2121" t="str">
        <f t="shared" si="1696"/>
        <v>PADIMAS BOLU</v>
      </c>
      <c r="BB2121" t="s">
        <v>4417</v>
      </c>
      <c r="BC2121" t="s">
        <v>4417</v>
      </c>
      <c r="BD2121" s="1"/>
      <c r="BF2121" s="9"/>
      <c r="BG2121" s="20"/>
      <c r="BH2121" s="13"/>
      <c r="BI2121" s="15"/>
      <c r="BL2121" s="13"/>
      <c r="BM2121" s="1"/>
      <c r="BP2121" s="1"/>
      <c r="BQ2121" s="1"/>
      <c r="BT2121" s="13"/>
      <c r="BU2121" s="15"/>
      <c r="BV2121" s="14"/>
    </row>
    <row r="2122" spans="1:74" x14ac:dyDescent="0.25">
      <c r="A2122" s="4" t="str">
        <f t="shared" si="1654"/>
        <v/>
      </c>
      <c r="B2122" s="4" t="str">
        <f t="shared" si="1655"/>
        <v/>
      </c>
      <c r="C2122" s="4" t="str">
        <f t="shared" si="1656"/>
        <v/>
      </c>
      <c r="D2122" s="4" t="str">
        <f t="shared" si="1657"/>
        <v/>
      </c>
      <c r="E2122" s="4" t="str">
        <f t="shared" si="1658"/>
        <v/>
      </c>
      <c r="F2122" s="4" t="str">
        <f t="shared" si="1659"/>
        <v/>
      </c>
      <c r="G2122" s="4" t="str">
        <f t="shared" si="1660"/>
        <v/>
      </c>
      <c r="H2122" s="4" t="str">
        <f t="shared" si="1661"/>
        <v/>
      </c>
      <c r="I2122" s="4" t="str">
        <f t="shared" si="1662"/>
        <v/>
      </c>
      <c r="J2122" s="4" t="str">
        <f t="shared" si="1663"/>
        <v/>
      </c>
      <c r="K2122" s="4" t="str">
        <f t="shared" si="1664"/>
        <v/>
      </c>
      <c r="L2122" s="4" t="str">
        <f t="shared" si="1665"/>
        <v/>
      </c>
      <c r="M2122" s="4" t="str">
        <f t="shared" si="1666"/>
        <v/>
      </c>
      <c r="N2122" s="4" t="str">
        <f t="shared" si="1667"/>
        <v/>
      </c>
      <c r="O2122" s="4" t="str">
        <f t="shared" si="1668"/>
        <v/>
      </c>
      <c r="P2122" s="4" t="str">
        <f t="shared" si="1669"/>
        <v/>
      </c>
      <c r="Q2122" s="4" t="str">
        <f t="shared" si="1670"/>
        <v/>
      </c>
      <c r="R2122" s="4" t="str">
        <f t="shared" si="1671"/>
        <v/>
      </c>
      <c r="S2122" s="4" t="str">
        <f t="shared" si="1672"/>
        <v>PAD</v>
      </c>
      <c r="T2122" s="4" t="str">
        <f t="shared" si="1673"/>
        <v>PACK</v>
      </c>
      <c r="U2122" s="4" t="str">
        <f t="shared" si="1674"/>
        <v/>
      </c>
      <c r="V2122" s="4" t="str">
        <f t="shared" si="1675"/>
        <v/>
      </c>
      <c r="W2122" s="4" t="str">
        <f t="shared" si="1676"/>
        <v/>
      </c>
      <c r="X2122" s="4" t="str">
        <f t="shared" si="1677"/>
        <v/>
      </c>
      <c r="Y2122" s="4">
        <f t="shared" si="1678"/>
        <v>7</v>
      </c>
      <c r="Z2122" s="4" t="str">
        <f t="shared" si="1679"/>
        <v>-</v>
      </c>
      <c r="AA2122" s="4" t="str">
        <f t="shared" si="1680"/>
        <v/>
      </c>
      <c r="AB2122" s="4" t="str">
        <f t="shared" si="1681"/>
        <v/>
      </c>
      <c r="AC2122" s="4" t="str">
        <f t="shared" si="1682"/>
        <v/>
      </c>
      <c r="AD2122" s="4" t="str">
        <f t="shared" si="1683"/>
        <v/>
      </c>
      <c r="AE2122" s="4" t="str">
        <f t="shared" si="1684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685"/>
        <v>5</v>
      </c>
      <c r="AH2122" s="4">
        <f t="shared" si="1686"/>
        <v>18</v>
      </c>
      <c r="AI2122" s="4">
        <f t="shared" si="1687"/>
        <v>13</v>
      </c>
      <c r="AJ2122" s="4" t="str">
        <f t="shared" si="1688"/>
        <v>PACK</v>
      </c>
      <c r="AK2122" s="4" t="str">
        <f t="shared" si="1689"/>
        <v>1PACK</v>
      </c>
      <c r="AL2122" s="4" t="str" cm="1">
        <f t="array" ref="AL2122">LEFT(AS2122,SUM(LEN(AS2122)-LEN(SUBSTITUTE(AS2122,{"0";"1";"2";"3";"4";"5";"6";"7";"8";"9"},""))))</f>
        <v>1</v>
      </c>
      <c r="AM2122" s="4">
        <f t="shared" si="1693"/>
        <v>13</v>
      </c>
      <c r="AN2122" s="4" t="b">
        <f t="shared" ref="AN2122:AN2128" si="1697">LEFT(AS2122,1)=AL2122</f>
        <v>1</v>
      </c>
      <c r="AO2122" s="4" t="str">
        <f>RIGHT(AJ2122,4)</f>
        <v>PACK</v>
      </c>
      <c r="AP2122" s="4" t="b">
        <f t="shared" si="1694"/>
        <v>1</v>
      </c>
      <c r="AQ2122" s="4" t="b">
        <f t="shared" si="1690"/>
        <v>0</v>
      </c>
      <c r="AR2122" s="5" t="str">
        <f t="shared" si="1691"/>
        <v>PADIMAS BOLU</v>
      </c>
      <c r="AS2122" s="4" t="str">
        <f t="shared" si="1692"/>
        <v>1PACK</v>
      </c>
      <c r="AT2122" t="s">
        <v>2879</v>
      </c>
      <c r="AU2122" s="1" t="s">
        <v>2880</v>
      </c>
      <c r="AV2122" s="33" t="str">
        <f t="shared" ca="1" si="1695"/>
        <v>XXXX</v>
      </c>
      <c r="AW2122">
        <v>4500</v>
      </c>
      <c r="AX2122">
        <v>4500</v>
      </c>
      <c r="AY2122">
        <v>4250</v>
      </c>
      <c r="AZ2122" t="str">
        <f t="shared" si="1650"/>
        <v>8997009530060</v>
      </c>
      <c r="BA2122" t="str">
        <f t="shared" si="1696"/>
        <v>PADIMAS BOLU</v>
      </c>
      <c r="BB2122" t="s">
        <v>4417</v>
      </c>
      <c r="BC2122" t="s">
        <v>4417</v>
      </c>
      <c r="BD2122" s="1"/>
      <c r="BF2122" s="9"/>
      <c r="BG2122" s="20"/>
      <c r="BH2122" s="13"/>
      <c r="BI2122" s="15"/>
      <c r="BL2122" s="13"/>
      <c r="BM2122" s="1"/>
      <c r="BP2122" s="1"/>
      <c r="BQ2122" s="1"/>
      <c r="BT2122" s="13"/>
      <c r="BU2122" s="15"/>
      <c r="BV2122" s="14"/>
    </row>
    <row r="2123" spans="1:74" x14ac:dyDescent="0.25">
      <c r="A2123" s="4" t="str">
        <f t="shared" si="1654"/>
        <v/>
      </c>
      <c r="B2123" s="4" t="str">
        <f t="shared" si="1655"/>
        <v/>
      </c>
      <c r="C2123" s="4" t="str">
        <f t="shared" si="1656"/>
        <v/>
      </c>
      <c r="D2123" s="4" t="str">
        <f t="shared" si="1657"/>
        <v/>
      </c>
      <c r="E2123" s="4" t="str">
        <f t="shared" si="1658"/>
        <v/>
      </c>
      <c r="F2123" s="4" t="str">
        <f t="shared" si="1659"/>
        <v/>
      </c>
      <c r="G2123" s="4" t="str">
        <f t="shared" si="1660"/>
        <v>KTK</v>
      </c>
      <c r="H2123" s="4" t="str">
        <f t="shared" si="1661"/>
        <v/>
      </c>
      <c r="I2123" s="4" t="str">
        <f t="shared" si="1662"/>
        <v/>
      </c>
      <c r="J2123" s="4" t="str">
        <f t="shared" si="1663"/>
        <v/>
      </c>
      <c r="K2123" s="4" t="str">
        <f t="shared" si="1664"/>
        <v/>
      </c>
      <c r="L2123" s="4" t="str">
        <f t="shared" si="1665"/>
        <v/>
      </c>
      <c r="M2123" s="4" t="str">
        <f t="shared" si="1666"/>
        <v/>
      </c>
      <c r="N2123" s="4" t="str">
        <f t="shared" si="1667"/>
        <v/>
      </c>
      <c r="O2123" s="4" t="str">
        <f t="shared" si="1668"/>
        <v/>
      </c>
      <c r="P2123" s="4" t="str">
        <f t="shared" si="1669"/>
        <v/>
      </c>
      <c r="Q2123" s="4" t="str">
        <f t="shared" si="1670"/>
        <v/>
      </c>
      <c r="R2123" s="4" t="str">
        <f t="shared" si="1671"/>
        <v/>
      </c>
      <c r="S2123" s="4" t="str">
        <f t="shared" si="1672"/>
        <v>PAD</v>
      </c>
      <c r="T2123" s="4" t="str">
        <f t="shared" si="1673"/>
        <v/>
      </c>
      <c r="U2123" s="4" t="str">
        <f t="shared" si="1674"/>
        <v/>
      </c>
      <c r="V2123" s="4" t="str">
        <f t="shared" si="1675"/>
        <v/>
      </c>
      <c r="W2123" s="4" t="str">
        <f t="shared" si="1676"/>
        <v/>
      </c>
      <c r="X2123" s="4" t="str">
        <f t="shared" si="1677"/>
        <v/>
      </c>
      <c r="Y2123" s="4">
        <f t="shared" si="1678"/>
        <v>6</v>
      </c>
      <c r="Z2123" s="4" t="str">
        <f t="shared" si="1679"/>
        <v>-</v>
      </c>
      <c r="AA2123" s="4" t="str">
        <f t="shared" si="1680"/>
        <v/>
      </c>
      <c r="AB2123" s="4" t="str">
        <f t="shared" si="1681"/>
        <v/>
      </c>
      <c r="AC2123" s="4" t="str">
        <f t="shared" si="1682"/>
        <v/>
      </c>
      <c r="AD2123" s="4" t="str">
        <f t="shared" si="1683"/>
        <v/>
      </c>
      <c r="AE2123" s="4" t="str">
        <f t="shared" si="1684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685"/>
        <v>4</v>
      </c>
      <c r="AH2123" s="4">
        <f t="shared" si="1686"/>
        <v>31</v>
      </c>
      <c r="AI2123" s="4">
        <f t="shared" si="1687"/>
        <v>27</v>
      </c>
      <c r="AJ2123" s="4" t="str">
        <f t="shared" si="1688"/>
        <v>1KTK</v>
      </c>
      <c r="AK2123" s="4" t="str">
        <f t="shared" si="1689"/>
        <v>-1KTK</v>
      </c>
      <c r="AL2123" s="4" t="str" cm="1">
        <f t="array" ref="AL2123">LEFT(AS2123,SUM(LEN(AS2123)-LEN(SUBSTITUTE(AS2123,{"0";"1";"2";"3";"4";"5";"6";"7";"8";"9"},""))))</f>
        <v>1</v>
      </c>
      <c r="AM2123" s="4">
        <f t="shared" si="1693"/>
        <v>13</v>
      </c>
      <c r="AN2123" s="4" t="b">
        <f t="shared" si="1697"/>
        <v>1</v>
      </c>
      <c r="AO2123" s="4" t="str">
        <f t="shared" ref="AO2123:AO2129" si="1698">RIGHT(AJ2123,3)</f>
        <v>KTK</v>
      </c>
      <c r="AP2123" s="4" t="b">
        <f t="shared" si="1694"/>
        <v>0</v>
      </c>
      <c r="AQ2123" s="4" t="b">
        <f t="shared" si="1690"/>
        <v>0</v>
      </c>
      <c r="AR2123" s="5" t="str">
        <f t="shared" si="1691"/>
        <v>PADIMAS BOLU LAPIS BLUBERY</v>
      </c>
      <c r="AS2123" s="4" t="str">
        <f t="shared" si="1692"/>
        <v>1KTK</v>
      </c>
      <c r="AT2123" t="s">
        <v>5089</v>
      </c>
      <c r="AU2123" s="1" t="s">
        <v>2871</v>
      </c>
      <c r="AV2123" s="33" t="str">
        <f t="shared" ca="1" si="1695"/>
        <v/>
      </c>
      <c r="AW2123">
        <v>11000</v>
      </c>
      <c r="AX2123">
        <v>11000</v>
      </c>
      <c r="AY2123">
        <v>9887</v>
      </c>
      <c r="AZ2123" t="str">
        <f t="shared" si="1650"/>
        <v>8997009539599</v>
      </c>
      <c r="BA2123" t="str">
        <f t="shared" si="1696"/>
        <v>PADIMAS BOLU LAPIS BLUBERY</v>
      </c>
      <c r="BB2123" t="s">
        <v>4417</v>
      </c>
      <c r="BC2123" t="s">
        <v>4417</v>
      </c>
      <c r="BD2123" s="1"/>
      <c r="BF2123" s="9"/>
      <c r="BG2123" s="20"/>
      <c r="BH2123" s="13"/>
      <c r="BI2123" s="15"/>
      <c r="BL2123" s="13"/>
      <c r="BM2123" s="1"/>
      <c r="BP2123" s="1"/>
      <c r="BQ2123" s="1"/>
      <c r="BT2123" s="13"/>
      <c r="BU2123" s="15"/>
      <c r="BV2123" s="14"/>
    </row>
    <row r="2124" spans="1:74" x14ac:dyDescent="0.25">
      <c r="A2124" s="4" t="str">
        <f t="shared" si="1654"/>
        <v/>
      </c>
      <c r="B2124" s="4" t="str">
        <f t="shared" si="1655"/>
        <v/>
      </c>
      <c r="C2124" s="4" t="str">
        <f t="shared" si="1656"/>
        <v/>
      </c>
      <c r="D2124" s="4" t="str">
        <f t="shared" si="1657"/>
        <v/>
      </c>
      <c r="E2124" s="4" t="str">
        <f t="shared" si="1658"/>
        <v/>
      </c>
      <c r="F2124" s="4" t="str">
        <f t="shared" si="1659"/>
        <v/>
      </c>
      <c r="G2124" s="4" t="str">
        <f t="shared" si="1660"/>
        <v>KTK</v>
      </c>
      <c r="H2124" s="4" t="str">
        <f t="shared" si="1661"/>
        <v/>
      </c>
      <c r="I2124" s="4" t="str">
        <f t="shared" si="1662"/>
        <v/>
      </c>
      <c r="J2124" s="4" t="str">
        <f t="shared" si="1663"/>
        <v/>
      </c>
      <c r="K2124" s="4" t="str">
        <f t="shared" si="1664"/>
        <v/>
      </c>
      <c r="L2124" s="4" t="str">
        <f t="shared" si="1665"/>
        <v/>
      </c>
      <c r="M2124" s="4" t="str">
        <f t="shared" si="1666"/>
        <v/>
      </c>
      <c r="N2124" s="4" t="str">
        <f t="shared" si="1667"/>
        <v/>
      </c>
      <c r="O2124" s="4" t="str">
        <f t="shared" si="1668"/>
        <v/>
      </c>
      <c r="P2124" s="4" t="str">
        <f t="shared" si="1669"/>
        <v/>
      </c>
      <c r="Q2124" s="4" t="str">
        <f t="shared" si="1670"/>
        <v/>
      </c>
      <c r="R2124" s="4" t="str">
        <f t="shared" si="1671"/>
        <v/>
      </c>
      <c r="S2124" s="4" t="str">
        <f t="shared" si="1672"/>
        <v>PAD</v>
      </c>
      <c r="T2124" s="4" t="str">
        <f t="shared" si="1673"/>
        <v/>
      </c>
      <c r="U2124" s="4" t="str">
        <f t="shared" si="1674"/>
        <v/>
      </c>
      <c r="V2124" s="4" t="str">
        <f t="shared" si="1675"/>
        <v/>
      </c>
      <c r="W2124" s="4" t="str">
        <f t="shared" si="1676"/>
        <v/>
      </c>
      <c r="X2124" s="4" t="str">
        <f t="shared" si="1677"/>
        <v/>
      </c>
      <c r="Y2124" s="4">
        <f t="shared" si="1678"/>
        <v>6</v>
      </c>
      <c r="Z2124" s="4" t="str">
        <f t="shared" si="1679"/>
        <v>-</v>
      </c>
      <c r="AA2124" s="4" t="str">
        <f t="shared" si="1680"/>
        <v/>
      </c>
      <c r="AB2124" s="4" t="str">
        <f t="shared" si="1681"/>
        <v/>
      </c>
      <c r="AC2124" s="4" t="str">
        <f t="shared" si="1682"/>
        <v/>
      </c>
      <c r="AD2124" s="4" t="str">
        <f t="shared" si="1683"/>
        <v/>
      </c>
      <c r="AE2124" s="4" t="str">
        <f t="shared" si="1684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685"/>
        <v>4</v>
      </c>
      <c r="AH2124" s="4">
        <f t="shared" si="1686"/>
        <v>30</v>
      </c>
      <c r="AI2124" s="4">
        <f t="shared" si="1687"/>
        <v>26</v>
      </c>
      <c r="AJ2124" s="4" t="str">
        <f t="shared" si="1688"/>
        <v>1KTK</v>
      </c>
      <c r="AK2124" s="4" t="str">
        <f t="shared" si="1689"/>
        <v>-1KTK</v>
      </c>
      <c r="AL2124" s="4" t="str" cm="1">
        <f t="array" ref="AL2124">LEFT(AS2124,SUM(LEN(AS2124)-LEN(SUBSTITUTE(AS2124,{"0";"1";"2";"3";"4";"5";"6";"7";"8";"9"},""))))</f>
        <v>1</v>
      </c>
      <c r="AM2124" s="4">
        <f t="shared" si="1693"/>
        <v>13</v>
      </c>
      <c r="AN2124" s="4" t="b">
        <f t="shared" si="1697"/>
        <v>1</v>
      </c>
      <c r="AO2124" s="4" t="str">
        <f t="shared" si="1698"/>
        <v>KTK</v>
      </c>
      <c r="AP2124" s="4" t="b">
        <f t="shared" si="1694"/>
        <v>0</v>
      </c>
      <c r="AQ2124" s="4" t="b">
        <f t="shared" si="1690"/>
        <v>0</v>
      </c>
      <c r="AR2124" s="5" t="str">
        <f t="shared" si="1691"/>
        <v>PADIMAS BOLU LAPIS COKLAT</v>
      </c>
      <c r="AS2124" s="4" t="str">
        <f t="shared" si="1692"/>
        <v>1KTK</v>
      </c>
      <c r="AT2124" t="s">
        <v>2872</v>
      </c>
      <c r="AU2124" s="1" t="s">
        <v>2873</v>
      </c>
      <c r="AV2124" s="33" t="str">
        <f t="shared" ca="1" si="1695"/>
        <v/>
      </c>
      <c r="AW2124">
        <v>11000</v>
      </c>
      <c r="AX2124">
        <v>11000</v>
      </c>
      <c r="AY2124">
        <v>9887</v>
      </c>
      <c r="AZ2124" t="str">
        <f t="shared" si="1650"/>
        <v>8997009539605</v>
      </c>
      <c r="BA2124" t="str">
        <f t="shared" si="1696"/>
        <v>PADIMAS BOLU LAPIS COKLAT</v>
      </c>
      <c r="BB2124" t="s">
        <v>4417</v>
      </c>
      <c r="BC2124" t="s">
        <v>4417</v>
      </c>
      <c r="BD2124" s="1"/>
      <c r="BF2124" s="9"/>
      <c r="BG2124" s="20"/>
      <c r="BH2124" s="13"/>
      <c r="BI2124" s="15"/>
      <c r="BL2124" s="13"/>
      <c r="BM2124" s="1"/>
      <c r="BP2124" s="1"/>
      <c r="BQ2124" s="1"/>
      <c r="BT2124" s="13"/>
      <c r="BU2124" s="15"/>
      <c r="BV2124" s="14"/>
    </row>
    <row r="2125" spans="1:74" x14ac:dyDescent="0.25">
      <c r="A2125" s="4" t="str">
        <f t="shared" si="1654"/>
        <v/>
      </c>
      <c r="B2125" s="4" t="str">
        <f t="shared" si="1655"/>
        <v/>
      </c>
      <c r="C2125" s="4" t="str">
        <f t="shared" si="1656"/>
        <v/>
      </c>
      <c r="D2125" s="4" t="str">
        <f t="shared" si="1657"/>
        <v/>
      </c>
      <c r="E2125" s="4" t="str">
        <f t="shared" si="1658"/>
        <v/>
      </c>
      <c r="F2125" s="4" t="str">
        <f t="shared" si="1659"/>
        <v/>
      </c>
      <c r="G2125" s="4" t="str">
        <f t="shared" si="1660"/>
        <v>KTK</v>
      </c>
      <c r="H2125" s="4" t="str">
        <f t="shared" si="1661"/>
        <v/>
      </c>
      <c r="I2125" s="4" t="str">
        <f t="shared" si="1662"/>
        <v/>
      </c>
      <c r="J2125" s="4" t="str">
        <f t="shared" si="1663"/>
        <v/>
      </c>
      <c r="K2125" s="4" t="str">
        <f t="shared" si="1664"/>
        <v/>
      </c>
      <c r="L2125" s="4" t="str">
        <f t="shared" si="1665"/>
        <v/>
      </c>
      <c r="M2125" s="4" t="str">
        <f t="shared" si="1666"/>
        <v/>
      </c>
      <c r="N2125" s="4" t="str">
        <f t="shared" si="1667"/>
        <v/>
      </c>
      <c r="O2125" s="4" t="str">
        <f t="shared" si="1668"/>
        <v/>
      </c>
      <c r="P2125" s="4" t="str">
        <f t="shared" si="1669"/>
        <v/>
      </c>
      <c r="Q2125" s="4" t="str">
        <f t="shared" si="1670"/>
        <v/>
      </c>
      <c r="R2125" s="4" t="str">
        <f t="shared" si="1671"/>
        <v/>
      </c>
      <c r="S2125" s="4" t="str">
        <f t="shared" si="1672"/>
        <v>PAD</v>
      </c>
      <c r="T2125" s="4" t="str">
        <f t="shared" si="1673"/>
        <v/>
      </c>
      <c r="U2125" s="4" t="str">
        <f t="shared" si="1674"/>
        <v/>
      </c>
      <c r="V2125" s="4" t="str">
        <f t="shared" si="1675"/>
        <v/>
      </c>
      <c r="W2125" s="4" t="str">
        <f t="shared" si="1676"/>
        <v/>
      </c>
      <c r="X2125" s="4" t="str">
        <f t="shared" si="1677"/>
        <v/>
      </c>
      <c r="Y2125" s="4">
        <f t="shared" si="1678"/>
        <v>6</v>
      </c>
      <c r="Z2125" s="4" t="str">
        <f t="shared" si="1679"/>
        <v>-</v>
      </c>
      <c r="AA2125" s="4" t="str">
        <f t="shared" si="1680"/>
        <v/>
      </c>
      <c r="AB2125" s="4" t="str">
        <f t="shared" si="1681"/>
        <v/>
      </c>
      <c r="AC2125" s="4" t="str">
        <f t="shared" si="1682"/>
        <v/>
      </c>
      <c r="AD2125" s="4" t="str">
        <f t="shared" si="1683"/>
        <v/>
      </c>
      <c r="AE2125" s="4" t="str">
        <f t="shared" si="1684"/>
        <v/>
      </c>
      <c r="AF2125" s="4" t="str" cm="1">
        <f t="array" aca="1" ref="AF2125" ca="1">LEFT(AS2125,MATCH(FALSE,ISNUMBER(MID(AS2125,ROW(INDIRECT("1:"&amp;LEN(AS2125)+1)), 1) *1),0) -1)</f>
        <v>1</v>
      </c>
      <c r="AG2125" s="4">
        <f t="shared" si="1685"/>
        <v>4</v>
      </c>
      <c r="AH2125" s="4">
        <f t="shared" si="1686"/>
        <v>30</v>
      </c>
      <c r="AI2125" s="4">
        <f t="shared" si="1687"/>
        <v>26</v>
      </c>
      <c r="AJ2125" s="4" t="str">
        <f t="shared" si="1688"/>
        <v>1KTK</v>
      </c>
      <c r="AK2125" s="4" t="str">
        <f t="shared" si="1689"/>
        <v>-1KTK</v>
      </c>
      <c r="AL2125" s="4" t="str" cm="1">
        <f t="array" ref="AL2125">LEFT(AS2125,SUM(LEN(AS2125)-LEN(SUBSTITUTE(AS2125,{"0";"1";"2";"3";"4";"5";"6";"7";"8";"9"},""))))</f>
        <v>1</v>
      </c>
      <c r="AM2125" s="4">
        <f t="shared" si="1693"/>
        <v>13</v>
      </c>
      <c r="AN2125" s="4" t="b">
        <f t="shared" si="1697"/>
        <v>1</v>
      </c>
      <c r="AO2125" s="4" t="str">
        <f t="shared" si="1698"/>
        <v>KTK</v>
      </c>
      <c r="AP2125" s="4" t="b">
        <f t="shared" si="1694"/>
        <v>0</v>
      </c>
      <c r="AQ2125" s="4" t="b">
        <f t="shared" si="1690"/>
        <v>0</v>
      </c>
      <c r="AR2125" s="5" t="str">
        <f t="shared" si="1691"/>
        <v>PADIMAS BOLU LAPIS PANDAN</v>
      </c>
      <c r="AS2125" s="4" t="str">
        <f t="shared" si="1692"/>
        <v>1KTK</v>
      </c>
      <c r="AT2125" t="s">
        <v>2874</v>
      </c>
      <c r="AU2125" s="1" t="s">
        <v>2875</v>
      </c>
      <c r="AV2125" s="33" t="str">
        <f t="shared" ca="1" si="1695"/>
        <v/>
      </c>
      <c r="AW2125">
        <v>11000</v>
      </c>
      <c r="AX2125">
        <v>11000</v>
      </c>
      <c r="AY2125">
        <v>9887</v>
      </c>
      <c r="AZ2125" t="str">
        <f t="shared" si="1650"/>
        <v>8997009539629</v>
      </c>
      <c r="BA2125" t="str">
        <f t="shared" si="1696"/>
        <v>PADIMAS BOLU LAPIS PANDAN</v>
      </c>
      <c r="BB2125" t="s">
        <v>4417</v>
      </c>
      <c r="BC2125" t="s">
        <v>4417</v>
      </c>
      <c r="BD2125" s="1"/>
      <c r="BF2125" s="9"/>
      <c r="BG2125" s="20"/>
      <c r="BH2125" s="13"/>
      <c r="BI2125" s="15"/>
      <c r="BL2125" s="13"/>
      <c r="BM2125" s="1"/>
      <c r="BP2125" s="1"/>
      <c r="BQ2125" s="1"/>
      <c r="BT2125" s="13"/>
      <c r="BU2125" s="15"/>
      <c r="BV2125" s="14"/>
    </row>
    <row r="2126" spans="1:74" x14ac:dyDescent="0.25">
      <c r="A2126" s="4" t="str">
        <f t="shared" si="1654"/>
        <v/>
      </c>
      <c r="B2126" s="4" t="str">
        <f t="shared" si="1655"/>
        <v/>
      </c>
      <c r="C2126" s="4" t="str">
        <f t="shared" si="1656"/>
        <v/>
      </c>
      <c r="D2126" s="4" t="str">
        <f t="shared" si="1657"/>
        <v/>
      </c>
      <c r="E2126" s="4" t="str">
        <f t="shared" si="1658"/>
        <v/>
      </c>
      <c r="F2126" s="4" t="str">
        <f t="shared" si="1659"/>
        <v/>
      </c>
      <c r="G2126" s="4" t="str">
        <f t="shared" si="1660"/>
        <v>KTK</v>
      </c>
      <c r="H2126" s="4" t="str">
        <f t="shared" si="1661"/>
        <v/>
      </c>
      <c r="I2126" s="4" t="str">
        <f t="shared" si="1662"/>
        <v/>
      </c>
      <c r="J2126" s="4" t="str">
        <f t="shared" si="1663"/>
        <v/>
      </c>
      <c r="K2126" s="4" t="str">
        <f t="shared" si="1664"/>
        <v/>
      </c>
      <c r="L2126" s="4" t="str">
        <f t="shared" si="1665"/>
        <v/>
      </c>
      <c r="M2126" s="4" t="str">
        <f t="shared" si="1666"/>
        <v/>
      </c>
      <c r="N2126" s="4" t="str">
        <f t="shared" si="1667"/>
        <v/>
      </c>
      <c r="O2126" s="4" t="str">
        <f t="shared" si="1668"/>
        <v/>
      </c>
      <c r="P2126" s="4" t="str">
        <f t="shared" si="1669"/>
        <v/>
      </c>
      <c r="Q2126" s="4" t="str">
        <f t="shared" si="1670"/>
        <v/>
      </c>
      <c r="R2126" s="4" t="str">
        <f t="shared" si="1671"/>
        <v/>
      </c>
      <c r="S2126" s="4" t="str">
        <f t="shared" si="1672"/>
        <v>PAD</v>
      </c>
      <c r="T2126" s="4" t="str">
        <f t="shared" si="1673"/>
        <v/>
      </c>
      <c r="U2126" s="4" t="str">
        <f t="shared" si="1674"/>
        <v/>
      </c>
      <c r="V2126" s="4" t="str">
        <f t="shared" si="1675"/>
        <v/>
      </c>
      <c r="W2126" s="4" t="str">
        <f t="shared" si="1676"/>
        <v/>
      </c>
      <c r="X2126" s="4" t="str">
        <f t="shared" si="1677"/>
        <v/>
      </c>
      <c r="Y2126" s="4">
        <f t="shared" si="1678"/>
        <v>6</v>
      </c>
      <c r="Z2126" s="4" t="str">
        <f t="shared" si="1679"/>
        <v>-</v>
      </c>
      <c r="AA2126" s="4" t="str">
        <f t="shared" si="1680"/>
        <v/>
      </c>
      <c r="AB2126" s="4" t="str">
        <f t="shared" si="1681"/>
        <v/>
      </c>
      <c r="AC2126" s="4" t="str">
        <f t="shared" si="1682"/>
        <v/>
      </c>
      <c r="AD2126" s="4" t="str">
        <f t="shared" si="1683"/>
        <v/>
      </c>
      <c r="AE2126" s="4" t="str">
        <f t="shared" si="1684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685"/>
        <v>4</v>
      </c>
      <c r="AH2126" s="4">
        <f t="shared" si="1686"/>
        <v>34</v>
      </c>
      <c r="AI2126" s="4">
        <f t="shared" si="1687"/>
        <v>30</v>
      </c>
      <c r="AJ2126" s="4" t="str">
        <f t="shared" si="1688"/>
        <v>1KTK</v>
      </c>
      <c r="AK2126" s="4" t="str">
        <f t="shared" si="1689"/>
        <v>-1KTK</v>
      </c>
      <c r="AL2126" s="4" t="str" cm="1">
        <f t="array" ref="AL2126">LEFT(AS2126,SUM(LEN(AS2126)-LEN(SUBSTITUTE(AS2126,{"0";"1";"2";"3";"4";"5";"6";"7";"8";"9"},""))))</f>
        <v>1</v>
      </c>
      <c r="AM2126" s="4">
        <f t="shared" si="1693"/>
        <v>13</v>
      </c>
      <c r="AN2126" s="4" t="b">
        <f t="shared" si="1697"/>
        <v>1</v>
      </c>
      <c r="AO2126" s="4" t="str">
        <f t="shared" si="1698"/>
        <v>KTK</v>
      </c>
      <c r="AP2126" s="4" t="b">
        <f t="shared" si="1694"/>
        <v>0</v>
      </c>
      <c r="AQ2126" s="4" t="b">
        <f t="shared" si="1690"/>
        <v>0</v>
      </c>
      <c r="AR2126" s="5" t="str">
        <f t="shared" si="1691"/>
        <v>PADIMAS BOLU LAPIS STRAWBERRY</v>
      </c>
      <c r="AS2126" s="4" t="str">
        <f t="shared" si="1692"/>
        <v>1KTK</v>
      </c>
      <c r="AT2126" t="s">
        <v>2876</v>
      </c>
      <c r="AU2126" s="1" t="s">
        <v>2877</v>
      </c>
      <c r="AV2126" s="33" t="str">
        <f t="shared" ca="1" si="1695"/>
        <v/>
      </c>
      <c r="AW2126">
        <v>11000</v>
      </c>
      <c r="AX2126">
        <v>11000</v>
      </c>
      <c r="AY2126">
        <v>9887</v>
      </c>
      <c r="AZ2126" t="str">
        <f t="shared" si="1650"/>
        <v>8997009539612</v>
      </c>
      <c r="BA2126" t="str">
        <f t="shared" si="1696"/>
        <v>PADIMAS BOLU LAPIS STRAWBERRY</v>
      </c>
      <c r="BB2126" t="s">
        <v>4417</v>
      </c>
      <c r="BC2126" t="s">
        <v>4417</v>
      </c>
      <c r="BD2126" s="1"/>
      <c r="BF2126" s="9"/>
      <c r="BG2126" s="20"/>
      <c r="BH2126" s="13"/>
      <c r="BI2126" s="15"/>
      <c r="BL2126" s="13"/>
      <c r="BM2126" s="1"/>
      <c r="BP2126" s="1"/>
      <c r="BQ2126" s="1"/>
      <c r="BT2126" s="13"/>
      <c r="BU2126" s="15"/>
      <c r="BV2126" s="14"/>
    </row>
    <row r="2127" spans="1:74" x14ac:dyDescent="0.25">
      <c r="A2127" s="4" t="str">
        <f t="shared" si="1654"/>
        <v/>
      </c>
      <c r="B2127" s="4" t="str">
        <f t="shared" si="1655"/>
        <v/>
      </c>
      <c r="C2127" s="4" t="str">
        <f t="shared" si="1656"/>
        <v/>
      </c>
      <c r="D2127" s="4" t="str">
        <f t="shared" si="1657"/>
        <v/>
      </c>
      <c r="E2127" s="4" t="str">
        <f t="shared" si="1658"/>
        <v/>
      </c>
      <c r="F2127" s="4" t="str">
        <f t="shared" si="1659"/>
        <v/>
      </c>
      <c r="G2127" s="4" t="str">
        <f t="shared" si="1660"/>
        <v>KTK</v>
      </c>
      <c r="H2127" s="4" t="str">
        <f t="shared" si="1661"/>
        <v/>
      </c>
      <c r="I2127" s="4" t="str">
        <f t="shared" si="1662"/>
        <v/>
      </c>
      <c r="J2127" s="4" t="str">
        <f t="shared" si="1663"/>
        <v/>
      </c>
      <c r="K2127" s="4" t="str">
        <f t="shared" si="1664"/>
        <v/>
      </c>
      <c r="L2127" s="4" t="str">
        <f t="shared" si="1665"/>
        <v/>
      </c>
      <c r="M2127" s="4" t="str">
        <f t="shared" si="1666"/>
        <v/>
      </c>
      <c r="N2127" s="4" t="str">
        <f t="shared" si="1667"/>
        <v/>
      </c>
      <c r="O2127" s="4" t="str">
        <f t="shared" si="1668"/>
        <v>DUS</v>
      </c>
      <c r="P2127" s="4" t="str">
        <f t="shared" si="1669"/>
        <v/>
      </c>
      <c r="Q2127" s="4" t="str">
        <f t="shared" si="1670"/>
        <v/>
      </c>
      <c r="R2127" s="4" t="str">
        <f t="shared" si="1671"/>
        <v/>
      </c>
      <c r="S2127" s="4" t="str">
        <f t="shared" si="1672"/>
        <v>PAD</v>
      </c>
      <c r="T2127" s="4" t="str">
        <f t="shared" si="1673"/>
        <v/>
      </c>
      <c r="U2127" s="4" t="str">
        <f t="shared" si="1674"/>
        <v/>
      </c>
      <c r="V2127" s="4" t="str">
        <f t="shared" si="1675"/>
        <v/>
      </c>
      <c r="W2127" s="4" t="str">
        <f t="shared" si="1676"/>
        <v/>
      </c>
      <c r="X2127" s="4" t="str">
        <f t="shared" si="1677"/>
        <v/>
      </c>
      <c r="Y2127" s="4">
        <f t="shared" si="1678"/>
        <v>9</v>
      </c>
      <c r="Z2127" s="4" t="str">
        <f t="shared" si="1679"/>
        <v>-</v>
      </c>
      <c r="AA2127" s="4" t="str">
        <f t="shared" si="1680"/>
        <v>/</v>
      </c>
      <c r="AB2127" s="4" t="str">
        <f t="shared" si="1681"/>
        <v/>
      </c>
      <c r="AC2127" s="4" t="str">
        <f t="shared" si="1682"/>
        <v/>
      </c>
      <c r="AD2127" s="4" t="str">
        <f t="shared" si="1683"/>
        <v/>
      </c>
      <c r="AE2127" s="4" t="str">
        <f t="shared" si="1684"/>
        <v/>
      </c>
      <c r="AF2127" s="4" t="str" cm="1">
        <f t="array" aca="1" ref="AF2127" ca="1">LEFT(AS2127,MATCH(FALSE,ISNUMBER(MID(AS2127,ROW(INDIRECT("1:"&amp;LEN(AS2127)+1)), 1) *1),0) -1)</f>
        <v>8</v>
      </c>
      <c r="AG2127" s="4">
        <f t="shared" si="1685"/>
        <v>8</v>
      </c>
      <c r="AH2127" s="4">
        <f t="shared" si="1686"/>
        <v>32</v>
      </c>
      <c r="AI2127" s="4">
        <f t="shared" si="1687"/>
        <v>24</v>
      </c>
      <c r="AJ2127" s="4" t="str">
        <f t="shared" si="1688"/>
        <v>/DUS</v>
      </c>
      <c r="AK2127" s="4" t="str">
        <f t="shared" si="1689"/>
        <v>K/DUS</v>
      </c>
      <c r="AL2127" s="4" t="str" cm="1">
        <f t="array" ref="AL2127">LEFT(AS2127,SUM(LEN(AS2127)-LEN(SUBSTITUTE(AS2127,{"0";"1";"2";"3";"4";"5";"6";"7";"8";"9"},""))))</f>
        <v>8</v>
      </c>
      <c r="AM2127" s="4">
        <f t="shared" si="1693"/>
        <v>13</v>
      </c>
      <c r="AN2127" s="4" t="b">
        <f t="shared" si="1697"/>
        <v>1</v>
      </c>
      <c r="AO2127" s="4" t="str">
        <f t="shared" si="1698"/>
        <v>DUS</v>
      </c>
      <c r="AP2127" s="4" t="b">
        <f t="shared" si="1694"/>
        <v>0</v>
      </c>
      <c r="AQ2127" s="4" t="b">
        <f t="shared" si="1690"/>
        <v>0</v>
      </c>
      <c r="AR2127" s="5" t="str">
        <f t="shared" si="1691"/>
        <v>PADIMAS MINI LAYER CAKE</v>
      </c>
      <c r="AS2127" s="4" t="str">
        <f t="shared" si="1692"/>
        <v>8KTK/DUS</v>
      </c>
      <c r="AT2127" t="s">
        <v>2881</v>
      </c>
      <c r="AV2127" s="33" t="b">
        <f t="shared" ca="1" si="1695"/>
        <v>1</v>
      </c>
      <c r="AW2127">
        <v>82000</v>
      </c>
      <c r="AX2127">
        <v>82000</v>
      </c>
      <c r="AY2127">
        <v>80000</v>
      </c>
      <c r="AZ2127" t="str">
        <f t="shared" si="1650"/>
        <v>8000000002127</v>
      </c>
      <c r="BA2127" t="str">
        <f t="shared" si="1696"/>
        <v>PADIMAS MINI LAYER CAKE</v>
      </c>
      <c r="BB2127" t="s">
        <v>4417</v>
      </c>
      <c r="BC2127" t="s">
        <v>4417</v>
      </c>
      <c r="BD2127" s="1"/>
      <c r="BF2127" s="9"/>
      <c r="BG2127" s="20"/>
      <c r="BH2127" s="13"/>
      <c r="BI2127" s="15"/>
      <c r="BL2127" s="13"/>
      <c r="BM2127" s="1"/>
      <c r="BP2127" s="1"/>
      <c r="BQ2127" s="1"/>
      <c r="BT2127" s="13"/>
      <c r="BU2127" s="15"/>
      <c r="BV2127" s="14"/>
    </row>
    <row r="2128" spans="1:74" x14ac:dyDescent="0.25">
      <c r="A2128" s="4" t="str">
        <f t="shared" si="1654"/>
        <v/>
      </c>
      <c r="B2128" s="4" t="str">
        <f t="shared" si="1655"/>
        <v/>
      </c>
      <c r="C2128" s="4" t="str">
        <f t="shared" si="1656"/>
        <v>BKS</v>
      </c>
      <c r="D2128" s="4" t="str">
        <f t="shared" si="1657"/>
        <v/>
      </c>
      <c r="E2128" s="4" t="str">
        <f t="shared" si="1658"/>
        <v/>
      </c>
      <c r="F2128" s="4" t="str">
        <f t="shared" si="1659"/>
        <v/>
      </c>
      <c r="G2128" s="4" t="str">
        <f t="shared" si="1660"/>
        <v/>
      </c>
      <c r="H2128" s="4" t="str">
        <f t="shared" si="1661"/>
        <v/>
      </c>
      <c r="I2128" s="4" t="str">
        <f t="shared" si="1662"/>
        <v/>
      </c>
      <c r="J2128" s="4" t="str">
        <f t="shared" si="1663"/>
        <v/>
      </c>
      <c r="K2128" s="4" t="str">
        <f t="shared" si="1664"/>
        <v/>
      </c>
      <c r="L2128" s="4" t="str">
        <f t="shared" si="1665"/>
        <v/>
      </c>
      <c r="M2128" s="4" t="str">
        <f t="shared" si="1666"/>
        <v/>
      </c>
      <c r="N2128" s="4" t="str">
        <f t="shared" si="1667"/>
        <v/>
      </c>
      <c r="O2128" s="4" t="str">
        <f t="shared" si="1668"/>
        <v/>
      </c>
      <c r="P2128" s="4" t="str">
        <f t="shared" si="1669"/>
        <v/>
      </c>
      <c r="Q2128" s="4" t="str">
        <f t="shared" si="1670"/>
        <v/>
      </c>
      <c r="R2128" s="4" t="str">
        <f t="shared" si="1671"/>
        <v/>
      </c>
      <c r="S2128" s="4" t="str">
        <f t="shared" si="1672"/>
        <v>PAD</v>
      </c>
      <c r="T2128" s="4" t="str">
        <f t="shared" si="1673"/>
        <v/>
      </c>
      <c r="U2128" s="4" t="str">
        <f t="shared" si="1674"/>
        <v/>
      </c>
      <c r="V2128" s="4" t="str">
        <f t="shared" si="1675"/>
        <v/>
      </c>
      <c r="W2128" s="4" t="str">
        <f t="shared" si="1676"/>
        <v/>
      </c>
      <c r="X2128" s="4" t="str">
        <f t="shared" si="1677"/>
        <v/>
      </c>
      <c r="Y2128" s="4">
        <f t="shared" si="1678"/>
        <v>6</v>
      </c>
      <c r="Z2128" s="4" t="str">
        <f t="shared" si="1679"/>
        <v>-</v>
      </c>
      <c r="AA2128" s="4" t="str">
        <f t="shared" si="1680"/>
        <v/>
      </c>
      <c r="AB2128" s="4" t="str">
        <f t="shared" si="1681"/>
        <v/>
      </c>
      <c r="AC2128" s="4" t="str">
        <f t="shared" si="1682"/>
        <v/>
      </c>
      <c r="AD2128" s="4" t="str">
        <f t="shared" si="1683"/>
        <v/>
      </c>
      <c r="AE2128" s="4" t="str">
        <f t="shared" si="1684"/>
        <v/>
      </c>
      <c r="AF2128" s="4" t="str" cm="1">
        <f t="array" aca="1" ref="AF2128" ca="1">LEFT(AS2128,MATCH(FALSE,ISNUMBER(MID(AS2128,ROW(INDIRECT("1:"&amp;LEN(AS2128)+1)), 1) *1),0) -1)</f>
        <v>1</v>
      </c>
      <c r="AG2128" s="4">
        <f t="shared" si="1685"/>
        <v>4</v>
      </c>
      <c r="AH2128" s="4">
        <f t="shared" si="1686"/>
        <v>21</v>
      </c>
      <c r="AI2128" s="4">
        <f t="shared" si="1687"/>
        <v>17</v>
      </c>
      <c r="AJ2128" s="4" t="str">
        <f t="shared" si="1688"/>
        <v>1BKS</v>
      </c>
      <c r="AK2128" s="4" t="str">
        <f t="shared" si="1689"/>
        <v>-1BKS</v>
      </c>
      <c r="AL2128" s="4" t="str" cm="1">
        <f t="array" ref="AL2128">LEFT(AS2128,SUM(LEN(AS2128)-LEN(SUBSTITUTE(AS2128,{"0";"1";"2";"3";"4";"5";"6";"7";"8";"9"},""))))</f>
        <v>1</v>
      </c>
      <c r="AM2128" s="4">
        <f t="shared" si="1693"/>
        <v>13</v>
      </c>
      <c r="AN2128" s="4" t="b">
        <f t="shared" si="1697"/>
        <v>1</v>
      </c>
      <c r="AO2128" s="4" t="str">
        <f t="shared" si="1698"/>
        <v>BKS</v>
      </c>
      <c r="AP2128" s="4" t="b">
        <f t="shared" si="1694"/>
        <v>0</v>
      </c>
      <c r="AQ2128" s="4" t="b">
        <f t="shared" si="1690"/>
        <v>0</v>
      </c>
      <c r="AR2128" s="5" t="str">
        <f t="shared" si="1691"/>
        <v>PADIMAS PANGGANG</v>
      </c>
      <c r="AS2128" s="4" t="str">
        <f t="shared" si="1692"/>
        <v>1BKS</v>
      </c>
      <c r="AT2128" t="s">
        <v>2882</v>
      </c>
      <c r="AU2128" s="1" t="s">
        <v>2883</v>
      </c>
      <c r="AV2128" s="33" t="str">
        <f t="shared" ca="1" si="1695"/>
        <v/>
      </c>
      <c r="AW2128">
        <v>2000</v>
      </c>
      <c r="AX2128">
        <v>2500</v>
      </c>
      <c r="AY2128">
        <v>1734</v>
      </c>
      <c r="AZ2128" t="str">
        <f t="shared" si="1650"/>
        <v>8997009539551</v>
      </c>
      <c r="BA2128" t="str">
        <f t="shared" si="1696"/>
        <v>PADIMAS PANGGANG</v>
      </c>
      <c r="BB2128" t="s">
        <v>4417</v>
      </c>
      <c r="BC2128" t="s">
        <v>4417</v>
      </c>
      <c r="BD2128" s="1"/>
      <c r="BF2128" s="9"/>
      <c r="BG2128" s="20"/>
      <c r="BH2128" s="13"/>
      <c r="BI2128" s="15"/>
      <c r="BL2128" s="13"/>
      <c r="BM2128" s="1"/>
      <c r="BP2128" s="1"/>
      <c r="BQ2128" s="1"/>
      <c r="BT2128" s="13"/>
      <c r="BU2128" s="15"/>
      <c r="BV2128" s="14"/>
    </row>
    <row r="2129" spans="1:74" x14ac:dyDescent="0.25">
      <c r="A2129" s="4" t="str">
        <f t="shared" si="1654"/>
        <v/>
      </c>
      <c r="B2129" s="4" t="str">
        <f t="shared" si="1655"/>
        <v/>
      </c>
      <c r="C2129" s="4" t="str">
        <f t="shared" si="1656"/>
        <v/>
      </c>
      <c r="D2129" s="4" t="str">
        <f t="shared" si="1657"/>
        <v/>
      </c>
      <c r="E2129" s="4" t="str">
        <f t="shared" si="1658"/>
        <v/>
      </c>
      <c r="F2129" s="4" t="str">
        <f t="shared" si="1659"/>
        <v/>
      </c>
      <c r="G2129" s="4" t="str">
        <f t="shared" si="1660"/>
        <v/>
      </c>
      <c r="H2129" s="4" t="str">
        <f t="shared" si="1661"/>
        <v/>
      </c>
      <c r="I2129" s="4" t="str">
        <f t="shared" si="1662"/>
        <v/>
      </c>
      <c r="J2129" s="4" t="str">
        <f t="shared" si="1663"/>
        <v/>
      </c>
      <c r="K2129" s="4" t="str">
        <f t="shared" si="1664"/>
        <v/>
      </c>
      <c r="L2129" s="4" t="str">
        <f t="shared" si="1665"/>
        <v/>
      </c>
      <c r="M2129" s="4" t="str">
        <f t="shared" si="1666"/>
        <v/>
      </c>
      <c r="N2129" s="4" t="str">
        <f t="shared" si="1667"/>
        <v/>
      </c>
      <c r="O2129" s="4" t="str">
        <f t="shared" si="1668"/>
        <v>DUS</v>
      </c>
      <c r="P2129" s="4" t="str">
        <f t="shared" si="1669"/>
        <v/>
      </c>
      <c r="Q2129" s="4" t="str">
        <f t="shared" si="1670"/>
        <v/>
      </c>
      <c r="R2129" s="4" t="str">
        <f t="shared" si="1671"/>
        <v/>
      </c>
      <c r="S2129" s="4" t="str">
        <f t="shared" si="1672"/>
        <v>PAD</v>
      </c>
      <c r="T2129" s="4" t="str">
        <f t="shared" si="1673"/>
        <v>PACK</v>
      </c>
      <c r="U2129" s="4" t="str">
        <f t="shared" si="1674"/>
        <v/>
      </c>
      <c r="V2129" s="4" t="str">
        <f t="shared" si="1675"/>
        <v/>
      </c>
      <c r="W2129" s="4" t="str">
        <f t="shared" si="1676"/>
        <v/>
      </c>
      <c r="X2129" s="4" t="str">
        <f t="shared" si="1677"/>
        <v/>
      </c>
      <c r="Y2129" s="4">
        <f t="shared" si="1678"/>
        <v>10</v>
      </c>
      <c r="Z2129" s="4" t="str">
        <f t="shared" si="1679"/>
        <v>-</v>
      </c>
      <c r="AA2129" s="4" t="str">
        <f t="shared" si="1680"/>
        <v>/</v>
      </c>
      <c r="AB2129" s="4" t="str">
        <f t="shared" si="1681"/>
        <v/>
      </c>
      <c r="AC2129" s="4" t="str">
        <f t="shared" si="1682"/>
        <v/>
      </c>
      <c r="AD2129" s="4" t="str">
        <f t="shared" si="1683"/>
        <v/>
      </c>
      <c r="AE2129" s="4" t="str">
        <f t="shared" si="1684"/>
        <v/>
      </c>
      <c r="AF2129" s="4" t="str" cm="1">
        <f t="array" aca="1" ref="AF2129" ca="1">LEFT(AS2129,MATCH(FALSE,ISNUMBER(MID(AS2129,ROW(INDIRECT("1:"&amp;LEN(AS2129)+1)), 1) *1),0) -1)</f>
        <v>10</v>
      </c>
      <c r="AG2129" s="4">
        <f t="shared" si="1685"/>
        <v>10</v>
      </c>
      <c r="AH2129" s="4">
        <f t="shared" si="1686"/>
        <v>22</v>
      </c>
      <c r="AI2129" s="4">
        <f t="shared" si="1687"/>
        <v>12</v>
      </c>
      <c r="AJ2129" s="4" t="str">
        <f t="shared" si="1688"/>
        <v>/DUS</v>
      </c>
      <c r="AK2129" s="4" t="str">
        <f t="shared" si="1689"/>
        <v>K/DUS</v>
      </c>
      <c r="AL2129" s="4" t="str" cm="1">
        <f t="array" ref="AL2129">LEFT(AS2129,SUM(LEN(AS2129)-LEN(SUBSTITUTE(AS2129,{"0";"1";"2";"3";"4";"5";"6";"7";"8";"9"},""))))</f>
        <v>10</v>
      </c>
      <c r="AM2129" s="4">
        <f t="shared" si="1693"/>
        <v>13</v>
      </c>
      <c r="AN2129" s="4" t="b">
        <f>LEFT(AS2129,2)=AL2129</f>
        <v>1</v>
      </c>
      <c r="AO2129" s="4" t="str">
        <f t="shared" si="1698"/>
        <v>DUS</v>
      </c>
      <c r="AP2129" s="4" t="b">
        <f t="shared" si="1694"/>
        <v>1</v>
      </c>
      <c r="AQ2129" s="4" t="b">
        <f t="shared" si="1690"/>
        <v>0</v>
      </c>
      <c r="AR2129" s="5" t="str">
        <f t="shared" si="1691"/>
        <v>PADIMAS PIA</v>
      </c>
      <c r="AS2129" s="4" t="str">
        <f t="shared" si="1692"/>
        <v>10PACK/DUS</v>
      </c>
      <c r="AT2129" t="s">
        <v>2886</v>
      </c>
      <c r="AV2129" s="33" t="b">
        <f t="shared" ca="1" si="1695"/>
        <v>1</v>
      </c>
      <c r="AW2129">
        <v>39000</v>
      </c>
      <c r="AX2129">
        <v>39000</v>
      </c>
      <c r="AY2129">
        <v>37000</v>
      </c>
      <c r="AZ2129" t="str">
        <f t="shared" si="1650"/>
        <v>8000000002129</v>
      </c>
      <c r="BA2129" t="str">
        <f t="shared" si="1696"/>
        <v>PADIMAS PIA</v>
      </c>
      <c r="BB2129" t="s">
        <v>4417</v>
      </c>
      <c r="BC2129" t="s">
        <v>4417</v>
      </c>
      <c r="BD2129" s="1"/>
      <c r="BF2129" s="9"/>
      <c r="BG2129" s="20"/>
      <c r="BH2129" s="13"/>
      <c r="BI2129" s="15"/>
      <c r="BL2129" s="13"/>
      <c r="BM2129" s="1"/>
      <c r="BP2129" s="1"/>
      <c r="BQ2129" s="1"/>
      <c r="BT2129" s="13"/>
      <c r="BU2129" s="15"/>
      <c r="BV2129" s="14"/>
    </row>
    <row r="2130" spans="1:74" x14ac:dyDescent="0.25">
      <c r="A2130" s="4" t="str">
        <f t="shared" si="1654"/>
        <v/>
      </c>
      <c r="B2130" s="4" t="str">
        <f t="shared" si="1655"/>
        <v/>
      </c>
      <c r="C2130" s="4" t="str">
        <f t="shared" si="1656"/>
        <v/>
      </c>
      <c r="D2130" s="4" t="str">
        <f t="shared" si="1657"/>
        <v/>
      </c>
      <c r="E2130" s="4" t="str">
        <f t="shared" si="1658"/>
        <v/>
      </c>
      <c r="F2130" s="4" t="str">
        <f t="shared" si="1659"/>
        <v/>
      </c>
      <c r="G2130" s="4" t="str">
        <f t="shared" si="1660"/>
        <v/>
      </c>
      <c r="H2130" s="4" t="str">
        <f t="shared" si="1661"/>
        <v/>
      </c>
      <c r="I2130" s="4" t="str">
        <f t="shared" si="1662"/>
        <v/>
      </c>
      <c r="J2130" s="4" t="str">
        <f t="shared" si="1663"/>
        <v/>
      </c>
      <c r="K2130" s="4" t="str">
        <f t="shared" si="1664"/>
        <v/>
      </c>
      <c r="L2130" s="4" t="str">
        <f t="shared" si="1665"/>
        <v/>
      </c>
      <c r="M2130" s="4" t="str">
        <f t="shared" si="1666"/>
        <v/>
      </c>
      <c r="N2130" s="4" t="str">
        <f t="shared" si="1667"/>
        <v/>
      </c>
      <c r="O2130" s="4" t="str">
        <f t="shared" si="1668"/>
        <v/>
      </c>
      <c r="P2130" s="4" t="str">
        <f t="shared" si="1669"/>
        <v/>
      </c>
      <c r="Q2130" s="4" t="str">
        <f t="shared" si="1670"/>
        <v/>
      </c>
      <c r="R2130" s="4" t="str">
        <f t="shared" si="1671"/>
        <v/>
      </c>
      <c r="S2130" s="4" t="str">
        <f t="shared" si="1672"/>
        <v>PAD</v>
      </c>
      <c r="T2130" s="4" t="str">
        <f t="shared" si="1673"/>
        <v>PACK</v>
      </c>
      <c r="U2130" s="4" t="str">
        <f t="shared" si="1674"/>
        <v/>
      </c>
      <c r="V2130" s="4" t="str">
        <f t="shared" si="1675"/>
        <v/>
      </c>
      <c r="W2130" s="4" t="str">
        <f t="shared" si="1676"/>
        <v/>
      </c>
      <c r="X2130" s="4" t="str">
        <f t="shared" si="1677"/>
        <v/>
      </c>
      <c r="Y2130" s="4">
        <f t="shared" si="1678"/>
        <v>7</v>
      </c>
      <c r="Z2130" s="4" t="str">
        <f t="shared" si="1679"/>
        <v>-</v>
      </c>
      <c r="AA2130" s="4" t="str">
        <f t="shared" si="1680"/>
        <v/>
      </c>
      <c r="AB2130" s="4" t="str">
        <f t="shared" si="1681"/>
        <v/>
      </c>
      <c r="AC2130" s="4" t="str">
        <f t="shared" si="1682"/>
        <v/>
      </c>
      <c r="AD2130" s="4" t="str">
        <f t="shared" si="1683"/>
        <v/>
      </c>
      <c r="AE2130" s="4" t="str">
        <f t="shared" si="1684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685"/>
        <v>5</v>
      </c>
      <c r="AH2130" s="4">
        <f t="shared" si="1686"/>
        <v>17</v>
      </c>
      <c r="AI2130" s="4">
        <f t="shared" si="1687"/>
        <v>12</v>
      </c>
      <c r="AJ2130" s="4" t="str">
        <f t="shared" si="1688"/>
        <v>PACK</v>
      </c>
      <c r="AK2130" s="4" t="str">
        <f t="shared" si="1689"/>
        <v>1PACK</v>
      </c>
      <c r="AL2130" s="4" t="str" cm="1">
        <f t="array" ref="AL2130">LEFT(AS2130,SUM(LEN(AS2130)-LEN(SUBSTITUTE(AS2130,{"0";"1";"2";"3";"4";"5";"6";"7";"8";"9"},""))))</f>
        <v>1</v>
      </c>
      <c r="AM2130" s="4">
        <f t="shared" si="1693"/>
        <v>13</v>
      </c>
      <c r="AN2130" s="4" t="b">
        <f t="shared" ref="AN2130:AN2137" si="1699">LEFT(AS2130,1)=AL2130</f>
        <v>1</v>
      </c>
      <c r="AO2130" s="4" t="str">
        <f>RIGHT(AJ2130,4)</f>
        <v>PACK</v>
      </c>
      <c r="AP2130" s="4" t="b">
        <f t="shared" si="1694"/>
        <v>1</v>
      </c>
      <c r="AQ2130" s="4" t="b">
        <f t="shared" si="1690"/>
        <v>0</v>
      </c>
      <c r="AR2130" s="5" t="str">
        <f t="shared" si="1691"/>
        <v>PADIMAS PIA</v>
      </c>
      <c r="AS2130" s="4" t="str">
        <f t="shared" si="1692"/>
        <v>1PACK</v>
      </c>
      <c r="AT2130" t="s">
        <v>2887</v>
      </c>
      <c r="AU2130" s="1" t="s">
        <v>2888</v>
      </c>
      <c r="AV2130" s="33" t="str">
        <f t="shared" ca="1" si="1695"/>
        <v>XXXX</v>
      </c>
      <c r="AW2130">
        <v>4500</v>
      </c>
      <c r="AX2130">
        <v>4500</v>
      </c>
      <c r="AY2130">
        <v>3700</v>
      </c>
      <c r="AZ2130" t="str">
        <f t="shared" si="1650"/>
        <v>8997009539056</v>
      </c>
      <c r="BA2130" t="str">
        <f t="shared" si="1696"/>
        <v>PADIMAS PIA</v>
      </c>
      <c r="BB2130" t="s">
        <v>4417</v>
      </c>
      <c r="BC2130" t="s">
        <v>4417</v>
      </c>
      <c r="BD2130" s="1"/>
      <c r="BF2130" s="9"/>
      <c r="BG2130" s="20"/>
      <c r="BH2130" s="13"/>
      <c r="BI2130" s="15"/>
      <c r="BL2130" s="13"/>
      <c r="BM2130" s="1"/>
      <c r="BP2130" s="1"/>
      <c r="BQ2130" s="1"/>
      <c r="BT2130" s="13"/>
      <c r="BU2130" s="15"/>
      <c r="BV2130" s="14"/>
    </row>
    <row r="2131" spans="1:74" x14ac:dyDescent="0.25">
      <c r="A2131" s="4" t="str">
        <f t="shared" si="1654"/>
        <v/>
      </c>
      <c r="B2131" s="4" t="str">
        <f t="shared" si="1655"/>
        <v/>
      </c>
      <c r="C2131" s="4" t="str">
        <f t="shared" si="1656"/>
        <v/>
      </c>
      <c r="D2131" s="4" t="str">
        <f t="shared" si="1657"/>
        <v/>
      </c>
      <c r="E2131" s="4" t="str">
        <f t="shared" si="1658"/>
        <v/>
      </c>
      <c r="F2131" s="4" t="str">
        <f t="shared" si="1659"/>
        <v/>
      </c>
      <c r="G2131" s="4" t="str">
        <f t="shared" si="1660"/>
        <v/>
      </c>
      <c r="H2131" s="4" t="str">
        <f t="shared" si="1661"/>
        <v/>
      </c>
      <c r="I2131" s="4" t="str">
        <f t="shared" si="1662"/>
        <v/>
      </c>
      <c r="J2131" s="4" t="str">
        <f t="shared" si="1663"/>
        <v/>
      </c>
      <c r="K2131" s="4" t="str">
        <f t="shared" si="1664"/>
        <v/>
      </c>
      <c r="L2131" s="4" t="str">
        <f t="shared" si="1665"/>
        <v/>
      </c>
      <c r="M2131" s="4" t="str">
        <f t="shared" si="1666"/>
        <v/>
      </c>
      <c r="N2131" s="4" t="str">
        <f t="shared" si="1667"/>
        <v/>
      </c>
      <c r="O2131" s="4" t="str">
        <f t="shared" si="1668"/>
        <v/>
      </c>
      <c r="P2131" s="4" t="str">
        <f t="shared" si="1669"/>
        <v/>
      </c>
      <c r="Q2131" s="4" t="str">
        <f t="shared" si="1670"/>
        <v/>
      </c>
      <c r="R2131" s="4" t="str">
        <f t="shared" si="1671"/>
        <v/>
      </c>
      <c r="S2131" s="4" t="str">
        <f t="shared" si="1672"/>
        <v>PAD</v>
      </c>
      <c r="T2131" s="4" t="str">
        <f t="shared" si="1673"/>
        <v>PACK</v>
      </c>
      <c r="U2131" s="4" t="str">
        <f t="shared" si="1674"/>
        <v/>
      </c>
      <c r="V2131" s="4" t="str">
        <f t="shared" si="1675"/>
        <v/>
      </c>
      <c r="W2131" s="4" t="str">
        <f t="shared" si="1676"/>
        <v/>
      </c>
      <c r="X2131" s="4" t="str">
        <f t="shared" si="1677"/>
        <v/>
      </c>
      <c r="Y2131" s="4">
        <f t="shared" si="1678"/>
        <v>7</v>
      </c>
      <c r="Z2131" s="4" t="str">
        <f t="shared" si="1679"/>
        <v>-</v>
      </c>
      <c r="AA2131" s="4" t="str">
        <f t="shared" si="1680"/>
        <v/>
      </c>
      <c r="AB2131" s="4" t="str">
        <f t="shared" si="1681"/>
        <v/>
      </c>
      <c r="AC2131" s="4" t="str">
        <f t="shared" si="1682"/>
        <v/>
      </c>
      <c r="AD2131" s="4" t="str">
        <f t="shared" si="1683"/>
        <v/>
      </c>
      <c r="AE2131" s="4" t="str">
        <f t="shared" si="1684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685"/>
        <v>5</v>
      </c>
      <c r="AH2131" s="4">
        <f t="shared" si="1686"/>
        <v>30</v>
      </c>
      <c r="AI2131" s="4">
        <f t="shared" si="1687"/>
        <v>25</v>
      </c>
      <c r="AJ2131" s="4" t="str">
        <f t="shared" si="1688"/>
        <v>PACK</v>
      </c>
      <c r="AK2131" s="4" t="str">
        <f t="shared" si="1689"/>
        <v>1PACK</v>
      </c>
      <c r="AL2131" s="4" t="str" cm="1">
        <f t="array" ref="AL2131">LEFT(AS2131,SUM(LEN(AS2131)-LEN(SUBSTITUTE(AS2131,{"0";"1";"2";"3";"4";"5";"6";"7";"8";"9"},""))))</f>
        <v>1</v>
      </c>
      <c r="AM2131" s="4">
        <f t="shared" si="1693"/>
        <v>13</v>
      </c>
      <c r="AN2131" s="4" t="b">
        <f t="shared" si="1699"/>
        <v>1</v>
      </c>
      <c r="AO2131" s="4" t="str">
        <f>RIGHT(AJ2131,4)</f>
        <v>PACK</v>
      </c>
      <c r="AP2131" s="4" t="b">
        <f t="shared" si="1694"/>
        <v>0</v>
      </c>
      <c r="AQ2131" s="4" t="b">
        <f t="shared" si="1690"/>
        <v>0</v>
      </c>
      <c r="AR2131" s="5" t="str">
        <f t="shared" si="1691"/>
        <v>PADIMAS PIA BLACK PEANUT</v>
      </c>
      <c r="AS2131" s="4" t="str">
        <f t="shared" si="1692"/>
        <v>1PACK</v>
      </c>
      <c r="AT2131" t="s">
        <v>2884</v>
      </c>
      <c r="AU2131" s="1" t="s">
        <v>2885</v>
      </c>
      <c r="AV2131" s="33" t="str">
        <f t="shared" ca="1" si="1695"/>
        <v/>
      </c>
      <c r="AW2131">
        <v>4500</v>
      </c>
      <c r="AX2131">
        <v>4500</v>
      </c>
      <c r="AY2131">
        <v>3700</v>
      </c>
      <c r="AZ2131" t="str">
        <f t="shared" si="1650"/>
        <v>8997009539001</v>
      </c>
      <c r="BA2131" t="str">
        <f t="shared" si="1696"/>
        <v>PADIMAS PIA BLACK PEANUT</v>
      </c>
      <c r="BB2131" t="s">
        <v>4417</v>
      </c>
      <c r="BC2131" t="s">
        <v>4417</v>
      </c>
      <c r="BD2131" s="1"/>
      <c r="BF2131" s="9"/>
      <c r="BG2131" s="20"/>
      <c r="BH2131" s="13"/>
      <c r="BI2131" s="15"/>
      <c r="BL2131" s="13"/>
      <c r="BM2131" s="1"/>
      <c r="BP2131" s="1"/>
      <c r="BQ2131" s="1"/>
      <c r="BT2131" s="13"/>
      <c r="BU2131" s="15"/>
      <c r="BV2131" s="14"/>
    </row>
    <row r="2132" spans="1:74" x14ac:dyDescent="0.25">
      <c r="A2132" s="4" t="str">
        <f t="shared" si="1654"/>
        <v/>
      </c>
      <c r="B2132" s="4" t="str">
        <f t="shared" si="1655"/>
        <v>PCS</v>
      </c>
      <c r="C2132" s="4" t="str">
        <f t="shared" si="1656"/>
        <v/>
      </c>
      <c r="D2132" s="4" t="str">
        <f t="shared" si="1657"/>
        <v/>
      </c>
      <c r="E2132" s="4" t="str">
        <f t="shared" si="1658"/>
        <v/>
      </c>
      <c r="F2132" s="4" t="str">
        <f t="shared" si="1659"/>
        <v/>
      </c>
      <c r="G2132" s="4" t="str">
        <f t="shared" si="1660"/>
        <v/>
      </c>
      <c r="H2132" s="4" t="str">
        <f t="shared" si="1661"/>
        <v/>
      </c>
      <c r="I2132" s="4" t="str">
        <f t="shared" si="1662"/>
        <v/>
      </c>
      <c r="J2132" s="4" t="str">
        <f t="shared" si="1663"/>
        <v/>
      </c>
      <c r="K2132" s="4" t="str">
        <f t="shared" si="1664"/>
        <v/>
      </c>
      <c r="L2132" s="4" t="str">
        <f t="shared" si="1665"/>
        <v/>
      </c>
      <c r="M2132" s="4" t="str">
        <f t="shared" si="1666"/>
        <v/>
      </c>
      <c r="N2132" s="4" t="str">
        <f t="shared" si="1667"/>
        <v/>
      </c>
      <c r="O2132" s="4" t="str">
        <f t="shared" si="1668"/>
        <v/>
      </c>
      <c r="P2132" s="4" t="str">
        <f t="shared" si="1669"/>
        <v/>
      </c>
      <c r="Q2132" s="4" t="str">
        <f t="shared" si="1670"/>
        <v/>
      </c>
      <c r="R2132" s="4" t="str">
        <f t="shared" si="1671"/>
        <v/>
      </c>
      <c r="S2132" s="4" t="str">
        <f t="shared" si="1672"/>
        <v/>
      </c>
      <c r="T2132" s="4" t="str">
        <f t="shared" si="1673"/>
        <v/>
      </c>
      <c r="U2132" s="4" t="str">
        <f t="shared" si="1674"/>
        <v/>
      </c>
      <c r="V2132" s="4" t="str">
        <f t="shared" si="1675"/>
        <v/>
      </c>
      <c r="W2132" s="4" t="str">
        <f t="shared" si="1676"/>
        <v/>
      </c>
      <c r="X2132" s="4" t="str">
        <f t="shared" si="1677"/>
        <v/>
      </c>
      <c r="Y2132" s="4">
        <f t="shared" si="1678"/>
        <v>3</v>
      </c>
      <c r="Z2132" s="4" t="str">
        <f t="shared" si="1679"/>
        <v>-</v>
      </c>
      <c r="AA2132" s="4" t="str">
        <f t="shared" si="1680"/>
        <v/>
      </c>
      <c r="AB2132" s="4" t="str">
        <f t="shared" si="1681"/>
        <v/>
      </c>
      <c r="AC2132" s="4" t="str">
        <f t="shared" si="1682"/>
        <v/>
      </c>
      <c r="AD2132" s="4" t="str">
        <f t="shared" si="1683"/>
        <v/>
      </c>
      <c r="AE2132" s="4" t="str">
        <f t="shared" si="1684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685"/>
        <v>4</v>
      </c>
      <c r="AH2132" s="4">
        <f t="shared" si="1686"/>
        <v>21</v>
      </c>
      <c r="AI2132" s="4">
        <f t="shared" si="1687"/>
        <v>17</v>
      </c>
      <c r="AJ2132" s="4" t="str">
        <f t="shared" si="1688"/>
        <v>1PCS</v>
      </c>
      <c r="AK2132" s="4" t="str">
        <f t="shared" si="1689"/>
        <v>-1PCS</v>
      </c>
      <c r="AL2132" s="4" t="str" cm="1">
        <f t="array" ref="AL2132">LEFT(AS2132,SUM(LEN(AS2132)-LEN(SUBSTITUTE(AS2132,{"0";"1";"2";"3";"4";"5";"6";"7";"8";"9"},""))))</f>
        <v>1</v>
      </c>
      <c r="AM2132" s="4">
        <f t="shared" si="1693"/>
        <v>13</v>
      </c>
      <c r="AN2132" s="4" t="b">
        <f t="shared" si="1699"/>
        <v>1</v>
      </c>
      <c r="AO2132" s="4" t="str">
        <f>RIGHT(AJ2132,3)</f>
        <v>PCS</v>
      </c>
      <c r="AP2132" s="4" t="b">
        <f t="shared" si="1694"/>
        <v>0</v>
      </c>
      <c r="AQ2132" s="4" t="b">
        <f t="shared" si="1690"/>
        <v>0</v>
      </c>
      <c r="AR2132" s="5" t="str">
        <f t="shared" si="1691"/>
        <v>PALMELO REVIL 2L</v>
      </c>
      <c r="AS2132" s="4" t="str">
        <f t="shared" si="1692"/>
        <v>1PCS</v>
      </c>
      <c r="AT2132" t="s">
        <v>5016</v>
      </c>
      <c r="AV2132" s="33" t="str">
        <f t="shared" ca="1" si="1695"/>
        <v/>
      </c>
      <c r="AW2132">
        <v>32500</v>
      </c>
      <c r="AX2132">
        <v>32500</v>
      </c>
      <c r="AY2132">
        <v>31000</v>
      </c>
      <c r="AZ2132" t="str">
        <f t="shared" si="1650"/>
        <v>8000000002132</v>
      </c>
      <c r="BA2132" t="str">
        <f t="shared" si="1696"/>
        <v>PALMELO REVIL 2L</v>
      </c>
      <c r="BB2132" t="s">
        <v>4417</v>
      </c>
      <c r="BC2132" t="s">
        <v>4417</v>
      </c>
      <c r="BD2132" s="1"/>
      <c r="BF2132" s="9"/>
      <c r="BG2132" s="20"/>
      <c r="BH2132" s="13"/>
      <c r="BI2132" s="15"/>
      <c r="BL2132" s="13"/>
      <c r="BM2132" s="1"/>
      <c r="BP2132" s="1"/>
      <c r="BQ2132" s="1"/>
      <c r="BT2132" s="13"/>
      <c r="BU2132" s="15"/>
      <c r="BV2132" s="14"/>
    </row>
    <row r="2133" spans="1:74" x14ac:dyDescent="0.25">
      <c r="A2133" s="4" t="str">
        <f t="shared" si="1654"/>
        <v/>
      </c>
      <c r="B2133" s="4" t="str">
        <f t="shared" si="1655"/>
        <v>PCS</v>
      </c>
      <c r="C2133" s="4" t="str">
        <f t="shared" si="1656"/>
        <v/>
      </c>
      <c r="D2133" s="4" t="str">
        <f t="shared" si="1657"/>
        <v/>
      </c>
      <c r="E2133" s="4" t="str">
        <f t="shared" si="1658"/>
        <v/>
      </c>
      <c r="F2133" s="4" t="str">
        <f t="shared" si="1659"/>
        <v/>
      </c>
      <c r="G2133" s="4" t="str">
        <f t="shared" si="1660"/>
        <v/>
      </c>
      <c r="H2133" s="4" t="str">
        <f t="shared" si="1661"/>
        <v/>
      </c>
      <c r="I2133" s="4" t="str">
        <f t="shared" si="1662"/>
        <v/>
      </c>
      <c r="J2133" s="4" t="str">
        <f t="shared" si="1663"/>
        <v/>
      </c>
      <c r="K2133" s="4" t="str">
        <f t="shared" si="1664"/>
        <v/>
      </c>
      <c r="L2133" s="4" t="str">
        <f t="shared" si="1665"/>
        <v/>
      </c>
      <c r="M2133" s="4" t="str">
        <f t="shared" si="1666"/>
        <v/>
      </c>
      <c r="N2133" s="4" t="str">
        <f t="shared" si="1667"/>
        <v/>
      </c>
      <c r="O2133" s="4" t="str">
        <f t="shared" si="1668"/>
        <v/>
      </c>
      <c r="P2133" s="4" t="str">
        <f t="shared" si="1669"/>
        <v/>
      </c>
      <c r="Q2133" s="4" t="str">
        <f t="shared" si="1670"/>
        <v/>
      </c>
      <c r="R2133" s="4" t="str">
        <f t="shared" si="1671"/>
        <v/>
      </c>
      <c r="S2133" s="4" t="str">
        <f t="shared" si="1672"/>
        <v/>
      </c>
      <c r="T2133" s="4" t="str">
        <f t="shared" si="1673"/>
        <v/>
      </c>
      <c r="U2133" s="4" t="str">
        <f t="shared" si="1674"/>
        <v/>
      </c>
      <c r="V2133" s="4" t="str">
        <f t="shared" si="1675"/>
        <v/>
      </c>
      <c r="W2133" s="4" t="str">
        <f t="shared" si="1676"/>
        <v/>
      </c>
      <c r="X2133" s="4" t="str">
        <f t="shared" si="1677"/>
        <v/>
      </c>
      <c r="Y2133" s="4">
        <f t="shared" si="1678"/>
        <v>3</v>
      </c>
      <c r="Z2133" s="4" t="str">
        <f t="shared" si="1679"/>
        <v>-</v>
      </c>
      <c r="AA2133" s="4" t="str">
        <f t="shared" si="1680"/>
        <v/>
      </c>
      <c r="AB2133" s="4" t="str">
        <f t="shared" si="1681"/>
        <v/>
      </c>
      <c r="AC2133" s="4" t="str">
        <f t="shared" si="1682"/>
        <v/>
      </c>
      <c r="AD2133" s="4" t="str">
        <f t="shared" si="1683"/>
        <v/>
      </c>
      <c r="AE2133" s="4" t="str">
        <f t="shared" si="1684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685"/>
        <v>4</v>
      </c>
      <c r="AH2133" s="4">
        <f t="shared" si="1686"/>
        <v>11</v>
      </c>
      <c r="AI2133" s="4">
        <f t="shared" si="1687"/>
        <v>7</v>
      </c>
      <c r="AJ2133" s="4" t="str">
        <f t="shared" si="1688"/>
        <v>1PCS</v>
      </c>
      <c r="AK2133" s="4" t="str">
        <f t="shared" si="1689"/>
        <v>-1PCS</v>
      </c>
      <c r="AL2133" s="4" t="str" cm="1">
        <f t="array" ref="AL2133">LEFT(AS2133,SUM(LEN(AS2133)-LEN(SUBSTITUTE(AS2133,{"0";"1";"2";"3";"4";"5";"6";"7";"8";"9"},""))))</f>
        <v>1</v>
      </c>
      <c r="AM2133" s="4">
        <f t="shared" si="1693"/>
        <v>13</v>
      </c>
      <c r="AN2133" s="4" t="b">
        <f t="shared" si="1699"/>
        <v>1</v>
      </c>
      <c r="AO2133" s="4" t="str">
        <f>RIGHT(AJ2133,3)</f>
        <v>PCS</v>
      </c>
      <c r="AP2133" s="4" t="b">
        <f t="shared" si="1694"/>
        <v>0</v>
      </c>
      <c r="AQ2133" s="4" t="b">
        <f t="shared" si="1690"/>
        <v>0</v>
      </c>
      <c r="AR2133" s="5" t="str">
        <f t="shared" si="1691"/>
        <v>PALMIA</v>
      </c>
      <c r="AS2133" s="4" t="str">
        <f t="shared" si="1692"/>
        <v>1PCS</v>
      </c>
      <c r="AT2133" t="s">
        <v>2889</v>
      </c>
      <c r="AU2133" s="1" t="s">
        <v>2890</v>
      </c>
      <c r="AV2133" s="33" t="str">
        <f t="shared" ca="1" si="1695"/>
        <v/>
      </c>
      <c r="AW2133">
        <v>5500</v>
      </c>
      <c r="AX2133">
        <v>5500</v>
      </c>
      <c r="AY2133">
        <v>4500</v>
      </c>
      <c r="AZ2133" t="str">
        <f t="shared" si="1650"/>
        <v>8992628510158</v>
      </c>
      <c r="BA2133" t="str">
        <f t="shared" si="1696"/>
        <v>PALMIA</v>
      </c>
      <c r="BB2133" t="s">
        <v>4417</v>
      </c>
      <c r="BC2133" t="s">
        <v>4417</v>
      </c>
      <c r="BD2133" s="1"/>
      <c r="BF2133" s="9"/>
      <c r="BG2133" s="20"/>
      <c r="BH2133" s="13"/>
      <c r="BI2133" s="15"/>
      <c r="BL2133" s="13"/>
      <c r="BM2133" s="1"/>
      <c r="BP2133" s="1"/>
      <c r="BQ2133" s="1"/>
      <c r="BT2133" s="13"/>
      <c r="BU2133" s="15"/>
      <c r="BV2133" s="14"/>
    </row>
    <row r="2134" spans="1:74" x14ac:dyDescent="0.25">
      <c r="A2134" s="4" t="str">
        <f t="shared" si="1654"/>
        <v/>
      </c>
      <c r="B2134" s="4" t="str">
        <f t="shared" si="1655"/>
        <v/>
      </c>
      <c r="C2134" s="4" t="str">
        <f t="shared" si="1656"/>
        <v>BKS</v>
      </c>
      <c r="D2134" s="4" t="str">
        <f t="shared" si="1657"/>
        <v/>
      </c>
      <c r="E2134" s="4" t="str">
        <f t="shared" si="1658"/>
        <v/>
      </c>
      <c r="F2134" s="4" t="str">
        <f t="shared" si="1659"/>
        <v/>
      </c>
      <c r="G2134" s="4" t="str">
        <f t="shared" si="1660"/>
        <v/>
      </c>
      <c r="H2134" s="4" t="str">
        <f t="shared" si="1661"/>
        <v/>
      </c>
      <c r="I2134" s="4" t="str">
        <f t="shared" si="1662"/>
        <v/>
      </c>
      <c r="J2134" s="4" t="str">
        <f t="shared" si="1663"/>
        <v/>
      </c>
      <c r="K2134" s="4" t="str">
        <f t="shared" si="1664"/>
        <v/>
      </c>
      <c r="L2134" s="4" t="str">
        <f t="shared" si="1665"/>
        <v/>
      </c>
      <c r="M2134" s="4" t="str">
        <f t="shared" si="1666"/>
        <v/>
      </c>
      <c r="N2134" s="4" t="str">
        <f t="shared" si="1667"/>
        <v/>
      </c>
      <c r="O2134" s="4" t="str">
        <f t="shared" si="1668"/>
        <v/>
      </c>
      <c r="P2134" s="4" t="str">
        <f t="shared" si="1669"/>
        <v/>
      </c>
      <c r="Q2134" s="4" t="str">
        <f t="shared" si="1670"/>
        <v/>
      </c>
      <c r="R2134" s="4" t="str">
        <f t="shared" si="1671"/>
        <v/>
      </c>
      <c r="S2134" s="4" t="str">
        <f t="shared" si="1672"/>
        <v/>
      </c>
      <c r="T2134" s="4" t="str">
        <f t="shared" si="1673"/>
        <v/>
      </c>
      <c r="U2134" s="4" t="str">
        <f t="shared" si="1674"/>
        <v/>
      </c>
      <c r="V2134" s="4" t="str">
        <f t="shared" si="1675"/>
        <v/>
      </c>
      <c r="W2134" s="4" t="str">
        <f t="shared" si="1676"/>
        <v/>
      </c>
      <c r="X2134" s="4" t="str">
        <f t="shared" si="1677"/>
        <v/>
      </c>
      <c r="Y2134" s="4">
        <f t="shared" si="1678"/>
        <v>3</v>
      </c>
      <c r="Z2134" s="4" t="str">
        <f t="shared" si="1679"/>
        <v>-</v>
      </c>
      <c r="AA2134" s="4" t="str">
        <f t="shared" si="1680"/>
        <v/>
      </c>
      <c r="AB2134" s="4" t="str">
        <f t="shared" si="1681"/>
        <v/>
      </c>
      <c r="AC2134" s="4" t="str">
        <f t="shared" si="1682"/>
        <v/>
      </c>
      <c r="AD2134" s="4" t="str">
        <f t="shared" si="1683"/>
        <v/>
      </c>
      <c r="AE2134" s="4" t="str">
        <f t="shared" si="1684"/>
        <v/>
      </c>
      <c r="AF2134" s="4" t="str" cm="1">
        <f t="array" aca="1" ref="AF2134" ca="1">LEFT(AS2134,MATCH(FALSE,ISNUMBER(MID(AS2134,ROW(INDIRECT("1:"&amp;LEN(AS2134)+1)), 1) *1),0) -1)</f>
        <v>1</v>
      </c>
      <c r="AG2134" s="4">
        <f t="shared" si="1685"/>
        <v>4</v>
      </c>
      <c r="AH2134" s="4">
        <f t="shared" si="1686"/>
        <v>18</v>
      </c>
      <c r="AI2134" s="4">
        <f t="shared" si="1687"/>
        <v>14</v>
      </c>
      <c r="AJ2134" s="4" t="str">
        <f t="shared" si="1688"/>
        <v>1BKS</v>
      </c>
      <c r="AK2134" s="4" t="str">
        <f t="shared" si="1689"/>
        <v>-1BKS</v>
      </c>
      <c r="AL2134" s="4" t="str" cm="1">
        <f t="array" ref="AL2134">LEFT(AS2134,SUM(LEN(AS2134)-LEN(SUBSTITUTE(AS2134,{"0";"1";"2";"3";"4";"5";"6";"7";"8";"9"},""))))</f>
        <v>1</v>
      </c>
      <c r="AM2134" s="4">
        <f t="shared" si="1693"/>
        <v>13</v>
      </c>
      <c r="AN2134" s="4" t="b">
        <f t="shared" si="1699"/>
        <v>1</v>
      </c>
      <c r="AO2134" s="4" t="str">
        <f>RIGHT(AJ2134,3)</f>
        <v>BKS</v>
      </c>
      <c r="AP2134" s="4" t="b">
        <f t="shared" si="1694"/>
        <v>0</v>
      </c>
      <c r="AQ2134" s="4" t="b">
        <f t="shared" si="1690"/>
        <v>0</v>
      </c>
      <c r="AR2134" s="5" t="str">
        <f t="shared" si="1691"/>
        <v>PANDAN KELAPA</v>
      </c>
      <c r="AS2134" s="4" t="str">
        <f t="shared" si="1692"/>
        <v>1BKS</v>
      </c>
      <c r="AT2134" t="s">
        <v>2891</v>
      </c>
      <c r="AU2134" s="1" t="s">
        <v>2892</v>
      </c>
      <c r="AV2134" s="33" t="str">
        <f t="shared" ca="1" si="1695"/>
        <v/>
      </c>
      <c r="AW2134">
        <v>5500</v>
      </c>
      <c r="AX2134">
        <v>5500</v>
      </c>
      <c r="AY2134">
        <v>4981</v>
      </c>
      <c r="AZ2134" t="str">
        <f t="shared" si="1650"/>
        <v>8999918300093</v>
      </c>
      <c r="BA2134" t="str">
        <f t="shared" si="1696"/>
        <v>PANDAN KELAPA</v>
      </c>
      <c r="BB2134" t="s">
        <v>4417</v>
      </c>
      <c r="BC2134" t="s">
        <v>4417</v>
      </c>
      <c r="BD2134" s="1"/>
      <c r="BF2134" s="9"/>
      <c r="BG2134" s="20"/>
      <c r="BH2134" s="13"/>
      <c r="BI2134" s="15"/>
      <c r="BL2134" s="13"/>
      <c r="BM2134" s="1"/>
      <c r="BP2134" s="1"/>
      <c r="BQ2134" s="1"/>
      <c r="BT2134" s="13"/>
      <c r="BU2134" s="15"/>
      <c r="BV2134" s="14"/>
    </row>
    <row r="2135" spans="1:74" x14ac:dyDescent="0.25">
      <c r="A2135" s="4" t="str">
        <f t="shared" si="1654"/>
        <v/>
      </c>
      <c r="B2135" s="4" t="str">
        <f t="shared" si="1655"/>
        <v/>
      </c>
      <c r="C2135" s="4" t="str">
        <f t="shared" si="1656"/>
        <v/>
      </c>
      <c r="D2135" s="4" t="str">
        <f t="shared" si="1657"/>
        <v/>
      </c>
      <c r="E2135" s="4" t="str">
        <f t="shared" si="1658"/>
        <v/>
      </c>
      <c r="F2135" s="4" t="str">
        <f t="shared" si="1659"/>
        <v/>
      </c>
      <c r="G2135" s="4" t="str">
        <f t="shared" si="1660"/>
        <v>KTK</v>
      </c>
      <c r="H2135" s="4" t="str">
        <f t="shared" si="1661"/>
        <v/>
      </c>
      <c r="I2135" s="4" t="str">
        <f t="shared" si="1662"/>
        <v/>
      </c>
      <c r="J2135" s="4" t="str">
        <f t="shared" si="1663"/>
        <v/>
      </c>
      <c r="K2135" s="4" t="str">
        <f t="shared" si="1664"/>
        <v/>
      </c>
      <c r="L2135" s="4" t="str">
        <f t="shared" si="1665"/>
        <v/>
      </c>
      <c r="M2135" s="4" t="str">
        <f t="shared" si="1666"/>
        <v/>
      </c>
      <c r="N2135" s="4" t="str">
        <f t="shared" si="1667"/>
        <v/>
      </c>
      <c r="O2135" s="4" t="str">
        <f t="shared" si="1668"/>
        <v/>
      </c>
      <c r="P2135" s="4" t="str">
        <f t="shared" si="1669"/>
        <v/>
      </c>
      <c r="Q2135" s="4" t="str">
        <f t="shared" si="1670"/>
        <v/>
      </c>
      <c r="R2135" s="4" t="str">
        <f t="shared" si="1671"/>
        <v/>
      </c>
      <c r="S2135" s="4" t="str">
        <f t="shared" si="1672"/>
        <v/>
      </c>
      <c r="T2135" s="4" t="str">
        <f t="shared" si="1673"/>
        <v/>
      </c>
      <c r="U2135" s="4" t="str">
        <f t="shared" si="1674"/>
        <v/>
      </c>
      <c r="V2135" s="4" t="str">
        <f t="shared" si="1675"/>
        <v/>
      </c>
      <c r="W2135" s="4" t="str">
        <f t="shared" si="1676"/>
        <v/>
      </c>
      <c r="X2135" s="4" t="str">
        <f t="shared" si="1677"/>
        <v/>
      </c>
      <c r="Y2135" s="4">
        <f t="shared" si="1678"/>
        <v>3</v>
      </c>
      <c r="Z2135" s="4" t="str">
        <f t="shared" si="1679"/>
        <v>-</v>
      </c>
      <c r="AA2135" s="4" t="str">
        <f t="shared" si="1680"/>
        <v/>
      </c>
      <c r="AB2135" s="4" t="str">
        <f t="shared" si="1681"/>
        <v/>
      </c>
      <c r="AC2135" s="4" t="str">
        <f t="shared" si="1682"/>
        <v/>
      </c>
      <c r="AD2135" s="4" t="str">
        <f t="shared" si="1683"/>
        <v/>
      </c>
      <c r="AE2135" s="4" t="str">
        <f t="shared" si="1684"/>
        <v/>
      </c>
      <c r="AF2135" s="4" t="str" cm="1">
        <f t="array" aca="1" ref="AF2135" ca="1">LEFT(AS2135,MATCH(FALSE,ISNUMBER(MID(AS2135,ROW(INDIRECT("1:"&amp;LEN(AS2135)+1)), 1) *1),0) -1)</f>
        <v>1</v>
      </c>
      <c r="AG2135" s="4">
        <f t="shared" si="1685"/>
        <v>4</v>
      </c>
      <c r="AH2135" s="4">
        <f t="shared" si="1686"/>
        <v>16</v>
      </c>
      <c r="AI2135" s="4">
        <f t="shared" si="1687"/>
        <v>12</v>
      </c>
      <c r="AJ2135" s="4" t="str">
        <f t="shared" si="1688"/>
        <v>1KTK</v>
      </c>
      <c r="AK2135" s="4" t="str">
        <f t="shared" si="1689"/>
        <v>-1KTK</v>
      </c>
      <c r="AL2135" s="4" t="str" cm="1">
        <f t="array" ref="AL2135">LEFT(AS2135,SUM(LEN(AS2135)-LEN(SUBSTITUTE(AS2135,{"0";"1";"2";"3";"4";"5";"6";"7";"8";"9"},""))))</f>
        <v>1</v>
      </c>
      <c r="AM2135" s="4">
        <f t="shared" si="1693"/>
        <v>13</v>
      </c>
      <c r="AN2135" s="4" t="b">
        <f t="shared" si="1699"/>
        <v>1</v>
      </c>
      <c r="AO2135" s="4" t="str">
        <f>RIGHT(AJ2135,3)</f>
        <v>KTK</v>
      </c>
      <c r="AP2135" s="4" t="b">
        <f t="shared" si="1694"/>
        <v>0</v>
      </c>
      <c r="AQ2135" s="4" t="b">
        <f t="shared" si="1690"/>
        <v>0</v>
      </c>
      <c r="AR2135" s="5" t="str">
        <f t="shared" si="1691"/>
        <v>PARAGO 2IN1</v>
      </c>
      <c r="AS2135" s="4" t="str">
        <f t="shared" si="1692"/>
        <v>1KTK</v>
      </c>
      <c r="AT2135" t="s">
        <v>4699</v>
      </c>
      <c r="AU2135" s="1" t="s">
        <v>2893</v>
      </c>
      <c r="AV2135" s="33" t="str">
        <f t="shared" ca="1" si="1695"/>
        <v/>
      </c>
      <c r="AW2135">
        <v>26000</v>
      </c>
      <c r="AX2135">
        <v>26000</v>
      </c>
      <c r="AY2135">
        <v>24250</v>
      </c>
      <c r="AZ2135" t="str">
        <f t="shared" si="1650"/>
        <v>8993274537544</v>
      </c>
      <c r="BA2135" t="str">
        <f t="shared" si="1696"/>
        <v>PARAGO 2IN1</v>
      </c>
      <c r="BB2135" t="s">
        <v>4417</v>
      </c>
      <c r="BC2135" t="s">
        <v>4417</v>
      </c>
      <c r="BD2135" s="1"/>
      <c r="BF2135" s="9"/>
      <c r="BG2135" s="20"/>
      <c r="BH2135" s="13"/>
      <c r="BI2135" s="15"/>
      <c r="BL2135" s="13"/>
      <c r="BM2135" s="1"/>
      <c r="BP2135" s="1"/>
      <c r="BQ2135" s="1"/>
      <c r="BT2135" s="13"/>
      <c r="BU2135" s="15"/>
      <c r="BV2135" s="14"/>
    </row>
    <row r="2136" spans="1:74" x14ac:dyDescent="0.25">
      <c r="A2136" s="4" t="str">
        <f t="shared" si="1654"/>
        <v/>
      </c>
      <c r="B2136" s="4" t="str">
        <f t="shared" si="1655"/>
        <v/>
      </c>
      <c r="C2136" s="4" t="str">
        <f t="shared" si="1656"/>
        <v/>
      </c>
      <c r="D2136" s="4" t="str">
        <f t="shared" si="1657"/>
        <v/>
      </c>
      <c r="E2136" s="4" t="str">
        <f t="shared" si="1658"/>
        <v/>
      </c>
      <c r="F2136" s="4" t="str">
        <f t="shared" si="1659"/>
        <v/>
      </c>
      <c r="G2136" s="4" t="str">
        <f t="shared" si="1660"/>
        <v>KTK</v>
      </c>
      <c r="H2136" s="4" t="str">
        <f t="shared" si="1661"/>
        <v/>
      </c>
      <c r="I2136" s="4" t="str">
        <f t="shared" si="1662"/>
        <v/>
      </c>
      <c r="J2136" s="4" t="str">
        <f t="shared" si="1663"/>
        <v/>
      </c>
      <c r="K2136" s="4" t="str">
        <f t="shared" si="1664"/>
        <v/>
      </c>
      <c r="L2136" s="4" t="str">
        <f t="shared" si="1665"/>
        <v/>
      </c>
      <c r="M2136" s="4" t="str">
        <f t="shared" si="1666"/>
        <v/>
      </c>
      <c r="N2136" s="4" t="str">
        <f t="shared" si="1667"/>
        <v/>
      </c>
      <c r="O2136" s="4" t="str">
        <f t="shared" si="1668"/>
        <v/>
      </c>
      <c r="P2136" s="4" t="str">
        <f t="shared" si="1669"/>
        <v/>
      </c>
      <c r="Q2136" s="4" t="str">
        <f t="shared" si="1670"/>
        <v/>
      </c>
      <c r="R2136" s="4" t="str">
        <f t="shared" si="1671"/>
        <v/>
      </c>
      <c r="S2136" s="4" t="str">
        <f t="shared" si="1672"/>
        <v/>
      </c>
      <c r="T2136" s="4" t="str">
        <f t="shared" si="1673"/>
        <v/>
      </c>
      <c r="U2136" s="4" t="str">
        <f t="shared" si="1674"/>
        <v/>
      </c>
      <c r="V2136" s="4" t="str">
        <f t="shared" si="1675"/>
        <v/>
      </c>
      <c r="W2136" s="4" t="str">
        <f t="shared" si="1676"/>
        <v/>
      </c>
      <c r="X2136" s="4" t="str">
        <f t="shared" si="1677"/>
        <v/>
      </c>
      <c r="Y2136" s="4">
        <f t="shared" si="1678"/>
        <v>3</v>
      </c>
      <c r="Z2136" s="4" t="str">
        <f t="shared" si="1679"/>
        <v>-</v>
      </c>
      <c r="AA2136" s="4" t="str">
        <f t="shared" si="1680"/>
        <v/>
      </c>
      <c r="AB2136" s="4" t="str">
        <f t="shared" si="1681"/>
        <v/>
      </c>
      <c r="AC2136" s="4" t="str">
        <f t="shared" si="1682"/>
        <v/>
      </c>
      <c r="AD2136" s="4" t="str">
        <f t="shared" si="1683"/>
        <v/>
      </c>
      <c r="AE2136" s="4" t="str">
        <f t="shared" si="1684"/>
        <v/>
      </c>
      <c r="AF2136" s="4" t="str" cm="1">
        <f t="array" aca="1" ref="AF2136" ca="1">LEFT(AS2136,MATCH(FALSE,ISNUMBER(MID(AS2136,ROW(INDIRECT("1:"&amp;LEN(AS2136)+1)), 1) *1),0) -1)</f>
        <v>1</v>
      </c>
      <c r="AG2136" s="4">
        <f t="shared" si="1685"/>
        <v>4</v>
      </c>
      <c r="AH2136" s="4">
        <f t="shared" si="1686"/>
        <v>17</v>
      </c>
      <c r="AI2136" s="4">
        <f t="shared" si="1687"/>
        <v>13</v>
      </c>
      <c r="AJ2136" s="4" t="str">
        <f t="shared" si="1688"/>
        <v>1KTK</v>
      </c>
      <c r="AK2136" s="4" t="str">
        <f t="shared" si="1689"/>
        <v>-1KTK</v>
      </c>
      <c r="AL2136" s="4" t="str" cm="1">
        <f t="array" ref="AL2136">LEFT(AS2136,SUM(LEN(AS2136)-LEN(SUBSTITUTE(AS2136,{"0";"1";"2";"3";"4";"5";"6";"7";"8";"9"},""))))</f>
        <v>1</v>
      </c>
      <c r="AM2136" s="4">
        <f t="shared" si="1693"/>
        <v>13</v>
      </c>
      <c r="AN2136" s="4" t="b">
        <f t="shared" si="1699"/>
        <v>1</v>
      </c>
      <c r="AO2136" s="4" t="str">
        <f>RIGHT(AJ2136,3)</f>
        <v>KTK</v>
      </c>
      <c r="AP2136" s="4" t="b">
        <f t="shared" si="1694"/>
        <v>0</v>
      </c>
      <c r="AQ2136" s="4" t="b">
        <f t="shared" si="1690"/>
        <v>0</v>
      </c>
      <c r="AR2136" s="5" t="str">
        <f t="shared" si="1691"/>
        <v>PARAGO CHOCO</v>
      </c>
      <c r="AS2136" s="4" t="str">
        <f t="shared" si="1692"/>
        <v>1KTK</v>
      </c>
      <c r="AT2136" t="s">
        <v>2894</v>
      </c>
      <c r="AU2136" s="1" t="s">
        <v>2895</v>
      </c>
      <c r="AV2136" s="33" t="str">
        <f t="shared" ca="1" si="1695"/>
        <v/>
      </c>
      <c r="AW2136">
        <v>26000</v>
      </c>
      <c r="AX2136">
        <v>26000</v>
      </c>
      <c r="AY2136">
        <v>24250</v>
      </c>
      <c r="AZ2136" t="str">
        <f t="shared" si="1650"/>
        <v>8993274531986</v>
      </c>
      <c r="BA2136" t="str">
        <f t="shared" si="1696"/>
        <v>PARAGO CHOCO</v>
      </c>
      <c r="BB2136" t="s">
        <v>4417</v>
      </c>
      <c r="BC2136" t="s">
        <v>4417</v>
      </c>
      <c r="BD2136" s="1"/>
      <c r="BF2136" s="9"/>
      <c r="BG2136" s="20"/>
      <c r="BH2136" s="13"/>
      <c r="BI2136" s="15"/>
      <c r="BL2136" s="13"/>
      <c r="BM2136" s="1"/>
      <c r="BP2136" s="1"/>
      <c r="BQ2136" s="1"/>
      <c r="BT2136" s="13"/>
      <c r="BU2136" s="15"/>
      <c r="BV2136" s="14"/>
    </row>
    <row r="2137" spans="1:74" x14ac:dyDescent="0.25">
      <c r="A2137" s="4" t="str">
        <f t="shared" si="1654"/>
        <v/>
      </c>
      <c r="B2137" s="4" t="str">
        <f t="shared" si="1655"/>
        <v/>
      </c>
      <c r="C2137" s="4" t="str">
        <f t="shared" si="1656"/>
        <v/>
      </c>
      <c r="D2137" s="4" t="str">
        <f t="shared" si="1657"/>
        <v/>
      </c>
      <c r="E2137" s="4" t="str">
        <f t="shared" si="1658"/>
        <v/>
      </c>
      <c r="F2137" s="4" t="str">
        <f t="shared" si="1659"/>
        <v>RTG</v>
      </c>
      <c r="G2137" s="4" t="str">
        <f t="shared" si="1660"/>
        <v/>
      </c>
      <c r="H2137" s="4" t="str">
        <f t="shared" si="1661"/>
        <v/>
      </c>
      <c r="I2137" s="4" t="str">
        <f t="shared" si="1662"/>
        <v/>
      </c>
      <c r="J2137" s="4" t="str">
        <f t="shared" si="1663"/>
        <v/>
      </c>
      <c r="K2137" s="4" t="str">
        <f t="shared" si="1664"/>
        <v/>
      </c>
      <c r="L2137" s="4" t="str">
        <f t="shared" si="1665"/>
        <v/>
      </c>
      <c r="M2137" s="4" t="str">
        <f t="shared" si="1666"/>
        <v/>
      </c>
      <c r="N2137" s="4" t="str">
        <f t="shared" si="1667"/>
        <v/>
      </c>
      <c r="O2137" s="4" t="str">
        <f t="shared" si="1668"/>
        <v/>
      </c>
      <c r="P2137" s="4" t="str">
        <f t="shared" si="1669"/>
        <v/>
      </c>
      <c r="Q2137" s="4" t="str">
        <f t="shared" si="1670"/>
        <v/>
      </c>
      <c r="R2137" s="4" t="str">
        <f t="shared" si="1671"/>
        <v/>
      </c>
      <c r="S2137" s="4" t="str">
        <f t="shared" si="1672"/>
        <v/>
      </c>
      <c r="T2137" s="4" t="str">
        <f t="shared" si="1673"/>
        <v>PACK</v>
      </c>
      <c r="U2137" s="4" t="str">
        <f t="shared" si="1674"/>
        <v/>
      </c>
      <c r="V2137" s="4" t="str">
        <f t="shared" si="1675"/>
        <v/>
      </c>
      <c r="W2137" s="4" t="str">
        <f t="shared" si="1676"/>
        <v/>
      </c>
      <c r="X2137" s="4" t="str">
        <f t="shared" si="1677"/>
        <v/>
      </c>
      <c r="Y2137" s="4">
        <f t="shared" si="1678"/>
        <v>7</v>
      </c>
      <c r="Z2137" s="4" t="str">
        <f t="shared" si="1679"/>
        <v>-</v>
      </c>
      <c r="AA2137" s="4" t="str">
        <f t="shared" si="1680"/>
        <v>/</v>
      </c>
      <c r="AB2137" s="4" t="str">
        <f t="shared" si="1681"/>
        <v/>
      </c>
      <c r="AC2137" s="4" t="str">
        <f t="shared" si="1682"/>
        <v/>
      </c>
      <c r="AD2137" s="4" t="str">
        <f t="shared" si="1683"/>
        <v/>
      </c>
      <c r="AE2137" s="4" t="str">
        <f t="shared" si="1684"/>
        <v/>
      </c>
      <c r="AF2137" s="4" t="str" cm="1">
        <f t="array" aca="1" ref="AF2137" ca="1">LEFT(AS2137,MATCH(FALSE,ISNUMBER(MID(AS2137,ROW(INDIRECT("1:"&amp;LEN(AS2137)+1)), 1) *1),0) -1)</f>
        <v>3</v>
      </c>
      <c r="AG2137" s="4">
        <f t="shared" si="1685"/>
        <v>9</v>
      </c>
      <c r="AH2137" s="4">
        <f t="shared" si="1686"/>
        <v>22</v>
      </c>
      <c r="AI2137" s="4">
        <f t="shared" si="1687"/>
        <v>13</v>
      </c>
      <c r="AJ2137" s="4" t="str">
        <f t="shared" si="1688"/>
        <v>PACK</v>
      </c>
      <c r="AK2137" s="4" t="str">
        <f t="shared" si="1689"/>
        <v>/PACK</v>
      </c>
      <c r="AL2137" s="4" t="str" cm="1">
        <f t="array" ref="AL2137">LEFT(AS2137,SUM(LEN(AS2137)-LEN(SUBSTITUTE(AS2137,{"0";"1";"2";"3";"4";"5";"6";"7";"8";"9"},""))))</f>
        <v>3</v>
      </c>
      <c r="AM2137" s="4">
        <f t="shared" si="1693"/>
        <v>13</v>
      </c>
      <c r="AN2137" s="4" t="b">
        <f t="shared" si="1699"/>
        <v>1</v>
      </c>
      <c r="AO2137" s="4" t="str">
        <f>RIGHT(AJ2137,4)</f>
        <v>PACK</v>
      </c>
      <c r="AP2137" s="4" t="b">
        <f t="shared" si="1694"/>
        <v>0</v>
      </c>
      <c r="AQ2137" s="4" t="b">
        <f t="shared" si="1690"/>
        <v>0</v>
      </c>
      <c r="AR2137" s="5" t="str">
        <f t="shared" si="1691"/>
        <v>PARAGO DUPLO</v>
      </c>
      <c r="AS2137" s="4" t="str">
        <f t="shared" si="1692"/>
        <v>3RTG/PACK</v>
      </c>
      <c r="AT2137" t="s">
        <v>5076</v>
      </c>
      <c r="AV2137" s="33" t="str">
        <f t="shared" ca="1" si="1695"/>
        <v/>
      </c>
      <c r="AW2137">
        <v>13000</v>
      </c>
      <c r="AX2137">
        <v>13000</v>
      </c>
      <c r="AY2137">
        <v>12125</v>
      </c>
      <c r="AZ2137" t="str">
        <f t="shared" si="1650"/>
        <v>8000000002137</v>
      </c>
      <c r="BA2137" t="str">
        <f t="shared" si="1696"/>
        <v>PARAGO DUPLO</v>
      </c>
      <c r="BB2137" t="s">
        <v>4417</v>
      </c>
      <c r="BC2137" t="s">
        <v>4417</v>
      </c>
      <c r="BD2137" s="1"/>
      <c r="BF2137" s="9"/>
      <c r="BG2137" s="20"/>
      <c r="BH2137" s="13"/>
      <c r="BI2137" s="15"/>
      <c r="BL2137" s="13"/>
      <c r="BM2137" s="1"/>
      <c r="BP2137" s="1"/>
      <c r="BQ2137" s="1"/>
      <c r="BT2137" s="13"/>
      <c r="BU2137" s="15"/>
      <c r="BV2137" s="14"/>
    </row>
    <row r="2138" spans="1:74" x14ac:dyDescent="0.25">
      <c r="A2138" s="4" t="str">
        <f t="shared" si="1654"/>
        <v/>
      </c>
      <c r="B2138" s="4" t="str">
        <f t="shared" si="1655"/>
        <v>PCS</v>
      </c>
      <c r="C2138" s="4" t="str">
        <f t="shared" si="1656"/>
        <v>BKS</v>
      </c>
      <c r="D2138" s="4" t="str">
        <f t="shared" si="1657"/>
        <v/>
      </c>
      <c r="E2138" s="4" t="str">
        <f t="shared" si="1658"/>
        <v/>
      </c>
      <c r="F2138" s="4" t="str">
        <f t="shared" si="1659"/>
        <v/>
      </c>
      <c r="G2138" s="4" t="str">
        <f t="shared" si="1660"/>
        <v/>
      </c>
      <c r="H2138" s="4" t="str">
        <f t="shared" si="1661"/>
        <v/>
      </c>
      <c r="I2138" s="4" t="str">
        <f t="shared" si="1662"/>
        <v/>
      </c>
      <c r="J2138" s="4" t="str">
        <f t="shared" si="1663"/>
        <v/>
      </c>
      <c r="K2138" s="4" t="str">
        <f t="shared" si="1664"/>
        <v/>
      </c>
      <c r="L2138" s="4" t="str">
        <f t="shared" si="1665"/>
        <v/>
      </c>
      <c r="M2138" s="4" t="str">
        <f t="shared" si="1666"/>
        <v/>
      </c>
      <c r="N2138" s="4" t="str">
        <f t="shared" si="1667"/>
        <v/>
      </c>
      <c r="O2138" s="4" t="str">
        <f t="shared" si="1668"/>
        <v/>
      </c>
      <c r="P2138" s="4" t="str">
        <f t="shared" si="1669"/>
        <v/>
      </c>
      <c r="Q2138" s="4" t="str">
        <f t="shared" si="1670"/>
        <v/>
      </c>
      <c r="R2138" s="4" t="str">
        <f t="shared" si="1671"/>
        <v/>
      </c>
      <c r="S2138" s="4" t="str">
        <f t="shared" si="1672"/>
        <v/>
      </c>
      <c r="T2138" s="4" t="str">
        <f t="shared" si="1673"/>
        <v/>
      </c>
      <c r="U2138" s="4" t="str">
        <f t="shared" si="1674"/>
        <v/>
      </c>
      <c r="V2138" s="4" t="str">
        <f t="shared" si="1675"/>
        <v/>
      </c>
      <c r="W2138" s="4" t="str">
        <f t="shared" si="1676"/>
        <v/>
      </c>
      <c r="X2138" s="4" t="str">
        <f t="shared" si="1677"/>
        <v/>
      </c>
      <c r="Y2138" s="4">
        <f t="shared" si="1678"/>
        <v>6</v>
      </c>
      <c r="Z2138" s="4" t="str">
        <f t="shared" si="1679"/>
        <v>-</v>
      </c>
      <c r="AA2138" s="4" t="str">
        <f t="shared" si="1680"/>
        <v>/</v>
      </c>
      <c r="AB2138" s="4" t="str">
        <f t="shared" si="1681"/>
        <v/>
      </c>
      <c r="AC2138" s="4" t="str">
        <f t="shared" si="1682"/>
        <v/>
      </c>
      <c r="AD2138" s="4" t="str">
        <f t="shared" si="1683"/>
        <v/>
      </c>
      <c r="AE2138" s="4" t="str">
        <f t="shared" si="1684"/>
        <v/>
      </c>
      <c r="AF2138" s="4" t="str" cm="1">
        <f t="array" aca="1" ref="AF2138" ca="1">LEFT(AS2138,MATCH(FALSE,ISNUMBER(MID(AS2138,ROW(INDIRECT("1:"&amp;LEN(AS2138)+1)), 1) *1),0) -1)</f>
        <v>25</v>
      </c>
      <c r="AG2138" s="4">
        <f t="shared" si="1685"/>
        <v>9</v>
      </c>
      <c r="AH2138" s="4">
        <f t="shared" si="1686"/>
        <v>30</v>
      </c>
      <c r="AI2138" s="4">
        <f t="shared" si="1687"/>
        <v>21</v>
      </c>
      <c r="AJ2138" s="4" t="str">
        <f t="shared" si="1688"/>
        <v>/BKS</v>
      </c>
      <c r="AK2138" s="4" t="str">
        <f t="shared" si="1689"/>
        <v>S/BKS</v>
      </c>
      <c r="AL2138" s="4" t="str" cm="1">
        <f t="array" ref="AL2138">LEFT(AS2138,SUM(LEN(AS2138)-LEN(SUBSTITUTE(AS2138,{"0";"1";"2";"3";"4";"5";"6";"7";"8";"9"},""))))</f>
        <v>25</v>
      </c>
      <c r="AM2138" s="4">
        <f t="shared" si="1693"/>
        <v>13</v>
      </c>
      <c r="AN2138" s="4" t="b">
        <f>LEFT(AS2138,2)=AL2138</f>
        <v>1</v>
      </c>
      <c r="AO2138" s="4" t="str">
        <f>RIGHT(AJ2138,3)</f>
        <v>BKS</v>
      </c>
      <c r="AP2138" s="4" t="b">
        <f t="shared" si="1694"/>
        <v>0</v>
      </c>
      <c r="AQ2138" s="4" t="b">
        <f t="shared" si="1690"/>
        <v>0</v>
      </c>
      <c r="AR2138" s="5" t="str">
        <f t="shared" si="1691"/>
        <v>PARAGO FLAT LOLLIPOP</v>
      </c>
      <c r="AS2138" s="4" t="str">
        <f t="shared" si="1692"/>
        <v>25PCS/BKS</v>
      </c>
      <c r="AT2138" t="s">
        <v>4641</v>
      </c>
      <c r="AU2138" s="1" t="s">
        <v>2896</v>
      </c>
      <c r="AV2138" s="33" t="str">
        <f t="shared" ca="1" si="1695"/>
        <v/>
      </c>
      <c r="AW2138">
        <v>6000</v>
      </c>
      <c r="AX2138">
        <v>6000</v>
      </c>
      <c r="AY2138">
        <v>5070</v>
      </c>
      <c r="AZ2138" t="str">
        <f t="shared" si="1650"/>
        <v>8993274532075</v>
      </c>
      <c r="BA2138" t="str">
        <f t="shared" si="1696"/>
        <v>PARAGO FLAT LOLLIPOP</v>
      </c>
      <c r="BB2138" t="s">
        <v>4417</v>
      </c>
      <c r="BC2138" t="s">
        <v>4417</v>
      </c>
      <c r="BD2138" s="1"/>
      <c r="BF2138" s="9"/>
      <c r="BG2138" s="20"/>
      <c r="BH2138" s="13"/>
      <c r="BI2138" s="15"/>
      <c r="BL2138" s="13"/>
      <c r="BM2138" s="1"/>
      <c r="BP2138" s="1"/>
      <c r="BQ2138" s="1"/>
      <c r="BT2138" s="13"/>
      <c r="BU2138" s="15"/>
      <c r="BV2138" s="14"/>
    </row>
    <row r="2139" spans="1:74" x14ac:dyDescent="0.25">
      <c r="A2139" s="4" t="str">
        <f t="shared" si="1654"/>
        <v/>
      </c>
      <c r="B2139" s="4" t="str">
        <f t="shared" si="1655"/>
        <v/>
      </c>
      <c r="C2139" s="4" t="str">
        <f t="shared" si="1656"/>
        <v/>
      </c>
      <c r="D2139" s="4" t="str">
        <f t="shared" si="1657"/>
        <v/>
      </c>
      <c r="E2139" s="4" t="str">
        <f t="shared" si="1658"/>
        <v/>
      </c>
      <c r="F2139" s="4" t="str">
        <f t="shared" si="1659"/>
        <v/>
      </c>
      <c r="G2139" s="4" t="str">
        <f t="shared" si="1660"/>
        <v>KTK</v>
      </c>
      <c r="H2139" s="4" t="str">
        <f t="shared" si="1661"/>
        <v/>
      </c>
      <c r="I2139" s="4" t="str">
        <f t="shared" si="1662"/>
        <v/>
      </c>
      <c r="J2139" s="4" t="str">
        <f t="shared" si="1663"/>
        <v/>
      </c>
      <c r="K2139" s="4" t="str">
        <f t="shared" si="1664"/>
        <v/>
      </c>
      <c r="L2139" s="4" t="str">
        <f t="shared" si="1665"/>
        <v/>
      </c>
      <c r="M2139" s="4" t="str">
        <f t="shared" si="1666"/>
        <v/>
      </c>
      <c r="N2139" s="4" t="str">
        <f t="shared" si="1667"/>
        <v/>
      </c>
      <c r="O2139" s="4" t="str">
        <f t="shared" si="1668"/>
        <v/>
      </c>
      <c r="P2139" s="4" t="str">
        <f t="shared" si="1669"/>
        <v/>
      </c>
      <c r="Q2139" s="4" t="str">
        <f t="shared" si="1670"/>
        <v/>
      </c>
      <c r="R2139" s="4" t="str">
        <f t="shared" si="1671"/>
        <v/>
      </c>
      <c r="S2139" s="4" t="str">
        <f t="shared" si="1672"/>
        <v/>
      </c>
      <c r="T2139" s="4" t="str">
        <f t="shared" si="1673"/>
        <v/>
      </c>
      <c r="U2139" s="4" t="str">
        <f t="shared" si="1674"/>
        <v/>
      </c>
      <c r="V2139" s="4" t="str">
        <f t="shared" si="1675"/>
        <v/>
      </c>
      <c r="W2139" s="4" t="str">
        <f t="shared" si="1676"/>
        <v/>
      </c>
      <c r="X2139" s="4" t="str">
        <f t="shared" si="1677"/>
        <v/>
      </c>
      <c r="Y2139" s="4">
        <f t="shared" si="1678"/>
        <v>3</v>
      </c>
      <c r="Z2139" s="4" t="str">
        <f t="shared" si="1679"/>
        <v>-</v>
      </c>
      <c r="AA2139" s="4" t="str">
        <f t="shared" si="1680"/>
        <v/>
      </c>
      <c r="AB2139" s="4" t="str">
        <f t="shared" si="1681"/>
        <v/>
      </c>
      <c r="AC2139" s="4" t="str">
        <f t="shared" si="1682"/>
        <v/>
      </c>
      <c r="AD2139" s="4" t="str">
        <f t="shared" si="1683"/>
        <v/>
      </c>
      <c r="AE2139" s="4" t="str">
        <f t="shared" si="1684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685"/>
        <v>4</v>
      </c>
      <c r="AH2139" s="4">
        <f t="shared" si="1686"/>
        <v>18</v>
      </c>
      <c r="AI2139" s="4">
        <f t="shared" si="1687"/>
        <v>14</v>
      </c>
      <c r="AJ2139" s="4" t="str">
        <f t="shared" si="1688"/>
        <v>1KTK</v>
      </c>
      <c r="AK2139" s="4" t="str">
        <f t="shared" si="1689"/>
        <v>-1KTK</v>
      </c>
      <c r="AL2139" s="4" t="str" cm="1">
        <f t="array" ref="AL2139">LEFT(AS2139,SUM(LEN(AS2139)-LEN(SUBSTITUTE(AS2139,{"0";"1";"2";"3";"4";"5";"6";"7";"8";"9"},""))))</f>
        <v>1</v>
      </c>
      <c r="AM2139" s="4">
        <f t="shared" si="1693"/>
        <v>13</v>
      </c>
      <c r="AN2139" s="4" t="b">
        <f t="shared" ref="AN2139:AN2144" si="1700">LEFT(AS2139,1)=AL2139</f>
        <v>1</v>
      </c>
      <c r="AO2139" s="4" t="str">
        <f>RIGHT(AJ2139,3)</f>
        <v>KTK</v>
      </c>
      <c r="AP2139" s="4" t="b">
        <f t="shared" si="1694"/>
        <v>0</v>
      </c>
      <c r="AQ2139" s="4" t="b">
        <f t="shared" si="1690"/>
        <v>0</v>
      </c>
      <c r="AR2139" s="5" t="str">
        <f t="shared" si="1691"/>
        <v>PARAGO FRUITY</v>
      </c>
      <c r="AS2139" s="4" t="str">
        <f t="shared" si="1692"/>
        <v>1KTK</v>
      </c>
      <c r="AT2139" t="s">
        <v>2897</v>
      </c>
      <c r="AU2139" s="1" t="s">
        <v>2898</v>
      </c>
      <c r="AV2139" s="33" t="str">
        <f t="shared" ca="1" si="1695"/>
        <v/>
      </c>
      <c r="AW2139">
        <v>26000</v>
      </c>
      <c r="AX2139">
        <v>26000</v>
      </c>
      <c r="AY2139">
        <v>24250</v>
      </c>
      <c r="AZ2139" t="str">
        <f t="shared" si="1650"/>
        <v>8993274531726</v>
      </c>
      <c r="BA2139" t="str">
        <f t="shared" si="1696"/>
        <v>PARAGO FRUITY</v>
      </c>
      <c r="BB2139" t="s">
        <v>4417</v>
      </c>
      <c r="BC2139" t="s">
        <v>4417</v>
      </c>
      <c r="BD2139" s="1"/>
      <c r="BF2139" s="9"/>
      <c r="BG2139" s="20"/>
      <c r="BH2139" s="13"/>
      <c r="BI2139" s="15"/>
      <c r="BL2139" s="13"/>
      <c r="BM2139" s="1"/>
      <c r="BP2139" s="1"/>
      <c r="BQ2139" s="1"/>
      <c r="BT2139" s="13"/>
      <c r="BU2139" s="15"/>
      <c r="BV2139" s="14"/>
    </row>
    <row r="2140" spans="1:74" x14ac:dyDescent="0.25">
      <c r="A2140" s="4" t="str">
        <f t="shared" si="1654"/>
        <v/>
      </c>
      <c r="B2140" s="4" t="str">
        <f t="shared" si="1655"/>
        <v/>
      </c>
      <c r="C2140" s="4" t="str">
        <f t="shared" si="1656"/>
        <v/>
      </c>
      <c r="D2140" s="4" t="str">
        <f t="shared" si="1657"/>
        <v/>
      </c>
      <c r="E2140" s="4" t="str">
        <f t="shared" si="1658"/>
        <v/>
      </c>
      <c r="F2140" s="4" t="str">
        <f t="shared" si="1659"/>
        <v/>
      </c>
      <c r="G2140" s="4" t="str">
        <f t="shared" si="1660"/>
        <v/>
      </c>
      <c r="H2140" s="4" t="str">
        <f t="shared" si="1661"/>
        <v/>
      </c>
      <c r="I2140" s="4" t="str">
        <f t="shared" si="1662"/>
        <v/>
      </c>
      <c r="J2140" s="4" t="str">
        <f t="shared" si="1663"/>
        <v/>
      </c>
      <c r="K2140" s="4" t="str">
        <f t="shared" si="1664"/>
        <v/>
      </c>
      <c r="L2140" s="4" t="str">
        <f t="shared" si="1665"/>
        <v/>
      </c>
      <c r="M2140" s="4" t="str">
        <f t="shared" si="1666"/>
        <v/>
      </c>
      <c r="N2140" s="4" t="str">
        <f t="shared" si="1667"/>
        <v/>
      </c>
      <c r="O2140" s="4" t="str">
        <f t="shared" si="1668"/>
        <v/>
      </c>
      <c r="P2140" s="4" t="str">
        <f t="shared" si="1669"/>
        <v/>
      </c>
      <c r="Q2140" s="4" t="str">
        <f t="shared" si="1670"/>
        <v/>
      </c>
      <c r="R2140" s="4" t="str">
        <f t="shared" si="1671"/>
        <v/>
      </c>
      <c r="S2140" s="4" t="str">
        <f t="shared" si="1672"/>
        <v/>
      </c>
      <c r="T2140" s="4" t="str">
        <f t="shared" si="1673"/>
        <v>PACK</v>
      </c>
      <c r="U2140" s="4" t="str">
        <f t="shared" si="1674"/>
        <v/>
      </c>
      <c r="V2140" s="4" t="str">
        <f t="shared" si="1675"/>
        <v/>
      </c>
      <c r="W2140" s="4" t="str">
        <f t="shared" si="1676"/>
        <v/>
      </c>
      <c r="X2140" s="4" t="str">
        <f t="shared" si="1677"/>
        <v/>
      </c>
      <c r="Y2140" s="4">
        <f t="shared" si="1678"/>
        <v>4</v>
      </c>
      <c r="Z2140" s="4" t="str">
        <f t="shared" si="1679"/>
        <v>-</v>
      </c>
      <c r="AA2140" s="4" t="str">
        <f t="shared" si="1680"/>
        <v/>
      </c>
      <c r="AB2140" s="4" t="str">
        <f t="shared" si="1681"/>
        <v/>
      </c>
      <c r="AC2140" s="4" t="str">
        <f t="shared" si="1682"/>
        <v/>
      </c>
      <c r="AD2140" s="4" t="str">
        <f t="shared" si="1683"/>
        <v/>
      </c>
      <c r="AE2140" s="4" t="str">
        <f t="shared" si="1684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685"/>
        <v>5</v>
      </c>
      <c r="AH2140" s="4">
        <f t="shared" si="1686"/>
        <v>24</v>
      </c>
      <c r="AI2140" s="4">
        <f t="shared" si="1687"/>
        <v>19</v>
      </c>
      <c r="AJ2140" s="4" t="str">
        <f t="shared" si="1688"/>
        <v>PACK</v>
      </c>
      <c r="AK2140" s="4" t="str">
        <f t="shared" si="1689"/>
        <v>1PACK</v>
      </c>
      <c r="AL2140" s="4" t="str" cm="1">
        <f t="array" ref="AL2140">LEFT(AS2140,SUM(LEN(AS2140)-LEN(SUBSTITUTE(AS2140,{"0";"1";"2";"3";"4";"5";"6";"7";"8";"9"},""))))</f>
        <v>1</v>
      </c>
      <c r="AM2140" s="4">
        <f t="shared" si="1693"/>
        <v>13</v>
      </c>
      <c r="AN2140" s="4" t="b">
        <f t="shared" si="1700"/>
        <v>1</v>
      </c>
      <c r="AO2140" s="4" t="str">
        <f>RIGHT(AJ2140,4)</f>
        <v>PACK</v>
      </c>
      <c r="AP2140" s="4" t="b">
        <f t="shared" si="1694"/>
        <v>0</v>
      </c>
      <c r="AQ2140" s="4" t="b">
        <f t="shared" si="1690"/>
        <v>0</v>
      </c>
      <c r="AR2140" s="5" t="str">
        <f t="shared" si="1691"/>
        <v>PARAGO MAGIC FRUIT</v>
      </c>
      <c r="AS2140" s="4" t="str">
        <f t="shared" si="1692"/>
        <v>1PACK</v>
      </c>
      <c r="AT2140" t="s">
        <v>2899</v>
      </c>
      <c r="AV2140" s="33" t="str">
        <f t="shared" ca="1" si="1695"/>
        <v/>
      </c>
      <c r="AW2140">
        <v>14000</v>
      </c>
      <c r="AX2140">
        <v>14000</v>
      </c>
      <c r="AY2140">
        <v>12500</v>
      </c>
      <c r="AZ2140" t="str">
        <f t="shared" si="1650"/>
        <v>8000000002140</v>
      </c>
      <c r="BA2140" t="str">
        <f t="shared" si="1696"/>
        <v>PARAGO MAGIC FRUIT</v>
      </c>
      <c r="BB2140" t="s">
        <v>4417</v>
      </c>
      <c r="BC2140" t="s">
        <v>4417</v>
      </c>
      <c r="BD2140" s="1"/>
      <c r="BF2140" s="9"/>
      <c r="BG2140" s="20"/>
      <c r="BH2140" s="13"/>
      <c r="BI2140" s="15"/>
      <c r="BL2140" s="13"/>
      <c r="BM2140" s="1"/>
      <c r="BP2140" s="1"/>
      <c r="BQ2140" s="1"/>
      <c r="BT2140" s="13"/>
      <c r="BU2140" s="15"/>
      <c r="BV2140" s="14"/>
    </row>
    <row r="2141" spans="1:74" x14ac:dyDescent="0.25">
      <c r="A2141" s="4" t="str">
        <f t="shared" si="1654"/>
        <v/>
      </c>
      <c r="B2141" s="4" t="str">
        <f t="shared" si="1655"/>
        <v/>
      </c>
      <c r="C2141" s="4" t="str">
        <f t="shared" si="1656"/>
        <v/>
      </c>
      <c r="D2141" s="4" t="str">
        <f t="shared" si="1657"/>
        <v/>
      </c>
      <c r="E2141" s="4" t="str">
        <f t="shared" si="1658"/>
        <v/>
      </c>
      <c r="F2141" s="4" t="str">
        <f t="shared" si="1659"/>
        <v/>
      </c>
      <c r="G2141" s="4" t="str">
        <f t="shared" si="1660"/>
        <v>KTK</v>
      </c>
      <c r="H2141" s="4" t="str">
        <f t="shared" si="1661"/>
        <v/>
      </c>
      <c r="I2141" s="4" t="str">
        <f t="shared" si="1662"/>
        <v/>
      </c>
      <c r="J2141" s="4" t="str">
        <f t="shared" si="1663"/>
        <v/>
      </c>
      <c r="K2141" s="4" t="str">
        <f t="shared" si="1664"/>
        <v/>
      </c>
      <c r="L2141" s="4" t="str">
        <f t="shared" si="1665"/>
        <v/>
      </c>
      <c r="M2141" s="4" t="str">
        <f t="shared" si="1666"/>
        <v/>
      </c>
      <c r="N2141" s="4" t="str">
        <f t="shared" si="1667"/>
        <v/>
      </c>
      <c r="O2141" s="4" t="str">
        <f t="shared" si="1668"/>
        <v/>
      </c>
      <c r="P2141" s="4" t="str">
        <f t="shared" si="1669"/>
        <v/>
      </c>
      <c r="Q2141" s="4" t="str">
        <f t="shared" si="1670"/>
        <v/>
      </c>
      <c r="R2141" s="4" t="str">
        <f t="shared" si="1671"/>
        <v/>
      </c>
      <c r="S2141" s="4" t="str">
        <f t="shared" si="1672"/>
        <v/>
      </c>
      <c r="T2141" s="4" t="str">
        <f t="shared" si="1673"/>
        <v/>
      </c>
      <c r="U2141" s="4" t="str">
        <f t="shared" si="1674"/>
        <v/>
      </c>
      <c r="V2141" s="4" t="str">
        <f t="shared" si="1675"/>
        <v/>
      </c>
      <c r="W2141" s="4" t="str">
        <f t="shared" si="1676"/>
        <v/>
      </c>
      <c r="X2141" s="4" t="str">
        <f t="shared" si="1677"/>
        <v/>
      </c>
      <c r="Y2141" s="4">
        <f t="shared" si="1678"/>
        <v>3</v>
      </c>
      <c r="Z2141" s="4" t="str">
        <f t="shared" si="1679"/>
        <v>-</v>
      </c>
      <c r="AA2141" s="4" t="str">
        <f t="shared" si="1680"/>
        <v/>
      </c>
      <c r="AB2141" s="4" t="str">
        <f t="shared" si="1681"/>
        <v/>
      </c>
      <c r="AC2141" s="4" t="str">
        <f t="shared" si="1682"/>
        <v/>
      </c>
      <c r="AD2141" s="4" t="str">
        <f t="shared" si="1683"/>
        <v/>
      </c>
      <c r="AE2141" s="4" t="str">
        <f t="shared" si="1684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685"/>
        <v>4</v>
      </c>
      <c r="AH2141" s="4">
        <f t="shared" si="1686"/>
        <v>16</v>
      </c>
      <c r="AI2141" s="4">
        <f t="shared" si="1687"/>
        <v>12</v>
      </c>
      <c r="AJ2141" s="4" t="str">
        <f t="shared" si="1688"/>
        <v>1KTK</v>
      </c>
      <c r="AK2141" s="4" t="str">
        <f t="shared" si="1689"/>
        <v>-1KTK</v>
      </c>
      <c r="AL2141" s="4" t="str" cm="1">
        <f t="array" ref="AL2141">LEFT(AS2141,SUM(LEN(AS2141)-LEN(SUBSTITUTE(AS2141,{"0";"1";"2";"3";"4";"5";"6";"7";"8";"9"},""))))</f>
        <v>1</v>
      </c>
      <c r="AM2141" s="4">
        <f t="shared" si="1693"/>
        <v>13</v>
      </c>
      <c r="AN2141" s="4" t="b">
        <f t="shared" si="1700"/>
        <v>1</v>
      </c>
      <c r="AO2141" s="4" t="str">
        <f>RIGHT(AJ2141,3)</f>
        <v>KTK</v>
      </c>
      <c r="AP2141" s="4" t="b">
        <f t="shared" si="1694"/>
        <v>0</v>
      </c>
      <c r="AQ2141" s="4" t="b">
        <f t="shared" si="1690"/>
        <v>0</v>
      </c>
      <c r="AR2141" s="5" t="str">
        <f t="shared" si="1691"/>
        <v>PARAGO MILK</v>
      </c>
      <c r="AS2141" s="4" t="str">
        <f t="shared" si="1692"/>
        <v>1KTK</v>
      </c>
      <c r="AT2141" t="s">
        <v>2902</v>
      </c>
      <c r="AU2141" s="1" t="s">
        <v>2903</v>
      </c>
      <c r="AV2141" s="33" t="str">
        <f t="shared" ca="1" si="1695"/>
        <v/>
      </c>
      <c r="AW2141">
        <v>26000</v>
      </c>
      <c r="AX2141">
        <v>26000</v>
      </c>
      <c r="AY2141">
        <v>24250</v>
      </c>
      <c r="AZ2141" t="str">
        <f t="shared" si="1650"/>
        <v>8993274533850</v>
      </c>
      <c r="BA2141" t="str">
        <f t="shared" si="1696"/>
        <v>PARAGO MILK</v>
      </c>
      <c r="BB2141" t="s">
        <v>4417</v>
      </c>
      <c r="BC2141" t="s">
        <v>4417</v>
      </c>
      <c r="BD2141" s="1"/>
      <c r="BF2141" s="9"/>
      <c r="BG2141" s="20"/>
      <c r="BH2141" s="13"/>
      <c r="BI2141" s="15"/>
      <c r="BL2141" s="13"/>
      <c r="BM2141" s="1"/>
      <c r="BP2141" s="1"/>
      <c r="BQ2141" s="1"/>
      <c r="BT2141" s="13"/>
      <c r="BU2141" s="15"/>
      <c r="BV2141" s="14"/>
    </row>
    <row r="2142" spans="1:74" x14ac:dyDescent="0.25">
      <c r="A2142" s="4" t="str">
        <f t="shared" si="1654"/>
        <v/>
      </c>
      <c r="B2142" s="4" t="str">
        <f t="shared" si="1655"/>
        <v/>
      </c>
      <c r="C2142" s="4" t="str">
        <f t="shared" si="1656"/>
        <v>BKS</v>
      </c>
      <c r="D2142" s="4" t="str">
        <f t="shared" si="1657"/>
        <v/>
      </c>
      <c r="E2142" s="4" t="str">
        <f t="shared" si="1658"/>
        <v/>
      </c>
      <c r="F2142" s="4" t="str">
        <f t="shared" si="1659"/>
        <v/>
      </c>
      <c r="G2142" s="4" t="str">
        <f t="shared" si="1660"/>
        <v/>
      </c>
      <c r="H2142" s="4" t="str">
        <f t="shared" si="1661"/>
        <v/>
      </c>
      <c r="I2142" s="4" t="str">
        <f t="shared" si="1662"/>
        <v/>
      </c>
      <c r="J2142" s="4" t="str">
        <f t="shared" si="1663"/>
        <v/>
      </c>
      <c r="K2142" s="4" t="str">
        <f t="shared" si="1664"/>
        <v/>
      </c>
      <c r="L2142" s="4" t="str">
        <f t="shared" si="1665"/>
        <v/>
      </c>
      <c r="M2142" s="4" t="str">
        <f t="shared" si="1666"/>
        <v/>
      </c>
      <c r="N2142" s="4" t="str">
        <f t="shared" si="1667"/>
        <v/>
      </c>
      <c r="O2142" s="4" t="str">
        <f t="shared" si="1668"/>
        <v/>
      </c>
      <c r="P2142" s="4" t="str">
        <f t="shared" si="1669"/>
        <v/>
      </c>
      <c r="Q2142" s="4" t="str">
        <f t="shared" si="1670"/>
        <v/>
      </c>
      <c r="R2142" s="4" t="str">
        <f t="shared" si="1671"/>
        <v/>
      </c>
      <c r="S2142" s="4" t="str">
        <f t="shared" si="1672"/>
        <v/>
      </c>
      <c r="T2142" s="4" t="str">
        <f t="shared" si="1673"/>
        <v/>
      </c>
      <c r="U2142" s="4" t="str">
        <f t="shared" si="1674"/>
        <v/>
      </c>
      <c r="V2142" s="4" t="str">
        <f t="shared" si="1675"/>
        <v/>
      </c>
      <c r="W2142" s="4" t="str">
        <f t="shared" si="1676"/>
        <v/>
      </c>
      <c r="X2142" s="4" t="str">
        <f t="shared" si="1677"/>
        <v/>
      </c>
      <c r="Y2142" s="4">
        <f t="shared" si="1678"/>
        <v>3</v>
      </c>
      <c r="Z2142" s="4" t="str">
        <f t="shared" si="1679"/>
        <v>-</v>
      </c>
      <c r="AA2142" s="4" t="str">
        <f t="shared" si="1680"/>
        <v/>
      </c>
      <c r="AB2142" s="4" t="str">
        <f t="shared" si="1681"/>
        <v/>
      </c>
      <c r="AC2142" s="4" t="str">
        <f t="shared" si="1682"/>
        <v/>
      </c>
      <c r="AD2142" s="4" t="str">
        <f t="shared" si="1683"/>
        <v/>
      </c>
      <c r="AE2142" s="4" t="str">
        <f t="shared" si="1684"/>
        <v/>
      </c>
      <c r="AF2142" s="4" t="str" cm="1">
        <f t="array" aca="1" ref="AF2142" ca="1">LEFT(AS2142,MATCH(FALSE,ISNUMBER(MID(AS2142,ROW(INDIRECT("1:"&amp;LEN(AS2142)+1)), 1) *1),0) -1)</f>
        <v>1</v>
      </c>
      <c r="AG2142" s="4">
        <f t="shared" si="1685"/>
        <v>4</v>
      </c>
      <c r="AH2142" s="4">
        <f t="shared" si="1686"/>
        <v>28</v>
      </c>
      <c r="AI2142" s="4">
        <f t="shared" si="1687"/>
        <v>24</v>
      </c>
      <c r="AJ2142" s="4" t="str">
        <f t="shared" si="1688"/>
        <v>1BKS</v>
      </c>
      <c r="AK2142" s="4" t="str">
        <f t="shared" si="1689"/>
        <v>-1BKS</v>
      </c>
      <c r="AL2142" s="4" t="str" cm="1">
        <f t="array" ref="AL2142">LEFT(AS2142,SUM(LEN(AS2142)-LEN(SUBSTITUTE(AS2142,{"0";"1";"2";"3";"4";"5";"6";"7";"8";"9"},""))))</f>
        <v>1</v>
      </c>
      <c r="AM2142" s="4">
        <f t="shared" si="1693"/>
        <v>13</v>
      </c>
      <c r="AN2142" s="4" t="b">
        <f t="shared" si="1700"/>
        <v>1</v>
      </c>
      <c r="AO2142" s="4" t="str">
        <f>RIGHT(AJ2142,3)</f>
        <v>BKS</v>
      </c>
      <c r="AP2142" s="4" t="b">
        <f t="shared" si="1694"/>
        <v>0</v>
      </c>
      <c r="AQ2142" s="4" t="b">
        <f t="shared" si="1690"/>
        <v>0</v>
      </c>
      <c r="AR2142" s="5" t="str">
        <f t="shared" si="1691"/>
        <v>PARAGO MILK CHEWY CANDY</v>
      </c>
      <c r="AS2142" s="4" t="str">
        <f t="shared" si="1692"/>
        <v>1BKS</v>
      </c>
      <c r="AT2142" t="s">
        <v>4943</v>
      </c>
      <c r="AU2142" s="1" t="s">
        <v>2901</v>
      </c>
      <c r="AV2142" s="33" t="str">
        <f t="shared" ca="1" si="1695"/>
        <v/>
      </c>
      <c r="AW2142">
        <v>6000</v>
      </c>
      <c r="AX2142">
        <v>6000</v>
      </c>
      <c r="AY2142">
        <v>4540</v>
      </c>
      <c r="AZ2142" t="str">
        <f t="shared" si="1650"/>
        <v>8993274535328</v>
      </c>
      <c r="BA2142" t="str">
        <f t="shared" si="1696"/>
        <v>PARAGO MILK CHEWY CANDY</v>
      </c>
      <c r="BB2142" t="s">
        <v>4417</v>
      </c>
      <c r="BC2142" t="s">
        <v>4417</v>
      </c>
      <c r="BD2142" s="1"/>
      <c r="BF2142" s="9"/>
      <c r="BG2142" s="20"/>
      <c r="BH2142" s="13"/>
      <c r="BI2142" s="15"/>
      <c r="BL2142" s="13"/>
      <c r="BM2142" s="1"/>
      <c r="BP2142" s="1"/>
      <c r="BQ2142" s="1"/>
      <c r="BT2142" s="13"/>
      <c r="BU2142" s="15"/>
      <c r="BV2142" s="14"/>
    </row>
    <row r="2143" spans="1:74" x14ac:dyDescent="0.25">
      <c r="A2143" s="4" t="str">
        <f t="shared" si="1654"/>
        <v/>
      </c>
      <c r="B2143" s="4" t="str">
        <f t="shared" si="1655"/>
        <v/>
      </c>
      <c r="C2143" s="4" t="str">
        <f t="shared" si="1656"/>
        <v>BKS</v>
      </c>
      <c r="D2143" s="4" t="str">
        <f t="shared" si="1657"/>
        <v/>
      </c>
      <c r="E2143" s="4" t="str">
        <f t="shared" si="1658"/>
        <v/>
      </c>
      <c r="F2143" s="4" t="str">
        <f t="shared" si="1659"/>
        <v/>
      </c>
      <c r="G2143" s="4" t="str">
        <f t="shared" si="1660"/>
        <v/>
      </c>
      <c r="H2143" s="4" t="str">
        <f t="shared" si="1661"/>
        <v/>
      </c>
      <c r="I2143" s="4" t="str">
        <f t="shared" si="1662"/>
        <v/>
      </c>
      <c r="J2143" s="4" t="str">
        <f t="shared" si="1663"/>
        <v/>
      </c>
      <c r="K2143" s="4" t="str">
        <f t="shared" si="1664"/>
        <v/>
      </c>
      <c r="L2143" s="4" t="str">
        <f t="shared" si="1665"/>
        <v/>
      </c>
      <c r="M2143" s="4" t="str">
        <f t="shared" si="1666"/>
        <v/>
      </c>
      <c r="N2143" s="4" t="str">
        <f t="shared" si="1667"/>
        <v/>
      </c>
      <c r="O2143" s="4" t="str">
        <f t="shared" si="1668"/>
        <v/>
      </c>
      <c r="P2143" s="4" t="str">
        <f t="shared" si="1669"/>
        <v/>
      </c>
      <c r="Q2143" s="4" t="str">
        <f t="shared" si="1670"/>
        <v/>
      </c>
      <c r="R2143" s="4" t="str">
        <f t="shared" si="1671"/>
        <v/>
      </c>
      <c r="S2143" s="4" t="str">
        <f t="shared" si="1672"/>
        <v/>
      </c>
      <c r="T2143" s="4" t="str">
        <f t="shared" si="1673"/>
        <v/>
      </c>
      <c r="U2143" s="4" t="str">
        <f t="shared" si="1674"/>
        <v/>
      </c>
      <c r="V2143" s="4" t="str">
        <f t="shared" si="1675"/>
        <v/>
      </c>
      <c r="W2143" s="4" t="str">
        <f t="shared" si="1676"/>
        <v/>
      </c>
      <c r="X2143" s="4" t="str">
        <f t="shared" si="1677"/>
        <v/>
      </c>
      <c r="Y2143" s="4">
        <f t="shared" si="1678"/>
        <v>3</v>
      </c>
      <c r="Z2143" s="4" t="str">
        <f t="shared" si="1679"/>
        <v>-</v>
      </c>
      <c r="AA2143" s="4" t="str">
        <f t="shared" si="1680"/>
        <v/>
      </c>
      <c r="AB2143" s="4" t="str">
        <f t="shared" si="1681"/>
        <v/>
      </c>
      <c r="AC2143" s="4" t="str">
        <f t="shared" si="1682"/>
        <v/>
      </c>
      <c r="AD2143" s="4" t="str">
        <f t="shared" si="1683"/>
        <v/>
      </c>
      <c r="AE2143" s="4" t="str">
        <f t="shared" si="1684"/>
        <v/>
      </c>
      <c r="AF2143" s="4" t="str" cm="1">
        <f t="array" aca="1" ref="AF2143" ca="1">LEFT(AS2143,MATCH(FALSE,ISNUMBER(MID(AS2143,ROW(INDIRECT("1:"&amp;LEN(AS2143)+1)), 1) *1),0) -1)</f>
        <v>1</v>
      </c>
      <c r="AG2143" s="4">
        <f t="shared" si="1685"/>
        <v>4</v>
      </c>
      <c r="AH2143" s="4">
        <f t="shared" si="1686"/>
        <v>33</v>
      </c>
      <c r="AI2143" s="4">
        <f t="shared" si="1687"/>
        <v>29</v>
      </c>
      <c r="AJ2143" s="4" t="str">
        <f t="shared" si="1688"/>
        <v>1BKS</v>
      </c>
      <c r="AK2143" s="4" t="str">
        <f t="shared" si="1689"/>
        <v>-1BKS</v>
      </c>
      <c r="AL2143" s="4" t="str" cm="1">
        <f t="array" ref="AL2143">LEFT(AS2143,SUM(LEN(AS2143)-LEN(SUBSTITUTE(AS2143,{"0";"1";"2";"3";"4";"5";"6";"7";"8";"9"},""))))</f>
        <v>1</v>
      </c>
      <c r="AM2143" s="4">
        <f t="shared" si="1693"/>
        <v>13</v>
      </c>
      <c r="AN2143" s="4" t="b">
        <f t="shared" si="1700"/>
        <v>1</v>
      </c>
      <c r="AO2143" s="4" t="str">
        <f>RIGHT(AJ2143,3)</f>
        <v>BKS</v>
      </c>
      <c r="AP2143" s="4" t="b">
        <f t="shared" si="1694"/>
        <v>0</v>
      </c>
      <c r="AQ2143" s="4" t="b">
        <f t="shared" si="1690"/>
        <v>0</v>
      </c>
      <c r="AR2143" s="5" t="str">
        <f t="shared" si="1691"/>
        <v>PARAGO MILK CHEWY CANDY 2IN1</v>
      </c>
      <c r="AS2143" s="4" t="str">
        <f t="shared" si="1692"/>
        <v>1BKS</v>
      </c>
      <c r="AT2143" t="s">
        <v>4698</v>
      </c>
      <c r="AU2143" s="1" t="s">
        <v>2900</v>
      </c>
      <c r="AV2143" s="33" t="str">
        <f t="shared" ca="1" si="1695"/>
        <v/>
      </c>
      <c r="AW2143">
        <v>6000</v>
      </c>
      <c r="AX2143">
        <v>6000</v>
      </c>
      <c r="AY2143">
        <v>4540</v>
      </c>
      <c r="AZ2143" t="str">
        <f t="shared" si="1650"/>
        <v>8993274535137</v>
      </c>
      <c r="BA2143" t="str">
        <f t="shared" si="1696"/>
        <v>PARAGO MILK CHEWY CANDY 2IN1</v>
      </c>
      <c r="BB2143" t="s">
        <v>4417</v>
      </c>
      <c r="BC2143" t="s">
        <v>4417</v>
      </c>
      <c r="BD2143" s="1"/>
      <c r="BF2143" s="9"/>
      <c r="BG2143" s="20"/>
      <c r="BH2143" s="13"/>
      <c r="BI2143" s="15"/>
      <c r="BL2143" s="13"/>
      <c r="BM2143" s="1"/>
      <c r="BP2143" s="1"/>
      <c r="BQ2143" s="1"/>
      <c r="BT2143" s="13"/>
      <c r="BU2143" s="15"/>
      <c r="BV2143" s="14"/>
    </row>
    <row r="2144" spans="1:74" x14ac:dyDescent="0.25">
      <c r="A2144" s="4" t="str">
        <f t="shared" si="1654"/>
        <v/>
      </c>
      <c r="B2144" s="4" t="str">
        <f t="shared" si="1655"/>
        <v/>
      </c>
      <c r="C2144" s="4" t="str">
        <f t="shared" si="1656"/>
        <v>BKS</v>
      </c>
      <c r="D2144" s="4" t="str">
        <f t="shared" si="1657"/>
        <v/>
      </c>
      <c r="E2144" s="4" t="str">
        <f t="shared" si="1658"/>
        <v/>
      </c>
      <c r="F2144" s="4" t="str">
        <f t="shared" si="1659"/>
        <v>RTG</v>
      </c>
      <c r="G2144" s="4" t="str">
        <f t="shared" si="1660"/>
        <v/>
      </c>
      <c r="H2144" s="4" t="str">
        <f t="shared" si="1661"/>
        <v/>
      </c>
      <c r="I2144" s="4" t="str">
        <f t="shared" si="1662"/>
        <v/>
      </c>
      <c r="J2144" s="4" t="str">
        <f t="shared" si="1663"/>
        <v/>
      </c>
      <c r="K2144" s="4" t="str">
        <f t="shared" si="1664"/>
        <v/>
      </c>
      <c r="L2144" s="4" t="str">
        <f t="shared" si="1665"/>
        <v/>
      </c>
      <c r="M2144" s="4" t="str">
        <f t="shared" si="1666"/>
        <v/>
      </c>
      <c r="N2144" s="4" t="str">
        <f t="shared" si="1667"/>
        <v/>
      </c>
      <c r="O2144" s="4" t="str">
        <f t="shared" si="1668"/>
        <v/>
      </c>
      <c r="P2144" s="4" t="str">
        <f t="shared" si="1669"/>
        <v/>
      </c>
      <c r="Q2144" s="4" t="str">
        <f t="shared" si="1670"/>
        <v/>
      </c>
      <c r="R2144" s="4" t="str">
        <f t="shared" si="1671"/>
        <v/>
      </c>
      <c r="S2144" s="4" t="str">
        <f t="shared" si="1672"/>
        <v/>
      </c>
      <c r="T2144" s="4" t="str">
        <f t="shared" si="1673"/>
        <v/>
      </c>
      <c r="U2144" s="4" t="str">
        <f t="shared" si="1674"/>
        <v/>
      </c>
      <c r="V2144" s="4" t="str">
        <f t="shared" si="1675"/>
        <v/>
      </c>
      <c r="W2144" s="4" t="str">
        <f t="shared" si="1676"/>
        <v/>
      </c>
      <c r="X2144" s="4" t="str">
        <f t="shared" si="1677"/>
        <v/>
      </c>
      <c r="Y2144" s="4">
        <f t="shared" si="1678"/>
        <v>6</v>
      </c>
      <c r="Z2144" s="4" t="str">
        <f t="shared" si="1679"/>
        <v>-</v>
      </c>
      <c r="AA2144" s="4" t="str">
        <f t="shared" si="1680"/>
        <v>/</v>
      </c>
      <c r="AB2144" s="4" t="str">
        <f t="shared" si="1681"/>
        <v/>
      </c>
      <c r="AC2144" s="4" t="str">
        <f t="shared" si="1682"/>
        <v/>
      </c>
      <c r="AD2144" s="4" t="str">
        <f t="shared" si="1683"/>
        <v/>
      </c>
      <c r="AE2144" s="4" t="str">
        <f t="shared" si="1684"/>
        <v/>
      </c>
      <c r="AF2144" s="4" t="str" cm="1">
        <f t="array" aca="1" ref="AF2144" ca="1">LEFT(AS2144,MATCH(FALSE,ISNUMBER(MID(AS2144,ROW(INDIRECT("1:"&amp;LEN(AS2144)+1)), 1) *1),0) -1)</f>
        <v>2</v>
      </c>
      <c r="AG2144" s="4">
        <f t="shared" si="1685"/>
        <v>8</v>
      </c>
      <c r="AH2144" s="4">
        <f t="shared" si="1686"/>
        <v>26</v>
      </c>
      <c r="AI2144" s="4">
        <f t="shared" si="1687"/>
        <v>18</v>
      </c>
      <c r="AJ2144" s="4" t="str">
        <f t="shared" si="1688"/>
        <v>/BKS</v>
      </c>
      <c r="AK2144" s="4" t="str">
        <f t="shared" si="1689"/>
        <v>G/BKS</v>
      </c>
      <c r="AL2144" s="4" t="str" cm="1">
        <f t="array" ref="AL2144">LEFT(AS2144,SUM(LEN(AS2144)-LEN(SUBSTITUTE(AS2144,{"0";"1";"2";"3";"4";"5";"6";"7";"8";"9"},""))))</f>
        <v>2</v>
      </c>
      <c r="AM2144" s="4">
        <f t="shared" si="1693"/>
        <v>13</v>
      </c>
      <c r="AN2144" s="4" t="b">
        <f t="shared" si="1700"/>
        <v>1</v>
      </c>
      <c r="AO2144" s="4" t="str">
        <f>RIGHT(AJ2144,3)</f>
        <v>BKS</v>
      </c>
      <c r="AP2144" s="4" t="b">
        <f t="shared" si="1694"/>
        <v>0</v>
      </c>
      <c r="AQ2144" s="4" t="b">
        <f t="shared" si="1690"/>
        <v>0</v>
      </c>
      <c r="AR2144" s="5" t="str">
        <f t="shared" si="1691"/>
        <v>PARAGO SPICE BAND</v>
      </c>
      <c r="AS2144" s="4" t="str">
        <f t="shared" si="1692"/>
        <v>2RTG/BKS</v>
      </c>
      <c r="AT2144" t="s">
        <v>4642</v>
      </c>
      <c r="AV2144" s="33" t="str">
        <f t="shared" ca="1" si="1695"/>
        <v/>
      </c>
      <c r="AW2144">
        <v>9000</v>
      </c>
      <c r="AX2144">
        <v>9000</v>
      </c>
      <c r="AY2144">
        <v>8680</v>
      </c>
      <c r="AZ2144" t="str">
        <f t="shared" si="1650"/>
        <v>8000000002144</v>
      </c>
      <c r="BA2144" t="str">
        <f t="shared" si="1696"/>
        <v>PARAGO SPICE BAND</v>
      </c>
      <c r="BB2144" t="s">
        <v>4417</v>
      </c>
      <c r="BC2144" t="s">
        <v>4417</v>
      </c>
      <c r="BD2144" s="1"/>
      <c r="BF2144" s="9"/>
      <c r="BG2144" s="20"/>
      <c r="BH2144" s="13"/>
      <c r="BI2144" s="15"/>
      <c r="BL2144" s="13"/>
      <c r="BM2144" s="1"/>
      <c r="BP2144" s="1"/>
      <c r="BQ2144" s="1"/>
      <c r="BT2144" s="13"/>
      <c r="BU2144" s="15"/>
      <c r="BV2144" s="14"/>
    </row>
    <row r="2145" spans="1:74" x14ac:dyDescent="0.25">
      <c r="A2145" s="4" t="str">
        <f t="shared" si="1654"/>
        <v/>
      </c>
      <c r="B2145" s="4" t="str">
        <f t="shared" si="1655"/>
        <v>PCS</v>
      </c>
      <c r="C2145" s="4" t="str">
        <f t="shared" si="1656"/>
        <v/>
      </c>
      <c r="D2145" s="4" t="str">
        <f t="shared" si="1657"/>
        <v/>
      </c>
      <c r="E2145" s="4" t="str">
        <f t="shared" si="1658"/>
        <v/>
      </c>
      <c r="F2145" s="4" t="str">
        <f t="shared" si="1659"/>
        <v/>
      </c>
      <c r="G2145" s="4" t="str">
        <f t="shared" si="1660"/>
        <v/>
      </c>
      <c r="H2145" s="4" t="str">
        <f t="shared" si="1661"/>
        <v/>
      </c>
      <c r="I2145" s="4" t="str">
        <f t="shared" si="1662"/>
        <v/>
      </c>
      <c r="J2145" s="4" t="str">
        <f t="shared" si="1663"/>
        <v/>
      </c>
      <c r="K2145" s="4" t="str">
        <f t="shared" si="1664"/>
        <v/>
      </c>
      <c r="L2145" s="4" t="str">
        <f t="shared" si="1665"/>
        <v/>
      </c>
      <c r="M2145" s="4" t="str">
        <f t="shared" si="1666"/>
        <v/>
      </c>
      <c r="N2145" s="4" t="str">
        <f t="shared" si="1667"/>
        <v/>
      </c>
      <c r="O2145" s="4" t="str">
        <f t="shared" si="1668"/>
        <v/>
      </c>
      <c r="P2145" s="4" t="str">
        <f t="shared" si="1669"/>
        <v/>
      </c>
      <c r="Q2145" s="4" t="str">
        <f t="shared" si="1670"/>
        <v/>
      </c>
      <c r="R2145" s="4" t="str">
        <f t="shared" si="1671"/>
        <v/>
      </c>
      <c r="S2145" s="4" t="str">
        <f t="shared" si="1672"/>
        <v/>
      </c>
      <c r="T2145" s="4" t="str">
        <f t="shared" si="1673"/>
        <v>PACK</v>
      </c>
      <c r="U2145" s="4" t="str">
        <f t="shared" si="1674"/>
        <v/>
      </c>
      <c r="V2145" s="4" t="str">
        <f t="shared" si="1675"/>
        <v/>
      </c>
      <c r="W2145" s="4" t="str">
        <f t="shared" si="1676"/>
        <v/>
      </c>
      <c r="X2145" s="4" t="str">
        <f t="shared" si="1677"/>
        <v/>
      </c>
      <c r="Y2145" s="4">
        <f t="shared" si="1678"/>
        <v>7</v>
      </c>
      <c r="Z2145" s="4" t="str">
        <f t="shared" si="1679"/>
        <v>-</v>
      </c>
      <c r="AA2145" s="4" t="str">
        <f t="shared" si="1680"/>
        <v>/</v>
      </c>
      <c r="AB2145" s="4" t="str">
        <f t="shared" si="1681"/>
        <v/>
      </c>
      <c r="AC2145" s="4" t="str">
        <f t="shared" si="1682"/>
        <v/>
      </c>
      <c r="AD2145" s="4" t="str">
        <f t="shared" si="1683"/>
        <v/>
      </c>
      <c r="AE2145" s="4" t="str">
        <f t="shared" si="1684"/>
        <v/>
      </c>
      <c r="AF2145" s="4" t="str" cm="1">
        <f t="array" aca="1" ref="AF2145" ca="1">LEFT(AS2145,MATCH(FALSE,ISNUMBER(MID(AS2145,ROW(INDIRECT("1:"&amp;LEN(AS2145)+1)), 1) *1),0) -1)</f>
        <v>12</v>
      </c>
      <c r="AG2145" s="4">
        <f t="shared" si="1685"/>
        <v>10</v>
      </c>
      <c r="AH2145" s="4">
        <f t="shared" si="1686"/>
        <v>33</v>
      </c>
      <c r="AI2145" s="4">
        <f t="shared" si="1687"/>
        <v>23</v>
      </c>
      <c r="AJ2145" s="4" t="str">
        <f t="shared" si="1688"/>
        <v>PACK</v>
      </c>
      <c r="AK2145" s="4" t="str">
        <f t="shared" si="1689"/>
        <v>/PACK</v>
      </c>
      <c r="AL2145" s="4" t="str" cm="1">
        <f t="array" ref="AL2145">LEFT(AS2145,SUM(LEN(AS2145)-LEN(SUBSTITUTE(AS2145,{"0";"1";"2";"3";"4";"5";"6";"7";"8";"9"},""))))</f>
        <v>12</v>
      </c>
      <c r="AM2145" s="4">
        <f t="shared" si="1693"/>
        <v>13</v>
      </c>
      <c r="AN2145" s="4" t="b">
        <f>LEFT(AS2145,2)=AL2145</f>
        <v>1</v>
      </c>
      <c r="AO2145" s="4" t="str">
        <f>RIGHT(AJ2145,4)</f>
        <v>PACK</v>
      </c>
      <c r="AP2145" s="4" t="b">
        <f t="shared" si="1694"/>
        <v>0</v>
      </c>
      <c r="AQ2145" s="4" t="b">
        <f t="shared" si="1690"/>
        <v>0</v>
      </c>
      <c r="AR2145" s="5" t="str">
        <f t="shared" si="1691"/>
        <v>PASTA GIGI KODOMO 45GR</v>
      </c>
      <c r="AS2145" s="4" t="str">
        <f t="shared" si="1692"/>
        <v>12PCS/PACK</v>
      </c>
      <c r="AT2145" t="s">
        <v>2907</v>
      </c>
      <c r="AV2145" s="33" t="str">
        <f t="shared" ca="1" si="1695"/>
        <v/>
      </c>
      <c r="AW2145">
        <v>60000</v>
      </c>
      <c r="AX2145">
        <v>60000</v>
      </c>
      <c r="AY2145">
        <v>57500</v>
      </c>
      <c r="AZ2145" t="str">
        <f t="shared" si="1650"/>
        <v>8000000002145</v>
      </c>
      <c r="BA2145" t="str">
        <f t="shared" si="1696"/>
        <v>PASTA GIGI KODOMO 45GR</v>
      </c>
      <c r="BB2145" t="s">
        <v>4417</v>
      </c>
      <c r="BC2145" t="s">
        <v>4417</v>
      </c>
      <c r="BD2145" s="1"/>
      <c r="BF2145" s="9"/>
      <c r="BG2145" s="20"/>
      <c r="BH2145" s="13"/>
      <c r="BI2145" s="15"/>
      <c r="BL2145" s="13"/>
      <c r="BM2145" s="1"/>
      <c r="BP2145" s="1"/>
      <c r="BQ2145" s="1"/>
      <c r="BT2145" s="13"/>
      <c r="BU2145" s="15"/>
      <c r="BV2145" s="14"/>
    </row>
    <row r="2146" spans="1:74" x14ac:dyDescent="0.25">
      <c r="A2146" s="4" t="str">
        <f t="shared" si="1654"/>
        <v/>
      </c>
      <c r="B2146" s="4" t="str">
        <f t="shared" si="1655"/>
        <v>PCS</v>
      </c>
      <c r="C2146" s="4" t="str">
        <f t="shared" si="1656"/>
        <v/>
      </c>
      <c r="D2146" s="4" t="str">
        <f t="shared" si="1657"/>
        <v/>
      </c>
      <c r="E2146" s="4" t="str">
        <f t="shared" si="1658"/>
        <v/>
      </c>
      <c r="F2146" s="4" t="str">
        <f t="shared" si="1659"/>
        <v/>
      </c>
      <c r="G2146" s="4" t="str">
        <f t="shared" si="1660"/>
        <v/>
      </c>
      <c r="H2146" s="4" t="str">
        <f t="shared" si="1661"/>
        <v/>
      </c>
      <c r="I2146" s="4" t="str">
        <f t="shared" si="1662"/>
        <v/>
      </c>
      <c r="J2146" s="4" t="str">
        <f t="shared" si="1663"/>
        <v/>
      </c>
      <c r="K2146" s="4" t="str">
        <f t="shared" si="1664"/>
        <v/>
      </c>
      <c r="L2146" s="4" t="str">
        <f t="shared" si="1665"/>
        <v/>
      </c>
      <c r="M2146" s="4" t="str">
        <f t="shared" si="1666"/>
        <v/>
      </c>
      <c r="N2146" s="4" t="str">
        <f t="shared" si="1667"/>
        <v/>
      </c>
      <c r="O2146" s="4" t="str">
        <f t="shared" si="1668"/>
        <v/>
      </c>
      <c r="P2146" s="4" t="str">
        <f t="shared" si="1669"/>
        <v/>
      </c>
      <c r="Q2146" s="4" t="str">
        <f t="shared" si="1670"/>
        <v/>
      </c>
      <c r="R2146" s="4" t="str">
        <f t="shared" si="1671"/>
        <v/>
      </c>
      <c r="S2146" s="4" t="str">
        <f t="shared" si="1672"/>
        <v/>
      </c>
      <c r="T2146" s="4" t="str">
        <f t="shared" si="1673"/>
        <v/>
      </c>
      <c r="U2146" s="4" t="str">
        <f t="shared" si="1674"/>
        <v/>
      </c>
      <c r="V2146" s="4" t="str">
        <f t="shared" si="1675"/>
        <v/>
      </c>
      <c r="W2146" s="4" t="str">
        <f t="shared" si="1676"/>
        <v/>
      </c>
      <c r="X2146" s="4" t="str">
        <f t="shared" si="1677"/>
        <v/>
      </c>
      <c r="Y2146" s="4">
        <f t="shared" si="1678"/>
        <v>3</v>
      </c>
      <c r="Z2146" s="4" t="str">
        <f t="shared" si="1679"/>
        <v>-</v>
      </c>
      <c r="AA2146" s="4" t="str">
        <f t="shared" si="1680"/>
        <v/>
      </c>
      <c r="AB2146" s="4" t="str">
        <f t="shared" si="1681"/>
        <v/>
      </c>
      <c r="AC2146" s="4" t="str">
        <f t="shared" si="1682"/>
        <v/>
      </c>
      <c r="AD2146" s="4" t="str">
        <f t="shared" si="1683"/>
        <v/>
      </c>
      <c r="AE2146" s="4" t="str">
        <f t="shared" si="1684"/>
        <v/>
      </c>
      <c r="AF2146" s="4" t="str" cm="1">
        <f t="array" aca="1" ref="AF2146" ca="1">LEFT(AS2146,MATCH(FALSE,ISNUMBER(MID(AS2146,ROW(INDIRECT("1:"&amp;LEN(AS2146)+1)), 1) *1),0) -1)</f>
        <v>1</v>
      </c>
      <c r="AG2146" s="4">
        <f t="shared" si="1685"/>
        <v>4</v>
      </c>
      <c r="AH2146" s="4">
        <f t="shared" si="1686"/>
        <v>33</v>
      </c>
      <c r="AI2146" s="4">
        <f t="shared" si="1687"/>
        <v>29</v>
      </c>
      <c r="AJ2146" s="4" t="str">
        <f t="shared" si="1688"/>
        <v>1PCS</v>
      </c>
      <c r="AK2146" s="4" t="str">
        <f t="shared" si="1689"/>
        <v>-1PCS</v>
      </c>
      <c r="AL2146" s="4" t="str" cm="1">
        <f t="array" ref="AL2146">LEFT(AS2146,SUM(LEN(AS2146)-LEN(SUBSTITUTE(AS2146,{"0";"1";"2";"3";"4";"5";"6";"7";"8";"9"},""))))</f>
        <v>1</v>
      </c>
      <c r="AM2146" s="4">
        <f t="shared" si="1693"/>
        <v>13</v>
      </c>
      <c r="AN2146" s="4" t="b">
        <f t="shared" ref="AN2146:AN2151" si="1701">LEFT(AS2146,1)=AL2146</f>
        <v>1</v>
      </c>
      <c r="AO2146" s="4" t="str">
        <f t="shared" ref="AO2146:AO2151" si="1702">RIGHT(AJ2146,3)</f>
        <v>PCS</v>
      </c>
      <c r="AP2146" s="4" t="b">
        <f t="shared" si="1694"/>
        <v>0</v>
      </c>
      <c r="AQ2146" s="4" t="b">
        <f t="shared" si="1690"/>
        <v>0</v>
      </c>
      <c r="AR2146" s="5" t="str">
        <f t="shared" si="1691"/>
        <v>PASTA GIGI KODOMO 45GR GRAPE</v>
      </c>
      <c r="AS2146" s="4" t="str">
        <f t="shared" si="1692"/>
        <v>1PCS</v>
      </c>
      <c r="AT2146" t="s">
        <v>4941</v>
      </c>
      <c r="AU2146" s="1" t="s">
        <v>2905</v>
      </c>
      <c r="AV2146" s="33" t="str">
        <f t="shared" ca="1" si="1695"/>
        <v/>
      </c>
      <c r="AW2146">
        <v>6000</v>
      </c>
      <c r="AX2146">
        <v>6000</v>
      </c>
      <c r="AY2146">
        <v>4929</v>
      </c>
      <c r="AZ2146" t="str">
        <f t="shared" si="1650"/>
        <v>8998866100243</v>
      </c>
      <c r="BA2146" t="str">
        <f t="shared" si="1696"/>
        <v>PASTA GIGI KODOMO 45GR GRAPE</v>
      </c>
      <c r="BB2146" t="s">
        <v>4417</v>
      </c>
      <c r="BC2146" t="s">
        <v>4417</v>
      </c>
      <c r="BD2146" s="1"/>
      <c r="BF2146" s="9"/>
      <c r="BG2146" s="20"/>
      <c r="BH2146" s="13"/>
      <c r="BI2146" s="15"/>
      <c r="BL2146" s="13"/>
      <c r="BM2146" s="1"/>
      <c r="BP2146" s="1"/>
      <c r="BQ2146" s="1"/>
      <c r="BT2146" s="13"/>
      <c r="BU2146" s="15"/>
      <c r="BV2146" s="14"/>
    </row>
    <row r="2147" spans="1:74" x14ac:dyDescent="0.25">
      <c r="A2147" s="4" t="str">
        <f t="shared" si="1654"/>
        <v/>
      </c>
      <c r="B2147" s="4" t="str">
        <f t="shared" si="1655"/>
        <v>PCS</v>
      </c>
      <c r="C2147" s="4" t="str">
        <f t="shared" si="1656"/>
        <v/>
      </c>
      <c r="D2147" s="4" t="str">
        <f t="shared" si="1657"/>
        <v/>
      </c>
      <c r="E2147" s="4" t="str">
        <f t="shared" si="1658"/>
        <v/>
      </c>
      <c r="F2147" s="4" t="str">
        <f t="shared" si="1659"/>
        <v/>
      </c>
      <c r="G2147" s="4" t="str">
        <f t="shared" si="1660"/>
        <v/>
      </c>
      <c r="H2147" s="4" t="str">
        <f t="shared" si="1661"/>
        <v/>
      </c>
      <c r="I2147" s="4" t="str">
        <f t="shared" si="1662"/>
        <v/>
      </c>
      <c r="J2147" s="4" t="str">
        <f t="shared" si="1663"/>
        <v/>
      </c>
      <c r="K2147" s="4" t="str">
        <f t="shared" si="1664"/>
        <v/>
      </c>
      <c r="L2147" s="4" t="str">
        <f t="shared" si="1665"/>
        <v/>
      </c>
      <c r="M2147" s="4" t="str">
        <f t="shared" si="1666"/>
        <v/>
      </c>
      <c r="N2147" s="4" t="str">
        <f t="shared" si="1667"/>
        <v/>
      </c>
      <c r="O2147" s="4" t="str">
        <f t="shared" si="1668"/>
        <v/>
      </c>
      <c r="P2147" s="4" t="str">
        <f t="shared" si="1669"/>
        <v/>
      </c>
      <c r="Q2147" s="4" t="str">
        <f t="shared" si="1670"/>
        <v/>
      </c>
      <c r="R2147" s="4" t="str">
        <f t="shared" si="1671"/>
        <v/>
      </c>
      <c r="S2147" s="4" t="str">
        <f t="shared" si="1672"/>
        <v/>
      </c>
      <c r="T2147" s="4" t="str">
        <f t="shared" si="1673"/>
        <v/>
      </c>
      <c r="U2147" s="4" t="str">
        <f t="shared" si="1674"/>
        <v/>
      </c>
      <c r="V2147" s="4" t="str">
        <f t="shared" si="1675"/>
        <v/>
      </c>
      <c r="W2147" s="4" t="str">
        <f t="shared" si="1676"/>
        <v/>
      </c>
      <c r="X2147" s="4" t="str">
        <f t="shared" si="1677"/>
        <v/>
      </c>
      <c r="Y2147" s="4">
        <f t="shared" si="1678"/>
        <v>3</v>
      </c>
      <c r="Z2147" s="4" t="str">
        <f t="shared" si="1679"/>
        <v>-</v>
      </c>
      <c r="AA2147" s="4" t="str">
        <f t="shared" si="1680"/>
        <v/>
      </c>
      <c r="AB2147" s="4" t="str">
        <f t="shared" si="1681"/>
        <v/>
      </c>
      <c r="AC2147" s="4" t="str">
        <f t="shared" si="1682"/>
        <v/>
      </c>
      <c r="AD2147" s="4" t="str">
        <f t="shared" si="1683"/>
        <v/>
      </c>
      <c r="AE2147" s="4" t="str">
        <f t="shared" si="1684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685"/>
        <v>4</v>
      </c>
      <c r="AH2147" s="4">
        <f t="shared" si="1686"/>
        <v>34</v>
      </c>
      <c r="AI2147" s="4">
        <f t="shared" si="1687"/>
        <v>30</v>
      </c>
      <c r="AJ2147" s="4" t="str">
        <f t="shared" si="1688"/>
        <v>1PCS</v>
      </c>
      <c r="AK2147" s="4" t="str">
        <f t="shared" si="1689"/>
        <v>-1PCS</v>
      </c>
      <c r="AL2147" s="4" t="str" cm="1">
        <f t="array" ref="AL2147">LEFT(AS2147,SUM(LEN(AS2147)-LEN(SUBSTITUTE(AS2147,{"0";"1";"2";"3";"4";"5";"6";"7";"8";"9"},""))))</f>
        <v>1</v>
      </c>
      <c r="AM2147" s="4">
        <f t="shared" si="1693"/>
        <v>13</v>
      </c>
      <c r="AN2147" s="4" t="b">
        <f t="shared" si="1701"/>
        <v>1</v>
      </c>
      <c r="AO2147" s="4" t="str">
        <f t="shared" si="1702"/>
        <v>PCS</v>
      </c>
      <c r="AP2147" s="4" t="b">
        <f t="shared" si="1694"/>
        <v>0</v>
      </c>
      <c r="AQ2147" s="4" t="b">
        <f t="shared" si="1690"/>
        <v>0</v>
      </c>
      <c r="AR2147" s="5" t="str">
        <f t="shared" si="1691"/>
        <v>PASTA GIGI KODOMO 45GR ORANGE</v>
      </c>
      <c r="AS2147" s="4" t="str">
        <f t="shared" si="1692"/>
        <v>1PCS</v>
      </c>
      <c r="AT2147" t="s">
        <v>4942</v>
      </c>
      <c r="AU2147" s="1" t="s">
        <v>2904</v>
      </c>
      <c r="AV2147" s="33" t="str">
        <f t="shared" ca="1" si="1695"/>
        <v/>
      </c>
      <c r="AW2147">
        <v>6000</v>
      </c>
      <c r="AX2147">
        <v>6000</v>
      </c>
      <c r="AY2147">
        <v>4929</v>
      </c>
      <c r="AZ2147" t="str">
        <f t="shared" si="1650"/>
        <v>8998866100250</v>
      </c>
      <c r="BA2147" t="str">
        <f t="shared" si="1696"/>
        <v>PASTA GIGI KODOMO 45GR ORANGE</v>
      </c>
      <c r="BB2147" t="s">
        <v>4417</v>
      </c>
      <c r="BC2147" t="s">
        <v>4417</v>
      </c>
      <c r="BD2147" s="1"/>
      <c r="BF2147" s="9"/>
      <c r="BG2147" s="20"/>
      <c r="BH2147" s="13"/>
      <c r="BI2147" s="15"/>
      <c r="BL2147" s="13"/>
      <c r="BM2147" s="1"/>
      <c r="BP2147" s="1"/>
      <c r="BQ2147" s="1"/>
      <c r="BT2147" s="13"/>
      <c r="BU2147" s="15"/>
      <c r="BV2147" s="14"/>
    </row>
    <row r="2148" spans="1:74" x14ac:dyDescent="0.25">
      <c r="A2148" s="4" t="str">
        <f t="shared" si="1654"/>
        <v/>
      </c>
      <c r="B2148" s="4" t="str">
        <f t="shared" si="1655"/>
        <v>PCS</v>
      </c>
      <c r="C2148" s="4" t="str">
        <f t="shared" si="1656"/>
        <v/>
      </c>
      <c r="D2148" s="4" t="str">
        <f t="shared" si="1657"/>
        <v/>
      </c>
      <c r="E2148" s="4" t="str">
        <f t="shared" si="1658"/>
        <v/>
      </c>
      <c r="F2148" s="4" t="str">
        <f t="shared" si="1659"/>
        <v/>
      </c>
      <c r="G2148" s="4" t="str">
        <f t="shared" si="1660"/>
        <v/>
      </c>
      <c r="H2148" s="4" t="str">
        <f t="shared" si="1661"/>
        <v/>
      </c>
      <c r="I2148" s="4" t="str">
        <f t="shared" si="1662"/>
        <v/>
      </c>
      <c r="J2148" s="4" t="str">
        <f t="shared" si="1663"/>
        <v/>
      </c>
      <c r="K2148" s="4" t="str">
        <f t="shared" si="1664"/>
        <v/>
      </c>
      <c r="L2148" s="4" t="str">
        <f t="shared" si="1665"/>
        <v/>
      </c>
      <c r="M2148" s="4" t="str">
        <f t="shared" si="1666"/>
        <v/>
      </c>
      <c r="N2148" s="4" t="str">
        <f t="shared" si="1667"/>
        <v/>
      </c>
      <c r="O2148" s="4" t="str">
        <f t="shared" si="1668"/>
        <v/>
      </c>
      <c r="P2148" s="4" t="str">
        <f t="shared" si="1669"/>
        <v/>
      </c>
      <c r="Q2148" s="4" t="str">
        <f t="shared" si="1670"/>
        <v/>
      </c>
      <c r="R2148" s="4" t="str">
        <f t="shared" si="1671"/>
        <v/>
      </c>
      <c r="S2148" s="4" t="str">
        <f t="shared" si="1672"/>
        <v/>
      </c>
      <c r="T2148" s="4" t="str">
        <f t="shared" si="1673"/>
        <v/>
      </c>
      <c r="U2148" s="4" t="str">
        <f t="shared" si="1674"/>
        <v/>
      </c>
      <c r="V2148" s="4" t="str">
        <f t="shared" si="1675"/>
        <v/>
      </c>
      <c r="W2148" s="4" t="str">
        <f t="shared" si="1676"/>
        <v/>
      </c>
      <c r="X2148" s="4" t="str">
        <f t="shared" si="1677"/>
        <v/>
      </c>
      <c r="Y2148" s="4">
        <f t="shared" si="1678"/>
        <v>3</v>
      </c>
      <c r="Z2148" s="4" t="str">
        <f t="shared" si="1679"/>
        <v>-</v>
      </c>
      <c r="AA2148" s="4" t="str">
        <f t="shared" si="1680"/>
        <v/>
      </c>
      <c r="AB2148" s="4" t="str">
        <f t="shared" si="1681"/>
        <v/>
      </c>
      <c r="AC2148" s="4" t="str">
        <f t="shared" si="1682"/>
        <v/>
      </c>
      <c r="AD2148" s="4" t="str">
        <f t="shared" si="1683"/>
        <v/>
      </c>
      <c r="AE2148" s="4" t="str">
        <f t="shared" si="1684"/>
        <v/>
      </c>
      <c r="AF2148" s="4" t="str" cm="1">
        <f t="array" aca="1" ref="AF2148" ca="1">LEFT(AS2148,MATCH(FALSE,ISNUMBER(MID(AS2148,ROW(INDIRECT("1:"&amp;LEN(AS2148)+1)), 1) *1),0) -1)</f>
        <v>1</v>
      </c>
      <c r="AG2148" s="4">
        <f t="shared" si="1685"/>
        <v>4</v>
      </c>
      <c r="AH2148" s="4">
        <f t="shared" si="1686"/>
        <v>36</v>
      </c>
      <c r="AI2148" s="4">
        <f t="shared" si="1687"/>
        <v>32</v>
      </c>
      <c r="AJ2148" s="4" t="str">
        <f t="shared" si="1688"/>
        <v>1PCS</v>
      </c>
      <c r="AK2148" s="4" t="str">
        <f t="shared" si="1689"/>
        <v>-1PCS</v>
      </c>
      <c r="AL2148" s="4" t="str" cm="1">
        <f t="array" ref="AL2148">LEFT(AS2148,SUM(LEN(AS2148)-LEN(SUBSTITUTE(AS2148,{"0";"1";"2";"3";"4";"5";"6";"7";"8";"9"},""))))</f>
        <v>1</v>
      </c>
      <c r="AM2148" s="4">
        <f t="shared" si="1693"/>
        <v>13</v>
      </c>
      <c r="AN2148" s="4" t="b">
        <f t="shared" si="1701"/>
        <v>1</v>
      </c>
      <c r="AO2148" s="4" t="str">
        <f t="shared" si="1702"/>
        <v>PCS</v>
      </c>
      <c r="AP2148" s="4" t="b">
        <f t="shared" si="1694"/>
        <v>0</v>
      </c>
      <c r="AQ2148" s="4" t="b">
        <f t="shared" si="1690"/>
        <v>0</v>
      </c>
      <c r="AR2148" s="5" t="str">
        <f t="shared" si="1691"/>
        <v>PASTA GIGI KODOMO 45GR STROBERY</v>
      </c>
      <c r="AS2148" s="4" t="str">
        <f t="shared" si="1692"/>
        <v>1PCS</v>
      </c>
      <c r="AT2148" t="s">
        <v>4940</v>
      </c>
      <c r="AU2148" s="1" t="s">
        <v>2906</v>
      </c>
      <c r="AV2148" s="33" t="str">
        <f t="shared" ca="1" si="1695"/>
        <v/>
      </c>
      <c r="AW2148">
        <v>6000</v>
      </c>
      <c r="AX2148">
        <v>6000</v>
      </c>
      <c r="AY2148">
        <v>4929</v>
      </c>
      <c r="AZ2148" t="str">
        <f t="shared" si="1650"/>
        <v>8998866100229</v>
      </c>
      <c r="BA2148" t="str">
        <f t="shared" si="1696"/>
        <v>PASTA GIGI KODOMO 45GR STROBERY</v>
      </c>
      <c r="BB2148" t="s">
        <v>4417</v>
      </c>
      <c r="BC2148" t="s">
        <v>4417</v>
      </c>
      <c r="BD2148" s="1"/>
      <c r="BF2148" s="9"/>
      <c r="BG2148" s="20"/>
      <c r="BH2148" s="13"/>
      <c r="BI2148" s="15"/>
      <c r="BL2148" s="13"/>
      <c r="BM2148" s="1"/>
      <c r="BP2148" s="1"/>
      <c r="BQ2148" s="1"/>
      <c r="BT2148" s="13"/>
      <c r="BU2148" s="15"/>
      <c r="BV2148" s="14"/>
    </row>
    <row r="2149" spans="1:74" x14ac:dyDescent="0.25">
      <c r="A2149" s="4" t="str">
        <f t="shared" si="1654"/>
        <v/>
      </c>
      <c r="B2149" s="4" t="str">
        <f t="shared" si="1655"/>
        <v/>
      </c>
      <c r="C2149" s="4" t="str">
        <f t="shared" si="1656"/>
        <v>BKS</v>
      </c>
      <c r="D2149" s="4" t="str">
        <f t="shared" si="1657"/>
        <v/>
      </c>
      <c r="E2149" s="4" t="str">
        <f t="shared" si="1658"/>
        <v/>
      </c>
      <c r="F2149" s="4" t="str">
        <f t="shared" si="1659"/>
        <v/>
      </c>
      <c r="G2149" s="4" t="str">
        <f t="shared" si="1660"/>
        <v/>
      </c>
      <c r="H2149" s="4" t="str">
        <f t="shared" si="1661"/>
        <v/>
      </c>
      <c r="I2149" s="4" t="str">
        <f t="shared" si="1662"/>
        <v/>
      </c>
      <c r="J2149" s="4" t="str">
        <f t="shared" si="1663"/>
        <v/>
      </c>
      <c r="K2149" s="4" t="str">
        <f t="shared" si="1664"/>
        <v/>
      </c>
      <c r="L2149" s="4" t="str">
        <f t="shared" si="1665"/>
        <v/>
      </c>
      <c r="M2149" s="4" t="str">
        <f t="shared" si="1666"/>
        <v/>
      </c>
      <c r="N2149" s="4" t="str">
        <f t="shared" si="1667"/>
        <v/>
      </c>
      <c r="O2149" s="4" t="str">
        <f t="shared" si="1668"/>
        <v/>
      </c>
      <c r="P2149" s="4" t="str">
        <f t="shared" si="1669"/>
        <v/>
      </c>
      <c r="Q2149" s="4" t="str">
        <f t="shared" si="1670"/>
        <v/>
      </c>
      <c r="R2149" s="4" t="str">
        <f t="shared" si="1671"/>
        <v/>
      </c>
      <c r="S2149" s="4" t="str">
        <f t="shared" si="1672"/>
        <v/>
      </c>
      <c r="T2149" s="4" t="str">
        <f t="shared" si="1673"/>
        <v/>
      </c>
      <c r="U2149" s="4" t="str">
        <f t="shared" si="1674"/>
        <v/>
      </c>
      <c r="V2149" s="4" t="str">
        <f t="shared" si="1675"/>
        <v/>
      </c>
      <c r="W2149" s="4" t="str">
        <f t="shared" si="1676"/>
        <v/>
      </c>
      <c r="X2149" s="4" t="str">
        <f t="shared" si="1677"/>
        <v/>
      </c>
      <c r="Y2149" s="4">
        <f t="shared" si="1678"/>
        <v>3</v>
      </c>
      <c r="Z2149" s="4" t="str">
        <f t="shared" si="1679"/>
        <v>-</v>
      </c>
      <c r="AA2149" s="4" t="str">
        <f t="shared" si="1680"/>
        <v/>
      </c>
      <c r="AB2149" s="4" t="str">
        <f t="shared" si="1681"/>
        <v/>
      </c>
      <c r="AC2149" s="4" t="str">
        <f t="shared" si="1682"/>
        <v/>
      </c>
      <c r="AD2149" s="4" t="str">
        <f t="shared" si="1683"/>
        <v/>
      </c>
      <c r="AE2149" s="4" t="str">
        <f t="shared" si="1684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685"/>
        <v>4</v>
      </c>
      <c r="AH2149" s="4">
        <f t="shared" si="1686"/>
        <v>20</v>
      </c>
      <c r="AI2149" s="4">
        <f t="shared" si="1687"/>
        <v>16</v>
      </c>
      <c r="AJ2149" s="4" t="str">
        <f t="shared" si="1688"/>
        <v>1BKS</v>
      </c>
      <c r="AK2149" s="4" t="str">
        <f t="shared" si="1689"/>
        <v>-1BKS</v>
      </c>
      <c r="AL2149" s="4" t="str" cm="1">
        <f t="array" ref="AL2149">LEFT(AS2149,SUM(LEN(AS2149)-LEN(SUBSTITUTE(AS2149,{"0";"1";"2";"3";"4";"5";"6";"7";"8";"9"},""))))</f>
        <v>1</v>
      </c>
      <c r="AM2149" s="4">
        <f t="shared" si="1693"/>
        <v>13</v>
      </c>
      <c r="AN2149" s="4" t="b">
        <f t="shared" si="1701"/>
        <v>1</v>
      </c>
      <c r="AO2149" s="4" t="str">
        <f t="shared" si="1702"/>
        <v>BKS</v>
      </c>
      <c r="AP2149" s="4" t="b">
        <f t="shared" si="1694"/>
        <v>0</v>
      </c>
      <c r="AQ2149" s="4" t="b">
        <f t="shared" si="1690"/>
        <v>0</v>
      </c>
      <c r="AR2149" s="5" t="str">
        <f t="shared" si="1691"/>
        <v>PEANUT BISCUITS</v>
      </c>
      <c r="AS2149" s="4" t="str">
        <f t="shared" si="1692"/>
        <v>1BKS</v>
      </c>
      <c r="AT2149" t="s">
        <v>4939</v>
      </c>
      <c r="AU2149" s="1" t="s">
        <v>2908</v>
      </c>
      <c r="AV2149" s="33" t="str">
        <f t="shared" ca="1" si="1695"/>
        <v/>
      </c>
      <c r="AW2149">
        <v>11500</v>
      </c>
      <c r="AX2149">
        <v>11500</v>
      </c>
      <c r="AY2149">
        <v>10293</v>
      </c>
      <c r="AZ2149" t="str">
        <f t="shared" si="1650"/>
        <v>8992758110174</v>
      </c>
      <c r="BA2149" t="str">
        <f t="shared" si="1696"/>
        <v>PEANUT BISCUITS</v>
      </c>
      <c r="BB2149" t="s">
        <v>4417</v>
      </c>
      <c r="BC2149" t="s">
        <v>4417</v>
      </c>
      <c r="BD2149" s="1"/>
      <c r="BF2149" s="9"/>
      <c r="BG2149" s="20"/>
      <c r="BH2149" s="13"/>
      <c r="BI2149" s="15"/>
      <c r="BL2149" s="13"/>
      <c r="BM2149" s="1"/>
      <c r="BP2149" s="1"/>
      <c r="BQ2149" s="1"/>
      <c r="BT2149" s="13"/>
      <c r="BU2149" s="15"/>
      <c r="BV2149" s="14"/>
    </row>
    <row r="2150" spans="1:74" x14ac:dyDescent="0.25">
      <c r="A2150" s="4" t="str">
        <f t="shared" si="1654"/>
        <v/>
      </c>
      <c r="B2150" s="4" t="str">
        <f t="shared" si="1655"/>
        <v/>
      </c>
      <c r="C2150" s="4" t="str">
        <f t="shared" si="1656"/>
        <v>BKS</v>
      </c>
      <c r="D2150" s="4" t="str">
        <f t="shared" si="1657"/>
        <v/>
      </c>
      <c r="E2150" s="4" t="str">
        <f t="shared" si="1658"/>
        <v/>
      </c>
      <c r="F2150" s="4" t="str">
        <f t="shared" si="1659"/>
        <v/>
      </c>
      <c r="G2150" s="4" t="str">
        <f t="shared" si="1660"/>
        <v/>
      </c>
      <c r="H2150" s="4" t="str">
        <f t="shared" si="1661"/>
        <v/>
      </c>
      <c r="I2150" s="4" t="str">
        <f t="shared" si="1662"/>
        <v/>
      </c>
      <c r="J2150" s="4" t="str">
        <f t="shared" si="1663"/>
        <v/>
      </c>
      <c r="K2150" s="4" t="str">
        <f t="shared" si="1664"/>
        <v/>
      </c>
      <c r="L2150" s="4" t="str">
        <f t="shared" si="1665"/>
        <v/>
      </c>
      <c r="M2150" s="4" t="str">
        <f t="shared" si="1666"/>
        <v/>
      </c>
      <c r="N2150" s="4" t="str">
        <f t="shared" si="1667"/>
        <v/>
      </c>
      <c r="O2150" s="4" t="str">
        <f t="shared" si="1668"/>
        <v/>
      </c>
      <c r="P2150" s="4" t="str">
        <f t="shared" si="1669"/>
        <v/>
      </c>
      <c r="Q2150" s="4" t="str">
        <f t="shared" si="1670"/>
        <v/>
      </c>
      <c r="R2150" s="4" t="str">
        <f t="shared" si="1671"/>
        <v/>
      </c>
      <c r="S2150" s="4" t="str">
        <f t="shared" si="1672"/>
        <v/>
      </c>
      <c r="T2150" s="4" t="str">
        <f t="shared" si="1673"/>
        <v/>
      </c>
      <c r="U2150" s="4" t="str">
        <f t="shared" si="1674"/>
        <v/>
      </c>
      <c r="V2150" s="4" t="str">
        <f t="shared" si="1675"/>
        <v/>
      </c>
      <c r="W2150" s="4" t="str">
        <f t="shared" si="1676"/>
        <v/>
      </c>
      <c r="X2150" s="4" t="str">
        <f t="shared" si="1677"/>
        <v/>
      </c>
      <c r="Y2150" s="4">
        <f t="shared" si="1678"/>
        <v>3</v>
      </c>
      <c r="Z2150" s="4" t="str">
        <f t="shared" si="1679"/>
        <v>-</v>
      </c>
      <c r="AA2150" s="4" t="str">
        <f t="shared" si="1680"/>
        <v/>
      </c>
      <c r="AB2150" s="4" t="str">
        <f t="shared" si="1681"/>
        <v/>
      </c>
      <c r="AC2150" s="4" t="str">
        <f t="shared" si="1682"/>
        <v/>
      </c>
      <c r="AD2150" s="4" t="str">
        <f t="shared" si="1683"/>
        <v/>
      </c>
      <c r="AE2150" s="4" t="str">
        <f t="shared" si="1684"/>
        <v/>
      </c>
      <c r="AF2150" s="4" t="str" cm="1">
        <f t="array" aca="1" ref="AF2150" ca="1">LEFT(AS2150,MATCH(FALSE,ISNUMBER(MID(AS2150,ROW(INDIRECT("1:"&amp;LEN(AS2150)+1)), 1) *1),0) -1)</f>
        <v>1</v>
      </c>
      <c r="AG2150" s="4">
        <f t="shared" si="1685"/>
        <v>4</v>
      </c>
      <c r="AH2150" s="4">
        <f t="shared" si="1686"/>
        <v>17</v>
      </c>
      <c r="AI2150" s="4">
        <f t="shared" si="1687"/>
        <v>13</v>
      </c>
      <c r="AJ2150" s="4" t="str">
        <f t="shared" si="1688"/>
        <v>1BKS</v>
      </c>
      <c r="AK2150" s="4" t="str">
        <f t="shared" si="1689"/>
        <v>-1BKS</v>
      </c>
      <c r="AL2150" s="4" t="str" cm="1">
        <f t="array" ref="AL2150">LEFT(AS2150,SUM(LEN(AS2150)-LEN(SUBSTITUTE(AS2150,{"0";"1";"2";"3";"4";"5";"6";"7";"8";"9"},""))))</f>
        <v>1</v>
      </c>
      <c r="AM2150" s="4">
        <f t="shared" si="1693"/>
        <v>13</v>
      </c>
      <c r="AN2150" s="4" t="b">
        <f t="shared" si="1701"/>
        <v>1</v>
      </c>
      <c r="AO2150" s="4" t="str">
        <f t="shared" si="1702"/>
        <v>BKS</v>
      </c>
      <c r="AP2150" s="4" t="b">
        <f t="shared" si="1694"/>
        <v>0</v>
      </c>
      <c r="AQ2150" s="4" t="b">
        <f t="shared" si="1690"/>
        <v>0</v>
      </c>
      <c r="AR2150" s="5" t="str">
        <f t="shared" si="1691"/>
        <v>PEANUT CREAM</v>
      </c>
      <c r="AS2150" s="4" t="str">
        <f t="shared" si="1692"/>
        <v>1BKS</v>
      </c>
      <c r="AT2150" t="s">
        <v>2909</v>
      </c>
      <c r="AU2150" s="1" t="s">
        <v>2910</v>
      </c>
      <c r="AV2150" s="33" t="str">
        <f t="shared" ca="1" si="1695"/>
        <v/>
      </c>
      <c r="AW2150">
        <v>6500</v>
      </c>
      <c r="AX2150">
        <v>6500</v>
      </c>
      <c r="AY2150">
        <v>5450</v>
      </c>
      <c r="AZ2150" t="str">
        <f t="shared" si="1650"/>
        <v>8999918282627</v>
      </c>
      <c r="BA2150" t="str">
        <f t="shared" si="1696"/>
        <v>PEANUT CREAM</v>
      </c>
      <c r="BB2150" t="s">
        <v>4417</v>
      </c>
      <c r="BC2150" t="s">
        <v>4417</v>
      </c>
      <c r="BD2150" s="1"/>
      <c r="BF2150" s="9"/>
      <c r="BG2150" s="20"/>
      <c r="BH2150" s="13"/>
      <c r="BI2150" s="15"/>
      <c r="BL2150" s="13"/>
      <c r="BM2150" s="1"/>
      <c r="BP2150" s="1"/>
      <c r="BQ2150" s="1"/>
      <c r="BT2150" s="13"/>
      <c r="BU2150" s="15"/>
      <c r="BV2150" s="14"/>
    </row>
    <row r="2151" spans="1:74" x14ac:dyDescent="0.25">
      <c r="A2151" s="4" t="str">
        <f t="shared" si="1654"/>
        <v/>
      </c>
      <c r="B2151" s="4" t="str">
        <f t="shared" si="1655"/>
        <v/>
      </c>
      <c r="C2151" s="4" t="str">
        <f t="shared" si="1656"/>
        <v>BKS</v>
      </c>
      <c r="D2151" s="4" t="str">
        <f t="shared" si="1657"/>
        <v/>
      </c>
      <c r="E2151" s="4" t="str">
        <f t="shared" si="1658"/>
        <v/>
      </c>
      <c r="F2151" s="4" t="str">
        <f t="shared" si="1659"/>
        <v/>
      </c>
      <c r="G2151" s="4" t="str">
        <f t="shared" si="1660"/>
        <v/>
      </c>
      <c r="H2151" s="4" t="str">
        <f t="shared" si="1661"/>
        <v/>
      </c>
      <c r="I2151" s="4" t="str">
        <f t="shared" si="1662"/>
        <v/>
      </c>
      <c r="J2151" s="4" t="str">
        <f t="shared" si="1663"/>
        <v/>
      </c>
      <c r="K2151" s="4" t="str">
        <f t="shared" si="1664"/>
        <v/>
      </c>
      <c r="L2151" s="4" t="str">
        <f t="shared" si="1665"/>
        <v/>
      </c>
      <c r="M2151" s="4" t="str">
        <f t="shared" si="1666"/>
        <v/>
      </c>
      <c r="N2151" s="4" t="str">
        <f t="shared" si="1667"/>
        <v/>
      </c>
      <c r="O2151" s="4" t="str">
        <f t="shared" si="1668"/>
        <v/>
      </c>
      <c r="P2151" s="4" t="str">
        <f t="shared" si="1669"/>
        <v/>
      </c>
      <c r="Q2151" s="4" t="str">
        <f t="shared" si="1670"/>
        <v/>
      </c>
      <c r="R2151" s="4" t="str">
        <f t="shared" si="1671"/>
        <v/>
      </c>
      <c r="S2151" s="4" t="str">
        <f t="shared" si="1672"/>
        <v/>
      </c>
      <c r="T2151" s="4" t="str">
        <f t="shared" si="1673"/>
        <v/>
      </c>
      <c r="U2151" s="4" t="str">
        <f t="shared" si="1674"/>
        <v/>
      </c>
      <c r="V2151" s="4" t="str">
        <f t="shared" si="1675"/>
        <v/>
      </c>
      <c r="W2151" s="4" t="str">
        <f t="shared" si="1676"/>
        <v/>
      </c>
      <c r="X2151" s="4" t="str">
        <f t="shared" si="1677"/>
        <v/>
      </c>
      <c r="Y2151" s="4">
        <f t="shared" si="1678"/>
        <v>3</v>
      </c>
      <c r="Z2151" s="4" t="str">
        <f t="shared" si="1679"/>
        <v>-</v>
      </c>
      <c r="AA2151" s="4" t="str">
        <f t="shared" si="1680"/>
        <v/>
      </c>
      <c r="AB2151" s="4" t="str">
        <f t="shared" si="1681"/>
        <v/>
      </c>
      <c r="AC2151" s="4" t="str">
        <f t="shared" si="1682"/>
        <v/>
      </c>
      <c r="AD2151" s="4" t="str">
        <f t="shared" si="1683"/>
        <v/>
      </c>
      <c r="AE2151" s="4" t="str">
        <f t="shared" si="1684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685"/>
        <v>4</v>
      </c>
      <c r="AH2151" s="4">
        <f t="shared" si="1686"/>
        <v>21</v>
      </c>
      <c r="AI2151" s="4">
        <f t="shared" si="1687"/>
        <v>17</v>
      </c>
      <c r="AJ2151" s="4" t="str">
        <f t="shared" si="1688"/>
        <v>1BKS</v>
      </c>
      <c r="AK2151" s="4" t="str">
        <f t="shared" si="1689"/>
        <v>-1BKS</v>
      </c>
      <c r="AL2151" s="4" t="str" cm="1">
        <f t="array" ref="AL2151">LEFT(AS2151,SUM(LEN(AS2151)-LEN(SUBSTITUTE(AS2151,{"0";"1";"2";"3";"4";"5";"6";"7";"8";"9"},""))))</f>
        <v>1</v>
      </c>
      <c r="AM2151" s="4">
        <f t="shared" si="1693"/>
        <v>13</v>
      </c>
      <c r="AN2151" s="4" t="b">
        <f t="shared" si="1701"/>
        <v>1</v>
      </c>
      <c r="AO2151" s="4" t="str">
        <f t="shared" si="1702"/>
        <v>BKS</v>
      </c>
      <c r="AP2151" s="4" t="b">
        <f t="shared" si="1694"/>
        <v>0</v>
      </c>
      <c r="AQ2151" s="4" t="b">
        <f t="shared" si="1690"/>
        <v>0</v>
      </c>
      <c r="AR2151" s="5" t="str">
        <f t="shared" si="1691"/>
        <v>PEANUTS CRACKERS</v>
      </c>
      <c r="AS2151" s="4" t="str">
        <f t="shared" si="1692"/>
        <v>1BKS</v>
      </c>
      <c r="AT2151" t="s">
        <v>2911</v>
      </c>
      <c r="AU2151" s="1" t="s">
        <v>2912</v>
      </c>
      <c r="AV2151" s="33" t="str">
        <f t="shared" ca="1" si="1695"/>
        <v/>
      </c>
      <c r="AW2151">
        <v>8500</v>
      </c>
      <c r="AX2151">
        <v>8500</v>
      </c>
      <c r="AY2151">
        <v>7684</v>
      </c>
      <c r="AZ2151" t="str">
        <f t="shared" si="1650"/>
        <v>8999918300130</v>
      </c>
      <c r="BA2151" t="str">
        <f t="shared" si="1696"/>
        <v>PEANUTS CRACKERS</v>
      </c>
      <c r="BB2151" t="s">
        <v>4417</v>
      </c>
      <c r="BC2151" t="s">
        <v>4417</v>
      </c>
      <c r="BD2151" s="1"/>
      <c r="BF2151" s="9"/>
      <c r="BG2151" s="20"/>
      <c r="BH2151" s="13"/>
      <c r="BI2151" s="15"/>
      <c r="BL2151" s="13"/>
      <c r="BM2151" s="1"/>
      <c r="BP2151" s="1"/>
      <c r="BQ2151" s="1"/>
      <c r="BT2151" s="13"/>
      <c r="BU2151" s="15"/>
      <c r="BV2151" s="14"/>
    </row>
    <row r="2152" spans="1:74" x14ac:dyDescent="0.25">
      <c r="A2152" s="4" t="str">
        <f t="shared" si="1654"/>
        <v/>
      </c>
      <c r="B2152" s="4" t="str">
        <f t="shared" si="1655"/>
        <v>PCS</v>
      </c>
      <c r="C2152" s="4" t="str">
        <f t="shared" si="1656"/>
        <v/>
      </c>
      <c r="D2152" s="4" t="str">
        <f t="shared" si="1657"/>
        <v/>
      </c>
      <c r="E2152" s="4" t="str">
        <f t="shared" si="1658"/>
        <v/>
      </c>
      <c r="F2152" s="4" t="str">
        <f t="shared" si="1659"/>
        <v/>
      </c>
      <c r="G2152" s="4" t="str">
        <f t="shared" si="1660"/>
        <v/>
      </c>
      <c r="H2152" s="4" t="str">
        <f t="shared" si="1661"/>
        <v/>
      </c>
      <c r="I2152" s="4" t="str">
        <f t="shared" si="1662"/>
        <v/>
      </c>
      <c r="J2152" s="4" t="str">
        <f t="shared" si="1663"/>
        <v/>
      </c>
      <c r="K2152" s="4" t="str">
        <f t="shared" si="1664"/>
        <v/>
      </c>
      <c r="L2152" s="4" t="str">
        <f t="shared" si="1665"/>
        <v/>
      </c>
      <c r="M2152" s="4" t="str">
        <f t="shared" si="1666"/>
        <v/>
      </c>
      <c r="N2152" s="4" t="str">
        <f t="shared" si="1667"/>
        <v/>
      </c>
      <c r="O2152" s="4" t="str">
        <f t="shared" si="1668"/>
        <v/>
      </c>
      <c r="P2152" s="4" t="str">
        <f t="shared" si="1669"/>
        <v/>
      </c>
      <c r="Q2152" s="4" t="str">
        <f t="shared" si="1670"/>
        <v/>
      </c>
      <c r="R2152" s="4" t="str">
        <f t="shared" si="1671"/>
        <v/>
      </c>
      <c r="S2152" s="4" t="str">
        <f t="shared" si="1672"/>
        <v/>
      </c>
      <c r="T2152" s="4" t="str">
        <f t="shared" si="1673"/>
        <v>PACK</v>
      </c>
      <c r="U2152" s="4" t="str">
        <f t="shared" si="1674"/>
        <v/>
      </c>
      <c r="V2152" s="4" t="str">
        <f t="shared" si="1675"/>
        <v/>
      </c>
      <c r="W2152" s="4" t="str">
        <f t="shared" si="1676"/>
        <v/>
      </c>
      <c r="X2152" s="4" t="str">
        <f t="shared" si="1677"/>
        <v/>
      </c>
      <c r="Y2152" s="4">
        <f t="shared" si="1678"/>
        <v>7</v>
      </c>
      <c r="Z2152" s="4" t="str">
        <f t="shared" si="1679"/>
        <v>-</v>
      </c>
      <c r="AA2152" s="4" t="str">
        <f t="shared" si="1680"/>
        <v>/</v>
      </c>
      <c r="AB2152" s="4" t="str">
        <f t="shared" si="1681"/>
        <v/>
      </c>
      <c r="AC2152" s="4" t="str">
        <f t="shared" si="1682"/>
        <v/>
      </c>
      <c r="AD2152" s="4" t="str">
        <f t="shared" si="1683"/>
        <v/>
      </c>
      <c r="AE2152" s="4" t="str">
        <f t="shared" si="1684"/>
        <v/>
      </c>
      <c r="AF2152" s="4" t="str" cm="1">
        <f t="array" aca="1" ref="AF2152" ca="1">LEFT(AS2152,MATCH(FALSE,ISNUMBER(MID(AS2152,ROW(INDIRECT("1:"&amp;LEN(AS2152)+1)), 1) *1),0) -1)</f>
        <v>30</v>
      </c>
      <c r="AG2152" s="4">
        <f t="shared" si="1685"/>
        <v>10</v>
      </c>
      <c r="AH2152" s="4">
        <f t="shared" si="1686"/>
        <v>23</v>
      </c>
      <c r="AI2152" s="4">
        <f t="shared" si="1687"/>
        <v>13</v>
      </c>
      <c r="AJ2152" s="4" t="str">
        <f t="shared" si="1688"/>
        <v>PACK</v>
      </c>
      <c r="AK2152" s="4" t="str">
        <f t="shared" si="1689"/>
        <v>/PACK</v>
      </c>
      <c r="AL2152" s="4" t="str" cm="1">
        <f t="array" ref="AL2152">LEFT(AS2152,SUM(LEN(AS2152)-LEN(SUBSTITUTE(AS2152,{"0";"1";"2";"3";"4";"5";"6";"7";"8";"9"},""))))</f>
        <v>30</v>
      </c>
      <c r="AM2152" s="4">
        <f t="shared" si="1693"/>
        <v>13</v>
      </c>
      <c r="AN2152" s="4" t="b">
        <f>LEFT(AS2152,2)=AL2152</f>
        <v>1</v>
      </c>
      <c r="AO2152" s="4" t="str">
        <f>RIGHT(AJ2152,4)</f>
        <v>PACK</v>
      </c>
      <c r="AP2152" s="4" t="b">
        <f t="shared" si="1694"/>
        <v>0</v>
      </c>
      <c r="AQ2152" s="4" t="b">
        <f t="shared" si="1690"/>
        <v>0</v>
      </c>
      <c r="AR2152" s="5" t="str">
        <f t="shared" si="1691"/>
        <v>PELANGI ROLL</v>
      </c>
      <c r="AS2152" s="4" t="str">
        <f t="shared" si="1692"/>
        <v>30PCS/PACK</v>
      </c>
      <c r="AT2152" t="s">
        <v>5144</v>
      </c>
      <c r="AV2152" s="33" t="str">
        <f t="shared" ca="1" si="1695"/>
        <v/>
      </c>
      <c r="AW2152">
        <v>27000</v>
      </c>
      <c r="AX2152">
        <v>27000</v>
      </c>
      <c r="AY2152">
        <v>24129</v>
      </c>
      <c r="AZ2152" t="str">
        <f t="shared" si="1650"/>
        <v>8000000002152</v>
      </c>
      <c r="BA2152" t="str">
        <f t="shared" si="1696"/>
        <v>PELANGI ROLL</v>
      </c>
      <c r="BB2152" t="s">
        <v>4417</v>
      </c>
      <c r="BC2152" t="s">
        <v>4417</v>
      </c>
      <c r="BD2152" s="1"/>
      <c r="BF2152" s="9"/>
      <c r="BG2152" s="20"/>
      <c r="BH2152" s="13"/>
      <c r="BI2152" s="15"/>
      <c r="BL2152" s="13"/>
      <c r="BM2152" s="1"/>
      <c r="BP2152" s="1"/>
      <c r="BQ2152" s="1"/>
      <c r="BT2152" s="13"/>
      <c r="BU2152" s="15"/>
      <c r="BV2152" s="14"/>
    </row>
    <row r="2153" spans="1:74" x14ac:dyDescent="0.25">
      <c r="A2153" s="4" t="str">
        <f t="shared" si="1654"/>
        <v/>
      </c>
      <c r="B2153" s="4" t="str">
        <f t="shared" si="1655"/>
        <v/>
      </c>
      <c r="C2153" s="4" t="str">
        <f t="shared" si="1656"/>
        <v>BKS</v>
      </c>
      <c r="D2153" s="4" t="str">
        <f t="shared" si="1657"/>
        <v/>
      </c>
      <c r="E2153" s="4" t="str">
        <f t="shared" si="1658"/>
        <v/>
      </c>
      <c r="F2153" s="4" t="str">
        <f t="shared" si="1659"/>
        <v/>
      </c>
      <c r="G2153" s="4" t="str">
        <f t="shared" si="1660"/>
        <v/>
      </c>
      <c r="H2153" s="4" t="str">
        <f t="shared" si="1661"/>
        <v/>
      </c>
      <c r="I2153" s="4" t="str">
        <f t="shared" si="1662"/>
        <v/>
      </c>
      <c r="J2153" s="4" t="str">
        <f t="shared" si="1663"/>
        <v/>
      </c>
      <c r="K2153" s="4" t="str">
        <f t="shared" si="1664"/>
        <v/>
      </c>
      <c r="L2153" s="4" t="str">
        <f t="shared" si="1665"/>
        <v/>
      </c>
      <c r="M2153" s="4" t="str">
        <f t="shared" si="1666"/>
        <v/>
      </c>
      <c r="N2153" s="4" t="str">
        <f t="shared" si="1667"/>
        <v/>
      </c>
      <c r="O2153" s="4" t="str">
        <f t="shared" si="1668"/>
        <v/>
      </c>
      <c r="P2153" s="4" t="str">
        <f t="shared" si="1669"/>
        <v/>
      </c>
      <c r="Q2153" s="4" t="str">
        <f t="shared" si="1670"/>
        <v/>
      </c>
      <c r="R2153" s="4" t="str">
        <f t="shared" si="1671"/>
        <v/>
      </c>
      <c r="S2153" s="4" t="str">
        <f t="shared" si="1672"/>
        <v/>
      </c>
      <c r="T2153" s="4" t="str">
        <f t="shared" si="1673"/>
        <v/>
      </c>
      <c r="U2153" s="4" t="str">
        <f t="shared" si="1674"/>
        <v/>
      </c>
      <c r="V2153" s="4" t="str">
        <f t="shared" si="1675"/>
        <v/>
      </c>
      <c r="W2153" s="4" t="str">
        <f t="shared" si="1676"/>
        <v/>
      </c>
      <c r="X2153" s="4" t="str">
        <f t="shared" si="1677"/>
        <v/>
      </c>
      <c r="Y2153" s="4">
        <f t="shared" si="1678"/>
        <v>3</v>
      </c>
      <c r="Z2153" s="4" t="str">
        <f t="shared" si="1679"/>
        <v>-</v>
      </c>
      <c r="AA2153" s="4" t="str">
        <f t="shared" si="1680"/>
        <v/>
      </c>
      <c r="AB2153" s="4" t="str">
        <f t="shared" si="1681"/>
        <v/>
      </c>
      <c r="AC2153" s="4" t="str">
        <f t="shared" si="1682"/>
        <v/>
      </c>
      <c r="AD2153" s="4" t="str">
        <f t="shared" si="1683"/>
        <v/>
      </c>
      <c r="AE2153" s="4" t="str">
        <f t="shared" si="1684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685"/>
        <v>4</v>
      </c>
      <c r="AH2153" s="4">
        <f t="shared" si="1686"/>
        <v>26</v>
      </c>
      <c r="AI2153" s="4">
        <f t="shared" si="1687"/>
        <v>22</v>
      </c>
      <c r="AJ2153" s="4" t="str">
        <f t="shared" si="1688"/>
        <v>1BKS</v>
      </c>
      <c r="AK2153" s="4" t="str">
        <f t="shared" si="1689"/>
        <v>-1BKS</v>
      </c>
      <c r="AL2153" s="4" t="str" cm="1">
        <f t="array" ref="AL2153">LEFT(AS2153,SUM(LEN(AS2153)-LEN(SUBSTITUTE(AS2153,{"0";"1";"2";"3";"4";"5";"6";"7";"8";"9"},""))))</f>
        <v>1</v>
      </c>
      <c r="AM2153" s="4">
        <f t="shared" si="1693"/>
        <v>13</v>
      </c>
      <c r="AN2153" s="4" t="b">
        <f>LEFT(AS2153,1)=AL2153</f>
        <v>1</v>
      </c>
      <c r="AO2153" s="4" t="str">
        <f>RIGHT(AJ2153,3)</f>
        <v>BKS</v>
      </c>
      <c r="AP2153" s="4" t="b">
        <f t="shared" si="1694"/>
        <v>0</v>
      </c>
      <c r="AQ2153" s="4" t="b">
        <f t="shared" si="1690"/>
        <v>0</v>
      </c>
      <c r="AR2153" s="5" t="str">
        <f t="shared" si="1691"/>
        <v>PEMANIS NEOTOGEN 40GR</v>
      </c>
      <c r="AS2153" s="4" t="str">
        <f t="shared" si="1692"/>
        <v>1BKS</v>
      </c>
      <c r="AT2153" t="s">
        <v>2913</v>
      </c>
      <c r="AU2153" s="1" t="s">
        <v>2914</v>
      </c>
      <c r="AV2153" s="33" t="str">
        <f t="shared" ca="1" si="1695"/>
        <v/>
      </c>
      <c r="AW2153">
        <v>3000</v>
      </c>
      <c r="AX2153">
        <v>3000</v>
      </c>
      <c r="AY2153">
        <v>2500</v>
      </c>
      <c r="AZ2153" t="str">
        <f t="shared" si="1650"/>
        <v>8993178114001</v>
      </c>
      <c r="BA2153" t="str">
        <f t="shared" si="1696"/>
        <v>PEMANIS NEOTOGEN 40GR</v>
      </c>
      <c r="BB2153" t="s">
        <v>4417</v>
      </c>
      <c r="BC2153" t="s">
        <v>4417</v>
      </c>
      <c r="BD2153" s="1"/>
      <c r="BF2153" s="9"/>
      <c r="BG2153" s="20"/>
      <c r="BH2153" s="13"/>
      <c r="BI2153" s="15"/>
      <c r="BL2153" s="13"/>
      <c r="BM2153" s="1"/>
      <c r="BP2153" s="1"/>
      <c r="BQ2153" s="1"/>
      <c r="BT2153" s="13"/>
      <c r="BU2153" s="15"/>
      <c r="BV2153" s="14"/>
    </row>
    <row r="2154" spans="1:74" x14ac:dyDescent="0.25">
      <c r="A2154" s="4" t="str">
        <f t="shared" si="1654"/>
        <v/>
      </c>
      <c r="B2154" s="4" t="str">
        <f t="shared" si="1655"/>
        <v/>
      </c>
      <c r="C2154" s="4" t="str">
        <f t="shared" si="1656"/>
        <v/>
      </c>
      <c r="D2154" s="4" t="str">
        <f t="shared" si="1657"/>
        <v/>
      </c>
      <c r="E2154" s="4" t="str">
        <f t="shared" si="1658"/>
        <v/>
      </c>
      <c r="F2154" s="4" t="str">
        <f t="shared" si="1659"/>
        <v>RTG</v>
      </c>
      <c r="G2154" s="4" t="str">
        <f t="shared" si="1660"/>
        <v/>
      </c>
      <c r="H2154" s="4" t="str">
        <f t="shared" si="1661"/>
        <v/>
      </c>
      <c r="I2154" s="4" t="str">
        <f t="shared" si="1662"/>
        <v/>
      </c>
      <c r="J2154" s="4" t="str">
        <f t="shared" si="1663"/>
        <v/>
      </c>
      <c r="K2154" s="4" t="str">
        <f t="shared" si="1664"/>
        <v/>
      </c>
      <c r="L2154" s="4" t="str">
        <f t="shared" si="1665"/>
        <v/>
      </c>
      <c r="M2154" s="4" t="str">
        <f t="shared" si="1666"/>
        <v/>
      </c>
      <c r="N2154" s="4" t="str">
        <f t="shared" si="1667"/>
        <v/>
      </c>
      <c r="O2154" s="4" t="str">
        <f t="shared" si="1668"/>
        <v/>
      </c>
      <c r="P2154" s="4" t="str">
        <f t="shared" si="1669"/>
        <v/>
      </c>
      <c r="Q2154" s="4" t="str">
        <f t="shared" si="1670"/>
        <v/>
      </c>
      <c r="R2154" s="4" t="str">
        <f t="shared" si="1671"/>
        <v/>
      </c>
      <c r="S2154" s="4" t="str">
        <f t="shared" si="1672"/>
        <v/>
      </c>
      <c r="T2154" s="4" t="str">
        <f t="shared" si="1673"/>
        <v/>
      </c>
      <c r="U2154" s="4" t="str">
        <f t="shared" si="1674"/>
        <v/>
      </c>
      <c r="V2154" s="4" t="str">
        <f t="shared" si="1675"/>
        <v/>
      </c>
      <c r="W2154" s="4" t="str">
        <f t="shared" si="1676"/>
        <v/>
      </c>
      <c r="X2154" s="4" t="str">
        <f t="shared" si="1677"/>
        <v/>
      </c>
      <c r="Y2154" s="4">
        <f t="shared" si="1678"/>
        <v>3</v>
      </c>
      <c r="Z2154" s="4" t="str">
        <f t="shared" si="1679"/>
        <v>-</v>
      </c>
      <c r="AA2154" s="4" t="str">
        <f t="shared" si="1680"/>
        <v/>
      </c>
      <c r="AB2154" s="4" t="str">
        <f t="shared" si="1681"/>
        <v/>
      </c>
      <c r="AC2154" s="4" t="str">
        <f t="shared" si="1682"/>
        <v/>
      </c>
      <c r="AD2154" s="4" t="str">
        <f t="shared" si="1683"/>
        <v/>
      </c>
      <c r="AE2154" s="4" t="str">
        <f t="shared" si="1684"/>
        <v/>
      </c>
      <c r="AF2154" s="4" t="str" cm="1">
        <f t="array" aca="1" ref="AF2154" ca="1">LEFT(AS2154,MATCH(FALSE,ISNUMBER(MID(AS2154,ROW(INDIRECT("1:"&amp;LEN(AS2154)+1)), 1) *1),0) -1)</f>
        <v>1</v>
      </c>
      <c r="AG2154" s="4">
        <f t="shared" si="1685"/>
        <v>4</v>
      </c>
      <c r="AH2154" s="4">
        <f t="shared" si="1686"/>
        <v>30</v>
      </c>
      <c r="AI2154" s="4">
        <f t="shared" si="1687"/>
        <v>26</v>
      </c>
      <c r="AJ2154" s="4" t="str">
        <f t="shared" si="1688"/>
        <v>1RTG</v>
      </c>
      <c r="AK2154" s="4" t="str">
        <f t="shared" si="1689"/>
        <v>-1RTG</v>
      </c>
      <c r="AL2154" s="4" t="str" cm="1">
        <f t="array" ref="AL2154">LEFT(AS2154,SUM(LEN(AS2154)-LEN(SUBSTITUTE(AS2154,{"0";"1";"2";"3";"4";"5";"6";"7";"8";"9"},""))))</f>
        <v>1</v>
      </c>
      <c r="AM2154" s="4">
        <f t="shared" si="1693"/>
        <v>13</v>
      </c>
      <c r="AN2154" s="4" t="b">
        <f>LEFT(AS2154,1)=AL2154</f>
        <v>1</v>
      </c>
      <c r="AO2154" s="4" t="str">
        <f>RIGHT(AJ2154,3)</f>
        <v>RTG</v>
      </c>
      <c r="AP2154" s="4" t="b">
        <f t="shared" si="1694"/>
        <v>0</v>
      </c>
      <c r="AQ2154" s="4" t="b">
        <f t="shared" si="1690"/>
        <v>0</v>
      </c>
      <c r="AR2154" s="5" t="str">
        <f t="shared" si="1691"/>
        <v>PEMPERS GOON SMILE BABY M</v>
      </c>
      <c r="AS2154" s="4" t="str">
        <f t="shared" si="1692"/>
        <v>1RTG</v>
      </c>
      <c r="AT2154" t="s">
        <v>5215</v>
      </c>
      <c r="AU2154" s="1" t="s">
        <v>2915</v>
      </c>
      <c r="AV2154" s="33" t="str">
        <f t="shared" ca="1" si="1695"/>
        <v/>
      </c>
      <c r="AW2154">
        <v>17000</v>
      </c>
      <c r="AX2154">
        <v>17000</v>
      </c>
      <c r="AY2154">
        <v>8732</v>
      </c>
      <c r="AZ2154" t="str">
        <f t="shared" ref="AZ2154:AZ2217" si="1703">IF(AU2154&gt;0,AU2154,"800000000"&amp;ROW(AY2154))</f>
        <v>8858947821620</v>
      </c>
      <c r="BA2154" t="str">
        <f t="shared" si="1696"/>
        <v>PEMPERS GOON SMILE BABY M</v>
      </c>
      <c r="BB2154" t="s">
        <v>4417</v>
      </c>
      <c r="BC2154" t="s">
        <v>4417</v>
      </c>
      <c r="BD2154" s="1"/>
      <c r="BF2154" s="9"/>
      <c r="BG2154" s="20"/>
      <c r="BH2154" s="13"/>
      <c r="BI2154" s="15"/>
      <c r="BL2154" s="13"/>
      <c r="BM2154" s="1"/>
      <c r="BP2154" s="1"/>
      <c r="BQ2154" s="1"/>
      <c r="BT2154" s="13"/>
      <c r="BU2154" s="15"/>
      <c r="BV2154" s="14"/>
    </row>
    <row r="2155" spans="1:74" x14ac:dyDescent="0.25">
      <c r="A2155" s="4" t="str">
        <f t="shared" si="1654"/>
        <v/>
      </c>
      <c r="B2155" s="4" t="str">
        <f t="shared" si="1655"/>
        <v/>
      </c>
      <c r="C2155" s="4" t="str">
        <f t="shared" si="1656"/>
        <v/>
      </c>
      <c r="D2155" s="4" t="str">
        <f t="shared" si="1657"/>
        <v/>
      </c>
      <c r="E2155" s="4" t="str">
        <f t="shared" si="1658"/>
        <v/>
      </c>
      <c r="F2155" s="4" t="str">
        <f t="shared" si="1659"/>
        <v>RTG</v>
      </c>
      <c r="G2155" s="4" t="str">
        <f t="shared" si="1660"/>
        <v/>
      </c>
      <c r="H2155" s="4" t="str">
        <f t="shared" si="1661"/>
        <v/>
      </c>
      <c r="I2155" s="4" t="str">
        <f t="shared" si="1662"/>
        <v/>
      </c>
      <c r="J2155" s="4" t="str">
        <f t="shared" si="1663"/>
        <v/>
      </c>
      <c r="K2155" s="4" t="str">
        <f t="shared" si="1664"/>
        <v/>
      </c>
      <c r="L2155" s="4" t="str">
        <f t="shared" si="1665"/>
        <v/>
      </c>
      <c r="M2155" s="4" t="str">
        <f t="shared" si="1666"/>
        <v/>
      </c>
      <c r="N2155" s="4" t="str">
        <f t="shared" si="1667"/>
        <v/>
      </c>
      <c r="O2155" s="4" t="str">
        <f t="shared" si="1668"/>
        <v/>
      </c>
      <c r="P2155" s="4" t="str">
        <f t="shared" si="1669"/>
        <v/>
      </c>
      <c r="Q2155" s="4" t="str">
        <f t="shared" si="1670"/>
        <v/>
      </c>
      <c r="R2155" s="4" t="str">
        <f t="shared" si="1671"/>
        <v/>
      </c>
      <c r="S2155" s="4" t="str">
        <f t="shared" si="1672"/>
        <v/>
      </c>
      <c r="T2155" s="4" t="str">
        <f t="shared" si="1673"/>
        <v/>
      </c>
      <c r="U2155" s="4" t="str">
        <f t="shared" si="1674"/>
        <v/>
      </c>
      <c r="V2155" s="4" t="str">
        <f t="shared" si="1675"/>
        <v/>
      </c>
      <c r="W2155" s="4" t="str">
        <f t="shared" si="1676"/>
        <v/>
      </c>
      <c r="X2155" s="4" t="str">
        <f t="shared" si="1677"/>
        <v/>
      </c>
      <c r="Y2155" s="4">
        <f t="shared" si="1678"/>
        <v>3</v>
      </c>
      <c r="Z2155" s="4" t="str">
        <f t="shared" si="1679"/>
        <v>-</v>
      </c>
      <c r="AA2155" s="4" t="str">
        <f t="shared" si="1680"/>
        <v/>
      </c>
      <c r="AB2155" s="4" t="str">
        <f t="shared" si="1681"/>
        <v/>
      </c>
      <c r="AC2155" s="4" t="str">
        <f t="shared" si="1682"/>
        <v/>
      </c>
      <c r="AD2155" s="4" t="str">
        <f t="shared" si="1683"/>
        <v/>
      </c>
      <c r="AE2155" s="4" t="str">
        <f t="shared" si="1684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685"/>
        <v>4</v>
      </c>
      <c r="AH2155" s="4">
        <f t="shared" si="1686"/>
        <v>31</v>
      </c>
      <c r="AI2155" s="4">
        <f t="shared" si="1687"/>
        <v>27</v>
      </c>
      <c r="AJ2155" s="4" t="str">
        <f t="shared" si="1688"/>
        <v>1RTG</v>
      </c>
      <c r="AK2155" s="4" t="str">
        <f t="shared" si="1689"/>
        <v>-1RTG</v>
      </c>
      <c r="AL2155" s="4" t="str" cm="1">
        <f t="array" ref="AL2155">LEFT(AS2155,SUM(LEN(AS2155)-LEN(SUBSTITUTE(AS2155,{"0";"1";"2";"3";"4";"5";"6";"7";"8";"9"},""))))</f>
        <v>1</v>
      </c>
      <c r="AM2155" s="4">
        <f t="shared" si="1693"/>
        <v>13</v>
      </c>
      <c r="AN2155" s="4" t="b">
        <f>LEFT(AS2155,1)=AL2155</f>
        <v>1</v>
      </c>
      <c r="AO2155" s="4" t="str">
        <f>RIGHT(AJ2155,3)</f>
        <v>RTG</v>
      </c>
      <c r="AP2155" s="4" t="b">
        <f t="shared" si="1694"/>
        <v>0</v>
      </c>
      <c r="AQ2155" s="4" t="b">
        <f t="shared" si="1690"/>
        <v>0</v>
      </c>
      <c r="AR2155" s="5" t="str">
        <f t="shared" si="1691"/>
        <v>PEMPERS GOON SMILE BABY XL</v>
      </c>
      <c r="AS2155" s="4" t="str">
        <f t="shared" si="1692"/>
        <v>1RTG</v>
      </c>
      <c r="AT2155" t="s">
        <v>5216</v>
      </c>
      <c r="AU2155" s="1" t="s">
        <v>2916</v>
      </c>
      <c r="AV2155" s="33" t="str">
        <f t="shared" ca="1" si="1695"/>
        <v/>
      </c>
      <c r="AW2155">
        <v>17000</v>
      </c>
      <c r="AX2155">
        <v>17000</v>
      </c>
      <c r="AY2155">
        <v>10673</v>
      </c>
      <c r="AZ2155" t="str">
        <f t="shared" si="1703"/>
        <v>8858947825529</v>
      </c>
      <c r="BA2155" t="str">
        <f t="shared" si="1696"/>
        <v>PEMPERS GOON SMILE BABY XL</v>
      </c>
      <c r="BB2155" t="s">
        <v>4417</v>
      </c>
      <c r="BC2155" t="s">
        <v>4417</v>
      </c>
      <c r="BD2155" s="1"/>
      <c r="BF2155" s="9"/>
      <c r="BG2155" s="20"/>
      <c r="BH2155" s="13"/>
      <c r="BI2155" s="15"/>
      <c r="BL2155" s="13"/>
      <c r="BM2155" s="1"/>
      <c r="BP2155" s="1"/>
      <c r="BQ2155" s="1"/>
      <c r="BT2155" s="13"/>
      <c r="BU2155" s="15"/>
      <c r="BV2155" s="14"/>
    </row>
    <row r="2156" spans="1:74" x14ac:dyDescent="0.25">
      <c r="A2156" s="4" t="str">
        <f t="shared" si="1654"/>
        <v/>
      </c>
      <c r="B2156" s="4" t="str">
        <f t="shared" si="1655"/>
        <v>PCS</v>
      </c>
      <c r="C2156" s="4" t="str">
        <f t="shared" si="1656"/>
        <v/>
      </c>
      <c r="D2156" s="4" t="str">
        <f t="shared" si="1657"/>
        <v/>
      </c>
      <c r="E2156" s="4" t="str">
        <f t="shared" si="1658"/>
        <v/>
      </c>
      <c r="F2156" s="4" t="str">
        <f t="shared" si="1659"/>
        <v/>
      </c>
      <c r="G2156" s="4" t="str">
        <f t="shared" si="1660"/>
        <v/>
      </c>
      <c r="H2156" s="4" t="str">
        <f t="shared" si="1661"/>
        <v/>
      </c>
      <c r="I2156" s="4" t="str">
        <f t="shared" si="1662"/>
        <v/>
      </c>
      <c r="J2156" s="4" t="str">
        <f t="shared" si="1663"/>
        <v/>
      </c>
      <c r="K2156" s="4" t="str">
        <f t="shared" si="1664"/>
        <v/>
      </c>
      <c r="L2156" s="4" t="str">
        <f t="shared" si="1665"/>
        <v/>
      </c>
      <c r="M2156" s="4" t="str">
        <f t="shared" si="1666"/>
        <v/>
      </c>
      <c r="N2156" s="4" t="str">
        <f t="shared" si="1667"/>
        <v/>
      </c>
      <c r="O2156" s="4" t="str">
        <f t="shared" si="1668"/>
        <v/>
      </c>
      <c r="P2156" s="4" t="str">
        <f t="shared" si="1669"/>
        <v/>
      </c>
      <c r="Q2156" s="4" t="str">
        <f t="shared" si="1670"/>
        <v/>
      </c>
      <c r="R2156" s="4" t="str">
        <f t="shared" si="1671"/>
        <v/>
      </c>
      <c r="S2156" s="4" t="str">
        <f t="shared" si="1672"/>
        <v/>
      </c>
      <c r="T2156" s="4" t="str">
        <f t="shared" si="1673"/>
        <v>PACK</v>
      </c>
      <c r="U2156" s="4" t="str">
        <f t="shared" si="1674"/>
        <v/>
      </c>
      <c r="V2156" s="4" t="str">
        <f t="shared" si="1675"/>
        <v/>
      </c>
      <c r="W2156" s="4" t="str">
        <f t="shared" si="1676"/>
        <v/>
      </c>
      <c r="X2156" s="4" t="str">
        <f t="shared" si="1677"/>
        <v/>
      </c>
      <c r="Y2156" s="4">
        <f t="shared" si="1678"/>
        <v>7</v>
      </c>
      <c r="Z2156" s="4" t="str">
        <f t="shared" si="1679"/>
        <v>-</v>
      </c>
      <c r="AA2156" s="4" t="str">
        <f t="shared" si="1680"/>
        <v>/</v>
      </c>
      <c r="AB2156" s="4" t="str">
        <f t="shared" si="1681"/>
        <v/>
      </c>
      <c r="AC2156" s="4" t="str">
        <f t="shared" si="1682"/>
        <v/>
      </c>
      <c r="AD2156" s="4" t="str">
        <f t="shared" si="1683"/>
        <v/>
      </c>
      <c r="AE2156" s="4" t="str">
        <f t="shared" si="1684"/>
        <v/>
      </c>
      <c r="AF2156" s="4" t="str" cm="1">
        <f t="array" aca="1" ref="AF2156" ca="1">LEFT(AS2156,MATCH(FALSE,ISNUMBER(MID(AS2156,ROW(INDIRECT("1:"&amp;LEN(AS2156)+1)), 1) *1),0) -1)</f>
        <v>12</v>
      </c>
      <c r="AG2156" s="4">
        <f t="shared" si="1685"/>
        <v>10</v>
      </c>
      <c r="AH2156" s="4">
        <f t="shared" si="1686"/>
        <v>26</v>
      </c>
      <c r="AI2156" s="4">
        <f t="shared" si="1687"/>
        <v>16</v>
      </c>
      <c r="AJ2156" s="4" t="str">
        <f t="shared" si="1688"/>
        <v>PACK</v>
      </c>
      <c r="AK2156" s="4" t="str">
        <f t="shared" si="1689"/>
        <v>/PACK</v>
      </c>
      <c r="AL2156" s="4" t="str" cm="1">
        <f t="array" ref="AL2156">LEFT(AS2156,SUM(LEN(AS2156)-LEN(SUBSTITUTE(AS2156,{"0";"1";"2";"3";"4";"5";"6";"7";"8";"9"},""))))</f>
        <v>12</v>
      </c>
      <c r="AM2156" s="4">
        <f t="shared" si="1693"/>
        <v>13</v>
      </c>
      <c r="AN2156" s="4" t="b">
        <f>LEFT(AS2156,2)=AL2156</f>
        <v>1</v>
      </c>
      <c r="AO2156" s="4" t="str">
        <f>RIGHT(AJ2156,4)</f>
        <v>PACK</v>
      </c>
      <c r="AP2156" s="4" t="b">
        <f t="shared" si="1694"/>
        <v>1</v>
      </c>
      <c r="AQ2156" s="4" t="b">
        <f t="shared" si="1690"/>
        <v>0</v>
      </c>
      <c r="AR2156" s="5" t="str">
        <f t="shared" si="1691"/>
        <v>PEPSODENT 120GR</v>
      </c>
      <c r="AS2156" s="4" t="str">
        <f t="shared" si="1692"/>
        <v>12PCS/PACK</v>
      </c>
      <c r="AT2156" t="s">
        <v>2917</v>
      </c>
      <c r="AV2156" s="33" t="str">
        <f t="shared" si="1695"/>
        <v>XXXX</v>
      </c>
      <c r="AW2156">
        <v>99000</v>
      </c>
      <c r="AX2156">
        <v>99000</v>
      </c>
      <c r="AY2156">
        <v>96200</v>
      </c>
      <c r="AZ2156" t="str">
        <f t="shared" si="1703"/>
        <v>8000000002156</v>
      </c>
      <c r="BA2156" t="str">
        <f t="shared" si="1696"/>
        <v>PEPSODENT 120GR</v>
      </c>
      <c r="BB2156" t="s">
        <v>4417</v>
      </c>
      <c r="BC2156" t="s">
        <v>4417</v>
      </c>
      <c r="BD2156" s="1"/>
      <c r="BF2156" s="9"/>
      <c r="BG2156" s="20"/>
      <c r="BH2156" s="13"/>
      <c r="BI2156" s="15"/>
      <c r="BL2156" s="13"/>
      <c r="BM2156" s="1"/>
      <c r="BP2156" s="1"/>
      <c r="BQ2156" s="1"/>
      <c r="BT2156" s="13"/>
      <c r="BU2156" s="15"/>
      <c r="BV2156" s="14"/>
    </row>
    <row r="2157" spans="1:74" x14ac:dyDescent="0.25">
      <c r="A2157" s="4" t="str">
        <f t="shared" si="1654"/>
        <v/>
      </c>
      <c r="B2157" s="4" t="str">
        <f t="shared" si="1655"/>
        <v>PCS</v>
      </c>
      <c r="C2157" s="4" t="str">
        <f t="shared" si="1656"/>
        <v/>
      </c>
      <c r="D2157" s="4" t="str">
        <f t="shared" si="1657"/>
        <v/>
      </c>
      <c r="E2157" s="4" t="str">
        <f t="shared" si="1658"/>
        <v/>
      </c>
      <c r="F2157" s="4" t="str">
        <f t="shared" si="1659"/>
        <v/>
      </c>
      <c r="G2157" s="4" t="str">
        <f t="shared" si="1660"/>
        <v/>
      </c>
      <c r="H2157" s="4" t="str">
        <f t="shared" si="1661"/>
        <v/>
      </c>
      <c r="I2157" s="4" t="str">
        <f t="shared" si="1662"/>
        <v/>
      </c>
      <c r="J2157" s="4" t="str">
        <f t="shared" si="1663"/>
        <v/>
      </c>
      <c r="K2157" s="4" t="str">
        <f t="shared" si="1664"/>
        <v/>
      </c>
      <c r="L2157" s="4" t="str">
        <f t="shared" si="1665"/>
        <v/>
      </c>
      <c r="M2157" s="4" t="str">
        <f t="shared" si="1666"/>
        <v/>
      </c>
      <c r="N2157" s="4" t="str">
        <f t="shared" si="1667"/>
        <v/>
      </c>
      <c r="O2157" s="4" t="str">
        <f t="shared" si="1668"/>
        <v/>
      </c>
      <c r="P2157" s="4" t="str">
        <f t="shared" si="1669"/>
        <v/>
      </c>
      <c r="Q2157" s="4" t="str">
        <f t="shared" si="1670"/>
        <v/>
      </c>
      <c r="R2157" s="4" t="str">
        <f t="shared" si="1671"/>
        <v/>
      </c>
      <c r="S2157" s="4" t="str">
        <f t="shared" si="1672"/>
        <v/>
      </c>
      <c r="T2157" s="4" t="str">
        <f t="shared" si="1673"/>
        <v/>
      </c>
      <c r="U2157" s="4" t="str">
        <f t="shared" si="1674"/>
        <v/>
      </c>
      <c r="V2157" s="4" t="str">
        <f t="shared" si="1675"/>
        <v/>
      </c>
      <c r="W2157" s="4" t="str">
        <f t="shared" si="1676"/>
        <v/>
      </c>
      <c r="X2157" s="4" t="str">
        <f t="shared" si="1677"/>
        <v/>
      </c>
      <c r="Y2157" s="4">
        <f t="shared" si="1678"/>
        <v>3</v>
      </c>
      <c r="Z2157" s="4" t="str">
        <f t="shared" si="1679"/>
        <v>-</v>
      </c>
      <c r="AA2157" s="4" t="str">
        <f t="shared" si="1680"/>
        <v/>
      </c>
      <c r="AB2157" s="4" t="str">
        <f t="shared" si="1681"/>
        <v/>
      </c>
      <c r="AC2157" s="4" t="str">
        <f t="shared" si="1682"/>
        <v/>
      </c>
      <c r="AD2157" s="4" t="str">
        <f t="shared" si="1683"/>
        <v/>
      </c>
      <c r="AE2157" s="4" t="str">
        <f t="shared" si="1684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685"/>
        <v>4</v>
      </c>
      <c r="AH2157" s="4">
        <f t="shared" si="1686"/>
        <v>20</v>
      </c>
      <c r="AI2157" s="4">
        <f t="shared" si="1687"/>
        <v>16</v>
      </c>
      <c r="AJ2157" s="4" t="str">
        <f t="shared" si="1688"/>
        <v>1PCS</v>
      </c>
      <c r="AK2157" s="4" t="str">
        <f t="shared" si="1689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693"/>
        <v>13</v>
      </c>
      <c r="AN2157" s="4" t="b">
        <f>LEFT(AS2157,1)=AL2157</f>
        <v>1</v>
      </c>
      <c r="AO2157" s="4" t="str">
        <f>RIGHT(AJ2157,3)</f>
        <v>PCS</v>
      </c>
      <c r="AP2157" s="4" t="b">
        <f t="shared" si="1694"/>
        <v>1</v>
      </c>
      <c r="AQ2157" s="4" t="b">
        <f t="shared" si="1690"/>
        <v>0</v>
      </c>
      <c r="AR2157" s="5" t="str">
        <f t="shared" si="1691"/>
        <v>PEPSODENT 120GR</v>
      </c>
      <c r="AS2157" s="4" t="str">
        <f t="shared" si="1692"/>
        <v>1PCS</v>
      </c>
      <c r="AT2157" t="s">
        <v>2918</v>
      </c>
      <c r="AU2157" s="1" t="s">
        <v>2919</v>
      </c>
      <c r="AV2157" s="33" t="str">
        <f t="shared" ca="1" si="1695"/>
        <v>XXXX</v>
      </c>
      <c r="AW2157">
        <v>8500</v>
      </c>
      <c r="AX2157">
        <v>8500</v>
      </c>
      <c r="AY2157">
        <v>8100</v>
      </c>
      <c r="AZ2157" t="str">
        <f t="shared" si="1703"/>
        <v>8999999706173</v>
      </c>
      <c r="BA2157" t="str">
        <f t="shared" si="1696"/>
        <v>PEPSODENT 120GR</v>
      </c>
      <c r="BB2157" t="s">
        <v>4417</v>
      </c>
      <c r="BC2157" t="s">
        <v>4417</v>
      </c>
      <c r="BD2157" s="1"/>
      <c r="BF2157" s="9"/>
      <c r="BG2157" s="20"/>
      <c r="BH2157" s="13"/>
      <c r="BI2157" s="15"/>
      <c r="BL2157" s="13"/>
      <c r="BM2157" s="1"/>
      <c r="BP2157" s="1"/>
      <c r="BQ2157" s="1"/>
      <c r="BT2157" s="13"/>
      <c r="BU2157" s="15"/>
      <c r="BV2157" s="14"/>
    </row>
    <row r="2158" spans="1:74" x14ac:dyDescent="0.25">
      <c r="A2158" s="4" t="str">
        <f t="shared" si="1654"/>
        <v/>
      </c>
      <c r="B2158" s="4" t="str">
        <f t="shared" si="1655"/>
        <v>PCS</v>
      </c>
      <c r="C2158" s="4" t="str">
        <f t="shared" si="1656"/>
        <v/>
      </c>
      <c r="D2158" s="4" t="str">
        <f t="shared" si="1657"/>
        <v/>
      </c>
      <c r="E2158" s="4" t="str">
        <f t="shared" si="1658"/>
        <v/>
      </c>
      <c r="F2158" s="4" t="str">
        <f t="shared" si="1659"/>
        <v/>
      </c>
      <c r="G2158" s="4" t="str">
        <f t="shared" si="1660"/>
        <v/>
      </c>
      <c r="H2158" s="4" t="str">
        <f t="shared" si="1661"/>
        <v/>
      </c>
      <c r="I2158" s="4" t="str">
        <f t="shared" si="1662"/>
        <v/>
      </c>
      <c r="J2158" s="4" t="str">
        <f t="shared" si="1663"/>
        <v/>
      </c>
      <c r="K2158" s="4" t="str">
        <f t="shared" si="1664"/>
        <v/>
      </c>
      <c r="L2158" s="4" t="str">
        <f t="shared" si="1665"/>
        <v/>
      </c>
      <c r="M2158" s="4" t="str">
        <f t="shared" si="1666"/>
        <v/>
      </c>
      <c r="N2158" s="4" t="str">
        <f t="shared" si="1667"/>
        <v/>
      </c>
      <c r="O2158" s="4" t="str">
        <f t="shared" si="1668"/>
        <v/>
      </c>
      <c r="P2158" s="4" t="str">
        <f t="shared" si="1669"/>
        <v/>
      </c>
      <c r="Q2158" s="4" t="str">
        <f t="shared" si="1670"/>
        <v/>
      </c>
      <c r="R2158" s="4" t="str">
        <f t="shared" si="1671"/>
        <v/>
      </c>
      <c r="S2158" s="4" t="str">
        <f t="shared" si="1672"/>
        <v/>
      </c>
      <c r="T2158" s="4" t="str">
        <f t="shared" si="1673"/>
        <v>PACK</v>
      </c>
      <c r="U2158" s="4" t="str">
        <f t="shared" si="1674"/>
        <v/>
      </c>
      <c r="V2158" s="4" t="str">
        <f t="shared" si="1675"/>
        <v/>
      </c>
      <c r="W2158" s="4" t="str">
        <f t="shared" si="1676"/>
        <v/>
      </c>
      <c r="X2158" s="4" t="str">
        <f t="shared" si="1677"/>
        <v/>
      </c>
      <c r="Y2158" s="4">
        <f t="shared" si="1678"/>
        <v>7</v>
      </c>
      <c r="Z2158" s="4" t="str">
        <f t="shared" si="1679"/>
        <v>-</v>
      </c>
      <c r="AA2158" s="4" t="str">
        <f t="shared" si="1680"/>
        <v>/</v>
      </c>
      <c r="AB2158" s="4" t="str">
        <f t="shared" si="1681"/>
        <v/>
      </c>
      <c r="AC2158" s="4" t="str">
        <f t="shared" si="1682"/>
        <v/>
      </c>
      <c r="AD2158" s="4" t="str">
        <f t="shared" si="1683"/>
        <v/>
      </c>
      <c r="AE2158" s="4" t="str">
        <f t="shared" si="1684"/>
        <v/>
      </c>
      <c r="AF2158" s="4" t="str" cm="1">
        <f t="array" aca="1" ref="AF2158" ca="1">LEFT(AS2158,MATCH(FALSE,ISNUMBER(MID(AS2158,ROW(INDIRECT("1:"&amp;LEN(AS2158)+1)), 1) *1),0) -1)</f>
        <v>12</v>
      </c>
      <c r="AG2158" s="4">
        <f t="shared" si="1685"/>
        <v>10</v>
      </c>
      <c r="AH2158" s="4">
        <f t="shared" si="1686"/>
        <v>26</v>
      </c>
      <c r="AI2158" s="4">
        <f t="shared" si="1687"/>
        <v>16</v>
      </c>
      <c r="AJ2158" s="4" t="str">
        <f t="shared" si="1688"/>
        <v>PACK</v>
      </c>
      <c r="AK2158" s="4" t="str">
        <f t="shared" si="1689"/>
        <v>/PACK</v>
      </c>
      <c r="AL2158" s="4" t="str" cm="1">
        <f t="array" ref="AL2158">LEFT(AS2158,SUM(LEN(AS2158)-LEN(SUBSTITUTE(AS2158,{"0";"1";"2";"3";"4";"5";"6";"7";"8";"9"},""))))</f>
        <v>12</v>
      </c>
      <c r="AM2158" s="4">
        <f t="shared" si="1693"/>
        <v>13</v>
      </c>
      <c r="AN2158" s="4" t="b">
        <f>LEFT(AS2158,2)=AL2158</f>
        <v>1</v>
      </c>
      <c r="AO2158" s="4" t="str">
        <f>RIGHT(AJ2158,4)</f>
        <v>PACK</v>
      </c>
      <c r="AP2158" s="4" t="b">
        <f t="shared" si="1694"/>
        <v>1</v>
      </c>
      <c r="AQ2158" s="4" t="b">
        <f t="shared" si="1690"/>
        <v>0</v>
      </c>
      <c r="AR2158" s="5" t="str">
        <f t="shared" si="1691"/>
        <v>PEPSODENT 190GR</v>
      </c>
      <c r="AS2158" s="4" t="str">
        <f t="shared" si="1692"/>
        <v>12PCS/PACK</v>
      </c>
      <c r="AT2158" t="s">
        <v>2920</v>
      </c>
      <c r="AV2158" s="33" t="str">
        <f t="shared" si="1695"/>
        <v>XXXX</v>
      </c>
      <c r="AW2158">
        <v>140000</v>
      </c>
      <c r="AX2158">
        <v>140000</v>
      </c>
      <c r="AY2158">
        <v>137500</v>
      </c>
      <c r="AZ2158" t="str">
        <f t="shared" si="1703"/>
        <v>8000000002158</v>
      </c>
      <c r="BA2158" t="str">
        <f t="shared" si="1696"/>
        <v>PEPSODENT 190GR</v>
      </c>
      <c r="BB2158" t="s">
        <v>4417</v>
      </c>
      <c r="BC2158" t="s">
        <v>4417</v>
      </c>
      <c r="BD2158" s="1"/>
      <c r="BF2158" s="9"/>
      <c r="BG2158" s="20"/>
      <c r="BH2158" s="13"/>
      <c r="BI2158" s="15"/>
      <c r="BL2158" s="13"/>
      <c r="BM2158" s="1"/>
      <c r="BP2158" s="1"/>
      <c r="BQ2158" s="1"/>
      <c r="BT2158" s="13"/>
      <c r="BU2158" s="15"/>
      <c r="BV2158" s="14"/>
    </row>
    <row r="2159" spans="1:74" x14ac:dyDescent="0.25">
      <c r="A2159" s="4" t="str">
        <f t="shared" si="1654"/>
        <v/>
      </c>
      <c r="B2159" s="4" t="str">
        <f t="shared" si="1655"/>
        <v>PCS</v>
      </c>
      <c r="C2159" s="4" t="str">
        <f t="shared" si="1656"/>
        <v/>
      </c>
      <c r="D2159" s="4" t="str">
        <f t="shared" si="1657"/>
        <v/>
      </c>
      <c r="E2159" s="4" t="str">
        <f t="shared" si="1658"/>
        <v/>
      </c>
      <c r="F2159" s="4" t="str">
        <f t="shared" si="1659"/>
        <v/>
      </c>
      <c r="G2159" s="4" t="str">
        <f t="shared" si="1660"/>
        <v/>
      </c>
      <c r="H2159" s="4" t="str">
        <f t="shared" si="1661"/>
        <v/>
      </c>
      <c r="I2159" s="4" t="str">
        <f t="shared" si="1662"/>
        <v/>
      </c>
      <c r="J2159" s="4" t="str">
        <f t="shared" si="1663"/>
        <v/>
      </c>
      <c r="K2159" s="4" t="str">
        <f t="shared" si="1664"/>
        <v/>
      </c>
      <c r="L2159" s="4" t="str">
        <f t="shared" si="1665"/>
        <v/>
      </c>
      <c r="M2159" s="4" t="str">
        <f t="shared" si="1666"/>
        <v/>
      </c>
      <c r="N2159" s="4" t="str">
        <f t="shared" si="1667"/>
        <v/>
      </c>
      <c r="O2159" s="4" t="str">
        <f t="shared" si="1668"/>
        <v/>
      </c>
      <c r="P2159" s="4" t="str">
        <f t="shared" si="1669"/>
        <v/>
      </c>
      <c r="Q2159" s="4" t="str">
        <f t="shared" si="1670"/>
        <v/>
      </c>
      <c r="R2159" s="4" t="str">
        <f t="shared" si="1671"/>
        <v/>
      </c>
      <c r="S2159" s="4" t="str">
        <f t="shared" si="1672"/>
        <v/>
      </c>
      <c r="T2159" s="4" t="str">
        <f t="shared" si="1673"/>
        <v/>
      </c>
      <c r="U2159" s="4" t="str">
        <f t="shared" si="1674"/>
        <v/>
      </c>
      <c r="V2159" s="4" t="str">
        <f t="shared" si="1675"/>
        <v/>
      </c>
      <c r="W2159" s="4" t="str">
        <f t="shared" si="1676"/>
        <v/>
      </c>
      <c r="X2159" s="4" t="str">
        <f t="shared" si="1677"/>
        <v/>
      </c>
      <c r="Y2159" s="4">
        <f t="shared" si="1678"/>
        <v>3</v>
      </c>
      <c r="Z2159" s="4" t="str">
        <f t="shared" si="1679"/>
        <v>-</v>
      </c>
      <c r="AA2159" s="4" t="str">
        <f t="shared" si="1680"/>
        <v/>
      </c>
      <c r="AB2159" s="4" t="str">
        <f t="shared" si="1681"/>
        <v/>
      </c>
      <c r="AC2159" s="4" t="str">
        <f t="shared" si="1682"/>
        <v/>
      </c>
      <c r="AD2159" s="4" t="str">
        <f t="shared" si="1683"/>
        <v/>
      </c>
      <c r="AE2159" s="4" t="str">
        <f t="shared" si="1684"/>
        <v/>
      </c>
      <c r="AF2159" s="4" t="str" cm="1">
        <f t="array" aca="1" ref="AF2159" ca="1">LEFT(AS2159,MATCH(FALSE,ISNUMBER(MID(AS2159,ROW(INDIRECT("1:"&amp;LEN(AS2159)+1)), 1) *1),0) -1)</f>
        <v>1</v>
      </c>
      <c r="AG2159" s="4">
        <f t="shared" si="1685"/>
        <v>4</v>
      </c>
      <c r="AH2159" s="4">
        <f t="shared" si="1686"/>
        <v>20</v>
      </c>
      <c r="AI2159" s="4">
        <f t="shared" si="1687"/>
        <v>16</v>
      </c>
      <c r="AJ2159" s="4" t="str">
        <f t="shared" si="1688"/>
        <v>1PCS</v>
      </c>
      <c r="AK2159" s="4" t="str">
        <f t="shared" si="1689"/>
        <v>-1PCS</v>
      </c>
      <c r="AL2159" s="4" t="str" cm="1">
        <f t="array" ref="AL2159">LEFT(AS2159,SUM(LEN(AS2159)-LEN(SUBSTITUTE(AS2159,{"0";"1";"2";"3";"4";"5";"6";"7";"8";"9"},""))))</f>
        <v>1</v>
      </c>
      <c r="AM2159" s="4">
        <f t="shared" si="1693"/>
        <v>13</v>
      </c>
      <c r="AN2159" s="4" t="b">
        <f>LEFT(AS2159,1)=AL2159</f>
        <v>1</v>
      </c>
      <c r="AO2159" s="4" t="str">
        <f>RIGHT(AJ2159,3)</f>
        <v>PCS</v>
      </c>
      <c r="AP2159" s="4" t="b">
        <f t="shared" si="1694"/>
        <v>1</v>
      </c>
      <c r="AQ2159" s="4" t="b">
        <f t="shared" si="1690"/>
        <v>0</v>
      </c>
      <c r="AR2159" s="5" t="str">
        <f t="shared" si="1691"/>
        <v>PEPSODENT 190GR</v>
      </c>
      <c r="AS2159" s="4" t="str">
        <f t="shared" si="1692"/>
        <v>1PCS</v>
      </c>
      <c r="AT2159" t="s">
        <v>2921</v>
      </c>
      <c r="AU2159" s="1" t="s">
        <v>2922</v>
      </c>
      <c r="AV2159" s="33" t="str">
        <f t="shared" ca="1" si="1695"/>
        <v>XXXX</v>
      </c>
      <c r="AW2159">
        <v>12500</v>
      </c>
      <c r="AX2159">
        <v>12500</v>
      </c>
      <c r="AY2159">
        <v>11600</v>
      </c>
      <c r="AZ2159" t="str">
        <f t="shared" si="1703"/>
        <v>8999999706180</v>
      </c>
      <c r="BA2159" t="str">
        <f t="shared" si="1696"/>
        <v>PEPSODENT 190GR</v>
      </c>
      <c r="BB2159" t="s">
        <v>4417</v>
      </c>
      <c r="BC2159" t="s">
        <v>4417</v>
      </c>
      <c r="BD2159" s="1"/>
      <c r="BF2159" s="9"/>
      <c r="BG2159" s="20"/>
      <c r="BH2159" s="13"/>
      <c r="BI2159" s="15"/>
      <c r="BL2159" s="13"/>
      <c r="BM2159" s="1"/>
      <c r="BP2159" s="1"/>
      <c r="BQ2159" s="1"/>
      <c r="BT2159" s="13"/>
      <c r="BU2159" s="15"/>
      <c r="BV2159" s="14"/>
    </row>
    <row r="2160" spans="1:74" x14ac:dyDescent="0.25">
      <c r="A2160" s="4" t="str">
        <f t="shared" si="1654"/>
        <v/>
      </c>
      <c r="B2160" s="4" t="str">
        <f t="shared" si="1655"/>
        <v>PCS</v>
      </c>
      <c r="C2160" s="4" t="str">
        <f t="shared" si="1656"/>
        <v/>
      </c>
      <c r="D2160" s="4" t="str">
        <f t="shared" si="1657"/>
        <v/>
      </c>
      <c r="E2160" s="4" t="str">
        <f t="shared" si="1658"/>
        <v/>
      </c>
      <c r="F2160" s="4" t="str">
        <f t="shared" si="1659"/>
        <v/>
      </c>
      <c r="G2160" s="4" t="str">
        <f t="shared" si="1660"/>
        <v/>
      </c>
      <c r="H2160" s="4" t="str">
        <f t="shared" si="1661"/>
        <v/>
      </c>
      <c r="I2160" s="4" t="str">
        <f t="shared" si="1662"/>
        <v/>
      </c>
      <c r="J2160" s="4" t="str">
        <f t="shared" si="1663"/>
        <v/>
      </c>
      <c r="K2160" s="4" t="str">
        <f t="shared" si="1664"/>
        <v/>
      </c>
      <c r="L2160" s="4" t="str">
        <f t="shared" si="1665"/>
        <v/>
      </c>
      <c r="M2160" s="4" t="str">
        <f t="shared" si="1666"/>
        <v/>
      </c>
      <c r="N2160" s="4" t="str">
        <f t="shared" si="1667"/>
        <v/>
      </c>
      <c r="O2160" s="4" t="str">
        <f t="shared" si="1668"/>
        <v/>
      </c>
      <c r="P2160" s="4" t="str">
        <f t="shared" si="1669"/>
        <v/>
      </c>
      <c r="Q2160" s="4" t="str">
        <f t="shared" si="1670"/>
        <v/>
      </c>
      <c r="R2160" s="4" t="str">
        <f t="shared" si="1671"/>
        <v/>
      </c>
      <c r="S2160" s="4" t="str">
        <f t="shared" si="1672"/>
        <v/>
      </c>
      <c r="T2160" s="4" t="str">
        <f t="shared" si="1673"/>
        <v>PACK</v>
      </c>
      <c r="U2160" s="4" t="str">
        <f t="shared" si="1674"/>
        <v/>
      </c>
      <c r="V2160" s="4" t="str">
        <f t="shared" si="1675"/>
        <v/>
      </c>
      <c r="W2160" s="4" t="str">
        <f t="shared" si="1676"/>
        <v/>
      </c>
      <c r="X2160" s="4" t="str">
        <f t="shared" si="1677"/>
        <v/>
      </c>
      <c r="Y2160" s="4">
        <f t="shared" si="1678"/>
        <v>7</v>
      </c>
      <c r="Z2160" s="4" t="str">
        <f t="shared" si="1679"/>
        <v>-</v>
      </c>
      <c r="AA2160" s="4" t="str">
        <f t="shared" si="1680"/>
        <v>/</v>
      </c>
      <c r="AB2160" s="4" t="str">
        <f t="shared" si="1681"/>
        <v/>
      </c>
      <c r="AC2160" s="4" t="str">
        <f t="shared" si="1682"/>
        <v/>
      </c>
      <c r="AD2160" s="4" t="str">
        <f t="shared" si="1683"/>
        <v/>
      </c>
      <c r="AE2160" s="4" t="str">
        <f t="shared" si="1684"/>
        <v/>
      </c>
      <c r="AF2160" s="4" t="str" cm="1">
        <f t="array" aca="1" ref="AF2160" ca="1">LEFT(AS2160,MATCH(FALSE,ISNUMBER(MID(AS2160,ROW(INDIRECT("1:"&amp;LEN(AS2160)+1)), 1) *1),0) -1)</f>
        <v>12</v>
      </c>
      <c r="AG2160" s="4">
        <f t="shared" si="1685"/>
        <v>10</v>
      </c>
      <c r="AH2160" s="4">
        <f t="shared" si="1686"/>
        <v>25</v>
      </c>
      <c r="AI2160" s="4">
        <f t="shared" si="1687"/>
        <v>15</v>
      </c>
      <c r="AJ2160" s="4" t="str">
        <f t="shared" si="1688"/>
        <v>PACK</v>
      </c>
      <c r="AK2160" s="4" t="str">
        <f t="shared" si="1689"/>
        <v>/PACK</v>
      </c>
      <c r="AL2160" s="4" t="str" cm="1">
        <f t="array" ref="AL2160">LEFT(AS2160,SUM(LEN(AS2160)-LEN(SUBSTITUTE(AS2160,{"0";"1";"2";"3";"4";"5";"6";"7";"8";"9"},""))))</f>
        <v>12</v>
      </c>
      <c r="AM2160" s="4">
        <f t="shared" si="1693"/>
        <v>13</v>
      </c>
      <c r="AN2160" s="4" t="b">
        <f>LEFT(AS2160,2)=AL2160</f>
        <v>1</v>
      </c>
      <c r="AO2160" s="4" t="str">
        <f>RIGHT(AJ2160,4)</f>
        <v>PACK</v>
      </c>
      <c r="AP2160" s="4" t="b">
        <f t="shared" si="1694"/>
        <v>1</v>
      </c>
      <c r="AQ2160" s="4" t="b">
        <f t="shared" si="1690"/>
        <v>0</v>
      </c>
      <c r="AR2160" s="5" t="str">
        <f t="shared" si="1691"/>
        <v>PEPSODENT 75GR</v>
      </c>
      <c r="AS2160" s="4" t="str">
        <f t="shared" si="1692"/>
        <v>12PCS/PACK</v>
      </c>
      <c r="AT2160" t="s">
        <v>2923</v>
      </c>
      <c r="AV2160" s="33" t="str">
        <f t="shared" si="1695"/>
        <v>XXXX</v>
      </c>
      <c r="AW2160">
        <v>53000</v>
      </c>
      <c r="AX2160">
        <v>53000</v>
      </c>
      <c r="AY2160">
        <v>51500</v>
      </c>
      <c r="AZ2160" t="str">
        <f t="shared" si="1703"/>
        <v>8000000002160</v>
      </c>
      <c r="BA2160" t="str">
        <f t="shared" si="1696"/>
        <v>PEPSODENT 75GR</v>
      </c>
      <c r="BB2160" t="s">
        <v>4417</v>
      </c>
      <c r="BC2160" t="s">
        <v>4417</v>
      </c>
      <c r="BD2160" s="1"/>
      <c r="BF2160" s="9"/>
      <c r="BG2160" s="20"/>
      <c r="BH2160" s="13"/>
      <c r="BI2160" s="15"/>
      <c r="BL2160" s="13"/>
      <c r="BM2160" s="1"/>
      <c r="BP2160" s="1"/>
      <c r="BQ2160" s="1"/>
      <c r="BT2160" s="13"/>
      <c r="BU2160" s="15"/>
      <c r="BV2160" s="14"/>
    </row>
    <row r="2161" spans="1:74" x14ac:dyDescent="0.25">
      <c r="A2161" s="4" t="str">
        <f t="shared" si="1654"/>
        <v/>
      </c>
      <c r="B2161" s="4" t="str">
        <f t="shared" si="1655"/>
        <v>PCS</v>
      </c>
      <c r="C2161" s="4" t="str">
        <f t="shared" si="1656"/>
        <v/>
      </c>
      <c r="D2161" s="4" t="str">
        <f t="shared" si="1657"/>
        <v/>
      </c>
      <c r="E2161" s="4" t="str">
        <f t="shared" si="1658"/>
        <v/>
      </c>
      <c r="F2161" s="4" t="str">
        <f t="shared" si="1659"/>
        <v/>
      </c>
      <c r="G2161" s="4" t="str">
        <f t="shared" si="1660"/>
        <v/>
      </c>
      <c r="H2161" s="4" t="str">
        <f t="shared" si="1661"/>
        <v/>
      </c>
      <c r="I2161" s="4" t="str">
        <f t="shared" si="1662"/>
        <v/>
      </c>
      <c r="J2161" s="4" t="str">
        <f t="shared" si="1663"/>
        <v/>
      </c>
      <c r="K2161" s="4" t="str">
        <f t="shared" si="1664"/>
        <v/>
      </c>
      <c r="L2161" s="4" t="str">
        <f t="shared" si="1665"/>
        <v/>
      </c>
      <c r="M2161" s="4" t="str">
        <f t="shared" si="1666"/>
        <v/>
      </c>
      <c r="N2161" s="4" t="str">
        <f t="shared" si="1667"/>
        <v/>
      </c>
      <c r="O2161" s="4" t="str">
        <f t="shared" si="1668"/>
        <v/>
      </c>
      <c r="P2161" s="4" t="str">
        <f t="shared" si="1669"/>
        <v/>
      </c>
      <c r="Q2161" s="4" t="str">
        <f t="shared" si="1670"/>
        <v/>
      </c>
      <c r="R2161" s="4" t="str">
        <f t="shared" si="1671"/>
        <v/>
      </c>
      <c r="S2161" s="4" t="str">
        <f t="shared" si="1672"/>
        <v/>
      </c>
      <c r="T2161" s="4" t="str">
        <f t="shared" si="1673"/>
        <v/>
      </c>
      <c r="U2161" s="4" t="str">
        <f t="shared" si="1674"/>
        <v/>
      </c>
      <c r="V2161" s="4" t="str">
        <f t="shared" si="1675"/>
        <v/>
      </c>
      <c r="W2161" s="4" t="str">
        <f t="shared" si="1676"/>
        <v/>
      </c>
      <c r="X2161" s="4" t="str">
        <f t="shared" si="1677"/>
        <v/>
      </c>
      <c r="Y2161" s="4">
        <f t="shared" si="1678"/>
        <v>3</v>
      </c>
      <c r="Z2161" s="4" t="str">
        <f t="shared" si="1679"/>
        <v>-</v>
      </c>
      <c r="AA2161" s="4" t="str">
        <f t="shared" si="1680"/>
        <v/>
      </c>
      <c r="AB2161" s="4" t="str">
        <f t="shared" si="1681"/>
        <v/>
      </c>
      <c r="AC2161" s="4" t="str">
        <f t="shared" si="1682"/>
        <v/>
      </c>
      <c r="AD2161" s="4" t="str">
        <f t="shared" si="1683"/>
        <v/>
      </c>
      <c r="AE2161" s="4" t="str">
        <f t="shared" si="1684"/>
        <v/>
      </c>
      <c r="AF2161" s="4" t="str" cm="1">
        <f t="array" aca="1" ref="AF2161" ca="1">LEFT(AS2161,MATCH(FALSE,ISNUMBER(MID(AS2161,ROW(INDIRECT("1:"&amp;LEN(AS2161)+1)), 1) *1),0) -1)</f>
        <v>1</v>
      </c>
      <c r="AG2161" s="4">
        <f t="shared" si="1685"/>
        <v>4</v>
      </c>
      <c r="AH2161" s="4">
        <f t="shared" si="1686"/>
        <v>19</v>
      </c>
      <c r="AI2161" s="4">
        <f t="shared" si="1687"/>
        <v>15</v>
      </c>
      <c r="AJ2161" s="4" t="str">
        <f t="shared" si="1688"/>
        <v>1PCS</v>
      </c>
      <c r="AK2161" s="4" t="str">
        <f t="shared" si="1689"/>
        <v>-1PCS</v>
      </c>
      <c r="AL2161" s="4" t="str" cm="1">
        <f t="array" ref="AL2161">LEFT(AS2161,SUM(LEN(AS2161)-LEN(SUBSTITUTE(AS2161,{"0";"1";"2";"3";"4";"5";"6";"7";"8";"9"},""))))</f>
        <v>1</v>
      </c>
      <c r="AM2161" s="4">
        <f t="shared" si="1693"/>
        <v>13</v>
      </c>
      <c r="AN2161" s="4" t="b">
        <f t="shared" ref="AN2161:AN2167" si="1704">LEFT(AS2161,1)=AL2161</f>
        <v>1</v>
      </c>
      <c r="AO2161" s="4" t="str">
        <f t="shared" ref="AO2161:AO2169" si="1705">RIGHT(AJ2161,3)</f>
        <v>PCS</v>
      </c>
      <c r="AP2161" s="4" t="b">
        <f t="shared" si="1694"/>
        <v>1</v>
      </c>
      <c r="AQ2161" s="4" t="b">
        <f t="shared" si="1690"/>
        <v>0</v>
      </c>
      <c r="AR2161" s="5" t="str">
        <f t="shared" si="1691"/>
        <v>PEPSODENT 75GR</v>
      </c>
      <c r="AS2161" s="4" t="str">
        <f t="shared" si="1692"/>
        <v>1PCS</v>
      </c>
      <c r="AT2161" t="s">
        <v>2924</v>
      </c>
      <c r="AU2161" s="1" t="s">
        <v>2925</v>
      </c>
      <c r="AV2161" s="33" t="str">
        <f t="shared" ca="1" si="1695"/>
        <v>XXXX</v>
      </c>
      <c r="AW2161">
        <v>5000</v>
      </c>
      <c r="AX2161">
        <v>5000</v>
      </c>
      <c r="AY2161">
        <v>4300</v>
      </c>
      <c r="AZ2161" t="str">
        <f t="shared" si="1703"/>
        <v>8999999706081</v>
      </c>
      <c r="BA2161" t="str">
        <f t="shared" si="1696"/>
        <v>PEPSODENT 75GR</v>
      </c>
      <c r="BB2161" t="s">
        <v>4417</v>
      </c>
      <c r="BC2161" t="s">
        <v>4417</v>
      </c>
      <c r="BD2161" s="1"/>
      <c r="BF2161" s="9"/>
      <c r="BG2161" s="20"/>
      <c r="BH2161" s="13"/>
      <c r="BI2161" s="15"/>
      <c r="BL2161" s="13"/>
      <c r="BM2161" s="1"/>
      <c r="BP2161" s="1"/>
      <c r="BQ2161" s="1"/>
      <c r="BT2161" s="13"/>
      <c r="BU2161" s="15"/>
      <c r="BV2161" s="14"/>
    </row>
    <row r="2162" spans="1:74" x14ac:dyDescent="0.25">
      <c r="A2162" s="4" t="str">
        <f t="shared" si="1654"/>
        <v/>
      </c>
      <c r="B2162" s="4" t="str">
        <f t="shared" si="1655"/>
        <v/>
      </c>
      <c r="C2162" s="4" t="str">
        <f t="shared" si="1656"/>
        <v/>
      </c>
      <c r="D2162" s="4" t="str">
        <f t="shared" si="1657"/>
        <v>BTL</v>
      </c>
      <c r="E2162" s="4" t="str">
        <f t="shared" si="1658"/>
        <v/>
      </c>
      <c r="F2162" s="4" t="str">
        <f t="shared" si="1659"/>
        <v/>
      </c>
      <c r="G2162" s="4" t="str">
        <f t="shared" si="1660"/>
        <v/>
      </c>
      <c r="H2162" s="4" t="str">
        <f t="shared" si="1661"/>
        <v/>
      </c>
      <c r="I2162" s="4" t="str">
        <f t="shared" si="1662"/>
        <v/>
      </c>
      <c r="J2162" s="4" t="str">
        <f t="shared" si="1663"/>
        <v/>
      </c>
      <c r="K2162" s="4" t="str">
        <f t="shared" si="1664"/>
        <v/>
      </c>
      <c r="L2162" s="4" t="str">
        <f t="shared" si="1665"/>
        <v/>
      </c>
      <c r="M2162" s="4" t="str">
        <f t="shared" si="1666"/>
        <v/>
      </c>
      <c r="N2162" s="4" t="str">
        <f t="shared" si="1667"/>
        <v/>
      </c>
      <c r="O2162" s="4" t="str">
        <f t="shared" si="1668"/>
        <v/>
      </c>
      <c r="P2162" s="4" t="str">
        <f t="shared" si="1669"/>
        <v/>
      </c>
      <c r="Q2162" s="4" t="str">
        <f t="shared" si="1670"/>
        <v/>
      </c>
      <c r="R2162" s="4" t="str">
        <f t="shared" si="1671"/>
        <v/>
      </c>
      <c r="S2162" s="4" t="str">
        <f t="shared" si="1672"/>
        <v/>
      </c>
      <c r="T2162" s="4" t="str">
        <f t="shared" si="1673"/>
        <v/>
      </c>
      <c r="U2162" s="4" t="str">
        <f t="shared" si="1674"/>
        <v/>
      </c>
      <c r="V2162" s="4" t="str">
        <f t="shared" si="1675"/>
        <v/>
      </c>
      <c r="W2162" s="4" t="str">
        <f t="shared" si="1676"/>
        <v/>
      </c>
      <c r="X2162" s="4" t="str">
        <f t="shared" si="1677"/>
        <v/>
      </c>
      <c r="Y2162" s="4">
        <f t="shared" si="1678"/>
        <v>3</v>
      </c>
      <c r="Z2162" s="4" t="str">
        <f t="shared" si="1679"/>
        <v>-</v>
      </c>
      <c r="AA2162" s="4" t="str">
        <f t="shared" si="1680"/>
        <v/>
      </c>
      <c r="AB2162" s="4" t="str">
        <f t="shared" si="1681"/>
        <v/>
      </c>
      <c r="AC2162" s="4" t="str">
        <f t="shared" si="1682"/>
        <v/>
      </c>
      <c r="AD2162" s="4" t="str">
        <f t="shared" si="1683"/>
        <v/>
      </c>
      <c r="AE2162" s="4" t="str">
        <f t="shared" si="1684"/>
        <v/>
      </c>
      <c r="AF2162" s="4" t="str" cm="1">
        <f t="array" aca="1" ref="AF2162" ca="1">LEFT(AS2162,MATCH(FALSE,ISNUMBER(MID(AS2162,ROW(INDIRECT("1:"&amp;LEN(AS2162)+1)), 1) *1),0) -1)</f>
        <v>1</v>
      </c>
      <c r="AG2162" s="4">
        <f t="shared" si="1685"/>
        <v>4</v>
      </c>
      <c r="AH2162" s="4">
        <f t="shared" si="1686"/>
        <v>30</v>
      </c>
      <c r="AI2162" s="4">
        <f t="shared" si="1687"/>
        <v>26</v>
      </c>
      <c r="AJ2162" s="4" t="str">
        <f t="shared" si="1688"/>
        <v>1BTL</v>
      </c>
      <c r="AK2162" s="4" t="str">
        <f t="shared" si="1689"/>
        <v>-1BTL</v>
      </c>
      <c r="AL2162" s="4" t="str" cm="1">
        <f t="array" ref="AL2162">LEFT(AS2162,SUM(LEN(AS2162)-LEN(SUBSTITUTE(AS2162,{"0";"1";"2";"3";"4";"5";"6";"7";"8";"9"},""))))</f>
        <v>1</v>
      </c>
      <c r="AM2162" s="4">
        <f t="shared" si="1693"/>
        <v>13</v>
      </c>
      <c r="AN2162" s="4" t="b">
        <f t="shared" si="1704"/>
        <v>1</v>
      </c>
      <c r="AO2162" s="4" t="str">
        <f t="shared" si="1705"/>
        <v>BTL</v>
      </c>
      <c r="AP2162" s="4" t="b">
        <f t="shared" si="1694"/>
        <v>0</v>
      </c>
      <c r="AQ2162" s="4" t="b">
        <f t="shared" si="1690"/>
        <v>0</v>
      </c>
      <c r="AR2162" s="5" t="str">
        <f t="shared" si="1691"/>
        <v>PERISA VANILLA POWDER 7GR</v>
      </c>
      <c r="AS2162" s="4" t="str">
        <f t="shared" si="1692"/>
        <v>1BTL</v>
      </c>
      <c r="AT2162" t="s">
        <v>2926</v>
      </c>
      <c r="AU2162" s="1" t="s">
        <v>2927</v>
      </c>
      <c r="AV2162" s="33" t="str">
        <f t="shared" ca="1" si="1695"/>
        <v/>
      </c>
      <c r="AW2162">
        <v>5500</v>
      </c>
      <c r="AX2162">
        <v>5500</v>
      </c>
      <c r="AY2162">
        <v>4500</v>
      </c>
      <c r="AZ2162" t="str">
        <f t="shared" si="1703"/>
        <v>8993571004107</v>
      </c>
      <c r="BA2162" t="str">
        <f t="shared" si="1696"/>
        <v>PERISA VANILLA POWDER 7GR</v>
      </c>
      <c r="BB2162" t="s">
        <v>4417</v>
      </c>
      <c r="BC2162" t="s">
        <v>4417</v>
      </c>
      <c r="BD2162" s="1"/>
      <c r="BF2162" s="9"/>
      <c r="BG2162" s="20"/>
      <c r="BH2162" s="13"/>
      <c r="BI2162" s="15"/>
      <c r="BL2162" s="13"/>
      <c r="BM2162" s="1"/>
      <c r="BP2162" s="1"/>
      <c r="BQ2162" s="1"/>
      <c r="BT2162" s="13"/>
      <c r="BU2162" s="15"/>
      <c r="BV2162" s="14"/>
    </row>
    <row r="2163" spans="1:74" x14ac:dyDescent="0.25">
      <c r="A2163" s="4" t="str">
        <f t="shared" si="1654"/>
        <v/>
      </c>
      <c r="B2163" s="4" t="str">
        <f t="shared" si="1655"/>
        <v/>
      </c>
      <c r="C2163" s="4" t="str">
        <f t="shared" si="1656"/>
        <v>BKS</v>
      </c>
      <c r="D2163" s="4" t="str">
        <f t="shared" si="1657"/>
        <v/>
      </c>
      <c r="E2163" s="4" t="str">
        <f t="shared" si="1658"/>
        <v/>
      </c>
      <c r="F2163" s="4" t="str">
        <f t="shared" si="1659"/>
        <v/>
      </c>
      <c r="G2163" s="4" t="str">
        <f t="shared" si="1660"/>
        <v/>
      </c>
      <c r="H2163" s="4" t="str">
        <f t="shared" si="1661"/>
        <v/>
      </c>
      <c r="I2163" s="4" t="str">
        <f t="shared" si="1662"/>
        <v/>
      </c>
      <c r="J2163" s="4" t="str">
        <f t="shared" si="1663"/>
        <v/>
      </c>
      <c r="K2163" s="4" t="str">
        <f t="shared" si="1664"/>
        <v/>
      </c>
      <c r="L2163" s="4" t="str">
        <f t="shared" si="1665"/>
        <v/>
      </c>
      <c r="M2163" s="4" t="str">
        <f t="shared" si="1666"/>
        <v/>
      </c>
      <c r="N2163" s="4" t="str">
        <f t="shared" si="1667"/>
        <v/>
      </c>
      <c r="O2163" s="4" t="str">
        <f t="shared" si="1668"/>
        <v/>
      </c>
      <c r="P2163" s="4" t="str">
        <f t="shared" si="1669"/>
        <v/>
      </c>
      <c r="Q2163" s="4" t="str">
        <f t="shared" si="1670"/>
        <v/>
      </c>
      <c r="R2163" s="4" t="str">
        <f t="shared" si="1671"/>
        <v/>
      </c>
      <c r="S2163" s="4" t="str">
        <f t="shared" si="1672"/>
        <v/>
      </c>
      <c r="T2163" s="4" t="str">
        <f t="shared" si="1673"/>
        <v/>
      </c>
      <c r="U2163" s="4" t="str">
        <f t="shared" si="1674"/>
        <v/>
      </c>
      <c r="V2163" s="4" t="str">
        <f t="shared" si="1675"/>
        <v/>
      </c>
      <c r="W2163" s="4" t="str">
        <f t="shared" si="1676"/>
        <v/>
      </c>
      <c r="X2163" s="4" t="str">
        <f t="shared" si="1677"/>
        <v/>
      </c>
      <c r="Y2163" s="4">
        <f t="shared" si="1678"/>
        <v>3</v>
      </c>
      <c r="Z2163" s="4" t="str">
        <f t="shared" si="1679"/>
        <v>-</v>
      </c>
      <c r="AA2163" s="4" t="str">
        <f t="shared" si="1680"/>
        <v/>
      </c>
      <c r="AB2163" s="4" t="str">
        <f t="shared" si="1681"/>
        <v/>
      </c>
      <c r="AC2163" s="4" t="str">
        <f t="shared" si="1682"/>
        <v/>
      </c>
      <c r="AD2163" s="4" t="str">
        <f t="shared" si="1683"/>
        <v/>
      </c>
      <c r="AE2163" s="4" t="str">
        <f t="shared" si="1684"/>
        <v/>
      </c>
      <c r="AF2163" s="4" t="str" cm="1">
        <f t="array" aca="1" ref="AF2163" ca="1">LEFT(AS2163,MATCH(FALSE,ISNUMBER(MID(AS2163,ROW(INDIRECT("1:"&amp;LEN(AS2163)+1)), 1) *1),0) -1)</f>
        <v>1</v>
      </c>
      <c r="AG2163" s="4">
        <f t="shared" si="1685"/>
        <v>4</v>
      </c>
      <c r="AH2163" s="4">
        <f t="shared" si="1686"/>
        <v>20</v>
      </c>
      <c r="AI2163" s="4">
        <f t="shared" si="1687"/>
        <v>16</v>
      </c>
      <c r="AJ2163" s="4" t="str">
        <f t="shared" si="1688"/>
        <v>1BKS</v>
      </c>
      <c r="AK2163" s="4" t="str">
        <f t="shared" si="1689"/>
        <v>-1BKS</v>
      </c>
      <c r="AL2163" s="4" t="str" cm="1">
        <f t="array" ref="AL2163">LEFT(AS2163,SUM(LEN(AS2163)-LEN(SUBSTITUTE(AS2163,{"0";"1";"2";"3";"4";"5";"6";"7";"8";"9"},""))))</f>
        <v>1</v>
      </c>
      <c r="AM2163" s="4">
        <f t="shared" si="1693"/>
        <v>13</v>
      </c>
      <c r="AN2163" s="4" t="b">
        <f t="shared" si="1704"/>
        <v>1</v>
      </c>
      <c r="AO2163" s="4" t="str">
        <f t="shared" si="1705"/>
        <v>BKS</v>
      </c>
      <c r="AP2163" s="4" t="b">
        <f t="shared" si="1694"/>
        <v>0</v>
      </c>
      <c r="AQ2163" s="4" t="b">
        <f t="shared" si="1690"/>
        <v>0</v>
      </c>
      <c r="AR2163" s="5" t="str">
        <f t="shared" si="1691"/>
        <v>PERMAN ANTANGIN</v>
      </c>
      <c r="AS2163" s="4" t="str">
        <f t="shared" si="1692"/>
        <v>1BKS</v>
      </c>
      <c r="AT2163" t="s">
        <v>2928</v>
      </c>
      <c r="AU2163" s="1" t="s">
        <v>2929</v>
      </c>
      <c r="AV2163" s="33" t="str">
        <f t="shared" ca="1" si="1695"/>
        <v/>
      </c>
      <c r="AW2163">
        <v>6500</v>
      </c>
      <c r="AX2163">
        <v>6500</v>
      </c>
      <c r="AY2163">
        <v>5800</v>
      </c>
      <c r="AZ2163" t="str">
        <f t="shared" si="1703"/>
        <v>8992003783375</v>
      </c>
      <c r="BA2163" t="str">
        <f t="shared" si="1696"/>
        <v>PERMAN ANTANGIN</v>
      </c>
      <c r="BB2163" t="s">
        <v>4417</v>
      </c>
      <c r="BC2163" t="s">
        <v>4417</v>
      </c>
      <c r="BD2163" s="1"/>
      <c r="BF2163" s="9"/>
      <c r="BG2163" s="20"/>
      <c r="BH2163" s="13"/>
      <c r="BI2163" s="15"/>
      <c r="BL2163" s="13"/>
      <c r="BM2163" s="1"/>
      <c r="BP2163" s="1"/>
      <c r="BQ2163" s="1"/>
      <c r="BT2163" s="13"/>
      <c r="BU2163" s="15"/>
      <c r="BV2163" s="14"/>
    </row>
    <row r="2164" spans="1:74" x14ac:dyDescent="0.25">
      <c r="A2164" s="4" t="str">
        <f t="shared" si="1654"/>
        <v/>
      </c>
      <c r="B2164" s="4" t="str">
        <f t="shared" si="1655"/>
        <v/>
      </c>
      <c r="C2164" s="4" t="str">
        <f t="shared" si="1656"/>
        <v>BKS</v>
      </c>
      <c r="D2164" s="4" t="str">
        <f t="shared" si="1657"/>
        <v/>
      </c>
      <c r="E2164" s="4" t="str">
        <f t="shared" si="1658"/>
        <v/>
      </c>
      <c r="F2164" s="4" t="str">
        <f t="shared" si="1659"/>
        <v/>
      </c>
      <c r="G2164" s="4" t="str">
        <f t="shared" si="1660"/>
        <v/>
      </c>
      <c r="H2164" s="4" t="str">
        <f t="shared" si="1661"/>
        <v/>
      </c>
      <c r="I2164" s="4" t="str">
        <f t="shared" si="1662"/>
        <v/>
      </c>
      <c r="J2164" s="4" t="str">
        <f t="shared" si="1663"/>
        <v/>
      </c>
      <c r="K2164" s="4" t="str">
        <f t="shared" si="1664"/>
        <v/>
      </c>
      <c r="L2164" s="4" t="str">
        <f t="shared" si="1665"/>
        <v/>
      </c>
      <c r="M2164" s="4" t="str">
        <f t="shared" si="1666"/>
        <v/>
      </c>
      <c r="N2164" s="4" t="str">
        <f t="shared" si="1667"/>
        <v/>
      </c>
      <c r="O2164" s="4" t="str">
        <f t="shared" si="1668"/>
        <v/>
      </c>
      <c r="P2164" s="4" t="str">
        <f t="shared" si="1669"/>
        <v/>
      </c>
      <c r="Q2164" s="4" t="str">
        <f t="shared" si="1670"/>
        <v/>
      </c>
      <c r="R2164" s="4" t="str">
        <f t="shared" si="1671"/>
        <v/>
      </c>
      <c r="S2164" s="4" t="str">
        <f t="shared" si="1672"/>
        <v/>
      </c>
      <c r="T2164" s="4" t="str">
        <f t="shared" si="1673"/>
        <v/>
      </c>
      <c r="U2164" s="4" t="str">
        <f t="shared" si="1674"/>
        <v/>
      </c>
      <c r="V2164" s="4" t="str">
        <f t="shared" si="1675"/>
        <v/>
      </c>
      <c r="W2164" s="4" t="str">
        <f t="shared" si="1676"/>
        <v/>
      </c>
      <c r="X2164" s="4" t="str">
        <f t="shared" si="1677"/>
        <v/>
      </c>
      <c r="Y2164" s="4">
        <f t="shared" si="1678"/>
        <v>3</v>
      </c>
      <c r="Z2164" s="4" t="str">
        <f t="shared" si="1679"/>
        <v>-</v>
      </c>
      <c r="AA2164" s="4" t="str">
        <f t="shared" si="1680"/>
        <v/>
      </c>
      <c r="AB2164" s="4" t="str">
        <f t="shared" si="1681"/>
        <v/>
      </c>
      <c r="AC2164" s="4" t="str">
        <f t="shared" si="1682"/>
        <v/>
      </c>
      <c r="AD2164" s="4" t="str">
        <f t="shared" si="1683"/>
        <v/>
      </c>
      <c r="AE2164" s="4" t="str">
        <f t="shared" si="1684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685"/>
        <v>4</v>
      </c>
      <c r="AH2164" s="4">
        <f t="shared" si="1686"/>
        <v>28</v>
      </c>
      <c r="AI2164" s="4">
        <f t="shared" si="1687"/>
        <v>24</v>
      </c>
      <c r="AJ2164" s="4" t="str">
        <f t="shared" si="1688"/>
        <v>1BKS</v>
      </c>
      <c r="AK2164" s="4" t="str">
        <f t="shared" si="1689"/>
        <v>-1BKS</v>
      </c>
      <c r="AL2164" s="4" t="str" cm="1">
        <f t="array" ref="AL2164">LEFT(AS2164,SUM(LEN(AS2164)-LEN(SUBSTITUTE(AS2164,{"0";"1";"2";"3";"4";"5";"6";"7";"8";"9"},""))))</f>
        <v>1</v>
      </c>
      <c r="AM2164" s="4">
        <f t="shared" si="1693"/>
        <v>13</v>
      </c>
      <c r="AN2164" s="4" t="b">
        <f t="shared" si="1704"/>
        <v>1</v>
      </c>
      <c r="AO2164" s="4" t="str">
        <f t="shared" si="1705"/>
        <v>BKS</v>
      </c>
      <c r="AP2164" s="4" t="b">
        <f t="shared" si="1694"/>
        <v>0</v>
      </c>
      <c r="AQ2164" s="4" t="b">
        <f t="shared" si="1690"/>
        <v>0</v>
      </c>
      <c r="AR2164" s="5" t="str">
        <f t="shared" si="1691"/>
        <v>PERMEN ALPENLIBE SMOOTH</v>
      </c>
      <c r="AS2164" s="4" t="str">
        <f t="shared" si="1692"/>
        <v>1BKS</v>
      </c>
      <c r="AT2164" t="s">
        <v>2930</v>
      </c>
      <c r="AU2164" s="1" t="s">
        <v>2931</v>
      </c>
      <c r="AV2164" s="33" t="str">
        <f t="shared" ca="1" si="1695"/>
        <v/>
      </c>
      <c r="AW2164">
        <v>7000</v>
      </c>
      <c r="AX2164">
        <v>7000</v>
      </c>
      <c r="AY2164">
        <v>6000</v>
      </c>
      <c r="AZ2164" t="str">
        <f t="shared" si="1703"/>
        <v>8991115000080</v>
      </c>
      <c r="BA2164" t="str">
        <f t="shared" si="1696"/>
        <v>PERMEN ALPENLIBE SMOOTH</v>
      </c>
      <c r="BB2164" t="s">
        <v>4417</v>
      </c>
      <c r="BC2164" t="s">
        <v>4417</v>
      </c>
      <c r="BD2164" s="1"/>
      <c r="BF2164" s="9"/>
      <c r="BG2164" s="20"/>
      <c r="BH2164" s="13"/>
      <c r="BI2164" s="15"/>
      <c r="BL2164" s="13"/>
      <c r="BM2164" s="1"/>
      <c r="BP2164" s="1"/>
      <c r="BQ2164" s="1"/>
      <c r="BT2164" s="13"/>
      <c r="BU2164" s="15"/>
      <c r="BV2164" s="14"/>
    </row>
    <row r="2165" spans="1:74" x14ac:dyDescent="0.25">
      <c r="A2165" s="4" t="str">
        <f t="shared" si="1654"/>
        <v/>
      </c>
      <c r="B2165" s="4" t="str">
        <f t="shared" si="1655"/>
        <v/>
      </c>
      <c r="C2165" s="4" t="str">
        <f t="shared" si="1656"/>
        <v>BKS</v>
      </c>
      <c r="D2165" s="4" t="str">
        <f t="shared" si="1657"/>
        <v/>
      </c>
      <c r="E2165" s="4" t="str">
        <f t="shared" si="1658"/>
        <v/>
      </c>
      <c r="F2165" s="4" t="str">
        <f t="shared" si="1659"/>
        <v/>
      </c>
      <c r="G2165" s="4" t="str">
        <f t="shared" si="1660"/>
        <v/>
      </c>
      <c r="H2165" s="4" t="str">
        <f t="shared" si="1661"/>
        <v/>
      </c>
      <c r="I2165" s="4" t="str">
        <f t="shared" si="1662"/>
        <v/>
      </c>
      <c r="J2165" s="4" t="str">
        <f t="shared" si="1663"/>
        <v/>
      </c>
      <c r="K2165" s="4" t="str">
        <f t="shared" si="1664"/>
        <v/>
      </c>
      <c r="L2165" s="4" t="str">
        <f t="shared" si="1665"/>
        <v/>
      </c>
      <c r="M2165" s="4" t="str">
        <f t="shared" si="1666"/>
        <v/>
      </c>
      <c r="N2165" s="4" t="str">
        <f t="shared" si="1667"/>
        <v/>
      </c>
      <c r="O2165" s="4" t="str">
        <f t="shared" si="1668"/>
        <v/>
      </c>
      <c r="P2165" s="4" t="str">
        <f t="shared" si="1669"/>
        <v/>
      </c>
      <c r="Q2165" s="4" t="str">
        <f t="shared" si="1670"/>
        <v/>
      </c>
      <c r="R2165" s="4" t="str">
        <f t="shared" si="1671"/>
        <v/>
      </c>
      <c r="S2165" s="4" t="str">
        <f t="shared" si="1672"/>
        <v/>
      </c>
      <c r="T2165" s="4" t="str">
        <f t="shared" si="1673"/>
        <v/>
      </c>
      <c r="U2165" s="4" t="str">
        <f t="shared" si="1674"/>
        <v/>
      </c>
      <c r="V2165" s="4" t="str">
        <f t="shared" si="1675"/>
        <v/>
      </c>
      <c r="W2165" s="4" t="str">
        <f t="shared" si="1676"/>
        <v/>
      </c>
      <c r="X2165" s="4" t="str">
        <f t="shared" si="1677"/>
        <v/>
      </c>
      <c r="Y2165" s="4">
        <f t="shared" si="1678"/>
        <v>3</v>
      </c>
      <c r="Z2165" s="4" t="str">
        <f t="shared" si="1679"/>
        <v>-</v>
      </c>
      <c r="AA2165" s="4" t="str">
        <f t="shared" si="1680"/>
        <v/>
      </c>
      <c r="AB2165" s="4" t="str">
        <f t="shared" si="1681"/>
        <v/>
      </c>
      <c r="AC2165" s="4" t="str">
        <f t="shared" si="1682"/>
        <v/>
      </c>
      <c r="AD2165" s="4" t="str">
        <f t="shared" si="1683"/>
        <v/>
      </c>
      <c r="AE2165" s="4" t="str">
        <f t="shared" si="1684"/>
        <v/>
      </c>
      <c r="AF2165" s="4" t="str" cm="1">
        <f t="array" aca="1" ref="AF2165" ca="1">LEFT(AS2165,MATCH(FALSE,ISNUMBER(MID(AS2165,ROW(INDIRECT("1:"&amp;LEN(AS2165)+1)), 1) *1),0) -1)</f>
        <v>1</v>
      </c>
      <c r="AG2165" s="4">
        <f t="shared" si="1685"/>
        <v>4</v>
      </c>
      <c r="AH2165" s="4">
        <f t="shared" si="1686"/>
        <v>32</v>
      </c>
      <c r="AI2165" s="4">
        <f t="shared" si="1687"/>
        <v>28</v>
      </c>
      <c r="AJ2165" s="4" t="str">
        <f t="shared" si="1688"/>
        <v>1BKS</v>
      </c>
      <c r="AK2165" s="4" t="str">
        <f t="shared" si="1689"/>
        <v>-1BKS</v>
      </c>
      <c r="AL2165" s="4" t="str" cm="1">
        <f t="array" ref="AL2165">LEFT(AS2165,SUM(LEN(AS2165)-LEN(SUBSTITUTE(AS2165,{"0";"1";"2";"3";"4";"5";"6";"7";"8";"9"},""))))</f>
        <v>1</v>
      </c>
      <c r="AM2165" s="4">
        <f t="shared" si="1693"/>
        <v>13</v>
      </c>
      <c r="AN2165" s="4" t="b">
        <f t="shared" si="1704"/>
        <v>1</v>
      </c>
      <c r="AO2165" s="4" t="str">
        <f t="shared" si="1705"/>
        <v>BKS</v>
      </c>
      <c r="AP2165" s="4" t="b">
        <f t="shared" si="1694"/>
        <v>0</v>
      </c>
      <c r="AQ2165" s="4" t="b">
        <f t="shared" si="1690"/>
        <v>0</v>
      </c>
      <c r="AR2165" s="5" t="str">
        <f t="shared" si="1691"/>
        <v>PERMEN ALPENLIBE STRAWBERRY</v>
      </c>
      <c r="AS2165" s="4" t="str">
        <f t="shared" si="1692"/>
        <v>1BKS</v>
      </c>
      <c r="AT2165" t="s">
        <v>2932</v>
      </c>
      <c r="AU2165" s="1" t="s">
        <v>2933</v>
      </c>
      <c r="AV2165" s="33" t="str">
        <f t="shared" ca="1" si="1695"/>
        <v/>
      </c>
      <c r="AW2165">
        <v>7000</v>
      </c>
      <c r="AX2165">
        <v>7000</v>
      </c>
      <c r="AY2165">
        <v>6000</v>
      </c>
      <c r="AZ2165" t="str">
        <f t="shared" si="1703"/>
        <v>8990800022444</v>
      </c>
      <c r="BA2165" t="str">
        <f t="shared" si="1696"/>
        <v>PERMEN ALPENLIBE STRAWBERRY</v>
      </c>
      <c r="BB2165" t="s">
        <v>4417</v>
      </c>
      <c r="BC2165" t="s">
        <v>4417</v>
      </c>
      <c r="BD2165" s="1"/>
      <c r="BF2165" s="9"/>
      <c r="BG2165" s="20"/>
      <c r="BH2165" s="13"/>
      <c r="BI2165" s="15"/>
      <c r="BL2165" s="13"/>
      <c r="BM2165" s="1"/>
      <c r="BP2165" s="1"/>
      <c r="BQ2165" s="1"/>
      <c r="BT2165" s="13"/>
      <c r="BU2165" s="15"/>
      <c r="BV2165" s="14"/>
    </row>
    <row r="2166" spans="1:74" x14ac:dyDescent="0.25">
      <c r="A2166" s="4" t="str">
        <f t="shared" si="1654"/>
        <v/>
      </c>
      <c r="B2166" s="4" t="str">
        <f t="shared" si="1655"/>
        <v/>
      </c>
      <c r="C2166" s="4" t="str">
        <f t="shared" si="1656"/>
        <v/>
      </c>
      <c r="D2166" s="4" t="str">
        <f t="shared" si="1657"/>
        <v/>
      </c>
      <c r="E2166" s="4" t="str">
        <f t="shared" si="1658"/>
        <v/>
      </c>
      <c r="F2166" s="4" t="str">
        <f t="shared" si="1659"/>
        <v/>
      </c>
      <c r="G2166" s="4" t="str">
        <f t="shared" si="1660"/>
        <v/>
      </c>
      <c r="H2166" s="4" t="str">
        <f t="shared" si="1661"/>
        <v/>
      </c>
      <c r="I2166" s="4" t="str">
        <f t="shared" si="1662"/>
        <v/>
      </c>
      <c r="J2166" s="4" t="str">
        <f t="shared" si="1663"/>
        <v/>
      </c>
      <c r="K2166" s="4" t="str">
        <f t="shared" si="1664"/>
        <v/>
      </c>
      <c r="L2166" s="4" t="str">
        <f t="shared" si="1665"/>
        <v/>
      </c>
      <c r="M2166" s="4" t="str">
        <f t="shared" si="1666"/>
        <v>TPL</v>
      </c>
      <c r="N2166" s="4" t="str">
        <f t="shared" si="1667"/>
        <v/>
      </c>
      <c r="O2166" s="4" t="str">
        <f t="shared" si="1668"/>
        <v/>
      </c>
      <c r="P2166" s="4" t="str">
        <f t="shared" si="1669"/>
        <v/>
      </c>
      <c r="Q2166" s="4" t="str">
        <f t="shared" si="1670"/>
        <v/>
      </c>
      <c r="R2166" s="4" t="str">
        <f t="shared" si="1671"/>
        <v/>
      </c>
      <c r="S2166" s="4" t="str">
        <f t="shared" si="1672"/>
        <v/>
      </c>
      <c r="T2166" s="4" t="str">
        <f t="shared" si="1673"/>
        <v/>
      </c>
      <c r="U2166" s="4" t="str">
        <f t="shared" si="1674"/>
        <v/>
      </c>
      <c r="V2166" s="4" t="str">
        <f t="shared" si="1675"/>
        <v/>
      </c>
      <c r="W2166" s="4" t="str">
        <f t="shared" si="1676"/>
        <v/>
      </c>
      <c r="X2166" s="4" t="str">
        <f t="shared" si="1677"/>
        <v/>
      </c>
      <c r="Y2166" s="4">
        <f t="shared" si="1678"/>
        <v>3</v>
      </c>
      <c r="Z2166" s="4" t="str">
        <f t="shared" si="1679"/>
        <v>-</v>
      </c>
      <c r="AA2166" s="4" t="str">
        <f t="shared" si="1680"/>
        <v/>
      </c>
      <c r="AB2166" s="4" t="str">
        <f t="shared" si="1681"/>
        <v/>
      </c>
      <c r="AC2166" s="4" t="str">
        <f t="shared" si="1682"/>
        <v/>
      </c>
      <c r="AD2166" s="4" t="str">
        <f t="shared" si="1683"/>
        <v/>
      </c>
      <c r="AE2166" s="4" t="str">
        <f t="shared" si="1684"/>
        <v/>
      </c>
      <c r="AF2166" s="4" t="str" cm="1">
        <f t="array" aca="1" ref="AF2166" ca="1">LEFT(AS2166,MATCH(FALSE,ISNUMBER(MID(AS2166,ROW(INDIRECT("1:"&amp;LEN(AS2166)+1)), 1) *1),0) -1)</f>
        <v>1</v>
      </c>
      <c r="AG2166" s="4">
        <f t="shared" si="1685"/>
        <v>4</v>
      </c>
      <c r="AH2166" s="4">
        <f t="shared" si="1686"/>
        <v>20</v>
      </c>
      <c r="AI2166" s="4">
        <f t="shared" si="1687"/>
        <v>16</v>
      </c>
      <c r="AJ2166" s="4" t="str">
        <f t="shared" si="1688"/>
        <v>1TPL</v>
      </c>
      <c r="AK2166" s="4" t="str">
        <f t="shared" si="1689"/>
        <v>-1TPL</v>
      </c>
      <c r="AL2166" s="4" t="str" cm="1">
        <f t="array" ref="AL2166">LEFT(AS2166,SUM(LEN(AS2166)-LEN(SUBSTITUTE(AS2166,{"0";"1";"2";"3";"4";"5";"6";"7";"8";"9"},""))))</f>
        <v>1</v>
      </c>
      <c r="AM2166" s="4">
        <f t="shared" si="1693"/>
        <v>13</v>
      </c>
      <c r="AN2166" s="4" t="b">
        <f t="shared" si="1704"/>
        <v>1</v>
      </c>
      <c r="AO2166" s="4" t="str">
        <f t="shared" si="1705"/>
        <v>TPL</v>
      </c>
      <c r="AP2166" s="4" t="b">
        <f t="shared" si="1694"/>
        <v>0</v>
      </c>
      <c r="AQ2166" s="4" t="b">
        <f t="shared" si="1690"/>
        <v>0</v>
      </c>
      <c r="AR2166" s="5" t="str">
        <f t="shared" si="1691"/>
        <v>PERMEN ANTANGIN</v>
      </c>
      <c r="AS2166" s="4" t="str">
        <f t="shared" si="1692"/>
        <v>1TPL</v>
      </c>
      <c r="AT2166" t="s">
        <v>2934</v>
      </c>
      <c r="AV2166" s="33" t="str">
        <f t="shared" ca="1" si="1695"/>
        <v/>
      </c>
      <c r="AW2166">
        <v>50000</v>
      </c>
      <c r="AX2166">
        <v>50000</v>
      </c>
      <c r="AY2166">
        <v>45000</v>
      </c>
      <c r="AZ2166" t="str">
        <f t="shared" si="1703"/>
        <v>8000000002166</v>
      </c>
      <c r="BA2166" t="str">
        <f t="shared" si="1696"/>
        <v>PERMEN ANTANGIN</v>
      </c>
      <c r="BB2166" t="s">
        <v>4417</v>
      </c>
      <c r="BC2166" t="s">
        <v>4417</v>
      </c>
      <c r="BD2166" s="1"/>
      <c r="BF2166" s="9"/>
      <c r="BG2166" s="20"/>
      <c r="BH2166" s="13"/>
      <c r="BI2166" s="15"/>
      <c r="BL2166" s="13"/>
      <c r="BM2166" s="1"/>
      <c r="BP2166" s="1"/>
      <c r="BQ2166" s="1"/>
      <c r="BT2166" s="13"/>
      <c r="BU2166" s="15"/>
      <c r="BV2166" s="14"/>
    </row>
    <row r="2167" spans="1:74" x14ac:dyDescent="0.25">
      <c r="A2167" s="4" t="str">
        <f t="shared" si="1654"/>
        <v/>
      </c>
      <c r="B2167" s="4" t="str">
        <f t="shared" si="1655"/>
        <v>PCS</v>
      </c>
      <c r="C2167" s="4" t="str">
        <f t="shared" si="1656"/>
        <v/>
      </c>
      <c r="D2167" s="4" t="str">
        <f t="shared" si="1657"/>
        <v/>
      </c>
      <c r="E2167" s="4" t="str">
        <f t="shared" si="1658"/>
        <v/>
      </c>
      <c r="F2167" s="4" t="str">
        <f t="shared" si="1659"/>
        <v/>
      </c>
      <c r="G2167" s="4" t="str">
        <f t="shared" si="1660"/>
        <v/>
      </c>
      <c r="H2167" s="4" t="str">
        <f t="shared" si="1661"/>
        <v/>
      </c>
      <c r="I2167" s="4" t="str">
        <f t="shared" si="1662"/>
        <v/>
      </c>
      <c r="J2167" s="4" t="str">
        <f t="shared" si="1663"/>
        <v/>
      </c>
      <c r="K2167" s="4" t="str">
        <f t="shared" si="1664"/>
        <v/>
      </c>
      <c r="L2167" s="4" t="str">
        <f t="shared" si="1665"/>
        <v/>
      </c>
      <c r="M2167" s="4" t="str">
        <f t="shared" si="1666"/>
        <v/>
      </c>
      <c r="N2167" s="4" t="str">
        <f t="shared" si="1667"/>
        <v/>
      </c>
      <c r="O2167" s="4" t="str">
        <f t="shared" si="1668"/>
        <v/>
      </c>
      <c r="P2167" s="4" t="str">
        <f t="shared" si="1669"/>
        <v/>
      </c>
      <c r="Q2167" s="4" t="str">
        <f t="shared" si="1670"/>
        <v/>
      </c>
      <c r="R2167" s="4" t="str">
        <f t="shared" si="1671"/>
        <v/>
      </c>
      <c r="S2167" s="4" t="str">
        <f t="shared" si="1672"/>
        <v/>
      </c>
      <c r="T2167" s="4" t="str">
        <f t="shared" si="1673"/>
        <v/>
      </c>
      <c r="U2167" s="4" t="str">
        <f t="shared" si="1674"/>
        <v/>
      </c>
      <c r="V2167" s="4" t="str">
        <f t="shared" si="1675"/>
        <v/>
      </c>
      <c r="W2167" s="4" t="str">
        <f t="shared" si="1676"/>
        <v/>
      </c>
      <c r="X2167" s="4" t="str">
        <f t="shared" si="1677"/>
        <v/>
      </c>
      <c r="Y2167" s="4">
        <f t="shared" si="1678"/>
        <v>3</v>
      </c>
      <c r="Z2167" s="4" t="str">
        <f t="shared" si="1679"/>
        <v>-</v>
      </c>
      <c r="AA2167" s="4" t="str">
        <f t="shared" si="1680"/>
        <v/>
      </c>
      <c r="AB2167" s="4" t="str">
        <f t="shared" si="1681"/>
        <v/>
      </c>
      <c r="AC2167" s="4" t="str">
        <f t="shared" si="1682"/>
        <v/>
      </c>
      <c r="AD2167" s="4" t="str">
        <f t="shared" si="1683"/>
        <v/>
      </c>
      <c r="AE2167" s="4" t="str">
        <f t="shared" si="1684"/>
        <v/>
      </c>
      <c r="AF2167" s="4" t="str" cm="1">
        <f t="array" aca="1" ref="AF2167" ca="1">LEFT(AS2167,MATCH(FALSE,ISNUMBER(MID(AS2167,ROW(INDIRECT("1:"&amp;LEN(AS2167)+1)), 1) *1),0) -1)</f>
        <v>1</v>
      </c>
      <c r="AG2167" s="4">
        <f t="shared" si="1685"/>
        <v>4</v>
      </c>
      <c r="AH2167" s="4">
        <f t="shared" si="1686"/>
        <v>26</v>
      </c>
      <c r="AI2167" s="4">
        <f t="shared" si="1687"/>
        <v>22</v>
      </c>
      <c r="AJ2167" s="4" t="str">
        <f t="shared" si="1688"/>
        <v>1PCS</v>
      </c>
      <c r="AK2167" s="4" t="str">
        <f t="shared" si="1689"/>
        <v>-1PCS</v>
      </c>
      <c r="AL2167" s="4" t="str" cm="1">
        <f t="array" ref="AL2167">LEFT(AS2167,SUM(LEN(AS2167)-LEN(SUBSTITUTE(AS2167,{"0";"1";"2";"3";"4";"5";"6";"7";"8";"9"},""))))</f>
        <v>1</v>
      </c>
      <c r="AM2167" s="4">
        <f t="shared" si="1693"/>
        <v>13</v>
      </c>
      <c r="AN2167" s="4" t="b">
        <f t="shared" si="1704"/>
        <v>1</v>
      </c>
      <c r="AO2167" s="4" t="str">
        <f t="shared" si="1705"/>
        <v>PCS</v>
      </c>
      <c r="AP2167" s="4" t="b">
        <f t="shared" si="1694"/>
        <v>1</v>
      </c>
      <c r="AQ2167" s="4" t="b">
        <f t="shared" si="1690"/>
        <v>0</v>
      </c>
      <c r="AR2167" s="5" t="str">
        <f t="shared" si="1691"/>
        <v>PERMEN BANTEN VELVITO</v>
      </c>
      <c r="AS2167" s="4" t="str">
        <f t="shared" si="1692"/>
        <v>1PCS</v>
      </c>
      <c r="AT2167" t="s">
        <v>2935</v>
      </c>
      <c r="AV2167" s="33" t="str">
        <f t="shared" si="1695"/>
        <v>XXXX</v>
      </c>
      <c r="AW2167">
        <v>2000</v>
      </c>
      <c r="AX2167">
        <v>2000</v>
      </c>
      <c r="AY2167">
        <v>1260</v>
      </c>
      <c r="AZ2167" t="str">
        <f t="shared" si="1703"/>
        <v>8000000002167</v>
      </c>
      <c r="BA2167" t="str">
        <f t="shared" si="1696"/>
        <v>PERMEN BANTEN VELVITO</v>
      </c>
      <c r="BB2167" t="s">
        <v>4417</v>
      </c>
      <c r="BC2167" t="s">
        <v>4417</v>
      </c>
      <c r="BD2167" s="1"/>
      <c r="BF2167" s="9"/>
      <c r="BG2167" s="20"/>
      <c r="BH2167" s="13"/>
      <c r="BI2167" s="15"/>
      <c r="BL2167" s="13"/>
      <c r="BM2167" s="1"/>
      <c r="BP2167" s="1"/>
      <c r="BQ2167" s="1"/>
      <c r="BT2167" s="13"/>
      <c r="BU2167" s="15"/>
      <c r="BV2167" s="14"/>
    </row>
    <row r="2168" spans="1:74" x14ac:dyDescent="0.25">
      <c r="A2168" s="4" t="str">
        <f t="shared" si="1654"/>
        <v/>
      </c>
      <c r="B2168" s="4" t="str">
        <f t="shared" si="1655"/>
        <v/>
      </c>
      <c r="C2168" s="4" t="str">
        <f t="shared" si="1656"/>
        <v>BKS</v>
      </c>
      <c r="D2168" s="4" t="str">
        <f t="shared" si="1657"/>
        <v/>
      </c>
      <c r="E2168" s="4" t="str">
        <f t="shared" si="1658"/>
        <v/>
      </c>
      <c r="F2168" s="4" t="str">
        <f t="shared" si="1659"/>
        <v/>
      </c>
      <c r="G2168" s="4" t="str">
        <f t="shared" si="1660"/>
        <v/>
      </c>
      <c r="H2168" s="4" t="str">
        <f t="shared" si="1661"/>
        <v/>
      </c>
      <c r="I2168" s="4" t="str">
        <f t="shared" si="1662"/>
        <v/>
      </c>
      <c r="J2168" s="4" t="str">
        <f t="shared" si="1663"/>
        <v/>
      </c>
      <c r="K2168" s="4" t="str">
        <f t="shared" si="1664"/>
        <v/>
      </c>
      <c r="L2168" s="4" t="str">
        <f t="shared" si="1665"/>
        <v/>
      </c>
      <c r="M2168" s="4" t="str">
        <f t="shared" si="1666"/>
        <v/>
      </c>
      <c r="N2168" s="4" t="str">
        <f t="shared" si="1667"/>
        <v/>
      </c>
      <c r="O2168" s="4" t="str">
        <f t="shared" si="1668"/>
        <v>DUS</v>
      </c>
      <c r="P2168" s="4" t="str">
        <f t="shared" si="1669"/>
        <v/>
      </c>
      <c r="Q2168" s="4" t="str">
        <f t="shared" si="1670"/>
        <v/>
      </c>
      <c r="R2168" s="4" t="str">
        <f t="shared" si="1671"/>
        <v/>
      </c>
      <c r="S2168" s="4" t="str">
        <f t="shared" si="1672"/>
        <v/>
      </c>
      <c r="T2168" s="4" t="str">
        <f t="shared" si="1673"/>
        <v/>
      </c>
      <c r="U2168" s="4" t="str">
        <f t="shared" si="1674"/>
        <v/>
      </c>
      <c r="V2168" s="4" t="str">
        <f t="shared" si="1675"/>
        <v/>
      </c>
      <c r="W2168" s="4" t="str">
        <f t="shared" si="1676"/>
        <v/>
      </c>
      <c r="X2168" s="4" t="str">
        <f t="shared" si="1677"/>
        <v/>
      </c>
      <c r="Y2168" s="4">
        <f t="shared" si="1678"/>
        <v>6</v>
      </c>
      <c r="Z2168" s="4" t="str">
        <f t="shared" si="1679"/>
        <v>-</v>
      </c>
      <c r="AA2168" s="4" t="str">
        <f t="shared" si="1680"/>
        <v>/</v>
      </c>
      <c r="AB2168" s="4" t="str">
        <f t="shared" si="1681"/>
        <v/>
      </c>
      <c r="AC2168" s="4" t="str">
        <f t="shared" si="1682"/>
        <v/>
      </c>
      <c r="AD2168" s="4" t="str">
        <f t="shared" si="1683"/>
        <v/>
      </c>
      <c r="AE2168" s="4" t="str">
        <f t="shared" si="1684"/>
        <v/>
      </c>
      <c r="AF2168" s="4" t="str" cm="1">
        <f t="array" aca="1" ref="AF2168" ca="1">LEFT(AS2168,MATCH(FALSE,ISNUMBER(MID(AS2168,ROW(INDIRECT("1:"&amp;LEN(AS2168)+1)), 1) *1),0) -1)</f>
        <v>25</v>
      </c>
      <c r="AG2168" s="4">
        <f t="shared" si="1685"/>
        <v>9</v>
      </c>
      <c r="AH2168" s="4">
        <f t="shared" si="1686"/>
        <v>31</v>
      </c>
      <c r="AI2168" s="4">
        <f t="shared" si="1687"/>
        <v>22</v>
      </c>
      <c r="AJ2168" s="4" t="str">
        <f t="shared" si="1688"/>
        <v>/DUS</v>
      </c>
      <c r="AK2168" s="4" t="str">
        <f t="shared" si="1689"/>
        <v>S/DUS</v>
      </c>
      <c r="AL2168" s="4" t="str" cm="1">
        <f t="array" ref="AL2168">LEFT(AS2168,SUM(LEN(AS2168)-LEN(SUBSTITUTE(AS2168,{"0";"1";"2";"3";"4";"5";"6";"7";"8";"9"},""))))</f>
        <v>25</v>
      </c>
      <c r="AM2168" s="4">
        <f t="shared" si="1693"/>
        <v>13</v>
      </c>
      <c r="AN2168" s="4" t="b">
        <f>LEFT(AS2168,2)=AL2168</f>
        <v>1</v>
      </c>
      <c r="AO2168" s="4" t="str">
        <f t="shared" si="1705"/>
        <v>DUS</v>
      </c>
      <c r="AP2168" s="4" t="b">
        <f t="shared" si="1694"/>
        <v>1</v>
      </c>
      <c r="AQ2168" s="4" t="b">
        <f t="shared" si="1690"/>
        <v>0</v>
      </c>
      <c r="AR2168" s="5" t="str">
        <f t="shared" si="1691"/>
        <v>PERMEN BANTEN VELVITO</v>
      </c>
      <c r="AS2168" s="4" t="str">
        <f t="shared" si="1692"/>
        <v>25BKS/DUS</v>
      </c>
      <c r="AT2168" t="s">
        <v>2936</v>
      </c>
      <c r="AV2168" s="33" t="b">
        <f t="shared" ca="1" si="1695"/>
        <v>1</v>
      </c>
      <c r="AW2168">
        <v>32000</v>
      </c>
      <c r="AX2168">
        <v>32000</v>
      </c>
      <c r="AY2168">
        <v>30000</v>
      </c>
      <c r="AZ2168" t="str">
        <f t="shared" si="1703"/>
        <v>8000000002168</v>
      </c>
      <c r="BA2168" t="str">
        <f t="shared" si="1696"/>
        <v>PERMEN BANTEN VELVITO</v>
      </c>
      <c r="BB2168" t="s">
        <v>4417</v>
      </c>
      <c r="BC2168" t="s">
        <v>4417</v>
      </c>
      <c r="BD2168" s="1"/>
      <c r="BF2168" s="9"/>
      <c r="BG2168" s="20"/>
      <c r="BH2168" s="13"/>
      <c r="BI2168" s="15"/>
      <c r="BL2168" s="13"/>
      <c r="BM2168" s="1"/>
      <c r="BP2168" s="1"/>
      <c r="BQ2168" s="1"/>
      <c r="BT2168" s="13"/>
      <c r="BU2168" s="15"/>
      <c r="BV2168" s="14"/>
    </row>
    <row r="2169" spans="1:74" x14ac:dyDescent="0.25">
      <c r="A2169" s="4" t="str">
        <f t="shared" si="1654"/>
        <v/>
      </c>
      <c r="B2169" s="4" t="str">
        <f t="shared" si="1655"/>
        <v/>
      </c>
      <c r="C2169" s="4" t="str">
        <f t="shared" si="1656"/>
        <v>BKS</v>
      </c>
      <c r="D2169" s="4" t="str">
        <f t="shared" si="1657"/>
        <v/>
      </c>
      <c r="E2169" s="4" t="str">
        <f t="shared" si="1658"/>
        <v/>
      </c>
      <c r="F2169" s="4" t="str">
        <f t="shared" si="1659"/>
        <v/>
      </c>
      <c r="G2169" s="4" t="str">
        <f t="shared" si="1660"/>
        <v/>
      </c>
      <c r="H2169" s="4" t="str">
        <f t="shared" si="1661"/>
        <v/>
      </c>
      <c r="I2169" s="4" t="str">
        <f t="shared" si="1662"/>
        <v/>
      </c>
      <c r="J2169" s="4" t="str">
        <f t="shared" si="1663"/>
        <v/>
      </c>
      <c r="K2169" s="4" t="str">
        <f t="shared" si="1664"/>
        <v/>
      </c>
      <c r="L2169" s="4" t="str">
        <f t="shared" si="1665"/>
        <v/>
      </c>
      <c r="M2169" s="4" t="str">
        <f t="shared" si="1666"/>
        <v/>
      </c>
      <c r="N2169" s="4" t="str">
        <f t="shared" si="1667"/>
        <v/>
      </c>
      <c r="O2169" s="4" t="str">
        <f t="shared" si="1668"/>
        <v/>
      </c>
      <c r="P2169" s="4" t="str">
        <f t="shared" si="1669"/>
        <v/>
      </c>
      <c r="Q2169" s="4" t="str">
        <f t="shared" si="1670"/>
        <v/>
      </c>
      <c r="R2169" s="4" t="str">
        <f t="shared" si="1671"/>
        <v/>
      </c>
      <c r="S2169" s="4" t="str">
        <f t="shared" si="1672"/>
        <v/>
      </c>
      <c r="T2169" s="4" t="str">
        <f t="shared" si="1673"/>
        <v/>
      </c>
      <c r="U2169" s="4" t="str">
        <f t="shared" si="1674"/>
        <v/>
      </c>
      <c r="V2169" s="4" t="str">
        <f t="shared" si="1675"/>
        <v/>
      </c>
      <c r="W2169" s="4" t="str">
        <f t="shared" si="1676"/>
        <v/>
      </c>
      <c r="X2169" s="4" t="str">
        <f t="shared" si="1677"/>
        <v/>
      </c>
      <c r="Y2169" s="4">
        <f t="shared" si="1678"/>
        <v>3</v>
      </c>
      <c r="Z2169" s="4" t="str">
        <f t="shared" si="1679"/>
        <v>-</v>
      </c>
      <c r="AA2169" s="4" t="str">
        <f t="shared" si="1680"/>
        <v/>
      </c>
      <c r="AB2169" s="4" t="str">
        <f t="shared" si="1681"/>
        <v/>
      </c>
      <c r="AC2169" s="4" t="str">
        <f t="shared" si="1682"/>
        <v/>
      </c>
      <c r="AD2169" s="4" t="str">
        <f t="shared" si="1683"/>
        <v/>
      </c>
      <c r="AE2169" s="4" t="str">
        <f t="shared" si="1684"/>
        <v/>
      </c>
      <c r="AF2169" s="4" t="str" cm="1">
        <f t="array" aca="1" ref="AF2169" ca="1">LEFT(AS2169,MATCH(FALSE,ISNUMBER(MID(AS2169,ROW(INDIRECT("1:"&amp;LEN(AS2169)+1)), 1) *1),0) -1)</f>
        <v>3</v>
      </c>
      <c r="AG2169" s="4">
        <f t="shared" si="1685"/>
        <v>4</v>
      </c>
      <c r="AH2169" s="4">
        <f t="shared" si="1686"/>
        <v>26</v>
      </c>
      <c r="AI2169" s="4">
        <f t="shared" si="1687"/>
        <v>22</v>
      </c>
      <c r="AJ2169" s="4" t="str">
        <f t="shared" si="1688"/>
        <v>3BKS</v>
      </c>
      <c r="AK2169" s="4" t="str">
        <f t="shared" si="1689"/>
        <v>-3BKS</v>
      </c>
      <c r="AL2169" s="4" t="str" cm="1">
        <f t="array" ref="AL2169">LEFT(AS2169,SUM(LEN(AS2169)-LEN(SUBSTITUTE(AS2169,{"0";"1";"2";"3";"4";"5";"6";"7";"8";"9"},""))))</f>
        <v>3</v>
      </c>
      <c r="AM2169" s="4">
        <f t="shared" si="1693"/>
        <v>13</v>
      </c>
      <c r="AN2169" s="4" t="b">
        <f>LEFT(AS2169,1)=AL2169</f>
        <v>1</v>
      </c>
      <c r="AO2169" s="4" t="str">
        <f t="shared" si="1705"/>
        <v>BKS</v>
      </c>
      <c r="AP2169" s="4" t="b">
        <f t="shared" si="1694"/>
        <v>1</v>
      </c>
      <c r="AQ2169" s="4" t="b">
        <f t="shared" si="1690"/>
        <v>0</v>
      </c>
      <c r="AR2169" s="5" t="str">
        <f t="shared" si="1691"/>
        <v>PERMEN BANTEN VELVITO</v>
      </c>
      <c r="AS2169" s="4" t="str">
        <f t="shared" si="1692"/>
        <v>3BKS</v>
      </c>
      <c r="AT2169" t="s">
        <v>2937</v>
      </c>
      <c r="AV2169" s="33" t="str">
        <f t="shared" ca="1" si="1695"/>
        <v>XXXX</v>
      </c>
      <c r="AW2169">
        <v>5000</v>
      </c>
      <c r="AX2169">
        <v>5000</v>
      </c>
      <c r="AY2169">
        <v>3778</v>
      </c>
      <c r="AZ2169" t="str">
        <f t="shared" si="1703"/>
        <v>8000000002169</v>
      </c>
      <c r="BA2169" t="str">
        <f t="shared" si="1696"/>
        <v>PERMEN BANTEN VELVITO</v>
      </c>
      <c r="BB2169" t="s">
        <v>4417</v>
      </c>
      <c r="BC2169" t="s">
        <v>4417</v>
      </c>
      <c r="BD2169" s="1"/>
      <c r="BF2169" s="9"/>
      <c r="BG2169" s="20"/>
      <c r="BH2169" s="13"/>
      <c r="BI2169" s="15"/>
      <c r="BL2169" s="13"/>
      <c r="BM2169" s="1"/>
      <c r="BP2169" s="1"/>
      <c r="BQ2169" s="1"/>
      <c r="BT2169" s="13"/>
      <c r="BU2169" s="15"/>
      <c r="BV2169" s="14"/>
    </row>
    <row r="2170" spans="1:74" x14ac:dyDescent="0.25">
      <c r="A2170" s="4" t="str">
        <f t="shared" si="1654"/>
        <v/>
      </c>
      <c r="B2170" s="4" t="str">
        <f t="shared" si="1655"/>
        <v/>
      </c>
      <c r="C2170" s="4" t="str">
        <f t="shared" si="1656"/>
        <v/>
      </c>
      <c r="D2170" s="4" t="str">
        <f t="shared" si="1657"/>
        <v/>
      </c>
      <c r="E2170" s="4" t="str">
        <f t="shared" si="1658"/>
        <v/>
      </c>
      <c r="F2170" s="4" t="str">
        <f t="shared" si="1659"/>
        <v/>
      </c>
      <c r="G2170" s="4" t="str">
        <f t="shared" si="1660"/>
        <v/>
      </c>
      <c r="H2170" s="4" t="str">
        <f t="shared" si="1661"/>
        <v/>
      </c>
      <c r="I2170" s="4" t="str">
        <f t="shared" si="1662"/>
        <v/>
      </c>
      <c r="J2170" s="4" t="str">
        <f t="shared" si="1663"/>
        <v/>
      </c>
      <c r="K2170" s="4" t="str">
        <f t="shared" si="1664"/>
        <v/>
      </c>
      <c r="L2170" s="4" t="str">
        <f t="shared" si="1665"/>
        <v/>
      </c>
      <c r="M2170" s="4" t="str">
        <f t="shared" si="1666"/>
        <v/>
      </c>
      <c r="N2170" s="4" t="str">
        <f t="shared" si="1667"/>
        <v/>
      </c>
      <c r="O2170" s="4" t="str">
        <f t="shared" si="1668"/>
        <v/>
      </c>
      <c r="P2170" s="4" t="str">
        <f t="shared" si="1669"/>
        <v/>
      </c>
      <c r="Q2170" s="4" t="str">
        <f t="shared" si="1670"/>
        <v/>
      </c>
      <c r="R2170" s="4" t="str">
        <f t="shared" si="1671"/>
        <v/>
      </c>
      <c r="S2170" s="4" t="str">
        <f t="shared" si="1672"/>
        <v/>
      </c>
      <c r="T2170" s="4" t="str">
        <f t="shared" si="1673"/>
        <v>PACK</v>
      </c>
      <c r="U2170" s="4" t="str">
        <f t="shared" si="1674"/>
        <v/>
      </c>
      <c r="V2170" s="4" t="str">
        <f t="shared" si="1675"/>
        <v/>
      </c>
      <c r="W2170" s="4" t="str">
        <f t="shared" si="1676"/>
        <v/>
      </c>
      <c r="X2170" s="4" t="str">
        <f t="shared" si="1677"/>
        <v/>
      </c>
      <c r="Y2170" s="4">
        <f t="shared" si="1678"/>
        <v>4</v>
      </c>
      <c r="Z2170" s="4" t="str">
        <f t="shared" si="1679"/>
        <v>-</v>
      </c>
      <c r="AA2170" s="4" t="str">
        <f t="shared" si="1680"/>
        <v/>
      </c>
      <c r="AB2170" s="4" t="str">
        <f t="shared" si="1681"/>
        <v/>
      </c>
      <c r="AC2170" s="4" t="str">
        <f t="shared" si="1682"/>
        <v/>
      </c>
      <c r="AD2170" s="4" t="str">
        <f t="shared" si="1683"/>
        <v/>
      </c>
      <c r="AE2170" s="4" t="str">
        <f t="shared" si="1684"/>
        <v/>
      </c>
      <c r="AF2170" s="4" t="str" cm="1">
        <f t="array" aca="1" ref="AF2170" ca="1">LEFT(AS2170,MATCH(FALSE,ISNUMBER(MID(AS2170,ROW(INDIRECT("1:"&amp;LEN(AS2170)+1)), 1) *1),0) -1)</f>
        <v>1</v>
      </c>
      <c r="AG2170" s="4">
        <f t="shared" si="1685"/>
        <v>5</v>
      </c>
      <c r="AH2170" s="4">
        <f t="shared" si="1686"/>
        <v>21</v>
      </c>
      <c r="AI2170" s="4">
        <f t="shared" si="1687"/>
        <v>16</v>
      </c>
      <c r="AJ2170" s="4" t="str">
        <f t="shared" si="1688"/>
        <v>PACK</v>
      </c>
      <c r="AK2170" s="4" t="str">
        <f t="shared" si="1689"/>
        <v>1PACK</v>
      </c>
      <c r="AL2170" s="4" t="str" cm="1">
        <f t="array" ref="AL2170">LEFT(AS2170,SUM(LEN(AS2170)-LEN(SUBSTITUTE(AS2170,{"0";"1";"2";"3";"4";"5";"6";"7";"8";"9"},""))))</f>
        <v>1</v>
      </c>
      <c r="AM2170" s="4">
        <f t="shared" si="1693"/>
        <v>13</v>
      </c>
      <c r="AN2170" s="4" t="b">
        <f>LEFT(AS2170,1)=AL2170</f>
        <v>1</v>
      </c>
      <c r="AO2170" s="4" t="str">
        <f>RIGHT(AJ2170,4)</f>
        <v>PACK</v>
      </c>
      <c r="AP2170" s="4" t="b">
        <f t="shared" si="1694"/>
        <v>0</v>
      </c>
      <c r="AQ2170" s="4" t="b">
        <f t="shared" si="1690"/>
        <v>0</v>
      </c>
      <c r="AR2170" s="5" t="str">
        <f t="shared" si="1691"/>
        <v>PERMEN BIGBABOL</v>
      </c>
      <c r="AS2170" s="4" t="str">
        <f t="shared" si="1692"/>
        <v>1PACK</v>
      </c>
      <c r="AT2170" t="s">
        <v>2938</v>
      </c>
      <c r="AU2170" s="1" t="s">
        <v>2939</v>
      </c>
      <c r="AV2170" s="33" t="str">
        <f t="shared" ca="1" si="1695"/>
        <v/>
      </c>
      <c r="AW2170">
        <v>19000</v>
      </c>
      <c r="AX2170">
        <v>19000</v>
      </c>
      <c r="AY2170">
        <v>17000</v>
      </c>
      <c r="AZ2170" t="str">
        <f t="shared" si="1703"/>
        <v>8990800015910</v>
      </c>
      <c r="BA2170" t="str">
        <f t="shared" si="1696"/>
        <v>PERMEN BIGBABOL</v>
      </c>
      <c r="BB2170" t="s">
        <v>4417</v>
      </c>
      <c r="BC2170" t="s">
        <v>4417</v>
      </c>
      <c r="BD2170" s="1"/>
      <c r="BF2170" s="9"/>
      <c r="BG2170" s="20"/>
      <c r="BH2170" s="13"/>
      <c r="BI2170" s="15"/>
      <c r="BL2170" s="13"/>
      <c r="BM2170" s="1"/>
      <c r="BP2170" s="1"/>
      <c r="BQ2170" s="1"/>
      <c r="BT2170" s="13"/>
      <c r="BU2170" s="15"/>
      <c r="BV2170" s="14"/>
    </row>
    <row r="2171" spans="1:74" x14ac:dyDescent="0.25">
      <c r="A2171" s="4" t="str">
        <f t="shared" si="1654"/>
        <v/>
      </c>
      <c r="B2171" s="4" t="str">
        <f t="shared" si="1655"/>
        <v>PCS</v>
      </c>
      <c r="C2171" s="4" t="str">
        <f t="shared" si="1656"/>
        <v/>
      </c>
      <c r="D2171" s="4" t="str">
        <f t="shared" si="1657"/>
        <v/>
      </c>
      <c r="E2171" s="4" t="str">
        <f t="shared" si="1658"/>
        <v/>
      </c>
      <c r="F2171" s="4" t="str">
        <f t="shared" si="1659"/>
        <v/>
      </c>
      <c r="G2171" s="4" t="str">
        <f t="shared" si="1660"/>
        <v/>
      </c>
      <c r="H2171" s="4" t="str">
        <f t="shared" si="1661"/>
        <v/>
      </c>
      <c r="I2171" s="4" t="str">
        <f t="shared" si="1662"/>
        <v/>
      </c>
      <c r="J2171" s="4" t="str">
        <f t="shared" si="1663"/>
        <v/>
      </c>
      <c r="K2171" s="4" t="str">
        <f t="shared" si="1664"/>
        <v/>
      </c>
      <c r="L2171" s="4" t="str">
        <f t="shared" si="1665"/>
        <v/>
      </c>
      <c r="M2171" s="4" t="str">
        <f t="shared" si="1666"/>
        <v/>
      </c>
      <c r="N2171" s="4" t="str">
        <f t="shared" si="1667"/>
        <v/>
      </c>
      <c r="O2171" s="4" t="str">
        <f t="shared" si="1668"/>
        <v/>
      </c>
      <c r="P2171" s="4" t="str">
        <f t="shared" si="1669"/>
        <v/>
      </c>
      <c r="Q2171" s="4" t="str">
        <f t="shared" si="1670"/>
        <v/>
      </c>
      <c r="R2171" s="4" t="str">
        <f t="shared" si="1671"/>
        <v/>
      </c>
      <c r="S2171" s="4" t="str">
        <f t="shared" si="1672"/>
        <v/>
      </c>
      <c r="T2171" s="4" t="str">
        <f t="shared" si="1673"/>
        <v>PACK</v>
      </c>
      <c r="U2171" s="4" t="str">
        <f t="shared" si="1674"/>
        <v/>
      </c>
      <c r="V2171" s="4" t="str">
        <f t="shared" si="1675"/>
        <v/>
      </c>
      <c r="W2171" s="4" t="str">
        <f t="shared" si="1676"/>
        <v/>
      </c>
      <c r="X2171" s="4" t="str">
        <f t="shared" si="1677"/>
        <v/>
      </c>
      <c r="Y2171" s="4">
        <f t="shared" si="1678"/>
        <v>7</v>
      </c>
      <c r="Z2171" s="4" t="str">
        <f t="shared" si="1679"/>
        <v>-</v>
      </c>
      <c r="AA2171" s="4" t="str">
        <f t="shared" si="1680"/>
        <v>/</v>
      </c>
      <c r="AB2171" s="4" t="str">
        <f t="shared" si="1681"/>
        <v/>
      </c>
      <c r="AC2171" s="4" t="str">
        <f t="shared" si="1682"/>
        <v/>
      </c>
      <c r="AD2171" s="4" t="str">
        <f t="shared" si="1683"/>
        <v/>
      </c>
      <c r="AE2171" s="4" t="str">
        <f t="shared" si="1684"/>
        <v/>
      </c>
      <c r="AF2171" s="4" t="str" cm="1">
        <f t="array" aca="1" ref="AF2171" ca="1">LEFT(AS2171,MATCH(FALSE,ISNUMBER(MID(AS2171,ROW(INDIRECT("1:"&amp;LEN(AS2171)+1)), 1) *1),0) -1)</f>
        <v>20</v>
      </c>
      <c r="AG2171" s="4">
        <f t="shared" si="1685"/>
        <v>10</v>
      </c>
      <c r="AH2171" s="4">
        <f t="shared" si="1686"/>
        <v>31</v>
      </c>
      <c r="AI2171" s="4">
        <f t="shared" si="1687"/>
        <v>21</v>
      </c>
      <c r="AJ2171" s="4" t="str">
        <f t="shared" si="1688"/>
        <v>PACK</v>
      </c>
      <c r="AK2171" s="4" t="str">
        <f t="shared" si="1689"/>
        <v>/PACK</v>
      </c>
      <c r="AL2171" s="4" t="str" cm="1">
        <f t="array" ref="AL2171">LEFT(AS2171,SUM(LEN(AS2171)-LEN(SUBSTITUTE(AS2171,{"0";"1";"2";"3";"4";"5";"6";"7";"8";"9"},""))))</f>
        <v>20</v>
      </c>
      <c r="AM2171" s="4">
        <f t="shared" si="1693"/>
        <v>13</v>
      </c>
      <c r="AN2171" s="4" t="b">
        <f>LEFT(AS2171,2)=AL2171</f>
        <v>1</v>
      </c>
      <c r="AO2171" s="4" t="str">
        <f>RIGHT(AJ2171,4)</f>
        <v>PACK</v>
      </c>
      <c r="AP2171" s="4" t="b">
        <f t="shared" si="1694"/>
        <v>0</v>
      </c>
      <c r="AQ2171" s="4" t="b">
        <f t="shared" si="1690"/>
        <v>0</v>
      </c>
      <c r="AR2171" s="5" t="str">
        <f t="shared" si="1691"/>
        <v>PERMEN CANDY LOLILYO</v>
      </c>
      <c r="AS2171" s="4" t="str">
        <f t="shared" si="1692"/>
        <v>20PCS/PACK</v>
      </c>
      <c r="AT2171" t="s">
        <v>2940</v>
      </c>
      <c r="AV2171" s="33" t="str">
        <f t="shared" ca="1" si="1695"/>
        <v/>
      </c>
      <c r="AW2171">
        <v>15000</v>
      </c>
      <c r="AX2171">
        <v>15000</v>
      </c>
      <c r="AY2171">
        <v>13500</v>
      </c>
      <c r="AZ2171" t="str">
        <f t="shared" si="1703"/>
        <v>8000000002171</v>
      </c>
      <c r="BA2171" t="str">
        <f t="shared" si="1696"/>
        <v>PERMEN CANDY LOLILYO</v>
      </c>
      <c r="BB2171" t="s">
        <v>4417</v>
      </c>
      <c r="BC2171" t="s">
        <v>4417</v>
      </c>
      <c r="BD2171" s="1"/>
      <c r="BF2171" s="9"/>
      <c r="BG2171" s="20"/>
      <c r="BH2171" s="13"/>
      <c r="BI2171" s="15"/>
      <c r="BL2171" s="13"/>
      <c r="BM2171" s="1"/>
      <c r="BP2171" s="1"/>
      <c r="BQ2171" s="1"/>
      <c r="BT2171" s="13"/>
      <c r="BU2171" s="15"/>
      <c r="BV2171" s="14"/>
    </row>
    <row r="2172" spans="1:74" x14ac:dyDescent="0.25">
      <c r="A2172" s="4" t="str">
        <f t="shared" si="1654"/>
        <v/>
      </c>
      <c r="B2172" s="4" t="str">
        <f t="shared" si="1655"/>
        <v>PCS</v>
      </c>
      <c r="C2172" s="4" t="str">
        <f t="shared" si="1656"/>
        <v/>
      </c>
      <c r="D2172" s="4" t="str">
        <f t="shared" si="1657"/>
        <v/>
      </c>
      <c r="E2172" s="4" t="str">
        <f t="shared" si="1658"/>
        <v/>
      </c>
      <c r="F2172" s="4" t="str">
        <f t="shared" si="1659"/>
        <v>RTG</v>
      </c>
      <c r="G2172" s="4" t="str">
        <f t="shared" si="1660"/>
        <v/>
      </c>
      <c r="H2172" s="4" t="str">
        <f t="shared" si="1661"/>
        <v/>
      </c>
      <c r="I2172" s="4" t="str">
        <f t="shared" si="1662"/>
        <v/>
      </c>
      <c r="J2172" s="4" t="str">
        <f t="shared" si="1663"/>
        <v/>
      </c>
      <c r="K2172" s="4" t="str">
        <f t="shared" si="1664"/>
        <v/>
      </c>
      <c r="L2172" s="4" t="str">
        <f t="shared" si="1665"/>
        <v/>
      </c>
      <c r="M2172" s="4" t="str">
        <f t="shared" si="1666"/>
        <v/>
      </c>
      <c r="N2172" s="4" t="str">
        <f t="shared" si="1667"/>
        <v/>
      </c>
      <c r="O2172" s="4" t="str">
        <f t="shared" si="1668"/>
        <v/>
      </c>
      <c r="P2172" s="4" t="str">
        <f t="shared" si="1669"/>
        <v/>
      </c>
      <c r="Q2172" s="4" t="str">
        <f t="shared" si="1670"/>
        <v/>
      </c>
      <c r="R2172" s="4" t="str">
        <f t="shared" si="1671"/>
        <v/>
      </c>
      <c r="S2172" s="4" t="str">
        <f t="shared" si="1672"/>
        <v/>
      </c>
      <c r="T2172" s="4" t="str">
        <f t="shared" si="1673"/>
        <v/>
      </c>
      <c r="U2172" s="4" t="str">
        <f t="shared" si="1674"/>
        <v/>
      </c>
      <c r="V2172" s="4" t="str">
        <f t="shared" si="1675"/>
        <v/>
      </c>
      <c r="W2172" s="4" t="str">
        <f t="shared" si="1676"/>
        <v/>
      </c>
      <c r="X2172" s="4" t="str">
        <f t="shared" si="1677"/>
        <v/>
      </c>
      <c r="Y2172" s="4">
        <f t="shared" si="1678"/>
        <v>6</v>
      </c>
      <c r="Z2172" s="4" t="str">
        <f t="shared" si="1679"/>
        <v>-</v>
      </c>
      <c r="AA2172" s="4" t="str">
        <f t="shared" si="1680"/>
        <v>/</v>
      </c>
      <c r="AB2172" s="4" t="str">
        <f t="shared" si="1681"/>
        <v/>
      </c>
      <c r="AC2172" s="4" t="str">
        <f t="shared" si="1682"/>
        <v/>
      </c>
      <c r="AD2172" s="4" t="str">
        <f t="shared" si="1683"/>
        <v/>
      </c>
      <c r="AE2172" s="4" t="str">
        <f t="shared" si="1684"/>
        <v/>
      </c>
      <c r="AF2172" s="4" t="str" cm="1">
        <f t="array" aca="1" ref="AF2172" ca="1">LEFT(AS2172,MATCH(FALSE,ISNUMBER(MID(AS2172,ROW(INDIRECT("1:"&amp;LEN(AS2172)+1)), 1) *1),0) -1)</f>
        <v>10</v>
      </c>
      <c r="AG2172" s="4">
        <f t="shared" si="1685"/>
        <v>9</v>
      </c>
      <c r="AH2172" s="4">
        <f t="shared" si="1686"/>
        <v>29</v>
      </c>
      <c r="AI2172" s="4">
        <f t="shared" si="1687"/>
        <v>20</v>
      </c>
      <c r="AJ2172" s="4" t="str">
        <f t="shared" si="1688"/>
        <v>/RTG</v>
      </c>
      <c r="AK2172" s="4" t="str">
        <f t="shared" si="1689"/>
        <v>S/RTG</v>
      </c>
      <c r="AL2172" s="4" t="str" cm="1">
        <f t="array" ref="AL2172">LEFT(AS2172,SUM(LEN(AS2172)-LEN(SUBSTITUTE(AS2172,{"0";"1";"2";"3";"4";"5";"6";"7";"8";"9"},""))))</f>
        <v>10</v>
      </c>
      <c r="AM2172" s="4">
        <f t="shared" si="1693"/>
        <v>13</v>
      </c>
      <c r="AN2172" s="4" t="b">
        <f>LEFT(AS2172,2)=AL2172</f>
        <v>1</v>
      </c>
      <c r="AO2172" s="4" t="str">
        <f>RIGHT(AJ2172,3)</f>
        <v>RTG</v>
      </c>
      <c r="AP2172" s="4" t="b">
        <f t="shared" si="1694"/>
        <v>1</v>
      </c>
      <c r="AQ2172" s="4" t="b">
        <f t="shared" si="1690"/>
        <v>0</v>
      </c>
      <c r="AR2172" s="5" t="str">
        <f t="shared" si="1691"/>
        <v>PERMEN CHACHA DELFI</v>
      </c>
      <c r="AS2172" s="4" t="str">
        <f t="shared" si="1692"/>
        <v>10PCS/RTG</v>
      </c>
      <c r="AT2172" t="s">
        <v>2941</v>
      </c>
      <c r="AU2172" s="1" t="s">
        <v>2942</v>
      </c>
      <c r="AV2172" s="33" t="str">
        <f t="shared" si="1695"/>
        <v>XXXX</v>
      </c>
      <c r="AW2172">
        <v>8500</v>
      </c>
      <c r="AX2172">
        <v>8500</v>
      </c>
      <c r="AY2172">
        <v>7889</v>
      </c>
      <c r="AZ2172" t="str">
        <f t="shared" si="1703"/>
        <v>8991001502926</v>
      </c>
      <c r="BA2172" t="str">
        <f t="shared" si="1696"/>
        <v>PERMEN CHACHA DELFI</v>
      </c>
      <c r="BB2172" t="s">
        <v>4417</v>
      </c>
      <c r="BC2172" t="s">
        <v>4417</v>
      </c>
      <c r="BD2172" s="1"/>
      <c r="BF2172" s="9"/>
      <c r="BG2172" s="20"/>
      <c r="BH2172" s="13"/>
      <c r="BI2172" s="15"/>
      <c r="BL2172" s="13"/>
      <c r="BM2172" s="1"/>
      <c r="BP2172" s="1"/>
      <c r="BQ2172" s="1"/>
      <c r="BT2172" s="13"/>
      <c r="BU2172" s="15"/>
      <c r="BV2172" s="14"/>
    </row>
    <row r="2173" spans="1:74" x14ac:dyDescent="0.25">
      <c r="A2173" s="4" t="str">
        <f t="shared" si="1654"/>
        <v/>
      </c>
      <c r="B2173" s="4" t="str">
        <f t="shared" si="1655"/>
        <v/>
      </c>
      <c r="C2173" s="4" t="str">
        <f t="shared" si="1656"/>
        <v/>
      </c>
      <c r="D2173" s="4" t="str">
        <f t="shared" si="1657"/>
        <v/>
      </c>
      <c r="E2173" s="4" t="str">
        <f t="shared" si="1658"/>
        <v/>
      </c>
      <c r="F2173" s="4" t="str">
        <f t="shared" si="1659"/>
        <v>RTG</v>
      </c>
      <c r="G2173" s="4" t="str">
        <f t="shared" si="1660"/>
        <v/>
      </c>
      <c r="H2173" s="4" t="str">
        <f t="shared" si="1661"/>
        <v/>
      </c>
      <c r="I2173" s="4" t="str">
        <f t="shared" si="1662"/>
        <v/>
      </c>
      <c r="J2173" s="4" t="str">
        <f t="shared" si="1663"/>
        <v/>
      </c>
      <c r="K2173" s="4" t="str">
        <f t="shared" si="1664"/>
        <v/>
      </c>
      <c r="L2173" s="4" t="str">
        <f t="shared" si="1665"/>
        <v/>
      </c>
      <c r="M2173" s="4" t="str">
        <f t="shared" si="1666"/>
        <v/>
      </c>
      <c r="N2173" s="4" t="str">
        <f t="shared" si="1667"/>
        <v/>
      </c>
      <c r="O2173" s="4" t="str">
        <f t="shared" si="1668"/>
        <v/>
      </c>
      <c r="P2173" s="4" t="str">
        <f t="shared" si="1669"/>
        <v/>
      </c>
      <c r="Q2173" s="4" t="str">
        <f t="shared" si="1670"/>
        <v/>
      </c>
      <c r="R2173" s="4" t="str">
        <f t="shared" si="1671"/>
        <v/>
      </c>
      <c r="S2173" s="4" t="str">
        <f t="shared" si="1672"/>
        <v/>
      </c>
      <c r="T2173" s="4" t="str">
        <f t="shared" si="1673"/>
        <v>PACK</v>
      </c>
      <c r="U2173" s="4" t="str">
        <f t="shared" si="1674"/>
        <v/>
      </c>
      <c r="V2173" s="4" t="str">
        <f t="shared" si="1675"/>
        <v/>
      </c>
      <c r="W2173" s="4" t="str">
        <f t="shared" si="1676"/>
        <v/>
      </c>
      <c r="X2173" s="4" t="str">
        <f t="shared" si="1677"/>
        <v/>
      </c>
      <c r="Y2173" s="4">
        <f t="shared" si="1678"/>
        <v>7</v>
      </c>
      <c r="Z2173" s="4" t="str">
        <f t="shared" si="1679"/>
        <v>-</v>
      </c>
      <c r="AA2173" s="4" t="str">
        <f t="shared" si="1680"/>
        <v>/</v>
      </c>
      <c r="AB2173" s="4" t="str">
        <f t="shared" si="1681"/>
        <v/>
      </c>
      <c r="AC2173" s="4" t="str">
        <f t="shared" si="1682"/>
        <v/>
      </c>
      <c r="AD2173" s="4" t="str">
        <f t="shared" si="1683"/>
        <v/>
      </c>
      <c r="AE2173" s="4" t="str">
        <f t="shared" si="1684"/>
        <v/>
      </c>
      <c r="AF2173" s="4" t="str" cm="1">
        <f t="array" aca="1" ref="AF2173" ca="1">LEFT(AS2173,MATCH(FALSE,ISNUMBER(MID(AS2173,ROW(INDIRECT("1:"&amp;LEN(AS2173)+1)), 1) *1),0) -1)</f>
        <v>3</v>
      </c>
      <c r="AG2173" s="4">
        <f t="shared" si="1685"/>
        <v>9</v>
      </c>
      <c r="AH2173" s="4">
        <f t="shared" si="1686"/>
        <v>29</v>
      </c>
      <c r="AI2173" s="4">
        <f t="shared" si="1687"/>
        <v>20</v>
      </c>
      <c r="AJ2173" s="4" t="str">
        <f t="shared" si="1688"/>
        <v>PACK</v>
      </c>
      <c r="AK2173" s="4" t="str">
        <f t="shared" si="1689"/>
        <v>/PACK</v>
      </c>
      <c r="AL2173" s="4" t="str" cm="1">
        <f t="array" ref="AL2173">LEFT(AS2173,SUM(LEN(AS2173)-LEN(SUBSTITUTE(AS2173,{"0";"1";"2";"3";"4";"5";"6";"7";"8";"9"},""))))</f>
        <v>3</v>
      </c>
      <c r="AM2173" s="4">
        <f t="shared" si="1693"/>
        <v>13</v>
      </c>
      <c r="AN2173" s="4" t="b">
        <f>LEFT(AS2173,1)=AL2173</f>
        <v>1</v>
      </c>
      <c r="AO2173" s="4" t="str">
        <f>RIGHT(AJ2173,4)</f>
        <v>PACK</v>
      </c>
      <c r="AP2173" s="4" t="b">
        <f t="shared" si="1694"/>
        <v>1</v>
      </c>
      <c r="AQ2173" s="4" t="b">
        <f t="shared" si="1690"/>
        <v>0</v>
      </c>
      <c r="AR2173" s="5" t="str">
        <f t="shared" si="1691"/>
        <v>PERMEN CHACHA DELFI</v>
      </c>
      <c r="AS2173" s="4" t="str">
        <f t="shared" si="1692"/>
        <v>3RTG/PACK</v>
      </c>
      <c r="AT2173" t="s">
        <v>2943</v>
      </c>
      <c r="AV2173" s="33" t="str">
        <f t="shared" ca="1" si="1695"/>
        <v>XXXX</v>
      </c>
      <c r="AW2173">
        <v>25500</v>
      </c>
      <c r="AX2173">
        <v>25500</v>
      </c>
      <c r="AY2173">
        <v>23667</v>
      </c>
      <c r="AZ2173" t="str">
        <f t="shared" si="1703"/>
        <v>8000000002173</v>
      </c>
      <c r="BA2173" t="str">
        <f t="shared" si="1696"/>
        <v>PERMEN CHACHA DELFI</v>
      </c>
      <c r="BB2173" t="s">
        <v>4417</v>
      </c>
      <c r="BC2173" t="s">
        <v>4417</v>
      </c>
      <c r="BD2173" s="1"/>
      <c r="BF2173" s="9"/>
      <c r="BG2173" s="20"/>
      <c r="BH2173" s="13"/>
      <c r="BI2173" s="15"/>
      <c r="BL2173" s="13"/>
      <c r="BM2173" s="1"/>
      <c r="BP2173" s="1"/>
      <c r="BQ2173" s="1"/>
      <c r="BT2173" s="13"/>
      <c r="BU2173" s="15"/>
      <c r="BV2173" s="14"/>
    </row>
    <row r="2174" spans="1:74" x14ac:dyDescent="0.25">
      <c r="A2174" s="4" t="str">
        <f t="shared" si="1654"/>
        <v/>
      </c>
      <c r="B2174" s="4" t="str">
        <f t="shared" si="1655"/>
        <v/>
      </c>
      <c r="C2174" s="4" t="str">
        <f t="shared" si="1656"/>
        <v>BKS</v>
      </c>
      <c r="D2174" s="4" t="str">
        <f t="shared" si="1657"/>
        <v/>
      </c>
      <c r="E2174" s="4" t="str">
        <f t="shared" si="1658"/>
        <v/>
      </c>
      <c r="F2174" s="4" t="str">
        <f t="shared" si="1659"/>
        <v/>
      </c>
      <c r="G2174" s="4" t="str">
        <f t="shared" si="1660"/>
        <v/>
      </c>
      <c r="H2174" s="4" t="str">
        <f t="shared" si="1661"/>
        <v/>
      </c>
      <c r="I2174" s="4" t="str">
        <f t="shared" si="1662"/>
        <v/>
      </c>
      <c r="J2174" s="4" t="str">
        <f t="shared" si="1663"/>
        <v/>
      </c>
      <c r="K2174" s="4" t="str">
        <f t="shared" si="1664"/>
        <v/>
      </c>
      <c r="L2174" s="4" t="str">
        <f t="shared" si="1665"/>
        <v/>
      </c>
      <c r="M2174" s="4" t="str">
        <f t="shared" si="1666"/>
        <v/>
      </c>
      <c r="N2174" s="4" t="str">
        <f t="shared" si="1667"/>
        <v/>
      </c>
      <c r="O2174" s="4" t="str">
        <f t="shared" si="1668"/>
        <v/>
      </c>
      <c r="P2174" s="4" t="str">
        <f t="shared" si="1669"/>
        <v/>
      </c>
      <c r="Q2174" s="4" t="str">
        <f t="shared" si="1670"/>
        <v/>
      </c>
      <c r="R2174" s="4" t="str">
        <f t="shared" si="1671"/>
        <v/>
      </c>
      <c r="S2174" s="4" t="str">
        <f t="shared" si="1672"/>
        <v/>
      </c>
      <c r="T2174" s="4" t="str">
        <f t="shared" si="1673"/>
        <v/>
      </c>
      <c r="U2174" s="4" t="str">
        <f t="shared" si="1674"/>
        <v/>
      </c>
      <c r="V2174" s="4" t="str">
        <f t="shared" si="1675"/>
        <v/>
      </c>
      <c r="W2174" s="4" t="str">
        <f t="shared" si="1676"/>
        <v/>
      </c>
      <c r="X2174" s="4" t="str">
        <f t="shared" si="1677"/>
        <v/>
      </c>
      <c r="Y2174" s="4">
        <f t="shared" si="1678"/>
        <v>3</v>
      </c>
      <c r="Z2174" s="4" t="str">
        <f t="shared" si="1679"/>
        <v>-</v>
      </c>
      <c r="AA2174" s="4" t="str">
        <f t="shared" si="1680"/>
        <v/>
      </c>
      <c r="AB2174" s="4" t="str">
        <f t="shared" si="1681"/>
        <v/>
      </c>
      <c r="AC2174" s="4" t="str">
        <f t="shared" si="1682"/>
        <v/>
      </c>
      <c r="AD2174" s="4" t="str">
        <f t="shared" si="1683"/>
        <v/>
      </c>
      <c r="AE2174" s="4" t="str">
        <f t="shared" si="1684"/>
        <v/>
      </c>
      <c r="AF2174" s="4" t="str" cm="1">
        <f t="array" aca="1" ref="AF2174" ca="1">LEFT(AS2174,MATCH(FALSE,ISNUMBER(MID(AS2174,ROW(INDIRECT("1:"&amp;LEN(AS2174)+1)), 1) *1),0) -1)</f>
        <v>1</v>
      </c>
      <c r="AG2174" s="4">
        <f t="shared" si="1685"/>
        <v>4</v>
      </c>
      <c r="AH2174" s="4">
        <f t="shared" si="1686"/>
        <v>22</v>
      </c>
      <c r="AI2174" s="4">
        <f t="shared" si="1687"/>
        <v>18</v>
      </c>
      <c r="AJ2174" s="4" t="str">
        <f t="shared" si="1688"/>
        <v>1BKS</v>
      </c>
      <c r="AK2174" s="4" t="str">
        <f t="shared" si="1689"/>
        <v>-1BKS</v>
      </c>
      <c r="AL2174" s="4" t="str" cm="1">
        <f t="array" ref="AL2174">LEFT(AS2174,SUM(LEN(AS2174)-LEN(SUBSTITUTE(AS2174,{"0";"1";"2";"3";"4";"5";"6";"7";"8";"9"},""))))</f>
        <v>1</v>
      </c>
      <c r="AM2174" s="4">
        <f t="shared" si="1693"/>
        <v>13</v>
      </c>
      <c r="AN2174" s="4" t="b">
        <f>LEFT(AS2174,1)=AL2174</f>
        <v>1</v>
      </c>
      <c r="AO2174" s="4" t="str">
        <f>RIGHT(AJ2174,3)</f>
        <v>BKS</v>
      </c>
      <c r="AP2174" s="4" t="b">
        <f t="shared" si="1694"/>
        <v>0</v>
      </c>
      <c r="AQ2174" s="4" t="b">
        <f t="shared" si="1690"/>
        <v>0</v>
      </c>
      <c r="AR2174" s="5" t="str">
        <f t="shared" si="1691"/>
        <v>PERMEN COLA CANDY</v>
      </c>
      <c r="AS2174" s="4" t="str">
        <f t="shared" si="1692"/>
        <v>1BKS</v>
      </c>
      <c r="AT2174" t="s">
        <v>2944</v>
      </c>
      <c r="AU2174" s="1" t="s">
        <v>2945</v>
      </c>
      <c r="AV2174" s="33" t="str">
        <f t="shared" ca="1" si="1695"/>
        <v/>
      </c>
      <c r="AW2174">
        <v>5500</v>
      </c>
      <c r="AX2174">
        <v>5500</v>
      </c>
      <c r="AY2174">
        <v>4399</v>
      </c>
      <c r="AZ2174" t="str">
        <f t="shared" si="1703"/>
        <v>8997878332291</v>
      </c>
      <c r="BA2174" t="str">
        <f t="shared" si="1696"/>
        <v>PERMEN COLA CANDY</v>
      </c>
      <c r="BB2174" t="s">
        <v>4417</v>
      </c>
      <c r="BC2174" t="s">
        <v>4417</v>
      </c>
      <c r="BD2174" s="1"/>
      <c r="BF2174" s="9"/>
      <c r="BG2174" s="20"/>
      <c r="BH2174" s="13"/>
      <c r="BI2174" s="15"/>
      <c r="BL2174" s="13"/>
      <c r="BM2174" s="1"/>
      <c r="BP2174" s="1"/>
      <c r="BQ2174" s="1"/>
      <c r="BT2174" s="13"/>
      <c r="BU2174" s="15"/>
      <c r="BV2174" s="14"/>
    </row>
    <row r="2175" spans="1:74" x14ac:dyDescent="0.25">
      <c r="A2175" s="4" t="str">
        <f t="shared" si="1654"/>
        <v/>
      </c>
      <c r="B2175" s="4" t="str">
        <f t="shared" si="1655"/>
        <v>PCS</v>
      </c>
      <c r="C2175" s="4" t="str">
        <f t="shared" si="1656"/>
        <v/>
      </c>
      <c r="D2175" s="4" t="str">
        <f t="shared" si="1657"/>
        <v/>
      </c>
      <c r="E2175" s="4" t="str">
        <f t="shared" si="1658"/>
        <v/>
      </c>
      <c r="F2175" s="4" t="str">
        <f t="shared" si="1659"/>
        <v/>
      </c>
      <c r="G2175" s="4" t="str">
        <f t="shared" si="1660"/>
        <v/>
      </c>
      <c r="H2175" s="4" t="str">
        <f t="shared" si="1661"/>
        <v/>
      </c>
      <c r="I2175" s="4" t="str">
        <f t="shared" si="1662"/>
        <v/>
      </c>
      <c r="J2175" s="4" t="str">
        <f t="shared" si="1663"/>
        <v/>
      </c>
      <c r="K2175" s="4" t="str">
        <f t="shared" si="1664"/>
        <v/>
      </c>
      <c r="L2175" s="4" t="str">
        <f t="shared" si="1665"/>
        <v/>
      </c>
      <c r="M2175" s="4" t="str">
        <f t="shared" si="1666"/>
        <v>TPL</v>
      </c>
      <c r="N2175" s="4" t="str">
        <f t="shared" si="1667"/>
        <v/>
      </c>
      <c r="O2175" s="4" t="str">
        <f t="shared" si="1668"/>
        <v/>
      </c>
      <c r="P2175" s="4" t="str">
        <f t="shared" si="1669"/>
        <v/>
      </c>
      <c r="Q2175" s="4" t="str">
        <f t="shared" si="1670"/>
        <v/>
      </c>
      <c r="R2175" s="4" t="str">
        <f t="shared" si="1671"/>
        <v/>
      </c>
      <c r="S2175" s="4" t="str">
        <f t="shared" si="1672"/>
        <v/>
      </c>
      <c r="T2175" s="4" t="str">
        <f t="shared" si="1673"/>
        <v/>
      </c>
      <c r="U2175" s="4" t="str">
        <f t="shared" si="1674"/>
        <v/>
      </c>
      <c r="V2175" s="4" t="str">
        <f t="shared" si="1675"/>
        <v/>
      </c>
      <c r="W2175" s="4" t="str">
        <f t="shared" si="1676"/>
        <v/>
      </c>
      <c r="X2175" s="4" t="str">
        <f t="shared" si="1677"/>
        <v/>
      </c>
      <c r="Y2175" s="4">
        <f t="shared" si="1678"/>
        <v>6</v>
      </c>
      <c r="Z2175" s="4" t="str">
        <f t="shared" si="1679"/>
        <v>-</v>
      </c>
      <c r="AA2175" s="4" t="str">
        <f t="shared" si="1680"/>
        <v>/</v>
      </c>
      <c r="AB2175" s="4" t="str">
        <f t="shared" si="1681"/>
        <v/>
      </c>
      <c r="AC2175" s="4" t="str">
        <f t="shared" si="1682"/>
        <v/>
      </c>
      <c r="AD2175" s="4" t="str">
        <f t="shared" si="1683"/>
        <v/>
      </c>
      <c r="AE2175" s="4" t="str">
        <f t="shared" si="1684"/>
        <v/>
      </c>
      <c r="AF2175" s="4" t="str" cm="1">
        <f t="array" aca="1" ref="AF2175" ca="1">LEFT(AS2175,MATCH(FALSE,ISNUMBER(MID(AS2175,ROW(INDIRECT("1:"&amp;LEN(AS2175)+1)), 1) *1),0) -1)</f>
        <v>70</v>
      </c>
      <c r="AG2175" s="4">
        <f t="shared" si="1685"/>
        <v>9</v>
      </c>
      <c r="AH2175" s="4">
        <f t="shared" si="1686"/>
        <v>26</v>
      </c>
      <c r="AI2175" s="4">
        <f t="shared" si="1687"/>
        <v>17</v>
      </c>
      <c r="AJ2175" s="4" t="str">
        <f t="shared" si="1688"/>
        <v>/TPL</v>
      </c>
      <c r="AK2175" s="4" t="str">
        <f t="shared" si="1689"/>
        <v>S/TPL</v>
      </c>
      <c r="AL2175" s="4" t="str" cm="1">
        <f t="array" ref="AL2175">LEFT(AS2175,SUM(LEN(AS2175)-LEN(SUBSTITUTE(AS2175,{"0";"1";"2";"3";"4";"5";"6";"7";"8";"9"},""))))</f>
        <v>70</v>
      </c>
      <c r="AM2175" s="4">
        <f t="shared" si="1693"/>
        <v>13</v>
      </c>
      <c r="AN2175" s="4" t="b">
        <f>LEFT(AS2175,2)=AL2175</f>
        <v>1</v>
      </c>
      <c r="AO2175" s="4" t="str">
        <f>RIGHT(AJ2175,3)</f>
        <v>TPL</v>
      </c>
      <c r="AP2175" s="4" t="b">
        <f t="shared" si="1694"/>
        <v>0</v>
      </c>
      <c r="AQ2175" s="4" t="b">
        <f t="shared" si="1690"/>
        <v>0</v>
      </c>
      <c r="AR2175" s="5" t="str">
        <f t="shared" si="1691"/>
        <v>PERMEN DELLA CHA</v>
      </c>
      <c r="AS2175" s="4" t="str">
        <f t="shared" si="1692"/>
        <v>70PCS/TPL</v>
      </c>
      <c r="AT2175" t="s">
        <v>2946</v>
      </c>
      <c r="AV2175" s="33" t="str">
        <f t="shared" ca="1" si="1695"/>
        <v/>
      </c>
      <c r="AW2175">
        <v>105000</v>
      </c>
      <c r="AX2175">
        <v>105000</v>
      </c>
      <c r="AY2175">
        <v>100000</v>
      </c>
      <c r="AZ2175" t="str">
        <f t="shared" si="1703"/>
        <v>8000000002175</v>
      </c>
      <c r="BA2175" t="str">
        <f t="shared" si="1696"/>
        <v>PERMEN DELLA CHA</v>
      </c>
      <c r="BB2175" t="s">
        <v>4417</v>
      </c>
      <c r="BC2175" t="s">
        <v>4417</v>
      </c>
      <c r="BD2175" s="1"/>
      <c r="BF2175" s="9"/>
      <c r="BG2175" s="20"/>
      <c r="BH2175" s="13"/>
      <c r="BI2175" s="15"/>
      <c r="BL2175" s="13"/>
      <c r="BM2175" s="1"/>
      <c r="BP2175" s="1"/>
      <c r="BQ2175" s="1"/>
      <c r="BT2175" s="13"/>
      <c r="BU2175" s="15"/>
      <c r="BV2175" s="14"/>
    </row>
    <row r="2176" spans="1:74" x14ac:dyDescent="0.25">
      <c r="A2176" s="4" t="str">
        <f t="shared" si="1654"/>
        <v/>
      </c>
      <c r="B2176" s="4" t="str">
        <f t="shared" si="1655"/>
        <v/>
      </c>
      <c r="C2176" s="4" t="str">
        <f t="shared" si="1656"/>
        <v/>
      </c>
      <c r="D2176" s="4" t="str">
        <f t="shared" si="1657"/>
        <v/>
      </c>
      <c r="E2176" s="4" t="str">
        <f t="shared" si="1658"/>
        <v/>
      </c>
      <c r="F2176" s="4" t="str">
        <f t="shared" si="1659"/>
        <v/>
      </c>
      <c r="G2176" s="4" t="str">
        <f t="shared" si="1660"/>
        <v/>
      </c>
      <c r="H2176" s="4" t="str">
        <f t="shared" si="1661"/>
        <v/>
      </c>
      <c r="I2176" s="4" t="str">
        <f t="shared" si="1662"/>
        <v/>
      </c>
      <c r="J2176" s="4" t="str">
        <f t="shared" si="1663"/>
        <v/>
      </c>
      <c r="K2176" s="4" t="str">
        <f t="shared" si="1664"/>
        <v/>
      </c>
      <c r="L2176" s="4" t="str">
        <f t="shared" si="1665"/>
        <v/>
      </c>
      <c r="M2176" s="4" t="str">
        <f t="shared" si="1666"/>
        <v>TPL</v>
      </c>
      <c r="N2176" s="4" t="str">
        <f t="shared" si="1667"/>
        <v/>
      </c>
      <c r="O2176" s="4" t="str">
        <f t="shared" si="1668"/>
        <v/>
      </c>
      <c r="P2176" s="4" t="str">
        <f t="shared" si="1669"/>
        <v/>
      </c>
      <c r="Q2176" s="4" t="str">
        <f t="shared" si="1670"/>
        <v>BTR</v>
      </c>
      <c r="R2176" s="4" t="str">
        <f t="shared" si="1671"/>
        <v/>
      </c>
      <c r="S2176" s="4" t="str">
        <f t="shared" si="1672"/>
        <v/>
      </c>
      <c r="T2176" s="4" t="str">
        <f t="shared" si="1673"/>
        <v/>
      </c>
      <c r="U2176" s="4" t="str">
        <f t="shared" si="1674"/>
        <v/>
      </c>
      <c r="V2176" s="4" t="str">
        <f t="shared" si="1675"/>
        <v/>
      </c>
      <c r="W2176" s="4" t="str">
        <f t="shared" si="1676"/>
        <v/>
      </c>
      <c r="X2176" s="4" t="str">
        <f t="shared" si="1677"/>
        <v/>
      </c>
      <c r="Y2176" s="4">
        <f t="shared" si="1678"/>
        <v>6</v>
      </c>
      <c r="Z2176" s="4" t="str">
        <f t="shared" si="1679"/>
        <v>-</v>
      </c>
      <c r="AA2176" s="4" t="str">
        <f t="shared" si="1680"/>
        <v>/</v>
      </c>
      <c r="AB2176" s="4" t="str">
        <f t="shared" si="1681"/>
        <v/>
      </c>
      <c r="AC2176" s="4" t="str">
        <f t="shared" si="1682"/>
        <v/>
      </c>
      <c r="AD2176" s="4" t="str">
        <f t="shared" si="1683"/>
        <v/>
      </c>
      <c r="AE2176" s="4" t="str">
        <f t="shared" si="1684"/>
        <v/>
      </c>
      <c r="AF2176" s="4" t="str" cm="1">
        <f t="array" aca="1" ref="AF2176" ca="1">LEFT(AS2176,MATCH(FALSE,ISNUMBER(MID(AS2176,ROW(INDIRECT("1:"&amp;LEN(AS2176)+1)), 1) *1),0) -1)</f>
        <v>195</v>
      </c>
      <c r="AG2176" s="4">
        <f t="shared" si="1685"/>
        <v>10</v>
      </c>
      <c r="AH2176" s="4">
        <f t="shared" si="1686"/>
        <v>25</v>
      </c>
      <c r="AI2176" s="4">
        <f t="shared" si="1687"/>
        <v>15</v>
      </c>
      <c r="AJ2176" s="4" t="str">
        <f t="shared" si="1688"/>
        <v>/TPL</v>
      </c>
      <c r="AK2176" s="4" t="str">
        <f t="shared" si="1689"/>
        <v>R/TPL</v>
      </c>
      <c r="AL2176" s="4" t="str" cm="1">
        <f t="array" ref="AL2176">LEFT(AS2176,SUM(LEN(AS2176)-LEN(SUBSTITUTE(AS2176,{"0";"1";"2";"3";"4";"5";"6";"7";"8";"9"},""))))</f>
        <v>195</v>
      </c>
      <c r="AM2176" s="4">
        <f t="shared" si="1693"/>
        <v>13</v>
      </c>
      <c r="AN2176" s="4" t="b">
        <f>LEFT(AS2176,3)=AL2176</f>
        <v>1</v>
      </c>
      <c r="AO2176" s="4" t="str">
        <f>RIGHT(AJ2176,3)</f>
        <v>TPL</v>
      </c>
      <c r="AP2176" s="4" t="b">
        <f t="shared" si="1694"/>
        <v>0</v>
      </c>
      <c r="AQ2176" s="4" t="b">
        <f t="shared" si="1690"/>
        <v>0</v>
      </c>
      <c r="AR2176" s="5" t="str">
        <f t="shared" si="1691"/>
        <v>PERMEN DINOS X</v>
      </c>
      <c r="AS2176" s="4" t="str">
        <f t="shared" si="1692"/>
        <v>195BTR/TPL</v>
      </c>
      <c r="AT2176" t="s">
        <v>4607</v>
      </c>
      <c r="AU2176" s="1" t="s">
        <v>2947</v>
      </c>
      <c r="AV2176" s="33" t="str">
        <f t="shared" ca="1" si="1695"/>
        <v/>
      </c>
      <c r="AW2176">
        <v>47000</v>
      </c>
      <c r="AX2176">
        <v>47000</v>
      </c>
      <c r="AY2176">
        <v>45580</v>
      </c>
      <c r="AZ2176" t="str">
        <f t="shared" si="1703"/>
        <v>8886049250017</v>
      </c>
      <c r="BA2176" t="str">
        <f t="shared" si="1696"/>
        <v>PERMEN DINOS X</v>
      </c>
      <c r="BB2176" t="s">
        <v>4417</v>
      </c>
      <c r="BC2176" t="s">
        <v>4417</v>
      </c>
      <c r="BD2176" s="1"/>
      <c r="BF2176" s="9"/>
      <c r="BG2176" s="20"/>
      <c r="BH2176" s="13"/>
      <c r="BI2176" s="15"/>
      <c r="BL2176" s="13"/>
      <c r="BM2176" s="1"/>
      <c r="BP2176" s="1"/>
      <c r="BQ2176" s="1"/>
      <c r="BT2176" s="13"/>
      <c r="BU2176" s="15"/>
      <c r="BV2176" s="14"/>
    </row>
    <row r="2177" spans="1:74" x14ac:dyDescent="0.25">
      <c r="A2177" s="4" t="str">
        <f t="shared" si="1654"/>
        <v/>
      </c>
      <c r="B2177" s="4" t="str">
        <f t="shared" si="1655"/>
        <v>PCS</v>
      </c>
      <c r="C2177" s="4" t="str">
        <f t="shared" si="1656"/>
        <v/>
      </c>
      <c r="D2177" s="4" t="str">
        <f t="shared" si="1657"/>
        <v/>
      </c>
      <c r="E2177" s="4" t="str">
        <f t="shared" si="1658"/>
        <v/>
      </c>
      <c r="F2177" s="4" t="str">
        <f t="shared" si="1659"/>
        <v/>
      </c>
      <c r="G2177" s="4" t="str">
        <f t="shared" si="1660"/>
        <v/>
      </c>
      <c r="H2177" s="4" t="str">
        <f t="shared" si="1661"/>
        <v/>
      </c>
      <c r="I2177" s="4" t="str">
        <f t="shared" si="1662"/>
        <v/>
      </c>
      <c r="J2177" s="4" t="str">
        <f t="shared" si="1663"/>
        <v/>
      </c>
      <c r="K2177" s="4" t="str">
        <f t="shared" si="1664"/>
        <v/>
      </c>
      <c r="L2177" s="4" t="str">
        <f t="shared" si="1665"/>
        <v/>
      </c>
      <c r="M2177" s="4" t="str">
        <f t="shared" si="1666"/>
        <v/>
      </c>
      <c r="N2177" s="4" t="str">
        <f t="shared" si="1667"/>
        <v/>
      </c>
      <c r="O2177" s="4" t="str">
        <f t="shared" si="1668"/>
        <v/>
      </c>
      <c r="P2177" s="4" t="str">
        <f t="shared" si="1669"/>
        <v/>
      </c>
      <c r="Q2177" s="4" t="str">
        <f t="shared" si="1670"/>
        <v/>
      </c>
      <c r="R2177" s="4" t="str">
        <f t="shared" si="1671"/>
        <v/>
      </c>
      <c r="S2177" s="4" t="str">
        <f t="shared" si="1672"/>
        <v/>
      </c>
      <c r="T2177" s="4" t="str">
        <f t="shared" si="1673"/>
        <v/>
      </c>
      <c r="U2177" s="4" t="str">
        <f t="shared" si="1674"/>
        <v/>
      </c>
      <c r="V2177" s="4" t="str">
        <f t="shared" si="1675"/>
        <v/>
      </c>
      <c r="W2177" s="4" t="str">
        <f t="shared" si="1676"/>
        <v/>
      </c>
      <c r="X2177" s="4" t="str">
        <f t="shared" si="1677"/>
        <v/>
      </c>
      <c r="Y2177" s="4">
        <f t="shared" si="1678"/>
        <v>3</v>
      </c>
      <c r="Z2177" s="4" t="str">
        <f t="shared" si="1679"/>
        <v>-</v>
      </c>
      <c r="AA2177" s="4" t="str">
        <f t="shared" si="1680"/>
        <v/>
      </c>
      <c r="AB2177" s="4" t="str">
        <f t="shared" si="1681"/>
        <v/>
      </c>
      <c r="AC2177" s="4" t="str">
        <f t="shared" si="1682"/>
        <v/>
      </c>
      <c r="AD2177" s="4" t="str">
        <f t="shared" si="1683"/>
        <v/>
      </c>
      <c r="AE2177" s="4" t="str">
        <f t="shared" si="1684"/>
        <v/>
      </c>
      <c r="AF2177" s="4" t="str" cm="1">
        <f t="array" aca="1" ref="AF2177" ca="1">LEFT(AS2177,MATCH(FALSE,ISNUMBER(MID(AS2177,ROW(INDIRECT("1:"&amp;LEN(AS2177)+1)), 1) *1),0) -1)</f>
        <v>1</v>
      </c>
      <c r="AG2177" s="4">
        <f t="shared" si="1685"/>
        <v>4</v>
      </c>
      <c r="AH2177" s="4">
        <f t="shared" si="1686"/>
        <v>22</v>
      </c>
      <c r="AI2177" s="4">
        <f t="shared" si="1687"/>
        <v>18</v>
      </c>
      <c r="AJ2177" s="4" t="str">
        <f t="shared" si="1688"/>
        <v>1PCS</v>
      </c>
      <c r="AK2177" s="4" t="str">
        <f t="shared" si="1689"/>
        <v>-1PCS</v>
      </c>
      <c r="AL2177" s="4" t="str" cm="1">
        <f t="array" ref="AL2177">LEFT(AS2177,SUM(LEN(AS2177)-LEN(SUBSTITUTE(AS2177,{"0";"1";"2";"3";"4";"5";"6";"7";"8";"9"},""))))</f>
        <v>1</v>
      </c>
      <c r="AM2177" s="4">
        <f t="shared" si="1693"/>
        <v>13</v>
      </c>
      <c r="AN2177" s="4" t="b">
        <f>LEFT(AS2177,1)=AL2177</f>
        <v>1</v>
      </c>
      <c r="AO2177" s="4" t="str">
        <f>RIGHT(AJ2177,3)</f>
        <v>PCS</v>
      </c>
      <c r="AP2177" s="4" t="b">
        <f t="shared" si="1694"/>
        <v>1</v>
      </c>
      <c r="AQ2177" s="4" t="b">
        <f t="shared" si="1690"/>
        <v>0</v>
      </c>
      <c r="AR2177" s="5" t="str">
        <f t="shared" si="1691"/>
        <v>PERMEN DOUBLEMINT</v>
      </c>
      <c r="AS2177" s="4" t="str">
        <f t="shared" si="1692"/>
        <v>1PCS</v>
      </c>
      <c r="AT2177" t="s">
        <v>5109</v>
      </c>
      <c r="AV2177" s="33" t="str">
        <f t="shared" si="1695"/>
        <v>XXXX</v>
      </c>
      <c r="AW2177">
        <v>2500</v>
      </c>
      <c r="AX2177">
        <v>3000</v>
      </c>
      <c r="AY2177">
        <v>2164</v>
      </c>
      <c r="AZ2177" t="str">
        <f t="shared" si="1703"/>
        <v>8000000002177</v>
      </c>
      <c r="BA2177" t="str">
        <f t="shared" si="1696"/>
        <v>PERMEN DOUBLEMINT</v>
      </c>
      <c r="BB2177" t="s">
        <v>4417</v>
      </c>
      <c r="BC2177" t="s">
        <v>4417</v>
      </c>
      <c r="BD2177" s="1"/>
      <c r="BF2177" s="9"/>
      <c r="BG2177" s="20"/>
      <c r="BH2177" s="13"/>
      <c r="BI2177" s="15"/>
      <c r="BL2177" s="13"/>
      <c r="BM2177" s="1"/>
      <c r="BP2177" s="1"/>
      <c r="BQ2177" s="1"/>
      <c r="BT2177" s="13"/>
      <c r="BU2177" s="15"/>
      <c r="BV2177" s="14"/>
    </row>
    <row r="2178" spans="1:74" x14ac:dyDescent="0.25">
      <c r="A2178" s="4" t="str">
        <f t="shared" si="1654"/>
        <v/>
      </c>
      <c r="B2178" s="4" t="str">
        <f t="shared" si="1655"/>
        <v>PCS</v>
      </c>
      <c r="C2178" s="4" t="str">
        <f t="shared" si="1656"/>
        <v/>
      </c>
      <c r="D2178" s="4" t="str">
        <f t="shared" si="1657"/>
        <v/>
      </c>
      <c r="E2178" s="4" t="str">
        <f t="shared" si="1658"/>
        <v/>
      </c>
      <c r="F2178" s="4" t="str">
        <f t="shared" si="1659"/>
        <v/>
      </c>
      <c r="G2178" s="4" t="str">
        <f t="shared" si="1660"/>
        <v/>
      </c>
      <c r="H2178" s="4" t="str">
        <f t="shared" si="1661"/>
        <v/>
      </c>
      <c r="I2178" s="4" t="str">
        <f t="shared" si="1662"/>
        <v/>
      </c>
      <c r="J2178" s="4" t="str">
        <f t="shared" si="1663"/>
        <v/>
      </c>
      <c r="K2178" s="4" t="str">
        <f t="shared" si="1664"/>
        <v/>
      </c>
      <c r="L2178" s="4" t="str">
        <f t="shared" si="1665"/>
        <v/>
      </c>
      <c r="M2178" s="4" t="str">
        <f t="shared" si="1666"/>
        <v/>
      </c>
      <c r="N2178" s="4" t="str">
        <f t="shared" si="1667"/>
        <v/>
      </c>
      <c r="O2178" s="4" t="str">
        <f t="shared" si="1668"/>
        <v/>
      </c>
      <c r="P2178" s="4" t="str">
        <f t="shared" si="1669"/>
        <v/>
      </c>
      <c r="Q2178" s="4" t="str">
        <f t="shared" si="1670"/>
        <v/>
      </c>
      <c r="R2178" s="4" t="str">
        <f t="shared" si="1671"/>
        <v/>
      </c>
      <c r="S2178" s="4" t="str">
        <f t="shared" si="1672"/>
        <v/>
      </c>
      <c r="T2178" s="4" t="str">
        <f t="shared" si="1673"/>
        <v>PACK</v>
      </c>
      <c r="U2178" s="4" t="str">
        <f t="shared" si="1674"/>
        <v/>
      </c>
      <c r="V2178" s="4" t="str">
        <f t="shared" si="1675"/>
        <v/>
      </c>
      <c r="W2178" s="4" t="str">
        <f t="shared" si="1676"/>
        <v/>
      </c>
      <c r="X2178" s="4" t="str">
        <f t="shared" si="1677"/>
        <v/>
      </c>
      <c r="Y2178" s="4">
        <f t="shared" si="1678"/>
        <v>7</v>
      </c>
      <c r="Z2178" s="4" t="str">
        <f t="shared" si="1679"/>
        <v>-</v>
      </c>
      <c r="AA2178" s="4" t="str">
        <f t="shared" si="1680"/>
        <v>/</v>
      </c>
      <c r="AB2178" s="4" t="str">
        <f t="shared" si="1681"/>
        <v/>
      </c>
      <c r="AC2178" s="4" t="str">
        <f t="shared" si="1682"/>
        <v/>
      </c>
      <c r="AD2178" s="4" t="str">
        <f t="shared" si="1683"/>
        <v/>
      </c>
      <c r="AE2178" s="4" t="str">
        <f t="shared" si="1684"/>
        <v/>
      </c>
      <c r="AF2178" s="4" t="str" cm="1">
        <f t="array" aca="1" ref="AF2178" ca="1">LEFT(AS2178,MATCH(FALSE,ISNUMBER(MID(AS2178,ROW(INDIRECT("1:"&amp;LEN(AS2178)+1)), 1) *1),0) -1)</f>
        <v>20</v>
      </c>
      <c r="AG2178" s="4">
        <f t="shared" si="1685"/>
        <v>10</v>
      </c>
      <c r="AH2178" s="4">
        <f t="shared" si="1686"/>
        <v>28</v>
      </c>
      <c r="AI2178" s="4">
        <f t="shared" si="1687"/>
        <v>18</v>
      </c>
      <c r="AJ2178" s="4" t="str">
        <f t="shared" si="1688"/>
        <v>PACK</v>
      </c>
      <c r="AK2178" s="4" t="str">
        <f t="shared" si="1689"/>
        <v>/PACK</v>
      </c>
      <c r="AL2178" s="4" t="str" cm="1">
        <f t="array" ref="AL2178">LEFT(AS2178,SUM(LEN(AS2178)-LEN(SUBSTITUTE(AS2178,{"0";"1";"2";"3";"4";"5";"6";"7";"8";"9"},""))))</f>
        <v>20</v>
      </c>
      <c r="AM2178" s="4">
        <f t="shared" si="1693"/>
        <v>13</v>
      </c>
      <c r="AN2178" s="4" t="b">
        <f>LEFT(AS2178,2)=AL2178</f>
        <v>1</v>
      </c>
      <c r="AO2178" s="4" t="str">
        <f>RIGHT(AJ2178,4)</f>
        <v>PACK</v>
      </c>
      <c r="AP2178" s="4" t="b">
        <f t="shared" si="1694"/>
        <v>1</v>
      </c>
      <c r="AQ2178" s="4" t="b">
        <f t="shared" si="1690"/>
        <v>0</v>
      </c>
      <c r="AR2178" s="5" t="str">
        <f t="shared" si="1691"/>
        <v>PERMEN DOUBLEMINT</v>
      </c>
      <c r="AS2178" s="4" t="str">
        <f t="shared" si="1692"/>
        <v>20PCS/PACK</v>
      </c>
      <c r="AT2178" t="s">
        <v>5189</v>
      </c>
      <c r="AV2178" s="33" t="str">
        <f t="shared" ca="1" si="1695"/>
        <v>XXXX</v>
      </c>
      <c r="AW2178">
        <v>45000</v>
      </c>
      <c r="AX2178">
        <v>45000</v>
      </c>
      <c r="AY2178">
        <v>43725</v>
      </c>
      <c r="AZ2178" t="str">
        <f t="shared" si="1703"/>
        <v>8000000002178</v>
      </c>
      <c r="BA2178" t="str">
        <f t="shared" si="1696"/>
        <v>PERMEN DOUBLEMINT</v>
      </c>
      <c r="BB2178" t="s">
        <v>4417</v>
      </c>
      <c r="BC2178" t="s">
        <v>4417</v>
      </c>
      <c r="BD2178" s="1"/>
      <c r="BF2178" s="9"/>
      <c r="BG2178" s="20"/>
      <c r="BH2178" s="13"/>
      <c r="BI2178" s="15"/>
      <c r="BL2178" s="13"/>
      <c r="BM2178" s="1"/>
      <c r="BP2178" s="1"/>
      <c r="BQ2178" s="1"/>
      <c r="BT2178" s="13"/>
      <c r="BU2178" s="15"/>
      <c r="BV2178" s="14"/>
    </row>
    <row r="2179" spans="1:74" x14ac:dyDescent="0.25">
      <c r="A2179" s="4" t="str">
        <f t="shared" si="1654"/>
        <v/>
      </c>
      <c r="B2179" s="4" t="str">
        <f t="shared" si="1655"/>
        <v/>
      </c>
      <c r="C2179" s="4" t="str">
        <f t="shared" si="1656"/>
        <v>BKS</v>
      </c>
      <c r="D2179" s="4" t="str">
        <f t="shared" si="1657"/>
        <v/>
      </c>
      <c r="E2179" s="4" t="str">
        <f t="shared" si="1658"/>
        <v/>
      </c>
      <c r="F2179" s="4" t="str">
        <f t="shared" si="1659"/>
        <v/>
      </c>
      <c r="G2179" s="4" t="str">
        <f t="shared" si="1660"/>
        <v/>
      </c>
      <c r="H2179" s="4" t="str">
        <f t="shared" si="1661"/>
        <v/>
      </c>
      <c r="I2179" s="4" t="str">
        <f t="shared" si="1662"/>
        <v/>
      </c>
      <c r="J2179" s="4" t="str">
        <f t="shared" si="1663"/>
        <v/>
      </c>
      <c r="K2179" s="4" t="str">
        <f t="shared" si="1664"/>
        <v/>
      </c>
      <c r="L2179" s="4" t="str">
        <f t="shared" si="1665"/>
        <v/>
      </c>
      <c r="M2179" s="4" t="str">
        <f t="shared" si="1666"/>
        <v/>
      </c>
      <c r="N2179" s="4" t="str">
        <f t="shared" si="1667"/>
        <v/>
      </c>
      <c r="O2179" s="4" t="str">
        <f t="shared" si="1668"/>
        <v/>
      </c>
      <c r="P2179" s="4" t="str">
        <f t="shared" si="1669"/>
        <v/>
      </c>
      <c r="Q2179" s="4" t="str">
        <f t="shared" si="1670"/>
        <v/>
      </c>
      <c r="R2179" s="4" t="str">
        <f t="shared" si="1671"/>
        <v/>
      </c>
      <c r="S2179" s="4" t="str">
        <f t="shared" si="1672"/>
        <v/>
      </c>
      <c r="T2179" s="4" t="str">
        <f t="shared" si="1673"/>
        <v/>
      </c>
      <c r="U2179" s="4" t="str">
        <f t="shared" si="1674"/>
        <v/>
      </c>
      <c r="V2179" s="4" t="str">
        <f t="shared" si="1675"/>
        <v/>
      </c>
      <c r="W2179" s="4" t="str">
        <f t="shared" si="1676"/>
        <v/>
      </c>
      <c r="X2179" s="4" t="str">
        <f t="shared" si="1677"/>
        <v/>
      </c>
      <c r="Y2179" s="4">
        <f t="shared" si="1678"/>
        <v>3</v>
      </c>
      <c r="Z2179" s="4" t="str">
        <f t="shared" si="1679"/>
        <v>-</v>
      </c>
      <c r="AA2179" s="4" t="str">
        <f t="shared" si="1680"/>
        <v/>
      </c>
      <c r="AB2179" s="4" t="str">
        <f t="shared" si="1681"/>
        <v/>
      </c>
      <c r="AC2179" s="4" t="str">
        <f t="shared" si="1682"/>
        <v/>
      </c>
      <c r="AD2179" s="4" t="str">
        <f t="shared" si="1683"/>
        <v/>
      </c>
      <c r="AE2179" s="4" t="str">
        <f t="shared" si="1684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685"/>
        <v>4</v>
      </c>
      <c r="AH2179" s="4">
        <f t="shared" si="1686"/>
        <v>16</v>
      </c>
      <c r="AI2179" s="4">
        <f t="shared" si="1687"/>
        <v>12</v>
      </c>
      <c r="AJ2179" s="4" t="str">
        <f t="shared" si="1688"/>
        <v>1BKS</v>
      </c>
      <c r="AK2179" s="4" t="str">
        <f t="shared" si="1689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si="1693"/>
        <v>13</v>
      </c>
      <c r="AN2179" s="4" t="b">
        <f t="shared" ref="AN2179:AN2184" si="1706">LEFT(AS2179,1)=AL2179</f>
        <v>1</v>
      </c>
      <c r="AO2179" s="4" t="str">
        <f t="shared" ref="AO2179:AO2186" si="1707">RIGHT(AJ2179,3)</f>
        <v>BKS</v>
      </c>
      <c r="AP2179" s="4" t="b">
        <f t="shared" si="1694"/>
        <v>0</v>
      </c>
      <c r="AQ2179" s="4" t="b">
        <f t="shared" si="1690"/>
        <v>0</v>
      </c>
      <c r="AR2179" s="5" t="str">
        <f t="shared" si="1691"/>
        <v>PERMEN FOXS</v>
      </c>
      <c r="AS2179" s="4" t="str">
        <f t="shared" si="1692"/>
        <v>1BKS</v>
      </c>
      <c r="AT2179" t="s">
        <v>2956</v>
      </c>
      <c r="AU2179" s="1" t="s">
        <v>2957</v>
      </c>
      <c r="AV2179" s="33" t="str">
        <f t="shared" ca="1" si="1695"/>
        <v/>
      </c>
      <c r="AW2179">
        <v>6500</v>
      </c>
      <c r="AX2179">
        <v>6500</v>
      </c>
      <c r="AY2179">
        <v>5600</v>
      </c>
      <c r="AZ2179" t="str">
        <f t="shared" si="1703"/>
        <v>8992696415324</v>
      </c>
      <c r="BA2179" t="str">
        <f t="shared" si="1696"/>
        <v>PERMEN FOXS</v>
      </c>
      <c r="BB2179" t="s">
        <v>4417</v>
      </c>
      <c r="BC2179" t="s">
        <v>4417</v>
      </c>
      <c r="BD2179" s="1"/>
      <c r="BF2179" s="9"/>
      <c r="BG2179" s="20"/>
      <c r="BH2179" s="13"/>
      <c r="BI2179" s="15"/>
      <c r="BL2179" s="13"/>
      <c r="BM2179" s="1"/>
      <c r="BP2179" s="1"/>
      <c r="BQ2179" s="1"/>
      <c r="BT2179" s="13"/>
      <c r="BU2179" s="15"/>
      <c r="BV2179" s="14"/>
    </row>
    <row r="2180" spans="1:74" x14ac:dyDescent="0.25">
      <c r="A2180" s="4" t="str">
        <f t="shared" ref="A2180:A2243" si="1708">IF(IFERROR(SEARCH($A$1,AT2180),0)&gt;0,$A$1,"")</f>
        <v/>
      </c>
      <c r="B2180" s="4" t="str">
        <f t="shared" ref="B2180:B2243" si="1709">IF(IFERROR(SEARCH($B$1,AT2180),0)&gt;0,$B$1,"")</f>
        <v/>
      </c>
      <c r="C2180" s="4" t="str">
        <f t="shared" ref="C2180:C2243" si="1710">IF(IFERROR(SEARCH($C$1,AT2180),0)&gt;0,$C$1,"")</f>
        <v>BKS</v>
      </c>
      <c r="D2180" s="4" t="str">
        <f t="shared" ref="D2180:D2243" si="1711">IF(IFERROR(SEARCH($D$1,AT2180),0)&gt;0,$D$1,"")</f>
        <v/>
      </c>
      <c r="E2180" s="4" t="str">
        <f t="shared" ref="E2180:E2243" si="1712">IF(IFERROR(SEARCH($E$1,AT2180),0)&gt;0,$E$1,"")</f>
        <v/>
      </c>
      <c r="F2180" s="4" t="str">
        <f t="shared" ref="F2180:F2243" si="1713">IF(IFERROR(SEARCH($F$1,AT2180),0)&gt;0,$F$1,"")</f>
        <v/>
      </c>
      <c r="G2180" s="4" t="str">
        <f t="shared" ref="G2180:G2243" si="1714">IF(IFERROR(SEARCH($G$1,AT2180),0)&gt;0,$G$1,"")</f>
        <v/>
      </c>
      <c r="H2180" s="4" t="str">
        <f t="shared" ref="H2180:H2243" si="1715">IF(IFERROR(SEARCH($H$1,AT2180),0)&gt;0,$H$1,"")</f>
        <v/>
      </c>
      <c r="I2180" s="4" t="str">
        <f t="shared" ref="I2180:I2243" si="1716">IF(IFERROR(SEARCH($I$1,AT2180),0)&gt;0,$I$1,"")</f>
        <v/>
      </c>
      <c r="J2180" s="4" t="str">
        <f t="shared" ref="J2180:J2243" si="1717">IF(IFERROR(SEARCH($J$1,AT2180),0)&gt;0,$J$1,"")</f>
        <v/>
      </c>
      <c r="K2180" s="4" t="str">
        <f t="shared" ref="K2180:K2243" si="1718">IF(IFERROR(SEARCH($K$1,AT2180),0)&gt;0,$K$1,"")</f>
        <v/>
      </c>
      <c r="L2180" s="4" t="str">
        <f t="shared" ref="L2180:L2243" si="1719">IF(IFERROR(SEARCH($L$1,AT2180),0)&gt;0,$L$1,"")</f>
        <v/>
      </c>
      <c r="M2180" s="4" t="str">
        <f t="shared" ref="M2180:M2243" si="1720">IF(IFERROR(SEARCH($M$1,AT2180),0)&gt;0,$M$1,"")</f>
        <v/>
      </c>
      <c r="N2180" s="4" t="str">
        <f t="shared" ref="N2180:N2243" si="1721">IF(IFERROR(SEARCH($N$1,AT2180),0)&gt;0,$N$1,"")</f>
        <v/>
      </c>
      <c r="O2180" s="4" t="str">
        <f t="shared" ref="O2180:O2243" si="1722">IF(IFERROR(SEARCH($O$1,AT2180),0)&gt;0,$O$1,"")</f>
        <v/>
      </c>
      <c r="P2180" s="4" t="str">
        <f t="shared" ref="P2180:P2243" si="1723">IF(IFERROR(SEARCH($P$1,AT2180),0)&gt;0,$P$1,"")</f>
        <v/>
      </c>
      <c r="Q2180" s="4" t="str">
        <f t="shared" ref="Q2180:Q2243" si="1724">IF(IFERROR(SEARCH($Q$1,AT2180),0)&gt;0,$Q$1,"")</f>
        <v/>
      </c>
      <c r="R2180" s="4" t="str">
        <f t="shared" ref="R2180:R2243" si="1725">IF(IFERROR(SEARCH($R$1,AT2180),0)&gt;0,$R$1,"")</f>
        <v/>
      </c>
      <c r="S2180" s="4" t="str">
        <f t="shared" ref="S2180:S2243" si="1726">IF(IFERROR(SEARCH($S$1,AT2180),0)&gt;0,$S$1,"")</f>
        <v/>
      </c>
      <c r="T2180" s="4" t="str">
        <f t="shared" ref="T2180:T2243" si="1727">IF(IFERROR(SEARCH($T$1,AT2180),0)&gt;0,$T$1,"")</f>
        <v/>
      </c>
      <c r="U2180" s="4" t="str">
        <f t="shared" ref="U2180:U2243" si="1728">IF(IFERROR(SEARCH($U$1,AT2180),0)&gt;0,$U$1,"")</f>
        <v/>
      </c>
      <c r="V2180" s="4" t="str">
        <f t="shared" ref="V2180:V2243" si="1729">IF(IFERROR(SEARCH($V$1,AT2180),0)&gt;0,$V$1,"")</f>
        <v/>
      </c>
      <c r="W2180" s="4" t="str">
        <f t="shared" ref="W2180:W2243" si="1730">IF(IFERROR(SEARCH($W$1,AT2180),0)&gt;0,$W$1,"")</f>
        <v/>
      </c>
      <c r="X2180" s="4" t="str">
        <f t="shared" ref="X2180:X2243" si="1731">IF(IFERROR(SEARCH($X$1,AT2180),0)&gt;0,$X$1,"")</f>
        <v/>
      </c>
      <c r="Y2180" s="4">
        <f t="shared" ref="Y2180:Y2243" si="1732">LEN(B2180)+LEN(C2180)+LEN(D2180)+LEN(E2180)+LEN(F2180)+LEN(T2180)+LEN(G2180)+LEN(H2180)+LEN(I2180)+LEN(J2180)+LEN(K2180)+LEN(L2180)+LEN(M2180)+LEN(N2180)+LEN(U2180)+LEN(O2180)+LEN(P2180)+LEN(V2180)+LEN(A2180)+LEN(Q2180)+LEN(X2180)+LEN(R2180)+LEN(W2180)+LEN(S2180)</f>
        <v>3</v>
      </c>
      <c r="Z2180" s="4" t="str">
        <f t="shared" ref="Z2180:Z2243" si="1733">IF(IFERROR(SEARCH($Z$1,AT2180),0)&gt;0,$Z$1,"")</f>
        <v>-</v>
      </c>
      <c r="AA2180" s="4" t="str">
        <f t="shared" ref="AA2180:AA2243" si="1734">IF(IFERROR(SEARCH($AA$1,AT2180),0)&gt;0,$AA$1,"")</f>
        <v/>
      </c>
      <c r="AB2180" s="4" t="str">
        <f t="shared" ref="AB2180:AB2243" si="1735">IF(IFERROR(SEARCH($AB$1,AT2180),0)&gt;0,$AB$1,"")</f>
        <v/>
      </c>
      <c r="AC2180" s="4" t="str">
        <f t="shared" ref="AC2180:AC2243" si="1736">IF(IFERROR(SEARCH($AC$1,AT2180),0)&gt;0,$AC$1,"")</f>
        <v/>
      </c>
      <c r="AD2180" s="4" t="str">
        <f t="shared" ref="AD2180:AD2243" si="1737">IF(IFERROR(SEARCH($AD$1,AT2180),0)&gt;0,$AD$1,"")</f>
        <v/>
      </c>
      <c r="AE2180" s="4" t="str">
        <f t="shared" ref="AE2180:AE2243" si="1738">IF(IFERROR(SEARCH($AE$1,AT2180),0)&gt;0,$AE$1,"")</f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ref="AG2180:AG2243" si="1739">LEN(AS2180)</f>
        <v>4</v>
      </c>
      <c r="AH2180" s="4">
        <f t="shared" ref="AH2180:AH2243" si="1740">LEN(AT2180)</f>
        <v>24</v>
      </c>
      <c r="AI2180" s="4">
        <f t="shared" ref="AI2180:AI2243" si="1741">AH2180-AG2180</f>
        <v>20</v>
      </c>
      <c r="AJ2180" s="4" t="str">
        <f t="shared" ref="AJ2180:AJ2243" si="1742">RIGHT(AT2180,4)</f>
        <v>1BKS</v>
      </c>
      <c r="AK2180" s="4" t="str">
        <f t="shared" ref="AK2180:AK2243" si="1743">RIGHT(AT2180,5)</f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693"/>
        <v>13</v>
      </c>
      <c r="AN2180" s="4" t="b">
        <f t="shared" si="1706"/>
        <v>1</v>
      </c>
      <c r="AO2180" s="4" t="str">
        <f t="shared" si="1707"/>
        <v>BKS</v>
      </c>
      <c r="AP2180" s="4" t="b">
        <f t="shared" si="1694"/>
        <v>0</v>
      </c>
      <c r="AQ2180" s="4" t="b">
        <f t="shared" ref="AQ2180:AQ2243" si="1744">LEFT(AT2180,2)=LEFT(AU2180,2)</f>
        <v>0</v>
      </c>
      <c r="AR2180" s="5" t="str">
        <f t="shared" ref="AR2180:AR2243" si="1745">LEFT(AT2180,(AI2180-1))</f>
        <v>PERMEN FOXS BERRIES</v>
      </c>
      <c r="AS2180" s="4" t="str">
        <f t="shared" ref="AS2180:AS2243" si="1746">IFERROR(RIGHT(AT2180,LEN(AT2180)-FIND("-",AT2180)),1)</f>
        <v>1BKS</v>
      </c>
      <c r="AT2180" t="s">
        <v>2948</v>
      </c>
      <c r="AU2180" s="1" t="s">
        <v>2949</v>
      </c>
      <c r="AV2180" s="33" t="str">
        <f t="shared" ca="1" si="1695"/>
        <v/>
      </c>
      <c r="AW2180">
        <v>6500</v>
      </c>
      <c r="AX2180">
        <v>6500</v>
      </c>
      <c r="AY2180">
        <v>5600</v>
      </c>
      <c r="AZ2180" t="str">
        <f t="shared" si="1703"/>
        <v>8997212800394</v>
      </c>
      <c r="BA2180" t="str">
        <f t="shared" si="1696"/>
        <v>PERMEN FOXS BERRIES</v>
      </c>
      <c r="BB2180" t="s">
        <v>4417</v>
      </c>
      <c r="BC2180" t="s">
        <v>4417</v>
      </c>
      <c r="BD2180" s="1"/>
      <c r="BF2180" s="9"/>
      <c r="BG2180" s="20"/>
      <c r="BH2180" s="13"/>
      <c r="BI2180" s="15"/>
      <c r="BL2180" s="13"/>
      <c r="BM2180" s="1"/>
      <c r="BP2180" s="1"/>
      <c r="BQ2180" s="1"/>
      <c r="BT2180" s="13"/>
      <c r="BU2180" s="15"/>
      <c r="BV2180" s="14"/>
    </row>
    <row r="2181" spans="1:74" x14ac:dyDescent="0.25">
      <c r="A2181" s="4" t="str">
        <f t="shared" si="1708"/>
        <v/>
      </c>
      <c r="B2181" s="4" t="str">
        <f t="shared" si="1709"/>
        <v/>
      </c>
      <c r="C2181" s="4" t="str">
        <f t="shared" si="1710"/>
        <v>BKS</v>
      </c>
      <c r="D2181" s="4" t="str">
        <f t="shared" si="1711"/>
        <v/>
      </c>
      <c r="E2181" s="4" t="str">
        <f t="shared" si="1712"/>
        <v/>
      </c>
      <c r="F2181" s="4" t="str">
        <f t="shared" si="1713"/>
        <v/>
      </c>
      <c r="G2181" s="4" t="str">
        <f t="shared" si="1714"/>
        <v/>
      </c>
      <c r="H2181" s="4" t="str">
        <f t="shared" si="1715"/>
        <v/>
      </c>
      <c r="I2181" s="4" t="str">
        <f t="shared" si="1716"/>
        <v/>
      </c>
      <c r="J2181" s="4" t="str">
        <f t="shared" si="1717"/>
        <v/>
      </c>
      <c r="K2181" s="4" t="str">
        <f t="shared" si="1718"/>
        <v/>
      </c>
      <c r="L2181" s="4" t="str">
        <f t="shared" si="1719"/>
        <v/>
      </c>
      <c r="M2181" s="4" t="str">
        <f t="shared" si="1720"/>
        <v/>
      </c>
      <c r="N2181" s="4" t="str">
        <f t="shared" si="1721"/>
        <v/>
      </c>
      <c r="O2181" s="4" t="str">
        <f t="shared" si="1722"/>
        <v/>
      </c>
      <c r="P2181" s="4" t="str">
        <f t="shared" si="1723"/>
        <v/>
      </c>
      <c r="Q2181" s="4" t="str">
        <f t="shared" si="1724"/>
        <v/>
      </c>
      <c r="R2181" s="4" t="str">
        <f t="shared" si="1725"/>
        <v/>
      </c>
      <c r="S2181" s="4" t="str">
        <f t="shared" si="1726"/>
        <v/>
      </c>
      <c r="T2181" s="4" t="str">
        <f t="shared" si="1727"/>
        <v/>
      </c>
      <c r="U2181" s="4" t="str">
        <f t="shared" si="1728"/>
        <v/>
      </c>
      <c r="V2181" s="4" t="str">
        <f t="shared" si="1729"/>
        <v/>
      </c>
      <c r="W2181" s="4" t="str">
        <f t="shared" si="1730"/>
        <v/>
      </c>
      <c r="X2181" s="4" t="str">
        <f t="shared" si="1731"/>
        <v/>
      </c>
      <c r="Y2181" s="4">
        <f t="shared" si="1732"/>
        <v>3</v>
      </c>
      <c r="Z2181" s="4" t="str">
        <f t="shared" si="1733"/>
        <v>-</v>
      </c>
      <c r="AA2181" s="4" t="str">
        <f t="shared" si="1734"/>
        <v/>
      </c>
      <c r="AB2181" s="4" t="str">
        <f t="shared" si="1735"/>
        <v/>
      </c>
      <c r="AC2181" s="4" t="str">
        <f t="shared" si="1736"/>
        <v/>
      </c>
      <c r="AD2181" s="4" t="str">
        <f t="shared" si="1737"/>
        <v/>
      </c>
      <c r="AE2181" s="4" t="str">
        <f t="shared" si="1738"/>
        <v/>
      </c>
      <c r="AF2181" s="4" t="str" cm="1">
        <f t="array" aca="1" ref="AF2181" ca="1">LEFT(AS2181,MATCH(FALSE,ISNUMBER(MID(AS2181,ROW(INDIRECT("1:"&amp;LEN(AS2181)+1)), 1) *1),0) -1)</f>
        <v>1</v>
      </c>
      <c r="AG2181" s="4">
        <f t="shared" si="1739"/>
        <v>4</v>
      </c>
      <c r="AH2181" s="4">
        <f t="shared" si="1740"/>
        <v>23</v>
      </c>
      <c r="AI2181" s="4">
        <f t="shared" si="1741"/>
        <v>19</v>
      </c>
      <c r="AJ2181" s="4" t="str">
        <f t="shared" si="1742"/>
        <v>1BKS</v>
      </c>
      <c r="AK2181" s="4" t="str">
        <f t="shared" si="1743"/>
        <v>-1BKS</v>
      </c>
      <c r="AL2181" s="4" t="str" cm="1">
        <f t="array" ref="AL2181">LEFT(AS2181,SUM(LEN(AS2181)-LEN(SUBSTITUTE(AS2181,{"0";"1";"2";"3";"4";"5";"6";"7";"8";"9"},""))))</f>
        <v>1</v>
      </c>
      <c r="AM2181" s="4">
        <f t="shared" ref="AM2181:AM2244" si="1747">LEN(AZ2181)</f>
        <v>13</v>
      </c>
      <c r="AN2181" s="4" t="b">
        <f t="shared" si="1706"/>
        <v>1</v>
      </c>
      <c r="AO2181" s="4" t="str">
        <f t="shared" si="1707"/>
        <v>BKS</v>
      </c>
      <c r="AP2181" s="4" t="b">
        <f t="shared" ref="AP2181:AP2244" si="1748">IF((AR2181=AR2182)=TRUE,TRUE,IF((AR2180=AR2181)=TRUE,TRUE,FALSE))</f>
        <v>0</v>
      </c>
      <c r="AQ2181" s="4" t="b">
        <f t="shared" si="1744"/>
        <v>0</v>
      </c>
      <c r="AR2181" s="5" t="str">
        <f t="shared" si="1745"/>
        <v>PERMEN FOXS FRUITS</v>
      </c>
      <c r="AS2181" s="4" t="str">
        <f t="shared" si="1746"/>
        <v>1BKS</v>
      </c>
      <c r="AT2181" t="s">
        <v>2950</v>
      </c>
      <c r="AU2181" s="1" t="s">
        <v>2951</v>
      </c>
      <c r="AV2181" s="33" t="str">
        <f t="shared" ref="AV2181:AV2244" ca="1" si="1749">IF(IF(IF(AR2181=AR2182,10,0)+IF(NOT(AO2181="DUS")=TRUE,10,0)=20,"XXXX",IF(IF((AF2181+1)=2,0,1)+IF(AO2181="DUS",1,0)=2,TRUE,""))="",IF(IF(AR2181=AR2180,10,0)+IF(NOT(AO2181="DUS")=TRUE,10,0)=20,"XXXX",IF(IF((AF2181+1)=2,0,1)+IF(AO2181="DUS",1,0)=2,TRUE,"")),IF(IF(AR2181=AR2182,10,0)+IF(NOT(AO2181="DUS")=TRUE,10,0)=20,"XXXX",IF(IF((AF2181+1)=2,0,1)+IF(AO2181="DUS",1,0)=2,TRUE,"")))</f>
        <v/>
      </c>
      <c r="AW2181">
        <v>6500</v>
      </c>
      <c r="AX2181">
        <v>6500</v>
      </c>
      <c r="AY2181">
        <v>5600</v>
      </c>
      <c r="AZ2181" t="str">
        <f t="shared" si="1703"/>
        <v>8997212800387</v>
      </c>
      <c r="BA2181" t="str">
        <f t="shared" ref="BA2181:BA2244" si="1750">AR2181</f>
        <v>PERMEN FOXS FRUITS</v>
      </c>
      <c r="BB2181" t="s">
        <v>4417</v>
      </c>
      <c r="BC2181" t="s">
        <v>4417</v>
      </c>
      <c r="BD2181" s="1"/>
      <c r="BF2181" s="9"/>
      <c r="BG2181" s="20"/>
      <c r="BH2181" s="13"/>
      <c r="BI2181" s="15"/>
      <c r="BL2181" s="13"/>
      <c r="BM2181" s="1"/>
      <c r="BP2181" s="1"/>
      <c r="BQ2181" s="1"/>
      <c r="BT2181" s="13"/>
      <c r="BU2181" s="15"/>
      <c r="BV2181" s="14"/>
    </row>
    <row r="2182" spans="1:74" x14ac:dyDescent="0.25">
      <c r="A2182" s="4" t="str">
        <f t="shared" si="1708"/>
        <v/>
      </c>
      <c r="B2182" s="4" t="str">
        <f t="shared" si="1709"/>
        <v/>
      </c>
      <c r="C2182" s="4" t="str">
        <f t="shared" si="1710"/>
        <v>BKS</v>
      </c>
      <c r="D2182" s="4" t="str">
        <f t="shared" si="1711"/>
        <v/>
      </c>
      <c r="E2182" s="4" t="str">
        <f t="shared" si="1712"/>
        <v/>
      </c>
      <c r="F2182" s="4" t="str">
        <f t="shared" si="1713"/>
        <v/>
      </c>
      <c r="G2182" s="4" t="str">
        <f t="shared" si="1714"/>
        <v/>
      </c>
      <c r="H2182" s="4" t="str">
        <f t="shared" si="1715"/>
        <v/>
      </c>
      <c r="I2182" s="4" t="str">
        <f t="shared" si="1716"/>
        <v/>
      </c>
      <c r="J2182" s="4" t="str">
        <f t="shared" si="1717"/>
        <v/>
      </c>
      <c r="K2182" s="4" t="str">
        <f t="shared" si="1718"/>
        <v/>
      </c>
      <c r="L2182" s="4" t="str">
        <f t="shared" si="1719"/>
        <v/>
      </c>
      <c r="M2182" s="4" t="str">
        <f t="shared" si="1720"/>
        <v/>
      </c>
      <c r="N2182" s="4" t="str">
        <f t="shared" si="1721"/>
        <v/>
      </c>
      <c r="O2182" s="4" t="str">
        <f t="shared" si="1722"/>
        <v/>
      </c>
      <c r="P2182" s="4" t="str">
        <f t="shared" si="1723"/>
        <v/>
      </c>
      <c r="Q2182" s="4" t="str">
        <f t="shared" si="1724"/>
        <v/>
      </c>
      <c r="R2182" s="4" t="str">
        <f t="shared" si="1725"/>
        <v/>
      </c>
      <c r="S2182" s="4" t="str">
        <f t="shared" si="1726"/>
        <v/>
      </c>
      <c r="T2182" s="4" t="str">
        <f t="shared" si="1727"/>
        <v/>
      </c>
      <c r="U2182" s="4" t="str">
        <f t="shared" si="1728"/>
        <v/>
      </c>
      <c r="V2182" s="4" t="str">
        <f t="shared" si="1729"/>
        <v/>
      </c>
      <c r="W2182" s="4" t="str">
        <f t="shared" si="1730"/>
        <v/>
      </c>
      <c r="X2182" s="4" t="str">
        <f t="shared" si="1731"/>
        <v/>
      </c>
      <c r="Y2182" s="4">
        <f t="shared" si="1732"/>
        <v>3</v>
      </c>
      <c r="Z2182" s="4" t="str">
        <f t="shared" si="1733"/>
        <v>-</v>
      </c>
      <c r="AA2182" s="4" t="str">
        <f t="shared" si="1734"/>
        <v/>
      </c>
      <c r="AB2182" s="4" t="str">
        <f t="shared" si="1735"/>
        <v/>
      </c>
      <c r="AC2182" s="4" t="str">
        <f t="shared" si="1736"/>
        <v/>
      </c>
      <c r="AD2182" s="4" t="str">
        <f t="shared" si="1737"/>
        <v/>
      </c>
      <c r="AE2182" s="4" t="str">
        <f t="shared" si="1738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739"/>
        <v>4</v>
      </c>
      <c r="AH2182" s="4">
        <f t="shared" si="1740"/>
        <v>29</v>
      </c>
      <c r="AI2182" s="4">
        <f t="shared" si="1741"/>
        <v>25</v>
      </c>
      <c r="AJ2182" s="4" t="str">
        <f t="shared" si="1742"/>
        <v>1BKS</v>
      </c>
      <c r="AK2182" s="4" t="str">
        <f t="shared" si="1743"/>
        <v>-1BKS</v>
      </c>
      <c r="AL2182" s="4" t="str" cm="1">
        <f t="array" ref="AL2182">LEFT(AS2182,SUM(LEN(AS2182)-LEN(SUBSTITUTE(AS2182,{"0";"1";"2";"3";"4";"5";"6";"7";"8";"9"},""))))</f>
        <v>1</v>
      </c>
      <c r="AM2182" s="4">
        <f t="shared" si="1747"/>
        <v>13</v>
      </c>
      <c r="AN2182" s="4" t="b">
        <f t="shared" si="1706"/>
        <v>1</v>
      </c>
      <c r="AO2182" s="4" t="str">
        <f t="shared" si="1707"/>
        <v>BKS</v>
      </c>
      <c r="AP2182" s="4" t="b">
        <f t="shared" si="1748"/>
        <v>0</v>
      </c>
      <c r="AQ2182" s="4" t="b">
        <f t="shared" si="1744"/>
        <v>0</v>
      </c>
      <c r="AR2182" s="5" t="str">
        <f t="shared" si="1745"/>
        <v>PERMEN FOXS MINT BLOSSOM</v>
      </c>
      <c r="AS2182" s="4" t="str">
        <f t="shared" si="1746"/>
        <v>1BKS</v>
      </c>
      <c r="AT2182" t="s">
        <v>2952</v>
      </c>
      <c r="AU2182" s="1" t="s">
        <v>2953</v>
      </c>
      <c r="AV2182" s="33" t="str">
        <f t="shared" ca="1" si="1749"/>
        <v/>
      </c>
      <c r="AW2182">
        <v>6500</v>
      </c>
      <c r="AX2182">
        <v>6500</v>
      </c>
      <c r="AY2182">
        <v>5600</v>
      </c>
      <c r="AZ2182" t="str">
        <f t="shared" si="1703"/>
        <v>8997212800660</v>
      </c>
      <c r="BA2182" t="str">
        <f t="shared" si="1750"/>
        <v>PERMEN FOXS MINT BLOSSOM</v>
      </c>
      <c r="BB2182" t="s">
        <v>4417</v>
      </c>
      <c r="BC2182" t="s">
        <v>4417</v>
      </c>
      <c r="BD2182" s="1"/>
      <c r="BF2182" s="9"/>
      <c r="BG2182" s="20"/>
      <c r="BH2182" s="13"/>
      <c r="BI2182" s="15"/>
      <c r="BL2182" s="13"/>
      <c r="BM2182" s="1"/>
      <c r="BP2182" s="1"/>
      <c r="BQ2182" s="1"/>
      <c r="BT2182" s="13"/>
      <c r="BU2182" s="15"/>
      <c r="BV2182" s="14"/>
    </row>
    <row r="2183" spans="1:74" x14ac:dyDescent="0.25">
      <c r="A2183" s="4" t="str">
        <f t="shared" si="1708"/>
        <v/>
      </c>
      <c r="B2183" s="4" t="str">
        <f t="shared" si="1709"/>
        <v/>
      </c>
      <c r="C2183" s="4" t="str">
        <f t="shared" si="1710"/>
        <v>BKS</v>
      </c>
      <c r="D2183" s="4" t="str">
        <f t="shared" si="1711"/>
        <v/>
      </c>
      <c r="E2183" s="4" t="str">
        <f t="shared" si="1712"/>
        <v/>
      </c>
      <c r="F2183" s="4" t="str">
        <f t="shared" si="1713"/>
        <v/>
      </c>
      <c r="G2183" s="4" t="str">
        <f t="shared" si="1714"/>
        <v/>
      </c>
      <c r="H2183" s="4" t="str">
        <f t="shared" si="1715"/>
        <v/>
      </c>
      <c r="I2183" s="4" t="str">
        <f t="shared" si="1716"/>
        <v/>
      </c>
      <c r="J2183" s="4" t="str">
        <f t="shared" si="1717"/>
        <v/>
      </c>
      <c r="K2183" s="4" t="str">
        <f t="shared" si="1718"/>
        <v/>
      </c>
      <c r="L2183" s="4" t="str">
        <f t="shared" si="1719"/>
        <v/>
      </c>
      <c r="M2183" s="4" t="str">
        <f t="shared" si="1720"/>
        <v/>
      </c>
      <c r="N2183" s="4" t="str">
        <f t="shared" si="1721"/>
        <v/>
      </c>
      <c r="O2183" s="4" t="str">
        <f t="shared" si="1722"/>
        <v/>
      </c>
      <c r="P2183" s="4" t="str">
        <f t="shared" si="1723"/>
        <v/>
      </c>
      <c r="Q2183" s="4" t="str">
        <f t="shared" si="1724"/>
        <v/>
      </c>
      <c r="R2183" s="4" t="str">
        <f t="shared" si="1725"/>
        <v/>
      </c>
      <c r="S2183" s="4" t="str">
        <f t="shared" si="1726"/>
        <v/>
      </c>
      <c r="T2183" s="4" t="str">
        <f t="shared" si="1727"/>
        <v/>
      </c>
      <c r="U2183" s="4" t="str">
        <f t="shared" si="1728"/>
        <v/>
      </c>
      <c r="V2183" s="4" t="str">
        <f t="shared" si="1729"/>
        <v/>
      </c>
      <c r="W2183" s="4" t="str">
        <f t="shared" si="1730"/>
        <v/>
      </c>
      <c r="X2183" s="4" t="str">
        <f t="shared" si="1731"/>
        <v/>
      </c>
      <c r="Y2183" s="4">
        <f t="shared" si="1732"/>
        <v>3</v>
      </c>
      <c r="Z2183" s="4" t="str">
        <f t="shared" si="1733"/>
        <v>-</v>
      </c>
      <c r="AA2183" s="4" t="str">
        <f t="shared" si="1734"/>
        <v/>
      </c>
      <c r="AB2183" s="4" t="str">
        <f t="shared" si="1735"/>
        <v/>
      </c>
      <c r="AC2183" s="4" t="str">
        <f t="shared" si="1736"/>
        <v/>
      </c>
      <c r="AD2183" s="4" t="str">
        <f t="shared" si="1737"/>
        <v/>
      </c>
      <c r="AE2183" s="4" t="str">
        <f t="shared" si="1738"/>
        <v/>
      </c>
      <c r="AF2183" s="4" t="str" cm="1">
        <f t="array" aca="1" ref="AF2183" ca="1">LEFT(AS2183,MATCH(FALSE,ISNUMBER(MID(AS2183,ROW(INDIRECT("1:"&amp;LEN(AS2183)+1)), 1) *1),0) -1)</f>
        <v>1</v>
      </c>
      <c r="AG2183" s="4">
        <f t="shared" si="1739"/>
        <v>4</v>
      </c>
      <c r="AH2183" s="4">
        <f t="shared" si="1740"/>
        <v>27</v>
      </c>
      <c r="AI2183" s="4">
        <f t="shared" si="1741"/>
        <v>23</v>
      </c>
      <c r="AJ2183" s="4" t="str">
        <f t="shared" si="1742"/>
        <v>1BKS</v>
      </c>
      <c r="AK2183" s="4" t="str">
        <f t="shared" si="1743"/>
        <v>-1BKS</v>
      </c>
      <c r="AL2183" s="4" t="str" cm="1">
        <f t="array" ref="AL2183">LEFT(AS2183,SUM(LEN(AS2183)-LEN(SUBSTITUTE(AS2183,{"0";"1";"2";"3";"4";"5";"6";"7";"8";"9"},""))))</f>
        <v>1</v>
      </c>
      <c r="AM2183" s="4">
        <f t="shared" si="1747"/>
        <v>13</v>
      </c>
      <c r="AN2183" s="4" t="b">
        <f t="shared" si="1706"/>
        <v>1</v>
      </c>
      <c r="AO2183" s="4" t="str">
        <f t="shared" si="1707"/>
        <v>BKS</v>
      </c>
      <c r="AP2183" s="4" t="b">
        <f t="shared" si="1748"/>
        <v>0</v>
      </c>
      <c r="AQ2183" s="4" t="b">
        <f t="shared" si="1744"/>
        <v>0</v>
      </c>
      <c r="AR2183" s="5" t="str">
        <f t="shared" si="1745"/>
        <v>PERMEN FOXS SPRING TEA</v>
      </c>
      <c r="AS2183" s="4" t="str">
        <f t="shared" si="1746"/>
        <v>1BKS</v>
      </c>
      <c r="AT2183" t="s">
        <v>2954</v>
      </c>
      <c r="AU2183" s="1" t="s">
        <v>2955</v>
      </c>
      <c r="AV2183" s="33" t="str">
        <f t="shared" ca="1" si="1749"/>
        <v/>
      </c>
      <c r="AW2183">
        <v>6500</v>
      </c>
      <c r="AX2183">
        <v>6500</v>
      </c>
      <c r="AY2183">
        <v>5800</v>
      </c>
      <c r="AZ2183" t="str">
        <f t="shared" si="1703"/>
        <v>8997212800417</v>
      </c>
      <c r="BA2183" t="str">
        <f t="shared" si="1750"/>
        <v>PERMEN FOXS SPRING TEA</v>
      </c>
      <c r="BB2183" t="s">
        <v>4417</v>
      </c>
      <c r="BC2183" t="s">
        <v>4417</v>
      </c>
      <c r="BD2183" s="1"/>
      <c r="BF2183" s="9"/>
      <c r="BG2183" s="20"/>
      <c r="BH2183" s="13"/>
      <c r="BI2183" s="15"/>
      <c r="BL2183" s="13"/>
      <c r="BM2183" s="1"/>
      <c r="BP2183" s="1"/>
      <c r="BQ2183" s="1"/>
      <c r="BT2183" s="13"/>
      <c r="BU2183" s="15"/>
      <c r="BV2183" s="14"/>
    </row>
    <row r="2184" spans="1:74" x14ac:dyDescent="0.25">
      <c r="A2184" s="4" t="str">
        <f t="shared" si="1708"/>
        <v/>
      </c>
      <c r="B2184" s="4" t="str">
        <f t="shared" si="1709"/>
        <v/>
      </c>
      <c r="C2184" s="4" t="str">
        <f t="shared" si="1710"/>
        <v>BKS</v>
      </c>
      <c r="D2184" s="4" t="str">
        <f t="shared" si="1711"/>
        <v/>
      </c>
      <c r="E2184" s="4" t="str">
        <f t="shared" si="1712"/>
        <v/>
      </c>
      <c r="F2184" s="4" t="str">
        <f t="shared" si="1713"/>
        <v/>
      </c>
      <c r="G2184" s="4" t="str">
        <f t="shared" si="1714"/>
        <v/>
      </c>
      <c r="H2184" s="4" t="str">
        <f t="shared" si="1715"/>
        <v/>
      </c>
      <c r="I2184" s="4" t="str">
        <f t="shared" si="1716"/>
        <v/>
      </c>
      <c r="J2184" s="4" t="str">
        <f t="shared" si="1717"/>
        <v/>
      </c>
      <c r="K2184" s="4" t="str">
        <f t="shared" si="1718"/>
        <v/>
      </c>
      <c r="L2184" s="4" t="str">
        <f t="shared" si="1719"/>
        <v/>
      </c>
      <c r="M2184" s="4" t="str">
        <f t="shared" si="1720"/>
        <v/>
      </c>
      <c r="N2184" s="4" t="str">
        <f t="shared" si="1721"/>
        <v/>
      </c>
      <c r="O2184" s="4" t="str">
        <f t="shared" si="1722"/>
        <v/>
      </c>
      <c r="P2184" s="4" t="str">
        <f t="shared" si="1723"/>
        <v/>
      </c>
      <c r="Q2184" s="4" t="str">
        <f t="shared" si="1724"/>
        <v/>
      </c>
      <c r="R2184" s="4" t="str">
        <f t="shared" si="1725"/>
        <v/>
      </c>
      <c r="S2184" s="4" t="str">
        <f t="shared" si="1726"/>
        <v/>
      </c>
      <c r="T2184" s="4" t="str">
        <f t="shared" si="1727"/>
        <v/>
      </c>
      <c r="U2184" s="4" t="str">
        <f t="shared" si="1728"/>
        <v/>
      </c>
      <c r="V2184" s="4" t="str">
        <f t="shared" si="1729"/>
        <v/>
      </c>
      <c r="W2184" s="4" t="str">
        <f t="shared" si="1730"/>
        <v/>
      </c>
      <c r="X2184" s="4" t="str">
        <f t="shared" si="1731"/>
        <v/>
      </c>
      <c r="Y2184" s="4">
        <f t="shared" si="1732"/>
        <v>3</v>
      </c>
      <c r="Z2184" s="4" t="str">
        <f t="shared" si="1733"/>
        <v>-</v>
      </c>
      <c r="AA2184" s="4" t="str">
        <f t="shared" si="1734"/>
        <v/>
      </c>
      <c r="AB2184" s="4" t="str">
        <f t="shared" si="1735"/>
        <v/>
      </c>
      <c r="AC2184" s="4" t="str">
        <f t="shared" si="1736"/>
        <v/>
      </c>
      <c r="AD2184" s="4" t="str">
        <f t="shared" si="1737"/>
        <v/>
      </c>
      <c r="AE2184" s="4" t="str">
        <f t="shared" si="1738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739"/>
        <v>4</v>
      </c>
      <c r="AH2184" s="4">
        <f t="shared" si="1740"/>
        <v>17</v>
      </c>
      <c r="AI2184" s="4">
        <f t="shared" si="1741"/>
        <v>13</v>
      </c>
      <c r="AJ2184" s="4" t="str">
        <f t="shared" si="1742"/>
        <v>1BKS</v>
      </c>
      <c r="AK2184" s="4" t="str">
        <f t="shared" si="1743"/>
        <v>-1BKS</v>
      </c>
      <c r="AL2184" s="4" t="str" cm="1">
        <f t="array" ref="AL2184">LEFT(AS2184,SUM(LEN(AS2184)-LEN(SUBSTITUTE(AS2184,{"0";"1";"2";"3";"4";"5";"6";"7";"8";"9"},""))))</f>
        <v>1</v>
      </c>
      <c r="AM2184" s="4">
        <f t="shared" si="1747"/>
        <v>13</v>
      </c>
      <c r="AN2184" s="4" t="b">
        <f t="shared" si="1706"/>
        <v>1</v>
      </c>
      <c r="AO2184" s="4" t="str">
        <f t="shared" si="1707"/>
        <v>BKS</v>
      </c>
      <c r="AP2184" s="4" t="b">
        <f t="shared" si="1748"/>
        <v>0</v>
      </c>
      <c r="AQ2184" s="4" t="b">
        <f t="shared" si="1744"/>
        <v>0</v>
      </c>
      <c r="AR2184" s="5" t="str">
        <f t="shared" si="1745"/>
        <v>PERMEN GOLIA</v>
      </c>
      <c r="AS2184" s="4" t="str">
        <f t="shared" si="1746"/>
        <v>1BKS</v>
      </c>
      <c r="AT2184" t="s">
        <v>2958</v>
      </c>
      <c r="AU2184" s="1" t="s">
        <v>2959</v>
      </c>
      <c r="AV2184" s="33" t="str">
        <f t="shared" ca="1" si="1749"/>
        <v/>
      </c>
      <c r="AW2184">
        <v>5500</v>
      </c>
      <c r="AX2184">
        <v>5500</v>
      </c>
      <c r="AY2184">
        <v>5000</v>
      </c>
      <c r="AZ2184" t="str">
        <f t="shared" si="1703"/>
        <v>8991115500016</v>
      </c>
      <c r="BA2184" t="str">
        <f t="shared" si="1750"/>
        <v>PERMEN GOLIA</v>
      </c>
      <c r="BB2184" t="s">
        <v>4417</v>
      </c>
      <c r="BC2184" t="s">
        <v>4417</v>
      </c>
      <c r="BD2184" s="1"/>
      <c r="BF2184" s="9"/>
      <c r="BG2184" s="20"/>
      <c r="BH2184" s="13"/>
      <c r="BI2184" s="15"/>
      <c r="BL2184" s="13"/>
      <c r="BM2184" s="1"/>
      <c r="BP2184" s="1"/>
      <c r="BQ2184" s="1"/>
      <c r="BT2184" s="13"/>
      <c r="BU2184" s="15"/>
      <c r="BV2184" s="14"/>
    </row>
    <row r="2185" spans="1:74" x14ac:dyDescent="0.25">
      <c r="A2185" s="4" t="str">
        <f t="shared" si="1708"/>
        <v/>
      </c>
      <c r="B2185" s="4" t="str">
        <f t="shared" si="1709"/>
        <v/>
      </c>
      <c r="C2185" s="4" t="str">
        <f t="shared" si="1710"/>
        <v>BKS</v>
      </c>
      <c r="D2185" s="4" t="str">
        <f t="shared" si="1711"/>
        <v/>
      </c>
      <c r="E2185" s="4" t="str">
        <f t="shared" si="1712"/>
        <v/>
      </c>
      <c r="F2185" s="4" t="str">
        <f t="shared" si="1713"/>
        <v/>
      </c>
      <c r="G2185" s="4" t="str">
        <f t="shared" si="1714"/>
        <v/>
      </c>
      <c r="H2185" s="4" t="str">
        <f t="shared" si="1715"/>
        <v/>
      </c>
      <c r="I2185" s="4" t="str">
        <f t="shared" si="1716"/>
        <v/>
      </c>
      <c r="J2185" s="4" t="str">
        <f t="shared" si="1717"/>
        <v/>
      </c>
      <c r="K2185" s="4" t="str">
        <f t="shared" si="1718"/>
        <v/>
      </c>
      <c r="L2185" s="4" t="str">
        <f t="shared" si="1719"/>
        <v/>
      </c>
      <c r="M2185" s="4" t="str">
        <f t="shared" si="1720"/>
        <v/>
      </c>
      <c r="N2185" s="4" t="str">
        <f t="shared" si="1721"/>
        <v/>
      </c>
      <c r="O2185" s="4" t="str">
        <f t="shared" si="1722"/>
        <v>DUS</v>
      </c>
      <c r="P2185" s="4" t="str">
        <f t="shared" si="1723"/>
        <v/>
      </c>
      <c r="Q2185" s="4" t="str">
        <f t="shared" si="1724"/>
        <v/>
      </c>
      <c r="R2185" s="4" t="str">
        <f t="shared" si="1725"/>
        <v/>
      </c>
      <c r="S2185" s="4" t="str">
        <f t="shared" si="1726"/>
        <v/>
      </c>
      <c r="T2185" s="4" t="str">
        <f t="shared" si="1727"/>
        <v/>
      </c>
      <c r="U2185" s="4" t="str">
        <f t="shared" si="1728"/>
        <v/>
      </c>
      <c r="V2185" s="4" t="str">
        <f t="shared" si="1729"/>
        <v/>
      </c>
      <c r="W2185" s="4" t="str">
        <f t="shared" si="1730"/>
        <v>BALL</v>
      </c>
      <c r="X2185" s="4" t="str">
        <f t="shared" si="1731"/>
        <v/>
      </c>
      <c r="Y2185" s="4">
        <f t="shared" si="1732"/>
        <v>10</v>
      </c>
      <c r="Z2185" s="4" t="str">
        <f t="shared" si="1733"/>
        <v>-</v>
      </c>
      <c r="AA2185" s="4" t="str">
        <f t="shared" si="1734"/>
        <v>/</v>
      </c>
      <c r="AB2185" s="4" t="str">
        <f t="shared" si="1735"/>
        <v/>
      </c>
      <c r="AC2185" s="4" t="str">
        <f t="shared" si="1736"/>
        <v/>
      </c>
      <c r="AD2185" s="4" t="str">
        <f t="shared" si="1737"/>
        <v/>
      </c>
      <c r="AE2185" s="4" t="str">
        <f t="shared" si="1738"/>
        <v/>
      </c>
      <c r="AF2185" s="4" t="str" cm="1">
        <f t="array" aca="1" ref="AF2185" ca="1">LEFT(AS2185,MATCH(FALSE,ISNUMBER(MID(AS2185,ROW(INDIRECT("1:"&amp;LEN(AS2185)+1)), 1) *1),0) -1)</f>
        <v>16</v>
      </c>
      <c r="AG2185" s="4">
        <f t="shared" si="1739"/>
        <v>9</v>
      </c>
      <c r="AH2185" s="4">
        <f t="shared" si="1740"/>
        <v>29</v>
      </c>
      <c r="AI2185" s="4">
        <f t="shared" si="1741"/>
        <v>20</v>
      </c>
      <c r="AJ2185" s="4" t="str">
        <f t="shared" si="1742"/>
        <v>/DUS</v>
      </c>
      <c r="AK2185" s="4" t="str">
        <f t="shared" si="1743"/>
        <v>S/DUS</v>
      </c>
      <c r="AL2185" s="4" t="str" cm="1">
        <f t="array" ref="AL2185">LEFT(AS2185,SUM(LEN(AS2185)-LEN(SUBSTITUTE(AS2185,{"0";"1";"2";"3";"4";"5";"6";"7";"8";"9"},""))))</f>
        <v>16</v>
      </c>
      <c r="AM2185" s="4">
        <f t="shared" si="1747"/>
        <v>13</v>
      </c>
      <c r="AN2185" s="4" t="b">
        <f>LEFT(AS2185,2)=AL2185</f>
        <v>1</v>
      </c>
      <c r="AO2185" s="4" t="str">
        <f t="shared" si="1707"/>
        <v>DUS</v>
      </c>
      <c r="AP2185" s="4" t="b">
        <f t="shared" si="1748"/>
        <v>1</v>
      </c>
      <c r="AQ2185" s="4" t="b">
        <f t="shared" si="1744"/>
        <v>0</v>
      </c>
      <c r="AR2185" s="5" t="str">
        <f t="shared" si="1745"/>
        <v>PERMEN HOT HOT BALL</v>
      </c>
      <c r="AS2185" s="4" t="str">
        <f t="shared" si="1746"/>
        <v>16BKS/DUS</v>
      </c>
      <c r="AT2185" t="s">
        <v>2960</v>
      </c>
      <c r="AV2185" s="33" t="b">
        <f t="shared" ca="1" si="1749"/>
        <v>1</v>
      </c>
      <c r="AW2185">
        <v>106000</v>
      </c>
      <c r="AX2185">
        <v>106000</v>
      </c>
      <c r="AY2185">
        <v>104000</v>
      </c>
      <c r="AZ2185" t="str">
        <f t="shared" si="1703"/>
        <v>8000000002185</v>
      </c>
      <c r="BA2185" t="str">
        <f t="shared" si="1750"/>
        <v>PERMEN HOT HOT BALL</v>
      </c>
      <c r="BB2185" t="s">
        <v>4417</v>
      </c>
      <c r="BC2185" t="s">
        <v>4417</v>
      </c>
      <c r="BD2185" s="1"/>
      <c r="BF2185" s="9"/>
      <c r="BG2185" s="20"/>
      <c r="BH2185" s="13"/>
      <c r="BI2185" s="15"/>
      <c r="BL2185" s="13"/>
      <c r="BM2185" s="1"/>
      <c r="BP2185" s="1"/>
      <c r="BQ2185" s="1"/>
      <c r="BT2185" s="13"/>
      <c r="BU2185" s="15"/>
      <c r="BV2185" s="14"/>
    </row>
    <row r="2186" spans="1:74" x14ac:dyDescent="0.25">
      <c r="A2186" s="4" t="str">
        <f t="shared" si="1708"/>
        <v/>
      </c>
      <c r="B2186" s="4" t="str">
        <f t="shared" si="1709"/>
        <v/>
      </c>
      <c r="C2186" s="4" t="str">
        <f t="shared" si="1710"/>
        <v/>
      </c>
      <c r="D2186" s="4" t="str">
        <f t="shared" si="1711"/>
        <v/>
      </c>
      <c r="E2186" s="4" t="str">
        <f t="shared" si="1712"/>
        <v/>
      </c>
      <c r="F2186" s="4" t="str">
        <f t="shared" si="1713"/>
        <v>RTG</v>
      </c>
      <c r="G2186" s="4" t="str">
        <f t="shared" si="1714"/>
        <v/>
      </c>
      <c r="H2186" s="4" t="str">
        <f t="shared" si="1715"/>
        <v/>
      </c>
      <c r="I2186" s="4" t="str">
        <f t="shared" si="1716"/>
        <v/>
      </c>
      <c r="J2186" s="4" t="str">
        <f t="shared" si="1717"/>
        <v/>
      </c>
      <c r="K2186" s="4" t="str">
        <f t="shared" si="1718"/>
        <v/>
      </c>
      <c r="L2186" s="4" t="str">
        <f t="shared" si="1719"/>
        <v/>
      </c>
      <c r="M2186" s="4" t="str">
        <f t="shared" si="1720"/>
        <v/>
      </c>
      <c r="N2186" s="4" t="str">
        <f t="shared" si="1721"/>
        <v/>
      </c>
      <c r="O2186" s="4" t="str">
        <f t="shared" si="1722"/>
        <v/>
      </c>
      <c r="P2186" s="4" t="str">
        <f t="shared" si="1723"/>
        <v/>
      </c>
      <c r="Q2186" s="4" t="str">
        <f t="shared" si="1724"/>
        <v/>
      </c>
      <c r="R2186" s="4" t="str">
        <f t="shared" si="1725"/>
        <v/>
      </c>
      <c r="S2186" s="4" t="str">
        <f t="shared" si="1726"/>
        <v/>
      </c>
      <c r="T2186" s="4" t="str">
        <f t="shared" si="1727"/>
        <v/>
      </c>
      <c r="U2186" s="4" t="str">
        <f t="shared" si="1728"/>
        <v/>
      </c>
      <c r="V2186" s="4" t="str">
        <f t="shared" si="1729"/>
        <v/>
      </c>
      <c r="W2186" s="4" t="str">
        <f t="shared" si="1730"/>
        <v>BALL</v>
      </c>
      <c r="X2186" s="4" t="str">
        <f t="shared" si="1731"/>
        <v/>
      </c>
      <c r="Y2186" s="4">
        <f t="shared" si="1732"/>
        <v>7</v>
      </c>
      <c r="Z2186" s="4" t="str">
        <f t="shared" si="1733"/>
        <v>-</v>
      </c>
      <c r="AA2186" s="4" t="str">
        <f t="shared" si="1734"/>
        <v/>
      </c>
      <c r="AB2186" s="4" t="str">
        <f t="shared" si="1735"/>
        <v/>
      </c>
      <c r="AC2186" s="4" t="str">
        <f t="shared" si="1736"/>
        <v/>
      </c>
      <c r="AD2186" s="4" t="str">
        <f t="shared" si="1737"/>
        <v/>
      </c>
      <c r="AE2186" s="4" t="str">
        <f t="shared" si="1738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739"/>
        <v>4</v>
      </c>
      <c r="AH2186" s="4">
        <f t="shared" si="1740"/>
        <v>24</v>
      </c>
      <c r="AI2186" s="4">
        <f t="shared" si="1741"/>
        <v>20</v>
      </c>
      <c r="AJ2186" s="4" t="str">
        <f t="shared" si="1742"/>
        <v>1RTG</v>
      </c>
      <c r="AK2186" s="4" t="str">
        <f t="shared" si="1743"/>
        <v>-1RTG</v>
      </c>
      <c r="AL2186" s="4" t="str" cm="1">
        <f t="array" ref="AL2186">LEFT(AS2186,SUM(LEN(AS2186)-LEN(SUBSTITUTE(AS2186,{"0";"1";"2";"3";"4";"5";"6";"7";"8";"9"},""))))</f>
        <v>1</v>
      </c>
      <c r="AM2186" s="4">
        <f t="shared" si="1747"/>
        <v>13</v>
      </c>
      <c r="AN2186" s="4" t="b">
        <f>LEFT(AS2186,1)=AL2186</f>
        <v>1</v>
      </c>
      <c r="AO2186" s="4" t="str">
        <f t="shared" si="1707"/>
        <v>RTG</v>
      </c>
      <c r="AP2186" s="4" t="b">
        <f t="shared" si="1748"/>
        <v>1</v>
      </c>
      <c r="AQ2186" s="4" t="b">
        <f t="shared" si="1744"/>
        <v>0</v>
      </c>
      <c r="AR2186" s="5" t="str">
        <f t="shared" si="1745"/>
        <v>PERMEN HOT HOT BALL</v>
      </c>
      <c r="AS2186" s="4" t="str">
        <f t="shared" si="1746"/>
        <v>1RTG</v>
      </c>
      <c r="AT2186" t="s">
        <v>2961</v>
      </c>
      <c r="AU2186" s="1" t="s">
        <v>2962</v>
      </c>
      <c r="AV2186" s="33" t="str">
        <f t="shared" si="1749"/>
        <v>XXXX</v>
      </c>
      <c r="AW2186">
        <v>4000</v>
      </c>
      <c r="AX2186">
        <v>4000</v>
      </c>
      <c r="AY2186">
        <v>3250</v>
      </c>
      <c r="AZ2186" t="str">
        <f t="shared" si="1703"/>
        <v>8993154788677</v>
      </c>
      <c r="BA2186" t="str">
        <f t="shared" si="1750"/>
        <v>PERMEN HOT HOT BALL</v>
      </c>
      <c r="BB2186" t="s">
        <v>4417</v>
      </c>
      <c r="BC2186" t="s">
        <v>4417</v>
      </c>
      <c r="BD2186" s="1"/>
      <c r="BF2186" s="9"/>
      <c r="BG2186" s="20"/>
      <c r="BH2186" s="13"/>
      <c r="BI2186" s="15"/>
      <c r="BL2186" s="13"/>
      <c r="BM2186" s="1"/>
      <c r="BP2186" s="1"/>
      <c r="BQ2186" s="1"/>
      <c r="BT2186" s="13"/>
      <c r="BU2186" s="15"/>
      <c r="BV2186" s="14"/>
    </row>
    <row r="2187" spans="1:74" x14ac:dyDescent="0.25">
      <c r="A2187" s="4" t="str">
        <f t="shared" si="1708"/>
        <v/>
      </c>
      <c r="B2187" s="4" t="str">
        <f t="shared" si="1709"/>
        <v/>
      </c>
      <c r="C2187" s="4" t="str">
        <f t="shared" si="1710"/>
        <v/>
      </c>
      <c r="D2187" s="4" t="str">
        <f t="shared" si="1711"/>
        <v/>
      </c>
      <c r="E2187" s="4" t="str">
        <f t="shared" si="1712"/>
        <v/>
      </c>
      <c r="F2187" s="4" t="str">
        <f t="shared" si="1713"/>
        <v>RTG</v>
      </c>
      <c r="G2187" s="4" t="str">
        <f t="shared" si="1714"/>
        <v/>
      </c>
      <c r="H2187" s="4" t="str">
        <f t="shared" si="1715"/>
        <v/>
      </c>
      <c r="I2187" s="4" t="str">
        <f t="shared" si="1716"/>
        <v/>
      </c>
      <c r="J2187" s="4" t="str">
        <f t="shared" si="1717"/>
        <v/>
      </c>
      <c r="K2187" s="4" t="str">
        <f t="shared" si="1718"/>
        <v/>
      </c>
      <c r="L2187" s="4" t="str">
        <f t="shared" si="1719"/>
        <v/>
      </c>
      <c r="M2187" s="4" t="str">
        <f t="shared" si="1720"/>
        <v/>
      </c>
      <c r="N2187" s="4" t="str">
        <f t="shared" si="1721"/>
        <v/>
      </c>
      <c r="O2187" s="4" t="str">
        <f t="shared" si="1722"/>
        <v/>
      </c>
      <c r="P2187" s="4" t="str">
        <f t="shared" si="1723"/>
        <v/>
      </c>
      <c r="Q2187" s="4" t="str">
        <f t="shared" si="1724"/>
        <v/>
      </c>
      <c r="R2187" s="4" t="str">
        <f t="shared" si="1725"/>
        <v/>
      </c>
      <c r="S2187" s="4" t="str">
        <f t="shared" si="1726"/>
        <v/>
      </c>
      <c r="T2187" s="4" t="str">
        <f t="shared" si="1727"/>
        <v>PACK</v>
      </c>
      <c r="U2187" s="4" t="str">
        <f t="shared" si="1728"/>
        <v/>
      </c>
      <c r="V2187" s="4" t="str">
        <f t="shared" si="1729"/>
        <v/>
      </c>
      <c r="W2187" s="4" t="str">
        <f t="shared" si="1730"/>
        <v>BALL</v>
      </c>
      <c r="X2187" s="4" t="str">
        <f t="shared" si="1731"/>
        <v/>
      </c>
      <c r="Y2187" s="4">
        <f t="shared" si="1732"/>
        <v>11</v>
      </c>
      <c r="Z2187" s="4" t="str">
        <f t="shared" si="1733"/>
        <v>-</v>
      </c>
      <c r="AA2187" s="4" t="str">
        <f t="shared" si="1734"/>
        <v>/</v>
      </c>
      <c r="AB2187" s="4" t="str">
        <f t="shared" si="1735"/>
        <v/>
      </c>
      <c r="AC2187" s="4" t="str">
        <f t="shared" si="1736"/>
        <v/>
      </c>
      <c r="AD2187" s="4" t="str">
        <f t="shared" si="1737"/>
        <v/>
      </c>
      <c r="AE2187" s="4" t="str">
        <f t="shared" si="1738"/>
        <v/>
      </c>
      <c r="AF2187" s="4" t="str" cm="1">
        <f t="array" aca="1" ref="AF2187" ca="1">LEFT(AS2187,MATCH(FALSE,ISNUMBER(MID(AS2187,ROW(INDIRECT("1:"&amp;LEN(AS2187)+1)), 1) *1),0) -1)</f>
        <v>2</v>
      </c>
      <c r="AG2187" s="4">
        <f t="shared" si="1739"/>
        <v>9</v>
      </c>
      <c r="AH2187" s="4">
        <f t="shared" si="1740"/>
        <v>29</v>
      </c>
      <c r="AI2187" s="4">
        <f t="shared" si="1741"/>
        <v>20</v>
      </c>
      <c r="AJ2187" s="4" t="str">
        <f t="shared" si="1742"/>
        <v>PACK</v>
      </c>
      <c r="AK2187" s="4" t="str">
        <f t="shared" si="1743"/>
        <v>/PACK</v>
      </c>
      <c r="AL2187" s="4" t="str" cm="1">
        <f t="array" ref="AL2187">LEFT(AS2187,SUM(LEN(AS2187)-LEN(SUBSTITUTE(AS2187,{"0";"1";"2";"3";"4";"5";"6";"7";"8";"9"},""))))</f>
        <v>2</v>
      </c>
      <c r="AM2187" s="4">
        <f t="shared" si="1747"/>
        <v>13</v>
      </c>
      <c r="AN2187" s="4" t="b">
        <f>LEFT(AS2187,1)=AL2187</f>
        <v>1</v>
      </c>
      <c r="AO2187" s="4" t="str">
        <f>RIGHT(AJ2187,4)</f>
        <v>PACK</v>
      </c>
      <c r="AP2187" s="4" t="b">
        <f t="shared" si="1748"/>
        <v>1</v>
      </c>
      <c r="AQ2187" s="4" t="b">
        <f t="shared" si="1744"/>
        <v>0</v>
      </c>
      <c r="AR2187" s="5" t="str">
        <f t="shared" si="1745"/>
        <v>PERMEN HOT HOT BALL</v>
      </c>
      <c r="AS2187" s="4" t="str">
        <f t="shared" si="1746"/>
        <v>2RTG/PACK</v>
      </c>
      <c r="AT2187" t="s">
        <v>2963</v>
      </c>
      <c r="AU2187" s="1" t="s">
        <v>2964</v>
      </c>
      <c r="AV2187" s="33" t="str">
        <f t="shared" ca="1" si="1749"/>
        <v>XXXX</v>
      </c>
      <c r="AW2187">
        <v>7500</v>
      </c>
      <c r="AX2187">
        <v>7500</v>
      </c>
      <c r="AY2187">
        <v>6562</v>
      </c>
      <c r="AZ2187" t="str">
        <f t="shared" si="1703"/>
        <v>8993154788943</v>
      </c>
      <c r="BA2187" t="str">
        <f t="shared" si="1750"/>
        <v>PERMEN HOT HOT BALL</v>
      </c>
      <c r="BB2187" t="s">
        <v>4417</v>
      </c>
      <c r="BC2187" t="s">
        <v>4417</v>
      </c>
      <c r="BD2187" s="1"/>
      <c r="BF2187" s="9"/>
      <c r="BG2187" s="20"/>
      <c r="BH2187" s="13"/>
      <c r="BI2187" s="15"/>
      <c r="BL2187" s="13"/>
      <c r="BM2187" s="1"/>
      <c r="BP2187" s="1"/>
      <c r="BQ2187" s="1"/>
      <c r="BT2187" s="13"/>
      <c r="BU2187" s="15"/>
      <c r="BV2187" s="14"/>
    </row>
    <row r="2188" spans="1:74" x14ac:dyDescent="0.25">
      <c r="A2188" s="4" t="str">
        <f t="shared" si="1708"/>
        <v/>
      </c>
      <c r="B2188" s="4" t="str">
        <f t="shared" si="1709"/>
        <v/>
      </c>
      <c r="C2188" s="4" t="str">
        <f t="shared" si="1710"/>
        <v>BKS</v>
      </c>
      <c r="D2188" s="4" t="str">
        <f t="shared" si="1711"/>
        <v/>
      </c>
      <c r="E2188" s="4" t="str">
        <f t="shared" si="1712"/>
        <v/>
      </c>
      <c r="F2188" s="4" t="str">
        <f t="shared" si="1713"/>
        <v/>
      </c>
      <c r="G2188" s="4" t="str">
        <f t="shared" si="1714"/>
        <v/>
      </c>
      <c r="H2188" s="4" t="str">
        <f t="shared" si="1715"/>
        <v/>
      </c>
      <c r="I2188" s="4" t="str">
        <f t="shared" si="1716"/>
        <v/>
      </c>
      <c r="J2188" s="4" t="str">
        <f t="shared" si="1717"/>
        <v/>
      </c>
      <c r="K2188" s="4" t="str">
        <f t="shared" si="1718"/>
        <v/>
      </c>
      <c r="L2188" s="4" t="str">
        <f t="shared" si="1719"/>
        <v/>
      </c>
      <c r="M2188" s="4" t="str">
        <f t="shared" si="1720"/>
        <v/>
      </c>
      <c r="N2188" s="4" t="str">
        <f t="shared" si="1721"/>
        <v/>
      </c>
      <c r="O2188" s="4" t="str">
        <f t="shared" si="1722"/>
        <v/>
      </c>
      <c r="P2188" s="4" t="str">
        <f t="shared" si="1723"/>
        <v/>
      </c>
      <c r="Q2188" s="4" t="str">
        <f t="shared" si="1724"/>
        <v/>
      </c>
      <c r="R2188" s="4" t="str">
        <f t="shared" si="1725"/>
        <v/>
      </c>
      <c r="S2188" s="4" t="str">
        <f t="shared" si="1726"/>
        <v/>
      </c>
      <c r="T2188" s="4" t="str">
        <f t="shared" si="1727"/>
        <v/>
      </c>
      <c r="U2188" s="4" t="str">
        <f t="shared" si="1728"/>
        <v/>
      </c>
      <c r="V2188" s="4" t="str">
        <f t="shared" si="1729"/>
        <v/>
      </c>
      <c r="W2188" s="4" t="str">
        <f t="shared" si="1730"/>
        <v/>
      </c>
      <c r="X2188" s="4" t="str">
        <f t="shared" si="1731"/>
        <v/>
      </c>
      <c r="Y2188" s="4">
        <f t="shared" si="1732"/>
        <v>3</v>
      </c>
      <c r="Z2188" s="4" t="str">
        <f t="shared" si="1733"/>
        <v>-</v>
      </c>
      <c r="AA2188" s="4" t="str">
        <f t="shared" si="1734"/>
        <v/>
      </c>
      <c r="AB2188" s="4" t="str">
        <f t="shared" si="1735"/>
        <v/>
      </c>
      <c r="AC2188" s="4" t="str">
        <f t="shared" si="1736"/>
        <v/>
      </c>
      <c r="AD2188" s="4" t="str">
        <f t="shared" si="1737"/>
        <v/>
      </c>
      <c r="AE2188" s="4" t="str">
        <f t="shared" si="1738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739"/>
        <v>4</v>
      </c>
      <c r="AH2188" s="4">
        <f t="shared" si="1740"/>
        <v>23</v>
      </c>
      <c r="AI2188" s="4">
        <f t="shared" si="1741"/>
        <v>19</v>
      </c>
      <c r="AJ2188" s="4" t="str">
        <f t="shared" si="1742"/>
        <v>1BKS</v>
      </c>
      <c r="AK2188" s="4" t="str">
        <f t="shared" si="1743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747"/>
        <v>13</v>
      </c>
      <c r="AN2188" s="4" t="b">
        <f>LEFT(AS2188,1)=AL2188</f>
        <v>1</v>
      </c>
      <c r="AO2188" s="4" t="str">
        <f>RIGHT(AJ2188,3)</f>
        <v>BKS</v>
      </c>
      <c r="AP2188" s="4" t="b">
        <f t="shared" si="1748"/>
        <v>0</v>
      </c>
      <c r="AQ2188" s="4" t="b">
        <f t="shared" si="1744"/>
        <v>0</v>
      </c>
      <c r="AR2188" s="5" t="str">
        <f t="shared" si="1745"/>
        <v>PERMEN HOT HOT POP</v>
      </c>
      <c r="AS2188" s="4" t="str">
        <f t="shared" si="1746"/>
        <v>1BKS</v>
      </c>
      <c r="AT2188" t="s">
        <v>2965</v>
      </c>
      <c r="AU2188" s="1" t="s">
        <v>2966</v>
      </c>
      <c r="AV2188" s="33" t="str">
        <f t="shared" ca="1" si="1749"/>
        <v/>
      </c>
      <c r="AW2188">
        <v>7000</v>
      </c>
      <c r="AX2188">
        <v>7000</v>
      </c>
      <c r="AY2188">
        <v>5380</v>
      </c>
      <c r="AZ2188" t="str">
        <f t="shared" si="1703"/>
        <v>8993154150016</v>
      </c>
      <c r="BA2188" t="str">
        <f t="shared" si="1750"/>
        <v>PERMEN HOT HOT POP</v>
      </c>
      <c r="BB2188" t="s">
        <v>4417</v>
      </c>
      <c r="BC2188" t="s">
        <v>4417</v>
      </c>
      <c r="BD2188" s="1"/>
      <c r="BF2188" s="9"/>
      <c r="BG2188" s="20"/>
      <c r="BH2188" s="13"/>
      <c r="BI2188" s="15"/>
      <c r="BL2188" s="13"/>
      <c r="BM2188" s="1"/>
      <c r="BP2188" s="1"/>
      <c r="BQ2188" s="1"/>
      <c r="BT2188" s="13"/>
      <c r="BU2188" s="15"/>
      <c r="BV2188" s="14"/>
    </row>
    <row r="2189" spans="1:74" x14ac:dyDescent="0.25">
      <c r="A2189" s="4" t="str">
        <f t="shared" si="1708"/>
        <v/>
      </c>
      <c r="B2189" s="4" t="str">
        <f t="shared" si="1709"/>
        <v/>
      </c>
      <c r="C2189" s="4" t="str">
        <f t="shared" si="1710"/>
        <v>BKS</v>
      </c>
      <c r="D2189" s="4" t="str">
        <f t="shared" si="1711"/>
        <v/>
      </c>
      <c r="E2189" s="4" t="str">
        <f t="shared" si="1712"/>
        <v/>
      </c>
      <c r="F2189" s="4" t="str">
        <f t="shared" si="1713"/>
        <v/>
      </c>
      <c r="G2189" s="4" t="str">
        <f t="shared" si="1714"/>
        <v/>
      </c>
      <c r="H2189" s="4" t="str">
        <f t="shared" si="1715"/>
        <v/>
      </c>
      <c r="I2189" s="4" t="str">
        <f t="shared" si="1716"/>
        <v/>
      </c>
      <c r="J2189" s="4" t="str">
        <f t="shared" si="1717"/>
        <v/>
      </c>
      <c r="K2189" s="4" t="str">
        <f t="shared" si="1718"/>
        <v/>
      </c>
      <c r="L2189" s="4" t="str">
        <f t="shared" si="1719"/>
        <v/>
      </c>
      <c r="M2189" s="4" t="str">
        <f t="shared" si="1720"/>
        <v/>
      </c>
      <c r="N2189" s="4" t="str">
        <f t="shared" si="1721"/>
        <v/>
      </c>
      <c r="O2189" s="4" t="str">
        <f t="shared" si="1722"/>
        <v/>
      </c>
      <c r="P2189" s="4" t="str">
        <f t="shared" si="1723"/>
        <v/>
      </c>
      <c r="Q2189" s="4" t="str">
        <f t="shared" si="1724"/>
        <v/>
      </c>
      <c r="R2189" s="4" t="str">
        <f t="shared" si="1725"/>
        <v/>
      </c>
      <c r="S2189" s="4" t="str">
        <f t="shared" si="1726"/>
        <v/>
      </c>
      <c r="T2189" s="4" t="str">
        <f t="shared" si="1727"/>
        <v/>
      </c>
      <c r="U2189" s="4" t="str">
        <f t="shared" si="1728"/>
        <v/>
      </c>
      <c r="V2189" s="4" t="str">
        <f t="shared" si="1729"/>
        <v/>
      </c>
      <c r="W2189" s="4" t="str">
        <f t="shared" si="1730"/>
        <v/>
      </c>
      <c r="X2189" s="4" t="str">
        <f t="shared" si="1731"/>
        <v/>
      </c>
      <c r="Y2189" s="4">
        <f t="shared" si="1732"/>
        <v>3</v>
      </c>
      <c r="Z2189" s="4" t="str">
        <f t="shared" si="1733"/>
        <v>-</v>
      </c>
      <c r="AA2189" s="4" t="str">
        <f t="shared" si="1734"/>
        <v/>
      </c>
      <c r="AB2189" s="4" t="str">
        <f t="shared" si="1735"/>
        <v/>
      </c>
      <c r="AC2189" s="4" t="str">
        <f t="shared" si="1736"/>
        <v/>
      </c>
      <c r="AD2189" s="4" t="str">
        <f t="shared" si="1737"/>
        <v/>
      </c>
      <c r="AE2189" s="4" t="str">
        <f t="shared" si="1738"/>
        <v/>
      </c>
      <c r="AF2189" s="4" t="str" cm="1">
        <f t="array" aca="1" ref="AF2189" ca="1">LEFT(AS2189,MATCH(FALSE,ISNUMBER(MID(AS2189,ROW(INDIRECT("1:"&amp;LEN(AS2189)+1)), 1) *1),0) -1)</f>
        <v>1</v>
      </c>
      <c r="AG2189" s="4">
        <f t="shared" si="1739"/>
        <v>4</v>
      </c>
      <c r="AH2189" s="4">
        <f t="shared" si="1740"/>
        <v>23</v>
      </c>
      <c r="AI2189" s="4">
        <f t="shared" si="1741"/>
        <v>19</v>
      </c>
      <c r="AJ2189" s="4" t="str">
        <f t="shared" si="1742"/>
        <v>1BKS</v>
      </c>
      <c r="AK2189" s="4" t="str">
        <f t="shared" si="1743"/>
        <v>-1BKS</v>
      </c>
      <c r="AL2189" s="4" t="str" cm="1">
        <f t="array" ref="AL2189">LEFT(AS2189,SUM(LEN(AS2189)-LEN(SUBSTITUTE(AS2189,{"0";"1";"2";"3";"4";"5";"6";"7";"8";"9"},""))))</f>
        <v>1</v>
      </c>
      <c r="AM2189" s="4">
        <f t="shared" si="1747"/>
        <v>13</v>
      </c>
      <c r="AN2189" s="4" t="b">
        <f>LEFT(AS2189,1)=AL2189</f>
        <v>1</v>
      </c>
      <c r="AO2189" s="4" t="str">
        <f>RIGHT(AJ2189,3)</f>
        <v>BKS</v>
      </c>
      <c r="AP2189" s="4" t="b">
        <f t="shared" si="1748"/>
        <v>0</v>
      </c>
      <c r="AQ2189" s="4" t="b">
        <f t="shared" si="1744"/>
        <v>0</v>
      </c>
      <c r="AR2189" s="5" t="str">
        <f t="shared" si="1745"/>
        <v>PERMEN JAGOAN NEON</v>
      </c>
      <c r="AS2189" s="4" t="str">
        <f t="shared" si="1746"/>
        <v>1BKS</v>
      </c>
      <c r="AT2189" t="s">
        <v>2967</v>
      </c>
      <c r="AU2189" s="1" t="s">
        <v>2968</v>
      </c>
      <c r="AV2189" s="33" t="str">
        <f t="shared" ca="1" si="1749"/>
        <v/>
      </c>
      <c r="AW2189">
        <v>8500</v>
      </c>
      <c r="AX2189">
        <v>8500</v>
      </c>
      <c r="AY2189">
        <v>7324</v>
      </c>
      <c r="AZ2189" t="str">
        <f t="shared" si="1703"/>
        <v>8997878003139</v>
      </c>
      <c r="BA2189" t="str">
        <f t="shared" si="1750"/>
        <v>PERMEN JAGOAN NEON</v>
      </c>
      <c r="BB2189" t="s">
        <v>4417</v>
      </c>
      <c r="BC2189" t="s">
        <v>4417</v>
      </c>
      <c r="BD2189" s="1"/>
      <c r="BF2189" s="9"/>
      <c r="BG2189" s="20"/>
      <c r="BH2189" s="13"/>
      <c r="BI2189" s="15"/>
      <c r="BL2189" s="13"/>
      <c r="BM2189" s="1"/>
      <c r="BP2189" s="1"/>
      <c r="BQ2189" s="1"/>
      <c r="BT2189" s="13"/>
      <c r="BU2189" s="15"/>
      <c r="BV2189" s="14"/>
    </row>
    <row r="2190" spans="1:74" x14ac:dyDescent="0.25">
      <c r="A2190" s="4" t="str">
        <f t="shared" si="1708"/>
        <v/>
      </c>
      <c r="B2190" s="4" t="str">
        <f t="shared" si="1709"/>
        <v/>
      </c>
      <c r="C2190" s="4" t="str">
        <f t="shared" si="1710"/>
        <v>BKS</v>
      </c>
      <c r="D2190" s="4" t="str">
        <f t="shared" si="1711"/>
        <v/>
      </c>
      <c r="E2190" s="4" t="str">
        <f t="shared" si="1712"/>
        <v/>
      </c>
      <c r="F2190" s="4" t="str">
        <f t="shared" si="1713"/>
        <v/>
      </c>
      <c r="G2190" s="4" t="str">
        <f t="shared" si="1714"/>
        <v/>
      </c>
      <c r="H2190" s="4" t="str">
        <f t="shared" si="1715"/>
        <v/>
      </c>
      <c r="I2190" s="4" t="str">
        <f t="shared" si="1716"/>
        <v/>
      </c>
      <c r="J2190" s="4" t="str">
        <f t="shared" si="1717"/>
        <v/>
      </c>
      <c r="K2190" s="4" t="str">
        <f t="shared" si="1718"/>
        <v/>
      </c>
      <c r="L2190" s="4" t="str">
        <f t="shared" si="1719"/>
        <v/>
      </c>
      <c r="M2190" s="4" t="str">
        <f t="shared" si="1720"/>
        <v/>
      </c>
      <c r="N2190" s="4" t="str">
        <f t="shared" si="1721"/>
        <v/>
      </c>
      <c r="O2190" s="4" t="str">
        <f t="shared" si="1722"/>
        <v/>
      </c>
      <c r="P2190" s="4" t="str">
        <f t="shared" si="1723"/>
        <v/>
      </c>
      <c r="Q2190" s="4" t="str">
        <f t="shared" si="1724"/>
        <v/>
      </c>
      <c r="R2190" s="4" t="str">
        <f t="shared" si="1725"/>
        <v/>
      </c>
      <c r="S2190" s="4" t="str">
        <f t="shared" si="1726"/>
        <v/>
      </c>
      <c r="T2190" s="4" t="str">
        <f t="shared" si="1727"/>
        <v/>
      </c>
      <c r="U2190" s="4" t="str">
        <f t="shared" si="1728"/>
        <v/>
      </c>
      <c r="V2190" s="4" t="str">
        <f t="shared" si="1729"/>
        <v/>
      </c>
      <c r="W2190" s="4" t="str">
        <f t="shared" si="1730"/>
        <v/>
      </c>
      <c r="X2190" s="4" t="str">
        <f t="shared" si="1731"/>
        <v/>
      </c>
      <c r="Y2190" s="4">
        <f t="shared" si="1732"/>
        <v>3</v>
      </c>
      <c r="Z2190" s="4" t="str">
        <f t="shared" si="1733"/>
        <v>-</v>
      </c>
      <c r="AA2190" s="4" t="str">
        <f t="shared" si="1734"/>
        <v/>
      </c>
      <c r="AB2190" s="4" t="str">
        <f t="shared" si="1735"/>
        <v/>
      </c>
      <c r="AC2190" s="4" t="str">
        <f t="shared" si="1736"/>
        <v/>
      </c>
      <c r="AD2190" s="4" t="str">
        <f t="shared" si="1737"/>
        <v/>
      </c>
      <c r="AE2190" s="4" t="str">
        <f t="shared" si="1738"/>
        <v/>
      </c>
      <c r="AF2190" s="4" t="str" cm="1">
        <f t="array" aca="1" ref="AF2190" ca="1">LEFT(AS2190,MATCH(FALSE,ISNUMBER(MID(AS2190,ROW(INDIRECT("1:"&amp;LEN(AS2190)+1)), 1) *1),0) -1)</f>
        <v>1</v>
      </c>
      <c r="AG2190" s="4">
        <f t="shared" si="1739"/>
        <v>4</v>
      </c>
      <c r="AH2190" s="4">
        <f t="shared" si="1740"/>
        <v>30</v>
      </c>
      <c r="AI2190" s="4">
        <f t="shared" si="1741"/>
        <v>26</v>
      </c>
      <c r="AJ2190" s="4" t="str">
        <f t="shared" si="1742"/>
        <v>1BKS</v>
      </c>
      <c r="AK2190" s="4" t="str">
        <f t="shared" si="1743"/>
        <v>-1BKS</v>
      </c>
      <c r="AL2190" s="4" t="str" cm="1">
        <f t="array" ref="AL2190">LEFT(AS2190,SUM(LEN(AS2190)-LEN(SUBSTITUTE(AS2190,{"0";"1";"2";"3";"4";"5";"6";"7";"8";"9"},""))))</f>
        <v>1</v>
      </c>
      <c r="AM2190" s="4">
        <f t="shared" si="1747"/>
        <v>13</v>
      </c>
      <c r="AN2190" s="4" t="b">
        <f>LEFT(AS2190,1)=AL2190</f>
        <v>1</v>
      </c>
      <c r="AO2190" s="4" t="str">
        <f>RIGHT(AJ2190,3)</f>
        <v>BKS</v>
      </c>
      <c r="AP2190" s="4" t="b">
        <f t="shared" si="1748"/>
        <v>0</v>
      </c>
      <c r="AQ2190" s="4" t="b">
        <f t="shared" si="1744"/>
        <v>0</v>
      </c>
      <c r="AR2190" s="5" t="str">
        <f t="shared" si="1745"/>
        <v>PERMEN KAPAL API ESPRESSO</v>
      </c>
      <c r="AS2190" s="4" t="str">
        <f t="shared" si="1746"/>
        <v>1BKS</v>
      </c>
      <c r="AT2190" t="s">
        <v>2969</v>
      </c>
      <c r="AU2190" s="1" t="s">
        <v>2970</v>
      </c>
      <c r="AV2190" s="33" t="str">
        <f t="shared" ca="1" si="1749"/>
        <v/>
      </c>
      <c r="AW2190">
        <v>5500</v>
      </c>
      <c r="AX2190">
        <v>5500</v>
      </c>
      <c r="AY2190">
        <v>4000</v>
      </c>
      <c r="AZ2190" t="str">
        <f t="shared" si="1703"/>
        <v>8991002342118</v>
      </c>
      <c r="BA2190" t="str">
        <f t="shared" si="1750"/>
        <v>PERMEN KAPAL API ESPRESSO</v>
      </c>
      <c r="BB2190" t="s">
        <v>4417</v>
      </c>
      <c r="BC2190" t="s">
        <v>4417</v>
      </c>
      <c r="BD2190" s="1"/>
      <c r="BF2190" s="9"/>
      <c r="BG2190" s="20"/>
      <c r="BH2190" s="13"/>
      <c r="BI2190" s="15"/>
      <c r="BL2190" s="13"/>
      <c r="BM2190" s="1"/>
      <c r="BP2190" s="1"/>
      <c r="BQ2190" s="1"/>
      <c r="BT2190" s="13"/>
      <c r="BU2190" s="15"/>
      <c r="BV2190" s="14"/>
    </row>
    <row r="2191" spans="1:74" x14ac:dyDescent="0.25">
      <c r="A2191" s="4" t="str">
        <f t="shared" si="1708"/>
        <v/>
      </c>
      <c r="B2191" s="4" t="str">
        <f t="shared" si="1709"/>
        <v>PCS</v>
      </c>
      <c r="C2191" s="4" t="str">
        <f t="shared" si="1710"/>
        <v/>
      </c>
      <c r="D2191" s="4" t="str">
        <f t="shared" si="1711"/>
        <v/>
      </c>
      <c r="E2191" s="4" t="str">
        <f t="shared" si="1712"/>
        <v/>
      </c>
      <c r="F2191" s="4" t="str">
        <f t="shared" si="1713"/>
        <v/>
      </c>
      <c r="G2191" s="4" t="str">
        <f t="shared" si="1714"/>
        <v/>
      </c>
      <c r="H2191" s="4" t="str">
        <f t="shared" si="1715"/>
        <v/>
      </c>
      <c r="I2191" s="4" t="str">
        <f t="shared" si="1716"/>
        <v/>
      </c>
      <c r="J2191" s="4" t="str">
        <f t="shared" si="1717"/>
        <v/>
      </c>
      <c r="K2191" s="4" t="str">
        <f t="shared" si="1718"/>
        <v/>
      </c>
      <c r="L2191" s="4" t="str">
        <f t="shared" si="1719"/>
        <v/>
      </c>
      <c r="M2191" s="4" t="str">
        <f t="shared" si="1720"/>
        <v>TPL</v>
      </c>
      <c r="N2191" s="4" t="str">
        <f t="shared" si="1721"/>
        <v/>
      </c>
      <c r="O2191" s="4" t="str">
        <f t="shared" si="1722"/>
        <v/>
      </c>
      <c r="P2191" s="4" t="str">
        <f t="shared" si="1723"/>
        <v/>
      </c>
      <c r="Q2191" s="4" t="str">
        <f t="shared" si="1724"/>
        <v/>
      </c>
      <c r="R2191" s="4" t="str">
        <f t="shared" si="1725"/>
        <v/>
      </c>
      <c r="S2191" s="4" t="str">
        <f t="shared" si="1726"/>
        <v/>
      </c>
      <c r="T2191" s="4" t="str">
        <f t="shared" si="1727"/>
        <v/>
      </c>
      <c r="U2191" s="4" t="str">
        <f t="shared" si="1728"/>
        <v/>
      </c>
      <c r="V2191" s="4" t="str">
        <f t="shared" si="1729"/>
        <v/>
      </c>
      <c r="W2191" s="4" t="str">
        <f t="shared" si="1730"/>
        <v/>
      </c>
      <c r="X2191" s="4" t="str">
        <f t="shared" si="1731"/>
        <v/>
      </c>
      <c r="Y2191" s="4">
        <f t="shared" si="1732"/>
        <v>6</v>
      </c>
      <c r="Z2191" s="4" t="str">
        <f t="shared" si="1733"/>
        <v>-</v>
      </c>
      <c r="AA2191" s="4" t="str">
        <f t="shared" si="1734"/>
        <v>/</v>
      </c>
      <c r="AB2191" s="4" t="str">
        <f t="shared" si="1735"/>
        <v/>
      </c>
      <c r="AC2191" s="4" t="str">
        <f t="shared" si="1736"/>
        <v/>
      </c>
      <c r="AD2191" s="4" t="str">
        <f t="shared" si="1737"/>
        <v/>
      </c>
      <c r="AE2191" s="4" t="str">
        <f t="shared" si="1738"/>
        <v/>
      </c>
      <c r="AF2191" s="4" t="str" cm="1">
        <f t="array" aca="1" ref="AF2191" ca="1">LEFT(AS2191,MATCH(FALSE,ISNUMBER(MID(AS2191,ROW(INDIRECT("1:"&amp;LEN(AS2191)+1)), 1) *1),0) -1)</f>
        <v>50</v>
      </c>
      <c r="AG2191" s="4">
        <f t="shared" si="1739"/>
        <v>9</v>
      </c>
      <c r="AH2191" s="4">
        <f t="shared" si="1740"/>
        <v>22</v>
      </c>
      <c r="AI2191" s="4">
        <f t="shared" si="1741"/>
        <v>13</v>
      </c>
      <c r="AJ2191" s="4" t="str">
        <f t="shared" si="1742"/>
        <v>/TPL</v>
      </c>
      <c r="AK2191" s="4" t="str">
        <f t="shared" si="1743"/>
        <v>S/TPL</v>
      </c>
      <c r="AL2191" s="4" t="str" cm="1">
        <f t="array" ref="AL2191">LEFT(AS2191,SUM(LEN(AS2191)-LEN(SUBSTITUTE(AS2191,{"0";"1";"2";"3";"4";"5";"6";"7";"8";"9"},""))))</f>
        <v>50</v>
      </c>
      <c r="AM2191" s="4">
        <f t="shared" si="1747"/>
        <v>13</v>
      </c>
      <c r="AN2191" s="4" t="b">
        <f>LEFT(AS2191,2)=AL2191</f>
        <v>1</v>
      </c>
      <c r="AO2191" s="4" t="str">
        <f>RIGHT(AJ2191,3)</f>
        <v>TPL</v>
      </c>
      <c r="AP2191" s="4" t="b">
        <f t="shared" si="1748"/>
        <v>0</v>
      </c>
      <c r="AQ2191" s="4" t="b">
        <f t="shared" si="1744"/>
        <v>0</v>
      </c>
      <c r="AR2191" s="5" t="str">
        <f t="shared" si="1745"/>
        <v>PERMEN KARET</v>
      </c>
      <c r="AS2191" s="4" t="str">
        <f t="shared" si="1746"/>
        <v>50PCS/TPL</v>
      </c>
      <c r="AT2191" t="s">
        <v>2971</v>
      </c>
      <c r="AV2191" s="33" t="str">
        <f t="shared" ca="1" si="1749"/>
        <v/>
      </c>
      <c r="AW2191">
        <v>20000</v>
      </c>
      <c r="AX2191">
        <v>20000</v>
      </c>
      <c r="AY2191">
        <v>18000</v>
      </c>
      <c r="AZ2191" t="str">
        <f t="shared" si="1703"/>
        <v>8000000002191</v>
      </c>
      <c r="BA2191" t="str">
        <f t="shared" si="1750"/>
        <v>PERMEN KARET</v>
      </c>
      <c r="BB2191" t="s">
        <v>4417</v>
      </c>
      <c r="BC2191" t="s">
        <v>4417</v>
      </c>
      <c r="BD2191" s="1"/>
      <c r="BF2191" s="9"/>
      <c r="BG2191" s="20"/>
      <c r="BH2191" s="13"/>
      <c r="BI2191" s="15"/>
      <c r="BL2191" s="13"/>
      <c r="BM2191" s="1"/>
      <c r="BP2191" s="1"/>
      <c r="BQ2191" s="1"/>
      <c r="BT2191" s="13"/>
      <c r="BU2191" s="15"/>
      <c r="BV2191" s="14"/>
    </row>
    <row r="2192" spans="1:74" x14ac:dyDescent="0.25">
      <c r="A2192" s="4" t="str">
        <f t="shared" si="1708"/>
        <v/>
      </c>
      <c r="B2192" s="4" t="str">
        <f t="shared" si="1709"/>
        <v/>
      </c>
      <c r="C2192" s="4" t="str">
        <f t="shared" si="1710"/>
        <v/>
      </c>
      <c r="D2192" s="4" t="str">
        <f t="shared" si="1711"/>
        <v/>
      </c>
      <c r="E2192" s="4" t="str">
        <f t="shared" si="1712"/>
        <v/>
      </c>
      <c r="F2192" s="4" t="str">
        <f t="shared" si="1713"/>
        <v/>
      </c>
      <c r="G2192" s="4" t="str">
        <f t="shared" si="1714"/>
        <v>KTK</v>
      </c>
      <c r="H2192" s="4" t="str">
        <f t="shared" si="1715"/>
        <v/>
      </c>
      <c r="I2192" s="4" t="str">
        <f t="shared" si="1716"/>
        <v/>
      </c>
      <c r="J2192" s="4" t="str">
        <f t="shared" si="1717"/>
        <v/>
      </c>
      <c r="K2192" s="4" t="str">
        <f t="shared" si="1718"/>
        <v/>
      </c>
      <c r="L2192" s="4" t="str">
        <f t="shared" si="1719"/>
        <v/>
      </c>
      <c r="M2192" s="4" t="str">
        <f t="shared" si="1720"/>
        <v/>
      </c>
      <c r="N2192" s="4" t="str">
        <f t="shared" si="1721"/>
        <v/>
      </c>
      <c r="O2192" s="4" t="str">
        <f t="shared" si="1722"/>
        <v/>
      </c>
      <c r="P2192" s="4" t="str">
        <f t="shared" si="1723"/>
        <v/>
      </c>
      <c r="Q2192" s="4" t="str">
        <f t="shared" si="1724"/>
        <v/>
      </c>
      <c r="R2192" s="4" t="str">
        <f t="shared" si="1725"/>
        <v/>
      </c>
      <c r="S2192" s="4" t="str">
        <f t="shared" si="1726"/>
        <v/>
      </c>
      <c r="T2192" s="4" t="str">
        <f t="shared" si="1727"/>
        <v/>
      </c>
      <c r="U2192" s="4" t="str">
        <f t="shared" si="1728"/>
        <v/>
      </c>
      <c r="V2192" s="4" t="str">
        <f t="shared" si="1729"/>
        <v/>
      </c>
      <c r="W2192" s="4" t="str">
        <f t="shared" si="1730"/>
        <v/>
      </c>
      <c r="X2192" s="4" t="str">
        <f t="shared" si="1731"/>
        <v/>
      </c>
      <c r="Y2192" s="4">
        <f t="shared" si="1732"/>
        <v>3</v>
      </c>
      <c r="Z2192" s="4" t="str">
        <f t="shared" si="1733"/>
        <v>-</v>
      </c>
      <c r="AA2192" s="4" t="str">
        <f t="shared" si="1734"/>
        <v/>
      </c>
      <c r="AB2192" s="4" t="str">
        <f t="shared" si="1735"/>
        <v/>
      </c>
      <c r="AC2192" s="4" t="str">
        <f t="shared" si="1736"/>
        <v/>
      </c>
      <c r="AD2192" s="4" t="str">
        <f t="shared" si="1737"/>
        <v/>
      </c>
      <c r="AE2192" s="4" t="str">
        <f t="shared" si="1738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739"/>
        <v>4</v>
      </c>
      <c r="AH2192" s="4">
        <f t="shared" si="1740"/>
        <v>38</v>
      </c>
      <c r="AI2192" s="4">
        <f t="shared" si="1741"/>
        <v>34</v>
      </c>
      <c r="AJ2192" s="4" t="str">
        <f t="shared" si="1742"/>
        <v>1KTK</v>
      </c>
      <c r="AK2192" s="4" t="str">
        <f t="shared" si="1743"/>
        <v>-1KTK</v>
      </c>
      <c r="AL2192" s="4" t="str" cm="1">
        <f t="array" ref="AL2192">LEFT(AS2192,SUM(LEN(AS2192)-LEN(SUBSTITUTE(AS2192,{"0";"1";"2";"3";"4";"5";"6";"7";"8";"9"},""))))</f>
        <v>1</v>
      </c>
      <c r="AM2192" s="4">
        <f t="shared" si="1747"/>
        <v>13</v>
      </c>
      <c r="AN2192" s="4" t="b">
        <f>LEFT(AS2192,1)=AL2192</f>
        <v>1</v>
      </c>
      <c r="AO2192" s="4" t="str">
        <f>RIGHT(AJ2192,3)</f>
        <v>KTK</v>
      </c>
      <c r="AP2192" s="4" t="b">
        <f t="shared" si="1748"/>
        <v>0</v>
      </c>
      <c r="AQ2192" s="4" t="b">
        <f t="shared" si="1744"/>
        <v>0</v>
      </c>
      <c r="AR2192" s="5" t="str">
        <f t="shared" si="1745"/>
        <v>PERMEN KERAS ANEKA RASA CROCODILE</v>
      </c>
      <c r="AS2192" s="4" t="str">
        <f t="shared" si="1746"/>
        <v>1KTK</v>
      </c>
      <c r="AT2192" t="s">
        <v>2972</v>
      </c>
      <c r="AV2192" s="33" t="str">
        <f t="shared" ca="1" si="1749"/>
        <v/>
      </c>
      <c r="AW2192">
        <v>27000</v>
      </c>
      <c r="AX2192">
        <v>27000</v>
      </c>
      <c r="AY2192">
        <v>25786</v>
      </c>
      <c r="AZ2192" t="str">
        <f t="shared" si="1703"/>
        <v>8000000002192</v>
      </c>
      <c r="BA2192" t="str">
        <f t="shared" si="1750"/>
        <v>PERMEN KERAS ANEKA RASA CROCODILE</v>
      </c>
      <c r="BB2192" t="s">
        <v>4417</v>
      </c>
      <c r="BC2192" t="s">
        <v>4417</v>
      </c>
      <c r="BD2192" s="1"/>
      <c r="BF2192" s="9"/>
      <c r="BG2192" s="20"/>
      <c r="BH2192" s="13"/>
      <c r="BI2192" s="15"/>
      <c r="BL2192" s="13"/>
      <c r="BM2192" s="1"/>
      <c r="BP2192" s="1"/>
      <c r="BQ2192" s="1"/>
      <c r="BT2192" s="13"/>
      <c r="BU2192" s="15"/>
      <c r="BV2192" s="14"/>
    </row>
    <row r="2193" spans="1:74" x14ac:dyDescent="0.25">
      <c r="A2193" s="4" t="str">
        <f t="shared" si="1708"/>
        <v/>
      </c>
      <c r="B2193" s="4" t="str">
        <f t="shared" si="1709"/>
        <v>PCS</v>
      </c>
      <c r="C2193" s="4" t="str">
        <f t="shared" si="1710"/>
        <v/>
      </c>
      <c r="D2193" s="4" t="str">
        <f t="shared" si="1711"/>
        <v/>
      </c>
      <c r="E2193" s="4" t="str">
        <f t="shared" si="1712"/>
        <v/>
      </c>
      <c r="F2193" s="4" t="str">
        <f t="shared" si="1713"/>
        <v/>
      </c>
      <c r="G2193" s="4" t="str">
        <f t="shared" si="1714"/>
        <v/>
      </c>
      <c r="H2193" s="4" t="str">
        <f t="shared" si="1715"/>
        <v/>
      </c>
      <c r="I2193" s="4" t="str">
        <f t="shared" si="1716"/>
        <v/>
      </c>
      <c r="J2193" s="4" t="str">
        <f t="shared" si="1717"/>
        <v/>
      </c>
      <c r="K2193" s="4" t="str">
        <f t="shared" si="1718"/>
        <v/>
      </c>
      <c r="L2193" s="4" t="str">
        <f t="shared" si="1719"/>
        <v/>
      </c>
      <c r="M2193" s="4" t="str">
        <f t="shared" si="1720"/>
        <v/>
      </c>
      <c r="N2193" s="4" t="str">
        <f t="shared" si="1721"/>
        <v/>
      </c>
      <c r="O2193" s="4" t="str">
        <f t="shared" si="1722"/>
        <v/>
      </c>
      <c r="P2193" s="4" t="str">
        <f t="shared" si="1723"/>
        <v/>
      </c>
      <c r="Q2193" s="4" t="str">
        <f t="shared" si="1724"/>
        <v/>
      </c>
      <c r="R2193" s="4" t="str">
        <f t="shared" si="1725"/>
        <v/>
      </c>
      <c r="S2193" s="4" t="str">
        <f t="shared" si="1726"/>
        <v/>
      </c>
      <c r="T2193" s="4" t="str">
        <f t="shared" si="1727"/>
        <v>PACK</v>
      </c>
      <c r="U2193" s="4" t="str">
        <f t="shared" si="1728"/>
        <v/>
      </c>
      <c r="V2193" s="4" t="str">
        <f t="shared" si="1729"/>
        <v/>
      </c>
      <c r="W2193" s="4" t="str">
        <f t="shared" si="1730"/>
        <v/>
      </c>
      <c r="X2193" s="4" t="str">
        <f t="shared" si="1731"/>
        <v/>
      </c>
      <c r="Y2193" s="4">
        <f t="shared" si="1732"/>
        <v>7</v>
      </c>
      <c r="Z2193" s="4" t="str">
        <f t="shared" si="1733"/>
        <v>-</v>
      </c>
      <c r="AA2193" s="4" t="str">
        <f t="shared" si="1734"/>
        <v>/</v>
      </c>
      <c r="AB2193" s="4" t="str">
        <f t="shared" si="1735"/>
        <v/>
      </c>
      <c r="AC2193" s="4" t="str">
        <f t="shared" si="1736"/>
        <v/>
      </c>
      <c r="AD2193" s="4" t="str">
        <f t="shared" si="1737"/>
        <v/>
      </c>
      <c r="AE2193" s="4" t="str">
        <f t="shared" si="1738"/>
        <v/>
      </c>
      <c r="AF2193" s="4" t="str" cm="1">
        <f t="array" aca="1" ref="AF2193" ca="1">LEFT(AS2193,MATCH(FALSE,ISNUMBER(MID(AS2193,ROW(INDIRECT("1:"&amp;LEN(AS2193)+1)), 1) *1),0) -1)</f>
        <v>30</v>
      </c>
      <c r="AG2193" s="4">
        <f t="shared" si="1739"/>
        <v>10</v>
      </c>
      <c r="AH2193" s="4">
        <f t="shared" si="1740"/>
        <v>31</v>
      </c>
      <c r="AI2193" s="4">
        <f t="shared" si="1741"/>
        <v>21</v>
      </c>
      <c r="AJ2193" s="4" t="str">
        <f t="shared" si="1742"/>
        <v>PACK</v>
      </c>
      <c r="AK2193" s="4" t="str">
        <f t="shared" si="1743"/>
        <v>/PACK</v>
      </c>
      <c r="AL2193" s="4" t="str" cm="1">
        <f t="array" ref="AL2193">LEFT(AS2193,SUM(LEN(AS2193)-LEN(SUBSTITUTE(AS2193,{"0";"1";"2";"3";"4";"5";"6";"7";"8";"9"},""))))</f>
        <v>30</v>
      </c>
      <c r="AM2193" s="4">
        <f t="shared" si="1747"/>
        <v>13</v>
      </c>
      <c r="AN2193" s="4" t="b">
        <f>LEFT(AS2193,2)=AL2193</f>
        <v>1</v>
      </c>
      <c r="AO2193" s="4" t="str">
        <f>RIGHT(AJ2193,4)</f>
        <v>PACK</v>
      </c>
      <c r="AP2193" s="4" t="b">
        <f t="shared" si="1748"/>
        <v>0</v>
      </c>
      <c r="AQ2193" s="4" t="b">
        <f t="shared" si="1744"/>
        <v>0</v>
      </c>
      <c r="AR2193" s="5" t="str">
        <f t="shared" si="1745"/>
        <v>PERMEN KERAS KELINCI</v>
      </c>
      <c r="AS2193" s="4" t="str">
        <f t="shared" si="1746"/>
        <v>30PCS/PACK</v>
      </c>
      <c r="AT2193" t="s">
        <v>5077</v>
      </c>
      <c r="AV2193" s="33" t="str">
        <f t="shared" ca="1" si="1749"/>
        <v/>
      </c>
      <c r="AW2193">
        <v>27000</v>
      </c>
      <c r="AX2193">
        <v>27000</v>
      </c>
      <c r="AY2193">
        <v>24674</v>
      </c>
      <c r="AZ2193" t="str">
        <f t="shared" si="1703"/>
        <v>8000000002193</v>
      </c>
      <c r="BA2193" t="str">
        <f t="shared" si="1750"/>
        <v>PERMEN KERAS KELINCI</v>
      </c>
      <c r="BB2193" t="s">
        <v>4417</v>
      </c>
      <c r="BC2193" t="s">
        <v>4417</v>
      </c>
      <c r="BD2193" s="1"/>
      <c r="BF2193" s="9"/>
      <c r="BG2193" s="20"/>
      <c r="BH2193" s="13"/>
      <c r="BI2193" s="15"/>
      <c r="BL2193" s="13"/>
      <c r="BM2193" s="1"/>
      <c r="BP2193" s="1"/>
      <c r="BQ2193" s="1"/>
      <c r="BT2193" s="13"/>
      <c r="BU2193" s="15"/>
      <c r="BV2193" s="14"/>
    </row>
    <row r="2194" spans="1:74" x14ac:dyDescent="0.25">
      <c r="A2194" s="4" t="str">
        <f t="shared" si="1708"/>
        <v/>
      </c>
      <c r="B2194" s="4" t="str">
        <f t="shared" si="1709"/>
        <v/>
      </c>
      <c r="C2194" s="4" t="str">
        <f t="shared" si="1710"/>
        <v>BKS</v>
      </c>
      <c r="D2194" s="4" t="str">
        <f t="shared" si="1711"/>
        <v/>
      </c>
      <c r="E2194" s="4" t="str">
        <f t="shared" si="1712"/>
        <v/>
      </c>
      <c r="F2194" s="4" t="str">
        <f t="shared" si="1713"/>
        <v/>
      </c>
      <c r="G2194" s="4" t="str">
        <f t="shared" si="1714"/>
        <v/>
      </c>
      <c r="H2194" s="4" t="str">
        <f t="shared" si="1715"/>
        <v/>
      </c>
      <c r="I2194" s="4" t="str">
        <f t="shared" si="1716"/>
        <v/>
      </c>
      <c r="J2194" s="4" t="str">
        <f t="shared" si="1717"/>
        <v/>
      </c>
      <c r="K2194" s="4" t="str">
        <f t="shared" si="1718"/>
        <v/>
      </c>
      <c r="L2194" s="4" t="str">
        <f t="shared" si="1719"/>
        <v/>
      </c>
      <c r="M2194" s="4" t="str">
        <f t="shared" si="1720"/>
        <v/>
      </c>
      <c r="N2194" s="4" t="str">
        <f t="shared" si="1721"/>
        <v/>
      </c>
      <c r="O2194" s="4" t="str">
        <f t="shared" si="1722"/>
        <v/>
      </c>
      <c r="P2194" s="4" t="str">
        <f t="shared" si="1723"/>
        <v/>
      </c>
      <c r="Q2194" s="4" t="str">
        <f t="shared" si="1724"/>
        <v/>
      </c>
      <c r="R2194" s="4" t="str">
        <f t="shared" si="1725"/>
        <v/>
      </c>
      <c r="S2194" s="4" t="str">
        <f t="shared" si="1726"/>
        <v/>
      </c>
      <c r="T2194" s="4" t="str">
        <f t="shared" si="1727"/>
        <v/>
      </c>
      <c r="U2194" s="4" t="str">
        <f t="shared" si="1728"/>
        <v/>
      </c>
      <c r="V2194" s="4" t="str">
        <f t="shared" si="1729"/>
        <v/>
      </c>
      <c r="W2194" s="4" t="str">
        <f t="shared" si="1730"/>
        <v/>
      </c>
      <c r="X2194" s="4" t="str">
        <f t="shared" si="1731"/>
        <v/>
      </c>
      <c r="Y2194" s="4">
        <f t="shared" si="1732"/>
        <v>3</v>
      </c>
      <c r="Z2194" s="4" t="str">
        <f t="shared" si="1733"/>
        <v>-</v>
      </c>
      <c r="AA2194" s="4" t="str">
        <f t="shared" si="1734"/>
        <v/>
      </c>
      <c r="AB2194" s="4" t="str">
        <f t="shared" si="1735"/>
        <v/>
      </c>
      <c r="AC2194" s="4" t="str">
        <f t="shared" si="1736"/>
        <v/>
      </c>
      <c r="AD2194" s="4" t="str">
        <f t="shared" si="1737"/>
        <v/>
      </c>
      <c r="AE2194" s="4" t="str">
        <f t="shared" si="1738"/>
        <v/>
      </c>
      <c r="AF2194" s="4" t="str" cm="1">
        <f t="array" aca="1" ref="AF2194" ca="1">LEFT(AS2194,MATCH(FALSE,ISNUMBER(MID(AS2194,ROW(INDIRECT("1:"&amp;LEN(AS2194)+1)), 1) *1),0) -1)</f>
        <v>1</v>
      </c>
      <c r="AG2194" s="4">
        <f t="shared" si="1739"/>
        <v>4</v>
      </c>
      <c r="AH2194" s="4">
        <f t="shared" si="1740"/>
        <v>22</v>
      </c>
      <c r="AI2194" s="4">
        <f t="shared" si="1741"/>
        <v>18</v>
      </c>
      <c r="AJ2194" s="4" t="str">
        <f t="shared" si="1742"/>
        <v>1BKS</v>
      </c>
      <c r="AK2194" s="4" t="str">
        <f t="shared" si="1743"/>
        <v>-1BKS</v>
      </c>
      <c r="AL2194" s="4" t="str" cm="1">
        <f t="array" ref="AL2194">LEFT(AS2194,SUM(LEN(AS2194)-LEN(SUBSTITUTE(AS2194,{"0";"1";"2";"3";"4";"5";"6";"7";"8";"9"},""))))</f>
        <v>1</v>
      </c>
      <c r="AM2194" s="4">
        <f t="shared" si="1747"/>
        <v>13</v>
      </c>
      <c r="AN2194" s="4" t="b">
        <f t="shared" ref="AN2194:AN2199" si="1751">LEFT(AS2194,1)=AL2194</f>
        <v>1</v>
      </c>
      <c r="AO2194" s="4" t="str">
        <f t="shared" ref="AO2194:AO2202" si="1752">RIGHT(AJ2194,3)</f>
        <v>BKS</v>
      </c>
      <c r="AP2194" s="4" t="b">
        <f t="shared" si="1748"/>
        <v>0</v>
      </c>
      <c r="AQ2194" s="4" t="b">
        <f t="shared" si="1744"/>
        <v>0</v>
      </c>
      <c r="AR2194" s="5" t="str">
        <f t="shared" si="1745"/>
        <v>PERMEN KIS BARLEY</v>
      </c>
      <c r="AS2194" s="4" t="str">
        <f t="shared" si="1746"/>
        <v>1BKS</v>
      </c>
      <c r="AT2194" t="s">
        <v>2973</v>
      </c>
      <c r="AU2194" s="1" t="s">
        <v>2974</v>
      </c>
      <c r="AV2194" s="33" t="str">
        <f t="shared" ca="1" si="1749"/>
        <v/>
      </c>
      <c r="AW2194">
        <v>7000</v>
      </c>
      <c r="AX2194">
        <v>7000</v>
      </c>
      <c r="AY2194">
        <v>5833</v>
      </c>
      <c r="AZ2194" t="str">
        <f t="shared" si="1703"/>
        <v>8996001321508</v>
      </c>
      <c r="BA2194" t="str">
        <f t="shared" si="1750"/>
        <v>PERMEN KIS BARLEY</v>
      </c>
      <c r="BB2194" t="s">
        <v>4417</v>
      </c>
      <c r="BC2194" t="s">
        <v>4417</v>
      </c>
      <c r="BD2194" s="1"/>
      <c r="BF2194" s="9"/>
      <c r="BG2194" s="20"/>
      <c r="BH2194" s="13"/>
      <c r="BI2194" s="15"/>
      <c r="BL2194" s="13"/>
      <c r="BM2194" s="1"/>
      <c r="BP2194" s="1"/>
      <c r="BQ2194" s="1"/>
      <c r="BT2194" s="13"/>
      <c r="BU2194" s="15"/>
      <c r="BV2194" s="14"/>
    </row>
    <row r="2195" spans="1:74" x14ac:dyDescent="0.25">
      <c r="A2195" s="4" t="str">
        <f t="shared" si="1708"/>
        <v/>
      </c>
      <c r="B2195" s="4" t="str">
        <f t="shared" si="1709"/>
        <v/>
      </c>
      <c r="C2195" s="4" t="str">
        <f t="shared" si="1710"/>
        <v>BKS</v>
      </c>
      <c r="D2195" s="4" t="str">
        <f t="shared" si="1711"/>
        <v/>
      </c>
      <c r="E2195" s="4" t="str">
        <f t="shared" si="1712"/>
        <v/>
      </c>
      <c r="F2195" s="4" t="str">
        <f t="shared" si="1713"/>
        <v/>
      </c>
      <c r="G2195" s="4" t="str">
        <f t="shared" si="1714"/>
        <v/>
      </c>
      <c r="H2195" s="4" t="str">
        <f t="shared" si="1715"/>
        <v/>
      </c>
      <c r="I2195" s="4" t="str">
        <f t="shared" si="1716"/>
        <v/>
      </c>
      <c r="J2195" s="4" t="str">
        <f t="shared" si="1717"/>
        <v/>
      </c>
      <c r="K2195" s="4" t="str">
        <f t="shared" si="1718"/>
        <v/>
      </c>
      <c r="L2195" s="4" t="str">
        <f t="shared" si="1719"/>
        <v/>
      </c>
      <c r="M2195" s="4" t="str">
        <f t="shared" si="1720"/>
        <v/>
      </c>
      <c r="N2195" s="4" t="str">
        <f t="shared" si="1721"/>
        <v/>
      </c>
      <c r="O2195" s="4" t="str">
        <f t="shared" si="1722"/>
        <v/>
      </c>
      <c r="P2195" s="4" t="str">
        <f t="shared" si="1723"/>
        <v/>
      </c>
      <c r="Q2195" s="4" t="str">
        <f t="shared" si="1724"/>
        <v/>
      </c>
      <c r="R2195" s="4" t="str">
        <f t="shared" si="1725"/>
        <v/>
      </c>
      <c r="S2195" s="4" t="str">
        <f t="shared" si="1726"/>
        <v/>
      </c>
      <c r="T2195" s="4" t="str">
        <f t="shared" si="1727"/>
        <v/>
      </c>
      <c r="U2195" s="4" t="str">
        <f t="shared" si="1728"/>
        <v/>
      </c>
      <c r="V2195" s="4" t="str">
        <f t="shared" si="1729"/>
        <v/>
      </c>
      <c r="W2195" s="4" t="str">
        <f t="shared" si="1730"/>
        <v/>
      </c>
      <c r="X2195" s="4" t="str">
        <f t="shared" si="1731"/>
        <v/>
      </c>
      <c r="Y2195" s="4">
        <f t="shared" si="1732"/>
        <v>3</v>
      </c>
      <c r="Z2195" s="4" t="str">
        <f t="shared" si="1733"/>
        <v>-</v>
      </c>
      <c r="AA2195" s="4" t="str">
        <f t="shared" si="1734"/>
        <v/>
      </c>
      <c r="AB2195" s="4" t="str">
        <f t="shared" si="1735"/>
        <v/>
      </c>
      <c r="AC2195" s="4" t="str">
        <f t="shared" si="1736"/>
        <v/>
      </c>
      <c r="AD2195" s="4" t="str">
        <f t="shared" si="1737"/>
        <v/>
      </c>
      <c r="AE2195" s="4" t="str">
        <f t="shared" si="1738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739"/>
        <v>4</v>
      </c>
      <c r="AH2195" s="4">
        <f t="shared" si="1740"/>
        <v>16</v>
      </c>
      <c r="AI2195" s="4">
        <f t="shared" si="1741"/>
        <v>12</v>
      </c>
      <c r="AJ2195" s="4" t="str">
        <f t="shared" si="1742"/>
        <v>1BKS</v>
      </c>
      <c r="AK2195" s="4" t="str">
        <f t="shared" si="1743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747"/>
        <v>13</v>
      </c>
      <c r="AN2195" s="4" t="b">
        <f t="shared" si="1751"/>
        <v>1</v>
      </c>
      <c r="AO2195" s="4" t="str">
        <f t="shared" si="1752"/>
        <v>BKS</v>
      </c>
      <c r="AP2195" s="4" t="b">
        <f t="shared" si="1748"/>
        <v>0</v>
      </c>
      <c r="AQ2195" s="4" t="b">
        <f t="shared" si="1744"/>
        <v>0</v>
      </c>
      <c r="AR2195" s="5" t="str">
        <f t="shared" si="1745"/>
        <v>PERMEN KISS</v>
      </c>
      <c r="AS2195" s="4" t="str">
        <f t="shared" si="1746"/>
        <v>1BKS</v>
      </c>
      <c r="AT2195" t="s">
        <v>2980</v>
      </c>
      <c r="AV2195" s="33" t="str">
        <f t="shared" ca="1" si="1749"/>
        <v/>
      </c>
      <c r="AW2195">
        <v>7000</v>
      </c>
      <c r="AX2195">
        <v>7000</v>
      </c>
      <c r="AY2195">
        <v>5833</v>
      </c>
      <c r="AZ2195" t="str">
        <f t="shared" si="1703"/>
        <v>8000000002195</v>
      </c>
      <c r="BA2195" t="str">
        <f t="shared" si="1750"/>
        <v>PERMEN KISS</v>
      </c>
      <c r="BB2195" t="s">
        <v>4417</v>
      </c>
      <c r="BC2195" t="s">
        <v>4417</v>
      </c>
      <c r="BD2195" s="1"/>
      <c r="BF2195" s="9"/>
      <c r="BG2195" s="20"/>
      <c r="BH2195" s="13"/>
      <c r="BI2195" s="15"/>
      <c r="BL2195" s="13"/>
      <c r="BM2195" s="1"/>
      <c r="BP2195" s="1"/>
      <c r="BQ2195" s="1"/>
      <c r="BT2195" s="13"/>
      <c r="BU2195" s="15"/>
      <c r="BV2195" s="14"/>
    </row>
    <row r="2196" spans="1:74" x14ac:dyDescent="0.25">
      <c r="A2196" s="4" t="str">
        <f t="shared" si="1708"/>
        <v/>
      </c>
      <c r="B2196" s="4" t="str">
        <f t="shared" si="1709"/>
        <v/>
      </c>
      <c r="C2196" s="4" t="str">
        <f t="shared" si="1710"/>
        <v>BKS</v>
      </c>
      <c r="D2196" s="4" t="str">
        <f t="shared" si="1711"/>
        <v/>
      </c>
      <c r="E2196" s="4" t="str">
        <f t="shared" si="1712"/>
        <v/>
      </c>
      <c r="F2196" s="4" t="str">
        <f t="shared" si="1713"/>
        <v/>
      </c>
      <c r="G2196" s="4" t="str">
        <f t="shared" si="1714"/>
        <v/>
      </c>
      <c r="H2196" s="4" t="str">
        <f t="shared" si="1715"/>
        <v/>
      </c>
      <c r="I2196" s="4" t="str">
        <f t="shared" si="1716"/>
        <v/>
      </c>
      <c r="J2196" s="4" t="str">
        <f t="shared" si="1717"/>
        <v/>
      </c>
      <c r="K2196" s="4" t="str">
        <f t="shared" si="1718"/>
        <v/>
      </c>
      <c r="L2196" s="4" t="str">
        <f t="shared" si="1719"/>
        <v/>
      </c>
      <c r="M2196" s="4" t="str">
        <f t="shared" si="1720"/>
        <v/>
      </c>
      <c r="N2196" s="4" t="str">
        <f t="shared" si="1721"/>
        <v/>
      </c>
      <c r="O2196" s="4" t="str">
        <f t="shared" si="1722"/>
        <v/>
      </c>
      <c r="P2196" s="4" t="str">
        <f t="shared" si="1723"/>
        <v/>
      </c>
      <c r="Q2196" s="4" t="str">
        <f t="shared" si="1724"/>
        <v/>
      </c>
      <c r="R2196" s="4" t="str">
        <f t="shared" si="1725"/>
        <v/>
      </c>
      <c r="S2196" s="4" t="str">
        <f t="shared" si="1726"/>
        <v/>
      </c>
      <c r="T2196" s="4" t="str">
        <f t="shared" si="1727"/>
        <v/>
      </c>
      <c r="U2196" s="4" t="str">
        <f t="shared" si="1728"/>
        <v/>
      </c>
      <c r="V2196" s="4" t="str">
        <f t="shared" si="1729"/>
        <v/>
      </c>
      <c r="W2196" s="4" t="str">
        <f t="shared" si="1730"/>
        <v/>
      </c>
      <c r="X2196" s="4" t="str">
        <f t="shared" si="1731"/>
        <v/>
      </c>
      <c r="Y2196" s="4">
        <f t="shared" si="1732"/>
        <v>3</v>
      </c>
      <c r="Z2196" s="4" t="str">
        <f t="shared" si="1733"/>
        <v>-</v>
      </c>
      <c r="AA2196" s="4" t="str">
        <f t="shared" si="1734"/>
        <v/>
      </c>
      <c r="AB2196" s="4" t="str">
        <f t="shared" si="1735"/>
        <v/>
      </c>
      <c r="AC2196" s="4" t="str">
        <f t="shared" si="1736"/>
        <v/>
      </c>
      <c r="AD2196" s="4" t="str">
        <f t="shared" si="1737"/>
        <v/>
      </c>
      <c r="AE2196" s="4" t="str">
        <f t="shared" si="1738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739"/>
        <v>4</v>
      </c>
      <c r="AH2196" s="4">
        <f t="shared" si="1740"/>
        <v>28</v>
      </c>
      <c r="AI2196" s="4">
        <f t="shared" si="1741"/>
        <v>24</v>
      </c>
      <c r="AJ2196" s="4" t="str">
        <f t="shared" si="1742"/>
        <v>1BKS</v>
      </c>
      <c r="AK2196" s="4" t="str">
        <f t="shared" si="1743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747"/>
        <v>13</v>
      </c>
      <c r="AN2196" s="4" t="b">
        <f t="shared" si="1751"/>
        <v>1</v>
      </c>
      <c r="AO2196" s="4" t="str">
        <f t="shared" si="1752"/>
        <v>BKS</v>
      </c>
      <c r="AP2196" s="4" t="b">
        <f t="shared" si="1748"/>
        <v>0</v>
      </c>
      <c r="AQ2196" s="4" t="b">
        <f t="shared" si="1744"/>
        <v>0</v>
      </c>
      <c r="AR2196" s="5" t="str">
        <f t="shared" si="1745"/>
        <v>PERMEN KISS APPLE PEACH</v>
      </c>
      <c r="AS2196" s="4" t="str">
        <f t="shared" si="1746"/>
        <v>1BKS</v>
      </c>
      <c r="AT2196" t="s">
        <v>2975</v>
      </c>
      <c r="AV2196" s="33" t="str">
        <f t="shared" ca="1" si="1749"/>
        <v/>
      </c>
      <c r="AW2196">
        <v>7000</v>
      </c>
      <c r="AX2196">
        <v>7000</v>
      </c>
      <c r="AY2196">
        <v>5833</v>
      </c>
      <c r="AZ2196" t="str">
        <f t="shared" si="1703"/>
        <v>8000000002196</v>
      </c>
      <c r="BA2196" t="str">
        <f t="shared" si="1750"/>
        <v>PERMEN KISS APPLE PEACH</v>
      </c>
      <c r="BB2196" t="s">
        <v>4417</v>
      </c>
      <c r="BC2196" t="s">
        <v>4417</v>
      </c>
      <c r="BD2196" s="1"/>
      <c r="BF2196" s="9"/>
      <c r="BG2196" s="20"/>
      <c r="BH2196" s="13"/>
      <c r="BI2196" s="15"/>
      <c r="BL2196" s="13"/>
      <c r="BM2196" s="1"/>
      <c r="BP2196" s="1"/>
      <c r="BQ2196" s="1"/>
      <c r="BT2196" s="13"/>
      <c r="BU2196" s="15"/>
      <c r="BV2196" s="14"/>
    </row>
    <row r="2197" spans="1:74" x14ac:dyDescent="0.25">
      <c r="A2197" s="4" t="str">
        <f t="shared" si="1708"/>
        <v/>
      </c>
      <c r="B2197" s="4" t="str">
        <f t="shared" si="1709"/>
        <v/>
      </c>
      <c r="C2197" s="4" t="str">
        <f t="shared" si="1710"/>
        <v>BKS</v>
      </c>
      <c r="D2197" s="4" t="str">
        <f t="shared" si="1711"/>
        <v/>
      </c>
      <c r="E2197" s="4" t="str">
        <f t="shared" si="1712"/>
        <v/>
      </c>
      <c r="F2197" s="4" t="str">
        <f t="shared" si="1713"/>
        <v/>
      </c>
      <c r="G2197" s="4" t="str">
        <f t="shared" si="1714"/>
        <v/>
      </c>
      <c r="H2197" s="4" t="str">
        <f t="shared" si="1715"/>
        <v/>
      </c>
      <c r="I2197" s="4" t="str">
        <f t="shared" si="1716"/>
        <v/>
      </c>
      <c r="J2197" s="4" t="str">
        <f t="shared" si="1717"/>
        <v/>
      </c>
      <c r="K2197" s="4" t="str">
        <f t="shared" si="1718"/>
        <v/>
      </c>
      <c r="L2197" s="4" t="str">
        <f t="shared" si="1719"/>
        <v/>
      </c>
      <c r="M2197" s="4" t="str">
        <f t="shared" si="1720"/>
        <v/>
      </c>
      <c r="N2197" s="4" t="str">
        <f t="shared" si="1721"/>
        <v/>
      </c>
      <c r="O2197" s="4" t="str">
        <f t="shared" si="1722"/>
        <v/>
      </c>
      <c r="P2197" s="4" t="str">
        <f t="shared" si="1723"/>
        <v/>
      </c>
      <c r="Q2197" s="4" t="str">
        <f t="shared" si="1724"/>
        <v/>
      </c>
      <c r="R2197" s="4" t="str">
        <f t="shared" si="1725"/>
        <v/>
      </c>
      <c r="S2197" s="4" t="str">
        <f t="shared" si="1726"/>
        <v/>
      </c>
      <c r="T2197" s="4" t="str">
        <f t="shared" si="1727"/>
        <v/>
      </c>
      <c r="U2197" s="4" t="str">
        <f t="shared" si="1728"/>
        <v/>
      </c>
      <c r="V2197" s="4" t="str">
        <f t="shared" si="1729"/>
        <v/>
      </c>
      <c r="W2197" s="4" t="str">
        <f t="shared" si="1730"/>
        <v/>
      </c>
      <c r="X2197" s="4" t="str">
        <f t="shared" si="1731"/>
        <v/>
      </c>
      <c r="Y2197" s="4">
        <f t="shared" si="1732"/>
        <v>3</v>
      </c>
      <c r="Z2197" s="4" t="str">
        <f t="shared" si="1733"/>
        <v>-</v>
      </c>
      <c r="AA2197" s="4" t="str">
        <f t="shared" si="1734"/>
        <v/>
      </c>
      <c r="AB2197" s="4" t="str">
        <f t="shared" si="1735"/>
        <v/>
      </c>
      <c r="AC2197" s="4" t="str">
        <f t="shared" si="1736"/>
        <v/>
      </c>
      <c r="AD2197" s="4" t="str">
        <f t="shared" si="1737"/>
        <v/>
      </c>
      <c r="AE2197" s="4" t="str">
        <f t="shared" si="1738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739"/>
        <v>4</v>
      </c>
      <c r="AH2197" s="4">
        <f t="shared" si="1740"/>
        <v>23</v>
      </c>
      <c r="AI2197" s="4">
        <f t="shared" si="1741"/>
        <v>19</v>
      </c>
      <c r="AJ2197" s="4" t="str">
        <f t="shared" si="1742"/>
        <v>1BKS</v>
      </c>
      <c r="AK2197" s="4" t="str">
        <f t="shared" si="1743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747"/>
        <v>13</v>
      </c>
      <c r="AN2197" s="4" t="b">
        <f t="shared" si="1751"/>
        <v>1</v>
      </c>
      <c r="AO2197" s="4" t="str">
        <f t="shared" si="1752"/>
        <v>BKS</v>
      </c>
      <c r="AP2197" s="4" t="b">
        <f t="shared" si="1748"/>
        <v>0</v>
      </c>
      <c r="AQ2197" s="4" t="b">
        <f t="shared" si="1744"/>
        <v>0</v>
      </c>
      <c r="AR2197" s="5" t="str">
        <f t="shared" si="1745"/>
        <v>PERMEN KISS CHERRY</v>
      </c>
      <c r="AS2197" s="4" t="str">
        <f t="shared" si="1746"/>
        <v>1BKS</v>
      </c>
      <c r="AT2197" t="s">
        <v>2976</v>
      </c>
      <c r="AU2197" s="1" t="s">
        <v>2977</v>
      </c>
      <c r="AV2197" s="33" t="str">
        <f t="shared" ca="1" si="1749"/>
        <v/>
      </c>
      <c r="AW2197">
        <v>7000</v>
      </c>
      <c r="AX2197">
        <v>7000</v>
      </c>
      <c r="AY2197">
        <v>5833</v>
      </c>
      <c r="AZ2197" t="str">
        <f t="shared" si="1703"/>
        <v>8996001321515</v>
      </c>
      <c r="BA2197" t="str">
        <f t="shared" si="1750"/>
        <v>PERMEN KISS CHERRY</v>
      </c>
      <c r="BB2197" t="s">
        <v>4417</v>
      </c>
      <c r="BC2197" t="s">
        <v>4417</v>
      </c>
      <c r="BD2197" s="1"/>
      <c r="BF2197" s="9"/>
      <c r="BG2197" s="20"/>
      <c r="BH2197" s="13"/>
      <c r="BI2197" s="15"/>
      <c r="BL2197" s="13"/>
      <c r="BM2197" s="1"/>
      <c r="BP2197" s="1"/>
      <c r="BQ2197" s="1"/>
      <c r="BT2197" s="13"/>
      <c r="BU2197" s="15"/>
      <c r="BV2197" s="14"/>
    </row>
    <row r="2198" spans="1:74" x14ac:dyDescent="0.25">
      <c r="A2198" s="4" t="str">
        <f t="shared" si="1708"/>
        <v/>
      </c>
      <c r="B2198" s="4" t="str">
        <f t="shared" si="1709"/>
        <v/>
      </c>
      <c r="C2198" s="4" t="str">
        <f t="shared" si="1710"/>
        <v>BKS</v>
      </c>
      <c r="D2198" s="4" t="str">
        <f t="shared" si="1711"/>
        <v/>
      </c>
      <c r="E2198" s="4" t="str">
        <f t="shared" si="1712"/>
        <v/>
      </c>
      <c r="F2198" s="4" t="str">
        <f t="shared" si="1713"/>
        <v/>
      </c>
      <c r="G2198" s="4" t="str">
        <f t="shared" si="1714"/>
        <v/>
      </c>
      <c r="H2198" s="4" t="str">
        <f t="shared" si="1715"/>
        <v/>
      </c>
      <c r="I2198" s="4" t="str">
        <f t="shared" si="1716"/>
        <v/>
      </c>
      <c r="J2198" s="4" t="str">
        <f t="shared" si="1717"/>
        <v/>
      </c>
      <c r="K2198" s="4" t="str">
        <f t="shared" si="1718"/>
        <v/>
      </c>
      <c r="L2198" s="4" t="str">
        <f t="shared" si="1719"/>
        <v/>
      </c>
      <c r="M2198" s="4" t="str">
        <f t="shared" si="1720"/>
        <v/>
      </c>
      <c r="N2198" s="4" t="str">
        <f t="shared" si="1721"/>
        <v/>
      </c>
      <c r="O2198" s="4" t="str">
        <f t="shared" si="1722"/>
        <v/>
      </c>
      <c r="P2198" s="4" t="str">
        <f t="shared" si="1723"/>
        <v/>
      </c>
      <c r="Q2198" s="4" t="str">
        <f t="shared" si="1724"/>
        <v/>
      </c>
      <c r="R2198" s="4" t="str">
        <f t="shared" si="1725"/>
        <v/>
      </c>
      <c r="S2198" s="4" t="str">
        <f t="shared" si="1726"/>
        <v/>
      </c>
      <c r="T2198" s="4" t="str">
        <f t="shared" si="1727"/>
        <v/>
      </c>
      <c r="U2198" s="4" t="str">
        <f t="shared" si="1728"/>
        <v/>
      </c>
      <c r="V2198" s="4" t="str">
        <f t="shared" si="1729"/>
        <v/>
      </c>
      <c r="W2198" s="4" t="str">
        <f t="shared" si="1730"/>
        <v/>
      </c>
      <c r="X2198" s="4" t="str">
        <f t="shared" si="1731"/>
        <v/>
      </c>
      <c r="Y2198" s="4">
        <f t="shared" si="1732"/>
        <v>3</v>
      </c>
      <c r="Z2198" s="4" t="str">
        <f t="shared" si="1733"/>
        <v>-</v>
      </c>
      <c r="AA2198" s="4" t="str">
        <f t="shared" si="1734"/>
        <v/>
      </c>
      <c r="AB2198" s="4" t="str">
        <f t="shared" si="1735"/>
        <v/>
      </c>
      <c r="AC2198" s="4" t="str">
        <f t="shared" si="1736"/>
        <v/>
      </c>
      <c r="AD2198" s="4" t="str">
        <f t="shared" si="1737"/>
        <v/>
      </c>
      <c r="AE2198" s="4" t="str">
        <f t="shared" si="1738"/>
        <v/>
      </c>
      <c r="AF2198" s="4" t="str" cm="1">
        <f t="array" aca="1" ref="AF2198" ca="1">LEFT(AS2198,MATCH(FALSE,ISNUMBER(MID(AS2198,ROW(INDIRECT("1:"&amp;LEN(AS2198)+1)), 1) *1),0) -1)</f>
        <v>1</v>
      </c>
      <c r="AG2198" s="4">
        <f t="shared" si="1739"/>
        <v>4</v>
      </c>
      <c r="AH2198" s="4">
        <f t="shared" si="1740"/>
        <v>21</v>
      </c>
      <c r="AI2198" s="4">
        <f t="shared" si="1741"/>
        <v>17</v>
      </c>
      <c r="AJ2198" s="4" t="str">
        <f t="shared" si="1742"/>
        <v>1BKS</v>
      </c>
      <c r="AK2198" s="4" t="str">
        <f t="shared" si="1743"/>
        <v>-1BKS</v>
      </c>
      <c r="AL2198" s="4" t="str" cm="1">
        <f t="array" ref="AL2198">LEFT(AS2198,SUM(LEN(AS2198)-LEN(SUBSTITUTE(AS2198,{"0";"1";"2";"3";"4";"5";"6";"7";"8";"9"},""))))</f>
        <v>1</v>
      </c>
      <c r="AM2198" s="4">
        <f t="shared" si="1747"/>
        <v>13</v>
      </c>
      <c r="AN2198" s="4" t="b">
        <f t="shared" si="1751"/>
        <v>1</v>
      </c>
      <c r="AO2198" s="4" t="str">
        <f t="shared" si="1752"/>
        <v>BKS</v>
      </c>
      <c r="AP2198" s="4" t="b">
        <f t="shared" si="1748"/>
        <v>0</v>
      </c>
      <c r="AQ2198" s="4" t="b">
        <f t="shared" si="1744"/>
        <v>0</v>
      </c>
      <c r="AR2198" s="5" t="str">
        <f t="shared" si="1745"/>
        <v>PERMEN KISS MINT</v>
      </c>
      <c r="AS2198" s="4" t="str">
        <f t="shared" si="1746"/>
        <v>1BKS</v>
      </c>
      <c r="AT2198" t="s">
        <v>2979</v>
      </c>
      <c r="AV2198" s="33" t="str">
        <f t="shared" ca="1" si="1749"/>
        <v/>
      </c>
      <c r="AW2198">
        <v>7000</v>
      </c>
      <c r="AX2198">
        <v>7000</v>
      </c>
      <c r="AY2198">
        <v>5833</v>
      </c>
      <c r="AZ2198" t="str">
        <f t="shared" si="1703"/>
        <v>8000000002198</v>
      </c>
      <c r="BA2198" t="str">
        <f t="shared" si="1750"/>
        <v>PERMEN KISS MINT</v>
      </c>
      <c r="BB2198" t="s">
        <v>4417</v>
      </c>
      <c r="BC2198" t="s">
        <v>4417</v>
      </c>
      <c r="BD2198" s="1"/>
      <c r="BF2198" s="9"/>
      <c r="BG2198" s="20"/>
      <c r="BH2198" s="13"/>
      <c r="BI2198" s="15"/>
      <c r="BL2198" s="13"/>
      <c r="BM2198" s="1"/>
      <c r="BP2198" s="1"/>
      <c r="BQ2198" s="1"/>
      <c r="BT2198" s="13"/>
      <c r="BU2198" s="15"/>
      <c r="BV2198" s="14"/>
    </row>
    <row r="2199" spans="1:74" x14ac:dyDescent="0.25">
      <c r="A2199" s="4" t="str">
        <f t="shared" si="1708"/>
        <v/>
      </c>
      <c r="B2199" s="4" t="str">
        <f t="shared" si="1709"/>
        <v/>
      </c>
      <c r="C2199" s="4" t="str">
        <f t="shared" si="1710"/>
        <v>BKS</v>
      </c>
      <c r="D2199" s="4" t="str">
        <f t="shared" si="1711"/>
        <v/>
      </c>
      <c r="E2199" s="4" t="str">
        <f t="shared" si="1712"/>
        <v/>
      </c>
      <c r="F2199" s="4" t="str">
        <f t="shared" si="1713"/>
        <v/>
      </c>
      <c r="G2199" s="4" t="str">
        <f t="shared" si="1714"/>
        <v/>
      </c>
      <c r="H2199" s="4" t="str">
        <f t="shared" si="1715"/>
        <v/>
      </c>
      <c r="I2199" s="4" t="str">
        <f t="shared" si="1716"/>
        <v/>
      </c>
      <c r="J2199" s="4" t="str">
        <f t="shared" si="1717"/>
        <v/>
      </c>
      <c r="K2199" s="4" t="str">
        <f t="shared" si="1718"/>
        <v/>
      </c>
      <c r="L2199" s="4" t="str">
        <f t="shared" si="1719"/>
        <v/>
      </c>
      <c r="M2199" s="4" t="str">
        <f t="shared" si="1720"/>
        <v/>
      </c>
      <c r="N2199" s="4" t="str">
        <f t="shared" si="1721"/>
        <v/>
      </c>
      <c r="O2199" s="4" t="str">
        <f t="shared" si="1722"/>
        <v/>
      </c>
      <c r="P2199" s="4" t="str">
        <f t="shared" si="1723"/>
        <v/>
      </c>
      <c r="Q2199" s="4" t="str">
        <f t="shared" si="1724"/>
        <v/>
      </c>
      <c r="R2199" s="4" t="str">
        <f t="shared" si="1725"/>
        <v/>
      </c>
      <c r="S2199" s="4" t="str">
        <f t="shared" si="1726"/>
        <v/>
      </c>
      <c r="T2199" s="4" t="str">
        <f t="shared" si="1727"/>
        <v/>
      </c>
      <c r="U2199" s="4" t="str">
        <f t="shared" si="1728"/>
        <v/>
      </c>
      <c r="V2199" s="4" t="str">
        <f t="shared" si="1729"/>
        <v/>
      </c>
      <c r="W2199" s="4" t="str">
        <f t="shared" si="1730"/>
        <v/>
      </c>
      <c r="X2199" s="4" t="str">
        <f t="shared" si="1731"/>
        <v/>
      </c>
      <c r="Y2199" s="4">
        <f t="shared" si="1732"/>
        <v>3</v>
      </c>
      <c r="Z2199" s="4" t="str">
        <f t="shared" si="1733"/>
        <v>-</v>
      </c>
      <c r="AA2199" s="4" t="str">
        <f t="shared" si="1734"/>
        <v/>
      </c>
      <c r="AB2199" s="4" t="str">
        <f t="shared" si="1735"/>
        <v/>
      </c>
      <c r="AC2199" s="4" t="str">
        <f t="shared" si="1736"/>
        <v/>
      </c>
      <c r="AD2199" s="4" t="str">
        <f t="shared" si="1737"/>
        <v/>
      </c>
      <c r="AE2199" s="4" t="str">
        <f t="shared" si="1738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739"/>
        <v>4</v>
      </c>
      <c r="AH2199" s="4">
        <f t="shared" si="1740"/>
        <v>27</v>
      </c>
      <c r="AI2199" s="4">
        <f t="shared" si="1741"/>
        <v>23</v>
      </c>
      <c r="AJ2199" s="4" t="str">
        <f t="shared" si="1742"/>
        <v>1BKS</v>
      </c>
      <c r="AK2199" s="4" t="str">
        <f t="shared" si="1743"/>
        <v>-1BKS</v>
      </c>
      <c r="AL2199" s="4" t="str" cm="1">
        <f t="array" ref="AL2199">LEFT(AS2199,SUM(LEN(AS2199)-LEN(SUBSTITUTE(AS2199,{"0";"1";"2";"3";"4";"5";"6";"7";"8";"9"},""))))</f>
        <v>1</v>
      </c>
      <c r="AM2199" s="4">
        <f t="shared" si="1747"/>
        <v>13</v>
      </c>
      <c r="AN2199" s="4" t="b">
        <f t="shared" si="1751"/>
        <v>1</v>
      </c>
      <c r="AO2199" s="4" t="str">
        <f t="shared" si="1752"/>
        <v>BKS</v>
      </c>
      <c r="AP2199" s="4" t="b">
        <f t="shared" si="1748"/>
        <v>0</v>
      </c>
      <c r="AQ2199" s="4" t="b">
        <f t="shared" si="1744"/>
        <v>0</v>
      </c>
      <c r="AR2199" s="5" t="str">
        <f t="shared" si="1745"/>
        <v>PERMEN KISS MINT GRAPE</v>
      </c>
      <c r="AS2199" s="4" t="str">
        <f t="shared" si="1746"/>
        <v>1BKS</v>
      </c>
      <c r="AT2199" t="s">
        <v>2978</v>
      </c>
      <c r="AV2199" s="33" t="str">
        <f t="shared" ca="1" si="1749"/>
        <v/>
      </c>
      <c r="AW2199">
        <v>7000</v>
      </c>
      <c r="AX2199">
        <v>7000</v>
      </c>
      <c r="AY2199">
        <v>5833</v>
      </c>
      <c r="AZ2199" t="str">
        <f t="shared" si="1703"/>
        <v>8000000002199</v>
      </c>
      <c r="BA2199" t="str">
        <f t="shared" si="1750"/>
        <v>PERMEN KISS MINT GRAPE</v>
      </c>
      <c r="BB2199" t="s">
        <v>4417</v>
      </c>
      <c r="BC2199" t="s">
        <v>4417</v>
      </c>
      <c r="BD2199" s="1"/>
      <c r="BF2199" s="9"/>
      <c r="BG2199" s="20"/>
      <c r="BH2199" s="13"/>
      <c r="BI2199" s="15"/>
      <c r="BL2199" s="13"/>
      <c r="BM2199" s="1"/>
      <c r="BP2199" s="1"/>
      <c r="BQ2199" s="1"/>
      <c r="BT2199" s="13"/>
      <c r="BU2199" s="15"/>
      <c r="BV2199" s="14"/>
    </row>
    <row r="2200" spans="1:74" x14ac:dyDescent="0.25">
      <c r="A2200" s="4" t="str">
        <f t="shared" si="1708"/>
        <v/>
      </c>
      <c r="B2200" s="4" t="str">
        <f t="shared" si="1709"/>
        <v/>
      </c>
      <c r="C2200" s="4" t="str">
        <f t="shared" si="1710"/>
        <v/>
      </c>
      <c r="D2200" s="4" t="str">
        <f t="shared" si="1711"/>
        <v/>
      </c>
      <c r="E2200" s="4" t="str">
        <f t="shared" si="1712"/>
        <v/>
      </c>
      <c r="F2200" s="4" t="str">
        <f t="shared" si="1713"/>
        <v/>
      </c>
      <c r="G2200" s="4" t="str">
        <f t="shared" si="1714"/>
        <v/>
      </c>
      <c r="H2200" s="4" t="str">
        <f t="shared" si="1715"/>
        <v/>
      </c>
      <c r="I2200" s="4" t="str">
        <f t="shared" si="1716"/>
        <v/>
      </c>
      <c r="J2200" s="4" t="str">
        <f t="shared" si="1717"/>
        <v/>
      </c>
      <c r="K2200" s="4" t="str">
        <f t="shared" si="1718"/>
        <v/>
      </c>
      <c r="L2200" s="4" t="str">
        <f t="shared" si="1719"/>
        <v/>
      </c>
      <c r="M2200" s="4" t="str">
        <f t="shared" si="1720"/>
        <v/>
      </c>
      <c r="N2200" s="4" t="str">
        <f t="shared" si="1721"/>
        <v/>
      </c>
      <c r="O2200" s="4" t="str">
        <f t="shared" si="1722"/>
        <v>DUS</v>
      </c>
      <c r="P2200" s="4" t="str">
        <f t="shared" si="1723"/>
        <v/>
      </c>
      <c r="Q2200" s="4" t="str">
        <f t="shared" si="1724"/>
        <v/>
      </c>
      <c r="R2200" s="4" t="str">
        <f t="shared" si="1725"/>
        <v/>
      </c>
      <c r="S2200" s="4" t="str">
        <f t="shared" si="1726"/>
        <v/>
      </c>
      <c r="T2200" s="4" t="str">
        <f t="shared" si="1727"/>
        <v>PACK</v>
      </c>
      <c r="U2200" s="4" t="str">
        <f t="shared" si="1728"/>
        <v/>
      </c>
      <c r="V2200" s="4" t="str">
        <f t="shared" si="1729"/>
        <v/>
      </c>
      <c r="W2200" s="4" t="str">
        <f t="shared" si="1730"/>
        <v/>
      </c>
      <c r="X2200" s="4" t="str">
        <f t="shared" si="1731"/>
        <v/>
      </c>
      <c r="Y2200" s="4">
        <f t="shared" si="1732"/>
        <v>7</v>
      </c>
      <c r="Z2200" s="4" t="str">
        <f t="shared" si="1733"/>
        <v>-</v>
      </c>
      <c r="AA2200" s="4" t="str">
        <f t="shared" si="1734"/>
        <v>/</v>
      </c>
      <c r="AB2200" s="4" t="str">
        <f t="shared" si="1735"/>
        <v/>
      </c>
      <c r="AC2200" s="4" t="str">
        <f t="shared" si="1736"/>
        <v/>
      </c>
      <c r="AD2200" s="4" t="str">
        <f t="shared" si="1737"/>
        <v/>
      </c>
      <c r="AE2200" s="4" t="str">
        <f t="shared" si="1738"/>
        <v/>
      </c>
      <c r="AF2200" s="4" t="str" cm="1">
        <f t="array" aca="1" ref="AF2200" ca="1">LEFT(AS2200,MATCH(FALSE,ISNUMBER(MID(AS2200,ROW(INDIRECT("1:"&amp;LEN(AS2200)+1)), 1) *1),0) -1)</f>
        <v>24</v>
      </c>
      <c r="AG2200" s="4">
        <f t="shared" si="1739"/>
        <v>10</v>
      </c>
      <c r="AH2200" s="4">
        <f t="shared" si="1740"/>
        <v>24</v>
      </c>
      <c r="AI2200" s="4">
        <f t="shared" si="1741"/>
        <v>14</v>
      </c>
      <c r="AJ2200" s="4" t="str">
        <f t="shared" si="1742"/>
        <v>/DUS</v>
      </c>
      <c r="AK2200" s="4" t="str">
        <f t="shared" si="1743"/>
        <v>K/DUS</v>
      </c>
      <c r="AL2200" s="4" t="str" cm="1">
        <f t="array" ref="AL2200">LEFT(AS2200,SUM(LEN(AS2200)-LEN(SUBSTITUTE(AS2200,{"0";"1";"2";"3";"4";"5";"6";"7";"8";"9"},""))))</f>
        <v>24</v>
      </c>
      <c r="AM2200" s="4">
        <f t="shared" si="1747"/>
        <v>13</v>
      </c>
      <c r="AN2200" s="4" t="b">
        <f>LEFT(AS2200,2)=AL2200</f>
        <v>1</v>
      </c>
      <c r="AO2200" s="4" t="str">
        <f t="shared" si="1752"/>
        <v>DUS</v>
      </c>
      <c r="AP2200" s="4" t="b">
        <f t="shared" si="1748"/>
        <v>0</v>
      </c>
      <c r="AQ2200" s="4" t="b">
        <f t="shared" si="1744"/>
        <v>0</v>
      </c>
      <c r="AR2200" s="5" t="str">
        <f t="shared" si="1745"/>
        <v>PERMEN KOPIKO</v>
      </c>
      <c r="AS2200" s="4" t="str">
        <f t="shared" si="1746"/>
        <v>24PACK/DUS</v>
      </c>
      <c r="AT2200" t="s">
        <v>4938</v>
      </c>
      <c r="AV2200" s="33" t="b">
        <f t="shared" ca="1" si="1749"/>
        <v>1</v>
      </c>
      <c r="AW2200">
        <v>194000</v>
      </c>
      <c r="AX2200">
        <v>194000</v>
      </c>
      <c r="AY2200">
        <v>189500</v>
      </c>
      <c r="AZ2200" t="str">
        <f t="shared" si="1703"/>
        <v>8000000002200</v>
      </c>
      <c r="BA2200" t="str">
        <f t="shared" si="1750"/>
        <v>PERMEN KOPIKO</v>
      </c>
      <c r="BB2200" t="s">
        <v>4417</v>
      </c>
      <c r="BC2200" t="s">
        <v>4417</v>
      </c>
      <c r="BD2200" s="1"/>
      <c r="BF2200" s="9"/>
      <c r="BG2200" s="20"/>
      <c r="BH2200" s="13"/>
      <c r="BI2200" s="15"/>
      <c r="BL2200" s="13"/>
      <c r="BM2200" s="1"/>
      <c r="BP2200" s="1"/>
      <c r="BQ2200" s="1"/>
      <c r="BT2200" s="13"/>
      <c r="BU2200" s="15"/>
      <c r="BV2200" s="14"/>
    </row>
    <row r="2201" spans="1:74" x14ac:dyDescent="0.25">
      <c r="A2201" s="4" t="str">
        <f t="shared" si="1708"/>
        <v/>
      </c>
      <c r="B2201" s="4" t="str">
        <f t="shared" si="1709"/>
        <v/>
      </c>
      <c r="C2201" s="4" t="str">
        <f t="shared" si="1710"/>
        <v>BKS</v>
      </c>
      <c r="D2201" s="4" t="str">
        <f t="shared" si="1711"/>
        <v/>
      </c>
      <c r="E2201" s="4" t="str">
        <f t="shared" si="1712"/>
        <v/>
      </c>
      <c r="F2201" s="4" t="str">
        <f t="shared" si="1713"/>
        <v/>
      </c>
      <c r="G2201" s="4" t="str">
        <f t="shared" si="1714"/>
        <v/>
      </c>
      <c r="H2201" s="4" t="str">
        <f t="shared" si="1715"/>
        <v/>
      </c>
      <c r="I2201" s="4" t="str">
        <f t="shared" si="1716"/>
        <v/>
      </c>
      <c r="J2201" s="4" t="str">
        <f t="shared" si="1717"/>
        <v/>
      </c>
      <c r="K2201" s="4" t="str">
        <f t="shared" si="1718"/>
        <v/>
      </c>
      <c r="L2201" s="4" t="str">
        <f t="shared" si="1719"/>
        <v/>
      </c>
      <c r="M2201" s="4" t="str">
        <f t="shared" si="1720"/>
        <v/>
      </c>
      <c r="N2201" s="4" t="str">
        <f t="shared" si="1721"/>
        <v/>
      </c>
      <c r="O2201" s="4" t="str">
        <f t="shared" si="1722"/>
        <v/>
      </c>
      <c r="P2201" s="4" t="str">
        <f t="shared" si="1723"/>
        <v/>
      </c>
      <c r="Q2201" s="4" t="str">
        <f t="shared" si="1724"/>
        <v/>
      </c>
      <c r="R2201" s="4" t="str">
        <f t="shared" si="1725"/>
        <v/>
      </c>
      <c r="S2201" s="4" t="str">
        <f t="shared" si="1726"/>
        <v/>
      </c>
      <c r="T2201" s="4" t="str">
        <f t="shared" si="1727"/>
        <v/>
      </c>
      <c r="U2201" s="4" t="str">
        <f t="shared" si="1728"/>
        <v/>
      </c>
      <c r="V2201" s="4" t="str">
        <f t="shared" si="1729"/>
        <v/>
      </c>
      <c r="W2201" s="4" t="str">
        <f t="shared" si="1730"/>
        <v/>
      </c>
      <c r="X2201" s="4" t="str">
        <f t="shared" si="1731"/>
        <v/>
      </c>
      <c r="Y2201" s="4">
        <f t="shared" si="1732"/>
        <v>3</v>
      </c>
      <c r="Z2201" s="4" t="str">
        <f t="shared" si="1733"/>
        <v>-</v>
      </c>
      <c r="AA2201" s="4" t="str">
        <f t="shared" si="1734"/>
        <v/>
      </c>
      <c r="AB2201" s="4" t="str">
        <f t="shared" si="1735"/>
        <v/>
      </c>
      <c r="AC2201" s="4" t="str">
        <f t="shared" si="1736"/>
        <v/>
      </c>
      <c r="AD2201" s="4" t="str">
        <f t="shared" si="1737"/>
        <v/>
      </c>
      <c r="AE2201" s="4" t="str">
        <f t="shared" si="1738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739"/>
        <v>4</v>
      </c>
      <c r="AH2201" s="4">
        <f t="shared" si="1740"/>
        <v>29</v>
      </c>
      <c r="AI2201" s="4">
        <f t="shared" si="1741"/>
        <v>25</v>
      </c>
      <c r="AJ2201" s="4" t="str">
        <f t="shared" si="1742"/>
        <v>1BKS</v>
      </c>
      <c r="AK2201" s="4" t="str">
        <f t="shared" si="1743"/>
        <v>-1BKS</v>
      </c>
      <c r="AL2201" s="4" t="str" cm="1">
        <f t="array" ref="AL2201">LEFT(AS2201,SUM(LEN(AS2201)-LEN(SUBSTITUTE(AS2201,{"0";"1";"2";"3";"4";"5";"6";"7";"8";"9"},""))))</f>
        <v>1</v>
      </c>
      <c r="AM2201" s="4">
        <f t="shared" si="1747"/>
        <v>13</v>
      </c>
      <c r="AN2201" s="4" t="b">
        <f>LEFT(AS2201,1)=AL2201</f>
        <v>1</v>
      </c>
      <c r="AO2201" s="4" t="str">
        <f t="shared" si="1752"/>
        <v>BKS</v>
      </c>
      <c r="AP2201" s="4" t="b">
        <f t="shared" si="1748"/>
        <v>0</v>
      </c>
      <c r="AQ2201" s="4" t="b">
        <f t="shared" si="1744"/>
        <v>0</v>
      </c>
      <c r="AR2201" s="5" t="str">
        <f t="shared" si="1745"/>
        <v>PERMEN KOPIKO CAPPUCCINO</v>
      </c>
      <c r="AS2201" s="4" t="str">
        <f t="shared" si="1746"/>
        <v>1BKS</v>
      </c>
      <c r="AT2201" t="s">
        <v>2981</v>
      </c>
      <c r="AU2201" s="1" t="s">
        <v>2982</v>
      </c>
      <c r="AV2201" s="33" t="str">
        <f t="shared" ca="1" si="1749"/>
        <v/>
      </c>
      <c r="AW2201">
        <v>9000</v>
      </c>
      <c r="AX2201">
        <v>9000</v>
      </c>
      <c r="AY2201">
        <v>7900</v>
      </c>
      <c r="AZ2201" t="str">
        <f t="shared" si="1703"/>
        <v>8996001330739</v>
      </c>
      <c r="BA2201" t="str">
        <f t="shared" si="1750"/>
        <v>PERMEN KOPIKO CAPPUCCINO</v>
      </c>
      <c r="BB2201" t="s">
        <v>4417</v>
      </c>
      <c r="BC2201" t="s">
        <v>4417</v>
      </c>
      <c r="BD2201" s="1"/>
      <c r="BF2201" s="9"/>
      <c r="BG2201" s="20"/>
      <c r="BH2201" s="13"/>
      <c r="BI2201" s="15"/>
      <c r="BL2201" s="13"/>
      <c r="BM2201" s="1"/>
      <c r="BP2201" s="1"/>
      <c r="BQ2201" s="1"/>
      <c r="BT2201" s="13"/>
      <c r="BU2201" s="15"/>
      <c r="BV2201" s="14"/>
    </row>
    <row r="2202" spans="1:74" x14ac:dyDescent="0.25">
      <c r="A2202" s="4" t="str">
        <f t="shared" si="1708"/>
        <v/>
      </c>
      <c r="B2202" s="4" t="str">
        <f t="shared" si="1709"/>
        <v/>
      </c>
      <c r="C2202" s="4" t="str">
        <f t="shared" si="1710"/>
        <v>BKS</v>
      </c>
      <c r="D2202" s="4" t="str">
        <f t="shared" si="1711"/>
        <v/>
      </c>
      <c r="E2202" s="4" t="str">
        <f t="shared" si="1712"/>
        <v/>
      </c>
      <c r="F2202" s="4" t="str">
        <f t="shared" si="1713"/>
        <v/>
      </c>
      <c r="G2202" s="4" t="str">
        <f t="shared" si="1714"/>
        <v/>
      </c>
      <c r="H2202" s="4" t="str">
        <f t="shared" si="1715"/>
        <v/>
      </c>
      <c r="I2202" s="4" t="str">
        <f t="shared" si="1716"/>
        <v/>
      </c>
      <c r="J2202" s="4" t="str">
        <f t="shared" si="1717"/>
        <v/>
      </c>
      <c r="K2202" s="4" t="str">
        <f t="shared" si="1718"/>
        <v/>
      </c>
      <c r="L2202" s="4" t="str">
        <f t="shared" si="1719"/>
        <v/>
      </c>
      <c r="M2202" s="4" t="str">
        <f t="shared" si="1720"/>
        <v/>
      </c>
      <c r="N2202" s="4" t="str">
        <f t="shared" si="1721"/>
        <v/>
      </c>
      <c r="O2202" s="4" t="str">
        <f t="shared" si="1722"/>
        <v/>
      </c>
      <c r="P2202" s="4" t="str">
        <f t="shared" si="1723"/>
        <v/>
      </c>
      <c r="Q2202" s="4" t="str">
        <f t="shared" si="1724"/>
        <v/>
      </c>
      <c r="R2202" s="4" t="str">
        <f t="shared" si="1725"/>
        <v/>
      </c>
      <c r="S2202" s="4" t="str">
        <f t="shared" si="1726"/>
        <v/>
      </c>
      <c r="T2202" s="4" t="str">
        <f t="shared" si="1727"/>
        <v/>
      </c>
      <c r="U2202" s="4" t="str">
        <f t="shared" si="1728"/>
        <v/>
      </c>
      <c r="V2202" s="4" t="str">
        <f t="shared" si="1729"/>
        <v/>
      </c>
      <c r="W2202" s="4" t="str">
        <f t="shared" si="1730"/>
        <v/>
      </c>
      <c r="X2202" s="4" t="str">
        <f t="shared" si="1731"/>
        <v/>
      </c>
      <c r="Y2202" s="4">
        <f t="shared" si="1732"/>
        <v>3</v>
      </c>
      <c r="Z2202" s="4" t="str">
        <f t="shared" si="1733"/>
        <v>-</v>
      </c>
      <c r="AA2202" s="4" t="str">
        <f t="shared" si="1734"/>
        <v/>
      </c>
      <c r="AB2202" s="4" t="str">
        <f t="shared" si="1735"/>
        <v/>
      </c>
      <c r="AC2202" s="4" t="str">
        <f t="shared" si="1736"/>
        <v/>
      </c>
      <c r="AD2202" s="4" t="str">
        <f t="shared" si="1737"/>
        <v/>
      </c>
      <c r="AE2202" s="4" t="str">
        <f t="shared" si="1738"/>
        <v/>
      </c>
      <c r="AF2202" s="4" t="str" cm="1">
        <f t="array" aca="1" ref="AF2202" ca="1">LEFT(AS2202,MATCH(FALSE,ISNUMBER(MID(AS2202,ROW(INDIRECT("1:"&amp;LEN(AS2202)+1)), 1) *1),0) -1)</f>
        <v>1</v>
      </c>
      <c r="AG2202" s="4">
        <f t="shared" si="1739"/>
        <v>4</v>
      </c>
      <c r="AH2202" s="4">
        <f t="shared" si="1740"/>
        <v>25</v>
      </c>
      <c r="AI2202" s="4">
        <f t="shared" si="1741"/>
        <v>21</v>
      </c>
      <c r="AJ2202" s="4" t="str">
        <f t="shared" si="1742"/>
        <v>1BKS</v>
      </c>
      <c r="AK2202" s="4" t="str">
        <f t="shared" si="1743"/>
        <v>-1BKS</v>
      </c>
      <c r="AL2202" s="4" t="str" cm="1">
        <f t="array" ref="AL2202">LEFT(AS2202,SUM(LEN(AS2202)-LEN(SUBSTITUTE(AS2202,{"0";"1";"2";"3";"4";"5";"6";"7";"8";"9"},""))))</f>
        <v>1</v>
      </c>
      <c r="AM2202" s="4">
        <f t="shared" si="1747"/>
        <v>13</v>
      </c>
      <c r="AN2202" s="4" t="b">
        <f>LEFT(AS2202,1)=AL2202</f>
        <v>1</v>
      </c>
      <c r="AO2202" s="4" t="str">
        <f t="shared" si="1752"/>
        <v>BKS</v>
      </c>
      <c r="AP2202" s="4" t="b">
        <f t="shared" si="1748"/>
        <v>0</v>
      </c>
      <c r="AQ2202" s="4" t="b">
        <f t="shared" si="1744"/>
        <v>0</v>
      </c>
      <c r="AR2202" s="5" t="str">
        <f t="shared" si="1745"/>
        <v>PERMEN KOPIKO COFFEE</v>
      </c>
      <c r="AS2202" s="4" t="str">
        <f t="shared" si="1746"/>
        <v>1BKS</v>
      </c>
      <c r="AT2202" t="s">
        <v>2983</v>
      </c>
      <c r="AU2202" s="1" t="s">
        <v>2984</v>
      </c>
      <c r="AV2202" s="33" t="str">
        <f t="shared" ca="1" si="1749"/>
        <v/>
      </c>
      <c r="AW2202">
        <v>9000</v>
      </c>
      <c r="AX2202">
        <v>9000</v>
      </c>
      <c r="AY2202">
        <v>7900</v>
      </c>
      <c r="AZ2202" t="str">
        <f t="shared" si="1703"/>
        <v>8996001330722</v>
      </c>
      <c r="BA2202" t="str">
        <f t="shared" si="1750"/>
        <v>PERMEN KOPIKO COFFEE</v>
      </c>
      <c r="BB2202" t="s">
        <v>4417</v>
      </c>
      <c r="BC2202" t="s">
        <v>4417</v>
      </c>
      <c r="BD2202" s="1"/>
      <c r="BF2202" s="9"/>
      <c r="BG2202" s="20"/>
      <c r="BH2202" s="13"/>
      <c r="BI2202" s="15"/>
      <c r="BL2202" s="13"/>
      <c r="BM2202" s="1"/>
      <c r="BP2202" s="1"/>
      <c r="BQ2202" s="1"/>
      <c r="BT2202" s="13"/>
      <c r="BU2202" s="15"/>
      <c r="BV2202" s="14"/>
    </row>
    <row r="2203" spans="1:74" x14ac:dyDescent="0.25">
      <c r="A2203" s="4" t="str">
        <f t="shared" si="1708"/>
        <v/>
      </c>
      <c r="B2203" s="4" t="str">
        <f t="shared" si="1709"/>
        <v/>
      </c>
      <c r="C2203" s="4" t="str">
        <f t="shared" si="1710"/>
        <v/>
      </c>
      <c r="D2203" s="4" t="str">
        <f t="shared" si="1711"/>
        <v/>
      </c>
      <c r="E2203" s="4" t="str">
        <f t="shared" si="1712"/>
        <v/>
      </c>
      <c r="F2203" s="4" t="str">
        <f t="shared" si="1713"/>
        <v/>
      </c>
      <c r="G2203" s="4" t="str">
        <f t="shared" si="1714"/>
        <v/>
      </c>
      <c r="H2203" s="4" t="str">
        <f t="shared" si="1715"/>
        <v/>
      </c>
      <c r="I2203" s="4" t="str">
        <f t="shared" si="1716"/>
        <v/>
      </c>
      <c r="J2203" s="4" t="str">
        <f t="shared" si="1717"/>
        <v/>
      </c>
      <c r="K2203" s="4" t="str">
        <f t="shared" si="1718"/>
        <v/>
      </c>
      <c r="L2203" s="4" t="str">
        <f t="shared" si="1719"/>
        <v/>
      </c>
      <c r="M2203" s="4" t="str">
        <f t="shared" si="1720"/>
        <v/>
      </c>
      <c r="N2203" s="4" t="str">
        <f t="shared" si="1721"/>
        <v/>
      </c>
      <c r="O2203" s="4" t="str">
        <f t="shared" si="1722"/>
        <v/>
      </c>
      <c r="P2203" s="4" t="str">
        <f t="shared" si="1723"/>
        <v/>
      </c>
      <c r="Q2203" s="4" t="str">
        <f t="shared" si="1724"/>
        <v/>
      </c>
      <c r="R2203" s="4" t="str">
        <f t="shared" si="1725"/>
        <v/>
      </c>
      <c r="S2203" s="4" t="str">
        <f t="shared" si="1726"/>
        <v/>
      </c>
      <c r="T2203" s="4" t="str">
        <f t="shared" si="1727"/>
        <v>PACK</v>
      </c>
      <c r="U2203" s="4" t="str">
        <f t="shared" si="1728"/>
        <v/>
      </c>
      <c r="V2203" s="4" t="str">
        <f t="shared" si="1729"/>
        <v/>
      </c>
      <c r="W2203" s="4" t="str">
        <f t="shared" si="1730"/>
        <v/>
      </c>
      <c r="X2203" s="4" t="str">
        <f t="shared" si="1731"/>
        <v/>
      </c>
      <c r="Y2203" s="4">
        <f t="shared" si="1732"/>
        <v>4</v>
      </c>
      <c r="Z2203" s="4" t="str">
        <f t="shared" si="1733"/>
        <v>-</v>
      </c>
      <c r="AA2203" s="4" t="str">
        <f t="shared" si="1734"/>
        <v/>
      </c>
      <c r="AB2203" s="4" t="str">
        <f t="shared" si="1735"/>
        <v/>
      </c>
      <c r="AC2203" s="4" t="str">
        <f t="shared" si="1736"/>
        <v/>
      </c>
      <c r="AD2203" s="4" t="str">
        <f t="shared" si="1737"/>
        <v/>
      </c>
      <c r="AE2203" s="4" t="str">
        <f t="shared" si="1738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739"/>
        <v>5</v>
      </c>
      <c r="AH2203" s="4">
        <f t="shared" si="1740"/>
        <v>38</v>
      </c>
      <c r="AI2203" s="4">
        <f t="shared" si="1741"/>
        <v>33</v>
      </c>
      <c r="AJ2203" s="4" t="str">
        <f t="shared" si="1742"/>
        <v>PACK</v>
      </c>
      <c r="AK2203" s="4" t="str">
        <f t="shared" si="1743"/>
        <v>1PACK</v>
      </c>
      <c r="AL2203" s="4" t="str" cm="1">
        <f t="array" ref="AL2203">LEFT(AS2203,SUM(LEN(AS2203)-LEN(SUBSTITUTE(AS2203,{"0";"1";"2";"3";"4";"5";"6";"7";"8";"9"},""))))</f>
        <v>1</v>
      </c>
      <c r="AM2203" s="4">
        <f t="shared" si="1747"/>
        <v>13</v>
      </c>
      <c r="AN2203" s="4" t="b">
        <f>LEFT(AS2203,1)=AL2203</f>
        <v>1</v>
      </c>
      <c r="AO2203" s="4" t="str">
        <f>RIGHT(AJ2203,4)</f>
        <v>PACK</v>
      </c>
      <c r="AP2203" s="4" t="b">
        <f t="shared" si="1748"/>
        <v>0</v>
      </c>
      <c r="AQ2203" s="4" t="b">
        <f t="shared" si="1744"/>
        <v>0</v>
      </c>
      <c r="AR2203" s="5" t="str">
        <f t="shared" si="1745"/>
        <v>PERMEN LOLLIPOP RASA ANGGUR APEL</v>
      </c>
      <c r="AS2203" s="4" t="str">
        <f t="shared" si="1746"/>
        <v>1PACK</v>
      </c>
      <c r="AT2203" t="s">
        <v>4609</v>
      </c>
      <c r="AV2203" s="33" t="str">
        <f t="shared" ca="1" si="1749"/>
        <v/>
      </c>
      <c r="AW2203">
        <v>13000</v>
      </c>
      <c r="AX2203">
        <v>13000</v>
      </c>
      <c r="AY2203">
        <v>12125</v>
      </c>
      <c r="AZ2203" t="str">
        <f t="shared" si="1703"/>
        <v>8000000002203</v>
      </c>
      <c r="BA2203" t="str">
        <f t="shared" si="1750"/>
        <v>PERMEN LOLLIPOP RASA ANGGUR APEL</v>
      </c>
      <c r="BB2203" t="s">
        <v>4417</v>
      </c>
      <c r="BC2203" t="s">
        <v>4417</v>
      </c>
      <c r="BD2203" s="1"/>
      <c r="BF2203" s="9"/>
      <c r="BG2203" s="20"/>
      <c r="BH2203" s="13"/>
      <c r="BI2203" s="15"/>
      <c r="BL2203" s="13"/>
      <c r="BM2203" s="1"/>
      <c r="BP2203" s="1"/>
      <c r="BQ2203" s="1"/>
      <c r="BT2203" s="13"/>
      <c r="BU2203" s="15"/>
      <c r="BV2203" s="14"/>
    </row>
    <row r="2204" spans="1:74" x14ac:dyDescent="0.25">
      <c r="A2204" s="4" t="str">
        <f t="shared" si="1708"/>
        <v/>
      </c>
      <c r="B2204" s="4" t="str">
        <f t="shared" si="1709"/>
        <v>PCS</v>
      </c>
      <c r="C2204" s="4" t="str">
        <f t="shared" si="1710"/>
        <v/>
      </c>
      <c r="D2204" s="4" t="str">
        <f t="shared" si="1711"/>
        <v/>
      </c>
      <c r="E2204" s="4" t="str">
        <f t="shared" si="1712"/>
        <v/>
      </c>
      <c r="F2204" s="4" t="str">
        <f t="shared" si="1713"/>
        <v/>
      </c>
      <c r="G2204" s="4" t="str">
        <f t="shared" si="1714"/>
        <v>KTK</v>
      </c>
      <c r="H2204" s="4" t="str">
        <f t="shared" si="1715"/>
        <v/>
      </c>
      <c r="I2204" s="4" t="str">
        <f t="shared" si="1716"/>
        <v/>
      </c>
      <c r="J2204" s="4" t="str">
        <f t="shared" si="1717"/>
        <v/>
      </c>
      <c r="K2204" s="4" t="str">
        <f t="shared" si="1718"/>
        <v/>
      </c>
      <c r="L2204" s="4" t="str">
        <f t="shared" si="1719"/>
        <v/>
      </c>
      <c r="M2204" s="4" t="str">
        <f t="shared" si="1720"/>
        <v/>
      </c>
      <c r="N2204" s="4" t="str">
        <f t="shared" si="1721"/>
        <v/>
      </c>
      <c r="O2204" s="4" t="str">
        <f t="shared" si="1722"/>
        <v/>
      </c>
      <c r="P2204" s="4" t="str">
        <f t="shared" si="1723"/>
        <v/>
      </c>
      <c r="Q2204" s="4" t="str">
        <f t="shared" si="1724"/>
        <v/>
      </c>
      <c r="R2204" s="4" t="str">
        <f t="shared" si="1725"/>
        <v/>
      </c>
      <c r="S2204" s="4" t="str">
        <f t="shared" si="1726"/>
        <v/>
      </c>
      <c r="T2204" s="4" t="str">
        <f t="shared" si="1727"/>
        <v/>
      </c>
      <c r="U2204" s="4" t="str">
        <f t="shared" si="1728"/>
        <v/>
      </c>
      <c r="V2204" s="4" t="str">
        <f t="shared" si="1729"/>
        <v/>
      </c>
      <c r="W2204" s="4" t="str">
        <f t="shared" si="1730"/>
        <v/>
      </c>
      <c r="X2204" s="4" t="str">
        <f t="shared" si="1731"/>
        <v/>
      </c>
      <c r="Y2204" s="4">
        <f t="shared" si="1732"/>
        <v>6</v>
      </c>
      <c r="Z2204" s="4" t="str">
        <f t="shared" si="1733"/>
        <v>-</v>
      </c>
      <c r="AA2204" s="4" t="str">
        <f t="shared" si="1734"/>
        <v>/</v>
      </c>
      <c r="AB2204" s="4" t="str">
        <f t="shared" si="1735"/>
        <v/>
      </c>
      <c r="AC2204" s="4" t="str">
        <f t="shared" si="1736"/>
        <v/>
      </c>
      <c r="AD2204" s="4" t="str">
        <f t="shared" si="1737"/>
        <v/>
      </c>
      <c r="AE2204" s="4" t="str">
        <f t="shared" si="1738"/>
        <v/>
      </c>
      <c r="AF2204" s="4" t="str" cm="1">
        <f t="array" aca="1" ref="AF2204" ca="1">LEFT(AS2204,MATCH(FALSE,ISNUMBER(MID(AS2204,ROW(INDIRECT("1:"&amp;LEN(AS2204)+1)), 1) *1),0) -1)</f>
        <v>20</v>
      </c>
      <c r="AG2204" s="4">
        <f t="shared" si="1739"/>
        <v>9</v>
      </c>
      <c r="AH2204" s="4">
        <f t="shared" si="1740"/>
        <v>26</v>
      </c>
      <c r="AI2204" s="4">
        <f t="shared" si="1741"/>
        <v>17</v>
      </c>
      <c r="AJ2204" s="4" t="str">
        <f t="shared" si="1742"/>
        <v>/KTK</v>
      </c>
      <c r="AK2204" s="4" t="str">
        <f t="shared" si="1743"/>
        <v>S/KTK</v>
      </c>
      <c r="AL2204" s="4" t="str" cm="1">
        <f t="array" ref="AL2204">LEFT(AS2204,SUM(LEN(AS2204)-LEN(SUBSTITUTE(AS2204,{"0";"1";"2";"3";"4";"5";"6";"7";"8";"9"},""))))</f>
        <v>20</v>
      </c>
      <c r="AM2204" s="4">
        <f t="shared" si="1747"/>
        <v>13</v>
      </c>
      <c r="AN2204" s="4" t="b">
        <f>LEFT(AS2204,2)=AL2204</f>
        <v>1</v>
      </c>
      <c r="AO2204" s="4" t="str">
        <f>RIGHT(AJ2204,3)</f>
        <v>KTK</v>
      </c>
      <c r="AP2204" s="4" t="b">
        <f t="shared" si="1748"/>
        <v>0</v>
      </c>
      <c r="AQ2204" s="4" t="b">
        <f t="shared" si="1744"/>
        <v>0</v>
      </c>
      <c r="AR2204" s="5" t="str">
        <f t="shared" si="1745"/>
        <v>PERMEN LOLY JARI</v>
      </c>
      <c r="AS2204" s="4" t="str">
        <f t="shared" si="1746"/>
        <v>20PCS/KTK</v>
      </c>
      <c r="AT2204" t="s">
        <v>2985</v>
      </c>
      <c r="AU2204" s="1" t="s">
        <v>2986</v>
      </c>
      <c r="AV2204" s="33" t="str">
        <f t="shared" ca="1" si="1749"/>
        <v/>
      </c>
      <c r="AW2204">
        <v>17000</v>
      </c>
      <c r="AX2204">
        <v>17000</v>
      </c>
      <c r="AY2204">
        <v>15475</v>
      </c>
      <c r="AZ2204" t="str">
        <f t="shared" si="1703"/>
        <v>8993274535366</v>
      </c>
      <c r="BA2204" t="str">
        <f t="shared" si="1750"/>
        <v>PERMEN LOLY JARI</v>
      </c>
      <c r="BB2204" t="s">
        <v>4417</v>
      </c>
      <c r="BC2204" t="s">
        <v>4417</v>
      </c>
      <c r="BD2204" s="1"/>
      <c r="BF2204" s="9"/>
      <c r="BG2204" s="20"/>
      <c r="BH2204" s="13"/>
      <c r="BI2204" s="15"/>
      <c r="BL2204" s="13"/>
      <c r="BM2204" s="1"/>
      <c r="BP2204" s="1"/>
      <c r="BQ2204" s="1"/>
      <c r="BT2204" s="13"/>
      <c r="BU2204" s="15"/>
      <c r="BV2204" s="14"/>
    </row>
    <row r="2205" spans="1:74" x14ac:dyDescent="0.25">
      <c r="A2205" s="4" t="str">
        <f t="shared" si="1708"/>
        <v/>
      </c>
      <c r="B2205" s="4" t="str">
        <f t="shared" si="1709"/>
        <v/>
      </c>
      <c r="C2205" s="4" t="str">
        <f t="shared" si="1710"/>
        <v>BKS</v>
      </c>
      <c r="D2205" s="4" t="str">
        <f t="shared" si="1711"/>
        <v/>
      </c>
      <c r="E2205" s="4" t="str">
        <f t="shared" si="1712"/>
        <v/>
      </c>
      <c r="F2205" s="4" t="str">
        <f t="shared" si="1713"/>
        <v/>
      </c>
      <c r="G2205" s="4" t="str">
        <f t="shared" si="1714"/>
        <v/>
      </c>
      <c r="H2205" s="4" t="str">
        <f t="shared" si="1715"/>
        <v/>
      </c>
      <c r="I2205" s="4" t="str">
        <f t="shared" si="1716"/>
        <v/>
      </c>
      <c r="J2205" s="4" t="str">
        <f t="shared" si="1717"/>
        <v/>
      </c>
      <c r="K2205" s="4" t="str">
        <f t="shared" si="1718"/>
        <v/>
      </c>
      <c r="L2205" s="4" t="str">
        <f t="shared" si="1719"/>
        <v/>
      </c>
      <c r="M2205" s="4" t="str">
        <f t="shared" si="1720"/>
        <v/>
      </c>
      <c r="N2205" s="4" t="str">
        <f t="shared" si="1721"/>
        <v/>
      </c>
      <c r="O2205" s="4" t="str">
        <f t="shared" si="1722"/>
        <v/>
      </c>
      <c r="P2205" s="4" t="str">
        <f t="shared" si="1723"/>
        <v/>
      </c>
      <c r="Q2205" s="4" t="str">
        <f t="shared" si="1724"/>
        <v/>
      </c>
      <c r="R2205" s="4" t="str">
        <f t="shared" si="1725"/>
        <v/>
      </c>
      <c r="S2205" s="4" t="str">
        <f t="shared" si="1726"/>
        <v/>
      </c>
      <c r="T2205" s="4" t="str">
        <f t="shared" si="1727"/>
        <v/>
      </c>
      <c r="U2205" s="4" t="str">
        <f t="shared" si="1728"/>
        <v/>
      </c>
      <c r="V2205" s="4" t="str">
        <f t="shared" si="1729"/>
        <v/>
      </c>
      <c r="W2205" s="4" t="str">
        <f t="shared" si="1730"/>
        <v/>
      </c>
      <c r="X2205" s="4" t="str">
        <f t="shared" si="1731"/>
        <v/>
      </c>
      <c r="Y2205" s="4">
        <f t="shared" si="1732"/>
        <v>3</v>
      </c>
      <c r="Z2205" s="4" t="str">
        <f t="shared" si="1733"/>
        <v>-</v>
      </c>
      <c r="AA2205" s="4" t="str">
        <f t="shared" si="1734"/>
        <v/>
      </c>
      <c r="AB2205" s="4" t="str">
        <f t="shared" si="1735"/>
        <v/>
      </c>
      <c r="AC2205" s="4" t="str">
        <f t="shared" si="1736"/>
        <v/>
      </c>
      <c r="AD2205" s="4" t="str">
        <f t="shared" si="1737"/>
        <v/>
      </c>
      <c r="AE2205" s="4" t="str">
        <f t="shared" si="1738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739"/>
        <v>4</v>
      </c>
      <c r="AH2205" s="4">
        <f t="shared" si="1740"/>
        <v>24</v>
      </c>
      <c r="AI2205" s="4">
        <f t="shared" si="1741"/>
        <v>20</v>
      </c>
      <c r="AJ2205" s="4" t="str">
        <f t="shared" si="1742"/>
        <v>1BKS</v>
      </c>
      <c r="AK2205" s="4" t="str">
        <f t="shared" si="1743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747"/>
        <v>13</v>
      </c>
      <c r="AN2205" s="4" t="b">
        <f t="shared" ref="AN2205:AN2217" si="1753">LEFT(AS2205,1)=AL2205</f>
        <v>1</v>
      </c>
      <c r="AO2205" s="4" t="str">
        <f>RIGHT(AJ2205,3)</f>
        <v>BKS</v>
      </c>
      <c r="AP2205" s="4" t="b">
        <f t="shared" si="1748"/>
        <v>0</v>
      </c>
      <c r="AQ2205" s="4" t="b">
        <f t="shared" si="1744"/>
        <v>0</v>
      </c>
      <c r="AR2205" s="5" t="str">
        <f t="shared" si="1745"/>
        <v>PERMEN MENTOS FRUIT</v>
      </c>
      <c r="AS2205" s="4" t="str">
        <f t="shared" si="1746"/>
        <v>1BKS</v>
      </c>
      <c r="AT2205" t="s">
        <v>2987</v>
      </c>
      <c r="AU2205" s="1" t="s">
        <v>2988</v>
      </c>
      <c r="AV2205" s="33" t="str">
        <f t="shared" ca="1" si="1749"/>
        <v/>
      </c>
      <c r="AW2205">
        <v>7000</v>
      </c>
      <c r="AX2205">
        <v>7000</v>
      </c>
      <c r="AY2205">
        <v>6000</v>
      </c>
      <c r="AZ2205" t="str">
        <f t="shared" si="1703"/>
        <v>8990800004563</v>
      </c>
      <c r="BA2205" t="str">
        <f t="shared" si="1750"/>
        <v>PERMEN MENTOS FRUIT</v>
      </c>
      <c r="BB2205" t="s">
        <v>4417</v>
      </c>
      <c r="BC2205" t="s">
        <v>4417</v>
      </c>
      <c r="BD2205" s="1"/>
      <c r="BF2205" s="9"/>
      <c r="BG2205" s="20"/>
      <c r="BH2205" s="13"/>
      <c r="BI2205" s="15"/>
      <c r="BL2205" s="13"/>
      <c r="BM2205" s="1"/>
      <c r="BP2205" s="1"/>
      <c r="BQ2205" s="1"/>
      <c r="BT2205" s="13"/>
      <c r="BU2205" s="15"/>
      <c r="BV2205" s="14"/>
    </row>
    <row r="2206" spans="1:74" x14ac:dyDescent="0.25">
      <c r="A2206" s="4" t="str">
        <f t="shared" si="1708"/>
        <v/>
      </c>
      <c r="B2206" s="4" t="str">
        <f t="shared" si="1709"/>
        <v/>
      </c>
      <c r="C2206" s="4" t="str">
        <f t="shared" si="1710"/>
        <v>BKS</v>
      </c>
      <c r="D2206" s="4" t="str">
        <f t="shared" si="1711"/>
        <v/>
      </c>
      <c r="E2206" s="4" t="str">
        <f t="shared" si="1712"/>
        <v/>
      </c>
      <c r="F2206" s="4" t="str">
        <f t="shared" si="1713"/>
        <v/>
      </c>
      <c r="G2206" s="4" t="str">
        <f t="shared" si="1714"/>
        <v/>
      </c>
      <c r="H2206" s="4" t="str">
        <f t="shared" si="1715"/>
        <v/>
      </c>
      <c r="I2206" s="4" t="str">
        <f t="shared" si="1716"/>
        <v/>
      </c>
      <c r="J2206" s="4" t="str">
        <f t="shared" si="1717"/>
        <v/>
      </c>
      <c r="K2206" s="4" t="str">
        <f t="shared" si="1718"/>
        <v/>
      </c>
      <c r="L2206" s="4" t="str">
        <f t="shared" si="1719"/>
        <v/>
      </c>
      <c r="M2206" s="4" t="str">
        <f t="shared" si="1720"/>
        <v/>
      </c>
      <c r="N2206" s="4" t="str">
        <f t="shared" si="1721"/>
        <v/>
      </c>
      <c r="O2206" s="4" t="str">
        <f t="shared" si="1722"/>
        <v/>
      </c>
      <c r="P2206" s="4" t="str">
        <f t="shared" si="1723"/>
        <v/>
      </c>
      <c r="Q2206" s="4" t="str">
        <f t="shared" si="1724"/>
        <v/>
      </c>
      <c r="R2206" s="4" t="str">
        <f t="shared" si="1725"/>
        <v/>
      </c>
      <c r="S2206" s="4" t="str">
        <f t="shared" si="1726"/>
        <v/>
      </c>
      <c r="T2206" s="4" t="str">
        <f t="shared" si="1727"/>
        <v/>
      </c>
      <c r="U2206" s="4" t="str">
        <f t="shared" si="1728"/>
        <v/>
      </c>
      <c r="V2206" s="4" t="str">
        <f t="shared" si="1729"/>
        <v/>
      </c>
      <c r="W2206" s="4" t="str">
        <f t="shared" si="1730"/>
        <v/>
      </c>
      <c r="X2206" s="4" t="str">
        <f t="shared" si="1731"/>
        <v/>
      </c>
      <c r="Y2206" s="4">
        <f t="shared" si="1732"/>
        <v>3</v>
      </c>
      <c r="Z2206" s="4" t="str">
        <f t="shared" si="1733"/>
        <v>-</v>
      </c>
      <c r="AA2206" s="4" t="str">
        <f t="shared" si="1734"/>
        <v/>
      </c>
      <c r="AB2206" s="4" t="str">
        <f t="shared" si="1735"/>
        <v/>
      </c>
      <c r="AC2206" s="4" t="str">
        <f t="shared" si="1736"/>
        <v/>
      </c>
      <c r="AD2206" s="4" t="str">
        <f t="shared" si="1737"/>
        <v/>
      </c>
      <c r="AE2206" s="4" t="str">
        <f t="shared" si="1738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739"/>
        <v>4</v>
      </c>
      <c r="AH2206" s="4">
        <f t="shared" si="1740"/>
        <v>23</v>
      </c>
      <c r="AI2206" s="4">
        <f t="shared" si="1741"/>
        <v>19</v>
      </c>
      <c r="AJ2206" s="4" t="str">
        <f t="shared" si="1742"/>
        <v>1BKS</v>
      </c>
      <c r="AK2206" s="4" t="str">
        <f t="shared" si="1743"/>
        <v>-1BKS</v>
      </c>
      <c r="AL2206" s="4" t="str" cm="1">
        <f t="array" ref="AL2206">LEFT(AS2206,SUM(LEN(AS2206)-LEN(SUBSTITUTE(AS2206,{"0";"1";"2";"3";"4";"5";"6";"7";"8";"9"},""))))</f>
        <v>1</v>
      </c>
      <c r="AM2206" s="4">
        <f t="shared" si="1747"/>
        <v>13</v>
      </c>
      <c r="AN2206" s="4" t="b">
        <f t="shared" si="1753"/>
        <v>1</v>
      </c>
      <c r="AO2206" s="4" t="str">
        <f>RIGHT(AJ2206,3)</f>
        <v>BKS</v>
      </c>
      <c r="AP2206" s="4" t="b">
        <f t="shared" si="1748"/>
        <v>0</v>
      </c>
      <c r="AQ2206" s="4" t="b">
        <f t="shared" si="1744"/>
        <v>0</v>
      </c>
      <c r="AR2206" s="5" t="str">
        <f t="shared" si="1745"/>
        <v>PERMEN MENTOS MINT</v>
      </c>
      <c r="AS2206" s="4" t="str">
        <f t="shared" si="1746"/>
        <v>1BKS</v>
      </c>
      <c r="AT2206" t="s">
        <v>2989</v>
      </c>
      <c r="AU2206" s="1" t="s">
        <v>2990</v>
      </c>
      <c r="AV2206" s="33" t="str">
        <f t="shared" ca="1" si="1749"/>
        <v/>
      </c>
      <c r="AW2206">
        <v>7000</v>
      </c>
      <c r="AX2206">
        <v>7000</v>
      </c>
      <c r="AY2206">
        <v>6000</v>
      </c>
      <c r="AZ2206" t="str">
        <f t="shared" si="1703"/>
        <v>8990800020013</v>
      </c>
      <c r="BA2206" t="str">
        <f t="shared" si="1750"/>
        <v>PERMEN MENTOS MINT</v>
      </c>
      <c r="BB2206" t="s">
        <v>4417</v>
      </c>
      <c r="BC2206" t="s">
        <v>4417</v>
      </c>
      <c r="BD2206" s="1"/>
      <c r="BF2206" s="9"/>
      <c r="BG2206" s="20"/>
      <c r="BH2206" s="13"/>
      <c r="BI2206" s="15"/>
      <c r="BL2206" s="13"/>
      <c r="BM2206" s="1"/>
      <c r="BP2206" s="1"/>
      <c r="BQ2206" s="1"/>
      <c r="BT2206" s="13"/>
      <c r="BU2206" s="15"/>
      <c r="BV2206" s="14"/>
    </row>
    <row r="2207" spans="1:74" x14ac:dyDescent="0.25">
      <c r="A2207" s="4" t="str">
        <f t="shared" si="1708"/>
        <v/>
      </c>
      <c r="B2207" s="4" t="str">
        <f t="shared" si="1709"/>
        <v/>
      </c>
      <c r="C2207" s="4" t="str">
        <f t="shared" si="1710"/>
        <v>BKS</v>
      </c>
      <c r="D2207" s="4" t="str">
        <f t="shared" si="1711"/>
        <v/>
      </c>
      <c r="E2207" s="4" t="str">
        <f t="shared" si="1712"/>
        <v/>
      </c>
      <c r="F2207" s="4" t="str">
        <f t="shared" si="1713"/>
        <v/>
      </c>
      <c r="G2207" s="4" t="str">
        <f t="shared" si="1714"/>
        <v/>
      </c>
      <c r="H2207" s="4" t="str">
        <f t="shared" si="1715"/>
        <v/>
      </c>
      <c r="I2207" s="4" t="str">
        <f t="shared" si="1716"/>
        <v/>
      </c>
      <c r="J2207" s="4" t="str">
        <f t="shared" si="1717"/>
        <v/>
      </c>
      <c r="K2207" s="4" t="str">
        <f t="shared" si="1718"/>
        <v/>
      </c>
      <c r="L2207" s="4" t="str">
        <f t="shared" si="1719"/>
        <v/>
      </c>
      <c r="M2207" s="4" t="str">
        <f t="shared" si="1720"/>
        <v/>
      </c>
      <c r="N2207" s="4" t="str">
        <f t="shared" si="1721"/>
        <v/>
      </c>
      <c r="O2207" s="4" t="str">
        <f t="shared" si="1722"/>
        <v/>
      </c>
      <c r="P2207" s="4" t="str">
        <f t="shared" si="1723"/>
        <v/>
      </c>
      <c r="Q2207" s="4" t="str">
        <f t="shared" si="1724"/>
        <v/>
      </c>
      <c r="R2207" s="4" t="str">
        <f t="shared" si="1725"/>
        <v/>
      </c>
      <c r="S2207" s="4" t="str">
        <f t="shared" si="1726"/>
        <v/>
      </c>
      <c r="T2207" s="4" t="str">
        <f t="shared" si="1727"/>
        <v/>
      </c>
      <c r="U2207" s="4" t="str">
        <f t="shared" si="1728"/>
        <v/>
      </c>
      <c r="V2207" s="4" t="str">
        <f t="shared" si="1729"/>
        <v/>
      </c>
      <c r="W2207" s="4" t="str">
        <f t="shared" si="1730"/>
        <v/>
      </c>
      <c r="X2207" s="4" t="str">
        <f t="shared" si="1731"/>
        <v/>
      </c>
      <c r="Y2207" s="4">
        <f t="shared" si="1732"/>
        <v>3</v>
      </c>
      <c r="Z2207" s="4" t="str">
        <f t="shared" si="1733"/>
        <v>-</v>
      </c>
      <c r="AA2207" s="4" t="str">
        <f t="shared" si="1734"/>
        <v/>
      </c>
      <c r="AB2207" s="4" t="str">
        <f t="shared" si="1735"/>
        <v/>
      </c>
      <c r="AC2207" s="4" t="str">
        <f t="shared" si="1736"/>
        <v/>
      </c>
      <c r="AD2207" s="4" t="str">
        <f t="shared" si="1737"/>
        <v/>
      </c>
      <c r="AE2207" s="4" t="str">
        <f t="shared" si="1738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739"/>
        <v>4</v>
      </c>
      <c r="AH2207" s="4">
        <f t="shared" si="1740"/>
        <v>31</v>
      </c>
      <c r="AI2207" s="4">
        <f t="shared" si="1741"/>
        <v>27</v>
      </c>
      <c r="AJ2207" s="4" t="str">
        <f t="shared" si="1742"/>
        <v>1BKS</v>
      </c>
      <c r="AK2207" s="4" t="str">
        <f t="shared" si="1743"/>
        <v>-1BKS</v>
      </c>
      <c r="AL2207" s="4" t="str" cm="1">
        <f t="array" ref="AL2207">LEFT(AS2207,SUM(LEN(AS2207)-LEN(SUBSTITUTE(AS2207,{"0";"1";"2";"3";"4";"5";"6";"7";"8";"9"},""))))</f>
        <v>1</v>
      </c>
      <c r="AM2207" s="4">
        <f t="shared" si="1747"/>
        <v>13</v>
      </c>
      <c r="AN2207" s="4" t="b">
        <f t="shared" si="1753"/>
        <v>1</v>
      </c>
      <c r="AO2207" s="4" t="str">
        <f>RIGHT(AJ2207,3)</f>
        <v>BKS</v>
      </c>
      <c r="AP2207" s="4" t="b">
        <f t="shared" si="1748"/>
        <v>0</v>
      </c>
      <c r="AQ2207" s="4" t="b">
        <f t="shared" si="1744"/>
        <v>0</v>
      </c>
      <c r="AR2207" s="5" t="str">
        <f t="shared" si="1745"/>
        <v>PERMEN MENTOS PEACH ORANGE</v>
      </c>
      <c r="AS2207" s="4" t="str">
        <f t="shared" si="1746"/>
        <v>1BKS</v>
      </c>
      <c r="AT2207" t="s">
        <v>4700</v>
      </c>
      <c r="AU2207" s="1" t="s">
        <v>2991</v>
      </c>
      <c r="AV2207" s="33" t="str">
        <f t="shared" ca="1" si="1749"/>
        <v/>
      </c>
      <c r="AW2207">
        <v>7000</v>
      </c>
      <c r="AX2207">
        <v>7000</v>
      </c>
      <c r="AY2207">
        <v>6000</v>
      </c>
      <c r="AZ2207" t="str">
        <f t="shared" si="1703"/>
        <v>8990800024615</v>
      </c>
      <c r="BA2207" t="str">
        <f t="shared" si="1750"/>
        <v>PERMEN MENTOS PEACH ORANGE</v>
      </c>
      <c r="BB2207" t="s">
        <v>4417</v>
      </c>
      <c r="BC2207" t="s">
        <v>4417</v>
      </c>
      <c r="BD2207" s="1"/>
      <c r="BF2207" s="9"/>
      <c r="BG2207" s="20"/>
      <c r="BH2207" s="13"/>
      <c r="BI2207" s="15"/>
      <c r="BL2207" s="13"/>
      <c r="BM2207" s="1"/>
      <c r="BP2207" s="1"/>
      <c r="BQ2207" s="1"/>
      <c r="BT2207" s="13"/>
      <c r="BU2207" s="15"/>
      <c r="BV2207" s="14"/>
    </row>
    <row r="2208" spans="1:74" x14ac:dyDescent="0.25">
      <c r="A2208" s="4" t="str">
        <f t="shared" si="1708"/>
        <v/>
      </c>
      <c r="B2208" s="4" t="str">
        <f t="shared" si="1709"/>
        <v/>
      </c>
      <c r="C2208" s="4" t="str">
        <f t="shared" si="1710"/>
        <v/>
      </c>
      <c r="D2208" s="4" t="str">
        <f t="shared" si="1711"/>
        <v/>
      </c>
      <c r="E2208" s="4" t="str">
        <f t="shared" si="1712"/>
        <v/>
      </c>
      <c r="F2208" s="4" t="str">
        <f t="shared" si="1713"/>
        <v/>
      </c>
      <c r="G2208" s="4" t="str">
        <f t="shared" si="1714"/>
        <v/>
      </c>
      <c r="H2208" s="4" t="str">
        <f t="shared" si="1715"/>
        <v/>
      </c>
      <c r="I2208" s="4" t="str">
        <f t="shared" si="1716"/>
        <v/>
      </c>
      <c r="J2208" s="4" t="str">
        <f t="shared" si="1717"/>
        <v/>
      </c>
      <c r="K2208" s="4" t="str">
        <f t="shared" si="1718"/>
        <v/>
      </c>
      <c r="L2208" s="4" t="str">
        <f t="shared" si="1719"/>
        <v/>
      </c>
      <c r="M2208" s="4" t="str">
        <f t="shared" si="1720"/>
        <v/>
      </c>
      <c r="N2208" s="4" t="str">
        <f t="shared" si="1721"/>
        <v/>
      </c>
      <c r="O2208" s="4" t="str">
        <f t="shared" si="1722"/>
        <v/>
      </c>
      <c r="P2208" s="4" t="str">
        <f t="shared" si="1723"/>
        <v/>
      </c>
      <c r="Q2208" s="4" t="str">
        <f t="shared" si="1724"/>
        <v/>
      </c>
      <c r="R2208" s="4" t="str">
        <f t="shared" si="1725"/>
        <v/>
      </c>
      <c r="S2208" s="4" t="str">
        <f t="shared" si="1726"/>
        <v/>
      </c>
      <c r="T2208" s="4" t="str">
        <f t="shared" si="1727"/>
        <v>PACK</v>
      </c>
      <c r="U2208" s="4" t="str">
        <f t="shared" si="1728"/>
        <v/>
      </c>
      <c r="V2208" s="4" t="str">
        <f t="shared" si="1729"/>
        <v/>
      </c>
      <c r="W2208" s="4" t="str">
        <f t="shared" si="1730"/>
        <v/>
      </c>
      <c r="X2208" s="4" t="str">
        <f t="shared" si="1731"/>
        <v/>
      </c>
      <c r="Y2208" s="4">
        <f t="shared" si="1732"/>
        <v>4</v>
      </c>
      <c r="Z2208" s="4" t="str">
        <f t="shared" si="1733"/>
        <v>-</v>
      </c>
      <c r="AA2208" s="4" t="str">
        <f t="shared" si="1734"/>
        <v/>
      </c>
      <c r="AB2208" s="4" t="str">
        <f t="shared" si="1735"/>
        <v/>
      </c>
      <c r="AC2208" s="4" t="str">
        <f t="shared" si="1736"/>
        <v/>
      </c>
      <c r="AD2208" s="4" t="str">
        <f t="shared" si="1737"/>
        <v/>
      </c>
      <c r="AE2208" s="4" t="str">
        <f t="shared" si="1738"/>
        <v/>
      </c>
      <c r="AF2208" s="4" t="str" cm="1">
        <f t="array" aca="1" ref="AF2208" ca="1">LEFT(AS2208,MATCH(FALSE,ISNUMBER(MID(AS2208,ROW(INDIRECT("1:"&amp;LEN(AS2208)+1)), 1) *1),0) -1)</f>
        <v>1</v>
      </c>
      <c r="AG2208" s="4">
        <f t="shared" si="1739"/>
        <v>5</v>
      </c>
      <c r="AH2208" s="4">
        <f t="shared" si="1740"/>
        <v>30</v>
      </c>
      <c r="AI2208" s="4">
        <f t="shared" si="1741"/>
        <v>25</v>
      </c>
      <c r="AJ2208" s="4" t="str">
        <f t="shared" si="1742"/>
        <v>PACK</v>
      </c>
      <c r="AK2208" s="4" t="str">
        <f t="shared" si="1743"/>
        <v>1PACK</v>
      </c>
      <c r="AL2208" s="4" t="str" cm="1">
        <f t="array" ref="AL2208">LEFT(AS2208,SUM(LEN(AS2208)-LEN(SUBSTITUTE(AS2208,{"0";"1";"2";"3";"4";"5";"6";"7";"8";"9"},""))))</f>
        <v>1</v>
      </c>
      <c r="AM2208" s="4">
        <f t="shared" si="1747"/>
        <v>13</v>
      </c>
      <c r="AN2208" s="4" t="b">
        <f t="shared" si="1753"/>
        <v>1</v>
      </c>
      <c r="AO2208" s="4" t="str">
        <f>RIGHT(AJ2208,4)</f>
        <v>PACK</v>
      </c>
      <c r="AP2208" s="4" t="b">
        <f t="shared" si="1748"/>
        <v>0</v>
      </c>
      <c r="AQ2208" s="4" t="b">
        <f t="shared" si="1744"/>
        <v>0</v>
      </c>
      <c r="AR2208" s="5" t="str">
        <f t="shared" si="1745"/>
        <v>PERMEN MENTOS ROLL FRUIT</v>
      </c>
      <c r="AS2208" s="4" t="str">
        <f t="shared" si="1746"/>
        <v>1PACK</v>
      </c>
      <c r="AT2208" t="s">
        <v>2992</v>
      </c>
      <c r="AU2208" s="1" t="s">
        <v>2993</v>
      </c>
      <c r="AV2208" s="33" t="str">
        <f t="shared" ca="1" si="1749"/>
        <v/>
      </c>
      <c r="AW2208">
        <v>27000</v>
      </c>
      <c r="AX2208">
        <v>27000</v>
      </c>
      <c r="AY2208">
        <v>25000</v>
      </c>
      <c r="AZ2208" t="str">
        <f t="shared" si="1703"/>
        <v>8990800022598</v>
      </c>
      <c r="BA2208" t="str">
        <f t="shared" si="1750"/>
        <v>PERMEN MENTOS ROLL FRUIT</v>
      </c>
      <c r="BB2208" t="s">
        <v>4417</v>
      </c>
      <c r="BC2208" t="s">
        <v>4417</v>
      </c>
      <c r="BD2208" s="1"/>
      <c r="BF2208" s="9"/>
      <c r="BG2208" s="20"/>
      <c r="BH2208" s="13"/>
      <c r="BI2208" s="15"/>
      <c r="BL2208" s="13"/>
      <c r="BM2208" s="1"/>
      <c r="BP2208" s="1"/>
      <c r="BQ2208" s="1"/>
      <c r="BT2208" s="13"/>
      <c r="BU2208" s="15"/>
      <c r="BV2208" s="14"/>
    </row>
    <row r="2209" spans="1:74" x14ac:dyDescent="0.25">
      <c r="A2209" s="4" t="str">
        <f t="shared" si="1708"/>
        <v/>
      </c>
      <c r="B2209" s="4" t="str">
        <f t="shared" si="1709"/>
        <v/>
      </c>
      <c r="C2209" s="4" t="str">
        <f t="shared" si="1710"/>
        <v/>
      </c>
      <c r="D2209" s="4" t="str">
        <f t="shared" si="1711"/>
        <v/>
      </c>
      <c r="E2209" s="4" t="str">
        <f t="shared" si="1712"/>
        <v/>
      </c>
      <c r="F2209" s="4" t="str">
        <f t="shared" si="1713"/>
        <v/>
      </c>
      <c r="G2209" s="4" t="str">
        <f t="shared" si="1714"/>
        <v/>
      </c>
      <c r="H2209" s="4" t="str">
        <f t="shared" si="1715"/>
        <v/>
      </c>
      <c r="I2209" s="4" t="str">
        <f t="shared" si="1716"/>
        <v/>
      </c>
      <c r="J2209" s="4" t="str">
        <f t="shared" si="1717"/>
        <v/>
      </c>
      <c r="K2209" s="4" t="str">
        <f t="shared" si="1718"/>
        <v/>
      </c>
      <c r="L2209" s="4" t="str">
        <f t="shared" si="1719"/>
        <v/>
      </c>
      <c r="M2209" s="4" t="str">
        <f t="shared" si="1720"/>
        <v/>
      </c>
      <c r="N2209" s="4" t="str">
        <f t="shared" si="1721"/>
        <v/>
      </c>
      <c r="O2209" s="4" t="str">
        <f t="shared" si="1722"/>
        <v/>
      </c>
      <c r="P2209" s="4" t="str">
        <f t="shared" si="1723"/>
        <v/>
      </c>
      <c r="Q2209" s="4" t="str">
        <f t="shared" si="1724"/>
        <v/>
      </c>
      <c r="R2209" s="4" t="str">
        <f t="shared" si="1725"/>
        <v/>
      </c>
      <c r="S2209" s="4" t="str">
        <f t="shared" si="1726"/>
        <v/>
      </c>
      <c r="T2209" s="4" t="str">
        <f t="shared" si="1727"/>
        <v>PACK</v>
      </c>
      <c r="U2209" s="4" t="str">
        <f t="shared" si="1728"/>
        <v/>
      </c>
      <c r="V2209" s="4" t="str">
        <f t="shared" si="1729"/>
        <v/>
      </c>
      <c r="W2209" s="4" t="str">
        <f t="shared" si="1730"/>
        <v/>
      </c>
      <c r="X2209" s="4" t="str">
        <f t="shared" si="1731"/>
        <v/>
      </c>
      <c r="Y2209" s="4">
        <f t="shared" si="1732"/>
        <v>4</v>
      </c>
      <c r="Z2209" s="4" t="str">
        <f t="shared" si="1733"/>
        <v>-</v>
      </c>
      <c r="AA2209" s="4" t="str">
        <f t="shared" si="1734"/>
        <v/>
      </c>
      <c r="AB2209" s="4" t="str">
        <f t="shared" si="1735"/>
        <v/>
      </c>
      <c r="AC2209" s="4" t="str">
        <f t="shared" si="1736"/>
        <v/>
      </c>
      <c r="AD2209" s="4" t="str">
        <f t="shared" si="1737"/>
        <v/>
      </c>
      <c r="AE2209" s="4" t="str">
        <f t="shared" si="1738"/>
        <v/>
      </c>
      <c r="AF2209" s="4" t="str" cm="1">
        <f t="array" aca="1" ref="AF2209" ca="1">LEFT(AS2209,MATCH(FALSE,ISNUMBER(MID(AS2209,ROW(INDIRECT("1:"&amp;LEN(AS2209)+1)), 1) *1),0) -1)</f>
        <v>1</v>
      </c>
      <c r="AG2209" s="4">
        <f t="shared" si="1739"/>
        <v>5</v>
      </c>
      <c r="AH2209" s="4">
        <f t="shared" si="1740"/>
        <v>29</v>
      </c>
      <c r="AI2209" s="4">
        <f t="shared" si="1741"/>
        <v>24</v>
      </c>
      <c r="AJ2209" s="4" t="str">
        <f t="shared" si="1742"/>
        <v>PACK</v>
      </c>
      <c r="AK2209" s="4" t="str">
        <f t="shared" si="1743"/>
        <v>1PACK</v>
      </c>
      <c r="AL2209" s="4" t="str" cm="1">
        <f t="array" ref="AL2209">LEFT(AS2209,SUM(LEN(AS2209)-LEN(SUBSTITUTE(AS2209,{"0";"1";"2";"3";"4";"5";"6";"7";"8";"9"},""))))</f>
        <v>1</v>
      </c>
      <c r="AM2209" s="4">
        <f t="shared" si="1747"/>
        <v>13</v>
      </c>
      <c r="AN2209" s="4" t="b">
        <f t="shared" si="1753"/>
        <v>1</v>
      </c>
      <c r="AO2209" s="4" t="str">
        <f>RIGHT(AJ2209,4)</f>
        <v>PACK</v>
      </c>
      <c r="AP2209" s="4" t="b">
        <f t="shared" si="1748"/>
        <v>0</v>
      </c>
      <c r="AQ2209" s="4" t="b">
        <f t="shared" si="1744"/>
        <v>0</v>
      </c>
      <c r="AR2209" s="5" t="str">
        <f t="shared" si="1745"/>
        <v>PERMEN MENTOS ROLL MINT</v>
      </c>
      <c r="AS2209" s="4" t="str">
        <f t="shared" si="1746"/>
        <v>1PACK</v>
      </c>
      <c r="AT2209" t="s">
        <v>2994</v>
      </c>
      <c r="AU2209" s="1" t="s">
        <v>2995</v>
      </c>
      <c r="AV2209" s="33" t="str">
        <f t="shared" ca="1" si="1749"/>
        <v/>
      </c>
      <c r="AW2209">
        <v>27000</v>
      </c>
      <c r="AX2209">
        <v>27000</v>
      </c>
      <c r="AY2209">
        <v>25000</v>
      </c>
      <c r="AZ2209" t="str">
        <f t="shared" si="1703"/>
        <v>8990800022581</v>
      </c>
      <c r="BA2209" t="str">
        <f t="shared" si="1750"/>
        <v>PERMEN MENTOS ROLL MINT</v>
      </c>
      <c r="BB2209" t="s">
        <v>4417</v>
      </c>
      <c r="BC2209" t="s">
        <v>4417</v>
      </c>
      <c r="BD2209" s="1"/>
      <c r="BF2209" s="9"/>
      <c r="BG2209" s="20"/>
      <c r="BH2209" s="13"/>
      <c r="BI2209" s="15"/>
      <c r="BL2209" s="13"/>
      <c r="BM2209" s="1"/>
      <c r="BP2209" s="1"/>
      <c r="BQ2209" s="1"/>
      <c r="BT2209" s="13"/>
      <c r="BU2209" s="15"/>
      <c r="BV2209" s="14"/>
    </row>
    <row r="2210" spans="1:74" x14ac:dyDescent="0.25">
      <c r="A2210" s="4" t="str">
        <f t="shared" si="1708"/>
        <v/>
      </c>
      <c r="B2210" s="4" t="str">
        <f t="shared" si="1709"/>
        <v/>
      </c>
      <c r="C2210" s="4" t="str">
        <f t="shared" si="1710"/>
        <v>BKS</v>
      </c>
      <c r="D2210" s="4" t="str">
        <f t="shared" si="1711"/>
        <v/>
      </c>
      <c r="E2210" s="4" t="str">
        <f t="shared" si="1712"/>
        <v/>
      </c>
      <c r="F2210" s="4" t="str">
        <f t="shared" si="1713"/>
        <v/>
      </c>
      <c r="G2210" s="4" t="str">
        <f t="shared" si="1714"/>
        <v/>
      </c>
      <c r="H2210" s="4" t="str">
        <f t="shared" si="1715"/>
        <v/>
      </c>
      <c r="I2210" s="4" t="str">
        <f t="shared" si="1716"/>
        <v/>
      </c>
      <c r="J2210" s="4" t="str">
        <f t="shared" si="1717"/>
        <v/>
      </c>
      <c r="K2210" s="4" t="str">
        <f t="shared" si="1718"/>
        <v/>
      </c>
      <c r="L2210" s="4" t="str">
        <f t="shared" si="1719"/>
        <v/>
      </c>
      <c r="M2210" s="4" t="str">
        <f t="shared" si="1720"/>
        <v/>
      </c>
      <c r="N2210" s="4" t="str">
        <f t="shared" si="1721"/>
        <v/>
      </c>
      <c r="O2210" s="4" t="str">
        <f t="shared" si="1722"/>
        <v/>
      </c>
      <c r="P2210" s="4" t="str">
        <f t="shared" si="1723"/>
        <v/>
      </c>
      <c r="Q2210" s="4" t="str">
        <f t="shared" si="1724"/>
        <v/>
      </c>
      <c r="R2210" s="4" t="str">
        <f t="shared" si="1725"/>
        <v/>
      </c>
      <c r="S2210" s="4" t="str">
        <f t="shared" si="1726"/>
        <v/>
      </c>
      <c r="T2210" s="4" t="str">
        <f t="shared" si="1727"/>
        <v/>
      </c>
      <c r="U2210" s="4" t="str">
        <f t="shared" si="1728"/>
        <v/>
      </c>
      <c r="V2210" s="4" t="str">
        <f t="shared" si="1729"/>
        <v/>
      </c>
      <c r="W2210" s="4" t="str">
        <f t="shared" si="1730"/>
        <v/>
      </c>
      <c r="X2210" s="4" t="str">
        <f t="shared" si="1731"/>
        <v/>
      </c>
      <c r="Y2210" s="4">
        <f t="shared" si="1732"/>
        <v>3</v>
      </c>
      <c r="Z2210" s="4" t="str">
        <f t="shared" si="1733"/>
        <v>-</v>
      </c>
      <c r="AA2210" s="4" t="str">
        <f t="shared" si="1734"/>
        <v/>
      </c>
      <c r="AB2210" s="4" t="str">
        <f t="shared" si="1735"/>
        <v/>
      </c>
      <c r="AC2210" s="4" t="str">
        <f t="shared" si="1736"/>
        <v/>
      </c>
      <c r="AD2210" s="4" t="str">
        <f t="shared" si="1737"/>
        <v/>
      </c>
      <c r="AE2210" s="4" t="str">
        <f t="shared" si="1738"/>
        <v/>
      </c>
      <c r="AF2210" s="4" t="str" cm="1">
        <f t="array" aca="1" ref="AF2210" ca="1">LEFT(AS2210,MATCH(FALSE,ISNUMBER(MID(AS2210,ROW(INDIRECT("1:"&amp;LEN(AS2210)+1)), 1) *1),0) -1)</f>
        <v>1</v>
      </c>
      <c r="AG2210" s="4">
        <f t="shared" si="1739"/>
        <v>4</v>
      </c>
      <c r="AH2210" s="4">
        <f t="shared" si="1740"/>
        <v>19</v>
      </c>
      <c r="AI2210" s="4">
        <f t="shared" si="1741"/>
        <v>15</v>
      </c>
      <c r="AJ2210" s="4" t="str">
        <f t="shared" si="1742"/>
        <v>1BKS</v>
      </c>
      <c r="AK2210" s="4" t="str">
        <f t="shared" si="1743"/>
        <v>-1BKS</v>
      </c>
      <c r="AL2210" s="4" t="str" cm="1">
        <f t="array" ref="AL2210">LEFT(AS2210,SUM(LEN(AS2210)-LEN(SUBSTITUTE(AS2210,{"0";"1";"2";"3";"4";"5";"6";"7";"8";"9"},""))))</f>
        <v>1</v>
      </c>
      <c r="AM2210" s="4">
        <f t="shared" si="1747"/>
        <v>13</v>
      </c>
      <c r="AN2210" s="4" t="b">
        <f t="shared" si="1753"/>
        <v>1</v>
      </c>
      <c r="AO2210" s="4" t="str">
        <f t="shared" ref="AO2210:AO2217" si="1754">RIGHT(AJ2210,3)</f>
        <v>BKS</v>
      </c>
      <c r="AP2210" s="4" t="b">
        <f t="shared" si="1748"/>
        <v>0</v>
      </c>
      <c r="AQ2210" s="4" t="b">
        <f t="shared" si="1744"/>
        <v>0</v>
      </c>
      <c r="AR2210" s="5" t="str">
        <f t="shared" si="1745"/>
        <v>PERMEN MILKITA</v>
      </c>
      <c r="AS2210" s="4" t="str">
        <f t="shared" si="1746"/>
        <v>1BKS</v>
      </c>
      <c r="AT2210" t="s">
        <v>4701</v>
      </c>
      <c r="AU2210" s="1" t="s">
        <v>2996</v>
      </c>
      <c r="AV2210" s="33" t="str">
        <f t="shared" ca="1" si="1749"/>
        <v/>
      </c>
      <c r="AW2210">
        <v>6500</v>
      </c>
      <c r="AX2210">
        <v>6500</v>
      </c>
      <c r="AY2210">
        <v>5375</v>
      </c>
      <c r="AZ2210" t="str">
        <f t="shared" si="1703"/>
        <v>8997878003153</v>
      </c>
      <c r="BA2210" t="str">
        <f t="shared" si="1750"/>
        <v>PERMEN MILKITA</v>
      </c>
      <c r="BB2210" t="s">
        <v>4417</v>
      </c>
      <c r="BC2210" t="s">
        <v>4417</v>
      </c>
      <c r="BD2210" s="1"/>
      <c r="BF2210" s="9"/>
      <c r="BG2210" s="20"/>
      <c r="BH2210" s="13"/>
      <c r="BI2210" s="15"/>
      <c r="BL2210" s="13"/>
      <c r="BM2210" s="1"/>
      <c r="BP2210" s="1"/>
      <c r="BQ2210" s="1"/>
      <c r="BT2210" s="13"/>
      <c r="BU2210" s="15"/>
      <c r="BV2210" s="14"/>
    </row>
    <row r="2211" spans="1:74" x14ac:dyDescent="0.25">
      <c r="A2211" s="4" t="str">
        <f t="shared" si="1708"/>
        <v/>
      </c>
      <c r="B2211" s="4" t="str">
        <f t="shared" si="1709"/>
        <v/>
      </c>
      <c r="C2211" s="4" t="str">
        <f t="shared" si="1710"/>
        <v>BKS</v>
      </c>
      <c r="D2211" s="4" t="str">
        <f t="shared" si="1711"/>
        <v/>
      </c>
      <c r="E2211" s="4" t="str">
        <f t="shared" si="1712"/>
        <v/>
      </c>
      <c r="F2211" s="4" t="str">
        <f t="shared" si="1713"/>
        <v/>
      </c>
      <c r="G2211" s="4" t="str">
        <f t="shared" si="1714"/>
        <v/>
      </c>
      <c r="H2211" s="4" t="str">
        <f t="shared" si="1715"/>
        <v/>
      </c>
      <c r="I2211" s="4" t="str">
        <f t="shared" si="1716"/>
        <v/>
      </c>
      <c r="J2211" s="4" t="str">
        <f t="shared" si="1717"/>
        <v/>
      </c>
      <c r="K2211" s="4" t="str">
        <f t="shared" si="1718"/>
        <v/>
      </c>
      <c r="L2211" s="4" t="str">
        <f t="shared" si="1719"/>
        <v/>
      </c>
      <c r="M2211" s="4" t="str">
        <f t="shared" si="1720"/>
        <v/>
      </c>
      <c r="N2211" s="4" t="str">
        <f t="shared" si="1721"/>
        <v/>
      </c>
      <c r="O2211" s="4" t="str">
        <f t="shared" si="1722"/>
        <v/>
      </c>
      <c r="P2211" s="4" t="str">
        <f t="shared" si="1723"/>
        <v/>
      </c>
      <c r="Q2211" s="4" t="str">
        <f t="shared" si="1724"/>
        <v/>
      </c>
      <c r="R2211" s="4" t="str">
        <f t="shared" si="1725"/>
        <v/>
      </c>
      <c r="S2211" s="4" t="str">
        <f t="shared" si="1726"/>
        <v/>
      </c>
      <c r="T2211" s="4" t="str">
        <f t="shared" si="1727"/>
        <v/>
      </c>
      <c r="U2211" s="4" t="str">
        <f t="shared" si="1728"/>
        <v/>
      </c>
      <c r="V2211" s="4" t="str">
        <f t="shared" si="1729"/>
        <v/>
      </c>
      <c r="W2211" s="4" t="str">
        <f t="shared" si="1730"/>
        <v/>
      </c>
      <c r="X2211" s="4" t="str">
        <f t="shared" si="1731"/>
        <v/>
      </c>
      <c r="Y2211" s="4">
        <f t="shared" si="1732"/>
        <v>3</v>
      </c>
      <c r="Z2211" s="4" t="str">
        <f t="shared" si="1733"/>
        <v>-</v>
      </c>
      <c r="AA2211" s="4" t="str">
        <f t="shared" si="1734"/>
        <v/>
      </c>
      <c r="AB2211" s="4" t="str">
        <f t="shared" si="1735"/>
        <v/>
      </c>
      <c r="AC2211" s="4" t="str">
        <f t="shared" si="1736"/>
        <v/>
      </c>
      <c r="AD2211" s="4" t="str">
        <f t="shared" si="1737"/>
        <v/>
      </c>
      <c r="AE2211" s="4" t="str">
        <f t="shared" si="1738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739"/>
        <v>4</v>
      </c>
      <c r="AH2211" s="4">
        <f t="shared" si="1740"/>
        <v>28</v>
      </c>
      <c r="AI2211" s="4">
        <f t="shared" si="1741"/>
        <v>24</v>
      </c>
      <c r="AJ2211" s="4" t="str">
        <f t="shared" si="1742"/>
        <v>1BKS</v>
      </c>
      <c r="AK2211" s="4" t="str">
        <f t="shared" si="1743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747"/>
        <v>13</v>
      </c>
      <c r="AN2211" s="4" t="b">
        <f t="shared" si="1753"/>
        <v>1</v>
      </c>
      <c r="AO2211" s="4" t="str">
        <f t="shared" si="1754"/>
        <v>BKS</v>
      </c>
      <c r="AP2211" s="4" t="b">
        <f t="shared" si="1748"/>
        <v>0</v>
      </c>
      <c r="AQ2211" s="4" t="b">
        <f t="shared" si="1744"/>
        <v>0</v>
      </c>
      <c r="AR2211" s="5" t="str">
        <f t="shared" si="1745"/>
        <v>PERMEN MINTZ CHERRYMINT</v>
      </c>
      <c r="AS2211" s="4" t="str">
        <f t="shared" si="1746"/>
        <v>1BKS</v>
      </c>
      <c r="AT2211" t="s">
        <v>2997</v>
      </c>
      <c r="AU2211" s="1" t="s">
        <v>2998</v>
      </c>
      <c r="AV2211" s="33" t="str">
        <f t="shared" ca="1" si="1749"/>
        <v/>
      </c>
      <c r="AW2211">
        <v>6500</v>
      </c>
      <c r="AX2211">
        <v>6500</v>
      </c>
      <c r="AY2211">
        <v>5500</v>
      </c>
      <c r="AZ2211" t="str">
        <f t="shared" si="1703"/>
        <v>8991102283380</v>
      </c>
      <c r="BA2211" t="str">
        <f t="shared" si="1750"/>
        <v>PERMEN MINTZ CHERRYMINT</v>
      </c>
      <c r="BB2211" t="s">
        <v>4417</v>
      </c>
      <c r="BC2211" t="s">
        <v>4417</v>
      </c>
      <c r="BD2211" s="1"/>
      <c r="BF2211" s="9"/>
      <c r="BG2211" s="20"/>
      <c r="BH2211" s="13"/>
      <c r="BI2211" s="15"/>
      <c r="BL2211" s="13"/>
      <c r="BM2211" s="1"/>
      <c r="BP2211" s="1"/>
      <c r="BQ2211" s="1"/>
      <c r="BT2211" s="13"/>
      <c r="BU2211" s="15"/>
      <c r="BV2211" s="14"/>
    </row>
    <row r="2212" spans="1:74" x14ac:dyDescent="0.25">
      <c r="A2212" s="4" t="str">
        <f t="shared" si="1708"/>
        <v/>
      </c>
      <c r="B2212" s="4" t="str">
        <f t="shared" si="1709"/>
        <v/>
      </c>
      <c r="C2212" s="4" t="str">
        <f t="shared" si="1710"/>
        <v>BKS</v>
      </c>
      <c r="D2212" s="4" t="str">
        <f t="shared" si="1711"/>
        <v/>
      </c>
      <c r="E2212" s="4" t="str">
        <f t="shared" si="1712"/>
        <v/>
      </c>
      <c r="F2212" s="4" t="str">
        <f t="shared" si="1713"/>
        <v/>
      </c>
      <c r="G2212" s="4" t="str">
        <f t="shared" si="1714"/>
        <v/>
      </c>
      <c r="H2212" s="4" t="str">
        <f t="shared" si="1715"/>
        <v/>
      </c>
      <c r="I2212" s="4" t="str">
        <f t="shared" si="1716"/>
        <v/>
      </c>
      <c r="J2212" s="4" t="str">
        <f t="shared" si="1717"/>
        <v/>
      </c>
      <c r="K2212" s="4" t="str">
        <f t="shared" si="1718"/>
        <v/>
      </c>
      <c r="L2212" s="4" t="str">
        <f t="shared" si="1719"/>
        <v/>
      </c>
      <c r="M2212" s="4" t="str">
        <f t="shared" si="1720"/>
        <v/>
      </c>
      <c r="N2212" s="4" t="str">
        <f t="shared" si="1721"/>
        <v/>
      </c>
      <c r="O2212" s="4" t="str">
        <f t="shared" si="1722"/>
        <v/>
      </c>
      <c r="P2212" s="4" t="str">
        <f t="shared" si="1723"/>
        <v/>
      </c>
      <c r="Q2212" s="4" t="str">
        <f t="shared" si="1724"/>
        <v/>
      </c>
      <c r="R2212" s="4" t="str">
        <f t="shared" si="1725"/>
        <v/>
      </c>
      <c r="S2212" s="4" t="str">
        <f t="shared" si="1726"/>
        <v/>
      </c>
      <c r="T2212" s="4" t="str">
        <f t="shared" si="1727"/>
        <v/>
      </c>
      <c r="U2212" s="4" t="str">
        <f t="shared" si="1728"/>
        <v/>
      </c>
      <c r="V2212" s="4" t="str">
        <f t="shared" si="1729"/>
        <v/>
      </c>
      <c r="W2212" s="4" t="str">
        <f t="shared" si="1730"/>
        <v/>
      </c>
      <c r="X2212" s="4" t="str">
        <f t="shared" si="1731"/>
        <v/>
      </c>
      <c r="Y2212" s="4">
        <f t="shared" si="1732"/>
        <v>3</v>
      </c>
      <c r="Z2212" s="4" t="str">
        <f t="shared" si="1733"/>
        <v>-</v>
      </c>
      <c r="AA2212" s="4" t="str">
        <f t="shared" si="1734"/>
        <v/>
      </c>
      <c r="AB2212" s="4" t="str">
        <f t="shared" si="1735"/>
        <v/>
      </c>
      <c r="AC2212" s="4" t="str">
        <f t="shared" si="1736"/>
        <v/>
      </c>
      <c r="AD2212" s="4" t="str">
        <f t="shared" si="1737"/>
        <v/>
      </c>
      <c r="AE2212" s="4" t="str">
        <f t="shared" si="1738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739"/>
        <v>4</v>
      </c>
      <c r="AH2212" s="4">
        <f t="shared" si="1740"/>
        <v>25</v>
      </c>
      <c r="AI2212" s="4">
        <f t="shared" si="1741"/>
        <v>21</v>
      </c>
      <c r="AJ2212" s="4" t="str">
        <f t="shared" si="1742"/>
        <v>1BKS</v>
      </c>
      <c r="AK2212" s="4" t="str">
        <f t="shared" si="1743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747"/>
        <v>13</v>
      </c>
      <c r="AN2212" s="4" t="b">
        <f t="shared" si="1753"/>
        <v>1</v>
      </c>
      <c r="AO2212" s="4" t="str">
        <f t="shared" si="1754"/>
        <v>BKS</v>
      </c>
      <c r="AP2212" s="4" t="b">
        <f t="shared" si="1748"/>
        <v>0</v>
      </c>
      <c r="AQ2212" s="4" t="b">
        <f t="shared" si="1744"/>
        <v>0</v>
      </c>
      <c r="AR2212" s="5" t="str">
        <f t="shared" si="1745"/>
        <v>PERMEN MINTZ DUOMINT</v>
      </c>
      <c r="AS2212" s="4" t="str">
        <f t="shared" si="1746"/>
        <v>1BKS</v>
      </c>
      <c r="AT2212" t="s">
        <v>2999</v>
      </c>
      <c r="AU2212" s="1" t="s">
        <v>3000</v>
      </c>
      <c r="AV2212" s="33" t="str">
        <f t="shared" ca="1" si="1749"/>
        <v/>
      </c>
      <c r="AW2212">
        <v>6500</v>
      </c>
      <c r="AX2212">
        <v>6500</v>
      </c>
      <c r="AY2212">
        <v>5500</v>
      </c>
      <c r="AZ2212" t="str">
        <f t="shared" si="1703"/>
        <v>8991102281430</v>
      </c>
      <c r="BA2212" t="str">
        <f t="shared" si="1750"/>
        <v>PERMEN MINTZ DUOMINT</v>
      </c>
      <c r="BB2212" t="s">
        <v>4417</v>
      </c>
      <c r="BC2212" t="s">
        <v>4417</v>
      </c>
      <c r="BD2212" s="1"/>
      <c r="BF2212" s="9"/>
      <c r="BG2212" s="20"/>
      <c r="BH2212" s="13"/>
      <c r="BI2212" s="15"/>
      <c r="BL2212" s="13"/>
      <c r="BM2212" s="1"/>
      <c r="BP2212" s="1"/>
      <c r="BQ2212" s="1"/>
      <c r="BT2212" s="13"/>
      <c r="BU2212" s="15"/>
      <c r="BV2212" s="14"/>
    </row>
    <row r="2213" spans="1:74" x14ac:dyDescent="0.25">
      <c r="A2213" s="4" t="str">
        <f t="shared" si="1708"/>
        <v/>
      </c>
      <c r="B2213" s="4" t="str">
        <f t="shared" si="1709"/>
        <v/>
      </c>
      <c r="C2213" s="4" t="str">
        <f t="shared" si="1710"/>
        <v>BKS</v>
      </c>
      <c r="D2213" s="4" t="str">
        <f t="shared" si="1711"/>
        <v/>
      </c>
      <c r="E2213" s="4" t="str">
        <f t="shared" si="1712"/>
        <v/>
      </c>
      <c r="F2213" s="4" t="str">
        <f t="shared" si="1713"/>
        <v/>
      </c>
      <c r="G2213" s="4" t="str">
        <f t="shared" si="1714"/>
        <v/>
      </c>
      <c r="H2213" s="4" t="str">
        <f t="shared" si="1715"/>
        <v/>
      </c>
      <c r="I2213" s="4" t="str">
        <f t="shared" si="1716"/>
        <v/>
      </c>
      <c r="J2213" s="4" t="str">
        <f t="shared" si="1717"/>
        <v/>
      </c>
      <c r="K2213" s="4" t="str">
        <f t="shared" si="1718"/>
        <v/>
      </c>
      <c r="L2213" s="4" t="str">
        <f t="shared" si="1719"/>
        <v/>
      </c>
      <c r="M2213" s="4" t="str">
        <f t="shared" si="1720"/>
        <v/>
      </c>
      <c r="N2213" s="4" t="str">
        <f t="shared" si="1721"/>
        <v/>
      </c>
      <c r="O2213" s="4" t="str">
        <f t="shared" si="1722"/>
        <v/>
      </c>
      <c r="P2213" s="4" t="str">
        <f t="shared" si="1723"/>
        <v/>
      </c>
      <c r="Q2213" s="4" t="str">
        <f t="shared" si="1724"/>
        <v/>
      </c>
      <c r="R2213" s="4" t="str">
        <f t="shared" si="1725"/>
        <v/>
      </c>
      <c r="S2213" s="4" t="str">
        <f t="shared" si="1726"/>
        <v/>
      </c>
      <c r="T2213" s="4" t="str">
        <f t="shared" si="1727"/>
        <v/>
      </c>
      <c r="U2213" s="4" t="str">
        <f t="shared" si="1728"/>
        <v/>
      </c>
      <c r="V2213" s="4" t="str">
        <f t="shared" si="1729"/>
        <v/>
      </c>
      <c r="W2213" s="4" t="str">
        <f t="shared" si="1730"/>
        <v/>
      </c>
      <c r="X2213" s="4" t="str">
        <f t="shared" si="1731"/>
        <v/>
      </c>
      <c r="Y2213" s="4">
        <f t="shared" si="1732"/>
        <v>3</v>
      </c>
      <c r="Z2213" s="4" t="str">
        <f t="shared" si="1733"/>
        <v>-</v>
      </c>
      <c r="AA2213" s="4" t="str">
        <f t="shared" si="1734"/>
        <v/>
      </c>
      <c r="AB2213" s="4" t="str">
        <f t="shared" si="1735"/>
        <v/>
      </c>
      <c r="AC2213" s="4" t="str">
        <f t="shared" si="1736"/>
        <v/>
      </c>
      <c r="AD2213" s="4" t="str">
        <f t="shared" si="1737"/>
        <v/>
      </c>
      <c r="AE2213" s="4" t="str">
        <f t="shared" si="1738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739"/>
        <v>4</v>
      </c>
      <c r="AH2213" s="4">
        <f t="shared" si="1740"/>
        <v>27</v>
      </c>
      <c r="AI2213" s="4">
        <f t="shared" si="1741"/>
        <v>23</v>
      </c>
      <c r="AJ2213" s="4" t="str">
        <f t="shared" si="1742"/>
        <v>1BKS</v>
      </c>
      <c r="AK2213" s="4" t="str">
        <f t="shared" si="1743"/>
        <v>-1BKS</v>
      </c>
      <c r="AL2213" s="4" t="str" cm="1">
        <f t="array" ref="AL2213">LEFT(AS2213,SUM(LEN(AS2213)-LEN(SUBSTITUTE(AS2213,{"0";"1";"2";"3";"4";"5";"6";"7";"8";"9"},""))))</f>
        <v>1</v>
      </c>
      <c r="AM2213" s="4">
        <f t="shared" si="1747"/>
        <v>13</v>
      </c>
      <c r="AN2213" s="4" t="b">
        <f t="shared" si="1753"/>
        <v>1</v>
      </c>
      <c r="AO2213" s="4" t="str">
        <f t="shared" si="1754"/>
        <v>BKS</v>
      </c>
      <c r="AP2213" s="4" t="b">
        <f t="shared" si="1748"/>
        <v>0</v>
      </c>
      <c r="AQ2213" s="4" t="b">
        <f t="shared" si="1744"/>
        <v>0</v>
      </c>
      <c r="AR2213" s="5" t="str">
        <f t="shared" si="1745"/>
        <v>PERMEN MINTZ GRAPEMINT</v>
      </c>
      <c r="AS2213" s="4" t="str">
        <f t="shared" si="1746"/>
        <v>1BKS</v>
      </c>
      <c r="AT2213" t="s">
        <v>3001</v>
      </c>
      <c r="AU2213" s="1" t="s">
        <v>3002</v>
      </c>
      <c r="AV2213" s="33" t="str">
        <f t="shared" ca="1" si="1749"/>
        <v/>
      </c>
      <c r="AW2213">
        <v>6500</v>
      </c>
      <c r="AX2213">
        <v>6500</v>
      </c>
      <c r="AY2213">
        <v>5500</v>
      </c>
      <c r="AZ2213" t="str">
        <f t="shared" si="1703"/>
        <v>8991102283397</v>
      </c>
      <c r="BA2213" t="str">
        <f t="shared" si="1750"/>
        <v>PERMEN MINTZ GRAPEMINT</v>
      </c>
      <c r="BB2213" t="s">
        <v>4417</v>
      </c>
      <c r="BC2213" t="s">
        <v>4417</v>
      </c>
      <c r="BD2213" s="1"/>
      <c r="BF2213" s="9"/>
      <c r="BG2213" s="20"/>
      <c r="BH2213" s="13"/>
      <c r="BI2213" s="15"/>
      <c r="BL2213" s="13"/>
      <c r="BM2213" s="1"/>
      <c r="BP2213" s="1"/>
      <c r="BQ2213" s="1"/>
      <c r="BT2213" s="13"/>
      <c r="BU2213" s="15"/>
      <c r="BV2213" s="14"/>
    </row>
    <row r="2214" spans="1:74" x14ac:dyDescent="0.25">
      <c r="A2214" s="4" t="str">
        <f t="shared" si="1708"/>
        <v/>
      </c>
      <c r="B2214" s="4" t="str">
        <f t="shared" si="1709"/>
        <v/>
      </c>
      <c r="C2214" s="4" t="str">
        <f t="shared" si="1710"/>
        <v>BKS</v>
      </c>
      <c r="D2214" s="4" t="str">
        <f t="shared" si="1711"/>
        <v/>
      </c>
      <c r="E2214" s="4" t="str">
        <f t="shared" si="1712"/>
        <v/>
      </c>
      <c r="F2214" s="4" t="str">
        <f t="shared" si="1713"/>
        <v/>
      </c>
      <c r="G2214" s="4" t="str">
        <f t="shared" si="1714"/>
        <v/>
      </c>
      <c r="H2214" s="4" t="str">
        <f t="shared" si="1715"/>
        <v/>
      </c>
      <c r="I2214" s="4" t="str">
        <f t="shared" si="1716"/>
        <v/>
      </c>
      <c r="J2214" s="4" t="str">
        <f t="shared" si="1717"/>
        <v/>
      </c>
      <c r="K2214" s="4" t="str">
        <f t="shared" si="1718"/>
        <v/>
      </c>
      <c r="L2214" s="4" t="str">
        <f t="shared" si="1719"/>
        <v/>
      </c>
      <c r="M2214" s="4" t="str">
        <f t="shared" si="1720"/>
        <v/>
      </c>
      <c r="N2214" s="4" t="str">
        <f t="shared" si="1721"/>
        <v/>
      </c>
      <c r="O2214" s="4" t="str">
        <f t="shared" si="1722"/>
        <v/>
      </c>
      <c r="P2214" s="4" t="str">
        <f t="shared" si="1723"/>
        <v/>
      </c>
      <c r="Q2214" s="4" t="str">
        <f t="shared" si="1724"/>
        <v/>
      </c>
      <c r="R2214" s="4" t="str">
        <f t="shared" si="1725"/>
        <v/>
      </c>
      <c r="S2214" s="4" t="str">
        <f t="shared" si="1726"/>
        <v/>
      </c>
      <c r="T2214" s="4" t="str">
        <f t="shared" si="1727"/>
        <v/>
      </c>
      <c r="U2214" s="4" t="str">
        <f t="shared" si="1728"/>
        <v/>
      </c>
      <c r="V2214" s="4" t="str">
        <f t="shared" si="1729"/>
        <v/>
      </c>
      <c r="W2214" s="4" t="str">
        <f t="shared" si="1730"/>
        <v/>
      </c>
      <c r="X2214" s="4" t="str">
        <f t="shared" si="1731"/>
        <v/>
      </c>
      <c r="Y2214" s="4">
        <f t="shared" si="1732"/>
        <v>3</v>
      </c>
      <c r="Z2214" s="4" t="str">
        <f t="shared" si="1733"/>
        <v>-</v>
      </c>
      <c r="AA2214" s="4" t="str">
        <f t="shared" si="1734"/>
        <v/>
      </c>
      <c r="AB2214" s="4" t="str">
        <f t="shared" si="1735"/>
        <v/>
      </c>
      <c r="AC2214" s="4" t="str">
        <f t="shared" si="1736"/>
        <v/>
      </c>
      <c r="AD2214" s="4" t="str">
        <f t="shared" si="1737"/>
        <v/>
      </c>
      <c r="AE2214" s="4" t="str">
        <f t="shared" si="1738"/>
        <v/>
      </c>
      <c r="AF2214" s="4" t="str" cm="1">
        <f t="array" aca="1" ref="AF2214" ca="1">LEFT(AS2214,MATCH(FALSE,ISNUMBER(MID(AS2214,ROW(INDIRECT("1:"&amp;LEN(AS2214)+1)), 1) *1),0) -1)</f>
        <v>1</v>
      </c>
      <c r="AG2214" s="4">
        <f t="shared" si="1739"/>
        <v>4</v>
      </c>
      <c r="AH2214" s="4">
        <f t="shared" si="1740"/>
        <v>28</v>
      </c>
      <c r="AI2214" s="4">
        <f t="shared" si="1741"/>
        <v>24</v>
      </c>
      <c r="AJ2214" s="4" t="str">
        <f t="shared" si="1742"/>
        <v>1BKS</v>
      </c>
      <c r="AK2214" s="4" t="str">
        <f t="shared" si="1743"/>
        <v>-1BKS</v>
      </c>
      <c r="AL2214" s="4" t="str" cm="1">
        <f t="array" ref="AL2214">LEFT(AS2214,SUM(LEN(AS2214)-LEN(SUBSTITUTE(AS2214,{"0";"1";"2";"3";"4";"5";"6";"7";"8";"9"},""))))</f>
        <v>1</v>
      </c>
      <c r="AM2214" s="4">
        <f t="shared" si="1747"/>
        <v>13</v>
      </c>
      <c r="AN2214" s="4" t="b">
        <f t="shared" si="1753"/>
        <v>1</v>
      </c>
      <c r="AO2214" s="4" t="str">
        <f t="shared" si="1754"/>
        <v>BKS</v>
      </c>
      <c r="AP2214" s="4" t="b">
        <f t="shared" si="1748"/>
        <v>0</v>
      </c>
      <c r="AQ2214" s="4" t="b">
        <f t="shared" si="1744"/>
        <v>0</v>
      </c>
      <c r="AR2214" s="5" t="str">
        <f t="shared" si="1745"/>
        <v>PERMEN MINTZ PEPPERMINT</v>
      </c>
      <c r="AS2214" s="4" t="str">
        <f t="shared" si="1746"/>
        <v>1BKS</v>
      </c>
      <c r="AT2214" t="s">
        <v>3003</v>
      </c>
      <c r="AU2214" s="1" t="s">
        <v>3004</v>
      </c>
      <c r="AV2214" s="33" t="str">
        <f t="shared" ca="1" si="1749"/>
        <v/>
      </c>
      <c r="AW2214">
        <v>6500</v>
      </c>
      <c r="AX2214">
        <v>6500</v>
      </c>
      <c r="AY2214">
        <v>5500</v>
      </c>
      <c r="AZ2214" t="str">
        <f t="shared" si="1703"/>
        <v>8991102281416</v>
      </c>
      <c r="BA2214" t="str">
        <f t="shared" si="1750"/>
        <v>PERMEN MINTZ PEPPERMINT</v>
      </c>
      <c r="BB2214" t="s">
        <v>4417</v>
      </c>
      <c r="BC2214" t="s">
        <v>4417</v>
      </c>
      <c r="BD2214" s="1"/>
      <c r="BF2214" s="9"/>
      <c r="BG2214" s="20"/>
      <c r="BH2214" s="13"/>
      <c r="BI2214" s="15"/>
      <c r="BL2214" s="13"/>
      <c r="BM2214" s="1"/>
      <c r="BP2214" s="1"/>
      <c r="BQ2214" s="1"/>
      <c r="BT2214" s="13"/>
      <c r="BU2214" s="15"/>
      <c r="BV2214" s="14"/>
    </row>
    <row r="2215" spans="1:74" x14ac:dyDescent="0.25">
      <c r="A2215" s="4" t="str">
        <f t="shared" si="1708"/>
        <v/>
      </c>
      <c r="B2215" s="4" t="str">
        <f t="shared" si="1709"/>
        <v/>
      </c>
      <c r="C2215" s="4" t="str">
        <f t="shared" si="1710"/>
        <v>BKS</v>
      </c>
      <c r="D2215" s="4" t="str">
        <f t="shared" si="1711"/>
        <v/>
      </c>
      <c r="E2215" s="4" t="str">
        <f t="shared" si="1712"/>
        <v/>
      </c>
      <c r="F2215" s="4" t="str">
        <f t="shared" si="1713"/>
        <v/>
      </c>
      <c r="G2215" s="4" t="str">
        <f t="shared" si="1714"/>
        <v/>
      </c>
      <c r="H2215" s="4" t="str">
        <f t="shared" si="1715"/>
        <v/>
      </c>
      <c r="I2215" s="4" t="str">
        <f t="shared" si="1716"/>
        <v/>
      </c>
      <c r="J2215" s="4" t="str">
        <f t="shared" si="1717"/>
        <v/>
      </c>
      <c r="K2215" s="4" t="str">
        <f t="shared" si="1718"/>
        <v/>
      </c>
      <c r="L2215" s="4" t="str">
        <f t="shared" si="1719"/>
        <v/>
      </c>
      <c r="M2215" s="4" t="str">
        <f t="shared" si="1720"/>
        <v/>
      </c>
      <c r="N2215" s="4" t="str">
        <f t="shared" si="1721"/>
        <v/>
      </c>
      <c r="O2215" s="4" t="str">
        <f t="shared" si="1722"/>
        <v/>
      </c>
      <c r="P2215" s="4" t="str">
        <f t="shared" si="1723"/>
        <v/>
      </c>
      <c r="Q2215" s="4" t="str">
        <f t="shared" si="1724"/>
        <v/>
      </c>
      <c r="R2215" s="4" t="str">
        <f t="shared" si="1725"/>
        <v/>
      </c>
      <c r="S2215" s="4" t="str">
        <f t="shared" si="1726"/>
        <v/>
      </c>
      <c r="T2215" s="4" t="str">
        <f t="shared" si="1727"/>
        <v/>
      </c>
      <c r="U2215" s="4" t="str">
        <f t="shared" si="1728"/>
        <v/>
      </c>
      <c r="V2215" s="4" t="str">
        <f t="shared" si="1729"/>
        <v/>
      </c>
      <c r="W2215" s="4" t="str">
        <f t="shared" si="1730"/>
        <v/>
      </c>
      <c r="X2215" s="4" t="str">
        <f t="shared" si="1731"/>
        <v/>
      </c>
      <c r="Y2215" s="4">
        <f t="shared" si="1732"/>
        <v>3</v>
      </c>
      <c r="Z2215" s="4" t="str">
        <f t="shared" si="1733"/>
        <v>-</v>
      </c>
      <c r="AA2215" s="4" t="str">
        <f t="shared" si="1734"/>
        <v/>
      </c>
      <c r="AB2215" s="4" t="str">
        <f t="shared" si="1735"/>
        <v/>
      </c>
      <c r="AC2215" s="4" t="str">
        <f t="shared" si="1736"/>
        <v/>
      </c>
      <c r="AD2215" s="4" t="str">
        <f t="shared" si="1737"/>
        <v/>
      </c>
      <c r="AE2215" s="4" t="str">
        <f t="shared" si="1738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739"/>
        <v>4</v>
      </c>
      <c r="AH2215" s="4">
        <f t="shared" si="1740"/>
        <v>25</v>
      </c>
      <c r="AI2215" s="4">
        <f t="shared" si="1741"/>
        <v>21</v>
      </c>
      <c r="AJ2215" s="4" t="str">
        <f t="shared" si="1742"/>
        <v>1BKS</v>
      </c>
      <c r="AK2215" s="4" t="str">
        <f t="shared" si="1743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747"/>
        <v>13</v>
      </c>
      <c r="AN2215" s="4" t="b">
        <f t="shared" si="1753"/>
        <v>1</v>
      </c>
      <c r="AO2215" s="4" t="str">
        <f t="shared" si="1754"/>
        <v>BKS</v>
      </c>
      <c r="AP2215" s="4" t="b">
        <f t="shared" si="1748"/>
        <v>0</v>
      </c>
      <c r="AQ2215" s="4" t="b">
        <f t="shared" si="1744"/>
        <v>0</v>
      </c>
      <c r="AR2215" s="5" t="str">
        <f t="shared" si="1745"/>
        <v>PERMEN PENDEKAR BIRU</v>
      </c>
      <c r="AS2215" s="4" t="str">
        <f t="shared" si="1746"/>
        <v>1BKS</v>
      </c>
      <c r="AT2215" t="s">
        <v>3005</v>
      </c>
      <c r="AU2215" s="1" t="s">
        <v>3006</v>
      </c>
      <c r="AV2215" s="33" t="str">
        <f t="shared" ca="1" si="1749"/>
        <v/>
      </c>
      <c r="AW2215">
        <v>6000</v>
      </c>
      <c r="AX2215">
        <v>6000</v>
      </c>
      <c r="AY2215">
        <v>5000</v>
      </c>
      <c r="AZ2215" t="str">
        <f t="shared" si="1703"/>
        <v>8993154150023</v>
      </c>
      <c r="BA2215" t="str">
        <f t="shared" si="1750"/>
        <v>PERMEN PENDEKAR BIRU</v>
      </c>
      <c r="BB2215" t="s">
        <v>4417</v>
      </c>
      <c r="BC2215" t="s">
        <v>4417</v>
      </c>
      <c r="BD2215" s="1"/>
      <c r="BF2215" s="9"/>
      <c r="BG2215" s="20"/>
      <c r="BH2215" s="13"/>
      <c r="BI2215" s="15"/>
      <c r="BL2215" s="13"/>
      <c r="BM2215" s="1"/>
      <c r="BP2215" s="1"/>
      <c r="BQ2215" s="1"/>
      <c r="BT2215" s="13"/>
      <c r="BU2215" s="15"/>
      <c r="BV2215" s="14"/>
    </row>
    <row r="2216" spans="1:74" x14ac:dyDescent="0.25">
      <c r="A2216" s="4" t="str">
        <f t="shared" si="1708"/>
        <v/>
      </c>
      <c r="B2216" s="4" t="str">
        <f t="shared" si="1709"/>
        <v/>
      </c>
      <c r="C2216" s="4" t="str">
        <f t="shared" si="1710"/>
        <v>BKS</v>
      </c>
      <c r="D2216" s="4" t="str">
        <f t="shared" si="1711"/>
        <v/>
      </c>
      <c r="E2216" s="4" t="str">
        <f t="shared" si="1712"/>
        <v/>
      </c>
      <c r="F2216" s="4" t="str">
        <f t="shared" si="1713"/>
        <v/>
      </c>
      <c r="G2216" s="4" t="str">
        <f t="shared" si="1714"/>
        <v/>
      </c>
      <c r="H2216" s="4" t="str">
        <f t="shared" si="1715"/>
        <v/>
      </c>
      <c r="I2216" s="4" t="str">
        <f t="shared" si="1716"/>
        <v/>
      </c>
      <c r="J2216" s="4" t="str">
        <f t="shared" si="1717"/>
        <v/>
      </c>
      <c r="K2216" s="4" t="str">
        <f t="shared" si="1718"/>
        <v/>
      </c>
      <c r="L2216" s="4" t="str">
        <f t="shared" si="1719"/>
        <v/>
      </c>
      <c r="M2216" s="4" t="str">
        <f t="shared" si="1720"/>
        <v/>
      </c>
      <c r="N2216" s="4" t="str">
        <f t="shared" si="1721"/>
        <v/>
      </c>
      <c r="O2216" s="4" t="str">
        <f t="shared" si="1722"/>
        <v/>
      </c>
      <c r="P2216" s="4" t="str">
        <f t="shared" si="1723"/>
        <v/>
      </c>
      <c r="Q2216" s="4" t="str">
        <f t="shared" si="1724"/>
        <v/>
      </c>
      <c r="R2216" s="4" t="str">
        <f t="shared" si="1725"/>
        <v/>
      </c>
      <c r="S2216" s="4" t="str">
        <f t="shared" si="1726"/>
        <v/>
      </c>
      <c r="T2216" s="4" t="str">
        <f t="shared" si="1727"/>
        <v/>
      </c>
      <c r="U2216" s="4" t="str">
        <f t="shared" si="1728"/>
        <v/>
      </c>
      <c r="V2216" s="4" t="str">
        <f t="shared" si="1729"/>
        <v/>
      </c>
      <c r="W2216" s="4" t="str">
        <f t="shared" si="1730"/>
        <v/>
      </c>
      <c r="X2216" s="4" t="str">
        <f t="shared" si="1731"/>
        <v/>
      </c>
      <c r="Y2216" s="4">
        <f t="shared" si="1732"/>
        <v>3</v>
      </c>
      <c r="Z2216" s="4" t="str">
        <f t="shared" si="1733"/>
        <v>-</v>
      </c>
      <c r="AA2216" s="4" t="str">
        <f t="shared" si="1734"/>
        <v/>
      </c>
      <c r="AB2216" s="4" t="str">
        <f t="shared" si="1735"/>
        <v/>
      </c>
      <c r="AC2216" s="4" t="str">
        <f t="shared" si="1736"/>
        <v/>
      </c>
      <c r="AD2216" s="4" t="str">
        <f t="shared" si="1737"/>
        <v/>
      </c>
      <c r="AE2216" s="4" t="str">
        <f t="shared" si="1738"/>
        <v/>
      </c>
      <c r="AF2216" s="4" t="str" cm="1">
        <f t="array" aca="1" ref="AF2216" ca="1">LEFT(AS2216,MATCH(FALSE,ISNUMBER(MID(AS2216,ROW(INDIRECT("1:"&amp;LEN(AS2216)+1)), 1) *1),0) -1)</f>
        <v>1</v>
      </c>
      <c r="AG2216" s="4">
        <f t="shared" si="1739"/>
        <v>4</v>
      </c>
      <c r="AH2216" s="4">
        <f t="shared" si="1740"/>
        <v>17</v>
      </c>
      <c r="AI2216" s="4">
        <f t="shared" si="1741"/>
        <v>13</v>
      </c>
      <c r="AJ2216" s="4" t="str">
        <f t="shared" si="1742"/>
        <v>1BKS</v>
      </c>
      <c r="AK2216" s="4" t="str">
        <f t="shared" si="1743"/>
        <v>-1BKS</v>
      </c>
      <c r="AL2216" s="4" t="str" cm="1">
        <f t="array" ref="AL2216">LEFT(AS2216,SUM(LEN(AS2216)-LEN(SUBSTITUTE(AS2216,{"0";"1";"2";"3";"4";"5";"6";"7";"8";"9"},""))))</f>
        <v>1</v>
      </c>
      <c r="AM2216" s="4">
        <f t="shared" si="1747"/>
        <v>13</v>
      </c>
      <c r="AN2216" s="4" t="b">
        <f t="shared" si="1753"/>
        <v>1</v>
      </c>
      <c r="AO2216" s="4" t="str">
        <f t="shared" si="1754"/>
        <v>BKS</v>
      </c>
      <c r="AP2216" s="4" t="b">
        <f t="shared" si="1748"/>
        <v>0</v>
      </c>
      <c r="AQ2216" s="4" t="b">
        <f t="shared" si="1744"/>
        <v>0</v>
      </c>
      <c r="AR2216" s="5" t="str">
        <f t="shared" si="1745"/>
        <v>PERMEN SPIZY</v>
      </c>
      <c r="AS2216" s="4" t="str">
        <f t="shared" si="1746"/>
        <v>1BKS</v>
      </c>
      <c r="AT2216" t="s">
        <v>3007</v>
      </c>
      <c r="AU2216" s="1" t="s">
        <v>3008</v>
      </c>
      <c r="AV2216" s="33" t="str">
        <f t="shared" ca="1" si="1749"/>
        <v/>
      </c>
      <c r="AW2216">
        <v>6000</v>
      </c>
      <c r="AX2216">
        <v>6000</v>
      </c>
      <c r="AY2216">
        <v>5000</v>
      </c>
      <c r="AZ2216" t="str">
        <f t="shared" si="1703"/>
        <v>8990800023526</v>
      </c>
      <c r="BA2216" t="str">
        <f t="shared" si="1750"/>
        <v>PERMEN SPIZY</v>
      </c>
      <c r="BB2216" t="s">
        <v>4417</v>
      </c>
      <c r="BC2216" t="s">
        <v>4417</v>
      </c>
      <c r="BD2216" s="1"/>
      <c r="BF2216" s="9"/>
      <c r="BG2216" s="20"/>
      <c r="BH2216" s="13"/>
      <c r="BI2216" s="15"/>
      <c r="BL2216" s="13"/>
      <c r="BM2216" s="1"/>
      <c r="BP2216" s="1"/>
      <c r="BQ2216" s="1"/>
      <c r="BT2216" s="13"/>
      <c r="BU2216" s="15"/>
      <c r="BV2216" s="14"/>
    </row>
    <row r="2217" spans="1:74" x14ac:dyDescent="0.25">
      <c r="A2217" s="4" t="str">
        <f t="shared" si="1708"/>
        <v/>
      </c>
      <c r="B2217" s="4" t="str">
        <f t="shared" si="1709"/>
        <v/>
      </c>
      <c r="C2217" s="4" t="str">
        <f t="shared" si="1710"/>
        <v>BKS</v>
      </c>
      <c r="D2217" s="4" t="str">
        <f t="shared" si="1711"/>
        <v/>
      </c>
      <c r="E2217" s="4" t="str">
        <f t="shared" si="1712"/>
        <v/>
      </c>
      <c r="F2217" s="4" t="str">
        <f t="shared" si="1713"/>
        <v/>
      </c>
      <c r="G2217" s="4" t="str">
        <f t="shared" si="1714"/>
        <v/>
      </c>
      <c r="H2217" s="4" t="str">
        <f t="shared" si="1715"/>
        <v/>
      </c>
      <c r="I2217" s="4" t="str">
        <f t="shared" si="1716"/>
        <v/>
      </c>
      <c r="J2217" s="4" t="str">
        <f t="shared" si="1717"/>
        <v/>
      </c>
      <c r="K2217" s="4" t="str">
        <f t="shared" si="1718"/>
        <v/>
      </c>
      <c r="L2217" s="4" t="str">
        <f t="shared" si="1719"/>
        <v/>
      </c>
      <c r="M2217" s="4" t="str">
        <f t="shared" si="1720"/>
        <v/>
      </c>
      <c r="N2217" s="4" t="str">
        <f t="shared" si="1721"/>
        <v/>
      </c>
      <c r="O2217" s="4" t="str">
        <f t="shared" si="1722"/>
        <v/>
      </c>
      <c r="P2217" s="4" t="str">
        <f t="shared" si="1723"/>
        <v/>
      </c>
      <c r="Q2217" s="4" t="str">
        <f t="shared" si="1724"/>
        <v/>
      </c>
      <c r="R2217" s="4" t="str">
        <f t="shared" si="1725"/>
        <v/>
      </c>
      <c r="S2217" s="4" t="str">
        <f t="shared" si="1726"/>
        <v/>
      </c>
      <c r="T2217" s="4" t="str">
        <f t="shared" si="1727"/>
        <v/>
      </c>
      <c r="U2217" s="4" t="str">
        <f t="shared" si="1728"/>
        <v/>
      </c>
      <c r="V2217" s="4" t="str">
        <f t="shared" si="1729"/>
        <v/>
      </c>
      <c r="W2217" s="4" t="str">
        <f t="shared" si="1730"/>
        <v/>
      </c>
      <c r="X2217" s="4" t="str">
        <f t="shared" si="1731"/>
        <v/>
      </c>
      <c r="Y2217" s="4">
        <f t="shared" si="1732"/>
        <v>3</v>
      </c>
      <c r="Z2217" s="4" t="str">
        <f t="shared" si="1733"/>
        <v>-</v>
      </c>
      <c r="AA2217" s="4" t="str">
        <f t="shared" si="1734"/>
        <v/>
      </c>
      <c r="AB2217" s="4" t="str">
        <f t="shared" si="1735"/>
        <v/>
      </c>
      <c r="AC2217" s="4" t="str">
        <f t="shared" si="1736"/>
        <v/>
      </c>
      <c r="AD2217" s="4" t="str">
        <f t="shared" si="1737"/>
        <v/>
      </c>
      <c r="AE2217" s="4" t="str">
        <f t="shared" si="1738"/>
        <v/>
      </c>
      <c r="AF2217" s="4" t="str" cm="1">
        <f t="array" aca="1" ref="AF2217" ca="1">LEFT(AS2217,MATCH(FALSE,ISNUMBER(MID(AS2217,ROW(INDIRECT("1:"&amp;LEN(AS2217)+1)), 1) *1),0) -1)</f>
        <v>1</v>
      </c>
      <c r="AG2217" s="4">
        <f t="shared" si="1739"/>
        <v>4</v>
      </c>
      <c r="AH2217" s="4">
        <f t="shared" si="1740"/>
        <v>17</v>
      </c>
      <c r="AI2217" s="4">
        <f t="shared" si="1741"/>
        <v>13</v>
      </c>
      <c r="AJ2217" s="4" t="str">
        <f t="shared" si="1742"/>
        <v>1BKS</v>
      </c>
      <c r="AK2217" s="4" t="str">
        <f t="shared" si="1743"/>
        <v>-1BKS</v>
      </c>
      <c r="AL2217" s="4" t="str" cm="1">
        <f t="array" ref="AL2217">LEFT(AS2217,SUM(LEN(AS2217)-LEN(SUBSTITUTE(AS2217,{"0";"1";"2";"3";"4";"5";"6";"7";"8";"9"},""))))</f>
        <v>1</v>
      </c>
      <c r="AM2217" s="4">
        <f t="shared" si="1747"/>
        <v>13</v>
      </c>
      <c r="AN2217" s="4" t="b">
        <f t="shared" si="1753"/>
        <v>1</v>
      </c>
      <c r="AO2217" s="4" t="str">
        <f t="shared" si="1754"/>
        <v>BKS</v>
      </c>
      <c r="AP2217" s="4" t="b">
        <f t="shared" si="1748"/>
        <v>0</v>
      </c>
      <c r="AQ2217" s="4" t="b">
        <f t="shared" si="1744"/>
        <v>0</v>
      </c>
      <c r="AR2217" s="5" t="str">
        <f t="shared" si="1745"/>
        <v>PERMEN SPLIT</v>
      </c>
      <c r="AS2217" s="4" t="str">
        <f t="shared" si="1746"/>
        <v>1BKS</v>
      </c>
      <c r="AT2217" t="s">
        <v>3011</v>
      </c>
      <c r="AU2217" s="1" t="s">
        <v>3012</v>
      </c>
      <c r="AV2217" s="33" t="str">
        <f t="shared" ca="1" si="1749"/>
        <v/>
      </c>
      <c r="AW2217">
        <v>5500</v>
      </c>
      <c r="AX2217">
        <v>5500</v>
      </c>
      <c r="AY2217">
        <v>4399</v>
      </c>
      <c r="AZ2217" t="str">
        <f t="shared" si="1703"/>
        <v>8997878332697</v>
      </c>
      <c r="BA2217" t="str">
        <f t="shared" si="1750"/>
        <v>PERMEN SPLIT</v>
      </c>
      <c r="BB2217" t="s">
        <v>4417</v>
      </c>
      <c r="BC2217" t="s">
        <v>4417</v>
      </c>
      <c r="BD2217" s="1"/>
      <c r="BF2217" s="9"/>
      <c r="BG2217" s="20"/>
      <c r="BH2217" s="13"/>
      <c r="BI2217" s="15"/>
      <c r="BL2217" s="13"/>
      <c r="BM2217" s="1"/>
      <c r="BP2217" s="1"/>
      <c r="BQ2217" s="1"/>
      <c r="BT2217" s="13"/>
      <c r="BU2217" s="15"/>
      <c r="BV2217" s="14"/>
    </row>
    <row r="2218" spans="1:74" x14ac:dyDescent="0.25">
      <c r="A2218" s="4" t="str">
        <f t="shared" si="1708"/>
        <v/>
      </c>
      <c r="B2218" s="4" t="str">
        <f t="shared" si="1709"/>
        <v>PCS</v>
      </c>
      <c r="C2218" s="4" t="str">
        <f t="shared" si="1710"/>
        <v/>
      </c>
      <c r="D2218" s="4" t="str">
        <f t="shared" si="1711"/>
        <v/>
      </c>
      <c r="E2218" s="4" t="str">
        <f t="shared" si="1712"/>
        <v/>
      </c>
      <c r="F2218" s="4" t="str">
        <f t="shared" si="1713"/>
        <v>RTG</v>
      </c>
      <c r="G2218" s="4" t="str">
        <f t="shared" si="1714"/>
        <v/>
      </c>
      <c r="H2218" s="4" t="str">
        <f t="shared" si="1715"/>
        <v/>
      </c>
      <c r="I2218" s="4" t="str">
        <f t="shared" si="1716"/>
        <v/>
      </c>
      <c r="J2218" s="4" t="str">
        <f t="shared" si="1717"/>
        <v/>
      </c>
      <c r="K2218" s="4" t="str">
        <f t="shared" si="1718"/>
        <v/>
      </c>
      <c r="L2218" s="4" t="str">
        <f t="shared" si="1719"/>
        <v/>
      </c>
      <c r="M2218" s="4" t="str">
        <f t="shared" si="1720"/>
        <v/>
      </c>
      <c r="N2218" s="4" t="str">
        <f t="shared" si="1721"/>
        <v/>
      </c>
      <c r="O2218" s="4" t="str">
        <f t="shared" si="1722"/>
        <v/>
      </c>
      <c r="P2218" s="4" t="str">
        <f t="shared" si="1723"/>
        <v/>
      </c>
      <c r="Q2218" s="4" t="str">
        <f t="shared" si="1724"/>
        <v/>
      </c>
      <c r="R2218" s="4" t="str">
        <f t="shared" si="1725"/>
        <v/>
      </c>
      <c r="S2218" s="4" t="str">
        <f t="shared" si="1726"/>
        <v/>
      </c>
      <c r="T2218" s="4" t="str">
        <f t="shared" si="1727"/>
        <v>PACK</v>
      </c>
      <c r="U2218" s="4" t="str">
        <f t="shared" si="1728"/>
        <v/>
      </c>
      <c r="V2218" s="4" t="str">
        <f t="shared" si="1729"/>
        <v/>
      </c>
      <c r="W2218" s="4" t="str">
        <f t="shared" si="1730"/>
        <v/>
      </c>
      <c r="X2218" s="4" t="str">
        <f t="shared" si="1731"/>
        <v/>
      </c>
      <c r="Y2218" s="4">
        <f t="shared" si="1732"/>
        <v>10</v>
      </c>
      <c r="Z2218" s="4" t="str">
        <f t="shared" si="1733"/>
        <v>-</v>
      </c>
      <c r="AA2218" s="4" t="str">
        <f t="shared" si="1734"/>
        <v>/</v>
      </c>
      <c r="AB2218" s="4" t="str">
        <f t="shared" si="1735"/>
        <v/>
      </c>
      <c r="AC2218" s="4" t="str">
        <f t="shared" si="1736"/>
        <v/>
      </c>
      <c r="AD2218" s="4" t="str">
        <f t="shared" si="1737"/>
        <v/>
      </c>
      <c r="AE2218" s="4" t="str">
        <f t="shared" si="1738"/>
        <v/>
      </c>
      <c r="AF2218" s="4" t="str" cm="1">
        <f t="array" aca="1" ref="AF2218" ca="1">LEFT(AS2218,MATCH(FALSE,ISNUMBER(MID(AS2218,ROW(INDIRECT("1:"&amp;LEN(AS2218)+1)), 1) *1),0) -1)</f>
        <v>30</v>
      </c>
      <c r="AG2218" s="4">
        <f t="shared" si="1739"/>
        <v>10</v>
      </c>
      <c r="AH2218" s="4">
        <f t="shared" si="1740"/>
        <v>27</v>
      </c>
      <c r="AI2218" s="4">
        <f t="shared" si="1741"/>
        <v>17</v>
      </c>
      <c r="AJ2218" s="4" t="str">
        <f t="shared" si="1742"/>
        <v>PACK</v>
      </c>
      <c r="AK2218" s="4" t="str">
        <f t="shared" si="1743"/>
        <v>/PACK</v>
      </c>
      <c r="AL2218" s="4" t="str" cm="1">
        <f t="array" ref="AL2218">LEFT(AS2218,SUM(LEN(AS2218)-LEN(SUBSTITUTE(AS2218,{"0";"1";"2";"3";"4";"5";"6";"7";"8";"9"},""))))</f>
        <v>30</v>
      </c>
      <c r="AM2218" s="4">
        <f t="shared" si="1747"/>
        <v>13</v>
      </c>
      <c r="AN2218" s="4" t="b">
        <f>LEFT(AS2218,2)=AL2218</f>
        <v>1</v>
      </c>
      <c r="AO2218" s="4" t="str">
        <f>RIGHT(AJ2218,4)</f>
        <v>PACK</v>
      </c>
      <c r="AP2218" s="4" t="b">
        <f t="shared" si="1748"/>
        <v>0</v>
      </c>
      <c r="AQ2218" s="4" t="b">
        <f t="shared" si="1744"/>
        <v>0</v>
      </c>
      <c r="AR2218" s="5" t="str">
        <f t="shared" si="1745"/>
        <v>PERMEN SPLIT RTG</v>
      </c>
      <c r="AS2218" s="4" t="str">
        <f t="shared" si="1746"/>
        <v>30PCS/PACK</v>
      </c>
      <c r="AT2218" t="s">
        <v>3009</v>
      </c>
      <c r="AU2218" s="1" t="s">
        <v>3010</v>
      </c>
      <c r="AV2218" s="33" t="str">
        <f t="shared" ca="1" si="1749"/>
        <v/>
      </c>
      <c r="AW2218">
        <v>6000</v>
      </c>
      <c r="AX2218">
        <v>6000</v>
      </c>
      <c r="AY2218">
        <v>4899</v>
      </c>
      <c r="AZ2218" t="str">
        <f t="shared" ref="AZ2218:AZ2281" si="1755">IF(AU2218&gt;0,AU2218,"800000000"&amp;ROW(AY2218))</f>
        <v>8997878002965</v>
      </c>
      <c r="BA2218" t="str">
        <f t="shared" si="1750"/>
        <v>PERMEN SPLIT RTG</v>
      </c>
      <c r="BB2218" t="s">
        <v>4417</v>
      </c>
      <c r="BC2218" t="s">
        <v>4417</v>
      </c>
      <c r="BD2218" s="1"/>
      <c r="BF2218" s="9"/>
      <c r="BG2218" s="20"/>
      <c r="BH2218" s="13"/>
      <c r="BI2218" s="15"/>
      <c r="BL2218" s="13"/>
      <c r="BM2218" s="1"/>
      <c r="BP2218" s="1"/>
      <c r="BQ2218" s="1"/>
      <c r="BT2218" s="13"/>
      <c r="BU2218" s="15"/>
      <c r="BV2218" s="14"/>
    </row>
    <row r="2219" spans="1:74" x14ac:dyDescent="0.25">
      <c r="A2219" s="4" t="str">
        <f t="shared" si="1708"/>
        <v/>
      </c>
      <c r="B2219" s="4" t="str">
        <f t="shared" si="1709"/>
        <v>PCS</v>
      </c>
      <c r="C2219" s="4" t="str">
        <f t="shared" si="1710"/>
        <v>BKS</v>
      </c>
      <c r="D2219" s="4" t="str">
        <f t="shared" si="1711"/>
        <v/>
      </c>
      <c r="E2219" s="4" t="str">
        <f t="shared" si="1712"/>
        <v/>
      </c>
      <c r="F2219" s="4" t="str">
        <f t="shared" si="1713"/>
        <v/>
      </c>
      <c r="G2219" s="4" t="str">
        <f t="shared" si="1714"/>
        <v/>
      </c>
      <c r="H2219" s="4" t="str">
        <f t="shared" si="1715"/>
        <v/>
      </c>
      <c r="I2219" s="4" t="str">
        <f t="shared" si="1716"/>
        <v/>
      </c>
      <c r="J2219" s="4" t="str">
        <f t="shared" si="1717"/>
        <v/>
      </c>
      <c r="K2219" s="4" t="str">
        <f t="shared" si="1718"/>
        <v/>
      </c>
      <c r="L2219" s="4" t="str">
        <f t="shared" si="1719"/>
        <v/>
      </c>
      <c r="M2219" s="4" t="str">
        <f t="shared" si="1720"/>
        <v/>
      </c>
      <c r="N2219" s="4" t="str">
        <f t="shared" si="1721"/>
        <v/>
      </c>
      <c r="O2219" s="4" t="str">
        <f t="shared" si="1722"/>
        <v/>
      </c>
      <c r="P2219" s="4" t="str">
        <f t="shared" si="1723"/>
        <v/>
      </c>
      <c r="Q2219" s="4" t="str">
        <f t="shared" si="1724"/>
        <v/>
      </c>
      <c r="R2219" s="4" t="str">
        <f t="shared" si="1725"/>
        <v/>
      </c>
      <c r="S2219" s="4" t="str">
        <f t="shared" si="1726"/>
        <v/>
      </c>
      <c r="T2219" s="4" t="str">
        <f t="shared" si="1727"/>
        <v/>
      </c>
      <c r="U2219" s="4" t="str">
        <f t="shared" si="1728"/>
        <v/>
      </c>
      <c r="V2219" s="4" t="str">
        <f t="shared" si="1729"/>
        <v/>
      </c>
      <c r="W2219" s="4" t="str">
        <f t="shared" si="1730"/>
        <v/>
      </c>
      <c r="X2219" s="4" t="str">
        <f t="shared" si="1731"/>
        <v/>
      </c>
      <c r="Y2219" s="4">
        <f t="shared" si="1732"/>
        <v>6</v>
      </c>
      <c r="Z2219" s="4" t="str">
        <f t="shared" si="1733"/>
        <v>-</v>
      </c>
      <c r="AA2219" s="4" t="str">
        <f t="shared" si="1734"/>
        <v>/</v>
      </c>
      <c r="AB2219" s="4" t="str">
        <f t="shared" si="1735"/>
        <v/>
      </c>
      <c r="AC2219" s="4" t="str">
        <f t="shared" si="1736"/>
        <v/>
      </c>
      <c r="AD2219" s="4" t="str">
        <f t="shared" si="1737"/>
        <v/>
      </c>
      <c r="AE2219" s="4" t="str">
        <f t="shared" si="1738"/>
        <v/>
      </c>
      <c r="AF2219" s="4" t="str" cm="1">
        <f t="array" aca="1" ref="AF2219" ca="1">LEFT(AS2219,MATCH(FALSE,ISNUMBER(MID(AS2219,ROW(INDIRECT("1:"&amp;LEN(AS2219)+1)), 1) *1),0) -1)</f>
        <v>10</v>
      </c>
      <c r="AG2219" s="4">
        <f t="shared" si="1739"/>
        <v>9</v>
      </c>
      <c r="AH2219" s="4">
        <f t="shared" si="1740"/>
        <v>22</v>
      </c>
      <c r="AI2219" s="4">
        <f t="shared" si="1741"/>
        <v>13</v>
      </c>
      <c r="AJ2219" s="4" t="str">
        <f t="shared" si="1742"/>
        <v>/BKS</v>
      </c>
      <c r="AK2219" s="4" t="str">
        <f t="shared" si="1743"/>
        <v>S/BKS</v>
      </c>
      <c r="AL2219" s="4" t="str" cm="1">
        <f t="array" ref="AL2219">LEFT(AS2219,SUM(LEN(AS2219)-LEN(SUBSTITUTE(AS2219,{"0";"1";"2";"3";"4";"5";"6";"7";"8";"9"},""))))</f>
        <v>10</v>
      </c>
      <c r="AM2219" s="4">
        <f t="shared" si="1747"/>
        <v>13</v>
      </c>
      <c r="AN2219" s="4" t="b">
        <f>LEFT(AS2219,2)=AL2219</f>
        <v>1</v>
      </c>
      <c r="AO2219" s="4" t="str">
        <f>RIGHT(AJ2219,3)</f>
        <v>BKS</v>
      </c>
      <c r="AP2219" s="4" t="b">
        <f t="shared" si="1748"/>
        <v>1</v>
      </c>
      <c r="AQ2219" s="4" t="b">
        <f t="shared" si="1744"/>
        <v>0</v>
      </c>
      <c r="AR2219" s="5" t="str">
        <f t="shared" si="1745"/>
        <v>PERMEN SUGUS</v>
      </c>
      <c r="AS2219" s="4" t="str">
        <f t="shared" si="1746"/>
        <v>10PCS/BKS</v>
      </c>
      <c r="AT2219" t="s">
        <v>5217</v>
      </c>
      <c r="AV2219" s="33" t="str">
        <f t="shared" si="1749"/>
        <v>XXXX</v>
      </c>
      <c r="AW2219">
        <v>2500</v>
      </c>
      <c r="AX2219">
        <v>3000</v>
      </c>
      <c r="AY2219">
        <v>2213</v>
      </c>
      <c r="AZ2219" t="str">
        <f t="shared" si="1755"/>
        <v>8000000002219</v>
      </c>
      <c r="BA2219" t="str">
        <f t="shared" si="1750"/>
        <v>PERMEN SUGUS</v>
      </c>
      <c r="BB2219" t="s">
        <v>4417</v>
      </c>
      <c r="BC2219" t="s">
        <v>4417</v>
      </c>
      <c r="BD2219" s="1"/>
      <c r="BF2219" s="9"/>
      <c r="BG2219" s="20"/>
      <c r="BH2219" s="13"/>
      <c r="BI2219" s="15"/>
      <c r="BL2219" s="13"/>
      <c r="BM2219" s="1"/>
      <c r="BP2219" s="1"/>
      <c r="BQ2219" s="1"/>
      <c r="BT2219" s="13"/>
      <c r="BU2219" s="15"/>
      <c r="BV2219" s="14"/>
    </row>
    <row r="2220" spans="1:74" x14ac:dyDescent="0.25">
      <c r="A2220" s="4" t="str">
        <f t="shared" si="1708"/>
        <v/>
      </c>
      <c r="B2220" s="4" t="str">
        <f t="shared" si="1709"/>
        <v>PCS</v>
      </c>
      <c r="C2220" s="4" t="str">
        <f t="shared" si="1710"/>
        <v/>
      </c>
      <c r="D2220" s="4" t="str">
        <f t="shared" si="1711"/>
        <v/>
      </c>
      <c r="E2220" s="4" t="str">
        <f t="shared" si="1712"/>
        <v/>
      </c>
      <c r="F2220" s="4" t="str">
        <f t="shared" si="1713"/>
        <v/>
      </c>
      <c r="G2220" s="4" t="str">
        <f t="shared" si="1714"/>
        <v/>
      </c>
      <c r="H2220" s="4" t="str">
        <f t="shared" si="1715"/>
        <v/>
      </c>
      <c r="I2220" s="4" t="str">
        <f t="shared" si="1716"/>
        <v/>
      </c>
      <c r="J2220" s="4" t="str">
        <f t="shared" si="1717"/>
        <v/>
      </c>
      <c r="K2220" s="4" t="str">
        <f t="shared" si="1718"/>
        <v/>
      </c>
      <c r="L2220" s="4" t="str">
        <f t="shared" si="1719"/>
        <v/>
      </c>
      <c r="M2220" s="4" t="str">
        <f t="shared" si="1720"/>
        <v/>
      </c>
      <c r="N2220" s="4" t="str">
        <f t="shared" si="1721"/>
        <v/>
      </c>
      <c r="O2220" s="4" t="str">
        <f t="shared" si="1722"/>
        <v/>
      </c>
      <c r="P2220" s="4" t="str">
        <f t="shared" si="1723"/>
        <v/>
      </c>
      <c r="Q2220" s="4" t="str">
        <f t="shared" si="1724"/>
        <v/>
      </c>
      <c r="R2220" s="4" t="str">
        <f t="shared" si="1725"/>
        <v/>
      </c>
      <c r="S2220" s="4" t="str">
        <f t="shared" si="1726"/>
        <v/>
      </c>
      <c r="T2220" s="4" t="str">
        <f t="shared" si="1727"/>
        <v>PACK</v>
      </c>
      <c r="U2220" s="4" t="str">
        <f t="shared" si="1728"/>
        <v/>
      </c>
      <c r="V2220" s="4" t="str">
        <f t="shared" si="1729"/>
        <v/>
      </c>
      <c r="W2220" s="4" t="str">
        <f t="shared" si="1730"/>
        <v/>
      </c>
      <c r="X2220" s="4" t="str">
        <f t="shared" si="1731"/>
        <v/>
      </c>
      <c r="Y2220" s="4">
        <f t="shared" si="1732"/>
        <v>7</v>
      </c>
      <c r="Z2220" s="4" t="str">
        <f t="shared" si="1733"/>
        <v>-</v>
      </c>
      <c r="AA2220" s="4" t="str">
        <f t="shared" si="1734"/>
        <v>/</v>
      </c>
      <c r="AB2220" s="4" t="str">
        <f t="shared" si="1735"/>
        <v/>
      </c>
      <c r="AC2220" s="4" t="str">
        <f t="shared" si="1736"/>
        <v/>
      </c>
      <c r="AD2220" s="4" t="str">
        <f t="shared" si="1737"/>
        <v/>
      </c>
      <c r="AE2220" s="4" t="str">
        <f t="shared" si="1738"/>
        <v/>
      </c>
      <c r="AF2220" s="4" t="str" cm="1">
        <f t="array" aca="1" ref="AF2220" ca="1">LEFT(AS2220,MATCH(FALSE,ISNUMBER(MID(AS2220,ROW(INDIRECT("1:"&amp;LEN(AS2220)+1)), 1) *1),0) -1)</f>
        <v>24</v>
      </c>
      <c r="AG2220" s="4">
        <f t="shared" si="1739"/>
        <v>10</v>
      </c>
      <c r="AH2220" s="4">
        <f t="shared" si="1740"/>
        <v>23</v>
      </c>
      <c r="AI2220" s="4">
        <f t="shared" si="1741"/>
        <v>13</v>
      </c>
      <c r="AJ2220" s="4" t="str">
        <f t="shared" si="1742"/>
        <v>PACK</v>
      </c>
      <c r="AK2220" s="4" t="str">
        <f t="shared" si="1743"/>
        <v>/PACK</v>
      </c>
      <c r="AL2220" s="4" t="str" cm="1">
        <f t="array" ref="AL2220">LEFT(AS2220,SUM(LEN(AS2220)-LEN(SUBSTITUTE(AS2220,{"0";"1";"2";"3";"4";"5";"6";"7";"8";"9"},""))))</f>
        <v>24</v>
      </c>
      <c r="AM2220" s="4">
        <f t="shared" si="1747"/>
        <v>13</v>
      </c>
      <c r="AN2220" s="4" t="b">
        <f>LEFT(AS2220,2)=AL2220</f>
        <v>1</v>
      </c>
      <c r="AO2220" s="4" t="str">
        <f>RIGHT(AJ2220,4)</f>
        <v>PACK</v>
      </c>
      <c r="AP2220" s="4" t="b">
        <f t="shared" si="1748"/>
        <v>1</v>
      </c>
      <c r="AQ2220" s="4" t="b">
        <f t="shared" si="1744"/>
        <v>0</v>
      </c>
      <c r="AR2220" s="5" t="str">
        <f t="shared" si="1745"/>
        <v>PERMEN SUGUS</v>
      </c>
      <c r="AS2220" s="4" t="str">
        <f t="shared" si="1746"/>
        <v>24PCS/PACK</v>
      </c>
      <c r="AT2220" t="s">
        <v>5190</v>
      </c>
      <c r="AV2220" s="33" t="str">
        <f t="shared" ca="1" si="1749"/>
        <v>XXXX</v>
      </c>
      <c r="AW2220">
        <v>55000</v>
      </c>
      <c r="AX2220">
        <v>55000</v>
      </c>
      <c r="AY2220">
        <v>53100</v>
      </c>
      <c r="AZ2220" t="str">
        <f t="shared" si="1755"/>
        <v>8000000002220</v>
      </c>
      <c r="BA2220" t="str">
        <f t="shared" si="1750"/>
        <v>PERMEN SUGUS</v>
      </c>
      <c r="BB2220" t="s">
        <v>4417</v>
      </c>
      <c r="BC2220" t="s">
        <v>4417</v>
      </c>
      <c r="BD2220" s="1"/>
      <c r="BF2220" s="9"/>
      <c r="BG2220" s="20"/>
      <c r="BH2220" s="13"/>
      <c r="BI2220" s="15"/>
      <c r="BL2220" s="13"/>
      <c r="BM2220" s="1"/>
      <c r="BP2220" s="1"/>
      <c r="BQ2220" s="1"/>
      <c r="BT2220" s="13"/>
      <c r="BU2220" s="15"/>
      <c r="BV2220" s="14"/>
    </row>
    <row r="2221" spans="1:74" x14ac:dyDescent="0.25">
      <c r="A2221" s="4" t="str">
        <f t="shared" si="1708"/>
        <v/>
      </c>
      <c r="B2221" s="4" t="str">
        <f t="shared" si="1709"/>
        <v/>
      </c>
      <c r="C2221" s="4" t="str">
        <f t="shared" si="1710"/>
        <v>BKS</v>
      </c>
      <c r="D2221" s="4" t="str">
        <f t="shared" si="1711"/>
        <v/>
      </c>
      <c r="E2221" s="4" t="str">
        <f t="shared" si="1712"/>
        <v/>
      </c>
      <c r="F2221" s="4" t="str">
        <f t="shared" si="1713"/>
        <v/>
      </c>
      <c r="G2221" s="4" t="str">
        <f t="shared" si="1714"/>
        <v/>
      </c>
      <c r="H2221" s="4" t="str">
        <f t="shared" si="1715"/>
        <v/>
      </c>
      <c r="I2221" s="4" t="str">
        <f t="shared" si="1716"/>
        <v/>
      </c>
      <c r="J2221" s="4" t="str">
        <f t="shared" si="1717"/>
        <v/>
      </c>
      <c r="K2221" s="4" t="str">
        <f t="shared" si="1718"/>
        <v/>
      </c>
      <c r="L2221" s="4" t="str">
        <f t="shared" si="1719"/>
        <v/>
      </c>
      <c r="M2221" s="4" t="str">
        <f t="shared" si="1720"/>
        <v/>
      </c>
      <c r="N2221" s="4" t="str">
        <f t="shared" si="1721"/>
        <v/>
      </c>
      <c r="O2221" s="4" t="str">
        <f t="shared" si="1722"/>
        <v/>
      </c>
      <c r="P2221" s="4" t="str">
        <f t="shared" si="1723"/>
        <v/>
      </c>
      <c r="Q2221" s="4" t="str">
        <f t="shared" si="1724"/>
        <v/>
      </c>
      <c r="R2221" s="4" t="str">
        <f t="shared" si="1725"/>
        <v/>
      </c>
      <c r="S2221" s="4" t="str">
        <f t="shared" si="1726"/>
        <v/>
      </c>
      <c r="T2221" s="4" t="str">
        <f t="shared" si="1727"/>
        <v/>
      </c>
      <c r="U2221" s="4" t="str">
        <f t="shared" si="1728"/>
        <v/>
      </c>
      <c r="V2221" s="4" t="str">
        <f t="shared" si="1729"/>
        <v/>
      </c>
      <c r="W2221" s="4" t="str">
        <f t="shared" si="1730"/>
        <v/>
      </c>
      <c r="X2221" s="4" t="str">
        <f t="shared" si="1731"/>
        <v/>
      </c>
      <c r="Y2221" s="4">
        <f t="shared" si="1732"/>
        <v>3</v>
      </c>
      <c r="Z2221" s="4" t="str">
        <f t="shared" si="1733"/>
        <v>-</v>
      </c>
      <c r="AA2221" s="4" t="str">
        <f t="shared" si="1734"/>
        <v/>
      </c>
      <c r="AB2221" s="4" t="str">
        <f t="shared" si="1735"/>
        <v/>
      </c>
      <c r="AC2221" s="4" t="str">
        <f t="shared" si="1736"/>
        <v/>
      </c>
      <c r="AD2221" s="4" t="str">
        <f t="shared" si="1737"/>
        <v/>
      </c>
      <c r="AE2221" s="4" t="str">
        <f t="shared" si="1738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739"/>
        <v>4</v>
      </c>
      <c r="AH2221" s="4">
        <f t="shared" si="1740"/>
        <v>19</v>
      </c>
      <c r="AI2221" s="4">
        <f t="shared" si="1741"/>
        <v>15</v>
      </c>
      <c r="AJ2221" s="4" t="str">
        <f t="shared" si="1742"/>
        <v>1BKS</v>
      </c>
      <c r="AK2221" s="4" t="str">
        <f t="shared" si="1743"/>
        <v>-1BKS</v>
      </c>
      <c r="AL2221" s="4" t="str" cm="1">
        <f t="array" ref="AL2221">LEFT(AS2221,SUM(LEN(AS2221)-LEN(SUBSTITUTE(AS2221,{"0";"1";"2";"3";"4";"5";"6";"7";"8";"9"},""))))</f>
        <v>1</v>
      </c>
      <c r="AM2221" s="4">
        <f t="shared" si="1747"/>
        <v>13</v>
      </c>
      <c r="AN2221" s="4" t="b">
        <f>LEFT(AS2221,1)=AL2221</f>
        <v>1</v>
      </c>
      <c r="AO2221" s="4" t="str">
        <f>RIGHT(AJ2221,3)</f>
        <v>BKS</v>
      </c>
      <c r="AP2221" s="4" t="b">
        <f t="shared" si="1748"/>
        <v>0</v>
      </c>
      <c r="AQ2221" s="4" t="b">
        <f t="shared" si="1744"/>
        <v>0</v>
      </c>
      <c r="AR2221" s="5" t="str">
        <f t="shared" si="1745"/>
        <v>PERMEN TAMARIN</v>
      </c>
      <c r="AS2221" s="4" t="str">
        <f t="shared" si="1746"/>
        <v>1BKS</v>
      </c>
      <c r="AT2221" t="s">
        <v>3013</v>
      </c>
      <c r="AU2221" s="1" t="s">
        <v>3014</v>
      </c>
      <c r="AV2221" s="33" t="str">
        <f t="shared" ca="1" si="1749"/>
        <v/>
      </c>
      <c r="AW2221">
        <v>7000</v>
      </c>
      <c r="AX2221">
        <v>7000</v>
      </c>
      <c r="AY2221">
        <v>5500</v>
      </c>
      <c r="AZ2221" t="str">
        <f t="shared" si="1755"/>
        <v>8996001328224</v>
      </c>
      <c r="BA2221" t="str">
        <f t="shared" si="1750"/>
        <v>PERMEN TAMARIN</v>
      </c>
      <c r="BB2221" t="s">
        <v>4417</v>
      </c>
      <c r="BC2221" t="s">
        <v>4417</v>
      </c>
      <c r="BD2221" s="1"/>
      <c r="BF2221" s="9"/>
      <c r="BG2221" s="20"/>
      <c r="BH2221" s="13"/>
      <c r="BI2221" s="15"/>
      <c r="BL2221" s="13"/>
      <c r="BM2221" s="1"/>
      <c r="BP2221" s="1"/>
      <c r="BQ2221" s="1"/>
      <c r="BT2221" s="13"/>
      <c r="BU2221" s="15"/>
      <c r="BV2221" s="14"/>
    </row>
    <row r="2222" spans="1:74" x14ac:dyDescent="0.25">
      <c r="A2222" s="4" t="str">
        <f t="shared" si="1708"/>
        <v/>
      </c>
      <c r="B2222" s="4" t="str">
        <f t="shared" si="1709"/>
        <v/>
      </c>
      <c r="C2222" s="4" t="str">
        <f t="shared" si="1710"/>
        <v>BKS</v>
      </c>
      <c r="D2222" s="4" t="str">
        <f t="shared" si="1711"/>
        <v/>
      </c>
      <c r="E2222" s="4" t="str">
        <f t="shared" si="1712"/>
        <v/>
      </c>
      <c r="F2222" s="4" t="str">
        <f t="shared" si="1713"/>
        <v/>
      </c>
      <c r="G2222" s="4" t="str">
        <f t="shared" si="1714"/>
        <v/>
      </c>
      <c r="H2222" s="4" t="str">
        <f t="shared" si="1715"/>
        <v/>
      </c>
      <c r="I2222" s="4" t="str">
        <f t="shared" si="1716"/>
        <v/>
      </c>
      <c r="J2222" s="4" t="str">
        <f t="shared" si="1717"/>
        <v/>
      </c>
      <c r="K2222" s="4" t="str">
        <f t="shared" si="1718"/>
        <v/>
      </c>
      <c r="L2222" s="4" t="str">
        <f t="shared" si="1719"/>
        <v/>
      </c>
      <c r="M2222" s="4" t="str">
        <f t="shared" si="1720"/>
        <v/>
      </c>
      <c r="N2222" s="4" t="str">
        <f t="shared" si="1721"/>
        <v/>
      </c>
      <c r="O2222" s="4" t="str">
        <f t="shared" si="1722"/>
        <v/>
      </c>
      <c r="P2222" s="4" t="str">
        <f t="shared" si="1723"/>
        <v/>
      </c>
      <c r="Q2222" s="4" t="str">
        <f t="shared" si="1724"/>
        <v/>
      </c>
      <c r="R2222" s="4" t="str">
        <f t="shared" si="1725"/>
        <v/>
      </c>
      <c r="S2222" s="4" t="str">
        <f t="shared" si="1726"/>
        <v/>
      </c>
      <c r="T2222" s="4" t="str">
        <f t="shared" si="1727"/>
        <v/>
      </c>
      <c r="U2222" s="4" t="str">
        <f t="shared" si="1728"/>
        <v/>
      </c>
      <c r="V2222" s="4" t="str">
        <f t="shared" si="1729"/>
        <v/>
      </c>
      <c r="W2222" s="4" t="str">
        <f t="shared" si="1730"/>
        <v/>
      </c>
      <c r="X2222" s="4" t="str">
        <f t="shared" si="1731"/>
        <v/>
      </c>
      <c r="Y2222" s="4">
        <f t="shared" si="1732"/>
        <v>3</v>
      </c>
      <c r="Z2222" s="4" t="str">
        <f t="shared" si="1733"/>
        <v>-</v>
      </c>
      <c r="AA2222" s="4" t="str">
        <f t="shared" si="1734"/>
        <v/>
      </c>
      <c r="AB2222" s="4" t="str">
        <f t="shared" si="1735"/>
        <v/>
      </c>
      <c r="AC2222" s="4" t="str">
        <f t="shared" si="1736"/>
        <v/>
      </c>
      <c r="AD2222" s="4" t="str">
        <f t="shared" si="1737"/>
        <v/>
      </c>
      <c r="AE2222" s="4" t="str">
        <f t="shared" si="1738"/>
        <v/>
      </c>
      <c r="AF2222" s="4" t="str" cm="1">
        <f t="array" aca="1" ref="AF2222" ca="1">LEFT(AS2222,MATCH(FALSE,ISNUMBER(MID(AS2222,ROW(INDIRECT("1:"&amp;LEN(AS2222)+1)), 1) *1),0) -1)</f>
        <v>1</v>
      </c>
      <c r="AG2222" s="4">
        <f t="shared" si="1739"/>
        <v>4</v>
      </c>
      <c r="AH2222" s="4">
        <f t="shared" si="1740"/>
        <v>24</v>
      </c>
      <c r="AI2222" s="4">
        <f t="shared" si="1741"/>
        <v>20</v>
      </c>
      <c r="AJ2222" s="4" t="str">
        <f t="shared" si="1742"/>
        <v>1BKS</v>
      </c>
      <c r="AK2222" s="4" t="str">
        <f t="shared" si="1743"/>
        <v>-1BKS</v>
      </c>
      <c r="AL2222" s="4" t="str" cm="1">
        <f t="array" ref="AL2222">LEFT(AS2222,SUM(LEN(AS2222)-LEN(SUBSTITUTE(AS2222,{"0";"1";"2";"3";"4";"5";"6";"7";"8";"9"},""))))</f>
        <v>1</v>
      </c>
      <c r="AM2222" s="4">
        <f t="shared" si="1747"/>
        <v>13</v>
      </c>
      <c r="AN2222" s="4" t="b">
        <f>LEFT(AS2222,1)=AL2222</f>
        <v>1</v>
      </c>
      <c r="AO2222" s="4" t="str">
        <f>RIGHT(AJ2222,3)</f>
        <v>BKS</v>
      </c>
      <c r="AP2222" s="4" t="b">
        <f t="shared" si="1748"/>
        <v>0</v>
      </c>
      <c r="AQ2222" s="4" t="b">
        <f t="shared" si="1744"/>
        <v>0</v>
      </c>
      <c r="AR2222" s="5" t="str">
        <f t="shared" si="1745"/>
        <v>PERMEN TRAVELA JAHE</v>
      </c>
      <c r="AS2222" s="4" t="str">
        <f t="shared" si="1746"/>
        <v>1BKS</v>
      </c>
      <c r="AT2222" t="s">
        <v>3015</v>
      </c>
      <c r="AU2222" s="1" t="s">
        <v>3016</v>
      </c>
      <c r="AV2222" s="33" t="str">
        <f t="shared" ca="1" si="1749"/>
        <v/>
      </c>
      <c r="AW2222">
        <v>5500</v>
      </c>
      <c r="AX2222">
        <v>5500</v>
      </c>
      <c r="AY2222">
        <v>4700</v>
      </c>
      <c r="AZ2222" t="str">
        <f t="shared" si="1755"/>
        <v>8991002345003</v>
      </c>
      <c r="BA2222" t="str">
        <f t="shared" si="1750"/>
        <v>PERMEN TRAVELA JAHE</v>
      </c>
      <c r="BB2222" t="s">
        <v>4417</v>
      </c>
      <c r="BC2222" t="s">
        <v>4417</v>
      </c>
      <c r="BD2222" s="1"/>
      <c r="BF2222" s="9"/>
      <c r="BG2222" s="20"/>
      <c r="BH2222" s="13"/>
      <c r="BI2222" s="15"/>
      <c r="BL2222" s="13"/>
      <c r="BM2222" s="1"/>
      <c r="BP2222" s="1"/>
      <c r="BQ2222" s="1"/>
      <c r="BT2222" s="13"/>
      <c r="BU2222" s="15"/>
      <c r="BV2222" s="14"/>
    </row>
    <row r="2223" spans="1:74" x14ac:dyDescent="0.25">
      <c r="A2223" s="4" t="str">
        <f t="shared" si="1708"/>
        <v/>
      </c>
      <c r="B2223" s="4" t="str">
        <f t="shared" si="1709"/>
        <v/>
      </c>
      <c r="C2223" s="4" t="str">
        <f t="shared" si="1710"/>
        <v/>
      </c>
      <c r="D2223" s="4" t="str">
        <f t="shared" si="1711"/>
        <v/>
      </c>
      <c r="E2223" s="4" t="str">
        <f t="shared" si="1712"/>
        <v/>
      </c>
      <c r="F2223" s="4" t="str">
        <f t="shared" si="1713"/>
        <v/>
      </c>
      <c r="G2223" s="4" t="str">
        <f t="shared" si="1714"/>
        <v/>
      </c>
      <c r="H2223" s="4" t="str">
        <f t="shared" si="1715"/>
        <v/>
      </c>
      <c r="I2223" s="4" t="str">
        <f t="shared" si="1716"/>
        <v/>
      </c>
      <c r="J2223" s="4" t="str">
        <f t="shared" si="1717"/>
        <v/>
      </c>
      <c r="K2223" s="4" t="str">
        <f t="shared" si="1718"/>
        <v/>
      </c>
      <c r="L2223" s="4" t="str">
        <f t="shared" si="1719"/>
        <v/>
      </c>
      <c r="M2223" s="4" t="str">
        <f t="shared" si="1720"/>
        <v/>
      </c>
      <c r="N2223" s="4" t="str">
        <f t="shared" si="1721"/>
        <v/>
      </c>
      <c r="O2223" s="4" t="str">
        <f t="shared" si="1722"/>
        <v/>
      </c>
      <c r="P2223" s="4" t="str">
        <f t="shared" si="1723"/>
        <v/>
      </c>
      <c r="Q2223" s="4" t="str">
        <f t="shared" si="1724"/>
        <v/>
      </c>
      <c r="R2223" s="4" t="str">
        <f t="shared" si="1725"/>
        <v/>
      </c>
      <c r="S2223" s="4" t="str">
        <f t="shared" si="1726"/>
        <v/>
      </c>
      <c r="T2223" s="4" t="str">
        <f t="shared" si="1727"/>
        <v>PACK</v>
      </c>
      <c r="U2223" s="4" t="str">
        <f t="shared" si="1728"/>
        <v/>
      </c>
      <c r="V2223" s="4" t="str">
        <f t="shared" si="1729"/>
        <v/>
      </c>
      <c r="W2223" s="4" t="str">
        <f t="shared" si="1730"/>
        <v/>
      </c>
      <c r="X2223" s="4" t="str">
        <f t="shared" si="1731"/>
        <v/>
      </c>
      <c r="Y2223" s="4">
        <f t="shared" si="1732"/>
        <v>4</v>
      </c>
      <c r="Z2223" s="4" t="str">
        <f t="shared" si="1733"/>
        <v>-</v>
      </c>
      <c r="AA2223" s="4" t="str">
        <f t="shared" si="1734"/>
        <v/>
      </c>
      <c r="AB2223" s="4" t="str">
        <f t="shared" si="1735"/>
        <v/>
      </c>
      <c r="AC2223" s="4" t="str">
        <f t="shared" si="1736"/>
        <v/>
      </c>
      <c r="AD2223" s="4" t="str">
        <f t="shared" si="1737"/>
        <v/>
      </c>
      <c r="AE2223" s="4" t="str">
        <f t="shared" si="1738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739"/>
        <v>5</v>
      </c>
      <c r="AH2223" s="4">
        <f t="shared" si="1740"/>
        <v>20</v>
      </c>
      <c r="AI2223" s="4">
        <f t="shared" si="1741"/>
        <v>15</v>
      </c>
      <c r="AJ2223" s="4" t="str">
        <f t="shared" si="1742"/>
        <v>PACK</v>
      </c>
      <c r="AK2223" s="4" t="str">
        <f t="shared" si="1743"/>
        <v>1PACK</v>
      </c>
      <c r="AL2223" s="4" t="str" cm="1">
        <f t="array" ref="AL2223">LEFT(AS2223,SUM(LEN(AS2223)-LEN(SUBSTITUTE(AS2223,{"0";"1";"2";"3";"4";"5";"6";"7";"8";"9"},""))))</f>
        <v>1</v>
      </c>
      <c r="AM2223" s="4">
        <f t="shared" si="1747"/>
        <v>13</v>
      </c>
      <c r="AN2223" s="4" t="b">
        <f>LEFT(AS2223,1)=AL2223</f>
        <v>1</v>
      </c>
      <c r="AO2223" s="4" t="str">
        <f>RIGHT(AJ2223,4)</f>
        <v>PACK</v>
      </c>
      <c r="AP2223" s="4" t="b">
        <f t="shared" si="1748"/>
        <v>0</v>
      </c>
      <c r="AQ2223" s="4" t="b">
        <f t="shared" si="1744"/>
        <v>0</v>
      </c>
      <c r="AR2223" s="5" t="str">
        <f t="shared" si="1745"/>
        <v>PERMEN VELVITO</v>
      </c>
      <c r="AS2223" s="4" t="str">
        <f t="shared" si="1746"/>
        <v>1PACK</v>
      </c>
      <c r="AT2223" t="s">
        <v>3017</v>
      </c>
      <c r="AV2223" s="33" t="str">
        <f t="shared" ca="1" si="1749"/>
        <v/>
      </c>
      <c r="AW2223">
        <v>33000</v>
      </c>
      <c r="AX2223">
        <v>33000</v>
      </c>
      <c r="AY2223">
        <v>31484</v>
      </c>
      <c r="AZ2223" t="str">
        <f t="shared" si="1755"/>
        <v>8000000002223</v>
      </c>
      <c r="BA2223" t="str">
        <f t="shared" si="1750"/>
        <v>PERMEN VELVITO</v>
      </c>
      <c r="BB2223" t="s">
        <v>4417</v>
      </c>
      <c r="BC2223" t="s">
        <v>4417</v>
      </c>
      <c r="BD2223" s="1"/>
      <c r="BF2223" s="9"/>
      <c r="BG2223" s="20"/>
      <c r="BH2223" s="13"/>
      <c r="BI2223" s="15"/>
      <c r="BL2223" s="13"/>
      <c r="BM2223" s="1"/>
      <c r="BP2223" s="1"/>
      <c r="BQ2223" s="1"/>
      <c r="BT2223" s="13"/>
      <c r="BU2223" s="15"/>
      <c r="BV2223" s="14"/>
    </row>
    <row r="2224" spans="1:74" x14ac:dyDescent="0.25">
      <c r="A2224" s="4" t="str">
        <f t="shared" si="1708"/>
        <v/>
      </c>
      <c r="B2224" s="4" t="str">
        <f t="shared" si="1709"/>
        <v>PCS</v>
      </c>
      <c r="C2224" s="4" t="str">
        <f t="shared" si="1710"/>
        <v/>
      </c>
      <c r="D2224" s="4" t="str">
        <f t="shared" si="1711"/>
        <v/>
      </c>
      <c r="E2224" s="4" t="str">
        <f t="shared" si="1712"/>
        <v/>
      </c>
      <c r="F2224" s="4" t="str">
        <f t="shared" si="1713"/>
        <v/>
      </c>
      <c r="G2224" s="4" t="str">
        <f t="shared" si="1714"/>
        <v>KTK</v>
      </c>
      <c r="H2224" s="4" t="str">
        <f t="shared" si="1715"/>
        <v/>
      </c>
      <c r="I2224" s="4" t="str">
        <f t="shared" si="1716"/>
        <v/>
      </c>
      <c r="J2224" s="4" t="str">
        <f t="shared" si="1717"/>
        <v/>
      </c>
      <c r="K2224" s="4" t="str">
        <f t="shared" si="1718"/>
        <v/>
      </c>
      <c r="L2224" s="4" t="str">
        <f t="shared" si="1719"/>
        <v/>
      </c>
      <c r="M2224" s="4" t="str">
        <f t="shared" si="1720"/>
        <v/>
      </c>
      <c r="N2224" s="4" t="str">
        <f t="shared" si="1721"/>
        <v/>
      </c>
      <c r="O2224" s="4" t="str">
        <f t="shared" si="1722"/>
        <v/>
      </c>
      <c r="P2224" s="4" t="str">
        <f t="shared" si="1723"/>
        <v/>
      </c>
      <c r="Q2224" s="4" t="str">
        <f t="shared" si="1724"/>
        <v/>
      </c>
      <c r="R2224" s="4" t="str">
        <f t="shared" si="1725"/>
        <v/>
      </c>
      <c r="S2224" s="4" t="str">
        <f t="shared" si="1726"/>
        <v/>
      </c>
      <c r="T2224" s="4" t="str">
        <f t="shared" si="1727"/>
        <v/>
      </c>
      <c r="U2224" s="4" t="str">
        <f t="shared" si="1728"/>
        <v/>
      </c>
      <c r="V2224" s="4" t="str">
        <f t="shared" si="1729"/>
        <v/>
      </c>
      <c r="W2224" s="4" t="str">
        <f t="shared" si="1730"/>
        <v/>
      </c>
      <c r="X2224" s="4" t="str">
        <f t="shared" si="1731"/>
        <v/>
      </c>
      <c r="Y2224" s="4">
        <f t="shared" si="1732"/>
        <v>6</v>
      </c>
      <c r="Z2224" s="4" t="str">
        <f t="shared" si="1733"/>
        <v>-</v>
      </c>
      <c r="AA2224" s="4" t="str">
        <f t="shared" si="1734"/>
        <v>/</v>
      </c>
      <c r="AB2224" s="4" t="str">
        <f t="shared" si="1735"/>
        <v/>
      </c>
      <c r="AC2224" s="4" t="str">
        <f t="shared" si="1736"/>
        <v/>
      </c>
      <c r="AD2224" s="4" t="str">
        <f t="shared" si="1737"/>
        <v/>
      </c>
      <c r="AE2224" s="4" t="str">
        <f t="shared" si="1738"/>
        <v/>
      </c>
      <c r="AF2224" s="4" t="str" cm="1">
        <f t="array" aca="1" ref="AF2224" ca="1">LEFT(AS2224,MATCH(FALSE,ISNUMBER(MID(AS2224,ROW(INDIRECT("1:"&amp;LEN(AS2224)+1)), 1) *1),0) -1)</f>
        <v>30</v>
      </c>
      <c r="AG2224" s="4">
        <f t="shared" si="1739"/>
        <v>9</v>
      </c>
      <c r="AH2224" s="4">
        <f t="shared" si="1740"/>
        <v>28</v>
      </c>
      <c r="AI2224" s="4">
        <f t="shared" si="1741"/>
        <v>19</v>
      </c>
      <c r="AJ2224" s="4" t="str">
        <f t="shared" si="1742"/>
        <v>/KTK</v>
      </c>
      <c r="AK2224" s="4" t="str">
        <f t="shared" si="1743"/>
        <v>S/KTK</v>
      </c>
      <c r="AL2224" s="4" t="str" cm="1">
        <f t="array" ref="AL2224">LEFT(AS2224,SUM(LEN(AS2224)-LEN(SUBSTITUTE(AS2224,{"0";"1";"2";"3";"4";"5";"6";"7";"8";"9"},""))))</f>
        <v>30</v>
      </c>
      <c r="AM2224" s="4">
        <f t="shared" si="1747"/>
        <v>13</v>
      </c>
      <c r="AN2224" s="4" t="b">
        <f>LEFT(AS2224,2)=AL2224</f>
        <v>1</v>
      </c>
      <c r="AO2224" s="4" t="str">
        <f t="shared" ref="AO2224:AO2257" si="1756">RIGHT(AJ2224,3)</f>
        <v>KTK</v>
      </c>
      <c r="AP2224" s="4" t="b">
        <f t="shared" si="1748"/>
        <v>0</v>
      </c>
      <c r="AQ2224" s="4" t="b">
        <f t="shared" si="1744"/>
        <v>0</v>
      </c>
      <c r="AR2224" s="5" t="str">
        <f t="shared" si="1745"/>
        <v>PERMEN WARNA WARNI</v>
      </c>
      <c r="AS2224" s="4" t="str">
        <f t="shared" si="1746"/>
        <v>30PCS/KTK</v>
      </c>
      <c r="AT2224" t="s">
        <v>5127</v>
      </c>
      <c r="AV2224" s="33" t="str">
        <f t="shared" ca="1" si="1749"/>
        <v/>
      </c>
      <c r="AW2224">
        <v>27500</v>
      </c>
      <c r="AX2224">
        <v>27500</v>
      </c>
      <c r="AY2224">
        <v>25625</v>
      </c>
      <c r="AZ2224" t="str">
        <f t="shared" si="1755"/>
        <v>8000000002224</v>
      </c>
      <c r="BA2224" t="str">
        <f t="shared" si="1750"/>
        <v>PERMEN WARNA WARNI</v>
      </c>
      <c r="BB2224" t="s">
        <v>4417</v>
      </c>
      <c r="BC2224" t="s">
        <v>4417</v>
      </c>
      <c r="BD2224" s="1"/>
      <c r="BF2224" s="9"/>
      <c r="BG2224" s="20"/>
      <c r="BH2224" s="13"/>
      <c r="BI2224" s="15"/>
      <c r="BL2224" s="13"/>
      <c r="BM2224" s="1"/>
      <c r="BP2224" s="1"/>
      <c r="BQ2224" s="1"/>
      <c r="BT2224" s="13"/>
      <c r="BU2224" s="15"/>
      <c r="BV2224" s="14"/>
    </row>
    <row r="2225" spans="1:74" x14ac:dyDescent="0.25">
      <c r="A2225" s="4" t="str">
        <f t="shared" si="1708"/>
        <v/>
      </c>
      <c r="B2225" s="4" t="str">
        <f t="shared" si="1709"/>
        <v/>
      </c>
      <c r="C2225" s="4" t="str">
        <f t="shared" si="1710"/>
        <v>BKS</v>
      </c>
      <c r="D2225" s="4" t="str">
        <f t="shared" si="1711"/>
        <v/>
      </c>
      <c r="E2225" s="4" t="str">
        <f t="shared" si="1712"/>
        <v/>
      </c>
      <c r="F2225" s="4" t="str">
        <f t="shared" si="1713"/>
        <v/>
      </c>
      <c r="G2225" s="4" t="str">
        <f t="shared" si="1714"/>
        <v/>
      </c>
      <c r="H2225" s="4" t="str">
        <f t="shared" si="1715"/>
        <v/>
      </c>
      <c r="I2225" s="4" t="str">
        <f t="shared" si="1716"/>
        <v/>
      </c>
      <c r="J2225" s="4" t="str">
        <f t="shared" si="1717"/>
        <v/>
      </c>
      <c r="K2225" s="4" t="str">
        <f t="shared" si="1718"/>
        <v/>
      </c>
      <c r="L2225" s="4" t="str">
        <f t="shared" si="1719"/>
        <v/>
      </c>
      <c r="M2225" s="4" t="str">
        <f t="shared" si="1720"/>
        <v/>
      </c>
      <c r="N2225" s="4" t="str">
        <f t="shared" si="1721"/>
        <v/>
      </c>
      <c r="O2225" s="4" t="str">
        <f t="shared" si="1722"/>
        <v/>
      </c>
      <c r="P2225" s="4" t="str">
        <f t="shared" si="1723"/>
        <v/>
      </c>
      <c r="Q2225" s="4" t="str">
        <f t="shared" si="1724"/>
        <v/>
      </c>
      <c r="R2225" s="4" t="str">
        <f t="shared" si="1725"/>
        <v/>
      </c>
      <c r="S2225" s="4" t="str">
        <f t="shared" si="1726"/>
        <v/>
      </c>
      <c r="T2225" s="4" t="str">
        <f t="shared" si="1727"/>
        <v/>
      </c>
      <c r="U2225" s="4" t="str">
        <f t="shared" si="1728"/>
        <v/>
      </c>
      <c r="V2225" s="4" t="str">
        <f t="shared" si="1729"/>
        <v/>
      </c>
      <c r="W2225" s="4" t="str">
        <f t="shared" si="1730"/>
        <v/>
      </c>
      <c r="X2225" s="4" t="str">
        <f t="shared" si="1731"/>
        <v/>
      </c>
      <c r="Y2225" s="4">
        <f t="shared" si="1732"/>
        <v>3</v>
      </c>
      <c r="Z2225" s="4" t="str">
        <f t="shared" si="1733"/>
        <v>-</v>
      </c>
      <c r="AA2225" s="4" t="str">
        <f t="shared" si="1734"/>
        <v/>
      </c>
      <c r="AB2225" s="4" t="str">
        <f t="shared" si="1735"/>
        <v/>
      </c>
      <c r="AC2225" s="4" t="str">
        <f t="shared" si="1736"/>
        <v/>
      </c>
      <c r="AD2225" s="4" t="str">
        <f t="shared" si="1737"/>
        <v/>
      </c>
      <c r="AE2225" s="4" t="str">
        <f t="shared" si="1738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739"/>
        <v>4</v>
      </c>
      <c r="AH2225" s="4">
        <f t="shared" si="1740"/>
        <v>28</v>
      </c>
      <c r="AI2225" s="4">
        <f t="shared" si="1741"/>
        <v>24</v>
      </c>
      <c r="AJ2225" s="4" t="str">
        <f t="shared" si="1742"/>
        <v>1BKS</v>
      </c>
      <c r="AK2225" s="4" t="str">
        <f t="shared" si="1743"/>
        <v>-1BKS</v>
      </c>
      <c r="AL2225" s="4" t="str" cm="1">
        <f t="array" ref="AL2225">LEFT(AS2225,SUM(LEN(AS2225)-LEN(SUBSTITUTE(AS2225,{"0";"1";"2";"3";"4";"5";"6";"7";"8";"9"},""))))</f>
        <v>1</v>
      </c>
      <c r="AM2225" s="4">
        <f t="shared" si="1747"/>
        <v>13</v>
      </c>
      <c r="AN2225" s="4" t="b">
        <f>LEFT(AS2225,1)=AL2225</f>
        <v>1</v>
      </c>
      <c r="AO2225" s="4" t="str">
        <f t="shared" si="1756"/>
        <v>BKS</v>
      </c>
      <c r="AP2225" s="4" t="b">
        <f t="shared" si="1748"/>
        <v>0</v>
      </c>
      <c r="AQ2225" s="4" t="b">
        <f t="shared" si="1744"/>
        <v>0</v>
      </c>
      <c r="AR2225" s="5" t="str">
        <f t="shared" si="1745"/>
        <v>PERMEN YUPI FRUITY PUFF</v>
      </c>
      <c r="AS2225" s="4" t="str">
        <f t="shared" si="1746"/>
        <v>1BKS</v>
      </c>
      <c r="AT2225" t="s">
        <v>3018</v>
      </c>
      <c r="AU2225" s="1" t="s">
        <v>3019</v>
      </c>
      <c r="AV2225" s="33" t="str">
        <f t="shared" ca="1" si="1749"/>
        <v/>
      </c>
      <c r="AW2225">
        <v>8500</v>
      </c>
      <c r="AX2225">
        <v>8500</v>
      </c>
      <c r="AY2225">
        <v>6916</v>
      </c>
      <c r="AZ2225" t="str">
        <f t="shared" si="1755"/>
        <v>8992741947534</v>
      </c>
      <c r="BA2225" t="str">
        <f t="shared" si="1750"/>
        <v>PERMEN YUPI FRUITY PUFF</v>
      </c>
      <c r="BB2225" t="s">
        <v>4417</v>
      </c>
      <c r="BC2225" t="s">
        <v>4417</v>
      </c>
      <c r="BD2225" s="1"/>
      <c r="BF2225" s="9"/>
      <c r="BG2225" s="20"/>
      <c r="BH2225" s="13"/>
      <c r="BI2225" s="15"/>
      <c r="BL2225" s="13"/>
      <c r="BM2225" s="1"/>
      <c r="BP2225" s="1"/>
      <c r="BQ2225" s="1"/>
      <c r="BT2225" s="13"/>
      <c r="BU2225" s="15"/>
      <c r="BV2225" s="14"/>
    </row>
    <row r="2226" spans="1:74" x14ac:dyDescent="0.25">
      <c r="A2226" s="4" t="str">
        <f t="shared" si="1708"/>
        <v/>
      </c>
      <c r="B2226" s="4" t="str">
        <f t="shared" si="1709"/>
        <v/>
      </c>
      <c r="C2226" s="4" t="str">
        <f t="shared" si="1710"/>
        <v>BKS</v>
      </c>
      <c r="D2226" s="4" t="str">
        <f t="shared" si="1711"/>
        <v/>
      </c>
      <c r="E2226" s="4" t="str">
        <f t="shared" si="1712"/>
        <v/>
      </c>
      <c r="F2226" s="4" t="str">
        <f t="shared" si="1713"/>
        <v/>
      </c>
      <c r="G2226" s="4" t="str">
        <f t="shared" si="1714"/>
        <v/>
      </c>
      <c r="H2226" s="4" t="str">
        <f t="shared" si="1715"/>
        <v/>
      </c>
      <c r="I2226" s="4" t="str">
        <f t="shared" si="1716"/>
        <v/>
      </c>
      <c r="J2226" s="4" t="str">
        <f t="shared" si="1717"/>
        <v/>
      </c>
      <c r="K2226" s="4" t="str">
        <f t="shared" si="1718"/>
        <v/>
      </c>
      <c r="L2226" s="4" t="str">
        <f t="shared" si="1719"/>
        <v/>
      </c>
      <c r="M2226" s="4" t="str">
        <f t="shared" si="1720"/>
        <v/>
      </c>
      <c r="N2226" s="4" t="str">
        <f t="shared" si="1721"/>
        <v/>
      </c>
      <c r="O2226" s="4" t="str">
        <f t="shared" si="1722"/>
        <v/>
      </c>
      <c r="P2226" s="4" t="str">
        <f t="shared" si="1723"/>
        <v/>
      </c>
      <c r="Q2226" s="4" t="str">
        <f t="shared" si="1724"/>
        <v/>
      </c>
      <c r="R2226" s="4" t="str">
        <f t="shared" si="1725"/>
        <v/>
      </c>
      <c r="S2226" s="4" t="str">
        <f t="shared" si="1726"/>
        <v/>
      </c>
      <c r="T2226" s="4" t="str">
        <f t="shared" si="1727"/>
        <v/>
      </c>
      <c r="U2226" s="4" t="str">
        <f t="shared" si="1728"/>
        <v/>
      </c>
      <c r="V2226" s="4" t="str">
        <f t="shared" si="1729"/>
        <v/>
      </c>
      <c r="W2226" s="4" t="str">
        <f t="shared" si="1730"/>
        <v/>
      </c>
      <c r="X2226" s="4" t="str">
        <f t="shared" si="1731"/>
        <v/>
      </c>
      <c r="Y2226" s="4">
        <f t="shared" si="1732"/>
        <v>3</v>
      </c>
      <c r="Z2226" s="4" t="str">
        <f t="shared" si="1733"/>
        <v>-</v>
      </c>
      <c r="AA2226" s="4" t="str">
        <f t="shared" si="1734"/>
        <v/>
      </c>
      <c r="AB2226" s="4" t="str">
        <f t="shared" si="1735"/>
        <v/>
      </c>
      <c r="AC2226" s="4" t="str">
        <f t="shared" si="1736"/>
        <v/>
      </c>
      <c r="AD2226" s="4" t="str">
        <f t="shared" si="1737"/>
        <v/>
      </c>
      <c r="AE2226" s="4" t="str">
        <f t="shared" si="1738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739"/>
        <v>4</v>
      </c>
      <c r="AH2226" s="4">
        <f t="shared" si="1740"/>
        <v>26</v>
      </c>
      <c r="AI2226" s="4">
        <f t="shared" si="1741"/>
        <v>22</v>
      </c>
      <c r="AJ2226" s="4" t="str">
        <f t="shared" si="1742"/>
        <v>1BKS</v>
      </c>
      <c r="AK2226" s="4" t="str">
        <f t="shared" si="1743"/>
        <v>-1BKS</v>
      </c>
      <c r="AL2226" s="4" t="str" cm="1">
        <f t="array" ref="AL2226">LEFT(AS2226,SUM(LEN(AS2226)-LEN(SUBSTITUTE(AS2226,{"0";"1";"2";"3";"4";"5";"6";"7";"8";"9"},""))))</f>
        <v>1</v>
      </c>
      <c r="AM2226" s="4">
        <f t="shared" si="1747"/>
        <v>13</v>
      </c>
      <c r="AN2226" s="4" t="b">
        <f>LEFT(AS2226,1)=AL2226</f>
        <v>1</v>
      </c>
      <c r="AO2226" s="4" t="str">
        <f t="shared" si="1756"/>
        <v>BKS</v>
      </c>
      <c r="AP2226" s="4" t="b">
        <f t="shared" si="1748"/>
        <v>0</v>
      </c>
      <c r="AQ2226" s="4" t="b">
        <f t="shared" si="1744"/>
        <v>0</v>
      </c>
      <c r="AR2226" s="5" t="str">
        <f t="shared" si="1745"/>
        <v>PERMEN YUPI MANGO KIS</v>
      </c>
      <c r="AS2226" s="4" t="str">
        <f t="shared" si="1746"/>
        <v>1BKS</v>
      </c>
      <c r="AT2226" t="s">
        <v>3020</v>
      </c>
      <c r="AU2226" s="1" t="s">
        <v>3021</v>
      </c>
      <c r="AV2226" s="33" t="str">
        <f t="shared" ca="1" si="1749"/>
        <v/>
      </c>
      <c r="AW2226">
        <v>8500</v>
      </c>
      <c r="AX2226">
        <v>8500</v>
      </c>
      <c r="AY2226">
        <v>7250</v>
      </c>
      <c r="AZ2226" t="str">
        <f t="shared" si="1755"/>
        <v>8992741970310</v>
      </c>
      <c r="BA2226" t="str">
        <f t="shared" si="1750"/>
        <v>PERMEN YUPI MANGO KIS</v>
      </c>
      <c r="BB2226" t="s">
        <v>4417</v>
      </c>
      <c r="BC2226" t="s">
        <v>4417</v>
      </c>
      <c r="BD2226" s="1"/>
      <c r="BF2226" s="9"/>
      <c r="BG2226" s="20"/>
      <c r="BH2226" s="13"/>
      <c r="BI2226" s="15"/>
      <c r="BL2226" s="13"/>
      <c r="BM2226" s="1"/>
      <c r="BP2226" s="1"/>
      <c r="BQ2226" s="1"/>
      <c r="BT2226" s="13"/>
      <c r="BU2226" s="15"/>
      <c r="BV2226" s="14"/>
    </row>
    <row r="2227" spans="1:74" x14ac:dyDescent="0.25">
      <c r="A2227" s="4" t="str">
        <f t="shared" si="1708"/>
        <v/>
      </c>
      <c r="B2227" s="4" t="str">
        <f t="shared" si="1709"/>
        <v/>
      </c>
      <c r="C2227" s="4" t="str">
        <f t="shared" si="1710"/>
        <v>BKS</v>
      </c>
      <c r="D2227" s="4" t="str">
        <f t="shared" si="1711"/>
        <v/>
      </c>
      <c r="E2227" s="4" t="str">
        <f t="shared" si="1712"/>
        <v/>
      </c>
      <c r="F2227" s="4" t="str">
        <f t="shared" si="1713"/>
        <v/>
      </c>
      <c r="G2227" s="4" t="str">
        <f t="shared" si="1714"/>
        <v/>
      </c>
      <c r="H2227" s="4" t="str">
        <f t="shared" si="1715"/>
        <v/>
      </c>
      <c r="I2227" s="4" t="str">
        <f t="shared" si="1716"/>
        <v/>
      </c>
      <c r="J2227" s="4" t="str">
        <f t="shared" si="1717"/>
        <v/>
      </c>
      <c r="K2227" s="4" t="str">
        <f t="shared" si="1718"/>
        <v/>
      </c>
      <c r="L2227" s="4" t="str">
        <f t="shared" si="1719"/>
        <v/>
      </c>
      <c r="M2227" s="4" t="str">
        <f t="shared" si="1720"/>
        <v/>
      </c>
      <c r="N2227" s="4" t="str">
        <f t="shared" si="1721"/>
        <v/>
      </c>
      <c r="O2227" s="4" t="str">
        <f t="shared" si="1722"/>
        <v/>
      </c>
      <c r="P2227" s="4" t="str">
        <f t="shared" si="1723"/>
        <v/>
      </c>
      <c r="Q2227" s="4" t="str">
        <f t="shared" si="1724"/>
        <v/>
      </c>
      <c r="R2227" s="4" t="str">
        <f t="shared" si="1725"/>
        <v/>
      </c>
      <c r="S2227" s="4" t="str">
        <f t="shared" si="1726"/>
        <v/>
      </c>
      <c r="T2227" s="4" t="str">
        <f t="shared" si="1727"/>
        <v/>
      </c>
      <c r="U2227" s="4" t="str">
        <f t="shared" si="1728"/>
        <v/>
      </c>
      <c r="V2227" s="4" t="str">
        <f t="shared" si="1729"/>
        <v/>
      </c>
      <c r="W2227" s="4" t="str">
        <f t="shared" si="1730"/>
        <v/>
      </c>
      <c r="X2227" s="4" t="str">
        <f t="shared" si="1731"/>
        <v/>
      </c>
      <c r="Y2227" s="4">
        <f t="shared" si="1732"/>
        <v>3</v>
      </c>
      <c r="Z2227" s="4" t="str">
        <f t="shared" si="1733"/>
        <v>-</v>
      </c>
      <c r="AA2227" s="4" t="str">
        <f t="shared" si="1734"/>
        <v/>
      </c>
      <c r="AB2227" s="4" t="str">
        <f t="shared" si="1735"/>
        <v/>
      </c>
      <c r="AC2227" s="4" t="str">
        <f t="shared" si="1736"/>
        <v/>
      </c>
      <c r="AD2227" s="4" t="str">
        <f t="shared" si="1737"/>
        <v/>
      </c>
      <c r="AE2227" s="4" t="str">
        <f t="shared" si="1738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739"/>
        <v>4</v>
      </c>
      <c r="AH2227" s="4">
        <f t="shared" si="1740"/>
        <v>31</v>
      </c>
      <c r="AI2227" s="4">
        <f t="shared" si="1741"/>
        <v>27</v>
      </c>
      <c r="AJ2227" s="4" t="str">
        <f t="shared" si="1742"/>
        <v>1BKS</v>
      </c>
      <c r="AK2227" s="4" t="str">
        <f t="shared" si="1743"/>
        <v>-1BKS</v>
      </c>
      <c r="AL2227" s="4" t="str" cm="1">
        <f t="array" ref="AL2227">LEFT(AS2227,SUM(LEN(AS2227)-LEN(SUBSTITUTE(AS2227,{"0";"1";"2";"3";"4";"5";"6";"7";"8";"9"},""))))</f>
        <v>1</v>
      </c>
      <c r="AM2227" s="4">
        <f t="shared" si="1747"/>
        <v>13</v>
      </c>
      <c r="AN2227" s="4" t="b">
        <f>LEFT(AS2227,1)=AL2227</f>
        <v>1</v>
      </c>
      <c r="AO2227" s="4" t="str">
        <f t="shared" si="1756"/>
        <v>BKS</v>
      </c>
      <c r="AP2227" s="4" t="b">
        <f t="shared" si="1748"/>
        <v>0</v>
      </c>
      <c r="AQ2227" s="4" t="b">
        <f t="shared" si="1744"/>
        <v>0</v>
      </c>
      <c r="AR2227" s="5" t="str">
        <f t="shared" si="1745"/>
        <v>PERMEN YUPI STRAWBERRY KIS</v>
      </c>
      <c r="AS2227" s="4" t="str">
        <f t="shared" si="1746"/>
        <v>1BKS</v>
      </c>
      <c r="AT2227" t="s">
        <v>3022</v>
      </c>
      <c r="AU2227" s="1" t="s">
        <v>3023</v>
      </c>
      <c r="AV2227" s="33" t="str">
        <f t="shared" ca="1" si="1749"/>
        <v/>
      </c>
      <c r="AW2227">
        <v>8500</v>
      </c>
      <c r="AX2227">
        <v>8500</v>
      </c>
      <c r="AY2227">
        <v>6916</v>
      </c>
      <c r="AZ2227" t="str">
        <f t="shared" si="1755"/>
        <v>8992741981903</v>
      </c>
      <c r="BA2227" t="str">
        <f t="shared" si="1750"/>
        <v>PERMEN YUPI STRAWBERRY KIS</v>
      </c>
      <c r="BB2227" t="s">
        <v>4417</v>
      </c>
      <c r="BC2227" t="s">
        <v>4417</v>
      </c>
      <c r="BD2227" s="1"/>
      <c r="BF2227" s="9"/>
      <c r="BG2227" s="20"/>
      <c r="BH2227" s="13"/>
      <c r="BI2227" s="15"/>
      <c r="BL2227" s="13"/>
      <c r="BM2227" s="1"/>
      <c r="BP2227" s="1"/>
      <c r="BQ2227" s="1"/>
      <c r="BT2227" s="13"/>
      <c r="BU2227" s="15"/>
      <c r="BV2227" s="14"/>
    </row>
    <row r="2228" spans="1:74" x14ac:dyDescent="0.25">
      <c r="A2228" s="4" t="str">
        <f t="shared" si="1708"/>
        <v/>
      </c>
      <c r="B2228" s="4" t="str">
        <f t="shared" si="1709"/>
        <v/>
      </c>
      <c r="C2228" s="4" t="str">
        <f t="shared" si="1710"/>
        <v/>
      </c>
      <c r="D2228" s="4" t="str">
        <f t="shared" si="1711"/>
        <v/>
      </c>
      <c r="E2228" s="4" t="str">
        <f t="shared" si="1712"/>
        <v/>
      </c>
      <c r="F2228" s="4" t="str">
        <f t="shared" si="1713"/>
        <v/>
      </c>
      <c r="G2228" s="4" t="str">
        <f t="shared" si="1714"/>
        <v/>
      </c>
      <c r="H2228" s="4" t="str">
        <f t="shared" si="1715"/>
        <v/>
      </c>
      <c r="I2228" s="4" t="str">
        <f t="shared" si="1716"/>
        <v/>
      </c>
      <c r="J2228" s="4" t="str">
        <f t="shared" si="1717"/>
        <v/>
      </c>
      <c r="K2228" s="4" t="str">
        <f t="shared" si="1718"/>
        <v/>
      </c>
      <c r="L2228" s="4" t="str">
        <f t="shared" si="1719"/>
        <v/>
      </c>
      <c r="M2228" s="4" t="str">
        <f t="shared" si="1720"/>
        <v>TPL</v>
      </c>
      <c r="N2228" s="4" t="str">
        <f t="shared" si="1721"/>
        <v/>
      </c>
      <c r="O2228" s="4" t="str">
        <f t="shared" si="1722"/>
        <v/>
      </c>
      <c r="P2228" s="4" t="str">
        <f t="shared" si="1723"/>
        <v/>
      </c>
      <c r="Q2228" s="4" t="str">
        <f t="shared" si="1724"/>
        <v/>
      </c>
      <c r="R2228" s="4" t="str">
        <f t="shared" si="1725"/>
        <v/>
      </c>
      <c r="S2228" s="4" t="str">
        <f t="shared" si="1726"/>
        <v/>
      </c>
      <c r="T2228" s="4" t="str">
        <f t="shared" si="1727"/>
        <v/>
      </c>
      <c r="U2228" s="4" t="str">
        <f t="shared" si="1728"/>
        <v/>
      </c>
      <c r="V2228" s="4" t="str">
        <f t="shared" si="1729"/>
        <v/>
      </c>
      <c r="W2228" s="4" t="str">
        <f t="shared" si="1730"/>
        <v/>
      </c>
      <c r="X2228" s="4" t="str">
        <f t="shared" si="1731"/>
        <v/>
      </c>
      <c r="Y2228" s="4">
        <f t="shared" si="1732"/>
        <v>3</v>
      </c>
      <c r="Z2228" s="4" t="str">
        <f t="shared" si="1733"/>
        <v>-</v>
      </c>
      <c r="AA2228" s="4" t="str">
        <f t="shared" si="1734"/>
        <v/>
      </c>
      <c r="AB2228" s="4" t="str">
        <f t="shared" si="1735"/>
        <v/>
      </c>
      <c r="AC2228" s="4" t="str">
        <f t="shared" si="1736"/>
        <v/>
      </c>
      <c r="AD2228" s="4" t="str">
        <f t="shared" si="1737"/>
        <v/>
      </c>
      <c r="AE2228" s="4" t="str">
        <f t="shared" si="1738"/>
        <v/>
      </c>
      <c r="AF2228" s="4" t="str" cm="1">
        <f t="array" aca="1" ref="AF2228" ca="1">LEFT(AS2228,MATCH(FALSE,ISNUMBER(MID(AS2228,ROW(INDIRECT("1:"&amp;LEN(AS2228)+1)), 1) *1),0) -1)</f>
        <v>1</v>
      </c>
      <c r="AG2228" s="4">
        <f t="shared" si="1739"/>
        <v>4</v>
      </c>
      <c r="AH2228" s="4">
        <f t="shared" si="1740"/>
        <v>29</v>
      </c>
      <c r="AI2228" s="4">
        <f t="shared" si="1741"/>
        <v>25</v>
      </c>
      <c r="AJ2228" s="4" t="str">
        <f t="shared" si="1742"/>
        <v>1TPL</v>
      </c>
      <c r="AK2228" s="4" t="str">
        <f t="shared" si="1743"/>
        <v>-1TPL</v>
      </c>
      <c r="AL2228" s="4" t="str" cm="1">
        <f t="array" ref="AL2228">LEFT(AS2228,SUM(LEN(AS2228)-LEN(SUBSTITUTE(AS2228,{"0";"1";"2";"3";"4";"5";"6";"7";"8";"9"},""))))</f>
        <v>1</v>
      </c>
      <c r="AM2228" s="4">
        <f t="shared" si="1747"/>
        <v>13</v>
      </c>
      <c r="AN2228" s="4" t="b">
        <f>LEFT(AS2228,1)=AL2228</f>
        <v>1</v>
      </c>
      <c r="AO2228" s="4" t="str">
        <f t="shared" si="1756"/>
        <v>TPL</v>
      </c>
      <c r="AP2228" s="4" t="b">
        <f t="shared" si="1748"/>
        <v>0</v>
      </c>
      <c r="AQ2228" s="4" t="b">
        <f t="shared" si="1744"/>
        <v>0</v>
      </c>
      <c r="AR2228" s="5" t="str">
        <f t="shared" si="1745"/>
        <v>PERMEN YUPI TOPLES 300GR</v>
      </c>
      <c r="AS2228" s="4" t="str">
        <f t="shared" si="1746"/>
        <v>1TPL</v>
      </c>
      <c r="AT2228" t="s">
        <v>5110</v>
      </c>
      <c r="AU2228" s="1" t="s">
        <v>3024</v>
      </c>
      <c r="AV2228" s="33" t="str">
        <f t="shared" ca="1" si="1749"/>
        <v/>
      </c>
      <c r="AW2228">
        <v>20000</v>
      </c>
      <c r="AX2228">
        <v>20000</v>
      </c>
      <c r="AY2228">
        <v>18500</v>
      </c>
      <c r="AZ2228" t="str">
        <f t="shared" si="1755"/>
        <v>8992741952262</v>
      </c>
      <c r="BA2228" t="str">
        <f t="shared" si="1750"/>
        <v>PERMEN YUPI TOPLES 300GR</v>
      </c>
      <c r="BB2228" t="s">
        <v>4417</v>
      </c>
      <c r="BC2228" t="s">
        <v>4417</v>
      </c>
      <c r="BD2228" s="1"/>
      <c r="BF2228" s="9"/>
      <c r="BG2228" s="20"/>
      <c r="BH2228" s="13"/>
      <c r="BI2228" s="15"/>
      <c r="BL2228" s="13"/>
      <c r="BM2228" s="1"/>
      <c r="BP2228" s="1"/>
      <c r="BQ2228" s="1"/>
      <c r="BT2228" s="13"/>
      <c r="BU2228" s="15"/>
      <c r="BV2228" s="14"/>
    </row>
    <row r="2229" spans="1:74" x14ac:dyDescent="0.25">
      <c r="A2229" s="4" t="str">
        <f t="shared" si="1708"/>
        <v/>
      </c>
      <c r="B2229" s="4" t="str">
        <f t="shared" si="1709"/>
        <v/>
      </c>
      <c r="C2229" s="4" t="str">
        <f t="shared" si="1710"/>
        <v>BKS</v>
      </c>
      <c r="D2229" s="4" t="str">
        <f t="shared" si="1711"/>
        <v/>
      </c>
      <c r="E2229" s="4" t="str">
        <f t="shared" si="1712"/>
        <v/>
      </c>
      <c r="F2229" s="4" t="str">
        <f t="shared" si="1713"/>
        <v/>
      </c>
      <c r="G2229" s="4" t="str">
        <f t="shared" si="1714"/>
        <v/>
      </c>
      <c r="H2229" s="4" t="str">
        <f t="shared" si="1715"/>
        <v/>
      </c>
      <c r="I2229" s="4" t="str">
        <f t="shared" si="1716"/>
        <v/>
      </c>
      <c r="J2229" s="4" t="str">
        <f t="shared" si="1717"/>
        <v/>
      </c>
      <c r="K2229" s="4" t="str">
        <f t="shared" si="1718"/>
        <v/>
      </c>
      <c r="L2229" s="4" t="str">
        <f t="shared" si="1719"/>
        <v/>
      </c>
      <c r="M2229" s="4" t="str">
        <f t="shared" si="1720"/>
        <v/>
      </c>
      <c r="N2229" s="4" t="str">
        <f t="shared" si="1721"/>
        <v/>
      </c>
      <c r="O2229" s="4" t="str">
        <f t="shared" si="1722"/>
        <v/>
      </c>
      <c r="P2229" s="4" t="str">
        <f t="shared" si="1723"/>
        <v/>
      </c>
      <c r="Q2229" s="4" t="str">
        <f t="shared" si="1724"/>
        <v/>
      </c>
      <c r="R2229" s="4" t="str">
        <f t="shared" si="1725"/>
        <v/>
      </c>
      <c r="S2229" s="4" t="str">
        <f t="shared" si="1726"/>
        <v/>
      </c>
      <c r="T2229" s="4" t="str">
        <f t="shared" si="1727"/>
        <v/>
      </c>
      <c r="U2229" s="4" t="str">
        <f t="shared" si="1728"/>
        <v/>
      </c>
      <c r="V2229" s="4" t="str">
        <f t="shared" si="1729"/>
        <v/>
      </c>
      <c r="W2229" s="4" t="str">
        <f t="shared" si="1730"/>
        <v/>
      </c>
      <c r="X2229" s="4" t="str">
        <f t="shared" si="1731"/>
        <v/>
      </c>
      <c r="Y2229" s="4">
        <f t="shared" si="1732"/>
        <v>3</v>
      </c>
      <c r="Z2229" s="4" t="str">
        <f t="shared" si="1733"/>
        <v>-</v>
      </c>
      <c r="AA2229" s="4" t="str">
        <f t="shared" si="1734"/>
        <v/>
      </c>
      <c r="AB2229" s="4" t="str">
        <f t="shared" si="1735"/>
        <v/>
      </c>
      <c r="AC2229" s="4" t="str">
        <f t="shared" si="1736"/>
        <v/>
      </c>
      <c r="AD2229" s="4" t="str">
        <f t="shared" si="1737"/>
        <v/>
      </c>
      <c r="AE2229" s="4" t="str">
        <f t="shared" si="1738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739"/>
        <v>4</v>
      </c>
      <c r="AH2229" s="4">
        <f t="shared" si="1740"/>
        <v>19</v>
      </c>
      <c r="AI2229" s="4">
        <f t="shared" si="1741"/>
        <v>15</v>
      </c>
      <c r="AJ2229" s="4" t="str">
        <f t="shared" si="1742"/>
        <v>1BKS</v>
      </c>
      <c r="AK2229" s="4" t="str">
        <f t="shared" si="1743"/>
        <v>-1BKS</v>
      </c>
      <c r="AL2229" s="4" t="str" cm="1">
        <f t="array" ref="AL2229">LEFT(AS2229,SUM(LEN(AS2229)-LEN(SUBSTITUTE(AS2229,{"0";"1";"2";"3";"4";"5";"6";"7";"8";"9"},""))))</f>
        <v>1</v>
      </c>
      <c r="AM2229" s="4">
        <f t="shared" si="1747"/>
        <v>13</v>
      </c>
      <c r="AN2229" s="4" t="b">
        <f>LEFT(AS2229,1)=AL2229</f>
        <v>1</v>
      </c>
      <c r="AO2229" s="4" t="str">
        <f t="shared" si="1756"/>
        <v>BKS</v>
      </c>
      <c r="AP2229" s="4" t="b">
        <f t="shared" si="1748"/>
        <v>0</v>
      </c>
      <c r="AQ2229" s="4" t="b">
        <f t="shared" si="1744"/>
        <v>0</v>
      </c>
      <c r="AR2229" s="5" t="str">
        <f t="shared" si="1745"/>
        <v>PERMEN ZIPLONG</v>
      </c>
      <c r="AS2229" s="4" t="str">
        <f t="shared" si="1746"/>
        <v>1BKS</v>
      </c>
      <c r="AT2229" t="s">
        <v>3025</v>
      </c>
      <c r="AU2229" s="1" t="s">
        <v>3026</v>
      </c>
      <c r="AV2229" s="33" t="str">
        <f t="shared" ca="1" si="1749"/>
        <v/>
      </c>
      <c r="AW2229">
        <v>6500</v>
      </c>
      <c r="AX2229">
        <v>6500</v>
      </c>
      <c r="AY2229">
        <v>5800</v>
      </c>
      <c r="AZ2229" t="str">
        <f t="shared" si="1755"/>
        <v>8992003787229</v>
      </c>
      <c r="BA2229" t="str">
        <f t="shared" si="1750"/>
        <v>PERMEN ZIPLONG</v>
      </c>
      <c r="BB2229" t="s">
        <v>4417</v>
      </c>
      <c r="BC2229" t="s">
        <v>4417</v>
      </c>
      <c r="BD2229" s="1"/>
      <c r="BF2229" s="9"/>
      <c r="BG2229" s="20"/>
      <c r="BH2229" s="13"/>
      <c r="BI2229" s="15"/>
      <c r="BL2229" s="13"/>
      <c r="BM2229" s="1"/>
      <c r="BP2229" s="1"/>
      <c r="BQ2229" s="1"/>
      <c r="BT2229" s="13"/>
      <c r="BU2229" s="15"/>
      <c r="BV2229" s="14"/>
    </row>
    <row r="2230" spans="1:74" x14ac:dyDescent="0.25">
      <c r="A2230" s="4" t="str">
        <f t="shared" si="1708"/>
        <v/>
      </c>
      <c r="B2230" s="4" t="str">
        <f t="shared" si="1709"/>
        <v/>
      </c>
      <c r="C2230" s="4" t="str">
        <f t="shared" si="1710"/>
        <v/>
      </c>
      <c r="D2230" s="4" t="str">
        <f t="shared" si="1711"/>
        <v>BTL</v>
      </c>
      <c r="E2230" s="4" t="str">
        <f t="shared" si="1712"/>
        <v/>
      </c>
      <c r="F2230" s="4" t="str">
        <f t="shared" si="1713"/>
        <v/>
      </c>
      <c r="G2230" s="4" t="str">
        <f t="shared" si="1714"/>
        <v>KTK</v>
      </c>
      <c r="H2230" s="4" t="str">
        <f t="shared" si="1715"/>
        <v/>
      </c>
      <c r="I2230" s="4" t="str">
        <f t="shared" si="1716"/>
        <v/>
      </c>
      <c r="J2230" s="4" t="str">
        <f t="shared" si="1717"/>
        <v/>
      </c>
      <c r="K2230" s="4" t="str">
        <f t="shared" si="1718"/>
        <v/>
      </c>
      <c r="L2230" s="4" t="str">
        <f t="shared" si="1719"/>
        <v/>
      </c>
      <c r="M2230" s="4" t="str">
        <f t="shared" si="1720"/>
        <v/>
      </c>
      <c r="N2230" s="4" t="str">
        <f t="shared" si="1721"/>
        <v/>
      </c>
      <c r="O2230" s="4" t="str">
        <f t="shared" si="1722"/>
        <v/>
      </c>
      <c r="P2230" s="4" t="str">
        <f t="shared" si="1723"/>
        <v/>
      </c>
      <c r="Q2230" s="4" t="str">
        <f t="shared" si="1724"/>
        <v/>
      </c>
      <c r="R2230" s="4" t="str">
        <f t="shared" si="1725"/>
        <v/>
      </c>
      <c r="S2230" s="4" t="str">
        <f t="shared" si="1726"/>
        <v/>
      </c>
      <c r="T2230" s="4" t="str">
        <f t="shared" si="1727"/>
        <v/>
      </c>
      <c r="U2230" s="4" t="str">
        <f t="shared" si="1728"/>
        <v/>
      </c>
      <c r="V2230" s="4" t="str">
        <f t="shared" si="1729"/>
        <v/>
      </c>
      <c r="W2230" s="4" t="str">
        <f t="shared" si="1730"/>
        <v/>
      </c>
      <c r="X2230" s="4" t="str">
        <f t="shared" si="1731"/>
        <v/>
      </c>
      <c r="Y2230" s="4">
        <f t="shared" si="1732"/>
        <v>6</v>
      </c>
      <c r="Z2230" s="4" t="str">
        <f t="shared" si="1733"/>
        <v>-</v>
      </c>
      <c r="AA2230" s="4" t="str">
        <f t="shared" si="1734"/>
        <v>/</v>
      </c>
      <c r="AB2230" s="4" t="str">
        <f t="shared" si="1735"/>
        <v/>
      </c>
      <c r="AC2230" s="4" t="str">
        <f t="shared" si="1736"/>
        <v/>
      </c>
      <c r="AD2230" s="4" t="str">
        <f t="shared" si="1737"/>
        <v/>
      </c>
      <c r="AE2230" s="4" t="str">
        <f t="shared" si="1738"/>
        <v/>
      </c>
      <c r="AF2230" s="4" t="str" cm="1">
        <f t="array" aca="1" ref="AF2230" ca="1">LEFT(AS2230,MATCH(FALSE,ISNUMBER(MID(AS2230,ROW(INDIRECT("1:"&amp;LEN(AS2230)+1)), 1) *1),0) -1)</f>
        <v>12</v>
      </c>
      <c r="AG2230" s="4">
        <f t="shared" si="1739"/>
        <v>9</v>
      </c>
      <c r="AH2230" s="4">
        <f t="shared" si="1740"/>
        <v>17</v>
      </c>
      <c r="AI2230" s="4">
        <f t="shared" si="1741"/>
        <v>8</v>
      </c>
      <c r="AJ2230" s="4" t="str">
        <f t="shared" si="1742"/>
        <v>/KTK</v>
      </c>
      <c r="AK2230" s="4" t="str">
        <f t="shared" si="1743"/>
        <v>L/KTK</v>
      </c>
      <c r="AL2230" s="4" t="str" cm="1">
        <f t="array" ref="AL2230">LEFT(AS2230,SUM(LEN(AS2230)-LEN(SUBSTITUTE(AS2230,{"0";"1";"2";"3";"4";"5";"6";"7";"8";"9"},""))))</f>
        <v>12</v>
      </c>
      <c r="AM2230" s="4">
        <f t="shared" si="1747"/>
        <v>13</v>
      </c>
      <c r="AN2230" s="4" t="b">
        <f>LEFT(AS2230,2)=AL2230</f>
        <v>1</v>
      </c>
      <c r="AO2230" s="4" t="str">
        <f t="shared" si="1756"/>
        <v>KTK</v>
      </c>
      <c r="AP2230" s="4" t="b">
        <f t="shared" si="1748"/>
        <v>0</v>
      </c>
      <c r="AQ2230" s="4" t="b">
        <f t="shared" si="1744"/>
        <v>0</v>
      </c>
      <c r="AR2230" s="5" t="str">
        <f t="shared" si="1745"/>
        <v>PEWARNA</v>
      </c>
      <c r="AS2230" s="4" t="str">
        <f t="shared" si="1746"/>
        <v>12BTL/KTK</v>
      </c>
      <c r="AT2230" t="s">
        <v>3055</v>
      </c>
      <c r="AV2230" s="33" t="str">
        <f t="shared" ca="1" si="1749"/>
        <v/>
      </c>
      <c r="AW2230">
        <v>24000</v>
      </c>
      <c r="AX2230">
        <v>24000</v>
      </c>
      <c r="AY2230">
        <v>22000</v>
      </c>
      <c r="AZ2230" t="str">
        <f t="shared" si="1755"/>
        <v>8000000002230</v>
      </c>
      <c r="BA2230" t="str">
        <f t="shared" si="1750"/>
        <v>PEWARNA</v>
      </c>
      <c r="BB2230" t="s">
        <v>4417</v>
      </c>
      <c r="BC2230" t="s">
        <v>4417</v>
      </c>
      <c r="BD2230" s="1"/>
      <c r="BF2230" s="9"/>
      <c r="BG2230" s="20"/>
      <c r="BH2230" s="13"/>
      <c r="BI2230" s="15"/>
      <c r="BL2230" s="13"/>
      <c r="BM2230" s="1"/>
      <c r="BP2230" s="1"/>
      <c r="BQ2230" s="1"/>
      <c r="BT2230" s="13"/>
      <c r="BU2230" s="15"/>
      <c r="BV2230" s="14"/>
    </row>
    <row r="2231" spans="1:74" x14ac:dyDescent="0.25">
      <c r="A2231" s="4" t="str">
        <f t="shared" si="1708"/>
        <v/>
      </c>
      <c r="B2231" s="4" t="str">
        <f t="shared" si="1709"/>
        <v/>
      </c>
      <c r="C2231" s="4" t="str">
        <f t="shared" si="1710"/>
        <v/>
      </c>
      <c r="D2231" s="4" t="str">
        <f t="shared" si="1711"/>
        <v>BTL</v>
      </c>
      <c r="E2231" s="4" t="str">
        <f t="shared" si="1712"/>
        <v/>
      </c>
      <c r="F2231" s="4" t="str">
        <f t="shared" si="1713"/>
        <v/>
      </c>
      <c r="G2231" s="4" t="str">
        <f t="shared" si="1714"/>
        <v/>
      </c>
      <c r="H2231" s="4" t="str">
        <f t="shared" si="1715"/>
        <v/>
      </c>
      <c r="I2231" s="4" t="str">
        <f t="shared" si="1716"/>
        <v/>
      </c>
      <c r="J2231" s="4" t="str">
        <f t="shared" si="1717"/>
        <v/>
      </c>
      <c r="K2231" s="4" t="str">
        <f t="shared" si="1718"/>
        <v/>
      </c>
      <c r="L2231" s="4" t="str">
        <f t="shared" si="1719"/>
        <v/>
      </c>
      <c r="M2231" s="4" t="str">
        <f t="shared" si="1720"/>
        <v/>
      </c>
      <c r="N2231" s="4" t="str">
        <f t="shared" si="1721"/>
        <v/>
      </c>
      <c r="O2231" s="4" t="str">
        <f t="shared" si="1722"/>
        <v/>
      </c>
      <c r="P2231" s="4" t="str">
        <f t="shared" si="1723"/>
        <v/>
      </c>
      <c r="Q2231" s="4" t="str">
        <f t="shared" si="1724"/>
        <v/>
      </c>
      <c r="R2231" s="4" t="str">
        <f t="shared" si="1725"/>
        <v/>
      </c>
      <c r="S2231" s="4" t="str">
        <f t="shared" si="1726"/>
        <v/>
      </c>
      <c r="T2231" s="4" t="str">
        <f t="shared" si="1727"/>
        <v/>
      </c>
      <c r="U2231" s="4" t="str">
        <f t="shared" si="1728"/>
        <v/>
      </c>
      <c r="V2231" s="4" t="str">
        <f t="shared" si="1729"/>
        <v/>
      </c>
      <c r="W2231" s="4" t="str">
        <f t="shared" si="1730"/>
        <v/>
      </c>
      <c r="X2231" s="4" t="str">
        <f t="shared" si="1731"/>
        <v/>
      </c>
      <c r="Y2231" s="4">
        <f t="shared" si="1732"/>
        <v>3</v>
      </c>
      <c r="Z2231" s="4" t="str">
        <f t="shared" si="1733"/>
        <v>-</v>
      </c>
      <c r="AA2231" s="4" t="str">
        <f t="shared" si="1734"/>
        <v/>
      </c>
      <c r="AB2231" s="4" t="str">
        <f t="shared" si="1735"/>
        <v/>
      </c>
      <c r="AC2231" s="4" t="str">
        <f t="shared" si="1736"/>
        <v/>
      </c>
      <c r="AD2231" s="4" t="str">
        <f t="shared" si="1737"/>
        <v/>
      </c>
      <c r="AE2231" s="4" t="str">
        <f t="shared" si="1738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739"/>
        <v>4</v>
      </c>
      <c r="AH2231" s="4">
        <f t="shared" si="1740"/>
        <v>17</v>
      </c>
      <c r="AI2231" s="4">
        <f t="shared" si="1741"/>
        <v>13</v>
      </c>
      <c r="AJ2231" s="4" t="str">
        <f t="shared" si="1742"/>
        <v>1BTL</v>
      </c>
      <c r="AK2231" s="4" t="str">
        <f t="shared" si="1743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747"/>
        <v>13</v>
      </c>
      <c r="AN2231" s="4" t="b">
        <f t="shared" ref="AN2231:AN2247" si="1757">LEFT(AS2231,1)=AL2231</f>
        <v>1</v>
      </c>
      <c r="AO2231" s="4" t="str">
        <f t="shared" si="1756"/>
        <v>BTL</v>
      </c>
      <c r="AP2231" s="4" t="b">
        <f t="shared" si="1748"/>
        <v>0</v>
      </c>
      <c r="AQ2231" s="4" t="b">
        <f t="shared" si="1744"/>
        <v>0</v>
      </c>
      <c r="AR2231" s="5" t="str">
        <f t="shared" si="1745"/>
        <v>PEWARNA BIRU</v>
      </c>
      <c r="AS2231" s="4" t="str">
        <f t="shared" si="1746"/>
        <v>1BTL</v>
      </c>
      <c r="AT2231" t="s">
        <v>3027</v>
      </c>
      <c r="AU2231" s="1" t="s">
        <v>3028</v>
      </c>
      <c r="AV2231" s="33" t="str">
        <f t="shared" ca="1" si="1749"/>
        <v/>
      </c>
      <c r="AW2231">
        <v>2500</v>
      </c>
      <c r="AX2231">
        <v>2500</v>
      </c>
      <c r="AY2231">
        <v>2000</v>
      </c>
      <c r="AZ2231" t="str">
        <f t="shared" si="1755"/>
        <v>8994326101430</v>
      </c>
      <c r="BA2231" t="str">
        <f t="shared" si="1750"/>
        <v>PEWARNA BIRU</v>
      </c>
      <c r="BB2231" t="s">
        <v>4417</v>
      </c>
      <c r="BC2231" t="s">
        <v>4417</v>
      </c>
      <c r="BD2231" s="1"/>
      <c r="BF2231" s="9"/>
      <c r="BG2231" s="20"/>
      <c r="BH2231" s="13"/>
      <c r="BI2231" s="15"/>
      <c r="BL2231" s="13"/>
      <c r="BM2231" s="1"/>
      <c r="BP2231" s="1"/>
      <c r="BQ2231" s="1"/>
      <c r="BT2231" s="13"/>
      <c r="BU2231" s="15"/>
      <c r="BV2231" s="14"/>
    </row>
    <row r="2232" spans="1:74" x14ac:dyDescent="0.25">
      <c r="A2232" s="4" t="str">
        <f t="shared" si="1708"/>
        <v/>
      </c>
      <c r="B2232" s="4" t="str">
        <f t="shared" si="1709"/>
        <v/>
      </c>
      <c r="C2232" s="4" t="str">
        <f t="shared" si="1710"/>
        <v/>
      </c>
      <c r="D2232" s="4" t="str">
        <f t="shared" si="1711"/>
        <v>BTL</v>
      </c>
      <c r="E2232" s="4" t="str">
        <f t="shared" si="1712"/>
        <v/>
      </c>
      <c r="F2232" s="4" t="str">
        <f t="shared" si="1713"/>
        <v/>
      </c>
      <c r="G2232" s="4" t="str">
        <f t="shared" si="1714"/>
        <v/>
      </c>
      <c r="H2232" s="4" t="str">
        <f t="shared" si="1715"/>
        <v/>
      </c>
      <c r="I2232" s="4" t="str">
        <f t="shared" si="1716"/>
        <v/>
      </c>
      <c r="J2232" s="4" t="str">
        <f t="shared" si="1717"/>
        <v/>
      </c>
      <c r="K2232" s="4" t="str">
        <f t="shared" si="1718"/>
        <v/>
      </c>
      <c r="L2232" s="4" t="str">
        <f t="shared" si="1719"/>
        <v/>
      </c>
      <c r="M2232" s="4" t="str">
        <f t="shared" si="1720"/>
        <v/>
      </c>
      <c r="N2232" s="4" t="str">
        <f t="shared" si="1721"/>
        <v/>
      </c>
      <c r="O2232" s="4" t="str">
        <f t="shared" si="1722"/>
        <v/>
      </c>
      <c r="P2232" s="4" t="str">
        <f t="shared" si="1723"/>
        <v/>
      </c>
      <c r="Q2232" s="4" t="str">
        <f t="shared" si="1724"/>
        <v/>
      </c>
      <c r="R2232" s="4" t="str">
        <f t="shared" si="1725"/>
        <v/>
      </c>
      <c r="S2232" s="4" t="str">
        <f t="shared" si="1726"/>
        <v/>
      </c>
      <c r="T2232" s="4" t="str">
        <f t="shared" si="1727"/>
        <v/>
      </c>
      <c r="U2232" s="4" t="str">
        <f t="shared" si="1728"/>
        <v/>
      </c>
      <c r="V2232" s="4" t="str">
        <f t="shared" si="1729"/>
        <v/>
      </c>
      <c r="W2232" s="4" t="str">
        <f t="shared" si="1730"/>
        <v/>
      </c>
      <c r="X2232" s="4" t="str">
        <f t="shared" si="1731"/>
        <v/>
      </c>
      <c r="Y2232" s="4">
        <f t="shared" si="1732"/>
        <v>3</v>
      </c>
      <c r="Z2232" s="4" t="str">
        <f t="shared" si="1733"/>
        <v>-</v>
      </c>
      <c r="AA2232" s="4" t="str">
        <f t="shared" si="1734"/>
        <v/>
      </c>
      <c r="AB2232" s="4" t="str">
        <f t="shared" si="1735"/>
        <v/>
      </c>
      <c r="AC2232" s="4" t="str">
        <f t="shared" si="1736"/>
        <v/>
      </c>
      <c r="AD2232" s="4" t="str">
        <f t="shared" si="1737"/>
        <v/>
      </c>
      <c r="AE2232" s="4" t="str">
        <f t="shared" si="1738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739"/>
        <v>4</v>
      </c>
      <c r="AH2232" s="4">
        <f t="shared" si="1740"/>
        <v>19</v>
      </c>
      <c r="AI2232" s="4">
        <f t="shared" si="1741"/>
        <v>15</v>
      </c>
      <c r="AJ2232" s="4" t="str">
        <f t="shared" si="1742"/>
        <v>1BTL</v>
      </c>
      <c r="AK2232" s="4" t="str">
        <f t="shared" si="1743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747"/>
        <v>13</v>
      </c>
      <c r="AN2232" s="4" t="b">
        <f t="shared" si="1757"/>
        <v>1</v>
      </c>
      <c r="AO2232" s="4" t="str">
        <f t="shared" si="1756"/>
        <v>BTL</v>
      </c>
      <c r="AP2232" s="4" t="b">
        <f t="shared" si="1748"/>
        <v>0</v>
      </c>
      <c r="AQ2232" s="4" t="b">
        <f t="shared" si="1744"/>
        <v>0</v>
      </c>
      <c r="AR2232" s="5" t="str">
        <f t="shared" si="1745"/>
        <v>PEWARNA COKLAT</v>
      </c>
      <c r="AS2232" s="4" t="str">
        <f t="shared" si="1746"/>
        <v>1BTL</v>
      </c>
      <c r="AT2232" t="s">
        <v>3029</v>
      </c>
      <c r="AU2232" s="1" t="s">
        <v>3030</v>
      </c>
      <c r="AV2232" s="33" t="str">
        <f t="shared" ca="1" si="1749"/>
        <v/>
      </c>
      <c r="AW2232">
        <v>2500</v>
      </c>
      <c r="AX2232">
        <v>2500</v>
      </c>
      <c r="AY2232">
        <v>2000</v>
      </c>
      <c r="AZ2232" t="str">
        <f t="shared" si="1755"/>
        <v>8994326101492</v>
      </c>
      <c r="BA2232" t="str">
        <f t="shared" si="1750"/>
        <v>PEWARNA COKLAT</v>
      </c>
      <c r="BB2232" t="s">
        <v>4417</v>
      </c>
      <c r="BC2232" t="s">
        <v>4417</v>
      </c>
      <c r="BD2232" s="1"/>
      <c r="BF2232" s="9"/>
      <c r="BG2232" s="20"/>
      <c r="BH2232" s="13"/>
      <c r="BI2232" s="15"/>
      <c r="BL2232" s="13"/>
      <c r="BM2232" s="1"/>
      <c r="BP2232" s="1"/>
      <c r="BQ2232" s="1"/>
      <c r="BT2232" s="13"/>
      <c r="BU2232" s="15"/>
      <c r="BV2232" s="14"/>
    </row>
    <row r="2233" spans="1:74" x14ac:dyDescent="0.25">
      <c r="A2233" s="4" t="str">
        <f t="shared" si="1708"/>
        <v/>
      </c>
      <c r="B2233" s="4" t="str">
        <f t="shared" si="1709"/>
        <v/>
      </c>
      <c r="C2233" s="4" t="str">
        <f t="shared" si="1710"/>
        <v/>
      </c>
      <c r="D2233" s="4" t="str">
        <f t="shared" si="1711"/>
        <v>BTL</v>
      </c>
      <c r="E2233" s="4" t="str">
        <f t="shared" si="1712"/>
        <v/>
      </c>
      <c r="F2233" s="4" t="str">
        <f t="shared" si="1713"/>
        <v/>
      </c>
      <c r="G2233" s="4" t="str">
        <f t="shared" si="1714"/>
        <v/>
      </c>
      <c r="H2233" s="4" t="str">
        <f t="shared" si="1715"/>
        <v/>
      </c>
      <c r="I2233" s="4" t="str">
        <f t="shared" si="1716"/>
        <v/>
      </c>
      <c r="J2233" s="4" t="str">
        <f t="shared" si="1717"/>
        <v/>
      </c>
      <c r="K2233" s="4" t="str">
        <f t="shared" si="1718"/>
        <v/>
      </c>
      <c r="L2233" s="4" t="str">
        <f t="shared" si="1719"/>
        <v/>
      </c>
      <c r="M2233" s="4" t="str">
        <f t="shared" si="1720"/>
        <v/>
      </c>
      <c r="N2233" s="4" t="str">
        <f t="shared" si="1721"/>
        <v/>
      </c>
      <c r="O2233" s="4" t="str">
        <f t="shared" si="1722"/>
        <v/>
      </c>
      <c r="P2233" s="4" t="str">
        <f t="shared" si="1723"/>
        <v/>
      </c>
      <c r="Q2233" s="4" t="str">
        <f t="shared" si="1724"/>
        <v/>
      </c>
      <c r="R2233" s="4" t="str">
        <f t="shared" si="1725"/>
        <v/>
      </c>
      <c r="S2233" s="4" t="str">
        <f t="shared" si="1726"/>
        <v/>
      </c>
      <c r="T2233" s="4" t="str">
        <f t="shared" si="1727"/>
        <v/>
      </c>
      <c r="U2233" s="4" t="str">
        <f t="shared" si="1728"/>
        <v/>
      </c>
      <c r="V2233" s="4" t="str">
        <f t="shared" si="1729"/>
        <v/>
      </c>
      <c r="W2233" s="4" t="str">
        <f t="shared" si="1730"/>
        <v/>
      </c>
      <c r="X2233" s="4" t="str">
        <f t="shared" si="1731"/>
        <v/>
      </c>
      <c r="Y2233" s="4">
        <f t="shared" si="1732"/>
        <v>3</v>
      </c>
      <c r="Z2233" s="4" t="str">
        <f t="shared" si="1733"/>
        <v>-</v>
      </c>
      <c r="AA2233" s="4" t="str">
        <f t="shared" si="1734"/>
        <v/>
      </c>
      <c r="AB2233" s="4" t="str">
        <f t="shared" si="1735"/>
        <v/>
      </c>
      <c r="AC2233" s="4" t="str">
        <f t="shared" si="1736"/>
        <v/>
      </c>
      <c r="AD2233" s="4" t="str">
        <f t="shared" si="1737"/>
        <v/>
      </c>
      <c r="AE2233" s="4" t="str">
        <f t="shared" si="1738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739"/>
        <v>4</v>
      </c>
      <c r="AH2233" s="4">
        <f t="shared" si="1740"/>
        <v>23</v>
      </c>
      <c r="AI2233" s="4">
        <f t="shared" si="1741"/>
        <v>19</v>
      </c>
      <c r="AJ2233" s="4" t="str">
        <f t="shared" si="1742"/>
        <v>1BTL</v>
      </c>
      <c r="AK2233" s="4" t="str">
        <f t="shared" si="1743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747"/>
        <v>13</v>
      </c>
      <c r="AN2233" s="4" t="b">
        <f t="shared" si="1757"/>
        <v>1</v>
      </c>
      <c r="AO2233" s="4" t="str">
        <f t="shared" si="1756"/>
        <v>BTL</v>
      </c>
      <c r="AP2233" s="4" t="b">
        <f t="shared" si="1748"/>
        <v>0</v>
      </c>
      <c r="AQ2233" s="4" t="b">
        <f t="shared" si="1744"/>
        <v>0</v>
      </c>
      <c r="AR2233" s="5" t="str">
        <f t="shared" si="1745"/>
        <v>PEWARNA HIJAU APEL</v>
      </c>
      <c r="AS2233" s="4" t="str">
        <f t="shared" si="1746"/>
        <v>1BTL</v>
      </c>
      <c r="AT2233" t="s">
        <v>3031</v>
      </c>
      <c r="AU2233" s="1" t="s">
        <v>3032</v>
      </c>
      <c r="AV2233" s="33" t="str">
        <f t="shared" ca="1" si="1749"/>
        <v/>
      </c>
      <c r="AW2233">
        <v>2500</v>
      </c>
      <c r="AX2233">
        <v>2500</v>
      </c>
      <c r="AY2233">
        <v>2000</v>
      </c>
      <c r="AZ2233" t="str">
        <f t="shared" si="1755"/>
        <v>8994326101287</v>
      </c>
      <c r="BA2233" t="str">
        <f t="shared" si="1750"/>
        <v>PEWARNA HIJAU APEL</v>
      </c>
      <c r="BB2233" t="s">
        <v>4417</v>
      </c>
      <c r="BC2233" t="s">
        <v>4417</v>
      </c>
      <c r="BD2233" s="1"/>
      <c r="BF2233" s="9"/>
      <c r="BG2233" s="20"/>
      <c r="BH2233" s="13"/>
      <c r="BI2233" s="15"/>
      <c r="BL2233" s="13"/>
      <c r="BM2233" s="1"/>
      <c r="BP2233" s="1"/>
      <c r="BQ2233" s="1"/>
      <c r="BT2233" s="13"/>
      <c r="BU2233" s="15"/>
      <c r="BV2233" s="14"/>
    </row>
    <row r="2234" spans="1:74" x14ac:dyDescent="0.25">
      <c r="A2234" s="4" t="str">
        <f t="shared" si="1708"/>
        <v/>
      </c>
      <c r="B2234" s="4" t="str">
        <f t="shared" si="1709"/>
        <v/>
      </c>
      <c r="C2234" s="4" t="str">
        <f t="shared" si="1710"/>
        <v/>
      </c>
      <c r="D2234" s="4" t="str">
        <f t="shared" si="1711"/>
        <v>BTL</v>
      </c>
      <c r="E2234" s="4" t="str">
        <f t="shared" si="1712"/>
        <v/>
      </c>
      <c r="F2234" s="4" t="str">
        <f t="shared" si="1713"/>
        <v/>
      </c>
      <c r="G2234" s="4" t="str">
        <f t="shared" si="1714"/>
        <v/>
      </c>
      <c r="H2234" s="4" t="str">
        <f t="shared" si="1715"/>
        <v/>
      </c>
      <c r="I2234" s="4" t="str">
        <f t="shared" si="1716"/>
        <v/>
      </c>
      <c r="J2234" s="4" t="str">
        <f t="shared" si="1717"/>
        <v/>
      </c>
      <c r="K2234" s="4" t="str">
        <f t="shared" si="1718"/>
        <v/>
      </c>
      <c r="L2234" s="4" t="str">
        <f t="shared" si="1719"/>
        <v/>
      </c>
      <c r="M2234" s="4" t="str">
        <f t="shared" si="1720"/>
        <v/>
      </c>
      <c r="N2234" s="4" t="str">
        <f t="shared" si="1721"/>
        <v/>
      </c>
      <c r="O2234" s="4" t="str">
        <f t="shared" si="1722"/>
        <v/>
      </c>
      <c r="P2234" s="4" t="str">
        <f t="shared" si="1723"/>
        <v/>
      </c>
      <c r="Q2234" s="4" t="str">
        <f t="shared" si="1724"/>
        <v/>
      </c>
      <c r="R2234" s="4" t="str">
        <f t="shared" si="1725"/>
        <v/>
      </c>
      <c r="S2234" s="4" t="str">
        <f t="shared" si="1726"/>
        <v/>
      </c>
      <c r="T2234" s="4" t="str">
        <f t="shared" si="1727"/>
        <v/>
      </c>
      <c r="U2234" s="4" t="str">
        <f t="shared" si="1728"/>
        <v/>
      </c>
      <c r="V2234" s="4" t="str">
        <f t="shared" si="1729"/>
        <v/>
      </c>
      <c r="W2234" s="4" t="str">
        <f t="shared" si="1730"/>
        <v/>
      </c>
      <c r="X2234" s="4" t="str">
        <f t="shared" si="1731"/>
        <v/>
      </c>
      <c r="Y2234" s="4">
        <f t="shared" si="1732"/>
        <v>3</v>
      </c>
      <c r="Z2234" s="4" t="str">
        <f t="shared" si="1733"/>
        <v>-</v>
      </c>
      <c r="AA2234" s="4" t="str">
        <f t="shared" si="1734"/>
        <v/>
      </c>
      <c r="AB2234" s="4" t="str">
        <f t="shared" si="1735"/>
        <v/>
      </c>
      <c r="AC2234" s="4" t="str">
        <f t="shared" si="1736"/>
        <v/>
      </c>
      <c r="AD2234" s="4" t="str">
        <f t="shared" si="1737"/>
        <v/>
      </c>
      <c r="AE2234" s="4" t="str">
        <f t="shared" si="1738"/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si="1739"/>
        <v>4</v>
      </c>
      <c r="AH2234" s="4">
        <f t="shared" si="1740"/>
        <v>23</v>
      </c>
      <c r="AI2234" s="4">
        <f t="shared" si="1741"/>
        <v>19</v>
      </c>
      <c r="AJ2234" s="4" t="str">
        <f t="shared" si="1742"/>
        <v>1BTL</v>
      </c>
      <c r="AK2234" s="4" t="str">
        <f t="shared" si="1743"/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747"/>
        <v>13</v>
      </c>
      <c r="AN2234" s="4" t="b">
        <f t="shared" si="1757"/>
        <v>1</v>
      </c>
      <c r="AO2234" s="4" t="str">
        <f t="shared" si="1756"/>
        <v>BTL</v>
      </c>
      <c r="AP2234" s="4" t="b">
        <f t="shared" si="1748"/>
        <v>0</v>
      </c>
      <c r="AQ2234" s="4" t="b">
        <f t="shared" si="1744"/>
        <v>0</v>
      </c>
      <c r="AR2234" s="5" t="str">
        <f t="shared" si="1745"/>
        <v>PEWARNA HIJAU MUDA</v>
      </c>
      <c r="AS2234" s="4" t="str">
        <f t="shared" si="1746"/>
        <v>1BTL</v>
      </c>
      <c r="AT2234" t="s">
        <v>3033</v>
      </c>
      <c r="AU2234" s="1" t="s">
        <v>3034</v>
      </c>
      <c r="AV2234" s="33" t="str">
        <f t="shared" ca="1" si="1749"/>
        <v/>
      </c>
      <c r="AW2234">
        <v>2500</v>
      </c>
      <c r="AX2234">
        <v>2500</v>
      </c>
      <c r="AY2234">
        <v>2000</v>
      </c>
      <c r="AZ2234" t="str">
        <f t="shared" si="1755"/>
        <v>8994326101317</v>
      </c>
      <c r="BA2234" t="str">
        <f t="shared" si="1750"/>
        <v>PEWARNA HIJAU MUDA</v>
      </c>
      <c r="BB2234" t="s">
        <v>4417</v>
      </c>
      <c r="BC2234" t="s">
        <v>4417</v>
      </c>
      <c r="BD2234" s="1"/>
      <c r="BF2234" s="9"/>
      <c r="BG2234" s="20"/>
      <c r="BH2234" s="13"/>
      <c r="BI2234" s="15"/>
      <c r="BL2234" s="13"/>
      <c r="BM2234" s="1"/>
      <c r="BP2234" s="1"/>
      <c r="BQ2234" s="1"/>
      <c r="BT2234" s="13"/>
      <c r="BU2234" s="15"/>
      <c r="BV2234" s="14"/>
    </row>
    <row r="2235" spans="1:74" x14ac:dyDescent="0.25">
      <c r="A2235" s="4" t="str">
        <f t="shared" si="1708"/>
        <v/>
      </c>
      <c r="B2235" s="4" t="str">
        <f t="shared" si="1709"/>
        <v/>
      </c>
      <c r="C2235" s="4" t="str">
        <f t="shared" si="1710"/>
        <v/>
      </c>
      <c r="D2235" s="4" t="str">
        <f t="shared" si="1711"/>
        <v>BTL</v>
      </c>
      <c r="E2235" s="4" t="str">
        <f t="shared" si="1712"/>
        <v/>
      </c>
      <c r="F2235" s="4" t="str">
        <f t="shared" si="1713"/>
        <v/>
      </c>
      <c r="G2235" s="4" t="str">
        <f t="shared" si="1714"/>
        <v/>
      </c>
      <c r="H2235" s="4" t="str">
        <f t="shared" si="1715"/>
        <v/>
      </c>
      <c r="I2235" s="4" t="str">
        <f t="shared" si="1716"/>
        <v/>
      </c>
      <c r="J2235" s="4" t="str">
        <f t="shared" si="1717"/>
        <v/>
      </c>
      <c r="K2235" s="4" t="str">
        <f t="shared" si="1718"/>
        <v/>
      </c>
      <c r="L2235" s="4" t="str">
        <f t="shared" si="1719"/>
        <v/>
      </c>
      <c r="M2235" s="4" t="str">
        <f t="shared" si="1720"/>
        <v/>
      </c>
      <c r="N2235" s="4" t="str">
        <f t="shared" si="1721"/>
        <v/>
      </c>
      <c r="O2235" s="4" t="str">
        <f t="shared" si="1722"/>
        <v/>
      </c>
      <c r="P2235" s="4" t="str">
        <f t="shared" si="1723"/>
        <v/>
      </c>
      <c r="Q2235" s="4" t="str">
        <f t="shared" si="1724"/>
        <v/>
      </c>
      <c r="R2235" s="4" t="str">
        <f t="shared" si="1725"/>
        <v/>
      </c>
      <c r="S2235" s="4" t="str">
        <f t="shared" si="1726"/>
        <v/>
      </c>
      <c r="T2235" s="4" t="str">
        <f t="shared" si="1727"/>
        <v/>
      </c>
      <c r="U2235" s="4" t="str">
        <f t="shared" si="1728"/>
        <v/>
      </c>
      <c r="V2235" s="4" t="str">
        <f t="shared" si="1729"/>
        <v/>
      </c>
      <c r="W2235" s="4" t="str">
        <f t="shared" si="1730"/>
        <v/>
      </c>
      <c r="X2235" s="4" t="str">
        <f t="shared" si="1731"/>
        <v/>
      </c>
      <c r="Y2235" s="4">
        <f t="shared" si="1732"/>
        <v>3</v>
      </c>
      <c r="Z2235" s="4" t="str">
        <f t="shared" si="1733"/>
        <v>-</v>
      </c>
      <c r="AA2235" s="4" t="str">
        <f t="shared" si="1734"/>
        <v/>
      </c>
      <c r="AB2235" s="4" t="str">
        <f t="shared" si="1735"/>
        <v/>
      </c>
      <c r="AC2235" s="4" t="str">
        <f t="shared" si="1736"/>
        <v/>
      </c>
      <c r="AD2235" s="4" t="str">
        <f t="shared" si="1737"/>
        <v/>
      </c>
      <c r="AE2235" s="4" t="str">
        <f t="shared" si="1738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739"/>
        <v>4</v>
      </c>
      <c r="AH2235" s="4">
        <f t="shared" si="1740"/>
        <v>25</v>
      </c>
      <c r="AI2235" s="4">
        <f t="shared" si="1741"/>
        <v>21</v>
      </c>
      <c r="AJ2235" s="4" t="str">
        <f t="shared" si="1742"/>
        <v>1BTL</v>
      </c>
      <c r="AK2235" s="4" t="str">
        <f t="shared" si="1743"/>
        <v>-1BTL</v>
      </c>
      <c r="AL2235" s="4" t="str" cm="1">
        <f t="array" ref="AL2235">LEFT(AS2235,SUM(LEN(AS2235)-LEN(SUBSTITUTE(AS2235,{"0";"1";"2";"3";"4";"5";"6";"7";"8";"9"},""))))</f>
        <v>1</v>
      </c>
      <c r="AM2235" s="4">
        <f t="shared" si="1747"/>
        <v>13</v>
      </c>
      <c r="AN2235" s="4" t="b">
        <f t="shared" si="1757"/>
        <v>1</v>
      </c>
      <c r="AO2235" s="4" t="str">
        <f t="shared" si="1756"/>
        <v>BTL</v>
      </c>
      <c r="AP2235" s="4" t="b">
        <f t="shared" si="1748"/>
        <v>0</v>
      </c>
      <c r="AQ2235" s="4" t="b">
        <f t="shared" si="1744"/>
        <v>0</v>
      </c>
      <c r="AR2235" s="5" t="str">
        <f t="shared" si="1745"/>
        <v>PEWARNA HIJAU PANDAN</v>
      </c>
      <c r="AS2235" s="4" t="str">
        <f t="shared" si="1746"/>
        <v>1BTL</v>
      </c>
      <c r="AT2235" t="s">
        <v>3035</v>
      </c>
      <c r="AU2235" s="1" t="s">
        <v>3036</v>
      </c>
      <c r="AV2235" s="33" t="str">
        <f t="shared" ca="1" si="1749"/>
        <v/>
      </c>
      <c r="AW2235">
        <v>2500</v>
      </c>
      <c r="AX2235">
        <v>2500</v>
      </c>
      <c r="AY2235">
        <v>2000</v>
      </c>
      <c r="AZ2235" t="str">
        <f t="shared" si="1755"/>
        <v>8994326101348</v>
      </c>
      <c r="BA2235" t="str">
        <f t="shared" si="1750"/>
        <v>PEWARNA HIJAU PANDAN</v>
      </c>
      <c r="BB2235" t="s">
        <v>4417</v>
      </c>
      <c r="BC2235" t="s">
        <v>4417</v>
      </c>
      <c r="BD2235" s="1"/>
      <c r="BF2235" s="9"/>
      <c r="BG2235" s="20"/>
      <c r="BH2235" s="13"/>
      <c r="BI2235" s="15"/>
      <c r="BL2235" s="13"/>
      <c r="BM2235" s="1"/>
      <c r="BP2235" s="1"/>
      <c r="BQ2235" s="1"/>
      <c r="BT2235" s="13"/>
      <c r="BU2235" s="15"/>
      <c r="BV2235" s="14"/>
    </row>
    <row r="2236" spans="1:74" x14ac:dyDescent="0.25">
      <c r="A2236" s="4" t="str">
        <f t="shared" si="1708"/>
        <v/>
      </c>
      <c r="B2236" s="4" t="str">
        <f t="shared" si="1709"/>
        <v/>
      </c>
      <c r="C2236" s="4" t="str">
        <f t="shared" si="1710"/>
        <v/>
      </c>
      <c r="D2236" s="4" t="str">
        <f t="shared" si="1711"/>
        <v>BTL</v>
      </c>
      <c r="E2236" s="4" t="str">
        <f t="shared" si="1712"/>
        <v/>
      </c>
      <c r="F2236" s="4" t="str">
        <f t="shared" si="1713"/>
        <v/>
      </c>
      <c r="G2236" s="4" t="str">
        <f t="shared" si="1714"/>
        <v/>
      </c>
      <c r="H2236" s="4" t="str">
        <f t="shared" si="1715"/>
        <v/>
      </c>
      <c r="I2236" s="4" t="str">
        <f t="shared" si="1716"/>
        <v/>
      </c>
      <c r="J2236" s="4" t="str">
        <f t="shared" si="1717"/>
        <v/>
      </c>
      <c r="K2236" s="4" t="str">
        <f t="shared" si="1718"/>
        <v/>
      </c>
      <c r="L2236" s="4" t="str">
        <f t="shared" si="1719"/>
        <v/>
      </c>
      <c r="M2236" s="4" t="str">
        <f t="shared" si="1720"/>
        <v/>
      </c>
      <c r="N2236" s="4" t="str">
        <f t="shared" si="1721"/>
        <v/>
      </c>
      <c r="O2236" s="4" t="str">
        <f t="shared" si="1722"/>
        <v/>
      </c>
      <c r="P2236" s="4" t="str">
        <f t="shared" si="1723"/>
        <v/>
      </c>
      <c r="Q2236" s="4" t="str">
        <f t="shared" si="1724"/>
        <v/>
      </c>
      <c r="R2236" s="4" t="str">
        <f t="shared" si="1725"/>
        <v/>
      </c>
      <c r="S2236" s="4" t="str">
        <f t="shared" si="1726"/>
        <v/>
      </c>
      <c r="T2236" s="4" t="str">
        <f t="shared" si="1727"/>
        <v/>
      </c>
      <c r="U2236" s="4" t="str">
        <f t="shared" si="1728"/>
        <v/>
      </c>
      <c r="V2236" s="4" t="str">
        <f t="shared" si="1729"/>
        <v/>
      </c>
      <c r="W2236" s="4" t="str">
        <f t="shared" si="1730"/>
        <v/>
      </c>
      <c r="X2236" s="4" t="str">
        <f t="shared" si="1731"/>
        <v/>
      </c>
      <c r="Y2236" s="4">
        <f t="shared" si="1732"/>
        <v>3</v>
      </c>
      <c r="Z2236" s="4" t="str">
        <f t="shared" si="1733"/>
        <v>-</v>
      </c>
      <c r="AA2236" s="4" t="str">
        <f t="shared" si="1734"/>
        <v/>
      </c>
      <c r="AB2236" s="4" t="str">
        <f t="shared" si="1735"/>
        <v/>
      </c>
      <c r="AC2236" s="4" t="str">
        <f t="shared" si="1736"/>
        <v/>
      </c>
      <c r="AD2236" s="4" t="str">
        <f t="shared" si="1737"/>
        <v/>
      </c>
      <c r="AE2236" s="4" t="str">
        <f t="shared" si="1738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739"/>
        <v>4</v>
      </c>
      <c r="AH2236" s="4">
        <f t="shared" si="1740"/>
        <v>22</v>
      </c>
      <c r="AI2236" s="4">
        <f t="shared" si="1741"/>
        <v>18</v>
      </c>
      <c r="AJ2236" s="4" t="str">
        <f t="shared" si="1742"/>
        <v>1BTL</v>
      </c>
      <c r="AK2236" s="4" t="str">
        <f t="shared" si="1743"/>
        <v>-1BTL</v>
      </c>
      <c r="AL2236" s="4" t="str" cm="1">
        <f t="array" ref="AL2236">LEFT(AS2236,SUM(LEN(AS2236)-LEN(SUBSTITUTE(AS2236,{"0";"1";"2";"3";"4";"5";"6";"7";"8";"9"},""))))</f>
        <v>1</v>
      </c>
      <c r="AM2236" s="4">
        <f t="shared" si="1747"/>
        <v>13</v>
      </c>
      <c r="AN2236" s="4" t="b">
        <f t="shared" si="1757"/>
        <v>1</v>
      </c>
      <c r="AO2236" s="4" t="str">
        <f t="shared" si="1756"/>
        <v>BTL</v>
      </c>
      <c r="AP2236" s="4" t="b">
        <f t="shared" si="1748"/>
        <v>0</v>
      </c>
      <c r="AQ2236" s="4" t="b">
        <f t="shared" si="1744"/>
        <v>0</v>
      </c>
      <c r="AR2236" s="5" t="str">
        <f t="shared" si="1745"/>
        <v>PEWARNA HIJAU TUA</v>
      </c>
      <c r="AS2236" s="4" t="str">
        <f t="shared" si="1746"/>
        <v>1BTL</v>
      </c>
      <c r="AT2236" t="s">
        <v>3037</v>
      </c>
      <c r="AU2236" s="1" t="s">
        <v>3038</v>
      </c>
      <c r="AV2236" s="33" t="str">
        <f t="shared" ca="1" si="1749"/>
        <v/>
      </c>
      <c r="AW2236">
        <v>2500</v>
      </c>
      <c r="AX2236">
        <v>2500</v>
      </c>
      <c r="AY2236">
        <v>2000</v>
      </c>
      <c r="AZ2236" t="str">
        <f t="shared" si="1755"/>
        <v>8994326101256</v>
      </c>
      <c r="BA2236" t="str">
        <f t="shared" si="1750"/>
        <v>PEWARNA HIJAU TUA</v>
      </c>
      <c r="BB2236" t="s">
        <v>4417</v>
      </c>
      <c r="BC2236" t="s">
        <v>4417</v>
      </c>
      <c r="BD2236" s="1"/>
      <c r="BF2236" s="9"/>
      <c r="BG2236" s="20"/>
      <c r="BH2236" s="13"/>
      <c r="BI2236" s="15"/>
      <c r="BL2236" s="13"/>
      <c r="BM2236" s="1"/>
      <c r="BP2236" s="1"/>
      <c r="BQ2236" s="1"/>
      <c r="BT2236" s="13"/>
      <c r="BU2236" s="15"/>
      <c r="BV2236" s="14"/>
    </row>
    <row r="2237" spans="1:74" x14ac:dyDescent="0.25">
      <c r="A2237" s="4" t="str">
        <f t="shared" si="1708"/>
        <v/>
      </c>
      <c r="B2237" s="4" t="str">
        <f t="shared" si="1709"/>
        <v/>
      </c>
      <c r="C2237" s="4" t="str">
        <f t="shared" si="1710"/>
        <v/>
      </c>
      <c r="D2237" s="4" t="str">
        <f t="shared" si="1711"/>
        <v>BTL</v>
      </c>
      <c r="E2237" s="4" t="str">
        <f t="shared" si="1712"/>
        <v/>
      </c>
      <c r="F2237" s="4" t="str">
        <f t="shared" si="1713"/>
        <v/>
      </c>
      <c r="G2237" s="4" t="str">
        <f t="shared" si="1714"/>
        <v/>
      </c>
      <c r="H2237" s="4" t="str">
        <f t="shared" si="1715"/>
        <v/>
      </c>
      <c r="I2237" s="4" t="str">
        <f t="shared" si="1716"/>
        <v/>
      </c>
      <c r="J2237" s="4" t="str">
        <f t="shared" si="1717"/>
        <v/>
      </c>
      <c r="K2237" s="4" t="str">
        <f t="shared" si="1718"/>
        <v/>
      </c>
      <c r="L2237" s="4" t="str">
        <f t="shared" si="1719"/>
        <v/>
      </c>
      <c r="M2237" s="4" t="str">
        <f t="shared" si="1720"/>
        <v/>
      </c>
      <c r="N2237" s="4" t="str">
        <f t="shared" si="1721"/>
        <v/>
      </c>
      <c r="O2237" s="4" t="str">
        <f t="shared" si="1722"/>
        <v/>
      </c>
      <c r="P2237" s="4" t="str">
        <f t="shared" si="1723"/>
        <v/>
      </c>
      <c r="Q2237" s="4" t="str">
        <f t="shared" si="1724"/>
        <v/>
      </c>
      <c r="R2237" s="4" t="str">
        <f t="shared" si="1725"/>
        <v/>
      </c>
      <c r="S2237" s="4" t="str">
        <f t="shared" si="1726"/>
        <v/>
      </c>
      <c r="T2237" s="4" t="str">
        <f t="shared" si="1727"/>
        <v/>
      </c>
      <c r="U2237" s="4" t="str">
        <f t="shared" si="1728"/>
        <v/>
      </c>
      <c r="V2237" s="4" t="str">
        <f t="shared" si="1729"/>
        <v/>
      </c>
      <c r="W2237" s="4" t="str">
        <f t="shared" si="1730"/>
        <v/>
      </c>
      <c r="X2237" s="4" t="str">
        <f t="shared" si="1731"/>
        <v/>
      </c>
      <c r="Y2237" s="4">
        <f t="shared" si="1732"/>
        <v>3</v>
      </c>
      <c r="Z2237" s="4" t="str">
        <f t="shared" si="1733"/>
        <v>-</v>
      </c>
      <c r="AA2237" s="4" t="str">
        <f t="shared" si="1734"/>
        <v/>
      </c>
      <c r="AB2237" s="4" t="str">
        <f t="shared" si="1735"/>
        <v/>
      </c>
      <c r="AC2237" s="4" t="str">
        <f t="shared" si="1736"/>
        <v/>
      </c>
      <c r="AD2237" s="4" t="str">
        <f t="shared" si="1737"/>
        <v/>
      </c>
      <c r="AE2237" s="4" t="str">
        <f t="shared" si="1738"/>
        <v/>
      </c>
      <c r="AF2237" s="4" t="str" cm="1">
        <f t="array" aca="1" ref="AF2237" ca="1">LEFT(AS2237,MATCH(FALSE,ISNUMBER(MID(AS2237,ROW(INDIRECT("1:"&amp;LEN(AS2237)+1)), 1) *1),0) -1)</f>
        <v>1</v>
      </c>
      <c r="AG2237" s="4">
        <f t="shared" si="1739"/>
        <v>4</v>
      </c>
      <c r="AH2237" s="4">
        <f t="shared" si="1740"/>
        <v>18</v>
      </c>
      <c r="AI2237" s="4">
        <f t="shared" si="1741"/>
        <v>14</v>
      </c>
      <c r="AJ2237" s="4" t="str">
        <f t="shared" si="1742"/>
        <v>1BTL</v>
      </c>
      <c r="AK2237" s="4" t="str">
        <f t="shared" si="1743"/>
        <v>-1BTL</v>
      </c>
      <c r="AL2237" s="4" t="str" cm="1">
        <f t="array" ref="AL2237">LEFT(AS2237,SUM(LEN(AS2237)-LEN(SUBSTITUTE(AS2237,{"0";"1";"2";"3";"4";"5";"6";"7";"8";"9"},""))))</f>
        <v>1</v>
      </c>
      <c r="AM2237" s="4">
        <f t="shared" si="1747"/>
        <v>13</v>
      </c>
      <c r="AN2237" s="4" t="b">
        <f t="shared" si="1757"/>
        <v>1</v>
      </c>
      <c r="AO2237" s="4" t="str">
        <f t="shared" si="1756"/>
        <v>BTL</v>
      </c>
      <c r="AP2237" s="4" t="b">
        <f t="shared" si="1748"/>
        <v>0</v>
      </c>
      <c r="AQ2237" s="4" t="b">
        <f t="shared" si="1744"/>
        <v>0</v>
      </c>
      <c r="AR2237" s="5" t="str">
        <f t="shared" si="1745"/>
        <v>PEWARNA HITAM</v>
      </c>
      <c r="AS2237" s="4" t="str">
        <f t="shared" si="1746"/>
        <v>1BTL</v>
      </c>
      <c r="AT2237" t="s">
        <v>3039</v>
      </c>
      <c r="AU2237" s="1" t="s">
        <v>3040</v>
      </c>
      <c r="AV2237" s="33" t="str">
        <f t="shared" ca="1" si="1749"/>
        <v/>
      </c>
      <c r="AW2237">
        <v>2500</v>
      </c>
      <c r="AX2237">
        <v>2500</v>
      </c>
      <c r="AY2237">
        <v>2000</v>
      </c>
      <c r="AZ2237" t="str">
        <f t="shared" si="1755"/>
        <v>8994326101461</v>
      </c>
      <c r="BA2237" t="str">
        <f t="shared" si="1750"/>
        <v>PEWARNA HITAM</v>
      </c>
      <c r="BB2237" t="s">
        <v>4417</v>
      </c>
      <c r="BC2237" t="s">
        <v>4417</v>
      </c>
      <c r="BD2237" s="1"/>
      <c r="BF2237" s="9"/>
      <c r="BG2237" s="20"/>
      <c r="BH2237" s="13"/>
      <c r="BI2237" s="15"/>
      <c r="BL2237" s="13"/>
      <c r="BM2237" s="1"/>
      <c r="BP2237" s="1"/>
      <c r="BQ2237" s="1"/>
      <c r="BT2237" s="13"/>
      <c r="BU2237" s="15"/>
      <c r="BV2237" s="14"/>
    </row>
    <row r="2238" spans="1:74" x14ac:dyDescent="0.25">
      <c r="A2238" s="4" t="str">
        <f t="shared" si="1708"/>
        <v/>
      </c>
      <c r="B2238" s="4" t="str">
        <f t="shared" si="1709"/>
        <v/>
      </c>
      <c r="C2238" s="4" t="str">
        <f t="shared" si="1710"/>
        <v/>
      </c>
      <c r="D2238" s="4" t="str">
        <f t="shared" si="1711"/>
        <v>BTL</v>
      </c>
      <c r="E2238" s="4" t="str">
        <f t="shared" si="1712"/>
        <v/>
      </c>
      <c r="F2238" s="4" t="str">
        <f t="shared" si="1713"/>
        <v/>
      </c>
      <c r="G2238" s="4" t="str">
        <f t="shared" si="1714"/>
        <v/>
      </c>
      <c r="H2238" s="4" t="str">
        <f t="shared" si="1715"/>
        <v/>
      </c>
      <c r="I2238" s="4" t="str">
        <f t="shared" si="1716"/>
        <v/>
      </c>
      <c r="J2238" s="4" t="str">
        <f t="shared" si="1717"/>
        <v/>
      </c>
      <c r="K2238" s="4" t="str">
        <f t="shared" si="1718"/>
        <v/>
      </c>
      <c r="L2238" s="4" t="str">
        <f t="shared" si="1719"/>
        <v/>
      </c>
      <c r="M2238" s="4" t="str">
        <f t="shared" si="1720"/>
        <v/>
      </c>
      <c r="N2238" s="4" t="str">
        <f t="shared" si="1721"/>
        <v/>
      </c>
      <c r="O2238" s="4" t="str">
        <f t="shared" si="1722"/>
        <v/>
      </c>
      <c r="P2238" s="4" t="str">
        <f t="shared" si="1723"/>
        <v/>
      </c>
      <c r="Q2238" s="4" t="str">
        <f t="shared" si="1724"/>
        <v/>
      </c>
      <c r="R2238" s="4" t="str">
        <f t="shared" si="1725"/>
        <v/>
      </c>
      <c r="S2238" s="4" t="str">
        <f t="shared" si="1726"/>
        <v/>
      </c>
      <c r="T2238" s="4" t="str">
        <f t="shared" si="1727"/>
        <v/>
      </c>
      <c r="U2238" s="4" t="str">
        <f t="shared" si="1728"/>
        <v/>
      </c>
      <c r="V2238" s="4" t="str">
        <f t="shared" si="1729"/>
        <v/>
      </c>
      <c r="W2238" s="4" t="str">
        <f t="shared" si="1730"/>
        <v/>
      </c>
      <c r="X2238" s="4" t="str">
        <f t="shared" si="1731"/>
        <v/>
      </c>
      <c r="Y2238" s="4">
        <f t="shared" si="1732"/>
        <v>3</v>
      </c>
      <c r="Z2238" s="4" t="str">
        <f t="shared" si="1733"/>
        <v>-</v>
      </c>
      <c r="AA2238" s="4" t="str">
        <f t="shared" si="1734"/>
        <v/>
      </c>
      <c r="AB2238" s="4" t="str">
        <f t="shared" si="1735"/>
        <v/>
      </c>
      <c r="AC2238" s="4" t="str">
        <f t="shared" si="1736"/>
        <v/>
      </c>
      <c r="AD2238" s="4" t="str">
        <f t="shared" si="1737"/>
        <v/>
      </c>
      <c r="AE2238" s="4" t="str">
        <f t="shared" si="1738"/>
        <v/>
      </c>
      <c r="AF2238" s="4" t="str" cm="1">
        <f t="array" aca="1" ref="AF2238" ca="1">LEFT(AS2238,MATCH(FALSE,ISNUMBER(MID(AS2238,ROW(INDIRECT("1:"&amp;LEN(AS2238)+1)), 1) *1),0) -1)</f>
        <v>1</v>
      </c>
      <c r="AG2238" s="4">
        <f t="shared" si="1739"/>
        <v>4</v>
      </c>
      <c r="AH2238" s="4">
        <f t="shared" si="1740"/>
        <v>19</v>
      </c>
      <c r="AI2238" s="4">
        <f t="shared" si="1741"/>
        <v>15</v>
      </c>
      <c r="AJ2238" s="4" t="str">
        <f t="shared" si="1742"/>
        <v>1BTL</v>
      </c>
      <c r="AK2238" s="4" t="str">
        <f t="shared" si="1743"/>
        <v>-1BTL</v>
      </c>
      <c r="AL2238" s="4" t="str" cm="1">
        <f t="array" ref="AL2238">LEFT(AS2238,SUM(LEN(AS2238)-LEN(SUBSTITUTE(AS2238,{"0";"1";"2";"3";"4";"5";"6";"7";"8";"9"},""))))</f>
        <v>1</v>
      </c>
      <c r="AM2238" s="4">
        <f t="shared" si="1747"/>
        <v>13</v>
      </c>
      <c r="AN2238" s="4" t="b">
        <f t="shared" si="1757"/>
        <v>1</v>
      </c>
      <c r="AO2238" s="4" t="str">
        <f t="shared" si="1756"/>
        <v>BTL</v>
      </c>
      <c r="AP2238" s="4" t="b">
        <f t="shared" si="1748"/>
        <v>0</v>
      </c>
      <c r="AQ2238" s="4" t="b">
        <f t="shared" si="1744"/>
        <v>0</v>
      </c>
      <c r="AR2238" s="5" t="str">
        <f t="shared" si="1745"/>
        <v>PEWARNA KUNING</v>
      </c>
      <c r="AS2238" s="4" t="str">
        <f t="shared" si="1746"/>
        <v>1BTL</v>
      </c>
      <c r="AT2238" t="s">
        <v>3045</v>
      </c>
      <c r="AU2238" s="1" t="s">
        <v>3046</v>
      </c>
      <c r="AV2238" s="33" t="str">
        <f t="shared" ca="1" si="1749"/>
        <v/>
      </c>
      <c r="AW2238">
        <v>2500</v>
      </c>
      <c r="AX2238">
        <v>2500</v>
      </c>
      <c r="AY2238">
        <v>2000</v>
      </c>
      <c r="AZ2238" t="str">
        <f t="shared" si="1755"/>
        <v>8994326101010</v>
      </c>
      <c r="BA2238" t="str">
        <f t="shared" si="1750"/>
        <v>PEWARNA KUNING</v>
      </c>
      <c r="BB2238" t="s">
        <v>4417</v>
      </c>
      <c r="BC2238" t="s">
        <v>4417</v>
      </c>
      <c r="BD2238" s="1"/>
      <c r="BF2238" s="9"/>
      <c r="BG2238" s="20"/>
      <c r="BH2238" s="13"/>
      <c r="BI2238" s="15"/>
      <c r="BL2238" s="13"/>
      <c r="BM2238" s="1"/>
      <c r="BP2238" s="1"/>
      <c r="BQ2238" s="1"/>
      <c r="BT2238" s="13"/>
      <c r="BU2238" s="15"/>
      <c r="BV2238" s="14"/>
    </row>
    <row r="2239" spans="1:74" x14ac:dyDescent="0.25">
      <c r="A2239" s="4" t="str">
        <f t="shared" si="1708"/>
        <v/>
      </c>
      <c r="B2239" s="4" t="str">
        <f t="shared" si="1709"/>
        <v/>
      </c>
      <c r="C2239" s="4" t="str">
        <f t="shared" si="1710"/>
        <v/>
      </c>
      <c r="D2239" s="4" t="str">
        <f t="shared" si="1711"/>
        <v>BTL</v>
      </c>
      <c r="E2239" s="4" t="str">
        <f t="shared" si="1712"/>
        <v/>
      </c>
      <c r="F2239" s="4" t="str">
        <f t="shared" si="1713"/>
        <v/>
      </c>
      <c r="G2239" s="4" t="str">
        <f t="shared" si="1714"/>
        <v/>
      </c>
      <c r="H2239" s="4" t="str">
        <f t="shared" si="1715"/>
        <v/>
      </c>
      <c r="I2239" s="4" t="str">
        <f t="shared" si="1716"/>
        <v/>
      </c>
      <c r="J2239" s="4" t="str">
        <f t="shared" si="1717"/>
        <v/>
      </c>
      <c r="K2239" s="4" t="str">
        <f t="shared" si="1718"/>
        <v/>
      </c>
      <c r="L2239" s="4" t="str">
        <f t="shared" si="1719"/>
        <v/>
      </c>
      <c r="M2239" s="4" t="str">
        <f t="shared" si="1720"/>
        <v/>
      </c>
      <c r="N2239" s="4" t="str">
        <f t="shared" si="1721"/>
        <v/>
      </c>
      <c r="O2239" s="4" t="str">
        <f t="shared" si="1722"/>
        <v/>
      </c>
      <c r="P2239" s="4" t="str">
        <f t="shared" si="1723"/>
        <v/>
      </c>
      <c r="Q2239" s="4" t="str">
        <f t="shared" si="1724"/>
        <v/>
      </c>
      <c r="R2239" s="4" t="str">
        <f t="shared" si="1725"/>
        <v/>
      </c>
      <c r="S2239" s="4" t="str">
        <f t="shared" si="1726"/>
        <v/>
      </c>
      <c r="T2239" s="4" t="str">
        <f t="shared" si="1727"/>
        <v/>
      </c>
      <c r="U2239" s="4" t="str">
        <f t="shared" si="1728"/>
        <v/>
      </c>
      <c r="V2239" s="4" t="str">
        <f t="shared" si="1729"/>
        <v/>
      </c>
      <c r="W2239" s="4" t="str">
        <f t="shared" si="1730"/>
        <v/>
      </c>
      <c r="X2239" s="4" t="str">
        <f t="shared" si="1731"/>
        <v/>
      </c>
      <c r="Y2239" s="4">
        <f t="shared" si="1732"/>
        <v>3</v>
      </c>
      <c r="Z2239" s="4" t="str">
        <f t="shared" si="1733"/>
        <v>-</v>
      </c>
      <c r="AA2239" s="4" t="str">
        <f t="shared" si="1734"/>
        <v/>
      </c>
      <c r="AB2239" s="4" t="str">
        <f t="shared" si="1735"/>
        <v/>
      </c>
      <c r="AC2239" s="4" t="str">
        <f t="shared" si="1736"/>
        <v/>
      </c>
      <c r="AD2239" s="4" t="str">
        <f t="shared" si="1737"/>
        <v/>
      </c>
      <c r="AE2239" s="4" t="str">
        <f t="shared" si="1738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739"/>
        <v>4</v>
      </c>
      <c r="AH2239" s="4">
        <f t="shared" si="1740"/>
        <v>24</v>
      </c>
      <c r="AI2239" s="4">
        <f t="shared" si="1741"/>
        <v>20</v>
      </c>
      <c r="AJ2239" s="4" t="str">
        <f t="shared" si="1742"/>
        <v>1BTL</v>
      </c>
      <c r="AK2239" s="4" t="str">
        <f t="shared" si="1743"/>
        <v>-1BTL</v>
      </c>
      <c r="AL2239" s="4" t="str" cm="1">
        <f t="array" ref="AL2239">LEFT(AS2239,SUM(LEN(AS2239)-LEN(SUBSTITUTE(AS2239,{"0";"1";"2";"3";"4";"5";"6";"7";"8";"9"},""))))</f>
        <v>1</v>
      </c>
      <c r="AM2239" s="4">
        <f t="shared" si="1747"/>
        <v>13</v>
      </c>
      <c r="AN2239" s="4" t="b">
        <f t="shared" si="1757"/>
        <v>1</v>
      </c>
      <c r="AO2239" s="4" t="str">
        <f t="shared" si="1756"/>
        <v>BTL</v>
      </c>
      <c r="AP2239" s="4" t="b">
        <f t="shared" si="1748"/>
        <v>0</v>
      </c>
      <c r="AQ2239" s="4" t="b">
        <f t="shared" si="1744"/>
        <v>0</v>
      </c>
      <c r="AR2239" s="5" t="str">
        <f t="shared" si="1745"/>
        <v>PEWARNA KUNING MUDA</v>
      </c>
      <c r="AS2239" s="4" t="str">
        <f t="shared" si="1746"/>
        <v>1BTL</v>
      </c>
      <c r="AT2239" t="s">
        <v>3041</v>
      </c>
      <c r="AU2239" s="1" t="s">
        <v>3042</v>
      </c>
      <c r="AV2239" s="33" t="str">
        <f t="shared" ca="1" si="1749"/>
        <v/>
      </c>
      <c r="AW2239">
        <v>2500</v>
      </c>
      <c r="AX2239">
        <v>2500</v>
      </c>
      <c r="AY2239">
        <v>2000</v>
      </c>
      <c r="AZ2239" t="str">
        <f t="shared" si="1755"/>
        <v>8994326101072</v>
      </c>
      <c r="BA2239" t="str">
        <f t="shared" si="1750"/>
        <v>PEWARNA KUNING MUDA</v>
      </c>
      <c r="BB2239" t="s">
        <v>4417</v>
      </c>
      <c r="BC2239" t="s">
        <v>4417</v>
      </c>
      <c r="BD2239" s="1"/>
      <c r="BF2239" s="9"/>
      <c r="BG2239" s="20"/>
      <c r="BH2239" s="13"/>
      <c r="BI2239" s="15"/>
      <c r="BL2239" s="13"/>
      <c r="BM2239" s="1"/>
      <c r="BP2239" s="1"/>
      <c r="BQ2239" s="1"/>
      <c r="BT2239" s="13"/>
      <c r="BU2239" s="15"/>
      <c r="BV2239" s="14"/>
    </row>
    <row r="2240" spans="1:74" x14ac:dyDescent="0.25">
      <c r="A2240" s="4" t="str">
        <f t="shared" si="1708"/>
        <v/>
      </c>
      <c r="B2240" s="4" t="str">
        <f t="shared" si="1709"/>
        <v/>
      </c>
      <c r="C2240" s="4" t="str">
        <f t="shared" si="1710"/>
        <v/>
      </c>
      <c r="D2240" s="4" t="str">
        <f t="shared" si="1711"/>
        <v>BTL</v>
      </c>
      <c r="E2240" s="4" t="str">
        <f t="shared" si="1712"/>
        <v/>
      </c>
      <c r="F2240" s="4" t="str">
        <f t="shared" si="1713"/>
        <v/>
      </c>
      <c r="G2240" s="4" t="str">
        <f t="shared" si="1714"/>
        <v/>
      </c>
      <c r="H2240" s="4" t="str">
        <f t="shared" si="1715"/>
        <v/>
      </c>
      <c r="I2240" s="4" t="str">
        <f t="shared" si="1716"/>
        <v/>
      </c>
      <c r="J2240" s="4" t="str">
        <f t="shared" si="1717"/>
        <v/>
      </c>
      <c r="K2240" s="4" t="str">
        <f t="shared" si="1718"/>
        <v/>
      </c>
      <c r="L2240" s="4" t="str">
        <f t="shared" si="1719"/>
        <v/>
      </c>
      <c r="M2240" s="4" t="str">
        <f t="shared" si="1720"/>
        <v/>
      </c>
      <c r="N2240" s="4" t="str">
        <f t="shared" si="1721"/>
        <v/>
      </c>
      <c r="O2240" s="4" t="str">
        <f t="shared" si="1722"/>
        <v/>
      </c>
      <c r="P2240" s="4" t="str">
        <f t="shared" si="1723"/>
        <v/>
      </c>
      <c r="Q2240" s="4" t="str">
        <f t="shared" si="1724"/>
        <v/>
      </c>
      <c r="R2240" s="4" t="str">
        <f t="shared" si="1725"/>
        <v/>
      </c>
      <c r="S2240" s="4" t="str">
        <f t="shared" si="1726"/>
        <v/>
      </c>
      <c r="T2240" s="4" t="str">
        <f t="shared" si="1727"/>
        <v/>
      </c>
      <c r="U2240" s="4" t="str">
        <f t="shared" si="1728"/>
        <v/>
      </c>
      <c r="V2240" s="4" t="str">
        <f t="shared" si="1729"/>
        <v/>
      </c>
      <c r="W2240" s="4" t="str">
        <f t="shared" si="1730"/>
        <v/>
      </c>
      <c r="X2240" s="4" t="str">
        <f t="shared" si="1731"/>
        <v/>
      </c>
      <c r="Y2240" s="4">
        <f t="shared" si="1732"/>
        <v>3</v>
      </c>
      <c r="Z2240" s="4" t="str">
        <f t="shared" si="1733"/>
        <v>-</v>
      </c>
      <c r="AA2240" s="4" t="str">
        <f t="shared" si="1734"/>
        <v/>
      </c>
      <c r="AB2240" s="4" t="str">
        <f t="shared" si="1735"/>
        <v/>
      </c>
      <c r="AC2240" s="4" t="str">
        <f t="shared" si="1736"/>
        <v/>
      </c>
      <c r="AD2240" s="4" t="str">
        <f t="shared" si="1737"/>
        <v/>
      </c>
      <c r="AE2240" s="4" t="str">
        <f t="shared" si="1738"/>
        <v/>
      </c>
      <c r="AF2240" s="4" t="str" cm="1">
        <f t="array" aca="1" ref="AF2240" ca="1">LEFT(AS2240,MATCH(FALSE,ISNUMBER(MID(AS2240,ROW(INDIRECT("1:"&amp;LEN(AS2240)+1)), 1) *1),0) -1)</f>
        <v>1</v>
      </c>
      <c r="AG2240" s="4">
        <f t="shared" si="1739"/>
        <v>4</v>
      </c>
      <c r="AH2240" s="4">
        <f t="shared" si="1740"/>
        <v>25</v>
      </c>
      <c r="AI2240" s="4">
        <f t="shared" si="1741"/>
        <v>21</v>
      </c>
      <c r="AJ2240" s="4" t="str">
        <f t="shared" si="1742"/>
        <v>1BTL</v>
      </c>
      <c r="AK2240" s="4" t="str">
        <f t="shared" si="1743"/>
        <v>-1BTL</v>
      </c>
      <c r="AL2240" s="4" t="str" cm="1">
        <f t="array" ref="AL2240">LEFT(AS2240,SUM(LEN(AS2240)-LEN(SUBSTITUTE(AS2240,{"0";"1";"2";"3";"4";"5";"6";"7";"8";"9"},""))))</f>
        <v>1</v>
      </c>
      <c r="AM2240" s="4">
        <f t="shared" si="1747"/>
        <v>13</v>
      </c>
      <c r="AN2240" s="4" t="b">
        <f t="shared" si="1757"/>
        <v>1</v>
      </c>
      <c r="AO2240" s="4" t="str">
        <f t="shared" si="1756"/>
        <v>BTL</v>
      </c>
      <c r="AP2240" s="4" t="b">
        <f t="shared" si="1748"/>
        <v>0</v>
      </c>
      <c r="AQ2240" s="4" t="b">
        <f t="shared" si="1744"/>
        <v>0</v>
      </c>
      <c r="AR2240" s="5" t="str">
        <f t="shared" si="1745"/>
        <v>PEWARNA KUNING TELUR</v>
      </c>
      <c r="AS2240" s="4" t="str">
        <f t="shared" si="1746"/>
        <v>1BTL</v>
      </c>
      <c r="AT2240" t="s">
        <v>3043</v>
      </c>
      <c r="AU2240" s="1" t="s">
        <v>3044</v>
      </c>
      <c r="AV2240" s="33" t="str">
        <f t="shared" ca="1" si="1749"/>
        <v/>
      </c>
      <c r="AW2240">
        <v>2500</v>
      </c>
      <c r="AX2240">
        <v>2500</v>
      </c>
      <c r="AY2240">
        <v>2000</v>
      </c>
      <c r="AZ2240" t="str">
        <f t="shared" si="1755"/>
        <v>8994326101041</v>
      </c>
      <c r="BA2240" t="str">
        <f t="shared" si="1750"/>
        <v>PEWARNA KUNING TELUR</v>
      </c>
      <c r="BB2240" t="s">
        <v>4417</v>
      </c>
      <c r="BC2240" t="s">
        <v>4417</v>
      </c>
      <c r="BD2240" s="1"/>
      <c r="BF2240" s="9"/>
      <c r="BG2240" s="20"/>
      <c r="BH2240" s="13"/>
      <c r="BI2240" s="15"/>
      <c r="BL2240" s="13"/>
      <c r="BM2240" s="1"/>
      <c r="BP2240" s="1"/>
      <c r="BQ2240" s="1"/>
      <c r="BT2240" s="13"/>
      <c r="BU2240" s="15"/>
      <c r="BV2240" s="14"/>
    </row>
    <row r="2241" spans="1:74" x14ac:dyDescent="0.25">
      <c r="A2241" s="4" t="str">
        <f t="shared" si="1708"/>
        <v/>
      </c>
      <c r="B2241" s="4" t="str">
        <f t="shared" si="1709"/>
        <v/>
      </c>
      <c r="C2241" s="4" t="str">
        <f t="shared" si="1710"/>
        <v/>
      </c>
      <c r="D2241" s="4" t="str">
        <f t="shared" si="1711"/>
        <v>BTL</v>
      </c>
      <c r="E2241" s="4" t="str">
        <f t="shared" si="1712"/>
        <v/>
      </c>
      <c r="F2241" s="4" t="str">
        <f t="shared" si="1713"/>
        <v/>
      </c>
      <c r="G2241" s="4" t="str">
        <f t="shared" si="1714"/>
        <v/>
      </c>
      <c r="H2241" s="4" t="str">
        <f t="shared" si="1715"/>
        <v/>
      </c>
      <c r="I2241" s="4" t="str">
        <f t="shared" si="1716"/>
        <v/>
      </c>
      <c r="J2241" s="4" t="str">
        <f t="shared" si="1717"/>
        <v/>
      </c>
      <c r="K2241" s="4" t="str">
        <f t="shared" si="1718"/>
        <v/>
      </c>
      <c r="L2241" s="4" t="str">
        <f t="shared" si="1719"/>
        <v/>
      </c>
      <c r="M2241" s="4" t="str">
        <f t="shared" si="1720"/>
        <v/>
      </c>
      <c r="N2241" s="4" t="str">
        <f t="shared" si="1721"/>
        <v/>
      </c>
      <c r="O2241" s="4" t="str">
        <f t="shared" si="1722"/>
        <v/>
      </c>
      <c r="P2241" s="4" t="str">
        <f t="shared" si="1723"/>
        <v/>
      </c>
      <c r="Q2241" s="4" t="str">
        <f t="shared" si="1724"/>
        <v/>
      </c>
      <c r="R2241" s="4" t="str">
        <f t="shared" si="1725"/>
        <v/>
      </c>
      <c r="S2241" s="4" t="str">
        <f t="shared" si="1726"/>
        <v/>
      </c>
      <c r="T2241" s="4" t="str">
        <f t="shared" si="1727"/>
        <v/>
      </c>
      <c r="U2241" s="4" t="str">
        <f t="shared" si="1728"/>
        <v/>
      </c>
      <c r="V2241" s="4" t="str">
        <f t="shared" si="1729"/>
        <v/>
      </c>
      <c r="W2241" s="4" t="str">
        <f t="shared" si="1730"/>
        <v/>
      </c>
      <c r="X2241" s="4" t="str">
        <f t="shared" si="1731"/>
        <v/>
      </c>
      <c r="Y2241" s="4">
        <f t="shared" si="1732"/>
        <v>3</v>
      </c>
      <c r="Z2241" s="4" t="str">
        <f t="shared" si="1733"/>
        <v>-</v>
      </c>
      <c r="AA2241" s="4" t="str">
        <f t="shared" si="1734"/>
        <v/>
      </c>
      <c r="AB2241" s="4" t="str">
        <f t="shared" si="1735"/>
        <v/>
      </c>
      <c r="AC2241" s="4" t="str">
        <f t="shared" si="1736"/>
        <v/>
      </c>
      <c r="AD2241" s="4" t="str">
        <f t="shared" si="1737"/>
        <v/>
      </c>
      <c r="AE2241" s="4" t="str">
        <f t="shared" si="1738"/>
        <v/>
      </c>
      <c r="AF2241" s="4" t="str" cm="1">
        <f t="array" aca="1" ref="AF2241" ca="1">LEFT(AS2241,MATCH(FALSE,ISNUMBER(MID(AS2241,ROW(INDIRECT("1:"&amp;LEN(AS2241)+1)), 1) *1),0) -1)</f>
        <v>1</v>
      </c>
      <c r="AG2241" s="4">
        <f t="shared" si="1739"/>
        <v>4</v>
      </c>
      <c r="AH2241" s="4">
        <f t="shared" si="1740"/>
        <v>18</v>
      </c>
      <c r="AI2241" s="4">
        <f t="shared" si="1741"/>
        <v>14</v>
      </c>
      <c r="AJ2241" s="4" t="str">
        <f t="shared" si="1742"/>
        <v>1BTL</v>
      </c>
      <c r="AK2241" s="4" t="str">
        <f t="shared" si="1743"/>
        <v>-1BTL</v>
      </c>
      <c r="AL2241" s="4" t="str" cm="1">
        <f t="array" ref="AL2241">LEFT(AS2241,SUM(LEN(AS2241)-LEN(SUBSTITUTE(AS2241,{"0";"1";"2";"3";"4";"5";"6";"7";"8";"9"},""))))</f>
        <v>1</v>
      </c>
      <c r="AM2241" s="4">
        <f t="shared" si="1747"/>
        <v>13</v>
      </c>
      <c r="AN2241" s="4" t="b">
        <f t="shared" si="1757"/>
        <v>1</v>
      </c>
      <c r="AO2241" s="4" t="str">
        <f t="shared" si="1756"/>
        <v>BTL</v>
      </c>
      <c r="AP2241" s="4" t="b">
        <f t="shared" si="1748"/>
        <v>0</v>
      </c>
      <c r="AQ2241" s="4" t="b">
        <f t="shared" si="1744"/>
        <v>0</v>
      </c>
      <c r="AR2241" s="5" t="str">
        <f t="shared" si="1745"/>
        <v>PEWARNA MERAH</v>
      </c>
      <c r="AS2241" s="4" t="str">
        <f t="shared" si="1746"/>
        <v>1BTL</v>
      </c>
      <c r="AT2241" t="s">
        <v>3049</v>
      </c>
      <c r="AU2241" s="1" t="s">
        <v>3050</v>
      </c>
      <c r="AV2241" s="33" t="str">
        <f t="shared" ca="1" si="1749"/>
        <v/>
      </c>
      <c r="AW2241">
        <v>2500</v>
      </c>
      <c r="AX2241">
        <v>2500</v>
      </c>
      <c r="AY2241">
        <v>2000</v>
      </c>
      <c r="AZ2241" t="str">
        <f t="shared" si="1755"/>
        <v>8994326101102</v>
      </c>
      <c r="BA2241" t="str">
        <f t="shared" si="1750"/>
        <v>PEWARNA MERAH</v>
      </c>
      <c r="BB2241" t="s">
        <v>4417</v>
      </c>
      <c r="BC2241" t="s">
        <v>4417</v>
      </c>
      <c r="BD2241" s="1"/>
      <c r="BF2241" s="9"/>
      <c r="BG2241" s="20"/>
      <c r="BH2241" s="13"/>
      <c r="BI2241" s="15"/>
      <c r="BL2241" s="13"/>
      <c r="BM2241" s="1"/>
      <c r="BP2241" s="1"/>
      <c r="BQ2241" s="1"/>
      <c r="BT2241" s="13"/>
      <c r="BU2241" s="15"/>
      <c r="BV2241" s="14"/>
    </row>
    <row r="2242" spans="1:74" x14ac:dyDescent="0.25">
      <c r="A2242" s="4" t="str">
        <f t="shared" si="1708"/>
        <v/>
      </c>
      <c r="B2242" s="4" t="str">
        <f t="shared" si="1709"/>
        <v/>
      </c>
      <c r="C2242" s="4" t="str">
        <f t="shared" si="1710"/>
        <v/>
      </c>
      <c r="D2242" s="4" t="str">
        <f t="shared" si="1711"/>
        <v>BTL</v>
      </c>
      <c r="E2242" s="4" t="str">
        <f t="shared" si="1712"/>
        <v/>
      </c>
      <c r="F2242" s="4" t="str">
        <f t="shared" si="1713"/>
        <v/>
      </c>
      <c r="G2242" s="4" t="str">
        <f t="shared" si="1714"/>
        <v/>
      </c>
      <c r="H2242" s="4" t="str">
        <f t="shared" si="1715"/>
        <v/>
      </c>
      <c r="I2242" s="4" t="str">
        <f t="shared" si="1716"/>
        <v/>
      </c>
      <c r="J2242" s="4" t="str">
        <f t="shared" si="1717"/>
        <v/>
      </c>
      <c r="K2242" s="4" t="str">
        <f t="shared" si="1718"/>
        <v/>
      </c>
      <c r="L2242" s="4" t="str">
        <f t="shared" si="1719"/>
        <v/>
      </c>
      <c r="M2242" s="4" t="str">
        <f t="shared" si="1720"/>
        <v/>
      </c>
      <c r="N2242" s="4" t="str">
        <f t="shared" si="1721"/>
        <v/>
      </c>
      <c r="O2242" s="4" t="str">
        <f t="shared" si="1722"/>
        <v/>
      </c>
      <c r="P2242" s="4" t="str">
        <f t="shared" si="1723"/>
        <v/>
      </c>
      <c r="Q2242" s="4" t="str">
        <f t="shared" si="1724"/>
        <v/>
      </c>
      <c r="R2242" s="4" t="str">
        <f t="shared" si="1725"/>
        <v/>
      </c>
      <c r="S2242" s="4" t="str">
        <f t="shared" si="1726"/>
        <v/>
      </c>
      <c r="T2242" s="4" t="str">
        <f t="shared" si="1727"/>
        <v/>
      </c>
      <c r="U2242" s="4" t="str">
        <f t="shared" si="1728"/>
        <v/>
      </c>
      <c r="V2242" s="4" t="str">
        <f t="shared" si="1729"/>
        <v/>
      </c>
      <c r="W2242" s="4" t="str">
        <f t="shared" si="1730"/>
        <v/>
      </c>
      <c r="X2242" s="4" t="str">
        <f t="shared" si="1731"/>
        <v/>
      </c>
      <c r="Y2242" s="4">
        <f t="shared" si="1732"/>
        <v>3</v>
      </c>
      <c r="Z2242" s="4" t="str">
        <f t="shared" si="1733"/>
        <v>-</v>
      </c>
      <c r="AA2242" s="4" t="str">
        <f t="shared" si="1734"/>
        <v/>
      </c>
      <c r="AB2242" s="4" t="str">
        <f t="shared" si="1735"/>
        <v/>
      </c>
      <c r="AC2242" s="4" t="str">
        <f t="shared" si="1736"/>
        <v/>
      </c>
      <c r="AD2242" s="4" t="str">
        <f t="shared" si="1737"/>
        <v/>
      </c>
      <c r="AE2242" s="4" t="str">
        <f t="shared" si="1738"/>
        <v/>
      </c>
      <c r="AF2242" s="4" t="str" cm="1">
        <f t="array" aca="1" ref="AF2242" ca="1">LEFT(AS2242,MATCH(FALSE,ISNUMBER(MID(AS2242,ROW(INDIRECT("1:"&amp;LEN(AS2242)+1)), 1) *1),0) -1)</f>
        <v>1</v>
      </c>
      <c r="AG2242" s="4">
        <f t="shared" si="1739"/>
        <v>4</v>
      </c>
      <c r="AH2242" s="4">
        <f t="shared" si="1740"/>
        <v>23</v>
      </c>
      <c r="AI2242" s="4">
        <f t="shared" si="1741"/>
        <v>19</v>
      </c>
      <c r="AJ2242" s="4" t="str">
        <f t="shared" si="1742"/>
        <v>1BTL</v>
      </c>
      <c r="AK2242" s="4" t="str">
        <f t="shared" si="1743"/>
        <v>-1BTL</v>
      </c>
      <c r="AL2242" s="4" t="str" cm="1">
        <f t="array" ref="AL2242">LEFT(AS2242,SUM(LEN(AS2242)-LEN(SUBSTITUTE(AS2242,{"0";"1";"2";"3";"4";"5";"6";"7";"8";"9"},""))))</f>
        <v>1</v>
      </c>
      <c r="AM2242" s="4">
        <f t="shared" si="1747"/>
        <v>13</v>
      </c>
      <c r="AN2242" s="4" t="b">
        <f t="shared" si="1757"/>
        <v>1</v>
      </c>
      <c r="AO2242" s="4" t="str">
        <f t="shared" si="1756"/>
        <v>BTL</v>
      </c>
      <c r="AP2242" s="4" t="b">
        <f t="shared" si="1748"/>
        <v>0</v>
      </c>
      <c r="AQ2242" s="4" t="b">
        <f t="shared" si="1744"/>
        <v>0</v>
      </c>
      <c r="AR2242" s="5" t="str">
        <f t="shared" si="1745"/>
        <v>PEWARNA MERAH MUDA</v>
      </c>
      <c r="AS2242" s="4" t="str">
        <f t="shared" si="1746"/>
        <v>1BTL</v>
      </c>
      <c r="AT2242" t="s">
        <v>3047</v>
      </c>
      <c r="AU2242" s="1" t="s">
        <v>3048</v>
      </c>
      <c r="AV2242" s="33" t="str">
        <f t="shared" ca="1" si="1749"/>
        <v/>
      </c>
      <c r="AW2242">
        <v>2500</v>
      </c>
      <c r="AX2242">
        <v>2500</v>
      </c>
      <c r="AY2242">
        <v>2000</v>
      </c>
      <c r="AZ2242" t="str">
        <f t="shared" si="1755"/>
        <v>8994326101133</v>
      </c>
      <c r="BA2242" t="str">
        <f t="shared" si="1750"/>
        <v>PEWARNA MERAH MUDA</v>
      </c>
      <c r="BB2242" t="s">
        <v>4417</v>
      </c>
      <c r="BC2242" t="s">
        <v>4417</v>
      </c>
      <c r="BD2242" s="1"/>
      <c r="BF2242" s="9"/>
      <c r="BG2242" s="20"/>
      <c r="BH2242" s="13"/>
      <c r="BI2242" s="15"/>
      <c r="BL2242" s="13"/>
      <c r="BM2242" s="1"/>
      <c r="BP2242" s="1"/>
      <c r="BQ2242" s="1"/>
      <c r="BT2242" s="13"/>
      <c r="BU2242" s="15"/>
      <c r="BV2242" s="14"/>
    </row>
    <row r="2243" spans="1:74" x14ac:dyDescent="0.25">
      <c r="A2243" s="4" t="str">
        <f t="shared" si="1708"/>
        <v/>
      </c>
      <c r="B2243" s="4" t="str">
        <f t="shared" si="1709"/>
        <v/>
      </c>
      <c r="C2243" s="4" t="str">
        <f t="shared" si="1710"/>
        <v/>
      </c>
      <c r="D2243" s="4" t="str">
        <f t="shared" si="1711"/>
        <v>BTL</v>
      </c>
      <c r="E2243" s="4" t="str">
        <f t="shared" si="1712"/>
        <v/>
      </c>
      <c r="F2243" s="4" t="str">
        <f t="shared" si="1713"/>
        <v/>
      </c>
      <c r="G2243" s="4" t="str">
        <f t="shared" si="1714"/>
        <v/>
      </c>
      <c r="H2243" s="4" t="str">
        <f t="shared" si="1715"/>
        <v/>
      </c>
      <c r="I2243" s="4" t="str">
        <f t="shared" si="1716"/>
        <v/>
      </c>
      <c r="J2243" s="4" t="str">
        <f t="shared" si="1717"/>
        <v/>
      </c>
      <c r="K2243" s="4" t="str">
        <f t="shared" si="1718"/>
        <v/>
      </c>
      <c r="L2243" s="4" t="str">
        <f t="shared" si="1719"/>
        <v/>
      </c>
      <c r="M2243" s="4" t="str">
        <f t="shared" si="1720"/>
        <v/>
      </c>
      <c r="N2243" s="4" t="str">
        <f t="shared" si="1721"/>
        <v/>
      </c>
      <c r="O2243" s="4" t="str">
        <f t="shared" si="1722"/>
        <v/>
      </c>
      <c r="P2243" s="4" t="str">
        <f t="shared" si="1723"/>
        <v/>
      </c>
      <c r="Q2243" s="4" t="str">
        <f t="shared" si="1724"/>
        <v/>
      </c>
      <c r="R2243" s="4" t="str">
        <f t="shared" si="1725"/>
        <v/>
      </c>
      <c r="S2243" s="4" t="str">
        <f t="shared" si="1726"/>
        <v/>
      </c>
      <c r="T2243" s="4" t="str">
        <f t="shared" si="1727"/>
        <v/>
      </c>
      <c r="U2243" s="4" t="str">
        <f t="shared" si="1728"/>
        <v/>
      </c>
      <c r="V2243" s="4" t="str">
        <f t="shared" si="1729"/>
        <v/>
      </c>
      <c r="W2243" s="4" t="str">
        <f t="shared" si="1730"/>
        <v/>
      </c>
      <c r="X2243" s="4" t="str">
        <f t="shared" si="1731"/>
        <v/>
      </c>
      <c r="Y2243" s="4">
        <f t="shared" si="1732"/>
        <v>3</v>
      </c>
      <c r="Z2243" s="4" t="str">
        <f t="shared" si="1733"/>
        <v>-</v>
      </c>
      <c r="AA2243" s="4" t="str">
        <f t="shared" si="1734"/>
        <v/>
      </c>
      <c r="AB2243" s="4" t="str">
        <f t="shared" si="1735"/>
        <v/>
      </c>
      <c r="AC2243" s="4" t="str">
        <f t="shared" si="1736"/>
        <v/>
      </c>
      <c r="AD2243" s="4" t="str">
        <f t="shared" si="1737"/>
        <v/>
      </c>
      <c r="AE2243" s="4" t="str">
        <f t="shared" si="1738"/>
        <v/>
      </c>
      <c r="AF2243" s="4" t="str" cm="1">
        <f t="array" aca="1" ref="AF2243" ca="1">LEFT(AS2243,MATCH(FALSE,ISNUMBER(MID(AS2243,ROW(INDIRECT("1:"&amp;LEN(AS2243)+1)), 1) *1),0) -1)</f>
        <v>1</v>
      </c>
      <c r="AG2243" s="4">
        <f t="shared" si="1739"/>
        <v>4</v>
      </c>
      <c r="AH2243" s="4">
        <f t="shared" si="1740"/>
        <v>19</v>
      </c>
      <c r="AI2243" s="4">
        <f t="shared" si="1741"/>
        <v>15</v>
      </c>
      <c r="AJ2243" s="4" t="str">
        <f t="shared" si="1742"/>
        <v>1BTL</v>
      </c>
      <c r="AK2243" s="4" t="str">
        <f t="shared" si="1743"/>
        <v>-1BTL</v>
      </c>
      <c r="AL2243" s="4" t="str" cm="1">
        <f t="array" ref="AL2243">LEFT(AS2243,SUM(LEN(AS2243)-LEN(SUBSTITUTE(AS2243,{"0";"1";"2";"3";"4";"5";"6";"7";"8";"9"},""))))</f>
        <v>1</v>
      </c>
      <c r="AM2243" s="4">
        <f t="shared" si="1747"/>
        <v>13</v>
      </c>
      <c r="AN2243" s="4" t="b">
        <f t="shared" si="1757"/>
        <v>1</v>
      </c>
      <c r="AO2243" s="4" t="str">
        <f t="shared" si="1756"/>
        <v>BTL</v>
      </c>
      <c r="AP2243" s="4" t="b">
        <f t="shared" si="1748"/>
        <v>0</v>
      </c>
      <c r="AQ2243" s="4" t="b">
        <f t="shared" si="1744"/>
        <v>0</v>
      </c>
      <c r="AR2243" s="5" t="str">
        <f t="shared" si="1745"/>
        <v>PEWARNA ORANGE</v>
      </c>
      <c r="AS2243" s="4" t="str">
        <f t="shared" si="1746"/>
        <v>1BTL</v>
      </c>
      <c r="AT2243" t="s">
        <v>3051</v>
      </c>
      <c r="AU2243" s="1" t="s">
        <v>3052</v>
      </c>
      <c r="AV2243" s="33" t="str">
        <f t="shared" ca="1" si="1749"/>
        <v/>
      </c>
      <c r="AW2243">
        <v>2500</v>
      </c>
      <c r="AX2243">
        <v>2500</v>
      </c>
      <c r="AY2243">
        <v>2000</v>
      </c>
      <c r="AZ2243" t="str">
        <f t="shared" si="1755"/>
        <v>8994326101379</v>
      </c>
      <c r="BA2243" t="str">
        <f t="shared" si="1750"/>
        <v>PEWARNA ORANGE</v>
      </c>
      <c r="BB2243" t="s">
        <v>4417</v>
      </c>
      <c r="BC2243" t="s">
        <v>4417</v>
      </c>
      <c r="BD2243" s="1"/>
      <c r="BF2243" s="9"/>
      <c r="BG2243" s="20"/>
      <c r="BH2243" s="13"/>
      <c r="BI2243" s="15"/>
      <c r="BL2243" s="13"/>
      <c r="BM2243" s="1"/>
      <c r="BP2243" s="1"/>
      <c r="BQ2243" s="1"/>
      <c r="BT2243" s="13"/>
      <c r="BU2243" s="15"/>
      <c r="BV2243" s="14"/>
    </row>
    <row r="2244" spans="1:74" x14ac:dyDescent="0.25">
      <c r="A2244" s="4" t="str">
        <f t="shared" ref="A2244:A2307" si="1758">IF(IFERROR(SEARCH($A$1,AT2244),0)&gt;0,$A$1,"")</f>
        <v/>
      </c>
      <c r="B2244" s="4" t="str">
        <f t="shared" ref="B2244:B2307" si="1759">IF(IFERROR(SEARCH($B$1,AT2244),0)&gt;0,$B$1,"")</f>
        <v/>
      </c>
      <c r="C2244" s="4" t="str">
        <f t="shared" ref="C2244:C2307" si="1760">IF(IFERROR(SEARCH($C$1,AT2244),0)&gt;0,$C$1,"")</f>
        <v/>
      </c>
      <c r="D2244" s="4" t="str">
        <f t="shared" ref="D2244:D2307" si="1761">IF(IFERROR(SEARCH($D$1,AT2244),0)&gt;0,$D$1,"")</f>
        <v>BTL</v>
      </c>
      <c r="E2244" s="4" t="str">
        <f t="shared" ref="E2244:E2307" si="1762">IF(IFERROR(SEARCH($E$1,AT2244),0)&gt;0,$E$1,"")</f>
        <v/>
      </c>
      <c r="F2244" s="4" t="str">
        <f t="shared" ref="F2244:F2307" si="1763">IF(IFERROR(SEARCH($F$1,AT2244),0)&gt;0,$F$1,"")</f>
        <v/>
      </c>
      <c r="G2244" s="4" t="str">
        <f t="shared" ref="G2244:G2307" si="1764">IF(IFERROR(SEARCH($G$1,AT2244),0)&gt;0,$G$1,"")</f>
        <v/>
      </c>
      <c r="H2244" s="4" t="str">
        <f t="shared" ref="H2244:H2307" si="1765">IF(IFERROR(SEARCH($H$1,AT2244),0)&gt;0,$H$1,"")</f>
        <v/>
      </c>
      <c r="I2244" s="4" t="str">
        <f t="shared" ref="I2244:I2307" si="1766">IF(IFERROR(SEARCH($I$1,AT2244),0)&gt;0,$I$1,"")</f>
        <v/>
      </c>
      <c r="J2244" s="4" t="str">
        <f t="shared" ref="J2244:J2307" si="1767">IF(IFERROR(SEARCH($J$1,AT2244),0)&gt;0,$J$1,"")</f>
        <v/>
      </c>
      <c r="K2244" s="4" t="str">
        <f t="shared" ref="K2244:K2307" si="1768">IF(IFERROR(SEARCH($K$1,AT2244),0)&gt;0,$K$1,"")</f>
        <v/>
      </c>
      <c r="L2244" s="4" t="str">
        <f t="shared" ref="L2244:L2307" si="1769">IF(IFERROR(SEARCH($L$1,AT2244),0)&gt;0,$L$1,"")</f>
        <v/>
      </c>
      <c r="M2244" s="4" t="str">
        <f t="shared" ref="M2244:M2307" si="1770">IF(IFERROR(SEARCH($M$1,AT2244),0)&gt;0,$M$1,"")</f>
        <v/>
      </c>
      <c r="N2244" s="4" t="str">
        <f t="shared" ref="N2244:N2307" si="1771">IF(IFERROR(SEARCH($N$1,AT2244),0)&gt;0,$N$1,"")</f>
        <v/>
      </c>
      <c r="O2244" s="4" t="str">
        <f t="shared" ref="O2244:O2307" si="1772">IF(IFERROR(SEARCH($O$1,AT2244),0)&gt;0,$O$1,"")</f>
        <v/>
      </c>
      <c r="P2244" s="4" t="str">
        <f t="shared" ref="P2244:P2307" si="1773">IF(IFERROR(SEARCH($P$1,AT2244),0)&gt;0,$P$1,"")</f>
        <v/>
      </c>
      <c r="Q2244" s="4" t="str">
        <f t="shared" ref="Q2244:Q2307" si="1774">IF(IFERROR(SEARCH($Q$1,AT2244),0)&gt;0,$Q$1,"")</f>
        <v/>
      </c>
      <c r="R2244" s="4" t="str">
        <f t="shared" ref="R2244:R2307" si="1775">IF(IFERROR(SEARCH($R$1,AT2244),0)&gt;0,$R$1,"")</f>
        <v/>
      </c>
      <c r="S2244" s="4" t="str">
        <f t="shared" ref="S2244:S2307" si="1776">IF(IFERROR(SEARCH($S$1,AT2244),0)&gt;0,$S$1,"")</f>
        <v/>
      </c>
      <c r="T2244" s="4" t="str">
        <f t="shared" ref="T2244:T2307" si="1777">IF(IFERROR(SEARCH($T$1,AT2244),0)&gt;0,$T$1,"")</f>
        <v/>
      </c>
      <c r="U2244" s="4" t="str">
        <f t="shared" ref="U2244:U2307" si="1778">IF(IFERROR(SEARCH($U$1,AT2244),0)&gt;0,$U$1,"")</f>
        <v/>
      </c>
      <c r="V2244" s="4" t="str">
        <f t="shared" ref="V2244:V2307" si="1779">IF(IFERROR(SEARCH($V$1,AT2244),0)&gt;0,$V$1,"")</f>
        <v/>
      </c>
      <c r="W2244" s="4" t="str">
        <f t="shared" ref="W2244:W2307" si="1780">IF(IFERROR(SEARCH($W$1,AT2244),0)&gt;0,$W$1,"")</f>
        <v/>
      </c>
      <c r="X2244" s="4" t="str">
        <f t="shared" ref="X2244:X2307" si="1781">IF(IFERROR(SEARCH($X$1,AT2244),0)&gt;0,$X$1,"")</f>
        <v/>
      </c>
      <c r="Y2244" s="4">
        <f t="shared" ref="Y2244:Y2307" si="1782">LEN(B2244)+LEN(C2244)+LEN(D2244)+LEN(E2244)+LEN(F2244)+LEN(T2244)+LEN(G2244)+LEN(H2244)+LEN(I2244)+LEN(J2244)+LEN(K2244)+LEN(L2244)+LEN(M2244)+LEN(N2244)+LEN(U2244)+LEN(O2244)+LEN(P2244)+LEN(V2244)+LEN(A2244)+LEN(Q2244)+LEN(X2244)+LEN(R2244)+LEN(W2244)+LEN(S2244)</f>
        <v>3</v>
      </c>
      <c r="Z2244" s="4" t="str">
        <f t="shared" ref="Z2244:Z2307" si="1783">IF(IFERROR(SEARCH($Z$1,AT2244),0)&gt;0,$Z$1,"")</f>
        <v>-</v>
      </c>
      <c r="AA2244" s="4" t="str">
        <f t="shared" ref="AA2244:AA2307" si="1784">IF(IFERROR(SEARCH($AA$1,AT2244),0)&gt;0,$AA$1,"")</f>
        <v/>
      </c>
      <c r="AB2244" s="4" t="str">
        <f t="shared" ref="AB2244:AB2307" si="1785">IF(IFERROR(SEARCH($AB$1,AT2244),0)&gt;0,$AB$1,"")</f>
        <v/>
      </c>
      <c r="AC2244" s="4" t="str">
        <f t="shared" ref="AC2244:AC2307" si="1786">IF(IFERROR(SEARCH($AC$1,AT2244),0)&gt;0,$AC$1,"")</f>
        <v/>
      </c>
      <c r="AD2244" s="4" t="str">
        <f t="shared" ref="AD2244:AD2307" si="1787">IF(IFERROR(SEARCH($AD$1,AT2244),0)&gt;0,$AD$1,"")</f>
        <v/>
      </c>
      <c r="AE2244" s="4" t="str">
        <f t="shared" ref="AE2244:AE2307" si="1788">IF(IFERROR(SEARCH($AE$1,AT2244),0)&gt;0,$AE$1,"")</f>
        <v/>
      </c>
      <c r="AF2244" s="4" t="str" cm="1">
        <f t="array" aca="1" ref="AF2244" ca="1">LEFT(AS2244,MATCH(FALSE,ISNUMBER(MID(AS2244,ROW(INDIRECT("1:"&amp;LEN(AS2244)+1)), 1) *1),0) -1)</f>
        <v>1</v>
      </c>
      <c r="AG2244" s="4">
        <f t="shared" ref="AG2244:AG2307" si="1789">LEN(AS2244)</f>
        <v>4</v>
      </c>
      <c r="AH2244" s="4">
        <f t="shared" ref="AH2244:AH2307" si="1790">LEN(AT2244)</f>
        <v>17</v>
      </c>
      <c r="AI2244" s="4">
        <f t="shared" ref="AI2244:AI2307" si="1791">AH2244-AG2244</f>
        <v>13</v>
      </c>
      <c r="AJ2244" s="4" t="str">
        <f t="shared" ref="AJ2244:AJ2307" si="1792">RIGHT(AT2244,4)</f>
        <v>1BTL</v>
      </c>
      <c r="AK2244" s="4" t="str">
        <f t="shared" ref="AK2244:AK2307" si="1793">RIGHT(AT2244,5)</f>
        <v>-1BTL</v>
      </c>
      <c r="AL2244" s="4" t="str" cm="1">
        <f t="array" ref="AL2244">LEFT(AS2244,SUM(LEN(AS2244)-LEN(SUBSTITUTE(AS2244,{"0";"1";"2";"3";"4";"5";"6";"7";"8";"9"},""))))</f>
        <v>1</v>
      </c>
      <c r="AM2244" s="4">
        <f t="shared" si="1747"/>
        <v>13</v>
      </c>
      <c r="AN2244" s="4" t="b">
        <f t="shared" si="1757"/>
        <v>1</v>
      </c>
      <c r="AO2244" s="4" t="str">
        <f t="shared" si="1756"/>
        <v>BTL</v>
      </c>
      <c r="AP2244" s="4" t="b">
        <f t="shared" si="1748"/>
        <v>0</v>
      </c>
      <c r="AQ2244" s="4" t="b">
        <f t="shared" ref="AQ2244:AQ2307" si="1794">LEFT(AT2244,2)=LEFT(AU2244,2)</f>
        <v>0</v>
      </c>
      <c r="AR2244" s="5" t="str">
        <f t="shared" ref="AR2244:AR2307" si="1795">LEFT(AT2244,(AI2244-1))</f>
        <v>PEWARNA UNGU</v>
      </c>
      <c r="AS2244" s="4" t="str">
        <f t="shared" ref="AS2244:AS2307" si="1796">IFERROR(RIGHT(AT2244,LEN(AT2244)-FIND("-",AT2244)),1)</f>
        <v>1BTL</v>
      </c>
      <c r="AT2244" t="s">
        <v>3053</v>
      </c>
      <c r="AU2244" s="1" t="s">
        <v>3054</v>
      </c>
      <c r="AV2244" s="33" t="str">
        <f t="shared" ca="1" si="1749"/>
        <v/>
      </c>
      <c r="AW2244">
        <v>2500</v>
      </c>
      <c r="AX2244">
        <v>2500</v>
      </c>
      <c r="AY2244">
        <v>2000</v>
      </c>
      <c r="AZ2244" t="str">
        <f t="shared" si="1755"/>
        <v>8994326101409</v>
      </c>
      <c r="BA2244" t="str">
        <f t="shared" si="1750"/>
        <v>PEWARNA UNGU</v>
      </c>
      <c r="BB2244" t="s">
        <v>4417</v>
      </c>
      <c r="BC2244" t="s">
        <v>4417</v>
      </c>
      <c r="BD2244" s="1"/>
      <c r="BF2244" s="9"/>
      <c r="BG2244" s="20"/>
      <c r="BH2244" s="13"/>
      <c r="BI2244" s="15"/>
      <c r="BL2244" s="13"/>
      <c r="BM2244" s="1"/>
      <c r="BP2244" s="1"/>
      <c r="BQ2244" s="1"/>
      <c r="BT2244" s="13"/>
      <c r="BU2244" s="15"/>
      <c r="BV2244" s="14"/>
    </row>
    <row r="2245" spans="1:74" x14ac:dyDescent="0.25">
      <c r="A2245" s="4" t="str">
        <f t="shared" si="1758"/>
        <v/>
      </c>
      <c r="B2245" s="4" t="str">
        <f t="shared" si="1759"/>
        <v/>
      </c>
      <c r="C2245" s="4" t="str">
        <f t="shared" si="1760"/>
        <v>BKS</v>
      </c>
      <c r="D2245" s="4" t="str">
        <f t="shared" si="1761"/>
        <v/>
      </c>
      <c r="E2245" s="4" t="str">
        <f t="shared" si="1762"/>
        <v/>
      </c>
      <c r="F2245" s="4" t="str">
        <f t="shared" si="1763"/>
        <v/>
      </c>
      <c r="G2245" s="4" t="str">
        <f t="shared" si="1764"/>
        <v/>
      </c>
      <c r="H2245" s="4" t="str">
        <f t="shared" si="1765"/>
        <v/>
      </c>
      <c r="I2245" s="4" t="str">
        <f t="shared" si="1766"/>
        <v/>
      </c>
      <c r="J2245" s="4" t="str">
        <f t="shared" si="1767"/>
        <v/>
      </c>
      <c r="K2245" s="4" t="str">
        <f t="shared" si="1768"/>
        <v/>
      </c>
      <c r="L2245" s="4" t="str">
        <f t="shared" si="1769"/>
        <v/>
      </c>
      <c r="M2245" s="4" t="str">
        <f t="shared" si="1770"/>
        <v/>
      </c>
      <c r="N2245" s="4" t="str">
        <f t="shared" si="1771"/>
        <v/>
      </c>
      <c r="O2245" s="4" t="str">
        <f t="shared" si="1772"/>
        <v/>
      </c>
      <c r="P2245" s="4" t="str">
        <f t="shared" si="1773"/>
        <v/>
      </c>
      <c r="Q2245" s="4" t="str">
        <f t="shared" si="1774"/>
        <v/>
      </c>
      <c r="R2245" s="4" t="str">
        <f t="shared" si="1775"/>
        <v/>
      </c>
      <c r="S2245" s="4" t="str">
        <f t="shared" si="1776"/>
        <v/>
      </c>
      <c r="T2245" s="4" t="str">
        <f t="shared" si="1777"/>
        <v/>
      </c>
      <c r="U2245" s="4" t="str">
        <f t="shared" si="1778"/>
        <v/>
      </c>
      <c r="V2245" s="4" t="str">
        <f t="shared" si="1779"/>
        <v/>
      </c>
      <c r="W2245" s="4" t="str">
        <f t="shared" si="1780"/>
        <v/>
      </c>
      <c r="X2245" s="4" t="str">
        <f t="shared" si="1781"/>
        <v/>
      </c>
      <c r="Y2245" s="4">
        <f t="shared" si="1782"/>
        <v>3</v>
      </c>
      <c r="Z2245" s="4" t="str">
        <f t="shared" si="1783"/>
        <v>-</v>
      </c>
      <c r="AA2245" s="4" t="str">
        <f t="shared" si="1784"/>
        <v/>
      </c>
      <c r="AB2245" s="4" t="str">
        <f t="shared" si="1785"/>
        <v/>
      </c>
      <c r="AC2245" s="4" t="str">
        <f t="shared" si="1786"/>
        <v/>
      </c>
      <c r="AD2245" s="4" t="str">
        <f t="shared" si="1787"/>
        <v/>
      </c>
      <c r="AE2245" s="4" t="str">
        <f t="shared" si="1788"/>
        <v/>
      </c>
      <c r="AF2245" s="4" t="str" cm="1">
        <f t="array" aca="1" ref="AF2245" ca="1">LEFT(AS2245,MATCH(FALSE,ISNUMBER(MID(AS2245,ROW(INDIRECT("1:"&amp;LEN(AS2245)+1)), 1) *1),0) -1)</f>
        <v>1</v>
      </c>
      <c r="AG2245" s="4">
        <f t="shared" si="1789"/>
        <v>4</v>
      </c>
      <c r="AH2245" s="4">
        <f t="shared" si="1790"/>
        <v>17</v>
      </c>
      <c r="AI2245" s="4">
        <f t="shared" si="1791"/>
        <v>13</v>
      </c>
      <c r="AJ2245" s="4" t="str">
        <f t="shared" si="1792"/>
        <v>1BKS</v>
      </c>
      <c r="AK2245" s="4" t="str">
        <f t="shared" si="1793"/>
        <v>-1BKS</v>
      </c>
      <c r="AL2245" s="4" t="str" cm="1">
        <f t="array" ref="AL2245">LEFT(AS2245,SUM(LEN(AS2245)-LEN(SUBSTITUTE(AS2245,{"0";"1";"2";"3";"4";"5";"6";"7";"8";"9"},""))))</f>
        <v>1</v>
      </c>
      <c r="AM2245" s="4">
        <f t="shared" ref="AM2245:AM2308" si="1797">LEN(AZ2245)</f>
        <v>13</v>
      </c>
      <c r="AN2245" s="4" t="b">
        <f t="shared" si="1757"/>
        <v>1</v>
      </c>
      <c r="AO2245" s="4" t="str">
        <f t="shared" si="1756"/>
        <v>BKS</v>
      </c>
      <c r="AP2245" s="4" t="b">
        <f t="shared" ref="AP2245:AP2308" si="1798">IF((AR2245=AR2246)=TRUE,TRUE,IF((AR2244=AR2245)=TRUE,TRUE,FALSE))</f>
        <v>0</v>
      </c>
      <c r="AQ2245" s="4" t="b">
        <f t="shared" si="1794"/>
        <v>0</v>
      </c>
      <c r="AR2245" s="5" t="str">
        <f t="shared" si="1795"/>
        <v>PIA POTONGAN</v>
      </c>
      <c r="AS2245" s="4" t="str">
        <f t="shared" si="1796"/>
        <v>1BKS</v>
      </c>
      <c r="AT2245" t="s">
        <v>4793</v>
      </c>
      <c r="AV2245" s="33" t="str">
        <f t="shared" ref="AV2245:AV2308" ca="1" si="1799">IF(IF(IF(AR2245=AR2246,10,0)+IF(NOT(AO2245="DUS")=TRUE,10,0)=20,"XXXX",IF(IF((AF2245+1)=2,0,1)+IF(AO2245="DUS",1,0)=2,TRUE,""))="",IF(IF(AR2245=AR2244,10,0)+IF(NOT(AO2245="DUS")=TRUE,10,0)=20,"XXXX",IF(IF((AF2245+1)=2,0,1)+IF(AO2245="DUS",1,0)=2,TRUE,"")),IF(IF(AR2245=AR2246,10,0)+IF(NOT(AO2245="DUS")=TRUE,10,0)=20,"XXXX",IF(IF((AF2245+1)=2,0,1)+IF(AO2245="DUS",1,0)=2,TRUE,"")))</f>
        <v/>
      </c>
      <c r="AW2245">
        <v>6000</v>
      </c>
      <c r="AX2245">
        <v>6000</v>
      </c>
      <c r="AY2245">
        <v>5000</v>
      </c>
      <c r="AZ2245" t="str">
        <f t="shared" si="1755"/>
        <v>8000000002245</v>
      </c>
      <c r="BA2245" t="str">
        <f t="shared" ref="BA2245:BA2308" si="1800">AR2245</f>
        <v>PIA POTONGAN</v>
      </c>
      <c r="BB2245" t="s">
        <v>4417</v>
      </c>
      <c r="BC2245" t="s">
        <v>4417</v>
      </c>
      <c r="BD2245" s="1"/>
      <c r="BF2245" s="9"/>
      <c r="BG2245" s="20"/>
      <c r="BH2245" s="13"/>
      <c r="BI2245" s="15"/>
      <c r="BL2245" s="13"/>
      <c r="BM2245" s="1"/>
      <c r="BP2245" s="1"/>
      <c r="BQ2245" s="1"/>
      <c r="BT2245" s="13"/>
      <c r="BU2245" s="15"/>
      <c r="BV2245" s="14"/>
    </row>
    <row r="2246" spans="1:74" x14ac:dyDescent="0.25">
      <c r="A2246" s="4" t="str">
        <f t="shared" si="1758"/>
        <v/>
      </c>
      <c r="B2246" s="4" t="str">
        <f t="shared" si="1759"/>
        <v/>
      </c>
      <c r="C2246" s="4" t="str">
        <f t="shared" si="1760"/>
        <v>BKS</v>
      </c>
      <c r="D2246" s="4" t="str">
        <f t="shared" si="1761"/>
        <v/>
      </c>
      <c r="E2246" s="4" t="str">
        <f t="shared" si="1762"/>
        <v/>
      </c>
      <c r="F2246" s="4" t="str">
        <f t="shared" si="1763"/>
        <v/>
      </c>
      <c r="G2246" s="4" t="str">
        <f t="shared" si="1764"/>
        <v/>
      </c>
      <c r="H2246" s="4" t="str">
        <f t="shared" si="1765"/>
        <v/>
      </c>
      <c r="I2246" s="4" t="str">
        <f t="shared" si="1766"/>
        <v/>
      </c>
      <c r="J2246" s="4" t="str">
        <f t="shared" si="1767"/>
        <v/>
      </c>
      <c r="K2246" s="4" t="str">
        <f t="shared" si="1768"/>
        <v/>
      </c>
      <c r="L2246" s="4" t="str">
        <f t="shared" si="1769"/>
        <v/>
      </c>
      <c r="M2246" s="4" t="str">
        <f t="shared" si="1770"/>
        <v/>
      </c>
      <c r="N2246" s="4" t="str">
        <f t="shared" si="1771"/>
        <v/>
      </c>
      <c r="O2246" s="4" t="str">
        <f t="shared" si="1772"/>
        <v/>
      </c>
      <c r="P2246" s="4" t="str">
        <f t="shared" si="1773"/>
        <v/>
      </c>
      <c r="Q2246" s="4" t="str">
        <f t="shared" si="1774"/>
        <v/>
      </c>
      <c r="R2246" s="4" t="str">
        <f t="shared" si="1775"/>
        <v/>
      </c>
      <c r="S2246" s="4" t="str">
        <f t="shared" si="1776"/>
        <v/>
      </c>
      <c r="T2246" s="4" t="str">
        <f t="shared" si="1777"/>
        <v/>
      </c>
      <c r="U2246" s="4" t="str">
        <f t="shared" si="1778"/>
        <v/>
      </c>
      <c r="V2246" s="4" t="str">
        <f t="shared" si="1779"/>
        <v/>
      </c>
      <c r="W2246" s="4" t="str">
        <f t="shared" si="1780"/>
        <v/>
      </c>
      <c r="X2246" s="4" t="str">
        <f t="shared" si="1781"/>
        <v/>
      </c>
      <c r="Y2246" s="4">
        <f t="shared" si="1782"/>
        <v>3</v>
      </c>
      <c r="Z2246" s="4" t="str">
        <f t="shared" si="1783"/>
        <v>-</v>
      </c>
      <c r="AA2246" s="4" t="str">
        <f t="shared" si="1784"/>
        <v/>
      </c>
      <c r="AB2246" s="4" t="str">
        <f t="shared" si="1785"/>
        <v/>
      </c>
      <c r="AC2246" s="4" t="str">
        <f t="shared" si="1786"/>
        <v/>
      </c>
      <c r="AD2246" s="4" t="str">
        <f t="shared" si="1787"/>
        <v/>
      </c>
      <c r="AE2246" s="4" t="str">
        <f t="shared" si="1788"/>
        <v/>
      </c>
      <c r="AF2246" s="4" t="str" cm="1">
        <f t="array" aca="1" ref="AF2246" ca="1">LEFT(AS2246,MATCH(FALSE,ISNUMBER(MID(AS2246,ROW(INDIRECT("1:"&amp;LEN(AS2246)+1)), 1) *1),0) -1)</f>
        <v>1</v>
      </c>
      <c r="AG2246" s="4">
        <f t="shared" si="1789"/>
        <v>4</v>
      </c>
      <c r="AH2246" s="4">
        <f t="shared" si="1790"/>
        <v>18</v>
      </c>
      <c r="AI2246" s="4">
        <f t="shared" si="1791"/>
        <v>14</v>
      </c>
      <c r="AJ2246" s="4" t="str">
        <f t="shared" si="1792"/>
        <v>1BKS</v>
      </c>
      <c r="AK2246" s="4" t="str">
        <f t="shared" si="1793"/>
        <v>-1BKS</v>
      </c>
      <c r="AL2246" s="4" t="str" cm="1">
        <f t="array" ref="AL2246">LEFT(AS2246,SUM(LEN(AS2246)-LEN(SUBSTITUTE(AS2246,{"0";"1";"2";"3";"4";"5";"6";"7";"8";"9"},""))))</f>
        <v>1</v>
      </c>
      <c r="AM2246" s="4">
        <f t="shared" si="1797"/>
        <v>13</v>
      </c>
      <c r="AN2246" s="4" t="b">
        <f t="shared" si="1757"/>
        <v>1</v>
      </c>
      <c r="AO2246" s="4" t="str">
        <f t="shared" si="1756"/>
        <v>BKS</v>
      </c>
      <c r="AP2246" s="4" t="b">
        <f t="shared" si="1798"/>
        <v>0</v>
      </c>
      <c r="AQ2246" s="4" t="b">
        <f t="shared" si="1794"/>
        <v>0</v>
      </c>
      <c r="AR2246" s="5" t="str">
        <f t="shared" si="1795"/>
        <v>PIA UNIVERSAL</v>
      </c>
      <c r="AS2246" s="4" t="str">
        <f t="shared" si="1796"/>
        <v>1BKS</v>
      </c>
      <c r="AT2246" t="s">
        <v>3056</v>
      </c>
      <c r="AV2246" s="33" t="str">
        <f t="shared" ca="1" si="1799"/>
        <v/>
      </c>
      <c r="AW2246">
        <v>2000</v>
      </c>
      <c r="AX2246">
        <v>2000</v>
      </c>
      <c r="AY2246">
        <v>1749</v>
      </c>
      <c r="AZ2246" t="str">
        <f t="shared" si="1755"/>
        <v>8000000002246</v>
      </c>
      <c r="BA2246" t="str">
        <f t="shared" si="1800"/>
        <v>PIA UNIVERSAL</v>
      </c>
      <c r="BB2246" t="s">
        <v>4417</v>
      </c>
      <c r="BC2246" t="s">
        <v>4417</v>
      </c>
      <c r="BD2246" s="1"/>
      <c r="BF2246" s="9"/>
      <c r="BG2246" s="20"/>
      <c r="BH2246" s="13"/>
      <c r="BI2246" s="15"/>
      <c r="BL2246" s="13"/>
      <c r="BM2246" s="1"/>
      <c r="BP2246" s="1"/>
      <c r="BQ2246" s="1"/>
      <c r="BT2246" s="13"/>
      <c r="BU2246" s="15"/>
      <c r="BV2246" s="14"/>
    </row>
    <row r="2247" spans="1:74" x14ac:dyDescent="0.25">
      <c r="A2247" s="4" t="str">
        <f t="shared" si="1758"/>
        <v/>
      </c>
      <c r="B2247" s="4" t="str">
        <f t="shared" si="1759"/>
        <v/>
      </c>
      <c r="C2247" s="4" t="str">
        <f t="shared" si="1760"/>
        <v/>
      </c>
      <c r="D2247" s="4" t="str">
        <f t="shared" si="1761"/>
        <v/>
      </c>
      <c r="E2247" s="4" t="str">
        <f t="shared" si="1762"/>
        <v/>
      </c>
      <c r="F2247" s="4" t="str">
        <f t="shared" si="1763"/>
        <v>RTG</v>
      </c>
      <c r="G2247" s="4" t="str">
        <f t="shared" si="1764"/>
        <v/>
      </c>
      <c r="H2247" s="4" t="str">
        <f t="shared" si="1765"/>
        <v/>
      </c>
      <c r="I2247" s="4" t="str">
        <f t="shared" si="1766"/>
        <v/>
      </c>
      <c r="J2247" s="4" t="str">
        <f t="shared" si="1767"/>
        <v/>
      </c>
      <c r="K2247" s="4" t="str">
        <f t="shared" si="1768"/>
        <v/>
      </c>
      <c r="L2247" s="4" t="str">
        <f t="shared" si="1769"/>
        <v/>
      </c>
      <c r="M2247" s="4" t="str">
        <f t="shared" si="1770"/>
        <v/>
      </c>
      <c r="N2247" s="4" t="str">
        <f t="shared" si="1771"/>
        <v/>
      </c>
      <c r="O2247" s="4" t="str">
        <f t="shared" si="1772"/>
        <v>DUS</v>
      </c>
      <c r="P2247" s="4" t="str">
        <f t="shared" si="1773"/>
        <v/>
      </c>
      <c r="Q2247" s="4" t="str">
        <f t="shared" si="1774"/>
        <v/>
      </c>
      <c r="R2247" s="4" t="str">
        <f t="shared" si="1775"/>
        <v/>
      </c>
      <c r="S2247" s="4" t="str">
        <f t="shared" si="1776"/>
        <v/>
      </c>
      <c r="T2247" s="4" t="str">
        <f t="shared" si="1777"/>
        <v/>
      </c>
      <c r="U2247" s="4" t="str">
        <f t="shared" si="1778"/>
        <v/>
      </c>
      <c r="V2247" s="4" t="str">
        <f t="shared" si="1779"/>
        <v/>
      </c>
      <c r="W2247" s="4" t="str">
        <f t="shared" si="1780"/>
        <v/>
      </c>
      <c r="X2247" s="4" t="str">
        <f t="shared" si="1781"/>
        <v/>
      </c>
      <c r="Y2247" s="4">
        <f t="shared" si="1782"/>
        <v>6</v>
      </c>
      <c r="Z2247" s="4" t="str">
        <f t="shared" si="1783"/>
        <v>-</v>
      </c>
      <c r="AA2247" s="4" t="str">
        <f t="shared" si="1784"/>
        <v>/</v>
      </c>
      <c r="AB2247" s="4" t="str">
        <f t="shared" si="1785"/>
        <v/>
      </c>
      <c r="AC2247" s="4" t="str">
        <f t="shared" si="1786"/>
        <v/>
      </c>
      <c r="AD2247" s="4" t="str">
        <f t="shared" si="1787"/>
        <v/>
      </c>
      <c r="AE2247" s="4" t="str">
        <f t="shared" si="1788"/>
        <v/>
      </c>
      <c r="AF2247" s="4" t="str" cm="1">
        <f t="array" aca="1" ref="AF2247" ca="1">LEFT(AS2247,MATCH(FALSE,ISNUMBER(MID(AS2247,ROW(INDIRECT("1:"&amp;LEN(AS2247)+1)), 1) *1),0) -1)</f>
        <v>6</v>
      </c>
      <c r="AG2247" s="4">
        <f t="shared" si="1789"/>
        <v>8</v>
      </c>
      <c r="AH2247" s="4">
        <f t="shared" si="1790"/>
        <v>20</v>
      </c>
      <c r="AI2247" s="4">
        <f t="shared" si="1791"/>
        <v>12</v>
      </c>
      <c r="AJ2247" s="4" t="str">
        <f t="shared" si="1792"/>
        <v>/DUS</v>
      </c>
      <c r="AK2247" s="4" t="str">
        <f t="shared" si="1793"/>
        <v>G/DUS</v>
      </c>
      <c r="AL2247" s="4" t="str" cm="1">
        <f t="array" ref="AL2247">LEFT(AS2247,SUM(LEN(AS2247)-LEN(SUBSTITUTE(AS2247,{"0";"1";"2";"3";"4";"5";"6";"7";"8";"9"},""))))</f>
        <v>6</v>
      </c>
      <c r="AM2247" s="4">
        <f t="shared" si="1797"/>
        <v>13</v>
      </c>
      <c r="AN2247" s="4" t="b">
        <f t="shared" si="1757"/>
        <v>1</v>
      </c>
      <c r="AO2247" s="4" t="str">
        <f t="shared" si="1756"/>
        <v>DUS</v>
      </c>
      <c r="AP2247" s="4" t="b">
        <f t="shared" si="1798"/>
        <v>0</v>
      </c>
      <c r="AQ2247" s="4" t="b">
        <f t="shared" si="1794"/>
        <v>0</v>
      </c>
      <c r="AR2247" s="5" t="str">
        <f t="shared" si="1795"/>
        <v>PIATOS 2000</v>
      </c>
      <c r="AS2247" s="4" t="str">
        <f t="shared" si="1796"/>
        <v>6RTG/DUS</v>
      </c>
      <c r="AT2247" t="s">
        <v>3066</v>
      </c>
      <c r="AV2247" s="33" t="b">
        <f t="shared" ca="1" si="1799"/>
        <v>1</v>
      </c>
      <c r="AW2247">
        <v>101000</v>
      </c>
      <c r="AX2247">
        <v>101000</v>
      </c>
      <c r="AY2247">
        <v>98500</v>
      </c>
      <c r="AZ2247" t="str">
        <f t="shared" si="1755"/>
        <v>8000000002247</v>
      </c>
      <c r="BA2247" t="str">
        <f t="shared" si="1800"/>
        <v>PIATOS 2000</v>
      </c>
      <c r="BB2247" t="s">
        <v>4417</v>
      </c>
      <c r="BC2247" t="s">
        <v>4417</v>
      </c>
      <c r="BD2247" s="1"/>
      <c r="BF2247" s="9"/>
      <c r="BG2247" s="20"/>
      <c r="BH2247" s="13"/>
      <c r="BI2247" s="15"/>
      <c r="BL2247" s="13"/>
      <c r="BM2247" s="1"/>
      <c r="BP2247" s="1"/>
      <c r="BQ2247" s="1"/>
      <c r="BT2247" s="13"/>
      <c r="BU2247" s="15"/>
      <c r="BV2247" s="14"/>
    </row>
    <row r="2248" spans="1:74" x14ac:dyDescent="0.25">
      <c r="A2248" s="4" t="str">
        <f t="shared" si="1758"/>
        <v/>
      </c>
      <c r="B2248" s="4" t="str">
        <f t="shared" si="1759"/>
        <v>PCS</v>
      </c>
      <c r="C2248" s="4" t="str">
        <f t="shared" si="1760"/>
        <v/>
      </c>
      <c r="D2248" s="4" t="str">
        <f t="shared" si="1761"/>
        <v/>
      </c>
      <c r="E2248" s="4" t="str">
        <f t="shared" si="1762"/>
        <v/>
      </c>
      <c r="F2248" s="4" t="str">
        <f t="shared" si="1763"/>
        <v>RTG</v>
      </c>
      <c r="G2248" s="4" t="str">
        <f t="shared" si="1764"/>
        <v/>
      </c>
      <c r="H2248" s="4" t="str">
        <f t="shared" si="1765"/>
        <v/>
      </c>
      <c r="I2248" s="4" t="str">
        <f t="shared" si="1766"/>
        <v/>
      </c>
      <c r="J2248" s="4" t="str">
        <f t="shared" si="1767"/>
        <v/>
      </c>
      <c r="K2248" s="4" t="str">
        <f t="shared" si="1768"/>
        <v/>
      </c>
      <c r="L2248" s="4" t="str">
        <f t="shared" si="1769"/>
        <v/>
      </c>
      <c r="M2248" s="4" t="str">
        <f t="shared" si="1770"/>
        <v/>
      </c>
      <c r="N2248" s="4" t="str">
        <f t="shared" si="1771"/>
        <v/>
      </c>
      <c r="O2248" s="4" t="str">
        <f t="shared" si="1772"/>
        <v/>
      </c>
      <c r="P2248" s="4" t="str">
        <f t="shared" si="1773"/>
        <v/>
      </c>
      <c r="Q2248" s="4" t="str">
        <f t="shared" si="1774"/>
        <v/>
      </c>
      <c r="R2248" s="4" t="str">
        <f t="shared" si="1775"/>
        <v/>
      </c>
      <c r="S2248" s="4" t="str">
        <f t="shared" si="1776"/>
        <v/>
      </c>
      <c r="T2248" s="4" t="str">
        <f t="shared" si="1777"/>
        <v/>
      </c>
      <c r="U2248" s="4" t="str">
        <f t="shared" si="1778"/>
        <v/>
      </c>
      <c r="V2248" s="4" t="str">
        <f t="shared" si="1779"/>
        <v/>
      </c>
      <c r="W2248" s="4" t="str">
        <f t="shared" si="1780"/>
        <v/>
      </c>
      <c r="X2248" s="4" t="str">
        <f t="shared" si="1781"/>
        <v/>
      </c>
      <c r="Y2248" s="4">
        <f t="shared" si="1782"/>
        <v>6</v>
      </c>
      <c r="Z2248" s="4" t="str">
        <f t="shared" si="1783"/>
        <v>-</v>
      </c>
      <c r="AA2248" s="4" t="str">
        <f t="shared" si="1784"/>
        <v>/</v>
      </c>
      <c r="AB2248" s="4" t="str">
        <f t="shared" si="1785"/>
        <v/>
      </c>
      <c r="AC2248" s="4" t="str">
        <f t="shared" si="1786"/>
        <v/>
      </c>
      <c r="AD2248" s="4" t="str">
        <f t="shared" si="1787"/>
        <v/>
      </c>
      <c r="AE2248" s="4" t="str">
        <f t="shared" si="1788"/>
        <v/>
      </c>
      <c r="AF2248" s="4" t="str" cm="1">
        <f t="array" aca="1" ref="AF2248" ca="1">LEFT(AS2248,MATCH(FALSE,ISNUMBER(MID(AS2248,ROW(INDIRECT("1:"&amp;LEN(AS2248)+1)), 1) *1),0) -1)</f>
        <v>10</v>
      </c>
      <c r="AG2248" s="4">
        <f t="shared" si="1789"/>
        <v>9</v>
      </c>
      <c r="AH2248" s="4">
        <f t="shared" si="1790"/>
        <v>25</v>
      </c>
      <c r="AI2248" s="4">
        <f t="shared" si="1791"/>
        <v>16</v>
      </c>
      <c r="AJ2248" s="4" t="str">
        <f t="shared" si="1792"/>
        <v>/RTG</v>
      </c>
      <c r="AK2248" s="4" t="str">
        <f t="shared" si="1793"/>
        <v>S/RTG</v>
      </c>
      <c r="AL2248" s="4" t="str" cm="1">
        <f t="array" ref="AL2248">LEFT(AS2248,SUM(LEN(AS2248)-LEN(SUBSTITUTE(AS2248,{"0";"1";"2";"3";"4";"5";"6";"7";"8";"9"},""))))</f>
        <v>10</v>
      </c>
      <c r="AM2248" s="4">
        <f t="shared" si="1797"/>
        <v>13</v>
      </c>
      <c r="AN2248" s="4" t="b">
        <f>LEFT(AS2248,2)=AL2248</f>
        <v>1</v>
      </c>
      <c r="AO2248" s="4" t="str">
        <f t="shared" si="1756"/>
        <v>RTG</v>
      </c>
      <c r="AP2248" s="4" t="b">
        <f t="shared" si="1798"/>
        <v>0</v>
      </c>
      <c r="AQ2248" s="4" t="b">
        <f t="shared" si="1794"/>
        <v>0</v>
      </c>
      <c r="AR2248" s="5" t="str">
        <f t="shared" si="1795"/>
        <v>PIATOS 2000 BBQ</v>
      </c>
      <c r="AS2248" s="4" t="str">
        <f t="shared" si="1796"/>
        <v>10PCS/RTG</v>
      </c>
      <c r="AT2248" t="s">
        <v>3057</v>
      </c>
      <c r="AU2248" s="1" t="s">
        <v>3058</v>
      </c>
      <c r="AV2248" s="33" t="str">
        <f t="shared" ca="1" si="1799"/>
        <v/>
      </c>
      <c r="AW2248">
        <v>17000</v>
      </c>
      <c r="AX2248">
        <v>17000</v>
      </c>
      <c r="AY2248">
        <v>16416</v>
      </c>
      <c r="AZ2248" t="str">
        <f t="shared" si="1755"/>
        <v>8996196005252</v>
      </c>
      <c r="BA2248" t="str">
        <f t="shared" si="1800"/>
        <v>PIATOS 2000 BBQ</v>
      </c>
      <c r="BB2248" t="s">
        <v>4417</v>
      </c>
      <c r="BC2248" t="s">
        <v>4417</v>
      </c>
      <c r="BD2248" s="1"/>
      <c r="BF2248" s="9"/>
      <c r="BG2248" s="20"/>
      <c r="BH2248" s="13"/>
      <c r="BI2248" s="15"/>
      <c r="BL2248" s="13"/>
      <c r="BM2248" s="1"/>
      <c r="BP2248" s="1"/>
      <c r="BQ2248" s="1"/>
      <c r="BT2248" s="13"/>
      <c r="BU2248" s="15"/>
      <c r="BV2248" s="14"/>
    </row>
    <row r="2249" spans="1:74" x14ac:dyDescent="0.25">
      <c r="A2249" s="4" t="str">
        <f t="shared" si="1758"/>
        <v/>
      </c>
      <c r="B2249" s="4" t="str">
        <f t="shared" si="1759"/>
        <v/>
      </c>
      <c r="C2249" s="4" t="str">
        <f t="shared" si="1760"/>
        <v/>
      </c>
      <c r="D2249" s="4" t="str">
        <f t="shared" si="1761"/>
        <v/>
      </c>
      <c r="E2249" s="4" t="str">
        <f t="shared" si="1762"/>
        <v/>
      </c>
      <c r="F2249" s="4" t="str">
        <f t="shared" si="1763"/>
        <v>RTG</v>
      </c>
      <c r="G2249" s="4" t="str">
        <f t="shared" si="1764"/>
        <v/>
      </c>
      <c r="H2249" s="4" t="str">
        <f t="shared" si="1765"/>
        <v/>
      </c>
      <c r="I2249" s="4" t="str">
        <f t="shared" si="1766"/>
        <v/>
      </c>
      <c r="J2249" s="4" t="str">
        <f t="shared" si="1767"/>
        <v/>
      </c>
      <c r="K2249" s="4" t="str">
        <f t="shared" si="1768"/>
        <v/>
      </c>
      <c r="L2249" s="4" t="str">
        <f t="shared" si="1769"/>
        <v/>
      </c>
      <c r="M2249" s="4" t="str">
        <f t="shared" si="1770"/>
        <v/>
      </c>
      <c r="N2249" s="4" t="str">
        <f t="shared" si="1771"/>
        <v/>
      </c>
      <c r="O2249" s="4" t="str">
        <f t="shared" si="1772"/>
        <v/>
      </c>
      <c r="P2249" s="4" t="str">
        <f t="shared" si="1773"/>
        <v/>
      </c>
      <c r="Q2249" s="4" t="str">
        <f t="shared" si="1774"/>
        <v/>
      </c>
      <c r="R2249" s="4" t="str">
        <f t="shared" si="1775"/>
        <v/>
      </c>
      <c r="S2249" s="4" t="str">
        <f t="shared" si="1776"/>
        <v/>
      </c>
      <c r="T2249" s="4" t="str">
        <f t="shared" si="1777"/>
        <v/>
      </c>
      <c r="U2249" s="4" t="str">
        <f t="shared" si="1778"/>
        <v/>
      </c>
      <c r="V2249" s="4" t="str">
        <f t="shared" si="1779"/>
        <v/>
      </c>
      <c r="W2249" s="4" t="str">
        <f t="shared" si="1780"/>
        <v/>
      </c>
      <c r="X2249" s="4" t="str">
        <f t="shared" si="1781"/>
        <v/>
      </c>
      <c r="Y2249" s="4">
        <f t="shared" si="1782"/>
        <v>3</v>
      </c>
      <c r="Z2249" s="4" t="str">
        <f t="shared" si="1783"/>
        <v>-</v>
      </c>
      <c r="AA2249" s="4" t="str">
        <f t="shared" si="1784"/>
        <v/>
      </c>
      <c r="AB2249" s="4" t="str">
        <f t="shared" si="1785"/>
        <v/>
      </c>
      <c r="AC2249" s="4" t="str">
        <f t="shared" si="1786"/>
        <v/>
      </c>
      <c r="AD2249" s="4" t="str">
        <f t="shared" si="1787"/>
        <v/>
      </c>
      <c r="AE2249" s="4" t="str">
        <f t="shared" si="1788"/>
        <v/>
      </c>
      <c r="AF2249" s="4" t="str" cm="1">
        <f t="array" aca="1" ref="AF2249" ca="1">LEFT(AS2249,MATCH(FALSE,ISNUMBER(MID(AS2249,ROW(INDIRECT("1:"&amp;LEN(AS2249)+1)), 1) *1),0) -1)</f>
        <v>1</v>
      </c>
      <c r="AG2249" s="4">
        <f t="shared" si="1789"/>
        <v>4</v>
      </c>
      <c r="AH2249" s="4">
        <f t="shared" si="1790"/>
        <v>23</v>
      </c>
      <c r="AI2249" s="4">
        <f t="shared" si="1791"/>
        <v>19</v>
      </c>
      <c r="AJ2249" s="4" t="str">
        <f t="shared" si="1792"/>
        <v>1RTG</v>
      </c>
      <c r="AK2249" s="4" t="str">
        <f t="shared" si="1793"/>
        <v>-1RTG</v>
      </c>
      <c r="AL2249" s="4" t="str" cm="1">
        <f t="array" ref="AL2249">LEFT(AS2249,SUM(LEN(AS2249)-LEN(SUBSTITUTE(AS2249,{"0";"1";"2";"3";"4";"5";"6";"7";"8";"9"},""))))</f>
        <v>1</v>
      </c>
      <c r="AM2249" s="4">
        <f t="shared" si="1797"/>
        <v>13</v>
      </c>
      <c r="AN2249" s="4" t="b">
        <f>LEFT(AS2249,1)=AL2249</f>
        <v>1</v>
      </c>
      <c r="AO2249" s="4" t="str">
        <f t="shared" si="1756"/>
        <v>RTG</v>
      </c>
      <c r="AP2249" s="4" t="b">
        <f t="shared" si="1798"/>
        <v>0</v>
      </c>
      <c r="AQ2249" s="4" t="b">
        <f t="shared" si="1794"/>
        <v>0</v>
      </c>
      <c r="AR2249" s="5" t="str">
        <f t="shared" si="1795"/>
        <v>PIATOS 2000 GEPREK</v>
      </c>
      <c r="AS2249" s="4" t="str">
        <f t="shared" si="1796"/>
        <v>1RTG</v>
      </c>
      <c r="AT2249" t="s">
        <v>4709</v>
      </c>
      <c r="AU2249" s="1" t="s">
        <v>3059</v>
      </c>
      <c r="AV2249" s="33" t="str">
        <f t="shared" ca="1" si="1799"/>
        <v/>
      </c>
      <c r="AW2249">
        <v>17000</v>
      </c>
      <c r="AX2249">
        <v>17000</v>
      </c>
      <c r="AY2249">
        <v>16416</v>
      </c>
      <c r="AZ2249" t="str">
        <f t="shared" si="1755"/>
        <v>8996196005009</v>
      </c>
      <c r="BA2249" t="str">
        <f t="shared" si="1800"/>
        <v>PIATOS 2000 GEPREK</v>
      </c>
      <c r="BB2249" t="s">
        <v>4417</v>
      </c>
      <c r="BC2249" t="s">
        <v>4417</v>
      </c>
      <c r="BD2249" s="1"/>
      <c r="BF2249" s="9"/>
      <c r="BG2249" s="20"/>
      <c r="BH2249" s="13"/>
      <c r="BI2249" s="15"/>
      <c r="BL2249" s="13"/>
      <c r="BM2249" s="1"/>
      <c r="BP2249" s="1"/>
      <c r="BQ2249" s="1"/>
      <c r="BT2249" s="13"/>
      <c r="BU2249" s="15"/>
      <c r="BV2249" s="14"/>
    </row>
    <row r="2250" spans="1:74" x14ac:dyDescent="0.25">
      <c r="A2250" s="4" t="str">
        <f t="shared" si="1758"/>
        <v/>
      </c>
      <c r="B2250" s="4" t="str">
        <f t="shared" si="1759"/>
        <v>PCS</v>
      </c>
      <c r="C2250" s="4" t="str">
        <f t="shared" si="1760"/>
        <v/>
      </c>
      <c r="D2250" s="4" t="str">
        <f t="shared" si="1761"/>
        <v/>
      </c>
      <c r="E2250" s="4" t="str">
        <f t="shared" si="1762"/>
        <v/>
      </c>
      <c r="F2250" s="4" t="str">
        <f t="shared" si="1763"/>
        <v>RTG</v>
      </c>
      <c r="G2250" s="4" t="str">
        <f t="shared" si="1764"/>
        <v/>
      </c>
      <c r="H2250" s="4" t="str">
        <f t="shared" si="1765"/>
        <v/>
      </c>
      <c r="I2250" s="4" t="str">
        <f t="shared" si="1766"/>
        <v/>
      </c>
      <c r="J2250" s="4" t="str">
        <f t="shared" si="1767"/>
        <v/>
      </c>
      <c r="K2250" s="4" t="str">
        <f t="shared" si="1768"/>
        <v/>
      </c>
      <c r="L2250" s="4" t="str">
        <f t="shared" si="1769"/>
        <v/>
      </c>
      <c r="M2250" s="4" t="str">
        <f t="shared" si="1770"/>
        <v/>
      </c>
      <c r="N2250" s="4" t="str">
        <f t="shared" si="1771"/>
        <v/>
      </c>
      <c r="O2250" s="4" t="str">
        <f t="shared" si="1772"/>
        <v/>
      </c>
      <c r="P2250" s="4" t="str">
        <f t="shared" si="1773"/>
        <v/>
      </c>
      <c r="Q2250" s="4" t="str">
        <f t="shared" si="1774"/>
        <v/>
      </c>
      <c r="R2250" s="4" t="str">
        <f t="shared" si="1775"/>
        <v/>
      </c>
      <c r="S2250" s="4" t="str">
        <f t="shared" si="1776"/>
        <v/>
      </c>
      <c r="T2250" s="4" t="str">
        <f t="shared" si="1777"/>
        <v/>
      </c>
      <c r="U2250" s="4" t="str">
        <f t="shared" si="1778"/>
        <v/>
      </c>
      <c r="V2250" s="4" t="str">
        <f t="shared" si="1779"/>
        <v/>
      </c>
      <c r="W2250" s="4" t="str">
        <f t="shared" si="1780"/>
        <v/>
      </c>
      <c r="X2250" s="4" t="str">
        <f t="shared" si="1781"/>
        <v/>
      </c>
      <c r="Y2250" s="4">
        <f t="shared" si="1782"/>
        <v>6</v>
      </c>
      <c r="Z2250" s="4" t="str">
        <f t="shared" si="1783"/>
        <v>-</v>
      </c>
      <c r="AA2250" s="4" t="str">
        <f t="shared" si="1784"/>
        <v>/</v>
      </c>
      <c r="AB2250" s="4" t="str">
        <f t="shared" si="1785"/>
        <v/>
      </c>
      <c r="AC2250" s="4" t="str">
        <f t="shared" si="1786"/>
        <v/>
      </c>
      <c r="AD2250" s="4" t="str">
        <f t="shared" si="1787"/>
        <v/>
      </c>
      <c r="AE2250" s="4" t="str">
        <f t="shared" si="1788"/>
        <v/>
      </c>
      <c r="AF2250" s="4" t="str" cm="1">
        <f t="array" aca="1" ref="AF2250" ca="1">LEFT(AS2250,MATCH(FALSE,ISNUMBER(MID(AS2250,ROW(INDIRECT("1:"&amp;LEN(AS2250)+1)), 1) *1),0) -1)</f>
        <v>10</v>
      </c>
      <c r="AG2250" s="4">
        <f t="shared" si="1789"/>
        <v>9</v>
      </c>
      <c r="AH2250" s="4">
        <f t="shared" si="1790"/>
        <v>33</v>
      </c>
      <c r="AI2250" s="4">
        <f t="shared" si="1791"/>
        <v>24</v>
      </c>
      <c r="AJ2250" s="4" t="str">
        <f t="shared" si="1792"/>
        <v>/RTG</v>
      </c>
      <c r="AK2250" s="4" t="str">
        <f t="shared" si="1793"/>
        <v>S/RTG</v>
      </c>
      <c r="AL2250" s="4" t="str" cm="1">
        <f t="array" ref="AL2250">LEFT(AS2250,SUM(LEN(AS2250)-LEN(SUBSTITUTE(AS2250,{"0";"1";"2";"3";"4";"5";"6";"7";"8";"9"},""))))</f>
        <v>10</v>
      </c>
      <c r="AM2250" s="4">
        <f t="shared" si="1797"/>
        <v>13</v>
      </c>
      <c r="AN2250" s="4" t="b">
        <f t="shared" ref="AN2250:AN2255" si="1801">LEFT(AS2250,2)=AL2250</f>
        <v>1</v>
      </c>
      <c r="AO2250" s="4" t="str">
        <f t="shared" si="1756"/>
        <v>RTG</v>
      </c>
      <c r="AP2250" s="4" t="b">
        <f t="shared" si="1798"/>
        <v>0</v>
      </c>
      <c r="AQ2250" s="4" t="b">
        <f t="shared" si="1794"/>
        <v>0</v>
      </c>
      <c r="AR2250" s="5" t="str">
        <f t="shared" si="1795"/>
        <v>PIATOS 2000 RUMPUT LAUT</v>
      </c>
      <c r="AS2250" s="4" t="str">
        <f t="shared" si="1796"/>
        <v>10PCS/RTG</v>
      </c>
      <c r="AT2250" t="s">
        <v>3060</v>
      </c>
      <c r="AU2250" s="1" t="s">
        <v>3061</v>
      </c>
      <c r="AV2250" s="33" t="str">
        <f t="shared" ca="1" si="1799"/>
        <v/>
      </c>
      <c r="AW2250">
        <v>17000</v>
      </c>
      <c r="AX2250">
        <v>17000</v>
      </c>
      <c r="AY2250">
        <v>16416</v>
      </c>
      <c r="AZ2250" t="str">
        <f t="shared" si="1755"/>
        <v>8996196005207</v>
      </c>
      <c r="BA2250" t="str">
        <f t="shared" si="1800"/>
        <v>PIATOS 2000 RUMPUT LAUT</v>
      </c>
      <c r="BB2250" t="s">
        <v>4417</v>
      </c>
      <c r="BC2250" t="s">
        <v>4417</v>
      </c>
      <c r="BD2250" s="1"/>
      <c r="BF2250" s="9"/>
      <c r="BG2250" s="20"/>
      <c r="BH2250" s="13"/>
      <c r="BI2250" s="15"/>
      <c r="BL2250" s="13"/>
      <c r="BM2250" s="1"/>
      <c r="BP2250" s="1"/>
      <c r="BQ2250" s="1"/>
      <c r="BT2250" s="13"/>
      <c r="BU2250" s="15"/>
      <c r="BV2250" s="14"/>
    </row>
    <row r="2251" spans="1:74" x14ac:dyDescent="0.25">
      <c r="A2251" s="4" t="str">
        <f t="shared" si="1758"/>
        <v/>
      </c>
      <c r="B2251" s="4" t="str">
        <f t="shared" si="1759"/>
        <v>PCS</v>
      </c>
      <c r="C2251" s="4" t="str">
        <f t="shared" si="1760"/>
        <v/>
      </c>
      <c r="D2251" s="4" t="str">
        <f t="shared" si="1761"/>
        <v/>
      </c>
      <c r="E2251" s="4" t="str">
        <f t="shared" si="1762"/>
        <v/>
      </c>
      <c r="F2251" s="4" t="str">
        <f t="shared" si="1763"/>
        <v>RTG</v>
      </c>
      <c r="G2251" s="4" t="str">
        <f t="shared" si="1764"/>
        <v/>
      </c>
      <c r="H2251" s="4" t="str">
        <f t="shared" si="1765"/>
        <v/>
      </c>
      <c r="I2251" s="4" t="str">
        <f t="shared" si="1766"/>
        <v/>
      </c>
      <c r="J2251" s="4" t="str">
        <f t="shared" si="1767"/>
        <v/>
      </c>
      <c r="K2251" s="4" t="str">
        <f t="shared" si="1768"/>
        <v/>
      </c>
      <c r="L2251" s="4" t="str">
        <f t="shared" si="1769"/>
        <v/>
      </c>
      <c r="M2251" s="4" t="str">
        <f t="shared" si="1770"/>
        <v/>
      </c>
      <c r="N2251" s="4" t="str">
        <f t="shared" si="1771"/>
        <v/>
      </c>
      <c r="O2251" s="4" t="str">
        <f t="shared" si="1772"/>
        <v/>
      </c>
      <c r="P2251" s="4" t="str">
        <f t="shared" si="1773"/>
        <v/>
      </c>
      <c r="Q2251" s="4" t="str">
        <f t="shared" si="1774"/>
        <v/>
      </c>
      <c r="R2251" s="4" t="str">
        <f t="shared" si="1775"/>
        <v/>
      </c>
      <c r="S2251" s="4" t="str">
        <f t="shared" si="1776"/>
        <v/>
      </c>
      <c r="T2251" s="4" t="str">
        <f t="shared" si="1777"/>
        <v/>
      </c>
      <c r="U2251" s="4" t="str">
        <f t="shared" si="1778"/>
        <v/>
      </c>
      <c r="V2251" s="4" t="str">
        <f t="shared" si="1779"/>
        <v/>
      </c>
      <c r="W2251" s="4" t="str">
        <f t="shared" si="1780"/>
        <v/>
      </c>
      <c r="X2251" s="4" t="str">
        <f t="shared" si="1781"/>
        <v/>
      </c>
      <c r="Y2251" s="4">
        <f t="shared" si="1782"/>
        <v>6</v>
      </c>
      <c r="Z2251" s="4" t="str">
        <f t="shared" si="1783"/>
        <v>-</v>
      </c>
      <c r="AA2251" s="4" t="str">
        <f t="shared" si="1784"/>
        <v>/</v>
      </c>
      <c r="AB2251" s="4" t="str">
        <f t="shared" si="1785"/>
        <v/>
      </c>
      <c r="AC2251" s="4" t="str">
        <f t="shared" si="1786"/>
        <v/>
      </c>
      <c r="AD2251" s="4" t="str">
        <f t="shared" si="1787"/>
        <v/>
      </c>
      <c r="AE2251" s="4" t="str">
        <f t="shared" si="1788"/>
        <v/>
      </c>
      <c r="AF2251" s="4" t="str" cm="1">
        <f t="array" aca="1" ref="AF2251" ca="1">LEFT(AS2251,MATCH(FALSE,ISNUMBER(MID(AS2251,ROW(INDIRECT("1:"&amp;LEN(AS2251)+1)), 1) *1),0) -1)</f>
        <v>10</v>
      </c>
      <c r="AG2251" s="4">
        <f t="shared" si="1789"/>
        <v>9</v>
      </c>
      <c r="AH2251" s="4">
        <f t="shared" si="1790"/>
        <v>26</v>
      </c>
      <c r="AI2251" s="4">
        <f t="shared" si="1791"/>
        <v>17</v>
      </c>
      <c r="AJ2251" s="4" t="str">
        <f t="shared" si="1792"/>
        <v>/RTG</v>
      </c>
      <c r="AK2251" s="4" t="str">
        <f t="shared" si="1793"/>
        <v>S/RTG</v>
      </c>
      <c r="AL2251" s="4" t="str" cm="1">
        <f t="array" ref="AL2251">LEFT(AS2251,SUM(LEN(AS2251)-LEN(SUBSTITUTE(AS2251,{"0";"1";"2";"3";"4";"5";"6";"7";"8";"9"},""))))</f>
        <v>10</v>
      </c>
      <c r="AM2251" s="4">
        <f t="shared" si="1797"/>
        <v>13</v>
      </c>
      <c r="AN2251" s="4" t="b">
        <f t="shared" si="1801"/>
        <v>1</v>
      </c>
      <c r="AO2251" s="4" t="str">
        <f t="shared" si="1756"/>
        <v>RTG</v>
      </c>
      <c r="AP2251" s="4" t="b">
        <f t="shared" si="1798"/>
        <v>0</v>
      </c>
      <c r="AQ2251" s="4" t="b">
        <f t="shared" si="1794"/>
        <v>0</v>
      </c>
      <c r="AR2251" s="5" t="str">
        <f t="shared" si="1795"/>
        <v>PIATOS 2000 SAPI</v>
      </c>
      <c r="AS2251" s="4" t="str">
        <f t="shared" si="1796"/>
        <v>10PCS/RTG</v>
      </c>
      <c r="AT2251" t="s">
        <v>3062</v>
      </c>
      <c r="AU2251" s="1" t="s">
        <v>3063</v>
      </c>
      <c r="AV2251" s="33" t="str">
        <f t="shared" ca="1" si="1799"/>
        <v/>
      </c>
      <c r="AW2251">
        <v>17000</v>
      </c>
      <c r="AX2251">
        <v>17000</v>
      </c>
      <c r="AY2251">
        <v>16416</v>
      </c>
      <c r="AZ2251" t="str">
        <f t="shared" si="1755"/>
        <v>8996196005153</v>
      </c>
      <c r="BA2251" t="str">
        <f t="shared" si="1800"/>
        <v>PIATOS 2000 SAPI</v>
      </c>
      <c r="BB2251" t="s">
        <v>4417</v>
      </c>
      <c r="BC2251" t="s">
        <v>4417</v>
      </c>
      <c r="BD2251" s="1"/>
      <c r="BF2251" s="9"/>
      <c r="BG2251" s="20"/>
      <c r="BH2251" s="13"/>
      <c r="BI2251" s="15"/>
      <c r="BL2251" s="13"/>
      <c r="BM2251" s="1"/>
      <c r="BP2251" s="1"/>
      <c r="BQ2251" s="1"/>
      <c r="BT2251" s="13"/>
      <c r="BU2251" s="15"/>
      <c r="BV2251" s="14"/>
    </row>
    <row r="2252" spans="1:74" x14ac:dyDescent="0.25">
      <c r="A2252" s="4" t="str">
        <f t="shared" si="1758"/>
        <v/>
      </c>
      <c r="B2252" s="4" t="str">
        <f t="shared" si="1759"/>
        <v>PCS</v>
      </c>
      <c r="C2252" s="4" t="str">
        <f t="shared" si="1760"/>
        <v/>
      </c>
      <c r="D2252" s="4" t="str">
        <f t="shared" si="1761"/>
        <v/>
      </c>
      <c r="E2252" s="4" t="str">
        <f t="shared" si="1762"/>
        <v/>
      </c>
      <c r="F2252" s="4" t="str">
        <f t="shared" si="1763"/>
        <v>RTG</v>
      </c>
      <c r="G2252" s="4" t="str">
        <f t="shared" si="1764"/>
        <v/>
      </c>
      <c r="H2252" s="4" t="str">
        <f t="shared" si="1765"/>
        <v/>
      </c>
      <c r="I2252" s="4" t="str">
        <f t="shared" si="1766"/>
        <v/>
      </c>
      <c r="J2252" s="4" t="str">
        <f t="shared" si="1767"/>
        <v/>
      </c>
      <c r="K2252" s="4" t="str">
        <f t="shared" si="1768"/>
        <v/>
      </c>
      <c r="L2252" s="4" t="str">
        <f t="shared" si="1769"/>
        <v/>
      </c>
      <c r="M2252" s="4" t="str">
        <f t="shared" si="1770"/>
        <v/>
      </c>
      <c r="N2252" s="4" t="str">
        <f t="shared" si="1771"/>
        <v/>
      </c>
      <c r="O2252" s="4" t="str">
        <f t="shared" si="1772"/>
        <v/>
      </c>
      <c r="P2252" s="4" t="str">
        <f t="shared" si="1773"/>
        <v/>
      </c>
      <c r="Q2252" s="4" t="str">
        <f t="shared" si="1774"/>
        <v/>
      </c>
      <c r="R2252" s="4" t="str">
        <f t="shared" si="1775"/>
        <v/>
      </c>
      <c r="S2252" s="4" t="str">
        <f t="shared" si="1776"/>
        <v/>
      </c>
      <c r="T2252" s="4" t="str">
        <f t="shared" si="1777"/>
        <v/>
      </c>
      <c r="U2252" s="4" t="str">
        <f t="shared" si="1778"/>
        <v/>
      </c>
      <c r="V2252" s="4" t="str">
        <f t="shared" si="1779"/>
        <v/>
      </c>
      <c r="W2252" s="4" t="str">
        <f t="shared" si="1780"/>
        <v/>
      </c>
      <c r="X2252" s="4" t="str">
        <f t="shared" si="1781"/>
        <v/>
      </c>
      <c r="Y2252" s="4">
        <f t="shared" si="1782"/>
        <v>6</v>
      </c>
      <c r="Z2252" s="4" t="str">
        <f t="shared" si="1783"/>
        <v>-</v>
      </c>
      <c r="AA2252" s="4" t="str">
        <f t="shared" si="1784"/>
        <v>/</v>
      </c>
      <c r="AB2252" s="4" t="str">
        <f t="shared" si="1785"/>
        <v/>
      </c>
      <c r="AC2252" s="4" t="str">
        <f t="shared" si="1786"/>
        <v/>
      </c>
      <c r="AD2252" s="4" t="str">
        <f t="shared" si="1787"/>
        <v/>
      </c>
      <c r="AE2252" s="4" t="str">
        <f t="shared" si="1788"/>
        <v/>
      </c>
      <c r="AF2252" s="4" t="str" cm="1">
        <f t="array" aca="1" ref="AF2252" ca="1">LEFT(AS2252,MATCH(FALSE,ISNUMBER(MID(AS2252,ROW(INDIRECT("1:"&amp;LEN(AS2252)+1)), 1) *1),0) -1)</f>
        <v>10</v>
      </c>
      <c r="AG2252" s="4">
        <f t="shared" si="1789"/>
        <v>9</v>
      </c>
      <c r="AH2252" s="4">
        <f t="shared" si="1790"/>
        <v>30</v>
      </c>
      <c r="AI2252" s="4">
        <f t="shared" si="1791"/>
        <v>21</v>
      </c>
      <c r="AJ2252" s="4" t="str">
        <f t="shared" si="1792"/>
        <v>/RTG</v>
      </c>
      <c r="AK2252" s="4" t="str">
        <f t="shared" si="1793"/>
        <v>S/RTG</v>
      </c>
      <c r="AL2252" s="4" t="str" cm="1">
        <f t="array" ref="AL2252">LEFT(AS2252,SUM(LEN(AS2252)-LEN(SUBSTITUTE(AS2252,{"0";"1";"2";"3";"4";"5";"6";"7";"8";"9"},""))))</f>
        <v>10</v>
      </c>
      <c r="AM2252" s="4">
        <f t="shared" si="1797"/>
        <v>13</v>
      </c>
      <c r="AN2252" s="4" t="b">
        <f t="shared" si="1801"/>
        <v>1</v>
      </c>
      <c r="AO2252" s="4" t="str">
        <f t="shared" si="1756"/>
        <v>RTG</v>
      </c>
      <c r="AP2252" s="4" t="b">
        <f t="shared" si="1798"/>
        <v>0</v>
      </c>
      <c r="AQ2252" s="4" t="b">
        <f t="shared" si="1794"/>
        <v>0</v>
      </c>
      <c r="AR2252" s="5" t="str">
        <f t="shared" si="1795"/>
        <v>PIATOS 2000 TERIYAKI</v>
      </c>
      <c r="AS2252" s="4" t="str">
        <f t="shared" si="1796"/>
        <v>10PCS/RTG</v>
      </c>
      <c r="AT2252" t="s">
        <v>3064</v>
      </c>
      <c r="AU2252" s="1" t="s">
        <v>3065</v>
      </c>
      <c r="AV2252" s="33" t="str">
        <f t="shared" ca="1" si="1799"/>
        <v/>
      </c>
      <c r="AW2252">
        <v>17000</v>
      </c>
      <c r="AX2252">
        <v>17000</v>
      </c>
      <c r="AY2252">
        <v>16416</v>
      </c>
      <c r="AZ2252" t="str">
        <f t="shared" si="1755"/>
        <v>8996196003203</v>
      </c>
      <c r="BA2252" t="str">
        <f t="shared" si="1800"/>
        <v>PIATOS 2000 TERIYAKI</v>
      </c>
      <c r="BB2252" t="s">
        <v>4417</v>
      </c>
      <c r="BC2252" t="s">
        <v>4417</v>
      </c>
      <c r="BD2252" s="1"/>
      <c r="BF2252" s="9"/>
      <c r="BG2252" s="20"/>
      <c r="BH2252" s="13"/>
      <c r="BI2252" s="15"/>
      <c r="BL2252" s="13"/>
      <c r="BM2252" s="1"/>
      <c r="BP2252" s="1"/>
      <c r="BQ2252" s="1"/>
      <c r="BT2252" s="13"/>
      <c r="BU2252" s="15"/>
      <c r="BV2252" s="14"/>
    </row>
    <row r="2253" spans="1:74" x14ac:dyDescent="0.25">
      <c r="A2253" s="4" t="str">
        <f t="shared" si="1758"/>
        <v/>
      </c>
      <c r="B2253" s="4" t="str">
        <f t="shared" si="1759"/>
        <v/>
      </c>
      <c r="C2253" s="4" t="str">
        <f t="shared" si="1760"/>
        <v/>
      </c>
      <c r="D2253" s="4" t="str">
        <f t="shared" si="1761"/>
        <v/>
      </c>
      <c r="E2253" s="4" t="str">
        <f t="shared" si="1762"/>
        <v/>
      </c>
      <c r="F2253" s="4" t="str">
        <f t="shared" si="1763"/>
        <v>RTG</v>
      </c>
      <c r="G2253" s="4" t="str">
        <f t="shared" si="1764"/>
        <v/>
      </c>
      <c r="H2253" s="4" t="str">
        <f t="shared" si="1765"/>
        <v/>
      </c>
      <c r="I2253" s="4" t="str">
        <f t="shared" si="1766"/>
        <v/>
      </c>
      <c r="J2253" s="4" t="str">
        <f t="shared" si="1767"/>
        <v/>
      </c>
      <c r="K2253" s="4" t="str">
        <f t="shared" si="1768"/>
        <v/>
      </c>
      <c r="L2253" s="4" t="str">
        <f t="shared" si="1769"/>
        <v/>
      </c>
      <c r="M2253" s="4" t="str">
        <f t="shared" si="1770"/>
        <v/>
      </c>
      <c r="N2253" s="4" t="str">
        <f t="shared" si="1771"/>
        <v/>
      </c>
      <c r="O2253" s="4" t="str">
        <f t="shared" si="1772"/>
        <v>DUS</v>
      </c>
      <c r="P2253" s="4" t="str">
        <f t="shared" si="1773"/>
        <v/>
      </c>
      <c r="Q2253" s="4" t="str">
        <f t="shared" si="1774"/>
        <v/>
      </c>
      <c r="R2253" s="4" t="str">
        <f t="shared" si="1775"/>
        <v/>
      </c>
      <c r="S2253" s="4" t="str">
        <f t="shared" si="1776"/>
        <v/>
      </c>
      <c r="T2253" s="4" t="str">
        <f t="shared" si="1777"/>
        <v/>
      </c>
      <c r="U2253" s="4" t="str">
        <f t="shared" si="1778"/>
        <v/>
      </c>
      <c r="V2253" s="4" t="str">
        <f t="shared" si="1779"/>
        <v/>
      </c>
      <c r="W2253" s="4" t="str">
        <f t="shared" si="1780"/>
        <v/>
      </c>
      <c r="X2253" s="4" t="str">
        <f t="shared" si="1781"/>
        <v/>
      </c>
      <c r="Y2253" s="4">
        <f t="shared" si="1782"/>
        <v>6</v>
      </c>
      <c r="Z2253" s="4" t="str">
        <f t="shared" si="1783"/>
        <v>-</v>
      </c>
      <c r="AA2253" s="4" t="str">
        <f t="shared" si="1784"/>
        <v>/</v>
      </c>
      <c r="AB2253" s="4" t="str">
        <f t="shared" si="1785"/>
        <v/>
      </c>
      <c r="AC2253" s="4" t="str">
        <f t="shared" si="1786"/>
        <v/>
      </c>
      <c r="AD2253" s="4" t="str">
        <f t="shared" si="1787"/>
        <v/>
      </c>
      <c r="AE2253" s="4" t="str">
        <f t="shared" si="1788"/>
        <v/>
      </c>
      <c r="AF2253" s="4" t="str" cm="1">
        <f t="array" aca="1" ref="AF2253" ca="1">LEFT(AS2253,MATCH(FALSE,ISNUMBER(MID(AS2253,ROW(INDIRECT("1:"&amp;LEN(AS2253)+1)), 1) *1),0) -1)</f>
        <v>12</v>
      </c>
      <c r="AG2253" s="4">
        <f t="shared" si="1789"/>
        <v>9</v>
      </c>
      <c r="AH2253" s="4">
        <f t="shared" si="1790"/>
        <v>26</v>
      </c>
      <c r="AI2253" s="4">
        <f t="shared" si="1791"/>
        <v>17</v>
      </c>
      <c r="AJ2253" s="4" t="str">
        <f t="shared" si="1792"/>
        <v>/DUS</v>
      </c>
      <c r="AK2253" s="4" t="str">
        <f t="shared" si="1793"/>
        <v>G/DUS</v>
      </c>
      <c r="AL2253" s="4" t="str" cm="1">
        <f t="array" ref="AL2253">LEFT(AS2253,SUM(LEN(AS2253)-LEN(SUBSTITUTE(AS2253,{"0";"1";"2";"3";"4";"5";"6";"7";"8";"9"},""))))</f>
        <v>12</v>
      </c>
      <c r="AM2253" s="4">
        <f t="shared" si="1797"/>
        <v>13</v>
      </c>
      <c r="AN2253" s="4" t="b">
        <f t="shared" si="1801"/>
        <v>1</v>
      </c>
      <c r="AO2253" s="4" t="str">
        <f t="shared" si="1756"/>
        <v>DUS</v>
      </c>
      <c r="AP2253" s="4" t="b">
        <f t="shared" si="1798"/>
        <v>1</v>
      </c>
      <c r="AQ2253" s="4" t="b">
        <f t="shared" si="1794"/>
        <v>0</v>
      </c>
      <c r="AR2253" s="5" t="str">
        <f t="shared" si="1795"/>
        <v>PIKOPI GULA AREN</v>
      </c>
      <c r="AS2253" s="4" t="str">
        <f t="shared" si="1796"/>
        <v>12RTG/DUS</v>
      </c>
      <c r="AT2253" t="s">
        <v>3067</v>
      </c>
      <c r="AV2253" s="33" t="b">
        <f t="shared" ca="1" si="1799"/>
        <v>1</v>
      </c>
      <c r="AW2253">
        <v>157000</v>
      </c>
      <c r="AX2253">
        <v>157000</v>
      </c>
      <c r="AY2253">
        <v>154000</v>
      </c>
      <c r="AZ2253" t="str">
        <f t="shared" si="1755"/>
        <v>8000000002253</v>
      </c>
      <c r="BA2253" t="str">
        <f t="shared" si="1800"/>
        <v>PIKOPI GULA AREN</v>
      </c>
      <c r="BB2253" t="s">
        <v>4417</v>
      </c>
      <c r="BC2253" t="s">
        <v>4417</v>
      </c>
      <c r="BD2253" s="1"/>
      <c r="BF2253" s="9"/>
      <c r="BG2253" s="20"/>
      <c r="BH2253" s="13"/>
      <c r="BI2253" s="15"/>
      <c r="BL2253" s="13"/>
      <c r="BM2253" s="1"/>
      <c r="BP2253" s="1"/>
      <c r="BQ2253" s="1"/>
      <c r="BT2253" s="13"/>
      <c r="BU2253" s="15"/>
      <c r="BV2253" s="14"/>
    </row>
    <row r="2254" spans="1:74" x14ac:dyDescent="0.25">
      <c r="A2254" s="4" t="str">
        <f t="shared" si="1758"/>
        <v/>
      </c>
      <c r="B2254" s="4" t="str">
        <f t="shared" si="1759"/>
        <v/>
      </c>
      <c r="C2254" s="4" t="str">
        <f t="shared" si="1760"/>
        <v/>
      </c>
      <c r="D2254" s="4" t="str">
        <f t="shared" si="1761"/>
        <v/>
      </c>
      <c r="E2254" s="4" t="str">
        <f t="shared" si="1762"/>
        <v>SCT</v>
      </c>
      <c r="F2254" s="4" t="str">
        <f t="shared" si="1763"/>
        <v>RTG</v>
      </c>
      <c r="G2254" s="4" t="str">
        <f t="shared" si="1764"/>
        <v/>
      </c>
      <c r="H2254" s="4" t="str">
        <f t="shared" si="1765"/>
        <v/>
      </c>
      <c r="I2254" s="4" t="str">
        <f t="shared" si="1766"/>
        <v/>
      </c>
      <c r="J2254" s="4" t="str">
        <f t="shared" si="1767"/>
        <v/>
      </c>
      <c r="K2254" s="4" t="str">
        <f t="shared" si="1768"/>
        <v/>
      </c>
      <c r="L2254" s="4" t="str">
        <f t="shared" si="1769"/>
        <v/>
      </c>
      <c r="M2254" s="4" t="str">
        <f t="shared" si="1770"/>
        <v/>
      </c>
      <c r="N2254" s="4" t="str">
        <f t="shared" si="1771"/>
        <v/>
      </c>
      <c r="O2254" s="4" t="str">
        <f t="shared" si="1772"/>
        <v/>
      </c>
      <c r="P2254" s="4" t="str">
        <f t="shared" si="1773"/>
        <v/>
      </c>
      <c r="Q2254" s="4" t="str">
        <f t="shared" si="1774"/>
        <v/>
      </c>
      <c r="R2254" s="4" t="str">
        <f t="shared" si="1775"/>
        <v/>
      </c>
      <c r="S2254" s="4" t="str">
        <f t="shared" si="1776"/>
        <v/>
      </c>
      <c r="T2254" s="4" t="str">
        <f t="shared" si="1777"/>
        <v/>
      </c>
      <c r="U2254" s="4" t="str">
        <f t="shared" si="1778"/>
        <v/>
      </c>
      <c r="V2254" s="4" t="str">
        <f t="shared" si="1779"/>
        <v/>
      </c>
      <c r="W2254" s="4" t="str">
        <f t="shared" si="1780"/>
        <v/>
      </c>
      <c r="X2254" s="4" t="str">
        <f t="shared" si="1781"/>
        <v/>
      </c>
      <c r="Y2254" s="4">
        <f t="shared" si="1782"/>
        <v>6</v>
      </c>
      <c r="Z2254" s="4" t="str">
        <f t="shared" si="1783"/>
        <v>-</v>
      </c>
      <c r="AA2254" s="4" t="str">
        <f t="shared" si="1784"/>
        <v>/</v>
      </c>
      <c r="AB2254" s="4" t="str">
        <f t="shared" si="1785"/>
        <v/>
      </c>
      <c r="AC2254" s="4" t="str">
        <f t="shared" si="1786"/>
        <v/>
      </c>
      <c r="AD2254" s="4" t="str">
        <f t="shared" si="1787"/>
        <v/>
      </c>
      <c r="AE2254" s="4" t="str">
        <f t="shared" si="1788"/>
        <v/>
      </c>
      <c r="AF2254" s="4" t="str" cm="1">
        <f t="array" aca="1" ref="AF2254" ca="1">LEFT(AS2254,MATCH(FALSE,ISNUMBER(MID(AS2254,ROW(INDIRECT("1:"&amp;LEN(AS2254)+1)), 1) *1),0) -1)</f>
        <v>15</v>
      </c>
      <c r="AG2254" s="4">
        <f t="shared" si="1789"/>
        <v>9</v>
      </c>
      <c r="AH2254" s="4">
        <f t="shared" si="1790"/>
        <v>26</v>
      </c>
      <c r="AI2254" s="4">
        <f t="shared" si="1791"/>
        <v>17</v>
      </c>
      <c r="AJ2254" s="4" t="str">
        <f t="shared" si="1792"/>
        <v>/RTG</v>
      </c>
      <c r="AK2254" s="4" t="str">
        <f t="shared" si="1793"/>
        <v>T/RTG</v>
      </c>
      <c r="AL2254" s="4" t="str" cm="1">
        <f t="array" ref="AL2254">LEFT(AS2254,SUM(LEN(AS2254)-LEN(SUBSTITUTE(AS2254,{"0";"1";"2";"3";"4";"5";"6";"7";"8";"9"},""))))</f>
        <v>15</v>
      </c>
      <c r="AM2254" s="4">
        <f t="shared" si="1797"/>
        <v>13</v>
      </c>
      <c r="AN2254" s="4" t="b">
        <f t="shared" si="1801"/>
        <v>1</v>
      </c>
      <c r="AO2254" s="4" t="str">
        <f t="shared" si="1756"/>
        <v>RTG</v>
      </c>
      <c r="AP2254" s="4" t="b">
        <f t="shared" si="1798"/>
        <v>1</v>
      </c>
      <c r="AQ2254" s="4" t="b">
        <f t="shared" si="1794"/>
        <v>0</v>
      </c>
      <c r="AR2254" s="5" t="str">
        <f t="shared" si="1795"/>
        <v>PIKOPI GULA AREN</v>
      </c>
      <c r="AS2254" s="4" t="str">
        <f t="shared" si="1796"/>
        <v>15SCT/RTG</v>
      </c>
      <c r="AT2254" t="s">
        <v>3068</v>
      </c>
      <c r="AU2254" s="1" t="s">
        <v>3069</v>
      </c>
      <c r="AV2254" s="33" t="str">
        <f t="shared" ca="1" si="1799"/>
        <v>XXXX</v>
      </c>
      <c r="AW2254">
        <v>13500</v>
      </c>
      <c r="AX2254">
        <v>13500</v>
      </c>
      <c r="AY2254">
        <v>12824</v>
      </c>
      <c r="AZ2254" t="str">
        <f t="shared" si="1755"/>
        <v>8991002114081</v>
      </c>
      <c r="BA2254" t="str">
        <f t="shared" si="1800"/>
        <v>PIKOPI GULA AREN</v>
      </c>
      <c r="BB2254" t="s">
        <v>4417</v>
      </c>
      <c r="BC2254" t="s">
        <v>4417</v>
      </c>
      <c r="BD2254" s="1"/>
      <c r="BF2254" s="9"/>
      <c r="BG2254" s="20"/>
      <c r="BH2254" s="13"/>
      <c r="BI2254" s="15"/>
      <c r="BL2254" s="13"/>
      <c r="BM2254" s="1"/>
      <c r="BP2254" s="1"/>
      <c r="BQ2254" s="1"/>
      <c r="BT2254" s="13"/>
      <c r="BU2254" s="15"/>
      <c r="BV2254" s="14"/>
    </row>
    <row r="2255" spans="1:74" x14ac:dyDescent="0.25">
      <c r="A2255" s="4" t="str">
        <f t="shared" si="1758"/>
        <v/>
      </c>
      <c r="B2255" s="4" t="str">
        <f t="shared" si="1759"/>
        <v/>
      </c>
      <c r="C2255" s="4" t="str">
        <f t="shared" si="1760"/>
        <v/>
      </c>
      <c r="D2255" s="4" t="str">
        <f t="shared" si="1761"/>
        <v/>
      </c>
      <c r="E2255" s="4" t="str">
        <f t="shared" si="1762"/>
        <v>SCT</v>
      </c>
      <c r="F2255" s="4" t="str">
        <f t="shared" si="1763"/>
        <v>RTG</v>
      </c>
      <c r="G2255" s="4" t="str">
        <f t="shared" si="1764"/>
        <v/>
      </c>
      <c r="H2255" s="4" t="str">
        <f t="shared" si="1765"/>
        <v/>
      </c>
      <c r="I2255" s="4" t="str">
        <f t="shared" si="1766"/>
        <v/>
      </c>
      <c r="J2255" s="4" t="str">
        <f t="shared" si="1767"/>
        <v/>
      </c>
      <c r="K2255" s="4" t="str">
        <f t="shared" si="1768"/>
        <v/>
      </c>
      <c r="L2255" s="4" t="str">
        <f t="shared" si="1769"/>
        <v/>
      </c>
      <c r="M2255" s="4" t="str">
        <f t="shared" si="1770"/>
        <v/>
      </c>
      <c r="N2255" s="4" t="str">
        <f t="shared" si="1771"/>
        <v/>
      </c>
      <c r="O2255" s="4" t="str">
        <f t="shared" si="1772"/>
        <v/>
      </c>
      <c r="P2255" s="4" t="str">
        <f t="shared" si="1773"/>
        <v/>
      </c>
      <c r="Q2255" s="4" t="str">
        <f t="shared" si="1774"/>
        <v/>
      </c>
      <c r="R2255" s="4" t="str">
        <f t="shared" si="1775"/>
        <v/>
      </c>
      <c r="S2255" s="4" t="str">
        <f t="shared" si="1776"/>
        <v/>
      </c>
      <c r="T2255" s="4" t="str">
        <f t="shared" si="1777"/>
        <v/>
      </c>
      <c r="U2255" s="4" t="str">
        <f t="shared" si="1778"/>
        <v/>
      </c>
      <c r="V2255" s="4" t="str">
        <f t="shared" si="1779"/>
        <v/>
      </c>
      <c r="W2255" s="4" t="str">
        <f t="shared" si="1780"/>
        <v/>
      </c>
      <c r="X2255" s="4" t="str">
        <f t="shared" si="1781"/>
        <v/>
      </c>
      <c r="Y2255" s="4">
        <f t="shared" si="1782"/>
        <v>6</v>
      </c>
      <c r="Z2255" s="4" t="str">
        <f t="shared" si="1783"/>
        <v>-</v>
      </c>
      <c r="AA2255" s="4" t="str">
        <f t="shared" si="1784"/>
        <v>/</v>
      </c>
      <c r="AB2255" s="4" t="str">
        <f t="shared" si="1785"/>
        <v/>
      </c>
      <c r="AC2255" s="4" t="str">
        <f t="shared" si="1786"/>
        <v/>
      </c>
      <c r="AD2255" s="4" t="str">
        <f t="shared" si="1787"/>
        <v/>
      </c>
      <c r="AE2255" s="4" t="str">
        <f t="shared" si="1788"/>
        <v/>
      </c>
      <c r="AF2255" s="4" t="str" cm="1">
        <f t="array" aca="1" ref="AF2255" ca="1">LEFT(AS2255,MATCH(FALSE,ISNUMBER(MID(AS2255,ROW(INDIRECT("1:"&amp;LEN(AS2255)+1)), 1) *1),0) -1)</f>
        <v>10</v>
      </c>
      <c r="AG2255" s="4">
        <f t="shared" si="1789"/>
        <v>9</v>
      </c>
      <c r="AH2255" s="4">
        <f t="shared" si="1790"/>
        <v>24</v>
      </c>
      <c r="AI2255" s="4">
        <f t="shared" si="1791"/>
        <v>15</v>
      </c>
      <c r="AJ2255" s="4" t="str">
        <f t="shared" si="1792"/>
        <v>/RTG</v>
      </c>
      <c r="AK2255" s="4" t="str">
        <f t="shared" si="1793"/>
        <v>T/RTG</v>
      </c>
      <c r="AL2255" s="4" t="str" cm="1">
        <f t="array" ref="AL2255">LEFT(AS2255,SUM(LEN(AS2255)-LEN(SUBSTITUTE(AS2255,{"0";"1";"2";"3";"4";"5";"6";"7";"8";"9"},""))))</f>
        <v>10</v>
      </c>
      <c r="AM2255" s="4">
        <f t="shared" si="1797"/>
        <v>13</v>
      </c>
      <c r="AN2255" s="4" t="b">
        <f t="shared" si="1801"/>
        <v>1</v>
      </c>
      <c r="AO2255" s="4" t="str">
        <f t="shared" si="1756"/>
        <v>RTG</v>
      </c>
      <c r="AP2255" s="4" t="b">
        <f t="shared" si="1798"/>
        <v>0</v>
      </c>
      <c r="AQ2255" s="4" t="b">
        <f t="shared" si="1794"/>
        <v>0</v>
      </c>
      <c r="AR2255" s="5" t="str">
        <f t="shared" si="1795"/>
        <v>PILLA ECER 500</v>
      </c>
      <c r="AS2255" s="4" t="str">
        <f t="shared" si="1796"/>
        <v>10SCT/RTG</v>
      </c>
      <c r="AT2255" t="s">
        <v>5161</v>
      </c>
      <c r="AV2255" s="33" t="str">
        <f t="shared" ca="1" si="1799"/>
        <v/>
      </c>
      <c r="AW2255">
        <v>4500</v>
      </c>
      <c r="AX2255">
        <v>4500</v>
      </c>
      <c r="AY2255">
        <v>4125</v>
      </c>
      <c r="AZ2255" t="str">
        <f t="shared" si="1755"/>
        <v>8000000002255</v>
      </c>
      <c r="BA2255" t="str">
        <f t="shared" si="1800"/>
        <v>PILLA ECER 500</v>
      </c>
      <c r="BB2255" t="s">
        <v>4417</v>
      </c>
      <c r="BC2255" t="s">
        <v>4417</v>
      </c>
      <c r="BD2255" s="1"/>
      <c r="BF2255" s="9"/>
      <c r="BG2255" s="20"/>
      <c r="BH2255" s="13"/>
      <c r="BI2255" s="15"/>
      <c r="BL2255" s="13"/>
      <c r="BM2255" s="1"/>
      <c r="BP2255" s="1"/>
      <c r="BQ2255" s="1"/>
      <c r="BT2255" s="13"/>
      <c r="BU2255" s="15"/>
      <c r="BV2255" s="14"/>
    </row>
    <row r="2256" spans="1:74" x14ac:dyDescent="0.25">
      <c r="A2256" s="4" t="str">
        <f t="shared" si="1758"/>
        <v/>
      </c>
      <c r="B2256" s="4" t="str">
        <f t="shared" si="1759"/>
        <v/>
      </c>
      <c r="C2256" s="4" t="str">
        <f t="shared" si="1760"/>
        <v/>
      </c>
      <c r="D2256" s="4" t="str">
        <f t="shared" si="1761"/>
        <v/>
      </c>
      <c r="E2256" s="4" t="str">
        <f t="shared" si="1762"/>
        <v/>
      </c>
      <c r="F2256" s="4" t="str">
        <f t="shared" si="1763"/>
        <v>RTG</v>
      </c>
      <c r="G2256" s="4" t="str">
        <f t="shared" si="1764"/>
        <v/>
      </c>
      <c r="H2256" s="4" t="str">
        <f t="shared" si="1765"/>
        <v/>
      </c>
      <c r="I2256" s="4" t="str">
        <f t="shared" si="1766"/>
        <v/>
      </c>
      <c r="J2256" s="4" t="str">
        <f t="shared" si="1767"/>
        <v/>
      </c>
      <c r="K2256" s="4" t="str">
        <f t="shared" si="1768"/>
        <v/>
      </c>
      <c r="L2256" s="4" t="str">
        <f t="shared" si="1769"/>
        <v/>
      </c>
      <c r="M2256" s="4" t="str">
        <f t="shared" si="1770"/>
        <v/>
      </c>
      <c r="N2256" s="4" t="str">
        <f t="shared" si="1771"/>
        <v/>
      </c>
      <c r="O2256" s="4" t="str">
        <f t="shared" si="1772"/>
        <v>DUS</v>
      </c>
      <c r="P2256" s="4" t="str">
        <f t="shared" si="1773"/>
        <v/>
      </c>
      <c r="Q2256" s="4" t="str">
        <f t="shared" si="1774"/>
        <v/>
      </c>
      <c r="R2256" s="4" t="str">
        <f t="shared" si="1775"/>
        <v/>
      </c>
      <c r="S2256" s="4" t="str">
        <f t="shared" si="1776"/>
        <v/>
      </c>
      <c r="T2256" s="4" t="str">
        <f t="shared" si="1777"/>
        <v/>
      </c>
      <c r="U2256" s="4" t="str">
        <f t="shared" si="1778"/>
        <v/>
      </c>
      <c r="V2256" s="4" t="str">
        <f t="shared" si="1779"/>
        <v/>
      </c>
      <c r="W2256" s="4" t="str">
        <f t="shared" si="1780"/>
        <v/>
      </c>
      <c r="X2256" s="4" t="str">
        <f t="shared" si="1781"/>
        <v/>
      </c>
      <c r="Y2256" s="4">
        <f t="shared" si="1782"/>
        <v>6</v>
      </c>
      <c r="Z2256" s="4" t="str">
        <f t="shared" si="1783"/>
        <v>-</v>
      </c>
      <c r="AA2256" s="4" t="str">
        <f t="shared" si="1784"/>
        <v>/</v>
      </c>
      <c r="AB2256" s="4" t="str">
        <f t="shared" si="1785"/>
        <v/>
      </c>
      <c r="AC2256" s="4" t="str">
        <f t="shared" si="1786"/>
        <v/>
      </c>
      <c r="AD2256" s="4" t="str">
        <f t="shared" si="1787"/>
        <v/>
      </c>
      <c r="AE2256" s="4" t="str">
        <f t="shared" si="1788"/>
        <v/>
      </c>
      <c r="AF2256" s="4" t="str" cm="1">
        <f t="array" aca="1" ref="AF2256" ca="1">LEFT(AS2256,MATCH(FALSE,ISNUMBER(MID(AS2256,ROW(INDIRECT("1:"&amp;LEN(AS2256)+1)), 1) *1),0) -1)</f>
        <v>4</v>
      </c>
      <c r="AG2256" s="4">
        <f t="shared" si="1789"/>
        <v>8</v>
      </c>
      <c r="AH2256" s="4">
        <f t="shared" si="1790"/>
        <v>22</v>
      </c>
      <c r="AI2256" s="4">
        <f t="shared" si="1791"/>
        <v>14</v>
      </c>
      <c r="AJ2256" s="4" t="str">
        <f t="shared" si="1792"/>
        <v>/DUS</v>
      </c>
      <c r="AK2256" s="4" t="str">
        <f t="shared" si="1793"/>
        <v>G/DUS</v>
      </c>
      <c r="AL2256" s="4" t="str" cm="1">
        <f t="array" ref="AL2256">LEFT(AS2256,SUM(LEN(AS2256)-LEN(SUBSTITUTE(AS2256,{"0";"1";"2";"3";"4";"5";"6";"7";"8";"9"},""))))</f>
        <v>4</v>
      </c>
      <c r="AM2256" s="4">
        <f t="shared" si="1797"/>
        <v>13</v>
      </c>
      <c r="AN2256" s="4" t="b">
        <f>LEFT(AS2256,1)=AL2256</f>
        <v>1</v>
      </c>
      <c r="AO2256" s="4" t="str">
        <f t="shared" si="1756"/>
        <v>DUS</v>
      </c>
      <c r="AP2256" s="4" t="b">
        <f t="shared" si="1798"/>
        <v>0</v>
      </c>
      <c r="AQ2256" s="4" t="b">
        <f t="shared" si="1794"/>
        <v>0</v>
      </c>
      <c r="AR2256" s="5" t="str">
        <f t="shared" si="1795"/>
        <v>PILLA ECER500</v>
      </c>
      <c r="AS2256" s="4" t="str">
        <f t="shared" si="1796"/>
        <v>4RTG/DUS</v>
      </c>
      <c r="AT2256" t="s">
        <v>3070</v>
      </c>
      <c r="AV2256" s="33" t="b">
        <f t="shared" ca="1" si="1799"/>
        <v>1</v>
      </c>
      <c r="AW2256">
        <v>17500</v>
      </c>
      <c r="AX2256">
        <v>17500</v>
      </c>
      <c r="AY2256">
        <v>16500</v>
      </c>
      <c r="AZ2256" t="str">
        <f t="shared" si="1755"/>
        <v>8000000002256</v>
      </c>
      <c r="BA2256" t="str">
        <f t="shared" si="1800"/>
        <v>PILLA ECER500</v>
      </c>
      <c r="BB2256" t="s">
        <v>4417</v>
      </c>
      <c r="BC2256" t="s">
        <v>4417</v>
      </c>
      <c r="BD2256" s="1"/>
      <c r="BF2256" s="9"/>
      <c r="BG2256" s="20"/>
      <c r="BH2256" s="13"/>
      <c r="BI2256" s="15"/>
      <c r="BL2256" s="13"/>
      <c r="BM2256" s="1"/>
      <c r="BP2256" s="1"/>
      <c r="BQ2256" s="1"/>
      <c r="BT2256" s="13"/>
      <c r="BU2256" s="15"/>
      <c r="BV2256" s="14"/>
    </row>
    <row r="2257" spans="1:74" x14ac:dyDescent="0.25">
      <c r="A2257" s="4" t="str">
        <f t="shared" si="1758"/>
        <v/>
      </c>
      <c r="B2257" s="4" t="str">
        <f t="shared" si="1759"/>
        <v>PCS</v>
      </c>
      <c r="C2257" s="4" t="str">
        <f t="shared" si="1760"/>
        <v/>
      </c>
      <c r="D2257" s="4" t="str">
        <f t="shared" si="1761"/>
        <v/>
      </c>
      <c r="E2257" s="4" t="str">
        <f t="shared" si="1762"/>
        <v/>
      </c>
      <c r="F2257" s="4" t="str">
        <f t="shared" si="1763"/>
        <v>RTG</v>
      </c>
      <c r="G2257" s="4" t="str">
        <f t="shared" si="1764"/>
        <v/>
      </c>
      <c r="H2257" s="4" t="str">
        <f t="shared" si="1765"/>
        <v/>
      </c>
      <c r="I2257" s="4" t="str">
        <f t="shared" si="1766"/>
        <v/>
      </c>
      <c r="J2257" s="4" t="str">
        <f t="shared" si="1767"/>
        <v/>
      </c>
      <c r="K2257" s="4" t="str">
        <f t="shared" si="1768"/>
        <v/>
      </c>
      <c r="L2257" s="4" t="str">
        <f t="shared" si="1769"/>
        <v/>
      </c>
      <c r="M2257" s="4" t="str">
        <f t="shared" si="1770"/>
        <v/>
      </c>
      <c r="N2257" s="4" t="str">
        <f t="shared" si="1771"/>
        <v/>
      </c>
      <c r="O2257" s="4" t="str">
        <f t="shared" si="1772"/>
        <v/>
      </c>
      <c r="P2257" s="4" t="str">
        <f t="shared" si="1773"/>
        <v/>
      </c>
      <c r="Q2257" s="4" t="str">
        <f t="shared" si="1774"/>
        <v/>
      </c>
      <c r="R2257" s="4" t="str">
        <f t="shared" si="1775"/>
        <v/>
      </c>
      <c r="S2257" s="4" t="str">
        <f t="shared" si="1776"/>
        <v/>
      </c>
      <c r="T2257" s="4" t="str">
        <f t="shared" si="1777"/>
        <v/>
      </c>
      <c r="U2257" s="4" t="str">
        <f t="shared" si="1778"/>
        <v/>
      </c>
      <c r="V2257" s="4" t="str">
        <f t="shared" si="1779"/>
        <v/>
      </c>
      <c r="W2257" s="4" t="str">
        <f t="shared" si="1780"/>
        <v/>
      </c>
      <c r="X2257" s="4" t="str">
        <f t="shared" si="1781"/>
        <v/>
      </c>
      <c r="Y2257" s="4">
        <f t="shared" si="1782"/>
        <v>6</v>
      </c>
      <c r="Z2257" s="4" t="str">
        <f t="shared" si="1783"/>
        <v>-</v>
      </c>
      <c r="AA2257" s="4" t="str">
        <f t="shared" si="1784"/>
        <v>/</v>
      </c>
      <c r="AB2257" s="4" t="str">
        <f t="shared" si="1785"/>
        <v/>
      </c>
      <c r="AC2257" s="4" t="str">
        <f t="shared" si="1786"/>
        <v/>
      </c>
      <c r="AD2257" s="4" t="str">
        <f t="shared" si="1787"/>
        <v/>
      </c>
      <c r="AE2257" s="4" t="str">
        <f t="shared" si="1788"/>
        <v/>
      </c>
      <c r="AF2257" s="4" t="str" cm="1">
        <f t="array" aca="1" ref="AF2257" ca="1">LEFT(AS2257,MATCH(FALSE,ISNUMBER(MID(AS2257,ROW(INDIRECT("1:"&amp;LEN(AS2257)+1)), 1) *1),0) -1)</f>
        <v>10</v>
      </c>
      <c r="AG2257" s="4">
        <f t="shared" si="1789"/>
        <v>9</v>
      </c>
      <c r="AH2257" s="4">
        <f t="shared" si="1790"/>
        <v>16</v>
      </c>
      <c r="AI2257" s="4">
        <f t="shared" si="1791"/>
        <v>7</v>
      </c>
      <c r="AJ2257" s="4" t="str">
        <f t="shared" si="1792"/>
        <v>/RTG</v>
      </c>
      <c r="AK2257" s="4" t="str">
        <f t="shared" si="1793"/>
        <v>S/RTG</v>
      </c>
      <c r="AL2257" s="4" t="str" cm="1">
        <f t="array" ref="AL2257">LEFT(AS2257,SUM(LEN(AS2257)-LEN(SUBSTITUTE(AS2257,{"0";"1";"2";"3";"4";"5";"6";"7";"8";"9"},""))))</f>
        <v>10</v>
      </c>
      <c r="AM2257" s="4">
        <f t="shared" si="1797"/>
        <v>13</v>
      </c>
      <c r="AN2257" s="4" t="b">
        <f>LEFT(AS2257,2)=AL2257</f>
        <v>1</v>
      </c>
      <c r="AO2257" s="4" t="str">
        <f t="shared" si="1756"/>
        <v>RTG</v>
      </c>
      <c r="AP2257" s="4" t="b">
        <f t="shared" si="1798"/>
        <v>1</v>
      </c>
      <c r="AQ2257" s="4" t="b">
        <f t="shared" si="1794"/>
        <v>0</v>
      </c>
      <c r="AR2257" s="5" t="str">
        <f t="shared" si="1795"/>
        <v>PILLOW</v>
      </c>
      <c r="AS2257" s="4" t="str">
        <f t="shared" si="1796"/>
        <v>10PCS/RTG</v>
      </c>
      <c r="AT2257" t="s">
        <v>3074</v>
      </c>
      <c r="AV2257" s="33" t="str">
        <f t="shared" si="1799"/>
        <v>XXXX</v>
      </c>
      <c r="AW2257">
        <v>4500</v>
      </c>
      <c r="AX2257">
        <v>4500</v>
      </c>
      <c r="AY2257">
        <v>4133</v>
      </c>
      <c r="AZ2257" t="str">
        <f t="shared" si="1755"/>
        <v>8000000002257</v>
      </c>
      <c r="BA2257" t="str">
        <f t="shared" si="1800"/>
        <v>PILLOW</v>
      </c>
      <c r="BB2257" t="s">
        <v>4417</v>
      </c>
      <c r="BC2257" t="s">
        <v>4417</v>
      </c>
      <c r="BD2257" s="1"/>
      <c r="BF2257" s="9"/>
      <c r="BG2257" s="20"/>
      <c r="BH2257" s="13"/>
      <c r="BI2257" s="15"/>
      <c r="BL2257" s="13"/>
      <c r="BM2257" s="1"/>
      <c r="BP2257" s="1"/>
      <c r="BQ2257" s="1"/>
      <c r="BT2257" s="13"/>
      <c r="BU2257" s="15"/>
      <c r="BV2257" s="14"/>
    </row>
    <row r="2258" spans="1:74" x14ac:dyDescent="0.25">
      <c r="A2258" s="4" t="str">
        <f t="shared" si="1758"/>
        <v/>
      </c>
      <c r="B2258" s="4" t="str">
        <f t="shared" si="1759"/>
        <v/>
      </c>
      <c r="C2258" s="4" t="str">
        <f t="shared" si="1760"/>
        <v/>
      </c>
      <c r="D2258" s="4" t="str">
        <f t="shared" si="1761"/>
        <v/>
      </c>
      <c r="E2258" s="4" t="str">
        <f t="shared" si="1762"/>
        <v/>
      </c>
      <c r="F2258" s="4" t="str">
        <f t="shared" si="1763"/>
        <v/>
      </c>
      <c r="G2258" s="4" t="str">
        <f t="shared" si="1764"/>
        <v/>
      </c>
      <c r="H2258" s="4" t="str">
        <f t="shared" si="1765"/>
        <v/>
      </c>
      <c r="I2258" s="4" t="str">
        <f t="shared" si="1766"/>
        <v/>
      </c>
      <c r="J2258" s="4" t="str">
        <f t="shared" si="1767"/>
        <v/>
      </c>
      <c r="K2258" s="4" t="str">
        <f t="shared" si="1768"/>
        <v/>
      </c>
      <c r="L2258" s="4" t="str">
        <f t="shared" si="1769"/>
        <v/>
      </c>
      <c r="M2258" s="4" t="str">
        <f t="shared" si="1770"/>
        <v/>
      </c>
      <c r="N2258" s="4" t="str">
        <f t="shared" si="1771"/>
        <v/>
      </c>
      <c r="O2258" s="4" t="str">
        <f t="shared" si="1772"/>
        <v/>
      </c>
      <c r="P2258" s="4" t="str">
        <f t="shared" si="1773"/>
        <v/>
      </c>
      <c r="Q2258" s="4" t="str">
        <f t="shared" si="1774"/>
        <v/>
      </c>
      <c r="R2258" s="4" t="str">
        <f t="shared" si="1775"/>
        <v/>
      </c>
      <c r="S2258" s="4" t="str">
        <f t="shared" si="1776"/>
        <v/>
      </c>
      <c r="T2258" s="4" t="str">
        <f t="shared" si="1777"/>
        <v>PACK</v>
      </c>
      <c r="U2258" s="4" t="str">
        <f t="shared" si="1778"/>
        <v/>
      </c>
      <c r="V2258" s="4" t="str">
        <f t="shared" si="1779"/>
        <v/>
      </c>
      <c r="W2258" s="4" t="str">
        <f t="shared" si="1780"/>
        <v>BALL</v>
      </c>
      <c r="X2258" s="4" t="str">
        <f t="shared" si="1781"/>
        <v/>
      </c>
      <c r="Y2258" s="4">
        <f t="shared" si="1782"/>
        <v>8</v>
      </c>
      <c r="Z2258" s="4" t="str">
        <f t="shared" si="1783"/>
        <v>-</v>
      </c>
      <c r="AA2258" s="4" t="str">
        <f t="shared" si="1784"/>
        <v>/</v>
      </c>
      <c r="AB2258" s="4" t="str">
        <f t="shared" si="1785"/>
        <v/>
      </c>
      <c r="AC2258" s="4" t="str">
        <f t="shared" si="1786"/>
        <v/>
      </c>
      <c r="AD2258" s="4" t="str">
        <f t="shared" si="1787"/>
        <v/>
      </c>
      <c r="AE2258" s="4" t="str">
        <f t="shared" si="1788"/>
        <v/>
      </c>
      <c r="AF2258" s="4" t="str" cm="1">
        <f t="array" aca="1" ref="AF2258" ca="1">LEFT(AS2258,MATCH(FALSE,ISNUMBER(MID(AS2258,ROW(INDIRECT("1:"&amp;LEN(AS2258)+1)), 1) *1),0) -1)</f>
        <v>15</v>
      </c>
      <c r="AG2258" s="4">
        <f t="shared" si="1789"/>
        <v>11</v>
      </c>
      <c r="AH2258" s="4">
        <f t="shared" si="1790"/>
        <v>18</v>
      </c>
      <c r="AI2258" s="4">
        <f t="shared" si="1791"/>
        <v>7</v>
      </c>
      <c r="AJ2258" s="4" t="str">
        <f t="shared" si="1792"/>
        <v>BALL</v>
      </c>
      <c r="AK2258" s="4" t="str">
        <f t="shared" si="1793"/>
        <v>/BALL</v>
      </c>
      <c r="AL2258" s="4" t="str" cm="1">
        <f t="array" ref="AL2258">LEFT(AS2258,SUM(LEN(AS2258)-LEN(SUBSTITUTE(AS2258,{"0";"1";"2";"3";"4";"5";"6";"7";"8";"9"},""))))</f>
        <v>15</v>
      </c>
      <c r="AM2258" s="4">
        <f t="shared" si="1797"/>
        <v>13</v>
      </c>
      <c r="AN2258" s="4" t="b">
        <f>LEFT(AS2258,2)=AL2258</f>
        <v>1</v>
      </c>
      <c r="AO2258" s="4" t="str">
        <f>RIGHT(AJ2258,4)</f>
        <v>BALL</v>
      </c>
      <c r="AP2258" s="4" t="b">
        <f t="shared" si="1798"/>
        <v>1</v>
      </c>
      <c r="AQ2258" s="4" t="b">
        <f t="shared" si="1794"/>
        <v>0</v>
      </c>
      <c r="AR2258" s="5" t="str">
        <f t="shared" si="1795"/>
        <v>PILLOW</v>
      </c>
      <c r="AS2258" s="4" t="str">
        <f t="shared" si="1796"/>
        <v>15PACK/BALL</v>
      </c>
      <c r="AT2258" t="s">
        <v>3075</v>
      </c>
      <c r="AV2258" s="33" t="str">
        <f t="shared" ca="1" si="1799"/>
        <v>XXXX</v>
      </c>
      <c r="AW2258">
        <v>127000</v>
      </c>
      <c r="AX2258">
        <v>127000</v>
      </c>
      <c r="AY2258">
        <v>125000</v>
      </c>
      <c r="AZ2258" t="str">
        <f t="shared" si="1755"/>
        <v>8000000002258</v>
      </c>
      <c r="BA2258" t="str">
        <f t="shared" si="1800"/>
        <v>PILLOW</v>
      </c>
      <c r="BB2258" t="s">
        <v>4417</v>
      </c>
      <c r="BC2258" t="s">
        <v>4417</v>
      </c>
      <c r="BD2258" s="1"/>
      <c r="BF2258" s="9"/>
      <c r="BG2258" s="20"/>
      <c r="BH2258" s="13"/>
      <c r="BI2258" s="15"/>
      <c r="BL2258" s="13"/>
      <c r="BM2258" s="1"/>
      <c r="BP2258" s="1"/>
      <c r="BQ2258" s="1"/>
      <c r="BT2258" s="13"/>
      <c r="BU2258" s="15"/>
      <c r="BV2258" s="14"/>
    </row>
    <row r="2259" spans="1:74" x14ac:dyDescent="0.25">
      <c r="A2259" s="4" t="str">
        <f t="shared" si="1758"/>
        <v/>
      </c>
      <c r="B2259" s="4" t="str">
        <f t="shared" si="1759"/>
        <v/>
      </c>
      <c r="C2259" s="4" t="str">
        <f t="shared" si="1760"/>
        <v/>
      </c>
      <c r="D2259" s="4" t="str">
        <f t="shared" si="1761"/>
        <v/>
      </c>
      <c r="E2259" s="4" t="str">
        <f t="shared" si="1762"/>
        <v/>
      </c>
      <c r="F2259" s="4" t="str">
        <f t="shared" si="1763"/>
        <v>RTG</v>
      </c>
      <c r="G2259" s="4" t="str">
        <f t="shared" si="1764"/>
        <v/>
      </c>
      <c r="H2259" s="4" t="str">
        <f t="shared" si="1765"/>
        <v/>
      </c>
      <c r="I2259" s="4" t="str">
        <f t="shared" si="1766"/>
        <v/>
      </c>
      <c r="J2259" s="4" t="str">
        <f t="shared" si="1767"/>
        <v/>
      </c>
      <c r="K2259" s="4" t="str">
        <f t="shared" si="1768"/>
        <v/>
      </c>
      <c r="L2259" s="4" t="str">
        <f t="shared" si="1769"/>
        <v/>
      </c>
      <c r="M2259" s="4" t="str">
        <f t="shared" si="1770"/>
        <v/>
      </c>
      <c r="N2259" s="4" t="str">
        <f t="shared" si="1771"/>
        <v/>
      </c>
      <c r="O2259" s="4" t="str">
        <f t="shared" si="1772"/>
        <v/>
      </c>
      <c r="P2259" s="4" t="str">
        <f t="shared" si="1773"/>
        <v/>
      </c>
      <c r="Q2259" s="4" t="str">
        <f t="shared" si="1774"/>
        <v/>
      </c>
      <c r="R2259" s="4" t="str">
        <f t="shared" si="1775"/>
        <v/>
      </c>
      <c r="S2259" s="4" t="str">
        <f t="shared" si="1776"/>
        <v/>
      </c>
      <c r="T2259" s="4" t="str">
        <f t="shared" si="1777"/>
        <v>PACK</v>
      </c>
      <c r="U2259" s="4" t="str">
        <f t="shared" si="1778"/>
        <v/>
      </c>
      <c r="V2259" s="4" t="str">
        <f t="shared" si="1779"/>
        <v/>
      </c>
      <c r="W2259" s="4" t="str">
        <f t="shared" si="1780"/>
        <v/>
      </c>
      <c r="X2259" s="4" t="str">
        <f t="shared" si="1781"/>
        <v/>
      </c>
      <c r="Y2259" s="4">
        <f t="shared" si="1782"/>
        <v>7</v>
      </c>
      <c r="Z2259" s="4" t="str">
        <f t="shared" si="1783"/>
        <v>-</v>
      </c>
      <c r="AA2259" s="4" t="str">
        <f t="shared" si="1784"/>
        <v>/</v>
      </c>
      <c r="AB2259" s="4" t="str">
        <f t="shared" si="1785"/>
        <v/>
      </c>
      <c r="AC2259" s="4" t="str">
        <f t="shared" si="1786"/>
        <v/>
      </c>
      <c r="AD2259" s="4" t="str">
        <f t="shared" si="1787"/>
        <v/>
      </c>
      <c r="AE2259" s="4" t="str">
        <f t="shared" si="1788"/>
        <v/>
      </c>
      <c r="AF2259" s="4" t="str" cm="1">
        <f t="array" aca="1" ref="AF2259" ca="1">LEFT(AS2259,MATCH(FALSE,ISNUMBER(MID(AS2259,ROW(INDIRECT("1:"&amp;LEN(AS2259)+1)), 1) *1),0) -1)</f>
        <v>2</v>
      </c>
      <c r="AG2259" s="4">
        <f t="shared" si="1789"/>
        <v>9</v>
      </c>
      <c r="AH2259" s="4">
        <f t="shared" si="1790"/>
        <v>23</v>
      </c>
      <c r="AI2259" s="4">
        <f t="shared" si="1791"/>
        <v>14</v>
      </c>
      <c r="AJ2259" s="4" t="str">
        <f t="shared" si="1792"/>
        <v>PACK</v>
      </c>
      <c r="AK2259" s="4" t="str">
        <f t="shared" si="1793"/>
        <v>/PACK</v>
      </c>
      <c r="AL2259" s="4" t="str" cm="1">
        <f t="array" ref="AL2259">LEFT(AS2259,SUM(LEN(AS2259)-LEN(SUBSTITUTE(AS2259,{"0";"1";"2";"3";"4";"5";"6";"7";"8";"9"},""))))</f>
        <v>2</v>
      </c>
      <c r="AM2259" s="4">
        <f t="shared" si="1797"/>
        <v>13</v>
      </c>
      <c r="AN2259" s="4" t="b">
        <f>LEFT(AS2259,1)=AL2259</f>
        <v>1</v>
      </c>
      <c r="AO2259" s="4" t="str">
        <f>RIGHT(AJ2259,4)</f>
        <v>PACK</v>
      </c>
      <c r="AP2259" s="4" t="b">
        <f t="shared" si="1798"/>
        <v>0</v>
      </c>
      <c r="AQ2259" s="4" t="b">
        <f t="shared" si="1794"/>
        <v>0</v>
      </c>
      <c r="AR2259" s="5" t="str">
        <f t="shared" si="1795"/>
        <v>PILLOW KUNING</v>
      </c>
      <c r="AS2259" s="4" t="str">
        <f t="shared" si="1796"/>
        <v>2RTG/PACK</v>
      </c>
      <c r="AT2259" t="s">
        <v>3071</v>
      </c>
      <c r="AU2259" s="1" t="s">
        <v>3072</v>
      </c>
      <c r="AV2259" s="33" t="str">
        <f t="shared" ca="1" si="1799"/>
        <v/>
      </c>
      <c r="AW2259">
        <v>9000</v>
      </c>
      <c r="AX2259">
        <v>9000</v>
      </c>
      <c r="AY2259">
        <v>8333</v>
      </c>
      <c r="AZ2259" t="str">
        <f t="shared" si="1755"/>
        <v>8997004307100</v>
      </c>
      <c r="BA2259" t="str">
        <f t="shared" si="1800"/>
        <v>PILLOW KUNING</v>
      </c>
      <c r="BB2259" t="s">
        <v>4417</v>
      </c>
      <c r="BC2259" t="s">
        <v>4417</v>
      </c>
      <c r="BD2259" s="1"/>
      <c r="BF2259" s="9"/>
      <c r="BG2259" s="20"/>
      <c r="BH2259" s="13"/>
      <c r="BI2259" s="15"/>
      <c r="BL2259" s="13"/>
      <c r="BM2259" s="1"/>
      <c r="BP2259" s="1"/>
      <c r="BQ2259" s="1"/>
      <c r="BT2259" s="13"/>
      <c r="BU2259" s="15"/>
      <c r="BV2259" s="14"/>
    </row>
    <row r="2260" spans="1:74" x14ac:dyDescent="0.25">
      <c r="A2260" s="4" t="str">
        <f t="shared" si="1758"/>
        <v/>
      </c>
      <c r="B2260" s="4" t="str">
        <f t="shared" si="1759"/>
        <v/>
      </c>
      <c r="C2260" s="4" t="str">
        <f t="shared" si="1760"/>
        <v/>
      </c>
      <c r="D2260" s="4" t="str">
        <f t="shared" si="1761"/>
        <v/>
      </c>
      <c r="E2260" s="4" t="str">
        <f t="shared" si="1762"/>
        <v/>
      </c>
      <c r="F2260" s="4" t="str">
        <f t="shared" si="1763"/>
        <v>RTG</v>
      </c>
      <c r="G2260" s="4" t="str">
        <f t="shared" si="1764"/>
        <v/>
      </c>
      <c r="H2260" s="4" t="str">
        <f t="shared" si="1765"/>
        <v/>
      </c>
      <c r="I2260" s="4" t="str">
        <f t="shared" si="1766"/>
        <v/>
      </c>
      <c r="J2260" s="4" t="str">
        <f t="shared" si="1767"/>
        <v/>
      </c>
      <c r="K2260" s="4" t="str">
        <f t="shared" si="1768"/>
        <v/>
      </c>
      <c r="L2260" s="4" t="str">
        <f t="shared" si="1769"/>
        <v/>
      </c>
      <c r="M2260" s="4" t="str">
        <f t="shared" si="1770"/>
        <v/>
      </c>
      <c r="N2260" s="4" t="str">
        <f t="shared" si="1771"/>
        <v/>
      </c>
      <c r="O2260" s="4" t="str">
        <f t="shared" si="1772"/>
        <v/>
      </c>
      <c r="P2260" s="4" t="str">
        <f t="shared" si="1773"/>
        <v/>
      </c>
      <c r="Q2260" s="4" t="str">
        <f t="shared" si="1774"/>
        <v/>
      </c>
      <c r="R2260" s="4" t="str">
        <f t="shared" si="1775"/>
        <v/>
      </c>
      <c r="S2260" s="4" t="str">
        <f t="shared" si="1776"/>
        <v/>
      </c>
      <c r="T2260" s="4" t="str">
        <f t="shared" si="1777"/>
        <v>PACK</v>
      </c>
      <c r="U2260" s="4" t="str">
        <f t="shared" si="1778"/>
        <v/>
      </c>
      <c r="V2260" s="4" t="str">
        <f t="shared" si="1779"/>
        <v/>
      </c>
      <c r="W2260" s="4" t="str">
        <f t="shared" si="1780"/>
        <v/>
      </c>
      <c r="X2260" s="4" t="str">
        <f t="shared" si="1781"/>
        <v/>
      </c>
      <c r="Y2260" s="4">
        <f t="shared" si="1782"/>
        <v>7</v>
      </c>
      <c r="Z2260" s="4" t="str">
        <f t="shared" si="1783"/>
        <v>-</v>
      </c>
      <c r="AA2260" s="4" t="str">
        <f t="shared" si="1784"/>
        <v>/</v>
      </c>
      <c r="AB2260" s="4" t="str">
        <f t="shared" si="1785"/>
        <v/>
      </c>
      <c r="AC2260" s="4" t="str">
        <f t="shared" si="1786"/>
        <v/>
      </c>
      <c r="AD2260" s="4" t="str">
        <f t="shared" si="1787"/>
        <v/>
      </c>
      <c r="AE2260" s="4" t="str">
        <f t="shared" si="1788"/>
        <v/>
      </c>
      <c r="AF2260" s="4" t="str" cm="1">
        <f t="array" aca="1" ref="AF2260" ca="1">LEFT(AS2260,MATCH(FALSE,ISNUMBER(MID(AS2260,ROW(INDIRECT("1:"&amp;LEN(AS2260)+1)), 1) *1),0) -1)</f>
        <v>2</v>
      </c>
      <c r="AG2260" s="4">
        <f t="shared" si="1789"/>
        <v>9</v>
      </c>
      <c r="AH2260" s="4">
        <f t="shared" si="1790"/>
        <v>21</v>
      </c>
      <c r="AI2260" s="4">
        <f t="shared" si="1791"/>
        <v>12</v>
      </c>
      <c r="AJ2260" s="4" t="str">
        <f t="shared" si="1792"/>
        <v>PACK</v>
      </c>
      <c r="AK2260" s="4" t="str">
        <f t="shared" si="1793"/>
        <v>/PACK</v>
      </c>
      <c r="AL2260" s="4" t="str" cm="1">
        <f t="array" ref="AL2260">LEFT(AS2260,SUM(LEN(AS2260)-LEN(SUBSTITUTE(AS2260,{"0";"1";"2";"3";"4";"5";"6";"7";"8";"9"},""))))</f>
        <v>2</v>
      </c>
      <c r="AM2260" s="4">
        <f t="shared" si="1797"/>
        <v>13</v>
      </c>
      <c r="AN2260" s="4" t="b">
        <f>LEFT(AS2260,1)=AL2260</f>
        <v>1</v>
      </c>
      <c r="AO2260" s="4" t="str">
        <f>RIGHT(AJ2260,4)</f>
        <v>PACK</v>
      </c>
      <c r="AP2260" s="4" t="b">
        <f t="shared" si="1798"/>
        <v>0</v>
      </c>
      <c r="AQ2260" s="4" t="b">
        <f t="shared" si="1794"/>
        <v>0</v>
      </c>
      <c r="AR2260" s="5" t="str">
        <f t="shared" si="1795"/>
        <v>PILLOW UNGU</v>
      </c>
      <c r="AS2260" s="4" t="str">
        <f t="shared" si="1796"/>
        <v>2RTG/PACK</v>
      </c>
      <c r="AT2260" t="s">
        <v>3073</v>
      </c>
      <c r="AV2260" s="33" t="str">
        <f t="shared" ca="1" si="1799"/>
        <v/>
      </c>
      <c r="AW2260">
        <v>9000</v>
      </c>
      <c r="AX2260">
        <v>9000</v>
      </c>
      <c r="AY2260">
        <v>8333</v>
      </c>
      <c r="AZ2260" t="str">
        <f t="shared" si="1755"/>
        <v>8000000002260</v>
      </c>
      <c r="BA2260" t="str">
        <f t="shared" si="1800"/>
        <v>PILLOW UNGU</v>
      </c>
      <c r="BB2260" t="s">
        <v>4417</v>
      </c>
      <c r="BC2260" t="s">
        <v>4417</v>
      </c>
      <c r="BD2260" s="1"/>
      <c r="BF2260" s="9"/>
      <c r="BG2260" s="20"/>
      <c r="BH2260" s="13"/>
      <c r="BI2260" s="15"/>
      <c r="BL2260" s="13"/>
      <c r="BM2260" s="1"/>
      <c r="BP2260" s="1"/>
      <c r="BQ2260" s="1"/>
      <c r="BT2260" s="13"/>
      <c r="BU2260" s="15"/>
      <c r="BV2260" s="14"/>
    </row>
    <row r="2261" spans="1:74" x14ac:dyDescent="0.25">
      <c r="A2261" s="4" t="str">
        <f t="shared" si="1758"/>
        <v/>
      </c>
      <c r="B2261" s="4" t="str">
        <f t="shared" si="1759"/>
        <v/>
      </c>
      <c r="C2261" s="4" t="str">
        <f t="shared" si="1760"/>
        <v/>
      </c>
      <c r="D2261" s="4" t="str">
        <f t="shared" si="1761"/>
        <v/>
      </c>
      <c r="E2261" s="4" t="str">
        <f t="shared" si="1762"/>
        <v/>
      </c>
      <c r="F2261" s="4" t="str">
        <f t="shared" si="1763"/>
        <v>RTG</v>
      </c>
      <c r="G2261" s="4" t="str">
        <f t="shared" si="1764"/>
        <v/>
      </c>
      <c r="H2261" s="4" t="str">
        <f t="shared" si="1765"/>
        <v/>
      </c>
      <c r="I2261" s="4" t="str">
        <f t="shared" si="1766"/>
        <v/>
      </c>
      <c r="J2261" s="4" t="str">
        <f t="shared" si="1767"/>
        <v/>
      </c>
      <c r="K2261" s="4" t="str">
        <f t="shared" si="1768"/>
        <v/>
      </c>
      <c r="L2261" s="4" t="str">
        <f t="shared" si="1769"/>
        <v/>
      </c>
      <c r="M2261" s="4" t="str">
        <f t="shared" si="1770"/>
        <v/>
      </c>
      <c r="N2261" s="4" t="str">
        <f t="shared" si="1771"/>
        <v/>
      </c>
      <c r="O2261" s="4" t="str">
        <f t="shared" si="1772"/>
        <v/>
      </c>
      <c r="P2261" s="4" t="str">
        <f t="shared" si="1773"/>
        <v/>
      </c>
      <c r="Q2261" s="4" t="str">
        <f t="shared" si="1774"/>
        <v/>
      </c>
      <c r="R2261" s="4" t="str">
        <f t="shared" si="1775"/>
        <v/>
      </c>
      <c r="S2261" s="4" t="str">
        <f t="shared" si="1776"/>
        <v/>
      </c>
      <c r="T2261" s="4" t="str">
        <f t="shared" si="1777"/>
        <v>PACK</v>
      </c>
      <c r="U2261" s="4" t="str">
        <f t="shared" si="1778"/>
        <v/>
      </c>
      <c r="V2261" s="4" t="str">
        <f t="shared" si="1779"/>
        <v/>
      </c>
      <c r="W2261" s="4" t="str">
        <f t="shared" si="1780"/>
        <v/>
      </c>
      <c r="X2261" s="4" t="str">
        <f t="shared" si="1781"/>
        <v/>
      </c>
      <c r="Y2261" s="4">
        <f t="shared" si="1782"/>
        <v>7</v>
      </c>
      <c r="Z2261" s="4" t="str">
        <f t="shared" si="1783"/>
        <v>-</v>
      </c>
      <c r="AA2261" s="4" t="str">
        <f t="shared" si="1784"/>
        <v>/</v>
      </c>
      <c r="AB2261" s="4" t="str">
        <f t="shared" si="1785"/>
        <v/>
      </c>
      <c r="AC2261" s="4" t="str">
        <f t="shared" si="1786"/>
        <v/>
      </c>
      <c r="AD2261" s="4" t="str">
        <f t="shared" si="1787"/>
        <v/>
      </c>
      <c r="AE2261" s="4" t="str">
        <f t="shared" si="1788"/>
        <v/>
      </c>
      <c r="AF2261" s="4" t="str" cm="1">
        <f t="array" aca="1" ref="AF2261" ca="1">LEFT(AS2261,MATCH(FALSE,ISNUMBER(MID(AS2261,ROW(INDIRECT("1:"&amp;LEN(AS2261)+1)), 1) *1),0) -1)</f>
        <v>2</v>
      </c>
      <c r="AG2261" s="4">
        <f t="shared" si="1789"/>
        <v>9</v>
      </c>
      <c r="AH2261" s="4">
        <f t="shared" si="1790"/>
        <v>32</v>
      </c>
      <c r="AI2261" s="4">
        <f t="shared" si="1791"/>
        <v>23</v>
      </c>
      <c r="AJ2261" s="4" t="str">
        <f t="shared" si="1792"/>
        <v>PACK</v>
      </c>
      <c r="AK2261" s="4" t="str">
        <f t="shared" si="1793"/>
        <v>/PACK</v>
      </c>
      <c r="AL2261" s="4" t="str" cm="1">
        <f t="array" ref="AL2261">LEFT(AS2261,SUM(LEN(AS2261)-LEN(SUBSTITUTE(AS2261,{"0";"1";"2";"3";"4";"5";"6";"7";"8";"9"},""))))</f>
        <v>2</v>
      </c>
      <c r="AM2261" s="4">
        <f t="shared" si="1797"/>
        <v>13</v>
      </c>
      <c r="AN2261" s="4" t="b">
        <f>LEFT(AS2261,1)=AL2261</f>
        <v>1</v>
      </c>
      <c r="AO2261" s="4" t="str">
        <f>RIGHT(AJ2261,4)</f>
        <v>PACK</v>
      </c>
      <c r="AP2261" s="4" t="b">
        <f t="shared" si="1798"/>
        <v>0</v>
      </c>
      <c r="AQ2261" s="4" t="b">
        <f t="shared" si="1794"/>
        <v>0</v>
      </c>
      <c r="AR2261" s="5" t="str">
        <f t="shared" si="1795"/>
        <v>PILUS GARUDA 1000 22GR</v>
      </c>
      <c r="AS2261" s="4" t="str">
        <f t="shared" si="1796"/>
        <v>2RTG/PACK</v>
      </c>
      <c r="AT2261" t="s">
        <v>3076</v>
      </c>
      <c r="AV2261" s="33" t="str">
        <f t="shared" ca="1" si="1799"/>
        <v/>
      </c>
      <c r="AW2261">
        <v>17000</v>
      </c>
      <c r="AX2261">
        <v>17000</v>
      </c>
      <c r="AY2261">
        <v>16500</v>
      </c>
      <c r="AZ2261" t="str">
        <f t="shared" si="1755"/>
        <v>8000000002261</v>
      </c>
      <c r="BA2261" t="str">
        <f t="shared" si="1800"/>
        <v>PILUS GARUDA 1000 22GR</v>
      </c>
      <c r="BB2261" t="s">
        <v>4417</v>
      </c>
      <c r="BC2261" t="s">
        <v>4417</v>
      </c>
      <c r="BD2261" s="1"/>
      <c r="BF2261" s="9"/>
      <c r="BG2261" s="20"/>
      <c r="BH2261" s="13"/>
      <c r="BI2261" s="15"/>
      <c r="BL2261" s="13"/>
      <c r="BM2261" s="1"/>
      <c r="BP2261" s="1"/>
      <c r="BQ2261" s="1"/>
      <c r="BT2261" s="13"/>
      <c r="BU2261" s="15"/>
      <c r="BV2261" s="14"/>
    </row>
    <row r="2262" spans="1:74" x14ac:dyDescent="0.25">
      <c r="A2262" s="4" t="str">
        <f t="shared" si="1758"/>
        <v/>
      </c>
      <c r="B2262" s="4" t="str">
        <f t="shared" si="1759"/>
        <v/>
      </c>
      <c r="C2262" s="4" t="str">
        <f t="shared" si="1760"/>
        <v>BKS</v>
      </c>
      <c r="D2262" s="4" t="str">
        <f t="shared" si="1761"/>
        <v/>
      </c>
      <c r="E2262" s="4" t="str">
        <f t="shared" si="1762"/>
        <v/>
      </c>
      <c r="F2262" s="4" t="str">
        <f t="shared" si="1763"/>
        <v>RTG</v>
      </c>
      <c r="G2262" s="4" t="str">
        <f t="shared" si="1764"/>
        <v/>
      </c>
      <c r="H2262" s="4" t="str">
        <f t="shared" si="1765"/>
        <v/>
      </c>
      <c r="I2262" s="4" t="str">
        <f t="shared" si="1766"/>
        <v/>
      </c>
      <c r="J2262" s="4" t="str">
        <f t="shared" si="1767"/>
        <v/>
      </c>
      <c r="K2262" s="4" t="str">
        <f t="shared" si="1768"/>
        <v/>
      </c>
      <c r="L2262" s="4" t="str">
        <f t="shared" si="1769"/>
        <v/>
      </c>
      <c r="M2262" s="4" t="str">
        <f t="shared" si="1770"/>
        <v/>
      </c>
      <c r="N2262" s="4" t="str">
        <f t="shared" si="1771"/>
        <v/>
      </c>
      <c r="O2262" s="4" t="str">
        <f t="shared" si="1772"/>
        <v/>
      </c>
      <c r="P2262" s="4" t="str">
        <f t="shared" si="1773"/>
        <v/>
      </c>
      <c r="Q2262" s="4" t="str">
        <f t="shared" si="1774"/>
        <v/>
      </c>
      <c r="R2262" s="4" t="str">
        <f t="shared" si="1775"/>
        <v/>
      </c>
      <c r="S2262" s="4" t="str">
        <f t="shared" si="1776"/>
        <v/>
      </c>
      <c r="T2262" s="4" t="str">
        <f t="shared" si="1777"/>
        <v/>
      </c>
      <c r="U2262" s="4" t="str">
        <f t="shared" si="1778"/>
        <v/>
      </c>
      <c r="V2262" s="4" t="str">
        <f t="shared" si="1779"/>
        <v/>
      </c>
      <c r="W2262" s="4" t="str">
        <f t="shared" si="1780"/>
        <v/>
      </c>
      <c r="X2262" s="4" t="str">
        <f t="shared" si="1781"/>
        <v/>
      </c>
      <c r="Y2262" s="4">
        <f t="shared" si="1782"/>
        <v>6</v>
      </c>
      <c r="Z2262" s="4" t="str">
        <f t="shared" si="1783"/>
        <v>-</v>
      </c>
      <c r="AA2262" s="4" t="str">
        <f t="shared" si="1784"/>
        <v>/</v>
      </c>
      <c r="AB2262" s="4" t="str">
        <f t="shared" si="1785"/>
        <v/>
      </c>
      <c r="AC2262" s="4" t="str">
        <f t="shared" si="1786"/>
        <v/>
      </c>
      <c r="AD2262" s="4" t="str">
        <f t="shared" si="1787"/>
        <v/>
      </c>
      <c r="AE2262" s="4" t="str">
        <f t="shared" si="1788"/>
        <v/>
      </c>
      <c r="AF2262" s="4" t="str" cm="1">
        <f t="array" aca="1" ref="AF2262" ca="1">LEFT(AS2262,MATCH(FALSE,ISNUMBER(MID(AS2262,ROW(INDIRECT("1:"&amp;LEN(AS2262)+1)), 1) *1),0) -1)</f>
        <v>10</v>
      </c>
      <c r="AG2262" s="4">
        <f t="shared" si="1789"/>
        <v>9</v>
      </c>
      <c r="AH2262" s="4">
        <f t="shared" si="1790"/>
        <v>21</v>
      </c>
      <c r="AI2262" s="4">
        <f t="shared" si="1791"/>
        <v>12</v>
      </c>
      <c r="AJ2262" s="4" t="str">
        <f t="shared" si="1792"/>
        <v>/RTG</v>
      </c>
      <c r="AK2262" s="4" t="str">
        <f t="shared" si="1793"/>
        <v>S/RTG</v>
      </c>
      <c r="AL2262" s="4" t="str" cm="1">
        <f t="array" ref="AL2262">LEFT(AS2262,SUM(LEN(AS2262)-LEN(SUBSTITUTE(AS2262,{"0";"1";"2";"3";"4";"5";"6";"7";"8";"9"},""))))</f>
        <v>10</v>
      </c>
      <c r="AM2262" s="4">
        <f t="shared" si="1797"/>
        <v>13</v>
      </c>
      <c r="AN2262" s="4" t="b">
        <f>LEFT(AS2262,2)=AL2262</f>
        <v>1</v>
      </c>
      <c r="AO2262" s="4" t="str">
        <f>RIGHT(AJ2262,3)</f>
        <v>RTG</v>
      </c>
      <c r="AP2262" s="4" t="b">
        <f t="shared" si="1798"/>
        <v>1</v>
      </c>
      <c r="AQ2262" s="4" t="b">
        <f t="shared" si="1794"/>
        <v>0</v>
      </c>
      <c r="AR2262" s="5" t="str">
        <f t="shared" si="1795"/>
        <v>PILUS MACAN</v>
      </c>
      <c r="AS2262" s="4" t="str">
        <f t="shared" si="1796"/>
        <v>10BKS/RTG</v>
      </c>
      <c r="AT2262" t="s">
        <v>3077</v>
      </c>
      <c r="AV2262" s="33" t="str">
        <f t="shared" si="1799"/>
        <v>XXXX</v>
      </c>
      <c r="AW2262">
        <v>4500</v>
      </c>
      <c r="AX2262">
        <v>4500</v>
      </c>
      <c r="AY2262">
        <v>4100</v>
      </c>
      <c r="AZ2262" t="str">
        <f t="shared" si="1755"/>
        <v>8000000002262</v>
      </c>
      <c r="BA2262" t="str">
        <f t="shared" si="1800"/>
        <v>PILUS MACAN</v>
      </c>
      <c r="BB2262" t="s">
        <v>4417</v>
      </c>
      <c r="BC2262" t="s">
        <v>4417</v>
      </c>
      <c r="BD2262" s="1"/>
      <c r="BF2262" s="9"/>
      <c r="BG2262" s="20"/>
      <c r="BH2262" s="13"/>
      <c r="BI2262" s="15"/>
      <c r="BL2262" s="13"/>
      <c r="BM2262" s="1"/>
      <c r="BP2262" s="1"/>
      <c r="BQ2262" s="1"/>
      <c r="BT2262" s="13"/>
      <c r="BU2262" s="15"/>
      <c r="BV2262" s="14"/>
    </row>
    <row r="2263" spans="1:74" x14ac:dyDescent="0.25">
      <c r="A2263" s="4" t="str">
        <f t="shared" si="1758"/>
        <v/>
      </c>
      <c r="B2263" s="4" t="str">
        <f t="shared" si="1759"/>
        <v/>
      </c>
      <c r="C2263" s="4" t="str">
        <f t="shared" si="1760"/>
        <v/>
      </c>
      <c r="D2263" s="4" t="str">
        <f t="shared" si="1761"/>
        <v/>
      </c>
      <c r="E2263" s="4" t="str">
        <f t="shared" si="1762"/>
        <v/>
      </c>
      <c r="F2263" s="4" t="str">
        <f t="shared" si="1763"/>
        <v>RTG</v>
      </c>
      <c r="G2263" s="4" t="str">
        <f t="shared" si="1764"/>
        <v/>
      </c>
      <c r="H2263" s="4" t="str">
        <f t="shared" si="1765"/>
        <v/>
      </c>
      <c r="I2263" s="4" t="str">
        <f t="shared" si="1766"/>
        <v/>
      </c>
      <c r="J2263" s="4" t="str">
        <f t="shared" si="1767"/>
        <v/>
      </c>
      <c r="K2263" s="4" t="str">
        <f t="shared" si="1768"/>
        <v/>
      </c>
      <c r="L2263" s="4" t="str">
        <f t="shared" si="1769"/>
        <v/>
      </c>
      <c r="M2263" s="4" t="str">
        <f t="shared" si="1770"/>
        <v/>
      </c>
      <c r="N2263" s="4" t="str">
        <f t="shared" si="1771"/>
        <v/>
      </c>
      <c r="O2263" s="4" t="str">
        <f t="shared" si="1772"/>
        <v/>
      </c>
      <c r="P2263" s="4" t="str">
        <f t="shared" si="1773"/>
        <v/>
      </c>
      <c r="Q2263" s="4" t="str">
        <f t="shared" si="1774"/>
        <v/>
      </c>
      <c r="R2263" s="4" t="str">
        <f t="shared" si="1775"/>
        <v/>
      </c>
      <c r="S2263" s="4" t="str">
        <f t="shared" si="1776"/>
        <v/>
      </c>
      <c r="T2263" s="4" t="str">
        <f t="shared" si="1777"/>
        <v>PACK</v>
      </c>
      <c r="U2263" s="4" t="str">
        <f t="shared" si="1778"/>
        <v/>
      </c>
      <c r="V2263" s="4" t="str">
        <f t="shared" si="1779"/>
        <v/>
      </c>
      <c r="W2263" s="4" t="str">
        <f t="shared" si="1780"/>
        <v/>
      </c>
      <c r="X2263" s="4" t="str">
        <f t="shared" si="1781"/>
        <v/>
      </c>
      <c r="Y2263" s="4">
        <f t="shared" si="1782"/>
        <v>7</v>
      </c>
      <c r="Z2263" s="4" t="str">
        <f t="shared" si="1783"/>
        <v>-</v>
      </c>
      <c r="AA2263" s="4" t="str">
        <f t="shared" si="1784"/>
        <v>/</v>
      </c>
      <c r="AB2263" s="4" t="str">
        <f t="shared" si="1785"/>
        <v/>
      </c>
      <c r="AC2263" s="4" t="str">
        <f t="shared" si="1786"/>
        <v/>
      </c>
      <c r="AD2263" s="4" t="str">
        <f t="shared" si="1787"/>
        <v/>
      </c>
      <c r="AE2263" s="4" t="str">
        <f t="shared" si="1788"/>
        <v/>
      </c>
      <c r="AF2263" s="4" t="str" cm="1">
        <f t="array" aca="1" ref="AF2263" ca="1">LEFT(AS2263,MATCH(FALSE,ISNUMBER(MID(AS2263,ROW(INDIRECT("1:"&amp;LEN(AS2263)+1)), 1) *1),0) -1)</f>
        <v>2</v>
      </c>
      <c r="AG2263" s="4">
        <f t="shared" si="1789"/>
        <v>9</v>
      </c>
      <c r="AH2263" s="4">
        <f t="shared" si="1790"/>
        <v>21</v>
      </c>
      <c r="AI2263" s="4">
        <f t="shared" si="1791"/>
        <v>12</v>
      </c>
      <c r="AJ2263" s="4" t="str">
        <f t="shared" si="1792"/>
        <v>PACK</v>
      </c>
      <c r="AK2263" s="4" t="str">
        <f t="shared" si="1793"/>
        <v>/PACK</v>
      </c>
      <c r="AL2263" s="4" t="str" cm="1">
        <f t="array" ref="AL2263">LEFT(AS2263,SUM(LEN(AS2263)-LEN(SUBSTITUTE(AS2263,{"0";"1";"2";"3";"4";"5";"6";"7";"8";"9"},""))))</f>
        <v>2</v>
      </c>
      <c r="AM2263" s="4">
        <f t="shared" si="1797"/>
        <v>13</v>
      </c>
      <c r="AN2263" s="4" t="b">
        <f>LEFT(AS2263,1)=AL2263</f>
        <v>1</v>
      </c>
      <c r="AO2263" s="4" t="str">
        <f>RIGHT(AJ2263,4)</f>
        <v>PACK</v>
      </c>
      <c r="AP2263" s="4" t="b">
        <f t="shared" si="1798"/>
        <v>1</v>
      </c>
      <c r="AQ2263" s="4" t="b">
        <f t="shared" si="1794"/>
        <v>0</v>
      </c>
      <c r="AR2263" s="5" t="str">
        <f t="shared" si="1795"/>
        <v>PILUS MACAN</v>
      </c>
      <c r="AS2263" s="4" t="str">
        <f t="shared" si="1796"/>
        <v>2RTG/PACK</v>
      </c>
      <c r="AT2263" t="s">
        <v>3078</v>
      </c>
      <c r="AV2263" s="33" t="str">
        <f t="shared" ca="1" si="1799"/>
        <v>XXXX</v>
      </c>
      <c r="AW2263">
        <v>9000</v>
      </c>
      <c r="AX2263">
        <v>9000</v>
      </c>
      <c r="AY2263">
        <v>8200</v>
      </c>
      <c r="AZ2263" t="str">
        <f t="shared" si="1755"/>
        <v>8000000002263</v>
      </c>
      <c r="BA2263" t="str">
        <f t="shared" si="1800"/>
        <v>PILUS MACAN</v>
      </c>
      <c r="BB2263" t="s">
        <v>4417</v>
      </c>
      <c r="BC2263" t="s">
        <v>4417</v>
      </c>
      <c r="BD2263" s="1"/>
      <c r="BF2263" s="9"/>
      <c r="BG2263" s="20"/>
      <c r="BH2263" s="13"/>
      <c r="BI2263" s="15"/>
      <c r="BL2263" s="13"/>
      <c r="BM2263" s="1"/>
      <c r="BP2263" s="1"/>
      <c r="BQ2263" s="1"/>
      <c r="BT2263" s="13"/>
      <c r="BU2263" s="15"/>
      <c r="BV2263" s="14"/>
    </row>
    <row r="2264" spans="1:74" x14ac:dyDescent="0.25">
      <c r="A2264" s="4" t="str">
        <f t="shared" si="1758"/>
        <v/>
      </c>
      <c r="B2264" s="4" t="str">
        <f t="shared" si="1759"/>
        <v/>
      </c>
      <c r="C2264" s="4" t="str">
        <f t="shared" si="1760"/>
        <v/>
      </c>
      <c r="D2264" s="4" t="str">
        <f t="shared" si="1761"/>
        <v/>
      </c>
      <c r="E2264" s="4" t="str">
        <f t="shared" si="1762"/>
        <v/>
      </c>
      <c r="F2264" s="4" t="str">
        <f t="shared" si="1763"/>
        <v/>
      </c>
      <c r="G2264" s="4" t="str">
        <f t="shared" si="1764"/>
        <v/>
      </c>
      <c r="H2264" s="4" t="str">
        <f t="shared" si="1765"/>
        <v/>
      </c>
      <c r="I2264" s="4" t="str">
        <f t="shared" si="1766"/>
        <v/>
      </c>
      <c r="J2264" s="4" t="str">
        <f t="shared" si="1767"/>
        <v/>
      </c>
      <c r="K2264" s="4" t="str">
        <f t="shared" si="1768"/>
        <v/>
      </c>
      <c r="L2264" s="4" t="str">
        <f t="shared" si="1769"/>
        <v/>
      </c>
      <c r="M2264" s="4" t="str">
        <f t="shared" si="1770"/>
        <v/>
      </c>
      <c r="N2264" s="4" t="str">
        <f t="shared" si="1771"/>
        <v/>
      </c>
      <c r="O2264" s="4" t="str">
        <f t="shared" si="1772"/>
        <v/>
      </c>
      <c r="P2264" s="4" t="str">
        <f t="shared" si="1773"/>
        <v/>
      </c>
      <c r="Q2264" s="4" t="str">
        <f t="shared" si="1774"/>
        <v/>
      </c>
      <c r="R2264" s="4" t="str">
        <f t="shared" si="1775"/>
        <v/>
      </c>
      <c r="S2264" s="4" t="str">
        <f t="shared" si="1776"/>
        <v/>
      </c>
      <c r="T2264" s="4" t="str">
        <f t="shared" si="1777"/>
        <v>PACK</v>
      </c>
      <c r="U2264" s="4" t="str">
        <f t="shared" si="1778"/>
        <v/>
      </c>
      <c r="V2264" s="4" t="str">
        <f t="shared" si="1779"/>
        <v/>
      </c>
      <c r="W2264" s="4" t="str">
        <f t="shared" si="1780"/>
        <v/>
      </c>
      <c r="X2264" s="4" t="str">
        <f t="shared" si="1781"/>
        <v/>
      </c>
      <c r="Y2264" s="4">
        <f t="shared" si="1782"/>
        <v>4</v>
      </c>
      <c r="Z2264" s="4" t="str">
        <f t="shared" si="1783"/>
        <v>-</v>
      </c>
      <c r="AA2264" s="4" t="str">
        <f t="shared" si="1784"/>
        <v/>
      </c>
      <c r="AB2264" s="4" t="str">
        <f t="shared" si="1785"/>
        <v/>
      </c>
      <c r="AC2264" s="4" t="str">
        <f t="shared" si="1786"/>
        <v/>
      </c>
      <c r="AD2264" s="4" t="str">
        <f t="shared" si="1787"/>
        <v/>
      </c>
      <c r="AE2264" s="4" t="str">
        <f t="shared" si="1788"/>
        <v/>
      </c>
      <c r="AF2264" s="4" t="str" cm="1">
        <f t="array" aca="1" ref="AF2264" ca="1">LEFT(AS2264,MATCH(FALSE,ISNUMBER(MID(AS2264,ROW(INDIRECT("1:"&amp;LEN(AS2264)+1)), 1) *1),0) -1)</f>
        <v>1</v>
      </c>
      <c r="AG2264" s="4">
        <f t="shared" si="1789"/>
        <v>5</v>
      </c>
      <c r="AH2264" s="4">
        <f t="shared" si="1790"/>
        <v>18</v>
      </c>
      <c r="AI2264" s="4">
        <f t="shared" si="1791"/>
        <v>13</v>
      </c>
      <c r="AJ2264" s="4" t="str">
        <f t="shared" si="1792"/>
        <v>PACK</v>
      </c>
      <c r="AK2264" s="4" t="str">
        <f t="shared" si="1793"/>
        <v>1PACK</v>
      </c>
      <c r="AL2264" s="4" t="str" cm="1">
        <f t="array" ref="AL2264">LEFT(AS2264,SUM(LEN(AS2264)-LEN(SUBSTITUTE(AS2264,{"0";"1";"2";"3";"4";"5";"6";"7";"8";"9"},""))))</f>
        <v>1</v>
      </c>
      <c r="AM2264" s="4">
        <f t="shared" si="1797"/>
        <v>13</v>
      </c>
      <c r="AN2264" s="4" t="b">
        <f>LEFT(AS2264,1)=AL2264</f>
        <v>1</v>
      </c>
      <c r="AO2264" s="4" t="str">
        <f>RIGHT(AJ2264,4)</f>
        <v>PACK</v>
      </c>
      <c r="AP2264" s="4" t="b">
        <f t="shared" si="1798"/>
        <v>1</v>
      </c>
      <c r="AQ2264" s="4" t="b">
        <f t="shared" si="1794"/>
        <v>0</v>
      </c>
      <c r="AR2264" s="5" t="str">
        <f t="shared" si="1795"/>
        <v>PILUS TICTAC</v>
      </c>
      <c r="AS2264" s="4" t="str">
        <f t="shared" si="1796"/>
        <v>1PACK</v>
      </c>
      <c r="AT2264" t="s">
        <v>3079</v>
      </c>
      <c r="AV2264" s="33" t="str">
        <f t="shared" si="1799"/>
        <v>XXXX</v>
      </c>
      <c r="AW2264">
        <v>9000</v>
      </c>
      <c r="AX2264">
        <v>9000</v>
      </c>
      <c r="AY2264">
        <v>8300</v>
      </c>
      <c r="AZ2264" t="str">
        <f t="shared" si="1755"/>
        <v>8000000002264</v>
      </c>
      <c r="BA2264" t="str">
        <f t="shared" si="1800"/>
        <v>PILUS TICTAC</v>
      </c>
      <c r="BB2264" t="s">
        <v>4417</v>
      </c>
      <c r="BC2264" t="s">
        <v>4417</v>
      </c>
      <c r="BD2264" s="1"/>
      <c r="BF2264" s="9"/>
      <c r="BG2264" s="20"/>
      <c r="BH2264" s="13"/>
      <c r="BI2264" s="15"/>
      <c r="BL2264" s="13"/>
      <c r="BM2264" s="1"/>
      <c r="BP2264" s="1"/>
      <c r="BQ2264" s="1"/>
      <c r="BT2264" s="13"/>
      <c r="BU2264" s="15"/>
      <c r="BV2264" s="14"/>
    </row>
    <row r="2265" spans="1:74" x14ac:dyDescent="0.25">
      <c r="A2265" s="4" t="str">
        <f t="shared" si="1758"/>
        <v/>
      </c>
      <c r="B2265" s="4" t="str">
        <f t="shared" si="1759"/>
        <v/>
      </c>
      <c r="C2265" s="4" t="str">
        <f t="shared" si="1760"/>
        <v/>
      </c>
      <c r="D2265" s="4" t="str">
        <f t="shared" si="1761"/>
        <v/>
      </c>
      <c r="E2265" s="4" t="str">
        <f t="shared" si="1762"/>
        <v/>
      </c>
      <c r="F2265" s="4" t="str">
        <f t="shared" si="1763"/>
        <v/>
      </c>
      <c r="G2265" s="4" t="str">
        <f t="shared" si="1764"/>
        <v/>
      </c>
      <c r="H2265" s="4" t="str">
        <f t="shared" si="1765"/>
        <v/>
      </c>
      <c r="I2265" s="4" t="str">
        <f t="shared" si="1766"/>
        <v/>
      </c>
      <c r="J2265" s="4" t="str">
        <f t="shared" si="1767"/>
        <v/>
      </c>
      <c r="K2265" s="4" t="str">
        <f t="shared" si="1768"/>
        <v/>
      </c>
      <c r="L2265" s="4" t="str">
        <f t="shared" si="1769"/>
        <v/>
      </c>
      <c r="M2265" s="4" t="str">
        <f t="shared" si="1770"/>
        <v/>
      </c>
      <c r="N2265" s="4" t="str">
        <f t="shared" si="1771"/>
        <v/>
      </c>
      <c r="O2265" s="4" t="str">
        <f t="shared" si="1772"/>
        <v/>
      </c>
      <c r="P2265" s="4" t="str">
        <f t="shared" si="1773"/>
        <v/>
      </c>
      <c r="Q2265" s="4" t="str">
        <f t="shared" si="1774"/>
        <v/>
      </c>
      <c r="R2265" s="4" t="str">
        <f t="shared" si="1775"/>
        <v/>
      </c>
      <c r="S2265" s="4" t="str">
        <f t="shared" si="1776"/>
        <v/>
      </c>
      <c r="T2265" s="4" t="str">
        <f t="shared" si="1777"/>
        <v>PACK</v>
      </c>
      <c r="U2265" s="4" t="str">
        <f t="shared" si="1778"/>
        <v/>
      </c>
      <c r="V2265" s="4" t="str">
        <f t="shared" si="1779"/>
        <v/>
      </c>
      <c r="W2265" s="4" t="str">
        <f t="shared" si="1780"/>
        <v>BALL</v>
      </c>
      <c r="X2265" s="4" t="str">
        <f t="shared" si="1781"/>
        <v/>
      </c>
      <c r="Y2265" s="4">
        <f t="shared" si="1782"/>
        <v>8</v>
      </c>
      <c r="Z2265" s="4" t="str">
        <f t="shared" si="1783"/>
        <v>-</v>
      </c>
      <c r="AA2265" s="4" t="str">
        <f t="shared" si="1784"/>
        <v>/</v>
      </c>
      <c r="AB2265" s="4" t="str">
        <f t="shared" si="1785"/>
        <v/>
      </c>
      <c r="AC2265" s="4" t="str">
        <f t="shared" si="1786"/>
        <v/>
      </c>
      <c r="AD2265" s="4" t="str">
        <f t="shared" si="1787"/>
        <v/>
      </c>
      <c r="AE2265" s="4" t="str">
        <f t="shared" si="1788"/>
        <v/>
      </c>
      <c r="AF2265" s="4" t="str" cm="1">
        <f t="array" aca="1" ref="AF2265" ca="1">LEFT(AS2265,MATCH(FALSE,ISNUMBER(MID(AS2265,ROW(INDIRECT("1:"&amp;LEN(AS2265)+1)), 1) *1),0) -1)</f>
        <v>6</v>
      </c>
      <c r="AG2265" s="4">
        <f t="shared" si="1789"/>
        <v>10</v>
      </c>
      <c r="AH2265" s="4">
        <f t="shared" si="1790"/>
        <v>23</v>
      </c>
      <c r="AI2265" s="4">
        <f t="shared" si="1791"/>
        <v>13</v>
      </c>
      <c r="AJ2265" s="4" t="str">
        <f t="shared" si="1792"/>
        <v>BALL</v>
      </c>
      <c r="AK2265" s="4" t="str">
        <f t="shared" si="1793"/>
        <v>/BALL</v>
      </c>
      <c r="AL2265" s="4" t="str" cm="1">
        <f t="array" ref="AL2265">LEFT(AS2265,SUM(LEN(AS2265)-LEN(SUBSTITUTE(AS2265,{"0";"1";"2";"3";"4";"5";"6";"7";"8";"9"},""))))</f>
        <v>6</v>
      </c>
      <c r="AM2265" s="4">
        <f t="shared" si="1797"/>
        <v>13</v>
      </c>
      <c r="AN2265" s="4" t="b">
        <f>LEFT(AS2265,1)=AL2265</f>
        <v>1</v>
      </c>
      <c r="AO2265" s="4" t="str">
        <f>RIGHT(AJ2265,4)</f>
        <v>BALL</v>
      </c>
      <c r="AP2265" s="4" t="b">
        <f t="shared" si="1798"/>
        <v>1</v>
      </c>
      <c r="AQ2265" s="4" t="b">
        <f t="shared" si="1794"/>
        <v>0</v>
      </c>
      <c r="AR2265" s="5" t="str">
        <f t="shared" si="1795"/>
        <v>PILUS TICTAC</v>
      </c>
      <c r="AS2265" s="4" t="str">
        <f t="shared" si="1796"/>
        <v>6PACK/BALL</v>
      </c>
      <c r="AT2265" t="s">
        <v>3080</v>
      </c>
      <c r="AV2265" s="33" t="str">
        <f t="shared" ca="1" si="1799"/>
        <v>XXXX</v>
      </c>
      <c r="AW2265">
        <v>51000</v>
      </c>
      <c r="AX2265">
        <v>51000</v>
      </c>
      <c r="AY2265">
        <v>49302</v>
      </c>
      <c r="AZ2265" t="str">
        <f t="shared" si="1755"/>
        <v>8000000002265</v>
      </c>
      <c r="BA2265" t="str">
        <f t="shared" si="1800"/>
        <v>PILUS TICTAC</v>
      </c>
      <c r="BB2265" t="s">
        <v>4417</v>
      </c>
      <c r="BC2265" t="s">
        <v>4417</v>
      </c>
      <c r="BD2265" s="1"/>
      <c r="BF2265" s="9"/>
      <c r="BG2265" s="20"/>
      <c r="BH2265" s="13"/>
      <c r="BI2265" s="15"/>
      <c r="BL2265" s="13"/>
      <c r="BM2265" s="1"/>
      <c r="BP2265" s="1"/>
      <c r="BQ2265" s="1"/>
      <c r="BT2265" s="13"/>
      <c r="BU2265" s="15"/>
      <c r="BV2265" s="14"/>
    </row>
    <row r="2266" spans="1:74" x14ac:dyDescent="0.25">
      <c r="A2266" s="4" t="str">
        <f t="shared" si="1758"/>
        <v/>
      </c>
      <c r="B2266" s="4" t="str">
        <f t="shared" si="1759"/>
        <v/>
      </c>
      <c r="C2266" s="4" t="str">
        <f t="shared" si="1760"/>
        <v/>
      </c>
      <c r="D2266" s="4" t="str">
        <f t="shared" si="1761"/>
        <v/>
      </c>
      <c r="E2266" s="4" t="str">
        <f t="shared" si="1762"/>
        <v/>
      </c>
      <c r="F2266" s="4" t="str">
        <f t="shared" si="1763"/>
        <v/>
      </c>
      <c r="G2266" s="4" t="str">
        <f t="shared" si="1764"/>
        <v/>
      </c>
      <c r="H2266" s="4" t="str">
        <f t="shared" si="1765"/>
        <v/>
      </c>
      <c r="I2266" s="4" t="str">
        <f t="shared" si="1766"/>
        <v/>
      </c>
      <c r="J2266" s="4" t="str">
        <f t="shared" si="1767"/>
        <v/>
      </c>
      <c r="K2266" s="4" t="str">
        <f t="shared" si="1768"/>
        <v/>
      </c>
      <c r="L2266" s="4" t="str">
        <f t="shared" si="1769"/>
        <v/>
      </c>
      <c r="M2266" s="4" t="str">
        <f t="shared" si="1770"/>
        <v/>
      </c>
      <c r="N2266" s="4" t="str">
        <f t="shared" si="1771"/>
        <v/>
      </c>
      <c r="O2266" s="4" t="str">
        <f t="shared" si="1772"/>
        <v>DUS</v>
      </c>
      <c r="P2266" s="4" t="str">
        <f t="shared" si="1773"/>
        <v/>
      </c>
      <c r="Q2266" s="4" t="str">
        <f t="shared" si="1774"/>
        <v/>
      </c>
      <c r="R2266" s="4" t="str">
        <f t="shared" si="1775"/>
        <v/>
      </c>
      <c r="S2266" s="4" t="str">
        <f t="shared" si="1776"/>
        <v/>
      </c>
      <c r="T2266" s="4" t="str">
        <f t="shared" si="1777"/>
        <v>PACK</v>
      </c>
      <c r="U2266" s="4" t="str">
        <f t="shared" si="1778"/>
        <v/>
      </c>
      <c r="V2266" s="4" t="str">
        <f t="shared" si="1779"/>
        <v/>
      </c>
      <c r="W2266" s="4" t="str">
        <f t="shared" si="1780"/>
        <v/>
      </c>
      <c r="X2266" s="4" t="str">
        <f t="shared" si="1781"/>
        <v/>
      </c>
      <c r="Y2266" s="4">
        <f t="shared" si="1782"/>
        <v>7</v>
      </c>
      <c r="Z2266" s="4" t="str">
        <f t="shared" si="1783"/>
        <v>-</v>
      </c>
      <c r="AA2266" s="4" t="str">
        <f t="shared" si="1784"/>
        <v>/</v>
      </c>
      <c r="AB2266" s="4" t="str">
        <f t="shared" si="1785"/>
        <v/>
      </c>
      <c r="AC2266" s="4" t="str">
        <f t="shared" si="1786"/>
        <v/>
      </c>
      <c r="AD2266" s="4" t="str">
        <f t="shared" si="1787"/>
        <v/>
      </c>
      <c r="AE2266" s="4" t="str">
        <f t="shared" si="1788"/>
        <v/>
      </c>
      <c r="AF2266" s="4" t="str" cm="1">
        <f t="array" aca="1" ref="AF2266" ca="1">LEFT(AS2266,MATCH(FALSE,ISNUMBER(MID(AS2266,ROW(INDIRECT("1:"&amp;LEN(AS2266)+1)), 1) *1),0) -1)</f>
        <v>18</v>
      </c>
      <c r="AG2266" s="4">
        <f t="shared" si="1789"/>
        <v>10</v>
      </c>
      <c r="AH2266" s="4">
        <f t="shared" si="1790"/>
        <v>24</v>
      </c>
      <c r="AI2266" s="4">
        <f t="shared" si="1791"/>
        <v>14</v>
      </c>
      <c r="AJ2266" s="4" t="str">
        <f t="shared" si="1792"/>
        <v>/DUS</v>
      </c>
      <c r="AK2266" s="4" t="str">
        <f t="shared" si="1793"/>
        <v>K/DUS</v>
      </c>
      <c r="AL2266" s="4" t="str" cm="1">
        <f t="array" ref="AL2266">LEFT(AS2266,SUM(LEN(AS2266)-LEN(SUBSTITUTE(AS2266,{"0";"1";"2";"3";"4";"5";"6";"7";"8";"9"},""))))</f>
        <v>18</v>
      </c>
      <c r="AM2266" s="4">
        <f t="shared" si="1797"/>
        <v>13</v>
      </c>
      <c r="AN2266" s="4" t="b">
        <f>LEFT(AS2266,2)=AL2266</f>
        <v>1</v>
      </c>
      <c r="AO2266" s="4" t="str">
        <f>RIGHT(AJ2266,3)</f>
        <v>DUS</v>
      </c>
      <c r="AP2266" s="4" t="b">
        <f t="shared" si="1798"/>
        <v>1</v>
      </c>
      <c r="AQ2266" s="4" t="b">
        <f t="shared" si="1794"/>
        <v>0</v>
      </c>
      <c r="AR2266" s="5" t="str">
        <f t="shared" si="1795"/>
        <v>PINO ICE 55ML</v>
      </c>
      <c r="AS2266" s="4" t="str">
        <f t="shared" si="1796"/>
        <v>18PACK/DUS</v>
      </c>
      <c r="AT2266" t="s">
        <v>3081</v>
      </c>
      <c r="AV2266" s="33" t="b">
        <f t="shared" ca="1" si="1799"/>
        <v>1</v>
      </c>
      <c r="AW2266">
        <v>74000</v>
      </c>
      <c r="AX2266">
        <v>74000</v>
      </c>
      <c r="AY2266">
        <v>72500</v>
      </c>
      <c r="AZ2266" t="str">
        <f t="shared" si="1755"/>
        <v>8000000002266</v>
      </c>
      <c r="BA2266" t="str">
        <f t="shared" si="1800"/>
        <v>PINO ICE 55ML</v>
      </c>
      <c r="BB2266" t="s">
        <v>4417</v>
      </c>
      <c r="BC2266" t="s">
        <v>4417</v>
      </c>
      <c r="BD2266" s="1"/>
      <c r="BF2266" s="9"/>
      <c r="BG2266" s="20"/>
      <c r="BH2266" s="13"/>
      <c r="BI2266" s="15"/>
      <c r="BL2266" s="13"/>
      <c r="BM2266" s="1"/>
      <c r="BP2266" s="1"/>
      <c r="BQ2266" s="1"/>
      <c r="BT2266" s="13"/>
      <c r="BU2266" s="15"/>
      <c r="BV2266" s="14"/>
    </row>
    <row r="2267" spans="1:74" x14ac:dyDescent="0.25">
      <c r="A2267" s="4" t="str">
        <f t="shared" si="1758"/>
        <v/>
      </c>
      <c r="B2267" s="4" t="str">
        <f t="shared" si="1759"/>
        <v/>
      </c>
      <c r="C2267" s="4" t="str">
        <f t="shared" si="1760"/>
        <v/>
      </c>
      <c r="D2267" s="4" t="str">
        <f t="shared" si="1761"/>
        <v/>
      </c>
      <c r="E2267" s="4" t="str">
        <f t="shared" si="1762"/>
        <v/>
      </c>
      <c r="F2267" s="4" t="str">
        <f t="shared" si="1763"/>
        <v/>
      </c>
      <c r="G2267" s="4" t="str">
        <f t="shared" si="1764"/>
        <v/>
      </c>
      <c r="H2267" s="4" t="str">
        <f t="shared" si="1765"/>
        <v/>
      </c>
      <c r="I2267" s="4" t="str">
        <f t="shared" si="1766"/>
        <v/>
      </c>
      <c r="J2267" s="4" t="str">
        <f t="shared" si="1767"/>
        <v/>
      </c>
      <c r="K2267" s="4" t="str">
        <f t="shared" si="1768"/>
        <v/>
      </c>
      <c r="L2267" s="4" t="str">
        <f t="shared" si="1769"/>
        <v/>
      </c>
      <c r="M2267" s="4" t="str">
        <f t="shared" si="1770"/>
        <v/>
      </c>
      <c r="N2267" s="4" t="str">
        <f t="shared" si="1771"/>
        <v/>
      </c>
      <c r="O2267" s="4" t="str">
        <f t="shared" si="1772"/>
        <v/>
      </c>
      <c r="P2267" s="4" t="str">
        <f t="shared" si="1773"/>
        <v>CUP</v>
      </c>
      <c r="Q2267" s="4" t="str">
        <f t="shared" si="1774"/>
        <v/>
      </c>
      <c r="R2267" s="4" t="str">
        <f t="shared" si="1775"/>
        <v/>
      </c>
      <c r="S2267" s="4" t="str">
        <f t="shared" si="1776"/>
        <v/>
      </c>
      <c r="T2267" s="4" t="str">
        <f t="shared" si="1777"/>
        <v>PACK</v>
      </c>
      <c r="U2267" s="4" t="str">
        <f t="shared" si="1778"/>
        <v/>
      </c>
      <c r="V2267" s="4" t="str">
        <f t="shared" si="1779"/>
        <v/>
      </c>
      <c r="W2267" s="4" t="str">
        <f t="shared" si="1780"/>
        <v/>
      </c>
      <c r="X2267" s="4" t="str">
        <f t="shared" si="1781"/>
        <v/>
      </c>
      <c r="Y2267" s="4">
        <f t="shared" si="1782"/>
        <v>7</v>
      </c>
      <c r="Z2267" s="4" t="str">
        <f t="shared" si="1783"/>
        <v>-</v>
      </c>
      <c r="AA2267" s="4" t="str">
        <f t="shared" si="1784"/>
        <v>/</v>
      </c>
      <c r="AB2267" s="4" t="str">
        <f t="shared" si="1785"/>
        <v/>
      </c>
      <c r="AC2267" s="4" t="str">
        <f t="shared" si="1786"/>
        <v/>
      </c>
      <c r="AD2267" s="4" t="str">
        <f t="shared" si="1787"/>
        <v/>
      </c>
      <c r="AE2267" s="4" t="str">
        <f t="shared" si="1788"/>
        <v/>
      </c>
      <c r="AF2267" s="4" t="str" cm="1">
        <f t="array" aca="1" ref="AF2267" ca="1">LEFT(AS2267,MATCH(FALSE,ISNUMBER(MID(AS2267,ROW(INDIRECT("1:"&amp;LEN(AS2267)+1)), 1) *1),0) -1)</f>
        <v>4</v>
      </c>
      <c r="AG2267" s="4">
        <f t="shared" si="1789"/>
        <v>9</v>
      </c>
      <c r="AH2267" s="4">
        <f t="shared" si="1790"/>
        <v>23</v>
      </c>
      <c r="AI2267" s="4">
        <f t="shared" si="1791"/>
        <v>14</v>
      </c>
      <c r="AJ2267" s="4" t="str">
        <f t="shared" si="1792"/>
        <v>PACK</v>
      </c>
      <c r="AK2267" s="4" t="str">
        <f t="shared" si="1793"/>
        <v>/PACK</v>
      </c>
      <c r="AL2267" s="4" t="str" cm="1">
        <f t="array" ref="AL2267">LEFT(AS2267,SUM(LEN(AS2267)-LEN(SUBSTITUTE(AS2267,{"0";"1";"2";"3";"4";"5";"6";"7";"8";"9"},""))))</f>
        <v>4</v>
      </c>
      <c r="AM2267" s="4">
        <f t="shared" si="1797"/>
        <v>13</v>
      </c>
      <c r="AN2267" s="4" t="b">
        <f t="shared" ref="AN2267:AN2273" si="1802">LEFT(AS2267,1)=AL2267</f>
        <v>1</v>
      </c>
      <c r="AO2267" s="4" t="str">
        <f>RIGHT(AJ2267,4)</f>
        <v>PACK</v>
      </c>
      <c r="AP2267" s="4" t="b">
        <f t="shared" si="1798"/>
        <v>1</v>
      </c>
      <c r="AQ2267" s="4" t="b">
        <f t="shared" si="1794"/>
        <v>0</v>
      </c>
      <c r="AR2267" s="5" t="str">
        <f t="shared" si="1795"/>
        <v>PINO ICE 55ML</v>
      </c>
      <c r="AS2267" s="4" t="str">
        <f t="shared" si="1796"/>
        <v>4CUP/PACK</v>
      </c>
      <c r="AT2267" t="s">
        <v>3082</v>
      </c>
      <c r="AU2267" s="1" t="s">
        <v>3083</v>
      </c>
      <c r="AV2267" s="33" t="str">
        <f t="shared" ca="1" si="1799"/>
        <v>XXXX</v>
      </c>
      <c r="AW2267">
        <v>5000</v>
      </c>
      <c r="AX2267">
        <v>5000</v>
      </c>
      <c r="AY2267">
        <v>4050</v>
      </c>
      <c r="AZ2267" t="str">
        <f t="shared" si="1755"/>
        <v>8997878701127</v>
      </c>
      <c r="BA2267" t="str">
        <f t="shared" si="1800"/>
        <v>PINO ICE 55ML</v>
      </c>
      <c r="BB2267" t="s">
        <v>4417</v>
      </c>
      <c r="BC2267" t="s">
        <v>4417</v>
      </c>
      <c r="BD2267" s="1"/>
      <c r="BF2267" s="9"/>
      <c r="BG2267" s="20"/>
      <c r="BH2267" s="13"/>
      <c r="BI2267" s="15"/>
      <c r="BL2267" s="13"/>
      <c r="BM2267" s="1"/>
      <c r="BP2267" s="1"/>
      <c r="BQ2267" s="1"/>
      <c r="BT2267" s="13"/>
      <c r="BU2267" s="15"/>
      <c r="BV2267" s="14"/>
    </row>
    <row r="2268" spans="1:74" x14ac:dyDescent="0.25">
      <c r="A2268" s="4" t="str">
        <f t="shared" si="1758"/>
        <v/>
      </c>
      <c r="B2268" s="4" t="str">
        <f t="shared" si="1759"/>
        <v/>
      </c>
      <c r="C2268" s="4" t="str">
        <f t="shared" si="1760"/>
        <v/>
      </c>
      <c r="D2268" s="4" t="str">
        <f t="shared" si="1761"/>
        <v/>
      </c>
      <c r="E2268" s="4" t="str">
        <f t="shared" si="1762"/>
        <v/>
      </c>
      <c r="F2268" s="4" t="str">
        <f t="shared" si="1763"/>
        <v/>
      </c>
      <c r="G2268" s="4" t="str">
        <f t="shared" si="1764"/>
        <v/>
      </c>
      <c r="H2268" s="4" t="str">
        <f t="shared" si="1765"/>
        <v/>
      </c>
      <c r="I2268" s="4" t="str">
        <f t="shared" si="1766"/>
        <v/>
      </c>
      <c r="J2268" s="4" t="str">
        <f t="shared" si="1767"/>
        <v/>
      </c>
      <c r="K2268" s="4" t="str">
        <f t="shared" si="1768"/>
        <v/>
      </c>
      <c r="L2268" s="4" t="str">
        <f t="shared" si="1769"/>
        <v/>
      </c>
      <c r="M2268" s="4" t="str">
        <f t="shared" si="1770"/>
        <v/>
      </c>
      <c r="N2268" s="4" t="str">
        <f t="shared" si="1771"/>
        <v/>
      </c>
      <c r="O2268" s="4" t="str">
        <f t="shared" si="1772"/>
        <v/>
      </c>
      <c r="P2268" s="4" t="str">
        <f t="shared" si="1773"/>
        <v/>
      </c>
      <c r="Q2268" s="4" t="str">
        <f t="shared" si="1774"/>
        <v/>
      </c>
      <c r="R2268" s="4" t="str">
        <f t="shared" si="1775"/>
        <v/>
      </c>
      <c r="S2268" s="4" t="str">
        <f t="shared" si="1776"/>
        <v/>
      </c>
      <c r="T2268" s="4" t="str">
        <f t="shared" si="1777"/>
        <v>PACK</v>
      </c>
      <c r="U2268" s="4" t="str">
        <f t="shared" si="1778"/>
        <v/>
      </c>
      <c r="V2268" s="4" t="str">
        <f t="shared" si="1779"/>
        <v/>
      </c>
      <c r="W2268" s="4" t="str">
        <f t="shared" si="1780"/>
        <v/>
      </c>
      <c r="X2268" s="4" t="str">
        <f t="shared" si="1781"/>
        <v/>
      </c>
      <c r="Y2268" s="4">
        <f t="shared" si="1782"/>
        <v>4</v>
      </c>
      <c r="Z2268" s="4" t="str">
        <f t="shared" si="1783"/>
        <v>-</v>
      </c>
      <c r="AA2268" s="4" t="str">
        <f t="shared" si="1784"/>
        <v/>
      </c>
      <c r="AB2268" s="4" t="str">
        <f t="shared" si="1785"/>
        <v/>
      </c>
      <c r="AC2268" s="4" t="str">
        <f t="shared" si="1786"/>
        <v/>
      </c>
      <c r="AD2268" s="4" t="str">
        <f t="shared" si="1787"/>
        <v/>
      </c>
      <c r="AE2268" s="4" t="str">
        <f t="shared" si="1788"/>
        <v/>
      </c>
      <c r="AF2268" s="4" t="str" cm="1">
        <f t="array" aca="1" ref="AF2268" ca="1">LEFT(AS2268,MATCH(FALSE,ISNUMBER(MID(AS2268,ROW(INDIRECT("1:"&amp;LEN(AS2268)+1)), 1) *1),0) -1)</f>
        <v>1</v>
      </c>
      <c r="AG2268" s="4">
        <f t="shared" si="1789"/>
        <v>5</v>
      </c>
      <c r="AH2268" s="4">
        <f t="shared" si="1790"/>
        <v>19</v>
      </c>
      <c r="AI2268" s="4">
        <f t="shared" si="1791"/>
        <v>14</v>
      </c>
      <c r="AJ2268" s="4" t="str">
        <f t="shared" si="1792"/>
        <v>PACK</v>
      </c>
      <c r="AK2268" s="4" t="str">
        <f t="shared" si="1793"/>
        <v>1PACK</v>
      </c>
      <c r="AL2268" s="4" t="str" cm="1">
        <f t="array" ref="AL2268">LEFT(AS2268,SUM(LEN(AS2268)-LEN(SUBSTITUTE(AS2268,{"0";"1";"2";"3";"4";"5";"6";"7";"8";"9"},""))))</f>
        <v>1</v>
      </c>
      <c r="AM2268" s="4">
        <f t="shared" si="1797"/>
        <v>13</v>
      </c>
      <c r="AN2268" s="4" t="b">
        <f t="shared" si="1802"/>
        <v>1</v>
      </c>
      <c r="AO2268" s="4" t="str">
        <f>RIGHT(AJ2268,4)</f>
        <v>PACK</v>
      </c>
      <c r="AP2268" s="4" t="b">
        <f t="shared" si="1798"/>
        <v>0</v>
      </c>
      <c r="AQ2268" s="4" t="b">
        <f t="shared" si="1794"/>
        <v>0</v>
      </c>
      <c r="AR2268" s="5" t="str">
        <f t="shared" si="1795"/>
        <v>PIPET DIAMOND</v>
      </c>
      <c r="AS2268" s="4" t="str">
        <f t="shared" si="1796"/>
        <v>1PACK</v>
      </c>
      <c r="AT2268" t="s">
        <v>3084</v>
      </c>
      <c r="AV2268" s="33" t="str">
        <f t="shared" ca="1" si="1799"/>
        <v/>
      </c>
      <c r="AW2268">
        <v>10000</v>
      </c>
      <c r="AX2268">
        <v>10000</v>
      </c>
      <c r="AY2268">
        <v>10000</v>
      </c>
      <c r="AZ2268" t="str">
        <f t="shared" si="1755"/>
        <v>8000000002268</v>
      </c>
      <c r="BA2268" t="str">
        <f t="shared" si="1800"/>
        <v>PIPET DIAMOND</v>
      </c>
      <c r="BB2268" t="s">
        <v>4417</v>
      </c>
      <c r="BC2268" t="s">
        <v>4417</v>
      </c>
      <c r="BD2268" s="1"/>
      <c r="BF2268" s="9"/>
      <c r="BG2268" s="20"/>
      <c r="BH2268" s="13"/>
      <c r="BI2268" s="15"/>
      <c r="BL2268" s="13"/>
      <c r="BM2268" s="1"/>
      <c r="BP2268" s="1"/>
      <c r="BQ2268" s="1"/>
      <c r="BT2268" s="13"/>
      <c r="BU2268" s="15"/>
      <c r="BV2268" s="14"/>
    </row>
    <row r="2269" spans="1:74" x14ac:dyDescent="0.25">
      <c r="A2269" s="4" t="str">
        <f t="shared" si="1758"/>
        <v/>
      </c>
      <c r="B2269" s="4" t="str">
        <f t="shared" si="1759"/>
        <v/>
      </c>
      <c r="C2269" s="4" t="str">
        <f t="shared" si="1760"/>
        <v/>
      </c>
      <c r="D2269" s="4" t="str">
        <f t="shared" si="1761"/>
        <v/>
      </c>
      <c r="E2269" s="4" t="str">
        <f t="shared" si="1762"/>
        <v/>
      </c>
      <c r="F2269" s="4" t="str">
        <f t="shared" si="1763"/>
        <v/>
      </c>
      <c r="G2269" s="4" t="str">
        <f t="shared" si="1764"/>
        <v/>
      </c>
      <c r="H2269" s="4" t="str">
        <f t="shared" si="1765"/>
        <v/>
      </c>
      <c r="I2269" s="4" t="str">
        <f t="shared" si="1766"/>
        <v/>
      </c>
      <c r="J2269" s="4" t="str">
        <f t="shared" si="1767"/>
        <v/>
      </c>
      <c r="K2269" s="4" t="str">
        <f t="shared" si="1768"/>
        <v/>
      </c>
      <c r="L2269" s="4" t="str">
        <f t="shared" si="1769"/>
        <v/>
      </c>
      <c r="M2269" s="4" t="str">
        <f t="shared" si="1770"/>
        <v/>
      </c>
      <c r="N2269" s="4" t="str">
        <f t="shared" si="1771"/>
        <v/>
      </c>
      <c r="O2269" s="4" t="str">
        <f t="shared" si="1772"/>
        <v/>
      </c>
      <c r="P2269" s="4" t="str">
        <f t="shared" si="1773"/>
        <v/>
      </c>
      <c r="Q2269" s="4" t="str">
        <f t="shared" si="1774"/>
        <v/>
      </c>
      <c r="R2269" s="4" t="str">
        <f t="shared" si="1775"/>
        <v/>
      </c>
      <c r="S2269" s="4" t="str">
        <f t="shared" si="1776"/>
        <v/>
      </c>
      <c r="T2269" s="4" t="str">
        <f t="shared" si="1777"/>
        <v>PACK</v>
      </c>
      <c r="U2269" s="4" t="str">
        <f t="shared" si="1778"/>
        <v/>
      </c>
      <c r="V2269" s="4" t="str">
        <f t="shared" si="1779"/>
        <v/>
      </c>
      <c r="W2269" s="4" t="str">
        <f t="shared" si="1780"/>
        <v/>
      </c>
      <c r="X2269" s="4" t="str">
        <f t="shared" si="1781"/>
        <v/>
      </c>
      <c r="Y2269" s="4">
        <f t="shared" si="1782"/>
        <v>4</v>
      </c>
      <c r="Z2269" s="4" t="str">
        <f t="shared" si="1783"/>
        <v>-</v>
      </c>
      <c r="AA2269" s="4" t="str">
        <f t="shared" si="1784"/>
        <v/>
      </c>
      <c r="AB2269" s="4" t="str">
        <f t="shared" si="1785"/>
        <v/>
      </c>
      <c r="AC2269" s="4" t="str">
        <f t="shared" si="1786"/>
        <v/>
      </c>
      <c r="AD2269" s="4" t="str">
        <f t="shared" si="1787"/>
        <v/>
      </c>
      <c r="AE2269" s="4" t="str">
        <f t="shared" si="1788"/>
        <v/>
      </c>
      <c r="AF2269" s="4" t="str" cm="1">
        <f t="array" aca="1" ref="AF2269" ca="1">LEFT(AS2269,MATCH(FALSE,ISNUMBER(MID(AS2269,ROW(INDIRECT("1:"&amp;LEN(AS2269)+1)), 1) *1),0) -1)</f>
        <v>1</v>
      </c>
      <c r="AG2269" s="4">
        <f t="shared" si="1789"/>
        <v>5</v>
      </c>
      <c r="AH2269" s="4">
        <f t="shared" si="1790"/>
        <v>18</v>
      </c>
      <c r="AI2269" s="4">
        <f t="shared" si="1791"/>
        <v>13</v>
      </c>
      <c r="AJ2269" s="4" t="str">
        <f t="shared" si="1792"/>
        <v>PACK</v>
      </c>
      <c r="AK2269" s="4" t="str">
        <f t="shared" si="1793"/>
        <v>1PACK</v>
      </c>
      <c r="AL2269" s="4" t="str" cm="1">
        <f t="array" ref="AL2269">LEFT(AS2269,SUM(LEN(AS2269)-LEN(SUBSTITUTE(AS2269,{"0";"1";"2";"3";"4";"5";"6";"7";"8";"9"},""))))</f>
        <v>1</v>
      </c>
      <c r="AM2269" s="4">
        <f t="shared" si="1797"/>
        <v>13</v>
      </c>
      <c r="AN2269" s="4" t="b">
        <f t="shared" si="1802"/>
        <v>1</v>
      </c>
      <c r="AO2269" s="4" t="str">
        <f>RIGHT(AJ2269,4)</f>
        <v>PACK</v>
      </c>
      <c r="AP2269" s="4" t="b">
        <f t="shared" si="1798"/>
        <v>0</v>
      </c>
      <c r="AQ2269" s="4" t="b">
        <f t="shared" si="1794"/>
        <v>0</v>
      </c>
      <c r="AR2269" s="5" t="str">
        <f t="shared" si="1795"/>
        <v>PIPET DURIAN</v>
      </c>
      <c r="AS2269" s="4" t="str">
        <f t="shared" si="1796"/>
        <v>1PACK</v>
      </c>
      <c r="AT2269" t="s">
        <v>3085</v>
      </c>
      <c r="AV2269" s="33" t="str">
        <f t="shared" ca="1" si="1799"/>
        <v/>
      </c>
      <c r="AW2269">
        <v>3000</v>
      </c>
      <c r="AX2269">
        <v>3000</v>
      </c>
      <c r="AY2269">
        <v>2500</v>
      </c>
      <c r="AZ2269" t="str">
        <f t="shared" si="1755"/>
        <v>8000000002269</v>
      </c>
      <c r="BA2269" t="str">
        <f t="shared" si="1800"/>
        <v>PIPET DURIAN</v>
      </c>
      <c r="BB2269" t="s">
        <v>4417</v>
      </c>
      <c r="BC2269" t="s">
        <v>4417</v>
      </c>
      <c r="BD2269" s="1"/>
      <c r="BF2269" s="9"/>
      <c r="BG2269" s="20"/>
      <c r="BH2269" s="13"/>
      <c r="BI2269" s="15"/>
      <c r="BL2269" s="13"/>
      <c r="BM2269" s="1"/>
      <c r="BP2269" s="1"/>
      <c r="BQ2269" s="1"/>
      <c r="BT2269" s="13"/>
      <c r="BU2269" s="15"/>
      <c r="BV2269" s="14"/>
    </row>
    <row r="2270" spans="1:74" x14ac:dyDescent="0.25">
      <c r="A2270" s="4" t="str">
        <f t="shared" si="1758"/>
        <v/>
      </c>
      <c r="B2270" s="4" t="str">
        <f t="shared" si="1759"/>
        <v/>
      </c>
      <c r="C2270" s="4" t="str">
        <f t="shared" si="1760"/>
        <v/>
      </c>
      <c r="D2270" s="4" t="str">
        <f t="shared" si="1761"/>
        <v/>
      </c>
      <c r="E2270" s="4" t="str">
        <f t="shared" si="1762"/>
        <v/>
      </c>
      <c r="F2270" s="4" t="str">
        <f t="shared" si="1763"/>
        <v/>
      </c>
      <c r="G2270" s="4" t="str">
        <f t="shared" si="1764"/>
        <v/>
      </c>
      <c r="H2270" s="4" t="str">
        <f t="shared" si="1765"/>
        <v/>
      </c>
      <c r="I2270" s="4" t="str">
        <f t="shared" si="1766"/>
        <v/>
      </c>
      <c r="J2270" s="4" t="str">
        <f t="shared" si="1767"/>
        <v/>
      </c>
      <c r="K2270" s="4" t="str">
        <f t="shared" si="1768"/>
        <v/>
      </c>
      <c r="L2270" s="4" t="str">
        <f t="shared" si="1769"/>
        <v/>
      </c>
      <c r="M2270" s="4" t="str">
        <f t="shared" si="1770"/>
        <v/>
      </c>
      <c r="N2270" s="4" t="str">
        <f t="shared" si="1771"/>
        <v/>
      </c>
      <c r="O2270" s="4" t="str">
        <f t="shared" si="1772"/>
        <v/>
      </c>
      <c r="P2270" s="4" t="str">
        <f t="shared" si="1773"/>
        <v/>
      </c>
      <c r="Q2270" s="4" t="str">
        <f t="shared" si="1774"/>
        <v/>
      </c>
      <c r="R2270" s="4" t="str">
        <f t="shared" si="1775"/>
        <v/>
      </c>
      <c r="S2270" s="4" t="str">
        <f t="shared" si="1776"/>
        <v/>
      </c>
      <c r="T2270" s="4" t="str">
        <f t="shared" si="1777"/>
        <v>PACK</v>
      </c>
      <c r="U2270" s="4" t="str">
        <f t="shared" si="1778"/>
        <v/>
      </c>
      <c r="V2270" s="4" t="str">
        <f t="shared" si="1779"/>
        <v/>
      </c>
      <c r="W2270" s="4" t="str">
        <f t="shared" si="1780"/>
        <v/>
      </c>
      <c r="X2270" s="4" t="str">
        <f t="shared" si="1781"/>
        <v/>
      </c>
      <c r="Y2270" s="4">
        <f t="shared" si="1782"/>
        <v>4</v>
      </c>
      <c r="Z2270" s="4" t="str">
        <f t="shared" si="1783"/>
        <v>-</v>
      </c>
      <c r="AA2270" s="4" t="str">
        <f t="shared" si="1784"/>
        <v/>
      </c>
      <c r="AB2270" s="4" t="str">
        <f t="shared" si="1785"/>
        <v/>
      </c>
      <c r="AC2270" s="4" t="str">
        <f t="shared" si="1786"/>
        <v/>
      </c>
      <c r="AD2270" s="4" t="str">
        <f t="shared" si="1787"/>
        <v/>
      </c>
      <c r="AE2270" s="4" t="str">
        <f t="shared" si="1788"/>
        <v/>
      </c>
      <c r="AF2270" s="4" t="str" cm="1">
        <f t="array" aca="1" ref="AF2270" ca="1">LEFT(AS2270,MATCH(FALSE,ISNUMBER(MID(AS2270,ROW(INDIRECT("1:"&amp;LEN(AS2270)+1)), 1) *1),0) -1)</f>
        <v>1</v>
      </c>
      <c r="AG2270" s="4">
        <f t="shared" si="1789"/>
        <v>5</v>
      </c>
      <c r="AH2270" s="4">
        <f t="shared" si="1790"/>
        <v>18</v>
      </c>
      <c r="AI2270" s="4">
        <f t="shared" si="1791"/>
        <v>13</v>
      </c>
      <c r="AJ2270" s="4" t="str">
        <f t="shared" si="1792"/>
        <v>PACK</v>
      </c>
      <c r="AK2270" s="4" t="str">
        <f t="shared" si="1793"/>
        <v>1PACK</v>
      </c>
      <c r="AL2270" s="4" t="str" cm="1">
        <f t="array" ref="AL2270">LEFT(AS2270,SUM(LEN(AS2270)-LEN(SUBSTITUTE(AS2270,{"0";"1";"2";"3";"4";"5";"6";"7";"8";"9"},""))))</f>
        <v>1</v>
      </c>
      <c r="AM2270" s="4">
        <f t="shared" si="1797"/>
        <v>13</v>
      </c>
      <c r="AN2270" s="4" t="b">
        <f t="shared" si="1802"/>
        <v>1</v>
      </c>
      <c r="AO2270" s="4" t="str">
        <f>RIGHT(AJ2270,4)</f>
        <v>PACK</v>
      </c>
      <c r="AP2270" s="4" t="b">
        <f t="shared" si="1798"/>
        <v>0</v>
      </c>
      <c r="AQ2270" s="4" t="b">
        <f t="shared" si="1794"/>
        <v>0</v>
      </c>
      <c r="AR2270" s="5" t="str">
        <f t="shared" si="1795"/>
        <v>PIPET INDIAN</v>
      </c>
      <c r="AS2270" s="4" t="str">
        <f t="shared" si="1796"/>
        <v>1PACK</v>
      </c>
      <c r="AT2270" t="s">
        <v>3086</v>
      </c>
      <c r="AV2270" s="33" t="str">
        <f t="shared" ca="1" si="1799"/>
        <v/>
      </c>
      <c r="AW2270">
        <v>4000</v>
      </c>
      <c r="AX2270">
        <v>4000</v>
      </c>
      <c r="AY2270">
        <v>3000</v>
      </c>
      <c r="AZ2270" t="str">
        <f t="shared" si="1755"/>
        <v>8000000002270</v>
      </c>
      <c r="BA2270" t="str">
        <f t="shared" si="1800"/>
        <v>PIPET INDIAN</v>
      </c>
      <c r="BB2270" t="s">
        <v>4417</v>
      </c>
      <c r="BC2270" t="s">
        <v>4417</v>
      </c>
      <c r="BD2270" s="1"/>
      <c r="BF2270" s="9"/>
      <c r="BG2270" s="20"/>
      <c r="BH2270" s="13"/>
      <c r="BI2270" s="15"/>
      <c r="BL2270" s="13"/>
      <c r="BM2270" s="1"/>
      <c r="BP2270" s="1"/>
      <c r="BQ2270" s="1"/>
      <c r="BT2270" s="13"/>
      <c r="BU2270" s="15"/>
      <c r="BV2270" s="14"/>
    </row>
    <row r="2271" spans="1:74" x14ac:dyDescent="0.25">
      <c r="A2271" s="4" t="str">
        <f t="shared" si="1758"/>
        <v/>
      </c>
      <c r="B2271" s="4" t="str">
        <f t="shared" si="1759"/>
        <v/>
      </c>
      <c r="C2271" s="4" t="str">
        <f t="shared" si="1760"/>
        <v>BKS</v>
      </c>
      <c r="D2271" s="4" t="str">
        <f t="shared" si="1761"/>
        <v/>
      </c>
      <c r="E2271" s="4" t="str">
        <f t="shared" si="1762"/>
        <v/>
      </c>
      <c r="F2271" s="4" t="str">
        <f t="shared" si="1763"/>
        <v/>
      </c>
      <c r="G2271" s="4" t="str">
        <f t="shared" si="1764"/>
        <v/>
      </c>
      <c r="H2271" s="4" t="str">
        <f t="shared" si="1765"/>
        <v/>
      </c>
      <c r="I2271" s="4" t="str">
        <f t="shared" si="1766"/>
        <v/>
      </c>
      <c r="J2271" s="4" t="str">
        <f t="shared" si="1767"/>
        <v/>
      </c>
      <c r="K2271" s="4" t="str">
        <f t="shared" si="1768"/>
        <v/>
      </c>
      <c r="L2271" s="4" t="str">
        <f t="shared" si="1769"/>
        <v/>
      </c>
      <c r="M2271" s="4" t="str">
        <f t="shared" si="1770"/>
        <v/>
      </c>
      <c r="N2271" s="4" t="str">
        <f t="shared" si="1771"/>
        <v/>
      </c>
      <c r="O2271" s="4" t="str">
        <f t="shared" si="1772"/>
        <v/>
      </c>
      <c r="P2271" s="4" t="str">
        <f t="shared" si="1773"/>
        <v/>
      </c>
      <c r="Q2271" s="4" t="str">
        <f t="shared" si="1774"/>
        <v/>
      </c>
      <c r="R2271" s="4" t="str">
        <f t="shared" si="1775"/>
        <v/>
      </c>
      <c r="S2271" s="4" t="str">
        <f t="shared" si="1776"/>
        <v/>
      </c>
      <c r="T2271" s="4" t="str">
        <f t="shared" si="1777"/>
        <v/>
      </c>
      <c r="U2271" s="4" t="str">
        <f t="shared" si="1778"/>
        <v/>
      </c>
      <c r="V2271" s="4" t="str">
        <f t="shared" si="1779"/>
        <v/>
      </c>
      <c r="W2271" s="4" t="str">
        <f t="shared" si="1780"/>
        <v/>
      </c>
      <c r="X2271" s="4" t="str">
        <f t="shared" si="1781"/>
        <v/>
      </c>
      <c r="Y2271" s="4">
        <f t="shared" si="1782"/>
        <v>3</v>
      </c>
      <c r="Z2271" s="4" t="str">
        <f t="shared" si="1783"/>
        <v>-</v>
      </c>
      <c r="AA2271" s="4" t="str">
        <f t="shared" si="1784"/>
        <v/>
      </c>
      <c r="AB2271" s="4" t="str">
        <f t="shared" si="1785"/>
        <v/>
      </c>
      <c r="AC2271" s="4" t="str">
        <f t="shared" si="1786"/>
        <v/>
      </c>
      <c r="AD2271" s="4" t="str">
        <f t="shared" si="1787"/>
        <v/>
      </c>
      <c r="AE2271" s="4" t="str">
        <f t="shared" si="1788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789"/>
        <v>4</v>
      </c>
      <c r="AH2271" s="4">
        <f t="shared" si="1790"/>
        <v>24</v>
      </c>
      <c r="AI2271" s="4">
        <f t="shared" si="1791"/>
        <v>20</v>
      </c>
      <c r="AJ2271" s="4" t="str">
        <f t="shared" si="1792"/>
        <v>1BKS</v>
      </c>
      <c r="AK2271" s="4" t="str">
        <f t="shared" si="1793"/>
        <v>-1BKS</v>
      </c>
      <c r="AL2271" s="4" t="str" cm="1">
        <f t="array" ref="AL2271">LEFT(AS2271,SUM(LEN(AS2271)-LEN(SUBSTITUTE(AS2271,{"0";"1";"2";"3";"4";"5";"6";"7";"8";"9"},""))))</f>
        <v>1</v>
      </c>
      <c r="AM2271" s="4">
        <f t="shared" si="1797"/>
        <v>13</v>
      </c>
      <c r="AN2271" s="4" t="b">
        <f t="shared" si="1802"/>
        <v>1</v>
      </c>
      <c r="AO2271" s="4" t="str">
        <f t="shared" ref="AO2271:AO2288" si="1803">RIGHT(AJ2271,3)</f>
        <v>BKS</v>
      </c>
      <c r="AP2271" s="4" t="b">
        <f t="shared" si="1798"/>
        <v>0</v>
      </c>
      <c r="AQ2271" s="4" t="b">
        <f t="shared" si="1794"/>
        <v>0</v>
      </c>
      <c r="AR2271" s="5" t="str">
        <f t="shared" si="1795"/>
        <v>PLASTIK ACC PRODUCT</v>
      </c>
      <c r="AS2271" s="4" t="str">
        <f t="shared" si="1796"/>
        <v>1BKS</v>
      </c>
      <c r="AT2271" t="s">
        <v>3087</v>
      </c>
      <c r="AV2271" s="33" t="str">
        <f t="shared" ca="1" si="1799"/>
        <v/>
      </c>
      <c r="AW2271">
        <v>2500</v>
      </c>
      <c r="AX2271">
        <v>2500</v>
      </c>
      <c r="AY2271">
        <v>2500</v>
      </c>
      <c r="AZ2271" t="str">
        <f t="shared" si="1755"/>
        <v>8000000002271</v>
      </c>
      <c r="BA2271" t="str">
        <f t="shared" si="1800"/>
        <v>PLASTIK ACC PRODUCT</v>
      </c>
      <c r="BB2271" t="s">
        <v>4417</v>
      </c>
      <c r="BC2271" t="s">
        <v>4417</v>
      </c>
      <c r="BD2271" s="1"/>
      <c r="BF2271" s="9"/>
      <c r="BG2271" s="20"/>
      <c r="BH2271" s="13"/>
      <c r="BI2271" s="15"/>
      <c r="BL2271" s="13"/>
      <c r="BM2271" s="1"/>
      <c r="BP2271" s="1"/>
      <c r="BQ2271" s="1"/>
      <c r="BT2271" s="13"/>
      <c r="BU2271" s="15"/>
      <c r="BV2271" s="14"/>
    </row>
    <row r="2272" spans="1:74" x14ac:dyDescent="0.25">
      <c r="A2272" s="4" t="str">
        <f t="shared" si="1758"/>
        <v/>
      </c>
      <c r="B2272" s="4" t="str">
        <f t="shared" si="1759"/>
        <v/>
      </c>
      <c r="C2272" s="4" t="str">
        <f t="shared" si="1760"/>
        <v>BKS</v>
      </c>
      <c r="D2272" s="4" t="str">
        <f t="shared" si="1761"/>
        <v/>
      </c>
      <c r="E2272" s="4" t="str">
        <f t="shared" si="1762"/>
        <v/>
      </c>
      <c r="F2272" s="4" t="str">
        <f t="shared" si="1763"/>
        <v/>
      </c>
      <c r="G2272" s="4" t="str">
        <f t="shared" si="1764"/>
        <v/>
      </c>
      <c r="H2272" s="4" t="str">
        <f t="shared" si="1765"/>
        <v/>
      </c>
      <c r="I2272" s="4" t="str">
        <f t="shared" si="1766"/>
        <v/>
      </c>
      <c r="J2272" s="4" t="str">
        <f t="shared" si="1767"/>
        <v/>
      </c>
      <c r="K2272" s="4" t="str">
        <f t="shared" si="1768"/>
        <v/>
      </c>
      <c r="L2272" s="4" t="str">
        <f t="shared" si="1769"/>
        <v/>
      </c>
      <c r="M2272" s="4" t="str">
        <f t="shared" si="1770"/>
        <v/>
      </c>
      <c r="N2272" s="4" t="str">
        <f t="shared" si="1771"/>
        <v/>
      </c>
      <c r="O2272" s="4" t="str">
        <f t="shared" si="1772"/>
        <v/>
      </c>
      <c r="P2272" s="4" t="str">
        <f t="shared" si="1773"/>
        <v/>
      </c>
      <c r="Q2272" s="4" t="str">
        <f t="shared" si="1774"/>
        <v/>
      </c>
      <c r="R2272" s="4" t="str">
        <f t="shared" si="1775"/>
        <v/>
      </c>
      <c r="S2272" s="4" t="str">
        <f t="shared" si="1776"/>
        <v/>
      </c>
      <c r="T2272" s="4" t="str">
        <f t="shared" si="1777"/>
        <v/>
      </c>
      <c r="U2272" s="4" t="str">
        <f t="shared" si="1778"/>
        <v/>
      </c>
      <c r="V2272" s="4" t="str">
        <f t="shared" si="1779"/>
        <v/>
      </c>
      <c r="W2272" s="4" t="str">
        <f t="shared" si="1780"/>
        <v/>
      </c>
      <c r="X2272" s="4" t="str">
        <f t="shared" si="1781"/>
        <v/>
      </c>
      <c r="Y2272" s="4">
        <f t="shared" si="1782"/>
        <v>3</v>
      </c>
      <c r="Z2272" s="4" t="str">
        <f t="shared" si="1783"/>
        <v>-</v>
      </c>
      <c r="AA2272" s="4" t="str">
        <f t="shared" si="1784"/>
        <v/>
      </c>
      <c r="AB2272" s="4" t="str">
        <f t="shared" si="1785"/>
        <v/>
      </c>
      <c r="AC2272" s="4" t="str">
        <f t="shared" si="1786"/>
        <v/>
      </c>
      <c r="AD2272" s="4" t="str">
        <f t="shared" si="1787"/>
        <v/>
      </c>
      <c r="AE2272" s="4" t="str">
        <f t="shared" si="1788"/>
        <v/>
      </c>
      <c r="AF2272" s="4" t="str" cm="1">
        <f t="array" aca="1" ref="AF2272" ca="1">LEFT(AS2272,MATCH(FALSE,ISNUMBER(MID(AS2272,ROW(INDIRECT("1:"&amp;LEN(AS2272)+1)), 1) *1),0) -1)</f>
        <v>1</v>
      </c>
      <c r="AG2272" s="4">
        <f t="shared" si="1789"/>
        <v>4</v>
      </c>
      <c r="AH2272" s="4">
        <f t="shared" si="1790"/>
        <v>11</v>
      </c>
      <c r="AI2272" s="4">
        <f t="shared" si="1791"/>
        <v>7</v>
      </c>
      <c r="AJ2272" s="4" t="str">
        <f t="shared" si="1792"/>
        <v>1BKS</v>
      </c>
      <c r="AK2272" s="4" t="str">
        <f t="shared" si="1793"/>
        <v>-1BKS</v>
      </c>
      <c r="AL2272" s="4" t="str" cm="1">
        <f t="array" ref="AL2272">LEFT(AS2272,SUM(LEN(AS2272)-LEN(SUBSTITUTE(AS2272,{"0";"1";"2";"3";"4";"5";"6";"7";"8";"9"},""))))</f>
        <v>1</v>
      </c>
      <c r="AM2272" s="4">
        <f t="shared" si="1797"/>
        <v>13</v>
      </c>
      <c r="AN2272" s="4" t="b">
        <f t="shared" si="1802"/>
        <v>1</v>
      </c>
      <c r="AO2272" s="4" t="str">
        <f t="shared" si="1803"/>
        <v>BKS</v>
      </c>
      <c r="AP2272" s="4" t="b">
        <f t="shared" si="1798"/>
        <v>0</v>
      </c>
      <c r="AQ2272" s="4" t="b">
        <f t="shared" si="1794"/>
        <v>0</v>
      </c>
      <c r="AR2272" s="5" t="str">
        <f t="shared" si="1795"/>
        <v>PLOSSA</v>
      </c>
      <c r="AS2272" s="4" t="str">
        <f t="shared" si="1796"/>
        <v>1BKS</v>
      </c>
      <c r="AT2272" t="s">
        <v>3088</v>
      </c>
      <c r="AU2272" s="1" t="s">
        <v>3089</v>
      </c>
      <c r="AV2272" s="33" t="str">
        <f t="shared" ca="1" si="1799"/>
        <v/>
      </c>
      <c r="AW2272">
        <v>13000</v>
      </c>
      <c r="AX2272">
        <v>13000</v>
      </c>
      <c r="AY2272">
        <v>10500</v>
      </c>
      <c r="AZ2272" t="str">
        <f t="shared" si="1755"/>
        <v>8992772613088</v>
      </c>
      <c r="BA2272" t="str">
        <f t="shared" si="1800"/>
        <v>PLOSSA</v>
      </c>
      <c r="BB2272" t="s">
        <v>4417</v>
      </c>
      <c r="BC2272" t="s">
        <v>4417</v>
      </c>
      <c r="BD2272" s="1"/>
      <c r="BF2272" s="9"/>
      <c r="BG2272" s="20"/>
      <c r="BH2272" s="13"/>
      <c r="BI2272" s="15"/>
      <c r="BL2272" s="13"/>
      <c r="BM2272" s="1"/>
      <c r="BP2272" s="1"/>
      <c r="BQ2272" s="1"/>
      <c r="BT2272" s="13"/>
      <c r="BU2272" s="15"/>
      <c r="BV2272" s="14"/>
    </row>
    <row r="2273" spans="1:74" x14ac:dyDescent="0.25">
      <c r="A2273" s="4" t="str">
        <f t="shared" si="1758"/>
        <v/>
      </c>
      <c r="B2273" s="4" t="str">
        <f t="shared" si="1759"/>
        <v/>
      </c>
      <c r="C2273" s="4" t="str">
        <f t="shared" si="1760"/>
        <v/>
      </c>
      <c r="D2273" s="4" t="str">
        <f t="shared" si="1761"/>
        <v>BTL</v>
      </c>
      <c r="E2273" s="4" t="str">
        <f t="shared" si="1762"/>
        <v/>
      </c>
      <c r="F2273" s="4" t="str">
        <f t="shared" si="1763"/>
        <v/>
      </c>
      <c r="G2273" s="4" t="str">
        <f t="shared" si="1764"/>
        <v/>
      </c>
      <c r="H2273" s="4" t="str">
        <f t="shared" si="1765"/>
        <v/>
      </c>
      <c r="I2273" s="4" t="str">
        <f t="shared" si="1766"/>
        <v/>
      </c>
      <c r="J2273" s="4" t="str">
        <f t="shared" si="1767"/>
        <v/>
      </c>
      <c r="K2273" s="4" t="str">
        <f t="shared" si="1768"/>
        <v/>
      </c>
      <c r="L2273" s="4" t="str">
        <f t="shared" si="1769"/>
        <v/>
      </c>
      <c r="M2273" s="4" t="str">
        <f t="shared" si="1770"/>
        <v/>
      </c>
      <c r="N2273" s="4" t="str">
        <f t="shared" si="1771"/>
        <v/>
      </c>
      <c r="O2273" s="4" t="str">
        <f t="shared" si="1772"/>
        <v/>
      </c>
      <c r="P2273" s="4" t="str">
        <f t="shared" si="1773"/>
        <v/>
      </c>
      <c r="Q2273" s="4" t="str">
        <f t="shared" si="1774"/>
        <v/>
      </c>
      <c r="R2273" s="4" t="str">
        <f t="shared" si="1775"/>
        <v/>
      </c>
      <c r="S2273" s="4" t="str">
        <f t="shared" si="1776"/>
        <v/>
      </c>
      <c r="T2273" s="4" t="str">
        <f t="shared" si="1777"/>
        <v/>
      </c>
      <c r="U2273" s="4" t="str">
        <f t="shared" si="1778"/>
        <v/>
      </c>
      <c r="V2273" s="4" t="str">
        <f t="shared" si="1779"/>
        <v/>
      </c>
      <c r="W2273" s="4" t="str">
        <f t="shared" si="1780"/>
        <v/>
      </c>
      <c r="X2273" s="4" t="str">
        <f t="shared" si="1781"/>
        <v/>
      </c>
      <c r="Y2273" s="4">
        <f t="shared" si="1782"/>
        <v>3</v>
      </c>
      <c r="Z2273" s="4" t="str">
        <f t="shared" si="1783"/>
        <v>-</v>
      </c>
      <c r="AA2273" s="4" t="str">
        <f t="shared" si="1784"/>
        <v/>
      </c>
      <c r="AB2273" s="4" t="str">
        <f t="shared" si="1785"/>
        <v/>
      </c>
      <c r="AC2273" s="4" t="str">
        <f t="shared" si="1786"/>
        <v/>
      </c>
      <c r="AD2273" s="4" t="str">
        <f t="shared" si="1787"/>
        <v/>
      </c>
      <c r="AE2273" s="4" t="str">
        <f t="shared" si="1788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789"/>
        <v>4</v>
      </c>
      <c r="AH2273" s="4">
        <f t="shared" si="1790"/>
        <v>23</v>
      </c>
      <c r="AI2273" s="4">
        <f t="shared" si="1791"/>
        <v>19</v>
      </c>
      <c r="AJ2273" s="4" t="str">
        <f t="shared" si="1792"/>
        <v>1BTL</v>
      </c>
      <c r="AK2273" s="4" t="str">
        <f t="shared" si="1793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797"/>
        <v>13</v>
      </c>
      <c r="AN2273" s="4" t="b">
        <f t="shared" si="1802"/>
        <v>1</v>
      </c>
      <c r="AO2273" s="4" t="str">
        <f t="shared" si="1803"/>
        <v>BTL</v>
      </c>
      <c r="AP2273" s="4" t="b">
        <f t="shared" si="1798"/>
        <v>1</v>
      </c>
      <c r="AQ2273" s="4" t="b">
        <f t="shared" si="1794"/>
        <v>0</v>
      </c>
      <c r="AR2273" s="5" t="str">
        <f t="shared" si="1795"/>
        <v>POCARI BOTOL 350ML</v>
      </c>
      <c r="AS2273" s="4" t="str">
        <f t="shared" si="1796"/>
        <v>1BTL</v>
      </c>
      <c r="AT2273" t="s">
        <v>3090</v>
      </c>
      <c r="AU2273" s="1" t="s">
        <v>3091</v>
      </c>
      <c r="AV2273" s="33" t="str">
        <f t="shared" si="1799"/>
        <v>XXXX</v>
      </c>
      <c r="AW2273">
        <v>5700</v>
      </c>
      <c r="AX2273">
        <v>6000</v>
      </c>
      <c r="AY2273">
        <v>5250</v>
      </c>
      <c r="AZ2273" t="str">
        <f t="shared" si="1755"/>
        <v>8997035563544</v>
      </c>
      <c r="BA2273" t="str">
        <f t="shared" si="1800"/>
        <v>POCARI BOTOL 350ML</v>
      </c>
      <c r="BB2273" t="s">
        <v>4417</v>
      </c>
      <c r="BC2273" t="s">
        <v>4417</v>
      </c>
      <c r="BD2273" s="1"/>
      <c r="BF2273" s="9"/>
      <c r="BG2273" s="20"/>
      <c r="BH2273" s="13"/>
      <c r="BI2273" s="15"/>
      <c r="BL2273" s="13"/>
      <c r="BM2273" s="1"/>
      <c r="BP2273" s="1"/>
      <c r="BQ2273" s="1"/>
      <c r="BT2273" s="13"/>
      <c r="BU2273" s="15"/>
      <c r="BV2273" s="14"/>
    </row>
    <row r="2274" spans="1:74" x14ac:dyDescent="0.25">
      <c r="A2274" s="4" t="str">
        <f t="shared" si="1758"/>
        <v/>
      </c>
      <c r="B2274" s="4" t="str">
        <f t="shared" si="1759"/>
        <v/>
      </c>
      <c r="C2274" s="4" t="str">
        <f t="shared" si="1760"/>
        <v/>
      </c>
      <c r="D2274" s="4" t="str">
        <f t="shared" si="1761"/>
        <v>BTL</v>
      </c>
      <c r="E2274" s="4" t="str">
        <f t="shared" si="1762"/>
        <v/>
      </c>
      <c r="F2274" s="4" t="str">
        <f t="shared" si="1763"/>
        <v/>
      </c>
      <c r="G2274" s="4" t="str">
        <f t="shared" si="1764"/>
        <v/>
      </c>
      <c r="H2274" s="4" t="str">
        <f t="shared" si="1765"/>
        <v/>
      </c>
      <c r="I2274" s="4" t="str">
        <f t="shared" si="1766"/>
        <v/>
      </c>
      <c r="J2274" s="4" t="str">
        <f t="shared" si="1767"/>
        <v/>
      </c>
      <c r="K2274" s="4" t="str">
        <f t="shared" si="1768"/>
        <v/>
      </c>
      <c r="L2274" s="4" t="str">
        <f t="shared" si="1769"/>
        <v/>
      </c>
      <c r="M2274" s="4" t="str">
        <f t="shared" si="1770"/>
        <v/>
      </c>
      <c r="N2274" s="4" t="str">
        <f t="shared" si="1771"/>
        <v/>
      </c>
      <c r="O2274" s="4" t="str">
        <f t="shared" si="1772"/>
        <v>DUS</v>
      </c>
      <c r="P2274" s="4" t="str">
        <f t="shared" si="1773"/>
        <v/>
      </c>
      <c r="Q2274" s="4" t="str">
        <f t="shared" si="1774"/>
        <v/>
      </c>
      <c r="R2274" s="4" t="str">
        <f t="shared" si="1775"/>
        <v/>
      </c>
      <c r="S2274" s="4" t="str">
        <f t="shared" si="1776"/>
        <v/>
      </c>
      <c r="T2274" s="4" t="str">
        <f t="shared" si="1777"/>
        <v/>
      </c>
      <c r="U2274" s="4" t="str">
        <f t="shared" si="1778"/>
        <v/>
      </c>
      <c r="V2274" s="4" t="str">
        <f t="shared" si="1779"/>
        <v/>
      </c>
      <c r="W2274" s="4" t="str">
        <f t="shared" si="1780"/>
        <v/>
      </c>
      <c r="X2274" s="4" t="str">
        <f t="shared" si="1781"/>
        <v/>
      </c>
      <c r="Y2274" s="4">
        <f t="shared" si="1782"/>
        <v>6</v>
      </c>
      <c r="Z2274" s="4" t="str">
        <f t="shared" si="1783"/>
        <v>-</v>
      </c>
      <c r="AA2274" s="4" t="str">
        <f t="shared" si="1784"/>
        <v>/</v>
      </c>
      <c r="AB2274" s="4" t="str">
        <f t="shared" si="1785"/>
        <v/>
      </c>
      <c r="AC2274" s="4" t="str">
        <f t="shared" si="1786"/>
        <v/>
      </c>
      <c r="AD2274" s="4" t="str">
        <f t="shared" si="1787"/>
        <v/>
      </c>
      <c r="AE2274" s="4" t="str">
        <f t="shared" si="1788"/>
        <v/>
      </c>
      <c r="AF2274" s="4" t="str" cm="1">
        <f t="array" aca="1" ref="AF2274" ca="1">LEFT(AS2274,MATCH(FALSE,ISNUMBER(MID(AS2274,ROW(INDIRECT("1:"&amp;LEN(AS2274)+1)), 1) *1),0) -1)</f>
        <v>24</v>
      </c>
      <c r="AG2274" s="4">
        <f t="shared" si="1789"/>
        <v>9</v>
      </c>
      <c r="AH2274" s="4">
        <f t="shared" si="1790"/>
        <v>28</v>
      </c>
      <c r="AI2274" s="4">
        <f t="shared" si="1791"/>
        <v>19</v>
      </c>
      <c r="AJ2274" s="4" t="str">
        <f t="shared" si="1792"/>
        <v>/DUS</v>
      </c>
      <c r="AK2274" s="4" t="str">
        <f t="shared" si="1793"/>
        <v>L/DUS</v>
      </c>
      <c r="AL2274" s="4" t="str" cm="1">
        <f t="array" ref="AL2274">LEFT(AS2274,SUM(LEN(AS2274)-LEN(SUBSTITUTE(AS2274,{"0";"1";"2";"3";"4";"5";"6";"7";"8";"9"},""))))</f>
        <v>24</v>
      </c>
      <c r="AM2274" s="4">
        <f t="shared" si="1797"/>
        <v>13</v>
      </c>
      <c r="AN2274" s="4" t="b">
        <f>LEFT(AS2274,2)=AL2274</f>
        <v>1</v>
      </c>
      <c r="AO2274" s="4" t="str">
        <f t="shared" si="1803"/>
        <v>DUS</v>
      </c>
      <c r="AP2274" s="4" t="b">
        <f t="shared" si="1798"/>
        <v>1</v>
      </c>
      <c r="AQ2274" s="4" t="b">
        <f t="shared" si="1794"/>
        <v>0</v>
      </c>
      <c r="AR2274" s="5" t="str">
        <f t="shared" si="1795"/>
        <v>POCARI BOTOL 350ML</v>
      </c>
      <c r="AS2274" s="4" t="str">
        <f t="shared" si="1796"/>
        <v>24BTL/DUS</v>
      </c>
      <c r="AT2274" t="s">
        <v>3092</v>
      </c>
      <c r="AV2274" s="33" t="b">
        <f t="shared" ca="1" si="1799"/>
        <v>1</v>
      </c>
      <c r="AW2274">
        <v>129000</v>
      </c>
      <c r="AX2274">
        <v>129000</v>
      </c>
      <c r="AY2274">
        <v>126000</v>
      </c>
      <c r="AZ2274" t="str">
        <f t="shared" si="1755"/>
        <v>8000000002274</v>
      </c>
      <c r="BA2274" t="str">
        <f t="shared" si="1800"/>
        <v>POCARI BOTOL 350ML</v>
      </c>
      <c r="BB2274" t="s">
        <v>4417</v>
      </c>
      <c r="BC2274" t="s">
        <v>4417</v>
      </c>
      <c r="BD2274" s="1"/>
      <c r="BF2274" s="9"/>
      <c r="BG2274" s="20"/>
      <c r="BH2274" s="13"/>
      <c r="BI2274" s="15"/>
      <c r="BL2274" s="13"/>
      <c r="BM2274" s="1"/>
      <c r="BP2274" s="1"/>
      <c r="BQ2274" s="1"/>
      <c r="BT2274" s="13"/>
      <c r="BU2274" s="15"/>
      <c r="BV2274" s="14"/>
    </row>
    <row r="2275" spans="1:74" x14ac:dyDescent="0.25">
      <c r="A2275" s="4" t="str">
        <f t="shared" si="1758"/>
        <v/>
      </c>
      <c r="B2275" s="4" t="str">
        <f t="shared" si="1759"/>
        <v/>
      </c>
      <c r="C2275" s="4" t="str">
        <f t="shared" si="1760"/>
        <v/>
      </c>
      <c r="D2275" s="4" t="str">
        <f t="shared" si="1761"/>
        <v>BTL</v>
      </c>
      <c r="E2275" s="4" t="str">
        <f t="shared" si="1762"/>
        <v/>
      </c>
      <c r="F2275" s="4" t="str">
        <f t="shared" si="1763"/>
        <v/>
      </c>
      <c r="G2275" s="4" t="str">
        <f t="shared" si="1764"/>
        <v/>
      </c>
      <c r="H2275" s="4" t="str">
        <f t="shared" si="1765"/>
        <v/>
      </c>
      <c r="I2275" s="4" t="str">
        <f t="shared" si="1766"/>
        <v/>
      </c>
      <c r="J2275" s="4" t="str">
        <f t="shared" si="1767"/>
        <v/>
      </c>
      <c r="K2275" s="4" t="str">
        <f t="shared" si="1768"/>
        <v/>
      </c>
      <c r="L2275" s="4" t="str">
        <f t="shared" si="1769"/>
        <v/>
      </c>
      <c r="M2275" s="4" t="str">
        <f t="shared" si="1770"/>
        <v/>
      </c>
      <c r="N2275" s="4" t="str">
        <f t="shared" si="1771"/>
        <v/>
      </c>
      <c r="O2275" s="4" t="str">
        <f t="shared" si="1772"/>
        <v/>
      </c>
      <c r="P2275" s="4" t="str">
        <f t="shared" si="1773"/>
        <v/>
      </c>
      <c r="Q2275" s="4" t="str">
        <f t="shared" si="1774"/>
        <v/>
      </c>
      <c r="R2275" s="4" t="str">
        <f t="shared" si="1775"/>
        <v/>
      </c>
      <c r="S2275" s="4" t="str">
        <f t="shared" si="1776"/>
        <v/>
      </c>
      <c r="T2275" s="4" t="str">
        <f t="shared" si="1777"/>
        <v/>
      </c>
      <c r="U2275" s="4" t="str">
        <f t="shared" si="1778"/>
        <v/>
      </c>
      <c r="V2275" s="4" t="str">
        <f t="shared" si="1779"/>
        <v/>
      </c>
      <c r="W2275" s="4" t="str">
        <f t="shared" si="1780"/>
        <v/>
      </c>
      <c r="X2275" s="4" t="str">
        <f t="shared" si="1781"/>
        <v/>
      </c>
      <c r="Y2275" s="4">
        <f t="shared" si="1782"/>
        <v>3</v>
      </c>
      <c r="Z2275" s="4" t="str">
        <f t="shared" si="1783"/>
        <v>-</v>
      </c>
      <c r="AA2275" s="4" t="str">
        <f t="shared" si="1784"/>
        <v/>
      </c>
      <c r="AB2275" s="4" t="str">
        <f t="shared" si="1785"/>
        <v/>
      </c>
      <c r="AC2275" s="4" t="str">
        <f t="shared" si="1786"/>
        <v/>
      </c>
      <c r="AD2275" s="4" t="str">
        <f t="shared" si="1787"/>
        <v/>
      </c>
      <c r="AE2275" s="4" t="str">
        <f t="shared" si="1788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789"/>
        <v>4</v>
      </c>
      <c r="AH2275" s="4">
        <f t="shared" si="1790"/>
        <v>23</v>
      </c>
      <c r="AI2275" s="4">
        <f t="shared" si="1791"/>
        <v>19</v>
      </c>
      <c r="AJ2275" s="4" t="str">
        <f t="shared" si="1792"/>
        <v>1BTL</v>
      </c>
      <c r="AK2275" s="4" t="str">
        <f t="shared" si="1793"/>
        <v>-1BTL</v>
      </c>
      <c r="AL2275" s="4" t="str" cm="1">
        <f t="array" ref="AL2275">LEFT(AS2275,SUM(LEN(AS2275)-LEN(SUBSTITUTE(AS2275,{"0";"1";"2";"3";"4";"5";"6";"7";"8";"9"},""))))</f>
        <v>1</v>
      </c>
      <c r="AM2275" s="4">
        <f t="shared" si="1797"/>
        <v>13</v>
      </c>
      <c r="AN2275" s="4" t="b">
        <f>LEFT(AS2275,1)=AL2275</f>
        <v>1</v>
      </c>
      <c r="AO2275" s="4" t="str">
        <f t="shared" si="1803"/>
        <v>BTL</v>
      </c>
      <c r="AP2275" s="4" t="b">
        <f t="shared" si="1798"/>
        <v>1</v>
      </c>
      <c r="AQ2275" s="4" t="b">
        <f t="shared" si="1794"/>
        <v>0</v>
      </c>
      <c r="AR2275" s="5" t="str">
        <f t="shared" si="1795"/>
        <v>POCARI BOTOL 500ML</v>
      </c>
      <c r="AS2275" s="4" t="str">
        <f t="shared" si="1796"/>
        <v>1BTL</v>
      </c>
      <c r="AT2275" t="s">
        <v>3093</v>
      </c>
      <c r="AU2275" s="1" t="s">
        <v>3094</v>
      </c>
      <c r="AV2275" s="33" t="str">
        <f t="shared" si="1799"/>
        <v>XXXX</v>
      </c>
      <c r="AW2275">
        <v>6500</v>
      </c>
      <c r="AX2275">
        <v>7000</v>
      </c>
      <c r="AY2275">
        <v>6167</v>
      </c>
      <c r="AZ2275" t="str">
        <f t="shared" si="1755"/>
        <v>8997035563414</v>
      </c>
      <c r="BA2275" t="str">
        <f t="shared" si="1800"/>
        <v>POCARI BOTOL 500ML</v>
      </c>
      <c r="BB2275" t="s">
        <v>4417</v>
      </c>
      <c r="BC2275" t="s">
        <v>4417</v>
      </c>
      <c r="BD2275" s="1"/>
      <c r="BF2275" s="9"/>
      <c r="BG2275" s="20"/>
      <c r="BH2275" s="13"/>
      <c r="BI2275" s="15"/>
      <c r="BL2275" s="13"/>
      <c r="BM2275" s="1"/>
      <c r="BP2275" s="1"/>
      <c r="BQ2275" s="1"/>
      <c r="BT2275" s="13"/>
      <c r="BU2275" s="15"/>
      <c r="BV2275" s="14"/>
    </row>
    <row r="2276" spans="1:74" x14ac:dyDescent="0.25">
      <c r="A2276" s="4" t="str">
        <f t="shared" si="1758"/>
        <v/>
      </c>
      <c r="B2276" s="4" t="str">
        <f t="shared" si="1759"/>
        <v/>
      </c>
      <c r="C2276" s="4" t="str">
        <f t="shared" si="1760"/>
        <v/>
      </c>
      <c r="D2276" s="4" t="str">
        <f t="shared" si="1761"/>
        <v>BTL</v>
      </c>
      <c r="E2276" s="4" t="str">
        <f t="shared" si="1762"/>
        <v/>
      </c>
      <c r="F2276" s="4" t="str">
        <f t="shared" si="1763"/>
        <v/>
      </c>
      <c r="G2276" s="4" t="str">
        <f t="shared" si="1764"/>
        <v/>
      </c>
      <c r="H2276" s="4" t="str">
        <f t="shared" si="1765"/>
        <v/>
      </c>
      <c r="I2276" s="4" t="str">
        <f t="shared" si="1766"/>
        <v/>
      </c>
      <c r="J2276" s="4" t="str">
        <f t="shared" si="1767"/>
        <v/>
      </c>
      <c r="K2276" s="4" t="str">
        <f t="shared" si="1768"/>
        <v/>
      </c>
      <c r="L2276" s="4" t="str">
        <f t="shared" si="1769"/>
        <v/>
      </c>
      <c r="M2276" s="4" t="str">
        <f t="shared" si="1770"/>
        <v/>
      </c>
      <c r="N2276" s="4" t="str">
        <f t="shared" si="1771"/>
        <v/>
      </c>
      <c r="O2276" s="4" t="str">
        <f t="shared" si="1772"/>
        <v>DUS</v>
      </c>
      <c r="P2276" s="4" t="str">
        <f t="shared" si="1773"/>
        <v/>
      </c>
      <c r="Q2276" s="4" t="str">
        <f t="shared" si="1774"/>
        <v/>
      </c>
      <c r="R2276" s="4" t="str">
        <f t="shared" si="1775"/>
        <v/>
      </c>
      <c r="S2276" s="4" t="str">
        <f t="shared" si="1776"/>
        <v/>
      </c>
      <c r="T2276" s="4" t="str">
        <f t="shared" si="1777"/>
        <v/>
      </c>
      <c r="U2276" s="4" t="str">
        <f t="shared" si="1778"/>
        <v/>
      </c>
      <c r="V2276" s="4" t="str">
        <f t="shared" si="1779"/>
        <v/>
      </c>
      <c r="W2276" s="4" t="str">
        <f t="shared" si="1780"/>
        <v/>
      </c>
      <c r="X2276" s="4" t="str">
        <f t="shared" si="1781"/>
        <v/>
      </c>
      <c r="Y2276" s="4">
        <f t="shared" si="1782"/>
        <v>6</v>
      </c>
      <c r="Z2276" s="4" t="str">
        <f t="shared" si="1783"/>
        <v>-</v>
      </c>
      <c r="AA2276" s="4" t="str">
        <f t="shared" si="1784"/>
        <v>/</v>
      </c>
      <c r="AB2276" s="4" t="str">
        <f t="shared" si="1785"/>
        <v/>
      </c>
      <c r="AC2276" s="4" t="str">
        <f t="shared" si="1786"/>
        <v/>
      </c>
      <c r="AD2276" s="4" t="str">
        <f t="shared" si="1787"/>
        <v/>
      </c>
      <c r="AE2276" s="4" t="str">
        <f t="shared" si="1788"/>
        <v/>
      </c>
      <c r="AF2276" s="4" t="str" cm="1">
        <f t="array" aca="1" ref="AF2276" ca="1">LEFT(AS2276,MATCH(FALSE,ISNUMBER(MID(AS2276,ROW(INDIRECT("1:"&amp;LEN(AS2276)+1)), 1) *1),0) -1)</f>
        <v>24</v>
      </c>
      <c r="AG2276" s="4">
        <f t="shared" si="1789"/>
        <v>9</v>
      </c>
      <c r="AH2276" s="4">
        <f t="shared" si="1790"/>
        <v>28</v>
      </c>
      <c r="AI2276" s="4">
        <f t="shared" si="1791"/>
        <v>19</v>
      </c>
      <c r="AJ2276" s="4" t="str">
        <f t="shared" si="1792"/>
        <v>/DUS</v>
      </c>
      <c r="AK2276" s="4" t="str">
        <f t="shared" si="1793"/>
        <v>L/DUS</v>
      </c>
      <c r="AL2276" s="4" t="str" cm="1">
        <f t="array" ref="AL2276">LEFT(AS2276,SUM(LEN(AS2276)-LEN(SUBSTITUTE(AS2276,{"0";"1";"2";"3";"4";"5";"6";"7";"8";"9"},""))))</f>
        <v>24</v>
      </c>
      <c r="AM2276" s="4">
        <f t="shared" si="1797"/>
        <v>13</v>
      </c>
      <c r="AN2276" s="4" t="b">
        <f>LEFT(AS2276,2)=AL2276</f>
        <v>1</v>
      </c>
      <c r="AO2276" s="4" t="str">
        <f t="shared" si="1803"/>
        <v>DUS</v>
      </c>
      <c r="AP2276" s="4" t="b">
        <f t="shared" si="1798"/>
        <v>1</v>
      </c>
      <c r="AQ2276" s="4" t="b">
        <f t="shared" si="1794"/>
        <v>0</v>
      </c>
      <c r="AR2276" s="5" t="str">
        <f t="shared" si="1795"/>
        <v>POCARI BOTOL 500ML</v>
      </c>
      <c r="AS2276" s="4" t="str">
        <f t="shared" si="1796"/>
        <v>24BTL/DUS</v>
      </c>
      <c r="AT2276" t="s">
        <v>3095</v>
      </c>
      <c r="AV2276" s="33" t="b">
        <f t="shared" ca="1" si="1799"/>
        <v>1</v>
      </c>
      <c r="AW2276">
        <v>151000</v>
      </c>
      <c r="AX2276">
        <v>151000</v>
      </c>
      <c r="AY2276">
        <v>148000</v>
      </c>
      <c r="AZ2276" t="str">
        <f t="shared" si="1755"/>
        <v>8000000002276</v>
      </c>
      <c r="BA2276" t="str">
        <f t="shared" si="1800"/>
        <v>POCARI BOTOL 500ML</v>
      </c>
      <c r="BB2276" t="s">
        <v>4417</v>
      </c>
      <c r="BC2276" t="s">
        <v>4417</v>
      </c>
      <c r="BD2276" s="1"/>
      <c r="BF2276" s="9"/>
      <c r="BG2276" s="20"/>
      <c r="BH2276" s="13"/>
      <c r="BI2276" s="15"/>
      <c r="BL2276" s="13"/>
      <c r="BM2276" s="1"/>
      <c r="BP2276" s="1"/>
      <c r="BQ2276" s="1"/>
      <c r="BT2276" s="13"/>
      <c r="BU2276" s="15"/>
      <c r="BV2276" s="14"/>
    </row>
    <row r="2277" spans="1:74" x14ac:dyDescent="0.25">
      <c r="A2277" s="4" t="str">
        <f t="shared" si="1758"/>
        <v/>
      </c>
      <c r="B2277" s="4" t="str">
        <f t="shared" si="1759"/>
        <v/>
      </c>
      <c r="C2277" s="4" t="str">
        <f t="shared" si="1760"/>
        <v/>
      </c>
      <c r="D2277" s="4" t="str">
        <f t="shared" si="1761"/>
        <v/>
      </c>
      <c r="E2277" s="4" t="str">
        <f t="shared" si="1762"/>
        <v/>
      </c>
      <c r="F2277" s="4" t="str">
        <f t="shared" si="1763"/>
        <v/>
      </c>
      <c r="G2277" s="4" t="str">
        <f t="shared" si="1764"/>
        <v/>
      </c>
      <c r="H2277" s="4" t="str">
        <f t="shared" si="1765"/>
        <v>KLG</v>
      </c>
      <c r="I2277" s="4" t="str">
        <f t="shared" si="1766"/>
        <v/>
      </c>
      <c r="J2277" s="4" t="str">
        <f t="shared" si="1767"/>
        <v/>
      </c>
      <c r="K2277" s="4" t="str">
        <f t="shared" si="1768"/>
        <v/>
      </c>
      <c r="L2277" s="4" t="str">
        <f t="shared" si="1769"/>
        <v/>
      </c>
      <c r="M2277" s="4" t="str">
        <f t="shared" si="1770"/>
        <v/>
      </c>
      <c r="N2277" s="4" t="str">
        <f t="shared" si="1771"/>
        <v/>
      </c>
      <c r="O2277" s="4" t="str">
        <f t="shared" si="1772"/>
        <v/>
      </c>
      <c r="P2277" s="4" t="str">
        <f t="shared" si="1773"/>
        <v/>
      </c>
      <c r="Q2277" s="4" t="str">
        <f t="shared" si="1774"/>
        <v/>
      </c>
      <c r="R2277" s="4" t="str">
        <f t="shared" si="1775"/>
        <v/>
      </c>
      <c r="S2277" s="4" t="str">
        <f t="shared" si="1776"/>
        <v/>
      </c>
      <c r="T2277" s="4" t="str">
        <f t="shared" si="1777"/>
        <v/>
      </c>
      <c r="U2277" s="4" t="str">
        <f t="shared" si="1778"/>
        <v/>
      </c>
      <c r="V2277" s="4" t="str">
        <f t="shared" si="1779"/>
        <v/>
      </c>
      <c r="W2277" s="4" t="str">
        <f t="shared" si="1780"/>
        <v/>
      </c>
      <c r="X2277" s="4" t="str">
        <f t="shared" si="1781"/>
        <v/>
      </c>
      <c r="Y2277" s="4">
        <f t="shared" si="1782"/>
        <v>3</v>
      </c>
      <c r="Z2277" s="4" t="str">
        <f t="shared" si="1783"/>
        <v>-</v>
      </c>
      <c r="AA2277" s="4" t="str">
        <f t="shared" si="1784"/>
        <v/>
      </c>
      <c r="AB2277" s="4" t="str">
        <f t="shared" si="1785"/>
        <v/>
      </c>
      <c r="AC2277" s="4" t="str">
        <f t="shared" si="1786"/>
        <v/>
      </c>
      <c r="AD2277" s="4" t="str">
        <f t="shared" si="1787"/>
        <v/>
      </c>
      <c r="AE2277" s="4" t="str">
        <f t="shared" si="1788"/>
        <v/>
      </c>
      <c r="AF2277" s="4" t="str" cm="1">
        <f t="array" aca="1" ref="AF2277" ca="1">LEFT(AS2277,MATCH(FALSE,ISNUMBER(MID(AS2277,ROW(INDIRECT("1:"&amp;LEN(AS2277)+1)), 1) *1),0) -1)</f>
        <v>1</v>
      </c>
      <c r="AG2277" s="4">
        <f t="shared" si="1789"/>
        <v>4</v>
      </c>
      <c r="AH2277" s="4">
        <f t="shared" si="1790"/>
        <v>24</v>
      </c>
      <c r="AI2277" s="4">
        <f t="shared" si="1791"/>
        <v>20</v>
      </c>
      <c r="AJ2277" s="4" t="str">
        <f t="shared" si="1792"/>
        <v>1KLG</v>
      </c>
      <c r="AK2277" s="4" t="str">
        <f t="shared" si="1793"/>
        <v>-1KLG</v>
      </c>
      <c r="AL2277" s="4" t="str" cm="1">
        <f t="array" ref="AL2277">LEFT(AS2277,SUM(LEN(AS2277)-LEN(SUBSTITUTE(AS2277,{"0";"1";"2";"3";"4";"5";"6";"7";"8";"9"},""))))</f>
        <v>1</v>
      </c>
      <c r="AM2277" s="4">
        <f t="shared" si="1797"/>
        <v>13</v>
      </c>
      <c r="AN2277" s="4" t="b">
        <f>LEFT(AS2277,1)=AL2277</f>
        <v>1</v>
      </c>
      <c r="AO2277" s="4" t="str">
        <f t="shared" si="1803"/>
        <v>KLG</v>
      </c>
      <c r="AP2277" s="4" t="b">
        <f t="shared" si="1798"/>
        <v>1</v>
      </c>
      <c r="AQ2277" s="4" t="b">
        <f t="shared" si="1794"/>
        <v>0</v>
      </c>
      <c r="AR2277" s="5" t="str">
        <f t="shared" si="1795"/>
        <v>POCARI KALENG 330ML</v>
      </c>
      <c r="AS2277" s="4" t="str">
        <f t="shared" si="1796"/>
        <v>1KLG</v>
      </c>
      <c r="AT2277" t="s">
        <v>3096</v>
      </c>
      <c r="AU2277" s="1" t="s">
        <v>3097</v>
      </c>
      <c r="AV2277" s="33" t="str">
        <f t="shared" si="1799"/>
        <v>XXXX</v>
      </c>
      <c r="AW2277">
        <v>5700</v>
      </c>
      <c r="AX2277">
        <v>6000</v>
      </c>
      <c r="AY2277">
        <v>5250</v>
      </c>
      <c r="AZ2277" t="str">
        <f t="shared" si="1755"/>
        <v>8997035111110</v>
      </c>
      <c r="BA2277" t="str">
        <f t="shared" si="1800"/>
        <v>POCARI KALENG 330ML</v>
      </c>
      <c r="BB2277" t="s">
        <v>4417</v>
      </c>
      <c r="BC2277" t="s">
        <v>4417</v>
      </c>
      <c r="BD2277" s="1"/>
      <c r="BF2277" s="9"/>
      <c r="BG2277" s="20"/>
      <c r="BH2277" s="13"/>
      <c r="BI2277" s="15"/>
      <c r="BL2277" s="13"/>
      <c r="BM2277" s="1"/>
      <c r="BP2277" s="1"/>
      <c r="BQ2277" s="1"/>
      <c r="BT2277" s="13"/>
      <c r="BU2277" s="15"/>
      <c r="BV2277" s="14"/>
    </row>
    <row r="2278" spans="1:74" x14ac:dyDescent="0.25">
      <c r="A2278" s="4" t="str">
        <f t="shared" si="1758"/>
        <v/>
      </c>
      <c r="B2278" s="4" t="str">
        <f t="shared" si="1759"/>
        <v/>
      </c>
      <c r="C2278" s="4" t="str">
        <f t="shared" si="1760"/>
        <v/>
      </c>
      <c r="D2278" s="4" t="str">
        <f t="shared" si="1761"/>
        <v/>
      </c>
      <c r="E2278" s="4" t="str">
        <f t="shared" si="1762"/>
        <v/>
      </c>
      <c r="F2278" s="4" t="str">
        <f t="shared" si="1763"/>
        <v/>
      </c>
      <c r="G2278" s="4" t="str">
        <f t="shared" si="1764"/>
        <v/>
      </c>
      <c r="H2278" s="4" t="str">
        <f t="shared" si="1765"/>
        <v>KLG</v>
      </c>
      <c r="I2278" s="4" t="str">
        <f t="shared" si="1766"/>
        <v/>
      </c>
      <c r="J2278" s="4" t="str">
        <f t="shared" si="1767"/>
        <v/>
      </c>
      <c r="K2278" s="4" t="str">
        <f t="shared" si="1768"/>
        <v/>
      </c>
      <c r="L2278" s="4" t="str">
        <f t="shared" si="1769"/>
        <v/>
      </c>
      <c r="M2278" s="4" t="str">
        <f t="shared" si="1770"/>
        <v/>
      </c>
      <c r="N2278" s="4" t="str">
        <f t="shared" si="1771"/>
        <v/>
      </c>
      <c r="O2278" s="4" t="str">
        <f t="shared" si="1772"/>
        <v>DUS</v>
      </c>
      <c r="P2278" s="4" t="str">
        <f t="shared" si="1773"/>
        <v/>
      </c>
      <c r="Q2278" s="4" t="str">
        <f t="shared" si="1774"/>
        <v/>
      </c>
      <c r="R2278" s="4" t="str">
        <f t="shared" si="1775"/>
        <v/>
      </c>
      <c r="S2278" s="4" t="str">
        <f t="shared" si="1776"/>
        <v/>
      </c>
      <c r="T2278" s="4" t="str">
        <f t="shared" si="1777"/>
        <v/>
      </c>
      <c r="U2278" s="4" t="str">
        <f t="shared" si="1778"/>
        <v/>
      </c>
      <c r="V2278" s="4" t="str">
        <f t="shared" si="1779"/>
        <v/>
      </c>
      <c r="W2278" s="4" t="str">
        <f t="shared" si="1780"/>
        <v/>
      </c>
      <c r="X2278" s="4" t="str">
        <f t="shared" si="1781"/>
        <v/>
      </c>
      <c r="Y2278" s="4">
        <f t="shared" si="1782"/>
        <v>6</v>
      </c>
      <c r="Z2278" s="4" t="str">
        <f t="shared" si="1783"/>
        <v>-</v>
      </c>
      <c r="AA2278" s="4" t="str">
        <f t="shared" si="1784"/>
        <v>/</v>
      </c>
      <c r="AB2278" s="4" t="str">
        <f t="shared" si="1785"/>
        <v/>
      </c>
      <c r="AC2278" s="4" t="str">
        <f t="shared" si="1786"/>
        <v/>
      </c>
      <c r="AD2278" s="4" t="str">
        <f t="shared" si="1787"/>
        <v/>
      </c>
      <c r="AE2278" s="4" t="str">
        <f t="shared" si="1788"/>
        <v/>
      </c>
      <c r="AF2278" s="4" t="str" cm="1">
        <f t="array" aca="1" ref="AF2278" ca="1">LEFT(AS2278,MATCH(FALSE,ISNUMBER(MID(AS2278,ROW(INDIRECT("1:"&amp;LEN(AS2278)+1)), 1) *1),0) -1)</f>
        <v>24</v>
      </c>
      <c r="AG2278" s="4">
        <f t="shared" si="1789"/>
        <v>9</v>
      </c>
      <c r="AH2278" s="4">
        <f t="shared" si="1790"/>
        <v>29</v>
      </c>
      <c r="AI2278" s="4">
        <f t="shared" si="1791"/>
        <v>20</v>
      </c>
      <c r="AJ2278" s="4" t="str">
        <f t="shared" si="1792"/>
        <v>/DUS</v>
      </c>
      <c r="AK2278" s="4" t="str">
        <f t="shared" si="1793"/>
        <v>G/DUS</v>
      </c>
      <c r="AL2278" s="4" t="str" cm="1">
        <f t="array" ref="AL2278">LEFT(AS2278,SUM(LEN(AS2278)-LEN(SUBSTITUTE(AS2278,{"0";"1";"2";"3";"4";"5";"6";"7";"8";"9"},""))))</f>
        <v>24</v>
      </c>
      <c r="AM2278" s="4">
        <f t="shared" si="1797"/>
        <v>13</v>
      </c>
      <c r="AN2278" s="4" t="b">
        <f>LEFT(AS2278,2)=AL2278</f>
        <v>1</v>
      </c>
      <c r="AO2278" s="4" t="str">
        <f t="shared" si="1803"/>
        <v>DUS</v>
      </c>
      <c r="AP2278" s="4" t="b">
        <f t="shared" si="1798"/>
        <v>1</v>
      </c>
      <c r="AQ2278" s="4" t="b">
        <f t="shared" si="1794"/>
        <v>0</v>
      </c>
      <c r="AR2278" s="5" t="str">
        <f t="shared" si="1795"/>
        <v>POCARI KALENG 330ML</v>
      </c>
      <c r="AS2278" s="4" t="str">
        <f t="shared" si="1796"/>
        <v>24KLG/DUS</v>
      </c>
      <c r="AT2278" t="s">
        <v>3098</v>
      </c>
      <c r="AV2278" s="33" t="b">
        <f t="shared" ca="1" si="1799"/>
        <v>1</v>
      </c>
      <c r="AW2278">
        <v>129000</v>
      </c>
      <c r="AX2278">
        <v>129000</v>
      </c>
      <c r="AY2278">
        <v>126000</v>
      </c>
      <c r="AZ2278" t="str">
        <f t="shared" si="1755"/>
        <v>8000000002278</v>
      </c>
      <c r="BA2278" t="str">
        <f t="shared" si="1800"/>
        <v>POCARI KALENG 330ML</v>
      </c>
      <c r="BB2278" t="s">
        <v>4417</v>
      </c>
      <c r="BC2278" t="s">
        <v>4417</v>
      </c>
      <c r="BD2278" s="1"/>
      <c r="BF2278" s="9"/>
      <c r="BG2278" s="20"/>
      <c r="BH2278" s="13"/>
      <c r="BI2278" s="15"/>
      <c r="BL2278" s="13"/>
      <c r="BM2278" s="1"/>
      <c r="BP2278" s="1"/>
      <c r="BQ2278" s="1"/>
      <c r="BT2278" s="13"/>
      <c r="BU2278" s="15"/>
      <c r="BV2278" s="14"/>
    </row>
    <row r="2279" spans="1:74" x14ac:dyDescent="0.25">
      <c r="A2279" s="4" t="str">
        <f t="shared" si="1758"/>
        <v/>
      </c>
      <c r="B2279" s="4" t="str">
        <f t="shared" si="1759"/>
        <v>PCS</v>
      </c>
      <c r="C2279" s="4" t="str">
        <f t="shared" si="1760"/>
        <v/>
      </c>
      <c r="D2279" s="4" t="str">
        <f t="shared" si="1761"/>
        <v/>
      </c>
      <c r="E2279" s="4" t="str">
        <f t="shared" si="1762"/>
        <v/>
      </c>
      <c r="F2279" s="4" t="str">
        <f t="shared" si="1763"/>
        <v/>
      </c>
      <c r="G2279" s="4" t="str">
        <f t="shared" si="1764"/>
        <v/>
      </c>
      <c r="H2279" s="4" t="str">
        <f t="shared" si="1765"/>
        <v/>
      </c>
      <c r="I2279" s="4" t="str">
        <f t="shared" si="1766"/>
        <v/>
      </c>
      <c r="J2279" s="4" t="str">
        <f t="shared" si="1767"/>
        <v/>
      </c>
      <c r="K2279" s="4" t="str">
        <f t="shared" si="1768"/>
        <v/>
      </c>
      <c r="L2279" s="4" t="str">
        <f t="shared" si="1769"/>
        <v/>
      </c>
      <c r="M2279" s="4" t="str">
        <f t="shared" si="1770"/>
        <v>TPL</v>
      </c>
      <c r="N2279" s="4" t="str">
        <f t="shared" si="1771"/>
        <v/>
      </c>
      <c r="O2279" s="4" t="str">
        <f t="shared" si="1772"/>
        <v/>
      </c>
      <c r="P2279" s="4" t="str">
        <f t="shared" si="1773"/>
        <v/>
      </c>
      <c r="Q2279" s="4" t="str">
        <f t="shared" si="1774"/>
        <v/>
      </c>
      <c r="R2279" s="4" t="str">
        <f t="shared" si="1775"/>
        <v/>
      </c>
      <c r="S2279" s="4" t="str">
        <f t="shared" si="1776"/>
        <v/>
      </c>
      <c r="T2279" s="4" t="str">
        <f t="shared" si="1777"/>
        <v/>
      </c>
      <c r="U2279" s="4" t="str">
        <f t="shared" si="1778"/>
        <v/>
      </c>
      <c r="V2279" s="4" t="str">
        <f t="shared" si="1779"/>
        <v/>
      </c>
      <c r="W2279" s="4" t="str">
        <f t="shared" si="1780"/>
        <v/>
      </c>
      <c r="X2279" s="4" t="str">
        <f t="shared" si="1781"/>
        <v/>
      </c>
      <c r="Y2279" s="4">
        <f t="shared" si="1782"/>
        <v>6</v>
      </c>
      <c r="Z2279" s="4" t="str">
        <f t="shared" si="1783"/>
        <v>-</v>
      </c>
      <c r="AA2279" s="4" t="str">
        <f t="shared" si="1784"/>
        <v>/</v>
      </c>
      <c r="AB2279" s="4" t="str">
        <f t="shared" si="1785"/>
        <v/>
      </c>
      <c r="AC2279" s="4" t="str">
        <f t="shared" si="1786"/>
        <v/>
      </c>
      <c r="AD2279" s="4" t="str">
        <f t="shared" si="1787"/>
        <v/>
      </c>
      <c r="AE2279" s="4" t="str">
        <f t="shared" si="1788"/>
        <v/>
      </c>
      <c r="AF2279" s="4" t="str" cm="1">
        <f t="array" aca="1" ref="AF2279" ca="1">LEFT(AS2279,MATCH(FALSE,ISNUMBER(MID(AS2279,ROW(INDIRECT("1:"&amp;LEN(AS2279)+1)), 1) *1),0) -1)</f>
        <v>50</v>
      </c>
      <c r="AG2279" s="4">
        <f t="shared" si="1789"/>
        <v>9</v>
      </c>
      <c r="AH2279" s="4">
        <f t="shared" si="1790"/>
        <v>27</v>
      </c>
      <c r="AI2279" s="4">
        <f t="shared" si="1791"/>
        <v>18</v>
      </c>
      <c r="AJ2279" s="4" t="str">
        <f t="shared" si="1792"/>
        <v>/TPL</v>
      </c>
      <c r="AK2279" s="4" t="str">
        <f t="shared" si="1793"/>
        <v>S/TPL</v>
      </c>
      <c r="AL2279" s="4" t="str" cm="1">
        <f t="array" ref="AL2279">LEFT(AS2279,SUM(LEN(AS2279)-LEN(SUBSTITUTE(AS2279,{"0";"1";"2";"3";"4";"5";"6";"7";"8";"9"},""))))</f>
        <v>50</v>
      </c>
      <c r="AM2279" s="4">
        <f t="shared" si="1797"/>
        <v>13</v>
      </c>
      <c r="AN2279" s="4" t="b">
        <f>LEFT(AS2279,2)=AL2279</f>
        <v>1</v>
      </c>
      <c r="AO2279" s="4" t="str">
        <f t="shared" si="1803"/>
        <v>TPL</v>
      </c>
      <c r="AP2279" s="4" t="b">
        <f t="shared" si="1798"/>
        <v>1</v>
      </c>
      <c r="AQ2279" s="4" t="b">
        <f t="shared" si="1794"/>
        <v>0</v>
      </c>
      <c r="AR2279" s="5" t="str">
        <f t="shared" si="1795"/>
        <v>POGY JUMBO TOPLES</v>
      </c>
      <c r="AS2279" s="4" t="str">
        <f t="shared" si="1796"/>
        <v>50PCS/TPL</v>
      </c>
      <c r="AT2279" t="s">
        <v>4595</v>
      </c>
      <c r="AU2279" s="1" t="s">
        <v>3099</v>
      </c>
      <c r="AV2279" s="33" t="str">
        <f t="shared" si="1799"/>
        <v>XXXX</v>
      </c>
      <c r="AW2279">
        <v>24500</v>
      </c>
      <c r="AX2279">
        <v>24500</v>
      </c>
      <c r="AY2279">
        <v>23210</v>
      </c>
      <c r="AZ2279" t="str">
        <f t="shared" si="1755"/>
        <v>8993274538275</v>
      </c>
      <c r="BA2279" t="str">
        <f t="shared" si="1800"/>
        <v>POGY JUMBO TOPLES</v>
      </c>
      <c r="BB2279" t="s">
        <v>4417</v>
      </c>
      <c r="BC2279" t="s">
        <v>4417</v>
      </c>
      <c r="BD2279" s="1"/>
      <c r="BF2279" s="9"/>
      <c r="BG2279" s="20"/>
      <c r="BH2279" s="13"/>
      <c r="BI2279" s="15"/>
      <c r="BL2279" s="13"/>
      <c r="BM2279" s="1"/>
      <c r="BP2279" s="1"/>
      <c r="BQ2279" s="1"/>
      <c r="BT2279" s="13"/>
      <c r="BU2279" s="15"/>
      <c r="BV2279" s="14"/>
    </row>
    <row r="2280" spans="1:74" x14ac:dyDescent="0.25">
      <c r="A2280" s="4" t="str">
        <f t="shared" si="1758"/>
        <v/>
      </c>
      <c r="B2280" s="4" t="str">
        <f t="shared" si="1759"/>
        <v>PCS</v>
      </c>
      <c r="C2280" s="4" t="str">
        <f t="shared" si="1760"/>
        <v/>
      </c>
      <c r="D2280" s="4" t="str">
        <f t="shared" si="1761"/>
        <v/>
      </c>
      <c r="E2280" s="4" t="str">
        <f t="shared" si="1762"/>
        <v/>
      </c>
      <c r="F2280" s="4" t="str">
        <f t="shared" si="1763"/>
        <v/>
      </c>
      <c r="G2280" s="4" t="str">
        <f t="shared" si="1764"/>
        <v/>
      </c>
      <c r="H2280" s="4" t="str">
        <f t="shared" si="1765"/>
        <v/>
      </c>
      <c r="I2280" s="4" t="str">
        <f t="shared" si="1766"/>
        <v/>
      </c>
      <c r="J2280" s="4" t="str">
        <f t="shared" si="1767"/>
        <v/>
      </c>
      <c r="K2280" s="4" t="str">
        <f t="shared" si="1768"/>
        <v/>
      </c>
      <c r="L2280" s="4" t="str">
        <f t="shared" si="1769"/>
        <v/>
      </c>
      <c r="M2280" s="4" t="str">
        <f t="shared" si="1770"/>
        <v>TPL</v>
      </c>
      <c r="N2280" s="4" t="str">
        <f t="shared" si="1771"/>
        <v/>
      </c>
      <c r="O2280" s="4" t="str">
        <f t="shared" si="1772"/>
        <v/>
      </c>
      <c r="P2280" s="4" t="str">
        <f t="shared" si="1773"/>
        <v/>
      </c>
      <c r="Q2280" s="4" t="str">
        <f t="shared" si="1774"/>
        <v/>
      </c>
      <c r="R2280" s="4" t="str">
        <f t="shared" si="1775"/>
        <v/>
      </c>
      <c r="S2280" s="4" t="str">
        <f t="shared" si="1776"/>
        <v/>
      </c>
      <c r="T2280" s="4" t="str">
        <f t="shared" si="1777"/>
        <v/>
      </c>
      <c r="U2280" s="4" t="str">
        <f t="shared" si="1778"/>
        <v/>
      </c>
      <c r="V2280" s="4" t="str">
        <f t="shared" si="1779"/>
        <v/>
      </c>
      <c r="W2280" s="4" t="str">
        <f t="shared" si="1780"/>
        <v/>
      </c>
      <c r="X2280" s="4" t="str">
        <f t="shared" si="1781"/>
        <v/>
      </c>
      <c r="Y2280" s="4">
        <f t="shared" si="1782"/>
        <v>6</v>
      </c>
      <c r="Z2280" s="4" t="str">
        <f t="shared" si="1783"/>
        <v>-</v>
      </c>
      <c r="AA2280" s="4" t="str">
        <f t="shared" si="1784"/>
        <v>/</v>
      </c>
      <c r="AB2280" s="4" t="str">
        <f t="shared" si="1785"/>
        <v/>
      </c>
      <c r="AC2280" s="4" t="str">
        <f t="shared" si="1786"/>
        <v/>
      </c>
      <c r="AD2280" s="4" t="str">
        <f t="shared" si="1787"/>
        <v/>
      </c>
      <c r="AE2280" s="4" t="str">
        <f t="shared" si="1788"/>
        <v/>
      </c>
      <c r="AF2280" s="4" t="str" cm="1">
        <f t="array" aca="1" ref="AF2280" ca="1">LEFT(AS2280,MATCH(FALSE,ISNUMBER(MID(AS2280,ROW(INDIRECT("1:"&amp;LEN(AS2280)+1)), 1) *1),0) -1)</f>
        <v>50</v>
      </c>
      <c r="AG2280" s="4">
        <f t="shared" si="1789"/>
        <v>9</v>
      </c>
      <c r="AH2280" s="4">
        <f t="shared" si="1790"/>
        <v>27</v>
      </c>
      <c r="AI2280" s="4">
        <f t="shared" si="1791"/>
        <v>18</v>
      </c>
      <c r="AJ2280" s="4" t="str">
        <f t="shared" si="1792"/>
        <v>/TPL</v>
      </c>
      <c r="AK2280" s="4" t="str">
        <f t="shared" si="1793"/>
        <v>S/TPL</v>
      </c>
      <c r="AL2280" s="4" t="str" cm="1">
        <f t="array" ref="AL2280">LEFT(AS2280,SUM(LEN(AS2280)-LEN(SUBSTITUTE(AS2280,{"0";"1";"2";"3";"4";"5";"6";"7";"8";"9"},""))))</f>
        <v>50</v>
      </c>
      <c r="AM2280" s="4">
        <f t="shared" si="1797"/>
        <v>13</v>
      </c>
      <c r="AN2280" s="4" t="b">
        <f>LEFT(AS2280,2)=AL2280</f>
        <v>1</v>
      </c>
      <c r="AO2280" s="4" t="str">
        <f t="shared" si="1803"/>
        <v>TPL</v>
      </c>
      <c r="AP2280" s="4" t="b">
        <f t="shared" si="1798"/>
        <v>1</v>
      </c>
      <c r="AQ2280" s="4" t="b">
        <f t="shared" si="1794"/>
        <v>0</v>
      </c>
      <c r="AR2280" s="5" t="str">
        <f t="shared" si="1795"/>
        <v>POGY JUMBO TOPLES</v>
      </c>
      <c r="AS2280" s="4" t="str">
        <f t="shared" si="1796"/>
        <v>50PCS/TPL</v>
      </c>
      <c r="AT2280" t="s">
        <v>4595</v>
      </c>
      <c r="AU2280" s="1" t="s">
        <v>3100</v>
      </c>
      <c r="AV2280" s="33" t="str">
        <f t="shared" ca="1" si="1799"/>
        <v>XXXX</v>
      </c>
      <c r="AW2280">
        <v>24500</v>
      </c>
      <c r="AX2280">
        <v>24500</v>
      </c>
      <c r="AY2280">
        <v>23210</v>
      </c>
      <c r="AZ2280" t="str">
        <f t="shared" si="1755"/>
        <v>8993274534116</v>
      </c>
      <c r="BA2280" t="str">
        <f t="shared" si="1800"/>
        <v>POGY JUMBO TOPLES</v>
      </c>
      <c r="BB2280" t="s">
        <v>4417</v>
      </c>
      <c r="BC2280" t="s">
        <v>4417</v>
      </c>
      <c r="BD2280" s="1"/>
      <c r="BF2280" s="9"/>
      <c r="BG2280" s="20"/>
      <c r="BH2280" s="13"/>
      <c r="BI2280" s="15"/>
      <c r="BL2280" s="13"/>
      <c r="BM2280" s="1"/>
      <c r="BP2280" s="1"/>
      <c r="BQ2280" s="1"/>
      <c r="BT2280" s="13"/>
      <c r="BU2280" s="15"/>
      <c r="BV2280" s="14"/>
    </row>
    <row r="2281" spans="1:74" x14ac:dyDescent="0.25">
      <c r="A2281" s="4" t="str">
        <f t="shared" si="1758"/>
        <v/>
      </c>
      <c r="B2281" s="4" t="str">
        <f t="shared" si="1759"/>
        <v/>
      </c>
      <c r="C2281" s="4" t="str">
        <f t="shared" si="1760"/>
        <v>BKS</v>
      </c>
      <c r="D2281" s="4" t="str">
        <f t="shared" si="1761"/>
        <v/>
      </c>
      <c r="E2281" s="4" t="str">
        <f t="shared" si="1762"/>
        <v/>
      </c>
      <c r="F2281" s="4" t="str">
        <f t="shared" si="1763"/>
        <v/>
      </c>
      <c r="G2281" s="4" t="str">
        <f t="shared" si="1764"/>
        <v/>
      </c>
      <c r="H2281" s="4" t="str">
        <f t="shared" si="1765"/>
        <v/>
      </c>
      <c r="I2281" s="4" t="str">
        <f t="shared" si="1766"/>
        <v/>
      </c>
      <c r="J2281" s="4" t="str">
        <f t="shared" si="1767"/>
        <v/>
      </c>
      <c r="K2281" s="4" t="str">
        <f t="shared" si="1768"/>
        <v/>
      </c>
      <c r="L2281" s="4" t="str">
        <f t="shared" si="1769"/>
        <v/>
      </c>
      <c r="M2281" s="4" t="str">
        <f t="shared" si="1770"/>
        <v/>
      </c>
      <c r="N2281" s="4" t="str">
        <f t="shared" si="1771"/>
        <v/>
      </c>
      <c r="O2281" s="4" t="str">
        <f t="shared" si="1772"/>
        <v/>
      </c>
      <c r="P2281" s="4" t="str">
        <f t="shared" si="1773"/>
        <v/>
      </c>
      <c r="Q2281" s="4" t="str">
        <f t="shared" si="1774"/>
        <v/>
      </c>
      <c r="R2281" s="4" t="str">
        <f t="shared" si="1775"/>
        <v/>
      </c>
      <c r="S2281" s="4" t="str">
        <f t="shared" si="1776"/>
        <v/>
      </c>
      <c r="T2281" s="4" t="str">
        <f t="shared" si="1777"/>
        <v/>
      </c>
      <c r="U2281" s="4" t="str">
        <f t="shared" si="1778"/>
        <v/>
      </c>
      <c r="V2281" s="4" t="str">
        <f t="shared" si="1779"/>
        <v/>
      </c>
      <c r="W2281" s="4" t="str">
        <f t="shared" si="1780"/>
        <v/>
      </c>
      <c r="X2281" s="4" t="str">
        <f t="shared" si="1781"/>
        <v/>
      </c>
      <c r="Y2281" s="4">
        <f t="shared" si="1782"/>
        <v>3</v>
      </c>
      <c r="Z2281" s="4" t="str">
        <f t="shared" si="1783"/>
        <v>-</v>
      </c>
      <c r="AA2281" s="4" t="str">
        <f t="shared" si="1784"/>
        <v/>
      </c>
      <c r="AB2281" s="4" t="str">
        <f t="shared" si="1785"/>
        <v/>
      </c>
      <c r="AC2281" s="4" t="str">
        <f t="shared" si="1786"/>
        <v/>
      </c>
      <c r="AD2281" s="4" t="str">
        <f t="shared" si="1787"/>
        <v/>
      </c>
      <c r="AE2281" s="4" t="str">
        <f t="shared" si="1788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789"/>
        <v>4</v>
      </c>
      <c r="AH2281" s="4">
        <f t="shared" si="1790"/>
        <v>14</v>
      </c>
      <c r="AI2281" s="4">
        <f t="shared" si="1791"/>
        <v>10</v>
      </c>
      <c r="AJ2281" s="4" t="str">
        <f t="shared" si="1792"/>
        <v>1BKS</v>
      </c>
      <c r="AK2281" s="4" t="str">
        <f t="shared" si="1793"/>
        <v>-1BKS</v>
      </c>
      <c r="AL2281" s="4" t="str" cm="1">
        <f t="array" ref="AL2281">LEFT(AS2281,SUM(LEN(AS2281)-LEN(SUBSTITUTE(AS2281,{"0";"1";"2";"3";"4";"5";"6";"7";"8";"9"},""))))</f>
        <v>1</v>
      </c>
      <c r="AM2281" s="4">
        <f t="shared" si="1797"/>
        <v>13</v>
      </c>
      <c r="AN2281" s="4" t="b">
        <f t="shared" ref="AN2281:AN2286" si="1804">LEFT(AS2281,1)=AL2281</f>
        <v>1</v>
      </c>
      <c r="AO2281" s="4" t="str">
        <f t="shared" si="1803"/>
        <v>BKS</v>
      </c>
      <c r="AP2281" s="4" t="b">
        <f t="shared" si="1798"/>
        <v>0</v>
      </c>
      <c r="AQ2281" s="4" t="b">
        <f t="shared" si="1794"/>
        <v>0</v>
      </c>
      <c r="AR2281" s="5" t="str">
        <f t="shared" si="1795"/>
        <v>POGY POGY</v>
      </c>
      <c r="AS2281" s="4" t="str">
        <f t="shared" si="1796"/>
        <v>1BKS</v>
      </c>
      <c r="AT2281" t="s">
        <v>3101</v>
      </c>
      <c r="AU2281" s="1" t="s">
        <v>3102</v>
      </c>
      <c r="AV2281" s="33" t="str">
        <f t="shared" ca="1" si="1799"/>
        <v/>
      </c>
      <c r="AW2281">
        <v>20000</v>
      </c>
      <c r="AX2281">
        <v>20000</v>
      </c>
      <c r="AY2281">
        <v>19175</v>
      </c>
      <c r="AZ2281" t="str">
        <f t="shared" si="1755"/>
        <v>8993274533836</v>
      </c>
      <c r="BA2281" t="str">
        <f t="shared" si="1800"/>
        <v>POGY POGY</v>
      </c>
      <c r="BB2281" t="s">
        <v>4417</v>
      </c>
      <c r="BC2281" t="s">
        <v>4417</v>
      </c>
      <c r="BD2281" s="1"/>
      <c r="BF2281" s="9"/>
      <c r="BG2281" s="20"/>
      <c r="BH2281" s="13"/>
      <c r="BI2281" s="15"/>
      <c r="BL2281" s="13"/>
      <c r="BM2281" s="1"/>
      <c r="BP2281" s="1"/>
      <c r="BQ2281" s="1"/>
      <c r="BT2281" s="13"/>
      <c r="BU2281" s="15"/>
      <c r="BV2281" s="14"/>
    </row>
    <row r="2282" spans="1:74" x14ac:dyDescent="0.25">
      <c r="A2282" s="4" t="str">
        <f t="shared" si="1758"/>
        <v/>
      </c>
      <c r="B2282" s="4" t="str">
        <f t="shared" si="1759"/>
        <v/>
      </c>
      <c r="C2282" s="4" t="str">
        <f t="shared" si="1760"/>
        <v/>
      </c>
      <c r="D2282" s="4" t="str">
        <f t="shared" si="1761"/>
        <v>BTL</v>
      </c>
      <c r="E2282" s="4" t="str">
        <f t="shared" si="1762"/>
        <v/>
      </c>
      <c r="F2282" s="4" t="str">
        <f t="shared" si="1763"/>
        <v/>
      </c>
      <c r="G2282" s="4" t="str">
        <f t="shared" si="1764"/>
        <v/>
      </c>
      <c r="H2282" s="4" t="str">
        <f t="shared" si="1765"/>
        <v/>
      </c>
      <c r="I2282" s="4" t="str">
        <f t="shared" si="1766"/>
        <v/>
      </c>
      <c r="J2282" s="4" t="str">
        <f t="shared" si="1767"/>
        <v/>
      </c>
      <c r="K2282" s="4" t="str">
        <f t="shared" si="1768"/>
        <v/>
      </c>
      <c r="L2282" s="4" t="str">
        <f t="shared" si="1769"/>
        <v/>
      </c>
      <c r="M2282" s="4" t="str">
        <f t="shared" si="1770"/>
        <v/>
      </c>
      <c r="N2282" s="4" t="str">
        <f t="shared" si="1771"/>
        <v/>
      </c>
      <c r="O2282" s="4" t="str">
        <f t="shared" si="1772"/>
        <v/>
      </c>
      <c r="P2282" s="4" t="str">
        <f t="shared" si="1773"/>
        <v/>
      </c>
      <c r="Q2282" s="4" t="str">
        <f t="shared" si="1774"/>
        <v/>
      </c>
      <c r="R2282" s="4" t="str">
        <f t="shared" si="1775"/>
        <v/>
      </c>
      <c r="S2282" s="4" t="str">
        <f t="shared" si="1776"/>
        <v/>
      </c>
      <c r="T2282" s="4" t="str">
        <f t="shared" si="1777"/>
        <v/>
      </c>
      <c r="U2282" s="4" t="str">
        <f t="shared" si="1778"/>
        <v/>
      </c>
      <c r="V2282" s="4" t="str">
        <f t="shared" si="1779"/>
        <v/>
      </c>
      <c r="W2282" s="4" t="str">
        <f t="shared" si="1780"/>
        <v/>
      </c>
      <c r="X2282" s="4" t="str">
        <f t="shared" si="1781"/>
        <v/>
      </c>
      <c r="Y2282" s="4">
        <f t="shared" si="1782"/>
        <v>3</v>
      </c>
      <c r="Z2282" s="4" t="str">
        <f t="shared" si="1783"/>
        <v>-</v>
      </c>
      <c r="AA2282" s="4" t="str">
        <f t="shared" si="1784"/>
        <v/>
      </c>
      <c r="AB2282" s="4" t="str">
        <f t="shared" si="1785"/>
        <v/>
      </c>
      <c r="AC2282" s="4" t="str">
        <f t="shared" si="1786"/>
        <v/>
      </c>
      <c r="AD2282" s="4" t="str">
        <f t="shared" si="1787"/>
        <v/>
      </c>
      <c r="AE2282" s="4" t="str">
        <f t="shared" si="1788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789"/>
        <v>4</v>
      </c>
      <c r="AH2282" s="4">
        <f t="shared" si="1790"/>
        <v>19</v>
      </c>
      <c r="AI2282" s="4">
        <f t="shared" si="1791"/>
        <v>15</v>
      </c>
      <c r="AJ2282" s="4" t="str">
        <f t="shared" si="1792"/>
        <v>1BTL</v>
      </c>
      <c r="AK2282" s="4" t="str">
        <f t="shared" si="1793"/>
        <v>-1BTL</v>
      </c>
      <c r="AL2282" s="4" t="str" cm="1">
        <f t="array" ref="AL2282">LEFT(AS2282,SUM(LEN(AS2282)-LEN(SUBSTITUTE(AS2282,{"0";"1";"2";"3";"4";"5";"6";"7";"8";"9"},""))))</f>
        <v>1</v>
      </c>
      <c r="AM2282" s="4">
        <f t="shared" si="1797"/>
        <v>13</v>
      </c>
      <c r="AN2282" s="4" t="b">
        <f t="shared" si="1804"/>
        <v>1</v>
      </c>
      <c r="AO2282" s="4" t="str">
        <f t="shared" si="1803"/>
        <v>BTL</v>
      </c>
      <c r="AP2282" s="4" t="b">
        <f t="shared" si="1798"/>
        <v>0</v>
      </c>
      <c r="AQ2282" s="4" t="b">
        <f t="shared" si="1794"/>
        <v>0</v>
      </c>
      <c r="AR2282" s="5" t="str">
        <f t="shared" si="1795"/>
        <v>POKA GREEN TEA</v>
      </c>
      <c r="AS2282" s="4" t="str">
        <f t="shared" si="1796"/>
        <v>1BTL</v>
      </c>
      <c r="AT2282" t="s">
        <v>3103</v>
      </c>
      <c r="AU2282" s="1" t="s">
        <v>3104</v>
      </c>
      <c r="AV2282" s="33" t="str">
        <f t="shared" ca="1" si="1799"/>
        <v/>
      </c>
      <c r="AW2282">
        <v>5000</v>
      </c>
      <c r="AX2282">
        <v>6000</v>
      </c>
      <c r="AY2282">
        <v>4500</v>
      </c>
      <c r="AZ2282" t="str">
        <f t="shared" ref="AZ2282:AZ2345" si="1805">IF(AU2282&gt;0,AU2282,"800000000"&amp;ROW(AY2282))</f>
        <v>8994985000006</v>
      </c>
      <c r="BA2282" t="str">
        <f t="shared" si="1800"/>
        <v>POKA GREEN TEA</v>
      </c>
      <c r="BB2282" t="s">
        <v>4417</v>
      </c>
      <c r="BC2282" t="s">
        <v>4417</v>
      </c>
      <c r="BD2282" s="1"/>
      <c r="BF2282" s="9"/>
      <c r="BG2282" s="20"/>
      <c r="BH2282" s="13"/>
      <c r="BI2282" s="15"/>
      <c r="BL2282" s="13"/>
      <c r="BM2282" s="1"/>
      <c r="BP2282" s="1"/>
      <c r="BQ2282" s="1"/>
      <c r="BT2282" s="13"/>
      <c r="BU2282" s="15"/>
      <c r="BV2282" s="14"/>
    </row>
    <row r="2283" spans="1:74" x14ac:dyDescent="0.25">
      <c r="A2283" s="4" t="str">
        <f t="shared" si="1758"/>
        <v/>
      </c>
      <c r="B2283" s="4" t="str">
        <f t="shared" si="1759"/>
        <v/>
      </c>
      <c r="C2283" s="4" t="str">
        <f t="shared" si="1760"/>
        <v/>
      </c>
      <c r="D2283" s="4" t="str">
        <f t="shared" si="1761"/>
        <v>BTL</v>
      </c>
      <c r="E2283" s="4" t="str">
        <f t="shared" si="1762"/>
        <v/>
      </c>
      <c r="F2283" s="4" t="str">
        <f t="shared" si="1763"/>
        <v/>
      </c>
      <c r="G2283" s="4" t="str">
        <f t="shared" si="1764"/>
        <v/>
      </c>
      <c r="H2283" s="4" t="str">
        <f t="shared" si="1765"/>
        <v/>
      </c>
      <c r="I2283" s="4" t="str">
        <f t="shared" si="1766"/>
        <v/>
      </c>
      <c r="J2283" s="4" t="str">
        <f t="shared" si="1767"/>
        <v/>
      </c>
      <c r="K2283" s="4" t="str">
        <f t="shared" si="1768"/>
        <v/>
      </c>
      <c r="L2283" s="4" t="str">
        <f t="shared" si="1769"/>
        <v/>
      </c>
      <c r="M2283" s="4" t="str">
        <f t="shared" si="1770"/>
        <v/>
      </c>
      <c r="N2283" s="4" t="str">
        <f t="shared" si="1771"/>
        <v/>
      </c>
      <c r="O2283" s="4" t="str">
        <f t="shared" si="1772"/>
        <v/>
      </c>
      <c r="P2283" s="4" t="str">
        <f t="shared" si="1773"/>
        <v/>
      </c>
      <c r="Q2283" s="4" t="str">
        <f t="shared" si="1774"/>
        <v/>
      </c>
      <c r="R2283" s="4" t="str">
        <f t="shared" si="1775"/>
        <v/>
      </c>
      <c r="S2283" s="4" t="str">
        <f t="shared" si="1776"/>
        <v/>
      </c>
      <c r="T2283" s="4" t="str">
        <f t="shared" si="1777"/>
        <v/>
      </c>
      <c r="U2283" s="4" t="str">
        <f t="shared" si="1778"/>
        <v/>
      </c>
      <c r="V2283" s="4" t="str">
        <f t="shared" si="1779"/>
        <v/>
      </c>
      <c r="W2283" s="4" t="str">
        <f t="shared" si="1780"/>
        <v/>
      </c>
      <c r="X2283" s="4" t="str">
        <f t="shared" si="1781"/>
        <v/>
      </c>
      <c r="Y2283" s="4">
        <f t="shared" si="1782"/>
        <v>3</v>
      </c>
      <c r="Z2283" s="4" t="str">
        <f t="shared" si="1783"/>
        <v>-</v>
      </c>
      <c r="AA2283" s="4" t="str">
        <f t="shared" si="1784"/>
        <v/>
      </c>
      <c r="AB2283" s="4" t="str">
        <f t="shared" si="1785"/>
        <v/>
      </c>
      <c r="AC2283" s="4" t="str">
        <f t="shared" si="1786"/>
        <v/>
      </c>
      <c r="AD2283" s="4" t="str">
        <f t="shared" si="1787"/>
        <v/>
      </c>
      <c r="AE2283" s="4" t="str">
        <f t="shared" si="1788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789"/>
        <v>4</v>
      </c>
      <c r="AH2283" s="4">
        <f t="shared" si="1790"/>
        <v>21</v>
      </c>
      <c r="AI2283" s="4">
        <f t="shared" si="1791"/>
        <v>17</v>
      </c>
      <c r="AJ2283" s="4" t="str">
        <f t="shared" si="1792"/>
        <v>1BTL</v>
      </c>
      <c r="AK2283" s="4" t="str">
        <f t="shared" si="1793"/>
        <v>-1BTL</v>
      </c>
      <c r="AL2283" s="4" t="str" cm="1">
        <f t="array" ref="AL2283">LEFT(AS2283,SUM(LEN(AS2283)-LEN(SUBSTITUTE(AS2283,{"0";"1";"2";"3";"4";"5";"6";"7";"8";"9"},""))))</f>
        <v>1</v>
      </c>
      <c r="AM2283" s="4">
        <f t="shared" si="1797"/>
        <v>13</v>
      </c>
      <c r="AN2283" s="4" t="b">
        <f t="shared" si="1804"/>
        <v>1</v>
      </c>
      <c r="AO2283" s="4" t="str">
        <f t="shared" si="1803"/>
        <v>BTL</v>
      </c>
      <c r="AP2283" s="4" t="b">
        <f t="shared" si="1798"/>
        <v>0</v>
      </c>
      <c r="AQ2283" s="4" t="b">
        <f t="shared" si="1794"/>
        <v>0</v>
      </c>
      <c r="AR2283" s="5" t="str">
        <f t="shared" si="1795"/>
        <v>POKA HONEY LEMON</v>
      </c>
      <c r="AS2283" s="4" t="str">
        <f t="shared" si="1796"/>
        <v>1BTL</v>
      </c>
      <c r="AT2283" t="s">
        <v>3105</v>
      </c>
      <c r="AU2283" s="1" t="s">
        <v>3106</v>
      </c>
      <c r="AV2283" s="33" t="str">
        <f t="shared" ca="1" si="1799"/>
        <v/>
      </c>
      <c r="AW2283">
        <v>5000</v>
      </c>
      <c r="AX2283">
        <v>6000</v>
      </c>
      <c r="AY2283">
        <v>4500</v>
      </c>
      <c r="AZ2283" t="str">
        <f t="shared" si="1805"/>
        <v>8994985002109</v>
      </c>
      <c r="BA2283" t="str">
        <f t="shared" si="1800"/>
        <v>POKA HONEY LEMON</v>
      </c>
      <c r="BB2283" t="s">
        <v>4417</v>
      </c>
      <c r="BC2283" t="s">
        <v>4417</v>
      </c>
      <c r="BD2283" s="1"/>
      <c r="BF2283" s="9"/>
      <c r="BG2283" s="20"/>
      <c r="BH2283" s="13"/>
      <c r="BI2283" s="15"/>
      <c r="BL2283" s="13"/>
      <c r="BM2283" s="1"/>
      <c r="BP2283" s="1"/>
      <c r="BQ2283" s="1"/>
      <c r="BT2283" s="13"/>
      <c r="BU2283" s="15"/>
      <c r="BV2283" s="14"/>
    </row>
    <row r="2284" spans="1:74" x14ac:dyDescent="0.25">
      <c r="A2284" s="4" t="str">
        <f t="shared" si="1758"/>
        <v/>
      </c>
      <c r="B2284" s="4" t="str">
        <f t="shared" si="1759"/>
        <v/>
      </c>
      <c r="C2284" s="4" t="str">
        <f t="shared" si="1760"/>
        <v/>
      </c>
      <c r="D2284" s="4" t="str">
        <f t="shared" si="1761"/>
        <v>BTL</v>
      </c>
      <c r="E2284" s="4" t="str">
        <f t="shared" si="1762"/>
        <v/>
      </c>
      <c r="F2284" s="4" t="str">
        <f t="shared" si="1763"/>
        <v/>
      </c>
      <c r="G2284" s="4" t="str">
        <f t="shared" si="1764"/>
        <v/>
      </c>
      <c r="H2284" s="4" t="str">
        <f t="shared" si="1765"/>
        <v/>
      </c>
      <c r="I2284" s="4" t="str">
        <f t="shared" si="1766"/>
        <v/>
      </c>
      <c r="J2284" s="4" t="str">
        <f t="shared" si="1767"/>
        <v/>
      </c>
      <c r="K2284" s="4" t="str">
        <f t="shared" si="1768"/>
        <v/>
      </c>
      <c r="L2284" s="4" t="str">
        <f t="shared" si="1769"/>
        <v/>
      </c>
      <c r="M2284" s="4" t="str">
        <f t="shared" si="1770"/>
        <v/>
      </c>
      <c r="N2284" s="4" t="str">
        <f t="shared" si="1771"/>
        <v/>
      </c>
      <c r="O2284" s="4" t="str">
        <f t="shared" si="1772"/>
        <v/>
      </c>
      <c r="P2284" s="4" t="str">
        <f t="shared" si="1773"/>
        <v/>
      </c>
      <c r="Q2284" s="4" t="str">
        <f t="shared" si="1774"/>
        <v/>
      </c>
      <c r="R2284" s="4" t="str">
        <f t="shared" si="1775"/>
        <v/>
      </c>
      <c r="S2284" s="4" t="str">
        <f t="shared" si="1776"/>
        <v/>
      </c>
      <c r="T2284" s="4" t="str">
        <f t="shared" si="1777"/>
        <v/>
      </c>
      <c r="U2284" s="4" t="str">
        <f t="shared" si="1778"/>
        <v/>
      </c>
      <c r="V2284" s="4" t="str">
        <f t="shared" si="1779"/>
        <v/>
      </c>
      <c r="W2284" s="4" t="str">
        <f t="shared" si="1780"/>
        <v/>
      </c>
      <c r="X2284" s="4" t="str">
        <f t="shared" si="1781"/>
        <v/>
      </c>
      <c r="Y2284" s="4">
        <f t="shared" si="1782"/>
        <v>3</v>
      </c>
      <c r="Z2284" s="4" t="str">
        <f t="shared" si="1783"/>
        <v>-</v>
      </c>
      <c r="AA2284" s="4" t="str">
        <f t="shared" si="1784"/>
        <v/>
      </c>
      <c r="AB2284" s="4" t="str">
        <f t="shared" si="1785"/>
        <v/>
      </c>
      <c r="AC2284" s="4" t="str">
        <f t="shared" si="1786"/>
        <v/>
      </c>
      <c r="AD2284" s="4" t="str">
        <f t="shared" si="1787"/>
        <v/>
      </c>
      <c r="AE2284" s="4" t="str">
        <f t="shared" si="1788"/>
        <v/>
      </c>
      <c r="AF2284" s="4" t="str" cm="1">
        <f t="array" aca="1" ref="AF2284" ca="1">LEFT(AS2284,MATCH(FALSE,ISNUMBER(MID(AS2284,ROW(INDIRECT("1:"&amp;LEN(AS2284)+1)), 1) *1),0) -1)</f>
        <v>1</v>
      </c>
      <c r="AG2284" s="4">
        <f t="shared" si="1789"/>
        <v>4</v>
      </c>
      <c r="AH2284" s="4">
        <f t="shared" si="1790"/>
        <v>18</v>
      </c>
      <c r="AI2284" s="4">
        <f t="shared" si="1791"/>
        <v>14</v>
      </c>
      <c r="AJ2284" s="4" t="str">
        <f t="shared" si="1792"/>
        <v>1BTL</v>
      </c>
      <c r="AK2284" s="4" t="str">
        <f t="shared" si="1793"/>
        <v>-1BTL</v>
      </c>
      <c r="AL2284" s="4" t="str" cm="1">
        <f t="array" ref="AL2284">LEFT(AS2284,SUM(LEN(AS2284)-LEN(SUBSTITUTE(AS2284,{"0";"1";"2";"3";"4";"5";"6";"7";"8";"9"},""))))</f>
        <v>1</v>
      </c>
      <c r="AM2284" s="4">
        <f t="shared" si="1797"/>
        <v>13</v>
      </c>
      <c r="AN2284" s="4" t="b">
        <f t="shared" si="1804"/>
        <v>1</v>
      </c>
      <c r="AO2284" s="4" t="str">
        <f t="shared" si="1803"/>
        <v>BTL</v>
      </c>
      <c r="AP2284" s="4" t="b">
        <f t="shared" si="1798"/>
        <v>0</v>
      </c>
      <c r="AQ2284" s="4" t="b">
        <f t="shared" si="1794"/>
        <v>0</v>
      </c>
      <c r="AR2284" s="5" t="str">
        <f t="shared" si="1795"/>
        <v>POKA LECI TEA</v>
      </c>
      <c r="AS2284" s="4" t="str">
        <f t="shared" si="1796"/>
        <v>1BTL</v>
      </c>
      <c r="AT2284" t="s">
        <v>3107</v>
      </c>
      <c r="AU2284" s="1" t="s">
        <v>3108</v>
      </c>
      <c r="AV2284" s="33" t="str">
        <f t="shared" ca="1" si="1799"/>
        <v/>
      </c>
      <c r="AW2284">
        <v>5000</v>
      </c>
      <c r="AX2284">
        <v>6000</v>
      </c>
      <c r="AY2284">
        <v>4500</v>
      </c>
      <c r="AZ2284" t="str">
        <f t="shared" si="1805"/>
        <v>8994985000273</v>
      </c>
      <c r="BA2284" t="str">
        <f t="shared" si="1800"/>
        <v>POKA LECI TEA</v>
      </c>
      <c r="BB2284" t="s">
        <v>4417</v>
      </c>
      <c r="BC2284" t="s">
        <v>4417</v>
      </c>
      <c r="BD2284" s="1"/>
      <c r="BF2284" s="9"/>
      <c r="BG2284" s="20"/>
      <c r="BH2284" s="13"/>
      <c r="BI2284" s="15"/>
      <c r="BL2284" s="13"/>
      <c r="BM2284" s="1"/>
      <c r="BP2284" s="1"/>
      <c r="BQ2284" s="1"/>
      <c r="BT2284" s="13"/>
      <c r="BU2284" s="15"/>
      <c r="BV2284" s="14"/>
    </row>
    <row r="2285" spans="1:74" x14ac:dyDescent="0.25">
      <c r="A2285" s="4" t="str">
        <f t="shared" si="1758"/>
        <v/>
      </c>
      <c r="B2285" s="4" t="str">
        <f t="shared" si="1759"/>
        <v/>
      </c>
      <c r="C2285" s="4" t="str">
        <f t="shared" si="1760"/>
        <v/>
      </c>
      <c r="D2285" s="4" t="str">
        <f t="shared" si="1761"/>
        <v>BTL</v>
      </c>
      <c r="E2285" s="4" t="str">
        <f t="shared" si="1762"/>
        <v/>
      </c>
      <c r="F2285" s="4" t="str">
        <f t="shared" si="1763"/>
        <v/>
      </c>
      <c r="G2285" s="4" t="str">
        <f t="shared" si="1764"/>
        <v/>
      </c>
      <c r="H2285" s="4" t="str">
        <f t="shared" si="1765"/>
        <v/>
      </c>
      <c r="I2285" s="4" t="str">
        <f t="shared" si="1766"/>
        <v/>
      </c>
      <c r="J2285" s="4" t="str">
        <f t="shared" si="1767"/>
        <v/>
      </c>
      <c r="K2285" s="4" t="str">
        <f t="shared" si="1768"/>
        <v/>
      </c>
      <c r="L2285" s="4" t="str">
        <f t="shared" si="1769"/>
        <v/>
      </c>
      <c r="M2285" s="4" t="str">
        <f t="shared" si="1770"/>
        <v/>
      </c>
      <c r="N2285" s="4" t="str">
        <f t="shared" si="1771"/>
        <v/>
      </c>
      <c r="O2285" s="4" t="str">
        <f t="shared" si="1772"/>
        <v/>
      </c>
      <c r="P2285" s="4" t="str">
        <f t="shared" si="1773"/>
        <v/>
      </c>
      <c r="Q2285" s="4" t="str">
        <f t="shared" si="1774"/>
        <v/>
      </c>
      <c r="R2285" s="4" t="str">
        <f t="shared" si="1775"/>
        <v/>
      </c>
      <c r="S2285" s="4" t="str">
        <f t="shared" si="1776"/>
        <v/>
      </c>
      <c r="T2285" s="4" t="str">
        <f t="shared" si="1777"/>
        <v/>
      </c>
      <c r="U2285" s="4" t="str">
        <f t="shared" si="1778"/>
        <v/>
      </c>
      <c r="V2285" s="4" t="str">
        <f t="shared" si="1779"/>
        <v/>
      </c>
      <c r="W2285" s="4" t="str">
        <f t="shared" si="1780"/>
        <v/>
      </c>
      <c r="X2285" s="4" t="str">
        <f t="shared" si="1781"/>
        <v/>
      </c>
      <c r="Y2285" s="4">
        <f t="shared" si="1782"/>
        <v>3</v>
      </c>
      <c r="Z2285" s="4" t="str">
        <f t="shared" si="1783"/>
        <v>-</v>
      </c>
      <c r="AA2285" s="4" t="str">
        <f t="shared" si="1784"/>
        <v/>
      </c>
      <c r="AB2285" s="4" t="str">
        <f t="shared" si="1785"/>
        <v/>
      </c>
      <c r="AC2285" s="4" t="str">
        <f t="shared" si="1786"/>
        <v/>
      </c>
      <c r="AD2285" s="4" t="str">
        <f t="shared" si="1787"/>
        <v/>
      </c>
      <c r="AE2285" s="4" t="str">
        <f t="shared" si="1788"/>
        <v/>
      </c>
      <c r="AF2285" s="4" t="str" cm="1">
        <f t="array" aca="1" ref="AF2285" ca="1">LEFT(AS2285,MATCH(FALSE,ISNUMBER(MID(AS2285,ROW(INDIRECT("1:"&amp;LEN(AS2285)+1)), 1) *1),0) -1)</f>
        <v>1</v>
      </c>
      <c r="AG2285" s="4">
        <f t="shared" si="1789"/>
        <v>4</v>
      </c>
      <c r="AH2285" s="4">
        <f t="shared" si="1790"/>
        <v>19</v>
      </c>
      <c r="AI2285" s="4">
        <f t="shared" si="1791"/>
        <v>15</v>
      </c>
      <c r="AJ2285" s="4" t="str">
        <f t="shared" si="1792"/>
        <v>1BTL</v>
      </c>
      <c r="AK2285" s="4" t="str">
        <f t="shared" si="1793"/>
        <v>-1BTL</v>
      </c>
      <c r="AL2285" s="4" t="str" cm="1">
        <f t="array" ref="AL2285">LEFT(AS2285,SUM(LEN(AS2285)-LEN(SUBSTITUTE(AS2285,{"0";"1";"2";"3";"4";"5";"6";"7";"8";"9"},""))))</f>
        <v>1</v>
      </c>
      <c r="AM2285" s="4">
        <f t="shared" si="1797"/>
        <v>13</v>
      </c>
      <c r="AN2285" s="4" t="b">
        <f t="shared" si="1804"/>
        <v>1</v>
      </c>
      <c r="AO2285" s="4" t="str">
        <f t="shared" si="1803"/>
        <v>BTL</v>
      </c>
      <c r="AP2285" s="4" t="b">
        <f t="shared" si="1798"/>
        <v>0</v>
      </c>
      <c r="AQ2285" s="4" t="b">
        <f t="shared" si="1794"/>
        <v>0</v>
      </c>
      <c r="AR2285" s="5" t="str">
        <f t="shared" si="1795"/>
        <v>POKA MANGO TEA</v>
      </c>
      <c r="AS2285" s="4" t="str">
        <f t="shared" si="1796"/>
        <v>1BTL</v>
      </c>
      <c r="AT2285" t="s">
        <v>3109</v>
      </c>
      <c r="AU2285" s="1" t="s">
        <v>3110</v>
      </c>
      <c r="AV2285" s="33" t="str">
        <f t="shared" ca="1" si="1799"/>
        <v/>
      </c>
      <c r="AW2285">
        <v>5000</v>
      </c>
      <c r="AX2285">
        <v>6000</v>
      </c>
      <c r="AY2285">
        <v>4500</v>
      </c>
      <c r="AZ2285" t="str">
        <f t="shared" si="1805"/>
        <v>8994985000266</v>
      </c>
      <c r="BA2285" t="str">
        <f t="shared" si="1800"/>
        <v>POKA MANGO TEA</v>
      </c>
      <c r="BB2285" t="s">
        <v>4417</v>
      </c>
      <c r="BC2285" t="s">
        <v>4417</v>
      </c>
      <c r="BD2285" s="1"/>
      <c r="BF2285" s="9"/>
      <c r="BG2285" s="20"/>
      <c r="BH2285" s="13"/>
      <c r="BI2285" s="15"/>
      <c r="BL2285" s="13"/>
      <c r="BM2285" s="1"/>
      <c r="BP2285" s="1"/>
      <c r="BQ2285" s="1"/>
      <c r="BT2285" s="13"/>
      <c r="BU2285" s="15"/>
      <c r="BV2285" s="14"/>
    </row>
    <row r="2286" spans="1:74" x14ac:dyDescent="0.25">
      <c r="A2286" s="4" t="str">
        <f t="shared" si="1758"/>
        <v/>
      </c>
      <c r="B2286" s="4" t="str">
        <f t="shared" si="1759"/>
        <v>PCS</v>
      </c>
      <c r="C2286" s="4" t="str">
        <f t="shared" si="1760"/>
        <v/>
      </c>
      <c r="D2286" s="4" t="str">
        <f t="shared" si="1761"/>
        <v/>
      </c>
      <c r="E2286" s="4" t="str">
        <f t="shared" si="1762"/>
        <v/>
      </c>
      <c r="F2286" s="4" t="str">
        <f t="shared" si="1763"/>
        <v/>
      </c>
      <c r="G2286" s="4" t="str">
        <f t="shared" si="1764"/>
        <v/>
      </c>
      <c r="H2286" s="4" t="str">
        <f t="shared" si="1765"/>
        <v/>
      </c>
      <c r="I2286" s="4" t="str">
        <f t="shared" si="1766"/>
        <v/>
      </c>
      <c r="J2286" s="4" t="str">
        <f t="shared" si="1767"/>
        <v/>
      </c>
      <c r="K2286" s="4" t="str">
        <f t="shared" si="1768"/>
        <v/>
      </c>
      <c r="L2286" s="4" t="str">
        <f t="shared" si="1769"/>
        <v/>
      </c>
      <c r="M2286" s="4" t="str">
        <f t="shared" si="1770"/>
        <v/>
      </c>
      <c r="N2286" s="4" t="str">
        <f t="shared" si="1771"/>
        <v/>
      </c>
      <c r="O2286" s="4" t="str">
        <f t="shared" si="1772"/>
        <v/>
      </c>
      <c r="P2286" s="4" t="str">
        <f t="shared" si="1773"/>
        <v/>
      </c>
      <c r="Q2286" s="4" t="str">
        <f t="shared" si="1774"/>
        <v/>
      </c>
      <c r="R2286" s="4" t="str">
        <f t="shared" si="1775"/>
        <v/>
      </c>
      <c r="S2286" s="4" t="str">
        <f t="shared" si="1776"/>
        <v/>
      </c>
      <c r="T2286" s="4" t="str">
        <f t="shared" si="1777"/>
        <v/>
      </c>
      <c r="U2286" s="4" t="str">
        <f t="shared" si="1778"/>
        <v/>
      </c>
      <c r="V2286" s="4" t="str">
        <f t="shared" si="1779"/>
        <v/>
      </c>
      <c r="W2286" s="4" t="str">
        <f t="shared" si="1780"/>
        <v/>
      </c>
      <c r="X2286" s="4" t="str">
        <f t="shared" si="1781"/>
        <v/>
      </c>
      <c r="Y2286" s="4">
        <f t="shared" si="1782"/>
        <v>3</v>
      </c>
      <c r="Z2286" s="4" t="str">
        <f t="shared" si="1783"/>
        <v>-</v>
      </c>
      <c r="AA2286" s="4" t="str">
        <f t="shared" si="1784"/>
        <v/>
      </c>
      <c r="AB2286" s="4" t="str">
        <f t="shared" si="1785"/>
        <v/>
      </c>
      <c r="AC2286" s="4" t="str">
        <f t="shared" si="1786"/>
        <v/>
      </c>
      <c r="AD2286" s="4" t="str">
        <f t="shared" si="1787"/>
        <v/>
      </c>
      <c r="AE2286" s="4" t="str">
        <f t="shared" si="1788"/>
        <v/>
      </c>
      <c r="AF2286" s="4" t="str" cm="1">
        <f t="array" aca="1" ref="AF2286" ca="1">LEFT(AS2286,MATCH(FALSE,ISNUMBER(MID(AS2286,ROW(INDIRECT("1:"&amp;LEN(AS2286)+1)), 1) *1),0) -1)</f>
        <v>1</v>
      </c>
      <c r="AG2286" s="4">
        <f t="shared" si="1789"/>
        <v>4</v>
      </c>
      <c r="AH2286" s="4">
        <f t="shared" si="1790"/>
        <v>23</v>
      </c>
      <c r="AI2286" s="4">
        <f t="shared" si="1791"/>
        <v>19</v>
      </c>
      <c r="AJ2286" s="4" t="str">
        <f t="shared" si="1792"/>
        <v>1PCS</v>
      </c>
      <c r="AK2286" s="4" t="str">
        <f t="shared" si="1793"/>
        <v>-1PCS</v>
      </c>
      <c r="AL2286" s="4" t="str" cm="1">
        <f t="array" ref="AL2286">LEFT(AS2286,SUM(LEN(AS2286)-LEN(SUBSTITUTE(AS2286,{"0";"1";"2";"3";"4";"5";"6";"7";"8";"9"},""))))</f>
        <v>1</v>
      </c>
      <c r="AM2286" s="4">
        <f t="shared" si="1797"/>
        <v>13</v>
      </c>
      <c r="AN2286" s="4" t="b">
        <f t="shared" si="1804"/>
        <v>1</v>
      </c>
      <c r="AO2286" s="4" t="str">
        <f t="shared" si="1803"/>
        <v>PCS</v>
      </c>
      <c r="AP2286" s="4" t="b">
        <f t="shared" si="1798"/>
        <v>0</v>
      </c>
      <c r="AQ2286" s="4" t="b">
        <f t="shared" si="1794"/>
        <v>0</v>
      </c>
      <c r="AR2286" s="5" t="str">
        <f t="shared" si="1795"/>
        <v>POLYTEX KAWAT CUCI</v>
      </c>
      <c r="AS2286" s="4" t="str">
        <f t="shared" si="1796"/>
        <v>1PCS</v>
      </c>
      <c r="AT2286" t="s">
        <v>3111</v>
      </c>
      <c r="AV2286" s="33" t="str">
        <f t="shared" ca="1" si="1799"/>
        <v/>
      </c>
      <c r="AW2286">
        <v>3000</v>
      </c>
      <c r="AX2286">
        <v>3000</v>
      </c>
      <c r="AY2286">
        <v>2000</v>
      </c>
      <c r="AZ2286" t="str">
        <f t="shared" si="1805"/>
        <v>8000000002286</v>
      </c>
      <c r="BA2286" t="str">
        <f t="shared" si="1800"/>
        <v>POLYTEX KAWAT CUCI</v>
      </c>
      <c r="BB2286" t="s">
        <v>4417</v>
      </c>
      <c r="BC2286" t="s">
        <v>4417</v>
      </c>
      <c r="BD2286" s="1"/>
      <c r="BF2286" s="9"/>
      <c r="BG2286" s="20"/>
      <c r="BH2286" s="13"/>
      <c r="BI2286" s="15"/>
      <c r="BL2286" s="13"/>
      <c r="BM2286" s="1"/>
      <c r="BP2286" s="1"/>
      <c r="BQ2286" s="1"/>
      <c r="BT2286" s="13"/>
      <c r="BU2286" s="15"/>
      <c r="BV2286" s="14"/>
    </row>
    <row r="2287" spans="1:74" x14ac:dyDescent="0.25">
      <c r="A2287" s="4" t="str">
        <f t="shared" si="1758"/>
        <v/>
      </c>
      <c r="B2287" s="4" t="str">
        <f t="shared" si="1759"/>
        <v>PCS</v>
      </c>
      <c r="C2287" s="4" t="str">
        <f t="shared" si="1760"/>
        <v/>
      </c>
      <c r="D2287" s="4" t="str">
        <f t="shared" si="1761"/>
        <v/>
      </c>
      <c r="E2287" s="4" t="str">
        <f t="shared" si="1762"/>
        <v/>
      </c>
      <c r="F2287" s="4" t="str">
        <f t="shared" si="1763"/>
        <v/>
      </c>
      <c r="G2287" s="4" t="str">
        <f t="shared" si="1764"/>
        <v/>
      </c>
      <c r="H2287" s="4" t="str">
        <f t="shared" si="1765"/>
        <v/>
      </c>
      <c r="I2287" s="4" t="str">
        <f t="shared" si="1766"/>
        <v/>
      </c>
      <c r="J2287" s="4" t="str">
        <f t="shared" si="1767"/>
        <v/>
      </c>
      <c r="K2287" s="4" t="str">
        <f t="shared" si="1768"/>
        <v/>
      </c>
      <c r="L2287" s="4" t="str">
        <f t="shared" si="1769"/>
        <v/>
      </c>
      <c r="M2287" s="4" t="str">
        <f t="shared" si="1770"/>
        <v>TPL</v>
      </c>
      <c r="N2287" s="4" t="str">
        <f t="shared" si="1771"/>
        <v/>
      </c>
      <c r="O2287" s="4" t="str">
        <f t="shared" si="1772"/>
        <v/>
      </c>
      <c r="P2287" s="4" t="str">
        <f t="shared" si="1773"/>
        <v/>
      </c>
      <c r="Q2287" s="4" t="str">
        <f t="shared" si="1774"/>
        <v/>
      </c>
      <c r="R2287" s="4" t="str">
        <f t="shared" si="1775"/>
        <v/>
      </c>
      <c r="S2287" s="4" t="str">
        <f t="shared" si="1776"/>
        <v/>
      </c>
      <c r="T2287" s="4" t="str">
        <f t="shared" si="1777"/>
        <v/>
      </c>
      <c r="U2287" s="4" t="str">
        <f t="shared" si="1778"/>
        <v/>
      </c>
      <c r="V2287" s="4" t="str">
        <f t="shared" si="1779"/>
        <v/>
      </c>
      <c r="W2287" s="4" t="str">
        <f t="shared" si="1780"/>
        <v/>
      </c>
      <c r="X2287" s="4" t="str">
        <f t="shared" si="1781"/>
        <v/>
      </c>
      <c r="Y2287" s="4">
        <f t="shared" si="1782"/>
        <v>6</v>
      </c>
      <c r="Z2287" s="4" t="str">
        <f t="shared" si="1783"/>
        <v>-</v>
      </c>
      <c r="AA2287" s="4" t="str">
        <f t="shared" si="1784"/>
        <v>/</v>
      </c>
      <c r="AB2287" s="4" t="str">
        <f t="shared" si="1785"/>
        <v/>
      </c>
      <c r="AC2287" s="4" t="str">
        <f t="shared" si="1786"/>
        <v/>
      </c>
      <c r="AD2287" s="4" t="str">
        <f t="shared" si="1787"/>
        <v/>
      </c>
      <c r="AE2287" s="4" t="str">
        <f t="shared" si="1788"/>
        <v/>
      </c>
      <c r="AF2287" s="4" t="str" cm="1">
        <f t="array" aca="1" ref="AF2287" ca="1">LEFT(AS2287,MATCH(FALSE,ISNUMBER(MID(AS2287,ROW(INDIRECT("1:"&amp;LEN(AS2287)+1)), 1) *1),0) -1)</f>
        <v>40</v>
      </c>
      <c r="AG2287" s="4">
        <f t="shared" si="1789"/>
        <v>9</v>
      </c>
      <c r="AH2287" s="4">
        <f t="shared" si="1790"/>
        <v>27</v>
      </c>
      <c r="AI2287" s="4">
        <f t="shared" si="1791"/>
        <v>18</v>
      </c>
      <c r="AJ2287" s="4" t="str">
        <f t="shared" si="1792"/>
        <v>/TPL</v>
      </c>
      <c r="AK2287" s="4" t="str">
        <f t="shared" si="1793"/>
        <v>S/TPL</v>
      </c>
      <c r="AL2287" s="4" t="str" cm="1">
        <f t="array" ref="AL2287">LEFT(AS2287,SUM(LEN(AS2287)-LEN(SUBSTITUTE(AS2287,{"0";"1";"2";"3";"4";"5";"6";"7";"8";"9"},""))))</f>
        <v>40</v>
      </c>
      <c r="AM2287" s="4">
        <f t="shared" si="1797"/>
        <v>13</v>
      </c>
      <c r="AN2287" s="4" t="b">
        <f>LEFT(AS2287,2)=AL2287</f>
        <v>1</v>
      </c>
      <c r="AO2287" s="4" t="str">
        <f t="shared" si="1803"/>
        <v>TPL</v>
      </c>
      <c r="AP2287" s="4" t="b">
        <f t="shared" si="1798"/>
        <v>0</v>
      </c>
      <c r="AQ2287" s="4" t="b">
        <f t="shared" si="1794"/>
        <v>0</v>
      </c>
      <c r="AR2287" s="5" t="str">
        <f t="shared" si="1795"/>
        <v>POP CHOCOLATE CAR</v>
      </c>
      <c r="AS2287" s="4" t="str">
        <f t="shared" si="1796"/>
        <v>40PCS/TPL</v>
      </c>
      <c r="AT2287" t="s">
        <v>3112</v>
      </c>
      <c r="AU2287" s="1" t="s">
        <v>3113</v>
      </c>
      <c r="AV2287" s="33" t="str">
        <f t="shared" ca="1" si="1799"/>
        <v/>
      </c>
      <c r="AW2287">
        <v>34000</v>
      </c>
      <c r="AX2287">
        <v>34000</v>
      </c>
      <c r="AY2287">
        <v>317633</v>
      </c>
      <c r="AZ2287" t="str">
        <f t="shared" si="1805"/>
        <v>8992730996215</v>
      </c>
      <c r="BA2287" t="str">
        <f t="shared" si="1800"/>
        <v>POP CHOCOLATE CAR</v>
      </c>
      <c r="BB2287" t="s">
        <v>4417</v>
      </c>
      <c r="BC2287" t="s">
        <v>4417</v>
      </c>
      <c r="BD2287" s="1"/>
      <c r="BF2287" s="9"/>
      <c r="BG2287" s="20"/>
      <c r="BH2287" s="13"/>
      <c r="BI2287" s="15"/>
      <c r="BL2287" s="13"/>
      <c r="BM2287" s="1"/>
      <c r="BP2287" s="1"/>
      <c r="BQ2287" s="1"/>
      <c r="BT2287" s="13"/>
      <c r="BU2287" s="15"/>
      <c r="BV2287" s="14"/>
    </row>
    <row r="2288" spans="1:74" x14ac:dyDescent="0.25">
      <c r="A2288" s="4" t="str">
        <f t="shared" si="1758"/>
        <v/>
      </c>
      <c r="B2288" s="4" t="str">
        <f t="shared" si="1759"/>
        <v>PCS</v>
      </c>
      <c r="C2288" s="4" t="str">
        <f t="shared" si="1760"/>
        <v/>
      </c>
      <c r="D2288" s="4" t="str">
        <f t="shared" si="1761"/>
        <v/>
      </c>
      <c r="E2288" s="4" t="str">
        <f t="shared" si="1762"/>
        <v/>
      </c>
      <c r="F2288" s="4" t="str">
        <f t="shared" si="1763"/>
        <v/>
      </c>
      <c r="G2288" s="4" t="str">
        <f t="shared" si="1764"/>
        <v/>
      </c>
      <c r="H2288" s="4" t="str">
        <f t="shared" si="1765"/>
        <v/>
      </c>
      <c r="I2288" s="4" t="str">
        <f t="shared" si="1766"/>
        <v/>
      </c>
      <c r="J2288" s="4" t="str">
        <f t="shared" si="1767"/>
        <v/>
      </c>
      <c r="K2288" s="4" t="str">
        <f t="shared" si="1768"/>
        <v/>
      </c>
      <c r="L2288" s="4" t="str">
        <f t="shared" si="1769"/>
        <v/>
      </c>
      <c r="M2288" s="4" t="str">
        <f t="shared" si="1770"/>
        <v>TPL</v>
      </c>
      <c r="N2288" s="4" t="str">
        <f t="shared" si="1771"/>
        <v/>
      </c>
      <c r="O2288" s="4" t="str">
        <f t="shared" si="1772"/>
        <v/>
      </c>
      <c r="P2288" s="4" t="str">
        <f t="shared" si="1773"/>
        <v/>
      </c>
      <c r="Q2288" s="4" t="str">
        <f t="shared" si="1774"/>
        <v/>
      </c>
      <c r="R2288" s="4" t="str">
        <f t="shared" si="1775"/>
        <v/>
      </c>
      <c r="S2288" s="4" t="str">
        <f t="shared" si="1776"/>
        <v/>
      </c>
      <c r="T2288" s="4" t="str">
        <f t="shared" si="1777"/>
        <v/>
      </c>
      <c r="U2288" s="4" t="str">
        <f t="shared" si="1778"/>
        <v/>
      </c>
      <c r="V2288" s="4" t="str">
        <f t="shared" si="1779"/>
        <v/>
      </c>
      <c r="W2288" s="4" t="str">
        <f t="shared" si="1780"/>
        <v/>
      </c>
      <c r="X2288" s="4" t="str">
        <f t="shared" si="1781"/>
        <v/>
      </c>
      <c r="Y2288" s="4">
        <f t="shared" si="1782"/>
        <v>6</v>
      </c>
      <c r="Z2288" s="4" t="str">
        <f t="shared" si="1783"/>
        <v>-</v>
      </c>
      <c r="AA2288" s="4" t="str">
        <f t="shared" si="1784"/>
        <v>/</v>
      </c>
      <c r="AB2288" s="4" t="str">
        <f t="shared" si="1785"/>
        <v/>
      </c>
      <c r="AC2288" s="4" t="str">
        <f t="shared" si="1786"/>
        <v/>
      </c>
      <c r="AD2288" s="4" t="str">
        <f t="shared" si="1787"/>
        <v/>
      </c>
      <c r="AE2288" s="4" t="str">
        <f t="shared" si="1788"/>
        <v/>
      </c>
      <c r="AF2288" s="4" t="str" cm="1">
        <f t="array" aca="1" ref="AF2288" ca="1">LEFT(AS2288,MATCH(FALSE,ISNUMBER(MID(AS2288,ROW(INDIRECT("1:"&amp;LEN(AS2288)+1)), 1) *1),0) -1)</f>
        <v>40</v>
      </c>
      <c r="AG2288" s="4">
        <f t="shared" si="1789"/>
        <v>9</v>
      </c>
      <c r="AH2288" s="4">
        <f t="shared" si="1790"/>
        <v>28</v>
      </c>
      <c r="AI2288" s="4">
        <f t="shared" si="1791"/>
        <v>19</v>
      </c>
      <c r="AJ2288" s="4" t="str">
        <f t="shared" si="1792"/>
        <v>/TPL</v>
      </c>
      <c r="AK2288" s="4" t="str">
        <f t="shared" si="1793"/>
        <v>S/TPL</v>
      </c>
      <c r="AL2288" s="4" t="str" cm="1">
        <f t="array" ref="AL2288">LEFT(AS2288,SUM(LEN(AS2288)-LEN(SUBSTITUTE(AS2288,{"0";"1";"2";"3";"4";"5";"6";"7";"8";"9"},""))))</f>
        <v>40</v>
      </c>
      <c r="AM2288" s="4">
        <f t="shared" si="1797"/>
        <v>13</v>
      </c>
      <c r="AN2288" s="4" t="b">
        <f>LEFT(AS2288,2)=AL2288</f>
        <v>1</v>
      </c>
      <c r="AO2288" s="4" t="str">
        <f t="shared" si="1803"/>
        <v>TPL</v>
      </c>
      <c r="AP2288" s="4" t="b">
        <f t="shared" si="1798"/>
        <v>0</v>
      </c>
      <c r="AQ2288" s="4" t="b">
        <f t="shared" si="1794"/>
        <v>0</v>
      </c>
      <c r="AR2288" s="5" t="str">
        <f t="shared" si="1795"/>
        <v>POP CHOCOLATE MOGE</v>
      </c>
      <c r="AS2288" s="4" t="str">
        <f t="shared" si="1796"/>
        <v>40PCS/TPL</v>
      </c>
      <c r="AT2288" t="s">
        <v>3114</v>
      </c>
      <c r="AU2288" s="1" t="s">
        <v>3115</v>
      </c>
      <c r="AV2288" s="33" t="str">
        <f t="shared" ca="1" si="1799"/>
        <v/>
      </c>
      <c r="AW2288">
        <v>34000</v>
      </c>
      <c r="AX2288">
        <v>34000</v>
      </c>
      <c r="AY2288">
        <v>31763</v>
      </c>
      <c r="AZ2288" t="str">
        <f t="shared" si="1805"/>
        <v>8927930996215</v>
      </c>
      <c r="BA2288" t="str">
        <f t="shared" si="1800"/>
        <v>POP CHOCOLATE MOGE</v>
      </c>
      <c r="BB2288" t="s">
        <v>4417</v>
      </c>
      <c r="BC2288" t="s">
        <v>4417</v>
      </c>
      <c r="BD2288" s="1"/>
      <c r="BF2288" s="9"/>
      <c r="BG2288" s="20"/>
      <c r="BH2288" s="13"/>
      <c r="BI2288" s="15"/>
      <c r="BL2288" s="13"/>
      <c r="BM2288" s="1"/>
      <c r="BP2288" s="1"/>
      <c r="BQ2288" s="1"/>
      <c r="BT2288" s="13"/>
      <c r="BU2288" s="15"/>
      <c r="BV2288" s="14"/>
    </row>
    <row r="2289" spans="1:74" x14ac:dyDescent="0.25">
      <c r="A2289" s="4" t="str">
        <f t="shared" si="1758"/>
        <v/>
      </c>
      <c r="B2289" s="4" t="str">
        <f t="shared" si="1759"/>
        <v/>
      </c>
      <c r="C2289" s="4" t="str">
        <f t="shared" si="1760"/>
        <v>BKS</v>
      </c>
      <c r="D2289" s="4" t="str">
        <f t="shared" si="1761"/>
        <v/>
      </c>
      <c r="E2289" s="4" t="str">
        <f t="shared" si="1762"/>
        <v/>
      </c>
      <c r="F2289" s="4" t="str">
        <f t="shared" si="1763"/>
        <v/>
      </c>
      <c r="G2289" s="4" t="str">
        <f t="shared" si="1764"/>
        <v/>
      </c>
      <c r="H2289" s="4" t="str">
        <f t="shared" si="1765"/>
        <v/>
      </c>
      <c r="I2289" s="4" t="str">
        <f t="shared" si="1766"/>
        <v/>
      </c>
      <c r="J2289" s="4" t="str">
        <f t="shared" si="1767"/>
        <v/>
      </c>
      <c r="K2289" s="4" t="str">
        <f t="shared" si="1768"/>
        <v/>
      </c>
      <c r="L2289" s="4" t="str">
        <f t="shared" si="1769"/>
        <v/>
      </c>
      <c r="M2289" s="4" t="str">
        <f t="shared" si="1770"/>
        <v/>
      </c>
      <c r="N2289" s="4" t="str">
        <f t="shared" si="1771"/>
        <v/>
      </c>
      <c r="O2289" s="4" t="str">
        <f t="shared" si="1772"/>
        <v/>
      </c>
      <c r="P2289" s="4" t="str">
        <f t="shared" si="1773"/>
        <v/>
      </c>
      <c r="Q2289" s="4" t="str">
        <f t="shared" si="1774"/>
        <v/>
      </c>
      <c r="R2289" s="4" t="str">
        <f t="shared" si="1775"/>
        <v/>
      </c>
      <c r="S2289" s="4" t="str">
        <f t="shared" si="1776"/>
        <v/>
      </c>
      <c r="T2289" s="4" t="str">
        <f t="shared" si="1777"/>
        <v>PACK</v>
      </c>
      <c r="U2289" s="4" t="str">
        <f t="shared" si="1778"/>
        <v/>
      </c>
      <c r="V2289" s="4" t="str">
        <f t="shared" si="1779"/>
        <v/>
      </c>
      <c r="W2289" s="4" t="str">
        <f t="shared" si="1780"/>
        <v/>
      </c>
      <c r="X2289" s="4" t="str">
        <f t="shared" si="1781"/>
        <v/>
      </c>
      <c r="Y2289" s="4">
        <f t="shared" si="1782"/>
        <v>7</v>
      </c>
      <c r="Z2289" s="4" t="str">
        <f t="shared" si="1783"/>
        <v>-</v>
      </c>
      <c r="AA2289" s="4" t="str">
        <f t="shared" si="1784"/>
        <v>/</v>
      </c>
      <c r="AB2289" s="4" t="str">
        <f t="shared" si="1785"/>
        <v/>
      </c>
      <c r="AC2289" s="4" t="str">
        <f t="shared" si="1786"/>
        <v/>
      </c>
      <c r="AD2289" s="4" t="str">
        <f t="shared" si="1787"/>
        <v/>
      </c>
      <c r="AE2289" s="4" t="str">
        <f t="shared" si="1788"/>
        <v/>
      </c>
      <c r="AF2289" s="4" t="str" cm="1">
        <f t="array" aca="1" ref="AF2289" ca="1">LEFT(AS2289,MATCH(FALSE,ISNUMBER(MID(AS2289,ROW(INDIRECT("1:"&amp;LEN(AS2289)+1)), 1) *1),0) -1)</f>
        <v>12</v>
      </c>
      <c r="AG2289" s="4">
        <f t="shared" si="1789"/>
        <v>10</v>
      </c>
      <c r="AH2289" s="4">
        <f t="shared" si="1790"/>
        <v>19</v>
      </c>
      <c r="AI2289" s="4">
        <f t="shared" si="1791"/>
        <v>9</v>
      </c>
      <c r="AJ2289" s="4" t="str">
        <f t="shared" si="1792"/>
        <v>PACK</v>
      </c>
      <c r="AK2289" s="4" t="str">
        <f t="shared" si="1793"/>
        <v>/PACK</v>
      </c>
      <c r="AL2289" s="4" t="str" cm="1">
        <f t="array" ref="AL2289">LEFT(AS2289,SUM(LEN(AS2289)-LEN(SUBSTITUTE(AS2289,{"0";"1";"2";"3";"4";"5";"6";"7";"8";"9"},""))))</f>
        <v>12</v>
      </c>
      <c r="AM2289" s="4">
        <f t="shared" si="1797"/>
        <v>13</v>
      </c>
      <c r="AN2289" s="4" t="b">
        <f>LEFT(AS2289,2)=AL2289</f>
        <v>1</v>
      </c>
      <c r="AO2289" s="4" t="str">
        <f>RIGHT(AJ2289,4)</f>
        <v>PACK</v>
      </c>
      <c r="AP2289" s="4" t="b">
        <f t="shared" si="1798"/>
        <v>0</v>
      </c>
      <c r="AQ2289" s="4" t="b">
        <f t="shared" si="1794"/>
        <v>0</v>
      </c>
      <c r="AR2289" s="5" t="str">
        <f t="shared" si="1795"/>
        <v>POP CORN</v>
      </c>
      <c r="AS2289" s="4" t="str">
        <f t="shared" si="1796"/>
        <v>12BKS/PACK</v>
      </c>
      <c r="AT2289" t="s">
        <v>4937</v>
      </c>
      <c r="AV2289" s="33" t="str">
        <f t="shared" ca="1" si="1799"/>
        <v/>
      </c>
      <c r="AW2289">
        <v>10000</v>
      </c>
      <c r="AX2289">
        <v>10000</v>
      </c>
      <c r="AY2289">
        <v>8500</v>
      </c>
      <c r="AZ2289" t="str">
        <f t="shared" si="1805"/>
        <v>8000000002289</v>
      </c>
      <c r="BA2289" t="str">
        <f t="shared" si="1800"/>
        <v>POP CORN</v>
      </c>
      <c r="BB2289" t="s">
        <v>4417</v>
      </c>
      <c r="BC2289" t="s">
        <v>4417</v>
      </c>
      <c r="BD2289" s="1"/>
      <c r="BF2289" s="9"/>
      <c r="BG2289" s="20"/>
      <c r="BH2289" s="13"/>
      <c r="BI2289" s="15"/>
      <c r="BL2289" s="13"/>
      <c r="BM2289" s="1"/>
      <c r="BP2289" s="1"/>
      <c r="BQ2289" s="1"/>
      <c r="BT2289" s="13"/>
      <c r="BU2289" s="15"/>
      <c r="BV2289" s="14"/>
    </row>
    <row r="2290" spans="1:74" x14ac:dyDescent="0.25">
      <c r="A2290" s="4" t="str">
        <f t="shared" si="1758"/>
        <v/>
      </c>
      <c r="B2290" s="4" t="str">
        <f t="shared" si="1759"/>
        <v/>
      </c>
      <c r="C2290" s="4" t="str">
        <f t="shared" si="1760"/>
        <v/>
      </c>
      <c r="D2290" s="4" t="str">
        <f t="shared" si="1761"/>
        <v/>
      </c>
      <c r="E2290" s="4" t="str">
        <f t="shared" si="1762"/>
        <v/>
      </c>
      <c r="F2290" s="4" t="str">
        <f t="shared" si="1763"/>
        <v>RTG</v>
      </c>
      <c r="G2290" s="4" t="str">
        <f t="shared" si="1764"/>
        <v/>
      </c>
      <c r="H2290" s="4" t="str">
        <f t="shared" si="1765"/>
        <v/>
      </c>
      <c r="I2290" s="4" t="str">
        <f t="shared" si="1766"/>
        <v/>
      </c>
      <c r="J2290" s="4" t="str">
        <f t="shared" si="1767"/>
        <v/>
      </c>
      <c r="K2290" s="4" t="str">
        <f t="shared" si="1768"/>
        <v/>
      </c>
      <c r="L2290" s="4" t="str">
        <f t="shared" si="1769"/>
        <v/>
      </c>
      <c r="M2290" s="4" t="str">
        <f t="shared" si="1770"/>
        <v/>
      </c>
      <c r="N2290" s="4" t="str">
        <f t="shared" si="1771"/>
        <v/>
      </c>
      <c r="O2290" s="4" t="str">
        <f t="shared" si="1772"/>
        <v/>
      </c>
      <c r="P2290" s="4" t="str">
        <f t="shared" si="1773"/>
        <v/>
      </c>
      <c r="Q2290" s="4" t="str">
        <f t="shared" si="1774"/>
        <v/>
      </c>
      <c r="R2290" s="4" t="str">
        <f t="shared" si="1775"/>
        <v/>
      </c>
      <c r="S2290" s="4" t="str">
        <f t="shared" si="1776"/>
        <v/>
      </c>
      <c r="T2290" s="4" t="str">
        <f t="shared" si="1777"/>
        <v/>
      </c>
      <c r="U2290" s="4" t="str">
        <f t="shared" si="1778"/>
        <v/>
      </c>
      <c r="V2290" s="4" t="str">
        <f t="shared" si="1779"/>
        <v/>
      </c>
      <c r="W2290" s="4" t="str">
        <f t="shared" si="1780"/>
        <v/>
      </c>
      <c r="X2290" s="4" t="str">
        <f t="shared" si="1781"/>
        <v/>
      </c>
      <c r="Y2290" s="4">
        <f t="shared" si="1782"/>
        <v>3</v>
      </c>
      <c r="Z2290" s="4" t="str">
        <f t="shared" si="1783"/>
        <v>-</v>
      </c>
      <c r="AA2290" s="4" t="str">
        <f t="shared" si="1784"/>
        <v/>
      </c>
      <c r="AB2290" s="4" t="str">
        <f t="shared" si="1785"/>
        <v/>
      </c>
      <c r="AC2290" s="4" t="str">
        <f t="shared" si="1786"/>
        <v/>
      </c>
      <c r="AD2290" s="4" t="str">
        <f t="shared" si="1787"/>
        <v/>
      </c>
      <c r="AE2290" s="4" t="str">
        <f t="shared" si="1788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789"/>
        <v>4</v>
      </c>
      <c r="AH2290" s="4">
        <f t="shared" si="1790"/>
        <v>29</v>
      </c>
      <c r="AI2290" s="4">
        <f t="shared" si="1791"/>
        <v>25</v>
      </c>
      <c r="AJ2290" s="4" t="str">
        <f t="shared" si="1792"/>
        <v>1RTG</v>
      </c>
      <c r="AK2290" s="4" t="str">
        <f t="shared" si="1793"/>
        <v>-1RTG</v>
      </c>
      <c r="AL2290" s="4" t="str" cm="1">
        <f t="array" ref="AL2290">LEFT(AS2290,SUM(LEN(AS2290)-LEN(SUBSTITUTE(AS2290,{"0";"1";"2";"3";"4";"5";"6";"7";"8";"9"},""))))</f>
        <v>1</v>
      </c>
      <c r="AM2290" s="4">
        <f t="shared" si="1797"/>
        <v>13</v>
      </c>
      <c r="AN2290" s="4" t="b">
        <f>LEFT(AS2290,1)=AL2290</f>
        <v>1</v>
      </c>
      <c r="AO2290" s="4" t="str">
        <f t="shared" ref="AO2290:AO2295" si="1806">RIGHT(AJ2290,3)</f>
        <v>RTG</v>
      </c>
      <c r="AP2290" s="4" t="b">
        <f t="shared" si="1798"/>
        <v>0</v>
      </c>
      <c r="AQ2290" s="4" t="b">
        <f t="shared" si="1794"/>
        <v>0</v>
      </c>
      <c r="AR2290" s="5" t="str">
        <f t="shared" si="1795"/>
        <v>POP CORN TOKINORI BALADO</v>
      </c>
      <c r="AS2290" s="4" t="str">
        <f t="shared" si="1796"/>
        <v>1RTG</v>
      </c>
      <c r="AT2290" t="s">
        <v>3116</v>
      </c>
      <c r="AU2290" s="1" t="s">
        <v>3117</v>
      </c>
      <c r="AV2290" s="33" t="str">
        <f t="shared" ca="1" si="1799"/>
        <v/>
      </c>
      <c r="AW2290">
        <v>17500</v>
      </c>
      <c r="AX2290">
        <v>17500</v>
      </c>
      <c r="AY2290">
        <v>16166</v>
      </c>
      <c r="AZ2290" t="str">
        <f t="shared" si="1805"/>
        <v>8997211251197</v>
      </c>
      <c r="BA2290" t="str">
        <f t="shared" si="1800"/>
        <v>POP CORN TOKINORI BALADO</v>
      </c>
      <c r="BB2290" t="s">
        <v>4417</v>
      </c>
      <c r="BC2290" t="s">
        <v>4417</v>
      </c>
      <c r="BD2290" s="1"/>
      <c r="BF2290" s="9"/>
      <c r="BG2290" s="20"/>
      <c r="BH2290" s="13"/>
      <c r="BI2290" s="15"/>
      <c r="BL2290" s="13"/>
      <c r="BM2290" s="1"/>
      <c r="BP2290" s="1"/>
      <c r="BQ2290" s="1"/>
      <c r="BT2290" s="13"/>
      <c r="BU2290" s="15"/>
      <c r="BV2290" s="14"/>
    </row>
    <row r="2291" spans="1:74" x14ac:dyDescent="0.25">
      <c r="A2291" s="4" t="str">
        <f t="shared" si="1758"/>
        <v/>
      </c>
      <c r="B2291" s="4" t="str">
        <f t="shared" si="1759"/>
        <v/>
      </c>
      <c r="C2291" s="4" t="str">
        <f t="shared" si="1760"/>
        <v/>
      </c>
      <c r="D2291" s="4" t="str">
        <f t="shared" si="1761"/>
        <v/>
      </c>
      <c r="E2291" s="4" t="str">
        <f t="shared" si="1762"/>
        <v/>
      </c>
      <c r="F2291" s="4" t="str">
        <f t="shared" si="1763"/>
        <v>RTG</v>
      </c>
      <c r="G2291" s="4" t="str">
        <f t="shared" si="1764"/>
        <v/>
      </c>
      <c r="H2291" s="4" t="str">
        <f t="shared" si="1765"/>
        <v/>
      </c>
      <c r="I2291" s="4" t="str">
        <f t="shared" si="1766"/>
        <v/>
      </c>
      <c r="J2291" s="4" t="str">
        <f t="shared" si="1767"/>
        <v/>
      </c>
      <c r="K2291" s="4" t="str">
        <f t="shared" si="1768"/>
        <v/>
      </c>
      <c r="L2291" s="4" t="str">
        <f t="shared" si="1769"/>
        <v/>
      </c>
      <c r="M2291" s="4" t="str">
        <f t="shared" si="1770"/>
        <v/>
      </c>
      <c r="N2291" s="4" t="str">
        <f t="shared" si="1771"/>
        <v/>
      </c>
      <c r="O2291" s="4" t="str">
        <f t="shared" si="1772"/>
        <v/>
      </c>
      <c r="P2291" s="4" t="str">
        <f t="shared" si="1773"/>
        <v/>
      </c>
      <c r="Q2291" s="4" t="str">
        <f t="shared" si="1774"/>
        <v/>
      </c>
      <c r="R2291" s="4" t="str">
        <f t="shared" si="1775"/>
        <v/>
      </c>
      <c r="S2291" s="4" t="str">
        <f t="shared" si="1776"/>
        <v/>
      </c>
      <c r="T2291" s="4" t="str">
        <f t="shared" si="1777"/>
        <v/>
      </c>
      <c r="U2291" s="4" t="str">
        <f t="shared" si="1778"/>
        <v/>
      </c>
      <c r="V2291" s="4" t="str">
        <f t="shared" si="1779"/>
        <v/>
      </c>
      <c r="W2291" s="4" t="str">
        <f t="shared" si="1780"/>
        <v/>
      </c>
      <c r="X2291" s="4" t="str">
        <f t="shared" si="1781"/>
        <v/>
      </c>
      <c r="Y2291" s="4">
        <f t="shared" si="1782"/>
        <v>3</v>
      </c>
      <c r="Z2291" s="4" t="str">
        <f t="shared" si="1783"/>
        <v>-</v>
      </c>
      <c r="AA2291" s="4" t="str">
        <f t="shared" si="1784"/>
        <v/>
      </c>
      <c r="AB2291" s="4" t="str">
        <f t="shared" si="1785"/>
        <v/>
      </c>
      <c r="AC2291" s="4" t="str">
        <f t="shared" si="1786"/>
        <v/>
      </c>
      <c r="AD2291" s="4" t="str">
        <f t="shared" si="1787"/>
        <v/>
      </c>
      <c r="AE2291" s="4" t="str">
        <f t="shared" si="1788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789"/>
        <v>4</v>
      </c>
      <c r="AH2291" s="4">
        <f t="shared" si="1790"/>
        <v>31</v>
      </c>
      <c r="AI2291" s="4">
        <f t="shared" si="1791"/>
        <v>27</v>
      </c>
      <c r="AJ2291" s="4" t="str">
        <f t="shared" si="1792"/>
        <v>1RTG</v>
      </c>
      <c r="AK2291" s="4" t="str">
        <f t="shared" si="1793"/>
        <v>-1RTG</v>
      </c>
      <c r="AL2291" s="4" t="str" cm="1">
        <f t="array" ref="AL2291">LEFT(AS2291,SUM(LEN(AS2291)-LEN(SUBSTITUTE(AS2291,{"0";"1";"2";"3";"4";"5";"6";"7";"8";"9"},""))))</f>
        <v>1</v>
      </c>
      <c r="AM2291" s="4">
        <f t="shared" si="1797"/>
        <v>13</v>
      </c>
      <c r="AN2291" s="4" t="b">
        <f>LEFT(AS2291,1)=AL2291</f>
        <v>1</v>
      </c>
      <c r="AO2291" s="4" t="str">
        <f t="shared" si="1806"/>
        <v>RTG</v>
      </c>
      <c r="AP2291" s="4" t="b">
        <f t="shared" si="1798"/>
        <v>0</v>
      </c>
      <c r="AQ2291" s="4" t="b">
        <f t="shared" si="1794"/>
        <v>0</v>
      </c>
      <c r="AR2291" s="5" t="str">
        <f t="shared" si="1795"/>
        <v>POP CORN TOKINORI BARBEQUE</v>
      </c>
      <c r="AS2291" s="4" t="str">
        <f t="shared" si="1796"/>
        <v>1RTG</v>
      </c>
      <c r="AT2291" t="s">
        <v>3118</v>
      </c>
      <c r="AU2291" s="1" t="s">
        <v>3119</v>
      </c>
      <c r="AV2291" s="33" t="str">
        <f t="shared" ca="1" si="1799"/>
        <v/>
      </c>
      <c r="AW2291">
        <v>17500</v>
      </c>
      <c r="AX2291">
        <v>17500</v>
      </c>
      <c r="AY2291">
        <v>16166</v>
      </c>
      <c r="AZ2291" t="str">
        <f t="shared" si="1805"/>
        <v>8997211251074</v>
      </c>
      <c r="BA2291" t="str">
        <f t="shared" si="1800"/>
        <v>POP CORN TOKINORI BARBEQUE</v>
      </c>
      <c r="BB2291" t="s">
        <v>4417</v>
      </c>
      <c r="BC2291" t="s">
        <v>4417</v>
      </c>
      <c r="BD2291" s="1"/>
      <c r="BF2291" s="9"/>
      <c r="BG2291" s="20"/>
      <c r="BH2291" s="13"/>
      <c r="BI2291" s="15"/>
      <c r="BL2291" s="13"/>
      <c r="BM2291" s="1"/>
      <c r="BP2291" s="1"/>
      <c r="BQ2291" s="1"/>
      <c r="BT2291" s="13"/>
      <c r="BU2291" s="15"/>
      <c r="BV2291" s="14"/>
    </row>
    <row r="2292" spans="1:74" x14ac:dyDescent="0.25">
      <c r="A2292" s="4" t="str">
        <f t="shared" si="1758"/>
        <v/>
      </c>
      <c r="B2292" s="4" t="str">
        <f t="shared" si="1759"/>
        <v/>
      </c>
      <c r="C2292" s="4" t="str">
        <f t="shared" si="1760"/>
        <v/>
      </c>
      <c r="D2292" s="4" t="str">
        <f t="shared" si="1761"/>
        <v/>
      </c>
      <c r="E2292" s="4" t="str">
        <f t="shared" si="1762"/>
        <v/>
      </c>
      <c r="F2292" s="4" t="str">
        <f t="shared" si="1763"/>
        <v>RTG</v>
      </c>
      <c r="G2292" s="4" t="str">
        <f t="shared" si="1764"/>
        <v/>
      </c>
      <c r="H2292" s="4" t="str">
        <f t="shared" si="1765"/>
        <v/>
      </c>
      <c r="I2292" s="4" t="str">
        <f t="shared" si="1766"/>
        <v/>
      </c>
      <c r="J2292" s="4" t="str">
        <f t="shared" si="1767"/>
        <v/>
      </c>
      <c r="K2292" s="4" t="str">
        <f t="shared" si="1768"/>
        <v/>
      </c>
      <c r="L2292" s="4" t="str">
        <f t="shared" si="1769"/>
        <v/>
      </c>
      <c r="M2292" s="4" t="str">
        <f t="shared" si="1770"/>
        <v/>
      </c>
      <c r="N2292" s="4" t="str">
        <f t="shared" si="1771"/>
        <v/>
      </c>
      <c r="O2292" s="4" t="str">
        <f t="shared" si="1772"/>
        <v/>
      </c>
      <c r="P2292" s="4" t="str">
        <f t="shared" si="1773"/>
        <v/>
      </c>
      <c r="Q2292" s="4" t="str">
        <f t="shared" si="1774"/>
        <v/>
      </c>
      <c r="R2292" s="4" t="str">
        <f t="shared" si="1775"/>
        <v/>
      </c>
      <c r="S2292" s="4" t="str">
        <f t="shared" si="1776"/>
        <v/>
      </c>
      <c r="T2292" s="4" t="str">
        <f t="shared" si="1777"/>
        <v/>
      </c>
      <c r="U2292" s="4" t="str">
        <f t="shared" si="1778"/>
        <v/>
      </c>
      <c r="V2292" s="4" t="str">
        <f t="shared" si="1779"/>
        <v/>
      </c>
      <c r="W2292" s="4" t="str">
        <f t="shared" si="1780"/>
        <v/>
      </c>
      <c r="X2292" s="4" t="str">
        <f t="shared" si="1781"/>
        <v/>
      </c>
      <c r="Y2292" s="4">
        <f t="shared" si="1782"/>
        <v>3</v>
      </c>
      <c r="Z2292" s="4" t="str">
        <f t="shared" si="1783"/>
        <v>-</v>
      </c>
      <c r="AA2292" s="4" t="str">
        <f t="shared" si="1784"/>
        <v/>
      </c>
      <c r="AB2292" s="4" t="str">
        <f t="shared" si="1785"/>
        <v/>
      </c>
      <c r="AC2292" s="4" t="str">
        <f t="shared" si="1786"/>
        <v/>
      </c>
      <c r="AD2292" s="4" t="str">
        <f t="shared" si="1787"/>
        <v/>
      </c>
      <c r="AE2292" s="4" t="str">
        <f t="shared" si="1788"/>
        <v/>
      </c>
      <c r="AF2292" s="4" t="str" cm="1">
        <f t="array" aca="1" ref="AF2292" ca="1">LEFT(AS2292,MATCH(FALSE,ISNUMBER(MID(AS2292,ROW(INDIRECT("1:"&amp;LEN(AS2292)+1)), 1) *1),0) -1)</f>
        <v>1</v>
      </c>
      <c r="AG2292" s="4">
        <f t="shared" si="1789"/>
        <v>4</v>
      </c>
      <c r="AH2292" s="4">
        <f t="shared" si="1790"/>
        <v>30</v>
      </c>
      <c r="AI2292" s="4">
        <f t="shared" si="1791"/>
        <v>26</v>
      </c>
      <c r="AJ2292" s="4" t="str">
        <f t="shared" si="1792"/>
        <v>1RTG</v>
      </c>
      <c r="AK2292" s="4" t="str">
        <f t="shared" si="1793"/>
        <v>-1RTG</v>
      </c>
      <c r="AL2292" s="4" t="str" cm="1">
        <f t="array" ref="AL2292">LEFT(AS2292,SUM(LEN(AS2292)-LEN(SUBSTITUTE(AS2292,{"0";"1";"2";"3";"4";"5";"6";"7";"8";"9"},""))))</f>
        <v>1</v>
      </c>
      <c r="AM2292" s="4">
        <f t="shared" si="1797"/>
        <v>13</v>
      </c>
      <c r="AN2292" s="4" t="b">
        <f>LEFT(AS2292,1)=AL2292</f>
        <v>1</v>
      </c>
      <c r="AO2292" s="4" t="str">
        <f t="shared" si="1806"/>
        <v>RTG</v>
      </c>
      <c r="AP2292" s="4" t="b">
        <f t="shared" si="1798"/>
        <v>0</v>
      </c>
      <c r="AQ2292" s="4" t="b">
        <f t="shared" si="1794"/>
        <v>0</v>
      </c>
      <c r="AR2292" s="5" t="str">
        <f t="shared" si="1795"/>
        <v>POP CORN TOKINORI CARAMEL</v>
      </c>
      <c r="AS2292" s="4" t="str">
        <f t="shared" si="1796"/>
        <v>1RTG</v>
      </c>
      <c r="AT2292" t="s">
        <v>3120</v>
      </c>
      <c r="AU2292" s="1" t="s">
        <v>3121</v>
      </c>
      <c r="AV2292" s="33" t="str">
        <f t="shared" ca="1" si="1799"/>
        <v/>
      </c>
      <c r="AW2292">
        <v>17500</v>
      </c>
      <c r="AX2292">
        <v>17500</v>
      </c>
      <c r="AY2292">
        <v>16166</v>
      </c>
      <c r="AZ2292" t="str">
        <f t="shared" si="1805"/>
        <v>8997211251081</v>
      </c>
      <c r="BA2292" t="str">
        <f t="shared" si="1800"/>
        <v>POP CORN TOKINORI CARAMEL</v>
      </c>
      <c r="BB2292" t="s">
        <v>4417</v>
      </c>
      <c r="BC2292" t="s">
        <v>4417</v>
      </c>
      <c r="BD2292" s="1"/>
      <c r="BF2292" s="9"/>
      <c r="BG2292" s="20"/>
      <c r="BH2292" s="13"/>
      <c r="BI2292" s="15"/>
      <c r="BL2292" s="13"/>
      <c r="BM2292" s="1"/>
      <c r="BP2292" s="1"/>
      <c r="BQ2292" s="1"/>
      <c r="BT2292" s="13"/>
      <c r="BU2292" s="15"/>
      <c r="BV2292" s="14"/>
    </row>
    <row r="2293" spans="1:74" x14ac:dyDescent="0.25">
      <c r="A2293" s="4" t="str">
        <f t="shared" si="1758"/>
        <v/>
      </c>
      <c r="B2293" s="4" t="str">
        <f t="shared" si="1759"/>
        <v/>
      </c>
      <c r="C2293" s="4" t="str">
        <f t="shared" si="1760"/>
        <v/>
      </c>
      <c r="D2293" s="4" t="str">
        <f t="shared" si="1761"/>
        <v/>
      </c>
      <c r="E2293" s="4" t="str">
        <f t="shared" si="1762"/>
        <v/>
      </c>
      <c r="F2293" s="4" t="str">
        <f t="shared" si="1763"/>
        <v>RTG</v>
      </c>
      <c r="G2293" s="4" t="str">
        <f t="shared" si="1764"/>
        <v/>
      </c>
      <c r="H2293" s="4" t="str">
        <f t="shared" si="1765"/>
        <v/>
      </c>
      <c r="I2293" s="4" t="str">
        <f t="shared" si="1766"/>
        <v/>
      </c>
      <c r="J2293" s="4" t="str">
        <f t="shared" si="1767"/>
        <v/>
      </c>
      <c r="K2293" s="4" t="str">
        <f t="shared" si="1768"/>
        <v/>
      </c>
      <c r="L2293" s="4" t="str">
        <f t="shared" si="1769"/>
        <v/>
      </c>
      <c r="M2293" s="4" t="str">
        <f t="shared" si="1770"/>
        <v/>
      </c>
      <c r="N2293" s="4" t="str">
        <f t="shared" si="1771"/>
        <v/>
      </c>
      <c r="O2293" s="4" t="str">
        <f t="shared" si="1772"/>
        <v/>
      </c>
      <c r="P2293" s="4" t="str">
        <f t="shared" si="1773"/>
        <v/>
      </c>
      <c r="Q2293" s="4" t="str">
        <f t="shared" si="1774"/>
        <v/>
      </c>
      <c r="R2293" s="4" t="str">
        <f t="shared" si="1775"/>
        <v/>
      </c>
      <c r="S2293" s="4" t="str">
        <f t="shared" si="1776"/>
        <v/>
      </c>
      <c r="T2293" s="4" t="str">
        <f t="shared" si="1777"/>
        <v/>
      </c>
      <c r="U2293" s="4" t="str">
        <f t="shared" si="1778"/>
        <v/>
      </c>
      <c r="V2293" s="4" t="str">
        <f t="shared" si="1779"/>
        <v/>
      </c>
      <c r="W2293" s="4" t="str">
        <f t="shared" si="1780"/>
        <v/>
      </c>
      <c r="X2293" s="4" t="str">
        <f t="shared" si="1781"/>
        <v/>
      </c>
      <c r="Y2293" s="4">
        <f t="shared" si="1782"/>
        <v>3</v>
      </c>
      <c r="Z2293" s="4" t="str">
        <f t="shared" si="1783"/>
        <v>-</v>
      </c>
      <c r="AA2293" s="4" t="str">
        <f t="shared" si="1784"/>
        <v/>
      </c>
      <c r="AB2293" s="4" t="str">
        <f t="shared" si="1785"/>
        <v/>
      </c>
      <c r="AC2293" s="4" t="str">
        <f t="shared" si="1786"/>
        <v/>
      </c>
      <c r="AD2293" s="4" t="str">
        <f t="shared" si="1787"/>
        <v/>
      </c>
      <c r="AE2293" s="4" t="str">
        <f t="shared" si="1788"/>
        <v/>
      </c>
      <c r="AF2293" s="4" t="str" cm="1">
        <f t="array" aca="1" ref="AF2293" ca="1">LEFT(AS2293,MATCH(FALSE,ISNUMBER(MID(AS2293,ROW(INDIRECT("1:"&amp;LEN(AS2293)+1)), 1) *1),0) -1)</f>
        <v>1</v>
      </c>
      <c r="AG2293" s="4">
        <f t="shared" si="1789"/>
        <v>4</v>
      </c>
      <c r="AH2293" s="4">
        <f t="shared" si="1790"/>
        <v>27</v>
      </c>
      <c r="AI2293" s="4">
        <f t="shared" si="1791"/>
        <v>23</v>
      </c>
      <c r="AJ2293" s="4" t="str">
        <f t="shared" si="1792"/>
        <v>1RTG</v>
      </c>
      <c r="AK2293" s="4" t="str">
        <f t="shared" si="1793"/>
        <v>-1RTG</v>
      </c>
      <c r="AL2293" s="4" t="str" cm="1">
        <f t="array" ref="AL2293">LEFT(AS2293,SUM(LEN(AS2293)-LEN(SUBSTITUTE(AS2293,{"0";"1";"2";"3";"4";"5";"6";"7";"8";"9"},""))))</f>
        <v>1</v>
      </c>
      <c r="AM2293" s="4">
        <f t="shared" si="1797"/>
        <v>13</v>
      </c>
      <c r="AN2293" s="4" t="b">
        <f>LEFT(AS2293,1)=AL2293</f>
        <v>1</v>
      </c>
      <c r="AO2293" s="4" t="str">
        <f t="shared" si="1806"/>
        <v>RTG</v>
      </c>
      <c r="AP2293" s="4" t="b">
        <f t="shared" si="1798"/>
        <v>0</v>
      </c>
      <c r="AQ2293" s="4" t="b">
        <f t="shared" si="1794"/>
        <v>0</v>
      </c>
      <c r="AR2293" s="5" t="str">
        <f t="shared" si="1795"/>
        <v>POP CORN TOKINORI KEJU</v>
      </c>
      <c r="AS2293" s="4" t="str">
        <f t="shared" si="1796"/>
        <v>1RTG</v>
      </c>
      <c r="AT2293" t="s">
        <v>3122</v>
      </c>
      <c r="AU2293" s="1" t="s">
        <v>3123</v>
      </c>
      <c r="AV2293" s="33" t="str">
        <f t="shared" ca="1" si="1799"/>
        <v/>
      </c>
      <c r="AW2293">
        <v>17500</v>
      </c>
      <c r="AX2293">
        <v>17500</v>
      </c>
      <c r="AY2293">
        <v>16166</v>
      </c>
      <c r="AZ2293" t="str">
        <f t="shared" si="1805"/>
        <v>8997211251098</v>
      </c>
      <c r="BA2293" t="str">
        <f t="shared" si="1800"/>
        <v>POP CORN TOKINORI KEJU</v>
      </c>
      <c r="BB2293" t="s">
        <v>4417</v>
      </c>
      <c r="BC2293" t="s">
        <v>4417</v>
      </c>
      <c r="BD2293" s="1"/>
      <c r="BF2293" s="9"/>
      <c r="BG2293" s="20"/>
      <c r="BH2293" s="13"/>
      <c r="BI2293" s="15"/>
      <c r="BL2293" s="13"/>
      <c r="BM2293" s="1"/>
      <c r="BP2293" s="1"/>
      <c r="BQ2293" s="1"/>
      <c r="BT2293" s="13"/>
      <c r="BU2293" s="15"/>
      <c r="BV2293" s="14"/>
    </row>
    <row r="2294" spans="1:74" x14ac:dyDescent="0.25">
      <c r="A2294" s="4" t="str">
        <f t="shared" si="1758"/>
        <v/>
      </c>
      <c r="B2294" s="4" t="str">
        <f t="shared" si="1759"/>
        <v>PCS</v>
      </c>
      <c r="C2294" s="4" t="str">
        <f t="shared" si="1760"/>
        <v/>
      </c>
      <c r="D2294" s="4" t="str">
        <f t="shared" si="1761"/>
        <v/>
      </c>
      <c r="E2294" s="4" t="str">
        <f t="shared" si="1762"/>
        <v/>
      </c>
      <c r="F2294" s="4" t="str">
        <f t="shared" si="1763"/>
        <v>RTG</v>
      </c>
      <c r="G2294" s="4" t="str">
        <f t="shared" si="1764"/>
        <v/>
      </c>
      <c r="H2294" s="4" t="str">
        <f t="shared" si="1765"/>
        <v/>
      </c>
      <c r="I2294" s="4" t="str">
        <f t="shared" si="1766"/>
        <v/>
      </c>
      <c r="J2294" s="4" t="str">
        <f t="shared" si="1767"/>
        <v/>
      </c>
      <c r="K2294" s="4" t="str">
        <f t="shared" si="1768"/>
        <v/>
      </c>
      <c r="L2294" s="4" t="str">
        <f t="shared" si="1769"/>
        <v/>
      </c>
      <c r="M2294" s="4" t="str">
        <f t="shared" si="1770"/>
        <v/>
      </c>
      <c r="N2294" s="4" t="str">
        <f t="shared" si="1771"/>
        <v/>
      </c>
      <c r="O2294" s="4" t="str">
        <f t="shared" si="1772"/>
        <v/>
      </c>
      <c r="P2294" s="4" t="str">
        <f t="shared" si="1773"/>
        <v/>
      </c>
      <c r="Q2294" s="4" t="str">
        <f t="shared" si="1774"/>
        <v/>
      </c>
      <c r="R2294" s="4" t="str">
        <f t="shared" si="1775"/>
        <v/>
      </c>
      <c r="S2294" s="4" t="str">
        <f t="shared" si="1776"/>
        <v/>
      </c>
      <c r="T2294" s="4" t="str">
        <f t="shared" si="1777"/>
        <v/>
      </c>
      <c r="U2294" s="4" t="str">
        <f t="shared" si="1778"/>
        <v/>
      </c>
      <c r="V2294" s="4" t="str">
        <f t="shared" si="1779"/>
        <v/>
      </c>
      <c r="W2294" s="4" t="str">
        <f t="shared" si="1780"/>
        <v/>
      </c>
      <c r="X2294" s="4" t="str">
        <f t="shared" si="1781"/>
        <v/>
      </c>
      <c r="Y2294" s="4">
        <f t="shared" si="1782"/>
        <v>6</v>
      </c>
      <c r="Z2294" s="4" t="str">
        <f t="shared" si="1783"/>
        <v>-</v>
      </c>
      <c r="AA2294" s="4" t="str">
        <f t="shared" si="1784"/>
        <v>/</v>
      </c>
      <c r="AB2294" s="4" t="str">
        <f t="shared" si="1785"/>
        <v/>
      </c>
      <c r="AC2294" s="4" t="str">
        <f t="shared" si="1786"/>
        <v/>
      </c>
      <c r="AD2294" s="4" t="str">
        <f t="shared" si="1787"/>
        <v/>
      </c>
      <c r="AE2294" s="4" t="str">
        <f t="shared" si="1788"/>
        <v/>
      </c>
      <c r="AF2294" s="4" t="str" cm="1">
        <f t="array" aca="1" ref="AF2294" ca="1">LEFT(AS2294,MATCH(FALSE,ISNUMBER(MID(AS2294,ROW(INDIRECT("1:"&amp;LEN(AS2294)+1)), 1) *1),0) -1)</f>
        <v>10</v>
      </c>
      <c r="AG2294" s="4">
        <f t="shared" si="1789"/>
        <v>9</v>
      </c>
      <c r="AH2294" s="4">
        <f t="shared" si="1790"/>
        <v>17</v>
      </c>
      <c r="AI2294" s="4">
        <f t="shared" si="1791"/>
        <v>8</v>
      </c>
      <c r="AJ2294" s="4" t="str">
        <f t="shared" si="1792"/>
        <v>/RTG</v>
      </c>
      <c r="AK2294" s="4" t="str">
        <f t="shared" si="1793"/>
        <v>S/RTG</v>
      </c>
      <c r="AL2294" s="4" t="str" cm="1">
        <f t="array" ref="AL2294">LEFT(AS2294,SUM(LEN(AS2294)-LEN(SUBSTITUTE(AS2294,{"0";"1";"2";"3";"4";"5";"6";"7";"8";"9"},""))))</f>
        <v>10</v>
      </c>
      <c r="AM2294" s="4">
        <f t="shared" si="1797"/>
        <v>13</v>
      </c>
      <c r="AN2294" s="4" t="b">
        <f>LEFT(AS2294,2)=AL2294</f>
        <v>1</v>
      </c>
      <c r="AO2294" s="4" t="str">
        <f t="shared" si="1806"/>
        <v>RTG</v>
      </c>
      <c r="AP2294" s="4" t="b">
        <f t="shared" si="1798"/>
        <v>1</v>
      </c>
      <c r="AQ2294" s="4" t="b">
        <f t="shared" si="1794"/>
        <v>0</v>
      </c>
      <c r="AR2294" s="5" t="str">
        <f t="shared" si="1795"/>
        <v>POP ICE</v>
      </c>
      <c r="AS2294" s="4" t="str">
        <f t="shared" si="1796"/>
        <v>10PCS/RTG</v>
      </c>
      <c r="AT2294" t="s">
        <v>3124</v>
      </c>
      <c r="AU2294" s="1" t="s">
        <v>3125</v>
      </c>
      <c r="AV2294" s="33" t="str">
        <f t="shared" si="1799"/>
        <v>XXXX</v>
      </c>
      <c r="AW2294">
        <v>11000</v>
      </c>
      <c r="AX2294">
        <v>11000</v>
      </c>
      <c r="AY2294">
        <v>10500</v>
      </c>
      <c r="AZ2294" t="str">
        <f t="shared" si="1805"/>
        <v>8992933231113</v>
      </c>
      <c r="BA2294" t="str">
        <f t="shared" si="1800"/>
        <v>POP ICE</v>
      </c>
      <c r="BB2294" t="s">
        <v>4417</v>
      </c>
      <c r="BC2294" t="s">
        <v>4417</v>
      </c>
      <c r="BD2294" s="1"/>
      <c r="BF2294" s="9"/>
      <c r="BG2294" s="20"/>
      <c r="BH2294" s="13"/>
      <c r="BI2294" s="15"/>
      <c r="BL2294" s="13"/>
      <c r="BM2294" s="1"/>
      <c r="BP2294" s="1"/>
      <c r="BQ2294" s="1"/>
      <c r="BT2294" s="13"/>
      <c r="BU2294" s="15"/>
      <c r="BV2294" s="14"/>
    </row>
    <row r="2295" spans="1:74" x14ac:dyDescent="0.25">
      <c r="A2295" s="4" t="str">
        <f t="shared" si="1758"/>
        <v/>
      </c>
      <c r="B2295" s="4" t="str">
        <f t="shared" si="1759"/>
        <v/>
      </c>
      <c r="C2295" s="4" t="str">
        <f t="shared" si="1760"/>
        <v/>
      </c>
      <c r="D2295" s="4" t="str">
        <f t="shared" si="1761"/>
        <v/>
      </c>
      <c r="E2295" s="4" t="str">
        <f t="shared" si="1762"/>
        <v/>
      </c>
      <c r="F2295" s="4" t="str">
        <f t="shared" si="1763"/>
        <v/>
      </c>
      <c r="G2295" s="4" t="str">
        <f t="shared" si="1764"/>
        <v/>
      </c>
      <c r="H2295" s="4" t="str">
        <f t="shared" si="1765"/>
        <v/>
      </c>
      <c r="I2295" s="4" t="str">
        <f t="shared" si="1766"/>
        <v/>
      </c>
      <c r="J2295" s="4" t="str">
        <f t="shared" si="1767"/>
        <v/>
      </c>
      <c r="K2295" s="4" t="str">
        <f t="shared" si="1768"/>
        <v/>
      </c>
      <c r="L2295" s="4" t="str">
        <f t="shared" si="1769"/>
        <v/>
      </c>
      <c r="M2295" s="4" t="str">
        <f t="shared" si="1770"/>
        <v/>
      </c>
      <c r="N2295" s="4" t="str">
        <f t="shared" si="1771"/>
        <v/>
      </c>
      <c r="O2295" s="4" t="str">
        <f t="shared" si="1772"/>
        <v>DUS</v>
      </c>
      <c r="P2295" s="4" t="str">
        <f t="shared" si="1773"/>
        <v/>
      </c>
      <c r="Q2295" s="4" t="str">
        <f t="shared" si="1774"/>
        <v/>
      </c>
      <c r="R2295" s="4" t="str">
        <f t="shared" si="1775"/>
        <v/>
      </c>
      <c r="S2295" s="4" t="str">
        <f t="shared" si="1776"/>
        <v/>
      </c>
      <c r="T2295" s="4" t="str">
        <f t="shared" si="1777"/>
        <v>PACK</v>
      </c>
      <c r="U2295" s="4" t="str">
        <f t="shared" si="1778"/>
        <v/>
      </c>
      <c r="V2295" s="4" t="str">
        <f t="shared" si="1779"/>
        <v/>
      </c>
      <c r="W2295" s="4" t="str">
        <f t="shared" si="1780"/>
        <v/>
      </c>
      <c r="X2295" s="4" t="str">
        <f t="shared" si="1781"/>
        <v/>
      </c>
      <c r="Y2295" s="4">
        <f t="shared" si="1782"/>
        <v>7</v>
      </c>
      <c r="Z2295" s="4" t="str">
        <f t="shared" si="1783"/>
        <v>-</v>
      </c>
      <c r="AA2295" s="4" t="str">
        <f t="shared" si="1784"/>
        <v>/</v>
      </c>
      <c r="AB2295" s="4" t="str">
        <f t="shared" si="1785"/>
        <v/>
      </c>
      <c r="AC2295" s="4" t="str">
        <f t="shared" si="1786"/>
        <v/>
      </c>
      <c r="AD2295" s="4" t="str">
        <f t="shared" si="1787"/>
        <v/>
      </c>
      <c r="AE2295" s="4" t="str">
        <f t="shared" si="1788"/>
        <v/>
      </c>
      <c r="AF2295" s="4" t="str" cm="1">
        <f t="array" aca="1" ref="AF2295" ca="1">LEFT(AS2295,MATCH(FALSE,ISNUMBER(MID(AS2295,ROW(INDIRECT("1:"&amp;LEN(AS2295)+1)), 1) *1),0) -1)</f>
        <v>5</v>
      </c>
      <c r="AG2295" s="4">
        <f t="shared" si="1789"/>
        <v>9</v>
      </c>
      <c r="AH2295" s="4">
        <f t="shared" si="1790"/>
        <v>17</v>
      </c>
      <c r="AI2295" s="4">
        <f t="shared" si="1791"/>
        <v>8</v>
      </c>
      <c r="AJ2295" s="4" t="str">
        <f t="shared" si="1792"/>
        <v>/DUS</v>
      </c>
      <c r="AK2295" s="4" t="str">
        <f t="shared" si="1793"/>
        <v>K/DUS</v>
      </c>
      <c r="AL2295" s="4" t="str" cm="1">
        <f t="array" ref="AL2295">LEFT(AS2295,SUM(LEN(AS2295)-LEN(SUBSTITUTE(AS2295,{"0";"1";"2";"3";"4";"5";"6";"7";"8";"9"},""))))</f>
        <v>5</v>
      </c>
      <c r="AM2295" s="4">
        <f t="shared" si="1797"/>
        <v>13</v>
      </c>
      <c r="AN2295" s="4" t="b">
        <f>LEFT(AS2295,1)=AL2295</f>
        <v>1</v>
      </c>
      <c r="AO2295" s="4" t="str">
        <f t="shared" si="1806"/>
        <v>DUS</v>
      </c>
      <c r="AP2295" s="4" t="b">
        <f t="shared" si="1798"/>
        <v>1</v>
      </c>
      <c r="AQ2295" s="4" t="b">
        <f t="shared" si="1794"/>
        <v>0</v>
      </c>
      <c r="AR2295" s="5" t="str">
        <f t="shared" si="1795"/>
        <v>POP ICE</v>
      </c>
      <c r="AS2295" s="4" t="str">
        <f t="shared" si="1796"/>
        <v>5PACK/DUS</v>
      </c>
      <c r="AT2295" t="s">
        <v>3126</v>
      </c>
      <c r="AV2295" s="33" t="b">
        <f t="shared" ca="1" si="1799"/>
        <v>1</v>
      </c>
      <c r="AW2295">
        <v>258000</v>
      </c>
      <c r="AX2295">
        <v>258000</v>
      </c>
      <c r="AY2295">
        <v>255468</v>
      </c>
      <c r="AZ2295" t="str">
        <f t="shared" si="1805"/>
        <v>8000000002295</v>
      </c>
      <c r="BA2295" t="str">
        <f t="shared" si="1800"/>
        <v>POP ICE</v>
      </c>
      <c r="BB2295" t="s">
        <v>4417</v>
      </c>
      <c r="BC2295" t="s">
        <v>4417</v>
      </c>
      <c r="BD2295" s="1"/>
      <c r="BF2295" s="9"/>
      <c r="BG2295" s="20"/>
      <c r="BH2295" s="13"/>
      <c r="BI2295" s="15"/>
      <c r="BL2295" s="13"/>
      <c r="BM2295" s="1"/>
      <c r="BP2295" s="1"/>
      <c r="BQ2295" s="1"/>
      <c r="BT2295" s="13"/>
      <c r="BU2295" s="15"/>
      <c r="BV2295" s="14"/>
    </row>
    <row r="2296" spans="1:74" x14ac:dyDescent="0.25">
      <c r="A2296" s="4" t="str">
        <f t="shared" si="1758"/>
        <v/>
      </c>
      <c r="B2296" s="4" t="str">
        <f t="shared" si="1759"/>
        <v/>
      </c>
      <c r="C2296" s="4" t="str">
        <f t="shared" si="1760"/>
        <v/>
      </c>
      <c r="D2296" s="4" t="str">
        <f t="shared" si="1761"/>
        <v/>
      </c>
      <c r="E2296" s="4" t="str">
        <f t="shared" si="1762"/>
        <v/>
      </c>
      <c r="F2296" s="4" t="str">
        <f t="shared" si="1763"/>
        <v>RTG</v>
      </c>
      <c r="G2296" s="4" t="str">
        <f t="shared" si="1764"/>
        <v/>
      </c>
      <c r="H2296" s="4" t="str">
        <f t="shared" si="1765"/>
        <v/>
      </c>
      <c r="I2296" s="4" t="str">
        <f t="shared" si="1766"/>
        <v/>
      </c>
      <c r="J2296" s="4" t="str">
        <f t="shared" si="1767"/>
        <v/>
      </c>
      <c r="K2296" s="4" t="str">
        <f t="shared" si="1768"/>
        <v/>
      </c>
      <c r="L2296" s="4" t="str">
        <f t="shared" si="1769"/>
        <v/>
      </c>
      <c r="M2296" s="4" t="str">
        <f t="shared" si="1770"/>
        <v/>
      </c>
      <c r="N2296" s="4" t="str">
        <f t="shared" si="1771"/>
        <v/>
      </c>
      <c r="O2296" s="4" t="str">
        <f t="shared" si="1772"/>
        <v/>
      </c>
      <c r="P2296" s="4" t="str">
        <f t="shared" si="1773"/>
        <v/>
      </c>
      <c r="Q2296" s="4" t="str">
        <f t="shared" si="1774"/>
        <v/>
      </c>
      <c r="R2296" s="4" t="str">
        <f t="shared" si="1775"/>
        <v/>
      </c>
      <c r="S2296" s="4" t="str">
        <f t="shared" si="1776"/>
        <v/>
      </c>
      <c r="T2296" s="4" t="str">
        <f t="shared" si="1777"/>
        <v>PACK</v>
      </c>
      <c r="U2296" s="4" t="str">
        <f t="shared" si="1778"/>
        <v/>
      </c>
      <c r="V2296" s="4" t="str">
        <f t="shared" si="1779"/>
        <v/>
      </c>
      <c r="W2296" s="4" t="str">
        <f t="shared" si="1780"/>
        <v/>
      </c>
      <c r="X2296" s="4" t="str">
        <f t="shared" si="1781"/>
        <v/>
      </c>
      <c r="Y2296" s="4">
        <f t="shared" si="1782"/>
        <v>7</v>
      </c>
      <c r="Z2296" s="4" t="str">
        <f t="shared" si="1783"/>
        <v>-</v>
      </c>
      <c r="AA2296" s="4" t="str">
        <f t="shared" si="1784"/>
        <v>/</v>
      </c>
      <c r="AB2296" s="4" t="str">
        <f t="shared" si="1785"/>
        <v/>
      </c>
      <c r="AC2296" s="4" t="str">
        <f t="shared" si="1786"/>
        <v/>
      </c>
      <c r="AD2296" s="4" t="str">
        <f t="shared" si="1787"/>
        <v/>
      </c>
      <c r="AE2296" s="4" t="str">
        <f t="shared" si="1788"/>
        <v/>
      </c>
      <c r="AF2296" s="4" t="str" cm="1">
        <f t="array" aca="1" ref="AF2296" ca="1">LEFT(AS2296,MATCH(FALSE,ISNUMBER(MID(AS2296,ROW(INDIRECT("1:"&amp;LEN(AS2296)+1)), 1) *1),0) -1)</f>
        <v>5</v>
      </c>
      <c r="AG2296" s="4">
        <f t="shared" si="1789"/>
        <v>9</v>
      </c>
      <c r="AH2296" s="4">
        <f t="shared" si="1790"/>
        <v>17</v>
      </c>
      <c r="AI2296" s="4">
        <f t="shared" si="1791"/>
        <v>8</v>
      </c>
      <c r="AJ2296" s="4" t="str">
        <f t="shared" si="1792"/>
        <v>PACK</v>
      </c>
      <c r="AK2296" s="4" t="str">
        <f t="shared" si="1793"/>
        <v>/PACK</v>
      </c>
      <c r="AL2296" s="4" t="str" cm="1">
        <f t="array" ref="AL2296">LEFT(AS2296,SUM(LEN(AS2296)-LEN(SUBSTITUTE(AS2296,{"0";"1";"2";"3";"4";"5";"6";"7";"8";"9"},""))))</f>
        <v>5</v>
      </c>
      <c r="AM2296" s="4">
        <f t="shared" si="1797"/>
        <v>13</v>
      </c>
      <c r="AN2296" s="4" t="b">
        <f>LEFT(AS2296,1)=AL2296</f>
        <v>1</v>
      </c>
      <c r="AO2296" s="4" t="str">
        <f>RIGHT(AJ2296,4)</f>
        <v>PACK</v>
      </c>
      <c r="AP2296" s="4" t="b">
        <f t="shared" si="1798"/>
        <v>1</v>
      </c>
      <c r="AQ2296" s="4" t="b">
        <f t="shared" si="1794"/>
        <v>0</v>
      </c>
      <c r="AR2296" s="5" t="str">
        <f t="shared" si="1795"/>
        <v>POP ICE</v>
      </c>
      <c r="AS2296" s="4" t="str">
        <f t="shared" si="1796"/>
        <v>5RTG/PACK</v>
      </c>
      <c r="AT2296" t="s">
        <v>3127</v>
      </c>
      <c r="AV2296" s="33" t="str">
        <f t="shared" ca="1" si="1799"/>
        <v>XXXX</v>
      </c>
      <c r="AW2296">
        <v>52000</v>
      </c>
      <c r="AX2296">
        <v>52000</v>
      </c>
      <c r="AY2296">
        <v>51093</v>
      </c>
      <c r="AZ2296" t="str">
        <f t="shared" si="1805"/>
        <v>8000000002296</v>
      </c>
      <c r="BA2296" t="str">
        <f t="shared" si="1800"/>
        <v>POP ICE</v>
      </c>
      <c r="BB2296" t="s">
        <v>4417</v>
      </c>
      <c r="BC2296" t="s">
        <v>4417</v>
      </c>
      <c r="BD2296" s="1"/>
      <c r="BF2296" s="9"/>
      <c r="BG2296" s="20"/>
      <c r="BH2296" s="13"/>
      <c r="BI2296" s="15"/>
      <c r="BL2296" s="13"/>
      <c r="BM2296" s="1"/>
      <c r="BP2296" s="1"/>
      <c r="BQ2296" s="1"/>
      <c r="BT2296" s="13"/>
      <c r="BU2296" s="15"/>
      <c r="BV2296" s="14"/>
    </row>
    <row r="2297" spans="1:74" x14ac:dyDescent="0.25">
      <c r="A2297" s="4" t="str">
        <f t="shared" si="1758"/>
        <v/>
      </c>
      <c r="B2297" s="4" t="str">
        <f t="shared" si="1759"/>
        <v/>
      </c>
      <c r="C2297" s="4" t="str">
        <f t="shared" si="1760"/>
        <v/>
      </c>
      <c r="D2297" s="4" t="str">
        <f t="shared" si="1761"/>
        <v/>
      </c>
      <c r="E2297" s="4" t="str">
        <f t="shared" si="1762"/>
        <v/>
      </c>
      <c r="F2297" s="4" t="str">
        <f t="shared" si="1763"/>
        <v/>
      </c>
      <c r="G2297" s="4" t="str">
        <f t="shared" si="1764"/>
        <v/>
      </c>
      <c r="H2297" s="4" t="str">
        <f t="shared" si="1765"/>
        <v/>
      </c>
      <c r="I2297" s="4" t="str">
        <f t="shared" si="1766"/>
        <v/>
      </c>
      <c r="J2297" s="4" t="str">
        <f t="shared" si="1767"/>
        <v/>
      </c>
      <c r="K2297" s="4" t="str">
        <f t="shared" si="1768"/>
        <v/>
      </c>
      <c r="L2297" s="4" t="str">
        <f t="shared" si="1769"/>
        <v/>
      </c>
      <c r="M2297" s="4" t="str">
        <f t="shared" si="1770"/>
        <v/>
      </c>
      <c r="N2297" s="4" t="str">
        <f t="shared" si="1771"/>
        <v/>
      </c>
      <c r="O2297" s="4" t="str">
        <f t="shared" si="1772"/>
        <v>DUS</v>
      </c>
      <c r="P2297" s="4" t="str">
        <f t="shared" si="1773"/>
        <v>CUP</v>
      </c>
      <c r="Q2297" s="4" t="str">
        <f t="shared" si="1774"/>
        <v/>
      </c>
      <c r="R2297" s="4" t="str">
        <f t="shared" si="1775"/>
        <v/>
      </c>
      <c r="S2297" s="4" t="str">
        <f t="shared" si="1776"/>
        <v/>
      </c>
      <c r="T2297" s="4" t="str">
        <f t="shared" si="1777"/>
        <v/>
      </c>
      <c r="U2297" s="4" t="str">
        <f t="shared" si="1778"/>
        <v/>
      </c>
      <c r="V2297" s="4" t="str">
        <f t="shared" si="1779"/>
        <v/>
      </c>
      <c r="W2297" s="4" t="str">
        <f t="shared" si="1780"/>
        <v/>
      </c>
      <c r="X2297" s="4" t="str">
        <f t="shared" si="1781"/>
        <v/>
      </c>
      <c r="Y2297" s="4">
        <f t="shared" si="1782"/>
        <v>6</v>
      </c>
      <c r="Z2297" s="4" t="str">
        <f t="shared" si="1783"/>
        <v>-</v>
      </c>
      <c r="AA2297" s="4" t="str">
        <f t="shared" si="1784"/>
        <v>/</v>
      </c>
      <c r="AB2297" s="4" t="str">
        <f t="shared" si="1785"/>
        <v/>
      </c>
      <c r="AC2297" s="4" t="str">
        <f t="shared" si="1786"/>
        <v/>
      </c>
      <c r="AD2297" s="4" t="str">
        <f t="shared" si="1787"/>
        <v/>
      </c>
      <c r="AE2297" s="4" t="str">
        <f t="shared" si="1788"/>
        <v/>
      </c>
      <c r="AF2297" s="4" t="str" cm="1">
        <f t="array" aca="1" ref="AF2297" ca="1">LEFT(AS2297,MATCH(FALSE,ISNUMBER(MID(AS2297,ROW(INDIRECT("1:"&amp;LEN(AS2297)+1)), 1) *1),0) -1)</f>
        <v>24</v>
      </c>
      <c r="AG2297" s="4">
        <f t="shared" si="1789"/>
        <v>9</v>
      </c>
      <c r="AH2297" s="4">
        <f t="shared" si="1790"/>
        <v>23</v>
      </c>
      <c r="AI2297" s="4">
        <f t="shared" si="1791"/>
        <v>14</v>
      </c>
      <c r="AJ2297" s="4" t="str">
        <f t="shared" si="1792"/>
        <v>/DUS</v>
      </c>
      <c r="AK2297" s="4" t="str">
        <f t="shared" si="1793"/>
        <v>P/DUS</v>
      </c>
      <c r="AL2297" s="4" t="str" cm="1">
        <f t="array" ref="AL2297">LEFT(AS2297,SUM(LEN(AS2297)-LEN(SUBSTITUTE(AS2297,{"0";"1";"2";"3";"4";"5";"6";"7";"8";"9"},""))))</f>
        <v>24</v>
      </c>
      <c r="AM2297" s="4">
        <f t="shared" si="1797"/>
        <v>13</v>
      </c>
      <c r="AN2297" s="4" t="b">
        <f>LEFT(AS2297,2)=AL2297</f>
        <v>1</v>
      </c>
      <c r="AO2297" s="4" t="str">
        <f t="shared" ref="AO2297:AO2313" si="1807">RIGHT(AJ2297,3)</f>
        <v>DUS</v>
      </c>
      <c r="AP2297" s="4" t="b">
        <f t="shared" si="1798"/>
        <v>0</v>
      </c>
      <c r="AQ2297" s="4" t="b">
        <f t="shared" si="1794"/>
        <v>0</v>
      </c>
      <c r="AR2297" s="5" t="str">
        <f t="shared" si="1795"/>
        <v>POP MIE BESAR</v>
      </c>
      <c r="AS2297" s="4" t="str">
        <f t="shared" si="1796"/>
        <v>24CUP/DUS</v>
      </c>
      <c r="AT2297" t="s">
        <v>3143</v>
      </c>
      <c r="AV2297" s="33" t="b">
        <f t="shared" ca="1" si="1799"/>
        <v>1</v>
      </c>
      <c r="AW2297">
        <v>101000</v>
      </c>
      <c r="AX2297">
        <v>101000</v>
      </c>
      <c r="AY2297">
        <v>97650</v>
      </c>
      <c r="AZ2297" t="str">
        <f t="shared" si="1805"/>
        <v>8000000002297</v>
      </c>
      <c r="BA2297" t="str">
        <f t="shared" si="1800"/>
        <v>POP MIE BESAR</v>
      </c>
      <c r="BB2297" t="s">
        <v>4417</v>
      </c>
      <c r="BC2297" t="s">
        <v>4417</v>
      </c>
      <c r="BD2297" s="1"/>
      <c r="BF2297" s="9"/>
      <c r="BG2297" s="20"/>
      <c r="BH2297" s="13"/>
      <c r="BI2297" s="15"/>
      <c r="BL2297" s="13"/>
      <c r="BM2297" s="1"/>
      <c r="BP2297" s="1"/>
      <c r="BQ2297" s="1"/>
      <c r="BT2297" s="13"/>
      <c r="BU2297" s="15"/>
      <c r="BV2297" s="14"/>
    </row>
    <row r="2298" spans="1:74" x14ac:dyDescent="0.25">
      <c r="A2298" s="4" t="str">
        <f t="shared" si="1758"/>
        <v/>
      </c>
      <c r="B2298" s="4" t="str">
        <f t="shared" si="1759"/>
        <v/>
      </c>
      <c r="C2298" s="4" t="str">
        <f t="shared" si="1760"/>
        <v/>
      </c>
      <c r="D2298" s="4" t="str">
        <f t="shared" si="1761"/>
        <v/>
      </c>
      <c r="E2298" s="4" t="str">
        <f t="shared" si="1762"/>
        <v/>
      </c>
      <c r="F2298" s="4" t="str">
        <f t="shared" si="1763"/>
        <v/>
      </c>
      <c r="G2298" s="4" t="str">
        <f t="shared" si="1764"/>
        <v/>
      </c>
      <c r="H2298" s="4" t="str">
        <f t="shared" si="1765"/>
        <v/>
      </c>
      <c r="I2298" s="4" t="str">
        <f t="shared" si="1766"/>
        <v/>
      </c>
      <c r="J2298" s="4" t="str">
        <f t="shared" si="1767"/>
        <v/>
      </c>
      <c r="K2298" s="4" t="str">
        <f t="shared" si="1768"/>
        <v/>
      </c>
      <c r="L2298" s="4" t="str">
        <f t="shared" si="1769"/>
        <v/>
      </c>
      <c r="M2298" s="4" t="str">
        <f t="shared" si="1770"/>
        <v/>
      </c>
      <c r="N2298" s="4" t="str">
        <f t="shared" si="1771"/>
        <v/>
      </c>
      <c r="O2298" s="4" t="str">
        <f t="shared" si="1772"/>
        <v/>
      </c>
      <c r="P2298" s="4" t="str">
        <f t="shared" si="1773"/>
        <v>CUP</v>
      </c>
      <c r="Q2298" s="4" t="str">
        <f t="shared" si="1774"/>
        <v/>
      </c>
      <c r="R2298" s="4" t="str">
        <f t="shared" si="1775"/>
        <v/>
      </c>
      <c r="S2298" s="4" t="str">
        <f t="shared" si="1776"/>
        <v/>
      </c>
      <c r="T2298" s="4" t="str">
        <f t="shared" si="1777"/>
        <v/>
      </c>
      <c r="U2298" s="4" t="str">
        <f t="shared" si="1778"/>
        <v/>
      </c>
      <c r="V2298" s="4" t="str">
        <f t="shared" si="1779"/>
        <v/>
      </c>
      <c r="W2298" s="4" t="str">
        <f t="shared" si="1780"/>
        <v/>
      </c>
      <c r="X2298" s="4" t="str">
        <f t="shared" si="1781"/>
        <v/>
      </c>
      <c r="Y2298" s="4">
        <f t="shared" si="1782"/>
        <v>3</v>
      </c>
      <c r="Z2298" s="4" t="str">
        <f t="shared" si="1783"/>
        <v>-</v>
      </c>
      <c r="AA2298" s="4" t="str">
        <f t="shared" si="1784"/>
        <v/>
      </c>
      <c r="AB2298" s="4" t="str">
        <f t="shared" si="1785"/>
        <v/>
      </c>
      <c r="AC2298" s="4" t="str">
        <f t="shared" si="1786"/>
        <v/>
      </c>
      <c r="AD2298" s="4" t="str">
        <f t="shared" si="1787"/>
        <v/>
      </c>
      <c r="AE2298" s="4" t="str">
        <f t="shared" si="1788"/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si="1789"/>
        <v>4</v>
      </c>
      <c r="AH2298" s="4">
        <f t="shared" si="1790"/>
        <v>23</v>
      </c>
      <c r="AI2298" s="4">
        <f t="shared" si="1791"/>
        <v>19</v>
      </c>
      <c r="AJ2298" s="4" t="str">
        <f t="shared" si="1792"/>
        <v>1CUP</v>
      </c>
      <c r="AK2298" s="4" t="str">
        <f t="shared" si="1793"/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797"/>
        <v>12</v>
      </c>
      <c r="AN2298" s="4" t="b">
        <f t="shared" ref="AN2298:AN2305" si="1808">LEFT(AS2298,1)=AL2298</f>
        <v>1</v>
      </c>
      <c r="AO2298" s="4" t="str">
        <f t="shared" si="1807"/>
        <v>CUP</v>
      </c>
      <c r="AP2298" s="4" t="b">
        <f t="shared" si="1798"/>
        <v>0</v>
      </c>
      <c r="AQ2298" s="4" t="b">
        <f t="shared" si="1794"/>
        <v>0</v>
      </c>
      <c r="AR2298" s="5" t="str">
        <f t="shared" si="1795"/>
        <v>POP MIE BESAR AYAM</v>
      </c>
      <c r="AS2298" s="4" t="str">
        <f t="shared" si="1796"/>
        <v>1CUP</v>
      </c>
      <c r="AT2298" t="s">
        <v>3129</v>
      </c>
      <c r="AU2298" s="1" t="s">
        <v>3130</v>
      </c>
      <c r="AV2298" s="33" t="str">
        <f t="shared" ca="1" si="1799"/>
        <v/>
      </c>
      <c r="AW2298">
        <v>4500</v>
      </c>
      <c r="AX2298">
        <v>5000</v>
      </c>
      <c r="AY2298">
        <v>4068</v>
      </c>
      <c r="AZ2298" t="str">
        <f t="shared" si="1805"/>
        <v>089686060027</v>
      </c>
      <c r="BA2298" t="str">
        <f t="shared" si="1800"/>
        <v>POP MIE BESAR AYAM</v>
      </c>
      <c r="BB2298" t="s">
        <v>4417</v>
      </c>
      <c r="BC2298" t="s">
        <v>4417</v>
      </c>
      <c r="BD2298" s="1"/>
      <c r="BF2298" s="9"/>
      <c r="BG2298" s="20"/>
      <c r="BH2298" s="13"/>
      <c r="BI2298" s="15"/>
      <c r="BL2298" s="13"/>
      <c r="BM2298" s="1"/>
      <c r="BP2298" s="1"/>
      <c r="BQ2298" s="1"/>
      <c r="BT2298" s="13"/>
      <c r="BU2298" s="15"/>
      <c r="BV2298" s="14"/>
    </row>
    <row r="2299" spans="1:74" x14ac:dyDescent="0.25">
      <c r="A2299" s="4" t="str">
        <f t="shared" si="1758"/>
        <v/>
      </c>
      <c r="B2299" s="4" t="str">
        <f t="shared" si="1759"/>
        <v/>
      </c>
      <c r="C2299" s="4" t="str">
        <f t="shared" si="1760"/>
        <v/>
      </c>
      <c r="D2299" s="4" t="str">
        <f t="shared" si="1761"/>
        <v/>
      </c>
      <c r="E2299" s="4" t="str">
        <f t="shared" si="1762"/>
        <v/>
      </c>
      <c r="F2299" s="4" t="str">
        <f t="shared" si="1763"/>
        <v/>
      </c>
      <c r="G2299" s="4" t="str">
        <f t="shared" si="1764"/>
        <v/>
      </c>
      <c r="H2299" s="4" t="str">
        <f t="shared" si="1765"/>
        <v/>
      </c>
      <c r="I2299" s="4" t="str">
        <f t="shared" si="1766"/>
        <v/>
      </c>
      <c r="J2299" s="4" t="str">
        <f t="shared" si="1767"/>
        <v/>
      </c>
      <c r="K2299" s="4" t="str">
        <f t="shared" si="1768"/>
        <v/>
      </c>
      <c r="L2299" s="4" t="str">
        <f t="shared" si="1769"/>
        <v/>
      </c>
      <c r="M2299" s="4" t="str">
        <f t="shared" si="1770"/>
        <v/>
      </c>
      <c r="N2299" s="4" t="str">
        <f t="shared" si="1771"/>
        <v/>
      </c>
      <c r="O2299" s="4" t="str">
        <f t="shared" si="1772"/>
        <v/>
      </c>
      <c r="P2299" s="4" t="str">
        <f t="shared" si="1773"/>
        <v>CUP</v>
      </c>
      <c r="Q2299" s="4" t="str">
        <f t="shared" si="1774"/>
        <v/>
      </c>
      <c r="R2299" s="4" t="str">
        <f t="shared" si="1775"/>
        <v/>
      </c>
      <c r="S2299" s="4" t="str">
        <f t="shared" si="1776"/>
        <v/>
      </c>
      <c r="T2299" s="4" t="str">
        <f t="shared" si="1777"/>
        <v/>
      </c>
      <c r="U2299" s="4" t="str">
        <f t="shared" si="1778"/>
        <v/>
      </c>
      <c r="V2299" s="4" t="str">
        <f t="shared" si="1779"/>
        <v/>
      </c>
      <c r="W2299" s="4" t="str">
        <f t="shared" si="1780"/>
        <v/>
      </c>
      <c r="X2299" s="4" t="str">
        <f t="shared" si="1781"/>
        <v/>
      </c>
      <c r="Y2299" s="4">
        <f t="shared" si="1782"/>
        <v>3</v>
      </c>
      <c r="Z2299" s="4" t="str">
        <f t="shared" si="1783"/>
        <v>-</v>
      </c>
      <c r="AA2299" s="4" t="str">
        <f t="shared" si="1784"/>
        <v/>
      </c>
      <c r="AB2299" s="4" t="str">
        <f t="shared" si="1785"/>
        <v/>
      </c>
      <c r="AC2299" s="4" t="str">
        <f t="shared" si="1786"/>
        <v/>
      </c>
      <c r="AD2299" s="4" t="str">
        <f t="shared" si="1787"/>
        <v/>
      </c>
      <c r="AE2299" s="4" t="str">
        <f t="shared" si="1788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789"/>
        <v>4</v>
      </c>
      <c r="AH2299" s="4">
        <f t="shared" si="1790"/>
        <v>30</v>
      </c>
      <c r="AI2299" s="4">
        <f t="shared" si="1791"/>
        <v>26</v>
      </c>
      <c r="AJ2299" s="4" t="str">
        <f t="shared" si="1792"/>
        <v>1CUP</v>
      </c>
      <c r="AK2299" s="4" t="str">
        <f t="shared" si="1793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si="1797"/>
        <v>12</v>
      </c>
      <c r="AN2299" s="4" t="b">
        <f t="shared" si="1808"/>
        <v>1</v>
      </c>
      <c r="AO2299" s="4" t="str">
        <f t="shared" si="1807"/>
        <v>CUP</v>
      </c>
      <c r="AP2299" s="4" t="b">
        <f t="shared" si="1798"/>
        <v>0</v>
      </c>
      <c r="AQ2299" s="4" t="b">
        <f t="shared" si="1794"/>
        <v>0</v>
      </c>
      <c r="AR2299" s="5" t="str">
        <f t="shared" si="1795"/>
        <v>POP MIE BESAR AYAM BAWANG</v>
      </c>
      <c r="AS2299" s="4" t="str">
        <f t="shared" si="1796"/>
        <v>1CUP</v>
      </c>
      <c r="AT2299" t="s">
        <v>5218</v>
      </c>
      <c r="AU2299" s="1" t="s">
        <v>3128</v>
      </c>
      <c r="AV2299" s="33" t="str">
        <f t="shared" ca="1" si="1799"/>
        <v/>
      </c>
      <c r="AW2299">
        <v>4500</v>
      </c>
      <c r="AX2299">
        <v>5000</v>
      </c>
      <c r="AY2299">
        <v>4069</v>
      </c>
      <c r="AZ2299" t="str">
        <f t="shared" si="1805"/>
        <v>089686060003</v>
      </c>
      <c r="BA2299" t="str">
        <f t="shared" si="1800"/>
        <v>POP MIE BESAR AYAM BAWANG</v>
      </c>
      <c r="BB2299" t="s">
        <v>4417</v>
      </c>
      <c r="BC2299" t="s">
        <v>4417</v>
      </c>
      <c r="BD2299" s="1"/>
      <c r="BF2299" s="9"/>
      <c r="BG2299" s="20"/>
      <c r="BH2299" s="13"/>
      <c r="BI2299" s="15"/>
      <c r="BL2299" s="13"/>
      <c r="BM2299" s="1"/>
      <c r="BP2299" s="1"/>
      <c r="BQ2299" s="1"/>
      <c r="BT2299" s="13"/>
      <c r="BU2299" s="15"/>
      <c r="BV2299" s="14"/>
    </row>
    <row r="2300" spans="1:74" x14ac:dyDescent="0.25">
      <c r="A2300" s="4" t="str">
        <f t="shared" si="1758"/>
        <v/>
      </c>
      <c r="B2300" s="4" t="str">
        <f t="shared" si="1759"/>
        <v/>
      </c>
      <c r="C2300" s="4" t="str">
        <f t="shared" si="1760"/>
        <v/>
      </c>
      <c r="D2300" s="4" t="str">
        <f t="shared" si="1761"/>
        <v/>
      </c>
      <c r="E2300" s="4" t="str">
        <f t="shared" si="1762"/>
        <v/>
      </c>
      <c r="F2300" s="4" t="str">
        <f t="shared" si="1763"/>
        <v/>
      </c>
      <c r="G2300" s="4" t="str">
        <f t="shared" si="1764"/>
        <v/>
      </c>
      <c r="H2300" s="4" t="str">
        <f t="shared" si="1765"/>
        <v/>
      </c>
      <c r="I2300" s="4" t="str">
        <f t="shared" si="1766"/>
        <v/>
      </c>
      <c r="J2300" s="4" t="str">
        <f t="shared" si="1767"/>
        <v/>
      </c>
      <c r="K2300" s="4" t="str">
        <f t="shared" si="1768"/>
        <v/>
      </c>
      <c r="L2300" s="4" t="str">
        <f t="shared" si="1769"/>
        <v/>
      </c>
      <c r="M2300" s="4" t="str">
        <f t="shared" si="1770"/>
        <v/>
      </c>
      <c r="N2300" s="4" t="str">
        <f t="shared" si="1771"/>
        <v/>
      </c>
      <c r="O2300" s="4" t="str">
        <f t="shared" si="1772"/>
        <v/>
      </c>
      <c r="P2300" s="4" t="str">
        <f t="shared" si="1773"/>
        <v>CUP</v>
      </c>
      <c r="Q2300" s="4" t="str">
        <f t="shared" si="1774"/>
        <v/>
      </c>
      <c r="R2300" s="4" t="str">
        <f t="shared" si="1775"/>
        <v/>
      </c>
      <c r="S2300" s="4" t="str">
        <f t="shared" si="1776"/>
        <v/>
      </c>
      <c r="T2300" s="4" t="str">
        <f t="shared" si="1777"/>
        <v/>
      </c>
      <c r="U2300" s="4" t="str">
        <f t="shared" si="1778"/>
        <v/>
      </c>
      <c r="V2300" s="4" t="str">
        <f t="shared" si="1779"/>
        <v/>
      </c>
      <c r="W2300" s="4" t="str">
        <f t="shared" si="1780"/>
        <v/>
      </c>
      <c r="X2300" s="4" t="str">
        <f t="shared" si="1781"/>
        <v/>
      </c>
      <c r="Y2300" s="4">
        <f t="shared" si="1782"/>
        <v>3</v>
      </c>
      <c r="Z2300" s="4" t="str">
        <f t="shared" si="1783"/>
        <v>-</v>
      </c>
      <c r="AA2300" s="4" t="str">
        <f t="shared" si="1784"/>
        <v/>
      </c>
      <c r="AB2300" s="4" t="str">
        <f t="shared" si="1785"/>
        <v/>
      </c>
      <c r="AC2300" s="4" t="str">
        <f t="shared" si="1786"/>
        <v/>
      </c>
      <c r="AD2300" s="4" t="str">
        <f t="shared" si="1787"/>
        <v/>
      </c>
      <c r="AE2300" s="4" t="str">
        <f t="shared" si="1788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789"/>
        <v>4</v>
      </c>
      <c r="AH2300" s="4">
        <f t="shared" si="1790"/>
        <v>23</v>
      </c>
      <c r="AI2300" s="4">
        <f t="shared" si="1791"/>
        <v>19</v>
      </c>
      <c r="AJ2300" s="4" t="str">
        <f t="shared" si="1792"/>
        <v>1CUP</v>
      </c>
      <c r="AK2300" s="4" t="str">
        <f t="shared" si="1793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797"/>
        <v>12</v>
      </c>
      <c r="AN2300" s="4" t="b">
        <f t="shared" si="1808"/>
        <v>1</v>
      </c>
      <c r="AO2300" s="4" t="str">
        <f t="shared" si="1807"/>
        <v>CUP</v>
      </c>
      <c r="AP2300" s="4" t="b">
        <f t="shared" si="1798"/>
        <v>0</v>
      </c>
      <c r="AQ2300" s="4" t="b">
        <f t="shared" si="1794"/>
        <v>0</v>
      </c>
      <c r="AR2300" s="5" t="str">
        <f t="shared" si="1795"/>
        <v>POP MIE BESAR BASO</v>
      </c>
      <c r="AS2300" s="4" t="str">
        <f t="shared" si="1796"/>
        <v>1CUP</v>
      </c>
      <c r="AT2300" t="s">
        <v>3131</v>
      </c>
      <c r="AU2300" s="1" t="s">
        <v>3132</v>
      </c>
      <c r="AV2300" s="33" t="str">
        <f t="shared" ca="1" si="1799"/>
        <v/>
      </c>
      <c r="AW2300">
        <v>4500</v>
      </c>
      <c r="AX2300">
        <v>5000</v>
      </c>
      <c r="AY2300">
        <v>4068</v>
      </c>
      <c r="AZ2300" t="str">
        <f t="shared" si="1805"/>
        <v>089686060126</v>
      </c>
      <c r="BA2300" t="str">
        <f t="shared" si="1800"/>
        <v>POP MIE BESAR BASO</v>
      </c>
      <c r="BB2300" t="s">
        <v>4417</v>
      </c>
      <c r="BC2300" t="s">
        <v>4417</v>
      </c>
      <c r="BD2300" s="1"/>
      <c r="BF2300" s="9"/>
      <c r="BG2300" s="20"/>
      <c r="BH2300" s="13"/>
      <c r="BI2300" s="15"/>
      <c r="BL2300" s="13"/>
      <c r="BM2300" s="1"/>
      <c r="BP2300" s="1"/>
      <c r="BQ2300" s="1"/>
      <c r="BT2300" s="13"/>
      <c r="BU2300" s="15"/>
      <c r="BV2300" s="14"/>
    </row>
    <row r="2301" spans="1:74" x14ac:dyDescent="0.25">
      <c r="A2301" s="4" t="str">
        <f t="shared" si="1758"/>
        <v/>
      </c>
      <c r="B2301" s="4" t="str">
        <f t="shared" si="1759"/>
        <v/>
      </c>
      <c r="C2301" s="4" t="str">
        <f t="shared" si="1760"/>
        <v/>
      </c>
      <c r="D2301" s="4" t="str">
        <f t="shared" si="1761"/>
        <v/>
      </c>
      <c r="E2301" s="4" t="str">
        <f t="shared" si="1762"/>
        <v/>
      </c>
      <c r="F2301" s="4" t="str">
        <f t="shared" si="1763"/>
        <v/>
      </c>
      <c r="G2301" s="4" t="str">
        <f t="shared" si="1764"/>
        <v/>
      </c>
      <c r="H2301" s="4" t="str">
        <f t="shared" si="1765"/>
        <v/>
      </c>
      <c r="I2301" s="4" t="str">
        <f t="shared" si="1766"/>
        <v/>
      </c>
      <c r="J2301" s="4" t="str">
        <f t="shared" si="1767"/>
        <v/>
      </c>
      <c r="K2301" s="4" t="str">
        <f t="shared" si="1768"/>
        <v/>
      </c>
      <c r="L2301" s="4" t="str">
        <f t="shared" si="1769"/>
        <v/>
      </c>
      <c r="M2301" s="4" t="str">
        <f t="shared" si="1770"/>
        <v/>
      </c>
      <c r="N2301" s="4" t="str">
        <f t="shared" si="1771"/>
        <v/>
      </c>
      <c r="O2301" s="4" t="str">
        <f t="shared" si="1772"/>
        <v/>
      </c>
      <c r="P2301" s="4" t="str">
        <f t="shared" si="1773"/>
        <v>CUP</v>
      </c>
      <c r="Q2301" s="4" t="str">
        <f t="shared" si="1774"/>
        <v/>
      </c>
      <c r="R2301" s="4" t="str">
        <f t="shared" si="1775"/>
        <v/>
      </c>
      <c r="S2301" s="4" t="str">
        <f t="shared" si="1776"/>
        <v/>
      </c>
      <c r="T2301" s="4" t="str">
        <f t="shared" si="1777"/>
        <v/>
      </c>
      <c r="U2301" s="4" t="str">
        <f t="shared" si="1778"/>
        <v/>
      </c>
      <c r="V2301" s="4" t="str">
        <f t="shared" si="1779"/>
        <v/>
      </c>
      <c r="W2301" s="4" t="str">
        <f t="shared" si="1780"/>
        <v/>
      </c>
      <c r="X2301" s="4" t="str">
        <f t="shared" si="1781"/>
        <v/>
      </c>
      <c r="Y2301" s="4">
        <f t="shared" si="1782"/>
        <v>3</v>
      </c>
      <c r="Z2301" s="4" t="str">
        <f t="shared" si="1783"/>
        <v>-</v>
      </c>
      <c r="AA2301" s="4" t="str">
        <f t="shared" si="1784"/>
        <v/>
      </c>
      <c r="AB2301" s="4" t="str">
        <f t="shared" si="1785"/>
        <v/>
      </c>
      <c r="AC2301" s="4" t="str">
        <f t="shared" si="1786"/>
        <v/>
      </c>
      <c r="AD2301" s="4" t="str">
        <f t="shared" si="1787"/>
        <v/>
      </c>
      <c r="AE2301" s="4" t="str">
        <f t="shared" si="1788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789"/>
        <v>4</v>
      </c>
      <c r="AH2301" s="4">
        <f t="shared" si="1790"/>
        <v>24</v>
      </c>
      <c r="AI2301" s="4">
        <f t="shared" si="1791"/>
        <v>20</v>
      </c>
      <c r="AJ2301" s="4" t="str">
        <f t="shared" si="1792"/>
        <v>1CUP</v>
      </c>
      <c r="AK2301" s="4" t="str">
        <f t="shared" si="1793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797"/>
        <v>12</v>
      </c>
      <c r="AN2301" s="4" t="b">
        <f t="shared" si="1808"/>
        <v>1</v>
      </c>
      <c r="AO2301" s="4" t="str">
        <f t="shared" si="1807"/>
        <v>CUP</v>
      </c>
      <c r="AP2301" s="4" t="b">
        <f t="shared" si="1798"/>
        <v>0</v>
      </c>
      <c r="AQ2301" s="4" t="b">
        <f t="shared" si="1794"/>
        <v>0</v>
      </c>
      <c r="AR2301" s="5" t="str">
        <f t="shared" si="1795"/>
        <v>POP MIE BESAR DOWER</v>
      </c>
      <c r="AS2301" s="4" t="str">
        <f t="shared" si="1796"/>
        <v>1CUP</v>
      </c>
      <c r="AT2301" t="s">
        <v>3133</v>
      </c>
      <c r="AU2301" s="1" t="s">
        <v>3134</v>
      </c>
      <c r="AV2301" s="33" t="str">
        <f t="shared" ca="1" si="1799"/>
        <v/>
      </c>
      <c r="AW2301">
        <v>5000</v>
      </c>
      <c r="AX2301">
        <v>5500</v>
      </c>
      <c r="AY2301">
        <v>4672</v>
      </c>
      <c r="AZ2301" t="str">
        <f t="shared" si="1805"/>
        <v>089686067002</v>
      </c>
      <c r="BA2301" t="str">
        <f t="shared" si="1800"/>
        <v>POP MIE BESAR DOWER</v>
      </c>
      <c r="BB2301" t="s">
        <v>4417</v>
      </c>
      <c r="BC2301" t="s">
        <v>4417</v>
      </c>
      <c r="BD2301" s="1"/>
      <c r="BF2301" s="9"/>
      <c r="BG2301" s="20"/>
      <c r="BH2301" s="13"/>
      <c r="BI2301" s="15"/>
      <c r="BL2301" s="13"/>
      <c r="BM2301" s="1"/>
      <c r="BP2301" s="1"/>
      <c r="BQ2301" s="1"/>
      <c r="BT2301" s="13"/>
      <c r="BU2301" s="15"/>
      <c r="BV2301" s="14"/>
    </row>
    <row r="2302" spans="1:74" x14ac:dyDescent="0.25">
      <c r="A2302" s="4" t="str">
        <f t="shared" si="1758"/>
        <v/>
      </c>
      <c r="B2302" s="4" t="str">
        <f t="shared" si="1759"/>
        <v/>
      </c>
      <c r="C2302" s="4" t="str">
        <f t="shared" si="1760"/>
        <v/>
      </c>
      <c r="D2302" s="4" t="str">
        <f t="shared" si="1761"/>
        <v/>
      </c>
      <c r="E2302" s="4" t="str">
        <f t="shared" si="1762"/>
        <v/>
      </c>
      <c r="F2302" s="4" t="str">
        <f t="shared" si="1763"/>
        <v/>
      </c>
      <c r="G2302" s="4" t="str">
        <f t="shared" si="1764"/>
        <v/>
      </c>
      <c r="H2302" s="4" t="str">
        <f t="shared" si="1765"/>
        <v/>
      </c>
      <c r="I2302" s="4" t="str">
        <f t="shared" si="1766"/>
        <v/>
      </c>
      <c r="J2302" s="4" t="str">
        <f t="shared" si="1767"/>
        <v/>
      </c>
      <c r="K2302" s="4" t="str">
        <f t="shared" si="1768"/>
        <v/>
      </c>
      <c r="L2302" s="4" t="str">
        <f t="shared" si="1769"/>
        <v/>
      </c>
      <c r="M2302" s="4" t="str">
        <f t="shared" si="1770"/>
        <v/>
      </c>
      <c r="N2302" s="4" t="str">
        <f t="shared" si="1771"/>
        <v/>
      </c>
      <c r="O2302" s="4" t="str">
        <f t="shared" si="1772"/>
        <v/>
      </c>
      <c r="P2302" s="4" t="str">
        <f t="shared" si="1773"/>
        <v>CUP</v>
      </c>
      <c r="Q2302" s="4" t="str">
        <f t="shared" si="1774"/>
        <v/>
      </c>
      <c r="R2302" s="4" t="str">
        <f t="shared" si="1775"/>
        <v/>
      </c>
      <c r="S2302" s="4" t="str">
        <f t="shared" si="1776"/>
        <v/>
      </c>
      <c r="T2302" s="4" t="str">
        <f t="shared" si="1777"/>
        <v/>
      </c>
      <c r="U2302" s="4" t="str">
        <f t="shared" si="1778"/>
        <v/>
      </c>
      <c r="V2302" s="4" t="str">
        <f t="shared" si="1779"/>
        <v/>
      </c>
      <c r="W2302" s="4" t="str">
        <f t="shared" si="1780"/>
        <v/>
      </c>
      <c r="X2302" s="4" t="str">
        <f t="shared" si="1781"/>
        <v/>
      </c>
      <c r="Y2302" s="4">
        <f t="shared" si="1782"/>
        <v>3</v>
      </c>
      <c r="Z2302" s="4" t="str">
        <f t="shared" si="1783"/>
        <v>-</v>
      </c>
      <c r="AA2302" s="4" t="str">
        <f t="shared" si="1784"/>
        <v/>
      </c>
      <c r="AB2302" s="4" t="str">
        <f t="shared" si="1785"/>
        <v/>
      </c>
      <c r="AC2302" s="4" t="str">
        <f t="shared" si="1786"/>
        <v/>
      </c>
      <c r="AD2302" s="4" t="str">
        <f t="shared" si="1787"/>
        <v/>
      </c>
      <c r="AE2302" s="4" t="str">
        <f t="shared" si="1788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789"/>
        <v>4</v>
      </c>
      <c r="AH2302" s="4">
        <f t="shared" si="1790"/>
        <v>25</v>
      </c>
      <c r="AI2302" s="4">
        <f t="shared" si="1791"/>
        <v>21</v>
      </c>
      <c r="AJ2302" s="4" t="str">
        <f t="shared" si="1792"/>
        <v>1CUP</v>
      </c>
      <c r="AK2302" s="4" t="str">
        <f t="shared" si="1793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797"/>
        <v>12</v>
      </c>
      <c r="AN2302" s="4" t="b">
        <f t="shared" si="1808"/>
        <v>1</v>
      </c>
      <c r="AO2302" s="4" t="str">
        <f t="shared" si="1807"/>
        <v>CUP</v>
      </c>
      <c r="AP2302" s="4" t="b">
        <f t="shared" si="1798"/>
        <v>0</v>
      </c>
      <c r="AQ2302" s="4" t="b">
        <f t="shared" si="1794"/>
        <v>0</v>
      </c>
      <c r="AR2302" s="5" t="str">
        <f t="shared" si="1795"/>
        <v>POP MIE BESAR GLEDEK</v>
      </c>
      <c r="AS2302" s="4" t="str">
        <f t="shared" si="1796"/>
        <v>1CUP</v>
      </c>
      <c r="AT2302" t="s">
        <v>3135</v>
      </c>
      <c r="AU2302" s="1" t="s">
        <v>3136</v>
      </c>
      <c r="AV2302" s="33" t="str">
        <f t="shared" ca="1" si="1799"/>
        <v/>
      </c>
      <c r="AW2302">
        <v>5000</v>
      </c>
      <c r="AX2302">
        <v>5500</v>
      </c>
      <c r="AY2302">
        <v>4672</v>
      </c>
      <c r="AZ2302" t="str">
        <f t="shared" si="1805"/>
        <v>089686060102</v>
      </c>
      <c r="BA2302" t="str">
        <f t="shared" si="1800"/>
        <v>POP MIE BESAR GLEDEK</v>
      </c>
      <c r="BB2302" t="s">
        <v>4417</v>
      </c>
      <c r="BC2302" t="s">
        <v>4417</v>
      </c>
      <c r="BD2302" s="1"/>
      <c r="BF2302" s="9"/>
      <c r="BG2302" s="20"/>
      <c r="BH2302" s="13"/>
      <c r="BI2302" s="15"/>
      <c r="BL2302" s="13"/>
      <c r="BM2302" s="1"/>
      <c r="BP2302" s="1"/>
      <c r="BQ2302" s="1"/>
      <c r="BT2302" s="13"/>
      <c r="BU2302" s="15"/>
      <c r="BV2302" s="14"/>
    </row>
    <row r="2303" spans="1:74" x14ac:dyDescent="0.25">
      <c r="A2303" s="4" t="str">
        <f t="shared" si="1758"/>
        <v/>
      </c>
      <c r="B2303" s="4" t="str">
        <f t="shared" si="1759"/>
        <v/>
      </c>
      <c r="C2303" s="4" t="str">
        <f t="shared" si="1760"/>
        <v/>
      </c>
      <c r="D2303" s="4" t="str">
        <f t="shared" si="1761"/>
        <v/>
      </c>
      <c r="E2303" s="4" t="str">
        <f t="shared" si="1762"/>
        <v/>
      </c>
      <c r="F2303" s="4" t="str">
        <f t="shared" si="1763"/>
        <v/>
      </c>
      <c r="G2303" s="4" t="str">
        <f t="shared" si="1764"/>
        <v/>
      </c>
      <c r="H2303" s="4" t="str">
        <f t="shared" si="1765"/>
        <v/>
      </c>
      <c r="I2303" s="4" t="str">
        <f t="shared" si="1766"/>
        <v/>
      </c>
      <c r="J2303" s="4" t="str">
        <f t="shared" si="1767"/>
        <v/>
      </c>
      <c r="K2303" s="4" t="str">
        <f t="shared" si="1768"/>
        <v/>
      </c>
      <c r="L2303" s="4" t="str">
        <f t="shared" si="1769"/>
        <v/>
      </c>
      <c r="M2303" s="4" t="str">
        <f t="shared" si="1770"/>
        <v/>
      </c>
      <c r="N2303" s="4" t="str">
        <f t="shared" si="1771"/>
        <v/>
      </c>
      <c r="O2303" s="4" t="str">
        <f t="shared" si="1772"/>
        <v/>
      </c>
      <c r="P2303" s="4" t="str">
        <f t="shared" si="1773"/>
        <v>CUP</v>
      </c>
      <c r="Q2303" s="4" t="str">
        <f t="shared" si="1774"/>
        <v/>
      </c>
      <c r="R2303" s="4" t="str">
        <f t="shared" si="1775"/>
        <v/>
      </c>
      <c r="S2303" s="4" t="str">
        <f t="shared" si="1776"/>
        <v/>
      </c>
      <c r="T2303" s="4" t="str">
        <f t="shared" si="1777"/>
        <v/>
      </c>
      <c r="U2303" s="4" t="str">
        <f t="shared" si="1778"/>
        <v/>
      </c>
      <c r="V2303" s="4" t="str">
        <f t="shared" si="1779"/>
        <v/>
      </c>
      <c r="W2303" s="4" t="str">
        <f t="shared" si="1780"/>
        <v/>
      </c>
      <c r="X2303" s="4" t="str">
        <f t="shared" si="1781"/>
        <v/>
      </c>
      <c r="Y2303" s="4">
        <f t="shared" si="1782"/>
        <v>3</v>
      </c>
      <c r="Z2303" s="4" t="str">
        <f t="shared" si="1783"/>
        <v>-</v>
      </c>
      <c r="AA2303" s="4" t="str">
        <f t="shared" si="1784"/>
        <v/>
      </c>
      <c r="AB2303" s="4" t="str">
        <f t="shared" si="1785"/>
        <v/>
      </c>
      <c r="AC2303" s="4" t="str">
        <f t="shared" si="1786"/>
        <v/>
      </c>
      <c r="AD2303" s="4" t="str">
        <f t="shared" si="1787"/>
        <v/>
      </c>
      <c r="AE2303" s="4" t="str">
        <f t="shared" si="1788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789"/>
        <v>4</v>
      </c>
      <c r="AH2303" s="4">
        <f t="shared" si="1790"/>
        <v>33</v>
      </c>
      <c r="AI2303" s="4">
        <f t="shared" si="1791"/>
        <v>29</v>
      </c>
      <c r="AJ2303" s="4" t="str">
        <f t="shared" si="1792"/>
        <v>1CUP</v>
      </c>
      <c r="AK2303" s="4" t="str">
        <f t="shared" si="1793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797"/>
        <v>12</v>
      </c>
      <c r="AN2303" s="4" t="b">
        <f t="shared" si="1808"/>
        <v>1</v>
      </c>
      <c r="AO2303" s="4" t="str">
        <f t="shared" si="1807"/>
        <v>CUP</v>
      </c>
      <c r="AP2303" s="4" t="b">
        <f t="shared" si="1798"/>
        <v>0</v>
      </c>
      <c r="AQ2303" s="4" t="b">
        <f t="shared" si="1794"/>
        <v>0</v>
      </c>
      <c r="AR2303" s="5" t="str">
        <f t="shared" si="1795"/>
        <v>POP MIE BESAR GORENG SPESIAL</v>
      </c>
      <c r="AS2303" s="4" t="str">
        <f t="shared" si="1796"/>
        <v>1CUP</v>
      </c>
      <c r="AT2303" t="s">
        <v>3137</v>
      </c>
      <c r="AU2303" s="1" t="s">
        <v>3138</v>
      </c>
      <c r="AV2303" s="33" t="str">
        <f t="shared" ca="1" si="1799"/>
        <v/>
      </c>
      <c r="AW2303">
        <v>4600</v>
      </c>
      <c r="AX2303">
        <v>5200</v>
      </c>
      <c r="AY2303">
        <v>4270</v>
      </c>
      <c r="AZ2303" t="str">
        <f t="shared" si="1805"/>
        <v>089686060744</v>
      </c>
      <c r="BA2303" t="str">
        <f t="shared" si="1800"/>
        <v>POP MIE BESAR GORENG SPESIAL</v>
      </c>
      <c r="BB2303" t="s">
        <v>4417</v>
      </c>
      <c r="BC2303" t="s">
        <v>4417</v>
      </c>
      <c r="BD2303" s="1"/>
      <c r="BF2303" s="9"/>
      <c r="BG2303" s="20"/>
      <c r="BH2303" s="13"/>
      <c r="BI2303" s="15"/>
      <c r="BL2303" s="13"/>
      <c r="BM2303" s="1"/>
      <c r="BP2303" s="1"/>
      <c r="BQ2303" s="1"/>
      <c r="BT2303" s="13"/>
      <c r="BU2303" s="15"/>
      <c r="BV2303" s="14"/>
    </row>
    <row r="2304" spans="1:74" x14ac:dyDescent="0.25">
      <c r="A2304" s="4" t="str">
        <f t="shared" si="1758"/>
        <v/>
      </c>
      <c r="B2304" s="4" t="str">
        <f t="shared" si="1759"/>
        <v/>
      </c>
      <c r="C2304" s="4" t="str">
        <f t="shared" si="1760"/>
        <v/>
      </c>
      <c r="D2304" s="4" t="str">
        <f t="shared" si="1761"/>
        <v/>
      </c>
      <c r="E2304" s="4" t="str">
        <f t="shared" si="1762"/>
        <v/>
      </c>
      <c r="F2304" s="4" t="str">
        <f t="shared" si="1763"/>
        <v/>
      </c>
      <c r="G2304" s="4" t="str">
        <f t="shared" si="1764"/>
        <v/>
      </c>
      <c r="H2304" s="4" t="str">
        <f t="shared" si="1765"/>
        <v/>
      </c>
      <c r="I2304" s="4" t="str">
        <f t="shared" si="1766"/>
        <v/>
      </c>
      <c r="J2304" s="4" t="str">
        <f t="shared" si="1767"/>
        <v/>
      </c>
      <c r="K2304" s="4" t="str">
        <f t="shared" si="1768"/>
        <v/>
      </c>
      <c r="L2304" s="4" t="str">
        <f t="shared" si="1769"/>
        <v/>
      </c>
      <c r="M2304" s="4" t="str">
        <f t="shared" si="1770"/>
        <v/>
      </c>
      <c r="N2304" s="4" t="str">
        <f t="shared" si="1771"/>
        <v/>
      </c>
      <c r="O2304" s="4" t="str">
        <f t="shared" si="1772"/>
        <v/>
      </c>
      <c r="P2304" s="4" t="str">
        <f t="shared" si="1773"/>
        <v>CUP</v>
      </c>
      <c r="Q2304" s="4" t="str">
        <f t="shared" si="1774"/>
        <v/>
      </c>
      <c r="R2304" s="4" t="str">
        <f t="shared" si="1775"/>
        <v/>
      </c>
      <c r="S2304" s="4" t="str">
        <f t="shared" si="1776"/>
        <v/>
      </c>
      <c r="T2304" s="4" t="str">
        <f t="shared" si="1777"/>
        <v/>
      </c>
      <c r="U2304" s="4" t="str">
        <f t="shared" si="1778"/>
        <v/>
      </c>
      <c r="V2304" s="4" t="str">
        <f t="shared" si="1779"/>
        <v/>
      </c>
      <c r="W2304" s="4" t="str">
        <f t="shared" si="1780"/>
        <v/>
      </c>
      <c r="X2304" s="4" t="str">
        <f t="shared" si="1781"/>
        <v/>
      </c>
      <c r="Y2304" s="4">
        <f t="shared" si="1782"/>
        <v>3</v>
      </c>
      <c r="Z2304" s="4" t="str">
        <f t="shared" si="1783"/>
        <v>-</v>
      </c>
      <c r="AA2304" s="4" t="str">
        <f t="shared" si="1784"/>
        <v/>
      </c>
      <c r="AB2304" s="4" t="str">
        <f t="shared" si="1785"/>
        <v/>
      </c>
      <c r="AC2304" s="4" t="str">
        <f t="shared" si="1786"/>
        <v/>
      </c>
      <c r="AD2304" s="4" t="str">
        <f t="shared" si="1787"/>
        <v/>
      </c>
      <c r="AE2304" s="4" t="str">
        <f t="shared" si="1788"/>
        <v/>
      </c>
      <c r="AF2304" s="4" t="str" cm="1">
        <f t="array" aca="1" ref="AF2304" ca="1">LEFT(AS2304,MATCH(FALSE,ISNUMBER(MID(AS2304,ROW(INDIRECT("1:"&amp;LEN(AS2304)+1)), 1) *1),0) -1)</f>
        <v>1</v>
      </c>
      <c r="AG2304" s="4">
        <f t="shared" si="1789"/>
        <v>4</v>
      </c>
      <c r="AH2304" s="4">
        <f t="shared" si="1790"/>
        <v>28</v>
      </c>
      <c r="AI2304" s="4">
        <f t="shared" si="1791"/>
        <v>24</v>
      </c>
      <c r="AJ2304" s="4" t="str">
        <f t="shared" si="1792"/>
        <v>1CUP</v>
      </c>
      <c r="AK2304" s="4" t="str">
        <f t="shared" si="1793"/>
        <v>-1CUP</v>
      </c>
      <c r="AL2304" s="4" t="str" cm="1">
        <f t="array" ref="AL2304">LEFT(AS2304,SUM(LEN(AS2304)-LEN(SUBSTITUTE(AS2304,{"0";"1";"2";"3";"4";"5";"6";"7";"8";"9"},""))))</f>
        <v>1</v>
      </c>
      <c r="AM2304" s="4">
        <f t="shared" si="1797"/>
        <v>12</v>
      </c>
      <c r="AN2304" s="4" t="b">
        <f t="shared" si="1808"/>
        <v>1</v>
      </c>
      <c r="AO2304" s="4" t="str">
        <f t="shared" si="1807"/>
        <v>CUP</v>
      </c>
      <c r="AP2304" s="4" t="b">
        <f t="shared" si="1798"/>
        <v>0</v>
      </c>
      <c r="AQ2304" s="4" t="b">
        <f t="shared" si="1794"/>
        <v>0</v>
      </c>
      <c r="AR2304" s="5" t="str">
        <f t="shared" si="1795"/>
        <v>POP MIE BESAR KARE AYAM</v>
      </c>
      <c r="AS2304" s="4" t="str">
        <f t="shared" si="1796"/>
        <v>1CUP</v>
      </c>
      <c r="AT2304" t="s">
        <v>3139</v>
      </c>
      <c r="AU2304" s="1" t="s">
        <v>3140</v>
      </c>
      <c r="AV2304" s="33" t="str">
        <f t="shared" ca="1" si="1799"/>
        <v/>
      </c>
      <c r="AW2304">
        <v>4500</v>
      </c>
      <c r="AX2304">
        <v>5000</v>
      </c>
      <c r="AY2304">
        <v>4068</v>
      </c>
      <c r="AZ2304" t="str">
        <f t="shared" si="1805"/>
        <v>089686060461</v>
      </c>
      <c r="BA2304" t="str">
        <f t="shared" si="1800"/>
        <v>POP MIE BESAR KARE AYAM</v>
      </c>
      <c r="BB2304" t="s">
        <v>4417</v>
      </c>
      <c r="BC2304" t="s">
        <v>4417</v>
      </c>
      <c r="BD2304" s="1"/>
      <c r="BF2304" s="9"/>
      <c r="BG2304" s="20"/>
      <c r="BH2304" s="13"/>
      <c r="BI2304" s="15"/>
      <c r="BL2304" s="13"/>
      <c r="BM2304" s="1"/>
      <c r="BP2304" s="1"/>
      <c r="BQ2304" s="1"/>
      <c r="BT2304" s="13"/>
      <c r="BU2304" s="15"/>
      <c r="BV2304" s="14"/>
    </row>
    <row r="2305" spans="1:74" x14ac:dyDescent="0.25">
      <c r="A2305" s="4" t="str">
        <f t="shared" si="1758"/>
        <v/>
      </c>
      <c r="B2305" s="4" t="str">
        <f t="shared" si="1759"/>
        <v/>
      </c>
      <c r="C2305" s="4" t="str">
        <f t="shared" si="1760"/>
        <v/>
      </c>
      <c r="D2305" s="4" t="str">
        <f t="shared" si="1761"/>
        <v/>
      </c>
      <c r="E2305" s="4" t="str">
        <f t="shared" si="1762"/>
        <v/>
      </c>
      <c r="F2305" s="4" t="str">
        <f t="shared" si="1763"/>
        <v/>
      </c>
      <c r="G2305" s="4" t="str">
        <f t="shared" si="1764"/>
        <v/>
      </c>
      <c r="H2305" s="4" t="str">
        <f t="shared" si="1765"/>
        <v/>
      </c>
      <c r="I2305" s="4" t="str">
        <f t="shared" si="1766"/>
        <v/>
      </c>
      <c r="J2305" s="4" t="str">
        <f t="shared" si="1767"/>
        <v/>
      </c>
      <c r="K2305" s="4" t="str">
        <f t="shared" si="1768"/>
        <v/>
      </c>
      <c r="L2305" s="4" t="str">
        <f t="shared" si="1769"/>
        <v/>
      </c>
      <c r="M2305" s="4" t="str">
        <f t="shared" si="1770"/>
        <v/>
      </c>
      <c r="N2305" s="4" t="str">
        <f t="shared" si="1771"/>
        <v/>
      </c>
      <c r="O2305" s="4" t="str">
        <f t="shared" si="1772"/>
        <v/>
      </c>
      <c r="P2305" s="4" t="str">
        <f t="shared" si="1773"/>
        <v>CUP</v>
      </c>
      <c r="Q2305" s="4" t="str">
        <f t="shared" si="1774"/>
        <v/>
      </c>
      <c r="R2305" s="4" t="str">
        <f t="shared" si="1775"/>
        <v/>
      </c>
      <c r="S2305" s="4" t="str">
        <f t="shared" si="1776"/>
        <v/>
      </c>
      <c r="T2305" s="4" t="str">
        <f t="shared" si="1777"/>
        <v/>
      </c>
      <c r="U2305" s="4" t="str">
        <f t="shared" si="1778"/>
        <v/>
      </c>
      <c r="V2305" s="4" t="str">
        <f t="shared" si="1779"/>
        <v/>
      </c>
      <c r="W2305" s="4" t="str">
        <f t="shared" si="1780"/>
        <v/>
      </c>
      <c r="X2305" s="4" t="str">
        <f t="shared" si="1781"/>
        <v/>
      </c>
      <c r="Y2305" s="4">
        <f t="shared" si="1782"/>
        <v>3</v>
      </c>
      <c r="Z2305" s="4" t="str">
        <f t="shared" si="1783"/>
        <v>-</v>
      </c>
      <c r="AA2305" s="4" t="str">
        <f t="shared" si="1784"/>
        <v/>
      </c>
      <c r="AB2305" s="4" t="str">
        <f t="shared" si="1785"/>
        <v/>
      </c>
      <c r="AC2305" s="4" t="str">
        <f t="shared" si="1786"/>
        <v/>
      </c>
      <c r="AD2305" s="4" t="str">
        <f t="shared" si="1787"/>
        <v/>
      </c>
      <c r="AE2305" s="4" t="str">
        <f t="shared" si="1788"/>
        <v/>
      </c>
      <c r="AF2305" s="4" t="str" cm="1">
        <f t="array" aca="1" ref="AF2305" ca="1">LEFT(AS2305,MATCH(FALSE,ISNUMBER(MID(AS2305,ROW(INDIRECT("1:"&amp;LEN(AS2305)+1)), 1) *1),0) -1)</f>
        <v>1</v>
      </c>
      <c r="AG2305" s="4">
        <f t="shared" si="1789"/>
        <v>4</v>
      </c>
      <c r="AH2305" s="4">
        <f t="shared" si="1790"/>
        <v>28</v>
      </c>
      <c r="AI2305" s="4">
        <f t="shared" si="1791"/>
        <v>24</v>
      </c>
      <c r="AJ2305" s="4" t="str">
        <f t="shared" si="1792"/>
        <v>1CUP</v>
      </c>
      <c r="AK2305" s="4" t="str">
        <f t="shared" si="1793"/>
        <v>-1CUP</v>
      </c>
      <c r="AL2305" s="4" t="str" cm="1">
        <f t="array" ref="AL2305">LEFT(AS2305,SUM(LEN(AS2305)-LEN(SUBSTITUTE(AS2305,{"0";"1";"2";"3";"4";"5";"6";"7";"8";"9"},""))))</f>
        <v>1</v>
      </c>
      <c r="AM2305" s="4">
        <f t="shared" si="1797"/>
        <v>12</v>
      </c>
      <c r="AN2305" s="4" t="b">
        <f t="shared" si="1808"/>
        <v>1</v>
      </c>
      <c r="AO2305" s="4" t="str">
        <f t="shared" si="1807"/>
        <v>CUP</v>
      </c>
      <c r="AP2305" s="4" t="b">
        <f t="shared" si="1798"/>
        <v>0</v>
      </c>
      <c r="AQ2305" s="4" t="b">
        <f t="shared" si="1794"/>
        <v>0</v>
      </c>
      <c r="AR2305" s="5" t="str">
        <f t="shared" si="1795"/>
        <v>POP MIE BESAR SOTO AYAM</v>
      </c>
      <c r="AS2305" s="4" t="str">
        <f t="shared" si="1796"/>
        <v>1CUP</v>
      </c>
      <c r="AT2305" t="s">
        <v>3141</v>
      </c>
      <c r="AU2305" s="1" t="s">
        <v>3142</v>
      </c>
      <c r="AV2305" s="33" t="str">
        <f t="shared" ca="1" si="1799"/>
        <v/>
      </c>
      <c r="AW2305">
        <v>4500</v>
      </c>
      <c r="AX2305">
        <v>5000</v>
      </c>
      <c r="AY2305">
        <v>4068</v>
      </c>
      <c r="AZ2305" t="str">
        <f t="shared" si="1805"/>
        <v>089686060362</v>
      </c>
      <c r="BA2305" t="str">
        <f t="shared" si="1800"/>
        <v>POP MIE BESAR SOTO AYAM</v>
      </c>
      <c r="BB2305" t="s">
        <v>4417</v>
      </c>
      <c r="BC2305" t="s">
        <v>4417</v>
      </c>
      <c r="BD2305" s="1"/>
      <c r="BF2305" s="9"/>
      <c r="BG2305" s="20"/>
      <c r="BH2305" s="13"/>
      <c r="BI2305" s="15"/>
      <c r="BL2305" s="13"/>
      <c r="BM2305" s="1"/>
      <c r="BP2305" s="1"/>
      <c r="BQ2305" s="1"/>
      <c r="BT2305" s="13"/>
      <c r="BU2305" s="15"/>
      <c r="BV2305" s="14"/>
    </row>
    <row r="2306" spans="1:74" x14ac:dyDescent="0.25">
      <c r="A2306" s="4" t="str">
        <f t="shared" si="1758"/>
        <v/>
      </c>
      <c r="B2306" s="4" t="str">
        <f t="shared" si="1759"/>
        <v/>
      </c>
      <c r="C2306" s="4" t="str">
        <f t="shared" si="1760"/>
        <v/>
      </c>
      <c r="D2306" s="4" t="str">
        <f t="shared" si="1761"/>
        <v/>
      </c>
      <c r="E2306" s="4" t="str">
        <f t="shared" si="1762"/>
        <v/>
      </c>
      <c r="F2306" s="4" t="str">
        <f t="shared" si="1763"/>
        <v/>
      </c>
      <c r="G2306" s="4" t="str">
        <f t="shared" si="1764"/>
        <v/>
      </c>
      <c r="H2306" s="4" t="str">
        <f t="shared" si="1765"/>
        <v/>
      </c>
      <c r="I2306" s="4" t="str">
        <f t="shared" si="1766"/>
        <v/>
      </c>
      <c r="J2306" s="4" t="str">
        <f t="shared" si="1767"/>
        <v/>
      </c>
      <c r="K2306" s="4" t="str">
        <f t="shared" si="1768"/>
        <v/>
      </c>
      <c r="L2306" s="4" t="str">
        <f t="shared" si="1769"/>
        <v/>
      </c>
      <c r="M2306" s="4" t="str">
        <f t="shared" si="1770"/>
        <v/>
      </c>
      <c r="N2306" s="4" t="str">
        <f t="shared" si="1771"/>
        <v/>
      </c>
      <c r="O2306" s="4" t="str">
        <f t="shared" si="1772"/>
        <v>DUS</v>
      </c>
      <c r="P2306" s="4" t="str">
        <f t="shared" si="1773"/>
        <v>CUP</v>
      </c>
      <c r="Q2306" s="4" t="str">
        <f t="shared" si="1774"/>
        <v/>
      </c>
      <c r="R2306" s="4" t="str">
        <f t="shared" si="1775"/>
        <v/>
      </c>
      <c r="S2306" s="4" t="str">
        <f t="shared" si="1776"/>
        <v/>
      </c>
      <c r="T2306" s="4" t="str">
        <f t="shared" si="1777"/>
        <v/>
      </c>
      <c r="U2306" s="4" t="str">
        <f t="shared" si="1778"/>
        <v/>
      </c>
      <c r="V2306" s="4" t="str">
        <f t="shared" si="1779"/>
        <v/>
      </c>
      <c r="W2306" s="4" t="str">
        <f t="shared" si="1780"/>
        <v/>
      </c>
      <c r="X2306" s="4" t="str">
        <f t="shared" si="1781"/>
        <v/>
      </c>
      <c r="Y2306" s="4">
        <f t="shared" si="1782"/>
        <v>6</v>
      </c>
      <c r="Z2306" s="4" t="str">
        <f t="shared" si="1783"/>
        <v>-</v>
      </c>
      <c r="AA2306" s="4" t="str">
        <f t="shared" si="1784"/>
        <v>/</v>
      </c>
      <c r="AB2306" s="4" t="str">
        <f t="shared" si="1785"/>
        <v/>
      </c>
      <c r="AC2306" s="4" t="str">
        <f t="shared" si="1786"/>
        <v/>
      </c>
      <c r="AD2306" s="4" t="str">
        <f t="shared" si="1787"/>
        <v/>
      </c>
      <c r="AE2306" s="4" t="str">
        <f t="shared" si="1788"/>
        <v/>
      </c>
      <c r="AF2306" s="4" t="str" cm="1">
        <f t="array" aca="1" ref="AF2306" ca="1">LEFT(AS2306,MATCH(FALSE,ISNUMBER(MID(AS2306,ROW(INDIRECT("1:"&amp;LEN(AS2306)+1)), 1) *1),0) -1)</f>
        <v>12</v>
      </c>
      <c r="AG2306" s="4">
        <f t="shared" si="1789"/>
        <v>9</v>
      </c>
      <c r="AH2306" s="4">
        <f t="shared" si="1790"/>
        <v>38</v>
      </c>
      <c r="AI2306" s="4">
        <f t="shared" si="1791"/>
        <v>29</v>
      </c>
      <c r="AJ2306" s="4" t="str">
        <f t="shared" si="1792"/>
        <v>/DUS</v>
      </c>
      <c r="AK2306" s="4" t="str">
        <f t="shared" si="1793"/>
        <v>P/DUS</v>
      </c>
      <c r="AL2306" s="4" t="str" cm="1">
        <f t="array" ref="AL2306">LEFT(AS2306,SUM(LEN(AS2306)-LEN(SUBSTITUTE(AS2306,{"0";"1";"2";"3";"4";"5";"6";"7";"8";"9"},""))))</f>
        <v>12</v>
      </c>
      <c r="AM2306" s="4">
        <f t="shared" si="1797"/>
        <v>13</v>
      </c>
      <c r="AN2306" s="4" t="b">
        <f>LEFT(AS2306,2)=AL2306</f>
        <v>1</v>
      </c>
      <c r="AO2306" s="4" t="str">
        <f t="shared" si="1807"/>
        <v>DUS</v>
      </c>
      <c r="AP2306" s="4" t="b">
        <f t="shared" si="1798"/>
        <v>0</v>
      </c>
      <c r="AQ2306" s="4" t="b">
        <f t="shared" si="1794"/>
        <v>0</v>
      </c>
      <c r="AR2306" s="5" t="str">
        <f t="shared" si="1795"/>
        <v>POP MIE GLEDEK DOWER PANGSIT</v>
      </c>
      <c r="AS2306" s="4" t="str">
        <f t="shared" si="1796"/>
        <v>12CUP/DUS</v>
      </c>
      <c r="AT2306" t="s">
        <v>4602</v>
      </c>
      <c r="AV2306" s="33" t="b">
        <f t="shared" ca="1" si="1799"/>
        <v>1</v>
      </c>
      <c r="AW2306">
        <v>58000</v>
      </c>
      <c r="AX2306">
        <v>58000</v>
      </c>
      <c r="AY2306">
        <v>56075</v>
      </c>
      <c r="AZ2306" t="str">
        <f t="shared" si="1805"/>
        <v>8000000002306</v>
      </c>
      <c r="BA2306" t="str">
        <f t="shared" si="1800"/>
        <v>POP MIE GLEDEK DOWER PANGSIT</v>
      </c>
      <c r="BB2306" t="s">
        <v>4417</v>
      </c>
      <c r="BC2306" t="s">
        <v>4417</v>
      </c>
      <c r="BD2306" s="1"/>
      <c r="BF2306" s="9"/>
      <c r="BG2306" s="20"/>
      <c r="BH2306" s="13"/>
      <c r="BI2306" s="15"/>
      <c r="BL2306" s="13"/>
      <c r="BM2306" s="1"/>
      <c r="BP2306" s="1"/>
      <c r="BQ2306" s="1"/>
      <c r="BT2306" s="13"/>
      <c r="BU2306" s="15"/>
      <c r="BV2306" s="14"/>
    </row>
    <row r="2307" spans="1:74" x14ac:dyDescent="0.25">
      <c r="A2307" s="4" t="str">
        <f t="shared" si="1758"/>
        <v/>
      </c>
      <c r="B2307" s="4" t="str">
        <f t="shared" si="1759"/>
        <v/>
      </c>
      <c r="C2307" s="4" t="str">
        <f t="shared" si="1760"/>
        <v/>
      </c>
      <c r="D2307" s="4" t="str">
        <f t="shared" si="1761"/>
        <v/>
      </c>
      <c r="E2307" s="4" t="str">
        <f t="shared" si="1762"/>
        <v/>
      </c>
      <c r="F2307" s="4" t="str">
        <f t="shared" si="1763"/>
        <v/>
      </c>
      <c r="G2307" s="4" t="str">
        <f t="shared" si="1764"/>
        <v/>
      </c>
      <c r="H2307" s="4" t="str">
        <f t="shared" si="1765"/>
        <v/>
      </c>
      <c r="I2307" s="4" t="str">
        <f t="shared" si="1766"/>
        <v/>
      </c>
      <c r="J2307" s="4" t="str">
        <f t="shared" si="1767"/>
        <v/>
      </c>
      <c r="K2307" s="4" t="str">
        <f t="shared" si="1768"/>
        <v/>
      </c>
      <c r="L2307" s="4" t="str">
        <f t="shared" si="1769"/>
        <v/>
      </c>
      <c r="M2307" s="4" t="str">
        <f t="shared" si="1770"/>
        <v/>
      </c>
      <c r="N2307" s="4" t="str">
        <f t="shared" si="1771"/>
        <v/>
      </c>
      <c r="O2307" s="4" t="str">
        <f t="shared" si="1772"/>
        <v>DUS</v>
      </c>
      <c r="P2307" s="4" t="str">
        <f t="shared" si="1773"/>
        <v>CUP</v>
      </c>
      <c r="Q2307" s="4" t="str">
        <f t="shared" si="1774"/>
        <v/>
      </c>
      <c r="R2307" s="4" t="str">
        <f t="shared" si="1775"/>
        <v/>
      </c>
      <c r="S2307" s="4" t="str">
        <f t="shared" si="1776"/>
        <v/>
      </c>
      <c r="T2307" s="4" t="str">
        <f t="shared" si="1777"/>
        <v/>
      </c>
      <c r="U2307" s="4" t="str">
        <f t="shared" si="1778"/>
        <v/>
      </c>
      <c r="V2307" s="4" t="str">
        <f t="shared" si="1779"/>
        <v/>
      </c>
      <c r="W2307" s="4" t="str">
        <f t="shared" si="1780"/>
        <v/>
      </c>
      <c r="X2307" s="4" t="str">
        <f t="shared" si="1781"/>
        <v/>
      </c>
      <c r="Y2307" s="4">
        <f t="shared" si="1782"/>
        <v>6</v>
      </c>
      <c r="Z2307" s="4" t="str">
        <f t="shared" si="1783"/>
        <v>-</v>
      </c>
      <c r="AA2307" s="4" t="str">
        <f t="shared" si="1784"/>
        <v>/</v>
      </c>
      <c r="AB2307" s="4" t="str">
        <f t="shared" si="1785"/>
        <v/>
      </c>
      <c r="AC2307" s="4" t="str">
        <f t="shared" si="1786"/>
        <v/>
      </c>
      <c r="AD2307" s="4" t="str">
        <f t="shared" si="1787"/>
        <v/>
      </c>
      <c r="AE2307" s="4" t="str">
        <f t="shared" si="1788"/>
        <v/>
      </c>
      <c r="AF2307" s="4" t="str" cm="1">
        <f t="array" aca="1" ref="AF2307" ca="1">LEFT(AS2307,MATCH(FALSE,ISNUMBER(MID(AS2307,ROW(INDIRECT("1:"&amp;LEN(AS2307)+1)), 1) *1),0) -1)</f>
        <v>24</v>
      </c>
      <c r="AG2307" s="4">
        <f t="shared" si="1789"/>
        <v>9</v>
      </c>
      <c r="AH2307" s="4">
        <f t="shared" si="1790"/>
        <v>22</v>
      </c>
      <c r="AI2307" s="4">
        <f t="shared" si="1791"/>
        <v>13</v>
      </c>
      <c r="AJ2307" s="4" t="str">
        <f t="shared" si="1792"/>
        <v>/DUS</v>
      </c>
      <c r="AK2307" s="4" t="str">
        <f t="shared" si="1793"/>
        <v>P/DUS</v>
      </c>
      <c r="AL2307" s="4" t="str" cm="1">
        <f t="array" ref="AL2307">LEFT(AS2307,SUM(LEN(AS2307)-LEN(SUBSTITUTE(AS2307,{"0";"1";"2";"3";"4";"5";"6";"7";"8";"9"},""))))</f>
        <v>24</v>
      </c>
      <c r="AM2307" s="4">
        <f t="shared" si="1797"/>
        <v>13</v>
      </c>
      <c r="AN2307" s="4" t="b">
        <f>LEFT(AS2307,2)=AL2307</f>
        <v>1</v>
      </c>
      <c r="AO2307" s="4" t="str">
        <f t="shared" si="1807"/>
        <v>DUS</v>
      </c>
      <c r="AP2307" s="4" t="b">
        <f t="shared" si="1798"/>
        <v>0</v>
      </c>
      <c r="AQ2307" s="4" t="b">
        <f t="shared" si="1794"/>
        <v>0</v>
      </c>
      <c r="AR2307" s="5" t="str">
        <f t="shared" si="1795"/>
        <v>POP MIE MINI</v>
      </c>
      <c r="AS2307" s="4" t="str">
        <f t="shared" si="1796"/>
        <v>24CUP/DUS</v>
      </c>
      <c r="AT2307" t="s">
        <v>3149</v>
      </c>
      <c r="AV2307" s="33" t="b">
        <f t="shared" ca="1" si="1799"/>
        <v>1</v>
      </c>
      <c r="AW2307">
        <v>71000</v>
      </c>
      <c r="AX2307">
        <v>71000</v>
      </c>
      <c r="AY2307">
        <v>67530</v>
      </c>
      <c r="AZ2307" t="str">
        <f t="shared" si="1805"/>
        <v>8000000002307</v>
      </c>
      <c r="BA2307" t="str">
        <f t="shared" si="1800"/>
        <v>POP MIE MINI</v>
      </c>
      <c r="BB2307" t="s">
        <v>4417</v>
      </c>
      <c r="BC2307" t="s">
        <v>4417</v>
      </c>
      <c r="BD2307" s="1"/>
      <c r="BF2307" s="9"/>
      <c r="BG2307" s="20"/>
      <c r="BH2307" s="13"/>
      <c r="BI2307" s="15"/>
      <c r="BL2307" s="13"/>
      <c r="BM2307" s="1"/>
      <c r="BP2307" s="1"/>
      <c r="BQ2307" s="1"/>
      <c r="BT2307" s="13"/>
      <c r="BU2307" s="15"/>
      <c r="BV2307" s="14"/>
    </row>
    <row r="2308" spans="1:74" x14ac:dyDescent="0.25">
      <c r="A2308" s="4" t="str">
        <f t="shared" ref="A2308:A2371" si="1809">IF(IFERROR(SEARCH($A$1,AT2308),0)&gt;0,$A$1,"")</f>
        <v/>
      </c>
      <c r="B2308" s="4" t="str">
        <f t="shared" ref="B2308:B2371" si="1810">IF(IFERROR(SEARCH($B$1,AT2308),0)&gt;0,$B$1,"")</f>
        <v/>
      </c>
      <c r="C2308" s="4" t="str">
        <f t="shared" ref="C2308:C2371" si="1811">IF(IFERROR(SEARCH($C$1,AT2308),0)&gt;0,$C$1,"")</f>
        <v/>
      </c>
      <c r="D2308" s="4" t="str">
        <f t="shared" ref="D2308:D2371" si="1812">IF(IFERROR(SEARCH($D$1,AT2308),0)&gt;0,$D$1,"")</f>
        <v/>
      </c>
      <c r="E2308" s="4" t="str">
        <f t="shared" ref="E2308:E2371" si="1813">IF(IFERROR(SEARCH($E$1,AT2308),0)&gt;0,$E$1,"")</f>
        <v/>
      </c>
      <c r="F2308" s="4" t="str">
        <f t="shared" ref="F2308:F2371" si="1814">IF(IFERROR(SEARCH($F$1,AT2308),0)&gt;0,$F$1,"")</f>
        <v/>
      </c>
      <c r="G2308" s="4" t="str">
        <f t="shared" ref="G2308:G2371" si="1815">IF(IFERROR(SEARCH($G$1,AT2308),0)&gt;0,$G$1,"")</f>
        <v/>
      </c>
      <c r="H2308" s="4" t="str">
        <f t="shared" ref="H2308:H2371" si="1816">IF(IFERROR(SEARCH($H$1,AT2308),0)&gt;0,$H$1,"")</f>
        <v/>
      </c>
      <c r="I2308" s="4" t="str">
        <f t="shared" ref="I2308:I2371" si="1817">IF(IFERROR(SEARCH($I$1,AT2308),0)&gt;0,$I$1,"")</f>
        <v/>
      </c>
      <c r="J2308" s="4" t="str">
        <f t="shared" ref="J2308:J2371" si="1818">IF(IFERROR(SEARCH($J$1,AT2308),0)&gt;0,$J$1,"")</f>
        <v/>
      </c>
      <c r="K2308" s="4" t="str">
        <f t="shared" ref="K2308:K2371" si="1819">IF(IFERROR(SEARCH($K$1,AT2308),0)&gt;0,$K$1,"")</f>
        <v/>
      </c>
      <c r="L2308" s="4" t="str">
        <f t="shared" ref="L2308:L2371" si="1820">IF(IFERROR(SEARCH($L$1,AT2308),0)&gt;0,$L$1,"")</f>
        <v/>
      </c>
      <c r="M2308" s="4" t="str">
        <f t="shared" ref="M2308:M2371" si="1821">IF(IFERROR(SEARCH($M$1,AT2308),0)&gt;0,$M$1,"")</f>
        <v/>
      </c>
      <c r="N2308" s="4" t="str">
        <f t="shared" ref="N2308:N2371" si="1822">IF(IFERROR(SEARCH($N$1,AT2308),0)&gt;0,$N$1,"")</f>
        <v/>
      </c>
      <c r="O2308" s="4" t="str">
        <f t="shared" ref="O2308:O2371" si="1823">IF(IFERROR(SEARCH($O$1,AT2308),0)&gt;0,$O$1,"")</f>
        <v/>
      </c>
      <c r="P2308" s="4" t="str">
        <f t="shared" ref="P2308:P2371" si="1824">IF(IFERROR(SEARCH($P$1,AT2308),0)&gt;0,$P$1,"")</f>
        <v>CUP</v>
      </c>
      <c r="Q2308" s="4" t="str">
        <f t="shared" ref="Q2308:Q2371" si="1825">IF(IFERROR(SEARCH($Q$1,AT2308),0)&gt;0,$Q$1,"")</f>
        <v/>
      </c>
      <c r="R2308" s="4" t="str">
        <f t="shared" ref="R2308:R2371" si="1826">IF(IFERROR(SEARCH($R$1,AT2308),0)&gt;0,$R$1,"")</f>
        <v/>
      </c>
      <c r="S2308" s="4" t="str">
        <f t="shared" ref="S2308:S2371" si="1827">IF(IFERROR(SEARCH($S$1,AT2308),0)&gt;0,$S$1,"")</f>
        <v/>
      </c>
      <c r="T2308" s="4" t="str">
        <f t="shared" ref="T2308:T2371" si="1828">IF(IFERROR(SEARCH($T$1,AT2308),0)&gt;0,$T$1,"")</f>
        <v/>
      </c>
      <c r="U2308" s="4" t="str">
        <f t="shared" ref="U2308:U2371" si="1829">IF(IFERROR(SEARCH($U$1,AT2308),0)&gt;0,$U$1,"")</f>
        <v/>
      </c>
      <c r="V2308" s="4" t="str">
        <f t="shared" ref="V2308:V2371" si="1830">IF(IFERROR(SEARCH($V$1,AT2308),0)&gt;0,$V$1,"")</f>
        <v/>
      </c>
      <c r="W2308" s="4" t="str">
        <f t="shared" ref="W2308:W2371" si="1831">IF(IFERROR(SEARCH($W$1,AT2308),0)&gt;0,$W$1,"")</f>
        <v/>
      </c>
      <c r="X2308" s="4" t="str">
        <f t="shared" ref="X2308:X2371" si="1832">IF(IFERROR(SEARCH($X$1,AT2308),0)&gt;0,$X$1,"")</f>
        <v/>
      </c>
      <c r="Y2308" s="4">
        <f t="shared" ref="Y2308:Y2371" si="1833">LEN(B2308)+LEN(C2308)+LEN(D2308)+LEN(E2308)+LEN(F2308)+LEN(T2308)+LEN(G2308)+LEN(H2308)+LEN(I2308)+LEN(J2308)+LEN(K2308)+LEN(L2308)+LEN(M2308)+LEN(N2308)+LEN(U2308)+LEN(O2308)+LEN(P2308)+LEN(V2308)+LEN(A2308)+LEN(Q2308)+LEN(X2308)+LEN(R2308)+LEN(W2308)+LEN(S2308)</f>
        <v>3</v>
      </c>
      <c r="Z2308" s="4" t="str">
        <f t="shared" ref="Z2308:Z2371" si="1834">IF(IFERROR(SEARCH($Z$1,AT2308),0)&gt;0,$Z$1,"")</f>
        <v>-</v>
      </c>
      <c r="AA2308" s="4" t="str">
        <f t="shared" ref="AA2308:AA2371" si="1835">IF(IFERROR(SEARCH($AA$1,AT2308),0)&gt;0,$AA$1,"")</f>
        <v/>
      </c>
      <c r="AB2308" s="4" t="str">
        <f t="shared" ref="AB2308:AB2371" si="1836">IF(IFERROR(SEARCH($AB$1,AT2308),0)&gt;0,$AB$1,"")</f>
        <v/>
      </c>
      <c r="AC2308" s="4" t="str">
        <f t="shared" ref="AC2308:AC2371" si="1837">IF(IFERROR(SEARCH($AC$1,AT2308),0)&gt;0,$AC$1,"")</f>
        <v/>
      </c>
      <c r="AD2308" s="4" t="str">
        <f t="shared" ref="AD2308:AD2371" si="1838">IF(IFERROR(SEARCH($AD$1,AT2308),0)&gt;0,$AD$1,"")</f>
        <v/>
      </c>
      <c r="AE2308" s="4" t="str">
        <f t="shared" ref="AE2308:AE2371" si="1839">IF(IFERROR(SEARCH($AE$1,AT2308),0)&gt;0,$AE$1,"")</f>
        <v/>
      </c>
      <c r="AF2308" s="4" t="str" cm="1">
        <f t="array" aca="1" ref="AF2308" ca="1">LEFT(AS2308,MATCH(FALSE,ISNUMBER(MID(AS2308,ROW(INDIRECT("1:"&amp;LEN(AS2308)+1)), 1) *1),0) -1)</f>
        <v>1</v>
      </c>
      <c r="AG2308" s="4">
        <f t="shared" ref="AG2308:AG2371" si="1840">LEN(AS2308)</f>
        <v>4</v>
      </c>
      <c r="AH2308" s="4">
        <f t="shared" ref="AH2308:AH2371" si="1841">LEN(AT2308)</f>
        <v>29</v>
      </c>
      <c r="AI2308" s="4">
        <f t="shared" ref="AI2308:AI2371" si="1842">AH2308-AG2308</f>
        <v>25</v>
      </c>
      <c r="AJ2308" s="4" t="str">
        <f t="shared" ref="AJ2308:AJ2371" si="1843">RIGHT(AT2308,4)</f>
        <v>1CUP</v>
      </c>
      <c r="AK2308" s="4" t="str">
        <f t="shared" ref="AK2308:AK2371" si="1844">RIGHT(AT2308,5)</f>
        <v>-1CUP</v>
      </c>
      <c r="AL2308" s="4" t="str" cm="1">
        <f t="array" ref="AL2308">LEFT(AS2308,SUM(LEN(AS2308)-LEN(SUBSTITUTE(AS2308,{"0";"1";"2";"3";"4";"5";"6";"7";"8";"9"},""))))</f>
        <v>1</v>
      </c>
      <c r="AM2308" s="4">
        <f t="shared" si="1797"/>
        <v>12</v>
      </c>
      <c r="AN2308" s="4" t="b">
        <f t="shared" ref="AN2308:AN2313" si="1845">LEFT(AS2308,1)=AL2308</f>
        <v>1</v>
      </c>
      <c r="AO2308" s="4" t="str">
        <f t="shared" si="1807"/>
        <v>CUP</v>
      </c>
      <c r="AP2308" s="4" t="b">
        <f t="shared" si="1798"/>
        <v>0</v>
      </c>
      <c r="AQ2308" s="4" t="b">
        <f t="shared" ref="AQ2308:AQ2371" si="1846">LEFT(AT2308,2)=LEFT(AU2308,2)</f>
        <v>0</v>
      </c>
      <c r="AR2308" s="5" t="str">
        <f t="shared" ref="AR2308:AR2371" si="1847">LEFT(AT2308,(AI2308-1))</f>
        <v>POP MIE MINI AYAM BAWANG</v>
      </c>
      <c r="AS2308" s="4" t="str">
        <f t="shared" ref="AS2308:AS2371" si="1848">IFERROR(RIGHT(AT2308,LEN(AT2308)-FIND("-",AT2308)),1)</f>
        <v>1CUP</v>
      </c>
      <c r="AT2308" t="s">
        <v>3144</v>
      </c>
      <c r="AU2308" s="1" t="s">
        <v>3145</v>
      </c>
      <c r="AV2308" s="33" t="str">
        <f t="shared" ca="1" si="1799"/>
        <v/>
      </c>
      <c r="AW2308">
        <v>3200</v>
      </c>
      <c r="AX2308">
        <v>3500</v>
      </c>
      <c r="AY2308">
        <v>2813</v>
      </c>
      <c r="AZ2308" t="str">
        <f t="shared" si="1805"/>
        <v>089686061024</v>
      </c>
      <c r="BA2308" t="str">
        <f t="shared" si="1800"/>
        <v>POP MIE MINI AYAM BAWANG</v>
      </c>
      <c r="BB2308" t="s">
        <v>4417</v>
      </c>
      <c r="BC2308" t="s">
        <v>4417</v>
      </c>
      <c r="BD2308" s="1"/>
      <c r="BF2308" s="9"/>
      <c r="BG2308" s="20"/>
      <c r="BH2308" s="13"/>
      <c r="BI2308" s="15"/>
      <c r="BL2308" s="13"/>
      <c r="BM2308" s="1"/>
      <c r="BP2308" s="1"/>
      <c r="BQ2308" s="1"/>
      <c r="BT2308" s="13"/>
      <c r="BU2308" s="15"/>
      <c r="BV2308" s="14"/>
    </row>
    <row r="2309" spans="1:74" x14ac:dyDescent="0.25">
      <c r="A2309" s="4" t="str">
        <f t="shared" si="1809"/>
        <v/>
      </c>
      <c r="B2309" s="4" t="str">
        <f t="shared" si="1810"/>
        <v/>
      </c>
      <c r="C2309" s="4" t="str">
        <f t="shared" si="1811"/>
        <v/>
      </c>
      <c r="D2309" s="4" t="str">
        <f t="shared" si="1812"/>
        <v/>
      </c>
      <c r="E2309" s="4" t="str">
        <f t="shared" si="1813"/>
        <v/>
      </c>
      <c r="F2309" s="4" t="str">
        <f t="shared" si="1814"/>
        <v/>
      </c>
      <c r="G2309" s="4" t="str">
        <f t="shared" si="1815"/>
        <v/>
      </c>
      <c r="H2309" s="4" t="str">
        <f t="shared" si="1816"/>
        <v/>
      </c>
      <c r="I2309" s="4" t="str">
        <f t="shared" si="1817"/>
        <v/>
      </c>
      <c r="J2309" s="4" t="str">
        <f t="shared" si="1818"/>
        <v/>
      </c>
      <c r="K2309" s="4" t="str">
        <f t="shared" si="1819"/>
        <v/>
      </c>
      <c r="L2309" s="4" t="str">
        <f t="shared" si="1820"/>
        <v/>
      </c>
      <c r="M2309" s="4" t="str">
        <f t="shared" si="1821"/>
        <v/>
      </c>
      <c r="N2309" s="4" t="str">
        <f t="shared" si="1822"/>
        <v/>
      </c>
      <c r="O2309" s="4" t="str">
        <f t="shared" si="1823"/>
        <v/>
      </c>
      <c r="P2309" s="4" t="str">
        <f t="shared" si="1824"/>
        <v>CUP</v>
      </c>
      <c r="Q2309" s="4" t="str">
        <f t="shared" si="1825"/>
        <v/>
      </c>
      <c r="R2309" s="4" t="str">
        <f t="shared" si="1826"/>
        <v/>
      </c>
      <c r="S2309" s="4" t="str">
        <f t="shared" si="1827"/>
        <v/>
      </c>
      <c r="T2309" s="4" t="str">
        <f t="shared" si="1828"/>
        <v/>
      </c>
      <c r="U2309" s="4" t="str">
        <f t="shared" si="1829"/>
        <v/>
      </c>
      <c r="V2309" s="4" t="str">
        <f t="shared" si="1830"/>
        <v/>
      </c>
      <c r="W2309" s="4" t="str">
        <f t="shared" si="1831"/>
        <v/>
      </c>
      <c r="X2309" s="4" t="str">
        <f t="shared" si="1832"/>
        <v/>
      </c>
      <c r="Y2309" s="4">
        <f t="shared" si="1833"/>
        <v>3</v>
      </c>
      <c r="Z2309" s="4" t="str">
        <f t="shared" si="1834"/>
        <v>-</v>
      </c>
      <c r="AA2309" s="4" t="str">
        <f t="shared" si="1835"/>
        <v/>
      </c>
      <c r="AB2309" s="4" t="str">
        <f t="shared" si="1836"/>
        <v/>
      </c>
      <c r="AC2309" s="4" t="str">
        <f t="shared" si="1837"/>
        <v/>
      </c>
      <c r="AD2309" s="4" t="str">
        <f t="shared" si="1838"/>
        <v/>
      </c>
      <c r="AE2309" s="4" t="str">
        <f t="shared" si="1839"/>
        <v/>
      </c>
      <c r="AF2309" s="4" t="str" cm="1">
        <f t="array" aca="1" ref="AF2309" ca="1">LEFT(AS2309,MATCH(FALSE,ISNUMBER(MID(AS2309,ROW(INDIRECT("1:"&amp;LEN(AS2309)+1)), 1) *1),0) -1)</f>
        <v>1</v>
      </c>
      <c r="AG2309" s="4">
        <f t="shared" si="1840"/>
        <v>4</v>
      </c>
      <c r="AH2309" s="4">
        <f t="shared" si="1841"/>
        <v>27</v>
      </c>
      <c r="AI2309" s="4">
        <f t="shared" si="1842"/>
        <v>23</v>
      </c>
      <c r="AJ2309" s="4" t="str">
        <f t="shared" si="1843"/>
        <v>1CUP</v>
      </c>
      <c r="AK2309" s="4" t="str">
        <f t="shared" si="1844"/>
        <v>-1CUP</v>
      </c>
      <c r="AL2309" s="4" t="str" cm="1">
        <f t="array" ref="AL2309">LEFT(AS2309,SUM(LEN(AS2309)-LEN(SUBSTITUTE(AS2309,{"0";"1";"2";"3";"4";"5";"6";"7";"8";"9"},""))))</f>
        <v>1</v>
      </c>
      <c r="AM2309" s="4">
        <f t="shared" ref="AM2309:AM2372" si="1849">LEN(AZ2309)</f>
        <v>12</v>
      </c>
      <c r="AN2309" s="4" t="b">
        <f t="shared" si="1845"/>
        <v>1</v>
      </c>
      <c r="AO2309" s="4" t="str">
        <f t="shared" si="1807"/>
        <v>CUP</v>
      </c>
      <c r="AP2309" s="4" t="b">
        <f t="shared" ref="AP2309:AP2372" si="1850">IF((AR2309=AR2310)=TRUE,TRUE,IF((AR2308=AR2309)=TRUE,TRUE,FALSE))</f>
        <v>0</v>
      </c>
      <c r="AQ2309" s="4" t="b">
        <f t="shared" si="1846"/>
        <v>0</v>
      </c>
      <c r="AR2309" s="5" t="str">
        <f t="shared" si="1847"/>
        <v>POP MIE MINI BASO SAPI</v>
      </c>
      <c r="AS2309" s="4" t="str">
        <f t="shared" si="1848"/>
        <v>1CUP</v>
      </c>
      <c r="AT2309" t="s">
        <v>5099</v>
      </c>
      <c r="AU2309" s="1" t="s">
        <v>3146</v>
      </c>
      <c r="AV2309" s="33" t="str">
        <f t="shared" ref="AV2309:AV2372" ca="1" si="1851">IF(IF(IF(AR2309=AR2310,10,0)+IF(NOT(AO2309="DUS")=TRUE,10,0)=20,"XXXX",IF(IF((AF2309+1)=2,0,1)+IF(AO2309="DUS",1,0)=2,TRUE,""))="",IF(IF(AR2309=AR2308,10,0)+IF(NOT(AO2309="DUS")=TRUE,10,0)=20,"XXXX",IF(IF((AF2309+1)=2,0,1)+IF(AO2309="DUS",1,0)=2,TRUE,"")),IF(IF(AR2309=AR2310,10,0)+IF(NOT(AO2309="DUS")=TRUE,10,0)=20,"XXXX",IF(IF((AF2309+1)=2,0,1)+IF(AO2309="DUS",1,0)=2,TRUE,"")))</f>
        <v/>
      </c>
      <c r="AW2309">
        <v>3200</v>
      </c>
      <c r="AX2309">
        <v>3500</v>
      </c>
      <c r="AY2309">
        <v>2813</v>
      </c>
      <c r="AZ2309" t="str">
        <f t="shared" si="1805"/>
        <v>089686061123</v>
      </c>
      <c r="BA2309" t="str">
        <f t="shared" ref="BA2309:BA2372" si="1852">AR2309</f>
        <v>POP MIE MINI BASO SAPI</v>
      </c>
      <c r="BB2309" t="s">
        <v>4417</v>
      </c>
      <c r="BC2309" t="s">
        <v>4417</v>
      </c>
      <c r="BD2309" s="1"/>
      <c r="BF2309" s="9"/>
      <c r="BG2309" s="20"/>
      <c r="BH2309" s="13"/>
      <c r="BI2309" s="15"/>
      <c r="BL2309" s="13"/>
      <c r="BM2309" s="1"/>
      <c r="BP2309" s="1"/>
      <c r="BQ2309" s="1"/>
      <c r="BT2309" s="13"/>
      <c r="BU2309" s="15"/>
      <c r="BV2309" s="14"/>
    </row>
    <row r="2310" spans="1:74" x14ac:dyDescent="0.25">
      <c r="A2310" s="4" t="str">
        <f t="shared" si="1809"/>
        <v/>
      </c>
      <c r="B2310" s="4" t="str">
        <f t="shared" si="1810"/>
        <v/>
      </c>
      <c r="C2310" s="4" t="str">
        <f t="shared" si="1811"/>
        <v/>
      </c>
      <c r="D2310" s="4" t="str">
        <f t="shared" si="1812"/>
        <v/>
      </c>
      <c r="E2310" s="4" t="str">
        <f t="shared" si="1813"/>
        <v/>
      </c>
      <c r="F2310" s="4" t="str">
        <f t="shared" si="1814"/>
        <v/>
      </c>
      <c r="G2310" s="4" t="str">
        <f t="shared" si="1815"/>
        <v/>
      </c>
      <c r="H2310" s="4" t="str">
        <f t="shared" si="1816"/>
        <v/>
      </c>
      <c r="I2310" s="4" t="str">
        <f t="shared" si="1817"/>
        <v/>
      </c>
      <c r="J2310" s="4" t="str">
        <f t="shared" si="1818"/>
        <v/>
      </c>
      <c r="K2310" s="4" t="str">
        <f t="shared" si="1819"/>
        <v/>
      </c>
      <c r="L2310" s="4" t="str">
        <f t="shared" si="1820"/>
        <v/>
      </c>
      <c r="M2310" s="4" t="str">
        <f t="shared" si="1821"/>
        <v/>
      </c>
      <c r="N2310" s="4" t="str">
        <f t="shared" si="1822"/>
        <v/>
      </c>
      <c r="O2310" s="4" t="str">
        <f t="shared" si="1823"/>
        <v/>
      </c>
      <c r="P2310" s="4" t="str">
        <f t="shared" si="1824"/>
        <v>CUP</v>
      </c>
      <c r="Q2310" s="4" t="str">
        <f t="shared" si="1825"/>
        <v/>
      </c>
      <c r="R2310" s="4" t="str">
        <f t="shared" si="1826"/>
        <v/>
      </c>
      <c r="S2310" s="4" t="str">
        <f t="shared" si="1827"/>
        <v/>
      </c>
      <c r="T2310" s="4" t="str">
        <f t="shared" si="1828"/>
        <v/>
      </c>
      <c r="U2310" s="4" t="str">
        <f t="shared" si="1829"/>
        <v/>
      </c>
      <c r="V2310" s="4" t="str">
        <f t="shared" si="1830"/>
        <v/>
      </c>
      <c r="W2310" s="4" t="str">
        <f t="shared" si="1831"/>
        <v/>
      </c>
      <c r="X2310" s="4" t="str">
        <f t="shared" si="1832"/>
        <v/>
      </c>
      <c r="Y2310" s="4">
        <f t="shared" si="1833"/>
        <v>3</v>
      </c>
      <c r="Z2310" s="4" t="str">
        <f t="shared" si="1834"/>
        <v>-</v>
      </c>
      <c r="AA2310" s="4" t="str">
        <f t="shared" si="1835"/>
        <v/>
      </c>
      <c r="AB2310" s="4" t="str">
        <f t="shared" si="1836"/>
        <v/>
      </c>
      <c r="AC2310" s="4" t="str">
        <f t="shared" si="1837"/>
        <v/>
      </c>
      <c r="AD2310" s="4" t="str">
        <f t="shared" si="1838"/>
        <v/>
      </c>
      <c r="AE2310" s="4" t="str">
        <f t="shared" si="1839"/>
        <v/>
      </c>
      <c r="AF2310" s="4" t="str" cm="1">
        <f t="array" aca="1" ref="AF2310" ca="1">LEFT(AS2310,MATCH(FALSE,ISNUMBER(MID(AS2310,ROW(INDIRECT("1:"&amp;LEN(AS2310)+1)), 1) *1),0) -1)</f>
        <v>1</v>
      </c>
      <c r="AG2310" s="4">
        <f t="shared" si="1840"/>
        <v>4</v>
      </c>
      <c r="AH2310" s="4">
        <f t="shared" si="1841"/>
        <v>22</v>
      </c>
      <c r="AI2310" s="4">
        <f t="shared" si="1842"/>
        <v>18</v>
      </c>
      <c r="AJ2310" s="4" t="str">
        <f t="shared" si="1843"/>
        <v>1CUP</v>
      </c>
      <c r="AK2310" s="4" t="str">
        <f t="shared" si="1844"/>
        <v>-1CUP</v>
      </c>
      <c r="AL2310" s="4" t="str" cm="1">
        <f t="array" ref="AL2310">LEFT(AS2310,SUM(LEN(AS2310)-LEN(SUBSTITUTE(AS2310,{"0";"1";"2";"3";"4";"5";"6";"7";"8";"9"},""))))</f>
        <v>1</v>
      </c>
      <c r="AM2310" s="4">
        <f t="shared" si="1849"/>
        <v>12</v>
      </c>
      <c r="AN2310" s="4" t="b">
        <f t="shared" si="1845"/>
        <v>1</v>
      </c>
      <c r="AO2310" s="4" t="str">
        <f t="shared" si="1807"/>
        <v>CUP</v>
      </c>
      <c r="AP2310" s="4" t="b">
        <f t="shared" si="1850"/>
        <v>0</v>
      </c>
      <c r="AQ2310" s="4" t="b">
        <f t="shared" si="1846"/>
        <v>0</v>
      </c>
      <c r="AR2310" s="5" t="str">
        <f t="shared" si="1847"/>
        <v>POP MIE MINI SOTO</v>
      </c>
      <c r="AS2310" s="4" t="str">
        <f t="shared" si="1848"/>
        <v>1CUP</v>
      </c>
      <c r="AT2310" t="s">
        <v>3147</v>
      </c>
      <c r="AU2310" s="1" t="s">
        <v>3148</v>
      </c>
      <c r="AV2310" s="33" t="str">
        <f t="shared" ca="1" si="1851"/>
        <v/>
      </c>
      <c r="AW2310">
        <v>3200</v>
      </c>
      <c r="AX2310">
        <v>3500</v>
      </c>
      <c r="AY2310">
        <v>2813</v>
      </c>
      <c r="AZ2310" t="str">
        <f t="shared" si="1805"/>
        <v>089686061079</v>
      </c>
      <c r="BA2310" t="str">
        <f t="shared" si="1852"/>
        <v>POP MIE MINI SOTO</v>
      </c>
      <c r="BB2310" t="s">
        <v>4417</v>
      </c>
      <c r="BC2310" t="s">
        <v>4417</v>
      </c>
      <c r="BD2310" s="1"/>
      <c r="BF2310" s="9"/>
      <c r="BG2310" s="20"/>
      <c r="BH2310" s="13"/>
      <c r="BI2310" s="15"/>
      <c r="BL2310" s="13"/>
      <c r="BM2310" s="1"/>
      <c r="BP2310" s="1"/>
      <c r="BQ2310" s="1"/>
      <c r="BT2310" s="13"/>
      <c r="BU2310" s="15"/>
      <c r="BV2310" s="14"/>
    </row>
    <row r="2311" spans="1:74" x14ac:dyDescent="0.25">
      <c r="A2311" s="4" t="str">
        <f t="shared" si="1809"/>
        <v/>
      </c>
      <c r="B2311" s="4" t="str">
        <f t="shared" si="1810"/>
        <v/>
      </c>
      <c r="C2311" s="4" t="str">
        <f t="shared" si="1811"/>
        <v/>
      </c>
      <c r="D2311" s="4" t="str">
        <f t="shared" si="1812"/>
        <v/>
      </c>
      <c r="E2311" s="4" t="str">
        <f t="shared" si="1813"/>
        <v/>
      </c>
      <c r="F2311" s="4" t="str">
        <f t="shared" si="1814"/>
        <v/>
      </c>
      <c r="G2311" s="4" t="str">
        <f t="shared" si="1815"/>
        <v/>
      </c>
      <c r="H2311" s="4" t="str">
        <f t="shared" si="1816"/>
        <v/>
      </c>
      <c r="I2311" s="4" t="str">
        <f t="shared" si="1817"/>
        <v/>
      </c>
      <c r="J2311" s="4" t="str">
        <f t="shared" si="1818"/>
        <v/>
      </c>
      <c r="K2311" s="4" t="str">
        <f t="shared" si="1819"/>
        <v/>
      </c>
      <c r="L2311" s="4" t="str">
        <f t="shared" si="1820"/>
        <v/>
      </c>
      <c r="M2311" s="4" t="str">
        <f t="shared" si="1821"/>
        <v/>
      </c>
      <c r="N2311" s="4" t="str">
        <f t="shared" si="1822"/>
        <v/>
      </c>
      <c r="O2311" s="4" t="str">
        <f t="shared" si="1823"/>
        <v/>
      </c>
      <c r="P2311" s="4" t="str">
        <f t="shared" si="1824"/>
        <v>CUP</v>
      </c>
      <c r="Q2311" s="4" t="str">
        <f t="shared" si="1825"/>
        <v/>
      </c>
      <c r="R2311" s="4" t="str">
        <f t="shared" si="1826"/>
        <v/>
      </c>
      <c r="S2311" s="4" t="str">
        <f t="shared" si="1827"/>
        <v/>
      </c>
      <c r="T2311" s="4" t="str">
        <f t="shared" si="1828"/>
        <v/>
      </c>
      <c r="U2311" s="4" t="str">
        <f t="shared" si="1829"/>
        <v/>
      </c>
      <c r="V2311" s="4" t="str">
        <f t="shared" si="1830"/>
        <v/>
      </c>
      <c r="W2311" s="4" t="str">
        <f t="shared" si="1831"/>
        <v/>
      </c>
      <c r="X2311" s="4" t="str">
        <f t="shared" si="1832"/>
        <v/>
      </c>
      <c r="Y2311" s="4">
        <f t="shared" si="1833"/>
        <v>3</v>
      </c>
      <c r="Z2311" s="4" t="str">
        <f t="shared" si="1834"/>
        <v>-</v>
      </c>
      <c r="AA2311" s="4" t="str">
        <f t="shared" si="1835"/>
        <v/>
      </c>
      <c r="AB2311" s="4" t="str">
        <f t="shared" si="1836"/>
        <v/>
      </c>
      <c r="AC2311" s="4" t="str">
        <f t="shared" si="1837"/>
        <v/>
      </c>
      <c r="AD2311" s="4" t="str">
        <f t="shared" si="1838"/>
        <v/>
      </c>
      <c r="AE2311" s="4" t="str">
        <f t="shared" si="1839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1840"/>
        <v>4</v>
      </c>
      <c r="AH2311" s="4">
        <f t="shared" si="1841"/>
        <v>27</v>
      </c>
      <c r="AI2311" s="4">
        <f t="shared" si="1842"/>
        <v>23</v>
      </c>
      <c r="AJ2311" s="4" t="str">
        <f t="shared" si="1843"/>
        <v>1CUP</v>
      </c>
      <c r="AK2311" s="4" t="str">
        <f t="shared" si="1844"/>
        <v>-1CUP</v>
      </c>
      <c r="AL2311" s="4" t="str" cm="1">
        <f t="array" ref="AL2311">LEFT(AS2311,SUM(LEN(AS2311)-LEN(SUBSTITUTE(AS2311,{"0";"1";"2";"3";"4";"5";"6";"7";"8";"9"},""))))</f>
        <v>1</v>
      </c>
      <c r="AM2311" s="4">
        <f t="shared" si="1849"/>
        <v>12</v>
      </c>
      <c r="AN2311" s="4" t="b">
        <f t="shared" si="1845"/>
        <v>1</v>
      </c>
      <c r="AO2311" s="4" t="str">
        <f t="shared" si="1807"/>
        <v>CUP</v>
      </c>
      <c r="AP2311" s="4" t="b">
        <f t="shared" si="1850"/>
        <v>0</v>
      </c>
      <c r="AQ2311" s="4" t="b">
        <f t="shared" si="1846"/>
        <v>0</v>
      </c>
      <c r="AR2311" s="5" t="str">
        <f t="shared" si="1847"/>
        <v>POP MIE PANGSIT JONTOR</v>
      </c>
      <c r="AS2311" s="4" t="str">
        <f t="shared" si="1848"/>
        <v>1CUP</v>
      </c>
      <c r="AT2311" t="s">
        <v>4744</v>
      </c>
      <c r="AU2311" s="1" t="s">
        <v>3150</v>
      </c>
      <c r="AV2311" s="33" t="str">
        <f t="shared" ca="1" si="1851"/>
        <v/>
      </c>
      <c r="AW2311">
        <v>5000</v>
      </c>
      <c r="AX2311">
        <v>5500</v>
      </c>
      <c r="AY2311">
        <v>4672</v>
      </c>
      <c r="AZ2311" t="str">
        <f t="shared" si="1805"/>
        <v>089686067019</v>
      </c>
      <c r="BA2311" t="str">
        <f t="shared" si="1852"/>
        <v>POP MIE PANGSIT JONTOR</v>
      </c>
      <c r="BB2311" t="s">
        <v>4417</v>
      </c>
      <c r="BC2311" t="s">
        <v>4417</v>
      </c>
      <c r="BD2311" s="1"/>
      <c r="BF2311" s="9"/>
      <c r="BG2311" s="20"/>
      <c r="BH2311" s="13"/>
      <c r="BI2311" s="15"/>
      <c r="BL2311" s="13"/>
      <c r="BM2311" s="1"/>
      <c r="BP2311" s="1"/>
      <c r="BQ2311" s="1"/>
      <c r="BT2311" s="13"/>
      <c r="BU2311" s="15"/>
      <c r="BV2311" s="14"/>
    </row>
    <row r="2312" spans="1:74" x14ac:dyDescent="0.25">
      <c r="A2312" s="4" t="str">
        <f t="shared" si="1809"/>
        <v/>
      </c>
      <c r="B2312" s="4" t="str">
        <f t="shared" si="1810"/>
        <v/>
      </c>
      <c r="C2312" s="4" t="str">
        <f t="shared" si="1811"/>
        <v/>
      </c>
      <c r="D2312" s="4" t="str">
        <f t="shared" si="1812"/>
        <v/>
      </c>
      <c r="E2312" s="4" t="str">
        <f t="shared" si="1813"/>
        <v/>
      </c>
      <c r="F2312" s="4" t="str">
        <f t="shared" si="1814"/>
        <v/>
      </c>
      <c r="G2312" s="4" t="str">
        <f t="shared" si="1815"/>
        <v/>
      </c>
      <c r="H2312" s="4" t="str">
        <f t="shared" si="1816"/>
        <v/>
      </c>
      <c r="I2312" s="4" t="str">
        <f t="shared" si="1817"/>
        <v/>
      </c>
      <c r="J2312" s="4" t="str">
        <f t="shared" si="1818"/>
        <v/>
      </c>
      <c r="K2312" s="4" t="str">
        <f t="shared" si="1819"/>
        <v/>
      </c>
      <c r="L2312" s="4" t="str">
        <f t="shared" si="1820"/>
        <v/>
      </c>
      <c r="M2312" s="4" t="str">
        <f t="shared" si="1821"/>
        <v/>
      </c>
      <c r="N2312" s="4" t="str">
        <f t="shared" si="1822"/>
        <v/>
      </c>
      <c r="O2312" s="4" t="str">
        <f t="shared" si="1823"/>
        <v/>
      </c>
      <c r="P2312" s="4" t="str">
        <f t="shared" si="1824"/>
        <v>CUP</v>
      </c>
      <c r="Q2312" s="4" t="str">
        <f t="shared" si="1825"/>
        <v/>
      </c>
      <c r="R2312" s="4" t="str">
        <f t="shared" si="1826"/>
        <v/>
      </c>
      <c r="S2312" s="4" t="str">
        <f t="shared" si="1827"/>
        <v/>
      </c>
      <c r="T2312" s="4" t="str">
        <f t="shared" si="1828"/>
        <v/>
      </c>
      <c r="U2312" s="4" t="str">
        <f t="shared" si="1829"/>
        <v/>
      </c>
      <c r="V2312" s="4" t="str">
        <f t="shared" si="1830"/>
        <v/>
      </c>
      <c r="W2312" s="4" t="str">
        <f t="shared" si="1831"/>
        <v/>
      </c>
      <c r="X2312" s="4" t="str">
        <f t="shared" si="1832"/>
        <v/>
      </c>
      <c r="Y2312" s="4">
        <f t="shared" si="1833"/>
        <v>3</v>
      </c>
      <c r="Z2312" s="4" t="str">
        <f t="shared" si="1834"/>
        <v>-</v>
      </c>
      <c r="AA2312" s="4" t="str">
        <f t="shared" si="1835"/>
        <v/>
      </c>
      <c r="AB2312" s="4" t="str">
        <f t="shared" si="1836"/>
        <v/>
      </c>
      <c r="AC2312" s="4" t="str">
        <f t="shared" si="1837"/>
        <v/>
      </c>
      <c r="AD2312" s="4" t="str">
        <f t="shared" si="1838"/>
        <v/>
      </c>
      <c r="AE2312" s="4" t="str">
        <f t="shared" si="1839"/>
        <v/>
      </c>
      <c r="AF2312" s="4" t="str" cm="1">
        <f t="array" aca="1" ref="AF2312" ca="1">LEFT(AS2312,MATCH(FALSE,ISNUMBER(MID(AS2312,ROW(INDIRECT("1:"&amp;LEN(AS2312)+1)), 1) *1),0) -1)</f>
        <v>1</v>
      </c>
      <c r="AG2312" s="4">
        <f t="shared" si="1840"/>
        <v>4</v>
      </c>
      <c r="AH2312" s="4">
        <f t="shared" si="1841"/>
        <v>22</v>
      </c>
      <c r="AI2312" s="4">
        <f t="shared" si="1842"/>
        <v>18</v>
      </c>
      <c r="AJ2312" s="4" t="str">
        <f t="shared" si="1843"/>
        <v>1CUP</v>
      </c>
      <c r="AK2312" s="4" t="str">
        <f t="shared" si="1844"/>
        <v>-1CUP</v>
      </c>
      <c r="AL2312" s="4" t="str" cm="1">
        <f t="array" ref="AL2312">LEFT(AS2312,SUM(LEN(AS2312)-LEN(SUBSTITUTE(AS2312,{"0";"1";"2";"3";"4";"5";"6";"7";"8";"9"},""))))</f>
        <v>1</v>
      </c>
      <c r="AM2312" s="4">
        <f t="shared" si="1849"/>
        <v>12</v>
      </c>
      <c r="AN2312" s="4" t="b">
        <f t="shared" si="1845"/>
        <v>1</v>
      </c>
      <c r="AO2312" s="4" t="str">
        <f t="shared" si="1807"/>
        <v>CUP</v>
      </c>
      <c r="AP2312" s="4" t="b">
        <f t="shared" si="1850"/>
        <v>0</v>
      </c>
      <c r="AQ2312" s="4" t="b">
        <f t="shared" si="1846"/>
        <v>0</v>
      </c>
      <c r="AR2312" s="5" t="str">
        <f t="shared" si="1847"/>
        <v>POP MIE TORI KARA</v>
      </c>
      <c r="AS2312" s="4" t="str">
        <f t="shared" si="1848"/>
        <v>1CUP</v>
      </c>
      <c r="AT2312" t="s">
        <v>3151</v>
      </c>
      <c r="AU2312" s="1" t="s">
        <v>3152</v>
      </c>
      <c r="AV2312" s="33" t="str">
        <f t="shared" ca="1" si="1851"/>
        <v/>
      </c>
      <c r="AW2312">
        <v>5000</v>
      </c>
      <c r="AX2312">
        <v>5000</v>
      </c>
      <c r="AY2312">
        <v>4672</v>
      </c>
      <c r="AZ2312" t="str">
        <f t="shared" si="1805"/>
        <v>089686060256</v>
      </c>
      <c r="BA2312" t="str">
        <f t="shared" si="1852"/>
        <v>POP MIE TORI KARA</v>
      </c>
      <c r="BB2312" t="s">
        <v>4417</v>
      </c>
      <c r="BC2312" t="s">
        <v>4417</v>
      </c>
      <c r="BD2312" s="1"/>
      <c r="BF2312" s="9"/>
      <c r="BG2312" s="20"/>
      <c r="BH2312" s="13"/>
      <c r="BI2312" s="15"/>
      <c r="BL2312" s="13"/>
      <c r="BM2312" s="1"/>
      <c r="BP2312" s="1"/>
      <c r="BQ2312" s="1"/>
      <c r="BT2312" s="13"/>
      <c r="BU2312" s="15"/>
      <c r="BV2312" s="14"/>
    </row>
    <row r="2313" spans="1:74" x14ac:dyDescent="0.25">
      <c r="A2313" s="4" t="str">
        <f t="shared" si="1809"/>
        <v/>
      </c>
      <c r="B2313" s="4" t="str">
        <f t="shared" si="1810"/>
        <v/>
      </c>
      <c r="C2313" s="4" t="str">
        <f t="shared" si="1811"/>
        <v/>
      </c>
      <c r="D2313" s="4" t="str">
        <f t="shared" si="1812"/>
        <v/>
      </c>
      <c r="E2313" s="4" t="str">
        <f t="shared" si="1813"/>
        <v/>
      </c>
      <c r="F2313" s="4" t="str">
        <f t="shared" si="1814"/>
        <v/>
      </c>
      <c r="G2313" s="4" t="str">
        <f t="shared" si="1815"/>
        <v/>
      </c>
      <c r="H2313" s="4" t="str">
        <f t="shared" si="1816"/>
        <v/>
      </c>
      <c r="I2313" s="4" t="str">
        <f t="shared" si="1817"/>
        <v/>
      </c>
      <c r="J2313" s="4" t="str">
        <f t="shared" si="1818"/>
        <v/>
      </c>
      <c r="K2313" s="4" t="str">
        <f t="shared" si="1819"/>
        <v/>
      </c>
      <c r="L2313" s="4" t="str">
        <f t="shared" si="1820"/>
        <v/>
      </c>
      <c r="M2313" s="4" t="str">
        <f t="shared" si="1821"/>
        <v/>
      </c>
      <c r="N2313" s="4" t="str">
        <f t="shared" si="1822"/>
        <v/>
      </c>
      <c r="O2313" s="4" t="str">
        <f t="shared" si="1823"/>
        <v/>
      </c>
      <c r="P2313" s="4" t="str">
        <f t="shared" si="1824"/>
        <v>CUP</v>
      </c>
      <c r="Q2313" s="4" t="str">
        <f t="shared" si="1825"/>
        <v/>
      </c>
      <c r="R2313" s="4" t="str">
        <f t="shared" si="1826"/>
        <v/>
      </c>
      <c r="S2313" s="4" t="str">
        <f t="shared" si="1827"/>
        <v/>
      </c>
      <c r="T2313" s="4" t="str">
        <f t="shared" si="1828"/>
        <v/>
      </c>
      <c r="U2313" s="4" t="str">
        <f t="shared" si="1829"/>
        <v/>
      </c>
      <c r="V2313" s="4" t="str">
        <f t="shared" si="1830"/>
        <v/>
      </c>
      <c r="W2313" s="4" t="str">
        <f t="shared" si="1831"/>
        <v/>
      </c>
      <c r="X2313" s="4" t="str">
        <f t="shared" si="1832"/>
        <v/>
      </c>
      <c r="Y2313" s="4">
        <f t="shared" si="1833"/>
        <v>3</v>
      </c>
      <c r="Z2313" s="4" t="str">
        <f t="shared" si="1834"/>
        <v>-</v>
      </c>
      <c r="AA2313" s="4" t="str">
        <f t="shared" si="1835"/>
        <v/>
      </c>
      <c r="AB2313" s="4" t="str">
        <f t="shared" si="1836"/>
        <v/>
      </c>
      <c r="AC2313" s="4" t="str">
        <f t="shared" si="1837"/>
        <v/>
      </c>
      <c r="AD2313" s="4" t="str">
        <f t="shared" si="1838"/>
        <v/>
      </c>
      <c r="AE2313" s="4" t="str">
        <f t="shared" si="1839"/>
        <v/>
      </c>
      <c r="AF2313" s="4" t="str" cm="1">
        <f t="array" aca="1" ref="AF2313" ca="1">LEFT(AS2313,MATCH(FALSE,ISNUMBER(MID(AS2313,ROW(INDIRECT("1:"&amp;LEN(AS2313)+1)), 1) *1),0) -1)</f>
        <v>1</v>
      </c>
      <c r="AG2313" s="4">
        <f t="shared" si="1840"/>
        <v>4</v>
      </c>
      <c r="AH2313" s="4">
        <f t="shared" si="1841"/>
        <v>22</v>
      </c>
      <c r="AI2313" s="4">
        <f t="shared" si="1842"/>
        <v>18</v>
      </c>
      <c r="AJ2313" s="4" t="str">
        <f t="shared" si="1843"/>
        <v>1CUP</v>
      </c>
      <c r="AK2313" s="4" t="str">
        <f t="shared" si="1844"/>
        <v>-1CUP</v>
      </c>
      <c r="AL2313" s="4" t="str" cm="1">
        <f t="array" ref="AL2313">LEFT(AS2313,SUM(LEN(AS2313)-LEN(SUBSTITUTE(AS2313,{"0";"1";"2";"3";"4";"5";"6";"7";"8";"9"},""))))</f>
        <v>1</v>
      </c>
      <c r="AM2313" s="4">
        <f t="shared" si="1849"/>
        <v>12</v>
      </c>
      <c r="AN2313" s="4" t="b">
        <f t="shared" si="1845"/>
        <v>1</v>
      </c>
      <c r="AO2313" s="4" t="str">
        <f t="shared" si="1807"/>
        <v>CUP</v>
      </c>
      <c r="AP2313" s="4" t="b">
        <f t="shared" si="1850"/>
        <v>0</v>
      </c>
      <c r="AQ2313" s="4" t="b">
        <f t="shared" si="1846"/>
        <v>0</v>
      </c>
      <c r="AR2313" s="5" t="str">
        <f t="shared" si="1847"/>
        <v>POP MIE TORI MISO</v>
      </c>
      <c r="AS2313" s="4" t="str">
        <f t="shared" si="1848"/>
        <v>1CUP</v>
      </c>
      <c r="AT2313" t="s">
        <v>5100</v>
      </c>
      <c r="AU2313" s="1" t="s">
        <v>3153</v>
      </c>
      <c r="AV2313" s="33" t="str">
        <f t="shared" ca="1" si="1851"/>
        <v/>
      </c>
      <c r="AW2313">
        <v>5000</v>
      </c>
      <c r="AX2313">
        <v>5000</v>
      </c>
      <c r="AY2313">
        <v>4672</v>
      </c>
      <c r="AZ2313" t="str">
        <f t="shared" si="1805"/>
        <v>089686060232</v>
      </c>
      <c r="BA2313" t="str">
        <f t="shared" si="1852"/>
        <v>POP MIE TORI MISO</v>
      </c>
      <c r="BB2313" t="s">
        <v>4417</v>
      </c>
      <c r="BC2313" t="s">
        <v>4417</v>
      </c>
      <c r="BD2313" s="1"/>
      <c r="BF2313" s="9"/>
      <c r="BG2313" s="20"/>
      <c r="BH2313" s="13"/>
      <c r="BI2313" s="15"/>
      <c r="BL2313" s="13"/>
      <c r="BM2313" s="1"/>
      <c r="BP2313" s="1"/>
      <c r="BQ2313" s="1"/>
      <c r="BT2313" s="13"/>
      <c r="BU2313" s="15"/>
      <c r="BV2313" s="14"/>
    </row>
    <row r="2314" spans="1:74" x14ac:dyDescent="0.25">
      <c r="A2314" s="4" t="str">
        <f t="shared" si="1809"/>
        <v/>
      </c>
      <c r="B2314" s="4" t="str">
        <f t="shared" si="1810"/>
        <v>PCS</v>
      </c>
      <c r="C2314" s="4" t="str">
        <f t="shared" si="1811"/>
        <v/>
      </c>
      <c r="D2314" s="4" t="str">
        <f t="shared" si="1812"/>
        <v/>
      </c>
      <c r="E2314" s="4" t="str">
        <f t="shared" si="1813"/>
        <v/>
      </c>
      <c r="F2314" s="4" t="str">
        <f t="shared" si="1814"/>
        <v/>
      </c>
      <c r="G2314" s="4" t="str">
        <f t="shared" si="1815"/>
        <v/>
      </c>
      <c r="H2314" s="4" t="str">
        <f t="shared" si="1816"/>
        <v/>
      </c>
      <c r="I2314" s="4" t="str">
        <f t="shared" si="1817"/>
        <v/>
      </c>
      <c r="J2314" s="4" t="str">
        <f t="shared" si="1818"/>
        <v/>
      </c>
      <c r="K2314" s="4" t="str">
        <f t="shared" si="1819"/>
        <v/>
      </c>
      <c r="L2314" s="4" t="str">
        <f t="shared" si="1820"/>
        <v/>
      </c>
      <c r="M2314" s="4" t="str">
        <f t="shared" si="1821"/>
        <v/>
      </c>
      <c r="N2314" s="4" t="str">
        <f t="shared" si="1822"/>
        <v/>
      </c>
      <c r="O2314" s="4" t="str">
        <f t="shared" si="1823"/>
        <v/>
      </c>
      <c r="P2314" s="4" t="str">
        <f t="shared" si="1824"/>
        <v/>
      </c>
      <c r="Q2314" s="4" t="str">
        <f t="shared" si="1825"/>
        <v/>
      </c>
      <c r="R2314" s="4" t="str">
        <f t="shared" si="1826"/>
        <v/>
      </c>
      <c r="S2314" s="4" t="str">
        <f t="shared" si="1827"/>
        <v/>
      </c>
      <c r="T2314" s="4" t="str">
        <f t="shared" si="1828"/>
        <v>PACK</v>
      </c>
      <c r="U2314" s="4" t="str">
        <f t="shared" si="1829"/>
        <v/>
      </c>
      <c r="V2314" s="4" t="str">
        <f t="shared" si="1830"/>
        <v/>
      </c>
      <c r="W2314" s="4" t="str">
        <f t="shared" si="1831"/>
        <v/>
      </c>
      <c r="X2314" s="4" t="str">
        <f t="shared" si="1832"/>
        <v/>
      </c>
      <c r="Y2314" s="4">
        <f t="shared" si="1833"/>
        <v>7</v>
      </c>
      <c r="Z2314" s="4" t="str">
        <f t="shared" si="1834"/>
        <v>-</v>
      </c>
      <c r="AA2314" s="4" t="str">
        <f t="shared" si="1835"/>
        <v>/</v>
      </c>
      <c r="AB2314" s="4" t="str">
        <f t="shared" si="1836"/>
        <v/>
      </c>
      <c r="AC2314" s="4" t="str">
        <f t="shared" si="1837"/>
        <v/>
      </c>
      <c r="AD2314" s="4" t="str">
        <f t="shared" si="1838"/>
        <v/>
      </c>
      <c r="AE2314" s="4" t="str">
        <f t="shared" si="1839"/>
        <v/>
      </c>
      <c r="AF2314" s="4" t="str" cm="1">
        <f t="array" aca="1" ref="AF2314" ca="1">LEFT(AS2314,MATCH(FALSE,ISNUMBER(MID(AS2314,ROW(INDIRECT("1:"&amp;LEN(AS2314)+1)), 1) *1),0) -1)</f>
        <v>40</v>
      </c>
      <c r="AG2314" s="4">
        <f t="shared" si="1840"/>
        <v>10</v>
      </c>
      <c r="AH2314" s="4">
        <f t="shared" si="1841"/>
        <v>24</v>
      </c>
      <c r="AI2314" s="4">
        <f t="shared" si="1842"/>
        <v>14</v>
      </c>
      <c r="AJ2314" s="4" t="str">
        <f t="shared" si="1843"/>
        <v>PACK</v>
      </c>
      <c r="AK2314" s="4" t="str">
        <f t="shared" si="1844"/>
        <v>/PACK</v>
      </c>
      <c r="AL2314" s="4" t="str" cm="1">
        <f t="array" ref="AL2314">LEFT(AS2314,SUM(LEN(AS2314)-LEN(SUBSTITUTE(AS2314,{"0";"1";"2";"3";"4";"5";"6";"7";"8";"9"},""))))</f>
        <v>40</v>
      </c>
      <c r="AM2314" s="4">
        <f t="shared" si="1849"/>
        <v>13</v>
      </c>
      <c r="AN2314" s="4" t="b">
        <f>LEFT(AS2314,2)=AL2314</f>
        <v>1</v>
      </c>
      <c r="AO2314" s="4" t="str">
        <f>RIGHT(AJ2314,4)</f>
        <v>PACK</v>
      </c>
      <c r="AP2314" s="4" t="b">
        <f t="shared" si="1850"/>
        <v>0</v>
      </c>
      <c r="AQ2314" s="4" t="b">
        <f t="shared" si="1846"/>
        <v>0</v>
      </c>
      <c r="AR2314" s="5" t="str">
        <f t="shared" si="1847"/>
        <v>POPPING CANDY</v>
      </c>
      <c r="AS2314" s="4" t="str">
        <f t="shared" si="1848"/>
        <v>40PCS/PACK</v>
      </c>
      <c r="AT2314" t="s">
        <v>4786</v>
      </c>
      <c r="AV2314" s="33" t="str">
        <f t="shared" ca="1" si="1851"/>
        <v/>
      </c>
      <c r="AW2314">
        <v>17500</v>
      </c>
      <c r="AX2314">
        <v>17500</v>
      </c>
      <c r="AY2314">
        <v>15843</v>
      </c>
      <c r="AZ2314" t="str">
        <f t="shared" si="1805"/>
        <v>8000000002314</v>
      </c>
      <c r="BA2314" t="str">
        <f t="shared" si="1852"/>
        <v>POPPING CANDY</v>
      </c>
      <c r="BB2314" t="s">
        <v>4417</v>
      </c>
      <c r="BC2314" t="s">
        <v>4417</v>
      </c>
      <c r="BD2314" s="1"/>
      <c r="BF2314" s="9"/>
      <c r="BG2314" s="20"/>
      <c r="BH2314" s="13"/>
      <c r="BI2314" s="15"/>
      <c r="BL2314" s="13"/>
      <c r="BM2314" s="1"/>
      <c r="BP2314" s="1"/>
      <c r="BQ2314" s="1"/>
      <c r="BT2314" s="13"/>
      <c r="BU2314" s="15"/>
      <c r="BV2314" s="14"/>
    </row>
    <row r="2315" spans="1:74" x14ac:dyDescent="0.25">
      <c r="A2315" s="4" t="str">
        <f t="shared" si="1809"/>
        <v/>
      </c>
      <c r="B2315" s="4" t="str">
        <f t="shared" si="1810"/>
        <v>PCS</v>
      </c>
      <c r="C2315" s="4" t="str">
        <f t="shared" si="1811"/>
        <v/>
      </c>
      <c r="D2315" s="4" t="str">
        <f t="shared" si="1812"/>
        <v/>
      </c>
      <c r="E2315" s="4" t="str">
        <f t="shared" si="1813"/>
        <v/>
      </c>
      <c r="F2315" s="4" t="str">
        <f t="shared" si="1814"/>
        <v>RTG</v>
      </c>
      <c r="G2315" s="4" t="str">
        <f t="shared" si="1815"/>
        <v/>
      </c>
      <c r="H2315" s="4" t="str">
        <f t="shared" si="1816"/>
        <v/>
      </c>
      <c r="I2315" s="4" t="str">
        <f t="shared" si="1817"/>
        <v/>
      </c>
      <c r="J2315" s="4" t="str">
        <f t="shared" si="1818"/>
        <v/>
      </c>
      <c r="K2315" s="4" t="str">
        <f t="shared" si="1819"/>
        <v/>
      </c>
      <c r="L2315" s="4" t="str">
        <f t="shared" si="1820"/>
        <v/>
      </c>
      <c r="M2315" s="4" t="str">
        <f t="shared" si="1821"/>
        <v/>
      </c>
      <c r="N2315" s="4" t="str">
        <f t="shared" si="1822"/>
        <v/>
      </c>
      <c r="O2315" s="4" t="str">
        <f t="shared" si="1823"/>
        <v/>
      </c>
      <c r="P2315" s="4" t="str">
        <f t="shared" si="1824"/>
        <v/>
      </c>
      <c r="Q2315" s="4" t="str">
        <f t="shared" si="1825"/>
        <v/>
      </c>
      <c r="R2315" s="4" t="str">
        <f t="shared" si="1826"/>
        <v/>
      </c>
      <c r="S2315" s="4" t="str">
        <f t="shared" si="1827"/>
        <v/>
      </c>
      <c r="T2315" s="4" t="str">
        <f t="shared" si="1828"/>
        <v/>
      </c>
      <c r="U2315" s="4" t="str">
        <f t="shared" si="1829"/>
        <v/>
      </c>
      <c r="V2315" s="4" t="str">
        <f t="shared" si="1830"/>
        <v/>
      </c>
      <c r="W2315" s="4" t="str">
        <f t="shared" si="1831"/>
        <v/>
      </c>
      <c r="X2315" s="4" t="str">
        <f t="shared" si="1832"/>
        <v/>
      </c>
      <c r="Y2315" s="4">
        <f t="shared" si="1833"/>
        <v>6</v>
      </c>
      <c r="Z2315" s="4" t="str">
        <f t="shared" si="1834"/>
        <v>-</v>
      </c>
      <c r="AA2315" s="4" t="str">
        <f t="shared" si="1835"/>
        <v>/</v>
      </c>
      <c r="AB2315" s="4" t="str">
        <f t="shared" si="1836"/>
        <v/>
      </c>
      <c r="AC2315" s="4" t="str">
        <f t="shared" si="1837"/>
        <v/>
      </c>
      <c r="AD2315" s="4" t="str">
        <f t="shared" si="1838"/>
        <v/>
      </c>
      <c r="AE2315" s="4" t="str">
        <f t="shared" si="1839"/>
        <v/>
      </c>
      <c r="AF2315" s="4" t="str" cm="1">
        <f t="array" aca="1" ref="AF2315" ca="1">LEFT(AS2315,MATCH(FALSE,ISNUMBER(MID(AS2315,ROW(INDIRECT("1:"&amp;LEN(AS2315)+1)), 1) *1),0) -1)</f>
        <v>10</v>
      </c>
      <c r="AG2315" s="4">
        <f t="shared" si="1840"/>
        <v>9</v>
      </c>
      <c r="AH2315" s="4">
        <f t="shared" si="1841"/>
        <v>17</v>
      </c>
      <c r="AI2315" s="4">
        <f t="shared" si="1842"/>
        <v>8</v>
      </c>
      <c r="AJ2315" s="4" t="str">
        <f t="shared" si="1843"/>
        <v>/RTG</v>
      </c>
      <c r="AK2315" s="4" t="str">
        <f t="shared" si="1844"/>
        <v>S/RTG</v>
      </c>
      <c r="AL2315" s="4" t="str" cm="1">
        <f t="array" ref="AL2315">LEFT(AS2315,SUM(LEN(AS2315)-LEN(SUBSTITUTE(AS2315,{"0";"1";"2";"3";"4";"5";"6";"7";"8";"9"},""))))</f>
        <v>10</v>
      </c>
      <c r="AM2315" s="4">
        <f t="shared" si="1849"/>
        <v>13</v>
      </c>
      <c r="AN2315" s="4" t="b">
        <f>LEFT(AS2315,2)=AL2315</f>
        <v>1</v>
      </c>
      <c r="AO2315" s="4" t="str">
        <f t="shared" ref="AO2315:AO2320" si="1853">RIGHT(AJ2315,3)</f>
        <v>RTG</v>
      </c>
      <c r="AP2315" s="4" t="b">
        <f t="shared" si="1850"/>
        <v>1</v>
      </c>
      <c r="AQ2315" s="4" t="b">
        <f t="shared" si="1846"/>
        <v>0</v>
      </c>
      <c r="AR2315" s="5" t="str">
        <f t="shared" si="1847"/>
        <v>POPPINS</v>
      </c>
      <c r="AS2315" s="4" t="str">
        <f t="shared" si="1848"/>
        <v>10PCS/RTG</v>
      </c>
      <c r="AT2315" t="s">
        <v>5168</v>
      </c>
      <c r="AU2315" s="1" t="s">
        <v>3154</v>
      </c>
      <c r="AV2315" s="33" t="str">
        <f t="shared" si="1851"/>
        <v>XXXX</v>
      </c>
      <c r="AW2315">
        <v>17000</v>
      </c>
      <c r="AX2315">
        <v>17000</v>
      </c>
      <c r="AY2315">
        <v>16000</v>
      </c>
      <c r="AZ2315" t="str">
        <f t="shared" si="1805"/>
        <v>8996196076658</v>
      </c>
      <c r="BA2315" t="str">
        <f t="shared" si="1852"/>
        <v>POPPINS</v>
      </c>
      <c r="BB2315" t="s">
        <v>4417</v>
      </c>
      <c r="BC2315" t="s">
        <v>4417</v>
      </c>
      <c r="BD2315" s="1"/>
      <c r="BF2315" s="9"/>
      <c r="BG2315" s="20"/>
      <c r="BH2315" s="13"/>
      <c r="BI2315" s="15"/>
      <c r="BL2315" s="13"/>
      <c r="BM2315" s="1"/>
      <c r="BP2315" s="1"/>
      <c r="BQ2315" s="1"/>
      <c r="BT2315" s="13"/>
      <c r="BU2315" s="15"/>
      <c r="BV2315" s="14"/>
    </row>
    <row r="2316" spans="1:74" x14ac:dyDescent="0.25">
      <c r="A2316" s="4" t="str">
        <f t="shared" si="1809"/>
        <v/>
      </c>
      <c r="B2316" s="4" t="str">
        <f t="shared" si="1810"/>
        <v/>
      </c>
      <c r="C2316" s="4" t="str">
        <f t="shared" si="1811"/>
        <v/>
      </c>
      <c r="D2316" s="4" t="str">
        <f t="shared" si="1812"/>
        <v/>
      </c>
      <c r="E2316" s="4" t="str">
        <f t="shared" si="1813"/>
        <v/>
      </c>
      <c r="F2316" s="4" t="str">
        <f t="shared" si="1814"/>
        <v>RTG</v>
      </c>
      <c r="G2316" s="4" t="str">
        <f t="shared" si="1815"/>
        <v/>
      </c>
      <c r="H2316" s="4" t="str">
        <f t="shared" si="1816"/>
        <v/>
      </c>
      <c r="I2316" s="4" t="str">
        <f t="shared" si="1817"/>
        <v/>
      </c>
      <c r="J2316" s="4" t="str">
        <f t="shared" si="1818"/>
        <v/>
      </c>
      <c r="K2316" s="4" t="str">
        <f t="shared" si="1819"/>
        <v/>
      </c>
      <c r="L2316" s="4" t="str">
        <f t="shared" si="1820"/>
        <v/>
      </c>
      <c r="M2316" s="4" t="str">
        <f t="shared" si="1821"/>
        <v/>
      </c>
      <c r="N2316" s="4" t="str">
        <f t="shared" si="1822"/>
        <v/>
      </c>
      <c r="O2316" s="4" t="str">
        <f t="shared" si="1823"/>
        <v/>
      </c>
      <c r="P2316" s="4" t="str">
        <f t="shared" si="1824"/>
        <v/>
      </c>
      <c r="Q2316" s="4" t="str">
        <f t="shared" si="1825"/>
        <v/>
      </c>
      <c r="R2316" s="4" t="str">
        <f t="shared" si="1826"/>
        <v/>
      </c>
      <c r="S2316" s="4" t="str">
        <f t="shared" si="1827"/>
        <v/>
      </c>
      <c r="T2316" s="4" t="str">
        <f t="shared" si="1828"/>
        <v/>
      </c>
      <c r="U2316" s="4" t="str">
        <f t="shared" si="1829"/>
        <v/>
      </c>
      <c r="V2316" s="4" t="str">
        <f t="shared" si="1830"/>
        <v/>
      </c>
      <c r="W2316" s="4" t="str">
        <f t="shared" si="1831"/>
        <v/>
      </c>
      <c r="X2316" s="4" t="str">
        <f t="shared" si="1832"/>
        <v/>
      </c>
      <c r="Y2316" s="4">
        <f t="shared" si="1833"/>
        <v>3</v>
      </c>
      <c r="Z2316" s="4" t="str">
        <f t="shared" si="1834"/>
        <v>-</v>
      </c>
      <c r="AA2316" s="4" t="str">
        <f t="shared" si="1835"/>
        <v/>
      </c>
      <c r="AB2316" s="4" t="str">
        <f t="shared" si="1836"/>
        <v/>
      </c>
      <c r="AC2316" s="4" t="str">
        <f t="shared" si="1837"/>
        <v/>
      </c>
      <c r="AD2316" s="4" t="str">
        <f t="shared" si="1838"/>
        <v/>
      </c>
      <c r="AE2316" s="4" t="str">
        <f t="shared" si="1839"/>
        <v/>
      </c>
      <c r="AF2316" s="4" t="str" cm="1">
        <f t="array" aca="1" ref="AF2316" ca="1">LEFT(AS2316,MATCH(FALSE,ISNUMBER(MID(AS2316,ROW(INDIRECT("1:"&amp;LEN(AS2316)+1)), 1) *1),0) -1)</f>
        <v>1</v>
      </c>
      <c r="AG2316" s="4">
        <f t="shared" si="1840"/>
        <v>4</v>
      </c>
      <c r="AH2316" s="4">
        <f t="shared" si="1841"/>
        <v>12</v>
      </c>
      <c r="AI2316" s="4">
        <f t="shared" si="1842"/>
        <v>8</v>
      </c>
      <c r="AJ2316" s="4" t="str">
        <f t="shared" si="1843"/>
        <v>1RTG</v>
      </c>
      <c r="AK2316" s="4" t="str">
        <f t="shared" si="1844"/>
        <v>-1RTG</v>
      </c>
      <c r="AL2316" s="4" t="str" cm="1">
        <f t="array" ref="AL2316">LEFT(AS2316,SUM(LEN(AS2316)-LEN(SUBSTITUTE(AS2316,{"0";"1";"2";"3";"4";"5";"6";"7";"8";"9"},""))))</f>
        <v>1</v>
      </c>
      <c r="AM2316" s="4">
        <f t="shared" si="1849"/>
        <v>13</v>
      </c>
      <c r="AN2316" s="4" t="b">
        <f>LEFT(AS2316,1)=AL2316</f>
        <v>1</v>
      </c>
      <c r="AO2316" s="4" t="str">
        <f t="shared" si="1853"/>
        <v>RTG</v>
      </c>
      <c r="AP2316" s="4" t="b">
        <f t="shared" si="1850"/>
        <v>1</v>
      </c>
      <c r="AQ2316" s="4" t="b">
        <f t="shared" si="1846"/>
        <v>0</v>
      </c>
      <c r="AR2316" s="5" t="str">
        <f t="shared" si="1847"/>
        <v>POPPINS</v>
      </c>
      <c r="AS2316" s="4" t="str">
        <f t="shared" si="1848"/>
        <v>1RTG</v>
      </c>
      <c r="AT2316" t="s">
        <v>3155</v>
      </c>
      <c r="AV2316" s="33" t="str">
        <f t="shared" si="1851"/>
        <v>XXXX</v>
      </c>
      <c r="AW2316">
        <v>17000</v>
      </c>
      <c r="AX2316">
        <v>17000</v>
      </c>
      <c r="AY2316">
        <v>16000</v>
      </c>
      <c r="AZ2316" t="str">
        <f t="shared" si="1805"/>
        <v>8000000002316</v>
      </c>
      <c r="BA2316" t="str">
        <f t="shared" si="1852"/>
        <v>POPPINS</v>
      </c>
      <c r="BB2316" t="s">
        <v>4417</v>
      </c>
      <c r="BC2316" t="s">
        <v>4417</v>
      </c>
      <c r="BD2316" s="1"/>
      <c r="BF2316" s="9"/>
      <c r="BG2316" s="20"/>
      <c r="BH2316" s="13"/>
      <c r="BI2316" s="15"/>
      <c r="BL2316" s="13"/>
      <c r="BM2316" s="1"/>
      <c r="BP2316" s="1"/>
      <c r="BQ2316" s="1"/>
      <c r="BT2316" s="13"/>
      <c r="BU2316" s="15"/>
      <c r="BV2316" s="14"/>
    </row>
    <row r="2317" spans="1:74" x14ac:dyDescent="0.25">
      <c r="A2317" s="4" t="str">
        <f t="shared" si="1809"/>
        <v/>
      </c>
      <c r="B2317" s="4" t="str">
        <f t="shared" si="1810"/>
        <v/>
      </c>
      <c r="C2317" s="4" t="str">
        <f t="shared" si="1811"/>
        <v/>
      </c>
      <c r="D2317" s="4" t="str">
        <f t="shared" si="1812"/>
        <v/>
      </c>
      <c r="E2317" s="4" t="str">
        <f t="shared" si="1813"/>
        <v/>
      </c>
      <c r="F2317" s="4" t="str">
        <f t="shared" si="1814"/>
        <v>RTG</v>
      </c>
      <c r="G2317" s="4" t="str">
        <f t="shared" si="1815"/>
        <v/>
      </c>
      <c r="H2317" s="4" t="str">
        <f t="shared" si="1816"/>
        <v/>
      </c>
      <c r="I2317" s="4" t="str">
        <f t="shared" si="1817"/>
        <v/>
      </c>
      <c r="J2317" s="4" t="str">
        <f t="shared" si="1818"/>
        <v/>
      </c>
      <c r="K2317" s="4" t="str">
        <f t="shared" si="1819"/>
        <v/>
      </c>
      <c r="L2317" s="4" t="str">
        <f t="shared" si="1820"/>
        <v/>
      </c>
      <c r="M2317" s="4" t="str">
        <f t="shared" si="1821"/>
        <v/>
      </c>
      <c r="N2317" s="4" t="str">
        <f t="shared" si="1822"/>
        <v/>
      </c>
      <c r="O2317" s="4" t="str">
        <f t="shared" si="1823"/>
        <v>DUS</v>
      </c>
      <c r="P2317" s="4" t="str">
        <f t="shared" si="1824"/>
        <v/>
      </c>
      <c r="Q2317" s="4" t="str">
        <f t="shared" si="1825"/>
        <v/>
      </c>
      <c r="R2317" s="4" t="str">
        <f t="shared" si="1826"/>
        <v/>
      </c>
      <c r="S2317" s="4" t="str">
        <f t="shared" si="1827"/>
        <v/>
      </c>
      <c r="T2317" s="4" t="str">
        <f t="shared" si="1828"/>
        <v/>
      </c>
      <c r="U2317" s="4" t="str">
        <f t="shared" si="1829"/>
        <v/>
      </c>
      <c r="V2317" s="4" t="str">
        <f t="shared" si="1830"/>
        <v/>
      </c>
      <c r="W2317" s="4" t="str">
        <f t="shared" si="1831"/>
        <v/>
      </c>
      <c r="X2317" s="4" t="str">
        <f t="shared" si="1832"/>
        <v/>
      </c>
      <c r="Y2317" s="4">
        <f t="shared" si="1833"/>
        <v>6</v>
      </c>
      <c r="Z2317" s="4" t="str">
        <f t="shared" si="1834"/>
        <v>-</v>
      </c>
      <c r="AA2317" s="4" t="str">
        <f t="shared" si="1835"/>
        <v>/</v>
      </c>
      <c r="AB2317" s="4" t="str">
        <f t="shared" si="1836"/>
        <v/>
      </c>
      <c r="AC2317" s="4" t="str">
        <f t="shared" si="1837"/>
        <v/>
      </c>
      <c r="AD2317" s="4" t="str">
        <f t="shared" si="1838"/>
        <v/>
      </c>
      <c r="AE2317" s="4" t="str">
        <f t="shared" si="1839"/>
        <v/>
      </c>
      <c r="AF2317" s="4" t="str" cm="1">
        <f t="array" aca="1" ref="AF2317" ca="1">LEFT(AS2317,MATCH(FALSE,ISNUMBER(MID(AS2317,ROW(INDIRECT("1:"&amp;LEN(AS2317)+1)), 1) *1),0) -1)</f>
        <v>4</v>
      </c>
      <c r="AG2317" s="4">
        <f t="shared" si="1840"/>
        <v>8</v>
      </c>
      <c r="AH2317" s="4">
        <f t="shared" si="1841"/>
        <v>16</v>
      </c>
      <c r="AI2317" s="4">
        <f t="shared" si="1842"/>
        <v>8</v>
      </c>
      <c r="AJ2317" s="4" t="str">
        <f t="shared" si="1843"/>
        <v>/DUS</v>
      </c>
      <c r="AK2317" s="4" t="str">
        <f t="shared" si="1844"/>
        <v>G/DUS</v>
      </c>
      <c r="AL2317" s="4" t="str" cm="1">
        <f t="array" ref="AL2317">LEFT(AS2317,SUM(LEN(AS2317)-LEN(SUBSTITUTE(AS2317,{"0";"1";"2";"3";"4";"5";"6";"7";"8";"9"},""))))</f>
        <v>4</v>
      </c>
      <c r="AM2317" s="4">
        <f t="shared" si="1849"/>
        <v>13</v>
      </c>
      <c r="AN2317" s="4" t="b">
        <f>LEFT(AS2317,1)=AL2317</f>
        <v>1</v>
      </c>
      <c r="AO2317" s="4" t="str">
        <f t="shared" si="1853"/>
        <v>DUS</v>
      </c>
      <c r="AP2317" s="4" t="b">
        <f t="shared" si="1850"/>
        <v>1</v>
      </c>
      <c r="AQ2317" s="4" t="b">
        <f t="shared" si="1846"/>
        <v>0</v>
      </c>
      <c r="AR2317" s="5" t="str">
        <f t="shared" si="1847"/>
        <v>POPPINS</v>
      </c>
      <c r="AS2317" s="4" t="str">
        <f t="shared" si="1848"/>
        <v>4RTG/DUS</v>
      </c>
      <c r="AT2317" t="s">
        <v>3156</v>
      </c>
      <c r="AV2317" s="33" t="b">
        <f t="shared" ca="1" si="1851"/>
        <v>1</v>
      </c>
      <c r="AW2317">
        <v>66000</v>
      </c>
      <c r="AX2317">
        <v>66000</v>
      </c>
      <c r="AY2317">
        <v>64000</v>
      </c>
      <c r="AZ2317" t="str">
        <f t="shared" si="1805"/>
        <v>8000000002317</v>
      </c>
      <c r="BA2317" t="str">
        <f t="shared" si="1852"/>
        <v>POPPINS</v>
      </c>
      <c r="BB2317" t="s">
        <v>4417</v>
      </c>
      <c r="BC2317" t="s">
        <v>4417</v>
      </c>
      <c r="BD2317" s="1"/>
      <c r="BF2317" s="9"/>
      <c r="BG2317" s="20"/>
      <c r="BH2317" s="13"/>
      <c r="BI2317" s="15"/>
      <c r="BL2317" s="13"/>
      <c r="BM2317" s="1"/>
      <c r="BP2317" s="1"/>
      <c r="BQ2317" s="1"/>
      <c r="BT2317" s="13"/>
      <c r="BU2317" s="15"/>
      <c r="BV2317" s="14"/>
    </row>
    <row r="2318" spans="1:74" x14ac:dyDescent="0.25">
      <c r="A2318" s="4" t="str">
        <f t="shared" si="1809"/>
        <v/>
      </c>
      <c r="B2318" s="4" t="str">
        <f t="shared" si="1810"/>
        <v/>
      </c>
      <c r="C2318" s="4" t="str">
        <f t="shared" si="1811"/>
        <v/>
      </c>
      <c r="D2318" s="4" t="str">
        <f t="shared" si="1812"/>
        <v/>
      </c>
      <c r="E2318" s="4" t="str">
        <f t="shared" si="1813"/>
        <v/>
      </c>
      <c r="F2318" s="4" t="str">
        <f t="shared" si="1814"/>
        <v>RTG</v>
      </c>
      <c r="G2318" s="4" t="str">
        <f t="shared" si="1815"/>
        <v/>
      </c>
      <c r="H2318" s="4" t="str">
        <f t="shared" si="1816"/>
        <v/>
      </c>
      <c r="I2318" s="4" t="str">
        <f t="shared" si="1817"/>
        <v/>
      </c>
      <c r="J2318" s="4" t="str">
        <f t="shared" si="1818"/>
        <v/>
      </c>
      <c r="K2318" s="4" t="str">
        <f t="shared" si="1819"/>
        <v/>
      </c>
      <c r="L2318" s="4" t="str">
        <f t="shared" si="1820"/>
        <v/>
      </c>
      <c r="M2318" s="4" t="str">
        <f t="shared" si="1821"/>
        <v/>
      </c>
      <c r="N2318" s="4" t="str">
        <f t="shared" si="1822"/>
        <v/>
      </c>
      <c r="O2318" s="4" t="str">
        <f t="shared" si="1823"/>
        <v>DUS</v>
      </c>
      <c r="P2318" s="4" t="str">
        <f t="shared" si="1824"/>
        <v/>
      </c>
      <c r="Q2318" s="4" t="str">
        <f t="shared" si="1825"/>
        <v/>
      </c>
      <c r="R2318" s="4" t="str">
        <f t="shared" si="1826"/>
        <v/>
      </c>
      <c r="S2318" s="4" t="str">
        <f t="shared" si="1827"/>
        <v/>
      </c>
      <c r="T2318" s="4" t="str">
        <f t="shared" si="1828"/>
        <v/>
      </c>
      <c r="U2318" s="4" t="str">
        <f t="shared" si="1829"/>
        <v/>
      </c>
      <c r="V2318" s="4" t="str">
        <f t="shared" si="1830"/>
        <v/>
      </c>
      <c r="W2318" s="4" t="str">
        <f t="shared" si="1831"/>
        <v/>
      </c>
      <c r="X2318" s="4" t="str">
        <f t="shared" si="1832"/>
        <v/>
      </c>
      <c r="Y2318" s="4">
        <f t="shared" si="1833"/>
        <v>6</v>
      </c>
      <c r="Z2318" s="4" t="str">
        <f t="shared" si="1834"/>
        <v>-</v>
      </c>
      <c r="AA2318" s="4" t="str">
        <f t="shared" si="1835"/>
        <v>/</v>
      </c>
      <c r="AB2318" s="4" t="str">
        <f t="shared" si="1836"/>
        <v/>
      </c>
      <c r="AC2318" s="4" t="str">
        <f t="shared" si="1837"/>
        <v/>
      </c>
      <c r="AD2318" s="4" t="str">
        <f t="shared" si="1838"/>
        <v/>
      </c>
      <c r="AE2318" s="4" t="str">
        <f t="shared" si="1839"/>
        <v/>
      </c>
      <c r="AF2318" s="4" t="str" cm="1">
        <f t="array" aca="1" ref="AF2318" ca="1">LEFT(AS2318,MATCH(FALSE,ISNUMBER(MID(AS2318,ROW(INDIRECT("1:"&amp;LEN(AS2318)+1)), 1) *1),0) -1)</f>
        <v>6</v>
      </c>
      <c r="AG2318" s="4">
        <f t="shared" si="1840"/>
        <v>8</v>
      </c>
      <c r="AH2318" s="4">
        <f t="shared" si="1841"/>
        <v>21</v>
      </c>
      <c r="AI2318" s="4">
        <f t="shared" si="1842"/>
        <v>13</v>
      </c>
      <c r="AJ2318" s="4" t="str">
        <f t="shared" si="1843"/>
        <v>/DUS</v>
      </c>
      <c r="AK2318" s="4" t="str">
        <f t="shared" si="1844"/>
        <v>G/DUS</v>
      </c>
      <c r="AL2318" s="4" t="str" cm="1">
        <f t="array" ref="AL2318">LEFT(AS2318,SUM(LEN(AS2318)-LEN(SUBSTITUTE(AS2318,{"0";"1";"2";"3";"4";"5";"6";"7";"8";"9"},""))))</f>
        <v>6</v>
      </c>
      <c r="AM2318" s="4">
        <f t="shared" si="1849"/>
        <v>13</v>
      </c>
      <c r="AN2318" s="4" t="b">
        <f>LEFT(AS2318,1)=AL2318</f>
        <v>1</v>
      </c>
      <c r="AO2318" s="4" t="str">
        <f t="shared" si="1853"/>
        <v>DUS</v>
      </c>
      <c r="AP2318" s="4" t="b">
        <f t="shared" si="1850"/>
        <v>0</v>
      </c>
      <c r="AQ2318" s="4" t="b">
        <f t="shared" si="1846"/>
        <v>0</v>
      </c>
      <c r="AR2318" s="5" t="str">
        <f t="shared" si="1847"/>
        <v>POTABEE 15GR</v>
      </c>
      <c r="AS2318" s="4" t="str">
        <f t="shared" si="1848"/>
        <v>6RTG/DUS</v>
      </c>
      <c r="AT2318" t="s">
        <v>3157</v>
      </c>
      <c r="AV2318" s="33" t="b">
        <f t="shared" ca="1" si="1851"/>
        <v>1</v>
      </c>
      <c r="AW2318">
        <v>101000</v>
      </c>
      <c r="AX2318">
        <v>101000</v>
      </c>
      <c r="AY2318">
        <v>99000</v>
      </c>
      <c r="AZ2318" t="str">
        <f t="shared" si="1805"/>
        <v>8000000002318</v>
      </c>
      <c r="BA2318" t="str">
        <f t="shared" si="1852"/>
        <v>POTABEE 15GR</v>
      </c>
      <c r="BB2318" t="s">
        <v>4417</v>
      </c>
      <c r="BC2318" t="s">
        <v>4417</v>
      </c>
      <c r="BD2318" s="1"/>
      <c r="BF2318" s="9"/>
      <c r="BG2318" s="20"/>
      <c r="BH2318" s="13"/>
      <c r="BI2318" s="15"/>
      <c r="BL2318" s="13"/>
      <c r="BM2318" s="1"/>
      <c r="BP2318" s="1"/>
      <c r="BQ2318" s="1"/>
      <c r="BT2318" s="13"/>
      <c r="BU2318" s="15"/>
      <c r="BV2318" s="14"/>
    </row>
    <row r="2319" spans="1:74" x14ac:dyDescent="0.25">
      <c r="A2319" s="4" t="str">
        <f t="shared" si="1809"/>
        <v/>
      </c>
      <c r="B2319" s="4" t="str">
        <f t="shared" si="1810"/>
        <v>PCS</v>
      </c>
      <c r="C2319" s="4" t="str">
        <f t="shared" si="1811"/>
        <v/>
      </c>
      <c r="D2319" s="4" t="str">
        <f t="shared" si="1812"/>
        <v/>
      </c>
      <c r="E2319" s="4" t="str">
        <f t="shared" si="1813"/>
        <v/>
      </c>
      <c r="F2319" s="4" t="str">
        <f t="shared" si="1814"/>
        <v>RTG</v>
      </c>
      <c r="G2319" s="4" t="str">
        <f t="shared" si="1815"/>
        <v/>
      </c>
      <c r="H2319" s="4" t="str">
        <f t="shared" si="1816"/>
        <v/>
      </c>
      <c r="I2319" s="4" t="str">
        <f t="shared" si="1817"/>
        <v/>
      </c>
      <c r="J2319" s="4" t="str">
        <f t="shared" si="1818"/>
        <v/>
      </c>
      <c r="K2319" s="4" t="str">
        <f t="shared" si="1819"/>
        <v/>
      </c>
      <c r="L2319" s="4" t="str">
        <f t="shared" si="1820"/>
        <v/>
      </c>
      <c r="M2319" s="4" t="str">
        <f t="shared" si="1821"/>
        <v/>
      </c>
      <c r="N2319" s="4" t="str">
        <f t="shared" si="1822"/>
        <v/>
      </c>
      <c r="O2319" s="4" t="str">
        <f t="shared" si="1823"/>
        <v/>
      </c>
      <c r="P2319" s="4" t="str">
        <f t="shared" si="1824"/>
        <v/>
      </c>
      <c r="Q2319" s="4" t="str">
        <f t="shared" si="1825"/>
        <v/>
      </c>
      <c r="R2319" s="4" t="str">
        <f t="shared" si="1826"/>
        <v/>
      </c>
      <c r="S2319" s="4" t="str">
        <f t="shared" si="1827"/>
        <v/>
      </c>
      <c r="T2319" s="4" t="str">
        <f t="shared" si="1828"/>
        <v/>
      </c>
      <c r="U2319" s="4" t="str">
        <f t="shared" si="1829"/>
        <v/>
      </c>
      <c r="V2319" s="4" t="str">
        <f t="shared" si="1830"/>
        <v/>
      </c>
      <c r="W2319" s="4" t="str">
        <f t="shared" si="1831"/>
        <v/>
      </c>
      <c r="X2319" s="4" t="str">
        <f t="shared" si="1832"/>
        <v/>
      </c>
      <c r="Y2319" s="4">
        <f t="shared" si="1833"/>
        <v>6</v>
      </c>
      <c r="Z2319" s="4" t="str">
        <f t="shared" si="1834"/>
        <v>-</v>
      </c>
      <c r="AA2319" s="4" t="str">
        <f t="shared" si="1835"/>
        <v>/</v>
      </c>
      <c r="AB2319" s="4" t="str">
        <f t="shared" si="1836"/>
        <v/>
      </c>
      <c r="AC2319" s="4" t="str">
        <f t="shared" si="1837"/>
        <v/>
      </c>
      <c r="AD2319" s="4" t="str">
        <f t="shared" si="1838"/>
        <v/>
      </c>
      <c r="AE2319" s="4" t="str">
        <f t="shared" si="1839"/>
        <v/>
      </c>
      <c r="AF2319" s="4" t="str" cm="1">
        <f t="array" aca="1" ref="AF2319" ca="1">LEFT(AS2319,MATCH(FALSE,ISNUMBER(MID(AS2319,ROW(INDIRECT("1:"&amp;LEN(AS2319)+1)), 1) *1),0) -1)</f>
        <v>10</v>
      </c>
      <c r="AG2319" s="4">
        <f t="shared" si="1840"/>
        <v>9</v>
      </c>
      <c r="AH2319" s="4">
        <f t="shared" si="1841"/>
        <v>31</v>
      </c>
      <c r="AI2319" s="4">
        <f t="shared" si="1842"/>
        <v>22</v>
      </c>
      <c r="AJ2319" s="4" t="str">
        <f t="shared" si="1843"/>
        <v>/RTG</v>
      </c>
      <c r="AK2319" s="4" t="str">
        <f t="shared" si="1844"/>
        <v>S/RTG</v>
      </c>
      <c r="AL2319" s="4" t="str" cm="1">
        <f t="array" ref="AL2319">LEFT(AS2319,SUM(LEN(AS2319)-LEN(SUBSTITUTE(AS2319,{"0";"1";"2";"3";"4";"5";"6";"7";"8";"9"},""))))</f>
        <v>10</v>
      </c>
      <c r="AM2319" s="4">
        <f t="shared" si="1849"/>
        <v>13</v>
      </c>
      <c r="AN2319" s="4" t="b">
        <f>LEFT(AS2319,2)=AL2319</f>
        <v>1</v>
      </c>
      <c r="AO2319" s="4" t="str">
        <f t="shared" si="1853"/>
        <v>RTG</v>
      </c>
      <c r="AP2319" s="4" t="b">
        <f t="shared" si="1850"/>
        <v>0</v>
      </c>
      <c r="AQ2319" s="4" t="b">
        <f t="shared" si="1846"/>
        <v>0</v>
      </c>
      <c r="AR2319" s="5" t="str">
        <f t="shared" si="1847"/>
        <v>POTABEE BEEF BBQ 15GR</v>
      </c>
      <c r="AS2319" s="4" t="str">
        <f t="shared" si="1848"/>
        <v>10PCS/RTG</v>
      </c>
      <c r="AT2319" t="s">
        <v>3158</v>
      </c>
      <c r="AU2319" s="1" t="s">
        <v>3159</v>
      </c>
      <c r="AV2319" s="33" t="str">
        <f t="shared" ca="1" si="1851"/>
        <v/>
      </c>
      <c r="AW2319">
        <v>17000</v>
      </c>
      <c r="AX2319">
        <v>17000</v>
      </c>
      <c r="AY2319">
        <v>16500</v>
      </c>
      <c r="AZ2319" t="str">
        <f t="shared" si="1805"/>
        <v>8998866201445</v>
      </c>
      <c r="BA2319" t="str">
        <f t="shared" si="1852"/>
        <v>POTABEE BEEF BBQ 15GR</v>
      </c>
      <c r="BB2319" t="s">
        <v>4417</v>
      </c>
      <c r="BC2319" t="s">
        <v>4417</v>
      </c>
      <c r="BD2319" s="1"/>
      <c r="BF2319" s="9"/>
      <c r="BG2319" s="20"/>
      <c r="BH2319" s="13"/>
      <c r="BI2319" s="15"/>
      <c r="BL2319" s="13"/>
      <c r="BM2319" s="1"/>
      <c r="BP2319" s="1"/>
      <c r="BQ2319" s="1"/>
      <c r="BT2319" s="13"/>
      <c r="BU2319" s="15"/>
      <c r="BV2319" s="14"/>
    </row>
    <row r="2320" spans="1:74" x14ac:dyDescent="0.25">
      <c r="A2320" s="4" t="str">
        <f t="shared" si="1809"/>
        <v/>
      </c>
      <c r="B2320" s="4" t="str">
        <f t="shared" si="1810"/>
        <v>PCS</v>
      </c>
      <c r="C2320" s="4" t="str">
        <f t="shared" si="1811"/>
        <v/>
      </c>
      <c r="D2320" s="4" t="str">
        <f t="shared" si="1812"/>
        <v/>
      </c>
      <c r="E2320" s="4" t="str">
        <f t="shared" si="1813"/>
        <v/>
      </c>
      <c r="F2320" s="4" t="str">
        <f t="shared" si="1814"/>
        <v>RTG</v>
      </c>
      <c r="G2320" s="4" t="str">
        <f t="shared" si="1815"/>
        <v/>
      </c>
      <c r="H2320" s="4" t="str">
        <f t="shared" si="1816"/>
        <v/>
      </c>
      <c r="I2320" s="4" t="str">
        <f t="shared" si="1817"/>
        <v/>
      </c>
      <c r="J2320" s="4" t="str">
        <f t="shared" si="1818"/>
        <v/>
      </c>
      <c r="K2320" s="4" t="str">
        <f t="shared" si="1819"/>
        <v/>
      </c>
      <c r="L2320" s="4" t="str">
        <f t="shared" si="1820"/>
        <v/>
      </c>
      <c r="M2320" s="4" t="str">
        <f t="shared" si="1821"/>
        <v/>
      </c>
      <c r="N2320" s="4" t="str">
        <f t="shared" si="1822"/>
        <v/>
      </c>
      <c r="O2320" s="4" t="str">
        <f t="shared" si="1823"/>
        <v/>
      </c>
      <c r="P2320" s="4" t="str">
        <f t="shared" si="1824"/>
        <v/>
      </c>
      <c r="Q2320" s="4" t="str">
        <f t="shared" si="1825"/>
        <v/>
      </c>
      <c r="R2320" s="4" t="str">
        <f t="shared" si="1826"/>
        <v/>
      </c>
      <c r="S2320" s="4" t="str">
        <f t="shared" si="1827"/>
        <v/>
      </c>
      <c r="T2320" s="4" t="str">
        <f t="shared" si="1828"/>
        <v/>
      </c>
      <c r="U2320" s="4" t="str">
        <f t="shared" si="1829"/>
        <v/>
      </c>
      <c r="V2320" s="4" t="str">
        <f t="shared" si="1830"/>
        <v/>
      </c>
      <c r="W2320" s="4" t="str">
        <f t="shared" si="1831"/>
        <v/>
      </c>
      <c r="X2320" s="4" t="str">
        <f t="shared" si="1832"/>
        <v/>
      </c>
      <c r="Y2320" s="4">
        <f t="shared" si="1833"/>
        <v>6</v>
      </c>
      <c r="Z2320" s="4" t="str">
        <f t="shared" si="1834"/>
        <v>-</v>
      </c>
      <c r="AA2320" s="4" t="str">
        <f t="shared" si="1835"/>
        <v>/</v>
      </c>
      <c r="AB2320" s="4" t="str">
        <f t="shared" si="1836"/>
        <v/>
      </c>
      <c r="AC2320" s="4" t="str">
        <f t="shared" si="1837"/>
        <v/>
      </c>
      <c r="AD2320" s="4" t="str">
        <f t="shared" si="1838"/>
        <v/>
      </c>
      <c r="AE2320" s="4" t="str">
        <f t="shared" si="1839"/>
        <v/>
      </c>
      <c r="AF2320" s="4" t="str" cm="1">
        <f t="array" aca="1" ref="AF2320" ca="1">LEFT(AS2320,MATCH(FALSE,ISNUMBER(MID(AS2320,ROW(INDIRECT("1:"&amp;LEN(AS2320)+1)), 1) *1),0) -1)</f>
        <v>10</v>
      </c>
      <c r="AG2320" s="4">
        <f t="shared" si="1840"/>
        <v>9</v>
      </c>
      <c r="AH2320" s="4">
        <f t="shared" si="1841"/>
        <v>38</v>
      </c>
      <c r="AI2320" s="4">
        <f t="shared" si="1842"/>
        <v>29</v>
      </c>
      <c r="AJ2320" s="4" t="str">
        <f t="shared" si="1843"/>
        <v>/RTG</v>
      </c>
      <c r="AK2320" s="4" t="str">
        <f t="shared" si="1844"/>
        <v>S/RTG</v>
      </c>
      <c r="AL2320" s="4" t="str" cm="1">
        <f t="array" ref="AL2320">LEFT(AS2320,SUM(LEN(AS2320)-LEN(SUBSTITUTE(AS2320,{"0";"1";"2";"3";"4";"5";"6";"7";"8";"9"},""))))</f>
        <v>10</v>
      </c>
      <c r="AM2320" s="4">
        <f t="shared" si="1849"/>
        <v>13</v>
      </c>
      <c r="AN2320" s="4" t="b">
        <f>LEFT(AS2320,2)=AL2320</f>
        <v>1</v>
      </c>
      <c r="AO2320" s="4" t="str">
        <f t="shared" si="1853"/>
        <v>RTG</v>
      </c>
      <c r="AP2320" s="4" t="b">
        <f t="shared" si="1850"/>
        <v>0</v>
      </c>
      <c r="AQ2320" s="4" t="b">
        <f t="shared" si="1846"/>
        <v>0</v>
      </c>
      <c r="AR2320" s="5" t="str">
        <f t="shared" si="1847"/>
        <v>POTABEE GRILLED SEAWEED 15GR</v>
      </c>
      <c r="AS2320" s="4" t="str">
        <f t="shared" si="1848"/>
        <v>10PCS/RTG</v>
      </c>
      <c r="AT2320" t="s">
        <v>3160</v>
      </c>
      <c r="AU2320" s="1" t="s">
        <v>3161</v>
      </c>
      <c r="AV2320" s="33" t="str">
        <f t="shared" ca="1" si="1851"/>
        <v/>
      </c>
      <c r="AW2320">
        <v>17000</v>
      </c>
      <c r="AX2320">
        <v>17000</v>
      </c>
      <c r="AY2320">
        <v>16500</v>
      </c>
      <c r="AZ2320" t="str">
        <f t="shared" si="1805"/>
        <v>8998866201476</v>
      </c>
      <c r="BA2320" t="str">
        <f t="shared" si="1852"/>
        <v>POTABEE GRILLED SEAWEED 15GR</v>
      </c>
      <c r="BB2320" t="s">
        <v>4417</v>
      </c>
      <c r="BC2320" t="s">
        <v>4417</v>
      </c>
      <c r="BD2320" s="1"/>
      <c r="BF2320" s="9"/>
      <c r="BG2320" s="20"/>
      <c r="BH2320" s="13"/>
      <c r="BI2320" s="15"/>
      <c r="BL2320" s="13"/>
      <c r="BM2320" s="1"/>
      <c r="BP2320" s="1"/>
      <c r="BQ2320" s="1"/>
      <c r="BT2320" s="13"/>
      <c r="BU2320" s="15"/>
      <c r="BV2320" s="14"/>
    </row>
    <row r="2321" spans="1:74" x14ac:dyDescent="0.25">
      <c r="A2321" s="4" t="str">
        <f t="shared" si="1809"/>
        <v/>
      </c>
      <c r="B2321" s="4" t="str">
        <f t="shared" si="1810"/>
        <v/>
      </c>
      <c r="C2321" s="4" t="str">
        <f t="shared" si="1811"/>
        <v/>
      </c>
      <c r="D2321" s="4" t="str">
        <f t="shared" si="1812"/>
        <v/>
      </c>
      <c r="E2321" s="4" t="str">
        <f t="shared" si="1813"/>
        <v/>
      </c>
      <c r="F2321" s="4" t="str">
        <f t="shared" si="1814"/>
        <v/>
      </c>
      <c r="G2321" s="4" t="str">
        <f t="shared" si="1815"/>
        <v/>
      </c>
      <c r="H2321" s="4" t="str">
        <f t="shared" si="1816"/>
        <v/>
      </c>
      <c r="I2321" s="4" t="str">
        <f t="shared" si="1817"/>
        <v/>
      </c>
      <c r="J2321" s="4" t="str">
        <f t="shared" si="1818"/>
        <v/>
      </c>
      <c r="K2321" s="4" t="str">
        <f t="shared" si="1819"/>
        <v/>
      </c>
      <c r="L2321" s="4" t="str">
        <f t="shared" si="1820"/>
        <v/>
      </c>
      <c r="M2321" s="4" t="str">
        <f t="shared" si="1821"/>
        <v/>
      </c>
      <c r="N2321" s="4" t="str">
        <f t="shared" si="1822"/>
        <v/>
      </c>
      <c r="O2321" s="4" t="str">
        <f t="shared" si="1823"/>
        <v/>
      </c>
      <c r="P2321" s="4" t="str">
        <f t="shared" si="1824"/>
        <v/>
      </c>
      <c r="Q2321" s="4" t="str">
        <f t="shared" si="1825"/>
        <v/>
      </c>
      <c r="R2321" s="4" t="str">
        <f t="shared" si="1826"/>
        <v/>
      </c>
      <c r="S2321" s="4" t="str">
        <f t="shared" si="1827"/>
        <v/>
      </c>
      <c r="T2321" s="4" t="str">
        <f t="shared" si="1828"/>
        <v>PACK</v>
      </c>
      <c r="U2321" s="4" t="str">
        <f t="shared" si="1829"/>
        <v/>
      </c>
      <c r="V2321" s="4" t="str">
        <f t="shared" si="1830"/>
        <v/>
      </c>
      <c r="W2321" s="4" t="str">
        <f t="shared" si="1831"/>
        <v/>
      </c>
      <c r="X2321" s="4" t="str">
        <f t="shared" si="1832"/>
        <v/>
      </c>
      <c r="Y2321" s="4">
        <f t="shared" si="1833"/>
        <v>4</v>
      </c>
      <c r="Z2321" s="4" t="str">
        <f t="shared" si="1834"/>
        <v>-</v>
      </c>
      <c r="AA2321" s="4" t="str">
        <f t="shared" si="1835"/>
        <v/>
      </c>
      <c r="AB2321" s="4" t="str">
        <f t="shared" si="1836"/>
        <v/>
      </c>
      <c r="AC2321" s="4" t="str">
        <f t="shared" si="1837"/>
        <v/>
      </c>
      <c r="AD2321" s="4" t="str">
        <f t="shared" si="1838"/>
        <v/>
      </c>
      <c r="AE2321" s="4" t="str">
        <f t="shared" si="1839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1840"/>
        <v>5</v>
      </c>
      <c r="AH2321" s="4">
        <f t="shared" si="1841"/>
        <v>19</v>
      </c>
      <c r="AI2321" s="4">
        <f t="shared" si="1842"/>
        <v>14</v>
      </c>
      <c r="AJ2321" s="4" t="str">
        <f t="shared" si="1843"/>
        <v>PACK</v>
      </c>
      <c r="AK2321" s="4" t="str">
        <f t="shared" si="1844"/>
        <v>1PACK</v>
      </c>
      <c r="AL2321" s="4" t="str" cm="1">
        <f t="array" ref="AL2321">LEFT(AS2321,SUM(LEN(AS2321)-LEN(SUBSTITUTE(AS2321,{"0";"1";"2";"3";"4";"5";"6";"7";"8";"9"},""))))</f>
        <v>1</v>
      </c>
      <c r="AM2321" s="4">
        <f t="shared" si="1849"/>
        <v>13</v>
      </c>
      <c r="AN2321" s="4" t="b">
        <f>LEFT(AS2321,1)=AL2321</f>
        <v>1</v>
      </c>
      <c r="AO2321" s="4" t="str">
        <f>RIGHT(AJ2321,4)</f>
        <v>PACK</v>
      </c>
      <c r="AP2321" s="4" t="b">
        <f t="shared" si="1850"/>
        <v>0</v>
      </c>
      <c r="AQ2321" s="4" t="b">
        <f t="shared" si="1846"/>
        <v>0</v>
      </c>
      <c r="AR2321" s="5" t="str">
        <f t="shared" si="1847"/>
        <v>POTAKREZ AYAM</v>
      </c>
      <c r="AS2321" s="4" t="str">
        <f t="shared" si="1848"/>
        <v>1PACK</v>
      </c>
      <c r="AT2321" t="s">
        <v>3162</v>
      </c>
      <c r="AU2321" s="1" t="s">
        <v>3163</v>
      </c>
      <c r="AV2321" s="33" t="str">
        <f t="shared" ca="1" si="1851"/>
        <v/>
      </c>
      <c r="AW2321">
        <v>9000</v>
      </c>
      <c r="AX2321">
        <v>9000</v>
      </c>
      <c r="AY2321">
        <v>8200</v>
      </c>
      <c r="AZ2321" t="str">
        <f t="shared" si="1805"/>
        <v>8997225870643</v>
      </c>
      <c r="BA2321" t="str">
        <f t="shared" si="1852"/>
        <v>POTAKREZ AYAM</v>
      </c>
      <c r="BB2321" t="s">
        <v>4417</v>
      </c>
      <c r="BC2321" t="s">
        <v>4417</v>
      </c>
      <c r="BD2321" s="1"/>
      <c r="BF2321" s="9"/>
      <c r="BG2321" s="20"/>
      <c r="BH2321" s="13"/>
      <c r="BI2321" s="15"/>
      <c r="BL2321" s="13"/>
      <c r="BM2321" s="1"/>
      <c r="BP2321" s="1"/>
      <c r="BQ2321" s="1"/>
      <c r="BT2321" s="13"/>
      <c r="BU2321" s="15"/>
      <c r="BV2321" s="14"/>
    </row>
    <row r="2322" spans="1:74" x14ac:dyDescent="0.25">
      <c r="A2322" s="4" t="str">
        <f t="shared" si="1809"/>
        <v/>
      </c>
      <c r="B2322" s="4" t="str">
        <f t="shared" si="1810"/>
        <v/>
      </c>
      <c r="C2322" s="4" t="str">
        <f t="shared" si="1811"/>
        <v/>
      </c>
      <c r="D2322" s="4" t="str">
        <f t="shared" si="1812"/>
        <v/>
      </c>
      <c r="E2322" s="4" t="str">
        <f t="shared" si="1813"/>
        <v/>
      </c>
      <c r="F2322" s="4" t="str">
        <f t="shared" si="1814"/>
        <v/>
      </c>
      <c r="G2322" s="4" t="str">
        <f t="shared" si="1815"/>
        <v/>
      </c>
      <c r="H2322" s="4" t="str">
        <f t="shared" si="1816"/>
        <v/>
      </c>
      <c r="I2322" s="4" t="str">
        <f t="shared" si="1817"/>
        <v/>
      </c>
      <c r="J2322" s="4" t="str">
        <f t="shared" si="1818"/>
        <v/>
      </c>
      <c r="K2322" s="4" t="str">
        <f t="shared" si="1819"/>
        <v/>
      </c>
      <c r="L2322" s="4" t="str">
        <f t="shared" si="1820"/>
        <v/>
      </c>
      <c r="M2322" s="4" t="str">
        <f t="shared" si="1821"/>
        <v/>
      </c>
      <c r="N2322" s="4" t="str">
        <f t="shared" si="1822"/>
        <v/>
      </c>
      <c r="O2322" s="4" t="str">
        <f t="shared" si="1823"/>
        <v/>
      </c>
      <c r="P2322" s="4" t="str">
        <f t="shared" si="1824"/>
        <v/>
      </c>
      <c r="Q2322" s="4" t="str">
        <f t="shared" si="1825"/>
        <v/>
      </c>
      <c r="R2322" s="4" t="str">
        <f t="shared" si="1826"/>
        <v/>
      </c>
      <c r="S2322" s="4" t="str">
        <f t="shared" si="1827"/>
        <v/>
      </c>
      <c r="T2322" s="4" t="str">
        <f t="shared" si="1828"/>
        <v>PACK</v>
      </c>
      <c r="U2322" s="4" t="str">
        <f t="shared" si="1829"/>
        <v/>
      </c>
      <c r="V2322" s="4" t="str">
        <f t="shared" si="1830"/>
        <v/>
      </c>
      <c r="W2322" s="4" t="str">
        <f t="shared" si="1831"/>
        <v/>
      </c>
      <c r="X2322" s="4" t="str">
        <f t="shared" si="1832"/>
        <v/>
      </c>
      <c r="Y2322" s="4">
        <f t="shared" si="1833"/>
        <v>4</v>
      </c>
      <c r="Z2322" s="4" t="str">
        <f t="shared" si="1834"/>
        <v>-</v>
      </c>
      <c r="AA2322" s="4" t="str">
        <f t="shared" si="1835"/>
        <v/>
      </c>
      <c r="AB2322" s="4" t="str">
        <f t="shared" si="1836"/>
        <v/>
      </c>
      <c r="AC2322" s="4" t="str">
        <f t="shared" si="1837"/>
        <v/>
      </c>
      <c r="AD2322" s="4" t="str">
        <f t="shared" si="1838"/>
        <v/>
      </c>
      <c r="AE2322" s="4" t="str">
        <f t="shared" si="1839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1840"/>
        <v>5</v>
      </c>
      <c r="AH2322" s="4">
        <f t="shared" si="1841"/>
        <v>20</v>
      </c>
      <c r="AI2322" s="4">
        <f t="shared" si="1842"/>
        <v>15</v>
      </c>
      <c r="AJ2322" s="4" t="str">
        <f t="shared" si="1843"/>
        <v>PACK</v>
      </c>
      <c r="AK2322" s="4" t="str">
        <f t="shared" si="1844"/>
        <v>1PACK</v>
      </c>
      <c r="AL2322" s="4" t="str" cm="1">
        <f t="array" ref="AL2322">LEFT(AS2322,SUM(LEN(AS2322)-LEN(SUBSTITUTE(AS2322,{"0";"1";"2";"3";"4";"5";"6";"7";"8";"9"},""))))</f>
        <v>1</v>
      </c>
      <c r="AM2322" s="4">
        <f t="shared" si="1849"/>
        <v>13</v>
      </c>
      <c r="AN2322" s="4" t="b">
        <f>LEFT(AS2322,1)=AL2322</f>
        <v>1</v>
      </c>
      <c r="AO2322" s="4" t="str">
        <f>RIGHT(AJ2322,4)</f>
        <v>PACK</v>
      </c>
      <c r="AP2322" s="4" t="b">
        <f t="shared" si="1850"/>
        <v>0</v>
      </c>
      <c r="AQ2322" s="4" t="b">
        <f t="shared" si="1846"/>
        <v>0</v>
      </c>
      <c r="AR2322" s="5" t="str">
        <f t="shared" si="1847"/>
        <v>POTAKREZ PEDAS</v>
      </c>
      <c r="AS2322" s="4" t="str">
        <f t="shared" si="1848"/>
        <v>1PACK</v>
      </c>
      <c r="AT2322" t="s">
        <v>3164</v>
      </c>
      <c r="AU2322" s="1" t="s">
        <v>3165</v>
      </c>
      <c r="AV2322" s="33" t="str">
        <f t="shared" ca="1" si="1851"/>
        <v/>
      </c>
      <c r="AW2322">
        <v>9000</v>
      </c>
      <c r="AX2322">
        <v>9000</v>
      </c>
      <c r="AY2322">
        <v>8200</v>
      </c>
      <c r="AZ2322" t="str">
        <f t="shared" si="1805"/>
        <v>8997225870650</v>
      </c>
      <c r="BA2322" t="str">
        <f t="shared" si="1852"/>
        <v>POTAKREZ PEDAS</v>
      </c>
      <c r="BB2322" t="s">
        <v>4417</v>
      </c>
      <c r="BC2322" t="s">
        <v>4417</v>
      </c>
      <c r="BD2322" s="1"/>
      <c r="BF2322" s="9"/>
      <c r="BG2322" s="20"/>
      <c r="BH2322" s="13"/>
      <c r="BI2322" s="15"/>
      <c r="BL2322" s="13"/>
      <c r="BM2322" s="1"/>
      <c r="BP2322" s="1"/>
      <c r="BQ2322" s="1"/>
      <c r="BT2322" s="13"/>
      <c r="BU2322" s="15"/>
      <c r="BV2322" s="14"/>
    </row>
    <row r="2323" spans="1:74" x14ac:dyDescent="0.25">
      <c r="A2323" s="4" t="str">
        <f t="shared" si="1809"/>
        <v/>
      </c>
      <c r="B2323" s="4" t="str">
        <f t="shared" si="1810"/>
        <v/>
      </c>
      <c r="C2323" s="4" t="str">
        <f t="shared" si="1811"/>
        <v/>
      </c>
      <c r="D2323" s="4" t="str">
        <f t="shared" si="1812"/>
        <v/>
      </c>
      <c r="E2323" s="4" t="str">
        <f t="shared" si="1813"/>
        <v/>
      </c>
      <c r="F2323" s="4" t="str">
        <f t="shared" si="1814"/>
        <v/>
      </c>
      <c r="G2323" s="4" t="str">
        <f t="shared" si="1815"/>
        <v/>
      </c>
      <c r="H2323" s="4" t="str">
        <f t="shared" si="1816"/>
        <v/>
      </c>
      <c r="I2323" s="4" t="str">
        <f t="shared" si="1817"/>
        <v/>
      </c>
      <c r="J2323" s="4" t="str">
        <f t="shared" si="1818"/>
        <v/>
      </c>
      <c r="K2323" s="4" t="str">
        <f t="shared" si="1819"/>
        <v/>
      </c>
      <c r="L2323" s="4" t="str">
        <f t="shared" si="1820"/>
        <v/>
      </c>
      <c r="M2323" s="4" t="str">
        <f t="shared" si="1821"/>
        <v/>
      </c>
      <c r="N2323" s="4" t="str">
        <f t="shared" si="1822"/>
        <v/>
      </c>
      <c r="O2323" s="4" t="str">
        <f t="shared" si="1823"/>
        <v/>
      </c>
      <c r="P2323" s="4" t="str">
        <f t="shared" si="1824"/>
        <v/>
      </c>
      <c r="Q2323" s="4" t="str">
        <f t="shared" si="1825"/>
        <v/>
      </c>
      <c r="R2323" s="4" t="str">
        <f t="shared" si="1826"/>
        <v/>
      </c>
      <c r="S2323" s="4" t="str">
        <f t="shared" si="1827"/>
        <v/>
      </c>
      <c r="T2323" s="4" t="str">
        <f t="shared" si="1828"/>
        <v>PACK</v>
      </c>
      <c r="U2323" s="4" t="str">
        <f t="shared" si="1829"/>
        <v/>
      </c>
      <c r="V2323" s="4" t="str">
        <f t="shared" si="1830"/>
        <v/>
      </c>
      <c r="W2323" s="4" t="str">
        <f t="shared" si="1831"/>
        <v/>
      </c>
      <c r="X2323" s="4" t="str">
        <f t="shared" si="1832"/>
        <v/>
      </c>
      <c r="Y2323" s="4">
        <f t="shared" si="1833"/>
        <v>4</v>
      </c>
      <c r="Z2323" s="4" t="str">
        <f t="shared" si="1834"/>
        <v>-</v>
      </c>
      <c r="AA2323" s="4" t="str">
        <f t="shared" si="1835"/>
        <v/>
      </c>
      <c r="AB2323" s="4" t="str">
        <f t="shared" si="1836"/>
        <v/>
      </c>
      <c r="AC2323" s="4" t="str">
        <f t="shared" si="1837"/>
        <v/>
      </c>
      <c r="AD2323" s="4" t="str">
        <f t="shared" si="1838"/>
        <v/>
      </c>
      <c r="AE2323" s="4" t="str">
        <f t="shared" si="1839"/>
        <v/>
      </c>
      <c r="AF2323" s="4" t="str" cm="1">
        <f t="array" aca="1" ref="AF2323" ca="1">LEFT(AS2323,MATCH(FALSE,ISNUMBER(MID(AS2323,ROW(INDIRECT("1:"&amp;LEN(AS2323)+1)), 1) *1),0) -1)</f>
        <v>1</v>
      </c>
      <c r="AG2323" s="4">
        <f t="shared" si="1840"/>
        <v>5</v>
      </c>
      <c r="AH2323" s="4">
        <f t="shared" si="1841"/>
        <v>26</v>
      </c>
      <c r="AI2323" s="4">
        <f t="shared" si="1842"/>
        <v>21</v>
      </c>
      <c r="AJ2323" s="4" t="str">
        <f t="shared" si="1843"/>
        <v>PACK</v>
      </c>
      <c r="AK2323" s="4" t="str">
        <f t="shared" si="1844"/>
        <v>1PACK</v>
      </c>
      <c r="AL2323" s="4" t="str" cm="1">
        <f t="array" ref="AL2323">LEFT(AS2323,SUM(LEN(AS2323)-LEN(SUBSTITUTE(AS2323,{"0";"1";"2";"3";"4";"5";"6";"7";"8";"9"},""))))</f>
        <v>1</v>
      </c>
      <c r="AM2323" s="4">
        <f t="shared" si="1849"/>
        <v>13</v>
      </c>
      <c r="AN2323" s="4" t="b">
        <f>LEFT(AS2323,1)=AL2323</f>
        <v>1</v>
      </c>
      <c r="AO2323" s="4" t="str">
        <f>RIGHT(AJ2323,4)</f>
        <v>PACK</v>
      </c>
      <c r="AP2323" s="4" t="b">
        <f t="shared" si="1850"/>
        <v>0</v>
      </c>
      <c r="AQ2323" s="4" t="b">
        <f t="shared" si="1846"/>
        <v>0</v>
      </c>
      <c r="AR2323" s="5" t="str">
        <f t="shared" si="1847"/>
        <v>POTAKREZ RUMPUT LAUT</v>
      </c>
      <c r="AS2323" s="4" t="str">
        <f t="shared" si="1848"/>
        <v>1PACK</v>
      </c>
      <c r="AT2323" t="s">
        <v>3166</v>
      </c>
      <c r="AU2323" s="1" t="s">
        <v>3167</v>
      </c>
      <c r="AV2323" s="33" t="str">
        <f t="shared" ca="1" si="1851"/>
        <v/>
      </c>
      <c r="AW2323">
        <v>9000</v>
      </c>
      <c r="AX2323">
        <v>9000</v>
      </c>
      <c r="AY2323">
        <v>8200</v>
      </c>
      <c r="AZ2323" t="str">
        <f t="shared" si="1805"/>
        <v>8997225870698</v>
      </c>
      <c r="BA2323" t="str">
        <f t="shared" si="1852"/>
        <v>POTAKREZ RUMPUT LAUT</v>
      </c>
      <c r="BB2323" t="s">
        <v>4417</v>
      </c>
      <c r="BC2323" t="s">
        <v>4417</v>
      </c>
      <c r="BD2323" s="1"/>
      <c r="BF2323" s="9"/>
      <c r="BG2323" s="20"/>
      <c r="BH2323" s="13"/>
      <c r="BI2323" s="15"/>
      <c r="BL2323" s="13"/>
      <c r="BM2323" s="1"/>
      <c r="BP2323" s="1"/>
      <c r="BQ2323" s="1"/>
      <c r="BT2323" s="13"/>
      <c r="BU2323" s="15"/>
      <c r="BV2323" s="14"/>
    </row>
    <row r="2324" spans="1:74" x14ac:dyDescent="0.25">
      <c r="A2324" s="4" t="str">
        <f t="shared" si="1809"/>
        <v/>
      </c>
      <c r="B2324" s="4" t="str">
        <f t="shared" si="1810"/>
        <v/>
      </c>
      <c r="C2324" s="4" t="str">
        <f t="shared" si="1811"/>
        <v/>
      </c>
      <c r="D2324" s="4" t="str">
        <f t="shared" si="1812"/>
        <v/>
      </c>
      <c r="E2324" s="4" t="str">
        <f t="shared" si="1813"/>
        <v/>
      </c>
      <c r="F2324" s="4" t="str">
        <f t="shared" si="1814"/>
        <v/>
      </c>
      <c r="G2324" s="4" t="str">
        <f t="shared" si="1815"/>
        <v/>
      </c>
      <c r="H2324" s="4" t="str">
        <f t="shared" si="1816"/>
        <v/>
      </c>
      <c r="I2324" s="4" t="str">
        <f t="shared" si="1817"/>
        <v/>
      </c>
      <c r="J2324" s="4" t="str">
        <f t="shared" si="1818"/>
        <v/>
      </c>
      <c r="K2324" s="4" t="str">
        <f t="shared" si="1819"/>
        <v/>
      </c>
      <c r="L2324" s="4" t="str">
        <f t="shared" si="1820"/>
        <v/>
      </c>
      <c r="M2324" s="4" t="str">
        <f t="shared" si="1821"/>
        <v/>
      </c>
      <c r="N2324" s="4" t="str">
        <f t="shared" si="1822"/>
        <v/>
      </c>
      <c r="O2324" s="4" t="str">
        <f t="shared" si="1823"/>
        <v/>
      </c>
      <c r="P2324" s="4" t="str">
        <f t="shared" si="1824"/>
        <v/>
      </c>
      <c r="Q2324" s="4" t="str">
        <f t="shared" si="1825"/>
        <v/>
      </c>
      <c r="R2324" s="4" t="str">
        <f t="shared" si="1826"/>
        <v/>
      </c>
      <c r="S2324" s="4" t="str">
        <f t="shared" si="1827"/>
        <v/>
      </c>
      <c r="T2324" s="4" t="str">
        <f t="shared" si="1828"/>
        <v>PACK</v>
      </c>
      <c r="U2324" s="4" t="str">
        <f t="shared" si="1829"/>
        <v/>
      </c>
      <c r="V2324" s="4" t="str">
        <f t="shared" si="1830"/>
        <v/>
      </c>
      <c r="W2324" s="4" t="str">
        <f t="shared" si="1831"/>
        <v/>
      </c>
      <c r="X2324" s="4" t="str">
        <f t="shared" si="1832"/>
        <v/>
      </c>
      <c r="Y2324" s="4">
        <f t="shared" si="1833"/>
        <v>4</v>
      </c>
      <c r="Z2324" s="4" t="str">
        <f t="shared" si="1834"/>
        <v>-</v>
      </c>
      <c r="AA2324" s="4" t="str">
        <f t="shared" si="1835"/>
        <v/>
      </c>
      <c r="AB2324" s="4" t="str">
        <f t="shared" si="1836"/>
        <v/>
      </c>
      <c r="AC2324" s="4" t="str">
        <f t="shared" si="1837"/>
        <v/>
      </c>
      <c r="AD2324" s="4" t="str">
        <f t="shared" si="1838"/>
        <v/>
      </c>
      <c r="AE2324" s="4" t="str">
        <f t="shared" si="1839"/>
        <v/>
      </c>
      <c r="AF2324" s="4" t="str" cm="1">
        <f t="array" aca="1" ref="AF2324" ca="1">LEFT(AS2324,MATCH(FALSE,ISNUMBER(MID(AS2324,ROW(INDIRECT("1:"&amp;LEN(AS2324)+1)), 1) *1),0) -1)</f>
        <v>1</v>
      </c>
      <c r="AG2324" s="4">
        <f t="shared" si="1840"/>
        <v>5</v>
      </c>
      <c r="AH2324" s="4">
        <f t="shared" si="1841"/>
        <v>19</v>
      </c>
      <c r="AI2324" s="4">
        <f t="shared" si="1842"/>
        <v>14</v>
      </c>
      <c r="AJ2324" s="4" t="str">
        <f t="shared" si="1843"/>
        <v>PACK</v>
      </c>
      <c r="AK2324" s="4" t="str">
        <f t="shared" si="1844"/>
        <v>1PACK</v>
      </c>
      <c r="AL2324" s="4" t="str" cm="1">
        <f t="array" ref="AL2324">LEFT(AS2324,SUM(LEN(AS2324)-LEN(SUBSTITUTE(AS2324,{"0";"1";"2";"3";"4";"5";"6";"7";"8";"9"},""))))</f>
        <v>1</v>
      </c>
      <c r="AM2324" s="4">
        <f t="shared" si="1849"/>
        <v>13</v>
      </c>
      <c r="AN2324" s="4" t="b">
        <f>LEFT(AS2324,1)=AL2324</f>
        <v>1</v>
      </c>
      <c r="AO2324" s="4" t="str">
        <f>RIGHT(AJ2324,4)</f>
        <v>PACK</v>
      </c>
      <c r="AP2324" s="4" t="b">
        <f t="shared" si="1850"/>
        <v>0</v>
      </c>
      <c r="AQ2324" s="4" t="b">
        <f t="shared" si="1846"/>
        <v>0</v>
      </c>
      <c r="AR2324" s="5" t="str">
        <f t="shared" si="1847"/>
        <v>POTAKREZ SAPI</v>
      </c>
      <c r="AS2324" s="4" t="str">
        <f t="shared" si="1848"/>
        <v>1PACK</v>
      </c>
      <c r="AT2324" t="s">
        <v>3168</v>
      </c>
      <c r="AV2324" s="33" t="str">
        <f t="shared" ca="1" si="1851"/>
        <v/>
      </c>
      <c r="AW2324">
        <v>9000</v>
      </c>
      <c r="AX2324">
        <v>9000</v>
      </c>
      <c r="AY2324">
        <v>8200</v>
      </c>
      <c r="AZ2324" t="str">
        <f t="shared" si="1805"/>
        <v>8000000002324</v>
      </c>
      <c r="BA2324" t="str">
        <f t="shared" si="1852"/>
        <v>POTAKREZ SAPI</v>
      </c>
      <c r="BB2324" t="s">
        <v>4417</v>
      </c>
      <c r="BC2324" t="s">
        <v>4417</v>
      </c>
      <c r="BD2324" s="1"/>
      <c r="BF2324" s="9"/>
      <c r="BG2324" s="20"/>
      <c r="BH2324" s="13"/>
      <c r="BI2324" s="15"/>
      <c r="BL2324" s="13"/>
      <c r="BM2324" s="1"/>
      <c r="BP2324" s="1"/>
      <c r="BQ2324" s="1"/>
      <c r="BT2324" s="13"/>
      <c r="BU2324" s="15"/>
      <c r="BV2324" s="14"/>
    </row>
    <row r="2325" spans="1:74" x14ac:dyDescent="0.25">
      <c r="A2325" s="4" t="str">
        <f t="shared" si="1809"/>
        <v/>
      </c>
      <c r="B2325" s="4" t="str">
        <f t="shared" si="1810"/>
        <v>PCS</v>
      </c>
      <c r="C2325" s="4" t="str">
        <f t="shared" si="1811"/>
        <v/>
      </c>
      <c r="D2325" s="4" t="str">
        <f t="shared" si="1812"/>
        <v/>
      </c>
      <c r="E2325" s="4" t="str">
        <f t="shared" si="1813"/>
        <v/>
      </c>
      <c r="F2325" s="4" t="str">
        <f t="shared" si="1814"/>
        <v/>
      </c>
      <c r="G2325" s="4" t="str">
        <f t="shared" si="1815"/>
        <v/>
      </c>
      <c r="H2325" s="4" t="str">
        <f t="shared" si="1816"/>
        <v/>
      </c>
      <c r="I2325" s="4" t="str">
        <f t="shared" si="1817"/>
        <v/>
      </c>
      <c r="J2325" s="4" t="str">
        <f t="shared" si="1818"/>
        <v/>
      </c>
      <c r="K2325" s="4" t="str">
        <f t="shared" si="1819"/>
        <v/>
      </c>
      <c r="L2325" s="4" t="str">
        <f t="shared" si="1820"/>
        <v/>
      </c>
      <c r="M2325" s="4" t="str">
        <f t="shared" si="1821"/>
        <v/>
      </c>
      <c r="N2325" s="4" t="str">
        <f t="shared" si="1822"/>
        <v/>
      </c>
      <c r="O2325" s="4" t="str">
        <f t="shared" si="1823"/>
        <v/>
      </c>
      <c r="P2325" s="4" t="str">
        <f t="shared" si="1824"/>
        <v/>
      </c>
      <c r="Q2325" s="4" t="str">
        <f t="shared" si="1825"/>
        <v/>
      </c>
      <c r="R2325" s="4" t="str">
        <f t="shared" si="1826"/>
        <v/>
      </c>
      <c r="S2325" s="4" t="str">
        <f t="shared" si="1827"/>
        <v/>
      </c>
      <c r="T2325" s="4" t="str">
        <f t="shared" si="1828"/>
        <v>PACK</v>
      </c>
      <c r="U2325" s="4" t="str">
        <f t="shared" si="1829"/>
        <v/>
      </c>
      <c r="V2325" s="4" t="str">
        <f t="shared" si="1830"/>
        <v/>
      </c>
      <c r="W2325" s="4" t="str">
        <f t="shared" si="1831"/>
        <v/>
      </c>
      <c r="X2325" s="4" t="str">
        <f t="shared" si="1832"/>
        <v/>
      </c>
      <c r="Y2325" s="4">
        <f t="shared" si="1833"/>
        <v>7</v>
      </c>
      <c r="Z2325" s="4" t="str">
        <f t="shared" si="1834"/>
        <v>-</v>
      </c>
      <c r="AA2325" s="4" t="str">
        <f t="shared" si="1835"/>
        <v>/</v>
      </c>
      <c r="AB2325" s="4" t="str">
        <f t="shared" si="1836"/>
        <v/>
      </c>
      <c r="AC2325" s="4" t="str">
        <f t="shared" si="1837"/>
        <v/>
      </c>
      <c r="AD2325" s="4" t="str">
        <f t="shared" si="1838"/>
        <v/>
      </c>
      <c r="AE2325" s="4" t="str">
        <f t="shared" si="1839"/>
        <v/>
      </c>
      <c r="AF2325" s="4" t="str" cm="1">
        <f t="array" aca="1" ref="AF2325" ca="1">LEFT(AS2325,MATCH(FALSE,ISNUMBER(MID(AS2325,ROW(INDIRECT("1:"&amp;LEN(AS2325)+1)), 1) *1),0) -1)</f>
        <v>10</v>
      </c>
      <c r="AG2325" s="4">
        <f t="shared" si="1840"/>
        <v>10</v>
      </c>
      <c r="AH2325" s="4">
        <f t="shared" si="1841"/>
        <v>18</v>
      </c>
      <c r="AI2325" s="4">
        <f t="shared" si="1842"/>
        <v>8</v>
      </c>
      <c r="AJ2325" s="4" t="str">
        <f t="shared" si="1843"/>
        <v>PACK</v>
      </c>
      <c r="AK2325" s="4" t="str">
        <f t="shared" si="1844"/>
        <v>/PACK</v>
      </c>
      <c r="AL2325" s="4" t="str" cm="1">
        <f t="array" ref="AL2325">LEFT(AS2325,SUM(LEN(AS2325)-LEN(SUBSTITUTE(AS2325,{"0";"1";"2";"3";"4";"5";"6";"7";"8";"9"},""))))</f>
        <v>10</v>
      </c>
      <c r="AM2325" s="4">
        <f t="shared" si="1849"/>
        <v>13</v>
      </c>
      <c r="AN2325" s="4" t="b">
        <f>LEFT(AS2325,2)=AL2325</f>
        <v>1</v>
      </c>
      <c r="AO2325" s="4" t="str">
        <f>RIGHT(AJ2325,4)</f>
        <v>PACK</v>
      </c>
      <c r="AP2325" s="4" t="b">
        <f t="shared" si="1850"/>
        <v>1</v>
      </c>
      <c r="AQ2325" s="4" t="b">
        <f t="shared" si="1846"/>
        <v>0</v>
      </c>
      <c r="AR2325" s="5" t="str">
        <f t="shared" si="1847"/>
        <v>POTATOQ</v>
      </c>
      <c r="AS2325" s="4" t="str">
        <f t="shared" si="1848"/>
        <v>10PCS/PACK</v>
      </c>
      <c r="AT2325" t="s">
        <v>3175</v>
      </c>
      <c r="AV2325" s="33" t="str">
        <f t="shared" si="1851"/>
        <v>XXXX</v>
      </c>
      <c r="AW2325">
        <v>17000</v>
      </c>
      <c r="AX2325">
        <v>17000</v>
      </c>
      <c r="AY2325">
        <v>16146</v>
      </c>
      <c r="AZ2325" t="str">
        <f t="shared" si="1805"/>
        <v>8000000002325</v>
      </c>
      <c r="BA2325" t="str">
        <f t="shared" si="1852"/>
        <v>POTATOQ</v>
      </c>
      <c r="BB2325" t="s">
        <v>4417</v>
      </c>
      <c r="BC2325" t="s">
        <v>4417</v>
      </c>
      <c r="BD2325" s="1"/>
      <c r="BF2325" s="9"/>
      <c r="BG2325" s="20"/>
      <c r="BH2325" s="13"/>
      <c r="BI2325" s="15"/>
      <c r="BL2325" s="13"/>
      <c r="BM2325" s="1"/>
      <c r="BP2325" s="1"/>
      <c r="BQ2325" s="1"/>
      <c r="BT2325" s="13"/>
      <c r="BU2325" s="15"/>
      <c r="BV2325" s="14"/>
    </row>
    <row r="2326" spans="1:74" x14ac:dyDescent="0.25">
      <c r="A2326" s="4" t="str">
        <f t="shared" si="1809"/>
        <v/>
      </c>
      <c r="B2326" s="4" t="str">
        <f t="shared" si="1810"/>
        <v/>
      </c>
      <c r="C2326" s="4" t="str">
        <f t="shared" si="1811"/>
        <v/>
      </c>
      <c r="D2326" s="4" t="str">
        <f t="shared" si="1812"/>
        <v/>
      </c>
      <c r="E2326" s="4" t="str">
        <f t="shared" si="1813"/>
        <v/>
      </c>
      <c r="F2326" s="4" t="str">
        <f t="shared" si="1814"/>
        <v/>
      </c>
      <c r="G2326" s="4" t="str">
        <f t="shared" si="1815"/>
        <v/>
      </c>
      <c r="H2326" s="4" t="str">
        <f t="shared" si="1816"/>
        <v/>
      </c>
      <c r="I2326" s="4" t="str">
        <f t="shared" si="1817"/>
        <v/>
      </c>
      <c r="J2326" s="4" t="str">
        <f t="shared" si="1818"/>
        <v/>
      </c>
      <c r="K2326" s="4" t="str">
        <f t="shared" si="1819"/>
        <v/>
      </c>
      <c r="L2326" s="4" t="str">
        <f t="shared" si="1820"/>
        <v/>
      </c>
      <c r="M2326" s="4" t="str">
        <f t="shared" si="1821"/>
        <v/>
      </c>
      <c r="N2326" s="4" t="str">
        <f t="shared" si="1822"/>
        <v/>
      </c>
      <c r="O2326" s="4" t="str">
        <f t="shared" si="1823"/>
        <v>DUS</v>
      </c>
      <c r="P2326" s="4" t="str">
        <f t="shared" si="1824"/>
        <v/>
      </c>
      <c r="Q2326" s="4" t="str">
        <f t="shared" si="1825"/>
        <v/>
      </c>
      <c r="R2326" s="4" t="str">
        <f t="shared" si="1826"/>
        <v/>
      </c>
      <c r="S2326" s="4" t="str">
        <f t="shared" si="1827"/>
        <v/>
      </c>
      <c r="T2326" s="4" t="str">
        <f t="shared" si="1828"/>
        <v>PACK</v>
      </c>
      <c r="U2326" s="4" t="str">
        <f t="shared" si="1829"/>
        <v/>
      </c>
      <c r="V2326" s="4" t="str">
        <f t="shared" si="1830"/>
        <v/>
      </c>
      <c r="W2326" s="4" t="str">
        <f t="shared" si="1831"/>
        <v/>
      </c>
      <c r="X2326" s="4" t="str">
        <f t="shared" si="1832"/>
        <v/>
      </c>
      <c r="Y2326" s="4">
        <f t="shared" si="1833"/>
        <v>7</v>
      </c>
      <c r="Z2326" s="4" t="str">
        <f t="shared" si="1834"/>
        <v>-</v>
      </c>
      <c r="AA2326" s="4" t="str">
        <f t="shared" si="1835"/>
        <v>/</v>
      </c>
      <c r="AB2326" s="4" t="str">
        <f t="shared" si="1836"/>
        <v/>
      </c>
      <c r="AC2326" s="4" t="str">
        <f t="shared" si="1837"/>
        <v/>
      </c>
      <c r="AD2326" s="4" t="str">
        <f t="shared" si="1838"/>
        <v/>
      </c>
      <c r="AE2326" s="4" t="str">
        <f t="shared" si="1839"/>
        <v/>
      </c>
      <c r="AF2326" s="4" t="str" cm="1">
        <f t="array" aca="1" ref="AF2326" ca="1">LEFT(AS2326,MATCH(FALSE,ISNUMBER(MID(AS2326,ROW(INDIRECT("1:"&amp;LEN(AS2326)+1)), 1) *1),0) -1)</f>
        <v>5</v>
      </c>
      <c r="AG2326" s="4">
        <f t="shared" si="1840"/>
        <v>9</v>
      </c>
      <c r="AH2326" s="4">
        <f t="shared" si="1841"/>
        <v>17</v>
      </c>
      <c r="AI2326" s="4">
        <f t="shared" si="1842"/>
        <v>8</v>
      </c>
      <c r="AJ2326" s="4" t="str">
        <f t="shared" si="1843"/>
        <v>/DUS</v>
      </c>
      <c r="AK2326" s="4" t="str">
        <f t="shared" si="1844"/>
        <v>K/DUS</v>
      </c>
      <c r="AL2326" s="4" t="str" cm="1">
        <f t="array" ref="AL2326">LEFT(AS2326,SUM(LEN(AS2326)-LEN(SUBSTITUTE(AS2326,{"0";"1";"2";"3";"4";"5";"6";"7";"8";"9"},""))))</f>
        <v>5</v>
      </c>
      <c r="AM2326" s="4">
        <f t="shared" si="1849"/>
        <v>13</v>
      </c>
      <c r="AN2326" s="4" t="b">
        <f t="shared" ref="AN2326:AN2336" si="1854">LEFT(AS2326,1)=AL2326</f>
        <v>1</v>
      </c>
      <c r="AO2326" s="4" t="str">
        <f t="shared" ref="AO2326:AO2336" si="1855">RIGHT(AJ2326,3)</f>
        <v>DUS</v>
      </c>
      <c r="AP2326" s="4" t="b">
        <f t="shared" si="1850"/>
        <v>1</v>
      </c>
      <c r="AQ2326" s="4" t="b">
        <f t="shared" si="1846"/>
        <v>0</v>
      </c>
      <c r="AR2326" s="5" t="str">
        <f t="shared" si="1847"/>
        <v>POTATOQ</v>
      </c>
      <c r="AS2326" s="4" t="str">
        <f t="shared" si="1848"/>
        <v>5PACK/DUS</v>
      </c>
      <c r="AT2326" t="s">
        <v>3176</v>
      </c>
      <c r="AV2326" s="33" t="b">
        <f t="shared" ca="1" si="1851"/>
        <v>1</v>
      </c>
      <c r="AW2326">
        <v>83000</v>
      </c>
      <c r="AX2326">
        <v>83000</v>
      </c>
      <c r="AY2326">
        <v>80727</v>
      </c>
      <c r="AZ2326" t="str">
        <f t="shared" si="1805"/>
        <v>8000000002326</v>
      </c>
      <c r="BA2326" t="str">
        <f t="shared" si="1852"/>
        <v>POTATOQ</v>
      </c>
      <c r="BB2326" t="s">
        <v>4417</v>
      </c>
      <c r="BC2326" t="s">
        <v>4417</v>
      </c>
      <c r="BD2326" s="1"/>
      <c r="BF2326" s="9"/>
      <c r="BG2326" s="20"/>
      <c r="BH2326" s="13"/>
      <c r="BI2326" s="15"/>
      <c r="BL2326" s="13"/>
      <c r="BM2326" s="1"/>
      <c r="BP2326" s="1"/>
      <c r="BQ2326" s="1"/>
      <c r="BT2326" s="13"/>
      <c r="BU2326" s="15"/>
      <c r="BV2326" s="14"/>
    </row>
    <row r="2327" spans="1:74" x14ac:dyDescent="0.25">
      <c r="A2327" s="4" t="str">
        <f t="shared" si="1809"/>
        <v/>
      </c>
      <c r="B2327" s="4" t="str">
        <f t="shared" si="1810"/>
        <v>PCS</v>
      </c>
      <c r="C2327" s="4" t="str">
        <f t="shared" si="1811"/>
        <v/>
      </c>
      <c r="D2327" s="4" t="str">
        <f t="shared" si="1812"/>
        <v/>
      </c>
      <c r="E2327" s="4" t="str">
        <f t="shared" si="1813"/>
        <v/>
      </c>
      <c r="F2327" s="4" t="str">
        <f t="shared" si="1814"/>
        <v/>
      </c>
      <c r="G2327" s="4" t="str">
        <f t="shared" si="1815"/>
        <v/>
      </c>
      <c r="H2327" s="4" t="str">
        <f t="shared" si="1816"/>
        <v/>
      </c>
      <c r="I2327" s="4" t="str">
        <f t="shared" si="1817"/>
        <v/>
      </c>
      <c r="J2327" s="4" t="str">
        <f t="shared" si="1818"/>
        <v/>
      </c>
      <c r="K2327" s="4" t="str">
        <f t="shared" si="1819"/>
        <v/>
      </c>
      <c r="L2327" s="4" t="str">
        <f t="shared" si="1820"/>
        <v/>
      </c>
      <c r="M2327" s="4" t="str">
        <f t="shared" si="1821"/>
        <v/>
      </c>
      <c r="N2327" s="4" t="str">
        <f t="shared" si="1822"/>
        <v/>
      </c>
      <c r="O2327" s="4" t="str">
        <f t="shared" si="1823"/>
        <v/>
      </c>
      <c r="P2327" s="4" t="str">
        <f t="shared" si="1824"/>
        <v/>
      </c>
      <c r="Q2327" s="4" t="str">
        <f t="shared" si="1825"/>
        <v/>
      </c>
      <c r="R2327" s="4" t="str">
        <f t="shared" si="1826"/>
        <v/>
      </c>
      <c r="S2327" s="4" t="str">
        <f t="shared" si="1827"/>
        <v/>
      </c>
      <c r="T2327" s="4" t="str">
        <f t="shared" si="1828"/>
        <v/>
      </c>
      <c r="U2327" s="4" t="str">
        <f t="shared" si="1829"/>
        <v/>
      </c>
      <c r="V2327" s="4" t="str">
        <f t="shared" si="1830"/>
        <v/>
      </c>
      <c r="W2327" s="4" t="str">
        <f t="shared" si="1831"/>
        <v/>
      </c>
      <c r="X2327" s="4" t="str">
        <f t="shared" si="1832"/>
        <v/>
      </c>
      <c r="Y2327" s="4">
        <f t="shared" si="1833"/>
        <v>3</v>
      </c>
      <c r="Z2327" s="4" t="str">
        <f t="shared" si="1834"/>
        <v>-</v>
      </c>
      <c r="AA2327" s="4" t="str">
        <f t="shared" si="1835"/>
        <v/>
      </c>
      <c r="AB2327" s="4" t="str">
        <f t="shared" si="1836"/>
        <v/>
      </c>
      <c r="AC2327" s="4" t="str">
        <f t="shared" si="1837"/>
        <v/>
      </c>
      <c r="AD2327" s="4" t="str">
        <f t="shared" si="1838"/>
        <v/>
      </c>
      <c r="AE2327" s="4" t="str">
        <f t="shared" si="1839"/>
        <v/>
      </c>
      <c r="AF2327" s="4" t="str" cm="1">
        <f t="array" aca="1" ref="AF2327" ca="1">LEFT(AS2327,MATCH(FALSE,ISNUMBER(MID(AS2327,ROW(INDIRECT("1:"&amp;LEN(AS2327)+1)), 1) *1),0) -1)</f>
        <v>1</v>
      </c>
      <c r="AG2327" s="4">
        <f t="shared" si="1840"/>
        <v>4</v>
      </c>
      <c r="AH2327" s="4">
        <f t="shared" si="1841"/>
        <v>16</v>
      </c>
      <c r="AI2327" s="4">
        <f t="shared" si="1842"/>
        <v>12</v>
      </c>
      <c r="AJ2327" s="4" t="str">
        <f t="shared" si="1843"/>
        <v>1PCS</v>
      </c>
      <c r="AK2327" s="4" t="str">
        <f t="shared" si="1844"/>
        <v>-1PCS</v>
      </c>
      <c r="AL2327" s="4" t="str" cm="1">
        <f t="array" ref="AL2327">LEFT(AS2327,SUM(LEN(AS2327)-LEN(SUBSTITUTE(AS2327,{"0";"1";"2";"3";"4";"5";"6";"7";"8";"9"},""))))</f>
        <v>1</v>
      </c>
      <c r="AM2327" s="4">
        <f t="shared" si="1849"/>
        <v>13</v>
      </c>
      <c r="AN2327" s="4" t="b">
        <f t="shared" si="1854"/>
        <v>1</v>
      </c>
      <c r="AO2327" s="4" t="str">
        <f t="shared" si="1855"/>
        <v>PCS</v>
      </c>
      <c r="AP2327" s="4" t="b">
        <f t="shared" si="1850"/>
        <v>0</v>
      </c>
      <c r="AQ2327" s="4" t="b">
        <f t="shared" si="1846"/>
        <v>0</v>
      </c>
      <c r="AR2327" s="5" t="str">
        <f t="shared" si="1847"/>
        <v>POTATOQ BBQ</v>
      </c>
      <c r="AS2327" s="4" t="str">
        <f t="shared" si="1848"/>
        <v>1PCS</v>
      </c>
      <c r="AT2327" t="s">
        <v>3169</v>
      </c>
      <c r="AU2327" s="1" t="s">
        <v>3170</v>
      </c>
      <c r="AV2327" s="33" t="str">
        <f t="shared" ca="1" si="1851"/>
        <v/>
      </c>
      <c r="AW2327">
        <v>1700</v>
      </c>
      <c r="AX2327">
        <v>2000</v>
      </c>
      <c r="AY2327">
        <v>1615</v>
      </c>
      <c r="AZ2327" t="str">
        <f t="shared" si="1805"/>
        <v>8997225870841</v>
      </c>
      <c r="BA2327" t="str">
        <f t="shared" si="1852"/>
        <v>POTATOQ BBQ</v>
      </c>
      <c r="BB2327" t="s">
        <v>4417</v>
      </c>
      <c r="BC2327" t="s">
        <v>4417</v>
      </c>
      <c r="BD2327" s="1"/>
      <c r="BF2327" s="9"/>
      <c r="BG2327" s="20"/>
      <c r="BH2327" s="13"/>
      <c r="BI2327" s="15"/>
      <c r="BL2327" s="13"/>
      <c r="BM2327" s="1"/>
      <c r="BP2327" s="1"/>
      <c r="BQ2327" s="1"/>
      <c r="BT2327" s="13"/>
      <c r="BU2327" s="15"/>
      <c r="BV2327" s="14"/>
    </row>
    <row r="2328" spans="1:74" x14ac:dyDescent="0.25">
      <c r="A2328" s="4" t="str">
        <f t="shared" si="1809"/>
        <v/>
      </c>
      <c r="B2328" s="4" t="str">
        <f t="shared" si="1810"/>
        <v>PCS</v>
      </c>
      <c r="C2328" s="4" t="str">
        <f t="shared" si="1811"/>
        <v/>
      </c>
      <c r="D2328" s="4" t="str">
        <f t="shared" si="1812"/>
        <v/>
      </c>
      <c r="E2328" s="4" t="str">
        <f t="shared" si="1813"/>
        <v/>
      </c>
      <c r="F2328" s="4" t="str">
        <f t="shared" si="1814"/>
        <v/>
      </c>
      <c r="G2328" s="4" t="str">
        <f t="shared" si="1815"/>
        <v/>
      </c>
      <c r="H2328" s="4" t="str">
        <f t="shared" si="1816"/>
        <v/>
      </c>
      <c r="I2328" s="4" t="str">
        <f t="shared" si="1817"/>
        <v/>
      </c>
      <c r="J2328" s="4" t="str">
        <f t="shared" si="1818"/>
        <v/>
      </c>
      <c r="K2328" s="4" t="str">
        <f t="shared" si="1819"/>
        <v/>
      </c>
      <c r="L2328" s="4" t="str">
        <f t="shared" si="1820"/>
        <v/>
      </c>
      <c r="M2328" s="4" t="str">
        <f t="shared" si="1821"/>
        <v/>
      </c>
      <c r="N2328" s="4" t="str">
        <f t="shared" si="1822"/>
        <v/>
      </c>
      <c r="O2328" s="4" t="str">
        <f t="shared" si="1823"/>
        <v/>
      </c>
      <c r="P2328" s="4" t="str">
        <f t="shared" si="1824"/>
        <v/>
      </c>
      <c r="Q2328" s="4" t="str">
        <f t="shared" si="1825"/>
        <v/>
      </c>
      <c r="R2328" s="4" t="str">
        <f t="shared" si="1826"/>
        <v/>
      </c>
      <c r="S2328" s="4" t="str">
        <f t="shared" si="1827"/>
        <v/>
      </c>
      <c r="T2328" s="4" t="str">
        <f t="shared" si="1828"/>
        <v/>
      </c>
      <c r="U2328" s="4" t="str">
        <f t="shared" si="1829"/>
        <v/>
      </c>
      <c r="V2328" s="4" t="str">
        <f t="shared" si="1830"/>
        <v/>
      </c>
      <c r="W2328" s="4" t="str">
        <f t="shared" si="1831"/>
        <v/>
      </c>
      <c r="X2328" s="4" t="str">
        <f t="shared" si="1832"/>
        <v/>
      </c>
      <c r="Y2328" s="4">
        <f t="shared" si="1833"/>
        <v>3</v>
      </c>
      <c r="Z2328" s="4" t="str">
        <f t="shared" si="1834"/>
        <v>-</v>
      </c>
      <c r="AA2328" s="4" t="str">
        <f t="shared" si="1835"/>
        <v/>
      </c>
      <c r="AB2328" s="4" t="str">
        <f t="shared" si="1836"/>
        <v/>
      </c>
      <c r="AC2328" s="4" t="str">
        <f t="shared" si="1837"/>
        <v/>
      </c>
      <c r="AD2328" s="4" t="str">
        <f t="shared" si="1838"/>
        <v/>
      </c>
      <c r="AE2328" s="4" t="str">
        <f t="shared" si="1839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1840"/>
        <v>4</v>
      </c>
      <c r="AH2328" s="4">
        <f t="shared" si="1841"/>
        <v>24</v>
      </c>
      <c r="AI2328" s="4">
        <f t="shared" si="1842"/>
        <v>20</v>
      </c>
      <c r="AJ2328" s="4" t="str">
        <f t="shared" si="1843"/>
        <v>1PCS</v>
      </c>
      <c r="AK2328" s="4" t="str">
        <f t="shared" si="1844"/>
        <v>-1PCS</v>
      </c>
      <c r="AL2328" s="4" t="str" cm="1">
        <f t="array" ref="AL2328">LEFT(AS2328,SUM(LEN(AS2328)-LEN(SUBSTITUTE(AS2328,{"0";"1";"2";"3";"4";"5";"6";"7";"8";"9"},""))))</f>
        <v>1</v>
      </c>
      <c r="AM2328" s="4">
        <f t="shared" si="1849"/>
        <v>13</v>
      </c>
      <c r="AN2328" s="4" t="b">
        <f t="shared" si="1854"/>
        <v>1</v>
      </c>
      <c r="AO2328" s="4" t="str">
        <f t="shared" si="1855"/>
        <v>PCS</v>
      </c>
      <c r="AP2328" s="4" t="b">
        <f t="shared" si="1850"/>
        <v>0</v>
      </c>
      <c r="AQ2328" s="4" t="b">
        <f t="shared" si="1846"/>
        <v>0</v>
      </c>
      <c r="AR2328" s="5" t="str">
        <f t="shared" si="1847"/>
        <v>POTATOQ RUMPUT LAUT</v>
      </c>
      <c r="AS2328" s="4" t="str">
        <f t="shared" si="1848"/>
        <v>1PCS</v>
      </c>
      <c r="AT2328" t="s">
        <v>3171</v>
      </c>
      <c r="AU2328" s="1" t="s">
        <v>3172</v>
      </c>
      <c r="AV2328" s="33" t="str">
        <f t="shared" ca="1" si="1851"/>
        <v/>
      </c>
      <c r="AW2328">
        <v>1700</v>
      </c>
      <c r="AX2328">
        <v>2000</v>
      </c>
      <c r="AY2328">
        <v>1615</v>
      </c>
      <c r="AZ2328" t="str">
        <f t="shared" si="1805"/>
        <v>8997225870766</v>
      </c>
      <c r="BA2328" t="str">
        <f t="shared" si="1852"/>
        <v>POTATOQ RUMPUT LAUT</v>
      </c>
      <c r="BB2328" t="s">
        <v>4417</v>
      </c>
      <c r="BC2328" t="s">
        <v>4417</v>
      </c>
      <c r="BD2328" s="1"/>
      <c r="BF2328" s="9"/>
      <c r="BG2328" s="20"/>
      <c r="BH2328" s="13"/>
      <c r="BI2328" s="15"/>
      <c r="BL2328" s="13"/>
      <c r="BM2328" s="1"/>
      <c r="BP2328" s="1"/>
      <c r="BQ2328" s="1"/>
      <c r="BT2328" s="13"/>
      <c r="BU2328" s="15"/>
      <c r="BV2328" s="14"/>
    </row>
    <row r="2329" spans="1:74" x14ac:dyDescent="0.25">
      <c r="A2329" s="4" t="str">
        <f t="shared" si="1809"/>
        <v/>
      </c>
      <c r="B2329" s="4" t="str">
        <f t="shared" si="1810"/>
        <v>PCS</v>
      </c>
      <c r="C2329" s="4" t="str">
        <f t="shared" si="1811"/>
        <v/>
      </c>
      <c r="D2329" s="4" t="str">
        <f t="shared" si="1812"/>
        <v/>
      </c>
      <c r="E2329" s="4" t="str">
        <f t="shared" si="1813"/>
        <v/>
      </c>
      <c r="F2329" s="4" t="str">
        <f t="shared" si="1814"/>
        <v/>
      </c>
      <c r="G2329" s="4" t="str">
        <f t="shared" si="1815"/>
        <v/>
      </c>
      <c r="H2329" s="4" t="str">
        <f t="shared" si="1816"/>
        <v/>
      </c>
      <c r="I2329" s="4" t="str">
        <f t="shared" si="1817"/>
        <v/>
      </c>
      <c r="J2329" s="4" t="str">
        <f t="shared" si="1818"/>
        <v/>
      </c>
      <c r="K2329" s="4" t="str">
        <f t="shared" si="1819"/>
        <v/>
      </c>
      <c r="L2329" s="4" t="str">
        <f t="shared" si="1820"/>
        <v/>
      </c>
      <c r="M2329" s="4" t="str">
        <f t="shared" si="1821"/>
        <v/>
      </c>
      <c r="N2329" s="4" t="str">
        <f t="shared" si="1822"/>
        <v/>
      </c>
      <c r="O2329" s="4" t="str">
        <f t="shared" si="1823"/>
        <v/>
      </c>
      <c r="P2329" s="4" t="str">
        <f t="shared" si="1824"/>
        <v/>
      </c>
      <c r="Q2329" s="4" t="str">
        <f t="shared" si="1825"/>
        <v/>
      </c>
      <c r="R2329" s="4" t="str">
        <f t="shared" si="1826"/>
        <v/>
      </c>
      <c r="S2329" s="4" t="str">
        <f t="shared" si="1827"/>
        <v/>
      </c>
      <c r="T2329" s="4" t="str">
        <f t="shared" si="1828"/>
        <v/>
      </c>
      <c r="U2329" s="4" t="str">
        <f t="shared" si="1829"/>
        <v/>
      </c>
      <c r="V2329" s="4" t="str">
        <f t="shared" si="1830"/>
        <v/>
      </c>
      <c r="W2329" s="4" t="str">
        <f t="shared" si="1831"/>
        <v/>
      </c>
      <c r="X2329" s="4" t="str">
        <f t="shared" si="1832"/>
        <v/>
      </c>
      <c r="Y2329" s="4">
        <f t="shared" si="1833"/>
        <v>3</v>
      </c>
      <c r="Z2329" s="4" t="str">
        <f t="shared" si="1834"/>
        <v>-</v>
      </c>
      <c r="AA2329" s="4" t="str">
        <f t="shared" si="1835"/>
        <v/>
      </c>
      <c r="AB2329" s="4" t="str">
        <f t="shared" si="1836"/>
        <v/>
      </c>
      <c r="AC2329" s="4" t="str">
        <f t="shared" si="1837"/>
        <v/>
      </c>
      <c r="AD2329" s="4" t="str">
        <f t="shared" si="1838"/>
        <v/>
      </c>
      <c r="AE2329" s="4" t="str">
        <f t="shared" si="1839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1840"/>
        <v>4</v>
      </c>
      <c r="AH2329" s="4">
        <f t="shared" si="1841"/>
        <v>32</v>
      </c>
      <c r="AI2329" s="4">
        <f t="shared" si="1842"/>
        <v>28</v>
      </c>
      <c r="AJ2329" s="4" t="str">
        <f t="shared" si="1843"/>
        <v>1PCS</v>
      </c>
      <c r="AK2329" s="4" t="str">
        <f t="shared" si="1844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1849"/>
        <v>13</v>
      </c>
      <c r="AN2329" s="4" t="b">
        <f t="shared" si="1854"/>
        <v>1</v>
      </c>
      <c r="AO2329" s="4" t="str">
        <f t="shared" si="1855"/>
        <v>PCS</v>
      </c>
      <c r="AP2329" s="4" t="b">
        <f t="shared" si="1850"/>
        <v>0</v>
      </c>
      <c r="AQ2329" s="4" t="b">
        <f t="shared" si="1846"/>
        <v>0</v>
      </c>
      <c r="AR2329" s="5" t="str">
        <f t="shared" si="1847"/>
        <v>POTATOQ SOSIS JUMBO MEKSIKO</v>
      </c>
      <c r="AS2329" s="4" t="str">
        <f t="shared" si="1848"/>
        <v>1PCS</v>
      </c>
      <c r="AT2329" t="s">
        <v>3173</v>
      </c>
      <c r="AU2329" s="1" t="s">
        <v>3174</v>
      </c>
      <c r="AV2329" s="33" t="str">
        <f t="shared" ca="1" si="1851"/>
        <v/>
      </c>
      <c r="AW2329">
        <v>1700</v>
      </c>
      <c r="AX2329">
        <v>2000</v>
      </c>
      <c r="AY2329">
        <v>1615</v>
      </c>
      <c r="AZ2329" t="str">
        <f t="shared" si="1805"/>
        <v>8997225870780</v>
      </c>
      <c r="BA2329" t="str">
        <f t="shared" si="1852"/>
        <v>POTATOQ SOSIS JUMBO MEKSIKO</v>
      </c>
      <c r="BB2329" t="s">
        <v>4417</v>
      </c>
      <c r="BC2329" t="s">
        <v>4417</v>
      </c>
      <c r="BD2329" s="1"/>
      <c r="BF2329" s="9"/>
      <c r="BG2329" s="20"/>
      <c r="BH2329" s="13"/>
      <c r="BI2329" s="15"/>
      <c r="BL2329" s="13"/>
      <c r="BM2329" s="1"/>
      <c r="BP2329" s="1"/>
      <c r="BQ2329" s="1"/>
      <c r="BT2329" s="13"/>
      <c r="BU2329" s="15"/>
      <c r="BV2329" s="14"/>
    </row>
    <row r="2330" spans="1:74" x14ac:dyDescent="0.25">
      <c r="A2330" s="4" t="str">
        <f t="shared" si="1809"/>
        <v/>
      </c>
      <c r="B2330" s="4" t="str">
        <f t="shared" si="1810"/>
        <v/>
      </c>
      <c r="C2330" s="4" t="str">
        <f t="shared" si="1811"/>
        <v/>
      </c>
      <c r="D2330" s="4" t="str">
        <f t="shared" si="1812"/>
        <v/>
      </c>
      <c r="E2330" s="4" t="str">
        <f t="shared" si="1813"/>
        <v/>
      </c>
      <c r="F2330" s="4" t="str">
        <f t="shared" si="1814"/>
        <v/>
      </c>
      <c r="G2330" s="4" t="str">
        <f t="shared" si="1815"/>
        <v>KTK</v>
      </c>
      <c r="H2330" s="4" t="str">
        <f t="shared" si="1816"/>
        <v/>
      </c>
      <c r="I2330" s="4" t="str">
        <f t="shared" si="1817"/>
        <v/>
      </c>
      <c r="J2330" s="4" t="str">
        <f t="shared" si="1818"/>
        <v/>
      </c>
      <c r="K2330" s="4" t="str">
        <f t="shared" si="1819"/>
        <v/>
      </c>
      <c r="L2330" s="4" t="str">
        <f t="shared" si="1820"/>
        <v/>
      </c>
      <c r="M2330" s="4" t="str">
        <f t="shared" si="1821"/>
        <v/>
      </c>
      <c r="N2330" s="4" t="str">
        <f t="shared" si="1822"/>
        <v/>
      </c>
      <c r="O2330" s="4" t="str">
        <f t="shared" si="1823"/>
        <v/>
      </c>
      <c r="P2330" s="4" t="str">
        <f t="shared" si="1824"/>
        <v/>
      </c>
      <c r="Q2330" s="4" t="str">
        <f t="shared" si="1825"/>
        <v/>
      </c>
      <c r="R2330" s="4" t="str">
        <f t="shared" si="1826"/>
        <v/>
      </c>
      <c r="S2330" s="4" t="str">
        <f t="shared" si="1827"/>
        <v/>
      </c>
      <c r="T2330" s="4" t="str">
        <f t="shared" si="1828"/>
        <v/>
      </c>
      <c r="U2330" s="4" t="str">
        <f t="shared" si="1829"/>
        <v/>
      </c>
      <c r="V2330" s="4" t="str">
        <f t="shared" si="1830"/>
        <v/>
      </c>
      <c r="W2330" s="4" t="str">
        <f t="shared" si="1831"/>
        <v/>
      </c>
      <c r="X2330" s="4" t="str">
        <f t="shared" si="1832"/>
        <v/>
      </c>
      <c r="Y2330" s="4">
        <f t="shared" si="1833"/>
        <v>3</v>
      </c>
      <c r="Z2330" s="4" t="str">
        <f t="shared" si="1834"/>
        <v>-</v>
      </c>
      <c r="AA2330" s="4" t="str">
        <f t="shared" si="1835"/>
        <v/>
      </c>
      <c r="AB2330" s="4" t="str">
        <f t="shared" si="1836"/>
        <v/>
      </c>
      <c r="AC2330" s="4" t="str">
        <f t="shared" si="1837"/>
        <v/>
      </c>
      <c r="AD2330" s="4" t="str">
        <f t="shared" si="1838"/>
        <v/>
      </c>
      <c r="AE2330" s="4" t="str">
        <f t="shared" si="1839"/>
        <v/>
      </c>
      <c r="AF2330" s="4" t="str" cm="1">
        <f t="array" aca="1" ref="AF2330" ca="1">LEFT(AS2330,MATCH(FALSE,ISNUMBER(MID(AS2330,ROW(INDIRECT("1:"&amp;LEN(AS2330)+1)), 1) *1),0) -1)</f>
        <v>1</v>
      </c>
      <c r="AG2330" s="4">
        <f t="shared" si="1840"/>
        <v>4</v>
      </c>
      <c r="AH2330" s="4">
        <f t="shared" si="1841"/>
        <v>17</v>
      </c>
      <c r="AI2330" s="4">
        <f t="shared" si="1842"/>
        <v>13</v>
      </c>
      <c r="AJ2330" s="4" t="str">
        <f t="shared" si="1843"/>
        <v>1KTK</v>
      </c>
      <c r="AK2330" s="4" t="str">
        <f t="shared" si="1844"/>
        <v>-1KTK</v>
      </c>
      <c r="AL2330" s="4" t="str" cm="1">
        <f t="array" ref="AL2330">LEFT(AS2330,SUM(LEN(AS2330)-LEN(SUBSTITUTE(AS2330,{"0";"1";"2";"3";"4";"5";"6";"7";"8";"9"},""))))</f>
        <v>1</v>
      </c>
      <c r="AM2330" s="4">
        <f t="shared" si="1849"/>
        <v>13</v>
      </c>
      <c r="AN2330" s="4" t="b">
        <f t="shared" si="1854"/>
        <v>1</v>
      </c>
      <c r="AO2330" s="4" t="str">
        <f t="shared" si="1855"/>
        <v>KTK</v>
      </c>
      <c r="AP2330" s="4" t="b">
        <f t="shared" si="1850"/>
        <v>0</v>
      </c>
      <c r="AQ2330" s="4" t="b">
        <f t="shared" si="1846"/>
        <v>0</v>
      </c>
      <c r="AR2330" s="5" t="str">
        <f t="shared" si="1847"/>
        <v>PRINCESS EGG</v>
      </c>
      <c r="AS2330" s="4" t="str">
        <f t="shared" si="1848"/>
        <v>1KTK</v>
      </c>
      <c r="AT2330" t="s">
        <v>4936</v>
      </c>
      <c r="AV2330" s="33" t="str">
        <f t="shared" ca="1" si="1851"/>
        <v/>
      </c>
      <c r="AW2330">
        <v>31000</v>
      </c>
      <c r="AX2330">
        <v>31000</v>
      </c>
      <c r="AY2330">
        <v>28828</v>
      </c>
      <c r="AZ2330" t="str">
        <f t="shared" si="1805"/>
        <v>8000000002330</v>
      </c>
      <c r="BA2330" t="str">
        <f t="shared" si="1852"/>
        <v>PRINCESS EGG</v>
      </c>
      <c r="BB2330" t="s">
        <v>4417</v>
      </c>
      <c r="BC2330" t="s">
        <v>4417</v>
      </c>
      <c r="BD2330" s="1"/>
      <c r="BF2330" s="9"/>
      <c r="BG2330" s="20"/>
      <c r="BH2330" s="13"/>
      <c r="BI2330" s="15"/>
      <c r="BL2330" s="13"/>
      <c r="BM2330" s="1"/>
      <c r="BP2330" s="1"/>
      <c r="BQ2330" s="1"/>
      <c r="BT2330" s="13"/>
      <c r="BU2330" s="15"/>
      <c r="BV2330" s="14"/>
    </row>
    <row r="2331" spans="1:74" x14ac:dyDescent="0.25">
      <c r="A2331" s="4" t="str">
        <f t="shared" si="1809"/>
        <v/>
      </c>
      <c r="B2331" s="4" t="str">
        <f t="shared" si="1810"/>
        <v>PCS</v>
      </c>
      <c r="C2331" s="4" t="str">
        <f t="shared" si="1811"/>
        <v/>
      </c>
      <c r="D2331" s="4" t="str">
        <f t="shared" si="1812"/>
        <v/>
      </c>
      <c r="E2331" s="4" t="str">
        <f t="shared" si="1813"/>
        <v/>
      </c>
      <c r="F2331" s="4" t="str">
        <f t="shared" si="1814"/>
        <v/>
      </c>
      <c r="G2331" s="4" t="str">
        <f t="shared" si="1815"/>
        <v/>
      </c>
      <c r="H2331" s="4" t="str">
        <f t="shared" si="1816"/>
        <v/>
      </c>
      <c r="I2331" s="4" t="str">
        <f t="shared" si="1817"/>
        <v/>
      </c>
      <c r="J2331" s="4" t="str">
        <f t="shared" si="1818"/>
        <v/>
      </c>
      <c r="K2331" s="4" t="str">
        <f t="shared" si="1819"/>
        <v/>
      </c>
      <c r="L2331" s="4" t="str">
        <f t="shared" si="1820"/>
        <v/>
      </c>
      <c r="M2331" s="4" t="str">
        <f t="shared" si="1821"/>
        <v/>
      </c>
      <c r="N2331" s="4" t="str">
        <f t="shared" si="1822"/>
        <v/>
      </c>
      <c r="O2331" s="4" t="str">
        <f t="shared" si="1823"/>
        <v/>
      </c>
      <c r="P2331" s="4" t="str">
        <f t="shared" si="1824"/>
        <v/>
      </c>
      <c r="Q2331" s="4" t="str">
        <f t="shared" si="1825"/>
        <v/>
      </c>
      <c r="R2331" s="4" t="str">
        <f t="shared" si="1826"/>
        <v/>
      </c>
      <c r="S2331" s="4" t="str">
        <f t="shared" si="1827"/>
        <v/>
      </c>
      <c r="T2331" s="4" t="str">
        <f t="shared" si="1828"/>
        <v/>
      </c>
      <c r="U2331" s="4" t="str">
        <f t="shared" si="1829"/>
        <v/>
      </c>
      <c r="V2331" s="4" t="str">
        <f t="shared" si="1830"/>
        <v/>
      </c>
      <c r="W2331" s="4" t="str">
        <f t="shared" si="1831"/>
        <v/>
      </c>
      <c r="X2331" s="4" t="str">
        <f t="shared" si="1832"/>
        <v/>
      </c>
      <c r="Y2331" s="4">
        <f t="shared" si="1833"/>
        <v>3</v>
      </c>
      <c r="Z2331" s="4" t="str">
        <f t="shared" si="1834"/>
        <v>-</v>
      </c>
      <c r="AA2331" s="4" t="str">
        <f t="shared" si="1835"/>
        <v/>
      </c>
      <c r="AB2331" s="4" t="str">
        <f t="shared" si="1836"/>
        <v/>
      </c>
      <c r="AC2331" s="4" t="str">
        <f t="shared" si="1837"/>
        <v/>
      </c>
      <c r="AD2331" s="4" t="str">
        <f t="shared" si="1838"/>
        <v/>
      </c>
      <c r="AE2331" s="4" t="str">
        <f t="shared" si="1839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1840"/>
        <v>4</v>
      </c>
      <c r="AH2331" s="4">
        <f t="shared" si="1841"/>
        <v>32</v>
      </c>
      <c r="AI2331" s="4">
        <f t="shared" si="1842"/>
        <v>28</v>
      </c>
      <c r="AJ2331" s="4" t="str">
        <f t="shared" si="1843"/>
        <v>1PCS</v>
      </c>
      <c r="AK2331" s="4" t="str">
        <f t="shared" si="1844"/>
        <v>-1PCS</v>
      </c>
      <c r="AL2331" s="4" t="str" cm="1">
        <f t="array" ref="AL2331">LEFT(AS2331,SUM(LEN(AS2331)-LEN(SUBSTITUTE(AS2331,{"0";"1";"2";"3";"4";"5";"6";"7";"8";"9"},""))))</f>
        <v>1</v>
      </c>
      <c r="AM2331" s="4">
        <f t="shared" si="1849"/>
        <v>13</v>
      </c>
      <c r="AN2331" s="4" t="b">
        <f t="shared" si="1854"/>
        <v>1</v>
      </c>
      <c r="AO2331" s="4" t="str">
        <f t="shared" si="1855"/>
        <v>PCS</v>
      </c>
      <c r="AP2331" s="4" t="b">
        <f t="shared" si="1850"/>
        <v>0</v>
      </c>
      <c r="AQ2331" s="4" t="b">
        <f t="shared" si="1846"/>
        <v>0</v>
      </c>
      <c r="AR2331" s="5" t="str">
        <f t="shared" si="1847"/>
        <v>PRINGLES CHEESY CHEESE 42GR</v>
      </c>
      <c r="AS2331" s="4" t="str">
        <f t="shared" si="1848"/>
        <v>1PCS</v>
      </c>
      <c r="AT2331" t="s">
        <v>3177</v>
      </c>
      <c r="AU2331" s="1" t="s">
        <v>3178</v>
      </c>
      <c r="AV2331" s="33" t="str">
        <f t="shared" ca="1" si="1851"/>
        <v/>
      </c>
      <c r="AW2331">
        <v>11000</v>
      </c>
      <c r="AX2331">
        <v>11000</v>
      </c>
      <c r="AY2331">
        <v>9834</v>
      </c>
      <c r="AZ2331" t="str">
        <f t="shared" si="1805"/>
        <v>8886467105760</v>
      </c>
      <c r="BA2331" t="str">
        <f t="shared" si="1852"/>
        <v>PRINGLES CHEESY CHEESE 42GR</v>
      </c>
      <c r="BB2331" t="s">
        <v>4417</v>
      </c>
      <c r="BC2331" t="s">
        <v>4417</v>
      </c>
      <c r="BD2331" s="1"/>
      <c r="BF2331" s="9"/>
      <c r="BG2331" s="20"/>
      <c r="BH2331" s="13"/>
      <c r="BI2331" s="15"/>
      <c r="BL2331" s="13"/>
      <c r="BM2331" s="1"/>
      <c r="BP2331" s="1"/>
      <c r="BQ2331" s="1"/>
      <c r="BT2331" s="13"/>
      <c r="BU2331" s="15"/>
      <c r="BV2331" s="14"/>
    </row>
    <row r="2332" spans="1:74" x14ac:dyDescent="0.25">
      <c r="A2332" s="4" t="str">
        <f t="shared" si="1809"/>
        <v/>
      </c>
      <c r="B2332" s="4" t="str">
        <f t="shared" si="1810"/>
        <v>PCS</v>
      </c>
      <c r="C2332" s="4" t="str">
        <f t="shared" si="1811"/>
        <v/>
      </c>
      <c r="D2332" s="4" t="str">
        <f t="shared" si="1812"/>
        <v/>
      </c>
      <c r="E2332" s="4" t="str">
        <f t="shared" si="1813"/>
        <v/>
      </c>
      <c r="F2332" s="4" t="str">
        <f t="shared" si="1814"/>
        <v/>
      </c>
      <c r="G2332" s="4" t="str">
        <f t="shared" si="1815"/>
        <v/>
      </c>
      <c r="H2332" s="4" t="str">
        <f t="shared" si="1816"/>
        <v/>
      </c>
      <c r="I2332" s="4" t="str">
        <f t="shared" si="1817"/>
        <v/>
      </c>
      <c r="J2332" s="4" t="str">
        <f t="shared" si="1818"/>
        <v/>
      </c>
      <c r="K2332" s="4" t="str">
        <f t="shared" si="1819"/>
        <v/>
      </c>
      <c r="L2332" s="4" t="str">
        <f t="shared" si="1820"/>
        <v/>
      </c>
      <c r="M2332" s="4" t="str">
        <f t="shared" si="1821"/>
        <v/>
      </c>
      <c r="N2332" s="4" t="str">
        <f t="shared" si="1822"/>
        <v/>
      </c>
      <c r="O2332" s="4" t="str">
        <f t="shared" si="1823"/>
        <v/>
      </c>
      <c r="P2332" s="4" t="str">
        <f t="shared" si="1824"/>
        <v/>
      </c>
      <c r="Q2332" s="4" t="str">
        <f t="shared" si="1825"/>
        <v/>
      </c>
      <c r="R2332" s="4" t="str">
        <f t="shared" si="1826"/>
        <v/>
      </c>
      <c r="S2332" s="4" t="str">
        <f t="shared" si="1827"/>
        <v/>
      </c>
      <c r="T2332" s="4" t="str">
        <f t="shared" si="1828"/>
        <v/>
      </c>
      <c r="U2332" s="4" t="str">
        <f t="shared" si="1829"/>
        <v/>
      </c>
      <c r="V2332" s="4" t="str">
        <f t="shared" si="1830"/>
        <v/>
      </c>
      <c r="W2332" s="4" t="str">
        <f t="shared" si="1831"/>
        <v/>
      </c>
      <c r="X2332" s="4" t="str">
        <f t="shared" si="1832"/>
        <v/>
      </c>
      <c r="Y2332" s="4">
        <f t="shared" si="1833"/>
        <v>3</v>
      </c>
      <c r="Z2332" s="4" t="str">
        <f t="shared" si="1834"/>
        <v>-</v>
      </c>
      <c r="AA2332" s="4" t="str">
        <f t="shared" si="1835"/>
        <v/>
      </c>
      <c r="AB2332" s="4" t="str">
        <f t="shared" si="1836"/>
        <v/>
      </c>
      <c r="AC2332" s="4" t="str">
        <f t="shared" si="1837"/>
        <v/>
      </c>
      <c r="AD2332" s="4" t="str">
        <f t="shared" si="1838"/>
        <v/>
      </c>
      <c r="AE2332" s="4" t="str">
        <f t="shared" si="1839"/>
        <v/>
      </c>
      <c r="AF2332" s="4" t="str" cm="1">
        <f t="array" aca="1" ref="AF2332" ca="1">LEFT(AS2332,MATCH(FALSE,ISNUMBER(MID(AS2332,ROW(INDIRECT("1:"&amp;LEN(AS2332)+1)), 1) *1),0) -1)</f>
        <v>1</v>
      </c>
      <c r="AG2332" s="4">
        <f t="shared" si="1840"/>
        <v>4</v>
      </c>
      <c r="AH2332" s="4">
        <f t="shared" si="1841"/>
        <v>27</v>
      </c>
      <c r="AI2332" s="4">
        <f t="shared" si="1842"/>
        <v>23</v>
      </c>
      <c r="AJ2332" s="4" t="str">
        <f t="shared" si="1843"/>
        <v>1PCS</v>
      </c>
      <c r="AK2332" s="4" t="str">
        <f t="shared" si="1844"/>
        <v>-1PCS</v>
      </c>
      <c r="AL2332" s="4" t="str" cm="1">
        <f t="array" ref="AL2332">LEFT(AS2332,SUM(LEN(AS2332)-LEN(SUBSTITUTE(AS2332,{"0";"1";"2";"3";"4";"5";"6";"7";"8";"9"},""))))</f>
        <v>1</v>
      </c>
      <c r="AM2332" s="4">
        <f t="shared" si="1849"/>
        <v>13</v>
      </c>
      <c r="AN2332" s="4" t="b">
        <f t="shared" si="1854"/>
        <v>1</v>
      </c>
      <c r="AO2332" s="4" t="str">
        <f t="shared" si="1855"/>
        <v>PCS</v>
      </c>
      <c r="AP2332" s="4" t="b">
        <f t="shared" si="1850"/>
        <v>0</v>
      </c>
      <c r="AQ2332" s="4" t="b">
        <f t="shared" si="1846"/>
        <v>0</v>
      </c>
      <c r="AR2332" s="5" t="str">
        <f t="shared" si="1847"/>
        <v>PRINGLES ORIGINAL 42GR</v>
      </c>
      <c r="AS2332" s="4" t="str">
        <f t="shared" si="1848"/>
        <v>1PCS</v>
      </c>
      <c r="AT2332" t="s">
        <v>3179</v>
      </c>
      <c r="AU2332" s="1" t="s">
        <v>3180</v>
      </c>
      <c r="AV2332" s="33" t="str">
        <f t="shared" ca="1" si="1851"/>
        <v/>
      </c>
      <c r="AW2332">
        <v>11000</v>
      </c>
      <c r="AX2332">
        <v>11000</v>
      </c>
      <c r="AY2332">
        <v>9834</v>
      </c>
      <c r="AZ2332" t="str">
        <f t="shared" si="1805"/>
        <v>8886467100260</v>
      </c>
      <c r="BA2332" t="str">
        <f t="shared" si="1852"/>
        <v>PRINGLES ORIGINAL 42GR</v>
      </c>
      <c r="BB2332" t="s">
        <v>4417</v>
      </c>
      <c r="BC2332" t="s">
        <v>4417</v>
      </c>
      <c r="BD2332" s="1"/>
      <c r="BF2332" s="9"/>
      <c r="BG2332" s="20"/>
      <c r="BH2332" s="13"/>
      <c r="BI2332" s="15"/>
      <c r="BL2332" s="13"/>
      <c r="BM2332" s="1"/>
      <c r="BP2332" s="1"/>
      <c r="BQ2332" s="1"/>
      <c r="BT2332" s="13"/>
      <c r="BU2332" s="15"/>
      <c r="BV2332" s="14"/>
    </row>
    <row r="2333" spans="1:74" x14ac:dyDescent="0.25">
      <c r="A2333" s="4" t="str">
        <f t="shared" si="1809"/>
        <v/>
      </c>
      <c r="B2333" s="4" t="str">
        <f t="shared" si="1810"/>
        <v>PCS</v>
      </c>
      <c r="C2333" s="4" t="str">
        <f t="shared" si="1811"/>
        <v/>
      </c>
      <c r="D2333" s="4" t="str">
        <f t="shared" si="1812"/>
        <v/>
      </c>
      <c r="E2333" s="4" t="str">
        <f t="shared" si="1813"/>
        <v/>
      </c>
      <c r="F2333" s="4" t="str">
        <f t="shared" si="1814"/>
        <v/>
      </c>
      <c r="G2333" s="4" t="str">
        <f t="shared" si="1815"/>
        <v/>
      </c>
      <c r="H2333" s="4" t="str">
        <f t="shared" si="1816"/>
        <v/>
      </c>
      <c r="I2333" s="4" t="str">
        <f t="shared" si="1817"/>
        <v/>
      </c>
      <c r="J2333" s="4" t="str">
        <f t="shared" si="1818"/>
        <v/>
      </c>
      <c r="K2333" s="4" t="str">
        <f t="shared" si="1819"/>
        <v/>
      </c>
      <c r="L2333" s="4" t="str">
        <f t="shared" si="1820"/>
        <v/>
      </c>
      <c r="M2333" s="4" t="str">
        <f t="shared" si="1821"/>
        <v/>
      </c>
      <c r="N2333" s="4" t="str">
        <f t="shared" si="1822"/>
        <v/>
      </c>
      <c r="O2333" s="4" t="str">
        <f t="shared" si="1823"/>
        <v/>
      </c>
      <c r="P2333" s="4" t="str">
        <f t="shared" si="1824"/>
        <v/>
      </c>
      <c r="Q2333" s="4" t="str">
        <f t="shared" si="1825"/>
        <v/>
      </c>
      <c r="R2333" s="4" t="str">
        <f t="shared" si="1826"/>
        <v/>
      </c>
      <c r="S2333" s="4" t="str">
        <f t="shared" si="1827"/>
        <v/>
      </c>
      <c r="T2333" s="4" t="str">
        <f t="shared" si="1828"/>
        <v/>
      </c>
      <c r="U2333" s="4" t="str">
        <f t="shared" si="1829"/>
        <v/>
      </c>
      <c r="V2333" s="4" t="str">
        <f t="shared" si="1830"/>
        <v/>
      </c>
      <c r="W2333" s="4" t="str">
        <f t="shared" si="1831"/>
        <v/>
      </c>
      <c r="X2333" s="4" t="str">
        <f t="shared" si="1832"/>
        <v/>
      </c>
      <c r="Y2333" s="4">
        <f t="shared" si="1833"/>
        <v>3</v>
      </c>
      <c r="Z2333" s="4" t="str">
        <f t="shared" si="1834"/>
        <v>-</v>
      </c>
      <c r="AA2333" s="4" t="str">
        <f t="shared" si="1835"/>
        <v/>
      </c>
      <c r="AB2333" s="4" t="str">
        <f t="shared" si="1836"/>
        <v/>
      </c>
      <c r="AC2333" s="4" t="str">
        <f t="shared" si="1837"/>
        <v/>
      </c>
      <c r="AD2333" s="4" t="str">
        <f t="shared" si="1838"/>
        <v/>
      </c>
      <c r="AE2333" s="4" t="str">
        <f t="shared" si="1839"/>
        <v/>
      </c>
      <c r="AF2333" s="4" t="str" cm="1">
        <f t="array" aca="1" ref="AF2333" ca="1">LEFT(AS2333,MATCH(FALSE,ISNUMBER(MID(AS2333,ROW(INDIRECT("1:"&amp;LEN(AS2333)+1)), 1) *1),0) -1)</f>
        <v>1</v>
      </c>
      <c r="AG2333" s="4">
        <f t="shared" si="1840"/>
        <v>4</v>
      </c>
      <c r="AH2333" s="4">
        <f t="shared" si="1841"/>
        <v>37</v>
      </c>
      <c r="AI2333" s="4">
        <f t="shared" si="1842"/>
        <v>33</v>
      </c>
      <c r="AJ2333" s="4" t="str">
        <f t="shared" si="1843"/>
        <v>1PCS</v>
      </c>
      <c r="AK2333" s="4" t="str">
        <f t="shared" si="1844"/>
        <v>-1PCS</v>
      </c>
      <c r="AL2333" s="4" t="str" cm="1">
        <f t="array" ref="AL2333">LEFT(AS2333,SUM(LEN(AS2333)-LEN(SUBSTITUTE(AS2333,{"0";"1";"2";"3";"4";"5";"6";"7";"8";"9"},""))))</f>
        <v>1</v>
      </c>
      <c r="AM2333" s="4">
        <f t="shared" si="1849"/>
        <v>13</v>
      </c>
      <c r="AN2333" s="4" t="b">
        <f t="shared" si="1854"/>
        <v>1</v>
      </c>
      <c r="AO2333" s="4" t="str">
        <f t="shared" si="1855"/>
        <v>PCS</v>
      </c>
      <c r="AP2333" s="4" t="b">
        <f t="shared" si="1850"/>
        <v>0</v>
      </c>
      <c r="AQ2333" s="4" t="b">
        <f t="shared" si="1846"/>
        <v>0</v>
      </c>
      <c r="AR2333" s="5" t="str">
        <f t="shared" si="1847"/>
        <v>PRINGLES SOUR CREAM &amp; ONION 42GR</v>
      </c>
      <c r="AS2333" s="4" t="str">
        <f t="shared" si="1848"/>
        <v>1PCS</v>
      </c>
      <c r="AT2333" t="s">
        <v>3181</v>
      </c>
      <c r="AU2333" s="1" t="s">
        <v>3182</v>
      </c>
      <c r="AV2333" s="33" t="str">
        <f t="shared" ca="1" si="1851"/>
        <v/>
      </c>
      <c r="AW2333">
        <v>11000</v>
      </c>
      <c r="AX2333">
        <v>11000</v>
      </c>
      <c r="AY2333">
        <v>9834</v>
      </c>
      <c r="AZ2333" t="str">
        <f t="shared" si="1805"/>
        <v>8886467100246</v>
      </c>
      <c r="BA2333" t="str">
        <f t="shared" si="1852"/>
        <v>PRINGLES SOUR CREAM &amp; ONION 42GR</v>
      </c>
      <c r="BB2333" t="s">
        <v>4417</v>
      </c>
      <c r="BC2333" t="s">
        <v>4417</v>
      </c>
      <c r="BD2333" s="1"/>
      <c r="BF2333" s="9"/>
      <c r="BG2333" s="20"/>
      <c r="BH2333" s="13"/>
      <c r="BI2333" s="15"/>
      <c r="BL2333" s="13"/>
      <c r="BM2333" s="1"/>
      <c r="BP2333" s="1"/>
      <c r="BQ2333" s="1"/>
      <c r="BT2333" s="13"/>
      <c r="BU2333" s="15"/>
      <c r="BV2333" s="14"/>
    </row>
    <row r="2334" spans="1:74" x14ac:dyDescent="0.25">
      <c r="A2334" s="4" t="str">
        <f t="shared" si="1809"/>
        <v/>
      </c>
      <c r="B2334" s="4" t="str">
        <f t="shared" si="1810"/>
        <v>PCS</v>
      </c>
      <c r="C2334" s="4" t="str">
        <f t="shared" si="1811"/>
        <v/>
      </c>
      <c r="D2334" s="4" t="str">
        <f t="shared" si="1812"/>
        <v/>
      </c>
      <c r="E2334" s="4" t="str">
        <f t="shared" si="1813"/>
        <v/>
      </c>
      <c r="F2334" s="4" t="str">
        <f t="shared" si="1814"/>
        <v/>
      </c>
      <c r="G2334" s="4" t="str">
        <f t="shared" si="1815"/>
        <v/>
      </c>
      <c r="H2334" s="4" t="str">
        <f t="shared" si="1816"/>
        <v/>
      </c>
      <c r="I2334" s="4" t="str">
        <f t="shared" si="1817"/>
        <v/>
      </c>
      <c r="J2334" s="4" t="str">
        <f t="shared" si="1818"/>
        <v/>
      </c>
      <c r="K2334" s="4" t="str">
        <f t="shared" si="1819"/>
        <v/>
      </c>
      <c r="L2334" s="4" t="str">
        <f t="shared" si="1820"/>
        <v/>
      </c>
      <c r="M2334" s="4" t="str">
        <f t="shared" si="1821"/>
        <v/>
      </c>
      <c r="N2334" s="4" t="str">
        <f t="shared" si="1822"/>
        <v/>
      </c>
      <c r="O2334" s="4" t="str">
        <f t="shared" si="1823"/>
        <v/>
      </c>
      <c r="P2334" s="4" t="str">
        <f t="shared" si="1824"/>
        <v/>
      </c>
      <c r="Q2334" s="4" t="str">
        <f t="shared" si="1825"/>
        <v/>
      </c>
      <c r="R2334" s="4" t="str">
        <f t="shared" si="1826"/>
        <v/>
      </c>
      <c r="S2334" s="4" t="str">
        <f t="shared" si="1827"/>
        <v/>
      </c>
      <c r="T2334" s="4" t="str">
        <f t="shared" si="1828"/>
        <v/>
      </c>
      <c r="U2334" s="4" t="str">
        <f t="shared" si="1829"/>
        <v/>
      </c>
      <c r="V2334" s="4" t="str">
        <f t="shared" si="1830"/>
        <v/>
      </c>
      <c r="W2334" s="4" t="str">
        <f t="shared" si="1831"/>
        <v/>
      </c>
      <c r="X2334" s="4" t="str">
        <f t="shared" si="1832"/>
        <v/>
      </c>
      <c r="Y2334" s="4">
        <f t="shared" si="1833"/>
        <v>3</v>
      </c>
      <c r="Z2334" s="4" t="str">
        <f t="shared" si="1834"/>
        <v>-</v>
      </c>
      <c r="AA2334" s="4" t="str">
        <f t="shared" si="1835"/>
        <v/>
      </c>
      <c r="AB2334" s="4" t="str">
        <f t="shared" si="1836"/>
        <v/>
      </c>
      <c r="AC2334" s="4" t="str">
        <f t="shared" si="1837"/>
        <v/>
      </c>
      <c r="AD2334" s="4" t="str">
        <f t="shared" si="1838"/>
        <v/>
      </c>
      <c r="AE2334" s="4" t="str">
        <f t="shared" si="1839"/>
        <v/>
      </c>
      <c r="AF2334" s="4" t="str" cm="1">
        <f t="array" aca="1" ref="AF2334" ca="1">LEFT(AS2334,MATCH(FALSE,ISNUMBER(MID(AS2334,ROW(INDIRECT("1:"&amp;LEN(AS2334)+1)), 1) *1),0) -1)</f>
        <v>1</v>
      </c>
      <c r="AG2334" s="4">
        <f t="shared" si="1840"/>
        <v>4</v>
      </c>
      <c r="AH2334" s="4">
        <f t="shared" si="1841"/>
        <v>24</v>
      </c>
      <c r="AI2334" s="4">
        <f t="shared" si="1842"/>
        <v>20</v>
      </c>
      <c r="AJ2334" s="4" t="str">
        <f t="shared" si="1843"/>
        <v>1PCS</v>
      </c>
      <c r="AK2334" s="4" t="str">
        <f t="shared" si="1844"/>
        <v>-1PCS</v>
      </c>
      <c r="AL2334" s="4" t="str" cm="1">
        <f t="array" ref="AL2334">LEFT(AS2334,SUM(LEN(AS2334)-LEN(SUBSTITUTE(AS2334,{"0";"1";"2";"3";"4";"5";"6";"7";"8";"9"},""))))</f>
        <v>1</v>
      </c>
      <c r="AM2334" s="4">
        <f t="shared" si="1849"/>
        <v>13</v>
      </c>
      <c r="AN2334" s="4" t="b">
        <f t="shared" si="1854"/>
        <v>1</v>
      </c>
      <c r="AO2334" s="4" t="str">
        <f t="shared" si="1855"/>
        <v>PCS</v>
      </c>
      <c r="AP2334" s="4" t="b">
        <f t="shared" si="1850"/>
        <v>0</v>
      </c>
      <c r="AQ2334" s="4" t="b">
        <f t="shared" si="1846"/>
        <v>0</v>
      </c>
      <c r="AR2334" s="5" t="str">
        <f t="shared" si="1847"/>
        <v>PROCHIZ GOLD SLICES</v>
      </c>
      <c r="AS2334" s="4" t="str">
        <f t="shared" si="1848"/>
        <v>1PCS</v>
      </c>
      <c r="AT2334" t="s">
        <v>4935</v>
      </c>
      <c r="AU2334" s="1" t="s">
        <v>3183</v>
      </c>
      <c r="AV2334" s="33" t="str">
        <f t="shared" ca="1" si="1851"/>
        <v/>
      </c>
      <c r="AW2334">
        <v>2000</v>
      </c>
      <c r="AX2334">
        <v>2000</v>
      </c>
      <c r="AY2334">
        <v>1698</v>
      </c>
      <c r="AZ2334" t="str">
        <f t="shared" si="1805"/>
        <v>8997014450360</v>
      </c>
      <c r="BA2334" t="str">
        <f t="shared" si="1852"/>
        <v>PROCHIZ GOLD SLICES</v>
      </c>
      <c r="BB2334" t="s">
        <v>4417</v>
      </c>
      <c r="BC2334" t="s">
        <v>4417</v>
      </c>
      <c r="BD2334" s="1"/>
      <c r="BF2334" s="9"/>
      <c r="BG2334" s="20"/>
      <c r="BH2334" s="13"/>
      <c r="BI2334" s="15"/>
      <c r="BL2334" s="13"/>
      <c r="BM2334" s="1"/>
      <c r="BP2334" s="1"/>
      <c r="BQ2334" s="1"/>
      <c r="BT2334" s="13"/>
      <c r="BU2334" s="15"/>
      <c r="BV2334" s="14"/>
    </row>
    <row r="2335" spans="1:74" x14ac:dyDescent="0.25">
      <c r="A2335" s="4" t="str">
        <f t="shared" si="1809"/>
        <v/>
      </c>
      <c r="B2335" s="4" t="str">
        <f t="shared" si="1810"/>
        <v/>
      </c>
      <c r="C2335" s="4" t="str">
        <f t="shared" si="1811"/>
        <v/>
      </c>
      <c r="D2335" s="4" t="str">
        <f t="shared" si="1812"/>
        <v>BTL</v>
      </c>
      <c r="E2335" s="4" t="str">
        <f t="shared" si="1813"/>
        <v/>
      </c>
      <c r="F2335" s="4" t="str">
        <f t="shared" si="1814"/>
        <v/>
      </c>
      <c r="G2335" s="4" t="str">
        <f t="shared" si="1815"/>
        <v/>
      </c>
      <c r="H2335" s="4" t="str">
        <f t="shared" si="1816"/>
        <v/>
      </c>
      <c r="I2335" s="4" t="str">
        <f t="shared" si="1817"/>
        <v/>
      </c>
      <c r="J2335" s="4" t="str">
        <f t="shared" si="1818"/>
        <v/>
      </c>
      <c r="K2335" s="4" t="str">
        <f t="shared" si="1819"/>
        <v/>
      </c>
      <c r="L2335" s="4" t="str">
        <f t="shared" si="1820"/>
        <v/>
      </c>
      <c r="M2335" s="4" t="str">
        <f t="shared" si="1821"/>
        <v/>
      </c>
      <c r="N2335" s="4" t="str">
        <f t="shared" si="1822"/>
        <v/>
      </c>
      <c r="O2335" s="4" t="str">
        <f t="shared" si="1823"/>
        <v/>
      </c>
      <c r="P2335" s="4" t="str">
        <f t="shared" si="1824"/>
        <v/>
      </c>
      <c r="Q2335" s="4" t="str">
        <f t="shared" si="1825"/>
        <v/>
      </c>
      <c r="R2335" s="4" t="str">
        <f t="shared" si="1826"/>
        <v/>
      </c>
      <c r="S2335" s="4" t="str">
        <f t="shared" si="1827"/>
        <v/>
      </c>
      <c r="T2335" s="4" t="str">
        <f t="shared" si="1828"/>
        <v/>
      </c>
      <c r="U2335" s="4" t="str">
        <f t="shared" si="1829"/>
        <v/>
      </c>
      <c r="V2335" s="4" t="str">
        <f t="shared" si="1830"/>
        <v/>
      </c>
      <c r="W2335" s="4" t="str">
        <f t="shared" si="1831"/>
        <v/>
      </c>
      <c r="X2335" s="4" t="str">
        <f t="shared" si="1832"/>
        <v/>
      </c>
      <c r="Y2335" s="4">
        <f t="shared" si="1833"/>
        <v>3</v>
      </c>
      <c r="Z2335" s="4" t="str">
        <f t="shared" si="1834"/>
        <v>-</v>
      </c>
      <c r="AA2335" s="4" t="str">
        <f t="shared" si="1835"/>
        <v/>
      </c>
      <c r="AB2335" s="4" t="str">
        <f t="shared" si="1836"/>
        <v/>
      </c>
      <c r="AC2335" s="4" t="str">
        <f t="shared" si="1837"/>
        <v/>
      </c>
      <c r="AD2335" s="4" t="str">
        <f t="shared" si="1838"/>
        <v/>
      </c>
      <c r="AE2335" s="4" t="str">
        <f t="shared" si="1839"/>
        <v/>
      </c>
      <c r="AF2335" s="4" t="str" cm="1">
        <f t="array" aca="1" ref="AF2335" ca="1">LEFT(AS2335,MATCH(FALSE,ISNUMBER(MID(AS2335,ROW(INDIRECT("1:"&amp;LEN(AS2335)+1)), 1) *1),0) -1)</f>
        <v>1</v>
      </c>
      <c r="AG2335" s="4">
        <f t="shared" si="1840"/>
        <v>4</v>
      </c>
      <c r="AH2335" s="4">
        <f t="shared" si="1841"/>
        <v>18</v>
      </c>
      <c r="AI2335" s="4">
        <f t="shared" si="1842"/>
        <v>14</v>
      </c>
      <c r="AJ2335" s="4" t="str">
        <f t="shared" si="1843"/>
        <v>1BTL</v>
      </c>
      <c r="AK2335" s="4" t="str">
        <f t="shared" si="1844"/>
        <v>-1BTL</v>
      </c>
      <c r="AL2335" s="4" t="str" cm="1">
        <f t="array" ref="AL2335">LEFT(AS2335,SUM(LEN(AS2335)-LEN(SUBSTITUTE(AS2335,{"0";"1";"2";"3";"4";"5";"6";"7";"8";"9"},""))))</f>
        <v>1</v>
      </c>
      <c r="AM2335" s="4">
        <f t="shared" si="1849"/>
        <v>13</v>
      </c>
      <c r="AN2335" s="4" t="b">
        <f t="shared" si="1854"/>
        <v>1</v>
      </c>
      <c r="AO2335" s="4" t="str">
        <f t="shared" si="1855"/>
        <v>BTL</v>
      </c>
      <c r="AP2335" s="4" t="b">
        <f t="shared" si="1850"/>
        <v>0</v>
      </c>
      <c r="AQ2335" s="4" t="b">
        <f t="shared" si="1846"/>
        <v>0</v>
      </c>
      <c r="AR2335" s="5" t="str">
        <f t="shared" si="1847"/>
        <v>PROCLIN 200ML</v>
      </c>
      <c r="AS2335" s="4" t="str">
        <f t="shared" si="1848"/>
        <v>1BTL</v>
      </c>
      <c r="AT2335" t="s">
        <v>3184</v>
      </c>
      <c r="AU2335" s="1" t="s">
        <v>3185</v>
      </c>
      <c r="AV2335" s="33" t="str">
        <f t="shared" ca="1" si="1851"/>
        <v/>
      </c>
      <c r="AW2335">
        <v>5000</v>
      </c>
      <c r="AX2335">
        <v>5000</v>
      </c>
      <c r="AY2335">
        <v>4551</v>
      </c>
      <c r="AZ2335" t="str">
        <f t="shared" si="1805"/>
        <v>8992745550266</v>
      </c>
      <c r="BA2335" t="str">
        <f t="shared" si="1852"/>
        <v>PROCLIN 200ML</v>
      </c>
      <c r="BB2335" t="s">
        <v>4417</v>
      </c>
      <c r="BC2335" t="s">
        <v>4417</v>
      </c>
      <c r="BD2335" s="1"/>
      <c r="BF2335" s="9"/>
      <c r="BG2335" s="20"/>
      <c r="BH2335" s="13"/>
      <c r="BI2335" s="15"/>
      <c r="BL2335" s="13"/>
      <c r="BM2335" s="1"/>
      <c r="BP2335" s="1"/>
      <c r="BQ2335" s="1"/>
      <c r="BT2335" s="13"/>
      <c r="BU2335" s="15"/>
      <c r="BV2335" s="14"/>
    </row>
    <row r="2336" spans="1:74" x14ac:dyDescent="0.25">
      <c r="A2336" s="4" t="str">
        <f t="shared" si="1809"/>
        <v/>
      </c>
      <c r="B2336" s="4" t="str">
        <f t="shared" si="1810"/>
        <v/>
      </c>
      <c r="C2336" s="4" t="str">
        <f t="shared" si="1811"/>
        <v/>
      </c>
      <c r="D2336" s="4" t="str">
        <f t="shared" si="1812"/>
        <v>BTL</v>
      </c>
      <c r="E2336" s="4" t="str">
        <f t="shared" si="1813"/>
        <v/>
      </c>
      <c r="F2336" s="4" t="str">
        <f t="shared" si="1814"/>
        <v/>
      </c>
      <c r="G2336" s="4" t="str">
        <f t="shared" si="1815"/>
        <v/>
      </c>
      <c r="H2336" s="4" t="str">
        <f t="shared" si="1816"/>
        <v/>
      </c>
      <c r="I2336" s="4" t="str">
        <f t="shared" si="1817"/>
        <v/>
      </c>
      <c r="J2336" s="4" t="str">
        <f t="shared" si="1818"/>
        <v/>
      </c>
      <c r="K2336" s="4" t="str">
        <f t="shared" si="1819"/>
        <v/>
      </c>
      <c r="L2336" s="4" t="str">
        <f t="shared" si="1820"/>
        <v/>
      </c>
      <c r="M2336" s="4" t="str">
        <f t="shared" si="1821"/>
        <v/>
      </c>
      <c r="N2336" s="4" t="str">
        <f t="shared" si="1822"/>
        <v/>
      </c>
      <c r="O2336" s="4" t="str">
        <f t="shared" si="1823"/>
        <v/>
      </c>
      <c r="P2336" s="4" t="str">
        <f t="shared" si="1824"/>
        <v/>
      </c>
      <c r="Q2336" s="4" t="str">
        <f t="shared" si="1825"/>
        <v/>
      </c>
      <c r="R2336" s="4" t="str">
        <f t="shared" si="1826"/>
        <v/>
      </c>
      <c r="S2336" s="4" t="str">
        <f t="shared" si="1827"/>
        <v/>
      </c>
      <c r="T2336" s="4" t="str">
        <f t="shared" si="1828"/>
        <v/>
      </c>
      <c r="U2336" s="4" t="str">
        <f t="shared" si="1829"/>
        <v/>
      </c>
      <c r="V2336" s="4" t="str">
        <f t="shared" si="1830"/>
        <v/>
      </c>
      <c r="W2336" s="4" t="str">
        <f t="shared" si="1831"/>
        <v/>
      </c>
      <c r="X2336" s="4" t="str">
        <f t="shared" si="1832"/>
        <v/>
      </c>
      <c r="Y2336" s="4">
        <f t="shared" si="1833"/>
        <v>3</v>
      </c>
      <c r="Z2336" s="4" t="str">
        <f t="shared" si="1834"/>
        <v>-</v>
      </c>
      <c r="AA2336" s="4" t="str">
        <f t="shared" si="1835"/>
        <v/>
      </c>
      <c r="AB2336" s="4" t="str">
        <f t="shared" si="1836"/>
        <v/>
      </c>
      <c r="AC2336" s="4" t="str">
        <f t="shared" si="1837"/>
        <v/>
      </c>
      <c r="AD2336" s="4" t="str">
        <f t="shared" si="1838"/>
        <v/>
      </c>
      <c r="AE2336" s="4" t="str">
        <f t="shared" si="1839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1840"/>
        <v>4</v>
      </c>
      <c r="AH2336" s="4">
        <f t="shared" si="1841"/>
        <v>18</v>
      </c>
      <c r="AI2336" s="4">
        <f t="shared" si="1842"/>
        <v>14</v>
      </c>
      <c r="AJ2336" s="4" t="str">
        <f t="shared" si="1843"/>
        <v>1BTL</v>
      </c>
      <c r="AK2336" s="4" t="str">
        <f t="shared" si="1844"/>
        <v>-1BTL</v>
      </c>
      <c r="AL2336" s="4" t="str" cm="1">
        <f t="array" ref="AL2336">LEFT(AS2336,SUM(LEN(AS2336)-LEN(SUBSTITUTE(AS2336,{"0";"1";"2";"3";"4";"5";"6";"7";"8";"9"},""))))</f>
        <v>1</v>
      </c>
      <c r="AM2336" s="4">
        <f t="shared" si="1849"/>
        <v>13</v>
      </c>
      <c r="AN2336" s="4" t="b">
        <f t="shared" si="1854"/>
        <v>1</v>
      </c>
      <c r="AO2336" s="4" t="str">
        <f t="shared" si="1855"/>
        <v>BTL</v>
      </c>
      <c r="AP2336" s="4" t="b">
        <f t="shared" si="1850"/>
        <v>0</v>
      </c>
      <c r="AQ2336" s="4" t="b">
        <f t="shared" si="1846"/>
        <v>0</v>
      </c>
      <c r="AR2336" s="5" t="str">
        <f t="shared" si="1847"/>
        <v>PROCLIN 500ML</v>
      </c>
      <c r="AS2336" s="4" t="str">
        <f t="shared" si="1848"/>
        <v>1BTL</v>
      </c>
      <c r="AT2336" t="s">
        <v>5000</v>
      </c>
      <c r="AU2336" s="1" t="s">
        <v>3186</v>
      </c>
      <c r="AV2336" s="33" t="str">
        <f t="shared" ca="1" si="1851"/>
        <v/>
      </c>
      <c r="AW2336">
        <v>10500</v>
      </c>
      <c r="AX2336">
        <v>10500</v>
      </c>
      <c r="AY2336">
        <v>9657</v>
      </c>
      <c r="AZ2336" t="str">
        <f t="shared" si="1805"/>
        <v>8992745550259</v>
      </c>
      <c r="BA2336" t="str">
        <f t="shared" si="1852"/>
        <v>PROCLIN 500ML</v>
      </c>
      <c r="BB2336" t="s">
        <v>4417</v>
      </c>
      <c r="BC2336" t="s">
        <v>4417</v>
      </c>
      <c r="BD2336" s="1"/>
      <c r="BF2336" s="9"/>
      <c r="BG2336" s="20"/>
      <c r="BH2336" s="13"/>
      <c r="BI2336" s="15"/>
      <c r="BL2336" s="13"/>
      <c r="BM2336" s="1"/>
      <c r="BP2336" s="1"/>
      <c r="BQ2336" s="1"/>
      <c r="BT2336" s="13"/>
      <c r="BU2336" s="15"/>
      <c r="BV2336" s="14"/>
    </row>
    <row r="2337" spans="1:74" x14ac:dyDescent="0.25">
      <c r="A2337" s="4" t="str">
        <f t="shared" si="1809"/>
        <v/>
      </c>
      <c r="B2337" s="4" t="str">
        <f t="shared" si="1810"/>
        <v/>
      </c>
      <c r="C2337" s="4" t="str">
        <f t="shared" si="1811"/>
        <v/>
      </c>
      <c r="D2337" s="4" t="str">
        <f t="shared" si="1812"/>
        <v/>
      </c>
      <c r="E2337" s="4" t="str">
        <f t="shared" si="1813"/>
        <v>SCT</v>
      </c>
      <c r="F2337" s="4" t="str">
        <f t="shared" si="1814"/>
        <v/>
      </c>
      <c r="G2337" s="4" t="str">
        <f t="shared" si="1815"/>
        <v/>
      </c>
      <c r="H2337" s="4" t="str">
        <f t="shared" si="1816"/>
        <v/>
      </c>
      <c r="I2337" s="4" t="str">
        <f t="shared" si="1817"/>
        <v/>
      </c>
      <c r="J2337" s="4" t="str">
        <f t="shared" si="1818"/>
        <v/>
      </c>
      <c r="K2337" s="4" t="str">
        <f t="shared" si="1819"/>
        <v/>
      </c>
      <c r="L2337" s="4" t="str">
        <f t="shared" si="1820"/>
        <v/>
      </c>
      <c r="M2337" s="4" t="str">
        <f t="shared" si="1821"/>
        <v/>
      </c>
      <c r="N2337" s="4" t="str">
        <f t="shared" si="1822"/>
        <v/>
      </c>
      <c r="O2337" s="4" t="str">
        <f t="shared" si="1823"/>
        <v/>
      </c>
      <c r="P2337" s="4" t="str">
        <f t="shared" si="1824"/>
        <v/>
      </c>
      <c r="Q2337" s="4" t="str">
        <f t="shared" si="1825"/>
        <v/>
      </c>
      <c r="R2337" s="4" t="str">
        <f t="shared" si="1826"/>
        <v/>
      </c>
      <c r="S2337" s="4" t="str">
        <f t="shared" si="1827"/>
        <v/>
      </c>
      <c r="T2337" s="4" t="str">
        <f t="shared" si="1828"/>
        <v>PACK</v>
      </c>
      <c r="U2337" s="4" t="str">
        <f t="shared" si="1829"/>
        <v/>
      </c>
      <c r="V2337" s="4" t="str">
        <f t="shared" si="1830"/>
        <v/>
      </c>
      <c r="W2337" s="4" t="str">
        <f t="shared" si="1831"/>
        <v/>
      </c>
      <c r="X2337" s="4" t="str">
        <f t="shared" si="1832"/>
        <v/>
      </c>
      <c r="Y2337" s="4">
        <f t="shared" si="1833"/>
        <v>7</v>
      </c>
      <c r="Z2337" s="4" t="str">
        <f t="shared" si="1834"/>
        <v>-</v>
      </c>
      <c r="AA2337" s="4" t="str">
        <f t="shared" si="1835"/>
        <v>/</v>
      </c>
      <c r="AB2337" s="4" t="str">
        <f t="shared" si="1836"/>
        <v/>
      </c>
      <c r="AC2337" s="4" t="str">
        <f t="shared" si="1837"/>
        <v/>
      </c>
      <c r="AD2337" s="4" t="str">
        <f t="shared" si="1838"/>
        <v/>
      </c>
      <c r="AE2337" s="4" t="str">
        <f t="shared" si="1839"/>
        <v/>
      </c>
      <c r="AF2337" s="4" t="str" cm="1">
        <f t="array" aca="1" ref="AF2337" ca="1">LEFT(AS2337,MATCH(FALSE,ISNUMBER(MID(AS2337,ROW(INDIRECT("1:"&amp;LEN(AS2337)+1)), 1) *1),0) -1)</f>
        <v>12</v>
      </c>
      <c r="AG2337" s="4">
        <f t="shared" si="1840"/>
        <v>10</v>
      </c>
      <c r="AH2337" s="4">
        <f t="shared" si="1841"/>
        <v>31</v>
      </c>
      <c r="AI2337" s="4">
        <f t="shared" si="1842"/>
        <v>21</v>
      </c>
      <c r="AJ2337" s="4" t="str">
        <f t="shared" si="1843"/>
        <v>PACK</v>
      </c>
      <c r="AK2337" s="4" t="str">
        <f t="shared" si="1844"/>
        <v>/PACK</v>
      </c>
      <c r="AL2337" s="4" t="str" cm="1">
        <f t="array" ref="AL2337">LEFT(AS2337,SUM(LEN(AS2337)-LEN(SUBSTITUTE(AS2337,{"0";"1";"2";"3";"4";"5";"6";"7";"8";"9"},""))))</f>
        <v>12</v>
      </c>
      <c r="AM2337" s="4">
        <f t="shared" si="1849"/>
        <v>13</v>
      </c>
      <c r="AN2337" s="4" t="b">
        <f>LEFT(AS2337,2)=AL2337</f>
        <v>1</v>
      </c>
      <c r="AO2337" s="4" t="str">
        <f>RIGHT(AJ2337,4)</f>
        <v>PACK</v>
      </c>
      <c r="AP2337" s="4" t="b">
        <f t="shared" si="1850"/>
        <v>0</v>
      </c>
      <c r="AQ2337" s="4" t="b">
        <f t="shared" si="1846"/>
        <v>0</v>
      </c>
      <c r="AR2337" s="5" t="str">
        <f t="shared" si="1847"/>
        <v>PROCLIN FLORAL BLISS</v>
      </c>
      <c r="AS2337" s="4" t="str">
        <f t="shared" si="1848"/>
        <v>12SCT/PACK</v>
      </c>
      <c r="AT2337" t="s">
        <v>3187</v>
      </c>
      <c r="AV2337" s="33" t="str">
        <f t="shared" ca="1" si="1851"/>
        <v/>
      </c>
      <c r="AW2337">
        <v>5000</v>
      </c>
      <c r="AX2337">
        <v>5000</v>
      </c>
      <c r="AY2337">
        <v>4488</v>
      </c>
      <c r="AZ2337" t="str">
        <f t="shared" si="1805"/>
        <v>8000000002337</v>
      </c>
      <c r="BA2337" t="str">
        <f t="shared" si="1852"/>
        <v>PROCLIN FLORAL BLISS</v>
      </c>
      <c r="BB2337" t="s">
        <v>4417</v>
      </c>
      <c r="BC2337" t="s">
        <v>4417</v>
      </c>
      <c r="BD2337" s="1"/>
      <c r="BF2337" s="9"/>
      <c r="BG2337" s="20"/>
      <c r="BH2337" s="13"/>
      <c r="BI2337" s="15"/>
      <c r="BL2337" s="13"/>
      <c r="BM2337" s="1"/>
      <c r="BP2337" s="1"/>
      <c r="BQ2337" s="1"/>
      <c r="BT2337" s="13"/>
      <c r="BU2337" s="15"/>
      <c r="BV2337" s="14"/>
    </row>
    <row r="2338" spans="1:74" x14ac:dyDescent="0.25">
      <c r="A2338" s="4" t="str">
        <f t="shared" si="1809"/>
        <v/>
      </c>
      <c r="B2338" s="4" t="str">
        <f t="shared" si="1810"/>
        <v>PCS</v>
      </c>
      <c r="C2338" s="4" t="str">
        <f t="shared" si="1811"/>
        <v/>
      </c>
      <c r="D2338" s="4" t="str">
        <f t="shared" si="1812"/>
        <v/>
      </c>
      <c r="E2338" s="4" t="str">
        <f t="shared" si="1813"/>
        <v/>
      </c>
      <c r="F2338" s="4" t="str">
        <f t="shared" si="1814"/>
        <v/>
      </c>
      <c r="G2338" s="4" t="str">
        <f t="shared" si="1815"/>
        <v/>
      </c>
      <c r="H2338" s="4" t="str">
        <f t="shared" si="1816"/>
        <v/>
      </c>
      <c r="I2338" s="4" t="str">
        <f t="shared" si="1817"/>
        <v/>
      </c>
      <c r="J2338" s="4" t="str">
        <f t="shared" si="1818"/>
        <v/>
      </c>
      <c r="K2338" s="4" t="str">
        <f t="shared" si="1819"/>
        <v/>
      </c>
      <c r="L2338" s="4" t="str">
        <f t="shared" si="1820"/>
        <v/>
      </c>
      <c r="M2338" s="4" t="str">
        <f t="shared" si="1821"/>
        <v/>
      </c>
      <c r="N2338" s="4" t="str">
        <f t="shared" si="1822"/>
        <v/>
      </c>
      <c r="O2338" s="4" t="str">
        <f t="shared" si="1823"/>
        <v/>
      </c>
      <c r="P2338" s="4" t="str">
        <f t="shared" si="1824"/>
        <v/>
      </c>
      <c r="Q2338" s="4" t="str">
        <f t="shared" si="1825"/>
        <v/>
      </c>
      <c r="R2338" s="4" t="str">
        <f t="shared" si="1826"/>
        <v/>
      </c>
      <c r="S2338" s="4" t="str">
        <f t="shared" si="1827"/>
        <v/>
      </c>
      <c r="T2338" s="4" t="str">
        <f t="shared" si="1828"/>
        <v/>
      </c>
      <c r="U2338" s="4" t="str">
        <f t="shared" si="1829"/>
        <v/>
      </c>
      <c r="V2338" s="4" t="str">
        <f t="shared" si="1830"/>
        <v/>
      </c>
      <c r="W2338" s="4" t="str">
        <f t="shared" si="1831"/>
        <v/>
      </c>
      <c r="X2338" s="4" t="str">
        <f t="shared" si="1832"/>
        <v/>
      </c>
      <c r="Y2338" s="4">
        <f t="shared" si="1833"/>
        <v>3</v>
      </c>
      <c r="Z2338" s="4" t="str">
        <f t="shared" si="1834"/>
        <v>-</v>
      </c>
      <c r="AA2338" s="4" t="str">
        <f t="shared" si="1835"/>
        <v/>
      </c>
      <c r="AB2338" s="4" t="str">
        <f t="shared" si="1836"/>
        <v/>
      </c>
      <c r="AC2338" s="4" t="str">
        <f t="shared" si="1837"/>
        <v/>
      </c>
      <c r="AD2338" s="4" t="str">
        <f t="shared" si="1838"/>
        <v/>
      </c>
      <c r="AE2338" s="4" t="str">
        <f t="shared" si="1839"/>
        <v/>
      </c>
      <c r="AF2338" s="4" t="str" cm="1">
        <f t="array" aca="1" ref="AF2338" ca="1">LEFT(AS2338,MATCH(FALSE,ISNUMBER(MID(AS2338,ROW(INDIRECT("1:"&amp;LEN(AS2338)+1)), 1) *1),0) -1)</f>
        <v>1</v>
      </c>
      <c r="AG2338" s="4">
        <f t="shared" si="1840"/>
        <v>4</v>
      </c>
      <c r="AH2338" s="4">
        <f t="shared" si="1841"/>
        <v>18</v>
      </c>
      <c r="AI2338" s="4">
        <f t="shared" si="1842"/>
        <v>14</v>
      </c>
      <c r="AJ2338" s="4" t="str">
        <f t="shared" si="1843"/>
        <v>1PCS</v>
      </c>
      <c r="AK2338" s="4" t="str">
        <f t="shared" si="1844"/>
        <v>-1PCS</v>
      </c>
      <c r="AL2338" s="4" t="str" cm="1">
        <f t="array" ref="AL2338">LEFT(AS2338,SUM(LEN(AS2338)-LEN(SUBSTITUTE(AS2338,{"0";"1";"2";"3";"4";"5";"6";"7";"8";"9"},""))))</f>
        <v>1</v>
      </c>
      <c r="AM2338" s="4">
        <f t="shared" si="1849"/>
        <v>13</v>
      </c>
      <c r="AN2338" s="4" t="b">
        <f>LEFT(AS2338,1)=AL2338</f>
        <v>1</v>
      </c>
      <c r="AO2338" s="4" t="str">
        <f>RIGHT(AJ2338,3)</f>
        <v>PCS</v>
      </c>
      <c r="AP2338" s="4" t="b">
        <f t="shared" si="1850"/>
        <v>0</v>
      </c>
      <c r="AQ2338" s="4" t="b">
        <f t="shared" si="1846"/>
        <v>0</v>
      </c>
      <c r="AR2338" s="5" t="str">
        <f t="shared" si="1847"/>
        <v>PULPEN HONAGA</v>
      </c>
      <c r="AS2338" s="4" t="str">
        <f t="shared" si="1848"/>
        <v>1PCS</v>
      </c>
      <c r="AT2338" t="s">
        <v>3188</v>
      </c>
      <c r="AV2338" s="33" t="str">
        <f t="shared" ca="1" si="1851"/>
        <v/>
      </c>
      <c r="AW2338">
        <v>2500</v>
      </c>
      <c r="AX2338">
        <v>2500</v>
      </c>
      <c r="AY2338">
        <v>2000</v>
      </c>
      <c r="AZ2338" t="str">
        <f t="shared" si="1805"/>
        <v>8000000002338</v>
      </c>
      <c r="BA2338" t="str">
        <f t="shared" si="1852"/>
        <v>PULPEN HONAGA</v>
      </c>
      <c r="BB2338" t="s">
        <v>4417</v>
      </c>
      <c r="BC2338" t="s">
        <v>4417</v>
      </c>
      <c r="BD2338" s="1"/>
      <c r="BF2338" s="9"/>
      <c r="BG2338" s="20"/>
      <c r="BH2338" s="13"/>
      <c r="BI2338" s="15"/>
      <c r="BL2338" s="13"/>
      <c r="BM2338" s="1"/>
      <c r="BP2338" s="1"/>
      <c r="BQ2338" s="1"/>
      <c r="BT2338" s="13"/>
      <c r="BU2338" s="15"/>
      <c r="BV2338" s="14"/>
    </row>
    <row r="2339" spans="1:74" x14ac:dyDescent="0.25">
      <c r="A2339" s="4" t="str">
        <f t="shared" si="1809"/>
        <v/>
      </c>
      <c r="B2339" s="4" t="str">
        <f t="shared" si="1810"/>
        <v>PCS</v>
      </c>
      <c r="C2339" s="4" t="str">
        <f t="shared" si="1811"/>
        <v/>
      </c>
      <c r="D2339" s="4" t="str">
        <f t="shared" si="1812"/>
        <v/>
      </c>
      <c r="E2339" s="4" t="str">
        <f t="shared" si="1813"/>
        <v/>
      </c>
      <c r="F2339" s="4" t="str">
        <f t="shared" si="1814"/>
        <v/>
      </c>
      <c r="G2339" s="4" t="str">
        <f t="shared" si="1815"/>
        <v/>
      </c>
      <c r="H2339" s="4" t="str">
        <f t="shared" si="1816"/>
        <v/>
      </c>
      <c r="I2339" s="4" t="str">
        <f t="shared" si="1817"/>
        <v/>
      </c>
      <c r="J2339" s="4" t="str">
        <f t="shared" si="1818"/>
        <v/>
      </c>
      <c r="K2339" s="4" t="str">
        <f t="shared" si="1819"/>
        <v/>
      </c>
      <c r="L2339" s="4" t="str">
        <f t="shared" si="1820"/>
        <v/>
      </c>
      <c r="M2339" s="4" t="str">
        <f t="shared" si="1821"/>
        <v/>
      </c>
      <c r="N2339" s="4" t="str">
        <f t="shared" si="1822"/>
        <v/>
      </c>
      <c r="O2339" s="4" t="str">
        <f t="shared" si="1823"/>
        <v/>
      </c>
      <c r="P2339" s="4" t="str">
        <f t="shared" si="1824"/>
        <v/>
      </c>
      <c r="Q2339" s="4" t="str">
        <f t="shared" si="1825"/>
        <v/>
      </c>
      <c r="R2339" s="4" t="str">
        <f t="shared" si="1826"/>
        <v/>
      </c>
      <c r="S2339" s="4" t="str">
        <f t="shared" si="1827"/>
        <v/>
      </c>
      <c r="T2339" s="4" t="str">
        <f t="shared" si="1828"/>
        <v/>
      </c>
      <c r="U2339" s="4" t="str">
        <f t="shared" si="1829"/>
        <v/>
      </c>
      <c r="V2339" s="4" t="str">
        <f t="shared" si="1830"/>
        <v/>
      </c>
      <c r="W2339" s="4" t="str">
        <f t="shared" si="1831"/>
        <v/>
      </c>
      <c r="X2339" s="4" t="str">
        <f t="shared" si="1832"/>
        <v/>
      </c>
      <c r="Y2339" s="4">
        <f t="shared" si="1833"/>
        <v>3</v>
      </c>
      <c r="Z2339" s="4" t="str">
        <f t="shared" si="1834"/>
        <v>-</v>
      </c>
      <c r="AA2339" s="4" t="str">
        <f t="shared" si="1835"/>
        <v/>
      </c>
      <c r="AB2339" s="4" t="str">
        <f t="shared" si="1836"/>
        <v/>
      </c>
      <c r="AC2339" s="4" t="str">
        <f t="shared" si="1837"/>
        <v/>
      </c>
      <c r="AD2339" s="4" t="str">
        <f t="shared" si="1838"/>
        <v/>
      </c>
      <c r="AE2339" s="4" t="str">
        <f t="shared" si="1839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1840"/>
        <v>4</v>
      </c>
      <c r="AH2339" s="4">
        <f t="shared" si="1841"/>
        <v>17</v>
      </c>
      <c r="AI2339" s="4">
        <f t="shared" si="1842"/>
        <v>13</v>
      </c>
      <c r="AJ2339" s="4" t="str">
        <f t="shared" si="1843"/>
        <v>1PCS</v>
      </c>
      <c r="AK2339" s="4" t="str">
        <f t="shared" si="1844"/>
        <v>-1PCS</v>
      </c>
      <c r="AL2339" s="4" t="str" cm="1">
        <f t="array" ref="AL2339">LEFT(AS2339,SUM(LEN(AS2339)-LEN(SUBSTITUTE(AS2339,{"0";"1";"2";"3";"4";"5";"6";"7";"8";"9"},""))))</f>
        <v>1</v>
      </c>
      <c r="AM2339" s="4">
        <f t="shared" si="1849"/>
        <v>13</v>
      </c>
      <c r="AN2339" s="4" t="b">
        <f>LEFT(AS2339,1)=AL2339</f>
        <v>1</v>
      </c>
      <c r="AO2339" s="4" t="str">
        <f>RIGHT(AJ2339,3)</f>
        <v>PCS</v>
      </c>
      <c r="AP2339" s="4" t="b">
        <f t="shared" si="1850"/>
        <v>0</v>
      </c>
      <c r="AQ2339" s="4" t="b">
        <f t="shared" si="1846"/>
        <v>0</v>
      </c>
      <c r="AR2339" s="5" t="str">
        <f t="shared" si="1847"/>
        <v>PULPEN M2000</v>
      </c>
      <c r="AS2339" s="4" t="str">
        <f t="shared" si="1848"/>
        <v>1PCS</v>
      </c>
      <c r="AT2339" t="s">
        <v>3189</v>
      </c>
      <c r="AV2339" s="33" t="str">
        <f t="shared" ca="1" si="1851"/>
        <v/>
      </c>
      <c r="AW2339">
        <v>2000</v>
      </c>
      <c r="AX2339">
        <v>2000</v>
      </c>
      <c r="AY2339">
        <v>1500</v>
      </c>
      <c r="AZ2339" t="str">
        <f t="shared" si="1805"/>
        <v>8000000002339</v>
      </c>
      <c r="BA2339" t="str">
        <f t="shared" si="1852"/>
        <v>PULPEN M2000</v>
      </c>
      <c r="BB2339" t="s">
        <v>4417</v>
      </c>
      <c r="BC2339" t="s">
        <v>4417</v>
      </c>
      <c r="BD2339" s="1"/>
      <c r="BF2339" s="9"/>
      <c r="BG2339" s="20"/>
      <c r="BH2339" s="13"/>
      <c r="BI2339" s="15"/>
      <c r="BL2339" s="13"/>
      <c r="BM2339" s="1"/>
      <c r="BP2339" s="1"/>
      <c r="BQ2339" s="1"/>
      <c r="BT2339" s="13"/>
      <c r="BU2339" s="15"/>
      <c r="BV2339" s="14"/>
    </row>
    <row r="2340" spans="1:74" x14ac:dyDescent="0.25">
      <c r="A2340" s="4" t="str">
        <f t="shared" si="1809"/>
        <v/>
      </c>
      <c r="B2340" s="4" t="str">
        <f t="shared" si="1810"/>
        <v/>
      </c>
      <c r="C2340" s="4" t="str">
        <f t="shared" si="1811"/>
        <v/>
      </c>
      <c r="D2340" s="4" t="str">
        <f t="shared" si="1812"/>
        <v>BTL</v>
      </c>
      <c r="E2340" s="4" t="str">
        <f t="shared" si="1813"/>
        <v/>
      </c>
      <c r="F2340" s="4" t="str">
        <f t="shared" si="1814"/>
        <v/>
      </c>
      <c r="G2340" s="4" t="str">
        <f t="shared" si="1815"/>
        <v/>
      </c>
      <c r="H2340" s="4" t="str">
        <f t="shared" si="1816"/>
        <v/>
      </c>
      <c r="I2340" s="4" t="str">
        <f t="shared" si="1817"/>
        <v/>
      </c>
      <c r="J2340" s="4" t="str">
        <f t="shared" si="1818"/>
        <v/>
      </c>
      <c r="K2340" s="4" t="str">
        <f t="shared" si="1819"/>
        <v/>
      </c>
      <c r="L2340" s="4" t="str">
        <f t="shared" si="1820"/>
        <v/>
      </c>
      <c r="M2340" s="4" t="str">
        <f t="shared" si="1821"/>
        <v/>
      </c>
      <c r="N2340" s="4" t="str">
        <f t="shared" si="1822"/>
        <v/>
      </c>
      <c r="O2340" s="4" t="str">
        <f t="shared" si="1823"/>
        <v/>
      </c>
      <c r="P2340" s="4" t="str">
        <f t="shared" si="1824"/>
        <v/>
      </c>
      <c r="Q2340" s="4" t="str">
        <f t="shared" si="1825"/>
        <v/>
      </c>
      <c r="R2340" s="4" t="str">
        <f t="shared" si="1826"/>
        <v/>
      </c>
      <c r="S2340" s="4" t="str">
        <f t="shared" si="1827"/>
        <v/>
      </c>
      <c r="T2340" s="4" t="str">
        <f t="shared" si="1828"/>
        <v/>
      </c>
      <c r="U2340" s="4" t="str">
        <f t="shared" si="1829"/>
        <v/>
      </c>
      <c r="V2340" s="4" t="str">
        <f t="shared" si="1830"/>
        <v/>
      </c>
      <c r="W2340" s="4" t="str">
        <f t="shared" si="1831"/>
        <v/>
      </c>
      <c r="X2340" s="4" t="str">
        <f t="shared" si="1832"/>
        <v>SLOP</v>
      </c>
      <c r="Y2340" s="4">
        <f t="shared" si="1833"/>
        <v>7</v>
      </c>
      <c r="Z2340" s="4" t="str">
        <f t="shared" si="1834"/>
        <v>-</v>
      </c>
      <c r="AA2340" s="4" t="str">
        <f t="shared" si="1835"/>
        <v>/</v>
      </c>
      <c r="AB2340" s="4" t="str">
        <f t="shared" si="1836"/>
        <v/>
      </c>
      <c r="AC2340" s="4" t="str">
        <f t="shared" si="1837"/>
        <v/>
      </c>
      <c r="AD2340" s="4" t="str">
        <f t="shared" si="1838"/>
        <v/>
      </c>
      <c r="AE2340" s="4" t="str">
        <f t="shared" si="1839"/>
        <v/>
      </c>
      <c r="AF2340" s="4" t="str" cm="1">
        <f t="array" aca="1" ref="AF2340" ca="1">LEFT(AS2340,MATCH(FALSE,ISNUMBER(MID(AS2340,ROW(INDIRECT("1:"&amp;LEN(AS2340)+1)), 1) *1),0) -1)</f>
        <v>12</v>
      </c>
      <c r="AG2340" s="4">
        <f t="shared" si="1840"/>
        <v>10</v>
      </c>
      <c r="AH2340" s="4">
        <f t="shared" si="1841"/>
        <v>22</v>
      </c>
      <c r="AI2340" s="4">
        <f t="shared" si="1842"/>
        <v>12</v>
      </c>
      <c r="AJ2340" s="4" t="str">
        <f t="shared" si="1843"/>
        <v>SLOP</v>
      </c>
      <c r="AK2340" s="4" t="str">
        <f t="shared" si="1844"/>
        <v>/SLOP</v>
      </c>
      <c r="AL2340" s="4" t="str" cm="1">
        <f t="array" ref="AL2340">LEFT(AS2340,SUM(LEN(AS2340)-LEN(SUBSTITUTE(AS2340,{"0";"1";"2";"3";"4";"5";"6";"7";"8";"9"},""))))</f>
        <v>12</v>
      </c>
      <c r="AM2340" s="4">
        <f t="shared" si="1849"/>
        <v>13</v>
      </c>
      <c r="AN2340" s="4" t="b">
        <f>LEFT(AS2340,2)=AL2340</f>
        <v>1</v>
      </c>
      <c r="AO2340" s="4" t="str">
        <f>RIGHT(AJ2340,4)</f>
        <v>SLOP</v>
      </c>
      <c r="AP2340" s="4" t="b">
        <f t="shared" si="1850"/>
        <v>0</v>
      </c>
      <c r="AQ2340" s="4" t="b">
        <f t="shared" si="1846"/>
        <v>0</v>
      </c>
      <c r="AR2340" s="5" t="str">
        <f t="shared" si="1847"/>
        <v>PULPY 300ML</v>
      </c>
      <c r="AS2340" s="4" t="str">
        <f t="shared" si="1848"/>
        <v>12BTL/SLOP</v>
      </c>
      <c r="AT2340" t="s">
        <v>3192</v>
      </c>
      <c r="AV2340" s="33" t="str">
        <f t="shared" ca="1" si="1851"/>
        <v/>
      </c>
      <c r="AW2340">
        <v>45000</v>
      </c>
      <c r="AX2340">
        <v>45000</v>
      </c>
      <c r="AY2340">
        <v>42803</v>
      </c>
      <c r="AZ2340" t="str">
        <f t="shared" si="1805"/>
        <v>8000000002340</v>
      </c>
      <c r="BA2340" t="str">
        <f t="shared" si="1852"/>
        <v>PULPY 300ML</v>
      </c>
      <c r="BB2340" t="s">
        <v>4417</v>
      </c>
      <c r="BC2340" t="s">
        <v>4417</v>
      </c>
      <c r="BD2340" s="1"/>
      <c r="BF2340" s="9"/>
      <c r="BG2340" s="20"/>
      <c r="BH2340" s="13"/>
      <c r="BI2340" s="15"/>
      <c r="BL2340" s="13"/>
      <c r="BM2340" s="1"/>
      <c r="BP2340" s="1"/>
      <c r="BQ2340" s="1"/>
      <c r="BT2340" s="13"/>
      <c r="BU2340" s="15"/>
      <c r="BV2340" s="14"/>
    </row>
    <row r="2341" spans="1:74" x14ac:dyDescent="0.25">
      <c r="A2341" s="4" t="str">
        <f t="shared" si="1809"/>
        <v/>
      </c>
      <c r="B2341" s="4" t="str">
        <f t="shared" si="1810"/>
        <v/>
      </c>
      <c r="C2341" s="4" t="str">
        <f t="shared" si="1811"/>
        <v/>
      </c>
      <c r="D2341" s="4" t="str">
        <f t="shared" si="1812"/>
        <v>BTL</v>
      </c>
      <c r="E2341" s="4" t="str">
        <f t="shared" si="1813"/>
        <v/>
      </c>
      <c r="F2341" s="4" t="str">
        <f t="shared" si="1814"/>
        <v/>
      </c>
      <c r="G2341" s="4" t="str">
        <f t="shared" si="1815"/>
        <v/>
      </c>
      <c r="H2341" s="4" t="str">
        <f t="shared" si="1816"/>
        <v/>
      </c>
      <c r="I2341" s="4" t="str">
        <f t="shared" si="1817"/>
        <v/>
      </c>
      <c r="J2341" s="4" t="str">
        <f t="shared" si="1818"/>
        <v/>
      </c>
      <c r="K2341" s="4" t="str">
        <f t="shared" si="1819"/>
        <v/>
      </c>
      <c r="L2341" s="4" t="str">
        <f t="shared" si="1820"/>
        <v/>
      </c>
      <c r="M2341" s="4" t="str">
        <f t="shared" si="1821"/>
        <v/>
      </c>
      <c r="N2341" s="4" t="str">
        <f t="shared" si="1822"/>
        <v/>
      </c>
      <c r="O2341" s="4" t="str">
        <f t="shared" si="1823"/>
        <v/>
      </c>
      <c r="P2341" s="4" t="str">
        <f t="shared" si="1824"/>
        <v/>
      </c>
      <c r="Q2341" s="4" t="str">
        <f t="shared" si="1825"/>
        <v/>
      </c>
      <c r="R2341" s="4" t="str">
        <f t="shared" si="1826"/>
        <v/>
      </c>
      <c r="S2341" s="4" t="str">
        <f t="shared" si="1827"/>
        <v/>
      </c>
      <c r="T2341" s="4" t="str">
        <f t="shared" si="1828"/>
        <v/>
      </c>
      <c r="U2341" s="4" t="str">
        <f t="shared" si="1829"/>
        <v/>
      </c>
      <c r="V2341" s="4" t="str">
        <f t="shared" si="1830"/>
        <v/>
      </c>
      <c r="W2341" s="4" t="str">
        <f t="shared" si="1831"/>
        <v/>
      </c>
      <c r="X2341" s="4" t="str">
        <f t="shared" si="1832"/>
        <v/>
      </c>
      <c r="Y2341" s="4">
        <f t="shared" si="1833"/>
        <v>3</v>
      </c>
      <c r="Z2341" s="4" t="str">
        <f t="shared" si="1834"/>
        <v>-</v>
      </c>
      <c r="AA2341" s="4" t="str">
        <f t="shared" si="1835"/>
        <v/>
      </c>
      <c r="AB2341" s="4" t="str">
        <f t="shared" si="1836"/>
        <v/>
      </c>
      <c r="AC2341" s="4" t="str">
        <f t="shared" si="1837"/>
        <v/>
      </c>
      <c r="AD2341" s="4" t="str">
        <f t="shared" si="1838"/>
        <v/>
      </c>
      <c r="AE2341" s="4" t="str">
        <f t="shared" si="1839"/>
        <v/>
      </c>
      <c r="AF2341" s="4" t="str" cm="1">
        <f t="array" aca="1" ref="AF2341" ca="1">LEFT(AS2341,MATCH(FALSE,ISNUMBER(MID(AS2341,ROW(INDIRECT("1:"&amp;LEN(AS2341)+1)), 1) *1),0) -1)</f>
        <v>1</v>
      </c>
      <c r="AG2341" s="4">
        <f t="shared" si="1840"/>
        <v>4</v>
      </c>
      <c r="AH2341" s="4">
        <f t="shared" si="1841"/>
        <v>22</v>
      </c>
      <c r="AI2341" s="4">
        <f t="shared" si="1842"/>
        <v>18</v>
      </c>
      <c r="AJ2341" s="4" t="str">
        <f t="shared" si="1843"/>
        <v>1BTL</v>
      </c>
      <c r="AK2341" s="4" t="str">
        <f t="shared" si="1844"/>
        <v>-1BTL</v>
      </c>
      <c r="AL2341" s="4" t="str" cm="1">
        <f t="array" ref="AL2341">LEFT(AS2341,SUM(LEN(AS2341)-LEN(SUBSTITUTE(AS2341,{"0";"1";"2";"3";"4";"5";"6";"7";"8";"9"},""))))</f>
        <v>1</v>
      </c>
      <c r="AM2341" s="4">
        <f t="shared" si="1849"/>
        <v>13</v>
      </c>
      <c r="AN2341" s="4" t="b">
        <f>LEFT(AS2341,1)=AL2341</f>
        <v>1</v>
      </c>
      <c r="AO2341" s="4" t="str">
        <f t="shared" ref="AO2341:AO2346" si="1856">RIGHT(AJ2341,3)</f>
        <v>BTL</v>
      </c>
      <c r="AP2341" s="4" t="b">
        <f t="shared" si="1850"/>
        <v>0</v>
      </c>
      <c r="AQ2341" s="4" t="b">
        <f t="shared" si="1846"/>
        <v>0</v>
      </c>
      <c r="AR2341" s="5" t="str">
        <f t="shared" si="1847"/>
        <v>PULPY 300ML JERUK</v>
      </c>
      <c r="AS2341" s="4" t="str">
        <f t="shared" si="1848"/>
        <v>1BTL</v>
      </c>
      <c r="AT2341" t="s">
        <v>3190</v>
      </c>
      <c r="AU2341" s="1" t="s">
        <v>3191</v>
      </c>
      <c r="AV2341" s="33" t="str">
        <f t="shared" ca="1" si="1851"/>
        <v/>
      </c>
      <c r="AW2341">
        <v>4000</v>
      </c>
      <c r="AX2341">
        <v>4500</v>
      </c>
      <c r="AY2341">
        <v>3567</v>
      </c>
      <c r="AZ2341" t="str">
        <f t="shared" si="1805"/>
        <v>8992761166038</v>
      </c>
      <c r="BA2341" t="str">
        <f t="shared" si="1852"/>
        <v>PULPY 300ML JERUK</v>
      </c>
      <c r="BB2341" t="s">
        <v>4417</v>
      </c>
      <c r="BC2341" t="s">
        <v>4417</v>
      </c>
      <c r="BD2341" s="1"/>
      <c r="BF2341" s="9"/>
      <c r="BG2341" s="20"/>
      <c r="BH2341" s="13"/>
      <c r="BI2341" s="15"/>
      <c r="BL2341" s="13"/>
      <c r="BM2341" s="1"/>
      <c r="BP2341" s="1"/>
      <c r="BQ2341" s="1"/>
      <c r="BT2341" s="13"/>
      <c r="BU2341" s="15"/>
      <c r="BV2341" s="14"/>
    </row>
    <row r="2342" spans="1:74" x14ac:dyDescent="0.25">
      <c r="A2342" s="4" t="str">
        <f t="shared" si="1809"/>
        <v/>
      </c>
      <c r="B2342" s="4" t="str">
        <f t="shared" si="1810"/>
        <v>PCS</v>
      </c>
      <c r="C2342" s="4" t="str">
        <f t="shared" si="1811"/>
        <v/>
      </c>
      <c r="D2342" s="4" t="str">
        <f t="shared" si="1812"/>
        <v/>
      </c>
      <c r="E2342" s="4" t="str">
        <f t="shared" si="1813"/>
        <v/>
      </c>
      <c r="F2342" s="4" t="str">
        <f t="shared" si="1814"/>
        <v/>
      </c>
      <c r="G2342" s="4" t="str">
        <f t="shared" si="1815"/>
        <v/>
      </c>
      <c r="H2342" s="4" t="str">
        <f t="shared" si="1816"/>
        <v/>
      </c>
      <c r="I2342" s="4" t="str">
        <f t="shared" si="1817"/>
        <v/>
      </c>
      <c r="J2342" s="4" t="str">
        <f t="shared" si="1818"/>
        <v/>
      </c>
      <c r="K2342" s="4" t="str">
        <f t="shared" si="1819"/>
        <v/>
      </c>
      <c r="L2342" s="4" t="str">
        <f t="shared" si="1820"/>
        <v/>
      </c>
      <c r="M2342" s="4" t="str">
        <f t="shared" si="1821"/>
        <v>TPL</v>
      </c>
      <c r="N2342" s="4" t="str">
        <f t="shared" si="1822"/>
        <v/>
      </c>
      <c r="O2342" s="4" t="str">
        <f t="shared" si="1823"/>
        <v/>
      </c>
      <c r="P2342" s="4" t="str">
        <f t="shared" si="1824"/>
        <v/>
      </c>
      <c r="Q2342" s="4" t="str">
        <f t="shared" si="1825"/>
        <v/>
      </c>
      <c r="R2342" s="4" t="str">
        <f t="shared" si="1826"/>
        <v/>
      </c>
      <c r="S2342" s="4" t="str">
        <f t="shared" si="1827"/>
        <v/>
      </c>
      <c r="T2342" s="4" t="str">
        <f t="shared" si="1828"/>
        <v/>
      </c>
      <c r="U2342" s="4" t="str">
        <f t="shared" si="1829"/>
        <v/>
      </c>
      <c r="V2342" s="4" t="str">
        <f t="shared" si="1830"/>
        <v/>
      </c>
      <c r="W2342" s="4" t="str">
        <f t="shared" si="1831"/>
        <v/>
      </c>
      <c r="X2342" s="4" t="str">
        <f t="shared" si="1832"/>
        <v/>
      </c>
      <c r="Y2342" s="4">
        <f t="shared" si="1833"/>
        <v>6</v>
      </c>
      <c r="Z2342" s="4" t="str">
        <f t="shared" si="1834"/>
        <v>-</v>
      </c>
      <c r="AA2342" s="4" t="str">
        <f t="shared" si="1835"/>
        <v>/</v>
      </c>
      <c r="AB2342" s="4" t="str">
        <f t="shared" si="1836"/>
        <v/>
      </c>
      <c r="AC2342" s="4" t="str">
        <f t="shared" si="1837"/>
        <v/>
      </c>
      <c r="AD2342" s="4" t="str">
        <f t="shared" si="1838"/>
        <v/>
      </c>
      <c r="AE2342" s="4" t="str">
        <f t="shared" si="1839"/>
        <v/>
      </c>
      <c r="AF2342" s="4" t="str" cm="1">
        <f t="array" aca="1" ref="AF2342" ca="1">LEFT(AS2342,MATCH(FALSE,ISNUMBER(MID(AS2342,ROW(INDIRECT("1:"&amp;LEN(AS2342)+1)), 1) *1),0) -1)</f>
        <v>200</v>
      </c>
      <c r="AG2342" s="4">
        <f t="shared" si="1840"/>
        <v>10</v>
      </c>
      <c r="AH2342" s="4">
        <f t="shared" si="1841"/>
        <v>28</v>
      </c>
      <c r="AI2342" s="4">
        <f t="shared" si="1842"/>
        <v>18</v>
      </c>
      <c r="AJ2342" s="4" t="str">
        <f t="shared" si="1843"/>
        <v>/TPL</v>
      </c>
      <c r="AK2342" s="4" t="str">
        <f t="shared" si="1844"/>
        <v>S/TPL</v>
      </c>
      <c r="AL2342" s="4" t="str" cm="1">
        <f t="array" ref="AL2342">LEFT(AS2342,SUM(LEN(AS2342)-LEN(SUBSTITUTE(AS2342,{"0";"1";"2";"3";"4";"5";"6";"7";"8";"9"},""))))</f>
        <v>200</v>
      </c>
      <c r="AM2342" s="4">
        <f t="shared" si="1849"/>
        <v>13</v>
      </c>
      <c r="AN2342" s="4" t="b">
        <f>LEFT(AS2342,3)=AL2342</f>
        <v>1</v>
      </c>
      <c r="AO2342" s="4" t="str">
        <f t="shared" si="1856"/>
        <v>TPL</v>
      </c>
      <c r="AP2342" s="4" t="b">
        <f t="shared" si="1850"/>
        <v>0</v>
      </c>
      <c r="AQ2342" s="4" t="b">
        <f t="shared" si="1846"/>
        <v>0</v>
      </c>
      <c r="AR2342" s="5" t="str">
        <f t="shared" si="1847"/>
        <v>PUSAN KING BUBBLE</v>
      </c>
      <c r="AS2342" s="4" t="str">
        <f t="shared" si="1848"/>
        <v>200PCS/TPL</v>
      </c>
      <c r="AT2342" t="s">
        <v>3193</v>
      </c>
      <c r="AU2342" s="1" t="s">
        <v>3194</v>
      </c>
      <c r="AV2342" s="33" t="str">
        <f t="shared" ca="1" si="1851"/>
        <v/>
      </c>
      <c r="AW2342">
        <v>42000</v>
      </c>
      <c r="AX2342">
        <v>42000</v>
      </c>
      <c r="AY2342">
        <v>38567</v>
      </c>
      <c r="AZ2342" t="str">
        <f t="shared" si="1805"/>
        <v>8992730993825</v>
      </c>
      <c r="BA2342" t="str">
        <f t="shared" si="1852"/>
        <v>PUSAN KING BUBBLE</v>
      </c>
      <c r="BB2342" t="s">
        <v>4417</v>
      </c>
      <c r="BC2342" t="s">
        <v>4417</v>
      </c>
      <c r="BD2342" s="1"/>
      <c r="BF2342" s="9"/>
      <c r="BG2342" s="20"/>
      <c r="BH2342" s="13"/>
      <c r="BI2342" s="15"/>
      <c r="BL2342" s="13"/>
      <c r="BM2342" s="1"/>
      <c r="BP2342" s="1"/>
      <c r="BQ2342" s="1"/>
      <c r="BT2342" s="13"/>
      <c r="BU2342" s="15"/>
      <c r="BV2342" s="14"/>
    </row>
    <row r="2343" spans="1:74" x14ac:dyDescent="0.25">
      <c r="A2343" s="4" t="str">
        <f t="shared" si="1809"/>
        <v/>
      </c>
      <c r="B2343" s="4" t="str">
        <f t="shared" si="1810"/>
        <v>PCS</v>
      </c>
      <c r="C2343" s="4" t="str">
        <f t="shared" si="1811"/>
        <v/>
      </c>
      <c r="D2343" s="4" t="str">
        <f t="shared" si="1812"/>
        <v/>
      </c>
      <c r="E2343" s="4" t="str">
        <f t="shared" si="1813"/>
        <v/>
      </c>
      <c r="F2343" s="4" t="str">
        <f t="shared" si="1814"/>
        <v>RTG</v>
      </c>
      <c r="G2343" s="4" t="str">
        <f t="shared" si="1815"/>
        <v/>
      </c>
      <c r="H2343" s="4" t="str">
        <f t="shared" si="1816"/>
        <v/>
      </c>
      <c r="I2343" s="4" t="str">
        <f t="shared" si="1817"/>
        <v/>
      </c>
      <c r="J2343" s="4" t="str">
        <f t="shared" si="1818"/>
        <v/>
      </c>
      <c r="K2343" s="4" t="str">
        <f t="shared" si="1819"/>
        <v/>
      </c>
      <c r="L2343" s="4" t="str">
        <f t="shared" si="1820"/>
        <v/>
      </c>
      <c r="M2343" s="4" t="str">
        <f t="shared" si="1821"/>
        <v/>
      </c>
      <c r="N2343" s="4" t="str">
        <f t="shared" si="1822"/>
        <v/>
      </c>
      <c r="O2343" s="4" t="str">
        <f t="shared" si="1823"/>
        <v/>
      </c>
      <c r="P2343" s="4" t="str">
        <f t="shared" si="1824"/>
        <v/>
      </c>
      <c r="Q2343" s="4" t="str">
        <f t="shared" si="1825"/>
        <v/>
      </c>
      <c r="R2343" s="4" t="str">
        <f t="shared" si="1826"/>
        <v/>
      </c>
      <c r="S2343" s="4" t="str">
        <f t="shared" si="1827"/>
        <v/>
      </c>
      <c r="T2343" s="4" t="str">
        <f t="shared" si="1828"/>
        <v/>
      </c>
      <c r="U2343" s="4" t="str">
        <f t="shared" si="1829"/>
        <v/>
      </c>
      <c r="V2343" s="4" t="str">
        <f t="shared" si="1830"/>
        <v/>
      </c>
      <c r="W2343" s="4" t="str">
        <f t="shared" si="1831"/>
        <v/>
      </c>
      <c r="X2343" s="4" t="str">
        <f t="shared" si="1832"/>
        <v/>
      </c>
      <c r="Y2343" s="4">
        <f t="shared" si="1833"/>
        <v>6</v>
      </c>
      <c r="Z2343" s="4" t="str">
        <f t="shared" si="1834"/>
        <v>-</v>
      </c>
      <c r="AA2343" s="4" t="str">
        <f t="shared" si="1835"/>
        <v>/</v>
      </c>
      <c r="AB2343" s="4" t="str">
        <f t="shared" si="1836"/>
        <v/>
      </c>
      <c r="AC2343" s="4" t="str">
        <f t="shared" si="1837"/>
        <v/>
      </c>
      <c r="AD2343" s="4" t="str">
        <f t="shared" si="1838"/>
        <v/>
      </c>
      <c r="AE2343" s="4" t="str">
        <f t="shared" si="1839"/>
        <v/>
      </c>
      <c r="AF2343" s="4" t="str" cm="1">
        <f t="array" aca="1" ref="AF2343" ca="1">LEFT(AS2343,MATCH(FALSE,ISNUMBER(MID(AS2343,ROW(INDIRECT("1:"&amp;LEN(AS2343)+1)), 1) *1),0) -1)</f>
        <v>10</v>
      </c>
      <c r="AG2343" s="4">
        <f t="shared" si="1840"/>
        <v>9</v>
      </c>
      <c r="AH2343" s="4">
        <f t="shared" si="1841"/>
        <v>24</v>
      </c>
      <c r="AI2343" s="4">
        <f t="shared" si="1842"/>
        <v>15</v>
      </c>
      <c r="AJ2343" s="4" t="str">
        <f t="shared" si="1843"/>
        <v>/RTG</v>
      </c>
      <c r="AK2343" s="4" t="str">
        <f t="shared" si="1844"/>
        <v>S/RTG</v>
      </c>
      <c r="AL2343" s="4" t="str" cm="1">
        <f t="array" ref="AL2343">LEFT(AS2343,SUM(LEN(AS2343)-LEN(SUBSTITUTE(AS2343,{"0";"1";"2";"3";"4";"5";"6";"7";"8";"9"},""))))</f>
        <v>10</v>
      </c>
      <c r="AM2343" s="4">
        <f t="shared" si="1849"/>
        <v>13</v>
      </c>
      <c r="AN2343" s="4" t="b">
        <f>LEFT(AS2343,2)=AL2343</f>
        <v>1</v>
      </c>
      <c r="AO2343" s="4" t="str">
        <f t="shared" si="1856"/>
        <v>RTG</v>
      </c>
      <c r="AP2343" s="4" t="b">
        <f t="shared" si="1850"/>
        <v>1</v>
      </c>
      <c r="AQ2343" s="4" t="b">
        <f t="shared" si="1846"/>
        <v>0</v>
      </c>
      <c r="AR2343" s="5" t="str">
        <f t="shared" si="1847"/>
        <v>QTELA SINGKONG</v>
      </c>
      <c r="AS2343" s="4" t="str">
        <f t="shared" si="1848"/>
        <v>10PCS/RTG</v>
      </c>
      <c r="AT2343" t="s">
        <v>3195</v>
      </c>
      <c r="AU2343" s="1" t="s">
        <v>3196</v>
      </c>
      <c r="AV2343" s="33" t="str">
        <f t="shared" si="1851"/>
        <v>XXXX</v>
      </c>
      <c r="AW2343">
        <v>17000</v>
      </c>
      <c r="AX2343">
        <v>17000</v>
      </c>
      <c r="AY2343">
        <v>16500</v>
      </c>
      <c r="AZ2343" t="str">
        <f t="shared" si="1805"/>
        <v>0896866116012</v>
      </c>
      <c r="BA2343" t="str">
        <f t="shared" si="1852"/>
        <v>QTELA SINGKONG</v>
      </c>
      <c r="BB2343" t="s">
        <v>4417</v>
      </c>
      <c r="BC2343" t="s">
        <v>4417</v>
      </c>
      <c r="BD2343" s="1"/>
      <c r="BF2343" s="9"/>
      <c r="BG2343" s="20"/>
      <c r="BH2343" s="13"/>
      <c r="BI2343" s="15"/>
      <c r="BL2343" s="13"/>
      <c r="BM2343" s="1"/>
      <c r="BP2343" s="1"/>
      <c r="BQ2343" s="1"/>
      <c r="BT2343" s="13"/>
      <c r="BU2343" s="15"/>
      <c r="BV2343" s="14"/>
    </row>
    <row r="2344" spans="1:74" x14ac:dyDescent="0.25">
      <c r="A2344" s="4" t="str">
        <f t="shared" si="1809"/>
        <v/>
      </c>
      <c r="B2344" s="4" t="str">
        <f t="shared" si="1810"/>
        <v/>
      </c>
      <c r="C2344" s="4" t="str">
        <f t="shared" si="1811"/>
        <v/>
      </c>
      <c r="D2344" s="4" t="str">
        <f t="shared" si="1812"/>
        <v/>
      </c>
      <c r="E2344" s="4" t="str">
        <f t="shared" si="1813"/>
        <v/>
      </c>
      <c r="F2344" s="4" t="str">
        <f t="shared" si="1814"/>
        <v>RTG</v>
      </c>
      <c r="G2344" s="4" t="str">
        <f t="shared" si="1815"/>
        <v/>
      </c>
      <c r="H2344" s="4" t="str">
        <f t="shared" si="1816"/>
        <v/>
      </c>
      <c r="I2344" s="4" t="str">
        <f t="shared" si="1817"/>
        <v/>
      </c>
      <c r="J2344" s="4" t="str">
        <f t="shared" si="1818"/>
        <v/>
      </c>
      <c r="K2344" s="4" t="str">
        <f t="shared" si="1819"/>
        <v/>
      </c>
      <c r="L2344" s="4" t="str">
        <f t="shared" si="1820"/>
        <v/>
      </c>
      <c r="M2344" s="4" t="str">
        <f t="shared" si="1821"/>
        <v/>
      </c>
      <c r="N2344" s="4" t="str">
        <f t="shared" si="1822"/>
        <v/>
      </c>
      <c r="O2344" s="4" t="str">
        <f t="shared" si="1823"/>
        <v>DUS</v>
      </c>
      <c r="P2344" s="4" t="str">
        <f t="shared" si="1824"/>
        <v/>
      </c>
      <c r="Q2344" s="4" t="str">
        <f t="shared" si="1825"/>
        <v/>
      </c>
      <c r="R2344" s="4" t="str">
        <f t="shared" si="1826"/>
        <v/>
      </c>
      <c r="S2344" s="4" t="str">
        <f t="shared" si="1827"/>
        <v/>
      </c>
      <c r="T2344" s="4" t="str">
        <f t="shared" si="1828"/>
        <v/>
      </c>
      <c r="U2344" s="4" t="str">
        <f t="shared" si="1829"/>
        <v/>
      </c>
      <c r="V2344" s="4" t="str">
        <f t="shared" si="1830"/>
        <v/>
      </c>
      <c r="W2344" s="4" t="str">
        <f t="shared" si="1831"/>
        <v/>
      </c>
      <c r="X2344" s="4" t="str">
        <f t="shared" si="1832"/>
        <v/>
      </c>
      <c r="Y2344" s="4">
        <f t="shared" si="1833"/>
        <v>6</v>
      </c>
      <c r="Z2344" s="4" t="str">
        <f t="shared" si="1834"/>
        <v>-</v>
      </c>
      <c r="AA2344" s="4" t="str">
        <f t="shared" si="1835"/>
        <v>/</v>
      </c>
      <c r="AB2344" s="4" t="str">
        <f t="shared" si="1836"/>
        <v/>
      </c>
      <c r="AC2344" s="4" t="str">
        <f t="shared" si="1837"/>
        <v/>
      </c>
      <c r="AD2344" s="4" t="str">
        <f t="shared" si="1838"/>
        <v/>
      </c>
      <c r="AE2344" s="4" t="str">
        <f t="shared" si="1839"/>
        <v/>
      </c>
      <c r="AF2344" s="4" t="str" cm="1">
        <f t="array" aca="1" ref="AF2344" ca="1">LEFT(AS2344,MATCH(FALSE,ISNUMBER(MID(AS2344,ROW(INDIRECT("1:"&amp;LEN(AS2344)+1)), 1) *1),0) -1)</f>
        <v>6</v>
      </c>
      <c r="AG2344" s="4">
        <f t="shared" si="1840"/>
        <v>8</v>
      </c>
      <c r="AH2344" s="4">
        <f t="shared" si="1841"/>
        <v>23</v>
      </c>
      <c r="AI2344" s="4">
        <f t="shared" si="1842"/>
        <v>15</v>
      </c>
      <c r="AJ2344" s="4" t="str">
        <f t="shared" si="1843"/>
        <v>/DUS</v>
      </c>
      <c r="AK2344" s="4" t="str">
        <f t="shared" si="1844"/>
        <v>G/DUS</v>
      </c>
      <c r="AL2344" s="4" t="str" cm="1">
        <f t="array" ref="AL2344">LEFT(AS2344,SUM(LEN(AS2344)-LEN(SUBSTITUTE(AS2344,{"0";"1";"2";"3";"4";"5";"6";"7";"8";"9"},""))))</f>
        <v>6</v>
      </c>
      <c r="AM2344" s="4">
        <f t="shared" si="1849"/>
        <v>13</v>
      </c>
      <c r="AN2344" s="4" t="b">
        <f t="shared" ref="AN2344:AN2352" si="1857">LEFT(AS2344,1)=AL2344</f>
        <v>1</v>
      </c>
      <c r="AO2344" s="4" t="str">
        <f t="shared" si="1856"/>
        <v>DUS</v>
      </c>
      <c r="AP2344" s="4" t="b">
        <f t="shared" si="1850"/>
        <v>1</v>
      </c>
      <c r="AQ2344" s="4" t="b">
        <f t="shared" si="1846"/>
        <v>0</v>
      </c>
      <c r="AR2344" s="5" t="str">
        <f t="shared" si="1847"/>
        <v>QTELA SINGKONG</v>
      </c>
      <c r="AS2344" s="4" t="str">
        <f t="shared" si="1848"/>
        <v>6RTG/DUS</v>
      </c>
      <c r="AT2344" t="s">
        <v>3197</v>
      </c>
      <c r="AV2344" s="33" t="b">
        <f t="shared" ca="1" si="1851"/>
        <v>1</v>
      </c>
      <c r="AW2344">
        <v>101000</v>
      </c>
      <c r="AX2344">
        <v>101000</v>
      </c>
      <c r="AY2344">
        <v>99000</v>
      </c>
      <c r="AZ2344" t="str">
        <f t="shared" si="1805"/>
        <v>8000000002344</v>
      </c>
      <c r="BA2344" t="str">
        <f t="shared" si="1852"/>
        <v>QTELA SINGKONG</v>
      </c>
      <c r="BB2344" t="s">
        <v>4417</v>
      </c>
      <c r="BC2344" t="s">
        <v>4417</v>
      </c>
      <c r="BD2344" s="1"/>
      <c r="BF2344" s="9"/>
      <c r="BG2344" s="20"/>
      <c r="BH2344" s="13"/>
      <c r="BI2344" s="15"/>
      <c r="BL2344" s="13"/>
      <c r="BM2344" s="1"/>
      <c r="BP2344" s="1"/>
      <c r="BQ2344" s="1"/>
      <c r="BT2344" s="13"/>
      <c r="BU2344" s="15"/>
      <c r="BV2344" s="14"/>
    </row>
    <row r="2345" spans="1:74" x14ac:dyDescent="0.25">
      <c r="A2345" s="4" t="str">
        <f t="shared" si="1809"/>
        <v/>
      </c>
      <c r="B2345" s="4" t="str">
        <f t="shared" si="1810"/>
        <v/>
      </c>
      <c r="C2345" s="4" t="str">
        <f t="shared" si="1811"/>
        <v/>
      </c>
      <c r="D2345" s="4" t="str">
        <f t="shared" si="1812"/>
        <v/>
      </c>
      <c r="E2345" s="4" t="str">
        <f t="shared" si="1813"/>
        <v/>
      </c>
      <c r="F2345" s="4" t="str">
        <f t="shared" si="1814"/>
        <v/>
      </c>
      <c r="G2345" s="4" t="str">
        <f t="shared" si="1815"/>
        <v/>
      </c>
      <c r="H2345" s="4" t="str">
        <f t="shared" si="1816"/>
        <v/>
      </c>
      <c r="I2345" s="4" t="str">
        <f t="shared" si="1817"/>
        <v/>
      </c>
      <c r="J2345" s="4" t="str">
        <f t="shared" si="1818"/>
        <v/>
      </c>
      <c r="K2345" s="4" t="str">
        <f t="shared" si="1819"/>
        <v/>
      </c>
      <c r="L2345" s="4" t="str">
        <f t="shared" si="1820"/>
        <v/>
      </c>
      <c r="M2345" s="4" t="str">
        <f t="shared" si="1821"/>
        <v/>
      </c>
      <c r="N2345" s="4" t="str">
        <f t="shared" si="1822"/>
        <v/>
      </c>
      <c r="O2345" s="4" t="str">
        <f t="shared" si="1823"/>
        <v>DUS</v>
      </c>
      <c r="P2345" s="4" t="str">
        <f t="shared" si="1824"/>
        <v/>
      </c>
      <c r="Q2345" s="4" t="str">
        <f t="shared" si="1825"/>
        <v/>
      </c>
      <c r="R2345" s="4" t="str">
        <f t="shared" si="1826"/>
        <v/>
      </c>
      <c r="S2345" s="4" t="str">
        <f t="shared" si="1827"/>
        <v/>
      </c>
      <c r="T2345" s="4" t="str">
        <f t="shared" si="1828"/>
        <v/>
      </c>
      <c r="U2345" s="4" t="str">
        <f t="shared" si="1829"/>
        <v/>
      </c>
      <c r="V2345" s="4" t="str">
        <f t="shared" si="1830"/>
        <v/>
      </c>
      <c r="W2345" s="4" t="str">
        <f t="shared" si="1831"/>
        <v/>
      </c>
      <c r="X2345" s="4" t="str">
        <f t="shared" si="1832"/>
        <v/>
      </c>
      <c r="Y2345" s="4">
        <f t="shared" si="1833"/>
        <v>3</v>
      </c>
      <c r="Z2345" s="4" t="str">
        <f t="shared" si="1834"/>
        <v>-</v>
      </c>
      <c r="AA2345" s="4" t="str">
        <f t="shared" si="1835"/>
        <v/>
      </c>
      <c r="AB2345" s="4" t="str">
        <f t="shared" si="1836"/>
        <v/>
      </c>
      <c r="AC2345" s="4" t="str">
        <f t="shared" si="1837"/>
        <v/>
      </c>
      <c r="AD2345" s="4" t="str">
        <f t="shared" si="1838"/>
        <v/>
      </c>
      <c r="AE2345" s="4" t="str">
        <f t="shared" si="1839"/>
        <v/>
      </c>
      <c r="AF2345" s="4" t="str" cm="1">
        <f t="array" aca="1" ref="AF2345" ca="1">LEFT(AS2345,MATCH(FALSE,ISNUMBER(MID(AS2345,ROW(INDIRECT("1:"&amp;LEN(AS2345)+1)), 1) *1),0) -1)</f>
        <v>1</v>
      </c>
      <c r="AG2345" s="4">
        <f t="shared" si="1840"/>
        <v>4</v>
      </c>
      <c r="AH2345" s="4">
        <f t="shared" si="1841"/>
        <v>10</v>
      </c>
      <c r="AI2345" s="4">
        <f t="shared" si="1842"/>
        <v>6</v>
      </c>
      <c r="AJ2345" s="4" t="str">
        <f t="shared" si="1843"/>
        <v>1DUS</v>
      </c>
      <c r="AK2345" s="4" t="str">
        <f t="shared" si="1844"/>
        <v>-1DUS</v>
      </c>
      <c r="AL2345" s="4" t="str" cm="1">
        <f t="array" ref="AL2345">LEFT(AS2345,SUM(LEN(AS2345)-LEN(SUBSTITUTE(AS2345,{"0";"1";"2";"3";"4";"5";"6";"7";"8";"9"},""))))</f>
        <v>1</v>
      </c>
      <c r="AM2345" s="4">
        <f t="shared" si="1849"/>
        <v>13</v>
      </c>
      <c r="AN2345" s="4" t="b">
        <f t="shared" si="1857"/>
        <v>1</v>
      </c>
      <c r="AO2345" s="4" t="str">
        <f t="shared" si="1856"/>
        <v>DUS</v>
      </c>
      <c r="AP2345" s="4" t="b">
        <f t="shared" si="1850"/>
        <v>0</v>
      </c>
      <c r="AQ2345" s="4" t="b">
        <f t="shared" si="1846"/>
        <v>0</v>
      </c>
      <c r="AR2345" s="5" t="str">
        <f t="shared" si="1847"/>
        <v>QUEEN</v>
      </c>
      <c r="AS2345" s="4" t="str">
        <f t="shared" si="1848"/>
        <v>1DUS</v>
      </c>
      <c r="AT2345" t="s">
        <v>3200</v>
      </c>
      <c r="AV2345" s="33" t="str">
        <f t="shared" ca="1" si="1851"/>
        <v/>
      </c>
      <c r="AW2345">
        <v>97000</v>
      </c>
      <c r="AX2345">
        <v>97000</v>
      </c>
      <c r="AY2345">
        <v>94900</v>
      </c>
      <c r="AZ2345" t="str">
        <f t="shared" si="1805"/>
        <v>8000000002345</v>
      </c>
      <c r="BA2345" t="str">
        <f t="shared" si="1852"/>
        <v>QUEEN</v>
      </c>
      <c r="BB2345" t="s">
        <v>4417</v>
      </c>
      <c r="BC2345" t="s">
        <v>4417</v>
      </c>
      <c r="BD2345" s="1"/>
      <c r="BF2345" s="9"/>
      <c r="BG2345" s="20"/>
      <c r="BH2345" s="13"/>
      <c r="BI2345" s="15"/>
      <c r="BL2345" s="13"/>
      <c r="BM2345" s="1"/>
      <c r="BP2345" s="1"/>
      <c r="BQ2345" s="1"/>
      <c r="BT2345" s="13"/>
      <c r="BU2345" s="15"/>
      <c r="BV2345" s="14"/>
    </row>
    <row r="2346" spans="1:74" x14ac:dyDescent="0.25">
      <c r="A2346" s="4" t="str">
        <f t="shared" si="1809"/>
        <v/>
      </c>
      <c r="B2346" s="4" t="str">
        <f t="shared" si="1810"/>
        <v/>
      </c>
      <c r="C2346" s="4" t="str">
        <f t="shared" si="1811"/>
        <v/>
      </c>
      <c r="D2346" s="4" t="str">
        <f t="shared" si="1812"/>
        <v/>
      </c>
      <c r="E2346" s="4" t="str">
        <f t="shared" si="1813"/>
        <v/>
      </c>
      <c r="F2346" s="4" t="str">
        <f t="shared" si="1814"/>
        <v>RTG</v>
      </c>
      <c r="G2346" s="4" t="str">
        <f t="shared" si="1815"/>
        <v/>
      </c>
      <c r="H2346" s="4" t="str">
        <f t="shared" si="1816"/>
        <v/>
      </c>
      <c r="I2346" s="4" t="str">
        <f t="shared" si="1817"/>
        <v/>
      </c>
      <c r="J2346" s="4" t="str">
        <f t="shared" si="1818"/>
        <v/>
      </c>
      <c r="K2346" s="4" t="str">
        <f t="shared" si="1819"/>
        <v/>
      </c>
      <c r="L2346" s="4" t="str">
        <f t="shared" si="1820"/>
        <v/>
      </c>
      <c r="M2346" s="4" t="str">
        <f t="shared" si="1821"/>
        <v/>
      </c>
      <c r="N2346" s="4" t="str">
        <f t="shared" si="1822"/>
        <v/>
      </c>
      <c r="O2346" s="4" t="str">
        <f t="shared" si="1823"/>
        <v/>
      </c>
      <c r="P2346" s="4" t="str">
        <f t="shared" si="1824"/>
        <v/>
      </c>
      <c r="Q2346" s="4" t="str">
        <f t="shared" si="1825"/>
        <v/>
      </c>
      <c r="R2346" s="4" t="str">
        <f t="shared" si="1826"/>
        <v/>
      </c>
      <c r="S2346" s="4" t="str">
        <f t="shared" si="1827"/>
        <v/>
      </c>
      <c r="T2346" s="4" t="str">
        <f t="shared" si="1828"/>
        <v/>
      </c>
      <c r="U2346" s="4" t="str">
        <f t="shared" si="1829"/>
        <v/>
      </c>
      <c r="V2346" s="4" t="str">
        <f t="shared" si="1830"/>
        <v/>
      </c>
      <c r="W2346" s="4" t="str">
        <f t="shared" si="1831"/>
        <v/>
      </c>
      <c r="X2346" s="4" t="str">
        <f t="shared" si="1832"/>
        <v/>
      </c>
      <c r="Y2346" s="4">
        <f t="shared" si="1833"/>
        <v>3</v>
      </c>
      <c r="Z2346" s="4" t="str">
        <f t="shared" si="1834"/>
        <v>-</v>
      </c>
      <c r="AA2346" s="4" t="str">
        <f t="shared" si="1835"/>
        <v/>
      </c>
      <c r="AB2346" s="4" t="str">
        <f t="shared" si="1836"/>
        <v/>
      </c>
      <c r="AC2346" s="4" t="str">
        <f t="shared" si="1837"/>
        <v/>
      </c>
      <c r="AD2346" s="4" t="str">
        <f t="shared" si="1838"/>
        <v/>
      </c>
      <c r="AE2346" s="4" t="str">
        <f t="shared" si="1839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1840"/>
        <v>4</v>
      </c>
      <c r="AH2346" s="4">
        <f t="shared" si="1841"/>
        <v>18</v>
      </c>
      <c r="AI2346" s="4">
        <f t="shared" si="1842"/>
        <v>14</v>
      </c>
      <c r="AJ2346" s="4" t="str">
        <f t="shared" si="1843"/>
        <v>1RTG</v>
      </c>
      <c r="AK2346" s="4" t="str">
        <f t="shared" si="1844"/>
        <v>-1RTG</v>
      </c>
      <c r="AL2346" s="4" t="str" cm="1">
        <f t="array" ref="AL2346">LEFT(AS2346,SUM(LEN(AS2346)-LEN(SUBSTITUTE(AS2346,{"0";"1";"2";"3";"4";"5";"6";"7";"8";"9"},""))))</f>
        <v>1</v>
      </c>
      <c r="AM2346" s="4">
        <f t="shared" si="1849"/>
        <v>13</v>
      </c>
      <c r="AN2346" s="4" t="b">
        <f t="shared" si="1857"/>
        <v>1</v>
      </c>
      <c r="AO2346" s="4" t="str">
        <f t="shared" si="1856"/>
        <v>RTG</v>
      </c>
      <c r="AP2346" s="4" t="b">
        <f t="shared" si="1850"/>
        <v>0</v>
      </c>
      <c r="AQ2346" s="4" t="b">
        <f t="shared" si="1846"/>
        <v>0</v>
      </c>
      <c r="AR2346" s="5" t="str">
        <f t="shared" si="1847"/>
        <v>QUEEN COKELAT</v>
      </c>
      <c r="AS2346" s="4" t="str">
        <f t="shared" si="1848"/>
        <v>1RTG</v>
      </c>
      <c r="AT2346" t="s">
        <v>5204</v>
      </c>
      <c r="AV2346" s="33" t="str">
        <f t="shared" ca="1" si="1851"/>
        <v/>
      </c>
      <c r="AW2346">
        <v>4500</v>
      </c>
      <c r="AX2346">
        <v>4500</v>
      </c>
      <c r="AY2346">
        <v>3954</v>
      </c>
      <c r="AZ2346" t="str">
        <f t="shared" ref="AZ2346:AZ2409" si="1858">IF(AU2346&gt;0,AU2346,"800000000"&amp;ROW(AY2346))</f>
        <v>8000000002346</v>
      </c>
      <c r="BA2346" t="str">
        <f t="shared" si="1852"/>
        <v>QUEEN COKELAT</v>
      </c>
      <c r="BB2346" t="s">
        <v>4417</v>
      </c>
      <c r="BC2346" t="s">
        <v>4417</v>
      </c>
      <c r="BD2346" s="1"/>
      <c r="BF2346" s="9"/>
      <c r="BG2346" s="20"/>
      <c r="BH2346" s="13"/>
      <c r="BI2346" s="15"/>
      <c r="BL2346" s="13"/>
      <c r="BM2346" s="1"/>
      <c r="BP2346" s="1"/>
      <c r="BQ2346" s="1"/>
      <c r="BT2346" s="13"/>
      <c r="BU2346" s="15"/>
      <c r="BV2346" s="14"/>
    </row>
    <row r="2347" spans="1:74" x14ac:dyDescent="0.25">
      <c r="A2347" s="4" t="str">
        <f t="shared" si="1809"/>
        <v/>
      </c>
      <c r="B2347" s="4" t="str">
        <f t="shared" si="1810"/>
        <v/>
      </c>
      <c r="C2347" s="4" t="str">
        <f t="shared" si="1811"/>
        <v/>
      </c>
      <c r="D2347" s="4" t="str">
        <f t="shared" si="1812"/>
        <v/>
      </c>
      <c r="E2347" s="4" t="str">
        <f t="shared" si="1813"/>
        <v/>
      </c>
      <c r="F2347" s="4" t="str">
        <f t="shared" si="1814"/>
        <v>RTG</v>
      </c>
      <c r="G2347" s="4" t="str">
        <f t="shared" si="1815"/>
        <v/>
      </c>
      <c r="H2347" s="4" t="str">
        <f t="shared" si="1816"/>
        <v/>
      </c>
      <c r="I2347" s="4" t="str">
        <f t="shared" si="1817"/>
        <v/>
      </c>
      <c r="J2347" s="4" t="str">
        <f t="shared" si="1818"/>
        <v/>
      </c>
      <c r="K2347" s="4" t="str">
        <f t="shared" si="1819"/>
        <v/>
      </c>
      <c r="L2347" s="4" t="str">
        <f t="shared" si="1820"/>
        <v/>
      </c>
      <c r="M2347" s="4" t="str">
        <f t="shared" si="1821"/>
        <v/>
      </c>
      <c r="N2347" s="4" t="str">
        <f t="shared" si="1822"/>
        <v/>
      </c>
      <c r="O2347" s="4" t="str">
        <f t="shared" si="1823"/>
        <v/>
      </c>
      <c r="P2347" s="4" t="str">
        <f t="shared" si="1824"/>
        <v/>
      </c>
      <c r="Q2347" s="4" t="str">
        <f t="shared" si="1825"/>
        <v/>
      </c>
      <c r="R2347" s="4" t="str">
        <f t="shared" si="1826"/>
        <v/>
      </c>
      <c r="S2347" s="4" t="str">
        <f t="shared" si="1827"/>
        <v/>
      </c>
      <c r="T2347" s="4" t="str">
        <f t="shared" si="1828"/>
        <v>PACK</v>
      </c>
      <c r="U2347" s="4" t="str">
        <f t="shared" si="1829"/>
        <v/>
      </c>
      <c r="V2347" s="4" t="str">
        <f t="shared" si="1830"/>
        <v/>
      </c>
      <c r="W2347" s="4" t="str">
        <f t="shared" si="1831"/>
        <v/>
      </c>
      <c r="X2347" s="4" t="str">
        <f t="shared" si="1832"/>
        <v/>
      </c>
      <c r="Y2347" s="4">
        <f t="shared" si="1833"/>
        <v>7</v>
      </c>
      <c r="Z2347" s="4" t="str">
        <f t="shared" si="1834"/>
        <v>-</v>
      </c>
      <c r="AA2347" s="4" t="str">
        <f t="shared" si="1835"/>
        <v>/</v>
      </c>
      <c r="AB2347" s="4" t="str">
        <f t="shared" si="1836"/>
        <v/>
      </c>
      <c r="AC2347" s="4" t="str">
        <f t="shared" si="1837"/>
        <v/>
      </c>
      <c r="AD2347" s="4" t="str">
        <f t="shared" si="1838"/>
        <v/>
      </c>
      <c r="AE2347" s="4" t="str">
        <f t="shared" si="1839"/>
        <v/>
      </c>
      <c r="AF2347" s="4" t="str" cm="1">
        <f t="array" aca="1" ref="AF2347" ca="1">LEFT(AS2347,MATCH(FALSE,ISNUMBER(MID(AS2347,ROW(INDIRECT("1:"&amp;LEN(AS2347)+1)), 1) *1),0) -1)</f>
        <v>2</v>
      </c>
      <c r="AG2347" s="4">
        <f t="shared" si="1840"/>
        <v>9</v>
      </c>
      <c r="AH2347" s="4">
        <f t="shared" si="1841"/>
        <v>29</v>
      </c>
      <c r="AI2347" s="4">
        <f t="shared" si="1842"/>
        <v>20</v>
      </c>
      <c r="AJ2347" s="4" t="str">
        <f t="shared" si="1843"/>
        <v>PACK</v>
      </c>
      <c r="AK2347" s="4" t="str">
        <f t="shared" si="1844"/>
        <v>/PACK</v>
      </c>
      <c r="AL2347" s="4" t="str" cm="1">
        <f t="array" ref="AL2347">LEFT(AS2347,SUM(LEN(AS2347)-LEN(SUBSTITUTE(AS2347,{"0";"1";"2";"3";"4";"5";"6";"7";"8";"9"},""))))</f>
        <v>2</v>
      </c>
      <c r="AM2347" s="4">
        <f t="shared" si="1849"/>
        <v>13</v>
      </c>
      <c r="AN2347" s="4" t="b">
        <f t="shared" si="1857"/>
        <v>1</v>
      </c>
      <c r="AO2347" s="4" t="str">
        <f>RIGHT(AJ2347,4)</f>
        <v>PACK</v>
      </c>
      <c r="AP2347" s="4" t="b">
        <f t="shared" si="1850"/>
        <v>0</v>
      </c>
      <c r="AQ2347" s="4" t="b">
        <f t="shared" si="1846"/>
        <v>0</v>
      </c>
      <c r="AR2347" s="5" t="str">
        <f t="shared" si="1847"/>
        <v>QUEEN PEANUT KACANG</v>
      </c>
      <c r="AS2347" s="4" t="str">
        <f t="shared" si="1848"/>
        <v>2RTG/PACK</v>
      </c>
      <c r="AT2347" t="s">
        <v>3198</v>
      </c>
      <c r="AU2347" s="1" t="s">
        <v>3199</v>
      </c>
      <c r="AV2347" s="33" t="str">
        <f t="shared" ca="1" si="1851"/>
        <v/>
      </c>
      <c r="AW2347">
        <v>8500</v>
      </c>
      <c r="AX2347">
        <v>8500</v>
      </c>
      <c r="AY2347">
        <v>7909</v>
      </c>
      <c r="AZ2347" t="str">
        <f t="shared" si="1858"/>
        <v>8992758110815</v>
      </c>
      <c r="BA2347" t="str">
        <f t="shared" si="1852"/>
        <v>QUEEN PEANUT KACANG</v>
      </c>
      <c r="BB2347" t="s">
        <v>4417</v>
      </c>
      <c r="BC2347" t="s">
        <v>4417</v>
      </c>
      <c r="BD2347" s="1"/>
      <c r="BF2347" s="9"/>
      <c r="BG2347" s="20"/>
      <c r="BH2347" s="13"/>
      <c r="BI2347" s="15"/>
      <c r="BL2347" s="13"/>
      <c r="BM2347" s="1"/>
      <c r="BP2347" s="1"/>
      <c r="BQ2347" s="1"/>
      <c r="BT2347" s="13"/>
      <c r="BU2347" s="15"/>
      <c r="BV2347" s="14"/>
    </row>
    <row r="2348" spans="1:74" x14ac:dyDescent="0.25">
      <c r="A2348" s="4" t="str">
        <f t="shared" si="1809"/>
        <v/>
      </c>
      <c r="B2348" s="4" t="str">
        <f t="shared" si="1810"/>
        <v/>
      </c>
      <c r="C2348" s="4" t="str">
        <f t="shared" si="1811"/>
        <v/>
      </c>
      <c r="D2348" s="4" t="str">
        <f t="shared" si="1812"/>
        <v/>
      </c>
      <c r="E2348" s="4" t="str">
        <f t="shared" si="1813"/>
        <v/>
      </c>
      <c r="F2348" s="4" t="str">
        <f t="shared" si="1814"/>
        <v>RTG</v>
      </c>
      <c r="G2348" s="4" t="str">
        <f t="shared" si="1815"/>
        <v/>
      </c>
      <c r="H2348" s="4" t="str">
        <f t="shared" si="1816"/>
        <v/>
      </c>
      <c r="I2348" s="4" t="str">
        <f t="shared" si="1817"/>
        <v/>
      </c>
      <c r="J2348" s="4" t="str">
        <f t="shared" si="1818"/>
        <v/>
      </c>
      <c r="K2348" s="4" t="str">
        <f t="shared" si="1819"/>
        <v/>
      </c>
      <c r="L2348" s="4" t="str">
        <f t="shared" si="1820"/>
        <v/>
      </c>
      <c r="M2348" s="4" t="str">
        <f t="shared" si="1821"/>
        <v/>
      </c>
      <c r="N2348" s="4" t="str">
        <f t="shared" si="1822"/>
        <v/>
      </c>
      <c r="O2348" s="4" t="str">
        <f t="shared" si="1823"/>
        <v/>
      </c>
      <c r="P2348" s="4" t="str">
        <f t="shared" si="1824"/>
        <v/>
      </c>
      <c r="Q2348" s="4" t="str">
        <f t="shared" si="1825"/>
        <v/>
      </c>
      <c r="R2348" s="4" t="str">
        <f t="shared" si="1826"/>
        <v/>
      </c>
      <c r="S2348" s="4" t="str">
        <f t="shared" si="1827"/>
        <v/>
      </c>
      <c r="T2348" s="4" t="str">
        <f t="shared" si="1828"/>
        <v/>
      </c>
      <c r="U2348" s="4" t="str">
        <f t="shared" si="1829"/>
        <v/>
      </c>
      <c r="V2348" s="4" t="str">
        <f t="shared" si="1830"/>
        <v/>
      </c>
      <c r="W2348" s="4" t="str">
        <f t="shared" si="1831"/>
        <v/>
      </c>
      <c r="X2348" s="4" t="str">
        <f t="shared" si="1832"/>
        <v/>
      </c>
      <c r="Y2348" s="4">
        <f t="shared" si="1833"/>
        <v>3</v>
      </c>
      <c r="Z2348" s="4" t="str">
        <f t="shared" si="1834"/>
        <v>-</v>
      </c>
      <c r="AA2348" s="4" t="str">
        <f t="shared" si="1835"/>
        <v/>
      </c>
      <c r="AB2348" s="4" t="str">
        <f t="shared" si="1836"/>
        <v/>
      </c>
      <c r="AC2348" s="4" t="str">
        <f t="shared" si="1837"/>
        <v/>
      </c>
      <c r="AD2348" s="4" t="str">
        <f t="shared" si="1838"/>
        <v/>
      </c>
      <c r="AE2348" s="4" t="str">
        <f t="shared" si="1839"/>
        <v/>
      </c>
      <c r="AF2348" s="4" t="str" cm="1">
        <f t="array" aca="1" ref="AF2348" ca="1">LEFT(AS2348,MATCH(FALSE,ISNUMBER(MID(AS2348,ROW(INDIRECT("1:"&amp;LEN(AS2348)+1)), 1) *1),0) -1)</f>
        <v>1</v>
      </c>
      <c r="AG2348" s="4">
        <f t="shared" si="1840"/>
        <v>4</v>
      </c>
      <c r="AH2348" s="4">
        <f t="shared" si="1841"/>
        <v>34</v>
      </c>
      <c r="AI2348" s="4">
        <f t="shared" si="1842"/>
        <v>30</v>
      </c>
      <c r="AJ2348" s="4" t="str">
        <f t="shared" si="1843"/>
        <v>1RTG</v>
      </c>
      <c r="AK2348" s="4" t="str">
        <f t="shared" si="1844"/>
        <v>-1RTG</v>
      </c>
      <c r="AL2348" s="4" t="str" cm="1">
        <f t="array" ref="AL2348">LEFT(AS2348,SUM(LEN(AS2348)-LEN(SUBSTITUTE(AS2348,{"0";"1";"2";"3";"4";"5";"6";"7";"8";"9"},""))))</f>
        <v>1</v>
      </c>
      <c r="AM2348" s="4">
        <f t="shared" si="1849"/>
        <v>12</v>
      </c>
      <c r="AN2348" s="4" t="b">
        <f t="shared" si="1857"/>
        <v>1</v>
      </c>
      <c r="AO2348" s="4" t="str">
        <f>RIGHT(AJ2348,3)</f>
        <v>RTG</v>
      </c>
      <c r="AP2348" s="4" t="b">
        <f t="shared" si="1850"/>
        <v>0</v>
      </c>
      <c r="AQ2348" s="4" t="b">
        <f t="shared" si="1846"/>
        <v>0</v>
      </c>
      <c r="AR2348" s="5" t="str">
        <f t="shared" si="1847"/>
        <v>RACIK NASI GORENG EXTRA PEDAS</v>
      </c>
      <c r="AS2348" s="4" t="str">
        <f t="shared" si="1848"/>
        <v>1RTG</v>
      </c>
      <c r="AT2348" t="s">
        <v>3201</v>
      </c>
      <c r="AU2348" s="1" t="s">
        <v>3202</v>
      </c>
      <c r="AV2348" s="33" t="str">
        <f t="shared" ca="1" si="1851"/>
        <v/>
      </c>
      <c r="AW2348">
        <v>17000</v>
      </c>
      <c r="AX2348">
        <v>17000</v>
      </c>
      <c r="AY2348">
        <v>17000</v>
      </c>
      <c r="AZ2348" t="str">
        <f t="shared" si="1858"/>
        <v>089686386622</v>
      </c>
      <c r="BA2348" t="str">
        <f t="shared" si="1852"/>
        <v>RACIK NASI GORENG EXTRA PEDAS</v>
      </c>
      <c r="BB2348" t="s">
        <v>4417</v>
      </c>
      <c r="BC2348" t="s">
        <v>4417</v>
      </c>
      <c r="BD2348" s="1"/>
      <c r="BF2348" s="9"/>
      <c r="BG2348" s="20"/>
      <c r="BH2348" s="13"/>
      <c r="BI2348" s="15"/>
      <c r="BL2348" s="13"/>
      <c r="BM2348" s="1"/>
      <c r="BP2348" s="1"/>
      <c r="BQ2348" s="1"/>
      <c r="BT2348" s="13"/>
      <c r="BU2348" s="15"/>
      <c r="BV2348" s="14"/>
    </row>
    <row r="2349" spans="1:74" x14ac:dyDescent="0.25">
      <c r="A2349" s="4" t="str">
        <f t="shared" si="1809"/>
        <v/>
      </c>
      <c r="B2349" s="4" t="str">
        <f t="shared" si="1810"/>
        <v>PCS</v>
      </c>
      <c r="C2349" s="4" t="str">
        <f t="shared" si="1811"/>
        <v/>
      </c>
      <c r="D2349" s="4" t="str">
        <f t="shared" si="1812"/>
        <v/>
      </c>
      <c r="E2349" s="4" t="str">
        <f t="shared" si="1813"/>
        <v/>
      </c>
      <c r="F2349" s="4" t="str">
        <f t="shared" si="1814"/>
        <v/>
      </c>
      <c r="G2349" s="4" t="str">
        <f t="shared" si="1815"/>
        <v/>
      </c>
      <c r="H2349" s="4" t="str">
        <f t="shared" si="1816"/>
        <v/>
      </c>
      <c r="I2349" s="4" t="str">
        <f t="shared" si="1817"/>
        <v/>
      </c>
      <c r="J2349" s="4" t="str">
        <f t="shared" si="1818"/>
        <v/>
      </c>
      <c r="K2349" s="4" t="str">
        <f t="shared" si="1819"/>
        <v/>
      </c>
      <c r="L2349" s="4" t="str">
        <f t="shared" si="1820"/>
        <v/>
      </c>
      <c r="M2349" s="4" t="str">
        <f t="shared" si="1821"/>
        <v/>
      </c>
      <c r="N2349" s="4" t="str">
        <f t="shared" si="1822"/>
        <v/>
      </c>
      <c r="O2349" s="4" t="str">
        <f t="shared" si="1823"/>
        <v/>
      </c>
      <c r="P2349" s="4" t="str">
        <f t="shared" si="1824"/>
        <v/>
      </c>
      <c r="Q2349" s="4" t="str">
        <f t="shared" si="1825"/>
        <v/>
      </c>
      <c r="R2349" s="4" t="str">
        <f t="shared" si="1826"/>
        <v/>
      </c>
      <c r="S2349" s="4" t="str">
        <f t="shared" si="1827"/>
        <v/>
      </c>
      <c r="T2349" s="4" t="str">
        <f t="shared" si="1828"/>
        <v/>
      </c>
      <c r="U2349" s="4" t="str">
        <f t="shared" si="1829"/>
        <v/>
      </c>
      <c r="V2349" s="4" t="str">
        <f t="shared" si="1830"/>
        <v/>
      </c>
      <c r="W2349" s="4" t="str">
        <f t="shared" si="1831"/>
        <v/>
      </c>
      <c r="X2349" s="4" t="str">
        <f t="shared" si="1832"/>
        <v/>
      </c>
      <c r="Y2349" s="4">
        <f t="shared" si="1833"/>
        <v>3</v>
      </c>
      <c r="Z2349" s="4" t="str">
        <f t="shared" si="1834"/>
        <v>-</v>
      </c>
      <c r="AA2349" s="4" t="str">
        <f t="shared" si="1835"/>
        <v/>
      </c>
      <c r="AB2349" s="4" t="str">
        <f t="shared" si="1836"/>
        <v/>
      </c>
      <c r="AC2349" s="4" t="str">
        <f t="shared" si="1837"/>
        <v/>
      </c>
      <c r="AD2349" s="4" t="str">
        <f t="shared" si="1838"/>
        <v/>
      </c>
      <c r="AE2349" s="4" t="str">
        <f t="shared" si="1839"/>
        <v/>
      </c>
      <c r="AF2349" s="4" t="str" cm="1">
        <f t="array" aca="1" ref="AF2349" ca="1">LEFT(AS2349,MATCH(FALSE,ISNUMBER(MID(AS2349,ROW(INDIRECT("1:"&amp;LEN(AS2349)+1)), 1) *1),0) -1)</f>
        <v>1</v>
      </c>
      <c r="AG2349" s="4">
        <f t="shared" si="1840"/>
        <v>4</v>
      </c>
      <c r="AH2349" s="4">
        <f t="shared" si="1841"/>
        <v>30</v>
      </c>
      <c r="AI2349" s="4">
        <f t="shared" si="1842"/>
        <v>26</v>
      </c>
      <c r="AJ2349" s="4" t="str">
        <f t="shared" si="1843"/>
        <v>1PCS</v>
      </c>
      <c r="AK2349" s="4" t="str">
        <f t="shared" si="1844"/>
        <v>-1PCS</v>
      </c>
      <c r="AL2349" s="4" t="str" cm="1">
        <f t="array" ref="AL2349">LEFT(AS2349,SUM(LEN(AS2349)-LEN(SUBSTITUTE(AS2349,{"0";"1";"2";"3";"4";"5";"6";"7";"8";"9"},""))))</f>
        <v>1</v>
      </c>
      <c r="AM2349" s="4">
        <f t="shared" si="1849"/>
        <v>12</v>
      </c>
      <c r="AN2349" s="4" t="b">
        <f t="shared" si="1857"/>
        <v>1</v>
      </c>
      <c r="AO2349" s="4" t="str">
        <f>RIGHT(AJ2349,3)</f>
        <v>PCS</v>
      </c>
      <c r="AP2349" s="4" t="b">
        <f t="shared" si="1850"/>
        <v>0</v>
      </c>
      <c r="AQ2349" s="4" t="b">
        <f t="shared" si="1846"/>
        <v>0</v>
      </c>
      <c r="AR2349" s="5" t="str">
        <f t="shared" si="1847"/>
        <v>RACIK TEPUNG BAKWAN 210GR</v>
      </c>
      <c r="AS2349" s="4" t="str">
        <f t="shared" si="1848"/>
        <v>1PCS</v>
      </c>
      <c r="AT2349" t="s">
        <v>4745</v>
      </c>
      <c r="AU2349" s="1" t="s">
        <v>3203</v>
      </c>
      <c r="AV2349" s="33" t="str">
        <f t="shared" ca="1" si="1851"/>
        <v/>
      </c>
      <c r="AW2349">
        <v>6000</v>
      </c>
      <c r="AX2349">
        <v>6000</v>
      </c>
      <c r="AY2349">
        <v>4798</v>
      </c>
      <c r="AZ2349" t="str">
        <f t="shared" si="1858"/>
        <v>089686386257</v>
      </c>
      <c r="BA2349" t="str">
        <f t="shared" si="1852"/>
        <v>RACIK TEPUNG BAKWAN 210GR</v>
      </c>
      <c r="BB2349" t="s">
        <v>4417</v>
      </c>
      <c r="BC2349" t="s">
        <v>4417</v>
      </c>
      <c r="BD2349" s="1"/>
      <c r="BF2349" s="9"/>
      <c r="BG2349" s="20"/>
      <c r="BH2349" s="13"/>
      <c r="BI2349" s="15"/>
      <c r="BL2349" s="13"/>
      <c r="BM2349" s="1"/>
      <c r="BP2349" s="1"/>
      <c r="BQ2349" s="1"/>
      <c r="BT2349" s="13"/>
      <c r="BU2349" s="15"/>
      <c r="BV2349" s="14"/>
    </row>
    <row r="2350" spans="1:74" x14ac:dyDescent="0.25">
      <c r="A2350" s="4" t="str">
        <f t="shared" si="1809"/>
        <v/>
      </c>
      <c r="B2350" s="4" t="str">
        <f t="shared" si="1810"/>
        <v>PCS</v>
      </c>
      <c r="C2350" s="4" t="str">
        <f t="shared" si="1811"/>
        <v/>
      </c>
      <c r="D2350" s="4" t="str">
        <f t="shared" si="1812"/>
        <v/>
      </c>
      <c r="E2350" s="4" t="str">
        <f t="shared" si="1813"/>
        <v/>
      </c>
      <c r="F2350" s="4" t="str">
        <f t="shared" si="1814"/>
        <v/>
      </c>
      <c r="G2350" s="4" t="str">
        <f t="shared" si="1815"/>
        <v/>
      </c>
      <c r="H2350" s="4" t="str">
        <f t="shared" si="1816"/>
        <v/>
      </c>
      <c r="I2350" s="4" t="str">
        <f t="shared" si="1817"/>
        <v/>
      </c>
      <c r="J2350" s="4" t="str">
        <f t="shared" si="1818"/>
        <v/>
      </c>
      <c r="K2350" s="4" t="str">
        <f t="shared" si="1819"/>
        <v/>
      </c>
      <c r="L2350" s="4" t="str">
        <f t="shared" si="1820"/>
        <v/>
      </c>
      <c r="M2350" s="4" t="str">
        <f t="shared" si="1821"/>
        <v/>
      </c>
      <c r="N2350" s="4" t="str">
        <f t="shared" si="1822"/>
        <v/>
      </c>
      <c r="O2350" s="4" t="str">
        <f t="shared" si="1823"/>
        <v/>
      </c>
      <c r="P2350" s="4" t="str">
        <f t="shared" si="1824"/>
        <v/>
      </c>
      <c r="Q2350" s="4" t="str">
        <f t="shared" si="1825"/>
        <v/>
      </c>
      <c r="R2350" s="4" t="str">
        <f t="shared" si="1826"/>
        <v/>
      </c>
      <c r="S2350" s="4" t="str">
        <f t="shared" si="1827"/>
        <v/>
      </c>
      <c r="T2350" s="4" t="str">
        <f t="shared" si="1828"/>
        <v>PACK</v>
      </c>
      <c r="U2350" s="4" t="str">
        <f t="shared" si="1829"/>
        <v/>
      </c>
      <c r="V2350" s="4" t="str">
        <f t="shared" si="1830"/>
        <v/>
      </c>
      <c r="W2350" s="4" t="str">
        <f t="shared" si="1831"/>
        <v/>
      </c>
      <c r="X2350" s="4" t="str">
        <f t="shared" si="1832"/>
        <v/>
      </c>
      <c r="Y2350" s="4">
        <f t="shared" si="1833"/>
        <v>7</v>
      </c>
      <c r="Z2350" s="4" t="str">
        <f t="shared" si="1834"/>
        <v>-</v>
      </c>
      <c r="AA2350" s="4" t="str">
        <f t="shared" si="1835"/>
        <v>/</v>
      </c>
      <c r="AB2350" s="4" t="str">
        <f t="shared" si="1836"/>
        <v/>
      </c>
      <c r="AC2350" s="4" t="str">
        <f t="shared" si="1837"/>
        <v/>
      </c>
      <c r="AD2350" s="4" t="str">
        <f t="shared" si="1838"/>
        <v/>
      </c>
      <c r="AE2350" s="4" t="str">
        <f t="shared" si="1839"/>
        <v/>
      </c>
      <c r="AF2350" s="4" t="str" cm="1">
        <f t="array" aca="1" ref="AF2350" ca="1">LEFT(AS2350,MATCH(FALSE,ISNUMBER(MID(AS2350,ROW(INDIRECT("1:"&amp;LEN(AS2350)+1)), 1) *1),0) -1)</f>
        <v>6</v>
      </c>
      <c r="AG2350" s="4">
        <f t="shared" si="1840"/>
        <v>9</v>
      </c>
      <c r="AH2350" s="4">
        <f t="shared" si="1841"/>
        <v>19</v>
      </c>
      <c r="AI2350" s="4">
        <f t="shared" si="1842"/>
        <v>10</v>
      </c>
      <c r="AJ2350" s="4" t="str">
        <f t="shared" si="1843"/>
        <v>PACK</v>
      </c>
      <c r="AK2350" s="4" t="str">
        <f t="shared" si="1844"/>
        <v>/PACK</v>
      </c>
      <c r="AL2350" s="4" t="str" cm="1">
        <f t="array" ref="AL2350">LEFT(AS2350,SUM(LEN(AS2350)-LEN(SUBSTITUTE(AS2350,{"0";"1";"2";"3";"4";"5";"6";"7";"8";"9"},""))))</f>
        <v>6</v>
      </c>
      <c r="AM2350" s="4">
        <f t="shared" si="1849"/>
        <v>13</v>
      </c>
      <c r="AN2350" s="4" t="b">
        <f t="shared" si="1857"/>
        <v>1</v>
      </c>
      <c r="AO2350" s="4" t="str">
        <f>RIGHT(AJ2350,4)</f>
        <v>PACK</v>
      </c>
      <c r="AP2350" s="4" t="b">
        <f t="shared" si="1850"/>
        <v>0</v>
      </c>
      <c r="AQ2350" s="4" t="b">
        <f t="shared" si="1846"/>
        <v>0</v>
      </c>
      <c r="AR2350" s="5" t="str">
        <f t="shared" si="1847"/>
        <v>RAJA RASA</v>
      </c>
      <c r="AS2350" s="4" t="str">
        <f t="shared" si="1848"/>
        <v>6PCS/PACK</v>
      </c>
      <c r="AT2350" t="s">
        <v>4934</v>
      </c>
      <c r="AV2350" s="33" t="str">
        <f t="shared" ca="1" si="1851"/>
        <v/>
      </c>
      <c r="AW2350">
        <v>43000</v>
      </c>
      <c r="AX2350">
        <v>43000</v>
      </c>
      <c r="AY2350">
        <v>41000</v>
      </c>
      <c r="AZ2350" t="str">
        <f t="shared" si="1858"/>
        <v>8000000002350</v>
      </c>
      <c r="BA2350" t="str">
        <f t="shared" si="1852"/>
        <v>RAJA RASA</v>
      </c>
      <c r="BB2350" t="s">
        <v>4417</v>
      </c>
      <c r="BC2350" t="s">
        <v>4417</v>
      </c>
      <c r="BD2350" s="1"/>
      <c r="BF2350" s="9"/>
      <c r="BG2350" s="20"/>
      <c r="BH2350" s="13"/>
      <c r="BI2350" s="15"/>
      <c r="BL2350" s="13"/>
      <c r="BM2350" s="1"/>
      <c r="BP2350" s="1"/>
      <c r="BQ2350" s="1"/>
      <c r="BT2350" s="13"/>
      <c r="BU2350" s="15"/>
      <c r="BV2350" s="14"/>
    </row>
    <row r="2351" spans="1:74" x14ac:dyDescent="0.25">
      <c r="A2351" s="4" t="str">
        <f t="shared" si="1809"/>
        <v/>
      </c>
      <c r="B2351" s="4" t="str">
        <f t="shared" si="1810"/>
        <v/>
      </c>
      <c r="C2351" s="4" t="str">
        <f t="shared" si="1811"/>
        <v/>
      </c>
      <c r="D2351" s="4" t="str">
        <f t="shared" si="1812"/>
        <v/>
      </c>
      <c r="E2351" s="4" t="str">
        <f t="shared" si="1813"/>
        <v/>
      </c>
      <c r="F2351" s="4" t="str">
        <f t="shared" si="1814"/>
        <v/>
      </c>
      <c r="G2351" s="4" t="str">
        <f t="shared" si="1815"/>
        <v/>
      </c>
      <c r="H2351" s="4" t="str">
        <f t="shared" si="1816"/>
        <v/>
      </c>
      <c r="I2351" s="4" t="str">
        <f t="shared" si="1817"/>
        <v/>
      </c>
      <c r="J2351" s="4" t="str">
        <f t="shared" si="1818"/>
        <v/>
      </c>
      <c r="K2351" s="4" t="str">
        <f t="shared" si="1819"/>
        <v/>
      </c>
      <c r="L2351" s="4" t="str">
        <f t="shared" si="1820"/>
        <v/>
      </c>
      <c r="M2351" s="4" t="str">
        <f t="shared" si="1821"/>
        <v/>
      </c>
      <c r="N2351" s="4" t="str">
        <f t="shared" si="1822"/>
        <v/>
      </c>
      <c r="O2351" s="4" t="str">
        <f t="shared" si="1823"/>
        <v/>
      </c>
      <c r="P2351" s="4" t="str">
        <f t="shared" si="1824"/>
        <v/>
      </c>
      <c r="Q2351" s="4" t="str">
        <f t="shared" si="1825"/>
        <v/>
      </c>
      <c r="R2351" s="4" t="str">
        <f t="shared" si="1826"/>
        <v/>
      </c>
      <c r="S2351" s="4" t="str">
        <f t="shared" si="1827"/>
        <v/>
      </c>
      <c r="T2351" s="4" t="str">
        <f t="shared" si="1828"/>
        <v>PACK</v>
      </c>
      <c r="U2351" s="4" t="str">
        <f t="shared" si="1829"/>
        <v/>
      </c>
      <c r="V2351" s="4" t="str">
        <f t="shared" si="1830"/>
        <v/>
      </c>
      <c r="W2351" s="4" t="str">
        <f t="shared" si="1831"/>
        <v/>
      </c>
      <c r="X2351" s="4" t="str">
        <f t="shared" si="1832"/>
        <v/>
      </c>
      <c r="Y2351" s="4">
        <f t="shared" si="1833"/>
        <v>4</v>
      </c>
      <c r="Z2351" s="4" t="str">
        <f t="shared" si="1834"/>
        <v>-</v>
      </c>
      <c r="AA2351" s="4" t="str">
        <f t="shared" si="1835"/>
        <v/>
      </c>
      <c r="AB2351" s="4" t="str">
        <f t="shared" si="1836"/>
        <v/>
      </c>
      <c r="AC2351" s="4" t="str">
        <f t="shared" si="1837"/>
        <v/>
      </c>
      <c r="AD2351" s="4" t="str">
        <f t="shared" si="1838"/>
        <v/>
      </c>
      <c r="AE2351" s="4" t="str">
        <f t="shared" si="1839"/>
        <v/>
      </c>
      <c r="AF2351" s="4" t="str" cm="1">
        <f t="array" aca="1" ref="AF2351" ca="1">LEFT(AS2351,MATCH(FALSE,ISNUMBER(MID(AS2351,ROW(INDIRECT("1:"&amp;LEN(AS2351)+1)), 1) *1),0) -1)</f>
        <v>1</v>
      </c>
      <c r="AG2351" s="4">
        <f t="shared" si="1840"/>
        <v>5</v>
      </c>
      <c r="AH2351" s="4">
        <f t="shared" si="1841"/>
        <v>22</v>
      </c>
      <c r="AI2351" s="4">
        <f t="shared" si="1842"/>
        <v>17</v>
      </c>
      <c r="AJ2351" s="4" t="str">
        <f t="shared" si="1843"/>
        <v>PACK</v>
      </c>
      <c r="AK2351" s="4" t="str">
        <f t="shared" si="1844"/>
        <v>1PACK</v>
      </c>
      <c r="AL2351" s="4" t="str" cm="1">
        <f t="array" ref="AL2351">LEFT(AS2351,SUM(LEN(AS2351)-LEN(SUBSTITUTE(AS2351,{"0";"1";"2";"3";"4";"5";"6";"7";"8";"9"},""))))</f>
        <v>1</v>
      </c>
      <c r="AM2351" s="4">
        <f t="shared" si="1849"/>
        <v>13</v>
      </c>
      <c r="AN2351" s="4" t="b">
        <f t="shared" si="1857"/>
        <v>1</v>
      </c>
      <c r="AO2351" s="4" t="str">
        <f>RIGHT(AJ2351,4)</f>
        <v>PACK</v>
      </c>
      <c r="AP2351" s="4" t="b">
        <f t="shared" si="1850"/>
        <v>0</v>
      </c>
      <c r="AQ2351" s="4" t="b">
        <f t="shared" si="1846"/>
        <v>0</v>
      </c>
      <c r="AR2351" s="5" t="str">
        <f t="shared" si="1847"/>
        <v>RAMBAK SAPI 1000</v>
      </c>
      <c r="AS2351" s="4" t="str">
        <f t="shared" si="1848"/>
        <v>1PACK</v>
      </c>
      <c r="AT2351" t="s">
        <v>3204</v>
      </c>
      <c r="AV2351" s="33" t="str">
        <f t="shared" ca="1" si="1851"/>
        <v/>
      </c>
      <c r="AW2351">
        <v>10000</v>
      </c>
      <c r="AX2351">
        <v>10000</v>
      </c>
      <c r="AY2351">
        <v>9000</v>
      </c>
      <c r="AZ2351" t="str">
        <f t="shared" si="1858"/>
        <v>8000000002351</v>
      </c>
      <c r="BA2351" t="str">
        <f t="shared" si="1852"/>
        <v>RAMBAK SAPI 1000</v>
      </c>
      <c r="BB2351" t="s">
        <v>4417</v>
      </c>
      <c r="BC2351" t="s">
        <v>4417</v>
      </c>
      <c r="BD2351" s="1"/>
      <c r="BF2351" s="9"/>
      <c r="BG2351" s="20"/>
      <c r="BH2351" s="13"/>
      <c r="BI2351" s="15"/>
      <c r="BL2351" s="13"/>
      <c r="BM2351" s="1"/>
      <c r="BP2351" s="1"/>
      <c r="BQ2351" s="1"/>
      <c r="BT2351" s="13"/>
      <c r="BU2351" s="15"/>
      <c r="BV2351" s="14"/>
    </row>
    <row r="2352" spans="1:74" x14ac:dyDescent="0.25">
      <c r="A2352" s="4" t="str">
        <f t="shared" si="1809"/>
        <v/>
      </c>
      <c r="B2352" s="4" t="str">
        <f t="shared" si="1810"/>
        <v/>
      </c>
      <c r="C2352" s="4" t="str">
        <f t="shared" si="1811"/>
        <v/>
      </c>
      <c r="D2352" s="4" t="str">
        <f t="shared" si="1812"/>
        <v/>
      </c>
      <c r="E2352" s="4" t="str">
        <f t="shared" si="1813"/>
        <v/>
      </c>
      <c r="F2352" s="4" t="str">
        <f t="shared" si="1814"/>
        <v/>
      </c>
      <c r="G2352" s="4" t="str">
        <f t="shared" si="1815"/>
        <v/>
      </c>
      <c r="H2352" s="4" t="str">
        <f t="shared" si="1816"/>
        <v/>
      </c>
      <c r="I2352" s="4" t="str">
        <f t="shared" si="1817"/>
        <v/>
      </c>
      <c r="J2352" s="4" t="str">
        <f t="shared" si="1818"/>
        <v/>
      </c>
      <c r="K2352" s="4" t="str">
        <f t="shared" si="1819"/>
        <v/>
      </c>
      <c r="L2352" s="4" t="str">
        <f t="shared" si="1820"/>
        <v/>
      </c>
      <c r="M2352" s="4" t="str">
        <f t="shared" si="1821"/>
        <v/>
      </c>
      <c r="N2352" s="4" t="str">
        <f t="shared" si="1822"/>
        <v/>
      </c>
      <c r="O2352" s="4" t="str">
        <f t="shared" si="1823"/>
        <v/>
      </c>
      <c r="P2352" s="4" t="str">
        <f t="shared" si="1824"/>
        <v/>
      </c>
      <c r="Q2352" s="4" t="str">
        <f t="shared" si="1825"/>
        <v/>
      </c>
      <c r="R2352" s="4" t="str">
        <f t="shared" si="1826"/>
        <v/>
      </c>
      <c r="S2352" s="4" t="str">
        <f t="shared" si="1827"/>
        <v/>
      </c>
      <c r="T2352" s="4" t="str">
        <f t="shared" si="1828"/>
        <v>PACK</v>
      </c>
      <c r="U2352" s="4" t="str">
        <f t="shared" si="1829"/>
        <v/>
      </c>
      <c r="V2352" s="4" t="str">
        <f t="shared" si="1830"/>
        <v/>
      </c>
      <c r="W2352" s="4" t="str">
        <f t="shared" si="1831"/>
        <v/>
      </c>
      <c r="X2352" s="4" t="str">
        <f t="shared" si="1832"/>
        <v/>
      </c>
      <c r="Y2352" s="4">
        <f t="shared" si="1833"/>
        <v>4</v>
      </c>
      <c r="Z2352" s="4" t="str">
        <f t="shared" si="1834"/>
        <v>-</v>
      </c>
      <c r="AA2352" s="4" t="str">
        <f t="shared" si="1835"/>
        <v/>
      </c>
      <c r="AB2352" s="4" t="str">
        <f t="shared" si="1836"/>
        <v/>
      </c>
      <c r="AC2352" s="4" t="str">
        <f t="shared" si="1837"/>
        <v/>
      </c>
      <c r="AD2352" s="4" t="str">
        <f t="shared" si="1838"/>
        <v/>
      </c>
      <c r="AE2352" s="4" t="str">
        <f t="shared" si="1839"/>
        <v/>
      </c>
      <c r="AF2352" s="4" t="str" cm="1">
        <f t="array" aca="1" ref="AF2352" ca="1">LEFT(AS2352,MATCH(FALSE,ISNUMBER(MID(AS2352,ROW(INDIRECT("1:"&amp;LEN(AS2352)+1)), 1) *1),0) -1)</f>
        <v>1</v>
      </c>
      <c r="AG2352" s="4">
        <f t="shared" si="1840"/>
        <v>5</v>
      </c>
      <c r="AH2352" s="4">
        <f t="shared" si="1841"/>
        <v>21</v>
      </c>
      <c r="AI2352" s="4">
        <f t="shared" si="1842"/>
        <v>16</v>
      </c>
      <c r="AJ2352" s="4" t="str">
        <f t="shared" si="1843"/>
        <v>PACK</v>
      </c>
      <c r="AK2352" s="4" t="str">
        <f t="shared" si="1844"/>
        <v>1PACK</v>
      </c>
      <c r="AL2352" s="4" t="str" cm="1">
        <f t="array" ref="AL2352">LEFT(AS2352,SUM(LEN(AS2352)-LEN(SUBSTITUTE(AS2352,{"0";"1";"2";"3";"4";"5";"6";"7";"8";"9"},""))))</f>
        <v>1</v>
      </c>
      <c r="AM2352" s="4">
        <f t="shared" si="1849"/>
        <v>13</v>
      </c>
      <c r="AN2352" s="4" t="b">
        <f t="shared" si="1857"/>
        <v>1</v>
      </c>
      <c r="AO2352" s="4" t="str">
        <f>RIGHT(AJ2352,4)</f>
        <v>PACK</v>
      </c>
      <c r="AP2352" s="4" t="b">
        <f t="shared" si="1850"/>
        <v>0</v>
      </c>
      <c r="AQ2352" s="4" t="b">
        <f t="shared" si="1846"/>
        <v>0</v>
      </c>
      <c r="AR2352" s="5" t="str">
        <f t="shared" si="1847"/>
        <v>RAMBAK SAPI 500</v>
      </c>
      <c r="AS2352" s="4" t="str">
        <f t="shared" si="1848"/>
        <v>1PACK</v>
      </c>
      <c r="AT2352" t="s">
        <v>3205</v>
      </c>
      <c r="AV2352" s="33" t="str">
        <f t="shared" ca="1" si="1851"/>
        <v/>
      </c>
      <c r="AW2352">
        <v>8000</v>
      </c>
      <c r="AX2352">
        <v>8000</v>
      </c>
      <c r="AY2352">
        <v>7000</v>
      </c>
      <c r="AZ2352" t="str">
        <f t="shared" si="1858"/>
        <v>8000000002352</v>
      </c>
      <c r="BA2352" t="str">
        <f t="shared" si="1852"/>
        <v>RAMBAK SAPI 500</v>
      </c>
      <c r="BB2352" t="s">
        <v>4417</v>
      </c>
      <c r="BC2352" t="s">
        <v>4417</v>
      </c>
      <c r="BD2352" s="1"/>
      <c r="BF2352" s="9"/>
      <c r="BG2352" s="20"/>
      <c r="BH2352" s="13"/>
      <c r="BI2352" s="15"/>
      <c r="BL2352" s="13"/>
      <c r="BM2352" s="1"/>
      <c r="BP2352" s="1"/>
      <c r="BQ2352" s="1"/>
      <c r="BT2352" s="13"/>
      <c r="BU2352" s="15"/>
      <c r="BV2352" s="14"/>
    </row>
    <row r="2353" spans="1:74" x14ac:dyDescent="0.25">
      <c r="A2353" s="4" t="str">
        <f t="shared" si="1809"/>
        <v/>
      </c>
      <c r="B2353" s="4" t="str">
        <f t="shared" si="1810"/>
        <v/>
      </c>
      <c r="C2353" s="4" t="str">
        <f t="shared" si="1811"/>
        <v/>
      </c>
      <c r="D2353" s="4" t="str">
        <f t="shared" si="1812"/>
        <v/>
      </c>
      <c r="E2353" s="4" t="str">
        <f t="shared" si="1813"/>
        <v/>
      </c>
      <c r="F2353" s="4" t="str">
        <f t="shared" si="1814"/>
        <v/>
      </c>
      <c r="G2353" s="4" t="str">
        <f t="shared" si="1815"/>
        <v/>
      </c>
      <c r="H2353" s="4" t="str">
        <f t="shared" si="1816"/>
        <v/>
      </c>
      <c r="I2353" s="4" t="str">
        <f t="shared" si="1817"/>
        <v/>
      </c>
      <c r="J2353" s="4" t="str">
        <f t="shared" si="1818"/>
        <v/>
      </c>
      <c r="K2353" s="4" t="str">
        <f t="shared" si="1819"/>
        <v/>
      </c>
      <c r="L2353" s="4" t="str">
        <f t="shared" si="1820"/>
        <v/>
      </c>
      <c r="M2353" s="4" t="str">
        <f t="shared" si="1821"/>
        <v/>
      </c>
      <c r="N2353" s="4" t="str">
        <f t="shared" si="1822"/>
        <v/>
      </c>
      <c r="O2353" s="4" t="str">
        <f t="shared" si="1823"/>
        <v/>
      </c>
      <c r="P2353" s="4" t="str">
        <f t="shared" si="1824"/>
        <v>CUP</v>
      </c>
      <c r="Q2353" s="4" t="str">
        <f t="shared" si="1825"/>
        <v/>
      </c>
      <c r="R2353" s="4" t="str">
        <f t="shared" si="1826"/>
        <v/>
      </c>
      <c r="S2353" s="4" t="str">
        <f t="shared" si="1827"/>
        <v/>
      </c>
      <c r="T2353" s="4" t="str">
        <f t="shared" si="1828"/>
        <v>PACK</v>
      </c>
      <c r="U2353" s="4" t="str">
        <f t="shared" si="1829"/>
        <v/>
      </c>
      <c r="V2353" s="4" t="str">
        <f t="shared" si="1830"/>
        <v/>
      </c>
      <c r="W2353" s="4" t="str">
        <f t="shared" si="1831"/>
        <v/>
      </c>
      <c r="X2353" s="4" t="str">
        <f t="shared" si="1832"/>
        <v/>
      </c>
      <c r="Y2353" s="4">
        <f t="shared" si="1833"/>
        <v>7</v>
      </c>
      <c r="Z2353" s="4" t="str">
        <f t="shared" si="1834"/>
        <v>-</v>
      </c>
      <c r="AA2353" s="4" t="str">
        <f t="shared" si="1835"/>
        <v>/</v>
      </c>
      <c r="AB2353" s="4" t="str">
        <f t="shared" si="1836"/>
        <v/>
      </c>
      <c r="AC2353" s="4" t="str">
        <f t="shared" si="1837"/>
        <v/>
      </c>
      <c r="AD2353" s="4" t="str">
        <f t="shared" si="1838"/>
        <v/>
      </c>
      <c r="AE2353" s="4" t="str">
        <f t="shared" si="1839"/>
        <v/>
      </c>
      <c r="AF2353" s="4" t="str" cm="1">
        <f t="array" aca="1" ref="AF2353" ca="1">LEFT(AS2353,MATCH(FALSE,ISNUMBER(MID(AS2353,ROW(INDIRECT("1:"&amp;LEN(AS2353)+1)), 1) *1),0) -1)</f>
        <v>12</v>
      </c>
      <c r="AG2353" s="4">
        <f t="shared" si="1840"/>
        <v>10</v>
      </c>
      <c r="AH2353" s="4">
        <f t="shared" si="1841"/>
        <v>23</v>
      </c>
      <c r="AI2353" s="4">
        <f t="shared" si="1842"/>
        <v>13</v>
      </c>
      <c r="AJ2353" s="4" t="str">
        <f t="shared" si="1843"/>
        <v>PACK</v>
      </c>
      <c r="AK2353" s="4" t="str">
        <f t="shared" si="1844"/>
        <v>/PACK</v>
      </c>
      <c r="AL2353" s="4" t="str" cm="1">
        <f t="array" ref="AL2353">LEFT(AS2353,SUM(LEN(AS2353)-LEN(SUBSTITUTE(AS2353,{"0";"1";"2";"3";"4";"5";"6";"7";"8";"9"},""))))</f>
        <v>12</v>
      </c>
      <c r="AM2353" s="4">
        <f t="shared" si="1849"/>
        <v>13</v>
      </c>
      <c r="AN2353" s="4" t="b">
        <f>LEFT(AS2353,2)=AL2353</f>
        <v>1</v>
      </c>
      <c r="AO2353" s="4" t="str">
        <f>RIGHT(AJ2353,4)</f>
        <v>PACK</v>
      </c>
      <c r="AP2353" s="4" t="b">
        <f t="shared" si="1850"/>
        <v>0</v>
      </c>
      <c r="AQ2353" s="4" t="b">
        <f t="shared" si="1846"/>
        <v>0</v>
      </c>
      <c r="AR2353" s="5" t="str">
        <f t="shared" si="1847"/>
        <v>RAMBUT NENEK</v>
      </c>
      <c r="AS2353" s="4" t="str">
        <f t="shared" si="1848"/>
        <v>12CUP/PACK</v>
      </c>
      <c r="AT2353" t="s">
        <v>3206</v>
      </c>
      <c r="AV2353" s="33" t="str">
        <f t="shared" ca="1" si="1851"/>
        <v/>
      </c>
      <c r="AW2353">
        <v>10000</v>
      </c>
      <c r="AX2353">
        <v>10000</v>
      </c>
      <c r="AY2353">
        <v>8700</v>
      </c>
      <c r="AZ2353" t="str">
        <f t="shared" si="1858"/>
        <v>8000000002353</v>
      </c>
      <c r="BA2353" t="str">
        <f t="shared" si="1852"/>
        <v>RAMBUT NENEK</v>
      </c>
      <c r="BB2353" t="s">
        <v>4417</v>
      </c>
      <c r="BC2353" t="s">
        <v>4417</v>
      </c>
      <c r="BD2353" s="1"/>
      <c r="BF2353" s="9"/>
      <c r="BG2353" s="20"/>
      <c r="BH2353" s="13"/>
      <c r="BI2353" s="15"/>
      <c r="BL2353" s="13"/>
      <c r="BM2353" s="1"/>
      <c r="BP2353" s="1"/>
      <c r="BQ2353" s="1"/>
      <c r="BT2353" s="13"/>
      <c r="BU2353" s="15"/>
      <c r="BV2353" s="14"/>
    </row>
    <row r="2354" spans="1:74" x14ac:dyDescent="0.25">
      <c r="A2354" s="4" t="str">
        <f t="shared" si="1809"/>
        <v/>
      </c>
      <c r="B2354" s="4" t="str">
        <f t="shared" si="1810"/>
        <v/>
      </c>
      <c r="C2354" s="4" t="str">
        <f t="shared" si="1811"/>
        <v>BKS</v>
      </c>
      <c r="D2354" s="4" t="str">
        <f t="shared" si="1812"/>
        <v/>
      </c>
      <c r="E2354" s="4" t="str">
        <f t="shared" si="1813"/>
        <v/>
      </c>
      <c r="F2354" s="4" t="str">
        <f t="shared" si="1814"/>
        <v/>
      </c>
      <c r="G2354" s="4" t="str">
        <f t="shared" si="1815"/>
        <v/>
      </c>
      <c r="H2354" s="4" t="str">
        <f t="shared" si="1816"/>
        <v/>
      </c>
      <c r="I2354" s="4" t="str">
        <f t="shared" si="1817"/>
        <v/>
      </c>
      <c r="J2354" s="4" t="str">
        <f t="shared" si="1818"/>
        <v/>
      </c>
      <c r="K2354" s="4" t="str">
        <f t="shared" si="1819"/>
        <v/>
      </c>
      <c r="L2354" s="4" t="str">
        <f t="shared" si="1820"/>
        <v/>
      </c>
      <c r="M2354" s="4" t="str">
        <f t="shared" si="1821"/>
        <v/>
      </c>
      <c r="N2354" s="4" t="str">
        <f t="shared" si="1822"/>
        <v/>
      </c>
      <c r="O2354" s="4" t="str">
        <f t="shared" si="1823"/>
        <v/>
      </c>
      <c r="P2354" s="4" t="str">
        <f t="shared" si="1824"/>
        <v/>
      </c>
      <c r="Q2354" s="4" t="str">
        <f t="shared" si="1825"/>
        <v/>
      </c>
      <c r="R2354" s="4" t="str">
        <f t="shared" si="1826"/>
        <v/>
      </c>
      <c r="S2354" s="4" t="str">
        <f t="shared" si="1827"/>
        <v/>
      </c>
      <c r="T2354" s="4" t="str">
        <f t="shared" si="1828"/>
        <v/>
      </c>
      <c r="U2354" s="4" t="str">
        <f t="shared" si="1829"/>
        <v/>
      </c>
      <c r="V2354" s="4" t="str">
        <f t="shared" si="1830"/>
        <v/>
      </c>
      <c r="W2354" s="4" t="str">
        <f t="shared" si="1831"/>
        <v/>
      </c>
      <c r="X2354" s="4" t="str">
        <f t="shared" si="1832"/>
        <v/>
      </c>
      <c r="Y2354" s="4">
        <f t="shared" si="1833"/>
        <v>3</v>
      </c>
      <c r="Z2354" s="4" t="str">
        <f t="shared" si="1834"/>
        <v>-</v>
      </c>
      <c r="AA2354" s="4" t="str">
        <f t="shared" si="1835"/>
        <v/>
      </c>
      <c r="AB2354" s="4" t="str">
        <f t="shared" si="1836"/>
        <v/>
      </c>
      <c r="AC2354" s="4" t="str">
        <f t="shared" si="1837"/>
        <v/>
      </c>
      <c r="AD2354" s="4" t="str">
        <f t="shared" si="1838"/>
        <v/>
      </c>
      <c r="AE2354" s="4" t="str">
        <f t="shared" si="1839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1840"/>
        <v>4</v>
      </c>
      <c r="AH2354" s="4">
        <f t="shared" si="1841"/>
        <v>22</v>
      </c>
      <c r="AI2354" s="4">
        <f t="shared" si="1842"/>
        <v>18</v>
      </c>
      <c r="AJ2354" s="4" t="str">
        <f t="shared" si="1843"/>
        <v>1BKS</v>
      </c>
      <c r="AK2354" s="4" t="str">
        <f t="shared" si="1844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1849"/>
        <v>13</v>
      </c>
      <c r="AN2354" s="4" t="b">
        <f t="shared" ref="AN2354:AN2359" si="1859">LEFT(AS2354,1)=AL2354</f>
        <v>1</v>
      </c>
      <c r="AO2354" s="4" t="str">
        <f>RIGHT(AJ2354,3)</f>
        <v>BKS</v>
      </c>
      <c r="AP2354" s="4" t="b">
        <f t="shared" si="1850"/>
        <v>0</v>
      </c>
      <c r="AQ2354" s="4" t="b">
        <f t="shared" si="1846"/>
        <v>0</v>
      </c>
      <c r="AR2354" s="5" t="str">
        <f t="shared" si="1847"/>
        <v>RAOS SAMBAL PEDAS</v>
      </c>
      <c r="AS2354" s="4" t="str">
        <f t="shared" si="1848"/>
        <v>1BKS</v>
      </c>
      <c r="AT2354" t="s">
        <v>3207</v>
      </c>
      <c r="AV2354" s="33" t="str">
        <f t="shared" ca="1" si="1851"/>
        <v/>
      </c>
      <c r="AW2354">
        <v>4000</v>
      </c>
      <c r="AX2354">
        <v>4000</v>
      </c>
      <c r="AY2354">
        <v>3500</v>
      </c>
      <c r="AZ2354" t="str">
        <f t="shared" si="1858"/>
        <v>8000000002354</v>
      </c>
      <c r="BA2354" t="str">
        <f t="shared" si="1852"/>
        <v>RAOS SAMBAL PEDAS</v>
      </c>
      <c r="BB2354" t="s">
        <v>4417</v>
      </c>
      <c r="BC2354" t="s">
        <v>4417</v>
      </c>
      <c r="BD2354" s="1"/>
      <c r="BF2354" s="9"/>
      <c r="BG2354" s="20"/>
      <c r="BH2354" s="13"/>
      <c r="BI2354" s="15"/>
      <c r="BL2354" s="13"/>
      <c r="BM2354" s="1"/>
      <c r="BP2354" s="1"/>
      <c r="BQ2354" s="1"/>
      <c r="BT2354" s="13"/>
      <c r="BU2354" s="15"/>
      <c r="BV2354" s="14"/>
    </row>
    <row r="2355" spans="1:74" x14ac:dyDescent="0.25">
      <c r="A2355" s="4" t="str">
        <f t="shared" si="1809"/>
        <v/>
      </c>
      <c r="B2355" s="4" t="str">
        <f t="shared" si="1810"/>
        <v/>
      </c>
      <c r="C2355" s="4" t="str">
        <f t="shared" si="1811"/>
        <v>BKS</v>
      </c>
      <c r="D2355" s="4" t="str">
        <f t="shared" si="1812"/>
        <v/>
      </c>
      <c r="E2355" s="4" t="str">
        <f t="shared" si="1813"/>
        <v/>
      </c>
      <c r="F2355" s="4" t="str">
        <f t="shared" si="1814"/>
        <v/>
      </c>
      <c r="G2355" s="4" t="str">
        <f t="shared" si="1815"/>
        <v/>
      </c>
      <c r="H2355" s="4" t="str">
        <f t="shared" si="1816"/>
        <v/>
      </c>
      <c r="I2355" s="4" t="str">
        <f t="shared" si="1817"/>
        <v/>
      </c>
      <c r="J2355" s="4" t="str">
        <f t="shared" si="1818"/>
        <v/>
      </c>
      <c r="K2355" s="4" t="str">
        <f t="shared" si="1819"/>
        <v/>
      </c>
      <c r="L2355" s="4" t="str">
        <f t="shared" si="1820"/>
        <v/>
      </c>
      <c r="M2355" s="4" t="str">
        <f t="shared" si="1821"/>
        <v/>
      </c>
      <c r="N2355" s="4" t="str">
        <f t="shared" si="1822"/>
        <v/>
      </c>
      <c r="O2355" s="4" t="str">
        <f t="shared" si="1823"/>
        <v/>
      </c>
      <c r="P2355" s="4" t="str">
        <f t="shared" si="1824"/>
        <v/>
      </c>
      <c r="Q2355" s="4" t="str">
        <f t="shared" si="1825"/>
        <v/>
      </c>
      <c r="R2355" s="4" t="str">
        <f t="shared" si="1826"/>
        <v/>
      </c>
      <c r="S2355" s="4" t="str">
        <f t="shared" si="1827"/>
        <v/>
      </c>
      <c r="T2355" s="4" t="str">
        <f t="shared" si="1828"/>
        <v/>
      </c>
      <c r="U2355" s="4" t="str">
        <f t="shared" si="1829"/>
        <v/>
      </c>
      <c r="V2355" s="4" t="str">
        <f t="shared" si="1830"/>
        <v/>
      </c>
      <c r="W2355" s="4" t="str">
        <f t="shared" si="1831"/>
        <v/>
      </c>
      <c r="X2355" s="4" t="str">
        <f t="shared" si="1832"/>
        <v/>
      </c>
      <c r="Y2355" s="4">
        <f t="shared" si="1833"/>
        <v>3</v>
      </c>
      <c r="Z2355" s="4" t="str">
        <f t="shared" si="1834"/>
        <v>-</v>
      </c>
      <c r="AA2355" s="4" t="str">
        <f t="shared" si="1835"/>
        <v/>
      </c>
      <c r="AB2355" s="4" t="str">
        <f t="shared" si="1836"/>
        <v/>
      </c>
      <c r="AC2355" s="4" t="str">
        <f t="shared" si="1837"/>
        <v/>
      </c>
      <c r="AD2355" s="4" t="str">
        <f t="shared" si="1838"/>
        <v/>
      </c>
      <c r="AE2355" s="4" t="str">
        <f t="shared" si="1839"/>
        <v/>
      </c>
      <c r="AF2355" s="4" t="str" cm="1">
        <f t="array" aca="1" ref="AF2355" ca="1">LEFT(AS2355,MATCH(FALSE,ISNUMBER(MID(AS2355,ROW(INDIRECT("1:"&amp;LEN(AS2355)+1)), 1) *1),0) -1)</f>
        <v>1</v>
      </c>
      <c r="AG2355" s="4">
        <f t="shared" si="1840"/>
        <v>4</v>
      </c>
      <c r="AH2355" s="4">
        <f t="shared" si="1841"/>
        <v>25</v>
      </c>
      <c r="AI2355" s="4">
        <f t="shared" si="1842"/>
        <v>21</v>
      </c>
      <c r="AJ2355" s="4" t="str">
        <f t="shared" si="1843"/>
        <v>1BKS</v>
      </c>
      <c r="AK2355" s="4" t="str">
        <f t="shared" si="1844"/>
        <v>-1BKS</v>
      </c>
      <c r="AL2355" s="4" t="str" cm="1">
        <f t="array" ref="AL2355">LEFT(AS2355,SUM(LEN(AS2355)-LEN(SUBSTITUTE(AS2355,{"0";"1";"2";"3";"4";"5";"6";"7";"8";"9"},""))))</f>
        <v>1</v>
      </c>
      <c r="AM2355" s="4">
        <f t="shared" si="1849"/>
        <v>13</v>
      </c>
      <c r="AN2355" s="4" t="b">
        <f t="shared" si="1859"/>
        <v>1</v>
      </c>
      <c r="AO2355" s="4" t="str">
        <f>RIGHT(AJ2355,3)</f>
        <v>BKS</v>
      </c>
      <c r="AP2355" s="4" t="b">
        <f t="shared" si="1850"/>
        <v>0</v>
      </c>
      <c r="AQ2355" s="4" t="b">
        <f t="shared" si="1846"/>
        <v>0</v>
      </c>
      <c r="AR2355" s="5" t="str">
        <f t="shared" si="1847"/>
        <v>RAPIKA FOREVER 400ML</v>
      </c>
      <c r="AS2355" s="4" t="str">
        <f t="shared" si="1848"/>
        <v>1BKS</v>
      </c>
      <c r="AT2355" t="s">
        <v>5001</v>
      </c>
      <c r="AU2355" s="1" t="s">
        <v>3208</v>
      </c>
      <c r="AV2355" s="33" t="str">
        <f t="shared" ca="1" si="1851"/>
        <v/>
      </c>
      <c r="AW2355">
        <v>6000</v>
      </c>
      <c r="AX2355">
        <v>6000</v>
      </c>
      <c r="AY2355">
        <v>4858</v>
      </c>
      <c r="AZ2355" t="str">
        <f t="shared" si="1858"/>
        <v>8998866603416</v>
      </c>
      <c r="BA2355" t="str">
        <f t="shared" si="1852"/>
        <v>RAPIKA FOREVER 400ML</v>
      </c>
      <c r="BB2355" t="s">
        <v>4417</v>
      </c>
      <c r="BC2355" t="s">
        <v>4417</v>
      </c>
      <c r="BD2355" s="1"/>
      <c r="BF2355" s="9"/>
      <c r="BG2355" s="20"/>
      <c r="BH2355" s="13"/>
      <c r="BI2355" s="15"/>
      <c r="BL2355" s="13"/>
      <c r="BM2355" s="1"/>
      <c r="BP2355" s="1"/>
      <c r="BQ2355" s="1"/>
      <c r="BT2355" s="13"/>
      <c r="BU2355" s="15"/>
      <c r="BV2355" s="14"/>
    </row>
    <row r="2356" spans="1:74" x14ac:dyDescent="0.25">
      <c r="A2356" s="4" t="str">
        <f t="shared" si="1809"/>
        <v/>
      </c>
      <c r="B2356" s="4" t="str">
        <f t="shared" si="1810"/>
        <v/>
      </c>
      <c r="C2356" s="4" t="str">
        <f t="shared" si="1811"/>
        <v>BKS</v>
      </c>
      <c r="D2356" s="4" t="str">
        <f t="shared" si="1812"/>
        <v/>
      </c>
      <c r="E2356" s="4" t="str">
        <f t="shared" si="1813"/>
        <v/>
      </c>
      <c r="F2356" s="4" t="str">
        <f t="shared" si="1814"/>
        <v/>
      </c>
      <c r="G2356" s="4" t="str">
        <f t="shared" si="1815"/>
        <v/>
      </c>
      <c r="H2356" s="4" t="str">
        <f t="shared" si="1816"/>
        <v/>
      </c>
      <c r="I2356" s="4" t="str">
        <f t="shared" si="1817"/>
        <v/>
      </c>
      <c r="J2356" s="4" t="str">
        <f t="shared" si="1818"/>
        <v/>
      </c>
      <c r="K2356" s="4" t="str">
        <f t="shared" si="1819"/>
        <v/>
      </c>
      <c r="L2356" s="4" t="str">
        <f t="shared" si="1820"/>
        <v/>
      </c>
      <c r="M2356" s="4" t="str">
        <f t="shared" si="1821"/>
        <v/>
      </c>
      <c r="N2356" s="4" t="str">
        <f t="shared" si="1822"/>
        <v/>
      </c>
      <c r="O2356" s="4" t="str">
        <f t="shared" si="1823"/>
        <v/>
      </c>
      <c r="P2356" s="4" t="str">
        <f t="shared" si="1824"/>
        <v/>
      </c>
      <c r="Q2356" s="4" t="str">
        <f t="shared" si="1825"/>
        <v/>
      </c>
      <c r="R2356" s="4" t="str">
        <f t="shared" si="1826"/>
        <v/>
      </c>
      <c r="S2356" s="4" t="str">
        <f t="shared" si="1827"/>
        <v/>
      </c>
      <c r="T2356" s="4" t="str">
        <f t="shared" si="1828"/>
        <v/>
      </c>
      <c r="U2356" s="4" t="str">
        <f t="shared" si="1829"/>
        <v/>
      </c>
      <c r="V2356" s="4" t="str">
        <f t="shared" si="1830"/>
        <v/>
      </c>
      <c r="W2356" s="4" t="str">
        <f t="shared" si="1831"/>
        <v/>
      </c>
      <c r="X2356" s="4" t="str">
        <f t="shared" si="1832"/>
        <v/>
      </c>
      <c r="Y2356" s="4">
        <f t="shared" si="1833"/>
        <v>3</v>
      </c>
      <c r="Z2356" s="4" t="str">
        <f t="shared" si="1834"/>
        <v>-</v>
      </c>
      <c r="AA2356" s="4" t="str">
        <f t="shared" si="1835"/>
        <v/>
      </c>
      <c r="AB2356" s="4" t="str">
        <f t="shared" si="1836"/>
        <v/>
      </c>
      <c r="AC2356" s="4" t="str">
        <f t="shared" si="1837"/>
        <v/>
      </c>
      <c r="AD2356" s="4" t="str">
        <f t="shared" si="1838"/>
        <v/>
      </c>
      <c r="AE2356" s="4" t="str">
        <f t="shared" si="1839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1840"/>
        <v>4</v>
      </c>
      <c r="AH2356" s="4">
        <f t="shared" si="1841"/>
        <v>23</v>
      </c>
      <c r="AI2356" s="4">
        <f t="shared" si="1842"/>
        <v>19</v>
      </c>
      <c r="AJ2356" s="4" t="str">
        <f t="shared" si="1843"/>
        <v>1BKS</v>
      </c>
      <c r="AK2356" s="4" t="str">
        <f t="shared" si="1844"/>
        <v>-1BKS</v>
      </c>
      <c r="AL2356" s="4" t="str" cm="1">
        <f t="array" ref="AL2356">LEFT(AS2356,SUM(LEN(AS2356)-LEN(SUBSTITUTE(AS2356,{"0";"1";"2";"3";"4";"5";"6";"7";"8";"9"},""))))</f>
        <v>1</v>
      </c>
      <c r="AM2356" s="4">
        <f t="shared" si="1849"/>
        <v>13</v>
      </c>
      <c r="AN2356" s="4" t="b">
        <f t="shared" si="1859"/>
        <v>1</v>
      </c>
      <c r="AO2356" s="4" t="str">
        <f>RIGHT(AJ2356,3)</f>
        <v>BKS</v>
      </c>
      <c r="AP2356" s="4" t="b">
        <f t="shared" si="1850"/>
        <v>0</v>
      </c>
      <c r="AQ2356" s="4" t="b">
        <f t="shared" si="1846"/>
        <v>0</v>
      </c>
      <c r="AR2356" s="5" t="str">
        <f t="shared" si="1847"/>
        <v>RAPIKA GREEN 400ML</v>
      </c>
      <c r="AS2356" s="4" t="str">
        <f t="shared" si="1848"/>
        <v>1BKS</v>
      </c>
      <c r="AT2356" t="s">
        <v>5002</v>
      </c>
      <c r="AU2356" s="1" t="s">
        <v>3209</v>
      </c>
      <c r="AV2356" s="33" t="str">
        <f t="shared" ca="1" si="1851"/>
        <v/>
      </c>
      <c r="AW2356">
        <v>6000</v>
      </c>
      <c r="AX2356">
        <v>6000</v>
      </c>
      <c r="AY2356">
        <v>4854</v>
      </c>
      <c r="AZ2356" t="str">
        <f t="shared" si="1858"/>
        <v>8998866603393</v>
      </c>
      <c r="BA2356" t="str">
        <f t="shared" si="1852"/>
        <v>RAPIKA GREEN 400ML</v>
      </c>
      <c r="BB2356" t="s">
        <v>4417</v>
      </c>
      <c r="BC2356" t="s">
        <v>4417</v>
      </c>
      <c r="BD2356" s="1"/>
      <c r="BF2356" s="9"/>
      <c r="BG2356" s="20"/>
      <c r="BH2356" s="13"/>
      <c r="BI2356" s="15"/>
      <c r="BL2356" s="13"/>
      <c r="BM2356" s="1"/>
      <c r="BP2356" s="1"/>
      <c r="BQ2356" s="1"/>
      <c r="BT2356" s="13"/>
      <c r="BU2356" s="15"/>
      <c r="BV2356" s="14"/>
    </row>
    <row r="2357" spans="1:74" x14ac:dyDescent="0.25">
      <c r="A2357" s="4" t="str">
        <f t="shared" si="1809"/>
        <v/>
      </c>
      <c r="B2357" s="4" t="str">
        <f t="shared" si="1810"/>
        <v/>
      </c>
      <c r="C2357" s="4" t="str">
        <f t="shared" si="1811"/>
        <v>BKS</v>
      </c>
      <c r="D2357" s="4" t="str">
        <f t="shared" si="1812"/>
        <v/>
      </c>
      <c r="E2357" s="4" t="str">
        <f t="shared" si="1813"/>
        <v/>
      </c>
      <c r="F2357" s="4" t="str">
        <f t="shared" si="1814"/>
        <v/>
      </c>
      <c r="G2357" s="4" t="str">
        <f t="shared" si="1815"/>
        <v/>
      </c>
      <c r="H2357" s="4" t="str">
        <f t="shared" si="1816"/>
        <v/>
      </c>
      <c r="I2357" s="4" t="str">
        <f t="shared" si="1817"/>
        <v/>
      </c>
      <c r="J2357" s="4" t="str">
        <f t="shared" si="1818"/>
        <v/>
      </c>
      <c r="K2357" s="4" t="str">
        <f t="shared" si="1819"/>
        <v/>
      </c>
      <c r="L2357" s="4" t="str">
        <f t="shared" si="1820"/>
        <v/>
      </c>
      <c r="M2357" s="4" t="str">
        <f t="shared" si="1821"/>
        <v/>
      </c>
      <c r="N2357" s="4" t="str">
        <f t="shared" si="1822"/>
        <v/>
      </c>
      <c r="O2357" s="4" t="str">
        <f t="shared" si="1823"/>
        <v/>
      </c>
      <c r="P2357" s="4" t="str">
        <f t="shared" si="1824"/>
        <v/>
      </c>
      <c r="Q2357" s="4" t="str">
        <f t="shared" si="1825"/>
        <v/>
      </c>
      <c r="R2357" s="4" t="str">
        <f t="shared" si="1826"/>
        <v/>
      </c>
      <c r="S2357" s="4" t="str">
        <f t="shared" si="1827"/>
        <v/>
      </c>
      <c r="T2357" s="4" t="str">
        <f t="shared" si="1828"/>
        <v/>
      </c>
      <c r="U2357" s="4" t="str">
        <f t="shared" si="1829"/>
        <v/>
      </c>
      <c r="V2357" s="4" t="str">
        <f t="shared" si="1830"/>
        <v/>
      </c>
      <c r="W2357" s="4" t="str">
        <f t="shared" si="1831"/>
        <v/>
      </c>
      <c r="X2357" s="4" t="str">
        <f t="shared" si="1832"/>
        <v/>
      </c>
      <c r="Y2357" s="4">
        <f t="shared" si="1833"/>
        <v>3</v>
      </c>
      <c r="Z2357" s="4" t="str">
        <f t="shared" si="1834"/>
        <v>-</v>
      </c>
      <c r="AA2357" s="4" t="str">
        <f t="shared" si="1835"/>
        <v/>
      </c>
      <c r="AB2357" s="4" t="str">
        <f t="shared" si="1836"/>
        <v/>
      </c>
      <c r="AC2357" s="4" t="str">
        <f t="shared" si="1837"/>
        <v/>
      </c>
      <c r="AD2357" s="4" t="str">
        <f t="shared" si="1838"/>
        <v/>
      </c>
      <c r="AE2357" s="4" t="str">
        <f t="shared" si="1839"/>
        <v/>
      </c>
      <c r="AF2357" s="4" t="str" cm="1">
        <f t="array" aca="1" ref="AF2357" ca="1">LEFT(AS2357,MATCH(FALSE,ISNUMBER(MID(AS2357,ROW(INDIRECT("1:"&amp;LEN(AS2357)+1)), 1) *1),0) -1)</f>
        <v>1</v>
      </c>
      <c r="AG2357" s="4">
        <f t="shared" si="1840"/>
        <v>4</v>
      </c>
      <c r="AH2357" s="4">
        <f t="shared" si="1841"/>
        <v>24</v>
      </c>
      <c r="AI2357" s="4">
        <f t="shared" si="1842"/>
        <v>20</v>
      </c>
      <c r="AJ2357" s="4" t="str">
        <f t="shared" si="1843"/>
        <v>1BKS</v>
      </c>
      <c r="AK2357" s="4" t="str">
        <f t="shared" si="1844"/>
        <v>-1BKS</v>
      </c>
      <c r="AL2357" s="4" t="str" cm="1">
        <f t="array" ref="AL2357">LEFT(AS2357,SUM(LEN(AS2357)-LEN(SUBSTITUTE(AS2357,{"0";"1";"2";"3";"4";"5";"6";"7";"8";"9"},""))))</f>
        <v>1</v>
      </c>
      <c r="AM2357" s="4">
        <f t="shared" si="1849"/>
        <v>13</v>
      </c>
      <c r="AN2357" s="4" t="b">
        <f t="shared" si="1859"/>
        <v>1</v>
      </c>
      <c r="AO2357" s="4" t="str">
        <f>RIGHT(AJ2357,3)</f>
        <v>BKS</v>
      </c>
      <c r="AP2357" s="4" t="b">
        <f t="shared" si="1850"/>
        <v>0</v>
      </c>
      <c r="AQ2357" s="4" t="b">
        <f t="shared" si="1846"/>
        <v>0</v>
      </c>
      <c r="AR2357" s="5" t="str">
        <f t="shared" si="1847"/>
        <v>RAPIKA SAKURA 400ML</v>
      </c>
      <c r="AS2357" s="4" t="str">
        <f t="shared" si="1848"/>
        <v>1BKS</v>
      </c>
      <c r="AT2357" t="s">
        <v>5003</v>
      </c>
      <c r="AU2357" s="1" t="s">
        <v>3210</v>
      </c>
      <c r="AV2357" s="33" t="str">
        <f t="shared" ca="1" si="1851"/>
        <v/>
      </c>
      <c r="AW2357">
        <v>6000</v>
      </c>
      <c r="AX2357">
        <v>6000</v>
      </c>
      <c r="AY2357">
        <v>4854</v>
      </c>
      <c r="AZ2357" t="str">
        <f t="shared" si="1858"/>
        <v>8998866612258</v>
      </c>
      <c r="BA2357" t="str">
        <f t="shared" si="1852"/>
        <v>RAPIKA SAKURA 400ML</v>
      </c>
      <c r="BB2357" t="s">
        <v>4417</v>
      </c>
      <c r="BC2357" t="s">
        <v>4417</v>
      </c>
      <c r="BD2357" s="1"/>
      <c r="BF2357" s="9"/>
      <c r="BG2357" s="20"/>
      <c r="BH2357" s="13"/>
      <c r="BI2357" s="15"/>
      <c r="BL2357" s="13"/>
      <c r="BM2357" s="1"/>
      <c r="BP2357" s="1"/>
      <c r="BQ2357" s="1"/>
      <c r="BT2357" s="13"/>
      <c r="BU2357" s="15"/>
      <c r="BV2357" s="14"/>
    </row>
    <row r="2358" spans="1:74" x14ac:dyDescent="0.25">
      <c r="A2358" s="4" t="str">
        <f t="shared" si="1809"/>
        <v/>
      </c>
      <c r="B2358" s="4" t="str">
        <f t="shared" si="1810"/>
        <v/>
      </c>
      <c r="C2358" s="4" t="str">
        <f t="shared" si="1811"/>
        <v/>
      </c>
      <c r="D2358" s="4" t="str">
        <f t="shared" si="1812"/>
        <v/>
      </c>
      <c r="E2358" s="4" t="str">
        <f t="shared" si="1813"/>
        <v/>
      </c>
      <c r="F2358" s="4" t="str">
        <f t="shared" si="1814"/>
        <v/>
      </c>
      <c r="G2358" s="4" t="str">
        <f t="shared" si="1815"/>
        <v/>
      </c>
      <c r="H2358" s="4" t="str">
        <f t="shared" si="1816"/>
        <v/>
      </c>
      <c r="I2358" s="4" t="str">
        <f t="shared" si="1817"/>
        <v/>
      </c>
      <c r="J2358" s="4" t="str">
        <f t="shared" si="1818"/>
        <v/>
      </c>
      <c r="K2358" s="4" t="str">
        <f t="shared" si="1819"/>
        <v/>
      </c>
      <c r="L2358" s="4" t="str">
        <f t="shared" si="1820"/>
        <v/>
      </c>
      <c r="M2358" s="4" t="str">
        <f t="shared" si="1821"/>
        <v/>
      </c>
      <c r="N2358" s="4" t="str">
        <f t="shared" si="1822"/>
        <v/>
      </c>
      <c r="O2358" s="4" t="str">
        <f t="shared" si="1823"/>
        <v/>
      </c>
      <c r="P2358" s="4" t="str">
        <f t="shared" si="1824"/>
        <v/>
      </c>
      <c r="Q2358" s="4" t="str">
        <f t="shared" si="1825"/>
        <v/>
      </c>
      <c r="R2358" s="4" t="str">
        <f t="shared" si="1826"/>
        <v/>
      </c>
      <c r="S2358" s="4" t="str">
        <f t="shared" si="1827"/>
        <v/>
      </c>
      <c r="T2358" s="4" t="str">
        <f t="shared" si="1828"/>
        <v>PACK</v>
      </c>
      <c r="U2358" s="4" t="str">
        <f t="shared" si="1829"/>
        <v/>
      </c>
      <c r="V2358" s="4" t="str">
        <f t="shared" si="1830"/>
        <v/>
      </c>
      <c r="W2358" s="4" t="str">
        <f t="shared" si="1831"/>
        <v/>
      </c>
      <c r="X2358" s="4" t="str">
        <f t="shared" si="1832"/>
        <v/>
      </c>
      <c r="Y2358" s="4">
        <f t="shared" si="1833"/>
        <v>4</v>
      </c>
      <c r="Z2358" s="4" t="str">
        <f t="shared" si="1834"/>
        <v>-</v>
      </c>
      <c r="AA2358" s="4" t="str">
        <f t="shared" si="1835"/>
        <v/>
      </c>
      <c r="AB2358" s="4" t="str">
        <f t="shared" si="1836"/>
        <v/>
      </c>
      <c r="AC2358" s="4" t="str">
        <f t="shared" si="1837"/>
        <v/>
      </c>
      <c r="AD2358" s="4" t="str">
        <f t="shared" si="1838"/>
        <v/>
      </c>
      <c r="AE2358" s="4" t="str">
        <f t="shared" si="1839"/>
        <v/>
      </c>
      <c r="AF2358" s="4" t="str" cm="1">
        <f t="array" aca="1" ref="AF2358" ca="1">LEFT(AS2358,MATCH(FALSE,ISNUMBER(MID(AS2358,ROW(INDIRECT("1:"&amp;LEN(AS2358)+1)), 1) *1),0) -1)</f>
        <v>1</v>
      </c>
      <c r="AG2358" s="4">
        <f t="shared" si="1840"/>
        <v>5</v>
      </c>
      <c r="AH2358" s="4">
        <f t="shared" si="1841"/>
        <v>17</v>
      </c>
      <c r="AI2358" s="4">
        <f t="shared" si="1842"/>
        <v>12</v>
      </c>
      <c r="AJ2358" s="4" t="str">
        <f t="shared" si="1843"/>
        <v>PACK</v>
      </c>
      <c r="AK2358" s="4" t="str">
        <f t="shared" si="1844"/>
        <v>1PACK</v>
      </c>
      <c r="AL2358" s="4" t="str" cm="1">
        <f t="array" ref="AL2358">LEFT(AS2358,SUM(LEN(AS2358)-LEN(SUBSTITUTE(AS2358,{"0";"1";"2";"3";"4";"5";"6";"7";"8";"9"},""))))</f>
        <v>1</v>
      </c>
      <c r="AM2358" s="4">
        <f t="shared" si="1849"/>
        <v>12</v>
      </c>
      <c r="AN2358" s="4" t="b">
        <f t="shared" si="1859"/>
        <v>1</v>
      </c>
      <c r="AO2358" s="4" t="str">
        <f>RIGHT(AJ2358,4)</f>
        <v>PACK</v>
      </c>
      <c r="AP2358" s="4" t="b">
        <f t="shared" si="1850"/>
        <v>1</v>
      </c>
      <c r="AQ2358" s="4" t="b">
        <f t="shared" si="1846"/>
        <v>0</v>
      </c>
      <c r="AR2358" s="5" t="str">
        <f t="shared" si="1847"/>
        <v>RASA PISANG</v>
      </c>
      <c r="AS2358" s="4" t="str">
        <f t="shared" si="1848"/>
        <v>1PACK</v>
      </c>
      <c r="AT2358" t="s">
        <v>3211</v>
      </c>
      <c r="AU2358" s="1" t="s">
        <v>3212</v>
      </c>
      <c r="AV2358" s="33" t="str">
        <f t="shared" si="1851"/>
        <v>XXXX</v>
      </c>
      <c r="AW2358">
        <v>9500</v>
      </c>
      <c r="AX2358">
        <v>9500</v>
      </c>
      <c r="AY2358">
        <v>8875</v>
      </c>
      <c r="AZ2358" t="str">
        <f t="shared" si="1858"/>
        <v>899918180794</v>
      </c>
      <c r="BA2358" t="str">
        <f t="shared" si="1852"/>
        <v>RASA PISANG</v>
      </c>
      <c r="BB2358" t="s">
        <v>4417</v>
      </c>
      <c r="BC2358" t="s">
        <v>4417</v>
      </c>
      <c r="BD2358" s="1"/>
      <c r="BF2358" s="9"/>
      <c r="BG2358" s="20"/>
      <c r="BH2358" s="13"/>
      <c r="BI2358" s="15"/>
      <c r="BL2358" s="13"/>
      <c r="BM2358" s="1"/>
      <c r="BP2358" s="1"/>
      <c r="BQ2358" s="1"/>
      <c r="BT2358" s="13"/>
      <c r="BU2358" s="15"/>
      <c r="BV2358" s="14"/>
    </row>
    <row r="2359" spans="1:74" x14ac:dyDescent="0.25">
      <c r="A2359" s="4" t="str">
        <f t="shared" si="1809"/>
        <v/>
      </c>
      <c r="B2359" s="4" t="str">
        <f t="shared" si="1810"/>
        <v/>
      </c>
      <c r="C2359" s="4" t="str">
        <f t="shared" si="1811"/>
        <v/>
      </c>
      <c r="D2359" s="4" t="str">
        <f t="shared" si="1812"/>
        <v/>
      </c>
      <c r="E2359" s="4" t="str">
        <f t="shared" si="1813"/>
        <v/>
      </c>
      <c r="F2359" s="4" t="str">
        <f t="shared" si="1814"/>
        <v/>
      </c>
      <c r="G2359" s="4" t="str">
        <f t="shared" si="1815"/>
        <v/>
      </c>
      <c r="H2359" s="4" t="str">
        <f t="shared" si="1816"/>
        <v/>
      </c>
      <c r="I2359" s="4" t="str">
        <f t="shared" si="1817"/>
        <v/>
      </c>
      <c r="J2359" s="4" t="str">
        <f t="shared" si="1818"/>
        <v/>
      </c>
      <c r="K2359" s="4" t="str">
        <f t="shared" si="1819"/>
        <v/>
      </c>
      <c r="L2359" s="4" t="str">
        <f t="shared" si="1820"/>
        <v/>
      </c>
      <c r="M2359" s="4" t="str">
        <f t="shared" si="1821"/>
        <v/>
      </c>
      <c r="N2359" s="4" t="str">
        <f t="shared" si="1822"/>
        <v/>
      </c>
      <c r="O2359" s="4" t="str">
        <f t="shared" si="1823"/>
        <v>DUS</v>
      </c>
      <c r="P2359" s="4" t="str">
        <f t="shared" si="1824"/>
        <v/>
      </c>
      <c r="Q2359" s="4" t="str">
        <f t="shared" si="1825"/>
        <v/>
      </c>
      <c r="R2359" s="4" t="str">
        <f t="shared" si="1826"/>
        <v/>
      </c>
      <c r="S2359" s="4" t="str">
        <f t="shared" si="1827"/>
        <v/>
      </c>
      <c r="T2359" s="4" t="str">
        <f t="shared" si="1828"/>
        <v>PACK</v>
      </c>
      <c r="U2359" s="4" t="str">
        <f t="shared" si="1829"/>
        <v/>
      </c>
      <c r="V2359" s="4" t="str">
        <f t="shared" si="1830"/>
        <v/>
      </c>
      <c r="W2359" s="4" t="str">
        <f t="shared" si="1831"/>
        <v/>
      </c>
      <c r="X2359" s="4" t="str">
        <f t="shared" si="1832"/>
        <v/>
      </c>
      <c r="Y2359" s="4">
        <f t="shared" si="1833"/>
        <v>7</v>
      </c>
      <c r="Z2359" s="4" t="str">
        <f t="shared" si="1834"/>
        <v>-</v>
      </c>
      <c r="AA2359" s="4" t="str">
        <f t="shared" si="1835"/>
        <v>/</v>
      </c>
      <c r="AB2359" s="4" t="str">
        <f t="shared" si="1836"/>
        <v/>
      </c>
      <c r="AC2359" s="4" t="str">
        <f t="shared" si="1837"/>
        <v/>
      </c>
      <c r="AD2359" s="4" t="str">
        <f t="shared" si="1838"/>
        <v/>
      </c>
      <c r="AE2359" s="4" t="str">
        <f t="shared" si="1839"/>
        <v/>
      </c>
      <c r="AF2359" s="4" t="str" cm="1">
        <f t="array" aca="1" ref="AF2359" ca="1">LEFT(AS2359,MATCH(FALSE,ISNUMBER(MID(AS2359,ROW(INDIRECT("1:"&amp;LEN(AS2359)+1)), 1) *1),0) -1)</f>
        <v>8</v>
      </c>
      <c r="AG2359" s="4">
        <f t="shared" si="1840"/>
        <v>9</v>
      </c>
      <c r="AH2359" s="4">
        <f t="shared" si="1841"/>
        <v>21</v>
      </c>
      <c r="AI2359" s="4">
        <f t="shared" si="1842"/>
        <v>12</v>
      </c>
      <c r="AJ2359" s="4" t="str">
        <f t="shared" si="1843"/>
        <v>/DUS</v>
      </c>
      <c r="AK2359" s="4" t="str">
        <f t="shared" si="1844"/>
        <v>K/DUS</v>
      </c>
      <c r="AL2359" s="4" t="str" cm="1">
        <f t="array" ref="AL2359">LEFT(AS2359,SUM(LEN(AS2359)-LEN(SUBSTITUTE(AS2359,{"0";"1";"2";"3";"4";"5";"6";"7";"8";"9"},""))))</f>
        <v>8</v>
      </c>
      <c r="AM2359" s="4">
        <f t="shared" si="1849"/>
        <v>13</v>
      </c>
      <c r="AN2359" s="4" t="b">
        <f t="shared" si="1859"/>
        <v>1</v>
      </c>
      <c r="AO2359" s="4" t="str">
        <f>RIGHT(AJ2359,3)</f>
        <v>DUS</v>
      </c>
      <c r="AP2359" s="4" t="b">
        <f t="shared" si="1850"/>
        <v>1</v>
      </c>
      <c r="AQ2359" s="4" t="b">
        <f t="shared" si="1846"/>
        <v>0</v>
      </c>
      <c r="AR2359" s="5" t="str">
        <f t="shared" si="1847"/>
        <v>RASA PISANG</v>
      </c>
      <c r="AS2359" s="4" t="str">
        <f t="shared" si="1848"/>
        <v>8PACK/DUS</v>
      </c>
      <c r="AT2359" t="s">
        <v>3213</v>
      </c>
      <c r="AV2359" s="33" t="b">
        <f t="shared" ca="1" si="1851"/>
        <v>1</v>
      </c>
      <c r="AW2359">
        <v>73000</v>
      </c>
      <c r="AX2359">
        <v>73000</v>
      </c>
      <c r="AY2359">
        <v>71000</v>
      </c>
      <c r="AZ2359" t="str">
        <f t="shared" si="1858"/>
        <v>8000000002359</v>
      </c>
      <c r="BA2359" t="str">
        <f t="shared" si="1852"/>
        <v>RASA PISANG</v>
      </c>
      <c r="BB2359" t="s">
        <v>4417</v>
      </c>
      <c r="BC2359" t="s">
        <v>4417</v>
      </c>
      <c r="BD2359" s="1"/>
      <c r="BF2359" s="9"/>
      <c r="BG2359" s="20"/>
      <c r="BH2359" s="13"/>
      <c r="BI2359" s="15"/>
      <c r="BL2359" s="13"/>
      <c r="BM2359" s="1"/>
      <c r="BP2359" s="1"/>
      <c r="BQ2359" s="1"/>
      <c r="BT2359" s="13"/>
      <c r="BU2359" s="15"/>
      <c r="BV2359" s="14"/>
    </row>
    <row r="2360" spans="1:74" x14ac:dyDescent="0.25">
      <c r="A2360" s="4" t="str">
        <f t="shared" si="1809"/>
        <v/>
      </c>
      <c r="B2360" s="4" t="str">
        <f t="shared" si="1810"/>
        <v>PCS</v>
      </c>
      <c r="C2360" s="4" t="str">
        <f t="shared" si="1811"/>
        <v/>
      </c>
      <c r="D2360" s="4" t="str">
        <f t="shared" si="1812"/>
        <v/>
      </c>
      <c r="E2360" s="4" t="str">
        <f t="shared" si="1813"/>
        <v/>
      </c>
      <c r="F2360" s="4" t="str">
        <f t="shared" si="1814"/>
        <v/>
      </c>
      <c r="G2360" s="4" t="str">
        <f t="shared" si="1815"/>
        <v>KTK</v>
      </c>
      <c r="H2360" s="4" t="str">
        <f t="shared" si="1816"/>
        <v/>
      </c>
      <c r="I2360" s="4" t="str">
        <f t="shared" si="1817"/>
        <v/>
      </c>
      <c r="J2360" s="4" t="str">
        <f t="shared" si="1818"/>
        <v/>
      </c>
      <c r="K2360" s="4" t="str">
        <f t="shared" si="1819"/>
        <v/>
      </c>
      <c r="L2360" s="4" t="str">
        <f t="shared" si="1820"/>
        <v/>
      </c>
      <c r="M2360" s="4" t="str">
        <f t="shared" si="1821"/>
        <v/>
      </c>
      <c r="N2360" s="4" t="str">
        <f t="shared" si="1822"/>
        <v/>
      </c>
      <c r="O2360" s="4" t="str">
        <f t="shared" si="1823"/>
        <v/>
      </c>
      <c r="P2360" s="4" t="str">
        <f t="shared" si="1824"/>
        <v/>
      </c>
      <c r="Q2360" s="4" t="str">
        <f t="shared" si="1825"/>
        <v/>
      </c>
      <c r="R2360" s="4" t="str">
        <f t="shared" si="1826"/>
        <v/>
      </c>
      <c r="S2360" s="4" t="str">
        <f t="shared" si="1827"/>
        <v/>
      </c>
      <c r="T2360" s="4" t="str">
        <f t="shared" si="1828"/>
        <v/>
      </c>
      <c r="U2360" s="4" t="str">
        <f t="shared" si="1829"/>
        <v/>
      </c>
      <c r="V2360" s="4" t="str">
        <f t="shared" si="1830"/>
        <v/>
      </c>
      <c r="W2360" s="4" t="str">
        <f t="shared" si="1831"/>
        <v/>
      </c>
      <c r="X2360" s="4" t="str">
        <f t="shared" si="1832"/>
        <v/>
      </c>
      <c r="Y2360" s="4">
        <f t="shared" si="1833"/>
        <v>6</v>
      </c>
      <c r="Z2360" s="4" t="str">
        <f t="shared" si="1834"/>
        <v>-</v>
      </c>
      <c r="AA2360" s="4" t="str">
        <f t="shared" si="1835"/>
        <v>/</v>
      </c>
      <c r="AB2360" s="4" t="str">
        <f t="shared" si="1836"/>
        <v/>
      </c>
      <c r="AC2360" s="4" t="str">
        <f t="shared" si="1837"/>
        <v/>
      </c>
      <c r="AD2360" s="4" t="str">
        <f t="shared" si="1838"/>
        <v/>
      </c>
      <c r="AE2360" s="4" t="str">
        <f t="shared" si="1839"/>
        <v/>
      </c>
      <c r="AF2360" s="4" t="str" cm="1">
        <f t="array" aca="1" ref="AF2360" ca="1">LEFT(AS2360,MATCH(FALSE,ISNUMBER(MID(AS2360,ROW(INDIRECT("1:"&amp;LEN(AS2360)+1)), 1) *1),0) -1)</f>
        <v>40</v>
      </c>
      <c r="AG2360" s="4">
        <f t="shared" si="1840"/>
        <v>9</v>
      </c>
      <c r="AH2360" s="4">
        <f t="shared" si="1841"/>
        <v>26</v>
      </c>
      <c r="AI2360" s="4">
        <f t="shared" si="1842"/>
        <v>17</v>
      </c>
      <c r="AJ2360" s="4" t="str">
        <f t="shared" si="1843"/>
        <v>/KTK</v>
      </c>
      <c r="AK2360" s="4" t="str">
        <f t="shared" si="1844"/>
        <v>S/KTK</v>
      </c>
      <c r="AL2360" s="4" t="str" cm="1">
        <f t="array" ref="AL2360">LEFT(AS2360,SUM(LEN(AS2360)-LEN(SUBSTITUTE(AS2360,{"0";"1";"2";"3";"4";"5";"6";"7";"8";"9"},""))))</f>
        <v>40</v>
      </c>
      <c r="AM2360" s="4">
        <f t="shared" si="1849"/>
        <v>13</v>
      </c>
      <c r="AN2360" s="4" t="b">
        <f>LEFT(AS2360,2)=AL2360</f>
        <v>1</v>
      </c>
      <c r="AO2360" s="4" t="str">
        <f>RIGHT(AJ2360,3)</f>
        <v>KTK</v>
      </c>
      <c r="AP2360" s="4" t="b">
        <f t="shared" si="1850"/>
        <v>0</v>
      </c>
      <c r="AQ2360" s="4" t="b">
        <f t="shared" si="1846"/>
        <v>0</v>
      </c>
      <c r="AR2360" s="5" t="str">
        <f t="shared" si="1847"/>
        <v>REBEN EYEGLASSES</v>
      </c>
      <c r="AS2360" s="4" t="str">
        <f t="shared" si="1848"/>
        <v>40PCS/KTK</v>
      </c>
      <c r="AT2360" t="s">
        <v>3214</v>
      </c>
      <c r="AU2360" s="1" t="s">
        <v>3215</v>
      </c>
      <c r="AV2360" s="33" t="str">
        <f t="shared" ca="1" si="1851"/>
        <v/>
      </c>
      <c r="AW2360">
        <v>17000</v>
      </c>
      <c r="AX2360">
        <v>17000</v>
      </c>
      <c r="AY2360">
        <v>16571</v>
      </c>
      <c r="AZ2360" t="str">
        <f t="shared" si="1858"/>
        <v>8992730999377</v>
      </c>
      <c r="BA2360" t="str">
        <f t="shared" si="1852"/>
        <v>REBEN EYEGLASSES</v>
      </c>
      <c r="BB2360" t="s">
        <v>4417</v>
      </c>
      <c r="BC2360" t="s">
        <v>4417</v>
      </c>
      <c r="BD2360" s="1"/>
      <c r="BF2360" s="9"/>
      <c r="BG2360" s="20"/>
      <c r="BH2360" s="13"/>
      <c r="BI2360" s="15"/>
      <c r="BL2360" s="13"/>
      <c r="BM2360" s="1"/>
      <c r="BP2360" s="1"/>
      <c r="BQ2360" s="1"/>
      <c r="BT2360" s="13"/>
      <c r="BU2360" s="15"/>
      <c r="BV2360" s="14"/>
    </row>
    <row r="2361" spans="1:74" x14ac:dyDescent="0.25">
      <c r="A2361" s="4" t="str">
        <f t="shared" si="1809"/>
        <v/>
      </c>
      <c r="B2361" s="4" t="str">
        <f t="shared" si="1810"/>
        <v>PCS</v>
      </c>
      <c r="C2361" s="4" t="str">
        <f t="shared" si="1811"/>
        <v/>
      </c>
      <c r="D2361" s="4" t="str">
        <f t="shared" si="1812"/>
        <v/>
      </c>
      <c r="E2361" s="4" t="str">
        <f t="shared" si="1813"/>
        <v/>
      </c>
      <c r="F2361" s="4" t="str">
        <f t="shared" si="1814"/>
        <v/>
      </c>
      <c r="G2361" s="4" t="str">
        <f t="shared" si="1815"/>
        <v/>
      </c>
      <c r="H2361" s="4" t="str">
        <f t="shared" si="1816"/>
        <v/>
      </c>
      <c r="I2361" s="4" t="str">
        <f t="shared" si="1817"/>
        <v/>
      </c>
      <c r="J2361" s="4" t="str">
        <f t="shared" si="1818"/>
        <v/>
      </c>
      <c r="K2361" s="4" t="str">
        <f t="shared" si="1819"/>
        <v/>
      </c>
      <c r="L2361" s="4" t="str">
        <f t="shared" si="1820"/>
        <v/>
      </c>
      <c r="M2361" s="4" t="str">
        <f t="shared" si="1821"/>
        <v/>
      </c>
      <c r="N2361" s="4" t="str">
        <f t="shared" si="1822"/>
        <v/>
      </c>
      <c r="O2361" s="4" t="str">
        <f t="shared" si="1823"/>
        <v/>
      </c>
      <c r="P2361" s="4" t="str">
        <f t="shared" si="1824"/>
        <v/>
      </c>
      <c r="Q2361" s="4" t="str">
        <f t="shared" si="1825"/>
        <v/>
      </c>
      <c r="R2361" s="4" t="str">
        <f t="shared" si="1826"/>
        <v/>
      </c>
      <c r="S2361" s="4" t="str">
        <f t="shared" si="1827"/>
        <v/>
      </c>
      <c r="T2361" s="4" t="str">
        <f t="shared" si="1828"/>
        <v>PACK</v>
      </c>
      <c r="U2361" s="4" t="str">
        <f t="shared" si="1829"/>
        <v/>
      </c>
      <c r="V2361" s="4" t="str">
        <f t="shared" si="1830"/>
        <v/>
      </c>
      <c r="W2361" s="4" t="str">
        <f t="shared" si="1831"/>
        <v/>
      </c>
      <c r="X2361" s="4" t="str">
        <f t="shared" si="1832"/>
        <v/>
      </c>
      <c r="Y2361" s="4">
        <f t="shared" si="1833"/>
        <v>7</v>
      </c>
      <c r="Z2361" s="4" t="str">
        <f t="shared" si="1834"/>
        <v>-</v>
      </c>
      <c r="AA2361" s="4" t="str">
        <f t="shared" si="1835"/>
        <v>/</v>
      </c>
      <c r="AB2361" s="4" t="str">
        <f t="shared" si="1836"/>
        <v/>
      </c>
      <c r="AC2361" s="4" t="str">
        <f t="shared" si="1837"/>
        <v/>
      </c>
      <c r="AD2361" s="4" t="str">
        <f t="shared" si="1838"/>
        <v/>
      </c>
      <c r="AE2361" s="4" t="str">
        <f t="shared" si="1839"/>
        <v/>
      </c>
      <c r="AF2361" s="4" t="str" cm="1">
        <f t="array" aca="1" ref="AF2361" ca="1">LEFT(AS2361,MATCH(FALSE,ISNUMBER(MID(AS2361,ROW(INDIRECT("1:"&amp;LEN(AS2361)+1)), 1) *1),0) -1)</f>
        <v>10</v>
      </c>
      <c r="AG2361" s="4">
        <f t="shared" si="1840"/>
        <v>10</v>
      </c>
      <c r="AH2361" s="4">
        <f t="shared" si="1841"/>
        <v>21</v>
      </c>
      <c r="AI2361" s="4">
        <f t="shared" si="1842"/>
        <v>11</v>
      </c>
      <c r="AJ2361" s="4" t="str">
        <f t="shared" si="1843"/>
        <v>PACK</v>
      </c>
      <c r="AK2361" s="4" t="str">
        <f t="shared" si="1844"/>
        <v>/PACK</v>
      </c>
      <c r="AL2361" s="4" t="str" cm="1">
        <f t="array" ref="AL2361">LEFT(AS2361,SUM(LEN(AS2361)-LEN(SUBSTITUTE(AS2361,{"0";"1";"2";"3";"4";"5";"6";"7";"8";"9"},""))))</f>
        <v>10</v>
      </c>
      <c r="AM2361" s="4">
        <f t="shared" si="1849"/>
        <v>13</v>
      </c>
      <c r="AN2361" s="4" t="b">
        <f>LEFT(AS2361,2)=AL2361</f>
        <v>1</v>
      </c>
      <c r="AO2361" s="4" t="str">
        <f>RIGHT(AJ2361,4)</f>
        <v>PACK</v>
      </c>
      <c r="AP2361" s="4" t="b">
        <f t="shared" si="1850"/>
        <v>1</v>
      </c>
      <c r="AQ2361" s="4" t="b">
        <f t="shared" si="1846"/>
        <v>0</v>
      </c>
      <c r="AR2361" s="5" t="str">
        <f t="shared" si="1847"/>
        <v>REGAL 15GR</v>
      </c>
      <c r="AS2361" s="4" t="str">
        <f t="shared" si="1848"/>
        <v>10PCS/PACK</v>
      </c>
      <c r="AT2361" t="s">
        <v>3216</v>
      </c>
      <c r="AU2361" s="1" t="s">
        <v>3217</v>
      </c>
      <c r="AV2361" s="33" t="str">
        <f t="shared" si="1851"/>
        <v>XXXX</v>
      </c>
      <c r="AW2361">
        <v>9000</v>
      </c>
      <c r="AX2361">
        <v>9000</v>
      </c>
      <c r="AY2361">
        <v>8400</v>
      </c>
      <c r="AZ2361" t="str">
        <f t="shared" si="1858"/>
        <v>8993039242522</v>
      </c>
      <c r="BA2361" t="str">
        <f t="shared" si="1852"/>
        <v>REGAL 15GR</v>
      </c>
      <c r="BB2361" t="s">
        <v>4417</v>
      </c>
      <c r="BC2361" t="s">
        <v>4417</v>
      </c>
      <c r="BD2361" s="1"/>
      <c r="BF2361" s="9"/>
      <c r="BG2361" s="20"/>
      <c r="BH2361" s="13"/>
      <c r="BI2361" s="15"/>
      <c r="BL2361" s="13"/>
      <c r="BM2361" s="1"/>
      <c r="BP2361" s="1"/>
      <c r="BQ2361" s="1"/>
      <c r="BT2361" s="13"/>
      <c r="BU2361" s="15"/>
      <c r="BV2361" s="14"/>
    </row>
    <row r="2362" spans="1:74" x14ac:dyDescent="0.25">
      <c r="A2362" s="4" t="str">
        <f t="shared" si="1809"/>
        <v/>
      </c>
      <c r="B2362" s="4" t="str">
        <f t="shared" si="1810"/>
        <v/>
      </c>
      <c r="C2362" s="4" t="str">
        <f t="shared" si="1811"/>
        <v/>
      </c>
      <c r="D2362" s="4" t="str">
        <f t="shared" si="1812"/>
        <v/>
      </c>
      <c r="E2362" s="4" t="str">
        <f t="shared" si="1813"/>
        <v/>
      </c>
      <c r="F2362" s="4" t="str">
        <f t="shared" si="1814"/>
        <v/>
      </c>
      <c r="G2362" s="4" t="str">
        <f t="shared" si="1815"/>
        <v/>
      </c>
      <c r="H2362" s="4" t="str">
        <f t="shared" si="1816"/>
        <v/>
      </c>
      <c r="I2362" s="4" t="str">
        <f t="shared" si="1817"/>
        <v/>
      </c>
      <c r="J2362" s="4" t="str">
        <f t="shared" si="1818"/>
        <v/>
      </c>
      <c r="K2362" s="4" t="str">
        <f t="shared" si="1819"/>
        <v/>
      </c>
      <c r="L2362" s="4" t="str">
        <f t="shared" si="1820"/>
        <v/>
      </c>
      <c r="M2362" s="4" t="str">
        <f t="shared" si="1821"/>
        <v/>
      </c>
      <c r="N2362" s="4" t="str">
        <f t="shared" si="1822"/>
        <v/>
      </c>
      <c r="O2362" s="4" t="str">
        <f t="shared" si="1823"/>
        <v>DUS</v>
      </c>
      <c r="P2362" s="4" t="str">
        <f t="shared" si="1824"/>
        <v/>
      </c>
      <c r="Q2362" s="4" t="str">
        <f t="shared" si="1825"/>
        <v/>
      </c>
      <c r="R2362" s="4" t="str">
        <f t="shared" si="1826"/>
        <v/>
      </c>
      <c r="S2362" s="4" t="str">
        <f t="shared" si="1827"/>
        <v/>
      </c>
      <c r="T2362" s="4" t="str">
        <f t="shared" si="1828"/>
        <v>PACK</v>
      </c>
      <c r="U2362" s="4" t="str">
        <f t="shared" si="1829"/>
        <v/>
      </c>
      <c r="V2362" s="4" t="str">
        <f t="shared" si="1830"/>
        <v/>
      </c>
      <c r="W2362" s="4" t="str">
        <f t="shared" si="1831"/>
        <v/>
      </c>
      <c r="X2362" s="4" t="str">
        <f t="shared" si="1832"/>
        <v/>
      </c>
      <c r="Y2362" s="4">
        <f t="shared" si="1833"/>
        <v>7</v>
      </c>
      <c r="Z2362" s="4" t="str">
        <f t="shared" si="1834"/>
        <v>-</v>
      </c>
      <c r="AA2362" s="4" t="str">
        <f t="shared" si="1835"/>
        <v>/</v>
      </c>
      <c r="AB2362" s="4" t="str">
        <f t="shared" si="1836"/>
        <v/>
      </c>
      <c r="AC2362" s="4" t="str">
        <f t="shared" si="1837"/>
        <v/>
      </c>
      <c r="AD2362" s="4" t="str">
        <f t="shared" si="1838"/>
        <v/>
      </c>
      <c r="AE2362" s="4" t="str">
        <f t="shared" si="1839"/>
        <v/>
      </c>
      <c r="AF2362" s="4" t="str" cm="1">
        <f t="array" aca="1" ref="AF2362" ca="1">LEFT(AS2362,MATCH(FALSE,ISNUMBER(MID(AS2362,ROW(INDIRECT("1:"&amp;LEN(AS2362)+1)), 1) *1),0) -1)</f>
        <v>12</v>
      </c>
      <c r="AG2362" s="4">
        <f t="shared" si="1840"/>
        <v>10</v>
      </c>
      <c r="AH2362" s="4">
        <f t="shared" si="1841"/>
        <v>21</v>
      </c>
      <c r="AI2362" s="4">
        <f t="shared" si="1842"/>
        <v>11</v>
      </c>
      <c r="AJ2362" s="4" t="str">
        <f t="shared" si="1843"/>
        <v>/DUS</v>
      </c>
      <c r="AK2362" s="4" t="str">
        <f t="shared" si="1844"/>
        <v>K/DUS</v>
      </c>
      <c r="AL2362" s="4" t="str" cm="1">
        <f t="array" ref="AL2362">LEFT(AS2362,SUM(LEN(AS2362)-LEN(SUBSTITUTE(AS2362,{"0";"1";"2";"3";"4";"5";"6";"7";"8";"9"},""))))</f>
        <v>12</v>
      </c>
      <c r="AM2362" s="4">
        <f t="shared" si="1849"/>
        <v>13</v>
      </c>
      <c r="AN2362" s="4" t="b">
        <f>LEFT(AS2362,2)=AL2362</f>
        <v>1</v>
      </c>
      <c r="AO2362" s="4" t="str">
        <f>RIGHT(AJ2362,3)</f>
        <v>DUS</v>
      </c>
      <c r="AP2362" s="4" t="b">
        <f t="shared" si="1850"/>
        <v>1</v>
      </c>
      <c r="AQ2362" s="4" t="b">
        <f t="shared" si="1846"/>
        <v>0</v>
      </c>
      <c r="AR2362" s="5" t="str">
        <f t="shared" si="1847"/>
        <v>REGAL 15GR</v>
      </c>
      <c r="AS2362" s="4" t="str">
        <f t="shared" si="1848"/>
        <v>12PACK/DUS</v>
      </c>
      <c r="AT2362" t="s">
        <v>3218</v>
      </c>
      <c r="AV2362" s="33" t="b">
        <f t="shared" ca="1" si="1851"/>
        <v>1</v>
      </c>
      <c r="AW2362">
        <v>102500</v>
      </c>
      <c r="AX2362">
        <v>102500</v>
      </c>
      <c r="AY2362">
        <v>100500</v>
      </c>
      <c r="AZ2362" t="str">
        <f t="shared" si="1858"/>
        <v>8000000002362</v>
      </c>
      <c r="BA2362" t="str">
        <f t="shared" si="1852"/>
        <v>REGAL 15GR</v>
      </c>
      <c r="BB2362" t="s">
        <v>4417</v>
      </c>
      <c r="BC2362" t="s">
        <v>4417</v>
      </c>
      <c r="BD2362" s="1"/>
      <c r="BF2362" s="9"/>
      <c r="BG2362" s="20"/>
      <c r="BH2362" s="13"/>
      <c r="BI2362" s="15"/>
      <c r="BL2362" s="13"/>
      <c r="BM2362" s="1"/>
      <c r="BP2362" s="1"/>
      <c r="BQ2362" s="1"/>
      <c r="BT2362" s="13"/>
      <c r="BU2362" s="15"/>
      <c r="BV2362" s="14"/>
    </row>
    <row r="2363" spans="1:74" x14ac:dyDescent="0.25">
      <c r="A2363" s="4" t="str">
        <f t="shared" si="1809"/>
        <v/>
      </c>
      <c r="B2363" s="4" t="str">
        <f t="shared" si="1810"/>
        <v/>
      </c>
      <c r="C2363" s="4" t="str">
        <f t="shared" si="1811"/>
        <v>BKS</v>
      </c>
      <c r="D2363" s="4" t="str">
        <f t="shared" si="1812"/>
        <v/>
      </c>
      <c r="E2363" s="4" t="str">
        <f t="shared" si="1813"/>
        <v/>
      </c>
      <c r="F2363" s="4" t="str">
        <f t="shared" si="1814"/>
        <v/>
      </c>
      <c r="G2363" s="4" t="str">
        <f t="shared" si="1815"/>
        <v/>
      </c>
      <c r="H2363" s="4" t="str">
        <f t="shared" si="1816"/>
        <v/>
      </c>
      <c r="I2363" s="4" t="str">
        <f t="shared" si="1817"/>
        <v/>
      </c>
      <c r="J2363" s="4" t="str">
        <f t="shared" si="1818"/>
        <v/>
      </c>
      <c r="K2363" s="4" t="str">
        <f t="shared" si="1819"/>
        <v/>
      </c>
      <c r="L2363" s="4" t="str">
        <f t="shared" si="1820"/>
        <v/>
      </c>
      <c r="M2363" s="4" t="str">
        <f t="shared" si="1821"/>
        <v/>
      </c>
      <c r="N2363" s="4" t="str">
        <f t="shared" si="1822"/>
        <v/>
      </c>
      <c r="O2363" s="4" t="str">
        <f t="shared" si="1823"/>
        <v/>
      </c>
      <c r="P2363" s="4" t="str">
        <f t="shared" si="1824"/>
        <v/>
      </c>
      <c r="Q2363" s="4" t="str">
        <f t="shared" si="1825"/>
        <v/>
      </c>
      <c r="R2363" s="4" t="str">
        <f t="shared" si="1826"/>
        <v/>
      </c>
      <c r="S2363" s="4" t="str">
        <f t="shared" si="1827"/>
        <v/>
      </c>
      <c r="T2363" s="4" t="str">
        <f t="shared" si="1828"/>
        <v>PACK</v>
      </c>
      <c r="U2363" s="4" t="str">
        <f t="shared" si="1829"/>
        <v/>
      </c>
      <c r="V2363" s="4" t="str">
        <f t="shared" si="1830"/>
        <v/>
      </c>
      <c r="W2363" s="4" t="str">
        <f t="shared" si="1831"/>
        <v/>
      </c>
      <c r="X2363" s="4" t="str">
        <f t="shared" si="1832"/>
        <v/>
      </c>
      <c r="Y2363" s="4">
        <f t="shared" si="1833"/>
        <v>7</v>
      </c>
      <c r="Z2363" s="4" t="str">
        <f t="shared" si="1834"/>
        <v>-</v>
      </c>
      <c r="AA2363" s="4" t="str">
        <f t="shared" si="1835"/>
        <v>/</v>
      </c>
      <c r="AB2363" s="4" t="str">
        <f t="shared" si="1836"/>
        <v/>
      </c>
      <c r="AC2363" s="4" t="str">
        <f t="shared" si="1837"/>
        <v/>
      </c>
      <c r="AD2363" s="4" t="str">
        <f t="shared" si="1838"/>
        <v/>
      </c>
      <c r="AE2363" s="4" t="str">
        <f t="shared" si="1839"/>
        <v/>
      </c>
      <c r="AF2363" s="4" t="str" cm="1">
        <f t="array" aca="1" ref="AF2363" ca="1">LEFT(AS2363,MATCH(FALSE,ISNUMBER(MID(AS2363,ROW(INDIRECT("1:"&amp;LEN(AS2363)+1)), 1) *1),0) -1)</f>
        <v>10</v>
      </c>
      <c r="AG2363" s="4">
        <f t="shared" si="1840"/>
        <v>10</v>
      </c>
      <c r="AH2363" s="4">
        <f t="shared" si="1841"/>
        <v>15</v>
      </c>
      <c r="AI2363" s="4">
        <f t="shared" si="1842"/>
        <v>5</v>
      </c>
      <c r="AJ2363" s="4" t="str">
        <f t="shared" si="1843"/>
        <v>PACK</v>
      </c>
      <c r="AK2363" s="4" t="str">
        <f t="shared" si="1844"/>
        <v>/PACK</v>
      </c>
      <c r="AL2363" s="4" t="str" cm="1">
        <f t="array" ref="AL2363">LEFT(AS2363,SUM(LEN(AS2363)-LEN(SUBSTITUTE(AS2363,{"0";"1";"2";"3";"4";"5";"6";"7";"8";"9"},""))))</f>
        <v>10</v>
      </c>
      <c r="AM2363" s="4">
        <f t="shared" si="1849"/>
        <v>13</v>
      </c>
      <c r="AN2363" s="4" t="b">
        <f>LEFT(AS2363,2)=AL2363</f>
        <v>1</v>
      </c>
      <c r="AO2363" s="4" t="str">
        <f>RIGHT(AJ2363,4)</f>
        <v>PACK</v>
      </c>
      <c r="AP2363" s="4" t="b">
        <f t="shared" si="1850"/>
        <v>1</v>
      </c>
      <c r="AQ2363" s="4" t="b">
        <f t="shared" si="1846"/>
        <v>0</v>
      </c>
      <c r="AR2363" s="5" t="str">
        <f t="shared" si="1847"/>
        <v>REGI</v>
      </c>
      <c r="AS2363" s="4" t="str">
        <f t="shared" si="1848"/>
        <v>10BKS/PACK</v>
      </c>
      <c r="AT2363" t="s">
        <v>3219</v>
      </c>
      <c r="AV2363" s="33" t="str">
        <f t="shared" si="1851"/>
        <v>XXXX</v>
      </c>
      <c r="AW2363">
        <v>7500</v>
      </c>
      <c r="AX2363">
        <v>7500</v>
      </c>
      <c r="AY2363">
        <v>7000</v>
      </c>
      <c r="AZ2363" t="str">
        <f t="shared" si="1858"/>
        <v>8000000002363</v>
      </c>
      <c r="BA2363" t="str">
        <f t="shared" si="1852"/>
        <v>REGI</v>
      </c>
      <c r="BB2363" t="s">
        <v>4417</v>
      </c>
      <c r="BC2363" t="s">
        <v>4417</v>
      </c>
      <c r="BD2363" s="1"/>
      <c r="BF2363" s="9"/>
      <c r="BG2363" s="20"/>
      <c r="BH2363" s="13"/>
      <c r="BI2363" s="15"/>
      <c r="BL2363" s="13"/>
      <c r="BM2363" s="1"/>
      <c r="BP2363" s="1"/>
      <c r="BQ2363" s="1"/>
      <c r="BT2363" s="13"/>
      <c r="BU2363" s="15"/>
      <c r="BV2363" s="14"/>
    </row>
    <row r="2364" spans="1:74" x14ac:dyDescent="0.25">
      <c r="A2364" s="4" t="str">
        <f t="shared" si="1809"/>
        <v/>
      </c>
      <c r="B2364" s="4" t="str">
        <f t="shared" si="1810"/>
        <v/>
      </c>
      <c r="C2364" s="4" t="str">
        <f t="shared" si="1811"/>
        <v>BKS</v>
      </c>
      <c r="D2364" s="4" t="str">
        <f t="shared" si="1812"/>
        <v/>
      </c>
      <c r="E2364" s="4" t="str">
        <f t="shared" si="1813"/>
        <v/>
      </c>
      <c r="F2364" s="4" t="str">
        <f t="shared" si="1814"/>
        <v/>
      </c>
      <c r="G2364" s="4" t="str">
        <f t="shared" si="1815"/>
        <v/>
      </c>
      <c r="H2364" s="4" t="str">
        <f t="shared" si="1816"/>
        <v/>
      </c>
      <c r="I2364" s="4" t="str">
        <f t="shared" si="1817"/>
        <v/>
      </c>
      <c r="J2364" s="4" t="str">
        <f t="shared" si="1818"/>
        <v/>
      </c>
      <c r="K2364" s="4" t="str">
        <f t="shared" si="1819"/>
        <v/>
      </c>
      <c r="L2364" s="4" t="str">
        <f t="shared" si="1820"/>
        <v/>
      </c>
      <c r="M2364" s="4" t="str">
        <f t="shared" si="1821"/>
        <v/>
      </c>
      <c r="N2364" s="4" t="str">
        <f t="shared" si="1822"/>
        <v/>
      </c>
      <c r="O2364" s="4" t="str">
        <f t="shared" si="1823"/>
        <v/>
      </c>
      <c r="P2364" s="4" t="str">
        <f t="shared" si="1824"/>
        <v/>
      </c>
      <c r="Q2364" s="4" t="str">
        <f t="shared" si="1825"/>
        <v/>
      </c>
      <c r="R2364" s="4" t="str">
        <f t="shared" si="1826"/>
        <v/>
      </c>
      <c r="S2364" s="4" t="str">
        <f t="shared" si="1827"/>
        <v/>
      </c>
      <c r="T2364" s="4" t="str">
        <f t="shared" si="1828"/>
        <v/>
      </c>
      <c r="U2364" s="4" t="str">
        <f t="shared" si="1829"/>
        <v/>
      </c>
      <c r="V2364" s="4" t="str">
        <f t="shared" si="1830"/>
        <v/>
      </c>
      <c r="W2364" s="4" t="str">
        <f t="shared" si="1831"/>
        <v/>
      </c>
      <c r="X2364" s="4" t="str">
        <f t="shared" si="1832"/>
        <v/>
      </c>
      <c r="Y2364" s="4">
        <f t="shared" si="1833"/>
        <v>3</v>
      </c>
      <c r="Z2364" s="4" t="str">
        <f t="shared" si="1834"/>
        <v>-</v>
      </c>
      <c r="AA2364" s="4" t="str">
        <f t="shared" si="1835"/>
        <v/>
      </c>
      <c r="AB2364" s="4" t="str">
        <f t="shared" si="1836"/>
        <v/>
      </c>
      <c r="AC2364" s="4" t="str">
        <f t="shared" si="1837"/>
        <v/>
      </c>
      <c r="AD2364" s="4" t="str">
        <f t="shared" si="1838"/>
        <v/>
      </c>
      <c r="AE2364" s="4" t="str">
        <f t="shared" si="1839"/>
        <v/>
      </c>
      <c r="AF2364" s="4" t="str" cm="1">
        <f t="array" aca="1" ref="AF2364" ca="1">LEFT(AS2364,MATCH(FALSE,ISNUMBER(MID(AS2364,ROW(INDIRECT("1:"&amp;LEN(AS2364)+1)), 1) *1),0) -1)</f>
        <v>1</v>
      </c>
      <c r="AG2364" s="4">
        <f t="shared" si="1840"/>
        <v>4</v>
      </c>
      <c r="AH2364" s="4">
        <f t="shared" si="1841"/>
        <v>9</v>
      </c>
      <c r="AI2364" s="4">
        <f t="shared" si="1842"/>
        <v>5</v>
      </c>
      <c r="AJ2364" s="4" t="str">
        <f t="shared" si="1843"/>
        <v>1BKS</v>
      </c>
      <c r="AK2364" s="4" t="str">
        <f t="shared" si="1844"/>
        <v>-1BKS</v>
      </c>
      <c r="AL2364" s="4" t="str" cm="1">
        <f t="array" ref="AL2364">LEFT(AS2364,SUM(LEN(AS2364)-LEN(SUBSTITUTE(AS2364,{"0";"1";"2";"3";"4";"5";"6";"7";"8";"9"},""))))</f>
        <v>1</v>
      </c>
      <c r="AM2364" s="4">
        <f t="shared" si="1849"/>
        <v>13</v>
      </c>
      <c r="AN2364" s="4" t="b">
        <f t="shared" ref="AN2364:AN2373" si="1860">LEFT(AS2364,1)=AL2364</f>
        <v>1</v>
      </c>
      <c r="AO2364" s="4" t="str">
        <f t="shared" ref="AO2364:AO2384" si="1861">RIGHT(AJ2364,3)</f>
        <v>BKS</v>
      </c>
      <c r="AP2364" s="4" t="b">
        <f t="shared" si="1850"/>
        <v>1</v>
      </c>
      <c r="AQ2364" s="4" t="b">
        <f t="shared" si="1846"/>
        <v>0</v>
      </c>
      <c r="AR2364" s="5" t="str">
        <f t="shared" si="1847"/>
        <v>REGI</v>
      </c>
      <c r="AS2364" s="4" t="str">
        <f t="shared" si="1848"/>
        <v>1BKS</v>
      </c>
      <c r="AT2364" t="s">
        <v>3220</v>
      </c>
      <c r="AU2364" s="1" t="s">
        <v>3221</v>
      </c>
      <c r="AV2364" s="33" t="str">
        <f t="shared" si="1851"/>
        <v>XXXX</v>
      </c>
      <c r="AW2364">
        <v>1000</v>
      </c>
      <c r="AX2364">
        <v>1000</v>
      </c>
      <c r="AY2364">
        <v>675</v>
      </c>
      <c r="AZ2364" t="str">
        <f t="shared" si="1858"/>
        <v>8998389114260</v>
      </c>
      <c r="BA2364" t="str">
        <f t="shared" si="1852"/>
        <v>REGI</v>
      </c>
      <c r="BB2364" t="s">
        <v>4417</v>
      </c>
      <c r="BC2364" t="s">
        <v>4417</v>
      </c>
      <c r="BD2364" s="1"/>
      <c r="BF2364" s="9"/>
      <c r="BG2364" s="20"/>
      <c r="BH2364" s="13"/>
      <c r="BI2364" s="15"/>
      <c r="BL2364" s="13"/>
      <c r="BM2364" s="1"/>
      <c r="BP2364" s="1"/>
      <c r="BQ2364" s="1"/>
      <c r="BT2364" s="13"/>
      <c r="BU2364" s="15"/>
      <c r="BV2364" s="14"/>
    </row>
    <row r="2365" spans="1:74" x14ac:dyDescent="0.25">
      <c r="A2365" s="4" t="str">
        <f t="shared" si="1809"/>
        <v/>
      </c>
      <c r="B2365" s="4" t="str">
        <f t="shared" si="1810"/>
        <v/>
      </c>
      <c r="C2365" s="4" t="str">
        <f t="shared" si="1811"/>
        <v/>
      </c>
      <c r="D2365" s="4" t="str">
        <f t="shared" si="1812"/>
        <v/>
      </c>
      <c r="E2365" s="4" t="str">
        <f t="shared" si="1813"/>
        <v/>
      </c>
      <c r="F2365" s="4" t="str">
        <f t="shared" si="1814"/>
        <v/>
      </c>
      <c r="G2365" s="4" t="str">
        <f t="shared" si="1815"/>
        <v/>
      </c>
      <c r="H2365" s="4" t="str">
        <f t="shared" si="1816"/>
        <v/>
      </c>
      <c r="I2365" s="4" t="str">
        <f t="shared" si="1817"/>
        <v/>
      </c>
      <c r="J2365" s="4" t="str">
        <f t="shared" si="1818"/>
        <v/>
      </c>
      <c r="K2365" s="4" t="str">
        <f t="shared" si="1819"/>
        <v/>
      </c>
      <c r="L2365" s="4" t="str">
        <f t="shared" si="1820"/>
        <v/>
      </c>
      <c r="M2365" s="4" t="str">
        <f t="shared" si="1821"/>
        <v/>
      </c>
      <c r="N2365" s="4" t="str">
        <f t="shared" si="1822"/>
        <v/>
      </c>
      <c r="O2365" s="4" t="str">
        <f t="shared" si="1823"/>
        <v>DUS</v>
      </c>
      <c r="P2365" s="4" t="str">
        <f t="shared" si="1824"/>
        <v/>
      </c>
      <c r="Q2365" s="4" t="str">
        <f t="shared" si="1825"/>
        <v/>
      </c>
      <c r="R2365" s="4" t="str">
        <f t="shared" si="1826"/>
        <v/>
      </c>
      <c r="S2365" s="4" t="str">
        <f t="shared" si="1827"/>
        <v/>
      </c>
      <c r="T2365" s="4" t="str">
        <f t="shared" si="1828"/>
        <v>PACK</v>
      </c>
      <c r="U2365" s="4" t="str">
        <f t="shared" si="1829"/>
        <v/>
      </c>
      <c r="V2365" s="4" t="str">
        <f t="shared" si="1830"/>
        <v/>
      </c>
      <c r="W2365" s="4" t="str">
        <f t="shared" si="1831"/>
        <v/>
      </c>
      <c r="X2365" s="4" t="str">
        <f t="shared" si="1832"/>
        <v/>
      </c>
      <c r="Y2365" s="4">
        <f t="shared" si="1833"/>
        <v>7</v>
      </c>
      <c r="Z2365" s="4" t="str">
        <f t="shared" si="1834"/>
        <v>-</v>
      </c>
      <c r="AA2365" s="4" t="str">
        <f t="shared" si="1835"/>
        <v>/</v>
      </c>
      <c r="AB2365" s="4" t="str">
        <f t="shared" si="1836"/>
        <v/>
      </c>
      <c r="AC2365" s="4" t="str">
        <f t="shared" si="1837"/>
        <v/>
      </c>
      <c r="AD2365" s="4" t="str">
        <f t="shared" si="1838"/>
        <v/>
      </c>
      <c r="AE2365" s="4" t="str">
        <f t="shared" si="1839"/>
        <v/>
      </c>
      <c r="AF2365" s="4" t="str" cm="1">
        <f t="array" aca="1" ref="AF2365" ca="1">LEFT(AS2365,MATCH(FALSE,ISNUMBER(MID(AS2365,ROW(INDIRECT("1:"&amp;LEN(AS2365)+1)), 1) *1),0) -1)</f>
        <v>6</v>
      </c>
      <c r="AG2365" s="4">
        <f t="shared" si="1840"/>
        <v>9</v>
      </c>
      <c r="AH2365" s="4">
        <f t="shared" si="1841"/>
        <v>14</v>
      </c>
      <c r="AI2365" s="4">
        <f t="shared" si="1842"/>
        <v>5</v>
      </c>
      <c r="AJ2365" s="4" t="str">
        <f t="shared" si="1843"/>
        <v>/DUS</v>
      </c>
      <c r="AK2365" s="4" t="str">
        <f t="shared" si="1844"/>
        <v>K/DUS</v>
      </c>
      <c r="AL2365" s="4" t="str" cm="1">
        <f t="array" ref="AL2365">LEFT(AS2365,SUM(LEN(AS2365)-LEN(SUBSTITUTE(AS2365,{"0";"1";"2";"3";"4";"5";"6";"7";"8";"9"},""))))</f>
        <v>6</v>
      </c>
      <c r="AM2365" s="4">
        <f t="shared" si="1849"/>
        <v>13</v>
      </c>
      <c r="AN2365" s="4" t="b">
        <f t="shared" si="1860"/>
        <v>1</v>
      </c>
      <c r="AO2365" s="4" t="str">
        <f t="shared" si="1861"/>
        <v>DUS</v>
      </c>
      <c r="AP2365" s="4" t="b">
        <f t="shared" si="1850"/>
        <v>1</v>
      </c>
      <c r="AQ2365" s="4" t="b">
        <f t="shared" si="1846"/>
        <v>0</v>
      </c>
      <c r="AR2365" s="5" t="str">
        <f t="shared" si="1847"/>
        <v>REGI</v>
      </c>
      <c r="AS2365" s="4" t="str">
        <f t="shared" si="1848"/>
        <v>6PACK/DUS</v>
      </c>
      <c r="AT2365" t="s">
        <v>3222</v>
      </c>
      <c r="AV2365" s="33" t="b">
        <f t="shared" ca="1" si="1851"/>
        <v>1</v>
      </c>
      <c r="AW2365">
        <v>44000</v>
      </c>
      <c r="AX2365">
        <v>44000</v>
      </c>
      <c r="AY2365">
        <v>42000</v>
      </c>
      <c r="AZ2365" t="str">
        <f t="shared" si="1858"/>
        <v>8000000002365</v>
      </c>
      <c r="BA2365" t="str">
        <f t="shared" si="1852"/>
        <v>REGI</v>
      </c>
      <c r="BB2365" t="s">
        <v>4417</v>
      </c>
      <c r="BC2365" t="s">
        <v>4417</v>
      </c>
      <c r="BD2365" s="1"/>
      <c r="BF2365" s="9"/>
      <c r="BG2365" s="20"/>
      <c r="BH2365" s="13"/>
      <c r="BI2365" s="15"/>
      <c r="BL2365" s="13"/>
      <c r="BM2365" s="1"/>
      <c r="BP2365" s="1"/>
      <c r="BQ2365" s="1"/>
      <c r="BT2365" s="13"/>
      <c r="BU2365" s="15"/>
      <c r="BV2365" s="14"/>
    </row>
    <row r="2366" spans="1:74" x14ac:dyDescent="0.25">
      <c r="A2366" s="4" t="str">
        <f t="shared" si="1809"/>
        <v/>
      </c>
      <c r="B2366" s="4" t="str">
        <f t="shared" si="1810"/>
        <v/>
      </c>
      <c r="C2366" s="4" t="str">
        <f t="shared" si="1811"/>
        <v>BKS</v>
      </c>
      <c r="D2366" s="4" t="str">
        <f t="shared" si="1812"/>
        <v/>
      </c>
      <c r="E2366" s="4" t="str">
        <f t="shared" si="1813"/>
        <v/>
      </c>
      <c r="F2366" s="4" t="str">
        <f t="shared" si="1814"/>
        <v/>
      </c>
      <c r="G2366" s="4" t="str">
        <f t="shared" si="1815"/>
        <v/>
      </c>
      <c r="H2366" s="4" t="str">
        <f t="shared" si="1816"/>
        <v/>
      </c>
      <c r="I2366" s="4" t="str">
        <f t="shared" si="1817"/>
        <v/>
      </c>
      <c r="J2366" s="4" t="str">
        <f t="shared" si="1818"/>
        <v/>
      </c>
      <c r="K2366" s="4" t="str">
        <f t="shared" si="1819"/>
        <v/>
      </c>
      <c r="L2366" s="4" t="str">
        <f t="shared" si="1820"/>
        <v/>
      </c>
      <c r="M2366" s="4" t="str">
        <f t="shared" si="1821"/>
        <v/>
      </c>
      <c r="N2366" s="4" t="str">
        <f t="shared" si="1822"/>
        <v/>
      </c>
      <c r="O2366" s="4" t="str">
        <f t="shared" si="1823"/>
        <v/>
      </c>
      <c r="P2366" s="4" t="str">
        <f t="shared" si="1824"/>
        <v/>
      </c>
      <c r="Q2366" s="4" t="str">
        <f t="shared" si="1825"/>
        <v/>
      </c>
      <c r="R2366" s="4" t="str">
        <f t="shared" si="1826"/>
        <v/>
      </c>
      <c r="S2366" s="4" t="str">
        <f t="shared" si="1827"/>
        <v/>
      </c>
      <c r="T2366" s="4" t="str">
        <f t="shared" si="1828"/>
        <v/>
      </c>
      <c r="U2366" s="4" t="str">
        <f t="shared" si="1829"/>
        <v/>
      </c>
      <c r="V2366" s="4" t="str">
        <f t="shared" si="1830"/>
        <v/>
      </c>
      <c r="W2366" s="4" t="str">
        <f t="shared" si="1831"/>
        <v/>
      </c>
      <c r="X2366" s="4" t="str">
        <f t="shared" si="1832"/>
        <v/>
      </c>
      <c r="Y2366" s="4">
        <f t="shared" si="1833"/>
        <v>3</v>
      </c>
      <c r="Z2366" s="4" t="str">
        <f t="shared" si="1834"/>
        <v>-</v>
      </c>
      <c r="AA2366" s="4" t="str">
        <f t="shared" si="1835"/>
        <v/>
      </c>
      <c r="AB2366" s="4" t="str">
        <f t="shared" si="1836"/>
        <v/>
      </c>
      <c r="AC2366" s="4" t="str">
        <f t="shared" si="1837"/>
        <v/>
      </c>
      <c r="AD2366" s="4" t="str">
        <f t="shared" si="1838"/>
        <v/>
      </c>
      <c r="AE2366" s="4" t="str">
        <f t="shared" si="1839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1840"/>
        <v>4</v>
      </c>
      <c r="AH2366" s="4">
        <f t="shared" si="1841"/>
        <v>18</v>
      </c>
      <c r="AI2366" s="4">
        <f t="shared" si="1842"/>
        <v>14</v>
      </c>
      <c r="AJ2366" s="4" t="str">
        <f t="shared" si="1843"/>
        <v>1BKS</v>
      </c>
      <c r="AK2366" s="4" t="str">
        <f t="shared" si="1844"/>
        <v>-1BKS</v>
      </c>
      <c r="AL2366" s="4" t="str" cm="1">
        <f t="array" ref="AL2366">LEFT(AS2366,SUM(LEN(AS2366)-LEN(SUBSTITUTE(AS2366,{"0";"1";"2";"3";"4";"5";"6";"7";"8";"9"},""))))</f>
        <v>1</v>
      </c>
      <c r="AM2366" s="4">
        <f t="shared" si="1849"/>
        <v>13</v>
      </c>
      <c r="AN2366" s="4" t="b">
        <f t="shared" si="1860"/>
        <v>1</v>
      </c>
      <c r="AO2366" s="4" t="str">
        <f t="shared" si="1861"/>
        <v>BKS</v>
      </c>
      <c r="AP2366" s="4" t="b">
        <f t="shared" si="1850"/>
        <v>0</v>
      </c>
      <c r="AQ2366" s="4" t="b">
        <f t="shared" si="1846"/>
        <v>0</v>
      </c>
      <c r="AR2366" s="5" t="str">
        <f t="shared" si="1847"/>
        <v>RELAXA BARLEY</v>
      </c>
      <c r="AS2366" s="4" t="str">
        <f t="shared" si="1848"/>
        <v>1BKS</v>
      </c>
      <c r="AT2366" t="s">
        <v>3223</v>
      </c>
      <c r="AU2366" s="1" t="s">
        <v>3224</v>
      </c>
      <c r="AV2366" s="33" t="str">
        <f t="shared" ca="1" si="1851"/>
        <v/>
      </c>
      <c r="AW2366">
        <v>6000</v>
      </c>
      <c r="AX2366">
        <v>6000</v>
      </c>
      <c r="AY2366">
        <v>5000</v>
      </c>
      <c r="AZ2366" t="str">
        <f t="shared" si="1858"/>
        <v>8991002304017</v>
      </c>
      <c r="BA2366" t="str">
        <f t="shared" si="1852"/>
        <v>RELAXA BARLEY</v>
      </c>
      <c r="BB2366" t="s">
        <v>4417</v>
      </c>
      <c r="BC2366" t="s">
        <v>4417</v>
      </c>
      <c r="BD2366" s="1"/>
      <c r="BF2366" s="9"/>
      <c r="BG2366" s="20"/>
      <c r="BH2366" s="13"/>
      <c r="BI2366" s="15"/>
      <c r="BL2366" s="13"/>
      <c r="BM2366" s="1"/>
      <c r="BP2366" s="1"/>
      <c r="BQ2366" s="1"/>
      <c r="BT2366" s="13"/>
      <c r="BU2366" s="15"/>
      <c r="BV2366" s="14"/>
    </row>
    <row r="2367" spans="1:74" x14ac:dyDescent="0.25">
      <c r="A2367" s="4" t="str">
        <f t="shared" si="1809"/>
        <v/>
      </c>
      <c r="B2367" s="4" t="str">
        <f t="shared" si="1810"/>
        <v/>
      </c>
      <c r="C2367" s="4" t="str">
        <f t="shared" si="1811"/>
        <v>BKS</v>
      </c>
      <c r="D2367" s="4" t="str">
        <f t="shared" si="1812"/>
        <v/>
      </c>
      <c r="E2367" s="4" t="str">
        <f t="shared" si="1813"/>
        <v/>
      </c>
      <c r="F2367" s="4" t="str">
        <f t="shared" si="1814"/>
        <v/>
      </c>
      <c r="G2367" s="4" t="str">
        <f t="shared" si="1815"/>
        <v/>
      </c>
      <c r="H2367" s="4" t="str">
        <f t="shared" si="1816"/>
        <v/>
      </c>
      <c r="I2367" s="4" t="str">
        <f t="shared" si="1817"/>
        <v/>
      </c>
      <c r="J2367" s="4" t="str">
        <f t="shared" si="1818"/>
        <v/>
      </c>
      <c r="K2367" s="4" t="str">
        <f t="shared" si="1819"/>
        <v/>
      </c>
      <c r="L2367" s="4" t="str">
        <f t="shared" si="1820"/>
        <v/>
      </c>
      <c r="M2367" s="4" t="str">
        <f t="shared" si="1821"/>
        <v/>
      </c>
      <c r="N2367" s="4" t="str">
        <f t="shared" si="1822"/>
        <v/>
      </c>
      <c r="O2367" s="4" t="str">
        <f t="shared" si="1823"/>
        <v/>
      </c>
      <c r="P2367" s="4" t="str">
        <f t="shared" si="1824"/>
        <v/>
      </c>
      <c r="Q2367" s="4" t="str">
        <f t="shared" si="1825"/>
        <v/>
      </c>
      <c r="R2367" s="4" t="str">
        <f t="shared" si="1826"/>
        <v/>
      </c>
      <c r="S2367" s="4" t="str">
        <f t="shared" si="1827"/>
        <v/>
      </c>
      <c r="T2367" s="4" t="str">
        <f t="shared" si="1828"/>
        <v/>
      </c>
      <c r="U2367" s="4" t="str">
        <f t="shared" si="1829"/>
        <v/>
      </c>
      <c r="V2367" s="4" t="str">
        <f t="shared" si="1830"/>
        <v/>
      </c>
      <c r="W2367" s="4" t="str">
        <f t="shared" si="1831"/>
        <v/>
      </c>
      <c r="X2367" s="4" t="str">
        <f t="shared" si="1832"/>
        <v/>
      </c>
      <c r="Y2367" s="4">
        <f t="shared" si="1833"/>
        <v>3</v>
      </c>
      <c r="Z2367" s="4" t="str">
        <f t="shared" si="1834"/>
        <v>-</v>
      </c>
      <c r="AA2367" s="4" t="str">
        <f t="shared" si="1835"/>
        <v/>
      </c>
      <c r="AB2367" s="4" t="str">
        <f t="shared" si="1836"/>
        <v/>
      </c>
      <c r="AC2367" s="4" t="str">
        <f t="shared" si="1837"/>
        <v/>
      </c>
      <c r="AD2367" s="4" t="str">
        <f t="shared" si="1838"/>
        <v/>
      </c>
      <c r="AE2367" s="4" t="str">
        <f t="shared" si="1839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1840"/>
        <v>4</v>
      </c>
      <c r="AH2367" s="4">
        <f t="shared" si="1841"/>
        <v>18</v>
      </c>
      <c r="AI2367" s="4">
        <f t="shared" si="1842"/>
        <v>14</v>
      </c>
      <c r="AJ2367" s="4" t="str">
        <f t="shared" si="1843"/>
        <v>1BKS</v>
      </c>
      <c r="AK2367" s="4" t="str">
        <f t="shared" si="1844"/>
        <v>-1BKS</v>
      </c>
      <c r="AL2367" s="4" t="str" cm="1">
        <f t="array" ref="AL2367">LEFT(AS2367,SUM(LEN(AS2367)-LEN(SUBSTITUTE(AS2367,{"0";"1";"2";"3";"4";"5";"6";"7";"8";"9"},""))))</f>
        <v>1</v>
      </c>
      <c r="AM2367" s="4">
        <f t="shared" si="1849"/>
        <v>13</v>
      </c>
      <c r="AN2367" s="4" t="b">
        <f t="shared" si="1860"/>
        <v>1</v>
      </c>
      <c r="AO2367" s="4" t="str">
        <f t="shared" si="1861"/>
        <v>BKS</v>
      </c>
      <c r="AP2367" s="4" t="b">
        <f t="shared" si="1850"/>
        <v>0</v>
      </c>
      <c r="AQ2367" s="4" t="b">
        <f t="shared" si="1846"/>
        <v>0</v>
      </c>
      <c r="AR2367" s="5" t="str">
        <f t="shared" si="1847"/>
        <v>RELAXA CHERRY</v>
      </c>
      <c r="AS2367" s="4" t="str">
        <f t="shared" si="1848"/>
        <v>1BKS</v>
      </c>
      <c r="AT2367" t="s">
        <v>3227</v>
      </c>
      <c r="AU2367" s="1" t="s">
        <v>3228</v>
      </c>
      <c r="AV2367" s="33" t="str">
        <f t="shared" ca="1" si="1851"/>
        <v/>
      </c>
      <c r="AW2367">
        <v>6000</v>
      </c>
      <c r="AX2367">
        <v>6000</v>
      </c>
      <c r="AY2367">
        <v>4900</v>
      </c>
      <c r="AZ2367" t="str">
        <f t="shared" si="1858"/>
        <v>8991002304802</v>
      </c>
      <c r="BA2367" t="str">
        <f t="shared" si="1852"/>
        <v>RELAXA CHERRY</v>
      </c>
      <c r="BB2367" t="s">
        <v>4417</v>
      </c>
      <c r="BC2367" t="s">
        <v>4417</v>
      </c>
      <c r="BD2367" s="1"/>
      <c r="BF2367" s="9"/>
      <c r="BG2367" s="20"/>
      <c r="BH2367" s="13"/>
      <c r="BI2367" s="15"/>
      <c r="BL2367" s="13"/>
      <c r="BM2367" s="1"/>
      <c r="BP2367" s="1"/>
      <c r="BQ2367" s="1"/>
      <c r="BT2367" s="13"/>
      <c r="BU2367" s="15"/>
      <c r="BV2367" s="14"/>
    </row>
    <row r="2368" spans="1:74" x14ac:dyDescent="0.25">
      <c r="A2368" s="4" t="str">
        <f t="shared" si="1809"/>
        <v/>
      </c>
      <c r="B2368" s="4" t="str">
        <f t="shared" si="1810"/>
        <v/>
      </c>
      <c r="C2368" s="4" t="str">
        <f t="shared" si="1811"/>
        <v/>
      </c>
      <c r="D2368" s="4" t="str">
        <f t="shared" si="1812"/>
        <v/>
      </c>
      <c r="E2368" s="4" t="str">
        <f t="shared" si="1813"/>
        <v/>
      </c>
      <c r="F2368" s="4" t="str">
        <f t="shared" si="1814"/>
        <v/>
      </c>
      <c r="G2368" s="4" t="str">
        <f t="shared" si="1815"/>
        <v/>
      </c>
      <c r="H2368" s="4" t="str">
        <f t="shared" si="1816"/>
        <v/>
      </c>
      <c r="I2368" s="4" t="str">
        <f t="shared" si="1817"/>
        <v/>
      </c>
      <c r="J2368" s="4" t="str">
        <f t="shared" si="1818"/>
        <v/>
      </c>
      <c r="K2368" s="4" t="str">
        <f t="shared" si="1819"/>
        <v/>
      </c>
      <c r="L2368" s="4" t="str">
        <f t="shared" si="1820"/>
        <v/>
      </c>
      <c r="M2368" s="4" t="str">
        <f t="shared" si="1821"/>
        <v>TPL</v>
      </c>
      <c r="N2368" s="4" t="str">
        <f t="shared" si="1822"/>
        <v/>
      </c>
      <c r="O2368" s="4" t="str">
        <f t="shared" si="1823"/>
        <v/>
      </c>
      <c r="P2368" s="4" t="str">
        <f t="shared" si="1824"/>
        <v/>
      </c>
      <c r="Q2368" s="4" t="str">
        <f t="shared" si="1825"/>
        <v/>
      </c>
      <c r="R2368" s="4" t="str">
        <f t="shared" si="1826"/>
        <v/>
      </c>
      <c r="S2368" s="4" t="str">
        <f t="shared" si="1827"/>
        <v/>
      </c>
      <c r="T2368" s="4" t="str">
        <f t="shared" si="1828"/>
        <v/>
      </c>
      <c r="U2368" s="4" t="str">
        <f t="shared" si="1829"/>
        <v/>
      </c>
      <c r="V2368" s="4" t="str">
        <f t="shared" si="1830"/>
        <v/>
      </c>
      <c r="W2368" s="4" t="str">
        <f t="shared" si="1831"/>
        <v/>
      </c>
      <c r="X2368" s="4" t="str">
        <f t="shared" si="1832"/>
        <v/>
      </c>
      <c r="Y2368" s="4">
        <f t="shared" si="1833"/>
        <v>3</v>
      </c>
      <c r="Z2368" s="4" t="str">
        <f t="shared" si="1834"/>
        <v>-</v>
      </c>
      <c r="AA2368" s="4" t="str">
        <f t="shared" si="1835"/>
        <v/>
      </c>
      <c r="AB2368" s="4" t="str">
        <f t="shared" si="1836"/>
        <v/>
      </c>
      <c r="AC2368" s="4" t="str">
        <f t="shared" si="1837"/>
        <v/>
      </c>
      <c r="AD2368" s="4" t="str">
        <f t="shared" si="1838"/>
        <v/>
      </c>
      <c r="AE2368" s="4" t="str">
        <f t="shared" si="1839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1840"/>
        <v>4</v>
      </c>
      <c r="AH2368" s="4">
        <f t="shared" si="1841"/>
        <v>23</v>
      </c>
      <c r="AI2368" s="4">
        <f t="shared" si="1842"/>
        <v>19</v>
      </c>
      <c r="AJ2368" s="4" t="str">
        <f t="shared" si="1843"/>
        <v>1TPL</v>
      </c>
      <c r="AK2368" s="4" t="str">
        <f t="shared" si="1844"/>
        <v>-1TPL</v>
      </c>
      <c r="AL2368" s="4" t="str" cm="1">
        <f t="array" ref="AL2368">LEFT(AS2368,SUM(LEN(AS2368)-LEN(SUBSTITUTE(AS2368,{"0";"1";"2";"3";"4";"5";"6";"7";"8";"9"},""))))</f>
        <v>1</v>
      </c>
      <c r="AM2368" s="4">
        <f t="shared" si="1849"/>
        <v>13</v>
      </c>
      <c r="AN2368" s="4" t="b">
        <f t="shared" si="1860"/>
        <v>1</v>
      </c>
      <c r="AO2368" s="4" t="str">
        <f t="shared" si="1861"/>
        <v>TPL</v>
      </c>
      <c r="AP2368" s="4" t="b">
        <f t="shared" si="1850"/>
        <v>0</v>
      </c>
      <c r="AQ2368" s="4" t="b">
        <f t="shared" si="1846"/>
        <v>0</v>
      </c>
      <c r="AR2368" s="5" t="str">
        <f t="shared" si="1847"/>
        <v>RELAXA CHERRY MINT</v>
      </c>
      <c r="AS2368" s="4" t="str">
        <f t="shared" si="1848"/>
        <v>1TPL</v>
      </c>
      <c r="AT2368" t="s">
        <v>3225</v>
      </c>
      <c r="AU2368" s="1" t="s">
        <v>3226</v>
      </c>
      <c r="AV2368" s="33" t="str">
        <f t="shared" ca="1" si="1851"/>
        <v/>
      </c>
      <c r="AW2368">
        <v>17500</v>
      </c>
      <c r="AX2368">
        <v>17500</v>
      </c>
      <c r="AY2368">
        <v>16334</v>
      </c>
      <c r="AZ2368" t="str">
        <f t="shared" si="1858"/>
        <v>8991002330306</v>
      </c>
      <c r="BA2368" t="str">
        <f t="shared" si="1852"/>
        <v>RELAXA CHERRY MINT</v>
      </c>
      <c r="BB2368" t="s">
        <v>4417</v>
      </c>
      <c r="BC2368" t="s">
        <v>4417</v>
      </c>
      <c r="BD2368" s="1"/>
      <c r="BF2368" s="9"/>
      <c r="BG2368" s="20"/>
      <c r="BH2368" s="13"/>
      <c r="BI2368" s="15"/>
      <c r="BL2368" s="13"/>
      <c r="BM2368" s="1"/>
      <c r="BP2368" s="1"/>
      <c r="BQ2368" s="1"/>
      <c r="BT2368" s="13"/>
      <c r="BU2368" s="15"/>
      <c r="BV2368" s="14"/>
    </row>
    <row r="2369" spans="1:74" x14ac:dyDescent="0.25">
      <c r="A2369" s="4" t="str">
        <f t="shared" si="1809"/>
        <v/>
      </c>
      <c r="B2369" s="4" t="str">
        <f t="shared" si="1810"/>
        <v/>
      </c>
      <c r="C2369" s="4" t="str">
        <f t="shared" si="1811"/>
        <v>BKS</v>
      </c>
      <c r="D2369" s="4" t="str">
        <f t="shared" si="1812"/>
        <v/>
      </c>
      <c r="E2369" s="4" t="str">
        <f t="shared" si="1813"/>
        <v/>
      </c>
      <c r="F2369" s="4" t="str">
        <f t="shared" si="1814"/>
        <v/>
      </c>
      <c r="G2369" s="4" t="str">
        <f t="shared" si="1815"/>
        <v/>
      </c>
      <c r="H2369" s="4" t="str">
        <f t="shared" si="1816"/>
        <v/>
      </c>
      <c r="I2369" s="4" t="str">
        <f t="shared" si="1817"/>
        <v/>
      </c>
      <c r="J2369" s="4" t="str">
        <f t="shared" si="1818"/>
        <v/>
      </c>
      <c r="K2369" s="4" t="str">
        <f t="shared" si="1819"/>
        <v/>
      </c>
      <c r="L2369" s="4" t="str">
        <f t="shared" si="1820"/>
        <v/>
      </c>
      <c r="M2369" s="4" t="str">
        <f t="shared" si="1821"/>
        <v/>
      </c>
      <c r="N2369" s="4" t="str">
        <f t="shared" si="1822"/>
        <v/>
      </c>
      <c r="O2369" s="4" t="str">
        <f t="shared" si="1823"/>
        <v/>
      </c>
      <c r="P2369" s="4" t="str">
        <f t="shared" si="1824"/>
        <v/>
      </c>
      <c r="Q2369" s="4" t="str">
        <f t="shared" si="1825"/>
        <v/>
      </c>
      <c r="R2369" s="4" t="str">
        <f t="shared" si="1826"/>
        <v/>
      </c>
      <c r="S2369" s="4" t="str">
        <f t="shared" si="1827"/>
        <v/>
      </c>
      <c r="T2369" s="4" t="str">
        <f t="shared" si="1828"/>
        <v/>
      </c>
      <c r="U2369" s="4" t="str">
        <f t="shared" si="1829"/>
        <v/>
      </c>
      <c r="V2369" s="4" t="str">
        <f t="shared" si="1830"/>
        <v/>
      </c>
      <c r="W2369" s="4" t="str">
        <f t="shared" si="1831"/>
        <v/>
      </c>
      <c r="X2369" s="4" t="str">
        <f t="shared" si="1832"/>
        <v/>
      </c>
      <c r="Y2369" s="4">
        <f t="shared" si="1833"/>
        <v>3</v>
      </c>
      <c r="Z2369" s="4" t="str">
        <f t="shared" si="1834"/>
        <v>-</v>
      </c>
      <c r="AA2369" s="4" t="str">
        <f t="shared" si="1835"/>
        <v/>
      </c>
      <c r="AB2369" s="4" t="str">
        <f t="shared" si="1836"/>
        <v/>
      </c>
      <c r="AC2369" s="4" t="str">
        <f t="shared" si="1837"/>
        <v/>
      </c>
      <c r="AD2369" s="4" t="str">
        <f t="shared" si="1838"/>
        <v/>
      </c>
      <c r="AE2369" s="4" t="str">
        <f t="shared" si="1839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1840"/>
        <v>4</v>
      </c>
      <c r="AH2369" s="4">
        <f t="shared" si="1841"/>
        <v>17</v>
      </c>
      <c r="AI2369" s="4">
        <f t="shared" si="1842"/>
        <v>13</v>
      </c>
      <c r="AJ2369" s="4" t="str">
        <f t="shared" si="1843"/>
        <v>1BKS</v>
      </c>
      <c r="AK2369" s="4" t="str">
        <f t="shared" si="1844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1849"/>
        <v>13</v>
      </c>
      <c r="AN2369" s="4" t="b">
        <f t="shared" si="1860"/>
        <v>1</v>
      </c>
      <c r="AO2369" s="4" t="str">
        <f t="shared" si="1861"/>
        <v>BKS</v>
      </c>
      <c r="AP2369" s="4" t="b">
        <f t="shared" si="1850"/>
        <v>0</v>
      </c>
      <c r="AQ2369" s="4" t="b">
        <f t="shared" si="1846"/>
        <v>0</v>
      </c>
      <c r="AR2369" s="5" t="str">
        <f t="shared" si="1847"/>
        <v>RELAXA GRAPE</v>
      </c>
      <c r="AS2369" s="4" t="str">
        <f t="shared" si="1848"/>
        <v>1BKS</v>
      </c>
      <c r="AT2369" t="s">
        <v>3231</v>
      </c>
      <c r="AU2369" s="1" t="s">
        <v>3232</v>
      </c>
      <c r="AV2369" s="33" t="str">
        <f t="shared" ca="1" si="1851"/>
        <v/>
      </c>
      <c r="AW2369">
        <v>6000</v>
      </c>
      <c r="AX2369">
        <v>6000</v>
      </c>
      <c r="AY2369">
        <v>4900</v>
      </c>
      <c r="AZ2369" t="str">
        <f t="shared" si="1858"/>
        <v>8991002304413</v>
      </c>
      <c r="BA2369" t="str">
        <f t="shared" si="1852"/>
        <v>RELAXA GRAPE</v>
      </c>
      <c r="BB2369" t="s">
        <v>4417</v>
      </c>
      <c r="BC2369" t="s">
        <v>4417</v>
      </c>
      <c r="BD2369" s="1"/>
      <c r="BF2369" s="9"/>
      <c r="BG2369" s="20"/>
      <c r="BH2369" s="13"/>
      <c r="BI2369" s="15"/>
      <c r="BL2369" s="13"/>
      <c r="BM2369" s="1"/>
      <c r="BP2369" s="1"/>
      <c r="BQ2369" s="1"/>
      <c r="BT2369" s="13"/>
      <c r="BU2369" s="15"/>
      <c r="BV2369" s="14"/>
    </row>
    <row r="2370" spans="1:74" x14ac:dyDescent="0.25">
      <c r="A2370" s="4" t="str">
        <f t="shared" si="1809"/>
        <v/>
      </c>
      <c r="B2370" s="4" t="str">
        <f t="shared" si="1810"/>
        <v/>
      </c>
      <c r="C2370" s="4" t="str">
        <f t="shared" si="1811"/>
        <v/>
      </c>
      <c r="D2370" s="4" t="str">
        <f t="shared" si="1812"/>
        <v/>
      </c>
      <c r="E2370" s="4" t="str">
        <f t="shared" si="1813"/>
        <v/>
      </c>
      <c r="F2370" s="4" t="str">
        <f t="shared" si="1814"/>
        <v/>
      </c>
      <c r="G2370" s="4" t="str">
        <f t="shared" si="1815"/>
        <v/>
      </c>
      <c r="H2370" s="4" t="str">
        <f t="shared" si="1816"/>
        <v/>
      </c>
      <c r="I2370" s="4" t="str">
        <f t="shared" si="1817"/>
        <v/>
      </c>
      <c r="J2370" s="4" t="str">
        <f t="shared" si="1818"/>
        <v/>
      </c>
      <c r="K2370" s="4" t="str">
        <f t="shared" si="1819"/>
        <v/>
      </c>
      <c r="L2370" s="4" t="str">
        <f t="shared" si="1820"/>
        <v/>
      </c>
      <c r="M2370" s="4" t="str">
        <f t="shared" si="1821"/>
        <v>TPL</v>
      </c>
      <c r="N2370" s="4" t="str">
        <f t="shared" si="1822"/>
        <v/>
      </c>
      <c r="O2370" s="4" t="str">
        <f t="shared" si="1823"/>
        <v/>
      </c>
      <c r="P2370" s="4" t="str">
        <f t="shared" si="1824"/>
        <v/>
      </c>
      <c r="Q2370" s="4" t="str">
        <f t="shared" si="1825"/>
        <v/>
      </c>
      <c r="R2370" s="4" t="str">
        <f t="shared" si="1826"/>
        <v/>
      </c>
      <c r="S2370" s="4" t="str">
        <f t="shared" si="1827"/>
        <v/>
      </c>
      <c r="T2370" s="4" t="str">
        <f t="shared" si="1828"/>
        <v/>
      </c>
      <c r="U2370" s="4" t="str">
        <f t="shared" si="1829"/>
        <v/>
      </c>
      <c r="V2370" s="4" t="str">
        <f t="shared" si="1830"/>
        <v/>
      </c>
      <c r="W2370" s="4" t="str">
        <f t="shared" si="1831"/>
        <v/>
      </c>
      <c r="X2370" s="4" t="str">
        <f t="shared" si="1832"/>
        <v/>
      </c>
      <c r="Y2370" s="4">
        <f t="shared" si="1833"/>
        <v>3</v>
      </c>
      <c r="Z2370" s="4" t="str">
        <f t="shared" si="1834"/>
        <v>-</v>
      </c>
      <c r="AA2370" s="4" t="str">
        <f t="shared" si="1835"/>
        <v/>
      </c>
      <c r="AB2370" s="4" t="str">
        <f t="shared" si="1836"/>
        <v/>
      </c>
      <c r="AC2370" s="4" t="str">
        <f t="shared" si="1837"/>
        <v/>
      </c>
      <c r="AD2370" s="4" t="str">
        <f t="shared" si="1838"/>
        <v/>
      </c>
      <c r="AE2370" s="4" t="str">
        <f t="shared" si="1839"/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si="1840"/>
        <v>4</v>
      </c>
      <c r="AH2370" s="4">
        <f t="shared" si="1841"/>
        <v>22</v>
      </c>
      <c r="AI2370" s="4">
        <f t="shared" si="1842"/>
        <v>18</v>
      </c>
      <c r="AJ2370" s="4" t="str">
        <f t="shared" si="1843"/>
        <v>1TPL</v>
      </c>
      <c r="AK2370" s="4" t="str">
        <f t="shared" si="1844"/>
        <v>-1TPL</v>
      </c>
      <c r="AL2370" s="4" t="str" cm="1">
        <f t="array" ref="AL2370">LEFT(AS2370,SUM(LEN(AS2370)-LEN(SUBSTITUTE(AS2370,{"0";"1";"2";"3";"4";"5";"6";"7";"8";"9"},""))))</f>
        <v>1</v>
      </c>
      <c r="AM2370" s="4">
        <f t="shared" si="1849"/>
        <v>13</v>
      </c>
      <c r="AN2370" s="4" t="b">
        <f t="shared" si="1860"/>
        <v>1</v>
      </c>
      <c r="AO2370" s="4" t="str">
        <f t="shared" si="1861"/>
        <v>TPL</v>
      </c>
      <c r="AP2370" s="4" t="b">
        <f t="shared" si="1850"/>
        <v>0</v>
      </c>
      <c r="AQ2370" s="4" t="b">
        <f t="shared" si="1846"/>
        <v>0</v>
      </c>
      <c r="AR2370" s="5" t="str">
        <f t="shared" si="1847"/>
        <v>RELAXA GRAPE MINT</v>
      </c>
      <c r="AS2370" s="4" t="str">
        <f t="shared" si="1848"/>
        <v>1TPL</v>
      </c>
      <c r="AT2370" t="s">
        <v>3229</v>
      </c>
      <c r="AU2370" s="1" t="s">
        <v>3230</v>
      </c>
      <c r="AV2370" s="33" t="str">
        <f t="shared" ca="1" si="1851"/>
        <v/>
      </c>
      <c r="AW2370">
        <v>17500</v>
      </c>
      <c r="AX2370">
        <v>17500</v>
      </c>
      <c r="AY2370">
        <v>16334</v>
      </c>
      <c r="AZ2370" t="str">
        <f t="shared" si="1858"/>
        <v>8991002330108</v>
      </c>
      <c r="BA2370" t="str">
        <f t="shared" si="1852"/>
        <v>RELAXA GRAPE MINT</v>
      </c>
      <c r="BB2370" t="s">
        <v>4417</v>
      </c>
      <c r="BC2370" t="s">
        <v>4417</v>
      </c>
      <c r="BD2370" s="1"/>
      <c r="BF2370" s="9"/>
      <c r="BG2370" s="20"/>
      <c r="BH2370" s="13"/>
      <c r="BI2370" s="15"/>
      <c r="BL2370" s="13"/>
      <c r="BM2370" s="1"/>
      <c r="BP2370" s="1"/>
      <c r="BQ2370" s="1"/>
      <c r="BT2370" s="13"/>
      <c r="BU2370" s="15"/>
      <c r="BV2370" s="14"/>
    </row>
    <row r="2371" spans="1:74" x14ac:dyDescent="0.25">
      <c r="A2371" s="4" t="str">
        <f t="shared" si="1809"/>
        <v/>
      </c>
      <c r="B2371" s="4" t="str">
        <f t="shared" si="1810"/>
        <v/>
      </c>
      <c r="C2371" s="4" t="str">
        <f t="shared" si="1811"/>
        <v>BKS</v>
      </c>
      <c r="D2371" s="4" t="str">
        <f t="shared" si="1812"/>
        <v/>
      </c>
      <c r="E2371" s="4" t="str">
        <f t="shared" si="1813"/>
        <v/>
      </c>
      <c r="F2371" s="4" t="str">
        <f t="shared" si="1814"/>
        <v/>
      </c>
      <c r="G2371" s="4" t="str">
        <f t="shared" si="1815"/>
        <v/>
      </c>
      <c r="H2371" s="4" t="str">
        <f t="shared" si="1816"/>
        <v/>
      </c>
      <c r="I2371" s="4" t="str">
        <f t="shared" si="1817"/>
        <v/>
      </c>
      <c r="J2371" s="4" t="str">
        <f t="shared" si="1818"/>
        <v/>
      </c>
      <c r="K2371" s="4" t="str">
        <f t="shared" si="1819"/>
        <v/>
      </c>
      <c r="L2371" s="4" t="str">
        <f t="shared" si="1820"/>
        <v/>
      </c>
      <c r="M2371" s="4" t="str">
        <f t="shared" si="1821"/>
        <v/>
      </c>
      <c r="N2371" s="4" t="str">
        <f t="shared" si="1822"/>
        <v/>
      </c>
      <c r="O2371" s="4" t="str">
        <f t="shared" si="1823"/>
        <v/>
      </c>
      <c r="P2371" s="4" t="str">
        <f t="shared" si="1824"/>
        <v/>
      </c>
      <c r="Q2371" s="4" t="str">
        <f t="shared" si="1825"/>
        <v/>
      </c>
      <c r="R2371" s="4" t="str">
        <f t="shared" si="1826"/>
        <v/>
      </c>
      <c r="S2371" s="4" t="str">
        <f t="shared" si="1827"/>
        <v/>
      </c>
      <c r="T2371" s="4" t="str">
        <f t="shared" si="1828"/>
        <v/>
      </c>
      <c r="U2371" s="4" t="str">
        <f t="shared" si="1829"/>
        <v/>
      </c>
      <c r="V2371" s="4" t="str">
        <f t="shared" si="1830"/>
        <v/>
      </c>
      <c r="W2371" s="4" t="str">
        <f t="shared" si="1831"/>
        <v/>
      </c>
      <c r="X2371" s="4" t="str">
        <f t="shared" si="1832"/>
        <v/>
      </c>
      <c r="Y2371" s="4">
        <f t="shared" si="1833"/>
        <v>3</v>
      </c>
      <c r="Z2371" s="4" t="str">
        <f t="shared" si="1834"/>
        <v>-</v>
      </c>
      <c r="AA2371" s="4" t="str">
        <f t="shared" si="1835"/>
        <v/>
      </c>
      <c r="AB2371" s="4" t="str">
        <f t="shared" si="1836"/>
        <v/>
      </c>
      <c r="AC2371" s="4" t="str">
        <f t="shared" si="1837"/>
        <v/>
      </c>
      <c r="AD2371" s="4" t="str">
        <f t="shared" si="1838"/>
        <v/>
      </c>
      <c r="AE2371" s="4" t="str">
        <f t="shared" si="1839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1840"/>
        <v>4</v>
      </c>
      <c r="AH2371" s="4">
        <f t="shared" si="1841"/>
        <v>17</v>
      </c>
      <c r="AI2371" s="4">
        <f t="shared" si="1842"/>
        <v>13</v>
      </c>
      <c r="AJ2371" s="4" t="str">
        <f t="shared" si="1843"/>
        <v>1BKS</v>
      </c>
      <c r="AK2371" s="4" t="str">
        <f t="shared" si="1844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si="1849"/>
        <v>13</v>
      </c>
      <c r="AN2371" s="4" t="b">
        <f t="shared" si="1860"/>
        <v>1</v>
      </c>
      <c r="AO2371" s="4" t="str">
        <f t="shared" si="1861"/>
        <v>BKS</v>
      </c>
      <c r="AP2371" s="4" t="b">
        <f t="shared" si="1850"/>
        <v>0</v>
      </c>
      <c r="AQ2371" s="4" t="b">
        <f t="shared" si="1846"/>
        <v>0</v>
      </c>
      <c r="AR2371" s="5" t="str">
        <f t="shared" si="1847"/>
        <v>RELAXA LEMON</v>
      </c>
      <c r="AS2371" s="4" t="str">
        <f t="shared" si="1848"/>
        <v>1BKS</v>
      </c>
      <c r="AT2371" t="s">
        <v>3233</v>
      </c>
      <c r="AU2371" s="1" t="s">
        <v>3234</v>
      </c>
      <c r="AV2371" s="33" t="str">
        <f t="shared" ca="1" si="1851"/>
        <v/>
      </c>
      <c r="AW2371">
        <v>6000</v>
      </c>
      <c r="AX2371">
        <v>6000</v>
      </c>
      <c r="AY2371">
        <v>4900</v>
      </c>
      <c r="AZ2371" t="str">
        <f t="shared" si="1858"/>
        <v>8991002303829</v>
      </c>
      <c r="BA2371" t="str">
        <f t="shared" si="1852"/>
        <v>RELAXA LEMON</v>
      </c>
      <c r="BB2371" t="s">
        <v>4417</v>
      </c>
      <c r="BC2371" t="s">
        <v>4417</v>
      </c>
      <c r="BD2371" s="1"/>
      <c r="BF2371" s="9"/>
      <c r="BG2371" s="20"/>
      <c r="BH2371" s="13"/>
      <c r="BI2371" s="15"/>
      <c r="BL2371" s="13"/>
      <c r="BM2371" s="1"/>
      <c r="BP2371" s="1"/>
      <c r="BQ2371" s="1"/>
      <c r="BT2371" s="13"/>
      <c r="BU2371" s="15"/>
      <c r="BV2371" s="14"/>
    </row>
    <row r="2372" spans="1:74" x14ac:dyDescent="0.25">
      <c r="A2372" s="4" t="str">
        <f t="shared" ref="A2372:A2435" si="1862">IF(IFERROR(SEARCH($A$1,AT2372),0)&gt;0,$A$1,"")</f>
        <v/>
      </c>
      <c r="B2372" s="4" t="str">
        <f t="shared" ref="B2372:B2435" si="1863">IF(IFERROR(SEARCH($B$1,AT2372),0)&gt;0,$B$1,"")</f>
        <v/>
      </c>
      <c r="C2372" s="4" t="str">
        <f t="shared" ref="C2372:C2435" si="1864">IF(IFERROR(SEARCH($C$1,AT2372),0)&gt;0,$C$1,"")</f>
        <v>BKS</v>
      </c>
      <c r="D2372" s="4" t="str">
        <f t="shared" ref="D2372:D2435" si="1865">IF(IFERROR(SEARCH($D$1,AT2372),0)&gt;0,$D$1,"")</f>
        <v/>
      </c>
      <c r="E2372" s="4" t="str">
        <f t="shared" ref="E2372:E2435" si="1866">IF(IFERROR(SEARCH($E$1,AT2372),0)&gt;0,$E$1,"")</f>
        <v/>
      </c>
      <c r="F2372" s="4" t="str">
        <f t="shared" ref="F2372:F2435" si="1867">IF(IFERROR(SEARCH($F$1,AT2372),0)&gt;0,$F$1,"")</f>
        <v/>
      </c>
      <c r="G2372" s="4" t="str">
        <f t="shared" ref="G2372:G2435" si="1868">IF(IFERROR(SEARCH($G$1,AT2372),0)&gt;0,$G$1,"")</f>
        <v/>
      </c>
      <c r="H2372" s="4" t="str">
        <f t="shared" ref="H2372:H2435" si="1869">IF(IFERROR(SEARCH($H$1,AT2372),0)&gt;0,$H$1,"")</f>
        <v/>
      </c>
      <c r="I2372" s="4" t="str">
        <f t="shared" ref="I2372:I2435" si="1870">IF(IFERROR(SEARCH($I$1,AT2372),0)&gt;0,$I$1,"")</f>
        <v/>
      </c>
      <c r="J2372" s="4" t="str">
        <f t="shared" ref="J2372:J2435" si="1871">IF(IFERROR(SEARCH($J$1,AT2372),0)&gt;0,$J$1,"")</f>
        <v/>
      </c>
      <c r="K2372" s="4" t="str">
        <f t="shared" ref="K2372:K2435" si="1872">IF(IFERROR(SEARCH($K$1,AT2372),0)&gt;0,$K$1,"")</f>
        <v/>
      </c>
      <c r="L2372" s="4" t="str">
        <f t="shared" ref="L2372:L2435" si="1873">IF(IFERROR(SEARCH($L$1,AT2372),0)&gt;0,$L$1,"")</f>
        <v/>
      </c>
      <c r="M2372" s="4" t="str">
        <f t="shared" ref="M2372:M2435" si="1874">IF(IFERROR(SEARCH($M$1,AT2372),0)&gt;0,$M$1,"")</f>
        <v/>
      </c>
      <c r="N2372" s="4" t="str">
        <f t="shared" ref="N2372:N2435" si="1875">IF(IFERROR(SEARCH($N$1,AT2372),0)&gt;0,$N$1,"")</f>
        <v/>
      </c>
      <c r="O2372" s="4" t="str">
        <f t="shared" ref="O2372:O2435" si="1876">IF(IFERROR(SEARCH($O$1,AT2372),0)&gt;0,$O$1,"")</f>
        <v/>
      </c>
      <c r="P2372" s="4" t="str">
        <f t="shared" ref="P2372:P2435" si="1877">IF(IFERROR(SEARCH($P$1,AT2372),0)&gt;0,$P$1,"")</f>
        <v/>
      </c>
      <c r="Q2372" s="4" t="str">
        <f t="shared" ref="Q2372:Q2435" si="1878">IF(IFERROR(SEARCH($Q$1,AT2372),0)&gt;0,$Q$1,"")</f>
        <v/>
      </c>
      <c r="R2372" s="4" t="str">
        <f t="shared" ref="R2372:R2435" si="1879">IF(IFERROR(SEARCH($R$1,AT2372),0)&gt;0,$R$1,"")</f>
        <v/>
      </c>
      <c r="S2372" s="4" t="str">
        <f t="shared" ref="S2372:S2435" si="1880">IF(IFERROR(SEARCH($S$1,AT2372),0)&gt;0,$S$1,"")</f>
        <v/>
      </c>
      <c r="T2372" s="4" t="str">
        <f t="shared" ref="T2372:T2435" si="1881">IF(IFERROR(SEARCH($T$1,AT2372),0)&gt;0,$T$1,"")</f>
        <v/>
      </c>
      <c r="U2372" s="4" t="str">
        <f t="shared" ref="U2372:U2435" si="1882">IF(IFERROR(SEARCH($U$1,AT2372),0)&gt;0,$U$1,"")</f>
        <v/>
      </c>
      <c r="V2372" s="4" t="str">
        <f t="shared" ref="V2372:V2435" si="1883">IF(IFERROR(SEARCH($V$1,AT2372),0)&gt;0,$V$1,"")</f>
        <v/>
      </c>
      <c r="W2372" s="4" t="str">
        <f t="shared" ref="W2372:W2435" si="1884">IF(IFERROR(SEARCH($W$1,AT2372),0)&gt;0,$W$1,"")</f>
        <v/>
      </c>
      <c r="X2372" s="4" t="str">
        <f t="shared" ref="X2372:X2435" si="1885">IF(IFERROR(SEARCH($X$1,AT2372),0)&gt;0,$X$1,"")</f>
        <v/>
      </c>
      <c r="Y2372" s="4">
        <f t="shared" ref="Y2372:Y2435" si="1886">LEN(B2372)+LEN(C2372)+LEN(D2372)+LEN(E2372)+LEN(F2372)+LEN(T2372)+LEN(G2372)+LEN(H2372)+LEN(I2372)+LEN(J2372)+LEN(K2372)+LEN(L2372)+LEN(M2372)+LEN(N2372)+LEN(U2372)+LEN(O2372)+LEN(P2372)+LEN(V2372)+LEN(A2372)+LEN(Q2372)+LEN(X2372)+LEN(R2372)+LEN(W2372)+LEN(S2372)</f>
        <v>3</v>
      </c>
      <c r="Z2372" s="4" t="str">
        <f t="shared" ref="Z2372:Z2435" si="1887">IF(IFERROR(SEARCH($Z$1,AT2372),0)&gt;0,$Z$1,"")</f>
        <v>-</v>
      </c>
      <c r="AA2372" s="4" t="str">
        <f t="shared" ref="AA2372:AA2435" si="1888">IF(IFERROR(SEARCH($AA$1,AT2372),0)&gt;0,$AA$1,"")</f>
        <v/>
      </c>
      <c r="AB2372" s="4" t="str">
        <f t="shared" ref="AB2372:AB2435" si="1889">IF(IFERROR(SEARCH($AB$1,AT2372),0)&gt;0,$AB$1,"")</f>
        <v/>
      </c>
      <c r="AC2372" s="4" t="str">
        <f t="shared" ref="AC2372:AC2435" si="1890">IF(IFERROR(SEARCH($AC$1,AT2372),0)&gt;0,$AC$1,"")</f>
        <v/>
      </c>
      <c r="AD2372" s="4" t="str">
        <f t="shared" ref="AD2372:AD2435" si="1891">IF(IFERROR(SEARCH($AD$1,AT2372),0)&gt;0,$AD$1,"")</f>
        <v/>
      </c>
      <c r="AE2372" s="4" t="str">
        <f t="shared" ref="AE2372:AE2435" si="1892">IF(IFERROR(SEARCH($AE$1,AT2372),0)&gt;0,$AE$1,"")</f>
        <v/>
      </c>
      <c r="AF2372" s="4" t="str" cm="1">
        <f t="array" aca="1" ref="AF2372" ca="1">LEFT(AS2372,MATCH(FALSE,ISNUMBER(MID(AS2372,ROW(INDIRECT("1:"&amp;LEN(AS2372)+1)), 1) *1),0) -1)</f>
        <v>1</v>
      </c>
      <c r="AG2372" s="4">
        <f t="shared" ref="AG2372:AG2435" si="1893">LEN(AS2372)</f>
        <v>4</v>
      </c>
      <c r="AH2372" s="4">
        <f t="shared" ref="AH2372:AH2435" si="1894">LEN(AT2372)</f>
        <v>18</v>
      </c>
      <c r="AI2372" s="4">
        <f t="shared" ref="AI2372:AI2435" si="1895">AH2372-AG2372</f>
        <v>14</v>
      </c>
      <c r="AJ2372" s="4" t="str">
        <f t="shared" ref="AJ2372:AJ2435" si="1896">RIGHT(AT2372,4)</f>
        <v>1BKS</v>
      </c>
      <c r="AK2372" s="4" t="str">
        <f t="shared" ref="AK2372:AK2435" si="1897">RIGHT(AT2372,5)</f>
        <v>-1BKS</v>
      </c>
      <c r="AL2372" s="4" t="str" cm="1">
        <f t="array" ref="AL2372">LEFT(AS2372,SUM(LEN(AS2372)-LEN(SUBSTITUTE(AS2372,{"0";"1";"2";"3";"4";"5";"6";"7";"8";"9"},""))))</f>
        <v>1</v>
      </c>
      <c r="AM2372" s="4">
        <f t="shared" si="1849"/>
        <v>13</v>
      </c>
      <c r="AN2372" s="4" t="b">
        <f t="shared" si="1860"/>
        <v>1</v>
      </c>
      <c r="AO2372" s="4" t="str">
        <f t="shared" si="1861"/>
        <v>BKS</v>
      </c>
      <c r="AP2372" s="4" t="b">
        <f t="shared" si="1850"/>
        <v>0</v>
      </c>
      <c r="AQ2372" s="4" t="b">
        <f t="shared" ref="AQ2372:AQ2435" si="1898">LEFT(AT2372,2)=LEFT(AU2372,2)</f>
        <v>0</v>
      </c>
      <c r="AR2372" s="5" t="str">
        <f t="shared" ref="AR2372:AR2435" si="1899">LEFT(AT2372,(AI2372-1))</f>
        <v>RELAXA MANGGA</v>
      </c>
      <c r="AS2372" s="4" t="str">
        <f t="shared" ref="AS2372:AS2435" si="1900">IFERROR(RIGHT(AT2372,LEN(AT2372)-FIND("-",AT2372)),1)</f>
        <v>1BKS</v>
      </c>
      <c r="AT2372" t="s">
        <v>3235</v>
      </c>
      <c r="AU2372" s="1" t="s">
        <v>3236</v>
      </c>
      <c r="AV2372" s="33" t="str">
        <f t="shared" ca="1" si="1851"/>
        <v/>
      </c>
      <c r="AW2372">
        <v>6000</v>
      </c>
      <c r="AX2372">
        <v>6000</v>
      </c>
      <c r="AY2372">
        <v>4800</v>
      </c>
      <c r="AZ2372" t="str">
        <f t="shared" si="1858"/>
        <v>8991002330504</v>
      </c>
      <c r="BA2372" t="str">
        <f t="shared" si="1852"/>
        <v>RELAXA MANGGA</v>
      </c>
      <c r="BB2372" t="s">
        <v>4417</v>
      </c>
      <c r="BC2372" t="s">
        <v>4417</v>
      </c>
      <c r="BD2372" s="1"/>
      <c r="BF2372" s="9"/>
      <c r="BG2372" s="20"/>
      <c r="BH2372" s="13"/>
      <c r="BI2372" s="15"/>
      <c r="BL2372" s="13"/>
      <c r="BM2372" s="1"/>
      <c r="BP2372" s="1"/>
      <c r="BQ2372" s="1"/>
      <c r="BT2372" s="13"/>
      <c r="BU2372" s="15"/>
      <c r="BV2372" s="14"/>
    </row>
    <row r="2373" spans="1:74" x14ac:dyDescent="0.25">
      <c r="A2373" s="4" t="str">
        <f t="shared" si="1862"/>
        <v/>
      </c>
      <c r="B2373" s="4" t="str">
        <f t="shared" si="1863"/>
        <v/>
      </c>
      <c r="C2373" s="4" t="str">
        <f t="shared" si="1864"/>
        <v>BKS</v>
      </c>
      <c r="D2373" s="4" t="str">
        <f t="shared" si="1865"/>
        <v/>
      </c>
      <c r="E2373" s="4" t="str">
        <f t="shared" si="1866"/>
        <v/>
      </c>
      <c r="F2373" s="4" t="str">
        <f t="shared" si="1867"/>
        <v/>
      </c>
      <c r="G2373" s="4" t="str">
        <f t="shared" si="1868"/>
        <v/>
      </c>
      <c r="H2373" s="4" t="str">
        <f t="shared" si="1869"/>
        <v/>
      </c>
      <c r="I2373" s="4" t="str">
        <f t="shared" si="1870"/>
        <v/>
      </c>
      <c r="J2373" s="4" t="str">
        <f t="shared" si="1871"/>
        <v/>
      </c>
      <c r="K2373" s="4" t="str">
        <f t="shared" si="1872"/>
        <v/>
      </c>
      <c r="L2373" s="4" t="str">
        <f t="shared" si="1873"/>
        <v/>
      </c>
      <c r="M2373" s="4" t="str">
        <f t="shared" si="1874"/>
        <v/>
      </c>
      <c r="N2373" s="4" t="str">
        <f t="shared" si="1875"/>
        <v/>
      </c>
      <c r="O2373" s="4" t="str">
        <f t="shared" si="1876"/>
        <v/>
      </c>
      <c r="P2373" s="4" t="str">
        <f t="shared" si="1877"/>
        <v/>
      </c>
      <c r="Q2373" s="4" t="str">
        <f t="shared" si="1878"/>
        <v/>
      </c>
      <c r="R2373" s="4" t="str">
        <f t="shared" si="1879"/>
        <v/>
      </c>
      <c r="S2373" s="4" t="str">
        <f t="shared" si="1880"/>
        <v/>
      </c>
      <c r="T2373" s="4" t="str">
        <f t="shared" si="1881"/>
        <v/>
      </c>
      <c r="U2373" s="4" t="str">
        <f t="shared" si="1882"/>
        <v/>
      </c>
      <c r="V2373" s="4" t="str">
        <f t="shared" si="1883"/>
        <v/>
      </c>
      <c r="W2373" s="4" t="str">
        <f t="shared" si="1884"/>
        <v/>
      </c>
      <c r="X2373" s="4" t="str">
        <f t="shared" si="1885"/>
        <v/>
      </c>
      <c r="Y2373" s="4">
        <f t="shared" si="1886"/>
        <v>3</v>
      </c>
      <c r="Z2373" s="4" t="str">
        <f t="shared" si="1887"/>
        <v>-</v>
      </c>
      <c r="AA2373" s="4" t="str">
        <f t="shared" si="1888"/>
        <v/>
      </c>
      <c r="AB2373" s="4" t="str">
        <f t="shared" si="1889"/>
        <v/>
      </c>
      <c r="AC2373" s="4" t="str">
        <f t="shared" si="1890"/>
        <v/>
      </c>
      <c r="AD2373" s="4" t="str">
        <f t="shared" si="1891"/>
        <v/>
      </c>
      <c r="AE2373" s="4" t="str">
        <f t="shared" si="1892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1893"/>
        <v>4</v>
      </c>
      <c r="AH2373" s="4">
        <f t="shared" si="1894"/>
        <v>23</v>
      </c>
      <c r="AI2373" s="4">
        <f t="shared" si="1895"/>
        <v>19</v>
      </c>
      <c r="AJ2373" s="4" t="str">
        <f t="shared" si="1896"/>
        <v>1BKS</v>
      </c>
      <c r="AK2373" s="4" t="str">
        <f t="shared" si="1897"/>
        <v>-1BKS</v>
      </c>
      <c r="AL2373" s="4" t="str" cm="1">
        <f t="array" ref="AL2373">LEFT(AS2373,SUM(LEN(AS2373)-LEN(SUBSTITUTE(AS2373,{"0";"1";"2";"3";"4";"5";"6";"7";"8";"9"},""))))</f>
        <v>1</v>
      </c>
      <c r="AM2373" s="4">
        <f t="shared" ref="AM2373:AM2436" si="1901">LEN(AZ2373)</f>
        <v>13</v>
      </c>
      <c r="AN2373" s="4" t="b">
        <f t="shared" si="1860"/>
        <v>1</v>
      </c>
      <c r="AO2373" s="4" t="str">
        <f t="shared" si="1861"/>
        <v>BKS</v>
      </c>
      <c r="AP2373" s="4" t="b">
        <f t="shared" ref="AP2373:AP2436" si="1902">IF((AR2373=AR2374)=TRUE,TRUE,IF((AR2372=AR2373)=TRUE,TRUE,FALSE))</f>
        <v>0</v>
      </c>
      <c r="AQ2373" s="4" t="b">
        <f t="shared" si="1898"/>
        <v>0</v>
      </c>
      <c r="AR2373" s="5" t="str">
        <f t="shared" si="1899"/>
        <v>RELAXA ORANGE MINT</v>
      </c>
      <c r="AS2373" s="4" t="str">
        <f t="shared" si="1900"/>
        <v>1BKS</v>
      </c>
      <c r="AT2373" t="s">
        <v>3237</v>
      </c>
      <c r="AU2373" s="1" t="s">
        <v>3238</v>
      </c>
      <c r="AV2373" s="33" t="str">
        <f t="shared" ref="AV2373:AV2436" ca="1" si="1903">IF(IF(IF(AR2373=AR2374,10,0)+IF(NOT(AO2373="DUS")=TRUE,10,0)=20,"XXXX",IF(IF((AF2373+1)=2,0,1)+IF(AO2373="DUS",1,0)=2,TRUE,""))="",IF(IF(AR2373=AR2372,10,0)+IF(NOT(AO2373="DUS")=TRUE,10,0)=20,"XXXX",IF(IF((AF2373+1)=2,0,1)+IF(AO2373="DUS",1,0)=2,TRUE,"")),IF(IF(AR2373=AR2374,10,0)+IF(NOT(AO2373="DUS")=TRUE,10,0)=20,"XXXX",IF(IF((AF2373+1)=2,0,1)+IF(AO2373="DUS",1,0)=2,TRUE,"")))</f>
        <v/>
      </c>
      <c r="AW2373">
        <v>6000</v>
      </c>
      <c r="AX2373">
        <v>6000</v>
      </c>
      <c r="AY2373">
        <v>4900</v>
      </c>
      <c r="AZ2373" t="str">
        <f t="shared" si="1858"/>
        <v>8991002304178</v>
      </c>
      <c r="BA2373" t="str">
        <f t="shared" ref="BA2373:BA2436" si="1904">AR2373</f>
        <v>RELAXA ORANGE MINT</v>
      </c>
      <c r="BB2373" t="s">
        <v>4417</v>
      </c>
      <c r="BC2373" t="s">
        <v>4417</v>
      </c>
      <c r="BD2373" s="1"/>
      <c r="BF2373" s="9"/>
      <c r="BG2373" s="20"/>
      <c r="BH2373" s="13"/>
      <c r="BI2373" s="15"/>
      <c r="BL2373" s="13"/>
      <c r="BM2373" s="1"/>
      <c r="BP2373" s="1"/>
      <c r="BQ2373" s="1"/>
      <c r="BT2373" s="13"/>
      <c r="BU2373" s="15"/>
      <c r="BV2373" s="14"/>
    </row>
    <row r="2374" spans="1:74" x14ac:dyDescent="0.25">
      <c r="A2374" s="4" t="str">
        <f t="shared" si="1862"/>
        <v/>
      </c>
      <c r="B2374" s="4" t="str">
        <f t="shared" si="1863"/>
        <v>PCS</v>
      </c>
      <c r="C2374" s="4" t="str">
        <f t="shared" si="1864"/>
        <v/>
      </c>
      <c r="D2374" s="4" t="str">
        <f t="shared" si="1865"/>
        <v/>
      </c>
      <c r="E2374" s="4" t="str">
        <f t="shared" si="1866"/>
        <v/>
      </c>
      <c r="F2374" s="4" t="str">
        <f t="shared" si="1867"/>
        <v/>
      </c>
      <c r="G2374" s="4" t="str">
        <f t="shared" si="1868"/>
        <v>KTK</v>
      </c>
      <c r="H2374" s="4" t="str">
        <f t="shared" si="1869"/>
        <v/>
      </c>
      <c r="I2374" s="4" t="str">
        <f t="shared" si="1870"/>
        <v/>
      </c>
      <c r="J2374" s="4" t="str">
        <f t="shared" si="1871"/>
        <v/>
      </c>
      <c r="K2374" s="4" t="str">
        <f t="shared" si="1872"/>
        <v/>
      </c>
      <c r="L2374" s="4" t="str">
        <f t="shared" si="1873"/>
        <v/>
      </c>
      <c r="M2374" s="4" t="str">
        <f t="shared" si="1874"/>
        <v/>
      </c>
      <c r="N2374" s="4" t="str">
        <f t="shared" si="1875"/>
        <v/>
      </c>
      <c r="O2374" s="4" t="str">
        <f t="shared" si="1876"/>
        <v/>
      </c>
      <c r="P2374" s="4" t="str">
        <f t="shared" si="1877"/>
        <v/>
      </c>
      <c r="Q2374" s="4" t="str">
        <f t="shared" si="1878"/>
        <v/>
      </c>
      <c r="R2374" s="4" t="str">
        <f t="shared" si="1879"/>
        <v/>
      </c>
      <c r="S2374" s="4" t="str">
        <f t="shared" si="1880"/>
        <v/>
      </c>
      <c r="T2374" s="4" t="str">
        <f t="shared" si="1881"/>
        <v/>
      </c>
      <c r="U2374" s="4" t="str">
        <f t="shared" si="1882"/>
        <v/>
      </c>
      <c r="V2374" s="4" t="str">
        <f t="shared" si="1883"/>
        <v/>
      </c>
      <c r="W2374" s="4" t="str">
        <f t="shared" si="1884"/>
        <v/>
      </c>
      <c r="X2374" s="4" t="str">
        <f t="shared" si="1885"/>
        <v/>
      </c>
      <c r="Y2374" s="4">
        <f t="shared" si="1886"/>
        <v>6</v>
      </c>
      <c r="Z2374" s="4" t="str">
        <f t="shared" si="1887"/>
        <v>-</v>
      </c>
      <c r="AA2374" s="4" t="str">
        <f t="shared" si="1888"/>
        <v>/</v>
      </c>
      <c r="AB2374" s="4" t="str">
        <f t="shared" si="1889"/>
        <v/>
      </c>
      <c r="AC2374" s="4" t="str">
        <f t="shared" si="1890"/>
        <v/>
      </c>
      <c r="AD2374" s="4" t="str">
        <f t="shared" si="1891"/>
        <v/>
      </c>
      <c r="AE2374" s="4" t="str">
        <f t="shared" si="1892"/>
        <v/>
      </c>
      <c r="AF2374" s="4" t="str" cm="1">
        <f t="array" aca="1" ref="AF2374" ca="1">LEFT(AS2374,MATCH(FALSE,ISNUMBER(MID(AS2374,ROW(INDIRECT("1:"&amp;LEN(AS2374)+1)), 1) *1),0) -1)</f>
        <v>12</v>
      </c>
      <c r="AG2374" s="4">
        <f t="shared" si="1893"/>
        <v>9</v>
      </c>
      <c r="AH2374" s="4">
        <f t="shared" si="1894"/>
        <v>25</v>
      </c>
      <c r="AI2374" s="4">
        <f t="shared" si="1895"/>
        <v>16</v>
      </c>
      <c r="AJ2374" s="4" t="str">
        <f t="shared" si="1896"/>
        <v>/KTK</v>
      </c>
      <c r="AK2374" s="4" t="str">
        <f t="shared" si="1897"/>
        <v>S/KTK</v>
      </c>
      <c r="AL2374" s="4" t="str" cm="1">
        <f t="array" ref="AL2374">LEFT(AS2374,SUM(LEN(AS2374)-LEN(SUBSTITUTE(AS2374,{"0";"1";"2";"3";"4";"5";"6";"7";"8";"9"},""))))</f>
        <v>12</v>
      </c>
      <c r="AM2374" s="4">
        <f t="shared" si="1901"/>
        <v>13</v>
      </c>
      <c r="AN2374" s="4" t="b">
        <f>LEFT(AS2374,2)=AL2374</f>
        <v>1</v>
      </c>
      <c r="AO2374" s="4" t="str">
        <f t="shared" si="1861"/>
        <v>KTK</v>
      </c>
      <c r="AP2374" s="4" t="b">
        <f t="shared" si="1902"/>
        <v>0</v>
      </c>
      <c r="AQ2374" s="4" t="b">
        <f t="shared" si="1898"/>
        <v>0</v>
      </c>
      <c r="AR2374" s="5" t="str">
        <f t="shared" si="1899"/>
        <v>RELAXA PLAY CAR</v>
      </c>
      <c r="AS2374" s="4" t="str">
        <f t="shared" si="1900"/>
        <v>12PCS/KTK</v>
      </c>
      <c r="AT2374" t="s">
        <v>4561</v>
      </c>
      <c r="AU2374" s="1" t="s">
        <v>3239</v>
      </c>
      <c r="AV2374" s="33" t="str">
        <f t="shared" ca="1" si="1903"/>
        <v/>
      </c>
      <c r="AW2374">
        <v>11000</v>
      </c>
      <c r="AX2374">
        <v>11000</v>
      </c>
      <c r="AY2374">
        <v>10200</v>
      </c>
      <c r="AZ2374" t="str">
        <f t="shared" si="1858"/>
        <v>8991002337831</v>
      </c>
      <c r="BA2374" t="str">
        <f t="shared" si="1904"/>
        <v>RELAXA PLAY CAR</v>
      </c>
      <c r="BB2374" t="s">
        <v>4417</v>
      </c>
      <c r="BC2374" t="s">
        <v>4417</v>
      </c>
      <c r="BD2374" s="1"/>
      <c r="BF2374" s="9"/>
      <c r="BG2374" s="20"/>
      <c r="BH2374" s="13"/>
      <c r="BI2374" s="15"/>
      <c r="BL2374" s="13"/>
      <c r="BM2374" s="1"/>
      <c r="BP2374" s="1"/>
      <c r="BQ2374" s="1"/>
      <c r="BT2374" s="13"/>
      <c r="BU2374" s="15"/>
      <c r="BV2374" s="14"/>
    </row>
    <row r="2375" spans="1:74" x14ac:dyDescent="0.25">
      <c r="A2375" s="4" t="str">
        <f t="shared" si="1862"/>
        <v/>
      </c>
      <c r="B2375" s="4" t="str">
        <f t="shared" si="1863"/>
        <v/>
      </c>
      <c r="C2375" s="4" t="str">
        <f t="shared" si="1864"/>
        <v/>
      </c>
      <c r="D2375" s="4" t="str">
        <f t="shared" si="1865"/>
        <v/>
      </c>
      <c r="E2375" s="4" t="str">
        <f t="shared" si="1866"/>
        <v/>
      </c>
      <c r="F2375" s="4" t="str">
        <f t="shared" si="1867"/>
        <v/>
      </c>
      <c r="G2375" s="4" t="str">
        <f t="shared" si="1868"/>
        <v>KTK</v>
      </c>
      <c r="H2375" s="4" t="str">
        <f t="shared" si="1869"/>
        <v/>
      </c>
      <c r="I2375" s="4" t="str">
        <f t="shared" si="1870"/>
        <v/>
      </c>
      <c r="J2375" s="4" t="str">
        <f t="shared" si="1871"/>
        <v/>
      </c>
      <c r="K2375" s="4" t="str">
        <f t="shared" si="1872"/>
        <v/>
      </c>
      <c r="L2375" s="4" t="str">
        <f t="shared" si="1873"/>
        <v/>
      </c>
      <c r="M2375" s="4" t="str">
        <f t="shared" si="1874"/>
        <v/>
      </c>
      <c r="N2375" s="4" t="str">
        <f t="shared" si="1875"/>
        <v/>
      </c>
      <c r="O2375" s="4" t="str">
        <f t="shared" si="1876"/>
        <v/>
      </c>
      <c r="P2375" s="4" t="str">
        <f t="shared" si="1877"/>
        <v/>
      </c>
      <c r="Q2375" s="4" t="str">
        <f t="shared" si="1878"/>
        <v/>
      </c>
      <c r="R2375" s="4" t="str">
        <f t="shared" si="1879"/>
        <v/>
      </c>
      <c r="S2375" s="4" t="str">
        <f t="shared" si="1880"/>
        <v/>
      </c>
      <c r="T2375" s="4" t="str">
        <f t="shared" si="1881"/>
        <v/>
      </c>
      <c r="U2375" s="4" t="str">
        <f t="shared" si="1882"/>
        <v/>
      </c>
      <c r="V2375" s="4" t="str">
        <f t="shared" si="1883"/>
        <v/>
      </c>
      <c r="W2375" s="4" t="str">
        <f t="shared" si="1884"/>
        <v/>
      </c>
      <c r="X2375" s="4" t="str">
        <f t="shared" si="1885"/>
        <v/>
      </c>
      <c r="Y2375" s="4">
        <f t="shared" si="1886"/>
        <v>3</v>
      </c>
      <c r="Z2375" s="4" t="str">
        <f t="shared" si="1887"/>
        <v>-</v>
      </c>
      <c r="AA2375" s="4" t="str">
        <f t="shared" si="1888"/>
        <v/>
      </c>
      <c r="AB2375" s="4" t="str">
        <f t="shared" si="1889"/>
        <v/>
      </c>
      <c r="AC2375" s="4" t="str">
        <f t="shared" si="1890"/>
        <v/>
      </c>
      <c r="AD2375" s="4" t="str">
        <f t="shared" si="1891"/>
        <v/>
      </c>
      <c r="AE2375" s="4" t="str">
        <f t="shared" si="1892"/>
        <v/>
      </c>
      <c r="AF2375" s="4" t="str" cm="1">
        <f t="array" aca="1" ref="AF2375" ca="1">LEFT(AS2375,MATCH(FALSE,ISNUMBER(MID(AS2375,ROW(INDIRECT("1:"&amp;LEN(AS2375)+1)), 1) *1),0) -1)</f>
        <v>1</v>
      </c>
      <c r="AG2375" s="4">
        <f t="shared" si="1893"/>
        <v>4</v>
      </c>
      <c r="AH2375" s="4">
        <f t="shared" si="1894"/>
        <v>24</v>
      </c>
      <c r="AI2375" s="4">
        <f t="shared" si="1895"/>
        <v>20</v>
      </c>
      <c r="AJ2375" s="4" t="str">
        <f t="shared" si="1896"/>
        <v>1KTK</v>
      </c>
      <c r="AK2375" s="4" t="str">
        <f t="shared" si="1897"/>
        <v>-1KTK</v>
      </c>
      <c r="AL2375" s="4" t="str" cm="1">
        <f t="array" ref="AL2375">LEFT(AS2375,SUM(LEN(AS2375)-LEN(SUBSTITUTE(AS2375,{"0";"1";"2";"3";"4";"5";"6";"7";"8";"9"},""))))</f>
        <v>1</v>
      </c>
      <c r="AM2375" s="4">
        <f t="shared" si="1901"/>
        <v>13</v>
      </c>
      <c r="AN2375" s="4" t="b">
        <f t="shared" ref="AN2375:AN2384" si="1905">LEFT(AS2375,1)=AL2375</f>
        <v>1</v>
      </c>
      <c r="AO2375" s="4" t="str">
        <f t="shared" si="1861"/>
        <v>KTK</v>
      </c>
      <c r="AP2375" s="4" t="b">
        <f t="shared" si="1902"/>
        <v>0</v>
      </c>
      <c r="AQ2375" s="4" t="b">
        <f t="shared" si="1898"/>
        <v>0</v>
      </c>
      <c r="AR2375" s="5" t="str">
        <f t="shared" si="1899"/>
        <v>RELAXA PLAY CHEF 3D</v>
      </c>
      <c r="AS2375" s="4" t="str">
        <f t="shared" si="1900"/>
        <v>1KTK</v>
      </c>
      <c r="AT2375" t="s">
        <v>4933</v>
      </c>
      <c r="AU2375" s="1" t="s">
        <v>3240</v>
      </c>
      <c r="AV2375" s="33" t="str">
        <f t="shared" ca="1" si="1903"/>
        <v/>
      </c>
      <c r="AW2375">
        <v>11000</v>
      </c>
      <c r="AX2375">
        <v>11000</v>
      </c>
      <c r="AY2375">
        <v>10200</v>
      </c>
      <c r="AZ2375" t="str">
        <f t="shared" si="1858"/>
        <v>8991002337879</v>
      </c>
      <c r="BA2375" t="str">
        <f t="shared" si="1904"/>
        <v>RELAXA PLAY CHEF 3D</v>
      </c>
      <c r="BB2375" t="s">
        <v>4417</v>
      </c>
      <c r="BC2375" t="s">
        <v>4417</v>
      </c>
      <c r="BD2375" s="1"/>
      <c r="BF2375" s="9"/>
      <c r="BG2375" s="20"/>
      <c r="BH2375" s="13"/>
      <c r="BI2375" s="15"/>
      <c r="BL2375" s="13"/>
      <c r="BM2375" s="1"/>
      <c r="BP2375" s="1"/>
      <c r="BQ2375" s="1"/>
      <c r="BT2375" s="13"/>
      <c r="BU2375" s="15"/>
      <c r="BV2375" s="14"/>
    </row>
    <row r="2376" spans="1:74" x14ac:dyDescent="0.25">
      <c r="A2376" s="4" t="str">
        <f t="shared" si="1862"/>
        <v/>
      </c>
      <c r="B2376" s="4" t="str">
        <f t="shared" si="1863"/>
        <v/>
      </c>
      <c r="C2376" s="4" t="str">
        <f t="shared" si="1864"/>
        <v/>
      </c>
      <c r="D2376" s="4" t="str">
        <f t="shared" si="1865"/>
        <v/>
      </c>
      <c r="E2376" s="4" t="str">
        <f t="shared" si="1866"/>
        <v/>
      </c>
      <c r="F2376" s="4" t="str">
        <f t="shared" si="1867"/>
        <v/>
      </c>
      <c r="G2376" s="4" t="str">
        <f t="shared" si="1868"/>
        <v>KTK</v>
      </c>
      <c r="H2376" s="4" t="str">
        <f t="shared" si="1869"/>
        <v/>
      </c>
      <c r="I2376" s="4" t="str">
        <f t="shared" si="1870"/>
        <v/>
      </c>
      <c r="J2376" s="4" t="str">
        <f t="shared" si="1871"/>
        <v/>
      </c>
      <c r="K2376" s="4" t="str">
        <f t="shared" si="1872"/>
        <v/>
      </c>
      <c r="L2376" s="4" t="str">
        <f t="shared" si="1873"/>
        <v/>
      </c>
      <c r="M2376" s="4" t="str">
        <f t="shared" si="1874"/>
        <v/>
      </c>
      <c r="N2376" s="4" t="str">
        <f t="shared" si="1875"/>
        <v/>
      </c>
      <c r="O2376" s="4" t="str">
        <f t="shared" si="1876"/>
        <v/>
      </c>
      <c r="P2376" s="4" t="str">
        <f t="shared" si="1877"/>
        <v/>
      </c>
      <c r="Q2376" s="4" t="str">
        <f t="shared" si="1878"/>
        <v/>
      </c>
      <c r="R2376" s="4" t="str">
        <f t="shared" si="1879"/>
        <v/>
      </c>
      <c r="S2376" s="4" t="str">
        <f t="shared" si="1880"/>
        <v/>
      </c>
      <c r="T2376" s="4" t="str">
        <f t="shared" si="1881"/>
        <v/>
      </c>
      <c r="U2376" s="4" t="str">
        <f t="shared" si="1882"/>
        <v/>
      </c>
      <c r="V2376" s="4" t="str">
        <f t="shared" si="1883"/>
        <v/>
      </c>
      <c r="W2376" s="4" t="str">
        <f t="shared" si="1884"/>
        <v/>
      </c>
      <c r="X2376" s="4" t="str">
        <f t="shared" si="1885"/>
        <v/>
      </c>
      <c r="Y2376" s="4">
        <f t="shared" si="1886"/>
        <v>3</v>
      </c>
      <c r="Z2376" s="4" t="str">
        <f t="shared" si="1887"/>
        <v>-</v>
      </c>
      <c r="AA2376" s="4" t="str">
        <f t="shared" si="1888"/>
        <v/>
      </c>
      <c r="AB2376" s="4" t="str">
        <f t="shared" si="1889"/>
        <v/>
      </c>
      <c r="AC2376" s="4" t="str">
        <f t="shared" si="1890"/>
        <v/>
      </c>
      <c r="AD2376" s="4" t="str">
        <f t="shared" si="1891"/>
        <v/>
      </c>
      <c r="AE2376" s="4" t="str">
        <f t="shared" si="1892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1893"/>
        <v>4</v>
      </c>
      <c r="AH2376" s="4">
        <f t="shared" si="1894"/>
        <v>26</v>
      </c>
      <c r="AI2376" s="4">
        <f t="shared" si="1895"/>
        <v>22</v>
      </c>
      <c r="AJ2376" s="4" t="str">
        <f t="shared" si="1896"/>
        <v>1KTK</v>
      </c>
      <c r="AK2376" s="4" t="str">
        <f t="shared" si="1897"/>
        <v>-1KTK</v>
      </c>
      <c r="AL2376" s="4" t="str" cm="1">
        <f t="array" ref="AL2376">LEFT(AS2376,SUM(LEN(AS2376)-LEN(SUBSTITUTE(AS2376,{"0";"1";"2";"3";"4";"5";"6";"7";"8";"9"},""))))</f>
        <v>1</v>
      </c>
      <c r="AM2376" s="4">
        <f t="shared" si="1901"/>
        <v>13</v>
      </c>
      <c r="AN2376" s="4" t="b">
        <f t="shared" si="1905"/>
        <v>1</v>
      </c>
      <c r="AO2376" s="4" t="str">
        <f t="shared" si="1861"/>
        <v>KTK</v>
      </c>
      <c r="AP2376" s="4" t="b">
        <f t="shared" si="1902"/>
        <v>0</v>
      </c>
      <c r="AQ2376" s="4" t="b">
        <f t="shared" si="1898"/>
        <v>0</v>
      </c>
      <c r="AR2376" s="5" t="str">
        <f t="shared" si="1899"/>
        <v>RELAXA PLAY FROZEN II</v>
      </c>
      <c r="AS2376" s="4" t="str">
        <f t="shared" si="1900"/>
        <v>1KTK</v>
      </c>
      <c r="AT2376" t="s">
        <v>4569</v>
      </c>
      <c r="AU2376" s="1" t="s">
        <v>3241</v>
      </c>
      <c r="AV2376" s="33" t="str">
        <f t="shared" ca="1" si="1903"/>
        <v/>
      </c>
      <c r="AW2376">
        <v>11000</v>
      </c>
      <c r="AX2376">
        <v>11000</v>
      </c>
      <c r="AY2376">
        <v>10200</v>
      </c>
      <c r="AZ2376" t="str">
        <f t="shared" si="1858"/>
        <v>8991002337510</v>
      </c>
      <c r="BA2376" t="str">
        <f t="shared" si="1904"/>
        <v>RELAXA PLAY FROZEN II</v>
      </c>
      <c r="BB2376" t="s">
        <v>4417</v>
      </c>
      <c r="BC2376" t="s">
        <v>4417</v>
      </c>
      <c r="BD2376" s="1"/>
      <c r="BF2376" s="9"/>
      <c r="BG2376" s="20"/>
      <c r="BH2376" s="13"/>
      <c r="BI2376" s="15"/>
      <c r="BL2376" s="13"/>
      <c r="BM2376" s="1"/>
      <c r="BP2376" s="1"/>
      <c r="BQ2376" s="1"/>
      <c r="BT2376" s="13"/>
      <c r="BU2376" s="15"/>
      <c r="BV2376" s="14"/>
    </row>
    <row r="2377" spans="1:74" x14ac:dyDescent="0.25">
      <c r="A2377" s="4" t="str">
        <f t="shared" si="1862"/>
        <v/>
      </c>
      <c r="B2377" s="4" t="str">
        <f t="shared" si="1863"/>
        <v/>
      </c>
      <c r="C2377" s="4" t="str">
        <f t="shared" si="1864"/>
        <v/>
      </c>
      <c r="D2377" s="4" t="str">
        <f t="shared" si="1865"/>
        <v/>
      </c>
      <c r="E2377" s="4" t="str">
        <f t="shared" si="1866"/>
        <v/>
      </c>
      <c r="F2377" s="4" t="str">
        <f t="shared" si="1867"/>
        <v/>
      </c>
      <c r="G2377" s="4" t="str">
        <f t="shared" si="1868"/>
        <v>KTK</v>
      </c>
      <c r="H2377" s="4" t="str">
        <f t="shared" si="1869"/>
        <v/>
      </c>
      <c r="I2377" s="4" t="str">
        <f t="shared" si="1870"/>
        <v/>
      </c>
      <c r="J2377" s="4" t="str">
        <f t="shared" si="1871"/>
        <v/>
      </c>
      <c r="K2377" s="4" t="str">
        <f t="shared" si="1872"/>
        <v/>
      </c>
      <c r="L2377" s="4" t="str">
        <f t="shared" si="1873"/>
        <v/>
      </c>
      <c r="M2377" s="4" t="str">
        <f t="shared" si="1874"/>
        <v/>
      </c>
      <c r="N2377" s="4" t="str">
        <f t="shared" si="1875"/>
        <v/>
      </c>
      <c r="O2377" s="4" t="str">
        <f t="shared" si="1876"/>
        <v/>
      </c>
      <c r="P2377" s="4" t="str">
        <f t="shared" si="1877"/>
        <v/>
      </c>
      <c r="Q2377" s="4" t="str">
        <f t="shared" si="1878"/>
        <v/>
      </c>
      <c r="R2377" s="4" t="str">
        <f t="shared" si="1879"/>
        <v/>
      </c>
      <c r="S2377" s="4" t="str">
        <f t="shared" si="1880"/>
        <v/>
      </c>
      <c r="T2377" s="4" t="str">
        <f t="shared" si="1881"/>
        <v/>
      </c>
      <c r="U2377" s="4" t="str">
        <f t="shared" si="1882"/>
        <v/>
      </c>
      <c r="V2377" s="4" t="str">
        <f t="shared" si="1883"/>
        <v/>
      </c>
      <c r="W2377" s="4" t="str">
        <f t="shared" si="1884"/>
        <v/>
      </c>
      <c r="X2377" s="4" t="str">
        <f t="shared" si="1885"/>
        <v/>
      </c>
      <c r="Y2377" s="4">
        <f t="shared" si="1886"/>
        <v>3</v>
      </c>
      <c r="Z2377" s="4" t="str">
        <f t="shared" si="1887"/>
        <v>-</v>
      </c>
      <c r="AA2377" s="4" t="str">
        <f t="shared" si="1888"/>
        <v/>
      </c>
      <c r="AB2377" s="4" t="str">
        <f t="shared" si="1889"/>
        <v/>
      </c>
      <c r="AC2377" s="4" t="str">
        <f t="shared" si="1890"/>
        <v/>
      </c>
      <c r="AD2377" s="4" t="str">
        <f t="shared" si="1891"/>
        <v/>
      </c>
      <c r="AE2377" s="4" t="str">
        <f t="shared" si="1892"/>
        <v/>
      </c>
      <c r="AF2377" s="4" t="str" cm="1">
        <f t="array" aca="1" ref="AF2377" ca="1">LEFT(AS2377,MATCH(FALSE,ISNUMBER(MID(AS2377,ROW(INDIRECT("1:"&amp;LEN(AS2377)+1)), 1) *1),0) -1)</f>
        <v>1</v>
      </c>
      <c r="AG2377" s="4">
        <f t="shared" si="1893"/>
        <v>4</v>
      </c>
      <c r="AH2377" s="4">
        <f t="shared" si="1894"/>
        <v>26</v>
      </c>
      <c r="AI2377" s="4">
        <f t="shared" si="1895"/>
        <v>22</v>
      </c>
      <c r="AJ2377" s="4" t="str">
        <f t="shared" si="1896"/>
        <v>1KTK</v>
      </c>
      <c r="AK2377" s="4" t="str">
        <f t="shared" si="1897"/>
        <v>-1KTK</v>
      </c>
      <c r="AL2377" s="4" t="str" cm="1">
        <f t="array" ref="AL2377">LEFT(AS2377,SUM(LEN(AS2377)-LEN(SUBSTITUTE(AS2377,{"0";"1";"2";"3";"4";"5";"6";"7";"8";"9"},""))))</f>
        <v>1</v>
      </c>
      <c r="AM2377" s="4">
        <f t="shared" si="1901"/>
        <v>13</v>
      </c>
      <c r="AN2377" s="4" t="b">
        <f t="shared" si="1905"/>
        <v>1</v>
      </c>
      <c r="AO2377" s="4" t="str">
        <f t="shared" si="1861"/>
        <v>KTK</v>
      </c>
      <c r="AP2377" s="4" t="b">
        <f t="shared" si="1902"/>
        <v>0</v>
      </c>
      <c r="AQ2377" s="4" t="b">
        <f t="shared" si="1898"/>
        <v>0</v>
      </c>
      <c r="AR2377" s="5" t="str">
        <f t="shared" si="1899"/>
        <v>RELAXA PLAY KUDA PONI</v>
      </c>
      <c r="AS2377" s="4" t="str">
        <f t="shared" si="1900"/>
        <v>1KTK</v>
      </c>
      <c r="AT2377" t="s">
        <v>4570</v>
      </c>
      <c r="AU2377" s="1" t="s">
        <v>3242</v>
      </c>
      <c r="AV2377" s="33" t="str">
        <f t="shared" ca="1" si="1903"/>
        <v/>
      </c>
      <c r="AW2377">
        <v>11000</v>
      </c>
      <c r="AX2377">
        <v>11000</v>
      </c>
      <c r="AY2377">
        <v>10200</v>
      </c>
      <c r="AZ2377" t="str">
        <f t="shared" si="1858"/>
        <v>8991002337626</v>
      </c>
      <c r="BA2377" t="str">
        <f t="shared" si="1904"/>
        <v>RELAXA PLAY KUDA PONI</v>
      </c>
      <c r="BB2377" t="s">
        <v>4417</v>
      </c>
      <c r="BC2377" t="s">
        <v>4417</v>
      </c>
      <c r="BD2377" s="1"/>
      <c r="BF2377" s="9"/>
      <c r="BG2377" s="20"/>
      <c r="BH2377" s="13"/>
      <c r="BI2377" s="15"/>
      <c r="BL2377" s="13"/>
      <c r="BM2377" s="1"/>
      <c r="BP2377" s="1"/>
      <c r="BQ2377" s="1"/>
      <c r="BT2377" s="13"/>
      <c r="BU2377" s="15"/>
      <c r="BV2377" s="14"/>
    </row>
    <row r="2378" spans="1:74" x14ac:dyDescent="0.25">
      <c r="A2378" s="4" t="str">
        <f t="shared" si="1862"/>
        <v/>
      </c>
      <c r="B2378" s="4" t="str">
        <f t="shared" si="1863"/>
        <v/>
      </c>
      <c r="C2378" s="4" t="str">
        <f t="shared" si="1864"/>
        <v/>
      </c>
      <c r="D2378" s="4" t="str">
        <f t="shared" si="1865"/>
        <v/>
      </c>
      <c r="E2378" s="4" t="str">
        <f t="shared" si="1866"/>
        <v/>
      </c>
      <c r="F2378" s="4" t="str">
        <f t="shared" si="1867"/>
        <v/>
      </c>
      <c r="G2378" s="4" t="str">
        <f t="shared" si="1868"/>
        <v>KTK</v>
      </c>
      <c r="H2378" s="4" t="str">
        <f t="shared" si="1869"/>
        <v/>
      </c>
      <c r="I2378" s="4" t="str">
        <f t="shared" si="1870"/>
        <v/>
      </c>
      <c r="J2378" s="4" t="str">
        <f t="shared" si="1871"/>
        <v/>
      </c>
      <c r="K2378" s="4" t="str">
        <f t="shared" si="1872"/>
        <v/>
      </c>
      <c r="L2378" s="4" t="str">
        <f t="shared" si="1873"/>
        <v/>
      </c>
      <c r="M2378" s="4" t="str">
        <f t="shared" si="1874"/>
        <v/>
      </c>
      <c r="N2378" s="4" t="str">
        <f t="shared" si="1875"/>
        <v/>
      </c>
      <c r="O2378" s="4" t="str">
        <f t="shared" si="1876"/>
        <v/>
      </c>
      <c r="P2378" s="4" t="str">
        <f t="shared" si="1877"/>
        <v/>
      </c>
      <c r="Q2378" s="4" t="str">
        <f t="shared" si="1878"/>
        <v/>
      </c>
      <c r="R2378" s="4" t="str">
        <f t="shared" si="1879"/>
        <v/>
      </c>
      <c r="S2378" s="4" t="str">
        <f t="shared" si="1880"/>
        <v/>
      </c>
      <c r="T2378" s="4" t="str">
        <f t="shared" si="1881"/>
        <v/>
      </c>
      <c r="U2378" s="4" t="str">
        <f t="shared" si="1882"/>
        <v/>
      </c>
      <c r="V2378" s="4" t="str">
        <f t="shared" si="1883"/>
        <v/>
      </c>
      <c r="W2378" s="4" t="str">
        <f t="shared" si="1884"/>
        <v/>
      </c>
      <c r="X2378" s="4" t="str">
        <f t="shared" si="1885"/>
        <v/>
      </c>
      <c r="Y2378" s="4">
        <f t="shared" si="1886"/>
        <v>3</v>
      </c>
      <c r="Z2378" s="4" t="str">
        <f t="shared" si="1887"/>
        <v>-</v>
      </c>
      <c r="AA2378" s="4" t="str">
        <f t="shared" si="1888"/>
        <v/>
      </c>
      <c r="AB2378" s="4" t="str">
        <f t="shared" si="1889"/>
        <v/>
      </c>
      <c r="AC2378" s="4" t="str">
        <f t="shared" si="1890"/>
        <v/>
      </c>
      <c r="AD2378" s="4" t="str">
        <f t="shared" si="1891"/>
        <v/>
      </c>
      <c r="AE2378" s="4" t="str">
        <f t="shared" si="1892"/>
        <v/>
      </c>
      <c r="AF2378" s="4" t="str" cm="1">
        <f t="array" aca="1" ref="AF2378" ca="1">LEFT(AS2378,MATCH(FALSE,ISNUMBER(MID(AS2378,ROW(INDIRECT("1:"&amp;LEN(AS2378)+1)), 1) *1),0) -1)</f>
        <v>1</v>
      </c>
      <c r="AG2378" s="4">
        <f t="shared" si="1893"/>
        <v>4</v>
      </c>
      <c r="AH2378" s="4">
        <f t="shared" si="1894"/>
        <v>26</v>
      </c>
      <c r="AI2378" s="4">
        <f t="shared" si="1895"/>
        <v>22</v>
      </c>
      <c r="AJ2378" s="4" t="str">
        <f t="shared" si="1896"/>
        <v>1KTK</v>
      </c>
      <c r="AK2378" s="4" t="str">
        <f t="shared" si="1897"/>
        <v>-1KTK</v>
      </c>
      <c r="AL2378" s="4" t="str" cm="1">
        <f t="array" ref="AL2378">LEFT(AS2378,SUM(LEN(AS2378)-LEN(SUBSTITUTE(AS2378,{"0";"1";"2";"3";"4";"5";"6";"7";"8";"9"},""))))</f>
        <v>1</v>
      </c>
      <c r="AM2378" s="4">
        <f t="shared" si="1901"/>
        <v>13</v>
      </c>
      <c r="AN2378" s="4" t="b">
        <f t="shared" si="1905"/>
        <v>1</v>
      </c>
      <c r="AO2378" s="4" t="str">
        <f t="shared" si="1861"/>
        <v>KTK</v>
      </c>
      <c r="AP2378" s="4" t="b">
        <f t="shared" si="1902"/>
        <v>0</v>
      </c>
      <c r="AQ2378" s="4" t="b">
        <f t="shared" si="1898"/>
        <v>0</v>
      </c>
      <c r="AR2378" s="5" t="str">
        <f t="shared" si="1899"/>
        <v>RELAXA PLAY SPIDERMAN</v>
      </c>
      <c r="AS2378" s="4" t="str">
        <f t="shared" si="1900"/>
        <v>1KTK</v>
      </c>
      <c r="AT2378" t="s">
        <v>4746</v>
      </c>
      <c r="AU2378" s="1" t="s">
        <v>3243</v>
      </c>
      <c r="AV2378" s="33" t="str">
        <f t="shared" ca="1" si="1903"/>
        <v/>
      </c>
      <c r="AW2378">
        <v>11000</v>
      </c>
      <c r="AX2378">
        <v>11000</v>
      </c>
      <c r="AY2378">
        <v>10200</v>
      </c>
      <c r="AZ2378" t="str">
        <f t="shared" si="1858"/>
        <v>8991002337411</v>
      </c>
      <c r="BA2378" t="str">
        <f t="shared" si="1904"/>
        <v>RELAXA PLAY SPIDERMAN</v>
      </c>
      <c r="BB2378" t="s">
        <v>4417</v>
      </c>
      <c r="BC2378" t="s">
        <v>4417</v>
      </c>
      <c r="BD2378" s="1"/>
      <c r="BF2378" s="9"/>
      <c r="BG2378" s="20"/>
      <c r="BH2378" s="13"/>
      <c r="BI2378" s="15"/>
      <c r="BL2378" s="13"/>
      <c r="BM2378" s="1"/>
      <c r="BP2378" s="1"/>
      <c r="BQ2378" s="1"/>
      <c r="BT2378" s="13"/>
      <c r="BU2378" s="15"/>
      <c r="BV2378" s="14"/>
    </row>
    <row r="2379" spans="1:74" x14ac:dyDescent="0.25">
      <c r="A2379" s="4" t="str">
        <f t="shared" si="1862"/>
        <v/>
      </c>
      <c r="B2379" s="4" t="str">
        <f t="shared" si="1863"/>
        <v/>
      </c>
      <c r="C2379" s="4" t="str">
        <f t="shared" si="1864"/>
        <v>BKS</v>
      </c>
      <c r="D2379" s="4" t="str">
        <f t="shared" si="1865"/>
        <v/>
      </c>
      <c r="E2379" s="4" t="str">
        <f t="shared" si="1866"/>
        <v/>
      </c>
      <c r="F2379" s="4" t="str">
        <f t="shared" si="1867"/>
        <v/>
      </c>
      <c r="G2379" s="4" t="str">
        <f t="shared" si="1868"/>
        <v/>
      </c>
      <c r="H2379" s="4" t="str">
        <f t="shared" si="1869"/>
        <v/>
      </c>
      <c r="I2379" s="4" t="str">
        <f t="shared" si="1870"/>
        <v/>
      </c>
      <c r="J2379" s="4" t="str">
        <f t="shared" si="1871"/>
        <v/>
      </c>
      <c r="K2379" s="4" t="str">
        <f t="shared" si="1872"/>
        <v/>
      </c>
      <c r="L2379" s="4" t="str">
        <f t="shared" si="1873"/>
        <v/>
      </c>
      <c r="M2379" s="4" t="str">
        <f t="shared" si="1874"/>
        <v/>
      </c>
      <c r="N2379" s="4" t="str">
        <f t="shared" si="1875"/>
        <v/>
      </c>
      <c r="O2379" s="4" t="str">
        <f t="shared" si="1876"/>
        <v/>
      </c>
      <c r="P2379" s="4" t="str">
        <f t="shared" si="1877"/>
        <v/>
      </c>
      <c r="Q2379" s="4" t="str">
        <f t="shared" si="1878"/>
        <v/>
      </c>
      <c r="R2379" s="4" t="str">
        <f t="shared" si="1879"/>
        <v/>
      </c>
      <c r="S2379" s="4" t="str">
        <f t="shared" si="1880"/>
        <v/>
      </c>
      <c r="T2379" s="4" t="str">
        <f t="shared" si="1881"/>
        <v/>
      </c>
      <c r="U2379" s="4" t="str">
        <f t="shared" si="1882"/>
        <v/>
      </c>
      <c r="V2379" s="4" t="str">
        <f t="shared" si="1883"/>
        <v/>
      </c>
      <c r="W2379" s="4" t="str">
        <f t="shared" si="1884"/>
        <v/>
      </c>
      <c r="X2379" s="4" t="str">
        <f t="shared" si="1885"/>
        <v/>
      </c>
      <c r="Y2379" s="4">
        <f t="shared" si="1886"/>
        <v>3</v>
      </c>
      <c r="Z2379" s="4" t="str">
        <f t="shared" si="1887"/>
        <v>-</v>
      </c>
      <c r="AA2379" s="4" t="str">
        <f t="shared" si="1888"/>
        <v/>
      </c>
      <c r="AB2379" s="4" t="str">
        <f t="shared" si="1889"/>
        <v/>
      </c>
      <c r="AC2379" s="4" t="str">
        <f t="shared" si="1890"/>
        <v/>
      </c>
      <c r="AD2379" s="4" t="str">
        <f t="shared" si="1891"/>
        <v/>
      </c>
      <c r="AE2379" s="4" t="str">
        <f t="shared" si="1892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1893"/>
        <v>4</v>
      </c>
      <c r="AH2379" s="4">
        <f t="shared" si="1894"/>
        <v>17</v>
      </c>
      <c r="AI2379" s="4">
        <f t="shared" si="1895"/>
        <v>13</v>
      </c>
      <c r="AJ2379" s="4" t="str">
        <f t="shared" si="1896"/>
        <v>1BKS</v>
      </c>
      <c r="AK2379" s="4" t="str">
        <f t="shared" si="1897"/>
        <v>-1BKS</v>
      </c>
      <c r="AL2379" s="4" t="str" cm="1">
        <f t="array" ref="AL2379">LEFT(AS2379,SUM(LEN(AS2379)-LEN(SUBSTITUTE(AS2379,{"0";"1";"2";"3";"4";"5";"6";"7";"8";"9"},""))))</f>
        <v>1</v>
      </c>
      <c r="AM2379" s="4">
        <f t="shared" si="1901"/>
        <v>13</v>
      </c>
      <c r="AN2379" s="4" t="b">
        <f t="shared" si="1905"/>
        <v>1</v>
      </c>
      <c r="AO2379" s="4" t="str">
        <f t="shared" si="1861"/>
        <v>BKS</v>
      </c>
      <c r="AP2379" s="4" t="b">
        <f t="shared" si="1902"/>
        <v>0</v>
      </c>
      <c r="AQ2379" s="4" t="b">
        <f t="shared" si="1898"/>
        <v>0</v>
      </c>
      <c r="AR2379" s="5" t="str">
        <f t="shared" si="1899"/>
        <v>RELAXA TWISH</v>
      </c>
      <c r="AS2379" s="4" t="str">
        <f t="shared" si="1900"/>
        <v>1BKS</v>
      </c>
      <c r="AT2379" t="s">
        <v>4932</v>
      </c>
      <c r="AU2379" s="1" t="s">
        <v>3244</v>
      </c>
      <c r="AV2379" s="33" t="str">
        <f t="shared" ca="1" si="1903"/>
        <v/>
      </c>
      <c r="AW2379">
        <v>1000</v>
      </c>
      <c r="AX2379">
        <v>1000</v>
      </c>
      <c r="AY2379">
        <v>800</v>
      </c>
      <c r="AZ2379" t="str">
        <f t="shared" si="1858"/>
        <v>8991002304857</v>
      </c>
      <c r="BA2379" t="str">
        <f t="shared" si="1904"/>
        <v>RELAXA TWISH</v>
      </c>
      <c r="BB2379" t="s">
        <v>4417</v>
      </c>
      <c r="BC2379" t="s">
        <v>4417</v>
      </c>
      <c r="BD2379" s="1"/>
      <c r="BF2379" s="9"/>
      <c r="BG2379" s="20"/>
      <c r="BH2379" s="13"/>
      <c r="BI2379" s="15"/>
      <c r="BL2379" s="13"/>
      <c r="BM2379" s="1"/>
      <c r="BP2379" s="1"/>
      <c r="BQ2379" s="1"/>
      <c r="BT2379" s="13"/>
      <c r="BU2379" s="15"/>
      <c r="BV2379" s="14"/>
    </row>
    <row r="2380" spans="1:74" x14ac:dyDescent="0.25">
      <c r="A2380" s="4" t="str">
        <f t="shared" si="1862"/>
        <v/>
      </c>
      <c r="B2380" s="4" t="str">
        <f t="shared" si="1863"/>
        <v/>
      </c>
      <c r="C2380" s="4" t="str">
        <f t="shared" si="1864"/>
        <v>BKS</v>
      </c>
      <c r="D2380" s="4" t="str">
        <f t="shared" si="1865"/>
        <v/>
      </c>
      <c r="E2380" s="4" t="str">
        <f t="shared" si="1866"/>
        <v/>
      </c>
      <c r="F2380" s="4" t="str">
        <f t="shared" si="1867"/>
        <v/>
      </c>
      <c r="G2380" s="4" t="str">
        <f t="shared" si="1868"/>
        <v/>
      </c>
      <c r="H2380" s="4" t="str">
        <f t="shared" si="1869"/>
        <v/>
      </c>
      <c r="I2380" s="4" t="str">
        <f t="shared" si="1870"/>
        <v/>
      </c>
      <c r="J2380" s="4" t="str">
        <f t="shared" si="1871"/>
        <v/>
      </c>
      <c r="K2380" s="4" t="str">
        <f t="shared" si="1872"/>
        <v/>
      </c>
      <c r="L2380" s="4" t="str">
        <f t="shared" si="1873"/>
        <v/>
      </c>
      <c r="M2380" s="4" t="str">
        <f t="shared" si="1874"/>
        <v/>
      </c>
      <c r="N2380" s="4" t="str">
        <f t="shared" si="1875"/>
        <v/>
      </c>
      <c r="O2380" s="4" t="str">
        <f t="shared" si="1876"/>
        <v/>
      </c>
      <c r="P2380" s="4" t="str">
        <f t="shared" si="1877"/>
        <v/>
      </c>
      <c r="Q2380" s="4" t="str">
        <f t="shared" si="1878"/>
        <v/>
      </c>
      <c r="R2380" s="4" t="str">
        <f t="shared" si="1879"/>
        <v/>
      </c>
      <c r="S2380" s="4" t="str">
        <f t="shared" si="1880"/>
        <v/>
      </c>
      <c r="T2380" s="4" t="str">
        <f t="shared" si="1881"/>
        <v/>
      </c>
      <c r="U2380" s="4" t="str">
        <f t="shared" si="1882"/>
        <v/>
      </c>
      <c r="V2380" s="4" t="str">
        <f t="shared" si="1883"/>
        <v/>
      </c>
      <c r="W2380" s="4" t="str">
        <f t="shared" si="1884"/>
        <v/>
      </c>
      <c r="X2380" s="4" t="str">
        <f t="shared" si="1885"/>
        <v/>
      </c>
      <c r="Y2380" s="4">
        <f t="shared" si="1886"/>
        <v>3</v>
      </c>
      <c r="Z2380" s="4" t="str">
        <f t="shared" si="1887"/>
        <v>-</v>
      </c>
      <c r="AA2380" s="4" t="str">
        <f t="shared" si="1888"/>
        <v/>
      </c>
      <c r="AB2380" s="4" t="str">
        <f t="shared" si="1889"/>
        <v/>
      </c>
      <c r="AC2380" s="4" t="str">
        <f t="shared" si="1890"/>
        <v/>
      </c>
      <c r="AD2380" s="4" t="str">
        <f t="shared" si="1891"/>
        <v/>
      </c>
      <c r="AE2380" s="4" t="str">
        <f t="shared" si="1892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1893"/>
        <v>4</v>
      </c>
      <c r="AH2380" s="4">
        <f t="shared" si="1894"/>
        <v>19</v>
      </c>
      <c r="AI2380" s="4">
        <f t="shared" si="1895"/>
        <v>15</v>
      </c>
      <c r="AJ2380" s="4" t="str">
        <f t="shared" si="1896"/>
        <v>1BKS</v>
      </c>
      <c r="AK2380" s="4" t="str">
        <f t="shared" si="1897"/>
        <v>-1BKS</v>
      </c>
      <c r="AL2380" s="4" t="str" cm="1">
        <f t="array" ref="AL2380">LEFT(AS2380,SUM(LEN(AS2380)-LEN(SUBSTITUTE(AS2380,{"0";"1";"2";"3";"4";"5";"6";"7";"8";"9"},""))))</f>
        <v>1</v>
      </c>
      <c r="AM2380" s="4">
        <f t="shared" si="1901"/>
        <v>13</v>
      </c>
      <c r="AN2380" s="4" t="b">
        <f t="shared" si="1905"/>
        <v>1</v>
      </c>
      <c r="AO2380" s="4" t="str">
        <f t="shared" si="1861"/>
        <v>BKS</v>
      </c>
      <c r="AP2380" s="4" t="b">
        <f t="shared" si="1902"/>
        <v>0</v>
      </c>
      <c r="AQ2380" s="4" t="b">
        <f t="shared" si="1898"/>
        <v>0</v>
      </c>
      <c r="AR2380" s="5" t="str">
        <f t="shared" si="1899"/>
        <v>REMPEYEK BESAR</v>
      </c>
      <c r="AS2380" s="4" t="str">
        <f t="shared" si="1900"/>
        <v>1BKS</v>
      </c>
      <c r="AT2380" t="s">
        <v>3245</v>
      </c>
      <c r="AV2380" s="33" t="str">
        <f t="shared" ca="1" si="1903"/>
        <v/>
      </c>
      <c r="AW2380">
        <v>10000</v>
      </c>
      <c r="AX2380">
        <v>10000</v>
      </c>
      <c r="AY2380">
        <v>9000</v>
      </c>
      <c r="AZ2380" t="str">
        <f t="shared" si="1858"/>
        <v>8000000002380</v>
      </c>
      <c r="BA2380" t="str">
        <f t="shared" si="1904"/>
        <v>REMPEYEK BESAR</v>
      </c>
      <c r="BB2380" t="s">
        <v>4417</v>
      </c>
      <c r="BC2380" t="s">
        <v>4417</v>
      </c>
      <c r="BD2380" s="1"/>
      <c r="BF2380" s="9"/>
      <c r="BG2380" s="20"/>
      <c r="BH2380" s="13"/>
      <c r="BI2380" s="15"/>
      <c r="BL2380" s="13"/>
      <c r="BM2380" s="1"/>
      <c r="BP2380" s="1"/>
      <c r="BQ2380" s="1"/>
      <c r="BT2380" s="13"/>
      <c r="BU2380" s="15"/>
      <c r="BV2380" s="14"/>
    </row>
    <row r="2381" spans="1:74" x14ac:dyDescent="0.25">
      <c r="A2381" s="4" t="str">
        <f t="shared" si="1862"/>
        <v/>
      </c>
      <c r="B2381" s="4" t="str">
        <f t="shared" si="1863"/>
        <v/>
      </c>
      <c r="C2381" s="4" t="str">
        <f t="shared" si="1864"/>
        <v>BKS</v>
      </c>
      <c r="D2381" s="4" t="str">
        <f t="shared" si="1865"/>
        <v/>
      </c>
      <c r="E2381" s="4" t="str">
        <f t="shared" si="1866"/>
        <v/>
      </c>
      <c r="F2381" s="4" t="str">
        <f t="shared" si="1867"/>
        <v/>
      </c>
      <c r="G2381" s="4" t="str">
        <f t="shared" si="1868"/>
        <v/>
      </c>
      <c r="H2381" s="4" t="str">
        <f t="shared" si="1869"/>
        <v/>
      </c>
      <c r="I2381" s="4" t="str">
        <f t="shared" si="1870"/>
        <v/>
      </c>
      <c r="J2381" s="4" t="str">
        <f t="shared" si="1871"/>
        <v/>
      </c>
      <c r="K2381" s="4" t="str">
        <f t="shared" si="1872"/>
        <v/>
      </c>
      <c r="L2381" s="4" t="str">
        <f t="shared" si="1873"/>
        <v/>
      </c>
      <c r="M2381" s="4" t="str">
        <f t="shared" si="1874"/>
        <v/>
      </c>
      <c r="N2381" s="4" t="str">
        <f t="shared" si="1875"/>
        <v/>
      </c>
      <c r="O2381" s="4" t="str">
        <f t="shared" si="1876"/>
        <v/>
      </c>
      <c r="P2381" s="4" t="str">
        <f t="shared" si="1877"/>
        <v/>
      </c>
      <c r="Q2381" s="4" t="str">
        <f t="shared" si="1878"/>
        <v/>
      </c>
      <c r="R2381" s="4" t="str">
        <f t="shared" si="1879"/>
        <v/>
      </c>
      <c r="S2381" s="4" t="str">
        <f t="shared" si="1880"/>
        <v/>
      </c>
      <c r="T2381" s="4" t="str">
        <f t="shared" si="1881"/>
        <v/>
      </c>
      <c r="U2381" s="4" t="str">
        <f t="shared" si="1882"/>
        <v/>
      </c>
      <c r="V2381" s="4" t="str">
        <f t="shared" si="1883"/>
        <v/>
      </c>
      <c r="W2381" s="4" t="str">
        <f t="shared" si="1884"/>
        <v/>
      </c>
      <c r="X2381" s="4" t="str">
        <f t="shared" si="1885"/>
        <v/>
      </c>
      <c r="Y2381" s="4">
        <f t="shared" si="1886"/>
        <v>3</v>
      </c>
      <c r="Z2381" s="4" t="str">
        <f t="shared" si="1887"/>
        <v>-</v>
      </c>
      <c r="AA2381" s="4" t="str">
        <f t="shared" si="1888"/>
        <v/>
      </c>
      <c r="AB2381" s="4" t="str">
        <f t="shared" si="1889"/>
        <v/>
      </c>
      <c r="AC2381" s="4" t="str">
        <f t="shared" si="1890"/>
        <v/>
      </c>
      <c r="AD2381" s="4" t="str">
        <f t="shared" si="1891"/>
        <v/>
      </c>
      <c r="AE2381" s="4" t="str">
        <f t="shared" si="1892"/>
        <v/>
      </c>
      <c r="AF2381" s="4" t="str" cm="1">
        <f t="array" aca="1" ref="AF2381" ca="1">LEFT(AS2381,MATCH(FALSE,ISNUMBER(MID(AS2381,ROW(INDIRECT("1:"&amp;LEN(AS2381)+1)), 1) *1),0) -1)</f>
        <v>1</v>
      </c>
      <c r="AG2381" s="4">
        <f t="shared" si="1893"/>
        <v>4</v>
      </c>
      <c r="AH2381" s="4">
        <f t="shared" si="1894"/>
        <v>19</v>
      </c>
      <c r="AI2381" s="4">
        <f t="shared" si="1895"/>
        <v>15</v>
      </c>
      <c r="AJ2381" s="4" t="str">
        <f t="shared" si="1896"/>
        <v>1BKS</v>
      </c>
      <c r="AK2381" s="4" t="str">
        <f t="shared" si="1897"/>
        <v>-1BKS</v>
      </c>
      <c r="AL2381" s="4" t="str" cm="1">
        <f t="array" ref="AL2381">LEFT(AS2381,SUM(LEN(AS2381)-LEN(SUBSTITUTE(AS2381,{"0";"1";"2";"3";"4";"5";"6";"7";"8";"9"},""))))</f>
        <v>1</v>
      </c>
      <c r="AM2381" s="4">
        <f t="shared" si="1901"/>
        <v>13</v>
      </c>
      <c r="AN2381" s="4" t="b">
        <f t="shared" si="1905"/>
        <v>1</v>
      </c>
      <c r="AO2381" s="4" t="str">
        <f t="shared" si="1861"/>
        <v>BKS</v>
      </c>
      <c r="AP2381" s="4" t="b">
        <f t="shared" si="1902"/>
        <v>0</v>
      </c>
      <c r="AQ2381" s="4" t="b">
        <f t="shared" si="1898"/>
        <v>0</v>
      </c>
      <c r="AR2381" s="5" t="str">
        <f t="shared" si="1899"/>
        <v>REMPEYEK KECIL</v>
      </c>
      <c r="AS2381" s="4" t="str">
        <f t="shared" si="1900"/>
        <v>1BKS</v>
      </c>
      <c r="AT2381" t="s">
        <v>3246</v>
      </c>
      <c r="AV2381" s="33" t="str">
        <f t="shared" ca="1" si="1903"/>
        <v/>
      </c>
      <c r="AW2381">
        <v>2500</v>
      </c>
      <c r="AX2381">
        <v>2500</v>
      </c>
      <c r="AY2381">
        <v>2000</v>
      </c>
      <c r="AZ2381" t="str">
        <f t="shared" si="1858"/>
        <v>8000000002381</v>
      </c>
      <c r="BA2381" t="str">
        <f t="shared" si="1904"/>
        <v>REMPEYEK KECIL</v>
      </c>
      <c r="BB2381" t="s">
        <v>4417</v>
      </c>
      <c r="BC2381" t="s">
        <v>4417</v>
      </c>
      <c r="BD2381" s="1"/>
      <c r="BF2381" s="9"/>
      <c r="BG2381" s="20"/>
      <c r="BH2381" s="13"/>
      <c r="BI2381" s="15"/>
      <c r="BL2381" s="13"/>
      <c r="BM2381" s="1"/>
      <c r="BP2381" s="1"/>
      <c r="BQ2381" s="1"/>
      <c r="BT2381" s="13"/>
      <c r="BU2381" s="15"/>
      <c r="BV2381" s="14"/>
    </row>
    <row r="2382" spans="1:74" x14ac:dyDescent="0.25">
      <c r="A2382" s="4" t="str">
        <f t="shared" si="1862"/>
        <v/>
      </c>
      <c r="B2382" s="4" t="str">
        <f t="shared" si="1863"/>
        <v>PCS</v>
      </c>
      <c r="C2382" s="4" t="str">
        <f t="shared" si="1864"/>
        <v/>
      </c>
      <c r="D2382" s="4" t="str">
        <f t="shared" si="1865"/>
        <v/>
      </c>
      <c r="E2382" s="4" t="str">
        <f t="shared" si="1866"/>
        <v/>
      </c>
      <c r="F2382" s="4" t="str">
        <f t="shared" si="1867"/>
        <v/>
      </c>
      <c r="G2382" s="4" t="str">
        <f t="shared" si="1868"/>
        <v/>
      </c>
      <c r="H2382" s="4" t="str">
        <f t="shared" si="1869"/>
        <v/>
      </c>
      <c r="I2382" s="4" t="str">
        <f t="shared" si="1870"/>
        <v/>
      </c>
      <c r="J2382" s="4" t="str">
        <f t="shared" si="1871"/>
        <v/>
      </c>
      <c r="K2382" s="4" t="str">
        <f t="shared" si="1872"/>
        <v/>
      </c>
      <c r="L2382" s="4" t="str">
        <f t="shared" si="1873"/>
        <v/>
      </c>
      <c r="M2382" s="4" t="str">
        <f t="shared" si="1874"/>
        <v/>
      </c>
      <c r="N2382" s="4" t="str">
        <f t="shared" si="1875"/>
        <v/>
      </c>
      <c r="O2382" s="4" t="str">
        <f t="shared" si="1876"/>
        <v/>
      </c>
      <c r="P2382" s="4" t="str">
        <f t="shared" si="1877"/>
        <v/>
      </c>
      <c r="Q2382" s="4" t="str">
        <f t="shared" si="1878"/>
        <v/>
      </c>
      <c r="R2382" s="4" t="str">
        <f t="shared" si="1879"/>
        <v/>
      </c>
      <c r="S2382" s="4" t="str">
        <f t="shared" si="1880"/>
        <v/>
      </c>
      <c r="T2382" s="4" t="str">
        <f t="shared" si="1881"/>
        <v/>
      </c>
      <c r="U2382" s="4" t="str">
        <f t="shared" si="1882"/>
        <v/>
      </c>
      <c r="V2382" s="4" t="str">
        <f t="shared" si="1883"/>
        <v/>
      </c>
      <c r="W2382" s="4" t="str">
        <f t="shared" si="1884"/>
        <v/>
      </c>
      <c r="X2382" s="4" t="str">
        <f t="shared" si="1885"/>
        <v/>
      </c>
      <c r="Y2382" s="4">
        <f t="shared" si="1886"/>
        <v>3</v>
      </c>
      <c r="Z2382" s="4" t="str">
        <f t="shared" si="1887"/>
        <v>-</v>
      </c>
      <c r="AA2382" s="4" t="str">
        <f t="shared" si="1888"/>
        <v/>
      </c>
      <c r="AB2382" s="4" t="str">
        <f t="shared" si="1889"/>
        <v/>
      </c>
      <c r="AC2382" s="4" t="str">
        <f t="shared" si="1890"/>
        <v/>
      </c>
      <c r="AD2382" s="4" t="str">
        <f t="shared" si="1891"/>
        <v/>
      </c>
      <c r="AE2382" s="4" t="str">
        <f t="shared" si="1892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1893"/>
        <v>4</v>
      </c>
      <c r="AH2382" s="4">
        <f t="shared" si="1894"/>
        <v>22</v>
      </c>
      <c r="AI2382" s="4">
        <f t="shared" si="1895"/>
        <v>18</v>
      </c>
      <c r="AJ2382" s="4" t="str">
        <f t="shared" si="1896"/>
        <v>1PCS</v>
      </c>
      <c r="AK2382" s="4" t="str">
        <f t="shared" si="1897"/>
        <v>-1PCS</v>
      </c>
      <c r="AL2382" s="4" t="str" cm="1">
        <f t="array" ref="AL2382">LEFT(AS2382,SUM(LEN(AS2382)-LEN(SUBSTITUTE(AS2382,{"0";"1";"2";"3";"4";"5";"6";"7";"8";"9"},""))))</f>
        <v>1</v>
      </c>
      <c r="AM2382" s="4">
        <f t="shared" si="1901"/>
        <v>13</v>
      </c>
      <c r="AN2382" s="4" t="b">
        <f t="shared" si="1905"/>
        <v>1</v>
      </c>
      <c r="AO2382" s="4" t="str">
        <f t="shared" si="1861"/>
        <v>PCS</v>
      </c>
      <c r="AP2382" s="4" t="b">
        <f t="shared" si="1902"/>
        <v>0</v>
      </c>
      <c r="AQ2382" s="4" t="b">
        <f t="shared" si="1898"/>
        <v>0</v>
      </c>
      <c r="AR2382" s="5" t="str">
        <f t="shared" si="1899"/>
        <v>REXONA DEO LOTION</v>
      </c>
      <c r="AS2382" s="4" t="str">
        <f t="shared" si="1900"/>
        <v>1PCS</v>
      </c>
      <c r="AT2382" t="s">
        <v>4610</v>
      </c>
      <c r="AV2382" s="33" t="str">
        <f t="shared" ca="1" si="1903"/>
        <v/>
      </c>
      <c r="AW2382">
        <v>3000</v>
      </c>
      <c r="AX2382">
        <v>3000</v>
      </c>
      <c r="AY2382">
        <v>2500</v>
      </c>
      <c r="AZ2382" t="str">
        <f t="shared" si="1858"/>
        <v>8000000002382</v>
      </c>
      <c r="BA2382" t="str">
        <f t="shared" si="1904"/>
        <v>REXONA DEO LOTION</v>
      </c>
      <c r="BB2382" t="s">
        <v>4417</v>
      </c>
      <c r="BC2382" t="s">
        <v>4417</v>
      </c>
      <c r="BD2382" s="1"/>
      <c r="BF2382" s="9"/>
      <c r="BG2382" s="20"/>
      <c r="BH2382" s="13"/>
      <c r="BI2382" s="15"/>
      <c r="BL2382" s="13"/>
      <c r="BM2382" s="1"/>
      <c r="BP2382" s="1"/>
      <c r="BQ2382" s="1"/>
      <c r="BT2382" s="13"/>
      <c r="BU2382" s="15"/>
      <c r="BV2382" s="14"/>
    </row>
    <row r="2383" spans="1:74" x14ac:dyDescent="0.25">
      <c r="A2383" s="4" t="str">
        <f t="shared" si="1862"/>
        <v/>
      </c>
      <c r="B2383" s="4" t="str">
        <f t="shared" si="1863"/>
        <v/>
      </c>
      <c r="C2383" s="4" t="str">
        <f t="shared" si="1864"/>
        <v/>
      </c>
      <c r="D2383" s="4" t="str">
        <f t="shared" si="1865"/>
        <v/>
      </c>
      <c r="E2383" s="4" t="str">
        <f t="shared" si="1866"/>
        <v/>
      </c>
      <c r="F2383" s="4" t="str">
        <f t="shared" si="1867"/>
        <v>RTG</v>
      </c>
      <c r="G2383" s="4" t="str">
        <f t="shared" si="1868"/>
        <v/>
      </c>
      <c r="H2383" s="4" t="str">
        <f t="shared" si="1869"/>
        <v/>
      </c>
      <c r="I2383" s="4" t="str">
        <f t="shared" si="1870"/>
        <v/>
      </c>
      <c r="J2383" s="4" t="str">
        <f t="shared" si="1871"/>
        <v/>
      </c>
      <c r="K2383" s="4" t="str">
        <f t="shared" si="1872"/>
        <v/>
      </c>
      <c r="L2383" s="4" t="str">
        <f t="shared" si="1873"/>
        <v/>
      </c>
      <c r="M2383" s="4" t="str">
        <f t="shared" si="1874"/>
        <v/>
      </c>
      <c r="N2383" s="4" t="str">
        <f t="shared" si="1875"/>
        <v/>
      </c>
      <c r="O2383" s="4" t="str">
        <f t="shared" si="1876"/>
        <v/>
      </c>
      <c r="P2383" s="4" t="str">
        <f t="shared" si="1877"/>
        <v/>
      </c>
      <c r="Q2383" s="4" t="str">
        <f t="shared" si="1878"/>
        <v/>
      </c>
      <c r="R2383" s="4" t="str">
        <f t="shared" si="1879"/>
        <v/>
      </c>
      <c r="S2383" s="4" t="str">
        <f t="shared" si="1880"/>
        <v/>
      </c>
      <c r="T2383" s="4" t="str">
        <f t="shared" si="1881"/>
        <v/>
      </c>
      <c r="U2383" s="4" t="str">
        <f t="shared" si="1882"/>
        <v/>
      </c>
      <c r="V2383" s="4" t="str">
        <f t="shared" si="1883"/>
        <v/>
      </c>
      <c r="W2383" s="4" t="str">
        <f t="shared" si="1884"/>
        <v/>
      </c>
      <c r="X2383" s="4" t="str">
        <f t="shared" si="1885"/>
        <v/>
      </c>
      <c r="Y2383" s="4">
        <f t="shared" si="1886"/>
        <v>3</v>
      </c>
      <c r="Z2383" s="4" t="str">
        <f t="shared" si="1887"/>
        <v>-</v>
      </c>
      <c r="AA2383" s="4" t="str">
        <f t="shared" si="1888"/>
        <v/>
      </c>
      <c r="AB2383" s="4" t="str">
        <f t="shared" si="1889"/>
        <v/>
      </c>
      <c r="AC2383" s="4" t="str">
        <f t="shared" si="1890"/>
        <v/>
      </c>
      <c r="AD2383" s="4" t="str">
        <f t="shared" si="1891"/>
        <v/>
      </c>
      <c r="AE2383" s="4" t="str">
        <f t="shared" si="1892"/>
        <v/>
      </c>
      <c r="AF2383" s="4" t="str" cm="1">
        <f t="array" aca="1" ref="AF2383" ca="1">LEFT(AS2383,MATCH(FALSE,ISNUMBER(MID(AS2383,ROW(INDIRECT("1:"&amp;LEN(AS2383)+1)), 1) *1),0) -1)</f>
        <v>1</v>
      </c>
      <c r="AG2383" s="4">
        <f t="shared" si="1893"/>
        <v>4</v>
      </c>
      <c r="AH2383" s="4">
        <f t="shared" si="1894"/>
        <v>34</v>
      </c>
      <c r="AI2383" s="4">
        <f t="shared" si="1895"/>
        <v>30</v>
      </c>
      <c r="AJ2383" s="4" t="str">
        <f t="shared" si="1896"/>
        <v>1RTG</v>
      </c>
      <c r="AK2383" s="4" t="str">
        <f t="shared" si="1897"/>
        <v>-1RTG</v>
      </c>
      <c r="AL2383" s="4" t="str" cm="1">
        <f t="array" ref="AL2383">LEFT(AS2383,SUM(LEN(AS2383)-LEN(SUBSTITUTE(AS2383,{"0";"1";"2";"3";"4";"5";"6";"7";"8";"9"},""))))</f>
        <v>1</v>
      </c>
      <c r="AM2383" s="4">
        <f t="shared" si="1901"/>
        <v>13</v>
      </c>
      <c r="AN2383" s="4" t="b">
        <f t="shared" si="1905"/>
        <v>1</v>
      </c>
      <c r="AO2383" s="4" t="str">
        <f t="shared" si="1861"/>
        <v>RTG</v>
      </c>
      <c r="AP2383" s="4" t="b">
        <f t="shared" si="1902"/>
        <v>0</v>
      </c>
      <c r="AQ2383" s="4" t="b">
        <f t="shared" si="1898"/>
        <v>0</v>
      </c>
      <c r="AR2383" s="5" t="str">
        <f t="shared" si="1899"/>
        <v>REXONA DEO LOTION FREE SPIRIT</v>
      </c>
      <c r="AS2383" s="4" t="str">
        <f t="shared" si="1900"/>
        <v>1RTG</v>
      </c>
      <c r="AT2383" t="s">
        <v>3247</v>
      </c>
      <c r="AU2383" s="1" t="s">
        <v>3248</v>
      </c>
      <c r="AV2383" s="33" t="str">
        <f t="shared" ca="1" si="1903"/>
        <v/>
      </c>
      <c r="AW2383">
        <v>25000</v>
      </c>
      <c r="AX2383">
        <v>25000</v>
      </c>
      <c r="AY2383">
        <v>22834</v>
      </c>
      <c r="AZ2383" t="str">
        <f t="shared" si="1858"/>
        <v>8934868015024</v>
      </c>
      <c r="BA2383" t="str">
        <f t="shared" si="1904"/>
        <v>REXONA DEO LOTION FREE SPIRIT</v>
      </c>
      <c r="BB2383" t="s">
        <v>4417</v>
      </c>
      <c r="BC2383" t="s">
        <v>4417</v>
      </c>
      <c r="BD2383" s="1"/>
      <c r="BF2383" s="9"/>
      <c r="BG2383" s="20"/>
      <c r="BH2383" s="13"/>
      <c r="BI2383" s="15"/>
      <c r="BL2383" s="13"/>
      <c r="BM2383" s="1"/>
      <c r="BP2383" s="1"/>
      <c r="BQ2383" s="1"/>
      <c r="BT2383" s="13"/>
      <c r="BU2383" s="15"/>
      <c r="BV2383" s="14"/>
    </row>
    <row r="2384" spans="1:74" x14ac:dyDescent="0.25">
      <c r="A2384" s="4" t="str">
        <f t="shared" si="1862"/>
        <v/>
      </c>
      <c r="B2384" s="4" t="str">
        <f t="shared" si="1863"/>
        <v/>
      </c>
      <c r="C2384" s="4" t="str">
        <f t="shared" si="1864"/>
        <v/>
      </c>
      <c r="D2384" s="4" t="str">
        <f t="shared" si="1865"/>
        <v/>
      </c>
      <c r="E2384" s="4" t="str">
        <f t="shared" si="1866"/>
        <v/>
      </c>
      <c r="F2384" s="4" t="str">
        <f t="shared" si="1867"/>
        <v>RTG</v>
      </c>
      <c r="G2384" s="4" t="str">
        <f t="shared" si="1868"/>
        <v/>
      </c>
      <c r="H2384" s="4" t="str">
        <f t="shared" si="1869"/>
        <v/>
      </c>
      <c r="I2384" s="4" t="str">
        <f t="shared" si="1870"/>
        <v/>
      </c>
      <c r="J2384" s="4" t="str">
        <f t="shared" si="1871"/>
        <v/>
      </c>
      <c r="K2384" s="4" t="str">
        <f t="shared" si="1872"/>
        <v/>
      </c>
      <c r="L2384" s="4" t="str">
        <f t="shared" si="1873"/>
        <v/>
      </c>
      <c r="M2384" s="4" t="str">
        <f t="shared" si="1874"/>
        <v/>
      </c>
      <c r="N2384" s="4" t="str">
        <f t="shared" si="1875"/>
        <v/>
      </c>
      <c r="O2384" s="4" t="str">
        <f t="shared" si="1876"/>
        <v/>
      </c>
      <c r="P2384" s="4" t="str">
        <f t="shared" si="1877"/>
        <v/>
      </c>
      <c r="Q2384" s="4" t="str">
        <f t="shared" si="1878"/>
        <v/>
      </c>
      <c r="R2384" s="4" t="str">
        <f t="shared" si="1879"/>
        <v/>
      </c>
      <c r="S2384" s="4" t="str">
        <f t="shared" si="1880"/>
        <v/>
      </c>
      <c r="T2384" s="4" t="str">
        <f t="shared" si="1881"/>
        <v/>
      </c>
      <c r="U2384" s="4" t="str">
        <f t="shared" si="1882"/>
        <v/>
      </c>
      <c r="V2384" s="4" t="str">
        <f t="shared" si="1883"/>
        <v/>
      </c>
      <c r="W2384" s="4" t="str">
        <f t="shared" si="1884"/>
        <v/>
      </c>
      <c r="X2384" s="4" t="str">
        <f t="shared" si="1885"/>
        <v/>
      </c>
      <c r="Y2384" s="4">
        <f t="shared" si="1886"/>
        <v>3</v>
      </c>
      <c r="Z2384" s="4" t="str">
        <f t="shared" si="1887"/>
        <v>-</v>
      </c>
      <c r="AA2384" s="4" t="str">
        <f t="shared" si="1888"/>
        <v/>
      </c>
      <c r="AB2384" s="4" t="str">
        <f t="shared" si="1889"/>
        <v/>
      </c>
      <c r="AC2384" s="4" t="str">
        <f t="shared" si="1890"/>
        <v/>
      </c>
      <c r="AD2384" s="4" t="str">
        <f t="shared" si="1891"/>
        <v/>
      </c>
      <c r="AE2384" s="4" t="str">
        <f t="shared" si="1892"/>
        <v/>
      </c>
      <c r="AF2384" s="4" t="str" cm="1">
        <f t="array" aca="1" ref="AF2384" ca="1">LEFT(AS2384,MATCH(FALSE,ISNUMBER(MID(AS2384,ROW(INDIRECT("1:"&amp;LEN(AS2384)+1)), 1) *1),0) -1)</f>
        <v>1</v>
      </c>
      <c r="AG2384" s="4">
        <f t="shared" si="1893"/>
        <v>4</v>
      </c>
      <c r="AH2384" s="4">
        <f t="shared" si="1894"/>
        <v>31</v>
      </c>
      <c r="AI2384" s="4">
        <f t="shared" si="1895"/>
        <v>27</v>
      </c>
      <c r="AJ2384" s="4" t="str">
        <f t="shared" si="1896"/>
        <v>1RTG</v>
      </c>
      <c r="AK2384" s="4" t="str">
        <f t="shared" si="1897"/>
        <v>-1RTG</v>
      </c>
      <c r="AL2384" s="4" t="str" cm="1">
        <f t="array" ref="AL2384">LEFT(AS2384,SUM(LEN(AS2384)-LEN(SUBSTITUTE(AS2384,{"0";"1";"2";"3";"4";"5";"6";"7";"8";"9"},""))))</f>
        <v>1</v>
      </c>
      <c r="AM2384" s="4">
        <f t="shared" si="1901"/>
        <v>13</v>
      </c>
      <c r="AN2384" s="4" t="b">
        <f t="shared" si="1905"/>
        <v>1</v>
      </c>
      <c r="AO2384" s="4" t="str">
        <f t="shared" si="1861"/>
        <v>RTG</v>
      </c>
      <c r="AP2384" s="4" t="b">
        <f t="shared" si="1902"/>
        <v>0</v>
      </c>
      <c r="AQ2384" s="4" t="b">
        <f t="shared" si="1898"/>
        <v>0</v>
      </c>
      <c r="AR2384" s="5" t="str">
        <f t="shared" si="1899"/>
        <v>REXONA DEO LOTION ICE COOL</v>
      </c>
      <c r="AS2384" s="4" t="str">
        <f t="shared" si="1900"/>
        <v>1RTG</v>
      </c>
      <c r="AT2384" t="s">
        <v>3249</v>
      </c>
      <c r="AU2384" s="1" t="s">
        <v>3250</v>
      </c>
      <c r="AV2384" s="33" t="str">
        <f t="shared" ca="1" si="1903"/>
        <v/>
      </c>
      <c r="AW2384">
        <v>25000</v>
      </c>
      <c r="AX2384">
        <v>25000</v>
      </c>
      <c r="AY2384">
        <v>22834</v>
      </c>
      <c r="AZ2384" t="str">
        <f t="shared" si="1858"/>
        <v>8934868015031</v>
      </c>
      <c r="BA2384" t="str">
        <f t="shared" si="1904"/>
        <v>REXONA DEO LOTION ICE COOL</v>
      </c>
      <c r="BB2384" t="s">
        <v>4417</v>
      </c>
      <c r="BC2384" t="s">
        <v>4417</v>
      </c>
      <c r="BD2384" s="1"/>
      <c r="BF2384" s="9"/>
      <c r="BG2384" s="20"/>
      <c r="BH2384" s="13"/>
      <c r="BI2384" s="15"/>
      <c r="BL2384" s="13"/>
      <c r="BM2384" s="1"/>
      <c r="BP2384" s="1"/>
      <c r="BQ2384" s="1"/>
      <c r="BT2384" s="13"/>
      <c r="BU2384" s="15"/>
      <c r="BV2384" s="14"/>
    </row>
    <row r="2385" spans="1:74" x14ac:dyDescent="0.25">
      <c r="A2385" s="4" t="str">
        <f t="shared" si="1862"/>
        <v/>
      </c>
      <c r="B2385" s="4" t="str">
        <f t="shared" si="1863"/>
        <v>PCS</v>
      </c>
      <c r="C2385" s="4" t="str">
        <f t="shared" si="1864"/>
        <v/>
      </c>
      <c r="D2385" s="4" t="str">
        <f t="shared" si="1865"/>
        <v/>
      </c>
      <c r="E2385" s="4" t="str">
        <f t="shared" si="1866"/>
        <v/>
      </c>
      <c r="F2385" s="4" t="str">
        <f t="shared" si="1867"/>
        <v/>
      </c>
      <c r="G2385" s="4" t="str">
        <f t="shared" si="1868"/>
        <v/>
      </c>
      <c r="H2385" s="4" t="str">
        <f t="shared" si="1869"/>
        <v/>
      </c>
      <c r="I2385" s="4" t="str">
        <f t="shared" si="1870"/>
        <v/>
      </c>
      <c r="J2385" s="4" t="str">
        <f t="shared" si="1871"/>
        <v/>
      </c>
      <c r="K2385" s="4" t="str">
        <f t="shared" si="1872"/>
        <v/>
      </c>
      <c r="L2385" s="4" t="str">
        <f t="shared" si="1873"/>
        <v/>
      </c>
      <c r="M2385" s="4" t="str">
        <f t="shared" si="1874"/>
        <v/>
      </c>
      <c r="N2385" s="4" t="str">
        <f t="shared" si="1875"/>
        <v/>
      </c>
      <c r="O2385" s="4" t="str">
        <f t="shared" si="1876"/>
        <v/>
      </c>
      <c r="P2385" s="4" t="str">
        <f t="shared" si="1877"/>
        <v/>
      </c>
      <c r="Q2385" s="4" t="str">
        <f t="shared" si="1878"/>
        <v/>
      </c>
      <c r="R2385" s="4" t="str">
        <f t="shared" si="1879"/>
        <v/>
      </c>
      <c r="S2385" s="4" t="str">
        <f t="shared" si="1880"/>
        <v/>
      </c>
      <c r="T2385" s="4" t="str">
        <f t="shared" si="1881"/>
        <v>PACK</v>
      </c>
      <c r="U2385" s="4" t="str">
        <f t="shared" si="1882"/>
        <v/>
      </c>
      <c r="V2385" s="4" t="str">
        <f t="shared" si="1883"/>
        <v/>
      </c>
      <c r="W2385" s="4" t="str">
        <f t="shared" si="1884"/>
        <v/>
      </c>
      <c r="X2385" s="4" t="str">
        <f t="shared" si="1885"/>
        <v/>
      </c>
      <c r="Y2385" s="4">
        <f t="shared" si="1886"/>
        <v>7</v>
      </c>
      <c r="Z2385" s="4" t="str">
        <f t="shared" si="1887"/>
        <v>-</v>
      </c>
      <c r="AA2385" s="4" t="str">
        <f t="shared" si="1888"/>
        <v>/</v>
      </c>
      <c r="AB2385" s="4" t="str">
        <f t="shared" si="1889"/>
        <v/>
      </c>
      <c r="AC2385" s="4" t="str">
        <f t="shared" si="1890"/>
        <v/>
      </c>
      <c r="AD2385" s="4" t="str">
        <f t="shared" si="1891"/>
        <v/>
      </c>
      <c r="AE2385" s="4" t="str">
        <f t="shared" si="1892"/>
        <v/>
      </c>
      <c r="AF2385" s="4" t="str" cm="1">
        <f t="array" aca="1" ref="AF2385" ca="1">LEFT(AS2385,MATCH(FALSE,ISNUMBER(MID(AS2385,ROW(INDIRECT("1:"&amp;LEN(AS2385)+1)), 1) *1),0) -1)</f>
        <v>12</v>
      </c>
      <c r="AG2385" s="4">
        <f t="shared" si="1893"/>
        <v>10</v>
      </c>
      <c r="AH2385" s="4">
        <f t="shared" si="1894"/>
        <v>25</v>
      </c>
      <c r="AI2385" s="4">
        <f t="shared" si="1895"/>
        <v>15</v>
      </c>
      <c r="AJ2385" s="4" t="str">
        <f t="shared" si="1896"/>
        <v>PACK</v>
      </c>
      <c r="AK2385" s="4" t="str">
        <f t="shared" si="1897"/>
        <v>/PACK</v>
      </c>
      <c r="AL2385" s="4" t="str" cm="1">
        <f t="array" ref="AL2385">LEFT(AS2385,SUM(LEN(AS2385)-LEN(SUBSTITUTE(AS2385,{"0";"1";"2";"3";"4";"5";"6";"7";"8";"9"},""))))</f>
        <v>12</v>
      </c>
      <c r="AM2385" s="4">
        <f t="shared" si="1901"/>
        <v>13</v>
      </c>
      <c r="AN2385" s="4" t="b">
        <f>LEFT(AS2385,2)=AL2385</f>
        <v>1</v>
      </c>
      <c r="AO2385" s="4" t="str">
        <f>RIGHT(AJ2385,4)</f>
        <v>PACK</v>
      </c>
      <c r="AP2385" s="4" t="b">
        <f t="shared" si="1902"/>
        <v>0</v>
      </c>
      <c r="AQ2385" s="4" t="b">
        <f t="shared" si="1898"/>
        <v>0</v>
      </c>
      <c r="AR2385" s="5" t="str">
        <f t="shared" si="1899"/>
        <v>RICHWELL AJIIB</v>
      </c>
      <c r="AS2385" s="4" t="str">
        <f t="shared" si="1900"/>
        <v>12PCS/PACK</v>
      </c>
      <c r="AT2385" t="s">
        <v>5078</v>
      </c>
      <c r="AV2385" s="33" t="str">
        <f t="shared" ca="1" si="1903"/>
        <v/>
      </c>
      <c r="AW2385">
        <v>9000</v>
      </c>
      <c r="AX2385">
        <v>9000</v>
      </c>
      <c r="AY2385">
        <v>8166</v>
      </c>
      <c r="AZ2385" t="str">
        <f t="shared" si="1858"/>
        <v>8000000002385</v>
      </c>
      <c r="BA2385" t="str">
        <f t="shared" si="1904"/>
        <v>RICHWELL AJIIB</v>
      </c>
      <c r="BB2385" t="s">
        <v>4417</v>
      </c>
      <c r="BC2385" t="s">
        <v>4417</v>
      </c>
      <c r="BD2385" s="1"/>
      <c r="BF2385" s="9"/>
      <c r="BG2385" s="20"/>
      <c r="BH2385" s="13"/>
      <c r="BI2385" s="15"/>
      <c r="BL2385" s="13"/>
      <c r="BM2385" s="1"/>
      <c r="BP2385" s="1"/>
      <c r="BQ2385" s="1"/>
      <c r="BT2385" s="13"/>
      <c r="BU2385" s="15"/>
      <c r="BV2385" s="14"/>
    </row>
    <row r="2386" spans="1:74" x14ac:dyDescent="0.25">
      <c r="A2386" s="4" t="str">
        <f t="shared" si="1862"/>
        <v/>
      </c>
      <c r="B2386" s="4" t="str">
        <f t="shared" si="1863"/>
        <v/>
      </c>
      <c r="C2386" s="4" t="str">
        <f t="shared" si="1864"/>
        <v/>
      </c>
      <c r="D2386" s="4" t="str">
        <f t="shared" si="1865"/>
        <v/>
      </c>
      <c r="E2386" s="4" t="str">
        <f t="shared" si="1866"/>
        <v/>
      </c>
      <c r="F2386" s="4" t="str">
        <f t="shared" si="1867"/>
        <v>RTG</v>
      </c>
      <c r="G2386" s="4" t="str">
        <f t="shared" si="1868"/>
        <v/>
      </c>
      <c r="H2386" s="4" t="str">
        <f t="shared" si="1869"/>
        <v/>
      </c>
      <c r="I2386" s="4" t="str">
        <f t="shared" si="1870"/>
        <v/>
      </c>
      <c r="J2386" s="4" t="str">
        <f t="shared" si="1871"/>
        <v/>
      </c>
      <c r="K2386" s="4" t="str">
        <f t="shared" si="1872"/>
        <v/>
      </c>
      <c r="L2386" s="4" t="str">
        <f t="shared" si="1873"/>
        <v/>
      </c>
      <c r="M2386" s="4" t="str">
        <f t="shared" si="1874"/>
        <v/>
      </c>
      <c r="N2386" s="4" t="str">
        <f t="shared" si="1875"/>
        <v/>
      </c>
      <c r="O2386" s="4" t="str">
        <f t="shared" si="1876"/>
        <v/>
      </c>
      <c r="P2386" s="4" t="str">
        <f t="shared" si="1877"/>
        <v/>
      </c>
      <c r="Q2386" s="4" t="str">
        <f t="shared" si="1878"/>
        <v/>
      </c>
      <c r="R2386" s="4" t="str">
        <f t="shared" si="1879"/>
        <v/>
      </c>
      <c r="S2386" s="4" t="str">
        <f t="shared" si="1880"/>
        <v/>
      </c>
      <c r="T2386" s="4" t="str">
        <f t="shared" si="1881"/>
        <v/>
      </c>
      <c r="U2386" s="4" t="str">
        <f t="shared" si="1882"/>
        <v/>
      </c>
      <c r="V2386" s="4" t="str">
        <f t="shared" si="1883"/>
        <v/>
      </c>
      <c r="W2386" s="4" t="str">
        <f t="shared" si="1884"/>
        <v/>
      </c>
      <c r="X2386" s="4" t="str">
        <f t="shared" si="1885"/>
        <v/>
      </c>
      <c r="Y2386" s="4">
        <f t="shared" si="1886"/>
        <v>3</v>
      </c>
      <c r="Z2386" s="4" t="str">
        <f t="shared" si="1887"/>
        <v>-</v>
      </c>
      <c r="AA2386" s="4" t="str">
        <f t="shared" si="1888"/>
        <v/>
      </c>
      <c r="AB2386" s="4" t="str">
        <f t="shared" si="1889"/>
        <v/>
      </c>
      <c r="AC2386" s="4" t="str">
        <f t="shared" si="1890"/>
        <v/>
      </c>
      <c r="AD2386" s="4" t="str">
        <f t="shared" si="1891"/>
        <v/>
      </c>
      <c r="AE2386" s="4" t="str">
        <f t="shared" si="1892"/>
        <v/>
      </c>
      <c r="AF2386" s="4" t="str" cm="1">
        <f t="array" aca="1" ref="AF2386" ca="1">LEFT(AS2386,MATCH(FALSE,ISNUMBER(MID(AS2386,ROW(INDIRECT("1:"&amp;LEN(AS2386)+1)), 1) *1),0) -1)</f>
        <v>1</v>
      </c>
      <c r="AG2386" s="4">
        <f t="shared" si="1893"/>
        <v>4</v>
      </c>
      <c r="AH2386" s="4">
        <f t="shared" si="1894"/>
        <v>28</v>
      </c>
      <c r="AI2386" s="4">
        <f t="shared" si="1895"/>
        <v>24</v>
      </c>
      <c r="AJ2386" s="4" t="str">
        <f t="shared" si="1896"/>
        <v>1RTG</v>
      </c>
      <c r="AK2386" s="4" t="str">
        <f t="shared" si="1897"/>
        <v>-1RTG</v>
      </c>
      <c r="AL2386" s="4" t="str" cm="1">
        <f t="array" ref="AL2386">LEFT(AS2386,SUM(LEN(AS2386)-LEN(SUBSTITUTE(AS2386,{"0";"1";"2";"3";"4";"5";"6";"7";"8";"9"},""))))</f>
        <v>1</v>
      </c>
      <c r="AM2386" s="4">
        <f t="shared" si="1901"/>
        <v>13</v>
      </c>
      <c r="AN2386" s="4" t="b">
        <f t="shared" ref="AN2386:AN2398" si="1906">LEFT(AS2386,1)=AL2386</f>
        <v>1</v>
      </c>
      <c r="AO2386" s="4" t="str">
        <f>RIGHT(AJ2386,3)</f>
        <v>RTG</v>
      </c>
      <c r="AP2386" s="4" t="b">
        <f t="shared" si="1902"/>
        <v>1</v>
      </c>
      <c r="AQ2386" s="4" t="b">
        <f t="shared" si="1898"/>
        <v>0</v>
      </c>
      <c r="AR2386" s="5" t="str">
        <f t="shared" si="1899"/>
        <v>RICHWELL CHOCOLATE 30GR</v>
      </c>
      <c r="AS2386" s="4" t="str">
        <f t="shared" si="1900"/>
        <v>1RTG</v>
      </c>
      <c r="AT2386" t="s">
        <v>4481</v>
      </c>
      <c r="AV2386" s="33" t="str">
        <f t="shared" si="1903"/>
        <v>XXXX</v>
      </c>
      <c r="AW2386">
        <v>8500</v>
      </c>
      <c r="AX2386">
        <v>8500</v>
      </c>
      <c r="AY2386">
        <v>8167</v>
      </c>
      <c r="AZ2386" t="str">
        <f t="shared" si="1858"/>
        <v>8000000002386</v>
      </c>
      <c r="BA2386" t="str">
        <f t="shared" si="1904"/>
        <v>RICHWELL CHOCOLATE 30GR</v>
      </c>
      <c r="BB2386" t="s">
        <v>4417</v>
      </c>
      <c r="BC2386" t="s">
        <v>4417</v>
      </c>
      <c r="BD2386" s="1"/>
      <c r="BF2386" s="9"/>
      <c r="BG2386" s="20"/>
      <c r="BH2386" s="13"/>
      <c r="BI2386" s="15"/>
      <c r="BL2386" s="13"/>
      <c r="BM2386" s="1"/>
      <c r="BP2386" s="1"/>
      <c r="BQ2386" s="1"/>
      <c r="BT2386" s="13"/>
      <c r="BU2386" s="15"/>
      <c r="BV2386" s="14"/>
    </row>
    <row r="2387" spans="1:74" x14ac:dyDescent="0.25">
      <c r="A2387" s="4" t="str">
        <f t="shared" si="1862"/>
        <v/>
      </c>
      <c r="B2387" s="4" t="str">
        <f t="shared" si="1863"/>
        <v/>
      </c>
      <c r="C2387" s="4" t="str">
        <f t="shared" si="1864"/>
        <v/>
      </c>
      <c r="D2387" s="4" t="str">
        <f t="shared" si="1865"/>
        <v/>
      </c>
      <c r="E2387" s="4" t="str">
        <f t="shared" si="1866"/>
        <v/>
      </c>
      <c r="F2387" s="4" t="str">
        <f t="shared" si="1867"/>
        <v>RTG</v>
      </c>
      <c r="G2387" s="4" t="str">
        <f t="shared" si="1868"/>
        <v/>
      </c>
      <c r="H2387" s="4" t="str">
        <f t="shared" si="1869"/>
        <v/>
      </c>
      <c r="I2387" s="4" t="str">
        <f t="shared" si="1870"/>
        <v/>
      </c>
      <c r="J2387" s="4" t="str">
        <f t="shared" si="1871"/>
        <v/>
      </c>
      <c r="K2387" s="4" t="str">
        <f t="shared" si="1872"/>
        <v/>
      </c>
      <c r="L2387" s="4" t="str">
        <f t="shared" si="1873"/>
        <v/>
      </c>
      <c r="M2387" s="4" t="str">
        <f t="shared" si="1874"/>
        <v/>
      </c>
      <c r="N2387" s="4" t="str">
        <f t="shared" si="1875"/>
        <v/>
      </c>
      <c r="O2387" s="4" t="str">
        <f t="shared" si="1876"/>
        <v/>
      </c>
      <c r="P2387" s="4" t="str">
        <f t="shared" si="1877"/>
        <v/>
      </c>
      <c r="Q2387" s="4" t="str">
        <f t="shared" si="1878"/>
        <v/>
      </c>
      <c r="R2387" s="4" t="str">
        <f t="shared" si="1879"/>
        <v/>
      </c>
      <c r="S2387" s="4" t="str">
        <f t="shared" si="1880"/>
        <v/>
      </c>
      <c r="T2387" s="4" t="str">
        <f t="shared" si="1881"/>
        <v>PACK</v>
      </c>
      <c r="U2387" s="4" t="str">
        <f t="shared" si="1882"/>
        <v/>
      </c>
      <c r="V2387" s="4" t="str">
        <f t="shared" si="1883"/>
        <v/>
      </c>
      <c r="W2387" s="4" t="str">
        <f t="shared" si="1884"/>
        <v/>
      </c>
      <c r="X2387" s="4" t="str">
        <f t="shared" si="1885"/>
        <v/>
      </c>
      <c r="Y2387" s="4">
        <f t="shared" si="1886"/>
        <v>7</v>
      </c>
      <c r="Z2387" s="4" t="str">
        <f t="shared" si="1887"/>
        <v>-</v>
      </c>
      <c r="AA2387" s="4" t="str">
        <f t="shared" si="1888"/>
        <v>/</v>
      </c>
      <c r="AB2387" s="4" t="str">
        <f t="shared" si="1889"/>
        <v/>
      </c>
      <c r="AC2387" s="4" t="str">
        <f t="shared" si="1890"/>
        <v/>
      </c>
      <c r="AD2387" s="4" t="str">
        <f t="shared" si="1891"/>
        <v/>
      </c>
      <c r="AE2387" s="4" t="str">
        <f t="shared" si="1892"/>
        <v/>
      </c>
      <c r="AF2387" s="4" t="str" cm="1">
        <f t="array" aca="1" ref="AF2387" ca="1">LEFT(AS2387,MATCH(FALSE,ISNUMBER(MID(AS2387,ROW(INDIRECT("1:"&amp;LEN(AS2387)+1)), 1) *1),0) -1)</f>
        <v>2</v>
      </c>
      <c r="AG2387" s="4">
        <f t="shared" si="1893"/>
        <v>9</v>
      </c>
      <c r="AH2387" s="4">
        <f t="shared" si="1894"/>
        <v>33</v>
      </c>
      <c r="AI2387" s="4">
        <f t="shared" si="1895"/>
        <v>24</v>
      </c>
      <c r="AJ2387" s="4" t="str">
        <f t="shared" si="1896"/>
        <v>PACK</v>
      </c>
      <c r="AK2387" s="4" t="str">
        <f t="shared" si="1897"/>
        <v>/PACK</v>
      </c>
      <c r="AL2387" s="4" t="str" cm="1">
        <f t="array" ref="AL2387">LEFT(AS2387,SUM(LEN(AS2387)-LEN(SUBSTITUTE(AS2387,{"0";"1";"2";"3";"4";"5";"6";"7";"8";"9"},""))))</f>
        <v>2</v>
      </c>
      <c r="AM2387" s="4">
        <f t="shared" si="1901"/>
        <v>13</v>
      </c>
      <c r="AN2387" s="4" t="b">
        <f t="shared" si="1906"/>
        <v>1</v>
      </c>
      <c r="AO2387" s="4" t="str">
        <f>RIGHT(AJ2387,4)</f>
        <v>PACK</v>
      </c>
      <c r="AP2387" s="4" t="b">
        <f t="shared" si="1902"/>
        <v>1</v>
      </c>
      <c r="AQ2387" s="4" t="b">
        <f t="shared" si="1898"/>
        <v>0</v>
      </c>
      <c r="AR2387" s="5" t="str">
        <f t="shared" si="1899"/>
        <v>RICHWELL CHOCOLATE 30GR</v>
      </c>
      <c r="AS2387" s="4" t="str">
        <f t="shared" si="1900"/>
        <v>2RTG/PACK</v>
      </c>
      <c r="AT2387" t="s">
        <v>5199</v>
      </c>
      <c r="AV2387" s="33" t="str">
        <f t="shared" ca="1" si="1903"/>
        <v>XXXX</v>
      </c>
      <c r="AW2387">
        <v>17000</v>
      </c>
      <c r="AX2387">
        <v>17000</v>
      </c>
      <c r="AY2387">
        <v>16334</v>
      </c>
      <c r="AZ2387" t="str">
        <f t="shared" si="1858"/>
        <v>8000000002387</v>
      </c>
      <c r="BA2387" t="str">
        <f t="shared" si="1904"/>
        <v>RICHWELL CHOCOLATE 30GR</v>
      </c>
      <c r="BB2387" t="s">
        <v>4417</v>
      </c>
      <c r="BC2387" t="s">
        <v>4417</v>
      </c>
      <c r="BD2387" s="1"/>
      <c r="BF2387" s="9"/>
      <c r="BG2387" s="20"/>
      <c r="BH2387" s="13"/>
      <c r="BI2387" s="15"/>
      <c r="BL2387" s="13"/>
      <c r="BM2387" s="1"/>
      <c r="BP2387" s="1"/>
      <c r="BQ2387" s="1"/>
      <c r="BT2387" s="13"/>
      <c r="BU2387" s="15"/>
      <c r="BV2387" s="14"/>
    </row>
    <row r="2388" spans="1:74" x14ac:dyDescent="0.25">
      <c r="A2388" s="4" t="str">
        <f t="shared" si="1862"/>
        <v/>
      </c>
      <c r="B2388" s="4" t="str">
        <f t="shared" si="1863"/>
        <v/>
      </c>
      <c r="C2388" s="4" t="str">
        <f t="shared" si="1864"/>
        <v/>
      </c>
      <c r="D2388" s="4" t="str">
        <f t="shared" si="1865"/>
        <v/>
      </c>
      <c r="E2388" s="4" t="str">
        <f t="shared" si="1866"/>
        <v/>
      </c>
      <c r="F2388" s="4" t="str">
        <f t="shared" si="1867"/>
        <v>RTG</v>
      </c>
      <c r="G2388" s="4" t="str">
        <f t="shared" si="1868"/>
        <v/>
      </c>
      <c r="H2388" s="4" t="str">
        <f t="shared" si="1869"/>
        <v/>
      </c>
      <c r="I2388" s="4" t="str">
        <f t="shared" si="1870"/>
        <v/>
      </c>
      <c r="J2388" s="4" t="str">
        <f t="shared" si="1871"/>
        <v/>
      </c>
      <c r="K2388" s="4" t="str">
        <f t="shared" si="1872"/>
        <v/>
      </c>
      <c r="L2388" s="4" t="str">
        <f t="shared" si="1873"/>
        <v/>
      </c>
      <c r="M2388" s="4" t="str">
        <f t="shared" si="1874"/>
        <v/>
      </c>
      <c r="N2388" s="4" t="str">
        <f t="shared" si="1875"/>
        <v/>
      </c>
      <c r="O2388" s="4" t="str">
        <f t="shared" si="1876"/>
        <v/>
      </c>
      <c r="P2388" s="4" t="str">
        <f t="shared" si="1877"/>
        <v/>
      </c>
      <c r="Q2388" s="4" t="str">
        <f t="shared" si="1878"/>
        <v/>
      </c>
      <c r="R2388" s="4" t="str">
        <f t="shared" si="1879"/>
        <v/>
      </c>
      <c r="S2388" s="4" t="str">
        <f t="shared" si="1880"/>
        <v/>
      </c>
      <c r="T2388" s="4" t="str">
        <f t="shared" si="1881"/>
        <v>PACK</v>
      </c>
      <c r="U2388" s="4" t="str">
        <f t="shared" si="1882"/>
        <v/>
      </c>
      <c r="V2388" s="4" t="str">
        <f t="shared" si="1883"/>
        <v/>
      </c>
      <c r="W2388" s="4" t="str">
        <f t="shared" si="1884"/>
        <v/>
      </c>
      <c r="X2388" s="4" t="str">
        <f t="shared" si="1885"/>
        <v/>
      </c>
      <c r="Y2388" s="4">
        <f t="shared" si="1886"/>
        <v>7</v>
      </c>
      <c r="Z2388" s="4" t="str">
        <f t="shared" si="1887"/>
        <v>-</v>
      </c>
      <c r="AA2388" s="4" t="str">
        <f t="shared" si="1888"/>
        <v>/</v>
      </c>
      <c r="AB2388" s="4" t="str">
        <f t="shared" si="1889"/>
        <v/>
      </c>
      <c r="AC2388" s="4" t="str">
        <f t="shared" si="1890"/>
        <v/>
      </c>
      <c r="AD2388" s="4" t="str">
        <f t="shared" si="1891"/>
        <v/>
      </c>
      <c r="AE2388" s="4" t="str">
        <f t="shared" si="1892"/>
        <v/>
      </c>
      <c r="AF2388" s="4" t="str" cm="1">
        <f t="array" aca="1" ref="AF2388" ca="1">LEFT(AS2388,MATCH(FALSE,ISNUMBER(MID(AS2388,ROW(INDIRECT("1:"&amp;LEN(AS2388)+1)), 1) *1),0) -1)</f>
        <v>2</v>
      </c>
      <c r="AG2388" s="4">
        <f t="shared" si="1893"/>
        <v>9</v>
      </c>
      <c r="AH2388" s="4">
        <f t="shared" si="1894"/>
        <v>30</v>
      </c>
      <c r="AI2388" s="4">
        <f t="shared" si="1895"/>
        <v>21</v>
      </c>
      <c r="AJ2388" s="4" t="str">
        <f t="shared" si="1896"/>
        <v>PACK</v>
      </c>
      <c r="AK2388" s="4" t="str">
        <f t="shared" si="1897"/>
        <v>/PACK</v>
      </c>
      <c r="AL2388" s="4" t="str" cm="1">
        <f t="array" ref="AL2388">LEFT(AS2388,SUM(LEN(AS2388)-LEN(SUBSTITUTE(AS2388,{"0";"1";"2";"3";"4";"5";"6";"7";"8";"9"},""))))</f>
        <v>2</v>
      </c>
      <c r="AM2388" s="4">
        <f t="shared" si="1901"/>
        <v>13</v>
      </c>
      <c r="AN2388" s="4" t="b">
        <f t="shared" si="1906"/>
        <v>1</v>
      </c>
      <c r="AO2388" s="4" t="str">
        <f>RIGHT(AJ2388,4)</f>
        <v>PACK</v>
      </c>
      <c r="AP2388" s="4" t="b">
        <f t="shared" si="1902"/>
        <v>0</v>
      </c>
      <c r="AQ2388" s="4" t="b">
        <f t="shared" si="1898"/>
        <v>0</v>
      </c>
      <c r="AR2388" s="5" t="str">
        <f t="shared" si="1899"/>
        <v>RICHWELL KELAPA 30GR</v>
      </c>
      <c r="AS2388" s="4" t="str">
        <f t="shared" si="1900"/>
        <v>2RTG/PACK</v>
      </c>
      <c r="AT2388" t="s">
        <v>5200</v>
      </c>
      <c r="AV2388" s="33" t="str">
        <f t="shared" ca="1" si="1903"/>
        <v/>
      </c>
      <c r="AW2388">
        <v>17000</v>
      </c>
      <c r="AX2388">
        <v>17000</v>
      </c>
      <c r="AY2388">
        <v>16334</v>
      </c>
      <c r="AZ2388" t="str">
        <f t="shared" si="1858"/>
        <v>8000000002388</v>
      </c>
      <c r="BA2388" t="str">
        <f t="shared" si="1904"/>
        <v>RICHWELL KELAPA 30GR</v>
      </c>
      <c r="BB2388" t="s">
        <v>4417</v>
      </c>
      <c r="BC2388" t="s">
        <v>4417</v>
      </c>
      <c r="BD2388" s="1"/>
      <c r="BF2388" s="9"/>
      <c r="BG2388" s="20"/>
      <c r="BH2388" s="13"/>
      <c r="BI2388" s="15"/>
      <c r="BL2388" s="13"/>
      <c r="BM2388" s="1"/>
      <c r="BP2388" s="1"/>
      <c r="BQ2388" s="1"/>
      <c r="BT2388" s="13"/>
      <c r="BU2388" s="15"/>
      <c r="BV2388" s="14"/>
    </row>
    <row r="2389" spans="1:74" x14ac:dyDescent="0.25">
      <c r="A2389" s="4" t="str">
        <f t="shared" si="1862"/>
        <v/>
      </c>
      <c r="B2389" s="4" t="str">
        <f t="shared" si="1863"/>
        <v/>
      </c>
      <c r="C2389" s="4" t="str">
        <f t="shared" si="1864"/>
        <v/>
      </c>
      <c r="D2389" s="4" t="str">
        <f t="shared" si="1865"/>
        <v/>
      </c>
      <c r="E2389" s="4" t="str">
        <f t="shared" si="1866"/>
        <v/>
      </c>
      <c r="F2389" s="4" t="str">
        <f t="shared" si="1867"/>
        <v>RTG</v>
      </c>
      <c r="G2389" s="4" t="str">
        <f t="shared" si="1868"/>
        <v/>
      </c>
      <c r="H2389" s="4" t="str">
        <f t="shared" si="1869"/>
        <v/>
      </c>
      <c r="I2389" s="4" t="str">
        <f t="shared" si="1870"/>
        <v/>
      </c>
      <c r="J2389" s="4" t="str">
        <f t="shared" si="1871"/>
        <v/>
      </c>
      <c r="K2389" s="4" t="str">
        <f t="shared" si="1872"/>
        <v/>
      </c>
      <c r="L2389" s="4" t="str">
        <f t="shared" si="1873"/>
        <v/>
      </c>
      <c r="M2389" s="4" t="str">
        <f t="shared" si="1874"/>
        <v/>
      </c>
      <c r="N2389" s="4" t="str">
        <f t="shared" si="1875"/>
        <v/>
      </c>
      <c r="O2389" s="4" t="str">
        <f t="shared" si="1876"/>
        <v/>
      </c>
      <c r="P2389" s="4" t="str">
        <f t="shared" si="1877"/>
        <v/>
      </c>
      <c r="Q2389" s="4" t="str">
        <f t="shared" si="1878"/>
        <v/>
      </c>
      <c r="R2389" s="4" t="str">
        <f t="shared" si="1879"/>
        <v/>
      </c>
      <c r="S2389" s="4" t="str">
        <f t="shared" si="1880"/>
        <v/>
      </c>
      <c r="T2389" s="4" t="str">
        <f t="shared" si="1881"/>
        <v/>
      </c>
      <c r="U2389" s="4" t="str">
        <f t="shared" si="1882"/>
        <v/>
      </c>
      <c r="V2389" s="4" t="str">
        <f t="shared" si="1883"/>
        <v/>
      </c>
      <c r="W2389" s="4" t="str">
        <f t="shared" si="1884"/>
        <v/>
      </c>
      <c r="X2389" s="4" t="str">
        <f t="shared" si="1885"/>
        <v/>
      </c>
      <c r="Y2389" s="4">
        <f t="shared" si="1886"/>
        <v>3</v>
      </c>
      <c r="Z2389" s="4" t="str">
        <f t="shared" si="1887"/>
        <v>-</v>
      </c>
      <c r="AA2389" s="4" t="str">
        <f t="shared" si="1888"/>
        <v/>
      </c>
      <c r="AB2389" s="4" t="str">
        <f t="shared" si="1889"/>
        <v/>
      </c>
      <c r="AC2389" s="4" t="str">
        <f t="shared" si="1890"/>
        <v/>
      </c>
      <c r="AD2389" s="4" t="str">
        <f t="shared" si="1891"/>
        <v/>
      </c>
      <c r="AE2389" s="4" t="str">
        <f t="shared" si="1892"/>
        <v/>
      </c>
      <c r="AF2389" s="4" t="str" cm="1">
        <f t="array" aca="1" ref="AF2389" ca="1">LEFT(AS2389,MATCH(FALSE,ISNUMBER(MID(AS2389,ROW(INDIRECT("1:"&amp;LEN(AS2389)+1)), 1) *1),0) -1)</f>
        <v>1</v>
      </c>
      <c r="AG2389" s="4">
        <f t="shared" si="1893"/>
        <v>4</v>
      </c>
      <c r="AH2389" s="4">
        <f t="shared" si="1894"/>
        <v>24</v>
      </c>
      <c r="AI2389" s="4">
        <f t="shared" si="1895"/>
        <v>20</v>
      </c>
      <c r="AJ2389" s="4" t="str">
        <f t="shared" si="1896"/>
        <v>1RTG</v>
      </c>
      <c r="AK2389" s="4" t="str">
        <f t="shared" si="1897"/>
        <v>-1RTG</v>
      </c>
      <c r="AL2389" s="4" t="str" cm="1">
        <f t="array" ref="AL2389">LEFT(AS2389,SUM(LEN(AS2389)-LEN(SUBSTITUTE(AS2389,{"0";"1";"2";"3";"4";"5";"6";"7";"8";"9"},""))))</f>
        <v>1</v>
      </c>
      <c r="AM2389" s="4">
        <f t="shared" si="1901"/>
        <v>13</v>
      </c>
      <c r="AN2389" s="4" t="b">
        <f t="shared" si="1906"/>
        <v>1</v>
      </c>
      <c r="AO2389" s="4" t="str">
        <f>RIGHT(AJ2389,3)</f>
        <v>RTG</v>
      </c>
      <c r="AP2389" s="4" t="b">
        <f t="shared" si="1902"/>
        <v>0</v>
      </c>
      <c r="AQ2389" s="4" t="b">
        <f t="shared" si="1898"/>
        <v>0</v>
      </c>
      <c r="AR2389" s="5" t="str">
        <f t="shared" si="1899"/>
        <v>RICHWELL KELAPA30GR</v>
      </c>
      <c r="AS2389" s="4" t="str">
        <f t="shared" si="1900"/>
        <v>1RTG</v>
      </c>
      <c r="AT2389" t="s">
        <v>4482</v>
      </c>
      <c r="AV2389" s="33" t="str">
        <f t="shared" ca="1" si="1903"/>
        <v/>
      </c>
      <c r="AW2389">
        <v>8500</v>
      </c>
      <c r="AX2389">
        <v>8500</v>
      </c>
      <c r="AY2389">
        <v>8167</v>
      </c>
      <c r="AZ2389" t="str">
        <f t="shared" si="1858"/>
        <v>8000000002389</v>
      </c>
      <c r="BA2389" t="str">
        <f t="shared" si="1904"/>
        <v>RICHWELL KELAPA30GR</v>
      </c>
      <c r="BB2389" t="s">
        <v>4417</v>
      </c>
      <c r="BC2389" t="s">
        <v>4417</v>
      </c>
      <c r="BD2389" s="1"/>
      <c r="BF2389" s="9"/>
      <c r="BG2389" s="20"/>
      <c r="BH2389" s="13"/>
      <c r="BI2389" s="15"/>
      <c r="BL2389" s="13"/>
      <c r="BM2389" s="1"/>
      <c r="BP2389" s="1"/>
      <c r="BQ2389" s="1"/>
      <c r="BT2389" s="13"/>
      <c r="BU2389" s="15"/>
      <c r="BV2389" s="14"/>
    </row>
    <row r="2390" spans="1:74" x14ac:dyDescent="0.25">
      <c r="A2390" s="4" t="str">
        <f t="shared" si="1862"/>
        <v/>
      </c>
      <c r="B2390" s="4" t="str">
        <f t="shared" si="1863"/>
        <v/>
      </c>
      <c r="C2390" s="4" t="str">
        <f t="shared" si="1864"/>
        <v/>
      </c>
      <c r="D2390" s="4" t="str">
        <f t="shared" si="1865"/>
        <v/>
      </c>
      <c r="E2390" s="4" t="str">
        <f t="shared" si="1866"/>
        <v/>
      </c>
      <c r="F2390" s="4" t="str">
        <f t="shared" si="1867"/>
        <v>RTG</v>
      </c>
      <c r="G2390" s="4" t="str">
        <f t="shared" si="1868"/>
        <v/>
      </c>
      <c r="H2390" s="4" t="str">
        <f t="shared" si="1869"/>
        <v/>
      </c>
      <c r="I2390" s="4" t="str">
        <f t="shared" si="1870"/>
        <v/>
      </c>
      <c r="J2390" s="4" t="str">
        <f t="shared" si="1871"/>
        <v/>
      </c>
      <c r="K2390" s="4" t="str">
        <f t="shared" si="1872"/>
        <v/>
      </c>
      <c r="L2390" s="4" t="str">
        <f t="shared" si="1873"/>
        <v/>
      </c>
      <c r="M2390" s="4" t="str">
        <f t="shared" si="1874"/>
        <v/>
      </c>
      <c r="N2390" s="4" t="str">
        <f t="shared" si="1875"/>
        <v/>
      </c>
      <c r="O2390" s="4" t="str">
        <f t="shared" si="1876"/>
        <v/>
      </c>
      <c r="P2390" s="4" t="str">
        <f t="shared" si="1877"/>
        <v/>
      </c>
      <c r="Q2390" s="4" t="str">
        <f t="shared" si="1878"/>
        <v/>
      </c>
      <c r="R2390" s="4" t="str">
        <f t="shared" si="1879"/>
        <v/>
      </c>
      <c r="S2390" s="4" t="str">
        <f t="shared" si="1880"/>
        <v/>
      </c>
      <c r="T2390" s="4" t="str">
        <f t="shared" si="1881"/>
        <v/>
      </c>
      <c r="U2390" s="4" t="str">
        <f t="shared" si="1882"/>
        <v/>
      </c>
      <c r="V2390" s="4" t="str">
        <f t="shared" si="1883"/>
        <v/>
      </c>
      <c r="W2390" s="4" t="str">
        <f t="shared" si="1884"/>
        <v/>
      </c>
      <c r="X2390" s="4" t="str">
        <f t="shared" si="1885"/>
        <v/>
      </c>
      <c r="Y2390" s="4">
        <f t="shared" si="1886"/>
        <v>3</v>
      </c>
      <c r="Z2390" s="4" t="str">
        <f t="shared" si="1887"/>
        <v>-</v>
      </c>
      <c r="AA2390" s="4" t="str">
        <f t="shared" si="1888"/>
        <v/>
      </c>
      <c r="AB2390" s="4" t="str">
        <f t="shared" si="1889"/>
        <v/>
      </c>
      <c r="AC2390" s="4" t="str">
        <f t="shared" si="1890"/>
        <v/>
      </c>
      <c r="AD2390" s="4" t="str">
        <f t="shared" si="1891"/>
        <v/>
      </c>
      <c r="AE2390" s="4" t="str">
        <f t="shared" si="1892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1893"/>
        <v>4</v>
      </c>
      <c r="AH2390" s="4">
        <f t="shared" si="1894"/>
        <v>25</v>
      </c>
      <c r="AI2390" s="4">
        <f t="shared" si="1895"/>
        <v>21</v>
      </c>
      <c r="AJ2390" s="4" t="str">
        <f t="shared" si="1896"/>
        <v>1RTG</v>
      </c>
      <c r="AK2390" s="4" t="str">
        <f t="shared" si="1897"/>
        <v>-1RTG</v>
      </c>
      <c r="AL2390" s="4" t="str" cm="1">
        <f t="array" ref="AL2390">LEFT(AS2390,SUM(LEN(AS2390)-LEN(SUBSTITUTE(AS2390,{"0";"1";"2";"3";"4";"5";"6";"7";"8";"9"},""))))</f>
        <v>1</v>
      </c>
      <c r="AM2390" s="4">
        <f t="shared" si="1901"/>
        <v>13</v>
      </c>
      <c r="AN2390" s="4" t="b">
        <f t="shared" si="1906"/>
        <v>1</v>
      </c>
      <c r="AO2390" s="4" t="str">
        <f>RIGHT(AJ2390,3)</f>
        <v>RTG</v>
      </c>
      <c r="AP2390" s="4" t="b">
        <f t="shared" si="1902"/>
        <v>1</v>
      </c>
      <c r="AQ2390" s="4" t="b">
        <f t="shared" si="1898"/>
        <v>0</v>
      </c>
      <c r="AR2390" s="5" t="str">
        <f t="shared" si="1899"/>
        <v>RICHWELL VANILA 30GR</v>
      </c>
      <c r="AS2390" s="4" t="str">
        <f t="shared" si="1900"/>
        <v>1RTG</v>
      </c>
      <c r="AT2390" t="s">
        <v>4483</v>
      </c>
      <c r="AV2390" s="33" t="str">
        <f t="shared" si="1903"/>
        <v>XXXX</v>
      </c>
      <c r="AW2390">
        <v>8500</v>
      </c>
      <c r="AX2390">
        <v>8500</v>
      </c>
      <c r="AY2390">
        <v>8167</v>
      </c>
      <c r="AZ2390" t="str">
        <f t="shared" si="1858"/>
        <v>8000000002390</v>
      </c>
      <c r="BA2390" t="str">
        <f t="shared" si="1904"/>
        <v>RICHWELL VANILA 30GR</v>
      </c>
      <c r="BB2390" t="s">
        <v>4417</v>
      </c>
      <c r="BC2390" t="s">
        <v>4417</v>
      </c>
      <c r="BD2390" s="1"/>
      <c r="BF2390" s="9"/>
      <c r="BG2390" s="20"/>
      <c r="BH2390" s="13"/>
      <c r="BI2390" s="15"/>
      <c r="BL2390" s="13"/>
      <c r="BM2390" s="1"/>
      <c r="BP2390" s="1"/>
      <c r="BQ2390" s="1"/>
      <c r="BT2390" s="13"/>
      <c r="BU2390" s="15"/>
      <c r="BV2390" s="14"/>
    </row>
    <row r="2391" spans="1:74" x14ac:dyDescent="0.25">
      <c r="A2391" s="4" t="str">
        <f t="shared" si="1862"/>
        <v/>
      </c>
      <c r="B2391" s="4" t="str">
        <f t="shared" si="1863"/>
        <v/>
      </c>
      <c r="C2391" s="4" t="str">
        <f t="shared" si="1864"/>
        <v/>
      </c>
      <c r="D2391" s="4" t="str">
        <f t="shared" si="1865"/>
        <v/>
      </c>
      <c r="E2391" s="4" t="str">
        <f t="shared" si="1866"/>
        <v/>
      </c>
      <c r="F2391" s="4" t="str">
        <f t="shared" si="1867"/>
        <v>RTG</v>
      </c>
      <c r="G2391" s="4" t="str">
        <f t="shared" si="1868"/>
        <v/>
      </c>
      <c r="H2391" s="4" t="str">
        <f t="shared" si="1869"/>
        <v/>
      </c>
      <c r="I2391" s="4" t="str">
        <f t="shared" si="1870"/>
        <v/>
      </c>
      <c r="J2391" s="4" t="str">
        <f t="shared" si="1871"/>
        <v/>
      </c>
      <c r="K2391" s="4" t="str">
        <f t="shared" si="1872"/>
        <v/>
      </c>
      <c r="L2391" s="4" t="str">
        <f t="shared" si="1873"/>
        <v/>
      </c>
      <c r="M2391" s="4" t="str">
        <f t="shared" si="1874"/>
        <v/>
      </c>
      <c r="N2391" s="4" t="str">
        <f t="shared" si="1875"/>
        <v/>
      </c>
      <c r="O2391" s="4" t="str">
        <f t="shared" si="1876"/>
        <v/>
      </c>
      <c r="P2391" s="4" t="str">
        <f t="shared" si="1877"/>
        <v/>
      </c>
      <c r="Q2391" s="4" t="str">
        <f t="shared" si="1878"/>
        <v/>
      </c>
      <c r="R2391" s="4" t="str">
        <f t="shared" si="1879"/>
        <v/>
      </c>
      <c r="S2391" s="4" t="str">
        <f t="shared" si="1880"/>
        <v/>
      </c>
      <c r="T2391" s="4" t="str">
        <f t="shared" si="1881"/>
        <v>PACK</v>
      </c>
      <c r="U2391" s="4" t="str">
        <f t="shared" si="1882"/>
        <v/>
      </c>
      <c r="V2391" s="4" t="str">
        <f t="shared" si="1883"/>
        <v/>
      </c>
      <c r="W2391" s="4" t="str">
        <f t="shared" si="1884"/>
        <v/>
      </c>
      <c r="X2391" s="4" t="str">
        <f t="shared" si="1885"/>
        <v/>
      </c>
      <c r="Y2391" s="4">
        <f t="shared" si="1886"/>
        <v>7</v>
      </c>
      <c r="Z2391" s="4" t="str">
        <f t="shared" si="1887"/>
        <v>-</v>
      </c>
      <c r="AA2391" s="4" t="str">
        <f t="shared" si="1888"/>
        <v>/</v>
      </c>
      <c r="AB2391" s="4" t="str">
        <f t="shared" si="1889"/>
        <v/>
      </c>
      <c r="AC2391" s="4" t="str">
        <f t="shared" si="1890"/>
        <v/>
      </c>
      <c r="AD2391" s="4" t="str">
        <f t="shared" si="1891"/>
        <v/>
      </c>
      <c r="AE2391" s="4" t="str">
        <f t="shared" si="1892"/>
        <v/>
      </c>
      <c r="AF2391" s="4" t="str" cm="1">
        <f t="array" aca="1" ref="AF2391" ca="1">LEFT(AS2391,MATCH(FALSE,ISNUMBER(MID(AS2391,ROW(INDIRECT("1:"&amp;LEN(AS2391)+1)), 1) *1),0) -1)</f>
        <v>2</v>
      </c>
      <c r="AG2391" s="4">
        <f t="shared" si="1893"/>
        <v>9</v>
      </c>
      <c r="AH2391" s="4">
        <f t="shared" si="1894"/>
        <v>30</v>
      </c>
      <c r="AI2391" s="4">
        <f t="shared" si="1895"/>
        <v>21</v>
      </c>
      <c r="AJ2391" s="4" t="str">
        <f t="shared" si="1896"/>
        <v>PACK</v>
      </c>
      <c r="AK2391" s="4" t="str">
        <f t="shared" si="1897"/>
        <v>/PACK</v>
      </c>
      <c r="AL2391" s="4" t="str" cm="1">
        <f t="array" ref="AL2391">LEFT(AS2391,SUM(LEN(AS2391)-LEN(SUBSTITUTE(AS2391,{"0";"1";"2";"3";"4";"5";"6";"7";"8";"9"},""))))</f>
        <v>2</v>
      </c>
      <c r="AM2391" s="4">
        <f t="shared" si="1901"/>
        <v>13</v>
      </c>
      <c r="AN2391" s="4" t="b">
        <f t="shared" si="1906"/>
        <v>1</v>
      </c>
      <c r="AO2391" s="4" t="str">
        <f>RIGHT(AJ2391,4)</f>
        <v>PACK</v>
      </c>
      <c r="AP2391" s="4" t="b">
        <f t="shared" si="1902"/>
        <v>1</v>
      </c>
      <c r="AQ2391" s="4" t="b">
        <f t="shared" si="1898"/>
        <v>0</v>
      </c>
      <c r="AR2391" s="5" t="str">
        <f t="shared" si="1899"/>
        <v>RICHWELL VANILA 30GR</v>
      </c>
      <c r="AS2391" s="4" t="str">
        <f t="shared" si="1900"/>
        <v>2RTG/PACK</v>
      </c>
      <c r="AT2391" t="s">
        <v>5201</v>
      </c>
      <c r="AV2391" s="33" t="str">
        <f t="shared" ca="1" si="1903"/>
        <v>XXXX</v>
      </c>
      <c r="AW2391">
        <v>17000</v>
      </c>
      <c r="AX2391">
        <v>17000</v>
      </c>
      <c r="AY2391">
        <v>16334</v>
      </c>
      <c r="AZ2391" t="str">
        <f t="shared" si="1858"/>
        <v>8000000002391</v>
      </c>
      <c r="BA2391" t="str">
        <f t="shared" si="1904"/>
        <v>RICHWELL VANILA 30GR</v>
      </c>
      <c r="BB2391" t="s">
        <v>4417</v>
      </c>
      <c r="BC2391" t="s">
        <v>4417</v>
      </c>
      <c r="BD2391" s="1"/>
      <c r="BF2391" s="9"/>
      <c r="BG2391" s="20"/>
      <c r="BH2391" s="13"/>
      <c r="BI2391" s="15"/>
      <c r="BL2391" s="13"/>
      <c r="BM2391" s="1"/>
      <c r="BP2391" s="1"/>
      <c r="BQ2391" s="1"/>
      <c r="BT2391" s="13"/>
      <c r="BU2391" s="15"/>
      <c r="BV2391" s="14"/>
    </row>
    <row r="2392" spans="1:74" x14ac:dyDescent="0.25">
      <c r="A2392" s="4" t="str">
        <f t="shared" si="1862"/>
        <v/>
      </c>
      <c r="B2392" s="4" t="str">
        <f t="shared" si="1863"/>
        <v/>
      </c>
      <c r="C2392" s="4" t="str">
        <f t="shared" si="1864"/>
        <v/>
      </c>
      <c r="D2392" s="4" t="str">
        <f t="shared" si="1865"/>
        <v/>
      </c>
      <c r="E2392" s="4" t="str">
        <f t="shared" si="1866"/>
        <v/>
      </c>
      <c r="F2392" s="4" t="str">
        <f t="shared" si="1867"/>
        <v/>
      </c>
      <c r="G2392" s="4" t="str">
        <f t="shared" si="1868"/>
        <v>KTK</v>
      </c>
      <c r="H2392" s="4" t="str">
        <f t="shared" si="1869"/>
        <v/>
      </c>
      <c r="I2392" s="4" t="str">
        <f t="shared" si="1870"/>
        <v/>
      </c>
      <c r="J2392" s="4" t="str">
        <f t="shared" si="1871"/>
        <v/>
      </c>
      <c r="K2392" s="4" t="str">
        <f t="shared" si="1872"/>
        <v/>
      </c>
      <c r="L2392" s="4" t="str">
        <f t="shared" si="1873"/>
        <v/>
      </c>
      <c r="M2392" s="4" t="str">
        <f t="shared" si="1874"/>
        <v/>
      </c>
      <c r="N2392" s="4" t="str">
        <f t="shared" si="1875"/>
        <v/>
      </c>
      <c r="O2392" s="4" t="str">
        <f t="shared" si="1876"/>
        <v/>
      </c>
      <c r="P2392" s="4" t="str">
        <f t="shared" si="1877"/>
        <v/>
      </c>
      <c r="Q2392" s="4" t="str">
        <f t="shared" si="1878"/>
        <v/>
      </c>
      <c r="R2392" s="4" t="str">
        <f t="shared" si="1879"/>
        <v/>
      </c>
      <c r="S2392" s="4" t="str">
        <f t="shared" si="1880"/>
        <v/>
      </c>
      <c r="T2392" s="4" t="str">
        <f t="shared" si="1881"/>
        <v/>
      </c>
      <c r="U2392" s="4" t="str">
        <f t="shared" si="1882"/>
        <v/>
      </c>
      <c r="V2392" s="4" t="str">
        <f t="shared" si="1883"/>
        <v/>
      </c>
      <c r="W2392" s="4" t="str">
        <f t="shared" si="1884"/>
        <v/>
      </c>
      <c r="X2392" s="4" t="str">
        <f t="shared" si="1885"/>
        <v/>
      </c>
      <c r="Y2392" s="4">
        <f t="shared" si="1886"/>
        <v>3</v>
      </c>
      <c r="Z2392" s="4" t="str">
        <f t="shared" si="1887"/>
        <v>-</v>
      </c>
      <c r="AA2392" s="4" t="str">
        <f t="shared" si="1888"/>
        <v/>
      </c>
      <c r="AB2392" s="4" t="str">
        <f t="shared" si="1889"/>
        <v/>
      </c>
      <c r="AC2392" s="4" t="str">
        <f t="shared" si="1890"/>
        <v/>
      </c>
      <c r="AD2392" s="4" t="str">
        <f t="shared" si="1891"/>
        <v/>
      </c>
      <c r="AE2392" s="4" t="str">
        <f t="shared" si="1892"/>
        <v/>
      </c>
      <c r="AF2392" s="4" t="str" cm="1">
        <f t="array" aca="1" ref="AF2392" ca="1">LEFT(AS2392,MATCH(FALSE,ISNUMBER(MID(AS2392,ROW(INDIRECT("1:"&amp;LEN(AS2392)+1)), 1) *1),0) -1)</f>
        <v>1</v>
      </c>
      <c r="AG2392" s="4">
        <f t="shared" si="1893"/>
        <v>4</v>
      </c>
      <c r="AH2392" s="4">
        <f t="shared" si="1894"/>
        <v>23</v>
      </c>
      <c r="AI2392" s="4">
        <f t="shared" si="1895"/>
        <v>19</v>
      </c>
      <c r="AJ2392" s="4" t="str">
        <f t="shared" si="1896"/>
        <v>1KTK</v>
      </c>
      <c r="AK2392" s="4" t="str">
        <f t="shared" si="1897"/>
        <v>-1KTK</v>
      </c>
      <c r="AL2392" s="4" t="str" cm="1">
        <f t="array" ref="AL2392">LEFT(AS2392,SUM(LEN(AS2392)-LEN(SUBSTITUTE(AS2392,{"0";"1";"2";"3";"4";"5";"6";"7";"8";"9"},""))))</f>
        <v>1</v>
      </c>
      <c r="AM2392" s="4">
        <f t="shared" si="1901"/>
        <v>13</v>
      </c>
      <c r="AN2392" s="4" t="b">
        <f t="shared" si="1906"/>
        <v>1</v>
      </c>
      <c r="AO2392" s="4" t="str">
        <f t="shared" ref="AO2392:AO2429" si="1907">RIGHT(AJ2392,3)</f>
        <v>KTK</v>
      </c>
      <c r="AP2392" s="4" t="b">
        <f t="shared" si="1902"/>
        <v>1</v>
      </c>
      <c r="AQ2392" s="4" t="b">
        <f t="shared" si="1898"/>
        <v>0</v>
      </c>
      <c r="AR2392" s="5" t="str">
        <f t="shared" si="1899"/>
        <v>RICIS NABATI PASTA</v>
      </c>
      <c r="AS2392" s="4" t="str">
        <f t="shared" si="1900"/>
        <v>1KTK</v>
      </c>
      <c r="AT2392" t="s">
        <v>3251</v>
      </c>
      <c r="AU2392" s="1" t="s">
        <v>3252</v>
      </c>
      <c r="AV2392" s="33" t="str">
        <f t="shared" si="1903"/>
        <v>XXXX</v>
      </c>
      <c r="AW2392">
        <v>13500</v>
      </c>
      <c r="AX2392">
        <v>13500</v>
      </c>
      <c r="AY2392">
        <v>12600</v>
      </c>
      <c r="AZ2392" t="str">
        <f t="shared" si="1858"/>
        <v>8993175539494</v>
      </c>
      <c r="BA2392" t="str">
        <f t="shared" si="1904"/>
        <v>RICIS NABATI PASTA</v>
      </c>
      <c r="BB2392" t="s">
        <v>4417</v>
      </c>
      <c r="BC2392" t="s">
        <v>4417</v>
      </c>
      <c r="BD2392" s="1"/>
      <c r="BF2392" s="9"/>
      <c r="BG2392" s="20"/>
      <c r="BH2392" s="13"/>
      <c r="BI2392" s="15"/>
      <c r="BL2392" s="13"/>
      <c r="BM2392" s="1"/>
      <c r="BP2392" s="1"/>
      <c r="BQ2392" s="1"/>
      <c r="BT2392" s="13"/>
      <c r="BU2392" s="15"/>
      <c r="BV2392" s="14"/>
    </row>
    <row r="2393" spans="1:74" x14ac:dyDescent="0.25">
      <c r="A2393" s="4" t="str">
        <f t="shared" si="1862"/>
        <v/>
      </c>
      <c r="B2393" s="4" t="str">
        <f t="shared" si="1863"/>
        <v/>
      </c>
      <c r="C2393" s="4" t="str">
        <f t="shared" si="1864"/>
        <v/>
      </c>
      <c r="D2393" s="4" t="str">
        <f t="shared" si="1865"/>
        <v/>
      </c>
      <c r="E2393" s="4" t="str">
        <f t="shared" si="1866"/>
        <v/>
      </c>
      <c r="F2393" s="4" t="str">
        <f t="shared" si="1867"/>
        <v/>
      </c>
      <c r="G2393" s="4" t="str">
        <f t="shared" si="1868"/>
        <v>KTK</v>
      </c>
      <c r="H2393" s="4" t="str">
        <f t="shared" si="1869"/>
        <v/>
      </c>
      <c r="I2393" s="4" t="str">
        <f t="shared" si="1870"/>
        <v/>
      </c>
      <c r="J2393" s="4" t="str">
        <f t="shared" si="1871"/>
        <v/>
      </c>
      <c r="K2393" s="4" t="str">
        <f t="shared" si="1872"/>
        <v/>
      </c>
      <c r="L2393" s="4" t="str">
        <f t="shared" si="1873"/>
        <v/>
      </c>
      <c r="M2393" s="4" t="str">
        <f t="shared" si="1874"/>
        <v/>
      </c>
      <c r="N2393" s="4" t="str">
        <f t="shared" si="1875"/>
        <v/>
      </c>
      <c r="O2393" s="4" t="str">
        <f t="shared" si="1876"/>
        <v/>
      </c>
      <c r="P2393" s="4" t="str">
        <f t="shared" si="1877"/>
        <v/>
      </c>
      <c r="Q2393" s="4" t="str">
        <f t="shared" si="1878"/>
        <v/>
      </c>
      <c r="R2393" s="4" t="str">
        <f t="shared" si="1879"/>
        <v/>
      </c>
      <c r="S2393" s="4" t="str">
        <f t="shared" si="1880"/>
        <v/>
      </c>
      <c r="T2393" s="4" t="str">
        <f t="shared" si="1881"/>
        <v/>
      </c>
      <c r="U2393" s="4" t="str">
        <f t="shared" si="1882"/>
        <v/>
      </c>
      <c r="V2393" s="4" t="str">
        <f t="shared" si="1883"/>
        <v/>
      </c>
      <c r="W2393" s="4" t="str">
        <f t="shared" si="1884"/>
        <v/>
      </c>
      <c r="X2393" s="4" t="str">
        <f t="shared" si="1885"/>
        <v/>
      </c>
      <c r="Y2393" s="4">
        <f t="shared" si="1886"/>
        <v>3</v>
      </c>
      <c r="Z2393" s="4" t="str">
        <f t="shared" si="1887"/>
        <v>-</v>
      </c>
      <c r="AA2393" s="4" t="str">
        <f t="shared" si="1888"/>
        <v/>
      </c>
      <c r="AB2393" s="4" t="str">
        <f t="shared" si="1889"/>
        <v/>
      </c>
      <c r="AC2393" s="4" t="str">
        <f t="shared" si="1890"/>
        <v/>
      </c>
      <c r="AD2393" s="4" t="str">
        <f t="shared" si="1891"/>
        <v/>
      </c>
      <c r="AE2393" s="4" t="str">
        <f t="shared" si="1892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1893"/>
        <v>4</v>
      </c>
      <c r="AH2393" s="4">
        <f t="shared" si="1894"/>
        <v>23</v>
      </c>
      <c r="AI2393" s="4">
        <f t="shared" si="1895"/>
        <v>19</v>
      </c>
      <c r="AJ2393" s="4" t="str">
        <f t="shared" si="1896"/>
        <v>1KTK</v>
      </c>
      <c r="AK2393" s="4" t="str">
        <f t="shared" si="1897"/>
        <v>-1KTK</v>
      </c>
      <c r="AL2393" s="4" t="str" cm="1">
        <f t="array" ref="AL2393">LEFT(AS2393,SUM(LEN(AS2393)-LEN(SUBSTITUTE(AS2393,{"0";"1";"2";"3";"4";"5";"6";"7";"8";"9"},""))))</f>
        <v>1</v>
      </c>
      <c r="AM2393" s="4">
        <f t="shared" si="1901"/>
        <v>13</v>
      </c>
      <c r="AN2393" s="4" t="b">
        <f t="shared" si="1906"/>
        <v>1</v>
      </c>
      <c r="AO2393" s="4" t="str">
        <f t="shared" si="1907"/>
        <v>KTK</v>
      </c>
      <c r="AP2393" s="4" t="b">
        <f t="shared" si="1902"/>
        <v>1</v>
      </c>
      <c r="AQ2393" s="4" t="b">
        <f t="shared" si="1898"/>
        <v>0</v>
      </c>
      <c r="AR2393" s="5" t="str">
        <f t="shared" si="1899"/>
        <v>RICIS NABATI PASTA</v>
      </c>
      <c r="AS2393" s="4" t="str">
        <f t="shared" si="1900"/>
        <v>1KTK</v>
      </c>
      <c r="AT2393" t="s">
        <v>3251</v>
      </c>
      <c r="AU2393" s="1" t="s">
        <v>3253</v>
      </c>
      <c r="AV2393" s="33" t="str">
        <f t="shared" si="1903"/>
        <v>XXXX</v>
      </c>
      <c r="AW2393">
        <v>13500</v>
      </c>
      <c r="AX2393">
        <v>13500</v>
      </c>
      <c r="AY2393">
        <v>12600</v>
      </c>
      <c r="AZ2393" t="str">
        <f t="shared" si="1858"/>
        <v>8993175537988</v>
      </c>
      <c r="BA2393" t="str">
        <f t="shared" si="1904"/>
        <v>RICIS NABATI PASTA</v>
      </c>
      <c r="BB2393" t="s">
        <v>4417</v>
      </c>
      <c r="BC2393" t="s">
        <v>4417</v>
      </c>
      <c r="BD2393" s="1"/>
      <c r="BF2393" s="9"/>
      <c r="BG2393" s="20"/>
      <c r="BH2393" s="13"/>
      <c r="BI2393" s="15"/>
      <c r="BL2393" s="13"/>
      <c r="BM2393" s="1"/>
      <c r="BP2393" s="1"/>
      <c r="BQ2393" s="1"/>
      <c r="BT2393" s="13"/>
      <c r="BU2393" s="15"/>
      <c r="BV2393" s="14"/>
    </row>
    <row r="2394" spans="1:74" x14ac:dyDescent="0.25">
      <c r="A2394" s="4" t="str">
        <f t="shared" si="1862"/>
        <v/>
      </c>
      <c r="B2394" s="4" t="str">
        <f t="shared" si="1863"/>
        <v/>
      </c>
      <c r="C2394" s="4" t="str">
        <f t="shared" si="1864"/>
        <v/>
      </c>
      <c r="D2394" s="4" t="str">
        <f t="shared" si="1865"/>
        <v/>
      </c>
      <c r="E2394" s="4" t="str">
        <f t="shared" si="1866"/>
        <v/>
      </c>
      <c r="F2394" s="4" t="str">
        <f t="shared" si="1867"/>
        <v/>
      </c>
      <c r="G2394" s="4" t="str">
        <f t="shared" si="1868"/>
        <v>KTK</v>
      </c>
      <c r="H2394" s="4" t="str">
        <f t="shared" si="1869"/>
        <v/>
      </c>
      <c r="I2394" s="4" t="str">
        <f t="shared" si="1870"/>
        <v/>
      </c>
      <c r="J2394" s="4" t="str">
        <f t="shared" si="1871"/>
        <v/>
      </c>
      <c r="K2394" s="4" t="str">
        <f t="shared" si="1872"/>
        <v/>
      </c>
      <c r="L2394" s="4" t="str">
        <f t="shared" si="1873"/>
        <v/>
      </c>
      <c r="M2394" s="4" t="str">
        <f t="shared" si="1874"/>
        <v/>
      </c>
      <c r="N2394" s="4" t="str">
        <f t="shared" si="1875"/>
        <v/>
      </c>
      <c r="O2394" s="4" t="str">
        <f t="shared" si="1876"/>
        <v>DUS</v>
      </c>
      <c r="P2394" s="4" t="str">
        <f t="shared" si="1877"/>
        <v/>
      </c>
      <c r="Q2394" s="4" t="str">
        <f t="shared" si="1878"/>
        <v/>
      </c>
      <c r="R2394" s="4" t="str">
        <f t="shared" si="1879"/>
        <v/>
      </c>
      <c r="S2394" s="4" t="str">
        <f t="shared" si="1880"/>
        <v/>
      </c>
      <c r="T2394" s="4" t="str">
        <f t="shared" si="1881"/>
        <v/>
      </c>
      <c r="U2394" s="4" t="str">
        <f t="shared" si="1882"/>
        <v/>
      </c>
      <c r="V2394" s="4" t="str">
        <f t="shared" si="1883"/>
        <v/>
      </c>
      <c r="W2394" s="4" t="str">
        <f t="shared" si="1884"/>
        <v/>
      </c>
      <c r="X2394" s="4" t="str">
        <f t="shared" si="1885"/>
        <v/>
      </c>
      <c r="Y2394" s="4">
        <f t="shared" si="1886"/>
        <v>6</v>
      </c>
      <c r="Z2394" s="4" t="str">
        <f t="shared" si="1887"/>
        <v>-</v>
      </c>
      <c r="AA2394" s="4" t="str">
        <f t="shared" si="1888"/>
        <v>/</v>
      </c>
      <c r="AB2394" s="4" t="str">
        <f t="shared" si="1889"/>
        <v/>
      </c>
      <c r="AC2394" s="4" t="str">
        <f t="shared" si="1890"/>
        <v/>
      </c>
      <c r="AD2394" s="4" t="str">
        <f t="shared" si="1891"/>
        <v/>
      </c>
      <c r="AE2394" s="4" t="str">
        <f t="shared" si="1892"/>
        <v/>
      </c>
      <c r="AF2394" s="4" t="str" cm="1">
        <f t="array" aca="1" ref="AF2394" ca="1">LEFT(AS2394,MATCH(FALSE,ISNUMBER(MID(AS2394,ROW(INDIRECT("1:"&amp;LEN(AS2394)+1)), 1) *1),0) -1)</f>
        <v>9</v>
      </c>
      <c r="AG2394" s="4">
        <f t="shared" si="1893"/>
        <v>8</v>
      </c>
      <c r="AH2394" s="4">
        <f t="shared" si="1894"/>
        <v>27</v>
      </c>
      <c r="AI2394" s="4">
        <f t="shared" si="1895"/>
        <v>19</v>
      </c>
      <c r="AJ2394" s="4" t="str">
        <f t="shared" si="1896"/>
        <v>/DUS</v>
      </c>
      <c r="AK2394" s="4" t="str">
        <f t="shared" si="1897"/>
        <v>K/DUS</v>
      </c>
      <c r="AL2394" s="4" t="str" cm="1">
        <f t="array" ref="AL2394">LEFT(AS2394,SUM(LEN(AS2394)-LEN(SUBSTITUTE(AS2394,{"0";"1";"2";"3";"4";"5";"6";"7";"8";"9"},""))))</f>
        <v>9</v>
      </c>
      <c r="AM2394" s="4">
        <f t="shared" si="1901"/>
        <v>13</v>
      </c>
      <c r="AN2394" s="4" t="b">
        <f t="shared" si="1906"/>
        <v>1</v>
      </c>
      <c r="AO2394" s="4" t="str">
        <f t="shared" si="1907"/>
        <v>DUS</v>
      </c>
      <c r="AP2394" s="4" t="b">
        <f t="shared" si="1902"/>
        <v>1</v>
      </c>
      <c r="AQ2394" s="4" t="b">
        <f t="shared" si="1898"/>
        <v>0</v>
      </c>
      <c r="AR2394" s="5" t="str">
        <f t="shared" si="1899"/>
        <v>RICIS NABATI PASTA</v>
      </c>
      <c r="AS2394" s="4" t="str">
        <f t="shared" si="1900"/>
        <v>9KTK/DUS</v>
      </c>
      <c r="AT2394" t="s">
        <v>3254</v>
      </c>
      <c r="AV2394" s="33" t="b">
        <f t="shared" ca="1" si="1903"/>
        <v>1</v>
      </c>
      <c r="AW2394">
        <v>113000</v>
      </c>
      <c r="AX2394">
        <v>113000</v>
      </c>
      <c r="AY2394">
        <v>110700</v>
      </c>
      <c r="AZ2394" t="str">
        <f t="shared" si="1858"/>
        <v>8000000002394</v>
      </c>
      <c r="BA2394" t="str">
        <f t="shared" si="1904"/>
        <v>RICIS NABATI PASTA</v>
      </c>
      <c r="BB2394" t="s">
        <v>4417</v>
      </c>
      <c r="BC2394" t="s">
        <v>4417</v>
      </c>
      <c r="BD2394" s="1"/>
      <c r="BF2394" s="9"/>
      <c r="BG2394" s="20"/>
      <c r="BH2394" s="13"/>
      <c r="BI2394" s="15"/>
      <c r="BL2394" s="13"/>
      <c r="BM2394" s="1"/>
      <c r="BP2394" s="1"/>
      <c r="BQ2394" s="1"/>
      <c r="BT2394" s="13"/>
      <c r="BU2394" s="15"/>
      <c r="BV2394" s="14"/>
    </row>
    <row r="2395" spans="1:74" x14ac:dyDescent="0.25">
      <c r="A2395" s="4" t="str">
        <f t="shared" si="1862"/>
        <v/>
      </c>
      <c r="B2395" s="4" t="str">
        <f t="shared" si="1863"/>
        <v/>
      </c>
      <c r="C2395" s="4" t="str">
        <f t="shared" si="1864"/>
        <v/>
      </c>
      <c r="D2395" s="4" t="str">
        <f t="shared" si="1865"/>
        <v/>
      </c>
      <c r="E2395" s="4" t="str">
        <f t="shared" si="1866"/>
        <v/>
      </c>
      <c r="F2395" s="4" t="str">
        <f t="shared" si="1867"/>
        <v/>
      </c>
      <c r="G2395" s="4" t="str">
        <f t="shared" si="1868"/>
        <v>KTK</v>
      </c>
      <c r="H2395" s="4" t="str">
        <f t="shared" si="1869"/>
        <v/>
      </c>
      <c r="I2395" s="4" t="str">
        <f t="shared" si="1870"/>
        <v/>
      </c>
      <c r="J2395" s="4" t="str">
        <f t="shared" si="1871"/>
        <v/>
      </c>
      <c r="K2395" s="4" t="str">
        <f t="shared" si="1872"/>
        <v/>
      </c>
      <c r="L2395" s="4" t="str">
        <f t="shared" si="1873"/>
        <v/>
      </c>
      <c r="M2395" s="4" t="str">
        <f t="shared" si="1874"/>
        <v/>
      </c>
      <c r="N2395" s="4" t="str">
        <f t="shared" si="1875"/>
        <v/>
      </c>
      <c r="O2395" s="4" t="str">
        <f t="shared" si="1876"/>
        <v/>
      </c>
      <c r="P2395" s="4" t="str">
        <f t="shared" si="1877"/>
        <v/>
      </c>
      <c r="Q2395" s="4" t="str">
        <f t="shared" si="1878"/>
        <v/>
      </c>
      <c r="R2395" s="4" t="str">
        <f t="shared" si="1879"/>
        <v/>
      </c>
      <c r="S2395" s="4" t="str">
        <f t="shared" si="1880"/>
        <v/>
      </c>
      <c r="T2395" s="4" t="str">
        <f t="shared" si="1881"/>
        <v/>
      </c>
      <c r="U2395" s="4" t="str">
        <f t="shared" si="1882"/>
        <v/>
      </c>
      <c r="V2395" s="4" t="str">
        <f t="shared" si="1883"/>
        <v/>
      </c>
      <c r="W2395" s="4" t="str">
        <f t="shared" si="1884"/>
        <v/>
      </c>
      <c r="X2395" s="4" t="str">
        <f t="shared" si="1885"/>
        <v/>
      </c>
      <c r="Y2395" s="4">
        <f t="shared" si="1886"/>
        <v>3</v>
      </c>
      <c r="Z2395" s="4" t="str">
        <f t="shared" si="1887"/>
        <v>-</v>
      </c>
      <c r="AA2395" s="4" t="str">
        <f t="shared" si="1888"/>
        <v/>
      </c>
      <c r="AB2395" s="4" t="str">
        <f t="shared" si="1889"/>
        <v/>
      </c>
      <c r="AC2395" s="4" t="str">
        <f t="shared" si="1890"/>
        <v/>
      </c>
      <c r="AD2395" s="4" t="str">
        <f t="shared" si="1891"/>
        <v/>
      </c>
      <c r="AE2395" s="4" t="str">
        <f t="shared" si="1892"/>
        <v/>
      </c>
      <c r="AF2395" s="4" t="str" cm="1">
        <f t="array" aca="1" ref="AF2395" ca="1">LEFT(AS2395,MATCH(FALSE,ISNUMBER(MID(AS2395,ROW(INDIRECT("1:"&amp;LEN(AS2395)+1)), 1) *1),0) -1)</f>
        <v>1</v>
      </c>
      <c r="AG2395" s="4">
        <f t="shared" si="1893"/>
        <v>4</v>
      </c>
      <c r="AH2395" s="4">
        <f t="shared" si="1894"/>
        <v>22</v>
      </c>
      <c r="AI2395" s="4">
        <f t="shared" si="1895"/>
        <v>18</v>
      </c>
      <c r="AJ2395" s="4" t="str">
        <f t="shared" si="1896"/>
        <v>1KTK</v>
      </c>
      <c r="AK2395" s="4" t="str">
        <f t="shared" si="1897"/>
        <v>-1KTK</v>
      </c>
      <c r="AL2395" s="4" t="str" cm="1">
        <f t="array" ref="AL2395">LEFT(AS2395,SUM(LEN(AS2395)-LEN(SUBSTITUTE(AS2395,{"0";"1";"2";"3";"4";"5";"6";"7";"8";"9"},""))))</f>
        <v>1</v>
      </c>
      <c r="AM2395" s="4">
        <f t="shared" si="1901"/>
        <v>13</v>
      </c>
      <c r="AN2395" s="4" t="b">
        <f t="shared" si="1906"/>
        <v>1</v>
      </c>
      <c r="AO2395" s="4" t="str">
        <f t="shared" si="1907"/>
        <v>KTK</v>
      </c>
      <c r="AP2395" s="4" t="b">
        <f t="shared" si="1902"/>
        <v>1</v>
      </c>
      <c r="AQ2395" s="4" t="b">
        <f t="shared" si="1898"/>
        <v>0</v>
      </c>
      <c r="AR2395" s="5" t="str">
        <f t="shared" si="1899"/>
        <v>RICIS NABATI ROLL</v>
      </c>
      <c r="AS2395" s="4" t="str">
        <f t="shared" si="1900"/>
        <v>1KTK</v>
      </c>
      <c r="AT2395" t="s">
        <v>3255</v>
      </c>
      <c r="AU2395" s="1" t="s">
        <v>3256</v>
      </c>
      <c r="AV2395" s="33" t="str">
        <f t="shared" si="1903"/>
        <v>XXXX</v>
      </c>
      <c r="AW2395">
        <v>9000</v>
      </c>
      <c r="AX2395">
        <v>9000</v>
      </c>
      <c r="AY2395">
        <v>8500</v>
      </c>
      <c r="AZ2395" t="str">
        <f t="shared" si="1858"/>
        <v>8993175532426</v>
      </c>
      <c r="BA2395" t="str">
        <f t="shared" si="1904"/>
        <v>RICIS NABATI ROLL</v>
      </c>
      <c r="BB2395" t="s">
        <v>4417</v>
      </c>
      <c r="BC2395" t="s">
        <v>4417</v>
      </c>
      <c r="BD2395" s="1"/>
      <c r="BF2395" s="9"/>
      <c r="BG2395" s="20"/>
      <c r="BH2395" s="13"/>
      <c r="BI2395" s="15"/>
      <c r="BL2395" s="13"/>
      <c r="BM2395" s="1"/>
      <c r="BP2395" s="1"/>
      <c r="BQ2395" s="1"/>
      <c r="BT2395" s="13"/>
      <c r="BU2395" s="15"/>
      <c r="BV2395" s="14"/>
    </row>
    <row r="2396" spans="1:74" x14ac:dyDescent="0.25">
      <c r="A2396" s="4" t="str">
        <f t="shared" si="1862"/>
        <v/>
      </c>
      <c r="B2396" s="4" t="str">
        <f t="shared" si="1863"/>
        <v/>
      </c>
      <c r="C2396" s="4" t="str">
        <f t="shared" si="1864"/>
        <v/>
      </c>
      <c r="D2396" s="4" t="str">
        <f t="shared" si="1865"/>
        <v/>
      </c>
      <c r="E2396" s="4" t="str">
        <f t="shared" si="1866"/>
        <v/>
      </c>
      <c r="F2396" s="4" t="str">
        <f t="shared" si="1867"/>
        <v/>
      </c>
      <c r="G2396" s="4" t="str">
        <f t="shared" si="1868"/>
        <v>KTK</v>
      </c>
      <c r="H2396" s="4" t="str">
        <f t="shared" si="1869"/>
        <v/>
      </c>
      <c r="I2396" s="4" t="str">
        <f t="shared" si="1870"/>
        <v/>
      </c>
      <c r="J2396" s="4" t="str">
        <f t="shared" si="1871"/>
        <v/>
      </c>
      <c r="K2396" s="4" t="str">
        <f t="shared" si="1872"/>
        <v/>
      </c>
      <c r="L2396" s="4" t="str">
        <f t="shared" si="1873"/>
        <v/>
      </c>
      <c r="M2396" s="4" t="str">
        <f t="shared" si="1874"/>
        <v/>
      </c>
      <c r="N2396" s="4" t="str">
        <f t="shared" si="1875"/>
        <v/>
      </c>
      <c r="O2396" s="4" t="str">
        <f t="shared" si="1876"/>
        <v>DUS</v>
      </c>
      <c r="P2396" s="4" t="str">
        <f t="shared" si="1877"/>
        <v/>
      </c>
      <c r="Q2396" s="4" t="str">
        <f t="shared" si="1878"/>
        <v/>
      </c>
      <c r="R2396" s="4" t="str">
        <f t="shared" si="1879"/>
        <v/>
      </c>
      <c r="S2396" s="4" t="str">
        <f t="shared" si="1880"/>
        <v/>
      </c>
      <c r="T2396" s="4" t="str">
        <f t="shared" si="1881"/>
        <v/>
      </c>
      <c r="U2396" s="4" t="str">
        <f t="shared" si="1882"/>
        <v/>
      </c>
      <c r="V2396" s="4" t="str">
        <f t="shared" si="1883"/>
        <v/>
      </c>
      <c r="W2396" s="4" t="str">
        <f t="shared" si="1884"/>
        <v/>
      </c>
      <c r="X2396" s="4" t="str">
        <f t="shared" si="1885"/>
        <v/>
      </c>
      <c r="Y2396" s="4">
        <f t="shared" si="1886"/>
        <v>6</v>
      </c>
      <c r="Z2396" s="4" t="str">
        <f t="shared" si="1887"/>
        <v>-</v>
      </c>
      <c r="AA2396" s="4" t="str">
        <f t="shared" si="1888"/>
        <v>/</v>
      </c>
      <c r="AB2396" s="4" t="str">
        <f t="shared" si="1889"/>
        <v/>
      </c>
      <c r="AC2396" s="4" t="str">
        <f t="shared" si="1890"/>
        <v/>
      </c>
      <c r="AD2396" s="4" t="str">
        <f t="shared" si="1891"/>
        <v/>
      </c>
      <c r="AE2396" s="4" t="str">
        <f t="shared" si="1892"/>
        <v/>
      </c>
      <c r="AF2396" s="4" t="str" cm="1">
        <f t="array" aca="1" ref="AF2396" ca="1">LEFT(AS2396,MATCH(FALSE,ISNUMBER(MID(AS2396,ROW(INDIRECT("1:"&amp;LEN(AS2396)+1)), 1) *1),0) -1)</f>
        <v>6</v>
      </c>
      <c r="AG2396" s="4">
        <f t="shared" si="1893"/>
        <v>8</v>
      </c>
      <c r="AH2396" s="4">
        <f t="shared" si="1894"/>
        <v>26</v>
      </c>
      <c r="AI2396" s="4">
        <f t="shared" si="1895"/>
        <v>18</v>
      </c>
      <c r="AJ2396" s="4" t="str">
        <f t="shared" si="1896"/>
        <v>/DUS</v>
      </c>
      <c r="AK2396" s="4" t="str">
        <f t="shared" si="1897"/>
        <v>K/DUS</v>
      </c>
      <c r="AL2396" s="4" t="str" cm="1">
        <f t="array" ref="AL2396">LEFT(AS2396,SUM(LEN(AS2396)-LEN(SUBSTITUTE(AS2396,{"0";"1";"2";"3";"4";"5";"6";"7";"8";"9"},""))))</f>
        <v>6</v>
      </c>
      <c r="AM2396" s="4">
        <f t="shared" si="1901"/>
        <v>13</v>
      </c>
      <c r="AN2396" s="4" t="b">
        <f t="shared" si="1906"/>
        <v>1</v>
      </c>
      <c r="AO2396" s="4" t="str">
        <f t="shared" si="1907"/>
        <v>DUS</v>
      </c>
      <c r="AP2396" s="4" t="b">
        <f t="shared" si="1902"/>
        <v>1</v>
      </c>
      <c r="AQ2396" s="4" t="b">
        <f t="shared" si="1898"/>
        <v>0</v>
      </c>
      <c r="AR2396" s="5" t="str">
        <f t="shared" si="1899"/>
        <v>RICIS NABATI ROLL</v>
      </c>
      <c r="AS2396" s="4" t="str">
        <f t="shared" si="1900"/>
        <v>6KTK/DUS</v>
      </c>
      <c r="AT2396" t="s">
        <v>3257</v>
      </c>
      <c r="AV2396" s="33" t="b">
        <f t="shared" ca="1" si="1903"/>
        <v>1</v>
      </c>
      <c r="AW2396">
        <v>50500</v>
      </c>
      <c r="AX2396">
        <v>50500</v>
      </c>
      <c r="AY2396">
        <v>48263</v>
      </c>
      <c r="AZ2396" t="str">
        <f t="shared" si="1858"/>
        <v>8000000002396</v>
      </c>
      <c r="BA2396" t="str">
        <f t="shared" si="1904"/>
        <v>RICIS NABATI ROLL</v>
      </c>
      <c r="BB2396" t="s">
        <v>4417</v>
      </c>
      <c r="BC2396" t="s">
        <v>4417</v>
      </c>
      <c r="BD2396" s="1"/>
      <c r="BF2396" s="9"/>
      <c r="BG2396" s="20"/>
      <c r="BH2396" s="13"/>
      <c r="BI2396" s="15"/>
      <c r="BL2396" s="13"/>
      <c r="BM2396" s="1"/>
      <c r="BP2396" s="1"/>
      <c r="BQ2396" s="1"/>
      <c r="BT2396" s="13"/>
      <c r="BU2396" s="15"/>
      <c r="BV2396" s="14"/>
    </row>
    <row r="2397" spans="1:74" x14ac:dyDescent="0.25">
      <c r="A2397" s="4" t="str">
        <f t="shared" si="1862"/>
        <v/>
      </c>
      <c r="B2397" s="4" t="str">
        <f t="shared" si="1863"/>
        <v/>
      </c>
      <c r="C2397" s="4" t="str">
        <f t="shared" si="1864"/>
        <v/>
      </c>
      <c r="D2397" s="4" t="str">
        <f t="shared" si="1865"/>
        <v/>
      </c>
      <c r="E2397" s="4" t="str">
        <f t="shared" si="1866"/>
        <v/>
      </c>
      <c r="F2397" s="4" t="str">
        <f t="shared" si="1867"/>
        <v/>
      </c>
      <c r="G2397" s="4" t="str">
        <f t="shared" si="1868"/>
        <v>KTK</v>
      </c>
      <c r="H2397" s="4" t="str">
        <f t="shared" si="1869"/>
        <v/>
      </c>
      <c r="I2397" s="4" t="str">
        <f t="shared" si="1870"/>
        <v/>
      </c>
      <c r="J2397" s="4" t="str">
        <f t="shared" si="1871"/>
        <v/>
      </c>
      <c r="K2397" s="4" t="str">
        <f t="shared" si="1872"/>
        <v/>
      </c>
      <c r="L2397" s="4" t="str">
        <f t="shared" si="1873"/>
        <v/>
      </c>
      <c r="M2397" s="4" t="str">
        <f t="shared" si="1874"/>
        <v/>
      </c>
      <c r="N2397" s="4" t="str">
        <f t="shared" si="1875"/>
        <v/>
      </c>
      <c r="O2397" s="4" t="str">
        <f t="shared" si="1876"/>
        <v/>
      </c>
      <c r="P2397" s="4" t="str">
        <f t="shared" si="1877"/>
        <v/>
      </c>
      <c r="Q2397" s="4" t="str">
        <f t="shared" si="1878"/>
        <v/>
      </c>
      <c r="R2397" s="4" t="str">
        <f t="shared" si="1879"/>
        <v/>
      </c>
      <c r="S2397" s="4" t="str">
        <f t="shared" si="1880"/>
        <v/>
      </c>
      <c r="T2397" s="4" t="str">
        <f t="shared" si="1881"/>
        <v/>
      </c>
      <c r="U2397" s="4" t="str">
        <f t="shared" si="1882"/>
        <v/>
      </c>
      <c r="V2397" s="4" t="str">
        <f t="shared" si="1883"/>
        <v/>
      </c>
      <c r="W2397" s="4" t="str">
        <f t="shared" si="1884"/>
        <v/>
      </c>
      <c r="X2397" s="4" t="str">
        <f t="shared" si="1885"/>
        <v/>
      </c>
      <c r="Y2397" s="4">
        <f t="shared" si="1886"/>
        <v>3</v>
      </c>
      <c r="Z2397" s="4" t="str">
        <f t="shared" si="1887"/>
        <v>-</v>
      </c>
      <c r="AA2397" s="4" t="str">
        <f t="shared" si="1888"/>
        <v/>
      </c>
      <c r="AB2397" s="4" t="str">
        <f t="shared" si="1889"/>
        <v/>
      </c>
      <c r="AC2397" s="4" t="str">
        <f t="shared" si="1890"/>
        <v/>
      </c>
      <c r="AD2397" s="4" t="str">
        <f t="shared" si="1891"/>
        <v/>
      </c>
      <c r="AE2397" s="4" t="str">
        <f t="shared" si="1892"/>
        <v/>
      </c>
      <c r="AF2397" s="4" t="str" cm="1">
        <f t="array" aca="1" ref="AF2397" ca="1">LEFT(AS2397,MATCH(FALSE,ISNUMBER(MID(AS2397,ROW(INDIRECT("1:"&amp;LEN(AS2397)+1)), 1) *1),0) -1)</f>
        <v>1</v>
      </c>
      <c r="AG2397" s="4">
        <f t="shared" si="1893"/>
        <v>4</v>
      </c>
      <c r="AH2397" s="4">
        <f t="shared" si="1894"/>
        <v>21</v>
      </c>
      <c r="AI2397" s="4">
        <f t="shared" si="1895"/>
        <v>17</v>
      </c>
      <c r="AJ2397" s="4" t="str">
        <f t="shared" si="1896"/>
        <v>1KTK</v>
      </c>
      <c r="AK2397" s="4" t="str">
        <f t="shared" si="1897"/>
        <v>-1KTK</v>
      </c>
      <c r="AL2397" s="4" t="str" cm="1">
        <f t="array" ref="AL2397">LEFT(AS2397,SUM(LEN(AS2397)-LEN(SUBSTITUTE(AS2397,{"0";"1";"2";"3";"4";"5";"6";"7";"8";"9"},""))))</f>
        <v>1</v>
      </c>
      <c r="AM2397" s="4">
        <f t="shared" si="1901"/>
        <v>13</v>
      </c>
      <c r="AN2397" s="4" t="b">
        <f t="shared" si="1906"/>
        <v>1</v>
      </c>
      <c r="AO2397" s="4" t="str">
        <f t="shared" si="1907"/>
        <v>KTK</v>
      </c>
      <c r="AP2397" s="4" t="b">
        <f t="shared" si="1902"/>
        <v>0</v>
      </c>
      <c r="AQ2397" s="4" t="b">
        <f t="shared" si="1898"/>
        <v>0</v>
      </c>
      <c r="AR2397" s="5" t="str">
        <f t="shared" si="1899"/>
        <v>RINJANI LIPSTICK</v>
      </c>
      <c r="AS2397" s="4" t="str">
        <f t="shared" si="1900"/>
        <v>1KTK</v>
      </c>
      <c r="AT2397" t="s">
        <v>5090</v>
      </c>
      <c r="AU2397" s="1" t="s">
        <v>3258</v>
      </c>
      <c r="AV2397" s="33" t="str">
        <f t="shared" ca="1" si="1903"/>
        <v/>
      </c>
      <c r="AW2397">
        <v>21000</v>
      </c>
      <c r="AX2397">
        <v>21000</v>
      </c>
      <c r="AY2397">
        <v>20000</v>
      </c>
      <c r="AZ2397" t="str">
        <f t="shared" si="1858"/>
        <v>6933142800082</v>
      </c>
      <c r="BA2397" t="str">
        <f t="shared" si="1904"/>
        <v>RINJANI LIPSTICK</v>
      </c>
      <c r="BB2397" t="s">
        <v>4417</v>
      </c>
      <c r="BC2397" t="s">
        <v>4417</v>
      </c>
      <c r="BD2397" s="1"/>
      <c r="BF2397" s="9"/>
      <c r="BG2397" s="20"/>
      <c r="BH2397" s="13"/>
      <c r="BI2397" s="15"/>
      <c r="BL2397" s="13"/>
      <c r="BM2397" s="1"/>
      <c r="BP2397" s="1"/>
      <c r="BQ2397" s="1"/>
      <c r="BT2397" s="13"/>
      <c r="BU2397" s="15"/>
      <c r="BV2397" s="14"/>
    </row>
    <row r="2398" spans="1:74" x14ac:dyDescent="0.25">
      <c r="A2398" s="4" t="str">
        <f t="shared" si="1862"/>
        <v/>
      </c>
      <c r="B2398" s="4" t="str">
        <f t="shared" si="1863"/>
        <v/>
      </c>
      <c r="C2398" s="4" t="str">
        <f t="shared" si="1864"/>
        <v>BKS</v>
      </c>
      <c r="D2398" s="4" t="str">
        <f t="shared" si="1865"/>
        <v/>
      </c>
      <c r="E2398" s="4" t="str">
        <f t="shared" si="1866"/>
        <v/>
      </c>
      <c r="F2398" s="4" t="str">
        <f t="shared" si="1867"/>
        <v/>
      </c>
      <c r="G2398" s="4" t="str">
        <f t="shared" si="1868"/>
        <v/>
      </c>
      <c r="H2398" s="4" t="str">
        <f t="shared" si="1869"/>
        <v/>
      </c>
      <c r="I2398" s="4" t="str">
        <f t="shared" si="1870"/>
        <v/>
      </c>
      <c r="J2398" s="4" t="str">
        <f t="shared" si="1871"/>
        <v/>
      </c>
      <c r="K2398" s="4" t="str">
        <f t="shared" si="1872"/>
        <v/>
      </c>
      <c r="L2398" s="4" t="str">
        <f t="shared" si="1873"/>
        <v/>
      </c>
      <c r="M2398" s="4" t="str">
        <f t="shared" si="1874"/>
        <v/>
      </c>
      <c r="N2398" s="4" t="str">
        <f t="shared" si="1875"/>
        <v/>
      </c>
      <c r="O2398" s="4" t="str">
        <f t="shared" si="1876"/>
        <v/>
      </c>
      <c r="P2398" s="4" t="str">
        <f t="shared" si="1877"/>
        <v/>
      </c>
      <c r="Q2398" s="4" t="str">
        <f t="shared" si="1878"/>
        <v/>
      </c>
      <c r="R2398" s="4" t="str">
        <f t="shared" si="1879"/>
        <v/>
      </c>
      <c r="S2398" s="4" t="str">
        <f t="shared" si="1880"/>
        <v/>
      </c>
      <c r="T2398" s="4" t="str">
        <f t="shared" si="1881"/>
        <v/>
      </c>
      <c r="U2398" s="4" t="str">
        <f t="shared" si="1882"/>
        <v/>
      </c>
      <c r="V2398" s="4" t="str">
        <f t="shared" si="1883"/>
        <v/>
      </c>
      <c r="W2398" s="4" t="str">
        <f t="shared" si="1884"/>
        <v/>
      </c>
      <c r="X2398" s="4" t="str">
        <f t="shared" si="1885"/>
        <v/>
      </c>
      <c r="Y2398" s="4">
        <f t="shared" si="1886"/>
        <v>3</v>
      </c>
      <c r="Z2398" s="4" t="str">
        <f t="shared" si="1887"/>
        <v>-</v>
      </c>
      <c r="AA2398" s="4" t="str">
        <f t="shared" si="1888"/>
        <v/>
      </c>
      <c r="AB2398" s="4" t="str">
        <f t="shared" si="1889"/>
        <v/>
      </c>
      <c r="AC2398" s="4" t="str">
        <f t="shared" si="1890"/>
        <v/>
      </c>
      <c r="AD2398" s="4" t="str">
        <f t="shared" si="1891"/>
        <v/>
      </c>
      <c r="AE2398" s="4" t="str">
        <f t="shared" si="1892"/>
        <v/>
      </c>
      <c r="AF2398" s="4" t="str" cm="1">
        <f t="array" aca="1" ref="AF2398" ca="1">LEFT(AS2398,MATCH(FALSE,ISNUMBER(MID(AS2398,ROW(INDIRECT("1:"&amp;LEN(AS2398)+1)), 1) *1),0) -1)</f>
        <v>1</v>
      </c>
      <c r="AG2398" s="4">
        <f t="shared" si="1893"/>
        <v>4</v>
      </c>
      <c r="AH2398" s="4">
        <f t="shared" si="1894"/>
        <v>21</v>
      </c>
      <c r="AI2398" s="4">
        <f t="shared" si="1895"/>
        <v>17</v>
      </c>
      <c r="AJ2398" s="4" t="str">
        <f t="shared" si="1896"/>
        <v>1BKS</v>
      </c>
      <c r="AK2398" s="4" t="str">
        <f t="shared" si="1897"/>
        <v>-1BKS</v>
      </c>
      <c r="AL2398" s="4" t="str" cm="1">
        <f t="array" ref="AL2398">LEFT(AS2398,SUM(LEN(AS2398)-LEN(SUBSTITUTE(AS2398,{"0";"1";"2";"3";"4";"5";"6";"7";"8";"9"},""))))</f>
        <v>1</v>
      </c>
      <c r="AM2398" s="4">
        <f t="shared" si="1901"/>
        <v>13</v>
      </c>
      <c r="AN2398" s="4" t="b">
        <f t="shared" si="1906"/>
        <v>1</v>
      </c>
      <c r="AO2398" s="4" t="str">
        <f t="shared" si="1907"/>
        <v>BKS</v>
      </c>
      <c r="AP2398" s="4" t="b">
        <f t="shared" si="1902"/>
        <v>0</v>
      </c>
      <c r="AQ2398" s="4" t="b">
        <f t="shared" si="1898"/>
        <v>0</v>
      </c>
      <c r="AR2398" s="5" t="str">
        <f t="shared" si="1899"/>
        <v>RINSO 195GR 5000</v>
      </c>
      <c r="AS2398" s="4" t="str">
        <f t="shared" si="1900"/>
        <v>1BKS</v>
      </c>
      <c r="AT2398" t="s">
        <v>4794</v>
      </c>
      <c r="AU2398" s="1" t="s">
        <v>3259</v>
      </c>
      <c r="AV2398" s="33" t="str">
        <f t="shared" ca="1" si="1903"/>
        <v/>
      </c>
      <c r="AW2398">
        <v>4500</v>
      </c>
      <c r="AX2398">
        <v>5000</v>
      </c>
      <c r="AY2398">
        <v>4222</v>
      </c>
      <c r="AZ2398" t="str">
        <f t="shared" si="1858"/>
        <v>8999999587727</v>
      </c>
      <c r="BA2398" t="str">
        <f t="shared" si="1904"/>
        <v>RINSO 195GR 5000</v>
      </c>
      <c r="BB2398" t="s">
        <v>4417</v>
      </c>
      <c r="BC2398" t="s">
        <v>4417</v>
      </c>
      <c r="BD2398" s="1"/>
      <c r="BF2398" s="9"/>
      <c r="BG2398" s="20"/>
      <c r="BH2398" s="13"/>
      <c r="BI2398" s="15"/>
      <c r="BL2398" s="13"/>
      <c r="BM2398" s="1"/>
      <c r="BP2398" s="1"/>
      <c r="BQ2398" s="1"/>
      <c r="BT2398" s="13"/>
      <c r="BU2398" s="15"/>
      <c r="BV2398" s="14"/>
    </row>
    <row r="2399" spans="1:74" x14ac:dyDescent="0.25">
      <c r="A2399" s="4" t="str">
        <f t="shared" si="1862"/>
        <v/>
      </c>
      <c r="B2399" s="4" t="str">
        <f t="shared" si="1863"/>
        <v/>
      </c>
      <c r="C2399" s="4" t="str">
        <f t="shared" si="1864"/>
        <v>BKS</v>
      </c>
      <c r="D2399" s="4" t="str">
        <f t="shared" si="1865"/>
        <v/>
      </c>
      <c r="E2399" s="4" t="str">
        <f t="shared" si="1866"/>
        <v/>
      </c>
      <c r="F2399" s="4" t="str">
        <f t="shared" si="1867"/>
        <v/>
      </c>
      <c r="G2399" s="4" t="str">
        <f t="shared" si="1868"/>
        <v/>
      </c>
      <c r="H2399" s="4" t="str">
        <f t="shared" si="1869"/>
        <v/>
      </c>
      <c r="I2399" s="4" t="str">
        <f t="shared" si="1870"/>
        <v/>
      </c>
      <c r="J2399" s="4" t="str">
        <f t="shared" si="1871"/>
        <v/>
      </c>
      <c r="K2399" s="4" t="str">
        <f t="shared" si="1872"/>
        <v/>
      </c>
      <c r="L2399" s="4" t="str">
        <f t="shared" si="1873"/>
        <v/>
      </c>
      <c r="M2399" s="4" t="str">
        <f t="shared" si="1874"/>
        <v/>
      </c>
      <c r="N2399" s="4" t="str">
        <f t="shared" si="1875"/>
        <v/>
      </c>
      <c r="O2399" s="4" t="str">
        <f t="shared" si="1876"/>
        <v>DUS</v>
      </c>
      <c r="P2399" s="4" t="str">
        <f t="shared" si="1877"/>
        <v/>
      </c>
      <c r="Q2399" s="4" t="str">
        <f t="shared" si="1878"/>
        <v/>
      </c>
      <c r="R2399" s="4" t="str">
        <f t="shared" si="1879"/>
        <v/>
      </c>
      <c r="S2399" s="4" t="str">
        <f t="shared" si="1880"/>
        <v/>
      </c>
      <c r="T2399" s="4" t="str">
        <f t="shared" si="1881"/>
        <v/>
      </c>
      <c r="U2399" s="4" t="str">
        <f t="shared" si="1882"/>
        <v/>
      </c>
      <c r="V2399" s="4" t="str">
        <f t="shared" si="1883"/>
        <v/>
      </c>
      <c r="W2399" s="4" t="str">
        <f t="shared" si="1884"/>
        <v/>
      </c>
      <c r="X2399" s="4" t="str">
        <f t="shared" si="1885"/>
        <v/>
      </c>
      <c r="Y2399" s="4">
        <f t="shared" si="1886"/>
        <v>6</v>
      </c>
      <c r="Z2399" s="4" t="str">
        <f t="shared" si="1887"/>
        <v>-</v>
      </c>
      <c r="AA2399" s="4" t="str">
        <f t="shared" si="1888"/>
        <v>/</v>
      </c>
      <c r="AB2399" s="4" t="str">
        <f t="shared" si="1889"/>
        <v/>
      </c>
      <c r="AC2399" s="4" t="str">
        <f t="shared" si="1890"/>
        <v/>
      </c>
      <c r="AD2399" s="4" t="str">
        <f t="shared" si="1891"/>
        <v/>
      </c>
      <c r="AE2399" s="4" t="str">
        <f t="shared" si="1892"/>
        <v/>
      </c>
      <c r="AF2399" s="4" t="str" cm="1">
        <f t="array" aca="1" ref="AF2399" ca="1">LEFT(AS2399,MATCH(FALSE,ISNUMBER(MID(AS2399,ROW(INDIRECT("1:"&amp;LEN(AS2399)+1)), 1) *1),0) -1)</f>
        <v>12</v>
      </c>
      <c r="AG2399" s="4">
        <f t="shared" si="1893"/>
        <v>9</v>
      </c>
      <c r="AH2399" s="4">
        <f t="shared" si="1894"/>
        <v>37</v>
      </c>
      <c r="AI2399" s="4">
        <f t="shared" si="1895"/>
        <v>28</v>
      </c>
      <c r="AJ2399" s="4" t="str">
        <f t="shared" si="1896"/>
        <v>/DUS</v>
      </c>
      <c r="AK2399" s="4" t="str">
        <f t="shared" si="1897"/>
        <v>S/DUS</v>
      </c>
      <c r="AL2399" s="4" t="str" cm="1">
        <f t="array" ref="AL2399">LEFT(AS2399,SUM(LEN(AS2399)-LEN(SUBSTITUTE(AS2399,{"0";"1";"2";"3";"4";"5";"6";"7";"8";"9"},""))))</f>
        <v>12</v>
      </c>
      <c r="AM2399" s="4">
        <f t="shared" si="1901"/>
        <v>13</v>
      </c>
      <c r="AN2399" s="4" t="b">
        <f>LEFT(AS2399,2)=AL2399</f>
        <v>1</v>
      </c>
      <c r="AO2399" s="4" t="str">
        <f t="shared" si="1907"/>
        <v>DUS</v>
      </c>
      <c r="AP2399" s="4" t="b">
        <f t="shared" si="1902"/>
        <v>1</v>
      </c>
      <c r="AQ2399" s="4" t="b">
        <f t="shared" si="1898"/>
        <v>0</v>
      </c>
      <c r="AR2399" s="5" t="str">
        <f t="shared" si="1899"/>
        <v>RINSO ANTI NODA MOLTO 460GR</v>
      </c>
      <c r="AS2399" s="4" t="str">
        <f t="shared" si="1900"/>
        <v>12BKS/DUS</v>
      </c>
      <c r="AT2399" t="s">
        <v>5011</v>
      </c>
      <c r="AV2399" s="33" t="b">
        <f t="shared" ca="1" si="1903"/>
        <v>1</v>
      </c>
      <c r="AW2399">
        <v>102000</v>
      </c>
      <c r="AX2399">
        <v>102000</v>
      </c>
      <c r="AY2399">
        <v>100000</v>
      </c>
      <c r="AZ2399" t="str">
        <f t="shared" si="1858"/>
        <v>8000000002399</v>
      </c>
      <c r="BA2399" t="str">
        <f t="shared" si="1904"/>
        <v>RINSO ANTI NODA MOLTO 460GR</v>
      </c>
      <c r="BB2399" t="s">
        <v>4417</v>
      </c>
      <c r="BC2399" t="s">
        <v>4417</v>
      </c>
      <c r="BD2399" s="1"/>
      <c r="BF2399" s="9"/>
      <c r="BG2399" s="20"/>
      <c r="BH2399" s="13"/>
      <c r="BI2399" s="15"/>
      <c r="BL2399" s="13"/>
      <c r="BM2399" s="1"/>
      <c r="BP2399" s="1"/>
      <c r="BQ2399" s="1"/>
      <c r="BT2399" s="13"/>
      <c r="BU2399" s="15"/>
      <c r="BV2399" s="14"/>
    </row>
    <row r="2400" spans="1:74" x14ac:dyDescent="0.25">
      <c r="A2400" s="4" t="str">
        <f t="shared" si="1862"/>
        <v/>
      </c>
      <c r="B2400" s="4" t="str">
        <f t="shared" si="1863"/>
        <v/>
      </c>
      <c r="C2400" s="4" t="str">
        <f t="shared" si="1864"/>
        <v>BKS</v>
      </c>
      <c r="D2400" s="4" t="str">
        <f t="shared" si="1865"/>
        <v/>
      </c>
      <c r="E2400" s="4" t="str">
        <f t="shared" si="1866"/>
        <v/>
      </c>
      <c r="F2400" s="4" t="str">
        <f t="shared" si="1867"/>
        <v/>
      </c>
      <c r="G2400" s="4" t="str">
        <f t="shared" si="1868"/>
        <v/>
      </c>
      <c r="H2400" s="4" t="str">
        <f t="shared" si="1869"/>
        <v/>
      </c>
      <c r="I2400" s="4" t="str">
        <f t="shared" si="1870"/>
        <v/>
      </c>
      <c r="J2400" s="4" t="str">
        <f t="shared" si="1871"/>
        <v/>
      </c>
      <c r="K2400" s="4" t="str">
        <f t="shared" si="1872"/>
        <v/>
      </c>
      <c r="L2400" s="4" t="str">
        <f t="shared" si="1873"/>
        <v/>
      </c>
      <c r="M2400" s="4" t="str">
        <f t="shared" si="1874"/>
        <v/>
      </c>
      <c r="N2400" s="4" t="str">
        <f t="shared" si="1875"/>
        <v/>
      </c>
      <c r="O2400" s="4" t="str">
        <f t="shared" si="1876"/>
        <v/>
      </c>
      <c r="P2400" s="4" t="str">
        <f t="shared" si="1877"/>
        <v/>
      </c>
      <c r="Q2400" s="4" t="str">
        <f t="shared" si="1878"/>
        <v/>
      </c>
      <c r="R2400" s="4" t="str">
        <f t="shared" si="1879"/>
        <v/>
      </c>
      <c r="S2400" s="4" t="str">
        <f t="shared" si="1880"/>
        <v/>
      </c>
      <c r="T2400" s="4" t="str">
        <f t="shared" si="1881"/>
        <v/>
      </c>
      <c r="U2400" s="4" t="str">
        <f t="shared" si="1882"/>
        <v/>
      </c>
      <c r="V2400" s="4" t="str">
        <f t="shared" si="1883"/>
        <v/>
      </c>
      <c r="W2400" s="4" t="str">
        <f t="shared" si="1884"/>
        <v/>
      </c>
      <c r="X2400" s="4" t="str">
        <f t="shared" si="1885"/>
        <v/>
      </c>
      <c r="Y2400" s="4">
        <f t="shared" si="1886"/>
        <v>3</v>
      </c>
      <c r="Z2400" s="4" t="str">
        <f t="shared" si="1887"/>
        <v>-</v>
      </c>
      <c r="AA2400" s="4" t="str">
        <f t="shared" si="1888"/>
        <v/>
      </c>
      <c r="AB2400" s="4" t="str">
        <f t="shared" si="1889"/>
        <v/>
      </c>
      <c r="AC2400" s="4" t="str">
        <f t="shared" si="1890"/>
        <v/>
      </c>
      <c r="AD2400" s="4" t="str">
        <f t="shared" si="1891"/>
        <v/>
      </c>
      <c r="AE2400" s="4" t="str">
        <f t="shared" si="1892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1893"/>
        <v>4</v>
      </c>
      <c r="AH2400" s="4">
        <f t="shared" si="1894"/>
        <v>32</v>
      </c>
      <c r="AI2400" s="4">
        <f t="shared" si="1895"/>
        <v>28</v>
      </c>
      <c r="AJ2400" s="4" t="str">
        <f t="shared" si="1896"/>
        <v>1BKS</v>
      </c>
      <c r="AK2400" s="4" t="str">
        <f t="shared" si="1897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1901"/>
        <v>13</v>
      </c>
      <c r="AN2400" s="4" t="b">
        <f>LEFT(AS2400,1)=AL2400</f>
        <v>1</v>
      </c>
      <c r="AO2400" s="4" t="str">
        <f t="shared" si="1907"/>
        <v>BKS</v>
      </c>
      <c r="AP2400" s="4" t="b">
        <f t="shared" si="1902"/>
        <v>1</v>
      </c>
      <c r="AQ2400" s="4" t="b">
        <f t="shared" si="1898"/>
        <v>0</v>
      </c>
      <c r="AR2400" s="5" t="str">
        <f t="shared" si="1899"/>
        <v>RINSO ANTI NODA MOLTO 460GR</v>
      </c>
      <c r="AS2400" s="4" t="str">
        <f t="shared" si="1900"/>
        <v>1BKS</v>
      </c>
      <c r="AT2400" t="s">
        <v>5219</v>
      </c>
      <c r="AU2400" s="1" t="s">
        <v>3260</v>
      </c>
      <c r="AV2400" s="33" t="str">
        <f t="shared" ca="1" si="1903"/>
        <v>XXXX</v>
      </c>
      <c r="AW2400">
        <v>9000</v>
      </c>
      <c r="AX2400">
        <v>10000</v>
      </c>
      <c r="AY2400">
        <v>8334</v>
      </c>
      <c r="AZ2400" t="str">
        <f t="shared" si="1858"/>
        <v>8999999570811</v>
      </c>
      <c r="BA2400" t="str">
        <f t="shared" si="1904"/>
        <v>RINSO ANTI NODA MOLTO 460GR</v>
      </c>
      <c r="BB2400" t="s">
        <v>4417</v>
      </c>
      <c r="BC2400" t="s">
        <v>4417</v>
      </c>
      <c r="BD2400" s="1"/>
      <c r="BF2400" s="9"/>
      <c r="BG2400" s="20"/>
      <c r="BH2400" s="13"/>
      <c r="BI2400" s="15"/>
      <c r="BL2400" s="13"/>
      <c r="BM2400" s="1"/>
      <c r="BP2400" s="1"/>
      <c r="BQ2400" s="1"/>
      <c r="BT2400" s="13"/>
      <c r="BU2400" s="15"/>
      <c r="BV2400" s="14"/>
    </row>
    <row r="2401" spans="1:74" x14ac:dyDescent="0.25">
      <c r="A2401" s="4" t="str">
        <f t="shared" si="1862"/>
        <v/>
      </c>
      <c r="B2401" s="4" t="str">
        <f t="shared" si="1863"/>
        <v/>
      </c>
      <c r="C2401" s="4" t="str">
        <f t="shared" si="1864"/>
        <v>BKS</v>
      </c>
      <c r="D2401" s="4" t="str">
        <f t="shared" si="1865"/>
        <v/>
      </c>
      <c r="E2401" s="4" t="str">
        <f t="shared" si="1866"/>
        <v/>
      </c>
      <c r="F2401" s="4" t="str">
        <f t="shared" si="1867"/>
        <v/>
      </c>
      <c r="G2401" s="4" t="str">
        <f t="shared" si="1868"/>
        <v/>
      </c>
      <c r="H2401" s="4" t="str">
        <f t="shared" si="1869"/>
        <v/>
      </c>
      <c r="I2401" s="4" t="str">
        <f t="shared" si="1870"/>
        <v/>
      </c>
      <c r="J2401" s="4" t="str">
        <f t="shared" si="1871"/>
        <v/>
      </c>
      <c r="K2401" s="4" t="str">
        <f t="shared" si="1872"/>
        <v/>
      </c>
      <c r="L2401" s="4" t="str">
        <f t="shared" si="1873"/>
        <v/>
      </c>
      <c r="M2401" s="4" t="str">
        <f t="shared" si="1874"/>
        <v/>
      </c>
      <c r="N2401" s="4" t="str">
        <f t="shared" si="1875"/>
        <v/>
      </c>
      <c r="O2401" s="4" t="str">
        <f t="shared" si="1876"/>
        <v>DUS</v>
      </c>
      <c r="P2401" s="4" t="str">
        <f t="shared" si="1877"/>
        <v/>
      </c>
      <c r="Q2401" s="4" t="str">
        <f t="shared" si="1878"/>
        <v/>
      </c>
      <c r="R2401" s="4" t="str">
        <f t="shared" si="1879"/>
        <v/>
      </c>
      <c r="S2401" s="4" t="str">
        <f t="shared" si="1880"/>
        <v/>
      </c>
      <c r="T2401" s="4" t="str">
        <f t="shared" si="1881"/>
        <v/>
      </c>
      <c r="U2401" s="4" t="str">
        <f t="shared" si="1882"/>
        <v/>
      </c>
      <c r="V2401" s="4" t="str">
        <f t="shared" si="1883"/>
        <v/>
      </c>
      <c r="W2401" s="4" t="str">
        <f t="shared" si="1884"/>
        <v/>
      </c>
      <c r="X2401" s="4" t="str">
        <f t="shared" si="1885"/>
        <v/>
      </c>
      <c r="Y2401" s="4">
        <f t="shared" si="1886"/>
        <v>6</v>
      </c>
      <c r="Z2401" s="4" t="str">
        <f t="shared" si="1887"/>
        <v>-</v>
      </c>
      <c r="AA2401" s="4" t="str">
        <f t="shared" si="1888"/>
        <v>/</v>
      </c>
      <c r="AB2401" s="4" t="str">
        <f t="shared" si="1889"/>
        <v/>
      </c>
      <c r="AC2401" s="4" t="str">
        <f t="shared" si="1890"/>
        <v/>
      </c>
      <c r="AD2401" s="4" t="str">
        <f t="shared" si="1891"/>
        <v/>
      </c>
      <c r="AE2401" s="4" t="str">
        <f t="shared" si="1892"/>
        <v/>
      </c>
      <c r="AF2401" s="4" t="str" cm="1">
        <f t="array" aca="1" ref="AF2401" ca="1">LEFT(AS2401,MATCH(FALSE,ISNUMBER(MID(AS2401,ROW(INDIRECT("1:"&amp;LEN(AS2401)+1)), 1) *1),0) -1)</f>
        <v>12</v>
      </c>
      <c r="AG2401" s="4">
        <f t="shared" si="1893"/>
        <v>9</v>
      </c>
      <c r="AH2401" s="4">
        <f t="shared" si="1894"/>
        <v>27</v>
      </c>
      <c r="AI2401" s="4">
        <f t="shared" si="1895"/>
        <v>18</v>
      </c>
      <c r="AJ2401" s="4" t="str">
        <f t="shared" si="1896"/>
        <v>/DUS</v>
      </c>
      <c r="AK2401" s="4" t="str">
        <f t="shared" si="1897"/>
        <v>S/DUS</v>
      </c>
      <c r="AL2401" s="4" t="str" cm="1">
        <f t="array" ref="AL2401">LEFT(AS2401,SUM(LEN(AS2401)-LEN(SUBSTITUTE(AS2401,{"0";"1";"2";"3";"4";"5";"6";"7";"8";"9"},""))))</f>
        <v>12</v>
      </c>
      <c r="AM2401" s="4">
        <f t="shared" si="1901"/>
        <v>13</v>
      </c>
      <c r="AN2401" s="4" t="b">
        <f>LEFT(AS2401,2)=AL2401</f>
        <v>1</v>
      </c>
      <c r="AO2401" s="4" t="str">
        <f t="shared" si="1907"/>
        <v>DUS</v>
      </c>
      <c r="AP2401" s="4" t="b">
        <f t="shared" si="1902"/>
        <v>1</v>
      </c>
      <c r="AQ2401" s="4" t="b">
        <f t="shared" si="1898"/>
        <v>0</v>
      </c>
      <c r="AR2401" s="5" t="str">
        <f t="shared" si="1899"/>
        <v>RINSO BUBUK 215GR</v>
      </c>
      <c r="AS2401" s="4" t="str">
        <f t="shared" si="1900"/>
        <v>12BKS/DUS</v>
      </c>
      <c r="AT2401" t="s">
        <v>3261</v>
      </c>
      <c r="AV2401" s="33" t="b">
        <f t="shared" ca="1" si="1903"/>
        <v>1</v>
      </c>
      <c r="AW2401">
        <v>57000</v>
      </c>
      <c r="AX2401">
        <v>57000</v>
      </c>
      <c r="AY2401">
        <v>55000</v>
      </c>
      <c r="AZ2401" t="str">
        <f t="shared" si="1858"/>
        <v>8000000002401</v>
      </c>
      <c r="BA2401" t="str">
        <f t="shared" si="1904"/>
        <v>RINSO BUBUK 215GR</v>
      </c>
      <c r="BB2401" t="s">
        <v>4417</v>
      </c>
      <c r="BC2401" t="s">
        <v>4417</v>
      </c>
      <c r="BD2401" s="1"/>
      <c r="BF2401" s="9"/>
      <c r="BG2401" s="20"/>
      <c r="BH2401" s="13"/>
      <c r="BI2401" s="15"/>
      <c r="BL2401" s="13"/>
      <c r="BM2401" s="1"/>
      <c r="BP2401" s="1"/>
      <c r="BQ2401" s="1"/>
      <c r="BT2401" s="13"/>
      <c r="BU2401" s="15"/>
      <c r="BV2401" s="14"/>
    </row>
    <row r="2402" spans="1:74" x14ac:dyDescent="0.25">
      <c r="A2402" s="4" t="str">
        <f t="shared" si="1862"/>
        <v/>
      </c>
      <c r="B2402" s="4" t="str">
        <f t="shared" si="1863"/>
        <v/>
      </c>
      <c r="C2402" s="4" t="str">
        <f t="shared" si="1864"/>
        <v>BKS</v>
      </c>
      <c r="D2402" s="4" t="str">
        <f t="shared" si="1865"/>
        <v/>
      </c>
      <c r="E2402" s="4" t="str">
        <f t="shared" si="1866"/>
        <v/>
      </c>
      <c r="F2402" s="4" t="str">
        <f t="shared" si="1867"/>
        <v/>
      </c>
      <c r="G2402" s="4" t="str">
        <f t="shared" si="1868"/>
        <v/>
      </c>
      <c r="H2402" s="4" t="str">
        <f t="shared" si="1869"/>
        <v/>
      </c>
      <c r="I2402" s="4" t="str">
        <f t="shared" si="1870"/>
        <v/>
      </c>
      <c r="J2402" s="4" t="str">
        <f t="shared" si="1871"/>
        <v/>
      </c>
      <c r="K2402" s="4" t="str">
        <f t="shared" si="1872"/>
        <v/>
      </c>
      <c r="L2402" s="4" t="str">
        <f t="shared" si="1873"/>
        <v/>
      </c>
      <c r="M2402" s="4" t="str">
        <f t="shared" si="1874"/>
        <v/>
      </c>
      <c r="N2402" s="4" t="str">
        <f t="shared" si="1875"/>
        <v/>
      </c>
      <c r="O2402" s="4" t="str">
        <f t="shared" si="1876"/>
        <v/>
      </c>
      <c r="P2402" s="4" t="str">
        <f t="shared" si="1877"/>
        <v/>
      </c>
      <c r="Q2402" s="4" t="str">
        <f t="shared" si="1878"/>
        <v/>
      </c>
      <c r="R2402" s="4" t="str">
        <f t="shared" si="1879"/>
        <v/>
      </c>
      <c r="S2402" s="4" t="str">
        <f t="shared" si="1880"/>
        <v/>
      </c>
      <c r="T2402" s="4" t="str">
        <f t="shared" si="1881"/>
        <v/>
      </c>
      <c r="U2402" s="4" t="str">
        <f t="shared" si="1882"/>
        <v/>
      </c>
      <c r="V2402" s="4" t="str">
        <f t="shared" si="1883"/>
        <v/>
      </c>
      <c r="W2402" s="4" t="str">
        <f t="shared" si="1884"/>
        <v/>
      </c>
      <c r="X2402" s="4" t="str">
        <f t="shared" si="1885"/>
        <v/>
      </c>
      <c r="Y2402" s="4">
        <f t="shared" si="1886"/>
        <v>3</v>
      </c>
      <c r="Z2402" s="4" t="str">
        <f t="shared" si="1887"/>
        <v>-</v>
      </c>
      <c r="AA2402" s="4" t="str">
        <f t="shared" si="1888"/>
        <v/>
      </c>
      <c r="AB2402" s="4" t="str">
        <f t="shared" si="1889"/>
        <v/>
      </c>
      <c r="AC2402" s="4" t="str">
        <f t="shared" si="1890"/>
        <v/>
      </c>
      <c r="AD2402" s="4" t="str">
        <f t="shared" si="1891"/>
        <v/>
      </c>
      <c r="AE2402" s="4" t="str">
        <f t="shared" si="1892"/>
        <v/>
      </c>
      <c r="AF2402" s="4" t="str" cm="1">
        <f t="array" aca="1" ref="AF2402" ca="1">LEFT(AS2402,MATCH(FALSE,ISNUMBER(MID(AS2402,ROW(INDIRECT("1:"&amp;LEN(AS2402)+1)), 1) *1),0) -1)</f>
        <v>1</v>
      </c>
      <c r="AG2402" s="4">
        <f t="shared" si="1893"/>
        <v>4</v>
      </c>
      <c r="AH2402" s="4">
        <f t="shared" si="1894"/>
        <v>22</v>
      </c>
      <c r="AI2402" s="4">
        <f t="shared" si="1895"/>
        <v>18</v>
      </c>
      <c r="AJ2402" s="4" t="str">
        <f t="shared" si="1896"/>
        <v>1BKS</v>
      </c>
      <c r="AK2402" s="4" t="str">
        <f t="shared" si="1897"/>
        <v>-1BKS</v>
      </c>
      <c r="AL2402" s="4" t="str" cm="1">
        <f t="array" ref="AL2402">LEFT(AS2402,SUM(LEN(AS2402)-LEN(SUBSTITUTE(AS2402,{"0";"1";"2";"3";"4";"5";"6";"7";"8";"9"},""))))</f>
        <v>1</v>
      </c>
      <c r="AM2402" s="4">
        <f t="shared" si="1901"/>
        <v>13</v>
      </c>
      <c r="AN2402" s="4" t="b">
        <f>LEFT(AS2402,1)=AL2402</f>
        <v>1</v>
      </c>
      <c r="AO2402" s="4" t="str">
        <f t="shared" si="1907"/>
        <v>BKS</v>
      </c>
      <c r="AP2402" s="4" t="b">
        <f t="shared" si="1902"/>
        <v>1</v>
      </c>
      <c r="AQ2402" s="4" t="b">
        <f t="shared" si="1898"/>
        <v>0</v>
      </c>
      <c r="AR2402" s="5" t="str">
        <f t="shared" si="1899"/>
        <v>RINSO BUBUK 215GR</v>
      </c>
      <c r="AS2402" s="4" t="str">
        <f t="shared" si="1900"/>
        <v>1BKS</v>
      </c>
      <c r="AT2402" t="s">
        <v>3262</v>
      </c>
      <c r="AU2402" s="1" t="s">
        <v>3263</v>
      </c>
      <c r="AV2402" s="33" t="str">
        <f t="shared" ca="1" si="1903"/>
        <v>XXXX</v>
      </c>
      <c r="AW2402">
        <v>5000</v>
      </c>
      <c r="AX2402">
        <v>5500</v>
      </c>
      <c r="AY2402">
        <v>4584</v>
      </c>
      <c r="AZ2402" t="str">
        <f t="shared" si="1858"/>
        <v>8999999500641</v>
      </c>
      <c r="BA2402" t="str">
        <f t="shared" si="1904"/>
        <v>RINSO BUBUK 215GR</v>
      </c>
      <c r="BB2402" t="s">
        <v>4417</v>
      </c>
      <c r="BC2402" t="s">
        <v>4417</v>
      </c>
      <c r="BD2402" s="1"/>
      <c r="BF2402" s="9"/>
      <c r="BG2402" s="20"/>
      <c r="BH2402" s="13"/>
      <c r="BI2402" s="15"/>
      <c r="BL2402" s="13"/>
      <c r="BM2402" s="1"/>
      <c r="BP2402" s="1"/>
      <c r="BQ2402" s="1"/>
      <c r="BT2402" s="13"/>
      <c r="BU2402" s="15"/>
      <c r="BV2402" s="14"/>
    </row>
    <row r="2403" spans="1:74" x14ac:dyDescent="0.25">
      <c r="A2403" s="4" t="str">
        <f t="shared" si="1862"/>
        <v/>
      </c>
      <c r="B2403" s="4" t="str">
        <f t="shared" si="1863"/>
        <v/>
      </c>
      <c r="C2403" s="4" t="str">
        <f t="shared" si="1864"/>
        <v>BKS</v>
      </c>
      <c r="D2403" s="4" t="str">
        <f t="shared" si="1865"/>
        <v/>
      </c>
      <c r="E2403" s="4" t="str">
        <f t="shared" si="1866"/>
        <v/>
      </c>
      <c r="F2403" s="4" t="str">
        <f t="shared" si="1867"/>
        <v/>
      </c>
      <c r="G2403" s="4" t="str">
        <f t="shared" si="1868"/>
        <v/>
      </c>
      <c r="H2403" s="4" t="str">
        <f t="shared" si="1869"/>
        <v/>
      </c>
      <c r="I2403" s="4" t="str">
        <f t="shared" si="1870"/>
        <v/>
      </c>
      <c r="J2403" s="4" t="str">
        <f t="shared" si="1871"/>
        <v/>
      </c>
      <c r="K2403" s="4" t="str">
        <f t="shared" si="1872"/>
        <v/>
      </c>
      <c r="L2403" s="4" t="str">
        <f t="shared" si="1873"/>
        <v/>
      </c>
      <c r="M2403" s="4" t="str">
        <f t="shared" si="1874"/>
        <v/>
      </c>
      <c r="N2403" s="4" t="str">
        <f t="shared" si="1875"/>
        <v/>
      </c>
      <c r="O2403" s="4" t="str">
        <f t="shared" si="1876"/>
        <v/>
      </c>
      <c r="P2403" s="4" t="str">
        <f t="shared" si="1877"/>
        <v/>
      </c>
      <c r="Q2403" s="4" t="str">
        <f t="shared" si="1878"/>
        <v/>
      </c>
      <c r="R2403" s="4" t="str">
        <f t="shared" si="1879"/>
        <v/>
      </c>
      <c r="S2403" s="4" t="str">
        <f t="shared" si="1880"/>
        <v/>
      </c>
      <c r="T2403" s="4" t="str">
        <f t="shared" si="1881"/>
        <v/>
      </c>
      <c r="U2403" s="4" t="str">
        <f t="shared" si="1882"/>
        <v/>
      </c>
      <c r="V2403" s="4" t="str">
        <f t="shared" si="1883"/>
        <v/>
      </c>
      <c r="W2403" s="4" t="str">
        <f t="shared" si="1884"/>
        <v/>
      </c>
      <c r="X2403" s="4" t="str">
        <f t="shared" si="1885"/>
        <v/>
      </c>
      <c r="Y2403" s="4">
        <f t="shared" si="1886"/>
        <v>3</v>
      </c>
      <c r="Z2403" s="4" t="str">
        <f t="shared" si="1887"/>
        <v>-</v>
      </c>
      <c r="AA2403" s="4" t="str">
        <f t="shared" si="1888"/>
        <v/>
      </c>
      <c r="AB2403" s="4" t="str">
        <f t="shared" si="1889"/>
        <v/>
      </c>
      <c r="AC2403" s="4" t="str">
        <f t="shared" si="1890"/>
        <v/>
      </c>
      <c r="AD2403" s="4" t="str">
        <f t="shared" si="1891"/>
        <v/>
      </c>
      <c r="AE2403" s="4" t="str">
        <f t="shared" si="1892"/>
        <v/>
      </c>
      <c r="AF2403" s="4" t="str" cm="1">
        <f t="array" aca="1" ref="AF2403" ca="1">LEFT(AS2403,MATCH(FALSE,ISNUMBER(MID(AS2403,ROW(INDIRECT("1:"&amp;LEN(AS2403)+1)), 1) *1),0) -1)</f>
        <v>1</v>
      </c>
      <c r="AG2403" s="4">
        <f t="shared" si="1893"/>
        <v>4</v>
      </c>
      <c r="AH2403" s="4">
        <f t="shared" si="1894"/>
        <v>22</v>
      </c>
      <c r="AI2403" s="4">
        <f t="shared" si="1895"/>
        <v>18</v>
      </c>
      <c r="AJ2403" s="4" t="str">
        <f t="shared" si="1896"/>
        <v>1BKS</v>
      </c>
      <c r="AK2403" s="4" t="str">
        <f t="shared" si="1897"/>
        <v>-1BKS</v>
      </c>
      <c r="AL2403" s="4" t="str" cm="1">
        <f t="array" ref="AL2403">LEFT(AS2403,SUM(LEN(AS2403)-LEN(SUBSTITUTE(AS2403,{"0";"1";"2";"3";"4";"5";"6";"7";"8";"9"},""))))</f>
        <v>1</v>
      </c>
      <c r="AM2403" s="4">
        <f t="shared" si="1901"/>
        <v>13</v>
      </c>
      <c r="AN2403" s="4" t="b">
        <f>LEFT(AS2403,1)=AL2403</f>
        <v>1</v>
      </c>
      <c r="AO2403" s="4" t="str">
        <f t="shared" si="1907"/>
        <v>BKS</v>
      </c>
      <c r="AP2403" s="4" t="b">
        <f t="shared" si="1902"/>
        <v>0</v>
      </c>
      <c r="AQ2403" s="4" t="b">
        <f t="shared" si="1898"/>
        <v>0</v>
      </c>
      <c r="AR2403" s="5" t="str">
        <f t="shared" si="1899"/>
        <v>RINSO BUBUK 400GR</v>
      </c>
      <c r="AS2403" s="4" t="str">
        <f t="shared" si="1900"/>
        <v>1BKS</v>
      </c>
      <c r="AT2403" t="s">
        <v>3264</v>
      </c>
      <c r="AU2403" s="1" t="s">
        <v>3265</v>
      </c>
      <c r="AV2403" s="33" t="str">
        <f t="shared" ca="1" si="1903"/>
        <v/>
      </c>
      <c r="AW2403">
        <v>9000</v>
      </c>
      <c r="AX2403">
        <v>10000</v>
      </c>
      <c r="AY2403">
        <v>8166</v>
      </c>
      <c r="AZ2403" t="str">
        <f t="shared" si="1858"/>
        <v>8999999570804</v>
      </c>
      <c r="BA2403" t="str">
        <f t="shared" si="1904"/>
        <v>RINSO BUBUK 400GR</v>
      </c>
      <c r="BB2403" t="s">
        <v>4417</v>
      </c>
      <c r="BC2403" t="s">
        <v>4417</v>
      </c>
      <c r="BD2403" s="1"/>
      <c r="BF2403" s="9"/>
      <c r="BG2403" s="20"/>
      <c r="BH2403" s="13"/>
      <c r="BI2403" s="15"/>
      <c r="BL2403" s="13"/>
      <c r="BM2403" s="1"/>
      <c r="BP2403" s="1"/>
      <c r="BQ2403" s="1"/>
      <c r="BT2403" s="13"/>
      <c r="BU2403" s="15"/>
      <c r="BV2403" s="14"/>
    </row>
    <row r="2404" spans="1:74" x14ac:dyDescent="0.25">
      <c r="A2404" s="4" t="str">
        <f t="shared" si="1862"/>
        <v/>
      </c>
      <c r="B2404" s="4" t="str">
        <f t="shared" si="1863"/>
        <v/>
      </c>
      <c r="C2404" s="4" t="str">
        <f t="shared" si="1864"/>
        <v/>
      </c>
      <c r="D2404" s="4" t="str">
        <f t="shared" si="1865"/>
        <v/>
      </c>
      <c r="E2404" s="4" t="str">
        <f t="shared" si="1866"/>
        <v/>
      </c>
      <c r="F2404" s="4" t="str">
        <f t="shared" si="1867"/>
        <v>RTG</v>
      </c>
      <c r="G2404" s="4" t="str">
        <f t="shared" si="1868"/>
        <v/>
      </c>
      <c r="H2404" s="4" t="str">
        <f t="shared" si="1869"/>
        <v/>
      </c>
      <c r="I2404" s="4" t="str">
        <f t="shared" si="1870"/>
        <v/>
      </c>
      <c r="J2404" s="4" t="str">
        <f t="shared" si="1871"/>
        <v/>
      </c>
      <c r="K2404" s="4" t="str">
        <f t="shared" si="1872"/>
        <v/>
      </c>
      <c r="L2404" s="4" t="str">
        <f t="shared" si="1873"/>
        <v/>
      </c>
      <c r="M2404" s="4" t="str">
        <f t="shared" si="1874"/>
        <v/>
      </c>
      <c r="N2404" s="4" t="str">
        <f t="shared" si="1875"/>
        <v/>
      </c>
      <c r="O2404" s="4" t="str">
        <f t="shared" si="1876"/>
        <v>DUS</v>
      </c>
      <c r="P2404" s="4" t="str">
        <f t="shared" si="1877"/>
        <v/>
      </c>
      <c r="Q2404" s="4" t="str">
        <f t="shared" si="1878"/>
        <v/>
      </c>
      <c r="R2404" s="4" t="str">
        <f t="shared" si="1879"/>
        <v/>
      </c>
      <c r="S2404" s="4" t="str">
        <f t="shared" si="1880"/>
        <v/>
      </c>
      <c r="T2404" s="4" t="str">
        <f t="shared" si="1881"/>
        <v/>
      </c>
      <c r="U2404" s="4" t="str">
        <f t="shared" si="1882"/>
        <v/>
      </c>
      <c r="V2404" s="4" t="str">
        <f t="shared" si="1883"/>
        <v/>
      </c>
      <c r="W2404" s="4" t="str">
        <f t="shared" si="1884"/>
        <v/>
      </c>
      <c r="X2404" s="4" t="str">
        <f t="shared" si="1885"/>
        <v/>
      </c>
      <c r="Y2404" s="4">
        <f t="shared" si="1886"/>
        <v>6</v>
      </c>
      <c r="Z2404" s="4" t="str">
        <f t="shared" si="1887"/>
        <v>-</v>
      </c>
      <c r="AA2404" s="4" t="str">
        <f t="shared" si="1888"/>
        <v>/</v>
      </c>
      <c r="AB2404" s="4" t="str">
        <f t="shared" si="1889"/>
        <v/>
      </c>
      <c r="AC2404" s="4" t="str">
        <f t="shared" si="1890"/>
        <v/>
      </c>
      <c r="AD2404" s="4" t="str">
        <f t="shared" si="1891"/>
        <v/>
      </c>
      <c r="AE2404" s="4" t="str">
        <f t="shared" si="1892"/>
        <v/>
      </c>
      <c r="AF2404" s="4" t="str" cm="1">
        <f t="array" aca="1" ref="AF2404" ca="1">LEFT(AS2404,MATCH(FALSE,ISNUMBER(MID(AS2404,ROW(INDIRECT("1:"&amp;LEN(AS2404)+1)), 1) *1),0) -1)</f>
        <v>21</v>
      </c>
      <c r="AG2404" s="4">
        <f t="shared" si="1893"/>
        <v>9</v>
      </c>
      <c r="AH2404" s="4">
        <f t="shared" si="1894"/>
        <v>26</v>
      </c>
      <c r="AI2404" s="4">
        <f t="shared" si="1895"/>
        <v>17</v>
      </c>
      <c r="AJ2404" s="4" t="str">
        <f t="shared" si="1896"/>
        <v>/DUS</v>
      </c>
      <c r="AK2404" s="4" t="str">
        <f t="shared" si="1897"/>
        <v>G/DUS</v>
      </c>
      <c r="AL2404" s="4" t="str" cm="1">
        <f t="array" ref="AL2404">LEFT(AS2404,SUM(LEN(AS2404)-LEN(SUBSTITUTE(AS2404,{"0";"1";"2";"3";"4";"5";"6";"7";"8";"9"},""))))</f>
        <v>21</v>
      </c>
      <c r="AM2404" s="4">
        <f t="shared" si="1901"/>
        <v>13</v>
      </c>
      <c r="AN2404" s="4" t="b">
        <f>LEFT(AS2404,2)=AL2404</f>
        <v>1</v>
      </c>
      <c r="AO2404" s="4" t="str">
        <f t="shared" si="1907"/>
        <v>DUS</v>
      </c>
      <c r="AP2404" s="4" t="b">
        <f t="shared" si="1902"/>
        <v>0</v>
      </c>
      <c r="AQ2404" s="4" t="b">
        <f t="shared" si="1898"/>
        <v>0</v>
      </c>
      <c r="AR2404" s="5" t="str">
        <f t="shared" si="1899"/>
        <v>RINSO BUBUK 44GR</v>
      </c>
      <c r="AS2404" s="4" t="str">
        <f t="shared" si="1900"/>
        <v>21RTG/DUS</v>
      </c>
      <c r="AT2404" t="s">
        <v>3270</v>
      </c>
      <c r="AV2404" s="33" t="b">
        <f t="shared" ca="1" si="1903"/>
        <v>1</v>
      </c>
      <c r="AW2404">
        <v>101000</v>
      </c>
      <c r="AX2404">
        <v>101000</v>
      </c>
      <c r="AY2404">
        <v>98000</v>
      </c>
      <c r="AZ2404" t="str">
        <f t="shared" si="1858"/>
        <v>8000000002404</v>
      </c>
      <c r="BA2404" t="str">
        <f t="shared" si="1904"/>
        <v>RINSO BUBUK 44GR</v>
      </c>
      <c r="BB2404" t="s">
        <v>4417</v>
      </c>
      <c r="BC2404" t="s">
        <v>4417</v>
      </c>
      <c r="BD2404" s="1"/>
      <c r="BF2404" s="9"/>
      <c r="BG2404" s="20"/>
      <c r="BH2404" s="13"/>
      <c r="BI2404" s="15"/>
      <c r="BL2404" s="13"/>
      <c r="BM2404" s="1"/>
      <c r="BP2404" s="1"/>
      <c r="BQ2404" s="1"/>
      <c r="BT2404" s="13"/>
      <c r="BU2404" s="15"/>
      <c r="BV2404" s="14"/>
    </row>
    <row r="2405" spans="1:74" x14ac:dyDescent="0.25">
      <c r="A2405" s="4" t="str">
        <f t="shared" si="1862"/>
        <v/>
      </c>
      <c r="B2405" s="4" t="str">
        <f t="shared" si="1863"/>
        <v/>
      </c>
      <c r="C2405" s="4" t="str">
        <f t="shared" si="1864"/>
        <v/>
      </c>
      <c r="D2405" s="4" t="str">
        <f t="shared" si="1865"/>
        <v/>
      </c>
      <c r="E2405" s="4" t="str">
        <f t="shared" si="1866"/>
        <v>SCT</v>
      </c>
      <c r="F2405" s="4" t="str">
        <f t="shared" si="1867"/>
        <v>RTG</v>
      </c>
      <c r="G2405" s="4" t="str">
        <f t="shared" si="1868"/>
        <v/>
      </c>
      <c r="H2405" s="4" t="str">
        <f t="shared" si="1869"/>
        <v/>
      </c>
      <c r="I2405" s="4" t="str">
        <f t="shared" si="1870"/>
        <v/>
      </c>
      <c r="J2405" s="4" t="str">
        <f t="shared" si="1871"/>
        <v/>
      </c>
      <c r="K2405" s="4" t="str">
        <f t="shared" si="1872"/>
        <v/>
      </c>
      <c r="L2405" s="4" t="str">
        <f t="shared" si="1873"/>
        <v/>
      </c>
      <c r="M2405" s="4" t="str">
        <f t="shared" si="1874"/>
        <v/>
      </c>
      <c r="N2405" s="4" t="str">
        <f t="shared" si="1875"/>
        <v/>
      </c>
      <c r="O2405" s="4" t="str">
        <f t="shared" si="1876"/>
        <v/>
      </c>
      <c r="P2405" s="4" t="str">
        <f t="shared" si="1877"/>
        <v/>
      </c>
      <c r="Q2405" s="4" t="str">
        <f t="shared" si="1878"/>
        <v/>
      </c>
      <c r="R2405" s="4" t="str">
        <f t="shared" si="1879"/>
        <v/>
      </c>
      <c r="S2405" s="4" t="str">
        <f t="shared" si="1880"/>
        <v/>
      </c>
      <c r="T2405" s="4" t="str">
        <f t="shared" si="1881"/>
        <v/>
      </c>
      <c r="U2405" s="4" t="str">
        <f t="shared" si="1882"/>
        <v/>
      </c>
      <c r="V2405" s="4" t="str">
        <f t="shared" si="1883"/>
        <v/>
      </c>
      <c r="W2405" s="4" t="str">
        <f t="shared" si="1884"/>
        <v/>
      </c>
      <c r="X2405" s="4" t="str">
        <f t="shared" si="1885"/>
        <v/>
      </c>
      <c r="Y2405" s="4">
        <f t="shared" si="1886"/>
        <v>6</v>
      </c>
      <c r="Z2405" s="4" t="str">
        <f t="shared" si="1887"/>
        <v>-</v>
      </c>
      <c r="AA2405" s="4" t="str">
        <f t="shared" si="1888"/>
        <v>/</v>
      </c>
      <c r="AB2405" s="4" t="str">
        <f t="shared" si="1889"/>
        <v/>
      </c>
      <c r="AC2405" s="4" t="str">
        <f t="shared" si="1890"/>
        <v/>
      </c>
      <c r="AD2405" s="4" t="str">
        <f t="shared" si="1891"/>
        <v/>
      </c>
      <c r="AE2405" s="4" t="str">
        <f t="shared" si="1892"/>
        <v/>
      </c>
      <c r="AF2405" s="4" t="str" cm="1">
        <f t="array" aca="1" ref="AF2405" ca="1">LEFT(AS2405,MATCH(FALSE,ISNUMBER(MID(AS2405,ROW(INDIRECT("1:"&amp;LEN(AS2405)+1)), 1) *1),0) -1)</f>
        <v>6</v>
      </c>
      <c r="AG2405" s="4">
        <f t="shared" si="1893"/>
        <v>8</v>
      </c>
      <c r="AH2405" s="4">
        <f t="shared" si="1894"/>
        <v>33</v>
      </c>
      <c r="AI2405" s="4">
        <f t="shared" si="1895"/>
        <v>25</v>
      </c>
      <c r="AJ2405" s="4" t="str">
        <f t="shared" si="1896"/>
        <v>/RTG</v>
      </c>
      <c r="AK2405" s="4" t="str">
        <f t="shared" si="1897"/>
        <v>T/RTG</v>
      </c>
      <c r="AL2405" s="4" t="str" cm="1">
        <f t="array" ref="AL2405">LEFT(AS2405,SUM(LEN(AS2405)-LEN(SUBSTITUTE(AS2405,{"0";"1";"2";"3";"4";"5";"6";"7";"8";"9"},""))))</f>
        <v>6</v>
      </c>
      <c r="AM2405" s="4">
        <f t="shared" si="1901"/>
        <v>13</v>
      </c>
      <c r="AN2405" s="4" t="b">
        <f>LEFT(AS2405,1)=AL2405</f>
        <v>1</v>
      </c>
      <c r="AO2405" s="4" t="str">
        <f t="shared" si="1907"/>
        <v>RTG</v>
      </c>
      <c r="AP2405" s="4" t="b">
        <f t="shared" si="1902"/>
        <v>0</v>
      </c>
      <c r="AQ2405" s="4" t="b">
        <f t="shared" si="1898"/>
        <v>0</v>
      </c>
      <c r="AR2405" s="5" t="str">
        <f t="shared" si="1899"/>
        <v>RINSO BUBUK 44GR CLASSIC</v>
      </c>
      <c r="AS2405" s="4" t="str">
        <f t="shared" si="1900"/>
        <v>6SCT/RTG</v>
      </c>
      <c r="AT2405" t="s">
        <v>3266</v>
      </c>
      <c r="AU2405" s="1" t="s">
        <v>3267</v>
      </c>
      <c r="AV2405" s="33" t="str">
        <f t="shared" ca="1" si="1903"/>
        <v/>
      </c>
      <c r="AW2405">
        <v>5000</v>
      </c>
      <c r="AX2405">
        <v>5000</v>
      </c>
      <c r="AY2405">
        <v>4700</v>
      </c>
      <c r="AZ2405" t="str">
        <f t="shared" si="1858"/>
        <v>8999999558062</v>
      </c>
      <c r="BA2405" t="str">
        <f t="shared" si="1904"/>
        <v>RINSO BUBUK 44GR CLASSIC</v>
      </c>
      <c r="BB2405" t="s">
        <v>4417</v>
      </c>
      <c r="BC2405" t="s">
        <v>4417</v>
      </c>
      <c r="BD2405" s="1"/>
      <c r="BF2405" s="9"/>
      <c r="BG2405" s="20"/>
      <c r="BH2405" s="13"/>
      <c r="BI2405" s="15"/>
      <c r="BL2405" s="13"/>
      <c r="BM2405" s="1"/>
      <c r="BP2405" s="1"/>
      <c r="BQ2405" s="1"/>
      <c r="BT2405" s="13"/>
      <c r="BU2405" s="15"/>
      <c r="BV2405" s="14"/>
    </row>
    <row r="2406" spans="1:74" x14ac:dyDescent="0.25">
      <c r="A2406" s="4" t="str">
        <f t="shared" si="1862"/>
        <v/>
      </c>
      <c r="B2406" s="4" t="str">
        <f t="shared" si="1863"/>
        <v/>
      </c>
      <c r="C2406" s="4" t="str">
        <f t="shared" si="1864"/>
        <v/>
      </c>
      <c r="D2406" s="4" t="str">
        <f t="shared" si="1865"/>
        <v/>
      </c>
      <c r="E2406" s="4" t="str">
        <f t="shared" si="1866"/>
        <v>SCT</v>
      </c>
      <c r="F2406" s="4" t="str">
        <f t="shared" si="1867"/>
        <v>RTG</v>
      </c>
      <c r="G2406" s="4" t="str">
        <f t="shared" si="1868"/>
        <v/>
      </c>
      <c r="H2406" s="4" t="str">
        <f t="shared" si="1869"/>
        <v/>
      </c>
      <c r="I2406" s="4" t="str">
        <f t="shared" si="1870"/>
        <v/>
      </c>
      <c r="J2406" s="4" t="str">
        <f t="shared" si="1871"/>
        <v/>
      </c>
      <c r="K2406" s="4" t="str">
        <f t="shared" si="1872"/>
        <v/>
      </c>
      <c r="L2406" s="4" t="str">
        <f t="shared" si="1873"/>
        <v/>
      </c>
      <c r="M2406" s="4" t="str">
        <f t="shared" si="1874"/>
        <v/>
      </c>
      <c r="N2406" s="4" t="str">
        <f t="shared" si="1875"/>
        <v/>
      </c>
      <c r="O2406" s="4" t="str">
        <f t="shared" si="1876"/>
        <v/>
      </c>
      <c r="P2406" s="4" t="str">
        <f t="shared" si="1877"/>
        <v/>
      </c>
      <c r="Q2406" s="4" t="str">
        <f t="shared" si="1878"/>
        <v/>
      </c>
      <c r="R2406" s="4" t="str">
        <f t="shared" si="1879"/>
        <v/>
      </c>
      <c r="S2406" s="4" t="str">
        <f t="shared" si="1880"/>
        <v/>
      </c>
      <c r="T2406" s="4" t="str">
        <f t="shared" si="1881"/>
        <v/>
      </c>
      <c r="U2406" s="4" t="str">
        <f t="shared" si="1882"/>
        <v/>
      </c>
      <c r="V2406" s="4" t="str">
        <f t="shared" si="1883"/>
        <v/>
      </c>
      <c r="W2406" s="4" t="str">
        <f t="shared" si="1884"/>
        <v/>
      </c>
      <c r="X2406" s="4" t="str">
        <f t="shared" si="1885"/>
        <v/>
      </c>
      <c r="Y2406" s="4">
        <f t="shared" si="1886"/>
        <v>6</v>
      </c>
      <c r="Z2406" s="4" t="str">
        <f t="shared" si="1887"/>
        <v>-</v>
      </c>
      <c r="AA2406" s="4" t="str">
        <f t="shared" si="1888"/>
        <v>/</v>
      </c>
      <c r="AB2406" s="4" t="str">
        <f t="shared" si="1889"/>
        <v/>
      </c>
      <c r="AC2406" s="4" t="str">
        <f t="shared" si="1890"/>
        <v/>
      </c>
      <c r="AD2406" s="4" t="str">
        <f t="shared" si="1891"/>
        <v/>
      </c>
      <c r="AE2406" s="4" t="str">
        <f t="shared" si="1892"/>
        <v/>
      </c>
      <c r="AF2406" s="4" t="str" cm="1">
        <f t="array" aca="1" ref="AF2406" ca="1">LEFT(AS2406,MATCH(FALSE,ISNUMBER(MID(AS2406,ROW(INDIRECT("1:"&amp;LEN(AS2406)+1)), 1) *1),0) -1)</f>
        <v>6</v>
      </c>
      <c r="AG2406" s="4">
        <f t="shared" si="1893"/>
        <v>8</v>
      </c>
      <c r="AH2406" s="4">
        <f t="shared" si="1894"/>
        <v>30</v>
      </c>
      <c r="AI2406" s="4">
        <f t="shared" si="1895"/>
        <v>22</v>
      </c>
      <c r="AJ2406" s="4" t="str">
        <f t="shared" si="1896"/>
        <v>/RTG</v>
      </c>
      <c r="AK2406" s="4" t="str">
        <f t="shared" si="1897"/>
        <v>T/RTG</v>
      </c>
      <c r="AL2406" s="4" t="str" cm="1">
        <f t="array" ref="AL2406">LEFT(AS2406,SUM(LEN(AS2406)-LEN(SUBSTITUTE(AS2406,{"0";"1";"2";"3";"4";"5";"6";"7";"8";"9"},""))))</f>
        <v>6</v>
      </c>
      <c r="AM2406" s="4">
        <f t="shared" si="1901"/>
        <v>13</v>
      </c>
      <c r="AN2406" s="4" t="b">
        <f>LEFT(AS2406,1)=AL2406</f>
        <v>1</v>
      </c>
      <c r="AO2406" s="4" t="str">
        <f t="shared" si="1907"/>
        <v>RTG</v>
      </c>
      <c r="AP2406" s="4" t="b">
        <f t="shared" si="1902"/>
        <v>0</v>
      </c>
      <c r="AQ2406" s="4" t="b">
        <f t="shared" si="1898"/>
        <v>0</v>
      </c>
      <c r="AR2406" s="5" t="str">
        <f t="shared" si="1899"/>
        <v>RINSO BUBUK 44GR ROSE</v>
      </c>
      <c r="AS2406" s="4" t="str">
        <f t="shared" si="1900"/>
        <v>6SCT/RTG</v>
      </c>
      <c r="AT2406" t="s">
        <v>3268</v>
      </c>
      <c r="AU2406" s="1" t="s">
        <v>3269</v>
      </c>
      <c r="AV2406" s="33" t="str">
        <f t="shared" ca="1" si="1903"/>
        <v/>
      </c>
      <c r="AW2406">
        <v>5000</v>
      </c>
      <c r="AX2406">
        <v>5000</v>
      </c>
      <c r="AY2406">
        <v>4700</v>
      </c>
      <c r="AZ2406" t="str">
        <f t="shared" si="1858"/>
        <v>8999999558079</v>
      </c>
      <c r="BA2406" t="str">
        <f t="shared" si="1904"/>
        <v>RINSO BUBUK 44GR ROSE</v>
      </c>
      <c r="BB2406" t="s">
        <v>4417</v>
      </c>
      <c r="BC2406" t="s">
        <v>4417</v>
      </c>
      <c r="BD2406" s="1"/>
      <c r="BF2406" s="9"/>
      <c r="BG2406" s="20"/>
      <c r="BH2406" s="13"/>
      <c r="BI2406" s="15"/>
      <c r="BL2406" s="13"/>
      <c r="BM2406" s="1"/>
      <c r="BP2406" s="1"/>
      <c r="BQ2406" s="1"/>
      <c r="BT2406" s="13"/>
      <c r="BU2406" s="15"/>
      <c r="BV2406" s="14"/>
    </row>
    <row r="2407" spans="1:74" x14ac:dyDescent="0.25">
      <c r="A2407" s="4" t="str">
        <f t="shared" si="1862"/>
        <v/>
      </c>
      <c r="B2407" s="4" t="str">
        <f t="shared" si="1863"/>
        <v/>
      </c>
      <c r="C2407" s="4" t="str">
        <f t="shared" si="1864"/>
        <v>BKS</v>
      </c>
      <c r="D2407" s="4" t="str">
        <f t="shared" si="1865"/>
        <v/>
      </c>
      <c r="E2407" s="4" t="str">
        <f t="shared" si="1866"/>
        <v/>
      </c>
      <c r="F2407" s="4" t="str">
        <f t="shared" si="1867"/>
        <v/>
      </c>
      <c r="G2407" s="4" t="str">
        <f t="shared" si="1868"/>
        <v/>
      </c>
      <c r="H2407" s="4" t="str">
        <f t="shared" si="1869"/>
        <v/>
      </c>
      <c r="I2407" s="4" t="str">
        <f t="shared" si="1870"/>
        <v/>
      </c>
      <c r="J2407" s="4" t="str">
        <f t="shared" si="1871"/>
        <v/>
      </c>
      <c r="K2407" s="4" t="str">
        <f t="shared" si="1872"/>
        <v/>
      </c>
      <c r="L2407" s="4" t="str">
        <f t="shared" si="1873"/>
        <v/>
      </c>
      <c r="M2407" s="4" t="str">
        <f t="shared" si="1874"/>
        <v/>
      </c>
      <c r="N2407" s="4" t="str">
        <f t="shared" si="1875"/>
        <v/>
      </c>
      <c r="O2407" s="4" t="str">
        <f t="shared" si="1876"/>
        <v>DUS</v>
      </c>
      <c r="P2407" s="4" t="str">
        <f t="shared" si="1877"/>
        <v/>
      </c>
      <c r="Q2407" s="4" t="str">
        <f t="shared" si="1878"/>
        <v/>
      </c>
      <c r="R2407" s="4" t="str">
        <f t="shared" si="1879"/>
        <v/>
      </c>
      <c r="S2407" s="4" t="str">
        <f t="shared" si="1880"/>
        <v/>
      </c>
      <c r="T2407" s="4" t="str">
        <f t="shared" si="1881"/>
        <v/>
      </c>
      <c r="U2407" s="4" t="str">
        <f t="shared" si="1882"/>
        <v/>
      </c>
      <c r="V2407" s="4" t="str">
        <f t="shared" si="1883"/>
        <v/>
      </c>
      <c r="W2407" s="4" t="str">
        <f t="shared" si="1884"/>
        <v/>
      </c>
      <c r="X2407" s="4" t="str">
        <f t="shared" si="1885"/>
        <v/>
      </c>
      <c r="Y2407" s="4">
        <f t="shared" si="1886"/>
        <v>6</v>
      </c>
      <c r="Z2407" s="4" t="str">
        <f t="shared" si="1887"/>
        <v>-</v>
      </c>
      <c r="AA2407" s="4" t="str">
        <f t="shared" si="1888"/>
        <v>/</v>
      </c>
      <c r="AB2407" s="4" t="str">
        <f t="shared" si="1889"/>
        <v/>
      </c>
      <c r="AC2407" s="4" t="str">
        <f t="shared" si="1890"/>
        <v/>
      </c>
      <c r="AD2407" s="4" t="str">
        <f t="shared" si="1891"/>
        <v/>
      </c>
      <c r="AE2407" s="4" t="str">
        <f t="shared" si="1892"/>
        <v/>
      </c>
      <c r="AF2407" s="4" t="str" cm="1">
        <f t="array" aca="1" ref="AF2407" ca="1">LEFT(AS2407,MATCH(FALSE,ISNUMBER(MID(AS2407,ROW(INDIRECT("1:"&amp;LEN(AS2407)+1)), 1) *1),0) -1)</f>
        <v>12</v>
      </c>
      <c r="AG2407" s="4">
        <f t="shared" si="1893"/>
        <v>9</v>
      </c>
      <c r="AH2407" s="4">
        <f t="shared" si="1894"/>
        <v>27</v>
      </c>
      <c r="AI2407" s="4">
        <f t="shared" si="1895"/>
        <v>18</v>
      </c>
      <c r="AJ2407" s="4" t="str">
        <f t="shared" si="1896"/>
        <v>/DUS</v>
      </c>
      <c r="AK2407" s="4" t="str">
        <f t="shared" si="1897"/>
        <v>S/DUS</v>
      </c>
      <c r="AL2407" s="4" t="str" cm="1">
        <f t="array" ref="AL2407">LEFT(AS2407,SUM(LEN(AS2407)-LEN(SUBSTITUTE(AS2407,{"0";"1";"2";"3";"4";"5";"6";"7";"8";"9"},""))))</f>
        <v>12</v>
      </c>
      <c r="AM2407" s="4">
        <f t="shared" si="1901"/>
        <v>13</v>
      </c>
      <c r="AN2407" s="4" t="b">
        <f>LEFT(AS2407,2)=AL2407</f>
        <v>1</v>
      </c>
      <c r="AO2407" s="4" t="str">
        <f t="shared" si="1907"/>
        <v>DUS</v>
      </c>
      <c r="AP2407" s="4" t="b">
        <f t="shared" si="1902"/>
        <v>0</v>
      </c>
      <c r="AQ2407" s="4" t="b">
        <f t="shared" si="1898"/>
        <v>0</v>
      </c>
      <c r="AR2407" s="5" t="str">
        <f t="shared" si="1899"/>
        <v>RINSO BUBUK 460GR</v>
      </c>
      <c r="AS2407" s="4" t="str">
        <f t="shared" si="1900"/>
        <v>12BKS/DUS</v>
      </c>
      <c r="AT2407" t="s">
        <v>3271</v>
      </c>
      <c r="AV2407" s="33" t="b">
        <f t="shared" ca="1" si="1903"/>
        <v>1</v>
      </c>
      <c r="AW2407">
        <v>100000</v>
      </c>
      <c r="AX2407">
        <v>100000</v>
      </c>
      <c r="AY2407">
        <v>97000</v>
      </c>
      <c r="AZ2407" t="str">
        <f t="shared" si="1858"/>
        <v>8000000002407</v>
      </c>
      <c r="BA2407" t="str">
        <f t="shared" si="1904"/>
        <v>RINSO BUBUK 460GR</v>
      </c>
      <c r="BB2407" t="s">
        <v>4417</v>
      </c>
      <c r="BC2407" t="s">
        <v>4417</v>
      </c>
      <c r="BD2407" s="1"/>
      <c r="BF2407" s="9"/>
      <c r="BG2407" s="20"/>
      <c r="BH2407" s="13"/>
      <c r="BI2407" s="15"/>
      <c r="BL2407" s="13"/>
      <c r="BM2407" s="1"/>
      <c r="BP2407" s="1"/>
      <c r="BQ2407" s="1"/>
      <c r="BT2407" s="13"/>
      <c r="BU2407" s="15"/>
      <c r="BV2407" s="14"/>
    </row>
    <row r="2408" spans="1:74" x14ac:dyDescent="0.25">
      <c r="A2408" s="4" t="str">
        <f t="shared" si="1862"/>
        <v/>
      </c>
      <c r="B2408" s="4" t="str">
        <f t="shared" si="1863"/>
        <v/>
      </c>
      <c r="C2408" s="4" t="str">
        <f t="shared" si="1864"/>
        <v>BKS</v>
      </c>
      <c r="D2408" s="4" t="str">
        <f t="shared" si="1865"/>
        <v/>
      </c>
      <c r="E2408" s="4" t="str">
        <f t="shared" si="1866"/>
        <v/>
      </c>
      <c r="F2408" s="4" t="str">
        <f t="shared" si="1867"/>
        <v/>
      </c>
      <c r="G2408" s="4" t="str">
        <f t="shared" si="1868"/>
        <v/>
      </c>
      <c r="H2408" s="4" t="str">
        <f t="shared" si="1869"/>
        <v/>
      </c>
      <c r="I2408" s="4" t="str">
        <f t="shared" si="1870"/>
        <v/>
      </c>
      <c r="J2408" s="4" t="str">
        <f t="shared" si="1871"/>
        <v/>
      </c>
      <c r="K2408" s="4" t="str">
        <f t="shared" si="1872"/>
        <v/>
      </c>
      <c r="L2408" s="4" t="str">
        <f t="shared" si="1873"/>
        <v/>
      </c>
      <c r="M2408" s="4" t="str">
        <f t="shared" si="1874"/>
        <v/>
      </c>
      <c r="N2408" s="4" t="str">
        <f t="shared" si="1875"/>
        <v/>
      </c>
      <c r="O2408" s="4" t="str">
        <f t="shared" si="1876"/>
        <v>DUS</v>
      </c>
      <c r="P2408" s="4" t="str">
        <f t="shared" si="1877"/>
        <v/>
      </c>
      <c r="Q2408" s="4" t="str">
        <f t="shared" si="1878"/>
        <v/>
      </c>
      <c r="R2408" s="4" t="str">
        <f t="shared" si="1879"/>
        <v/>
      </c>
      <c r="S2408" s="4" t="str">
        <f t="shared" si="1880"/>
        <v/>
      </c>
      <c r="T2408" s="4" t="str">
        <f t="shared" si="1881"/>
        <v/>
      </c>
      <c r="U2408" s="4" t="str">
        <f t="shared" si="1882"/>
        <v/>
      </c>
      <c r="V2408" s="4" t="str">
        <f t="shared" si="1883"/>
        <v/>
      </c>
      <c r="W2408" s="4" t="str">
        <f t="shared" si="1884"/>
        <v/>
      </c>
      <c r="X2408" s="4" t="str">
        <f t="shared" si="1885"/>
        <v/>
      </c>
      <c r="Y2408" s="4">
        <f t="shared" si="1886"/>
        <v>6</v>
      </c>
      <c r="Z2408" s="4" t="str">
        <f t="shared" si="1887"/>
        <v>-</v>
      </c>
      <c r="AA2408" s="4" t="str">
        <f t="shared" si="1888"/>
        <v>/</v>
      </c>
      <c r="AB2408" s="4" t="str">
        <f t="shared" si="1889"/>
        <v/>
      </c>
      <c r="AC2408" s="4" t="str">
        <f t="shared" si="1890"/>
        <v/>
      </c>
      <c r="AD2408" s="4" t="str">
        <f t="shared" si="1891"/>
        <v/>
      </c>
      <c r="AE2408" s="4" t="str">
        <f t="shared" si="1892"/>
        <v/>
      </c>
      <c r="AF2408" s="4" t="str" cm="1">
        <f t="array" aca="1" ref="AF2408" ca="1">LEFT(AS2408,MATCH(FALSE,ISNUMBER(MID(AS2408,ROW(INDIRECT("1:"&amp;LEN(AS2408)+1)), 1) *1),0) -1)</f>
        <v>12</v>
      </c>
      <c r="AG2408" s="4">
        <f t="shared" si="1893"/>
        <v>9</v>
      </c>
      <c r="AH2408" s="4">
        <f t="shared" si="1894"/>
        <v>27</v>
      </c>
      <c r="AI2408" s="4">
        <f t="shared" si="1895"/>
        <v>18</v>
      </c>
      <c r="AJ2408" s="4" t="str">
        <f t="shared" si="1896"/>
        <v>/DUS</v>
      </c>
      <c r="AK2408" s="4" t="str">
        <f t="shared" si="1897"/>
        <v>S/DUS</v>
      </c>
      <c r="AL2408" s="4" t="str" cm="1">
        <f t="array" ref="AL2408">LEFT(AS2408,SUM(LEN(AS2408)-LEN(SUBSTITUTE(AS2408,{"0";"1";"2";"3";"4";"5";"6";"7";"8";"9"},""))))</f>
        <v>12</v>
      </c>
      <c r="AM2408" s="4">
        <f t="shared" si="1901"/>
        <v>13</v>
      </c>
      <c r="AN2408" s="4" t="b">
        <f>LEFT(AS2408,2)=AL2408</f>
        <v>1</v>
      </c>
      <c r="AO2408" s="4" t="str">
        <f t="shared" si="1907"/>
        <v>DUS</v>
      </c>
      <c r="AP2408" s="4" t="b">
        <f t="shared" si="1902"/>
        <v>1</v>
      </c>
      <c r="AQ2408" s="4" t="b">
        <f t="shared" si="1898"/>
        <v>0</v>
      </c>
      <c r="AR2408" s="5" t="str">
        <f t="shared" si="1899"/>
        <v>RINSO BUBUK 800GR</v>
      </c>
      <c r="AS2408" s="4" t="str">
        <f t="shared" si="1900"/>
        <v>12BKS/DUS</v>
      </c>
      <c r="AT2408" t="s">
        <v>3276</v>
      </c>
      <c r="AV2408" s="33" t="b">
        <f t="shared" ca="1" si="1903"/>
        <v>1</v>
      </c>
      <c r="AW2408">
        <v>207000</v>
      </c>
      <c r="AX2408">
        <v>207000</v>
      </c>
      <c r="AY2408">
        <v>205000</v>
      </c>
      <c r="AZ2408" t="str">
        <f t="shared" si="1858"/>
        <v>8000000002408</v>
      </c>
      <c r="BA2408" t="str">
        <f t="shared" si="1904"/>
        <v>RINSO BUBUK 800GR</v>
      </c>
      <c r="BB2408" t="s">
        <v>4417</v>
      </c>
      <c r="BC2408" t="s">
        <v>4417</v>
      </c>
      <c r="BD2408" s="1"/>
      <c r="BF2408" s="9"/>
      <c r="BG2408" s="20"/>
      <c r="BH2408" s="13"/>
      <c r="BI2408" s="15"/>
      <c r="BL2408" s="13"/>
      <c r="BM2408" s="1"/>
      <c r="BP2408" s="1"/>
      <c r="BQ2408" s="1"/>
      <c r="BT2408" s="13"/>
      <c r="BU2408" s="15"/>
      <c r="BV2408" s="14"/>
    </row>
    <row r="2409" spans="1:74" x14ac:dyDescent="0.25">
      <c r="A2409" s="4" t="str">
        <f t="shared" si="1862"/>
        <v/>
      </c>
      <c r="B2409" s="4" t="str">
        <f t="shared" si="1863"/>
        <v/>
      </c>
      <c r="C2409" s="4" t="str">
        <f t="shared" si="1864"/>
        <v>BKS</v>
      </c>
      <c r="D2409" s="4" t="str">
        <f t="shared" si="1865"/>
        <v/>
      </c>
      <c r="E2409" s="4" t="str">
        <f t="shared" si="1866"/>
        <v/>
      </c>
      <c r="F2409" s="4" t="str">
        <f t="shared" si="1867"/>
        <v/>
      </c>
      <c r="G2409" s="4" t="str">
        <f t="shared" si="1868"/>
        <v/>
      </c>
      <c r="H2409" s="4" t="str">
        <f t="shared" si="1869"/>
        <v/>
      </c>
      <c r="I2409" s="4" t="str">
        <f t="shared" si="1870"/>
        <v/>
      </c>
      <c r="J2409" s="4" t="str">
        <f t="shared" si="1871"/>
        <v/>
      </c>
      <c r="K2409" s="4" t="str">
        <f t="shared" si="1872"/>
        <v/>
      </c>
      <c r="L2409" s="4" t="str">
        <f t="shared" si="1873"/>
        <v/>
      </c>
      <c r="M2409" s="4" t="str">
        <f t="shared" si="1874"/>
        <v/>
      </c>
      <c r="N2409" s="4" t="str">
        <f t="shared" si="1875"/>
        <v/>
      </c>
      <c r="O2409" s="4" t="str">
        <f t="shared" si="1876"/>
        <v/>
      </c>
      <c r="P2409" s="4" t="str">
        <f t="shared" si="1877"/>
        <v/>
      </c>
      <c r="Q2409" s="4" t="str">
        <f t="shared" si="1878"/>
        <v/>
      </c>
      <c r="R2409" s="4" t="str">
        <f t="shared" si="1879"/>
        <v/>
      </c>
      <c r="S2409" s="4" t="str">
        <f t="shared" si="1880"/>
        <v/>
      </c>
      <c r="T2409" s="4" t="str">
        <f t="shared" si="1881"/>
        <v/>
      </c>
      <c r="U2409" s="4" t="str">
        <f t="shared" si="1882"/>
        <v/>
      </c>
      <c r="V2409" s="4" t="str">
        <f t="shared" si="1883"/>
        <v/>
      </c>
      <c r="W2409" s="4" t="str">
        <f t="shared" si="1884"/>
        <v/>
      </c>
      <c r="X2409" s="4" t="str">
        <f t="shared" si="1885"/>
        <v/>
      </c>
      <c r="Y2409" s="4">
        <f t="shared" si="1886"/>
        <v>3</v>
      </c>
      <c r="Z2409" s="4" t="str">
        <f t="shared" si="1887"/>
        <v>-</v>
      </c>
      <c r="AA2409" s="4" t="str">
        <f t="shared" si="1888"/>
        <v/>
      </c>
      <c r="AB2409" s="4" t="str">
        <f t="shared" si="1889"/>
        <v/>
      </c>
      <c r="AC2409" s="4" t="str">
        <f t="shared" si="1890"/>
        <v/>
      </c>
      <c r="AD2409" s="4" t="str">
        <f t="shared" si="1891"/>
        <v/>
      </c>
      <c r="AE2409" s="4" t="str">
        <f t="shared" si="1892"/>
        <v/>
      </c>
      <c r="AF2409" s="4" t="str" cm="1">
        <f t="array" aca="1" ref="AF2409" ca="1">LEFT(AS2409,MATCH(FALSE,ISNUMBER(MID(AS2409,ROW(INDIRECT("1:"&amp;LEN(AS2409)+1)), 1) *1),0) -1)</f>
        <v>1</v>
      </c>
      <c r="AG2409" s="4">
        <f t="shared" si="1893"/>
        <v>4</v>
      </c>
      <c r="AH2409" s="4">
        <f t="shared" si="1894"/>
        <v>22</v>
      </c>
      <c r="AI2409" s="4">
        <f t="shared" si="1895"/>
        <v>18</v>
      </c>
      <c r="AJ2409" s="4" t="str">
        <f t="shared" si="1896"/>
        <v>1BKS</v>
      </c>
      <c r="AK2409" s="4" t="str">
        <f t="shared" si="1897"/>
        <v>-1BKS</v>
      </c>
      <c r="AL2409" s="4" t="str" cm="1">
        <f t="array" ref="AL2409">LEFT(AS2409,SUM(LEN(AS2409)-LEN(SUBSTITUTE(AS2409,{"0";"1";"2";"3";"4";"5";"6";"7";"8";"9"},""))))</f>
        <v>1</v>
      </c>
      <c r="AM2409" s="4">
        <f t="shared" si="1901"/>
        <v>13</v>
      </c>
      <c r="AN2409" s="4" t="b">
        <f>LEFT(AS2409,1)=AL2409</f>
        <v>1</v>
      </c>
      <c r="AO2409" s="4" t="str">
        <f t="shared" si="1907"/>
        <v>BKS</v>
      </c>
      <c r="AP2409" s="4" t="b">
        <f t="shared" si="1902"/>
        <v>1</v>
      </c>
      <c r="AQ2409" s="4" t="b">
        <f t="shared" si="1898"/>
        <v>0</v>
      </c>
      <c r="AR2409" s="5" t="str">
        <f t="shared" si="1899"/>
        <v>RINSO BUBUK 800GR</v>
      </c>
      <c r="AS2409" s="4" t="str">
        <f t="shared" si="1900"/>
        <v>1BKS</v>
      </c>
      <c r="AT2409" t="s">
        <v>3277</v>
      </c>
      <c r="AU2409" s="1" t="s">
        <v>3278</v>
      </c>
      <c r="AV2409" s="33" t="str">
        <f t="shared" ca="1" si="1903"/>
        <v>XXXX</v>
      </c>
      <c r="AW2409">
        <v>18000</v>
      </c>
      <c r="AX2409">
        <v>18000</v>
      </c>
      <c r="AY2409">
        <v>17084</v>
      </c>
      <c r="AZ2409" t="str">
        <f t="shared" si="1858"/>
        <v>8999999045265</v>
      </c>
      <c r="BA2409" t="str">
        <f t="shared" si="1904"/>
        <v>RINSO BUBUK 800GR</v>
      </c>
      <c r="BB2409" t="s">
        <v>4417</v>
      </c>
      <c r="BC2409" t="s">
        <v>4417</v>
      </c>
      <c r="BD2409" s="1"/>
      <c r="BF2409" s="9"/>
      <c r="BG2409" s="20"/>
      <c r="BH2409" s="13"/>
      <c r="BI2409" s="15"/>
      <c r="BL2409" s="13"/>
      <c r="BM2409" s="1"/>
      <c r="BP2409" s="1"/>
      <c r="BQ2409" s="1"/>
      <c r="BT2409" s="13"/>
      <c r="BU2409" s="15"/>
      <c r="BV2409" s="14"/>
    </row>
    <row r="2410" spans="1:74" x14ac:dyDescent="0.25">
      <c r="A2410" s="4" t="str">
        <f t="shared" si="1862"/>
        <v/>
      </c>
      <c r="B2410" s="4" t="str">
        <f t="shared" si="1863"/>
        <v/>
      </c>
      <c r="C2410" s="4" t="str">
        <f t="shared" si="1864"/>
        <v>BKS</v>
      </c>
      <c r="D2410" s="4" t="str">
        <f t="shared" si="1865"/>
        <v/>
      </c>
      <c r="E2410" s="4" t="str">
        <f t="shared" si="1866"/>
        <v/>
      </c>
      <c r="F2410" s="4" t="str">
        <f t="shared" si="1867"/>
        <v/>
      </c>
      <c r="G2410" s="4" t="str">
        <f t="shared" si="1868"/>
        <v/>
      </c>
      <c r="H2410" s="4" t="str">
        <f t="shared" si="1869"/>
        <v/>
      </c>
      <c r="I2410" s="4" t="str">
        <f t="shared" si="1870"/>
        <v/>
      </c>
      <c r="J2410" s="4" t="str">
        <f t="shared" si="1871"/>
        <v/>
      </c>
      <c r="K2410" s="4" t="str">
        <f t="shared" si="1872"/>
        <v/>
      </c>
      <c r="L2410" s="4" t="str">
        <f t="shared" si="1873"/>
        <v/>
      </c>
      <c r="M2410" s="4" t="str">
        <f t="shared" si="1874"/>
        <v/>
      </c>
      <c r="N2410" s="4" t="str">
        <f t="shared" si="1875"/>
        <v/>
      </c>
      <c r="O2410" s="4" t="str">
        <f t="shared" si="1876"/>
        <v/>
      </c>
      <c r="P2410" s="4" t="str">
        <f t="shared" si="1877"/>
        <v/>
      </c>
      <c r="Q2410" s="4" t="str">
        <f t="shared" si="1878"/>
        <v/>
      </c>
      <c r="R2410" s="4" t="str">
        <f t="shared" si="1879"/>
        <v/>
      </c>
      <c r="S2410" s="4" t="str">
        <f t="shared" si="1880"/>
        <v/>
      </c>
      <c r="T2410" s="4" t="str">
        <f t="shared" si="1881"/>
        <v/>
      </c>
      <c r="U2410" s="4" t="str">
        <f t="shared" si="1882"/>
        <v/>
      </c>
      <c r="V2410" s="4" t="str">
        <f t="shared" si="1883"/>
        <v/>
      </c>
      <c r="W2410" s="4" t="str">
        <f t="shared" si="1884"/>
        <v/>
      </c>
      <c r="X2410" s="4" t="str">
        <f t="shared" si="1885"/>
        <v/>
      </c>
      <c r="Y2410" s="4">
        <f t="shared" si="1886"/>
        <v>3</v>
      </c>
      <c r="Z2410" s="4" t="str">
        <f t="shared" si="1887"/>
        <v>-</v>
      </c>
      <c r="AA2410" s="4" t="str">
        <f t="shared" si="1888"/>
        <v/>
      </c>
      <c r="AB2410" s="4" t="str">
        <f t="shared" si="1889"/>
        <v/>
      </c>
      <c r="AC2410" s="4" t="str">
        <f t="shared" si="1890"/>
        <v/>
      </c>
      <c r="AD2410" s="4" t="str">
        <f t="shared" si="1891"/>
        <v/>
      </c>
      <c r="AE2410" s="4" t="str">
        <f t="shared" si="1892"/>
        <v/>
      </c>
      <c r="AF2410" s="4" t="str" cm="1">
        <f t="array" aca="1" ref="AF2410" ca="1">LEFT(AS2410,MATCH(FALSE,ISNUMBER(MID(AS2410,ROW(INDIRECT("1:"&amp;LEN(AS2410)+1)), 1) *1),0) -1)</f>
        <v>1</v>
      </c>
      <c r="AG2410" s="4">
        <f t="shared" si="1893"/>
        <v>4</v>
      </c>
      <c r="AH2410" s="4">
        <f t="shared" si="1894"/>
        <v>36</v>
      </c>
      <c r="AI2410" s="4">
        <f t="shared" si="1895"/>
        <v>32</v>
      </c>
      <c r="AJ2410" s="4" t="str">
        <f t="shared" si="1896"/>
        <v>1BKS</v>
      </c>
      <c r="AK2410" s="4" t="str">
        <f t="shared" si="1897"/>
        <v>-1BKS</v>
      </c>
      <c r="AL2410" s="4" t="str" cm="1">
        <f t="array" ref="AL2410">LEFT(AS2410,SUM(LEN(AS2410)-LEN(SUBSTITUTE(AS2410,{"0";"1";"2";"3";"4";"5";"6";"7";"8";"9"},""))))</f>
        <v>1</v>
      </c>
      <c r="AM2410" s="4">
        <f t="shared" si="1901"/>
        <v>13</v>
      </c>
      <c r="AN2410" s="4" t="b">
        <f>LEFT(AS2410,1)=AL2410</f>
        <v>1</v>
      </c>
      <c r="AO2410" s="4" t="str">
        <f t="shared" si="1907"/>
        <v>BKS</v>
      </c>
      <c r="AP2410" s="4" t="b">
        <f t="shared" si="1902"/>
        <v>0</v>
      </c>
      <c r="AQ2410" s="4" t="b">
        <f t="shared" si="1898"/>
        <v>0</v>
      </c>
      <c r="AR2410" s="5" t="str">
        <f t="shared" si="1899"/>
        <v>RINSO BUBUK 800GR CLASSIC FRESH</v>
      </c>
      <c r="AS2410" s="4" t="str">
        <f t="shared" si="1900"/>
        <v>1BKS</v>
      </c>
      <c r="AT2410" t="s">
        <v>3272</v>
      </c>
      <c r="AU2410" s="1" t="s">
        <v>3273</v>
      </c>
      <c r="AV2410" s="33" t="str">
        <f t="shared" ca="1" si="1903"/>
        <v/>
      </c>
      <c r="AW2410">
        <v>18000</v>
      </c>
      <c r="AX2410">
        <v>18000</v>
      </c>
      <c r="AY2410">
        <v>17084</v>
      </c>
      <c r="AZ2410" t="str">
        <f t="shared" ref="AZ2410:AZ2473" si="1908">IF(AU2410&gt;0,AU2410,"800000000"&amp;ROW(AY2410))</f>
        <v>8999999401238</v>
      </c>
      <c r="BA2410" t="str">
        <f t="shared" si="1904"/>
        <v>RINSO BUBUK 800GR CLASSIC FRESH</v>
      </c>
      <c r="BB2410" t="s">
        <v>4417</v>
      </c>
      <c r="BC2410" t="s">
        <v>4417</v>
      </c>
      <c r="BD2410" s="1"/>
      <c r="BF2410" s="9"/>
      <c r="BG2410" s="20"/>
      <c r="BH2410" s="13"/>
      <c r="BI2410" s="15"/>
      <c r="BL2410" s="13"/>
      <c r="BM2410" s="1"/>
      <c r="BP2410" s="1"/>
      <c r="BQ2410" s="1"/>
      <c r="BT2410" s="13"/>
      <c r="BU2410" s="15"/>
      <c r="BV2410" s="14"/>
    </row>
    <row r="2411" spans="1:74" x14ac:dyDescent="0.25">
      <c r="A2411" s="4" t="str">
        <f t="shared" si="1862"/>
        <v/>
      </c>
      <c r="B2411" s="4" t="str">
        <f t="shared" si="1863"/>
        <v/>
      </c>
      <c r="C2411" s="4" t="str">
        <f t="shared" si="1864"/>
        <v>BKS</v>
      </c>
      <c r="D2411" s="4" t="str">
        <f t="shared" si="1865"/>
        <v/>
      </c>
      <c r="E2411" s="4" t="str">
        <f t="shared" si="1866"/>
        <v/>
      </c>
      <c r="F2411" s="4" t="str">
        <f t="shared" si="1867"/>
        <v/>
      </c>
      <c r="G2411" s="4" t="str">
        <f t="shared" si="1868"/>
        <v/>
      </c>
      <c r="H2411" s="4" t="str">
        <f t="shared" si="1869"/>
        <v/>
      </c>
      <c r="I2411" s="4" t="str">
        <f t="shared" si="1870"/>
        <v/>
      </c>
      <c r="J2411" s="4" t="str">
        <f t="shared" si="1871"/>
        <v/>
      </c>
      <c r="K2411" s="4" t="str">
        <f t="shared" si="1872"/>
        <v/>
      </c>
      <c r="L2411" s="4" t="str">
        <f t="shared" si="1873"/>
        <v/>
      </c>
      <c r="M2411" s="4" t="str">
        <f t="shared" si="1874"/>
        <v/>
      </c>
      <c r="N2411" s="4" t="str">
        <f t="shared" si="1875"/>
        <v/>
      </c>
      <c r="O2411" s="4" t="str">
        <f t="shared" si="1876"/>
        <v/>
      </c>
      <c r="P2411" s="4" t="str">
        <f t="shared" si="1877"/>
        <v/>
      </c>
      <c r="Q2411" s="4" t="str">
        <f t="shared" si="1878"/>
        <v/>
      </c>
      <c r="R2411" s="4" t="str">
        <f t="shared" si="1879"/>
        <v/>
      </c>
      <c r="S2411" s="4" t="str">
        <f t="shared" si="1880"/>
        <v/>
      </c>
      <c r="T2411" s="4" t="str">
        <f t="shared" si="1881"/>
        <v/>
      </c>
      <c r="U2411" s="4" t="str">
        <f t="shared" si="1882"/>
        <v/>
      </c>
      <c r="V2411" s="4" t="str">
        <f t="shared" si="1883"/>
        <v/>
      </c>
      <c r="W2411" s="4" t="str">
        <f t="shared" si="1884"/>
        <v/>
      </c>
      <c r="X2411" s="4" t="str">
        <f t="shared" si="1885"/>
        <v/>
      </c>
      <c r="Y2411" s="4">
        <f t="shared" si="1886"/>
        <v>3</v>
      </c>
      <c r="Z2411" s="4" t="str">
        <f t="shared" si="1887"/>
        <v>-</v>
      </c>
      <c r="AA2411" s="4" t="str">
        <f t="shared" si="1888"/>
        <v/>
      </c>
      <c r="AB2411" s="4" t="str">
        <f t="shared" si="1889"/>
        <v/>
      </c>
      <c r="AC2411" s="4" t="str">
        <f t="shared" si="1890"/>
        <v/>
      </c>
      <c r="AD2411" s="4" t="str">
        <f t="shared" si="1891"/>
        <v/>
      </c>
      <c r="AE2411" s="4" t="str">
        <f t="shared" si="1892"/>
        <v/>
      </c>
      <c r="AF2411" s="4" t="str" cm="1">
        <f t="array" aca="1" ref="AF2411" ca="1">LEFT(AS2411,MATCH(FALSE,ISNUMBER(MID(AS2411,ROW(INDIRECT("1:"&amp;LEN(AS2411)+1)), 1) *1),0) -1)</f>
        <v>1</v>
      </c>
      <c r="AG2411" s="4">
        <f t="shared" si="1893"/>
        <v>4</v>
      </c>
      <c r="AH2411" s="4">
        <f t="shared" si="1894"/>
        <v>38</v>
      </c>
      <c r="AI2411" s="4">
        <f t="shared" si="1895"/>
        <v>34</v>
      </c>
      <c r="AJ2411" s="4" t="str">
        <f t="shared" si="1896"/>
        <v>1BKS</v>
      </c>
      <c r="AK2411" s="4" t="str">
        <f t="shared" si="1897"/>
        <v>-1BKS</v>
      </c>
      <c r="AL2411" s="4" t="str" cm="1">
        <f t="array" ref="AL2411">LEFT(AS2411,SUM(LEN(AS2411)-LEN(SUBSTITUTE(AS2411,{"0";"1";"2";"3";"4";"5";"6";"7";"8";"9"},""))))</f>
        <v>1</v>
      </c>
      <c r="AM2411" s="4">
        <f t="shared" si="1901"/>
        <v>13</v>
      </c>
      <c r="AN2411" s="4" t="b">
        <f>LEFT(AS2411,1)=AL2411</f>
        <v>1</v>
      </c>
      <c r="AO2411" s="4" t="str">
        <f t="shared" si="1907"/>
        <v>BKS</v>
      </c>
      <c r="AP2411" s="4" t="b">
        <f t="shared" si="1902"/>
        <v>0</v>
      </c>
      <c r="AQ2411" s="4" t="b">
        <f t="shared" si="1898"/>
        <v>0</v>
      </c>
      <c r="AR2411" s="5" t="str">
        <f t="shared" si="1899"/>
        <v>RINSO BUBUK 800GR PERFUME ESSENCE</v>
      </c>
      <c r="AS2411" s="4" t="str">
        <f t="shared" si="1900"/>
        <v>1BKS</v>
      </c>
      <c r="AT2411" t="s">
        <v>3274</v>
      </c>
      <c r="AU2411" s="1" t="s">
        <v>3275</v>
      </c>
      <c r="AV2411" s="33" t="str">
        <f t="shared" ca="1" si="1903"/>
        <v/>
      </c>
      <c r="AW2411">
        <v>18000</v>
      </c>
      <c r="AX2411">
        <v>18000</v>
      </c>
      <c r="AY2411">
        <v>17084</v>
      </c>
      <c r="AZ2411" t="str">
        <f t="shared" si="1908"/>
        <v>8999999518998</v>
      </c>
      <c r="BA2411" t="str">
        <f t="shared" si="1904"/>
        <v>RINSO BUBUK 800GR PERFUME ESSENCE</v>
      </c>
      <c r="BB2411" t="s">
        <v>4417</v>
      </c>
      <c r="BC2411" t="s">
        <v>4417</v>
      </c>
      <c r="BD2411" s="1"/>
      <c r="BF2411" s="9"/>
      <c r="BG2411" s="20"/>
      <c r="BH2411" s="13"/>
      <c r="BI2411" s="15"/>
      <c r="BL2411" s="13"/>
      <c r="BM2411" s="1"/>
      <c r="BP2411" s="1"/>
      <c r="BQ2411" s="1"/>
      <c r="BT2411" s="13"/>
      <c r="BU2411" s="15"/>
      <c r="BV2411" s="14"/>
    </row>
    <row r="2412" spans="1:74" x14ac:dyDescent="0.25">
      <c r="A2412" s="4" t="str">
        <f t="shared" si="1862"/>
        <v/>
      </c>
      <c r="B2412" s="4" t="str">
        <f t="shared" si="1863"/>
        <v/>
      </c>
      <c r="C2412" s="4" t="str">
        <f t="shared" si="1864"/>
        <v/>
      </c>
      <c r="D2412" s="4" t="str">
        <f t="shared" si="1865"/>
        <v/>
      </c>
      <c r="E2412" s="4" t="str">
        <f t="shared" si="1866"/>
        <v/>
      </c>
      <c r="F2412" s="4" t="str">
        <f t="shared" si="1867"/>
        <v>RTG</v>
      </c>
      <c r="G2412" s="4" t="str">
        <f t="shared" si="1868"/>
        <v/>
      </c>
      <c r="H2412" s="4" t="str">
        <f t="shared" si="1869"/>
        <v/>
      </c>
      <c r="I2412" s="4" t="str">
        <f t="shared" si="1870"/>
        <v/>
      </c>
      <c r="J2412" s="4" t="str">
        <f t="shared" si="1871"/>
        <v/>
      </c>
      <c r="K2412" s="4" t="str">
        <f t="shared" si="1872"/>
        <v/>
      </c>
      <c r="L2412" s="4" t="str">
        <f t="shared" si="1873"/>
        <v/>
      </c>
      <c r="M2412" s="4" t="str">
        <f t="shared" si="1874"/>
        <v/>
      </c>
      <c r="N2412" s="4" t="str">
        <f t="shared" si="1875"/>
        <v/>
      </c>
      <c r="O2412" s="4" t="str">
        <f t="shared" si="1876"/>
        <v>DUS</v>
      </c>
      <c r="P2412" s="4" t="str">
        <f t="shared" si="1877"/>
        <v/>
      </c>
      <c r="Q2412" s="4" t="str">
        <f t="shared" si="1878"/>
        <v/>
      </c>
      <c r="R2412" s="4" t="str">
        <f t="shared" si="1879"/>
        <v/>
      </c>
      <c r="S2412" s="4" t="str">
        <f t="shared" si="1880"/>
        <v/>
      </c>
      <c r="T2412" s="4" t="str">
        <f t="shared" si="1881"/>
        <v/>
      </c>
      <c r="U2412" s="4" t="str">
        <f t="shared" si="1882"/>
        <v/>
      </c>
      <c r="V2412" s="4" t="str">
        <f t="shared" si="1883"/>
        <v/>
      </c>
      <c r="W2412" s="4" t="str">
        <f t="shared" si="1884"/>
        <v/>
      </c>
      <c r="X2412" s="4" t="str">
        <f t="shared" si="1885"/>
        <v/>
      </c>
      <c r="Y2412" s="4">
        <f t="shared" si="1886"/>
        <v>6</v>
      </c>
      <c r="Z2412" s="4" t="str">
        <f t="shared" si="1887"/>
        <v>-</v>
      </c>
      <c r="AA2412" s="4" t="str">
        <f t="shared" si="1888"/>
        <v>/</v>
      </c>
      <c r="AB2412" s="4" t="str">
        <f t="shared" si="1889"/>
        <v/>
      </c>
      <c r="AC2412" s="4" t="str">
        <f t="shared" si="1890"/>
        <v/>
      </c>
      <c r="AD2412" s="4" t="str">
        <f t="shared" si="1891"/>
        <v/>
      </c>
      <c r="AE2412" s="4" t="str">
        <f t="shared" si="1892"/>
        <v/>
      </c>
      <c r="AF2412" s="4" t="str" cm="1">
        <f t="array" aca="1" ref="AF2412" ca="1">LEFT(AS2412,MATCH(FALSE,ISNUMBER(MID(AS2412,ROW(INDIRECT("1:"&amp;LEN(AS2412)+1)), 1) *1),0) -1)</f>
        <v>48</v>
      </c>
      <c r="AG2412" s="4">
        <f t="shared" si="1893"/>
        <v>9</v>
      </c>
      <c r="AH2412" s="4">
        <f t="shared" si="1894"/>
        <v>25</v>
      </c>
      <c r="AI2412" s="4">
        <f t="shared" si="1895"/>
        <v>16</v>
      </c>
      <c r="AJ2412" s="4" t="str">
        <f t="shared" si="1896"/>
        <v>/DUS</v>
      </c>
      <c r="AK2412" s="4" t="str">
        <f t="shared" si="1897"/>
        <v>G/DUS</v>
      </c>
      <c r="AL2412" s="4" t="str" cm="1">
        <f t="array" ref="AL2412">LEFT(AS2412,SUM(LEN(AS2412)-LEN(SUBSTITUTE(AS2412,{"0";"1";"2";"3";"4";"5";"6";"7";"8";"9"},""))))</f>
        <v>48</v>
      </c>
      <c r="AM2412" s="4">
        <f t="shared" si="1901"/>
        <v>13</v>
      </c>
      <c r="AN2412" s="4" t="b">
        <f>LEFT(AS2412,2)=AL2412</f>
        <v>1</v>
      </c>
      <c r="AO2412" s="4" t="str">
        <f t="shared" si="1907"/>
        <v>DUS</v>
      </c>
      <c r="AP2412" s="4" t="b">
        <f t="shared" si="1902"/>
        <v>0</v>
      </c>
      <c r="AQ2412" s="4" t="b">
        <f t="shared" si="1898"/>
        <v>0</v>
      </c>
      <c r="AR2412" s="5" t="str">
        <f t="shared" si="1899"/>
        <v>RINSO CAIR 20ML</v>
      </c>
      <c r="AS2412" s="4" t="str">
        <f t="shared" si="1900"/>
        <v>48RTG/DUS</v>
      </c>
      <c r="AT2412" t="s">
        <v>3285</v>
      </c>
      <c r="AV2412" s="33" t="b">
        <f t="shared" ca="1" si="1903"/>
        <v>1</v>
      </c>
      <c r="AW2412">
        <v>87500</v>
      </c>
      <c r="AX2412">
        <v>97500</v>
      </c>
      <c r="AY2412">
        <v>95500</v>
      </c>
      <c r="AZ2412" t="str">
        <f t="shared" si="1908"/>
        <v>8000000002412</v>
      </c>
      <c r="BA2412" t="str">
        <f t="shared" si="1904"/>
        <v>RINSO CAIR 20ML</v>
      </c>
      <c r="BB2412" t="s">
        <v>4417</v>
      </c>
      <c r="BC2412" t="s">
        <v>4417</v>
      </c>
      <c r="BD2412" s="1"/>
      <c r="BF2412" s="9"/>
      <c r="BG2412" s="20"/>
      <c r="BH2412" s="13"/>
      <c r="BI2412" s="15"/>
      <c r="BL2412" s="13"/>
      <c r="BM2412" s="1"/>
      <c r="BP2412" s="1"/>
      <c r="BQ2412" s="1"/>
      <c r="BT2412" s="13"/>
      <c r="BU2412" s="15"/>
      <c r="BV2412" s="14"/>
    </row>
    <row r="2413" spans="1:74" x14ac:dyDescent="0.25">
      <c r="A2413" s="4" t="str">
        <f t="shared" si="1862"/>
        <v/>
      </c>
      <c r="B2413" s="4" t="str">
        <f t="shared" si="1863"/>
        <v/>
      </c>
      <c r="C2413" s="4" t="str">
        <f t="shared" si="1864"/>
        <v/>
      </c>
      <c r="D2413" s="4" t="str">
        <f t="shared" si="1865"/>
        <v/>
      </c>
      <c r="E2413" s="4" t="str">
        <f t="shared" si="1866"/>
        <v>SCT</v>
      </c>
      <c r="F2413" s="4" t="str">
        <f t="shared" si="1867"/>
        <v>RTG</v>
      </c>
      <c r="G2413" s="4" t="str">
        <f t="shared" si="1868"/>
        <v/>
      </c>
      <c r="H2413" s="4" t="str">
        <f t="shared" si="1869"/>
        <v/>
      </c>
      <c r="I2413" s="4" t="str">
        <f t="shared" si="1870"/>
        <v/>
      </c>
      <c r="J2413" s="4" t="str">
        <f t="shared" si="1871"/>
        <v/>
      </c>
      <c r="K2413" s="4" t="str">
        <f t="shared" si="1872"/>
        <v/>
      </c>
      <c r="L2413" s="4" t="str">
        <f t="shared" si="1873"/>
        <v/>
      </c>
      <c r="M2413" s="4" t="str">
        <f t="shared" si="1874"/>
        <v/>
      </c>
      <c r="N2413" s="4" t="str">
        <f t="shared" si="1875"/>
        <v/>
      </c>
      <c r="O2413" s="4" t="str">
        <f t="shared" si="1876"/>
        <v/>
      </c>
      <c r="P2413" s="4" t="str">
        <f t="shared" si="1877"/>
        <v/>
      </c>
      <c r="Q2413" s="4" t="str">
        <f t="shared" si="1878"/>
        <v/>
      </c>
      <c r="R2413" s="4" t="str">
        <f t="shared" si="1879"/>
        <v/>
      </c>
      <c r="S2413" s="4" t="str">
        <f t="shared" si="1880"/>
        <v/>
      </c>
      <c r="T2413" s="4" t="str">
        <f t="shared" si="1881"/>
        <v/>
      </c>
      <c r="U2413" s="4" t="str">
        <f t="shared" si="1882"/>
        <v/>
      </c>
      <c r="V2413" s="4" t="str">
        <f t="shared" si="1883"/>
        <v/>
      </c>
      <c r="W2413" s="4" t="str">
        <f t="shared" si="1884"/>
        <v/>
      </c>
      <c r="X2413" s="4" t="str">
        <f t="shared" si="1885"/>
        <v/>
      </c>
      <c r="Y2413" s="4">
        <f t="shared" si="1886"/>
        <v>6</v>
      </c>
      <c r="Z2413" s="4" t="str">
        <f t="shared" si="1887"/>
        <v>-</v>
      </c>
      <c r="AA2413" s="4" t="str">
        <f t="shared" si="1888"/>
        <v>/</v>
      </c>
      <c r="AB2413" s="4" t="str">
        <f t="shared" si="1889"/>
        <v/>
      </c>
      <c r="AC2413" s="4" t="str">
        <f t="shared" si="1890"/>
        <v/>
      </c>
      <c r="AD2413" s="4" t="str">
        <f t="shared" si="1891"/>
        <v/>
      </c>
      <c r="AE2413" s="4" t="str">
        <f t="shared" si="1892"/>
        <v/>
      </c>
      <c r="AF2413" s="4" t="str" cm="1">
        <f t="array" aca="1" ref="AF2413" ca="1">LEFT(AS2413,MATCH(FALSE,ISNUMBER(MID(AS2413,ROW(INDIRECT("1:"&amp;LEN(AS2413)+1)), 1) *1),0) -1)</f>
        <v>6</v>
      </c>
      <c r="AG2413" s="4">
        <f t="shared" si="1893"/>
        <v>8</v>
      </c>
      <c r="AH2413" s="4">
        <f t="shared" si="1894"/>
        <v>34</v>
      </c>
      <c r="AI2413" s="4">
        <f t="shared" si="1895"/>
        <v>26</v>
      </c>
      <c r="AJ2413" s="4" t="str">
        <f t="shared" si="1896"/>
        <v>/RTG</v>
      </c>
      <c r="AK2413" s="4" t="str">
        <f t="shared" si="1897"/>
        <v>T/RTG</v>
      </c>
      <c r="AL2413" s="4" t="str" cm="1">
        <f t="array" ref="AL2413">LEFT(AS2413,SUM(LEN(AS2413)-LEN(SUBSTITUTE(AS2413,{"0";"1";"2";"3";"4";"5";"6";"7";"8";"9"},""))))</f>
        <v>6</v>
      </c>
      <c r="AM2413" s="4">
        <f t="shared" si="1901"/>
        <v>13</v>
      </c>
      <c r="AN2413" s="4" t="b">
        <f>LEFT(AS2413,1)=AL2413</f>
        <v>1</v>
      </c>
      <c r="AO2413" s="4" t="str">
        <f t="shared" si="1907"/>
        <v>RTG</v>
      </c>
      <c r="AP2413" s="4" t="b">
        <f t="shared" si="1902"/>
        <v>0</v>
      </c>
      <c r="AQ2413" s="4" t="b">
        <f t="shared" si="1898"/>
        <v>0</v>
      </c>
      <c r="AR2413" s="5" t="str">
        <f t="shared" si="1899"/>
        <v>RINSO CAIR 20ML ANTI NODA</v>
      </c>
      <c r="AS2413" s="4" t="str">
        <f t="shared" si="1900"/>
        <v>6SCT/RTG</v>
      </c>
      <c r="AT2413" t="s">
        <v>3279</v>
      </c>
      <c r="AU2413" s="1" t="s">
        <v>3280</v>
      </c>
      <c r="AV2413" s="33" t="str">
        <f t="shared" ca="1" si="1903"/>
        <v/>
      </c>
      <c r="AW2413">
        <v>2500</v>
      </c>
      <c r="AX2413">
        <v>2500</v>
      </c>
      <c r="AY2413">
        <v>1990</v>
      </c>
      <c r="AZ2413" t="str">
        <f t="shared" si="1908"/>
        <v>8999999556129</v>
      </c>
      <c r="BA2413" t="str">
        <f t="shared" si="1904"/>
        <v>RINSO CAIR 20ML ANTI NODA</v>
      </c>
      <c r="BB2413" t="s">
        <v>4417</v>
      </c>
      <c r="BC2413" t="s">
        <v>4417</v>
      </c>
      <c r="BD2413" s="1"/>
      <c r="BF2413" s="9"/>
      <c r="BG2413" s="20"/>
      <c r="BH2413" s="13"/>
      <c r="BI2413" s="15"/>
      <c r="BL2413" s="13"/>
      <c r="BM2413" s="1"/>
      <c r="BP2413" s="1"/>
      <c r="BQ2413" s="1"/>
      <c r="BT2413" s="13"/>
      <c r="BU2413" s="15"/>
      <c r="BV2413" s="14"/>
    </row>
    <row r="2414" spans="1:74" x14ac:dyDescent="0.25">
      <c r="A2414" s="4" t="str">
        <f t="shared" si="1862"/>
        <v/>
      </c>
      <c r="B2414" s="4" t="str">
        <f t="shared" si="1863"/>
        <v/>
      </c>
      <c r="C2414" s="4" t="str">
        <f t="shared" si="1864"/>
        <v/>
      </c>
      <c r="D2414" s="4" t="str">
        <f t="shared" si="1865"/>
        <v/>
      </c>
      <c r="E2414" s="4" t="str">
        <f t="shared" si="1866"/>
        <v>SCT</v>
      </c>
      <c r="F2414" s="4" t="str">
        <f t="shared" si="1867"/>
        <v>RTG</v>
      </c>
      <c r="G2414" s="4" t="str">
        <f t="shared" si="1868"/>
        <v/>
      </c>
      <c r="H2414" s="4" t="str">
        <f t="shared" si="1869"/>
        <v/>
      </c>
      <c r="I2414" s="4" t="str">
        <f t="shared" si="1870"/>
        <v/>
      </c>
      <c r="J2414" s="4" t="str">
        <f t="shared" si="1871"/>
        <v/>
      </c>
      <c r="K2414" s="4" t="str">
        <f t="shared" si="1872"/>
        <v/>
      </c>
      <c r="L2414" s="4" t="str">
        <f t="shared" si="1873"/>
        <v/>
      </c>
      <c r="M2414" s="4" t="str">
        <f t="shared" si="1874"/>
        <v/>
      </c>
      <c r="N2414" s="4" t="str">
        <f t="shared" si="1875"/>
        <v/>
      </c>
      <c r="O2414" s="4" t="str">
        <f t="shared" si="1876"/>
        <v/>
      </c>
      <c r="P2414" s="4" t="str">
        <f t="shared" si="1877"/>
        <v/>
      </c>
      <c r="Q2414" s="4" t="str">
        <f t="shared" si="1878"/>
        <v/>
      </c>
      <c r="R2414" s="4" t="str">
        <f t="shared" si="1879"/>
        <v/>
      </c>
      <c r="S2414" s="4" t="str">
        <f t="shared" si="1880"/>
        <v/>
      </c>
      <c r="T2414" s="4" t="str">
        <f t="shared" si="1881"/>
        <v/>
      </c>
      <c r="U2414" s="4" t="str">
        <f t="shared" si="1882"/>
        <v/>
      </c>
      <c r="V2414" s="4" t="str">
        <f t="shared" si="1883"/>
        <v/>
      </c>
      <c r="W2414" s="4" t="str">
        <f t="shared" si="1884"/>
        <v/>
      </c>
      <c r="X2414" s="4" t="str">
        <f t="shared" si="1885"/>
        <v/>
      </c>
      <c r="Y2414" s="4">
        <f t="shared" si="1886"/>
        <v>6</v>
      </c>
      <c r="Z2414" s="4" t="str">
        <f t="shared" si="1887"/>
        <v>-</v>
      </c>
      <c r="AA2414" s="4" t="str">
        <f t="shared" si="1888"/>
        <v>/</v>
      </c>
      <c r="AB2414" s="4" t="str">
        <f t="shared" si="1889"/>
        <v/>
      </c>
      <c r="AC2414" s="4" t="str">
        <f t="shared" si="1890"/>
        <v/>
      </c>
      <c r="AD2414" s="4" t="str">
        <f t="shared" si="1891"/>
        <v/>
      </c>
      <c r="AE2414" s="4" t="str">
        <f t="shared" si="1892"/>
        <v/>
      </c>
      <c r="AF2414" s="4" t="str" cm="1">
        <f t="array" aca="1" ref="AF2414" ca="1">LEFT(AS2414,MATCH(FALSE,ISNUMBER(MID(AS2414,ROW(INDIRECT("1:"&amp;LEN(AS2414)+1)), 1) *1),0) -1)</f>
        <v>6</v>
      </c>
      <c r="AG2414" s="4">
        <f t="shared" si="1893"/>
        <v>8</v>
      </c>
      <c r="AH2414" s="4">
        <f t="shared" si="1894"/>
        <v>29</v>
      </c>
      <c r="AI2414" s="4">
        <f t="shared" si="1895"/>
        <v>21</v>
      </c>
      <c r="AJ2414" s="4" t="str">
        <f t="shared" si="1896"/>
        <v>/RTG</v>
      </c>
      <c r="AK2414" s="4" t="str">
        <f t="shared" si="1897"/>
        <v>T/RTG</v>
      </c>
      <c r="AL2414" s="4" t="str" cm="1">
        <f t="array" ref="AL2414">LEFT(AS2414,SUM(LEN(AS2414)-LEN(SUBSTITUTE(AS2414,{"0";"1";"2";"3";"4";"5";"6";"7";"8";"9"},""))))</f>
        <v>6</v>
      </c>
      <c r="AM2414" s="4">
        <f t="shared" si="1901"/>
        <v>13</v>
      </c>
      <c r="AN2414" s="4" t="b">
        <f>LEFT(AS2414,1)=AL2414</f>
        <v>1</v>
      </c>
      <c r="AO2414" s="4" t="str">
        <f t="shared" si="1907"/>
        <v>RTG</v>
      </c>
      <c r="AP2414" s="4" t="b">
        <f t="shared" si="1902"/>
        <v>0</v>
      </c>
      <c r="AQ2414" s="4" t="b">
        <f t="shared" si="1898"/>
        <v>0</v>
      </c>
      <c r="AR2414" s="5" t="str">
        <f t="shared" si="1899"/>
        <v>RINSO CAIR 20ML GOLD</v>
      </c>
      <c r="AS2414" s="4" t="str">
        <f t="shared" si="1900"/>
        <v>6SCT/RTG</v>
      </c>
      <c r="AT2414" t="s">
        <v>3281</v>
      </c>
      <c r="AU2414" s="1" t="s">
        <v>3282</v>
      </c>
      <c r="AV2414" s="33" t="str">
        <f t="shared" ca="1" si="1903"/>
        <v/>
      </c>
      <c r="AW2414">
        <v>2500</v>
      </c>
      <c r="AX2414">
        <v>2500</v>
      </c>
      <c r="AY2414">
        <v>1990</v>
      </c>
      <c r="AZ2414" t="str">
        <f t="shared" si="1908"/>
        <v>8999999556112</v>
      </c>
      <c r="BA2414" t="str">
        <f t="shared" si="1904"/>
        <v>RINSO CAIR 20ML GOLD</v>
      </c>
      <c r="BB2414" t="s">
        <v>4417</v>
      </c>
      <c r="BC2414" t="s">
        <v>4417</v>
      </c>
      <c r="BD2414" s="1"/>
      <c r="BF2414" s="9"/>
      <c r="BG2414" s="20"/>
      <c r="BH2414" s="13"/>
      <c r="BI2414" s="15"/>
      <c r="BL2414" s="13"/>
      <c r="BM2414" s="1"/>
      <c r="BP2414" s="1"/>
      <c r="BQ2414" s="1"/>
      <c r="BT2414" s="13"/>
      <c r="BU2414" s="15"/>
      <c r="BV2414" s="14"/>
    </row>
    <row r="2415" spans="1:74" x14ac:dyDescent="0.25">
      <c r="A2415" s="4" t="str">
        <f t="shared" si="1862"/>
        <v/>
      </c>
      <c r="B2415" s="4" t="str">
        <f t="shared" si="1863"/>
        <v/>
      </c>
      <c r="C2415" s="4" t="str">
        <f t="shared" si="1864"/>
        <v/>
      </c>
      <c r="D2415" s="4" t="str">
        <f t="shared" si="1865"/>
        <v/>
      </c>
      <c r="E2415" s="4" t="str">
        <f t="shared" si="1866"/>
        <v>SCT</v>
      </c>
      <c r="F2415" s="4" t="str">
        <f t="shared" si="1867"/>
        <v>RTG</v>
      </c>
      <c r="G2415" s="4" t="str">
        <f t="shared" si="1868"/>
        <v/>
      </c>
      <c r="H2415" s="4" t="str">
        <f t="shared" si="1869"/>
        <v/>
      </c>
      <c r="I2415" s="4" t="str">
        <f t="shared" si="1870"/>
        <v/>
      </c>
      <c r="J2415" s="4" t="str">
        <f t="shared" si="1871"/>
        <v/>
      </c>
      <c r="K2415" s="4" t="str">
        <f t="shared" si="1872"/>
        <v/>
      </c>
      <c r="L2415" s="4" t="str">
        <f t="shared" si="1873"/>
        <v/>
      </c>
      <c r="M2415" s="4" t="str">
        <f t="shared" si="1874"/>
        <v/>
      </c>
      <c r="N2415" s="4" t="str">
        <f t="shared" si="1875"/>
        <v/>
      </c>
      <c r="O2415" s="4" t="str">
        <f t="shared" si="1876"/>
        <v/>
      </c>
      <c r="P2415" s="4" t="str">
        <f t="shared" si="1877"/>
        <v/>
      </c>
      <c r="Q2415" s="4" t="str">
        <f t="shared" si="1878"/>
        <v/>
      </c>
      <c r="R2415" s="4" t="str">
        <f t="shared" si="1879"/>
        <v/>
      </c>
      <c r="S2415" s="4" t="str">
        <f t="shared" si="1880"/>
        <v/>
      </c>
      <c r="T2415" s="4" t="str">
        <f t="shared" si="1881"/>
        <v/>
      </c>
      <c r="U2415" s="4" t="str">
        <f t="shared" si="1882"/>
        <v/>
      </c>
      <c r="V2415" s="4" t="str">
        <f t="shared" si="1883"/>
        <v/>
      </c>
      <c r="W2415" s="4" t="str">
        <f t="shared" si="1884"/>
        <v/>
      </c>
      <c r="X2415" s="4" t="str">
        <f t="shared" si="1885"/>
        <v/>
      </c>
      <c r="Y2415" s="4">
        <f t="shared" si="1886"/>
        <v>6</v>
      </c>
      <c r="Z2415" s="4" t="str">
        <f t="shared" si="1887"/>
        <v>-</v>
      </c>
      <c r="AA2415" s="4" t="str">
        <f t="shared" si="1888"/>
        <v>/</v>
      </c>
      <c r="AB2415" s="4" t="str">
        <f t="shared" si="1889"/>
        <v/>
      </c>
      <c r="AC2415" s="4" t="str">
        <f t="shared" si="1890"/>
        <v/>
      </c>
      <c r="AD2415" s="4" t="str">
        <f t="shared" si="1891"/>
        <v/>
      </c>
      <c r="AE2415" s="4" t="str">
        <f t="shared" si="1892"/>
        <v/>
      </c>
      <c r="AF2415" s="4" t="str" cm="1">
        <f t="array" aca="1" ref="AF2415" ca="1">LEFT(AS2415,MATCH(FALSE,ISNUMBER(MID(AS2415,ROW(INDIRECT("1:"&amp;LEN(AS2415)+1)), 1) *1),0) -1)</f>
        <v>6</v>
      </c>
      <c r="AG2415" s="4">
        <f t="shared" si="1893"/>
        <v>8</v>
      </c>
      <c r="AH2415" s="4">
        <f t="shared" si="1894"/>
        <v>29</v>
      </c>
      <c r="AI2415" s="4">
        <f t="shared" si="1895"/>
        <v>21</v>
      </c>
      <c r="AJ2415" s="4" t="str">
        <f t="shared" si="1896"/>
        <v>/RTG</v>
      </c>
      <c r="AK2415" s="4" t="str">
        <f t="shared" si="1897"/>
        <v>T/RTG</v>
      </c>
      <c r="AL2415" s="4" t="str" cm="1">
        <f t="array" ref="AL2415">LEFT(AS2415,SUM(LEN(AS2415)-LEN(SUBSTITUTE(AS2415,{"0";"1";"2";"3";"4";"5";"6";"7";"8";"9"},""))))</f>
        <v>6</v>
      </c>
      <c r="AM2415" s="4">
        <f t="shared" si="1901"/>
        <v>13</v>
      </c>
      <c r="AN2415" s="4" t="b">
        <f>LEFT(AS2415,1)=AL2415</f>
        <v>1</v>
      </c>
      <c r="AO2415" s="4" t="str">
        <f t="shared" si="1907"/>
        <v>RTG</v>
      </c>
      <c r="AP2415" s="4" t="b">
        <f t="shared" si="1902"/>
        <v>0</v>
      </c>
      <c r="AQ2415" s="4" t="b">
        <f t="shared" si="1898"/>
        <v>0</v>
      </c>
      <c r="AR2415" s="5" t="str">
        <f t="shared" si="1899"/>
        <v>RINSO CAIR 20ML ROSE</v>
      </c>
      <c r="AS2415" s="4" t="str">
        <f t="shared" si="1900"/>
        <v>6SCT/RTG</v>
      </c>
      <c r="AT2415" t="s">
        <v>3283</v>
      </c>
      <c r="AU2415" s="1" t="s">
        <v>3284</v>
      </c>
      <c r="AV2415" s="33" t="str">
        <f t="shared" ca="1" si="1903"/>
        <v/>
      </c>
      <c r="AW2415">
        <v>2500</v>
      </c>
      <c r="AX2415">
        <v>2500</v>
      </c>
      <c r="AY2415">
        <v>1990</v>
      </c>
      <c r="AZ2415" t="str">
        <f t="shared" si="1908"/>
        <v>8999999556136</v>
      </c>
      <c r="BA2415" t="str">
        <f t="shared" si="1904"/>
        <v>RINSO CAIR 20ML ROSE</v>
      </c>
      <c r="BB2415" t="s">
        <v>4417</v>
      </c>
      <c r="BC2415" t="s">
        <v>4417</v>
      </c>
      <c r="BD2415" s="1"/>
      <c r="BF2415" s="9"/>
      <c r="BG2415" s="20"/>
      <c r="BH2415" s="13"/>
      <c r="BI2415" s="15"/>
      <c r="BL2415" s="13"/>
      <c r="BM2415" s="1"/>
      <c r="BP2415" s="1"/>
      <c r="BQ2415" s="1"/>
      <c r="BT2415" s="13"/>
      <c r="BU2415" s="15"/>
      <c r="BV2415" s="14"/>
    </row>
    <row r="2416" spans="1:74" x14ac:dyDescent="0.25">
      <c r="A2416" s="4" t="str">
        <f t="shared" si="1862"/>
        <v/>
      </c>
      <c r="B2416" s="4" t="str">
        <f t="shared" si="1863"/>
        <v/>
      </c>
      <c r="C2416" s="4" t="str">
        <f t="shared" si="1864"/>
        <v/>
      </c>
      <c r="D2416" s="4" t="str">
        <f t="shared" si="1865"/>
        <v/>
      </c>
      <c r="E2416" s="4" t="str">
        <f t="shared" si="1866"/>
        <v/>
      </c>
      <c r="F2416" s="4" t="str">
        <f t="shared" si="1867"/>
        <v>RTG</v>
      </c>
      <c r="G2416" s="4" t="str">
        <f t="shared" si="1868"/>
        <v/>
      </c>
      <c r="H2416" s="4" t="str">
        <f t="shared" si="1869"/>
        <v/>
      </c>
      <c r="I2416" s="4" t="str">
        <f t="shared" si="1870"/>
        <v/>
      </c>
      <c r="J2416" s="4" t="str">
        <f t="shared" si="1871"/>
        <v/>
      </c>
      <c r="K2416" s="4" t="str">
        <f t="shared" si="1872"/>
        <v/>
      </c>
      <c r="L2416" s="4" t="str">
        <f t="shared" si="1873"/>
        <v/>
      </c>
      <c r="M2416" s="4" t="str">
        <f t="shared" si="1874"/>
        <v/>
      </c>
      <c r="N2416" s="4" t="str">
        <f t="shared" si="1875"/>
        <v/>
      </c>
      <c r="O2416" s="4" t="str">
        <f t="shared" si="1876"/>
        <v>DUS</v>
      </c>
      <c r="P2416" s="4" t="str">
        <f t="shared" si="1877"/>
        <v/>
      </c>
      <c r="Q2416" s="4" t="str">
        <f t="shared" si="1878"/>
        <v/>
      </c>
      <c r="R2416" s="4" t="str">
        <f t="shared" si="1879"/>
        <v/>
      </c>
      <c r="S2416" s="4" t="str">
        <f t="shared" si="1880"/>
        <v/>
      </c>
      <c r="T2416" s="4" t="str">
        <f t="shared" si="1881"/>
        <v/>
      </c>
      <c r="U2416" s="4" t="str">
        <f t="shared" si="1882"/>
        <v/>
      </c>
      <c r="V2416" s="4" t="str">
        <f t="shared" si="1883"/>
        <v/>
      </c>
      <c r="W2416" s="4" t="str">
        <f t="shared" si="1884"/>
        <v/>
      </c>
      <c r="X2416" s="4" t="str">
        <f t="shared" si="1885"/>
        <v/>
      </c>
      <c r="Y2416" s="4">
        <f t="shared" si="1886"/>
        <v>6</v>
      </c>
      <c r="Z2416" s="4" t="str">
        <f t="shared" si="1887"/>
        <v>-</v>
      </c>
      <c r="AA2416" s="4" t="str">
        <f t="shared" si="1888"/>
        <v>/</v>
      </c>
      <c r="AB2416" s="4" t="str">
        <f t="shared" si="1889"/>
        <v/>
      </c>
      <c r="AC2416" s="4" t="str">
        <f t="shared" si="1890"/>
        <v/>
      </c>
      <c r="AD2416" s="4" t="str">
        <f t="shared" si="1891"/>
        <v/>
      </c>
      <c r="AE2416" s="4" t="str">
        <f t="shared" si="1892"/>
        <v/>
      </c>
      <c r="AF2416" s="4" t="str" cm="1">
        <f t="array" aca="1" ref="AF2416" ca="1">LEFT(AS2416,MATCH(FALSE,ISNUMBER(MID(AS2416,ROW(INDIRECT("1:"&amp;LEN(AS2416)+1)), 1) *1),0) -1)</f>
        <v>24</v>
      </c>
      <c r="AG2416" s="4">
        <f t="shared" si="1893"/>
        <v>9</v>
      </c>
      <c r="AH2416" s="4">
        <f t="shared" si="1894"/>
        <v>25</v>
      </c>
      <c r="AI2416" s="4">
        <f t="shared" si="1895"/>
        <v>16</v>
      </c>
      <c r="AJ2416" s="4" t="str">
        <f t="shared" si="1896"/>
        <v>/DUS</v>
      </c>
      <c r="AK2416" s="4" t="str">
        <f t="shared" si="1897"/>
        <v>G/DUS</v>
      </c>
      <c r="AL2416" s="4" t="str" cm="1">
        <f t="array" ref="AL2416">LEFT(AS2416,SUM(LEN(AS2416)-LEN(SUBSTITUTE(AS2416,{"0";"1";"2";"3";"4";"5";"6";"7";"8";"9"},""))))</f>
        <v>24</v>
      </c>
      <c r="AM2416" s="4">
        <f t="shared" si="1901"/>
        <v>13</v>
      </c>
      <c r="AN2416" s="4" t="b">
        <f>LEFT(AS2416,2)=AL2416</f>
        <v>1</v>
      </c>
      <c r="AO2416" s="4" t="str">
        <f t="shared" si="1907"/>
        <v>DUS</v>
      </c>
      <c r="AP2416" s="4" t="b">
        <f t="shared" si="1902"/>
        <v>0</v>
      </c>
      <c r="AQ2416" s="4" t="b">
        <f t="shared" si="1898"/>
        <v>0</v>
      </c>
      <c r="AR2416" s="5" t="str">
        <f t="shared" si="1899"/>
        <v>RINSO CAIR 40ML</v>
      </c>
      <c r="AS2416" s="4" t="str">
        <f t="shared" si="1900"/>
        <v>24RTG/DUS</v>
      </c>
      <c r="AT2416" t="s">
        <v>3288</v>
      </c>
      <c r="AV2416" s="33" t="b">
        <f t="shared" ca="1" si="1903"/>
        <v>1</v>
      </c>
      <c r="AW2416">
        <v>112000</v>
      </c>
      <c r="AX2416">
        <v>112000</v>
      </c>
      <c r="AY2416">
        <v>110000</v>
      </c>
      <c r="AZ2416" t="str">
        <f t="shared" si="1908"/>
        <v>8000000002416</v>
      </c>
      <c r="BA2416" t="str">
        <f t="shared" si="1904"/>
        <v>RINSO CAIR 40ML</v>
      </c>
      <c r="BB2416" t="s">
        <v>4417</v>
      </c>
      <c r="BC2416" t="s">
        <v>4417</v>
      </c>
      <c r="BD2416" s="1"/>
      <c r="BF2416" s="9"/>
      <c r="BG2416" s="20"/>
      <c r="BH2416" s="13"/>
      <c r="BI2416" s="15"/>
      <c r="BL2416" s="13"/>
      <c r="BM2416" s="1"/>
      <c r="BP2416" s="1"/>
      <c r="BQ2416" s="1"/>
      <c r="BT2416" s="13"/>
      <c r="BU2416" s="15"/>
      <c r="BV2416" s="14"/>
    </row>
    <row r="2417" spans="1:74" x14ac:dyDescent="0.25">
      <c r="A2417" s="4" t="str">
        <f t="shared" si="1862"/>
        <v/>
      </c>
      <c r="B2417" s="4" t="str">
        <f t="shared" si="1863"/>
        <v>PCS</v>
      </c>
      <c r="C2417" s="4" t="str">
        <f t="shared" si="1864"/>
        <v/>
      </c>
      <c r="D2417" s="4" t="str">
        <f t="shared" si="1865"/>
        <v/>
      </c>
      <c r="E2417" s="4" t="str">
        <f t="shared" si="1866"/>
        <v/>
      </c>
      <c r="F2417" s="4" t="str">
        <f t="shared" si="1867"/>
        <v>RTG</v>
      </c>
      <c r="G2417" s="4" t="str">
        <f t="shared" si="1868"/>
        <v/>
      </c>
      <c r="H2417" s="4" t="str">
        <f t="shared" si="1869"/>
        <v/>
      </c>
      <c r="I2417" s="4" t="str">
        <f t="shared" si="1870"/>
        <v/>
      </c>
      <c r="J2417" s="4" t="str">
        <f t="shared" si="1871"/>
        <v/>
      </c>
      <c r="K2417" s="4" t="str">
        <f t="shared" si="1872"/>
        <v/>
      </c>
      <c r="L2417" s="4" t="str">
        <f t="shared" si="1873"/>
        <v/>
      </c>
      <c r="M2417" s="4" t="str">
        <f t="shared" si="1874"/>
        <v/>
      </c>
      <c r="N2417" s="4" t="str">
        <f t="shared" si="1875"/>
        <v/>
      </c>
      <c r="O2417" s="4" t="str">
        <f t="shared" si="1876"/>
        <v/>
      </c>
      <c r="P2417" s="4" t="str">
        <f t="shared" si="1877"/>
        <v/>
      </c>
      <c r="Q2417" s="4" t="str">
        <f t="shared" si="1878"/>
        <v/>
      </c>
      <c r="R2417" s="4" t="str">
        <f t="shared" si="1879"/>
        <v/>
      </c>
      <c r="S2417" s="4" t="str">
        <f t="shared" si="1880"/>
        <v/>
      </c>
      <c r="T2417" s="4" t="str">
        <f t="shared" si="1881"/>
        <v/>
      </c>
      <c r="U2417" s="4" t="str">
        <f t="shared" si="1882"/>
        <v/>
      </c>
      <c r="V2417" s="4" t="str">
        <f t="shared" si="1883"/>
        <v/>
      </c>
      <c r="W2417" s="4" t="str">
        <f t="shared" si="1884"/>
        <v/>
      </c>
      <c r="X2417" s="4" t="str">
        <f t="shared" si="1885"/>
        <v/>
      </c>
      <c r="Y2417" s="4">
        <f t="shared" si="1886"/>
        <v>6</v>
      </c>
      <c r="Z2417" s="4" t="str">
        <f t="shared" si="1887"/>
        <v>-</v>
      </c>
      <c r="AA2417" s="4" t="str">
        <f t="shared" si="1888"/>
        <v>/</v>
      </c>
      <c r="AB2417" s="4" t="str">
        <f t="shared" si="1889"/>
        <v/>
      </c>
      <c r="AC2417" s="4" t="str">
        <f t="shared" si="1890"/>
        <v/>
      </c>
      <c r="AD2417" s="4" t="str">
        <f t="shared" si="1891"/>
        <v/>
      </c>
      <c r="AE2417" s="4" t="str">
        <f t="shared" si="1892"/>
        <v/>
      </c>
      <c r="AF2417" s="4" t="str" cm="1">
        <f t="array" aca="1" ref="AF2417" ca="1">LEFT(AS2417,MATCH(FALSE,ISNUMBER(MID(AS2417,ROW(INDIRECT("1:"&amp;LEN(AS2417)+1)), 1) *1),0) -1)</f>
        <v>6</v>
      </c>
      <c r="AG2417" s="4">
        <f t="shared" si="1893"/>
        <v>8</v>
      </c>
      <c r="AH2417" s="4">
        <f t="shared" si="1894"/>
        <v>35</v>
      </c>
      <c r="AI2417" s="4">
        <f t="shared" si="1895"/>
        <v>27</v>
      </c>
      <c r="AJ2417" s="4" t="str">
        <f t="shared" si="1896"/>
        <v>/RTG</v>
      </c>
      <c r="AK2417" s="4" t="str">
        <f t="shared" si="1897"/>
        <v>S/RTG</v>
      </c>
      <c r="AL2417" s="4" t="str" cm="1">
        <f t="array" ref="AL2417">LEFT(AS2417,SUM(LEN(AS2417)-LEN(SUBSTITUTE(AS2417,{"0";"1";"2";"3";"4";"5";"6";"7";"8";"9"},""))))</f>
        <v>6</v>
      </c>
      <c r="AM2417" s="4">
        <f t="shared" si="1901"/>
        <v>13</v>
      </c>
      <c r="AN2417" s="4" t="b">
        <f>LEFT(AS2417,1)=AL2417</f>
        <v>1</v>
      </c>
      <c r="AO2417" s="4" t="str">
        <f t="shared" si="1907"/>
        <v>RTG</v>
      </c>
      <c r="AP2417" s="4" t="b">
        <f t="shared" si="1902"/>
        <v>0</v>
      </c>
      <c r="AQ2417" s="4" t="b">
        <f t="shared" si="1898"/>
        <v>0</v>
      </c>
      <c r="AR2417" s="5" t="str">
        <f t="shared" si="1899"/>
        <v>RINSO CAIR 40ML ROSE FRESH</v>
      </c>
      <c r="AS2417" s="4" t="str">
        <f t="shared" si="1900"/>
        <v>6PCS/RTG</v>
      </c>
      <c r="AT2417" t="s">
        <v>3286</v>
      </c>
      <c r="AU2417" s="1" t="s">
        <v>3287</v>
      </c>
      <c r="AV2417" s="33" t="str">
        <f t="shared" ca="1" si="1903"/>
        <v/>
      </c>
      <c r="AW2417">
        <v>5000</v>
      </c>
      <c r="AX2417">
        <v>5000</v>
      </c>
      <c r="AY2417">
        <v>4667</v>
      </c>
      <c r="AZ2417" t="str">
        <f t="shared" si="1908"/>
        <v>8999999042646</v>
      </c>
      <c r="BA2417" t="str">
        <f t="shared" si="1904"/>
        <v>RINSO CAIR 40ML ROSE FRESH</v>
      </c>
      <c r="BB2417" t="s">
        <v>4417</v>
      </c>
      <c r="BC2417" t="s">
        <v>4417</v>
      </c>
      <c r="BD2417" s="1"/>
      <c r="BF2417" s="9"/>
      <c r="BG2417" s="20"/>
      <c r="BH2417" s="13"/>
      <c r="BI2417" s="15"/>
      <c r="BL2417" s="13"/>
      <c r="BM2417" s="1"/>
      <c r="BP2417" s="1"/>
      <c r="BQ2417" s="1"/>
      <c r="BT2417" s="13"/>
      <c r="BU2417" s="15"/>
      <c r="BV2417" s="14"/>
    </row>
    <row r="2418" spans="1:74" x14ac:dyDescent="0.25">
      <c r="A2418" s="4" t="str">
        <f t="shared" si="1862"/>
        <v/>
      </c>
      <c r="B2418" s="4" t="str">
        <f t="shared" si="1863"/>
        <v>PCS</v>
      </c>
      <c r="C2418" s="4" t="str">
        <f t="shared" si="1864"/>
        <v/>
      </c>
      <c r="D2418" s="4" t="str">
        <f t="shared" si="1865"/>
        <v/>
      </c>
      <c r="E2418" s="4" t="str">
        <f t="shared" si="1866"/>
        <v/>
      </c>
      <c r="F2418" s="4" t="str">
        <f t="shared" si="1867"/>
        <v>RTG</v>
      </c>
      <c r="G2418" s="4" t="str">
        <f t="shared" si="1868"/>
        <v/>
      </c>
      <c r="H2418" s="4" t="str">
        <f t="shared" si="1869"/>
        <v/>
      </c>
      <c r="I2418" s="4" t="str">
        <f t="shared" si="1870"/>
        <v/>
      </c>
      <c r="J2418" s="4" t="str">
        <f t="shared" si="1871"/>
        <v/>
      </c>
      <c r="K2418" s="4" t="str">
        <f t="shared" si="1872"/>
        <v/>
      </c>
      <c r="L2418" s="4" t="str">
        <f t="shared" si="1873"/>
        <v/>
      </c>
      <c r="M2418" s="4" t="str">
        <f t="shared" si="1874"/>
        <v/>
      </c>
      <c r="N2418" s="4" t="str">
        <f t="shared" si="1875"/>
        <v/>
      </c>
      <c r="O2418" s="4" t="str">
        <f t="shared" si="1876"/>
        <v/>
      </c>
      <c r="P2418" s="4" t="str">
        <f t="shared" si="1877"/>
        <v/>
      </c>
      <c r="Q2418" s="4" t="str">
        <f t="shared" si="1878"/>
        <v/>
      </c>
      <c r="R2418" s="4" t="str">
        <f t="shared" si="1879"/>
        <v/>
      </c>
      <c r="S2418" s="4" t="str">
        <f t="shared" si="1880"/>
        <v/>
      </c>
      <c r="T2418" s="4" t="str">
        <f t="shared" si="1881"/>
        <v/>
      </c>
      <c r="U2418" s="4" t="str">
        <f t="shared" si="1882"/>
        <v/>
      </c>
      <c r="V2418" s="4" t="str">
        <f t="shared" si="1883"/>
        <v/>
      </c>
      <c r="W2418" s="4" t="str">
        <f t="shared" si="1884"/>
        <v/>
      </c>
      <c r="X2418" s="4" t="str">
        <f t="shared" si="1885"/>
        <v/>
      </c>
      <c r="Y2418" s="4">
        <f t="shared" si="1886"/>
        <v>6</v>
      </c>
      <c r="Z2418" s="4" t="str">
        <f t="shared" si="1887"/>
        <v>-</v>
      </c>
      <c r="AA2418" s="4" t="str">
        <f t="shared" si="1888"/>
        <v>/</v>
      </c>
      <c r="AB2418" s="4" t="str">
        <f t="shared" si="1889"/>
        <v/>
      </c>
      <c r="AC2418" s="4" t="str">
        <f t="shared" si="1890"/>
        <v/>
      </c>
      <c r="AD2418" s="4" t="str">
        <f t="shared" si="1891"/>
        <v/>
      </c>
      <c r="AE2418" s="4" t="str">
        <f t="shared" si="1892"/>
        <v/>
      </c>
      <c r="AF2418" s="4" t="str" cm="1">
        <f t="array" aca="1" ref="AF2418" ca="1">LEFT(AS2418,MATCH(FALSE,ISNUMBER(MID(AS2418,ROW(INDIRECT("1:"&amp;LEN(AS2418)+1)), 1) *1),0) -1)</f>
        <v>6</v>
      </c>
      <c r="AG2418" s="4">
        <f t="shared" si="1893"/>
        <v>8</v>
      </c>
      <c r="AH2418" s="4">
        <f t="shared" si="1894"/>
        <v>38</v>
      </c>
      <c r="AI2418" s="4">
        <f t="shared" si="1895"/>
        <v>30</v>
      </c>
      <c r="AJ2418" s="4" t="str">
        <f t="shared" si="1896"/>
        <v>/RTG</v>
      </c>
      <c r="AK2418" s="4" t="str">
        <f t="shared" si="1897"/>
        <v>S/RTG</v>
      </c>
      <c r="AL2418" s="4" t="str" cm="1">
        <f t="array" ref="AL2418">LEFT(AS2418,SUM(LEN(AS2418)-LEN(SUBSTITUTE(AS2418,{"0";"1";"2";"3";"4";"5";"6";"7";"8";"9"},""))))</f>
        <v>6</v>
      </c>
      <c r="AM2418" s="4">
        <f t="shared" si="1901"/>
        <v>13</v>
      </c>
      <c r="AN2418" s="4" t="b">
        <f>LEFT(AS2418,1)=AL2418</f>
        <v>1</v>
      </c>
      <c r="AO2418" s="4" t="str">
        <f t="shared" si="1907"/>
        <v>RTG</v>
      </c>
      <c r="AP2418" s="4" t="b">
        <f t="shared" si="1902"/>
        <v>0</v>
      </c>
      <c r="AQ2418" s="4" t="b">
        <f t="shared" si="1898"/>
        <v>0</v>
      </c>
      <c r="AR2418" s="5" t="str">
        <f t="shared" si="1899"/>
        <v>RINSO CAIR 42ML CLASSIC FRESH</v>
      </c>
      <c r="AS2418" s="4" t="str">
        <f t="shared" si="1900"/>
        <v>6PCS/RTG</v>
      </c>
      <c r="AT2418" t="s">
        <v>3289</v>
      </c>
      <c r="AU2418" s="1" t="s">
        <v>3290</v>
      </c>
      <c r="AV2418" s="33" t="str">
        <f t="shared" ca="1" si="1903"/>
        <v/>
      </c>
      <c r="AW2418">
        <v>5000</v>
      </c>
      <c r="AX2418">
        <v>5000</v>
      </c>
      <c r="AY2418">
        <v>4584</v>
      </c>
      <c r="AZ2418" t="str">
        <f t="shared" si="1908"/>
        <v>8999999042639</v>
      </c>
      <c r="BA2418" t="str">
        <f t="shared" si="1904"/>
        <v>RINSO CAIR 42ML CLASSIC FRESH</v>
      </c>
      <c r="BB2418" t="s">
        <v>4417</v>
      </c>
      <c r="BC2418" t="s">
        <v>4417</v>
      </c>
      <c r="BD2418" s="1"/>
      <c r="BF2418" s="9"/>
      <c r="BG2418" s="20"/>
      <c r="BH2418" s="13"/>
      <c r="BI2418" s="15"/>
      <c r="BL2418" s="13"/>
      <c r="BM2418" s="1"/>
      <c r="BP2418" s="1"/>
      <c r="BQ2418" s="1"/>
      <c r="BT2418" s="13"/>
      <c r="BU2418" s="15"/>
      <c r="BV2418" s="14"/>
    </row>
    <row r="2419" spans="1:74" x14ac:dyDescent="0.25">
      <c r="A2419" s="4" t="str">
        <f t="shared" si="1862"/>
        <v/>
      </c>
      <c r="B2419" s="4" t="str">
        <f t="shared" si="1863"/>
        <v>PCS</v>
      </c>
      <c r="C2419" s="4" t="str">
        <f t="shared" si="1864"/>
        <v/>
      </c>
      <c r="D2419" s="4" t="str">
        <f t="shared" si="1865"/>
        <v/>
      </c>
      <c r="E2419" s="4" t="str">
        <f t="shared" si="1866"/>
        <v/>
      </c>
      <c r="F2419" s="4" t="str">
        <f t="shared" si="1867"/>
        <v/>
      </c>
      <c r="G2419" s="4" t="str">
        <f t="shared" si="1868"/>
        <v/>
      </c>
      <c r="H2419" s="4" t="str">
        <f t="shared" si="1869"/>
        <v/>
      </c>
      <c r="I2419" s="4" t="str">
        <f t="shared" si="1870"/>
        <v/>
      </c>
      <c r="J2419" s="4" t="str">
        <f t="shared" si="1871"/>
        <v/>
      </c>
      <c r="K2419" s="4" t="str">
        <f t="shared" si="1872"/>
        <v/>
      </c>
      <c r="L2419" s="4" t="str">
        <f t="shared" si="1873"/>
        <v/>
      </c>
      <c r="M2419" s="4" t="str">
        <f t="shared" si="1874"/>
        <v/>
      </c>
      <c r="N2419" s="4" t="str">
        <f t="shared" si="1875"/>
        <v/>
      </c>
      <c r="O2419" s="4" t="str">
        <f t="shared" si="1876"/>
        <v>DUS</v>
      </c>
      <c r="P2419" s="4" t="str">
        <f t="shared" si="1877"/>
        <v/>
      </c>
      <c r="Q2419" s="4" t="str">
        <f t="shared" si="1878"/>
        <v/>
      </c>
      <c r="R2419" s="4" t="str">
        <f t="shared" si="1879"/>
        <v/>
      </c>
      <c r="S2419" s="4" t="str">
        <f t="shared" si="1880"/>
        <v/>
      </c>
      <c r="T2419" s="4" t="str">
        <f t="shared" si="1881"/>
        <v/>
      </c>
      <c r="U2419" s="4" t="str">
        <f t="shared" si="1882"/>
        <v/>
      </c>
      <c r="V2419" s="4" t="str">
        <f t="shared" si="1883"/>
        <v/>
      </c>
      <c r="W2419" s="4" t="str">
        <f t="shared" si="1884"/>
        <v/>
      </c>
      <c r="X2419" s="4" t="str">
        <f t="shared" si="1885"/>
        <v/>
      </c>
      <c r="Y2419" s="4">
        <f t="shared" si="1886"/>
        <v>6</v>
      </c>
      <c r="Z2419" s="4" t="str">
        <f t="shared" si="1887"/>
        <v>-</v>
      </c>
      <c r="AA2419" s="4" t="str">
        <f t="shared" si="1888"/>
        <v>/</v>
      </c>
      <c r="AB2419" s="4" t="str">
        <f t="shared" si="1889"/>
        <v/>
      </c>
      <c r="AC2419" s="4" t="str">
        <f t="shared" si="1890"/>
        <v/>
      </c>
      <c r="AD2419" s="4" t="str">
        <f t="shared" si="1891"/>
        <v/>
      </c>
      <c r="AE2419" s="4" t="str">
        <f t="shared" si="1892"/>
        <v/>
      </c>
      <c r="AF2419" s="4" t="str" cm="1">
        <f t="array" aca="1" ref="AF2419" ca="1">LEFT(AS2419,MATCH(FALSE,ISNUMBER(MID(AS2419,ROW(INDIRECT("1:"&amp;LEN(AS2419)+1)), 1) *1),0) -1)</f>
        <v>12</v>
      </c>
      <c r="AG2419" s="4">
        <f t="shared" si="1893"/>
        <v>9</v>
      </c>
      <c r="AH2419" s="4">
        <f t="shared" si="1894"/>
        <v>26</v>
      </c>
      <c r="AI2419" s="4">
        <f t="shared" si="1895"/>
        <v>17</v>
      </c>
      <c r="AJ2419" s="4" t="str">
        <f t="shared" si="1896"/>
        <v>/DUS</v>
      </c>
      <c r="AK2419" s="4" t="str">
        <f t="shared" si="1897"/>
        <v>S/DUS</v>
      </c>
      <c r="AL2419" s="4" t="str" cm="1">
        <f t="array" ref="AL2419">LEFT(AS2419,SUM(LEN(AS2419)-LEN(SUBSTITUTE(AS2419,{"0";"1";"2";"3";"4";"5";"6";"7";"8";"9"},""))))</f>
        <v>12</v>
      </c>
      <c r="AM2419" s="4">
        <f t="shared" si="1901"/>
        <v>13</v>
      </c>
      <c r="AN2419" s="4" t="b">
        <f>LEFT(AS2419,2)=AL2419</f>
        <v>1</v>
      </c>
      <c r="AO2419" s="4" t="str">
        <f t="shared" si="1907"/>
        <v>DUS</v>
      </c>
      <c r="AP2419" s="4" t="b">
        <f t="shared" si="1902"/>
        <v>1</v>
      </c>
      <c r="AQ2419" s="4" t="b">
        <f t="shared" si="1898"/>
        <v>0</v>
      </c>
      <c r="AR2419" s="5" t="str">
        <f t="shared" si="1899"/>
        <v>RINSO CAIR 800ML</v>
      </c>
      <c r="AS2419" s="4" t="str">
        <f t="shared" si="1900"/>
        <v>12PCS/DUS</v>
      </c>
      <c r="AT2419" t="s">
        <v>3291</v>
      </c>
      <c r="AV2419" s="33" t="b">
        <f t="shared" ca="1" si="1903"/>
        <v>1</v>
      </c>
      <c r="AW2419">
        <v>220000</v>
      </c>
      <c r="AX2419">
        <v>220000</v>
      </c>
      <c r="AY2419">
        <v>215000</v>
      </c>
      <c r="AZ2419" t="str">
        <f t="shared" si="1908"/>
        <v>8000000002419</v>
      </c>
      <c r="BA2419" t="str">
        <f t="shared" si="1904"/>
        <v>RINSO CAIR 800ML</v>
      </c>
      <c r="BB2419" t="s">
        <v>4417</v>
      </c>
      <c r="BC2419" t="s">
        <v>4417</v>
      </c>
      <c r="BD2419" s="1"/>
      <c r="BF2419" s="9"/>
      <c r="BG2419" s="20"/>
      <c r="BH2419" s="13"/>
      <c r="BI2419" s="15"/>
      <c r="BL2419" s="13"/>
      <c r="BM2419" s="1"/>
      <c r="BP2419" s="1"/>
      <c r="BQ2419" s="1"/>
      <c r="BT2419" s="13"/>
      <c r="BU2419" s="15"/>
      <c r="BV2419" s="14"/>
    </row>
    <row r="2420" spans="1:74" x14ac:dyDescent="0.25">
      <c r="A2420" s="4" t="str">
        <f t="shared" si="1862"/>
        <v/>
      </c>
      <c r="B2420" s="4" t="str">
        <f t="shared" si="1863"/>
        <v>PCS</v>
      </c>
      <c r="C2420" s="4" t="str">
        <f t="shared" si="1864"/>
        <v/>
      </c>
      <c r="D2420" s="4" t="str">
        <f t="shared" si="1865"/>
        <v/>
      </c>
      <c r="E2420" s="4" t="str">
        <f t="shared" si="1866"/>
        <v/>
      </c>
      <c r="F2420" s="4" t="str">
        <f t="shared" si="1867"/>
        <v/>
      </c>
      <c r="G2420" s="4" t="str">
        <f t="shared" si="1868"/>
        <v/>
      </c>
      <c r="H2420" s="4" t="str">
        <f t="shared" si="1869"/>
        <v/>
      </c>
      <c r="I2420" s="4" t="str">
        <f t="shared" si="1870"/>
        <v/>
      </c>
      <c r="J2420" s="4" t="str">
        <f t="shared" si="1871"/>
        <v/>
      </c>
      <c r="K2420" s="4" t="str">
        <f t="shared" si="1872"/>
        <v/>
      </c>
      <c r="L2420" s="4" t="str">
        <f t="shared" si="1873"/>
        <v/>
      </c>
      <c r="M2420" s="4" t="str">
        <f t="shared" si="1874"/>
        <v/>
      </c>
      <c r="N2420" s="4" t="str">
        <f t="shared" si="1875"/>
        <v/>
      </c>
      <c r="O2420" s="4" t="str">
        <f t="shared" si="1876"/>
        <v/>
      </c>
      <c r="P2420" s="4" t="str">
        <f t="shared" si="1877"/>
        <v/>
      </c>
      <c r="Q2420" s="4" t="str">
        <f t="shared" si="1878"/>
        <v/>
      </c>
      <c r="R2420" s="4" t="str">
        <f t="shared" si="1879"/>
        <v/>
      </c>
      <c r="S2420" s="4" t="str">
        <f t="shared" si="1880"/>
        <v/>
      </c>
      <c r="T2420" s="4" t="str">
        <f t="shared" si="1881"/>
        <v/>
      </c>
      <c r="U2420" s="4" t="str">
        <f t="shared" si="1882"/>
        <v/>
      </c>
      <c r="V2420" s="4" t="str">
        <f t="shared" si="1883"/>
        <v/>
      </c>
      <c r="W2420" s="4" t="str">
        <f t="shared" si="1884"/>
        <v/>
      </c>
      <c r="X2420" s="4" t="str">
        <f t="shared" si="1885"/>
        <v/>
      </c>
      <c r="Y2420" s="4">
        <f t="shared" si="1886"/>
        <v>3</v>
      </c>
      <c r="Z2420" s="4" t="str">
        <f t="shared" si="1887"/>
        <v>-</v>
      </c>
      <c r="AA2420" s="4" t="str">
        <f t="shared" si="1888"/>
        <v/>
      </c>
      <c r="AB2420" s="4" t="str">
        <f t="shared" si="1889"/>
        <v/>
      </c>
      <c r="AC2420" s="4" t="str">
        <f t="shared" si="1890"/>
        <v/>
      </c>
      <c r="AD2420" s="4" t="str">
        <f t="shared" si="1891"/>
        <v/>
      </c>
      <c r="AE2420" s="4" t="str">
        <f t="shared" si="1892"/>
        <v/>
      </c>
      <c r="AF2420" s="4" t="str" cm="1">
        <f t="array" aca="1" ref="AF2420" ca="1">LEFT(AS2420,MATCH(FALSE,ISNUMBER(MID(AS2420,ROW(INDIRECT("1:"&amp;LEN(AS2420)+1)), 1) *1),0) -1)</f>
        <v>1</v>
      </c>
      <c r="AG2420" s="4">
        <f t="shared" si="1893"/>
        <v>4</v>
      </c>
      <c r="AH2420" s="4">
        <f t="shared" si="1894"/>
        <v>21</v>
      </c>
      <c r="AI2420" s="4">
        <f t="shared" si="1895"/>
        <v>17</v>
      </c>
      <c r="AJ2420" s="4" t="str">
        <f t="shared" si="1896"/>
        <v>1PCS</v>
      </c>
      <c r="AK2420" s="4" t="str">
        <f t="shared" si="1897"/>
        <v>-1PCS</v>
      </c>
      <c r="AL2420" s="4" t="str" cm="1">
        <f t="array" ref="AL2420">LEFT(AS2420,SUM(LEN(AS2420)-LEN(SUBSTITUTE(AS2420,{"0";"1";"2";"3";"4";"5";"6";"7";"8";"9"},""))))</f>
        <v>1</v>
      </c>
      <c r="AM2420" s="4">
        <f t="shared" si="1901"/>
        <v>13</v>
      </c>
      <c r="AN2420" s="4" t="b">
        <f>LEFT(AS2420,1)=AL2420</f>
        <v>1</v>
      </c>
      <c r="AO2420" s="4" t="str">
        <f t="shared" si="1907"/>
        <v>PCS</v>
      </c>
      <c r="AP2420" s="4" t="b">
        <f t="shared" si="1902"/>
        <v>1</v>
      </c>
      <c r="AQ2420" s="4" t="b">
        <f t="shared" si="1898"/>
        <v>0</v>
      </c>
      <c r="AR2420" s="5" t="str">
        <f t="shared" si="1899"/>
        <v>RINSO CAIR 800ML</v>
      </c>
      <c r="AS2420" s="4" t="str">
        <f t="shared" si="1900"/>
        <v>1PCS</v>
      </c>
      <c r="AT2420" t="s">
        <v>3292</v>
      </c>
      <c r="AU2420" s="1" t="s">
        <v>3293</v>
      </c>
      <c r="AV2420" s="33" t="str">
        <f t="shared" ca="1" si="1903"/>
        <v>XXXX</v>
      </c>
      <c r="AW2420">
        <v>18500</v>
      </c>
      <c r="AX2420">
        <v>18500</v>
      </c>
      <c r="AY2420">
        <v>17917</v>
      </c>
      <c r="AZ2420" t="str">
        <f t="shared" si="1908"/>
        <v>8999999016128</v>
      </c>
      <c r="BA2420" t="str">
        <f t="shared" si="1904"/>
        <v>RINSO CAIR 800ML</v>
      </c>
      <c r="BB2420" t="s">
        <v>4417</v>
      </c>
      <c r="BC2420" t="s">
        <v>4417</v>
      </c>
      <c r="BD2420" s="1"/>
      <c r="BF2420" s="9"/>
      <c r="BG2420" s="20"/>
      <c r="BH2420" s="13"/>
      <c r="BI2420" s="15"/>
      <c r="BL2420" s="13"/>
      <c r="BM2420" s="1"/>
      <c r="BP2420" s="1"/>
      <c r="BQ2420" s="1"/>
      <c r="BT2420" s="13"/>
      <c r="BU2420" s="15"/>
      <c r="BV2420" s="14"/>
    </row>
    <row r="2421" spans="1:74" x14ac:dyDescent="0.25">
      <c r="A2421" s="4" t="str">
        <f t="shared" si="1862"/>
        <v/>
      </c>
      <c r="B2421" s="4" t="str">
        <f t="shared" si="1863"/>
        <v/>
      </c>
      <c r="C2421" s="4" t="str">
        <f t="shared" si="1864"/>
        <v/>
      </c>
      <c r="D2421" s="4" t="str">
        <f t="shared" si="1865"/>
        <v/>
      </c>
      <c r="E2421" s="4" t="str">
        <f t="shared" si="1866"/>
        <v/>
      </c>
      <c r="F2421" s="4" t="str">
        <f t="shared" si="1867"/>
        <v/>
      </c>
      <c r="G2421" s="4" t="str">
        <f t="shared" si="1868"/>
        <v>KTK</v>
      </c>
      <c r="H2421" s="4" t="str">
        <f t="shared" si="1869"/>
        <v/>
      </c>
      <c r="I2421" s="4" t="str">
        <f t="shared" si="1870"/>
        <v/>
      </c>
      <c r="J2421" s="4" t="str">
        <f t="shared" si="1871"/>
        <v/>
      </c>
      <c r="K2421" s="4" t="str">
        <f t="shared" si="1872"/>
        <v/>
      </c>
      <c r="L2421" s="4" t="str">
        <f t="shared" si="1873"/>
        <v/>
      </c>
      <c r="M2421" s="4" t="str">
        <f t="shared" si="1874"/>
        <v/>
      </c>
      <c r="N2421" s="4" t="str">
        <f t="shared" si="1875"/>
        <v/>
      </c>
      <c r="O2421" s="4" t="str">
        <f t="shared" si="1876"/>
        <v/>
      </c>
      <c r="P2421" s="4" t="str">
        <f t="shared" si="1877"/>
        <v/>
      </c>
      <c r="Q2421" s="4" t="str">
        <f t="shared" si="1878"/>
        <v/>
      </c>
      <c r="R2421" s="4" t="str">
        <f t="shared" si="1879"/>
        <v/>
      </c>
      <c r="S2421" s="4" t="str">
        <f t="shared" si="1880"/>
        <v/>
      </c>
      <c r="T2421" s="4" t="str">
        <f t="shared" si="1881"/>
        <v/>
      </c>
      <c r="U2421" s="4" t="str">
        <f t="shared" si="1882"/>
        <v/>
      </c>
      <c r="V2421" s="4" t="str">
        <f t="shared" si="1883"/>
        <v/>
      </c>
      <c r="W2421" s="4" t="str">
        <f t="shared" si="1884"/>
        <v/>
      </c>
      <c r="X2421" s="4" t="str">
        <f t="shared" si="1885"/>
        <v/>
      </c>
      <c r="Y2421" s="4">
        <f t="shared" si="1886"/>
        <v>3</v>
      </c>
      <c r="Z2421" s="4" t="str">
        <f t="shared" si="1887"/>
        <v>-</v>
      </c>
      <c r="AA2421" s="4" t="str">
        <f t="shared" si="1888"/>
        <v/>
      </c>
      <c r="AB2421" s="4" t="str">
        <f t="shared" si="1889"/>
        <v/>
      </c>
      <c r="AC2421" s="4" t="str">
        <f t="shared" si="1890"/>
        <v/>
      </c>
      <c r="AD2421" s="4" t="str">
        <f t="shared" si="1891"/>
        <v/>
      </c>
      <c r="AE2421" s="4" t="str">
        <f t="shared" si="1892"/>
        <v/>
      </c>
      <c r="AF2421" s="4" t="str" cm="1">
        <f t="array" aca="1" ref="AF2421" ca="1">LEFT(AS2421,MATCH(FALSE,ISNUMBER(MID(AS2421,ROW(INDIRECT("1:"&amp;LEN(AS2421)+1)), 1) *1),0) -1)</f>
        <v>1</v>
      </c>
      <c r="AG2421" s="4">
        <f t="shared" si="1893"/>
        <v>4</v>
      </c>
      <c r="AH2421" s="4">
        <f t="shared" si="1894"/>
        <v>16</v>
      </c>
      <c r="AI2421" s="4">
        <f t="shared" si="1895"/>
        <v>12</v>
      </c>
      <c r="AJ2421" s="4" t="str">
        <f t="shared" si="1896"/>
        <v>1KTK</v>
      </c>
      <c r="AK2421" s="4" t="str">
        <f t="shared" si="1897"/>
        <v>-1KTK</v>
      </c>
      <c r="AL2421" s="4" t="str" cm="1">
        <f t="array" ref="AL2421">LEFT(AS2421,SUM(LEN(AS2421)-LEN(SUBSTITUTE(AS2421,{"0";"1";"2";"3";"4";"5";"6";"7";"8";"9"},""))))</f>
        <v>1</v>
      </c>
      <c r="AM2421" s="4">
        <f t="shared" si="1901"/>
        <v>13</v>
      </c>
      <c r="AN2421" s="4" t="b">
        <f>LEFT(AS2421,1)=AL2421</f>
        <v>1</v>
      </c>
      <c r="AO2421" s="4" t="str">
        <f t="shared" si="1907"/>
        <v>KTK</v>
      </c>
      <c r="AP2421" s="4" t="b">
        <f t="shared" si="1902"/>
        <v>1</v>
      </c>
      <c r="AQ2421" s="4" t="b">
        <f t="shared" si="1898"/>
        <v>0</v>
      </c>
      <c r="AR2421" s="5" t="str">
        <f t="shared" si="1899"/>
        <v>RIPIK HIJAU</v>
      </c>
      <c r="AS2421" s="4" t="str">
        <f t="shared" si="1900"/>
        <v>1KTK</v>
      </c>
      <c r="AT2421" t="s">
        <v>3294</v>
      </c>
      <c r="AV2421" s="33" t="str">
        <f t="shared" si="1903"/>
        <v>XXXX</v>
      </c>
      <c r="AW2421">
        <v>21000</v>
      </c>
      <c r="AX2421">
        <v>21000</v>
      </c>
      <c r="AY2421">
        <v>20474.998800000001</v>
      </c>
      <c r="AZ2421" t="str">
        <f t="shared" si="1908"/>
        <v>8000000002421</v>
      </c>
      <c r="BA2421" t="str">
        <f t="shared" si="1904"/>
        <v>RIPIK HIJAU</v>
      </c>
      <c r="BB2421" t="s">
        <v>4417</v>
      </c>
      <c r="BC2421" t="s">
        <v>4417</v>
      </c>
      <c r="BD2421" s="1"/>
      <c r="BF2421" s="9"/>
      <c r="BG2421" s="20"/>
      <c r="BH2421" s="13"/>
      <c r="BI2421" s="15"/>
      <c r="BL2421" s="13"/>
      <c r="BM2421" s="1"/>
      <c r="BP2421" s="1"/>
      <c r="BQ2421" s="1"/>
      <c r="BT2421" s="13"/>
      <c r="BU2421" s="15"/>
      <c r="BV2421" s="14"/>
    </row>
    <row r="2422" spans="1:74" x14ac:dyDescent="0.25">
      <c r="A2422" s="4" t="str">
        <f t="shared" si="1862"/>
        <v/>
      </c>
      <c r="B2422" s="4" t="str">
        <f t="shared" si="1863"/>
        <v/>
      </c>
      <c r="C2422" s="4" t="str">
        <f t="shared" si="1864"/>
        <v/>
      </c>
      <c r="D2422" s="4" t="str">
        <f t="shared" si="1865"/>
        <v/>
      </c>
      <c r="E2422" s="4" t="str">
        <f t="shared" si="1866"/>
        <v/>
      </c>
      <c r="F2422" s="4" t="str">
        <f t="shared" si="1867"/>
        <v/>
      </c>
      <c r="G2422" s="4" t="str">
        <f t="shared" si="1868"/>
        <v>KTK</v>
      </c>
      <c r="H2422" s="4" t="str">
        <f t="shared" si="1869"/>
        <v/>
      </c>
      <c r="I2422" s="4" t="str">
        <f t="shared" si="1870"/>
        <v/>
      </c>
      <c r="J2422" s="4" t="str">
        <f t="shared" si="1871"/>
        <v/>
      </c>
      <c r="K2422" s="4" t="str">
        <f t="shared" si="1872"/>
        <v/>
      </c>
      <c r="L2422" s="4" t="str">
        <f t="shared" si="1873"/>
        <v/>
      </c>
      <c r="M2422" s="4" t="str">
        <f t="shared" si="1874"/>
        <v/>
      </c>
      <c r="N2422" s="4" t="str">
        <f t="shared" si="1875"/>
        <v/>
      </c>
      <c r="O2422" s="4" t="str">
        <f t="shared" si="1876"/>
        <v>DUS</v>
      </c>
      <c r="P2422" s="4" t="str">
        <f t="shared" si="1877"/>
        <v/>
      </c>
      <c r="Q2422" s="4" t="str">
        <f t="shared" si="1878"/>
        <v/>
      </c>
      <c r="R2422" s="4" t="str">
        <f t="shared" si="1879"/>
        <v/>
      </c>
      <c r="S2422" s="4" t="str">
        <f t="shared" si="1880"/>
        <v/>
      </c>
      <c r="T2422" s="4" t="str">
        <f t="shared" si="1881"/>
        <v/>
      </c>
      <c r="U2422" s="4" t="str">
        <f t="shared" si="1882"/>
        <v/>
      </c>
      <c r="V2422" s="4" t="str">
        <f t="shared" si="1883"/>
        <v/>
      </c>
      <c r="W2422" s="4" t="str">
        <f t="shared" si="1884"/>
        <v/>
      </c>
      <c r="X2422" s="4" t="str">
        <f t="shared" si="1885"/>
        <v/>
      </c>
      <c r="Y2422" s="4">
        <f t="shared" si="1886"/>
        <v>6</v>
      </c>
      <c r="Z2422" s="4" t="str">
        <f t="shared" si="1887"/>
        <v>-</v>
      </c>
      <c r="AA2422" s="4" t="str">
        <f t="shared" si="1888"/>
        <v>/</v>
      </c>
      <c r="AB2422" s="4" t="str">
        <f t="shared" si="1889"/>
        <v/>
      </c>
      <c r="AC2422" s="4" t="str">
        <f t="shared" si="1890"/>
        <v/>
      </c>
      <c r="AD2422" s="4" t="str">
        <f t="shared" si="1891"/>
        <v/>
      </c>
      <c r="AE2422" s="4" t="str">
        <f t="shared" si="1892"/>
        <v/>
      </c>
      <c r="AF2422" s="4" t="str" cm="1">
        <f t="array" aca="1" ref="AF2422" ca="1">LEFT(AS2422,MATCH(FALSE,ISNUMBER(MID(AS2422,ROW(INDIRECT("1:"&amp;LEN(AS2422)+1)), 1) *1),0) -1)</f>
        <v>5</v>
      </c>
      <c r="AG2422" s="4">
        <f t="shared" si="1893"/>
        <v>8</v>
      </c>
      <c r="AH2422" s="4">
        <f t="shared" si="1894"/>
        <v>20</v>
      </c>
      <c r="AI2422" s="4">
        <f t="shared" si="1895"/>
        <v>12</v>
      </c>
      <c r="AJ2422" s="4" t="str">
        <f t="shared" si="1896"/>
        <v>/DUS</v>
      </c>
      <c r="AK2422" s="4" t="str">
        <f t="shared" si="1897"/>
        <v>K/DUS</v>
      </c>
      <c r="AL2422" s="4" t="str" cm="1">
        <f t="array" ref="AL2422">LEFT(AS2422,SUM(LEN(AS2422)-LEN(SUBSTITUTE(AS2422,{"0";"1";"2";"3";"4";"5";"6";"7";"8";"9"},""))))</f>
        <v>5</v>
      </c>
      <c r="AM2422" s="4">
        <f t="shared" si="1901"/>
        <v>13</v>
      </c>
      <c r="AN2422" s="4" t="b">
        <f>LEFT(AS2422,1)=AL2422</f>
        <v>1</v>
      </c>
      <c r="AO2422" s="4" t="str">
        <f t="shared" si="1907"/>
        <v>DUS</v>
      </c>
      <c r="AP2422" s="4" t="b">
        <f t="shared" si="1902"/>
        <v>1</v>
      </c>
      <c r="AQ2422" s="4" t="b">
        <f t="shared" si="1898"/>
        <v>0</v>
      </c>
      <c r="AR2422" s="5" t="str">
        <f t="shared" si="1899"/>
        <v>RIPIK HIJAU</v>
      </c>
      <c r="AS2422" s="4" t="str">
        <f t="shared" si="1900"/>
        <v>5KTK/DUS</v>
      </c>
      <c r="AT2422" t="s">
        <v>3295</v>
      </c>
      <c r="AV2422" s="33" t="b">
        <f t="shared" ca="1" si="1903"/>
        <v>1</v>
      </c>
      <c r="AW2422">
        <v>105000</v>
      </c>
      <c r="AX2422">
        <v>105000</v>
      </c>
      <c r="AY2422">
        <v>102375</v>
      </c>
      <c r="AZ2422" t="str">
        <f t="shared" si="1908"/>
        <v>8000000002422</v>
      </c>
      <c r="BA2422" t="str">
        <f t="shared" si="1904"/>
        <v>RIPIK HIJAU</v>
      </c>
      <c r="BB2422" t="s">
        <v>4417</v>
      </c>
      <c r="BC2422" t="s">
        <v>4417</v>
      </c>
      <c r="BD2422" s="1"/>
      <c r="BF2422" s="9"/>
      <c r="BG2422" s="20"/>
      <c r="BH2422" s="13"/>
      <c r="BI2422" s="15"/>
      <c r="BL2422" s="13"/>
      <c r="BM2422" s="1"/>
      <c r="BP2422" s="1"/>
      <c r="BQ2422" s="1"/>
      <c r="BT2422" s="13"/>
      <c r="BU2422" s="15"/>
      <c r="BV2422" s="14"/>
    </row>
    <row r="2423" spans="1:74" x14ac:dyDescent="0.25">
      <c r="A2423" s="4" t="str">
        <f t="shared" si="1862"/>
        <v/>
      </c>
      <c r="B2423" s="4" t="str">
        <f t="shared" si="1863"/>
        <v/>
      </c>
      <c r="C2423" s="4" t="str">
        <f t="shared" si="1864"/>
        <v>BKS</v>
      </c>
      <c r="D2423" s="4" t="str">
        <f t="shared" si="1865"/>
        <v/>
      </c>
      <c r="E2423" s="4" t="str">
        <f t="shared" si="1866"/>
        <v/>
      </c>
      <c r="F2423" s="4" t="str">
        <f t="shared" si="1867"/>
        <v/>
      </c>
      <c r="G2423" s="4" t="str">
        <f t="shared" si="1868"/>
        <v/>
      </c>
      <c r="H2423" s="4" t="str">
        <f t="shared" si="1869"/>
        <v/>
      </c>
      <c r="I2423" s="4" t="str">
        <f t="shared" si="1870"/>
        <v/>
      </c>
      <c r="J2423" s="4" t="str">
        <f t="shared" si="1871"/>
        <v/>
      </c>
      <c r="K2423" s="4" t="str">
        <f t="shared" si="1872"/>
        <v/>
      </c>
      <c r="L2423" s="4" t="str">
        <f t="shared" si="1873"/>
        <v/>
      </c>
      <c r="M2423" s="4" t="str">
        <f t="shared" si="1874"/>
        <v/>
      </c>
      <c r="N2423" s="4" t="str">
        <f t="shared" si="1875"/>
        <v/>
      </c>
      <c r="O2423" s="4" t="str">
        <f t="shared" si="1876"/>
        <v/>
      </c>
      <c r="P2423" s="4" t="str">
        <f t="shared" si="1877"/>
        <v/>
      </c>
      <c r="Q2423" s="4" t="str">
        <f t="shared" si="1878"/>
        <v/>
      </c>
      <c r="R2423" s="4" t="str">
        <f t="shared" si="1879"/>
        <v/>
      </c>
      <c r="S2423" s="4" t="str">
        <f t="shared" si="1880"/>
        <v/>
      </c>
      <c r="T2423" s="4" t="str">
        <f t="shared" si="1881"/>
        <v/>
      </c>
      <c r="U2423" s="4" t="str">
        <f t="shared" si="1882"/>
        <v/>
      </c>
      <c r="V2423" s="4" t="str">
        <f t="shared" si="1883"/>
        <v/>
      </c>
      <c r="W2423" s="4" t="str">
        <f t="shared" si="1884"/>
        <v/>
      </c>
      <c r="X2423" s="4" t="str">
        <f t="shared" si="1885"/>
        <v/>
      </c>
      <c r="Y2423" s="4">
        <f t="shared" si="1886"/>
        <v>3</v>
      </c>
      <c r="Z2423" s="4" t="str">
        <f t="shared" si="1887"/>
        <v>-</v>
      </c>
      <c r="AA2423" s="4" t="str">
        <f t="shared" si="1888"/>
        <v/>
      </c>
      <c r="AB2423" s="4" t="str">
        <f t="shared" si="1889"/>
        <v/>
      </c>
      <c r="AC2423" s="4" t="str">
        <f t="shared" si="1890"/>
        <v/>
      </c>
      <c r="AD2423" s="4" t="str">
        <f t="shared" si="1891"/>
        <v/>
      </c>
      <c r="AE2423" s="4" t="str">
        <f t="shared" si="1892"/>
        <v/>
      </c>
      <c r="AF2423" s="4" t="str" cm="1">
        <f t="array" aca="1" ref="AF2423" ca="1">LEFT(AS2423,MATCH(FALSE,ISNUMBER(MID(AS2423,ROW(INDIRECT("1:"&amp;LEN(AS2423)+1)), 1) *1),0) -1)</f>
        <v>1</v>
      </c>
      <c r="AG2423" s="4">
        <f t="shared" si="1893"/>
        <v>4</v>
      </c>
      <c r="AH2423" s="4">
        <f t="shared" si="1894"/>
        <v>17</v>
      </c>
      <c r="AI2423" s="4">
        <f t="shared" si="1895"/>
        <v>13</v>
      </c>
      <c r="AJ2423" s="4" t="str">
        <f t="shared" si="1896"/>
        <v>1BKS</v>
      </c>
      <c r="AK2423" s="4" t="str">
        <f t="shared" si="1897"/>
        <v>-1BKS</v>
      </c>
      <c r="AL2423" s="4" t="str" cm="1">
        <f t="array" ref="AL2423">LEFT(AS2423,SUM(LEN(AS2423)-LEN(SUBSTITUTE(AS2423,{"0";"1";"2";"3";"4";"5";"6";"7";"8";"9"},""))))</f>
        <v>1</v>
      </c>
      <c r="AM2423" s="4">
        <f t="shared" si="1901"/>
        <v>13</v>
      </c>
      <c r="AN2423" s="4" t="b">
        <f>LEFT(AS2423,1)=AL2423</f>
        <v>1</v>
      </c>
      <c r="AO2423" s="4" t="str">
        <f t="shared" si="1907"/>
        <v>BKS</v>
      </c>
      <c r="AP2423" s="4" t="b">
        <f t="shared" si="1902"/>
        <v>1</v>
      </c>
      <c r="AQ2423" s="4" t="b">
        <f t="shared" si="1898"/>
        <v>0</v>
      </c>
      <c r="AR2423" s="5" t="str">
        <f t="shared" si="1899"/>
        <v>ROKOK BANTEN</v>
      </c>
      <c r="AS2423" s="4" t="str">
        <f t="shared" si="1900"/>
        <v>1BKS</v>
      </c>
      <c r="AT2423" t="s">
        <v>3296</v>
      </c>
      <c r="AV2423" s="33" t="str">
        <f t="shared" si="1903"/>
        <v>XXXX</v>
      </c>
      <c r="AW2423">
        <v>4000</v>
      </c>
      <c r="AX2423">
        <v>4000</v>
      </c>
      <c r="AY2423">
        <v>3100</v>
      </c>
      <c r="AZ2423" t="str">
        <f t="shared" si="1908"/>
        <v>8000000002423</v>
      </c>
      <c r="BA2423" t="str">
        <f t="shared" si="1904"/>
        <v>ROKOK BANTEN</v>
      </c>
      <c r="BB2423" t="s">
        <v>4417</v>
      </c>
      <c r="BC2423" t="s">
        <v>4417</v>
      </c>
      <c r="BD2423" s="1"/>
      <c r="BF2423" s="9"/>
      <c r="BG2423" s="20"/>
      <c r="BH2423" s="13"/>
      <c r="BI2423" s="15"/>
      <c r="BL2423" s="13"/>
      <c r="BM2423" s="1"/>
      <c r="BP2423" s="1"/>
      <c r="BQ2423" s="1"/>
      <c r="BT2423" s="13"/>
      <c r="BU2423" s="15"/>
      <c r="BV2423" s="14"/>
    </row>
    <row r="2424" spans="1:74" x14ac:dyDescent="0.25">
      <c r="A2424" s="4" t="str">
        <f t="shared" si="1862"/>
        <v/>
      </c>
      <c r="B2424" s="4" t="str">
        <f t="shared" si="1863"/>
        <v/>
      </c>
      <c r="C2424" s="4" t="str">
        <f t="shared" si="1864"/>
        <v>BKS</v>
      </c>
      <c r="D2424" s="4" t="str">
        <f t="shared" si="1865"/>
        <v/>
      </c>
      <c r="E2424" s="4" t="str">
        <f t="shared" si="1866"/>
        <v/>
      </c>
      <c r="F2424" s="4" t="str">
        <f t="shared" si="1867"/>
        <v/>
      </c>
      <c r="G2424" s="4" t="str">
        <f t="shared" si="1868"/>
        <v/>
      </c>
      <c r="H2424" s="4" t="str">
        <f t="shared" si="1869"/>
        <v/>
      </c>
      <c r="I2424" s="4" t="str">
        <f t="shared" si="1870"/>
        <v/>
      </c>
      <c r="J2424" s="4" t="str">
        <f t="shared" si="1871"/>
        <v/>
      </c>
      <c r="K2424" s="4" t="str">
        <f t="shared" si="1872"/>
        <v/>
      </c>
      <c r="L2424" s="4" t="str">
        <f t="shared" si="1873"/>
        <v/>
      </c>
      <c r="M2424" s="4" t="str">
        <f t="shared" si="1874"/>
        <v/>
      </c>
      <c r="N2424" s="4" t="str">
        <f t="shared" si="1875"/>
        <v/>
      </c>
      <c r="O2424" s="4" t="str">
        <f t="shared" si="1876"/>
        <v>DUS</v>
      </c>
      <c r="P2424" s="4" t="str">
        <f t="shared" si="1877"/>
        <v/>
      </c>
      <c r="Q2424" s="4" t="str">
        <f t="shared" si="1878"/>
        <v/>
      </c>
      <c r="R2424" s="4" t="str">
        <f t="shared" si="1879"/>
        <v/>
      </c>
      <c r="S2424" s="4" t="str">
        <f t="shared" si="1880"/>
        <v/>
      </c>
      <c r="T2424" s="4" t="str">
        <f t="shared" si="1881"/>
        <v/>
      </c>
      <c r="U2424" s="4" t="str">
        <f t="shared" si="1882"/>
        <v/>
      </c>
      <c r="V2424" s="4" t="str">
        <f t="shared" si="1883"/>
        <v/>
      </c>
      <c r="W2424" s="4" t="str">
        <f t="shared" si="1884"/>
        <v/>
      </c>
      <c r="X2424" s="4" t="str">
        <f t="shared" si="1885"/>
        <v/>
      </c>
      <c r="Y2424" s="4">
        <f t="shared" si="1886"/>
        <v>6</v>
      </c>
      <c r="Z2424" s="4" t="str">
        <f t="shared" si="1887"/>
        <v>-</v>
      </c>
      <c r="AA2424" s="4" t="str">
        <f t="shared" si="1888"/>
        <v>/</v>
      </c>
      <c r="AB2424" s="4" t="str">
        <f t="shared" si="1889"/>
        <v/>
      </c>
      <c r="AC2424" s="4" t="str">
        <f t="shared" si="1890"/>
        <v/>
      </c>
      <c r="AD2424" s="4" t="str">
        <f t="shared" si="1891"/>
        <v/>
      </c>
      <c r="AE2424" s="4" t="str">
        <f t="shared" si="1892"/>
        <v/>
      </c>
      <c r="AF2424" s="4" t="str" cm="1">
        <f t="array" aca="1" ref="AF2424" ca="1">LEFT(AS2424,MATCH(FALSE,ISNUMBER(MID(AS2424,ROW(INDIRECT("1:"&amp;LEN(AS2424)+1)), 1) *1),0) -1)</f>
        <v>20</v>
      </c>
      <c r="AG2424" s="4">
        <f t="shared" si="1893"/>
        <v>9</v>
      </c>
      <c r="AH2424" s="4">
        <f t="shared" si="1894"/>
        <v>22</v>
      </c>
      <c r="AI2424" s="4">
        <f t="shared" si="1895"/>
        <v>13</v>
      </c>
      <c r="AJ2424" s="4" t="str">
        <f t="shared" si="1896"/>
        <v>/DUS</v>
      </c>
      <c r="AK2424" s="4" t="str">
        <f t="shared" si="1897"/>
        <v>S/DUS</v>
      </c>
      <c r="AL2424" s="4" t="str" cm="1">
        <f t="array" ref="AL2424">LEFT(AS2424,SUM(LEN(AS2424)-LEN(SUBSTITUTE(AS2424,{"0";"1";"2";"3";"4";"5";"6";"7";"8";"9"},""))))</f>
        <v>20</v>
      </c>
      <c r="AM2424" s="4">
        <f t="shared" si="1901"/>
        <v>13</v>
      </c>
      <c r="AN2424" s="4" t="b">
        <f>LEFT(AS2424,2)=AL2424</f>
        <v>1</v>
      </c>
      <c r="AO2424" s="4" t="str">
        <f t="shared" si="1907"/>
        <v>DUS</v>
      </c>
      <c r="AP2424" s="4" t="b">
        <f t="shared" si="1902"/>
        <v>1</v>
      </c>
      <c r="AQ2424" s="4" t="b">
        <f t="shared" si="1898"/>
        <v>0</v>
      </c>
      <c r="AR2424" s="5" t="str">
        <f t="shared" si="1899"/>
        <v>ROKOK BANTEN</v>
      </c>
      <c r="AS2424" s="4" t="str">
        <f t="shared" si="1900"/>
        <v>20BKS/DUS</v>
      </c>
      <c r="AT2424" t="s">
        <v>3297</v>
      </c>
      <c r="AV2424" s="33" t="b">
        <f t="shared" ca="1" si="1903"/>
        <v>1</v>
      </c>
      <c r="AW2424">
        <v>67000</v>
      </c>
      <c r="AX2424">
        <v>67000</v>
      </c>
      <c r="AY2424">
        <v>62000</v>
      </c>
      <c r="AZ2424" t="str">
        <f t="shared" si="1908"/>
        <v>8000000002424</v>
      </c>
      <c r="BA2424" t="str">
        <f t="shared" si="1904"/>
        <v>ROKOK BANTEN</v>
      </c>
      <c r="BB2424" t="s">
        <v>4417</v>
      </c>
      <c r="BC2424" t="s">
        <v>4417</v>
      </c>
      <c r="BD2424" s="1"/>
      <c r="BF2424" s="9"/>
      <c r="BG2424" s="20"/>
      <c r="BH2424" s="13"/>
      <c r="BI2424" s="15"/>
      <c r="BL2424" s="13"/>
      <c r="BM2424" s="1"/>
      <c r="BP2424" s="1"/>
      <c r="BQ2424" s="1"/>
      <c r="BT2424" s="13"/>
      <c r="BU2424" s="15"/>
      <c r="BV2424" s="14"/>
    </row>
    <row r="2425" spans="1:74" x14ac:dyDescent="0.25">
      <c r="A2425" s="4" t="str">
        <f t="shared" si="1862"/>
        <v/>
      </c>
      <c r="B2425" s="4" t="str">
        <f t="shared" si="1863"/>
        <v/>
      </c>
      <c r="C2425" s="4" t="str">
        <f t="shared" si="1864"/>
        <v>BKS</v>
      </c>
      <c r="D2425" s="4" t="str">
        <f t="shared" si="1865"/>
        <v/>
      </c>
      <c r="E2425" s="4" t="str">
        <f t="shared" si="1866"/>
        <v/>
      </c>
      <c r="F2425" s="4" t="str">
        <f t="shared" si="1867"/>
        <v/>
      </c>
      <c r="G2425" s="4" t="str">
        <f t="shared" si="1868"/>
        <v/>
      </c>
      <c r="H2425" s="4" t="str">
        <f t="shared" si="1869"/>
        <v/>
      </c>
      <c r="I2425" s="4" t="str">
        <f t="shared" si="1870"/>
        <v/>
      </c>
      <c r="J2425" s="4" t="str">
        <f t="shared" si="1871"/>
        <v/>
      </c>
      <c r="K2425" s="4" t="str">
        <f t="shared" si="1872"/>
        <v/>
      </c>
      <c r="L2425" s="4" t="str">
        <f t="shared" si="1873"/>
        <v/>
      </c>
      <c r="M2425" s="4" t="str">
        <f t="shared" si="1874"/>
        <v/>
      </c>
      <c r="N2425" s="4" t="str">
        <f t="shared" si="1875"/>
        <v/>
      </c>
      <c r="O2425" s="4" t="str">
        <f t="shared" si="1876"/>
        <v/>
      </c>
      <c r="P2425" s="4" t="str">
        <f t="shared" si="1877"/>
        <v/>
      </c>
      <c r="Q2425" s="4" t="str">
        <f t="shared" si="1878"/>
        <v/>
      </c>
      <c r="R2425" s="4" t="str">
        <f t="shared" si="1879"/>
        <v/>
      </c>
      <c r="S2425" s="4" t="str">
        <f t="shared" si="1880"/>
        <v/>
      </c>
      <c r="T2425" s="4" t="str">
        <f t="shared" si="1881"/>
        <v/>
      </c>
      <c r="U2425" s="4" t="str">
        <f t="shared" si="1882"/>
        <v/>
      </c>
      <c r="V2425" s="4" t="str">
        <f t="shared" si="1883"/>
        <v/>
      </c>
      <c r="W2425" s="4" t="str">
        <f t="shared" si="1884"/>
        <v/>
      </c>
      <c r="X2425" s="4" t="str">
        <f t="shared" si="1885"/>
        <v/>
      </c>
      <c r="Y2425" s="4">
        <f t="shared" si="1886"/>
        <v>3</v>
      </c>
      <c r="Z2425" s="4" t="str">
        <f t="shared" si="1887"/>
        <v>-</v>
      </c>
      <c r="AA2425" s="4" t="str">
        <f t="shared" si="1888"/>
        <v/>
      </c>
      <c r="AB2425" s="4" t="str">
        <f t="shared" si="1889"/>
        <v/>
      </c>
      <c r="AC2425" s="4" t="str">
        <f t="shared" si="1890"/>
        <v/>
      </c>
      <c r="AD2425" s="4" t="str">
        <f t="shared" si="1891"/>
        <v/>
      </c>
      <c r="AE2425" s="4" t="str">
        <f t="shared" si="1892"/>
        <v/>
      </c>
      <c r="AF2425" s="4" t="str" cm="1">
        <f t="array" aca="1" ref="AF2425" ca="1">LEFT(AS2425,MATCH(FALSE,ISNUMBER(MID(AS2425,ROW(INDIRECT("1:"&amp;LEN(AS2425)+1)), 1) *1),0) -1)</f>
        <v>3</v>
      </c>
      <c r="AG2425" s="4">
        <f t="shared" si="1893"/>
        <v>4</v>
      </c>
      <c r="AH2425" s="4">
        <f t="shared" si="1894"/>
        <v>17</v>
      </c>
      <c r="AI2425" s="4">
        <f t="shared" si="1895"/>
        <v>13</v>
      </c>
      <c r="AJ2425" s="4" t="str">
        <f t="shared" si="1896"/>
        <v>3BKS</v>
      </c>
      <c r="AK2425" s="4" t="str">
        <f t="shared" si="1897"/>
        <v>-3BKS</v>
      </c>
      <c r="AL2425" s="4" t="str" cm="1">
        <f t="array" ref="AL2425">LEFT(AS2425,SUM(LEN(AS2425)-LEN(SUBSTITUTE(AS2425,{"0";"1";"2";"3";"4";"5";"6";"7";"8";"9"},""))))</f>
        <v>3</v>
      </c>
      <c r="AM2425" s="4">
        <f t="shared" si="1901"/>
        <v>13</v>
      </c>
      <c r="AN2425" s="4" t="b">
        <f>LEFT(AS2425,1)=AL2425</f>
        <v>1</v>
      </c>
      <c r="AO2425" s="4" t="str">
        <f t="shared" si="1907"/>
        <v>BKS</v>
      </c>
      <c r="AP2425" s="4" t="b">
        <f t="shared" si="1902"/>
        <v>1</v>
      </c>
      <c r="AQ2425" s="4" t="b">
        <f t="shared" si="1898"/>
        <v>0</v>
      </c>
      <c r="AR2425" s="5" t="str">
        <f t="shared" si="1899"/>
        <v>ROKOK BANTEN</v>
      </c>
      <c r="AS2425" s="4" t="str">
        <f t="shared" si="1900"/>
        <v>3BKS</v>
      </c>
      <c r="AT2425" t="s">
        <v>3298</v>
      </c>
      <c r="AV2425" s="33" t="str">
        <f t="shared" ca="1" si="1903"/>
        <v>XXXX</v>
      </c>
      <c r="AW2425">
        <v>10000</v>
      </c>
      <c r="AX2425">
        <v>10000</v>
      </c>
      <c r="AY2425">
        <v>7050</v>
      </c>
      <c r="AZ2425" t="str">
        <f t="shared" si="1908"/>
        <v>8000000002425</v>
      </c>
      <c r="BA2425" t="str">
        <f t="shared" si="1904"/>
        <v>ROKOK BANTEN</v>
      </c>
      <c r="BB2425" t="s">
        <v>4417</v>
      </c>
      <c r="BC2425" t="s">
        <v>4417</v>
      </c>
      <c r="BD2425" s="1"/>
      <c r="BF2425" s="9"/>
      <c r="BG2425" s="20"/>
      <c r="BH2425" s="13"/>
      <c r="BI2425" s="15"/>
      <c r="BL2425" s="13"/>
      <c r="BM2425" s="1"/>
      <c r="BP2425" s="1"/>
      <c r="BQ2425" s="1"/>
      <c r="BT2425" s="13"/>
      <c r="BU2425" s="15"/>
      <c r="BV2425" s="14"/>
    </row>
    <row r="2426" spans="1:74" x14ac:dyDescent="0.25">
      <c r="A2426" s="4" t="str">
        <f t="shared" si="1862"/>
        <v/>
      </c>
      <c r="B2426" s="4" t="str">
        <f t="shared" si="1863"/>
        <v/>
      </c>
      <c r="C2426" s="4" t="str">
        <f t="shared" si="1864"/>
        <v>BKS</v>
      </c>
      <c r="D2426" s="4" t="str">
        <f t="shared" si="1865"/>
        <v/>
      </c>
      <c r="E2426" s="4" t="str">
        <f t="shared" si="1866"/>
        <v/>
      </c>
      <c r="F2426" s="4" t="str">
        <f t="shared" si="1867"/>
        <v/>
      </c>
      <c r="G2426" s="4" t="str">
        <f t="shared" si="1868"/>
        <v/>
      </c>
      <c r="H2426" s="4" t="str">
        <f t="shared" si="1869"/>
        <v/>
      </c>
      <c r="I2426" s="4" t="str">
        <f t="shared" si="1870"/>
        <v/>
      </c>
      <c r="J2426" s="4" t="str">
        <f t="shared" si="1871"/>
        <v/>
      </c>
      <c r="K2426" s="4" t="str">
        <f t="shared" si="1872"/>
        <v/>
      </c>
      <c r="L2426" s="4" t="str">
        <f t="shared" si="1873"/>
        <v/>
      </c>
      <c r="M2426" s="4" t="str">
        <f t="shared" si="1874"/>
        <v/>
      </c>
      <c r="N2426" s="4" t="str">
        <f t="shared" si="1875"/>
        <v/>
      </c>
      <c r="O2426" s="4" t="str">
        <f t="shared" si="1876"/>
        <v/>
      </c>
      <c r="P2426" s="4" t="str">
        <f t="shared" si="1877"/>
        <v/>
      </c>
      <c r="Q2426" s="4" t="str">
        <f t="shared" si="1878"/>
        <v/>
      </c>
      <c r="R2426" s="4" t="str">
        <f t="shared" si="1879"/>
        <v/>
      </c>
      <c r="S2426" s="4" t="str">
        <f t="shared" si="1880"/>
        <v/>
      </c>
      <c r="T2426" s="4" t="str">
        <f t="shared" si="1881"/>
        <v/>
      </c>
      <c r="U2426" s="4" t="str">
        <f t="shared" si="1882"/>
        <v/>
      </c>
      <c r="V2426" s="4" t="str">
        <f t="shared" si="1883"/>
        <v/>
      </c>
      <c r="W2426" s="4" t="str">
        <f t="shared" si="1884"/>
        <v/>
      </c>
      <c r="X2426" s="4" t="str">
        <f t="shared" si="1885"/>
        <v/>
      </c>
      <c r="Y2426" s="4">
        <f t="shared" si="1886"/>
        <v>3</v>
      </c>
      <c r="Z2426" s="4" t="str">
        <f t="shared" si="1887"/>
        <v>-</v>
      </c>
      <c r="AA2426" s="4" t="str">
        <f t="shared" si="1888"/>
        <v/>
      </c>
      <c r="AB2426" s="4" t="str">
        <f t="shared" si="1889"/>
        <v/>
      </c>
      <c r="AC2426" s="4" t="str">
        <f t="shared" si="1890"/>
        <v/>
      </c>
      <c r="AD2426" s="4" t="str">
        <f t="shared" si="1891"/>
        <v/>
      </c>
      <c r="AE2426" s="4" t="str">
        <f t="shared" si="1892"/>
        <v/>
      </c>
      <c r="AF2426" s="4" t="str" cm="1">
        <f t="array" aca="1" ref="AF2426" ca="1">LEFT(AS2426,MATCH(FALSE,ISNUMBER(MID(AS2426,ROW(INDIRECT("1:"&amp;LEN(AS2426)+1)), 1) *1),0) -1)</f>
        <v>1</v>
      </c>
      <c r="AG2426" s="4">
        <f t="shared" si="1893"/>
        <v>4</v>
      </c>
      <c r="AH2426" s="4">
        <f t="shared" si="1894"/>
        <v>22</v>
      </c>
      <c r="AI2426" s="4">
        <f t="shared" si="1895"/>
        <v>18</v>
      </c>
      <c r="AJ2426" s="4" t="str">
        <f t="shared" si="1896"/>
        <v>1BKS</v>
      </c>
      <c r="AK2426" s="4" t="str">
        <f t="shared" si="1897"/>
        <v>-1BKS</v>
      </c>
      <c r="AL2426" s="4" t="str" cm="1">
        <f t="array" ref="AL2426">LEFT(AS2426,SUM(LEN(AS2426)-LEN(SUBSTITUTE(AS2426,{"0";"1";"2";"3";"4";"5";"6";"7";"8";"9"},""))))</f>
        <v>1</v>
      </c>
      <c r="AM2426" s="4">
        <f t="shared" si="1901"/>
        <v>13</v>
      </c>
      <c r="AN2426" s="4" t="b">
        <f>LEFT(AS2426,1)=AL2426</f>
        <v>1</v>
      </c>
      <c r="AO2426" s="4" t="str">
        <f t="shared" si="1907"/>
        <v>BKS</v>
      </c>
      <c r="AP2426" s="4" t="b">
        <f t="shared" si="1902"/>
        <v>0</v>
      </c>
      <c r="AQ2426" s="4" t="b">
        <f t="shared" si="1898"/>
        <v>0</v>
      </c>
      <c r="AR2426" s="5" t="str">
        <f t="shared" si="1899"/>
        <v>ROKOK GT MERAH 20</v>
      </c>
      <c r="AS2426" s="4" t="str">
        <f t="shared" si="1900"/>
        <v>1BKS</v>
      </c>
      <c r="AT2426" t="s">
        <v>3299</v>
      </c>
      <c r="AU2426" s="1" t="s">
        <v>3300</v>
      </c>
      <c r="AV2426" s="33" t="str">
        <f t="shared" ca="1" si="1903"/>
        <v/>
      </c>
      <c r="AW2426">
        <v>18600</v>
      </c>
      <c r="AX2426">
        <v>20000</v>
      </c>
      <c r="AY2426">
        <v>18300</v>
      </c>
      <c r="AZ2426" t="str">
        <f t="shared" si="1908"/>
        <v>8997032821074</v>
      </c>
      <c r="BA2426" t="str">
        <f t="shared" si="1904"/>
        <v>ROKOK GT MERAH 20</v>
      </c>
      <c r="BB2426" t="s">
        <v>4417</v>
      </c>
      <c r="BC2426" t="s">
        <v>4417</v>
      </c>
      <c r="BD2426" s="1"/>
      <c r="BF2426" s="9"/>
      <c r="BG2426" s="20"/>
      <c r="BH2426" s="13"/>
      <c r="BI2426" s="15"/>
      <c r="BL2426" s="13"/>
      <c r="BM2426" s="1"/>
      <c r="BP2426" s="1"/>
      <c r="BQ2426" s="1"/>
      <c r="BT2426" s="13"/>
      <c r="BU2426" s="15"/>
      <c r="BV2426" s="14"/>
    </row>
    <row r="2427" spans="1:74" x14ac:dyDescent="0.25">
      <c r="A2427" s="4" t="str">
        <f t="shared" si="1862"/>
        <v/>
      </c>
      <c r="B2427" s="4" t="str">
        <f t="shared" si="1863"/>
        <v/>
      </c>
      <c r="C2427" s="4" t="str">
        <f t="shared" si="1864"/>
        <v>BKS</v>
      </c>
      <c r="D2427" s="4" t="str">
        <f t="shared" si="1865"/>
        <v/>
      </c>
      <c r="E2427" s="4" t="str">
        <f t="shared" si="1866"/>
        <v/>
      </c>
      <c r="F2427" s="4" t="str">
        <f t="shared" si="1867"/>
        <v/>
      </c>
      <c r="G2427" s="4" t="str">
        <f t="shared" si="1868"/>
        <v/>
      </c>
      <c r="H2427" s="4" t="str">
        <f t="shared" si="1869"/>
        <v/>
      </c>
      <c r="I2427" s="4" t="str">
        <f t="shared" si="1870"/>
        <v/>
      </c>
      <c r="J2427" s="4" t="str">
        <f t="shared" si="1871"/>
        <v/>
      </c>
      <c r="K2427" s="4" t="str">
        <f t="shared" si="1872"/>
        <v/>
      </c>
      <c r="L2427" s="4" t="str">
        <f t="shared" si="1873"/>
        <v/>
      </c>
      <c r="M2427" s="4" t="str">
        <f t="shared" si="1874"/>
        <v/>
      </c>
      <c r="N2427" s="4" t="str">
        <f t="shared" si="1875"/>
        <v/>
      </c>
      <c r="O2427" s="4" t="str">
        <f t="shared" si="1876"/>
        <v/>
      </c>
      <c r="P2427" s="4" t="str">
        <f t="shared" si="1877"/>
        <v/>
      </c>
      <c r="Q2427" s="4" t="str">
        <f t="shared" si="1878"/>
        <v/>
      </c>
      <c r="R2427" s="4" t="str">
        <f t="shared" si="1879"/>
        <v/>
      </c>
      <c r="S2427" s="4" t="str">
        <f t="shared" si="1880"/>
        <v/>
      </c>
      <c r="T2427" s="4" t="str">
        <f t="shared" si="1881"/>
        <v/>
      </c>
      <c r="U2427" s="4" t="str">
        <f t="shared" si="1882"/>
        <v/>
      </c>
      <c r="V2427" s="4" t="str">
        <f t="shared" si="1883"/>
        <v/>
      </c>
      <c r="W2427" s="4" t="str">
        <f t="shared" si="1884"/>
        <v/>
      </c>
      <c r="X2427" s="4" t="str">
        <f t="shared" si="1885"/>
        <v/>
      </c>
      <c r="Y2427" s="4">
        <f t="shared" si="1886"/>
        <v>3</v>
      </c>
      <c r="Z2427" s="4" t="str">
        <f t="shared" si="1887"/>
        <v>-</v>
      </c>
      <c r="AA2427" s="4" t="str">
        <f t="shared" si="1888"/>
        <v/>
      </c>
      <c r="AB2427" s="4" t="str">
        <f t="shared" si="1889"/>
        <v/>
      </c>
      <c r="AC2427" s="4" t="str">
        <f t="shared" si="1890"/>
        <v/>
      </c>
      <c r="AD2427" s="4" t="str">
        <f t="shared" si="1891"/>
        <v/>
      </c>
      <c r="AE2427" s="4" t="str">
        <f t="shared" si="1892"/>
        <v/>
      </c>
      <c r="AF2427" s="4" t="str" cm="1">
        <f t="array" aca="1" ref="AF2427" ca="1">LEFT(AS2427,MATCH(FALSE,ISNUMBER(MID(AS2427,ROW(INDIRECT("1:"&amp;LEN(AS2427)+1)), 1) *1),0) -1)</f>
        <v>1</v>
      </c>
      <c r="AG2427" s="4">
        <f t="shared" si="1893"/>
        <v>4</v>
      </c>
      <c r="AH2427" s="4">
        <f t="shared" si="1894"/>
        <v>21</v>
      </c>
      <c r="AI2427" s="4">
        <f t="shared" si="1895"/>
        <v>17</v>
      </c>
      <c r="AJ2427" s="4" t="str">
        <f t="shared" si="1896"/>
        <v>1BKS</v>
      </c>
      <c r="AK2427" s="4" t="str">
        <f t="shared" si="1897"/>
        <v>-1BKS</v>
      </c>
      <c r="AL2427" s="4" t="str" cm="1">
        <f t="array" ref="AL2427">LEFT(AS2427,SUM(LEN(AS2427)-LEN(SUBSTITUTE(AS2427,{"0";"1";"2";"3";"4";"5";"6";"7";"8";"9"},""))))</f>
        <v>1</v>
      </c>
      <c r="AM2427" s="4">
        <f t="shared" si="1901"/>
        <v>13</v>
      </c>
      <c r="AN2427" s="4" t="b">
        <f>LEFT(AS2427,1)=AL2427</f>
        <v>1</v>
      </c>
      <c r="AO2427" s="4" t="str">
        <f t="shared" si="1907"/>
        <v>BKS</v>
      </c>
      <c r="AP2427" s="4" t="b">
        <f t="shared" si="1902"/>
        <v>0</v>
      </c>
      <c r="AQ2427" s="4" t="b">
        <f t="shared" si="1898"/>
        <v>0</v>
      </c>
      <c r="AR2427" s="5" t="str">
        <f t="shared" si="1899"/>
        <v>ROKOK NEW BERLIN</v>
      </c>
      <c r="AS2427" s="4" t="str">
        <f t="shared" si="1900"/>
        <v>1BKS</v>
      </c>
      <c r="AT2427" t="s">
        <v>3301</v>
      </c>
      <c r="AU2427" s="1" t="s">
        <v>3302</v>
      </c>
      <c r="AV2427" s="33" t="str">
        <f t="shared" ca="1" si="1903"/>
        <v/>
      </c>
      <c r="AW2427">
        <v>18300</v>
      </c>
      <c r="AX2427">
        <v>19000</v>
      </c>
      <c r="AY2427">
        <v>18000</v>
      </c>
      <c r="AZ2427" t="str">
        <f t="shared" si="1908"/>
        <v>8997210591355</v>
      </c>
      <c r="BA2427" t="str">
        <f t="shared" si="1904"/>
        <v>ROKOK NEW BERLIN</v>
      </c>
      <c r="BB2427" t="s">
        <v>4417</v>
      </c>
      <c r="BC2427" t="s">
        <v>4417</v>
      </c>
      <c r="BD2427" s="1"/>
      <c r="BF2427" s="9"/>
      <c r="BG2427" s="20"/>
      <c r="BH2427" s="13"/>
      <c r="BI2427" s="15"/>
      <c r="BL2427" s="13"/>
      <c r="BM2427" s="1"/>
      <c r="BP2427" s="1"/>
      <c r="BQ2427" s="1"/>
      <c r="BT2427" s="13"/>
      <c r="BU2427" s="15"/>
      <c r="BV2427" s="14"/>
    </row>
    <row r="2428" spans="1:74" x14ac:dyDescent="0.25">
      <c r="A2428" s="4" t="str">
        <f t="shared" si="1862"/>
        <v/>
      </c>
      <c r="B2428" s="4" t="str">
        <f t="shared" si="1863"/>
        <v/>
      </c>
      <c r="C2428" s="4" t="str">
        <f t="shared" si="1864"/>
        <v>BKS</v>
      </c>
      <c r="D2428" s="4" t="str">
        <f t="shared" si="1865"/>
        <v/>
      </c>
      <c r="E2428" s="4" t="str">
        <f t="shared" si="1866"/>
        <v/>
      </c>
      <c r="F2428" s="4" t="str">
        <f t="shared" si="1867"/>
        <v/>
      </c>
      <c r="G2428" s="4" t="str">
        <f t="shared" si="1868"/>
        <v/>
      </c>
      <c r="H2428" s="4" t="str">
        <f t="shared" si="1869"/>
        <v/>
      </c>
      <c r="I2428" s="4" t="str">
        <f t="shared" si="1870"/>
        <v/>
      </c>
      <c r="J2428" s="4" t="str">
        <f t="shared" si="1871"/>
        <v/>
      </c>
      <c r="K2428" s="4" t="str">
        <f t="shared" si="1872"/>
        <v/>
      </c>
      <c r="L2428" s="4" t="str">
        <f t="shared" si="1873"/>
        <v/>
      </c>
      <c r="M2428" s="4" t="str">
        <f t="shared" si="1874"/>
        <v/>
      </c>
      <c r="N2428" s="4" t="str">
        <f t="shared" si="1875"/>
        <v/>
      </c>
      <c r="O2428" s="4" t="str">
        <f t="shared" si="1876"/>
        <v/>
      </c>
      <c r="P2428" s="4" t="str">
        <f t="shared" si="1877"/>
        <v/>
      </c>
      <c r="Q2428" s="4" t="str">
        <f t="shared" si="1878"/>
        <v/>
      </c>
      <c r="R2428" s="4" t="str">
        <f t="shared" si="1879"/>
        <v/>
      </c>
      <c r="S2428" s="4" t="str">
        <f t="shared" si="1880"/>
        <v/>
      </c>
      <c r="T2428" s="4" t="str">
        <f t="shared" si="1881"/>
        <v/>
      </c>
      <c r="U2428" s="4" t="str">
        <f t="shared" si="1882"/>
        <v/>
      </c>
      <c r="V2428" s="4" t="str">
        <f t="shared" si="1883"/>
        <v/>
      </c>
      <c r="W2428" s="4" t="str">
        <f t="shared" si="1884"/>
        <v/>
      </c>
      <c r="X2428" s="4" t="str">
        <f t="shared" si="1885"/>
        <v/>
      </c>
      <c r="Y2428" s="4">
        <f t="shared" si="1886"/>
        <v>3</v>
      </c>
      <c r="Z2428" s="4" t="str">
        <f t="shared" si="1887"/>
        <v>-</v>
      </c>
      <c r="AA2428" s="4" t="str">
        <f t="shared" si="1888"/>
        <v/>
      </c>
      <c r="AB2428" s="4" t="str">
        <f t="shared" si="1889"/>
        <v/>
      </c>
      <c r="AC2428" s="4" t="str">
        <f t="shared" si="1890"/>
        <v/>
      </c>
      <c r="AD2428" s="4" t="str">
        <f t="shared" si="1891"/>
        <v/>
      </c>
      <c r="AE2428" s="4" t="str">
        <f t="shared" si="1892"/>
        <v/>
      </c>
      <c r="AF2428" s="4" t="str" cm="1">
        <f t="array" aca="1" ref="AF2428" ca="1">LEFT(AS2428,MATCH(FALSE,ISNUMBER(MID(AS2428,ROW(INDIRECT("1:"&amp;LEN(AS2428)+1)), 1) *1),0) -1)</f>
        <v>1</v>
      </c>
      <c r="AG2428" s="4">
        <f t="shared" si="1893"/>
        <v>4</v>
      </c>
      <c r="AH2428" s="4">
        <f t="shared" si="1894"/>
        <v>21</v>
      </c>
      <c r="AI2428" s="4">
        <f t="shared" si="1895"/>
        <v>17</v>
      </c>
      <c r="AJ2428" s="4" t="str">
        <f t="shared" si="1896"/>
        <v>1BKS</v>
      </c>
      <c r="AK2428" s="4" t="str">
        <f t="shared" si="1897"/>
        <v>-1BKS</v>
      </c>
      <c r="AL2428" s="4" t="str" cm="1">
        <f t="array" ref="AL2428">LEFT(AS2428,SUM(LEN(AS2428)-LEN(SUBSTITUTE(AS2428,{"0";"1";"2";"3";"4";"5";"6";"7";"8";"9"},""))))</f>
        <v>1</v>
      </c>
      <c r="AM2428" s="4">
        <f t="shared" si="1901"/>
        <v>13</v>
      </c>
      <c r="AN2428" s="4" t="b">
        <f>LEFT(AS2428,1)=AL2428</f>
        <v>1</v>
      </c>
      <c r="AO2428" s="4" t="str">
        <f t="shared" si="1907"/>
        <v>BKS</v>
      </c>
      <c r="AP2428" s="4" t="b">
        <f t="shared" si="1902"/>
        <v>0</v>
      </c>
      <c r="AQ2428" s="4" t="b">
        <f t="shared" si="1898"/>
        <v>0</v>
      </c>
      <c r="AR2428" s="5" t="str">
        <f t="shared" si="1899"/>
        <v>ROKOK STONE BOLD</v>
      </c>
      <c r="AS2428" s="4" t="str">
        <f t="shared" si="1900"/>
        <v>1BKS</v>
      </c>
      <c r="AT2428" t="s">
        <v>3303</v>
      </c>
      <c r="AU2428" s="1" t="s">
        <v>3304</v>
      </c>
      <c r="AV2428" s="33" t="str">
        <f t="shared" ca="1" si="1903"/>
        <v/>
      </c>
      <c r="AW2428">
        <v>18000</v>
      </c>
      <c r="AX2428">
        <v>20000</v>
      </c>
      <c r="AY2428">
        <v>17700</v>
      </c>
      <c r="AZ2428" t="str">
        <f t="shared" si="1908"/>
        <v>8997210590983</v>
      </c>
      <c r="BA2428" t="str">
        <f t="shared" si="1904"/>
        <v>ROKOK STONE BOLD</v>
      </c>
      <c r="BB2428" t="s">
        <v>4417</v>
      </c>
      <c r="BC2428" t="s">
        <v>4417</v>
      </c>
      <c r="BD2428" s="1"/>
      <c r="BF2428" s="9"/>
      <c r="BG2428" s="20"/>
      <c r="BH2428" s="13"/>
      <c r="BI2428" s="15"/>
      <c r="BL2428" s="13"/>
      <c r="BM2428" s="1"/>
      <c r="BP2428" s="1"/>
      <c r="BQ2428" s="1"/>
      <c r="BT2428" s="13"/>
      <c r="BU2428" s="15"/>
      <c r="BV2428" s="14"/>
    </row>
    <row r="2429" spans="1:74" x14ac:dyDescent="0.25">
      <c r="A2429" s="4" t="str">
        <f t="shared" si="1862"/>
        <v/>
      </c>
      <c r="B2429" s="4" t="str">
        <f t="shared" si="1863"/>
        <v>PCS</v>
      </c>
      <c r="C2429" s="4" t="str">
        <f t="shared" si="1864"/>
        <v/>
      </c>
      <c r="D2429" s="4" t="str">
        <f t="shared" si="1865"/>
        <v/>
      </c>
      <c r="E2429" s="4" t="str">
        <f t="shared" si="1866"/>
        <v/>
      </c>
      <c r="F2429" s="4" t="str">
        <f t="shared" si="1867"/>
        <v/>
      </c>
      <c r="G2429" s="4" t="str">
        <f t="shared" si="1868"/>
        <v/>
      </c>
      <c r="H2429" s="4" t="str">
        <f t="shared" si="1869"/>
        <v/>
      </c>
      <c r="I2429" s="4" t="str">
        <f t="shared" si="1870"/>
        <v/>
      </c>
      <c r="J2429" s="4" t="str">
        <f t="shared" si="1871"/>
        <v/>
      </c>
      <c r="K2429" s="4" t="str">
        <f t="shared" si="1872"/>
        <v/>
      </c>
      <c r="L2429" s="4" t="str">
        <f t="shared" si="1873"/>
        <v/>
      </c>
      <c r="M2429" s="4" t="str">
        <f t="shared" si="1874"/>
        <v/>
      </c>
      <c r="N2429" s="4" t="str">
        <f t="shared" si="1875"/>
        <v/>
      </c>
      <c r="O2429" s="4" t="str">
        <f t="shared" si="1876"/>
        <v/>
      </c>
      <c r="P2429" s="4" t="str">
        <f t="shared" si="1877"/>
        <v/>
      </c>
      <c r="Q2429" s="4" t="str">
        <f t="shared" si="1878"/>
        <v/>
      </c>
      <c r="R2429" s="4" t="str">
        <f t="shared" si="1879"/>
        <v/>
      </c>
      <c r="S2429" s="4" t="str">
        <f t="shared" si="1880"/>
        <v/>
      </c>
      <c r="T2429" s="4" t="str">
        <f t="shared" si="1881"/>
        <v/>
      </c>
      <c r="U2429" s="4" t="str">
        <f t="shared" si="1882"/>
        <v/>
      </c>
      <c r="V2429" s="4" t="str">
        <f t="shared" si="1883"/>
        <v/>
      </c>
      <c r="W2429" s="4" t="str">
        <f t="shared" si="1884"/>
        <v/>
      </c>
      <c r="X2429" s="4" t="str">
        <f t="shared" si="1885"/>
        <v/>
      </c>
      <c r="Y2429" s="4">
        <f t="shared" si="1886"/>
        <v>3</v>
      </c>
      <c r="Z2429" s="4" t="str">
        <f t="shared" si="1887"/>
        <v>-</v>
      </c>
      <c r="AA2429" s="4" t="str">
        <f t="shared" si="1888"/>
        <v/>
      </c>
      <c r="AB2429" s="4" t="str">
        <f t="shared" si="1889"/>
        <v/>
      </c>
      <c r="AC2429" s="4" t="str">
        <f t="shared" si="1890"/>
        <v/>
      </c>
      <c r="AD2429" s="4" t="str">
        <f t="shared" si="1891"/>
        <v/>
      </c>
      <c r="AE2429" s="4" t="str">
        <f t="shared" si="1892"/>
        <v/>
      </c>
      <c r="AF2429" s="4" t="str" cm="1">
        <f t="array" aca="1" ref="AF2429" ca="1">LEFT(AS2429,MATCH(FALSE,ISNUMBER(MID(AS2429,ROW(INDIRECT("1:"&amp;LEN(AS2429)+1)), 1) *1),0) -1)</f>
        <v>1</v>
      </c>
      <c r="AG2429" s="4">
        <f t="shared" si="1893"/>
        <v>4</v>
      </c>
      <c r="AH2429" s="4">
        <f t="shared" si="1894"/>
        <v>18</v>
      </c>
      <c r="AI2429" s="4">
        <f t="shared" si="1895"/>
        <v>14</v>
      </c>
      <c r="AJ2429" s="4" t="str">
        <f t="shared" si="1896"/>
        <v>1PCS</v>
      </c>
      <c r="AK2429" s="4" t="str">
        <f t="shared" si="1897"/>
        <v>-1PCS</v>
      </c>
      <c r="AL2429" s="4" t="str" cm="1">
        <f t="array" ref="AL2429">LEFT(AS2429,SUM(LEN(AS2429)-LEN(SUBSTITUTE(AS2429,{"0";"1";"2";"3";"4";"5";"6";"7";"8";"9"},""))))</f>
        <v>1</v>
      </c>
      <c r="AM2429" s="4">
        <f t="shared" si="1901"/>
        <v>13</v>
      </c>
      <c r="AN2429" s="4" t="b">
        <f>LEFT(AS2429,1)=AL2429</f>
        <v>1</v>
      </c>
      <c r="AO2429" s="4" t="str">
        <f t="shared" si="1907"/>
        <v>PCS</v>
      </c>
      <c r="AP2429" s="4" t="b">
        <f t="shared" si="1902"/>
        <v>0</v>
      </c>
      <c r="AQ2429" s="4" t="b">
        <f t="shared" si="1898"/>
        <v>0</v>
      </c>
      <c r="AR2429" s="5" t="str">
        <f t="shared" si="1899"/>
        <v>ROLLING CANDY</v>
      </c>
      <c r="AS2429" s="4" t="str">
        <f t="shared" si="1900"/>
        <v>1PCS</v>
      </c>
      <c r="AT2429" t="s">
        <v>5114</v>
      </c>
      <c r="AV2429" s="33" t="str">
        <f t="shared" ca="1" si="1903"/>
        <v/>
      </c>
      <c r="AW2429">
        <v>8500</v>
      </c>
      <c r="AX2429">
        <v>8500</v>
      </c>
      <c r="AY2429">
        <v>8072</v>
      </c>
      <c r="AZ2429" t="str">
        <f t="shared" si="1908"/>
        <v>8000000002429</v>
      </c>
      <c r="BA2429" t="str">
        <f t="shared" si="1904"/>
        <v>ROLLING CANDY</v>
      </c>
      <c r="BB2429" t="s">
        <v>4417</v>
      </c>
      <c r="BC2429" t="s">
        <v>4417</v>
      </c>
      <c r="BD2429" s="1"/>
      <c r="BF2429" s="9"/>
      <c r="BG2429" s="20"/>
      <c r="BH2429" s="13"/>
      <c r="BI2429" s="15"/>
      <c r="BL2429" s="13"/>
      <c r="BM2429" s="1"/>
      <c r="BP2429" s="1"/>
      <c r="BQ2429" s="1"/>
      <c r="BT2429" s="13"/>
      <c r="BU2429" s="15"/>
      <c r="BV2429" s="14"/>
    </row>
    <row r="2430" spans="1:74" x14ac:dyDescent="0.25">
      <c r="A2430" s="4" t="str">
        <f t="shared" si="1862"/>
        <v/>
      </c>
      <c r="B2430" s="4" t="str">
        <f t="shared" si="1863"/>
        <v/>
      </c>
      <c r="C2430" s="4" t="str">
        <f t="shared" si="1864"/>
        <v>BKS</v>
      </c>
      <c r="D2430" s="4" t="str">
        <f t="shared" si="1865"/>
        <v/>
      </c>
      <c r="E2430" s="4" t="str">
        <f t="shared" si="1866"/>
        <v/>
      </c>
      <c r="F2430" s="4" t="str">
        <f t="shared" si="1867"/>
        <v/>
      </c>
      <c r="G2430" s="4" t="str">
        <f t="shared" si="1868"/>
        <v/>
      </c>
      <c r="H2430" s="4" t="str">
        <f t="shared" si="1869"/>
        <v/>
      </c>
      <c r="I2430" s="4" t="str">
        <f t="shared" si="1870"/>
        <v/>
      </c>
      <c r="J2430" s="4" t="str">
        <f t="shared" si="1871"/>
        <v/>
      </c>
      <c r="K2430" s="4" t="str">
        <f t="shared" si="1872"/>
        <v/>
      </c>
      <c r="L2430" s="4" t="str">
        <f t="shared" si="1873"/>
        <v/>
      </c>
      <c r="M2430" s="4" t="str">
        <f t="shared" si="1874"/>
        <v/>
      </c>
      <c r="N2430" s="4" t="str">
        <f t="shared" si="1875"/>
        <v/>
      </c>
      <c r="O2430" s="4" t="str">
        <f t="shared" si="1876"/>
        <v/>
      </c>
      <c r="P2430" s="4" t="str">
        <f t="shared" si="1877"/>
        <v/>
      </c>
      <c r="Q2430" s="4" t="str">
        <f t="shared" si="1878"/>
        <v/>
      </c>
      <c r="R2430" s="4" t="str">
        <f t="shared" si="1879"/>
        <v/>
      </c>
      <c r="S2430" s="4" t="str">
        <f t="shared" si="1880"/>
        <v/>
      </c>
      <c r="T2430" s="4" t="str">
        <f t="shared" si="1881"/>
        <v>PACK</v>
      </c>
      <c r="U2430" s="4" t="str">
        <f t="shared" si="1882"/>
        <v/>
      </c>
      <c r="V2430" s="4" t="str">
        <f t="shared" si="1883"/>
        <v/>
      </c>
      <c r="W2430" s="4" t="str">
        <f t="shared" si="1884"/>
        <v/>
      </c>
      <c r="X2430" s="4" t="str">
        <f t="shared" si="1885"/>
        <v/>
      </c>
      <c r="Y2430" s="4">
        <f t="shared" si="1886"/>
        <v>7</v>
      </c>
      <c r="Z2430" s="4" t="str">
        <f t="shared" si="1887"/>
        <v>-</v>
      </c>
      <c r="AA2430" s="4" t="str">
        <f t="shared" si="1888"/>
        <v>/</v>
      </c>
      <c r="AB2430" s="4" t="str">
        <f t="shared" si="1889"/>
        <v/>
      </c>
      <c r="AC2430" s="4" t="str">
        <f t="shared" si="1890"/>
        <v/>
      </c>
      <c r="AD2430" s="4" t="str">
        <f t="shared" si="1891"/>
        <v/>
      </c>
      <c r="AE2430" s="4" t="str">
        <f t="shared" si="1892"/>
        <v/>
      </c>
      <c r="AF2430" s="4" t="str" cm="1">
        <f t="array" aca="1" ref="AF2430" ca="1">LEFT(AS2430,MATCH(FALSE,ISNUMBER(MID(AS2430,ROW(INDIRECT("1:"&amp;LEN(AS2430)+1)), 1) *1),0) -1)</f>
        <v>10</v>
      </c>
      <c r="AG2430" s="4">
        <f t="shared" si="1893"/>
        <v>10</v>
      </c>
      <c r="AH2430" s="4">
        <f t="shared" si="1894"/>
        <v>35</v>
      </c>
      <c r="AI2430" s="4">
        <f t="shared" si="1895"/>
        <v>25</v>
      </c>
      <c r="AJ2430" s="4" t="str">
        <f t="shared" si="1896"/>
        <v>PACK</v>
      </c>
      <c r="AK2430" s="4" t="str">
        <f t="shared" si="1897"/>
        <v>/PACK</v>
      </c>
      <c r="AL2430" s="4" t="str" cm="1">
        <f t="array" ref="AL2430">LEFT(AS2430,SUM(LEN(AS2430)-LEN(SUBSTITUTE(AS2430,{"0";"1";"2";"3";"4";"5";"6";"7";"8";"9"},""))))</f>
        <v>10</v>
      </c>
      <c r="AM2430" s="4">
        <f t="shared" si="1901"/>
        <v>13</v>
      </c>
      <c r="AN2430" s="4" t="b">
        <f>LEFT(AS2430,2)=AL2430</f>
        <v>1</v>
      </c>
      <c r="AO2430" s="4" t="str">
        <f>RIGHT(AJ2430,4)</f>
        <v>PACK</v>
      </c>
      <c r="AP2430" s="4" t="b">
        <f t="shared" si="1902"/>
        <v>1</v>
      </c>
      <c r="AQ2430" s="4" t="b">
        <f t="shared" si="1898"/>
        <v>0</v>
      </c>
      <c r="AR2430" s="5" t="str">
        <f t="shared" si="1899"/>
        <v>ROMA KELAPA 37GR RENTENG</v>
      </c>
      <c r="AS2430" s="4" t="str">
        <f t="shared" si="1900"/>
        <v>10BKS/PACK</v>
      </c>
      <c r="AT2430" t="s">
        <v>4730</v>
      </c>
      <c r="AU2430" s="1" t="s">
        <v>3305</v>
      </c>
      <c r="AV2430" s="33" t="str">
        <f t="shared" si="1903"/>
        <v>XXXX</v>
      </c>
      <c r="AW2430">
        <v>15000</v>
      </c>
      <c r="AX2430">
        <v>15000</v>
      </c>
      <c r="AY2430">
        <v>14283</v>
      </c>
      <c r="AZ2430" t="str">
        <f t="shared" si="1908"/>
        <v>8996001301111</v>
      </c>
      <c r="BA2430" t="str">
        <f t="shared" si="1904"/>
        <v>ROMA KELAPA 37GR RENTENG</v>
      </c>
      <c r="BB2430" t="s">
        <v>4417</v>
      </c>
      <c r="BC2430" t="s">
        <v>4417</v>
      </c>
      <c r="BD2430" s="1"/>
      <c r="BF2430" s="9"/>
      <c r="BG2430" s="20"/>
      <c r="BH2430" s="13"/>
      <c r="BI2430" s="15"/>
      <c r="BL2430" s="13"/>
      <c r="BM2430" s="1"/>
      <c r="BP2430" s="1"/>
      <c r="BQ2430" s="1"/>
      <c r="BT2430" s="13"/>
      <c r="BU2430" s="15"/>
      <c r="BV2430" s="14"/>
    </row>
    <row r="2431" spans="1:74" x14ac:dyDescent="0.25">
      <c r="A2431" s="4" t="str">
        <f t="shared" si="1862"/>
        <v/>
      </c>
      <c r="B2431" s="4" t="str">
        <f t="shared" si="1863"/>
        <v/>
      </c>
      <c r="C2431" s="4" t="str">
        <f t="shared" si="1864"/>
        <v/>
      </c>
      <c r="D2431" s="4" t="str">
        <f t="shared" si="1865"/>
        <v/>
      </c>
      <c r="E2431" s="4" t="str">
        <f t="shared" si="1866"/>
        <v/>
      </c>
      <c r="F2431" s="4" t="str">
        <f t="shared" si="1867"/>
        <v/>
      </c>
      <c r="G2431" s="4" t="str">
        <f t="shared" si="1868"/>
        <v/>
      </c>
      <c r="H2431" s="4" t="str">
        <f t="shared" si="1869"/>
        <v/>
      </c>
      <c r="I2431" s="4" t="str">
        <f t="shared" si="1870"/>
        <v/>
      </c>
      <c r="J2431" s="4" t="str">
        <f t="shared" si="1871"/>
        <v/>
      </c>
      <c r="K2431" s="4" t="str">
        <f t="shared" si="1872"/>
        <v/>
      </c>
      <c r="L2431" s="4" t="str">
        <f t="shared" si="1873"/>
        <v/>
      </c>
      <c r="M2431" s="4" t="str">
        <f t="shared" si="1874"/>
        <v/>
      </c>
      <c r="N2431" s="4" t="str">
        <f t="shared" si="1875"/>
        <v/>
      </c>
      <c r="O2431" s="4" t="str">
        <f t="shared" si="1876"/>
        <v>DUS</v>
      </c>
      <c r="P2431" s="4" t="str">
        <f t="shared" si="1877"/>
        <v/>
      </c>
      <c r="Q2431" s="4" t="str">
        <f t="shared" si="1878"/>
        <v/>
      </c>
      <c r="R2431" s="4" t="str">
        <f t="shared" si="1879"/>
        <v/>
      </c>
      <c r="S2431" s="4" t="str">
        <f t="shared" si="1880"/>
        <v/>
      </c>
      <c r="T2431" s="4" t="str">
        <f t="shared" si="1881"/>
        <v>PACK</v>
      </c>
      <c r="U2431" s="4" t="str">
        <f t="shared" si="1882"/>
        <v/>
      </c>
      <c r="V2431" s="4" t="str">
        <f t="shared" si="1883"/>
        <v/>
      </c>
      <c r="W2431" s="4" t="str">
        <f t="shared" si="1884"/>
        <v/>
      </c>
      <c r="X2431" s="4" t="str">
        <f t="shared" si="1885"/>
        <v/>
      </c>
      <c r="Y2431" s="4">
        <f t="shared" si="1886"/>
        <v>7</v>
      </c>
      <c r="Z2431" s="4" t="str">
        <f t="shared" si="1887"/>
        <v>-</v>
      </c>
      <c r="AA2431" s="4" t="str">
        <f t="shared" si="1888"/>
        <v>/</v>
      </c>
      <c r="AB2431" s="4" t="str">
        <f t="shared" si="1889"/>
        <v/>
      </c>
      <c r="AC2431" s="4" t="str">
        <f t="shared" si="1890"/>
        <v/>
      </c>
      <c r="AD2431" s="4" t="str">
        <f t="shared" si="1891"/>
        <v/>
      </c>
      <c r="AE2431" s="4" t="str">
        <f t="shared" si="1892"/>
        <v/>
      </c>
      <c r="AF2431" s="4" t="str" cm="1">
        <f t="array" aca="1" ref="AF2431" ca="1">LEFT(AS2431,MATCH(FALSE,ISNUMBER(MID(AS2431,ROW(INDIRECT("1:"&amp;LEN(AS2431)+1)), 1) *1),0) -1)</f>
        <v>12</v>
      </c>
      <c r="AG2431" s="4">
        <f t="shared" si="1893"/>
        <v>10</v>
      </c>
      <c r="AH2431" s="4">
        <f t="shared" si="1894"/>
        <v>35</v>
      </c>
      <c r="AI2431" s="4">
        <f t="shared" si="1895"/>
        <v>25</v>
      </c>
      <c r="AJ2431" s="4" t="str">
        <f t="shared" si="1896"/>
        <v>/DUS</v>
      </c>
      <c r="AK2431" s="4" t="str">
        <f t="shared" si="1897"/>
        <v>K/DUS</v>
      </c>
      <c r="AL2431" s="4" t="str" cm="1">
        <f t="array" ref="AL2431">LEFT(AS2431,SUM(LEN(AS2431)-LEN(SUBSTITUTE(AS2431,{"0";"1";"2";"3";"4";"5";"6";"7";"8";"9"},""))))</f>
        <v>12</v>
      </c>
      <c r="AM2431" s="4">
        <f t="shared" si="1901"/>
        <v>13</v>
      </c>
      <c r="AN2431" s="4" t="b">
        <f>LEFT(AS2431,2)=AL2431</f>
        <v>1</v>
      </c>
      <c r="AO2431" s="4" t="str">
        <f>RIGHT(AJ2431,3)</f>
        <v>DUS</v>
      </c>
      <c r="AP2431" s="4" t="b">
        <f t="shared" si="1902"/>
        <v>1</v>
      </c>
      <c r="AQ2431" s="4" t="b">
        <f t="shared" si="1898"/>
        <v>0</v>
      </c>
      <c r="AR2431" s="5" t="str">
        <f t="shared" si="1899"/>
        <v>ROMA KELAPA 37GR RENTENG</v>
      </c>
      <c r="AS2431" s="4" t="str">
        <f t="shared" si="1900"/>
        <v>12PACK/DUS</v>
      </c>
      <c r="AT2431" t="s">
        <v>4731</v>
      </c>
      <c r="AV2431" s="33" t="b">
        <f t="shared" ca="1" si="1903"/>
        <v>1</v>
      </c>
      <c r="AW2431">
        <v>174000</v>
      </c>
      <c r="AX2431">
        <v>174000</v>
      </c>
      <c r="AY2431">
        <v>171339</v>
      </c>
      <c r="AZ2431" t="str">
        <f t="shared" si="1908"/>
        <v>8000000002431</v>
      </c>
      <c r="BA2431" t="str">
        <f t="shared" si="1904"/>
        <v>ROMA KELAPA 37GR RENTENG</v>
      </c>
      <c r="BB2431" t="s">
        <v>4417</v>
      </c>
      <c r="BC2431" t="s">
        <v>4417</v>
      </c>
      <c r="BD2431" s="1"/>
      <c r="BF2431" s="9"/>
      <c r="BG2431" s="20"/>
      <c r="BH2431" s="13"/>
      <c r="BI2431" s="15"/>
      <c r="BL2431" s="13"/>
      <c r="BM2431" s="1"/>
      <c r="BP2431" s="1"/>
      <c r="BQ2431" s="1"/>
      <c r="BT2431" s="13"/>
      <c r="BU2431" s="15"/>
      <c r="BV2431" s="14"/>
    </row>
    <row r="2432" spans="1:74" x14ac:dyDescent="0.25">
      <c r="A2432" s="4" t="str">
        <f t="shared" si="1862"/>
        <v/>
      </c>
      <c r="B2432" s="4" t="str">
        <f t="shared" si="1863"/>
        <v/>
      </c>
      <c r="C2432" s="4" t="str">
        <f t="shared" si="1864"/>
        <v>BKS</v>
      </c>
      <c r="D2432" s="4" t="str">
        <f t="shared" si="1865"/>
        <v/>
      </c>
      <c r="E2432" s="4" t="str">
        <f t="shared" si="1866"/>
        <v/>
      </c>
      <c r="F2432" s="4" t="str">
        <f t="shared" si="1867"/>
        <v/>
      </c>
      <c r="G2432" s="4" t="str">
        <f t="shared" si="1868"/>
        <v/>
      </c>
      <c r="H2432" s="4" t="str">
        <f t="shared" si="1869"/>
        <v/>
      </c>
      <c r="I2432" s="4" t="str">
        <f t="shared" si="1870"/>
        <v/>
      </c>
      <c r="J2432" s="4" t="str">
        <f t="shared" si="1871"/>
        <v/>
      </c>
      <c r="K2432" s="4" t="str">
        <f t="shared" si="1872"/>
        <v/>
      </c>
      <c r="L2432" s="4" t="str">
        <f t="shared" si="1873"/>
        <v/>
      </c>
      <c r="M2432" s="4" t="str">
        <f t="shared" si="1874"/>
        <v/>
      </c>
      <c r="N2432" s="4" t="str">
        <f t="shared" si="1875"/>
        <v/>
      </c>
      <c r="O2432" s="4" t="str">
        <f t="shared" si="1876"/>
        <v/>
      </c>
      <c r="P2432" s="4" t="str">
        <f t="shared" si="1877"/>
        <v/>
      </c>
      <c r="Q2432" s="4" t="str">
        <f t="shared" si="1878"/>
        <v/>
      </c>
      <c r="R2432" s="4" t="str">
        <f t="shared" si="1879"/>
        <v/>
      </c>
      <c r="S2432" s="4" t="str">
        <f t="shared" si="1880"/>
        <v/>
      </c>
      <c r="T2432" s="4" t="str">
        <f t="shared" si="1881"/>
        <v/>
      </c>
      <c r="U2432" s="4" t="str">
        <f t="shared" si="1882"/>
        <v/>
      </c>
      <c r="V2432" s="4" t="str">
        <f t="shared" si="1883"/>
        <v/>
      </c>
      <c r="W2432" s="4" t="str">
        <f t="shared" si="1884"/>
        <v/>
      </c>
      <c r="X2432" s="4" t="str">
        <f t="shared" si="1885"/>
        <v/>
      </c>
      <c r="Y2432" s="4">
        <f t="shared" si="1886"/>
        <v>3</v>
      </c>
      <c r="Z2432" s="4" t="str">
        <f t="shared" si="1887"/>
        <v>-</v>
      </c>
      <c r="AA2432" s="4" t="str">
        <f t="shared" si="1888"/>
        <v/>
      </c>
      <c r="AB2432" s="4" t="str">
        <f t="shared" si="1889"/>
        <v/>
      </c>
      <c r="AC2432" s="4" t="str">
        <f t="shared" si="1890"/>
        <v/>
      </c>
      <c r="AD2432" s="4" t="str">
        <f t="shared" si="1891"/>
        <v/>
      </c>
      <c r="AE2432" s="4" t="str">
        <f t="shared" si="1892"/>
        <v/>
      </c>
      <c r="AF2432" s="4" t="str" cm="1">
        <f t="array" aca="1" ref="AF2432" ca="1">LEFT(AS2432,MATCH(FALSE,ISNUMBER(MID(AS2432,ROW(INDIRECT("1:"&amp;LEN(AS2432)+1)), 1) *1),0) -1)</f>
        <v>1</v>
      </c>
      <c r="AG2432" s="4">
        <f t="shared" si="1893"/>
        <v>4</v>
      </c>
      <c r="AH2432" s="4">
        <f t="shared" si="1894"/>
        <v>22</v>
      </c>
      <c r="AI2432" s="4">
        <f t="shared" si="1895"/>
        <v>18</v>
      </c>
      <c r="AJ2432" s="4" t="str">
        <f t="shared" si="1896"/>
        <v>1BKS</v>
      </c>
      <c r="AK2432" s="4" t="str">
        <f t="shared" si="1897"/>
        <v>-1BKS</v>
      </c>
      <c r="AL2432" s="4" t="str" cm="1">
        <f t="array" ref="AL2432">LEFT(AS2432,SUM(LEN(AS2432)-LEN(SUBSTITUTE(AS2432,{"0";"1";"2";"3";"4";"5";"6";"7";"8";"9"},""))))</f>
        <v>1</v>
      </c>
      <c r="AM2432" s="4">
        <f t="shared" si="1901"/>
        <v>13</v>
      </c>
      <c r="AN2432" s="4" t="b">
        <f>LEFT(AS2432,1)=AL2432</f>
        <v>1</v>
      </c>
      <c r="AO2432" s="4" t="str">
        <f>RIGHT(AJ2432,3)</f>
        <v>BKS</v>
      </c>
      <c r="AP2432" s="4" t="b">
        <f t="shared" si="1902"/>
        <v>1</v>
      </c>
      <c r="AQ2432" s="4" t="b">
        <f t="shared" si="1898"/>
        <v>0</v>
      </c>
      <c r="AR2432" s="5" t="str">
        <f t="shared" si="1899"/>
        <v>ROMA KELAPA BESAR</v>
      </c>
      <c r="AS2432" s="4" t="str">
        <f t="shared" si="1900"/>
        <v>1BKS</v>
      </c>
      <c r="AT2432" t="s">
        <v>3306</v>
      </c>
      <c r="AU2432" s="1" t="s">
        <v>3307</v>
      </c>
      <c r="AV2432" s="33" t="str">
        <f t="shared" si="1903"/>
        <v>XXXX</v>
      </c>
      <c r="AW2432">
        <v>9000</v>
      </c>
      <c r="AX2432">
        <v>9000</v>
      </c>
      <c r="AY2432">
        <v>7781</v>
      </c>
      <c r="AZ2432" t="str">
        <f t="shared" si="1908"/>
        <v>8996001301142</v>
      </c>
      <c r="BA2432" t="str">
        <f t="shared" si="1904"/>
        <v>ROMA KELAPA BESAR</v>
      </c>
      <c r="BB2432" t="s">
        <v>4417</v>
      </c>
      <c r="BC2432" t="s">
        <v>4417</v>
      </c>
      <c r="BD2432" s="1"/>
      <c r="BF2432" s="9"/>
      <c r="BG2432" s="20"/>
      <c r="BH2432" s="13"/>
      <c r="BI2432" s="15"/>
      <c r="BL2432" s="13"/>
      <c r="BM2432" s="1"/>
      <c r="BP2432" s="1"/>
      <c r="BQ2432" s="1"/>
      <c r="BT2432" s="13"/>
      <c r="BU2432" s="15"/>
      <c r="BV2432" s="14"/>
    </row>
    <row r="2433" spans="1:74" x14ac:dyDescent="0.25">
      <c r="A2433" s="4" t="str">
        <f t="shared" si="1862"/>
        <v/>
      </c>
      <c r="B2433" s="4" t="str">
        <f t="shared" si="1863"/>
        <v/>
      </c>
      <c r="C2433" s="4" t="str">
        <f t="shared" si="1864"/>
        <v/>
      </c>
      <c r="D2433" s="4" t="str">
        <f t="shared" si="1865"/>
        <v/>
      </c>
      <c r="E2433" s="4" t="str">
        <f t="shared" si="1866"/>
        <v/>
      </c>
      <c r="F2433" s="4" t="str">
        <f t="shared" si="1867"/>
        <v/>
      </c>
      <c r="G2433" s="4" t="str">
        <f t="shared" si="1868"/>
        <v/>
      </c>
      <c r="H2433" s="4" t="str">
        <f t="shared" si="1869"/>
        <v/>
      </c>
      <c r="I2433" s="4" t="str">
        <f t="shared" si="1870"/>
        <v/>
      </c>
      <c r="J2433" s="4" t="str">
        <f t="shared" si="1871"/>
        <v/>
      </c>
      <c r="K2433" s="4" t="str">
        <f t="shared" si="1872"/>
        <v/>
      </c>
      <c r="L2433" s="4" t="str">
        <f t="shared" si="1873"/>
        <v/>
      </c>
      <c r="M2433" s="4" t="str">
        <f t="shared" si="1874"/>
        <v/>
      </c>
      <c r="N2433" s="4" t="str">
        <f t="shared" si="1875"/>
        <v/>
      </c>
      <c r="O2433" s="4" t="str">
        <f t="shared" si="1876"/>
        <v>DUS</v>
      </c>
      <c r="P2433" s="4" t="str">
        <f t="shared" si="1877"/>
        <v/>
      </c>
      <c r="Q2433" s="4" t="str">
        <f t="shared" si="1878"/>
        <v/>
      </c>
      <c r="R2433" s="4" t="str">
        <f t="shared" si="1879"/>
        <v/>
      </c>
      <c r="S2433" s="4" t="str">
        <f t="shared" si="1880"/>
        <v/>
      </c>
      <c r="T2433" s="4" t="str">
        <f t="shared" si="1881"/>
        <v>PACK</v>
      </c>
      <c r="U2433" s="4" t="str">
        <f t="shared" si="1882"/>
        <v/>
      </c>
      <c r="V2433" s="4" t="str">
        <f t="shared" si="1883"/>
        <v/>
      </c>
      <c r="W2433" s="4" t="str">
        <f t="shared" si="1884"/>
        <v/>
      </c>
      <c r="X2433" s="4" t="str">
        <f t="shared" si="1885"/>
        <v/>
      </c>
      <c r="Y2433" s="4">
        <f t="shared" si="1886"/>
        <v>7</v>
      </c>
      <c r="Z2433" s="4" t="str">
        <f t="shared" si="1887"/>
        <v>-</v>
      </c>
      <c r="AA2433" s="4" t="str">
        <f t="shared" si="1888"/>
        <v>/</v>
      </c>
      <c r="AB2433" s="4" t="str">
        <f t="shared" si="1889"/>
        <v/>
      </c>
      <c r="AC2433" s="4" t="str">
        <f t="shared" si="1890"/>
        <v/>
      </c>
      <c r="AD2433" s="4" t="str">
        <f t="shared" si="1891"/>
        <v/>
      </c>
      <c r="AE2433" s="4" t="str">
        <f t="shared" si="1892"/>
        <v/>
      </c>
      <c r="AF2433" s="4" t="str" cm="1">
        <f t="array" aca="1" ref="AF2433" ca="1">LEFT(AS2433,MATCH(FALSE,ISNUMBER(MID(AS2433,ROW(INDIRECT("1:"&amp;LEN(AS2433)+1)), 1) *1),0) -1)</f>
        <v>4</v>
      </c>
      <c r="AG2433" s="4">
        <f t="shared" si="1893"/>
        <v>9</v>
      </c>
      <c r="AH2433" s="4">
        <f t="shared" si="1894"/>
        <v>27</v>
      </c>
      <c r="AI2433" s="4">
        <f t="shared" si="1895"/>
        <v>18</v>
      </c>
      <c r="AJ2433" s="4" t="str">
        <f t="shared" si="1896"/>
        <v>/DUS</v>
      </c>
      <c r="AK2433" s="4" t="str">
        <f t="shared" si="1897"/>
        <v>K/DUS</v>
      </c>
      <c r="AL2433" s="4" t="str" cm="1">
        <f t="array" ref="AL2433">LEFT(AS2433,SUM(LEN(AS2433)-LEN(SUBSTITUTE(AS2433,{"0";"1";"2";"3";"4";"5";"6";"7";"8";"9"},""))))</f>
        <v>4</v>
      </c>
      <c r="AM2433" s="4">
        <f t="shared" si="1901"/>
        <v>13</v>
      </c>
      <c r="AN2433" s="4" t="b">
        <f>LEFT(AS2433,1)=AL2433</f>
        <v>1</v>
      </c>
      <c r="AO2433" s="4" t="str">
        <f>RIGHT(AJ2433,3)</f>
        <v>DUS</v>
      </c>
      <c r="AP2433" s="4" t="b">
        <f t="shared" si="1902"/>
        <v>1</v>
      </c>
      <c r="AQ2433" s="4" t="b">
        <f t="shared" si="1898"/>
        <v>0</v>
      </c>
      <c r="AR2433" s="5" t="str">
        <f t="shared" si="1899"/>
        <v>ROMA KELAPA BESAR</v>
      </c>
      <c r="AS2433" s="4" t="str">
        <f t="shared" si="1900"/>
        <v>4PACK/DUS</v>
      </c>
      <c r="AT2433" t="s">
        <v>3308</v>
      </c>
      <c r="AV2433" s="33" t="b">
        <f t="shared" ca="1" si="1903"/>
        <v>1</v>
      </c>
      <c r="AW2433">
        <v>221000</v>
      </c>
      <c r="AX2433">
        <v>221000</v>
      </c>
      <c r="AY2433">
        <v>218000</v>
      </c>
      <c r="AZ2433" t="str">
        <f t="shared" si="1908"/>
        <v>8000000002433</v>
      </c>
      <c r="BA2433" t="str">
        <f t="shared" si="1904"/>
        <v>ROMA KELAPA BESAR</v>
      </c>
      <c r="BB2433" t="s">
        <v>4417</v>
      </c>
      <c r="BC2433" t="s">
        <v>4417</v>
      </c>
      <c r="BD2433" s="1"/>
      <c r="BF2433" s="9"/>
      <c r="BG2433" s="20"/>
      <c r="BH2433" s="13"/>
      <c r="BI2433" s="15"/>
      <c r="BL2433" s="13"/>
      <c r="BM2433" s="1"/>
      <c r="BP2433" s="1"/>
      <c r="BQ2433" s="1"/>
      <c r="BT2433" s="13"/>
      <c r="BU2433" s="15"/>
      <c r="BV2433" s="14"/>
    </row>
    <row r="2434" spans="1:74" x14ac:dyDescent="0.25">
      <c r="A2434" s="4" t="str">
        <f t="shared" si="1862"/>
        <v/>
      </c>
      <c r="B2434" s="4" t="str">
        <f t="shared" si="1863"/>
        <v/>
      </c>
      <c r="C2434" s="4" t="str">
        <f t="shared" si="1864"/>
        <v>BKS</v>
      </c>
      <c r="D2434" s="4" t="str">
        <f t="shared" si="1865"/>
        <v/>
      </c>
      <c r="E2434" s="4" t="str">
        <f t="shared" si="1866"/>
        <v/>
      </c>
      <c r="F2434" s="4" t="str">
        <f t="shared" si="1867"/>
        <v/>
      </c>
      <c r="G2434" s="4" t="str">
        <f t="shared" si="1868"/>
        <v/>
      </c>
      <c r="H2434" s="4" t="str">
        <f t="shared" si="1869"/>
        <v/>
      </c>
      <c r="I2434" s="4" t="str">
        <f t="shared" si="1870"/>
        <v/>
      </c>
      <c r="J2434" s="4" t="str">
        <f t="shared" si="1871"/>
        <v/>
      </c>
      <c r="K2434" s="4" t="str">
        <f t="shared" si="1872"/>
        <v/>
      </c>
      <c r="L2434" s="4" t="str">
        <f t="shared" si="1873"/>
        <v/>
      </c>
      <c r="M2434" s="4" t="str">
        <f t="shared" si="1874"/>
        <v/>
      </c>
      <c r="N2434" s="4" t="str">
        <f t="shared" si="1875"/>
        <v/>
      </c>
      <c r="O2434" s="4" t="str">
        <f t="shared" si="1876"/>
        <v/>
      </c>
      <c r="P2434" s="4" t="str">
        <f t="shared" si="1877"/>
        <v/>
      </c>
      <c r="Q2434" s="4" t="str">
        <f t="shared" si="1878"/>
        <v/>
      </c>
      <c r="R2434" s="4" t="str">
        <f t="shared" si="1879"/>
        <v/>
      </c>
      <c r="S2434" s="4" t="str">
        <f t="shared" si="1880"/>
        <v/>
      </c>
      <c r="T2434" s="4" t="str">
        <f t="shared" si="1881"/>
        <v>PACK</v>
      </c>
      <c r="U2434" s="4" t="str">
        <f t="shared" si="1882"/>
        <v/>
      </c>
      <c r="V2434" s="4" t="str">
        <f t="shared" si="1883"/>
        <v/>
      </c>
      <c r="W2434" s="4" t="str">
        <f t="shared" si="1884"/>
        <v/>
      </c>
      <c r="X2434" s="4" t="str">
        <f t="shared" si="1885"/>
        <v/>
      </c>
      <c r="Y2434" s="4">
        <f t="shared" si="1886"/>
        <v>7</v>
      </c>
      <c r="Z2434" s="4" t="str">
        <f t="shared" si="1887"/>
        <v>-</v>
      </c>
      <c r="AA2434" s="4" t="str">
        <f t="shared" si="1888"/>
        <v>/</v>
      </c>
      <c r="AB2434" s="4" t="str">
        <f t="shared" si="1889"/>
        <v/>
      </c>
      <c r="AC2434" s="4" t="str">
        <f t="shared" si="1890"/>
        <v/>
      </c>
      <c r="AD2434" s="4" t="str">
        <f t="shared" si="1891"/>
        <v/>
      </c>
      <c r="AE2434" s="4" t="str">
        <f t="shared" si="1892"/>
        <v/>
      </c>
      <c r="AF2434" s="4" t="str" cm="1">
        <f t="array" aca="1" ref="AF2434" ca="1">LEFT(AS2434,MATCH(FALSE,ISNUMBER(MID(AS2434,ROW(INDIRECT("1:"&amp;LEN(AS2434)+1)), 1) *1),0) -1)</f>
        <v>7</v>
      </c>
      <c r="AG2434" s="4">
        <f t="shared" si="1893"/>
        <v>9</v>
      </c>
      <c r="AH2434" s="4">
        <f t="shared" si="1894"/>
        <v>27</v>
      </c>
      <c r="AI2434" s="4">
        <f t="shared" si="1895"/>
        <v>18</v>
      </c>
      <c r="AJ2434" s="4" t="str">
        <f t="shared" si="1896"/>
        <v>PACK</v>
      </c>
      <c r="AK2434" s="4" t="str">
        <f t="shared" si="1897"/>
        <v>/PACK</v>
      </c>
      <c r="AL2434" s="4" t="str" cm="1">
        <f t="array" ref="AL2434">LEFT(AS2434,SUM(LEN(AS2434)-LEN(SUBSTITUTE(AS2434,{"0";"1";"2";"3";"4";"5";"6";"7";"8";"9"},""))))</f>
        <v>7</v>
      </c>
      <c r="AM2434" s="4">
        <f t="shared" si="1901"/>
        <v>13</v>
      </c>
      <c r="AN2434" s="4" t="b">
        <f>LEFT(AS2434,1)=AL2434</f>
        <v>1</v>
      </c>
      <c r="AO2434" s="4" t="str">
        <f>RIGHT(AJ2434,4)</f>
        <v>PACK</v>
      </c>
      <c r="AP2434" s="4" t="b">
        <f t="shared" si="1902"/>
        <v>1</v>
      </c>
      <c r="AQ2434" s="4" t="b">
        <f t="shared" si="1898"/>
        <v>0</v>
      </c>
      <c r="AR2434" s="5" t="str">
        <f t="shared" si="1899"/>
        <v>ROMA KELAPA BESAR</v>
      </c>
      <c r="AS2434" s="4" t="str">
        <f t="shared" si="1900"/>
        <v>7BKS/PACK</v>
      </c>
      <c r="AT2434" t="s">
        <v>3309</v>
      </c>
      <c r="AV2434" s="33" t="str">
        <f t="shared" ca="1" si="1903"/>
        <v>XXXX</v>
      </c>
      <c r="AW2434">
        <v>58000</v>
      </c>
      <c r="AX2434">
        <v>58000</v>
      </c>
      <c r="AY2434">
        <v>56000</v>
      </c>
      <c r="AZ2434" t="str">
        <f t="shared" si="1908"/>
        <v>8000000002434</v>
      </c>
      <c r="BA2434" t="str">
        <f t="shared" si="1904"/>
        <v>ROMA KELAPA BESAR</v>
      </c>
      <c r="BB2434" t="s">
        <v>4417</v>
      </c>
      <c r="BC2434" t="s">
        <v>4417</v>
      </c>
      <c r="BD2434" s="1"/>
      <c r="BF2434" s="9"/>
      <c r="BG2434" s="20"/>
      <c r="BH2434" s="13"/>
      <c r="BI2434" s="15"/>
      <c r="BL2434" s="13"/>
      <c r="BM2434" s="1"/>
      <c r="BP2434" s="1"/>
      <c r="BQ2434" s="1"/>
      <c r="BT2434" s="13"/>
      <c r="BU2434" s="15"/>
      <c r="BV2434" s="14"/>
    </row>
    <row r="2435" spans="1:74" x14ac:dyDescent="0.25">
      <c r="A2435" s="4" t="str">
        <f t="shared" si="1862"/>
        <v/>
      </c>
      <c r="B2435" s="4" t="str">
        <f t="shared" si="1863"/>
        <v/>
      </c>
      <c r="C2435" s="4" t="str">
        <f t="shared" si="1864"/>
        <v>BKS</v>
      </c>
      <c r="D2435" s="4" t="str">
        <f t="shared" si="1865"/>
        <v/>
      </c>
      <c r="E2435" s="4" t="str">
        <f t="shared" si="1866"/>
        <v/>
      </c>
      <c r="F2435" s="4" t="str">
        <f t="shared" si="1867"/>
        <v/>
      </c>
      <c r="G2435" s="4" t="str">
        <f t="shared" si="1868"/>
        <v/>
      </c>
      <c r="H2435" s="4" t="str">
        <f t="shared" si="1869"/>
        <v/>
      </c>
      <c r="I2435" s="4" t="str">
        <f t="shared" si="1870"/>
        <v/>
      </c>
      <c r="J2435" s="4" t="str">
        <f t="shared" si="1871"/>
        <v/>
      </c>
      <c r="K2435" s="4" t="str">
        <f t="shared" si="1872"/>
        <v/>
      </c>
      <c r="L2435" s="4" t="str">
        <f t="shared" si="1873"/>
        <v/>
      </c>
      <c r="M2435" s="4" t="str">
        <f t="shared" si="1874"/>
        <v/>
      </c>
      <c r="N2435" s="4" t="str">
        <f t="shared" si="1875"/>
        <v/>
      </c>
      <c r="O2435" s="4" t="str">
        <f t="shared" si="1876"/>
        <v/>
      </c>
      <c r="P2435" s="4" t="str">
        <f t="shared" si="1877"/>
        <v/>
      </c>
      <c r="Q2435" s="4" t="str">
        <f t="shared" si="1878"/>
        <v/>
      </c>
      <c r="R2435" s="4" t="str">
        <f t="shared" si="1879"/>
        <v/>
      </c>
      <c r="S2435" s="4" t="str">
        <f t="shared" si="1880"/>
        <v/>
      </c>
      <c r="T2435" s="4" t="str">
        <f t="shared" si="1881"/>
        <v/>
      </c>
      <c r="U2435" s="4" t="str">
        <f t="shared" si="1882"/>
        <v/>
      </c>
      <c r="V2435" s="4" t="str">
        <f t="shared" si="1883"/>
        <v/>
      </c>
      <c r="W2435" s="4" t="str">
        <f t="shared" si="1884"/>
        <v/>
      </c>
      <c r="X2435" s="4" t="str">
        <f t="shared" si="1885"/>
        <v/>
      </c>
      <c r="Y2435" s="4">
        <f t="shared" si="1886"/>
        <v>3</v>
      </c>
      <c r="Z2435" s="4" t="str">
        <f t="shared" si="1887"/>
        <v>-</v>
      </c>
      <c r="AA2435" s="4" t="str">
        <f t="shared" si="1888"/>
        <v/>
      </c>
      <c r="AB2435" s="4" t="str">
        <f t="shared" si="1889"/>
        <v/>
      </c>
      <c r="AC2435" s="4" t="str">
        <f t="shared" si="1890"/>
        <v/>
      </c>
      <c r="AD2435" s="4" t="str">
        <f t="shared" si="1891"/>
        <v/>
      </c>
      <c r="AE2435" s="4" t="str">
        <f t="shared" si="1892"/>
        <v/>
      </c>
      <c r="AF2435" s="4" t="str" cm="1">
        <f t="array" aca="1" ref="AF2435" ca="1">LEFT(AS2435,MATCH(FALSE,ISNUMBER(MID(AS2435,ROW(INDIRECT("1:"&amp;LEN(AS2435)+1)), 1) *1),0) -1)</f>
        <v>1</v>
      </c>
      <c r="AG2435" s="4">
        <f t="shared" si="1893"/>
        <v>4</v>
      </c>
      <c r="AH2435" s="4">
        <f t="shared" si="1894"/>
        <v>34</v>
      </c>
      <c r="AI2435" s="4">
        <f t="shared" si="1895"/>
        <v>30</v>
      </c>
      <c r="AJ2435" s="4" t="str">
        <f t="shared" si="1896"/>
        <v>1BKS</v>
      </c>
      <c r="AK2435" s="4" t="str">
        <f t="shared" si="1897"/>
        <v>-1BKS</v>
      </c>
      <c r="AL2435" s="4" t="str" cm="1">
        <f t="array" ref="AL2435">LEFT(AS2435,SUM(LEN(AS2435)-LEN(SUBSTITUTE(AS2435,{"0";"1";"2";"3";"4";"5";"6";"7";"8";"9"},""))))</f>
        <v>1</v>
      </c>
      <c r="AM2435" s="4">
        <f t="shared" si="1901"/>
        <v>13</v>
      </c>
      <c r="AN2435" s="4" t="b">
        <f>LEFT(AS2435,1)=AL2435</f>
        <v>1</v>
      </c>
      <c r="AO2435" s="4" t="str">
        <f>RIGHT(AJ2435,3)</f>
        <v>BKS</v>
      </c>
      <c r="AP2435" s="4" t="b">
        <f t="shared" si="1902"/>
        <v>0</v>
      </c>
      <c r="AQ2435" s="4" t="b">
        <f t="shared" si="1898"/>
        <v>0</v>
      </c>
      <c r="AR2435" s="5" t="str">
        <f t="shared" si="1899"/>
        <v>ROMA KELAPA CREAM SUSU VANILA</v>
      </c>
      <c r="AS2435" s="4" t="str">
        <f t="shared" si="1900"/>
        <v>1BKS</v>
      </c>
      <c r="AT2435" t="s">
        <v>4747</v>
      </c>
      <c r="AU2435" s="1" t="s">
        <v>3310</v>
      </c>
      <c r="AV2435" s="33" t="str">
        <f t="shared" ca="1" si="1903"/>
        <v/>
      </c>
      <c r="AW2435">
        <v>9000</v>
      </c>
      <c r="AX2435">
        <v>9000</v>
      </c>
      <c r="AY2435">
        <v>7387</v>
      </c>
      <c r="AZ2435" t="str">
        <f t="shared" si="1908"/>
        <v>8996001305249</v>
      </c>
      <c r="BA2435" t="str">
        <f t="shared" si="1904"/>
        <v>ROMA KELAPA CREAM SUSU VANILA</v>
      </c>
      <c r="BB2435" t="s">
        <v>4417</v>
      </c>
      <c r="BC2435" t="s">
        <v>4417</v>
      </c>
      <c r="BD2435" s="1"/>
      <c r="BF2435" s="9"/>
      <c r="BG2435" s="20"/>
      <c r="BH2435" s="13"/>
      <c r="BI2435" s="15"/>
      <c r="BL2435" s="13"/>
      <c r="BM2435" s="1"/>
      <c r="BP2435" s="1"/>
      <c r="BQ2435" s="1"/>
      <c r="BT2435" s="13"/>
      <c r="BU2435" s="15"/>
      <c r="BV2435" s="14"/>
    </row>
    <row r="2436" spans="1:74" x14ac:dyDescent="0.25">
      <c r="A2436" s="4" t="str">
        <f t="shared" ref="A2436:A2499" si="1909">IF(IFERROR(SEARCH($A$1,AT2436),0)&gt;0,$A$1,"")</f>
        <v/>
      </c>
      <c r="B2436" s="4" t="str">
        <f t="shared" ref="B2436:B2499" si="1910">IF(IFERROR(SEARCH($B$1,AT2436),0)&gt;0,$B$1,"")</f>
        <v>PCS</v>
      </c>
      <c r="C2436" s="4" t="str">
        <f t="shared" ref="C2436:C2499" si="1911">IF(IFERROR(SEARCH($C$1,AT2436),0)&gt;0,$C$1,"")</f>
        <v/>
      </c>
      <c r="D2436" s="4" t="str">
        <f t="shared" ref="D2436:D2499" si="1912">IF(IFERROR(SEARCH($D$1,AT2436),0)&gt;0,$D$1,"")</f>
        <v/>
      </c>
      <c r="E2436" s="4" t="str">
        <f t="shared" ref="E2436:E2499" si="1913">IF(IFERROR(SEARCH($E$1,AT2436),0)&gt;0,$E$1,"")</f>
        <v/>
      </c>
      <c r="F2436" s="4" t="str">
        <f t="shared" ref="F2436:F2499" si="1914">IF(IFERROR(SEARCH($F$1,AT2436),0)&gt;0,$F$1,"")</f>
        <v>RTG</v>
      </c>
      <c r="G2436" s="4" t="str">
        <f t="shared" ref="G2436:G2499" si="1915">IF(IFERROR(SEARCH($G$1,AT2436),0)&gt;0,$G$1,"")</f>
        <v/>
      </c>
      <c r="H2436" s="4" t="str">
        <f t="shared" ref="H2436:H2499" si="1916">IF(IFERROR(SEARCH($H$1,AT2436),0)&gt;0,$H$1,"")</f>
        <v/>
      </c>
      <c r="I2436" s="4" t="str">
        <f t="shared" ref="I2436:I2499" si="1917">IF(IFERROR(SEARCH($I$1,AT2436),0)&gt;0,$I$1,"")</f>
        <v/>
      </c>
      <c r="J2436" s="4" t="str">
        <f t="shared" ref="J2436:J2499" si="1918">IF(IFERROR(SEARCH($J$1,AT2436),0)&gt;0,$J$1,"")</f>
        <v/>
      </c>
      <c r="K2436" s="4" t="str">
        <f t="shared" ref="K2436:K2499" si="1919">IF(IFERROR(SEARCH($K$1,AT2436),0)&gt;0,$K$1,"")</f>
        <v/>
      </c>
      <c r="L2436" s="4" t="str">
        <f t="shared" ref="L2436:L2499" si="1920">IF(IFERROR(SEARCH($L$1,AT2436),0)&gt;0,$L$1,"")</f>
        <v/>
      </c>
      <c r="M2436" s="4" t="str">
        <f t="shared" ref="M2436:M2499" si="1921">IF(IFERROR(SEARCH($M$1,AT2436),0)&gt;0,$M$1,"")</f>
        <v/>
      </c>
      <c r="N2436" s="4" t="str">
        <f t="shared" ref="N2436:N2499" si="1922">IF(IFERROR(SEARCH($N$1,AT2436),0)&gt;0,$N$1,"")</f>
        <v/>
      </c>
      <c r="O2436" s="4" t="str">
        <f t="shared" ref="O2436:O2499" si="1923">IF(IFERROR(SEARCH($O$1,AT2436),0)&gt;0,$O$1,"")</f>
        <v/>
      </c>
      <c r="P2436" s="4" t="str">
        <f t="shared" ref="P2436:P2499" si="1924">IF(IFERROR(SEARCH($P$1,AT2436),0)&gt;0,$P$1,"")</f>
        <v/>
      </c>
      <c r="Q2436" s="4" t="str">
        <f t="shared" ref="Q2436:Q2499" si="1925">IF(IFERROR(SEARCH($Q$1,AT2436),0)&gt;0,$Q$1,"")</f>
        <v/>
      </c>
      <c r="R2436" s="4" t="str">
        <f t="shared" ref="R2436:R2499" si="1926">IF(IFERROR(SEARCH($R$1,AT2436),0)&gt;0,$R$1,"")</f>
        <v/>
      </c>
      <c r="S2436" s="4" t="str">
        <f t="shared" ref="S2436:S2499" si="1927">IF(IFERROR(SEARCH($S$1,AT2436),0)&gt;0,$S$1,"")</f>
        <v/>
      </c>
      <c r="T2436" s="4" t="str">
        <f t="shared" ref="T2436:T2499" si="1928">IF(IFERROR(SEARCH($T$1,AT2436),0)&gt;0,$T$1,"")</f>
        <v/>
      </c>
      <c r="U2436" s="4" t="str">
        <f t="shared" ref="U2436:U2499" si="1929">IF(IFERROR(SEARCH($U$1,AT2436),0)&gt;0,$U$1,"")</f>
        <v/>
      </c>
      <c r="V2436" s="4" t="str">
        <f t="shared" ref="V2436:V2499" si="1930">IF(IFERROR(SEARCH($V$1,AT2436),0)&gt;0,$V$1,"")</f>
        <v/>
      </c>
      <c r="W2436" s="4" t="str">
        <f t="shared" ref="W2436:W2499" si="1931">IF(IFERROR(SEARCH($W$1,AT2436),0)&gt;0,$W$1,"")</f>
        <v/>
      </c>
      <c r="X2436" s="4" t="str">
        <f t="shared" ref="X2436:X2499" si="1932">IF(IFERROR(SEARCH($X$1,AT2436),0)&gt;0,$X$1,"")</f>
        <v/>
      </c>
      <c r="Y2436" s="4">
        <f t="shared" ref="Y2436:Y2499" si="1933">LEN(B2436)+LEN(C2436)+LEN(D2436)+LEN(E2436)+LEN(F2436)+LEN(T2436)+LEN(G2436)+LEN(H2436)+LEN(I2436)+LEN(J2436)+LEN(K2436)+LEN(L2436)+LEN(M2436)+LEN(N2436)+LEN(U2436)+LEN(O2436)+LEN(P2436)+LEN(V2436)+LEN(A2436)+LEN(Q2436)+LEN(X2436)+LEN(R2436)+LEN(W2436)+LEN(S2436)</f>
        <v>6</v>
      </c>
      <c r="Z2436" s="4" t="str">
        <f t="shared" ref="Z2436:Z2499" si="1934">IF(IFERROR(SEARCH($Z$1,AT2436),0)&gt;0,$Z$1,"")</f>
        <v>-</v>
      </c>
      <c r="AA2436" s="4" t="str">
        <f t="shared" ref="AA2436:AA2499" si="1935">IF(IFERROR(SEARCH($AA$1,AT2436),0)&gt;0,$AA$1,"")</f>
        <v>/</v>
      </c>
      <c r="AB2436" s="4" t="str">
        <f t="shared" ref="AB2436:AB2499" si="1936">IF(IFERROR(SEARCH($AB$1,AT2436),0)&gt;0,$AB$1,"")</f>
        <v/>
      </c>
      <c r="AC2436" s="4" t="str">
        <f t="shared" ref="AC2436:AC2499" si="1937">IF(IFERROR(SEARCH($AC$1,AT2436),0)&gt;0,$AC$1,"")</f>
        <v/>
      </c>
      <c r="AD2436" s="4" t="str">
        <f t="shared" ref="AD2436:AD2499" si="1938">IF(IFERROR(SEARCH($AD$1,AT2436),0)&gt;0,$AD$1,"")</f>
        <v/>
      </c>
      <c r="AE2436" s="4" t="str">
        <f t="shared" ref="AE2436:AE2499" si="1939">IF(IFERROR(SEARCH($AE$1,AT2436),0)&gt;0,$AE$1,"")</f>
        <v/>
      </c>
      <c r="AF2436" s="4" t="str" cm="1">
        <f t="array" aca="1" ref="AF2436" ca="1">LEFT(AS2436,MATCH(FALSE,ISNUMBER(MID(AS2436,ROW(INDIRECT("1:"&amp;LEN(AS2436)+1)), 1) *1),0) -1)</f>
        <v>10</v>
      </c>
      <c r="AG2436" s="4">
        <f t="shared" ref="AG2436:AG2499" si="1940">LEN(AS2436)</f>
        <v>9</v>
      </c>
      <c r="AH2436" s="4">
        <f t="shared" ref="AH2436:AH2499" si="1941">LEN(AT2436)</f>
        <v>22</v>
      </c>
      <c r="AI2436" s="4">
        <f t="shared" ref="AI2436:AI2499" si="1942">AH2436-AG2436</f>
        <v>13</v>
      </c>
      <c r="AJ2436" s="4" t="str">
        <f t="shared" ref="AJ2436:AJ2499" si="1943">RIGHT(AT2436,4)</f>
        <v>/RTG</v>
      </c>
      <c r="AK2436" s="4" t="str">
        <f t="shared" ref="AK2436:AK2499" si="1944">RIGHT(AT2436,5)</f>
        <v>S/RTG</v>
      </c>
      <c r="AL2436" s="4" t="str" cm="1">
        <f t="array" ref="AL2436">LEFT(AS2436,SUM(LEN(AS2436)-LEN(SUBSTITUTE(AS2436,{"0";"1";"2";"3";"4";"5";"6";"7";"8";"9"},""))))</f>
        <v>10</v>
      </c>
      <c r="AM2436" s="4">
        <f t="shared" si="1901"/>
        <v>13</v>
      </c>
      <c r="AN2436" s="4" t="b">
        <f>LEFT(AS2436,2)=AL2436</f>
        <v>1</v>
      </c>
      <c r="AO2436" s="4" t="str">
        <f>RIGHT(AJ2436,3)</f>
        <v>RTG</v>
      </c>
      <c r="AP2436" s="4" t="b">
        <f t="shared" si="1902"/>
        <v>1</v>
      </c>
      <c r="AQ2436" s="4" t="b">
        <f t="shared" ref="AQ2436:AQ2499" si="1945">LEFT(AT2436,2)=LEFT(AU2436,2)</f>
        <v>0</v>
      </c>
      <c r="AR2436" s="5" t="str">
        <f t="shared" ref="AR2436:AR2499" si="1946">LEFT(AT2436,(AI2436-1))</f>
        <v>ROMA MALKIST</v>
      </c>
      <c r="AS2436" s="4" t="str">
        <f t="shared" ref="AS2436:AS2499" si="1947">IFERROR(RIGHT(AT2436,LEN(AT2436)-FIND("-",AT2436)),1)</f>
        <v>10PCS/RTG</v>
      </c>
      <c r="AT2436" t="s">
        <v>3317</v>
      </c>
      <c r="AU2436" s="1" t="s">
        <v>3318</v>
      </c>
      <c r="AV2436" s="33" t="str">
        <f t="shared" si="1903"/>
        <v>XXXX</v>
      </c>
      <c r="AW2436">
        <v>9000</v>
      </c>
      <c r="AX2436">
        <v>9000</v>
      </c>
      <c r="AY2436">
        <v>8417</v>
      </c>
      <c r="AZ2436" t="str">
        <f t="shared" si="1908"/>
        <v>8996001302088</v>
      </c>
      <c r="BA2436" t="str">
        <f t="shared" si="1904"/>
        <v>ROMA MALKIST</v>
      </c>
      <c r="BB2436" t="s">
        <v>4417</v>
      </c>
      <c r="BC2436" t="s">
        <v>4417</v>
      </c>
      <c r="BD2436" s="1"/>
      <c r="BF2436" s="9"/>
      <c r="BG2436" s="20"/>
      <c r="BH2436" s="13"/>
      <c r="BI2436" s="15"/>
      <c r="BL2436" s="13"/>
      <c r="BM2436" s="1"/>
      <c r="BP2436" s="1"/>
      <c r="BQ2436" s="1"/>
      <c r="BT2436" s="13"/>
      <c r="BU2436" s="15"/>
      <c r="BV2436" s="14"/>
    </row>
    <row r="2437" spans="1:74" x14ac:dyDescent="0.25">
      <c r="A2437" s="4" t="str">
        <f t="shared" si="1909"/>
        <v/>
      </c>
      <c r="B2437" s="4" t="str">
        <f t="shared" si="1910"/>
        <v/>
      </c>
      <c r="C2437" s="4" t="str">
        <f t="shared" si="1911"/>
        <v/>
      </c>
      <c r="D2437" s="4" t="str">
        <f t="shared" si="1912"/>
        <v/>
      </c>
      <c r="E2437" s="4" t="str">
        <f t="shared" si="1913"/>
        <v/>
      </c>
      <c r="F2437" s="4" t="str">
        <f t="shared" si="1914"/>
        <v>RTG</v>
      </c>
      <c r="G2437" s="4" t="str">
        <f t="shared" si="1915"/>
        <v/>
      </c>
      <c r="H2437" s="4" t="str">
        <f t="shared" si="1916"/>
        <v/>
      </c>
      <c r="I2437" s="4" t="str">
        <f t="shared" si="1917"/>
        <v/>
      </c>
      <c r="J2437" s="4" t="str">
        <f t="shared" si="1918"/>
        <v/>
      </c>
      <c r="K2437" s="4" t="str">
        <f t="shared" si="1919"/>
        <v/>
      </c>
      <c r="L2437" s="4" t="str">
        <f t="shared" si="1920"/>
        <v/>
      </c>
      <c r="M2437" s="4" t="str">
        <f t="shared" si="1921"/>
        <v/>
      </c>
      <c r="N2437" s="4" t="str">
        <f t="shared" si="1922"/>
        <v/>
      </c>
      <c r="O2437" s="4" t="str">
        <f t="shared" si="1923"/>
        <v>DUS</v>
      </c>
      <c r="P2437" s="4" t="str">
        <f t="shared" si="1924"/>
        <v/>
      </c>
      <c r="Q2437" s="4" t="str">
        <f t="shared" si="1925"/>
        <v/>
      </c>
      <c r="R2437" s="4" t="str">
        <f t="shared" si="1926"/>
        <v/>
      </c>
      <c r="S2437" s="4" t="str">
        <f t="shared" si="1927"/>
        <v/>
      </c>
      <c r="T2437" s="4" t="str">
        <f t="shared" si="1928"/>
        <v/>
      </c>
      <c r="U2437" s="4" t="str">
        <f t="shared" si="1929"/>
        <v/>
      </c>
      <c r="V2437" s="4" t="str">
        <f t="shared" si="1930"/>
        <v/>
      </c>
      <c r="W2437" s="4" t="str">
        <f t="shared" si="1931"/>
        <v/>
      </c>
      <c r="X2437" s="4" t="str">
        <f t="shared" si="1932"/>
        <v/>
      </c>
      <c r="Y2437" s="4">
        <f t="shared" si="1933"/>
        <v>6</v>
      </c>
      <c r="Z2437" s="4" t="str">
        <f t="shared" si="1934"/>
        <v>-</v>
      </c>
      <c r="AA2437" s="4" t="str">
        <f t="shared" si="1935"/>
        <v>/</v>
      </c>
      <c r="AB2437" s="4" t="str">
        <f t="shared" si="1936"/>
        <v/>
      </c>
      <c r="AC2437" s="4" t="str">
        <f t="shared" si="1937"/>
        <v/>
      </c>
      <c r="AD2437" s="4" t="str">
        <f t="shared" si="1938"/>
        <v/>
      </c>
      <c r="AE2437" s="4" t="str">
        <f t="shared" si="1939"/>
        <v/>
      </c>
      <c r="AF2437" s="4" t="str" cm="1">
        <f t="array" aca="1" ref="AF2437" ca="1">LEFT(AS2437,MATCH(FALSE,ISNUMBER(MID(AS2437,ROW(INDIRECT("1:"&amp;LEN(AS2437)+1)), 1) *1),0) -1)</f>
        <v>12</v>
      </c>
      <c r="AG2437" s="4">
        <f t="shared" si="1940"/>
        <v>9</v>
      </c>
      <c r="AH2437" s="4">
        <f t="shared" si="1941"/>
        <v>22</v>
      </c>
      <c r="AI2437" s="4">
        <f t="shared" si="1942"/>
        <v>13</v>
      </c>
      <c r="AJ2437" s="4" t="str">
        <f t="shared" si="1943"/>
        <v>/DUS</v>
      </c>
      <c r="AK2437" s="4" t="str">
        <f t="shared" si="1944"/>
        <v>G/DUS</v>
      </c>
      <c r="AL2437" s="4" t="str" cm="1">
        <f t="array" ref="AL2437">LEFT(AS2437,SUM(LEN(AS2437)-LEN(SUBSTITUTE(AS2437,{"0";"1";"2";"3";"4";"5";"6";"7";"8";"9"},""))))</f>
        <v>12</v>
      </c>
      <c r="AM2437" s="4">
        <f t="shared" ref="AM2437:AM2500" si="1948">LEN(AZ2437)</f>
        <v>13</v>
      </c>
      <c r="AN2437" s="4" t="b">
        <f>LEFT(AS2437,2)=AL2437</f>
        <v>1</v>
      </c>
      <c r="AO2437" s="4" t="str">
        <f>RIGHT(AJ2437,3)</f>
        <v>DUS</v>
      </c>
      <c r="AP2437" s="4" t="b">
        <f t="shared" ref="AP2437:AP2500" si="1949">IF((AR2437=AR2438)=TRUE,TRUE,IF((AR2436=AR2437)=TRUE,TRUE,FALSE))</f>
        <v>1</v>
      </c>
      <c r="AQ2437" s="4" t="b">
        <f t="shared" si="1945"/>
        <v>0</v>
      </c>
      <c r="AR2437" s="5" t="str">
        <f t="shared" si="1946"/>
        <v>ROMA MALKIST</v>
      </c>
      <c r="AS2437" s="4" t="str">
        <f t="shared" si="1947"/>
        <v>12RTG/DUS</v>
      </c>
      <c r="AT2437" t="s">
        <v>3319</v>
      </c>
      <c r="AV2437" s="33" t="b">
        <f t="shared" ref="AV2437:AV2500" ca="1" si="1950">IF(IF(IF(AR2437=AR2438,10,0)+IF(NOT(AO2437="DUS")=TRUE,10,0)=20,"XXXX",IF(IF((AF2437+1)=2,0,1)+IF(AO2437="DUS",1,0)=2,TRUE,""))="",IF(IF(AR2437=AR2436,10,0)+IF(NOT(AO2437="DUS")=TRUE,10,0)=20,"XXXX",IF(IF((AF2437+1)=2,0,1)+IF(AO2437="DUS",1,0)=2,TRUE,"")),IF(IF(AR2437=AR2438,10,0)+IF(NOT(AO2437="DUS")=TRUE,10,0)=20,"XXXX",IF(IF((AF2437+1)=2,0,1)+IF(AO2437="DUS",1,0)=2,TRUE,"")))</f>
        <v>1</v>
      </c>
      <c r="AW2437">
        <v>103000</v>
      </c>
      <c r="AX2437">
        <v>103000</v>
      </c>
      <c r="AY2437">
        <v>101000</v>
      </c>
      <c r="AZ2437" t="str">
        <f t="shared" si="1908"/>
        <v>8000000002437</v>
      </c>
      <c r="BA2437" t="str">
        <f t="shared" ref="BA2437:BA2500" si="1951">AR2437</f>
        <v>ROMA MALKIST</v>
      </c>
      <c r="BB2437" t="s">
        <v>4417</v>
      </c>
      <c r="BC2437" t="s">
        <v>4417</v>
      </c>
      <c r="BD2437" s="1"/>
      <c r="BF2437" s="9"/>
      <c r="BG2437" s="20"/>
      <c r="BH2437" s="13"/>
      <c r="BI2437" s="15"/>
      <c r="BL2437" s="13"/>
      <c r="BM2437" s="1"/>
      <c r="BP2437" s="1"/>
      <c r="BQ2437" s="1"/>
      <c r="BT2437" s="13"/>
      <c r="BU2437" s="15"/>
      <c r="BV2437" s="14"/>
    </row>
    <row r="2438" spans="1:74" x14ac:dyDescent="0.25">
      <c r="A2438" s="4" t="str">
        <f t="shared" si="1909"/>
        <v/>
      </c>
      <c r="B2438" s="4" t="str">
        <f t="shared" si="1910"/>
        <v>PCS</v>
      </c>
      <c r="C2438" s="4" t="str">
        <f t="shared" si="1911"/>
        <v/>
      </c>
      <c r="D2438" s="4" t="str">
        <f t="shared" si="1912"/>
        <v/>
      </c>
      <c r="E2438" s="4" t="str">
        <f t="shared" si="1913"/>
        <v/>
      </c>
      <c r="F2438" s="4" t="str">
        <f t="shared" si="1914"/>
        <v>RTG</v>
      </c>
      <c r="G2438" s="4" t="str">
        <f t="shared" si="1915"/>
        <v/>
      </c>
      <c r="H2438" s="4" t="str">
        <f t="shared" si="1916"/>
        <v/>
      </c>
      <c r="I2438" s="4" t="str">
        <f t="shared" si="1917"/>
        <v/>
      </c>
      <c r="J2438" s="4" t="str">
        <f t="shared" si="1918"/>
        <v/>
      </c>
      <c r="K2438" s="4" t="str">
        <f t="shared" si="1919"/>
        <v/>
      </c>
      <c r="L2438" s="4" t="str">
        <f t="shared" si="1920"/>
        <v/>
      </c>
      <c r="M2438" s="4" t="str">
        <f t="shared" si="1921"/>
        <v/>
      </c>
      <c r="N2438" s="4" t="str">
        <f t="shared" si="1922"/>
        <v/>
      </c>
      <c r="O2438" s="4" t="str">
        <f t="shared" si="1923"/>
        <v/>
      </c>
      <c r="P2438" s="4" t="str">
        <f t="shared" si="1924"/>
        <v/>
      </c>
      <c r="Q2438" s="4" t="str">
        <f t="shared" si="1925"/>
        <v/>
      </c>
      <c r="R2438" s="4" t="str">
        <f t="shared" si="1926"/>
        <v/>
      </c>
      <c r="S2438" s="4" t="str">
        <f t="shared" si="1927"/>
        <v/>
      </c>
      <c r="T2438" s="4" t="str">
        <f t="shared" si="1928"/>
        <v/>
      </c>
      <c r="U2438" s="4" t="str">
        <f t="shared" si="1929"/>
        <v/>
      </c>
      <c r="V2438" s="4" t="str">
        <f t="shared" si="1930"/>
        <v/>
      </c>
      <c r="W2438" s="4" t="str">
        <f t="shared" si="1931"/>
        <v/>
      </c>
      <c r="X2438" s="4" t="str">
        <f t="shared" si="1932"/>
        <v/>
      </c>
      <c r="Y2438" s="4">
        <f t="shared" si="1933"/>
        <v>6</v>
      </c>
      <c r="Z2438" s="4" t="str">
        <f t="shared" si="1934"/>
        <v>-</v>
      </c>
      <c r="AA2438" s="4" t="str">
        <f t="shared" si="1935"/>
        <v>/</v>
      </c>
      <c r="AB2438" s="4" t="str">
        <f t="shared" si="1936"/>
        <v/>
      </c>
      <c r="AC2438" s="4" t="str">
        <f t="shared" si="1937"/>
        <v/>
      </c>
      <c r="AD2438" s="4" t="str">
        <f t="shared" si="1938"/>
        <v/>
      </c>
      <c r="AE2438" s="4" t="str">
        <f t="shared" si="1939"/>
        <v/>
      </c>
      <c r="AF2438" s="4" t="str" cm="1">
        <f t="array" aca="1" ref="AF2438" ca="1">LEFT(AS2438,MATCH(FALSE,ISNUMBER(MID(AS2438,ROW(INDIRECT("1:"&amp;LEN(AS2438)+1)), 1) *1),0) -1)</f>
        <v>10</v>
      </c>
      <c r="AG2438" s="4">
        <f t="shared" si="1940"/>
        <v>9</v>
      </c>
      <c r="AH2438" s="4">
        <f t="shared" si="1941"/>
        <v>27</v>
      </c>
      <c r="AI2438" s="4">
        <f t="shared" si="1942"/>
        <v>18</v>
      </c>
      <c r="AJ2438" s="4" t="str">
        <f t="shared" si="1943"/>
        <v>/RTG</v>
      </c>
      <c r="AK2438" s="4" t="str">
        <f t="shared" si="1944"/>
        <v>S/RTG</v>
      </c>
      <c r="AL2438" s="4" t="str" cm="1">
        <f t="array" ref="AL2438">LEFT(AS2438,SUM(LEN(AS2438)-LEN(SUBSTITUTE(AS2438,{"0";"1";"2";"3";"4";"5";"6";"7";"8";"9"},""))))</f>
        <v>10</v>
      </c>
      <c r="AM2438" s="4">
        <f t="shared" si="1948"/>
        <v>13</v>
      </c>
      <c r="AN2438" s="4" t="b">
        <f>LEFT(AS2438,2)=AL2438</f>
        <v>1</v>
      </c>
      <c r="AO2438" s="4" t="str">
        <f>RIGHT(AJ2438,3)</f>
        <v>RTG</v>
      </c>
      <c r="AP2438" s="4" t="b">
        <f t="shared" si="1949"/>
        <v>0</v>
      </c>
      <c r="AQ2438" s="4" t="b">
        <f t="shared" si="1945"/>
        <v>0</v>
      </c>
      <c r="AR2438" s="5" t="str">
        <f t="shared" si="1946"/>
        <v>ROMA MALKIST ABON</v>
      </c>
      <c r="AS2438" s="4" t="str">
        <f t="shared" si="1947"/>
        <v>10PCS/RTG</v>
      </c>
      <c r="AT2438" t="s">
        <v>3311</v>
      </c>
      <c r="AU2438" s="1" t="s">
        <v>3312</v>
      </c>
      <c r="AV2438" s="33" t="str">
        <f t="shared" ca="1" si="1950"/>
        <v/>
      </c>
      <c r="AW2438">
        <v>9000</v>
      </c>
      <c r="AX2438">
        <v>9000</v>
      </c>
      <c r="AY2438">
        <v>8417</v>
      </c>
      <c r="AZ2438" t="str">
        <f t="shared" si="1908"/>
        <v>8996001302316</v>
      </c>
      <c r="BA2438" t="str">
        <f t="shared" si="1951"/>
        <v>ROMA MALKIST ABON</v>
      </c>
      <c r="BB2438" t="s">
        <v>4417</v>
      </c>
      <c r="BC2438" t="s">
        <v>4417</v>
      </c>
      <c r="BD2438" s="1"/>
      <c r="BF2438" s="9"/>
      <c r="BG2438" s="20"/>
      <c r="BH2438" s="13"/>
      <c r="BI2438" s="15"/>
      <c r="BL2438" s="13"/>
      <c r="BM2438" s="1"/>
      <c r="BP2438" s="1"/>
      <c r="BQ2438" s="1"/>
      <c r="BT2438" s="13"/>
      <c r="BU2438" s="15"/>
      <c r="BV2438" s="14"/>
    </row>
    <row r="2439" spans="1:74" x14ac:dyDescent="0.25">
      <c r="A2439" s="4" t="str">
        <f t="shared" si="1909"/>
        <v/>
      </c>
      <c r="B2439" s="4" t="str">
        <f t="shared" si="1910"/>
        <v>PCS</v>
      </c>
      <c r="C2439" s="4" t="str">
        <f t="shared" si="1911"/>
        <v/>
      </c>
      <c r="D2439" s="4" t="str">
        <f t="shared" si="1912"/>
        <v/>
      </c>
      <c r="E2439" s="4" t="str">
        <f t="shared" si="1913"/>
        <v/>
      </c>
      <c r="F2439" s="4" t="str">
        <f t="shared" si="1914"/>
        <v>RTG</v>
      </c>
      <c r="G2439" s="4" t="str">
        <f t="shared" si="1915"/>
        <v/>
      </c>
      <c r="H2439" s="4" t="str">
        <f t="shared" si="1916"/>
        <v/>
      </c>
      <c r="I2439" s="4" t="str">
        <f t="shared" si="1917"/>
        <v/>
      </c>
      <c r="J2439" s="4" t="str">
        <f t="shared" si="1918"/>
        <v/>
      </c>
      <c r="K2439" s="4" t="str">
        <f t="shared" si="1919"/>
        <v/>
      </c>
      <c r="L2439" s="4" t="str">
        <f t="shared" si="1920"/>
        <v/>
      </c>
      <c r="M2439" s="4" t="str">
        <f t="shared" si="1921"/>
        <v/>
      </c>
      <c r="N2439" s="4" t="str">
        <f t="shared" si="1922"/>
        <v/>
      </c>
      <c r="O2439" s="4" t="str">
        <f t="shared" si="1923"/>
        <v/>
      </c>
      <c r="P2439" s="4" t="str">
        <f t="shared" si="1924"/>
        <v/>
      </c>
      <c r="Q2439" s="4" t="str">
        <f t="shared" si="1925"/>
        <v/>
      </c>
      <c r="R2439" s="4" t="str">
        <f t="shared" si="1926"/>
        <v/>
      </c>
      <c r="S2439" s="4" t="str">
        <f t="shared" si="1927"/>
        <v/>
      </c>
      <c r="T2439" s="4" t="str">
        <f t="shared" si="1928"/>
        <v/>
      </c>
      <c r="U2439" s="4" t="str">
        <f t="shared" si="1929"/>
        <v/>
      </c>
      <c r="V2439" s="4" t="str">
        <f t="shared" si="1930"/>
        <v/>
      </c>
      <c r="W2439" s="4" t="str">
        <f t="shared" si="1931"/>
        <v/>
      </c>
      <c r="X2439" s="4" t="str">
        <f t="shared" si="1932"/>
        <v/>
      </c>
      <c r="Y2439" s="4">
        <f t="shared" si="1933"/>
        <v>6</v>
      </c>
      <c r="Z2439" s="4" t="str">
        <f t="shared" si="1934"/>
        <v>-</v>
      </c>
      <c r="AA2439" s="4" t="str">
        <f t="shared" si="1935"/>
        <v>/</v>
      </c>
      <c r="AB2439" s="4" t="str">
        <f t="shared" si="1936"/>
        <v/>
      </c>
      <c r="AC2439" s="4" t="str">
        <f t="shared" si="1937"/>
        <v/>
      </c>
      <c r="AD2439" s="4" t="str">
        <f t="shared" si="1938"/>
        <v/>
      </c>
      <c r="AE2439" s="4" t="str">
        <f t="shared" si="1939"/>
        <v/>
      </c>
      <c r="AF2439" s="4" t="str" cm="1">
        <f t="array" aca="1" ref="AF2439" ca="1">LEFT(AS2439,MATCH(FALSE,ISNUMBER(MID(AS2439,ROW(INDIRECT("1:"&amp;LEN(AS2439)+1)), 1) *1),0) -1)</f>
        <v>10</v>
      </c>
      <c r="AG2439" s="4">
        <f t="shared" si="1940"/>
        <v>9</v>
      </c>
      <c r="AH2439" s="4">
        <f t="shared" si="1941"/>
        <v>30</v>
      </c>
      <c r="AI2439" s="4">
        <f t="shared" si="1942"/>
        <v>21</v>
      </c>
      <c r="AJ2439" s="4" t="str">
        <f t="shared" si="1943"/>
        <v>/RTG</v>
      </c>
      <c r="AK2439" s="4" t="str">
        <f t="shared" si="1944"/>
        <v>S/RTG</v>
      </c>
      <c r="AL2439" s="4" t="str" cm="1">
        <f t="array" ref="AL2439">LEFT(AS2439,SUM(LEN(AS2439)-LEN(SUBSTITUTE(AS2439,{"0";"1";"2";"3";"4";"5";"6";"7";"8";"9"},""))))</f>
        <v>10</v>
      </c>
      <c r="AM2439" s="4">
        <f t="shared" si="1948"/>
        <v>13</v>
      </c>
      <c r="AN2439" s="4" t="b">
        <f>LEFT(AS2439,2)=AL2439</f>
        <v>1</v>
      </c>
      <c r="AO2439" s="4" t="str">
        <f>RIGHT(AJ2439,3)</f>
        <v>RTG</v>
      </c>
      <c r="AP2439" s="4" t="b">
        <f t="shared" si="1949"/>
        <v>0</v>
      </c>
      <c r="AQ2439" s="4" t="b">
        <f t="shared" si="1945"/>
        <v>0</v>
      </c>
      <c r="AR2439" s="5" t="str">
        <f t="shared" si="1946"/>
        <v>ROMA MALKIST COKELAT</v>
      </c>
      <c r="AS2439" s="4" t="str">
        <f t="shared" si="1947"/>
        <v>10PCS/RTG</v>
      </c>
      <c r="AT2439" t="s">
        <v>3315</v>
      </c>
      <c r="AU2439" s="1" t="s">
        <v>3316</v>
      </c>
      <c r="AV2439" s="33" t="str">
        <f t="shared" ca="1" si="1950"/>
        <v/>
      </c>
      <c r="AW2439">
        <v>9000</v>
      </c>
      <c r="AX2439">
        <v>9000</v>
      </c>
      <c r="AY2439">
        <v>8417</v>
      </c>
      <c r="AZ2439" t="str">
        <f t="shared" si="1908"/>
        <v>8996001302620</v>
      </c>
      <c r="BA2439" t="str">
        <f t="shared" si="1951"/>
        <v>ROMA MALKIST COKELAT</v>
      </c>
      <c r="BB2439" t="s">
        <v>4417</v>
      </c>
      <c r="BC2439" t="s">
        <v>4417</v>
      </c>
      <c r="BD2439" s="1"/>
      <c r="BF2439" s="9"/>
      <c r="BG2439" s="20"/>
      <c r="BH2439" s="13"/>
      <c r="BI2439" s="15"/>
      <c r="BL2439" s="13"/>
      <c r="BM2439" s="1"/>
      <c r="BP2439" s="1"/>
      <c r="BQ2439" s="1"/>
      <c r="BT2439" s="13"/>
      <c r="BU2439" s="15"/>
      <c r="BV2439" s="14"/>
    </row>
    <row r="2440" spans="1:74" x14ac:dyDescent="0.25">
      <c r="A2440" s="4" t="str">
        <f t="shared" si="1909"/>
        <v/>
      </c>
      <c r="B2440" s="4" t="str">
        <f t="shared" si="1910"/>
        <v/>
      </c>
      <c r="C2440" s="4" t="str">
        <f t="shared" si="1911"/>
        <v/>
      </c>
      <c r="D2440" s="4" t="str">
        <f t="shared" si="1912"/>
        <v/>
      </c>
      <c r="E2440" s="4" t="str">
        <f t="shared" si="1913"/>
        <v/>
      </c>
      <c r="F2440" s="4" t="str">
        <f t="shared" si="1914"/>
        <v>RTG</v>
      </c>
      <c r="G2440" s="4" t="str">
        <f t="shared" si="1915"/>
        <v/>
      </c>
      <c r="H2440" s="4" t="str">
        <f t="shared" si="1916"/>
        <v/>
      </c>
      <c r="I2440" s="4" t="str">
        <f t="shared" si="1917"/>
        <v/>
      </c>
      <c r="J2440" s="4" t="str">
        <f t="shared" si="1918"/>
        <v/>
      </c>
      <c r="K2440" s="4" t="str">
        <f t="shared" si="1919"/>
        <v/>
      </c>
      <c r="L2440" s="4" t="str">
        <f t="shared" si="1920"/>
        <v/>
      </c>
      <c r="M2440" s="4" t="str">
        <f t="shared" si="1921"/>
        <v/>
      </c>
      <c r="N2440" s="4" t="str">
        <f t="shared" si="1922"/>
        <v/>
      </c>
      <c r="O2440" s="4" t="str">
        <f t="shared" si="1923"/>
        <v/>
      </c>
      <c r="P2440" s="4" t="str">
        <f t="shared" si="1924"/>
        <v/>
      </c>
      <c r="Q2440" s="4" t="str">
        <f t="shared" si="1925"/>
        <v/>
      </c>
      <c r="R2440" s="4" t="str">
        <f t="shared" si="1926"/>
        <v/>
      </c>
      <c r="S2440" s="4" t="str">
        <f t="shared" si="1927"/>
        <v/>
      </c>
      <c r="T2440" s="4" t="str">
        <f t="shared" si="1928"/>
        <v>PACK</v>
      </c>
      <c r="U2440" s="4" t="str">
        <f t="shared" si="1929"/>
        <v/>
      </c>
      <c r="V2440" s="4" t="str">
        <f t="shared" si="1930"/>
        <v/>
      </c>
      <c r="W2440" s="4" t="str">
        <f t="shared" si="1931"/>
        <v/>
      </c>
      <c r="X2440" s="4" t="str">
        <f t="shared" si="1932"/>
        <v/>
      </c>
      <c r="Y2440" s="4">
        <f t="shared" si="1933"/>
        <v>7</v>
      </c>
      <c r="Z2440" s="4" t="str">
        <f t="shared" si="1934"/>
        <v>-</v>
      </c>
      <c r="AA2440" s="4" t="str">
        <f t="shared" si="1935"/>
        <v>/</v>
      </c>
      <c r="AB2440" s="4" t="str">
        <f t="shared" si="1936"/>
        <v/>
      </c>
      <c r="AC2440" s="4" t="str">
        <f t="shared" si="1937"/>
        <v/>
      </c>
      <c r="AD2440" s="4" t="str">
        <f t="shared" si="1938"/>
        <v/>
      </c>
      <c r="AE2440" s="4" t="str">
        <f t="shared" si="1939"/>
        <v/>
      </c>
      <c r="AF2440" s="4" t="str" cm="1">
        <f t="array" aca="1" ref="AF2440" ca="1">LEFT(AS2440,MATCH(FALSE,ISNUMBER(MID(AS2440,ROW(INDIRECT("1:"&amp;LEN(AS2440)+1)), 1) *1),0) -1)</f>
        <v>2</v>
      </c>
      <c r="AG2440" s="4">
        <f t="shared" si="1940"/>
        <v>9</v>
      </c>
      <c r="AH2440" s="4">
        <f t="shared" si="1941"/>
        <v>37</v>
      </c>
      <c r="AI2440" s="4">
        <f t="shared" si="1942"/>
        <v>28</v>
      </c>
      <c r="AJ2440" s="4" t="str">
        <f t="shared" si="1943"/>
        <v>PACK</v>
      </c>
      <c r="AK2440" s="4" t="str">
        <f t="shared" si="1944"/>
        <v>/PACK</v>
      </c>
      <c r="AL2440" s="4" t="str" cm="1">
        <f t="array" ref="AL2440">LEFT(AS2440,SUM(LEN(AS2440)-LEN(SUBSTITUTE(AS2440,{"0";"1";"2";"3";"4";"5";"6";"7";"8";"9"},""))))</f>
        <v>2</v>
      </c>
      <c r="AM2440" s="4">
        <f t="shared" si="1948"/>
        <v>13</v>
      </c>
      <c r="AN2440" s="4" t="b">
        <f t="shared" ref="AN2440:AN2446" si="1952">LEFT(AS2440,1)=AL2440</f>
        <v>1</v>
      </c>
      <c r="AO2440" s="4" t="str">
        <f>RIGHT(AJ2440,4)</f>
        <v>PACK</v>
      </c>
      <c r="AP2440" s="4" t="b">
        <f t="shared" si="1949"/>
        <v>0</v>
      </c>
      <c r="AQ2440" s="4" t="b">
        <f t="shared" si="1945"/>
        <v>0</v>
      </c>
      <c r="AR2440" s="5" t="str">
        <f t="shared" si="1946"/>
        <v>ROMA MALKIST COKELAT KELAPA</v>
      </c>
      <c r="AS2440" s="4" t="str">
        <f t="shared" si="1947"/>
        <v>2RTG/PACK</v>
      </c>
      <c r="AT2440" t="s">
        <v>3313</v>
      </c>
      <c r="AU2440" s="1" t="s">
        <v>3314</v>
      </c>
      <c r="AV2440" s="33" t="str">
        <f t="shared" ca="1" si="1950"/>
        <v/>
      </c>
      <c r="AW2440">
        <v>17500</v>
      </c>
      <c r="AX2440">
        <v>17500</v>
      </c>
      <c r="AY2440">
        <v>16834</v>
      </c>
      <c r="AZ2440" t="str">
        <f t="shared" si="1908"/>
        <v>8996001301562</v>
      </c>
      <c r="BA2440" t="str">
        <f t="shared" si="1951"/>
        <v>ROMA MALKIST COKELAT KELAPA</v>
      </c>
      <c r="BB2440" t="s">
        <v>4417</v>
      </c>
      <c r="BC2440" t="s">
        <v>4417</v>
      </c>
      <c r="BD2440" s="1"/>
      <c r="BF2440" s="9"/>
      <c r="BG2440" s="20"/>
      <c r="BH2440" s="13"/>
      <c r="BI2440" s="15"/>
      <c r="BL2440" s="13"/>
      <c r="BM2440" s="1"/>
      <c r="BP2440" s="1"/>
      <c r="BQ2440" s="1"/>
      <c r="BT2440" s="13"/>
      <c r="BU2440" s="15"/>
      <c r="BV2440" s="14"/>
    </row>
    <row r="2441" spans="1:74" x14ac:dyDescent="0.25">
      <c r="A2441" s="4" t="str">
        <f t="shared" si="1909"/>
        <v/>
      </c>
      <c r="B2441" s="4" t="str">
        <f t="shared" si="1910"/>
        <v/>
      </c>
      <c r="C2441" s="4" t="str">
        <f t="shared" si="1911"/>
        <v>BKS</v>
      </c>
      <c r="D2441" s="4" t="str">
        <f t="shared" si="1912"/>
        <v/>
      </c>
      <c r="E2441" s="4" t="str">
        <f t="shared" si="1913"/>
        <v/>
      </c>
      <c r="F2441" s="4" t="str">
        <f t="shared" si="1914"/>
        <v/>
      </c>
      <c r="G2441" s="4" t="str">
        <f t="shared" si="1915"/>
        <v/>
      </c>
      <c r="H2441" s="4" t="str">
        <f t="shared" si="1916"/>
        <v/>
      </c>
      <c r="I2441" s="4" t="str">
        <f t="shared" si="1917"/>
        <v/>
      </c>
      <c r="J2441" s="4" t="str">
        <f t="shared" si="1918"/>
        <v/>
      </c>
      <c r="K2441" s="4" t="str">
        <f t="shared" si="1919"/>
        <v/>
      </c>
      <c r="L2441" s="4" t="str">
        <f t="shared" si="1920"/>
        <v/>
      </c>
      <c r="M2441" s="4" t="str">
        <f t="shared" si="1921"/>
        <v/>
      </c>
      <c r="N2441" s="4" t="str">
        <f t="shared" si="1922"/>
        <v/>
      </c>
      <c r="O2441" s="4" t="str">
        <f t="shared" si="1923"/>
        <v/>
      </c>
      <c r="P2441" s="4" t="str">
        <f t="shared" si="1924"/>
        <v/>
      </c>
      <c r="Q2441" s="4" t="str">
        <f t="shared" si="1925"/>
        <v/>
      </c>
      <c r="R2441" s="4" t="str">
        <f t="shared" si="1926"/>
        <v/>
      </c>
      <c r="S2441" s="4" t="str">
        <f t="shared" si="1927"/>
        <v/>
      </c>
      <c r="T2441" s="4" t="str">
        <f t="shared" si="1928"/>
        <v/>
      </c>
      <c r="U2441" s="4" t="str">
        <f t="shared" si="1929"/>
        <v/>
      </c>
      <c r="V2441" s="4" t="str">
        <f t="shared" si="1930"/>
        <v/>
      </c>
      <c r="W2441" s="4" t="str">
        <f t="shared" si="1931"/>
        <v/>
      </c>
      <c r="X2441" s="4" t="str">
        <f t="shared" si="1932"/>
        <v/>
      </c>
      <c r="Y2441" s="4">
        <f t="shared" si="1933"/>
        <v>3</v>
      </c>
      <c r="Z2441" s="4" t="str">
        <f t="shared" si="1934"/>
        <v>-</v>
      </c>
      <c r="AA2441" s="4" t="str">
        <f t="shared" si="1935"/>
        <v/>
      </c>
      <c r="AB2441" s="4" t="str">
        <f t="shared" si="1936"/>
        <v/>
      </c>
      <c r="AC2441" s="4" t="str">
        <f t="shared" si="1937"/>
        <v/>
      </c>
      <c r="AD2441" s="4" t="str">
        <f t="shared" si="1938"/>
        <v/>
      </c>
      <c r="AE2441" s="4" t="str">
        <f t="shared" si="1939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1940"/>
        <v>4</v>
      </c>
      <c r="AH2441" s="4">
        <f t="shared" si="1941"/>
        <v>26</v>
      </c>
      <c r="AI2441" s="4">
        <f t="shared" si="1942"/>
        <v>22</v>
      </c>
      <c r="AJ2441" s="4" t="str">
        <f t="shared" si="1943"/>
        <v>1BKS</v>
      </c>
      <c r="AK2441" s="4" t="str">
        <f t="shared" si="1944"/>
        <v>-1BKS</v>
      </c>
      <c r="AL2441" s="4" t="str" cm="1">
        <f t="array" ref="AL2441">LEFT(AS2441,SUM(LEN(AS2441)-LEN(SUBSTITUTE(AS2441,{"0";"1";"2";"3";"4";"5";"6";"7";"8";"9"},""))))</f>
        <v>1</v>
      </c>
      <c r="AM2441" s="4">
        <f t="shared" si="1948"/>
        <v>13</v>
      </c>
      <c r="AN2441" s="4" t="b">
        <f t="shared" si="1952"/>
        <v>1</v>
      </c>
      <c r="AO2441" s="4" t="str">
        <f>RIGHT(AJ2441,3)</f>
        <v>BKS</v>
      </c>
      <c r="AP2441" s="4" t="b">
        <f t="shared" si="1949"/>
        <v>0</v>
      </c>
      <c r="AQ2441" s="4" t="b">
        <f t="shared" si="1945"/>
        <v>0</v>
      </c>
      <c r="AR2441" s="5" t="str">
        <f t="shared" si="1946"/>
        <v>ROMA MARIE SUSU 115GR</v>
      </c>
      <c r="AS2441" s="4" t="str">
        <f t="shared" si="1947"/>
        <v>1BKS</v>
      </c>
      <c r="AT2441" t="s">
        <v>4931</v>
      </c>
      <c r="AU2441" s="1" t="s">
        <v>3320</v>
      </c>
      <c r="AV2441" s="33" t="str">
        <f t="shared" ca="1" si="1950"/>
        <v/>
      </c>
      <c r="AW2441">
        <v>7000</v>
      </c>
      <c r="AX2441">
        <v>7000</v>
      </c>
      <c r="AY2441">
        <v>5970</v>
      </c>
      <c r="AZ2441" t="str">
        <f t="shared" si="1908"/>
        <v>8996001307847</v>
      </c>
      <c r="BA2441" t="str">
        <f t="shared" si="1951"/>
        <v>ROMA MARIE SUSU 115GR</v>
      </c>
      <c r="BB2441" t="s">
        <v>4417</v>
      </c>
      <c r="BC2441" t="s">
        <v>4417</v>
      </c>
      <c r="BD2441" s="1"/>
      <c r="BF2441" s="9"/>
      <c r="BG2441" s="20"/>
      <c r="BH2441" s="13"/>
      <c r="BI2441" s="15"/>
      <c r="BL2441" s="13"/>
      <c r="BM2441" s="1"/>
      <c r="BP2441" s="1"/>
      <c r="BQ2441" s="1"/>
      <c r="BT2441" s="13"/>
      <c r="BU2441" s="15"/>
      <c r="BV2441" s="14"/>
    </row>
    <row r="2442" spans="1:74" x14ac:dyDescent="0.25">
      <c r="A2442" s="4" t="str">
        <f t="shared" si="1909"/>
        <v/>
      </c>
      <c r="B2442" s="4" t="str">
        <f t="shared" si="1910"/>
        <v/>
      </c>
      <c r="C2442" s="4" t="str">
        <f t="shared" si="1911"/>
        <v/>
      </c>
      <c r="D2442" s="4" t="str">
        <f t="shared" si="1912"/>
        <v/>
      </c>
      <c r="E2442" s="4" t="str">
        <f t="shared" si="1913"/>
        <v/>
      </c>
      <c r="F2442" s="4" t="str">
        <f t="shared" si="1914"/>
        <v>RTG</v>
      </c>
      <c r="G2442" s="4" t="str">
        <f t="shared" si="1915"/>
        <v/>
      </c>
      <c r="H2442" s="4" t="str">
        <f t="shared" si="1916"/>
        <v/>
      </c>
      <c r="I2442" s="4" t="str">
        <f t="shared" si="1917"/>
        <v/>
      </c>
      <c r="J2442" s="4" t="str">
        <f t="shared" si="1918"/>
        <v/>
      </c>
      <c r="K2442" s="4" t="str">
        <f t="shared" si="1919"/>
        <v/>
      </c>
      <c r="L2442" s="4" t="str">
        <f t="shared" si="1920"/>
        <v/>
      </c>
      <c r="M2442" s="4" t="str">
        <f t="shared" si="1921"/>
        <v/>
      </c>
      <c r="N2442" s="4" t="str">
        <f t="shared" si="1922"/>
        <v/>
      </c>
      <c r="O2442" s="4" t="str">
        <f t="shared" si="1923"/>
        <v/>
      </c>
      <c r="P2442" s="4" t="str">
        <f t="shared" si="1924"/>
        <v/>
      </c>
      <c r="Q2442" s="4" t="str">
        <f t="shared" si="1925"/>
        <v/>
      </c>
      <c r="R2442" s="4" t="str">
        <f t="shared" si="1926"/>
        <v/>
      </c>
      <c r="S2442" s="4" t="str">
        <f t="shared" si="1927"/>
        <v/>
      </c>
      <c r="T2442" s="4" t="str">
        <f t="shared" si="1928"/>
        <v>PACK</v>
      </c>
      <c r="U2442" s="4" t="str">
        <f t="shared" si="1929"/>
        <v/>
      </c>
      <c r="V2442" s="4" t="str">
        <f t="shared" si="1930"/>
        <v/>
      </c>
      <c r="W2442" s="4" t="str">
        <f t="shared" si="1931"/>
        <v/>
      </c>
      <c r="X2442" s="4" t="str">
        <f t="shared" si="1932"/>
        <v/>
      </c>
      <c r="Y2442" s="4">
        <f t="shared" si="1933"/>
        <v>7</v>
      </c>
      <c r="Z2442" s="4" t="str">
        <f t="shared" si="1934"/>
        <v>-</v>
      </c>
      <c r="AA2442" s="4" t="str">
        <f t="shared" si="1935"/>
        <v/>
      </c>
      <c r="AB2442" s="4" t="str">
        <f t="shared" si="1936"/>
        <v/>
      </c>
      <c r="AC2442" s="4" t="str">
        <f t="shared" si="1937"/>
        <v/>
      </c>
      <c r="AD2442" s="4" t="str">
        <f t="shared" si="1938"/>
        <v/>
      </c>
      <c r="AE2442" s="4" t="str">
        <f t="shared" si="1939"/>
        <v/>
      </c>
      <c r="AF2442" s="4" t="str" cm="1">
        <f t="array" aca="1" ref="AF2442" ca="1">LEFT(AS2442,MATCH(FALSE,ISNUMBER(MID(AS2442,ROW(INDIRECT("1:"&amp;LEN(AS2442)+1)), 1) *1),0) -1)</f>
        <v>1</v>
      </c>
      <c r="AG2442" s="4">
        <f t="shared" si="1940"/>
        <v>5</v>
      </c>
      <c r="AH2442" s="4">
        <f t="shared" si="1941"/>
        <v>25</v>
      </c>
      <c r="AI2442" s="4">
        <f t="shared" si="1942"/>
        <v>20</v>
      </c>
      <c r="AJ2442" s="4" t="str">
        <f t="shared" si="1943"/>
        <v>PACK</v>
      </c>
      <c r="AK2442" s="4" t="str">
        <f t="shared" si="1944"/>
        <v>1PACK</v>
      </c>
      <c r="AL2442" s="4" t="str" cm="1">
        <f t="array" ref="AL2442">LEFT(AS2442,SUM(LEN(AS2442)-LEN(SUBSTITUTE(AS2442,{"0";"1";"2";"3";"4";"5";"6";"7";"8";"9"},""))))</f>
        <v>1</v>
      </c>
      <c r="AM2442" s="4">
        <f t="shared" si="1948"/>
        <v>13</v>
      </c>
      <c r="AN2442" s="4" t="b">
        <f t="shared" si="1952"/>
        <v>1</v>
      </c>
      <c r="AO2442" s="4" t="str">
        <f>RIGHT(AJ2442,4)</f>
        <v>PACK</v>
      </c>
      <c r="AP2442" s="4" t="b">
        <f t="shared" si="1949"/>
        <v>0</v>
      </c>
      <c r="AQ2442" s="4" t="b">
        <f t="shared" si="1945"/>
        <v>0</v>
      </c>
      <c r="AR2442" s="5" t="str">
        <f t="shared" si="1946"/>
        <v>ROMA MARIE SUSU RTG</v>
      </c>
      <c r="AS2442" s="4" t="str">
        <f t="shared" si="1947"/>
        <v>1PACK</v>
      </c>
      <c r="AT2442" t="s">
        <v>4930</v>
      </c>
      <c r="AV2442" s="33" t="str">
        <f t="shared" ca="1" si="1950"/>
        <v/>
      </c>
      <c r="AW2442">
        <v>9000</v>
      </c>
      <c r="AX2442">
        <v>9000</v>
      </c>
      <c r="AY2442">
        <v>7960</v>
      </c>
      <c r="AZ2442" t="str">
        <f t="shared" si="1908"/>
        <v>8000000002442</v>
      </c>
      <c r="BA2442" t="str">
        <f t="shared" si="1951"/>
        <v>ROMA MARIE SUSU RTG</v>
      </c>
      <c r="BB2442" t="s">
        <v>4417</v>
      </c>
      <c r="BC2442" t="s">
        <v>4417</v>
      </c>
      <c r="BD2442" s="1"/>
      <c r="BF2442" s="9"/>
      <c r="BG2442" s="20"/>
      <c r="BH2442" s="13"/>
      <c r="BI2442" s="15"/>
      <c r="BL2442" s="13"/>
      <c r="BM2442" s="1"/>
      <c r="BP2442" s="1"/>
      <c r="BQ2442" s="1"/>
      <c r="BT2442" s="13"/>
      <c r="BU2442" s="15"/>
      <c r="BV2442" s="14"/>
    </row>
    <row r="2443" spans="1:74" x14ac:dyDescent="0.25">
      <c r="A2443" s="4" t="str">
        <f t="shared" si="1909"/>
        <v/>
      </c>
      <c r="B2443" s="4" t="str">
        <f t="shared" si="1910"/>
        <v>PCS</v>
      </c>
      <c r="C2443" s="4" t="str">
        <f t="shared" si="1911"/>
        <v/>
      </c>
      <c r="D2443" s="4" t="str">
        <f t="shared" si="1912"/>
        <v/>
      </c>
      <c r="E2443" s="4" t="str">
        <f t="shared" si="1913"/>
        <v/>
      </c>
      <c r="F2443" s="4" t="str">
        <f t="shared" si="1914"/>
        <v/>
      </c>
      <c r="G2443" s="4" t="str">
        <f t="shared" si="1915"/>
        <v/>
      </c>
      <c r="H2443" s="4" t="str">
        <f t="shared" si="1916"/>
        <v/>
      </c>
      <c r="I2443" s="4" t="str">
        <f t="shared" si="1917"/>
        <v/>
      </c>
      <c r="J2443" s="4" t="str">
        <f t="shared" si="1918"/>
        <v/>
      </c>
      <c r="K2443" s="4" t="str">
        <f t="shared" si="1919"/>
        <v/>
      </c>
      <c r="L2443" s="4" t="str">
        <f t="shared" si="1920"/>
        <v/>
      </c>
      <c r="M2443" s="4" t="str">
        <f t="shared" si="1921"/>
        <v/>
      </c>
      <c r="N2443" s="4" t="str">
        <f t="shared" si="1922"/>
        <v/>
      </c>
      <c r="O2443" s="4" t="str">
        <f t="shared" si="1923"/>
        <v/>
      </c>
      <c r="P2443" s="4" t="str">
        <f t="shared" si="1924"/>
        <v/>
      </c>
      <c r="Q2443" s="4" t="str">
        <f t="shared" si="1925"/>
        <v/>
      </c>
      <c r="R2443" s="4" t="str">
        <f t="shared" si="1926"/>
        <v/>
      </c>
      <c r="S2443" s="4" t="str">
        <f t="shared" si="1927"/>
        <v/>
      </c>
      <c r="T2443" s="4" t="str">
        <f t="shared" si="1928"/>
        <v/>
      </c>
      <c r="U2443" s="4" t="str">
        <f t="shared" si="1929"/>
        <v/>
      </c>
      <c r="V2443" s="4" t="str">
        <f t="shared" si="1930"/>
        <v/>
      </c>
      <c r="W2443" s="4" t="str">
        <f t="shared" si="1931"/>
        <v/>
      </c>
      <c r="X2443" s="4" t="str">
        <f t="shared" si="1932"/>
        <v/>
      </c>
      <c r="Y2443" s="4">
        <f t="shared" si="1933"/>
        <v>3</v>
      </c>
      <c r="Z2443" s="4" t="str">
        <f t="shared" si="1934"/>
        <v>-</v>
      </c>
      <c r="AA2443" s="4" t="str">
        <f t="shared" si="1935"/>
        <v/>
      </c>
      <c r="AB2443" s="4" t="str">
        <f t="shared" si="1936"/>
        <v/>
      </c>
      <c r="AC2443" s="4" t="str">
        <f t="shared" si="1937"/>
        <v/>
      </c>
      <c r="AD2443" s="4" t="str">
        <f t="shared" si="1938"/>
        <v/>
      </c>
      <c r="AE2443" s="4" t="str">
        <f t="shared" si="1939"/>
        <v/>
      </c>
      <c r="AF2443" s="4" t="str" cm="1">
        <f t="array" aca="1" ref="AF2443" ca="1">LEFT(AS2443,MATCH(FALSE,ISNUMBER(MID(AS2443,ROW(INDIRECT("1:"&amp;LEN(AS2443)+1)), 1) *1),0) -1)</f>
        <v>1</v>
      </c>
      <c r="AG2443" s="4">
        <f t="shared" si="1940"/>
        <v>4</v>
      </c>
      <c r="AH2443" s="4">
        <f t="shared" si="1941"/>
        <v>18</v>
      </c>
      <c r="AI2443" s="4">
        <f t="shared" si="1942"/>
        <v>14</v>
      </c>
      <c r="AJ2443" s="4" t="str">
        <f t="shared" si="1943"/>
        <v>1PCS</v>
      </c>
      <c r="AK2443" s="4" t="str">
        <f t="shared" si="1944"/>
        <v>-1PCS</v>
      </c>
      <c r="AL2443" s="4" t="str" cm="1">
        <f t="array" ref="AL2443">LEFT(AS2443,SUM(LEN(AS2443)-LEN(SUBSTITUTE(AS2443,{"0";"1";"2";"3";"4";"5";"6";"7";"8";"9"},""))))</f>
        <v>1</v>
      </c>
      <c r="AM2443" s="4">
        <f t="shared" si="1948"/>
        <v>13</v>
      </c>
      <c r="AN2443" s="4" t="b">
        <f t="shared" si="1952"/>
        <v>1</v>
      </c>
      <c r="AO2443" s="4" t="str">
        <f>RIGHT(AJ2443,3)</f>
        <v>PCS</v>
      </c>
      <c r="AP2443" s="4" t="b">
        <f t="shared" si="1949"/>
        <v>1</v>
      </c>
      <c r="AQ2443" s="4" t="b">
        <f t="shared" si="1945"/>
        <v>0</v>
      </c>
      <c r="AR2443" s="5" t="str">
        <f t="shared" si="1946"/>
        <v>ROMA SANDWICH</v>
      </c>
      <c r="AS2443" s="4" t="str">
        <f t="shared" si="1947"/>
        <v>1PCS</v>
      </c>
      <c r="AT2443" t="s">
        <v>3321</v>
      </c>
      <c r="AU2443" s="1" t="s">
        <v>3322</v>
      </c>
      <c r="AV2443" s="33" t="str">
        <f t="shared" si="1950"/>
        <v>XXXX</v>
      </c>
      <c r="AW2443">
        <v>5500</v>
      </c>
      <c r="AX2443">
        <v>5500</v>
      </c>
      <c r="AY2443">
        <v>5000</v>
      </c>
      <c r="AZ2443" t="str">
        <f t="shared" si="1908"/>
        <v>8996001305041</v>
      </c>
      <c r="BA2443" t="str">
        <f t="shared" si="1951"/>
        <v>ROMA SANDWICH</v>
      </c>
      <c r="BB2443" t="s">
        <v>4417</v>
      </c>
      <c r="BC2443" t="s">
        <v>4417</v>
      </c>
      <c r="BD2443" s="1"/>
      <c r="BF2443" s="9"/>
      <c r="BG2443" s="20"/>
      <c r="BH2443" s="13"/>
      <c r="BI2443" s="15"/>
      <c r="BL2443" s="13"/>
      <c r="BM2443" s="1"/>
      <c r="BP2443" s="1"/>
      <c r="BQ2443" s="1"/>
      <c r="BT2443" s="13"/>
      <c r="BU2443" s="15"/>
      <c r="BV2443" s="14"/>
    </row>
    <row r="2444" spans="1:74" x14ac:dyDescent="0.25">
      <c r="A2444" s="4" t="str">
        <f t="shared" si="1909"/>
        <v/>
      </c>
      <c r="B2444" s="4" t="str">
        <f t="shared" si="1910"/>
        <v>PCS</v>
      </c>
      <c r="C2444" s="4" t="str">
        <f t="shared" si="1911"/>
        <v/>
      </c>
      <c r="D2444" s="4" t="str">
        <f t="shared" si="1912"/>
        <v/>
      </c>
      <c r="E2444" s="4" t="str">
        <f t="shared" si="1913"/>
        <v/>
      </c>
      <c r="F2444" s="4" t="str">
        <f t="shared" si="1914"/>
        <v/>
      </c>
      <c r="G2444" s="4" t="str">
        <f t="shared" si="1915"/>
        <v/>
      </c>
      <c r="H2444" s="4" t="str">
        <f t="shared" si="1916"/>
        <v/>
      </c>
      <c r="I2444" s="4" t="str">
        <f t="shared" si="1917"/>
        <v/>
      </c>
      <c r="J2444" s="4" t="str">
        <f t="shared" si="1918"/>
        <v/>
      </c>
      <c r="K2444" s="4" t="str">
        <f t="shared" si="1919"/>
        <v/>
      </c>
      <c r="L2444" s="4" t="str">
        <f t="shared" si="1920"/>
        <v/>
      </c>
      <c r="M2444" s="4" t="str">
        <f t="shared" si="1921"/>
        <v/>
      </c>
      <c r="N2444" s="4" t="str">
        <f t="shared" si="1922"/>
        <v/>
      </c>
      <c r="O2444" s="4" t="str">
        <f t="shared" si="1923"/>
        <v/>
      </c>
      <c r="P2444" s="4" t="str">
        <f t="shared" si="1924"/>
        <v/>
      </c>
      <c r="Q2444" s="4" t="str">
        <f t="shared" si="1925"/>
        <v/>
      </c>
      <c r="R2444" s="4" t="str">
        <f t="shared" si="1926"/>
        <v/>
      </c>
      <c r="S2444" s="4" t="str">
        <f t="shared" si="1927"/>
        <v/>
      </c>
      <c r="T2444" s="4" t="str">
        <f t="shared" si="1928"/>
        <v>PACK</v>
      </c>
      <c r="U2444" s="4" t="str">
        <f t="shared" si="1929"/>
        <v/>
      </c>
      <c r="V2444" s="4" t="str">
        <f t="shared" si="1930"/>
        <v/>
      </c>
      <c r="W2444" s="4" t="str">
        <f t="shared" si="1931"/>
        <v/>
      </c>
      <c r="X2444" s="4" t="str">
        <f t="shared" si="1932"/>
        <v/>
      </c>
      <c r="Y2444" s="4">
        <f t="shared" si="1933"/>
        <v>7</v>
      </c>
      <c r="Z2444" s="4" t="str">
        <f t="shared" si="1934"/>
        <v>-</v>
      </c>
      <c r="AA2444" s="4" t="str">
        <f t="shared" si="1935"/>
        <v>/</v>
      </c>
      <c r="AB2444" s="4" t="str">
        <f t="shared" si="1936"/>
        <v/>
      </c>
      <c r="AC2444" s="4" t="str">
        <f t="shared" si="1937"/>
        <v/>
      </c>
      <c r="AD2444" s="4" t="str">
        <f t="shared" si="1938"/>
        <v/>
      </c>
      <c r="AE2444" s="4" t="str">
        <f t="shared" si="1939"/>
        <v/>
      </c>
      <c r="AF2444" s="4" t="str" cm="1">
        <f t="array" aca="1" ref="AF2444" ca="1">LEFT(AS2444,MATCH(FALSE,ISNUMBER(MID(AS2444,ROW(INDIRECT("1:"&amp;LEN(AS2444)+1)), 1) *1),0) -1)</f>
        <v>7</v>
      </c>
      <c r="AG2444" s="4">
        <f t="shared" si="1940"/>
        <v>9</v>
      </c>
      <c r="AH2444" s="4">
        <f t="shared" si="1941"/>
        <v>23</v>
      </c>
      <c r="AI2444" s="4">
        <f t="shared" si="1942"/>
        <v>14</v>
      </c>
      <c r="AJ2444" s="4" t="str">
        <f t="shared" si="1943"/>
        <v>PACK</v>
      </c>
      <c r="AK2444" s="4" t="str">
        <f t="shared" si="1944"/>
        <v>/PACK</v>
      </c>
      <c r="AL2444" s="4" t="str" cm="1">
        <f t="array" ref="AL2444">LEFT(AS2444,SUM(LEN(AS2444)-LEN(SUBSTITUTE(AS2444,{"0";"1";"2";"3";"4";"5";"6";"7";"8";"9"},""))))</f>
        <v>7</v>
      </c>
      <c r="AM2444" s="4">
        <f t="shared" si="1948"/>
        <v>13</v>
      </c>
      <c r="AN2444" s="4" t="b">
        <f t="shared" si="1952"/>
        <v>1</v>
      </c>
      <c r="AO2444" s="4" t="str">
        <f>RIGHT(AJ2444,4)</f>
        <v>PACK</v>
      </c>
      <c r="AP2444" s="4" t="b">
        <f t="shared" si="1949"/>
        <v>1</v>
      </c>
      <c r="AQ2444" s="4" t="b">
        <f t="shared" si="1945"/>
        <v>0</v>
      </c>
      <c r="AR2444" s="5" t="str">
        <f t="shared" si="1946"/>
        <v>ROMA SANDWICH</v>
      </c>
      <c r="AS2444" s="4" t="str">
        <f t="shared" si="1947"/>
        <v>7PCS/PACK</v>
      </c>
      <c r="AT2444" t="s">
        <v>3323</v>
      </c>
      <c r="AV2444" s="33" t="str">
        <f t="shared" ca="1" si="1950"/>
        <v>XXXX</v>
      </c>
      <c r="AW2444">
        <v>37000</v>
      </c>
      <c r="AX2444">
        <v>37000</v>
      </c>
      <c r="AY2444">
        <v>35000</v>
      </c>
      <c r="AZ2444" t="str">
        <f t="shared" si="1908"/>
        <v>8000000002444</v>
      </c>
      <c r="BA2444" t="str">
        <f t="shared" si="1951"/>
        <v>ROMA SANDWICH</v>
      </c>
      <c r="BB2444" t="s">
        <v>4417</v>
      </c>
      <c r="BC2444" t="s">
        <v>4417</v>
      </c>
      <c r="BD2444" s="1"/>
      <c r="BF2444" s="9"/>
      <c r="BG2444" s="20"/>
      <c r="BH2444" s="13"/>
      <c r="BI2444" s="15"/>
      <c r="BL2444" s="13"/>
      <c r="BM2444" s="1"/>
      <c r="BP2444" s="1"/>
      <c r="BQ2444" s="1"/>
      <c r="BT2444" s="13"/>
      <c r="BU2444" s="15"/>
      <c r="BV2444" s="14"/>
    </row>
    <row r="2445" spans="1:74" x14ac:dyDescent="0.25">
      <c r="A2445" s="4" t="str">
        <f t="shared" si="1909"/>
        <v/>
      </c>
      <c r="B2445" s="4" t="str">
        <f t="shared" si="1910"/>
        <v>PCS</v>
      </c>
      <c r="C2445" s="4" t="str">
        <f t="shared" si="1911"/>
        <v/>
      </c>
      <c r="D2445" s="4" t="str">
        <f t="shared" si="1912"/>
        <v/>
      </c>
      <c r="E2445" s="4" t="str">
        <f t="shared" si="1913"/>
        <v/>
      </c>
      <c r="F2445" s="4" t="str">
        <f t="shared" si="1914"/>
        <v/>
      </c>
      <c r="G2445" s="4" t="str">
        <f t="shared" si="1915"/>
        <v/>
      </c>
      <c r="H2445" s="4" t="str">
        <f t="shared" si="1916"/>
        <v/>
      </c>
      <c r="I2445" s="4" t="str">
        <f t="shared" si="1917"/>
        <v/>
      </c>
      <c r="J2445" s="4" t="str">
        <f t="shared" si="1918"/>
        <v/>
      </c>
      <c r="K2445" s="4" t="str">
        <f t="shared" si="1919"/>
        <v/>
      </c>
      <c r="L2445" s="4" t="str">
        <f t="shared" si="1920"/>
        <v/>
      </c>
      <c r="M2445" s="4" t="str">
        <f t="shared" si="1921"/>
        <v/>
      </c>
      <c r="N2445" s="4" t="str">
        <f t="shared" si="1922"/>
        <v/>
      </c>
      <c r="O2445" s="4" t="str">
        <f t="shared" si="1923"/>
        <v/>
      </c>
      <c r="P2445" s="4" t="str">
        <f t="shared" si="1924"/>
        <v/>
      </c>
      <c r="Q2445" s="4" t="str">
        <f t="shared" si="1925"/>
        <v/>
      </c>
      <c r="R2445" s="4" t="str">
        <f t="shared" si="1926"/>
        <v/>
      </c>
      <c r="S2445" s="4" t="str">
        <f t="shared" si="1927"/>
        <v/>
      </c>
      <c r="T2445" s="4" t="str">
        <f t="shared" si="1928"/>
        <v/>
      </c>
      <c r="U2445" s="4" t="str">
        <f t="shared" si="1929"/>
        <v/>
      </c>
      <c r="V2445" s="4" t="str">
        <f t="shared" si="1930"/>
        <v/>
      </c>
      <c r="W2445" s="4" t="str">
        <f t="shared" si="1931"/>
        <v/>
      </c>
      <c r="X2445" s="4" t="str">
        <f t="shared" si="1932"/>
        <v/>
      </c>
      <c r="Y2445" s="4">
        <f t="shared" si="1933"/>
        <v>3</v>
      </c>
      <c r="Z2445" s="4" t="str">
        <f t="shared" si="1934"/>
        <v>-</v>
      </c>
      <c r="AA2445" s="4" t="str">
        <f t="shared" si="1935"/>
        <v/>
      </c>
      <c r="AB2445" s="4" t="str">
        <f t="shared" si="1936"/>
        <v/>
      </c>
      <c r="AC2445" s="4" t="str">
        <f t="shared" si="1937"/>
        <v/>
      </c>
      <c r="AD2445" s="4" t="str">
        <f t="shared" si="1938"/>
        <v/>
      </c>
      <c r="AE2445" s="4" t="str">
        <f t="shared" si="1939"/>
        <v/>
      </c>
      <c r="AF2445" s="4" t="str" cm="1">
        <f t="array" aca="1" ref="AF2445" ca="1">LEFT(AS2445,MATCH(FALSE,ISNUMBER(MID(AS2445,ROW(INDIRECT("1:"&amp;LEN(AS2445)+1)), 1) *1),0) -1)</f>
        <v>1</v>
      </c>
      <c r="AG2445" s="4">
        <f t="shared" si="1940"/>
        <v>4</v>
      </c>
      <c r="AH2445" s="4">
        <f t="shared" si="1941"/>
        <v>28</v>
      </c>
      <c r="AI2445" s="4">
        <f t="shared" si="1942"/>
        <v>24</v>
      </c>
      <c r="AJ2445" s="4" t="str">
        <f t="shared" si="1943"/>
        <v>1PCS</v>
      </c>
      <c r="AK2445" s="4" t="str">
        <f t="shared" si="1944"/>
        <v>-1PCS</v>
      </c>
      <c r="AL2445" s="4" t="str" cm="1">
        <f t="array" ref="AL2445">LEFT(AS2445,SUM(LEN(AS2445)-LEN(SUBSTITUTE(AS2445,{"0";"1";"2";"3";"4";"5";"6";"7";"8";"9"},""))))</f>
        <v>1</v>
      </c>
      <c r="AM2445" s="4">
        <f t="shared" si="1948"/>
        <v>13</v>
      </c>
      <c r="AN2445" s="4" t="b">
        <f t="shared" si="1952"/>
        <v>1</v>
      </c>
      <c r="AO2445" s="4" t="str">
        <f t="shared" ref="AO2445:AO2456" si="1953">RIGHT(AJ2445,3)</f>
        <v>PCS</v>
      </c>
      <c r="AP2445" s="4" t="b">
        <f t="shared" si="1949"/>
        <v>0</v>
      </c>
      <c r="AQ2445" s="4" t="b">
        <f t="shared" si="1945"/>
        <v>0</v>
      </c>
      <c r="AR2445" s="5" t="str">
        <f t="shared" si="1946"/>
        <v>ROSE BRAND BIHUN JAGUNG</v>
      </c>
      <c r="AS2445" s="4" t="str">
        <f t="shared" si="1947"/>
        <v>1PCS</v>
      </c>
      <c r="AT2445" t="s">
        <v>3324</v>
      </c>
      <c r="AU2445" s="1" t="s">
        <v>3325</v>
      </c>
      <c r="AV2445" s="33" t="str">
        <f t="shared" ca="1" si="1950"/>
        <v/>
      </c>
      <c r="AW2445">
        <v>1500</v>
      </c>
      <c r="AX2445">
        <v>1500</v>
      </c>
      <c r="AY2445">
        <v>1000</v>
      </c>
      <c r="AZ2445" t="str">
        <f t="shared" si="1908"/>
        <v>8993093665930</v>
      </c>
      <c r="BA2445" t="str">
        <f t="shared" si="1951"/>
        <v>ROSE BRAND BIHUN JAGUNG</v>
      </c>
      <c r="BB2445" t="s">
        <v>4417</v>
      </c>
      <c r="BC2445" t="s">
        <v>4417</v>
      </c>
      <c r="BD2445" s="1"/>
      <c r="BF2445" s="9"/>
      <c r="BG2445" s="20"/>
      <c r="BH2445" s="13"/>
      <c r="BI2445" s="15"/>
      <c r="BL2445" s="13"/>
      <c r="BM2445" s="1"/>
      <c r="BP2445" s="1"/>
      <c r="BQ2445" s="1"/>
      <c r="BT2445" s="13"/>
      <c r="BU2445" s="15"/>
      <c r="BV2445" s="14"/>
    </row>
    <row r="2446" spans="1:74" x14ac:dyDescent="0.25">
      <c r="A2446" s="4" t="str">
        <f t="shared" si="1909"/>
        <v/>
      </c>
      <c r="B2446" s="4" t="str">
        <f t="shared" si="1910"/>
        <v/>
      </c>
      <c r="C2446" s="4" t="str">
        <f t="shared" si="1911"/>
        <v>BKS</v>
      </c>
      <c r="D2446" s="4" t="str">
        <f t="shared" si="1912"/>
        <v/>
      </c>
      <c r="E2446" s="4" t="str">
        <f t="shared" si="1913"/>
        <v/>
      </c>
      <c r="F2446" s="4" t="str">
        <f t="shared" si="1914"/>
        <v/>
      </c>
      <c r="G2446" s="4" t="str">
        <f t="shared" si="1915"/>
        <v/>
      </c>
      <c r="H2446" s="4" t="str">
        <f t="shared" si="1916"/>
        <v/>
      </c>
      <c r="I2446" s="4" t="str">
        <f t="shared" si="1917"/>
        <v/>
      </c>
      <c r="J2446" s="4" t="str">
        <f t="shared" si="1918"/>
        <v/>
      </c>
      <c r="K2446" s="4" t="str">
        <f t="shared" si="1919"/>
        <v/>
      </c>
      <c r="L2446" s="4" t="str">
        <f t="shared" si="1920"/>
        <v/>
      </c>
      <c r="M2446" s="4" t="str">
        <f t="shared" si="1921"/>
        <v/>
      </c>
      <c r="N2446" s="4" t="str">
        <f t="shared" si="1922"/>
        <v/>
      </c>
      <c r="O2446" s="4" t="str">
        <f t="shared" si="1923"/>
        <v/>
      </c>
      <c r="P2446" s="4" t="str">
        <f t="shared" si="1924"/>
        <v/>
      </c>
      <c r="Q2446" s="4" t="str">
        <f t="shared" si="1925"/>
        <v/>
      </c>
      <c r="R2446" s="4" t="str">
        <f t="shared" si="1926"/>
        <v/>
      </c>
      <c r="S2446" s="4" t="str">
        <f t="shared" si="1927"/>
        <v/>
      </c>
      <c r="T2446" s="4" t="str">
        <f t="shared" si="1928"/>
        <v/>
      </c>
      <c r="U2446" s="4" t="str">
        <f t="shared" si="1929"/>
        <v/>
      </c>
      <c r="V2446" s="4" t="str">
        <f t="shared" si="1930"/>
        <v/>
      </c>
      <c r="W2446" s="4" t="str">
        <f t="shared" si="1931"/>
        <v/>
      </c>
      <c r="X2446" s="4" t="str">
        <f t="shared" si="1932"/>
        <v/>
      </c>
      <c r="Y2446" s="4">
        <f t="shared" si="1933"/>
        <v>3</v>
      </c>
      <c r="Z2446" s="4" t="str">
        <f t="shared" si="1934"/>
        <v>-</v>
      </c>
      <c r="AA2446" s="4" t="str">
        <f t="shared" si="1935"/>
        <v/>
      </c>
      <c r="AB2446" s="4" t="str">
        <f t="shared" si="1936"/>
        <v/>
      </c>
      <c r="AC2446" s="4" t="str">
        <f t="shared" si="1937"/>
        <v/>
      </c>
      <c r="AD2446" s="4" t="str">
        <f t="shared" si="1938"/>
        <v/>
      </c>
      <c r="AE2446" s="4" t="str">
        <f t="shared" si="1939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1940"/>
        <v>4</v>
      </c>
      <c r="AH2446" s="4">
        <f t="shared" si="1941"/>
        <v>25</v>
      </c>
      <c r="AI2446" s="4">
        <f t="shared" si="1942"/>
        <v>21</v>
      </c>
      <c r="AJ2446" s="4" t="str">
        <f t="shared" si="1943"/>
        <v>1BKS</v>
      </c>
      <c r="AK2446" s="4" t="str">
        <f t="shared" si="1944"/>
        <v>-1BKS</v>
      </c>
      <c r="AL2446" s="4" t="str" cm="1">
        <f t="array" ref="AL2446">LEFT(AS2446,SUM(LEN(AS2446)-LEN(SUBSTITUTE(AS2446,{"0";"1";"2";"3";"4";"5";"6";"7";"8";"9"},""))))</f>
        <v>1</v>
      </c>
      <c r="AM2446" s="4">
        <f t="shared" si="1948"/>
        <v>13</v>
      </c>
      <c r="AN2446" s="4" t="b">
        <f t="shared" si="1952"/>
        <v>1</v>
      </c>
      <c r="AO2446" s="4" t="str">
        <f t="shared" si="1953"/>
        <v>BKS</v>
      </c>
      <c r="AP2446" s="4" t="b">
        <f t="shared" si="1949"/>
        <v>0</v>
      </c>
      <c r="AQ2446" s="4" t="b">
        <f t="shared" si="1945"/>
        <v>0</v>
      </c>
      <c r="AR2446" s="5" t="str">
        <f t="shared" si="1946"/>
        <v>ROSE CREAM CHOCOLATE</v>
      </c>
      <c r="AS2446" s="4" t="str">
        <f t="shared" si="1947"/>
        <v>1BKS</v>
      </c>
      <c r="AT2446" t="s">
        <v>3327</v>
      </c>
      <c r="AU2446" s="1" t="s">
        <v>3328</v>
      </c>
      <c r="AV2446" s="33" t="str">
        <f t="shared" ca="1" si="1950"/>
        <v/>
      </c>
      <c r="AW2446">
        <v>6000</v>
      </c>
      <c r="AX2446">
        <v>6000</v>
      </c>
      <c r="AY2446">
        <v>4762</v>
      </c>
      <c r="AZ2446" t="str">
        <f t="shared" si="1908"/>
        <v>8993083931274</v>
      </c>
      <c r="BA2446" t="str">
        <f t="shared" si="1951"/>
        <v>ROSE CREAM CHOCOLATE</v>
      </c>
      <c r="BB2446" t="s">
        <v>4417</v>
      </c>
      <c r="BC2446" t="s">
        <v>4417</v>
      </c>
      <c r="BD2446" s="1"/>
      <c r="BF2446" s="9"/>
      <c r="BG2446" s="20"/>
      <c r="BH2446" s="13"/>
      <c r="BI2446" s="15"/>
      <c r="BL2446" s="13"/>
      <c r="BM2446" s="1"/>
      <c r="BP2446" s="1"/>
      <c r="BQ2446" s="1"/>
      <c r="BT2446" s="13"/>
      <c r="BU2446" s="15"/>
      <c r="BV2446" s="14"/>
    </row>
    <row r="2447" spans="1:74" x14ac:dyDescent="0.25">
      <c r="A2447" s="4" t="str">
        <f t="shared" si="1909"/>
        <v/>
      </c>
      <c r="B2447" s="4" t="str">
        <f t="shared" si="1910"/>
        <v/>
      </c>
      <c r="C2447" s="4" t="str">
        <f t="shared" si="1911"/>
        <v/>
      </c>
      <c r="D2447" s="4" t="str">
        <f t="shared" si="1912"/>
        <v/>
      </c>
      <c r="E2447" s="4" t="str">
        <f t="shared" si="1913"/>
        <v/>
      </c>
      <c r="F2447" s="4" t="str">
        <f t="shared" si="1914"/>
        <v/>
      </c>
      <c r="G2447" s="4" t="str">
        <f t="shared" si="1915"/>
        <v/>
      </c>
      <c r="H2447" s="4" t="str">
        <f t="shared" si="1916"/>
        <v/>
      </c>
      <c r="I2447" s="4" t="str">
        <f t="shared" si="1917"/>
        <v/>
      </c>
      <c r="J2447" s="4" t="str">
        <f t="shared" si="1918"/>
        <v/>
      </c>
      <c r="K2447" s="4" t="str">
        <f t="shared" si="1919"/>
        <v/>
      </c>
      <c r="L2447" s="4" t="str">
        <f t="shared" si="1920"/>
        <v/>
      </c>
      <c r="M2447" s="4" t="str">
        <f t="shared" si="1921"/>
        <v/>
      </c>
      <c r="N2447" s="4" t="str">
        <f t="shared" si="1922"/>
        <v/>
      </c>
      <c r="O2447" s="4" t="str">
        <f t="shared" si="1923"/>
        <v>DUS</v>
      </c>
      <c r="P2447" s="4" t="str">
        <f t="shared" si="1924"/>
        <v/>
      </c>
      <c r="Q2447" s="4" t="str">
        <f t="shared" si="1925"/>
        <v/>
      </c>
      <c r="R2447" s="4" t="str">
        <f t="shared" si="1926"/>
        <v/>
      </c>
      <c r="S2447" s="4" t="str">
        <f t="shared" si="1927"/>
        <v/>
      </c>
      <c r="T2447" s="4" t="str">
        <f t="shared" si="1928"/>
        <v>PACK</v>
      </c>
      <c r="U2447" s="4" t="str">
        <f t="shared" si="1929"/>
        <v/>
      </c>
      <c r="V2447" s="4" t="str">
        <f t="shared" si="1930"/>
        <v/>
      </c>
      <c r="W2447" s="4" t="str">
        <f t="shared" si="1931"/>
        <v/>
      </c>
      <c r="X2447" s="4" t="str">
        <f t="shared" si="1932"/>
        <v/>
      </c>
      <c r="Y2447" s="4">
        <f t="shared" si="1933"/>
        <v>7</v>
      </c>
      <c r="Z2447" s="4" t="str">
        <f t="shared" si="1934"/>
        <v>-</v>
      </c>
      <c r="AA2447" s="4" t="str">
        <f t="shared" si="1935"/>
        <v>/</v>
      </c>
      <c r="AB2447" s="4" t="str">
        <f t="shared" si="1936"/>
        <v/>
      </c>
      <c r="AC2447" s="4" t="str">
        <f t="shared" si="1937"/>
        <v/>
      </c>
      <c r="AD2447" s="4" t="str">
        <f t="shared" si="1938"/>
        <v/>
      </c>
      <c r="AE2447" s="4" t="str">
        <f t="shared" si="1939"/>
        <v/>
      </c>
      <c r="AF2447" s="4" t="str" cm="1">
        <f t="array" aca="1" ref="AF2447" ca="1">LEFT(AS2447,MATCH(FALSE,ISNUMBER(MID(AS2447,ROW(INDIRECT("1:"&amp;LEN(AS2447)+1)), 1) *1),0) -1)</f>
        <v>12</v>
      </c>
      <c r="AG2447" s="4">
        <f t="shared" si="1940"/>
        <v>10</v>
      </c>
      <c r="AH2447" s="4">
        <f t="shared" si="1941"/>
        <v>39</v>
      </c>
      <c r="AI2447" s="4">
        <f t="shared" si="1942"/>
        <v>29</v>
      </c>
      <c r="AJ2447" s="4" t="str">
        <f t="shared" si="1943"/>
        <v>/DUS</v>
      </c>
      <c r="AK2447" s="4" t="str">
        <f t="shared" si="1944"/>
        <v>K/DUS</v>
      </c>
      <c r="AL2447" s="4" t="str" cm="1">
        <f t="array" ref="AL2447">LEFT(AS2447,SUM(LEN(AS2447)-LEN(SUBSTITUTE(AS2447,{"0";"1";"2";"3";"4";"5";"6";"7";"8";"9"},""))))</f>
        <v>12</v>
      </c>
      <c r="AM2447" s="4">
        <f t="shared" si="1948"/>
        <v>13</v>
      </c>
      <c r="AN2447" s="4" t="b">
        <f>LEFT(AS2447,2)=AL2447</f>
        <v>1</v>
      </c>
      <c r="AO2447" s="4" t="str">
        <f t="shared" si="1953"/>
        <v>DUS</v>
      </c>
      <c r="AP2447" s="4" t="b">
        <f t="shared" si="1949"/>
        <v>0</v>
      </c>
      <c r="AQ2447" s="4" t="b">
        <f t="shared" si="1945"/>
        <v>0</v>
      </c>
      <c r="AR2447" s="5" t="str">
        <f t="shared" si="1946"/>
        <v>ROSE CREAM CHOCOLATE BISCUIT</v>
      </c>
      <c r="AS2447" s="4" t="str">
        <f t="shared" si="1947"/>
        <v>12PACK/DUS</v>
      </c>
      <c r="AT2447" t="s">
        <v>3326</v>
      </c>
      <c r="AV2447" s="33" t="b">
        <f t="shared" ca="1" si="1950"/>
        <v>1</v>
      </c>
      <c r="AW2447">
        <v>50000</v>
      </c>
      <c r="AX2447">
        <v>50000</v>
      </c>
      <c r="AY2447">
        <v>48000</v>
      </c>
      <c r="AZ2447" t="str">
        <f t="shared" si="1908"/>
        <v>8000000002447</v>
      </c>
      <c r="BA2447" t="str">
        <f t="shared" si="1951"/>
        <v>ROSE CREAM CHOCOLATE BISCUIT</v>
      </c>
      <c r="BB2447" t="s">
        <v>4417</v>
      </c>
      <c r="BC2447" t="s">
        <v>4417</v>
      </c>
      <c r="BD2447" s="1"/>
      <c r="BF2447" s="9"/>
      <c r="BG2447" s="20"/>
      <c r="BH2447" s="13"/>
      <c r="BI2447" s="15"/>
      <c r="BL2447" s="13"/>
      <c r="BM2447" s="1"/>
      <c r="BP2447" s="1"/>
      <c r="BQ2447" s="1"/>
      <c r="BT2447" s="13"/>
      <c r="BU2447" s="15"/>
      <c r="BV2447" s="14"/>
    </row>
    <row r="2448" spans="1:74" x14ac:dyDescent="0.25">
      <c r="A2448" s="4" t="str">
        <f t="shared" si="1909"/>
        <v/>
      </c>
      <c r="B2448" s="4" t="str">
        <f t="shared" si="1910"/>
        <v/>
      </c>
      <c r="C2448" s="4" t="str">
        <f t="shared" si="1911"/>
        <v>BKS</v>
      </c>
      <c r="D2448" s="4" t="str">
        <f t="shared" si="1912"/>
        <v/>
      </c>
      <c r="E2448" s="4" t="str">
        <f t="shared" si="1913"/>
        <v/>
      </c>
      <c r="F2448" s="4" t="str">
        <f t="shared" si="1914"/>
        <v/>
      </c>
      <c r="G2448" s="4" t="str">
        <f t="shared" si="1915"/>
        <v/>
      </c>
      <c r="H2448" s="4" t="str">
        <f t="shared" si="1916"/>
        <v/>
      </c>
      <c r="I2448" s="4" t="str">
        <f t="shared" si="1917"/>
        <v/>
      </c>
      <c r="J2448" s="4" t="str">
        <f t="shared" si="1918"/>
        <v/>
      </c>
      <c r="K2448" s="4" t="str">
        <f t="shared" si="1919"/>
        <v/>
      </c>
      <c r="L2448" s="4" t="str">
        <f t="shared" si="1920"/>
        <v/>
      </c>
      <c r="M2448" s="4" t="str">
        <f t="shared" si="1921"/>
        <v/>
      </c>
      <c r="N2448" s="4" t="str">
        <f t="shared" si="1922"/>
        <v/>
      </c>
      <c r="O2448" s="4" t="str">
        <f t="shared" si="1923"/>
        <v/>
      </c>
      <c r="P2448" s="4" t="str">
        <f t="shared" si="1924"/>
        <v/>
      </c>
      <c r="Q2448" s="4" t="str">
        <f t="shared" si="1925"/>
        <v/>
      </c>
      <c r="R2448" s="4" t="str">
        <f t="shared" si="1926"/>
        <v/>
      </c>
      <c r="S2448" s="4" t="str">
        <f t="shared" si="1927"/>
        <v/>
      </c>
      <c r="T2448" s="4" t="str">
        <f t="shared" si="1928"/>
        <v/>
      </c>
      <c r="U2448" s="4" t="str">
        <f t="shared" si="1929"/>
        <v/>
      </c>
      <c r="V2448" s="4" t="str">
        <f t="shared" si="1930"/>
        <v/>
      </c>
      <c r="W2448" s="4" t="str">
        <f t="shared" si="1931"/>
        <v/>
      </c>
      <c r="X2448" s="4" t="str">
        <f t="shared" si="1932"/>
        <v/>
      </c>
      <c r="Y2448" s="4">
        <f t="shared" si="1933"/>
        <v>3</v>
      </c>
      <c r="Z2448" s="4" t="str">
        <f t="shared" si="1934"/>
        <v>-</v>
      </c>
      <c r="AA2448" s="4" t="str">
        <f t="shared" si="1935"/>
        <v/>
      </c>
      <c r="AB2448" s="4" t="str">
        <f t="shared" si="1936"/>
        <v/>
      </c>
      <c r="AC2448" s="4" t="str">
        <f t="shared" si="1937"/>
        <v/>
      </c>
      <c r="AD2448" s="4" t="str">
        <f t="shared" si="1938"/>
        <v/>
      </c>
      <c r="AE2448" s="4" t="str">
        <f t="shared" si="1939"/>
        <v/>
      </c>
      <c r="AF2448" s="4" t="str" cm="1">
        <f t="array" aca="1" ref="AF2448" ca="1">LEFT(AS2448,MATCH(FALSE,ISNUMBER(MID(AS2448,ROW(INDIRECT("1:"&amp;LEN(AS2448)+1)), 1) *1),0) -1)</f>
        <v>1</v>
      </c>
      <c r="AG2448" s="4">
        <f t="shared" si="1940"/>
        <v>4</v>
      </c>
      <c r="AH2448" s="4">
        <f t="shared" si="1941"/>
        <v>21</v>
      </c>
      <c r="AI2448" s="4">
        <f t="shared" si="1942"/>
        <v>17</v>
      </c>
      <c r="AJ2448" s="4" t="str">
        <f t="shared" si="1943"/>
        <v>1BKS</v>
      </c>
      <c r="AK2448" s="4" t="str">
        <f t="shared" si="1944"/>
        <v>-1BKS</v>
      </c>
      <c r="AL2448" s="4" t="str" cm="1">
        <f t="array" ref="AL2448">LEFT(AS2448,SUM(LEN(AS2448)-LEN(SUBSTITUTE(AS2448,{"0";"1";"2";"3";"4";"5";"6";"7";"8";"9"},""))))</f>
        <v>1</v>
      </c>
      <c r="AM2448" s="4">
        <f t="shared" si="1948"/>
        <v>13</v>
      </c>
      <c r="AN2448" s="4" t="b">
        <f>LEFT(AS2448,1)=AL2448</f>
        <v>1</v>
      </c>
      <c r="AO2448" s="4" t="str">
        <f t="shared" si="1953"/>
        <v>BKS</v>
      </c>
      <c r="AP2448" s="4" t="b">
        <f t="shared" si="1949"/>
        <v>0</v>
      </c>
      <c r="AQ2448" s="4" t="b">
        <f t="shared" si="1945"/>
        <v>0</v>
      </c>
      <c r="AR2448" s="5" t="str">
        <f t="shared" si="1946"/>
        <v>ROSE CREAM LEMON</v>
      </c>
      <c r="AS2448" s="4" t="str">
        <f t="shared" si="1947"/>
        <v>1BKS</v>
      </c>
      <c r="AT2448" t="s">
        <v>3329</v>
      </c>
      <c r="AU2448" s="1" t="s">
        <v>3330</v>
      </c>
      <c r="AV2448" s="33" t="str">
        <f t="shared" ca="1" si="1950"/>
        <v/>
      </c>
      <c r="AW2448">
        <v>6000</v>
      </c>
      <c r="AX2448">
        <v>6000</v>
      </c>
      <c r="AY2448">
        <v>4762</v>
      </c>
      <c r="AZ2448" t="str">
        <f t="shared" si="1908"/>
        <v>8993083931281</v>
      </c>
      <c r="BA2448" t="str">
        <f t="shared" si="1951"/>
        <v>ROSE CREAM LEMON</v>
      </c>
      <c r="BB2448" t="s">
        <v>4417</v>
      </c>
      <c r="BC2448" t="s">
        <v>4417</v>
      </c>
      <c r="BD2448" s="1"/>
      <c r="BF2448" s="9"/>
      <c r="BG2448" s="20"/>
      <c r="BH2448" s="13"/>
      <c r="BI2448" s="15"/>
      <c r="BL2448" s="13"/>
      <c r="BM2448" s="1"/>
      <c r="BP2448" s="1"/>
      <c r="BQ2448" s="1"/>
      <c r="BT2448" s="13"/>
      <c r="BU2448" s="15"/>
      <c r="BV2448" s="14"/>
    </row>
    <row r="2449" spans="1:74" x14ac:dyDescent="0.25">
      <c r="A2449" s="4" t="str">
        <f t="shared" si="1909"/>
        <v/>
      </c>
      <c r="B2449" s="4" t="str">
        <f t="shared" si="1910"/>
        <v/>
      </c>
      <c r="C2449" s="4" t="str">
        <f t="shared" si="1911"/>
        <v>BKS</v>
      </c>
      <c r="D2449" s="4" t="str">
        <f t="shared" si="1912"/>
        <v/>
      </c>
      <c r="E2449" s="4" t="str">
        <f t="shared" si="1913"/>
        <v/>
      </c>
      <c r="F2449" s="4" t="str">
        <f t="shared" si="1914"/>
        <v/>
      </c>
      <c r="G2449" s="4" t="str">
        <f t="shared" si="1915"/>
        <v/>
      </c>
      <c r="H2449" s="4" t="str">
        <f t="shared" si="1916"/>
        <v/>
      </c>
      <c r="I2449" s="4" t="str">
        <f t="shared" si="1917"/>
        <v/>
      </c>
      <c r="J2449" s="4" t="str">
        <f t="shared" si="1918"/>
        <v/>
      </c>
      <c r="K2449" s="4" t="str">
        <f t="shared" si="1919"/>
        <v/>
      </c>
      <c r="L2449" s="4" t="str">
        <f t="shared" si="1920"/>
        <v/>
      </c>
      <c r="M2449" s="4" t="str">
        <f t="shared" si="1921"/>
        <v/>
      </c>
      <c r="N2449" s="4" t="str">
        <f t="shared" si="1922"/>
        <v/>
      </c>
      <c r="O2449" s="4" t="str">
        <f t="shared" si="1923"/>
        <v/>
      </c>
      <c r="P2449" s="4" t="str">
        <f t="shared" si="1924"/>
        <v/>
      </c>
      <c r="Q2449" s="4" t="str">
        <f t="shared" si="1925"/>
        <v/>
      </c>
      <c r="R2449" s="4" t="str">
        <f t="shared" si="1926"/>
        <v/>
      </c>
      <c r="S2449" s="4" t="str">
        <f t="shared" si="1927"/>
        <v/>
      </c>
      <c r="T2449" s="4" t="str">
        <f t="shared" si="1928"/>
        <v/>
      </c>
      <c r="U2449" s="4" t="str">
        <f t="shared" si="1929"/>
        <v/>
      </c>
      <c r="V2449" s="4" t="str">
        <f t="shared" si="1930"/>
        <v/>
      </c>
      <c r="W2449" s="4" t="str">
        <f t="shared" si="1931"/>
        <v/>
      </c>
      <c r="X2449" s="4" t="str">
        <f t="shared" si="1932"/>
        <v/>
      </c>
      <c r="Y2449" s="4">
        <f t="shared" si="1933"/>
        <v>3</v>
      </c>
      <c r="Z2449" s="4" t="str">
        <f t="shared" si="1934"/>
        <v>-</v>
      </c>
      <c r="AA2449" s="4" t="str">
        <f t="shared" si="1935"/>
        <v/>
      </c>
      <c r="AB2449" s="4" t="str">
        <f t="shared" si="1936"/>
        <v/>
      </c>
      <c r="AC2449" s="4" t="str">
        <f t="shared" si="1937"/>
        <v/>
      </c>
      <c r="AD2449" s="4" t="str">
        <f t="shared" si="1938"/>
        <v/>
      </c>
      <c r="AE2449" s="4" t="str">
        <f t="shared" si="1939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1940"/>
        <v>4</v>
      </c>
      <c r="AH2449" s="4">
        <f t="shared" si="1941"/>
        <v>26</v>
      </c>
      <c r="AI2449" s="4">
        <f t="shared" si="1942"/>
        <v>22</v>
      </c>
      <c r="AJ2449" s="4" t="str">
        <f t="shared" si="1943"/>
        <v>1BKS</v>
      </c>
      <c r="AK2449" s="4" t="str">
        <f t="shared" si="1944"/>
        <v>-1BKS</v>
      </c>
      <c r="AL2449" s="4" t="str" cm="1">
        <f t="array" ref="AL2449">LEFT(AS2449,SUM(LEN(AS2449)-LEN(SUBSTITUTE(AS2449,{"0";"1";"2";"3";"4";"5";"6";"7";"8";"9"},""))))</f>
        <v>1</v>
      </c>
      <c r="AM2449" s="4">
        <f t="shared" si="1948"/>
        <v>13</v>
      </c>
      <c r="AN2449" s="4" t="b">
        <f>LEFT(AS2449,1)=AL2449</f>
        <v>1</v>
      </c>
      <c r="AO2449" s="4" t="str">
        <f t="shared" si="1953"/>
        <v>BKS</v>
      </c>
      <c r="AP2449" s="4" t="b">
        <f t="shared" si="1949"/>
        <v>0</v>
      </c>
      <c r="AQ2449" s="4" t="b">
        <f t="shared" si="1945"/>
        <v>0</v>
      </c>
      <c r="AR2449" s="5" t="str">
        <f t="shared" si="1946"/>
        <v>ROSE CREAM STRAWBERRY</v>
      </c>
      <c r="AS2449" s="4" t="str">
        <f t="shared" si="1947"/>
        <v>1BKS</v>
      </c>
      <c r="AT2449" t="s">
        <v>3332</v>
      </c>
      <c r="AU2449" s="1" t="s">
        <v>3333</v>
      </c>
      <c r="AV2449" s="33" t="str">
        <f t="shared" ca="1" si="1950"/>
        <v/>
      </c>
      <c r="AW2449">
        <v>6000</v>
      </c>
      <c r="AX2449">
        <v>6000</v>
      </c>
      <c r="AY2449">
        <v>4762</v>
      </c>
      <c r="AZ2449" t="str">
        <f t="shared" si="1908"/>
        <v>8993083931397</v>
      </c>
      <c r="BA2449" t="str">
        <f t="shared" si="1951"/>
        <v>ROSE CREAM STRAWBERRY</v>
      </c>
      <c r="BB2449" t="s">
        <v>4417</v>
      </c>
      <c r="BC2449" t="s">
        <v>4417</v>
      </c>
      <c r="BD2449" s="1"/>
      <c r="BF2449" s="9"/>
      <c r="BG2449" s="20"/>
      <c r="BH2449" s="13"/>
      <c r="BI2449" s="15"/>
      <c r="BL2449" s="13"/>
      <c r="BM2449" s="1"/>
      <c r="BP2449" s="1"/>
      <c r="BQ2449" s="1"/>
      <c r="BT2449" s="13"/>
      <c r="BU2449" s="15"/>
      <c r="BV2449" s="14"/>
    </row>
    <row r="2450" spans="1:74" x14ac:dyDescent="0.25">
      <c r="A2450" s="4" t="str">
        <f t="shared" si="1909"/>
        <v/>
      </c>
      <c r="B2450" s="4" t="str">
        <f t="shared" si="1910"/>
        <v/>
      </c>
      <c r="C2450" s="4" t="str">
        <f t="shared" si="1911"/>
        <v/>
      </c>
      <c r="D2450" s="4" t="str">
        <f t="shared" si="1912"/>
        <v/>
      </c>
      <c r="E2450" s="4" t="str">
        <f t="shared" si="1913"/>
        <v/>
      </c>
      <c r="F2450" s="4" t="str">
        <f t="shared" si="1914"/>
        <v/>
      </c>
      <c r="G2450" s="4" t="str">
        <f t="shared" si="1915"/>
        <v/>
      </c>
      <c r="H2450" s="4" t="str">
        <f t="shared" si="1916"/>
        <v/>
      </c>
      <c r="I2450" s="4" t="str">
        <f t="shared" si="1917"/>
        <v/>
      </c>
      <c r="J2450" s="4" t="str">
        <f t="shared" si="1918"/>
        <v/>
      </c>
      <c r="K2450" s="4" t="str">
        <f t="shared" si="1919"/>
        <v/>
      </c>
      <c r="L2450" s="4" t="str">
        <f t="shared" si="1920"/>
        <v/>
      </c>
      <c r="M2450" s="4" t="str">
        <f t="shared" si="1921"/>
        <v/>
      </c>
      <c r="N2450" s="4" t="str">
        <f t="shared" si="1922"/>
        <v/>
      </c>
      <c r="O2450" s="4" t="str">
        <f t="shared" si="1923"/>
        <v>DUS</v>
      </c>
      <c r="P2450" s="4" t="str">
        <f t="shared" si="1924"/>
        <v/>
      </c>
      <c r="Q2450" s="4" t="str">
        <f t="shared" si="1925"/>
        <v/>
      </c>
      <c r="R2450" s="4" t="str">
        <f t="shared" si="1926"/>
        <v/>
      </c>
      <c r="S2450" s="4" t="str">
        <f t="shared" si="1927"/>
        <v/>
      </c>
      <c r="T2450" s="4" t="str">
        <f t="shared" si="1928"/>
        <v>PACK</v>
      </c>
      <c r="U2450" s="4" t="str">
        <f t="shared" si="1929"/>
        <v/>
      </c>
      <c r="V2450" s="4" t="str">
        <f t="shared" si="1930"/>
        <v/>
      </c>
      <c r="W2450" s="4" t="str">
        <f t="shared" si="1931"/>
        <v/>
      </c>
      <c r="X2450" s="4" t="str">
        <f t="shared" si="1932"/>
        <v/>
      </c>
      <c r="Y2450" s="4">
        <f t="shared" si="1933"/>
        <v>7</v>
      </c>
      <c r="Z2450" s="4" t="str">
        <f t="shared" si="1934"/>
        <v>-</v>
      </c>
      <c r="AA2450" s="4" t="str">
        <f t="shared" si="1935"/>
        <v>/</v>
      </c>
      <c r="AB2450" s="4" t="str">
        <f t="shared" si="1936"/>
        <v/>
      </c>
      <c r="AC2450" s="4" t="str">
        <f t="shared" si="1937"/>
        <v/>
      </c>
      <c r="AD2450" s="4" t="str">
        <f t="shared" si="1938"/>
        <v/>
      </c>
      <c r="AE2450" s="4" t="str">
        <f t="shared" si="1939"/>
        <v/>
      </c>
      <c r="AF2450" s="4" t="str" cm="1">
        <f t="array" aca="1" ref="AF2450" ca="1">LEFT(AS2450,MATCH(FALSE,ISNUMBER(MID(AS2450,ROW(INDIRECT("1:"&amp;LEN(AS2450)+1)), 1) *1),0) -1)</f>
        <v>12</v>
      </c>
      <c r="AG2450" s="4">
        <f t="shared" si="1940"/>
        <v>10</v>
      </c>
      <c r="AH2450" s="4">
        <f t="shared" si="1941"/>
        <v>40</v>
      </c>
      <c r="AI2450" s="4">
        <f t="shared" si="1942"/>
        <v>30</v>
      </c>
      <c r="AJ2450" s="4" t="str">
        <f t="shared" si="1943"/>
        <v>/DUS</v>
      </c>
      <c r="AK2450" s="4" t="str">
        <f t="shared" si="1944"/>
        <v>K/DUS</v>
      </c>
      <c r="AL2450" s="4" t="str" cm="1">
        <f t="array" ref="AL2450">LEFT(AS2450,SUM(LEN(AS2450)-LEN(SUBSTITUTE(AS2450,{"0";"1";"2";"3";"4";"5";"6";"7";"8";"9"},""))))</f>
        <v>12</v>
      </c>
      <c r="AM2450" s="4">
        <f t="shared" si="1948"/>
        <v>13</v>
      </c>
      <c r="AN2450" s="4" t="b">
        <f>LEFT(AS2450,2)=AL2450</f>
        <v>1</v>
      </c>
      <c r="AO2450" s="4" t="str">
        <f t="shared" si="1953"/>
        <v>DUS</v>
      </c>
      <c r="AP2450" s="4" t="b">
        <f t="shared" si="1949"/>
        <v>0</v>
      </c>
      <c r="AQ2450" s="4" t="b">
        <f t="shared" si="1945"/>
        <v>0</v>
      </c>
      <c r="AR2450" s="5" t="str">
        <f t="shared" si="1946"/>
        <v>ROSE CREAM STRAWBERRY BISCUIT</v>
      </c>
      <c r="AS2450" s="4" t="str">
        <f t="shared" si="1947"/>
        <v>12PACK/DUS</v>
      </c>
      <c r="AT2450" t="s">
        <v>3331</v>
      </c>
      <c r="AV2450" s="33" t="b">
        <f t="shared" ca="1" si="1950"/>
        <v>1</v>
      </c>
      <c r="AW2450">
        <v>50000</v>
      </c>
      <c r="AX2450">
        <v>50000</v>
      </c>
      <c r="AY2450">
        <v>48000</v>
      </c>
      <c r="AZ2450" t="str">
        <f t="shared" si="1908"/>
        <v>8000000002450</v>
      </c>
      <c r="BA2450" t="str">
        <f t="shared" si="1951"/>
        <v>ROSE CREAM STRAWBERRY BISCUIT</v>
      </c>
      <c r="BB2450" t="s">
        <v>4417</v>
      </c>
      <c r="BC2450" t="s">
        <v>4417</v>
      </c>
      <c r="BD2450" s="1"/>
      <c r="BF2450" s="9"/>
      <c r="BG2450" s="20"/>
      <c r="BH2450" s="13"/>
      <c r="BI2450" s="15"/>
      <c r="BL2450" s="13"/>
      <c r="BM2450" s="1"/>
      <c r="BP2450" s="1"/>
      <c r="BQ2450" s="1"/>
      <c r="BT2450" s="13"/>
      <c r="BU2450" s="15"/>
      <c r="BV2450" s="14"/>
    </row>
    <row r="2451" spans="1:74" x14ac:dyDescent="0.25">
      <c r="A2451" s="4" t="str">
        <f t="shared" si="1909"/>
        <v/>
      </c>
      <c r="B2451" s="4" t="str">
        <f t="shared" si="1910"/>
        <v>PCS</v>
      </c>
      <c r="C2451" s="4" t="str">
        <f t="shared" si="1911"/>
        <v/>
      </c>
      <c r="D2451" s="4" t="str">
        <f t="shared" si="1912"/>
        <v/>
      </c>
      <c r="E2451" s="4" t="str">
        <f t="shared" si="1913"/>
        <v/>
      </c>
      <c r="F2451" s="4" t="str">
        <f t="shared" si="1914"/>
        <v/>
      </c>
      <c r="G2451" s="4" t="str">
        <f t="shared" si="1915"/>
        <v/>
      </c>
      <c r="H2451" s="4" t="str">
        <f t="shared" si="1916"/>
        <v/>
      </c>
      <c r="I2451" s="4" t="str">
        <f t="shared" si="1917"/>
        <v/>
      </c>
      <c r="J2451" s="4" t="str">
        <f t="shared" si="1918"/>
        <v/>
      </c>
      <c r="K2451" s="4" t="str">
        <f t="shared" si="1919"/>
        <v/>
      </c>
      <c r="L2451" s="4" t="str">
        <f t="shared" si="1920"/>
        <v/>
      </c>
      <c r="M2451" s="4" t="str">
        <f t="shared" si="1921"/>
        <v/>
      </c>
      <c r="N2451" s="4" t="str">
        <f t="shared" si="1922"/>
        <v/>
      </c>
      <c r="O2451" s="4" t="str">
        <f t="shared" si="1923"/>
        <v/>
      </c>
      <c r="P2451" s="4" t="str">
        <f t="shared" si="1924"/>
        <v/>
      </c>
      <c r="Q2451" s="4" t="str">
        <f t="shared" si="1925"/>
        <v/>
      </c>
      <c r="R2451" s="4" t="str">
        <f t="shared" si="1926"/>
        <v/>
      </c>
      <c r="S2451" s="4" t="str">
        <f t="shared" si="1927"/>
        <v/>
      </c>
      <c r="T2451" s="4" t="str">
        <f t="shared" si="1928"/>
        <v/>
      </c>
      <c r="U2451" s="4" t="str">
        <f t="shared" si="1929"/>
        <v/>
      </c>
      <c r="V2451" s="4" t="str">
        <f t="shared" si="1930"/>
        <v/>
      </c>
      <c r="W2451" s="4" t="str">
        <f t="shared" si="1931"/>
        <v/>
      </c>
      <c r="X2451" s="4" t="str">
        <f t="shared" si="1932"/>
        <v/>
      </c>
      <c r="Y2451" s="4">
        <f t="shared" si="1933"/>
        <v>3</v>
      </c>
      <c r="Z2451" s="4" t="str">
        <f t="shared" si="1934"/>
        <v>-</v>
      </c>
      <c r="AA2451" s="4" t="str">
        <f t="shared" si="1935"/>
        <v/>
      </c>
      <c r="AB2451" s="4" t="str">
        <f t="shared" si="1936"/>
        <v/>
      </c>
      <c r="AC2451" s="4" t="str">
        <f t="shared" si="1937"/>
        <v/>
      </c>
      <c r="AD2451" s="4" t="str">
        <f t="shared" si="1938"/>
        <v/>
      </c>
      <c r="AE2451" s="4" t="str">
        <f t="shared" si="1939"/>
        <v/>
      </c>
      <c r="AF2451" s="4" t="str" cm="1">
        <f t="array" aca="1" ref="AF2451" ca="1">LEFT(AS2451,MATCH(FALSE,ISNUMBER(MID(AS2451,ROW(INDIRECT("1:"&amp;LEN(AS2451)+1)), 1) *1),0) -1)</f>
        <v>1</v>
      </c>
      <c r="AG2451" s="4">
        <f t="shared" si="1940"/>
        <v>4</v>
      </c>
      <c r="AH2451" s="4">
        <f t="shared" si="1941"/>
        <v>14</v>
      </c>
      <c r="AI2451" s="4">
        <f t="shared" si="1942"/>
        <v>10</v>
      </c>
      <c r="AJ2451" s="4" t="str">
        <f t="shared" si="1943"/>
        <v>1PCS</v>
      </c>
      <c r="AK2451" s="4" t="str">
        <f t="shared" si="1944"/>
        <v>-1PCS</v>
      </c>
      <c r="AL2451" s="4" t="str" cm="1">
        <f t="array" ref="AL2451">LEFT(AS2451,SUM(LEN(AS2451)-LEN(SUBSTITUTE(AS2451,{"0";"1";"2";"3";"4";"5";"6";"7";"8";"9"},""))))</f>
        <v>1</v>
      </c>
      <c r="AM2451" s="4">
        <f t="shared" si="1948"/>
        <v>13</v>
      </c>
      <c r="AN2451" s="4" t="b">
        <f>LEFT(AS2451,1)=AL2451</f>
        <v>1</v>
      </c>
      <c r="AO2451" s="4" t="str">
        <f t="shared" si="1953"/>
        <v>PCS</v>
      </c>
      <c r="AP2451" s="4" t="b">
        <f t="shared" si="1949"/>
        <v>0</v>
      </c>
      <c r="AQ2451" s="4" t="b">
        <f t="shared" si="1945"/>
        <v>0</v>
      </c>
      <c r="AR2451" s="5" t="str">
        <f t="shared" si="1946"/>
        <v>ROTI 1000</v>
      </c>
      <c r="AS2451" s="4" t="str">
        <f t="shared" si="1947"/>
        <v>1PCS</v>
      </c>
      <c r="AT2451" t="s">
        <v>5118</v>
      </c>
      <c r="AV2451" s="33" t="str">
        <f t="shared" ca="1" si="1950"/>
        <v/>
      </c>
      <c r="AW2451">
        <v>1000</v>
      </c>
      <c r="AX2451">
        <v>1000</v>
      </c>
      <c r="AY2451">
        <v>770</v>
      </c>
      <c r="AZ2451" t="str">
        <f t="shared" si="1908"/>
        <v>8000000002451</v>
      </c>
      <c r="BA2451" t="str">
        <f t="shared" si="1951"/>
        <v>ROTI 1000</v>
      </c>
      <c r="BB2451" t="s">
        <v>4417</v>
      </c>
      <c r="BC2451" t="s">
        <v>4417</v>
      </c>
      <c r="BD2451" s="1"/>
      <c r="BF2451" s="9"/>
      <c r="BG2451" s="20"/>
      <c r="BH2451" s="13"/>
      <c r="BI2451" s="15"/>
      <c r="BL2451" s="13"/>
      <c r="BM2451" s="1"/>
      <c r="BP2451" s="1"/>
      <c r="BQ2451" s="1"/>
      <c r="BT2451" s="13"/>
      <c r="BU2451" s="15"/>
      <c r="BV2451" s="14"/>
    </row>
    <row r="2452" spans="1:74" x14ac:dyDescent="0.25">
      <c r="A2452" s="4" t="str">
        <f t="shared" si="1909"/>
        <v/>
      </c>
      <c r="B2452" s="4" t="str">
        <f t="shared" si="1910"/>
        <v>PCS</v>
      </c>
      <c r="C2452" s="4" t="str">
        <f t="shared" si="1911"/>
        <v/>
      </c>
      <c r="D2452" s="4" t="str">
        <f t="shared" si="1912"/>
        <v/>
      </c>
      <c r="E2452" s="4" t="str">
        <f t="shared" si="1913"/>
        <v/>
      </c>
      <c r="F2452" s="4" t="str">
        <f t="shared" si="1914"/>
        <v/>
      </c>
      <c r="G2452" s="4" t="str">
        <f t="shared" si="1915"/>
        <v/>
      </c>
      <c r="H2452" s="4" t="str">
        <f t="shared" si="1916"/>
        <v/>
      </c>
      <c r="I2452" s="4" t="str">
        <f t="shared" si="1917"/>
        <v/>
      </c>
      <c r="J2452" s="4" t="str">
        <f t="shared" si="1918"/>
        <v/>
      </c>
      <c r="K2452" s="4" t="str">
        <f t="shared" si="1919"/>
        <v/>
      </c>
      <c r="L2452" s="4" t="str">
        <f t="shared" si="1920"/>
        <v/>
      </c>
      <c r="M2452" s="4" t="str">
        <f t="shared" si="1921"/>
        <v/>
      </c>
      <c r="N2452" s="4" t="str">
        <f t="shared" si="1922"/>
        <v/>
      </c>
      <c r="O2452" s="4" t="str">
        <f t="shared" si="1923"/>
        <v/>
      </c>
      <c r="P2452" s="4" t="str">
        <f t="shared" si="1924"/>
        <v/>
      </c>
      <c r="Q2452" s="4" t="str">
        <f t="shared" si="1925"/>
        <v/>
      </c>
      <c r="R2452" s="4" t="str">
        <f t="shared" si="1926"/>
        <v/>
      </c>
      <c r="S2452" s="4" t="str">
        <f t="shared" si="1927"/>
        <v/>
      </c>
      <c r="T2452" s="4" t="str">
        <f t="shared" si="1928"/>
        <v/>
      </c>
      <c r="U2452" s="4" t="str">
        <f t="shared" si="1929"/>
        <v/>
      </c>
      <c r="V2452" s="4" t="str">
        <f t="shared" si="1930"/>
        <v/>
      </c>
      <c r="W2452" s="4" t="str">
        <f t="shared" si="1931"/>
        <v/>
      </c>
      <c r="X2452" s="4" t="str">
        <f t="shared" si="1932"/>
        <v/>
      </c>
      <c r="Y2452" s="4">
        <f t="shared" si="1933"/>
        <v>3</v>
      </c>
      <c r="Z2452" s="4" t="str">
        <f t="shared" si="1934"/>
        <v>-</v>
      </c>
      <c r="AA2452" s="4" t="str">
        <f t="shared" si="1935"/>
        <v/>
      </c>
      <c r="AB2452" s="4" t="str">
        <f t="shared" si="1936"/>
        <v/>
      </c>
      <c r="AC2452" s="4" t="str">
        <f t="shared" si="1937"/>
        <v/>
      </c>
      <c r="AD2452" s="4" t="str">
        <f t="shared" si="1938"/>
        <v/>
      </c>
      <c r="AE2452" s="4" t="str">
        <f t="shared" si="1939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1940"/>
        <v>4</v>
      </c>
      <c r="AH2452" s="4">
        <f t="shared" si="1941"/>
        <v>14</v>
      </c>
      <c r="AI2452" s="4">
        <f t="shared" si="1942"/>
        <v>10</v>
      </c>
      <c r="AJ2452" s="4" t="str">
        <f t="shared" si="1943"/>
        <v>1PCS</v>
      </c>
      <c r="AK2452" s="4" t="str">
        <f t="shared" si="1944"/>
        <v>-1PCS</v>
      </c>
      <c r="AL2452" s="4" t="str" cm="1">
        <f t="array" ref="AL2452">LEFT(AS2452,SUM(LEN(AS2452)-LEN(SUBSTITUTE(AS2452,{"0";"1";"2";"3";"4";"5";"6";"7";"8";"9"},""))))</f>
        <v>1</v>
      </c>
      <c r="AM2452" s="4">
        <f t="shared" si="1948"/>
        <v>13</v>
      </c>
      <c r="AN2452" s="4" t="b">
        <f>LEFT(AS2452,1)=AL2452</f>
        <v>1</v>
      </c>
      <c r="AO2452" s="4" t="str">
        <f t="shared" si="1953"/>
        <v>PCS</v>
      </c>
      <c r="AP2452" s="4" t="b">
        <f t="shared" si="1949"/>
        <v>0</v>
      </c>
      <c r="AQ2452" s="4" t="b">
        <f t="shared" si="1945"/>
        <v>0</v>
      </c>
      <c r="AR2452" s="5" t="str">
        <f t="shared" si="1946"/>
        <v>ROTI 2000</v>
      </c>
      <c r="AS2452" s="4" t="str">
        <f t="shared" si="1947"/>
        <v>1PCS</v>
      </c>
      <c r="AT2452" t="s">
        <v>5119</v>
      </c>
      <c r="AU2452" s="1" t="s">
        <v>3334</v>
      </c>
      <c r="AV2452" s="33" t="str">
        <f t="shared" ca="1" si="1950"/>
        <v/>
      </c>
      <c r="AW2452">
        <v>1700</v>
      </c>
      <c r="AX2452">
        <v>2000</v>
      </c>
      <c r="AY2452">
        <v>1600</v>
      </c>
      <c r="AZ2452" t="str">
        <f t="shared" si="1908"/>
        <v>8997026180309</v>
      </c>
      <c r="BA2452" t="str">
        <f t="shared" si="1951"/>
        <v>ROTI 2000</v>
      </c>
      <c r="BB2452" t="s">
        <v>4417</v>
      </c>
      <c r="BC2452" t="s">
        <v>4417</v>
      </c>
      <c r="BD2452" s="1"/>
      <c r="BF2452" s="9"/>
      <c r="BG2452" s="20"/>
      <c r="BH2452" s="13"/>
      <c r="BI2452" s="15"/>
      <c r="BL2452" s="13"/>
      <c r="BM2452" s="1"/>
      <c r="BP2452" s="1"/>
      <c r="BQ2452" s="1"/>
      <c r="BT2452" s="13"/>
      <c r="BU2452" s="15"/>
      <c r="BV2452" s="14"/>
    </row>
    <row r="2453" spans="1:74" x14ac:dyDescent="0.25">
      <c r="A2453" s="4" t="str">
        <f t="shared" si="1909"/>
        <v/>
      </c>
      <c r="B2453" s="4" t="str">
        <f t="shared" si="1910"/>
        <v>PCS</v>
      </c>
      <c r="C2453" s="4" t="str">
        <f t="shared" si="1911"/>
        <v/>
      </c>
      <c r="D2453" s="4" t="str">
        <f t="shared" si="1912"/>
        <v/>
      </c>
      <c r="E2453" s="4" t="str">
        <f t="shared" si="1913"/>
        <v/>
      </c>
      <c r="F2453" s="4" t="str">
        <f t="shared" si="1914"/>
        <v/>
      </c>
      <c r="G2453" s="4" t="str">
        <f t="shared" si="1915"/>
        <v/>
      </c>
      <c r="H2453" s="4" t="str">
        <f t="shared" si="1916"/>
        <v/>
      </c>
      <c r="I2453" s="4" t="str">
        <f t="shared" si="1917"/>
        <v/>
      </c>
      <c r="J2453" s="4" t="str">
        <f t="shared" si="1918"/>
        <v/>
      </c>
      <c r="K2453" s="4" t="str">
        <f t="shared" si="1919"/>
        <v/>
      </c>
      <c r="L2453" s="4" t="str">
        <f t="shared" si="1920"/>
        <v/>
      </c>
      <c r="M2453" s="4" t="str">
        <f t="shared" si="1921"/>
        <v/>
      </c>
      <c r="N2453" s="4" t="str">
        <f t="shared" si="1922"/>
        <v/>
      </c>
      <c r="O2453" s="4" t="str">
        <f t="shared" si="1923"/>
        <v/>
      </c>
      <c r="P2453" s="4" t="str">
        <f t="shared" si="1924"/>
        <v/>
      </c>
      <c r="Q2453" s="4" t="str">
        <f t="shared" si="1925"/>
        <v/>
      </c>
      <c r="R2453" s="4" t="str">
        <f t="shared" si="1926"/>
        <v/>
      </c>
      <c r="S2453" s="4" t="str">
        <f t="shared" si="1927"/>
        <v/>
      </c>
      <c r="T2453" s="4" t="str">
        <f t="shared" si="1928"/>
        <v/>
      </c>
      <c r="U2453" s="4" t="str">
        <f t="shared" si="1929"/>
        <v/>
      </c>
      <c r="V2453" s="4" t="str">
        <f t="shared" si="1930"/>
        <v/>
      </c>
      <c r="W2453" s="4" t="str">
        <f t="shared" si="1931"/>
        <v/>
      </c>
      <c r="X2453" s="4" t="str">
        <f t="shared" si="1932"/>
        <v/>
      </c>
      <c r="Y2453" s="4">
        <f t="shared" si="1933"/>
        <v>3</v>
      </c>
      <c r="Z2453" s="4" t="str">
        <f t="shared" si="1934"/>
        <v>-</v>
      </c>
      <c r="AA2453" s="4" t="str">
        <f t="shared" si="1935"/>
        <v/>
      </c>
      <c r="AB2453" s="4" t="str">
        <f t="shared" si="1936"/>
        <v/>
      </c>
      <c r="AC2453" s="4" t="str">
        <f t="shared" si="1937"/>
        <v/>
      </c>
      <c r="AD2453" s="4" t="str">
        <f t="shared" si="1938"/>
        <v/>
      </c>
      <c r="AE2453" s="4" t="str">
        <f t="shared" si="1939"/>
        <v/>
      </c>
      <c r="AF2453" s="4" t="str" cm="1">
        <f t="array" aca="1" ref="AF2453" ca="1">LEFT(AS2453,MATCH(FALSE,ISNUMBER(MID(AS2453,ROW(INDIRECT("1:"&amp;LEN(AS2453)+1)), 1) *1),0) -1)</f>
        <v>6</v>
      </c>
      <c r="AG2453" s="4">
        <f t="shared" si="1940"/>
        <v>4</v>
      </c>
      <c r="AH2453" s="4">
        <f t="shared" si="1941"/>
        <v>14</v>
      </c>
      <c r="AI2453" s="4">
        <f t="shared" si="1942"/>
        <v>10</v>
      </c>
      <c r="AJ2453" s="4" t="str">
        <f t="shared" si="1943"/>
        <v>6PCS</v>
      </c>
      <c r="AK2453" s="4" t="str">
        <f t="shared" si="1944"/>
        <v>-6PCS</v>
      </c>
      <c r="AL2453" s="4" t="str" cm="1">
        <f t="array" ref="AL2453">LEFT(AS2453,SUM(LEN(AS2453)-LEN(SUBSTITUTE(AS2453,{"0";"1";"2";"3";"4";"5";"6";"7";"8";"9"},""))))</f>
        <v>6</v>
      </c>
      <c r="AM2453" s="4">
        <f t="shared" si="1948"/>
        <v>13</v>
      </c>
      <c r="AN2453" s="4" t="b">
        <f>LEFT(AS2453,1)=AL2453</f>
        <v>1</v>
      </c>
      <c r="AO2453" s="4" t="str">
        <f t="shared" si="1953"/>
        <v>PCS</v>
      </c>
      <c r="AP2453" s="4" t="b">
        <f t="shared" si="1949"/>
        <v>0</v>
      </c>
      <c r="AQ2453" s="4" t="b">
        <f t="shared" si="1945"/>
        <v>0</v>
      </c>
      <c r="AR2453" s="5" t="str">
        <f t="shared" si="1946"/>
        <v>ROTI 5000</v>
      </c>
      <c r="AS2453" s="4" t="str">
        <f t="shared" si="1947"/>
        <v>6PCS</v>
      </c>
      <c r="AT2453" t="s">
        <v>5120</v>
      </c>
      <c r="AV2453" s="33" t="str">
        <f t="shared" ca="1" si="1950"/>
        <v/>
      </c>
      <c r="AW2453">
        <v>5000</v>
      </c>
      <c r="AX2453">
        <v>5000</v>
      </c>
      <c r="AY2453">
        <v>4616</v>
      </c>
      <c r="AZ2453" t="str">
        <f t="shared" si="1908"/>
        <v>8000000002453</v>
      </c>
      <c r="BA2453" t="str">
        <f t="shared" si="1951"/>
        <v>ROTI 5000</v>
      </c>
      <c r="BB2453" t="s">
        <v>4417</v>
      </c>
      <c r="BC2453" t="s">
        <v>4417</v>
      </c>
      <c r="BD2453" s="1"/>
      <c r="BF2453" s="9"/>
      <c r="BG2453" s="20"/>
      <c r="BH2453" s="13"/>
      <c r="BI2453" s="15"/>
      <c r="BL2453" s="13"/>
      <c r="BM2453" s="1"/>
      <c r="BP2453" s="1"/>
      <c r="BQ2453" s="1"/>
      <c r="BT2453" s="13"/>
      <c r="BU2453" s="15"/>
      <c r="BV2453" s="14"/>
    </row>
    <row r="2454" spans="1:74" x14ac:dyDescent="0.25">
      <c r="A2454" s="4" t="str">
        <f t="shared" si="1909"/>
        <v/>
      </c>
      <c r="B2454" s="4" t="str">
        <f t="shared" si="1910"/>
        <v/>
      </c>
      <c r="C2454" s="4" t="str">
        <f t="shared" si="1911"/>
        <v>BKS</v>
      </c>
      <c r="D2454" s="4" t="str">
        <f t="shared" si="1912"/>
        <v/>
      </c>
      <c r="E2454" s="4" t="str">
        <f t="shared" si="1913"/>
        <v/>
      </c>
      <c r="F2454" s="4" t="str">
        <f t="shared" si="1914"/>
        <v/>
      </c>
      <c r="G2454" s="4" t="str">
        <f t="shared" si="1915"/>
        <v/>
      </c>
      <c r="H2454" s="4" t="str">
        <f t="shared" si="1916"/>
        <v/>
      </c>
      <c r="I2454" s="4" t="str">
        <f t="shared" si="1917"/>
        <v/>
      </c>
      <c r="J2454" s="4" t="str">
        <f t="shared" si="1918"/>
        <v/>
      </c>
      <c r="K2454" s="4" t="str">
        <f t="shared" si="1919"/>
        <v/>
      </c>
      <c r="L2454" s="4" t="str">
        <f t="shared" si="1920"/>
        <v/>
      </c>
      <c r="M2454" s="4" t="str">
        <f t="shared" si="1921"/>
        <v/>
      </c>
      <c r="N2454" s="4" t="str">
        <f t="shared" si="1922"/>
        <v/>
      </c>
      <c r="O2454" s="4" t="str">
        <f t="shared" si="1923"/>
        <v/>
      </c>
      <c r="P2454" s="4" t="str">
        <f t="shared" si="1924"/>
        <v/>
      </c>
      <c r="Q2454" s="4" t="str">
        <f t="shared" si="1925"/>
        <v/>
      </c>
      <c r="R2454" s="4" t="str">
        <f t="shared" si="1926"/>
        <v/>
      </c>
      <c r="S2454" s="4" t="str">
        <f t="shared" si="1927"/>
        <v/>
      </c>
      <c r="T2454" s="4" t="str">
        <f t="shared" si="1928"/>
        <v/>
      </c>
      <c r="U2454" s="4" t="str">
        <f t="shared" si="1929"/>
        <v/>
      </c>
      <c r="V2454" s="4" t="str">
        <f t="shared" si="1930"/>
        <v/>
      </c>
      <c r="W2454" s="4" t="str">
        <f t="shared" si="1931"/>
        <v/>
      </c>
      <c r="X2454" s="4" t="str">
        <f t="shared" si="1932"/>
        <v/>
      </c>
      <c r="Y2454" s="4">
        <f t="shared" si="1933"/>
        <v>3</v>
      </c>
      <c r="Z2454" s="4" t="str">
        <f t="shared" si="1934"/>
        <v>-</v>
      </c>
      <c r="AA2454" s="4" t="str">
        <f t="shared" si="1935"/>
        <v/>
      </c>
      <c r="AB2454" s="4" t="str">
        <f t="shared" si="1936"/>
        <v/>
      </c>
      <c r="AC2454" s="4" t="str">
        <f t="shared" si="1937"/>
        <v/>
      </c>
      <c r="AD2454" s="4" t="str">
        <f t="shared" si="1938"/>
        <v/>
      </c>
      <c r="AE2454" s="4" t="str">
        <f t="shared" si="1939"/>
        <v/>
      </c>
      <c r="AF2454" s="4" t="str" cm="1">
        <f t="array" aca="1" ref="AF2454" ca="1">LEFT(AS2454,MATCH(FALSE,ISNUMBER(MID(AS2454,ROW(INDIRECT("1:"&amp;LEN(AS2454)+1)), 1) *1),0) -1)</f>
        <v>1</v>
      </c>
      <c r="AG2454" s="4">
        <f t="shared" si="1940"/>
        <v>4</v>
      </c>
      <c r="AH2454" s="4">
        <f t="shared" si="1941"/>
        <v>14</v>
      </c>
      <c r="AI2454" s="4">
        <f t="shared" si="1942"/>
        <v>10</v>
      </c>
      <c r="AJ2454" s="4" t="str">
        <f t="shared" si="1943"/>
        <v>1BKS</v>
      </c>
      <c r="AK2454" s="4" t="str">
        <f t="shared" si="1944"/>
        <v>-1BKS</v>
      </c>
      <c r="AL2454" s="4" t="str" cm="1">
        <f t="array" ref="AL2454">LEFT(AS2454,SUM(LEN(AS2454)-LEN(SUBSTITUTE(AS2454,{"0";"1";"2";"3";"4";"5";"6";"7";"8";"9"},""))))</f>
        <v>1</v>
      </c>
      <c r="AM2454" s="4">
        <f t="shared" si="1948"/>
        <v>13</v>
      </c>
      <c r="AN2454" s="4" t="b">
        <f>LEFT(AS2454,1)=AL2454</f>
        <v>1</v>
      </c>
      <c r="AO2454" s="4" t="str">
        <f t="shared" si="1953"/>
        <v>BKS</v>
      </c>
      <c r="AP2454" s="4" t="b">
        <f t="shared" si="1949"/>
        <v>1</v>
      </c>
      <c r="AQ2454" s="4" t="b">
        <f t="shared" si="1945"/>
        <v>0</v>
      </c>
      <c r="AR2454" s="5" t="str">
        <f t="shared" si="1946"/>
        <v>ROTI AOKA</v>
      </c>
      <c r="AS2454" s="4" t="str">
        <f t="shared" si="1947"/>
        <v>1BKS</v>
      </c>
      <c r="AT2454" t="s">
        <v>3335</v>
      </c>
      <c r="AU2454" s="1" t="s">
        <v>3336</v>
      </c>
      <c r="AV2454" s="33" t="str">
        <f t="shared" si="1950"/>
        <v>XXXX</v>
      </c>
      <c r="AW2454">
        <v>2200</v>
      </c>
      <c r="AX2454">
        <v>2500</v>
      </c>
      <c r="AY2454">
        <v>1958</v>
      </c>
      <c r="AZ2454" t="str">
        <f t="shared" si="1908"/>
        <v>8997225840028</v>
      </c>
      <c r="BA2454" t="str">
        <f t="shared" si="1951"/>
        <v>ROTI AOKA</v>
      </c>
      <c r="BB2454" t="s">
        <v>4417</v>
      </c>
      <c r="BC2454" t="s">
        <v>4417</v>
      </c>
      <c r="BD2454" s="1"/>
      <c r="BF2454" s="9"/>
      <c r="BG2454" s="20"/>
      <c r="BH2454" s="13"/>
      <c r="BI2454" s="15"/>
      <c r="BL2454" s="13"/>
      <c r="BM2454" s="1"/>
      <c r="BP2454" s="1"/>
      <c r="BQ2454" s="1"/>
      <c r="BT2454" s="13"/>
      <c r="BU2454" s="15"/>
      <c r="BV2454" s="14"/>
    </row>
    <row r="2455" spans="1:74" x14ac:dyDescent="0.25">
      <c r="A2455" s="4" t="str">
        <f t="shared" si="1909"/>
        <v/>
      </c>
      <c r="B2455" s="4" t="str">
        <f t="shared" si="1910"/>
        <v/>
      </c>
      <c r="C2455" s="4" t="str">
        <f t="shared" si="1911"/>
        <v>BKS</v>
      </c>
      <c r="D2455" s="4" t="str">
        <f t="shared" si="1912"/>
        <v/>
      </c>
      <c r="E2455" s="4" t="str">
        <f t="shared" si="1913"/>
        <v/>
      </c>
      <c r="F2455" s="4" t="str">
        <f t="shared" si="1914"/>
        <v/>
      </c>
      <c r="G2455" s="4" t="str">
        <f t="shared" si="1915"/>
        <v/>
      </c>
      <c r="H2455" s="4" t="str">
        <f t="shared" si="1916"/>
        <v/>
      </c>
      <c r="I2455" s="4" t="str">
        <f t="shared" si="1917"/>
        <v/>
      </c>
      <c r="J2455" s="4" t="str">
        <f t="shared" si="1918"/>
        <v/>
      </c>
      <c r="K2455" s="4" t="str">
        <f t="shared" si="1919"/>
        <v/>
      </c>
      <c r="L2455" s="4" t="str">
        <f t="shared" si="1920"/>
        <v/>
      </c>
      <c r="M2455" s="4" t="str">
        <f t="shared" si="1921"/>
        <v/>
      </c>
      <c r="N2455" s="4" t="str">
        <f t="shared" si="1922"/>
        <v/>
      </c>
      <c r="O2455" s="4" t="str">
        <f t="shared" si="1923"/>
        <v>DUS</v>
      </c>
      <c r="P2455" s="4" t="str">
        <f t="shared" si="1924"/>
        <v/>
      </c>
      <c r="Q2455" s="4" t="str">
        <f t="shared" si="1925"/>
        <v/>
      </c>
      <c r="R2455" s="4" t="str">
        <f t="shared" si="1926"/>
        <v/>
      </c>
      <c r="S2455" s="4" t="str">
        <f t="shared" si="1927"/>
        <v/>
      </c>
      <c r="T2455" s="4" t="str">
        <f t="shared" si="1928"/>
        <v/>
      </c>
      <c r="U2455" s="4" t="str">
        <f t="shared" si="1929"/>
        <v/>
      </c>
      <c r="V2455" s="4" t="str">
        <f t="shared" si="1930"/>
        <v/>
      </c>
      <c r="W2455" s="4" t="str">
        <f t="shared" si="1931"/>
        <v/>
      </c>
      <c r="X2455" s="4" t="str">
        <f t="shared" si="1932"/>
        <v/>
      </c>
      <c r="Y2455" s="4">
        <f t="shared" si="1933"/>
        <v>6</v>
      </c>
      <c r="Z2455" s="4" t="str">
        <f t="shared" si="1934"/>
        <v>-</v>
      </c>
      <c r="AA2455" s="4" t="str">
        <f t="shared" si="1935"/>
        <v>/</v>
      </c>
      <c r="AB2455" s="4" t="str">
        <f t="shared" si="1936"/>
        <v/>
      </c>
      <c r="AC2455" s="4" t="str">
        <f t="shared" si="1937"/>
        <v/>
      </c>
      <c r="AD2455" s="4" t="str">
        <f t="shared" si="1938"/>
        <v/>
      </c>
      <c r="AE2455" s="4" t="str">
        <f t="shared" si="1939"/>
        <v/>
      </c>
      <c r="AF2455" s="4" t="str" cm="1">
        <f t="array" aca="1" ref="AF2455" ca="1">LEFT(AS2455,MATCH(FALSE,ISNUMBER(MID(AS2455,ROW(INDIRECT("1:"&amp;LEN(AS2455)+1)), 1) *1),0) -1)</f>
        <v>60</v>
      </c>
      <c r="AG2455" s="4">
        <f t="shared" si="1940"/>
        <v>9</v>
      </c>
      <c r="AH2455" s="4">
        <f t="shared" si="1941"/>
        <v>19</v>
      </c>
      <c r="AI2455" s="4">
        <f t="shared" si="1942"/>
        <v>10</v>
      </c>
      <c r="AJ2455" s="4" t="str">
        <f t="shared" si="1943"/>
        <v>/DUS</v>
      </c>
      <c r="AK2455" s="4" t="str">
        <f t="shared" si="1944"/>
        <v>S/DUS</v>
      </c>
      <c r="AL2455" s="4" t="str" cm="1">
        <f t="array" ref="AL2455">LEFT(AS2455,SUM(LEN(AS2455)-LEN(SUBSTITUTE(AS2455,{"0";"1";"2";"3";"4";"5";"6";"7";"8";"9"},""))))</f>
        <v>60</v>
      </c>
      <c r="AM2455" s="4">
        <f t="shared" si="1948"/>
        <v>13</v>
      </c>
      <c r="AN2455" s="4" t="b">
        <f>LEFT(AS2455,2)=AL2455</f>
        <v>1</v>
      </c>
      <c r="AO2455" s="4" t="str">
        <f t="shared" si="1953"/>
        <v>DUS</v>
      </c>
      <c r="AP2455" s="4" t="b">
        <f t="shared" si="1949"/>
        <v>1</v>
      </c>
      <c r="AQ2455" s="4" t="b">
        <f t="shared" si="1945"/>
        <v>0</v>
      </c>
      <c r="AR2455" s="5" t="str">
        <f t="shared" si="1946"/>
        <v>ROTI AOKA</v>
      </c>
      <c r="AS2455" s="4" t="str">
        <f t="shared" si="1947"/>
        <v>60BKS/DUS</v>
      </c>
      <c r="AT2455" t="s">
        <v>3337</v>
      </c>
      <c r="AV2455" s="33" t="b">
        <f t="shared" ca="1" si="1950"/>
        <v>1</v>
      </c>
      <c r="AW2455">
        <v>132000</v>
      </c>
      <c r="AX2455">
        <v>132000</v>
      </c>
      <c r="AY2455">
        <v>116000</v>
      </c>
      <c r="AZ2455" t="str">
        <f t="shared" si="1908"/>
        <v>8000000002455</v>
      </c>
      <c r="BA2455" t="str">
        <f t="shared" si="1951"/>
        <v>ROTI AOKA</v>
      </c>
      <c r="BB2455" t="s">
        <v>4417</v>
      </c>
      <c r="BC2455" t="s">
        <v>4417</v>
      </c>
      <c r="BD2455" s="1"/>
      <c r="BF2455" s="9"/>
      <c r="BG2455" s="20"/>
      <c r="BH2455" s="13"/>
      <c r="BI2455" s="15"/>
      <c r="BL2455" s="13"/>
      <c r="BM2455" s="1"/>
      <c r="BP2455" s="1"/>
      <c r="BQ2455" s="1"/>
      <c r="BT2455" s="13"/>
      <c r="BU2455" s="15"/>
      <c r="BV2455" s="14"/>
    </row>
    <row r="2456" spans="1:74" x14ac:dyDescent="0.25">
      <c r="A2456" s="4" t="str">
        <f t="shared" si="1909"/>
        <v/>
      </c>
      <c r="B2456" s="4" t="str">
        <f t="shared" si="1910"/>
        <v>PCS</v>
      </c>
      <c r="C2456" s="4" t="str">
        <f t="shared" si="1911"/>
        <v/>
      </c>
      <c r="D2456" s="4" t="str">
        <f t="shared" si="1912"/>
        <v/>
      </c>
      <c r="E2456" s="4" t="str">
        <f t="shared" si="1913"/>
        <v/>
      </c>
      <c r="F2456" s="4" t="str">
        <f t="shared" si="1914"/>
        <v/>
      </c>
      <c r="G2456" s="4" t="str">
        <f t="shared" si="1915"/>
        <v/>
      </c>
      <c r="H2456" s="4" t="str">
        <f t="shared" si="1916"/>
        <v/>
      </c>
      <c r="I2456" s="4" t="str">
        <f t="shared" si="1917"/>
        <v/>
      </c>
      <c r="J2456" s="4" t="str">
        <f t="shared" si="1918"/>
        <v/>
      </c>
      <c r="K2456" s="4" t="str">
        <f t="shared" si="1919"/>
        <v/>
      </c>
      <c r="L2456" s="4" t="str">
        <f t="shared" si="1920"/>
        <v/>
      </c>
      <c r="M2456" s="4" t="str">
        <f t="shared" si="1921"/>
        <v/>
      </c>
      <c r="N2456" s="4" t="str">
        <f t="shared" si="1922"/>
        <v/>
      </c>
      <c r="O2456" s="4" t="str">
        <f t="shared" si="1923"/>
        <v/>
      </c>
      <c r="P2456" s="4" t="str">
        <f t="shared" si="1924"/>
        <v/>
      </c>
      <c r="Q2456" s="4" t="str">
        <f t="shared" si="1925"/>
        <v/>
      </c>
      <c r="R2456" s="4" t="str">
        <f t="shared" si="1926"/>
        <v/>
      </c>
      <c r="S2456" s="4" t="str">
        <f t="shared" si="1927"/>
        <v/>
      </c>
      <c r="T2456" s="4" t="str">
        <f t="shared" si="1928"/>
        <v/>
      </c>
      <c r="U2456" s="4" t="str">
        <f t="shared" si="1929"/>
        <v/>
      </c>
      <c r="V2456" s="4" t="str">
        <f t="shared" si="1930"/>
        <v/>
      </c>
      <c r="W2456" s="4" t="str">
        <f t="shared" si="1931"/>
        <v/>
      </c>
      <c r="X2456" s="4" t="str">
        <f t="shared" si="1932"/>
        <v/>
      </c>
      <c r="Y2456" s="4">
        <f t="shared" si="1933"/>
        <v>3</v>
      </c>
      <c r="Z2456" s="4" t="str">
        <f t="shared" si="1934"/>
        <v>-</v>
      </c>
      <c r="AA2456" s="4" t="str">
        <f t="shared" si="1935"/>
        <v/>
      </c>
      <c r="AB2456" s="4" t="str">
        <f t="shared" si="1936"/>
        <v/>
      </c>
      <c r="AC2456" s="4" t="str">
        <f t="shared" si="1937"/>
        <v/>
      </c>
      <c r="AD2456" s="4" t="str">
        <f t="shared" si="1938"/>
        <v/>
      </c>
      <c r="AE2456" s="4" t="str">
        <f t="shared" si="1939"/>
        <v/>
      </c>
      <c r="AF2456" s="4" t="str" cm="1">
        <f t="array" aca="1" ref="AF2456" ca="1">LEFT(AS2456,MATCH(FALSE,ISNUMBER(MID(AS2456,ROW(INDIRECT("1:"&amp;LEN(AS2456)+1)), 1) *1),0) -1)</f>
        <v>1</v>
      </c>
      <c r="AG2456" s="4">
        <f t="shared" si="1940"/>
        <v>4</v>
      </c>
      <c r="AH2456" s="4">
        <f t="shared" si="1941"/>
        <v>13</v>
      </c>
      <c r="AI2456" s="4">
        <f t="shared" si="1942"/>
        <v>9</v>
      </c>
      <c r="AJ2456" s="4" t="str">
        <f t="shared" si="1943"/>
        <v>1PCS</v>
      </c>
      <c r="AK2456" s="4" t="str">
        <f t="shared" si="1944"/>
        <v>-1PCS</v>
      </c>
      <c r="AL2456" s="4" t="str" cm="1">
        <f t="array" ref="AL2456">LEFT(AS2456,SUM(LEN(AS2456)-LEN(SUBSTITUTE(AS2456,{"0";"1";"2";"3";"4";"5";"6";"7";"8";"9"},""))))</f>
        <v>1</v>
      </c>
      <c r="AM2456" s="4">
        <f t="shared" si="1948"/>
        <v>13</v>
      </c>
      <c r="AN2456" s="4" t="b">
        <f t="shared" ref="AN2456:AN2463" si="1954">LEFT(AS2456,1)=AL2456</f>
        <v>1</v>
      </c>
      <c r="AO2456" s="4" t="str">
        <f t="shared" si="1953"/>
        <v>PCS</v>
      </c>
      <c r="AP2456" s="4" t="b">
        <f t="shared" si="1949"/>
        <v>0</v>
      </c>
      <c r="AQ2456" s="4" t="b">
        <f t="shared" si="1945"/>
        <v>0</v>
      </c>
      <c r="AR2456" s="5" t="str">
        <f t="shared" si="1946"/>
        <v>ROTI COY</v>
      </c>
      <c r="AS2456" s="4" t="str">
        <f t="shared" si="1947"/>
        <v>1PCS</v>
      </c>
      <c r="AT2456" t="s">
        <v>3338</v>
      </c>
      <c r="AV2456" s="33" t="str">
        <f t="shared" ca="1" si="1950"/>
        <v/>
      </c>
      <c r="AW2456">
        <v>2200</v>
      </c>
      <c r="AX2456">
        <v>2200</v>
      </c>
      <c r="AY2456">
        <v>1800</v>
      </c>
      <c r="AZ2456" t="str">
        <f t="shared" si="1908"/>
        <v>8000000002456</v>
      </c>
      <c r="BA2456" t="str">
        <f t="shared" si="1951"/>
        <v>ROTI COY</v>
      </c>
      <c r="BB2456" t="s">
        <v>4417</v>
      </c>
      <c r="BC2456" t="s">
        <v>4417</v>
      </c>
      <c r="BD2456" s="1"/>
      <c r="BF2456" s="9"/>
      <c r="BG2456" s="20"/>
      <c r="BH2456" s="13"/>
      <c r="BI2456" s="15"/>
      <c r="BL2456" s="13"/>
      <c r="BM2456" s="1"/>
      <c r="BP2456" s="1"/>
      <c r="BQ2456" s="1"/>
      <c r="BT2456" s="13"/>
      <c r="BU2456" s="15"/>
      <c r="BV2456" s="14"/>
    </row>
    <row r="2457" spans="1:74" x14ac:dyDescent="0.25">
      <c r="A2457" s="4" t="str">
        <f t="shared" si="1909"/>
        <v/>
      </c>
      <c r="B2457" s="4" t="str">
        <f t="shared" si="1910"/>
        <v/>
      </c>
      <c r="C2457" s="4" t="str">
        <f t="shared" si="1911"/>
        <v/>
      </c>
      <c r="D2457" s="4" t="str">
        <f t="shared" si="1912"/>
        <v/>
      </c>
      <c r="E2457" s="4" t="str">
        <f t="shared" si="1913"/>
        <v/>
      </c>
      <c r="F2457" s="4" t="str">
        <f t="shared" si="1914"/>
        <v/>
      </c>
      <c r="G2457" s="4" t="str">
        <f t="shared" si="1915"/>
        <v/>
      </c>
      <c r="H2457" s="4" t="str">
        <f t="shared" si="1916"/>
        <v/>
      </c>
      <c r="I2457" s="4" t="str">
        <f t="shared" si="1917"/>
        <v/>
      </c>
      <c r="J2457" s="4" t="str">
        <f t="shared" si="1918"/>
        <v/>
      </c>
      <c r="K2457" s="4" t="str">
        <f t="shared" si="1919"/>
        <v/>
      </c>
      <c r="L2457" s="4" t="str">
        <f t="shared" si="1920"/>
        <v/>
      </c>
      <c r="M2457" s="4" t="str">
        <f t="shared" si="1921"/>
        <v/>
      </c>
      <c r="N2457" s="4" t="str">
        <f t="shared" si="1922"/>
        <v/>
      </c>
      <c r="O2457" s="4" t="str">
        <f t="shared" si="1923"/>
        <v/>
      </c>
      <c r="P2457" s="4" t="str">
        <f t="shared" si="1924"/>
        <v/>
      </c>
      <c r="Q2457" s="4" t="str">
        <f t="shared" si="1925"/>
        <v/>
      </c>
      <c r="R2457" s="4" t="str">
        <f t="shared" si="1926"/>
        <v/>
      </c>
      <c r="S2457" s="4" t="str">
        <f t="shared" si="1927"/>
        <v/>
      </c>
      <c r="T2457" s="4" t="str">
        <f t="shared" si="1928"/>
        <v>PACK</v>
      </c>
      <c r="U2457" s="4" t="str">
        <f t="shared" si="1929"/>
        <v/>
      </c>
      <c r="V2457" s="4" t="str">
        <f t="shared" si="1930"/>
        <v/>
      </c>
      <c r="W2457" s="4" t="str">
        <f t="shared" si="1931"/>
        <v>BALL</v>
      </c>
      <c r="X2457" s="4" t="str">
        <f t="shared" si="1932"/>
        <v/>
      </c>
      <c r="Y2457" s="4">
        <f t="shared" si="1933"/>
        <v>8</v>
      </c>
      <c r="Z2457" s="4" t="str">
        <f t="shared" si="1934"/>
        <v>-</v>
      </c>
      <c r="AA2457" s="4" t="str">
        <f t="shared" si="1935"/>
        <v/>
      </c>
      <c r="AB2457" s="4" t="str">
        <f t="shared" si="1936"/>
        <v/>
      </c>
      <c r="AC2457" s="4" t="str">
        <f t="shared" si="1937"/>
        <v/>
      </c>
      <c r="AD2457" s="4" t="str">
        <f t="shared" si="1938"/>
        <v/>
      </c>
      <c r="AE2457" s="4" t="str">
        <f t="shared" si="1939"/>
        <v/>
      </c>
      <c r="AF2457" s="4" t="str" cm="1">
        <f t="array" aca="1" ref="AF2457" ca="1">LEFT(AS2457,MATCH(FALSE,ISNUMBER(MID(AS2457,ROW(INDIRECT("1:"&amp;LEN(AS2457)+1)), 1) *1),0) -1)</f>
        <v>1</v>
      </c>
      <c r="AG2457" s="4">
        <f t="shared" si="1940"/>
        <v>5</v>
      </c>
      <c r="AH2457" s="4">
        <f t="shared" si="1941"/>
        <v>21</v>
      </c>
      <c r="AI2457" s="4">
        <f t="shared" si="1942"/>
        <v>16</v>
      </c>
      <c r="AJ2457" s="4" t="str">
        <f t="shared" si="1943"/>
        <v>PACK</v>
      </c>
      <c r="AK2457" s="4" t="str">
        <f t="shared" si="1944"/>
        <v>1PACK</v>
      </c>
      <c r="AL2457" s="4" t="str" cm="1">
        <f t="array" ref="AL2457">LEFT(AS2457,SUM(LEN(AS2457)-LEN(SUBSTITUTE(AS2457,{"0";"1";"2";"3";"4";"5";"6";"7";"8";"9"},""))))</f>
        <v>1</v>
      </c>
      <c r="AM2457" s="4">
        <f t="shared" si="1948"/>
        <v>13</v>
      </c>
      <c r="AN2457" s="4" t="b">
        <f t="shared" si="1954"/>
        <v>1</v>
      </c>
      <c r="AO2457" s="4" t="str">
        <f>RIGHT(AJ2457,4)</f>
        <v>PACK</v>
      </c>
      <c r="AP2457" s="4" t="b">
        <f t="shared" si="1949"/>
        <v>0</v>
      </c>
      <c r="AQ2457" s="4" t="b">
        <f t="shared" si="1945"/>
        <v>0</v>
      </c>
      <c r="AR2457" s="5" t="str">
        <f t="shared" si="1946"/>
        <v>ROTI CREAM BALL</v>
      </c>
      <c r="AS2457" s="4" t="str">
        <f t="shared" si="1947"/>
        <v>1PACK</v>
      </c>
      <c r="AT2457" t="s">
        <v>3339</v>
      </c>
      <c r="AV2457" s="33" t="str">
        <f t="shared" ca="1" si="1950"/>
        <v/>
      </c>
      <c r="AW2457">
        <v>13000</v>
      </c>
      <c r="AX2457">
        <v>13000</v>
      </c>
      <c r="AY2457">
        <v>10300</v>
      </c>
      <c r="AZ2457" t="str">
        <f t="shared" si="1908"/>
        <v>8000000002457</v>
      </c>
      <c r="BA2457" t="str">
        <f t="shared" si="1951"/>
        <v>ROTI CREAM BALL</v>
      </c>
      <c r="BB2457" t="s">
        <v>4417</v>
      </c>
      <c r="BC2457" t="s">
        <v>4417</v>
      </c>
      <c r="BD2457" s="1"/>
      <c r="BF2457" s="9"/>
      <c r="BG2457" s="20"/>
      <c r="BH2457" s="13"/>
      <c r="BI2457" s="15"/>
      <c r="BL2457" s="13"/>
      <c r="BM2457" s="1"/>
      <c r="BP2457" s="1"/>
      <c r="BQ2457" s="1"/>
      <c r="BT2457" s="13"/>
      <c r="BU2457" s="15"/>
      <c r="BV2457" s="14"/>
    </row>
    <row r="2458" spans="1:74" x14ac:dyDescent="0.25">
      <c r="A2458" s="4" t="str">
        <f t="shared" si="1909"/>
        <v/>
      </c>
      <c r="B2458" s="4" t="str">
        <f t="shared" si="1910"/>
        <v>PCS</v>
      </c>
      <c r="C2458" s="4" t="str">
        <f t="shared" si="1911"/>
        <v/>
      </c>
      <c r="D2458" s="4" t="str">
        <f t="shared" si="1912"/>
        <v/>
      </c>
      <c r="E2458" s="4" t="str">
        <f t="shared" si="1913"/>
        <v/>
      </c>
      <c r="F2458" s="4" t="str">
        <f t="shared" si="1914"/>
        <v/>
      </c>
      <c r="G2458" s="4" t="str">
        <f t="shared" si="1915"/>
        <v/>
      </c>
      <c r="H2458" s="4" t="str">
        <f t="shared" si="1916"/>
        <v/>
      </c>
      <c r="I2458" s="4" t="str">
        <f t="shared" si="1917"/>
        <v/>
      </c>
      <c r="J2458" s="4" t="str">
        <f t="shared" si="1918"/>
        <v/>
      </c>
      <c r="K2458" s="4" t="str">
        <f t="shared" si="1919"/>
        <v/>
      </c>
      <c r="L2458" s="4" t="str">
        <f t="shared" si="1920"/>
        <v/>
      </c>
      <c r="M2458" s="4" t="str">
        <f t="shared" si="1921"/>
        <v/>
      </c>
      <c r="N2458" s="4" t="str">
        <f t="shared" si="1922"/>
        <v/>
      </c>
      <c r="O2458" s="4" t="str">
        <f t="shared" si="1923"/>
        <v/>
      </c>
      <c r="P2458" s="4" t="str">
        <f t="shared" si="1924"/>
        <v/>
      </c>
      <c r="Q2458" s="4" t="str">
        <f t="shared" si="1925"/>
        <v/>
      </c>
      <c r="R2458" s="4" t="str">
        <f t="shared" si="1926"/>
        <v/>
      </c>
      <c r="S2458" s="4" t="str">
        <f t="shared" si="1927"/>
        <v/>
      </c>
      <c r="T2458" s="4" t="str">
        <f t="shared" si="1928"/>
        <v/>
      </c>
      <c r="U2458" s="4" t="str">
        <f t="shared" si="1929"/>
        <v/>
      </c>
      <c r="V2458" s="4" t="str">
        <f t="shared" si="1930"/>
        <v/>
      </c>
      <c r="W2458" s="4" t="str">
        <f t="shared" si="1931"/>
        <v/>
      </c>
      <c r="X2458" s="4" t="str">
        <f t="shared" si="1932"/>
        <v/>
      </c>
      <c r="Y2458" s="4">
        <f t="shared" si="1933"/>
        <v>3</v>
      </c>
      <c r="Z2458" s="4" t="str">
        <f t="shared" si="1934"/>
        <v>-</v>
      </c>
      <c r="AA2458" s="4" t="str">
        <f t="shared" si="1935"/>
        <v/>
      </c>
      <c r="AB2458" s="4" t="str">
        <f t="shared" si="1936"/>
        <v/>
      </c>
      <c r="AC2458" s="4" t="str">
        <f t="shared" si="1937"/>
        <v/>
      </c>
      <c r="AD2458" s="4" t="str">
        <f t="shared" si="1938"/>
        <v/>
      </c>
      <c r="AE2458" s="4" t="str">
        <f t="shared" si="1939"/>
        <v/>
      </c>
      <c r="AF2458" s="4" t="str" cm="1">
        <f t="array" aca="1" ref="AF2458" ca="1">LEFT(AS2458,MATCH(FALSE,ISNUMBER(MID(AS2458,ROW(INDIRECT("1:"&amp;LEN(AS2458)+1)), 1) *1),0) -1)</f>
        <v>1</v>
      </c>
      <c r="AG2458" s="4">
        <f t="shared" si="1940"/>
        <v>4</v>
      </c>
      <c r="AH2458" s="4">
        <f t="shared" si="1941"/>
        <v>22</v>
      </c>
      <c r="AI2458" s="4">
        <f t="shared" si="1942"/>
        <v>18</v>
      </c>
      <c r="AJ2458" s="4" t="str">
        <f t="shared" si="1943"/>
        <v>1PCS</v>
      </c>
      <c r="AK2458" s="4" t="str">
        <f t="shared" si="1944"/>
        <v>-1PCS</v>
      </c>
      <c r="AL2458" s="4" t="str" cm="1">
        <f t="array" ref="AL2458">LEFT(AS2458,SUM(LEN(AS2458)-LEN(SUBSTITUTE(AS2458,{"0";"1";"2";"3";"4";"5";"6";"7";"8";"9"},""))))</f>
        <v>1</v>
      </c>
      <c r="AM2458" s="4">
        <f t="shared" si="1948"/>
        <v>13</v>
      </c>
      <c r="AN2458" s="4" t="b">
        <f t="shared" si="1954"/>
        <v>1</v>
      </c>
      <c r="AO2458" s="4" t="str">
        <f>RIGHT(AJ2458,3)</f>
        <v>PCS</v>
      </c>
      <c r="AP2458" s="4" t="b">
        <f t="shared" si="1949"/>
        <v>0</v>
      </c>
      <c r="AQ2458" s="4" t="b">
        <f t="shared" si="1945"/>
        <v>0</v>
      </c>
      <c r="AR2458" s="5" t="str">
        <f t="shared" si="1946"/>
        <v>ROTI DONAT PISANG</v>
      </c>
      <c r="AS2458" s="4" t="str">
        <f t="shared" si="1947"/>
        <v>1PCS</v>
      </c>
      <c r="AT2458" t="s">
        <v>3340</v>
      </c>
      <c r="AV2458" s="33" t="str">
        <f t="shared" ca="1" si="1950"/>
        <v/>
      </c>
      <c r="AW2458">
        <v>4000</v>
      </c>
      <c r="AX2458">
        <v>4000</v>
      </c>
      <c r="AY2458">
        <v>3400</v>
      </c>
      <c r="AZ2458" t="str">
        <f t="shared" si="1908"/>
        <v>8000000002458</v>
      </c>
      <c r="BA2458" t="str">
        <f t="shared" si="1951"/>
        <v>ROTI DONAT PISANG</v>
      </c>
      <c r="BB2458" t="s">
        <v>4417</v>
      </c>
      <c r="BC2458" t="s">
        <v>4417</v>
      </c>
      <c r="BD2458" s="1"/>
      <c r="BF2458" s="9"/>
      <c r="BG2458" s="20"/>
      <c r="BH2458" s="13"/>
      <c r="BI2458" s="15"/>
      <c r="BL2458" s="13"/>
      <c r="BM2458" s="1"/>
      <c r="BP2458" s="1"/>
      <c r="BQ2458" s="1"/>
      <c r="BT2458" s="13"/>
      <c r="BU2458" s="15"/>
      <c r="BV2458" s="14"/>
    </row>
    <row r="2459" spans="1:74" x14ac:dyDescent="0.25">
      <c r="A2459" s="4" t="str">
        <f t="shared" si="1909"/>
        <v/>
      </c>
      <c r="B2459" s="4" t="str">
        <f t="shared" si="1910"/>
        <v/>
      </c>
      <c r="C2459" s="4" t="str">
        <f t="shared" si="1911"/>
        <v/>
      </c>
      <c r="D2459" s="4" t="str">
        <f t="shared" si="1912"/>
        <v/>
      </c>
      <c r="E2459" s="4" t="str">
        <f t="shared" si="1913"/>
        <v/>
      </c>
      <c r="F2459" s="4" t="str">
        <f t="shared" si="1914"/>
        <v/>
      </c>
      <c r="G2459" s="4" t="str">
        <f t="shared" si="1915"/>
        <v/>
      </c>
      <c r="H2459" s="4" t="str">
        <f t="shared" si="1916"/>
        <v/>
      </c>
      <c r="I2459" s="4" t="str">
        <f t="shared" si="1917"/>
        <v/>
      </c>
      <c r="J2459" s="4" t="str">
        <f t="shared" si="1918"/>
        <v/>
      </c>
      <c r="K2459" s="4" t="str">
        <f t="shared" si="1919"/>
        <v/>
      </c>
      <c r="L2459" s="4" t="str">
        <f t="shared" si="1920"/>
        <v/>
      </c>
      <c r="M2459" s="4" t="str">
        <f t="shared" si="1921"/>
        <v/>
      </c>
      <c r="N2459" s="4" t="str">
        <f t="shared" si="1922"/>
        <v/>
      </c>
      <c r="O2459" s="4" t="str">
        <f t="shared" si="1923"/>
        <v/>
      </c>
      <c r="P2459" s="4" t="str">
        <f t="shared" si="1924"/>
        <v/>
      </c>
      <c r="Q2459" s="4" t="str">
        <f t="shared" si="1925"/>
        <v/>
      </c>
      <c r="R2459" s="4" t="str">
        <f t="shared" si="1926"/>
        <v/>
      </c>
      <c r="S2459" s="4" t="str">
        <f t="shared" si="1927"/>
        <v/>
      </c>
      <c r="T2459" s="4" t="str">
        <f t="shared" si="1928"/>
        <v>PACK</v>
      </c>
      <c r="U2459" s="4" t="str">
        <f t="shared" si="1929"/>
        <v/>
      </c>
      <c r="V2459" s="4" t="str">
        <f t="shared" si="1930"/>
        <v/>
      </c>
      <c r="W2459" s="4" t="str">
        <f t="shared" si="1931"/>
        <v/>
      </c>
      <c r="X2459" s="4" t="str">
        <f t="shared" si="1932"/>
        <v/>
      </c>
      <c r="Y2459" s="4">
        <f t="shared" si="1933"/>
        <v>4</v>
      </c>
      <c r="Z2459" s="4" t="str">
        <f t="shared" si="1934"/>
        <v>-</v>
      </c>
      <c r="AA2459" s="4" t="str">
        <f t="shared" si="1935"/>
        <v/>
      </c>
      <c r="AB2459" s="4" t="str">
        <f t="shared" si="1936"/>
        <v/>
      </c>
      <c r="AC2459" s="4" t="str">
        <f t="shared" si="1937"/>
        <v/>
      </c>
      <c r="AD2459" s="4" t="str">
        <f t="shared" si="1938"/>
        <v/>
      </c>
      <c r="AE2459" s="4" t="str">
        <f t="shared" si="1939"/>
        <v/>
      </c>
      <c r="AF2459" s="4" t="str" cm="1">
        <f t="array" aca="1" ref="AF2459" ca="1">LEFT(AS2459,MATCH(FALSE,ISNUMBER(MID(AS2459,ROW(INDIRECT("1:"&amp;LEN(AS2459)+1)), 1) *1),0) -1)</f>
        <v>1</v>
      </c>
      <c r="AG2459" s="4">
        <f t="shared" si="1940"/>
        <v>5</v>
      </c>
      <c r="AH2459" s="4">
        <f t="shared" si="1941"/>
        <v>17</v>
      </c>
      <c r="AI2459" s="4">
        <f t="shared" si="1942"/>
        <v>12</v>
      </c>
      <c r="AJ2459" s="4" t="str">
        <f t="shared" si="1943"/>
        <v>PACK</v>
      </c>
      <c r="AK2459" s="4" t="str">
        <f t="shared" si="1944"/>
        <v>1PACK</v>
      </c>
      <c r="AL2459" s="4" t="str" cm="1">
        <f t="array" ref="AL2459">LEFT(AS2459,SUM(LEN(AS2459)-LEN(SUBSTITUTE(AS2459,{"0";"1";"2";"3";"4";"5";"6";"7";"8";"9"},""))))</f>
        <v>1</v>
      </c>
      <c r="AM2459" s="4">
        <f t="shared" si="1948"/>
        <v>13</v>
      </c>
      <c r="AN2459" s="4" t="b">
        <f t="shared" si="1954"/>
        <v>1</v>
      </c>
      <c r="AO2459" s="4" t="str">
        <f>RIGHT(AJ2459,4)</f>
        <v>PACK</v>
      </c>
      <c r="AP2459" s="4" t="b">
        <f t="shared" si="1949"/>
        <v>0</v>
      </c>
      <c r="AQ2459" s="4" t="b">
        <f t="shared" si="1945"/>
        <v>0</v>
      </c>
      <c r="AR2459" s="5" t="str">
        <f t="shared" si="1946"/>
        <v>ROTI KERING</v>
      </c>
      <c r="AS2459" s="4" t="str">
        <f t="shared" si="1947"/>
        <v>1PACK</v>
      </c>
      <c r="AT2459" t="s">
        <v>3341</v>
      </c>
      <c r="AV2459" s="33" t="str">
        <f t="shared" ca="1" si="1950"/>
        <v/>
      </c>
      <c r="AW2459">
        <v>25000</v>
      </c>
      <c r="AX2459">
        <v>25000</v>
      </c>
      <c r="AY2459">
        <v>22500</v>
      </c>
      <c r="AZ2459" t="str">
        <f t="shared" si="1908"/>
        <v>8000000002459</v>
      </c>
      <c r="BA2459" t="str">
        <f t="shared" si="1951"/>
        <v>ROTI KERING</v>
      </c>
      <c r="BB2459" t="s">
        <v>4417</v>
      </c>
      <c r="BC2459" t="s">
        <v>4417</v>
      </c>
      <c r="BD2459" s="1"/>
      <c r="BF2459" s="9"/>
      <c r="BG2459" s="20"/>
      <c r="BH2459" s="13"/>
      <c r="BI2459" s="15"/>
      <c r="BL2459" s="13"/>
      <c r="BM2459" s="1"/>
      <c r="BP2459" s="1"/>
      <c r="BQ2459" s="1"/>
      <c r="BT2459" s="13"/>
      <c r="BU2459" s="15"/>
      <c r="BV2459" s="14"/>
    </row>
    <row r="2460" spans="1:74" x14ac:dyDescent="0.25">
      <c r="A2460" s="4" t="str">
        <f t="shared" si="1909"/>
        <v/>
      </c>
      <c r="B2460" s="4" t="str">
        <f t="shared" si="1910"/>
        <v/>
      </c>
      <c r="C2460" s="4" t="str">
        <f t="shared" si="1911"/>
        <v/>
      </c>
      <c r="D2460" s="4" t="str">
        <f t="shared" si="1912"/>
        <v/>
      </c>
      <c r="E2460" s="4" t="str">
        <f t="shared" si="1913"/>
        <v/>
      </c>
      <c r="F2460" s="4" t="str">
        <f t="shared" si="1914"/>
        <v/>
      </c>
      <c r="G2460" s="4" t="str">
        <f t="shared" si="1915"/>
        <v/>
      </c>
      <c r="H2460" s="4" t="str">
        <f t="shared" si="1916"/>
        <v/>
      </c>
      <c r="I2460" s="4" t="str">
        <f t="shared" si="1917"/>
        <v/>
      </c>
      <c r="J2460" s="4" t="str">
        <f t="shared" si="1918"/>
        <v/>
      </c>
      <c r="K2460" s="4" t="str">
        <f t="shared" si="1919"/>
        <v/>
      </c>
      <c r="L2460" s="4" t="str">
        <f t="shared" si="1920"/>
        <v/>
      </c>
      <c r="M2460" s="4" t="str">
        <f t="shared" si="1921"/>
        <v/>
      </c>
      <c r="N2460" s="4" t="str">
        <f t="shared" si="1922"/>
        <v/>
      </c>
      <c r="O2460" s="4" t="str">
        <f t="shared" si="1923"/>
        <v/>
      </c>
      <c r="P2460" s="4" t="str">
        <f t="shared" si="1924"/>
        <v/>
      </c>
      <c r="Q2460" s="4" t="str">
        <f t="shared" si="1925"/>
        <v/>
      </c>
      <c r="R2460" s="4" t="str">
        <f t="shared" si="1926"/>
        <v/>
      </c>
      <c r="S2460" s="4" t="str">
        <f t="shared" si="1927"/>
        <v/>
      </c>
      <c r="T2460" s="4" t="str">
        <f t="shared" si="1928"/>
        <v>PACK</v>
      </c>
      <c r="U2460" s="4" t="str">
        <f t="shared" si="1929"/>
        <v/>
      </c>
      <c r="V2460" s="4" t="str">
        <f t="shared" si="1930"/>
        <v/>
      </c>
      <c r="W2460" s="4" t="str">
        <f t="shared" si="1931"/>
        <v/>
      </c>
      <c r="X2460" s="4" t="str">
        <f t="shared" si="1932"/>
        <v/>
      </c>
      <c r="Y2460" s="4">
        <f t="shared" si="1933"/>
        <v>4</v>
      </c>
      <c r="Z2460" s="4" t="str">
        <f t="shared" si="1934"/>
        <v>-</v>
      </c>
      <c r="AA2460" s="4" t="str">
        <f t="shared" si="1935"/>
        <v/>
      </c>
      <c r="AB2460" s="4" t="str">
        <f t="shared" si="1936"/>
        <v/>
      </c>
      <c r="AC2460" s="4" t="str">
        <f t="shared" si="1937"/>
        <v/>
      </c>
      <c r="AD2460" s="4" t="str">
        <f t="shared" si="1938"/>
        <v/>
      </c>
      <c r="AE2460" s="4" t="str">
        <f t="shared" si="1939"/>
        <v/>
      </c>
      <c r="AF2460" s="4" t="str" cm="1">
        <f t="array" aca="1" ref="AF2460" ca="1">LEFT(AS2460,MATCH(FALSE,ISNUMBER(MID(AS2460,ROW(INDIRECT("1:"&amp;LEN(AS2460)+1)), 1) *1),0) -1)</f>
        <v>1</v>
      </c>
      <c r="AG2460" s="4">
        <f t="shared" si="1940"/>
        <v>5</v>
      </c>
      <c r="AH2460" s="4">
        <f t="shared" si="1941"/>
        <v>20</v>
      </c>
      <c r="AI2460" s="4">
        <f t="shared" si="1942"/>
        <v>15</v>
      </c>
      <c r="AJ2460" s="4" t="str">
        <f t="shared" si="1943"/>
        <v>PACK</v>
      </c>
      <c r="AK2460" s="4" t="str">
        <f t="shared" si="1944"/>
        <v>1PACK</v>
      </c>
      <c r="AL2460" s="4" t="str" cm="1">
        <f t="array" ref="AL2460">LEFT(AS2460,SUM(LEN(AS2460)-LEN(SUBSTITUTE(AS2460,{"0";"1";"2";"3";"4";"5";"6";"7";"8";"9"},""))))</f>
        <v>1</v>
      </c>
      <c r="AM2460" s="4">
        <f t="shared" si="1948"/>
        <v>13</v>
      </c>
      <c r="AN2460" s="4" t="b">
        <f t="shared" si="1954"/>
        <v>1</v>
      </c>
      <c r="AO2460" s="4" t="str">
        <f>RIGHT(AJ2460,4)</f>
        <v>PACK</v>
      </c>
      <c r="AP2460" s="4" t="b">
        <f t="shared" si="1949"/>
        <v>0</v>
      </c>
      <c r="AQ2460" s="4" t="b">
        <f t="shared" si="1945"/>
        <v>0</v>
      </c>
      <c r="AR2460" s="5" t="str">
        <f t="shared" si="1946"/>
        <v>ROTI LIMA RASA</v>
      </c>
      <c r="AS2460" s="4" t="str">
        <f t="shared" si="1947"/>
        <v>1PACK</v>
      </c>
      <c r="AT2460" t="s">
        <v>3342</v>
      </c>
      <c r="AV2460" s="33" t="str">
        <f t="shared" ca="1" si="1950"/>
        <v/>
      </c>
      <c r="AW2460">
        <v>13000</v>
      </c>
      <c r="AX2460">
        <v>13000</v>
      </c>
      <c r="AY2460">
        <v>11200</v>
      </c>
      <c r="AZ2460" t="str">
        <f t="shared" si="1908"/>
        <v>8000000002460</v>
      </c>
      <c r="BA2460" t="str">
        <f t="shared" si="1951"/>
        <v>ROTI LIMA RASA</v>
      </c>
      <c r="BB2460" t="s">
        <v>4417</v>
      </c>
      <c r="BC2460" t="s">
        <v>4417</v>
      </c>
      <c r="BD2460" s="1"/>
      <c r="BF2460" s="9"/>
      <c r="BG2460" s="20"/>
      <c r="BH2460" s="13"/>
      <c r="BI2460" s="15"/>
      <c r="BL2460" s="13"/>
      <c r="BM2460" s="1"/>
      <c r="BP2460" s="1"/>
      <c r="BQ2460" s="1"/>
      <c r="BT2460" s="13"/>
      <c r="BU2460" s="15"/>
      <c r="BV2460" s="14"/>
    </row>
    <row r="2461" spans="1:74" x14ac:dyDescent="0.25">
      <c r="A2461" s="4" t="str">
        <f t="shared" si="1909"/>
        <v/>
      </c>
      <c r="B2461" s="4" t="str">
        <f t="shared" si="1910"/>
        <v/>
      </c>
      <c r="C2461" s="4" t="str">
        <f t="shared" si="1911"/>
        <v/>
      </c>
      <c r="D2461" s="4" t="str">
        <f t="shared" si="1912"/>
        <v/>
      </c>
      <c r="E2461" s="4" t="str">
        <f t="shared" si="1913"/>
        <v/>
      </c>
      <c r="F2461" s="4" t="str">
        <f t="shared" si="1914"/>
        <v/>
      </c>
      <c r="G2461" s="4" t="str">
        <f t="shared" si="1915"/>
        <v/>
      </c>
      <c r="H2461" s="4" t="str">
        <f t="shared" si="1916"/>
        <v/>
      </c>
      <c r="I2461" s="4" t="str">
        <f t="shared" si="1917"/>
        <v/>
      </c>
      <c r="J2461" s="4" t="str">
        <f t="shared" si="1918"/>
        <v/>
      </c>
      <c r="K2461" s="4" t="str">
        <f t="shared" si="1919"/>
        <v/>
      </c>
      <c r="L2461" s="4" t="str">
        <f t="shared" si="1920"/>
        <v/>
      </c>
      <c r="M2461" s="4" t="str">
        <f t="shared" si="1921"/>
        <v/>
      </c>
      <c r="N2461" s="4" t="str">
        <f t="shared" si="1922"/>
        <v/>
      </c>
      <c r="O2461" s="4" t="str">
        <f t="shared" si="1923"/>
        <v/>
      </c>
      <c r="P2461" s="4" t="str">
        <f t="shared" si="1924"/>
        <v/>
      </c>
      <c r="Q2461" s="4" t="str">
        <f t="shared" si="1925"/>
        <v/>
      </c>
      <c r="R2461" s="4" t="str">
        <f t="shared" si="1926"/>
        <v/>
      </c>
      <c r="S2461" s="4" t="str">
        <f t="shared" si="1927"/>
        <v/>
      </c>
      <c r="T2461" s="4" t="str">
        <f t="shared" si="1928"/>
        <v>PACK</v>
      </c>
      <c r="U2461" s="4" t="str">
        <f t="shared" si="1929"/>
        <v/>
      </c>
      <c r="V2461" s="4" t="str">
        <f t="shared" si="1930"/>
        <v/>
      </c>
      <c r="W2461" s="4" t="str">
        <f t="shared" si="1931"/>
        <v/>
      </c>
      <c r="X2461" s="4" t="str">
        <f t="shared" si="1932"/>
        <v/>
      </c>
      <c r="Y2461" s="4">
        <f t="shared" si="1933"/>
        <v>4</v>
      </c>
      <c r="Z2461" s="4" t="str">
        <f t="shared" si="1934"/>
        <v>-</v>
      </c>
      <c r="AA2461" s="4" t="str">
        <f t="shared" si="1935"/>
        <v/>
      </c>
      <c r="AB2461" s="4" t="str">
        <f t="shared" si="1936"/>
        <v/>
      </c>
      <c r="AC2461" s="4" t="str">
        <f t="shared" si="1937"/>
        <v/>
      </c>
      <c r="AD2461" s="4" t="str">
        <f t="shared" si="1938"/>
        <v/>
      </c>
      <c r="AE2461" s="4" t="str">
        <f t="shared" si="1939"/>
        <v/>
      </c>
      <c r="AF2461" s="4" t="str" cm="1">
        <f t="array" aca="1" ref="AF2461" ca="1">LEFT(AS2461,MATCH(FALSE,ISNUMBER(MID(AS2461,ROW(INDIRECT("1:"&amp;LEN(AS2461)+1)), 1) *1),0) -1)</f>
        <v>1</v>
      </c>
      <c r="AG2461" s="4">
        <f t="shared" si="1940"/>
        <v>5</v>
      </c>
      <c r="AH2461" s="4">
        <f t="shared" si="1941"/>
        <v>24</v>
      </c>
      <c r="AI2461" s="4">
        <f t="shared" si="1942"/>
        <v>19</v>
      </c>
      <c r="AJ2461" s="4" t="str">
        <f t="shared" si="1943"/>
        <v>PACK</v>
      </c>
      <c r="AK2461" s="4" t="str">
        <f t="shared" si="1944"/>
        <v>1PACK</v>
      </c>
      <c r="AL2461" s="4" t="str" cm="1">
        <f t="array" ref="AL2461">LEFT(AS2461,SUM(LEN(AS2461)-LEN(SUBSTITUTE(AS2461,{"0";"1";"2";"3";"4";"5";"6";"7";"8";"9"},""))))</f>
        <v>1</v>
      </c>
      <c r="AM2461" s="4">
        <f t="shared" si="1948"/>
        <v>13</v>
      </c>
      <c r="AN2461" s="4" t="b">
        <f t="shared" si="1954"/>
        <v>1</v>
      </c>
      <c r="AO2461" s="4" t="str">
        <f>RIGHT(AJ2461,4)</f>
        <v>PACK</v>
      </c>
      <c r="AP2461" s="4" t="b">
        <f t="shared" si="1949"/>
        <v>0</v>
      </c>
      <c r="AQ2461" s="4" t="b">
        <f t="shared" si="1945"/>
        <v>0</v>
      </c>
      <c r="AR2461" s="5" t="str">
        <f t="shared" si="1946"/>
        <v>ROTI MANIS SPECIAL</v>
      </c>
      <c r="AS2461" s="4" t="str">
        <f t="shared" si="1947"/>
        <v>1PACK</v>
      </c>
      <c r="AT2461" t="s">
        <v>3343</v>
      </c>
      <c r="AV2461" s="33" t="str">
        <f t="shared" ca="1" si="1950"/>
        <v/>
      </c>
      <c r="AW2461">
        <v>14000</v>
      </c>
      <c r="AX2461">
        <v>14000</v>
      </c>
      <c r="AY2461">
        <v>11200</v>
      </c>
      <c r="AZ2461" t="str">
        <f t="shared" si="1908"/>
        <v>8000000002461</v>
      </c>
      <c r="BA2461" t="str">
        <f t="shared" si="1951"/>
        <v>ROTI MANIS SPECIAL</v>
      </c>
      <c r="BB2461" t="s">
        <v>4417</v>
      </c>
      <c r="BC2461" t="s">
        <v>4417</v>
      </c>
      <c r="BD2461" s="1"/>
      <c r="BF2461" s="9"/>
      <c r="BG2461" s="20"/>
      <c r="BH2461" s="13"/>
      <c r="BI2461" s="15"/>
      <c r="BL2461" s="13"/>
      <c r="BM2461" s="1"/>
      <c r="BP2461" s="1"/>
      <c r="BQ2461" s="1"/>
      <c r="BT2461" s="13"/>
      <c r="BU2461" s="15"/>
      <c r="BV2461" s="14"/>
    </row>
    <row r="2462" spans="1:74" x14ac:dyDescent="0.25">
      <c r="A2462" s="4" t="str">
        <f t="shared" si="1909"/>
        <v/>
      </c>
      <c r="B2462" s="4" t="str">
        <f t="shared" si="1910"/>
        <v/>
      </c>
      <c r="C2462" s="4" t="str">
        <f t="shared" si="1911"/>
        <v>BKS</v>
      </c>
      <c r="D2462" s="4" t="str">
        <f t="shared" si="1912"/>
        <v/>
      </c>
      <c r="E2462" s="4" t="str">
        <f t="shared" si="1913"/>
        <v/>
      </c>
      <c r="F2462" s="4" t="str">
        <f t="shared" si="1914"/>
        <v/>
      </c>
      <c r="G2462" s="4" t="str">
        <f t="shared" si="1915"/>
        <v/>
      </c>
      <c r="H2462" s="4" t="str">
        <f t="shared" si="1916"/>
        <v/>
      </c>
      <c r="I2462" s="4" t="str">
        <f t="shared" si="1917"/>
        <v/>
      </c>
      <c r="J2462" s="4" t="str">
        <f t="shared" si="1918"/>
        <v/>
      </c>
      <c r="K2462" s="4" t="str">
        <f t="shared" si="1919"/>
        <v/>
      </c>
      <c r="L2462" s="4" t="str">
        <f t="shared" si="1920"/>
        <v/>
      </c>
      <c r="M2462" s="4" t="str">
        <f t="shared" si="1921"/>
        <v/>
      </c>
      <c r="N2462" s="4" t="str">
        <f t="shared" si="1922"/>
        <v/>
      </c>
      <c r="O2462" s="4" t="str">
        <f t="shared" si="1923"/>
        <v/>
      </c>
      <c r="P2462" s="4" t="str">
        <f t="shared" si="1924"/>
        <v/>
      </c>
      <c r="Q2462" s="4" t="str">
        <f t="shared" si="1925"/>
        <v/>
      </c>
      <c r="R2462" s="4" t="str">
        <f t="shared" si="1926"/>
        <v/>
      </c>
      <c r="S2462" s="4" t="str">
        <f t="shared" si="1927"/>
        <v/>
      </c>
      <c r="T2462" s="4" t="str">
        <f t="shared" si="1928"/>
        <v/>
      </c>
      <c r="U2462" s="4" t="str">
        <f t="shared" si="1929"/>
        <v/>
      </c>
      <c r="V2462" s="4" t="str">
        <f t="shared" si="1930"/>
        <v/>
      </c>
      <c r="W2462" s="4" t="str">
        <f t="shared" si="1931"/>
        <v/>
      </c>
      <c r="X2462" s="4" t="str">
        <f t="shared" si="1932"/>
        <v/>
      </c>
      <c r="Y2462" s="4">
        <f t="shared" si="1933"/>
        <v>3</v>
      </c>
      <c r="Z2462" s="4" t="str">
        <f t="shared" si="1934"/>
        <v>-</v>
      </c>
      <c r="AA2462" s="4" t="str">
        <f t="shared" si="1935"/>
        <v/>
      </c>
      <c r="AB2462" s="4" t="str">
        <f t="shared" si="1936"/>
        <v/>
      </c>
      <c r="AC2462" s="4" t="str">
        <f t="shared" si="1937"/>
        <v/>
      </c>
      <c r="AD2462" s="4" t="str">
        <f t="shared" si="1938"/>
        <v/>
      </c>
      <c r="AE2462" s="4" t="str">
        <f t="shared" si="1939"/>
        <v/>
      </c>
      <c r="AF2462" s="4" t="str" cm="1">
        <f t="array" aca="1" ref="AF2462" ca="1">LEFT(AS2462,MATCH(FALSE,ISNUMBER(MID(AS2462,ROW(INDIRECT("1:"&amp;LEN(AS2462)+1)), 1) *1),0) -1)</f>
        <v>1</v>
      </c>
      <c r="AG2462" s="4">
        <f t="shared" si="1940"/>
        <v>4</v>
      </c>
      <c r="AH2462" s="4">
        <f t="shared" si="1941"/>
        <v>21</v>
      </c>
      <c r="AI2462" s="4">
        <f t="shared" si="1942"/>
        <v>17</v>
      </c>
      <c r="AJ2462" s="4" t="str">
        <f t="shared" si="1943"/>
        <v>1BKS</v>
      </c>
      <c r="AK2462" s="4" t="str">
        <f t="shared" si="1944"/>
        <v>-1BKS</v>
      </c>
      <c r="AL2462" s="4" t="str" cm="1">
        <f t="array" ref="AL2462">LEFT(AS2462,SUM(LEN(AS2462)-LEN(SUBSTITUTE(AS2462,{"0";"1";"2";"3";"4";"5";"6";"7";"8";"9"},""))))</f>
        <v>1</v>
      </c>
      <c r="AM2462" s="4">
        <f t="shared" si="1948"/>
        <v>13</v>
      </c>
      <c r="AN2462" s="4" t="b">
        <f t="shared" si="1954"/>
        <v>1</v>
      </c>
      <c r="AO2462" s="4" t="str">
        <f>RIGHT(AJ2462,3)</f>
        <v>BKS</v>
      </c>
      <c r="AP2462" s="4" t="b">
        <f t="shared" si="1949"/>
        <v>0</v>
      </c>
      <c r="AQ2462" s="4" t="b">
        <f t="shared" si="1945"/>
        <v>0</v>
      </c>
      <c r="AR2462" s="5" t="str">
        <f t="shared" si="1946"/>
        <v>ROTI ONIE BAKERY</v>
      </c>
      <c r="AS2462" s="4" t="str">
        <f t="shared" si="1947"/>
        <v>1BKS</v>
      </c>
      <c r="AT2462" t="s">
        <v>3344</v>
      </c>
      <c r="AV2462" s="33" t="str">
        <f t="shared" ca="1" si="1950"/>
        <v/>
      </c>
      <c r="AW2462">
        <v>5000</v>
      </c>
      <c r="AX2462">
        <v>5000</v>
      </c>
      <c r="AY2462">
        <v>4000</v>
      </c>
      <c r="AZ2462" t="str">
        <f t="shared" si="1908"/>
        <v>8000000002462</v>
      </c>
      <c r="BA2462" t="str">
        <f t="shared" si="1951"/>
        <v>ROTI ONIE BAKERY</v>
      </c>
      <c r="BB2462" t="s">
        <v>4417</v>
      </c>
      <c r="BC2462" t="s">
        <v>4417</v>
      </c>
      <c r="BD2462" s="1"/>
      <c r="BF2462" s="9"/>
      <c r="BG2462" s="20"/>
      <c r="BH2462" s="13"/>
      <c r="BI2462" s="15"/>
      <c r="BL2462" s="13"/>
      <c r="BM2462" s="1"/>
      <c r="BP2462" s="1"/>
      <c r="BQ2462" s="1"/>
      <c r="BT2462" s="13"/>
      <c r="BU2462" s="15"/>
      <c r="BV2462" s="14"/>
    </row>
    <row r="2463" spans="1:74" x14ac:dyDescent="0.25">
      <c r="A2463" s="4" t="str">
        <f t="shared" si="1909"/>
        <v/>
      </c>
      <c r="B2463" s="4" t="str">
        <f t="shared" si="1910"/>
        <v/>
      </c>
      <c r="C2463" s="4" t="str">
        <f t="shared" si="1911"/>
        <v/>
      </c>
      <c r="D2463" s="4" t="str">
        <f t="shared" si="1912"/>
        <v/>
      </c>
      <c r="E2463" s="4" t="str">
        <f t="shared" si="1913"/>
        <v/>
      </c>
      <c r="F2463" s="4" t="str">
        <f t="shared" si="1914"/>
        <v/>
      </c>
      <c r="G2463" s="4" t="str">
        <f t="shared" si="1915"/>
        <v/>
      </c>
      <c r="H2463" s="4" t="str">
        <f t="shared" si="1916"/>
        <v/>
      </c>
      <c r="I2463" s="4" t="str">
        <f t="shared" si="1917"/>
        <v/>
      </c>
      <c r="J2463" s="4" t="str">
        <f t="shared" si="1918"/>
        <v/>
      </c>
      <c r="K2463" s="4" t="str">
        <f t="shared" si="1919"/>
        <v/>
      </c>
      <c r="L2463" s="4" t="str">
        <f t="shared" si="1920"/>
        <v/>
      </c>
      <c r="M2463" s="4" t="str">
        <f t="shared" si="1921"/>
        <v/>
      </c>
      <c r="N2463" s="4" t="str">
        <f t="shared" si="1922"/>
        <v/>
      </c>
      <c r="O2463" s="4" t="str">
        <f t="shared" si="1923"/>
        <v/>
      </c>
      <c r="P2463" s="4" t="str">
        <f t="shared" si="1924"/>
        <v/>
      </c>
      <c r="Q2463" s="4" t="str">
        <f t="shared" si="1925"/>
        <v/>
      </c>
      <c r="R2463" s="4" t="str">
        <f t="shared" si="1926"/>
        <v/>
      </c>
      <c r="S2463" s="4" t="str">
        <f t="shared" si="1927"/>
        <v/>
      </c>
      <c r="T2463" s="4" t="str">
        <f t="shared" si="1928"/>
        <v>PACK</v>
      </c>
      <c r="U2463" s="4" t="str">
        <f t="shared" si="1929"/>
        <v/>
      </c>
      <c r="V2463" s="4" t="str">
        <f t="shared" si="1930"/>
        <v/>
      </c>
      <c r="W2463" s="4" t="str">
        <f t="shared" si="1931"/>
        <v/>
      </c>
      <c r="X2463" s="4" t="str">
        <f t="shared" si="1932"/>
        <v/>
      </c>
      <c r="Y2463" s="4">
        <f t="shared" si="1933"/>
        <v>4</v>
      </c>
      <c r="Z2463" s="4" t="str">
        <f t="shared" si="1934"/>
        <v>-</v>
      </c>
      <c r="AA2463" s="4" t="str">
        <f t="shared" si="1935"/>
        <v/>
      </c>
      <c r="AB2463" s="4" t="str">
        <f t="shared" si="1936"/>
        <v/>
      </c>
      <c r="AC2463" s="4" t="str">
        <f t="shared" si="1937"/>
        <v/>
      </c>
      <c r="AD2463" s="4" t="str">
        <f t="shared" si="1938"/>
        <v/>
      </c>
      <c r="AE2463" s="4" t="str">
        <f t="shared" si="1939"/>
        <v/>
      </c>
      <c r="AF2463" s="4" t="str" cm="1">
        <f t="array" aca="1" ref="AF2463" ca="1">LEFT(AS2463,MATCH(FALSE,ISNUMBER(MID(AS2463,ROW(INDIRECT("1:"&amp;LEN(AS2463)+1)), 1) *1),0) -1)</f>
        <v>1</v>
      </c>
      <c r="AG2463" s="4">
        <f t="shared" si="1940"/>
        <v>5</v>
      </c>
      <c r="AH2463" s="4">
        <f t="shared" si="1941"/>
        <v>16</v>
      </c>
      <c r="AI2463" s="4">
        <f t="shared" si="1942"/>
        <v>11</v>
      </c>
      <c r="AJ2463" s="4" t="str">
        <f t="shared" si="1943"/>
        <v>PACK</v>
      </c>
      <c r="AK2463" s="4" t="str">
        <f t="shared" si="1944"/>
        <v>1PACK</v>
      </c>
      <c r="AL2463" s="4" t="str" cm="1">
        <f t="array" ref="AL2463">LEFT(AS2463,SUM(LEN(AS2463)-LEN(SUBSTITUTE(AS2463,{"0";"1";"2";"3";"4";"5";"6";"7";"8";"9"},""))))</f>
        <v>1</v>
      </c>
      <c r="AM2463" s="4">
        <f t="shared" si="1948"/>
        <v>13</v>
      </c>
      <c r="AN2463" s="4" t="b">
        <f t="shared" si="1954"/>
        <v>1</v>
      </c>
      <c r="AO2463" s="4" t="str">
        <f>RIGHT(AJ2463,4)</f>
        <v>PACK</v>
      </c>
      <c r="AP2463" s="4" t="b">
        <f t="shared" si="1949"/>
        <v>0</v>
      </c>
      <c r="AQ2463" s="4" t="b">
        <f t="shared" si="1945"/>
        <v>0</v>
      </c>
      <c r="AR2463" s="5" t="str">
        <f t="shared" si="1946"/>
        <v>ROTI SISIR</v>
      </c>
      <c r="AS2463" s="4" t="str">
        <f t="shared" si="1947"/>
        <v>1PACK</v>
      </c>
      <c r="AT2463" t="s">
        <v>3345</v>
      </c>
      <c r="AV2463" s="33" t="str">
        <f t="shared" ca="1" si="1950"/>
        <v/>
      </c>
      <c r="AW2463">
        <v>10000</v>
      </c>
      <c r="AX2463">
        <v>10000</v>
      </c>
      <c r="AY2463">
        <v>8600</v>
      </c>
      <c r="AZ2463" t="str">
        <f t="shared" si="1908"/>
        <v>8000000002463</v>
      </c>
      <c r="BA2463" t="str">
        <f t="shared" si="1951"/>
        <v>ROTI SISIR</v>
      </c>
      <c r="BB2463" t="s">
        <v>4417</v>
      </c>
      <c r="BC2463" t="s">
        <v>4417</v>
      </c>
      <c r="BD2463" s="1"/>
      <c r="BF2463" s="9"/>
      <c r="BG2463" s="20"/>
      <c r="BH2463" s="13"/>
      <c r="BI2463" s="15"/>
      <c r="BL2463" s="13"/>
      <c r="BM2463" s="1"/>
      <c r="BP2463" s="1"/>
      <c r="BQ2463" s="1"/>
      <c r="BT2463" s="13"/>
      <c r="BU2463" s="15"/>
      <c r="BV2463" s="14"/>
    </row>
    <row r="2464" spans="1:74" x14ac:dyDescent="0.25">
      <c r="A2464" s="4" t="str">
        <f t="shared" si="1909"/>
        <v/>
      </c>
      <c r="B2464" s="4" t="str">
        <f t="shared" si="1910"/>
        <v>PCS</v>
      </c>
      <c r="C2464" s="4" t="str">
        <f t="shared" si="1911"/>
        <v/>
      </c>
      <c r="D2464" s="4" t="str">
        <f t="shared" si="1912"/>
        <v/>
      </c>
      <c r="E2464" s="4" t="str">
        <f t="shared" si="1913"/>
        <v/>
      </c>
      <c r="F2464" s="4" t="str">
        <f t="shared" si="1914"/>
        <v>RTG</v>
      </c>
      <c r="G2464" s="4" t="str">
        <f t="shared" si="1915"/>
        <v/>
      </c>
      <c r="H2464" s="4" t="str">
        <f t="shared" si="1916"/>
        <v/>
      </c>
      <c r="I2464" s="4" t="str">
        <f t="shared" si="1917"/>
        <v/>
      </c>
      <c r="J2464" s="4" t="str">
        <f t="shared" si="1918"/>
        <v/>
      </c>
      <c r="K2464" s="4" t="str">
        <f t="shared" si="1919"/>
        <v/>
      </c>
      <c r="L2464" s="4" t="str">
        <f t="shared" si="1920"/>
        <v/>
      </c>
      <c r="M2464" s="4" t="str">
        <f t="shared" si="1921"/>
        <v/>
      </c>
      <c r="N2464" s="4" t="str">
        <f t="shared" si="1922"/>
        <v/>
      </c>
      <c r="O2464" s="4" t="str">
        <f t="shared" si="1923"/>
        <v/>
      </c>
      <c r="P2464" s="4" t="str">
        <f t="shared" si="1924"/>
        <v/>
      </c>
      <c r="Q2464" s="4" t="str">
        <f t="shared" si="1925"/>
        <v/>
      </c>
      <c r="R2464" s="4" t="str">
        <f t="shared" si="1926"/>
        <v/>
      </c>
      <c r="S2464" s="4" t="str">
        <f t="shared" si="1927"/>
        <v/>
      </c>
      <c r="T2464" s="4" t="str">
        <f t="shared" si="1928"/>
        <v/>
      </c>
      <c r="U2464" s="4" t="str">
        <f t="shared" si="1929"/>
        <v/>
      </c>
      <c r="V2464" s="4" t="str">
        <f t="shared" si="1930"/>
        <v/>
      </c>
      <c r="W2464" s="4" t="str">
        <f t="shared" si="1931"/>
        <v/>
      </c>
      <c r="X2464" s="4" t="str">
        <f t="shared" si="1932"/>
        <v/>
      </c>
      <c r="Y2464" s="4">
        <f t="shared" si="1933"/>
        <v>6</v>
      </c>
      <c r="Z2464" s="4" t="str">
        <f t="shared" si="1934"/>
        <v>-</v>
      </c>
      <c r="AA2464" s="4" t="str">
        <f t="shared" si="1935"/>
        <v>/</v>
      </c>
      <c r="AB2464" s="4" t="str">
        <f t="shared" si="1936"/>
        <v/>
      </c>
      <c r="AC2464" s="4" t="str">
        <f t="shared" si="1937"/>
        <v/>
      </c>
      <c r="AD2464" s="4" t="str">
        <f t="shared" si="1938"/>
        <v/>
      </c>
      <c r="AE2464" s="4" t="str">
        <f t="shared" si="1939"/>
        <v/>
      </c>
      <c r="AF2464" s="4" t="str" cm="1">
        <f t="array" aca="1" ref="AF2464" ca="1">LEFT(AS2464,MATCH(FALSE,ISNUMBER(MID(AS2464,ROW(INDIRECT("1:"&amp;LEN(AS2464)+1)), 1) *1),0) -1)</f>
        <v>12</v>
      </c>
      <c r="AG2464" s="4">
        <f t="shared" si="1940"/>
        <v>9</v>
      </c>
      <c r="AH2464" s="4">
        <f t="shared" si="1941"/>
        <v>22</v>
      </c>
      <c r="AI2464" s="4">
        <f t="shared" si="1942"/>
        <v>13</v>
      </c>
      <c r="AJ2464" s="4" t="str">
        <f t="shared" si="1943"/>
        <v>/RTG</v>
      </c>
      <c r="AK2464" s="4" t="str">
        <f t="shared" si="1944"/>
        <v>S/RTG</v>
      </c>
      <c r="AL2464" s="4" t="str" cm="1">
        <f t="array" ref="AL2464">LEFT(AS2464,SUM(LEN(AS2464)-LEN(SUBSTITUTE(AS2464,{"0";"1";"2";"3";"4";"5";"6";"7";"8";"9"},""))))</f>
        <v>12</v>
      </c>
      <c r="AM2464" s="4">
        <f t="shared" si="1948"/>
        <v>13</v>
      </c>
      <c r="AN2464" s="4" t="b">
        <f t="shared" ref="AN2464:AN2471" si="1955">LEFT(AS2464,2)=AL2464</f>
        <v>1</v>
      </c>
      <c r="AO2464" s="4" t="str">
        <f t="shared" ref="AO2464:AO2495" si="1956">RIGHT(AJ2464,3)</f>
        <v>RTG</v>
      </c>
      <c r="AP2464" s="4" t="b">
        <f t="shared" si="1949"/>
        <v>0</v>
      </c>
      <c r="AQ2464" s="4" t="b">
        <f t="shared" si="1945"/>
        <v>0</v>
      </c>
      <c r="AR2464" s="5" t="str">
        <f t="shared" si="1946"/>
        <v>ROYALE HIJAB</v>
      </c>
      <c r="AS2464" s="4" t="str">
        <f t="shared" si="1947"/>
        <v>12PCS/RTG</v>
      </c>
      <c r="AT2464" t="s">
        <v>4929</v>
      </c>
      <c r="AU2464" s="1" t="s">
        <v>3346</v>
      </c>
      <c r="AV2464" s="33" t="str">
        <f t="shared" ca="1" si="1950"/>
        <v/>
      </c>
      <c r="AW2464">
        <v>5000</v>
      </c>
      <c r="AX2464">
        <v>5000</v>
      </c>
      <c r="AY2464">
        <v>4560</v>
      </c>
      <c r="AZ2464" t="str">
        <f t="shared" si="1908"/>
        <v>9898866614146</v>
      </c>
      <c r="BA2464" t="str">
        <f t="shared" si="1951"/>
        <v>ROYALE HIJAB</v>
      </c>
      <c r="BB2464" t="s">
        <v>4417</v>
      </c>
      <c r="BC2464" t="s">
        <v>4417</v>
      </c>
      <c r="BD2464" s="1"/>
      <c r="BF2464" s="9"/>
      <c r="BG2464" s="20"/>
      <c r="BH2464" s="13"/>
      <c r="BI2464" s="15"/>
      <c r="BL2464" s="13"/>
      <c r="BM2464" s="1"/>
      <c r="BP2464" s="1"/>
      <c r="BQ2464" s="1"/>
      <c r="BT2464" s="13"/>
      <c r="BU2464" s="15"/>
      <c r="BV2464" s="14"/>
    </row>
    <row r="2465" spans="1:74" x14ac:dyDescent="0.25">
      <c r="A2465" s="4" t="str">
        <f t="shared" si="1909"/>
        <v/>
      </c>
      <c r="B2465" s="4" t="str">
        <f t="shared" si="1910"/>
        <v>PCS</v>
      </c>
      <c r="C2465" s="4" t="str">
        <f t="shared" si="1911"/>
        <v/>
      </c>
      <c r="D2465" s="4" t="str">
        <f t="shared" si="1912"/>
        <v/>
      </c>
      <c r="E2465" s="4" t="str">
        <f t="shared" si="1913"/>
        <v/>
      </c>
      <c r="F2465" s="4" t="str">
        <f t="shared" si="1914"/>
        <v>RTG</v>
      </c>
      <c r="G2465" s="4" t="str">
        <f t="shared" si="1915"/>
        <v/>
      </c>
      <c r="H2465" s="4" t="str">
        <f t="shared" si="1916"/>
        <v/>
      </c>
      <c r="I2465" s="4" t="str">
        <f t="shared" si="1917"/>
        <v/>
      </c>
      <c r="J2465" s="4" t="str">
        <f t="shared" si="1918"/>
        <v/>
      </c>
      <c r="K2465" s="4" t="str">
        <f t="shared" si="1919"/>
        <v/>
      </c>
      <c r="L2465" s="4" t="str">
        <f t="shared" si="1920"/>
        <v/>
      </c>
      <c r="M2465" s="4" t="str">
        <f t="shared" si="1921"/>
        <v/>
      </c>
      <c r="N2465" s="4" t="str">
        <f t="shared" si="1922"/>
        <v/>
      </c>
      <c r="O2465" s="4" t="str">
        <f t="shared" si="1923"/>
        <v/>
      </c>
      <c r="P2465" s="4" t="str">
        <f t="shared" si="1924"/>
        <v/>
      </c>
      <c r="Q2465" s="4" t="str">
        <f t="shared" si="1925"/>
        <v/>
      </c>
      <c r="R2465" s="4" t="str">
        <f t="shared" si="1926"/>
        <v/>
      </c>
      <c r="S2465" s="4" t="str">
        <f t="shared" si="1927"/>
        <v/>
      </c>
      <c r="T2465" s="4" t="str">
        <f t="shared" si="1928"/>
        <v/>
      </c>
      <c r="U2465" s="4" t="str">
        <f t="shared" si="1929"/>
        <v/>
      </c>
      <c r="V2465" s="4" t="str">
        <f t="shared" si="1930"/>
        <v/>
      </c>
      <c r="W2465" s="4" t="str">
        <f t="shared" si="1931"/>
        <v/>
      </c>
      <c r="X2465" s="4" t="str">
        <f t="shared" si="1932"/>
        <v/>
      </c>
      <c r="Y2465" s="4">
        <f t="shared" si="1933"/>
        <v>6</v>
      </c>
      <c r="Z2465" s="4" t="str">
        <f t="shared" si="1934"/>
        <v>-</v>
      </c>
      <c r="AA2465" s="4" t="str">
        <f t="shared" si="1935"/>
        <v>/</v>
      </c>
      <c r="AB2465" s="4" t="str">
        <f t="shared" si="1936"/>
        <v/>
      </c>
      <c r="AC2465" s="4" t="str">
        <f t="shared" si="1937"/>
        <v/>
      </c>
      <c r="AD2465" s="4" t="str">
        <f t="shared" si="1938"/>
        <v/>
      </c>
      <c r="AE2465" s="4" t="str">
        <f t="shared" si="1939"/>
        <v/>
      </c>
      <c r="AF2465" s="4" t="str" cm="1">
        <f t="array" aca="1" ref="AF2465" ca="1">LEFT(AS2465,MATCH(FALSE,ISNUMBER(MID(AS2465,ROW(INDIRECT("1:"&amp;LEN(AS2465)+1)), 1) *1),0) -1)</f>
        <v>12</v>
      </c>
      <c r="AG2465" s="4">
        <f t="shared" si="1940"/>
        <v>9</v>
      </c>
      <c r="AH2465" s="4">
        <f t="shared" si="1941"/>
        <v>27</v>
      </c>
      <c r="AI2465" s="4">
        <f t="shared" si="1942"/>
        <v>18</v>
      </c>
      <c r="AJ2465" s="4" t="str">
        <f t="shared" si="1943"/>
        <v>/RTG</v>
      </c>
      <c r="AK2465" s="4" t="str">
        <f t="shared" si="1944"/>
        <v>S/RTG</v>
      </c>
      <c r="AL2465" s="4" t="str" cm="1">
        <f t="array" ref="AL2465">LEFT(AS2465,SUM(LEN(AS2465)-LEN(SUBSTITUTE(AS2465,{"0";"1";"2";"3";"4";"5";"6";"7";"8";"9"},""))))</f>
        <v>12</v>
      </c>
      <c r="AM2465" s="4">
        <f t="shared" si="1948"/>
        <v>13</v>
      </c>
      <c r="AN2465" s="4" t="b">
        <f t="shared" si="1955"/>
        <v>1</v>
      </c>
      <c r="AO2465" s="4" t="str">
        <f t="shared" si="1956"/>
        <v>RTG</v>
      </c>
      <c r="AP2465" s="4" t="b">
        <f t="shared" si="1949"/>
        <v>0</v>
      </c>
      <c r="AQ2465" s="4" t="b">
        <f t="shared" si="1945"/>
        <v>0</v>
      </c>
      <c r="AR2465" s="5" t="str">
        <f t="shared" si="1946"/>
        <v>ROYALE HOT SUMMER</v>
      </c>
      <c r="AS2465" s="4" t="str">
        <f t="shared" si="1947"/>
        <v>12PCS/RTG</v>
      </c>
      <c r="AT2465" t="s">
        <v>4928</v>
      </c>
      <c r="AU2465" s="1" t="s">
        <v>3347</v>
      </c>
      <c r="AV2465" s="33" t="str">
        <f t="shared" ca="1" si="1950"/>
        <v/>
      </c>
      <c r="AW2465">
        <v>5000</v>
      </c>
      <c r="AX2465">
        <v>5000</v>
      </c>
      <c r="AY2465">
        <v>4560</v>
      </c>
      <c r="AZ2465" t="str">
        <f t="shared" si="1908"/>
        <v>9988866808705</v>
      </c>
      <c r="BA2465" t="str">
        <f t="shared" si="1951"/>
        <v>ROYALE HOT SUMMER</v>
      </c>
      <c r="BB2465" t="s">
        <v>4417</v>
      </c>
      <c r="BC2465" t="s">
        <v>4417</v>
      </c>
      <c r="BD2465" s="1"/>
      <c r="BF2465" s="9"/>
      <c r="BG2465" s="20"/>
      <c r="BH2465" s="13"/>
      <c r="BI2465" s="15"/>
      <c r="BL2465" s="13"/>
      <c r="BM2465" s="1"/>
      <c r="BP2465" s="1"/>
      <c r="BQ2465" s="1"/>
      <c r="BT2465" s="13"/>
      <c r="BU2465" s="15"/>
      <c r="BV2465" s="14"/>
    </row>
    <row r="2466" spans="1:74" x14ac:dyDescent="0.25">
      <c r="A2466" s="4" t="str">
        <f t="shared" si="1909"/>
        <v/>
      </c>
      <c r="B2466" s="4" t="str">
        <f t="shared" si="1910"/>
        <v>PCS</v>
      </c>
      <c r="C2466" s="4" t="str">
        <f t="shared" si="1911"/>
        <v/>
      </c>
      <c r="D2466" s="4" t="str">
        <f t="shared" si="1912"/>
        <v/>
      </c>
      <c r="E2466" s="4" t="str">
        <f t="shared" si="1913"/>
        <v/>
      </c>
      <c r="F2466" s="4" t="str">
        <f t="shared" si="1914"/>
        <v>RTG</v>
      </c>
      <c r="G2466" s="4" t="str">
        <f t="shared" si="1915"/>
        <v/>
      </c>
      <c r="H2466" s="4" t="str">
        <f t="shared" si="1916"/>
        <v/>
      </c>
      <c r="I2466" s="4" t="str">
        <f t="shared" si="1917"/>
        <v/>
      </c>
      <c r="J2466" s="4" t="str">
        <f t="shared" si="1918"/>
        <v/>
      </c>
      <c r="K2466" s="4" t="str">
        <f t="shared" si="1919"/>
        <v/>
      </c>
      <c r="L2466" s="4" t="str">
        <f t="shared" si="1920"/>
        <v/>
      </c>
      <c r="M2466" s="4" t="str">
        <f t="shared" si="1921"/>
        <v/>
      </c>
      <c r="N2466" s="4" t="str">
        <f t="shared" si="1922"/>
        <v/>
      </c>
      <c r="O2466" s="4" t="str">
        <f t="shared" si="1923"/>
        <v/>
      </c>
      <c r="P2466" s="4" t="str">
        <f t="shared" si="1924"/>
        <v/>
      </c>
      <c r="Q2466" s="4" t="str">
        <f t="shared" si="1925"/>
        <v/>
      </c>
      <c r="R2466" s="4" t="str">
        <f t="shared" si="1926"/>
        <v/>
      </c>
      <c r="S2466" s="4" t="str">
        <f t="shared" si="1927"/>
        <v/>
      </c>
      <c r="T2466" s="4" t="str">
        <f t="shared" si="1928"/>
        <v/>
      </c>
      <c r="U2466" s="4" t="str">
        <f t="shared" si="1929"/>
        <v/>
      </c>
      <c r="V2466" s="4" t="str">
        <f t="shared" si="1930"/>
        <v/>
      </c>
      <c r="W2466" s="4" t="str">
        <f t="shared" si="1931"/>
        <v/>
      </c>
      <c r="X2466" s="4" t="str">
        <f t="shared" si="1932"/>
        <v/>
      </c>
      <c r="Y2466" s="4">
        <f t="shared" si="1933"/>
        <v>6</v>
      </c>
      <c r="Z2466" s="4" t="str">
        <f t="shared" si="1934"/>
        <v>-</v>
      </c>
      <c r="AA2466" s="4" t="str">
        <f t="shared" si="1935"/>
        <v>/</v>
      </c>
      <c r="AB2466" s="4" t="str">
        <f t="shared" si="1936"/>
        <v/>
      </c>
      <c r="AC2466" s="4" t="str">
        <f t="shared" si="1937"/>
        <v/>
      </c>
      <c r="AD2466" s="4" t="str">
        <f t="shared" si="1938"/>
        <v/>
      </c>
      <c r="AE2466" s="4" t="str">
        <f t="shared" si="1939"/>
        <v/>
      </c>
      <c r="AF2466" s="4" t="str" cm="1">
        <f t="array" aca="1" ref="AF2466" ca="1">LEFT(AS2466,MATCH(FALSE,ISNUMBER(MID(AS2466,ROW(INDIRECT("1:"&amp;LEN(AS2466)+1)), 1) *1),0) -1)</f>
        <v>12</v>
      </c>
      <c r="AG2466" s="4">
        <f t="shared" si="1940"/>
        <v>9</v>
      </c>
      <c r="AH2466" s="4">
        <f t="shared" si="1941"/>
        <v>32</v>
      </c>
      <c r="AI2466" s="4">
        <f t="shared" si="1942"/>
        <v>23</v>
      </c>
      <c r="AJ2466" s="4" t="str">
        <f t="shared" si="1943"/>
        <v>/RTG</v>
      </c>
      <c r="AK2466" s="4" t="str">
        <f t="shared" si="1944"/>
        <v>S/RTG</v>
      </c>
      <c r="AL2466" s="4" t="str" cm="1">
        <f t="array" ref="AL2466">LEFT(AS2466,SUM(LEN(AS2466)-LEN(SUBSTITUTE(AS2466,{"0";"1";"2";"3";"4";"5";"6";"7";"8";"9"},""))))</f>
        <v>12</v>
      </c>
      <c r="AM2466" s="4">
        <f t="shared" si="1948"/>
        <v>13</v>
      </c>
      <c r="AN2466" s="4" t="b">
        <f t="shared" si="1955"/>
        <v>1</v>
      </c>
      <c r="AO2466" s="4" t="str">
        <f t="shared" si="1956"/>
        <v>RTG</v>
      </c>
      <c r="AP2466" s="4" t="b">
        <f t="shared" si="1949"/>
        <v>0</v>
      </c>
      <c r="AQ2466" s="4" t="b">
        <f t="shared" si="1945"/>
        <v>0</v>
      </c>
      <c r="AR2466" s="5" t="str">
        <f t="shared" si="1946"/>
        <v>ROYALE LAVENDER VANILA</v>
      </c>
      <c r="AS2466" s="4" t="str">
        <f t="shared" si="1947"/>
        <v>12PCS/RTG</v>
      </c>
      <c r="AT2466" t="s">
        <v>4927</v>
      </c>
      <c r="AU2466" s="1" t="s">
        <v>3348</v>
      </c>
      <c r="AV2466" s="33" t="str">
        <f t="shared" ca="1" si="1950"/>
        <v/>
      </c>
      <c r="AW2466">
        <v>5000</v>
      </c>
      <c r="AX2466">
        <v>5000</v>
      </c>
      <c r="AY2466">
        <v>4560</v>
      </c>
      <c r="AZ2466" t="str">
        <f t="shared" si="1908"/>
        <v>8998866624015</v>
      </c>
      <c r="BA2466" t="str">
        <f t="shared" si="1951"/>
        <v>ROYALE LAVENDER VANILA</v>
      </c>
      <c r="BB2466" t="s">
        <v>4417</v>
      </c>
      <c r="BC2466" t="s">
        <v>4417</v>
      </c>
      <c r="BD2466" s="1"/>
      <c r="BF2466" s="9"/>
      <c r="BG2466" s="20"/>
      <c r="BH2466" s="13"/>
      <c r="BI2466" s="15"/>
      <c r="BL2466" s="13"/>
      <c r="BM2466" s="1"/>
      <c r="BP2466" s="1"/>
      <c r="BQ2466" s="1"/>
      <c r="BT2466" s="13"/>
      <c r="BU2466" s="15"/>
      <c r="BV2466" s="14"/>
    </row>
    <row r="2467" spans="1:74" x14ac:dyDescent="0.25">
      <c r="A2467" s="4" t="str">
        <f t="shared" si="1909"/>
        <v/>
      </c>
      <c r="B2467" s="4" t="str">
        <f t="shared" si="1910"/>
        <v>PCS</v>
      </c>
      <c r="C2467" s="4" t="str">
        <f t="shared" si="1911"/>
        <v/>
      </c>
      <c r="D2467" s="4" t="str">
        <f t="shared" si="1912"/>
        <v/>
      </c>
      <c r="E2467" s="4" t="str">
        <f t="shared" si="1913"/>
        <v/>
      </c>
      <c r="F2467" s="4" t="str">
        <f t="shared" si="1914"/>
        <v>RTG</v>
      </c>
      <c r="G2467" s="4" t="str">
        <f t="shared" si="1915"/>
        <v/>
      </c>
      <c r="H2467" s="4" t="str">
        <f t="shared" si="1916"/>
        <v/>
      </c>
      <c r="I2467" s="4" t="str">
        <f t="shared" si="1917"/>
        <v/>
      </c>
      <c r="J2467" s="4" t="str">
        <f t="shared" si="1918"/>
        <v/>
      </c>
      <c r="K2467" s="4" t="str">
        <f t="shared" si="1919"/>
        <v/>
      </c>
      <c r="L2467" s="4" t="str">
        <f t="shared" si="1920"/>
        <v/>
      </c>
      <c r="M2467" s="4" t="str">
        <f t="shared" si="1921"/>
        <v/>
      </c>
      <c r="N2467" s="4" t="str">
        <f t="shared" si="1922"/>
        <v/>
      </c>
      <c r="O2467" s="4" t="str">
        <f t="shared" si="1923"/>
        <v/>
      </c>
      <c r="P2467" s="4" t="str">
        <f t="shared" si="1924"/>
        <v/>
      </c>
      <c r="Q2467" s="4" t="str">
        <f t="shared" si="1925"/>
        <v/>
      </c>
      <c r="R2467" s="4" t="str">
        <f t="shared" si="1926"/>
        <v/>
      </c>
      <c r="S2467" s="4" t="str">
        <f t="shared" si="1927"/>
        <v/>
      </c>
      <c r="T2467" s="4" t="str">
        <f t="shared" si="1928"/>
        <v/>
      </c>
      <c r="U2467" s="4" t="str">
        <f t="shared" si="1929"/>
        <v/>
      </c>
      <c r="V2467" s="4" t="str">
        <f t="shared" si="1930"/>
        <v/>
      </c>
      <c r="W2467" s="4" t="str">
        <f t="shared" si="1931"/>
        <v/>
      </c>
      <c r="X2467" s="4" t="str">
        <f t="shared" si="1932"/>
        <v/>
      </c>
      <c r="Y2467" s="4">
        <f t="shared" si="1933"/>
        <v>6</v>
      </c>
      <c r="Z2467" s="4" t="str">
        <f t="shared" si="1934"/>
        <v>-</v>
      </c>
      <c r="AA2467" s="4" t="str">
        <f t="shared" si="1935"/>
        <v>/</v>
      </c>
      <c r="AB2467" s="4" t="str">
        <f t="shared" si="1936"/>
        <v/>
      </c>
      <c r="AC2467" s="4" t="str">
        <f t="shared" si="1937"/>
        <v/>
      </c>
      <c r="AD2467" s="4" t="str">
        <f t="shared" si="1938"/>
        <v/>
      </c>
      <c r="AE2467" s="4" t="str">
        <f t="shared" si="1939"/>
        <v/>
      </c>
      <c r="AF2467" s="4" t="str" cm="1">
        <f t="array" aca="1" ref="AF2467" ca="1">LEFT(AS2467,MATCH(FALSE,ISNUMBER(MID(AS2467,ROW(INDIRECT("1:"&amp;LEN(AS2467)+1)), 1) *1),0) -1)</f>
        <v>12</v>
      </c>
      <c r="AG2467" s="4">
        <f t="shared" si="1940"/>
        <v>9</v>
      </c>
      <c r="AH2467" s="4">
        <f t="shared" si="1941"/>
        <v>27</v>
      </c>
      <c r="AI2467" s="4">
        <f t="shared" si="1942"/>
        <v>18</v>
      </c>
      <c r="AJ2467" s="4" t="str">
        <f t="shared" si="1943"/>
        <v>/RTG</v>
      </c>
      <c r="AK2467" s="4" t="str">
        <f t="shared" si="1944"/>
        <v>S/RTG</v>
      </c>
      <c r="AL2467" s="4" t="str" cm="1">
        <f t="array" ref="AL2467">LEFT(AS2467,SUM(LEN(AS2467)-LEN(SUBSTITUTE(AS2467,{"0";"1";"2";"3";"4";"5";"6";"7";"8";"9"},""))))</f>
        <v>12</v>
      </c>
      <c r="AM2467" s="4">
        <f t="shared" si="1948"/>
        <v>13</v>
      </c>
      <c r="AN2467" s="4" t="b">
        <f t="shared" si="1955"/>
        <v>1</v>
      </c>
      <c r="AO2467" s="4" t="str">
        <f t="shared" si="1956"/>
        <v>RTG</v>
      </c>
      <c r="AP2467" s="4" t="b">
        <f t="shared" si="1949"/>
        <v>0</v>
      </c>
      <c r="AQ2467" s="4" t="b">
        <f t="shared" si="1945"/>
        <v>0</v>
      </c>
      <c r="AR2467" s="5" t="str">
        <f t="shared" si="1946"/>
        <v>ROYALE PINK SATIN</v>
      </c>
      <c r="AS2467" s="4" t="str">
        <f t="shared" si="1947"/>
        <v>12PCS/RTG</v>
      </c>
      <c r="AT2467" t="s">
        <v>4926</v>
      </c>
      <c r="AU2467" s="1" t="s">
        <v>3349</v>
      </c>
      <c r="AV2467" s="33" t="str">
        <f t="shared" ca="1" si="1950"/>
        <v/>
      </c>
      <c r="AW2467">
        <v>5000</v>
      </c>
      <c r="AX2467">
        <v>5000</v>
      </c>
      <c r="AY2467">
        <v>4560</v>
      </c>
      <c r="AZ2467" t="str">
        <f t="shared" si="1908"/>
        <v>8998866612388</v>
      </c>
      <c r="BA2467" t="str">
        <f t="shared" si="1951"/>
        <v>ROYALE PINK SATIN</v>
      </c>
      <c r="BB2467" t="s">
        <v>4417</v>
      </c>
      <c r="BC2467" t="s">
        <v>4417</v>
      </c>
      <c r="BD2467" s="1"/>
      <c r="BF2467" s="9"/>
      <c r="BG2467" s="20"/>
      <c r="BH2467" s="13"/>
      <c r="BI2467" s="15"/>
      <c r="BL2467" s="13"/>
      <c r="BM2467" s="1"/>
      <c r="BP2467" s="1"/>
      <c r="BQ2467" s="1"/>
      <c r="BT2467" s="13"/>
      <c r="BU2467" s="15"/>
      <c r="BV2467" s="14"/>
    </row>
    <row r="2468" spans="1:74" x14ac:dyDescent="0.25">
      <c r="A2468" s="4" t="str">
        <f t="shared" si="1909"/>
        <v/>
      </c>
      <c r="B2468" s="4" t="str">
        <f t="shared" si="1910"/>
        <v>PCS</v>
      </c>
      <c r="C2468" s="4" t="str">
        <f t="shared" si="1911"/>
        <v/>
      </c>
      <c r="D2468" s="4" t="str">
        <f t="shared" si="1912"/>
        <v/>
      </c>
      <c r="E2468" s="4" t="str">
        <f t="shared" si="1913"/>
        <v/>
      </c>
      <c r="F2468" s="4" t="str">
        <f t="shared" si="1914"/>
        <v>RTG</v>
      </c>
      <c r="G2468" s="4" t="str">
        <f t="shared" si="1915"/>
        <v/>
      </c>
      <c r="H2468" s="4" t="str">
        <f t="shared" si="1916"/>
        <v/>
      </c>
      <c r="I2468" s="4" t="str">
        <f t="shared" si="1917"/>
        <v/>
      </c>
      <c r="J2468" s="4" t="str">
        <f t="shared" si="1918"/>
        <v/>
      </c>
      <c r="K2468" s="4" t="str">
        <f t="shared" si="1919"/>
        <v/>
      </c>
      <c r="L2468" s="4" t="str">
        <f t="shared" si="1920"/>
        <v/>
      </c>
      <c r="M2468" s="4" t="str">
        <f t="shared" si="1921"/>
        <v/>
      </c>
      <c r="N2468" s="4" t="str">
        <f t="shared" si="1922"/>
        <v/>
      </c>
      <c r="O2468" s="4" t="str">
        <f t="shared" si="1923"/>
        <v/>
      </c>
      <c r="P2468" s="4" t="str">
        <f t="shared" si="1924"/>
        <v/>
      </c>
      <c r="Q2468" s="4" t="str">
        <f t="shared" si="1925"/>
        <v/>
      </c>
      <c r="R2468" s="4" t="str">
        <f t="shared" si="1926"/>
        <v/>
      </c>
      <c r="S2468" s="4" t="str">
        <f t="shared" si="1927"/>
        <v/>
      </c>
      <c r="T2468" s="4" t="str">
        <f t="shared" si="1928"/>
        <v/>
      </c>
      <c r="U2468" s="4" t="str">
        <f t="shared" si="1929"/>
        <v/>
      </c>
      <c r="V2468" s="4" t="str">
        <f t="shared" si="1930"/>
        <v/>
      </c>
      <c r="W2468" s="4" t="str">
        <f t="shared" si="1931"/>
        <v/>
      </c>
      <c r="X2468" s="4" t="str">
        <f t="shared" si="1932"/>
        <v/>
      </c>
      <c r="Y2468" s="4">
        <f t="shared" si="1933"/>
        <v>6</v>
      </c>
      <c r="Z2468" s="4" t="str">
        <f t="shared" si="1934"/>
        <v>-</v>
      </c>
      <c r="AA2468" s="4" t="str">
        <f t="shared" si="1935"/>
        <v>/</v>
      </c>
      <c r="AB2468" s="4" t="str">
        <f t="shared" si="1936"/>
        <v/>
      </c>
      <c r="AC2468" s="4" t="str">
        <f t="shared" si="1937"/>
        <v/>
      </c>
      <c r="AD2468" s="4" t="str">
        <f t="shared" si="1938"/>
        <v/>
      </c>
      <c r="AE2468" s="4" t="str">
        <f t="shared" si="1939"/>
        <v/>
      </c>
      <c r="AF2468" s="4" t="str" cm="1">
        <f t="array" aca="1" ref="AF2468" ca="1">LEFT(AS2468,MATCH(FALSE,ISNUMBER(MID(AS2468,ROW(INDIRECT("1:"&amp;LEN(AS2468)+1)), 1) *1),0) -1)</f>
        <v>12</v>
      </c>
      <c r="AG2468" s="4">
        <f t="shared" si="1940"/>
        <v>9</v>
      </c>
      <c r="AH2468" s="4">
        <f t="shared" si="1941"/>
        <v>28</v>
      </c>
      <c r="AI2468" s="4">
        <f t="shared" si="1942"/>
        <v>19</v>
      </c>
      <c r="AJ2468" s="4" t="str">
        <f t="shared" si="1943"/>
        <v>/RTG</v>
      </c>
      <c r="AK2468" s="4" t="str">
        <f t="shared" si="1944"/>
        <v>S/RTG</v>
      </c>
      <c r="AL2468" s="4" t="str" cm="1">
        <f t="array" ref="AL2468">LEFT(AS2468,SUM(LEN(AS2468)-LEN(SUBSTITUTE(AS2468,{"0";"1";"2";"3";"4";"5";"6";"7";"8";"9"},""))))</f>
        <v>12</v>
      </c>
      <c r="AM2468" s="4">
        <f t="shared" si="1948"/>
        <v>13</v>
      </c>
      <c r="AN2468" s="4" t="b">
        <f t="shared" si="1955"/>
        <v>1</v>
      </c>
      <c r="AO2468" s="4" t="str">
        <f t="shared" si="1956"/>
        <v>RTG</v>
      </c>
      <c r="AP2468" s="4" t="b">
        <f t="shared" si="1949"/>
        <v>0</v>
      </c>
      <c r="AQ2468" s="4" t="b">
        <f t="shared" si="1945"/>
        <v>0</v>
      </c>
      <c r="AR2468" s="5" t="str">
        <f t="shared" si="1946"/>
        <v>ROYALE PURPLE DAWN</v>
      </c>
      <c r="AS2468" s="4" t="str">
        <f t="shared" si="1947"/>
        <v>12PCS/RTG</v>
      </c>
      <c r="AT2468" t="s">
        <v>4925</v>
      </c>
      <c r="AU2468" s="1" t="s">
        <v>3350</v>
      </c>
      <c r="AV2468" s="33" t="str">
        <f t="shared" ca="1" si="1950"/>
        <v/>
      </c>
      <c r="AW2468">
        <v>5000</v>
      </c>
      <c r="AX2468">
        <v>5000</v>
      </c>
      <c r="AY2468">
        <v>4560</v>
      </c>
      <c r="AZ2468" t="str">
        <f t="shared" si="1908"/>
        <v>9898866808699</v>
      </c>
      <c r="BA2468" t="str">
        <f t="shared" si="1951"/>
        <v>ROYALE PURPLE DAWN</v>
      </c>
      <c r="BB2468" t="s">
        <v>4417</v>
      </c>
      <c r="BC2468" t="s">
        <v>4417</v>
      </c>
      <c r="BD2468" s="1"/>
      <c r="BF2468" s="9"/>
      <c r="BG2468" s="20"/>
      <c r="BH2468" s="13"/>
      <c r="BI2468" s="15"/>
      <c r="BL2468" s="13"/>
      <c r="BM2468" s="1"/>
      <c r="BP2468" s="1"/>
      <c r="BQ2468" s="1"/>
      <c r="BT2468" s="13"/>
      <c r="BU2468" s="15"/>
      <c r="BV2468" s="14"/>
    </row>
    <row r="2469" spans="1:74" x14ac:dyDescent="0.25">
      <c r="A2469" s="4" t="str">
        <f t="shared" si="1909"/>
        <v/>
      </c>
      <c r="B2469" s="4" t="str">
        <f t="shared" si="1910"/>
        <v>PCS</v>
      </c>
      <c r="C2469" s="4" t="str">
        <f t="shared" si="1911"/>
        <v/>
      </c>
      <c r="D2469" s="4" t="str">
        <f t="shared" si="1912"/>
        <v/>
      </c>
      <c r="E2469" s="4" t="str">
        <f t="shared" si="1913"/>
        <v/>
      </c>
      <c r="F2469" s="4" t="str">
        <f t="shared" si="1914"/>
        <v>RTG</v>
      </c>
      <c r="G2469" s="4" t="str">
        <f t="shared" si="1915"/>
        <v/>
      </c>
      <c r="H2469" s="4" t="str">
        <f t="shared" si="1916"/>
        <v/>
      </c>
      <c r="I2469" s="4" t="str">
        <f t="shared" si="1917"/>
        <v/>
      </c>
      <c r="J2469" s="4" t="str">
        <f t="shared" si="1918"/>
        <v/>
      </c>
      <c r="K2469" s="4" t="str">
        <f t="shared" si="1919"/>
        <v/>
      </c>
      <c r="L2469" s="4" t="str">
        <f t="shared" si="1920"/>
        <v/>
      </c>
      <c r="M2469" s="4" t="str">
        <f t="shared" si="1921"/>
        <v/>
      </c>
      <c r="N2469" s="4" t="str">
        <f t="shared" si="1922"/>
        <v/>
      </c>
      <c r="O2469" s="4" t="str">
        <f t="shared" si="1923"/>
        <v/>
      </c>
      <c r="P2469" s="4" t="str">
        <f t="shared" si="1924"/>
        <v/>
      </c>
      <c r="Q2469" s="4" t="str">
        <f t="shared" si="1925"/>
        <v/>
      </c>
      <c r="R2469" s="4" t="str">
        <f t="shared" si="1926"/>
        <v/>
      </c>
      <c r="S2469" s="4" t="str">
        <f t="shared" si="1927"/>
        <v/>
      </c>
      <c r="T2469" s="4" t="str">
        <f t="shared" si="1928"/>
        <v/>
      </c>
      <c r="U2469" s="4" t="str">
        <f t="shared" si="1929"/>
        <v/>
      </c>
      <c r="V2469" s="4" t="str">
        <f t="shared" si="1930"/>
        <v/>
      </c>
      <c r="W2469" s="4" t="str">
        <f t="shared" si="1931"/>
        <v/>
      </c>
      <c r="X2469" s="4" t="str">
        <f t="shared" si="1932"/>
        <v/>
      </c>
      <c r="Y2469" s="4">
        <f t="shared" si="1933"/>
        <v>6</v>
      </c>
      <c r="Z2469" s="4" t="str">
        <f t="shared" si="1934"/>
        <v>-</v>
      </c>
      <c r="AA2469" s="4" t="str">
        <f t="shared" si="1935"/>
        <v>/</v>
      </c>
      <c r="AB2469" s="4" t="str">
        <f t="shared" si="1936"/>
        <v/>
      </c>
      <c r="AC2469" s="4" t="str">
        <f t="shared" si="1937"/>
        <v/>
      </c>
      <c r="AD2469" s="4" t="str">
        <f t="shared" si="1938"/>
        <v/>
      </c>
      <c r="AE2469" s="4" t="str">
        <f t="shared" si="1939"/>
        <v/>
      </c>
      <c r="AF2469" s="4" t="str" cm="1">
        <f t="array" aca="1" ref="AF2469" ca="1">LEFT(AS2469,MATCH(FALSE,ISNUMBER(MID(AS2469,ROW(INDIRECT("1:"&amp;LEN(AS2469)+1)), 1) *1),0) -1)</f>
        <v>12</v>
      </c>
      <c r="AG2469" s="4">
        <f t="shared" si="1940"/>
        <v>9</v>
      </c>
      <c r="AH2469" s="4">
        <f t="shared" si="1941"/>
        <v>26</v>
      </c>
      <c r="AI2469" s="4">
        <f t="shared" si="1942"/>
        <v>17</v>
      </c>
      <c r="AJ2469" s="4" t="str">
        <f t="shared" si="1943"/>
        <v>/RTG</v>
      </c>
      <c r="AK2469" s="4" t="str">
        <f t="shared" si="1944"/>
        <v>S/RTG</v>
      </c>
      <c r="AL2469" s="4" t="str" cm="1">
        <f t="array" ref="AL2469">LEFT(AS2469,SUM(LEN(AS2469)-LEN(SUBSTITUTE(AS2469,{"0";"1";"2";"3";"4";"5";"6";"7";"8";"9"},""))))</f>
        <v>12</v>
      </c>
      <c r="AM2469" s="4">
        <f t="shared" si="1948"/>
        <v>13</v>
      </c>
      <c r="AN2469" s="4" t="b">
        <f t="shared" si="1955"/>
        <v>1</v>
      </c>
      <c r="AO2469" s="4" t="str">
        <f t="shared" si="1956"/>
        <v>RTG</v>
      </c>
      <c r="AP2469" s="4" t="b">
        <f t="shared" si="1949"/>
        <v>0</v>
      </c>
      <c r="AQ2469" s="4" t="b">
        <f t="shared" si="1945"/>
        <v>0</v>
      </c>
      <c r="AR2469" s="5" t="str">
        <f t="shared" si="1946"/>
        <v>ROYALE SUNNY DAY</v>
      </c>
      <c r="AS2469" s="4" t="str">
        <f t="shared" si="1947"/>
        <v>12PCS/RTG</v>
      </c>
      <c r="AT2469" t="s">
        <v>4924</v>
      </c>
      <c r="AU2469" s="1" t="s">
        <v>3351</v>
      </c>
      <c r="AV2469" s="33" t="str">
        <f t="shared" ca="1" si="1950"/>
        <v/>
      </c>
      <c r="AW2469">
        <v>5000</v>
      </c>
      <c r="AX2469">
        <v>5000</v>
      </c>
      <c r="AY2469">
        <v>4560</v>
      </c>
      <c r="AZ2469" t="str">
        <f t="shared" si="1908"/>
        <v>8988966619004</v>
      </c>
      <c r="BA2469" t="str">
        <f t="shared" si="1951"/>
        <v>ROYALE SUNNY DAY</v>
      </c>
      <c r="BB2469" t="s">
        <v>4417</v>
      </c>
      <c r="BC2469" t="s">
        <v>4417</v>
      </c>
      <c r="BD2469" s="1"/>
      <c r="BF2469" s="9"/>
      <c r="BG2469" s="20"/>
      <c r="BH2469" s="13"/>
      <c r="BI2469" s="15"/>
      <c r="BL2469" s="13"/>
      <c r="BM2469" s="1"/>
      <c r="BP2469" s="1"/>
      <c r="BQ2469" s="1"/>
      <c r="BT2469" s="13"/>
      <c r="BU2469" s="15"/>
      <c r="BV2469" s="14"/>
    </row>
    <row r="2470" spans="1:74" x14ac:dyDescent="0.25">
      <c r="A2470" s="4" t="str">
        <f t="shared" si="1909"/>
        <v/>
      </c>
      <c r="B2470" s="4" t="str">
        <f t="shared" si="1910"/>
        <v>PCS</v>
      </c>
      <c r="C2470" s="4" t="str">
        <f t="shared" si="1911"/>
        <v/>
      </c>
      <c r="D2470" s="4" t="str">
        <f t="shared" si="1912"/>
        <v/>
      </c>
      <c r="E2470" s="4" t="str">
        <f t="shared" si="1913"/>
        <v/>
      </c>
      <c r="F2470" s="4" t="str">
        <f t="shared" si="1914"/>
        <v>RTG</v>
      </c>
      <c r="G2470" s="4" t="str">
        <f t="shared" si="1915"/>
        <v/>
      </c>
      <c r="H2470" s="4" t="str">
        <f t="shared" si="1916"/>
        <v/>
      </c>
      <c r="I2470" s="4" t="str">
        <f t="shared" si="1917"/>
        <v/>
      </c>
      <c r="J2470" s="4" t="str">
        <f t="shared" si="1918"/>
        <v/>
      </c>
      <c r="K2470" s="4" t="str">
        <f t="shared" si="1919"/>
        <v/>
      </c>
      <c r="L2470" s="4" t="str">
        <f t="shared" si="1920"/>
        <v/>
      </c>
      <c r="M2470" s="4" t="str">
        <f t="shared" si="1921"/>
        <v/>
      </c>
      <c r="N2470" s="4" t="str">
        <f t="shared" si="1922"/>
        <v/>
      </c>
      <c r="O2470" s="4" t="str">
        <f t="shared" si="1923"/>
        <v/>
      </c>
      <c r="P2470" s="4" t="str">
        <f t="shared" si="1924"/>
        <v/>
      </c>
      <c r="Q2470" s="4" t="str">
        <f t="shared" si="1925"/>
        <v/>
      </c>
      <c r="R2470" s="4" t="str">
        <f t="shared" si="1926"/>
        <v/>
      </c>
      <c r="S2470" s="4" t="str">
        <f t="shared" si="1927"/>
        <v/>
      </c>
      <c r="T2470" s="4" t="str">
        <f t="shared" si="1928"/>
        <v/>
      </c>
      <c r="U2470" s="4" t="str">
        <f t="shared" si="1929"/>
        <v/>
      </c>
      <c r="V2470" s="4" t="str">
        <f t="shared" si="1930"/>
        <v/>
      </c>
      <c r="W2470" s="4" t="str">
        <f t="shared" si="1931"/>
        <v/>
      </c>
      <c r="X2470" s="4" t="str">
        <f t="shared" si="1932"/>
        <v/>
      </c>
      <c r="Y2470" s="4">
        <f t="shared" si="1933"/>
        <v>6</v>
      </c>
      <c r="Z2470" s="4" t="str">
        <f t="shared" si="1934"/>
        <v>-</v>
      </c>
      <c r="AA2470" s="4" t="str">
        <f t="shared" si="1935"/>
        <v>/</v>
      </c>
      <c r="AB2470" s="4" t="str">
        <f t="shared" si="1936"/>
        <v/>
      </c>
      <c r="AC2470" s="4" t="str">
        <f t="shared" si="1937"/>
        <v/>
      </c>
      <c r="AD2470" s="4" t="str">
        <f t="shared" si="1938"/>
        <v/>
      </c>
      <c r="AE2470" s="4" t="str">
        <f t="shared" si="1939"/>
        <v/>
      </c>
      <c r="AF2470" s="4" t="str" cm="1">
        <f t="array" aca="1" ref="AF2470" ca="1">LEFT(AS2470,MATCH(FALSE,ISNUMBER(MID(AS2470,ROW(INDIRECT("1:"&amp;LEN(AS2470)+1)), 1) *1),0) -1)</f>
        <v>12</v>
      </c>
      <c r="AG2470" s="4">
        <f t="shared" si="1940"/>
        <v>9</v>
      </c>
      <c r="AH2470" s="4">
        <f t="shared" si="1941"/>
        <v>29</v>
      </c>
      <c r="AI2470" s="4">
        <f t="shared" si="1942"/>
        <v>20</v>
      </c>
      <c r="AJ2470" s="4" t="str">
        <f t="shared" si="1943"/>
        <v>/RTG</v>
      </c>
      <c r="AK2470" s="4" t="str">
        <f t="shared" si="1944"/>
        <v>S/RTG</v>
      </c>
      <c r="AL2470" s="4" t="str" cm="1">
        <f t="array" ref="AL2470">LEFT(AS2470,SUM(LEN(AS2470)-LEN(SUBSTITUTE(AS2470,{"0";"1";"2";"3";"4";"5";"6";"7";"8";"9"},""))))</f>
        <v>12</v>
      </c>
      <c r="AM2470" s="4">
        <f t="shared" si="1948"/>
        <v>13</v>
      </c>
      <c r="AN2470" s="4" t="b">
        <f t="shared" si="1955"/>
        <v>1</v>
      </c>
      <c r="AO2470" s="4" t="str">
        <f t="shared" si="1956"/>
        <v>RTG</v>
      </c>
      <c r="AP2470" s="4" t="b">
        <f t="shared" si="1949"/>
        <v>0</v>
      </c>
      <c r="AQ2470" s="4" t="b">
        <f t="shared" si="1945"/>
        <v>0</v>
      </c>
      <c r="AR2470" s="5" t="str">
        <f t="shared" si="1946"/>
        <v>ROYALE SWEET FLORAL</v>
      </c>
      <c r="AS2470" s="4" t="str">
        <f t="shared" si="1947"/>
        <v>12PCS/RTG</v>
      </c>
      <c r="AT2470" t="s">
        <v>4923</v>
      </c>
      <c r="AU2470" s="1" t="s">
        <v>3352</v>
      </c>
      <c r="AV2470" s="33" t="str">
        <f t="shared" ca="1" si="1950"/>
        <v/>
      </c>
      <c r="AW2470">
        <v>5000</v>
      </c>
      <c r="AX2470">
        <v>5000</v>
      </c>
      <c r="AY2470">
        <v>4560</v>
      </c>
      <c r="AZ2470" t="str">
        <f t="shared" si="1908"/>
        <v>9988866619035</v>
      </c>
      <c r="BA2470" t="str">
        <f t="shared" si="1951"/>
        <v>ROYALE SWEET FLORAL</v>
      </c>
      <c r="BB2470" t="s">
        <v>4417</v>
      </c>
      <c r="BC2470" t="s">
        <v>4417</v>
      </c>
      <c r="BD2470" s="1"/>
      <c r="BF2470" s="9"/>
      <c r="BG2470" s="20"/>
      <c r="BH2470" s="13"/>
      <c r="BI2470" s="15"/>
      <c r="BL2470" s="13"/>
      <c r="BM2470" s="1"/>
      <c r="BP2470" s="1"/>
      <c r="BQ2470" s="1"/>
      <c r="BT2470" s="13"/>
      <c r="BU2470" s="15"/>
      <c r="BV2470" s="14"/>
    </row>
    <row r="2471" spans="1:74" x14ac:dyDescent="0.25">
      <c r="A2471" s="4" t="str">
        <f t="shared" si="1909"/>
        <v/>
      </c>
      <c r="B2471" s="4" t="str">
        <f t="shared" si="1910"/>
        <v/>
      </c>
      <c r="C2471" s="4" t="str">
        <f t="shared" si="1911"/>
        <v/>
      </c>
      <c r="D2471" s="4" t="str">
        <f t="shared" si="1912"/>
        <v/>
      </c>
      <c r="E2471" s="4" t="str">
        <f t="shared" si="1913"/>
        <v/>
      </c>
      <c r="F2471" s="4" t="str">
        <f t="shared" si="1914"/>
        <v>RTG</v>
      </c>
      <c r="G2471" s="4" t="str">
        <f t="shared" si="1915"/>
        <v/>
      </c>
      <c r="H2471" s="4" t="str">
        <f t="shared" si="1916"/>
        <v/>
      </c>
      <c r="I2471" s="4" t="str">
        <f t="shared" si="1917"/>
        <v/>
      </c>
      <c r="J2471" s="4" t="str">
        <f t="shared" si="1918"/>
        <v/>
      </c>
      <c r="K2471" s="4" t="str">
        <f t="shared" si="1919"/>
        <v/>
      </c>
      <c r="L2471" s="4" t="str">
        <f t="shared" si="1920"/>
        <v/>
      </c>
      <c r="M2471" s="4" t="str">
        <f t="shared" si="1921"/>
        <v/>
      </c>
      <c r="N2471" s="4" t="str">
        <f t="shared" si="1922"/>
        <v/>
      </c>
      <c r="O2471" s="4" t="str">
        <f t="shared" si="1923"/>
        <v>DUS</v>
      </c>
      <c r="P2471" s="4" t="str">
        <f t="shared" si="1924"/>
        <v/>
      </c>
      <c r="Q2471" s="4" t="str">
        <f t="shared" si="1925"/>
        <v/>
      </c>
      <c r="R2471" s="4" t="str">
        <f t="shared" si="1926"/>
        <v/>
      </c>
      <c r="S2471" s="4" t="str">
        <f t="shared" si="1927"/>
        <v/>
      </c>
      <c r="T2471" s="4" t="str">
        <f t="shared" si="1928"/>
        <v/>
      </c>
      <c r="U2471" s="4" t="str">
        <f t="shared" si="1929"/>
        <v/>
      </c>
      <c r="V2471" s="4" t="str">
        <f t="shared" si="1930"/>
        <v/>
      </c>
      <c r="W2471" s="4" t="str">
        <f t="shared" si="1931"/>
        <v/>
      </c>
      <c r="X2471" s="4" t="str">
        <f t="shared" si="1932"/>
        <v/>
      </c>
      <c r="Y2471" s="4">
        <f t="shared" si="1933"/>
        <v>6</v>
      </c>
      <c r="Z2471" s="4" t="str">
        <f t="shared" si="1934"/>
        <v>-</v>
      </c>
      <c r="AA2471" s="4" t="str">
        <f t="shared" si="1935"/>
        <v>/</v>
      </c>
      <c r="AB2471" s="4" t="str">
        <f t="shared" si="1936"/>
        <v/>
      </c>
      <c r="AC2471" s="4" t="str">
        <f t="shared" si="1937"/>
        <v/>
      </c>
      <c r="AD2471" s="4" t="str">
        <f t="shared" si="1938"/>
        <v/>
      </c>
      <c r="AE2471" s="4" t="str">
        <f t="shared" si="1939"/>
        <v/>
      </c>
      <c r="AF2471" s="4" t="str" cm="1">
        <f t="array" aca="1" ref="AF2471" ca="1">LEFT(AS2471,MATCH(FALSE,ISNUMBER(MID(AS2471,ROW(INDIRECT("1:"&amp;LEN(AS2471)+1)), 1) *1),0) -1)</f>
        <v>48</v>
      </c>
      <c r="AG2471" s="4">
        <f t="shared" si="1940"/>
        <v>9</v>
      </c>
      <c r="AH2471" s="4">
        <f t="shared" si="1941"/>
        <v>15</v>
      </c>
      <c r="AI2471" s="4">
        <f t="shared" si="1942"/>
        <v>6</v>
      </c>
      <c r="AJ2471" s="4" t="str">
        <f t="shared" si="1943"/>
        <v>/DUS</v>
      </c>
      <c r="AK2471" s="4" t="str">
        <f t="shared" si="1944"/>
        <v>G/DUS</v>
      </c>
      <c r="AL2471" s="4" t="str" cm="1">
        <f t="array" ref="AL2471">LEFT(AS2471,SUM(LEN(AS2471)-LEN(SUBSTITUTE(AS2471,{"0";"1";"2";"3";"4";"5";"6";"7";"8";"9"},""))))</f>
        <v>48</v>
      </c>
      <c r="AM2471" s="4">
        <f t="shared" si="1948"/>
        <v>13</v>
      </c>
      <c r="AN2471" s="4" t="b">
        <f t="shared" si="1955"/>
        <v>1</v>
      </c>
      <c r="AO2471" s="4" t="str">
        <f t="shared" si="1956"/>
        <v>DUS</v>
      </c>
      <c r="AP2471" s="4" t="b">
        <f t="shared" si="1949"/>
        <v>0</v>
      </c>
      <c r="AQ2471" s="4" t="b">
        <f t="shared" si="1945"/>
        <v>0</v>
      </c>
      <c r="AR2471" s="5" t="str">
        <f t="shared" si="1946"/>
        <v>ROYCO</v>
      </c>
      <c r="AS2471" s="4" t="str">
        <f t="shared" si="1947"/>
        <v>48RTG/DUS</v>
      </c>
      <c r="AT2471" t="s">
        <v>3357</v>
      </c>
      <c r="AV2471" s="33" t="b">
        <f t="shared" ca="1" si="1950"/>
        <v>1</v>
      </c>
      <c r="AW2471">
        <v>215000</v>
      </c>
      <c r="AX2471">
        <v>215000</v>
      </c>
      <c r="AY2471">
        <v>212400</v>
      </c>
      <c r="AZ2471" t="str">
        <f t="shared" si="1908"/>
        <v>8000000002471</v>
      </c>
      <c r="BA2471" t="str">
        <f t="shared" si="1951"/>
        <v>ROYCO</v>
      </c>
      <c r="BB2471" t="s">
        <v>4417</v>
      </c>
      <c r="BC2471" t="s">
        <v>4417</v>
      </c>
      <c r="BD2471" s="1"/>
      <c r="BF2471" s="9"/>
      <c r="BG2471" s="20"/>
      <c r="BH2471" s="13"/>
      <c r="BI2471" s="15"/>
      <c r="BL2471" s="13"/>
      <c r="BM2471" s="1"/>
      <c r="BP2471" s="1"/>
      <c r="BQ2471" s="1"/>
      <c r="BT2471" s="13"/>
      <c r="BU2471" s="15"/>
      <c r="BV2471" s="14"/>
    </row>
    <row r="2472" spans="1:74" x14ac:dyDescent="0.25">
      <c r="A2472" s="4" t="str">
        <f t="shared" si="1909"/>
        <v/>
      </c>
      <c r="B2472" s="4" t="str">
        <f t="shared" si="1910"/>
        <v/>
      </c>
      <c r="C2472" s="4" t="str">
        <f t="shared" si="1911"/>
        <v/>
      </c>
      <c r="D2472" s="4" t="str">
        <f t="shared" si="1912"/>
        <v/>
      </c>
      <c r="E2472" s="4" t="str">
        <f t="shared" si="1913"/>
        <v/>
      </c>
      <c r="F2472" s="4" t="str">
        <f t="shared" si="1914"/>
        <v>RTG</v>
      </c>
      <c r="G2472" s="4" t="str">
        <f t="shared" si="1915"/>
        <v/>
      </c>
      <c r="H2472" s="4" t="str">
        <f t="shared" si="1916"/>
        <v/>
      </c>
      <c r="I2472" s="4" t="str">
        <f t="shared" si="1917"/>
        <v/>
      </c>
      <c r="J2472" s="4" t="str">
        <f t="shared" si="1918"/>
        <v/>
      </c>
      <c r="K2472" s="4" t="str">
        <f t="shared" si="1919"/>
        <v/>
      </c>
      <c r="L2472" s="4" t="str">
        <f t="shared" si="1920"/>
        <v/>
      </c>
      <c r="M2472" s="4" t="str">
        <f t="shared" si="1921"/>
        <v/>
      </c>
      <c r="N2472" s="4" t="str">
        <f t="shared" si="1922"/>
        <v/>
      </c>
      <c r="O2472" s="4" t="str">
        <f t="shared" si="1923"/>
        <v/>
      </c>
      <c r="P2472" s="4" t="str">
        <f t="shared" si="1924"/>
        <v/>
      </c>
      <c r="Q2472" s="4" t="str">
        <f t="shared" si="1925"/>
        <v/>
      </c>
      <c r="R2472" s="4" t="str">
        <f t="shared" si="1926"/>
        <v/>
      </c>
      <c r="S2472" s="4" t="str">
        <f t="shared" si="1927"/>
        <v/>
      </c>
      <c r="T2472" s="4" t="str">
        <f t="shared" si="1928"/>
        <v/>
      </c>
      <c r="U2472" s="4" t="str">
        <f t="shared" si="1929"/>
        <v/>
      </c>
      <c r="V2472" s="4" t="str">
        <f t="shared" si="1930"/>
        <v/>
      </c>
      <c r="W2472" s="4" t="str">
        <f t="shared" si="1931"/>
        <v/>
      </c>
      <c r="X2472" s="4" t="str">
        <f t="shared" si="1932"/>
        <v/>
      </c>
      <c r="Y2472" s="4">
        <f t="shared" si="1933"/>
        <v>3</v>
      </c>
      <c r="Z2472" s="4" t="str">
        <f t="shared" si="1934"/>
        <v>-</v>
      </c>
      <c r="AA2472" s="4" t="str">
        <f t="shared" si="1935"/>
        <v/>
      </c>
      <c r="AB2472" s="4" t="str">
        <f t="shared" si="1936"/>
        <v/>
      </c>
      <c r="AC2472" s="4" t="str">
        <f t="shared" si="1937"/>
        <v/>
      </c>
      <c r="AD2472" s="4" t="str">
        <f t="shared" si="1938"/>
        <v/>
      </c>
      <c r="AE2472" s="4" t="str">
        <f t="shared" si="1939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1940"/>
        <v>4</v>
      </c>
      <c r="AH2472" s="4">
        <f t="shared" si="1941"/>
        <v>15</v>
      </c>
      <c r="AI2472" s="4">
        <f t="shared" si="1942"/>
        <v>11</v>
      </c>
      <c r="AJ2472" s="4" t="str">
        <f t="shared" si="1943"/>
        <v>1RTG</v>
      </c>
      <c r="AK2472" s="4" t="str">
        <f t="shared" si="1944"/>
        <v>-1RTG</v>
      </c>
      <c r="AL2472" s="4" t="str" cm="1">
        <f t="array" ref="AL2472">LEFT(AS2472,SUM(LEN(AS2472)-LEN(SUBSTITUTE(AS2472,{"0";"1";"2";"3";"4";"5";"6";"7";"8";"9"},""))))</f>
        <v>1</v>
      </c>
      <c r="AM2472" s="4">
        <f t="shared" si="1948"/>
        <v>13</v>
      </c>
      <c r="AN2472" s="4" t="b">
        <f t="shared" ref="AN2472:AN2479" si="1957">LEFT(AS2472,1)=AL2472</f>
        <v>1</v>
      </c>
      <c r="AO2472" s="4" t="str">
        <f t="shared" si="1956"/>
        <v>RTG</v>
      </c>
      <c r="AP2472" s="4" t="b">
        <f t="shared" si="1949"/>
        <v>0</v>
      </c>
      <c r="AQ2472" s="4" t="b">
        <f t="shared" si="1945"/>
        <v>0</v>
      </c>
      <c r="AR2472" s="5" t="str">
        <f t="shared" si="1946"/>
        <v>ROYCO AYAM</v>
      </c>
      <c r="AS2472" s="4" t="str">
        <f t="shared" si="1947"/>
        <v>1RTG</v>
      </c>
      <c r="AT2472" t="s">
        <v>3353</v>
      </c>
      <c r="AU2472" s="1" t="s">
        <v>3354</v>
      </c>
      <c r="AV2472" s="33" t="str">
        <f t="shared" ca="1" si="1950"/>
        <v/>
      </c>
      <c r="AW2472">
        <v>5000</v>
      </c>
      <c r="AX2472">
        <v>5000</v>
      </c>
      <c r="AY2472">
        <v>4500</v>
      </c>
      <c r="AZ2472" t="str">
        <f t="shared" si="1908"/>
        <v>8999999502393</v>
      </c>
      <c r="BA2472" t="str">
        <f t="shared" si="1951"/>
        <v>ROYCO AYAM</v>
      </c>
      <c r="BB2472" t="s">
        <v>4417</v>
      </c>
      <c r="BC2472" t="s">
        <v>4417</v>
      </c>
      <c r="BD2472" s="1"/>
      <c r="BF2472" s="9"/>
      <c r="BG2472" s="20"/>
      <c r="BH2472" s="13"/>
      <c r="BI2472" s="15"/>
      <c r="BL2472" s="13"/>
      <c r="BM2472" s="1"/>
      <c r="BP2472" s="1"/>
      <c r="BQ2472" s="1"/>
      <c r="BT2472" s="13"/>
      <c r="BU2472" s="15"/>
      <c r="BV2472" s="14"/>
    </row>
    <row r="2473" spans="1:74" x14ac:dyDescent="0.25">
      <c r="A2473" s="4" t="str">
        <f t="shared" si="1909"/>
        <v/>
      </c>
      <c r="B2473" s="4" t="str">
        <f t="shared" si="1910"/>
        <v/>
      </c>
      <c r="C2473" s="4" t="str">
        <f t="shared" si="1911"/>
        <v/>
      </c>
      <c r="D2473" s="4" t="str">
        <f t="shared" si="1912"/>
        <v/>
      </c>
      <c r="E2473" s="4" t="str">
        <f t="shared" si="1913"/>
        <v/>
      </c>
      <c r="F2473" s="4" t="str">
        <f t="shared" si="1914"/>
        <v>RTG</v>
      </c>
      <c r="G2473" s="4" t="str">
        <f t="shared" si="1915"/>
        <v/>
      </c>
      <c r="H2473" s="4" t="str">
        <f t="shared" si="1916"/>
        <v/>
      </c>
      <c r="I2473" s="4" t="str">
        <f t="shared" si="1917"/>
        <v/>
      </c>
      <c r="J2473" s="4" t="str">
        <f t="shared" si="1918"/>
        <v/>
      </c>
      <c r="K2473" s="4" t="str">
        <f t="shared" si="1919"/>
        <v/>
      </c>
      <c r="L2473" s="4" t="str">
        <f t="shared" si="1920"/>
        <v/>
      </c>
      <c r="M2473" s="4" t="str">
        <f t="shared" si="1921"/>
        <v/>
      </c>
      <c r="N2473" s="4" t="str">
        <f t="shared" si="1922"/>
        <v/>
      </c>
      <c r="O2473" s="4" t="str">
        <f t="shared" si="1923"/>
        <v/>
      </c>
      <c r="P2473" s="4" t="str">
        <f t="shared" si="1924"/>
        <v/>
      </c>
      <c r="Q2473" s="4" t="str">
        <f t="shared" si="1925"/>
        <v/>
      </c>
      <c r="R2473" s="4" t="str">
        <f t="shared" si="1926"/>
        <v/>
      </c>
      <c r="S2473" s="4" t="str">
        <f t="shared" si="1927"/>
        <v/>
      </c>
      <c r="T2473" s="4" t="str">
        <f t="shared" si="1928"/>
        <v/>
      </c>
      <c r="U2473" s="4" t="str">
        <f t="shared" si="1929"/>
        <v/>
      </c>
      <c r="V2473" s="4" t="str">
        <f t="shared" si="1930"/>
        <v/>
      </c>
      <c r="W2473" s="4" t="str">
        <f t="shared" si="1931"/>
        <v/>
      </c>
      <c r="X2473" s="4" t="str">
        <f t="shared" si="1932"/>
        <v/>
      </c>
      <c r="Y2473" s="4">
        <f t="shared" si="1933"/>
        <v>3</v>
      </c>
      <c r="Z2473" s="4" t="str">
        <f t="shared" si="1934"/>
        <v>-</v>
      </c>
      <c r="AA2473" s="4" t="str">
        <f t="shared" si="1935"/>
        <v/>
      </c>
      <c r="AB2473" s="4" t="str">
        <f t="shared" si="1936"/>
        <v/>
      </c>
      <c r="AC2473" s="4" t="str">
        <f t="shared" si="1937"/>
        <v/>
      </c>
      <c r="AD2473" s="4" t="str">
        <f t="shared" si="1938"/>
        <v/>
      </c>
      <c r="AE2473" s="4" t="str">
        <f t="shared" si="1939"/>
        <v/>
      </c>
      <c r="AF2473" s="4" t="str" cm="1">
        <f t="array" aca="1" ref="AF2473" ca="1">LEFT(AS2473,MATCH(FALSE,ISNUMBER(MID(AS2473,ROW(INDIRECT("1:"&amp;LEN(AS2473)+1)), 1) *1),0) -1)</f>
        <v>1</v>
      </c>
      <c r="AG2473" s="4">
        <f t="shared" si="1940"/>
        <v>4</v>
      </c>
      <c r="AH2473" s="4">
        <f t="shared" si="1941"/>
        <v>15</v>
      </c>
      <c r="AI2473" s="4">
        <f t="shared" si="1942"/>
        <v>11</v>
      </c>
      <c r="AJ2473" s="4" t="str">
        <f t="shared" si="1943"/>
        <v>1RTG</v>
      </c>
      <c r="AK2473" s="4" t="str">
        <f t="shared" si="1944"/>
        <v>-1RTG</v>
      </c>
      <c r="AL2473" s="4" t="str" cm="1">
        <f t="array" ref="AL2473">LEFT(AS2473,SUM(LEN(AS2473)-LEN(SUBSTITUTE(AS2473,{"0";"1";"2";"3";"4";"5";"6";"7";"8";"9"},""))))</f>
        <v>1</v>
      </c>
      <c r="AM2473" s="4">
        <f t="shared" si="1948"/>
        <v>13</v>
      </c>
      <c r="AN2473" s="4" t="b">
        <f t="shared" si="1957"/>
        <v>1</v>
      </c>
      <c r="AO2473" s="4" t="str">
        <f t="shared" si="1956"/>
        <v>RTG</v>
      </c>
      <c r="AP2473" s="4" t="b">
        <f t="shared" si="1949"/>
        <v>0</v>
      </c>
      <c r="AQ2473" s="4" t="b">
        <f t="shared" si="1945"/>
        <v>0</v>
      </c>
      <c r="AR2473" s="5" t="str">
        <f t="shared" si="1946"/>
        <v>ROYCO SAPI</v>
      </c>
      <c r="AS2473" s="4" t="str">
        <f t="shared" si="1947"/>
        <v>1RTG</v>
      </c>
      <c r="AT2473" t="s">
        <v>3355</v>
      </c>
      <c r="AU2473" s="1" t="s">
        <v>3356</v>
      </c>
      <c r="AV2473" s="33" t="str">
        <f t="shared" ca="1" si="1950"/>
        <v/>
      </c>
      <c r="AW2473">
        <v>5000</v>
      </c>
      <c r="AX2473">
        <v>5000</v>
      </c>
      <c r="AY2473">
        <v>4500</v>
      </c>
      <c r="AZ2473" t="str">
        <f t="shared" si="1908"/>
        <v>8999999502409</v>
      </c>
      <c r="BA2473" t="str">
        <f t="shared" si="1951"/>
        <v>ROYCO SAPI</v>
      </c>
      <c r="BB2473" t="s">
        <v>4417</v>
      </c>
      <c r="BC2473" t="s">
        <v>4417</v>
      </c>
      <c r="BD2473" s="1"/>
      <c r="BF2473" s="9"/>
      <c r="BG2473" s="20"/>
      <c r="BH2473" s="13"/>
      <c r="BI2473" s="15"/>
      <c r="BL2473" s="13"/>
      <c r="BM2473" s="1"/>
      <c r="BP2473" s="1"/>
      <c r="BQ2473" s="1"/>
      <c r="BT2473" s="13"/>
      <c r="BU2473" s="15"/>
      <c r="BV2473" s="14"/>
    </row>
    <row r="2474" spans="1:74" x14ac:dyDescent="0.25">
      <c r="A2474" s="4" t="str">
        <f t="shared" si="1909"/>
        <v/>
      </c>
      <c r="B2474" s="4" t="str">
        <f t="shared" si="1910"/>
        <v/>
      </c>
      <c r="C2474" s="4" t="str">
        <f t="shared" si="1911"/>
        <v/>
      </c>
      <c r="D2474" s="4" t="str">
        <f t="shared" si="1912"/>
        <v/>
      </c>
      <c r="E2474" s="4" t="str">
        <f t="shared" si="1913"/>
        <v/>
      </c>
      <c r="F2474" s="4" t="str">
        <f t="shared" si="1914"/>
        <v/>
      </c>
      <c r="G2474" s="4" t="str">
        <f t="shared" si="1915"/>
        <v>KTK</v>
      </c>
      <c r="H2474" s="4" t="str">
        <f t="shared" si="1916"/>
        <v/>
      </c>
      <c r="I2474" s="4" t="str">
        <f t="shared" si="1917"/>
        <v/>
      </c>
      <c r="J2474" s="4" t="str">
        <f t="shared" si="1918"/>
        <v/>
      </c>
      <c r="K2474" s="4" t="str">
        <f t="shared" si="1919"/>
        <v/>
      </c>
      <c r="L2474" s="4" t="str">
        <f t="shared" si="1920"/>
        <v/>
      </c>
      <c r="M2474" s="4" t="str">
        <f t="shared" si="1921"/>
        <v/>
      </c>
      <c r="N2474" s="4" t="str">
        <f t="shared" si="1922"/>
        <v/>
      </c>
      <c r="O2474" s="4" t="str">
        <f t="shared" si="1923"/>
        <v/>
      </c>
      <c r="P2474" s="4" t="str">
        <f t="shared" si="1924"/>
        <v/>
      </c>
      <c r="Q2474" s="4" t="str">
        <f t="shared" si="1925"/>
        <v/>
      </c>
      <c r="R2474" s="4" t="str">
        <f t="shared" si="1926"/>
        <v/>
      </c>
      <c r="S2474" s="4" t="str">
        <f t="shared" si="1927"/>
        <v/>
      </c>
      <c r="T2474" s="4" t="str">
        <f t="shared" si="1928"/>
        <v/>
      </c>
      <c r="U2474" s="4" t="str">
        <f t="shared" si="1929"/>
        <v/>
      </c>
      <c r="V2474" s="4" t="str">
        <f t="shared" si="1930"/>
        <v/>
      </c>
      <c r="W2474" s="4" t="str">
        <f t="shared" si="1931"/>
        <v/>
      </c>
      <c r="X2474" s="4" t="str">
        <f t="shared" si="1932"/>
        <v/>
      </c>
      <c r="Y2474" s="4">
        <f t="shared" si="1933"/>
        <v>3</v>
      </c>
      <c r="Z2474" s="4" t="str">
        <f t="shared" si="1934"/>
        <v>-</v>
      </c>
      <c r="AA2474" s="4" t="str">
        <f t="shared" si="1935"/>
        <v/>
      </c>
      <c r="AB2474" s="4" t="str">
        <f t="shared" si="1936"/>
        <v/>
      </c>
      <c r="AC2474" s="4" t="str">
        <f t="shared" si="1937"/>
        <v/>
      </c>
      <c r="AD2474" s="4" t="str">
        <f t="shared" si="1938"/>
        <v/>
      </c>
      <c r="AE2474" s="4" t="str">
        <f t="shared" si="1939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1940"/>
        <v>4</v>
      </c>
      <c r="AH2474" s="4">
        <f t="shared" si="1941"/>
        <v>20</v>
      </c>
      <c r="AI2474" s="4">
        <f t="shared" si="1942"/>
        <v>16</v>
      </c>
      <c r="AJ2474" s="4" t="str">
        <f t="shared" si="1943"/>
        <v>1KTK</v>
      </c>
      <c r="AK2474" s="4" t="str">
        <f t="shared" si="1944"/>
        <v>-1KTK</v>
      </c>
      <c r="AL2474" s="4" t="str" cm="1">
        <f t="array" ref="AL2474">LEFT(AS2474,SUM(LEN(AS2474)-LEN(SUBSTITUTE(AS2474,{"0";"1";"2";"3";"4";"5";"6";"7";"8";"9"},""))))</f>
        <v>1</v>
      </c>
      <c r="AM2474" s="4">
        <f t="shared" si="1948"/>
        <v>13</v>
      </c>
      <c r="AN2474" s="4" t="b">
        <f t="shared" si="1957"/>
        <v>1</v>
      </c>
      <c r="AO2474" s="4" t="str">
        <f t="shared" si="1956"/>
        <v>KTK</v>
      </c>
      <c r="AP2474" s="4" t="b">
        <f t="shared" si="1949"/>
        <v>0</v>
      </c>
      <c r="AQ2474" s="4" t="b">
        <f t="shared" si="1945"/>
        <v>0</v>
      </c>
      <c r="AR2474" s="5" t="str">
        <f t="shared" si="1946"/>
        <v>RUMUT RASA AYAM</v>
      </c>
      <c r="AS2474" s="4" t="str">
        <f t="shared" si="1947"/>
        <v>1KTK</v>
      </c>
      <c r="AT2474" t="s">
        <v>4571</v>
      </c>
      <c r="AU2474" s="1" t="s">
        <v>3358</v>
      </c>
      <c r="AV2474" s="33" t="str">
        <f t="shared" ca="1" si="1950"/>
        <v/>
      </c>
      <c r="AW2474">
        <v>22000</v>
      </c>
      <c r="AX2474">
        <v>22000</v>
      </c>
      <c r="AY2474">
        <v>20585</v>
      </c>
      <c r="AZ2474" t="str">
        <f t="shared" ref="AZ2474:AZ2537" si="1958">IF(AU2474&gt;0,AU2474,"800000000"&amp;ROW(AY2474))</f>
        <v>8997211250411</v>
      </c>
      <c r="BA2474" t="str">
        <f t="shared" si="1951"/>
        <v>RUMUT RASA AYAM</v>
      </c>
      <c r="BB2474" t="s">
        <v>4417</v>
      </c>
      <c r="BC2474" t="s">
        <v>4417</v>
      </c>
      <c r="BD2474" s="1"/>
      <c r="BF2474" s="9"/>
      <c r="BG2474" s="20"/>
      <c r="BH2474" s="13"/>
      <c r="BI2474" s="15"/>
      <c r="BL2474" s="13"/>
      <c r="BM2474" s="1"/>
      <c r="BP2474" s="1"/>
      <c r="BQ2474" s="1"/>
      <c r="BT2474" s="13"/>
      <c r="BU2474" s="15"/>
      <c r="BV2474" s="14"/>
    </row>
    <row r="2475" spans="1:74" x14ac:dyDescent="0.25">
      <c r="A2475" s="4" t="str">
        <f t="shared" si="1909"/>
        <v/>
      </c>
      <c r="B2475" s="4" t="str">
        <f t="shared" si="1910"/>
        <v/>
      </c>
      <c r="C2475" s="4" t="str">
        <f t="shared" si="1911"/>
        <v/>
      </c>
      <c r="D2475" s="4" t="str">
        <f t="shared" si="1912"/>
        <v/>
      </c>
      <c r="E2475" s="4" t="str">
        <f t="shared" si="1913"/>
        <v/>
      </c>
      <c r="F2475" s="4" t="str">
        <f t="shared" si="1914"/>
        <v/>
      </c>
      <c r="G2475" s="4" t="str">
        <f t="shared" si="1915"/>
        <v>KTK</v>
      </c>
      <c r="H2475" s="4" t="str">
        <f t="shared" si="1916"/>
        <v/>
      </c>
      <c r="I2475" s="4" t="str">
        <f t="shared" si="1917"/>
        <v/>
      </c>
      <c r="J2475" s="4" t="str">
        <f t="shared" si="1918"/>
        <v/>
      </c>
      <c r="K2475" s="4" t="str">
        <f t="shared" si="1919"/>
        <v/>
      </c>
      <c r="L2475" s="4" t="str">
        <f t="shared" si="1920"/>
        <v/>
      </c>
      <c r="M2475" s="4" t="str">
        <f t="shared" si="1921"/>
        <v/>
      </c>
      <c r="N2475" s="4" t="str">
        <f t="shared" si="1922"/>
        <v/>
      </c>
      <c r="O2475" s="4" t="str">
        <f t="shared" si="1923"/>
        <v/>
      </c>
      <c r="P2475" s="4" t="str">
        <f t="shared" si="1924"/>
        <v/>
      </c>
      <c r="Q2475" s="4" t="str">
        <f t="shared" si="1925"/>
        <v/>
      </c>
      <c r="R2475" s="4" t="str">
        <f t="shared" si="1926"/>
        <v/>
      </c>
      <c r="S2475" s="4" t="str">
        <f t="shared" si="1927"/>
        <v/>
      </c>
      <c r="T2475" s="4" t="str">
        <f t="shared" si="1928"/>
        <v/>
      </c>
      <c r="U2475" s="4" t="str">
        <f t="shared" si="1929"/>
        <v/>
      </c>
      <c r="V2475" s="4" t="str">
        <f t="shared" si="1930"/>
        <v/>
      </c>
      <c r="W2475" s="4" t="str">
        <f t="shared" si="1931"/>
        <v/>
      </c>
      <c r="X2475" s="4" t="str">
        <f t="shared" si="1932"/>
        <v/>
      </c>
      <c r="Y2475" s="4">
        <f t="shared" si="1933"/>
        <v>3</v>
      </c>
      <c r="Z2475" s="4" t="str">
        <f t="shared" si="1934"/>
        <v>-</v>
      </c>
      <c r="AA2475" s="4" t="str">
        <f t="shared" si="1935"/>
        <v/>
      </c>
      <c r="AB2475" s="4" t="str">
        <f t="shared" si="1936"/>
        <v/>
      </c>
      <c r="AC2475" s="4" t="str">
        <f t="shared" si="1937"/>
        <v/>
      </c>
      <c r="AD2475" s="4" t="str">
        <f t="shared" si="1938"/>
        <v/>
      </c>
      <c r="AE2475" s="4" t="str">
        <f t="shared" si="1939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1940"/>
        <v>4</v>
      </c>
      <c r="AH2475" s="4">
        <f t="shared" si="1941"/>
        <v>21</v>
      </c>
      <c r="AI2475" s="4">
        <f t="shared" si="1942"/>
        <v>17</v>
      </c>
      <c r="AJ2475" s="4" t="str">
        <f t="shared" si="1943"/>
        <v>1KTK</v>
      </c>
      <c r="AK2475" s="4" t="str">
        <f t="shared" si="1944"/>
        <v>-1KTK</v>
      </c>
      <c r="AL2475" s="4" t="str" cm="1">
        <f t="array" ref="AL2475">LEFT(AS2475,SUM(LEN(AS2475)-LEN(SUBSTITUTE(AS2475,{"0";"1";"2";"3";"4";"5";"6";"7";"8";"9"},""))))</f>
        <v>1</v>
      </c>
      <c r="AM2475" s="4">
        <f t="shared" si="1948"/>
        <v>13</v>
      </c>
      <c r="AN2475" s="4" t="b">
        <f t="shared" si="1957"/>
        <v>1</v>
      </c>
      <c r="AO2475" s="4" t="str">
        <f t="shared" si="1956"/>
        <v>KTK</v>
      </c>
      <c r="AP2475" s="4" t="b">
        <f t="shared" si="1949"/>
        <v>0</v>
      </c>
      <c r="AQ2475" s="4" t="b">
        <f t="shared" si="1945"/>
        <v>0</v>
      </c>
      <c r="AR2475" s="5" t="str">
        <f t="shared" si="1946"/>
        <v>RUMUT RASA PEDAS</v>
      </c>
      <c r="AS2475" s="4" t="str">
        <f t="shared" si="1947"/>
        <v>1KTK</v>
      </c>
      <c r="AT2475" t="s">
        <v>4572</v>
      </c>
      <c r="AU2475" s="1" t="s">
        <v>3359</v>
      </c>
      <c r="AV2475" s="33" t="str">
        <f t="shared" ca="1" si="1950"/>
        <v/>
      </c>
      <c r="AW2475">
        <v>22000</v>
      </c>
      <c r="AX2475">
        <v>22000</v>
      </c>
      <c r="AY2475">
        <v>20585</v>
      </c>
      <c r="AZ2475" t="str">
        <f t="shared" si="1958"/>
        <v>8997211250404</v>
      </c>
      <c r="BA2475" t="str">
        <f t="shared" si="1951"/>
        <v>RUMUT RASA PEDAS</v>
      </c>
      <c r="BB2475" t="s">
        <v>4417</v>
      </c>
      <c r="BC2475" t="s">
        <v>4417</v>
      </c>
      <c r="BD2475" s="1"/>
      <c r="BF2475" s="9"/>
      <c r="BG2475" s="20"/>
      <c r="BH2475" s="13"/>
      <c r="BI2475" s="15"/>
      <c r="BL2475" s="13"/>
      <c r="BM2475" s="1"/>
      <c r="BP2475" s="1"/>
      <c r="BQ2475" s="1"/>
      <c r="BT2475" s="13"/>
      <c r="BU2475" s="15"/>
      <c r="BV2475" s="14"/>
    </row>
    <row r="2476" spans="1:74" x14ac:dyDescent="0.25">
      <c r="A2476" s="4" t="str">
        <f t="shared" si="1909"/>
        <v/>
      </c>
      <c r="B2476" s="4" t="str">
        <f t="shared" si="1910"/>
        <v/>
      </c>
      <c r="C2476" s="4" t="str">
        <f t="shared" si="1911"/>
        <v/>
      </c>
      <c r="D2476" s="4" t="str">
        <f t="shared" si="1912"/>
        <v/>
      </c>
      <c r="E2476" s="4" t="str">
        <f t="shared" si="1913"/>
        <v/>
      </c>
      <c r="F2476" s="4" t="str">
        <f t="shared" si="1914"/>
        <v/>
      </c>
      <c r="G2476" s="4" t="str">
        <f t="shared" si="1915"/>
        <v>KTK</v>
      </c>
      <c r="H2476" s="4" t="str">
        <f t="shared" si="1916"/>
        <v/>
      </c>
      <c r="I2476" s="4" t="str">
        <f t="shared" si="1917"/>
        <v/>
      </c>
      <c r="J2476" s="4" t="str">
        <f t="shared" si="1918"/>
        <v/>
      </c>
      <c r="K2476" s="4" t="str">
        <f t="shared" si="1919"/>
        <v/>
      </c>
      <c r="L2476" s="4" t="str">
        <f t="shared" si="1920"/>
        <v/>
      </c>
      <c r="M2476" s="4" t="str">
        <f t="shared" si="1921"/>
        <v/>
      </c>
      <c r="N2476" s="4" t="str">
        <f t="shared" si="1922"/>
        <v/>
      </c>
      <c r="O2476" s="4" t="str">
        <f t="shared" si="1923"/>
        <v/>
      </c>
      <c r="P2476" s="4" t="str">
        <f t="shared" si="1924"/>
        <v/>
      </c>
      <c r="Q2476" s="4" t="str">
        <f t="shared" si="1925"/>
        <v/>
      </c>
      <c r="R2476" s="4" t="str">
        <f t="shared" si="1926"/>
        <v/>
      </c>
      <c r="S2476" s="4" t="str">
        <f t="shared" si="1927"/>
        <v/>
      </c>
      <c r="T2476" s="4" t="str">
        <f t="shared" si="1928"/>
        <v/>
      </c>
      <c r="U2476" s="4" t="str">
        <f t="shared" si="1929"/>
        <v/>
      </c>
      <c r="V2476" s="4" t="str">
        <f t="shared" si="1930"/>
        <v/>
      </c>
      <c r="W2476" s="4" t="str">
        <f t="shared" si="1931"/>
        <v/>
      </c>
      <c r="X2476" s="4" t="str">
        <f t="shared" si="1932"/>
        <v/>
      </c>
      <c r="Y2476" s="4">
        <f t="shared" si="1933"/>
        <v>3</v>
      </c>
      <c r="Z2476" s="4" t="str">
        <f t="shared" si="1934"/>
        <v>-</v>
      </c>
      <c r="AA2476" s="4" t="str">
        <f t="shared" si="1935"/>
        <v/>
      </c>
      <c r="AB2476" s="4" t="str">
        <f t="shared" si="1936"/>
        <v/>
      </c>
      <c r="AC2476" s="4" t="str">
        <f t="shared" si="1937"/>
        <v/>
      </c>
      <c r="AD2476" s="4" t="str">
        <f t="shared" si="1938"/>
        <v/>
      </c>
      <c r="AE2476" s="4" t="str">
        <f t="shared" si="1939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1940"/>
        <v>4</v>
      </c>
      <c r="AH2476" s="4">
        <f t="shared" si="1941"/>
        <v>20</v>
      </c>
      <c r="AI2476" s="4">
        <f t="shared" si="1942"/>
        <v>16</v>
      </c>
      <c r="AJ2476" s="4" t="str">
        <f t="shared" si="1943"/>
        <v>1KTK</v>
      </c>
      <c r="AK2476" s="4" t="str">
        <f t="shared" si="1944"/>
        <v>-1KTK</v>
      </c>
      <c r="AL2476" s="4" t="str" cm="1">
        <f t="array" ref="AL2476">LEFT(AS2476,SUM(LEN(AS2476)-LEN(SUBSTITUTE(AS2476,{"0";"1";"2";"3";"4";"5";"6";"7";"8";"9"},""))))</f>
        <v>1</v>
      </c>
      <c r="AM2476" s="4">
        <f t="shared" si="1948"/>
        <v>13</v>
      </c>
      <c r="AN2476" s="4" t="b">
        <f t="shared" si="1957"/>
        <v>1</v>
      </c>
      <c r="AO2476" s="4" t="str">
        <f t="shared" si="1956"/>
        <v>KTK</v>
      </c>
      <c r="AP2476" s="4" t="b">
        <f t="shared" si="1949"/>
        <v>0</v>
      </c>
      <c r="AQ2476" s="4" t="b">
        <f t="shared" si="1945"/>
        <v>0</v>
      </c>
      <c r="AR2476" s="5" t="str">
        <f t="shared" si="1946"/>
        <v>RUMUT RASA SAPI</v>
      </c>
      <c r="AS2476" s="4" t="str">
        <f t="shared" si="1947"/>
        <v>1KTK</v>
      </c>
      <c r="AT2476" t="s">
        <v>4748</v>
      </c>
      <c r="AU2476" s="1" t="s">
        <v>3360</v>
      </c>
      <c r="AV2476" s="33" t="str">
        <f t="shared" ca="1" si="1950"/>
        <v/>
      </c>
      <c r="AW2476">
        <v>22000</v>
      </c>
      <c r="AX2476">
        <v>22000</v>
      </c>
      <c r="AY2476">
        <v>20585</v>
      </c>
      <c r="AZ2476" t="str">
        <f t="shared" si="1958"/>
        <v>8997211250398</v>
      </c>
      <c r="BA2476" t="str">
        <f t="shared" si="1951"/>
        <v>RUMUT RASA SAPI</v>
      </c>
      <c r="BB2476" t="s">
        <v>4417</v>
      </c>
      <c r="BC2476" t="s">
        <v>4417</v>
      </c>
      <c r="BD2476" s="1"/>
      <c r="BF2476" s="9"/>
      <c r="BG2476" s="20"/>
      <c r="BH2476" s="13"/>
      <c r="BI2476" s="15"/>
      <c r="BL2476" s="13"/>
      <c r="BM2476" s="1"/>
      <c r="BP2476" s="1"/>
      <c r="BQ2476" s="1"/>
      <c r="BT2476" s="13"/>
      <c r="BU2476" s="15"/>
      <c r="BV2476" s="14"/>
    </row>
    <row r="2477" spans="1:74" x14ac:dyDescent="0.25">
      <c r="A2477" s="4" t="str">
        <f t="shared" si="1909"/>
        <v/>
      </c>
      <c r="B2477" s="4" t="str">
        <f t="shared" si="1910"/>
        <v>PCS</v>
      </c>
      <c r="C2477" s="4" t="str">
        <f t="shared" si="1911"/>
        <v/>
      </c>
      <c r="D2477" s="4" t="str">
        <f t="shared" si="1912"/>
        <v/>
      </c>
      <c r="E2477" s="4" t="str">
        <f t="shared" si="1913"/>
        <v/>
      </c>
      <c r="F2477" s="4" t="str">
        <f t="shared" si="1914"/>
        <v/>
      </c>
      <c r="G2477" s="4" t="str">
        <f t="shared" si="1915"/>
        <v/>
      </c>
      <c r="H2477" s="4" t="str">
        <f t="shared" si="1916"/>
        <v/>
      </c>
      <c r="I2477" s="4" t="str">
        <f t="shared" si="1917"/>
        <v/>
      </c>
      <c r="J2477" s="4" t="str">
        <f t="shared" si="1918"/>
        <v/>
      </c>
      <c r="K2477" s="4" t="str">
        <f t="shared" si="1919"/>
        <v/>
      </c>
      <c r="L2477" s="4" t="str">
        <f t="shared" si="1920"/>
        <v/>
      </c>
      <c r="M2477" s="4" t="str">
        <f t="shared" si="1921"/>
        <v/>
      </c>
      <c r="N2477" s="4" t="str">
        <f t="shared" si="1922"/>
        <v/>
      </c>
      <c r="O2477" s="4" t="str">
        <f t="shared" si="1923"/>
        <v/>
      </c>
      <c r="P2477" s="4" t="str">
        <f t="shared" si="1924"/>
        <v/>
      </c>
      <c r="Q2477" s="4" t="str">
        <f t="shared" si="1925"/>
        <v/>
      </c>
      <c r="R2477" s="4" t="str">
        <f t="shared" si="1926"/>
        <v/>
      </c>
      <c r="S2477" s="4" t="str">
        <f t="shared" si="1927"/>
        <v/>
      </c>
      <c r="T2477" s="4" t="str">
        <f t="shared" si="1928"/>
        <v/>
      </c>
      <c r="U2477" s="4" t="str">
        <f t="shared" si="1929"/>
        <v/>
      </c>
      <c r="V2477" s="4" t="str">
        <f t="shared" si="1930"/>
        <v/>
      </c>
      <c r="W2477" s="4" t="str">
        <f t="shared" si="1931"/>
        <v/>
      </c>
      <c r="X2477" s="4" t="str">
        <f t="shared" si="1932"/>
        <v/>
      </c>
      <c r="Y2477" s="4">
        <f t="shared" si="1933"/>
        <v>3</v>
      </c>
      <c r="Z2477" s="4" t="str">
        <f t="shared" si="1934"/>
        <v>-</v>
      </c>
      <c r="AA2477" s="4" t="str">
        <f t="shared" si="1935"/>
        <v/>
      </c>
      <c r="AB2477" s="4" t="str">
        <f t="shared" si="1936"/>
        <v/>
      </c>
      <c r="AC2477" s="4" t="str">
        <f t="shared" si="1937"/>
        <v/>
      </c>
      <c r="AD2477" s="4" t="str">
        <f t="shared" si="1938"/>
        <v/>
      </c>
      <c r="AE2477" s="4" t="str">
        <f t="shared" si="1939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1940"/>
        <v>4</v>
      </c>
      <c r="AH2477" s="4">
        <f t="shared" si="1941"/>
        <v>21</v>
      </c>
      <c r="AI2477" s="4">
        <f t="shared" si="1942"/>
        <v>17</v>
      </c>
      <c r="AJ2477" s="4" t="str">
        <f t="shared" si="1943"/>
        <v>1PCS</v>
      </c>
      <c r="AK2477" s="4" t="str">
        <f t="shared" si="1944"/>
        <v>-1PCS</v>
      </c>
      <c r="AL2477" s="4" t="str" cm="1">
        <f t="array" ref="AL2477">LEFT(AS2477,SUM(LEN(AS2477)-LEN(SUBSTITUTE(AS2477,{"0";"1";"2";"3";"4";"5";"6";"7";"8";"9"},""))))</f>
        <v>1</v>
      </c>
      <c r="AM2477" s="4">
        <f t="shared" si="1948"/>
        <v>13</v>
      </c>
      <c r="AN2477" s="4" t="b">
        <f t="shared" si="1957"/>
        <v>1</v>
      </c>
      <c r="AO2477" s="4" t="str">
        <f t="shared" si="1956"/>
        <v>PCS</v>
      </c>
      <c r="AP2477" s="4" t="b">
        <f t="shared" si="1949"/>
        <v>0</v>
      </c>
      <c r="AQ2477" s="4" t="b">
        <f t="shared" si="1945"/>
        <v>0</v>
      </c>
      <c r="AR2477" s="5" t="str">
        <f t="shared" si="1946"/>
        <v>RW COKELAT BUBUK</v>
      </c>
      <c r="AS2477" s="4" t="str">
        <f t="shared" si="1947"/>
        <v>1PCS</v>
      </c>
      <c r="AT2477" t="s">
        <v>4922</v>
      </c>
      <c r="AU2477" s="1" t="s">
        <v>3361</v>
      </c>
      <c r="AV2477" s="33" t="str">
        <f t="shared" ca="1" si="1950"/>
        <v/>
      </c>
      <c r="AW2477">
        <v>2500</v>
      </c>
      <c r="AX2477">
        <v>2500</v>
      </c>
      <c r="AY2477">
        <v>2000</v>
      </c>
      <c r="AZ2477" t="str">
        <f t="shared" si="1958"/>
        <v>9894326104875</v>
      </c>
      <c r="BA2477" t="str">
        <f t="shared" si="1951"/>
        <v>RW COKELAT BUBUK</v>
      </c>
      <c r="BB2477" t="s">
        <v>4417</v>
      </c>
      <c r="BC2477" t="s">
        <v>4417</v>
      </c>
      <c r="BD2477" s="1"/>
      <c r="BF2477" s="9"/>
      <c r="BG2477" s="20"/>
      <c r="BH2477" s="13"/>
      <c r="BI2477" s="15"/>
      <c r="BL2477" s="13"/>
      <c r="BM2477" s="1"/>
      <c r="BP2477" s="1"/>
      <c r="BQ2477" s="1"/>
      <c r="BT2477" s="13"/>
      <c r="BU2477" s="15"/>
      <c r="BV2477" s="14"/>
    </row>
    <row r="2478" spans="1:74" x14ac:dyDescent="0.25">
      <c r="A2478" s="4" t="str">
        <f t="shared" si="1909"/>
        <v/>
      </c>
      <c r="B2478" s="4" t="str">
        <f t="shared" si="1910"/>
        <v/>
      </c>
      <c r="C2478" s="4" t="str">
        <f t="shared" si="1911"/>
        <v>BKS</v>
      </c>
      <c r="D2478" s="4" t="str">
        <f t="shared" si="1912"/>
        <v/>
      </c>
      <c r="E2478" s="4" t="str">
        <f t="shared" si="1913"/>
        <v/>
      </c>
      <c r="F2478" s="4" t="str">
        <f t="shared" si="1914"/>
        <v/>
      </c>
      <c r="G2478" s="4" t="str">
        <f t="shared" si="1915"/>
        <v/>
      </c>
      <c r="H2478" s="4" t="str">
        <f t="shared" si="1916"/>
        <v/>
      </c>
      <c r="I2478" s="4" t="str">
        <f t="shared" si="1917"/>
        <v/>
      </c>
      <c r="J2478" s="4" t="str">
        <f t="shared" si="1918"/>
        <v/>
      </c>
      <c r="K2478" s="4" t="str">
        <f t="shared" si="1919"/>
        <v/>
      </c>
      <c r="L2478" s="4" t="str">
        <f t="shared" si="1920"/>
        <v/>
      </c>
      <c r="M2478" s="4" t="str">
        <f t="shared" si="1921"/>
        <v/>
      </c>
      <c r="N2478" s="4" t="str">
        <f t="shared" si="1922"/>
        <v/>
      </c>
      <c r="O2478" s="4" t="str">
        <f t="shared" si="1923"/>
        <v/>
      </c>
      <c r="P2478" s="4" t="str">
        <f t="shared" si="1924"/>
        <v/>
      </c>
      <c r="Q2478" s="4" t="str">
        <f t="shared" si="1925"/>
        <v/>
      </c>
      <c r="R2478" s="4" t="str">
        <f t="shared" si="1926"/>
        <v/>
      </c>
      <c r="S2478" s="4" t="str">
        <f t="shared" si="1927"/>
        <v/>
      </c>
      <c r="T2478" s="4" t="str">
        <f t="shared" si="1928"/>
        <v/>
      </c>
      <c r="U2478" s="4" t="str">
        <f t="shared" si="1929"/>
        <v/>
      </c>
      <c r="V2478" s="4" t="str">
        <f t="shared" si="1930"/>
        <v/>
      </c>
      <c r="W2478" s="4" t="str">
        <f t="shared" si="1931"/>
        <v/>
      </c>
      <c r="X2478" s="4" t="str">
        <f t="shared" si="1932"/>
        <v/>
      </c>
      <c r="Y2478" s="4">
        <f t="shared" si="1933"/>
        <v>3</v>
      </c>
      <c r="Z2478" s="4" t="str">
        <f t="shared" si="1934"/>
        <v>-</v>
      </c>
      <c r="AA2478" s="4" t="str">
        <f t="shared" si="1935"/>
        <v/>
      </c>
      <c r="AB2478" s="4" t="str">
        <f t="shared" si="1936"/>
        <v/>
      </c>
      <c r="AC2478" s="4" t="str">
        <f t="shared" si="1937"/>
        <v/>
      </c>
      <c r="AD2478" s="4" t="str">
        <f t="shared" si="1938"/>
        <v/>
      </c>
      <c r="AE2478" s="4" t="str">
        <f t="shared" si="1939"/>
        <v/>
      </c>
      <c r="AF2478" s="4" t="str" cm="1">
        <f t="array" aca="1" ref="AF2478" ca="1">LEFT(AS2478,MATCH(FALSE,ISNUMBER(MID(AS2478,ROW(INDIRECT("1:"&amp;LEN(AS2478)+1)), 1) *1),0) -1)</f>
        <v>1</v>
      </c>
      <c r="AG2478" s="4">
        <f t="shared" si="1940"/>
        <v>4</v>
      </c>
      <c r="AH2478" s="4">
        <f t="shared" si="1941"/>
        <v>10</v>
      </c>
      <c r="AI2478" s="4">
        <f t="shared" si="1942"/>
        <v>6</v>
      </c>
      <c r="AJ2478" s="4" t="str">
        <f t="shared" si="1943"/>
        <v>1BKS</v>
      </c>
      <c r="AK2478" s="4" t="str">
        <f t="shared" si="1944"/>
        <v>-1BKS</v>
      </c>
      <c r="AL2478" s="4" t="str" cm="1">
        <f t="array" ref="AL2478">LEFT(AS2478,SUM(LEN(AS2478)-LEN(SUBSTITUTE(AS2478,{"0";"1";"2";"3";"4";"5";"6";"7";"8";"9"},""))))</f>
        <v>1</v>
      </c>
      <c r="AM2478" s="4">
        <f t="shared" si="1948"/>
        <v>13</v>
      </c>
      <c r="AN2478" s="4" t="b">
        <f t="shared" si="1957"/>
        <v>1</v>
      </c>
      <c r="AO2478" s="4" t="str">
        <f t="shared" si="1956"/>
        <v>BKS</v>
      </c>
      <c r="AP2478" s="4" t="b">
        <f t="shared" si="1949"/>
        <v>0</v>
      </c>
      <c r="AQ2478" s="4" t="b">
        <f t="shared" si="1945"/>
        <v>0</v>
      </c>
      <c r="AR2478" s="5" t="str">
        <f t="shared" si="1946"/>
        <v>RW OV</v>
      </c>
      <c r="AS2478" s="4" t="str">
        <f t="shared" si="1947"/>
        <v>1BKS</v>
      </c>
      <c r="AT2478" t="s">
        <v>3362</v>
      </c>
      <c r="AU2478" s="1" t="s">
        <v>3363</v>
      </c>
      <c r="AV2478" s="33" t="str">
        <f t="shared" ca="1" si="1950"/>
        <v/>
      </c>
      <c r="AW2478">
        <v>2500</v>
      </c>
      <c r="AX2478">
        <v>2500</v>
      </c>
      <c r="AY2478">
        <v>2000</v>
      </c>
      <c r="AZ2478" t="str">
        <f t="shared" si="1958"/>
        <v>8994326106053</v>
      </c>
      <c r="BA2478" t="str">
        <f t="shared" si="1951"/>
        <v>RW OV</v>
      </c>
      <c r="BB2478" t="s">
        <v>4417</v>
      </c>
      <c r="BC2478" t="s">
        <v>4417</v>
      </c>
      <c r="BD2478" s="1"/>
      <c r="BF2478" s="9"/>
      <c r="BG2478" s="20"/>
      <c r="BH2478" s="13"/>
      <c r="BI2478" s="15"/>
      <c r="BL2478" s="13"/>
      <c r="BM2478" s="1"/>
      <c r="BP2478" s="1"/>
      <c r="BQ2478" s="1"/>
      <c r="BT2478" s="13"/>
      <c r="BU2478" s="15"/>
      <c r="BV2478" s="14"/>
    </row>
    <row r="2479" spans="1:74" x14ac:dyDescent="0.25">
      <c r="A2479" s="4" t="str">
        <f t="shared" si="1909"/>
        <v/>
      </c>
      <c r="B2479" s="4" t="str">
        <f t="shared" si="1910"/>
        <v/>
      </c>
      <c r="C2479" s="4" t="str">
        <f t="shared" si="1911"/>
        <v>BKS</v>
      </c>
      <c r="D2479" s="4" t="str">
        <f t="shared" si="1912"/>
        <v/>
      </c>
      <c r="E2479" s="4" t="str">
        <f t="shared" si="1913"/>
        <v/>
      </c>
      <c r="F2479" s="4" t="str">
        <f t="shared" si="1914"/>
        <v/>
      </c>
      <c r="G2479" s="4" t="str">
        <f t="shared" si="1915"/>
        <v/>
      </c>
      <c r="H2479" s="4" t="str">
        <f t="shared" si="1916"/>
        <v/>
      </c>
      <c r="I2479" s="4" t="str">
        <f t="shared" si="1917"/>
        <v/>
      </c>
      <c r="J2479" s="4" t="str">
        <f t="shared" si="1918"/>
        <v/>
      </c>
      <c r="K2479" s="4" t="str">
        <f t="shared" si="1919"/>
        <v/>
      </c>
      <c r="L2479" s="4" t="str">
        <f t="shared" si="1920"/>
        <v/>
      </c>
      <c r="M2479" s="4" t="str">
        <f t="shared" si="1921"/>
        <v/>
      </c>
      <c r="N2479" s="4" t="str">
        <f t="shared" si="1922"/>
        <v/>
      </c>
      <c r="O2479" s="4" t="str">
        <f t="shared" si="1923"/>
        <v/>
      </c>
      <c r="P2479" s="4" t="str">
        <f t="shared" si="1924"/>
        <v/>
      </c>
      <c r="Q2479" s="4" t="str">
        <f t="shared" si="1925"/>
        <v/>
      </c>
      <c r="R2479" s="4" t="str">
        <f t="shared" si="1926"/>
        <v/>
      </c>
      <c r="S2479" s="4" t="str">
        <f t="shared" si="1927"/>
        <v/>
      </c>
      <c r="T2479" s="4" t="str">
        <f t="shared" si="1928"/>
        <v/>
      </c>
      <c r="U2479" s="4" t="str">
        <f t="shared" si="1929"/>
        <v/>
      </c>
      <c r="V2479" s="4" t="str">
        <f t="shared" si="1930"/>
        <v/>
      </c>
      <c r="W2479" s="4" t="str">
        <f t="shared" si="1931"/>
        <v/>
      </c>
      <c r="X2479" s="4" t="str">
        <f t="shared" si="1932"/>
        <v/>
      </c>
      <c r="Y2479" s="4">
        <f t="shared" si="1933"/>
        <v>3</v>
      </c>
      <c r="Z2479" s="4" t="str">
        <f t="shared" si="1934"/>
        <v>-</v>
      </c>
      <c r="AA2479" s="4" t="str">
        <f t="shared" si="1935"/>
        <v/>
      </c>
      <c r="AB2479" s="4" t="str">
        <f t="shared" si="1936"/>
        <v/>
      </c>
      <c r="AC2479" s="4" t="str">
        <f t="shared" si="1937"/>
        <v/>
      </c>
      <c r="AD2479" s="4" t="str">
        <f t="shared" si="1938"/>
        <v/>
      </c>
      <c r="AE2479" s="4" t="str">
        <f t="shared" si="1939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1940"/>
        <v>4</v>
      </c>
      <c r="AH2479" s="4">
        <f t="shared" si="1941"/>
        <v>10</v>
      </c>
      <c r="AI2479" s="4">
        <f t="shared" si="1942"/>
        <v>6</v>
      </c>
      <c r="AJ2479" s="4" t="str">
        <f t="shared" si="1943"/>
        <v>1BKS</v>
      </c>
      <c r="AK2479" s="4" t="str">
        <f t="shared" si="1944"/>
        <v>-1BKS</v>
      </c>
      <c r="AL2479" s="4" t="str" cm="1">
        <f t="array" ref="AL2479">LEFT(AS2479,SUM(LEN(AS2479)-LEN(SUBSTITUTE(AS2479,{"0";"1";"2";"3";"4";"5";"6";"7";"8";"9"},""))))</f>
        <v>1</v>
      </c>
      <c r="AM2479" s="4">
        <f t="shared" si="1948"/>
        <v>13</v>
      </c>
      <c r="AN2479" s="4" t="b">
        <f t="shared" si="1957"/>
        <v>1</v>
      </c>
      <c r="AO2479" s="4" t="str">
        <f t="shared" si="1956"/>
        <v>BKS</v>
      </c>
      <c r="AP2479" s="4" t="b">
        <f t="shared" si="1949"/>
        <v>0</v>
      </c>
      <c r="AQ2479" s="4" t="b">
        <f t="shared" si="1945"/>
        <v>0</v>
      </c>
      <c r="AR2479" s="5" t="str">
        <f t="shared" si="1946"/>
        <v>RW SP</v>
      </c>
      <c r="AS2479" s="4" t="str">
        <f t="shared" si="1947"/>
        <v>1BKS</v>
      </c>
      <c r="AT2479" t="s">
        <v>3364</v>
      </c>
      <c r="AU2479" s="1" t="s">
        <v>3365</v>
      </c>
      <c r="AV2479" s="33" t="str">
        <f t="shared" ca="1" si="1950"/>
        <v/>
      </c>
      <c r="AW2479">
        <v>2500</v>
      </c>
      <c r="AX2479">
        <v>2500</v>
      </c>
      <c r="AY2479">
        <v>2000</v>
      </c>
      <c r="AZ2479" t="str">
        <f t="shared" si="1958"/>
        <v>8994326106060</v>
      </c>
      <c r="BA2479" t="str">
        <f t="shared" si="1951"/>
        <v>RW SP</v>
      </c>
      <c r="BB2479" t="s">
        <v>4417</v>
      </c>
      <c r="BC2479" t="s">
        <v>4417</v>
      </c>
      <c r="BD2479" s="1"/>
      <c r="BF2479" s="9"/>
      <c r="BG2479" s="20"/>
      <c r="BH2479" s="13"/>
      <c r="BI2479" s="15"/>
      <c r="BL2479" s="13"/>
      <c r="BM2479" s="1"/>
      <c r="BP2479" s="1"/>
      <c r="BQ2479" s="1"/>
      <c r="BT2479" s="13"/>
      <c r="BU2479" s="15"/>
      <c r="BV2479" s="14"/>
    </row>
    <row r="2480" spans="1:74" x14ac:dyDescent="0.25">
      <c r="A2480" s="4" t="str">
        <f t="shared" si="1909"/>
        <v/>
      </c>
      <c r="B2480" s="4" t="str">
        <f t="shared" si="1910"/>
        <v>PCS</v>
      </c>
      <c r="C2480" s="4" t="str">
        <f t="shared" si="1911"/>
        <v/>
      </c>
      <c r="D2480" s="4" t="str">
        <f t="shared" si="1912"/>
        <v/>
      </c>
      <c r="E2480" s="4" t="str">
        <f t="shared" si="1913"/>
        <v/>
      </c>
      <c r="F2480" s="4" t="str">
        <f t="shared" si="1914"/>
        <v/>
      </c>
      <c r="G2480" s="4" t="str">
        <f t="shared" si="1915"/>
        <v/>
      </c>
      <c r="H2480" s="4" t="str">
        <f t="shared" si="1916"/>
        <v/>
      </c>
      <c r="I2480" s="4" t="str">
        <f t="shared" si="1917"/>
        <v/>
      </c>
      <c r="J2480" s="4" t="str">
        <f t="shared" si="1918"/>
        <v/>
      </c>
      <c r="K2480" s="4" t="str">
        <f t="shared" si="1919"/>
        <v/>
      </c>
      <c r="L2480" s="4" t="str">
        <f t="shared" si="1920"/>
        <v/>
      </c>
      <c r="M2480" s="4" t="str">
        <f t="shared" si="1921"/>
        <v/>
      </c>
      <c r="N2480" s="4" t="str">
        <f t="shared" si="1922"/>
        <v/>
      </c>
      <c r="O2480" s="4" t="str">
        <f t="shared" si="1923"/>
        <v>DUS</v>
      </c>
      <c r="P2480" s="4" t="str">
        <f t="shared" si="1924"/>
        <v/>
      </c>
      <c r="Q2480" s="4" t="str">
        <f t="shared" si="1925"/>
        <v/>
      </c>
      <c r="R2480" s="4" t="str">
        <f t="shared" si="1926"/>
        <v/>
      </c>
      <c r="S2480" s="4" t="str">
        <f t="shared" si="1927"/>
        <v/>
      </c>
      <c r="T2480" s="4" t="str">
        <f t="shared" si="1928"/>
        <v/>
      </c>
      <c r="U2480" s="4" t="str">
        <f t="shared" si="1929"/>
        <v/>
      </c>
      <c r="V2480" s="4" t="str">
        <f t="shared" si="1930"/>
        <v/>
      </c>
      <c r="W2480" s="4" t="str">
        <f t="shared" si="1931"/>
        <v/>
      </c>
      <c r="X2480" s="4" t="str">
        <f t="shared" si="1932"/>
        <v/>
      </c>
      <c r="Y2480" s="4">
        <f t="shared" si="1933"/>
        <v>6</v>
      </c>
      <c r="Z2480" s="4" t="str">
        <f t="shared" si="1934"/>
        <v>-</v>
      </c>
      <c r="AA2480" s="4" t="str">
        <f t="shared" si="1935"/>
        <v>/</v>
      </c>
      <c r="AB2480" s="4" t="str">
        <f t="shared" si="1936"/>
        <v/>
      </c>
      <c r="AC2480" s="4" t="str">
        <f t="shared" si="1937"/>
        <v/>
      </c>
      <c r="AD2480" s="4" t="str">
        <f t="shared" si="1938"/>
        <v/>
      </c>
      <c r="AE2480" s="4" t="str">
        <f t="shared" si="1939"/>
        <v/>
      </c>
      <c r="AF2480" s="4" t="str" cm="1">
        <f t="array" aca="1" ref="AF2480" ca="1">LEFT(AS2480,MATCH(FALSE,ISNUMBER(MID(AS2480,ROW(INDIRECT("1:"&amp;LEN(AS2480)+1)), 1) *1),0) -1)</f>
        <v>40</v>
      </c>
      <c r="AG2480" s="4">
        <f t="shared" si="1940"/>
        <v>9</v>
      </c>
      <c r="AH2480" s="4">
        <f t="shared" si="1941"/>
        <v>29</v>
      </c>
      <c r="AI2480" s="4">
        <f t="shared" si="1942"/>
        <v>20</v>
      </c>
      <c r="AJ2480" s="4" t="str">
        <f t="shared" si="1943"/>
        <v>/DUS</v>
      </c>
      <c r="AK2480" s="4" t="str">
        <f t="shared" si="1944"/>
        <v>S/DUS</v>
      </c>
      <c r="AL2480" s="4" t="str" cm="1">
        <f t="array" ref="AL2480">LEFT(AS2480,SUM(LEN(AS2480)-LEN(SUBSTITUTE(AS2480,{"0";"1";"2";"3";"4";"5";"6";"7";"8";"9"},""))))</f>
        <v>40</v>
      </c>
      <c r="AM2480" s="4">
        <f t="shared" si="1948"/>
        <v>13</v>
      </c>
      <c r="AN2480" s="4" t="b">
        <f>LEFT(AS2480,2)=AL2480</f>
        <v>1</v>
      </c>
      <c r="AO2480" s="4" t="str">
        <f t="shared" si="1956"/>
        <v>DUS</v>
      </c>
      <c r="AP2480" s="4" t="b">
        <f t="shared" si="1949"/>
        <v>0</v>
      </c>
      <c r="AQ2480" s="4" t="b">
        <f t="shared" si="1945"/>
        <v>0</v>
      </c>
      <c r="AR2480" s="5" t="str">
        <f t="shared" si="1946"/>
        <v>SABUN DANGDUT 115GR</v>
      </c>
      <c r="AS2480" s="4" t="str">
        <f t="shared" si="1947"/>
        <v>40PCS/DUS</v>
      </c>
      <c r="AT2480" t="s">
        <v>5050</v>
      </c>
      <c r="AV2480" s="33" t="b">
        <f t="shared" ca="1" si="1950"/>
        <v>1</v>
      </c>
      <c r="AW2480">
        <v>34000</v>
      </c>
      <c r="AX2480">
        <v>34000</v>
      </c>
      <c r="AY2480">
        <v>32000</v>
      </c>
      <c r="AZ2480" t="str">
        <f t="shared" si="1958"/>
        <v>8000000002480</v>
      </c>
      <c r="BA2480" t="str">
        <f t="shared" si="1951"/>
        <v>SABUN DANGDUT 115GR</v>
      </c>
      <c r="BB2480" t="s">
        <v>4417</v>
      </c>
      <c r="BC2480" t="s">
        <v>4417</v>
      </c>
      <c r="BD2480" s="1"/>
      <c r="BF2480" s="9"/>
      <c r="BG2480" s="20"/>
      <c r="BH2480" s="13"/>
      <c r="BI2480" s="15"/>
      <c r="BL2480" s="13"/>
      <c r="BM2480" s="1"/>
      <c r="BP2480" s="1"/>
      <c r="BQ2480" s="1"/>
      <c r="BT2480" s="13"/>
      <c r="BU2480" s="15"/>
      <c r="BV2480" s="14"/>
    </row>
    <row r="2481" spans="1:74" x14ac:dyDescent="0.25">
      <c r="A2481" s="4" t="str">
        <f t="shared" si="1909"/>
        <v/>
      </c>
      <c r="B2481" s="4" t="str">
        <f t="shared" si="1910"/>
        <v>PCS</v>
      </c>
      <c r="C2481" s="4" t="str">
        <f t="shared" si="1911"/>
        <v/>
      </c>
      <c r="D2481" s="4" t="str">
        <f t="shared" si="1912"/>
        <v/>
      </c>
      <c r="E2481" s="4" t="str">
        <f t="shared" si="1913"/>
        <v/>
      </c>
      <c r="F2481" s="4" t="str">
        <f t="shared" si="1914"/>
        <v/>
      </c>
      <c r="G2481" s="4" t="str">
        <f t="shared" si="1915"/>
        <v/>
      </c>
      <c r="H2481" s="4" t="str">
        <f t="shared" si="1916"/>
        <v/>
      </c>
      <c r="I2481" s="4" t="str">
        <f t="shared" si="1917"/>
        <v/>
      </c>
      <c r="J2481" s="4" t="str">
        <f t="shared" si="1918"/>
        <v/>
      </c>
      <c r="K2481" s="4" t="str">
        <f t="shared" si="1919"/>
        <v/>
      </c>
      <c r="L2481" s="4" t="str">
        <f t="shared" si="1920"/>
        <v/>
      </c>
      <c r="M2481" s="4" t="str">
        <f t="shared" si="1921"/>
        <v/>
      </c>
      <c r="N2481" s="4" t="str">
        <f t="shared" si="1922"/>
        <v/>
      </c>
      <c r="O2481" s="4" t="str">
        <f t="shared" si="1923"/>
        <v/>
      </c>
      <c r="P2481" s="4" t="str">
        <f t="shared" si="1924"/>
        <v/>
      </c>
      <c r="Q2481" s="4" t="str">
        <f t="shared" si="1925"/>
        <v/>
      </c>
      <c r="R2481" s="4" t="str">
        <f t="shared" si="1926"/>
        <v/>
      </c>
      <c r="S2481" s="4" t="str">
        <f t="shared" si="1927"/>
        <v/>
      </c>
      <c r="T2481" s="4" t="str">
        <f t="shared" si="1928"/>
        <v/>
      </c>
      <c r="U2481" s="4" t="str">
        <f t="shared" si="1929"/>
        <v/>
      </c>
      <c r="V2481" s="4" t="str">
        <f t="shared" si="1930"/>
        <v/>
      </c>
      <c r="W2481" s="4" t="str">
        <f t="shared" si="1931"/>
        <v/>
      </c>
      <c r="X2481" s="4" t="str">
        <f t="shared" si="1932"/>
        <v/>
      </c>
      <c r="Y2481" s="4">
        <f t="shared" si="1933"/>
        <v>3</v>
      </c>
      <c r="Z2481" s="4" t="str">
        <f t="shared" si="1934"/>
        <v>-</v>
      </c>
      <c r="AA2481" s="4" t="str">
        <f t="shared" si="1935"/>
        <v/>
      </c>
      <c r="AB2481" s="4" t="str">
        <f t="shared" si="1936"/>
        <v/>
      </c>
      <c r="AC2481" s="4" t="str">
        <f t="shared" si="1937"/>
        <v/>
      </c>
      <c r="AD2481" s="4" t="str">
        <f t="shared" si="1938"/>
        <v/>
      </c>
      <c r="AE2481" s="4" t="str">
        <f t="shared" si="1939"/>
        <v/>
      </c>
      <c r="AF2481" s="4" t="str" cm="1">
        <f t="array" aca="1" ref="AF2481" ca="1">LEFT(AS2481,MATCH(FALSE,ISNUMBER(MID(AS2481,ROW(INDIRECT("1:"&amp;LEN(AS2481)+1)), 1) *1),0) -1)</f>
        <v>1</v>
      </c>
      <c r="AG2481" s="4">
        <f t="shared" si="1940"/>
        <v>4</v>
      </c>
      <c r="AH2481" s="4">
        <f t="shared" si="1941"/>
        <v>29</v>
      </c>
      <c r="AI2481" s="4">
        <f t="shared" si="1942"/>
        <v>25</v>
      </c>
      <c r="AJ2481" s="4" t="str">
        <f t="shared" si="1943"/>
        <v>1PCS</v>
      </c>
      <c r="AK2481" s="4" t="str">
        <f t="shared" si="1944"/>
        <v>-1PCS</v>
      </c>
      <c r="AL2481" s="4" t="str" cm="1">
        <f t="array" ref="AL2481">LEFT(AS2481,SUM(LEN(AS2481)-LEN(SUBSTITUTE(AS2481,{"0";"1";"2";"3";"4";"5";"6";"7";"8";"9"},""))))</f>
        <v>1</v>
      </c>
      <c r="AM2481" s="4">
        <f t="shared" si="1948"/>
        <v>13</v>
      </c>
      <c r="AN2481" s="4" t="b">
        <f>LEFT(AS2481,1)=AL2481</f>
        <v>1</v>
      </c>
      <c r="AO2481" s="4" t="str">
        <f t="shared" si="1956"/>
        <v>PCS</v>
      </c>
      <c r="AP2481" s="4" t="b">
        <f t="shared" si="1949"/>
        <v>0</v>
      </c>
      <c r="AQ2481" s="4" t="b">
        <f t="shared" si="1945"/>
        <v>0</v>
      </c>
      <c r="AR2481" s="5" t="str">
        <f t="shared" si="1946"/>
        <v>SABUN DANGDUT 115GR BIRU</v>
      </c>
      <c r="AS2481" s="4" t="str">
        <f t="shared" si="1947"/>
        <v>1PCS</v>
      </c>
      <c r="AT2481" t="s">
        <v>3366</v>
      </c>
      <c r="AU2481" s="1" t="s">
        <v>3367</v>
      </c>
      <c r="AV2481" s="33" t="str">
        <f t="shared" ca="1" si="1950"/>
        <v/>
      </c>
      <c r="AW2481">
        <v>1000</v>
      </c>
      <c r="AX2481">
        <v>1000</v>
      </c>
      <c r="AY2481">
        <v>825</v>
      </c>
      <c r="AZ2481" t="str">
        <f t="shared" si="1958"/>
        <v>8998866602372</v>
      </c>
      <c r="BA2481" t="str">
        <f t="shared" si="1951"/>
        <v>SABUN DANGDUT 115GR BIRU</v>
      </c>
      <c r="BB2481" t="s">
        <v>4417</v>
      </c>
      <c r="BC2481" t="s">
        <v>4417</v>
      </c>
      <c r="BD2481" s="1"/>
      <c r="BF2481" s="9"/>
      <c r="BG2481" s="20"/>
      <c r="BH2481" s="13"/>
      <c r="BI2481" s="15"/>
      <c r="BL2481" s="13"/>
      <c r="BM2481" s="1"/>
      <c r="BP2481" s="1"/>
      <c r="BQ2481" s="1"/>
      <c r="BT2481" s="13"/>
      <c r="BU2481" s="15"/>
      <c r="BV2481" s="14"/>
    </row>
    <row r="2482" spans="1:74" x14ac:dyDescent="0.25">
      <c r="A2482" s="4" t="str">
        <f t="shared" si="1909"/>
        <v/>
      </c>
      <c r="B2482" s="4" t="str">
        <f t="shared" si="1910"/>
        <v>PCS</v>
      </c>
      <c r="C2482" s="4" t="str">
        <f t="shared" si="1911"/>
        <v/>
      </c>
      <c r="D2482" s="4" t="str">
        <f t="shared" si="1912"/>
        <v/>
      </c>
      <c r="E2482" s="4" t="str">
        <f t="shared" si="1913"/>
        <v/>
      </c>
      <c r="F2482" s="4" t="str">
        <f t="shared" si="1914"/>
        <v/>
      </c>
      <c r="G2482" s="4" t="str">
        <f t="shared" si="1915"/>
        <v/>
      </c>
      <c r="H2482" s="4" t="str">
        <f t="shared" si="1916"/>
        <v/>
      </c>
      <c r="I2482" s="4" t="str">
        <f t="shared" si="1917"/>
        <v/>
      </c>
      <c r="J2482" s="4" t="str">
        <f t="shared" si="1918"/>
        <v/>
      </c>
      <c r="K2482" s="4" t="str">
        <f t="shared" si="1919"/>
        <v/>
      </c>
      <c r="L2482" s="4" t="str">
        <f t="shared" si="1920"/>
        <v/>
      </c>
      <c r="M2482" s="4" t="str">
        <f t="shared" si="1921"/>
        <v/>
      </c>
      <c r="N2482" s="4" t="str">
        <f t="shared" si="1922"/>
        <v/>
      </c>
      <c r="O2482" s="4" t="str">
        <f t="shared" si="1923"/>
        <v/>
      </c>
      <c r="P2482" s="4" t="str">
        <f t="shared" si="1924"/>
        <v/>
      </c>
      <c r="Q2482" s="4" t="str">
        <f t="shared" si="1925"/>
        <v/>
      </c>
      <c r="R2482" s="4" t="str">
        <f t="shared" si="1926"/>
        <v/>
      </c>
      <c r="S2482" s="4" t="str">
        <f t="shared" si="1927"/>
        <v/>
      </c>
      <c r="T2482" s="4" t="str">
        <f t="shared" si="1928"/>
        <v/>
      </c>
      <c r="U2482" s="4" t="str">
        <f t="shared" si="1929"/>
        <v/>
      </c>
      <c r="V2482" s="4" t="str">
        <f t="shared" si="1930"/>
        <v/>
      </c>
      <c r="W2482" s="4" t="str">
        <f t="shared" si="1931"/>
        <v/>
      </c>
      <c r="X2482" s="4" t="str">
        <f t="shared" si="1932"/>
        <v/>
      </c>
      <c r="Y2482" s="4">
        <f t="shared" si="1933"/>
        <v>3</v>
      </c>
      <c r="Z2482" s="4" t="str">
        <f t="shared" si="1934"/>
        <v>-</v>
      </c>
      <c r="AA2482" s="4" t="str">
        <f t="shared" si="1935"/>
        <v/>
      </c>
      <c r="AB2482" s="4" t="str">
        <f t="shared" si="1936"/>
        <v/>
      </c>
      <c r="AC2482" s="4" t="str">
        <f t="shared" si="1937"/>
        <v/>
      </c>
      <c r="AD2482" s="4" t="str">
        <f t="shared" si="1938"/>
        <v/>
      </c>
      <c r="AE2482" s="4" t="str">
        <f t="shared" si="1939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1940"/>
        <v>4</v>
      </c>
      <c r="AH2482" s="4">
        <f t="shared" si="1941"/>
        <v>31</v>
      </c>
      <c r="AI2482" s="4">
        <f t="shared" si="1942"/>
        <v>27</v>
      </c>
      <c r="AJ2482" s="4" t="str">
        <f t="shared" si="1943"/>
        <v>1PCS</v>
      </c>
      <c r="AK2482" s="4" t="str">
        <f t="shared" si="1944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1948"/>
        <v>13</v>
      </c>
      <c r="AN2482" s="4" t="b">
        <f>LEFT(AS2482,1)=AL2482</f>
        <v>1</v>
      </c>
      <c r="AO2482" s="4" t="str">
        <f t="shared" si="1956"/>
        <v>PCS</v>
      </c>
      <c r="AP2482" s="4" t="b">
        <f t="shared" si="1949"/>
        <v>0</v>
      </c>
      <c r="AQ2482" s="4" t="b">
        <f t="shared" si="1945"/>
        <v>0</v>
      </c>
      <c r="AR2482" s="5" t="str">
        <f t="shared" si="1946"/>
        <v>SABUN DANGDUT 115GR KUNING</v>
      </c>
      <c r="AS2482" s="4" t="str">
        <f t="shared" si="1947"/>
        <v>1PCS</v>
      </c>
      <c r="AT2482" t="s">
        <v>3368</v>
      </c>
      <c r="AU2482" s="1" t="s">
        <v>3369</v>
      </c>
      <c r="AV2482" s="33" t="str">
        <f t="shared" ca="1" si="1950"/>
        <v/>
      </c>
      <c r="AW2482">
        <v>1000</v>
      </c>
      <c r="AX2482">
        <v>1000</v>
      </c>
      <c r="AY2482">
        <v>825</v>
      </c>
      <c r="AZ2482" t="str">
        <f t="shared" si="1958"/>
        <v>8998866601146</v>
      </c>
      <c r="BA2482" t="str">
        <f t="shared" si="1951"/>
        <v>SABUN DANGDUT 115GR KUNING</v>
      </c>
      <c r="BB2482" t="s">
        <v>4417</v>
      </c>
      <c r="BC2482" t="s">
        <v>4417</v>
      </c>
      <c r="BD2482" s="1"/>
      <c r="BF2482" s="9"/>
      <c r="BG2482" s="20"/>
      <c r="BH2482" s="13"/>
      <c r="BI2482" s="15"/>
      <c r="BL2482" s="13"/>
      <c r="BM2482" s="1"/>
      <c r="BP2482" s="1"/>
      <c r="BQ2482" s="1"/>
      <c r="BT2482" s="13"/>
      <c r="BU2482" s="15"/>
      <c r="BV2482" s="14"/>
    </row>
    <row r="2483" spans="1:74" x14ac:dyDescent="0.25">
      <c r="A2483" s="4" t="str">
        <f t="shared" si="1909"/>
        <v/>
      </c>
      <c r="B2483" s="4" t="str">
        <f t="shared" si="1910"/>
        <v>PCS</v>
      </c>
      <c r="C2483" s="4" t="str">
        <f t="shared" si="1911"/>
        <v/>
      </c>
      <c r="D2483" s="4" t="str">
        <f t="shared" si="1912"/>
        <v/>
      </c>
      <c r="E2483" s="4" t="str">
        <f t="shared" si="1913"/>
        <v/>
      </c>
      <c r="F2483" s="4" t="str">
        <f t="shared" si="1914"/>
        <v/>
      </c>
      <c r="G2483" s="4" t="str">
        <f t="shared" si="1915"/>
        <v/>
      </c>
      <c r="H2483" s="4" t="str">
        <f t="shared" si="1916"/>
        <v/>
      </c>
      <c r="I2483" s="4" t="str">
        <f t="shared" si="1917"/>
        <v/>
      </c>
      <c r="J2483" s="4" t="str">
        <f t="shared" si="1918"/>
        <v/>
      </c>
      <c r="K2483" s="4" t="str">
        <f t="shared" si="1919"/>
        <v/>
      </c>
      <c r="L2483" s="4" t="str">
        <f t="shared" si="1920"/>
        <v/>
      </c>
      <c r="M2483" s="4" t="str">
        <f t="shared" si="1921"/>
        <v/>
      </c>
      <c r="N2483" s="4" t="str">
        <f t="shared" si="1922"/>
        <v/>
      </c>
      <c r="O2483" s="4" t="str">
        <f t="shared" si="1923"/>
        <v>DUS</v>
      </c>
      <c r="P2483" s="4" t="str">
        <f t="shared" si="1924"/>
        <v/>
      </c>
      <c r="Q2483" s="4" t="str">
        <f t="shared" si="1925"/>
        <v/>
      </c>
      <c r="R2483" s="4" t="str">
        <f t="shared" si="1926"/>
        <v/>
      </c>
      <c r="S2483" s="4" t="str">
        <f t="shared" si="1927"/>
        <v/>
      </c>
      <c r="T2483" s="4" t="str">
        <f t="shared" si="1928"/>
        <v/>
      </c>
      <c r="U2483" s="4" t="str">
        <f t="shared" si="1929"/>
        <v/>
      </c>
      <c r="V2483" s="4" t="str">
        <f t="shared" si="1930"/>
        <v/>
      </c>
      <c r="W2483" s="4" t="str">
        <f t="shared" si="1931"/>
        <v/>
      </c>
      <c r="X2483" s="4" t="str">
        <f t="shared" si="1932"/>
        <v/>
      </c>
      <c r="Y2483" s="4">
        <f t="shared" si="1933"/>
        <v>6</v>
      </c>
      <c r="Z2483" s="4" t="str">
        <f t="shared" si="1934"/>
        <v>-</v>
      </c>
      <c r="AA2483" s="4" t="str">
        <f t="shared" si="1935"/>
        <v>/</v>
      </c>
      <c r="AB2483" s="4" t="str">
        <f t="shared" si="1936"/>
        <v/>
      </c>
      <c r="AC2483" s="4" t="str">
        <f t="shared" si="1937"/>
        <v/>
      </c>
      <c r="AD2483" s="4" t="str">
        <f t="shared" si="1938"/>
        <v/>
      </c>
      <c r="AE2483" s="4" t="str">
        <f t="shared" si="1939"/>
        <v/>
      </c>
      <c r="AF2483" s="4" t="str" cm="1">
        <f t="array" aca="1" ref="AF2483" ca="1">LEFT(AS2483,MATCH(FALSE,ISNUMBER(MID(AS2483,ROW(INDIRECT("1:"&amp;LEN(AS2483)+1)), 1) *1),0) -1)</f>
        <v>72</v>
      </c>
      <c r="AG2483" s="4">
        <f t="shared" si="1940"/>
        <v>9</v>
      </c>
      <c r="AH2483" s="4">
        <f t="shared" si="1941"/>
        <v>19</v>
      </c>
      <c r="AI2483" s="4">
        <f t="shared" si="1942"/>
        <v>10</v>
      </c>
      <c r="AJ2483" s="4" t="str">
        <f t="shared" si="1943"/>
        <v>/DUS</v>
      </c>
      <c r="AK2483" s="4" t="str">
        <f t="shared" si="1944"/>
        <v>S/DUS</v>
      </c>
      <c r="AL2483" s="4" t="str" cm="1">
        <f t="array" ref="AL2483">LEFT(AS2483,SUM(LEN(AS2483)-LEN(SUBSTITUTE(AS2483,{"0";"1";"2";"3";"4";"5";"6";"7";"8";"9"},""))))</f>
        <v>72</v>
      </c>
      <c r="AM2483" s="4">
        <f t="shared" si="1948"/>
        <v>13</v>
      </c>
      <c r="AN2483" s="4" t="b">
        <f>LEFT(AS2483,2)=AL2483</f>
        <v>1</v>
      </c>
      <c r="AO2483" s="4" t="str">
        <f t="shared" si="1956"/>
        <v>DUS</v>
      </c>
      <c r="AP2483" s="4" t="b">
        <f t="shared" si="1949"/>
        <v>0</v>
      </c>
      <c r="AQ2483" s="4" t="b">
        <f t="shared" si="1945"/>
        <v>0</v>
      </c>
      <c r="AR2483" s="5" t="str">
        <f t="shared" si="1946"/>
        <v>SABUN GIV</v>
      </c>
      <c r="AS2483" s="4" t="str">
        <f t="shared" si="1947"/>
        <v>72PCS/DUS</v>
      </c>
      <c r="AT2483" t="s">
        <v>3390</v>
      </c>
      <c r="AV2483" s="33" t="b">
        <f t="shared" ca="1" si="1950"/>
        <v>1</v>
      </c>
      <c r="AW2483">
        <v>185000</v>
      </c>
      <c r="AX2483">
        <v>185000</v>
      </c>
      <c r="AY2483">
        <v>182500</v>
      </c>
      <c r="AZ2483" t="str">
        <f t="shared" si="1958"/>
        <v>8000000002483</v>
      </c>
      <c r="BA2483" t="str">
        <f t="shared" si="1951"/>
        <v>SABUN GIV</v>
      </c>
      <c r="BB2483" t="s">
        <v>4417</v>
      </c>
      <c r="BC2483" t="s">
        <v>4417</v>
      </c>
      <c r="BD2483" s="1"/>
      <c r="BF2483" s="9"/>
      <c r="BG2483" s="20"/>
      <c r="BH2483" s="13"/>
      <c r="BI2483" s="15"/>
      <c r="BL2483" s="13"/>
      <c r="BM2483" s="1"/>
      <c r="BP2483" s="1"/>
      <c r="BQ2483" s="1"/>
      <c r="BT2483" s="13"/>
      <c r="BU2483" s="15"/>
      <c r="BV2483" s="14"/>
    </row>
    <row r="2484" spans="1:74" x14ac:dyDescent="0.25">
      <c r="A2484" s="4" t="str">
        <f t="shared" si="1909"/>
        <v/>
      </c>
      <c r="B2484" s="4" t="str">
        <f t="shared" si="1910"/>
        <v>PCS</v>
      </c>
      <c r="C2484" s="4" t="str">
        <f t="shared" si="1911"/>
        <v/>
      </c>
      <c r="D2484" s="4" t="str">
        <f t="shared" si="1912"/>
        <v/>
      </c>
      <c r="E2484" s="4" t="str">
        <f t="shared" si="1913"/>
        <v/>
      </c>
      <c r="F2484" s="4" t="str">
        <f t="shared" si="1914"/>
        <v/>
      </c>
      <c r="G2484" s="4" t="str">
        <f t="shared" si="1915"/>
        <v/>
      </c>
      <c r="H2484" s="4" t="str">
        <f t="shared" si="1916"/>
        <v/>
      </c>
      <c r="I2484" s="4" t="str">
        <f t="shared" si="1917"/>
        <v/>
      </c>
      <c r="J2484" s="4" t="str">
        <f t="shared" si="1918"/>
        <v/>
      </c>
      <c r="K2484" s="4" t="str">
        <f t="shared" si="1919"/>
        <v/>
      </c>
      <c r="L2484" s="4" t="str">
        <f t="shared" si="1920"/>
        <v/>
      </c>
      <c r="M2484" s="4" t="str">
        <f t="shared" si="1921"/>
        <v/>
      </c>
      <c r="N2484" s="4" t="str">
        <f t="shared" si="1922"/>
        <v/>
      </c>
      <c r="O2484" s="4" t="str">
        <f t="shared" si="1923"/>
        <v/>
      </c>
      <c r="P2484" s="4" t="str">
        <f t="shared" si="1924"/>
        <v/>
      </c>
      <c r="Q2484" s="4" t="str">
        <f t="shared" si="1925"/>
        <v/>
      </c>
      <c r="R2484" s="4" t="str">
        <f t="shared" si="1926"/>
        <v/>
      </c>
      <c r="S2484" s="4" t="str">
        <f t="shared" si="1927"/>
        <v/>
      </c>
      <c r="T2484" s="4" t="str">
        <f t="shared" si="1928"/>
        <v/>
      </c>
      <c r="U2484" s="4" t="str">
        <f t="shared" si="1929"/>
        <v/>
      </c>
      <c r="V2484" s="4" t="str">
        <f t="shared" si="1930"/>
        <v/>
      </c>
      <c r="W2484" s="4" t="str">
        <f t="shared" si="1931"/>
        <v/>
      </c>
      <c r="X2484" s="4" t="str">
        <f t="shared" si="1932"/>
        <v/>
      </c>
      <c r="Y2484" s="4">
        <f t="shared" si="1933"/>
        <v>3</v>
      </c>
      <c r="Z2484" s="4" t="str">
        <f t="shared" si="1934"/>
        <v>-</v>
      </c>
      <c r="AA2484" s="4" t="str">
        <f t="shared" si="1935"/>
        <v/>
      </c>
      <c r="AB2484" s="4" t="str">
        <f t="shared" si="1936"/>
        <v/>
      </c>
      <c r="AC2484" s="4" t="str">
        <f t="shared" si="1937"/>
        <v/>
      </c>
      <c r="AD2484" s="4" t="str">
        <f t="shared" si="1938"/>
        <v/>
      </c>
      <c r="AE2484" s="4" t="str">
        <f t="shared" si="1939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1940"/>
        <v>4</v>
      </c>
      <c r="AH2484" s="4">
        <f t="shared" si="1941"/>
        <v>21</v>
      </c>
      <c r="AI2484" s="4">
        <f t="shared" si="1942"/>
        <v>17</v>
      </c>
      <c r="AJ2484" s="4" t="str">
        <f t="shared" si="1943"/>
        <v>1PCS</v>
      </c>
      <c r="AK2484" s="4" t="str">
        <f t="shared" si="1944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1948"/>
        <v>13</v>
      </c>
      <c r="AN2484" s="4" t="b">
        <f t="shared" ref="AN2484:AN2500" si="1959">LEFT(AS2484,1)=AL2484</f>
        <v>1</v>
      </c>
      <c r="AO2484" s="4" t="str">
        <f t="shared" si="1956"/>
        <v>PCS</v>
      </c>
      <c r="AP2484" s="4" t="b">
        <f t="shared" si="1949"/>
        <v>0</v>
      </c>
      <c r="AQ2484" s="4" t="b">
        <f t="shared" si="1945"/>
        <v>0</v>
      </c>
      <c r="AR2484" s="5" t="str">
        <f t="shared" si="1946"/>
        <v>SABUN GIV FLOWER</v>
      </c>
      <c r="AS2484" s="4" t="str">
        <f t="shared" si="1947"/>
        <v>1PCS</v>
      </c>
      <c r="AT2484" t="s">
        <v>3370</v>
      </c>
      <c r="AU2484" s="1" t="s">
        <v>3371</v>
      </c>
      <c r="AV2484" s="33" t="str">
        <f t="shared" ca="1" si="1950"/>
        <v/>
      </c>
      <c r="AW2484">
        <v>2800</v>
      </c>
      <c r="AX2484">
        <v>3000</v>
      </c>
      <c r="AY2484">
        <v>2500</v>
      </c>
      <c r="AZ2484" t="str">
        <f t="shared" si="1958"/>
        <v>8998866606417</v>
      </c>
      <c r="BA2484" t="str">
        <f t="shared" si="1951"/>
        <v>SABUN GIV FLOWER</v>
      </c>
      <c r="BB2484" t="s">
        <v>4417</v>
      </c>
      <c r="BC2484" t="s">
        <v>4417</v>
      </c>
      <c r="BD2484" s="1"/>
      <c r="BF2484" s="9"/>
      <c r="BG2484" s="20"/>
      <c r="BH2484" s="13"/>
      <c r="BI2484" s="15"/>
      <c r="BL2484" s="13"/>
      <c r="BM2484" s="1"/>
      <c r="BP2484" s="1"/>
      <c r="BQ2484" s="1"/>
      <c r="BT2484" s="13"/>
      <c r="BU2484" s="15"/>
      <c r="BV2484" s="14"/>
    </row>
    <row r="2485" spans="1:74" x14ac:dyDescent="0.25">
      <c r="A2485" s="4" t="str">
        <f t="shared" si="1909"/>
        <v/>
      </c>
      <c r="B2485" s="4" t="str">
        <f t="shared" si="1910"/>
        <v>PCS</v>
      </c>
      <c r="C2485" s="4" t="str">
        <f t="shared" si="1911"/>
        <v/>
      </c>
      <c r="D2485" s="4" t="str">
        <f t="shared" si="1912"/>
        <v/>
      </c>
      <c r="E2485" s="4" t="str">
        <f t="shared" si="1913"/>
        <v/>
      </c>
      <c r="F2485" s="4" t="str">
        <f t="shared" si="1914"/>
        <v/>
      </c>
      <c r="G2485" s="4" t="str">
        <f t="shared" si="1915"/>
        <v/>
      </c>
      <c r="H2485" s="4" t="str">
        <f t="shared" si="1916"/>
        <v/>
      </c>
      <c r="I2485" s="4" t="str">
        <f t="shared" si="1917"/>
        <v/>
      </c>
      <c r="J2485" s="4" t="str">
        <f t="shared" si="1918"/>
        <v/>
      </c>
      <c r="K2485" s="4" t="str">
        <f t="shared" si="1919"/>
        <v/>
      </c>
      <c r="L2485" s="4" t="str">
        <f t="shared" si="1920"/>
        <v/>
      </c>
      <c r="M2485" s="4" t="str">
        <f t="shared" si="1921"/>
        <v/>
      </c>
      <c r="N2485" s="4" t="str">
        <f t="shared" si="1922"/>
        <v/>
      </c>
      <c r="O2485" s="4" t="str">
        <f t="shared" si="1923"/>
        <v/>
      </c>
      <c r="P2485" s="4" t="str">
        <f t="shared" si="1924"/>
        <v/>
      </c>
      <c r="Q2485" s="4" t="str">
        <f t="shared" si="1925"/>
        <v/>
      </c>
      <c r="R2485" s="4" t="str">
        <f t="shared" si="1926"/>
        <v/>
      </c>
      <c r="S2485" s="4" t="str">
        <f t="shared" si="1927"/>
        <v/>
      </c>
      <c r="T2485" s="4" t="str">
        <f t="shared" si="1928"/>
        <v/>
      </c>
      <c r="U2485" s="4" t="str">
        <f t="shared" si="1929"/>
        <v/>
      </c>
      <c r="V2485" s="4" t="str">
        <f t="shared" si="1930"/>
        <v/>
      </c>
      <c r="W2485" s="4" t="str">
        <f t="shared" si="1931"/>
        <v/>
      </c>
      <c r="X2485" s="4" t="str">
        <f t="shared" si="1932"/>
        <v/>
      </c>
      <c r="Y2485" s="4">
        <f t="shared" si="1933"/>
        <v>3</v>
      </c>
      <c r="Z2485" s="4" t="str">
        <f t="shared" si="1934"/>
        <v>-</v>
      </c>
      <c r="AA2485" s="4" t="str">
        <f t="shared" si="1935"/>
        <v/>
      </c>
      <c r="AB2485" s="4" t="str">
        <f t="shared" si="1936"/>
        <v/>
      </c>
      <c r="AC2485" s="4" t="str">
        <f t="shared" si="1937"/>
        <v/>
      </c>
      <c r="AD2485" s="4" t="str">
        <f t="shared" si="1938"/>
        <v/>
      </c>
      <c r="AE2485" s="4" t="str">
        <f t="shared" si="1939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1940"/>
        <v>4</v>
      </c>
      <c r="AH2485" s="4">
        <f t="shared" si="1941"/>
        <v>24</v>
      </c>
      <c r="AI2485" s="4">
        <f t="shared" si="1942"/>
        <v>20</v>
      </c>
      <c r="AJ2485" s="4" t="str">
        <f t="shared" si="1943"/>
        <v>1PCS</v>
      </c>
      <c r="AK2485" s="4" t="str">
        <f t="shared" si="1944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1948"/>
        <v>13</v>
      </c>
      <c r="AN2485" s="4" t="b">
        <f t="shared" si="1959"/>
        <v>1</v>
      </c>
      <c r="AO2485" s="4" t="str">
        <f t="shared" si="1956"/>
        <v>PCS</v>
      </c>
      <c r="AP2485" s="4" t="b">
        <f t="shared" si="1949"/>
        <v>0</v>
      </c>
      <c r="AQ2485" s="4" t="b">
        <f t="shared" si="1945"/>
        <v>0</v>
      </c>
      <c r="AR2485" s="5" t="str">
        <f t="shared" si="1946"/>
        <v>SABUN GIV GREEN TEA</v>
      </c>
      <c r="AS2485" s="4" t="str">
        <f t="shared" si="1947"/>
        <v>1PCS</v>
      </c>
      <c r="AT2485" t="s">
        <v>3372</v>
      </c>
      <c r="AU2485" s="1" t="s">
        <v>3373</v>
      </c>
      <c r="AV2485" s="33" t="str">
        <f t="shared" ca="1" si="1950"/>
        <v/>
      </c>
      <c r="AW2485">
        <v>2800</v>
      </c>
      <c r="AX2485">
        <v>3000</v>
      </c>
      <c r="AY2485">
        <v>2500</v>
      </c>
      <c r="AZ2485" t="str">
        <f t="shared" si="1958"/>
        <v>8998866888639</v>
      </c>
      <c r="BA2485" t="str">
        <f t="shared" si="1951"/>
        <v>SABUN GIV GREEN TEA</v>
      </c>
      <c r="BB2485" t="s">
        <v>4417</v>
      </c>
      <c r="BC2485" t="s">
        <v>4417</v>
      </c>
      <c r="BD2485" s="1"/>
      <c r="BF2485" s="9"/>
      <c r="BG2485" s="20"/>
      <c r="BH2485" s="13"/>
      <c r="BI2485" s="15"/>
      <c r="BL2485" s="13"/>
      <c r="BM2485" s="1"/>
      <c r="BP2485" s="1"/>
      <c r="BQ2485" s="1"/>
      <c r="BT2485" s="13"/>
      <c r="BU2485" s="15"/>
      <c r="BV2485" s="14"/>
    </row>
    <row r="2486" spans="1:74" x14ac:dyDescent="0.25">
      <c r="A2486" s="4" t="str">
        <f t="shared" si="1909"/>
        <v/>
      </c>
      <c r="B2486" s="4" t="str">
        <f t="shared" si="1910"/>
        <v>PCS</v>
      </c>
      <c r="C2486" s="4" t="str">
        <f t="shared" si="1911"/>
        <v/>
      </c>
      <c r="D2486" s="4" t="str">
        <f t="shared" si="1912"/>
        <v/>
      </c>
      <c r="E2486" s="4" t="str">
        <f t="shared" si="1913"/>
        <v/>
      </c>
      <c r="F2486" s="4" t="str">
        <f t="shared" si="1914"/>
        <v/>
      </c>
      <c r="G2486" s="4" t="str">
        <f t="shared" si="1915"/>
        <v/>
      </c>
      <c r="H2486" s="4" t="str">
        <f t="shared" si="1916"/>
        <v/>
      </c>
      <c r="I2486" s="4" t="str">
        <f t="shared" si="1917"/>
        <v/>
      </c>
      <c r="J2486" s="4" t="str">
        <f t="shared" si="1918"/>
        <v/>
      </c>
      <c r="K2486" s="4" t="str">
        <f t="shared" si="1919"/>
        <v/>
      </c>
      <c r="L2486" s="4" t="str">
        <f t="shared" si="1920"/>
        <v/>
      </c>
      <c r="M2486" s="4" t="str">
        <f t="shared" si="1921"/>
        <v/>
      </c>
      <c r="N2486" s="4" t="str">
        <f t="shared" si="1922"/>
        <v/>
      </c>
      <c r="O2486" s="4" t="str">
        <f t="shared" si="1923"/>
        <v/>
      </c>
      <c r="P2486" s="4" t="str">
        <f t="shared" si="1924"/>
        <v/>
      </c>
      <c r="Q2486" s="4" t="str">
        <f t="shared" si="1925"/>
        <v/>
      </c>
      <c r="R2486" s="4" t="str">
        <f t="shared" si="1926"/>
        <v/>
      </c>
      <c r="S2486" s="4" t="str">
        <f t="shared" si="1927"/>
        <v/>
      </c>
      <c r="T2486" s="4" t="str">
        <f t="shared" si="1928"/>
        <v/>
      </c>
      <c r="U2486" s="4" t="str">
        <f t="shared" si="1929"/>
        <v/>
      </c>
      <c r="V2486" s="4" t="str">
        <f t="shared" si="1930"/>
        <v/>
      </c>
      <c r="W2486" s="4" t="str">
        <f t="shared" si="1931"/>
        <v/>
      </c>
      <c r="X2486" s="4" t="str">
        <f t="shared" si="1932"/>
        <v/>
      </c>
      <c r="Y2486" s="4">
        <f t="shared" si="1933"/>
        <v>3</v>
      </c>
      <c r="Z2486" s="4" t="str">
        <f t="shared" si="1934"/>
        <v>-</v>
      </c>
      <c r="AA2486" s="4" t="str">
        <f t="shared" si="1935"/>
        <v/>
      </c>
      <c r="AB2486" s="4" t="str">
        <f t="shared" si="1936"/>
        <v/>
      </c>
      <c r="AC2486" s="4" t="str">
        <f t="shared" si="1937"/>
        <v/>
      </c>
      <c r="AD2486" s="4" t="str">
        <f t="shared" si="1938"/>
        <v/>
      </c>
      <c r="AE2486" s="4" t="str">
        <f t="shared" si="1939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1940"/>
        <v>4</v>
      </c>
      <c r="AH2486" s="4">
        <f t="shared" si="1941"/>
        <v>20</v>
      </c>
      <c r="AI2486" s="4">
        <f t="shared" si="1942"/>
        <v>16</v>
      </c>
      <c r="AJ2486" s="4" t="str">
        <f t="shared" si="1943"/>
        <v>1PCS</v>
      </c>
      <c r="AK2486" s="4" t="str">
        <f t="shared" si="1944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1948"/>
        <v>13</v>
      </c>
      <c r="AN2486" s="4" t="b">
        <f t="shared" si="1959"/>
        <v>1</v>
      </c>
      <c r="AO2486" s="4" t="str">
        <f t="shared" si="1956"/>
        <v>PCS</v>
      </c>
      <c r="AP2486" s="4" t="b">
        <f t="shared" si="1949"/>
        <v>0</v>
      </c>
      <c r="AQ2486" s="4" t="b">
        <f t="shared" si="1945"/>
        <v>0</v>
      </c>
      <c r="AR2486" s="5" t="str">
        <f t="shared" si="1946"/>
        <v>SABUN GIV LEMON</v>
      </c>
      <c r="AS2486" s="4" t="str">
        <f t="shared" si="1947"/>
        <v>1PCS</v>
      </c>
      <c r="AT2486" t="s">
        <v>3374</v>
      </c>
      <c r="AU2486" s="1" t="s">
        <v>3375</v>
      </c>
      <c r="AV2486" s="33" t="str">
        <f t="shared" ca="1" si="1950"/>
        <v/>
      </c>
      <c r="AW2486">
        <v>2800</v>
      </c>
      <c r="AX2486">
        <v>2800</v>
      </c>
      <c r="AY2486">
        <v>2500</v>
      </c>
      <c r="AZ2486" t="str">
        <f t="shared" si="1958"/>
        <v>8998866804516</v>
      </c>
      <c r="BA2486" t="str">
        <f t="shared" si="1951"/>
        <v>SABUN GIV LEMON</v>
      </c>
      <c r="BB2486" t="s">
        <v>4417</v>
      </c>
      <c r="BC2486" t="s">
        <v>4417</v>
      </c>
      <c r="BD2486" s="1"/>
      <c r="BF2486" s="9"/>
      <c r="BG2486" s="20"/>
      <c r="BH2486" s="13"/>
      <c r="BI2486" s="15"/>
      <c r="BL2486" s="13"/>
      <c r="BM2486" s="1"/>
      <c r="BP2486" s="1"/>
      <c r="BQ2486" s="1"/>
      <c r="BT2486" s="13"/>
      <c r="BU2486" s="15"/>
      <c r="BV2486" s="14"/>
    </row>
    <row r="2487" spans="1:74" x14ac:dyDescent="0.25">
      <c r="A2487" s="4" t="str">
        <f t="shared" si="1909"/>
        <v/>
      </c>
      <c r="B2487" s="4" t="str">
        <f t="shared" si="1910"/>
        <v>PCS</v>
      </c>
      <c r="C2487" s="4" t="str">
        <f t="shared" si="1911"/>
        <v/>
      </c>
      <c r="D2487" s="4" t="str">
        <f t="shared" si="1912"/>
        <v/>
      </c>
      <c r="E2487" s="4" t="str">
        <f t="shared" si="1913"/>
        <v/>
      </c>
      <c r="F2487" s="4" t="str">
        <f t="shared" si="1914"/>
        <v/>
      </c>
      <c r="G2487" s="4" t="str">
        <f t="shared" si="1915"/>
        <v/>
      </c>
      <c r="H2487" s="4" t="str">
        <f t="shared" si="1916"/>
        <v/>
      </c>
      <c r="I2487" s="4" t="str">
        <f t="shared" si="1917"/>
        <v/>
      </c>
      <c r="J2487" s="4" t="str">
        <f t="shared" si="1918"/>
        <v/>
      </c>
      <c r="K2487" s="4" t="str">
        <f t="shared" si="1919"/>
        <v/>
      </c>
      <c r="L2487" s="4" t="str">
        <f t="shared" si="1920"/>
        <v/>
      </c>
      <c r="M2487" s="4" t="str">
        <f t="shared" si="1921"/>
        <v/>
      </c>
      <c r="N2487" s="4" t="str">
        <f t="shared" si="1922"/>
        <v/>
      </c>
      <c r="O2487" s="4" t="str">
        <f t="shared" si="1923"/>
        <v/>
      </c>
      <c r="P2487" s="4" t="str">
        <f t="shared" si="1924"/>
        <v/>
      </c>
      <c r="Q2487" s="4" t="str">
        <f t="shared" si="1925"/>
        <v/>
      </c>
      <c r="R2487" s="4" t="str">
        <f t="shared" si="1926"/>
        <v/>
      </c>
      <c r="S2487" s="4" t="str">
        <f t="shared" si="1927"/>
        <v/>
      </c>
      <c r="T2487" s="4" t="str">
        <f t="shared" si="1928"/>
        <v/>
      </c>
      <c r="U2487" s="4" t="str">
        <f t="shared" si="1929"/>
        <v/>
      </c>
      <c r="V2487" s="4" t="str">
        <f t="shared" si="1930"/>
        <v/>
      </c>
      <c r="W2487" s="4" t="str">
        <f t="shared" si="1931"/>
        <v/>
      </c>
      <c r="X2487" s="4" t="str">
        <f t="shared" si="1932"/>
        <v/>
      </c>
      <c r="Y2487" s="4">
        <f t="shared" si="1933"/>
        <v>3</v>
      </c>
      <c r="Z2487" s="4" t="str">
        <f t="shared" si="1934"/>
        <v>-</v>
      </c>
      <c r="AA2487" s="4" t="str">
        <f t="shared" si="1935"/>
        <v/>
      </c>
      <c r="AB2487" s="4" t="str">
        <f t="shared" si="1936"/>
        <v/>
      </c>
      <c r="AC2487" s="4" t="str">
        <f t="shared" si="1937"/>
        <v/>
      </c>
      <c r="AD2487" s="4" t="str">
        <f t="shared" si="1938"/>
        <v/>
      </c>
      <c r="AE2487" s="4" t="str">
        <f t="shared" si="1939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1940"/>
        <v>4</v>
      </c>
      <c r="AH2487" s="4">
        <f t="shared" si="1941"/>
        <v>23</v>
      </c>
      <c r="AI2487" s="4">
        <f t="shared" si="1942"/>
        <v>19</v>
      </c>
      <c r="AJ2487" s="4" t="str">
        <f t="shared" si="1943"/>
        <v>1PCS</v>
      </c>
      <c r="AK2487" s="4" t="str">
        <f t="shared" si="1944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1948"/>
        <v>13</v>
      </c>
      <c r="AN2487" s="4" t="b">
        <f t="shared" si="1959"/>
        <v>1</v>
      </c>
      <c r="AO2487" s="4" t="str">
        <f t="shared" si="1956"/>
        <v>PCS</v>
      </c>
      <c r="AP2487" s="4" t="b">
        <f t="shared" si="1949"/>
        <v>0</v>
      </c>
      <c r="AQ2487" s="4" t="b">
        <f t="shared" si="1945"/>
        <v>0</v>
      </c>
      <c r="AR2487" s="5" t="str">
        <f t="shared" si="1946"/>
        <v>SABUN GIV MULBERRY</v>
      </c>
      <c r="AS2487" s="4" t="str">
        <f t="shared" si="1947"/>
        <v>1PCS</v>
      </c>
      <c r="AT2487" t="s">
        <v>3376</v>
      </c>
      <c r="AU2487" s="1" t="s">
        <v>3377</v>
      </c>
      <c r="AV2487" s="33" t="str">
        <f t="shared" ca="1" si="1950"/>
        <v/>
      </c>
      <c r="AW2487">
        <v>2800</v>
      </c>
      <c r="AX2487">
        <v>3000</v>
      </c>
      <c r="AY2487">
        <v>2500</v>
      </c>
      <c r="AZ2487" t="str">
        <f t="shared" si="1958"/>
        <v>8998866609142</v>
      </c>
      <c r="BA2487" t="str">
        <f t="shared" si="1951"/>
        <v>SABUN GIV MULBERRY</v>
      </c>
      <c r="BB2487" t="s">
        <v>4417</v>
      </c>
      <c r="BC2487" t="s">
        <v>4417</v>
      </c>
      <c r="BD2487" s="1"/>
      <c r="BF2487" s="9"/>
      <c r="BG2487" s="20"/>
      <c r="BH2487" s="13"/>
      <c r="BI2487" s="15"/>
      <c r="BL2487" s="13"/>
      <c r="BM2487" s="1"/>
      <c r="BP2487" s="1"/>
      <c r="BQ2487" s="1"/>
      <c r="BT2487" s="13"/>
      <c r="BU2487" s="15"/>
      <c r="BV2487" s="14"/>
    </row>
    <row r="2488" spans="1:74" x14ac:dyDescent="0.25">
      <c r="A2488" s="4" t="str">
        <f t="shared" si="1909"/>
        <v/>
      </c>
      <c r="B2488" s="4" t="str">
        <f t="shared" si="1910"/>
        <v>PCS</v>
      </c>
      <c r="C2488" s="4" t="str">
        <f t="shared" si="1911"/>
        <v/>
      </c>
      <c r="D2488" s="4" t="str">
        <f t="shared" si="1912"/>
        <v/>
      </c>
      <c r="E2488" s="4" t="str">
        <f t="shared" si="1913"/>
        <v/>
      </c>
      <c r="F2488" s="4" t="str">
        <f t="shared" si="1914"/>
        <v/>
      </c>
      <c r="G2488" s="4" t="str">
        <f t="shared" si="1915"/>
        <v/>
      </c>
      <c r="H2488" s="4" t="str">
        <f t="shared" si="1916"/>
        <v/>
      </c>
      <c r="I2488" s="4" t="str">
        <f t="shared" si="1917"/>
        <v/>
      </c>
      <c r="J2488" s="4" t="str">
        <f t="shared" si="1918"/>
        <v/>
      </c>
      <c r="K2488" s="4" t="str">
        <f t="shared" si="1919"/>
        <v/>
      </c>
      <c r="L2488" s="4" t="str">
        <f t="shared" si="1920"/>
        <v/>
      </c>
      <c r="M2488" s="4" t="str">
        <f t="shared" si="1921"/>
        <v/>
      </c>
      <c r="N2488" s="4" t="str">
        <f t="shared" si="1922"/>
        <v/>
      </c>
      <c r="O2488" s="4" t="str">
        <f t="shared" si="1923"/>
        <v/>
      </c>
      <c r="P2488" s="4" t="str">
        <f t="shared" si="1924"/>
        <v/>
      </c>
      <c r="Q2488" s="4" t="str">
        <f t="shared" si="1925"/>
        <v/>
      </c>
      <c r="R2488" s="4" t="str">
        <f t="shared" si="1926"/>
        <v/>
      </c>
      <c r="S2488" s="4" t="str">
        <f t="shared" si="1927"/>
        <v/>
      </c>
      <c r="T2488" s="4" t="str">
        <f t="shared" si="1928"/>
        <v/>
      </c>
      <c r="U2488" s="4" t="str">
        <f t="shared" si="1929"/>
        <v/>
      </c>
      <c r="V2488" s="4" t="str">
        <f t="shared" si="1930"/>
        <v/>
      </c>
      <c r="W2488" s="4" t="str">
        <f t="shared" si="1931"/>
        <v/>
      </c>
      <c r="X2488" s="4" t="str">
        <f t="shared" si="1932"/>
        <v/>
      </c>
      <c r="Y2488" s="4">
        <f t="shared" si="1933"/>
        <v>3</v>
      </c>
      <c r="Z2488" s="4" t="str">
        <f t="shared" si="1934"/>
        <v>-</v>
      </c>
      <c r="AA2488" s="4" t="str">
        <f t="shared" si="1935"/>
        <v/>
      </c>
      <c r="AB2488" s="4" t="str">
        <f t="shared" si="1936"/>
        <v/>
      </c>
      <c r="AC2488" s="4" t="str">
        <f t="shared" si="1937"/>
        <v/>
      </c>
      <c r="AD2488" s="4" t="str">
        <f t="shared" si="1938"/>
        <v/>
      </c>
      <c r="AE2488" s="4" t="str">
        <f t="shared" si="1939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1940"/>
        <v>4</v>
      </c>
      <c r="AH2488" s="4">
        <f t="shared" si="1941"/>
        <v>21</v>
      </c>
      <c r="AI2488" s="4">
        <f t="shared" si="1942"/>
        <v>17</v>
      </c>
      <c r="AJ2488" s="4" t="str">
        <f t="shared" si="1943"/>
        <v>1PCS</v>
      </c>
      <c r="AK2488" s="4" t="str">
        <f t="shared" si="1944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1948"/>
        <v>13</v>
      </c>
      <c r="AN2488" s="4" t="b">
        <f t="shared" si="1959"/>
        <v>1</v>
      </c>
      <c r="AO2488" s="4" t="str">
        <f t="shared" si="1956"/>
        <v>PCS</v>
      </c>
      <c r="AP2488" s="4" t="b">
        <f t="shared" si="1949"/>
        <v>0</v>
      </c>
      <c r="AQ2488" s="4" t="b">
        <f t="shared" si="1945"/>
        <v>0</v>
      </c>
      <c r="AR2488" s="5" t="str">
        <f t="shared" si="1946"/>
        <v>SABUN GIV PEPAYA</v>
      </c>
      <c r="AS2488" s="4" t="str">
        <f t="shared" si="1947"/>
        <v>1PCS</v>
      </c>
      <c r="AT2488" t="s">
        <v>3378</v>
      </c>
      <c r="AU2488" s="1" t="s">
        <v>3379</v>
      </c>
      <c r="AV2488" s="33" t="str">
        <f t="shared" ca="1" si="1950"/>
        <v/>
      </c>
      <c r="AW2488">
        <v>2800</v>
      </c>
      <c r="AX2488">
        <v>3000</v>
      </c>
      <c r="AY2488">
        <v>2500</v>
      </c>
      <c r="AZ2488" t="str">
        <f t="shared" si="1958"/>
        <v>8998866608312</v>
      </c>
      <c r="BA2488" t="str">
        <f t="shared" si="1951"/>
        <v>SABUN GIV PEPAYA</v>
      </c>
      <c r="BB2488" t="s">
        <v>4417</v>
      </c>
      <c r="BC2488" t="s">
        <v>4417</v>
      </c>
      <c r="BD2488" s="1"/>
      <c r="BF2488" s="9"/>
      <c r="BG2488" s="20"/>
      <c r="BH2488" s="13"/>
      <c r="BI2488" s="15"/>
      <c r="BL2488" s="13"/>
      <c r="BM2488" s="1"/>
      <c r="BP2488" s="1"/>
      <c r="BQ2488" s="1"/>
      <c r="BT2488" s="13"/>
      <c r="BU2488" s="15"/>
      <c r="BV2488" s="14"/>
    </row>
    <row r="2489" spans="1:74" x14ac:dyDescent="0.25">
      <c r="A2489" s="4" t="str">
        <f t="shared" si="1909"/>
        <v/>
      </c>
      <c r="B2489" s="4" t="str">
        <f t="shared" si="1910"/>
        <v>PCS</v>
      </c>
      <c r="C2489" s="4" t="str">
        <f t="shared" si="1911"/>
        <v/>
      </c>
      <c r="D2489" s="4" t="str">
        <f t="shared" si="1912"/>
        <v/>
      </c>
      <c r="E2489" s="4" t="str">
        <f t="shared" si="1913"/>
        <v/>
      </c>
      <c r="F2489" s="4" t="str">
        <f t="shared" si="1914"/>
        <v/>
      </c>
      <c r="G2489" s="4" t="str">
        <f t="shared" si="1915"/>
        <v/>
      </c>
      <c r="H2489" s="4" t="str">
        <f t="shared" si="1916"/>
        <v/>
      </c>
      <c r="I2489" s="4" t="str">
        <f t="shared" si="1917"/>
        <v/>
      </c>
      <c r="J2489" s="4" t="str">
        <f t="shared" si="1918"/>
        <v/>
      </c>
      <c r="K2489" s="4" t="str">
        <f t="shared" si="1919"/>
        <v/>
      </c>
      <c r="L2489" s="4" t="str">
        <f t="shared" si="1920"/>
        <v/>
      </c>
      <c r="M2489" s="4" t="str">
        <f t="shared" si="1921"/>
        <v/>
      </c>
      <c r="N2489" s="4" t="str">
        <f t="shared" si="1922"/>
        <v/>
      </c>
      <c r="O2489" s="4" t="str">
        <f t="shared" si="1923"/>
        <v/>
      </c>
      <c r="P2489" s="4" t="str">
        <f t="shared" si="1924"/>
        <v/>
      </c>
      <c r="Q2489" s="4" t="str">
        <f t="shared" si="1925"/>
        <v/>
      </c>
      <c r="R2489" s="4" t="str">
        <f t="shared" si="1926"/>
        <v/>
      </c>
      <c r="S2489" s="4" t="str">
        <f t="shared" si="1927"/>
        <v/>
      </c>
      <c r="T2489" s="4" t="str">
        <f t="shared" si="1928"/>
        <v/>
      </c>
      <c r="U2489" s="4" t="str">
        <f t="shared" si="1929"/>
        <v/>
      </c>
      <c r="V2489" s="4" t="str">
        <f t="shared" si="1930"/>
        <v/>
      </c>
      <c r="W2489" s="4" t="str">
        <f t="shared" si="1931"/>
        <v/>
      </c>
      <c r="X2489" s="4" t="str">
        <f t="shared" si="1932"/>
        <v/>
      </c>
      <c r="Y2489" s="4">
        <f t="shared" si="1933"/>
        <v>3</v>
      </c>
      <c r="Z2489" s="4" t="str">
        <f t="shared" si="1934"/>
        <v>-</v>
      </c>
      <c r="AA2489" s="4" t="str">
        <f t="shared" si="1935"/>
        <v/>
      </c>
      <c r="AB2489" s="4" t="str">
        <f t="shared" si="1936"/>
        <v/>
      </c>
      <c r="AC2489" s="4" t="str">
        <f t="shared" si="1937"/>
        <v/>
      </c>
      <c r="AD2489" s="4" t="str">
        <f t="shared" si="1938"/>
        <v/>
      </c>
      <c r="AE2489" s="4" t="str">
        <f t="shared" si="1939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1940"/>
        <v>4</v>
      </c>
      <c r="AH2489" s="4">
        <f t="shared" si="1941"/>
        <v>19</v>
      </c>
      <c r="AI2489" s="4">
        <f t="shared" si="1942"/>
        <v>15</v>
      </c>
      <c r="AJ2489" s="4" t="str">
        <f t="shared" si="1943"/>
        <v>1PCS</v>
      </c>
      <c r="AK2489" s="4" t="str">
        <f t="shared" si="1944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1948"/>
        <v>13</v>
      </c>
      <c r="AN2489" s="4" t="b">
        <f t="shared" si="1959"/>
        <v>1</v>
      </c>
      <c r="AO2489" s="4" t="str">
        <f t="shared" si="1956"/>
        <v>PCS</v>
      </c>
      <c r="AP2489" s="4" t="b">
        <f t="shared" si="1949"/>
        <v>0</v>
      </c>
      <c r="AQ2489" s="4" t="b">
        <f t="shared" si="1945"/>
        <v>0</v>
      </c>
      <c r="AR2489" s="5" t="str">
        <f t="shared" si="1946"/>
        <v>SABUN GIV PINK</v>
      </c>
      <c r="AS2489" s="4" t="str">
        <f t="shared" si="1947"/>
        <v>1PCS</v>
      </c>
      <c r="AT2489" t="s">
        <v>3380</v>
      </c>
      <c r="AU2489" s="1" t="s">
        <v>3381</v>
      </c>
      <c r="AV2489" s="33" t="str">
        <f t="shared" ca="1" si="1950"/>
        <v/>
      </c>
      <c r="AW2489">
        <v>2800</v>
      </c>
      <c r="AX2489">
        <v>3000</v>
      </c>
      <c r="AY2489">
        <v>2500</v>
      </c>
      <c r="AZ2489" t="str">
        <f t="shared" si="1958"/>
        <v>8998866888622</v>
      </c>
      <c r="BA2489" t="str">
        <f t="shared" si="1951"/>
        <v>SABUN GIV PINK</v>
      </c>
      <c r="BB2489" t="s">
        <v>4417</v>
      </c>
      <c r="BC2489" t="s">
        <v>4417</v>
      </c>
      <c r="BD2489" s="1"/>
      <c r="BF2489" s="9"/>
      <c r="BG2489" s="20"/>
      <c r="BH2489" s="13"/>
      <c r="BI2489" s="15"/>
      <c r="BL2489" s="13"/>
      <c r="BM2489" s="1"/>
      <c r="BP2489" s="1"/>
      <c r="BQ2489" s="1"/>
      <c r="BT2489" s="13"/>
      <c r="BU2489" s="15"/>
      <c r="BV2489" s="14"/>
    </row>
    <row r="2490" spans="1:74" x14ac:dyDescent="0.25">
      <c r="A2490" s="4" t="str">
        <f t="shared" si="1909"/>
        <v/>
      </c>
      <c r="B2490" s="4" t="str">
        <f t="shared" si="1910"/>
        <v>PCS</v>
      </c>
      <c r="C2490" s="4" t="str">
        <f t="shared" si="1911"/>
        <v/>
      </c>
      <c r="D2490" s="4" t="str">
        <f t="shared" si="1912"/>
        <v/>
      </c>
      <c r="E2490" s="4" t="str">
        <f t="shared" si="1913"/>
        <v/>
      </c>
      <c r="F2490" s="4" t="str">
        <f t="shared" si="1914"/>
        <v/>
      </c>
      <c r="G2490" s="4" t="str">
        <f t="shared" si="1915"/>
        <v/>
      </c>
      <c r="H2490" s="4" t="str">
        <f t="shared" si="1916"/>
        <v/>
      </c>
      <c r="I2490" s="4" t="str">
        <f t="shared" si="1917"/>
        <v/>
      </c>
      <c r="J2490" s="4" t="str">
        <f t="shared" si="1918"/>
        <v/>
      </c>
      <c r="K2490" s="4" t="str">
        <f t="shared" si="1919"/>
        <v/>
      </c>
      <c r="L2490" s="4" t="str">
        <f t="shared" si="1920"/>
        <v/>
      </c>
      <c r="M2490" s="4" t="str">
        <f t="shared" si="1921"/>
        <v/>
      </c>
      <c r="N2490" s="4" t="str">
        <f t="shared" si="1922"/>
        <v/>
      </c>
      <c r="O2490" s="4" t="str">
        <f t="shared" si="1923"/>
        <v/>
      </c>
      <c r="P2490" s="4" t="str">
        <f t="shared" si="1924"/>
        <v/>
      </c>
      <c r="Q2490" s="4" t="str">
        <f t="shared" si="1925"/>
        <v/>
      </c>
      <c r="R2490" s="4" t="str">
        <f t="shared" si="1926"/>
        <v/>
      </c>
      <c r="S2490" s="4" t="str">
        <f t="shared" si="1927"/>
        <v/>
      </c>
      <c r="T2490" s="4" t="str">
        <f t="shared" si="1928"/>
        <v/>
      </c>
      <c r="U2490" s="4" t="str">
        <f t="shared" si="1929"/>
        <v/>
      </c>
      <c r="V2490" s="4" t="str">
        <f t="shared" si="1930"/>
        <v/>
      </c>
      <c r="W2490" s="4" t="str">
        <f t="shared" si="1931"/>
        <v/>
      </c>
      <c r="X2490" s="4" t="str">
        <f t="shared" si="1932"/>
        <v/>
      </c>
      <c r="Y2490" s="4">
        <f t="shared" si="1933"/>
        <v>3</v>
      </c>
      <c r="Z2490" s="4" t="str">
        <f t="shared" si="1934"/>
        <v>-</v>
      </c>
      <c r="AA2490" s="4" t="str">
        <f t="shared" si="1935"/>
        <v/>
      </c>
      <c r="AB2490" s="4" t="str">
        <f t="shared" si="1936"/>
        <v/>
      </c>
      <c r="AC2490" s="4" t="str">
        <f t="shared" si="1937"/>
        <v/>
      </c>
      <c r="AD2490" s="4" t="str">
        <f t="shared" si="1938"/>
        <v/>
      </c>
      <c r="AE2490" s="4" t="str">
        <f t="shared" si="1939"/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si="1940"/>
        <v>4</v>
      </c>
      <c r="AH2490" s="4">
        <f t="shared" si="1941"/>
        <v>20</v>
      </c>
      <c r="AI2490" s="4">
        <f t="shared" si="1942"/>
        <v>16</v>
      </c>
      <c r="AJ2490" s="4" t="str">
        <f t="shared" si="1943"/>
        <v>1PCS</v>
      </c>
      <c r="AK2490" s="4" t="str">
        <f t="shared" si="1944"/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1948"/>
        <v>13</v>
      </c>
      <c r="AN2490" s="4" t="b">
        <f t="shared" si="1959"/>
        <v>1</v>
      </c>
      <c r="AO2490" s="4" t="str">
        <f t="shared" si="1956"/>
        <v>PCS</v>
      </c>
      <c r="AP2490" s="4" t="b">
        <f t="shared" si="1949"/>
        <v>0</v>
      </c>
      <c r="AQ2490" s="4" t="b">
        <f t="shared" si="1945"/>
        <v>0</v>
      </c>
      <c r="AR2490" s="5" t="str">
        <f t="shared" si="1946"/>
        <v>SABUN GIV PUTIH</v>
      </c>
      <c r="AS2490" s="4" t="str">
        <f t="shared" si="1947"/>
        <v>1PCS</v>
      </c>
      <c r="AT2490" t="s">
        <v>3382</v>
      </c>
      <c r="AU2490" s="1" t="s">
        <v>3383</v>
      </c>
      <c r="AV2490" s="33" t="str">
        <f t="shared" ca="1" si="1950"/>
        <v/>
      </c>
      <c r="AW2490">
        <v>2800</v>
      </c>
      <c r="AX2490">
        <v>3000</v>
      </c>
      <c r="AY2490">
        <v>2500</v>
      </c>
      <c r="AZ2490" t="str">
        <f t="shared" si="1958"/>
        <v>8998866608602</v>
      </c>
      <c r="BA2490" t="str">
        <f t="shared" si="1951"/>
        <v>SABUN GIV PUTIH</v>
      </c>
      <c r="BB2490" t="s">
        <v>4417</v>
      </c>
      <c r="BC2490" t="s">
        <v>4417</v>
      </c>
      <c r="BD2490" s="1"/>
      <c r="BF2490" s="9"/>
      <c r="BG2490" s="20"/>
      <c r="BH2490" s="13"/>
      <c r="BI2490" s="15"/>
      <c r="BL2490" s="13"/>
      <c r="BM2490" s="1"/>
      <c r="BP2490" s="1"/>
      <c r="BQ2490" s="1"/>
      <c r="BT2490" s="13"/>
      <c r="BU2490" s="15"/>
      <c r="BV2490" s="14"/>
    </row>
    <row r="2491" spans="1:74" x14ac:dyDescent="0.25">
      <c r="A2491" s="4" t="str">
        <f t="shared" si="1909"/>
        <v/>
      </c>
      <c r="B2491" s="4" t="str">
        <f t="shared" si="1910"/>
        <v>PCS</v>
      </c>
      <c r="C2491" s="4" t="str">
        <f t="shared" si="1911"/>
        <v/>
      </c>
      <c r="D2491" s="4" t="str">
        <f t="shared" si="1912"/>
        <v/>
      </c>
      <c r="E2491" s="4" t="str">
        <f t="shared" si="1913"/>
        <v/>
      </c>
      <c r="F2491" s="4" t="str">
        <f t="shared" si="1914"/>
        <v/>
      </c>
      <c r="G2491" s="4" t="str">
        <f t="shared" si="1915"/>
        <v/>
      </c>
      <c r="H2491" s="4" t="str">
        <f t="shared" si="1916"/>
        <v/>
      </c>
      <c r="I2491" s="4" t="str">
        <f t="shared" si="1917"/>
        <v/>
      </c>
      <c r="J2491" s="4" t="str">
        <f t="shared" si="1918"/>
        <v/>
      </c>
      <c r="K2491" s="4" t="str">
        <f t="shared" si="1919"/>
        <v/>
      </c>
      <c r="L2491" s="4" t="str">
        <f t="shared" si="1920"/>
        <v/>
      </c>
      <c r="M2491" s="4" t="str">
        <f t="shared" si="1921"/>
        <v/>
      </c>
      <c r="N2491" s="4" t="str">
        <f t="shared" si="1922"/>
        <v/>
      </c>
      <c r="O2491" s="4" t="str">
        <f t="shared" si="1923"/>
        <v/>
      </c>
      <c r="P2491" s="4" t="str">
        <f t="shared" si="1924"/>
        <v/>
      </c>
      <c r="Q2491" s="4" t="str">
        <f t="shared" si="1925"/>
        <v/>
      </c>
      <c r="R2491" s="4" t="str">
        <f t="shared" si="1926"/>
        <v/>
      </c>
      <c r="S2491" s="4" t="str">
        <f t="shared" si="1927"/>
        <v/>
      </c>
      <c r="T2491" s="4" t="str">
        <f t="shared" si="1928"/>
        <v/>
      </c>
      <c r="U2491" s="4" t="str">
        <f t="shared" si="1929"/>
        <v/>
      </c>
      <c r="V2491" s="4" t="str">
        <f t="shared" si="1930"/>
        <v/>
      </c>
      <c r="W2491" s="4" t="str">
        <f t="shared" si="1931"/>
        <v/>
      </c>
      <c r="X2491" s="4" t="str">
        <f t="shared" si="1932"/>
        <v/>
      </c>
      <c r="Y2491" s="4">
        <f t="shared" si="1933"/>
        <v>3</v>
      </c>
      <c r="Z2491" s="4" t="str">
        <f t="shared" si="1934"/>
        <v>-</v>
      </c>
      <c r="AA2491" s="4" t="str">
        <f t="shared" si="1935"/>
        <v/>
      </c>
      <c r="AB2491" s="4" t="str">
        <f t="shared" si="1936"/>
        <v/>
      </c>
      <c r="AC2491" s="4" t="str">
        <f t="shared" si="1937"/>
        <v/>
      </c>
      <c r="AD2491" s="4" t="str">
        <f t="shared" si="1938"/>
        <v/>
      </c>
      <c r="AE2491" s="4" t="str">
        <f t="shared" si="1939"/>
        <v/>
      </c>
      <c r="AF2491" s="4" t="str" cm="1">
        <f t="array" aca="1" ref="AF2491" ca="1">LEFT(AS2491,MATCH(FALSE,ISNUMBER(MID(AS2491,ROW(INDIRECT("1:"&amp;LEN(AS2491)+1)), 1) *1),0) -1)</f>
        <v>1</v>
      </c>
      <c r="AG2491" s="4">
        <f t="shared" si="1940"/>
        <v>4</v>
      </c>
      <c r="AH2491" s="4">
        <f t="shared" si="1941"/>
        <v>19</v>
      </c>
      <c r="AI2491" s="4">
        <f t="shared" si="1942"/>
        <v>15</v>
      </c>
      <c r="AJ2491" s="4" t="str">
        <f t="shared" si="1943"/>
        <v>1PCS</v>
      </c>
      <c r="AK2491" s="4" t="str">
        <f t="shared" si="1944"/>
        <v>-1PCS</v>
      </c>
      <c r="AL2491" s="4" t="str" cm="1">
        <f t="array" ref="AL2491">LEFT(AS2491,SUM(LEN(AS2491)-LEN(SUBSTITUTE(AS2491,{"0";"1";"2";"3";"4";"5";"6";"7";"8";"9"},""))))</f>
        <v>1</v>
      </c>
      <c r="AM2491" s="4">
        <f t="shared" si="1948"/>
        <v>13</v>
      </c>
      <c r="AN2491" s="4" t="b">
        <f t="shared" si="1959"/>
        <v>1</v>
      </c>
      <c r="AO2491" s="4" t="str">
        <f t="shared" si="1956"/>
        <v>PCS</v>
      </c>
      <c r="AP2491" s="4" t="b">
        <f t="shared" si="1949"/>
        <v>0</v>
      </c>
      <c r="AQ2491" s="4" t="b">
        <f t="shared" si="1945"/>
        <v>0</v>
      </c>
      <c r="AR2491" s="5" t="str">
        <f t="shared" si="1946"/>
        <v>SABUN GIV UNGU</v>
      </c>
      <c r="AS2491" s="4" t="str">
        <f t="shared" si="1947"/>
        <v>1PCS</v>
      </c>
      <c r="AT2491" t="s">
        <v>3384</v>
      </c>
      <c r="AU2491" s="1" t="s">
        <v>3385</v>
      </c>
      <c r="AV2491" s="33" t="str">
        <f t="shared" ca="1" si="1950"/>
        <v/>
      </c>
      <c r="AW2491">
        <v>2800</v>
      </c>
      <c r="AX2491">
        <v>3000</v>
      </c>
      <c r="AY2491">
        <v>2500</v>
      </c>
      <c r="AZ2491" t="str">
        <f t="shared" si="1958"/>
        <v>8998866602389</v>
      </c>
      <c r="BA2491" t="str">
        <f t="shared" si="1951"/>
        <v>SABUN GIV UNGU</v>
      </c>
      <c r="BB2491" t="s">
        <v>4417</v>
      </c>
      <c r="BC2491" t="s">
        <v>4417</v>
      </c>
      <c r="BD2491" s="1"/>
      <c r="BF2491" s="9"/>
      <c r="BG2491" s="20"/>
      <c r="BH2491" s="13"/>
      <c r="BI2491" s="15"/>
      <c r="BL2491" s="13"/>
      <c r="BM2491" s="1"/>
      <c r="BP2491" s="1"/>
      <c r="BQ2491" s="1"/>
      <c r="BT2491" s="13"/>
      <c r="BU2491" s="15"/>
      <c r="BV2491" s="14"/>
    </row>
    <row r="2492" spans="1:74" x14ac:dyDescent="0.25">
      <c r="A2492" s="4" t="str">
        <f t="shared" si="1909"/>
        <v/>
      </c>
      <c r="B2492" s="4" t="str">
        <f t="shared" si="1910"/>
        <v>PCS</v>
      </c>
      <c r="C2492" s="4" t="str">
        <f t="shared" si="1911"/>
        <v/>
      </c>
      <c r="D2492" s="4" t="str">
        <f t="shared" si="1912"/>
        <v/>
      </c>
      <c r="E2492" s="4" t="str">
        <f t="shared" si="1913"/>
        <v/>
      </c>
      <c r="F2492" s="4" t="str">
        <f t="shared" si="1914"/>
        <v/>
      </c>
      <c r="G2492" s="4" t="str">
        <f t="shared" si="1915"/>
        <v/>
      </c>
      <c r="H2492" s="4" t="str">
        <f t="shared" si="1916"/>
        <v/>
      </c>
      <c r="I2492" s="4" t="str">
        <f t="shared" si="1917"/>
        <v/>
      </c>
      <c r="J2492" s="4" t="str">
        <f t="shared" si="1918"/>
        <v/>
      </c>
      <c r="K2492" s="4" t="str">
        <f t="shared" si="1919"/>
        <v/>
      </c>
      <c r="L2492" s="4" t="str">
        <f t="shared" si="1920"/>
        <v/>
      </c>
      <c r="M2492" s="4" t="str">
        <f t="shared" si="1921"/>
        <v/>
      </c>
      <c r="N2492" s="4" t="str">
        <f t="shared" si="1922"/>
        <v/>
      </c>
      <c r="O2492" s="4" t="str">
        <f t="shared" si="1923"/>
        <v/>
      </c>
      <c r="P2492" s="4" t="str">
        <f t="shared" si="1924"/>
        <v/>
      </c>
      <c r="Q2492" s="4" t="str">
        <f t="shared" si="1925"/>
        <v/>
      </c>
      <c r="R2492" s="4" t="str">
        <f t="shared" si="1926"/>
        <v/>
      </c>
      <c r="S2492" s="4" t="str">
        <f t="shared" si="1927"/>
        <v/>
      </c>
      <c r="T2492" s="4" t="str">
        <f t="shared" si="1928"/>
        <v/>
      </c>
      <c r="U2492" s="4" t="str">
        <f t="shared" si="1929"/>
        <v/>
      </c>
      <c r="V2492" s="4" t="str">
        <f t="shared" si="1930"/>
        <v/>
      </c>
      <c r="W2492" s="4" t="str">
        <f t="shared" si="1931"/>
        <v/>
      </c>
      <c r="X2492" s="4" t="str">
        <f t="shared" si="1932"/>
        <v/>
      </c>
      <c r="Y2492" s="4">
        <f t="shared" si="1933"/>
        <v>3</v>
      </c>
      <c r="Z2492" s="4" t="str">
        <f t="shared" si="1934"/>
        <v>-</v>
      </c>
      <c r="AA2492" s="4" t="str">
        <f t="shared" si="1935"/>
        <v/>
      </c>
      <c r="AB2492" s="4" t="str">
        <f t="shared" si="1936"/>
        <v/>
      </c>
      <c r="AC2492" s="4" t="str">
        <f t="shared" si="1937"/>
        <v/>
      </c>
      <c r="AD2492" s="4" t="str">
        <f t="shared" si="1938"/>
        <v/>
      </c>
      <c r="AE2492" s="4" t="str">
        <f t="shared" si="1939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1940"/>
        <v>4</v>
      </c>
      <c r="AH2492" s="4">
        <f t="shared" si="1941"/>
        <v>20</v>
      </c>
      <c r="AI2492" s="4">
        <f t="shared" si="1942"/>
        <v>16</v>
      </c>
      <c r="AJ2492" s="4" t="str">
        <f t="shared" si="1943"/>
        <v>1PCS</v>
      </c>
      <c r="AK2492" s="4" t="str">
        <f t="shared" si="1944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1948"/>
        <v>13</v>
      </c>
      <c r="AN2492" s="4" t="b">
        <f t="shared" si="1959"/>
        <v>1</v>
      </c>
      <c r="AO2492" s="4" t="str">
        <f t="shared" si="1956"/>
        <v>PCS</v>
      </c>
      <c r="AP2492" s="4" t="b">
        <f t="shared" si="1949"/>
        <v>0</v>
      </c>
      <c r="AQ2492" s="4" t="b">
        <f t="shared" si="1945"/>
        <v>0</v>
      </c>
      <c r="AR2492" s="5" t="str">
        <f t="shared" si="1946"/>
        <v>SABUN GIV WHITE</v>
      </c>
      <c r="AS2492" s="4" t="str">
        <f t="shared" si="1947"/>
        <v>1PCS</v>
      </c>
      <c r="AT2492" t="s">
        <v>3388</v>
      </c>
      <c r="AU2492" s="1" t="s">
        <v>3389</v>
      </c>
      <c r="AV2492" s="33" t="str">
        <f t="shared" ca="1" si="1950"/>
        <v/>
      </c>
      <c r="AW2492">
        <v>2800</v>
      </c>
      <c r="AX2492">
        <v>3000</v>
      </c>
      <c r="AY2492">
        <v>2500</v>
      </c>
      <c r="AZ2492" t="str">
        <f t="shared" si="1958"/>
        <v>8998866608305</v>
      </c>
      <c r="BA2492" t="str">
        <f t="shared" si="1951"/>
        <v>SABUN GIV WHITE</v>
      </c>
      <c r="BB2492" t="s">
        <v>4417</v>
      </c>
      <c r="BC2492" t="s">
        <v>4417</v>
      </c>
      <c r="BD2492" s="1"/>
      <c r="BF2492" s="9"/>
      <c r="BG2492" s="20"/>
      <c r="BH2492" s="13"/>
      <c r="BI2492" s="15"/>
      <c r="BL2492" s="13"/>
      <c r="BM2492" s="1"/>
      <c r="BP2492" s="1"/>
      <c r="BQ2492" s="1"/>
      <c r="BT2492" s="13"/>
      <c r="BU2492" s="15"/>
      <c r="BV2492" s="14"/>
    </row>
    <row r="2493" spans="1:74" x14ac:dyDescent="0.25">
      <c r="A2493" s="4" t="str">
        <f t="shared" si="1909"/>
        <v/>
      </c>
      <c r="B2493" s="4" t="str">
        <f t="shared" si="1910"/>
        <v>PCS</v>
      </c>
      <c r="C2493" s="4" t="str">
        <f t="shared" si="1911"/>
        <v/>
      </c>
      <c r="D2493" s="4" t="str">
        <f t="shared" si="1912"/>
        <v/>
      </c>
      <c r="E2493" s="4" t="str">
        <f t="shared" si="1913"/>
        <v/>
      </c>
      <c r="F2493" s="4" t="str">
        <f t="shared" si="1914"/>
        <v/>
      </c>
      <c r="G2493" s="4" t="str">
        <f t="shared" si="1915"/>
        <v/>
      </c>
      <c r="H2493" s="4" t="str">
        <f t="shared" si="1916"/>
        <v/>
      </c>
      <c r="I2493" s="4" t="str">
        <f t="shared" si="1917"/>
        <v/>
      </c>
      <c r="J2493" s="4" t="str">
        <f t="shared" si="1918"/>
        <v/>
      </c>
      <c r="K2493" s="4" t="str">
        <f t="shared" si="1919"/>
        <v/>
      </c>
      <c r="L2493" s="4" t="str">
        <f t="shared" si="1920"/>
        <v/>
      </c>
      <c r="M2493" s="4" t="str">
        <f t="shared" si="1921"/>
        <v/>
      </c>
      <c r="N2493" s="4" t="str">
        <f t="shared" si="1922"/>
        <v/>
      </c>
      <c r="O2493" s="4" t="str">
        <f t="shared" si="1923"/>
        <v/>
      </c>
      <c r="P2493" s="4" t="str">
        <f t="shared" si="1924"/>
        <v/>
      </c>
      <c r="Q2493" s="4" t="str">
        <f t="shared" si="1925"/>
        <v/>
      </c>
      <c r="R2493" s="4" t="str">
        <f t="shared" si="1926"/>
        <v/>
      </c>
      <c r="S2493" s="4" t="str">
        <f t="shared" si="1927"/>
        <v/>
      </c>
      <c r="T2493" s="4" t="str">
        <f t="shared" si="1928"/>
        <v/>
      </c>
      <c r="U2493" s="4" t="str">
        <f t="shared" si="1929"/>
        <v/>
      </c>
      <c r="V2493" s="4" t="str">
        <f t="shared" si="1930"/>
        <v/>
      </c>
      <c r="W2493" s="4" t="str">
        <f t="shared" si="1931"/>
        <v/>
      </c>
      <c r="X2493" s="4" t="str">
        <f t="shared" si="1932"/>
        <v/>
      </c>
      <c r="Y2493" s="4">
        <f t="shared" si="1933"/>
        <v>3</v>
      </c>
      <c r="Z2493" s="4" t="str">
        <f t="shared" si="1934"/>
        <v>-</v>
      </c>
      <c r="AA2493" s="4" t="str">
        <f t="shared" si="1935"/>
        <v/>
      </c>
      <c r="AB2493" s="4" t="str">
        <f t="shared" si="1936"/>
        <v/>
      </c>
      <c r="AC2493" s="4" t="str">
        <f t="shared" si="1937"/>
        <v/>
      </c>
      <c r="AD2493" s="4" t="str">
        <f t="shared" si="1938"/>
        <v/>
      </c>
      <c r="AE2493" s="4" t="str">
        <f t="shared" si="1939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1940"/>
        <v>4</v>
      </c>
      <c r="AH2493" s="4">
        <f t="shared" si="1941"/>
        <v>26</v>
      </c>
      <c r="AI2493" s="4">
        <f t="shared" si="1942"/>
        <v>22</v>
      </c>
      <c r="AJ2493" s="4" t="str">
        <f t="shared" si="1943"/>
        <v>1PCS</v>
      </c>
      <c r="AK2493" s="4" t="str">
        <f t="shared" si="1944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1948"/>
        <v>13</v>
      </c>
      <c r="AN2493" s="4" t="b">
        <f t="shared" si="1959"/>
        <v>1</v>
      </c>
      <c r="AO2493" s="4" t="str">
        <f t="shared" si="1956"/>
        <v>PCS</v>
      </c>
      <c r="AP2493" s="4" t="b">
        <f t="shared" si="1949"/>
        <v>0</v>
      </c>
      <c r="AQ2493" s="4" t="b">
        <f t="shared" si="1945"/>
        <v>0</v>
      </c>
      <c r="AR2493" s="5" t="str">
        <f t="shared" si="1946"/>
        <v>SABUN GIV WHITE HIJAB</v>
      </c>
      <c r="AS2493" s="4" t="str">
        <f t="shared" si="1947"/>
        <v>1PCS</v>
      </c>
      <c r="AT2493" t="s">
        <v>3386</v>
      </c>
      <c r="AU2493" s="1" t="s">
        <v>3387</v>
      </c>
      <c r="AV2493" s="33" t="str">
        <f t="shared" ca="1" si="1950"/>
        <v/>
      </c>
      <c r="AW2493">
        <v>2800</v>
      </c>
      <c r="AX2493">
        <v>2800</v>
      </c>
      <c r="AY2493">
        <v>2500</v>
      </c>
      <c r="AZ2493" t="str">
        <f t="shared" si="1958"/>
        <v>8998866621519</v>
      </c>
      <c r="BA2493" t="str">
        <f t="shared" si="1951"/>
        <v>SABUN GIV WHITE HIJAB</v>
      </c>
      <c r="BB2493" t="s">
        <v>4417</v>
      </c>
      <c r="BC2493" t="s">
        <v>4417</v>
      </c>
      <c r="BD2493" s="1"/>
      <c r="BF2493" s="9"/>
      <c r="BG2493" s="20"/>
      <c r="BH2493" s="13"/>
      <c r="BI2493" s="15"/>
      <c r="BL2493" s="13"/>
      <c r="BM2493" s="1"/>
      <c r="BP2493" s="1"/>
      <c r="BQ2493" s="1"/>
      <c r="BT2493" s="13"/>
      <c r="BU2493" s="15"/>
      <c r="BV2493" s="14"/>
    </row>
    <row r="2494" spans="1:74" x14ac:dyDescent="0.25">
      <c r="A2494" s="4" t="str">
        <f t="shared" si="1909"/>
        <v/>
      </c>
      <c r="B2494" s="4" t="str">
        <f t="shared" si="1910"/>
        <v>PCS</v>
      </c>
      <c r="C2494" s="4" t="str">
        <f t="shared" si="1911"/>
        <v/>
      </c>
      <c r="D2494" s="4" t="str">
        <f t="shared" si="1912"/>
        <v/>
      </c>
      <c r="E2494" s="4" t="str">
        <f t="shared" si="1913"/>
        <v/>
      </c>
      <c r="F2494" s="4" t="str">
        <f t="shared" si="1914"/>
        <v/>
      </c>
      <c r="G2494" s="4" t="str">
        <f t="shared" si="1915"/>
        <v/>
      </c>
      <c r="H2494" s="4" t="str">
        <f t="shared" si="1916"/>
        <v/>
      </c>
      <c r="I2494" s="4" t="str">
        <f t="shared" si="1917"/>
        <v/>
      </c>
      <c r="J2494" s="4" t="str">
        <f t="shared" si="1918"/>
        <v/>
      </c>
      <c r="K2494" s="4" t="str">
        <f t="shared" si="1919"/>
        <v/>
      </c>
      <c r="L2494" s="4" t="str">
        <f t="shared" si="1920"/>
        <v/>
      </c>
      <c r="M2494" s="4" t="str">
        <f t="shared" si="1921"/>
        <v/>
      </c>
      <c r="N2494" s="4" t="str">
        <f t="shared" si="1922"/>
        <v/>
      </c>
      <c r="O2494" s="4" t="str">
        <f t="shared" si="1923"/>
        <v/>
      </c>
      <c r="P2494" s="4" t="str">
        <f t="shared" si="1924"/>
        <v/>
      </c>
      <c r="Q2494" s="4" t="str">
        <f t="shared" si="1925"/>
        <v/>
      </c>
      <c r="R2494" s="4" t="str">
        <f t="shared" si="1926"/>
        <v/>
      </c>
      <c r="S2494" s="4" t="str">
        <f t="shared" si="1927"/>
        <v/>
      </c>
      <c r="T2494" s="4" t="str">
        <f t="shared" si="1928"/>
        <v/>
      </c>
      <c r="U2494" s="4" t="str">
        <f t="shared" si="1929"/>
        <v/>
      </c>
      <c r="V2494" s="4" t="str">
        <f t="shared" si="1930"/>
        <v/>
      </c>
      <c r="W2494" s="4" t="str">
        <f t="shared" si="1931"/>
        <v/>
      </c>
      <c r="X2494" s="4" t="str">
        <f t="shared" si="1932"/>
        <v/>
      </c>
      <c r="Y2494" s="4">
        <f t="shared" si="1933"/>
        <v>3</v>
      </c>
      <c r="Z2494" s="4" t="str">
        <f t="shared" si="1934"/>
        <v>-</v>
      </c>
      <c r="AA2494" s="4" t="str">
        <f t="shared" si="1935"/>
        <v/>
      </c>
      <c r="AB2494" s="4" t="str">
        <f t="shared" si="1936"/>
        <v/>
      </c>
      <c r="AC2494" s="4" t="str">
        <f t="shared" si="1937"/>
        <v/>
      </c>
      <c r="AD2494" s="4" t="str">
        <f t="shared" si="1938"/>
        <v/>
      </c>
      <c r="AE2494" s="4" t="str">
        <f t="shared" si="1939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1940"/>
        <v>4</v>
      </c>
      <c r="AH2494" s="4">
        <f t="shared" si="1941"/>
        <v>41</v>
      </c>
      <c r="AI2494" s="4">
        <f t="shared" si="1942"/>
        <v>37</v>
      </c>
      <c r="AJ2494" s="4" t="str">
        <f t="shared" si="1943"/>
        <v>1PCS</v>
      </c>
      <c r="AK2494" s="4" t="str">
        <f t="shared" si="1944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1948"/>
        <v>13</v>
      </c>
      <c r="AN2494" s="4" t="b">
        <f t="shared" si="1959"/>
        <v>1</v>
      </c>
      <c r="AO2494" s="4" t="str">
        <f t="shared" si="1956"/>
        <v>PCS</v>
      </c>
      <c r="AP2494" s="4" t="b">
        <f t="shared" si="1949"/>
        <v>0</v>
      </c>
      <c r="AQ2494" s="4" t="b">
        <f t="shared" si="1945"/>
        <v>0</v>
      </c>
      <c r="AR2494" s="5" t="str">
        <f t="shared" si="1946"/>
        <v>SABUN HARMONY ALPINE STRAWBERRY 70GR</v>
      </c>
      <c r="AS2494" s="4" t="str">
        <f t="shared" si="1947"/>
        <v>1PCS</v>
      </c>
      <c r="AT2494" t="s">
        <v>3391</v>
      </c>
      <c r="AU2494" s="1" t="s">
        <v>3392</v>
      </c>
      <c r="AV2494" s="33" t="str">
        <f t="shared" ca="1" si="1950"/>
        <v/>
      </c>
      <c r="AW2494">
        <v>2500</v>
      </c>
      <c r="AX2494">
        <v>3000</v>
      </c>
      <c r="AY2494">
        <v>1986</v>
      </c>
      <c r="AZ2494" t="str">
        <f t="shared" si="1958"/>
        <v>8993379200855</v>
      </c>
      <c r="BA2494" t="str">
        <f t="shared" si="1951"/>
        <v>SABUN HARMONY ALPINE STRAWBERRY 70GR</v>
      </c>
      <c r="BB2494" t="s">
        <v>4417</v>
      </c>
      <c r="BC2494" t="s">
        <v>4417</v>
      </c>
      <c r="BD2494" s="1"/>
      <c r="BF2494" s="9"/>
      <c r="BG2494" s="20"/>
      <c r="BH2494" s="13"/>
      <c r="BI2494" s="15"/>
      <c r="BL2494" s="13"/>
      <c r="BM2494" s="1"/>
      <c r="BP2494" s="1"/>
      <c r="BQ2494" s="1"/>
      <c r="BT2494" s="13"/>
      <c r="BU2494" s="15"/>
      <c r="BV2494" s="14"/>
    </row>
    <row r="2495" spans="1:74" x14ac:dyDescent="0.25">
      <c r="A2495" s="4" t="str">
        <f t="shared" si="1909"/>
        <v/>
      </c>
      <c r="B2495" s="4" t="str">
        <f t="shared" si="1910"/>
        <v>PCS</v>
      </c>
      <c r="C2495" s="4" t="str">
        <f t="shared" si="1911"/>
        <v/>
      </c>
      <c r="D2495" s="4" t="str">
        <f t="shared" si="1912"/>
        <v/>
      </c>
      <c r="E2495" s="4" t="str">
        <f t="shared" si="1913"/>
        <v/>
      </c>
      <c r="F2495" s="4" t="str">
        <f t="shared" si="1914"/>
        <v/>
      </c>
      <c r="G2495" s="4" t="str">
        <f t="shared" si="1915"/>
        <v/>
      </c>
      <c r="H2495" s="4" t="str">
        <f t="shared" si="1916"/>
        <v/>
      </c>
      <c r="I2495" s="4" t="str">
        <f t="shared" si="1917"/>
        <v/>
      </c>
      <c r="J2495" s="4" t="str">
        <f t="shared" si="1918"/>
        <v/>
      </c>
      <c r="K2495" s="4" t="str">
        <f t="shared" si="1919"/>
        <v/>
      </c>
      <c r="L2495" s="4" t="str">
        <f t="shared" si="1920"/>
        <v/>
      </c>
      <c r="M2495" s="4" t="str">
        <f t="shared" si="1921"/>
        <v/>
      </c>
      <c r="N2495" s="4" t="str">
        <f t="shared" si="1922"/>
        <v/>
      </c>
      <c r="O2495" s="4" t="str">
        <f t="shared" si="1923"/>
        <v/>
      </c>
      <c r="P2495" s="4" t="str">
        <f t="shared" si="1924"/>
        <v/>
      </c>
      <c r="Q2495" s="4" t="str">
        <f t="shared" si="1925"/>
        <v/>
      </c>
      <c r="R2495" s="4" t="str">
        <f t="shared" si="1926"/>
        <v/>
      </c>
      <c r="S2495" s="4" t="str">
        <f t="shared" si="1927"/>
        <v/>
      </c>
      <c r="T2495" s="4" t="str">
        <f t="shared" si="1928"/>
        <v/>
      </c>
      <c r="U2495" s="4" t="str">
        <f t="shared" si="1929"/>
        <v/>
      </c>
      <c r="V2495" s="4" t="str">
        <f t="shared" si="1930"/>
        <v/>
      </c>
      <c r="W2495" s="4" t="str">
        <f t="shared" si="1931"/>
        <v/>
      </c>
      <c r="X2495" s="4" t="str">
        <f t="shared" si="1932"/>
        <v/>
      </c>
      <c r="Y2495" s="4">
        <f t="shared" si="1933"/>
        <v>3</v>
      </c>
      <c r="Z2495" s="4" t="str">
        <f t="shared" si="1934"/>
        <v>-</v>
      </c>
      <c r="AA2495" s="4" t="str">
        <f t="shared" si="1935"/>
        <v/>
      </c>
      <c r="AB2495" s="4" t="str">
        <f t="shared" si="1936"/>
        <v/>
      </c>
      <c r="AC2495" s="4" t="str">
        <f t="shared" si="1937"/>
        <v/>
      </c>
      <c r="AD2495" s="4" t="str">
        <f t="shared" si="1938"/>
        <v/>
      </c>
      <c r="AE2495" s="4" t="str">
        <f t="shared" si="1939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1940"/>
        <v>4</v>
      </c>
      <c r="AH2495" s="4">
        <f t="shared" si="1941"/>
        <v>36</v>
      </c>
      <c r="AI2495" s="4">
        <f t="shared" si="1942"/>
        <v>32</v>
      </c>
      <c r="AJ2495" s="4" t="str">
        <f t="shared" si="1943"/>
        <v>1PCS</v>
      </c>
      <c r="AK2495" s="4" t="str">
        <f t="shared" si="1944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1948"/>
        <v>13</v>
      </c>
      <c r="AN2495" s="4" t="b">
        <f t="shared" si="1959"/>
        <v>1</v>
      </c>
      <c r="AO2495" s="4" t="str">
        <f t="shared" si="1956"/>
        <v>PCS</v>
      </c>
      <c r="AP2495" s="4" t="b">
        <f t="shared" si="1949"/>
        <v>1</v>
      </c>
      <c r="AQ2495" s="4" t="b">
        <f t="shared" si="1945"/>
        <v>0</v>
      </c>
      <c r="AR2495" s="5" t="str">
        <f t="shared" si="1946"/>
        <v>SABUN HARMONY CITRUS LEMON 70GR</v>
      </c>
      <c r="AS2495" s="4" t="str">
        <f t="shared" si="1947"/>
        <v>1PCS</v>
      </c>
      <c r="AT2495" t="s">
        <v>3393</v>
      </c>
      <c r="AU2495" s="1" t="s">
        <v>3394</v>
      </c>
      <c r="AV2495" s="33" t="str">
        <f t="shared" si="1950"/>
        <v>XXXX</v>
      </c>
      <c r="AW2495">
        <v>2500</v>
      </c>
      <c r="AX2495">
        <v>3000</v>
      </c>
      <c r="AY2495">
        <v>1986</v>
      </c>
      <c r="AZ2495" t="str">
        <f t="shared" si="1958"/>
        <v>8993379241858</v>
      </c>
      <c r="BA2495" t="str">
        <f t="shared" si="1951"/>
        <v>SABUN HARMONY CITRUS LEMON 70GR</v>
      </c>
      <c r="BB2495" t="s">
        <v>4417</v>
      </c>
      <c r="BC2495" t="s">
        <v>4417</v>
      </c>
      <c r="BD2495" s="1"/>
      <c r="BF2495" s="9"/>
      <c r="BG2495" s="20"/>
      <c r="BH2495" s="13"/>
      <c r="BI2495" s="15"/>
      <c r="BL2495" s="13"/>
      <c r="BM2495" s="1"/>
      <c r="BP2495" s="1"/>
      <c r="BQ2495" s="1"/>
      <c r="BT2495" s="13"/>
      <c r="BU2495" s="15"/>
      <c r="BV2495" s="14"/>
    </row>
    <row r="2496" spans="1:74" x14ac:dyDescent="0.25">
      <c r="A2496" s="4" t="str">
        <f t="shared" si="1909"/>
        <v/>
      </c>
      <c r="B2496" s="4" t="str">
        <f t="shared" si="1910"/>
        <v>PCS</v>
      </c>
      <c r="C2496" s="4" t="str">
        <f t="shared" si="1911"/>
        <v/>
      </c>
      <c r="D2496" s="4" t="str">
        <f t="shared" si="1912"/>
        <v/>
      </c>
      <c r="E2496" s="4" t="str">
        <f t="shared" si="1913"/>
        <v/>
      </c>
      <c r="F2496" s="4" t="str">
        <f t="shared" si="1914"/>
        <v/>
      </c>
      <c r="G2496" s="4" t="str">
        <f t="shared" si="1915"/>
        <v/>
      </c>
      <c r="H2496" s="4" t="str">
        <f t="shared" si="1916"/>
        <v/>
      </c>
      <c r="I2496" s="4" t="str">
        <f t="shared" si="1917"/>
        <v/>
      </c>
      <c r="J2496" s="4" t="str">
        <f t="shared" si="1918"/>
        <v/>
      </c>
      <c r="K2496" s="4" t="str">
        <f t="shared" si="1919"/>
        <v/>
      </c>
      <c r="L2496" s="4" t="str">
        <f t="shared" si="1920"/>
        <v/>
      </c>
      <c r="M2496" s="4" t="str">
        <f t="shared" si="1921"/>
        <v/>
      </c>
      <c r="N2496" s="4" t="str">
        <f t="shared" si="1922"/>
        <v/>
      </c>
      <c r="O2496" s="4" t="str">
        <f t="shared" si="1923"/>
        <v/>
      </c>
      <c r="P2496" s="4" t="str">
        <f t="shared" si="1924"/>
        <v/>
      </c>
      <c r="Q2496" s="4" t="str">
        <f t="shared" si="1925"/>
        <v/>
      </c>
      <c r="R2496" s="4" t="str">
        <f t="shared" si="1926"/>
        <v/>
      </c>
      <c r="S2496" s="4" t="str">
        <f t="shared" si="1927"/>
        <v/>
      </c>
      <c r="T2496" s="4" t="str">
        <f t="shared" si="1928"/>
        <v/>
      </c>
      <c r="U2496" s="4" t="str">
        <f t="shared" si="1929"/>
        <v/>
      </c>
      <c r="V2496" s="4" t="str">
        <f t="shared" si="1930"/>
        <v/>
      </c>
      <c r="W2496" s="4" t="str">
        <f t="shared" si="1931"/>
        <v/>
      </c>
      <c r="X2496" s="4" t="str">
        <f t="shared" si="1932"/>
        <v/>
      </c>
      <c r="Y2496" s="4">
        <f t="shared" si="1933"/>
        <v>3</v>
      </c>
      <c r="Z2496" s="4" t="str">
        <f t="shared" si="1934"/>
        <v>-</v>
      </c>
      <c r="AA2496" s="4" t="str">
        <f t="shared" si="1935"/>
        <v/>
      </c>
      <c r="AB2496" s="4" t="str">
        <f t="shared" si="1936"/>
        <v/>
      </c>
      <c r="AC2496" s="4" t="str">
        <f t="shared" si="1937"/>
        <v/>
      </c>
      <c r="AD2496" s="4" t="str">
        <f t="shared" si="1938"/>
        <v/>
      </c>
      <c r="AE2496" s="4" t="str">
        <f t="shared" si="1939"/>
        <v/>
      </c>
      <c r="AF2496" s="4" t="str" cm="1">
        <f t="array" aca="1" ref="AF2496" ca="1">LEFT(AS2496,MATCH(FALSE,ISNUMBER(MID(AS2496,ROW(INDIRECT("1:"&amp;LEN(AS2496)+1)), 1) *1),0) -1)</f>
        <v>1</v>
      </c>
      <c r="AG2496" s="4">
        <f t="shared" si="1940"/>
        <v>4</v>
      </c>
      <c r="AH2496" s="4">
        <f t="shared" si="1941"/>
        <v>36</v>
      </c>
      <c r="AI2496" s="4">
        <f t="shared" si="1942"/>
        <v>32</v>
      </c>
      <c r="AJ2496" s="4" t="str">
        <f t="shared" si="1943"/>
        <v>1PCS</v>
      </c>
      <c r="AK2496" s="4" t="str">
        <f t="shared" si="1944"/>
        <v>-1PCS</v>
      </c>
      <c r="AL2496" s="4" t="str" cm="1">
        <f t="array" ref="AL2496">LEFT(AS2496,SUM(LEN(AS2496)-LEN(SUBSTITUTE(AS2496,{"0";"1";"2";"3";"4";"5";"6";"7";"8";"9"},""))))</f>
        <v>1</v>
      </c>
      <c r="AM2496" s="4">
        <f t="shared" si="1948"/>
        <v>13</v>
      </c>
      <c r="AN2496" s="4" t="b">
        <f t="shared" si="1959"/>
        <v>1</v>
      </c>
      <c r="AO2496" s="4" t="str">
        <f t="shared" ref="AO2496:AO2527" si="1960">RIGHT(AJ2496,3)</f>
        <v>PCS</v>
      </c>
      <c r="AP2496" s="4" t="b">
        <f t="shared" si="1949"/>
        <v>1</v>
      </c>
      <c r="AQ2496" s="4" t="b">
        <f t="shared" si="1945"/>
        <v>0</v>
      </c>
      <c r="AR2496" s="5" t="str">
        <f t="shared" si="1946"/>
        <v>SABUN HARMONY CITRUS LEMON 70GR</v>
      </c>
      <c r="AS2496" s="4" t="str">
        <f t="shared" si="1947"/>
        <v>1PCS</v>
      </c>
      <c r="AT2496" t="s">
        <v>3393</v>
      </c>
      <c r="AV2496" s="33" t="str">
        <f t="shared" ca="1" si="1950"/>
        <v>XXXX</v>
      </c>
      <c r="AW2496">
        <v>2500</v>
      </c>
      <c r="AX2496">
        <v>3000</v>
      </c>
      <c r="AY2496">
        <v>1986</v>
      </c>
      <c r="AZ2496" t="str">
        <f t="shared" si="1958"/>
        <v>8000000002496</v>
      </c>
      <c r="BA2496" t="str">
        <f t="shared" si="1951"/>
        <v>SABUN HARMONY CITRUS LEMON 70GR</v>
      </c>
      <c r="BB2496" t="s">
        <v>4417</v>
      </c>
      <c r="BC2496" t="s">
        <v>4417</v>
      </c>
      <c r="BD2496" s="1"/>
      <c r="BF2496" s="9"/>
      <c r="BG2496" s="20"/>
      <c r="BH2496" s="13"/>
      <c r="BI2496" s="15"/>
      <c r="BL2496" s="13"/>
      <c r="BM2496" s="1"/>
      <c r="BP2496" s="1"/>
      <c r="BQ2496" s="1"/>
      <c r="BT2496" s="13"/>
      <c r="BU2496" s="15"/>
      <c r="BV2496" s="14"/>
    </row>
    <row r="2497" spans="1:74" x14ac:dyDescent="0.25">
      <c r="A2497" s="4" t="str">
        <f t="shared" si="1909"/>
        <v/>
      </c>
      <c r="B2497" s="4" t="str">
        <f t="shared" si="1910"/>
        <v>PCS</v>
      </c>
      <c r="C2497" s="4" t="str">
        <f t="shared" si="1911"/>
        <v/>
      </c>
      <c r="D2497" s="4" t="str">
        <f t="shared" si="1912"/>
        <v/>
      </c>
      <c r="E2497" s="4" t="str">
        <f t="shared" si="1913"/>
        <v/>
      </c>
      <c r="F2497" s="4" t="str">
        <f t="shared" si="1914"/>
        <v/>
      </c>
      <c r="G2497" s="4" t="str">
        <f t="shared" si="1915"/>
        <v/>
      </c>
      <c r="H2497" s="4" t="str">
        <f t="shared" si="1916"/>
        <v/>
      </c>
      <c r="I2497" s="4" t="str">
        <f t="shared" si="1917"/>
        <v/>
      </c>
      <c r="J2497" s="4" t="str">
        <f t="shared" si="1918"/>
        <v/>
      </c>
      <c r="K2497" s="4" t="str">
        <f t="shared" si="1919"/>
        <v/>
      </c>
      <c r="L2497" s="4" t="str">
        <f t="shared" si="1920"/>
        <v/>
      </c>
      <c r="M2497" s="4" t="str">
        <f t="shared" si="1921"/>
        <v/>
      </c>
      <c r="N2497" s="4" t="str">
        <f t="shared" si="1922"/>
        <v/>
      </c>
      <c r="O2497" s="4" t="str">
        <f t="shared" si="1923"/>
        <v/>
      </c>
      <c r="P2497" s="4" t="str">
        <f t="shared" si="1924"/>
        <v/>
      </c>
      <c r="Q2497" s="4" t="str">
        <f t="shared" si="1925"/>
        <v/>
      </c>
      <c r="R2497" s="4" t="str">
        <f t="shared" si="1926"/>
        <v/>
      </c>
      <c r="S2497" s="4" t="str">
        <f t="shared" si="1927"/>
        <v/>
      </c>
      <c r="T2497" s="4" t="str">
        <f t="shared" si="1928"/>
        <v/>
      </c>
      <c r="U2497" s="4" t="str">
        <f t="shared" si="1929"/>
        <v/>
      </c>
      <c r="V2497" s="4" t="str">
        <f t="shared" si="1930"/>
        <v/>
      </c>
      <c r="W2497" s="4" t="str">
        <f t="shared" si="1931"/>
        <v/>
      </c>
      <c r="X2497" s="4" t="str">
        <f t="shared" si="1932"/>
        <v/>
      </c>
      <c r="Y2497" s="4">
        <f t="shared" si="1933"/>
        <v>3</v>
      </c>
      <c r="Z2497" s="4" t="str">
        <f t="shared" si="1934"/>
        <v>-</v>
      </c>
      <c r="AA2497" s="4" t="str">
        <f t="shared" si="1935"/>
        <v/>
      </c>
      <c r="AB2497" s="4" t="str">
        <f t="shared" si="1936"/>
        <v/>
      </c>
      <c r="AC2497" s="4" t="str">
        <f t="shared" si="1937"/>
        <v/>
      </c>
      <c r="AD2497" s="4" t="str">
        <f t="shared" si="1938"/>
        <v/>
      </c>
      <c r="AE2497" s="4" t="str">
        <f t="shared" si="1939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1940"/>
        <v>4</v>
      </c>
      <c r="AH2497" s="4">
        <f t="shared" si="1941"/>
        <v>34</v>
      </c>
      <c r="AI2497" s="4">
        <f t="shared" si="1942"/>
        <v>30</v>
      </c>
      <c r="AJ2497" s="4" t="str">
        <f t="shared" si="1943"/>
        <v>1PCS</v>
      </c>
      <c r="AK2497" s="4" t="str">
        <f t="shared" si="1944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1948"/>
        <v>13</v>
      </c>
      <c r="AN2497" s="4" t="b">
        <f t="shared" si="1959"/>
        <v>1</v>
      </c>
      <c r="AO2497" s="4" t="str">
        <f t="shared" si="1960"/>
        <v>PCS</v>
      </c>
      <c r="AP2497" s="4" t="b">
        <f t="shared" si="1949"/>
        <v>0</v>
      </c>
      <c r="AQ2497" s="4" t="b">
        <f t="shared" si="1945"/>
        <v>0</v>
      </c>
      <c r="AR2497" s="5" t="str">
        <f t="shared" si="1946"/>
        <v>SABUN HARMONY FUJI APPLE 70GR</v>
      </c>
      <c r="AS2497" s="4" t="str">
        <f t="shared" si="1947"/>
        <v>1PCS</v>
      </c>
      <c r="AT2497" t="s">
        <v>3395</v>
      </c>
      <c r="AU2497" s="1" t="s">
        <v>3396</v>
      </c>
      <c r="AV2497" s="33" t="str">
        <f t="shared" ca="1" si="1950"/>
        <v/>
      </c>
      <c r="AW2497">
        <v>2500</v>
      </c>
      <c r="AX2497">
        <v>3000</v>
      </c>
      <c r="AY2497">
        <v>1941</v>
      </c>
      <c r="AZ2497" t="str">
        <f t="shared" si="1958"/>
        <v>8993379210854</v>
      </c>
      <c r="BA2497" t="str">
        <f t="shared" si="1951"/>
        <v>SABUN HARMONY FUJI APPLE 70GR</v>
      </c>
      <c r="BB2497" t="s">
        <v>4417</v>
      </c>
      <c r="BC2497" t="s">
        <v>4417</v>
      </c>
      <c r="BD2497" s="1"/>
      <c r="BF2497" s="9"/>
      <c r="BG2497" s="20"/>
      <c r="BH2497" s="13"/>
      <c r="BI2497" s="15"/>
      <c r="BL2497" s="13"/>
      <c r="BM2497" s="1"/>
      <c r="BP2497" s="1"/>
      <c r="BQ2497" s="1"/>
      <c r="BT2497" s="13"/>
      <c r="BU2497" s="15"/>
      <c r="BV2497" s="14"/>
    </row>
    <row r="2498" spans="1:74" x14ac:dyDescent="0.25">
      <c r="A2498" s="4" t="str">
        <f t="shared" si="1909"/>
        <v/>
      </c>
      <c r="B2498" s="4" t="str">
        <f t="shared" si="1910"/>
        <v>PCS</v>
      </c>
      <c r="C2498" s="4" t="str">
        <f t="shared" si="1911"/>
        <v/>
      </c>
      <c r="D2498" s="4" t="str">
        <f t="shared" si="1912"/>
        <v/>
      </c>
      <c r="E2498" s="4" t="str">
        <f t="shared" si="1913"/>
        <v/>
      </c>
      <c r="F2498" s="4" t="str">
        <f t="shared" si="1914"/>
        <v/>
      </c>
      <c r="G2498" s="4" t="str">
        <f t="shared" si="1915"/>
        <v/>
      </c>
      <c r="H2498" s="4" t="str">
        <f t="shared" si="1916"/>
        <v/>
      </c>
      <c r="I2498" s="4" t="str">
        <f t="shared" si="1917"/>
        <v/>
      </c>
      <c r="J2498" s="4" t="str">
        <f t="shared" si="1918"/>
        <v/>
      </c>
      <c r="K2498" s="4" t="str">
        <f t="shared" si="1919"/>
        <v/>
      </c>
      <c r="L2498" s="4" t="str">
        <f t="shared" si="1920"/>
        <v/>
      </c>
      <c r="M2498" s="4" t="str">
        <f t="shared" si="1921"/>
        <v/>
      </c>
      <c r="N2498" s="4" t="str">
        <f t="shared" si="1922"/>
        <v/>
      </c>
      <c r="O2498" s="4" t="str">
        <f t="shared" si="1923"/>
        <v/>
      </c>
      <c r="P2498" s="4" t="str">
        <f t="shared" si="1924"/>
        <v/>
      </c>
      <c r="Q2498" s="4" t="str">
        <f t="shared" si="1925"/>
        <v/>
      </c>
      <c r="R2498" s="4" t="str">
        <f t="shared" si="1926"/>
        <v/>
      </c>
      <c r="S2498" s="4" t="str">
        <f t="shared" si="1927"/>
        <v/>
      </c>
      <c r="T2498" s="4" t="str">
        <f t="shared" si="1928"/>
        <v/>
      </c>
      <c r="U2498" s="4" t="str">
        <f t="shared" si="1929"/>
        <v/>
      </c>
      <c r="V2498" s="4" t="str">
        <f t="shared" si="1930"/>
        <v/>
      </c>
      <c r="W2498" s="4" t="str">
        <f t="shared" si="1931"/>
        <v/>
      </c>
      <c r="X2498" s="4" t="str">
        <f t="shared" si="1932"/>
        <v/>
      </c>
      <c r="Y2498" s="4">
        <f t="shared" si="1933"/>
        <v>3</v>
      </c>
      <c r="Z2498" s="4" t="str">
        <f t="shared" si="1934"/>
        <v>-</v>
      </c>
      <c r="AA2498" s="4" t="str">
        <f t="shared" si="1935"/>
        <v/>
      </c>
      <c r="AB2498" s="4" t="str">
        <f t="shared" si="1936"/>
        <v/>
      </c>
      <c r="AC2498" s="4" t="str">
        <f t="shared" si="1937"/>
        <v/>
      </c>
      <c r="AD2498" s="4" t="str">
        <f t="shared" si="1938"/>
        <v/>
      </c>
      <c r="AE2498" s="4" t="str">
        <f t="shared" si="1939"/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si="1940"/>
        <v>4</v>
      </c>
      <c r="AH2498" s="4">
        <f t="shared" si="1941"/>
        <v>29</v>
      </c>
      <c r="AI2498" s="4">
        <f t="shared" si="1942"/>
        <v>25</v>
      </c>
      <c r="AJ2498" s="4" t="str">
        <f t="shared" si="1943"/>
        <v>1PCS</v>
      </c>
      <c r="AK2498" s="4" t="str">
        <f t="shared" si="1944"/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1948"/>
        <v>13</v>
      </c>
      <c r="AN2498" s="4" t="b">
        <f t="shared" si="1959"/>
        <v>1</v>
      </c>
      <c r="AO2498" s="4" t="str">
        <f t="shared" si="1960"/>
        <v>PCS</v>
      </c>
      <c r="AP2498" s="4" t="b">
        <f t="shared" si="1949"/>
        <v>0</v>
      </c>
      <c r="AQ2498" s="4" t="b">
        <f t="shared" si="1945"/>
        <v>0</v>
      </c>
      <c r="AR2498" s="5" t="str">
        <f t="shared" si="1946"/>
        <v>SABUN HARMONY GRAPE 70GR</v>
      </c>
      <c r="AS2498" s="4" t="str">
        <f t="shared" si="1947"/>
        <v>1PCS</v>
      </c>
      <c r="AT2498" t="s">
        <v>3397</v>
      </c>
      <c r="AU2498" s="1" t="s">
        <v>3398</v>
      </c>
      <c r="AV2498" s="33" t="str">
        <f t="shared" ca="1" si="1950"/>
        <v/>
      </c>
      <c r="AW2498">
        <v>2500</v>
      </c>
      <c r="AX2498">
        <v>3000</v>
      </c>
      <c r="AY2498">
        <v>1941</v>
      </c>
      <c r="AZ2498" t="str">
        <f t="shared" si="1958"/>
        <v>8993379200862</v>
      </c>
      <c r="BA2498" t="str">
        <f t="shared" si="1951"/>
        <v>SABUN HARMONY GRAPE 70GR</v>
      </c>
      <c r="BB2498" t="s">
        <v>4417</v>
      </c>
      <c r="BC2498" t="s">
        <v>4417</v>
      </c>
      <c r="BD2498" s="1"/>
      <c r="BF2498" s="9"/>
      <c r="BG2498" s="20"/>
      <c r="BH2498" s="13"/>
      <c r="BI2498" s="15"/>
      <c r="BL2498" s="13"/>
      <c r="BM2498" s="1"/>
      <c r="BP2498" s="1"/>
      <c r="BQ2498" s="1"/>
      <c r="BT2498" s="13"/>
      <c r="BU2498" s="15"/>
      <c r="BV2498" s="14"/>
    </row>
    <row r="2499" spans="1:74" x14ac:dyDescent="0.25">
      <c r="A2499" s="4" t="str">
        <f t="shared" si="1909"/>
        <v/>
      </c>
      <c r="B2499" s="4" t="str">
        <f t="shared" si="1910"/>
        <v>PCS</v>
      </c>
      <c r="C2499" s="4" t="str">
        <f t="shared" si="1911"/>
        <v/>
      </c>
      <c r="D2499" s="4" t="str">
        <f t="shared" si="1912"/>
        <v/>
      </c>
      <c r="E2499" s="4" t="str">
        <f t="shared" si="1913"/>
        <v/>
      </c>
      <c r="F2499" s="4" t="str">
        <f t="shared" si="1914"/>
        <v/>
      </c>
      <c r="G2499" s="4" t="str">
        <f t="shared" si="1915"/>
        <v/>
      </c>
      <c r="H2499" s="4" t="str">
        <f t="shared" si="1916"/>
        <v/>
      </c>
      <c r="I2499" s="4" t="str">
        <f t="shared" si="1917"/>
        <v/>
      </c>
      <c r="J2499" s="4" t="str">
        <f t="shared" si="1918"/>
        <v/>
      </c>
      <c r="K2499" s="4" t="str">
        <f t="shared" si="1919"/>
        <v/>
      </c>
      <c r="L2499" s="4" t="str">
        <f t="shared" si="1920"/>
        <v/>
      </c>
      <c r="M2499" s="4" t="str">
        <f t="shared" si="1921"/>
        <v/>
      </c>
      <c r="N2499" s="4" t="str">
        <f t="shared" si="1922"/>
        <v/>
      </c>
      <c r="O2499" s="4" t="str">
        <f t="shared" si="1923"/>
        <v/>
      </c>
      <c r="P2499" s="4" t="str">
        <f t="shared" si="1924"/>
        <v/>
      </c>
      <c r="Q2499" s="4" t="str">
        <f t="shared" si="1925"/>
        <v/>
      </c>
      <c r="R2499" s="4" t="str">
        <f t="shared" si="1926"/>
        <v/>
      </c>
      <c r="S2499" s="4" t="str">
        <f t="shared" si="1927"/>
        <v/>
      </c>
      <c r="T2499" s="4" t="str">
        <f t="shared" si="1928"/>
        <v/>
      </c>
      <c r="U2499" s="4" t="str">
        <f t="shared" si="1929"/>
        <v/>
      </c>
      <c r="V2499" s="4" t="str">
        <f t="shared" si="1930"/>
        <v/>
      </c>
      <c r="W2499" s="4" t="str">
        <f t="shared" si="1931"/>
        <v/>
      </c>
      <c r="X2499" s="4" t="str">
        <f t="shared" si="1932"/>
        <v/>
      </c>
      <c r="Y2499" s="4">
        <f t="shared" si="1933"/>
        <v>3</v>
      </c>
      <c r="Z2499" s="4" t="str">
        <f t="shared" si="1934"/>
        <v>-</v>
      </c>
      <c r="AA2499" s="4" t="str">
        <f t="shared" si="1935"/>
        <v/>
      </c>
      <c r="AB2499" s="4" t="str">
        <f t="shared" si="1936"/>
        <v/>
      </c>
      <c r="AC2499" s="4" t="str">
        <f t="shared" si="1937"/>
        <v/>
      </c>
      <c r="AD2499" s="4" t="str">
        <f t="shared" si="1938"/>
        <v/>
      </c>
      <c r="AE2499" s="4" t="str">
        <f t="shared" si="1939"/>
        <v/>
      </c>
      <c r="AF2499" s="4" t="str" cm="1">
        <f t="array" aca="1" ref="AF2499" ca="1">LEFT(AS2499,MATCH(FALSE,ISNUMBER(MID(AS2499,ROW(INDIRECT("1:"&amp;LEN(AS2499)+1)), 1) *1),0) -1)</f>
        <v>1</v>
      </c>
      <c r="AG2499" s="4">
        <f t="shared" si="1940"/>
        <v>4</v>
      </c>
      <c r="AH2499" s="4">
        <f t="shared" si="1941"/>
        <v>38</v>
      </c>
      <c r="AI2499" s="4">
        <f t="shared" si="1942"/>
        <v>34</v>
      </c>
      <c r="AJ2499" s="4" t="str">
        <f t="shared" si="1943"/>
        <v>1PCS</v>
      </c>
      <c r="AK2499" s="4" t="str">
        <f t="shared" si="1944"/>
        <v>-1PCS</v>
      </c>
      <c r="AL2499" s="4" t="str" cm="1">
        <f t="array" ref="AL2499">LEFT(AS2499,SUM(LEN(AS2499)-LEN(SUBSTITUTE(AS2499,{"0";"1";"2";"3";"4";"5";"6";"7";"8";"9"},""))))</f>
        <v>1</v>
      </c>
      <c r="AM2499" s="4">
        <f t="shared" si="1948"/>
        <v>13</v>
      </c>
      <c r="AN2499" s="4" t="b">
        <f t="shared" si="1959"/>
        <v>1</v>
      </c>
      <c r="AO2499" s="4" t="str">
        <f t="shared" si="1960"/>
        <v>PCS</v>
      </c>
      <c r="AP2499" s="4" t="b">
        <f t="shared" si="1949"/>
        <v>0</v>
      </c>
      <c r="AQ2499" s="4" t="b">
        <f t="shared" si="1945"/>
        <v>0</v>
      </c>
      <c r="AR2499" s="5" t="str">
        <f t="shared" si="1946"/>
        <v>SABUN HARMONY HONEYDEW MELON 70GR</v>
      </c>
      <c r="AS2499" s="4" t="str">
        <f t="shared" si="1947"/>
        <v>1PCS</v>
      </c>
      <c r="AT2499" t="s">
        <v>3399</v>
      </c>
      <c r="AU2499" s="1" t="s">
        <v>3400</v>
      </c>
      <c r="AV2499" s="33" t="str">
        <f t="shared" ca="1" si="1950"/>
        <v/>
      </c>
      <c r="AW2499">
        <v>2500</v>
      </c>
      <c r="AX2499">
        <v>3000</v>
      </c>
      <c r="AY2499">
        <v>1941</v>
      </c>
      <c r="AZ2499" t="str">
        <f t="shared" si="1958"/>
        <v>8993379200879</v>
      </c>
      <c r="BA2499" t="str">
        <f t="shared" si="1951"/>
        <v>SABUN HARMONY HONEYDEW MELON 70GR</v>
      </c>
      <c r="BB2499" t="s">
        <v>4417</v>
      </c>
      <c r="BC2499" t="s">
        <v>4417</v>
      </c>
      <c r="BD2499" s="1"/>
      <c r="BF2499" s="9"/>
      <c r="BG2499" s="20"/>
      <c r="BH2499" s="13"/>
      <c r="BI2499" s="15"/>
      <c r="BL2499" s="13"/>
      <c r="BM2499" s="1"/>
      <c r="BP2499" s="1"/>
      <c r="BQ2499" s="1"/>
      <c r="BT2499" s="13"/>
      <c r="BU2499" s="15"/>
      <c r="BV2499" s="14"/>
    </row>
    <row r="2500" spans="1:74" x14ac:dyDescent="0.25">
      <c r="A2500" s="4" t="str">
        <f t="shared" ref="A2500:A2563" si="1961">IF(IFERROR(SEARCH($A$1,AT2500),0)&gt;0,$A$1,"")</f>
        <v/>
      </c>
      <c r="B2500" s="4" t="str">
        <f t="shared" ref="B2500:B2563" si="1962">IF(IFERROR(SEARCH($B$1,AT2500),0)&gt;0,$B$1,"")</f>
        <v>PCS</v>
      </c>
      <c r="C2500" s="4" t="str">
        <f t="shared" ref="C2500:C2563" si="1963">IF(IFERROR(SEARCH($C$1,AT2500),0)&gt;0,$C$1,"")</f>
        <v/>
      </c>
      <c r="D2500" s="4" t="str">
        <f t="shared" ref="D2500:D2563" si="1964">IF(IFERROR(SEARCH($D$1,AT2500),0)&gt;0,$D$1,"")</f>
        <v/>
      </c>
      <c r="E2500" s="4" t="str">
        <f t="shared" ref="E2500:E2563" si="1965">IF(IFERROR(SEARCH($E$1,AT2500),0)&gt;0,$E$1,"")</f>
        <v/>
      </c>
      <c r="F2500" s="4" t="str">
        <f t="shared" ref="F2500:F2563" si="1966">IF(IFERROR(SEARCH($F$1,AT2500),0)&gt;0,$F$1,"")</f>
        <v/>
      </c>
      <c r="G2500" s="4" t="str">
        <f t="shared" ref="G2500:G2563" si="1967">IF(IFERROR(SEARCH($G$1,AT2500),0)&gt;0,$G$1,"")</f>
        <v/>
      </c>
      <c r="H2500" s="4" t="str">
        <f t="shared" ref="H2500:H2563" si="1968">IF(IFERROR(SEARCH($H$1,AT2500),0)&gt;0,$H$1,"")</f>
        <v/>
      </c>
      <c r="I2500" s="4" t="str">
        <f t="shared" ref="I2500:I2563" si="1969">IF(IFERROR(SEARCH($I$1,AT2500),0)&gt;0,$I$1,"")</f>
        <v/>
      </c>
      <c r="J2500" s="4" t="str">
        <f t="shared" ref="J2500:J2563" si="1970">IF(IFERROR(SEARCH($J$1,AT2500),0)&gt;0,$J$1,"")</f>
        <v/>
      </c>
      <c r="K2500" s="4" t="str">
        <f t="shared" ref="K2500:K2563" si="1971">IF(IFERROR(SEARCH($K$1,AT2500),0)&gt;0,$K$1,"")</f>
        <v/>
      </c>
      <c r="L2500" s="4" t="str">
        <f t="shared" ref="L2500:L2563" si="1972">IF(IFERROR(SEARCH($L$1,AT2500),0)&gt;0,$L$1,"")</f>
        <v/>
      </c>
      <c r="M2500" s="4" t="str">
        <f t="shared" ref="M2500:M2563" si="1973">IF(IFERROR(SEARCH($M$1,AT2500),0)&gt;0,$M$1,"")</f>
        <v/>
      </c>
      <c r="N2500" s="4" t="str">
        <f t="shared" ref="N2500:N2563" si="1974">IF(IFERROR(SEARCH($N$1,AT2500),0)&gt;0,$N$1,"")</f>
        <v/>
      </c>
      <c r="O2500" s="4" t="str">
        <f t="shared" ref="O2500:O2563" si="1975">IF(IFERROR(SEARCH($O$1,AT2500),0)&gt;0,$O$1,"")</f>
        <v/>
      </c>
      <c r="P2500" s="4" t="str">
        <f t="shared" ref="P2500:P2563" si="1976">IF(IFERROR(SEARCH($P$1,AT2500),0)&gt;0,$P$1,"")</f>
        <v/>
      </c>
      <c r="Q2500" s="4" t="str">
        <f t="shared" ref="Q2500:Q2563" si="1977">IF(IFERROR(SEARCH($Q$1,AT2500),0)&gt;0,$Q$1,"")</f>
        <v/>
      </c>
      <c r="R2500" s="4" t="str">
        <f t="shared" ref="R2500:R2563" si="1978">IF(IFERROR(SEARCH($R$1,AT2500),0)&gt;0,$R$1,"")</f>
        <v/>
      </c>
      <c r="S2500" s="4" t="str">
        <f t="shared" ref="S2500:S2563" si="1979">IF(IFERROR(SEARCH($S$1,AT2500),0)&gt;0,$S$1,"")</f>
        <v/>
      </c>
      <c r="T2500" s="4" t="str">
        <f t="shared" ref="T2500:T2563" si="1980">IF(IFERROR(SEARCH($T$1,AT2500),0)&gt;0,$T$1,"")</f>
        <v/>
      </c>
      <c r="U2500" s="4" t="str">
        <f t="shared" ref="U2500:U2563" si="1981">IF(IFERROR(SEARCH($U$1,AT2500),0)&gt;0,$U$1,"")</f>
        <v/>
      </c>
      <c r="V2500" s="4" t="str">
        <f t="shared" ref="V2500:V2563" si="1982">IF(IFERROR(SEARCH($V$1,AT2500),0)&gt;0,$V$1,"")</f>
        <v/>
      </c>
      <c r="W2500" s="4" t="str">
        <f t="shared" ref="W2500:W2563" si="1983">IF(IFERROR(SEARCH($W$1,AT2500),0)&gt;0,$W$1,"")</f>
        <v/>
      </c>
      <c r="X2500" s="4" t="str">
        <f t="shared" ref="X2500:X2563" si="1984">IF(IFERROR(SEARCH($X$1,AT2500),0)&gt;0,$X$1,"")</f>
        <v/>
      </c>
      <c r="Y2500" s="4">
        <f t="shared" ref="Y2500:Y2563" si="1985">LEN(B2500)+LEN(C2500)+LEN(D2500)+LEN(E2500)+LEN(F2500)+LEN(T2500)+LEN(G2500)+LEN(H2500)+LEN(I2500)+LEN(J2500)+LEN(K2500)+LEN(L2500)+LEN(M2500)+LEN(N2500)+LEN(U2500)+LEN(O2500)+LEN(P2500)+LEN(V2500)+LEN(A2500)+LEN(Q2500)+LEN(X2500)+LEN(R2500)+LEN(W2500)+LEN(S2500)</f>
        <v>3</v>
      </c>
      <c r="Z2500" s="4" t="str">
        <f t="shared" ref="Z2500:Z2563" si="1986">IF(IFERROR(SEARCH($Z$1,AT2500),0)&gt;0,$Z$1,"")</f>
        <v>-</v>
      </c>
      <c r="AA2500" s="4" t="str">
        <f t="shared" ref="AA2500:AA2563" si="1987">IF(IFERROR(SEARCH($AA$1,AT2500),0)&gt;0,$AA$1,"")</f>
        <v/>
      </c>
      <c r="AB2500" s="4" t="str">
        <f t="shared" ref="AB2500:AB2563" si="1988">IF(IFERROR(SEARCH($AB$1,AT2500),0)&gt;0,$AB$1,"")</f>
        <v/>
      </c>
      <c r="AC2500" s="4" t="str">
        <f t="shared" ref="AC2500:AC2563" si="1989">IF(IFERROR(SEARCH($AC$1,AT2500),0)&gt;0,$AC$1,"")</f>
        <v/>
      </c>
      <c r="AD2500" s="4" t="str">
        <f t="shared" ref="AD2500:AD2563" si="1990">IF(IFERROR(SEARCH($AD$1,AT2500),0)&gt;0,$AD$1,"")</f>
        <v/>
      </c>
      <c r="AE2500" s="4" t="str">
        <f t="shared" ref="AE2500:AE2563" si="1991">IF(IFERROR(SEARCH($AE$1,AT2500),0)&gt;0,$AE$1,"")</f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ref="AG2500:AG2563" si="1992">LEN(AS2500)</f>
        <v>4</v>
      </c>
      <c r="AH2500" s="4">
        <f t="shared" ref="AH2500:AH2563" si="1993">LEN(AT2500)</f>
        <v>38</v>
      </c>
      <c r="AI2500" s="4">
        <f t="shared" ref="AI2500:AI2563" si="1994">AH2500-AG2500</f>
        <v>34</v>
      </c>
      <c r="AJ2500" s="4" t="str">
        <f t="shared" ref="AJ2500:AJ2563" si="1995">RIGHT(AT2500,4)</f>
        <v>1PCS</v>
      </c>
      <c r="AK2500" s="4" t="str">
        <f t="shared" ref="AK2500:AK2563" si="1996">RIGHT(AT2500,5)</f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1948"/>
        <v>13</v>
      </c>
      <c r="AN2500" s="4" t="b">
        <f t="shared" si="1959"/>
        <v>1</v>
      </c>
      <c r="AO2500" s="4" t="str">
        <f t="shared" si="1960"/>
        <v>PCS</v>
      </c>
      <c r="AP2500" s="4" t="b">
        <f t="shared" si="1949"/>
        <v>0</v>
      </c>
      <c r="AQ2500" s="4" t="b">
        <f t="shared" ref="AQ2500:AQ2563" si="1997">LEFT(AT2500,2)=LEFT(AU2500,2)</f>
        <v>0</v>
      </c>
      <c r="AR2500" s="5" t="str">
        <f t="shared" ref="AR2500:AR2563" si="1998">LEFT(AT2500,(AI2500-1))</f>
        <v>SABUN HARMONY ORANGE SATSUMA 70GR</v>
      </c>
      <c r="AS2500" s="4" t="str">
        <f t="shared" ref="AS2500:AS2563" si="1999">IFERROR(RIGHT(AT2500,LEN(AT2500)-FIND("-",AT2500)),1)</f>
        <v>1PCS</v>
      </c>
      <c r="AT2500" t="s">
        <v>3401</v>
      </c>
      <c r="AU2500" s="1" t="s">
        <v>3402</v>
      </c>
      <c r="AV2500" s="33" t="str">
        <f t="shared" ca="1" si="1950"/>
        <v/>
      </c>
      <c r="AW2500">
        <v>2500</v>
      </c>
      <c r="AX2500">
        <v>3000</v>
      </c>
      <c r="AY2500">
        <v>1941</v>
      </c>
      <c r="AZ2500" t="str">
        <f t="shared" si="1958"/>
        <v>8993379200886</v>
      </c>
      <c r="BA2500" t="str">
        <f t="shared" si="1951"/>
        <v>SABUN HARMONY ORANGE SATSUMA 70GR</v>
      </c>
      <c r="BB2500" t="s">
        <v>4417</v>
      </c>
      <c r="BC2500" t="s">
        <v>4417</v>
      </c>
      <c r="BD2500" s="1"/>
      <c r="BF2500" s="9"/>
      <c r="BG2500" s="20"/>
      <c r="BH2500" s="13"/>
      <c r="BI2500" s="15"/>
      <c r="BL2500" s="13"/>
      <c r="BM2500" s="1"/>
      <c r="BP2500" s="1"/>
      <c r="BQ2500" s="1"/>
      <c r="BT2500" s="13"/>
      <c r="BU2500" s="15"/>
      <c r="BV2500" s="14"/>
    </row>
    <row r="2501" spans="1:74" x14ac:dyDescent="0.25">
      <c r="A2501" s="4" t="str">
        <f t="shared" si="1961"/>
        <v/>
      </c>
      <c r="B2501" s="4" t="str">
        <f t="shared" si="1962"/>
        <v>PCS</v>
      </c>
      <c r="C2501" s="4" t="str">
        <f t="shared" si="1963"/>
        <v/>
      </c>
      <c r="D2501" s="4" t="str">
        <f t="shared" si="1964"/>
        <v/>
      </c>
      <c r="E2501" s="4" t="str">
        <f t="shared" si="1965"/>
        <v/>
      </c>
      <c r="F2501" s="4" t="str">
        <f t="shared" si="1966"/>
        <v/>
      </c>
      <c r="G2501" s="4" t="str">
        <f t="shared" si="1967"/>
        <v/>
      </c>
      <c r="H2501" s="4" t="str">
        <f t="shared" si="1968"/>
        <v/>
      </c>
      <c r="I2501" s="4" t="str">
        <f t="shared" si="1969"/>
        <v/>
      </c>
      <c r="J2501" s="4" t="str">
        <f t="shared" si="1970"/>
        <v/>
      </c>
      <c r="K2501" s="4" t="str">
        <f t="shared" si="1971"/>
        <v/>
      </c>
      <c r="L2501" s="4" t="str">
        <f t="shared" si="1972"/>
        <v/>
      </c>
      <c r="M2501" s="4" t="str">
        <f t="shared" si="1973"/>
        <v/>
      </c>
      <c r="N2501" s="4" t="str">
        <f t="shared" si="1974"/>
        <v/>
      </c>
      <c r="O2501" s="4" t="str">
        <f t="shared" si="1975"/>
        <v>DUS</v>
      </c>
      <c r="P2501" s="4" t="str">
        <f t="shared" si="1976"/>
        <v/>
      </c>
      <c r="Q2501" s="4" t="str">
        <f t="shared" si="1977"/>
        <v/>
      </c>
      <c r="R2501" s="4" t="str">
        <f t="shared" si="1978"/>
        <v/>
      </c>
      <c r="S2501" s="4" t="str">
        <f t="shared" si="1979"/>
        <v/>
      </c>
      <c r="T2501" s="4" t="str">
        <f t="shared" si="1980"/>
        <v/>
      </c>
      <c r="U2501" s="4" t="str">
        <f t="shared" si="1981"/>
        <v/>
      </c>
      <c r="V2501" s="4" t="str">
        <f t="shared" si="1982"/>
        <v/>
      </c>
      <c r="W2501" s="4" t="str">
        <f t="shared" si="1983"/>
        <v/>
      </c>
      <c r="X2501" s="4" t="str">
        <f t="shared" si="1984"/>
        <v/>
      </c>
      <c r="Y2501" s="4">
        <f t="shared" si="1985"/>
        <v>6</v>
      </c>
      <c r="Z2501" s="4" t="str">
        <f t="shared" si="1986"/>
        <v>-</v>
      </c>
      <c r="AA2501" s="4" t="str">
        <f t="shared" si="1987"/>
        <v>/</v>
      </c>
      <c r="AB2501" s="4" t="str">
        <f t="shared" si="1988"/>
        <v/>
      </c>
      <c r="AC2501" s="4" t="str">
        <f t="shared" si="1989"/>
        <v/>
      </c>
      <c r="AD2501" s="4" t="str">
        <f t="shared" si="1990"/>
        <v/>
      </c>
      <c r="AE2501" s="4" t="str">
        <f t="shared" si="1991"/>
        <v/>
      </c>
      <c r="AF2501" s="4" t="str" cm="1">
        <f t="array" aca="1" ref="AF2501" ca="1">LEFT(AS2501,MATCH(FALSE,ISNUMBER(MID(AS2501,ROW(INDIRECT("1:"&amp;LEN(AS2501)+1)), 1) *1),0) -1)</f>
        <v>144</v>
      </c>
      <c r="AG2501" s="4">
        <f t="shared" si="1992"/>
        <v>10</v>
      </c>
      <c r="AH2501" s="4">
        <f t="shared" si="1993"/>
        <v>25</v>
      </c>
      <c r="AI2501" s="4">
        <f t="shared" si="1994"/>
        <v>15</v>
      </c>
      <c r="AJ2501" s="4" t="str">
        <f t="shared" si="1995"/>
        <v>/DUS</v>
      </c>
      <c r="AK2501" s="4" t="str">
        <f t="shared" si="1996"/>
        <v>S/DUS</v>
      </c>
      <c r="AL2501" s="4" t="str" cm="1">
        <f t="array" ref="AL2501">LEFT(AS2501,SUM(LEN(AS2501)-LEN(SUBSTITUTE(AS2501,{"0";"1";"2";"3";"4";"5";"6";"7";"8";"9"},""))))</f>
        <v>144</v>
      </c>
      <c r="AM2501" s="4">
        <f t="shared" ref="AM2501:AM2564" si="2000">LEN(AZ2501)</f>
        <v>13</v>
      </c>
      <c r="AN2501" s="4" t="b">
        <f>LEFT(AS2501,3)=AL2501</f>
        <v>1</v>
      </c>
      <c r="AO2501" s="4" t="str">
        <f t="shared" si="1960"/>
        <v>DUS</v>
      </c>
      <c r="AP2501" s="4" t="b">
        <f t="shared" ref="AP2501:AP2564" si="2001">IF((AR2501=AR2502)=TRUE,TRUE,IF((AR2500=AR2501)=TRUE,TRUE,FALSE))</f>
        <v>0</v>
      </c>
      <c r="AQ2501" s="4" t="b">
        <f t="shared" si="1997"/>
        <v>0</v>
      </c>
      <c r="AR2501" s="5" t="str">
        <f t="shared" si="1998"/>
        <v>SABUN LIFEBUOY</v>
      </c>
      <c r="AS2501" s="4" t="str">
        <f t="shared" si="1999"/>
        <v>144PCS/DUS</v>
      </c>
      <c r="AT2501" t="s">
        <v>3410</v>
      </c>
      <c r="AV2501" s="33" t="b">
        <f t="shared" ref="AV2501:AV2564" ca="1" si="2002">IF(IF(IF(AR2501=AR2502,10,0)+IF(NOT(AO2501="DUS")=TRUE,10,0)=20,"XXXX",IF(IF((AF2501+1)=2,0,1)+IF(AO2501="DUS",1,0)=2,TRUE,""))="",IF(IF(AR2501=AR2500,10,0)+IF(NOT(AO2501="DUS")=TRUE,10,0)=20,"XXXX",IF(IF((AF2501+1)=2,0,1)+IF(AO2501="DUS",1,0)=2,TRUE,"")),IF(IF(AR2501=AR2502,10,0)+IF(NOT(AO2501="DUS")=TRUE,10,0)=20,"XXXX",IF(IF((AF2501+1)=2,0,1)+IF(AO2501="DUS",1,0)=2,TRUE,"")))</f>
        <v>1</v>
      </c>
      <c r="AW2501">
        <v>517000</v>
      </c>
      <c r="AX2501">
        <v>517000</v>
      </c>
      <c r="AY2501">
        <v>511999</v>
      </c>
      <c r="AZ2501" t="str">
        <f t="shared" si="1958"/>
        <v>8000000002501</v>
      </c>
      <c r="BA2501" t="str">
        <f t="shared" ref="BA2501:BA2564" si="2003">AR2501</f>
        <v>SABUN LIFEBUOY</v>
      </c>
      <c r="BB2501" t="s">
        <v>4417</v>
      </c>
      <c r="BC2501" t="s">
        <v>4417</v>
      </c>
      <c r="BD2501" s="1"/>
      <c r="BF2501" s="9"/>
      <c r="BG2501" s="20"/>
      <c r="BH2501" s="13"/>
      <c r="BI2501" s="15"/>
      <c r="BL2501" s="13"/>
      <c r="BM2501" s="1"/>
      <c r="BP2501" s="1"/>
      <c r="BQ2501" s="1"/>
      <c r="BT2501" s="13"/>
      <c r="BU2501" s="15"/>
      <c r="BV2501" s="14"/>
    </row>
    <row r="2502" spans="1:74" x14ac:dyDescent="0.25">
      <c r="A2502" s="4" t="str">
        <f t="shared" si="1961"/>
        <v/>
      </c>
      <c r="B2502" s="4" t="str">
        <f t="shared" si="1962"/>
        <v>PCS</v>
      </c>
      <c r="C2502" s="4" t="str">
        <f t="shared" si="1963"/>
        <v/>
      </c>
      <c r="D2502" s="4" t="str">
        <f t="shared" si="1964"/>
        <v/>
      </c>
      <c r="E2502" s="4" t="str">
        <f t="shared" si="1965"/>
        <v/>
      </c>
      <c r="F2502" s="4" t="str">
        <f t="shared" si="1966"/>
        <v/>
      </c>
      <c r="G2502" s="4" t="str">
        <f t="shared" si="1967"/>
        <v/>
      </c>
      <c r="H2502" s="4" t="str">
        <f t="shared" si="1968"/>
        <v/>
      </c>
      <c r="I2502" s="4" t="str">
        <f t="shared" si="1969"/>
        <v/>
      </c>
      <c r="J2502" s="4" t="str">
        <f t="shared" si="1970"/>
        <v/>
      </c>
      <c r="K2502" s="4" t="str">
        <f t="shared" si="1971"/>
        <v/>
      </c>
      <c r="L2502" s="4" t="str">
        <f t="shared" si="1972"/>
        <v/>
      </c>
      <c r="M2502" s="4" t="str">
        <f t="shared" si="1973"/>
        <v/>
      </c>
      <c r="N2502" s="4" t="str">
        <f t="shared" si="1974"/>
        <v/>
      </c>
      <c r="O2502" s="4" t="str">
        <f t="shared" si="1975"/>
        <v/>
      </c>
      <c r="P2502" s="4" t="str">
        <f t="shared" si="1976"/>
        <v/>
      </c>
      <c r="Q2502" s="4" t="str">
        <f t="shared" si="1977"/>
        <v/>
      </c>
      <c r="R2502" s="4" t="str">
        <f t="shared" si="1978"/>
        <v/>
      </c>
      <c r="S2502" s="4" t="str">
        <f t="shared" si="1979"/>
        <v/>
      </c>
      <c r="T2502" s="4" t="str">
        <f t="shared" si="1980"/>
        <v/>
      </c>
      <c r="U2502" s="4" t="str">
        <f t="shared" si="1981"/>
        <v/>
      </c>
      <c r="V2502" s="4" t="str">
        <f t="shared" si="1982"/>
        <v/>
      </c>
      <c r="W2502" s="4" t="str">
        <f t="shared" si="1983"/>
        <v/>
      </c>
      <c r="X2502" s="4" t="str">
        <f t="shared" si="1984"/>
        <v/>
      </c>
      <c r="Y2502" s="4">
        <f t="shared" si="1985"/>
        <v>3</v>
      </c>
      <c r="Z2502" s="4" t="str">
        <f t="shared" si="1986"/>
        <v>-</v>
      </c>
      <c r="AA2502" s="4" t="str">
        <f t="shared" si="1987"/>
        <v/>
      </c>
      <c r="AB2502" s="4" t="str">
        <f t="shared" si="1988"/>
        <v/>
      </c>
      <c r="AC2502" s="4" t="str">
        <f t="shared" si="1989"/>
        <v/>
      </c>
      <c r="AD2502" s="4" t="str">
        <f t="shared" si="1990"/>
        <v/>
      </c>
      <c r="AE2502" s="4" t="str">
        <f t="shared" si="1991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1992"/>
        <v>4</v>
      </c>
      <c r="AH2502" s="4">
        <f t="shared" si="1993"/>
        <v>31</v>
      </c>
      <c r="AI2502" s="4">
        <f t="shared" si="1994"/>
        <v>27</v>
      </c>
      <c r="AJ2502" s="4" t="str">
        <f t="shared" si="1995"/>
        <v>1PCS</v>
      </c>
      <c r="AK2502" s="4" t="str">
        <f t="shared" si="1996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2000"/>
        <v>13</v>
      </c>
      <c r="AN2502" s="4" t="b">
        <f>LEFT(AS2502,1)=AL2502</f>
        <v>1</v>
      </c>
      <c r="AO2502" s="4" t="str">
        <f t="shared" si="1960"/>
        <v>PCS</v>
      </c>
      <c r="AP2502" s="4" t="b">
        <f t="shared" si="2001"/>
        <v>0</v>
      </c>
      <c r="AQ2502" s="4" t="b">
        <f t="shared" si="1997"/>
        <v>0</v>
      </c>
      <c r="AR2502" s="5" t="str">
        <f t="shared" si="1998"/>
        <v>SABUN LIFEBUOY LEMON FRESH</v>
      </c>
      <c r="AS2502" s="4" t="str">
        <f t="shared" si="1999"/>
        <v>1PCS</v>
      </c>
      <c r="AT2502" t="s">
        <v>3403</v>
      </c>
      <c r="AU2502" s="1" t="s">
        <v>3404</v>
      </c>
      <c r="AV2502" s="33" t="str">
        <f t="shared" ca="1" si="2002"/>
        <v/>
      </c>
      <c r="AW2502">
        <v>3800</v>
      </c>
      <c r="AX2502">
        <v>4000</v>
      </c>
      <c r="AY2502">
        <v>3450</v>
      </c>
      <c r="AZ2502" t="str">
        <f t="shared" si="1958"/>
        <v>8999999059323</v>
      </c>
      <c r="BA2502" t="str">
        <f t="shared" si="2003"/>
        <v>SABUN LIFEBUOY LEMON FRESH</v>
      </c>
      <c r="BB2502" t="s">
        <v>4417</v>
      </c>
      <c r="BC2502" t="s">
        <v>4417</v>
      </c>
      <c r="BD2502" s="1"/>
      <c r="BF2502" s="9"/>
      <c r="BG2502" s="20"/>
      <c r="BH2502" s="13"/>
      <c r="BI2502" s="15"/>
      <c r="BL2502" s="13"/>
      <c r="BM2502" s="1"/>
      <c r="BP2502" s="1"/>
      <c r="BQ2502" s="1"/>
      <c r="BT2502" s="13"/>
      <c r="BU2502" s="15"/>
      <c r="BV2502" s="14"/>
    </row>
    <row r="2503" spans="1:74" x14ac:dyDescent="0.25">
      <c r="A2503" s="4" t="str">
        <f t="shared" si="1961"/>
        <v/>
      </c>
      <c r="B2503" s="4" t="str">
        <f t="shared" si="1962"/>
        <v>PCS</v>
      </c>
      <c r="C2503" s="4" t="str">
        <f t="shared" si="1963"/>
        <v/>
      </c>
      <c r="D2503" s="4" t="str">
        <f t="shared" si="1964"/>
        <v/>
      </c>
      <c r="E2503" s="4" t="str">
        <f t="shared" si="1965"/>
        <v/>
      </c>
      <c r="F2503" s="4" t="str">
        <f t="shared" si="1966"/>
        <v/>
      </c>
      <c r="G2503" s="4" t="str">
        <f t="shared" si="1967"/>
        <v/>
      </c>
      <c r="H2503" s="4" t="str">
        <f t="shared" si="1968"/>
        <v/>
      </c>
      <c r="I2503" s="4" t="str">
        <f t="shared" si="1969"/>
        <v/>
      </c>
      <c r="J2503" s="4" t="str">
        <f t="shared" si="1970"/>
        <v/>
      </c>
      <c r="K2503" s="4" t="str">
        <f t="shared" si="1971"/>
        <v/>
      </c>
      <c r="L2503" s="4" t="str">
        <f t="shared" si="1972"/>
        <v/>
      </c>
      <c r="M2503" s="4" t="str">
        <f t="shared" si="1973"/>
        <v/>
      </c>
      <c r="N2503" s="4" t="str">
        <f t="shared" si="1974"/>
        <v/>
      </c>
      <c r="O2503" s="4" t="str">
        <f t="shared" si="1975"/>
        <v/>
      </c>
      <c r="P2503" s="4" t="str">
        <f t="shared" si="1976"/>
        <v/>
      </c>
      <c r="Q2503" s="4" t="str">
        <f t="shared" si="1977"/>
        <v/>
      </c>
      <c r="R2503" s="4" t="str">
        <f t="shared" si="1978"/>
        <v/>
      </c>
      <c r="S2503" s="4" t="str">
        <f t="shared" si="1979"/>
        <v/>
      </c>
      <c r="T2503" s="4" t="str">
        <f t="shared" si="1980"/>
        <v/>
      </c>
      <c r="U2503" s="4" t="str">
        <f t="shared" si="1981"/>
        <v/>
      </c>
      <c r="V2503" s="4" t="str">
        <f t="shared" si="1982"/>
        <v/>
      </c>
      <c r="W2503" s="4" t="str">
        <f t="shared" si="1983"/>
        <v/>
      </c>
      <c r="X2503" s="4" t="str">
        <f t="shared" si="1984"/>
        <v/>
      </c>
      <c r="Y2503" s="4">
        <f t="shared" si="1985"/>
        <v>3</v>
      </c>
      <c r="Z2503" s="4" t="str">
        <f t="shared" si="1986"/>
        <v>-</v>
      </c>
      <c r="AA2503" s="4" t="str">
        <f t="shared" si="1987"/>
        <v/>
      </c>
      <c r="AB2503" s="4" t="str">
        <f t="shared" si="1988"/>
        <v/>
      </c>
      <c r="AC2503" s="4" t="str">
        <f t="shared" si="1989"/>
        <v/>
      </c>
      <c r="AD2503" s="4" t="str">
        <f t="shared" si="1990"/>
        <v/>
      </c>
      <c r="AE2503" s="4" t="str">
        <f t="shared" si="1991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1992"/>
        <v>4</v>
      </c>
      <c r="AH2503" s="4">
        <f t="shared" si="1993"/>
        <v>25</v>
      </c>
      <c r="AI2503" s="4">
        <f t="shared" si="1994"/>
        <v>21</v>
      </c>
      <c r="AJ2503" s="4" t="str">
        <f t="shared" si="1995"/>
        <v>1PCS</v>
      </c>
      <c r="AK2503" s="4" t="str">
        <f t="shared" si="1996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2000"/>
        <v>13</v>
      </c>
      <c r="AN2503" s="4" t="b">
        <f>LEFT(AS2503,1)=AL2503</f>
        <v>1</v>
      </c>
      <c r="AO2503" s="4" t="str">
        <f t="shared" si="1960"/>
        <v>PCS</v>
      </c>
      <c r="AP2503" s="4" t="b">
        <f t="shared" si="2001"/>
        <v>0</v>
      </c>
      <c r="AQ2503" s="4" t="b">
        <f t="shared" si="1997"/>
        <v>0</v>
      </c>
      <c r="AR2503" s="5" t="str">
        <f t="shared" si="1998"/>
        <v>SABUN LIFEBUOY MERAH</v>
      </c>
      <c r="AS2503" s="4" t="str">
        <f t="shared" si="1999"/>
        <v>1PCS</v>
      </c>
      <c r="AT2503" t="s">
        <v>3405</v>
      </c>
      <c r="AU2503" s="1" t="s">
        <v>3406</v>
      </c>
      <c r="AV2503" s="33" t="str">
        <f t="shared" ca="1" si="2002"/>
        <v/>
      </c>
      <c r="AW2503">
        <v>3800</v>
      </c>
      <c r="AX2503">
        <v>4000</v>
      </c>
      <c r="AY2503">
        <v>3450</v>
      </c>
      <c r="AZ2503" t="str">
        <f t="shared" si="1958"/>
        <v>8999999059309</v>
      </c>
      <c r="BA2503" t="str">
        <f t="shared" si="2003"/>
        <v>SABUN LIFEBUOY MERAH</v>
      </c>
      <c r="BB2503" t="s">
        <v>4417</v>
      </c>
      <c r="BC2503" t="s">
        <v>4417</v>
      </c>
      <c r="BD2503" s="1"/>
      <c r="BF2503" s="9"/>
      <c r="BG2503" s="20"/>
      <c r="BH2503" s="13"/>
      <c r="BI2503" s="15"/>
      <c r="BL2503" s="13"/>
      <c r="BM2503" s="1"/>
      <c r="BP2503" s="1"/>
      <c r="BQ2503" s="1"/>
      <c r="BT2503" s="13"/>
      <c r="BU2503" s="15"/>
      <c r="BV2503" s="14"/>
    </row>
    <row r="2504" spans="1:74" x14ac:dyDescent="0.25">
      <c r="A2504" s="4" t="str">
        <f t="shared" si="1961"/>
        <v/>
      </c>
      <c r="B2504" s="4" t="str">
        <f t="shared" si="1962"/>
        <v>PCS</v>
      </c>
      <c r="C2504" s="4" t="str">
        <f t="shared" si="1963"/>
        <v/>
      </c>
      <c r="D2504" s="4" t="str">
        <f t="shared" si="1964"/>
        <v/>
      </c>
      <c r="E2504" s="4" t="str">
        <f t="shared" si="1965"/>
        <v/>
      </c>
      <c r="F2504" s="4" t="str">
        <f t="shared" si="1966"/>
        <v/>
      </c>
      <c r="G2504" s="4" t="str">
        <f t="shared" si="1967"/>
        <v/>
      </c>
      <c r="H2504" s="4" t="str">
        <f t="shared" si="1968"/>
        <v/>
      </c>
      <c r="I2504" s="4" t="str">
        <f t="shared" si="1969"/>
        <v/>
      </c>
      <c r="J2504" s="4" t="str">
        <f t="shared" si="1970"/>
        <v/>
      </c>
      <c r="K2504" s="4" t="str">
        <f t="shared" si="1971"/>
        <v/>
      </c>
      <c r="L2504" s="4" t="str">
        <f t="shared" si="1972"/>
        <v/>
      </c>
      <c r="M2504" s="4" t="str">
        <f t="shared" si="1973"/>
        <v/>
      </c>
      <c r="N2504" s="4" t="str">
        <f t="shared" si="1974"/>
        <v/>
      </c>
      <c r="O2504" s="4" t="str">
        <f t="shared" si="1975"/>
        <v/>
      </c>
      <c r="P2504" s="4" t="str">
        <f t="shared" si="1976"/>
        <v/>
      </c>
      <c r="Q2504" s="4" t="str">
        <f t="shared" si="1977"/>
        <v/>
      </c>
      <c r="R2504" s="4" t="str">
        <f t="shared" si="1978"/>
        <v/>
      </c>
      <c r="S2504" s="4" t="str">
        <f t="shared" si="1979"/>
        <v/>
      </c>
      <c r="T2504" s="4" t="str">
        <f t="shared" si="1980"/>
        <v/>
      </c>
      <c r="U2504" s="4" t="str">
        <f t="shared" si="1981"/>
        <v/>
      </c>
      <c r="V2504" s="4" t="str">
        <f t="shared" si="1982"/>
        <v/>
      </c>
      <c r="W2504" s="4" t="str">
        <f t="shared" si="1983"/>
        <v/>
      </c>
      <c r="X2504" s="4" t="str">
        <f t="shared" si="1984"/>
        <v/>
      </c>
      <c r="Y2504" s="4">
        <f t="shared" si="1985"/>
        <v>3</v>
      </c>
      <c r="Z2504" s="4" t="str">
        <f t="shared" si="1986"/>
        <v>-</v>
      </c>
      <c r="AA2504" s="4" t="str">
        <f t="shared" si="1987"/>
        <v/>
      </c>
      <c r="AB2504" s="4" t="str">
        <f t="shared" si="1988"/>
        <v/>
      </c>
      <c r="AC2504" s="4" t="str">
        <f t="shared" si="1989"/>
        <v/>
      </c>
      <c r="AD2504" s="4" t="str">
        <f t="shared" si="1990"/>
        <v/>
      </c>
      <c r="AE2504" s="4" t="str">
        <f t="shared" si="1991"/>
        <v/>
      </c>
      <c r="AF2504" s="4" t="str" cm="1">
        <f t="array" aca="1" ref="AF2504" ca="1">LEFT(AS2504,MATCH(FALSE,ISNUMBER(MID(AS2504,ROW(INDIRECT("1:"&amp;LEN(AS2504)+1)), 1) *1),0) -1)</f>
        <v>1</v>
      </c>
      <c r="AG2504" s="4">
        <f t="shared" si="1992"/>
        <v>4</v>
      </c>
      <c r="AH2504" s="4">
        <f t="shared" si="1993"/>
        <v>28</v>
      </c>
      <c r="AI2504" s="4">
        <f t="shared" si="1994"/>
        <v>24</v>
      </c>
      <c r="AJ2504" s="4" t="str">
        <f t="shared" si="1995"/>
        <v>1PCS</v>
      </c>
      <c r="AK2504" s="4" t="str">
        <f t="shared" si="1996"/>
        <v>-1PCS</v>
      </c>
      <c r="AL2504" s="4" t="str" cm="1">
        <f t="array" ref="AL2504">LEFT(AS2504,SUM(LEN(AS2504)-LEN(SUBSTITUTE(AS2504,{"0";"1";"2";"3";"4";"5";"6";"7";"8";"9"},""))))</f>
        <v>1</v>
      </c>
      <c r="AM2504" s="4">
        <f t="shared" si="2000"/>
        <v>13</v>
      </c>
      <c r="AN2504" s="4" t="b">
        <f>LEFT(AS2504,1)=AL2504</f>
        <v>1</v>
      </c>
      <c r="AO2504" s="4" t="str">
        <f t="shared" si="1960"/>
        <v>PCS</v>
      </c>
      <c r="AP2504" s="4" t="b">
        <f t="shared" si="2001"/>
        <v>1</v>
      </c>
      <c r="AQ2504" s="4" t="b">
        <f t="shared" si="1997"/>
        <v>0</v>
      </c>
      <c r="AR2504" s="5" t="str">
        <f t="shared" si="1998"/>
        <v>SABUN LIFEBUOY MID CARE</v>
      </c>
      <c r="AS2504" s="4" t="str">
        <f t="shared" si="1999"/>
        <v>1PCS</v>
      </c>
      <c r="AT2504" t="s">
        <v>3407</v>
      </c>
      <c r="AU2504" s="1" t="s">
        <v>3408</v>
      </c>
      <c r="AV2504" s="33" t="str">
        <f t="shared" si="2002"/>
        <v>XXXX</v>
      </c>
      <c r="AW2504">
        <v>3800</v>
      </c>
      <c r="AX2504">
        <v>4000</v>
      </c>
      <c r="AY2504">
        <v>3450</v>
      </c>
      <c r="AZ2504" t="str">
        <f t="shared" si="1958"/>
        <v>8999999059316</v>
      </c>
      <c r="BA2504" t="str">
        <f t="shared" si="2003"/>
        <v>SABUN LIFEBUOY MID CARE</v>
      </c>
      <c r="BB2504" t="s">
        <v>4417</v>
      </c>
      <c r="BC2504" t="s">
        <v>4417</v>
      </c>
      <c r="BD2504" s="1"/>
      <c r="BF2504" s="9"/>
      <c r="BG2504" s="20"/>
      <c r="BH2504" s="13"/>
      <c r="BI2504" s="15"/>
      <c r="BL2504" s="13"/>
      <c r="BM2504" s="1"/>
      <c r="BP2504" s="1"/>
      <c r="BQ2504" s="1"/>
      <c r="BT2504" s="13"/>
      <c r="BU2504" s="15"/>
      <c r="BV2504" s="14"/>
    </row>
    <row r="2505" spans="1:74" x14ac:dyDescent="0.25">
      <c r="A2505" s="4" t="str">
        <f t="shared" si="1961"/>
        <v/>
      </c>
      <c r="B2505" s="4" t="str">
        <f t="shared" si="1962"/>
        <v>PCS</v>
      </c>
      <c r="C2505" s="4" t="str">
        <f t="shared" si="1963"/>
        <v/>
      </c>
      <c r="D2505" s="4" t="str">
        <f t="shared" si="1964"/>
        <v/>
      </c>
      <c r="E2505" s="4" t="str">
        <f t="shared" si="1965"/>
        <v/>
      </c>
      <c r="F2505" s="4" t="str">
        <f t="shared" si="1966"/>
        <v/>
      </c>
      <c r="G2505" s="4" t="str">
        <f t="shared" si="1967"/>
        <v/>
      </c>
      <c r="H2505" s="4" t="str">
        <f t="shared" si="1968"/>
        <v/>
      </c>
      <c r="I2505" s="4" t="str">
        <f t="shared" si="1969"/>
        <v/>
      </c>
      <c r="J2505" s="4" t="str">
        <f t="shared" si="1970"/>
        <v/>
      </c>
      <c r="K2505" s="4" t="str">
        <f t="shared" si="1971"/>
        <v/>
      </c>
      <c r="L2505" s="4" t="str">
        <f t="shared" si="1972"/>
        <v/>
      </c>
      <c r="M2505" s="4" t="str">
        <f t="shared" si="1973"/>
        <v/>
      </c>
      <c r="N2505" s="4" t="str">
        <f t="shared" si="1974"/>
        <v/>
      </c>
      <c r="O2505" s="4" t="str">
        <f t="shared" si="1975"/>
        <v/>
      </c>
      <c r="P2505" s="4" t="str">
        <f t="shared" si="1976"/>
        <v/>
      </c>
      <c r="Q2505" s="4" t="str">
        <f t="shared" si="1977"/>
        <v/>
      </c>
      <c r="R2505" s="4" t="str">
        <f t="shared" si="1978"/>
        <v/>
      </c>
      <c r="S2505" s="4" t="str">
        <f t="shared" si="1979"/>
        <v/>
      </c>
      <c r="T2505" s="4" t="str">
        <f t="shared" si="1980"/>
        <v/>
      </c>
      <c r="U2505" s="4" t="str">
        <f t="shared" si="1981"/>
        <v/>
      </c>
      <c r="V2505" s="4" t="str">
        <f t="shared" si="1982"/>
        <v/>
      </c>
      <c r="W2505" s="4" t="str">
        <f t="shared" si="1983"/>
        <v/>
      </c>
      <c r="X2505" s="4" t="str">
        <f t="shared" si="1984"/>
        <v/>
      </c>
      <c r="Y2505" s="4">
        <f t="shared" si="1985"/>
        <v>3</v>
      </c>
      <c r="Z2505" s="4" t="str">
        <f t="shared" si="1986"/>
        <v>-</v>
      </c>
      <c r="AA2505" s="4" t="str">
        <f t="shared" si="1987"/>
        <v/>
      </c>
      <c r="AB2505" s="4" t="str">
        <f t="shared" si="1988"/>
        <v/>
      </c>
      <c r="AC2505" s="4" t="str">
        <f t="shared" si="1989"/>
        <v/>
      </c>
      <c r="AD2505" s="4" t="str">
        <f t="shared" si="1990"/>
        <v/>
      </c>
      <c r="AE2505" s="4" t="str">
        <f t="shared" si="1991"/>
        <v/>
      </c>
      <c r="AF2505" s="4" t="str" cm="1">
        <f t="array" aca="1" ref="AF2505" ca="1">LEFT(AS2505,MATCH(FALSE,ISNUMBER(MID(AS2505,ROW(INDIRECT("1:"&amp;LEN(AS2505)+1)), 1) *1),0) -1)</f>
        <v>1</v>
      </c>
      <c r="AG2505" s="4">
        <f t="shared" si="1992"/>
        <v>4</v>
      </c>
      <c r="AH2505" s="4">
        <f t="shared" si="1993"/>
        <v>28</v>
      </c>
      <c r="AI2505" s="4">
        <f t="shared" si="1994"/>
        <v>24</v>
      </c>
      <c r="AJ2505" s="4" t="str">
        <f t="shared" si="1995"/>
        <v>1PCS</v>
      </c>
      <c r="AK2505" s="4" t="str">
        <f t="shared" si="1996"/>
        <v>-1PCS</v>
      </c>
      <c r="AL2505" s="4" t="str" cm="1">
        <f t="array" ref="AL2505">LEFT(AS2505,SUM(LEN(AS2505)-LEN(SUBSTITUTE(AS2505,{"0";"1";"2";"3";"4";"5";"6";"7";"8";"9"},""))))</f>
        <v>1</v>
      </c>
      <c r="AM2505" s="4">
        <f t="shared" si="2000"/>
        <v>13</v>
      </c>
      <c r="AN2505" s="4" t="b">
        <f>LEFT(AS2505,1)=AL2505</f>
        <v>1</v>
      </c>
      <c r="AO2505" s="4" t="str">
        <f t="shared" si="1960"/>
        <v>PCS</v>
      </c>
      <c r="AP2505" s="4" t="b">
        <f t="shared" si="2001"/>
        <v>1</v>
      </c>
      <c r="AQ2505" s="4" t="b">
        <f t="shared" si="1997"/>
        <v>0</v>
      </c>
      <c r="AR2505" s="5" t="str">
        <f t="shared" si="1998"/>
        <v>SABUN LIFEBUOY MID CARE</v>
      </c>
      <c r="AS2505" s="4" t="str">
        <f t="shared" si="1999"/>
        <v>1PCS</v>
      </c>
      <c r="AT2505" t="s">
        <v>3407</v>
      </c>
      <c r="AU2505" s="1" t="s">
        <v>3409</v>
      </c>
      <c r="AV2505" s="33" t="str">
        <f t="shared" ca="1" si="2002"/>
        <v>XXXX</v>
      </c>
      <c r="AW2505">
        <v>3800</v>
      </c>
      <c r="AX2505">
        <v>4000</v>
      </c>
      <c r="AY2505">
        <v>3450</v>
      </c>
      <c r="AZ2505" t="str">
        <f t="shared" si="1958"/>
        <v>8999999046989</v>
      </c>
      <c r="BA2505" t="str">
        <f t="shared" si="2003"/>
        <v>SABUN LIFEBUOY MID CARE</v>
      </c>
      <c r="BB2505" t="s">
        <v>4417</v>
      </c>
      <c r="BC2505" t="s">
        <v>4417</v>
      </c>
      <c r="BD2505" s="1"/>
      <c r="BF2505" s="9"/>
      <c r="BG2505" s="20"/>
      <c r="BH2505" s="13"/>
      <c r="BI2505" s="15"/>
      <c r="BL2505" s="13"/>
      <c r="BM2505" s="1"/>
      <c r="BP2505" s="1"/>
      <c r="BQ2505" s="1"/>
      <c r="BT2505" s="13"/>
      <c r="BU2505" s="15"/>
      <c r="BV2505" s="14"/>
    </row>
    <row r="2506" spans="1:74" x14ac:dyDescent="0.25">
      <c r="A2506" s="4" t="str">
        <f t="shared" si="1961"/>
        <v/>
      </c>
      <c r="B2506" s="4" t="str">
        <f t="shared" si="1962"/>
        <v>PCS</v>
      </c>
      <c r="C2506" s="4" t="str">
        <f t="shared" si="1963"/>
        <v/>
      </c>
      <c r="D2506" s="4" t="str">
        <f t="shared" si="1964"/>
        <v/>
      </c>
      <c r="E2506" s="4" t="str">
        <f t="shared" si="1965"/>
        <v/>
      </c>
      <c r="F2506" s="4" t="str">
        <f t="shared" si="1966"/>
        <v/>
      </c>
      <c r="G2506" s="4" t="str">
        <f t="shared" si="1967"/>
        <v/>
      </c>
      <c r="H2506" s="4" t="str">
        <f t="shared" si="1968"/>
        <v/>
      </c>
      <c r="I2506" s="4" t="str">
        <f t="shared" si="1969"/>
        <v/>
      </c>
      <c r="J2506" s="4" t="str">
        <f t="shared" si="1970"/>
        <v/>
      </c>
      <c r="K2506" s="4" t="str">
        <f t="shared" si="1971"/>
        <v/>
      </c>
      <c r="L2506" s="4" t="str">
        <f t="shared" si="1972"/>
        <v/>
      </c>
      <c r="M2506" s="4" t="str">
        <f t="shared" si="1973"/>
        <v/>
      </c>
      <c r="N2506" s="4" t="str">
        <f t="shared" si="1974"/>
        <v/>
      </c>
      <c r="O2506" s="4" t="str">
        <f t="shared" si="1975"/>
        <v>DUS</v>
      </c>
      <c r="P2506" s="4" t="str">
        <f t="shared" si="1976"/>
        <v/>
      </c>
      <c r="Q2506" s="4" t="str">
        <f t="shared" si="1977"/>
        <v/>
      </c>
      <c r="R2506" s="4" t="str">
        <f t="shared" si="1978"/>
        <v/>
      </c>
      <c r="S2506" s="4" t="str">
        <f t="shared" si="1979"/>
        <v/>
      </c>
      <c r="T2506" s="4" t="str">
        <f t="shared" si="1980"/>
        <v/>
      </c>
      <c r="U2506" s="4" t="str">
        <f t="shared" si="1981"/>
        <v/>
      </c>
      <c r="V2506" s="4" t="str">
        <f t="shared" si="1982"/>
        <v/>
      </c>
      <c r="W2506" s="4" t="str">
        <f t="shared" si="1983"/>
        <v/>
      </c>
      <c r="X2506" s="4" t="str">
        <f t="shared" si="1984"/>
        <v/>
      </c>
      <c r="Y2506" s="4">
        <f t="shared" si="1985"/>
        <v>6</v>
      </c>
      <c r="Z2506" s="4" t="str">
        <f t="shared" si="1986"/>
        <v>-</v>
      </c>
      <c r="AA2506" s="4" t="str">
        <f t="shared" si="1987"/>
        <v>/</v>
      </c>
      <c r="AB2506" s="4" t="str">
        <f t="shared" si="1988"/>
        <v/>
      </c>
      <c r="AC2506" s="4" t="str">
        <f t="shared" si="1989"/>
        <v/>
      </c>
      <c r="AD2506" s="4" t="str">
        <f t="shared" si="1990"/>
        <v/>
      </c>
      <c r="AE2506" s="4" t="str">
        <f t="shared" si="1991"/>
        <v/>
      </c>
      <c r="AF2506" s="4" t="str" cm="1">
        <f t="array" aca="1" ref="AF2506" ca="1">LEFT(AS2506,MATCH(FALSE,ISNUMBER(MID(AS2506,ROW(INDIRECT("1:"&amp;LEN(AS2506)+1)), 1) *1),0) -1)</f>
        <v>144</v>
      </c>
      <c r="AG2506" s="4">
        <f t="shared" si="1992"/>
        <v>10</v>
      </c>
      <c r="AH2506" s="4">
        <f t="shared" si="1993"/>
        <v>20</v>
      </c>
      <c r="AI2506" s="4">
        <f t="shared" si="1994"/>
        <v>10</v>
      </c>
      <c r="AJ2506" s="4" t="str">
        <f t="shared" si="1995"/>
        <v>/DUS</v>
      </c>
      <c r="AK2506" s="4" t="str">
        <f t="shared" si="1996"/>
        <v>S/DUS</v>
      </c>
      <c r="AL2506" s="4" t="str" cm="1">
        <f t="array" ref="AL2506">LEFT(AS2506,SUM(LEN(AS2506)-LEN(SUBSTITUTE(AS2506,{"0";"1";"2";"3";"4";"5";"6";"7";"8";"9"},""))))</f>
        <v>144</v>
      </c>
      <c r="AM2506" s="4">
        <f t="shared" si="2000"/>
        <v>13</v>
      </c>
      <c r="AN2506" s="4" t="b">
        <f>LEFT(AS2506,3)=AL2506</f>
        <v>1</v>
      </c>
      <c r="AO2506" s="4" t="str">
        <f t="shared" si="1960"/>
        <v>DUS</v>
      </c>
      <c r="AP2506" s="4" t="b">
        <f t="shared" si="2001"/>
        <v>0</v>
      </c>
      <c r="AQ2506" s="4" t="b">
        <f t="shared" si="1997"/>
        <v>0</v>
      </c>
      <c r="AR2506" s="5" t="str">
        <f t="shared" si="1998"/>
        <v>SABUN LUX</v>
      </c>
      <c r="AS2506" s="4" t="str">
        <f t="shared" si="1999"/>
        <v>144PCS/DUS</v>
      </c>
      <c r="AT2506" t="s">
        <v>3419</v>
      </c>
      <c r="AV2506" s="33" t="b">
        <f t="shared" ca="1" si="2002"/>
        <v>1</v>
      </c>
      <c r="AW2506">
        <v>575000</v>
      </c>
      <c r="AX2506">
        <v>575000</v>
      </c>
      <c r="AY2506">
        <v>495000</v>
      </c>
      <c r="AZ2506" t="str">
        <f t="shared" si="1958"/>
        <v>8000000002506</v>
      </c>
      <c r="BA2506" t="str">
        <f t="shared" si="2003"/>
        <v>SABUN LUX</v>
      </c>
      <c r="BB2506" t="s">
        <v>4417</v>
      </c>
      <c r="BC2506" t="s">
        <v>4417</v>
      </c>
      <c r="BD2506" s="1"/>
      <c r="BF2506" s="9"/>
      <c r="BG2506" s="20"/>
      <c r="BH2506" s="13"/>
      <c r="BI2506" s="15"/>
      <c r="BL2506" s="13"/>
      <c r="BM2506" s="1"/>
      <c r="BP2506" s="1"/>
      <c r="BQ2506" s="1"/>
      <c r="BT2506" s="13"/>
      <c r="BU2506" s="15"/>
      <c r="BV2506" s="14"/>
    </row>
    <row r="2507" spans="1:74" x14ac:dyDescent="0.25">
      <c r="A2507" s="4" t="str">
        <f t="shared" si="1961"/>
        <v/>
      </c>
      <c r="B2507" s="4" t="str">
        <f t="shared" si="1962"/>
        <v>PCS</v>
      </c>
      <c r="C2507" s="4" t="str">
        <f t="shared" si="1963"/>
        <v/>
      </c>
      <c r="D2507" s="4" t="str">
        <f t="shared" si="1964"/>
        <v/>
      </c>
      <c r="E2507" s="4" t="str">
        <f t="shared" si="1965"/>
        <v/>
      </c>
      <c r="F2507" s="4" t="str">
        <f t="shared" si="1966"/>
        <v/>
      </c>
      <c r="G2507" s="4" t="str">
        <f t="shared" si="1967"/>
        <v/>
      </c>
      <c r="H2507" s="4" t="str">
        <f t="shared" si="1968"/>
        <v/>
      </c>
      <c r="I2507" s="4" t="str">
        <f t="shared" si="1969"/>
        <v/>
      </c>
      <c r="J2507" s="4" t="str">
        <f t="shared" si="1970"/>
        <v/>
      </c>
      <c r="K2507" s="4" t="str">
        <f t="shared" si="1971"/>
        <v/>
      </c>
      <c r="L2507" s="4" t="str">
        <f t="shared" si="1972"/>
        <v/>
      </c>
      <c r="M2507" s="4" t="str">
        <f t="shared" si="1973"/>
        <v/>
      </c>
      <c r="N2507" s="4" t="str">
        <f t="shared" si="1974"/>
        <v/>
      </c>
      <c r="O2507" s="4" t="str">
        <f t="shared" si="1975"/>
        <v/>
      </c>
      <c r="P2507" s="4" t="str">
        <f t="shared" si="1976"/>
        <v/>
      </c>
      <c r="Q2507" s="4" t="str">
        <f t="shared" si="1977"/>
        <v/>
      </c>
      <c r="R2507" s="4" t="str">
        <f t="shared" si="1978"/>
        <v/>
      </c>
      <c r="S2507" s="4" t="str">
        <f t="shared" si="1979"/>
        <v/>
      </c>
      <c r="T2507" s="4" t="str">
        <f t="shared" si="1980"/>
        <v/>
      </c>
      <c r="U2507" s="4" t="str">
        <f t="shared" si="1981"/>
        <v/>
      </c>
      <c r="V2507" s="4" t="str">
        <f t="shared" si="1982"/>
        <v/>
      </c>
      <c r="W2507" s="4" t="str">
        <f t="shared" si="1983"/>
        <v/>
      </c>
      <c r="X2507" s="4" t="str">
        <f t="shared" si="1984"/>
        <v/>
      </c>
      <c r="Y2507" s="4">
        <f t="shared" si="1985"/>
        <v>3</v>
      </c>
      <c r="Z2507" s="4" t="str">
        <f t="shared" si="1986"/>
        <v>-</v>
      </c>
      <c r="AA2507" s="4" t="str">
        <f t="shared" si="1987"/>
        <v/>
      </c>
      <c r="AB2507" s="4" t="str">
        <f t="shared" si="1988"/>
        <v/>
      </c>
      <c r="AC2507" s="4" t="str">
        <f t="shared" si="1989"/>
        <v/>
      </c>
      <c r="AD2507" s="4" t="str">
        <f t="shared" si="1990"/>
        <v/>
      </c>
      <c r="AE2507" s="4" t="str">
        <f t="shared" si="1991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1992"/>
        <v>4</v>
      </c>
      <c r="AH2507" s="4">
        <f t="shared" si="1993"/>
        <v>29</v>
      </c>
      <c r="AI2507" s="4">
        <f t="shared" si="1994"/>
        <v>25</v>
      </c>
      <c r="AJ2507" s="4" t="str">
        <f t="shared" si="1995"/>
        <v>1PCS</v>
      </c>
      <c r="AK2507" s="4" t="str">
        <f t="shared" si="1996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2000"/>
        <v>13</v>
      </c>
      <c r="AN2507" s="4" t="b">
        <f t="shared" ref="AN2507:AN2514" si="2004">LEFT(AS2507,1)=AL2507</f>
        <v>1</v>
      </c>
      <c r="AO2507" s="4" t="str">
        <f t="shared" si="1960"/>
        <v>PCS</v>
      </c>
      <c r="AP2507" s="4" t="b">
        <f t="shared" si="2001"/>
        <v>0</v>
      </c>
      <c r="AQ2507" s="4" t="b">
        <f t="shared" si="1997"/>
        <v>0</v>
      </c>
      <c r="AR2507" s="5" t="str">
        <f t="shared" si="1998"/>
        <v>SABUN LUX MAGICAL ORCHID</v>
      </c>
      <c r="AS2507" s="4" t="str">
        <f t="shared" si="1999"/>
        <v>1PCS</v>
      </c>
      <c r="AT2507" t="s">
        <v>3411</v>
      </c>
      <c r="AU2507" s="1" t="s">
        <v>3412</v>
      </c>
      <c r="AV2507" s="33" t="str">
        <f t="shared" ca="1" si="2002"/>
        <v/>
      </c>
      <c r="AW2507">
        <v>4300</v>
      </c>
      <c r="AX2507">
        <v>4500</v>
      </c>
      <c r="AY2507">
        <v>3975</v>
      </c>
      <c r="AZ2507" t="str">
        <f t="shared" si="1958"/>
        <v>8999999036690</v>
      </c>
      <c r="BA2507" t="str">
        <f t="shared" si="2003"/>
        <v>SABUN LUX MAGICAL ORCHID</v>
      </c>
      <c r="BB2507" t="s">
        <v>4417</v>
      </c>
      <c r="BC2507" t="s">
        <v>4417</v>
      </c>
      <c r="BD2507" s="1"/>
      <c r="BF2507" s="9"/>
      <c r="BG2507" s="20"/>
      <c r="BH2507" s="13"/>
      <c r="BI2507" s="15"/>
      <c r="BL2507" s="13"/>
      <c r="BM2507" s="1"/>
      <c r="BP2507" s="1"/>
      <c r="BQ2507" s="1"/>
      <c r="BT2507" s="13"/>
      <c r="BU2507" s="15"/>
      <c r="BV2507" s="14"/>
    </row>
    <row r="2508" spans="1:74" x14ac:dyDescent="0.25">
      <c r="A2508" s="4" t="str">
        <f t="shared" si="1961"/>
        <v/>
      </c>
      <c r="B2508" s="4" t="str">
        <f t="shared" si="1962"/>
        <v>PCS</v>
      </c>
      <c r="C2508" s="4" t="str">
        <f t="shared" si="1963"/>
        <v/>
      </c>
      <c r="D2508" s="4" t="str">
        <f t="shared" si="1964"/>
        <v/>
      </c>
      <c r="E2508" s="4" t="str">
        <f t="shared" si="1965"/>
        <v/>
      </c>
      <c r="F2508" s="4" t="str">
        <f t="shared" si="1966"/>
        <v/>
      </c>
      <c r="G2508" s="4" t="str">
        <f t="shared" si="1967"/>
        <v/>
      </c>
      <c r="H2508" s="4" t="str">
        <f t="shared" si="1968"/>
        <v/>
      </c>
      <c r="I2508" s="4" t="str">
        <f t="shared" si="1969"/>
        <v/>
      </c>
      <c r="J2508" s="4" t="str">
        <f t="shared" si="1970"/>
        <v/>
      </c>
      <c r="K2508" s="4" t="str">
        <f t="shared" si="1971"/>
        <v/>
      </c>
      <c r="L2508" s="4" t="str">
        <f t="shared" si="1972"/>
        <v/>
      </c>
      <c r="M2508" s="4" t="str">
        <f t="shared" si="1973"/>
        <v/>
      </c>
      <c r="N2508" s="4" t="str">
        <f t="shared" si="1974"/>
        <v/>
      </c>
      <c r="O2508" s="4" t="str">
        <f t="shared" si="1975"/>
        <v/>
      </c>
      <c r="P2508" s="4" t="str">
        <f t="shared" si="1976"/>
        <v/>
      </c>
      <c r="Q2508" s="4" t="str">
        <f t="shared" si="1977"/>
        <v/>
      </c>
      <c r="R2508" s="4" t="str">
        <f t="shared" si="1978"/>
        <v/>
      </c>
      <c r="S2508" s="4" t="str">
        <f t="shared" si="1979"/>
        <v/>
      </c>
      <c r="T2508" s="4" t="str">
        <f t="shared" si="1980"/>
        <v/>
      </c>
      <c r="U2508" s="4" t="str">
        <f t="shared" si="1981"/>
        <v/>
      </c>
      <c r="V2508" s="4" t="str">
        <f t="shared" si="1982"/>
        <v/>
      </c>
      <c r="W2508" s="4" t="str">
        <f t="shared" si="1983"/>
        <v/>
      </c>
      <c r="X2508" s="4" t="str">
        <f t="shared" si="1984"/>
        <v/>
      </c>
      <c r="Y2508" s="4">
        <f t="shared" si="1985"/>
        <v>3</v>
      </c>
      <c r="Z2508" s="4" t="str">
        <f t="shared" si="1986"/>
        <v>-</v>
      </c>
      <c r="AA2508" s="4" t="str">
        <f t="shared" si="1987"/>
        <v/>
      </c>
      <c r="AB2508" s="4" t="str">
        <f t="shared" si="1988"/>
        <v/>
      </c>
      <c r="AC2508" s="4" t="str">
        <f t="shared" si="1989"/>
        <v/>
      </c>
      <c r="AD2508" s="4" t="str">
        <f t="shared" si="1990"/>
        <v/>
      </c>
      <c r="AE2508" s="4" t="str">
        <f t="shared" si="1991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1992"/>
        <v>4</v>
      </c>
      <c r="AH2508" s="4">
        <f t="shared" si="1993"/>
        <v>27</v>
      </c>
      <c r="AI2508" s="4">
        <f t="shared" si="1994"/>
        <v>23</v>
      </c>
      <c r="AJ2508" s="4" t="str">
        <f t="shared" si="1995"/>
        <v>1PCS</v>
      </c>
      <c r="AK2508" s="4" t="str">
        <f t="shared" si="1996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2000"/>
        <v>13</v>
      </c>
      <c r="AN2508" s="4" t="b">
        <f t="shared" si="2004"/>
        <v>1</v>
      </c>
      <c r="AO2508" s="4" t="str">
        <f t="shared" si="1960"/>
        <v>PCS</v>
      </c>
      <c r="AP2508" s="4" t="b">
        <f t="shared" si="2001"/>
        <v>0</v>
      </c>
      <c r="AQ2508" s="4" t="b">
        <f t="shared" si="1997"/>
        <v>0</v>
      </c>
      <c r="AR2508" s="5" t="str">
        <f t="shared" si="1998"/>
        <v>SABUN LUX REFFIL 450ML</v>
      </c>
      <c r="AS2508" s="4" t="str">
        <f t="shared" si="1999"/>
        <v>1PCS</v>
      </c>
      <c r="AT2508" t="s">
        <v>3413</v>
      </c>
      <c r="AU2508" s="1" t="s">
        <v>3414</v>
      </c>
      <c r="AV2508" s="33" t="str">
        <f t="shared" ca="1" si="2002"/>
        <v/>
      </c>
      <c r="AW2508">
        <v>25000</v>
      </c>
      <c r="AX2508">
        <v>25000</v>
      </c>
      <c r="AY2508">
        <v>23500</v>
      </c>
      <c r="AZ2508" t="str">
        <f t="shared" si="1958"/>
        <v>8999999036867</v>
      </c>
      <c r="BA2508" t="str">
        <f t="shared" si="2003"/>
        <v>SABUN LUX REFFIL 450ML</v>
      </c>
      <c r="BB2508" t="s">
        <v>4417</v>
      </c>
      <c r="BC2508" t="s">
        <v>4417</v>
      </c>
      <c r="BD2508" s="1"/>
      <c r="BF2508" s="9"/>
      <c r="BG2508" s="20"/>
      <c r="BH2508" s="13"/>
      <c r="BI2508" s="15"/>
      <c r="BL2508" s="13"/>
      <c r="BM2508" s="1"/>
      <c r="BP2508" s="1"/>
      <c r="BQ2508" s="1"/>
      <c r="BT2508" s="13"/>
      <c r="BU2508" s="15"/>
      <c r="BV2508" s="14"/>
    </row>
    <row r="2509" spans="1:74" x14ac:dyDescent="0.25">
      <c r="A2509" s="4" t="str">
        <f t="shared" si="1961"/>
        <v/>
      </c>
      <c r="B2509" s="4" t="str">
        <f t="shared" si="1962"/>
        <v>PCS</v>
      </c>
      <c r="C2509" s="4" t="str">
        <f t="shared" si="1963"/>
        <v/>
      </c>
      <c r="D2509" s="4" t="str">
        <f t="shared" si="1964"/>
        <v/>
      </c>
      <c r="E2509" s="4" t="str">
        <f t="shared" si="1965"/>
        <v/>
      </c>
      <c r="F2509" s="4" t="str">
        <f t="shared" si="1966"/>
        <v/>
      </c>
      <c r="G2509" s="4" t="str">
        <f t="shared" si="1967"/>
        <v/>
      </c>
      <c r="H2509" s="4" t="str">
        <f t="shared" si="1968"/>
        <v/>
      </c>
      <c r="I2509" s="4" t="str">
        <f t="shared" si="1969"/>
        <v/>
      </c>
      <c r="J2509" s="4" t="str">
        <f t="shared" si="1970"/>
        <v/>
      </c>
      <c r="K2509" s="4" t="str">
        <f t="shared" si="1971"/>
        <v/>
      </c>
      <c r="L2509" s="4" t="str">
        <f t="shared" si="1972"/>
        <v/>
      </c>
      <c r="M2509" s="4" t="str">
        <f t="shared" si="1973"/>
        <v/>
      </c>
      <c r="N2509" s="4" t="str">
        <f t="shared" si="1974"/>
        <v/>
      </c>
      <c r="O2509" s="4" t="str">
        <f t="shared" si="1975"/>
        <v/>
      </c>
      <c r="P2509" s="4" t="str">
        <f t="shared" si="1976"/>
        <v/>
      </c>
      <c r="Q2509" s="4" t="str">
        <f t="shared" si="1977"/>
        <v/>
      </c>
      <c r="R2509" s="4" t="str">
        <f t="shared" si="1978"/>
        <v/>
      </c>
      <c r="S2509" s="4" t="str">
        <f t="shared" si="1979"/>
        <v/>
      </c>
      <c r="T2509" s="4" t="str">
        <f t="shared" si="1980"/>
        <v/>
      </c>
      <c r="U2509" s="4" t="str">
        <f t="shared" si="1981"/>
        <v/>
      </c>
      <c r="V2509" s="4" t="str">
        <f t="shared" si="1982"/>
        <v/>
      </c>
      <c r="W2509" s="4" t="str">
        <f t="shared" si="1983"/>
        <v/>
      </c>
      <c r="X2509" s="4" t="str">
        <f t="shared" si="1984"/>
        <v/>
      </c>
      <c r="Y2509" s="4">
        <f t="shared" si="1985"/>
        <v>3</v>
      </c>
      <c r="Z2509" s="4" t="str">
        <f t="shared" si="1986"/>
        <v>-</v>
      </c>
      <c r="AA2509" s="4" t="str">
        <f t="shared" si="1987"/>
        <v/>
      </c>
      <c r="AB2509" s="4" t="str">
        <f t="shared" si="1988"/>
        <v/>
      </c>
      <c r="AC2509" s="4" t="str">
        <f t="shared" si="1989"/>
        <v/>
      </c>
      <c r="AD2509" s="4" t="str">
        <f t="shared" si="1990"/>
        <v/>
      </c>
      <c r="AE2509" s="4" t="str">
        <f t="shared" si="1991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1992"/>
        <v>4</v>
      </c>
      <c r="AH2509" s="4">
        <f t="shared" si="1993"/>
        <v>24</v>
      </c>
      <c r="AI2509" s="4">
        <f t="shared" si="1994"/>
        <v>20</v>
      </c>
      <c r="AJ2509" s="4" t="str">
        <f t="shared" si="1995"/>
        <v>1PCS</v>
      </c>
      <c r="AK2509" s="4" t="str">
        <f t="shared" si="1996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2000"/>
        <v>13</v>
      </c>
      <c r="AN2509" s="4" t="b">
        <f t="shared" si="2004"/>
        <v>1</v>
      </c>
      <c r="AO2509" s="4" t="str">
        <f t="shared" si="1960"/>
        <v>PCS</v>
      </c>
      <c r="AP2509" s="4" t="b">
        <f t="shared" si="2001"/>
        <v>0</v>
      </c>
      <c r="AQ2509" s="4" t="b">
        <f t="shared" si="1997"/>
        <v>0</v>
      </c>
      <c r="AR2509" s="5" t="str">
        <f t="shared" si="1998"/>
        <v>SABUN LUX SOFT ROSE</v>
      </c>
      <c r="AS2509" s="4" t="str">
        <f t="shared" si="1999"/>
        <v>1PCS</v>
      </c>
      <c r="AT2509" t="s">
        <v>3415</v>
      </c>
      <c r="AU2509" s="1" t="s">
        <v>3416</v>
      </c>
      <c r="AV2509" s="33" t="str">
        <f t="shared" ca="1" si="2002"/>
        <v/>
      </c>
      <c r="AW2509">
        <v>4300</v>
      </c>
      <c r="AX2509">
        <v>4500</v>
      </c>
      <c r="AY2509">
        <v>3975</v>
      </c>
      <c r="AZ2509" t="str">
        <f t="shared" si="1958"/>
        <v>8999999036607</v>
      </c>
      <c r="BA2509" t="str">
        <f t="shared" si="2003"/>
        <v>SABUN LUX SOFT ROSE</v>
      </c>
      <c r="BB2509" t="s">
        <v>4417</v>
      </c>
      <c r="BC2509" t="s">
        <v>4417</v>
      </c>
      <c r="BD2509" s="1"/>
      <c r="BF2509" s="9"/>
      <c r="BG2509" s="20"/>
      <c r="BH2509" s="13"/>
      <c r="BI2509" s="15"/>
      <c r="BL2509" s="13"/>
      <c r="BM2509" s="1"/>
      <c r="BP2509" s="1"/>
      <c r="BQ2509" s="1"/>
      <c r="BT2509" s="13"/>
      <c r="BU2509" s="15"/>
      <c r="BV2509" s="14"/>
    </row>
    <row r="2510" spans="1:74" x14ac:dyDescent="0.25">
      <c r="A2510" s="4" t="str">
        <f t="shared" si="1961"/>
        <v/>
      </c>
      <c r="B2510" s="4" t="str">
        <f t="shared" si="1962"/>
        <v>PCS</v>
      </c>
      <c r="C2510" s="4" t="str">
        <f t="shared" si="1963"/>
        <v/>
      </c>
      <c r="D2510" s="4" t="str">
        <f t="shared" si="1964"/>
        <v/>
      </c>
      <c r="E2510" s="4" t="str">
        <f t="shared" si="1965"/>
        <v/>
      </c>
      <c r="F2510" s="4" t="str">
        <f t="shared" si="1966"/>
        <v/>
      </c>
      <c r="G2510" s="4" t="str">
        <f t="shared" si="1967"/>
        <v/>
      </c>
      <c r="H2510" s="4" t="str">
        <f t="shared" si="1968"/>
        <v/>
      </c>
      <c r="I2510" s="4" t="str">
        <f t="shared" si="1969"/>
        <v/>
      </c>
      <c r="J2510" s="4" t="str">
        <f t="shared" si="1970"/>
        <v/>
      </c>
      <c r="K2510" s="4" t="str">
        <f t="shared" si="1971"/>
        <v/>
      </c>
      <c r="L2510" s="4" t="str">
        <f t="shared" si="1972"/>
        <v/>
      </c>
      <c r="M2510" s="4" t="str">
        <f t="shared" si="1973"/>
        <v/>
      </c>
      <c r="N2510" s="4" t="str">
        <f t="shared" si="1974"/>
        <v/>
      </c>
      <c r="O2510" s="4" t="str">
        <f t="shared" si="1975"/>
        <v/>
      </c>
      <c r="P2510" s="4" t="str">
        <f t="shared" si="1976"/>
        <v/>
      </c>
      <c r="Q2510" s="4" t="str">
        <f t="shared" si="1977"/>
        <v/>
      </c>
      <c r="R2510" s="4" t="str">
        <f t="shared" si="1978"/>
        <v/>
      </c>
      <c r="S2510" s="4" t="str">
        <f t="shared" si="1979"/>
        <v/>
      </c>
      <c r="T2510" s="4" t="str">
        <f t="shared" si="1980"/>
        <v/>
      </c>
      <c r="U2510" s="4" t="str">
        <f t="shared" si="1981"/>
        <v/>
      </c>
      <c r="V2510" s="4" t="str">
        <f t="shared" si="1982"/>
        <v/>
      </c>
      <c r="W2510" s="4" t="str">
        <f t="shared" si="1983"/>
        <v/>
      </c>
      <c r="X2510" s="4" t="str">
        <f t="shared" si="1984"/>
        <v/>
      </c>
      <c r="Y2510" s="4">
        <f t="shared" si="1985"/>
        <v>3</v>
      </c>
      <c r="Z2510" s="4" t="str">
        <f t="shared" si="1986"/>
        <v>-</v>
      </c>
      <c r="AA2510" s="4" t="str">
        <f t="shared" si="1987"/>
        <v/>
      </c>
      <c r="AB2510" s="4" t="str">
        <f t="shared" si="1988"/>
        <v/>
      </c>
      <c r="AC2510" s="4" t="str">
        <f t="shared" si="1989"/>
        <v/>
      </c>
      <c r="AD2510" s="4" t="str">
        <f t="shared" si="1990"/>
        <v/>
      </c>
      <c r="AE2510" s="4" t="str">
        <f t="shared" si="1991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1992"/>
        <v>4</v>
      </c>
      <c r="AH2510" s="4">
        <f t="shared" si="1993"/>
        <v>29</v>
      </c>
      <c r="AI2510" s="4">
        <f t="shared" si="1994"/>
        <v>25</v>
      </c>
      <c r="AJ2510" s="4" t="str">
        <f t="shared" si="1995"/>
        <v>1PCS</v>
      </c>
      <c r="AK2510" s="4" t="str">
        <f t="shared" si="1996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2000"/>
        <v>13</v>
      </c>
      <c r="AN2510" s="4" t="b">
        <f t="shared" si="2004"/>
        <v>1</v>
      </c>
      <c r="AO2510" s="4" t="str">
        <f t="shared" si="1960"/>
        <v>PCS</v>
      </c>
      <c r="AP2510" s="4" t="b">
        <f t="shared" si="2001"/>
        <v>0</v>
      </c>
      <c r="AQ2510" s="4" t="b">
        <f t="shared" si="1997"/>
        <v>0</v>
      </c>
      <c r="AR2510" s="5" t="str">
        <f t="shared" si="1998"/>
        <v>SABUN LUX VELVET JASMINE</v>
      </c>
      <c r="AS2510" s="4" t="str">
        <f t="shared" si="1999"/>
        <v>1PCS</v>
      </c>
      <c r="AT2510" t="s">
        <v>3417</v>
      </c>
      <c r="AU2510" s="1" t="s">
        <v>3418</v>
      </c>
      <c r="AV2510" s="33" t="str">
        <f t="shared" ca="1" si="2002"/>
        <v/>
      </c>
      <c r="AW2510">
        <v>4300</v>
      </c>
      <c r="AX2510">
        <v>4500</v>
      </c>
      <c r="AY2510">
        <v>3975</v>
      </c>
      <c r="AZ2510" t="str">
        <f t="shared" si="1958"/>
        <v>8999999036638</v>
      </c>
      <c r="BA2510" t="str">
        <f t="shared" si="2003"/>
        <v>SABUN LUX VELVET JASMINE</v>
      </c>
      <c r="BB2510" t="s">
        <v>4417</v>
      </c>
      <c r="BC2510" t="s">
        <v>4417</v>
      </c>
      <c r="BD2510" s="1"/>
      <c r="BF2510" s="9"/>
      <c r="BG2510" s="20"/>
      <c r="BH2510" s="13"/>
      <c r="BI2510" s="15"/>
      <c r="BL2510" s="13"/>
      <c r="BM2510" s="1"/>
      <c r="BP2510" s="1"/>
      <c r="BQ2510" s="1"/>
      <c r="BT2510" s="13"/>
      <c r="BU2510" s="15"/>
      <c r="BV2510" s="14"/>
    </row>
    <row r="2511" spans="1:74" x14ac:dyDescent="0.25">
      <c r="A2511" s="4" t="str">
        <f t="shared" si="1961"/>
        <v/>
      </c>
      <c r="B2511" s="4" t="str">
        <f t="shared" si="1962"/>
        <v>PCS</v>
      </c>
      <c r="C2511" s="4" t="str">
        <f t="shared" si="1963"/>
        <v/>
      </c>
      <c r="D2511" s="4" t="str">
        <f t="shared" si="1964"/>
        <v/>
      </c>
      <c r="E2511" s="4" t="str">
        <f t="shared" si="1965"/>
        <v/>
      </c>
      <c r="F2511" s="4" t="str">
        <f t="shared" si="1966"/>
        <v/>
      </c>
      <c r="G2511" s="4" t="str">
        <f t="shared" si="1967"/>
        <v/>
      </c>
      <c r="H2511" s="4" t="str">
        <f t="shared" si="1968"/>
        <v/>
      </c>
      <c r="I2511" s="4" t="str">
        <f t="shared" si="1969"/>
        <v/>
      </c>
      <c r="J2511" s="4" t="str">
        <f t="shared" si="1970"/>
        <v/>
      </c>
      <c r="K2511" s="4" t="str">
        <f t="shared" si="1971"/>
        <v/>
      </c>
      <c r="L2511" s="4" t="str">
        <f t="shared" si="1972"/>
        <v/>
      </c>
      <c r="M2511" s="4" t="str">
        <f t="shared" si="1973"/>
        <v/>
      </c>
      <c r="N2511" s="4" t="str">
        <f t="shared" si="1974"/>
        <v/>
      </c>
      <c r="O2511" s="4" t="str">
        <f t="shared" si="1975"/>
        <v/>
      </c>
      <c r="P2511" s="4" t="str">
        <f t="shared" si="1976"/>
        <v/>
      </c>
      <c r="Q2511" s="4" t="str">
        <f t="shared" si="1977"/>
        <v/>
      </c>
      <c r="R2511" s="4" t="str">
        <f t="shared" si="1978"/>
        <v/>
      </c>
      <c r="S2511" s="4" t="str">
        <f t="shared" si="1979"/>
        <v/>
      </c>
      <c r="T2511" s="4" t="str">
        <f t="shared" si="1980"/>
        <v/>
      </c>
      <c r="U2511" s="4" t="str">
        <f t="shared" si="1981"/>
        <v/>
      </c>
      <c r="V2511" s="4" t="str">
        <f t="shared" si="1982"/>
        <v/>
      </c>
      <c r="W2511" s="4" t="str">
        <f t="shared" si="1983"/>
        <v/>
      </c>
      <c r="X2511" s="4" t="str">
        <f t="shared" si="1984"/>
        <v/>
      </c>
      <c r="Y2511" s="4">
        <f t="shared" si="1985"/>
        <v>3</v>
      </c>
      <c r="Z2511" s="4" t="str">
        <f t="shared" si="1986"/>
        <v>-</v>
      </c>
      <c r="AA2511" s="4" t="str">
        <f t="shared" si="1987"/>
        <v/>
      </c>
      <c r="AB2511" s="4" t="str">
        <f t="shared" si="1988"/>
        <v/>
      </c>
      <c r="AC2511" s="4" t="str">
        <f t="shared" si="1989"/>
        <v/>
      </c>
      <c r="AD2511" s="4" t="str">
        <f t="shared" si="1990"/>
        <v/>
      </c>
      <c r="AE2511" s="4" t="str">
        <f t="shared" si="1991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1992"/>
        <v>4</v>
      </c>
      <c r="AH2511" s="4">
        <f t="shared" si="1993"/>
        <v>18</v>
      </c>
      <c r="AI2511" s="4">
        <f t="shared" si="1994"/>
        <v>14</v>
      </c>
      <c r="AJ2511" s="4" t="str">
        <f t="shared" si="1995"/>
        <v>1PCS</v>
      </c>
      <c r="AK2511" s="4" t="str">
        <f t="shared" si="1996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2000"/>
        <v>13</v>
      </c>
      <c r="AN2511" s="4" t="b">
        <f t="shared" si="2004"/>
        <v>1</v>
      </c>
      <c r="AO2511" s="4" t="str">
        <f t="shared" si="1960"/>
        <v>PCS</v>
      </c>
      <c r="AP2511" s="4" t="b">
        <f t="shared" si="2001"/>
        <v>1</v>
      </c>
      <c r="AQ2511" s="4" t="b">
        <f t="shared" si="1997"/>
        <v>0</v>
      </c>
      <c r="AR2511" s="5" t="str">
        <f t="shared" si="1998"/>
        <v>SABUN MY BABY</v>
      </c>
      <c r="AS2511" s="4" t="str">
        <f t="shared" si="1999"/>
        <v>1PCS</v>
      </c>
      <c r="AT2511" t="s">
        <v>3420</v>
      </c>
      <c r="AU2511" s="1" t="s">
        <v>3421</v>
      </c>
      <c r="AV2511" s="33" t="str">
        <f t="shared" si="2002"/>
        <v>XXXX</v>
      </c>
      <c r="AW2511">
        <v>3500</v>
      </c>
      <c r="AX2511">
        <v>4000</v>
      </c>
      <c r="AY2511">
        <v>2918</v>
      </c>
      <c r="AZ2511" t="str">
        <f t="shared" si="1958"/>
        <v>8999908043108</v>
      </c>
      <c r="BA2511" t="str">
        <f t="shared" si="2003"/>
        <v>SABUN MY BABY</v>
      </c>
      <c r="BB2511" t="s">
        <v>4417</v>
      </c>
      <c r="BC2511" t="s">
        <v>4417</v>
      </c>
      <c r="BD2511" s="1"/>
      <c r="BF2511" s="9"/>
      <c r="BG2511" s="20"/>
      <c r="BH2511" s="13"/>
      <c r="BI2511" s="15"/>
      <c r="BL2511" s="13"/>
      <c r="BM2511" s="1"/>
      <c r="BP2511" s="1"/>
      <c r="BQ2511" s="1"/>
      <c r="BT2511" s="13"/>
      <c r="BU2511" s="15"/>
      <c r="BV2511" s="14"/>
    </row>
    <row r="2512" spans="1:74" x14ac:dyDescent="0.25">
      <c r="A2512" s="4" t="str">
        <f t="shared" si="1961"/>
        <v/>
      </c>
      <c r="B2512" s="4" t="str">
        <f t="shared" si="1962"/>
        <v>PCS</v>
      </c>
      <c r="C2512" s="4" t="str">
        <f t="shared" si="1963"/>
        <v/>
      </c>
      <c r="D2512" s="4" t="str">
        <f t="shared" si="1964"/>
        <v/>
      </c>
      <c r="E2512" s="4" t="str">
        <f t="shared" si="1965"/>
        <v/>
      </c>
      <c r="F2512" s="4" t="str">
        <f t="shared" si="1966"/>
        <v/>
      </c>
      <c r="G2512" s="4" t="str">
        <f t="shared" si="1967"/>
        <v/>
      </c>
      <c r="H2512" s="4" t="str">
        <f t="shared" si="1968"/>
        <v/>
      </c>
      <c r="I2512" s="4" t="str">
        <f t="shared" si="1969"/>
        <v/>
      </c>
      <c r="J2512" s="4" t="str">
        <f t="shared" si="1970"/>
        <v/>
      </c>
      <c r="K2512" s="4" t="str">
        <f t="shared" si="1971"/>
        <v/>
      </c>
      <c r="L2512" s="4" t="str">
        <f t="shared" si="1972"/>
        <v/>
      </c>
      <c r="M2512" s="4" t="str">
        <f t="shared" si="1973"/>
        <v/>
      </c>
      <c r="N2512" s="4" t="str">
        <f t="shared" si="1974"/>
        <v/>
      </c>
      <c r="O2512" s="4" t="str">
        <f t="shared" si="1975"/>
        <v/>
      </c>
      <c r="P2512" s="4" t="str">
        <f t="shared" si="1976"/>
        <v/>
      </c>
      <c r="Q2512" s="4" t="str">
        <f t="shared" si="1977"/>
        <v/>
      </c>
      <c r="R2512" s="4" t="str">
        <f t="shared" si="1978"/>
        <v/>
      </c>
      <c r="S2512" s="4" t="str">
        <f t="shared" si="1979"/>
        <v/>
      </c>
      <c r="T2512" s="4" t="str">
        <f t="shared" si="1980"/>
        <v/>
      </c>
      <c r="U2512" s="4" t="str">
        <f t="shared" si="1981"/>
        <v/>
      </c>
      <c r="V2512" s="4" t="str">
        <f t="shared" si="1982"/>
        <v/>
      </c>
      <c r="W2512" s="4" t="str">
        <f t="shared" si="1983"/>
        <v/>
      </c>
      <c r="X2512" s="4" t="str">
        <f t="shared" si="1984"/>
        <v/>
      </c>
      <c r="Y2512" s="4">
        <f t="shared" si="1985"/>
        <v>3</v>
      </c>
      <c r="Z2512" s="4" t="str">
        <f t="shared" si="1986"/>
        <v>-</v>
      </c>
      <c r="AA2512" s="4" t="str">
        <f t="shared" si="1987"/>
        <v/>
      </c>
      <c r="AB2512" s="4" t="str">
        <f t="shared" si="1988"/>
        <v/>
      </c>
      <c r="AC2512" s="4" t="str">
        <f t="shared" si="1989"/>
        <v/>
      </c>
      <c r="AD2512" s="4" t="str">
        <f t="shared" si="1990"/>
        <v/>
      </c>
      <c r="AE2512" s="4" t="str">
        <f t="shared" si="1991"/>
        <v/>
      </c>
      <c r="AF2512" s="4" t="str" cm="1">
        <f t="array" aca="1" ref="AF2512" ca="1">LEFT(AS2512,MATCH(FALSE,ISNUMBER(MID(AS2512,ROW(INDIRECT("1:"&amp;LEN(AS2512)+1)), 1) *1),0) -1)</f>
        <v>1</v>
      </c>
      <c r="AG2512" s="4">
        <f t="shared" si="1992"/>
        <v>4</v>
      </c>
      <c r="AH2512" s="4">
        <f t="shared" si="1993"/>
        <v>18</v>
      </c>
      <c r="AI2512" s="4">
        <f t="shared" si="1994"/>
        <v>14</v>
      </c>
      <c r="AJ2512" s="4" t="str">
        <f t="shared" si="1995"/>
        <v>1PCS</v>
      </c>
      <c r="AK2512" s="4" t="str">
        <f t="shared" si="1996"/>
        <v>-1PCS</v>
      </c>
      <c r="AL2512" s="4" t="str" cm="1">
        <f t="array" ref="AL2512">LEFT(AS2512,SUM(LEN(AS2512)-LEN(SUBSTITUTE(AS2512,{"0";"1";"2";"3";"4";"5";"6";"7";"8";"9"},""))))</f>
        <v>1</v>
      </c>
      <c r="AM2512" s="4">
        <f t="shared" si="2000"/>
        <v>13</v>
      </c>
      <c r="AN2512" s="4" t="b">
        <f t="shared" si="2004"/>
        <v>1</v>
      </c>
      <c r="AO2512" s="4" t="str">
        <f t="shared" si="1960"/>
        <v>PCS</v>
      </c>
      <c r="AP2512" s="4" t="b">
        <f t="shared" si="2001"/>
        <v>1</v>
      </c>
      <c r="AQ2512" s="4" t="b">
        <f t="shared" si="1997"/>
        <v>0</v>
      </c>
      <c r="AR2512" s="5" t="str">
        <f t="shared" si="1998"/>
        <v>SABUN MY BABY</v>
      </c>
      <c r="AS2512" s="4" t="str">
        <f t="shared" si="1999"/>
        <v>1PCS</v>
      </c>
      <c r="AT2512" t="s">
        <v>3420</v>
      </c>
      <c r="AU2512" s="1" t="s">
        <v>3422</v>
      </c>
      <c r="AV2512" s="33" t="str">
        <f t="shared" si="2002"/>
        <v>XXXX</v>
      </c>
      <c r="AW2512">
        <v>3500</v>
      </c>
      <c r="AX2512">
        <v>4000</v>
      </c>
      <c r="AY2512">
        <v>2918</v>
      </c>
      <c r="AZ2512" t="str">
        <f t="shared" si="1958"/>
        <v>8999908054302</v>
      </c>
      <c r="BA2512" t="str">
        <f t="shared" si="2003"/>
        <v>SABUN MY BABY</v>
      </c>
      <c r="BB2512" t="s">
        <v>4417</v>
      </c>
      <c r="BC2512" t="s">
        <v>4417</v>
      </c>
      <c r="BD2512" s="1"/>
      <c r="BF2512" s="9"/>
      <c r="BG2512" s="20"/>
      <c r="BH2512" s="13"/>
      <c r="BI2512" s="15"/>
      <c r="BL2512" s="13"/>
      <c r="BM2512" s="1"/>
      <c r="BP2512" s="1"/>
      <c r="BQ2512" s="1"/>
      <c r="BT2512" s="13"/>
      <c r="BU2512" s="15"/>
      <c r="BV2512" s="14"/>
    </row>
    <row r="2513" spans="1:74" x14ac:dyDescent="0.25">
      <c r="A2513" s="4" t="str">
        <f t="shared" si="1961"/>
        <v/>
      </c>
      <c r="B2513" s="4" t="str">
        <f t="shared" si="1962"/>
        <v>PCS</v>
      </c>
      <c r="C2513" s="4" t="str">
        <f t="shared" si="1963"/>
        <v/>
      </c>
      <c r="D2513" s="4" t="str">
        <f t="shared" si="1964"/>
        <v/>
      </c>
      <c r="E2513" s="4" t="str">
        <f t="shared" si="1965"/>
        <v/>
      </c>
      <c r="F2513" s="4" t="str">
        <f t="shared" si="1966"/>
        <v/>
      </c>
      <c r="G2513" s="4" t="str">
        <f t="shared" si="1967"/>
        <v/>
      </c>
      <c r="H2513" s="4" t="str">
        <f t="shared" si="1968"/>
        <v/>
      </c>
      <c r="I2513" s="4" t="str">
        <f t="shared" si="1969"/>
        <v/>
      </c>
      <c r="J2513" s="4" t="str">
        <f t="shared" si="1970"/>
        <v/>
      </c>
      <c r="K2513" s="4" t="str">
        <f t="shared" si="1971"/>
        <v/>
      </c>
      <c r="L2513" s="4" t="str">
        <f t="shared" si="1972"/>
        <v/>
      </c>
      <c r="M2513" s="4" t="str">
        <f t="shared" si="1973"/>
        <v/>
      </c>
      <c r="N2513" s="4" t="str">
        <f t="shared" si="1974"/>
        <v/>
      </c>
      <c r="O2513" s="4" t="str">
        <f t="shared" si="1975"/>
        <v/>
      </c>
      <c r="P2513" s="4" t="str">
        <f t="shared" si="1976"/>
        <v/>
      </c>
      <c r="Q2513" s="4" t="str">
        <f t="shared" si="1977"/>
        <v/>
      </c>
      <c r="R2513" s="4" t="str">
        <f t="shared" si="1978"/>
        <v/>
      </c>
      <c r="S2513" s="4" t="str">
        <f t="shared" si="1979"/>
        <v/>
      </c>
      <c r="T2513" s="4" t="str">
        <f t="shared" si="1980"/>
        <v/>
      </c>
      <c r="U2513" s="4" t="str">
        <f t="shared" si="1981"/>
        <v/>
      </c>
      <c r="V2513" s="4" t="str">
        <f t="shared" si="1982"/>
        <v/>
      </c>
      <c r="W2513" s="4" t="str">
        <f t="shared" si="1983"/>
        <v/>
      </c>
      <c r="X2513" s="4" t="str">
        <f t="shared" si="1984"/>
        <v/>
      </c>
      <c r="Y2513" s="4">
        <f t="shared" si="1985"/>
        <v>3</v>
      </c>
      <c r="Z2513" s="4" t="str">
        <f t="shared" si="1986"/>
        <v>-</v>
      </c>
      <c r="AA2513" s="4" t="str">
        <f t="shared" si="1987"/>
        <v/>
      </c>
      <c r="AB2513" s="4" t="str">
        <f t="shared" si="1988"/>
        <v/>
      </c>
      <c r="AC2513" s="4" t="str">
        <f t="shared" si="1989"/>
        <v/>
      </c>
      <c r="AD2513" s="4" t="str">
        <f t="shared" si="1990"/>
        <v/>
      </c>
      <c r="AE2513" s="4" t="str">
        <f t="shared" si="1991"/>
        <v/>
      </c>
      <c r="AF2513" s="4" t="str" cm="1">
        <f t="array" aca="1" ref="AF2513" ca="1">LEFT(AS2513,MATCH(FALSE,ISNUMBER(MID(AS2513,ROW(INDIRECT("1:"&amp;LEN(AS2513)+1)), 1) *1),0) -1)</f>
        <v>1</v>
      </c>
      <c r="AG2513" s="4">
        <f t="shared" si="1992"/>
        <v>4</v>
      </c>
      <c r="AH2513" s="4">
        <f t="shared" si="1993"/>
        <v>18</v>
      </c>
      <c r="AI2513" s="4">
        <f t="shared" si="1994"/>
        <v>14</v>
      </c>
      <c r="AJ2513" s="4" t="str">
        <f t="shared" si="1995"/>
        <v>1PCS</v>
      </c>
      <c r="AK2513" s="4" t="str">
        <f t="shared" si="1996"/>
        <v>-1PCS</v>
      </c>
      <c r="AL2513" s="4" t="str" cm="1">
        <f t="array" ref="AL2513">LEFT(AS2513,SUM(LEN(AS2513)-LEN(SUBSTITUTE(AS2513,{"0";"1";"2";"3";"4";"5";"6";"7";"8";"9"},""))))</f>
        <v>1</v>
      </c>
      <c r="AM2513" s="4">
        <f t="shared" si="2000"/>
        <v>13</v>
      </c>
      <c r="AN2513" s="4" t="b">
        <f t="shared" si="2004"/>
        <v>1</v>
      </c>
      <c r="AO2513" s="4" t="str">
        <f t="shared" si="1960"/>
        <v>PCS</v>
      </c>
      <c r="AP2513" s="4" t="b">
        <f t="shared" si="2001"/>
        <v>1</v>
      </c>
      <c r="AQ2513" s="4" t="b">
        <f t="shared" si="1997"/>
        <v>0</v>
      </c>
      <c r="AR2513" s="5" t="str">
        <f t="shared" si="1998"/>
        <v>SABUN MY BABY</v>
      </c>
      <c r="AS2513" s="4" t="str">
        <f t="shared" si="1999"/>
        <v>1PCS</v>
      </c>
      <c r="AT2513" t="s">
        <v>3420</v>
      </c>
      <c r="AU2513" s="1" t="s">
        <v>3423</v>
      </c>
      <c r="AV2513" s="33" t="str">
        <f t="shared" ca="1" si="2002"/>
        <v>XXXX</v>
      </c>
      <c r="AW2513">
        <v>3500</v>
      </c>
      <c r="AX2513">
        <v>4000</v>
      </c>
      <c r="AY2513">
        <v>2918</v>
      </c>
      <c r="AZ2513" t="str">
        <f t="shared" si="1958"/>
        <v>8999908059703</v>
      </c>
      <c r="BA2513" t="str">
        <f t="shared" si="2003"/>
        <v>SABUN MY BABY</v>
      </c>
      <c r="BB2513" t="s">
        <v>4417</v>
      </c>
      <c r="BC2513" t="s">
        <v>4417</v>
      </c>
      <c r="BD2513" s="1"/>
      <c r="BF2513" s="9"/>
      <c r="BG2513" s="20"/>
      <c r="BH2513" s="13"/>
      <c r="BI2513" s="15"/>
      <c r="BL2513" s="13"/>
      <c r="BM2513" s="1"/>
      <c r="BP2513" s="1"/>
      <c r="BQ2513" s="1"/>
      <c r="BT2513" s="13"/>
      <c r="BU2513" s="15"/>
      <c r="BV2513" s="14"/>
    </row>
    <row r="2514" spans="1:74" x14ac:dyDescent="0.25">
      <c r="A2514" s="4" t="str">
        <f t="shared" si="1961"/>
        <v/>
      </c>
      <c r="B2514" s="4" t="str">
        <f t="shared" si="1962"/>
        <v>PCS</v>
      </c>
      <c r="C2514" s="4" t="str">
        <f t="shared" si="1963"/>
        <v/>
      </c>
      <c r="D2514" s="4" t="str">
        <f t="shared" si="1964"/>
        <v/>
      </c>
      <c r="E2514" s="4" t="str">
        <f t="shared" si="1965"/>
        <v/>
      </c>
      <c r="F2514" s="4" t="str">
        <f t="shared" si="1966"/>
        <v/>
      </c>
      <c r="G2514" s="4" t="str">
        <f t="shared" si="1967"/>
        <v/>
      </c>
      <c r="H2514" s="4" t="str">
        <f t="shared" si="1968"/>
        <v/>
      </c>
      <c r="I2514" s="4" t="str">
        <f t="shared" si="1969"/>
        <v/>
      </c>
      <c r="J2514" s="4" t="str">
        <f t="shared" si="1970"/>
        <v/>
      </c>
      <c r="K2514" s="4" t="str">
        <f t="shared" si="1971"/>
        <v/>
      </c>
      <c r="L2514" s="4" t="str">
        <f t="shared" si="1972"/>
        <v/>
      </c>
      <c r="M2514" s="4" t="str">
        <f t="shared" si="1973"/>
        <v/>
      </c>
      <c r="N2514" s="4" t="str">
        <f t="shared" si="1974"/>
        <v/>
      </c>
      <c r="O2514" s="4" t="str">
        <f t="shared" si="1975"/>
        <v/>
      </c>
      <c r="P2514" s="4" t="str">
        <f t="shared" si="1976"/>
        <v/>
      </c>
      <c r="Q2514" s="4" t="str">
        <f t="shared" si="1977"/>
        <v/>
      </c>
      <c r="R2514" s="4" t="str">
        <f t="shared" si="1978"/>
        <v/>
      </c>
      <c r="S2514" s="4" t="str">
        <f t="shared" si="1979"/>
        <v/>
      </c>
      <c r="T2514" s="4" t="str">
        <f t="shared" si="1980"/>
        <v/>
      </c>
      <c r="U2514" s="4" t="str">
        <f t="shared" si="1981"/>
        <v/>
      </c>
      <c r="V2514" s="4" t="str">
        <f t="shared" si="1982"/>
        <v/>
      </c>
      <c r="W2514" s="4" t="str">
        <f t="shared" si="1983"/>
        <v/>
      </c>
      <c r="X2514" s="4" t="str">
        <f t="shared" si="1984"/>
        <v/>
      </c>
      <c r="Y2514" s="4">
        <f t="shared" si="1985"/>
        <v>3</v>
      </c>
      <c r="Z2514" s="4" t="str">
        <f t="shared" si="1986"/>
        <v>-</v>
      </c>
      <c r="AA2514" s="4" t="str">
        <f t="shared" si="1987"/>
        <v/>
      </c>
      <c r="AB2514" s="4" t="str">
        <f t="shared" si="1988"/>
        <v/>
      </c>
      <c r="AC2514" s="4" t="str">
        <f t="shared" si="1989"/>
        <v/>
      </c>
      <c r="AD2514" s="4" t="str">
        <f t="shared" si="1990"/>
        <v/>
      </c>
      <c r="AE2514" s="4" t="str">
        <f t="shared" si="1991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1992"/>
        <v>4</v>
      </c>
      <c r="AH2514" s="4">
        <f t="shared" si="1993"/>
        <v>33</v>
      </c>
      <c r="AI2514" s="4">
        <f t="shared" si="1994"/>
        <v>29</v>
      </c>
      <c r="AJ2514" s="4" t="str">
        <f t="shared" si="1995"/>
        <v>1PCS</v>
      </c>
      <c r="AK2514" s="4" t="str">
        <f t="shared" si="1996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2000"/>
        <v>13</v>
      </c>
      <c r="AN2514" s="4" t="b">
        <f t="shared" si="2004"/>
        <v>1</v>
      </c>
      <c r="AO2514" s="4" t="str">
        <f t="shared" si="1960"/>
        <v>PCS</v>
      </c>
      <c r="AP2514" s="4" t="b">
        <f t="shared" si="2001"/>
        <v>0</v>
      </c>
      <c r="AQ2514" s="4" t="b">
        <f t="shared" si="1997"/>
        <v>0</v>
      </c>
      <c r="AR2514" s="5" t="str">
        <f t="shared" si="1998"/>
        <v>SABUN NUVO 72GR FAMILY TOSKA</v>
      </c>
      <c r="AS2514" s="4" t="str">
        <f t="shared" si="1999"/>
        <v>1PCS</v>
      </c>
      <c r="AT2514" t="s">
        <v>3424</v>
      </c>
      <c r="AU2514" s="1" t="s">
        <v>3425</v>
      </c>
      <c r="AV2514" s="33" t="str">
        <f t="shared" ca="1" si="2002"/>
        <v/>
      </c>
      <c r="AW2514">
        <v>3000</v>
      </c>
      <c r="AX2514">
        <v>3000</v>
      </c>
      <c r="AY2514">
        <v>2585</v>
      </c>
      <c r="AZ2514" t="str">
        <f t="shared" si="1958"/>
        <v>8998866618199</v>
      </c>
      <c r="BA2514" t="str">
        <f t="shared" si="2003"/>
        <v>SABUN NUVO 72GR FAMILY TOSKA</v>
      </c>
      <c r="BB2514" t="s">
        <v>4417</v>
      </c>
      <c r="BC2514" t="s">
        <v>4417</v>
      </c>
      <c r="BD2514" s="1"/>
      <c r="BF2514" s="9"/>
      <c r="BG2514" s="20"/>
      <c r="BH2514" s="13"/>
      <c r="BI2514" s="15"/>
      <c r="BL2514" s="13"/>
      <c r="BM2514" s="1"/>
      <c r="BP2514" s="1"/>
      <c r="BQ2514" s="1"/>
      <c r="BT2514" s="13"/>
      <c r="BU2514" s="15"/>
      <c r="BV2514" s="14"/>
    </row>
    <row r="2515" spans="1:74" x14ac:dyDescent="0.25">
      <c r="A2515" s="4" t="str">
        <f t="shared" si="1961"/>
        <v/>
      </c>
      <c r="B2515" s="4" t="str">
        <f t="shared" si="1962"/>
        <v>PCS</v>
      </c>
      <c r="C2515" s="4" t="str">
        <f t="shared" si="1963"/>
        <v/>
      </c>
      <c r="D2515" s="4" t="str">
        <f t="shared" si="1964"/>
        <v/>
      </c>
      <c r="E2515" s="4" t="str">
        <f t="shared" si="1965"/>
        <v/>
      </c>
      <c r="F2515" s="4" t="str">
        <f t="shared" si="1966"/>
        <v/>
      </c>
      <c r="G2515" s="4" t="str">
        <f t="shared" si="1967"/>
        <v/>
      </c>
      <c r="H2515" s="4" t="str">
        <f t="shared" si="1968"/>
        <v/>
      </c>
      <c r="I2515" s="4" t="str">
        <f t="shared" si="1969"/>
        <v/>
      </c>
      <c r="J2515" s="4" t="str">
        <f t="shared" si="1970"/>
        <v/>
      </c>
      <c r="K2515" s="4" t="str">
        <f t="shared" si="1971"/>
        <v/>
      </c>
      <c r="L2515" s="4" t="str">
        <f t="shared" si="1972"/>
        <v/>
      </c>
      <c r="M2515" s="4" t="str">
        <f t="shared" si="1973"/>
        <v/>
      </c>
      <c r="N2515" s="4" t="str">
        <f t="shared" si="1974"/>
        <v/>
      </c>
      <c r="O2515" s="4" t="str">
        <f t="shared" si="1975"/>
        <v>DUS</v>
      </c>
      <c r="P2515" s="4" t="str">
        <f t="shared" si="1976"/>
        <v/>
      </c>
      <c r="Q2515" s="4" t="str">
        <f t="shared" si="1977"/>
        <v/>
      </c>
      <c r="R2515" s="4" t="str">
        <f t="shared" si="1978"/>
        <v/>
      </c>
      <c r="S2515" s="4" t="str">
        <f t="shared" si="1979"/>
        <v/>
      </c>
      <c r="T2515" s="4" t="str">
        <f t="shared" si="1980"/>
        <v/>
      </c>
      <c r="U2515" s="4" t="str">
        <f t="shared" si="1981"/>
        <v/>
      </c>
      <c r="V2515" s="4" t="str">
        <f t="shared" si="1982"/>
        <v/>
      </c>
      <c r="W2515" s="4" t="str">
        <f t="shared" si="1983"/>
        <v/>
      </c>
      <c r="X2515" s="4" t="str">
        <f t="shared" si="1984"/>
        <v/>
      </c>
      <c r="Y2515" s="4">
        <f t="shared" si="1985"/>
        <v>6</v>
      </c>
      <c r="Z2515" s="4" t="str">
        <f t="shared" si="1986"/>
        <v>-</v>
      </c>
      <c r="AA2515" s="4" t="str">
        <f t="shared" si="1987"/>
        <v>/</v>
      </c>
      <c r="AB2515" s="4" t="str">
        <f t="shared" si="1988"/>
        <v/>
      </c>
      <c r="AC2515" s="4" t="str">
        <f t="shared" si="1989"/>
        <v/>
      </c>
      <c r="AD2515" s="4" t="str">
        <f t="shared" si="1990"/>
        <v/>
      </c>
      <c r="AE2515" s="4" t="str">
        <f t="shared" si="1991"/>
        <v/>
      </c>
      <c r="AF2515" s="4" t="str" cm="1">
        <f t="array" aca="1" ref="AF2515" ca="1">LEFT(AS2515,MATCH(FALSE,ISNUMBER(MID(AS2515,ROW(INDIRECT("1:"&amp;LEN(AS2515)+1)), 1) *1),0) -1)</f>
        <v>72</v>
      </c>
      <c r="AG2515" s="4">
        <f t="shared" si="1992"/>
        <v>9</v>
      </c>
      <c r="AH2515" s="4">
        <f t="shared" si="1993"/>
        <v>25</v>
      </c>
      <c r="AI2515" s="4">
        <f t="shared" si="1994"/>
        <v>16</v>
      </c>
      <c r="AJ2515" s="4" t="str">
        <f t="shared" si="1995"/>
        <v>/DUS</v>
      </c>
      <c r="AK2515" s="4" t="str">
        <f t="shared" si="1996"/>
        <v>S/DUS</v>
      </c>
      <c r="AL2515" s="4" t="str" cm="1">
        <f t="array" ref="AL2515">LEFT(AS2515,SUM(LEN(AS2515)-LEN(SUBSTITUTE(AS2515,{"0";"1";"2";"3";"4";"5";"6";"7";"8";"9"},""))))</f>
        <v>72</v>
      </c>
      <c r="AM2515" s="4">
        <f t="shared" si="2000"/>
        <v>13</v>
      </c>
      <c r="AN2515" s="4" t="b">
        <f>LEFT(AS2515,2)=AL2515</f>
        <v>1</v>
      </c>
      <c r="AO2515" s="4" t="str">
        <f t="shared" si="1960"/>
        <v>DUS</v>
      </c>
      <c r="AP2515" s="4" t="b">
        <f t="shared" si="2001"/>
        <v>0</v>
      </c>
      <c r="AQ2515" s="4" t="b">
        <f t="shared" si="1997"/>
        <v>0</v>
      </c>
      <c r="AR2515" s="5" t="str">
        <f t="shared" si="1998"/>
        <v>SABUN NUVO 76GR</v>
      </c>
      <c r="AS2515" s="4" t="str">
        <f t="shared" si="1999"/>
        <v>72PCS/DUS</v>
      </c>
      <c r="AT2515" t="s">
        <v>3438</v>
      </c>
      <c r="AV2515" s="33" t="b">
        <f t="shared" ca="1" si="2002"/>
        <v>1</v>
      </c>
      <c r="AW2515">
        <v>143000</v>
      </c>
      <c r="AX2515">
        <v>143000</v>
      </c>
      <c r="AY2515">
        <v>139000</v>
      </c>
      <c r="AZ2515" t="str">
        <f t="shared" si="1958"/>
        <v>8000000002515</v>
      </c>
      <c r="BA2515" t="str">
        <f t="shared" si="2003"/>
        <v>SABUN NUVO 76GR</v>
      </c>
      <c r="BB2515" t="s">
        <v>4417</v>
      </c>
      <c r="BC2515" t="s">
        <v>4417</v>
      </c>
      <c r="BD2515" s="1"/>
      <c r="BF2515" s="9"/>
      <c r="BG2515" s="20"/>
      <c r="BH2515" s="13"/>
      <c r="BI2515" s="15"/>
      <c r="BL2515" s="13"/>
      <c r="BM2515" s="1"/>
      <c r="BP2515" s="1"/>
      <c r="BQ2515" s="1"/>
      <c r="BT2515" s="13"/>
      <c r="BU2515" s="15"/>
      <c r="BV2515" s="14"/>
    </row>
    <row r="2516" spans="1:74" x14ac:dyDescent="0.25">
      <c r="A2516" s="4" t="str">
        <f t="shared" si="1961"/>
        <v/>
      </c>
      <c r="B2516" s="4" t="str">
        <f t="shared" si="1962"/>
        <v>PCS</v>
      </c>
      <c r="C2516" s="4" t="str">
        <f t="shared" si="1963"/>
        <v/>
      </c>
      <c r="D2516" s="4" t="str">
        <f t="shared" si="1964"/>
        <v/>
      </c>
      <c r="E2516" s="4" t="str">
        <f t="shared" si="1965"/>
        <v/>
      </c>
      <c r="F2516" s="4" t="str">
        <f t="shared" si="1966"/>
        <v/>
      </c>
      <c r="G2516" s="4" t="str">
        <f t="shared" si="1967"/>
        <v/>
      </c>
      <c r="H2516" s="4" t="str">
        <f t="shared" si="1968"/>
        <v/>
      </c>
      <c r="I2516" s="4" t="str">
        <f t="shared" si="1969"/>
        <v/>
      </c>
      <c r="J2516" s="4" t="str">
        <f t="shared" si="1970"/>
        <v/>
      </c>
      <c r="K2516" s="4" t="str">
        <f t="shared" si="1971"/>
        <v/>
      </c>
      <c r="L2516" s="4" t="str">
        <f t="shared" si="1972"/>
        <v/>
      </c>
      <c r="M2516" s="4" t="str">
        <f t="shared" si="1973"/>
        <v/>
      </c>
      <c r="N2516" s="4" t="str">
        <f t="shared" si="1974"/>
        <v/>
      </c>
      <c r="O2516" s="4" t="str">
        <f t="shared" si="1975"/>
        <v/>
      </c>
      <c r="P2516" s="4" t="str">
        <f t="shared" si="1976"/>
        <v/>
      </c>
      <c r="Q2516" s="4" t="str">
        <f t="shared" si="1977"/>
        <v/>
      </c>
      <c r="R2516" s="4" t="str">
        <f t="shared" si="1978"/>
        <v/>
      </c>
      <c r="S2516" s="4" t="str">
        <f t="shared" si="1979"/>
        <v/>
      </c>
      <c r="T2516" s="4" t="str">
        <f t="shared" si="1980"/>
        <v/>
      </c>
      <c r="U2516" s="4" t="str">
        <f t="shared" si="1981"/>
        <v/>
      </c>
      <c r="V2516" s="4" t="str">
        <f t="shared" si="1982"/>
        <v/>
      </c>
      <c r="W2516" s="4" t="str">
        <f t="shared" si="1983"/>
        <v/>
      </c>
      <c r="X2516" s="4" t="str">
        <f t="shared" si="1984"/>
        <v/>
      </c>
      <c r="Y2516" s="4">
        <f t="shared" si="1985"/>
        <v>3</v>
      </c>
      <c r="Z2516" s="4" t="str">
        <f t="shared" si="1986"/>
        <v>-</v>
      </c>
      <c r="AA2516" s="4" t="str">
        <f t="shared" si="1987"/>
        <v/>
      </c>
      <c r="AB2516" s="4" t="str">
        <f t="shared" si="1988"/>
        <v/>
      </c>
      <c r="AC2516" s="4" t="str">
        <f t="shared" si="1989"/>
        <v/>
      </c>
      <c r="AD2516" s="4" t="str">
        <f t="shared" si="1990"/>
        <v/>
      </c>
      <c r="AE2516" s="4" t="str">
        <f t="shared" si="1991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1992"/>
        <v>4</v>
      </c>
      <c r="AH2516" s="4">
        <f t="shared" si="1993"/>
        <v>33</v>
      </c>
      <c r="AI2516" s="4">
        <f t="shared" si="1994"/>
        <v>29</v>
      </c>
      <c r="AJ2516" s="4" t="str">
        <f t="shared" si="1995"/>
        <v>1PCS</v>
      </c>
      <c r="AK2516" s="4" t="str">
        <f t="shared" si="1996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2000"/>
        <v>13</v>
      </c>
      <c r="AN2516" s="4" t="b">
        <f t="shared" ref="AN2516:AN2521" si="2005">LEFT(AS2516,1)=AL2516</f>
        <v>1</v>
      </c>
      <c r="AO2516" s="4" t="str">
        <f t="shared" si="1960"/>
        <v>PCS</v>
      </c>
      <c r="AP2516" s="4" t="b">
        <f t="shared" si="2001"/>
        <v>0</v>
      </c>
      <c r="AQ2516" s="4" t="b">
        <f t="shared" si="1997"/>
        <v>0</v>
      </c>
      <c r="AR2516" s="5" t="str">
        <f t="shared" si="1998"/>
        <v>SABUN NUVO 76GR CARE PROTECT</v>
      </c>
      <c r="AS2516" s="4" t="str">
        <f t="shared" si="1999"/>
        <v>1PCS</v>
      </c>
      <c r="AT2516" t="s">
        <v>3426</v>
      </c>
      <c r="AU2516" s="1" t="s">
        <v>3427</v>
      </c>
      <c r="AV2516" s="33" t="str">
        <f t="shared" ca="1" si="2002"/>
        <v/>
      </c>
      <c r="AW2516">
        <v>3000</v>
      </c>
      <c r="AX2516">
        <v>3000</v>
      </c>
      <c r="AY2516">
        <v>2585</v>
      </c>
      <c r="AZ2516" t="str">
        <f t="shared" si="1958"/>
        <v>8998866610742</v>
      </c>
      <c r="BA2516" t="str">
        <f t="shared" si="2003"/>
        <v>SABUN NUVO 76GR CARE PROTECT</v>
      </c>
      <c r="BB2516" t="s">
        <v>4417</v>
      </c>
      <c r="BC2516" t="s">
        <v>4417</v>
      </c>
      <c r="BD2516" s="1"/>
      <c r="BF2516" s="9"/>
      <c r="BG2516" s="20"/>
      <c r="BH2516" s="13"/>
      <c r="BI2516" s="15"/>
      <c r="BL2516" s="13"/>
      <c r="BM2516" s="1"/>
      <c r="BP2516" s="1"/>
      <c r="BQ2516" s="1"/>
      <c r="BT2516" s="13"/>
      <c r="BU2516" s="15"/>
      <c r="BV2516" s="14"/>
    </row>
    <row r="2517" spans="1:74" x14ac:dyDescent="0.25">
      <c r="A2517" s="4" t="str">
        <f t="shared" si="1961"/>
        <v/>
      </c>
      <c r="B2517" s="4" t="str">
        <f t="shared" si="1962"/>
        <v>PCS</v>
      </c>
      <c r="C2517" s="4" t="str">
        <f t="shared" si="1963"/>
        <v/>
      </c>
      <c r="D2517" s="4" t="str">
        <f t="shared" si="1964"/>
        <v/>
      </c>
      <c r="E2517" s="4" t="str">
        <f t="shared" si="1965"/>
        <v/>
      </c>
      <c r="F2517" s="4" t="str">
        <f t="shared" si="1966"/>
        <v/>
      </c>
      <c r="G2517" s="4" t="str">
        <f t="shared" si="1967"/>
        <v/>
      </c>
      <c r="H2517" s="4" t="str">
        <f t="shared" si="1968"/>
        <v/>
      </c>
      <c r="I2517" s="4" t="str">
        <f t="shared" si="1969"/>
        <v/>
      </c>
      <c r="J2517" s="4" t="str">
        <f t="shared" si="1970"/>
        <v/>
      </c>
      <c r="K2517" s="4" t="str">
        <f t="shared" si="1971"/>
        <v/>
      </c>
      <c r="L2517" s="4" t="str">
        <f t="shared" si="1972"/>
        <v/>
      </c>
      <c r="M2517" s="4" t="str">
        <f t="shared" si="1973"/>
        <v/>
      </c>
      <c r="N2517" s="4" t="str">
        <f t="shared" si="1974"/>
        <v/>
      </c>
      <c r="O2517" s="4" t="str">
        <f t="shared" si="1975"/>
        <v/>
      </c>
      <c r="P2517" s="4" t="str">
        <f t="shared" si="1976"/>
        <v/>
      </c>
      <c r="Q2517" s="4" t="str">
        <f t="shared" si="1977"/>
        <v/>
      </c>
      <c r="R2517" s="4" t="str">
        <f t="shared" si="1978"/>
        <v/>
      </c>
      <c r="S2517" s="4" t="str">
        <f t="shared" si="1979"/>
        <v/>
      </c>
      <c r="T2517" s="4" t="str">
        <f t="shared" si="1980"/>
        <v/>
      </c>
      <c r="U2517" s="4" t="str">
        <f t="shared" si="1981"/>
        <v/>
      </c>
      <c r="V2517" s="4" t="str">
        <f t="shared" si="1982"/>
        <v/>
      </c>
      <c r="W2517" s="4" t="str">
        <f t="shared" si="1983"/>
        <v/>
      </c>
      <c r="X2517" s="4" t="str">
        <f t="shared" si="1984"/>
        <v/>
      </c>
      <c r="Y2517" s="4">
        <f t="shared" si="1985"/>
        <v>3</v>
      </c>
      <c r="Z2517" s="4" t="str">
        <f t="shared" si="1986"/>
        <v>-</v>
      </c>
      <c r="AA2517" s="4" t="str">
        <f t="shared" si="1987"/>
        <v/>
      </c>
      <c r="AB2517" s="4" t="str">
        <f t="shared" si="1988"/>
        <v/>
      </c>
      <c r="AC2517" s="4" t="str">
        <f t="shared" si="1989"/>
        <v/>
      </c>
      <c r="AD2517" s="4" t="str">
        <f t="shared" si="1990"/>
        <v/>
      </c>
      <c r="AE2517" s="4" t="str">
        <f t="shared" si="1991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1992"/>
        <v>4</v>
      </c>
      <c r="AH2517" s="4">
        <f t="shared" si="1993"/>
        <v>27</v>
      </c>
      <c r="AI2517" s="4">
        <f t="shared" si="1994"/>
        <v>23</v>
      </c>
      <c r="AJ2517" s="4" t="str">
        <f t="shared" si="1995"/>
        <v>1PCS</v>
      </c>
      <c r="AK2517" s="4" t="str">
        <f t="shared" si="1996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2000"/>
        <v>13</v>
      </c>
      <c r="AN2517" s="4" t="b">
        <f t="shared" si="2005"/>
        <v>1</v>
      </c>
      <c r="AO2517" s="4" t="str">
        <f t="shared" si="1960"/>
        <v>PCS</v>
      </c>
      <c r="AP2517" s="4" t="b">
        <f t="shared" si="2001"/>
        <v>0</v>
      </c>
      <c r="AQ2517" s="4" t="b">
        <f t="shared" si="1997"/>
        <v>0</v>
      </c>
      <c r="AR2517" s="5" t="str">
        <f t="shared" si="1998"/>
        <v>SABUN NUVO 76GR FAMILY</v>
      </c>
      <c r="AS2517" s="4" t="str">
        <f t="shared" si="1999"/>
        <v>1PCS</v>
      </c>
      <c r="AT2517" t="s">
        <v>3428</v>
      </c>
      <c r="AU2517" s="1" t="s">
        <v>3429</v>
      </c>
      <c r="AV2517" s="33" t="str">
        <f t="shared" ca="1" si="2002"/>
        <v/>
      </c>
      <c r="AW2517">
        <v>3000</v>
      </c>
      <c r="AX2517">
        <v>3000</v>
      </c>
      <c r="AY2517">
        <v>1931</v>
      </c>
      <c r="AZ2517" t="str">
        <f t="shared" si="1958"/>
        <v>8998866602563</v>
      </c>
      <c r="BA2517" t="str">
        <f t="shared" si="2003"/>
        <v>SABUN NUVO 76GR FAMILY</v>
      </c>
      <c r="BB2517" t="s">
        <v>4417</v>
      </c>
      <c r="BC2517" t="s">
        <v>4417</v>
      </c>
      <c r="BD2517" s="1"/>
      <c r="BF2517" s="9"/>
      <c r="BG2517" s="20"/>
      <c r="BH2517" s="13"/>
      <c r="BI2517" s="15"/>
      <c r="BL2517" s="13"/>
      <c r="BM2517" s="1"/>
      <c r="BP2517" s="1"/>
      <c r="BQ2517" s="1"/>
      <c r="BT2517" s="13"/>
      <c r="BU2517" s="15"/>
      <c r="BV2517" s="14"/>
    </row>
    <row r="2518" spans="1:74" x14ac:dyDescent="0.25">
      <c r="A2518" s="4" t="str">
        <f t="shared" si="1961"/>
        <v/>
      </c>
      <c r="B2518" s="4" t="str">
        <f t="shared" si="1962"/>
        <v>PCS</v>
      </c>
      <c r="C2518" s="4" t="str">
        <f t="shared" si="1963"/>
        <v/>
      </c>
      <c r="D2518" s="4" t="str">
        <f t="shared" si="1964"/>
        <v/>
      </c>
      <c r="E2518" s="4" t="str">
        <f t="shared" si="1965"/>
        <v/>
      </c>
      <c r="F2518" s="4" t="str">
        <f t="shared" si="1966"/>
        <v/>
      </c>
      <c r="G2518" s="4" t="str">
        <f t="shared" si="1967"/>
        <v/>
      </c>
      <c r="H2518" s="4" t="str">
        <f t="shared" si="1968"/>
        <v/>
      </c>
      <c r="I2518" s="4" t="str">
        <f t="shared" si="1969"/>
        <v/>
      </c>
      <c r="J2518" s="4" t="str">
        <f t="shared" si="1970"/>
        <v/>
      </c>
      <c r="K2518" s="4" t="str">
        <f t="shared" si="1971"/>
        <v/>
      </c>
      <c r="L2518" s="4" t="str">
        <f t="shared" si="1972"/>
        <v/>
      </c>
      <c r="M2518" s="4" t="str">
        <f t="shared" si="1973"/>
        <v/>
      </c>
      <c r="N2518" s="4" t="str">
        <f t="shared" si="1974"/>
        <v/>
      </c>
      <c r="O2518" s="4" t="str">
        <f t="shared" si="1975"/>
        <v/>
      </c>
      <c r="P2518" s="4" t="str">
        <f t="shared" si="1976"/>
        <v/>
      </c>
      <c r="Q2518" s="4" t="str">
        <f t="shared" si="1977"/>
        <v/>
      </c>
      <c r="R2518" s="4" t="str">
        <f t="shared" si="1978"/>
        <v/>
      </c>
      <c r="S2518" s="4" t="str">
        <f t="shared" si="1979"/>
        <v/>
      </c>
      <c r="T2518" s="4" t="str">
        <f t="shared" si="1980"/>
        <v/>
      </c>
      <c r="U2518" s="4" t="str">
        <f t="shared" si="1981"/>
        <v/>
      </c>
      <c r="V2518" s="4" t="str">
        <f t="shared" si="1982"/>
        <v/>
      </c>
      <c r="W2518" s="4" t="str">
        <f t="shared" si="1983"/>
        <v/>
      </c>
      <c r="X2518" s="4" t="str">
        <f t="shared" si="1984"/>
        <v/>
      </c>
      <c r="Y2518" s="4">
        <f t="shared" si="1985"/>
        <v>3</v>
      </c>
      <c r="Z2518" s="4" t="str">
        <f t="shared" si="1986"/>
        <v>-</v>
      </c>
      <c r="AA2518" s="4" t="str">
        <f t="shared" si="1987"/>
        <v/>
      </c>
      <c r="AB2518" s="4" t="str">
        <f t="shared" si="1988"/>
        <v/>
      </c>
      <c r="AC2518" s="4" t="str">
        <f t="shared" si="1989"/>
        <v/>
      </c>
      <c r="AD2518" s="4" t="str">
        <f t="shared" si="1990"/>
        <v/>
      </c>
      <c r="AE2518" s="4" t="str">
        <f t="shared" si="1991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1992"/>
        <v>4</v>
      </c>
      <c r="AH2518" s="4">
        <f t="shared" si="1993"/>
        <v>26</v>
      </c>
      <c r="AI2518" s="4">
        <f t="shared" si="1994"/>
        <v>22</v>
      </c>
      <c r="AJ2518" s="4" t="str">
        <f t="shared" si="1995"/>
        <v>1PCS</v>
      </c>
      <c r="AK2518" s="4" t="str">
        <f t="shared" si="1996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2000"/>
        <v>13</v>
      </c>
      <c r="AN2518" s="4" t="b">
        <f t="shared" si="2005"/>
        <v>1</v>
      </c>
      <c r="AO2518" s="4" t="str">
        <f t="shared" si="1960"/>
        <v>PCS</v>
      </c>
      <c r="AP2518" s="4" t="b">
        <f t="shared" si="2001"/>
        <v>0</v>
      </c>
      <c r="AQ2518" s="4" t="b">
        <f t="shared" si="1997"/>
        <v>0</v>
      </c>
      <c r="AR2518" s="5" t="str">
        <f t="shared" si="1998"/>
        <v>SABUN NUVO 76GR FRESH</v>
      </c>
      <c r="AS2518" s="4" t="str">
        <f t="shared" si="1999"/>
        <v>1PCS</v>
      </c>
      <c r="AT2518" t="s">
        <v>3430</v>
      </c>
      <c r="AU2518" s="1" t="s">
        <v>3431</v>
      </c>
      <c r="AV2518" s="33" t="str">
        <f t="shared" ca="1" si="2002"/>
        <v/>
      </c>
      <c r="AW2518">
        <v>3000</v>
      </c>
      <c r="AX2518">
        <v>3000</v>
      </c>
      <c r="AY2518">
        <v>1931</v>
      </c>
      <c r="AZ2518" t="str">
        <f t="shared" si="1958"/>
        <v>8998866602570</v>
      </c>
      <c r="BA2518" t="str">
        <f t="shared" si="2003"/>
        <v>SABUN NUVO 76GR FRESH</v>
      </c>
      <c r="BB2518" t="s">
        <v>4417</v>
      </c>
      <c r="BC2518" t="s">
        <v>4417</v>
      </c>
      <c r="BD2518" s="1"/>
      <c r="BF2518" s="9"/>
      <c r="BG2518" s="20"/>
      <c r="BH2518" s="13"/>
      <c r="BI2518" s="15"/>
      <c r="BL2518" s="13"/>
      <c r="BM2518" s="1"/>
      <c r="BP2518" s="1"/>
      <c r="BQ2518" s="1"/>
      <c r="BT2518" s="13"/>
      <c r="BU2518" s="15"/>
      <c r="BV2518" s="14"/>
    </row>
    <row r="2519" spans="1:74" x14ac:dyDescent="0.25">
      <c r="A2519" s="4" t="str">
        <f t="shared" si="1961"/>
        <v/>
      </c>
      <c r="B2519" s="4" t="str">
        <f t="shared" si="1962"/>
        <v>PCS</v>
      </c>
      <c r="C2519" s="4" t="str">
        <f t="shared" si="1963"/>
        <v/>
      </c>
      <c r="D2519" s="4" t="str">
        <f t="shared" si="1964"/>
        <v/>
      </c>
      <c r="E2519" s="4" t="str">
        <f t="shared" si="1965"/>
        <v/>
      </c>
      <c r="F2519" s="4" t="str">
        <f t="shared" si="1966"/>
        <v/>
      </c>
      <c r="G2519" s="4" t="str">
        <f t="shared" si="1967"/>
        <v/>
      </c>
      <c r="H2519" s="4" t="str">
        <f t="shared" si="1968"/>
        <v/>
      </c>
      <c r="I2519" s="4" t="str">
        <f t="shared" si="1969"/>
        <v/>
      </c>
      <c r="J2519" s="4" t="str">
        <f t="shared" si="1970"/>
        <v/>
      </c>
      <c r="K2519" s="4" t="str">
        <f t="shared" si="1971"/>
        <v/>
      </c>
      <c r="L2519" s="4" t="str">
        <f t="shared" si="1972"/>
        <v/>
      </c>
      <c r="M2519" s="4" t="str">
        <f t="shared" si="1973"/>
        <v/>
      </c>
      <c r="N2519" s="4" t="str">
        <f t="shared" si="1974"/>
        <v/>
      </c>
      <c r="O2519" s="4" t="str">
        <f t="shared" si="1975"/>
        <v/>
      </c>
      <c r="P2519" s="4" t="str">
        <f t="shared" si="1976"/>
        <v/>
      </c>
      <c r="Q2519" s="4" t="str">
        <f t="shared" si="1977"/>
        <v/>
      </c>
      <c r="R2519" s="4" t="str">
        <f t="shared" si="1978"/>
        <v/>
      </c>
      <c r="S2519" s="4" t="str">
        <f t="shared" si="1979"/>
        <v/>
      </c>
      <c r="T2519" s="4" t="str">
        <f t="shared" si="1980"/>
        <v/>
      </c>
      <c r="U2519" s="4" t="str">
        <f t="shared" si="1981"/>
        <v/>
      </c>
      <c r="V2519" s="4" t="str">
        <f t="shared" si="1982"/>
        <v/>
      </c>
      <c r="W2519" s="4" t="str">
        <f t="shared" si="1983"/>
        <v/>
      </c>
      <c r="X2519" s="4" t="str">
        <f t="shared" si="1984"/>
        <v/>
      </c>
      <c r="Y2519" s="4">
        <f t="shared" si="1985"/>
        <v>3</v>
      </c>
      <c r="Z2519" s="4" t="str">
        <f t="shared" si="1986"/>
        <v>-</v>
      </c>
      <c r="AA2519" s="4" t="str">
        <f t="shared" si="1987"/>
        <v/>
      </c>
      <c r="AB2519" s="4" t="str">
        <f t="shared" si="1988"/>
        <v/>
      </c>
      <c r="AC2519" s="4" t="str">
        <f t="shared" si="1989"/>
        <v/>
      </c>
      <c r="AD2519" s="4" t="str">
        <f t="shared" si="1990"/>
        <v/>
      </c>
      <c r="AE2519" s="4" t="str">
        <f t="shared" si="1991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1992"/>
        <v>4</v>
      </c>
      <c r="AH2519" s="4">
        <f t="shared" si="1993"/>
        <v>25</v>
      </c>
      <c r="AI2519" s="4">
        <f t="shared" si="1994"/>
        <v>21</v>
      </c>
      <c r="AJ2519" s="4" t="str">
        <f t="shared" si="1995"/>
        <v>1PCS</v>
      </c>
      <c r="AK2519" s="4" t="str">
        <f t="shared" si="1996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2000"/>
        <v>13</v>
      </c>
      <c r="AN2519" s="4" t="b">
        <f t="shared" si="2005"/>
        <v>1</v>
      </c>
      <c r="AO2519" s="4" t="str">
        <f t="shared" si="1960"/>
        <v>PCS</v>
      </c>
      <c r="AP2519" s="4" t="b">
        <f t="shared" si="2001"/>
        <v>0</v>
      </c>
      <c r="AQ2519" s="4" t="b">
        <f t="shared" si="1997"/>
        <v>0</v>
      </c>
      <c r="AR2519" s="5" t="str">
        <f t="shared" si="1998"/>
        <v>SABUN NUVO 76GR MILD</v>
      </c>
      <c r="AS2519" s="4" t="str">
        <f t="shared" si="1999"/>
        <v>1PCS</v>
      </c>
      <c r="AT2519" t="s">
        <v>3432</v>
      </c>
      <c r="AU2519" s="1" t="s">
        <v>3433</v>
      </c>
      <c r="AV2519" s="33" t="str">
        <f t="shared" ca="1" si="2002"/>
        <v/>
      </c>
      <c r="AW2519">
        <v>3000</v>
      </c>
      <c r="AX2519">
        <v>3000</v>
      </c>
      <c r="AY2519">
        <v>1931</v>
      </c>
      <c r="AZ2519" t="str">
        <f t="shared" si="1958"/>
        <v>8998866602549</v>
      </c>
      <c r="BA2519" t="str">
        <f t="shared" si="2003"/>
        <v>SABUN NUVO 76GR MILD</v>
      </c>
      <c r="BB2519" t="s">
        <v>4417</v>
      </c>
      <c r="BC2519" t="s">
        <v>4417</v>
      </c>
      <c r="BD2519" s="1"/>
      <c r="BF2519" s="9"/>
      <c r="BG2519" s="20"/>
      <c r="BH2519" s="13"/>
      <c r="BI2519" s="15"/>
      <c r="BL2519" s="13"/>
      <c r="BM2519" s="1"/>
      <c r="BP2519" s="1"/>
      <c r="BQ2519" s="1"/>
      <c r="BT2519" s="13"/>
      <c r="BU2519" s="15"/>
      <c r="BV2519" s="14"/>
    </row>
    <row r="2520" spans="1:74" x14ac:dyDescent="0.25">
      <c r="A2520" s="4" t="str">
        <f t="shared" si="1961"/>
        <v/>
      </c>
      <c r="B2520" s="4" t="str">
        <f t="shared" si="1962"/>
        <v>PCS</v>
      </c>
      <c r="C2520" s="4" t="str">
        <f t="shared" si="1963"/>
        <v/>
      </c>
      <c r="D2520" s="4" t="str">
        <f t="shared" si="1964"/>
        <v/>
      </c>
      <c r="E2520" s="4" t="str">
        <f t="shared" si="1965"/>
        <v/>
      </c>
      <c r="F2520" s="4" t="str">
        <f t="shared" si="1966"/>
        <v/>
      </c>
      <c r="G2520" s="4" t="str">
        <f t="shared" si="1967"/>
        <v/>
      </c>
      <c r="H2520" s="4" t="str">
        <f t="shared" si="1968"/>
        <v/>
      </c>
      <c r="I2520" s="4" t="str">
        <f t="shared" si="1969"/>
        <v/>
      </c>
      <c r="J2520" s="4" t="str">
        <f t="shared" si="1970"/>
        <v/>
      </c>
      <c r="K2520" s="4" t="str">
        <f t="shared" si="1971"/>
        <v/>
      </c>
      <c r="L2520" s="4" t="str">
        <f t="shared" si="1972"/>
        <v/>
      </c>
      <c r="M2520" s="4" t="str">
        <f t="shared" si="1973"/>
        <v/>
      </c>
      <c r="N2520" s="4" t="str">
        <f t="shared" si="1974"/>
        <v/>
      </c>
      <c r="O2520" s="4" t="str">
        <f t="shared" si="1975"/>
        <v/>
      </c>
      <c r="P2520" s="4" t="str">
        <f t="shared" si="1976"/>
        <v/>
      </c>
      <c r="Q2520" s="4" t="str">
        <f t="shared" si="1977"/>
        <v/>
      </c>
      <c r="R2520" s="4" t="str">
        <f t="shared" si="1978"/>
        <v/>
      </c>
      <c r="S2520" s="4" t="str">
        <f t="shared" si="1979"/>
        <v/>
      </c>
      <c r="T2520" s="4" t="str">
        <f t="shared" si="1980"/>
        <v/>
      </c>
      <c r="U2520" s="4" t="str">
        <f t="shared" si="1981"/>
        <v/>
      </c>
      <c r="V2520" s="4" t="str">
        <f t="shared" si="1982"/>
        <v/>
      </c>
      <c r="W2520" s="4" t="str">
        <f t="shared" si="1983"/>
        <v/>
      </c>
      <c r="X2520" s="4" t="str">
        <f t="shared" si="1984"/>
        <v/>
      </c>
      <c r="Y2520" s="4">
        <f t="shared" si="1985"/>
        <v>3</v>
      </c>
      <c r="Z2520" s="4" t="str">
        <f t="shared" si="1986"/>
        <v>-</v>
      </c>
      <c r="AA2520" s="4" t="str">
        <f t="shared" si="1987"/>
        <v/>
      </c>
      <c r="AB2520" s="4" t="str">
        <f t="shared" si="1988"/>
        <v/>
      </c>
      <c r="AC2520" s="4" t="str">
        <f t="shared" si="1989"/>
        <v/>
      </c>
      <c r="AD2520" s="4" t="str">
        <f t="shared" si="1990"/>
        <v/>
      </c>
      <c r="AE2520" s="4" t="str">
        <f t="shared" si="1991"/>
        <v/>
      </c>
      <c r="AF2520" s="4" t="str" cm="1">
        <f t="array" aca="1" ref="AF2520" ca="1">LEFT(AS2520,MATCH(FALSE,ISNUMBER(MID(AS2520,ROW(INDIRECT("1:"&amp;LEN(AS2520)+1)), 1) *1),0) -1)</f>
        <v>1</v>
      </c>
      <c r="AG2520" s="4">
        <f t="shared" si="1992"/>
        <v>4</v>
      </c>
      <c r="AH2520" s="4">
        <f t="shared" si="1993"/>
        <v>26</v>
      </c>
      <c r="AI2520" s="4">
        <f t="shared" si="1994"/>
        <v>22</v>
      </c>
      <c r="AJ2520" s="4" t="str">
        <f t="shared" si="1995"/>
        <v>1PCS</v>
      </c>
      <c r="AK2520" s="4" t="str">
        <f t="shared" si="1996"/>
        <v>-1PCS</v>
      </c>
      <c r="AL2520" s="4" t="str" cm="1">
        <f t="array" ref="AL2520">LEFT(AS2520,SUM(LEN(AS2520)-LEN(SUBSTITUTE(AS2520,{"0";"1";"2";"3";"4";"5";"6";"7";"8";"9"},""))))</f>
        <v>1</v>
      </c>
      <c r="AM2520" s="4">
        <f t="shared" si="2000"/>
        <v>13</v>
      </c>
      <c r="AN2520" s="4" t="b">
        <f t="shared" si="2005"/>
        <v>1</v>
      </c>
      <c r="AO2520" s="4" t="str">
        <f t="shared" si="1960"/>
        <v>PCS</v>
      </c>
      <c r="AP2520" s="4" t="b">
        <f t="shared" si="2001"/>
        <v>0</v>
      </c>
      <c r="AQ2520" s="4" t="b">
        <f t="shared" si="1997"/>
        <v>0</v>
      </c>
      <c r="AR2520" s="5" t="str">
        <f t="shared" si="1998"/>
        <v>SABUN NUVO 76GR RELAX</v>
      </c>
      <c r="AS2520" s="4" t="str">
        <f t="shared" si="1999"/>
        <v>1PCS</v>
      </c>
      <c r="AT2520" t="s">
        <v>3434</v>
      </c>
      <c r="AU2520" s="1" t="s">
        <v>3435</v>
      </c>
      <c r="AV2520" s="33" t="str">
        <f t="shared" ca="1" si="2002"/>
        <v/>
      </c>
      <c r="AW2520">
        <v>3000</v>
      </c>
      <c r="AX2520">
        <v>3000</v>
      </c>
      <c r="AY2520">
        <v>2585</v>
      </c>
      <c r="AZ2520" t="str">
        <f t="shared" si="1958"/>
        <v>8998866618144</v>
      </c>
      <c r="BA2520" t="str">
        <f t="shared" si="2003"/>
        <v>SABUN NUVO 76GR RELAX</v>
      </c>
      <c r="BB2520" t="s">
        <v>4417</v>
      </c>
      <c r="BC2520" t="s">
        <v>4417</v>
      </c>
      <c r="BD2520" s="1"/>
      <c r="BF2520" s="9"/>
      <c r="BG2520" s="20"/>
      <c r="BH2520" s="13"/>
      <c r="BI2520" s="15"/>
      <c r="BL2520" s="13"/>
      <c r="BM2520" s="1"/>
      <c r="BP2520" s="1"/>
      <c r="BQ2520" s="1"/>
      <c r="BT2520" s="13"/>
      <c r="BU2520" s="15"/>
      <c r="BV2520" s="14"/>
    </row>
    <row r="2521" spans="1:74" x14ac:dyDescent="0.25">
      <c r="A2521" s="4" t="str">
        <f t="shared" si="1961"/>
        <v/>
      </c>
      <c r="B2521" s="4" t="str">
        <f t="shared" si="1962"/>
        <v>PCS</v>
      </c>
      <c r="C2521" s="4" t="str">
        <f t="shared" si="1963"/>
        <v/>
      </c>
      <c r="D2521" s="4" t="str">
        <f t="shared" si="1964"/>
        <v/>
      </c>
      <c r="E2521" s="4" t="str">
        <f t="shared" si="1965"/>
        <v/>
      </c>
      <c r="F2521" s="4" t="str">
        <f t="shared" si="1966"/>
        <v/>
      </c>
      <c r="G2521" s="4" t="str">
        <f t="shared" si="1967"/>
        <v/>
      </c>
      <c r="H2521" s="4" t="str">
        <f t="shared" si="1968"/>
        <v/>
      </c>
      <c r="I2521" s="4" t="str">
        <f t="shared" si="1969"/>
        <v/>
      </c>
      <c r="J2521" s="4" t="str">
        <f t="shared" si="1970"/>
        <v/>
      </c>
      <c r="K2521" s="4" t="str">
        <f t="shared" si="1971"/>
        <v/>
      </c>
      <c r="L2521" s="4" t="str">
        <f t="shared" si="1972"/>
        <v/>
      </c>
      <c r="M2521" s="4" t="str">
        <f t="shared" si="1973"/>
        <v/>
      </c>
      <c r="N2521" s="4" t="str">
        <f t="shared" si="1974"/>
        <v/>
      </c>
      <c r="O2521" s="4" t="str">
        <f t="shared" si="1975"/>
        <v/>
      </c>
      <c r="P2521" s="4" t="str">
        <f t="shared" si="1976"/>
        <v/>
      </c>
      <c r="Q2521" s="4" t="str">
        <f t="shared" si="1977"/>
        <v/>
      </c>
      <c r="R2521" s="4" t="str">
        <f t="shared" si="1978"/>
        <v/>
      </c>
      <c r="S2521" s="4" t="str">
        <f t="shared" si="1979"/>
        <v/>
      </c>
      <c r="T2521" s="4" t="str">
        <f t="shared" si="1980"/>
        <v/>
      </c>
      <c r="U2521" s="4" t="str">
        <f t="shared" si="1981"/>
        <v/>
      </c>
      <c r="V2521" s="4" t="str">
        <f t="shared" si="1982"/>
        <v/>
      </c>
      <c r="W2521" s="4" t="str">
        <f t="shared" si="1983"/>
        <v/>
      </c>
      <c r="X2521" s="4" t="str">
        <f t="shared" si="1984"/>
        <v/>
      </c>
      <c r="Y2521" s="4">
        <f t="shared" si="1985"/>
        <v>3</v>
      </c>
      <c r="Z2521" s="4" t="str">
        <f t="shared" si="1986"/>
        <v>-</v>
      </c>
      <c r="AA2521" s="4" t="str">
        <f t="shared" si="1987"/>
        <v/>
      </c>
      <c r="AB2521" s="4" t="str">
        <f t="shared" si="1988"/>
        <v/>
      </c>
      <c r="AC2521" s="4" t="str">
        <f t="shared" si="1989"/>
        <v/>
      </c>
      <c r="AD2521" s="4" t="str">
        <f t="shared" si="1990"/>
        <v/>
      </c>
      <c r="AE2521" s="4" t="str">
        <f t="shared" si="1991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1992"/>
        <v>4</v>
      </c>
      <c r="AH2521" s="4">
        <f t="shared" si="1993"/>
        <v>26</v>
      </c>
      <c r="AI2521" s="4">
        <f t="shared" si="1994"/>
        <v>22</v>
      </c>
      <c r="AJ2521" s="4" t="str">
        <f t="shared" si="1995"/>
        <v>1PCS</v>
      </c>
      <c r="AK2521" s="4" t="str">
        <f t="shared" si="1996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2000"/>
        <v>13</v>
      </c>
      <c r="AN2521" s="4" t="b">
        <f t="shared" si="2005"/>
        <v>1</v>
      </c>
      <c r="AO2521" s="4" t="str">
        <f t="shared" si="1960"/>
        <v>PCS</v>
      </c>
      <c r="AP2521" s="4" t="b">
        <f t="shared" si="2001"/>
        <v>0</v>
      </c>
      <c r="AQ2521" s="4" t="b">
        <f t="shared" si="1997"/>
        <v>0</v>
      </c>
      <c r="AR2521" s="5" t="str">
        <f t="shared" si="1998"/>
        <v>SABUN NUVO 76GR TOTAL</v>
      </c>
      <c r="AS2521" s="4" t="str">
        <f t="shared" si="1999"/>
        <v>1PCS</v>
      </c>
      <c r="AT2521" t="s">
        <v>3436</v>
      </c>
      <c r="AU2521" s="1" t="s">
        <v>3437</v>
      </c>
      <c r="AV2521" s="33" t="str">
        <f t="shared" ca="1" si="2002"/>
        <v/>
      </c>
      <c r="AW2521">
        <v>3000</v>
      </c>
      <c r="AX2521">
        <v>3000</v>
      </c>
      <c r="AY2521">
        <v>2585</v>
      </c>
      <c r="AZ2521" t="str">
        <f t="shared" si="1958"/>
        <v>8998866602556</v>
      </c>
      <c r="BA2521" t="str">
        <f t="shared" si="2003"/>
        <v>SABUN NUVO 76GR TOTAL</v>
      </c>
      <c r="BB2521" t="s">
        <v>4417</v>
      </c>
      <c r="BC2521" t="s">
        <v>4417</v>
      </c>
      <c r="BD2521" s="1"/>
      <c r="BF2521" s="9"/>
      <c r="BG2521" s="20"/>
      <c r="BH2521" s="13"/>
      <c r="BI2521" s="15"/>
      <c r="BL2521" s="13"/>
      <c r="BM2521" s="1"/>
      <c r="BP2521" s="1"/>
      <c r="BQ2521" s="1"/>
      <c r="BT2521" s="13"/>
      <c r="BU2521" s="15"/>
      <c r="BV2521" s="14"/>
    </row>
    <row r="2522" spans="1:74" x14ac:dyDescent="0.25">
      <c r="A2522" s="4" t="str">
        <f t="shared" si="1961"/>
        <v/>
      </c>
      <c r="B2522" s="4" t="str">
        <f t="shared" si="1962"/>
        <v>PCS</v>
      </c>
      <c r="C2522" s="4" t="str">
        <f t="shared" si="1963"/>
        <v/>
      </c>
      <c r="D2522" s="4" t="str">
        <f t="shared" si="1964"/>
        <v/>
      </c>
      <c r="E2522" s="4" t="str">
        <f t="shared" si="1965"/>
        <v/>
      </c>
      <c r="F2522" s="4" t="str">
        <f t="shared" si="1966"/>
        <v/>
      </c>
      <c r="G2522" s="4" t="str">
        <f t="shared" si="1967"/>
        <v/>
      </c>
      <c r="H2522" s="4" t="str">
        <f t="shared" si="1968"/>
        <v/>
      </c>
      <c r="I2522" s="4" t="str">
        <f t="shared" si="1969"/>
        <v/>
      </c>
      <c r="J2522" s="4" t="str">
        <f t="shared" si="1970"/>
        <v/>
      </c>
      <c r="K2522" s="4" t="str">
        <f t="shared" si="1971"/>
        <v/>
      </c>
      <c r="L2522" s="4" t="str">
        <f t="shared" si="1972"/>
        <v/>
      </c>
      <c r="M2522" s="4" t="str">
        <f t="shared" si="1973"/>
        <v/>
      </c>
      <c r="N2522" s="4" t="str">
        <f t="shared" si="1974"/>
        <v/>
      </c>
      <c r="O2522" s="4" t="str">
        <f t="shared" si="1975"/>
        <v>DUS</v>
      </c>
      <c r="P2522" s="4" t="str">
        <f t="shared" si="1976"/>
        <v/>
      </c>
      <c r="Q2522" s="4" t="str">
        <f t="shared" si="1977"/>
        <v/>
      </c>
      <c r="R2522" s="4" t="str">
        <f t="shared" si="1978"/>
        <v/>
      </c>
      <c r="S2522" s="4" t="str">
        <f t="shared" si="1979"/>
        <v/>
      </c>
      <c r="T2522" s="4" t="str">
        <f t="shared" si="1980"/>
        <v/>
      </c>
      <c r="U2522" s="4" t="str">
        <f t="shared" si="1981"/>
        <v/>
      </c>
      <c r="V2522" s="4" t="str">
        <f t="shared" si="1982"/>
        <v/>
      </c>
      <c r="W2522" s="4" t="str">
        <f t="shared" si="1983"/>
        <v/>
      </c>
      <c r="X2522" s="4" t="str">
        <f t="shared" si="1984"/>
        <v/>
      </c>
      <c r="Y2522" s="4">
        <f t="shared" si="1985"/>
        <v>6</v>
      </c>
      <c r="Z2522" s="4" t="str">
        <f t="shared" si="1986"/>
        <v>-</v>
      </c>
      <c r="AA2522" s="4" t="str">
        <f t="shared" si="1987"/>
        <v>/</v>
      </c>
      <c r="AB2522" s="4" t="str">
        <f t="shared" si="1988"/>
        <v/>
      </c>
      <c r="AC2522" s="4" t="str">
        <f t="shared" si="1989"/>
        <v/>
      </c>
      <c r="AD2522" s="4" t="str">
        <f t="shared" si="1990"/>
        <v/>
      </c>
      <c r="AE2522" s="4" t="str">
        <f t="shared" si="1991"/>
        <v/>
      </c>
      <c r="AF2522" s="4" t="str" cm="1">
        <f t="array" aca="1" ref="AF2522" ca="1">LEFT(AS2522,MATCH(FALSE,ISNUMBER(MID(AS2522,ROW(INDIRECT("1:"&amp;LEN(AS2522)+1)), 1) *1),0) -1)</f>
        <v>144</v>
      </c>
      <c r="AG2522" s="4">
        <f t="shared" si="1992"/>
        <v>10</v>
      </c>
      <c r="AH2522" s="4">
        <f t="shared" si="1993"/>
        <v>29</v>
      </c>
      <c r="AI2522" s="4">
        <f t="shared" si="1994"/>
        <v>19</v>
      </c>
      <c r="AJ2522" s="4" t="str">
        <f t="shared" si="1995"/>
        <v>/DUS</v>
      </c>
      <c r="AK2522" s="4" t="str">
        <f t="shared" si="1996"/>
        <v>S/DUS</v>
      </c>
      <c r="AL2522" s="4" t="str" cm="1">
        <f t="array" ref="AL2522">LEFT(AS2522,SUM(LEN(AS2522)-LEN(SUBSTITUTE(AS2522,{"0";"1";"2";"3";"4";"5";"6";"7";"8";"9"},""))))</f>
        <v>144</v>
      </c>
      <c r="AM2522" s="4">
        <f t="shared" si="2000"/>
        <v>13</v>
      </c>
      <c r="AN2522" s="4" t="b">
        <f>LEFT(AS2522,3)=AL2522</f>
        <v>1</v>
      </c>
      <c r="AO2522" s="4" t="str">
        <f t="shared" si="1960"/>
        <v>DUS</v>
      </c>
      <c r="AP2522" s="4" t="b">
        <f t="shared" si="2001"/>
        <v>0</v>
      </c>
      <c r="AQ2522" s="4" t="b">
        <f t="shared" si="1997"/>
        <v>0</v>
      </c>
      <c r="AR2522" s="5" t="str">
        <f t="shared" si="1998"/>
        <v>SABUN SHINZUI 85GR</v>
      </c>
      <c r="AS2522" s="4" t="str">
        <f t="shared" si="1999"/>
        <v>144PCS/DUS</v>
      </c>
      <c r="AT2522" t="s">
        <v>3451</v>
      </c>
      <c r="AV2522" s="33" t="b">
        <f t="shared" ca="1" si="2002"/>
        <v>1</v>
      </c>
      <c r="AW2522">
        <v>600000</v>
      </c>
      <c r="AX2522">
        <v>600000</v>
      </c>
      <c r="AY2522">
        <v>580535</v>
      </c>
      <c r="AZ2522" t="str">
        <f t="shared" si="1958"/>
        <v>8000000002522</v>
      </c>
      <c r="BA2522" t="str">
        <f t="shared" si="2003"/>
        <v>SABUN SHINZUI 85GR</v>
      </c>
      <c r="BB2522" t="s">
        <v>4417</v>
      </c>
      <c r="BC2522" t="s">
        <v>4417</v>
      </c>
      <c r="BD2522" s="1"/>
      <c r="BF2522" s="9"/>
      <c r="BG2522" s="20"/>
      <c r="BH2522" s="13"/>
      <c r="BI2522" s="15"/>
      <c r="BL2522" s="13"/>
      <c r="BM2522" s="1"/>
      <c r="BP2522" s="1"/>
      <c r="BQ2522" s="1"/>
      <c r="BT2522" s="13"/>
      <c r="BU2522" s="15"/>
      <c r="BV2522" s="14"/>
    </row>
    <row r="2523" spans="1:74" x14ac:dyDescent="0.25">
      <c r="A2523" s="4" t="str">
        <f t="shared" si="1961"/>
        <v/>
      </c>
      <c r="B2523" s="4" t="str">
        <f t="shared" si="1962"/>
        <v>PCS</v>
      </c>
      <c r="C2523" s="4" t="str">
        <f t="shared" si="1963"/>
        <v/>
      </c>
      <c r="D2523" s="4" t="str">
        <f t="shared" si="1964"/>
        <v/>
      </c>
      <c r="E2523" s="4" t="str">
        <f t="shared" si="1965"/>
        <v/>
      </c>
      <c r="F2523" s="4" t="str">
        <f t="shared" si="1966"/>
        <v/>
      </c>
      <c r="G2523" s="4" t="str">
        <f t="shared" si="1967"/>
        <v/>
      </c>
      <c r="H2523" s="4" t="str">
        <f t="shared" si="1968"/>
        <v/>
      </c>
      <c r="I2523" s="4" t="str">
        <f t="shared" si="1969"/>
        <v/>
      </c>
      <c r="J2523" s="4" t="str">
        <f t="shared" si="1970"/>
        <v/>
      </c>
      <c r="K2523" s="4" t="str">
        <f t="shared" si="1971"/>
        <v/>
      </c>
      <c r="L2523" s="4" t="str">
        <f t="shared" si="1972"/>
        <v/>
      </c>
      <c r="M2523" s="4" t="str">
        <f t="shared" si="1973"/>
        <v/>
      </c>
      <c r="N2523" s="4" t="str">
        <f t="shared" si="1974"/>
        <v/>
      </c>
      <c r="O2523" s="4" t="str">
        <f t="shared" si="1975"/>
        <v/>
      </c>
      <c r="P2523" s="4" t="str">
        <f t="shared" si="1976"/>
        <v/>
      </c>
      <c r="Q2523" s="4" t="str">
        <f t="shared" si="1977"/>
        <v/>
      </c>
      <c r="R2523" s="4" t="str">
        <f t="shared" si="1978"/>
        <v/>
      </c>
      <c r="S2523" s="4" t="str">
        <f t="shared" si="1979"/>
        <v/>
      </c>
      <c r="T2523" s="4" t="str">
        <f t="shared" si="1980"/>
        <v/>
      </c>
      <c r="U2523" s="4" t="str">
        <f t="shared" si="1981"/>
        <v/>
      </c>
      <c r="V2523" s="4" t="str">
        <f t="shared" si="1982"/>
        <v/>
      </c>
      <c r="W2523" s="4" t="str">
        <f t="shared" si="1983"/>
        <v/>
      </c>
      <c r="X2523" s="4" t="str">
        <f t="shared" si="1984"/>
        <v/>
      </c>
      <c r="Y2523" s="4">
        <f t="shared" si="1985"/>
        <v>3</v>
      </c>
      <c r="Z2523" s="4" t="str">
        <f t="shared" si="1986"/>
        <v>-</v>
      </c>
      <c r="AA2523" s="4" t="str">
        <f t="shared" si="1987"/>
        <v/>
      </c>
      <c r="AB2523" s="4" t="str">
        <f t="shared" si="1988"/>
        <v/>
      </c>
      <c r="AC2523" s="4" t="str">
        <f t="shared" si="1989"/>
        <v/>
      </c>
      <c r="AD2523" s="4" t="str">
        <f t="shared" si="1990"/>
        <v/>
      </c>
      <c r="AE2523" s="4" t="str">
        <f t="shared" si="1991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1992"/>
        <v>4</v>
      </c>
      <c r="AH2523" s="4">
        <f t="shared" si="1993"/>
        <v>28</v>
      </c>
      <c r="AI2523" s="4">
        <f t="shared" si="1994"/>
        <v>24</v>
      </c>
      <c r="AJ2523" s="4" t="str">
        <f t="shared" si="1995"/>
        <v>1PCS</v>
      </c>
      <c r="AK2523" s="4" t="str">
        <f t="shared" si="1996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2000"/>
        <v>13</v>
      </c>
      <c r="AN2523" s="4" t="b">
        <f t="shared" ref="AN2523:AN2529" si="2006">LEFT(AS2523,1)=AL2523</f>
        <v>1</v>
      </c>
      <c r="AO2523" s="4" t="str">
        <f t="shared" si="1960"/>
        <v>PCS</v>
      </c>
      <c r="AP2523" s="4" t="b">
        <f t="shared" si="2001"/>
        <v>0</v>
      </c>
      <c r="AQ2523" s="4" t="b">
        <f t="shared" si="1997"/>
        <v>0</v>
      </c>
      <c r="AR2523" s="5" t="str">
        <f t="shared" si="1998"/>
        <v>SABUN SHINZUI 85GR HANA</v>
      </c>
      <c r="AS2523" s="4" t="str">
        <f t="shared" si="1999"/>
        <v>1PCS</v>
      </c>
      <c r="AT2523" t="s">
        <v>3439</v>
      </c>
      <c r="AU2523" s="1" t="s">
        <v>3440</v>
      </c>
      <c r="AV2523" s="33" t="str">
        <f t="shared" ca="1" si="2002"/>
        <v/>
      </c>
      <c r="AW2523">
        <v>4500</v>
      </c>
      <c r="AX2523">
        <v>5000</v>
      </c>
      <c r="AY2523">
        <v>4100</v>
      </c>
      <c r="AZ2523" t="str">
        <f t="shared" si="1958"/>
        <v>8992946512223</v>
      </c>
      <c r="BA2523" t="str">
        <f t="shared" si="2003"/>
        <v>SABUN SHINZUI 85GR HANA</v>
      </c>
      <c r="BB2523" t="s">
        <v>4417</v>
      </c>
      <c r="BC2523" t="s">
        <v>4417</v>
      </c>
      <c r="BD2523" s="1"/>
      <c r="BF2523" s="9"/>
      <c r="BG2523" s="20"/>
      <c r="BH2523" s="13"/>
      <c r="BI2523" s="15"/>
      <c r="BL2523" s="13"/>
      <c r="BM2523" s="1"/>
      <c r="BP2523" s="1"/>
      <c r="BQ2523" s="1"/>
      <c r="BT2523" s="13"/>
      <c r="BU2523" s="15"/>
      <c r="BV2523" s="14"/>
    </row>
    <row r="2524" spans="1:74" x14ac:dyDescent="0.25">
      <c r="A2524" s="4" t="str">
        <f t="shared" si="1961"/>
        <v/>
      </c>
      <c r="B2524" s="4" t="str">
        <f t="shared" si="1962"/>
        <v>PCS</v>
      </c>
      <c r="C2524" s="4" t="str">
        <f t="shared" si="1963"/>
        <v/>
      </c>
      <c r="D2524" s="4" t="str">
        <f t="shared" si="1964"/>
        <v/>
      </c>
      <c r="E2524" s="4" t="str">
        <f t="shared" si="1965"/>
        <v/>
      </c>
      <c r="F2524" s="4" t="str">
        <f t="shared" si="1966"/>
        <v/>
      </c>
      <c r="G2524" s="4" t="str">
        <f t="shared" si="1967"/>
        <v/>
      </c>
      <c r="H2524" s="4" t="str">
        <f t="shared" si="1968"/>
        <v/>
      </c>
      <c r="I2524" s="4" t="str">
        <f t="shared" si="1969"/>
        <v/>
      </c>
      <c r="J2524" s="4" t="str">
        <f t="shared" si="1970"/>
        <v/>
      </c>
      <c r="K2524" s="4" t="str">
        <f t="shared" si="1971"/>
        <v/>
      </c>
      <c r="L2524" s="4" t="str">
        <f t="shared" si="1972"/>
        <v/>
      </c>
      <c r="M2524" s="4" t="str">
        <f t="shared" si="1973"/>
        <v/>
      </c>
      <c r="N2524" s="4" t="str">
        <f t="shared" si="1974"/>
        <v/>
      </c>
      <c r="O2524" s="4" t="str">
        <f t="shared" si="1975"/>
        <v/>
      </c>
      <c r="P2524" s="4" t="str">
        <f t="shared" si="1976"/>
        <v/>
      </c>
      <c r="Q2524" s="4" t="str">
        <f t="shared" si="1977"/>
        <v/>
      </c>
      <c r="R2524" s="4" t="str">
        <f t="shared" si="1978"/>
        <v/>
      </c>
      <c r="S2524" s="4" t="str">
        <f t="shared" si="1979"/>
        <v/>
      </c>
      <c r="T2524" s="4" t="str">
        <f t="shared" si="1980"/>
        <v/>
      </c>
      <c r="U2524" s="4" t="str">
        <f t="shared" si="1981"/>
        <v/>
      </c>
      <c r="V2524" s="4" t="str">
        <f t="shared" si="1982"/>
        <v/>
      </c>
      <c r="W2524" s="4" t="str">
        <f t="shared" si="1983"/>
        <v/>
      </c>
      <c r="X2524" s="4" t="str">
        <f t="shared" si="1984"/>
        <v/>
      </c>
      <c r="Y2524" s="4">
        <f t="shared" si="1985"/>
        <v>3</v>
      </c>
      <c r="Z2524" s="4" t="str">
        <f t="shared" si="1986"/>
        <v>-</v>
      </c>
      <c r="AA2524" s="4" t="str">
        <f t="shared" si="1987"/>
        <v/>
      </c>
      <c r="AB2524" s="4" t="str">
        <f t="shared" si="1988"/>
        <v/>
      </c>
      <c r="AC2524" s="4" t="str">
        <f t="shared" si="1989"/>
        <v/>
      </c>
      <c r="AD2524" s="4" t="str">
        <f t="shared" si="1990"/>
        <v/>
      </c>
      <c r="AE2524" s="4" t="str">
        <f t="shared" si="1991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1992"/>
        <v>4</v>
      </c>
      <c r="AH2524" s="4">
        <f t="shared" si="1993"/>
        <v>30</v>
      </c>
      <c r="AI2524" s="4">
        <f t="shared" si="1994"/>
        <v>26</v>
      </c>
      <c r="AJ2524" s="4" t="str">
        <f t="shared" si="1995"/>
        <v>1PCS</v>
      </c>
      <c r="AK2524" s="4" t="str">
        <f t="shared" si="1996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2000"/>
        <v>13</v>
      </c>
      <c r="AN2524" s="4" t="b">
        <f t="shared" si="2006"/>
        <v>1</v>
      </c>
      <c r="AO2524" s="4" t="str">
        <f t="shared" si="1960"/>
        <v>PCS</v>
      </c>
      <c r="AP2524" s="4" t="b">
        <f t="shared" si="2001"/>
        <v>0</v>
      </c>
      <c r="AQ2524" s="4" t="b">
        <f t="shared" si="1997"/>
        <v>0</v>
      </c>
      <c r="AR2524" s="5" t="str">
        <f t="shared" si="1998"/>
        <v>SABUN SHINZUI 85GR KENSHO</v>
      </c>
      <c r="AS2524" s="4" t="str">
        <f t="shared" si="1999"/>
        <v>1PCS</v>
      </c>
      <c r="AT2524" t="s">
        <v>3441</v>
      </c>
      <c r="AU2524" s="1" t="s">
        <v>3442</v>
      </c>
      <c r="AV2524" s="33" t="str">
        <f t="shared" ca="1" si="2002"/>
        <v/>
      </c>
      <c r="AW2524">
        <v>4500</v>
      </c>
      <c r="AX2524">
        <v>5000</v>
      </c>
      <c r="AY2524">
        <v>4100</v>
      </c>
      <c r="AZ2524" t="str">
        <f t="shared" si="1958"/>
        <v>8992946521836</v>
      </c>
      <c r="BA2524" t="str">
        <f t="shared" si="2003"/>
        <v>SABUN SHINZUI 85GR KENSHO</v>
      </c>
      <c r="BB2524" t="s">
        <v>4417</v>
      </c>
      <c r="BC2524" t="s">
        <v>4417</v>
      </c>
      <c r="BD2524" s="1"/>
      <c r="BF2524" s="9"/>
      <c r="BG2524" s="20"/>
      <c r="BH2524" s="13"/>
      <c r="BI2524" s="15"/>
      <c r="BL2524" s="13"/>
      <c r="BM2524" s="1"/>
      <c r="BP2524" s="1"/>
      <c r="BQ2524" s="1"/>
      <c r="BT2524" s="13"/>
      <c r="BU2524" s="15"/>
      <c r="BV2524" s="14"/>
    </row>
    <row r="2525" spans="1:74" x14ac:dyDescent="0.25">
      <c r="A2525" s="4" t="str">
        <f t="shared" si="1961"/>
        <v/>
      </c>
      <c r="B2525" s="4" t="str">
        <f t="shared" si="1962"/>
        <v>PCS</v>
      </c>
      <c r="C2525" s="4" t="str">
        <f t="shared" si="1963"/>
        <v/>
      </c>
      <c r="D2525" s="4" t="str">
        <f t="shared" si="1964"/>
        <v/>
      </c>
      <c r="E2525" s="4" t="str">
        <f t="shared" si="1965"/>
        <v/>
      </c>
      <c r="F2525" s="4" t="str">
        <f t="shared" si="1966"/>
        <v/>
      </c>
      <c r="G2525" s="4" t="str">
        <f t="shared" si="1967"/>
        <v/>
      </c>
      <c r="H2525" s="4" t="str">
        <f t="shared" si="1968"/>
        <v/>
      </c>
      <c r="I2525" s="4" t="str">
        <f t="shared" si="1969"/>
        <v/>
      </c>
      <c r="J2525" s="4" t="str">
        <f t="shared" si="1970"/>
        <v/>
      </c>
      <c r="K2525" s="4" t="str">
        <f t="shared" si="1971"/>
        <v/>
      </c>
      <c r="L2525" s="4" t="str">
        <f t="shared" si="1972"/>
        <v/>
      </c>
      <c r="M2525" s="4" t="str">
        <f t="shared" si="1973"/>
        <v/>
      </c>
      <c r="N2525" s="4" t="str">
        <f t="shared" si="1974"/>
        <v/>
      </c>
      <c r="O2525" s="4" t="str">
        <f t="shared" si="1975"/>
        <v/>
      </c>
      <c r="P2525" s="4" t="str">
        <f t="shared" si="1976"/>
        <v/>
      </c>
      <c r="Q2525" s="4" t="str">
        <f t="shared" si="1977"/>
        <v/>
      </c>
      <c r="R2525" s="4" t="str">
        <f t="shared" si="1978"/>
        <v/>
      </c>
      <c r="S2525" s="4" t="str">
        <f t="shared" si="1979"/>
        <v/>
      </c>
      <c r="T2525" s="4" t="str">
        <f t="shared" si="1980"/>
        <v/>
      </c>
      <c r="U2525" s="4" t="str">
        <f t="shared" si="1981"/>
        <v/>
      </c>
      <c r="V2525" s="4" t="str">
        <f t="shared" si="1982"/>
        <v/>
      </c>
      <c r="W2525" s="4" t="str">
        <f t="shared" si="1983"/>
        <v/>
      </c>
      <c r="X2525" s="4" t="str">
        <f t="shared" si="1984"/>
        <v/>
      </c>
      <c r="Y2525" s="4">
        <f t="shared" si="1985"/>
        <v>3</v>
      </c>
      <c r="Z2525" s="4" t="str">
        <f t="shared" si="1986"/>
        <v>-</v>
      </c>
      <c r="AA2525" s="4" t="str">
        <f t="shared" si="1987"/>
        <v/>
      </c>
      <c r="AB2525" s="4" t="str">
        <f t="shared" si="1988"/>
        <v/>
      </c>
      <c r="AC2525" s="4" t="str">
        <f t="shared" si="1989"/>
        <v/>
      </c>
      <c r="AD2525" s="4" t="str">
        <f t="shared" si="1990"/>
        <v/>
      </c>
      <c r="AE2525" s="4" t="str">
        <f t="shared" si="1991"/>
        <v/>
      </c>
      <c r="AF2525" s="4" t="str" cm="1">
        <f t="array" aca="1" ref="AF2525" ca="1">LEFT(AS2525,MATCH(FALSE,ISNUMBER(MID(AS2525,ROW(INDIRECT("1:"&amp;LEN(AS2525)+1)), 1) *1),0) -1)</f>
        <v>1</v>
      </c>
      <c r="AG2525" s="4">
        <f t="shared" si="1992"/>
        <v>4</v>
      </c>
      <c r="AH2525" s="4">
        <f t="shared" si="1993"/>
        <v>29</v>
      </c>
      <c r="AI2525" s="4">
        <f t="shared" si="1994"/>
        <v>25</v>
      </c>
      <c r="AJ2525" s="4" t="str">
        <f t="shared" si="1995"/>
        <v>1PCS</v>
      </c>
      <c r="AK2525" s="4" t="str">
        <f t="shared" si="1996"/>
        <v>-1PCS</v>
      </c>
      <c r="AL2525" s="4" t="str" cm="1">
        <f t="array" ref="AL2525">LEFT(AS2525,SUM(LEN(AS2525)-LEN(SUBSTITUTE(AS2525,{"0";"1";"2";"3";"4";"5";"6";"7";"8";"9"},""))))</f>
        <v>1</v>
      </c>
      <c r="AM2525" s="4">
        <f t="shared" si="2000"/>
        <v>13</v>
      </c>
      <c r="AN2525" s="4" t="b">
        <f t="shared" si="2006"/>
        <v>1</v>
      </c>
      <c r="AO2525" s="4" t="str">
        <f t="shared" si="1960"/>
        <v>PCS</v>
      </c>
      <c r="AP2525" s="4" t="b">
        <f t="shared" si="2001"/>
        <v>0</v>
      </c>
      <c r="AQ2525" s="4" t="b">
        <f t="shared" si="1997"/>
        <v>0</v>
      </c>
      <c r="AR2525" s="5" t="str">
        <f t="shared" si="1998"/>
        <v>SABUN SHINZUI 85GR KIREI</v>
      </c>
      <c r="AS2525" s="4" t="str">
        <f t="shared" si="1999"/>
        <v>1PCS</v>
      </c>
      <c r="AT2525" t="s">
        <v>3443</v>
      </c>
      <c r="AU2525" s="1" t="s">
        <v>3444</v>
      </c>
      <c r="AV2525" s="33" t="str">
        <f t="shared" ca="1" si="2002"/>
        <v/>
      </c>
      <c r="AW2525">
        <v>4500</v>
      </c>
      <c r="AX2525">
        <v>5000</v>
      </c>
      <c r="AY2525">
        <v>4100</v>
      </c>
      <c r="AZ2525" t="str">
        <f t="shared" si="1958"/>
        <v>8992946512285</v>
      </c>
      <c r="BA2525" t="str">
        <f t="shared" si="2003"/>
        <v>SABUN SHINZUI 85GR KIREI</v>
      </c>
      <c r="BB2525" t="s">
        <v>4417</v>
      </c>
      <c r="BC2525" t="s">
        <v>4417</v>
      </c>
      <c r="BD2525" s="1"/>
      <c r="BF2525" s="9"/>
      <c r="BG2525" s="20"/>
      <c r="BH2525" s="13"/>
      <c r="BI2525" s="15"/>
      <c r="BL2525" s="13"/>
      <c r="BM2525" s="1"/>
      <c r="BP2525" s="1"/>
      <c r="BQ2525" s="1"/>
      <c r="BT2525" s="13"/>
      <c r="BU2525" s="15"/>
      <c r="BV2525" s="14"/>
    </row>
    <row r="2526" spans="1:74" x14ac:dyDescent="0.25">
      <c r="A2526" s="4" t="str">
        <f t="shared" si="1961"/>
        <v/>
      </c>
      <c r="B2526" s="4" t="str">
        <f t="shared" si="1962"/>
        <v>PCS</v>
      </c>
      <c r="C2526" s="4" t="str">
        <f t="shared" si="1963"/>
        <v/>
      </c>
      <c r="D2526" s="4" t="str">
        <f t="shared" si="1964"/>
        <v/>
      </c>
      <c r="E2526" s="4" t="str">
        <f t="shared" si="1965"/>
        <v/>
      </c>
      <c r="F2526" s="4" t="str">
        <f t="shared" si="1966"/>
        <v/>
      </c>
      <c r="G2526" s="4" t="str">
        <f t="shared" si="1967"/>
        <v/>
      </c>
      <c r="H2526" s="4" t="str">
        <f t="shared" si="1968"/>
        <v/>
      </c>
      <c r="I2526" s="4" t="str">
        <f t="shared" si="1969"/>
        <v/>
      </c>
      <c r="J2526" s="4" t="str">
        <f t="shared" si="1970"/>
        <v/>
      </c>
      <c r="K2526" s="4" t="str">
        <f t="shared" si="1971"/>
        <v/>
      </c>
      <c r="L2526" s="4" t="str">
        <f t="shared" si="1972"/>
        <v/>
      </c>
      <c r="M2526" s="4" t="str">
        <f t="shared" si="1973"/>
        <v/>
      </c>
      <c r="N2526" s="4" t="str">
        <f t="shared" si="1974"/>
        <v/>
      </c>
      <c r="O2526" s="4" t="str">
        <f t="shared" si="1975"/>
        <v/>
      </c>
      <c r="P2526" s="4" t="str">
        <f t="shared" si="1976"/>
        <v/>
      </c>
      <c r="Q2526" s="4" t="str">
        <f t="shared" si="1977"/>
        <v/>
      </c>
      <c r="R2526" s="4" t="str">
        <f t="shared" si="1978"/>
        <v/>
      </c>
      <c r="S2526" s="4" t="str">
        <f t="shared" si="1979"/>
        <v/>
      </c>
      <c r="T2526" s="4" t="str">
        <f t="shared" si="1980"/>
        <v/>
      </c>
      <c r="U2526" s="4" t="str">
        <f t="shared" si="1981"/>
        <v/>
      </c>
      <c r="V2526" s="4" t="str">
        <f t="shared" si="1982"/>
        <v/>
      </c>
      <c r="W2526" s="4" t="str">
        <f t="shared" si="1983"/>
        <v/>
      </c>
      <c r="X2526" s="4" t="str">
        <f t="shared" si="1984"/>
        <v/>
      </c>
      <c r="Y2526" s="4">
        <f t="shared" si="1985"/>
        <v>3</v>
      </c>
      <c r="Z2526" s="4" t="str">
        <f t="shared" si="1986"/>
        <v>-</v>
      </c>
      <c r="AA2526" s="4" t="str">
        <f t="shared" si="1987"/>
        <v/>
      </c>
      <c r="AB2526" s="4" t="str">
        <f t="shared" si="1988"/>
        <v/>
      </c>
      <c r="AC2526" s="4" t="str">
        <f t="shared" si="1989"/>
        <v/>
      </c>
      <c r="AD2526" s="4" t="str">
        <f t="shared" si="1990"/>
        <v/>
      </c>
      <c r="AE2526" s="4" t="str">
        <f t="shared" si="1991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1992"/>
        <v>4</v>
      </c>
      <c r="AH2526" s="4">
        <f t="shared" si="1993"/>
        <v>29</v>
      </c>
      <c r="AI2526" s="4">
        <f t="shared" si="1994"/>
        <v>25</v>
      </c>
      <c r="AJ2526" s="4" t="str">
        <f t="shared" si="1995"/>
        <v>1PCS</v>
      </c>
      <c r="AK2526" s="4" t="str">
        <f t="shared" si="1996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2000"/>
        <v>13</v>
      </c>
      <c r="AN2526" s="4" t="b">
        <f t="shared" si="2006"/>
        <v>1</v>
      </c>
      <c r="AO2526" s="4" t="str">
        <f t="shared" si="1960"/>
        <v>PCS</v>
      </c>
      <c r="AP2526" s="4" t="b">
        <f t="shared" si="2001"/>
        <v>0</v>
      </c>
      <c r="AQ2526" s="4" t="b">
        <f t="shared" si="1997"/>
        <v>0</v>
      </c>
      <c r="AR2526" s="5" t="str">
        <f t="shared" si="1998"/>
        <v>SABUN SHINZUI 85GR MATSU</v>
      </c>
      <c r="AS2526" s="4" t="str">
        <f t="shared" si="1999"/>
        <v>1PCS</v>
      </c>
      <c r="AT2526" t="s">
        <v>3445</v>
      </c>
      <c r="AU2526" s="1" t="s">
        <v>3446</v>
      </c>
      <c r="AV2526" s="33" t="str">
        <f t="shared" ca="1" si="2002"/>
        <v/>
      </c>
      <c r="AW2526">
        <v>4500</v>
      </c>
      <c r="AX2526">
        <v>5000</v>
      </c>
      <c r="AY2526">
        <v>4100</v>
      </c>
      <c r="AZ2526" t="str">
        <f t="shared" si="1958"/>
        <v>8992946511790</v>
      </c>
      <c r="BA2526" t="str">
        <f t="shared" si="2003"/>
        <v>SABUN SHINZUI 85GR MATSU</v>
      </c>
      <c r="BB2526" t="s">
        <v>4417</v>
      </c>
      <c r="BC2526" t="s">
        <v>4417</v>
      </c>
      <c r="BD2526" s="1"/>
      <c r="BF2526" s="9"/>
      <c r="BG2526" s="20"/>
      <c r="BH2526" s="13"/>
      <c r="BI2526" s="15"/>
      <c r="BL2526" s="13"/>
      <c r="BM2526" s="1"/>
      <c r="BP2526" s="1"/>
      <c r="BQ2526" s="1"/>
      <c r="BT2526" s="13"/>
      <c r="BU2526" s="15"/>
      <c r="BV2526" s="14"/>
    </row>
    <row r="2527" spans="1:74" x14ac:dyDescent="0.25">
      <c r="A2527" s="4" t="str">
        <f t="shared" si="1961"/>
        <v/>
      </c>
      <c r="B2527" s="4" t="str">
        <f t="shared" si="1962"/>
        <v>PCS</v>
      </c>
      <c r="C2527" s="4" t="str">
        <f t="shared" si="1963"/>
        <v/>
      </c>
      <c r="D2527" s="4" t="str">
        <f t="shared" si="1964"/>
        <v/>
      </c>
      <c r="E2527" s="4" t="str">
        <f t="shared" si="1965"/>
        <v/>
      </c>
      <c r="F2527" s="4" t="str">
        <f t="shared" si="1966"/>
        <v/>
      </c>
      <c r="G2527" s="4" t="str">
        <f t="shared" si="1967"/>
        <v/>
      </c>
      <c r="H2527" s="4" t="str">
        <f t="shared" si="1968"/>
        <v/>
      </c>
      <c r="I2527" s="4" t="str">
        <f t="shared" si="1969"/>
        <v/>
      </c>
      <c r="J2527" s="4" t="str">
        <f t="shared" si="1970"/>
        <v/>
      </c>
      <c r="K2527" s="4" t="str">
        <f t="shared" si="1971"/>
        <v/>
      </c>
      <c r="L2527" s="4" t="str">
        <f t="shared" si="1972"/>
        <v/>
      </c>
      <c r="M2527" s="4" t="str">
        <f t="shared" si="1973"/>
        <v/>
      </c>
      <c r="N2527" s="4" t="str">
        <f t="shared" si="1974"/>
        <v/>
      </c>
      <c r="O2527" s="4" t="str">
        <f t="shared" si="1975"/>
        <v/>
      </c>
      <c r="P2527" s="4" t="str">
        <f t="shared" si="1976"/>
        <v/>
      </c>
      <c r="Q2527" s="4" t="str">
        <f t="shared" si="1977"/>
        <v/>
      </c>
      <c r="R2527" s="4" t="str">
        <f t="shared" si="1978"/>
        <v/>
      </c>
      <c r="S2527" s="4" t="str">
        <f t="shared" si="1979"/>
        <v/>
      </c>
      <c r="T2527" s="4" t="str">
        <f t="shared" si="1980"/>
        <v/>
      </c>
      <c r="U2527" s="4" t="str">
        <f t="shared" si="1981"/>
        <v/>
      </c>
      <c r="V2527" s="4" t="str">
        <f t="shared" si="1982"/>
        <v/>
      </c>
      <c r="W2527" s="4" t="str">
        <f t="shared" si="1983"/>
        <v/>
      </c>
      <c r="X2527" s="4" t="str">
        <f t="shared" si="1984"/>
        <v/>
      </c>
      <c r="Y2527" s="4">
        <f t="shared" si="1985"/>
        <v>3</v>
      </c>
      <c r="Z2527" s="4" t="str">
        <f t="shared" si="1986"/>
        <v>-</v>
      </c>
      <c r="AA2527" s="4" t="str">
        <f t="shared" si="1987"/>
        <v/>
      </c>
      <c r="AB2527" s="4" t="str">
        <f t="shared" si="1988"/>
        <v/>
      </c>
      <c r="AC2527" s="4" t="str">
        <f t="shared" si="1989"/>
        <v/>
      </c>
      <c r="AD2527" s="4" t="str">
        <f t="shared" si="1990"/>
        <v/>
      </c>
      <c r="AE2527" s="4" t="str">
        <f t="shared" si="1991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1992"/>
        <v>4</v>
      </c>
      <c r="AH2527" s="4">
        <f t="shared" si="1993"/>
        <v>29</v>
      </c>
      <c r="AI2527" s="4">
        <f t="shared" si="1994"/>
        <v>25</v>
      </c>
      <c r="AJ2527" s="4" t="str">
        <f t="shared" si="1995"/>
        <v>1PCS</v>
      </c>
      <c r="AK2527" s="4" t="str">
        <f t="shared" si="1996"/>
        <v>-1PCS</v>
      </c>
      <c r="AL2527" s="4" t="str" cm="1">
        <f t="array" ref="AL2527">LEFT(AS2527,SUM(LEN(AS2527)-LEN(SUBSTITUTE(AS2527,{"0";"1";"2";"3";"4";"5";"6";"7";"8";"9"},""))))</f>
        <v>1</v>
      </c>
      <c r="AM2527" s="4">
        <f t="shared" si="2000"/>
        <v>13</v>
      </c>
      <c r="AN2527" s="4" t="b">
        <f t="shared" si="2006"/>
        <v>1</v>
      </c>
      <c r="AO2527" s="4" t="str">
        <f t="shared" si="1960"/>
        <v>PCS</v>
      </c>
      <c r="AP2527" s="4" t="b">
        <f t="shared" si="2001"/>
        <v>0</v>
      </c>
      <c r="AQ2527" s="4" t="b">
        <f t="shared" si="1997"/>
        <v>0</v>
      </c>
      <c r="AR2527" s="5" t="str">
        <f t="shared" si="1998"/>
        <v>SABUN SHINZUI 85GR MYORI</v>
      </c>
      <c r="AS2527" s="4" t="str">
        <f t="shared" si="1999"/>
        <v>1PCS</v>
      </c>
      <c r="AT2527" t="s">
        <v>3447</v>
      </c>
      <c r="AU2527" s="1" t="s">
        <v>3448</v>
      </c>
      <c r="AV2527" s="33" t="str">
        <f t="shared" ca="1" si="2002"/>
        <v/>
      </c>
      <c r="AW2527">
        <v>4500</v>
      </c>
      <c r="AX2527">
        <v>5000</v>
      </c>
      <c r="AY2527">
        <v>4100</v>
      </c>
      <c r="AZ2527" t="str">
        <f t="shared" si="1958"/>
        <v>8992946521416</v>
      </c>
      <c r="BA2527" t="str">
        <f t="shared" si="2003"/>
        <v>SABUN SHINZUI 85GR MYORI</v>
      </c>
      <c r="BB2527" t="s">
        <v>4417</v>
      </c>
      <c r="BC2527" t="s">
        <v>4417</v>
      </c>
      <c r="BD2527" s="1"/>
      <c r="BF2527" s="9"/>
      <c r="BG2527" s="20"/>
      <c r="BH2527" s="13"/>
      <c r="BI2527" s="15"/>
      <c r="BL2527" s="13"/>
      <c r="BM2527" s="1"/>
      <c r="BP2527" s="1"/>
      <c r="BQ2527" s="1"/>
      <c r="BT2527" s="13"/>
      <c r="BU2527" s="15"/>
      <c r="BV2527" s="14"/>
    </row>
    <row r="2528" spans="1:74" x14ac:dyDescent="0.25">
      <c r="A2528" s="4" t="str">
        <f t="shared" si="1961"/>
        <v/>
      </c>
      <c r="B2528" s="4" t="str">
        <f t="shared" si="1962"/>
        <v>PCS</v>
      </c>
      <c r="C2528" s="4" t="str">
        <f t="shared" si="1963"/>
        <v/>
      </c>
      <c r="D2528" s="4" t="str">
        <f t="shared" si="1964"/>
        <v/>
      </c>
      <c r="E2528" s="4" t="str">
        <f t="shared" si="1965"/>
        <v/>
      </c>
      <c r="F2528" s="4" t="str">
        <f t="shared" si="1966"/>
        <v/>
      </c>
      <c r="G2528" s="4" t="str">
        <f t="shared" si="1967"/>
        <v/>
      </c>
      <c r="H2528" s="4" t="str">
        <f t="shared" si="1968"/>
        <v/>
      </c>
      <c r="I2528" s="4" t="str">
        <f t="shared" si="1969"/>
        <v/>
      </c>
      <c r="J2528" s="4" t="str">
        <f t="shared" si="1970"/>
        <v/>
      </c>
      <c r="K2528" s="4" t="str">
        <f t="shared" si="1971"/>
        <v/>
      </c>
      <c r="L2528" s="4" t="str">
        <f t="shared" si="1972"/>
        <v/>
      </c>
      <c r="M2528" s="4" t="str">
        <f t="shared" si="1973"/>
        <v/>
      </c>
      <c r="N2528" s="4" t="str">
        <f t="shared" si="1974"/>
        <v/>
      </c>
      <c r="O2528" s="4" t="str">
        <f t="shared" si="1975"/>
        <v/>
      </c>
      <c r="P2528" s="4" t="str">
        <f t="shared" si="1976"/>
        <v/>
      </c>
      <c r="Q2528" s="4" t="str">
        <f t="shared" si="1977"/>
        <v/>
      </c>
      <c r="R2528" s="4" t="str">
        <f t="shared" si="1978"/>
        <v/>
      </c>
      <c r="S2528" s="4" t="str">
        <f t="shared" si="1979"/>
        <v/>
      </c>
      <c r="T2528" s="4" t="str">
        <f t="shared" si="1980"/>
        <v/>
      </c>
      <c r="U2528" s="4" t="str">
        <f t="shared" si="1981"/>
        <v/>
      </c>
      <c r="V2528" s="4" t="str">
        <f t="shared" si="1982"/>
        <v/>
      </c>
      <c r="W2528" s="4" t="str">
        <f t="shared" si="1983"/>
        <v/>
      </c>
      <c r="X2528" s="4" t="str">
        <f t="shared" si="1984"/>
        <v/>
      </c>
      <c r="Y2528" s="4">
        <f t="shared" si="1985"/>
        <v>3</v>
      </c>
      <c r="Z2528" s="4" t="str">
        <f t="shared" si="1986"/>
        <v>-</v>
      </c>
      <c r="AA2528" s="4" t="str">
        <f t="shared" si="1987"/>
        <v/>
      </c>
      <c r="AB2528" s="4" t="str">
        <f t="shared" si="1988"/>
        <v/>
      </c>
      <c r="AC2528" s="4" t="str">
        <f t="shared" si="1989"/>
        <v/>
      </c>
      <c r="AD2528" s="4" t="str">
        <f t="shared" si="1990"/>
        <v/>
      </c>
      <c r="AE2528" s="4" t="str">
        <f t="shared" si="1991"/>
        <v/>
      </c>
      <c r="AF2528" s="4" t="str" cm="1">
        <f t="array" aca="1" ref="AF2528" ca="1">LEFT(AS2528,MATCH(FALSE,ISNUMBER(MID(AS2528,ROW(INDIRECT("1:"&amp;LEN(AS2528)+1)), 1) *1),0) -1)</f>
        <v>1</v>
      </c>
      <c r="AG2528" s="4">
        <f t="shared" si="1992"/>
        <v>4</v>
      </c>
      <c r="AH2528" s="4">
        <f t="shared" si="1993"/>
        <v>30</v>
      </c>
      <c r="AI2528" s="4">
        <f t="shared" si="1994"/>
        <v>26</v>
      </c>
      <c r="AJ2528" s="4" t="str">
        <f t="shared" si="1995"/>
        <v>1PCS</v>
      </c>
      <c r="AK2528" s="4" t="str">
        <f t="shared" si="1996"/>
        <v>-1PCS</v>
      </c>
      <c r="AL2528" s="4" t="str" cm="1">
        <f t="array" ref="AL2528">LEFT(AS2528,SUM(LEN(AS2528)-LEN(SUBSTITUTE(AS2528,{"0";"1";"2";"3";"4";"5";"6";"7";"8";"9"},""))))</f>
        <v>1</v>
      </c>
      <c r="AM2528" s="4">
        <f t="shared" si="2000"/>
        <v>13</v>
      </c>
      <c r="AN2528" s="4" t="b">
        <f t="shared" si="2006"/>
        <v>1</v>
      </c>
      <c r="AO2528" s="4" t="str">
        <f t="shared" ref="AO2528:AO2534" si="2007">RIGHT(AJ2528,3)</f>
        <v>PCS</v>
      </c>
      <c r="AP2528" s="4" t="b">
        <f t="shared" si="2001"/>
        <v>0</v>
      </c>
      <c r="AQ2528" s="4" t="b">
        <f t="shared" si="1997"/>
        <v>0</v>
      </c>
      <c r="AR2528" s="5" t="str">
        <f t="shared" si="1998"/>
        <v>SABUN SHINZUI 85GR SAKURA</v>
      </c>
      <c r="AS2528" s="4" t="str">
        <f t="shared" si="1999"/>
        <v>1PCS</v>
      </c>
      <c r="AT2528" t="s">
        <v>3449</v>
      </c>
      <c r="AU2528" s="1" t="s">
        <v>3450</v>
      </c>
      <c r="AV2528" s="33" t="str">
        <f t="shared" ca="1" si="2002"/>
        <v/>
      </c>
      <c r="AW2528">
        <v>4500</v>
      </c>
      <c r="AX2528">
        <v>5000</v>
      </c>
      <c r="AY2528">
        <v>4100</v>
      </c>
      <c r="AZ2528" t="str">
        <f t="shared" si="1958"/>
        <v>8992946521409</v>
      </c>
      <c r="BA2528" t="str">
        <f t="shared" si="2003"/>
        <v>SABUN SHINZUI 85GR SAKURA</v>
      </c>
      <c r="BB2528" t="s">
        <v>4417</v>
      </c>
      <c r="BC2528" t="s">
        <v>4417</v>
      </c>
      <c r="BD2528" s="1"/>
      <c r="BF2528" s="9"/>
      <c r="BG2528" s="20"/>
      <c r="BH2528" s="13"/>
      <c r="BI2528" s="15"/>
      <c r="BL2528" s="13"/>
      <c r="BM2528" s="1"/>
      <c r="BP2528" s="1"/>
      <c r="BQ2528" s="1"/>
      <c r="BT2528" s="13"/>
      <c r="BU2528" s="15"/>
      <c r="BV2528" s="14"/>
    </row>
    <row r="2529" spans="1:74" x14ac:dyDescent="0.25">
      <c r="A2529" s="4" t="str">
        <f t="shared" si="1961"/>
        <v/>
      </c>
      <c r="B2529" s="4" t="str">
        <f t="shared" si="1962"/>
        <v>PCS</v>
      </c>
      <c r="C2529" s="4" t="str">
        <f t="shared" si="1963"/>
        <v/>
      </c>
      <c r="D2529" s="4" t="str">
        <f t="shared" si="1964"/>
        <v/>
      </c>
      <c r="E2529" s="4" t="str">
        <f t="shared" si="1965"/>
        <v/>
      </c>
      <c r="F2529" s="4" t="str">
        <f t="shared" si="1966"/>
        <v/>
      </c>
      <c r="G2529" s="4" t="str">
        <f t="shared" si="1967"/>
        <v/>
      </c>
      <c r="H2529" s="4" t="str">
        <f t="shared" si="1968"/>
        <v/>
      </c>
      <c r="I2529" s="4" t="str">
        <f t="shared" si="1969"/>
        <v/>
      </c>
      <c r="J2529" s="4" t="str">
        <f t="shared" si="1970"/>
        <v/>
      </c>
      <c r="K2529" s="4" t="str">
        <f t="shared" si="1971"/>
        <v/>
      </c>
      <c r="L2529" s="4" t="str">
        <f t="shared" si="1972"/>
        <v/>
      </c>
      <c r="M2529" s="4" t="str">
        <f t="shared" si="1973"/>
        <v/>
      </c>
      <c r="N2529" s="4" t="str">
        <f t="shared" si="1974"/>
        <v/>
      </c>
      <c r="O2529" s="4" t="str">
        <f t="shared" si="1975"/>
        <v/>
      </c>
      <c r="P2529" s="4" t="str">
        <f t="shared" si="1976"/>
        <v/>
      </c>
      <c r="Q2529" s="4" t="str">
        <f t="shared" si="1977"/>
        <v/>
      </c>
      <c r="R2529" s="4" t="str">
        <f t="shared" si="1978"/>
        <v/>
      </c>
      <c r="S2529" s="4" t="str">
        <f t="shared" si="1979"/>
        <v/>
      </c>
      <c r="T2529" s="4" t="str">
        <f t="shared" si="1980"/>
        <v/>
      </c>
      <c r="U2529" s="4" t="str">
        <f t="shared" si="1981"/>
        <v/>
      </c>
      <c r="V2529" s="4" t="str">
        <f t="shared" si="1982"/>
        <v/>
      </c>
      <c r="W2529" s="4" t="str">
        <f t="shared" si="1983"/>
        <v/>
      </c>
      <c r="X2529" s="4" t="str">
        <f t="shared" si="1984"/>
        <v/>
      </c>
      <c r="Y2529" s="4">
        <f t="shared" si="1985"/>
        <v>3</v>
      </c>
      <c r="Z2529" s="4" t="str">
        <f t="shared" si="1986"/>
        <v>-</v>
      </c>
      <c r="AA2529" s="4" t="str">
        <f t="shared" si="1987"/>
        <v/>
      </c>
      <c r="AB2529" s="4" t="str">
        <f t="shared" si="1988"/>
        <v/>
      </c>
      <c r="AC2529" s="4" t="str">
        <f t="shared" si="1989"/>
        <v/>
      </c>
      <c r="AD2529" s="4" t="str">
        <f t="shared" si="1990"/>
        <v/>
      </c>
      <c r="AE2529" s="4" t="str">
        <f t="shared" si="1991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1992"/>
        <v>4</v>
      </c>
      <c r="AH2529" s="4">
        <f t="shared" si="1993"/>
        <v>14</v>
      </c>
      <c r="AI2529" s="4">
        <f t="shared" si="1994"/>
        <v>10</v>
      </c>
      <c r="AJ2529" s="4" t="str">
        <f t="shared" si="1995"/>
        <v>1PCS</v>
      </c>
      <c r="AK2529" s="4" t="str">
        <f t="shared" si="1996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2000"/>
        <v>13</v>
      </c>
      <c r="AN2529" s="4" t="b">
        <f t="shared" si="2006"/>
        <v>1</v>
      </c>
      <c r="AO2529" s="4" t="str">
        <f t="shared" si="2007"/>
        <v>PCS</v>
      </c>
      <c r="AP2529" s="4" t="b">
        <f t="shared" si="2001"/>
        <v>1</v>
      </c>
      <c r="AQ2529" s="4" t="b">
        <f t="shared" si="1997"/>
        <v>0</v>
      </c>
      <c r="AR2529" s="5" t="str">
        <f t="shared" si="1998"/>
        <v>SABUN ZEN</v>
      </c>
      <c r="AS2529" s="4" t="str">
        <f t="shared" si="1999"/>
        <v>1PCS</v>
      </c>
      <c r="AT2529" t="s">
        <v>3460</v>
      </c>
      <c r="AV2529" s="33" t="str">
        <f t="shared" si="2002"/>
        <v>XXXX</v>
      </c>
      <c r="AW2529">
        <v>3200</v>
      </c>
      <c r="AX2529">
        <v>3500</v>
      </c>
      <c r="AY2529">
        <v>3200</v>
      </c>
      <c r="AZ2529" t="str">
        <f t="shared" si="1958"/>
        <v>8000000002529</v>
      </c>
      <c r="BA2529" t="str">
        <f t="shared" si="2003"/>
        <v>SABUN ZEN</v>
      </c>
      <c r="BB2529" t="s">
        <v>4417</v>
      </c>
      <c r="BC2529" t="s">
        <v>4417</v>
      </c>
      <c r="BD2529" s="1"/>
      <c r="BF2529" s="9"/>
      <c r="BG2529" s="20"/>
      <c r="BH2529" s="13"/>
      <c r="BI2529" s="15"/>
      <c r="BL2529" s="13"/>
      <c r="BM2529" s="1"/>
      <c r="BP2529" s="1"/>
      <c r="BQ2529" s="1"/>
      <c r="BT2529" s="13"/>
      <c r="BU2529" s="15"/>
      <c r="BV2529" s="14"/>
    </row>
    <row r="2530" spans="1:74" x14ac:dyDescent="0.25">
      <c r="A2530" s="4" t="str">
        <f t="shared" si="1961"/>
        <v/>
      </c>
      <c r="B2530" s="4" t="str">
        <f t="shared" si="1962"/>
        <v>PCS</v>
      </c>
      <c r="C2530" s="4" t="str">
        <f t="shared" si="1963"/>
        <v/>
      </c>
      <c r="D2530" s="4" t="str">
        <f t="shared" si="1964"/>
        <v/>
      </c>
      <c r="E2530" s="4" t="str">
        <f t="shared" si="1965"/>
        <v/>
      </c>
      <c r="F2530" s="4" t="str">
        <f t="shared" si="1966"/>
        <v/>
      </c>
      <c r="G2530" s="4" t="str">
        <f t="shared" si="1967"/>
        <v/>
      </c>
      <c r="H2530" s="4" t="str">
        <f t="shared" si="1968"/>
        <v/>
      </c>
      <c r="I2530" s="4" t="str">
        <f t="shared" si="1969"/>
        <v/>
      </c>
      <c r="J2530" s="4" t="str">
        <f t="shared" si="1970"/>
        <v/>
      </c>
      <c r="K2530" s="4" t="str">
        <f t="shared" si="1971"/>
        <v/>
      </c>
      <c r="L2530" s="4" t="str">
        <f t="shared" si="1972"/>
        <v/>
      </c>
      <c r="M2530" s="4" t="str">
        <f t="shared" si="1973"/>
        <v/>
      </c>
      <c r="N2530" s="4" t="str">
        <f t="shared" si="1974"/>
        <v/>
      </c>
      <c r="O2530" s="4" t="str">
        <f t="shared" si="1975"/>
        <v>DUS</v>
      </c>
      <c r="P2530" s="4" t="str">
        <f t="shared" si="1976"/>
        <v/>
      </c>
      <c r="Q2530" s="4" t="str">
        <f t="shared" si="1977"/>
        <v/>
      </c>
      <c r="R2530" s="4" t="str">
        <f t="shared" si="1978"/>
        <v/>
      </c>
      <c r="S2530" s="4" t="str">
        <f t="shared" si="1979"/>
        <v/>
      </c>
      <c r="T2530" s="4" t="str">
        <f t="shared" si="1980"/>
        <v/>
      </c>
      <c r="U2530" s="4" t="str">
        <f t="shared" si="1981"/>
        <v/>
      </c>
      <c r="V2530" s="4" t="str">
        <f t="shared" si="1982"/>
        <v/>
      </c>
      <c r="W2530" s="4" t="str">
        <f t="shared" si="1983"/>
        <v/>
      </c>
      <c r="X2530" s="4" t="str">
        <f t="shared" si="1984"/>
        <v/>
      </c>
      <c r="Y2530" s="4">
        <f t="shared" si="1985"/>
        <v>6</v>
      </c>
      <c r="Z2530" s="4" t="str">
        <f t="shared" si="1986"/>
        <v>-</v>
      </c>
      <c r="AA2530" s="4" t="str">
        <f t="shared" si="1987"/>
        <v>/</v>
      </c>
      <c r="AB2530" s="4" t="str">
        <f t="shared" si="1988"/>
        <v/>
      </c>
      <c r="AC2530" s="4" t="str">
        <f t="shared" si="1989"/>
        <v/>
      </c>
      <c r="AD2530" s="4" t="str">
        <f t="shared" si="1990"/>
        <v/>
      </c>
      <c r="AE2530" s="4" t="str">
        <f t="shared" si="1991"/>
        <v/>
      </c>
      <c r="AF2530" s="4" t="str" cm="1">
        <f t="array" aca="1" ref="AF2530" ca="1">LEFT(AS2530,MATCH(FALSE,ISNUMBER(MID(AS2530,ROW(INDIRECT("1:"&amp;LEN(AS2530)+1)), 1) *1),0) -1)</f>
        <v>72</v>
      </c>
      <c r="AG2530" s="4">
        <f t="shared" si="1992"/>
        <v>9</v>
      </c>
      <c r="AH2530" s="4">
        <f t="shared" si="1993"/>
        <v>19</v>
      </c>
      <c r="AI2530" s="4">
        <f t="shared" si="1994"/>
        <v>10</v>
      </c>
      <c r="AJ2530" s="4" t="str">
        <f t="shared" si="1995"/>
        <v>/DUS</v>
      </c>
      <c r="AK2530" s="4" t="str">
        <f t="shared" si="1996"/>
        <v>S/DUS</v>
      </c>
      <c r="AL2530" s="4" t="str" cm="1">
        <f t="array" ref="AL2530">LEFT(AS2530,SUM(LEN(AS2530)-LEN(SUBSTITUTE(AS2530,{"0";"1";"2";"3";"4";"5";"6";"7";"8";"9"},""))))</f>
        <v>72</v>
      </c>
      <c r="AM2530" s="4">
        <f t="shared" si="2000"/>
        <v>13</v>
      </c>
      <c r="AN2530" s="4" t="b">
        <f>LEFT(AS2530,2)=AL2530</f>
        <v>1</v>
      </c>
      <c r="AO2530" s="4" t="str">
        <f t="shared" si="2007"/>
        <v>DUS</v>
      </c>
      <c r="AP2530" s="4" t="b">
        <f t="shared" si="2001"/>
        <v>1</v>
      </c>
      <c r="AQ2530" s="4" t="b">
        <f t="shared" si="1997"/>
        <v>0</v>
      </c>
      <c r="AR2530" s="5" t="str">
        <f t="shared" si="1998"/>
        <v>SABUN ZEN</v>
      </c>
      <c r="AS2530" s="4" t="str">
        <f t="shared" si="1999"/>
        <v>72PCS/DUS</v>
      </c>
      <c r="AT2530" t="s">
        <v>3461</v>
      </c>
      <c r="AV2530" s="33" t="b">
        <f t="shared" ca="1" si="2002"/>
        <v>1</v>
      </c>
      <c r="AW2530">
        <v>201000</v>
      </c>
      <c r="AX2530">
        <v>201000</v>
      </c>
      <c r="AY2530">
        <v>192000</v>
      </c>
      <c r="AZ2530" t="str">
        <f t="shared" si="1958"/>
        <v>8000000002530</v>
      </c>
      <c r="BA2530" t="str">
        <f t="shared" si="2003"/>
        <v>SABUN ZEN</v>
      </c>
      <c r="BB2530" t="s">
        <v>4417</v>
      </c>
      <c r="BC2530" t="s">
        <v>4417</v>
      </c>
      <c r="BD2530" s="1"/>
      <c r="BF2530" s="9"/>
      <c r="BG2530" s="20"/>
      <c r="BH2530" s="13"/>
      <c r="BI2530" s="15"/>
      <c r="BL2530" s="13"/>
      <c r="BM2530" s="1"/>
      <c r="BP2530" s="1"/>
      <c r="BQ2530" s="1"/>
      <c r="BT2530" s="13"/>
      <c r="BU2530" s="15"/>
      <c r="BV2530" s="14"/>
    </row>
    <row r="2531" spans="1:74" x14ac:dyDescent="0.25">
      <c r="A2531" s="4" t="str">
        <f t="shared" si="1961"/>
        <v/>
      </c>
      <c r="B2531" s="4" t="str">
        <f t="shared" si="1962"/>
        <v>PCS</v>
      </c>
      <c r="C2531" s="4" t="str">
        <f t="shared" si="1963"/>
        <v/>
      </c>
      <c r="D2531" s="4" t="str">
        <f t="shared" si="1964"/>
        <v/>
      </c>
      <c r="E2531" s="4" t="str">
        <f t="shared" si="1965"/>
        <v/>
      </c>
      <c r="F2531" s="4" t="str">
        <f t="shared" si="1966"/>
        <v/>
      </c>
      <c r="G2531" s="4" t="str">
        <f t="shared" si="1967"/>
        <v/>
      </c>
      <c r="H2531" s="4" t="str">
        <f t="shared" si="1968"/>
        <v/>
      </c>
      <c r="I2531" s="4" t="str">
        <f t="shared" si="1969"/>
        <v/>
      </c>
      <c r="J2531" s="4" t="str">
        <f t="shared" si="1970"/>
        <v/>
      </c>
      <c r="K2531" s="4" t="str">
        <f t="shared" si="1971"/>
        <v/>
      </c>
      <c r="L2531" s="4" t="str">
        <f t="shared" si="1972"/>
        <v/>
      </c>
      <c r="M2531" s="4" t="str">
        <f t="shared" si="1973"/>
        <v/>
      </c>
      <c r="N2531" s="4" t="str">
        <f t="shared" si="1974"/>
        <v/>
      </c>
      <c r="O2531" s="4" t="str">
        <f t="shared" si="1975"/>
        <v/>
      </c>
      <c r="P2531" s="4" t="str">
        <f t="shared" si="1976"/>
        <v/>
      </c>
      <c r="Q2531" s="4" t="str">
        <f t="shared" si="1977"/>
        <v/>
      </c>
      <c r="R2531" s="4" t="str">
        <f t="shared" si="1978"/>
        <v/>
      </c>
      <c r="S2531" s="4" t="str">
        <f t="shared" si="1979"/>
        <v/>
      </c>
      <c r="T2531" s="4" t="str">
        <f t="shared" si="1980"/>
        <v/>
      </c>
      <c r="U2531" s="4" t="str">
        <f t="shared" si="1981"/>
        <v/>
      </c>
      <c r="V2531" s="4" t="str">
        <f t="shared" si="1982"/>
        <v/>
      </c>
      <c r="W2531" s="4" t="str">
        <f t="shared" si="1983"/>
        <v/>
      </c>
      <c r="X2531" s="4" t="str">
        <f t="shared" si="1984"/>
        <v/>
      </c>
      <c r="Y2531" s="4">
        <f t="shared" si="1985"/>
        <v>3</v>
      </c>
      <c r="Z2531" s="4" t="str">
        <f t="shared" si="1986"/>
        <v>-</v>
      </c>
      <c r="AA2531" s="4" t="str">
        <f t="shared" si="1987"/>
        <v/>
      </c>
      <c r="AB2531" s="4" t="str">
        <f t="shared" si="1988"/>
        <v/>
      </c>
      <c r="AC2531" s="4" t="str">
        <f t="shared" si="1989"/>
        <v/>
      </c>
      <c r="AD2531" s="4" t="str">
        <f t="shared" si="1990"/>
        <v/>
      </c>
      <c r="AE2531" s="4" t="str">
        <f t="shared" si="1991"/>
        <v/>
      </c>
      <c r="AF2531" s="4" t="str" cm="1">
        <f t="array" aca="1" ref="AF2531" ca="1">LEFT(AS2531,MATCH(FALSE,ISNUMBER(MID(AS2531,ROW(INDIRECT("1:"&amp;LEN(AS2531)+1)), 1) *1),0) -1)</f>
        <v>1</v>
      </c>
      <c r="AG2531" s="4">
        <f t="shared" si="1992"/>
        <v>4</v>
      </c>
      <c r="AH2531" s="4">
        <f t="shared" si="1993"/>
        <v>31</v>
      </c>
      <c r="AI2531" s="4">
        <f t="shared" si="1994"/>
        <v>27</v>
      </c>
      <c r="AJ2531" s="4" t="str">
        <f t="shared" si="1995"/>
        <v>1PCS</v>
      </c>
      <c r="AK2531" s="4" t="str">
        <f t="shared" si="1996"/>
        <v>-1PCS</v>
      </c>
      <c r="AL2531" s="4" t="str" cm="1">
        <f t="array" ref="AL2531">LEFT(AS2531,SUM(LEN(AS2531)-LEN(SUBSTITUTE(AS2531,{"0";"1";"2";"3";"4";"5";"6";"7";"8";"9"},""))))</f>
        <v>1</v>
      </c>
      <c r="AM2531" s="4">
        <f t="shared" si="2000"/>
        <v>13</v>
      </c>
      <c r="AN2531" s="4" t="b">
        <f>LEFT(AS2531,1)=AL2531</f>
        <v>1</v>
      </c>
      <c r="AO2531" s="4" t="str">
        <f t="shared" si="2007"/>
        <v>PCS</v>
      </c>
      <c r="AP2531" s="4" t="b">
        <f t="shared" si="2001"/>
        <v>0</v>
      </c>
      <c r="AQ2531" s="4" t="b">
        <f t="shared" si="1997"/>
        <v>0</v>
      </c>
      <c r="AR2531" s="5" t="str">
        <f t="shared" si="1998"/>
        <v>SABUN ZEN SHISO SANDALWOOD</v>
      </c>
      <c r="AS2531" s="4" t="str">
        <f t="shared" si="1999"/>
        <v>1PCS</v>
      </c>
      <c r="AT2531" t="s">
        <v>3452</v>
      </c>
      <c r="AU2531" s="1" t="s">
        <v>3453</v>
      </c>
      <c r="AV2531" s="33" t="str">
        <f t="shared" ca="1" si="2002"/>
        <v/>
      </c>
      <c r="AW2531">
        <v>3200</v>
      </c>
      <c r="AX2531">
        <v>3500</v>
      </c>
      <c r="AY2531">
        <v>2850</v>
      </c>
      <c r="AZ2531" t="str">
        <f t="shared" si="1958"/>
        <v>8992946531866</v>
      </c>
      <c r="BA2531" t="str">
        <f t="shared" si="2003"/>
        <v>SABUN ZEN SHISO SANDALWOOD</v>
      </c>
      <c r="BB2531" t="s">
        <v>4417</v>
      </c>
      <c r="BC2531" t="s">
        <v>4417</v>
      </c>
      <c r="BD2531" s="1"/>
      <c r="BF2531" s="9"/>
      <c r="BG2531" s="20"/>
      <c r="BH2531" s="13"/>
      <c r="BI2531" s="15"/>
      <c r="BL2531" s="13"/>
      <c r="BM2531" s="1"/>
      <c r="BP2531" s="1"/>
      <c r="BQ2531" s="1"/>
      <c r="BT2531" s="13"/>
      <c r="BU2531" s="15"/>
      <c r="BV2531" s="14"/>
    </row>
    <row r="2532" spans="1:74" x14ac:dyDescent="0.25">
      <c r="A2532" s="4" t="str">
        <f t="shared" si="1961"/>
        <v/>
      </c>
      <c r="B2532" s="4" t="str">
        <f t="shared" si="1962"/>
        <v>PCS</v>
      </c>
      <c r="C2532" s="4" t="str">
        <f t="shared" si="1963"/>
        <v/>
      </c>
      <c r="D2532" s="4" t="str">
        <f t="shared" si="1964"/>
        <v/>
      </c>
      <c r="E2532" s="4" t="str">
        <f t="shared" si="1965"/>
        <v/>
      </c>
      <c r="F2532" s="4" t="str">
        <f t="shared" si="1966"/>
        <v/>
      </c>
      <c r="G2532" s="4" t="str">
        <f t="shared" si="1967"/>
        <v/>
      </c>
      <c r="H2532" s="4" t="str">
        <f t="shared" si="1968"/>
        <v/>
      </c>
      <c r="I2532" s="4" t="str">
        <f t="shared" si="1969"/>
        <v/>
      </c>
      <c r="J2532" s="4" t="str">
        <f t="shared" si="1970"/>
        <v/>
      </c>
      <c r="K2532" s="4" t="str">
        <f t="shared" si="1971"/>
        <v/>
      </c>
      <c r="L2532" s="4" t="str">
        <f t="shared" si="1972"/>
        <v/>
      </c>
      <c r="M2532" s="4" t="str">
        <f t="shared" si="1973"/>
        <v/>
      </c>
      <c r="N2532" s="4" t="str">
        <f t="shared" si="1974"/>
        <v/>
      </c>
      <c r="O2532" s="4" t="str">
        <f t="shared" si="1975"/>
        <v/>
      </c>
      <c r="P2532" s="4" t="str">
        <f t="shared" si="1976"/>
        <v/>
      </c>
      <c r="Q2532" s="4" t="str">
        <f t="shared" si="1977"/>
        <v/>
      </c>
      <c r="R2532" s="4" t="str">
        <f t="shared" si="1978"/>
        <v/>
      </c>
      <c r="S2532" s="4" t="str">
        <f t="shared" si="1979"/>
        <v/>
      </c>
      <c r="T2532" s="4" t="str">
        <f t="shared" si="1980"/>
        <v/>
      </c>
      <c r="U2532" s="4" t="str">
        <f t="shared" si="1981"/>
        <v/>
      </c>
      <c r="V2532" s="4" t="str">
        <f t="shared" si="1982"/>
        <v/>
      </c>
      <c r="W2532" s="4" t="str">
        <f t="shared" si="1983"/>
        <v/>
      </c>
      <c r="X2532" s="4" t="str">
        <f t="shared" si="1984"/>
        <v/>
      </c>
      <c r="Y2532" s="4">
        <f t="shared" si="1985"/>
        <v>3</v>
      </c>
      <c r="Z2532" s="4" t="str">
        <f t="shared" si="1986"/>
        <v>-</v>
      </c>
      <c r="AA2532" s="4" t="str">
        <f t="shared" si="1987"/>
        <v/>
      </c>
      <c r="AB2532" s="4" t="str">
        <f t="shared" si="1988"/>
        <v/>
      </c>
      <c r="AC2532" s="4" t="str">
        <f t="shared" si="1989"/>
        <v/>
      </c>
      <c r="AD2532" s="4" t="str">
        <f t="shared" si="1990"/>
        <v/>
      </c>
      <c r="AE2532" s="4" t="str">
        <f t="shared" si="1991"/>
        <v/>
      </c>
      <c r="AF2532" s="4" t="str" cm="1">
        <f t="array" aca="1" ref="AF2532" ca="1">LEFT(AS2532,MATCH(FALSE,ISNUMBER(MID(AS2532,ROW(INDIRECT("1:"&amp;LEN(AS2532)+1)), 1) *1),0) -1)</f>
        <v>1</v>
      </c>
      <c r="AG2532" s="4">
        <f t="shared" si="1992"/>
        <v>4</v>
      </c>
      <c r="AH2532" s="4">
        <f t="shared" si="1993"/>
        <v>29</v>
      </c>
      <c r="AI2532" s="4">
        <f t="shared" si="1994"/>
        <v>25</v>
      </c>
      <c r="AJ2532" s="4" t="str">
        <f t="shared" si="1995"/>
        <v>1PCS</v>
      </c>
      <c r="AK2532" s="4" t="str">
        <f t="shared" si="1996"/>
        <v>-1PCS</v>
      </c>
      <c r="AL2532" s="4" t="str" cm="1">
        <f t="array" ref="AL2532">LEFT(AS2532,SUM(LEN(AS2532)-LEN(SUBSTITUTE(AS2532,{"0";"1";"2";"3";"4";"5";"6";"7";"8";"9"},""))))</f>
        <v>1</v>
      </c>
      <c r="AM2532" s="4">
        <f t="shared" si="2000"/>
        <v>13</v>
      </c>
      <c r="AN2532" s="4" t="b">
        <f>LEFT(AS2532,1)=AL2532</f>
        <v>1</v>
      </c>
      <c r="AO2532" s="4" t="str">
        <f t="shared" si="2007"/>
        <v>PCS</v>
      </c>
      <c r="AP2532" s="4" t="b">
        <f t="shared" si="2001"/>
        <v>0</v>
      </c>
      <c r="AQ2532" s="4" t="b">
        <f t="shared" si="1997"/>
        <v>0</v>
      </c>
      <c r="AR2532" s="5" t="str">
        <f t="shared" si="1998"/>
        <v>SABUN ZEN SHISO TEA TREE</v>
      </c>
      <c r="AS2532" s="4" t="str">
        <f t="shared" si="1999"/>
        <v>1PCS</v>
      </c>
      <c r="AT2532" t="s">
        <v>3454</v>
      </c>
      <c r="AU2532" s="1" t="s">
        <v>3455</v>
      </c>
      <c r="AV2532" s="33" t="str">
        <f t="shared" ca="1" si="2002"/>
        <v/>
      </c>
      <c r="AW2532">
        <v>3200</v>
      </c>
      <c r="AX2532">
        <v>3500</v>
      </c>
      <c r="AY2532">
        <v>2850</v>
      </c>
      <c r="AZ2532" t="str">
        <f t="shared" si="1958"/>
        <v>8992946533082</v>
      </c>
      <c r="BA2532" t="str">
        <f t="shared" si="2003"/>
        <v>SABUN ZEN SHISO TEA TREE</v>
      </c>
      <c r="BB2532" t="s">
        <v>4417</v>
      </c>
      <c r="BC2532" t="s">
        <v>4417</v>
      </c>
      <c r="BD2532" s="1"/>
      <c r="BF2532" s="9"/>
      <c r="BG2532" s="20"/>
      <c r="BH2532" s="13"/>
      <c r="BI2532" s="15"/>
      <c r="BL2532" s="13"/>
      <c r="BM2532" s="1"/>
      <c r="BP2532" s="1"/>
      <c r="BQ2532" s="1"/>
      <c r="BT2532" s="13"/>
      <c r="BU2532" s="15"/>
      <c r="BV2532" s="14"/>
    </row>
    <row r="2533" spans="1:74" x14ac:dyDescent="0.25">
      <c r="A2533" s="4" t="str">
        <f t="shared" si="1961"/>
        <v/>
      </c>
      <c r="B2533" s="4" t="str">
        <f t="shared" si="1962"/>
        <v>PCS</v>
      </c>
      <c r="C2533" s="4" t="str">
        <f t="shared" si="1963"/>
        <v/>
      </c>
      <c r="D2533" s="4" t="str">
        <f t="shared" si="1964"/>
        <v/>
      </c>
      <c r="E2533" s="4" t="str">
        <f t="shared" si="1965"/>
        <v/>
      </c>
      <c r="F2533" s="4" t="str">
        <f t="shared" si="1966"/>
        <v/>
      </c>
      <c r="G2533" s="4" t="str">
        <f t="shared" si="1967"/>
        <v/>
      </c>
      <c r="H2533" s="4" t="str">
        <f t="shared" si="1968"/>
        <v/>
      </c>
      <c r="I2533" s="4" t="str">
        <f t="shared" si="1969"/>
        <v/>
      </c>
      <c r="J2533" s="4" t="str">
        <f t="shared" si="1970"/>
        <v/>
      </c>
      <c r="K2533" s="4" t="str">
        <f t="shared" si="1971"/>
        <v/>
      </c>
      <c r="L2533" s="4" t="str">
        <f t="shared" si="1972"/>
        <v/>
      </c>
      <c r="M2533" s="4" t="str">
        <f t="shared" si="1973"/>
        <v/>
      </c>
      <c r="N2533" s="4" t="str">
        <f t="shared" si="1974"/>
        <v/>
      </c>
      <c r="O2533" s="4" t="str">
        <f t="shared" si="1975"/>
        <v/>
      </c>
      <c r="P2533" s="4" t="str">
        <f t="shared" si="1976"/>
        <v/>
      </c>
      <c r="Q2533" s="4" t="str">
        <f t="shared" si="1977"/>
        <v/>
      </c>
      <c r="R2533" s="4" t="str">
        <f t="shared" si="1978"/>
        <v/>
      </c>
      <c r="S2533" s="4" t="str">
        <f t="shared" si="1979"/>
        <v/>
      </c>
      <c r="T2533" s="4" t="str">
        <f t="shared" si="1980"/>
        <v/>
      </c>
      <c r="U2533" s="4" t="str">
        <f t="shared" si="1981"/>
        <v/>
      </c>
      <c r="V2533" s="4" t="str">
        <f t="shared" si="1982"/>
        <v/>
      </c>
      <c r="W2533" s="4" t="str">
        <f t="shared" si="1983"/>
        <v/>
      </c>
      <c r="X2533" s="4" t="str">
        <f t="shared" si="1984"/>
        <v/>
      </c>
      <c r="Y2533" s="4">
        <f t="shared" si="1985"/>
        <v>3</v>
      </c>
      <c r="Z2533" s="4" t="str">
        <f t="shared" si="1986"/>
        <v>-</v>
      </c>
      <c r="AA2533" s="4" t="str">
        <f t="shared" si="1987"/>
        <v/>
      </c>
      <c r="AB2533" s="4" t="str">
        <f t="shared" si="1988"/>
        <v/>
      </c>
      <c r="AC2533" s="4" t="str">
        <f t="shared" si="1989"/>
        <v/>
      </c>
      <c r="AD2533" s="4" t="str">
        <f t="shared" si="1990"/>
        <v/>
      </c>
      <c r="AE2533" s="4" t="str">
        <f t="shared" si="1991"/>
        <v/>
      </c>
      <c r="AF2533" s="4" t="str" cm="1">
        <f t="array" aca="1" ref="AF2533" ca="1">LEFT(AS2533,MATCH(FALSE,ISNUMBER(MID(AS2533,ROW(INDIRECT("1:"&amp;LEN(AS2533)+1)), 1) *1),0) -1)</f>
        <v>1</v>
      </c>
      <c r="AG2533" s="4">
        <f t="shared" si="1992"/>
        <v>4</v>
      </c>
      <c r="AH2533" s="4">
        <f t="shared" si="1993"/>
        <v>28</v>
      </c>
      <c r="AI2533" s="4">
        <f t="shared" si="1994"/>
        <v>24</v>
      </c>
      <c r="AJ2533" s="4" t="str">
        <f t="shared" si="1995"/>
        <v>1PCS</v>
      </c>
      <c r="AK2533" s="4" t="str">
        <f t="shared" si="1996"/>
        <v>-1PCS</v>
      </c>
      <c r="AL2533" s="4" t="str" cm="1">
        <f t="array" ref="AL2533">LEFT(AS2533,SUM(LEN(AS2533)-LEN(SUBSTITUTE(AS2533,{"0";"1";"2";"3";"4";"5";"6";"7";"8";"9"},""))))</f>
        <v>1</v>
      </c>
      <c r="AM2533" s="4">
        <f t="shared" si="2000"/>
        <v>13</v>
      </c>
      <c r="AN2533" s="4" t="b">
        <f>LEFT(AS2533,1)=AL2533</f>
        <v>1</v>
      </c>
      <c r="AO2533" s="4" t="str">
        <f t="shared" si="2007"/>
        <v>PCS</v>
      </c>
      <c r="AP2533" s="4" t="b">
        <f t="shared" si="2001"/>
        <v>0</v>
      </c>
      <c r="AQ2533" s="4" t="b">
        <f t="shared" si="1997"/>
        <v>0</v>
      </c>
      <c r="AR2533" s="5" t="str">
        <f t="shared" si="1998"/>
        <v>SABUN ZEN WITH SEA SALT</v>
      </c>
      <c r="AS2533" s="4" t="str">
        <f t="shared" si="1999"/>
        <v>1PCS</v>
      </c>
      <c r="AT2533" t="s">
        <v>3456</v>
      </c>
      <c r="AU2533" s="1" t="s">
        <v>3457</v>
      </c>
      <c r="AV2533" s="33" t="str">
        <f t="shared" ca="1" si="2002"/>
        <v/>
      </c>
      <c r="AW2533">
        <v>3200</v>
      </c>
      <c r="AX2533">
        <v>3500</v>
      </c>
      <c r="AY2533">
        <v>2850</v>
      </c>
      <c r="AZ2533" t="str">
        <f t="shared" si="1958"/>
        <v>8992946532832</v>
      </c>
      <c r="BA2533" t="str">
        <f t="shared" si="2003"/>
        <v>SABUN ZEN WITH SEA SALT</v>
      </c>
      <c r="BB2533" t="s">
        <v>4417</v>
      </c>
      <c r="BC2533" t="s">
        <v>4417</v>
      </c>
      <c r="BD2533" s="1"/>
      <c r="BF2533" s="9"/>
      <c r="BG2533" s="20"/>
      <c r="BH2533" s="13"/>
      <c r="BI2533" s="15"/>
      <c r="BL2533" s="13"/>
      <c r="BM2533" s="1"/>
      <c r="BP2533" s="1"/>
      <c r="BQ2533" s="1"/>
      <c r="BT2533" s="13"/>
      <c r="BU2533" s="15"/>
      <c r="BV2533" s="14"/>
    </row>
    <row r="2534" spans="1:74" x14ac:dyDescent="0.25">
      <c r="A2534" s="4" t="str">
        <f t="shared" si="1961"/>
        <v/>
      </c>
      <c r="B2534" s="4" t="str">
        <f t="shared" si="1962"/>
        <v>PCS</v>
      </c>
      <c r="C2534" s="4" t="str">
        <f t="shared" si="1963"/>
        <v/>
      </c>
      <c r="D2534" s="4" t="str">
        <f t="shared" si="1964"/>
        <v/>
      </c>
      <c r="E2534" s="4" t="str">
        <f t="shared" si="1965"/>
        <v/>
      </c>
      <c r="F2534" s="4" t="str">
        <f t="shared" si="1966"/>
        <v/>
      </c>
      <c r="G2534" s="4" t="str">
        <f t="shared" si="1967"/>
        <v/>
      </c>
      <c r="H2534" s="4" t="str">
        <f t="shared" si="1968"/>
        <v/>
      </c>
      <c r="I2534" s="4" t="str">
        <f t="shared" si="1969"/>
        <v/>
      </c>
      <c r="J2534" s="4" t="str">
        <f t="shared" si="1970"/>
        <v/>
      </c>
      <c r="K2534" s="4" t="str">
        <f t="shared" si="1971"/>
        <v/>
      </c>
      <c r="L2534" s="4" t="str">
        <f t="shared" si="1972"/>
        <v/>
      </c>
      <c r="M2534" s="4" t="str">
        <f t="shared" si="1973"/>
        <v/>
      </c>
      <c r="N2534" s="4" t="str">
        <f t="shared" si="1974"/>
        <v/>
      </c>
      <c r="O2534" s="4" t="str">
        <f t="shared" si="1975"/>
        <v/>
      </c>
      <c r="P2534" s="4" t="str">
        <f t="shared" si="1976"/>
        <v/>
      </c>
      <c r="Q2534" s="4" t="str">
        <f t="shared" si="1977"/>
        <v/>
      </c>
      <c r="R2534" s="4" t="str">
        <f t="shared" si="1978"/>
        <v/>
      </c>
      <c r="S2534" s="4" t="str">
        <f t="shared" si="1979"/>
        <v/>
      </c>
      <c r="T2534" s="4" t="str">
        <f t="shared" si="1980"/>
        <v/>
      </c>
      <c r="U2534" s="4" t="str">
        <f t="shared" si="1981"/>
        <v/>
      </c>
      <c r="V2534" s="4" t="str">
        <f t="shared" si="1982"/>
        <v/>
      </c>
      <c r="W2534" s="4" t="str">
        <f t="shared" si="1983"/>
        <v/>
      </c>
      <c r="X2534" s="4" t="str">
        <f t="shared" si="1984"/>
        <v/>
      </c>
      <c r="Y2534" s="4">
        <f t="shared" si="1985"/>
        <v>3</v>
      </c>
      <c r="Z2534" s="4" t="str">
        <f t="shared" si="1986"/>
        <v>-</v>
      </c>
      <c r="AA2534" s="4" t="str">
        <f t="shared" si="1987"/>
        <v/>
      </c>
      <c r="AB2534" s="4" t="str">
        <f t="shared" si="1988"/>
        <v/>
      </c>
      <c r="AC2534" s="4" t="str">
        <f t="shared" si="1989"/>
        <v/>
      </c>
      <c r="AD2534" s="4" t="str">
        <f t="shared" si="1990"/>
        <v/>
      </c>
      <c r="AE2534" s="4" t="str">
        <f t="shared" si="1991"/>
        <v/>
      </c>
      <c r="AF2534" s="4" t="str" cm="1">
        <f t="array" aca="1" ref="AF2534" ca="1">LEFT(AS2534,MATCH(FALSE,ISNUMBER(MID(AS2534,ROW(INDIRECT("1:"&amp;LEN(AS2534)+1)), 1) *1),0) -1)</f>
        <v>1</v>
      </c>
      <c r="AG2534" s="4">
        <f t="shared" si="1992"/>
        <v>4</v>
      </c>
      <c r="AH2534" s="4">
        <f t="shared" si="1993"/>
        <v>27</v>
      </c>
      <c r="AI2534" s="4">
        <f t="shared" si="1994"/>
        <v>23</v>
      </c>
      <c r="AJ2534" s="4" t="str">
        <f t="shared" si="1995"/>
        <v>1PCS</v>
      </c>
      <c r="AK2534" s="4" t="str">
        <f t="shared" si="1996"/>
        <v>-1PCS</v>
      </c>
      <c r="AL2534" s="4" t="str" cm="1">
        <f t="array" ref="AL2534">LEFT(AS2534,SUM(LEN(AS2534)-LEN(SUBSTITUTE(AS2534,{"0";"1";"2";"3";"4";"5";"6";"7";"8";"9"},""))))</f>
        <v>1</v>
      </c>
      <c r="AM2534" s="4">
        <f t="shared" si="2000"/>
        <v>13</v>
      </c>
      <c r="AN2534" s="4" t="b">
        <f>LEFT(AS2534,1)=AL2534</f>
        <v>1</v>
      </c>
      <c r="AO2534" s="4" t="str">
        <f t="shared" si="2007"/>
        <v>PCS</v>
      </c>
      <c r="AP2534" s="4" t="b">
        <f t="shared" si="2001"/>
        <v>0</v>
      </c>
      <c r="AQ2534" s="4" t="b">
        <f t="shared" si="1997"/>
        <v>0</v>
      </c>
      <c r="AR2534" s="5" t="str">
        <f t="shared" si="1998"/>
        <v>SABUN ZEN WITH SULPHUR</v>
      </c>
      <c r="AS2534" s="4" t="str">
        <f t="shared" si="1999"/>
        <v>1PCS</v>
      </c>
      <c r="AT2534" t="s">
        <v>3458</v>
      </c>
      <c r="AU2534" s="1" t="s">
        <v>3459</v>
      </c>
      <c r="AV2534" s="33" t="str">
        <f t="shared" ca="1" si="2002"/>
        <v/>
      </c>
      <c r="AW2534">
        <v>3200</v>
      </c>
      <c r="AX2534">
        <v>3500</v>
      </c>
      <c r="AY2534">
        <v>2850</v>
      </c>
      <c r="AZ2534" t="str">
        <f t="shared" si="1958"/>
        <v>8992946532849</v>
      </c>
      <c r="BA2534" t="str">
        <f t="shared" si="2003"/>
        <v>SABUN ZEN WITH SULPHUR</v>
      </c>
      <c r="BB2534" t="s">
        <v>4417</v>
      </c>
      <c r="BC2534" t="s">
        <v>4417</v>
      </c>
      <c r="BD2534" s="1"/>
      <c r="BF2534" s="9"/>
      <c r="BG2534" s="20"/>
      <c r="BH2534" s="13"/>
      <c r="BI2534" s="15"/>
      <c r="BL2534" s="13"/>
      <c r="BM2534" s="1"/>
      <c r="BP2534" s="1"/>
      <c r="BQ2534" s="1"/>
      <c r="BT2534" s="13"/>
      <c r="BU2534" s="15"/>
      <c r="BV2534" s="14"/>
    </row>
    <row r="2535" spans="1:74" x14ac:dyDescent="0.25">
      <c r="A2535" s="4" t="str">
        <f t="shared" si="1961"/>
        <v/>
      </c>
      <c r="B2535" s="4" t="str">
        <f t="shared" si="1962"/>
        <v>PCS</v>
      </c>
      <c r="C2535" s="4" t="str">
        <f t="shared" si="1963"/>
        <v/>
      </c>
      <c r="D2535" s="4" t="str">
        <f t="shared" si="1964"/>
        <v/>
      </c>
      <c r="E2535" s="4" t="str">
        <f t="shared" si="1965"/>
        <v/>
      </c>
      <c r="F2535" s="4" t="str">
        <f t="shared" si="1966"/>
        <v/>
      </c>
      <c r="G2535" s="4" t="str">
        <f t="shared" si="1967"/>
        <v/>
      </c>
      <c r="H2535" s="4" t="str">
        <f t="shared" si="1968"/>
        <v/>
      </c>
      <c r="I2535" s="4" t="str">
        <f t="shared" si="1969"/>
        <v/>
      </c>
      <c r="J2535" s="4" t="str">
        <f t="shared" si="1970"/>
        <v/>
      </c>
      <c r="K2535" s="4" t="str">
        <f t="shared" si="1971"/>
        <v/>
      </c>
      <c r="L2535" s="4" t="str">
        <f t="shared" si="1972"/>
        <v/>
      </c>
      <c r="M2535" s="4" t="str">
        <f t="shared" si="1973"/>
        <v/>
      </c>
      <c r="N2535" s="4" t="str">
        <f t="shared" si="1974"/>
        <v/>
      </c>
      <c r="O2535" s="4" t="str">
        <f t="shared" si="1975"/>
        <v/>
      </c>
      <c r="P2535" s="4" t="str">
        <f t="shared" si="1976"/>
        <v/>
      </c>
      <c r="Q2535" s="4" t="str">
        <f t="shared" si="1977"/>
        <v/>
      </c>
      <c r="R2535" s="4" t="str">
        <f t="shared" si="1978"/>
        <v/>
      </c>
      <c r="S2535" s="4" t="str">
        <f t="shared" si="1979"/>
        <v/>
      </c>
      <c r="T2535" s="4" t="str">
        <f t="shared" si="1980"/>
        <v>PACK</v>
      </c>
      <c r="U2535" s="4" t="str">
        <f t="shared" si="1981"/>
        <v/>
      </c>
      <c r="V2535" s="4" t="str">
        <f t="shared" si="1982"/>
        <v/>
      </c>
      <c r="W2535" s="4" t="str">
        <f t="shared" si="1983"/>
        <v/>
      </c>
      <c r="X2535" s="4" t="str">
        <f t="shared" si="1984"/>
        <v/>
      </c>
      <c r="Y2535" s="4">
        <f t="shared" si="1985"/>
        <v>7</v>
      </c>
      <c r="Z2535" s="4" t="str">
        <f t="shared" si="1986"/>
        <v>-</v>
      </c>
      <c r="AA2535" s="4" t="str">
        <f t="shared" si="1987"/>
        <v>/</v>
      </c>
      <c r="AB2535" s="4" t="str">
        <f t="shared" si="1988"/>
        <v/>
      </c>
      <c r="AC2535" s="4" t="str">
        <f t="shared" si="1989"/>
        <v/>
      </c>
      <c r="AD2535" s="4" t="str">
        <f t="shared" si="1990"/>
        <v/>
      </c>
      <c r="AE2535" s="4" t="str">
        <f t="shared" si="1991"/>
        <v/>
      </c>
      <c r="AF2535" s="4" t="str" cm="1">
        <f t="array" aca="1" ref="AF2535" ca="1">LEFT(AS2535,MATCH(FALSE,ISNUMBER(MID(AS2535,ROW(INDIRECT("1:"&amp;LEN(AS2535)+1)), 1) *1),0) -1)</f>
        <v>12</v>
      </c>
      <c r="AG2535" s="4">
        <f t="shared" si="1992"/>
        <v>10</v>
      </c>
      <c r="AH2535" s="4">
        <f t="shared" si="1993"/>
        <v>29</v>
      </c>
      <c r="AI2535" s="4">
        <f t="shared" si="1994"/>
        <v>19</v>
      </c>
      <c r="AJ2535" s="4" t="str">
        <f t="shared" si="1995"/>
        <v>PACK</v>
      </c>
      <c r="AK2535" s="4" t="str">
        <f t="shared" si="1996"/>
        <v>/PACK</v>
      </c>
      <c r="AL2535" s="4" t="str" cm="1">
        <f t="array" ref="AL2535">LEFT(AS2535,SUM(LEN(AS2535)-LEN(SUBSTITUTE(AS2535,{"0";"1";"2";"3";"4";"5";"6";"7";"8";"9"},""))))</f>
        <v>12</v>
      </c>
      <c r="AM2535" s="4">
        <f t="shared" si="2000"/>
        <v>13</v>
      </c>
      <c r="AN2535" s="4" t="b">
        <f>LEFT(AS2535,2)=AL2535</f>
        <v>1</v>
      </c>
      <c r="AO2535" s="4" t="str">
        <f>RIGHT(AJ2535,4)</f>
        <v>PACK</v>
      </c>
      <c r="AP2535" s="4" t="b">
        <f t="shared" si="2001"/>
        <v>1</v>
      </c>
      <c r="AQ2535" s="4" t="b">
        <f t="shared" si="1997"/>
        <v>0</v>
      </c>
      <c r="AR2535" s="5" t="str">
        <f t="shared" si="1998"/>
        <v>SABUT SPON POLYTEX</v>
      </c>
      <c r="AS2535" s="4" t="str">
        <f t="shared" si="1999"/>
        <v>12PCS/PACK</v>
      </c>
      <c r="AT2535" t="s">
        <v>3462</v>
      </c>
      <c r="AV2535" s="33" t="str">
        <f t="shared" si="2002"/>
        <v>XXXX</v>
      </c>
      <c r="AW2535">
        <v>30000</v>
      </c>
      <c r="AX2535">
        <v>30000</v>
      </c>
      <c r="AY2535">
        <v>30000</v>
      </c>
      <c r="AZ2535" t="str">
        <f t="shared" si="1958"/>
        <v>8000000002535</v>
      </c>
      <c r="BA2535" t="str">
        <f t="shared" si="2003"/>
        <v>SABUT SPON POLYTEX</v>
      </c>
      <c r="BB2535" t="s">
        <v>4417</v>
      </c>
      <c r="BC2535" t="s">
        <v>4417</v>
      </c>
      <c r="BD2535" s="1"/>
      <c r="BF2535" s="9"/>
      <c r="BG2535" s="20"/>
      <c r="BH2535" s="13"/>
      <c r="BI2535" s="15"/>
      <c r="BL2535" s="13"/>
      <c r="BM2535" s="1"/>
      <c r="BP2535" s="1"/>
      <c r="BQ2535" s="1"/>
      <c r="BT2535" s="13"/>
      <c r="BU2535" s="15"/>
      <c r="BV2535" s="14"/>
    </row>
    <row r="2536" spans="1:74" x14ac:dyDescent="0.25">
      <c r="A2536" s="4" t="str">
        <f t="shared" si="1961"/>
        <v/>
      </c>
      <c r="B2536" s="4" t="str">
        <f t="shared" si="1962"/>
        <v>PCS</v>
      </c>
      <c r="C2536" s="4" t="str">
        <f t="shared" si="1963"/>
        <v/>
      </c>
      <c r="D2536" s="4" t="str">
        <f t="shared" si="1964"/>
        <v/>
      </c>
      <c r="E2536" s="4" t="str">
        <f t="shared" si="1965"/>
        <v/>
      </c>
      <c r="F2536" s="4" t="str">
        <f t="shared" si="1966"/>
        <v/>
      </c>
      <c r="G2536" s="4" t="str">
        <f t="shared" si="1967"/>
        <v/>
      </c>
      <c r="H2536" s="4" t="str">
        <f t="shared" si="1968"/>
        <v/>
      </c>
      <c r="I2536" s="4" t="str">
        <f t="shared" si="1969"/>
        <v/>
      </c>
      <c r="J2536" s="4" t="str">
        <f t="shared" si="1970"/>
        <v/>
      </c>
      <c r="K2536" s="4" t="str">
        <f t="shared" si="1971"/>
        <v/>
      </c>
      <c r="L2536" s="4" t="str">
        <f t="shared" si="1972"/>
        <v/>
      </c>
      <c r="M2536" s="4" t="str">
        <f t="shared" si="1973"/>
        <v/>
      </c>
      <c r="N2536" s="4" t="str">
        <f t="shared" si="1974"/>
        <v/>
      </c>
      <c r="O2536" s="4" t="str">
        <f t="shared" si="1975"/>
        <v/>
      </c>
      <c r="P2536" s="4" t="str">
        <f t="shared" si="1976"/>
        <v/>
      </c>
      <c r="Q2536" s="4" t="str">
        <f t="shared" si="1977"/>
        <v/>
      </c>
      <c r="R2536" s="4" t="str">
        <f t="shared" si="1978"/>
        <v/>
      </c>
      <c r="S2536" s="4" t="str">
        <f t="shared" si="1979"/>
        <v/>
      </c>
      <c r="T2536" s="4" t="str">
        <f t="shared" si="1980"/>
        <v/>
      </c>
      <c r="U2536" s="4" t="str">
        <f t="shared" si="1981"/>
        <v/>
      </c>
      <c r="V2536" s="4" t="str">
        <f t="shared" si="1982"/>
        <v/>
      </c>
      <c r="W2536" s="4" t="str">
        <f t="shared" si="1983"/>
        <v/>
      </c>
      <c r="X2536" s="4" t="str">
        <f t="shared" si="1984"/>
        <v/>
      </c>
      <c r="Y2536" s="4">
        <f t="shared" si="1985"/>
        <v>3</v>
      </c>
      <c r="Z2536" s="4" t="str">
        <f t="shared" si="1986"/>
        <v>-</v>
      </c>
      <c r="AA2536" s="4" t="str">
        <f t="shared" si="1987"/>
        <v/>
      </c>
      <c r="AB2536" s="4" t="str">
        <f t="shared" si="1988"/>
        <v/>
      </c>
      <c r="AC2536" s="4" t="str">
        <f t="shared" si="1989"/>
        <v/>
      </c>
      <c r="AD2536" s="4" t="str">
        <f t="shared" si="1990"/>
        <v/>
      </c>
      <c r="AE2536" s="4" t="str">
        <f t="shared" si="1991"/>
        <v/>
      </c>
      <c r="AF2536" s="4" t="str" cm="1">
        <f t="array" aca="1" ref="AF2536" ca="1">LEFT(AS2536,MATCH(FALSE,ISNUMBER(MID(AS2536,ROW(INDIRECT("1:"&amp;LEN(AS2536)+1)), 1) *1),0) -1)</f>
        <v>1</v>
      </c>
      <c r="AG2536" s="4">
        <f t="shared" si="1992"/>
        <v>4</v>
      </c>
      <c r="AH2536" s="4">
        <f t="shared" si="1993"/>
        <v>23</v>
      </c>
      <c r="AI2536" s="4">
        <f t="shared" si="1994"/>
        <v>19</v>
      </c>
      <c r="AJ2536" s="4" t="str">
        <f t="shared" si="1995"/>
        <v>1PCS</v>
      </c>
      <c r="AK2536" s="4" t="str">
        <f t="shared" si="1996"/>
        <v>-1PCS</v>
      </c>
      <c r="AL2536" s="4" t="str" cm="1">
        <f t="array" ref="AL2536">LEFT(AS2536,SUM(LEN(AS2536)-LEN(SUBSTITUTE(AS2536,{"0";"1";"2";"3";"4";"5";"6";"7";"8";"9"},""))))</f>
        <v>1</v>
      </c>
      <c r="AM2536" s="4">
        <f t="shared" si="2000"/>
        <v>13</v>
      </c>
      <c r="AN2536" s="4" t="b">
        <f>LEFT(AS2536,1)=AL2536</f>
        <v>1</v>
      </c>
      <c r="AO2536" s="4" t="str">
        <f>RIGHT(AJ2536,3)</f>
        <v>PCS</v>
      </c>
      <c r="AP2536" s="4" t="b">
        <f t="shared" si="2001"/>
        <v>1</v>
      </c>
      <c r="AQ2536" s="4" t="b">
        <f t="shared" si="1997"/>
        <v>0</v>
      </c>
      <c r="AR2536" s="5" t="str">
        <f t="shared" si="1998"/>
        <v>SABUT SPON POLYTEX</v>
      </c>
      <c r="AS2536" s="4" t="str">
        <f t="shared" si="1999"/>
        <v>1PCS</v>
      </c>
      <c r="AT2536" t="s">
        <v>3463</v>
      </c>
      <c r="AU2536" s="1" t="s">
        <v>3464</v>
      </c>
      <c r="AV2536" s="33" t="str">
        <f t="shared" ca="1" si="2002"/>
        <v>XXXX</v>
      </c>
      <c r="AW2536">
        <v>2000</v>
      </c>
      <c r="AX2536">
        <v>2000</v>
      </c>
      <c r="AY2536">
        <v>2000</v>
      </c>
      <c r="AZ2536" t="str">
        <f t="shared" si="1958"/>
        <v>8992742370683</v>
      </c>
      <c r="BA2536" t="str">
        <f t="shared" si="2003"/>
        <v>SABUT SPON POLYTEX</v>
      </c>
      <c r="BB2536" t="s">
        <v>4417</v>
      </c>
      <c r="BC2536" t="s">
        <v>4417</v>
      </c>
      <c r="BD2536" s="1"/>
      <c r="BF2536" s="9"/>
      <c r="BG2536" s="20"/>
      <c r="BH2536" s="13"/>
      <c r="BI2536" s="15"/>
      <c r="BL2536" s="13"/>
      <c r="BM2536" s="1"/>
      <c r="BP2536" s="1"/>
      <c r="BQ2536" s="1"/>
      <c r="BT2536" s="13"/>
      <c r="BU2536" s="15"/>
      <c r="BV2536" s="14"/>
    </row>
    <row r="2537" spans="1:74" x14ac:dyDescent="0.25">
      <c r="A2537" s="4" t="str">
        <f t="shared" si="1961"/>
        <v/>
      </c>
      <c r="B2537" s="4" t="str">
        <f t="shared" si="1962"/>
        <v/>
      </c>
      <c r="C2537" s="4" t="str">
        <f t="shared" si="1963"/>
        <v>BKS</v>
      </c>
      <c r="D2537" s="4" t="str">
        <f t="shared" si="1964"/>
        <v/>
      </c>
      <c r="E2537" s="4" t="str">
        <f t="shared" si="1965"/>
        <v/>
      </c>
      <c r="F2537" s="4" t="str">
        <f t="shared" si="1966"/>
        <v/>
      </c>
      <c r="G2537" s="4" t="str">
        <f t="shared" si="1967"/>
        <v/>
      </c>
      <c r="H2537" s="4" t="str">
        <f t="shared" si="1968"/>
        <v/>
      </c>
      <c r="I2537" s="4" t="str">
        <f t="shared" si="1969"/>
        <v/>
      </c>
      <c r="J2537" s="4" t="str">
        <f t="shared" si="1970"/>
        <v/>
      </c>
      <c r="K2537" s="4" t="str">
        <f t="shared" si="1971"/>
        <v/>
      </c>
      <c r="L2537" s="4" t="str">
        <f t="shared" si="1972"/>
        <v/>
      </c>
      <c r="M2537" s="4" t="str">
        <f t="shared" si="1973"/>
        <v/>
      </c>
      <c r="N2537" s="4" t="str">
        <f t="shared" si="1974"/>
        <v/>
      </c>
      <c r="O2537" s="4" t="str">
        <f t="shared" si="1975"/>
        <v/>
      </c>
      <c r="P2537" s="4" t="str">
        <f t="shared" si="1976"/>
        <v/>
      </c>
      <c r="Q2537" s="4" t="str">
        <f t="shared" si="1977"/>
        <v/>
      </c>
      <c r="R2537" s="4" t="str">
        <f t="shared" si="1978"/>
        <v/>
      </c>
      <c r="S2537" s="4" t="str">
        <f t="shared" si="1979"/>
        <v/>
      </c>
      <c r="T2537" s="4" t="str">
        <f t="shared" si="1980"/>
        <v/>
      </c>
      <c r="U2537" s="4" t="str">
        <f t="shared" si="1981"/>
        <v/>
      </c>
      <c r="V2537" s="4" t="str">
        <f t="shared" si="1982"/>
        <v/>
      </c>
      <c r="W2537" s="4" t="str">
        <f t="shared" si="1983"/>
        <v/>
      </c>
      <c r="X2537" s="4" t="str">
        <f t="shared" si="1984"/>
        <v/>
      </c>
      <c r="Y2537" s="4">
        <f t="shared" si="1985"/>
        <v>3</v>
      </c>
      <c r="Z2537" s="4" t="str">
        <f t="shared" si="1986"/>
        <v>-</v>
      </c>
      <c r="AA2537" s="4" t="str">
        <f t="shared" si="1987"/>
        <v/>
      </c>
      <c r="AB2537" s="4" t="str">
        <f t="shared" si="1988"/>
        <v/>
      </c>
      <c r="AC2537" s="4" t="str">
        <f t="shared" si="1989"/>
        <v/>
      </c>
      <c r="AD2537" s="4" t="str">
        <f t="shared" si="1990"/>
        <v/>
      </c>
      <c r="AE2537" s="4" t="str">
        <f t="shared" si="1991"/>
        <v/>
      </c>
      <c r="AF2537" s="4" t="str" cm="1">
        <f t="array" aca="1" ref="AF2537" ca="1">LEFT(AS2537,MATCH(FALSE,ISNUMBER(MID(AS2537,ROW(INDIRECT("1:"&amp;LEN(AS2537)+1)), 1) *1),0) -1)</f>
        <v>1</v>
      </c>
      <c r="AG2537" s="4">
        <f t="shared" si="1992"/>
        <v>4</v>
      </c>
      <c r="AH2537" s="4">
        <f t="shared" si="1993"/>
        <v>24</v>
      </c>
      <c r="AI2537" s="4">
        <f t="shared" si="1994"/>
        <v>20</v>
      </c>
      <c r="AJ2537" s="4" t="str">
        <f t="shared" si="1995"/>
        <v>1BKS</v>
      </c>
      <c r="AK2537" s="4" t="str">
        <f t="shared" si="1996"/>
        <v>-1BKS</v>
      </c>
      <c r="AL2537" s="4" t="str" cm="1">
        <f t="array" ref="AL2537">LEFT(AS2537,SUM(LEN(AS2537)-LEN(SUBSTITUTE(AS2537,{"0";"1";"2";"3";"4";"5";"6";"7";"8";"9"},""))))</f>
        <v>1</v>
      </c>
      <c r="AM2537" s="4">
        <f t="shared" si="2000"/>
        <v>13</v>
      </c>
      <c r="AN2537" s="4" t="b">
        <f>LEFT(AS2537,1)=AL2537</f>
        <v>1</v>
      </c>
      <c r="AO2537" s="4" t="str">
        <f>RIGHT(AJ2537,3)</f>
        <v>BKS</v>
      </c>
      <c r="AP2537" s="4" t="b">
        <f t="shared" si="2001"/>
        <v>1</v>
      </c>
      <c r="AQ2537" s="4" t="b">
        <f t="shared" si="1997"/>
        <v>0</v>
      </c>
      <c r="AR2537" s="5" t="str">
        <f t="shared" si="1998"/>
        <v>SAGU MUTIARA KUCING</v>
      </c>
      <c r="AS2537" s="4" t="str">
        <f t="shared" si="1999"/>
        <v>1BKS</v>
      </c>
      <c r="AT2537" t="s">
        <v>3465</v>
      </c>
      <c r="AV2537" s="33" t="str">
        <f t="shared" si="2002"/>
        <v>XXXX</v>
      </c>
      <c r="AW2537">
        <v>2500</v>
      </c>
      <c r="AX2537">
        <v>2500</v>
      </c>
      <c r="AY2537">
        <v>2100</v>
      </c>
      <c r="AZ2537" t="str">
        <f t="shared" si="1958"/>
        <v>8000000002537</v>
      </c>
      <c r="BA2537" t="str">
        <f t="shared" si="2003"/>
        <v>SAGU MUTIARA KUCING</v>
      </c>
      <c r="BB2537" t="s">
        <v>4417</v>
      </c>
      <c r="BC2537" t="s">
        <v>4417</v>
      </c>
      <c r="BD2537" s="1"/>
      <c r="BF2537" s="9"/>
      <c r="BG2537" s="20"/>
      <c r="BH2537" s="13"/>
      <c r="BI2537" s="15"/>
      <c r="BL2537" s="13"/>
      <c r="BM2537" s="1"/>
      <c r="BP2537" s="1"/>
      <c r="BQ2537" s="1"/>
      <c r="BT2537" s="13"/>
      <c r="BU2537" s="15"/>
      <c r="BV2537" s="14"/>
    </row>
    <row r="2538" spans="1:74" x14ac:dyDescent="0.25">
      <c r="A2538" s="4" t="str">
        <f t="shared" si="1961"/>
        <v/>
      </c>
      <c r="B2538" s="4" t="str">
        <f t="shared" si="1962"/>
        <v/>
      </c>
      <c r="C2538" s="4" t="str">
        <f t="shared" si="1963"/>
        <v>BKS</v>
      </c>
      <c r="D2538" s="4" t="str">
        <f t="shared" si="1964"/>
        <v/>
      </c>
      <c r="E2538" s="4" t="str">
        <f t="shared" si="1965"/>
        <v/>
      </c>
      <c r="F2538" s="4" t="str">
        <f t="shared" si="1966"/>
        <v/>
      </c>
      <c r="G2538" s="4" t="str">
        <f t="shared" si="1967"/>
        <v/>
      </c>
      <c r="H2538" s="4" t="str">
        <f t="shared" si="1968"/>
        <v/>
      </c>
      <c r="I2538" s="4" t="str">
        <f t="shared" si="1969"/>
        <v/>
      </c>
      <c r="J2538" s="4" t="str">
        <f t="shared" si="1970"/>
        <v/>
      </c>
      <c r="K2538" s="4" t="str">
        <f t="shared" si="1971"/>
        <v/>
      </c>
      <c r="L2538" s="4" t="str">
        <f t="shared" si="1972"/>
        <v/>
      </c>
      <c r="M2538" s="4" t="str">
        <f t="shared" si="1973"/>
        <v/>
      </c>
      <c r="N2538" s="4" t="str">
        <f t="shared" si="1974"/>
        <v/>
      </c>
      <c r="O2538" s="4" t="str">
        <f t="shared" si="1975"/>
        <v/>
      </c>
      <c r="P2538" s="4" t="str">
        <f t="shared" si="1976"/>
        <v/>
      </c>
      <c r="Q2538" s="4" t="str">
        <f t="shared" si="1977"/>
        <v/>
      </c>
      <c r="R2538" s="4" t="str">
        <f t="shared" si="1978"/>
        <v/>
      </c>
      <c r="S2538" s="4" t="str">
        <f t="shared" si="1979"/>
        <v/>
      </c>
      <c r="T2538" s="4" t="str">
        <f t="shared" si="1980"/>
        <v>PACK</v>
      </c>
      <c r="U2538" s="4" t="str">
        <f t="shared" si="1981"/>
        <v/>
      </c>
      <c r="V2538" s="4" t="str">
        <f t="shared" si="1982"/>
        <v/>
      </c>
      <c r="W2538" s="4" t="str">
        <f t="shared" si="1983"/>
        <v/>
      </c>
      <c r="X2538" s="4" t="str">
        <f t="shared" si="1984"/>
        <v/>
      </c>
      <c r="Y2538" s="4">
        <f t="shared" si="1985"/>
        <v>7</v>
      </c>
      <c r="Z2538" s="4" t="str">
        <f t="shared" si="1986"/>
        <v>-</v>
      </c>
      <c r="AA2538" s="4" t="str">
        <f t="shared" si="1987"/>
        <v>/</v>
      </c>
      <c r="AB2538" s="4" t="str">
        <f t="shared" si="1988"/>
        <v/>
      </c>
      <c r="AC2538" s="4" t="str">
        <f t="shared" si="1989"/>
        <v/>
      </c>
      <c r="AD2538" s="4" t="str">
        <f t="shared" si="1990"/>
        <v/>
      </c>
      <c r="AE2538" s="4" t="str">
        <f t="shared" si="1991"/>
        <v/>
      </c>
      <c r="AF2538" s="4" t="str" cm="1">
        <f t="array" aca="1" ref="AF2538" ca="1">LEFT(AS2538,MATCH(FALSE,ISNUMBER(MID(AS2538,ROW(INDIRECT("1:"&amp;LEN(AS2538)+1)), 1) *1),0) -1)</f>
        <v>25</v>
      </c>
      <c r="AG2538" s="4">
        <f t="shared" si="1992"/>
        <v>10</v>
      </c>
      <c r="AH2538" s="4">
        <f t="shared" si="1993"/>
        <v>30</v>
      </c>
      <c r="AI2538" s="4">
        <f t="shared" si="1994"/>
        <v>20</v>
      </c>
      <c r="AJ2538" s="4" t="str">
        <f t="shared" si="1995"/>
        <v>PACK</v>
      </c>
      <c r="AK2538" s="4" t="str">
        <f t="shared" si="1996"/>
        <v>/PACK</v>
      </c>
      <c r="AL2538" s="4" t="str" cm="1">
        <f t="array" ref="AL2538">LEFT(AS2538,SUM(LEN(AS2538)-LEN(SUBSTITUTE(AS2538,{"0";"1";"2";"3";"4";"5";"6";"7";"8";"9"},""))))</f>
        <v>25</v>
      </c>
      <c r="AM2538" s="4">
        <f t="shared" si="2000"/>
        <v>13</v>
      </c>
      <c r="AN2538" s="4" t="b">
        <f>LEFT(AS2538,2)=AL2538</f>
        <v>1</v>
      </c>
      <c r="AO2538" s="4" t="str">
        <f>RIGHT(AJ2538,4)</f>
        <v>PACK</v>
      </c>
      <c r="AP2538" s="4" t="b">
        <f t="shared" si="2001"/>
        <v>1</v>
      </c>
      <c r="AQ2538" s="4" t="b">
        <f t="shared" si="1997"/>
        <v>0</v>
      </c>
      <c r="AR2538" s="5" t="str">
        <f t="shared" si="1998"/>
        <v>SAGU MUTIARA KUCING</v>
      </c>
      <c r="AS2538" s="4" t="str">
        <f t="shared" si="1999"/>
        <v>25BKS/PACK</v>
      </c>
      <c r="AT2538" t="s">
        <v>3466</v>
      </c>
      <c r="AV2538" s="33" t="str">
        <f t="shared" ca="1" si="2002"/>
        <v>XXXX</v>
      </c>
      <c r="AW2538">
        <v>54500</v>
      </c>
      <c r="AX2538">
        <v>54500</v>
      </c>
      <c r="AY2538">
        <v>52500</v>
      </c>
      <c r="AZ2538" t="str">
        <f t="shared" ref="AZ2538:AZ2601" si="2008">IF(AU2538&gt;0,AU2538,"800000000"&amp;ROW(AY2538))</f>
        <v>8000000002538</v>
      </c>
      <c r="BA2538" t="str">
        <f t="shared" si="2003"/>
        <v>SAGU MUTIARA KUCING</v>
      </c>
      <c r="BB2538" t="s">
        <v>4417</v>
      </c>
      <c r="BC2538" t="s">
        <v>4417</v>
      </c>
      <c r="BD2538" s="1"/>
      <c r="BF2538" s="9"/>
      <c r="BG2538" s="20"/>
      <c r="BH2538" s="13"/>
      <c r="BI2538" s="15"/>
      <c r="BL2538" s="13"/>
      <c r="BM2538" s="1"/>
      <c r="BP2538" s="1"/>
      <c r="BQ2538" s="1"/>
      <c r="BT2538" s="13"/>
      <c r="BU2538" s="15"/>
      <c r="BV2538" s="14"/>
    </row>
    <row r="2539" spans="1:74" x14ac:dyDescent="0.25">
      <c r="A2539" s="4" t="str">
        <f t="shared" si="1961"/>
        <v/>
      </c>
      <c r="B2539" s="4" t="str">
        <f t="shared" si="1962"/>
        <v>PCS</v>
      </c>
      <c r="C2539" s="4" t="str">
        <f t="shared" si="1963"/>
        <v/>
      </c>
      <c r="D2539" s="4" t="str">
        <f t="shared" si="1964"/>
        <v/>
      </c>
      <c r="E2539" s="4" t="str">
        <f t="shared" si="1965"/>
        <v/>
      </c>
      <c r="F2539" s="4" t="str">
        <f t="shared" si="1966"/>
        <v/>
      </c>
      <c r="G2539" s="4" t="str">
        <f t="shared" si="1967"/>
        <v/>
      </c>
      <c r="H2539" s="4" t="str">
        <f t="shared" si="1968"/>
        <v/>
      </c>
      <c r="I2539" s="4" t="str">
        <f t="shared" si="1969"/>
        <v/>
      </c>
      <c r="J2539" s="4" t="str">
        <f t="shared" si="1970"/>
        <v/>
      </c>
      <c r="K2539" s="4" t="str">
        <f t="shared" si="1971"/>
        <v/>
      </c>
      <c r="L2539" s="4" t="str">
        <f t="shared" si="1972"/>
        <v/>
      </c>
      <c r="M2539" s="4" t="str">
        <f t="shared" si="1973"/>
        <v/>
      </c>
      <c r="N2539" s="4" t="str">
        <f t="shared" si="1974"/>
        <v/>
      </c>
      <c r="O2539" s="4" t="str">
        <f t="shared" si="1975"/>
        <v/>
      </c>
      <c r="P2539" s="4" t="str">
        <f t="shared" si="1976"/>
        <v/>
      </c>
      <c r="Q2539" s="4" t="str">
        <f t="shared" si="1977"/>
        <v/>
      </c>
      <c r="R2539" s="4" t="str">
        <f t="shared" si="1978"/>
        <v/>
      </c>
      <c r="S2539" s="4" t="str">
        <f t="shared" si="1979"/>
        <v/>
      </c>
      <c r="T2539" s="4" t="str">
        <f t="shared" si="1980"/>
        <v/>
      </c>
      <c r="U2539" s="4" t="str">
        <f t="shared" si="1981"/>
        <v/>
      </c>
      <c r="V2539" s="4" t="str">
        <f t="shared" si="1982"/>
        <v/>
      </c>
      <c r="W2539" s="4" t="str">
        <f t="shared" si="1983"/>
        <v/>
      </c>
      <c r="X2539" s="4" t="str">
        <f t="shared" si="1984"/>
        <v/>
      </c>
      <c r="Y2539" s="4">
        <f t="shared" si="1985"/>
        <v>3</v>
      </c>
      <c r="Z2539" s="4" t="str">
        <f t="shared" si="1986"/>
        <v>-</v>
      </c>
      <c r="AA2539" s="4" t="str">
        <f t="shared" si="1987"/>
        <v/>
      </c>
      <c r="AB2539" s="4" t="str">
        <f t="shared" si="1988"/>
        <v/>
      </c>
      <c r="AC2539" s="4" t="str">
        <f t="shared" si="1989"/>
        <v/>
      </c>
      <c r="AD2539" s="4" t="str">
        <f t="shared" si="1990"/>
        <v/>
      </c>
      <c r="AE2539" s="4" t="str">
        <f t="shared" si="1991"/>
        <v/>
      </c>
      <c r="AF2539" s="4" t="str" cm="1">
        <f t="array" aca="1" ref="AF2539" ca="1">LEFT(AS2539,MATCH(FALSE,ISNUMBER(MID(AS2539,ROW(INDIRECT("1:"&amp;LEN(AS2539)+1)), 1) *1),0) -1)</f>
        <v>1</v>
      </c>
      <c r="AG2539" s="4">
        <f t="shared" si="1992"/>
        <v>4</v>
      </c>
      <c r="AH2539" s="4">
        <f t="shared" si="1993"/>
        <v>11</v>
      </c>
      <c r="AI2539" s="4">
        <f t="shared" si="1994"/>
        <v>7</v>
      </c>
      <c r="AJ2539" s="4" t="str">
        <f t="shared" si="1995"/>
        <v>1PCS</v>
      </c>
      <c r="AK2539" s="4" t="str">
        <f t="shared" si="1996"/>
        <v>-1PCS</v>
      </c>
      <c r="AL2539" s="4" t="str" cm="1">
        <f t="array" ref="AL2539">LEFT(AS2539,SUM(LEN(AS2539)-LEN(SUBSTITUTE(AS2539,{"0";"1";"2";"3";"4";"5";"6";"7";"8";"9"},""))))</f>
        <v>1</v>
      </c>
      <c r="AM2539" s="4">
        <f t="shared" si="2000"/>
        <v>13</v>
      </c>
      <c r="AN2539" s="4" t="b">
        <f>LEFT(AS2539,1)=AL2539</f>
        <v>1</v>
      </c>
      <c r="AO2539" s="4" t="str">
        <f t="shared" ref="AO2539:AO2548" si="2009">RIGHT(AJ2539,3)</f>
        <v>PCS</v>
      </c>
      <c r="AP2539" s="4" t="b">
        <f t="shared" si="2001"/>
        <v>0</v>
      </c>
      <c r="AQ2539" s="4" t="b">
        <f t="shared" si="1997"/>
        <v>0</v>
      </c>
      <c r="AR2539" s="5" t="str">
        <f t="shared" si="1998"/>
        <v>SAJIKU</v>
      </c>
      <c r="AS2539" s="4" t="str">
        <f t="shared" si="1999"/>
        <v>1PCS</v>
      </c>
      <c r="AT2539" t="s">
        <v>3483</v>
      </c>
      <c r="AV2539" s="33" t="str">
        <f t="shared" ca="1" si="2002"/>
        <v/>
      </c>
      <c r="AW2539">
        <v>2000</v>
      </c>
      <c r="AX2539">
        <v>2000</v>
      </c>
      <c r="AY2539">
        <v>2000</v>
      </c>
      <c r="AZ2539" t="str">
        <f t="shared" si="2008"/>
        <v>8000000002539</v>
      </c>
      <c r="BA2539" t="str">
        <f t="shared" si="2003"/>
        <v>SAJIKU</v>
      </c>
      <c r="BB2539" t="s">
        <v>4417</v>
      </c>
      <c r="BC2539" t="s">
        <v>4417</v>
      </c>
      <c r="BD2539" s="1"/>
      <c r="BF2539" s="9"/>
      <c r="BG2539" s="20"/>
      <c r="BH2539" s="13"/>
      <c r="BI2539" s="15"/>
      <c r="BL2539" s="13"/>
      <c r="BM2539" s="1"/>
      <c r="BP2539" s="1"/>
      <c r="BQ2539" s="1"/>
      <c r="BT2539" s="13"/>
      <c r="BU2539" s="15"/>
      <c r="BV2539" s="14"/>
    </row>
    <row r="2540" spans="1:74" x14ac:dyDescent="0.25">
      <c r="A2540" s="4" t="str">
        <f t="shared" si="1961"/>
        <v/>
      </c>
      <c r="B2540" s="4" t="str">
        <f t="shared" si="1962"/>
        <v>PCS</v>
      </c>
      <c r="C2540" s="4" t="str">
        <f t="shared" si="1963"/>
        <v/>
      </c>
      <c r="D2540" s="4" t="str">
        <f t="shared" si="1964"/>
        <v/>
      </c>
      <c r="E2540" s="4" t="str">
        <f t="shared" si="1965"/>
        <v/>
      </c>
      <c r="F2540" s="4" t="str">
        <f t="shared" si="1966"/>
        <v>RTG</v>
      </c>
      <c r="G2540" s="4" t="str">
        <f t="shared" si="1967"/>
        <v/>
      </c>
      <c r="H2540" s="4" t="str">
        <f t="shared" si="1968"/>
        <v/>
      </c>
      <c r="I2540" s="4" t="str">
        <f t="shared" si="1969"/>
        <v/>
      </c>
      <c r="J2540" s="4" t="str">
        <f t="shared" si="1970"/>
        <v/>
      </c>
      <c r="K2540" s="4" t="str">
        <f t="shared" si="1971"/>
        <v/>
      </c>
      <c r="L2540" s="4" t="str">
        <f t="shared" si="1972"/>
        <v/>
      </c>
      <c r="M2540" s="4" t="str">
        <f t="shared" si="1973"/>
        <v/>
      </c>
      <c r="N2540" s="4" t="str">
        <f t="shared" si="1974"/>
        <v/>
      </c>
      <c r="O2540" s="4" t="str">
        <f t="shared" si="1975"/>
        <v/>
      </c>
      <c r="P2540" s="4" t="str">
        <f t="shared" si="1976"/>
        <v/>
      </c>
      <c r="Q2540" s="4" t="str">
        <f t="shared" si="1977"/>
        <v/>
      </c>
      <c r="R2540" s="4" t="str">
        <f t="shared" si="1978"/>
        <v/>
      </c>
      <c r="S2540" s="4" t="str">
        <f t="shared" si="1979"/>
        <v/>
      </c>
      <c r="T2540" s="4" t="str">
        <f t="shared" si="1980"/>
        <v/>
      </c>
      <c r="U2540" s="4" t="str">
        <f t="shared" si="1981"/>
        <v/>
      </c>
      <c r="V2540" s="4" t="str">
        <f t="shared" si="1982"/>
        <v/>
      </c>
      <c r="W2540" s="4" t="str">
        <f t="shared" si="1983"/>
        <v/>
      </c>
      <c r="X2540" s="4" t="str">
        <f t="shared" si="1984"/>
        <v/>
      </c>
      <c r="Y2540" s="4">
        <f t="shared" si="1985"/>
        <v>6</v>
      </c>
      <c r="Z2540" s="4" t="str">
        <f t="shared" si="1986"/>
        <v>-</v>
      </c>
      <c r="AA2540" s="4" t="str">
        <f t="shared" si="1987"/>
        <v>/</v>
      </c>
      <c r="AB2540" s="4" t="str">
        <f t="shared" si="1988"/>
        <v/>
      </c>
      <c r="AC2540" s="4" t="str">
        <f t="shared" si="1989"/>
        <v/>
      </c>
      <c r="AD2540" s="4" t="str">
        <f t="shared" si="1990"/>
        <v/>
      </c>
      <c r="AE2540" s="4" t="str">
        <f t="shared" si="1991"/>
        <v/>
      </c>
      <c r="AF2540" s="4" t="str" cm="1">
        <f t="array" aca="1" ref="AF2540" ca="1">LEFT(AS2540,MATCH(FALSE,ISNUMBER(MID(AS2540,ROW(INDIRECT("1:"&amp;LEN(AS2540)+1)), 1) *1),0) -1)</f>
        <v>10</v>
      </c>
      <c r="AG2540" s="4">
        <f t="shared" si="1992"/>
        <v>9</v>
      </c>
      <c r="AH2540" s="4">
        <f t="shared" si="1993"/>
        <v>28</v>
      </c>
      <c r="AI2540" s="4">
        <f t="shared" si="1994"/>
        <v>19</v>
      </c>
      <c r="AJ2540" s="4" t="str">
        <f t="shared" si="1995"/>
        <v>/RTG</v>
      </c>
      <c r="AK2540" s="4" t="str">
        <f t="shared" si="1996"/>
        <v>S/RTG</v>
      </c>
      <c r="AL2540" s="4" t="str" cm="1">
        <f t="array" ref="AL2540">LEFT(AS2540,SUM(LEN(AS2540)-LEN(SUBSTITUTE(AS2540,{"0";"1";"2";"3";"4";"5";"6";"7";"8";"9"},""))))</f>
        <v>10</v>
      </c>
      <c r="AM2540" s="4">
        <f t="shared" si="2000"/>
        <v>13</v>
      </c>
      <c r="AN2540" s="4" t="b">
        <f t="shared" ref="AN2540:AN2547" si="2010">LEFT(AS2540,2)=AL2540</f>
        <v>1</v>
      </c>
      <c r="AO2540" s="4" t="str">
        <f t="shared" si="2009"/>
        <v>RTG</v>
      </c>
      <c r="AP2540" s="4" t="b">
        <f t="shared" si="2001"/>
        <v>0</v>
      </c>
      <c r="AQ2540" s="4" t="b">
        <f t="shared" si="1997"/>
        <v>0</v>
      </c>
      <c r="AR2540" s="5" t="str">
        <f t="shared" si="1998"/>
        <v>SAJIKU AYAM GORENG</v>
      </c>
      <c r="AS2540" s="4" t="str">
        <f t="shared" si="1999"/>
        <v>10PCS/RTG</v>
      </c>
      <c r="AT2540" t="s">
        <v>3467</v>
      </c>
      <c r="AU2540" s="1" t="s">
        <v>3468</v>
      </c>
      <c r="AV2540" s="33" t="str">
        <f t="shared" ca="1" si="2002"/>
        <v/>
      </c>
      <c r="AW2540">
        <v>17000</v>
      </c>
      <c r="AX2540">
        <v>17000</v>
      </c>
      <c r="AY2540">
        <v>16100</v>
      </c>
      <c r="AZ2540" t="str">
        <f t="shared" si="2008"/>
        <v>8992770074010</v>
      </c>
      <c r="BA2540" t="str">
        <f t="shared" si="2003"/>
        <v>SAJIKU AYAM GORENG</v>
      </c>
      <c r="BB2540" t="s">
        <v>4417</v>
      </c>
      <c r="BC2540" t="s">
        <v>4417</v>
      </c>
      <c r="BD2540" s="1"/>
      <c r="BF2540" s="9"/>
      <c r="BG2540" s="20"/>
      <c r="BH2540" s="13"/>
      <c r="BI2540" s="15"/>
      <c r="BL2540" s="13"/>
      <c r="BM2540" s="1"/>
      <c r="BP2540" s="1"/>
      <c r="BQ2540" s="1"/>
      <c r="BT2540" s="13"/>
      <c r="BU2540" s="15"/>
      <c r="BV2540" s="14"/>
    </row>
    <row r="2541" spans="1:74" x14ac:dyDescent="0.25">
      <c r="A2541" s="4" t="str">
        <f t="shared" si="1961"/>
        <v/>
      </c>
      <c r="B2541" s="4" t="str">
        <f t="shared" si="1962"/>
        <v>PCS</v>
      </c>
      <c r="C2541" s="4" t="str">
        <f t="shared" si="1963"/>
        <v/>
      </c>
      <c r="D2541" s="4" t="str">
        <f t="shared" si="1964"/>
        <v/>
      </c>
      <c r="E2541" s="4" t="str">
        <f t="shared" si="1965"/>
        <v/>
      </c>
      <c r="F2541" s="4" t="str">
        <f t="shared" si="1966"/>
        <v>RTG</v>
      </c>
      <c r="G2541" s="4" t="str">
        <f t="shared" si="1967"/>
        <v/>
      </c>
      <c r="H2541" s="4" t="str">
        <f t="shared" si="1968"/>
        <v/>
      </c>
      <c r="I2541" s="4" t="str">
        <f t="shared" si="1969"/>
        <v/>
      </c>
      <c r="J2541" s="4" t="str">
        <f t="shared" si="1970"/>
        <v/>
      </c>
      <c r="K2541" s="4" t="str">
        <f t="shared" si="1971"/>
        <v/>
      </c>
      <c r="L2541" s="4" t="str">
        <f t="shared" si="1972"/>
        <v/>
      </c>
      <c r="M2541" s="4" t="str">
        <f t="shared" si="1973"/>
        <v/>
      </c>
      <c r="N2541" s="4" t="str">
        <f t="shared" si="1974"/>
        <v/>
      </c>
      <c r="O2541" s="4" t="str">
        <f t="shared" si="1975"/>
        <v/>
      </c>
      <c r="P2541" s="4" t="str">
        <f t="shared" si="1976"/>
        <v/>
      </c>
      <c r="Q2541" s="4" t="str">
        <f t="shared" si="1977"/>
        <v/>
      </c>
      <c r="R2541" s="4" t="str">
        <f t="shared" si="1978"/>
        <v/>
      </c>
      <c r="S2541" s="4" t="str">
        <f t="shared" si="1979"/>
        <v/>
      </c>
      <c r="T2541" s="4" t="str">
        <f t="shared" si="1980"/>
        <v/>
      </c>
      <c r="U2541" s="4" t="str">
        <f t="shared" si="1981"/>
        <v/>
      </c>
      <c r="V2541" s="4" t="str">
        <f t="shared" si="1982"/>
        <v/>
      </c>
      <c r="W2541" s="4" t="str">
        <f t="shared" si="1983"/>
        <v/>
      </c>
      <c r="X2541" s="4" t="str">
        <f t="shared" si="1984"/>
        <v/>
      </c>
      <c r="Y2541" s="4">
        <f t="shared" si="1985"/>
        <v>6</v>
      </c>
      <c r="Z2541" s="4" t="str">
        <f t="shared" si="1986"/>
        <v>-</v>
      </c>
      <c r="AA2541" s="4" t="str">
        <f t="shared" si="1987"/>
        <v>/</v>
      </c>
      <c r="AB2541" s="4" t="str">
        <f t="shared" si="1988"/>
        <v/>
      </c>
      <c r="AC2541" s="4" t="str">
        <f t="shared" si="1989"/>
        <v/>
      </c>
      <c r="AD2541" s="4" t="str">
        <f t="shared" si="1990"/>
        <v/>
      </c>
      <c r="AE2541" s="4" t="str">
        <f t="shared" si="1991"/>
        <v/>
      </c>
      <c r="AF2541" s="4" t="str" cm="1">
        <f t="array" aca="1" ref="AF2541" ca="1">LEFT(AS2541,MATCH(FALSE,ISNUMBER(MID(AS2541,ROW(INDIRECT("1:"&amp;LEN(AS2541)+1)), 1) *1),0) -1)</f>
        <v>10</v>
      </c>
      <c r="AG2541" s="4">
        <f t="shared" si="1992"/>
        <v>9</v>
      </c>
      <c r="AH2541" s="4">
        <f t="shared" si="1993"/>
        <v>23</v>
      </c>
      <c r="AI2541" s="4">
        <f t="shared" si="1994"/>
        <v>14</v>
      </c>
      <c r="AJ2541" s="4" t="str">
        <f t="shared" si="1995"/>
        <v>/RTG</v>
      </c>
      <c r="AK2541" s="4" t="str">
        <f t="shared" si="1996"/>
        <v>S/RTG</v>
      </c>
      <c r="AL2541" s="4" t="str" cm="1">
        <f t="array" ref="AL2541">LEFT(AS2541,SUM(LEN(AS2541)-LEN(SUBSTITUTE(AS2541,{"0";"1";"2";"3";"4";"5";"6";"7";"8";"9"},""))))</f>
        <v>10</v>
      </c>
      <c r="AM2541" s="4">
        <f t="shared" si="2000"/>
        <v>13</v>
      </c>
      <c r="AN2541" s="4" t="b">
        <f t="shared" si="2010"/>
        <v>1</v>
      </c>
      <c r="AO2541" s="4" t="str">
        <f t="shared" si="2009"/>
        <v>RTG</v>
      </c>
      <c r="AP2541" s="4" t="b">
        <f t="shared" si="2001"/>
        <v>0</v>
      </c>
      <c r="AQ2541" s="4" t="b">
        <f t="shared" si="1997"/>
        <v>0</v>
      </c>
      <c r="AR2541" s="5" t="str">
        <f t="shared" si="1998"/>
        <v>SAJIKU CAPCAY</v>
      </c>
      <c r="AS2541" s="4" t="str">
        <f t="shared" si="1999"/>
        <v>10PCS/RTG</v>
      </c>
      <c r="AT2541" t="s">
        <v>3469</v>
      </c>
      <c r="AU2541" s="1" t="s">
        <v>3470</v>
      </c>
      <c r="AV2541" s="33" t="str">
        <f t="shared" ca="1" si="2002"/>
        <v/>
      </c>
      <c r="AW2541">
        <v>17000</v>
      </c>
      <c r="AX2541">
        <v>17000</v>
      </c>
      <c r="AY2541">
        <v>16100</v>
      </c>
      <c r="AZ2541" t="str">
        <f t="shared" si="2008"/>
        <v>8992770154033</v>
      </c>
      <c r="BA2541" t="str">
        <f t="shared" si="2003"/>
        <v>SAJIKU CAPCAY</v>
      </c>
      <c r="BB2541" t="s">
        <v>4417</v>
      </c>
      <c r="BC2541" t="s">
        <v>4417</v>
      </c>
      <c r="BD2541" s="1"/>
      <c r="BF2541" s="9"/>
      <c r="BG2541" s="20"/>
      <c r="BH2541" s="13"/>
      <c r="BI2541" s="15"/>
      <c r="BL2541" s="13"/>
      <c r="BM2541" s="1"/>
      <c r="BP2541" s="1"/>
      <c r="BQ2541" s="1"/>
      <c r="BT2541" s="13"/>
      <c r="BU2541" s="15"/>
      <c r="BV2541" s="14"/>
    </row>
    <row r="2542" spans="1:74" x14ac:dyDescent="0.25">
      <c r="A2542" s="4" t="str">
        <f t="shared" si="1961"/>
        <v/>
      </c>
      <c r="B2542" s="4" t="str">
        <f t="shared" si="1962"/>
        <v>PCS</v>
      </c>
      <c r="C2542" s="4" t="str">
        <f t="shared" si="1963"/>
        <v/>
      </c>
      <c r="D2542" s="4" t="str">
        <f t="shared" si="1964"/>
        <v/>
      </c>
      <c r="E2542" s="4" t="str">
        <f t="shared" si="1965"/>
        <v/>
      </c>
      <c r="F2542" s="4" t="str">
        <f t="shared" si="1966"/>
        <v>RTG</v>
      </c>
      <c r="G2542" s="4" t="str">
        <f t="shared" si="1967"/>
        <v/>
      </c>
      <c r="H2542" s="4" t="str">
        <f t="shared" si="1968"/>
        <v/>
      </c>
      <c r="I2542" s="4" t="str">
        <f t="shared" si="1969"/>
        <v/>
      </c>
      <c r="J2542" s="4" t="str">
        <f t="shared" si="1970"/>
        <v/>
      </c>
      <c r="K2542" s="4" t="str">
        <f t="shared" si="1971"/>
        <v/>
      </c>
      <c r="L2542" s="4" t="str">
        <f t="shared" si="1972"/>
        <v/>
      </c>
      <c r="M2542" s="4" t="str">
        <f t="shared" si="1973"/>
        <v/>
      </c>
      <c r="N2542" s="4" t="str">
        <f t="shared" si="1974"/>
        <v/>
      </c>
      <c r="O2542" s="4" t="str">
        <f t="shared" si="1975"/>
        <v/>
      </c>
      <c r="P2542" s="4" t="str">
        <f t="shared" si="1976"/>
        <v/>
      </c>
      <c r="Q2542" s="4" t="str">
        <f t="shared" si="1977"/>
        <v/>
      </c>
      <c r="R2542" s="4" t="str">
        <f t="shared" si="1978"/>
        <v/>
      </c>
      <c r="S2542" s="4" t="str">
        <f t="shared" si="1979"/>
        <v/>
      </c>
      <c r="T2542" s="4" t="str">
        <f t="shared" si="1980"/>
        <v/>
      </c>
      <c r="U2542" s="4" t="str">
        <f t="shared" si="1981"/>
        <v/>
      </c>
      <c r="V2542" s="4" t="str">
        <f t="shared" si="1982"/>
        <v/>
      </c>
      <c r="W2542" s="4" t="str">
        <f t="shared" si="1983"/>
        <v/>
      </c>
      <c r="X2542" s="4" t="str">
        <f t="shared" si="1984"/>
        <v/>
      </c>
      <c r="Y2542" s="4">
        <f t="shared" si="1985"/>
        <v>6</v>
      </c>
      <c r="Z2542" s="4" t="str">
        <f t="shared" si="1986"/>
        <v>-</v>
      </c>
      <c r="AA2542" s="4" t="str">
        <f t="shared" si="1987"/>
        <v>/</v>
      </c>
      <c r="AB2542" s="4" t="str">
        <f t="shared" si="1988"/>
        <v/>
      </c>
      <c r="AC2542" s="4" t="str">
        <f t="shared" si="1989"/>
        <v/>
      </c>
      <c r="AD2542" s="4" t="str">
        <f t="shared" si="1990"/>
        <v/>
      </c>
      <c r="AE2542" s="4" t="str">
        <f t="shared" si="1991"/>
        <v/>
      </c>
      <c r="AF2542" s="4" t="str" cm="1">
        <f t="array" aca="1" ref="AF2542" ca="1">LEFT(AS2542,MATCH(FALSE,ISNUMBER(MID(AS2542,ROW(INDIRECT("1:"&amp;LEN(AS2542)+1)), 1) *1),0) -1)</f>
        <v>10</v>
      </c>
      <c r="AG2542" s="4">
        <f t="shared" si="1992"/>
        <v>9</v>
      </c>
      <c r="AH2542" s="4">
        <f t="shared" si="1993"/>
        <v>28</v>
      </c>
      <c r="AI2542" s="4">
        <f t="shared" si="1994"/>
        <v>19</v>
      </c>
      <c r="AJ2542" s="4" t="str">
        <f t="shared" si="1995"/>
        <v>/RTG</v>
      </c>
      <c r="AK2542" s="4" t="str">
        <f t="shared" si="1996"/>
        <v>S/RTG</v>
      </c>
      <c r="AL2542" s="4" t="str" cm="1">
        <f t="array" ref="AL2542">LEFT(AS2542,SUM(LEN(AS2542)-LEN(SUBSTITUTE(AS2542,{"0";"1";"2";"3";"4";"5";"6";"7";"8";"9"},""))))</f>
        <v>10</v>
      </c>
      <c r="AM2542" s="4">
        <f t="shared" si="2000"/>
        <v>13</v>
      </c>
      <c r="AN2542" s="4" t="b">
        <f t="shared" si="2010"/>
        <v>1</v>
      </c>
      <c r="AO2542" s="4" t="str">
        <f t="shared" si="2009"/>
        <v>RTG</v>
      </c>
      <c r="AP2542" s="4" t="b">
        <f t="shared" si="2001"/>
        <v>0</v>
      </c>
      <c r="AQ2542" s="4" t="b">
        <f t="shared" si="1997"/>
        <v>0</v>
      </c>
      <c r="AR2542" s="5" t="str">
        <f t="shared" si="1998"/>
        <v>SAJIKU IKAN GORENG</v>
      </c>
      <c r="AS2542" s="4" t="str">
        <f t="shared" si="1999"/>
        <v>10PCS/RTG</v>
      </c>
      <c r="AT2542" t="s">
        <v>3471</v>
      </c>
      <c r="AU2542" s="1" t="s">
        <v>3472</v>
      </c>
      <c r="AV2542" s="33" t="str">
        <f t="shared" ca="1" si="2002"/>
        <v/>
      </c>
      <c r="AW2542">
        <v>17500</v>
      </c>
      <c r="AX2542">
        <v>17500</v>
      </c>
      <c r="AY2542">
        <v>16500</v>
      </c>
      <c r="AZ2542" t="str">
        <f t="shared" si="2008"/>
        <v>8992770074027</v>
      </c>
      <c r="BA2542" t="str">
        <f t="shared" si="2003"/>
        <v>SAJIKU IKAN GORENG</v>
      </c>
      <c r="BB2542" t="s">
        <v>4417</v>
      </c>
      <c r="BC2542" t="s">
        <v>4417</v>
      </c>
      <c r="BD2542" s="1"/>
      <c r="BF2542" s="9"/>
      <c r="BG2542" s="20"/>
      <c r="BH2542" s="13"/>
      <c r="BI2542" s="15"/>
      <c r="BL2542" s="13"/>
      <c r="BM2542" s="1"/>
      <c r="BP2542" s="1"/>
      <c r="BQ2542" s="1"/>
      <c r="BT2542" s="13"/>
      <c r="BU2542" s="15"/>
      <c r="BV2542" s="14"/>
    </row>
    <row r="2543" spans="1:74" x14ac:dyDescent="0.25">
      <c r="A2543" s="4" t="str">
        <f t="shared" si="1961"/>
        <v/>
      </c>
      <c r="B2543" s="4" t="str">
        <f t="shared" si="1962"/>
        <v>PCS</v>
      </c>
      <c r="C2543" s="4" t="str">
        <f t="shared" si="1963"/>
        <v/>
      </c>
      <c r="D2543" s="4" t="str">
        <f t="shared" si="1964"/>
        <v/>
      </c>
      <c r="E2543" s="4" t="str">
        <f t="shared" si="1965"/>
        <v/>
      </c>
      <c r="F2543" s="4" t="str">
        <f t="shared" si="1966"/>
        <v>RTG</v>
      </c>
      <c r="G2543" s="4" t="str">
        <f t="shared" si="1967"/>
        <v/>
      </c>
      <c r="H2543" s="4" t="str">
        <f t="shared" si="1968"/>
        <v/>
      </c>
      <c r="I2543" s="4" t="str">
        <f t="shared" si="1969"/>
        <v/>
      </c>
      <c r="J2543" s="4" t="str">
        <f t="shared" si="1970"/>
        <v/>
      </c>
      <c r="K2543" s="4" t="str">
        <f t="shared" si="1971"/>
        <v/>
      </c>
      <c r="L2543" s="4" t="str">
        <f t="shared" si="1972"/>
        <v/>
      </c>
      <c r="M2543" s="4" t="str">
        <f t="shared" si="1973"/>
        <v/>
      </c>
      <c r="N2543" s="4" t="str">
        <f t="shared" si="1974"/>
        <v/>
      </c>
      <c r="O2543" s="4" t="str">
        <f t="shared" si="1975"/>
        <v/>
      </c>
      <c r="P2543" s="4" t="str">
        <f t="shared" si="1976"/>
        <v/>
      </c>
      <c r="Q2543" s="4" t="str">
        <f t="shared" si="1977"/>
        <v/>
      </c>
      <c r="R2543" s="4" t="str">
        <f t="shared" si="1978"/>
        <v/>
      </c>
      <c r="S2543" s="4" t="str">
        <f t="shared" si="1979"/>
        <v/>
      </c>
      <c r="T2543" s="4" t="str">
        <f t="shared" si="1980"/>
        <v/>
      </c>
      <c r="U2543" s="4" t="str">
        <f t="shared" si="1981"/>
        <v/>
      </c>
      <c r="V2543" s="4" t="str">
        <f t="shared" si="1982"/>
        <v/>
      </c>
      <c r="W2543" s="4" t="str">
        <f t="shared" si="1983"/>
        <v/>
      </c>
      <c r="X2543" s="4" t="str">
        <f t="shared" si="1984"/>
        <v/>
      </c>
      <c r="Y2543" s="4">
        <f t="shared" si="1985"/>
        <v>6</v>
      </c>
      <c r="Z2543" s="4" t="str">
        <f t="shared" si="1986"/>
        <v>-</v>
      </c>
      <c r="AA2543" s="4" t="str">
        <f t="shared" si="1987"/>
        <v>/</v>
      </c>
      <c r="AB2543" s="4" t="str">
        <f t="shared" si="1988"/>
        <v/>
      </c>
      <c r="AC2543" s="4" t="str">
        <f t="shared" si="1989"/>
        <v/>
      </c>
      <c r="AD2543" s="4" t="str">
        <f t="shared" si="1990"/>
        <v/>
      </c>
      <c r="AE2543" s="4" t="str">
        <f t="shared" si="1991"/>
        <v/>
      </c>
      <c r="AF2543" s="4" t="str" cm="1">
        <f t="array" aca="1" ref="AF2543" ca="1">LEFT(AS2543,MATCH(FALSE,ISNUMBER(MID(AS2543,ROW(INDIRECT("1:"&amp;LEN(AS2543)+1)), 1) *1),0) -1)</f>
        <v>10</v>
      </c>
      <c r="AG2543" s="4">
        <f t="shared" si="1992"/>
        <v>9</v>
      </c>
      <c r="AH2543" s="4">
        <f t="shared" si="1993"/>
        <v>33</v>
      </c>
      <c r="AI2543" s="4">
        <f t="shared" si="1994"/>
        <v>24</v>
      </c>
      <c r="AJ2543" s="4" t="str">
        <f t="shared" si="1995"/>
        <v>/RTG</v>
      </c>
      <c r="AK2543" s="4" t="str">
        <f t="shared" si="1996"/>
        <v>S/RTG</v>
      </c>
      <c r="AL2543" s="4" t="str" cm="1">
        <f t="array" ref="AL2543">LEFT(AS2543,SUM(LEN(AS2543)-LEN(SUBSTITUTE(AS2543,{"0";"1";"2";"3";"4";"5";"6";"7";"8";"9"},""))))</f>
        <v>10</v>
      </c>
      <c r="AM2543" s="4">
        <f t="shared" si="2000"/>
        <v>13</v>
      </c>
      <c r="AN2543" s="4" t="b">
        <f t="shared" si="2010"/>
        <v>1</v>
      </c>
      <c r="AO2543" s="4" t="str">
        <f t="shared" si="2009"/>
        <v>RTG</v>
      </c>
      <c r="AP2543" s="4" t="b">
        <f t="shared" si="2001"/>
        <v>0</v>
      </c>
      <c r="AQ2543" s="4" t="b">
        <f t="shared" si="1997"/>
        <v>0</v>
      </c>
      <c r="AR2543" s="5" t="str">
        <f t="shared" si="1998"/>
        <v>SAJIKU NASI GORENG AYAM</v>
      </c>
      <c r="AS2543" s="4" t="str">
        <f t="shared" si="1999"/>
        <v>10PCS/RTG</v>
      </c>
      <c r="AT2543" t="s">
        <v>3473</v>
      </c>
      <c r="AU2543" s="1" t="s">
        <v>3474</v>
      </c>
      <c r="AV2543" s="33" t="str">
        <f t="shared" ca="1" si="2002"/>
        <v/>
      </c>
      <c r="AW2543">
        <v>17000</v>
      </c>
      <c r="AX2543">
        <v>17000</v>
      </c>
      <c r="AY2543">
        <v>16100</v>
      </c>
      <c r="AZ2543" t="str">
        <f t="shared" si="2008"/>
        <v>8992770054012</v>
      </c>
      <c r="BA2543" t="str">
        <f t="shared" si="2003"/>
        <v>SAJIKU NASI GORENG AYAM</v>
      </c>
      <c r="BB2543" t="s">
        <v>4417</v>
      </c>
      <c r="BC2543" t="s">
        <v>4417</v>
      </c>
      <c r="BD2543" s="1"/>
      <c r="BF2543" s="9"/>
      <c r="BG2543" s="20"/>
      <c r="BH2543" s="13"/>
      <c r="BI2543" s="15"/>
      <c r="BL2543" s="13"/>
      <c r="BM2543" s="1"/>
      <c r="BP2543" s="1"/>
      <c r="BQ2543" s="1"/>
      <c r="BT2543" s="13"/>
      <c r="BU2543" s="15"/>
      <c r="BV2543" s="14"/>
    </row>
    <row r="2544" spans="1:74" x14ac:dyDescent="0.25">
      <c r="A2544" s="4" t="str">
        <f t="shared" si="1961"/>
        <v/>
      </c>
      <c r="B2544" s="4" t="str">
        <f t="shared" si="1962"/>
        <v>PCS</v>
      </c>
      <c r="C2544" s="4" t="str">
        <f t="shared" si="1963"/>
        <v/>
      </c>
      <c r="D2544" s="4" t="str">
        <f t="shared" si="1964"/>
        <v/>
      </c>
      <c r="E2544" s="4" t="str">
        <f t="shared" si="1965"/>
        <v/>
      </c>
      <c r="F2544" s="4" t="str">
        <f t="shared" si="1966"/>
        <v>RTG</v>
      </c>
      <c r="G2544" s="4" t="str">
        <f t="shared" si="1967"/>
        <v/>
      </c>
      <c r="H2544" s="4" t="str">
        <f t="shared" si="1968"/>
        <v/>
      </c>
      <c r="I2544" s="4" t="str">
        <f t="shared" si="1969"/>
        <v/>
      </c>
      <c r="J2544" s="4" t="str">
        <f t="shared" si="1970"/>
        <v/>
      </c>
      <c r="K2544" s="4" t="str">
        <f t="shared" si="1971"/>
        <v/>
      </c>
      <c r="L2544" s="4" t="str">
        <f t="shared" si="1972"/>
        <v/>
      </c>
      <c r="M2544" s="4" t="str">
        <f t="shared" si="1973"/>
        <v/>
      </c>
      <c r="N2544" s="4" t="str">
        <f t="shared" si="1974"/>
        <v/>
      </c>
      <c r="O2544" s="4" t="str">
        <f t="shared" si="1975"/>
        <v/>
      </c>
      <c r="P2544" s="4" t="str">
        <f t="shared" si="1976"/>
        <v/>
      </c>
      <c r="Q2544" s="4" t="str">
        <f t="shared" si="1977"/>
        <v/>
      </c>
      <c r="R2544" s="4" t="str">
        <f t="shared" si="1978"/>
        <v/>
      </c>
      <c r="S2544" s="4" t="str">
        <f t="shared" si="1979"/>
        <v/>
      </c>
      <c r="T2544" s="4" t="str">
        <f t="shared" si="1980"/>
        <v/>
      </c>
      <c r="U2544" s="4" t="str">
        <f t="shared" si="1981"/>
        <v/>
      </c>
      <c r="V2544" s="4" t="str">
        <f t="shared" si="1982"/>
        <v/>
      </c>
      <c r="W2544" s="4" t="str">
        <f t="shared" si="1983"/>
        <v/>
      </c>
      <c r="X2544" s="4" t="str">
        <f t="shared" si="1984"/>
        <v/>
      </c>
      <c r="Y2544" s="4">
        <f t="shared" si="1985"/>
        <v>6</v>
      </c>
      <c r="Z2544" s="4" t="str">
        <f t="shared" si="1986"/>
        <v>-</v>
      </c>
      <c r="AA2544" s="4" t="str">
        <f t="shared" si="1987"/>
        <v>/</v>
      </c>
      <c r="AB2544" s="4" t="str">
        <f t="shared" si="1988"/>
        <v/>
      </c>
      <c r="AC2544" s="4" t="str">
        <f t="shared" si="1989"/>
        <v/>
      </c>
      <c r="AD2544" s="4" t="str">
        <f t="shared" si="1990"/>
        <v/>
      </c>
      <c r="AE2544" s="4" t="str">
        <f t="shared" si="1991"/>
        <v/>
      </c>
      <c r="AF2544" s="4" t="str" cm="1">
        <f t="array" aca="1" ref="AF2544" ca="1">LEFT(AS2544,MATCH(FALSE,ISNUMBER(MID(AS2544,ROW(INDIRECT("1:"&amp;LEN(AS2544)+1)), 1) *1),0) -1)</f>
        <v>10</v>
      </c>
      <c r="AG2544" s="4">
        <f t="shared" si="1992"/>
        <v>9</v>
      </c>
      <c r="AH2544" s="4">
        <f t="shared" si="1993"/>
        <v>34</v>
      </c>
      <c r="AI2544" s="4">
        <f t="shared" si="1994"/>
        <v>25</v>
      </c>
      <c r="AJ2544" s="4" t="str">
        <f t="shared" si="1995"/>
        <v>/RTG</v>
      </c>
      <c r="AK2544" s="4" t="str">
        <f t="shared" si="1996"/>
        <v>S/RTG</v>
      </c>
      <c r="AL2544" s="4" t="str" cm="1">
        <f t="array" ref="AL2544">LEFT(AS2544,SUM(LEN(AS2544)-LEN(SUBSTITUTE(AS2544,{"0";"1";"2";"3";"4";"5";"6";"7";"8";"9"},""))))</f>
        <v>10</v>
      </c>
      <c r="AM2544" s="4">
        <f t="shared" si="2000"/>
        <v>13</v>
      </c>
      <c r="AN2544" s="4" t="b">
        <f t="shared" si="2010"/>
        <v>1</v>
      </c>
      <c r="AO2544" s="4" t="str">
        <f t="shared" si="2009"/>
        <v>RTG</v>
      </c>
      <c r="AP2544" s="4" t="b">
        <f t="shared" si="2001"/>
        <v>0</v>
      </c>
      <c r="AQ2544" s="4" t="b">
        <f t="shared" si="1997"/>
        <v>0</v>
      </c>
      <c r="AR2544" s="5" t="str">
        <f t="shared" si="1998"/>
        <v>SAJIKU NASI GORENG PEDAS</v>
      </c>
      <c r="AS2544" s="4" t="str">
        <f t="shared" si="1999"/>
        <v>10PCS/RTG</v>
      </c>
      <c r="AT2544" t="s">
        <v>3475</v>
      </c>
      <c r="AU2544" s="1" t="s">
        <v>3476</v>
      </c>
      <c r="AV2544" s="33" t="str">
        <f t="shared" ca="1" si="2002"/>
        <v/>
      </c>
      <c r="AW2544">
        <v>17000</v>
      </c>
      <c r="AX2544">
        <v>17000</v>
      </c>
      <c r="AY2544">
        <v>16100</v>
      </c>
      <c r="AZ2544" t="str">
        <f t="shared" si="2008"/>
        <v>8992770054036</v>
      </c>
      <c r="BA2544" t="str">
        <f t="shared" si="2003"/>
        <v>SAJIKU NASI GORENG PEDAS</v>
      </c>
      <c r="BB2544" t="s">
        <v>4417</v>
      </c>
      <c r="BC2544" t="s">
        <v>4417</v>
      </c>
      <c r="BD2544" s="1"/>
      <c r="BF2544" s="9"/>
      <c r="BG2544" s="20"/>
      <c r="BH2544" s="13"/>
      <c r="BI2544" s="15"/>
      <c r="BL2544" s="13"/>
      <c r="BM2544" s="1"/>
      <c r="BP2544" s="1"/>
      <c r="BQ2544" s="1"/>
      <c r="BT2544" s="13"/>
      <c r="BU2544" s="15"/>
      <c r="BV2544" s="14"/>
    </row>
    <row r="2545" spans="1:74" x14ac:dyDescent="0.25">
      <c r="A2545" s="4" t="str">
        <f t="shared" si="1961"/>
        <v/>
      </c>
      <c r="B2545" s="4" t="str">
        <f t="shared" si="1962"/>
        <v>PCS</v>
      </c>
      <c r="C2545" s="4" t="str">
        <f t="shared" si="1963"/>
        <v/>
      </c>
      <c r="D2545" s="4" t="str">
        <f t="shared" si="1964"/>
        <v/>
      </c>
      <c r="E2545" s="4" t="str">
        <f t="shared" si="1965"/>
        <v/>
      </c>
      <c r="F2545" s="4" t="str">
        <f t="shared" si="1966"/>
        <v>RTG</v>
      </c>
      <c r="G2545" s="4" t="str">
        <f t="shared" si="1967"/>
        <v/>
      </c>
      <c r="H2545" s="4" t="str">
        <f t="shared" si="1968"/>
        <v/>
      </c>
      <c r="I2545" s="4" t="str">
        <f t="shared" si="1969"/>
        <v/>
      </c>
      <c r="J2545" s="4" t="str">
        <f t="shared" si="1970"/>
        <v/>
      </c>
      <c r="K2545" s="4" t="str">
        <f t="shared" si="1971"/>
        <v/>
      </c>
      <c r="L2545" s="4" t="str">
        <f t="shared" si="1972"/>
        <v/>
      </c>
      <c r="M2545" s="4" t="str">
        <f t="shared" si="1973"/>
        <v/>
      </c>
      <c r="N2545" s="4" t="str">
        <f t="shared" si="1974"/>
        <v/>
      </c>
      <c r="O2545" s="4" t="str">
        <f t="shared" si="1975"/>
        <v/>
      </c>
      <c r="P2545" s="4" t="str">
        <f t="shared" si="1976"/>
        <v/>
      </c>
      <c r="Q2545" s="4" t="str">
        <f t="shared" si="1977"/>
        <v/>
      </c>
      <c r="R2545" s="4" t="str">
        <f t="shared" si="1978"/>
        <v/>
      </c>
      <c r="S2545" s="4" t="str">
        <f t="shared" si="1979"/>
        <v/>
      </c>
      <c r="T2545" s="4" t="str">
        <f t="shared" si="1980"/>
        <v/>
      </c>
      <c r="U2545" s="4" t="str">
        <f t="shared" si="1981"/>
        <v/>
      </c>
      <c r="V2545" s="4" t="str">
        <f t="shared" si="1982"/>
        <v/>
      </c>
      <c r="W2545" s="4" t="str">
        <f t="shared" si="1983"/>
        <v/>
      </c>
      <c r="X2545" s="4" t="str">
        <f t="shared" si="1984"/>
        <v/>
      </c>
      <c r="Y2545" s="4">
        <f t="shared" si="1985"/>
        <v>6</v>
      </c>
      <c r="Z2545" s="4" t="str">
        <f t="shared" si="1986"/>
        <v>-</v>
      </c>
      <c r="AA2545" s="4" t="str">
        <f t="shared" si="1987"/>
        <v>/</v>
      </c>
      <c r="AB2545" s="4" t="str">
        <f t="shared" si="1988"/>
        <v/>
      </c>
      <c r="AC2545" s="4" t="str">
        <f t="shared" si="1989"/>
        <v/>
      </c>
      <c r="AD2545" s="4" t="str">
        <f t="shared" si="1990"/>
        <v/>
      </c>
      <c r="AE2545" s="4" t="str">
        <f t="shared" si="1991"/>
        <v/>
      </c>
      <c r="AF2545" s="4" t="str" cm="1">
        <f t="array" aca="1" ref="AF2545" ca="1">LEFT(AS2545,MATCH(FALSE,ISNUMBER(MID(AS2545,ROW(INDIRECT("1:"&amp;LEN(AS2545)+1)), 1) *1),0) -1)</f>
        <v>10</v>
      </c>
      <c r="AG2545" s="4">
        <f t="shared" si="1992"/>
        <v>9</v>
      </c>
      <c r="AH2545" s="4">
        <f t="shared" si="1993"/>
        <v>26</v>
      </c>
      <c r="AI2545" s="4">
        <f t="shared" si="1994"/>
        <v>17</v>
      </c>
      <c r="AJ2545" s="4" t="str">
        <f t="shared" si="1995"/>
        <v>/RTG</v>
      </c>
      <c r="AK2545" s="4" t="str">
        <f t="shared" si="1996"/>
        <v>S/RTG</v>
      </c>
      <c r="AL2545" s="4" t="str" cm="1">
        <f t="array" ref="AL2545">LEFT(AS2545,SUM(LEN(AS2545)-LEN(SUBSTITUTE(AS2545,{"0";"1";"2";"3";"4";"5";"6";"7";"8";"9"},""))))</f>
        <v>10</v>
      </c>
      <c r="AM2545" s="4">
        <f t="shared" si="2000"/>
        <v>13</v>
      </c>
      <c r="AN2545" s="4" t="b">
        <f t="shared" si="2010"/>
        <v>1</v>
      </c>
      <c r="AO2545" s="4" t="str">
        <f t="shared" si="2009"/>
        <v>RTG</v>
      </c>
      <c r="AP2545" s="4" t="b">
        <f t="shared" si="2001"/>
        <v>0</v>
      </c>
      <c r="AQ2545" s="4" t="b">
        <f t="shared" si="1997"/>
        <v>0</v>
      </c>
      <c r="AR2545" s="5" t="str">
        <f t="shared" si="1998"/>
        <v>SAJIKU SAYUR SUP</v>
      </c>
      <c r="AS2545" s="4" t="str">
        <f t="shared" si="1999"/>
        <v>10PCS/RTG</v>
      </c>
      <c r="AT2545" t="s">
        <v>3477</v>
      </c>
      <c r="AU2545" s="1" t="s">
        <v>3478</v>
      </c>
      <c r="AV2545" s="33" t="str">
        <f t="shared" ca="1" si="2002"/>
        <v/>
      </c>
      <c r="AW2545">
        <v>17000</v>
      </c>
      <c r="AX2545">
        <v>17000</v>
      </c>
      <c r="AY2545">
        <v>16100</v>
      </c>
      <c r="AZ2545" t="str">
        <f t="shared" si="2008"/>
        <v>8992770154026</v>
      </c>
      <c r="BA2545" t="str">
        <f t="shared" si="2003"/>
        <v>SAJIKU SAYUR SUP</v>
      </c>
      <c r="BB2545" t="s">
        <v>4417</v>
      </c>
      <c r="BC2545" t="s">
        <v>4417</v>
      </c>
      <c r="BD2545" s="1"/>
      <c r="BF2545" s="9"/>
      <c r="BG2545" s="20"/>
      <c r="BH2545" s="13"/>
      <c r="BI2545" s="15"/>
      <c r="BL2545" s="13"/>
      <c r="BM2545" s="1"/>
      <c r="BP2545" s="1"/>
      <c r="BQ2545" s="1"/>
      <c r="BT2545" s="13"/>
      <c r="BU2545" s="15"/>
      <c r="BV2545" s="14"/>
    </row>
    <row r="2546" spans="1:74" x14ac:dyDescent="0.25">
      <c r="A2546" s="4" t="str">
        <f t="shared" si="1961"/>
        <v/>
      </c>
      <c r="B2546" s="4" t="str">
        <f t="shared" si="1962"/>
        <v>PCS</v>
      </c>
      <c r="C2546" s="4" t="str">
        <f t="shared" si="1963"/>
        <v/>
      </c>
      <c r="D2546" s="4" t="str">
        <f t="shared" si="1964"/>
        <v/>
      </c>
      <c r="E2546" s="4" t="str">
        <f t="shared" si="1965"/>
        <v/>
      </c>
      <c r="F2546" s="4" t="str">
        <f t="shared" si="1966"/>
        <v>RTG</v>
      </c>
      <c r="G2546" s="4" t="str">
        <f t="shared" si="1967"/>
        <v/>
      </c>
      <c r="H2546" s="4" t="str">
        <f t="shared" si="1968"/>
        <v/>
      </c>
      <c r="I2546" s="4" t="str">
        <f t="shared" si="1969"/>
        <v/>
      </c>
      <c r="J2546" s="4" t="str">
        <f t="shared" si="1970"/>
        <v/>
      </c>
      <c r="K2546" s="4" t="str">
        <f t="shared" si="1971"/>
        <v/>
      </c>
      <c r="L2546" s="4" t="str">
        <f t="shared" si="1972"/>
        <v/>
      </c>
      <c r="M2546" s="4" t="str">
        <f t="shared" si="1973"/>
        <v/>
      </c>
      <c r="N2546" s="4" t="str">
        <f t="shared" si="1974"/>
        <v/>
      </c>
      <c r="O2546" s="4" t="str">
        <f t="shared" si="1975"/>
        <v/>
      </c>
      <c r="P2546" s="4" t="str">
        <f t="shared" si="1976"/>
        <v/>
      </c>
      <c r="Q2546" s="4" t="str">
        <f t="shared" si="1977"/>
        <v/>
      </c>
      <c r="R2546" s="4" t="str">
        <f t="shared" si="1978"/>
        <v/>
      </c>
      <c r="S2546" s="4" t="str">
        <f t="shared" si="1979"/>
   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 <v/>
      </c>
      <c r="W2546" s="4" t="str">
        <f t="shared" si="1983"/>
        <v/>
      </c>
      <c r="X2546" s="4" t="str">
        <f t="shared" si="1984"/>
        <v/>
      </c>
      <c r="Y2546" s="4">
        <f t="shared" si="1985"/>
        <v>6</v>
      </c>
      <c r="Z2546" s="4" t="str">
        <f t="shared" si="1986"/>
        <v>-</v>
      </c>
      <c r="AA2546" s="4" t="str">
        <f t="shared" si="1987"/>
        <v>/</v>
      </c>
      <c r="AB2546" s="4" t="str">
        <f t="shared" si="1988"/>
        <v/>
      </c>
      <c r="AC2546" s="4" t="str">
        <f t="shared" si="1989"/>
        <v/>
      </c>
      <c r="AD2546" s="4" t="str">
        <f t="shared" si="1990"/>
        <v/>
      </c>
      <c r="AE2546" s="4" t="str">
        <f t="shared" si="1991"/>
        <v/>
      </c>
      <c r="AF2546" s="4" t="str" cm="1">
        <f t="array" aca="1" ref="AF2546" ca="1">LEFT(AS2546,MATCH(FALSE,ISNUMBER(MID(AS2546,ROW(INDIRECT("1:"&amp;LEN(AS2546)+1)), 1) *1),0) -1)</f>
        <v>10</v>
      </c>
      <c r="AG2546" s="4">
        <f t="shared" si="1992"/>
        <v>9</v>
      </c>
      <c r="AH2546" s="4">
        <f t="shared" si="1993"/>
        <v>26</v>
      </c>
      <c r="AI2546" s="4">
        <f t="shared" si="1994"/>
        <v>17</v>
      </c>
      <c r="AJ2546" s="4" t="str">
        <f t="shared" si="1995"/>
        <v>/RTG</v>
      </c>
      <c r="AK2546" s="4" t="str">
        <f t="shared" si="1996"/>
        <v>S/RTG</v>
      </c>
      <c r="AL2546" s="4" t="str" cm="1">
        <f t="array" ref="AL2546">LEFT(AS2546,SUM(LEN(AS2546)-LEN(SUBSTITUTE(AS2546,{"0";"1";"2";"3";"4";"5";"6";"7";"8";"9"},""))))</f>
        <v>10</v>
      </c>
      <c r="AM2546" s="4">
        <f t="shared" si="2000"/>
        <v>13</v>
      </c>
      <c r="AN2546" s="4" t="b">
        <f t="shared" si="2010"/>
        <v>1</v>
      </c>
      <c r="AO2546" s="4" t="str">
        <f t="shared" si="2009"/>
        <v>RTG</v>
      </c>
      <c r="AP2546" s="4" t="b">
        <f t="shared" si="2001"/>
        <v>0</v>
      </c>
      <c r="AQ2546" s="4" t="b">
        <f t="shared" si="1997"/>
        <v>0</v>
      </c>
      <c r="AR2546" s="5" t="str">
        <f t="shared" si="1998"/>
        <v>SAJIKU SOTO AYAM</v>
      </c>
      <c r="AS2546" s="4" t="str">
        <f t="shared" si="1999"/>
        <v>10PCS/RTG</v>
      </c>
      <c r="AT2546" t="s">
        <v>3479</v>
      </c>
      <c r="AU2546" s="1" t="s">
        <v>3480</v>
      </c>
      <c r="AV2546" s="33" t="str">
        <f t="shared" ca="1" si="2002"/>
        <v/>
      </c>
      <c r="AW2546">
        <v>17000</v>
      </c>
      <c r="AX2546">
        <v>17000</v>
      </c>
      <c r="AY2546">
        <v>16100</v>
      </c>
      <c r="AZ2546" t="str">
        <f t="shared" si="2008"/>
        <v>8992770084040</v>
      </c>
      <c r="BA2546" t="str">
        <f t="shared" si="2003"/>
        <v>SAJIKU SOTO AYAM</v>
      </c>
      <c r="BB2546" t="s">
        <v>4417</v>
      </c>
      <c r="BC2546" t="s">
        <v>4417</v>
      </c>
      <c r="BD2546" s="1"/>
      <c r="BF2546" s="9"/>
      <c r="BG2546" s="20"/>
      <c r="BH2546" s="13"/>
      <c r="BI2546" s="15"/>
      <c r="BL2546" s="13"/>
      <c r="BM2546" s="1"/>
      <c r="BP2546" s="1"/>
      <c r="BQ2546" s="1"/>
      <c r="BT2546" s="13"/>
      <c r="BU2546" s="15"/>
      <c r="BV2546" s="14"/>
    </row>
    <row r="2547" spans="1:74" x14ac:dyDescent="0.25">
      <c r="A2547" s="4" t="str">
        <f t="shared" si="1961"/>
        <v/>
      </c>
      <c r="B2547" s="4" t="str">
        <f t="shared" si="1962"/>
        <v>PCS</v>
      </c>
      <c r="C2547" s="4" t="str">
        <f t="shared" si="1963"/>
        <v/>
      </c>
      <c r="D2547" s="4" t="str">
        <f t="shared" si="1964"/>
        <v/>
      </c>
      <c r="E2547" s="4" t="str">
        <f t="shared" si="1965"/>
        <v/>
      </c>
      <c r="F2547" s="4" t="str">
        <f t="shared" si="1966"/>
        <v>RTG</v>
      </c>
      <c r="G2547" s="4" t="str">
        <f t="shared" si="1967"/>
        <v/>
      </c>
      <c r="H2547" s="4" t="str">
        <f t="shared" si="1968"/>
        <v/>
      </c>
      <c r="I2547" s="4" t="str">
        <f t="shared" si="1969"/>
        <v/>
      </c>
      <c r="J2547" s="4" t="str">
        <f t="shared" si="1970"/>
        <v/>
      </c>
      <c r="K2547" s="4" t="str">
        <f t="shared" si="1971"/>
        <v/>
      </c>
      <c r="L2547" s="4" t="str">
        <f t="shared" si="1972"/>
        <v/>
      </c>
      <c r="M2547" s="4" t="str">
        <f t="shared" si="1973"/>
        <v/>
      </c>
      <c r="N2547" s="4" t="str">
        <f t="shared" si="1974"/>
        <v>BAG</v>
      </c>
      <c r="O2547" s="4" t="str">
        <f t="shared" si="1975"/>
        <v/>
      </c>
      <c r="P2547" s="4" t="str">
        <f t="shared" si="1976"/>
        <v/>
      </c>
      <c r="Q2547" s="4" t="str">
        <f t="shared" si="1977"/>
        <v/>
      </c>
      <c r="R2547" s="4" t="str">
        <f t="shared" si="1978"/>
        <v/>
      </c>
      <c r="S2547" s="4" t="str">
        <f t="shared" si="1979"/>
        <v/>
      </c>
      <c r="T2547" s="4" t="str">
        <f t="shared" si="1980"/>
        <v/>
      </c>
      <c r="U2547" s="4" t="str">
        <f t="shared" si="1981"/>
        <v/>
      </c>
      <c r="V2547" s="4" t="str">
        <f t="shared" si="1982"/>
        <v/>
      </c>
      <c r="W2547" s="4" t="str">
        <f t="shared" si="1983"/>
        <v/>
      </c>
      <c r="X2547" s="4" t="str">
        <f t="shared" si="1984"/>
        <v/>
      </c>
      <c r="Y2547" s="4">
        <f t="shared" si="1985"/>
        <v>9</v>
      </c>
      <c r="Z2547" s="4" t="str">
        <f t="shared" si="1986"/>
        <v>-</v>
      </c>
      <c r="AA2547" s="4" t="str">
        <f t="shared" si="1987"/>
        <v>/</v>
      </c>
      <c r="AB2547" s="4" t="str">
        <f t="shared" si="1988"/>
        <v/>
      </c>
      <c r="AC2547" s="4" t="str">
        <f t="shared" si="1989"/>
        <v/>
      </c>
      <c r="AD2547" s="4" t="str">
        <f t="shared" si="1990"/>
        <v/>
      </c>
      <c r="AE2547" s="4" t="str">
        <f t="shared" si="1991"/>
        <v/>
      </c>
      <c r="AF2547" s="4" t="str" cm="1">
        <f t="array" aca="1" ref="AF2547" ca="1">LEFT(AS2547,MATCH(FALSE,ISNUMBER(MID(AS2547,ROW(INDIRECT("1:"&amp;LEN(AS2547)+1)), 1) *1),0) -1)</f>
        <v>10</v>
      </c>
      <c r="AG2547" s="4">
        <f t="shared" si="1992"/>
        <v>9</v>
      </c>
      <c r="AH2547" s="4">
        <f t="shared" si="1993"/>
        <v>33</v>
      </c>
      <c r="AI2547" s="4">
        <f t="shared" si="1994"/>
        <v>24</v>
      </c>
      <c r="AJ2547" s="4" t="str">
        <f t="shared" si="1995"/>
        <v>/RTG</v>
      </c>
      <c r="AK2547" s="4" t="str">
        <f t="shared" si="1996"/>
        <v>S/RTG</v>
      </c>
      <c r="AL2547" s="4" t="str" cm="1">
        <f t="array" ref="AL2547">LEFT(AS2547,SUM(LEN(AS2547)-LEN(SUBSTITUTE(AS2547,{"0";"1";"2";"3";"4";"5";"6";"7";"8";"9"},""))))</f>
        <v>10</v>
      </c>
      <c r="AM2547" s="4">
        <f t="shared" si="2000"/>
        <v>13</v>
      </c>
      <c r="AN2547" s="4" t="b">
        <f t="shared" si="2010"/>
        <v>1</v>
      </c>
      <c r="AO2547" s="4" t="str">
        <f t="shared" si="2009"/>
        <v>RTG</v>
      </c>
      <c r="AP2547" s="4" t="b">
        <f t="shared" si="2001"/>
        <v>0</v>
      </c>
      <c r="AQ2547" s="4" t="b">
        <f t="shared" si="1997"/>
        <v>0</v>
      </c>
      <c r="AR2547" s="5" t="str">
        <f t="shared" si="1998"/>
        <v>SAJIKU TEPUNG SERBAGUNA</v>
      </c>
      <c r="AS2547" s="4" t="str">
        <f t="shared" si="1999"/>
        <v>10PCS/RTG</v>
      </c>
      <c r="AT2547" t="s">
        <v>3481</v>
      </c>
      <c r="AU2547" s="1" t="s">
        <v>3482</v>
      </c>
      <c r="AV2547" s="33" t="str">
        <f t="shared" ca="1" si="2002"/>
        <v/>
      </c>
      <c r="AW2547">
        <v>13000</v>
      </c>
      <c r="AX2547">
        <v>13000</v>
      </c>
      <c r="AY2547">
        <v>11800</v>
      </c>
      <c r="AZ2547" t="str">
        <f t="shared" si="2008"/>
        <v>8992770061034</v>
      </c>
      <c r="BA2547" t="str">
        <f t="shared" si="2003"/>
        <v>SAJIKU TEPUNG SERBAGUNA</v>
      </c>
      <c r="BB2547" t="s">
        <v>4417</v>
      </c>
      <c r="BC2547" t="s">
        <v>4417</v>
      </c>
      <c r="BD2547" s="1"/>
      <c r="BF2547" s="9"/>
      <c r="BG2547" s="20"/>
      <c r="BH2547" s="13"/>
      <c r="BI2547" s="15"/>
      <c r="BL2547" s="13"/>
      <c r="BM2547" s="1"/>
      <c r="BP2547" s="1"/>
      <c r="BQ2547" s="1"/>
      <c r="BT2547" s="13"/>
      <c r="BU2547" s="15"/>
      <c r="BV2547" s="14"/>
    </row>
    <row r="2548" spans="1:74" x14ac:dyDescent="0.25">
      <c r="A2548" s="4" t="str">
        <f t="shared" si="1961"/>
        <v/>
      </c>
      <c r="B2548" s="4" t="str">
        <f t="shared" si="1962"/>
        <v>PCS</v>
      </c>
      <c r="C2548" s="4" t="str">
        <f t="shared" si="1963"/>
        <v/>
      </c>
      <c r="D2548" s="4" t="str">
        <f t="shared" si="1964"/>
        <v/>
      </c>
      <c r="E2548" s="4" t="str">
        <f t="shared" si="1965"/>
        <v/>
      </c>
      <c r="F2548" s="4" t="str">
        <f t="shared" si="1966"/>
        <v/>
      </c>
      <c r="G2548" s="4" t="str">
        <f t="shared" si="1967"/>
        <v/>
      </c>
      <c r="H2548" s="4" t="str">
        <f t="shared" si="1968"/>
        <v/>
      </c>
      <c r="I2548" s="4" t="str">
        <f t="shared" si="1969"/>
        <v/>
      </c>
      <c r="J2548" s="4" t="str">
        <f t="shared" si="1970"/>
        <v/>
      </c>
      <c r="K2548" s="4" t="str">
        <f t="shared" si="1971"/>
        <v/>
      </c>
      <c r="L2548" s="4" t="str">
        <f t="shared" si="1972"/>
        <v/>
      </c>
      <c r="M2548" s="4" t="str">
        <f t="shared" si="1973"/>
        <v/>
      </c>
      <c r="N2548" s="4" t="str">
        <f t="shared" si="1974"/>
        <v/>
      </c>
      <c r="O2548" s="4" t="str">
        <f t="shared" si="1975"/>
        <v/>
      </c>
      <c r="P2548" s="4" t="str">
        <f t="shared" si="1976"/>
        <v/>
      </c>
      <c r="Q2548" s="4" t="str">
        <f t="shared" si="1977"/>
        <v/>
      </c>
      <c r="R2548" s="4" t="str">
        <f t="shared" si="1978"/>
        <v/>
      </c>
      <c r="S2548" s="4" t="str">
        <f t="shared" si="1979"/>
        <v/>
      </c>
      <c r="T2548" s="4" t="str">
        <f t="shared" si="1980"/>
        <v/>
      </c>
      <c r="U2548" s="4" t="str">
        <f t="shared" si="1981"/>
        <v/>
      </c>
      <c r="V2548" s="4" t="str">
        <f t="shared" si="1982"/>
        <v/>
      </c>
      <c r="W2548" s="4" t="str">
        <f t="shared" si="1983"/>
        <v/>
      </c>
      <c r="X2548" s="4" t="str">
        <f t="shared" si="1984"/>
        <v/>
      </c>
      <c r="Y2548" s="4">
        <f t="shared" si="1985"/>
        <v>3</v>
      </c>
      <c r="Z2548" s="4" t="str">
        <f t="shared" si="1986"/>
        <v>-</v>
      </c>
      <c r="AA2548" s="4" t="str">
        <f t="shared" si="1987"/>
        <v/>
      </c>
      <c r="AB2548" s="4" t="str">
        <f t="shared" si="1988"/>
        <v/>
      </c>
      <c r="AC2548" s="4" t="str">
        <f t="shared" si="1989"/>
        <v/>
      </c>
      <c r="AD2548" s="4" t="str">
        <f t="shared" si="1990"/>
        <v/>
      </c>
      <c r="AE2548" s="4" t="str">
        <f t="shared" si="1991"/>
        <v/>
      </c>
      <c r="AF2548" s="4" t="str" cm="1">
        <f t="array" aca="1" ref="AF2548" ca="1">LEFT(AS2548,MATCH(FALSE,ISNUMBER(MID(AS2548,ROW(INDIRECT("1:"&amp;LEN(AS2548)+1)), 1) *1),0) -1)</f>
        <v>1</v>
      </c>
      <c r="AG2548" s="4">
        <f t="shared" si="1992"/>
        <v>4</v>
      </c>
      <c r="AH2548" s="4">
        <f t="shared" si="1993"/>
        <v>13</v>
      </c>
      <c r="AI2548" s="4">
        <f t="shared" si="1994"/>
        <v>9</v>
      </c>
      <c r="AJ2548" s="4" t="str">
        <f t="shared" si="1995"/>
        <v>1PCS</v>
      </c>
      <c r="AK2548" s="4" t="str">
        <f t="shared" si="1996"/>
        <v>-1PCS</v>
      </c>
      <c r="AL2548" s="4" t="str" cm="1">
        <f t="array" ref="AL2548">LEFT(AS2548,SUM(LEN(AS2548)-LEN(SUBSTITUTE(AS2548,{"0";"1";"2";"3";"4";"5";"6";"7";"8";"9"},""))))</f>
        <v>1</v>
      </c>
      <c r="AM2548" s="4">
        <f t="shared" si="2000"/>
        <v>13</v>
      </c>
      <c r="AN2548" s="4" t="b">
        <f>LEFT(AS2548,1)=AL2548</f>
        <v>1</v>
      </c>
      <c r="AO2548" s="4" t="str">
        <f t="shared" si="2009"/>
        <v>PCS</v>
      </c>
      <c r="AP2548" s="4" t="b">
        <f t="shared" si="2001"/>
        <v>0</v>
      </c>
      <c r="AQ2548" s="4" t="b">
        <f t="shared" si="1997"/>
        <v>0</v>
      </c>
      <c r="AR2548" s="5" t="str">
        <f t="shared" si="1998"/>
        <v>SALONPAS</v>
      </c>
      <c r="AS2548" s="4" t="str">
        <f t="shared" si="1999"/>
        <v>1PCS</v>
      </c>
      <c r="AT2548" t="s">
        <v>3484</v>
      </c>
      <c r="AV2548" s="33" t="str">
        <f t="shared" ca="1" si="2002"/>
        <v/>
      </c>
      <c r="AW2548">
        <v>5000</v>
      </c>
      <c r="AX2548">
        <v>5000</v>
      </c>
      <c r="AY2548">
        <v>5000</v>
      </c>
      <c r="AZ2548" t="str">
        <f t="shared" si="2008"/>
        <v>8000000002548</v>
      </c>
      <c r="BA2548" t="str">
        <f t="shared" si="2003"/>
        <v>SALONPAS</v>
      </c>
      <c r="BB2548" t="s">
        <v>4417</v>
      </c>
      <c r="BC2548" t="s">
        <v>4417</v>
      </c>
      <c r="BD2548" s="1"/>
      <c r="BF2548" s="9"/>
      <c r="BG2548" s="20"/>
      <c r="BH2548" s="13"/>
      <c r="BI2548" s="15"/>
      <c r="BL2548" s="13"/>
      <c r="BM2548" s="1"/>
      <c r="BP2548" s="1"/>
      <c r="BQ2548" s="1"/>
      <c r="BT2548" s="13"/>
      <c r="BU2548" s="15"/>
      <c r="BV2548" s="14"/>
    </row>
    <row r="2549" spans="1:74" x14ac:dyDescent="0.25">
      <c r="A2549" s="4" t="str">
        <f t="shared" si="1961"/>
        <v/>
      </c>
      <c r="B2549" s="4" t="str">
        <f t="shared" si="1962"/>
        <v>PCS</v>
      </c>
      <c r="C2549" s="4" t="str">
        <f t="shared" si="1963"/>
        <v/>
      </c>
      <c r="D2549" s="4" t="str">
        <f t="shared" si="1964"/>
        <v/>
      </c>
      <c r="E2549" s="4" t="str">
        <f t="shared" si="1965"/>
        <v/>
      </c>
      <c r="F2549" s="4" t="str">
        <f t="shared" si="1966"/>
        <v/>
      </c>
      <c r="G2549" s="4" t="str">
        <f t="shared" si="1967"/>
        <v/>
      </c>
      <c r="H2549" s="4" t="str">
        <f t="shared" si="1968"/>
        <v/>
      </c>
      <c r="I2549" s="4" t="str">
        <f t="shared" si="1969"/>
        <v/>
      </c>
      <c r="J2549" s="4" t="str">
        <f t="shared" si="1970"/>
        <v/>
      </c>
      <c r="K2549" s="4" t="str">
        <f t="shared" si="1971"/>
        <v/>
      </c>
      <c r="L2549" s="4" t="str">
        <f t="shared" si="1972"/>
        <v/>
      </c>
      <c r="M2549" s="4" t="str">
        <f t="shared" si="1973"/>
        <v/>
      </c>
      <c r="N2549" s="4" t="str">
        <f t="shared" si="1974"/>
        <v/>
      </c>
      <c r="O2549" s="4" t="str">
        <f t="shared" si="1975"/>
        <v/>
      </c>
      <c r="P2549" s="4" t="str">
        <f t="shared" si="1976"/>
        <v/>
      </c>
      <c r="Q2549" s="4" t="str">
        <f t="shared" si="1977"/>
        <v/>
      </c>
      <c r="R2549" s="4" t="str">
        <f t="shared" si="1978"/>
        <v/>
      </c>
      <c r="S2549" s="4" t="str">
        <f t="shared" si="1979"/>
        <v/>
      </c>
      <c r="T2549" s="4" t="str">
        <f t="shared" si="1980"/>
        <v>PACK</v>
      </c>
      <c r="U2549" s="4" t="str">
        <f t="shared" si="1981"/>
        <v/>
      </c>
      <c r="V2549" s="4" t="str">
        <f t="shared" si="1982"/>
        <v/>
      </c>
      <c r="W2549" s="4" t="str">
        <f t="shared" si="1983"/>
        <v/>
      </c>
      <c r="X2549" s="4" t="str">
        <f t="shared" si="1984"/>
        <v/>
      </c>
      <c r="Y2549" s="4">
        <f t="shared" si="1985"/>
        <v>7</v>
      </c>
      <c r="Z2549" s="4" t="str">
        <f t="shared" si="1986"/>
        <v>-</v>
      </c>
      <c r="AA2549" s="4" t="str">
        <f t="shared" si="1987"/>
        <v>/</v>
      </c>
      <c r="AB2549" s="4" t="str">
        <f t="shared" si="1988"/>
        <v/>
      </c>
      <c r="AC2549" s="4" t="str">
        <f t="shared" si="1989"/>
        <v/>
      </c>
      <c r="AD2549" s="4" t="str">
        <f t="shared" si="1990"/>
        <v/>
      </c>
      <c r="AE2549" s="4" t="str">
        <f t="shared" si="1991"/>
        <v/>
      </c>
      <c r="AF2549" s="4" t="str" cm="1">
        <f t="array" aca="1" ref="AF2549" ca="1">LEFT(AS2549,MATCH(FALSE,ISNUMBER(MID(AS2549,ROW(INDIRECT("1:"&amp;LEN(AS2549)+1)), 1) *1),0) -1)</f>
        <v>10</v>
      </c>
      <c r="AG2549" s="4">
        <f t="shared" si="1992"/>
        <v>10</v>
      </c>
      <c r="AH2549" s="4">
        <f t="shared" si="1993"/>
        <v>21</v>
      </c>
      <c r="AI2549" s="4">
        <f t="shared" si="1994"/>
        <v>11</v>
      </c>
      <c r="AJ2549" s="4" t="str">
        <f t="shared" si="1995"/>
        <v>PACK</v>
      </c>
      <c r="AK2549" s="4" t="str">
        <f t="shared" si="1996"/>
        <v>/PACK</v>
      </c>
      <c r="AL2549" s="4" t="str" cm="1">
        <f t="array" ref="AL2549">LEFT(AS2549,SUM(LEN(AS2549)-LEN(SUBSTITUTE(AS2549,{"0";"1";"2";"3";"4";"5";"6";"7";"8";"9"},""))))</f>
        <v>10</v>
      </c>
      <c r="AM2549" s="4">
        <f t="shared" si="2000"/>
        <v>13</v>
      </c>
      <c r="AN2549" s="4" t="b">
        <f>LEFT(AS2549,2)=AL2549</f>
        <v>1</v>
      </c>
      <c r="AO2549" s="4" t="str">
        <f>RIGHT(AJ2549,4)</f>
        <v>PACK</v>
      </c>
      <c r="AP2549" s="4" t="b">
        <f t="shared" si="2001"/>
        <v>1</v>
      </c>
      <c r="AQ2549" s="4" t="b">
        <f t="shared" si="1997"/>
        <v>0</v>
      </c>
      <c r="AR2549" s="5" t="str">
        <f t="shared" si="1998"/>
        <v>SALTCHEESE</v>
      </c>
      <c r="AS2549" s="4" t="str">
        <f t="shared" si="1999"/>
        <v>10PCS/PACK</v>
      </c>
      <c r="AT2549" t="s">
        <v>3485</v>
      </c>
      <c r="AU2549" s="1" t="s">
        <v>3486</v>
      </c>
      <c r="AV2549" s="33" t="str">
        <f t="shared" si="2002"/>
        <v>XXXX</v>
      </c>
      <c r="AW2549">
        <v>9000</v>
      </c>
      <c r="AX2549">
        <v>9000</v>
      </c>
      <c r="AY2549">
        <v>8400</v>
      </c>
      <c r="AZ2549" t="str">
        <f t="shared" si="2008"/>
        <v>8888166606395</v>
      </c>
      <c r="BA2549" t="str">
        <f t="shared" si="2003"/>
        <v>SALTCHEESE</v>
      </c>
      <c r="BB2549" t="s">
        <v>4417</v>
      </c>
      <c r="BC2549" t="s">
        <v>4417</v>
      </c>
      <c r="BD2549" s="1"/>
      <c r="BF2549" s="9"/>
      <c r="BG2549" s="20"/>
      <c r="BH2549" s="13"/>
      <c r="BI2549" s="15"/>
      <c r="BL2549" s="13"/>
      <c r="BM2549" s="1"/>
      <c r="BP2549" s="1"/>
      <c r="BQ2549" s="1"/>
      <c r="BT2549" s="13"/>
      <c r="BU2549" s="15"/>
      <c r="BV2549" s="14"/>
    </row>
    <row r="2550" spans="1:74" x14ac:dyDescent="0.25">
      <c r="A2550" s="4" t="str">
        <f t="shared" si="1961"/>
        <v/>
      </c>
      <c r="B2550" s="4" t="str">
        <f t="shared" si="1962"/>
        <v/>
      </c>
      <c r="C2550" s="4" t="str">
        <f t="shared" si="1963"/>
        <v/>
      </c>
      <c r="D2550" s="4" t="str">
        <f t="shared" si="1964"/>
        <v/>
      </c>
      <c r="E2550" s="4" t="str">
        <f t="shared" si="1965"/>
        <v/>
      </c>
      <c r="F2550" s="4" t="str">
        <f t="shared" si="1966"/>
        <v/>
      </c>
      <c r="G2550" s="4" t="str">
        <f t="shared" si="1967"/>
        <v/>
      </c>
      <c r="H2550" s="4" t="str">
        <f t="shared" si="1968"/>
        <v/>
      </c>
      <c r="I2550" s="4" t="str">
        <f t="shared" si="1969"/>
        <v/>
      </c>
      <c r="J2550" s="4" t="str">
        <f t="shared" si="1970"/>
        <v/>
      </c>
      <c r="K2550" s="4" t="str">
        <f t="shared" si="1971"/>
        <v/>
      </c>
      <c r="L2550" s="4" t="str">
        <f t="shared" si="1972"/>
        <v/>
      </c>
      <c r="M2550" s="4" t="str">
        <f t="shared" si="1973"/>
        <v/>
      </c>
      <c r="N2550" s="4" t="str">
        <f t="shared" si="1974"/>
        <v/>
      </c>
      <c r="O2550" s="4" t="str">
        <f t="shared" si="1975"/>
        <v>DUS</v>
      </c>
      <c r="P2550" s="4" t="str">
        <f t="shared" si="1976"/>
        <v/>
      </c>
      <c r="Q2550" s="4" t="str">
        <f t="shared" si="1977"/>
        <v/>
      </c>
      <c r="R2550" s="4" t="str">
        <f t="shared" si="1978"/>
        <v/>
      </c>
      <c r="S2550" s="4" t="str">
        <f t="shared" si="1979"/>
        <v/>
      </c>
      <c r="T2550" s="4" t="str">
        <f t="shared" si="1980"/>
        <v>PACK</v>
      </c>
      <c r="U2550" s="4" t="str">
        <f t="shared" si="1981"/>
        <v/>
      </c>
      <c r="V2550" s="4" t="str">
        <f t="shared" si="1982"/>
        <v/>
      </c>
      <c r="W2550" s="4" t="str">
        <f t="shared" si="1983"/>
        <v/>
      </c>
      <c r="X2550" s="4" t="str">
        <f t="shared" si="1984"/>
        <v/>
      </c>
      <c r="Y2550" s="4">
        <f t="shared" si="1985"/>
        <v>7</v>
      </c>
      <c r="Z2550" s="4" t="str">
        <f t="shared" si="1986"/>
        <v>-</v>
      </c>
      <c r="AA2550" s="4" t="str">
        <f t="shared" si="1987"/>
        <v>/</v>
      </c>
      <c r="AB2550" s="4" t="str">
        <f t="shared" si="1988"/>
        <v/>
      </c>
      <c r="AC2550" s="4" t="str">
        <f t="shared" si="1989"/>
        <v/>
      </c>
      <c r="AD2550" s="4" t="str">
        <f t="shared" si="1990"/>
        <v/>
      </c>
      <c r="AE2550" s="4" t="str">
        <f t="shared" si="1991"/>
        <v/>
      </c>
      <c r="AF2550" s="4" t="str" cm="1">
        <f t="array" aca="1" ref="AF2550" ca="1">LEFT(AS2550,MATCH(FALSE,ISNUMBER(MID(AS2550,ROW(INDIRECT("1:"&amp;LEN(AS2550)+1)), 1) *1),0) -1)</f>
        <v>12</v>
      </c>
      <c r="AG2550" s="4">
        <f t="shared" si="1992"/>
        <v>10</v>
      </c>
      <c r="AH2550" s="4">
        <f t="shared" si="1993"/>
        <v>21</v>
      </c>
      <c r="AI2550" s="4">
        <f t="shared" si="1994"/>
        <v>11</v>
      </c>
      <c r="AJ2550" s="4" t="str">
        <f t="shared" si="1995"/>
        <v>/DUS</v>
      </c>
      <c r="AK2550" s="4" t="str">
        <f t="shared" si="1996"/>
        <v>K/DUS</v>
      </c>
      <c r="AL2550" s="4" t="str" cm="1">
        <f t="array" ref="AL2550">LEFT(AS2550,SUM(LEN(AS2550)-LEN(SUBSTITUTE(AS2550,{"0";"1";"2";"3";"4";"5";"6";"7";"8";"9"},""))))</f>
        <v>12</v>
      </c>
      <c r="AM2550" s="4">
        <f t="shared" si="2000"/>
        <v>13</v>
      </c>
      <c r="AN2550" s="4" t="b">
        <f>LEFT(AS2550,2)=AL2550</f>
        <v>1</v>
      </c>
      <c r="AO2550" s="4" t="str">
        <f>RIGHT(AJ2550,3)</f>
        <v>DUS</v>
      </c>
      <c r="AP2550" s="4" t="b">
        <f t="shared" si="2001"/>
        <v>1</v>
      </c>
      <c r="AQ2550" s="4" t="b">
        <f t="shared" si="1997"/>
        <v>0</v>
      </c>
      <c r="AR2550" s="5" t="str">
        <f t="shared" si="1998"/>
        <v>SALTCHEESE</v>
      </c>
      <c r="AS2550" s="4" t="str">
        <f t="shared" si="1999"/>
        <v>12PACK/DUS</v>
      </c>
      <c r="AT2550" t="s">
        <v>3487</v>
      </c>
      <c r="AV2550" s="33" t="b">
        <f t="shared" ca="1" si="2002"/>
        <v>1</v>
      </c>
      <c r="AW2550">
        <v>102000</v>
      </c>
      <c r="AX2550">
        <v>102000</v>
      </c>
      <c r="AY2550">
        <v>100000</v>
      </c>
      <c r="AZ2550" t="str">
        <f t="shared" si="2008"/>
        <v>8000000002550</v>
      </c>
      <c r="BA2550" t="str">
        <f t="shared" si="2003"/>
        <v>SALTCHEESE</v>
      </c>
      <c r="BB2550" t="s">
        <v>4417</v>
      </c>
      <c r="BC2550" t="s">
        <v>4417</v>
      </c>
      <c r="BD2550" s="1"/>
      <c r="BF2550" s="9"/>
      <c r="BG2550" s="20"/>
      <c r="BH2550" s="13"/>
      <c r="BI2550" s="15"/>
      <c r="BL2550" s="13"/>
      <c r="BM2550" s="1"/>
      <c r="BP2550" s="1"/>
      <c r="BQ2550" s="1"/>
      <c r="BT2550" s="13"/>
      <c r="BU2550" s="15"/>
      <c r="BV2550" s="14"/>
    </row>
    <row r="2551" spans="1:74" x14ac:dyDescent="0.25">
      <c r="A2551" s="4" t="str">
        <f t="shared" si="1961"/>
        <v/>
      </c>
      <c r="B2551" s="4" t="str">
        <f t="shared" si="1962"/>
        <v/>
      </c>
      <c r="C2551" s="4" t="str">
        <f t="shared" si="1963"/>
        <v/>
      </c>
      <c r="D2551" s="4" t="str">
        <f t="shared" si="1964"/>
        <v/>
      </c>
      <c r="E2551" s="4" t="str">
        <f t="shared" si="1965"/>
        <v/>
      </c>
      <c r="F2551" s="4" t="str">
        <f t="shared" si="1966"/>
        <v/>
      </c>
      <c r="G2551" s="4" t="str">
        <f t="shared" si="1967"/>
        <v/>
      </c>
      <c r="H2551" s="4" t="str">
        <f t="shared" si="1968"/>
        <v/>
      </c>
      <c r="I2551" s="4" t="str">
        <f t="shared" si="1969"/>
        <v/>
      </c>
      <c r="J2551" s="4" t="str">
        <f t="shared" si="1970"/>
        <v/>
      </c>
      <c r="K2551" s="4" t="str">
        <f t="shared" si="1971"/>
        <v/>
      </c>
      <c r="L2551" s="4" t="str">
        <f t="shared" si="1972"/>
        <v/>
      </c>
      <c r="M2551" s="4" t="str">
        <f t="shared" si="1973"/>
        <v/>
      </c>
      <c r="N2551" s="4" t="str">
        <f t="shared" si="1974"/>
        <v/>
      </c>
      <c r="O2551" s="4" t="str">
        <f t="shared" si="1975"/>
        <v/>
      </c>
      <c r="P2551" s="4" t="str">
        <f t="shared" si="1976"/>
        <v/>
      </c>
      <c r="Q2551" s="4" t="str">
        <f t="shared" si="1977"/>
        <v/>
      </c>
      <c r="R2551" s="4" t="str">
        <f t="shared" si="1978"/>
        <v/>
      </c>
      <c r="S2551" s="4" t="str">
        <f t="shared" si="1979"/>
        <v/>
      </c>
      <c r="T2551" s="4" t="str">
        <f t="shared" si="1980"/>
        <v>PACK</v>
      </c>
      <c r="U2551" s="4" t="str">
        <f t="shared" si="1981"/>
        <v/>
      </c>
      <c r="V2551" s="4" t="str">
        <f t="shared" si="1982"/>
        <v/>
      </c>
      <c r="W2551" s="4" t="str">
        <f t="shared" si="1983"/>
        <v/>
      </c>
      <c r="X2551" s="4" t="str">
        <f t="shared" si="1984"/>
        <v/>
      </c>
      <c r="Y2551" s="4">
        <f t="shared" si="1985"/>
        <v>4</v>
      </c>
      <c r="Z2551" s="4" t="str">
        <f t="shared" si="1986"/>
        <v>-</v>
      </c>
      <c r="AA2551" s="4" t="str">
        <f t="shared" si="1987"/>
        <v/>
      </c>
      <c r="AB2551" s="4" t="str">
        <f t="shared" si="1988"/>
        <v/>
      </c>
      <c r="AC2551" s="4" t="str">
        <f t="shared" si="1989"/>
        <v/>
      </c>
      <c r="AD2551" s="4" t="str">
        <f t="shared" si="1990"/>
        <v/>
      </c>
      <c r="AE2551" s="4" t="str">
        <f t="shared" si="1991"/>
        <v/>
      </c>
      <c r="AF2551" s="4" t="str" cm="1">
        <f t="array" aca="1" ref="AF2551" ca="1">LEFT(AS2551,MATCH(FALSE,ISNUMBER(MID(AS2551,ROW(INDIRECT("1:"&amp;LEN(AS2551)+1)), 1) *1),0) -1)</f>
        <v>1</v>
      </c>
      <c r="AG2551" s="4">
        <f t="shared" si="1992"/>
        <v>5</v>
      </c>
      <c r="AH2551" s="4">
        <f t="shared" si="1993"/>
        <v>26</v>
      </c>
      <c r="AI2551" s="4">
        <f t="shared" si="1994"/>
        <v>21</v>
      </c>
      <c r="AJ2551" s="4" t="str">
        <f t="shared" si="1995"/>
        <v>PACK</v>
      </c>
      <c r="AK2551" s="4" t="str">
        <f t="shared" si="1996"/>
        <v>1PACK</v>
      </c>
      <c r="AL2551" s="4" t="str" cm="1">
        <f t="array" ref="AL2551">LEFT(AS2551,SUM(LEN(AS2551)-LEN(SUBSTITUTE(AS2551,{"0";"1";"2";"3";"4";"5";"6";"7";"8";"9"},""))))</f>
        <v>1</v>
      </c>
      <c r="AM2551" s="4">
        <f t="shared" si="2000"/>
        <v>13</v>
      </c>
      <c r="AN2551" s="4" t="b">
        <f>LEFT(AS2551,1)=AL2551</f>
        <v>1</v>
      </c>
      <c r="AO2551" s="4" t="str">
        <f>RIGHT(AJ2551,4)</f>
        <v>PACK</v>
      </c>
      <c r="AP2551" s="4" t="b">
        <f t="shared" si="2001"/>
        <v>0</v>
      </c>
      <c r="AQ2551" s="4" t="b">
        <f t="shared" si="1997"/>
        <v>0</v>
      </c>
      <c r="AR2551" s="5" t="str">
        <f t="shared" si="1998"/>
        <v>SAMBAL ASLI NASIONAL</v>
      </c>
      <c r="AS2551" s="4" t="str">
        <f t="shared" si="1999"/>
        <v>1PACK</v>
      </c>
      <c r="AT2551" t="s">
        <v>3488</v>
      </c>
      <c r="AV2551" s="33" t="str">
        <f t="shared" ca="1" si="2002"/>
        <v/>
      </c>
      <c r="AW2551">
        <v>5000</v>
      </c>
      <c r="AX2551">
        <v>5000</v>
      </c>
      <c r="AY2551">
        <v>4040</v>
      </c>
      <c r="AZ2551" t="str">
        <f t="shared" si="2008"/>
        <v>8000000002551</v>
      </c>
      <c r="BA2551" t="str">
        <f t="shared" si="2003"/>
        <v>SAMBAL ASLI NASIONAL</v>
      </c>
      <c r="BB2551" t="s">
        <v>4417</v>
      </c>
      <c r="BC2551" t="s">
        <v>4417</v>
      </c>
      <c r="BD2551" s="1"/>
      <c r="BF2551" s="9"/>
      <c r="BG2551" s="20"/>
      <c r="BH2551" s="13"/>
      <c r="BI2551" s="15"/>
      <c r="BL2551" s="13"/>
      <c r="BM2551" s="1"/>
      <c r="BP2551" s="1"/>
      <c r="BQ2551" s="1"/>
      <c r="BT2551" s="13"/>
      <c r="BU2551" s="15"/>
      <c r="BV2551" s="14"/>
    </row>
    <row r="2552" spans="1:74" x14ac:dyDescent="0.25">
      <c r="A2552" s="4" t="str">
        <f t="shared" si="1961"/>
        <v/>
      </c>
      <c r="B2552" s="4" t="str">
        <f t="shared" si="1962"/>
        <v/>
      </c>
      <c r="C2552" s="4" t="str">
        <f t="shared" si="1963"/>
        <v/>
      </c>
      <c r="D2552" s="4" t="str">
        <f t="shared" si="1964"/>
        <v/>
      </c>
      <c r="E2552" s="4" t="str">
        <f t="shared" si="1965"/>
        <v/>
      </c>
      <c r="F2552" s="4" t="str">
        <f t="shared" si="1966"/>
        <v>RTG</v>
      </c>
      <c r="G2552" s="4" t="str">
        <f t="shared" si="1967"/>
        <v/>
      </c>
      <c r="H2552" s="4" t="str">
        <f t="shared" si="1968"/>
        <v/>
      </c>
      <c r="I2552" s="4" t="str">
        <f t="shared" si="1969"/>
        <v/>
      </c>
      <c r="J2552" s="4" t="str">
        <f t="shared" si="1970"/>
        <v/>
      </c>
      <c r="K2552" s="4" t="str">
        <f t="shared" si="1971"/>
        <v/>
      </c>
      <c r="L2552" s="4" t="str">
        <f t="shared" si="1972"/>
        <v/>
      </c>
      <c r="M2552" s="4" t="str">
        <f t="shared" si="1973"/>
        <v/>
      </c>
      <c r="N2552" s="4" t="str">
        <f t="shared" si="1974"/>
        <v/>
      </c>
      <c r="O2552" s="4" t="str">
        <f t="shared" si="1975"/>
        <v/>
      </c>
      <c r="P2552" s="4" t="str">
        <f t="shared" si="1976"/>
        <v/>
      </c>
      <c r="Q2552" s="4" t="str">
        <f t="shared" si="1977"/>
        <v/>
      </c>
      <c r="R2552" s="4" t="str">
        <f t="shared" si="1978"/>
        <v/>
      </c>
      <c r="S2552" s="4" t="str">
        <f t="shared" si="1979"/>
        <v/>
      </c>
      <c r="T2552" s="4" t="str">
        <f t="shared" si="1980"/>
        <v/>
      </c>
      <c r="U2552" s="4" t="str">
        <f t="shared" si="1981"/>
        <v/>
      </c>
      <c r="V2552" s="4" t="str">
        <f t="shared" si="1982"/>
        <v/>
      </c>
      <c r="W2552" s="4" t="str">
        <f t="shared" si="1983"/>
        <v/>
      </c>
      <c r="X2552" s="4" t="str">
        <f t="shared" si="1984"/>
        <v/>
      </c>
      <c r="Y2552" s="4">
        <f t="shared" si="1985"/>
        <v>3</v>
      </c>
      <c r="Z2552" s="4" t="str">
        <f t="shared" si="1986"/>
        <v>-</v>
      </c>
      <c r="AA2552" s="4" t="str">
        <f t="shared" si="1987"/>
        <v/>
      </c>
      <c r="AB2552" s="4" t="str">
        <f t="shared" si="1988"/>
        <v/>
      </c>
      <c r="AC2552" s="4" t="str">
        <f t="shared" si="1989"/>
        <v/>
      </c>
      <c r="AD2552" s="4" t="str">
        <f t="shared" si="1990"/>
        <v/>
      </c>
      <c r="AE2552" s="4" t="str">
        <f t="shared" si="1991"/>
        <v/>
      </c>
      <c r="AF2552" s="4" t="str" cm="1">
        <f t="array" aca="1" ref="AF2552" ca="1">LEFT(AS2552,MATCH(FALSE,ISNUMBER(MID(AS2552,ROW(INDIRECT("1:"&amp;LEN(AS2552)+1)), 1) *1),0) -1)</f>
        <v>1</v>
      </c>
      <c r="AG2552" s="4">
        <f t="shared" si="1992"/>
        <v>4</v>
      </c>
      <c r="AH2552" s="4">
        <f t="shared" si="1993"/>
        <v>25</v>
      </c>
      <c r="AI2552" s="4">
        <f t="shared" si="1994"/>
        <v>21</v>
      </c>
      <c r="AJ2552" s="4" t="str">
        <f t="shared" si="1995"/>
        <v>1RTG</v>
      </c>
      <c r="AK2552" s="4" t="str">
        <f t="shared" si="1996"/>
        <v>-1RTG</v>
      </c>
      <c r="AL2552" s="4" t="str" cm="1">
        <f t="array" ref="AL2552">LEFT(AS2552,SUM(LEN(AS2552)-LEN(SUBSTITUTE(AS2552,{"0";"1";"2";"3";"4";"5";"6";"7";"8";"9"},""))))</f>
        <v>1</v>
      </c>
      <c r="AM2552" s="4">
        <f t="shared" si="2000"/>
        <v>12</v>
      </c>
      <c r="AN2552" s="4" t="b">
        <f>LEFT(AS2552,1)=AL2552</f>
        <v>1</v>
      </c>
      <c r="AO2552" s="4" t="str">
        <f>RIGHT(AJ2552,3)</f>
        <v>RTG</v>
      </c>
      <c r="AP2552" s="4" t="b">
        <f t="shared" si="2001"/>
        <v>0</v>
      </c>
      <c r="AQ2552" s="4" t="b">
        <f t="shared" si="1997"/>
        <v>0</v>
      </c>
      <c r="AR2552" s="5" t="str">
        <f t="shared" si="1998"/>
        <v>SAMBAL FRIED CHICKEN</v>
      </c>
      <c r="AS2552" s="4" t="str">
        <f t="shared" si="1999"/>
        <v>1RTG</v>
      </c>
      <c r="AT2552" t="s">
        <v>4896</v>
      </c>
      <c r="AU2552" s="1" t="s">
        <v>3986</v>
      </c>
      <c r="AV2552" s="33" t="str">
        <f t="shared" ca="1" si="2002"/>
        <v/>
      </c>
      <c r="AW2552">
        <v>10000</v>
      </c>
      <c r="AX2552">
        <v>10000</v>
      </c>
      <c r="AY2552">
        <v>10000</v>
      </c>
      <c r="AZ2552" t="str">
        <f t="shared" si="2008"/>
        <v>089686405163</v>
      </c>
      <c r="BA2552" t="str">
        <f t="shared" si="2003"/>
        <v>SAMBAL FRIED CHICKEN</v>
      </c>
      <c r="BB2552" t="s">
        <v>4417</v>
      </c>
      <c r="BC2552" t="s">
        <v>4417</v>
      </c>
      <c r="BD2552" s="1"/>
      <c r="BF2552" s="9"/>
      <c r="BG2552" s="20"/>
      <c r="BH2552" s="13"/>
      <c r="BI2552" s="15"/>
      <c r="BL2552" s="13"/>
      <c r="BM2552" s="1"/>
      <c r="BP2552" s="1"/>
      <c r="BQ2552" s="1"/>
      <c r="BT2552" s="13"/>
      <c r="BU2552" s="15"/>
      <c r="BV2552" s="14"/>
    </row>
    <row r="2553" spans="1:74" x14ac:dyDescent="0.25">
      <c r="A2553" s="4" t="str">
        <f t="shared" si="1961"/>
        <v/>
      </c>
      <c r="B2553" s="4" t="str">
        <f t="shared" si="1962"/>
        <v/>
      </c>
      <c r="C2553" s="4" t="str">
        <f t="shared" si="1963"/>
        <v/>
      </c>
      <c r="D2553" s="4" t="str">
        <f t="shared" si="1964"/>
        <v>BTL</v>
      </c>
      <c r="E2553" s="4" t="str">
        <f t="shared" si="1965"/>
        <v/>
      </c>
      <c r="F2553" s="4" t="str">
        <f t="shared" si="1966"/>
        <v/>
      </c>
      <c r="G2553" s="4" t="str">
        <f t="shared" si="1967"/>
        <v/>
      </c>
      <c r="H2553" s="4" t="str">
        <f t="shared" si="1968"/>
        <v/>
      </c>
      <c r="I2553" s="4" t="str">
        <f t="shared" si="1969"/>
        <v/>
      </c>
      <c r="J2553" s="4" t="str">
        <f t="shared" si="1970"/>
        <v/>
      </c>
      <c r="K2553" s="4" t="str">
        <f t="shared" si="1971"/>
        <v/>
      </c>
      <c r="L2553" s="4" t="str">
        <f t="shared" si="1972"/>
        <v/>
      </c>
      <c r="M2553" s="4" t="str">
        <f t="shared" si="1973"/>
        <v/>
      </c>
      <c r="N2553" s="4" t="str">
        <f t="shared" si="1974"/>
        <v/>
      </c>
      <c r="O2553" s="4" t="str">
        <f t="shared" si="1975"/>
        <v/>
      </c>
      <c r="P2553" s="4" t="str">
        <f t="shared" si="1976"/>
        <v/>
      </c>
      <c r="Q2553" s="4" t="str">
        <f t="shared" si="1977"/>
        <v/>
      </c>
      <c r="R2553" s="4" t="str">
        <f t="shared" si="1978"/>
        <v/>
      </c>
      <c r="S2553" s="4" t="str">
        <f t="shared" si="1979"/>
        <v/>
      </c>
      <c r="T2553" s="4" t="str">
        <f t="shared" si="1980"/>
        <v/>
      </c>
      <c r="U2553" s="4" t="str">
        <f t="shared" si="1981"/>
        <v/>
      </c>
      <c r="V2553" s="4" t="str">
        <f t="shared" si="1982"/>
        <v/>
      </c>
      <c r="W2553" s="4" t="str">
        <f t="shared" si="1983"/>
        <v/>
      </c>
      <c r="X2553" s="4" t="str">
        <f t="shared" si="1984"/>
        <v/>
      </c>
      <c r="Y2553" s="4">
        <f t="shared" si="1985"/>
        <v>3</v>
      </c>
      <c r="Z2553" s="4" t="str">
        <f t="shared" si="1986"/>
        <v>-</v>
      </c>
      <c r="AA2553" s="4" t="str">
        <f t="shared" si="1987"/>
        <v/>
      </c>
      <c r="AB2553" s="4" t="str">
        <f t="shared" si="1988"/>
        <v/>
      </c>
      <c r="AC2553" s="4" t="str">
        <f t="shared" si="1989"/>
        <v/>
      </c>
      <c r="AD2553" s="4" t="str">
        <f t="shared" si="1990"/>
        <v/>
      </c>
      <c r="AE2553" s="4" t="str">
        <f t="shared" si="1991"/>
        <v/>
      </c>
      <c r="AF2553" s="4" t="str" cm="1">
        <f t="array" aca="1" ref="AF2553" ca="1">LEFT(AS2553,MATCH(FALSE,ISNUMBER(MID(AS2553,ROW(INDIRECT("1:"&amp;LEN(AS2553)+1)), 1) *1),0) -1)</f>
        <v>1</v>
      </c>
      <c r="AG2553" s="4">
        <f t="shared" si="1992"/>
        <v>4</v>
      </c>
      <c r="AH2553" s="4">
        <f t="shared" si="1993"/>
        <v>28</v>
      </c>
      <c r="AI2553" s="4">
        <f t="shared" si="1994"/>
        <v>24</v>
      </c>
      <c r="AJ2553" s="4" t="str">
        <f t="shared" si="1995"/>
        <v>1BTL</v>
      </c>
      <c r="AK2553" s="4" t="str">
        <f t="shared" si="1996"/>
        <v>-1BTL</v>
      </c>
      <c r="AL2553" s="4" t="str" cm="1">
        <f t="array" ref="AL2553">LEFT(AS2553,SUM(LEN(AS2553)-LEN(SUBSTITUTE(AS2553,{"0";"1";"2";"3";"4";"5";"6";"7";"8";"9"},""))))</f>
        <v>1</v>
      </c>
      <c r="AM2553" s="4">
        <f t="shared" si="2000"/>
        <v>12</v>
      </c>
      <c r="AN2553" s="4" t="b">
        <f>LEFT(AS2553,1)=AL2553</f>
        <v>1</v>
      </c>
      <c r="AO2553" s="4" t="str">
        <f>RIGHT(AJ2553,3)</f>
        <v>BTL</v>
      </c>
      <c r="AP2553" s="4" t="b">
        <f t="shared" si="2001"/>
        <v>0</v>
      </c>
      <c r="AQ2553" s="4" t="b">
        <f t="shared" si="1997"/>
        <v>0</v>
      </c>
      <c r="AR2553" s="5" t="str">
        <f t="shared" si="1998"/>
        <v>SAMBAL INDOFOOD BANGKOK</v>
      </c>
      <c r="AS2553" s="4" t="str">
        <f t="shared" si="1999"/>
        <v>1BTL</v>
      </c>
      <c r="AT2553" t="s">
        <v>3489</v>
      </c>
      <c r="AU2553" s="1" t="s">
        <v>3490</v>
      </c>
      <c r="AV2553" s="33" t="str">
        <f t="shared" ca="1" si="2002"/>
        <v/>
      </c>
      <c r="AW2553">
        <v>7000</v>
      </c>
      <c r="AX2553">
        <v>7500</v>
      </c>
      <c r="AY2553">
        <v>6500</v>
      </c>
      <c r="AZ2553" t="str">
        <f t="shared" si="2008"/>
        <v>089686401011</v>
      </c>
      <c r="BA2553" t="str">
        <f t="shared" si="2003"/>
        <v>SAMBAL INDOFOOD BANGKOK</v>
      </c>
      <c r="BB2553" t="s">
        <v>4417</v>
      </c>
      <c r="BC2553" t="s">
        <v>4417</v>
      </c>
      <c r="BD2553" s="1"/>
      <c r="BF2553" s="9"/>
      <c r="BG2553" s="20"/>
      <c r="BH2553" s="13"/>
      <c r="BI2553" s="15"/>
      <c r="BL2553" s="13"/>
      <c r="BM2553" s="1"/>
      <c r="BP2553" s="1"/>
      <c r="BQ2553" s="1"/>
      <c r="BT2553" s="13"/>
      <c r="BU2553" s="15"/>
      <c r="BV2553" s="14"/>
    </row>
    <row r="2554" spans="1:74" x14ac:dyDescent="0.25">
      <c r="A2554" s="4" t="str">
        <f t="shared" si="1961"/>
        <v/>
      </c>
      <c r="B2554" s="4" t="str">
        <f t="shared" si="1962"/>
        <v/>
      </c>
      <c r="C2554" s="4" t="str">
        <f t="shared" si="1963"/>
        <v/>
      </c>
      <c r="D2554" s="4" t="str">
        <f t="shared" si="1964"/>
        <v/>
      </c>
      <c r="E2554" s="4" t="str">
        <f t="shared" si="1965"/>
        <v>SCT</v>
      </c>
      <c r="F2554" s="4" t="str">
        <f t="shared" si="1966"/>
        <v/>
      </c>
      <c r="G2554" s="4" t="str">
        <f t="shared" si="1967"/>
        <v/>
      </c>
      <c r="H2554" s="4" t="str">
        <f t="shared" si="1968"/>
        <v/>
      </c>
      <c r="I2554" s="4" t="str">
        <f t="shared" si="1969"/>
        <v/>
      </c>
      <c r="J2554" s="4" t="str">
        <f t="shared" si="1970"/>
        <v/>
      </c>
      <c r="K2554" s="4" t="str">
        <f t="shared" si="1971"/>
        <v/>
      </c>
      <c r="L2554" s="4" t="str">
        <f t="shared" si="1972"/>
        <v/>
      </c>
      <c r="M2554" s="4" t="str">
        <f t="shared" si="1973"/>
        <v/>
      </c>
      <c r="N2554" s="4" t="str">
        <f t="shared" si="1974"/>
        <v/>
      </c>
      <c r="O2554" s="4" t="str">
        <f t="shared" si="1975"/>
        <v/>
      </c>
      <c r="P2554" s="4" t="str">
        <f t="shared" si="1976"/>
        <v/>
      </c>
      <c r="Q2554" s="4" t="str">
        <f t="shared" si="1977"/>
        <v/>
      </c>
      <c r="R2554" s="4" t="str">
        <f t="shared" si="1978"/>
        <v/>
      </c>
      <c r="S2554" s="4" t="str">
        <f t="shared" si="1979"/>
        <v/>
      </c>
      <c r="T2554" s="4" t="str">
        <f t="shared" si="1980"/>
        <v>PACK</v>
      </c>
      <c r="U2554" s="4" t="str">
        <f t="shared" si="1981"/>
        <v/>
      </c>
      <c r="V2554" s="4" t="str">
        <f t="shared" si="1982"/>
        <v/>
      </c>
      <c r="W2554" s="4" t="str">
        <f t="shared" si="1983"/>
        <v/>
      </c>
      <c r="X2554" s="4" t="str">
        <f t="shared" si="1984"/>
        <v/>
      </c>
      <c r="Y2554" s="4">
        <f t="shared" si="1985"/>
        <v>7</v>
      </c>
      <c r="Z2554" s="4" t="str">
        <f t="shared" si="1986"/>
        <v>-</v>
      </c>
      <c r="AA2554" s="4" t="str">
        <f t="shared" si="1987"/>
        <v/>
      </c>
      <c r="AB2554" s="4" t="str">
        <f t="shared" si="1988"/>
        <v/>
      </c>
      <c r="AC2554" s="4" t="str">
        <f t="shared" si="1989"/>
        <v/>
      </c>
      <c r="AD2554" s="4" t="str">
        <f t="shared" si="1990"/>
        <v/>
      </c>
      <c r="AE2554" s="4" t="str">
        <f t="shared" si="1991"/>
        <v/>
      </c>
      <c r="AF2554" s="4" t="str" cm="1">
        <f t="array" aca="1" ref="AF2554" ca="1">LEFT(AS2554,MATCH(FALSE,ISNUMBER(MID(AS2554,ROW(INDIRECT("1:"&amp;LEN(AS2554)+1)), 1) *1),0) -1)</f>
        <v>1</v>
      </c>
      <c r="AG2554" s="4">
        <f t="shared" si="1992"/>
        <v>5</v>
      </c>
      <c r="AH2554" s="4">
        <f t="shared" si="1993"/>
        <v>23</v>
      </c>
      <c r="AI2554" s="4">
        <f t="shared" si="1994"/>
        <v>18</v>
      </c>
      <c r="AJ2554" s="4" t="str">
        <f t="shared" si="1995"/>
        <v>PACK</v>
      </c>
      <c r="AK2554" s="4" t="str">
        <f t="shared" si="1996"/>
        <v>1PACK</v>
      </c>
      <c r="AL2554" s="4" t="str" cm="1">
        <f t="array" ref="AL2554">LEFT(AS2554,SUM(LEN(AS2554)-LEN(SUBSTITUTE(AS2554,{"0";"1";"2";"3";"4";"5";"6";"7";"8";"9"},""))))</f>
        <v>1</v>
      </c>
      <c r="AM2554" s="4">
        <f t="shared" si="2000"/>
        <v>13</v>
      </c>
      <c r="AN2554" s="4" t="b">
        <f>LEFT(AS2554,1)=AL2554</f>
        <v>1</v>
      </c>
      <c r="AO2554" s="4" t="str">
        <f>RIGHT(AJ2554,4)</f>
        <v>PACK</v>
      </c>
      <c r="AP2554" s="4" t="b">
        <f t="shared" si="2001"/>
        <v>1</v>
      </c>
      <c r="AQ2554" s="4" t="b">
        <f t="shared" si="1997"/>
        <v>0</v>
      </c>
      <c r="AR2554" s="5" t="str">
        <f t="shared" si="1998"/>
        <v>SAMBAL LOMBOK SCT</v>
      </c>
      <c r="AS2554" s="4" t="str">
        <f t="shared" si="1999"/>
        <v>1PACK</v>
      </c>
      <c r="AT2554" t="s">
        <v>3491</v>
      </c>
      <c r="AV2554" s="33" t="str">
        <f t="shared" si="2002"/>
        <v>XXXX</v>
      </c>
      <c r="AW2554">
        <v>7000</v>
      </c>
      <c r="AX2554">
        <v>7000</v>
      </c>
      <c r="AY2554">
        <v>6250</v>
      </c>
      <c r="AZ2554" t="str">
        <f t="shared" si="2008"/>
        <v>8000000002554</v>
      </c>
      <c r="BA2554" t="str">
        <f t="shared" si="2003"/>
        <v>SAMBAL LOMBOK SCT</v>
      </c>
      <c r="BB2554" t="s">
        <v>4417</v>
      </c>
      <c r="BC2554" t="s">
        <v>4417</v>
      </c>
      <c r="BD2554" s="1"/>
      <c r="BF2554" s="9"/>
      <c r="BG2554" s="20"/>
      <c r="BH2554" s="13"/>
      <c r="BI2554" s="15"/>
      <c r="BL2554" s="13"/>
      <c r="BM2554" s="1"/>
      <c r="BP2554" s="1"/>
      <c r="BQ2554" s="1"/>
      <c r="BT2554" s="13"/>
      <c r="BU2554" s="15"/>
      <c r="BV2554" s="14"/>
    </row>
    <row r="2555" spans="1:74" x14ac:dyDescent="0.25">
      <c r="A2555" s="4" t="str">
        <f t="shared" si="1961"/>
        <v/>
      </c>
      <c r="B2555" s="4" t="str">
        <f t="shared" si="1962"/>
        <v/>
      </c>
      <c r="C2555" s="4" t="str">
        <f t="shared" si="1963"/>
        <v/>
      </c>
      <c r="D2555" s="4" t="str">
        <f t="shared" si="1964"/>
        <v/>
      </c>
      <c r="E2555" s="4" t="str">
        <f t="shared" si="1965"/>
        <v>SCT</v>
      </c>
      <c r="F2555" s="4" t="str">
        <f t="shared" si="1966"/>
        <v/>
      </c>
      <c r="G2555" s="4" t="str">
        <f t="shared" si="1967"/>
        <v/>
      </c>
      <c r="H2555" s="4" t="str">
        <f t="shared" si="1968"/>
        <v/>
      </c>
      <c r="I2555" s="4" t="str">
        <f t="shared" si="1969"/>
        <v/>
      </c>
      <c r="J2555" s="4" t="str">
        <f t="shared" si="1970"/>
        <v/>
      </c>
      <c r="K2555" s="4" t="str">
        <f t="shared" si="1971"/>
        <v/>
      </c>
      <c r="L2555" s="4" t="str">
        <f t="shared" si="1972"/>
        <v/>
      </c>
      <c r="M2555" s="4" t="str">
        <f t="shared" si="1973"/>
        <v/>
      </c>
      <c r="N2555" s="4" t="str">
        <f t="shared" si="1974"/>
        <v/>
      </c>
      <c r="O2555" s="4" t="str">
        <f t="shared" si="1975"/>
        <v>DUS</v>
      </c>
      <c r="P2555" s="4" t="str">
        <f t="shared" si="1976"/>
        <v/>
      </c>
      <c r="Q2555" s="4" t="str">
        <f t="shared" si="1977"/>
        <v/>
      </c>
      <c r="R2555" s="4" t="str">
        <f t="shared" si="1978"/>
        <v/>
      </c>
      <c r="S2555" s="4" t="str">
        <f t="shared" si="1979"/>
        <v/>
      </c>
      <c r="T2555" s="4" t="str">
        <f t="shared" si="1980"/>
        <v>PACK</v>
      </c>
      <c r="U2555" s="4" t="str">
        <f t="shared" si="1981"/>
        <v/>
      </c>
      <c r="V2555" s="4" t="str">
        <f t="shared" si="1982"/>
        <v/>
      </c>
      <c r="W2555" s="4" t="str">
        <f t="shared" si="1983"/>
        <v/>
      </c>
      <c r="X2555" s="4" t="str">
        <f t="shared" si="1984"/>
        <v/>
      </c>
      <c r="Y2555" s="4">
        <f t="shared" si="1985"/>
        <v>10</v>
      </c>
      <c r="Z2555" s="4" t="str">
        <f t="shared" si="1986"/>
        <v>-</v>
      </c>
      <c r="AA2555" s="4" t="str">
        <f t="shared" si="1987"/>
        <v>/</v>
      </c>
      <c r="AB2555" s="4" t="str">
        <f t="shared" si="1988"/>
        <v/>
      </c>
      <c r="AC2555" s="4" t="str">
        <f t="shared" si="1989"/>
        <v/>
      </c>
      <c r="AD2555" s="4" t="str">
        <f t="shared" si="1990"/>
        <v/>
      </c>
      <c r="AE2555" s="4" t="str">
        <f t="shared" si="1991"/>
        <v/>
      </c>
      <c r="AF2555" s="4" t="str" cm="1">
        <f t="array" aca="1" ref="AF2555" ca="1">LEFT(AS2555,MATCH(FALSE,ISNUMBER(MID(AS2555,ROW(INDIRECT("1:"&amp;LEN(AS2555)+1)), 1) *1),0) -1)</f>
        <v>20</v>
      </c>
      <c r="AG2555" s="4">
        <f t="shared" si="1992"/>
        <v>10</v>
      </c>
      <c r="AH2555" s="4">
        <f t="shared" si="1993"/>
        <v>28</v>
      </c>
      <c r="AI2555" s="4">
        <f t="shared" si="1994"/>
        <v>18</v>
      </c>
      <c r="AJ2555" s="4" t="str">
        <f t="shared" si="1995"/>
        <v>/DUS</v>
      </c>
      <c r="AK2555" s="4" t="str">
        <f t="shared" si="1996"/>
        <v>K/DUS</v>
      </c>
      <c r="AL2555" s="4" t="str" cm="1">
        <f t="array" ref="AL2555">LEFT(AS2555,SUM(LEN(AS2555)-LEN(SUBSTITUTE(AS2555,{"0";"1";"2";"3";"4";"5";"6";"7";"8";"9"},""))))</f>
        <v>20</v>
      </c>
      <c r="AM2555" s="4">
        <f t="shared" si="2000"/>
        <v>13</v>
      </c>
      <c r="AN2555" s="4" t="b">
        <f>LEFT(AS2555,2)=AL2555</f>
        <v>1</v>
      </c>
      <c r="AO2555" s="4" t="str">
        <f t="shared" ref="AO2555:AO2560" si="2011">RIGHT(AJ2555,3)</f>
        <v>DUS</v>
      </c>
      <c r="AP2555" s="4" t="b">
        <f t="shared" si="2001"/>
        <v>1</v>
      </c>
      <c r="AQ2555" s="4" t="b">
        <f t="shared" si="1997"/>
        <v>0</v>
      </c>
      <c r="AR2555" s="5" t="str">
        <f t="shared" si="1998"/>
        <v>SAMBAL LOMBOK SCT</v>
      </c>
      <c r="AS2555" s="4" t="str">
        <f t="shared" si="1999"/>
        <v>20PACK/DUS</v>
      </c>
      <c r="AT2555" t="s">
        <v>3492</v>
      </c>
      <c r="AV2555" s="33" t="b">
        <f t="shared" ca="1" si="2002"/>
        <v>1</v>
      </c>
      <c r="AW2555">
        <v>127000</v>
      </c>
      <c r="AX2555">
        <v>127000</v>
      </c>
      <c r="AY2555">
        <v>125000</v>
      </c>
      <c r="AZ2555" t="str">
        <f t="shared" si="2008"/>
        <v>8000000002555</v>
      </c>
      <c r="BA2555" t="str">
        <f t="shared" si="2003"/>
        <v>SAMBAL LOMBOK SCT</v>
      </c>
      <c r="BB2555" t="s">
        <v>4417</v>
      </c>
      <c r="BC2555" t="s">
        <v>4417</v>
      </c>
      <c r="BD2555" s="1"/>
      <c r="BF2555" s="9"/>
      <c r="BG2555" s="20"/>
      <c r="BH2555" s="13"/>
      <c r="BI2555" s="15"/>
      <c r="BL2555" s="13"/>
      <c r="BM2555" s="1"/>
      <c r="BP2555" s="1"/>
      <c r="BQ2555" s="1"/>
      <c r="BT2555" s="13"/>
      <c r="BU2555" s="15"/>
      <c r="BV2555" s="14"/>
    </row>
    <row r="2556" spans="1:74" x14ac:dyDescent="0.25">
      <c r="A2556" s="4" t="str">
        <f t="shared" si="1961"/>
        <v/>
      </c>
      <c r="B2556" s="4" t="str">
        <f t="shared" si="1962"/>
        <v/>
      </c>
      <c r="C2556" s="4" t="str">
        <f t="shared" si="1963"/>
        <v>BKS</v>
      </c>
      <c r="D2556" s="4" t="str">
        <f t="shared" si="1964"/>
        <v/>
      </c>
      <c r="E2556" s="4" t="str">
        <f t="shared" si="1965"/>
        <v/>
      </c>
      <c r="F2556" s="4" t="str">
        <f t="shared" si="1966"/>
        <v/>
      </c>
      <c r="G2556" s="4" t="str">
        <f t="shared" si="1967"/>
        <v/>
      </c>
      <c r="H2556" s="4" t="str">
        <f t="shared" si="1968"/>
        <v/>
      </c>
      <c r="I2556" s="4" t="str">
        <f t="shared" si="1969"/>
        <v/>
      </c>
      <c r="J2556" s="4" t="str">
        <f t="shared" si="1970"/>
        <v/>
      </c>
      <c r="K2556" s="4" t="str">
        <f t="shared" si="1971"/>
        <v/>
      </c>
      <c r="L2556" s="4" t="str">
        <f t="shared" si="1972"/>
        <v/>
      </c>
      <c r="M2556" s="4" t="str">
        <f t="shared" si="1973"/>
        <v/>
      </c>
      <c r="N2556" s="4" t="str">
        <f t="shared" si="1974"/>
        <v/>
      </c>
      <c r="O2556" s="4" t="str">
        <f t="shared" si="1975"/>
        <v/>
      </c>
      <c r="P2556" s="4" t="str">
        <f t="shared" si="1976"/>
        <v/>
      </c>
      <c r="Q2556" s="4" t="str">
        <f t="shared" si="1977"/>
        <v/>
      </c>
      <c r="R2556" s="4" t="str">
        <f t="shared" si="1978"/>
        <v/>
      </c>
      <c r="S2556" s="4" t="str">
        <f t="shared" si="1979"/>
        <v/>
      </c>
      <c r="T2556" s="4" t="str">
        <f t="shared" si="1980"/>
        <v/>
      </c>
      <c r="U2556" s="4" t="str">
        <f t="shared" si="1981"/>
        <v/>
      </c>
      <c r="V2556" s="4" t="str">
        <f t="shared" si="1982"/>
        <v/>
      </c>
      <c r="W2556" s="4" t="str">
        <f t="shared" si="1983"/>
        <v/>
      </c>
      <c r="X2556" s="4" t="str">
        <f t="shared" si="1984"/>
        <v/>
      </c>
      <c r="Y2556" s="4">
        <f t="shared" si="1985"/>
        <v>3</v>
      </c>
      <c r="Z2556" s="4" t="str">
        <f t="shared" si="1986"/>
        <v>-</v>
      </c>
      <c r="AA2556" s="4" t="str">
        <f t="shared" si="1987"/>
        <v/>
      </c>
      <c r="AB2556" s="4" t="str">
        <f t="shared" si="1988"/>
        <v/>
      </c>
      <c r="AC2556" s="4" t="str">
        <f t="shared" si="1989"/>
        <v/>
      </c>
      <c r="AD2556" s="4" t="str">
        <f t="shared" si="1990"/>
        <v/>
      </c>
      <c r="AE2556" s="4" t="str">
        <f t="shared" si="1991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1992"/>
        <v>4</v>
      </c>
      <c r="AH2556" s="4">
        <f t="shared" si="1993"/>
        <v>28</v>
      </c>
      <c r="AI2556" s="4">
        <f t="shared" si="1994"/>
        <v>24</v>
      </c>
      <c r="AJ2556" s="4" t="str">
        <f t="shared" si="1995"/>
        <v>1BKS</v>
      </c>
      <c r="AK2556" s="4" t="str">
        <f t="shared" si="1996"/>
        <v>-1BKS</v>
      </c>
      <c r="AL2556" s="4" t="str" cm="1">
        <f t="array" ref="AL2556">LEFT(AS2556,SUM(LEN(AS2556)-LEN(SUBSTITUTE(AS2556,{"0";"1";"2";"3";"4";"5";"6";"7";"8";"9"},""))))</f>
        <v>1</v>
      </c>
      <c r="AM2556" s="4">
        <f t="shared" si="2000"/>
        <v>13</v>
      </c>
      <c r="AN2556" s="4" t="b">
        <f>LEFT(AS2556,1)=AL2556</f>
        <v>1</v>
      </c>
      <c r="AO2556" s="4" t="str">
        <f t="shared" si="2011"/>
        <v>BKS</v>
      </c>
      <c r="AP2556" s="4" t="b">
        <f t="shared" si="2001"/>
        <v>0</v>
      </c>
      <c r="AQ2556" s="4" t="b">
        <f t="shared" si="1997"/>
        <v>0</v>
      </c>
      <c r="AR2556" s="5" t="str">
        <f t="shared" si="1998"/>
        <v>SAMBAL PECEL PEDAS 5000</v>
      </c>
      <c r="AS2556" s="4" t="str">
        <f t="shared" si="1999"/>
        <v>1BKS</v>
      </c>
      <c r="AT2556" t="s">
        <v>3493</v>
      </c>
      <c r="AV2556" s="33" t="str">
        <f t="shared" ca="1" si="2002"/>
        <v/>
      </c>
      <c r="AW2556">
        <v>5000</v>
      </c>
      <c r="AX2556">
        <v>5000</v>
      </c>
      <c r="AY2556">
        <v>4000</v>
      </c>
      <c r="AZ2556" t="str">
        <f t="shared" si="2008"/>
        <v>8000000002556</v>
      </c>
      <c r="BA2556" t="str">
        <f t="shared" si="2003"/>
        <v>SAMBAL PECEL PEDAS 5000</v>
      </c>
      <c r="BB2556" t="s">
        <v>4417</v>
      </c>
      <c r="BC2556" t="s">
        <v>4417</v>
      </c>
      <c r="BD2556" s="1"/>
      <c r="BF2556" s="9"/>
      <c r="BG2556" s="20"/>
      <c r="BH2556" s="13"/>
      <c r="BI2556" s="15"/>
      <c r="BL2556" s="13"/>
      <c r="BM2556" s="1"/>
      <c r="BP2556" s="1"/>
      <c r="BQ2556" s="1"/>
      <c r="BT2556" s="13"/>
      <c r="BU2556" s="15"/>
      <c r="BV2556" s="14"/>
    </row>
    <row r="2557" spans="1:74" x14ac:dyDescent="0.25">
      <c r="A2557" s="4" t="str">
        <f t="shared" si="1961"/>
        <v/>
      </c>
      <c r="B2557" s="4" t="str">
        <f t="shared" si="1962"/>
        <v/>
      </c>
      <c r="C2557" s="4" t="str">
        <f t="shared" si="1963"/>
        <v>BKS</v>
      </c>
      <c r="D2557" s="4" t="str">
        <f t="shared" si="1964"/>
        <v/>
      </c>
      <c r="E2557" s="4" t="str">
        <f t="shared" si="1965"/>
        <v/>
      </c>
      <c r="F2557" s="4" t="str">
        <f t="shared" si="1966"/>
        <v/>
      </c>
      <c r="G2557" s="4" t="str">
        <f t="shared" si="1967"/>
        <v/>
      </c>
      <c r="H2557" s="4" t="str">
        <f t="shared" si="1968"/>
        <v/>
      </c>
      <c r="I2557" s="4" t="str">
        <f t="shared" si="1969"/>
        <v/>
      </c>
      <c r="J2557" s="4" t="str">
        <f t="shared" si="1970"/>
        <v/>
      </c>
      <c r="K2557" s="4" t="str">
        <f t="shared" si="1971"/>
        <v/>
      </c>
      <c r="L2557" s="4" t="str">
        <f t="shared" si="1972"/>
        <v/>
      </c>
      <c r="M2557" s="4" t="str">
        <f t="shared" si="1973"/>
        <v/>
      </c>
      <c r="N2557" s="4" t="str">
        <f t="shared" si="1974"/>
        <v/>
      </c>
      <c r="O2557" s="4" t="str">
        <f t="shared" si="1975"/>
        <v/>
      </c>
      <c r="P2557" s="4" t="str">
        <f t="shared" si="1976"/>
        <v/>
      </c>
      <c r="Q2557" s="4" t="str">
        <f t="shared" si="1977"/>
        <v/>
      </c>
      <c r="R2557" s="4" t="str">
        <f t="shared" si="1978"/>
        <v/>
      </c>
      <c r="S2557" s="4" t="str">
        <f t="shared" si="1979"/>
        <v/>
      </c>
      <c r="T2557" s="4" t="str">
        <f t="shared" si="1980"/>
        <v/>
      </c>
      <c r="U2557" s="4" t="str">
        <f t="shared" si="1981"/>
        <v/>
      </c>
      <c r="V2557" s="4" t="str">
        <f t="shared" si="1982"/>
        <v/>
      </c>
      <c r="W2557" s="4" t="str">
        <f t="shared" si="1983"/>
        <v/>
      </c>
      <c r="X2557" s="4" t="str">
        <f t="shared" si="1984"/>
        <v/>
      </c>
      <c r="Y2557" s="4">
        <f t="shared" si="1985"/>
        <v>3</v>
      </c>
      <c r="Z2557" s="4" t="str">
        <f t="shared" si="1986"/>
        <v>-</v>
      </c>
      <c r="AA2557" s="4" t="str">
        <f t="shared" si="1987"/>
        <v/>
      </c>
      <c r="AB2557" s="4" t="str">
        <f t="shared" si="1988"/>
        <v/>
      </c>
      <c r="AC2557" s="4" t="str">
        <f t="shared" si="1989"/>
        <v/>
      </c>
      <c r="AD2557" s="4" t="str">
        <f t="shared" si="1990"/>
        <v/>
      </c>
      <c r="AE2557" s="4" t="str">
        <f t="shared" si="1991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1992"/>
        <v>4</v>
      </c>
      <c r="AH2557" s="4">
        <f t="shared" si="1993"/>
        <v>28</v>
      </c>
      <c r="AI2557" s="4">
        <f t="shared" si="1994"/>
        <v>24</v>
      </c>
      <c r="AJ2557" s="4" t="str">
        <f t="shared" si="1995"/>
        <v>1BKS</v>
      </c>
      <c r="AK2557" s="4" t="str">
        <f t="shared" si="1996"/>
        <v>-1BKS</v>
      </c>
      <c r="AL2557" s="4" t="str" cm="1">
        <f t="array" ref="AL2557">LEFT(AS2557,SUM(LEN(AS2557)-LEN(SUBSTITUTE(AS2557,{"0";"1";"2";"3";"4";"5";"6";"7";"8";"9"},""))))</f>
        <v>1</v>
      </c>
      <c r="AM2557" s="4">
        <f t="shared" si="2000"/>
        <v>13</v>
      </c>
      <c r="AN2557" s="4" t="b">
        <f>LEFT(AS2557,1)=AL2557</f>
        <v>1</v>
      </c>
      <c r="AO2557" s="4" t="str">
        <f t="shared" si="2011"/>
        <v>BKS</v>
      </c>
      <c r="AP2557" s="4" t="b">
        <f t="shared" si="2001"/>
        <v>0</v>
      </c>
      <c r="AQ2557" s="4" t="b">
        <f t="shared" si="1997"/>
        <v>0</v>
      </c>
      <c r="AR2557" s="5" t="str">
        <f t="shared" si="1998"/>
        <v>SAMBAL PECEL PEDAS 7000</v>
      </c>
      <c r="AS2557" s="4" t="str">
        <f t="shared" si="1999"/>
        <v>1BKS</v>
      </c>
      <c r="AT2557" t="s">
        <v>3494</v>
      </c>
      <c r="AV2557" s="33" t="str">
        <f t="shared" ca="1" si="2002"/>
        <v/>
      </c>
      <c r="AW2557">
        <v>7000</v>
      </c>
      <c r="AX2557">
        <v>7000</v>
      </c>
      <c r="AY2557">
        <v>5000</v>
      </c>
      <c r="AZ2557" t="str">
        <f t="shared" si="2008"/>
        <v>8000000002557</v>
      </c>
      <c r="BA2557" t="str">
        <f t="shared" si="2003"/>
        <v>SAMBAL PECEL PEDAS 7000</v>
      </c>
      <c r="BB2557" t="s">
        <v>4417</v>
      </c>
      <c r="BC2557" t="s">
        <v>4417</v>
      </c>
      <c r="BD2557" s="1"/>
      <c r="BF2557" s="9"/>
      <c r="BG2557" s="20"/>
      <c r="BH2557" s="13"/>
      <c r="BI2557" s="15"/>
      <c r="BL2557" s="13"/>
      <c r="BM2557" s="1"/>
      <c r="BP2557" s="1"/>
      <c r="BQ2557" s="1"/>
      <c r="BT2557" s="13"/>
      <c r="BU2557" s="15"/>
      <c r="BV2557" s="14"/>
    </row>
    <row r="2558" spans="1:74" x14ac:dyDescent="0.25">
      <c r="A2558" s="4" t="str">
        <f t="shared" si="1961"/>
        <v/>
      </c>
      <c r="B2558" s="4" t="str">
        <f t="shared" si="1962"/>
        <v/>
      </c>
      <c r="C2558" s="4" t="str">
        <f t="shared" si="1963"/>
        <v>BKS</v>
      </c>
      <c r="D2558" s="4" t="str">
        <f t="shared" si="1964"/>
        <v/>
      </c>
      <c r="E2558" s="4" t="str">
        <f t="shared" si="1965"/>
        <v/>
      </c>
      <c r="F2558" s="4" t="str">
        <f t="shared" si="1966"/>
        <v/>
      </c>
      <c r="G2558" s="4" t="str">
        <f t="shared" si="1967"/>
        <v/>
      </c>
      <c r="H2558" s="4" t="str">
        <f t="shared" si="1968"/>
        <v/>
      </c>
      <c r="I2558" s="4" t="str">
        <f t="shared" si="1969"/>
        <v/>
      </c>
      <c r="J2558" s="4" t="str">
        <f t="shared" si="1970"/>
        <v/>
      </c>
      <c r="K2558" s="4" t="str">
        <f t="shared" si="1971"/>
        <v/>
      </c>
      <c r="L2558" s="4" t="str">
        <f t="shared" si="1972"/>
        <v/>
      </c>
      <c r="M2558" s="4" t="str">
        <f t="shared" si="1973"/>
        <v/>
      </c>
      <c r="N2558" s="4" t="str">
        <f t="shared" si="1974"/>
        <v/>
      </c>
      <c r="O2558" s="4" t="str">
        <f t="shared" si="1975"/>
        <v/>
      </c>
      <c r="P2558" s="4" t="str">
        <f t="shared" si="1976"/>
        <v/>
      </c>
      <c r="Q2558" s="4" t="str">
        <f t="shared" si="1977"/>
        <v/>
      </c>
      <c r="R2558" s="4" t="str">
        <f t="shared" si="1978"/>
        <v/>
      </c>
      <c r="S2558" s="4" t="str">
        <f t="shared" si="1979"/>
        <v/>
      </c>
      <c r="T2558" s="4" t="str">
        <f t="shared" si="1980"/>
        <v/>
      </c>
      <c r="U2558" s="4" t="str">
        <f t="shared" si="1981"/>
        <v/>
      </c>
      <c r="V2558" s="4" t="str">
        <f t="shared" si="1982"/>
        <v/>
      </c>
      <c r="W2558" s="4" t="str">
        <f t="shared" si="1983"/>
        <v/>
      </c>
      <c r="X2558" s="4" t="str">
        <f t="shared" si="1984"/>
        <v/>
      </c>
      <c r="Y2558" s="4">
        <f t="shared" si="1985"/>
        <v>3</v>
      </c>
      <c r="Z2558" s="4" t="str">
        <f t="shared" si="1986"/>
        <v>-</v>
      </c>
      <c r="AA2558" s="4" t="str">
        <f t="shared" si="1987"/>
        <v/>
      </c>
      <c r="AB2558" s="4" t="str">
        <f t="shared" si="1988"/>
        <v/>
      </c>
      <c r="AC2558" s="4" t="str">
        <f t="shared" si="1989"/>
        <v/>
      </c>
      <c r="AD2558" s="4" t="str">
        <f t="shared" si="1990"/>
        <v/>
      </c>
      <c r="AE2558" s="4" t="str">
        <f t="shared" si="1991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1992"/>
        <v>4</v>
      </c>
      <c r="AH2558" s="4">
        <f t="shared" si="1993"/>
        <v>29</v>
      </c>
      <c r="AI2558" s="4">
        <f t="shared" si="1994"/>
        <v>25</v>
      </c>
      <c r="AJ2558" s="4" t="str">
        <f t="shared" si="1995"/>
        <v>1BKS</v>
      </c>
      <c r="AK2558" s="4" t="str">
        <f t="shared" si="1996"/>
        <v>-1BKS</v>
      </c>
      <c r="AL2558" s="4" t="str" cm="1">
        <f t="array" ref="AL2558">LEFT(AS2558,SUM(LEN(AS2558)-LEN(SUBSTITUTE(AS2558,{"0";"1";"2";"3";"4";"5";"6";"7";"8";"9"},""))))</f>
        <v>1</v>
      </c>
      <c r="AM2558" s="4">
        <f t="shared" si="2000"/>
        <v>13</v>
      </c>
      <c r="AN2558" s="4" t="b">
        <f>LEFT(AS2558,1)=AL2558</f>
        <v>1</v>
      </c>
      <c r="AO2558" s="4" t="str">
        <f t="shared" si="2011"/>
        <v>BKS</v>
      </c>
      <c r="AP2558" s="4" t="b">
        <f t="shared" si="2001"/>
        <v>0</v>
      </c>
      <c r="AQ2558" s="4" t="b">
        <f t="shared" si="1997"/>
        <v>0</v>
      </c>
      <c r="AR2558" s="5" t="str">
        <f t="shared" si="1998"/>
        <v>SAMBAL PECEL SEDANG 2000</v>
      </c>
      <c r="AS2558" s="4" t="str">
        <f t="shared" si="1999"/>
        <v>1BKS</v>
      </c>
      <c r="AT2558" t="s">
        <v>3495</v>
      </c>
      <c r="AV2558" s="33" t="str">
        <f t="shared" ca="1" si="2002"/>
        <v/>
      </c>
      <c r="AW2558">
        <v>2000</v>
      </c>
      <c r="AX2558">
        <v>2000</v>
      </c>
      <c r="AY2558">
        <v>1500</v>
      </c>
      <c r="AZ2558" t="str">
        <f t="shared" si="2008"/>
        <v>8000000002558</v>
      </c>
      <c r="BA2558" t="str">
        <f t="shared" si="2003"/>
        <v>SAMBAL PECEL SEDANG 2000</v>
      </c>
      <c r="BB2558" t="s">
        <v>4417</v>
      </c>
      <c r="BC2558" t="s">
        <v>4417</v>
      </c>
      <c r="BD2558" s="1"/>
      <c r="BF2558" s="9"/>
      <c r="BG2558" s="20"/>
      <c r="BH2558" s="13"/>
      <c r="BI2558" s="15"/>
      <c r="BL2558" s="13"/>
      <c r="BM2558" s="1"/>
      <c r="BP2558" s="1"/>
      <c r="BQ2558" s="1"/>
      <c r="BT2558" s="13"/>
      <c r="BU2558" s="15"/>
      <c r="BV2558" s="14"/>
    </row>
    <row r="2559" spans="1:74" x14ac:dyDescent="0.25">
      <c r="A2559" s="4" t="str">
        <f t="shared" si="1961"/>
        <v/>
      </c>
      <c r="B2559" s="4" t="str">
        <f t="shared" si="1962"/>
        <v/>
      </c>
      <c r="C2559" s="4" t="str">
        <f t="shared" si="1963"/>
        <v>BKS</v>
      </c>
      <c r="D2559" s="4" t="str">
        <f t="shared" si="1964"/>
        <v/>
      </c>
      <c r="E2559" s="4" t="str">
        <f t="shared" si="1965"/>
        <v/>
      </c>
      <c r="F2559" s="4" t="str">
        <f t="shared" si="1966"/>
        <v/>
      </c>
      <c r="G2559" s="4" t="str">
        <f t="shared" si="1967"/>
        <v/>
      </c>
      <c r="H2559" s="4" t="str">
        <f t="shared" si="1968"/>
        <v/>
      </c>
      <c r="I2559" s="4" t="str">
        <f t="shared" si="1969"/>
        <v/>
      </c>
      <c r="J2559" s="4" t="str">
        <f t="shared" si="1970"/>
        <v/>
      </c>
      <c r="K2559" s="4" t="str">
        <f t="shared" si="1971"/>
        <v/>
      </c>
      <c r="L2559" s="4" t="str">
        <f t="shared" si="1972"/>
        <v/>
      </c>
      <c r="M2559" s="4" t="str">
        <f t="shared" si="1973"/>
        <v/>
      </c>
      <c r="N2559" s="4" t="str">
        <f t="shared" si="1974"/>
        <v/>
      </c>
      <c r="O2559" s="4" t="str">
        <f t="shared" si="1975"/>
        <v/>
      </c>
      <c r="P2559" s="4" t="str">
        <f t="shared" si="1976"/>
        <v/>
      </c>
      <c r="Q2559" s="4" t="str">
        <f t="shared" si="1977"/>
        <v/>
      </c>
      <c r="R2559" s="4" t="str">
        <f t="shared" si="1978"/>
        <v/>
      </c>
      <c r="S2559" s="4" t="str">
        <f t="shared" si="1979"/>
        <v/>
      </c>
      <c r="T2559" s="4" t="str">
        <f t="shared" si="1980"/>
        <v/>
      </c>
      <c r="U2559" s="4" t="str">
        <f t="shared" si="1981"/>
        <v/>
      </c>
      <c r="V2559" s="4" t="str">
        <f t="shared" si="1982"/>
        <v/>
      </c>
      <c r="W2559" s="4" t="str">
        <f t="shared" si="1983"/>
        <v/>
      </c>
      <c r="X2559" s="4" t="str">
        <f t="shared" si="1984"/>
        <v/>
      </c>
      <c r="Y2559" s="4">
        <f t="shared" si="1985"/>
        <v>3</v>
      </c>
      <c r="Z2559" s="4" t="str">
        <f t="shared" si="1986"/>
        <v>-</v>
      </c>
      <c r="AA2559" s="4" t="str">
        <f t="shared" si="1987"/>
        <v/>
      </c>
      <c r="AB2559" s="4" t="str">
        <f t="shared" si="1988"/>
        <v/>
      </c>
      <c r="AC2559" s="4" t="str">
        <f t="shared" si="1989"/>
        <v/>
      </c>
      <c r="AD2559" s="4" t="str">
        <f t="shared" si="1990"/>
        <v/>
      </c>
      <c r="AE2559" s="4" t="str">
        <f t="shared" si="1991"/>
        <v/>
      </c>
      <c r="AF2559" s="4" t="str" cm="1">
        <f t="array" aca="1" ref="AF2559" ca="1">LEFT(AS2559,MATCH(FALSE,ISNUMBER(MID(AS2559,ROW(INDIRECT("1:"&amp;LEN(AS2559)+1)), 1) *1),0) -1)</f>
        <v>1</v>
      </c>
      <c r="AG2559" s="4">
        <f t="shared" si="1992"/>
        <v>4</v>
      </c>
      <c r="AH2559" s="4">
        <f t="shared" si="1993"/>
        <v>29</v>
      </c>
      <c r="AI2559" s="4">
        <f t="shared" si="1994"/>
        <v>25</v>
      </c>
      <c r="AJ2559" s="4" t="str">
        <f t="shared" si="1995"/>
        <v>1BKS</v>
      </c>
      <c r="AK2559" s="4" t="str">
        <f t="shared" si="1996"/>
        <v>-1BKS</v>
      </c>
      <c r="AL2559" s="4" t="str" cm="1">
        <f t="array" ref="AL2559">LEFT(AS2559,SUM(LEN(AS2559)-LEN(SUBSTITUTE(AS2559,{"0";"1";"2";"3";"4";"5";"6";"7";"8";"9"},""))))</f>
        <v>1</v>
      </c>
      <c r="AM2559" s="4">
        <f t="shared" si="2000"/>
        <v>13</v>
      </c>
      <c r="AN2559" s="4" t="b">
        <f>LEFT(AS2559,1)=AL2559</f>
        <v>1</v>
      </c>
      <c r="AO2559" s="4" t="str">
        <f t="shared" si="2011"/>
        <v>BKS</v>
      </c>
      <c r="AP2559" s="4" t="b">
        <f t="shared" si="2001"/>
        <v>0</v>
      </c>
      <c r="AQ2559" s="4" t="b">
        <f t="shared" si="1997"/>
        <v>0</v>
      </c>
      <c r="AR2559" s="5" t="str">
        <f t="shared" si="1998"/>
        <v>SAMBAL PECEL SEDANG 3000</v>
      </c>
      <c r="AS2559" s="4" t="str">
        <f t="shared" si="1999"/>
        <v>1BKS</v>
      </c>
      <c r="AT2559" t="s">
        <v>3496</v>
      </c>
      <c r="AV2559" s="33" t="str">
        <f t="shared" ca="1" si="2002"/>
        <v/>
      </c>
      <c r="AW2559">
        <v>3000</v>
      </c>
      <c r="AX2559">
        <v>3000</v>
      </c>
      <c r="AY2559">
        <v>2500</v>
      </c>
      <c r="AZ2559" t="str">
        <f t="shared" si="2008"/>
        <v>8000000002559</v>
      </c>
      <c r="BA2559" t="str">
        <f t="shared" si="2003"/>
        <v>SAMBAL PECEL SEDANG 3000</v>
      </c>
      <c r="BB2559" t="s">
        <v>4417</v>
      </c>
      <c r="BC2559" t="s">
        <v>4417</v>
      </c>
      <c r="BD2559" s="1"/>
      <c r="BF2559" s="9"/>
      <c r="BG2559" s="20"/>
      <c r="BH2559" s="13"/>
      <c r="BI2559" s="15"/>
      <c r="BL2559" s="13"/>
      <c r="BM2559" s="1"/>
      <c r="BP2559" s="1"/>
      <c r="BQ2559" s="1"/>
      <c r="BT2559" s="13"/>
      <c r="BU2559" s="15"/>
      <c r="BV2559" s="14"/>
    </row>
    <row r="2560" spans="1:74" x14ac:dyDescent="0.25">
      <c r="A2560" s="4" t="str">
        <f t="shared" si="1961"/>
        <v/>
      </c>
      <c r="B2560" s="4" t="str">
        <f t="shared" si="1962"/>
        <v/>
      </c>
      <c r="C2560" s="4" t="str">
        <f t="shared" si="1963"/>
        <v/>
      </c>
      <c r="D2560" s="4" t="str">
        <f t="shared" si="1964"/>
        <v>BTL</v>
      </c>
      <c r="E2560" s="4" t="str">
        <f t="shared" si="1965"/>
        <v/>
      </c>
      <c r="F2560" s="4" t="str">
        <f t="shared" si="1966"/>
        <v/>
      </c>
      <c r="G2560" s="4" t="str">
        <f t="shared" si="1967"/>
        <v/>
      </c>
      <c r="H2560" s="4" t="str">
        <f t="shared" si="1968"/>
        <v/>
      </c>
      <c r="I2560" s="4" t="str">
        <f t="shared" si="1969"/>
        <v/>
      </c>
      <c r="J2560" s="4" t="str">
        <f t="shared" si="1970"/>
        <v/>
      </c>
      <c r="K2560" s="4" t="str">
        <f t="shared" si="1971"/>
        <v/>
      </c>
      <c r="L2560" s="4" t="str">
        <f t="shared" si="1972"/>
        <v/>
      </c>
      <c r="M2560" s="4" t="str">
        <f t="shared" si="1973"/>
        <v/>
      </c>
      <c r="N2560" s="4" t="str">
        <f t="shared" si="1974"/>
        <v/>
      </c>
      <c r="O2560" s="4" t="str">
        <f t="shared" si="1975"/>
        <v/>
      </c>
      <c r="P2560" s="4" t="str">
        <f t="shared" si="1976"/>
        <v/>
      </c>
      <c r="Q2560" s="4" t="str">
        <f t="shared" si="1977"/>
        <v/>
      </c>
      <c r="R2560" s="4" t="str">
        <f t="shared" si="1978"/>
        <v/>
      </c>
      <c r="S2560" s="4" t="str">
        <f t="shared" si="1979"/>
        <v/>
      </c>
      <c r="T2560" s="4" t="str">
        <f t="shared" si="1980"/>
        <v/>
      </c>
      <c r="U2560" s="4" t="str">
        <f t="shared" si="1981"/>
        <v/>
      </c>
      <c r="V2560" s="4" t="str">
        <f t="shared" si="1982"/>
        <v/>
      </c>
      <c r="W2560" s="4" t="str">
        <f t="shared" si="1983"/>
        <v/>
      </c>
      <c r="X2560" s="4" t="str">
        <f t="shared" si="1984"/>
        <v/>
      </c>
      <c r="Y2560" s="4">
        <f t="shared" si="1985"/>
        <v>3</v>
      </c>
      <c r="Z2560" s="4" t="str">
        <f t="shared" si="1986"/>
        <v>-</v>
      </c>
      <c r="AA2560" s="4" t="str">
        <f t="shared" si="1987"/>
        <v/>
      </c>
      <c r="AB2560" s="4" t="str">
        <f t="shared" si="1988"/>
        <v/>
      </c>
      <c r="AC2560" s="4" t="str">
        <f t="shared" si="1989"/>
        <v/>
      </c>
      <c r="AD2560" s="4" t="str">
        <f t="shared" si="1990"/>
        <v/>
      </c>
      <c r="AE2560" s="4" t="str">
        <f t="shared" si="1991"/>
        <v/>
      </c>
      <c r="AF2560" s="4" t="str" cm="1">
        <f t="array" aca="1" ref="AF2560" ca="1">LEFT(AS2560,MATCH(FALSE,ISNUMBER(MID(AS2560,ROW(INDIRECT("1:"&amp;LEN(AS2560)+1)), 1) *1),0) -1)</f>
        <v>1</v>
      </c>
      <c r="AG2560" s="4">
        <f t="shared" si="1992"/>
        <v>4</v>
      </c>
      <c r="AH2560" s="4">
        <f t="shared" si="1993"/>
        <v>26</v>
      </c>
      <c r="AI2560" s="4">
        <f t="shared" si="1994"/>
        <v>22</v>
      </c>
      <c r="AJ2560" s="4" t="str">
        <f t="shared" si="1995"/>
        <v>1BTL</v>
      </c>
      <c r="AK2560" s="4" t="str">
        <f t="shared" si="1996"/>
        <v>-1BTL</v>
      </c>
      <c r="AL2560" s="4" t="str" cm="1">
        <f t="array" ref="AL2560">LEFT(AS2560,SUM(LEN(AS2560)-LEN(SUBSTITUTE(AS2560,{"0";"1";"2";"3";"4";"5";"6";"7";"8";"9"},""))))</f>
        <v>1</v>
      </c>
      <c r="AM2560" s="4">
        <f t="shared" si="2000"/>
        <v>12</v>
      </c>
      <c r="AN2560" s="4" t="b">
        <f>LEFT(AS2560,1)=AL2560</f>
        <v>1</v>
      </c>
      <c r="AO2560" s="4" t="str">
        <f t="shared" si="2011"/>
        <v>BTL</v>
      </c>
      <c r="AP2560" s="4" t="b">
        <f t="shared" si="2001"/>
        <v>0</v>
      </c>
      <c r="AQ2560" s="4" t="b">
        <f t="shared" si="1997"/>
        <v>0</v>
      </c>
      <c r="AR2560" s="5" t="str">
        <f t="shared" si="1998"/>
        <v>SAMBAL PEDAS INDOFOOD</v>
      </c>
      <c r="AS2560" s="4" t="str">
        <f t="shared" si="1999"/>
        <v>1BTL</v>
      </c>
      <c r="AT2560" t="s">
        <v>3497</v>
      </c>
      <c r="AU2560" s="1" t="s">
        <v>3498</v>
      </c>
      <c r="AV2560" s="33" t="str">
        <f t="shared" ca="1" si="2002"/>
        <v/>
      </c>
      <c r="AW2560">
        <v>7500</v>
      </c>
      <c r="AX2560">
        <v>7500</v>
      </c>
      <c r="AY2560">
        <v>6382</v>
      </c>
      <c r="AZ2560" t="str">
        <f t="shared" si="2008"/>
        <v>089686400427</v>
      </c>
      <c r="BA2560" t="str">
        <f t="shared" si="2003"/>
        <v>SAMBAL PEDAS INDOFOOD</v>
      </c>
      <c r="BB2560" t="s">
        <v>4417</v>
      </c>
      <c r="BC2560" t="s">
        <v>4417</v>
      </c>
      <c r="BD2560" s="1"/>
      <c r="BF2560" s="9"/>
      <c r="BG2560" s="20"/>
      <c r="BH2560" s="13"/>
      <c r="BI2560" s="15"/>
      <c r="BL2560" s="13"/>
      <c r="BM2560" s="1"/>
      <c r="BP2560" s="1"/>
      <c r="BQ2560" s="1"/>
      <c r="BT2560" s="13"/>
      <c r="BU2560" s="15"/>
      <c r="BV2560" s="14"/>
    </row>
    <row r="2561" spans="1:74" x14ac:dyDescent="0.25">
      <c r="A2561" s="4" t="str">
        <f t="shared" si="1961"/>
        <v/>
      </c>
      <c r="B2561" s="4" t="str">
        <f t="shared" si="1962"/>
        <v/>
      </c>
      <c r="C2561" s="4" t="str">
        <f t="shared" si="1963"/>
        <v/>
      </c>
      <c r="D2561" s="4" t="str">
        <f t="shared" si="1964"/>
        <v/>
      </c>
      <c r="E2561" s="4" t="str">
        <f t="shared" si="1965"/>
        <v>SCT</v>
      </c>
      <c r="F2561" s="4" t="str">
        <f t="shared" si="1966"/>
        <v/>
      </c>
      <c r="G2561" s="4" t="str">
        <f t="shared" si="1967"/>
        <v/>
      </c>
      <c r="H2561" s="4" t="str">
        <f t="shared" si="1968"/>
        <v/>
      </c>
      <c r="I2561" s="4" t="str">
        <f t="shared" si="1969"/>
        <v/>
      </c>
      <c r="J2561" s="4" t="str">
        <f t="shared" si="1970"/>
        <v/>
      </c>
      <c r="K2561" s="4" t="str">
        <f t="shared" si="1971"/>
        <v/>
      </c>
      <c r="L2561" s="4" t="str">
        <f t="shared" si="1972"/>
        <v/>
      </c>
      <c r="M2561" s="4" t="str">
        <f t="shared" si="1973"/>
        <v/>
      </c>
      <c r="N2561" s="4" t="str">
        <f t="shared" si="1974"/>
        <v/>
      </c>
      <c r="O2561" s="4" t="str">
        <f t="shared" si="1975"/>
        <v/>
      </c>
      <c r="P2561" s="4" t="str">
        <f t="shared" si="1976"/>
        <v/>
      </c>
      <c r="Q2561" s="4" t="str">
        <f t="shared" si="1977"/>
        <v/>
      </c>
      <c r="R2561" s="4" t="str">
        <f t="shared" si="1978"/>
        <v/>
      </c>
      <c r="S2561" s="4" t="str">
        <f t="shared" si="1979"/>
        <v/>
      </c>
      <c r="T2561" s="4" t="str">
        <f t="shared" si="1980"/>
        <v>PACK</v>
      </c>
      <c r="U2561" s="4" t="str">
        <f t="shared" si="1981"/>
        <v/>
      </c>
      <c r="V2561" s="4" t="str">
        <f t="shared" si="1982"/>
        <v/>
      </c>
      <c r="W2561" s="4" t="str">
        <f t="shared" si="1983"/>
        <v/>
      </c>
      <c r="X2561" s="4" t="str">
        <f t="shared" si="1984"/>
        <v/>
      </c>
      <c r="Y2561" s="4">
        <f t="shared" si="1985"/>
        <v>7</v>
      </c>
      <c r="Z2561" s="4" t="str">
        <f t="shared" si="1986"/>
        <v>-</v>
      </c>
      <c r="AA2561" s="4" t="str">
        <f t="shared" si="1987"/>
        <v>/</v>
      </c>
      <c r="AB2561" s="4" t="str">
        <f t="shared" si="1988"/>
        <v/>
      </c>
      <c r="AC2561" s="4" t="str">
        <f t="shared" si="1989"/>
        <v/>
      </c>
      <c r="AD2561" s="4" t="str">
        <f t="shared" si="1990"/>
        <v/>
      </c>
      <c r="AE2561" s="4" t="str">
        <f t="shared" si="1991"/>
        <v/>
      </c>
      <c r="AF2561" s="4" t="str" cm="1">
        <f t="array" aca="1" ref="AF2561" ca="1">LEFT(AS2561,MATCH(FALSE,ISNUMBER(MID(AS2561,ROW(INDIRECT("1:"&amp;LEN(AS2561)+1)), 1) *1),0) -1)</f>
        <v>10</v>
      </c>
      <c r="AG2561" s="4">
        <f t="shared" si="1992"/>
        <v>10</v>
      </c>
      <c r="AH2561" s="4">
        <f t="shared" si="1993"/>
        <v>34</v>
      </c>
      <c r="AI2561" s="4">
        <f t="shared" si="1994"/>
        <v>24</v>
      </c>
      <c r="AJ2561" s="4" t="str">
        <f t="shared" si="1995"/>
        <v>PACK</v>
      </c>
      <c r="AK2561" s="4" t="str">
        <f t="shared" si="1996"/>
        <v>/PACK</v>
      </c>
      <c r="AL2561" s="4" t="str" cm="1">
        <f t="array" ref="AL2561">LEFT(AS2561,SUM(LEN(AS2561)-LEN(SUBSTITUTE(AS2561,{"0";"1";"2";"3";"4";"5";"6";"7";"8";"9"},""))))</f>
        <v>10</v>
      </c>
      <c r="AM2561" s="4">
        <f t="shared" si="2000"/>
        <v>13</v>
      </c>
      <c r="AN2561" s="4" t="b">
        <f>LEFT(AS2561,2)=AL2561</f>
        <v>1</v>
      </c>
      <c r="AO2561" s="4" t="str">
        <f>RIGHT(AJ2561,4)</f>
        <v>PACK</v>
      </c>
      <c r="AP2561" s="4" t="b">
        <f t="shared" si="2001"/>
        <v>0</v>
      </c>
      <c r="AQ2561" s="4" t="b">
        <f t="shared" si="1997"/>
        <v>0</v>
      </c>
      <c r="AR2561" s="5" t="str">
        <f t="shared" si="1998"/>
        <v>SAMBAL TERASI FINNA SCT</v>
      </c>
      <c r="AS2561" s="4" t="str">
        <f t="shared" si="1999"/>
        <v>10SCT/PACK</v>
      </c>
      <c r="AT2561" t="s">
        <v>5042</v>
      </c>
      <c r="AU2561" s="1" t="s">
        <v>3499</v>
      </c>
      <c r="AV2561" s="33" t="str">
        <f t="shared" ca="1" si="2002"/>
        <v/>
      </c>
      <c r="AW2561">
        <v>12500</v>
      </c>
      <c r="AX2561">
        <v>12500</v>
      </c>
      <c r="AY2561">
        <v>11100</v>
      </c>
      <c r="AZ2561" t="str">
        <f t="shared" si="2008"/>
        <v>8991818080068</v>
      </c>
      <c r="BA2561" t="str">
        <f t="shared" si="2003"/>
        <v>SAMBAL TERASI FINNA SCT</v>
      </c>
      <c r="BB2561" t="s">
        <v>4417</v>
      </c>
      <c r="BC2561" t="s">
        <v>4417</v>
      </c>
      <c r="BD2561" s="1"/>
      <c r="BF2561" s="9"/>
      <c r="BG2561" s="20"/>
      <c r="BH2561" s="13"/>
      <c r="BI2561" s="15"/>
      <c r="BL2561" s="13"/>
      <c r="BM2561" s="1"/>
      <c r="BP2561" s="1"/>
      <c r="BQ2561" s="1"/>
      <c r="BT2561" s="13"/>
      <c r="BU2561" s="15"/>
      <c r="BV2561" s="14"/>
    </row>
    <row r="2562" spans="1:74" x14ac:dyDescent="0.25">
      <c r="A2562" s="4" t="str">
        <f t="shared" si="1961"/>
        <v/>
      </c>
      <c r="B2562" s="4" t="str">
        <f t="shared" si="1962"/>
        <v/>
      </c>
      <c r="C2562" s="4" t="str">
        <f t="shared" si="1963"/>
        <v/>
      </c>
      <c r="D2562" s="4" t="str">
        <f t="shared" si="1964"/>
        <v/>
      </c>
      <c r="E2562" s="4" t="str">
        <f t="shared" si="1965"/>
        <v/>
      </c>
      <c r="F2562" s="4" t="str">
        <f t="shared" si="1966"/>
        <v>RTG</v>
      </c>
      <c r="G2562" s="4" t="str">
        <f t="shared" si="1967"/>
        <v/>
      </c>
      <c r="H2562" s="4" t="str">
        <f t="shared" si="1968"/>
        <v/>
      </c>
      <c r="I2562" s="4" t="str">
        <f t="shared" si="1969"/>
        <v/>
      </c>
      <c r="J2562" s="4" t="str">
        <f t="shared" si="1970"/>
        <v/>
      </c>
      <c r="K2562" s="4" t="str">
        <f t="shared" si="1971"/>
        <v/>
      </c>
      <c r="L2562" s="4" t="str">
        <f t="shared" si="1972"/>
        <v/>
      </c>
      <c r="M2562" s="4" t="str">
        <f t="shared" si="1973"/>
        <v/>
      </c>
      <c r="N2562" s="4" t="str">
        <f t="shared" si="1974"/>
        <v/>
      </c>
      <c r="O2562" s="4" t="str">
        <f t="shared" si="1975"/>
        <v>DUS</v>
      </c>
      <c r="P2562" s="4" t="str">
        <f t="shared" si="1976"/>
        <v/>
      </c>
      <c r="Q2562" s="4" t="str">
        <f t="shared" si="1977"/>
        <v/>
      </c>
      <c r="R2562" s="4" t="str">
        <f t="shared" si="1978"/>
        <v/>
      </c>
      <c r="S2562" s="4" t="str">
        <f t="shared" si="1979"/>
        <v/>
      </c>
      <c r="T2562" s="4" t="str">
        <f t="shared" si="1980"/>
        <v/>
      </c>
      <c r="U2562" s="4" t="str">
        <f t="shared" si="1981"/>
        <v/>
      </c>
      <c r="V2562" s="4" t="str">
        <f t="shared" si="1982"/>
        <v/>
      </c>
      <c r="W2562" s="4" t="str">
        <f t="shared" si="1983"/>
        <v/>
      </c>
      <c r="X2562" s="4" t="str">
        <f t="shared" si="1984"/>
        <v/>
      </c>
      <c r="Y2562" s="4">
        <f t="shared" si="1985"/>
        <v>6</v>
      </c>
      <c r="Z2562" s="4" t="str">
        <f t="shared" si="1986"/>
        <v>-</v>
      </c>
      <c r="AA2562" s="4" t="str">
        <f t="shared" si="1987"/>
        <v>/</v>
      </c>
      <c r="AB2562" s="4" t="str">
        <f t="shared" si="1988"/>
        <v/>
      </c>
      <c r="AC2562" s="4" t="str">
        <f t="shared" si="1989"/>
        <v/>
      </c>
      <c r="AD2562" s="4" t="str">
        <f t="shared" si="1990"/>
        <v/>
      </c>
      <c r="AE2562" s="4" t="str">
        <f t="shared" si="1991"/>
        <v/>
      </c>
      <c r="AF2562" s="4" t="str" cm="1">
        <f t="array" aca="1" ref="AF2562" ca="1">LEFT(AS2562,MATCH(FALSE,ISNUMBER(MID(AS2562,ROW(INDIRECT("1:"&amp;LEN(AS2562)+1)), 1) *1),0) -1)</f>
        <v>40</v>
      </c>
      <c r="AG2562" s="4">
        <f t="shared" si="1992"/>
        <v>9</v>
      </c>
      <c r="AH2562" s="4">
        <f t="shared" si="1993"/>
        <v>21</v>
      </c>
      <c r="AI2562" s="4">
        <f t="shared" si="1994"/>
        <v>12</v>
      </c>
      <c r="AJ2562" s="4" t="str">
        <f t="shared" si="1995"/>
        <v>/DUS</v>
      </c>
      <c r="AK2562" s="4" t="str">
        <f t="shared" si="1996"/>
        <v>G/DUS</v>
      </c>
      <c r="AL2562" s="4" t="str" cm="1">
        <f t="array" ref="AL2562">LEFT(AS2562,SUM(LEN(AS2562)-LEN(SUBSTITUTE(AS2562,{"0";"1";"2";"3";"4";"5";"6";"7";"8";"9"},""))))</f>
        <v>40</v>
      </c>
      <c r="AM2562" s="4">
        <f t="shared" si="2000"/>
        <v>13</v>
      </c>
      <c r="AN2562" s="4" t="b">
        <f>LEFT(AS2562,2)=AL2562</f>
        <v>1</v>
      </c>
      <c r="AO2562" s="4" t="str">
        <f t="shared" ref="AO2562:AO2593" si="2012">RIGHT(AJ2562,3)</f>
        <v>DUS</v>
      </c>
      <c r="AP2562" s="4" t="b">
        <f t="shared" si="2001"/>
        <v>0</v>
      </c>
      <c r="AQ2562" s="4" t="b">
        <f t="shared" si="1997"/>
        <v>0</v>
      </c>
      <c r="AR2562" s="5" t="str">
        <f t="shared" si="1998"/>
        <v>SAMPO CLEAR</v>
      </c>
      <c r="AS2562" s="4" t="str">
        <f t="shared" si="1999"/>
        <v>40RTG/DUS</v>
      </c>
      <c r="AT2562" t="s">
        <v>3502</v>
      </c>
      <c r="AV2562" s="33" t="b">
        <f t="shared" ca="1" si="2002"/>
        <v>1</v>
      </c>
      <c r="AW2562">
        <v>355000</v>
      </c>
      <c r="AX2562">
        <v>355000</v>
      </c>
      <c r="AY2562">
        <v>352000</v>
      </c>
      <c r="AZ2562" t="str">
        <f t="shared" si="2008"/>
        <v>8000000002562</v>
      </c>
      <c r="BA2562" t="str">
        <f t="shared" si="2003"/>
        <v>SAMPO CLEAR</v>
      </c>
      <c r="BB2562" t="s">
        <v>4417</v>
      </c>
      <c r="BC2562" t="s">
        <v>4417</v>
      </c>
      <c r="BD2562" s="1"/>
      <c r="BF2562" s="9"/>
      <c r="BG2562" s="20"/>
      <c r="BH2562" s="13"/>
      <c r="BI2562" s="15"/>
      <c r="BL2562" s="13"/>
      <c r="BM2562" s="1"/>
      <c r="BP2562" s="1"/>
      <c r="BQ2562" s="1"/>
      <c r="BT2562" s="13"/>
      <c r="BU2562" s="15"/>
      <c r="BV2562" s="14"/>
    </row>
    <row r="2563" spans="1:74" x14ac:dyDescent="0.25">
      <c r="A2563" s="4" t="str">
        <f t="shared" si="1961"/>
        <v/>
      </c>
      <c r="B2563" s="4" t="str">
        <f t="shared" si="1962"/>
        <v/>
      </c>
      <c r="C2563" s="4" t="str">
        <f t="shared" si="1963"/>
        <v/>
      </c>
      <c r="D2563" s="4" t="str">
        <f t="shared" si="1964"/>
        <v/>
      </c>
      <c r="E2563" s="4" t="str">
        <f t="shared" si="1965"/>
        <v>SCT</v>
      </c>
      <c r="F2563" s="4" t="str">
        <f t="shared" si="1966"/>
        <v>RTG</v>
      </c>
      <c r="G2563" s="4" t="str">
        <f t="shared" si="1967"/>
        <v/>
      </c>
      <c r="H2563" s="4" t="str">
        <f t="shared" si="1968"/>
        <v/>
      </c>
      <c r="I2563" s="4" t="str">
        <f t="shared" si="1969"/>
        <v/>
      </c>
      <c r="J2563" s="4" t="str">
        <f t="shared" si="1970"/>
        <v/>
      </c>
      <c r="K2563" s="4" t="str">
        <f t="shared" si="1971"/>
        <v/>
      </c>
      <c r="L2563" s="4" t="str">
        <f t="shared" si="1972"/>
        <v/>
      </c>
      <c r="M2563" s="4" t="str">
        <f t="shared" si="1973"/>
        <v/>
      </c>
      <c r="N2563" s="4" t="str">
        <f t="shared" si="1974"/>
        <v/>
      </c>
      <c r="O2563" s="4" t="str">
        <f t="shared" si="1975"/>
        <v/>
      </c>
      <c r="P2563" s="4" t="str">
        <f t="shared" si="1976"/>
        <v/>
      </c>
      <c r="Q2563" s="4" t="str">
        <f t="shared" si="1977"/>
        <v/>
      </c>
      <c r="R2563" s="4" t="str">
        <f t="shared" si="1978"/>
        <v/>
      </c>
      <c r="S2563" s="4" t="str">
        <f t="shared" si="1979"/>
        <v/>
      </c>
      <c r="T2563" s="4" t="str">
        <f t="shared" si="1980"/>
        <v/>
      </c>
      <c r="U2563" s="4" t="str">
        <f t="shared" si="1981"/>
        <v/>
      </c>
      <c r="V2563" s="4" t="str">
        <f t="shared" si="1982"/>
        <v/>
      </c>
      <c r="W2563" s="4" t="str">
        <f t="shared" si="1983"/>
        <v/>
      </c>
      <c r="X2563" s="4" t="str">
        <f t="shared" si="1984"/>
        <v/>
      </c>
      <c r="Y2563" s="4">
        <f t="shared" si="1985"/>
        <v>6</v>
      </c>
      <c r="Z2563" s="4" t="str">
        <f t="shared" si="1986"/>
        <v>-</v>
      </c>
      <c r="AA2563" s="4" t="str">
        <f t="shared" si="1987"/>
        <v>/</v>
      </c>
      <c r="AB2563" s="4" t="str">
        <f t="shared" si="1988"/>
        <v/>
      </c>
      <c r="AC2563" s="4" t="str">
        <f t="shared" si="1989"/>
        <v/>
      </c>
      <c r="AD2563" s="4" t="str">
        <f t="shared" si="1990"/>
        <v/>
      </c>
      <c r="AE2563" s="4" t="str">
        <f t="shared" si="1991"/>
        <v/>
      </c>
      <c r="AF2563" s="4" t="str" cm="1">
        <f t="array" aca="1" ref="AF2563" ca="1">LEFT(AS2563,MATCH(FALSE,ISNUMBER(MID(AS2563,ROW(INDIRECT("1:"&amp;LEN(AS2563)+1)), 1) *1),0) -1)</f>
        <v>12</v>
      </c>
      <c r="AG2563" s="4">
        <f t="shared" si="1992"/>
        <v>9</v>
      </c>
      <c r="AH2563" s="4">
        <f t="shared" si="1993"/>
        <v>29</v>
      </c>
      <c r="AI2563" s="4">
        <f t="shared" si="1994"/>
        <v>20</v>
      </c>
      <c r="AJ2563" s="4" t="str">
        <f t="shared" si="1995"/>
        <v>/RTG</v>
      </c>
      <c r="AK2563" s="4" t="str">
        <f t="shared" si="1996"/>
        <v>T/RTG</v>
      </c>
      <c r="AL2563" s="4" t="str" cm="1">
        <f t="array" ref="AL2563">LEFT(AS2563,SUM(LEN(AS2563)-LEN(SUBSTITUTE(AS2563,{"0";"1";"2";"3";"4";"5";"6";"7";"8";"9"},""))))</f>
        <v>12</v>
      </c>
      <c r="AM2563" s="4">
        <f t="shared" si="2000"/>
        <v>13</v>
      </c>
      <c r="AN2563" s="4" t="b">
        <f>LEFT(AS2563,2)=AL2563</f>
        <v>1</v>
      </c>
      <c r="AO2563" s="4" t="str">
        <f t="shared" si="2012"/>
        <v>RTG</v>
      </c>
      <c r="AP2563" s="4" t="b">
        <f t="shared" si="2001"/>
        <v>0</v>
      </c>
      <c r="AQ2563" s="4" t="b">
        <f t="shared" si="1997"/>
        <v>0</v>
      </c>
      <c r="AR2563" s="5" t="str">
        <f t="shared" si="1998"/>
        <v>SAMPO CLEAR MENTHOL</v>
      </c>
      <c r="AS2563" s="4" t="str">
        <f t="shared" si="1999"/>
        <v>12SCT/RTG</v>
      </c>
      <c r="AT2563" t="s">
        <v>5220</v>
      </c>
      <c r="AU2563" s="1" t="s">
        <v>3500</v>
      </c>
      <c r="AV2563" s="33" t="str">
        <f t="shared" ca="1" si="2002"/>
        <v/>
      </c>
      <c r="AW2563">
        <v>10000</v>
      </c>
      <c r="AX2563">
        <v>10000</v>
      </c>
      <c r="AY2563">
        <v>8955</v>
      </c>
      <c r="AZ2563" t="str">
        <f t="shared" si="2008"/>
        <v>8999999529833</v>
      </c>
      <c r="BA2563" t="str">
        <f t="shared" si="2003"/>
        <v>SAMPO CLEAR MENTHOL</v>
      </c>
      <c r="BB2563" t="s">
        <v>4417</v>
      </c>
      <c r="BC2563" t="s">
        <v>4417</v>
      </c>
      <c r="BD2563" s="1"/>
      <c r="BF2563" s="9"/>
      <c r="BG2563" s="20"/>
      <c r="BH2563" s="13"/>
      <c r="BI2563" s="15"/>
      <c r="BL2563" s="13"/>
      <c r="BM2563" s="1"/>
      <c r="BP2563" s="1"/>
      <c r="BQ2563" s="1"/>
      <c r="BT2563" s="13"/>
      <c r="BU2563" s="15"/>
      <c r="BV2563" s="14"/>
    </row>
    <row r="2564" spans="1:74" x14ac:dyDescent="0.25">
      <c r="A2564" s="4" t="str">
        <f t="shared" ref="A2564:A2627" si="2013">IF(IFERROR(SEARCH($A$1,AT2564),0)&gt;0,$A$1,"")</f>
        <v/>
      </c>
      <c r="B2564" s="4" t="str">
        <f t="shared" ref="B2564:B2627" si="2014">IF(IFERROR(SEARCH($B$1,AT2564),0)&gt;0,$B$1,"")</f>
        <v/>
      </c>
      <c r="C2564" s="4" t="str">
        <f t="shared" ref="C2564:C2627" si="2015">IF(IFERROR(SEARCH($C$1,AT2564),0)&gt;0,$C$1,"")</f>
        <v/>
      </c>
      <c r="D2564" s="4" t="str">
        <f t="shared" ref="D2564:D2627" si="2016">IF(IFERROR(SEARCH($D$1,AT2564),0)&gt;0,$D$1,"")</f>
        <v/>
      </c>
      <c r="E2564" s="4" t="str">
        <f t="shared" ref="E2564:E2627" si="2017">IF(IFERROR(SEARCH($E$1,AT2564),0)&gt;0,$E$1,"")</f>
        <v>SCT</v>
      </c>
      <c r="F2564" s="4" t="str">
        <f t="shared" ref="F2564:F2627" si="2018">IF(IFERROR(SEARCH($F$1,AT2564),0)&gt;0,$F$1,"")</f>
        <v>RTG</v>
      </c>
      <c r="G2564" s="4" t="str">
        <f t="shared" ref="G2564:G2627" si="2019">IF(IFERROR(SEARCH($G$1,AT2564),0)&gt;0,$G$1,"")</f>
        <v/>
      </c>
      <c r="H2564" s="4" t="str">
        <f t="shared" ref="H2564:H2627" si="2020">IF(IFERROR(SEARCH($H$1,AT2564),0)&gt;0,$H$1,"")</f>
        <v/>
      </c>
      <c r="I2564" s="4" t="str">
        <f t="shared" ref="I2564:I2627" si="2021">IF(IFERROR(SEARCH($I$1,AT2564),0)&gt;0,$I$1,"")</f>
        <v/>
      </c>
      <c r="J2564" s="4" t="str">
        <f t="shared" ref="J2564:J2627" si="2022">IF(IFERROR(SEARCH($J$1,AT2564),0)&gt;0,$J$1,"")</f>
        <v/>
      </c>
      <c r="K2564" s="4" t="str">
        <f t="shared" ref="K2564:K2627" si="2023">IF(IFERROR(SEARCH($K$1,AT2564),0)&gt;0,$K$1,"")</f>
        <v/>
      </c>
      <c r="L2564" s="4" t="str">
        <f t="shared" ref="L2564:L2627" si="2024">IF(IFERROR(SEARCH($L$1,AT2564),0)&gt;0,$L$1,"")</f>
        <v/>
      </c>
      <c r="M2564" s="4" t="str">
        <f t="shared" ref="M2564:M2627" si="2025">IF(IFERROR(SEARCH($M$1,AT2564),0)&gt;0,$M$1,"")</f>
        <v/>
      </c>
      <c r="N2564" s="4" t="str">
        <f t="shared" ref="N2564:N2627" si="2026">IF(IFERROR(SEARCH($N$1,AT2564),0)&gt;0,$N$1,"")</f>
        <v/>
      </c>
      <c r="O2564" s="4" t="str">
        <f t="shared" ref="O2564:O2627" si="2027">IF(IFERROR(SEARCH($O$1,AT2564),0)&gt;0,$O$1,"")</f>
        <v/>
      </c>
      <c r="P2564" s="4" t="str">
        <f t="shared" ref="P2564:P2627" si="2028">IF(IFERROR(SEARCH($P$1,AT2564),0)&gt;0,$P$1,"")</f>
        <v/>
      </c>
      <c r="Q2564" s="4" t="str">
        <f t="shared" ref="Q2564:Q2627" si="2029">IF(IFERROR(SEARCH($Q$1,AT2564),0)&gt;0,$Q$1,"")</f>
        <v/>
      </c>
      <c r="R2564" s="4" t="str">
        <f t="shared" ref="R2564:R2627" si="2030">IF(IFERROR(SEARCH($R$1,AT2564),0)&gt;0,$R$1,"")</f>
        <v/>
      </c>
      <c r="S2564" s="4" t="str">
        <f t="shared" ref="S2564:S2627" si="2031">IF(IFERROR(SEARCH($S$1,AT2564),0)&gt;0,$S$1,"")</f>
        <v/>
      </c>
      <c r="T2564" s="4" t="str">
        <f t="shared" ref="T2564:T2627" si="2032">IF(IFERROR(SEARCH($T$1,AT2564),0)&gt;0,$T$1,"")</f>
        <v/>
      </c>
      <c r="U2564" s="4" t="str">
        <f t="shared" ref="U2564:U2627" si="2033">IF(IFERROR(SEARCH($U$1,AT2564),0)&gt;0,$U$1,"")</f>
        <v/>
      </c>
      <c r="V2564" s="4" t="str">
        <f t="shared" ref="V2564:V2627" si="2034">IF(IFERROR(SEARCH($V$1,AT2564),0)&gt;0,$V$1,"")</f>
        <v/>
      </c>
      <c r="W2564" s="4" t="str">
        <f t="shared" ref="W2564:W2627" si="2035">IF(IFERROR(SEARCH($W$1,AT2564),0)&gt;0,$W$1,"")</f>
        <v/>
      </c>
      <c r="X2564" s="4" t="str">
        <f t="shared" ref="X2564:X2627" si="2036">IF(IFERROR(SEARCH($X$1,AT2564),0)&gt;0,$X$1,"")</f>
        <v/>
      </c>
      <c r="Y2564" s="4">
        <f t="shared" ref="Y2564:Y2627" si="2037">LEN(B2564)+LEN(C2564)+LEN(D2564)+LEN(E2564)+LEN(F2564)+LEN(T2564)+LEN(G2564)+LEN(H2564)+LEN(I2564)+LEN(J2564)+LEN(K2564)+LEN(L2564)+LEN(M2564)+LEN(N2564)+LEN(U2564)+LEN(O2564)+LEN(P2564)+LEN(V2564)+LEN(A2564)+LEN(Q2564)+LEN(X2564)+LEN(R2564)+LEN(W2564)+LEN(S2564)</f>
        <v>6</v>
      </c>
      <c r="Z2564" s="4" t="str">
        <f t="shared" ref="Z2564:Z2627" si="2038">IF(IFERROR(SEARCH($Z$1,AT2564),0)&gt;0,$Z$1,"")</f>
        <v>-</v>
      </c>
      <c r="AA2564" s="4" t="str">
        <f t="shared" ref="AA2564:AA2627" si="2039">IF(IFERROR(SEARCH($AA$1,AT2564),0)&gt;0,$AA$1,"")</f>
        <v>/</v>
      </c>
      <c r="AB2564" s="4" t="str">
        <f t="shared" ref="AB2564:AB2627" si="2040">IF(IFERROR(SEARCH($AB$1,AT2564),0)&gt;0,$AB$1,"")</f>
        <v/>
      </c>
      <c r="AC2564" s="4" t="str">
        <f t="shared" ref="AC2564:AC2627" si="2041">IF(IFERROR(SEARCH($AC$1,AT2564),0)&gt;0,$AC$1,"")</f>
        <v/>
      </c>
      <c r="AD2564" s="4" t="str">
        <f t="shared" ref="AD2564:AD2627" si="2042">IF(IFERROR(SEARCH($AD$1,AT2564),0)&gt;0,$AD$1,"")</f>
        <v/>
      </c>
      <c r="AE2564" s="4" t="str">
        <f t="shared" ref="AE2564:AE2627" si="2043">IF(IFERROR(SEARCH($AE$1,AT2564),0)&gt;0,$AE$1,"")</f>
        <v/>
      </c>
      <c r="AF2564" s="4" t="str" cm="1">
        <f t="array" aca="1" ref="AF2564" ca="1">LEFT(AS2564,MATCH(FALSE,ISNUMBER(MID(AS2564,ROW(INDIRECT("1:"&amp;LEN(AS2564)+1)), 1) *1),0) -1)</f>
        <v>12</v>
      </c>
      <c r="AG2564" s="4">
        <f t="shared" ref="AG2564:AG2627" si="2044">LEN(AS2564)</f>
        <v>9</v>
      </c>
      <c r="AH2564" s="4">
        <f t="shared" ref="AH2564:AH2627" si="2045">LEN(AT2564)</f>
        <v>31</v>
      </c>
      <c r="AI2564" s="4">
        <f t="shared" ref="AI2564:AI2627" si="2046">AH2564-AG2564</f>
        <v>22</v>
      </c>
      <c r="AJ2564" s="4" t="str">
        <f t="shared" ref="AJ2564:AJ2627" si="2047">RIGHT(AT2564,4)</f>
        <v>/RTG</v>
      </c>
      <c r="AK2564" s="4" t="str">
        <f t="shared" ref="AK2564:AK2627" si="2048">RIGHT(AT2564,5)</f>
        <v>T/RTG</v>
      </c>
      <c r="AL2564" s="4" t="str" cm="1">
        <f t="array" ref="AL2564">LEFT(AS2564,SUM(LEN(AS2564)-LEN(SUBSTITUTE(AS2564,{"0";"1";"2";"3";"4";"5";"6";"7";"8";"9"},""))))</f>
        <v>12</v>
      </c>
      <c r="AM2564" s="4">
        <f t="shared" si="2000"/>
        <v>13</v>
      </c>
      <c r="AN2564" s="4" t="b">
        <f>LEFT(AS2564,2)=AL2564</f>
        <v>1</v>
      </c>
      <c r="AO2564" s="4" t="str">
        <f t="shared" si="2012"/>
        <v>RTG</v>
      </c>
      <c r="AP2564" s="4" t="b">
        <f t="shared" si="2001"/>
        <v>0</v>
      </c>
      <c r="AQ2564" s="4" t="b">
        <f t="shared" ref="AQ2564:AQ2627" si="2049">LEFT(AT2564,2)=LEFT(AU2564,2)</f>
        <v>0</v>
      </c>
      <c r="AR2564" s="5" t="str">
        <f t="shared" ref="AR2564:AR2627" si="2050">LEFT(AT2564,(AI2564-1))</f>
        <v>SAMPO CLEAR SOFT CARE</v>
      </c>
      <c r="AS2564" s="4" t="str">
        <f t="shared" ref="AS2564:AS2627" si="2051">IFERROR(RIGHT(AT2564,LEN(AT2564)-FIND("-",AT2564)),1)</f>
        <v>12SCT/RTG</v>
      </c>
      <c r="AT2564" t="s">
        <v>5221</v>
      </c>
      <c r="AU2564" s="1" t="s">
        <v>3501</v>
      </c>
      <c r="AV2564" s="33" t="str">
        <f t="shared" ca="1" si="2002"/>
        <v/>
      </c>
      <c r="AW2564">
        <v>10000</v>
      </c>
      <c r="AX2564">
        <v>10000</v>
      </c>
      <c r="AY2564">
        <v>8955</v>
      </c>
      <c r="AZ2564" t="str">
        <f t="shared" si="2008"/>
        <v>8999999529819</v>
      </c>
      <c r="BA2564" t="str">
        <f t="shared" si="2003"/>
        <v>SAMPO CLEAR SOFT CARE</v>
      </c>
      <c r="BB2564" t="s">
        <v>4417</v>
      </c>
      <c r="BC2564" t="s">
        <v>4417</v>
      </c>
      <c r="BD2564" s="1"/>
      <c r="BF2564" s="9"/>
      <c r="BG2564" s="20"/>
      <c r="BH2564" s="13"/>
      <c r="BI2564" s="15"/>
      <c r="BL2564" s="13"/>
      <c r="BM2564" s="1"/>
      <c r="BP2564" s="1"/>
      <c r="BQ2564" s="1"/>
      <c r="BT2564" s="13"/>
      <c r="BU2564" s="15"/>
      <c r="BV2564" s="14"/>
    </row>
    <row r="2565" spans="1:74" x14ac:dyDescent="0.25">
      <c r="A2565" s="4" t="str">
        <f t="shared" si="2013"/>
        <v/>
      </c>
      <c r="B2565" s="4" t="str">
        <f t="shared" si="2014"/>
        <v/>
      </c>
      <c r="C2565" s="4" t="str">
        <f t="shared" si="2015"/>
        <v/>
      </c>
      <c r="D2565" s="4" t="str">
        <f t="shared" si="2016"/>
        <v/>
      </c>
      <c r="E2565" s="4" t="str">
        <f t="shared" si="2017"/>
        <v/>
      </c>
      <c r="F2565" s="4" t="str">
        <f t="shared" si="2018"/>
        <v>RTG</v>
      </c>
      <c r="G2565" s="4" t="str">
        <f t="shared" si="2019"/>
        <v/>
      </c>
      <c r="H2565" s="4" t="str">
        <f t="shared" si="2020"/>
        <v/>
      </c>
      <c r="I2565" s="4" t="str">
        <f t="shared" si="2021"/>
        <v/>
      </c>
      <c r="J2565" s="4" t="str">
        <f t="shared" si="2022"/>
        <v/>
      </c>
      <c r="K2565" s="4" t="str">
        <f t="shared" si="2023"/>
        <v/>
      </c>
      <c r="L2565" s="4" t="str">
        <f t="shared" si="2024"/>
        <v/>
      </c>
      <c r="M2565" s="4" t="str">
        <f t="shared" si="2025"/>
        <v/>
      </c>
      <c r="N2565" s="4" t="str">
        <f t="shared" si="2026"/>
        <v/>
      </c>
      <c r="O2565" s="4" t="str">
        <f t="shared" si="2027"/>
        <v/>
      </c>
      <c r="P2565" s="4" t="str">
        <f t="shared" si="2028"/>
        <v/>
      </c>
      <c r="Q2565" s="4" t="str">
        <f t="shared" si="2029"/>
        <v/>
      </c>
      <c r="R2565" s="4" t="str">
        <f t="shared" si="2030"/>
        <v/>
      </c>
      <c r="S2565" s="4" t="str">
        <f t="shared" si="2031"/>
        <v/>
      </c>
      <c r="T2565" s="4" t="str">
        <f t="shared" si="2032"/>
        <v/>
      </c>
      <c r="U2565" s="4" t="str">
        <f t="shared" si="2033"/>
        <v/>
      </c>
      <c r="V2565" s="4" t="str">
        <f t="shared" si="2034"/>
        <v/>
      </c>
      <c r="W2565" s="4" t="str">
        <f t="shared" si="2035"/>
        <v/>
      </c>
      <c r="X2565" s="4" t="str">
        <f t="shared" si="2036"/>
        <v/>
      </c>
      <c r="Y2565" s="4">
        <f t="shared" si="2037"/>
        <v>3</v>
      </c>
      <c r="Z2565" s="4" t="str">
        <f t="shared" si="2038"/>
        <v>-</v>
      </c>
      <c r="AA2565" s="4" t="str">
        <f t="shared" si="2039"/>
        <v/>
      </c>
      <c r="AB2565" s="4" t="str">
        <f t="shared" si="2040"/>
        <v/>
      </c>
      <c r="AC2565" s="4" t="str">
        <f t="shared" si="2041"/>
        <v/>
      </c>
      <c r="AD2565" s="4" t="str">
        <f t="shared" si="2042"/>
        <v/>
      </c>
      <c r="AE2565" s="4" t="str">
        <f t="shared" si="2043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044"/>
        <v>4</v>
      </c>
      <c r="AH2565" s="4">
        <f t="shared" si="2045"/>
        <v>28</v>
      </c>
      <c r="AI2565" s="4">
        <f t="shared" si="2046"/>
        <v>24</v>
      </c>
      <c r="AJ2565" s="4" t="str">
        <f t="shared" si="2047"/>
        <v>1RTG</v>
      </c>
      <c r="AK2565" s="4" t="str">
        <f t="shared" si="2048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ref="AM2565:AM2628" si="2052">LEN(AZ2565)</f>
        <v>13</v>
      </c>
      <c r="AN2565" s="4" t="b">
        <f t="shared" ref="AN2565:AN2576" si="2053">LEFT(AS2565,1)=AL2565</f>
        <v>1</v>
      </c>
      <c r="AO2565" s="4" t="str">
        <f t="shared" si="2012"/>
        <v>RTG</v>
      </c>
      <c r="AP2565" s="4" t="b">
        <f t="shared" ref="AP2565:AP2628" si="2054">IF((AR2565=AR2566)=TRUE,TRUE,IF((AR2564=AR2565)=TRUE,TRUE,FALSE))</f>
        <v>0</v>
      </c>
      <c r="AQ2565" s="4" t="b">
        <f t="shared" si="2049"/>
        <v>0</v>
      </c>
      <c r="AR2565" s="5" t="str">
        <f t="shared" si="2050"/>
        <v>SAMPO DOVE ANTI KETOMBE</v>
      </c>
      <c r="AS2565" s="4" t="str">
        <f t="shared" si="2051"/>
        <v>1RTG</v>
      </c>
      <c r="AT2565" t="s">
        <v>3503</v>
      </c>
      <c r="AU2565" s="1" t="s">
        <v>3504</v>
      </c>
      <c r="AV2565" s="33" t="str">
        <f t="shared" ref="AV2565:AV2628" ca="1" si="2055">IF(IF(IF(AR2565=AR2566,10,0)+IF(NOT(AO2565="DUS")=TRUE,10,0)=20,"XXXX",IF(IF((AF2565+1)=2,0,1)+IF(AO2565="DUS",1,0)=2,TRUE,""))="",IF(IF(AR2565=AR2564,10,0)+IF(NOT(AO2565="DUS")=TRUE,10,0)=20,"XXXX",IF(IF((AF2565+1)=2,0,1)+IF(AO2565="DUS",1,0)=2,TRUE,"")),IF(IF(AR2565=AR2566,10,0)+IF(NOT(AO2565="DUS")=TRUE,10,0)=20,"XXXX",IF(IF((AF2565+1)=2,0,1)+IF(AO2565="DUS",1,0)=2,TRUE,"")))</f>
        <v/>
      </c>
      <c r="AW2565">
        <v>10000</v>
      </c>
      <c r="AX2565">
        <v>10000</v>
      </c>
      <c r="AY2565">
        <v>8374</v>
      </c>
      <c r="AZ2565" t="str">
        <f t="shared" si="2008"/>
        <v>8999999554897</v>
      </c>
      <c r="BA2565" t="str">
        <f t="shared" ref="BA2565:BA2628" si="2056">AR2565</f>
        <v>SAMPO DOVE ANTI KETOMBE</v>
      </c>
      <c r="BB2565" t="s">
        <v>4417</v>
      </c>
      <c r="BC2565" t="s">
        <v>4417</v>
      </c>
      <c r="BD2565" s="1"/>
      <c r="BF2565" s="9"/>
      <c r="BG2565" s="20"/>
      <c r="BH2565" s="13"/>
      <c r="BI2565" s="15"/>
      <c r="BL2565" s="13"/>
      <c r="BM2565" s="1"/>
      <c r="BP2565" s="1"/>
      <c r="BQ2565" s="1"/>
      <c r="BT2565" s="13"/>
      <c r="BU2565" s="15"/>
      <c r="BV2565" s="14"/>
    </row>
    <row r="2566" spans="1:74" x14ac:dyDescent="0.25">
      <c r="A2566" s="4" t="str">
        <f t="shared" si="2013"/>
        <v/>
      </c>
      <c r="B2566" s="4" t="str">
        <f t="shared" si="2014"/>
        <v/>
      </c>
      <c r="C2566" s="4" t="str">
        <f t="shared" si="2015"/>
        <v/>
      </c>
      <c r="D2566" s="4" t="str">
        <f t="shared" si="2016"/>
        <v/>
      </c>
      <c r="E2566" s="4" t="str">
        <f t="shared" si="2017"/>
        <v/>
      </c>
      <c r="F2566" s="4" t="str">
        <f t="shared" si="2018"/>
        <v>RTG</v>
      </c>
      <c r="G2566" s="4" t="str">
        <f t="shared" si="2019"/>
        <v/>
      </c>
      <c r="H2566" s="4" t="str">
        <f t="shared" si="2020"/>
        <v/>
      </c>
      <c r="I2566" s="4" t="str">
        <f t="shared" si="2021"/>
        <v/>
      </c>
      <c r="J2566" s="4" t="str">
        <f t="shared" si="2022"/>
        <v/>
      </c>
      <c r="K2566" s="4" t="str">
        <f t="shared" si="2023"/>
        <v/>
      </c>
      <c r="L2566" s="4" t="str">
        <f t="shared" si="2024"/>
        <v/>
      </c>
      <c r="M2566" s="4" t="str">
        <f t="shared" si="2025"/>
        <v/>
      </c>
      <c r="N2566" s="4" t="str">
        <f t="shared" si="2026"/>
        <v/>
      </c>
      <c r="O2566" s="4" t="str">
        <f t="shared" si="2027"/>
        <v/>
      </c>
      <c r="P2566" s="4" t="str">
        <f t="shared" si="2028"/>
        <v/>
      </c>
      <c r="Q2566" s="4" t="str">
        <f t="shared" si="2029"/>
        <v/>
      </c>
      <c r="R2566" s="4" t="str">
        <f t="shared" si="2030"/>
        <v/>
      </c>
      <c r="S2566" s="4" t="str">
        <f t="shared" si="2031"/>
        <v/>
      </c>
      <c r="T2566" s="4" t="str">
        <f t="shared" si="2032"/>
        <v/>
      </c>
      <c r="U2566" s="4" t="str">
        <f t="shared" si="2033"/>
        <v/>
      </c>
      <c r="V2566" s="4" t="str">
        <f t="shared" si="2034"/>
        <v/>
      </c>
      <c r="W2566" s="4" t="str">
        <f t="shared" si="2035"/>
        <v/>
      </c>
      <c r="X2566" s="4" t="str">
        <f t="shared" si="2036"/>
        <v/>
      </c>
      <c r="Y2566" s="4">
        <f t="shared" si="2037"/>
        <v>3</v>
      </c>
      <c r="Z2566" s="4" t="str">
        <f t="shared" si="2038"/>
        <v>-</v>
      </c>
      <c r="AA2566" s="4" t="str">
        <f t="shared" si="2039"/>
        <v/>
      </c>
      <c r="AB2566" s="4" t="str">
        <f t="shared" si="2040"/>
        <v/>
      </c>
      <c r="AC2566" s="4" t="str">
        <f t="shared" si="2041"/>
        <v/>
      </c>
      <c r="AD2566" s="4" t="str">
        <f t="shared" si="2042"/>
        <v/>
      </c>
      <c r="AE2566" s="4" t="str">
        <f t="shared" si="2043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044"/>
        <v>4</v>
      </c>
      <c r="AH2566" s="4">
        <f t="shared" si="2045"/>
        <v>21</v>
      </c>
      <c r="AI2566" s="4">
        <f t="shared" si="2046"/>
        <v>17</v>
      </c>
      <c r="AJ2566" s="4" t="str">
        <f t="shared" si="2047"/>
        <v>1RTG</v>
      </c>
      <c r="AK2566" s="4" t="str">
        <f t="shared" si="2048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052"/>
        <v>13</v>
      </c>
      <c r="AN2566" s="4" t="b">
        <f t="shared" si="2053"/>
        <v>1</v>
      </c>
      <c r="AO2566" s="4" t="str">
        <f t="shared" si="2012"/>
        <v>RTG</v>
      </c>
      <c r="AP2566" s="4" t="b">
        <f t="shared" si="2054"/>
        <v>0</v>
      </c>
      <c r="AQ2566" s="4" t="b">
        <f t="shared" si="2049"/>
        <v>0</v>
      </c>
      <c r="AR2566" s="5" t="str">
        <f t="shared" si="2050"/>
        <v>SAMPO DOVE HIJAU</v>
      </c>
      <c r="AS2566" s="4" t="str">
        <f t="shared" si="2051"/>
        <v>1RTG</v>
      </c>
      <c r="AT2566" t="s">
        <v>3505</v>
      </c>
      <c r="AU2566" s="1" t="s">
        <v>3506</v>
      </c>
      <c r="AV2566" s="33" t="str">
        <f t="shared" ca="1" si="2055"/>
        <v/>
      </c>
      <c r="AW2566">
        <v>10000</v>
      </c>
      <c r="AX2566">
        <v>10000</v>
      </c>
      <c r="AY2566">
        <v>8374</v>
      </c>
      <c r="AZ2566" t="str">
        <f t="shared" si="2008"/>
        <v>8999999554903</v>
      </c>
      <c r="BA2566" t="str">
        <f t="shared" si="2056"/>
        <v>SAMPO DOVE HIJAU</v>
      </c>
      <c r="BB2566" t="s">
        <v>4417</v>
      </c>
      <c r="BC2566" t="s">
        <v>4417</v>
      </c>
      <c r="BD2566" s="1"/>
      <c r="BF2566" s="9"/>
      <c r="BG2566" s="20"/>
      <c r="BH2566" s="13"/>
      <c r="BI2566" s="15"/>
      <c r="BL2566" s="13"/>
      <c r="BM2566" s="1"/>
      <c r="BP2566" s="1"/>
      <c r="BQ2566" s="1"/>
      <c r="BT2566" s="13"/>
      <c r="BU2566" s="15"/>
      <c r="BV2566" s="14"/>
    </row>
    <row r="2567" spans="1:74" x14ac:dyDescent="0.25">
      <c r="A2567" s="4" t="str">
        <f t="shared" si="2013"/>
        <v/>
      </c>
      <c r="B2567" s="4" t="str">
        <f t="shared" si="2014"/>
        <v/>
      </c>
      <c r="C2567" s="4" t="str">
        <f t="shared" si="2015"/>
        <v/>
      </c>
      <c r="D2567" s="4" t="str">
        <f t="shared" si="2016"/>
        <v/>
      </c>
      <c r="E2567" s="4" t="str">
        <f t="shared" si="2017"/>
        <v/>
      </c>
      <c r="F2567" s="4" t="str">
        <f t="shared" si="2018"/>
        <v>RTG</v>
      </c>
      <c r="G2567" s="4" t="str">
        <f t="shared" si="2019"/>
        <v/>
      </c>
      <c r="H2567" s="4" t="str">
        <f t="shared" si="2020"/>
        <v/>
      </c>
      <c r="I2567" s="4" t="str">
        <f t="shared" si="2021"/>
        <v/>
      </c>
      <c r="J2567" s="4" t="str">
        <f t="shared" si="2022"/>
        <v/>
      </c>
      <c r="K2567" s="4" t="str">
        <f t="shared" si="2023"/>
        <v/>
      </c>
      <c r="L2567" s="4" t="str">
        <f t="shared" si="2024"/>
        <v/>
      </c>
      <c r="M2567" s="4" t="str">
        <f t="shared" si="2025"/>
        <v/>
      </c>
      <c r="N2567" s="4" t="str">
        <f t="shared" si="2026"/>
        <v/>
      </c>
      <c r="O2567" s="4" t="str">
        <f t="shared" si="2027"/>
        <v/>
      </c>
      <c r="P2567" s="4" t="str">
        <f t="shared" si="2028"/>
        <v/>
      </c>
      <c r="Q2567" s="4" t="str">
        <f t="shared" si="2029"/>
        <v/>
      </c>
      <c r="R2567" s="4" t="str">
        <f t="shared" si="2030"/>
        <v/>
      </c>
      <c r="S2567" s="4" t="str">
        <f t="shared" si="2031"/>
        <v/>
      </c>
      <c r="T2567" s="4" t="str">
        <f t="shared" si="2032"/>
        <v/>
      </c>
      <c r="U2567" s="4" t="str">
        <f t="shared" si="2033"/>
        <v/>
      </c>
      <c r="V2567" s="4" t="str">
        <f t="shared" si="2034"/>
        <v/>
      </c>
      <c r="W2567" s="4" t="str">
        <f t="shared" si="2035"/>
        <v/>
      </c>
      <c r="X2567" s="4" t="str">
        <f t="shared" si="2036"/>
        <v/>
      </c>
      <c r="Y2567" s="4">
        <f t="shared" si="2037"/>
        <v>3</v>
      </c>
      <c r="Z2567" s="4" t="str">
        <f t="shared" si="2038"/>
        <v>-</v>
      </c>
      <c r="AA2567" s="4" t="str">
        <f t="shared" si="2039"/>
        <v/>
      </c>
      <c r="AB2567" s="4" t="str">
        <f t="shared" si="2040"/>
        <v/>
      </c>
      <c r="AC2567" s="4" t="str">
        <f t="shared" si="2041"/>
        <v/>
      </c>
      <c r="AD2567" s="4" t="str">
        <f t="shared" si="2042"/>
        <v/>
      </c>
      <c r="AE2567" s="4" t="str">
        <f t="shared" si="2043"/>
        <v/>
      </c>
      <c r="AF2567" s="4" t="str" cm="1">
        <f t="array" aca="1" ref="AF2567" ca="1">LEFT(AS2567,MATCH(FALSE,ISNUMBER(MID(AS2567,ROW(INDIRECT("1:"&amp;LEN(AS2567)+1)), 1) *1),0) -1)</f>
        <v>1</v>
      </c>
      <c r="AG2567" s="4">
        <f t="shared" si="2044"/>
        <v>4</v>
      </c>
      <c r="AH2567" s="4">
        <f t="shared" si="2045"/>
        <v>38</v>
      </c>
      <c r="AI2567" s="4">
        <f t="shared" si="2046"/>
        <v>34</v>
      </c>
      <c r="AJ2567" s="4" t="str">
        <f t="shared" si="2047"/>
        <v>1RTG</v>
      </c>
      <c r="AK2567" s="4" t="str">
        <f t="shared" si="2048"/>
        <v>-1RTG</v>
      </c>
      <c r="AL2567" s="4" t="str" cm="1">
        <f t="array" ref="AL2567">LEFT(AS2567,SUM(LEN(AS2567)-LEN(SUBSTITUTE(AS2567,{"0";"1";"2";"3";"4";"5";"6";"7";"8";"9"},""))))</f>
        <v>1</v>
      </c>
      <c r="AM2567" s="4">
        <f t="shared" si="2052"/>
        <v>13</v>
      </c>
      <c r="AN2567" s="4" t="b">
        <f t="shared" si="2053"/>
        <v>1</v>
      </c>
      <c r="AO2567" s="4" t="str">
        <f t="shared" si="2012"/>
        <v>RTG</v>
      </c>
      <c r="AP2567" s="4" t="b">
        <f t="shared" si="2054"/>
        <v>0</v>
      </c>
      <c r="AQ2567" s="4" t="b">
        <f t="shared" si="2049"/>
        <v>0</v>
      </c>
      <c r="AR2567" s="5" t="str">
        <f t="shared" si="2050"/>
        <v>SAMPO DOVE PERAWATAN RAMBUT RUSAK</v>
      </c>
      <c r="AS2567" s="4" t="str">
        <f t="shared" si="2051"/>
        <v>1RTG</v>
      </c>
      <c r="AT2567" t="s">
        <v>3507</v>
      </c>
      <c r="AU2567" s="1" t="s">
        <v>3508</v>
      </c>
      <c r="AV2567" s="33" t="str">
        <f t="shared" ca="1" si="2055"/>
        <v/>
      </c>
      <c r="AW2567">
        <v>10000</v>
      </c>
      <c r="AX2567">
        <v>10000</v>
      </c>
      <c r="AY2567">
        <v>8374</v>
      </c>
      <c r="AZ2567" t="str">
        <f t="shared" si="2008"/>
        <v>8999999554934</v>
      </c>
      <c r="BA2567" t="str">
        <f t="shared" si="2056"/>
        <v>SAMPO DOVE PERAWATAN RAMBUT RUSAK</v>
      </c>
      <c r="BB2567" t="s">
        <v>4417</v>
      </c>
      <c r="BC2567" t="s">
        <v>4417</v>
      </c>
      <c r="BD2567" s="1"/>
      <c r="BF2567" s="9"/>
      <c r="BG2567" s="20"/>
      <c r="BH2567" s="13"/>
      <c r="BI2567" s="15"/>
      <c r="BL2567" s="13"/>
      <c r="BM2567" s="1"/>
      <c r="BP2567" s="1"/>
      <c r="BQ2567" s="1"/>
      <c r="BT2567" s="13"/>
      <c r="BU2567" s="15"/>
      <c r="BV2567" s="14"/>
    </row>
    <row r="2568" spans="1:74" x14ac:dyDescent="0.25">
      <c r="A2568" s="4" t="str">
        <f t="shared" si="2013"/>
        <v/>
      </c>
      <c r="B2568" s="4" t="str">
        <f t="shared" si="2014"/>
        <v/>
      </c>
      <c r="C2568" s="4" t="str">
        <f t="shared" si="2015"/>
        <v/>
      </c>
      <c r="D2568" s="4" t="str">
        <f t="shared" si="2016"/>
        <v/>
      </c>
      <c r="E2568" s="4" t="str">
        <f t="shared" si="2017"/>
        <v/>
      </c>
      <c r="F2568" s="4" t="str">
        <f t="shared" si="2018"/>
        <v>RTG</v>
      </c>
      <c r="G2568" s="4" t="str">
        <f t="shared" si="2019"/>
        <v/>
      </c>
      <c r="H2568" s="4" t="str">
        <f t="shared" si="2020"/>
        <v/>
      </c>
      <c r="I2568" s="4" t="str">
        <f t="shared" si="2021"/>
        <v/>
      </c>
      <c r="J2568" s="4" t="str">
        <f t="shared" si="2022"/>
        <v/>
      </c>
      <c r="K2568" s="4" t="str">
        <f t="shared" si="2023"/>
        <v/>
      </c>
      <c r="L2568" s="4" t="str">
        <f t="shared" si="2024"/>
        <v/>
      </c>
      <c r="M2568" s="4" t="str">
        <f t="shared" si="2025"/>
        <v/>
      </c>
      <c r="N2568" s="4" t="str">
        <f t="shared" si="2026"/>
        <v/>
      </c>
      <c r="O2568" s="4" t="str">
        <f t="shared" si="2027"/>
        <v/>
      </c>
      <c r="P2568" s="4" t="str">
        <f t="shared" si="2028"/>
        <v/>
      </c>
      <c r="Q2568" s="4" t="str">
        <f t="shared" si="2029"/>
        <v/>
      </c>
      <c r="R2568" s="4" t="str">
        <f t="shared" si="2030"/>
        <v/>
      </c>
      <c r="S2568" s="4" t="str">
        <f t="shared" si="2031"/>
        <v/>
      </c>
      <c r="T2568" s="4" t="str">
        <f t="shared" si="2032"/>
        <v/>
      </c>
      <c r="U2568" s="4" t="str">
        <f t="shared" si="2033"/>
        <v/>
      </c>
      <c r="V2568" s="4" t="str">
        <f t="shared" si="2034"/>
        <v/>
      </c>
      <c r="W2568" s="4" t="str">
        <f t="shared" si="2035"/>
        <v/>
      </c>
      <c r="X2568" s="4" t="str">
        <f t="shared" si="2036"/>
        <v/>
      </c>
      <c r="Y2568" s="4">
        <f t="shared" si="2037"/>
        <v>3</v>
      </c>
      <c r="Z2568" s="4" t="str">
        <f t="shared" si="2038"/>
        <v>-</v>
      </c>
      <c r="AA2568" s="4" t="str">
        <f t="shared" si="2039"/>
        <v/>
      </c>
      <c r="AB2568" s="4" t="str">
        <f t="shared" si="2040"/>
        <v/>
      </c>
      <c r="AC2568" s="4" t="str">
        <f t="shared" si="2041"/>
        <v/>
      </c>
      <c r="AD2568" s="4" t="str">
        <f t="shared" si="2042"/>
        <v/>
      </c>
      <c r="AE2568" s="4" t="str">
        <f t="shared" si="2043"/>
        <v/>
      </c>
      <c r="AF2568" s="4" t="str" cm="1">
        <f t="array" aca="1" ref="AF2568" ca="1">LEFT(AS2568,MATCH(FALSE,ISNUMBER(MID(AS2568,ROW(INDIRECT("1:"&amp;LEN(AS2568)+1)), 1) *1),0) -1)</f>
        <v>1</v>
      </c>
      <c r="AG2568" s="4">
        <f t="shared" si="2044"/>
        <v>4</v>
      </c>
      <c r="AH2568" s="4">
        <f t="shared" si="2045"/>
        <v>31</v>
      </c>
      <c r="AI2568" s="4">
        <f t="shared" si="2046"/>
        <v>27</v>
      </c>
      <c r="AJ2568" s="4" t="str">
        <f t="shared" si="2047"/>
        <v>1RTG</v>
      </c>
      <c r="AK2568" s="4" t="str">
        <f t="shared" si="2048"/>
        <v>-1RTG</v>
      </c>
      <c r="AL2568" s="4" t="str" cm="1">
        <f t="array" ref="AL2568">LEFT(AS2568,SUM(LEN(AS2568)-LEN(SUBSTITUTE(AS2568,{"0";"1";"2";"3";"4";"5";"6";"7";"8";"9"},""))))</f>
        <v>1</v>
      </c>
      <c r="AM2568" s="4">
        <f t="shared" si="2052"/>
        <v>13</v>
      </c>
      <c r="AN2568" s="4" t="b">
        <f t="shared" si="2053"/>
        <v>1</v>
      </c>
      <c r="AO2568" s="4" t="str">
        <f t="shared" si="2012"/>
        <v>RTG</v>
      </c>
      <c r="AP2568" s="4" t="b">
        <f t="shared" si="2054"/>
        <v>0</v>
      </c>
      <c r="AQ2568" s="4" t="b">
        <f t="shared" si="2049"/>
        <v>0</v>
      </c>
      <c r="AR2568" s="5" t="str">
        <f t="shared" si="2050"/>
        <v>SAMPO DOVE RAMBUT BERKILAU</v>
      </c>
      <c r="AS2568" s="4" t="str">
        <f t="shared" si="2051"/>
        <v>1RTG</v>
      </c>
      <c r="AT2568" t="s">
        <v>3509</v>
      </c>
      <c r="AU2568" s="1" t="s">
        <v>3510</v>
      </c>
      <c r="AV2568" s="33" t="str">
        <f t="shared" ca="1" si="2055"/>
        <v/>
      </c>
      <c r="AW2568">
        <v>10000</v>
      </c>
      <c r="AX2568">
        <v>10000</v>
      </c>
      <c r="AY2568">
        <v>8374</v>
      </c>
      <c r="AZ2568" t="str">
        <f t="shared" si="2008"/>
        <v>8999999554910</v>
      </c>
      <c r="BA2568" t="str">
        <f t="shared" si="2056"/>
        <v>SAMPO DOVE RAMBUT BERKILAU</v>
      </c>
      <c r="BB2568" t="s">
        <v>4417</v>
      </c>
      <c r="BC2568" t="s">
        <v>4417</v>
      </c>
      <c r="BD2568" s="1"/>
      <c r="BF2568" s="9"/>
      <c r="BG2568" s="20"/>
      <c r="BH2568" s="13"/>
      <c r="BI2568" s="15"/>
      <c r="BL2568" s="13"/>
      <c r="BM2568" s="1"/>
      <c r="BP2568" s="1"/>
      <c r="BQ2568" s="1"/>
      <c r="BT2568" s="13"/>
      <c r="BU2568" s="15"/>
      <c r="BV2568" s="14"/>
    </row>
    <row r="2569" spans="1:74" x14ac:dyDescent="0.25">
      <c r="A2569" s="4" t="str">
        <f t="shared" si="2013"/>
        <v/>
      </c>
      <c r="B2569" s="4" t="str">
        <f t="shared" si="2014"/>
        <v/>
      </c>
      <c r="C2569" s="4" t="str">
        <f t="shared" si="2015"/>
        <v/>
      </c>
      <c r="D2569" s="4" t="str">
        <f t="shared" si="2016"/>
        <v/>
      </c>
      <c r="E2569" s="4" t="str">
        <f t="shared" si="2017"/>
        <v/>
      </c>
      <c r="F2569" s="4" t="str">
        <f t="shared" si="2018"/>
        <v>RTG</v>
      </c>
      <c r="G2569" s="4" t="str">
        <f t="shared" si="2019"/>
        <v/>
      </c>
      <c r="H2569" s="4" t="str">
        <f t="shared" si="2020"/>
        <v/>
      </c>
      <c r="I2569" s="4" t="str">
        <f t="shared" si="2021"/>
        <v/>
      </c>
      <c r="J2569" s="4" t="str">
        <f t="shared" si="2022"/>
        <v/>
      </c>
      <c r="K2569" s="4" t="str">
        <f t="shared" si="2023"/>
        <v/>
      </c>
      <c r="L2569" s="4" t="str">
        <f t="shared" si="2024"/>
        <v/>
      </c>
      <c r="M2569" s="4" t="str">
        <f t="shared" si="2025"/>
        <v/>
      </c>
      <c r="N2569" s="4" t="str">
        <f t="shared" si="2026"/>
        <v/>
      </c>
      <c r="O2569" s="4" t="str">
        <f t="shared" si="2027"/>
        <v/>
      </c>
      <c r="P2569" s="4" t="str">
        <f t="shared" si="2028"/>
        <v/>
      </c>
      <c r="Q2569" s="4" t="str">
        <f t="shared" si="2029"/>
        <v/>
      </c>
      <c r="R2569" s="4" t="str">
        <f t="shared" si="2030"/>
        <v/>
      </c>
      <c r="S2569" s="4" t="str">
        <f t="shared" si="2031"/>
        <v/>
      </c>
      <c r="T2569" s="4" t="str">
        <f t="shared" si="2032"/>
        <v/>
      </c>
      <c r="U2569" s="4" t="str">
        <f t="shared" si="2033"/>
        <v/>
      </c>
      <c r="V2569" s="4" t="str">
        <f t="shared" si="2034"/>
        <v/>
      </c>
      <c r="W2569" s="4" t="str">
        <f t="shared" si="2035"/>
        <v/>
      </c>
      <c r="X2569" s="4" t="str">
        <f t="shared" si="2036"/>
        <v/>
      </c>
      <c r="Y2569" s="4">
        <f t="shared" si="2037"/>
        <v>3</v>
      </c>
      <c r="Z2569" s="4" t="str">
        <f t="shared" si="2038"/>
        <v>-</v>
      </c>
      <c r="AA2569" s="4" t="str">
        <f t="shared" si="2039"/>
        <v/>
      </c>
      <c r="AB2569" s="4" t="str">
        <f t="shared" si="2040"/>
        <v/>
      </c>
      <c r="AC2569" s="4" t="str">
        <f t="shared" si="2041"/>
        <v/>
      </c>
      <c r="AD2569" s="4" t="str">
        <f t="shared" si="2042"/>
        <v/>
      </c>
      <c r="AE2569" s="4" t="str">
        <f t="shared" si="2043"/>
        <v/>
      </c>
      <c r="AF2569" s="4" t="str" cm="1">
        <f t="array" aca="1" ref="AF2569" ca="1">LEFT(AS2569,MATCH(FALSE,ISNUMBER(MID(AS2569,ROW(INDIRECT("1:"&amp;LEN(AS2569)+1)), 1) *1),0) -1)</f>
        <v>1</v>
      </c>
      <c r="AG2569" s="4">
        <f t="shared" si="2044"/>
        <v>4</v>
      </c>
      <c r="AH2569" s="4">
        <f t="shared" si="2045"/>
        <v>37</v>
      </c>
      <c r="AI2569" s="4">
        <f t="shared" si="2046"/>
        <v>33</v>
      </c>
      <c r="AJ2569" s="4" t="str">
        <f t="shared" si="2047"/>
        <v>1RTG</v>
      </c>
      <c r="AK2569" s="4" t="str">
        <f t="shared" si="2048"/>
        <v>-1RTG</v>
      </c>
      <c r="AL2569" s="4" t="str" cm="1">
        <f t="array" ref="AL2569">LEFT(AS2569,SUM(LEN(AS2569)-LEN(SUBSTITUTE(AS2569,{"0";"1";"2";"3";"4";"5";"6";"7";"8";"9"},""))))</f>
        <v>1</v>
      </c>
      <c r="AM2569" s="4">
        <f t="shared" si="2052"/>
        <v>13</v>
      </c>
      <c r="AN2569" s="4" t="b">
        <f t="shared" si="2053"/>
        <v>1</v>
      </c>
      <c r="AO2569" s="4" t="str">
        <f t="shared" si="2012"/>
        <v>RTG</v>
      </c>
      <c r="AP2569" s="4" t="b">
        <f t="shared" si="2054"/>
        <v>1</v>
      </c>
      <c r="AQ2569" s="4" t="b">
        <f t="shared" si="2049"/>
        <v>0</v>
      </c>
      <c r="AR2569" s="5" t="str">
        <f t="shared" si="2050"/>
        <v>SAMPO HEAD &amp; SHOULDERS ANTI APEK</v>
      </c>
      <c r="AS2569" s="4" t="str">
        <f t="shared" si="2051"/>
        <v>1RTG</v>
      </c>
      <c r="AT2569" t="s">
        <v>3511</v>
      </c>
      <c r="AU2569" s="1" t="s">
        <v>3512</v>
      </c>
      <c r="AV2569" s="33" t="str">
        <f t="shared" si="2055"/>
        <v>XXXX</v>
      </c>
      <c r="AW2569">
        <v>10000</v>
      </c>
      <c r="AX2569">
        <v>10000</v>
      </c>
      <c r="AY2569">
        <v>9438</v>
      </c>
      <c r="AZ2569" t="str">
        <f t="shared" si="2008"/>
        <v>4902430297219</v>
      </c>
      <c r="BA2569" t="str">
        <f t="shared" si="2056"/>
        <v>SAMPO HEAD &amp; SHOULDERS ANTI APEK</v>
      </c>
      <c r="BB2569" t="s">
        <v>4417</v>
      </c>
      <c r="BC2569" t="s">
        <v>4417</v>
      </c>
      <c r="BD2569" s="1"/>
      <c r="BF2569" s="9"/>
      <c r="BG2569" s="20"/>
      <c r="BH2569" s="13"/>
      <c r="BI2569" s="15"/>
      <c r="BL2569" s="13"/>
      <c r="BM2569" s="1"/>
      <c r="BP2569" s="1"/>
      <c r="BQ2569" s="1"/>
      <c r="BT2569" s="13"/>
      <c r="BU2569" s="15"/>
      <c r="BV2569" s="14"/>
    </row>
    <row r="2570" spans="1:74" x14ac:dyDescent="0.25">
      <c r="A2570" s="4" t="str">
        <f t="shared" si="2013"/>
        <v/>
      </c>
      <c r="B2570" s="4" t="str">
        <f t="shared" si="2014"/>
        <v/>
      </c>
      <c r="C2570" s="4" t="str">
        <f t="shared" si="2015"/>
        <v/>
      </c>
      <c r="D2570" s="4" t="str">
        <f t="shared" si="2016"/>
        <v/>
      </c>
      <c r="E2570" s="4" t="str">
        <f t="shared" si="2017"/>
        <v/>
      </c>
      <c r="F2570" s="4" t="str">
        <f t="shared" si="2018"/>
        <v>RTG</v>
      </c>
      <c r="G2570" s="4" t="str">
        <f t="shared" si="2019"/>
        <v/>
      </c>
      <c r="H2570" s="4" t="str">
        <f t="shared" si="2020"/>
        <v/>
      </c>
      <c r="I2570" s="4" t="str">
        <f t="shared" si="2021"/>
        <v/>
      </c>
      <c r="J2570" s="4" t="str">
        <f t="shared" si="2022"/>
        <v/>
      </c>
      <c r="K2570" s="4" t="str">
        <f t="shared" si="2023"/>
        <v/>
      </c>
      <c r="L2570" s="4" t="str">
        <f t="shared" si="2024"/>
        <v/>
      </c>
      <c r="M2570" s="4" t="str">
        <f t="shared" si="2025"/>
        <v/>
      </c>
      <c r="N2570" s="4" t="str">
        <f t="shared" si="2026"/>
        <v/>
      </c>
      <c r="O2570" s="4" t="str">
        <f t="shared" si="2027"/>
        <v/>
      </c>
      <c r="P2570" s="4" t="str">
        <f t="shared" si="2028"/>
        <v/>
      </c>
      <c r="Q2570" s="4" t="str">
        <f t="shared" si="2029"/>
        <v/>
      </c>
      <c r="R2570" s="4" t="str">
        <f t="shared" si="2030"/>
        <v/>
      </c>
      <c r="S2570" s="4" t="str">
        <f t="shared" si="2031"/>
        <v/>
      </c>
      <c r="T2570" s="4" t="str">
        <f t="shared" si="2032"/>
        <v/>
      </c>
      <c r="U2570" s="4" t="str">
        <f t="shared" si="2033"/>
        <v/>
      </c>
      <c r="V2570" s="4" t="str">
        <f t="shared" si="2034"/>
        <v/>
      </c>
      <c r="W2570" s="4" t="str">
        <f t="shared" si="2035"/>
        <v/>
      </c>
      <c r="X2570" s="4" t="str">
        <f t="shared" si="2036"/>
        <v/>
      </c>
      <c r="Y2570" s="4">
        <f t="shared" si="2037"/>
        <v>3</v>
      </c>
      <c r="Z2570" s="4" t="str">
        <f t="shared" si="2038"/>
        <v>-</v>
      </c>
      <c r="AA2570" s="4" t="str">
        <f t="shared" si="2039"/>
        <v/>
      </c>
      <c r="AB2570" s="4" t="str">
        <f t="shared" si="2040"/>
        <v/>
      </c>
      <c r="AC2570" s="4" t="str">
        <f t="shared" si="2041"/>
        <v/>
      </c>
      <c r="AD2570" s="4" t="str">
        <f t="shared" si="2042"/>
        <v/>
      </c>
      <c r="AE2570" s="4" t="str">
        <f t="shared" si="2043"/>
        <v/>
      </c>
      <c r="AF2570" s="4" t="str" cm="1">
        <f t="array" aca="1" ref="AF2570" ca="1">LEFT(AS2570,MATCH(FALSE,ISNUMBER(MID(AS2570,ROW(INDIRECT("1:"&amp;LEN(AS2570)+1)), 1) *1),0) -1)</f>
        <v>1</v>
      </c>
      <c r="AG2570" s="4">
        <f t="shared" si="2044"/>
        <v>4</v>
      </c>
      <c r="AH2570" s="4">
        <f t="shared" si="2045"/>
        <v>37</v>
      </c>
      <c r="AI2570" s="4">
        <f t="shared" si="2046"/>
        <v>33</v>
      </c>
      <c r="AJ2570" s="4" t="str">
        <f t="shared" si="2047"/>
        <v>1RTG</v>
      </c>
      <c r="AK2570" s="4" t="str">
        <f t="shared" si="2048"/>
        <v>-1RTG</v>
      </c>
      <c r="AL2570" s="4" t="str" cm="1">
        <f t="array" ref="AL2570">LEFT(AS2570,SUM(LEN(AS2570)-LEN(SUBSTITUTE(AS2570,{"0";"1";"2";"3";"4";"5";"6";"7";"8";"9"},""))))</f>
        <v>1</v>
      </c>
      <c r="AM2570" s="4">
        <f t="shared" si="2052"/>
        <v>13</v>
      </c>
      <c r="AN2570" s="4" t="b">
        <f t="shared" si="2053"/>
        <v>1</v>
      </c>
      <c r="AO2570" s="4" t="str">
        <f t="shared" si="2012"/>
        <v>RTG</v>
      </c>
      <c r="AP2570" s="4" t="b">
        <f t="shared" si="2054"/>
        <v>1</v>
      </c>
      <c r="AQ2570" s="4" t="b">
        <f t="shared" si="2049"/>
        <v>0</v>
      </c>
      <c r="AR2570" s="5" t="str">
        <f t="shared" si="2050"/>
        <v>SAMPO HEAD &amp; SHOULDERS ANTI APEK</v>
      </c>
      <c r="AS2570" s="4" t="str">
        <f t="shared" si="2051"/>
        <v>1RTG</v>
      </c>
      <c r="AT2570" t="s">
        <v>3511</v>
      </c>
      <c r="AU2570" s="1" t="s">
        <v>3513</v>
      </c>
      <c r="AV2570" s="33" t="str">
        <f t="shared" ca="1" si="2055"/>
        <v>XXXX</v>
      </c>
      <c r="AW2570">
        <v>10000</v>
      </c>
      <c r="AX2570">
        <v>10000</v>
      </c>
      <c r="AY2570">
        <v>10000</v>
      </c>
      <c r="AZ2570" t="str">
        <f t="shared" si="2008"/>
        <v>4902430566858</v>
      </c>
      <c r="BA2570" t="str">
        <f t="shared" si="2056"/>
        <v>SAMPO HEAD &amp; SHOULDERS ANTI APEK</v>
      </c>
      <c r="BB2570" t="s">
        <v>4417</v>
      </c>
      <c r="BC2570" t="s">
        <v>4417</v>
      </c>
      <c r="BD2570" s="1"/>
      <c r="BF2570" s="9"/>
      <c r="BG2570" s="20"/>
      <c r="BH2570" s="13"/>
      <c r="BI2570" s="15"/>
      <c r="BL2570" s="13"/>
      <c r="BM2570" s="1"/>
      <c r="BP2570" s="1"/>
      <c r="BQ2570" s="1"/>
      <c r="BT2570" s="13"/>
      <c r="BU2570" s="15"/>
      <c r="BV2570" s="14"/>
    </row>
    <row r="2571" spans="1:74" x14ac:dyDescent="0.25">
      <c r="A2571" s="4" t="str">
        <f t="shared" si="2013"/>
        <v/>
      </c>
      <c r="B2571" s="4" t="str">
        <f t="shared" si="2014"/>
        <v/>
      </c>
      <c r="C2571" s="4" t="str">
        <f t="shared" si="2015"/>
        <v/>
      </c>
      <c r="D2571" s="4" t="str">
        <f t="shared" si="2016"/>
        <v/>
      </c>
      <c r="E2571" s="4" t="str">
        <f t="shared" si="2017"/>
        <v/>
      </c>
      <c r="F2571" s="4" t="str">
        <f t="shared" si="2018"/>
        <v>RTG</v>
      </c>
      <c r="G2571" s="4" t="str">
        <f t="shared" si="2019"/>
        <v/>
      </c>
      <c r="H2571" s="4" t="str">
        <f t="shared" si="2020"/>
        <v/>
      </c>
      <c r="I2571" s="4" t="str">
        <f t="shared" si="2021"/>
        <v/>
      </c>
      <c r="J2571" s="4" t="str">
        <f t="shared" si="2022"/>
        <v/>
      </c>
      <c r="K2571" s="4" t="str">
        <f t="shared" si="2023"/>
        <v/>
      </c>
      <c r="L2571" s="4" t="str">
        <f t="shared" si="2024"/>
        <v/>
      </c>
      <c r="M2571" s="4" t="str">
        <f t="shared" si="2025"/>
        <v/>
      </c>
      <c r="N2571" s="4" t="str">
        <f t="shared" si="2026"/>
        <v/>
      </c>
      <c r="O2571" s="4" t="str">
        <f t="shared" si="2027"/>
        <v/>
      </c>
      <c r="P2571" s="4" t="str">
        <f t="shared" si="2028"/>
        <v/>
      </c>
      <c r="Q2571" s="4" t="str">
        <f t="shared" si="2029"/>
        <v/>
      </c>
      <c r="R2571" s="4" t="str">
        <f t="shared" si="2030"/>
        <v/>
      </c>
      <c r="S2571" s="4" t="str">
        <f t="shared" si="2031"/>
        <v/>
      </c>
      <c r="T2571" s="4" t="str">
        <f t="shared" si="2032"/>
        <v/>
      </c>
      <c r="U2571" s="4" t="str">
        <f t="shared" si="2033"/>
        <v/>
      </c>
      <c r="V2571" s="4" t="str">
        <f t="shared" si="2034"/>
        <v/>
      </c>
      <c r="W2571" s="4" t="str">
        <f t="shared" si="2035"/>
        <v/>
      </c>
      <c r="X2571" s="4" t="str">
        <f t="shared" si="2036"/>
        <v/>
      </c>
      <c r="Y2571" s="4">
        <f t="shared" si="2037"/>
        <v>3</v>
      </c>
      <c r="Z2571" s="4" t="str">
        <f t="shared" si="2038"/>
        <v>-</v>
      </c>
      <c r="AA2571" s="4" t="str">
        <f t="shared" si="2039"/>
        <v/>
      </c>
      <c r="AB2571" s="4" t="str">
        <f t="shared" si="2040"/>
        <v/>
      </c>
      <c r="AC2571" s="4" t="str">
        <f t="shared" si="2041"/>
        <v/>
      </c>
      <c r="AD2571" s="4" t="str">
        <f t="shared" si="2042"/>
        <v/>
      </c>
      <c r="AE2571" s="4" t="str">
        <f t="shared" si="2043"/>
        <v/>
      </c>
      <c r="AF2571" s="4" t="str" cm="1">
        <f t="array" aca="1" ref="AF2571" ca="1">LEFT(AS2571,MATCH(FALSE,ISNUMBER(MID(AS2571,ROW(INDIRECT("1:"&amp;LEN(AS2571)+1)), 1) *1),0) -1)</f>
        <v>1</v>
      </c>
      <c r="AG2571" s="4">
        <f t="shared" si="2044"/>
        <v>4</v>
      </c>
      <c r="AH2571" s="4">
        <f t="shared" si="2045"/>
        <v>50</v>
      </c>
      <c r="AI2571" s="4">
        <f t="shared" si="2046"/>
        <v>46</v>
      </c>
      <c r="AJ2571" s="4" t="str">
        <f t="shared" si="2047"/>
        <v>1RTG</v>
      </c>
      <c r="AK2571" s="4" t="str">
        <f t="shared" si="2048"/>
        <v>-1RTG</v>
      </c>
      <c r="AL2571" s="4" t="str" cm="1">
        <f t="array" ref="AL2571">LEFT(AS2571,SUM(LEN(AS2571)-LEN(SUBSTITUTE(AS2571,{"0";"1";"2";"3";"4";"5";"6";"7";"8";"9"},""))))</f>
        <v>1</v>
      </c>
      <c r="AM2571" s="4">
        <f t="shared" si="2052"/>
        <v>13</v>
      </c>
      <c r="AN2571" s="4" t="b">
        <f t="shared" si="2053"/>
        <v>1</v>
      </c>
      <c r="AO2571" s="4" t="str">
        <f t="shared" si="2012"/>
        <v>RTG</v>
      </c>
      <c r="AP2571" s="4" t="b">
        <f t="shared" si="2054"/>
        <v>0</v>
      </c>
      <c r="AQ2571" s="4" t="b">
        <f t="shared" si="2049"/>
        <v>0</v>
      </c>
      <c r="AR2571" s="5" t="str">
        <f t="shared" si="2050"/>
        <v>SAMPO HEAD &amp; SHOULDERS ANTI GATAL (ITCH CARE)</v>
      </c>
      <c r="AS2571" s="4" t="str">
        <f t="shared" si="2051"/>
        <v>1RTG</v>
      </c>
      <c r="AT2571" t="s">
        <v>3514</v>
      </c>
      <c r="AU2571" s="1" t="s">
        <v>3515</v>
      </c>
      <c r="AV2571" s="33" t="str">
        <f t="shared" ca="1" si="2055"/>
        <v/>
      </c>
      <c r="AW2571">
        <v>10000</v>
      </c>
      <c r="AX2571">
        <v>10000</v>
      </c>
      <c r="AY2571">
        <v>9438</v>
      </c>
      <c r="AZ2571" t="str">
        <f t="shared" si="2008"/>
        <v>4987176081049</v>
      </c>
      <c r="BA2571" t="str">
        <f t="shared" si="2056"/>
        <v>SAMPO HEAD &amp; SHOULDERS ANTI GATAL (ITCH CARE)</v>
      </c>
      <c r="BB2571" t="s">
        <v>4417</v>
      </c>
      <c r="BC2571" t="s">
        <v>4417</v>
      </c>
      <c r="BD2571" s="1"/>
      <c r="BF2571" s="9"/>
      <c r="BG2571" s="20"/>
      <c r="BH2571" s="13"/>
      <c r="BI2571" s="15"/>
      <c r="BL2571" s="13"/>
      <c r="BM2571" s="1"/>
      <c r="BP2571" s="1"/>
      <c r="BQ2571" s="1"/>
      <c r="BT2571" s="13"/>
      <c r="BU2571" s="15"/>
      <c r="BV2571" s="14"/>
    </row>
    <row r="2572" spans="1:74" x14ac:dyDescent="0.25">
      <c r="A2572" s="4" t="str">
        <f t="shared" si="2013"/>
        <v/>
      </c>
      <c r="B2572" s="4" t="str">
        <f t="shared" si="2014"/>
        <v/>
      </c>
      <c r="C2572" s="4" t="str">
        <f t="shared" si="2015"/>
        <v/>
      </c>
      <c r="D2572" s="4" t="str">
        <f t="shared" si="2016"/>
        <v/>
      </c>
      <c r="E2572" s="4" t="str">
        <f t="shared" si="2017"/>
        <v/>
      </c>
      <c r="F2572" s="4" t="str">
        <f t="shared" si="2018"/>
        <v>RTG</v>
      </c>
      <c r="G2572" s="4" t="str">
        <f t="shared" si="2019"/>
        <v/>
      </c>
      <c r="H2572" s="4" t="str">
        <f t="shared" si="2020"/>
        <v/>
      </c>
      <c r="I2572" s="4" t="str">
        <f t="shared" si="2021"/>
        <v/>
      </c>
      <c r="J2572" s="4" t="str">
        <f t="shared" si="2022"/>
        <v/>
      </c>
      <c r="K2572" s="4" t="str">
        <f t="shared" si="2023"/>
        <v/>
      </c>
      <c r="L2572" s="4" t="str">
        <f t="shared" si="2024"/>
        <v/>
      </c>
      <c r="M2572" s="4" t="str">
        <f t="shared" si="2025"/>
        <v/>
      </c>
      <c r="N2572" s="4" t="str">
        <f t="shared" si="2026"/>
        <v/>
      </c>
      <c r="O2572" s="4" t="str">
        <f t="shared" si="2027"/>
        <v/>
      </c>
      <c r="P2572" s="4" t="str">
        <f t="shared" si="2028"/>
        <v/>
      </c>
      <c r="Q2572" s="4" t="str">
        <f t="shared" si="2029"/>
        <v/>
      </c>
      <c r="R2572" s="4" t="str">
        <f t="shared" si="2030"/>
        <v/>
      </c>
      <c r="S2572" s="4" t="str">
        <f t="shared" si="2031"/>
        <v/>
      </c>
      <c r="T2572" s="4" t="str">
        <f t="shared" si="2032"/>
        <v/>
      </c>
      <c r="U2572" s="4" t="str">
        <f t="shared" si="2033"/>
        <v/>
      </c>
      <c r="V2572" s="4" t="str">
        <f t="shared" si="2034"/>
        <v/>
      </c>
      <c r="W2572" s="4" t="str">
        <f t="shared" si="2035"/>
        <v/>
      </c>
      <c r="X2572" s="4" t="str">
        <f t="shared" si="2036"/>
        <v/>
      </c>
      <c r="Y2572" s="4">
        <f t="shared" si="2037"/>
        <v>3</v>
      </c>
      <c r="Z2572" s="4" t="str">
        <f t="shared" si="2038"/>
        <v>-</v>
      </c>
      <c r="AA2572" s="4" t="str">
        <f t="shared" si="2039"/>
        <v/>
      </c>
      <c r="AB2572" s="4" t="str">
        <f t="shared" si="2040"/>
        <v/>
      </c>
      <c r="AC2572" s="4" t="str">
        <f t="shared" si="2041"/>
        <v/>
      </c>
      <c r="AD2572" s="4" t="str">
        <f t="shared" si="2042"/>
        <v/>
      </c>
      <c r="AE2572" s="4" t="str">
        <f t="shared" si="2043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044"/>
        <v>4</v>
      </c>
      <c r="AH2572" s="4">
        <f t="shared" si="2045"/>
        <v>40</v>
      </c>
      <c r="AI2572" s="4">
        <f t="shared" si="2046"/>
        <v>36</v>
      </c>
      <c r="AJ2572" s="4" t="str">
        <f t="shared" si="2047"/>
        <v>1RTG</v>
      </c>
      <c r="AK2572" s="4" t="str">
        <f t="shared" si="2048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052"/>
        <v>13</v>
      </c>
      <c r="AN2572" s="4" t="b">
        <f t="shared" si="2053"/>
        <v>1</v>
      </c>
      <c r="AO2572" s="4" t="str">
        <f t="shared" si="2012"/>
        <v>RTG</v>
      </c>
      <c r="AP2572" s="4" t="b">
        <f t="shared" si="2054"/>
        <v>0</v>
      </c>
      <c r="AQ2572" s="4" t="b">
        <f t="shared" si="2049"/>
        <v>0</v>
      </c>
      <c r="AR2572" s="5" t="str">
        <f t="shared" si="2050"/>
        <v>SAMPO HEAD &amp; SHOULDERS ANTI KETOMBE</v>
      </c>
      <c r="AS2572" s="4" t="str">
        <f t="shared" si="2051"/>
        <v>1RTG</v>
      </c>
      <c r="AT2572" t="s">
        <v>3516</v>
      </c>
      <c r="AV2572" s="33" t="str">
        <f t="shared" ca="1" si="2055"/>
        <v/>
      </c>
      <c r="AW2572">
        <v>10000</v>
      </c>
      <c r="AX2572">
        <v>10000</v>
      </c>
      <c r="AY2572">
        <v>9438</v>
      </c>
      <c r="AZ2572" t="str">
        <f t="shared" si="2008"/>
        <v>8000000002572</v>
      </c>
      <c r="BA2572" t="str">
        <f t="shared" si="2056"/>
        <v>SAMPO HEAD &amp; SHOULDERS ANTI KETOMBE</v>
      </c>
      <c r="BB2572" t="s">
        <v>4417</v>
      </c>
      <c r="BC2572" t="s">
        <v>4417</v>
      </c>
      <c r="BD2572" s="1"/>
      <c r="BF2572" s="9"/>
      <c r="BG2572" s="20"/>
      <c r="BH2572" s="13"/>
      <c r="BI2572" s="15"/>
      <c r="BL2572" s="13"/>
      <c r="BM2572" s="1"/>
      <c r="BP2572" s="1"/>
      <c r="BQ2572" s="1"/>
      <c r="BT2572" s="13"/>
      <c r="BU2572" s="15"/>
      <c r="BV2572" s="14"/>
    </row>
    <row r="2573" spans="1:74" x14ac:dyDescent="0.25">
      <c r="A2573" s="4" t="str">
        <f t="shared" si="2013"/>
        <v/>
      </c>
      <c r="B2573" s="4" t="str">
        <f t="shared" si="2014"/>
        <v/>
      </c>
      <c r="C2573" s="4" t="str">
        <f t="shared" si="2015"/>
        <v/>
      </c>
      <c r="D2573" s="4" t="str">
        <f t="shared" si="2016"/>
        <v/>
      </c>
      <c r="E2573" s="4" t="str">
        <f t="shared" si="2017"/>
        <v/>
      </c>
      <c r="F2573" s="4" t="str">
        <f t="shared" si="2018"/>
        <v>RTG</v>
      </c>
      <c r="G2573" s="4" t="str">
        <f t="shared" si="2019"/>
        <v/>
      </c>
      <c r="H2573" s="4" t="str">
        <f t="shared" si="2020"/>
        <v/>
      </c>
      <c r="I2573" s="4" t="str">
        <f t="shared" si="2021"/>
        <v/>
      </c>
      <c r="J2573" s="4" t="str">
        <f t="shared" si="2022"/>
        <v/>
      </c>
      <c r="K2573" s="4" t="str">
        <f t="shared" si="2023"/>
        <v/>
      </c>
      <c r="L2573" s="4" t="str">
        <f t="shared" si="2024"/>
        <v/>
      </c>
      <c r="M2573" s="4" t="str">
        <f t="shared" si="2025"/>
        <v/>
      </c>
      <c r="N2573" s="4" t="str">
        <f t="shared" si="2026"/>
        <v/>
      </c>
      <c r="O2573" s="4" t="str">
        <f t="shared" si="2027"/>
        <v/>
      </c>
      <c r="P2573" s="4" t="str">
        <f t="shared" si="2028"/>
        <v/>
      </c>
      <c r="Q2573" s="4" t="str">
        <f t="shared" si="2029"/>
        <v/>
      </c>
      <c r="R2573" s="4" t="str">
        <f t="shared" si="2030"/>
        <v/>
      </c>
      <c r="S2573" s="4" t="str">
        <f t="shared" si="2031"/>
        <v/>
      </c>
      <c r="T2573" s="4" t="str">
        <f t="shared" si="2032"/>
        <v/>
      </c>
      <c r="U2573" s="4" t="str">
        <f t="shared" si="2033"/>
        <v/>
      </c>
      <c r="V2573" s="4" t="str">
        <f t="shared" si="2034"/>
        <v/>
      </c>
      <c r="W2573" s="4" t="str">
        <f t="shared" si="2035"/>
        <v/>
      </c>
      <c r="X2573" s="4" t="str">
        <f t="shared" si="2036"/>
        <v/>
      </c>
      <c r="Y2573" s="4">
        <f t="shared" si="2037"/>
        <v>3</v>
      </c>
      <c r="Z2573" s="4" t="str">
        <f t="shared" si="2038"/>
        <v>-</v>
      </c>
      <c r="AA2573" s="4" t="str">
        <f t="shared" si="2039"/>
        <v/>
      </c>
      <c r="AB2573" s="4" t="str">
        <f t="shared" si="2040"/>
        <v/>
      </c>
      <c r="AC2573" s="4" t="str">
        <f t="shared" si="2041"/>
        <v/>
      </c>
      <c r="AD2573" s="4" t="str">
        <f t="shared" si="2042"/>
        <v/>
      </c>
      <c r="AE2573" s="4" t="str">
        <f t="shared" si="2043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044"/>
        <v>4</v>
      </c>
      <c r="AH2573" s="4">
        <f t="shared" si="2045"/>
        <v>33</v>
      </c>
      <c r="AI2573" s="4">
        <f t="shared" si="2046"/>
        <v>29</v>
      </c>
      <c r="AJ2573" s="4" t="str">
        <f t="shared" si="2047"/>
        <v>1RTG</v>
      </c>
      <c r="AK2573" s="4" t="str">
        <f t="shared" si="2048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052"/>
        <v>13</v>
      </c>
      <c r="AN2573" s="4" t="b">
        <f t="shared" si="2053"/>
        <v>1</v>
      </c>
      <c r="AO2573" s="4" t="str">
        <f t="shared" si="2012"/>
        <v>RTG</v>
      </c>
      <c r="AP2573" s="4" t="b">
        <f t="shared" si="2054"/>
        <v>0</v>
      </c>
      <c r="AQ2573" s="4" t="b">
        <f t="shared" si="2049"/>
        <v>0</v>
      </c>
      <c r="AR2573" s="5" t="str">
        <f t="shared" si="2050"/>
        <v>SAMPO HEAD &amp; SHOULDERS CLEAN</v>
      </c>
      <c r="AS2573" s="4" t="str">
        <f t="shared" si="2051"/>
        <v>1RTG</v>
      </c>
      <c r="AT2573" t="s">
        <v>3517</v>
      </c>
      <c r="AU2573" s="1" t="s">
        <v>3518</v>
      </c>
      <c r="AV2573" s="33" t="str">
        <f t="shared" ca="1" si="2055"/>
        <v/>
      </c>
      <c r="AW2573">
        <v>10000</v>
      </c>
      <c r="AX2573">
        <v>10000</v>
      </c>
      <c r="AY2573">
        <v>9438</v>
      </c>
      <c r="AZ2573" t="str">
        <f t="shared" si="2008"/>
        <v>4902430566988</v>
      </c>
      <c r="BA2573" t="str">
        <f t="shared" si="2056"/>
        <v>SAMPO HEAD &amp; SHOULDERS CLEAN</v>
      </c>
      <c r="BB2573" t="s">
        <v>4417</v>
      </c>
      <c r="BC2573" t="s">
        <v>4417</v>
      </c>
      <c r="BD2573" s="1"/>
      <c r="BF2573" s="9"/>
      <c r="BG2573" s="20"/>
      <c r="BH2573" s="13"/>
      <c r="BI2573" s="15"/>
      <c r="BL2573" s="13"/>
      <c r="BM2573" s="1"/>
      <c r="BP2573" s="1"/>
      <c r="BQ2573" s="1"/>
      <c r="BT2573" s="13"/>
      <c r="BU2573" s="15"/>
      <c r="BV2573" s="14"/>
    </row>
    <row r="2574" spans="1:74" x14ac:dyDescent="0.25">
      <c r="A2574" s="4" t="str">
        <f t="shared" si="2013"/>
        <v/>
      </c>
      <c r="B2574" s="4" t="str">
        <f t="shared" si="2014"/>
        <v/>
      </c>
      <c r="C2574" s="4" t="str">
        <f t="shared" si="2015"/>
        <v/>
      </c>
      <c r="D2574" s="4" t="str">
        <f t="shared" si="2016"/>
        <v/>
      </c>
      <c r="E2574" s="4" t="str">
        <f t="shared" si="2017"/>
        <v/>
      </c>
      <c r="F2574" s="4" t="str">
        <f t="shared" si="2018"/>
        <v>RTG</v>
      </c>
      <c r="G2574" s="4" t="str">
        <f t="shared" si="2019"/>
        <v/>
      </c>
      <c r="H2574" s="4" t="str">
        <f t="shared" si="2020"/>
        <v/>
      </c>
      <c r="I2574" s="4" t="str">
        <f t="shared" si="2021"/>
        <v/>
      </c>
      <c r="J2574" s="4" t="str">
        <f t="shared" si="2022"/>
        <v/>
      </c>
      <c r="K2574" s="4" t="str">
        <f t="shared" si="2023"/>
        <v/>
      </c>
      <c r="L2574" s="4" t="str">
        <f t="shared" si="2024"/>
        <v/>
      </c>
      <c r="M2574" s="4" t="str">
        <f t="shared" si="2025"/>
        <v/>
      </c>
      <c r="N2574" s="4" t="str">
        <f t="shared" si="2026"/>
        <v/>
      </c>
      <c r="O2574" s="4" t="str">
        <f t="shared" si="2027"/>
        <v/>
      </c>
      <c r="P2574" s="4" t="str">
        <f t="shared" si="2028"/>
        <v/>
      </c>
      <c r="Q2574" s="4" t="str">
        <f t="shared" si="2029"/>
        <v/>
      </c>
      <c r="R2574" s="4" t="str">
        <f t="shared" si="2030"/>
        <v/>
      </c>
      <c r="S2574" s="4" t="str">
        <f t="shared" si="2031"/>
        <v/>
      </c>
      <c r="T2574" s="4" t="str">
        <f t="shared" si="2032"/>
        <v/>
      </c>
      <c r="U2574" s="4" t="str">
        <f t="shared" si="2033"/>
        <v/>
      </c>
      <c r="V2574" s="4" t="str">
        <f t="shared" si="2034"/>
        <v/>
      </c>
      <c r="W2574" s="4" t="str">
        <f t="shared" si="2035"/>
        <v/>
      </c>
      <c r="X2574" s="4" t="str">
        <f t="shared" si="2036"/>
        <v/>
      </c>
      <c r="Y2574" s="4">
        <f t="shared" si="2037"/>
        <v>3</v>
      </c>
      <c r="Z2574" s="4" t="str">
        <f t="shared" si="2038"/>
        <v>-</v>
      </c>
      <c r="AA2574" s="4" t="str">
        <f t="shared" si="2039"/>
        <v/>
      </c>
      <c r="AB2574" s="4" t="str">
        <f t="shared" si="2040"/>
        <v/>
      </c>
      <c r="AC2574" s="4" t="str">
        <f t="shared" si="2041"/>
        <v/>
      </c>
      <c r="AD2574" s="4" t="str">
        <f t="shared" si="2042"/>
        <v/>
      </c>
      <c r="AE2574" s="4" t="str">
        <f t="shared" si="2043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044"/>
        <v>4</v>
      </c>
      <c r="AH2574" s="4">
        <f t="shared" si="2045"/>
        <v>49</v>
      </c>
      <c r="AI2574" s="4">
        <f t="shared" si="2046"/>
        <v>45</v>
      </c>
      <c r="AJ2574" s="4" t="str">
        <f t="shared" si="2047"/>
        <v>1RTG</v>
      </c>
      <c r="AK2574" s="4" t="str">
        <f t="shared" si="2048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052"/>
        <v>13</v>
      </c>
      <c r="AN2574" s="4" t="b">
        <f t="shared" si="2053"/>
        <v>1</v>
      </c>
      <c r="AO2574" s="4" t="str">
        <f t="shared" si="2012"/>
        <v>RTG</v>
      </c>
      <c r="AP2574" s="4" t="b">
        <f t="shared" si="2054"/>
        <v>0</v>
      </c>
      <c r="AQ2574" s="4" t="b">
        <f t="shared" si="2049"/>
        <v>0</v>
      </c>
      <c r="AR2574" s="5" t="str">
        <f t="shared" si="2050"/>
        <v>SAMPO HEAD &amp; SHOULDERS COOL MENTOL ( MENTOL)</v>
      </c>
      <c r="AS2574" s="4" t="str">
        <f t="shared" si="2051"/>
        <v>1RTG</v>
      </c>
      <c r="AT2574" t="s">
        <v>3519</v>
      </c>
      <c r="AU2574" s="1" t="s">
        <v>3520</v>
      </c>
      <c r="AV2574" s="33" t="str">
        <f t="shared" ca="1" si="2055"/>
        <v/>
      </c>
      <c r="AW2574">
        <v>10000</v>
      </c>
      <c r="AX2574">
        <v>10000</v>
      </c>
      <c r="AY2574">
        <v>9438</v>
      </c>
      <c r="AZ2574" t="str">
        <f t="shared" si="2008"/>
        <v>4902430566896</v>
      </c>
      <c r="BA2574" t="str">
        <f t="shared" si="2056"/>
        <v>SAMPO HEAD &amp; SHOULDERS COOL MENTOL ( MENTOL)</v>
      </c>
      <c r="BB2574" t="s">
        <v>4417</v>
      </c>
      <c r="BC2574" t="s">
        <v>4417</v>
      </c>
      <c r="BD2574" s="1"/>
      <c r="BF2574" s="9"/>
      <c r="BG2574" s="20"/>
      <c r="BH2574" s="13"/>
      <c r="BI2574" s="15"/>
      <c r="BL2574" s="13"/>
      <c r="BM2574" s="1"/>
      <c r="BP2574" s="1"/>
      <c r="BQ2574" s="1"/>
      <c r="BT2574" s="13"/>
      <c r="BU2574" s="15"/>
      <c r="BV2574" s="14"/>
    </row>
    <row r="2575" spans="1:74" x14ac:dyDescent="0.25">
      <c r="A2575" s="4" t="str">
        <f t="shared" si="2013"/>
        <v/>
      </c>
      <c r="B2575" s="4" t="str">
        <f t="shared" si="2014"/>
        <v/>
      </c>
      <c r="C2575" s="4" t="str">
        <f t="shared" si="2015"/>
        <v/>
      </c>
      <c r="D2575" s="4" t="str">
        <f t="shared" si="2016"/>
        <v/>
      </c>
      <c r="E2575" s="4" t="str">
        <f t="shared" si="2017"/>
        <v/>
      </c>
      <c r="F2575" s="4" t="str">
        <f t="shared" si="2018"/>
        <v>RTG</v>
      </c>
      <c r="G2575" s="4" t="str">
        <f t="shared" si="2019"/>
        <v/>
      </c>
      <c r="H2575" s="4" t="str">
        <f t="shared" si="2020"/>
        <v/>
      </c>
      <c r="I2575" s="4" t="str">
        <f t="shared" si="2021"/>
        <v/>
      </c>
      <c r="J2575" s="4" t="str">
        <f t="shared" si="2022"/>
        <v/>
      </c>
      <c r="K2575" s="4" t="str">
        <f t="shared" si="2023"/>
        <v/>
      </c>
      <c r="L2575" s="4" t="str">
        <f t="shared" si="2024"/>
        <v/>
      </c>
      <c r="M2575" s="4" t="str">
        <f t="shared" si="2025"/>
        <v/>
      </c>
      <c r="N2575" s="4" t="str">
        <f t="shared" si="2026"/>
        <v/>
      </c>
      <c r="O2575" s="4" t="str">
        <f t="shared" si="2027"/>
        <v/>
      </c>
      <c r="P2575" s="4" t="str">
        <f t="shared" si="2028"/>
        <v/>
      </c>
      <c r="Q2575" s="4" t="str">
        <f t="shared" si="2029"/>
        <v/>
      </c>
      <c r="R2575" s="4" t="str">
        <f t="shared" si="2030"/>
        <v/>
      </c>
      <c r="S2575" s="4" t="str">
        <f t="shared" si="2031"/>
        <v/>
      </c>
      <c r="T2575" s="4" t="str">
        <f t="shared" si="2032"/>
        <v/>
      </c>
      <c r="U2575" s="4" t="str">
        <f t="shared" si="2033"/>
        <v/>
      </c>
      <c r="V2575" s="4" t="str">
        <f t="shared" si="2034"/>
        <v/>
      </c>
      <c r="W2575" s="4" t="str">
        <f t="shared" si="2035"/>
        <v/>
      </c>
      <c r="X2575" s="4" t="str">
        <f t="shared" si="2036"/>
        <v/>
      </c>
      <c r="Y2575" s="4">
        <f t="shared" si="2037"/>
        <v>3</v>
      </c>
      <c r="Z2575" s="4" t="str">
        <f t="shared" si="2038"/>
        <v>-</v>
      </c>
      <c r="AA2575" s="4" t="str">
        <f t="shared" si="2039"/>
        <v/>
      </c>
      <c r="AB2575" s="4" t="str">
        <f t="shared" si="2040"/>
        <v/>
      </c>
      <c r="AC2575" s="4" t="str">
        <f t="shared" si="2041"/>
        <v/>
      </c>
      <c r="AD2575" s="4" t="str">
        <f t="shared" si="2042"/>
        <v/>
      </c>
      <c r="AE2575" s="4" t="str">
        <f t="shared" si="2043"/>
        <v/>
      </c>
      <c r="AF2575" s="4" t="str" cm="1">
        <f t="array" aca="1" ref="AF2575" ca="1">LEFT(AS2575,MATCH(FALSE,ISNUMBER(MID(AS2575,ROW(INDIRECT("1:"&amp;LEN(AS2575)+1)), 1) *1),0) -1)</f>
        <v>1</v>
      </c>
      <c r="AG2575" s="4">
        <f t="shared" si="2044"/>
        <v>4</v>
      </c>
      <c r="AH2575" s="4">
        <f t="shared" si="2045"/>
        <v>33</v>
      </c>
      <c r="AI2575" s="4">
        <f t="shared" si="2046"/>
        <v>29</v>
      </c>
      <c r="AJ2575" s="4" t="str">
        <f t="shared" si="2047"/>
        <v>1RTG</v>
      </c>
      <c r="AK2575" s="4" t="str">
        <f t="shared" si="2048"/>
        <v>-1RTG</v>
      </c>
      <c r="AL2575" s="4" t="str" cm="1">
        <f t="array" ref="AL2575">LEFT(AS2575,SUM(LEN(AS2575)-LEN(SUBSTITUTE(AS2575,{"0";"1";"2";"3";"4";"5";"6";"7";"8";"9"},""))))</f>
        <v>1</v>
      </c>
      <c r="AM2575" s="4">
        <f t="shared" si="2052"/>
        <v>13</v>
      </c>
      <c r="AN2575" s="4" t="b">
        <f t="shared" si="2053"/>
        <v>1</v>
      </c>
      <c r="AO2575" s="4" t="str">
        <f t="shared" si="2012"/>
        <v>RTG</v>
      </c>
      <c r="AP2575" s="4" t="b">
        <f t="shared" si="2054"/>
        <v>0</v>
      </c>
      <c r="AQ2575" s="4" t="b">
        <f t="shared" si="2049"/>
        <v>0</v>
      </c>
      <c r="AR2575" s="5" t="str">
        <f t="shared" si="2050"/>
        <v>SAMPO HEAD &amp; SHOULDERS LEMON</v>
      </c>
      <c r="AS2575" s="4" t="str">
        <f t="shared" si="2051"/>
        <v>1RTG</v>
      </c>
      <c r="AT2575" t="s">
        <v>3521</v>
      </c>
      <c r="AU2575" s="1" t="s">
        <v>3522</v>
      </c>
      <c r="AV2575" s="33" t="str">
        <f t="shared" ca="1" si="2055"/>
        <v/>
      </c>
      <c r="AW2575">
        <v>10000</v>
      </c>
      <c r="AX2575">
        <v>10000</v>
      </c>
      <c r="AY2575">
        <v>9438</v>
      </c>
      <c r="AZ2575" t="str">
        <f t="shared" si="2008"/>
        <v>4902430566889</v>
      </c>
      <c r="BA2575" t="str">
        <f t="shared" si="2056"/>
        <v>SAMPO HEAD &amp; SHOULDERS LEMON</v>
      </c>
      <c r="BB2575" t="s">
        <v>4417</v>
      </c>
      <c r="BC2575" t="s">
        <v>4417</v>
      </c>
      <c r="BD2575" s="1"/>
      <c r="BF2575" s="9"/>
      <c r="BG2575" s="20"/>
      <c r="BH2575" s="13"/>
      <c r="BI2575" s="15"/>
      <c r="BL2575" s="13"/>
      <c r="BM2575" s="1"/>
      <c r="BP2575" s="1"/>
      <c r="BQ2575" s="1"/>
      <c r="BT2575" s="13"/>
      <c r="BU2575" s="15"/>
      <c r="BV2575" s="14"/>
    </row>
    <row r="2576" spans="1:74" x14ac:dyDescent="0.25">
      <c r="A2576" s="4" t="str">
        <f t="shared" si="2013"/>
        <v/>
      </c>
      <c r="B2576" s="4" t="str">
        <f t="shared" si="2014"/>
        <v/>
      </c>
      <c r="C2576" s="4" t="str">
        <f t="shared" si="2015"/>
        <v/>
      </c>
      <c r="D2576" s="4" t="str">
        <f t="shared" si="2016"/>
        <v/>
      </c>
      <c r="E2576" s="4" t="str">
        <f t="shared" si="2017"/>
        <v/>
      </c>
      <c r="F2576" s="4" t="str">
        <f t="shared" si="2018"/>
        <v>RTG</v>
      </c>
      <c r="G2576" s="4" t="str">
        <f t="shared" si="2019"/>
        <v/>
      </c>
      <c r="H2576" s="4" t="str">
        <f t="shared" si="2020"/>
        <v/>
      </c>
      <c r="I2576" s="4" t="str">
        <f t="shared" si="2021"/>
        <v/>
      </c>
      <c r="J2576" s="4" t="str">
        <f t="shared" si="2022"/>
        <v/>
      </c>
      <c r="K2576" s="4" t="str">
        <f t="shared" si="2023"/>
        <v/>
      </c>
      <c r="L2576" s="4" t="str">
        <f t="shared" si="2024"/>
        <v/>
      </c>
      <c r="M2576" s="4" t="str">
        <f t="shared" si="2025"/>
        <v/>
      </c>
      <c r="N2576" s="4" t="str">
        <f t="shared" si="2026"/>
        <v/>
      </c>
      <c r="O2576" s="4" t="str">
        <f t="shared" si="2027"/>
        <v/>
      </c>
      <c r="P2576" s="4" t="str">
        <f t="shared" si="2028"/>
        <v/>
      </c>
      <c r="Q2576" s="4" t="str">
        <f t="shared" si="2029"/>
        <v/>
      </c>
      <c r="R2576" s="4" t="str">
        <f t="shared" si="2030"/>
        <v/>
      </c>
      <c r="S2576" s="4" t="str">
        <f t="shared" si="2031"/>
        <v/>
      </c>
      <c r="T2576" s="4" t="str">
        <f t="shared" si="2032"/>
        <v/>
      </c>
      <c r="U2576" s="4" t="str">
        <f t="shared" si="2033"/>
        <v/>
      </c>
      <c r="V2576" s="4" t="str">
        <f t="shared" si="2034"/>
        <v/>
      </c>
      <c r="W2576" s="4" t="str">
        <f t="shared" si="2035"/>
        <v/>
      </c>
      <c r="X2576" s="4" t="str">
        <f t="shared" si="2036"/>
        <v/>
      </c>
      <c r="Y2576" s="4">
        <f t="shared" si="2037"/>
        <v>3</v>
      </c>
      <c r="Z2576" s="4" t="str">
        <f t="shared" si="2038"/>
        <v>-</v>
      </c>
      <c r="AA2576" s="4" t="str">
        <f t="shared" si="2039"/>
        <v/>
      </c>
      <c r="AB2576" s="4" t="str">
        <f t="shared" si="2040"/>
        <v/>
      </c>
      <c r="AC2576" s="4" t="str">
        <f t="shared" si="2041"/>
        <v/>
      </c>
      <c r="AD2576" s="4" t="str">
        <f t="shared" si="2042"/>
        <v/>
      </c>
      <c r="AE2576" s="4" t="str">
        <f t="shared" si="2043"/>
        <v/>
      </c>
      <c r="AF2576" s="4" t="str" cm="1">
        <f t="array" aca="1" ref="AF2576" ca="1">LEFT(AS2576,MATCH(FALSE,ISNUMBER(MID(AS2576,ROW(INDIRECT("1:"&amp;LEN(AS2576)+1)), 1) *1),0) -1)</f>
        <v>1</v>
      </c>
      <c r="AG2576" s="4">
        <f t="shared" si="2044"/>
        <v>4</v>
      </c>
      <c r="AH2576" s="4">
        <f t="shared" si="2045"/>
        <v>34</v>
      </c>
      <c r="AI2576" s="4">
        <f t="shared" si="2046"/>
        <v>30</v>
      </c>
      <c r="AJ2576" s="4" t="str">
        <f t="shared" si="2047"/>
        <v>1RTG</v>
      </c>
      <c r="AK2576" s="4" t="str">
        <f t="shared" si="2048"/>
        <v>-1RTG</v>
      </c>
      <c r="AL2576" s="4" t="str" cm="1">
        <f t="array" ref="AL2576">LEFT(AS2576,SUM(LEN(AS2576)-LEN(SUBSTITUTE(AS2576,{"0";"1";"2";"3";"4";"5";"6";"7";"8";"9"},""))))</f>
        <v>1</v>
      </c>
      <c r="AM2576" s="4">
        <f t="shared" si="2052"/>
        <v>13</v>
      </c>
      <c r="AN2576" s="4" t="b">
        <f t="shared" si="2053"/>
        <v>1</v>
      </c>
      <c r="AO2576" s="4" t="str">
        <f t="shared" si="2012"/>
        <v>RTG</v>
      </c>
      <c r="AP2576" s="4" t="b">
        <f t="shared" si="2054"/>
        <v>0</v>
      </c>
      <c r="AQ2576" s="4" t="b">
        <f t="shared" si="2049"/>
        <v>0</v>
      </c>
      <c r="AR2576" s="5" t="str">
        <f t="shared" si="2050"/>
        <v>SAMPO HEAD &amp; SHOULDERS SMOOTH</v>
      </c>
      <c r="AS2576" s="4" t="str">
        <f t="shared" si="2051"/>
        <v>1RTG</v>
      </c>
      <c r="AT2576" t="s">
        <v>3523</v>
      </c>
      <c r="AU2576" s="1" t="s">
        <v>3524</v>
      </c>
      <c r="AV2576" s="33" t="str">
        <f t="shared" ca="1" si="2055"/>
        <v/>
      </c>
      <c r="AW2576">
        <v>10000</v>
      </c>
      <c r="AX2576">
        <v>10000</v>
      </c>
      <c r="AY2576">
        <v>9438</v>
      </c>
      <c r="AZ2576" t="str">
        <f t="shared" si="2008"/>
        <v>4902430566834</v>
      </c>
      <c r="BA2576" t="str">
        <f t="shared" si="2056"/>
        <v>SAMPO HEAD &amp; SHOULDERS SMOOTH</v>
      </c>
      <c r="BB2576" t="s">
        <v>4417</v>
      </c>
      <c r="BC2576" t="s">
        <v>4417</v>
      </c>
      <c r="BD2576" s="1"/>
      <c r="BF2576" s="9"/>
      <c r="BG2576" s="20"/>
      <c r="BH2576" s="13"/>
      <c r="BI2576" s="15"/>
      <c r="BL2576" s="13"/>
      <c r="BM2576" s="1"/>
      <c r="BP2576" s="1"/>
      <c r="BQ2576" s="1"/>
      <c r="BT2576" s="13"/>
      <c r="BU2576" s="15"/>
      <c r="BV2576" s="14"/>
    </row>
    <row r="2577" spans="1:74" x14ac:dyDescent="0.25">
      <c r="A2577" s="4" t="str">
        <f t="shared" si="2013"/>
        <v/>
      </c>
      <c r="B2577" s="4" t="str">
        <f t="shared" si="2014"/>
        <v/>
      </c>
      <c r="C2577" s="4" t="str">
        <f t="shared" si="2015"/>
        <v/>
      </c>
      <c r="D2577" s="4" t="str">
        <f t="shared" si="2016"/>
        <v/>
      </c>
      <c r="E2577" s="4" t="str">
        <f t="shared" si="2017"/>
        <v/>
      </c>
      <c r="F2577" s="4" t="str">
        <f t="shared" si="2018"/>
        <v>RTG</v>
      </c>
      <c r="G2577" s="4" t="str">
        <f t="shared" si="2019"/>
        <v/>
      </c>
      <c r="H2577" s="4" t="str">
        <f t="shared" si="2020"/>
        <v/>
      </c>
      <c r="I2577" s="4" t="str">
        <f t="shared" si="2021"/>
        <v/>
      </c>
      <c r="J2577" s="4" t="str">
        <f t="shared" si="2022"/>
        <v/>
      </c>
      <c r="K2577" s="4" t="str">
        <f t="shared" si="2023"/>
        <v/>
      </c>
      <c r="L2577" s="4" t="str">
        <f t="shared" si="2024"/>
        <v/>
      </c>
      <c r="M2577" s="4" t="str">
        <f t="shared" si="2025"/>
        <v/>
      </c>
      <c r="N2577" s="4" t="str">
        <f t="shared" si="2026"/>
        <v/>
      </c>
      <c r="O2577" s="4" t="str">
        <f t="shared" si="2027"/>
        <v>DUS</v>
      </c>
      <c r="P2577" s="4" t="str">
        <f t="shared" si="2028"/>
        <v/>
      </c>
      <c r="Q2577" s="4" t="str">
        <f t="shared" si="2029"/>
        <v/>
      </c>
      <c r="R2577" s="4" t="str">
        <f t="shared" si="2030"/>
        <v/>
      </c>
      <c r="S2577" s="4" t="str">
        <f t="shared" si="2031"/>
        <v/>
      </c>
      <c r="T2577" s="4" t="str">
        <f t="shared" si="2032"/>
        <v/>
      </c>
      <c r="U2577" s="4" t="str">
        <f t="shared" si="2033"/>
        <v/>
      </c>
      <c r="V2577" s="4" t="str">
        <f t="shared" si="2034"/>
        <v/>
      </c>
      <c r="W2577" s="4" t="str">
        <f t="shared" si="2035"/>
        <v/>
      </c>
      <c r="X2577" s="4" t="str">
        <f t="shared" si="2036"/>
        <v/>
      </c>
      <c r="Y2577" s="4">
        <f t="shared" si="2037"/>
        <v>6</v>
      </c>
      <c r="Z2577" s="4" t="str">
        <f t="shared" si="2038"/>
        <v>-</v>
      </c>
      <c r="AA2577" s="4" t="str">
        <f t="shared" si="2039"/>
        <v>/</v>
      </c>
      <c r="AB2577" s="4" t="str">
        <f t="shared" si="2040"/>
        <v/>
      </c>
      <c r="AC2577" s="4" t="str">
        <f t="shared" si="2041"/>
        <v/>
      </c>
      <c r="AD2577" s="4" t="str">
        <f t="shared" si="2042"/>
        <v/>
      </c>
      <c r="AE2577" s="4" t="str">
        <f t="shared" si="2043"/>
        <v/>
      </c>
      <c r="AF2577" s="4" t="str" cm="1">
        <f t="array" aca="1" ref="AF2577" ca="1">LEFT(AS2577,MATCH(FALSE,ISNUMBER(MID(AS2577,ROW(INDIRECT("1:"&amp;LEN(AS2577)+1)), 1) *1),0) -1)</f>
        <v>40</v>
      </c>
      <c r="AG2577" s="4">
        <f t="shared" si="2044"/>
        <v>9</v>
      </c>
      <c r="AH2577" s="4">
        <f t="shared" si="2045"/>
        <v>29</v>
      </c>
      <c r="AI2577" s="4">
        <f t="shared" si="2046"/>
        <v>20</v>
      </c>
      <c r="AJ2577" s="4" t="str">
        <f t="shared" si="2047"/>
        <v>/DUS</v>
      </c>
      <c r="AK2577" s="4" t="str">
        <f t="shared" si="2048"/>
        <v>G/DUS</v>
      </c>
      <c r="AL2577" s="4" t="str" cm="1">
        <f t="array" ref="AL2577">LEFT(AS2577,SUM(LEN(AS2577)-LEN(SUBSTITUTE(AS2577,{"0";"1";"2";"3";"4";"5";"6";"7";"8";"9"},""))))</f>
        <v>40</v>
      </c>
      <c r="AM2577" s="4">
        <f t="shared" si="2052"/>
        <v>13</v>
      </c>
      <c r="AN2577" s="4" t="b">
        <f>LEFT(AS2577,2)=AL2577</f>
        <v>1</v>
      </c>
      <c r="AO2577" s="4" t="str">
        <f t="shared" si="2012"/>
        <v>DUS</v>
      </c>
      <c r="AP2577" s="4" t="b">
        <f t="shared" si="2054"/>
        <v>0</v>
      </c>
      <c r="AQ2577" s="4" t="b">
        <f t="shared" si="2049"/>
        <v>0</v>
      </c>
      <c r="AR2577" s="5" t="str">
        <f t="shared" si="2050"/>
        <v>SAMPO LIFEBUOY 10ML</v>
      </c>
      <c r="AS2577" s="4" t="str">
        <f t="shared" si="2051"/>
        <v>40RTG/DUS</v>
      </c>
      <c r="AT2577" t="s">
        <v>3531</v>
      </c>
      <c r="AV2577" s="33" t="b">
        <f t="shared" ca="1" si="2055"/>
        <v>1</v>
      </c>
      <c r="AW2577">
        <v>183000</v>
      </c>
      <c r="AX2577">
        <v>183000</v>
      </c>
      <c r="AY2577">
        <v>180000</v>
      </c>
      <c r="AZ2577" t="str">
        <f t="shared" si="2008"/>
        <v>8000000002577</v>
      </c>
      <c r="BA2577" t="str">
        <f t="shared" si="2056"/>
        <v>SAMPO LIFEBUOY 10ML</v>
      </c>
      <c r="BB2577" t="s">
        <v>4417</v>
      </c>
      <c r="BC2577" t="s">
        <v>4417</v>
      </c>
      <c r="BD2577" s="1"/>
      <c r="BF2577" s="9"/>
      <c r="BG2577" s="20"/>
      <c r="BH2577" s="13"/>
      <c r="BI2577" s="15"/>
      <c r="BL2577" s="13"/>
      <c r="BM2577" s="1"/>
      <c r="BP2577" s="1"/>
      <c r="BQ2577" s="1"/>
      <c r="BT2577" s="13"/>
      <c r="BU2577" s="15"/>
      <c r="BV2577" s="14"/>
    </row>
    <row r="2578" spans="1:74" x14ac:dyDescent="0.25">
      <c r="A2578" s="4" t="str">
        <f t="shared" si="2013"/>
        <v/>
      </c>
      <c r="B2578" s="4" t="str">
        <f t="shared" si="2014"/>
        <v>PCS</v>
      </c>
      <c r="C2578" s="4" t="str">
        <f t="shared" si="2015"/>
        <v/>
      </c>
      <c r="D2578" s="4" t="str">
        <f t="shared" si="2016"/>
        <v/>
      </c>
      <c r="E2578" s="4" t="str">
        <f t="shared" si="2017"/>
        <v/>
      </c>
      <c r="F2578" s="4" t="str">
        <f t="shared" si="2018"/>
        <v>RTG</v>
      </c>
      <c r="G2578" s="4" t="str">
        <f t="shared" si="2019"/>
        <v/>
      </c>
      <c r="H2578" s="4" t="str">
        <f t="shared" si="2020"/>
        <v/>
      </c>
      <c r="I2578" s="4" t="str">
        <f t="shared" si="2021"/>
        <v/>
      </c>
      <c r="J2578" s="4" t="str">
        <f t="shared" si="2022"/>
        <v/>
      </c>
      <c r="K2578" s="4" t="str">
        <f t="shared" si="2023"/>
        <v/>
      </c>
      <c r="L2578" s="4" t="str">
        <f t="shared" si="2024"/>
        <v/>
      </c>
      <c r="M2578" s="4" t="str">
        <f t="shared" si="2025"/>
        <v/>
      </c>
      <c r="N2578" s="4" t="str">
        <f t="shared" si="2026"/>
        <v/>
      </c>
      <c r="O2578" s="4" t="str">
        <f t="shared" si="2027"/>
        <v/>
      </c>
      <c r="P2578" s="4" t="str">
        <f t="shared" si="2028"/>
        <v/>
      </c>
      <c r="Q2578" s="4" t="str">
        <f t="shared" si="2029"/>
        <v/>
      </c>
      <c r="R2578" s="4" t="str">
        <f t="shared" si="2030"/>
        <v/>
      </c>
      <c r="S2578" s="4" t="str">
        <f t="shared" si="2031"/>
        <v/>
      </c>
      <c r="T2578" s="4" t="str">
        <f t="shared" si="2032"/>
        <v/>
      </c>
      <c r="U2578" s="4" t="str">
        <f t="shared" si="2033"/>
        <v/>
      </c>
      <c r="V2578" s="4" t="str">
        <f t="shared" si="2034"/>
        <v/>
      </c>
      <c r="W2578" s="4" t="str">
        <f t="shared" si="2035"/>
        <v/>
      </c>
      <c r="X2578" s="4" t="str">
        <f t="shared" si="2036"/>
        <v/>
      </c>
      <c r="Y2578" s="4">
        <f t="shared" si="2037"/>
        <v>6</v>
      </c>
      <c r="Z2578" s="4" t="str">
        <f t="shared" si="2038"/>
        <v>-</v>
      </c>
      <c r="AA2578" s="4" t="str">
        <f t="shared" si="2039"/>
        <v>/</v>
      </c>
      <c r="AB2578" s="4" t="str">
        <f t="shared" si="2040"/>
        <v/>
      </c>
      <c r="AC2578" s="4" t="str">
        <f t="shared" si="2041"/>
        <v/>
      </c>
      <c r="AD2578" s="4" t="str">
        <f t="shared" si="2042"/>
        <v/>
      </c>
      <c r="AE2578" s="4" t="str">
        <f t="shared" si="2043"/>
        <v/>
      </c>
      <c r="AF2578" s="4" t="str" cm="1">
        <f t="array" aca="1" ref="AF2578" ca="1">LEFT(AS2578,MATCH(FALSE,ISNUMBER(MID(AS2578,ROW(INDIRECT("1:"&amp;LEN(AS2578)+1)), 1) *1),0) -1)</f>
        <v>12</v>
      </c>
      <c r="AG2578" s="4">
        <f t="shared" si="2044"/>
        <v>9</v>
      </c>
      <c r="AH2578" s="4">
        <f t="shared" si="2045"/>
        <v>42</v>
      </c>
      <c r="AI2578" s="4">
        <f t="shared" si="2046"/>
        <v>33</v>
      </c>
      <c r="AJ2578" s="4" t="str">
        <f t="shared" si="2047"/>
        <v>/RTG</v>
      </c>
      <c r="AK2578" s="4" t="str">
        <f t="shared" si="2048"/>
        <v>S/RTG</v>
      </c>
      <c r="AL2578" s="4" t="str" cm="1">
        <f t="array" ref="AL2578">LEFT(AS2578,SUM(LEN(AS2578)-LEN(SUBSTITUTE(AS2578,{"0";"1";"2";"3";"4";"5";"6";"7";"8";"9"},""))))</f>
        <v>12</v>
      </c>
      <c r="AM2578" s="4">
        <f t="shared" si="2052"/>
        <v>13</v>
      </c>
      <c r="AN2578" s="4" t="b">
        <f>LEFT(AS2578,2)=AL2578</f>
        <v>1</v>
      </c>
      <c r="AO2578" s="4" t="str">
        <f t="shared" si="2012"/>
        <v>RTG</v>
      </c>
      <c r="AP2578" s="4" t="b">
        <f t="shared" si="2054"/>
        <v>0</v>
      </c>
      <c r="AQ2578" s="4" t="b">
        <f t="shared" si="2049"/>
        <v>0</v>
      </c>
      <c r="AR2578" s="5" t="str">
        <f t="shared" si="2050"/>
        <v>SAMPO LIFEBUOY 10ML ANTI KETOMBE</v>
      </c>
      <c r="AS2578" s="4" t="str">
        <f t="shared" si="2051"/>
        <v>12PCS/RTG</v>
      </c>
      <c r="AT2578" t="s">
        <v>3525</v>
      </c>
      <c r="AU2578" s="1" t="s">
        <v>3526</v>
      </c>
      <c r="AV2578" s="33" t="str">
        <f t="shared" ca="1" si="2055"/>
        <v/>
      </c>
      <c r="AW2578">
        <v>5000</v>
      </c>
      <c r="AX2578">
        <v>5000</v>
      </c>
      <c r="AY2578">
        <v>4500</v>
      </c>
      <c r="AZ2578" t="str">
        <f t="shared" si="2008"/>
        <v>8999999027056</v>
      </c>
      <c r="BA2578" t="str">
        <f t="shared" si="2056"/>
        <v>SAMPO LIFEBUOY 10ML ANTI KETOMBE</v>
      </c>
      <c r="BB2578" t="s">
        <v>4417</v>
      </c>
      <c r="BC2578" t="s">
        <v>4417</v>
      </c>
      <c r="BD2578" s="1"/>
      <c r="BF2578" s="9"/>
      <c r="BG2578" s="20"/>
      <c r="BH2578" s="13"/>
      <c r="BI2578" s="15"/>
      <c r="BL2578" s="13"/>
      <c r="BM2578" s="1"/>
      <c r="BP2578" s="1"/>
      <c r="BQ2578" s="1"/>
      <c r="BT2578" s="13"/>
      <c r="BU2578" s="15"/>
      <c r="BV2578" s="14"/>
    </row>
    <row r="2579" spans="1:74" x14ac:dyDescent="0.25">
      <c r="A2579" s="4" t="str">
        <f t="shared" si="2013"/>
        <v/>
      </c>
      <c r="B2579" s="4" t="str">
        <f t="shared" si="2014"/>
        <v>PCS</v>
      </c>
      <c r="C2579" s="4" t="str">
        <f t="shared" si="2015"/>
        <v/>
      </c>
      <c r="D2579" s="4" t="str">
        <f t="shared" si="2016"/>
        <v/>
      </c>
      <c r="E2579" s="4" t="str">
        <f t="shared" si="2017"/>
        <v/>
      </c>
      <c r="F2579" s="4" t="str">
        <f t="shared" si="2018"/>
        <v>RTG</v>
      </c>
      <c r="G2579" s="4" t="str">
        <f t="shared" si="2019"/>
        <v/>
      </c>
      <c r="H2579" s="4" t="str">
        <f t="shared" si="2020"/>
        <v/>
      </c>
      <c r="I2579" s="4" t="str">
        <f t="shared" si="2021"/>
        <v/>
      </c>
      <c r="J2579" s="4" t="str">
        <f t="shared" si="2022"/>
        <v/>
      </c>
      <c r="K2579" s="4" t="str">
        <f t="shared" si="2023"/>
        <v/>
      </c>
      <c r="L2579" s="4" t="str">
        <f t="shared" si="2024"/>
        <v/>
      </c>
      <c r="M2579" s="4" t="str">
        <f t="shared" si="2025"/>
        <v/>
      </c>
      <c r="N2579" s="4" t="str">
        <f t="shared" si="2026"/>
        <v/>
      </c>
      <c r="O2579" s="4" t="str">
        <f t="shared" si="2027"/>
        <v/>
      </c>
      <c r="P2579" s="4" t="str">
        <f t="shared" si="2028"/>
        <v/>
      </c>
      <c r="Q2579" s="4" t="str">
        <f t="shared" si="2029"/>
        <v/>
      </c>
      <c r="R2579" s="4" t="str">
        <f t="shared" si="2030"/>
        <v/>
      </c>
      <c r="S2579" s="4" t="str">
        <f t="shared" si="2031"/>
        <v/>
      </c>
      <c r="T2579" s="4" t="str">
        <f t="shared" si="2032"/>
        <v/>
      </c>
      <c r="U2579" s="4" t="str">
        <f t="shared" si="2033"/>
        <v/>
      </c>
      <c r="V2579" s="4" t="str">
        <f t="shared" si="2034"/>
        <v/>
      </c>
      <c r="W2579" s="4" t="str">
        <f t="shared" si="2035"/>
        <v/>
      </c>
      <c r="X2579" s="4" t="str">
        <f t="shared" si="2036"/>
        <v/>
      </c>
      <c r="Y2579" s="4">
        <f t="shared" si="2037"/>
        <v>6</v>
      </c>
      <c r="Z2579" s="4" t="str">
        <f t="shared" si="2038"/>
        <v>-</v>
      </c>
      <c r="AA2579" s="4" t="str">
        <f t="shared" si="2039"/>
        <v>/</v>
      </c>
      <c r="AB2579" s="4" t="str">
        <f t="shared" si="2040"/>
        <v/>
      </c>
      <c r="AC2579" s="4" t="str">
        <f t="shared" si="2041"/>
        <v/>
      </c>
      <c r="AD2579" s="4" t="str">
        <f t="shared" si="2042"/>
        <v/>
      </c>
      <c r="AE2579" s="4" t="str">
        <f t="shared" si="2043"/>
        <v/>
      </c>
      <c r="AF2579" s="4" t="str" cm="1">
        <f t="array" aca="1" ref="AF2579" ca="1">LEFT(AS2579,MATCH(FALSE,ISNUMBER(MID(AS2579,ROW(INDIRECT("1:"&amp;LEN(AS2579)+1)), 1) *1),0) -1)</f>
        <v>12</v>
      </c>
      <c r="AG2579" s="4">
        <f t="shared" si="2044"/>
        <v>9</v>
      </c>
      <c r="AH2579" s="4">
        <f t="shared" si="2045"/>
        <v>45</v>
      </c>
      <c r="AI2579" s="4">
        <f t="shared" si="2046"/>
        <v>36</v>
      </c>
      <c r="AJ2579" s="4" t="str">
        <f t="shared" si="2047"/>
        <v>/RTG</v>
      </c>
      <c r="AK2579" s="4" t="str">
        <f t="shared" si="2048"/>
        <v>S/RTG</v>
      </c>
      <c r="AL2579" s="4" t="str" cm="1">
        <f t="array" ref="AL2579">LEFT(AS2579,SUM(LEN(AS2579)-LEN(SUBSTITUTE(AS2579,{"0";"1";"2";"3";"4";"5";"6";"7";"8";"9"},""))))</f>
        <v>12</v>
      </c>
      <c r="AM2579" s="4">
        <f t="shared" si="2052"/>
        <v>13</v>
      </c>
      <c r="AN2579" s="4" t="b">
        <f>LEFT(AS2579,2)=AL2579</f>
        <v>1</v>
      </c>
      <c r="AO2579" s="4" t="str">
        <f t="shared" si="2012"/>
        <v>RTG</v>
      </c>
      <c r="AP2579" s="4" t="b">
        <f t="shared" si="2054"/>
        <v>0</v>
      </c>
      <c r="AQ2579" s="4" t="b">
        <f t="shared" si="2049"/>
        <v>0</v>
      </c>
      <c r="AR2579" s="5" t="str">
        <f t="shared" si="2050"/>
        <v>SAMPO LIFEBUOY 10ML KUAT &amp; BERKILAU</v>
      </c>
      <c r="AS2579" s="4" t="str">
        <f t="shared" si="2051"/>
        <v>12PCS/RTG</v>
      </c>
      <c r="AT2579" t="s">
        <v>3527</v>
      </c>
      <c r="AU2579" s="1" t="s">
        <v>3528</v>
      </c>
      <c r="AV2579" s="33" t="str">
        <f t="shared" ca="1" si="2055"/>
        <v/>
      </c>
      <c r="AW2579">
        <v>5000</v>
      </c>
      <c r="AX2579">
        <v>5000</v>
      </c>
      <c r="AY2579">
        <v>4500</v>
      </c>
      <c r="AZ2579" t="str">
        <f t="shared" si="2008"/>
        <v>8999999027032</v>
      </c>
      <c r="BA2579" t="str">
        <f t="shared" si="2056"/>
        <v>SAMPO LIFEBUOY 10ML KUAT &amp; BERKILAU</v>
      </c>
      <c r="BB2579" t="s">
        <v>4417</v>
      </c>
      <c r="BC2579" t="s">
        <v>4417</v>
      </c>
      <c r="BD2579" s="1"/>
      <c r="BF2579" s="9"/>
      <c r="BG2579" s="20"/>
      <c r="BH2579" s="13"/>
      <c r="BI2579" s="15"/>
      <c r="BL2579" s="13"/>
      <c r="BM2579" s="1"/>
      <c r="BP2579" s="1"/>
      <c r="BQ2579" s="1"/>
      <c r="BT2579" s="13"/>
      <c r="BU2579" s="15"/>
      <c r="BV2579" s="14"/>
    </row>
    <row r="2580" spans="1:74" x14ac:dyDescent="0.25">
      <c r="A2580" s="4" t="str">
        <f t="shared" si="2013"/>
        <v/>
      </c>
      <c r="B2580" s="4" t="str">
        <f t="shared" si="2014"/>
        <v>PCS</v>
      </c>
      <c r="C2580" s="4" t="str">
        <f t="shared" si="2015"/>
        <v/>
      </c>
      <c r="D2580" s="4" t="str">
        <f t="shared" si="2016"/>
        <v/>
      </c>
      <c r="E2580" s="4" t="str">
        <f t="shared" si="2017"/>
        <v/>
      </c>
      <c r="F2580" s="4" t="str">
        <f t="shared" si="2018"/>
        <v>RTG</v>
      </c>
      <c r="G2580" s="4" t="str">
        <f t="shared" si="2019"/>
        <v/>
      </c>
      <c r="H2580" s="4" t="str">
        <f t="shared" si="2020"/>
        <v/>
      </c>
      <c r="I2580" s="4" t="str">
        <f t="shared" si="2021"/>
        <v/>
      </c>
      <c r="J2580" s="4" t="str">
        <f t="shared" si="2022"/>
        <v/>
      </c>
      <c r="K2580" s="4" t="str">
        <f t="shared" si="2023"/>
        <v/>
      </c>
      <c r="L2580" s="4" t="str">
        <f t="shared" si="2024"/>
        <v/>
      </c>
      <c r="M2580" s="4" t="str">
        <f t="shared" si="2025"/>
        <v/>
      </c>
      <c r="N2580" s="4" t="str">
        <f t="shared" si="2026"/>
        <v/>
      </c>
      <c r="O2580" s="4" t="str">
        <f t="shared" si="2027"/>
        <v/>
      </c>
      <c r="P2580" s="4" t="str">
        <f t="shared" si="2028"/>
        <v/>
      </c>
      <c r="Q2580" s="4" t="str">
        <f t="shared" si="2029"/>
        <v/>
      </c>
      <c r="R2580" s="4" t="str">
        <f t="shared" si="2030"/>
        <v/>
      </c>
      <c r="S2580" s="4" t="str">
        <f t="shared" si="2031"/>
        <v/>
      </c>
      <c r="T2580" s="4" t="str">
        <f t="shared" si="2032"/>
        <v/>
      </c>
      <c r="U2580" s="4" t="str">
        <f t="shared" si="2033"/>
        <v/>
      </c>
      <c r="V2580" s="4" t="str">
        <f t="shared" si="2034"/>
        <v/>
      </c>
      <c r="W2580" s="4" t="str">
        <f t="shared" si="2035"/>
        <v/>
      </c>
      <c r="X2580" s="4" t="str">
        <f t="shared" si="2036"/>
        <v/>
      </c>
      <c r="Y2580" s="4">
        <f t="shared" si="2037"/>
        <v>6</v>
      </c>
      <c r="Z2580" s="4" t="str">
        <f t="shared" si="2038"/>
        <v>-</v>
      </c>
      <c r="AA2580" s="4" t="str">
        <f t="shared" si="2039"/>
        <v>/</v>
      </c>
      <c r="AB2580" s="4" t="str">
        <f t="shared" si="2040"/>
        <v/>
      </c>
      <c r="AC2580" s="4" t="str">
        <f t="shared" si="2041"/>
        <v/>
      </c>
      <c r="AD2580" s="4" t="str">
        <f t="shared" si="2042"/>
        <v/>
      </c>
      <c r="AE2580" s="4" t="str">
        <f t="shared" si="2043"/>
        <v/>
      </c>
      <c r="AF2580" s="4" t="str" cm="1">
        <f t="array" aca="1" ref="AF2580" ca="1">LEFT(AS2580,MATCH(FALSE,ISNUMBER(MID(AS2580,ROW(INDIRECT("1:"&amp;LEN(AS2580)+1)), 1) *1),0) -1)</f>
        <v>12</v>
      </c>
      <c r="AG2580" s="4">
        <f t="shared" si="2044"/>
        <v>9</v>
      </c>
      <c r="AH2580" s="4">
        <f t="shared" si="2045"/>
        <v>43</v>
      </c>
      <c r="AI2580" s="4">
        <f t="shared" si="2046"/>
        <v>34</v>
      </c>
      <c r="AJ2580" s="4" t="str">
        <f t="shared" si="2047"/>
        <v>/RTG</v>
      </c>
      <c r="AK2580" s="4" t="str">
        <f t="shared" si="2048"/>
        <v>S/RTG</v>
      </c>
      <c r="AL2580" s="4" t="str" cm="1">
        <f t="array" ref="AL2580">LEFT(AS2580,SUM(LEN(AS2580)-LEN(SUBSTITUTE(AS2580,{"0";"1";"2";"3";"4";"5";"6";"7";"8";"9"},""))))</f>
        <v>12</v>
      </c>
      <c r="AM2580" s="4">
        <f t="shared" si="2052"/>
        <v>13</v>
      </c>
      <c r="AN2580" s="4" t="b">
        <f>LEFT(AS2580,2)=AL2580</f>
        <v>1</v>
      </c>
      <c r="AO2580" s="4" t="str">
        <f t="shared" si="2012"/>
        <v>RTG</v>
      </c>
      <c r="AP2580" s="4" t="b">
        <f t="shared" si="2054"/>
        <v>0</v>
      </c>
      <c r="AQ2580" s="4" t="b">
        <f t="shared" si="2049"/>
        <v>0</v>
      </c>
      <c r="AR2580" s="5" t="str">
        <f t="shared" si="2050"/>
        <v>SAMPO LIFEBUOY 10ML RAMBUT RONTOK</v>
      </c>
      <c r="AS2580" s="4" t="str">
        <f t="shared" si="2051"/>
        <v>12PCS/RTG</v>
      </c>
      <c r="AT2580" t="s">
        <v>3529</v>
      </c>
      <c r="AU2580" s="1" t="s">
        <v>3530</v>
      </c>
      <c r="AV2580" s="33" t="str">
        <f t="shared" ca="1" si="2055"/>
        <v/>
      </c>
      <c r="AW2580">
        <v>5000</v>
      </c>
      <c r="AX2580">
        <v>5000</v>
      </c>
      <c r="AY2580">
        <v>4500</v>
      </c>
      <c r="AZ2580" t="str">
        <f t="shared" si="2008"/>
        <v>8999999027049</v>
      </c>
      <c r="BA2580" t="str">
        <f t="shared" si="2056"/>
        <v>SAMPO LIFEBUOY 10ML RAMBUT RONTOK</v>
      </c>
      <c r="BB2580" t="s">
        <v>4417</v>
      </c>
      <c r="BC2580" t="s">
        <v>4417</v>
      </c>
      <c r="BD2580" s="1"/>
      <c r="BF2580" s="9"/>
      <c r="BG2580" s="20"/>
      <c r="BH2580" s="13"/>
      <c r="BI2580" s="15"/>
      <c r="BL2580" s="13"/>
      <c r="BM2580" s="1"/>
      <c r="BP2580" s="1"/>
      <c r="BQ2580" s="1"/>
      <c r="BT2580" s="13"/>
      <c r="BU2580" s="15"/>
      <c r="BV2580" s="14"/>
    </row>
    <row r="2581" spans="1:74" x14ac:dyDescent="0.25">
      <c r="A2581" s="4" t="str">
        <f t="shared" si="2013"/>
        <v/>
      </c>
      <c r="B2581" s="4" t="str">
        <f t="shared" si="2014"/>
        <v/>
      </c>
      <c r="C2581" s="4" t="str">
        <f t="shared" si="2015"/>
        <v/>
      </c>
      <c r="D2581" s="4" t="str">
        <f t="shared" si="2016"/>
        <v/>
      </c>
      <c r="E2581" s="4" t="str">
        <f t="shared" si="2017"/>
        <v/>
      </c>
      <c r="F2581" s="4" t="str">
        <f t="shared" si="2018"/>
        <v>RTG</v>
      </c>
      <c r="G2581" s="4" t="str">
        <f t="shared" si="2019"/>
        <v/>
      </c>
      <c r="H2581" s="4" t="str">
        <f t="shared" si="2020"/>
        <v/>
      </c>
      <c r="I2581" s="4" t="str">
        <f t="shared" si="2021"/>
        <v/>
      </c>
      <c r="J2581" s="4" t="str">
        <f t="shared" si="2022"/>
        <v/>
      </c>
      <c r="K2581" s="4" t="str">
        <f t="shared" si="2023"/>
        <v/>
      </c>
      <c r="L2581" s="4" t="str">
        <f t="shared" si="2024"/>
        <v/>
      </c>
      <c r="M2581" s="4" t="str">
        <f t="shared" si="2025"/>
        <v/>
      </c>
      <c r="N2581" s="4" t="str">
        <f t="shared" si="2026"/>
        <v/>
      </c>
      <c r="O2581" s="4" t="str">
        <f t="shared" si="2027"/>
        <v>DUS</v>
      </c>
      <c r="P2581" s="4" t="str">
        <f t="shared" si="2028"/>
        <v/>
      </c>
      <c r="Q2581" s="4" t="str">
        <f t="shared" si="2029"/>
        <v/>
      </c>
      <c r="R2581" s="4" t="str">
        <f t="shared" si="2030"/>
        <v/>
      </c>
      <c r="S2581" s="4" t="str">
        <f t="shared" si="2031"/>
        <v/>
      </c>
      <c r="T2581" s="4" t="str">
        <f t="shared" si="2032"/>
        <v/>
      </c>
      <c r="U2581" s="4" t="str">
        <f t="shared" si="2033"/>
        <v/>
      </c>
      <c r="V2581" s="4" t="str">
        <f t="shared" si="2034"/>
        <v/>
      </c>
      <c r="W2581" s="4" t="str">
        <f t="shared" si="2035"/>
        <v/>
      </c>
      <c r="X2581" s="4" t="str">
        <f t="shared" si="2036"/>
        <v/>
      </c>
      <c r="Y2581" s="4">
        <f t="shared" si="2037"/>
        <v>6</v>
      </c>
      <c r="Z2581" s="4" t="str">
        <f t="shared" si="2038"/>
        <v>-</v>
      </c>
      <c r="AA2581" s="4" t="str">
        <f t="shared" si="2039"/>
        <v>/</v>
      </c>
      <c r="AB2581" s="4" t="str">
        <f t="shared" si="2040"/>
        <v/>
      </c>
      <c r="AC2581" s="4" t="str">
        <f t="shared" si="2041"/>
        <v/>
      </c>
      <c r="AD2581" s="4" t="str">
        <f t="shared" si="2042"/>
        <v/>
      </c>
      <c r="AE2581" s="4" t="str">
        <f t="shared" si="2043"/>
        <v/>
      </c>
      <c r="AF2581" s="4" t="str" cm="1">
        <f t="array" aca="1" ref="AF2581" ca="1">LEFT(AS2581,MATCH(FALSE,ISNUMBER(MID(AS2581,ROW(INDIRECT("1:"&amp;LEN(AS2581)+1)), 1) *1),0) -1)</f>
        <v>42</v>
      </c>
      <c r="AG2581" s="4">
        <f t="shared" si="2044"/>
        <v>9</v>
      </c>
      <c r="AH2581" s="4">
        <f t="shared" si="2045"/>
        <v>23</v>
      </c>
      <c r="AI2581" s="4">
        <f t="shared" si="2046"/>
        <v>14</v>
      </c>
      <c r="AJ2581" s="4" t="str">
        <f t="shared" si="2047"/>
        <v>/DUS</v>
      </c>
      <c r="AK2581" s="4" t="str">
        <f t="shared" si="2048"/>
        <v>G/DUS</v>
      </c>
      <c r="AL2581" s="4" t="str" cm="1">
        <f t="array" ref="AL2581">LEFT(AS2581,SUM(LEN(AS2581)-LEN(SUBSTITUTE(AS2581,{"0";"1";"2";"3";"4";"5";"6";"7";"8";"9"},""))))</f>
        <v>42</v>
      </c>
      <c r="AM2581" s="4">
        <f t="shared" si="2052"/>
        <v>13</v>
      </c>
      <c r="AN2581" s="4" t="b">
        <f>LEFT(AS2581,2)=AL2581</f>
        <v>1</v>
      </c>
      <c r="AO2581" s="4" t="str">
        <f t="shared" si="2012"/>
        <v>DUS</v>
      </c>
      <c r="AP2581" s="4" t="b">
        <f t="shared" si="2054"/>
        <v>0</v>
      </c>
      <c r="AQ2581" s="4" t="b">
        <f t="shared" si="2049"/>
        <v>0</v>
      </c>
      <c r="AR2581" s="5" t="str">
        <f t="shared" si="2050"/>
        <v>SAMPO PANTENE</v>
      </c>
      <c r="AS2581" s="4" t="str">
        <f t="shared" si="2051"/>
        <v>42RTG/DUS</v>
      </c>
      <c r="AT2581" t="s">
        <v>3550</v>
      </c>
      <c r="AV2581" s="33" t="b">
        <f t="shared" ca="1" si="2055"/>
        <v>1</v>
      </c>
      <c r="AW2581">
        <v>390000</v>
      </c>
      <c r="AX2581">
        <v>390000</v>
      </c>
      <c r="AY2581">
        <v>385674</v>
      </c>
      <c r="AZ2581" t="str">
        <f t="shared" si="2008"/>
        <v>8000000002581</v>
      </c>
      <c r="BA2581" t="str">
        <f t="shared" si="2056"/>
        <v>SAMPO PANTENE</v>
      </c>
      <c r="BB2581" t="s">
        <v>4417</v>
      </c>
      <c r="BC2581" t="s">
        <v>4417</v>
      </c>
      <c r="BD2581" s="1"/>
      <c r="BF2581" s="9"/>
      <c r="BG2581" s="20"/>
      <c r="BH2581" s="13"/>
      <c r="BI2581" s="15"/>
      <c r="BL2581" s="13"/>
      <c r="BM2581" s="1"/>
      <c r="BP2581" s="1"/>
      <c r="BQ2581" s="1"/>
      <c r="BT2581" s="13"/>
      <c r="BU2581" s="15"/>
      <c r="BV2581" s="14"/>
    </row>
    <row r="2582" spans="1:74" x14ac:dyDescent="0.25">
      <c r="A2582" s="4" t="str">
        <f t="shared" si="2013"/>
        <v/>
      </c>
      <c r="B2582" s="4" t="str">
        <f t="shared" si="2014"/>
        <v/>
      </c>
      <c r="C2582" s="4" t="str">
        <f t="shared" si="2015"/>
        <v/>
      </c>
      <c r="D2582" s="4" t="str">
        <f t="shared" si="2016"/>
        <v/>
      </c>
      <c r="E2582" s="4" t="str">
        <f t="shared" si="2017"/>
        <v/>
      </c>
      <c r="F2582" s="4" t="str">
        <f t="shared" si="2018"/>
        <v>RTG</v>
      </c>
      <c r="G2582" s="4" t="str">
        <f t="shared" si="2019"/>
        <v/>
      </c>
      <c r="H2582" s="4" t="str">
        <f t="shared" si="2020"/>
        <v/>
      </c>
      <c r="I2582" s="4" t="str">
        <f t="shared" si="2021"/>
        <v/>
      </c>
      <c r="J2582" s="4" t="str">
        <f t="shared" si="2022"/>
        <v/>
      </c>
      <c r="K2582" s="4" t="str">
        <f t="shared" si="2023"/>
        <v/>
      </c>
      <c r="L2582" s="4" t="str">
        <f t="shared" si="2024"/>
        <v/>
      </c>
      <c r="M2582" s="4" t="str">
        <f t="shared" si="2025"/>
        <v/>
      </c>
      <c r="N2582" s="4" t="str">
        <f t="shared" si="2026"/>
        <v/>
      </c>
      <c r="O2582" s="4" t="str">
        <f t="shared" si="2027"/>
        <v/>
      </c>
      <c r="P2582" s="4" t="str">
        <f t="shared" si="2028"/>
        <v/>
      </c>
      <c r="Q2582" s="4" t="str">
        <f t="shared" si="2029"/>
        <v/>
      </c>
      <c r="R2582" s="4" t="str">
        <f t="shared" si="2030"/>
        <v/>
      </c>
      <c r="S2582" s="4" t="str">
        <f t="shared" si="2031"/>
        <v/>
      </c>
      <c r="T2582" s="4" t="str">
        <f t="shared" si="2032"/>
        <v/>
      </c>
      <c r="U2582" s="4" t="str">
        <f t="shared" si="2033"/>
        <v/>
      </c>
      <c r="V2582" s="4" t="str">
        <f t="shared" si="2034"/>
        <v/>
      </c>
      <c r="W2582" s="4" t="str">
        <f t="shared" si="2035"/>
        <v/>
      </c>
      <c r="X2582" s="4" t="str">
        <f t="shared" si="2036"/>
        <v/>
      </c>
      <c r="Y2582" s="4">
        <f t="shared" si="2037"/>
        <v>3</v>
      </c>
      <c r="Z2582" s="4" t="str">
        <f t="shared" si="2038"/>
        <v>-</v>
      </c>
      <c r="AA2582" s="4" t="str">
        <f t="shared" si="2039"/>
        <v/>
      </c>
      <c r="AB2582" s="4" t="str">
        <f t="shared" si="2040"/>
        <v/>
      </c>
      <c r="AC2582" s="4" t="str">
        <f t="shared" si="2041"/>
        <v/>
      </c>
      <c r="AD2582" s="4" t="str">
        <f t="shared" si="2042"/>
        <v/>
      </c>
      <c r="AE2582" s="4" t="str">
        <f t="shared" si="2043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044"/>
        <v>4</v>
      </c>
      <c r="AH2582" s="4">
        <f t="shared" si="2045"/>
        <v>47</v>
      </c>
      <c r="AI2582" s="4">
        <f t="shared" si="2046"/>
        <v>43</v>
      </c>
      <c r="AJ2582" s="4" t="str">
        <f t="shared" si="2047"/>
        <v>1RTG</v>
      </c>
      <c r="AK2582" s="4" t="str">
        <f t="shared" si="2048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052"/>
        <v>13</v>
      </c>
      <c r="AN2582" s="4" t="b">
        <f t="shared" ref="AN2582:AN2596" si="2057">LEFT(AS2582,1)=AL2582</f>
        <v>1</v>
      </c>
      <c r="AO2582" s="4" t="str">
        <f t="shared" si="2012"/>
        <v>RTG</v>
      </c>
      <c r="AP2582" s="4" t="b">
        <f t="shared" si="2054"/>
        <v>0</v>
      </c>
      <c r="AQ2582" s="4" t="b">
        <f t="shared" si="2049"/>
        <v>0</v>
      </c>
      <c r="AR2582" s="5" t="str">
        <f t="shared" si="2050"/>
        <v>SAMPO PANTENE ANTI KETOMBE ( ANTI DANDRUF)</v>
      </c>
      <c r="AS2582" s="4" t="str">
        <f t="shared" si="2051"/>
        <v>1RTG</v>
      </c>
      <c r="AT2582" t="s">
        <v>3532</v>
      </c>
      <c r="AU2582" s="1" t="s">
        <v>3533</v>
      </c>
      <c r="AV2582" s="33" t="str">
        <f t="shared" ca="1" si="2055"/>
        <v/>
      </c>
      <c r="AW2582">
        <v>10000</v>
      </c>
      <c r="AX2582">
        <v>10000</v>
      </c>
      <c r="AY2582">
        <v>9438</v>
      </c>
      <c r="AZ2582" t="str">
        <f t="shared" si="2008"/>
        <v>4902430563864</v>
      </c>
      <c r="BA2582" t="str">
        <f t="shared" si="2056"/>
        <v>SAMPO PANTENE ANTI KETOMBE ( ANTI DANDRUF)</v>
      </c>
      <c r="BB2582" t="s">
        <v>4417</v>
      </c>
      <c r="BC2582" t="s">
        <v>4417</v>
      </c>
      <c r="BD2582" s="1"/>
      <c r="BF2582" s="9"/>
      <c r="BG2582" s="20"/>
      <c r="BH2582" s="13"/>
      <c r="BI2582" s="15"/>
      <c r="BL2582" s="13"/>
      <c r="BM2582" s="1"/>
      <c r="BP2582" s="1"/>
      <c r="BQ2582" s="1"/>
      <c r="BT2582" s="13"/>
      <c r="BU2582" s="15"/>
      <c r="BV2582" s="14"/>
    </row>
    <row r="2583" spans="1:74" x14ac:dyDescent="0.25">
      <c r="A2583" s="4" t="str">
        <f t="shared" si="2013"/>
        <v/>
      </c>
      <c r="B2583" s="4" t="str">
        <f t="shared" si="2014"/>
        <v/>
      </c>
      <c r="C2583" s="4" t="str">
        <f t="shared" si="2015"/>
        <v/>
      </c>
      <c r="D2583" s="4" t="str">
        <f t="shared" si="2016"/>
        <v/>
      </c>
      <c r="E2583" s="4" t="str">
        <f t="shared" si="2017"/>
        <v/>
      </c>
      <c r="F2583" s="4" t="str">
        <f t="shared" si="2018"/>
        <v>RTG</v>
      </c>
      <c r="G2583" s="4" t="str">
        <f t="shared" si="2019"/>
        <v/>
      </c>
      <c r="H2583" s="4" t="str">
        <f t="shared" si="2020"/>
        <v/>
      </c>
      <c r="I2583" s="4" t="str">
        <f t="shared" si="2021"/>
        <v/>
      </c>
      <c r="J2583" s="4" t="str">
        <f t="shared" si="2022"/>
        <v/>
      </c>
      <c r="K2583" s="4" t="str">
        <f t="shared" si="2023"/>
        <v/>
      </c>
      <c r="L2583" s="4" t="str">
        <f t="shared" si="2024"/>
        <v/>
      </c>
      <c r="M2583" s="4" t="str">
        <f t="shared" si="2025"/>
        <v/>
      </c>
      <c r="N2583" s="4" t="str">
        <f t="shared" si="2026"/>
        <v/>
      </c>
      <c r="O2583" s="4" t="str">
        <f t="shared" si="2027"/>
        <v/>
      </c>
      <c r="P2583" s="4" t="str">
        <f t="shared" si="2028"/>
        <v/>
      </c>
      <c r="Q2583" s="4" t="str">
        <f t="shared" si="2029"/>
        <v/>
      </c>
      <c r="R2583" s="4" t="str">
        <f t="shared" si="2030"/>
        <v/>
      </c>
      <c r="S2583" s="4" t="str">
        <f t="shared" si="2031"/>
        <v/>
      </c>
      <c r="T2583" s="4" t="str">
        <f t="shared" si="2032"/>
        <v/>
      </c>
      <c r="U2583" s="4" t="str">
        <f t="shared" si="2033"/>
        <v/>
      </c>
      <c r="V2583" s="4" t="str">
        <f t="shared" si="2034"/>
        <v/>
      </c>
      <c r="W2583" s="4" t="str">
        <f t="shared" si="2035"/>
        <v/>
      </c>
      <c r="X2583" s="4" t="str">
        <f t="shared" si="2036"/>
        <v/>
      </c>
      <c r="Y2583" s="4">
        <f t="shared" si="2037"/>
        <v>3</v>
      </c>
      <c r="Z2583" s="4" t="str">
        <f t="shared" si="2038"/>
        <v>-</v>
      </c>
      <c r="AA2583" s="4" t="str">
        <f t="shared" si="2039"/>
        <v/>
      </c>
      <c r="AB2583" s="4" t="str">
        <f t="shared" si="2040"/>
        <v/>
      </c>
      <c r="AC2583" s="4" t="str">
        <f t="shared" si="2041"/>
        <v/>
      </c>
      <c r="AD2583" s="4" t="str">
        <f t="shared" si="2042"/>
        <v/>
      </c>
      <c r="AE2583" s="4" t="str">
        <f t="shared" si="2043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044"/>
        <v>4</v>
      </c>
      <c r="AH2583" s="4">
        <f t="shared" si="2045"/>
        <v>29</v>
      </c>
      <c r="AI2583" s="4">
        <f t="shared" si="2046"/>
        <v>25</v>
      </c>
      <c r="AJ2583" s="4" t="str">
        <f t="shared" si="2047"/>
        <v>1RTG</v>
      </c>
      <c r="AK2583" s="4" t="str">
        <f t="shared" si="2048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052"/>
        <v>13</v>
      </c>
      <c r="AN2583" s="4" t="b">
        <f t="shared" si="2057"/>
        <v>1</v>
      </c>
      <c r="AO2583" s="4" t="str">
        <f t="shared" si="2012"/>
        <v>RTG</v>
      </c>
      <c r="AP2583" s="4" t="b">
        <f t="shared" si="2054"/>
        <v>0</v>
      </c>
      <c r="AQ2583" s="4" t="b">
        <f t="shared" si="2049"/>
        <v>0</v>
      </c>
      <c r="AR2583" s="5" t="str">
        <f t="shared" si="2050"/>
        <v>SAMPO PANTENE ANTI LEPEK</v>
      </c>
      <c r="AS2583" s="4" t="str">
        <f t="shared" si="2051"/>
        <v>1RTG</v>
      </c>
      <c r="AT2583" t="s">
        <v>3534</v>
      </c>
      <c r="AU2583" s="1" t="s">
        <v>3535</v>
      </c>
      <c r="AV2583" s="33" t="str">
        <f t="shared" ca="1" si="2055"/>
        <v/>
      </c>
      <c r="AW2583">
        <v>10000</v>
      </c>
      <c r="AX2583">
        <v>10000</v>
      </c>
      <c r="AY2583">
        <v>9438</v>
      </c>
      <c r="AZ2583" t="str">
        <f t="shared" si="2008"/>
        <v>4902430799614</v>
      </c>
      <c r="BA2583" t="str">
        <f t="shared" si="2056"/>
        <v>SAMPO PANTENE ANTI LEPEK</v>
      </c>
      <c r="BB2583" t="s">
        <v>4417</v>
      </c>
      <c r="BC2583" t="s">
        <v>4417</v>
      </c>
      <c r="BD2583" s="1"/>
      <c r="BF2583" s="9"/>
      <c r="BG2583" s="20"/>
      <c r="BH2583" s="13"/>
      <c r="BI2583" s="15"/>
      <c r="BL2583" s="13"/>
      <c r="BM2583" s="1"/>
      <c r="BP2583" s="1"/>
      <c r="BQ2583" s="1"/>
      <c r="BT2583" s="13"/>
      <c r="BU2583" s="15"/>
      <c r="BV2583" s="14"/>
    </row>
    <row r="2584" spans="1:74" x14ac:dyDescent="0.25">
      <c r="A2584" s="4" t="str">
        <f t="shared" si="2013"/>
        <v/>
      </c>
      <c r="B2584" s="4" t="str">
        <f t="shared" si="2014"/>
        <v/>
      </c>
      <c r="C2584" s="4" t="str">
        <f t="shared" si="2015"/>
        <v/>
      </c>
      <c r="D2584" s="4" t="str">
        <f t="shared" si="2016"/>
        <v/>
      </c>
      <c r="E2584" s="4" t="str">
        <f t="shared" si="2017"/>
        <v/>
      </c>
      <c r="F2584" s="4" t="str">
        <f t="shared" si="2018"/>
        <v>RTG</v>
      </c>
      <c r="G2584" s="4" t="str">
        <f t="shared" si="2019"/>
        <v/>
      </c>
      <c r="H2584" s="4" t="str">
        <f t="shared" si="2020"/>
        <v/>
      </c>
      <c r="I2584" s="4" t="str">
        <f t="shared" si="2021"/>
        <v/>
      </c>
      <c r="J2584" s="4" t="str">
        <f t="shared" si="2022"/>
        <v/>
      </c>
      <c r="K2584" s="4" t="str">
        <f t="shared" si="2023"/>
        <v/>
      </c>
      <c r="L2584" s="4" t="str">
        <f t="shared" si="2024"/>
        <v/>
      </c>
      <c r="M2584" s="4" t="str">
        <f t="shared" si="2025"/>
        <v/>
      </c>
      <c r="N2584" s="4" t="str">
        <f t="shared" si="2026"/>
        <v/>
      </c>
      <c r="O2584" s="4" t="str">
        <f t="shared" si="2027"/>
        <v/>
      </c>
      <c r="P2584" s="4" t="str">
        <f t="shared" si="2028"/>
        <v/>
      </c>
      <c r="Q2584" s="4" t="str">
        <f t="shared" si="2029"/>
        <v/>
      </c>
      <c r="R2584" s="4" t="str">
        <f t="shared" si="2030"/>
        <v/>
      </c>
      <c r="S2584" s="4" t="str">
        <f t="shared" si="2031"/>
        <v/>
      </c>
      <c r="T2584" s="4" t="str">
        <f t="shared" si="2032"/>
        <v/>
      </c>
      <c r="U2584" s="4" t="str">
        <f t="shared" si="2033"/>
        <v/>
      </c>
      <c r="V2584" s="4" t="str">
        <f t="shared" si="2034"/>
        <v/>
      </c>
      <c r="W2584" s="4" t="str">
        <f t="shared" si="2035"/>
        <v/>
      </c>
      <c r="X2584" s="4" t="str">
        <f t="shared" si="2036"/>
        <v/>
      </c>
      <c r="Y2584" s="4">
        <f t="shared" si="2037"/>
        <v>3</v>
      </c>
      <c r="Z2584" s="4" t="str">
        <f t="shared" si="2038"/>
        <v>-</v>
      </c>
      <c r="AA2584" s="4" t="str">
        <f t="shared" si="2039"/>
        <v/>
      </c>
      <c r="AB2584" s="4" t="str">
        <f t="shared" si="2040"/>
        <v/>
      </c>
      <c r="AC2584" s="4" t="str">
        <f t="shared" si="2041"/>
        <v/>
      </c>
      <c r="AD2584" s="4" t="str">
        <f t="shared" si="2042"/>
        <v/>
      </c>
      <c r="AE2584" s="4" t="str">
        <f t="shared" si="2043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044"/>
        <v>4</v>
      </c>
      <c r="AH2584" s="4">
        <f t="shared" si="2045"/>
        <v>23</v>
      </c>
      <c r="AI2584" s="4">
        <f t="shared" si="2046"/>
        <v>19</v>
      </c>
      <c r="AJ2584" s="4" t="str">
        <f t="shared" si="2047"/>
        <v>1RTG</v>
      </c>
      <c r="AK2584" s="4" t="str">
        <f t="shared" si="2048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052"/>
        <v>13</v>
      </c>
      <c r="AN2584" s="4" t="b">
        <f t="shared" si="2057"/>
        <v>1</v>
      </c>
      <c r="AO2584" s="4" t="str">
        <f t="shared" si="2012"/>
        <v>RTG</v>
      </c>
      <c r="AP2584" s="4" t="b">
        <f t="shared" si="2054"/>
        <v>0</v>
      </c>
      <c r="AQ2584" s="4" t="b">
        <f t="shared" si="2049"/>
        <v>0</v>
      </c>
      <c r="AR2584" s="5" t="str">
        <f t="shared" si="2050"/>
        <v>SAMPO PANTENE GOLD</v>
      </c>
      <c r="AS2584" s="4" t="str">
        <f t="shared" si="2051"/>
        <v>1RTG</v>
      </c>
      <c r="AT2584" t="s">
        <v>3536</v>
      </c>
      <c r="AU2584" s="1" t="s">
        <v>3537</v>
      </c>
      <c r="AV2584" s="33" t="str">
        <f t="shared" ca="1" si="2055"/>
        <v/>
      </c>
      <c r="AW2584">
        <v>10000</v>
      </c>
      <c r="AX2584">
        <v>10000</v>
      </c>
      <c r="AY2584">
        <v>9438</v>
      </c>
      <c r="AZ2584" t="str">
        <f t="shared" si="2008"/>
        <v>4902430879583</v>
      </c>
      <c r="BA2584" t="str">
        <f t="shared" si="2056"/>
        <v>SAMPO PANTENE GOLD</v>
      </c>
      <c r="BB2584" t="s">
        <v>4417</v>
      </c>
      <c r="BC2584" t="s">
        <v>4417</v>
      </c>
      <c r="BD2584" s="1"/>
      <c r="BF2584" s="9"/>
      <c r="BG2584" s="20"/>
      <c r="BH2584" s="13"/>
      <c r="BI2584" s="15"/>
      <c r="BL2584" s="13"/>
      <c r="BM2584" s="1"/>
      <c r="BP2584" s="1"/>
      <c r="BQ2584" s="1"/>
      <c r="BT2584" s="13"/>
      <c r="BU2584" s="15"/>
      <c r="BV2584" s="14"/>
    </row>
    <row r="2585" spans="1:74" x14ac:dyDescent="0.25">
      <c r="A2585" s="4" t="str">
        <f t="shared" si="2013"/>
        <v/>
      </c>
      <c r="B2585" s="4" t="str">
        <f t="shared" si="2014"/>
        <v/>
      </c>
      <c r="C2585" s="4" t="str">
        <f t="shared" si="2015"/>
        <v/>
      </c>
      <c r="D2585" s="4" t="str">
        <f t="shared" si="2016"/>
        <v/>
      </c>
      <c r="E2585" s="4" t="str">
        <f t="shared" si="2017"/>
        <v/>
      </c>
      <c r="F2585" s="4" t="str">
        <f t="shared" si="2018"/>
        <v>RTG</v>
      </c>
      <c r="G2585" s="4" t="str">
        <f t="shared" si="2019"/>
        <v/>
      </c>
      <c r="H2585" s="4" t="str">
        <f t="shared" si="2020"/>
        <v/>
      </c>
      <c r="I2585" s="4" t="str">
        <f t="shared" si="2021"/>
        <v/>
      </c>
      <c r="J2585" s="4" t="str">
        <f t="shared" si="2022"/>
        <v/>
      </c>
      <c r="K2585" s="4" t="str">
        <f t="shared" si="2023"/>
        <v/>
      </c>
      <c r="L2585" s="4" t="str">
        <f t="shared" si="2024"/>
        <v/>
      </c>
      <c r="M2585" s="4" t="str">
        <f t="shared" si="2025"/>
        <v/>
      </c>
      <c r="N2585" s="4" t="str">
        <f t="shared" si="2026"/>
        <v/>
      </c>
      <c r="O2585" s="4" t="str">
        <f t="shared" si="2027"/>
        <v/>
      </c>
      <c r="P2585" s="4" t="str">
        <f t="shared" si="2028"/>
        <v/>
      </c>
      <c r="Q2585" s="4" t="str">
        <f t="shared" si="2029"/>
        <v/>
      </c>
      <c r="R2585" s="4" t="str">
        <f t="shared" si="2030"/>
        <v/>
      </c>
      <c r="S2585" s="4" t="str">
        <f t="shared" si="2031"/>
        <v/>
      </c>
      <c r="T2585" s="4" t="str">
        <f t="shared" si="2032"/>
        <v/>
      </c>
      <c r="U2585" s="4" t="str">
        <f t="shared" si="2033"/>
        <v/>
      </c>
      <c r="V2585" s="4" t="str">
        <f t="shared" si="2034"/>
        <v/>
      </c>
      <c r="W2585" s="4" t="str">
        <f t="shared" si="2035"/>
        <v/>
      </c>
      <c r="X2585" s="4" t="str">
        <f t="shared" si="2036"/>
        <v/>
      </c>
      <c r="Y2585" s="4">
        <f t="shared" si="2037"/>
        <v>3</v>
      </c>
      <c r="Z2585" s="4" t="str">
        <f t="shared" si="2038"/>
        <v>-</v>
      </c>
      <c r="AA2585" s="4" t="str">
        <f t="shared" si="2039"/>
        <v/>
      </c>
      <c r="AB2585" s="4" t="str">
        <f t="shared" si="2040"/>
        <v/>
      </c>
      <c r="AC2585" s="4" t="str">
        <f t="shared" si="2041"/>
        <v/>
      </c>
      <c r="AD2585" s="4" t="str">
        <f t="shared" si="2042"/>
        <v/>
      </c>
      <c r="AE2585" s="4" t="str">
        <f t="shared" si="2043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044"/>
        <v>4</v>
      </c>
      <c r="AH2585" s="4">
        <f t="shared" si="2045"/>
        <v>47</v>
      </c>
      <c r="AI2585" s="4">
        <f t="shared" si="2046"/>
        <v>43</v>
      </c>
      <c r="AJ2585" s="4" t="str">
        <f t="shared" si="2047"/>
        <v>1RTG</v>
      </c>
      <c r="AK2585" s="4" t="str">
        <f t="shared" si="2048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052"/>
        <v>13</v>
      </c>
      <c r="AN2585" s="4" t="b">
        <f t="shared" si="2057"/>
        <v>1</v>
      </c>
      <c r="AO2585" s="4" t="str">
        <f t="shared" si="2012"/>
        <v>RTG</v>
      </c>
      <c r="AP2585" s="4" t="b">
        <f t="shared" si="2054"/>
        <v>0</v>
      </c>
      <c r="AQ2585" s="4" t="b">
        <f t="shared" si="2049"/>
        <v>0</v>
      </c>
      <c r="AR2585" s="5" t="str">
        <f t="shared" si="2050"/>
        <v>SAMPO PANTENE HALUS LEMBUT ( SMOTH SILKY )</v>
      </c>
      <c r="AS2585" s="4" t="str">
        <f t="shared" si="2051"/>
        <v>1RTG</v>
      </c>
      <c r="AT2585" t="s">
        <v>3538</v>
      </c>
      <c r="AU2585" s="1" t="s">
        <v>3539</v>
      </c>
      <c r="AV2585" s="33" t="str">
        <f t="shared" ca="1" si="2055"/>
        <v/>
      </c>
      <c r="AW2585">
        <v>10000</v>
      </c>
      <c r="AX2585">
        <v>10000</v>
      </c>
      <c r="AY2585">
        <v>9438</v>
      </c>
      <c r="AZ2585" t="str">
        <f t="shared" si="2008"/>
        <v>4902430563895</v>
      </c>
      <c r="BA2585" t="str">
        <f t="shared" si="2056"/>
        <v>SAMPO PANTENE HALUS LEMBUT ( SMOTH SILKY )</v>
      </c>
      <c r="BB2585" t="s">
        <v>4417</v>
      </c>
      <c r="BC2585" t="s">
        <v>4417</v>
      </c>
      <c r="BD2585" s="1"/>
      <c r="BF2585" s="9"/>
      <c r="BG2585" s="20"/>
      <c r="BH2585" s="13"/>
      <c r="BI2585" s="15"/>
      <c r="BL2585" s="13"/>
      <c r="BM2585" s="1"/>
      <c r="BP2585" s="1"/>
      <c r="BQ2585" s="1"/>
      <c r="BT2585" s="13"/>
      <c r="BU2585" s="15"/>
      <c r="BV2585" s="14"/>
    </row>
    <row r="2586" spans="1:74" x14ac:dyDescent="0.25">
      <c r="A2586" s="4" t="str">
        <f t="shared" si="2013"/>
        <v/>
      </c>
      <c r="B2586" s="4" t="str">
        <f t="shared" si="2014"/>
        <v/>
      </c>
      <c r="C2586" s="4" t="str">
        <f t="shared" si="2015"/>
        <v/>
      </c>
      <c r="D2586" s="4" t="str">
        <f t="shared" si="2016"/>
        <v/>
      </c>
      <c r="E2586" s="4" t="str">
        <f t="shared" si="2017"/>
        <v/>
      </c>
      <c r="F2586" s="4" t="str">
        <f t="shared" si="2018"/>
        <v>RTG</v>
      </c>
      <c r="G2586" s="4" t="str">
        <f t="shared" si="2019"/>
        <v/>
      </c>
      <c r="H2586" s="4" t="str">
        <f t="shared" si="2020"/>
        <v/>
      </c>
      <c r="I2586" s="4" t="str">
        <f t="shared" si="2021"/>
        <v/>
      </c>
      <c r="J2586" s="4" t="str">
        <f t="shared" si="2022"/>
        <v/>
      </c>
      <c r="K2586" s="4" t="str">
        <f t="shared" si="2023"/>
        <v/>
      </c>
      <c r="L2586" s="4" t="str">
        <f t="shared" si="2024"/>
        <v/>
      </c>
      <c r="M2586" s="4" t="str">
        <f t="shared" si="2025"/>
        <v/>
      </c>
      <c r="N2586" s="4" t="str">
        <f t="shared" si="2026"/>
        <v/>
      </c>
      <c r="O2586" s="4" t="str">
        <f t="shared" si="2027"/>
        <v/>
      </c>
      <c r="P2586" s="4" t="str">
        <f t="shared" si="2028"/>
        <v/>
      </c>
      <c r="Q2586" s="4" t="str">
        <f t="shared" si="2029"/>
        <v/>
      </c>
      <c r="R2586" s="4" t="str">
        <f t="shared" si="2030"/>
        <v/>
      </c>
      <c r="S2586" s="4" t="str">
        <f t="shared" si="2031"/>
        <v/>
      </c>
      <c r="T2586" s="4" t="str">
        <f t="shared" si="2032"/>
        <v/>
      </c>
      <c r="U2586" s="4" t="str">
        <f t="shared" si="2033"/>
        <v/>
      </c>
      <c r="V2586" s="4" t="str">
        <f t="shared" si="2034"/>
        <v/>
      </c>
      <c r="W2586" s="4" t="str">
        <f t="shared" si="2035"/>
        <v/>
      </c>
      <c r="X2586" s="4" t="str">
        <f t="shared" si="2036"/>
        <v/>
      </c>
      <c r="Y2586" s="4">
        <f t="shared" si="2037"/>
        <v>3</v>
      </c>
      <c r="Z2586" s="4" t="str">
        <f t="shared" si="2038"/>
        <v>-</v>
      </c>
      <c r="AA2586" s="4" t="str">
        <f t="shared" si="2039"/>
        <v/>
      </c>
      <c r="AB2586" s="4" t="str">
        <f t="shared" si="2040"/>
        <v/>
      </c>
      <c r="AC2586" s="4" t="str">
        <f t="shared" si="2041"/>
        <v/>
      </c>
      <c r="AD2586" s="4" t="str">
        <f t="shared" si="2042"/>
        <v/>
      </c>
      <c r="AE2586" s="4" t="str">
        <f t="shared" si="2043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044"/>
        <v>4</v>
      </c>
      <c r="AH2586" s="4">
        <f t="shared" si="2045"/>
        <v>39</v>
      </c>
      <c r="AI2586" s="4">
        <f t="shared" si="2046"/>
        <v>35</v>
      </c>
      <c r="AJ2586" s="4" t="str">
        <f t="shared" si="2047"/>
        <v>1RTG</v>
      </c>
      <c r="AK2586" s="4" t="str">
        <f t="shared" si="2048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052"/>
        <v>13</v>
      </c>
      <c r="AN2586" s="4" t="b">
        <f t="shared" si="2057"/>
        <v>1</v>
      </c>
      <c r="AO2586" s="4" t="str">
        <f t="shared" si="2012"/>
        <v>RTG</v>
      </c>
      <c r="AP2586" s="4" t="b">
        <f t="shared" si="2054"/>
        <v>0</v>
      </c>
      <c r="AQ2586" s="4" t="b">
        <f t="shared" si="2049"/>
        <v>0</v>
      </c>
      <c r="AR2586" s="5" t="str">
        <f t="shared" si="2050"/>
        <v>SAMPO PANTENE HITAM ( HITAM GLOW )</v>
      </c>
      <c r="AS2586" s="4" t="str">
        <f t="shared" si="2051"/>
        <v>1RTG</v>
      </c>
      <c r="AT2586" t="s">
        <v>3540</v>
      </c>
      <c r="AU2586" s="1" t="s">
        <v>3541</v>
      </c>
      <c r="AV2586" s="33" t="str">
        <f t="shared" ca="1" si="2055"/>
        <v/>
      </c>
      <c r="AW2586">
        <v>10000</v>
      </c>
      <c r="AX2586">
        <v>10000</v>
      </c>
      <c r="AY2586">
        <v>9438</v>
      </c>
      <c r="AZ2586" t="str">
        <f t="shared" si="2008"/>
        <v>4902430563888</v>
      </c>
      <c r="BA2586" t="str">
        <f t="shared" si="2056"/>
        <v>SAMPO PANTENE HITAM ( HITAM GLOW )</v>
      </c>
      <c r="BB2586" t="s">
        <v>4417</v>
      </c>
      <c r="BC2586" t="s">
        <v>4417</v>
      </c>
      <c r="BD2586" s="1"/>
      <c r="BF2586" s="9"/>
      <c r="BG2586" s="20"/>
      <c r="BH2586" s="13"/>
      <c r="BI2586" s="15"/>
      <c r="BL2586" s="13"/>
      <c r="BM2586" s="1"/>
      <c r="BP2586" s="1"/>
      <c r="BQ2586" s="1"/>
      <c r="BT2586" s="13"/>
      <c r="BU2586" s="15"/>
      <c r="BV2586" s="14"/>
    </row>
    <row r="2587" spans="1:74" x14ac:dyDescent="0.25">
      <c r="A2587" s="4" t="str">
        <f t="shared" si="2013"/>
        <v/>
      </c>
      <c r="B2587" s="4" t="str">
        <f t="shared" si="2014"/>
        <v/>
      </c>
      <c r="C2587" s="4" t="str">
        <f t="shared" si="2015"/>
        <v/>
      </c>
      <c r="D2587" s="4" t="str">
        <f t="shared" si="2016"/>
        <v/>
      </c>
      <c r="E2587" s="4" t="str">
        <f t="shared" si="2017"/>
        <v/>
      </c>
      <c r="F2587" s="4" t="str">
        <f t="shared" si="2018"/>
        <v>RTG</v>
      </c>
      <c r="G2587" s="4" t="str">
        <f t="shared" si="2019"/>
        <v/>
      </c>
      <c r="H2587" s="4" t="str">
        <f t="shared" si="2020"/>
        <v/>
      </c>
      <c r="I2587" s="4" t="str">
        <f t="shared" si="2021"/>
        <v/>
      </c>
      <c r="J2587" s="4" t="str">
        <f t="shared" si="2022"/>
        <v/>
      </c>
      <c r="K2587" s="4" t="str">
        <f t="shared" si="2023"/>
        <v/>
      </c>
      <c r="L2587" s="4" t="str">
        <f t="shared" si="2024"/>
        <v/>
      </c>
      <c r="M2587" s="4" t="str">
        <f t="shared" si="2025"/>
        <v/>
      </c>
      <c r="N2587" s="4" t="str">
        <f t="shared" si="2026"/>
        <v/>
      </c>
      <c r="O2587" s="4" t="str">
        <f t="shared" si="2027"/>
        <v/>
      </c>
      <c r="P2587" s="4" t="str">
        <f t="shared" si="2028"/>
        <v/>
      </c>
      <c r="Q2587" s="4" t="str">
        <f t="shared" si="2029"/>
        <v/>
      </c>
      <c r="R2587" s="4" t="str">
        <f t="shared" si="2030"/>
        <v/>
      </c>
      <c r="S2587" s="4" t="str">
        <f t="shared" si="2031"/>
        <v/>
      </c>
      <c r="T2587" s="4" t="str">
        <f t="shared" si="2032"/>
        <v/>
      </c>
      <c r="U2587" s="4" t="str">
        <f t="shared" si="2033"/>
        <v/>
      </c>
      <c r="V2587" s="4" t="str">
        <f t="shared" si="2034"/>
        <v/>
      </c>
      <c r="W2587" s="4" t="str">
        <f t="shared" si="2035"/>
        <v/>
      </c>
      <c r="X2587" s="4" t="str">
        <f t="shared" si="2036"/>
        <v/>
      </c>
      <c r="Y2587" s="4">
        <f t="shared" si="2037"/>
        <v>3</v>
      </c>
      <c r="Z2587" s="4" t="str">
        <f t="shared" si="2038"/>
        <v>-</v>
      </c>
      <c r="AA2587" s="4" t="str">
        <f t="shared" si="2039"/>
        <v/>
      </c>
      <c r="AB2587" s="4" t="str">
        <f t="shared" si="2040"/>
        <v/>
      </c>
      <c r="AC2587" s="4" t="str">
        <f t="shared" si="2041"/>
        <v/>
      </c>
      <c r="AD2587" s="4" t="str">
        <f t="shared" si="2042"/>
        <v/>
      </c>
      <c r="AE2587" s="4" t="str">
        <f t="shared" si="2043"/>
        <v/>
      </c>
      <c r="AF2587" s="4" t="str" cm="1">
        <f t="array" aca="1" ref="AF2587" ca="1">LEFT(AS2587,MATCH(FALSE,ISNUMBER(MID(AS2587,ROW(INDIRECT("1:"&amp;LEN(AS2587)+1)), 1) *1),0) -1)</f>
        <v>1</v>
      </c>
      <c r="AG2587" s="4">
        <f t="shared" si="2044"/>
        <v>4</v>
      </c>
      <c r="AH2587" s="4">
        <f t="shared" si="2045"/>
        <v>30</v>
      </c>
      <c r="AI2587" s="4">
        <f t="shared" si="2046"/>
        <v>26</v>
      </c>
      <c r="AJ2587" s="4" t="str">
        <f t="shared" si="2047"/>
        <v>1RTG</v>
      </c>
      <c r="AK2587" s="4" t="str">
        <f t="shared" si="2048"/>
        <v>-1RTG</v>
      </c>
      <c r="AL2587" s="4" t="str" cm="1">
        <f t="array" ref="AL2587">LEFT(AS2587,SUM(LEN(AS2587)-LEN(SUBSTITUTE(AS2587,{"0";"1";"2";"3";"4";"5";"6";"7";"8";"9"},""))))</f>
        <v>1</v>
      </c>
      <c r="AM2587" s="4">
        <f t="shared" si="2052"/>
        <v>13</v>
      </c>
      <c r="AN2587" s="4" t="b">
        <f t="shared" si="2057"/>
        <v>1</v>
      </c>
      <c r="AO2587" s="4" t="str">
        <f t="shared" si="2012"/>
        <v>RTG</v>
      </c>
      <c r="AP2587" s="4" t="b">
        <f t="shared" si="2054"/>
        <v>0</v>
      </c>
      <c r="AQ2587" s="4" t="b">
        <f t="shared" si="2049"/>
        <v>0</v>
      </c>
      <c r="AR2587" s="5" t="str">
        <f t="shared" si="2050"/>
        <v>SAMPO PANTENE NATURE CARE</v>
      </c>
      <c r="AS2587" s="4" t="str">
        <f t="shared" si="2051"/>
        <v>1RTG</v>
      </c>
      <c r="AT2587" t="s">
        <v>3542</v>
      </c>
      <c r="AU2587" s="1" t="s">
        <v>3543</v>
      </c>
      <c r="AV2587" s="33" t="str">
        <f t="shared" ca="1" si="2055"/>
        <v/>
      </c>
      <c r="AW2587">
        <v>10000</v>
      </c>
      <c r="AX2587">
        <v>10000</v>
      </c>
      <c r="AY2587">
        <v>9438</v>
      </c>
      <c r="AZ2587" t="str">
        <f t="shared" si="2008"/>
        <v>4902430563949</v>
      </c>
      <c r="BA2587" t="str">
        <f t="shared" si="2056"/>
        <v>SAMPO PANTENE NATURE CARE</v>
      </c>
      <c r="BB2587" t="s">
        <v>4417</v>
      </c>
      <c r="BC2587" t="s">
        <v>4417</v>
      </c>
      <c r="BD2587" s="1"/>
      <c r="BF2587" s="9"/>
      <c r="BG2587" s="20"/>
      <c r="BH2587" s="13"/>
      <c r="BI2587" s="15"/>
      <c r="BL2587" s="13"/>
      <c r="BM2587" s="1"/>
      <c r="BP2587" s="1"/>
      <c r="BQ2587" s="1"/>
      <c r="BT2587" s="13"/>
      <c r="BU2587" s="15"/>
      <c r="BV2587" s="14"/>
    </row>
    <row r="2588" spans="1:74" x14ac:dyDescent="0.25">
      <c r="A2588" s="4" t="str">
        <f t="shared" si="2013"/>
        <v/>
      </c>
      <c r="B2588" s="4" t="str">
        <f t="shared" si="2014"/>
        <v/>
      </c>
      <c r="C2588" s="4" t="str">
        <f t="shared" si="2015"/>
        <v/>
      </c>
      <c r="D2588" s="4" t="str">
        <f t="shared" si="2016"/>
        <v/>
      </c>
      <c r="E2588" s="4" t="str">
        <f t="shared" si="2017"/>
        <v/>
      </c>
      <c r="F2588" s="4" t="str">
        <f t="shared" si="2018"/>
        <v>RTG</v>
      </c>
      <c r="G2588" s="4" t="str">
        <f t="shared" si="2019"/>
        <v/>
      </c>
      <c r="H2588" s="4" t="str">
        <f t="shared" si="2020"/>
        <v/>
      </c>
      <c r="I2588" s="4" t="str">
        <f t="shared" si="2021"/>
        <v/>
      </c>
      <c r="J2588" s="4" t="str">
        <f t="shared" si="2022"/>
        <v/>
      </c>
      <c r="K2588" s="4" t="str">
        <f t="shared" si="2023"/>
        <v/>
      </c>
      <c r="L2588" s="4" t="str">
        <f t="shared" si="2024"/>
        <v/>
      </c>
      <c r="M2588" s="4" t="str">
        <f t="shared" si="2025"/>
        <v/>
      </c>
      <c r="N2588" s="4" t="str">
        <f t="shared" si="2026"/>
        <v/>
      </c>
      <c r="O2588" s="4" t="str">
        <f t="shared" si="2027"/>
        <v/>
      </c>
      <c r="P2588" s="4" t="str">
        <f t="shared" si="2028"/>
        <v/>
      </c>
      <c r="Q2588" s="4" t="str">
        <f t="shared" si="2029"/>
        <v/>
      </c>
      <c r="R2588" s="4" t="str">
        <f t="shared" si="2030"/>
        <v/>
      </c>
      <c r="S2588" s="4" t="str">
        <f t="shared" si="2031"/>
        <v/>
      </c>
      <c r="T2588" s="4" t="str">
        <f t="shared" si="2032"/>
        <v/>
      </c>
      <c r="U2588" s="4" t="str">
        <f t="shared" si="2033"/>
        <v/>
      </c>
      <c r="V2588" s="4" t="str">
        <f t="shared" si="2034"/>
        <v/>
      </c>
      <c r="W2588" s="4" t="str">
        <f t="shared" si="2035"/>
        <v/>
      </c>
      <c r="X2588" s="4" t="str">
        <f t="shared" si="2036"/>
        <v/>
      </c>
      <c r="Y2588" s="4">
        <f t="shared" si="2037"/>
        <v>3</v>
      </c>
      <c r="Z2588" s="4" t="str">
        <f t="shared" si="2038"/>
        <v>-</v>
      </c>
      <c r="AA2588" s="4" t="str">
        <f t="shared" si="2039"/>
        <v/>
      </c>
      <c r="AB2588" s="4" t="str">
        <f t="shared" si="2040"/>
        <v/>
      </c>
      <c r="AC2588" s="4" t="str">
        <f t="shared" si="2041"/>
        <v/>
      </c>
      <c r="AD2588" s="4" t="str">
        <f t="shared" si="2042"/>
        <v/>
      </c>
      <c r="AE2588" s="4" t="str">
        <f t="shared" si="2043"/>
        <v/>
      </c>
      <c r="AF2588" s="4" t="str" cm="1">
        <f t="array" aca="1" ref="AF2588" ca="1">LEFT(AS2588,MATCH(FALSE,ISNUMBER(MID(AS2588,ROW(INDIRECT("1:"&amp;LEN(AS2588)+1)), 1) *1),0) -1)</f>
        <v>1</v>
      </c>
      <c r="AG2588" s="4">
        <f t="shared" si="2044"/>
        <v>4</v>
      </c>
      <c r="AH2588" s="4">
        <f t="shared" si="2045"/>
        <v>51</v>
      </c>
      <c r="AI2588" s="4">
        <f t="shared" si="2046"/>
        <v>47</v>
      </c>
      <c r="AJ2588" s="4" t="str">
        <f t="shared" si="2047"/>
        <v>1RTG</v>
      </c>
      <c r="AK2588" s="4" t="str">
        <f t="shared" si="2048"/>
        <v>-1RTG</v>
      </c>
      <c r="AL2588" s="4" t="str" cm="1">
        <f t="array" ref="AL2588">LEFT(AS2588,SUM(LEN(AS2588)-LEN(SUBSTITUTE(AS2588,{"0";"1";"2";"3";"4";"5";"6";"7";"8";"9"},""))))</f>
        <v>1</v>
      </c>
      <c r="AM2588" s="4">
        <f t="shared" si="2052"/>
        <v>13</v>
      </c>
      <c r="AN2588" s="4" t="b">
        <f t="shared" si="2057"/>
        <v>1</v>
      </c>
      <c r="AO2588" s="4" t="str">
        <f t="shared" si="2012"/>
        <v>RTG</v>
      </c>
      <c r="AP2588" s="4" t="b">
        <f t="shared" si="2054"/>
        <v>0</v>
      </c>
      <c r="AQ2588" s="4" t="b">
        <f t="shared" si="2049"/>
        <v>0</v>
      </c>
      <c r="AR2588" s="5" t="str">
        <f t="shared" si="2050"/>
        <v>SAMPO PANTENE RAMBUT KERING ( DAILY MOISTURE )</v>
      </c>
      <c r="AS2588" s="4" t="str">
        <f t="shared" si="2051"/>
        <v>1RTG</v>
      </c>
      <c r="AT2588" t="s">
        <v>3544</v>
      </c>
      <c r="AU2588" s="1" t="s">
        <v>3545</v>
      </c>
      <c r="AV2588" s="33" t="str">
        <f t="shared" ca="1" si="2055"/>
        <v/>
      </c>
      <c r="AW2588">
        <v>10000</v>
      </c>
      <c r="AX2588">
        <v>10000</v>
      </c>
      <c r="AY2588">
        <v>9438</v>
      </c>
      <c r="AZ2588" t="str">
        <f t="shared" si="2008"/>
        <v>4902430563925</v>
      </c>
      <c r="BA2588" t="str">
        <f t="shared" si="2056"/>
        <v>SAMPO PANTENE RAMBUT KERING ( DAILY MOISTURE )</v>
      </c>
      <c r="BB2588" t="s">
        <v>4417</v>
      </c>
      <c r="BC2588" t="s">
        <v>4417</v>
      </c>
      <c r="BD2588" s="1"/>
      <c r="BF2588" s="9"/>
      <c r="BG2588" s="20"/>
      <c r="BH2588" s="13"/>
      <c r="BI2588" s="15"/>
      <c r="BL2588" s="13"/>
      <c r="BM2588" s="1"/>
      <c r="BP2588" s="1"/>
      <c r="BQ2588" s="1"/>
      <c r="BT2588" s="13"/>
      <c r="BU2588" s="15"/>
      <c r="BV2588" s="14"/>
    </row>
    <row r="2589" spans="1:74" x14ac:dyDescent="0.25">
      <c r="A2589" s="4" t="str">
        <f t="shared" si="2013"/>
        <v/>
      </c>
      <c r="B2589" s="4" t="str">
        <f t="shared" si="2014"/>
        <v/>
      </c>
      <c r="C2589" s="4" t="str">
        <f t="shared" si="2015"/>
        <v/>
      </c>
      <c r="D2589" s="4" t="str">
        <f t="shared" si="2016"/>
        <v/>
      </c>
      <c r="E2589" s="4" t="str">
        <f t="shared" si="2017"/>
        <v/>
      </c>
      <c r="F2589" s="4" t="str">
        <f t="shared" si="2018"/>
        <v>RTG</v>
      </c>
      <c r="G2589" s="4" t="str">
        <f t="shared" si="2019"/>
        <v/>
      </c>
      <c r="H2589" s="4" t="str">
        <f t="shared" si="2020"/>
        <v/>
      </c>
      <c r="I2589" s="4" t="str">
        <f t="shared" si="2021"/>
        <v/>
      </c>
      <c r="J2589" s="4" t="str">
        <f t="shared" si="2022"/>
        <v/>
      </c>
      <c r="K2589" s="4" t="str">
        <f t="shared" si="2023"/>
        <v/>
      </c>
      <c r="L2589" s="4" t="str">
        <f t="shared" si="2024"/>
        <v/>
      </c>
      <c r="M2589" s="4" t="str">
        <f t="shared" si="2025"/>
        <v/>
      </c>
      <c r="N2589" s="4" t="str">
        <f t="shared" si="2026"/>
        <v/>
      </c>
      <c r="O2589" s="4" t="str">
        <f t="shared" si="2027"/>
        <v/>
      </c>
      <c r="P2589" s="4" t="str">
        <f t="shared" si="2028"/>
        <v/>
      </c>
      <c r="Q2589" s="4" t="str">
        <f t="shared" si="2029"/>
        <v/>
      </c>
      <c r="R2589" s="4" t="str">
        <f t="shared" si="2030"/>
        <v/>
      </c>
      <c r="S2589" s="4" t="str">
        <f t="shared" si="2031"/>
        <v/>
      </c>
      <c r="T2589" s="4" t="str">
        <f t="shared" si="2032"/>
        <v/>
      </c>
      <c r="U2589" s="4" t="str">
        <f t="shared" si="2033"/>
        <v/>
      </c>
      <c r="V2589" s="4" t="str">
        <f t="shared" si="2034"/>
        <v/>
      </c>
      <c r="W2589" s="4" t="str">
        <f t="shared" si="2035"/>
        <v/>
      </c>
      <c r="X2589" s="4" t="str">
        <f t="shared" si="2036"/>
        <v/>
      </c>
      <c r="Y2589" s="4">
        <f t="shared" si="2037"/>
        <v>3</v>
      </c>
      <c r="Z2589" s="4" t="str">
        <f t="shared" si="2038"/>
        <v>-</v>
      </c>
      <c r="AA2589" s="4" t="str">
        <f t="shared" si="2039"/>
        <v/>
      </c>
      <c r="AB2589" s="4" t="str">
        <f t="shared" si="2040"/>
        <v/>
      </c>
      <c r="AC2589" s="4" t="str">
        <f t="shared" si="2041"/>
        <v/>
      </c>
      <c r="AD2589" s="4" t="str">
        <f t="shared" si="2042"/>
        <v/>
      </c>
      <c r="AE2589" s="4" t="str">
        <f t="shared" si="2043"/>
        <v/>
      </c>
      <c r="AF2589" s="4" t="str" cm="1">
        <f t="array" aca="1" ref="AF2589" ca="1">LEFT(AS2589,MATCH(FALSE,ISNUMBER(MID(AS2589,ROW(INDIRECT("1:"&amp;LEN(AS2589)+1)), 1) *1),0) -1)</f>
        <v>1</v>
      </c>
      <c r="AG2589" s="4">
        <f t="shared" si="2044"/>
        <v>4</v>
      </c>
      <c r="AH2589" s="4">
        <f t="shared" si="2045"/>
        <v>52</v>
      </c>
      <c r="AI2589" s="4">
        <f t="shared" si="2046"/>
        <v>48</v>
      </c>
      <c r="AJ2589" s="4" t="str">
        <f t="shared" si="2047"/>
        <v>1RTG</v>
      </c>
      <c r="AK2589" s="4" t="str">
        <f t="shared" si="2048"/>
        <v>-1RTG</v>
      </c>
      <c r="AL2589" s="4" t="str" cm="1">
        <f t="array" ref="AL2589">LEFT(AS2589,SUM(LEN(AS2589)-LEN(SUBSTITUTE(AS2589,{"0";"1";"2";"3";"4";"5";"6";"7";"8";"9"},""))))</f>
        <v>1</v>
      </c>
      <c r="AM2589" s="4">
        <f t="shared" si="2052"/>
        <v>13</v>
      </c>
      <c r="AN2589" s="4" t="b">
        <f t="shared" si="2057"/>
        <v>1</v>
      </c>
      <c r="AO2589" s="4" t="str">
        <f t="shared" si="2012"/>
        <v>RTG</v>
      </c>
      <c r="AP2589" s="4" t="b">
        <f t="shared" si="2054"/>
        <v>0</v>
      </c>
      <c r="AQ2589" s="4" t="b">
        <f t="shared" si="2049"/>
        <v>0</v>
      </c>
      <c r="AR2589" s="5" t="str">
        <f t="shared" si="2050"/>
        <v>SAMPO PANTENE RAMBUT RONTOK ( HAIRFALL CONTROL)</v>
      </c>
      <c r="AS2589" s="4" t="str">
        <f t="shared" si="2051"/>
        <v>1RTG</v>
      </c>
      <c r="AT2589" t="s">
        <v>3546</v>
      </c>
      <c r="AU2589" s="1" t="s">
        <v>3547</v>
      </c>
      <c r="AV2589" s="33" t="str">
        <f t="shared" ca="1" si="2055"/>
        <v/>
      </c>
      <c r="AW2589">
        <v>10000</v>
      </c>
      <c r="AX2589">
        <v>10000</v>
      </c>
      <c r="AY2589">
        <v>9438</v>
      </c>
      <c r="AZ2589" t="str">
        <f t="shared" si="2008"/>
        <v>4902430563871</v>
      </c>
      <c r="BA2589" t="str">
        <f t="shared" si="2056"/>
        <v>SAMPO PANTENE RAMBUT RONTOK ( HAIRFALL CONTROL)</v>
      </c>
      <c r="BB2589" t="s">
        <v>4417</v>
      </c>
      <c r="BC2589" t="s">
        <v>4417</v>
      </c>
      <c r="BD2589" s="1"/>
      <c r="BF2589" s="9"/>
      <c r="BG2589" s="20"/>
      <c r="BH2589" s="13"/>
      <c r="BI2589" s="15"/>
      <c r="BL2589" s="13"/>
      <c r="BM2589" s="1"/>
      <c r="BP2589" s="1"/>
      <c r="BQ2589" s="1"/>
      <c r="BT2589" s="13"/>
      <c r="BU2589" s="15"/>
      <c r="BV2589" s="14"/>
    </row>
    <row r="2590" spans="1:74" x14ac:dyDescent="0.25">
      <c r="A2590" s="4" t="str">
        <f t="shared" si="2013"/>
        <v/>
      </c>
      <c r="B2590" s="4" t="str">
        <f t="shared" si="2014"/>
        <v/>
      </c>
      <c r="C2590" s="4" t="str">
        <f t="shared" si="2015"/>
        <v/>
      </c>
      <c r="D2590" s="4" t="str">
        <f t="shared" si="2016"/>
        <v/>
      </c>
      <c r="E2590" s="4" t="str">
        <f t="shared" si="2017"/>
        <v/>
      </c>
      <c r="F2590" s="4" t="str">
        <f t="shared" si="2018"/>
        <v>RTG</v>
      </c>
      <c r="G2590" s="4" t="str">
        <f t="shared" si="2019"/>
        <v/>
      </c>
      <c r="H2590" s="4" t="str">
        <f t="shared" si="2020"/>
        <v/>
      </c>
      <c r="I2590" s="4" t="str">
        <f t="shared" si="2021"/>
        <v/>
      </c>
      <c r="J2590" s="4" t="str">
        <f t="shared" si="2022"/>
        <v/>
      </c>
      <c r="K2590" s="4" t="str">
        <f t="shared" si="2023"/>
        <v/>
      </c>
      <c r="L2590" s="4" t="str">
        <f t="shared" si="2024"/>
        <v/>
      </c>
      <c r="M2590" s="4" t="str">
        <f t="shared" si="2025"/>
        <v/>
      </c>
      <c r="N2590" s="4" t="str">
        <f t="shared" si="2026"/>
        <v/>
      </c>
      <c r="O2590" s="4" t="str">
        <f t="shared" si="2027"/>
        <v/>
      </c>
      <c r="P2590" s="4" t="str">
        <f t="shared" si="2028"/>
        <v/>
      </c>
      <c r="Q2590" s="4" t="str">
        <f t="shared" si="2029"/>
        <v/>
      </c>
      <c r="R2590" s="4" t="str">
        <f t="shared" si="2030"/>
        <v/>
      </c>
      <c r="S2590" s="4" t="str">
        <f t="shared" si="2031"/>
        <v/>
      </c>
      <c r="T2590" s="4" t="str">
        <f t="shared" si="2032"/>
        <v/>
      </c>
      <c r="U2590" s="4" t="str">
        <f t="shared" si="2033"/>
        <v/>
      </c>
      <c r="V2590" s="4" t="str">
        <f t="shared" si="2034"/>
        <v/>
      </c>
      <c r="W2590" s="4" t="str">
        <f t="shared" si="2035"/>
        <v/>
      </c>
      <c r="X2590" s="4" t="str">
        <f t="shared" si="2036"/>
        <v/>
      </c>
      <c r="Y2590" s="4">
        <f t="shared" si="2037"/>
        <v>3</v>
      </c>
      <c r="Z2590" s="4" t="str">
        <f t="shared" si="2038"/>
        <v>-</v>
      </c>
      <c r="AA2590" s="4" t="str">
        <f t="shared" si="2039"/>
        <v/>
      </c>
      <c r="AB2590" s="4" t="str">
        <f t="shared" si="2040"/>
        <v/>
      </c>
      <c r="AC2590" s="4" t="str">
        <f t="shared" si="2041"/>
        <v/>
      </c>
      <c r="AD2590" s="4" t="str">
        <f t="shared" si="2042"/>
        <v/>
      </c>
      <c r="AE2590" s="4" t="str">
        <f t="shared" si="2043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044"/>
        <v>4</v>
      </c>
      <c r="AH2590" s="4">
        <f t="shared" si="2045"/>
        <v>45</v>
      </c>
      <c r="AI2590" s="4">
        <f t="shared" si="2046"/>
        <v>41</v>
      </c>
      <c r="AJ2590" s="4" t="str">
        <f t="shared" si="2047"/>
        <v>1RTG</v>
      </c>
      <c r="AK2590" s="4" t="str">
        <f t="shared" si="2048"/>
        <v>-1RTG</v>
      </c>
      <c r="AL2590" s="4" t="str" cm="1">
        <f t="array" ref="AL2590">LEFT(AS2590,SUM(LEN(AS2590)-LEN(SUBSTITUTE(AS2590,{"0";"1";"2";"3";"4";"5";"6";"7";"8";"9"},""))))</f>
        <v>1</v>
      </c>
      <c r="AM2590" s="4">
        <f t="shared" si="2052"/>
        <v>13</v>
      </c>
      <c r="AN2590" s="4" t="b">
        <f t="shared" si="2057"/>
        <v>1</v>
      </c>
      <c r="AO2590" s="4" t="str">
        <f t="shared" si="2012"/>
        <v>RTG</v>
      </c>
      <c r="AP2590" s="4" t="b">
        <f t="shared" si="2054"/>
        <v>0</v>
      </c>
      <c r="AQ2590" s="4" t="b">
        <f t="shared" si="2049"/>
        <v>0</v>
      </c>
      <c r="AR2590" s="5" t="str">
        <f t="shared" si="2050"/>
        <v>SAMPO PANTENE RAMBUT RUSAK DAMAGE CARE )</v>
      </c>
      <c r="AS2590" s="4" t="str">
        <f t="shared" si="2051"/>
        <v>1RTG</v>
      </c>
      <c r="AT2590" t="s">
        <v>3548</v>
      </c>
      <c r="AU2590" s="1" t="s">
        <v>3549</v>
      </c>
      <c r="AV2590" s="33" t="str">
        <f t="shared" ca="1" si="2055"/>
        <v/>
      </c>
      <c r="AW2590">
        <v>10000</v>
      </c>
      <c r="AX2590">
        <v>10000</v>
      </c>
      <c r="AY2590">
        <v>9438</v>
      </c>
      <c r="AZ2590" t="str">
        <f t="shared" si="2008"/>
        <v>4902430563901</v>
      </c>
      <c r="BA2590" t="str">
        <f t="shared" si="2056"/>
        <v>SAMPO PANTENE RAMBUT RUSAK DAMAGE CARE )</v>
      </c>
      <c r="BB2590" t="s">
        <v>4417</v>
      </c>
      <c r="BC2590" t="s">
        <v>4417</v>
      </c>
      <c r="BD2590" s="1"/>
      <c r="BF2590" s="9"/>
      <c r="BG2590" s="20"/>
      <c r="BH2590" s="13"/>
      <c r="BI2590" s="15"/>
      <c r="BL2590" s="13"/>
      <c r="BM2590" s="1"/>
      <c r="BP2590" s="1"/>
      <c r="BQ2590" s="1"/>
      <c r="BT2590" s="13"/>
      <c r="BU2590" s="15"/>
      <c r="BV2590" s="14"/>
    </row>
    <row r="2591" spans="1:74" x14ac:dyDescent="0.25">
      <c r="A2591" s="4" t="str">
        <f t="shared" si="2013"/>
        <v/>
      </c>
      <c r="B2591" s="4" t="str">
        <f t="shared" si="2014"/>
        <v/>
      </c>
      <c r="C2591" s="4" t="str">
        <f t="shared" si="2015"/>
        <v/>
      </c>
      <c r="D2591" s="4" t="str">
        <f t="shared" si="2016"/>
        <v/>
      </c>
      <c r="E2591" s="4" t="str">
        <f t="shared" si="2017"/>
        <v/>
      </c>
      <c r="F2591" s="4" t="str">
        <f t="shared" si="2018"/>
        <v>RTG</v>
      </c>
      <c r="G2591" s="4" t="str">
        <f t="shared" si="2019"/>
        <v/>
      </c>
      <c r="H2591" s="4" t="str">
        <f t="shared" si="2020"/>
        <v/>
      </c>
      <c r="I2591" s="4" t="str">
        <f t="shared" si="2021"/>
        <v/>
      </c>
      <c r="J2591" s="4" t="str">
        <f t="shared" si="2022"/>
        <v/>
      </c>
      <c r="K2591" s="4" t="str">
        <f t="shared" si="2023"/>
        <v/>
      </c>
      <c r="L2591" s="4" t="str">
        <f t="shared" si="2024"/>
        <v/>
      </c>
      <c r="M2591" s="4" t="str">
        <f t="shared" si="2025"/>
        <v/>
      </c>
      <c r="N2591" s="4" t="str">
        <f t="shared" si="2026"/>
        <v/>
      </c>
      <c r="O2591" s="4" t="str">
        <f t="shared" si="2027"/>
        <v/>
      </c>
      <c r="P2591" s="4" t="str">
        <f t="shared" si="2028"/>
        <v/>
      </c>
      <c r="Q2591" s="4" t="str">
        <f t="shared" si="2029"/>
        <v/>
      </c>
      <c r="R2591" s="4" t="str">
        <f t="shared" si="2030"/>
        <v/>
      </c>
      <c r="S2591" s="4" t="str">
        <f t="shared" si="2031"/>
        <v/>
      </c>
      <c r="T2591" s="4" t="str">
        <f t="shared" si="2032"/>
        <v/>
      </c>
      <c r="U2591" s="4" t="str">
        <f t="shared" si="2033"/>
        <v/>
      </c>
      <c r="V2591" s="4" t="str">
        <f t="shared" si="2034"/>
        <v/>
      </c>
      <c r="W2591" s="4" t="str">
        <f t="shared" si="2035"/>
        <v/>
      </c>
      <c r="X2591" s="4" t="str">
        <f t="shared" si="2036"/>
        <v/>
      </c>
      <c r="Y2591" s="4">
        <f t="shared" si="2037"/>
        <v>3</v>
      </c>
      <c r="Z2591" s="4" t="str">
        <f t="shared" si="2038"/>
        <v>-</v>
      </c>
      <c r="AA2591" s="4" t="str">
        <f t="shared" si="2039"/>
        <v/>
      </c>
      <c r="AB2591" s="4" t="str">
        <f t="shared" si="2040"/>
        <v/>
      </c>
      <c r="AC2591" s="4" t="str">
        <f t="shared" si="2041"/>
        <v/>
      </c>
      <c r="AD2591" s="4" t="str">
        <f t="shared" si="2042"/>
        <v/>
      </c>
      <c r="AE2591" s="4" t="str">
        <f t="shared" si="2043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044"/>
        <v>4</v>
      </c>
      <c r="AH2591" s="4">
        <f t="shared" si="2045"/>
        <v>34</v>
      </c>
      <c r="AI2591" s="4">
        <f t="shared" si="2046"/>
        <v>30</v>
      </c>
      <c r="AJ2591" s="4" t="str">
        <f t="shared" si="2047"/>
        <v>1RTG</v>
      </c>
      <c r="AK2591" s="4" t="str">
        <f t="shared" si="2048"/>
        <v>-1RTG</v>
      </c>
      <c r="AL2591" s="4" t="str" cm="1">
        <f t="array" ref="AL2591">LEFT(AS2591,SUM(LEN(AS2591)-LEN(SUBSTITUTE(AS2591,{"0";"1";"2";"3";"4";"5";"6";"7";"8";"9"},""))))</f>
        <v>1</v>
      </c>
      <c r="AM2591" s="4">
        <f t="shared" si="2052"/>
        <v>13</v>
      </c>
      <c r="AN2591" s="4" t="b">
        <f t="shared" si="2057"/>
        <v>1</v>
      </c>
      <c r="AO2591" s="4" t="str">
        <f t="shared" si="2012"/>
        <v>RTG</v>
      </c>
      <c r="AP2591" s="4" t="b">
        <f t="shared" si="2054"/>
        <v>0</v>
      </c>
      <c r="AQ2591" s="4" t="b">
        <f t="shared" si="2049"/>
        <v>0</v>
      </c>
      <c r="AR2591" s="5" t="str">
        <f t="shared" si="2050"/>
        <v>SAMPO REJOICE ANTI KUSUT (AF)</v>
      </c>
      <c r="AS2591" s="4" t="str">
        <f t="shared" si="2051"/>
        <v>1RTG</v>
      </c>
      <c r="AT2591" t="s">
        <v>3551</v>
      </c>
      <c r="AU2591" s="1" t="s">
        <v>3552</v>
      </c>
      <c r="AV2591" s="33" t="str">
        <f t="shared" ca="1" si="2055"/>
        <v/>
      </c>
      <c r="AW2591">
        <v>10000</v>
      </c>
      <c r="AX2591">
        <v>10000</v>
      </c>
      <c r="AY2591">
        <v>9491</v>
      </c>
      <c r="AZ2591" t="str">
        <f t="shared" si="2008"/>
        <v>4902430697965</v>
      </c>
      <c r="BA2591" t="str">
        <f t="shared" si="2056"/>
        <v>SAMPO REJOICE ANTI KUSUT (AF)</v>
      </c>
      <c r="BB2591" t="s">
        <v>4417</v>
      </c>
      <c r="BC2591" t="s">
        <v>4417</v>
      </c>
      <c r="BD2591" s="1"/>
      <c r="BF2591" s="9"/>
      <c r="BG2591" s="20"/>
      <c r="BH2591" s="13"/>
      <c r="BI2591" s="15"/>
      <c r="BL2591" s="13"/>
      <c r="BM2591" s="1"/>
      <c r="BP2591" s="1"/>
      <c r="BQ2591" s="1"/>
      <c r="BT2591" s="13"/>
      <c r="BU2591" s="15"/>
      <c r="BV2591" s="14"/>
    </row>
    <row r="2592" spans="1:74" x14ac:dyDescent="0.25">
      <c r="A2592" s="4" t="str">
        <f t="shared" si="2013"/>
        <v/>
      </c>
      <c r="B2592" s="4" t="str">
        <f t="shared" si="2014"/>
        <v/>
      </c>
      <c r="C2592" s="4" t="str">
        <f t="shared" si="2015"/>
        <v/>
      </c>
      <c r="D2592" s="4" t="str">
        <f t="shared" si="2016"/>
        <v/>
      </c>
      <c r="E2592" s="4" t="str">
        <f t="shared" si="2017"/>
        <v/>
      </c>
      <c r="F2592" s="4" t="str">
        <f t="shared" si="2018"/>
        <v>RTG</v>
      </c>
      <c r="G2592" s="4" t="str">
        <f t="shared" si="2019"/>
        <v/>
      </c>
      <c r="H2592" s="4" t="str">
        <f t="shared" si="2020"/>
        <v/>
      </c>
      <c r="I2592" s="4" t="str">
        <f t="shared" si="2021"/>
        <v/>
      </c>
      <c r="J2592" s="4" t="str">
        <f t="shared" si="2022"/>
        <v/>
      </c>
      <c r="K2592" s="4" t="str">
        <f t="shared" si="2023"/>
        <v/>
      </c>
      <c r="L2592" s="4" t="str">
        <f t="shared" si="2024"/>
        <v/>
      </c>
      <c r="M2592" s="4" t="str">
        <f t="shared" si="2025"/>
        <v/>
      </c>
      <c r="N2592" s="4" t="str">
        <f t="shared" si="2026"/>
        <v/>
      </c>
      <c r="O2592" s="4" t="str">
        <f t="shared" si="2027"/>
        <v/>
      </c>
      <c r="P2592" s="4" t="str">
        <f t="shared" si="2028"/>
        <v/>
      </c>
      <c r="Q2592" s="4" t="str">
        <f t="shared" si="2029"/>
        <v/>
      </c>
      <c r="R2592" s="4" t="str">
        <f t="shared" si="2030"/>
        <v/>
      </c>
      <c r="S2592" s="4" t="str">
        <f t="shared" si="2031"/>
        <v/>
      </c>
      <c r="T2592" s="4" t="str">
        <f t="shared" si="2032"/>
        <v/>
      </c>
      <c r="U2592" s="4" t="str">
        <f t="shared" si="2033"/>
        <v/>
      </c>
      <c r="V2592" s="4" t="str">
        <f t="shared" si="2034"/>
        <v/>
      </c>
      <c r="W2592" s="4" t="str">
        <f t="shared" si="2035"/>
        <v/>
      </c>
      <c r="X2592" s="4" t="str">
        <f t="shared" si="2036"/>
        <v/>
      </c>
      <c r="Y2592" s="4">
        <f t="shared" si="2037"/>
        <v>3</v>
      </c>
      <c r="Z2592" s="4" t="str">
        <f t="shared" si="2038"/>
        <v>-</v>
      </c>
      <c r="AA2592" s="4" t="str">
        <f t="shared" si="2039"/>
        <v/>
      </c>
      <c r="AB2592" s="4" t="str">
        <f t="shared" si="2040"/>
        <v/>
      </c>
      <c r="AC2592" s="4" t="str">
        <f t="shared" si="2041"/>
        <v/>
      </c>
      <c r="AD2592" s="4" t="str">
        <f t="shared" si="2042"/>
        <v/>
      </c>
      <c r="AE2592" s="4" t="str">
        <f t="shared" si="2043"/>
        <v/>
      </c>
      <c r="AF2592" s="4" t="str" cm="1">
        <f t="array" aca="1" ref="AF2592" ca="1">LEFT(AS2592,MATCH(FALSE,ISNUMBER(MID(AS2592,ROW(INDIRECT("1:"&amp;LEN(AS2592)+1)), 1) *1),0) -1)</f>
        <v>1</v>
      </c>
      <c r="AG2592" s="4">
        <f t="shared" si="2044"/>
        <v>4</v>
      </c>
      <c r="AH2592" s="4">
        <f t="shared" si="2045"/>
        <v>38</v>
      </c>
      <c r="AI2592" s="4">
        <f t="shared" si="2046"/>
        <v>34</v>
      </c>
      <c r="AJ2592" s="4" t="str">
        <f t="shared" si="2047"/>
        <v>1RTG</v>
      </c>
      <c r="AK2592" s="4" t="str">
        <f t="shared" si="2048"/>
        <v>-1RTG</v>
      </c>
      <c r="AL2592" s="4" t="str" cm="1">
        <f t="array" ref="AL2592">LEFT(AS2592,SUM(LEN(AS2592)-LEN(SUBSTITUTE(AS2592,{"0";"1";"2";"3";"4";"5";"6";"7";"8";"9"},""))))</f>
        <v>1</v>
      </c>
      <c r="AM2592" s="4">
        <f t="shared" si="2052"/>
        <v>13</v>
      </c>
      <c r="AN2592" s="4" t="b">
        <f t="shared" si="2057"/>
        <v>1</v>
      </c>
      <c r="AO2592" s="4" t="str">
        <f t="shared" si="2012"/>
        <v>RTG</v>
      </c>
      <c r="AP2592" s="4" t="b">
        <f t="shared" si="2054"/>
        <v>0</v>
      </c>
      <c r="AQ2592" s="4" t="b">
        <f t="shared" si="2049"/>
        <v>0</v>
      </c>
      <c r="AR2592" s="5" t="str">
        <f t="shared" si="2050"/>
        <v>SAMPO REJOICE HALUS LEMBUT (RICH)</v>
      </c>
      <c r="AS2592" s="4" t="str">
        <f t="shared" si="2051"/>
        <v>1RTG</v>
      </c>
      <c r="AT2592" t="s">
        <v>3553</v>
      </c>
      <c r="AU2592" s="1" t="s">
        <v>3554</v>
      </c>
      <c r="AV2592" s="33" t="str">
        <f t="shared" ca="1" si="2055"/>
        <v/>
      </c>
      <c r="AW2592">
        <v>10000</v>
      </c>
      <c r="AX2592">
        <v>10000</v>
      </c>
      <c r="AY2592">
        <v>9491</v>
      </c>
      <c r="AZ2592" t="str">
        <f t="shared" si="2008"/>
        <v>4902430697941</v>
      </c>
      <c r="BA2592" t="str">
        <f t="shared" si="2056"/>
        <v>SAMPO REJOICE HALUS LEMBUT (RICH)</v>
      </c>
      <c r="BB2592" t="s">
        <v>4417</v>
      </c>
      <c r="BC2592" t="s">
        <v>4417</v>
      </c>
      <c r="BD2592" s="1"/>
      <c r="BF2592" s="9"/>
      <c r="BG2592" s="20"/>
      <c r="BH2592" s="13"/>
      <c r="BI2592" s="15"/>
      <c r="BL2592" s="13"/>
      <c r="BM2592" s="1"/>
      <c r="BP2592" s="1"/>
      <c r="BQ2592" s="1"/>
      <c r="BT2592" s="13"/>
      <c r="BU2592" s="15"/>
      <c r="BV2592" s="14"/>
    </row>
    <row r="2593" spans="1:74" x14ac:dyDescent="0.25">
      <c r="A2593" s="4" t="str">
        <f t="shared" si="2013"/>
        <v/>
      </c>
      <c r="B2593" s="4" t="str">
        <f t="shared" si="2014"/>
        <v/>
      </c>
      <c r="C2593" s="4" t="str">
        <f t="shared" si="2015"/>
        <v/>
      </c>
      <c r="D2593" s="4" t="str">
        <f t="shared" si="2016"/>
        <v/>
      </c>
      <c r="E2593" s="4" t="str">
        <f t="shared" si="2017"/>
        <v/>
      </c>
      <c r="F2593" s="4" t="str">
        <f t="shared" si="2018"/>
        <v>RTG</v>
      </c>
      <c r="G2593" s="4" t="str">
        <f t="shared" si="2019"/>
        <v/>
      </c>
      <c r="H2593" s="4" t="str">
        <f t="shared" si="2020"/>
        <v/>
      </c>
      <c r="I2593" s="4" t="str">
        <f t="shared" si="2021"/>
        <v/>
      </c>
      <c r="J2593" s="4" t="str">
        <f t="shared" si="2022"/>
        <v/>
      </c>
      <c r="K2593" s="4" t="str">
        <f t="shared" si="2023"/>
        <v/>
      </c>
      <c r="L2593" s="4" t="str">
        <f t="shared" si="2024"/>
        <v/>
      </c>
      <c r="M2593" s="4" t="str">
        <f t="shared" si="2025"/>
        <v/>
      </c>
      <c r="N2593" s="4" t="str">
        <f t="shared" si="2026"/>
        <v/>
      </c>
      <c r="O2593" s="4" t="str">
        <f t="shared" si="2027"/>
        <v/>
      </c>
      <c r="P2593" s="4" t="str">
        <f t="shared" si="2028"/>
        <v/>
      </c>
      <c r="Q2593" s="4" t="str">
        <f t="shared" si="2029"/>
        <v/>
      </c>
      <c r="R2593" s="4" t="str">
        <f t="shared" si="2030"/>
        <v/>
      </c>
      <c r="S2593" s="4" t="str">
        <f t="shared" si="2031"/>
        <v/>
      </c>
      <c r="T2593" s="4" t="str">
        <f t="shared" si="2032"/>
        <v/>
      </c>
      <c r="U2593" s="4" t="str">
        <f t="shared" si="2033"/>
        <v/>
      </c>
      <c r="V2593" s="4" t="str">
        <f t="shared" si="2034"/>
        <v/>
      </c>
      <c r="W2593" s="4" t="str">
        <f t="shared" si="2035"/>
        <v/>
      </c>
      <c r="X2593" s="4" t="str">
        <f t="shared" si="2036"/>
        <v/>
      </c>
      <c r="Y2593" s="4">
        <f t="shared" si="2037"/>
        <v>3</v>
      </c>
      <c r="Z2593" s="4" t="str">
        <f t="shared" si="2038"/>
        <v>-</v>
      </c>
      <c r="AA2593" s="4" t="str">
        <f t="shared" si="2039"/>
        <v/>
      </c>
      <c r="AB2593" s="4" t="str">
        <f t="shared" si="2040"/>
        <v/>
      </c>
      <c r="AC2593" s="4" t="str">
        <f t="shared" si="2041"/>
        <v/>
      </c>
      <c r="AD2593" s="4" t="str">
        <f t="shared" si="2042"/>
        <v/>
      </c>
      <c r="AE2593" s="4" t="str">
        <f t="shared" si="2043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044"/>
        <v>4</v>
      </c>
      <c r="AH2593" s="4">
        <f t="shared" si="2045"/>
        <v>24</v>
      </c>
      <c r="AI2593" s="4">
        <f t="shared" si="2046"/>
        <v>20</v>
      </c>
      <c r="AJ2593" s="4" t="str">
        <f t="shared" si="2047"/>
        <v>1RTG</v>
      </c>
      <c r="AK2593" s="4" t="str">
        <f t="shared" si="2048"/>
        <v>-1RTG</v>
      </c>
      <c r="AL2593" s="4" t="str" cm="1">
        <f t="array" ref="AL2593">LEFT(AS2593,SUM(LEN(AS2593)-LEN(SUBSTITUTE(AS2593,{"0";"1";"2";"3";"4";"5";"6";"7";"8";"9"},""))))</f>
        <v>1</v>
      </c>
      <c r="AM2593" s="4">
        <f t="shared" si="2052"/>
        <v>13</v>
      </c>
      <c r="AN2593" s="4" t="b">
        <f t="shared" si="2057"/>
        <v>1</v>
      </c>
      <c r="AO2593" s="4" t="str">
        <f t="shared" si="2012"/>
        <v>RTG</v>
      </c>
      <c r="AP2593" s="4" t="b">
        <f t="shared" si="2054"/>
        <v>0</v>
      </c>
      <c r="AQ2593" s="4" t="b">
        <f t="shared" si="2049"/>
        <v>0</v>
      </c>
      <c r="AR2593" s="5" t="str">
        <f t="shared" si="2050"/>
        <v>SAMPO REJOICE HIJAB</v>
      </c>
      <c r="AS2593" s="4" t="str">
        <f t="shared" si="2051"/>
        <v>1RTG</v>
      </c>
      <c r="AT2593" t="s">
        <v>3555</v>
      </c>
      <c r="AU2593" s="1" t="s">
        <v>3556</v>
      </c>
      <c r="AV2593" s="33" t="str">
        <f t="shared" ca="1" si="2055"/>
        <v/>
      </c>
      <c r="AW2593">
        <v>10000</v>
      </c>
      <c r="AX2593">
        <v>10000</v>
      </c>
      <c r="AY2593">
        <v>9491</v>
      </c>
      <c r="AZ2593" t="str">
        <f t="shared" si="2008"/>
        <v>4902430753333</v>
      </c>
      <c r="BA2593" t="str">
        <f t="shared" si="2056"/>
        <v>SAMPO REJOICE HIJAB</v>
      </c>
      <c r="BB2593" t="s">
        <v>4417</v>
      </c>
      <c r="BC2593" t="s">
        <v>4417</v>
      </c>
      <c r="BD2593" s="1"/>
      <c r="BF2593" s="9"/>
      <c r="BG2593" s="20"/>
      <c r="BH2593" s="13"/>
      <c r="BI2593" s="15"/>
      <c r="BL2593" s="13"/>
      <c r="BM2593" s="1"/>
      <c r="BP2593" s="1"/>
      <c r="BQ2593" s="1"/>
      <c r="BT2593" s="13"/>
      <c r="BU2593" s="15"/>
      <c r="BV2593" s="14"/>
    </row>
    <row r="2594" spans="1:74" x14ac:dyDescent="0.25">
      <c r="A2594" s="4" t="str">
        <f t="shared" si="2013"/>
        <v/>
      </c>
      <c r="B2594" s="4" t="str">
        <f t="shared" si="2014"/>
        <v/>
      </c>
      <c r="C2594" s="4" t="str">
        <f t="shared" si="2015"/>
        <v/>
      </c>
      <c r="D2594" s="4" t="str">
        <f t="shared" si="2016"/>
        <v/>
      </c>
      <c r="E2594" s="4" t="str">
        <f t="shared" si="2017"/>
        <v/>
      </c>
      <c r="F2594" s="4" t="str">
        <f t="shared" si="2018"/>
        <v>RTG</v>
      </c>
      <c r="G2594" s="4" t="str">
        <f t="shared" si="2019"/>
        <v/>
      </c>
      <c r="H2594" s="4" t="str">
        <f t="shared" si="2020"/>
        <v/>
      </c>
      <c r="I2594" s="4" t="str">
        <f t="shared" si="2021"/>
        <v/>
      </c>
      <c r="J2594" s="4" t="str">
        <f t="shared" si="2022"/>
        <v/>
      </c>
      <c r="K2594" s="4" t="str">
        <f t="shared" si="2023"/>
        <v/>
      </c>
      <c r="L2594" s="4" t="str">
        <f t="shared" si="2024"/>
        <v/>
      </c>
      <c r="M2594" s="4" t="str">
        <f t="shared" si="2025"/>
        <v/>
      </c>
      <c r="N2594" s="4" t="str">
        <f t="shared" si="2026"/>
        <v/>
      </c>
      <c r="O2594" s="4" t="str">
        <f t="shared" si="2027"/>
        <v/>
      </c>
      <c r="P2594" s="4" t="str">
        <f t="shared" si="2028"/>
        <v/>
      </c>
      <c r="Q2594" s="4" t="str">
        <f t="shared" si="2029"/>
        <v/>
      </c>
      <c r="R2594" s="4" t="str">
        <f t="shared" si="2030"/>
        <v/>
      </c>
      <c r="S2594" s="4" t="str">
        <f t="shared" si="2031"/>
        <v/>
      </c>
      <c r="T2594" s="4" t="str">
        <f t="shared" si="2032"/>
        <v/>
      </c>
      <c r="U2594" s="4" t="str">
        <f t="shared" si="2033"/>
        <v/>
      </c>
      <c r="V2594" s="4" t="str">
        <f t="shared" si="2034"/>
        <v/>
      </c>
      <c r="W2594" s="4" t="str">
        <f t="shared" si="2035"/>
        <v/>
      </c>
      <c r="X2594" s="4" t="str">
        <f t="shared" si="2036"/>
        <v/>
      </c>
      <c r="Y2594" s="4">
        <f t="shared" si="2037"/>
        <v>3</v>
      </c>
      <c r="Z2594" s="4" t="str">
        <f t="shared" si="2038"/>
        <v>-</v>
      </c>
      <c r="AA2594" s="4" t="str">
        <f t="shared" si="2039"/>
        <v/>
      </c>
      <c r="AB2594" s="4" t="str">
        <f t="shared" si="2040"/>
        <v/>
      </c>
      <c r="AC2594" s="4" t="str">
        <f t="shared" si="2041"/>
        <v/>
      </c>
      <c r="AD2594" s="4" t="str">
        <f t="shared" si="2042"/>
        <v/>
      </c>
      <c r="AE2594" s="4" t="str">
        <f t="shared" si="2043"/>
        <v/>
      </c>
      <c r="AF2594" s="4" t="str" cm="1">
        <f t="array" aca="1" ref="AF2594" ca="1">LEFT(AS2594,MATCH(FALSE,ISNUMBER(MID(AS2594,ROW(INDIRECT("1:"&amp;LEN(AS2594)+1)), 1) *1),0) -1)</f>
        <v>1</v>
      </c>
      <c r="AG2594" s="4">
        <f t="shared" si="2044"/>
        <v>4</v>
      </c>
      <c r="AH2594" s="4">
        <f t="shared" si="2045"/>
        <v>24</v>
      </c>
      <c r="AI2594" s="4">
        <f t="shared" si="2046"/>
        <v>20</v>
      </c>
      <c r="AJ2594" s="4" t="str">
        <f t="shared" si="2047"/>
        <v>1RTG</v>
      </c>
      <c r="AK2594" s="4" t="str">
        <f t="shared" si="2048"/>
        <v>-1RTG</v>
      </c>
      <c r="AL2594" s="4" t="str" cm="1">
        <f t="array" ref="AL2594">LEFT(AS2594,SUM(LEN(AS2594)-LEN(SUBSTITUTE(AS2594,{"0";"1";"2";"3";"4";"5";"6";"7";"8";"9"},""))))</f>
        <v>1</v>
      </c>
      <c r="AM2594" s="4">
        <f t="shared" si="2052"/>
        <v>13</v>
      </c>
      <c r="AN2594" s="4" t="b">
        <f t="shared" si="2057"/>
        <v>1</v>
      </c>
      <c r="AO2594" s="4" t="str">
        <f t="shared" ref="AO2594:AO2612" si="2058">RIGHT(AJ2594,3)</f>
        <v>RTG</v>
      </c>
      <c r="AP2594" s="4" t="b">
        <f t="shared" si="2054"/>
        <v>0</v>
      </c>
      <c r="AQ2594" s="4" t="b">
        <f t="shared" si="2049"/>
        <v>0</v>
      </c>
      <c r="AR2594" s="5" t="str">
        <f t="shared" si="2050"/>
        <v>SAMPO REJOICE HITAM</v>
      </c>
      <c r="AS2594" s="4" t="str">
        <f t="shared" si="2051"/>
        <v>1RTG</v>
      </c>
      <c r="AT2594" t="s">
        <v>3557</v>
      </c>
      <c r="AU2594" s="1" t="s">
        <v>3558</v>
      </c>
      <c r="AV2594" s="33" t="str">
        <f t="shared" ca="1" si="2055"/>
        <v/>
      </c>
      <c r="AW2594">
        <v>10000</v>
      </c>
      <c r="AX2594">
        <v>10000</v>
      </c>
      <c r="AY2594">
        <v>9491</v>
      </c>
      <c r="AZ2594" t="str">
        <f t="shared" si="2008"/>
        <v>4902430697996</v>
      </c>
      <c r="BA2594" t="str">
        <f t="shared" si="2056"/>
        <v>SAMPO REJOICE HITAM</v>
      </c>
      <c r="BB2594" t="s">
        <v>4417</v>
      </c>
      <c r="BC2594" t="s">
        <v>4417</v>
      </c>
      <c r="BD2594" s="1"/>
      <c r="BF2594" s="9"/>
      <c r="BG2594" s="20"/>
      <c r="BH2594" s="13"/>
      <c r="BI2594" s="15"/>
      <c r="BL2594" s="13"/>
      <c r="BM2594" s="1"/>
      <c r="BP2594" s="1"/>
      <c r="BQ2594" s="1"/>
      <c r="BT2594" s="13"/>
      <c r="BU2594" s="15"/>
      <c r="BV2594" s="14"/>
    </row>
    <row r="2595" spans="1:74" x14ac:dyDescent="0.25">
      <c r="A2595" s="4" t="str">
        <f t="shared" si="2013"/>
        <v/>
      </c>
      <c r="B2595" s="4" t="str">
        <f t="shared" si="2014"/>
        <v/>
      </c>
      <c r="C2595" s="4" t="str">
        <f t="shared" si="2015"/>
        <v/>
      </c>
      <c r="D2595" s="4" t="str">
        <f t="shared" si="2016"/>
        <v/>
      </c>
      <c r="E2595" s="4" t="str">
        <f t="shared" si="2017"/>
        <v/>
      </c>
      <c r="F2595" s="4" t="str">
        <f t="shared" si="2018"/>
        <v>RTG</v>
      </c>
      <c r="G2595" s="4" t="str">
        <f t="shared" si="2019"/>
        <v/>
      </c>
      <c r="H2595" s="4" t="str">
        <f t="shared" si="2020"/>
        <v/>
      </c>
      <c r="I2595" s="4" t="str">
        <f t="shared" si="2021"/>
        <v/>
      </c>
      <c r="J2595" s="4" t="str">
        <f t="shared" si="2022"/>
        <v/>
      </c>
      <c r="K2595" s="4" t="str">
        <f t="shared" si="2023"/>
        <v/>
      </c>
      <c r="L2595" s="4" t="str">
        <f t="shared" si="2024"/>
        <v/>
      </c>
      <c r="M2595" s="4" t="str">
        <f t="shared" si="2025"/>
        <v/>
      </c>
      <c r="N2595" s="4" t="str">
        <f t="shared" si="2026"/>
        <v/>
      </c>
      <c r="O2595" s="4" t="str">
        <f t="shared" si="2027"/>
        <v/>
      </c>
      <c r="P2595" s="4" t="str">
        <f t="shared" si="2028"/>
        <v/>
      </c>
      <c r="Q2595" s="4" t="str">
        <f t="shared" si="2029"/>
        <v/>
      </c>
      <c r="R2595" s="4" t="str">
        <f t="shared" si="2030"/>
        <v/>
      </c>
      <c r="S2595" s="4" t="str">
        <f t="shared" si="2031"/>
        <v/>
      </c>
      <c r="T2595" s="4" t="str">
        <f t="shared" si="2032"/>
        <v/>
      </c>
      <c r="U2595" s="4" t="str">
        <f t="shared" si="2033"/>
        <v/>
      </c>
      <c r="V2595" s="4" t="str">
        <f t="shared" si="2034"/>
        <v/>
      </c>
      <c r="W2595" s="4" t="str">
        <f t="shared" si="2035"/>
        <v/>
      </c>
      <c r="X2595" s="4" t="str">
        <f t="shared" si="2036"/>
        <v/>
      </c>
      <c r="Y2595" s="4">
        <f t="shared" si="2037"/>
        <v>3</v>
      </c>
      <c r="Z2595" s="4" t="str">
        <f t="shared" si="2038"/>
        <v>-</v>
      </c>
      <c r="AA2595" s="4" t="str">
        <f t="shared" si="2039"/>
        <v/>
      </c>
      <c r="AB2595" s="4" t="str">
        <f t="shared" si="2040"/>
        <v/>
      </c>
      <c r="AC2595" s="4" t="str">
        <f t="shared" si="2041"/>
        <v/>
      </c>
      <c r="AD2595" s="4" t="str">
        <f t="shared" si="2042"/>
        <v/>
      </c>
      <c r="AE2595" s="4" t="str">
        <f t="shared" si="2043"/>
        <v/>
      </c>
      <c r="AF2595" s="4" t="str" cm="1">
        <f t="array" aca="1" ref="AF2595" ca="1">LEFT(AS2595,MATCH(FALSE,ISNUMBER(MID(AS2595,ROW(INDIRECT("1:"&amp;LEN(AS2595)+1)), 1) *1),0) -1)</f>
        <v>1</v>
      </c>
      <c r="AG2595" s="4">
        <f t="shared" si="2044"/>
        <v>4</v>
      </c>
      <c r="AH2595" s="4">
        <f t="shared" si="2045"/>
        <v>38</v>
      </c>
      <c r="AI2595" s="4">
        <f t="shared" si="2046"/>
        <v>34</v>
      </c>
      <c r="AJ2595" s="4" t="str">
        <f t="shared" si="2047"/>
        <v>1RTG</v>
      </c>
      <c r="AK2595" s="4" t="str">
        <f t="shared" si="2048"/>
        <v>-1RTG</v>
      </c>
      <c r="AL2595" s="4" t="str" cm="1">
        <f t="array" ref="AL2595">LEFT(AS2595,SUM(LEN(AS2595)-LEN(SUBSTITUTE(AS2595,{"0";"1";"2";"3";"4";"5";"6";"7";"8";"9"},""))))</f>
        <v>1</v>
      </c>
      <c r="AM2595" s="4">
        <f t="shared" si="2052"/>
        <v>13</v>
      </c>
      <c r="AN2595" s="4" t="b">
        <f t="shared" si="2057"/>
        <v>1</v>
      </c>
      <c r="AO2595" s="4" t="str">
        <f t="shared" si="2058"/>
        <v>RTG</v>
      </c>
      <c r="AP2595" s="4" t="b">
        <f t="shared" si="2054"/>
        <v>0</v>
      </c>
      <c r="AQ2595" s="4" t="b">
        <f t="shared" si="2049"/>
        <v>0</v>
      </c>
      <c r="AR2595" s="5" t="str">
        <f t="shared" si="2050"/>
        <v>SAMPO REJOICE KOREAN ROSE EDITION</v>
      </c>
      <c r="AS2595" s="4" t="str">
        <f t="shared" si="2051"/>
        <v>1RTG</v>
      </c>
      <c r="AT2595" t="s">
        <v>3559</v>
      </c>
      <c r="AU2595" s="1" t="s">
        <v>3560</v>
      </c>
      <c r="AV2595" s="33" t="str">
        <f t="shared" ca="1" si="2055"/>
        <v/>
      </c>
      <c r="AW2595">
        <v>10000</v>
      </c>
      <c r="AX2595">
        <v>10000</v>
      </c>
      <c r="AY2595">
        <v>9491</v>
      </c>
      <c r="AZ2595" t="str">
        <f t="shared" si="2008"/>
        <v>4987176133885</v>
      </c>
      <c r="BA2595" t="str">
        <f t="shared" si="2056"/>
        <v>SAMPO REJOICE KOREAN ROSE EDITION</v>
      </c>
      <c r="BB2595" t="s">
        <v>4417</v>
      </c>
      <c r="BC2595" t="s">
        <v>4417</v>
      </c>
      <c r="BD2595" s="1"/>
      <c r="BF2595" s="9"/>
      <c r="BG2595" s="20"/>
      <c r="BH2595" s="13"/>
      <c r="BI2595" s="15"/>
      <c r="BL2595" s="13"/>
      <c r="BM2595" s="1"/>
      <c r="BP2595" s="1"/>
      <c r="BQ2595" s="1"/>
      <c r="BT2595" s="13"/>
      <c r="BU2595" s="15"/>
      <c r="BV2595" s="14"/>
    </row>
    <row r="2596" spans="1:74" x14ac:dyDescent="0.25">
      <c r="A2596" s="4" t="str">
        <f t="shared" si="2013"/>
        <v/>
      </c>
      <c r="B2596" s="4" t="str">
        <f t="shared" si="2014"/>
        <v/>
      </c>
      <c r="C2596" s="4" t="str">
        <f t="shared" si="2015"/>
        <v/>
      </c>
      <c r="D2596" s="4" t="str">
        <f t="shared" si="2016"/>
        <v/>
      </c>
      <c r="E2596" s="4" t="str">
        <f t="shared" si="2017"/>
        <v/>
      </c>
      <c r="F2596" s="4" t="str">
        <f t="shared" si="2018"/>
        <v>RTG</v>
      </c>
      <c r="G2596" s="4" t="str">
        <f t="shared" si="2019"/>
        <v/>
      </c>
      <c r="H2596" s="4" t="str">
        <f t="shared" si="2020"/>
        <v/>
      </c>
      <c r="I2596" s="4" t="str">
        <f t="shared" si="2021"/>
        <v/>
      </c>
      <c r="J2596" s="4" t="str">
        <f t="shared" si="2022"/>
        <v/>
      </c>
      <c r="K2596" s="4" t="str">
        <f t="shared" si="2023"/>
        <v/>
      </c>
      <c r="L2596" s="4" t="str">
        <f t="shared" si="2024"/>
        <v/>
      </c>
      <c r="M2596" s="4" t="str">
        <f t="shared" si="2025"/>
        <v/>
      </c>
      <c r="N2596" s="4" t="str">
        <f t="shared" si="2026"/>
        <v/>
      </c>
      <c r="O2596" s="4" t="str">
        <f t="shared" si="2027"/>
        <v/>
      </c>
      <c r="P2596" s="4" t="str">
        <f t="shared" si="2028"/>
        <v/>
      </c>
      <c r="Q2596" s="4" t="str">
        <f t="shared" si="2029"/>
        <v/>
      </c>
      <c r="R2596" s="4" t="str">
        <f t="shared" si="2030"/>
        <v/>
      </c>
      <c r="S2596" s="4" t="str">
        <f t="shared" si="2031"/>
        <v/>
      </c>
      <c r="T2596" s="4" t="str">
        <f t="shared" si="2032"/>
        <v/>
      </c>
      <c r="U2596" s="4" t="str">
        <f t="shared" si="2033"/>
        <v/>
      </c>
      <c r="V2596" s="4" t="str">
        <f t="shared" si="2034"/>
        <v/>
      </c>
      <c r="W2596" s="4" t="str">
        <f t="shared" si="2035"/>
        <v/>
      </c>
      <c r="X2596" s="4" t="str">
        <f t="shared" si="2036"/>
        <v/>
      </c>
      <c r="Y2596" s="4">
        <f t="shared" si="2037"/>
        <v>3</v>
      </c>
      <c r="Z2596" s="4" t="str">
        <f t="shared" si="2038"/>
        <v>-</v>
      </c>
      <c r="AA2596" s="4" t="str">
        <f t="shared" si="2039"/>
        <v/>
      </c>
      <c r="AB2596" s="4" t="str">
        <f t="shared" si="2040"/>
        <v/>
      </c>
      <c r="AC2596" s="4" t="str">
        <f t="shared" si="2041"/>
        <v/>
      </c>
      <c r="AD2596" s="4" t="str">
        <f t="shared" si="2042"/>
        <v/>
      </c>
      <c r="AE2596" s="4" t="str">
        <f t="shared" si="2043"/>
        <v/>
      </c>
      <c r="AF2596" s="4" t="str" cm="1">
        <f t="array" aca="1" ref="AF2596" ca="1">LEFT(AS2596,MATCH(FALSE,ISNUMBER(MID(AS2596,ROW(INDIRECT("1:"&amp;LEN(AS2596)+1)), 1) *1),0) -1)</f>
        <v>1</v>
      </c>
      <c r="AG2596" s="4">
        <f t="shared" si="2044"/>
        <v>4</v>
      </c>
      <c r="AH2596" s="4">
        <f t="shared" si="2045"/>
        <v>47</v>
      </c>
      <c r="AI2596" s="4">
        <f t="shared" si="2046"/>
        <v>43</v>
      </c>
      <c r="AJ2596" s="4" t="str">
        <f t="shared" si="2047"/>
        <v>1RTG</v>
      </c>
      <c r="AK2596" s="4" t="str">
        <f t="shared" si="2048"/>
        <v>-1RTG</v>
      </c>
      <c r="AL2596" s="4" t="str" cm="1">
        <f t="array" ref="AL2596">LEFT(AS2596,SUM(LEN(AS2596)-LEN(SUBSTITUTE(AS2596,{"0";"1";"2";"3";"4";"5";"6";"7";"8";"9"},""))))</f>
        <v>1</v>
      </c>
      <c r="AM2596" s="4">
        <f t="shared" si="2052"/>
        <v>13</v>
      </c>
      <c r="AN2596" s="4" t="b">
        <f t="shared" si="2057"/>
        <v>1</v>
      </c>
      <c r="AO2596" s="4" t="str">
        <f t="shared" si="2058"/>
        <v>RTG</v>
      </c>
      <c r="AP2596" s="4" t="b">
        <f t="shared" si="2054"/>
        <v>0</v>
      </c>
      <c r="AQ2596" s="4" t="b">
        <f t="shared" si="2049"/>
        <v>0</v>
      </c>
      <c r="AR2596" s="5" t="str">
        <f t="shared" si="2050"/>
        <v>SAMPO REJOICE LEMBUT TERNUTRISI (MOIS EL )</v>
      </c>
      <c r="AS2596" s="4" t="str">
        <f t="shared" si="2051"/>
        <v>1RTG</v>
      </c>
      <c r="AT2596" t="s">
        <v>3561</v>
      </c>
      <c r="AU2596" s="1" t="s">
        <v>3562</v>
      </c>
      <c r="AV2596" s="33" t="str">
        <f t="shared" ca="1" si="2055"/>
        <v/>
      </c>
      <c r="AW2596">
        <v>10000</v>
      </c>
      <c r="AX2596">
        <v>10000</v>
      </c>
      <c r="AY2596">
        <v>9491</v>
      </c>
      <c r="AZ2596" t="str">
        <f t="shared" si="2008"/>
        <v>4902430660563</v>
      </c>
      <c r="BA2596" t="str">
        <f t="shared" si="2056"/>
        <v>SAMPO REJOICE LEMBUT TERNUTRISI (MOIS EL )</v>
      </c>
      <c r="BB2596" t="s">
        <v>4417</v>
      </c>
      <c r="BC2596" t="s">
        <v>4417</v>
      </c>
      <c r="BD2596" s="1"/>
      <c r="BF2596" s="9"/>
      <c r="BG2596" s="20"/>
      <c r="BH2596" s="13"/>
      <c r="BI2596" s="15"/>
      <c r="BL2596" s="13"/>
      <c r="BM2596" s="1"/>
      <c r="BP2596" s="1"/>
      <c r="BQ2596" s="1"/>
      <c r="BT2596" s="13"/>
      <c r="BU2596" s="15"/>
      <c r="BV2596" s="14"/>
    </row>
    <row r="2597" spans="1:74" x14ac:dyDescent="0.25">
      <c r="A2597" s="4" t="str">
        <f t="shared" si="2013"/>
        <v/>
      </c>
      <c r="B2597" s="4" t="str">
        <f t="shared" si="2014"/>
        <v/>
      </c>
      <c r="C2597" s="4" t="str">
        <f t="shared" si="2015"/>
        <v/>
      </c>
      <c r="D2597" s="4" t="str">
        <f t="shared" si="2016"/>
        <v/>
      </c>
      <c r="E2597" s="4" t="str">
        <f t="shared" si="2017"/>
        <v/>
      </c>
      <c r="F2597" s="4" t="str">
        <f t="shared" si="2018"/>
        <v>RTG</v>
      </c>
      <c r="G2597" s="4" t="str">
        <f t="shared" si="2019"/>
        <v/>
      </c>
      <c r="H2597" s="4" t="str">
        <f t="shared" si="2020"/>
        <v/>
      </c>
      <c r="I2597" s="4" t="str">
        <f t="shared" si="2021"/>
        <v/>
      </c>
      <c r="J2597" s="4" t="str">
        <f t="shared" si="2022"/>
        <v/>
      </c>
      <c r="K2597" s="4" t="str">
        <f t="shared" si="2023"/>
        <v/>
      </c>
      <c r="L2597" s="4" t="str">
        <f t="shared" si="2024"/>
        <v/>
      </c>
      <c r="M2597" s="4" t="str">
        <f t="shared" si="2025"/>
        <v/>
      </c>
      <c r="N2597" s="4" t="str">
        <f t="shared" si="2026"/>
        <v/>
      </c>
      <c r="O2597" s="4" t="str">
        <f t="shared" si="2027"/>
        <v>DUS</v>
      </c>
      <c r="P2597" s="4" t="str">
        <f t="shared" si="2028"/>
        <v/>
      </c>
      <c r="Q2597" s="4" t="str">
        <f t="shared" si="2029"/>
        <v/>
      </c>
      <c r="R2597" s="4" t="str">
        <f t="shared" si="2030"/>
        <v/>
      </c>
      <c r="S2597" s="4" t="str">
        <f t="shared" si="2031"/>
        <v/>
      </c>
      <c r="T2597" s="4" t="str">
        <f t="shared" si="2032"/>
        <v/>
      </c>
      <c r="U2597" s="4" t="str">
        <f t="shared" si="2033"/>
        <v/>
      </c>
      <c r="V2597" s="4" t="str">
        <f t="shared" si="2034"/>
        <v/>
      </c>
      <c r="W2597" s="4" t="str">
        <f t="shared" si="2035"/>
        <v/>
      </c>
      <c r="X2597" s="4" t="str">
        <f t="shared" si="2036"/>
        <v/>
      </c>
      <c r="Y2597" s="4">
        <f t="shared" si="2037"/>
        <v>6</v>
      </c>
      <c r="Z2597" s="4" t="str">
        <f t="shared" si="2038"/>
        <v>-</v>
      </c>
      <c r="AA2597" s="4" t="str">
        <f t="shared" si="2039"/>
        <v>/</v>
      </c>
      <c r="AB2597" s="4" t="str">
        <f t="shared" si="2040"/>
        <v/>
      </c>
      <c r="AC2597" s="4" t="str">
        <f t="shared" si="2041"/>
        <v/>
      </c>
      <c r="AD2597" s="4" t="str">
        <f t="shared" si="2042"/>
        <v/>
      </c>
      <c r="AE2597" s="4" t="str">
        <f t="shared" si="2043"/>
        <v/>
      </c>
      <c r="AF2597" s="4" t="str" cm="1">
        <f t="array" aca="1" ref="AF2597" ca="1">LEFT(AS2597,MATCH(FALSE,ISNUMBER(MID(AS2597,ROW(INDIRECT("1:"&amp;LEN(AS2597)+1)), 1) *1),0) -1)</f>
        <v>40</v>
      </c>
      <c r="AG2597" s="4">
        <f t="shared" si="2044"/>
        <v>9</v>
      </c>
      <c r="AH2597" s="4">
        <f t="shared" si="2045"/>
        <v>23</v>
      </c>
      <c r="AI2597" s="4">
        <f t="shared" si="2046"/>
        <v>14</v>
      </c>
      <c r="AJ2597" s="4" t="str">
        <f t="shared" si="2047"/>
        <v>/DUS</v>
      </c>
      <c r="AK2597" s="4" t="str">
        <f t="shared" si="2048"/>
        <v>G/DUS</v>
      </c>
      <c r="AL2597" s="4" t="str" cm="1">
        <f t="array" ref="AL2597">LEFT(AS2597,SUM(LEN(AS2597)-LEN(SUBSTITUTE(AS2597,{"0";"1";"2";"3";"4";"5";"6";"7";"8";"9"},""))))</f>
        <v>40</v>
      </c>
      <c r="AM2597" s="4">
        <f t="shared" si="2052"/>
        <v>13</v>
      </c>
      <c r="AN2597" s="4" t="b">
        <f>LEFT(AS2597,2)=AL2597</f>
        <v>1</v>
      </c>
      <c r="AO2597" s="4" t="str">
        <f t="shared" si="2058"/>
        <v>DUS</v>
      </c>
      <c r="AP2597" s="4" t="b">
        <f t="shared" si="2054"/>
        <v>0</v>
      </c>
      <c r="AQ2597" s="4" t="b">
        <f t="shared" si="2049"/>
        <v>0</v>
      </c>
      <c r="AR2597" s="5" t="str">
        <f t="shared" si="2050"/>
        <v>SAMPO SUNSILK</v>
      </c>
      <c r="AS2597" s="4" t="str">
        <f t="shared" si="2051"/>
        <v>40RTG/DUS</v>
      </c>
      <c r="AT2597" t="s">
        <v>3566</v>
      </c>
      <c r="AV2597" s="33" t="b">
        <f t="shared" ca="1" si="2055"/>
        <v>1</v>
      </c>
      <c r="AW2597">
        <v>355000</v>
      </c>
      <c r="AX2597">
        <v>355000</v>
      </c>
      <c r="AY2597">
        <v>352000</v>
      </c>
      <c r="AZ2597" t="str">
        <f t="shared" si="2008"/>
        <v>8000000002597</v>
      </c>
      <c r="BA2597" t="str">
        <f t="shared" si="2056"/>
        <v>SAMPO SUNSILK</v>
      </c>
      <c r="BB2597" t="s">
        <v>4417</v>
      </c>
      <c r="BC2597" t="s">
        <v>4417</v>
      </c>
      <c r="BD2597" s="1"/>
      <c r="BF2597" s="9"/>
      <c r="BG2597" s="20"/>
      <c r="BH2597" s="13"/>
      <c r="BI2597" s="15"/>
      <c r="BL2597" s="13"/>
      <c r="BM2597" s="1"/>
      <c r="BP2597" s="1"/>
      <c r="BQ2597" s="1"/>
      <c r="BT2597" s="13"/>
      <c r="BU2597" s="15"/>
      <c r="BV2597" s="14"/>
    </row>
    <row r="2598" spans="1:74" x14ac:dyDescent="0.25">
      <c r="A2598" s="4" t="str">
        <f t="shared" si="2013"/>
        <v/>
      </c>
      <c r="B2598" s="4" t="str">
        <f t="shared" si="2014"/>
        <v/>
      </c>
      <c r="C2598" s="4" t="str">
        <f t="shared" si="2015"/>
        <v/>
      </c>
      <c r="D2598" s="4" t="str">
        <f t="shared" si="2016"/>
        <v/>
      </c>
      <c r="E2598" s="4" t="str">
        <f t="shared" si="2017"/>
        <v>SCT</v>
      </c>
      <c r="F2598" s="4" t="str">
        <f t="shared" si="2018"/>
        <v>RTG</v>
      </c>
      <c r="G2598" s="4" t="str">
        <f t="shared" si="2019"/>
        <v/>
      </c>
      <c r="H2598" s="4" t="str">
        <f t="shared" si="2020"/>
        <v/>
      </c>
      <c r="I2598" s="4" t="str">
        <f t="shared" si="2021"/>
        <v/>
      </c>
      <c r="J2598" s="4" t="str">
        <f t="shared" si="2022"/>
        <v/>
      </c>
      <c r="K2598" s="4" t="str">
        <f t="shared" si="2023"/>
        <v/>
      </c>
      <c r="L2598" s="4" t="str">
        <f t="shared" si="2024"/>
        <v/>
      </c>
      <c r="M2598" s="4" t="str">
        <f t="shared" si="2025"/>
        <v/>
      </c>
      <c r="N2598" s="4" t="str">
        <f t="shared" si="2026"/>
        <v/>
      </c>
      <c r="O2598" s="4" t="str">
        <f t="shared" si="2027"/>
        <v/>
      </c>
      <c r="P2598" s="4" t="str">
        <f t="shared" si="2028"/>
        <v/>
      </c>
      <c r="Q2598" s="4" t="str">
        <f t="shared" si="2029"/>
        <v/>
      </c>
      <c r="R2598" s="4" t="str">
        <f t="shared" si="2030"/>
        <v/>
      </c>
      <c r="S2598" s="4" t="str">
        <f t="shared" si="2031"/>
        <v/>
      </c>
      <c r="T2598" s="4" t="str">
        <f t="shared" si="2032"/>
        <v/>
      </c>
      <c r="U2598" s="4" t="str">
        <f t="shared" si="2033"/>
        <v/>
      </c>
      <c r="V2598" s="4" t="str">
        <f t="shared" si="2034"/>
        <v/>
      </c>
      <c r="W2598" s="4" t="str">
        <f t="shared" si="2035"/>
        <v/>
      </c>
      <c r="X2598" s="4" t="str">
        <f t="shared" si="2036"/>
        <v/>
      </c>
      <c r="Y2598" s="4">
        <f t="shared" si="2037"/>
        <v>6</v>
      </c>
      <c r="Z2598" s="4" t="str">
        <f t="shared" si="2038"/>
        <v>-</v>
      </c>
      <c r="AA2598" s="4" t="str">
        <f t="shared" si="2039"/>
        <v>/</v>
      </c>
      <c r="AB2598" s="4" t="str">
        <f t="shared" si="2040"/>
        <v/>
      </c>
      <c r="AC2598" s="4" t="str">
        <f t="shared" si="2041"/>
        <v/>
      </c>
      <c r="AD2598" s="4" t="str">
        <f t="shared" si="2042"/>
        <v/>
      </c>
      <c r="AE2598" s="4" t="str">
        <f t="shared" si="2043"/>
        <v/>
      </c>
      <c r="AF2598" s="4" t="str" cm="1">
        <f t="array" aca="1" ref="AF2598" ca="1">LEFT(AS2598,MATCH(FALSE,ISNUMBER(MID(AS2598,ROW(INDIRECT("1:"&amp;LEN(AS2598)+1)), 1) *1),0) -1)</f>
        <v>12</v>
      </c>
      <c r="AG2598" s="4">
        <f t="shared" si="2044"/>
        <v>9</v>
      </c>
      <c r="AH2598" s="4">
        <f t="shared" si="2045"/>
        <v>42</v>
      </c>
      <c r="AI2598" s="4">
        <f t="shared" si="2046"/>
        <v>33</v>
      </c>
      <c r="AJ2598" s="4" t="str">
        <f t="shared" si="2047"/>
        <v>/RTG</v>
      </c>
      <c r="AK2598" s="4" t="str">
        <f t="shared" si="2048"/>
        <v>T/RTG</v>
      </c>
      <c r="AL2598" s="4" t="str" cm="1">
        <f t="array" ref="AL2598">LEFT(AS2598,SUM(LEN(AS2598)-LEN(SUBSTITUTE(AS2598,{"0";"1";"2";"3";"4";"5";"6";"7";"8";"9"},""))))</f>
        <v>12</v>
      </c>
      <c r="AM2598" s="4">
        <f t="shared" si="2052"/>
        <v>13</v>
      </c>
      <c r="AN2598" s="4" t="b">
        <f>LEFT(AS2598,2)=AL2598</f>
        <v>1</v>
      </c>
      <c r="AO2598" s="4" t="str">
        <f t="shared" si="2058"/>
        <v>RTG</v>
      </c>
      <c r="AP2598" s="4" t="b">
        <f t="shared" si="2054"/>
        <v>0</v>
      </c>
      <c r="AQ2598" s="4" t="b">
        <f t="shared" si="2049"/>
        <v>0</v>
      </c>
      <c r="AR2598" s="5" t="str">
        <f t="shared" si="2050"/>
        <v>SAMPO SUNSILK 9ML HALUS &amp; LEMBUT</v>
      </c>
      <c r="AS2598" s="4" t="str">
        <f t="shared" si="2051"/>
        <v>12SCT/RTG</v>
      </c>
      <c r="AT2598" t="s">
        <v>4749</v>
      </c>
      <c r="AU2598" s="1" t="s">
        <v>3563</v>
      </c>
      <c r="AV2598" s="33" t="str">
        <f t="shared" ca="1" si="2055"/>
        <v/>
      </c>
      <c r="AW2598">
        <v>10000</v>
      </c>
      <c r="AX2598">
        <v>10000</v>
      </c>
      <c r="AY2598">
        <v>8800</v>
      </c>
      <c r="AZ2598" t="str">
        <f t="shared" si="2008"/>
        <v>8999999048242</v>
      </c>
      <c r="BA2598" t="str">
        <f t="shared" si="2056"/>
        <v>SAMPO SUNSILK 9ML HALUS &amp; LEMBUT</v>
      </c>
      <c r="BB2598" t="s">
        <v>4417</v>
      </c>
      <c r="BC2598" t="s">
        <v>4417</v>
      </c>
      <c r="BD2598" s="1"/>
      <c r="BF2598" s="9"/>
      <c r="BG2598" s="20"/>
      <c r="BH2598" s="13"/>
      <c r="BI2598" s="15"/>
      <c r="BL2598" s="13"/>
      <c r="BM2598" s="1"/>
      <c r="BP2598" s="1"/>
      <c r="BQ2598" s="1"/>
      <c r="BT2598" s="13"/>
      <c r="BU2598" s="15"/>
      <c r="BV2598" s="14"/>
    </row>
    <row r="2599" spans="1:74" x14ac:dyDescent="0.25">
      <c r="A2599" s="4" t="str">
        <f t="shared" si="2013"/>
        <v/>
      </c>
      <c r="B2599" s="4" t="str">
        <f t="shared" si="2014"/>
        <v/>
      </c>
      <c r="C2599" s="4" t="str">
        <f t="shared" si="2015"/>
        <v/>
      </c>
      <c r="D2599" s="4" t="str">
        <f t="shared" si="2016"/>
        <v/>
      </c>
      <c r="E2599" s="4" t="str">
        <f t="shared" si="2017"/>
        <v>SCT</v>
      </c>
      <c r="F2599" s="4" t="str">
        <f t="shared" si="2018"/>
        <v>RTG</v>
      </c>
      <c r="G2599" s="4" t="str">
        <f t="shared" si="2019"/>
        <v/>
      </c>
      <c r="H2599" s="4" t="str">
        <f t="shared" si="2020"/>
        <v/>
      </c>
      <c r="I2599" s="4" t="str">
        <f t="shared" si="2021"/>
        <v/>
      </c>
      <c r="J2599" s="4" t="str">
        <f t="shared" si="2022"/>
        <v/>
      </c>
      <c r="K2599" s="4" t="str">
        <f t="shared" si="2023"/>
        <v/>
      </c>
      <c r="L2599" s="4" t="str">
        <f t="shared" si="2024"/>
        <v/>
      </c>
      <c r="M2599" s="4" t="str">
        <f t="shared" si="2025"/>
        <v/>
      </c>
      <c r="N2599" s="4" t="str">
        <f t="shared" si="2026"/>
        <v/>
      </c>
      <c r="O2599" s="4" t="str">
        <f t="shared" si="2027"/>
        <v/>
      </c>
      <c r="P2599" s="4" t="str">
        <f t="shared" si="2028"/>
        <v/>
      </c>
      <c r="Q2599" s="4" t="str">
        <f t="shared" si="2029"/>
        <v/>
      </c>
      <c r="R2599" s="4" t="str">
        <f t="shared" si="2030"/>
        <v/>
      </c>
      <c r="S2599" s="4" t="str">
        <f t="shared" si="2031"/>
        <v/>
      </c>
      <c r="T2599" s="4" t="str">
        <f t="shared" si="2032"/>
        <v/>
      </c>
      <c r="U2599" s="4" t="str">
        <f t="shared" si="2033"/>
        <v/>
      </c>
      <c r="V2599" s="4" t="str">
        <f t="shared" si="2034"/>
        <v/>
      </c>
      <c r="W2599" s="4" t="str">
        <f t="shared" si="2035"/>
        <v/>
      </c>
      <c r="X2599" s="4" t="str">
        <f t="shared" si="2036"/>
        <v/>
      </c>
      <c r="Y2599" s="4">
        <f t="shared" si="2037"/>
        <v>6</v>
      </c>
      <c r="Z2599" s="4" t="str">
        <f t="shared" si="2038"/>
        <v>-</v>
      </c>
      <c r="AA2599" s="4" t="str">
        <f t="shared" si="2039"/>
        <v>/</v>
      </c>
      <c r="AB2599" s="4" t="str">
        <f t="shared" si="2040"/>
        <v/>
      </c>
      <c r="AC2599" s="4" t="str">
        <f t="shared" si="2041"/>
        <v/>
      </c>
      <c r="AD2599" s="4" t="str">
        <f t="shared" si="2042"/>
        <v/>
      </c>
      <c r="AE2599" s="4" t="str">
        <f t="shared" si="2043"/>
        <v/>
      </c>
      <c r="AF2599" s="4" t="str" cm="1">
        <f t="array" aca="1" ref="AF2599" ca="1">LEFT(AS2599,MATCH(FALSE,ISNUMBER(MID(AS2599,ROW(INDIRECT("1:"&amp;LEN(AS2599)+1)), 1) *1),0) -1)</f>
        <v>12</v>
      </c>
      <c r="AG2599" s="4">
        <f t="shared" si="2044"/>
        <v>9</v>
      </c>
      <c r="AH2599" s="4">
        <f t="shared" si="2045"/>
        <v>42</v>
      </c>
      <c r="AI2599" s="4">
        <f t="shared" si="2046"/>
        <v>33</v>
      </c>
      <c r="AJ2599" s="4" t="str">
        <f t="shared" si="2047"/>
        <v>/RTG</v>
      </c>
      <c r="AK2599" s="4" t="str">
        <f t="shared" si="2048"/>
        <v>T/RTG</v>
      </c>
      <c r="AL2599" s="4" t="str" cm="1">
        <f t="array" ref="AL2599">LEFT(AS2599,SUM(LEN(AS2599)-LEN(SUBSTITUTE(AS2599,{"0";"1";"2";"3";"4";"5";"6";"7";"8";"9"},""))))</f>
        <v>12</v>
      </c>
      <c r="AM2599" s="4">
        <f t="shared" si="2052"/>
        <v>13</v>
      </c>
      <c r="AN2599" s="4" t="b">
        <f>LEFT(AS2599,2)=AL2599</f>
        <v>1</v>
      </c>
      <c r="AO2599" s="4" t="str">
        <f t="shared" si="2058"/>
        <v>RTG</v>
      </c>
      <c r="AP2599" s="4" t="b">
        <f t="shared" si="2054"/>
        <v>0</v>
      </c>
      <c r="AQ2599" s="4" t="b">
        <f t="shared" si="2049"/>
        <v>0</v>
      </c>
      <c r="AR2599" s="5" t="str">
        <f t="shared" si="2050"/>
        <v>SAMPO SUNSILK 9ML HITAM BERKILAU</v>
      </c>
      <c r="AS2599" s="4" t="str">
        <f t="shared" si="2051"/>
        <v>12SCT/RTG</v>
      </c>
      <c r="AT2599" t="s">
        <v>3564</v>
      </c>
      <c r="AU2599" s="1" t="s">
        <v>3565</v>
      </c>
      <c r="AV2599" s="33" t="str">
        <f t="shared" ca="1" si="2055"/>
        <v/>
      </c>
      <c r="AW2599">
        <v>10000</v>
      </c>
      <c r="AX2599">
        <v>10000</v>
      </c>
      <c r="AY2599">
        <v>8800</v>
      </c>
      <c r="AZ2599" t="str">
        <f t="shared" si="2008"/>
        <v>8999999048167</v>
      </c>
      <c r="BA2599" t="str">
        <f t="shared" si="2056"/>
        <v>SAMPO SUNSILK 9ML HITAM BERKILAU</v>
      </c>
      <c r="BB2599" t="s">
        <v>4417</v>
      </c>
      <c r="BC2599" t="s">
        <v>4417</v>
      </c>
      <c r="BD2599" s="1"/>
      <c r="BF2599" s="9"/>
      <c r="BG2599" s="20"/>
      <c r="BH2599" s="13"/>
      <c r="BI2599" s="15"/>
      <c r="BL2599" s="13"/>
      <c r="BM2599" s="1"/>
      <c r="BP2599" s="1"/>
      <c r="BQ2599" s="1"/>
      <c r="BT2599" s="13"/>
      <c r="BU2599" s="15"/>
      <c r="BV2599" s="14"/>
    </row>
    <row r="2600" spans="1:74" x14ac:dyDescent="0.25">
      <c r="A2600" s="4" t="str">
        <f t="shared" si="2013"/>
        <v/>
      </c>
      <c r="B2600" s="4" t="str">
        <f t="shared" si="2014"/>
        <v/>
      </c>
      <c r="C2600" s="4" t="str">
        <f t="shared" si="2015"/>
        <v>BKS</v>
      </c>
      <c r="D2600" s="4" t="str">
        <f t="shared" si="2016"/>
        <v/>
      </c>
      <c r="E2600" s="4" t="str">
        <f t="shared" si="2017"/>
        <v/>
      </c>
      <c r="F2600" s="4" t="str">
        <f t="shared" si="2018"/>
        <v/>
      </c>
      <c r="G2600" s="4" t="str">
        <f t="shared" si="2019"/>
        <v/>
      </c>
      <c r="H2600" s="4" t="str">
        <f t="shared" si="2020"/>
        <v/>
      </c>
      <c r="I2600" s="4" t="str">
        <f t="shared" si="2021"/>
        <v/>
      </c>
      <c r="J2600" s="4" t="str">
        <f t="shared" si="2022"/>
        <v/>
      </c>
      <c r="K2600" s="4" t="str">
        <f t="shared" si="2023"/>
        <v/>
      </c>
      <c r="L2600" s="4" t="str">
        <f t="shared" si="2024"/>
        <v/>
      </c>
      <c r="M2600" s="4" t="str">
        <f t="shared" si="2025"/>
        <v/>
      </c>
      <c r="N2600" s="4" t="str">
        <f t="shared" si="2026"/>
        <v/>
      </c>
      <c r="O2600" s="4" t="str">
        <f t="shared" si="2027"/>
        <v/>
      </c>
      <c r="P2600" s="4" t="str">
        <f t="shared" si="2028"/>
        <v/>
      </c>
      <c r="Q2600" s="4" t="str">
        <f t="shared" si="2029"/>
        <v/>
      </c>
      <c r="R2600" s="4" t="str">
        <f t="shared" si="2030"/>
        <v/>
      </c>
      <c r="S2600" s="4" t="str">
        <f t="shared" si="2031"/>
        <v/>
      </c>
      <c r="T2600" s="4" t="str">
        <f t="shared" si="2032"/>
        <v/>
      </c>
      <c r="U2600" s="4" t="str">
        <f t="shared" si="2033"/>
        <v/>
      </c>
      <c r="V2600" s="4" t="str">
        <f t="shared" si="2034"/>
        <v/>
      </c>
      <c r="W2600" s="4" t="str">
        <f t="shared" si="2035"/>
        <v/>
      </c>
      <c r="X2600" s="4" t="str">
        <f t="shared" si="2036"/>
        <v/>
      </c>
      <c r="Y2600" s="4">
        <f t="shared" si="2037"/>
        <v>3</v>
      </c>
      <c r="Z2600" s="4" t="str">
        <f t="shared" si="2038"/>
        <v>-</v>
      </c>
      <c r="AA2600" s="4" t="str">
        <f t="shared" si="2039"/>
        <v/>
      </c>
      <c r="AB2600" s="4" t="str">
        <f t="shared" si="2040"/>
        <v/>
      </c>
      <c r="AC2600" s="4" t="str">
        <f t="shared" si="2041"/>
        <v/>
      </c>
      <c r="AD2600" s="4" t="str">
        <f t="shared" si="2042"/>
        <v/>
      </c>
      <c r="AE2600" s="4" t="str">
        <f t="shared" si="2043"/>
        <v/>
      </c>
      <c r="AF2600" s="4" t="str" cm="1">
        <f t="array" aca="1" ref="AF2600" ca="1">LEFT(AS2600,MATCH(FALSE,ISNUMBER(MID(AS2600,ROW(INDIRECT("1:"&amp;LEN(AS2600)+1)), 1) *1),0) -1)</f>
        <v>1</v>
      </c>
      <c r="AG2600" s="4">
        <f t="shared" si="2044"/>
        <v>4</v>
      </c>
      <c r="AH2600" s="4">
        <f t="shared" si="2045"/>
        <v>24</v>
      </c>
      <c r="AI2600" s="4">
        <f t="shared" si="2046"/>
        <v>20</v>
      </c>
      <c r="AJ2600" s="4" t="str">
        <f t="shared" si="2047"/>
        <v>1BKS</v>
      </c>
      <c r="AK2600" s="4" t="str">
        <f t="shared" si="2048"/>
        <v>-1BKS</v>
      </c>
      <c r="AL2600" s="4" t="str" cm="1">
        <f t="array" ref="AL2600">LEFT(AS2600,SUM(LEN(AS2600)-LEN(SUBSTITUTE(AS2600,{"0";"1";"2";"3";"4";"5";"6";"7";"8";"9"},""))))</f>
        <v>1</v>
      </c>
      <c r="AM2600" s="4">
        <f t="shared" si="2052"/>
        <v>13</v>
      </c>
      <c r="AN2600" s="4" t="b">
        <f>LEFT(AS2600,1)=AL2600</f>
        <v>1</v>
      </c>
      <c r="AO2600" s="4" t="str">
        <f t="shared" si="2058"/>
        <v>BKS</v>
      </c>
      <c r="AP2600" s="4" t="b">
        <f t="shared" si="2054"/>
        <v>0</v>
      </c>
      <c r="AQ2600" s="4" t="b">
        <f t="shared" si="2049"/>
        <v>0</v>
      </c>
      <c r="AR2600" s="5" t="str">
        <f t="shared" si="2050"/>
        <v>SAMPOERNA EVOLUTION</v>
      </c>
      <c r="AS2600" s="4" t="str">
        <f t="shared" si="2051"/>
        <v>1BKS</v>
      </c>
      <c r="AT2600" t="s">
        <v>5032</v>
      </c>
      <c r="AV2600" s="33" t="str">
        <f t="shared" ca="1" si="2055"/>
        <v/>
      </c>
      <c r="AW2600">
        <v>28900</v>
      </c>
      <c r="AX2600">
        <v>30000</v>
      </c>
      <c r="AY2600">
        <v>27550</v>
      </c>
      <c r="AZ2600" t="str">
        <f t="shared" si="2008"/>
        <v>8000000002600</v>
      </c>
      <c r="BA2600" t="str">
        <f t="shared" si="2056"/>
        <v>SAMPOERNA EVOLUTION</v>
      </c>
      <c r="BB2600" t="s">
        <v>4417</v>
      </c>
      <c r="BC2600" t="s">
        <v>4417</v>
      </c>
      <c r="BD2600" s="1"/>
      <c r="BF2600" s="9"/>
      <c r="BG2600" s="20"/>
      <c r="BH2600" s="13"/>
      <c r="BI2600" s="15"/>
      <c r="BL2600" s="13"/>
      <c r="BM2600" s="1"/>
      <c r="BP2600" s="1"/>
      <c r="BQ2600" s="1"/>
      <c r="BT2600" s="13"/>
      <c r="BU2600" s="15"/>
      <c r="BV2600" s="14"/>
    </row>
    <row r="2601" spans="1:74" x14ac:dyDescent="0.25">
      <c r="A2601" s="4" t="str">
        <f t="shared" si="2013"/>
        <v/>
      </c>
      <c r="B2601" s="4" t="str">
        <f t="shared" si="2014"/>
        <v/>
      </c>
      <c r="C2601" s="4" t="str">
        <f t="shared" si="2015"/>
        <v>BKS</v>
      </c>
      <c r="D2601" s="4" t="str">
        <f t="shared" si="2016"/>
        <v/>
      </c>
      <c r="E2601" s="4" t="str">
        <f t="shared" si="2017"/>
        <v/>
      </c>
      <c r="F2601" s="4" t="str">
        <f t="shared" si="2018"/>
        <v/>
      </c>
      <c r="G2601" s="4" t="str">
        <f t="shared" si="2019"/>
        <v/>
      </c>
      <c r="H2601" s="4" t="str">
        <f t="shared" si="2020"/>
        <v/>
      </c>
      <c r="I2601" s="4" t="str">
        <f t="shared" si="2021"/>
        <v/>
      </c>
      <c r="J2601" s="4" t="str">
        <f t="shared" si="2022"/>
        <v/>
      </c>
      <c r="K2601" s="4" t="str">
        <f t="shared" si="2023"/>
        <v/>
      </c>
      <c r="L2601" s="4" t="str">
        <f t="shared" si="2024"/>
        <v/>
      </c>
      <c r="M2601" s="4" t="str">
        <f t="shared" si="2025"/>
        <v/>
      </c>
      <c r="N2601" s="4" t="str">
        <f t="shared" si="2026"/>
        <v/>
      </c>
      <c r="O2601" s="4" t="str">
        <f t="shared" si="2027"/>
        <v/>
      </c>
      <c r="P2601" s="4" t="str">
        <f t="shared" si="2028"/>
        <v/>
      </c>
      <c r="Q2601" s="4" t="str">
        <f t="shared" si="2029"/>
        <v/>
      </c>
      <c r="R2601" s="4" t="str">
        <f t="shared" si="2030"/>
        <v/>
      </c>
      <c r="S2601" s="4" t="str">
        <f t="shared" si="2031"/>
        <v/>
      </c>
      <c r="T2601" s="4" t="str">
        <f t="shared" si="2032"/>
        <v/>
      </c>
      <c r="U2601" s="4" t="str">
        <f t="shared" si="2033"/>
        <v/>
      </c>
      <c r="V2601" s="4" t="str">
        <f t="shared" si="2034"/>
        <v/>
      </c>
      <c r="W2601" s="4" t="str">
        <f t="shared" si="2035"/>
        <v/>
      </c>
      <c r="X2601" s="4" t="str">
        <f t="shared" si="2036"/>
        <v/>
      </c>
      <c r="Y2601" s="4">
        <f t="shared" si="2037"/>
        <v>3</v>
      </c>
      <c r="Z2601" s="4" t="str">
        <f t="shared" si="2038"/>
        <v>-</v>
      </c>
      <c r="AA2601" s="4" t="str">
        <f t="shared" si="2039"/>
        <v/>
      </c>
      <c r="AB2601" s="4" t="str">
        <f t="shared" si="2040"/>
        <v/>
      </c>
      <c r="AC2601" s="4" t="str">
        <f t="shared" si="2041"/>
        <v/>
      </c>
      <c r="AD2601" s="4" t="str">
        <f t="shared" si="2042"/>
        <v/>
      </c>
      <c r="AE2601" s="4" t="str">
        <f t="shared" si="2043"/>
        <v/>
      </c>
      <c r="AF2601" s="4" t="str" cm="1">
        <f t="array" aca="1" ref="AF2601" ca="1">LEFT(AS2601,MATCH(FALSE,ISNUMBER(MID(AS2601,ROW(INDIRECT("1:"&amp;LEN(AS2601)+1)), 1) *1),0) -1)</f>
        <v>1</v>
      </c>
      <c r="AG2601" s="4">
        <f t="shared" si="2044"/>
        <v>4</v>
      </c>
      <c r="AH2601" s="4">
        <f t="shared" si="2045"/>
        <v>15</v>
      </c>
      <c r="AI2601" s="4">
        <f t="shared" si="2046"/>
        <v>11</v>
      </c>
      <c r="AJ2601" s="4" t="str">
        <f t="shared" si="2047"/>
        <v>1BKS</v>
      </c>
      <c r="AK2601" s="4" t="str">
        <f t="shared" si="2048"/>
        <v>-1BKS</v>
      </c>
      <c r="AL2601" s="4" t="str" cm="1">
        <f t="array" ref="AL2601">LEFT(AS2601,SUM(LEN(AS2601)-LEN(SUBSTITUTE(AS2601,{"0";"1";"2";"3";"4";"5";"6";"7";"8";"9"},""))))</f>
        <v>1</v>
      </c>
      <c r="AM2601" s="4">
        <f t="shared" si="2052"/>
        <v>13</v>
      </c>
      <c r="AN2601" s="4" t="b">
        <f>LEFT(AS2601,1)=AL2601</f>
        <v>1</v>
      </c>
      <c r="AO2601" s="4" t="str">
        <f t="shared" si="2058"/>
        <v>BKS</v>
      </c>
      <c r="AP2601" s="4" t="b">
        <f t="shared" si="2054"/>
        <v>1</v>
      </c>
      <c r="AQ2601" s="4" t="b">
        <f t="shared" si="2049"/>
        <v>0</v>
      </c>
      <c r="AR2601" s="5" t="str">
        <f t="shared" si="2050"/>
        <v>SANTAN ACC</v>
      </c>
      <c r="AS2601" s="4" t="str">
        <f t="shared" si="2051"/>
        <v>1BKS</v>
      </c>
      <c r="AT2601" t="s">
        <v>3567</v>
      </c>
      <c r="AU2601" s="1" t="s">
        <v>3568</v>
      </c>
      <c r="AV2601" s="33" t="str">
        <f t="shared" si="2055"/>
        <v>XXXX</v>
      </c>
      <c r="AW2601">
        <v>3000</v>
      </c>
      <c r="AX2601">
        <v>3000</v>
      </c>
      <c r="AY2601">
        <v>2700</v>
      </c>
      <c r="AZ2601" t="str">
        <f t="shared" si="2008"/>
        <v>8997211400038</v>
      </c>
      <c r="BA2601" t="str">
        <f t="shared" si="2056"/>
        <v>SANTAN ACC</v>
      </c>
      <c r="BB2601" t="s">
        <v>4417</v>
      </c>
      <c r="BC2601" t="s">
        <v>4417</v>
      </c>
      <c r="BD2601" s="1"/>
      <c r="BF2601" s="9"/>
      <c r="BG2601" s="20"/>
      <c r="BH2601" s="13"/>
      <c r="BI2601" s="15"/>
      <c r="BL2601" s="13"/>
      <c r="BM2601" s="1"/>
      <c r="BP2601" s="1"/>
      <c r="BQ2601" s="1"/>
      <c r="BT2601" s="13"/>
      <c r="BU2601" s="15"/>
      <c r="BV2601" s="14"/>
    </row>
    <row r="2602" spans="1:74" x14ac:dyDescent="0.25">
      <c r="A2602" s="4" t="str">
        <f t="shared" si="2013"/>
        <v/>
      </c>
      <c r="B2602" s="4" t="str">
        <f t="shared" si="2014"/>
        <v/>
      </c>
      <c r="C2602" s="4" t="str">
        <f t="shared" si="2015"/>
        <v>BKS</v>
      </c>
      <c r="D2602" s="4" t="str">
        <f t="shared" si="2016"/>
        <v/>
      </c>
      <c r="E2602" s="4" t="str">
        <f t="shared" si="2017"/>
        <v/>
      </c>
      <c r="F2602" s="4" t="str">
        <f t="shared" si="2018"/>
        <v/>
      </c>
      <c r="G2602" s="4" t="str">
        <f t="shared" si="2019"/>
        <v/>
      </c>
      <c r="H2602" s="4" t="str">
        <f t="shared" si="2020"/>
        <v/>
      </c>
      <c r="I2602" s="4" t="str">
        <f t="shared" si="2021"/>
        <v/>
      </c>
      <c r="J2602" s="4" t="str">
        <f t="shared" si="2022"/>
        <v/>
      </c>
      <c r="K2602" s="4" t="str">
        <f t="shared" si="2023"/>
        <v/>
      </c>
      <c r="L2602" s="4" t="str">
        <f t="shared" si="2024"/>
        <v/>
      </c>
      <c r="M2602" s="4" t="str">
        <f t="shared" si="2025"/>
        <v/>
      </c>
      <c r="N2602" s="4" t="str">
        <f t="shared" si="2026"/>
        <v/>
      </c>
      <c r="O2602" s="4" t="str">
        <f t="shared" si="2027"/>
        <v>DUS</v>
      </c>
      <c r="P2602" s="4" t="str">
        <f t="shared" si="2028"/>
        <v/>
      </c>
      <c r="Q2602" s="4" t="str">
        <f t="shared" si="2029"/>
        <v/>
      </c>
      <c r="R2602" s="4" t="str">
        <f t="shared" si="2030"/>
        <v/>
      </c>
      <c r="S2602" s="4" t="str">
        <f t="shared" si="2031"/>
        <v/>
      </c>
      <c r="T2602" s="4" t="str">
        <f t="shared" si="2032"/>
        <v/>
      </c>
      <c r="U2602" s="4" t="str">
        <f t="shared" si="2033"/>
        <v/>
      </c>
      <c r="V2602" s="4" t="str">
        <f t="shared" si="2034"/>
        <v/>
      </c>
      <c r="W2602" s="4" t="str">
        <f t="shared" si="2035"/>
        <v/>
      </c>
      <c r="X2602" s="4" t="str">
        <f t="shared" si="2036"/>
        <v/>
      </c>
      <c r="Y2602" s="4">
        <f t="shared" si="2037"/>
        <v>6</v>
      </c>
      <c r="Z2602" s="4" t="str">
        <f t="shared" si="2038"/>
        <v>-</v>
      </c>
      <c r="AA2602" s="4" t="str">
        <f t="shared" si="2039"/>
        <v>/</v>
      </c>
      <c r="AB2602" s="4" t="str">
        <f t="shared" si="2040"/>
        <v/>
      </c>
      <c r="AC2602" s="4" t="str">
        <f t="shared" si="2041"/>
        <v/>
      </c>
      <c r="AD2602" s="4" t="str">
        <f t="shared" si="2042"/>
        <v/>
      </c>
      <c r="AE2602" s="4" t="str">
        <f t="shared" si="2043"/>
        <v/>
      </c>
      <c r="AF2602" s="4" t="str" cm="1">
        <f t="array" aca="1" ref="AF2602" ca="1">LEFT(AS2602,MATCH(FALSE,ISNUMBER(MID(AS2602,ROW(INDIRECT("1:"&amp;LEN(AS2602)+1)), 1) *1),0) -1)</f>
        <v>36</v>
      </c>
      <c r="AG2602" s="4">
        <f t="shared" si="2044"/>
        <v>9</v>
      </c>
      <c r="AH2602" s="4">
        <f t="shared" si="2045"/>
        <v>20</v>
      </c>
      <c r="AI2602" s="4">
        <f t="shared" si="2046"/>
        <v>11</v>
      </c>
      <c r="AJ2602" s="4" t="str">
        <f t="shared" si="2047"/>
        <v>/DUS</v>
      </c>
      <c r="AK2602" s="4" t="str">
        <f t="shared" si="2048"/>
        <v>S/DUS</v>
      </c>
      <c r="AL2602" s="4" t="str" cm="1">
        <f t="array" ref="AL2602">LEFT(AS2602,SUM(LEN(AS2602)-LEN(SUBSTITUTE(AS2602,{"0";"1";"2";"3";"4";"5";"6";"7";"8";"9"},""))))</f>
        <v>36</v>
      </c>
      <c r="AM2602" s="4">
        <f t="shared" si="2052"/>
        <v>13</v>
      </c>
      <c r="AN2602" s="4" t="b">
        <f>LEFT(AS2602,2)=AL2602</f>
        <v>1</v>
      </c>
      <c r="AO2602" s="4" t="str">
        <f t="shared" si="2058"/>
        <v>DUS</v>
      </c>
      <c r="AP2602" s="4" t="b">
        <f t="shared" si="2054"/>
        <v>1</v>
      </c>
      <c r="AQ2602" s="4" t="b">
        <f t="shared" si="2049"/>
        <v>0</v>
      </c>
      <c r="AR2602" s="5" t="str">
        <f t="shared" si="2050"/>
        <v>SANTAN ACC</v>
      </c>
      <c r="AS2602" s="4" t="str">
        <f t="shared" si="2051"/>
        <v>36BKS/DUS</v>
      </c>
      <c r="AT2602" t="s">
        <v>3569</v>
      </c>
      <c r="AV2602" s="33" t="b">
        <f t="shared" ca="1" si="2055"/>
        <v>1</v>
      </c>
      <c r="AW2602">
        <v>122000</v>
      </c>
      <c r="AX2602">
        <v>122000</v>
      </c>
      <c r="AY2602">
        <v>120000</v>
      </c>
      <c r="AZ2602" t="str">
        <f t="shared" ref="AZ2602:AZ2665" si="2059">IF(AU2602&gt;0,AU2602,"800000000"&amp;ROW(AY2602))</f>
        <v>8000000002602</v>
      </c>
      <c r="BA2602" t="str">
        <f t="shared" si="2056"/>
        <v>SANTAN ACC</v>
      </c>
      <c r="BB2602" t="s">
        <v>4417</v>
      </c>
      <c r="BC2602" t="s">
        <v>4417</v>
      </c>
      <c r="BD2602" s="1"/>
      <c r="BF2602" s="9"/>
      <c r="BG2602" s="20"/>
      <c r="BH2602" s="13"/>
      <c r="BI2602" s="15"/>
      <c r="BL2602" s="13"/>
      <c r="BM2602" s="1"/>
      <c r="BP2602" s="1"/>
      <c r="BQ2602" s="1"/>
      <c r="BT2602" s="13"/>
      <c r="BU2602" s="15"/>
      <c r="BV2602" s="14"/>
    </row>
    <row r="2603" spans="1:74" x14ac:dyDescent="0.25">
      <c r="A2603" s="4" t="str">
        <f t="shared" si="2013"/>
        <v/>
      </c>
      <c r="B2603" s="4" t="str">
        <f t="shared" si="2014"/>
        <v>PCS</v>
      </c>
      <c r="C2603" s="4" t="str">
        <f t="shared" si="2015"/>
        <v/>
      </c>
      <c r="D2603" s="4" t="str">
        <f t="shared" si="2016"/>
        <v/>
      </c>
      <c r="E2603" s="4" t="str">
        <f t="shared" si="2017"/>
        <v/>
      </c>
      <c r="F2603" s="4" t="str">
        <f t="shared" si="2018"/>
        <v/>
      </c>
      <c r="G2603" s="4" t="str">
        <f t="shared" si="2019"/>
        <v/>
      </c>
      <c r="H2603" s="4" t="str">
        <f t="shared" si="2020"/>
        <v/>
      </c>
      <c r="I2603" s="4" t="str">
        <f t="shared" si="2021"/>
        <v/>
      </c>
      <c r="J2603" s="4" t="str">
        <f t="shared" si="2022"/>
        <v/>
      </c>
      <c r="K2603" s="4" t="str">
        <f t="shared" si="2023"/>
        <v/>
      </c>
      <c r="L2603" s="4" t="str">
        <f t="shared" si="2024"/>
        <v/>
      </c>
      <c r="M2603" s="4" t="str">
        <f t="shared" si="2025"/>
        <v/>
      </c>
      <c r="N2603" s="4" t="str">
        <f t="shared" si="2026"/>
        <v/>
      </c>
      <c r="O2603" s="4" t="str">
        <f t="shared" si="2027"/>
        <v/>
      </c>
      <c r="P2603" s="4" t="str">
        <f t="shared" si="2028"/>
        <v/>
      </c>
      <c r="Q2603" s="4" t="str">
        <f t="shared" si="2029"/>
        <v/>
      </c>
      <c r="R2603" s="4" t="str">
        <f t="shared" si="2030"/>
        <v/>
      </c>
      <c r="S2603" s="4" t="str">
        <f t="shared" si="2031"/>
        <v/>
      </c>
      <c r="T2603" s="4" t="str">
        <f t="shared" si="2032"/>
        <v/>
      </c>
      <c r="U2603" s="4" t="str">
        <f t="shared" si="2033"/>
        <v/>
      </c>
      <c r="V2603" s="4" t="str">
        <f t="shared" si="2034"/>
        <v/>
      </c>
      <c r="W2603" s="4" t="str">
        <f t="shared" si="2035"/>
        <v/>
      </c>
      <c r="X2603" s="4" t="str">
        <f t="shared" si="2036"/>
        <v/>
      </c>
      <c r="Y2603" s="4">
        <f t="shared" si="2037"/>
        <v>3</v>
      </c>
      <c r="Z2603" s="4" t="str">
        <f t="shared" si="2038"/>
        <v>-</v>
      </c>
      <c r="AA2603" s="4" t="str">
        <f t="shared" si="2039"/>
        <v/>
      </c>
      <c r="AB2603" s="4" t="str">
        <f t="shared" si="2040"/>
        <v/>
      </c>
      <c r="AC2603" s="4" t="str">
        <f t="shared" si="2041"/>
        <v/>
      </c>
      <c r="AD2603" s="4" t="str">
        <f t="shared" si="2042"/>
        <v/>
      </c>
      <c r="AE2603" s="4" t="str">
        <f t="shared" si="2043"/>
        <v/>
      </c>
      <c r="AF2603" s="4" t="str" cm="1">
        <f t="array" aca="1" ref="AF2603" ca="1">LEFT(AS2603,MATCH(FALSE,ISNUMBER(MID(AS2603,ROW(INDIRECT("1:"&amp;LEN(AS2603)+1)), 1) *1),0) -1)</f>
        <v>1</v>
      </c>
      <c r="AG2603" s="4">
        <f t="shared" si="2044"/>
        <v>4</v>
      </c>
      <c r="AH2603" s="4">
        <f t="shared" si="2045"/>
        <v>17</v>
      </c>
      <c r="AI2603" s="4">
        <f t="shared" si="2046"/>
        <v>13</v>
      </c>
      <c r="AJ2603" s="4" t="str">
        <f t="shared" si="2047"/>
        <v>1PCS</v>
      </c>
      <c r="AK2603" s="4" t="str">
        <f t="shared" si="2048"/>
        <v>-1PCS</v>
      </c>
      <c r="AL2603" s="4" t="str" cm="1">
        <f t="array" ref="AL2603">LEFT(AS2603,SUM(LEN(AS2603)-LEN(SUBSTITUTE(AS2603,{"0";"1";"2";"3";"4";"5";"6";"7";"8";"9"},""))))</f>
        <v>1</v>
      </c>
      <c r="AM2603" s="4">
        <f t="shared" si="2052"/>
        <v>13</v>
      </c>
      <c r="AN2603" s="4" t="b">
        <f>LEFT(AS2603,1)=AL2603</f>
        <v>1</v>
      </c>
      <c r="AO2603" s="4" t="str">
        <f t="shared" si="2058"/>
        <v>PCS</v>
      </c>
      <c r="AP2603" s="4" t="b">
        <f t="shared" si="2054"/>
        <v>1</v>
      </c>
      <c r="AQ2603" s="4" t="b">
        <f t="shared" si="2049"/>
        <v>0</v>
      </c>
      <c r="AR2603" s="5" t="str">
        <f t="shared" si="2050"/>
        <v>SANTAN LEZZA</v>
      </c>
      <c r="AS2603" s="4" t="str">
        <f t="shared" si="2051"/>
        <v>1PCS</v>
      </c>
      <c r="AT2603" t="s">
        <v>3570</v>
      </c>
      <c r="AU2603" s="1" t="s">
        <v>3571</v>
      </c>
      <c r="AV2603" s="33" t="str">
        <f t="shared" si="2055"/>
        <v>XXXX</v>
      </c>
      <c r="AW2603">
        <v>3000</v>
      </c>
      <c r="AX2603">
        <v>3500</v>
      </c>
      <c r="AY2603">
        <v>2830</v>
      </c>
      <c r="AZ2603" t="str">
        <f t="shared" si="2059"/>
        <v>8997217040702</v>
      </c>
      <c r="BA2603" t="str">
        <f t="shared" si="2056"/>
        <v>SANTAN LEZZA</v>
      </c>
      <c r="BB2603" t="s">
        <v>4417</v>
      </c>
      <c r="BC2603" t="s">
        <v>4417</v>
      </c>
      <c r="BD2603" s="1"/>
      <c r="BF2603" s="9"/>
      <c r="BG2603" s="20"/>
      <c r="BH2603" s="13"/>
      <c r="BI2603" s="15"/>
      <c r="BL2603" s="13"/>
      <c r="BM2603" s="1"/>
      <c r="BP2603" s="1"/>
      <c r="BQ2603" s="1"/>
      <c r="BT2603" s="13"/>
      <c r="BU2603" s="15"/>
      <c r="BV2603" s="14"/>
    </row>
    <row r="2604" spans="1:74" x14ac:dyDescent="0.25">
      <c r="A2604" s="4" t="str">
        <f t="shared" si="2013"/>
        <v/>
      </c>
      <c r="B2604" s="4" t="str">
        <f t="shared" si="2014"/>
        <v/>
      </c>
      <c r="C2604" s="4" t="str">
        <f t="shared" si="2015"/>
        <v>BKS</v>
      </c>
      <c r="D2604" s="4" t="str">
        <f t="shared" si="2016"/>
        <v/>
      </c>
      <c r="E2604" s="4" t="str">
        <f t="shared" si="2017"/>
        <v/>
      </c>
      <c r="F2604" s="4" t="str">
        <f t="shared" si="2018"/>
        <v/>
      </c>
      <c r="G2604" s="4" t="str">
        <f t="shared" si="2019"/>
        <v/>
      </c>
      <c r="H2604" s="4" t="str">
        <f t="shared" si="2020"/>
        <v/>
      </c>
      <c r="I2604" s="4" t="str">
        <f t="shared" si="2021"/>
        <v/>
      </c>
      <c r="J2604" s="4" t="str">
        <f t="shared" si="2022"/>
        <v/>
      </c>
      <c r="K2604" s="4" t="str">
        <f t="shared" si="2023"/>
        <v/>
      </c>
      <c r="L2604" s="4" t="str">
        <f t="shared" si="2024"/>
        <v/>
      </c>
      <c r="M2604" s="4" t="str">
        <f t="shared" si="2025"/>
        <v/>
      </c>
      <c r="N2604" s="4" t="str">
        <f t="shared" si="2026"/>
        <v/>
      </c>
      <c r="O2604" s="4" t="str">
        <f t="shared" si="2027"/>
        <v>DUS</v>
      </c>
      <c r="P2604" s="4" t="str">
        <f t="shared" si="2028"/>
        <v/>
      </c>
      <c r="Q2604" s="4" t="str">
        <f t="shared" si="2029"/>
        <v/>
      </c>
      <c r="R2604" s="4" t="str">
        <f t="shared" si="2030"/>
        <v/>
      </c>
      <c r="S2604" s="4" t="str">
        <f t="shared" si="2031"/>
        <v/>
      </c>
      <c r="T2604" s="4" t="str">
        <f t="shared" si="2032"/>
        <v/>
      </c>
      <c r="U2604" s="4" t="str">
        <f t="shared" si="2033"/>
        <v/>
      </c>
      <c r="V2604" s="4" t="str">
        <f t="shared" si="2034"/>
        <v/>
      </c>
      <c r="W2604" s="4" t="str">
        <f t="shared" si="2035"/>
        <v/>
      </c>
      <c r="X2604" s="4" t="str">
        <f t="shared" si="2036"/>
        <v/>
      </c>
      <c r="Y2604" s="4">
        <f t="shared" si="2037"/>
        <v>6</v>
      </c>
      <c r="Z2604" s="4" t="str">
        <f t="shared" si="2038"/>
        <v>-</v>
      </c>
      <c r="AA2604" s="4" t="str">
        <f t="shared" si="2039"/>
        <v>/</v>
      </c>
      <c r="AB2604" s="4" t="str">
        <f t="shared" si="2040"/>
        <v/>
      </c>
      <c r="AC2604" s="4" t="str">
        <f t="shared" si="2041"/>
        <v/>
      </c>
      <c r="AD2604" s="4" t="str">
        <f t="shared" si="2042"/>
        <v/>
      </c>
      <c r="AE2604" s="4" t="str">
        <f t="shared" si="2043"/>
        <v/>
      </c>
      <c r="AF2604" s="4" t="str" cm="1">
        <f t="array" aca="1" ref="AF2604" ca="1">LEFT(AS2604,MATCH(FALSE,ISNUMBER(MID(AS2604,ROW(INDIRECT("1:"&amp;LEN(AS2604)+1)), 1) *1),0) -1)</f>
        <v>36</v>
      </c>
      <c r="AG2604" s="4">
        <f t="shared" si="2044"/>
        <v>9</v>
      </c>
      <c r="AH2604" s="4">
        <f t="shared" si="2045"/>
        <v>22</v>
      </c>
      <c r="AI2604" s="4">
        <f t="shared" si="2046"/>
        <v>13</v>
      </c>
      <c r="AJ2604" s="4" t="str">
        <f t="shared" si="2047"/>
        <v>/DUS</v>
      </c>
      <c r="AK2604" s="4" t="str">
        <f t="shared" si="2048"/>
        <v>S/DUS</v>
      </c>
      <c r="AL2604" s="4" t="str" cm="1">
        <f t="array" ref="AL2604">LEFT(AS2604,SUM(LEN(AS2604)-LEN(SUBSTITUTE(AS2604,{"0";"1";"2";"3";"4";"5";"6";"7";"8";"9"},""))))</f>
        <v>36</v>
      </c>
      <c r="AM2604" s="4">
        <f t="shared" si="2052"/>
        <v>13</v>
      </c>
      <c r="AN2604" s="4" t="b">
        <f>LEFT(AS2604,2)=AL2604</f>
        <v>1</v>
      </c>
      <c r="AO2604" s="4" t="str">
        <f t="shared" si="2058"/>
        <v>DUS</v>
      </c>
      <c r="AP2604" s="4" t="b">
        <f t="shared" si="2054"/>
        <v>1</v>
      </c>
      <c r="AQ2604" s="4" t="b">
        <f t="shared" si="2049"/>
        <v>0</v>
      </c>
      <c r="AR2604" s="5" t="str">
        <f t="shared" si="2050"/>
        <v>SANTAN LEZZA</v>
      </c>
      <c r="AS2604" s="4" t="str">
        <f t="shared" si="2051"/>
        <v>36BKS/DUS</v>
      </c>
      <c r="AT2604" t="s">
        <v>5128</v>
      </c>
      <c r="AV2604" s="33" t="b">
        <f t="shared" ca="1" si="2055"/>
        <v>1</v>
      </c>
      <c r="AW2604">
        <v>105000</v>
      </c>
      <c r="AX2604">
        <v>105000</v>
      </c>
      <c r="AY2604">
        <v>101900</v>
      </c>
      <c r="AZ2604" t="str">
        <f t="shared" si="2059"/>
        <v>8000000002604</v>
      </c>
      <c r="BA2604" t="str">
        <f t="shared" si="2056"/>
        <v>SANTAN LEZZA</v>
      </c>
      <c r="BB2604" t="s">
        <v>4417</v>
      </c>
      <c r="BC2604" t="s">
        <v>4417</v>
      </c>
      <c r="BD2604" s="1"/>
      <c r="BF2604" s="9"/>
      <c r="BG2604" s="20"/>
      <c r="BH2604" s="13"/>
      <c r="BI2604" s="15"/>
      <c r="BL2604" s="13"/>
      <c r="BM2604" s="1"/>
      <c r="BP2604" s="1"/>
      <c r="BQ2604" s="1"/>
      <c r="BT2604" s="13"/>
      <c r="BU2604" s="15"/>
      <c r="BV2604" s="14"/>
    </row>
    <row r="2605" spans="1:74" x14ac:dyDescent="0.25">
      <c r="A2605" s="4" t="str">
        <f t="shared" si="2013"/>
        <v/>
      </c>
      <c r="B2605" s="4" t="str">
        <f t="shared" si="2014"/>
        <v>PCS</v>
      </c>
      <c r="C2605" s="4" t="str">
        <f t="shared" si="2015"/>
        <v/>
      </c>
      <c r="D2605" s="4" t="str">
        <f t="shared" si="2016"/>
        <v/>
      </c>
      <c r="E2605" s="4" t="str">
        <f t="shared" si="2017"/>
        <v/>
      </c>
      <c r="F2605" s="4" t="str">
        <f t="shared" si="2018"/>
        <v/>
      </c>
      <c r="G2605" s="4" t="str">
        <f t="shared" si="2019"/>
        <v/>
      </c>
      <c r="H2605" s="4" t="str">
        <f t="shared" si="2020"/>
        <v/>
      </c>
      <c r="I2605" s="4" t="str">
        <f t="shared" si="2021"/>
        <v/>
      </c>
      <c r="J2605" s="4" t="str">
        <f t="shared" si="2022"/>
        <v/>
      </c>
      <c r="K2605" s="4" t="str">
        <f t="shared" si="2023"/>
        <v/>
      </c>
      <c r="L2605" s="4" t="str">
        <f t="shared" si="2024"/>
        <v/>
      </c>
      <c r="M2605" s="4" t="str">
        <f t="shared" si="2025"/>
        <v/>
      </c>
      <c r="N2605" s="4" t="str">
        <f t="shared" si="2026"/>
        <v/>
      </c>
      <c r="O2605" s="4" t="str">
        <f t="shared" si="2027"/>
        <v/>
      </c>
      <c r="P2605" s="4" t="str">
        <f t="shared" si="2028"/>
        <v/>
      </c>
      <c r="Q2605" s="4" t="str">
        <f t="shared" si="2029"/>
        <v/>
      </c>
      <c r="R2605" s="4" t="str">
        <f t="shared" si="2030"/>
        <v/>
      </c>
      <c r="S2605" s="4" t="str">
        <f t="shared" si="2031"/>
        <v/>
      </c>
      <c r="T2605" s="4" t="str">
        <f t="shared" si="2032"/>
        <v/>
      </c>
      <c r="U2605" s="4" t="str">
        <f t="shared" si="2033"/>
        <v/>
      </c>
      <c r="V2605" s="4" t="str">
        <f t="shared" si="2034"/>
        <v/>
      </c>
      <c r="W2605" s="4" t="str">
        <f t="shared" si="2035"/>
        <v/>
      </c>
      <c r="X2605" s="4" t="str">
        <f t="shared" si="2036"/>
        <v/>
      </c>
      <c r="Y2605" s="4">
        <f t="shared" si="2037"/>
        <v>3</v>
      </c>
      <c r="Z2605" s="4" t="str">
        <f t="shared" si="2038"/>
        <v>-</v>
      </c>
      <c r="AA2605" s="4" t="str">
        <f t="shared" si="2039"/>
        <v/>
      </c>
      <c r="AB2605" s="4" t="str">
        <f t="shared" si="2040"/>
        <v/>
      </c>
      <c r="AC2605" s="4" t="str">
        <f t="shared" si="2041"/>
        <v/>
      </c>
      <c r="AD2605" s="4" t="str">
        <f t="shared" si="2042"/>
        <v/>
      </c>
      <c r="AE2605" s="4" t="str">
        <f t="shared" si="2043"/>
        <v/>
      </c>
      <c r="AF2605" s="4" t="str" cm="1">
        <f t="array" aca="1" ref="AF2605" ca="1">LEFT(AS2605,MATCH(FALSE,ISNUMBER(MID(AS2605,ROW(INDIRECT("1:"&amp;LEN(AS2605)+1)), 1) *1),0) -1)</f>
        <v>3</v>
      </c>
      <c r="AG2605" s="4">
        <f t="shared" si="2044"/>
        <v>4</v>
      </c>
      <c r="AH2605" s="4">
        <f t="shared" si="2045"/>
        <v>25</v>
      </c>
      <c r="AI2605" s="4">
        <f t="shared" si="2046"/>
        <v>21</v>
      </c>
      <c r="AJ2605" s="4" t="str">
        <f t="shared" si="2047"/>
        <v>3PCS</v>
      </c>
      <c r="AK2605" s="4" t="str">
        <f t="shared" si="2048"/>
        <v>-3PCS</v>
      </c>
      <c r="AL2605" s="4" t="str" cm="1">
        <f t="array" ref="AL2605">LEFT(AS2605,SUM(LEN(AS2605)-LEN(SUBSTITUTE(AS2605,{"0";"1";"2";"3";"4";"5";"6";"7";"8";"9"},""))))</f>
        <v>3</v>
      </c>
      <c r="AM2605" s="4">
        <f t="shared" si="2052"/>
        <v>13</v>
      </c>
      <c r="AN2605" s="4" t="b">
        <f>LEFT(AS2605,1)=AL2605</f>
        <v>1</v>
      </c>
      <c r="AO2605" s="4" t="str">
        <f t="shared" si="2058"/>
        <v>PCS</v>
      </c>
      <c r="AP2605" s="4" t="b">
        <f t="shared" si="2054"/>
        <v>0</v>
      </c>
      <c r="AQ2605" s="4" t="b">
        <f t="shared" si="2049"/>
        <v>0</v>
      </c>
      <c r="AR2605" s="5" t="str">
        <f t="shared" si="2050"/>
        <v>SANTAN LEZZA MANGKOK</v>
      </c>
      <c r="AS2605" s="4" t="str">
        <f t="shared" si="2051"/>
        <v>3PCS</v>
      </c>
      <c r="AT2605" t="s">
        <v>5188</v>
      </c>
      <c r="AV2605" s="33" t="str">
        <f t="shared" ca="1" si="2055"/>
        <v/>
      </c>
      <c r="AW2605">
        <v>9000</v>
      </c>
      <c r="AX2605">
        <v>9000</v>
      </c>
      <c r="AY2605">
        <v>8491</v>
      </c>
      <c r="AZ2605" t="str">
        <f t="shared" si="2059"/>
        <v>8000000002605</v>
      </c>
      <c r="BA2605" t="str">
        <f t="shared" si="2056"/>
        <v>SANTAN LEZZA MANGKOK</v>
      </c>
      <c r="BB2605" t="s">
        <v>4417</v>
      </c>
      <c r="BC2605" t="s">
        <v>4417</v>
      </c>
      <c r="BD2605" s="1"/>
      <c r="BF2605" s="9"/>
      <c r="BG2605" s="20"/>
      <c r="BH2605" s="13"/>
      <c r="BI2605" s="15"/>
      <c r="BL2605" s="13"/>
      <c r="BM2605" s="1"/>
      <c r="BP2605" s="1"/>
      <c r="BQ2605" s="1"/>
      <c r="BT2605" s="13"/>
      <c r="BU2605" s="15"/>
      <c r="BV2605" s="14"/>
    </row>
    <row r="2606" spans="1:74" x14ac:dyDescent="0.25">
      <c r="A2606" s="4" t="str">
        <f t="shared" si="2013"/>
        <v/>
      </c>
      <c r="B2606" s="4" t="str">
        <f t="shared" si="2014"/>
        <v/>
      </c>
      <c r="C2606" s="4" t="str">
        <f t="shared" si="2015"/>
        <v>BKS</v>
      </c>
      <c r="D2606" s="4" t="str">
        <f t="shared" si="2016"/>
        <v/>
      </c>
      <c r="E2606" s="4" t="str">
        <f t="shared" si="2017"/>
        <v/>
      </c>
      <c r="F2606" s="4" t="str">
        <f t="shared" si="2018"/>
        <v/>
      </c>
      <c r="G2606" s="4" t="str">
        <f t="shared" si="2019"/>
        <v/>
      </c>
      <c r="H2606" s="4" t="str">
        <f t="shared" si="2020"/>
        <v/>
      </c>
      <c r="I2606" s="4" t="str">
        <f t="shared" si="2021"/>
        <v/>
      </c>
      <c r="J2606" s="4" t="str">
        <f t="shared" si="2022"/>
        <v/>
      </c>
      <c r="K2606" s="4" t="str">
        <f t="shared" si="2023"/>
        <v/>
      </c>
      <c r="L2606" s="4" t="str">
        <f t="shared" si="2024"/>
        <v/>
      </c>
      <c r="M2606" s="4" t="str">
        <f t="shared" si="2025"/>
        <v/>
      </c>
      <c r="N2606" s="4" t="str">
        <f t="shared" si="2026"/>
        <v/>
      </c>
      <c r="O2606" s="4" t="str">
        <f t="shared" si="2027"/>
        <v/>
      </c>
      <c r="P2606" s="4" t="str">
        <f t="shared" si="2028"/>
        <v/>
      </c>
      <c r="Q2606" s="4" t="str">
        <f t="shared" si="2029"/>
        <v/>
      </c>
      <c r="R2606" s="4" t="str">
        <f t="shared" si="2030"/>
        <v/>
      </c>
      <c r="S2606" s="4" t="str">
        <f t="shared" si="2031"/>
        <v/>
      </c>
      <c r="T2606" s="4" t="str">
        <f t="shared" si="2032"/>
        <v/>
      </c>
      <c r="U2606" s="4" t="str">
        <f t="shared" si="2033"/>
        <v/>
      </c>
      <c r="V2606" s="4" t="str">
        <f t="shared" si="2034"/>
        <v/>
      </c>
      <c r="W2606" s="4" t="str">
        <f t="shared" si="2035"/>
        <v/>
      </c>
      <c r="X2606" s="4" t="str">
        <f t="shared" si="2036"/>
        <v/>
      </c>
      <c r="Y2606" s="4">
        <f t="shared" si="2037"/>
        <v>3</v>
      </c>
      <c r="Z2606" s="4" t="str">
        <f t="shared" si="2038"/>
        <v>-</v>
      </c>
      <c r="AA2606" s="4" t="str">
        <f t="shared" si="2039"/>
        <v/>
      </c>
      <c r="AB2606" s="4" t="str">
        <f t="shared" si="2040"/>
        <v/>
      </c>
      <c r="AC2606" s="4" t="str">
        <f t="shared" si="2041"/>
        <v/>
      </c>
      <c r="AD2606" s="4" t="str">
        <f t="shared" si="2042"/>
        <v/>
      </c>
      <c r="AE2606" s="4" t="str">
        <f t="shared" si="2043"/>
        <v/>
      </c>
      <c r="AF2606" s="4" t="str" cm="1">
        <f t="array" aca="1" ref="AF2606" ca="1">LEFT(AS2606,MATCH(FALSE,ISNUMBER(MID(AS2606,ROW(INDIRECT("1:"&amp;LEN(AS2606)+1)), 1) *1),0) -1)</f>
        <v>1</v>
      </c>
      <c r="AG2606" s="4">
        <f t="shared" si="2044"/>
        <v>4</v>
      </c>
      <c r="AH2606" s="4">
        <f t="shared" si="2045"/>
        <v>16</v>
      </c>
      <c r="AI2606" s="4">
        <f t="shared" si="2046"/>
        <v>12</v>
      </c>
      <c r="AJ2606" s="4" t="str">
        <f t="shared" si="2047"/>
        <v>1BKS</v>
      </c>
      <c r="AK2606" s="4" t="str">
        <f t="shared" si="2048"/>
        <v>-1BKS</v>
      </c>
      <c r="AL2606" s="4" t="str" cm="1">
        <f t="array" ref="AL2606">LEFT(AS2606,SUM(LEN(AS2606)-LEN(SUBSTITUTE(AS2606,{"0";"1";"2";"3";"4";"5";"6";"7";"8";"9"},""))))</f>
        <v>1</v>
      </c>
      <c r="AM2606" s="4">
        <f t="shared" si="2052"/>
        <v>13</v>
      </c>
      <c r="AN2606" s="4" t="b">
        <f>LEFT(AS2606,1)=AL2606</f>
        <v>1</v>
      </c>
      <c r="AO2606" s="4" t="str">
        <f t="shared" si="2058"/>
        <v>BKS</v>
      </c>
      <c r="AP2606" s="4" t="b">
        <f t="shared" si="2054"/>
        <v>0</v>
      </c>
      <c r="AQ2606" s="4" t="b">
        <f t="shared" si="2049"/>
        <v>0</v>
      </c>
      <c r="AR2606" s="5" t="str">
        <f t="shared" si="2050"/>
        <v>SANTAN SASA</v>
      </c>
      <c r="AS2606" s="4" t="str">
        <f t="shared" si="2051"/>
        <v>1BKS</v>
      </c>
      <c r="AT2606" t="s">
        <v>3572</v>
      </c>
      <c r="AU2606" s="1" t="s">
        <v>3573</v>
      </c>
      <c r="AV2606" s="33" t="str">
        <f t="shared" ca="1" si="2055"/>
        <v/>
      </c>
      <c r="AW2606">
        <v>3000</v>
      </c>
      <c r="AX2606">
        <v>3500</v>
      </c>
      <c r="AY2606">
        <v>2563</v>
      </c>
      <c r="AZ2606" t="str">
        <f t="shared" si="2059"/>
        <v>8991188943536</v>
      </c>
      <c r="BA2606" t="str">
        <f t="shared" si="2056"/>
        <v>SANTAN SASA</v>
      </c>
      <c r="BB2606" t="s">
        <v>4417</v>
      </c>
      <c r="BC2606" t="s">
        <v>4417</v>
      </c>
      <c r="BD2606" s="1"/>
      <c r="BF2606" s="9"/>
      <c r="BG2606" s="20"/>
      <c r="BH2606" s="13"/>
      <c r="BI2606" s="15"/>
      <c r="BL2606" s="13"/>
      <c r="BM2606" s="1"/>
      <c r="BP2606" s="1"/>
      <c r="BQ2606" s="1"/>
      <c r="BT2606" s="13"/>
      <c r="BU2606" s="15"/>
      <c r="BV2606" s="14"/>
    </row>
    <row r="2607" spans="1:74" x14ac:dyDescent="0.25">
      <c r="A2607" s="4" t="str">
        <f t="shared" si="2013"/>
        <v/>
      </c>
      <c r="B2607" s="4" t="str">
        <f t="shared" si="2014"/>
        <v/>
      </c>
      <c r="C2607" s="4" t="str">
        <f t="shared" si="2015"/>
        <v>BKS</v>
      </c>
      <c r="D2607" s="4" t="str">
        <f t="shared" si="2016"/>
        <v/>
      </c>
      <c r="E2607" s="4" t="str">
        <f t="shared" si="2017"/>
        <v/>
      </c>
      <c r="F2607" s="4" t="str">
        <f t="shared" si="2018"/>
        <v/>
      </c>
      <c r="G2607" s="4" t="str">
        <f t="shared" si="2019"/>
        <v/>
      </c>
      <c r="H2607" s="4" t="str">
        <f t="shared" si="2020"/>
        <v/>
      </c>
      <c r="I2607" s="4" t="str">
        <f t="shared" si="2021"/>
        <v/>
      </c>
      <c r="J2607" s="4" t="str">
        <f t="shared" si="2022"/>
        <v/>
      </c>
      <c r="K2607" s="4" t="str">
        <f t="shared" si="2023"/>
        <v/>
      </c>
      <c r="L2607" s="4" t="str">
        <f t="shared" si="2024"/>
        <v/>
      </c>
      <c r="M2607" s="4" t="str">
        <f t="shared" si="2025"/>
        <v/>
      </c>
      <c r="N2607" s="4" t="str">
        <f t="shared" si="2026"/>
        <v/>
      </c>
      <c r="O2607" s="4" t="str">
        <f t="shared" si="2027"/>
        <v>DUS</v>
      </c>
      <c r="P2607" s="4" t="str">
        <f t="shared" si="2028"/>
        <v/>
      </c>
      <c r="Q2607" s="4" t="str">
        <f t="shared" si="2029"/>
        <v/>
      </c>
      <c r="R2607" s="4" t="str">
        <f t="shared" si="2030"/>
        <v/>
      </c>
      <c r="S2607" s="4" t="str">
        <f t="shared" si="2031"/>
        <v/>
      </c>
      <c r="T2607" s="4" t="str">
        <f t="shared" si="2032"/>
        <v/>
      </c>
      <c r="U2607" s="4" t="str">
        <f t="shared" si="2033"/>
        <v/>
      </c>
      <c r="V2607" s="4" t="str">
        <f t="shared" si="2034"/>
        <v/>
      </c>
      <c r="W2607" s="4" t="str">
        <f t="shared" si="2035"/>
        <v/>
      </c>
      <c r="X2607" s="4" t="str">
        <f t="shared" si="2036"/>
        <v/>
      </c>
      <c r="Y2607" s="4">
        <f t="shared" si="2037"/>
        <v>6</v>
      </c>
      <c r="Z2607" s="4" t="str">
        <f t="shared" si="2038"/>
        <v>-</v>
      </c>
      <c r="AA2607" s="4" t="str">
        <f t="shared" si="2039"/>
        <v>/</v>
      </c>
      <c r="AB2607" s="4" t="str">
        <f t="shared" si="2040"/>
        <v/>
      </c>
      <c r="AC2607" s="4" t="str">
        <f t="shared" si="2041"/>
        <v/>
      </c>
      <c r="AD2607" s="4" t="str">
        <f t="shared" si="2042"/>
        <v/>
      </c>
      <c r="AE2607" s="4" t="str">
        <f t="shared" si="2043"/>
        <v/>
      </c>
      <c r="AF2607" s="4" t="str" cm="1">
        <f t="array" aca="1" ref="AF2607" ca="1">LEFT(AS2607,MATCH(FALSE,ISNUMBER(MID(AS2607,ROW(INDIRECT("1:"&amp;LEN(AS2607)+1)), 1) *1),0) -1)</f>
        <v>12</v>
      </c>
      <c r="AG2607" s="4">
        <f t="shared" si="2044"/>
        <v>9</v>
      </c>
      <c r="AH2607" s="4">
        <f t="shared" si="2045"/>
        <v>24</v>
      </c>
      <c r="AI2607" s="4">
        <f t="shared" si="2046"/>
        <v>15</v>
      </c>
      <c r="AJ2607" s="4" t="str">
        <f t="shared" si="2047"/>
        <v>/DUS</v>
      </c>
      <c r="AK2607" s="4" t="str">
        <f t="shared" si="2048"/>
        <v>S/DUS</v>
      </c>
      <c r="AL2607" s="4" t="str" cm="1">
        <f t="array" ref="AL2607">LEFT(AS2607,SUM(LEN(AS2607)-LEN(SUBSTITUTE(AS2607,{"0";"1";"2";"3";"4";"5";"6";"7";"8";"9"},""))))</f>
        <v>12</v>
      </c>
      <c r="AM2607" s="4">
        <f t="shared" si="2052"/>
        <v>13</v>
      </c>
      <c r="AN2607" s="4" t="b">
        <f>LEFT(AS2607,2)=AL2607</f>
        <v>1</v>
      </c>
      <c r="AO2607" s="4" t="str">
        <f t="shared" si="2058"/>
        <v>DUS</v>
      </c>
      <c r="AP2607" s="4" t="b">
        <f t="shared" si="2054"/>
        <v>0</v>
      </c>
      <c r="AQ2607" s="4" t="b">
        <f t="shared" si="2049"/>
        <v>0</v>
      </c>
      <c r="AR2607" s="5" t="str">
        <f t="shared" si="2050"/>
        <v>SANTAN SASA 3X</v>
      </c>
      <c r="AS2607" s="4" t="str">
        <f t="shared" si="2051"/>
        <v>12BKS/DUS</v>
      </c>
      <c r="AT2607" t="s">
        <v>5129</v>
      </c>
      <c r="AV2607" s="33" t="b">
        <f t="shared" ca="1" si="2055"/>
        <v>1</v>
      </c>
      <c r="AW2607">
        <v>95000</v>
      </c>
      <c r="AX2607">
        <v>95000</v>
      </c>
      <c r="AY2607">
        <v>92500</v>
      </c>
      <c r="AZ2607" t="str">
        <f t="shared" si="2059"/>
        <v>8000000002607</v>
      </c>
      <c r="BA2607" t="str">
        <f t="shared" si="2056"/>
        <v>SANTAN SASA 3X</v>
      </c>
      <c r="BB2607" t="s">
        <v>4417</v>
      </c>
      <c r="BC2607" t="s">
        <v>4417</v>
      </c>
      <c r="BD2607" s="1"/>
      <c r="BF2607" s="9"/>
      <c r="BG2607" s="20"/>
      <c r="BH2607" s="13"/>
      <c r="BI2607" s="15"/>
      <c r="BL2607" s="13"/>
      <c r="BM2607" s="1"/>
      <c r="BP2607" s="1"/>
      <c r="BQ2607" s="1"/>
      <c r="BT2607" s="13"/>
      <c r="BU2607" s="15"/>
      <c r="BV2607" s="14"/>
    </row>
    <row r="2608" spans="1:74" x14ac:dyDescent="0.25">
      <c r="A2608" s="4" t="str">
        <f t="shared" si="2013"/>
        <v/>
      </c>
      <c r="B2608" s="4" t="str">
        <f t="shared" si="2014"/>
        <v>PCS</v>
      </c>
      <c r="C2608" s="4" t="str">
        <f t="shared" si="2015"/>
        <v/>
      </c>
      <c r="D2608" s="4" t="str">
        <f t="shared" si="2016"/>
        <v/>
      </c>
      <c r="E2608" s="4" t="str">
        <f t="shared" si="2017"/>
        <v/>
      </c>
      <c r="F2608" s="4" t="str">
        <f t="shared" si="2018"/>
        <v/>
      </c>
      <c r="G2608" s="4" t="str">
        <f t="shared" si="2019"/>
        <v/>
      </c>
      <c r="H2608" s="4" t="str">
        <f t="shared" si="2020"/>
        <v/>
      </c>
      <c r="I2608" s="4" t="str">
        <f t="shared" si="2021"/>
        <v/>
      </c>
      <c r="J2608" s="4" t="str">
        <f t="shared" si="2022"/>
        <v/>
      </c>
      <c r="K2608" s="4" t="str">
        <f t="shared" si="2023"/>
        <v/>
      </c>
      <c r="L2608" s="4" t="str">
        <f t="shared" si="2024"/>
        <v/>
      </c>
      <c r="M2608" s="4" t="str">
        <f t="shared" si="2025"/>
        <v/>
      </c>
      <c r="N2608" s="4" t="str">
        <f t="shared" si="2026"/>
        <v/>
      </c>
      <c r="O2608" s="4" t="str">
        <f t="shared" si="2027"/>
        <v/>
      </c>
      <c r="P2608" s="4" t="str">
        <f t="shared" si="2028"/>
        <v/>
      </c>
      <c r="Q2608" s="4" t="str">
        <f t="shared" si="2029"/>
        <v/>
      </c>
      <c r="R2608" s="4" t="str">
        <f t="shared" si="2030"/>
        <v/>
      </c>
      <c r="S2608" s="4" t="str">
        <f t="shared" si="2031"/>
        <v/>
      </c>
      <c r="T2608" s="4" t="str">
        <f t="shared" si="2032"/>
        <v/>
      </c>
      <c r="U2608" s="4" t="str">
        <f t="shared" si="2033"/>
        <v/>
      </c>
      <c r="V2608" s="4" t="str">
        <f t="shared" si="2034"/>
        <v/>
      </c>
      <c r="W2608" s="4" t="str">
        <f t="shared" si="2035"/>
        <v/>
      </c>
      <c r="X2608" s="4" t="str">
        <f t="shared" si="2036"/>
        <v/>
      </c>
      <c r="Y2608" s="4">
        <f t="shared" si="2037"/>
        <v>3</v>
      </c>
      <c r="Z2608" s="4" t="str">
        <f t="shared" si="2038"/>
        <v>-</v>
      </c>
      <c r="AA2608" s="4" t="str">
        <f t="shared" si="2039"/>
        <v/>
      </c>
      <c r="AB2608" s="4" t="str">
        <f t="shared" si="2040"/>
        <v/>
      </c>
      <c r="AC2608" s="4" t="str">
        <f t="shared" si="2041"/>
        <v/>
      </c>
      <c r="AD2608" s="4" t="str">
        <f t="shared" si="2042"/>
        <v/>
      </c>
      <c r="AE2608" s="4" t="str">
        <f t="shared" si="2043"/>
        <v/>
      </c>
      <c r="AF2608" s="4" t="str" cm="1">
        <f t="array" aca="1" ref="AF2608" ca="1">LEFT(AS2608,MATCH(FALSE,ISNUMBER(MID(AS2608,ROW(INDIRECT("1:"&amp;LEN(AS2608)+1)), 1) *1),0) -1)</f>
        <v>3</v>
      </c>
      <c r="AG2608" s="4">
        <f t="shared" si="2044"/>
        <v>4</v>
      </c>
      <c r="AH2608" s="4">
        <f t="shared" si="2045"/>
        <v>24</v>
      </c>
      <c r="AI2608" s="4">
        <f t="shared" si="2046"/>
        <v>20</v>
      </c>
      <c r="AJ2608" s="4" t="str">
        <f t="shared" si="2047"/>
        <v>3PCS</v>
      </c>
      <c r="AK2608" s="4" t="str">
        <f t="shared" si="2048"/>
        <v>-3PCS</v>
      </c>
      <c r="AL2608" s="4" t="str" cm="1">
        <f t="array" ref="AL2608">LEFT(AS2608,SUM(LEN(AS2608)-LEN(SUBSTITUTE(AS2608,{"0";"1";"2";"3";"4";"5";"6";"7";"8";"9"},""))))</f>
        <v>3</v>
      </c>
      <c r="AM2608" s="4">
        <f t="shared" si="2052"/>
        <v>13</v>
      </c>
      <c r="AN2608" s="4" t="b">
        <f>LEFT(AS2608,1)=AL2608</f>
        <v>1</v>
      </c>
      <c r="AO2608" s="4" t="str">
        <f t="shared" si="2058"/>
        <v>PCS</v>
      </c>
      <c r="AP2608" s="4" t="b">
        <f t="shared" si="2054"/>
        <v>0</v>
      </c>
      <c r="AQ2608" s="4" t="b">
        <f t="shared" si="2049"/>
        <v>0</v>
      </c>
      <c r="AR2608" s="5" t="str">
        <f t="shared" si="2050"/>
        <v>SANTAN SASA MANGKOK</v>
      </c>
      <c r="AS2608" s="4" t="str">
        <f t="shared" si="2051"/>
        <v>3PCS</v>
      </c>
      <c r="AT2608" t="s">
        <v>4921</v>
      </c>
      <c r="AV2608" s="33" t="str">
        <f t="shared" ca="1" si="2055"/>
        <v/>
      </c>
      <c r="AW2608">
        <v>9000</v>
      </c>
      <c r="AX2608">
        <v>9000</v>
      </c>
      <c r="AY2608">
        <v>7710</v>
      </c>
      <c r="AZ2608" t="str">
        <f t="shared" si="2059"/>
        <v>8000000002608</v>
      </c>
      <c r="BA2608" t="str">
        <f t="shared" si="2056"/>
        <v>SANTAN SASA MANGKOK</v>
      </c>
      <c r="BB2608" t="s">
        <v>4417</v>
      </c>
      <c r="BC2608" t="s">
        <v>4417</v>
      </c>
      <c r="BD2608" s="1"/>
      <c r="BF2608" s="9"/>
      <c r="BG2608" s="20"/>
      <c r="BH2608" s="13"/>
      <c r="BI2608" s="15"/>
      <c r="BL2608" s="13"/>
      <c r="BM2608" s="1"/>
      <c r="BP2608" s="1"/>
      <c r="BQ2608" s="1"/>
      <c r="BT2608" s="13"/>
      <c r="BU2608" s="15"/>
      <c r="BV2608" s="14"/>
    </row>
    <row r="2609" spans="1:74" x14ac:dyDescent="0.25">
      <c r="A2609" s="4" t="str">
        <f t="shared" si="2013"/>
        <v/>
      </c>
      <c r="B2609" s="4" t="str">
        <f t="shared" si="2014"/>
        <v/>
      </c>
      <c r="C2609" s="4" t="str">
        <f t="shared" si="2015"/>
        <v/>
      </c>
      <c r="D2609" s="4" t="str">
        <f t="shared" si="2016"/>
        <v>BTL</v>
      </c>
      <c r="E2609" s="4" t="str">
        <f t="shared" si="2017"/>
        <v/>
      </c>
      <c r="F2609" s="4" t="str">
        <f t="shared" si="2018"/>
        <v/>
      </c>
      <c r="G2609" s="4" t="str">
        <f t="shared" si="2019"/>
        <v/>
      </c>
      <c r="H2609" s="4" t="str">
        <f t="shared" si="2020"/>
        <v/>
      </c>
      <c r="I2609" s="4" t="str">
        <f t="shared" si="2021"/>
        <v/>
      </c>
      <c r="J2609" s="4" t="str">
        <f t="shared" si="2022"/>
        <v/>
      </c>
      <c r="K2609" s="4" t="str">
        <f t="shared" si="2023"/>
        <v/>
      </c>
      <c r="L2609" s="4" t="str">
        <f t="shared" si="2024"/>
        <v/>
      </c>
      <c r="M2609" s="4" t="str">
        <f t="shared" si="2025"/>
        <v/>
      </c>
      <c r="N2609" s="4" t="str">
        <f t="shared" si="2026"/>
        <v/>
      </c>
      <c r="O2609" s="4" t="str">
        <f t="shared" si="2027"/>
        <v/>
      </c>
      <c r="P2609" s="4" t="str">
        <f t="shared" si="2028"/>
        <v/>
      </c>
      <c r="Q2609" s="4" t="str">
        <f t="shared" si="2029"/>
        <v/>
      </c>
      <c r="R2609" s="4" t="str">
        <f t="shared" si="2030"/>
        <v/>
      </c>
      <c r="S2609" s="4" t="str">
        <f t="shared" si="2031"/>
        <v/>
      </c>
      <c r="T2609" s="4" t="str">
        <f t="shared" si="2032"/>
        <v/>
      </c>
      <c r="U2609" s="4" t="str">
        <f t="shared" si="2033"/>
        <v/>
      </c>
      <c r="V2609" s="4" t="str">
        <f t="shared" si="2034"/>
        <v/>
      </c>
      <c r="W2609" s="4" t="str">
        <f t="shared" si="2035"/>
        <v/>
      </c>
      <c r="X2609" s="4" t="str">
        <f t="shared" si="2036"/>
        <v/>
      </c>
      <c r="Y2609" s="4">
        <f t="shared" si="2037"/>
        <v>3</v>
      </c>
      <c r="Z2609" s="4" t="str">
        <f t="shared" si="2038"/>
        <v>-</v>
      </c>
      <c r="AA2609" s="4" t="str">
        <f t="shared" si="2039"/>
        <v/>
      </c>
      <c r="AB2609" s="4" t="str">
        <f t="shared" si="2040"/>
        <v/>
      </c>
      <c r="AC2609" s="4" t="str">
        <f t="shared" si="2041"/>
        <v/>
      </c>
      <c r="AD2609" s="4" t="str">
        <f t="shared" si="2042"/>
        <v/>
      </c>
      <c r="AE2609" s="4" t="str">
        <f t="shared" si="2043"/>
        <v/>
      </c>
      <c r="AF2609" s="4" t="str" cm="1">
        <f t="array" aca="1" ref="AF2609" ca="1">LEFT(AS2609,MATCH(FALSE,ISNUMBER(MID(AS2609,ROW(INDIRECT("1:"&amp;LEN(AS2609)+1)), 1) *1),0) -1)</f>
        <v>1</v>
      </c>
      <c r="AG2609" s="4">
        <f t="shared" si="2044"/>
        <v>4</v>
      </c>
      <c r="AH2609" s="4">
        <f t="shared" si="2045"/>
        <v>27</v>
      </c>
      <c r="AI2609" s="4">
        <f t="shared" si="2046"/>
        <v>23</v>
      </c>
      <c r="AJ2609" s="4" t="str">
        <f t="shared" si="2047"/>
        <v>1BTL</v>
      </c>
      <c r="AK2609" s="4" t="str">
        <f t="shared" si="2048"/>
        <v>-1BTL</v>
      </c>
      <c r="AL2609" s="4" t="str" cm="1">
        <f t="array" ref="AL2609">LEFT(AS2609,SUM(LEN(AS2609)-LEN(SUBSTITUTE(AS2609,{"0";"1";"2";"3";"4";"5";"6";"7";"8";"9"},""))))</f>
        <v>1</v>
      </c>
      <c r="AM2609" s="4">
        <f t="shared" si="2052"/>
        <v>13</v>
      </c>
      <c r="AN2609" s="4" t="b">
        <f>LEFT(AS2609,1)=AL2609</f>
        <v>1</v>
      </c>
      <c r="AO2609" s="4" t="str">
        <f t="shared" si="2058"/>
        <v>BTL</v>
      </c>
      <c r="AP2609" s="4" t="b">
        <f t="shared" si="2054"/>
        <v>0</v>
      </c>
      <c r="AQ2609" s="4" t="b">
        <f t="shared" si="2049"/>
        <v>0</v>
      </c>
      <c r="AR2609" s="5" t="str">
        <f t="shared" si="2050"/>
        <v>SAORI SAOS TIRAM 135ML</v>
      </c>
      <c r="AS2609" s="4" t="str">
        <f t="shared" si="2051"/>
        <v>1BTL</v>
      </c>
      <c r="AT2609" t="s">
        <v>3574</v>
      </c>
      <c r="AU2609" s="1" t="s">
        <v>3575</v>
      </c>
      <c r="AV2609" s="33" t="str">
        <f t="shared" ca="1" si="2055"/>
        <v/>
      </c>
      <c r="AW2609">
        <v>10500</v>
      </c>
      <c r="AX2609">
        <v>10500</v>
      </c>
      <c r="AY2609">
        <v>9167</v>
      </c>
      <c r="AZ2609" t="str">
        <f t="shared" si="2059"/>
        <v>8992770096128</v>
      </c>
      <c r="BA2609" t="str">
        <f t="shared" si="2056"/>
        <v>SAORI SAOS TIRAM 135ML</v>
      </c>
      <c r="BB2609" t="s">
        <v>4417</v>
      </c>
      <c r="BC2609" t="s">
        <v>4417</v>
      </c>
      <c r="BD2609" s="1"/>
      <c r="BF2609" s="9"/>
      <c r="BG2609" s="20"/>
      <c r="BH2609" s="13"/>
      <c r="BI2609" s="15"/>
      <c r="BL2609" s="13"/>
      <c r="BM2609" s="1"/>
      <c r="BP2609" s="1"/>
      <c r="BQ2609" s="1"/>
      <c r="BT2609" s="13"/>
      <c r="BU2609" s="15"/>
      <c r="BV2609" s="14"/>
    </row>
    <row r="2610" spans="1:74" x14ac:dyDescent="0.25">
      <c r="A2610" s="4" t="str">
        <f t="shared" si="2013"/>
        <v/>
      </c>
      <c r="B2610" s="4" t="str">
        <f t="shared" si="2014"/>
        <v/>
      </c>
      <c r="C2610" s="4" t="str">
        <f t="shared" si="2015"/>
        <v/>
      </c>
      <c r="D2610" s="4" t="str">
        <f t="shared" si="2016"/>
        <v/>
      </c>
      <c r="E2610" s="4" t="str">
        <f t="shared" si="2017"/>
        <v>SCT</v>
      </c>
      <c r="F2610" s="4" t="str">
        <f t="shared" si="2018"/>
        <v>RTG</v>
      </c>
      <c r="G2610" s="4" t="str">
        <f t="shared" si="2019"/>
        <v/>
      </c>
      <c r="H2610" s="4" t="str">
        <f t="shared" si="2020"/>
        <v/>
      </c>
      <c r="I2610" s="4" t="str">
        <f t="shared" si="2021"/>
        <v/>
      </c>
      <c r="J2610" s="4" t="str">
        <f t="shared" si="2022"/>
        <v/>
      </c>
      <c r="K2610" s="4" t="str">
        <f t="shared" si="2023"/>
        <v/>
      </c>
      <c r="L2610" s="4" t="str">
        <f t="shared" si="2024"/>
        <v/>
      </c>
      <c r="M2610" s="4" t="str">
        <f t="shared" si="2025"/>
        <v/>
      </c>
      <c r="N2610" s="4" t="str">
        <f t="shared" si="2026"/>
        <v/>
      </c>
      <c r="O2610" s="4" t="str">
        <f t="shared" si="2027"/>
        <v/>
      </c>
      <c r="P2610" s="4" t="str">
        <f t="shared" si="2028"/>
        <v/>
      </c>
      <c r="Q2610" s="4" t="str">
        <f t="shared" si="2029"/>
        <v/>
      </c>
      <c r="R2610" s="4" t="str">
        <f t="shared" si="2030"/>
        <v/>
      </c>
      <c r="S2610" s="4" t="str">
        <f t="shared" si="2031"/>
        <v/>
      </c>
      <c r="T2610" s="4" t="str">
        <f t="shared" si="2032"/>
        <v/>
      </c>
      <c r="U2610" s="4" t="str">
        <f t="shared" si="2033"/>
        <v/>
      </c>
      <c r="V2610" s="4" t="str">
        <f t="shared" si="2034"/>
        <v/>
      </c>
      <c r="W2610" s="4" t="str">
        <f t="shared" si="2035"/>
        <v/>
      </c>
      <c r="X2610" s="4" t="str">
        <f t="shared" si="2036"/>
        <v/>
      </c>
      <c r="Y2610" s="4">
        <f t="shared" si="2037"/>
        <v>6</v>
      </c>
      <c r="Z2610" s="4" t="str">
        <f t="shared" si="2038"/>
        <v>-</v>
      </c>
      <c r="AA2610" s="4" t="str">
        <f t="shared" si="2039"/>
        <v>/</v>
      </c>
      <c r="AB2610" s="4" t="str">
        <f t="shared" si="2040"/>
        <v/>
      </c>
      <c r="AC2610" s="4" t="str">
        <f t="shared" si="2041"/>
        <v/>
      </c>
      <c r="AD2610" s="4" t="str">
        <f t="shared" si="2042"/>
        <v/>
      </c>
      <c r="AE2610" s="4" t="str">
        <f t="shared" si="2043"/>
        <v/>
      </c>
      <c r="AF2610" s="4" t="str" cm="1">
        <f t="array" aca="1" ref="AF2610" ca="1">LEFT(AS2610,MATCH(FALSE,ISNUMBER(MID(AS2610,ROW(INDIRECT("1:"&amp;LEN(AS2610)+1)), 1) *1),0) -1)</f>
        <v>10</v>
      </c>
      <c r="AG2610" s="4">
        <f t="shared" si="2044"/>
        <v>9</v>
      </c>
      <c r="AH2610" s="4">
        <f t="shared" si="2045"/>
        <v>28</v>
      </c>
      <c r="AI2610" s="4">
        <f t="shared" si="2046"/>
        <v>19</v>
      </c>
      <c r="AJ2610" s="4" t="str">
        <f t="shared" si="2047"/>
        <v>/RTG</v>
      </c>
      <c r="AK2610" s="4" t="str">
        <f t="shared" si="2048"/>
        <v>T/RTG</v>
      </c>
      <c r="AL2610" s="4" t="str" cm="1">
        <f t="array" ref="AL2610">LEFT(AS2610,SUM(LEN(AS2610)-LEN(SUBSTITUTE(AS2610,{"0";"1";"2";"3";"4";"5";"6";"7";"8";"9"},""))))</f>
        <v>10</v>
      </c>
      <c r="AM2610" s="4">
        <f t="shared" si="2052"/>
        <v>13</v>
      </c>
      <c r="AN2610" s="4" t="b">
        <f>LEFT(AS2610,2)=AL2610</f>
        <v>1</v>
      </c>
      <c r="AO2610" s="4" t="str">
        <f t="shared" si="2058"/>
        <v>RTG</v>
      </c>
      <c r="AP2610" s="4" t="b">
        <f t="shared" si="2054"/>
        <v>1</v>
      </c>
      <c r="AQ2610" s="4" t="b">
        <f t="shared" si="2049"/>
        <v>0</v>
      </c>
      <c r="AR2610" s="5" t="str">
        <f t="shared" si="2050"/>
        <v>SAORI TIRAM SACHET</v>
      </c>
      <c r="AS2610" s="4" t="str">
        <f t="shared" si="2051"/>
        <v>10SCT/RTG</v>
      </c>
      <c r="AT2610" t="s">
        <v>3576</v>
      </c>
      <c r="AU2610" s="1" t="s">
        <v>3577</v>
      </c>
      <c r="AV2610" s="33" t="str">
        <f t="shared" si="2055"/>
        <v>XXXX</v>
      </c>
      <c r="AW2610">
        <v>23000</v>
      </c>
      <c r="AX2610">
        <v>23000</v>
      </c>
      <c r="AY2610">
        <v>20334</v>
      </c>
      <c r="AZ2610" t="str">
        <f t="shared" si="2059"/>
        <v>8992770094117</v>
      </c>
      <c r="BA2610" t="str">
        <f t="shared" si="2056"/>
        <v>SAORI TIRAM SACHET</v>
      </c>
      <c r="BB2610" t="s">
        <v>4417</v>
      </c>
      <c r="BC2610" t="s">
        <v>4417</v>
      </c>
      <c r="BD2610" s="1"/>
      <c r="BF2610" s="9"/>
      <c r="BG2610" s="20"/>
      <c r="BH2610" s="13"/>
      <c r="BI2610" s="15"/>
      <c r="BL2610" s="13"/>
      <c r="BM2610" s="1"/>
      <c r="BP2610" s="1"/>
      <c r="BQ2610" s="1"/>
      <c r="BT2610" s="13"/>
      <c r="BU2610" s="15"/>
      <c r="BV2610" s="14"/>
    </row>
    <row r="2611" spans="1:74" x14ac:dyDescent="0.25">
      <c r="A2611" s="4" t="str">
        <f t="shared" si="2013"/>
        <v/>
      </c>
      <c r="B2611" s="4" t="str">
        <f t="shared" si="2014"/>
        <v/>
      </c>
      <c r="C2611" s="4" t="str">
        <f t="shared" si="2015"/>
        <v/>
      </c>
      <c r="D2611" s="4" t="str">
        <f t="shared" si="2016"/>
        <v/>
      </c>
      <c r="E2611" s="4" t="str">
        <f t="shared" si="2017"/>
        <v/>
      </c>
      <c r="F2611" s="4" t="str">
        <f t="shared" si="2018"/>
        <v>RTG</v>
      </c>
      <c r="G2611" s="4" t="str">
        <f t="shared" si="2019"/>
        <v/>
      </c>
      <c r="H2611" s="4" t="str">
        <f t="shared" si="2020"/>
        <v/>
      </c>
      <c r="I2611" s="4" t="str">
        <f t="shared" si="2021"/>
        <v/>
      </c>
      <c r="J2611" s="4" t="str">
        <f t="shared" si="2022"/>
        <v/>
      </c>
      <c r="K2611" s="4" t="str">
        <f t="shared" si="2023"/>
        <v/>
      </c>
      <c r="L2611" s="4" t="str">
        <f t="shared" si="2024"/>
        <v/>
      </c>
      <c r="M2611" s="4" t="str">
        <f t="shared" si="2025"/>
        <v/>
      </c>
      <c r="N2611" s="4" t="str">
        <f t="shared" si="2026"/>
        <v/>
      </c>
      <c r="O2611" s="4" t="str">
        <f t="shared" si="2027"/>
        <v>DUS</v>
      </c>
      <c r="P2611" s="4" t="str">
        <f t="shared" si="2028"/>
        <v/>
      </c>
      <c r="Q2611" s="4" t="str">
        <f t="shared" si="2029"/>
        <v/>
      </c>
      <c r="R2611" s="4" t="str">
        <f t="shared" si="2030"/>
        <v/>
      </c>
      <c r="S2611" s="4" t="str">
        <f t="shared" si="2031"/>
        <v/>
      </c>
      <c r="T2611" s="4" t="str">
        <f t="shared" si="2032"/>
        <v/>
      </c>
      <c r="U2611" s="4" t="str">
        <f t="shared" si="2033"/>
        <v/>
      </c>
      <c r="V2611" s="4" t="str">
        <f t="shared" si="2034"/>
        <v/>
      </c>
      <c r="W2611" s="4" t="str">
        <f t="shared" si="2035"/>
        <v/>
      </c>
      <c r="X2611" s="4" t="str">
        <f t="shared" si="2036"/>
        <v/>
      </c>
      <c r="Y2611" s="4">
        <f t="shared" si="2037"/>
        <v>6</v>
      </c>
      <c r="Z2611" s="4" t="str">
        <f t="shared" si="2038"/>
        <v>-</v>
      </c>
      <c r="AA2611" s="4" t="str">
        <f t="shared" si="2039"/>
        <v>/</v>
      </c>
      <c r="AB2611" s="4" t="str">
        <f t="shared" si="2040"/>
        <v/>
      </c>
      <c r="AC2611" s="4" t="str">
        <f t="shared" si="2041"/>
        <v/>
      </c>
      <c r="AD2611" s="4" t="str">
        <f t="shared" si="2042"/>
        <v/>
      </c>
      <c r="AE2611" s="4" t="str">
        <f t="shared" si="2043"/>
        <v/>
      </c>
      <c r="AF2611" s="4" t="str" cm="1">
        <f t="array" aca="1" ref="AF2611" ca="1">LEFT(AS2611,MATCH(FALSE,ISNUMBER(MID(AS2611,ROW(INDIRECT("1:"&amp;LEN(AS2611)+1)), 1) *1),0) -1)</f>
        <v>12</v>
      </c>
      <c r="AG2611" s="4">
        <f t="shared" si="2044"/>
        <v>9</v>
      </c>
      <c r="AH2611" s="4">
        <f t="shared" si="2045"/>
        <v>28</v>
      </c>
      <c r="AI2611" s="4">
        <f t="shared" si="2046"/>
        <v>19</v>
      </c>
      <c r="AJ2611" s="4" t="str">
        <f t="shared" si="2047"/>
        <v>/DUS</v>
      </c>
      <c r="AK2611" s="4" t="str">
        <f t="shared" si="2048"/>
        <v>G/DUS</v>
      </c>
      <c r="AL2611" s="4" t="str" cm="1">
        <f t="array" ref="AL2611">LEFT(AS2611,SUM(LEN(AS2611)-LEN(SUBSTITUTE(AS2611,{"0";"1";"2";"3";"4";"5";"6";"7";"8";"9"},""))))</f>
        <v>12</v>
      </c>
      <c r="AM2611" s="4">
        <f t="shared" si="2052"/>
        <v>13</v>
      </c>
      <c r="AN2611" s="4" t="b">
        <f>LEFT(AS2611,2)=AL2611</f>
        <v>1</v>
      </c>
      <c r="AO2611" s="4" t="str">
        <f t="shared" si="2058"/>
        <v>DUS</v>
      </c>
      <c r="AP2611" s="4" t="b">
        <f t="shared" si="2054"/>
        <v>1</v>
      </c>
      <c r="AQ2611" s="4" t="b">
        <f t="shared" si="2049"/>
        <v>0</v>
      </c>
      <c r="AR2611" s="5" t="str">
        <f t="shared" si="2050"/>
        <v>SAORI TIRAM SACHET</v>
      </c>
      <c r="AS2611" s="4" t="str">
        <f t="shared" si="2051"/>
        <v>12RTG/DUS</v>
      </c>
      <c r="AT2611" t="s">
        <v>3578</v>
      </c>
      <c r="AV2611" s="33" t="b">
        <f t="shared" ca="1" si="2055"/>
        <v>1</v>
      </c>
      <c r="AW2611">
        <v>250000</v>
      </c>
      <c r="AX2611">
        <v>250000</v>
      </c>
      <c r="AY2611">
        <v>244000</v>
      </c>
      <c r="AZ2611" t="str">
        <f t="shared" si="2059"/>
        <v>8000000002611</v>
      </c>
      <c r="BA2611" t="str">
        <f t="shared" si="2056"/>
        <v>SAORI TIRAM SACHET</v>
      </c>
      <c r="BB2611" t="s">
        <v>4417</v>
      </c>
      <c r="BC2611" t="s">
        <v>4417</v>
      </c>
      <c r="BD2611" s="1"/>
      <c r="BF2611" s="9"/>
      <c r="BG2611" s="20"/>
      <c r="BH2611" s="13"/>
      <c r="BI2611" s="15"/>
      <c r="BL2611" s="13"/>
      <c r="BM2611" s="1"/>
      <c r="BP2611" s="1"/>
      <c r="BQ2611" s="1"/>
      <c r="BT2611" s="13"/>
      <c r="BU2611" s="15"/>
      <c r="BV2611" s="14"/>
    </row>
    <row r="2612" spans="1:74" x14ac:dyDescent="0.25">
      <c r="A2612" s="4" t="str">
        <f t="shared" si="2013"/>
        <v/>
      </c>
      <c r="B2612" s="4" t="str">
        <f t="shared" si="2014"/>
        <v/>
      </c>
      <c r="C2612" s="4" t="str">
        <f t="shared" si="2015"/>
        <v/>
      </c>
      <c r="D2612" s="4" t="str">
        <f t="shared" si="2016"/>
        <v>BTL</v>
      </c>
      <c r="E2612" s="4" t="str">
        <f t="shared" si="2017"/>
        <v/>
      </c>
      <c r="F2612" s="4" t="str">
        <f t="shared" si="2018"/>
        <v/>
      </c>
      <c r="G2612" s="4" t="str">
        <f t="shared" si="2019"/>
        <v/>
      </c>
      <c r="H2612" s="4" t="str">
        <f t="shared" si="2020"/>
        <v/>
      </c>
      <c r="I2612" s="4" t="str">
        <f t="shared" si="2021"/>
        <v/>
      </c>
      <c r="J2612" s="4" t="str">
        <f t="shared" si="2022"/>
        <v/>
      </c>
      <c r="K2612" s="4" t="str">
        <f t="shared" si="2023"/>
        <v/>
      </c>
      <c r="L2612" s="4" t="str">
        <f t="shared" si="2024"/>
        <v/>
      </c>
      <c r="M2612" s="4" t="str">
        <f t="shared" si="2025"/>
        <v/>
      </c>
      <c r="N2612" s="4" t="str">
        <f t="shared" si="2026"/>
        <v/>
      </c>
      <c r="O2612" s="4" t="str">
        <f t="shared" si="2027"/>
        <v/>
      </c>
      <c r="P2612" s="4" t="str">
        <f t="shared" si="2028"/>
        <v/>
      </c>
      <c r="Q2612" s="4" t="str">
        <f t="shared" si="2029"/>
        <v/>
      </c>
      <c r="R2612" s="4" t="str">
        <f t="shared" si="2030"/>
        <v/>
      </c>
      <c r="S2612" s="4" t="str">
        <f t="shared" si="2031"/>
        <v/>
      </c>
      <c r="T2612" s="4" t="str">
        <f t="shared" si="2032"/>
        <v/>
      </c>
      <c r="U2612" s="4" t="str">
        <f t="shared" si="2033"/>
        <v/>
      </c>
      <c r="V2612" s="4" t="str">
        <f t="shared" si="2034"/>
        <v/>
      </c>
      <c r="W2612" s="4" t="str">
        <f t="shared" si="2035"/>
        <v/>
      </c>
      <c r="X2612" s="4" t="str">
        <f t="shared" si="2036"/>
        <v/>
      </c>
      <c r="Y2612" s="4">
        <f t="shared" si="2037"/>
        <v>3</v>
      </c>
      <c r="Z2612" s="4" t="str">
        <f t="shared" si="2038"/>
        <v>-</v>
      </c>
      <c r="AA2612" s="4" t="str">
        <f t="shared" si="2039"/>
        <v/>
      </c>
      <c r="AB2612" s="4" t="str">
        <f t="shared" si="2040"/>
        <v/>
      </c>
      <c r="AC2612" s="4" t="str">
        <f t="shared" si="2041"/>
        <v/>
      </c>
      <c r="AD2612" s="4" t="str">
        <f t="shared" si="2042"/>
        <v/>
      </c>
      <c r="AE2612" s="4" t="str">
        <f t="shared" si="2043"/>
        <v/>
      </c>
      <c r="AF2612" s="4" t="str" cm="1">
        <f t="array" aca="1" ref="AF2612" ca="1">LEFT(AS2612,MATCH(FALSE,ISNUMBER(MID(AS2612,ROW(INDIRECT("1:"&amp;LEN(AS2612)+1)), 1) *1),0) -1)</f>
        <v>1</v>
      </c>
      <c r="AG2612" s="4">
        <f t="shared" si="2044"/>
        <v>4</v>
      </c>
      <c r="AH2612" s="4">
        <f t="shared" si="2045"/>
        <v>26</v>
      </c>
      <c r="AI2612" s="4">
        <f t="shared" si="2046"/>
        <v>22</v>
      </c>
      <c r="AJ2612" s="4" t="str">
        <f t="shared" si="2047"/>
        <v>1BTL</v>
      </c>
      <c r="AK2612" s="4" t="str">
        <f t="shared" si="2048"/>
        <v>-1BTL</v>
      </c>
      <c r="AL2612" s="4" t="str" cm="1">
        <f t="array" ref="AL2612">LEFT(AS2612,SUM(LEN(AS2612)-LEN(SUBSTITUTE(AS2612,{"0";"1";"2";"3";"4";"5";"6";"7";"8";"9"},""))))</f>
        <v>1</v>
      </c>
      <c r="AM2612" s="4">
        <f t="shared" si="2052"/>
        <v>13</v>
      </c>
      <c r="AN2612" s="4" t="b">
        <f>LEFT(AS2612,1)=AL2612</f>
        <v>1</v>
      </c>
      <c r="AO2612" s="4" t="str">
        <f t="shared" si="2058"/>
        <v>BTL</v>
      </c>
      <c r="AP2612" s="4" t="b">
        <f t="shared" si="2054"/>
        <v>0</v>
      </c>
      <c r="AQ2612" s="4" t="b">
        <f t="shared" si="2049"/>
        <v>0</v>
      </c>
      <c r="AR2612" s="5" t="str">
        <f t="shared" si="2050"/>
        <v>SAOS KECAP IKAN 150ML</v>
      </c>
      <c r="AS2612" s="4" t="str">
        <f t="shared" si="2051"/>
        <v>1BTL</v>
      </c>
      <c r="AT2612" t="s">
        <v>3579</v>
      </c>
      <c r="AU2612" s="1" t="s">
        <v>3580</v>
      </c>
      <c r="AV2612" s="33" t="str">
        <f t="shared" ca="1" si="2055"/>
        <v/>
      </c>
      <c r="AW2612">
        <v>8000</v>
      </c>
      <c r="AX2612">
        <v>8000</v>
      </c>
      <c r="AY2612">
        <v>7500</v>
      </c>
      <c r="AZ2612" t="str">
        <f t="shared" si="2059"/>
        <v>2240412363005</v>
      </c>
      <c r="BA2612" t="str">
        <f t="shared" si="2056"/>
        <v>SAOS KECAP IKAN 150ML</v>
      </c>
      <c r="BB2612" t="s">
        <v>4417</v>
      </c>
      <c r="BC2612" t="s">
        <v>4417</v>
      </c>
      <c r="BD2612" s="1"/>
      <c r="BF2612" s="9"/>
      <c r="BG2612" s="20"/>
      <c r="BH2612" s="13"/>
      <c r="BI2612" s="15"/>
      <c r="BL2612" s="13"/>
      <c r="BM2612" s="1"/>
      <c r="BP2612" s="1"/>
      <c r="BQ2612" s="1"/>
      <c r="BT2612" s="13"/>
      <c r="BU2612" s="15"/>
      <c r="BV2612" s="14"/>
    </row>
    <row r="2613" spans="1:74" x14ac:dyDescent="0.25">
      <c r="A2613" s="4" t="str">
        <f t="shared" si="2013"/>
        <v/>
      </c>
      <c r="B2613" s="4" t="str">
        <f t="shared" si="2014"/>
        <v/>
      </c>
      <c r="C2613" s="4" t="str">
        <f t="shared" si="2015"/>
        <v/>
      </c>
      <c r="D2613" s="4" t="str">
        <f t="shared" si="2016"/>
        <v/>
      </c>
      <c r="E2613" s="4" t="str">
        <f t="shared" si="2017"/>
        <v/>
      </c>
      <c r="F2613" s="4" t="str">
        <f t="shared" si="2018"/>
        <v/>
      </c>
      <c r="G2613" s="4" t="str">
        <f t="shared" si="2019"/>
        <v/>
      </c>
      <c r="H2613" s="4" t="str">
        <f t="shared" si="2020"/>
        <v/>
      </c>
      <c r="I2613" s="4" t="str">
        <f t="shared" si="2021"/>
        <v/>
      </c>
      <c r="J2613" s="4" t="str">
        <f t="shared" si="2022"/>
        <v/>
      </c>
      <c r="K2613" s="4" t="str">
        <f t="shared" si="2023"/>
        <v/>
      </c>
      <c r="L2613" s="4" t="str">
        <f t="shared" si="2024"/>
        <v/>
      </c>
      <c r="M2613" s="4" t="str">
        <f t="shared" si="2025"/>
        <v/>
      </c>
      <c r="N2613" s="4" t="str">
        <f t="shared" si="2026"/>
        <v/>
      </c>
      <c r="O2613" s="4" t="str">
        <f t="shared" si="2027"/>
        <v/>
      </c>
      <c r="P2613" s="4" t="str">
        <f t="shared" si="2028"/>
        <v/>
      </c>
      <c r="Q2613" s="4" t="str">
        <f t="shared" si="2029"/>
        <v/>
      </c>
      <c r="R2613" s="4" t="str">
        <f t="shared" si="2030"/>
        <v/>
      </c>
      <c r="S2613" s="4" t="str">
        <f t="shared" si="2031"/>
        <v/>
      </c>
      <c r="T2613" s="4" t="str">
        <f t="shared" si="2032"/>
        <v>PACK</v>
      </c>
      <c r="U2613" s="4" t="str">
        <f t="shared" si="2033"/>
        <v/>
      </c>
      <c r="V2613" s="4" t="str">
        <f t="shared" si="2034"/>
        <v/>
      </c>
      <c r="W2613" s="4" t="str">
        <f t="shared" si="2035"/>
        <v/>
      </c>
      <c r="X2613" s="4" t="str">
        <f t="shared" si="2036"/>
        <v/>
      </c>
      <c r="Y2613" s="4">
        <f t="shared" si="2037"/>
        <v>4</v>
      </c>
      <c r="Z2613" s="4" t="str">
        <f t="shared" si="2038"/>
        <v>-</v>
      </c>
      <c r="AA2613" s="4" t="str">
        <f t="shared" si="2039"/>
        <v/>
      </c>
      <c r="AB2613" s="4" t="str">
        <f t="shared" si="2040"/>
        <v/>
      </c>
      <c r="AC2613" s="4" t="str">
        <f t="shared" si="2041"/>
        <v/>
      </c>
      <c r="AD2613" s="4" t="str">
        <f t="shared" si="2042"/>
        <v/>
      </c>
      <c r="AE2613" s="4" t="str">
        <f t="shared" si="2043"/>
        <v/>
      </c>
      <c r="AF2613" s="4" t="str" cm="1">
        <f t="array" aca="1" ref="AF2613" ca="1">LEFT(AS2613,MATCH(FALSE,ISNUMBER(MID(AS2613,ROW(INDIRECT("1:"&amp;LEN(AS2613)+1)), 1) *1),0) -1)</f>
        <v>1</v>
      </c>
      <c r="AG2613" s="4">
        <f t="shared" si="2044"/>
        <v>5</v>
      </c>
      <c r="AH2613" s="4">
        <f t="shared" si="2045"/>
        <v>23</v>
      </c>
      <c r="AI2613" s="4">
        <f t="shared" si="2046"/>
        <v>18</v>
      </c>
      <c r="AJ2613" s="4" t="str">
        <f t="shared" si="2047"/>
        <v>PACK</v>
      </c>
      <c r="AK2613" s="4" t="str">
        <f t="shared" si="2048"/>
        <v>1PACK</v>
      </c>
      <c r="AL2613" s="4" t="str" cm="1">
        <f t="array" ref="AL2613">LEFT(AS2613,SUM(LEN(AS2613)-LEN(SUBSTITUTE(AS2613,{"0";"1";"2";"3";"4";"5";"6";"7";"8";"9"},""))))</f>
        <v>1</v>
      </c>
      <c r="AM2613" s="4">
        <f t="shared" si="2052"/>
        <v>13</v>
      </c>
      <c r="AN2613" s="4" t="b">
        <f>LEFT(AS2613,1)=AL2613</f>
        <v>1</v>
      </c>
      <c r="AO2613" s="4" t="str">
        <f>RIGHT(AJ2613,4)</f>
        <v>PACK</v>
      </c>
      <c r="AP2613" s="4" t="b">
        <f t="shared" si="2054"/>
        <v>0</v>
      </c>
      <c r="AQ2613" s="4" t="b">
        <f t="shared" si="2049"/>
        <v>0</v>
      </c>
      <c r="AR2613" s="5" t="str">
        <f t="shared" si="2050"/>
        <v>SAOS LOMBOK BESAR</v>
      </c>
      <c r="AS2613" s="4" t="str">
        <f t="shared" si="2051"/>
        <v>1PACK</v>
      </c>
      <c r="AT2613" t="s">
        <v>3581</v>
      </c>
      <c r="AV2613" s="33" t="str">
        <f t="shared" ca="1" si="2055"/>
        <v/>
      </c>
      <c r="AW2613">
        <v>8500</v>
      </c>
      <c r="AX2613">
        <v>8500</v>
      </c>
      <c r="AY2613">
        <v>8000</v>
      </c>
      <c r="AZ2613" t="str">
        <f t="shared" si="2059"/>
        <v>8000000002613</v>
      </c>
      <c r="BA2613" t="str">
        <f t="shared" si="2056"/>
        <v>SAOS LOMBOK BESAR</v>
      </c>
      <c r="BB2613" t="s">
        <v>4417</v>
      </c>
      <c r="BC2613" t="s">
        <v>4417</v>
      </c>
      <c r="BD2613" s="1"/>
      <c r="BF2613" s="9"/>
      <c r="BG2613" s="20"/>
      <c r="BH2613" s="13"/>
      <c r="BI2613" s="15"/>
      <c r="BL2613" s="13"/>
      <c r="BM2613" s="1"/>
      <c r="BP2613" s="1"/>
      <c r="BQ2613" s="1"/>
      <c r="BT2613" s="13"/>
      <c r="BU2613" s="15"/>
      <c r="BV2613" s="14"/>
    </row>
    <row r="2614" spans="1:74" x14ac:dyDescent="0.25">
      <c r="A2614" s="4" t="str">
        <f t="shared" si="2013"/>
        <v/>
      </c>
      <c r="B2614" s="4" t="str">
        <f t="shared" si="2014"/>
        <v/>
      </c>
      <c r="C2614" s="4" t="str">
        <f t="shared" si="2015"/>
        <v/>
      </c>
      <c r="D2614" s="4" t="str">
        <f t="shared" si="2016"/>
        <v/>
      </c>
      <c r="E2614" s="4" t="str">
        <f t="shared" si="2017"/>
        <v/>
      </c>
      <c r="F2614" s="4" t="str">
        <f t="shared" si="2018"/>
        <v/>
      </c>
      <c r="G2614" s="4" t="str">
        <f t="shared" si="2019"/>
        <v/>
      </c>
      <c r="H2614" s="4" t="str">
        <f t="shared" si="2020"/>
        <v/>
      </c>
      <c r="I2614" s="4" t="str">
        <f t="shared" si="2021"/>
        <v/>
      </c>
      <c r="J2614" s="4" t="str">
        <f t="shared" si="2022"/>
        <v/>
      </c>
      <c r="K2614" s="4" t="str">
        <f t="shared" si="2023"/>
        <v/>
      </c>
      <c r="L2614" s="4" t="str">
        <f t="shared" si="2024"/>
        <v/>
      </c>
      <c r="M2614" s="4" t="str">
        <f t="shared" si="2025"/>
        <v/>
      </c>
      <c r="N2614" s="4" t="str">
        <f t="shared" si="2026"/>
        <v/>
      </c>
      <c r="O2614" s="4" t="str">
        <f t="shared" si="2027"/>
        <v>DUS</v>
      </c>
      <c r="P2614" s="4" t="str">
        <f t="shared" si="2028"/>
        <v/>
      </c>
      <c r="Q2614" s="4" t="str">
        <f t="shared" si="2029"/>
        <v/>
      </c>
      <c r="R2614" s="4" t="str">
        <f t="shared" si="2030"/>
        <v/>
      </c>
      <c r="S2614" s="4" t="str">
        <f t="shared" si="2031"/>
        <v/>
      </c>
      <c r="T2614" s="4" t="str">
        <f t="shared" si="2032"/>
        <v>PACK</v>
      </c>
      <c r="U2614" s="4" t="str">
        <f t="shared" si="2033"/>
        <v/>
      </c>
      <c r="V2614" s="4" t="str">
        <f t="shared" si="2034"/>
        <v/>
      </c>
      <c r="W2614" s="4" t="str">
        <f t="shared" si="2035"/>
        <v/>
      </c>
      <c r="X2614" s="4" t="str">
        <f t="shared" si="2036"/>
        <v/>
      </c>
      <c r="Y2614" s="4">
        <f t="shared" si="2037"/>
        <v>7</v>
      </c>
      <c r="Z2614" s="4" t="str">
        <f t="shared" si="2038"/>
        <v>-</v>
      </c>
      <c r="AA2614" s="4" t="str">
        <f t="shared" si="2039"/>
        <v>/</v>
      </c>
      <c r="AB2614" s="4" t="str">
        <f t="shared" si="2040"/>
        <v/>
      </c>
      <c r="AC2614" s="4" t="str">
        <f t="shared" si="2041"/>
        <v/>
      </c>
      <c r="AD2614" s="4" t="str">
        <f t="shared" si="2042"/>
        <v/>
      </c>
      <c r="AE2614" s="4" t="str">
        <f t="shared" si="2043"/>
        <v/>
      </c>
      <c r="AF2614" s="4" t="str" cm="1">
        <f t="array" aca="1" ref="AF2614" ca="1">LEFT(AS2614,MATCH(FALSE,ISNUMBER(MID(AS2614,ROW(INDIRECT("1:"&amp;LEN(AS2614)+1)), 1) *1),0) -1)</f>
        <v>20</v>
      </c>
      <c r="AG2614" s="4">
        <f t="shared" si="2044"/>
        <v>10</v>
      </c>
      <c r="AH2614" s="4">
        <f t="shared" si="2045"/>
        <v>32</v>
      </c>
      <c r="AI2614" s="4">
        <f t="shared" si="2046"/>
        <v>22</v>
      </c>
      <c r="AJ2614" s="4" t="str">
        <f t="shared" si="2047"/>
        <v>/DUS</v>
      </c>
      <c r="AK2614" s="4" t="str">
        <f t="shared" si="2048"/>
        <v>K/DUS</v>
      </c>
      <c r="AL2614" s="4" t="str" cm="1">
        <f t="array" ref="AL2614">LEFT(AS2614,SUM(LEN(AS2614)-LEN(SUBSTITUTE(AS2614,{"0";"1";"2";"3";"4";"5";"6";"7";"8";"9"},""))))</f>
        <v>20</v>
      </c>
      <c r="AM2614" s="4">
        <f t="shared" si="2052"/>
        <v>13</v>
      </c>
      <c r="AN2614" s="4" t="b">
        <f>LEFT(AS2614,2)=AL2614</f>
        <v>1</v>
      </c>
      <c r="AO2614" s="4" t="str">
        <f>RIGHT(AJ2614,3)</f>
        <v>DUS</v>
      </c>
      <c r="AP2614" s="4" t="b">
        <f t="shared" si="2054"/>
        <v>0</v>
      </c>
      <c r="AQ2614" s="4" t="b">
        <f t="shared" si="2049"/>
        <v>0</v>
      </c>
      <c r="AR2614" s="5" t="str">
        <f t="shared" si="2050"/>
        <v>SAOS LOMBOK PPL KASAR</v>
      </c>
      <c r="AS2614" s="4" t="str">
        <f t="shared" si="2051"/>
        <v>20PACK/DUS</v>
      </c>
      <c r="AT2614" t="s">
        <v>3582</v>
      </c>
      <c r="AV2614" s="33" t="b">
        <f t="shared" ca="1" si="2055"/>
        <v>1</v>
      </c>
      <c r="AW2614">
        <v>134000</v>
      </c>
      <c r="AX2614">
        <v>134000</v>
      </c>
      <c r="AY2614">
        <v>132000</v>
      </c>
      <c r="AZ2614" t="str">
        <f t="shared" si="2059"/>
        <v>8000000002614</v>
      </c>
      <c r="BA2614" t="str">
        <f t="shared" si="2056"/>
        <v>SAOS LOMBOK PPL KASAR</v>
      </c>
      <c r="BB2614" t="s">
        <v>4417</v>
      </c>
      <c r="BC2614" t="s">
        <v>4417</v>
      </c>
      <c r="BD2614" s="1"/>
      <c r="BF2614" s="9"/>
      <c r="BG2614" s="20"/>
      <c r="BH2614" s="13"/>
      <c r="BI2614" s="15"/>
      <c r="BL2614" s="13"/>
      <c r="BM2614" s="1"/>
      <c r="BP2614" s="1"/>
      <c r="BQ2614" s="1"/>
      <c r="BT2614" s="13"/>
      <c r="BU2614" s="15"/>
      <c r="BV2614" s="14"/>
    </row>
    <row r="2615" spans="1:74" x14ac:dyDescent="0.25">
      <c r="A2615" s="4" t="str">
        <f t="shared" si="2013"/>
        <v/>
      </c>
      <c r="B2615" s="4" t="str">
        <f t="shared" si="2014"/>
        <v/>
      </c>
      <c r="C2615" s="4" t="str">
        <f t="shared" si="2015"/>
        <v/>
      </c>
      <c r="D2615" s="4" t="str">
        <f t="shared" si="2016"/>
        <v/>
      </c>
      <c r="E2615" s="4" t="str">
        <f t="shared" si="2017"/>
        <v>SCT</v>
      </c>
      <c r="F2615" s="4" t="str">
        <f t="shared" si="2018"/>
        <v>RTG</v>
      </c>
      <c r="G2615" s="4" t="str">
        <f t="shared" si="2019"/>
        <v/>
      </c>
      <c r="H2615" s="4" t="str">
        <f t="shared" si="2020"/>
        <v/>
      </c>
      <c r="I2615" s="4" t="str">
        <f t="shared" si="2021"/>
        <v/>
      </c>
      <c r="J2615" s="4" t="str">
        <f t="shared" si="2022"/>
        <v/>
      </c>
      <c r="K2615" s="4" t="str">
        <f t="shared" si="2023"/>
        <v/>
      </c>
      <c r="L2615" s="4" t="str">
        <f t="shared" si="2024"/>
        <v/>
      </c>
      <c r="M2615" s="4" t="str">
        <f t="shared" si="2025"/>
        <v/>
      </c>
      <c r="N2615" s="4" t="str">
        <f t="shared" si="2026"/>
        <v/>
      </c>
      <c r="O2615" s="4" t="str">
        <f t="shared" si="2027"/>
        <v/>
      </c>
      <c r="P2615" s="4" t="str">
        <f t="shared" si="2028"/>
        <v/>
      </c>
      <c r="Q2615" s="4" t="str">
        <f t="shared" si="2029"/>
        <v/>
      </c>
      <c r="R2615" s="4" t="str">
        <f t="shared" si="2030"/>
        <v/>
      </c>
      <c r="S2615" s="4" t="str">
        <f t="shared" si="2031"/>
        <v/>
      </c>
      <c r="T2615" s="4" t="str">
        <f t="shared" si="2032"/>
        <v>PACK</v>
      </c>
      <c r="U2615" s="4" t="str">
        <f t="shared" si="2033"/>
        <v/>
      </c>
      <c r="V2615" s="4" t="str">
        <f t="shared" si="2034"/>
        <v/>
      </c>
      <c r="W2615" s="4" t="str">
        <f t="shared" si="2035"/>
        <v/>
      </c>
      <c r="X2615" s="4" t="str">
        <f t="shared" si="2036"/>
        <v/>
      </c>
      <c r="Y2615" s="4">
        <f t="shared" si="2037"/>
        <v>10</v>
      </c>
      <c r="Z2615" s="4" t="str">
        <f t="shared" si="2038"/>
        <v>-</v>
      </c>
      <c r="AA2615" s="4" t="str">
        <f t="shared" si="2039"/>
        <v>/</v>
      </c>
      <c r="AB2615" s="4" t="str">
        <f t="shared" si="2040"/>
        <v/>
      </c>
      <c r="AC2615" s="4" t="str">
        <f t="shared" si="2041"/>
        <v/>
      </c>
      <c r="AD2615" s="4" t="str">
        <f t="shared" si="2042"/>
        <v/>
      </c>
      <c r="AE2615" s="4" t="str">
        <f t="shared" si="2043"/>
        <v/>
      </c>
      <c r="AF2615" s="4" t="str" cm="1">
        <f t="array" aca="1" ref="AF2615" ca="1">LEFT(AS2615,MATCH(FALSE,ISNUMBER(MID(AS2615,ROW(INDIRECT("1:"&amp;LEN(AS2615)+1)), 1) *1),0) -1)</f>
        <v>2</v>
      </c>
      <c r="AG2615" s="4">
        <f t="shared" si="2044"/>
        <v>9</v>
      </c>
      <c r="AH2615" s="4">
        <f t="shared" si="2045"/>
        <v>25</v>
      </c>
      <c r="AI2615" s="4">
        <f t="shared" si="2046"/>
        <v>16</v>
      </c>
      <c r="AJ2615" s="4" t="str">
        <f t="shared" si="2047"/>
        <v>PACK</v>
      </c>
      <c r="AK2615" s="4" t="str">
        <f t="shared" si="2048"/>
        <v>/PACK</v>
      </c>
      <c r="AL2615" s="4" t="str" cm="1">
        <f t="array" ref="AL2615">LEFT(AS2615,SUM(LEN(AS2615)-LEN(SUBSTITUTE(AS2615,{"0";"1";"2";"3";"4";"5";"6";"7";"8";"9"},""))))</f>
        <v>2</v>
      </c>
      <c r="AM2615" s="4">
        <f t="shared" si="2052"/>
        <v>13</v>
      </c>
      <c r="AN2615" s="4" t="b">
        <f>LEFT(AS2615,1)=AL2615</f>
        <v>1</v>
      </c>
      <c r="AO2615" s="4" t="str">
        <f>RIGHT(AJ2615,4)</f>
        <v>PACK</v>
      </c>
      <c r="AP2615" s="4" t="b">
        <f t="shared" si="2054"/>
        <v>0</v>
      </c>
      <c r="AQ2615" s="4" t="b">
        <f t="shared" si="2049"/>
        <v>0</v>
      </c>
      <c r="AR2615" s="5" t="str">
        <f t="shared" si="2050"/>
        <v>SAOS LOMBOK SCT</v>
      </c>
      <c r="AS2615" s="4" t="str">
        <f t="shared" si="2051"/>
        <v>2RTG/PACK</v>
      </c>
      <c r="AT2615" t="s">
        <v>3583</v>
      </c>
      <c r="AV2615" s="33" t="str">
        <f t="shared" ca="1" si="2055"/>
        <v/>
      </c>
      <c r="AW2615">
        <v>8000</v>
      </c>
      <c r="AX2615">
        <v>8000</v>
      </c>
      <c r="AY2615">
        <v>7200</v>
      </c>
      <c r="AZ2615" t="str">
        <f t="shared" si="2059"/>
        <v>8000000002615</v>
      </c>
      <c r="BA2615" t="str">
        <f t="shared" si="2056"/>
        <v>SAOS LOMBOK SCT</v>
      </c>
      <c r="BB2615" t="s">
        <v>4417</v>
      </c>
      <c r="BC2615" t="s">
        <v>4417</v>
      </c>
      <c r="BD2615" s="1"/>
      <c r="BF2615" s="9"/>
      <c r="BG2615" s="20"/>
      <c r="BH2615" s="13"/>
      <c r="BI2615" s="15"/>
      <c r="BL2615" s="13"/>
      <c r="BM2615" s="1"/>
      <c r="BP2615" s="1"/>
      <c r="BQ2615" s="1"/>
      <c r="BT2615" s="13"/>
      <c r="BU2615" s="15"/>
      <c r="BV2615" s="14"/>
    </row>
    <row r="2616" spans="1:74" x14ac:dyDescent="0.25">
      <c r="A2616" s="4" t="str">
        <f t="shared" si="2013"/>
        <v/>
      </c>
      <c r="B2616" s="4" t="str">
        <f t="shared" si="2014"/>
        <v/>
      </c>
      <c r="C2616" s="4" t="str">
        <f t="shared" si="2015"/>
        <v/>
      </c>
      <c r="D2616" s="4" t="str">
        <f t="shared" si="2016"/>
        <v>BTL</v>
      </c>
      <c r="E2616" s="4" t="str">
        <f t="shared" si="2017"/>
        <v/>
      </c>
      <c r="F2616" s="4" t="str">
        <f t="shared" si="2018"/>
        <v/>
      </c>
      <c r="G2616" s="4" t="str">
        <f t="shared" si="2019"/>
        <v/>
      </c>
      <c r="H2616" s="4" t="str">
        <f t="shared" si="2020"/>
        <v/>
      </c>
      <c r="I2616" s="4" t="str">
        <f t="shared" si="2021"/>
        <v/>
      </c>
      <c r="J2616" s="4" t="str">
        <f t="shared" si="2022"/>
        <v/>
      </c>
      <c r="K2616" s="4" t="str">
        <f t="shared" si="2023"/>
        <v/>
      </c>
      <c r="L2616" s="4" t="str">
        <f t="shared" si="2024"/>
        <v/>
      </c>
      <c r="M2616" s="4" t="str">
        <f t="shared" si="2025"/>
        <v/>
      </c>
      <c r="N2616" s="4" t="str">
        <f t="shared" si="2026"/>
        <v/>
      </c>
      <c r="O2616" s="4" t="str">
        <f t="shared" si="2027"/>
        <v/>
      </c>
      <c r="P2616" s="4" t="str">
        <f t="shared" si="2028"/>
        <v/>
      </c>
      <c r="Q2616" s="4" t="str">
        <f t="shared" si="2029"/>
        <v/>
      </c>
      <c r="R2616" s="4" t="str">
        <f t="shared" si="2030"/>
        <v/>
      </c>
      <c r="S2616" s="4" t="str">
        <f t="shared" si="2031"/>
        <v/>
      </c>
      <c r="T2616" s="4" t="str">
        <f t="shared" si="2032"/>
        <v/>
      </c>
      <c r="U2616" s="4" t="str">
        <f t="shared" si="2033"/>
        <v/>
      </c>
      <c r="V2616" s="4" t="str">
        <f t="shared" si="2034"/>
        <v/>
      </c>
      <c r="W2616" s="4" t="str">
        <f t="shared" si="2035"/>
        <v/>
      </c>
      <c r="X2616" s="4" t="str">
        <f t="shared" si="2036"/>
        <v/>
      </c>
      <c r="Y2616" s="4">
        <f t="shared" si="2037"/>
        <v>3</v>
      </c>
      <c r="Z2616" s="4" t="str">
        <f t="shared" si="2038"/>
        <v>-</v>
      </c>
      <c r="AA2616" s="4" t="str">
        <f t="shared" si="2039"/>
        <v/>
      </c>
      <c r="AB2616" s="4" t="str">
        <f t="shared" si="2040"/>
        <v/>
      </c>
      <c r="AC2616" s="4" t="str">
        <f t="shared" si="2041"/>
        <v/>
      </c>
      <c r="AD2616" s="4" t="str">
        <f t="shared" si="2042"/>
        <v/>
      </c>
      <c r="AE2616" s="4" t="str">
        <f t="shared" si="2043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044"/>
        <v>4</v>
      </c>
      <c r="AH2616" s="4">
        <f t="shared" si="2045"/>
        <v>25</v>
      </c>
      <c r="AI2616" s="4">
        <f t="shared" si="2046"/>
        <v>21</v>
      </c>
      <c r="AJ2616" s="4" t="str">
        <f t="shared" si="2047"/>
        <v>1BTL</v>
      </c>
      <c r="AK2616" s="4" t="str">
        <f t="shared" si="2048"/>
        <v>-1BTL</v>
      </c>
      <c r="AL2616" s="4" t="str" cm="1">
        <f t="array" ref="AL2616">LEFT(AS2616,SUM(LEN(AS2616)-LEN(SUBSTITUTE(AS2616,{"0";"1";"2";"3";"4";"5";"6";"7";"8";"9"},""))))</f>
        <v>1</v>
      </c>
      <c r="AM2616" s="4">
        <f t="shared" si="2052"/>
        <v>13</v>
      </c>
      <c r="AN2616" s="4" t="b">
        <f>LEFT(AS2616,1)=AL2616</f>
        <v>1</v>
      </c>
      <c r="AO2616" s="4" t="str">
        <f>RIGHT(AJ2616,3)</f>
        <v>BTL</v>
      </c>
      <c r="AP2616" s="4" t="b">
        <f t="shared" si="2054"/>
        <v>0</v>
      </c>
      <c r="AQ2616" s="4" t="b">
        <f t="shared" si="2049"/>
        <v>0</v>
      </c>
      <c r="AR2616" s="5" t="str">
        <f t="shared" si="2050"/>
        <v>SAOS RAJA RASA 150ML</v>
      </c>
      <c r="AS2616" s="4" t="str">
        <f t="shared" si="2051"/>
        <v>1BTL</v>
      </c>
      <c r="AT2616" t="s">
        <v>3584</v>
      </c>
      <c r="AU2616" s="1" t="s">
        <v>3585</v>
      </c>
      <c r="AV2616" s="33" t="str">
        <f t="shared" ca="1" si="2055"/>
        <v/>
      </c>
      <c r="AW2616">
        <v>8000</v>
      </c>
      <c r="AX2616">
        <v>8000</v>
      </c>
      <c r="AY2616">
        <v>7500</v>
      </c>
      <c r="AZ2616" t="str">
        <f t="shared" si="2059"/>
        <v>2240432051500</v>
      </c>
      <c r="BA2616" t="str">
        <f t="shared" si="2056"/>
        <v>SAOS RAJA RASA 150ML</v>
      </c>
      <c r="BB2616" t="s">
        <v>4417</v>
      </c>
      <c r="BC2616" t="s">
        <v>4417</v>
      </c>
      <c r="BD2616" s="1"/>
      <c r="BF2616" s="9"/>
      <c r="BG2616" s="20"/>
      <c r="BH2616" s="13"/>
      <c r="BI2616" s="15"/>
      <c r="BL2616" s="13"/>
      <c r="BM2616" s="1"/>
      <c r="BP2616" s="1"/>
      <c r="BQ2616" s="1"/>
      <c r="BT2616" s="13"/>
      <c r="BU2616" s="15"/>
      <c r="BV2616" s="14"/>
    </row>
    <row r="2617" spans="1:74" x14ac:dyDescent="0.25">
      <c r="A2617" s="4" t="str">
        <f t="shared" si="2013"/>
        <v/>
      </c>
      <c r="B2617" s="4" t="str">
        <f t="shared" si="2014"/>
        <v/>
      </c>
      <c r="C2617" s="4" t="str">
        <f t="shared" si="2015"/>
        <v/>
      </c>
      <c r="D2617" s="4" t="str">
        <f t="shared" si="2016"/>
        <v>BTL</v>
      </c>
      <c r="E2617" s="4" t="str">
        <f t="shared" si="2017"/>
        <v/>
      </c>
      <c r="F2617" s="4" t="str">
        <f t="shared" si="2018"/>
        <v/>
      </c>
      <c r="G2617" s="4" t="str">
        <f t="shared" si="2019"/>
        <v/>
      </c>
      <c r="H2617" s="4" t="str">
        <f t="shared" si="2020"/>
        <v/>
      </c>
      <c r="I2617" s="4" t="str">
        <f t="shared" si="2021"/>
        <v/>
      </c>
      <c r="J2617" s="4" t="str">
        <f t="shared" si="2022"/>
        <v/>
      </c>
      <c r="K2617" s="4" t="str">
        <f t="shared" si="2023"/>
        <v/>
      </c>
      <c r="L2617" s="4" t="str">
        <f t="shared" si="2024"/>
        <v/>
      </c>
      <c r="M2617" s="4" t="str">
        <f t="shared" si="2025"/>
        <v/>
      </c>
      <c r="N2617" s="4" t="str">
        <f t="shared" si="2026"/>
        <v/>
      </c>
      <c r="O2617" s="4" t="str">
        <f t="shared" si="2027"/>
        <v/>
      </c>
      <c r="P2617" s="4" t="str">
        <f t="shared" si="2028"/>
        <v/>
      </c>
      <c r="Q2617" s="4" t="str">
        <f t="shared" si="2029"/>
        <v/>
      </c>
      <c r="R2617" s="4" t="str">
        <f t="shared" si="2030"/>
        <v/>
      </c>
      <c r="S2617" s="4" t="str">
        <f t="shared" si="2031"/>
        <v/>
      </c>
      <c r="T2617" s="4" t="str">
        <f t="shared" si="2032"/>
        <v/>
      </c>
      <c r="U2617" s="4" t="str">
        <f t="shared" si="2033"/>
        <v/>
      </c>
      <c r="V2617" s="4" t="str">
        <f t="shared" si="2034"/>
        <v/>
      </c>
      <c r="W2617" s="4" t="str">
        <f t="shared" si="2035"/>
        <v/>
      </c>
      <c r="X2617" s="4" t="str">
        <f t="shared" si="2036"/>
        <v/>
      </c>
      <c r="Y2617" s="4">
        <f t="shared" si="2037"/>
        <v>3</v>
      </c>
      <c r="Z2617" s="4" t="str">
        <f t="shared" si="2038"/>
        <v>-</v>
      </c>
      <c r="AA2617" s="4" t="str">
        <f t="shared" si="2039"/>
        <v/>
      </c>
      <c r="AB2617" s="4" t="str">
        <f t="shared" si="2040"/>
        <v/>
      </c>
      <c r="AC2617" s="4" t="str">
        <f t="shared" si="2041"/>
        <v/>
      </c>
      <c r="AD2617" s="4" t="str">
        <f t="shared" si="2042"/>
        <v/>
      </c>
      <c r="AE2617" s="4" t="str">
        <f t="shared" si="2043"/>
        <v/>
      </c>
      <c r="AF2617" s="4" t="str" cm="1">
        <f t="array" aca="1" ref="AF2617" ca="1">LEFT(AS2617,MATCH(FALSE,ISNUMBER(MID(AS2617,ROW(INDIRECT("1:"&amp;LEN(AS2617)+1)), 1) *1),0) -1)</f>
        <v>1</v>
      </c>
      <c r="AG2617" s="4">
        <f t="shared" si="2044"/>
        <v>4</v>
      </c>
      <c r="AH2617" s="4">
        <f t="shared" si="2045"/>
        <v>24</v>
      </c>
      <c r="AI2617" s="4">
        <f t="shared" si="2046"/>
        <v>20</v>
      </c>
      <c r="AJ2617" s="4" t="str">
        <f t="shared" si="2047"/>
        <v>1BTL</v>
      </c>
      <c r="AK2617" s="4" t="str">
        <f t="shared" si="2048"/>
        <v>-1BTL</v>
      </c>
      <c r="AL2617" s="4" t="str" cm="1">
        <f t="array" ref="AL2617">LEFT(AS2617,SUM(LEN(AS2617)-LEN(SUBSTITUTE(AS2617,{"0";"1";"2";"3";"4";"5";"6";"7";"8";"9"},""))))</f>
        <v>1</v>
      </c>
      <c r="AM2617" s="4">
        <f t="shared" si="2052"/>
        <v>13</v>
      </c>
      <c r="AN2617" s="4" t="b">
        <f>LEFT(AS2617,1)=AL2617</f>
        <v>1</v>
      </c>
      <c r="AO2617" s="4" t="str">
        <f>RIGHT(AJ2617,3)</f>
        <v>BTL</v>
      </c>
      <c r="AP2617" s="4" t="b">
        <f t="shared" si="2054"/>
        <v>0</v>
      </c>
      <c r="AQ2617" s="4" t="b">
        <f t="shared" si="2049"/>
        <v>0</v>
      </c>
      <c r="AR2617" s="5" t="str">
        <f t="shared" si="2050"/>
        <v>SAOS TIRAM MATAHARI</v>
      </c>
      <c r="AS2617" s="4" t="str">
        <f t="shared" si="2051"/>
        <v>1BTL</v>
      </c>
      <c r="AT2617" t="s">
        <v>3586</v>
      </c>
      <c r="AU2617" s="1" t="s">
        <v>3587</v>
      </c>
      <c r="AV2617" s="33" t="str">
        <f t="shared" ca="1" si="2055"/>
        <v/>
      </c>
      <c r="AW2617">
        <v>7500</v>
      </c>
      <c r="AX2617">
        <v>7500</v>
      </c>
      <c r="AY2617">
        <v>6900</v>
      </c>
      <c r="AZ2617" t="str">
        <f t="shared" si="2059"/>
        <v>2240612051504</v>
      </c>
      <c r="BA2617" t="str">
        <f t="shared" si="2056"/>
        <v>SAOS TIRAM MATAHARI</v>
      </c>
      <c r="BB2617" t="s">
        <v>4417</v>
      </c>
      <c r="BC2617" t="s">
        <v>4417</v>
      </c>
      <c r="BD2617" s="1"/>
      <c r="BF2617" s="9"/>
      <c r="BG2617" s="20"/>
      <c r="BH2617" s="13"/>
      <c r="BI2617" s="15"/>
      <c r="BL2617" s="13"/>
      <c r="BM2617" s="1"/>
      <c r="BP2617" s="1"/>
      <c r="BQ2617" s="1"/>
      <c r="BT2617" s="13"/>
      <c r="BU2617" s="15"/>
      <c r="BV2617" s="14"/>
    </row>
    <row r="2618" spans="1:74" x14ac:dyDescent="0.25">
      <c r="A2618" s="4" t="str">
        <f t="shared" si="2013"/>
        <v/>
      </c>
      <c r="B2618" s="4" t="str">
        <f t="shared" si="2014"/>
        <v/>
      </c>
      <c r="C2618" s="4" t="str">
        <f t="shared" si="2015"/>
        <v/>
      </c>
      <c r="D2618" s="4" t="str">
        <f t="shared" si="2016"/>
        <v/>
      </c>
      <c r="E2618" s="4" t="str">
        <f t="shared" si="2017"/>
        <v/>
      </c>
      <c r="F2618" s="4" t="str">
        <f t="shared" si="2018"/>
        <v/>
      </c>
      <c r="G2618" s="4" t="str">
        <f t="shared" si="2019"/>
        <v/>
      </c>
      <c r="H2618" s="4" t="str">
        <f t="shared" si="2020"/>
        <v/>
      </c>
      <c r="I2618" s="4" t="str">
        <f t="shared" si="2021"/>
        <v/>
      </c>
      <c r="J2618" s="4" t="str">
        <f t="shared" si="2022"/>
        <v/>
      </c>
      <c r="K2618" s="4" t="str">
        <f t="shared" si="2023"/>
        <v/>
      </c>
      <c r="L2618" s="4" t="str">
        <f t="shared" si="2024"/>
        <v/>
      </c>
      <c r="M2618" s="4" t="str">
        <f t="shared" si="2025"/>
        <v/>
      </c>
      <c r="N2618" s="4" t="str">
        <f t="shared" si="2026"/>
        <v/>
      </c>
      <c r="O2618" s="4" t="str">
        <f t="shared" si="2027"/>
        <v/>
      </c>
      <c r="P2618" s="4" t="str">
        <f t="shared" si="2028"/>
        <v/>
      </c>
      <c r="Q2618" s="4" t="str">
        <f t="shared" si="2029"/>
        <v/>
      </c>
      <c r="R2618" s="4" t="str">
        <f t="shared" si="2030"/>
        <v/>
      </c>
      <c r="S2618" s="4" t="str">
        <f t="shared" si="2031"/>
        <v/>
      </c>
      <c r="T2618" s="4" t="str">
        <f t="shared" si="2032"/>
        <v>PACK</v>
      </c>
      <c r="U2618" s="4" t="str">
        <f t="shared" si="2033"/>
        <v/>
      </c>
      <c r="V2618" s="4" t="str">
        <f t="shared" si="2034"/>
        <v/>
      </c>
      <c r="W2618" s="4" t="str">
        <f t="shared" si="2035"/>
        <v/>
      </c>
      <c r="X2618" s="4" t="str">
        <f t="shared" si="2036"/>
        <v/>
      </c>
      <c r="Y2618" s="4">
        <f t="shared" si="2037"/>
        <v>4</v>
      </c>
      <c r="Z2618" s="4" t="str">
        <f t="shared" si="2038"/>
        <v>-</v>
      </c>
      <c r="AA2618" s="4" t="str">
        <f t="shared" si="2039"/>
        <v/>
      </c>
      <c r="AB2618" s="4" t="str">
        <f t="shared" si="2040"/>
        <v/>
      </c>
      <c r="AC2618" s="4" t="str">
        <f t="shared" si="2041"/>
        <v/>
      </c>
      <c r="AD2618" s="4" t="str">
        <f t="shared" si="2042"/>
        <v/>
      </c>
      <c r="AE2618" s="4" t="str">
        <f t="shared" si="2043"/>
        <v/>
      </c>
      <c r="AF2618" s="4" t="str" cm="1">
        <f t="array" aca="1" ref="AF2618" ca="1">LEFT(AS2618,MATCH(FALSE,ISNUMBER(MID(AS2618,ROW(INDIRECT("1:"&amp;LEN(AS2618)+1)), 1) *1),0) -1)</f>
        <v>1</v>
      </c>
      <c r="AG2618" s="4">
        <f t="shared" si="2044"/>
        <v>5</v>
      </c>
      <c r="AH2618" s="4">
        <f t="shared" si="2045"/>
        <v>22</v>
      </c>
      <c r="AI2618" s="4">
        <f t="shared" si="2046"/>
        <v>17</v>
      </c>
      <c r="AJ2618" s="4" t="str">
        <f t="shared" si="2047"/>
        <v>PACK</v>
      </c>
      <c r="AK2618" s="4" t="str">
        <f t="shared" si="2048"/>
        <v>1PACK</v>
      </c>
      <c r="AL2618" s="4" t="str" cm="1">
        <f t="array" ref="AL2618">LEFT(AS2618,SUM(LEN(AS2618)-LEN(SUBSTITUTE(AS2618,{"0";"1";"2";"3";"4";"5";"6";"7";"8";"9"},""))))</f>
        <v>1</v>
      </c>
      <c r="AM2618" s="4">
        <f t="shared" si="2052"/>
        <v>13</v>
      </c>
      <c r="AN2618" s="4" t="b">
        <f>LEFT(AS2618,1)=AL2618</f>
        <v>1</v>
      </c>
      <c r="AO2618" s="4" t="str">
        <f>RIGHT(AJ2618,4)</f>
        <v>PACK</v>
      </c>
      <c r="AP2618" s="4" t="b">
        <f t="shared" si="2054"/>
        <v>0</v>
      </c>
      <c r="AQ2618" s="4" t="b">
        <f t="shared" si="2049"/>
        <v>0</v>
      </c>
      <c r="AR2618" s="5" t="str">
        <f t="shared" si="2050"/>
        <v>SAOS TOMAT BESAR</v>
      </c>
      <c r="AS2618" s="4" t="str">
        <f t="shared" si="2051"/>
        <v>1PACK</v>
      </c>
      <c r="AT2618" t="s">
        <v>3588</v>
      </c>
      <c r="AV2618" s="33" t="str">
        <f t="shared" ca="1" si="2055"/>
        <v/>
      </c>
      <c r="AW2618">
        <v>5500</v>
      </c>
      <c r="AX2618">
        <v>5500</v>
      </c>
      <c r="AY2618">
        <v>4800</v>
      </c>
      <c r="AZ2618" t="str">
        <f t="shared" si="2059"/>
        <v>8000000002618</v>
      </c>
      <c r="BA2618" t="str">
        <f t="shared" si="2056"/>
        <v>SAOS TOMAT BESAR</v>
      </c>
      <c r="BB2618" t="s">
        <v>4417</v>
      </c>
      <c r="BC2618" t="s">
        <v>4417</v>
      </c>
      <c r="BD2618" s="1"/>
      <c r="BF2618" s="9"/>
      <c r="BG2618" s="20"/>
      <c r="BH2618" s="13"/>
      <c r="BI2618" s="15"/>
      <c r="BL2618" s="13"/>
      <c r="BM2618" s="1"/>
      <c r="BP2618" s="1"/>
      <c r="BQ2618" s="1"/>
      <c r="BT2618" s="13"/>
      <c r="BU2618" s="15"/>
      <c r="BV2618" s="14"/>
    </row>
    <row r="2619" spans="1:74" x14ac:dyDescent="0.25">
      <c r="A2619" s="4" t="str">
        <f t="shared" si="2013"/>
        <v/>
      </c>
      <c r="B2619" s="4" t="str">
        <f t="shared" si="2014"/>
        <v/>
      </c>
      <c r="C2619" s="4" t="str">
        <f t="shared" si="2015"/>
        <v/>
      </c>
      <c r="D2619" s="4" t="str">
        <f t="shared" si="2016"/>
        <v/>
      </c>
      <c r="E2619" s="4" t="str">
        <f t="shared" si="2017"/>
        <v/>
      </c>
      <c r="F2619" s="4" t="str">
        <f t="shared" si="2018"/>
        <v/>
      </c>
      <c r="G2619" s="4" t="str">
        <f t="shared" si="2019"/>
        <v/>
      </c>
      <c r="H2619" s="4" t="str">
        <f t="shared" si="2020"/>
        <v/>
      </c>
      <c r="I2619" s="4" t="str">
        <f t="shared" si="2021"/>
        <v/>
      </c>
      <c r="J2619" s="4" t="str">
        <f t="shared" si="2022"/>
        <v/>
      </c>
      <c r="K2619" s="4" t="str">
        <f t="shared" si="2023"/>
        <v/>
      </c>
      <c r="L2619" s="4" t="str">
        <f t="shared" si="2024"/>
        <v/>
      </c>
      <c r="M2619" s="4" t="str">
        <f t="shared" si="2025"/>
        <v/>
      </c>
      <c r="N2619" s="4" t="str">
        <f t="shared" si="2026"/>
        <v/>
      </c>
      <c r="O2619" s="4" t="str">
        <f t="shared" si="2027"/>
        <v>DUS</v>
      </c>
      <c r="P2619" s="4" t="str">
        <f t="shared" si="2028"/>
        <v/>
      </c>
      <c r="Q2619" s="4" t="str">
        <f t="shared" si="2029"/>
        <v/>
      </c>
      <c r="R2619" s="4" t="str">
        <f t="shared" si="2030"/>
        <v/>
      </c>
      <c r="S2619" s="4" t="str">
        <f t="shared" si="2031"/>
        <v/>
      </c>
      <c r="T2619" s="4" t="str">
        <f t="shared" si="2032"/>
        <v>PACK</v>
      </c>
      <c r="U2619" s="4" t="str">
        <f t="shared" si="2033"/>
        <v/>
      </c>
      <c r="V2619" s="4" t="str">
        <f t="shared" si="2034"/>
        <v/>
      </c>
      <c r="W2619" s="4" t="str">
        <f t="shared" si="2035"/>
        <v/>
      </c>
      <c r="X2619" s="4" t="str">
        <f t="shared" si="2036"/>
        <v/>
      </c>
      <c r="Y2619" s="4">
        <f t="shared" si="2037"/>
        <v>7</v>
      </c>
      <c r="Z2619" s="4" t="str">
        <f t="shared" si="2038"/>
        <v>-</v>
      </c>
      <c r="AA2619" s="4" t="str">
        <f t="shared" si="2039"/>
        <v>/</v>
      </c>
      <c r="AB2619" s="4" t="str">
        <f t="shared" si="2040"/>
        <v/>
      </c>
      <c r="AC2619" s="4" t="str">
        <f t="shared" si="2041"/>
        <v/>
      </c>
      <c r="AD2619" s="4" t="str">
        <f t="shared" si="2042"/>
        <v/>
      </c>
      <c r="AE2619" s="4" t="str">
        <f t="shared" si="2043"/>
        <v/>
      </c>
      <c r="AF2619" s="4" t="str" cm="1">
        <f t="array" aca="1" ref="AF2619" ca="1">LEFT(AS2619,MATCH(FALSE,ISNUMBER(MID(AS2619,ROW(INDIRECT("1:"&amp;LEN(AS2619)+1)), 1) *1),0) -1)</f>
        <v>20</v>
      </c>
      <c r="AG2619" s="4">
        <f t="shared" si="2044"/>
        <v>10</v>
      </c>
      <c r="AH2619" s="4">
        <f t="shared" si="2045"/>
        <v>31</v>
      </c>
      <c r="AI2619" s="4">
        <f t="shared" si="2046"/>
        <v>21</v>
      </c>
      <c r="AJ2619" s="4" t="str">
        <f t="shared" si="2047"/>
        <v>/DUS</v>
      </c>
      <c r="AK2619" s="4" t="str">
        <f t="shared" si="2048"/>
        <v>K/DUS</v>
      </c>
      <c r="AL2619" s="4" t="str" cm="1">
        <f t="array" ref="AL2619">LEFT(AS2619,SUM(LEN(AS2619)-LEN(SUBSTITUTE(AS2619,{"0";"1";"2";"3";"4";"5";"6";"7";"8";"9"},""))))</f>
        <v>20</v>
      </c>
      <c r="AM2619" s="4">
        <f t="shared" si="2052"/>
        <v>13</v>
      </c>
      <c r="AN2619" s="4" t="b">
        <f>LEFT(AS2619,2)=AL2619</f>
        <v>1</v>
      </c>
      <c r="AO2619" s="4" t="str">
        <f>RIGHT(AJ2619,3)</f>
        <v>DUS</v>
      </c>
      <c r="AP2619" s="4" t="b">
        <f t="shared" si="2054"/>
        <v>0</v>
      </c>
      <c r="AQ2619" s="4" t="b">
        <f t="shared" si="2049"/>
        <v>0</v>
      </c>
      <c r="AR2619" s="5" t="str">
        <f t="shared" si="2050"/>
        <v>SAOS TOMAT PPL KASAR</v>
      </c>
      <c r="AS2619" s="4" t="str">
        <f t="shared" si="2051"/>
        <v>20PACK/DUS</v>
      </c>
      <c r="AT2619" t="s">
        <v>3589</v>
      </c>
      <c r="AV2619" s="33" t="b">
        <f t="shared" ca="1" si="2055"/>
        <v>1</v>
      </c>
      <c r="AW2619">
        <v>117000</v>
      </c>
      <c r="AX2619">
        <v>117000</v>
      </c>
      <c r="AY2619">
        <v>115000</v>
      </c>
      <c r="AZ2619" t="str">
        <f t="shared" si="2059"/>
        <v>8000000002619</v>
      </c>
      <c r="BA2619" t="str">
        <f t="shared" si="2056"/>
        <v>SAOS TOMAT PPL KASAR</v>
      </c>
      <c r="BB2619" t="s">
        <v>4417</v>
      </c>
      <c r="BC2619" t="s">
        <v>4417</v>
      </c>
      <c r="BD2619" s="1"/>
      <c r="BF2619" s="9"/>
      <c r="BG2619" s="20"/>
      <c r="BH2619" s="13"/>
      <c r="BI2619" s="15"/>
      <c r="BL2619" s="13"/>
      <c r="BM2619" s="1"/>
      <c r="BP2619" s="1"/>
      <c r="BQ2619" s="1"/>
      <c r="BT2619" s="13"/>
      <c r="BU2619" s="15"/>
      <c r="BV2619" s="14"/>
    </row>
    <row r="2620" spans="1:74" x14ac:dyDescent="0.25">
      <c r="A2620" s="4" t="str">
        <f t="shared" si="2013"/>
        <v/>
      </c>
      <c r="B2620" s="4" t="str">
        <f t="shared" si="2014"/>
        <v/>
      </c>
      <c r="C2620" s="4" t="str">
        <f t="shared" si="2015"/>
        <v/>
      </c>
      <c r="D2620" s="4" t="str">
        <f t="shared" si="2016"/>
        <v/>
      </c>
      <c r="E2620" s="4" t="str">
        <f t="shared" si="2017"/>
        <v>SCT</v>
      </c>
      <c r="F2620" s="4" t="str">
        <f t="shared" si="2018"/>
        <v>RTG</v>
      </c>
      <c r="G2620" s="4" t="str">
        <f t="shared" si="2019"/>
        <v/>
      </c>
      <c r="H2620" s="4" t="str">
        <f t="shared" si="2020"/>
        <v/>
      </c>
      <c r="I2620" s="4" t="str">
        <f t="shared" si="2021"/>
        <v/>
      </c>
      <c r="J2620" s="4" t="str">
        <f t="shared" si="2022"/>
        <v/>
      </c>
      <c r="K2620" s="4" t="str">
        <f t="shared" si="2023"/>
        <v/>
      </c>
      <c r="L2620" s="4" t="str">
        <f t="shared" si="2024"/>
        <v/>
      </c>
      <c r="M2620" s="4" t="str">
        <f t="shared" si="2025"/>
        <v/>
      </c>
      <c r="N2620" s="4" t="str">
        <f t="shared" si="2026"/>
        <v/>
      </c>
      <c r="O2620" s="4" t="str">
        <f t="shared" si="2027"/>
        <v/>
      </c>
      <c r="P2620" s="4" t="str">
        <f t="shared" si="2028"/>
        <v/>
      </c>
      <c r="Q2620" s="4" t="str">
        <f t="shared" si="2029"/>
        <v/>
      </c>
      <c r="R2620" s="4" t="str">
        <f t="shared" si="2030"/>
        <v/>
      </c>
      <c r="S2620" s="4" t="str">
        <f t="shared" si="2031"/>
        <v/>
      </c>
      <c r="T2620" s="4" t="str">
        <f t="shared" si="2032"/>
        <v/>
      </c>
      <c r="U2620" s="4" t="str">
        <f t="shared" si="2033"/>
        <v/>
      </c>
      <c r="V2620" s="4" t="str">
        <f t="shared" si="2034"/>
        <v/>
      </c>
      <c r="W2620" s="4" t="str">
        <f t="shared" si="2035"/>
        <v/>
      </c>
      <c r="X2620" s="4" t="str">
        <f t="shared" si="2036"/>
        <v/>
      </c>
      <c r="Y2620" s="4">
        <f t="shared" si="2037"/>
        <v>6</v>
      </c>
      <c r="Z2620" s="4" t="str">
        <f t="shared" si="2038"/>
        <v>-</v>
      </c>
      <c r="AA2620" s="4" t="str">
        <f t="shared" si="2039"/>
        <v>/</v>
      </c>
      <c r="AB2620" s="4" t="str">
        <f t="shared" si="2040"/>
        <v/>
      </c>
      <c r="AC2620" s="4" t="str">
        <f t="shared" si="2041"/>
        <v/>
      </c>
      <c r="AD2620" s="4" t="str">
        <f t="shared" si="2042"/>
        <v/>
      </c>
      <c r="AE2620" s="4" t="str">
        <f t="shared" si="2043"/>
        <v/>
      </c>
      <c r="AF2620" s="4" t="str" cm="1">
        <f t="array" aca="1" ref="AF2620" ca="1">LEFT(AS2620,MATCH(FALSE,ISNUMBER(MID(AS2620,ROW(INDIRECT("1:"&amp;LEN(AS2620)+1)), 1) *1),0) -1)</f>
        <v>10</v>
      </c>
      <c r="AG2620" s="4">
        <f t="shared" si="2044"/>
        <v>9</v>
      </c>
      <c r="AH2620" s="4">
        <f t="shared" si="2045"/>
        <v>24</v>
      </c>
      <c r="AI2620" s="4">
        <f t="shared" si="2046"/>
        <v>15</v>
      </c>
      <c r="AJ2620" s="4" t="str">
        <f t="shared" si="2047"/>
        <v>/RTG</v>
      </c>
      <c r="AK2620" s="4" t="str">
        <f t="shared" si="2048"/>
        <v>T/RTG</v>
      </c>
      <c r="AL2620" s="4" t="str" cm="1">
        <f t="array" ref="AL2620">LEFT(AS2620,SUM(LEN(AS2620)-LEN(SUBSTITUTE(AS2620,{"0";"1";"2";"3";"4";"5";"6";"7";"8";"9"},""))))</f>
        <v>10</v>
      </c>
      <c r="AM2620" s="4">
        <f t="shared" si="2052"/>
        <v>13</v>
      </c>
      <c r="AN2620" s="4" t="b">
        <f>LEFT(AS2620,2)=AL2620</f>
        <v>1</v>
      </c>
      <c r="AO2620" s="4" t="str">
        <f>RIGHT(AJ2620,3)</f>
        <v>RTG</v>
      </c>
      <c r="AP2620" s="4" t="b">
        <f t="shared" si="2054"/>
        <v>1</v>
      </c>
      <c r="AQ2620" s="4" t="b">
        <f t="shared" si="2049"/>
        <v>0</v>
      </c>
      <c r="AR2620" s="5" t="str">
        <f t="shared" si="2050"/>
        <v>SAOS TOMAT SCT</v>
      </c>
      <c r="AS2620" s="4" t="str">
        <f t="shared" si="2051"/>
        <v>10SCT/RTG</v>
      </c>
      <c r="AT2620" t="s">
        <v>3590</v>
      </c>
      <c r="AV2620" s="33" t="str">
        <f t="shared" si="2055"/>
        <v>XXXX</v>
      </c>
      <c r="AW2620">
        <v>3000</v>
      </c>
      <c r="AX2620">
        <v>3000</v>
      </c>
      <c r="AY2620">
        <v>2875</v>
      </c>
      <c r="AZ2620" t="str">
        <f t="shared" si="2059"/>
        <v>8000000002620</v>
      </c>
      <c r="BA2620" t="str">
        <f t="shared" si="2056"/>
        <v>SAOS TOMAT SCT</v>
      </c>
      <c r="BB2620" t="s">
        <v>4417</v>
      </c>
      <c r="BC2620" t="s">
        <v>4417</v>
      </c>
      <c r="BD2620" s="1"/>
      <c r="BF2620" s="9"/>
      <c r="BG2620" s="20"/>
      <c r="BH2620" s="13"/>
      <c r="BI2620" s="15"/>
      <c r="BL2620" s="13"/>
      <c r="BM2620" s="1"/>
      <c r="BP2620" s="1"/>
      <c r="BQ2620" s="1"/>
      <c r="BT2620" s="13"/>
      <c r="BU2620" s="15"/>
      <c r="BV2620" s="14"/>
    </row>
    <row r="2621" spans="1:74" x14ac:dyDescent="0.25">
      <c r="A2621" s="4" t="str">
        <f t="shared" si="2013"/>
        <v/>
      </c>
      <c r="B2621" s="4" t="str">
        <f t="shared" si="2014"/>
        <v/>
      </c>
      <c r="C2621" s="4" t="str">
        <f t="shared" si="2015"/>
        <v/>
      </c>
      <c r="D2621" s="4" t="str">
        <f t="shared" si="2016"/>
        <v/>
      </c>
      <c r="E2621" s="4" t="str">
        <f t="shared" si="2017"/>
        <v>SCT</v>
      </c>
      <c r="F2621" s="4" t="str">
        <f t="shared" si="2018"/>
        <v>RTG</v>
      </c>
      <c r="G2621" s="4" t="str">
        <f t="shared" si="2019"/>
        <v/>
      </c>
      <c r="H2621" s="4" t="str">
        <f t="shared" si="2020"/>
        <v/>
      </c>
      <c r="I2621" s="4" t="str">
        <f t="shared" si="2021"/>
        <v/>
      </c>
      <c r="J2621" s="4" t="str">
        <f t="shared" si="2022"/>
        <v/>
      </c>
      <c r="K2621" s="4" t="str">
        <f t="shared" si="2023"/>
        <v/>
      </c>
      <c r="L2621" s="4" t="str">
        <f t="shared" si="2024"/>
        <v/>
      </c>
      <c r="M2621" s="4" t="str">
        <f t="shared" si="2025"/>
        <v/>
      </c>
      <c r="N2621" s="4" t="str">
        <f t="shared" si="2026"/>
        <v/>
      </c>
      <c r="O2621" s="4" t="str">
        <f t="shared" si="2027"/>
        <v/>
      </c>
      <c r="P2621" s="4" t="str">
        <f t="shared" si="2028"/>
        <v/>
      </c>
      <c r="Q2621" s="4" t="str">
        <f t="shared" si="2029"/>
        <v/>
      </c>
      <c r="R2621" s="4" t="str">
        <f t="shared" si="2030"/>
        <v/>
      </c>
      <c r="S2621" s="4" t="str">
        <f t="shared" si="2031"/>
        <v/>
      </c>
      <c r="T2621" s="4" t="str">
        <f t="shared" si="2032"/>
        <v>PACK</v>
      </c>
      <c r="U2621" s="4" t="str">
        <f t="shared" si="2033"/>
        <v/>
      </c>
      <c r="V2621" s="4" t="str">
        <f t="shared" si="2034"/>
        <v/>
      </c>
      <c r="W2621" s="4" t="str">
        <f t="shared" si="2035"/>
        <v/>
      </c>
      <c r="X2621" s="4" t="str">
        <f t="shared" si="2036"/>
        <v/>
      </c>
      <c r="Y2621" s="4">
        <f t="shared" si="2037"/>
        <v>10</v>
      </c>
      <c r="Z2621" s="4" t="str">
        <f t="shared" si="2038"/>
        <v>-</v>
      </c>
      <c r="AA2621" s="4" t="str">
        <f t="shared" si="2039"/>
        <v>/</v>
      </c>
      <c r="AB2621" s="4" t="str">
        <f t="shared" si="2040"/>
        <v/>
      </c>
      <c r="AC2621" s="4" t="str">
        <f t="shared" si="2041"/>
        <v/>
      </c>
      <c r="AD2621" s="4" t="str">
        <f t="shared" si="2042"/>
        <v/>
      </c>
      <c r="AE2621" s="4" t="str">
        <f t="shared" si="2043"/>
        <v/>
      </c>
      <c r="AF2621" s="4" t="str" cm="1">
        <f t="array" aca="1" ref="AF2621" ca="1">LEFT(AS2621,MATCH(FALSE,ISNUMBER(MID(AS2621,ROW(INDIRECT("1:"&amp;LEN(AS2621)+1)), 1) *1),0) -1)</f>
        <v>2</v>
      </c>
      <c r="AG2621" s="4">
        <f t="shared" si="2044"/>
        <v>9</v>
      </c>
      <c r="AH2621" s="4">
        <f t="shared" si="2045"/>
        <v>24</v>
      </c>
      <c r="AI2621" s="4">
        <f t="shared" si="2046"/>
        <v>15</v>
      </c>
      <c r="AJ2621" s="4" t="str">
        <f t="shared" si="2047"/>
        <v>PACK</v>
      </c>
      <c r="AK2621" s="4" t="str">
        <f t="shared" si="2048"/>
        <v>/PACK</v>
      </c>
      <c r="AL2621" s="4" t="str" cm="1">
        <f t="array" ref="AL2621">LEFT(AS2621,SUM(LEN(AS2621)-LEN(SUBSTITUTE(AS2621,{"0";"1";"2";"3";"4";"5";"6";"7";"8";"9"},""))))</f>
        <v>2</v>
      </c>
      <c r="AM2621" s="4">
        <f t="shared" si="2052"/>
        <v>13</v>
      </c>
      <c r="AN2621" s="4" t="b">
        <f>LEFT(AS2621,1)=AL2621</f>
        <v>1</v>
      </c>
      <c r="AO2621" s="4" t="str">
        <f>RIGHT(AJ2621,4)</f>
        <v>PACK</v>
      </c>
      <c r="AP2621" s="4" t="b">
        <f t="shared" si="2054"/>
        <v>1</v>
      </c>
      <c r="AQ2621" s="4" t="b">
        <f t="shared" si="2049"/>
        <v>0</v>
      </c>
      <c r="AR2621" s="5" t="str">
        <f t="shared" si="2050"/>
        <v>SAOS TOMAT SCT</v>
      </c>
      <c r="AS2621" s="4" t="str">
        <f t="shared" si="2051"/>
        <v>2RTG/PACK</v>
      </c>
      <c r="AT2621" t="s">
        <v>3591</v>
      </c>
      <c r="AV2621" s="33" t="str">
        <f t="shared" ca="1" si="2055"/>
        <v>XXXX</v>
      </c>
      <c r="AW2621">
        <v>6000</v>
      </c>
      <c r="AX2621">
        <v>6000</v>
      </c>
      <c r="AY2621">
        <v>5600</v>
      </c>
      <c r="AZ2621" t="str">
        <f t="shared" si="2059"/>
        <v>8000000002621</v>
      </c>
      <c r="BA2621" t="str">
        <f t="shared" si="2056"/>
        <v>SAOS TOMAT SCT</v>
      </c>
      <c r="BB2621" t="s">
        <v>4417</v>
      </c>
      <c r="BC2621" t="s">
        <v>4417</v>
      </c>
      <c r="BD2621" s="1"/>
      <c r="BF2621" s="9"/>
      <c r="BG2621" s="20"/>
      <c r="BH2621" s="13"/>
      <c r="BI2621" s="15"/>
      <c r="BL2621" s="13"/>
      <c r="BM2621" s="1"/>
      <c r="BP2621" s="1"/>
      <c r="BQ2621" s="1"/>
      <c r="BT2621" s="13"/>
      <c r="BU2621" s="15"/>
      <c r="BV2621" s="14"/>
    </row>
    <row r="2622" spans="1:74" x14ac:dyDescent="0.25">
      <c r="A2622" s="4" t="str">
        <f t="shared" si="2013"/>
        <v/>
      </c>
      <c r="B2622" s="4" t="str">
        <f t="shared" si="2014"/>
        <v/>
      </c>
      <c r="C2622" s="4" t="str">
        <f t="shared" si="2015"/>
        <v/>
      </c>
      <c r="D2622" s="4" t="str">
        <f t="shared" si="2016"/>
        <v/>
      </c>
      <c r="E2622" s="4" t="str">
        <f t="shared" si="2017"/>
        <v/>
      </c>
      <c r="F2622" s="4" t="str">
        <f t="shared" si="2018"/>
        <v/>
      </c>
      <c r="G2622" s="4" t="str">
        <f t="shared" si="2019"/>
        <v>KTK</v>
      </c>
      <c r="H2622" s="4" t="str">
        <f t="shared" si="2020"/>
        <v/>
      </c>
      <c r="I2622" s="4" t="str">
        <f t="shared" si="2021"/>
        <v/>
      </c>
      <c r="J2622" s="4" t="str">
        <f t="shared" si="2022"/>
        <v/>
      </c>
      <c r="K2622" s="4" t="str">
        <f t="shared" si="2023"/>
        <v/>
      </c>
      <c r="L2622" s="4" t="str">
        <f t="shared" si="2024"/>
        <v/>
      </c>
      <c r="M2622" s="4" t="str">
        <f t="shared" si="2025"/>
        <v/>
      </c>
      <c r="N2622" s="4" t="str">
        <f t="shared" si="2026"/>
        <v/>
      </c>
      <c r="O2622" s="4" t="str">
        <f t="shared" si="2027"/>
        <v/>
      </c>
      <c r="P2622" s="4" t="str">
        <f t="shared" si="2028"/>
        <v/>
      </c>
      <c r="Q2622" s="4" t="str">
        <f t="shared" si="2029"/>
        <v/>
      </c>
      <c r="R2622" s="4" t="str">
        <f t="shared" si="2030"/>
        <v/>
      </c>
      <c r="S2622" s="4" t="str">
        <f t="shared" si="2031"/>
        <v/>
      </c>
      <c r="T2622" s="4" t="str">
        <f t="shared" si="2032"/>
        <v/>
      </c>
      <c r="U2622" s="4" t="str">
        <f t="shared" si="2033"/>
        <v/>
      </c>
      <c r="V2622" s="4" t="str">
        <f t="shared" si="2034"/>
        <v/>
      </c>
      <c r="W2622" s="4" t="str">
        <f t="shared" si="2035"/>
        <v/>
      </c>
      <c r="X2622" s="4" t="str">
        <f t="shared" si="2036"/>
        <v/>
      </c>
      <c r="Y2622" s="4">
        <f t="shared" si="2037"/>
        <v>3</v>
      </c>
      <c r="Z2622" s="4" t="str">
        <f t="shared" si="2038"/>
        <v>-</v>
      </c>
      <c r="AA2622" s="4" t="str">
        <f t="shared" si="2039"/>
        <v/>
      </c>
      <c r="AB2622" s="4" t="str">
        <f t="shared" si="2040"/>
        <v/>
      </c>
      <c r="AC2622" s="4" t="str">
        <f t="shared" si="2041"/>
        <v/>
      </c>
      <c r="AD2622" s="4" t="str">
        <f t="shared" si="2042"/>
        <v/>
      </c>
      <c r="AE2622" s="4" t="str">
        <f t="shared" si="2043"/>
        <v/>
      </c>
      <c r="AF2622" s="4" t="str" cm="1">
        <f t="array" aca="1" ref="AF2622" ca="1">LEFT(AS2622,MATCH(FALSE,ISNUMBER(MID(AS2622,ROW(INDIRECT("1:"&amp;LEN(AS2622)+1)), 1) *1),0) -1)</f>
        <v>1</v>
      </c>
      <c r="AG2622" s="4">
        <f t="shared" si="2044"/>
        <v>4</v>
      </c>
      <c r="AH2622" s="4">
        <f t="shared" si="2045"/>
        <v>14</v>
      </c>
      <c r="AI2622" s="4">
        <f t="shared" si="2046"/>
        <v>10</v>
      </c>
      <c r="AJ2622" s="4" t="str">
        <f t="shared" si="2047"/>
        <v>1KTK</v>
      </c>
      <c r="AK2622" s="4" t="str">
        <f t="shared" si="2048"/>
        <v>-1KTK</v>
      </c>
      <c r="AL2622" s="4" t="str" cm="1">
        <f t="array" ref="AL2622">LEFT(AS2622,SUM(LEN(AS2622)-LEN(SUBSTITUTE(AS2622,{"0";"1";"2";"3";"4";"5";"6";"7";"8";"9"},""))))</f>
        <v>1</v>
      </c>
      <c r="AM2622" s="4">
        <f t="shared" si="2052"/>
        <v>13</v>
      </c>
      <c r="AN2622" s="4" t="b">
        <f>LEFT(AS2622,1)=AL2622</f>
        <v>1</v>
      </c>
      <c r="AO2622" s="4" t="str">
        <f t="shared" ref="AO2622:AO2627" si="2060">RIGHT(AJ2622,3)</f>
        <v>KTK</v>
      </c>
      <c r="AP2622" s="4" t="b">
        <f t="shared" si="2054"/>
        <v>0</v>
      </c>
      <c r="AQ2622" s="4" t="b">
        <f t="shared" si="2049"/>
        <v>0</v>
      </c>
      <c r="AR2622" s="5" t="str">
        <f t="shared" si="2050"/>
        <v>SARI ASEM</v>
      </c>
      <c r="AS2622" s="4" t="str">
        <f t="shared" si="2051"/>
        <v>1KTK</v>
      </c>
      <c r="AT2622" t="s">
        <v>3595</v>
      </c>
      <c r="AV2622" s="33" t="str">
        <f t="shared" ca="1" si="2055"/>
        <v/>
      </c>
      <c r="AW2622">
        <v>5000</v>
      </c>
      <c r="AX2622">
        <v>5000</v>
      </c>
      <c r="AY2622">
        <v>4602</v>
      </c>
      <c r="AZ2622" t="str">
        <f t="shared" si="2059"/>
        <v>8000000002622</v>
      </c>
      <c r="BA2622" t="str">
        <f t="shared" si="2056"/>
        <v>SARI ASEM</v>
      </c>
      <c r="BB2622" t="s">
        <v>4417</v>
      </c>
      <c r="BC2622" t="s">
        <v>4417</v>
      </c>
      <c r="BD2622" s="1"/>
      <c r="BF2622" s="9"/>
      <c r="BG2622" s="20"/>
      <c r="BH2622" s="13"/>
      <c r="BI2622" s="15"/>
      <c r="BL2622" s="13"/>
      <c r="BM2622" s="1"/>
      <c r="BP2622" s="1"/>
      <c r="BQ2622" s="1"/>
      <c r="BT2622" s="13"/>
      <c r="BU2622" s="15"/>
      <c r="BV2622" s="14"/>
    </row>
    <row r="2623" spans="1:74" x14ac:dyDescent="0.25">
      <c r="A2623" s="4" t="str">
        <f t="shared" si="2013"/>
        <v/>
      </c>
      <c r="B2623" s="4" t="str">
        <f t="shared" si="2014"/>
        <v/>
      </c>
      <c r="C2623" s="4" t="str">
        <f t="shared" si="2015"/>
        <v/>
      </c>
      <c r="D2623" s="4" t="str">
        <f t="shared" si="2016"/>
        <v/>
      </c>
      <c r="E2623" s="4" t="str">
        <f t="shared" si="2017"/>
        <v/>
      </c>
      <c r="F2623" s="4" t="str">
        <f t="shared" si="2018"/>
        <v/>
      </c>
      <c r="G2623" s="4" t="str">
        <f t="shared" si="2019"/>
        <v>KTK</v>
      </c>
      <c r="H2623" s="4" t="str">
        <f t="shared" si="2020"/>
        <v/>
      </c>
      <c r="I2623" s="4" t="str">
        <f t="shared" si="2021"/>
        <v/>
      </c>
      <c r="J2623" s="4" t="str">
        <f t="shared" si="2022"/>
        <v/>
      </c>
      <c r="K2623" s="4" t="str">
        <f t="shared" si="2023"/>
        <v/>
      </c>
      <c r="L2623" s="4" t="str">
        <f t="shared" si="2024"/>
        <v/>
      </c>
      <c r="M2623" s="4" t="str">
        <f t="shared" si="2025"/>
        <v/>
      </c>
      <c r="N2623" s="4" t="str">
        <f t="shared" si="2026"/>
        <v/>
      </c>
      <c r="O2623" s="4" t="str">
        <f t="shared" si="2027"/>
        <v/>
      </c>
      <c r="P2623" s="4" t="str">
        <f t="shared" si="2028"/>
        <v/>
      </c>
      <c r="Q2623" s="4" t="str">
        <f t="shared" si="2029"/>
        <v/>
      </c>
      <c r="R2623" s="4" t="str">
        <f t="shared" si="2030"/>
        <v/>
      </c>
      <c r="S2623" s="4" t="str">
        <f t="shared" si="2031"/>
        <v/>
      </c>
      <c r="T2623" s="4" t="str">
        <f t="shared" si="2032"/>
        <v/>
      </c>
      <c r="U2623" s="4" t="str">
        <f t="shared" si="2033"/>
        <v/>
      </c>
      <c r="V2623" s="4" t="str">
        <f t="shared" si="2034"/>
        <v/>
      </c>
      <c r="W2623" s="4" t="str">
        <f t="shared" si="2035"/>
        <v/>
      </c>
      <c r="X2623" s="4" t="str">
        <f t="shared" si="2036"/>
        <v/>
      </c>
      <c r="Y2623" s="4">
        <f t="shared" si="2037"/>
        <v>3</v>
      </c>
      <c r="Z2623" s="4" t="str">
        <f t="shared" si="2038"/>
        <v>-</v>
      </c>
      <c r="AA2623" s="4" t="str">
        <f t="shared" si="2039"/>
        <v/>
      </c>
      <c r="AB2623" s="4" t="str">
        <f t="shared" si="2040"/>
        <v/>
      </c>
      <c r="AC2623" s="4" t="str">
        <f t="shared" si="2041"/>
        <v/>
      </c>
      <c r="AD2623" s="4" t="str">
        <f t="shared" si="2042"/>
        <v/>
      </c>
      <c r="AE2623" s="4" t="str">
        <f t="shared" si="2043"/>
        <v/>
      </c>
      <c r="AF2623" s="4" t="str" cm="1">
        <f t="array" aca="1" ref="AF2623" ca="1">LEFT(AS2623,MATCH(FALSE,ISNUMBER(MID(AS2623,ROW(INDIRECT("1:"&amp;LEN(AS2623)+1)), 1) *1),0) -1)</f>
        <v>1</v>
      </c>
      <c r="AG2623" s="4">
        <f t="shared" si="2044"/>
        <v>4</v>
      </c>
      <c r="AH2623" s="4">
        <f t="shared" si="2045"/>
        <v>19</v>
      </c>
      <c r="AI2623" s="4">
        <f t="shared" si="2046"/>
        <v>15</v>
      </c>
      <c r="AJ2623" s="4" t="str">
        <f t="shared" si="2047"/>
        <v>1KTK</v>
      </c>
      <c r="AK2623" s="4" t="str">
        <f t="shared" si="2048"/>
        <v>-1KTK</v>
      </c>
      <c r="AL2623" s="4" t="str" cm="1">
        <f t="array" ref="AL2623">LEFT(AS2623,SUM(LEN(AS2623)-LEN(SUBSTITUTE(AS2623,{"0";"1";"2";"3";"4";"5";"6";"7";"8";"9"},""))))</f>
        <v>1</v>
      </c>
      <c r="AM2623" s="4">
        <f t="shared" si="2052"/>
        <v>13</v>
      </c>
      <c r="AN2623" s="4" t="b">
        <f>LEFT(AS2623,1)=AL2623</f>
        <v>1</v>
      </c>
      <c r="AO2623" s="4" t="str">
        <f t="shared" si="2060"/>
        <v>KTK</v>
      </c>
      <c r="AP2623" s="4" t="b">
        <f t="shared" si="2054"/>
        <v>1</v>
      </c>
      <c r="AQ2623" s="4" t="b">
        <f t="shared" si="2049"/>
        <v>0</v>
      </c>
      <c r="AR2623" s="5" t="str">
        <f t="shared" si="2050"/>
        <v>SARI ASEM ASLI</v>
      </c>
      <c r="AS2623" s="4" t="str">
        <f t="shared" si="2051"/>
        <v>1KTK</v>
      </c>
      <c r="AT2623" t="s">
        <v>3592</v>
      </c>
      <c r="AU2623" s="1" t="s">
        <v>3593</v>
      </c>
      <c r="AV2623" s="33" t="str">
        <f t="shared" si="2055"/>
        <v>XXXX</v>
      </c>
      <c r="AW2623">
        <v>5000</v>
      </c>
      <c r="AX2623">
        <v>5500</v>
      </c>
      <c r="AY2623">
        <v>4602</v>
      </c>
      <c r="AZ2623" t="str">
        <f t="shared" si="2059"/>
        <v>8998009030031</v>
      </c>
      <c r="BA2623" t="str">
        <f t="shared" si="2056"/>
        <v>SARI ASEM ASLI</v>
      </c>
      <c r="BB2623" t="s">
        <v>4417</v>
      </c>
      <c r="BC2623" t="s">
        <v>4417</v>
      </c>
      <c r="BD2623" s="1"/>
      <c r="BF2623" s="9"/>
      <c r="BG2623" s="20"/>
      <c r="BH2623" s="13"/>
      <c r="BI2623" s="15"/>
      <c r="BL2623" s="13"/>
      <c r="BM2623" s="1"/>
      <c r="BP2623" s="1"/>
      <c r="BQ2623" s="1"/>
      <c r="BT2623" s="13"/>
      <c r="BU2623" s="15"/>
      <c r="BV2623" s="14"/>
    </row>
    <row r="2624" spans="1:74" x14ac:dyDescent="0.25">
      <c r="A2624" s="4" t="str">
        <f t="shared" si="2013"/>
        <v/>
      </c>
      <c r="B2624" s="4" t="str">
        <f t="shared" si="2014"/>
        <v/>
      </c>
      <c r="C2624" s="4" t="str">
        <f t="shared" si="2015"/>
        <v/>
      </c>
      <c r="D2624" s="4" t="str">
        <f t="shared" si="2016"/>
        <v/>
      </c>
      <c r="E2624" s="4" t="str">
        <f t="shared" si="2017"/>
        <v/>
      </c>
      <c r="F2624" s="4" t="str">
        <f t="shared" si="2018"/>
        <v/>
      </c>
      <c r="G2624" s="4" t="str">
        <f t="shared" si="2019"/>
        <v>KTK</v>
      </c>
      <c r="H2624" s="4" t="str">
        <f t="shared" si="2020"/>
        <v/>
      </c>
      <c r="I2624" s="4" t="str">
        <f t="shared" si="2021"/>
        <v/>
      </c>
      <c r="J2624" s="4" t="str">
        <f t="shared" si="2022"/>
        <v/>
      </c>
      <c r="K2624" s="4" t="str">
        <f t="shared" si="2023"/>
        <v/>
      </c>
      <c r="L2624" s="4" t="str">
        <f t="shared" si="2024"/>
        <v/>
      </c>
      <c r="M2624" s="4" t="str">
        <f t="shared" si="2025"/>
        <v/>
      </c>
      <c r="N2624" s="4" t="str">
        <f t="shared" si="2026"/>
        <v/>
      </c>
      <c r="O2624" s="4" t="str">
        <f t="shared" si="2027"/>
        <v>DUS</v>
      </c>
      <c r="P2624" s="4" t="str">
        <f t="shared" si="2028"/>
        <v/>
      </c>
      <c r="Q2624" s="4" t="str">
        <f t="shared" si="2029"/>
        <v/>
      </c>
      <c r="R2624" s="4" t="str">
        <f t="shared" si="2030"/>
        <v/>
      </c>
      <c r="S2624" s="4" t="str">
        <f t="shared" si="2031"/>
        <v/>
      </c>
      <c r="T2624" s="4" t="str">
        <f t="shared" si="2032"/>
        <v/>
      </c>
      <c r="U2624" s="4" t="str">
        <f t="shared" si="2033"/>
        <v/>
      </c>
      <c r="V2624" s="4" t="str">
        <f t="shared" si="2034"/>
        <v/>
      </c>
      <c r="W2624" s="4" t="str">
        <f t="shared" si="2035"/>
        <v/>
      </c>
      <c r="X2624" s="4" t="str">
        <f t="shared" si="2036"/>
        <v/>
      </c>
      <c r="Y2624" s="4">
        <f t="shared" si="2037"/>
        <v>6</v>
      </c>
      <c r="Z2624" s="4" t="str">
        <f t="shared" si="2038"/>
        <v>-</v>
      </c>
      <c r="AA2624" s="4" t="str">
        <f t="shared" si="2039"/>
        <v>/</v>
      </c>
      <c r="AB2624" s="4" t="str">
        <f t="shared" si="2040"/>
        <v/>
      </c>
      <c r="AC2624" s="4" t="str">
        <f t="shared" si="2041"/>
        <v/>
      </c>
      <c r="AD2624" s="4" t="str">
        <f t="shared" si="2042"/>
        <v/>
      </c>
      <c r="AE2624" s="4" t="str">
        <f t="shared" si="2043"/>
        <v/>
      </c>
      <c r="AF2624" s="4" t="str" cm="1">
        <f t="array" aca="1" ref="AF2624" ca="1">LEFT(AS2624,MATCH(FALSE,ISNUMBER(MID(AS2624,ROW(INDIRECT("1:"&amp;LEN(AS2624)+1)), 1) *1),0) -1)</f>
        <v>24</v>
      </c>
      <c r="AG2624" s="4">
        <f t="shared" si="2044"/>
        <v>9</v>
      </c>
      <c r="AH2624" s="4">
        <f t="shared" si="2045"/>
        <v>24</v>
      </c>
      <c r="AI2624" s="4">
        <f t="shared" si="2046"/>
        <v>15</v>
      </c>
      <c r="AJ2624" s="4" t="str">
        <f t="shared" si="2047"/>
        <v>/DUS</v>
      </c>
      <c r="AK2624" s="4" t="str">
        <f t="shared" si="2048"/>
        <v>K/DUS</v>
      </c>
      <c r="AL2624" s="4" t="str" cm="1">
        <f t="array" ref="AL2624">LEFT(AS2624,SUM(LEN(AS2624)-LEN(SUBSTITUTE(AS2624,{"0";"1";"2";"3";"4";"5";"6";"7";"8";"9"},""))))</f>
        <v>24</v>
      </c>
      <c r="AM2624" s="4">
        <f t="shared" si="2052"/>
        <v>13</v>
      </c>
      <c r="AN2624" s="4" t="b">
        <f>LEFT(AS2624,2)=AL2624</f>
        <v>1</v>
      </c>
      <c r="AO2624" s="4" t="str">
        <f t="shared" si="2060"/>
        <v>DUS</v>
      </c>
      <c r="AP2624" s="4" t="b">
        <f t="shared" si="2054"/>
        <v>1</v>
      </c>
      <c r="AQ2624" s="4" t="b">
        <f t="shared" si="2049"/>
        <v>0</v>
      </c>
      <c r="AR2624" s="5" t="str">
        <f t="shared" si="2050"/>
        <v>SARI ASEM ASLI</v>
      </c>
      <c r="AS2624" s="4" t="str">
        <f t="shared" si="2051"/>
        <v>24KTK/DUS</v>
      </c>
      <c r="AT2624" t="s">
        <v>3594</v>
      </c>
      <c r="AV2624" s="33" t="b">
        <f t="shared" ca="1" si="2055"/>
        <v>1</v>
      </c>
      <c r="AW2624">
        <v>112500</v>
      </c>
      <c r="AX2624">
        <v>112500</v>
      </c>
      <c r="AY2624">
        <v>110450</v>
      </c>
      <c r="AZ2624" t="str">
        <f t="shared" si="2059"/>
        <v>8000000002624</v>
      </c>
      <c r="BA2624" t="str">
        <f t="shared" si="2056"/>
        <v>SARI ASEM ASLI</v>
      </c>
      <c r="BB2624" t="s">
        <v>4417</v>
      </c>
      <c r="BC2624" t="s">
        <v>4417</v>
      </c>
      <c r="BD2624" s="1"/>
      <c r="BF2624" s="9"/>
      <c r="BG2624" s="20"/>
      <c r="BH2624" s="13"/>
      <c r="BI2624" s="15"/>
      <c r="BL2624" s="13"/>
      <c r="BM2624" s="1"/>
      <c r="BP2624" s="1"/>
      <c r="BQ2624" s="1"/>
      <c r="BT2624" s="13"/>
      <c r="BU2624" s="15"/>
      <c r="BV2624" s="14"/>
    </row>
    <row r="2625" spans="1:74" x14ac:dyDescent="0.25">
      <c r="A2625" s="4" t="str">
        <f t="shared" si="2013"/>
        <v/>
      </c>
      <c r="B2625" s="4" t="str">
        <f t="shared" si="2014"/>
        <v/>
      </c>
      <c r="C2625" s="4" t="str">
        <f t="shared" si="2015"/>
        <v/>
      </c>
      <c r="D2625" s="4" t="str">
        <f t="shared" si="2016"/>
        <v/>
      </c>
      <c r="E2625" s="4" t="str">
        <f t="shared" si="2017"/>
        <v/>
      </c>
      <c r="F2625" s="4" t="str">
        <f t="shared" si="2018"/>
        <v/>
      </c>
      <c r="G2625" s="4" t="str">
        <f t="shared" si="2019"/>
        <v>KTK</v>
      </c>
      <c r="H2625" s="4" t="str">
        <f t="shared" si="2020"/>
        <v/>
      </c>
      <c r="I2625" s="4" t="str">
        <f t="shared" si="2021"/>
        <v/>
      </c>
      <c r="J2625" s="4" t="str">
        <f t="shared" si="2022"/>
        <v/>
      </c>
      <c r="K2625" s="4" t="str">
        <f t="shared" si="2023"/>
        <v/>
      </c>
      <c r="L2625" s="4" t="str">
        <f t="shared" si="2024"/>
        <v/>
      </c>
      <c r="M2625" s="4" t="str">
        <f t="shared" si="2025"/>
        <v/>
      </c>
      <c r="N2625" s="4" t="str">
        <f t="shared" si="2026"/>
        <v/>
      </c>
      <c r="O2625" s="4" t="str">
        <f t="shared" si="2027"/>
        <v>DUS</v>
      </c>
      <c r="P2625" s="4" t="str">
        <f t="shared" si="2028"/>
        <v/>
      </c>
      <c r="Q2625" s="4" t="str">
        <f t="shared" si="2029"/>
        <v/>
      </c>
      <c r="R2625" s="4" t="str">
        <f t="shared" si="2030"/>
        <v/>
      </c>
      <c r="S2625" s="4" t="str">
        <f t="shared" si="2031"/>
        <v/>
      </c>
      <c r="T2625" s="4" t="str">
        <f t="shared" si="2032"/>
        <v/>
      </c>
      <c r="U2625" s="4" t="str">
        <f t="shared" si="2033"/>
        <v/>
      </c>
      <c r="V2625" s="4" t="str">
        <f t="shared" si="2034"/>
        <v/>
      </c>
      <c r="W2625" s="4" t="str">
        <f t="shared" si="2035"/>
        <v/>
      </c>
      <c r="X2625" s="4" t="str">
        <f t="shared" si="2036"/>
        <v/>
      </c>
      <c r="Y2625" s="4">
        <f t="shared" si="2037"/>
        <v>6</v>
      </c>
      <c r="Z2625" s="4" t="str">
        <f t="shared" si="2038"/>
        <v>-</v>
      </c>
      <c r="AA2625" s="4" t="str">
        <f t="shared" si="2039"/>
        <v>/</v>
      </c>
      <c r="AB2625" s="4" t="str">
        <f t="shared" si="2040"/>
        <v/>
      </c>
      <c r="AC2625" s="4" t="str">
        <f t="shared" si="2041"/>
        <v/>
      </c>
      <c r="AD2625" s="4" t="str">
        <f t="shared" si="2042"/>
        <v/>
      </c>
      <c r="AE2625" s="4" t="str">
        <f t="shared" si="2043"/>
        <v/>
      </c>
      <c r="AF2625" s="4" t="str" cm="1">
        <f t="array" aca="1" ref="AF2625" ca="1">LEFT(AS2625,MATCH(FALSE,ISNUMBER(MID(AS2625,ROW(INDIRECT("1:"&amp;LEN(AS2625)+1)), 1) *1),0) -1)</f>
        <v>10</v>
      </c>
      <c r="AG2625" s="4">
        <f t="shared" si="2044"/>
        <v>9</v>
      </c>
      <c r="AH2625" s="4">
        <f t="shared" si="2045"/>
        <v>21</v>
      </c>
      <c r="AI2625" s="4">
        <f t="shared" si="2046"/>
        <v>12</v>
      </c>
      <c r="AJ2625" s="4" t="str">
        <f t="shared" si="2047"/>
        <v>/DUS</v>
      </c>
      <c r="AK2625" s="4" t="str">
        <f t="shared" si="2048"/>
        <v>K/DUS</v>
      </c>
      <c r="AL2625" s="4" t="str" cm="1">
        <f t="array" ref="AL2625">LEFT(AS2625,SUM(LEN(AS2625)-LEN(SUBSTITUTE(AS2625,{"0";"1";"2";"3";"4";"5";"6";"7";"8";"9"},""))))</f>
        <v>10</v>
      </c>
      <c r="AM2625" s="4">
        <f t="shared" si="2052"/>
        <v>13</v>
      </c>
      <c r="AN2625" s="4" t="b">
        <f>LEFT(AS2625,2)=AL2625</f>
        <v>1</v>
      </c>
      <c r="AO2625" s="4" t="str">
        <f t="shared" si="2060"/>
        <v>DUS</v>
      </c>
      <c r="AP2625" s="4" t="b">
        <f t="shared" si="2054"/>
        <v>1</v>
      </c>
      <c r="AQ2625" s="4" t="b">
        <f t="shared" si="2049"/>
        <v>0</v>
      </c>
      <c r="AR2625" s="5" t="str">
        <f t="shared" si="2050"/>
        <v>SARI GANDUM</v>
      </c>
      <c r="AS2625" s="4" t="str">
        <f t="shared" si="2051"/>
        <v>10KTK/DUS</v>
      </c>
      <c r="AT2625" t="s">
        <v>3599</v>
      </c>
      <c r="AV2625" s="33" t="b">
        <f t="shared" ca="1" si="2055"/>
        <v>1</v>
      </c>
      <c r="AW2625">
        <v>193000</v>
      </c>
      <c r="AX2625">
        <v>193000</v>
      </c>
      <c r="AY2625">
        <v>190000</v>
      </c>
      <c r="AZ2625" t="str">
        <f t="shared" si="2059"/>
        <v>8000000002625</v>
      </c>
      <c r="BA2625" t="str">
        <f t="shared" si="2056"/>
        <v>SARI GANDUM</v>
      </c>
      <c r="BB2625" t="s">
        <v>4417</v>
      </c>
      <c r="BC2625" t="s">
        <v>4417</v>
      </c>
      <c r="BD2625" s="1"/>
      <c r="BF2625" s="9"/>
      <c r="BG2625" s="20"/>
      <c r="BH2625" s="13"/>
      <c r="BI2625" s="15"/>
      <c r="BL2625" s="13"/>
      <c r="BM2625" s="1"/>
      <c r="BP2625" s="1"/>
      <c r="BQ2625" s="1"/>
      <c r="BT2625" s="13"/>
      <c r="BU2625" s="15"/>
      <c r="BV2625" s="14"/>
    </row>
    <row r="2626" spans="1:74" x14ac:dyDescent="0.25">
      <c r="A2626" s="4" t="str">
        <f t="shared" si="2013"/>
        <v/>
      </c>
      <c r="B2626" s="4" t="str">
        <f t="shared" si="2014"/>
        <v/>
      </c>
      <c r="C2626" s="4" t="str">
        <f t="shared" si="2015"/>
        <v/>
      </c>
      <c r="D2626" s="4" t="str">
        <f t="shared" si="2016"/>
        <v/>
      </c>
      <c r="E2626" s="4" t="str">
        <f t="shared" si="2017"/>
        <v/>
      </c>
      <c r="F2626" s="4" t="str">
        <f t="shared" si="2018"/>
        <v/>
      </c>
      <c r="G2626" s="4" t="str">
        <f t="shared" si="2019"/>
        <v>KTK</v>
      </c>
      <c r="H2626" s="4" t="str">
        <f t="shared" si="2020"/>
        <v/>
      </c>
      <c r="I2626" s="4" t="str">
        <f t="shared" si="2021"/>
        <v/>
      </c>
      <c r="J2626" s="4" t="str">
        <f t="shared" si="2022"/>
        <v/>
      </c>
      <c r="K2626" s="4" t="str">
        <f t="shared" si="2023"/>
        <v/>
      </c>
      <c r="L2626" s="4" t="str">
        <f t="shared" si="2024"/>
        <v/>
      </c>
      <c r="M2626" s="4" t="str">
        <f t="shared" si="2025"/>
        <v/>
      </c>
      <c r="N2626" s="4" t="str">
        <f t="shared" si="2026"/>
        <v/>
      </c>
      <c r="O2626" s="4" t="str">
        <f t="shared" si="2027"/>
        <v/>
      </c>
      <c r="P2626" s="4" t="str">
        <f t="shared" si="2028"/>
        <v/>
      </c>
      <c r="Q2626" s="4" t="str">
        <f t="shared" si="2029"/>
        <v/>
      </c>
      <c r="R2626" s="4" t="str">
        <f t="shared" si="2030"/>
        <v/>
      </c>
      <c r="S2626" s="4" t="str">
        <f t="shared" si="2031"/>
        <v/>
      </c>
      <c r="T2626" s="4" t="str">
        <f t="shared" si="2032"/>
        <v/>
      </c>
      <c r="U2626" s="4" t="str">
        <f t="shared" si="2033"/>
        <v/>
      </c>
      <c r="V2626" s="4" t="str">
        <f t="shared" si="2034"/>
        <v/>
      </c>
      <c r="W2626" s="4" t="str">
        <f t="shared" si="2035"/>
        <v/>
      </c>
      <c r="X2626" s="4" t="str">
        <f t="shared" si="2036"/>
        <v/>
      </c>
      <c r="Y2626" s="4">
        <f t="shared" si="2037"/>
        <v>3</v>
      </c>
      <c r="Z2626" s="4" t="str">
        <f t="shared" si="2038"/>
        <v>-</v>
      </c>
      <c r="AA2626" s="4" t="str">
        <f t="shared" si="2039"/>
        <v/>
      </c>
      <c r="AB2626" s="4" t="str">
        <f t="shared" si="2040"/>
        <v/>
      </c>
      <c r="AC2626" s="4" t="str">
        <f t="shared" si="2041"/>
        <v/>
      </c>
      <c r="AD2626" s="4" t="str">
        <f t="shared" si="2042"/>
        <v/>
      </c>
      <c r="AE2626" s="4" t="str">
        <f t="shared" si="2043"/>
        <v/>
      </c>
      <c r="AF2626" s="4" t="str" cm="1">
        <f t="array" aca="1" ref="AF2626" ca="1">LEFT(AS2626,MATCH(FALSE,ISNUMBER(MID(AS2626,ROW(INDIRECT("1:"&amp;LEN(AS2626)+1)), 1) *1),0) -1)</f>
        <v>1</v>
      </c>
      <c r="AG2626" s="4">
        <f t="shared" si="2044"/>
        <v>4</v>
      </c>
      <c r="AH2626" s="4">
        <f t="shared" si="2045"/>
        <v>16</v>
      </c>
      <c r="AI2626" s="4">
        <f t="shared" si="2046"/>
        <v>12</v>
      </c>
      <c r="AJ2626" s="4" t="str">
        <f t="shared" si="2047"/>
        <v>1KTK</v>
      </c>
      <c r="AK2626" s="4" t="str">
        <f t="shared" si="2048"/>
        <v>-1KTK</v>
      </c>
      <c r="AL2626" s="4" t="str" cm="1">
        <f t="array" ref="AL2626">LEFT(AS2626,SUM(LEN(AS2626)-LEN(SUBSTITUTE(AS2626,{"0";"1";"2";"3";"4";"5";"6";"7";"8";"9"},""))))</f>
        <v>1</v>
      </c>
      <c r="AM2626" s="4">
        <f t="shared" si="2052"/>
        <v>13</v>
      </c>
      <c r="AN2626" s="4" t="b">
        <f>LEFT(AS2626,1)=AL2626</f>
        <v>1</v>
      </c>
      <c r="AO2626" s="4" t="str">
        <f t="shared" si="2060"/>
        <v>KTK</v>
      </c>
      <c r="AP2626" s="4" t="b">
        <f t="shared" si="2054"/>
        <v>1</v>
      </c>
      <c r="AQ2626" s="4" t="b">
        <f t="shared" si="2049"/>
        <v>0</v>
      </c>
      <c r="AR2626" s="5" t="str">
        <f t="shared" si="2050"/>
        <v>SARI GANDUM</v>
      </c>
      <c r="AS2626" s="4" t="str">
        <f t="shared" si="2051"/>
        <v>1KTK</v>
      </c>
      <c r="AT2626" t="s">
        <v>3600</v>
      </c>
      <c r="AU2626" s="1" t="s">
        <v>3601</v>
      </c>
      <c r="AV2626" s="33" t="str">
        <f t="shared" ca="1" si="2055"/>
        <v>XXXX</v>
      </c>
      <c r="AW2626">
        <v>20000</v>
      </c>
      <c r="AX2626">
        <v>20000</v>
      </c>
      <c r="AY2626">
        <v>19000</v>
      </c>
      <c r="AZ2626" t="str">
        <f t="shared" si="2059"/>
        <v>8996001308042</v>
      </c>
      <c r="BA2626" t="str">
        <f t="shared" si="2056"/>
        <v>SARI GANDUM</v>
      </c>
      <c r="BB2626" t="s">
        <v>4417</v>
      </c>
      <c r="BC2626" t="s">
        <v>4417</v>
      </c>
      <c r="BD2626" s="1"/>
      <c r="BF2626" s="9"/>
      <c r="BG2626" s="20"/>
      <c r="BH2626" s="13"/>
      <c r="BI2626" s="15"/>
      <c r="BL2626" s="13"/>
      <c r="BM2626" s="1"/>
      <c r="BP2626" s="1"/>
      <c r="BQ2626" s="1"/>
      <c r="BT2626" s="13"/>
      <c r="BU2626" s="15"/>
      <c r="BV2626" s="14"/>
    </row>
    <row r="2627" spans="1:74" x14ac:dyDescent="0.25">
      <c r="A2627" s="4" t="str">
        <f t="shared" si="2013"/>
        <v/>
      </c>
      <c r="B2627" s="4" t="str">
        <f t="shared" si="2014"/>
        <v/>
      </c>
      <c r="C2627" s="4" t="str">
        <f t="shared" si="2015"/>
        <v>BKS</v>
      </c>
      <c r="D2627" s="4" t="str">
        <f t="shared" si="2016"/>
        <v/>
      </c>
      <c r="E2627" s="4" t="str">
        <f t="shared" si="2017"/>
        <v/>
      </c>
      <c r="F2627" s="4" t="str">
        <f t="shared" si="2018"/>
        <v/>
      </c>
      <c r="G2627" s="4" t="str">
        <f t="shared" si="2019"/>
        <v/>
      </c>
      <c r="H2627" s="4" t="str">
        <f t="shared" si="2020"/>
        <v/>
      </c>
      <c r="I2627" s="4" t="str">
        <f t="shared" si="2021"/>
        <v/>
      </c>
      <c r="J2627" s="4" t="str">
        <f t="shared" si="2022"/>
        <v/>
      </c>
      <c r="K2627" s="4" t="str">
        <f t="shared" si="2023"/>
        <v/>
      </c>
      <c r="L2627" s="4" t="str">
        <f t="shared" si="2024"/>
        <v/>
      </c>
      <c r="M2627" s="4" t="str">
        <f t="shared" si="2025"/>
        <v/>
      </c>
      <c r="N2627" s="4" t="str">
        <f t="shared" si="2026"/>
        <v/>
      </c>
      <c r="O2627" s="4" t="str">
        <f t="shared" si="2027"/>
        <v/>
      </c>
      <c r="P2627" s="4" t="str">
        <f t="shared" si="2028"/>
        <v/>
      </c>
      <c r="Q2627" s="4" t="str">
        <f t="shared" si="2029"/>
        <v/>
      </c>
      <c r="R2627" s="4" t="str">
        <f t="shared" si="2030"/>
        <v/>
      </c>
      <c r="S2627" s="4" t="str">
        <f t="shared" si="2031"/>
        <v/>
      </c>
      <c r="T2627" s="4" t="str">
        <f t="shared" si="2032"/>
        <v/>
      </c>
      <c r="U2627" s="4" t="str">
        <f t="shared" si="2033"/>
        <v/>
      </c>
      <c r="V2627" s="4" t="str">
        <f t="shared" si="2034"/>
        <v/>
      </c>
      <c r="W2627" s="4" t="str">
        <f t="shared" si="2035"/>
        <v/>
      </c>
      <c r="X2627" s="4" t="str">
        <f t="shared" si="2036"/>
        <v/>
      </c>
      <c r="Y2627" s="4">
        <f t="shared" si="2037"/>
        <v>3</v>
      </c>
      <c r="Z2627" s="4" t="str">
        <f t="shared" si="2038"/>
        <v>-</v>
      </c>
      <c r="AA2627" s="4" t="str">
        <f t="shared" si="2039"/>
        <v/>
      </c>
      <c r="AB2627" s="4" t="str">
        <f t="shared" si="2040"/>
        <v/>
      </c>
      <c r="AC2627" s="4" t="str">
        <f t="shared" si="2041"/>
        <v/>
      </c>
      <c r="AD2627" s="4" t="str">
        <f t="shared" si="2042"/>
        <v/>
      </c>
      <c r="AE2627" s="4" t="str">
        <f t="shared" si="2043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044"/>
        <v>4</v>
      </c>
      <c r="AH2627" s="4">
        <f t="shared" si="2045"/>
        <v>22</v>
      </c>
      <c r="AI2627" s="4">
        <f t="shared" si="2046"/>
        <v>18</v>
      </c>
      <c r="AJ2627" s="4" t="str">
        <f t="shared" si="2047"/>
        <v>1BKS</v>
      </c>
      <c r="AK2627" s="4" t="str">
        <f t="shared" si="2048"/>
        <v>-1BKS</v>
      </c>
      <c r="AL2627" s="4" t="str" cm="1">
        <f t="array" ref="AL2627">LEFT(AS2627,SUM(LEN(AS2627)-LEN(SUBSTITUTE(AS2627,{"0";"1";"2";"3";"4";"5";"6";"7";"8";"9"},""))))</f>
        <v>1</v>
      </c>
      <c r="AM2627" s="4">
        <f t="shared" si="2052"/>
        <v>13</v>
      </c>
      <c r="AN2627" s="4" t="b">
        <f>LEFT(AS2627,1)=AL2627</f>
        <v>1</v>
      </c>
      <c r="AO2627" s="4" t="str">
        <f t="shared" si="2060"/>
        <v>BKS</v>
      </c>
      <c r="AP2627" s="4" t="b">
        <f t="shared" si="2054"/>
        <v>1</v>
      </c>
      <c r="AQ2627" s="4" t="b">
        <f t="shared" si="2049"/>
        <v>0</v>
      </c>
      <c r="AR2627" s="5" t="str">
        <f t="shared" si="2050"/>
        <v>SARI GANDUM 115GR</v>
      </c>
      <c r="AS2627" s="4" t="str">
        <f t="shared" si="2051"/>
        <v>1BKS</v>
      </c>
      <c r="AT2627" t="s">
        <v>3596</v>
      </c>
      <c r="AU2627" s="1" t="s">
        <v>3597</v>
      </c>
      <c r="AV2627" s="33" t="str">
        <f t="shared" si="2055"/>
        <v>XXXX</v>
      </c>
      <c r="AW2627">
        <v>7000</v>
      </c>
      <c r="AX2627">
        <v>7000</v>
      </c>
      <c r="AY2627">
        <v>5910</v>
      </c>
      <c r="AZ2627" t="str">
        <f t="shared" si="2059"/>
        <v>8996001305003</v>
      </c>
      <c r="BA2627" t="str">
        <f t="shared" si="2056"/>
        <v>SARI GANDUM 115GR</v>
      </c>
      <c r="BB2627" t="s">
        <v>4417</v>
      </c>
      <c r="BC2627" t="s">
        <v>4417</v>
      </c>
      <c r="BD2627" s="1"/>
      <c r="BF2627" s="9"/>
      <c r="BG2627" s="20"/>
      <c r="BH2627" s="13"/>
      <c r="BI2627" s="15"/>
      <c r="BL2627" s="13"/>
      <c r="BM2627" s="1"/>
      <c r="BP2627" s="1"/>
      <c r="BQ2627" s="1"/>
      <c r="BT2627" s="13"/>
      <c r="BU2627" s="15"/>
      <c r="BV2627" s="14"/>
    </row>
    <row r="2628" spans="1:74" x14ac:dyDescent="0.25">
      <c r="A2628" s="4" t="str">
        <f t="shared" ref="A2628:A2691" si="2061">IF(IFERROR(SEARCH($A$1,AT2628),0)&gt;0,$A$1,"")</f>
        <v/>
      </c>
      <c r="B2628" s="4" t="str">
        <f t="shared" ref="B2628:B2691" si="2062">IF(IFERROR(SEARCH($B$1,AT2628),0)&gt;0,$B$1,"")</f>
        <v/>
      </c>
      <c r="C2628" s="4" t="str">
        <f t="shared" ref="C2628:C2691" si="2063">IF(IFERROR(SEARCH($C$1,AT2628),0)&gt;0,$C$1,"")</f>
        <v>BKS</v>
      </c>
      <c r="D2628" s="4" t="str">
        <f t="shared" ref="D2628:D2691" si="2064">IF(IFERROR(SEARCH($D$1,AT2628),0)&gt;0,$D$1,"")</f>
        <v/>
      </c>
      <c r="E2628" s="4" t="str">
        <f t="shared" ref="E2628:E2691" si="2065">IF(IFERROR(SEARCH($E$1,AT2628),0)&gt;0,$E$1,"")</f>
        <v/>
      </c>
      <c r="F2628" s="4" t="str">
        <f t="shared" ref="F2628:F2691" si="2066">IF(IFERROR(SEARCH($F$1,AT2628),0)&gt;0,$F$1,"")</f>
        <v/>
      </c>
      <c r="G2628" s="4" t="str">
        <f t="shared" ref="G2628:G2691" si="2067">IF(IFERROR(SEARCH($G$1,AT2628),0)&gt;0,$G$1,"")</f>
        <v/>
      </c>
      <c r="H2628" s="4" t="str">
        <f t="shared" ref="H2628:H2691" si="2068">IF(IFERROR(SEARCH($H$1,AT2628),0)&gt;0,$H$1,"")</f>
        <v/>
      </c>
      <c r="I2628" s="4" t="str">
        <f t="shared" ref="I2628:I2691" si="2069">IF(IFERROR(SEARCH($I$1,AT2628),0)&gt;0,$I$1,"")</f>
        <v/>
      </c>
      <c r="J2628" s="4" t="str">
        <f t="shared" ref="J2628:J2691" si="2070">IF(IFERROR(SEARCH($J$1,AT2628),0)&gt;0,$J$1,"")</f>
        <v/>
      </c>
      <c r="K2628" s="4" t="str">
        <f t="shared" ref="K2628:K2691" si="2071">IF(IFERROR(SEARCH($K$1,AT2628),0)&gt;0,$K$1,"")</f>
        <v/>
      </c>
      <c r="L2628" s="4" t="str">
        <f t="shared" ref="L2628:L2691" si="2072">IF(IFERROR(SEARCH($L$1,AT2628),0)&gt;0,$L$1,"")</f>
        <v/>
      </c>
      <c r="M2628" s="4" t="str">
        <f t="shared" ref="M2628:M2691" si="2073">IF(IFERROR(SEARCH($M$1,AT2628),0)&gt;0,$M$1,"")</f>
        <v/>
      </c>
      <c r="N2628" s="4" t="str">
        <f t="shared" ref="N2628:N2691" si="2074">IF(IFERROR(SEARCH($N$1,AT2628),0)&gt;0,$N$1,"")</f>
        <v/>
      </c>
      <c r="O2628" s="4" t="str">
        <f t="shared" ref="O2628:O2691" si="2075">IF(IFERROR(SEARCH($O$1,AT2628),0)&gt;0,$O$1,"")</f>
        <v/>
      </c>
      <c r="P2628" s="4" t="str">
        <f t="shared" ref="P2628:P2691" si="2076">IF(IFERROR(SEARCH($P$1,AT2628),0)&gt;0,$P$1,"")</f>
        <v/>
      </c>
      <c r="Q2628" s="4" t="str">
        <f t="shared" ref="Q2628:Q2691" si="2077">IF(IFERROR(SEARCH($Q$1,AT2628),0)&gt;0,$Q$1,"")</f>
        <v/>
      </c>
      <c r="R2628" s="4" t="str">
        <f t="shared" ref="R2628:R2691" si="2078">IF(IFERROR(SEARCH($R$1,AT2628),0)&gt;0,$R$1,"")</f>
        <v/>
      </c>
      <c r="S2628" s="4" t="str">
        <f t="shared" ref="S2628:S2691" si="2079">IF(IFERROR(SEARCH($S$1,AT2628),0)&gt;0,$S$1,"")</f>
        <v/>
      </c>
      <c r="T2628" s="4" t="str">
        <f t="shared" ref="T2628:T2691" si="2080">IF(IFERROR(SEARCH($T$1,AT2628),0)&gt;0,$T$1,"")</f>
        <v>PACK</v>
      </c>
      <c r="U2628" s="4" t="str">
        <f t="shared" ref="U2628:U2691" si="2081">IF(IFERROR(SEARCH($U$1,AT2628),0)&gt;0,$U$1,"")</f>
        <v/>
      </c>
      <c r="V2628" s="4" t="str">
        <f t="shared" ref="V2628:V2691" si="2082">IF(IFERROR(SEARCH($V$1,AT2628),0)&gt;0,$V$1,"")</f>
        <v/>
      </c>
      <c r="W2628" s="4" t="str">
        <f t="shared" ref="W2628:W2691" si="2083">IF(IFERROR(SEARCH($W$1,AT2628),0)&gt;0,$W$1,"")</f>
        <v/>
      </c>
      <c r="X2628" s="4" t="str">
        <f t="shared" ref="X2628:X2691" si="2084">IF(IFERROR(SEARCH($X$1,AT2628),0)&gt;0,$X$1,"")</f>
        <v/>
      </c>
      <c r="Y2628" s="4">
        <f t="shared" ref="Y2628:Y2691" si="2085">LEN(B2628)+LEN(C2628)+LEN(D2628)+LEN(E2628)+LEN(F2628)+LEN(T2628)+LEN(G2628)+LEN(H2628)+LEN(I2628)+LEN(J2628)+LEN(K2628)+LEN(L2628)+LEN(M2628)+LEN(N2628)+LEN(U2628)+LEN(O2628)+LEN(P2628)+LEN(V2628)+LEN(A2628)+LEN(Q2628)+LEN(X2628)+LEN(R2628)+LEN(W2628)+LEN(S2628)</f>
        <v>7</v>
      </c>
      <c r="Z2628" s="4" t="str">
        <f t="shared" ref="Z2628:Z2691" si="2086">IF(IFERROR(SEARCH($Z$1,AT2628),0)&gt;0,$Z$1,"")</f>
        <v>-</v>
      </c>
      <c r="AA2628" s="4" t="str">
        <f t="shared" ref="AA2628:AA2691" si="2087">IF(IFERROR(SEARCH($AA$1,AT2628),0)&gt;0,$AA$1,"")</f>
        <v>/</v>
      </c>
      <c r="AB2628" s="4" t="str">
        <f t="shared" ref="AB2628:AB2691" si="2088">IF(IFERROR(SEARCH($AB$1,AT2628),0)&gt;0,$AB$1,"")</f>
        <v/>
      </c>
      <c r="AC2628" s="4" t="str">
        <f t="shared" ref="AC2628:AC2691" si="2089">IF(IFERROR(SEARCH($AC$1,AT2628),0)&gt;0,$AC$1,"")</f>
        <v/>
      </c>
      <c r="AD2628" s="4" t="str">
        <f t="shared" ref="AD2628:AD2691" si="2090">IF(IFERROR(SEARCH($AD$1,AT2628),0)&gt;0,$AD$1,"")</f>
        <v/>
      </c>
      <c r="AE2628" s="4" t="str">
        <f t="shared" ref="AE2628:AE2691" si="2091">IF(IFERROR(SEARCH($AE$1,AT2628),0)&gt;0,$AE$1,"")</f>
        <v/>
      </c>
      <c r="AF2628" s="4" t="str" cm="1">
        <f t="array" aca="1" ref="AF2628" ca="1">LEFT(AS2628,MATCH(FALSE,ISNUMBER(MID(AS2628,ROW(INDIRECT("1:"&amp;LEN(AS2628)+1)), 1) *1),0) -1)</f>
        <v>6</v>
      </c>
      <c r="AG2628" s="4">
        <f t="shared" ref="AG2628:AG2691" si="2092">LEN(AS2628)</f>
        <v>9</v>
      </c>
      <c r="AH2628" s="4">
        <f t="shared" ref="AH2628:AH2691" si="2093">LEN(AT2628)</f>
        <v>27</v>
      </c>
      <c r="AI2628" s="4">
        <f t="shared" ref="AI2628:AI2691" si="2094">AH2628-AG2628</f>
        <v>18</v>
      </c>
      <c r="AJ2628" s="4" t="str">
        <f t="shared" ref="AJ2628:AJ2691" si="2095">RIGHT(AT2628,4)</f>
        <v>PACK</v>
      </c>
      <c r="AK2628" s="4" t="str">
        <f t="shared" ref="AK2628:AK2691" si="2096">RIGHT(AT2628,5)</f>
        <v>/PACK</v>
      </c>
      <c r="AL2628" s="4" t="str" cm="1">
        <f t="array" ref="AL2628">LEFT(AS2628,SUM(LEN(AS2628)-LEN(SUBSTITUTE(AS2628,{"0";"1";"2";"3";"4";"5";"6";"7";"8";"9"},""))))</f>
        <v>6</v>
      </c>
      <c r="AM2628" s="4">
        <f t="shared" si="2052"/>
        <v>13</v>
      </c>
      <c r="AN2628" s="4" t="b">
        <f>LEFT(AS2628,1)=AL2628</f>
        <v>1</v>
      </c>
      <c r="AO2628" s="4" t="str">
        <f>RIGHT(AJ2628,4)</f>
        <v>PACK</v>
      </c>
      <c r="AP2628" s="4" t="b">
        <f t="shared" si="2054"/>
        <v>1</v>
      </c>
      <c r="AQ2628" s="4" t="b">
        <f t="shared" ref="AQ2628:AQ2691" si="2097">LEFT(AT2628,2)=LEFT(AU2628,2)</f>
        <v>0</v>
      </c>
      <c r="AR2628" s="5" t="str">
        <f t="shared" ref="AR2628:AR2691" si="2098">LEFT(AT2628,(AI2628-1))</f>
        <v>SARI GANDUM 115GR</v>
      </c>
      <c r="AS2628" s="4" t="str">
        <f t="shared" ref="AS2628:AS2691" si="2099">IFERROR(RIGHT(AT2628,LEN(AT2628)-FIND("-",AT2628)),1)</f>
        <v>6BKS/PACK</v>
      </c>
      <c r="AT2628" t="s">
        <v>3598</v>
      </c>
      <c r="AV2628" s="33" t="str">
        <f t="shared" ca="1" si="2055"/>
        <v>XXXX</v>
      </c>
      <c r="AW2628">
        <v>32000</v>
      </c>
      <c r="AX2628">
        <v>32000</v>
      </c>
      <c r="AY2628">
        <v>31000</v>
      </c>
      <c r="AZ2628" t="str">
        <f t="shared" si="2059"/>
        <v>8000000002628</v>
      </c>
      <c r="BA2628" t="str">
        <f t="shared" si="2056"/>
        <v>SARI GANDUM 115GR</v>
      </c>
      <c r="BB2628" t="s">
        <v>4417</v>
      </c>
      <c r="BC2628" t="s">
        <v>4417</v>
      </c>
      <c r="BD2628" s="1"/>
      <c r="BF2628" s="9"/>
      <c r="BG2628" s="20"/>
      <c r="BH2628" s="13"/>
      <c r="BI2628" s="15"/>
      <c r="BL2628" s="13"/>
      <c r="BM2628" s="1"/>
      <c r="BP2628" s="1"/>
      <c r="BQ2628" s="1"/>
      <c r="BT2628" s="13"/>
      <c r="BU2628" s="15"/>
      <c r="BV2628" s="14"/>
    </row>
    <row r="2629" spans="1:74" x14ac:dyDescent="0.25">
      <c r="A2629" s="4" t="str">
        <f t="shared" si="2061"/>
        <v/>
      </c>
      <c r="B2629" s="4" t="str">
        <f t="shared" si="2062"/>
        <v/>
      </c>
      <c r="C2629" s="4" t="str">
        <f t="shared" si="2063"/>
        <v/>
      </c>
      <c r="D2629" s="4" t="str">
        <f t="shared" si="2064"/>
        <v/>
      </c>
      <c r="E2629" s="4" t="str">
        <f t="shared" si="2065"/>
        <v/>
      </c>
      <c r="F2629" s="4" t="str">
        <f t="shared" si="2066"/>
        <v/>
      </c>
      <c r="G2629" s="4" t="str">
        <f t="shared" si="2067"/>
        <v>KTK</v>
      </c>
      <c r="H2629" s="4" t="str">
        <f t="shared" si="2068"/>
        <v/>
      </c>
      <c r="I2629" s="4" t="str">
        <f t="shared" si="2069"/>
        <v/>
      </c>
      <c r="J2629" s="4" t="str">
        <f t="shared" si="2070"/>
        <v/>
      </c>
      <c r="K2629" s="4" t="str">
        <f t="shared" si="2071"/>
        <v/>
      </c>
      <c r="L2629" s="4" t="str">
        <f t="shared" si="2072"/>
        <v/>
      </c>
      <c r="M2629" s="4" t="str">
        <f t="shared" si="2073"/>
        <v/>
      </c>
      <c r="N2629" s="4" t="str">
        <f t="shared" si="2074"/>
        <v/>
      </c>
      <c r="O2629" s="4" t="str">
        <f t="shared" si="2075"/>
        <v/>
      </c>
      <c r="P2629" s="4" t="str">
        <f t="shared" si="2076"/>
        <v/>
      </c>
      <c r="Q2629" s="4" t="str">
        <f t="shared" si="2077"/>
        <v/>
      </c>
      <c r="R2629" s="4" t="str">
        <f t="shared" si="2078"/>
        <v/>
      </c>
      <c r="S2629" s="4" t="str">
        <f t="shared" si="2079"/>
        <v/>
      </c>
      <c r="T2629" s="4" t="str">
        <f t="shared" si="2080"/>
        <v/>
      </c>
      <c r="U2629" s="4" t="str">
        <f t="shared" si="2081"/>
        <v/>
      </c>
      <c r="V2629" s="4" t="str">
        <f t="shared" si="2082"/>
        <v/>
      </c>
      <c r="W2629" s="4" t="str">
        <f t="shared" si="2083"/>
        <v/>
      </c>
      <c r="X2629" s="4" t="str">
        <f t="shared" si="2084"/>
        <v/>
      </c>
      <c r="Y2629" s="4">
        <f t="shared" si="2085"/>
        <v>3</v>
      </c>
      <c r="Z2629" s="4" t="str">
        <f t="shared" si="2086"/>
        <v>-</v>
      </c>
      <c r="AA2629" s="4" t="str">
        <f t="shared" si="2087"/>
        <v/>
      </c>
      <c r="AB2629" s="4" t="str">
        <f t="shared" si="2088"/>
        <v/>
      </c>
      <c r="AC2629" s="4" t="str">
        <f t="shared" si="2089"/>
        <v/>
      </c>
      <c r="AD2629" s="4" t="str">
        <f t="shared" si="2090"/>
        <v/>
      </c>
      <c r="AE2629" s="4" t="str">
        <f t="shared" si="2091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092"/>
        <v>4</v>
      </c>
      <c r="AH2629" s="4">
        <f t="shared" si="2093"/>
        <v>26</v>
      </c>
      <c r="AI2629" s="4">
        <f t="shared" si="2094"/>
        <v>22</v>
      </c>
      <c r="AJ2629" s="4" t="str">
        <f t="shared" si="2095"/>
        <v>1KTK</v>
      </c>
      <c r="AK2629" s="4" t="str">
        <f t="shared" si="2096"/>
        <v>-1KTK</v>
      </c>
      <c r="AL2629" s="4" t="str" cm="1">
        <f t="array" ref="AL2629">LEFT(AS2629,SUM(LEN(AS2629)-LEN(SUBSTITUTE(AS2629,{"0";"1";"2";"3";"4";"5";"6";"7";"8";"9"},""))))</f>
        <v>1</v>
      </c>
      <c r="AM2629" s="4">
        <f t="shared" ref="AM2629:AM2692" si="2100">LEN(AZ2629)</f>
        <v>13</v>
      </c>
      <c r="AN2629" s="4" t="b">
        <f>LEFT(AS2629,1)=AL2629</f>
        <v>1</v>
      </c>
      <c r="AO2629" s="4" t="str">
        <f t="shared" ref="AO2629:AO2666" si="2101">RIGHT(AJ2629,3)</f>
        <v>KTK</v>
      </c>
      <c r="AP2629" s="4" t="b">
        <f t="shared" ref="AP2629:AP2692" si="2102">IF((AR2629=AR2630)=TRUE,TRUE,IF((AR2628=AR2629)=TRUE,TRUE,FALSE))</f>
        <v>1</v>
      </c>
      <c r="AQ2629" s="4" t="b">
        <f t="shared" si="2097"/>
        <v>0</v>
      </c>
      <c r="AR2629" s="5" t="str">
        <f t="shared" si="2098"/>
        <v>SARI KACANG IJO 250ML</v>
      </c>
      <c r="AS2629" s="4" t="str">
        <f t="shared" si="2099"/>
        <v>1KTK</v>
      </c>
      <c r="AT2629" t="s">
        <v>3602</v>
      </c>
      <c r="AU2629" s="1" t="s">
        <v>3603</v>
      </c>
      <c r="AV2629" s="33" t="str">
        <f t="shared" ref="AV2629:AV2692" si="2103">IF(IF(IF(AR2629=AR2630,10,0)+IF(NOT(AO2629="DUS")=TRUE,10,0)=20,"XXXX",IF(IF((AF2629+1)=2,0,1)+IF(AO2629="DUS",1,0)=2,TRUE,""))="",IF(IF(AR2629=AR2628,10,0)+IF(NOT(AO2629="DUS")=TRUE,10,0)=20,"XXXX",IF(IF((AF2629+1)=2,0,1)+IF(AO2629="DUS",1,0)=2,TRUE,"")),IF(IF(AR2629=AR2630,10,0)+IF(NOT(AO2629="DUS")=TRUE,10,0)=20,"XXXX",IF(IF((AF2629+1)=2,0,1)+IF(AO2629="DUS",1,0)=2,TRUE,"")))</f>
        <v>XXXX</v>
      </c>
      <c r="AW2629">
        <v>4000</v>
      </c>
      <c r="AX2629">
        <v>4500</v>
      </c>
      <c r="AY2629">
        <v>3655</v>
      </c>
      <c r="AZ2629" t="str">
        <f t="shared" si="2059"/>
        <v>8998009050053</v>
      </c>
      <c r="BA2629" t="str">
        <f t="shared" ref="BA2629:BA2692" si="2104">AR2629</f>
        <v>SARI KACANG IJO 250ML</v>
      </c>
      <c r="BB2629" t="s">
        <v>4417</v>
      </c>
      <c r="BC2629" t="s">
        <v>4417</v>
      </c>
      <c r="BD2629" s="1"/>
      <c r="BF2629" s="9"/>
      <c r="BG2629" s="20"/>
      <c r="BH2629" s="13"/>
      <c r="BI2629" s="15"/>
      <c r="BL2629" s="13"/>
      <c r="BM2629" s="1"/>
      <c r="BP2629" s="1"/>
      <c r="BQ2629" s="1"/>
      <c r="BT2629" s="13"/>
      <c r="BU2629" s="15"/>
      <c r="BV2629" s="14"/>
    </row>
    <row r="2630" spans="1:74" x14ac:dyDescent="0.25">
      <c r="A2630" s="4" t="str">
        <f t="shared" si="2061"/>
        <v/>
      </c>
      <c r="B2630" s="4" t="str">
        <f t="shared" si="2062"/>
        <v/>
      </c>
      <c r="C2630" s="4" t="str">
        <f t="shared" si="2063"/>
        <v/>
      </c>
      <c r="D2630" s="4" t="str">
        <f t="shared" si="2064"/>
        <v/>
      </c>
      <c r="E2630" s="4" t="str">
        <f t="shared" si="2065"/>
        <v/>
      </c>
      <c r="F2630" s="4" t="str">
        <f t="shared" si="2066"/>
        <v/>
      </c>
      <c r="G2630" s="4" t="str">
        <f t="shared" si="2067"/>
        <v>KTK</v>
      </c>
      <c r="H2630" s="4" t="str">
        <f t="shared" si="2068"/>
        <v/>
      </c>
      <c r="I2630" s="4" t="str">
        <f t="shared" si="2069"/>
        <v/>
      </c>
      <c r="J2630" s="4" t="str">
        <f t="shared" si="2070"/>
        <v/>
      </c>
      <c r="K2630" s="4" t="str">
        <f t="shared" si="2071"/>
        <v/>
      </c>
      <c r="L2630" s="4" t="str">
        <f t="shared" si="2072"/>
        <v/>
      </c>
      <c r="M2630" s="4" t="str">
        <f t="shared" si="2073"/>
        <v/>
      </c>
      <c r="N2630" s="4" t="str">
        <f t="shared" si="2074"/>
        <v/>
      </c>
      <c r="O2630" s="4" t="str">
        <f t="shared" si="2075"/>
        <v>DUS</v>
      </c>
      <c r="P2630" s="4" t="str">
        <f t="shared" si="2076"/>
        <v/>
      </c>
      <c r="Q2630" s="4" t="str">
        <f t="shared" si="2077"/>
        <v/>
      </c>
      <c r="R2630" s="4" t="str">
        <f t="shared" si="2078"/>
        <v/>
      </c>
      <c r="S2630" s="4" t="str">
        <f t="shared" si="2079"/>
        <v/>
      </c>
      <c r="T2630" s="4" t="str">
        <f t="shared" si="2080"/>
        <v/>
      </c>
      <c r="U2630" s="4" t="str">
        <f t="shared" si="2081"/>
        <v/>
      </c>
      <c r="V2630" s="4" t="str">
        <f t="shared" si="2082"/>
        <v/>
      </c>
      <c r="W2630" s="4" t="str">
        <f t="shared" si="2083"/>
        <v/>
      </c>
      <c r="X2630" s="4" t="str">
        <f t="shared" si="2084"/>
        <v/>
      </c>
      <c r="Y2630" s="4">
        <f t="shared" si="2085"/>
        <v>6</v>
      </c>
      <c r="Z2630" s="4" t="str">
        <f t="shared" si="2086"/>
        <v>-</v>
      </c>
      <c r="AA2630" s="4" t="str">
        <f t="shared" si="2087"/>
        <v>/</v>
      </c>
      <c r="AB2630" s="4" t="str">
        <f t="shared" si="2088"/>
        <v/>
      </c>
      <c r="AC2630" s="4" t="str">
        <f t="shared" si="2089"/>
        <v/>
      </c>
      <c r="AD2630" s="4" t="str">
        <f t="shared" si="2090"/>
        <v/>
      </c>
      <c r="AE2630" s="4" t="str">
        <f t="shared" si="2091"/>
        <v/>
      </c>
      <c r="AF2630" s="4" t="str" cm="1">
        <f t="array" aca="1" ref="AF2630" ca="1">LEFT(AS2630,MATCH(FALSE,ISNUMBER(MID(AS2630,ROW(INDIRECT("1:"&amp;LEN(AS2630)+1)), 1) *1),0) -1)</f>
        <v>24</v>
      </c>
      <c r="AG2630" s="4">
        <f t="shared" si="2092"/>
        <v>9</v>
      </c>
      <c r="AH2630" s="4">
        <f t="shared" si="2093"/>
        <v>31</v>
      </c>
      <c r="AI2630" s="4">
        <f t="shared" si="2094"/>
        <v>22</v>
      </c>
      <c r="AJ2630" s="4" t="str">
        <f t="shared" si="2095"/>
        <v>/DUS</v>
      </c>
      <c r="AK2630" s="4" t="str">
        <f t="shared" si="2096"/>
        <v>K/DUS</v>
      </c>
      <c r="AL2630" s="4" t="str" cm="1">
        <f t="array" ref="AL2630">LEFT(AS2630,SUM(LEN(AS2630)-LEN(SUBSTITUTE(AS2630,{"0";"1";"2";"3";"4";"5";"6";"7";"8";"9"},""))))</f>
        <v>24</v>
      </c>
      <c r="AM2630" s="4">
        <f t="shared" si="2100"/>
        <v>13</v>
      </c>
      <c r="AN2630" s="4" t="b">
        <f>LEFT(AS2630,2)=AL2630</f>
        <v>1</v>
      </c>
      <c r="AO2630" s="4" t="str">
        <f t="shared" si="2101"/>
        <v>DUS</v>
      </c>
      <c r="AP2630" s="4" t="b">
        <f t="shared" si="2102"/>
        <v>1</v>
      </c>
      <c r="AQ2630" s="4" t="b">
        <f t="shared" si="2097"/>
        <v>0</v>
      </c>
      <c r="AR2630" s="5" t="str">
        <f t="shared" si="2098"/>
        <v>SARI KACANG IJO 250ML</v>
      </c>
      <c r="AS2630" s="4" t="str">
        <f t="shared" si="2099"/>
        <v>24KTK/DUS</v>
      </c>
      <c r="AT2630" t="s">
        <v>3604</v>
      </c>
      <c r="AV2630" s="33" t="b">
        <f t="shared" ca="1" si="2103"/>
        <v>1</v>
      </c>
      <c r="AW2630">
        <v>91000</v>
      </c>
      <c r="AX2630">
        <v>91000</v>
      </c>
      <c r="AY2630">
        <v>87740</v>
      </c>
      <c r="AZ2630" t="str">
        <f t="shared" si="2059"/>
        <v>8000000002630</v>
      </c>
      <c r="BA2630" t="str">
        <f t="shared" si="2104"/>
        <v>SARI KACANG IJO 250ML</v>
      </c>
      <c r="BB2630" t="s">
        <v>4417</v>
      </c>
      <c r="BC2630" t="s">
        <v>4417</v>
      </c>
      <c r="BD2630" s="1"/>
      <c r="BF2630" s="9"/>
      <c r="BG2630" s="20"/>
      <c r="BH2630" s="13"/>
      <c r="BI2630" s="15"/>
      <c r="BL2630" s="13"/>
      <c r="BM2630" s="1"/>
      <c r="BP2630" s="1"/>
      <c r="BQ2630" s="1"/>
      <c r="BT2630" s="13"/>
      <c r="BU2630" s="15"/>
      <c r="BV2630" s="14"/>
    </row>
    <row r="2631" spans="1:74" x14ac:dyDescent="0.25">
      <c r="A2631" s="4" t="str">
        <f t="shared" si="2061"/>
        <v/>
      </c>
      <c r="B2631" s="4" t="str">
        <f t="shared" si="2062"/>
        <v/>
      </c>
      <c r="C2631" s="4" t="str">
        <f t="shared" si="2063"/>
        <v>BKS</v>
      </c>
      <c r="D2631" s="4" t="str">
        <f t="shared" si="2064"/>
        <v/>
      </c>
      <c r="E2631" s="4" t="str">
        <f t="shared" si="2065"/>
        <v/>
      </c>
      <c r="F2631" s="4" t="str">
        <f t="shared" si="2066"/>
        <v/>
      </c>
      <c r="G2631" s="4" t="str">
        <f t="shared" si="2067"/>
        <v/>
      </c>
      <c r="H2631" s="4" t="str">
        <f t="shared" si="2068"/>
        <v/>
      </c>
      <c r="I2631" s="4" t="str">
        <f t="shared" si="2069"/>
        <v/>
      </c>
      <c r="J2631" s="4" t="str">
        <f t="shared" si="2070"/>
        <v/>
      </c>
      <c r="K2631" s="4" t="str">
        <f t="shared" si="2071"/>
        <v/>
      </c>
      <c r="L2631" s="4" t="str">
        <f t="shared" si="2072"/>
        <v/>
      </c>
      <c r="M2631" s="4" t="str">
        <f t="shared" si="2073"/>
        <v/>
      </c>
      <c r="N2631" s="4" t="str">
        <f t="shared" si="2074"/>
        <v/>
      </c>
      <c r="O2631" s="4" t="str">
        <f t="shared" si="2075"/>
        <v/>
      </c>
      <c r="P2631" s="4" t="str">
        <f t="shared" si="2076"/>
        <v/>
      </c>
      <c r="Q2631" s="4" t="str">
        <f t="shared" si="2077"/>
        <v/>
      </c>
      <c r="R2631" s="4" t="str">
        <f t="shared" si="2078"/>
        <v/>
      </c>
      <c r="S2631" s="4" t="str">
        <f t="shared" si="2079"/>
        <v/>
      </c>
      <c r="T2631" s="4" t="str">
        <f t="shared" si="2080"/>
        <v/>
      </c>
      <c r="U2631" s="4" t="str">
        <f t="shared" si="2081"/>
        <v/>
      </c>
      <c r="V2631" s="4" t="str">
        <f t="shared" si="2082"/>
        <v/>
      </c>
      <c r="W2631" s="4" t="str">
        <f t="shared" si="2083"/>
        <v/>
      </c>
      <c r="X2631" s="4" t="str">
        <f t="shared" si="2084"/>
        <v/>
      </c>
      <c r="Y2631" s="4">
        <f t="shared" si="2085"/>
        <v>3</v>
      </c>
      <c r="Z2631" s="4" t="str">
        <f t="shared" si="2086"/>
        <v>-</v>
      </c>
      <c r="AA2631" s="4" t="str">
        <f t="shared" si="2087"/>
        <v/>
      </c>
      <c r="AB2631" s="4" t="str">
        <f t="shared" si="2088"/>
        <v/>
      </c>
      <c r="AC2631" s="4" t="str">
        <f t="shared" si="2089"/>
        <v/>
      </c>
      <c r="AD2631" s="4" t="str">
        <f t="shared" si="2090"/>
        <v/>
      </c>
      <c r="AE2631" s="4" t="str">
        <f t="shared" si="2091"/>
        <v/>
      </c>
      <c r="AF2631" s="4" t="str" cm="1">
        <f t="array" aca="1" ref="AF2631" ca="1">LEFT(AS2631,MATCH(FALSE,ISNUMBER(MID(AS2631,ROW(INDIRECT("1:"&amp;LEN(AS2631)+1)), 1) *1),0) -1)</f>
        <v>1</v>
      </c>
      <c r="AG2631" s="4">
        <f t="shared" si="2092"/>
        <v>4</v>
      </c>
      <c r="AH2631" s="4">
        <f t="shared" si="2093"/>
        <v>16</v>
      </c>
      <c r="AI2631" s="4">
        <f t="shared" si="2094"/>
        <v>12</v>
      </c>
      <c r="AJ2631" s="4" t="str">
        <f t="shared" si="2095"/>
        <v>1BKS</v>
      </c>
      <c r="AK2631" s="4" t="str">
        <f t="shared" si="2096"/>
        <v>-1BKS</v>
      </c>
      <c r="AL2631" s="4" t="str" cm="1">
        <f t="array" ref="AL2631">LEFT(AS2631,SUM(LEN(AS2631)-LEN(SUBSTITUTE(AS2631,{"0";"1";"2";"3";"4";"5";"6";"7";"8";"9"},""))))</f>
        <v>1</v>
      </c>
      <c r="AM2631" s="4">
        <f t="shared" si="2100"/>
        <v>12</v>
      </c>
      <c r="AN2631" s="4" t="b">
        <f>LEFT(AS2631,1)=AL2631</f>
        <v>1</v>
      </c>
      <c r="AO2631" s="4" t="str">
        <f t="shared" si="2101"/>
        <v>BKS</v>
      </c>
      <c r="AP2631" s="4" t="b">
        <f t="shared" si="2102"/>
        <v>1</v>
      </c>
      <c r="AQ2631" s="4" t="b">
        <f t="shared" si="2097"/>
        <v>0</v>
      </c>
      <c r="AR2631" s="5" t="str">
        <f t="shared" si="2098"/>
        <v>SARIMI AYAM</v>
      </c>
      <c r="AS2631" s="4" t="str">
        <f t="shared" si="2099"/>
        <v>1BKS</v>
      </c>
      <c r="AT2631" t="s">
        <v>3606</v>
      </c>
      <c r="AU2631" s="1" t="s">
        <v>3607</v>
      </c>
      <c r="AV2631" s="33" t="str">
        <f t="shared" si="2103"/>
        <v>XXXX</v>
      </c>
      <c r="AW2631">
        <v>3000</v>
      </c>
      <c r="AX2631">
        <v>3500</v>
      </c>
      <c r="AY2631">
        <v>2923</v>
      </c>
      <c r="AZ2631" t="str">
        <f t="shared" si="2059"/>
        <v>089686017700</v>
      </c>
      <c r="BA2631" t="str">
        <f t="shared" si="2104"/>
        <v>SARIMI AYAM</v>
      </c>
      <c r="BB2631" t="s">
        <v>4417</v>
      </c>
      <c r="BC2631" t="s">
        <v>4417</v>
      </c>
      <c r="BD2631" s="1"/>
      <c r="BF2631" s="9"/>
      <c r="BG2631" s="20"/>
      <c r="BH2631" s="13"/>
      <c r="BI2631" s="15"/>
      <c r="BL2631" s="13"/>
      <c r="BM2631" s="1"/>
      <c r="BP2631" s="1"/>
      <c r="BQ2631" s="1"/>
      <c r="BT2631" s="13"/>
      <c r="BU2631" s="15"/>
      <c r="BV2631" s="14"/>
    </row>
    <row r="2632" spans="1:74" x14ac:dyDescent="0.25">
      <c r="A2632" s="4" t="str">
        <f t="shared" si="2061"/>
        <v/>
      </c>
      <c r="B2632" s="4" t="str">
        <f t="shared" si="2062"/>
        <v/>
      </c>
      <c r="C2632" s="4" t="str">
        <f t="shared" si="2063"/>
        <v>BKS</v>
      </c>
      <c r="D2632" s="4" t="str">
        <f t="shared" si="2064"/>
        <v/>
      </c>
      <c r="E2632" s="4" t="str">
        <f t="shared" si="2065"/>
        <v/>
      </c>
      <c r="F2632" s="4" t="str">
        <f t="shared" si="2066"/>
        <v/>
      </c>
      <c r="G2632" s="4" t="str">
        <f t="shared" si="2067"/>
        <v/>
      </c>
      <c r="H2632" s="4" t="str">
        <f t="shared" si="2068"/>
        <v/>
      </c>
      <c r="I2632" s="4" t="str">
        <f t="shared" si="2069"/>
        <v/>
      </c>
      <c r="J2632" s="4" t="str">
        <f t="shared" si="2070"/>
        <v/>
      </c>
      <c r="K2632" s="4" t="str">
        <f t="shared" si="2071"/>
        <v/>
      </c>
      <c r="L2632" s="4" t="str">
        <f t="shared" si="2072"/>
        <v/>
      </c>
      <c r="M2632" s="4" t="str">
        <f t="shared" si="2073"/>
        <v/>
      </c>
      <c r="N2632" s="4" t="str">
        <f t="shared" si="2074"/>
        <v/>
      </c>
      <c r="O2632" s="4" t="str">
        <f t="shared" si="2075"/>
        <v>DUS</v>
      </c>
      <c r="P2632" s="4" t="str">
        <f t="shared" si="2076"/>
        <v/>
      </c>
      <c r="Q2632" s="4" t="str">
        <f t="shared" si="2077"/>
        <v/>
      </c>
      <c r="R2632" s="4" t="str">
        <f t="shared" si="2078"/>
        <v/>
      </c>
      <c r="S2632" s="4" t="str">
        <f t="shared" si="2079"/>
        <v/>
      </c>
      <c r="T2632" s="4" t="str">
        <f t="shared" si="2080"/>
        <v/>
      </c>
      <c r="U2632" s="4" t="str">
        <f t="shared" si="2081"/>
        <v/>
      </c>
      <c r="V2632" s="4" t="str">
        <f t="shared" si="2082"/>
        <v/>
      </c>
      <c r="W2632" s="4" t="str">
        <f t="shared" si="2083"/>
        <v/>
      </c>
      <c r="X2632" s="4" t="str">
        <f t="shared" si="2084"/>
        <v/>
      </c>
      <c r="Y2632" s="4">
        <f t="shared" si="2085"/>
        <v>6</v>
      </c>
      <c r="Z2632" s="4" t="str">
        <f t="shared" si="2086"/>
        <v>-</v>
      </c>
      <c r="AA2632" s="4" t="str">
        <f t="shared" si="2087"/>
        <v>/</v>
      </c>
      <c r="AB2632" s="4" t="str">
        <f t="shared" si="2088"/>
        <v/>
      </c>
      <c r="AC2632" s="4" t="str">
        <f t="shared" si="2089"/>
        <v/>
      </c>
      <c r="AD2632" s="4" t="str">
        <f t="shared" si="2090"/>
        <v/>
      </c>
      <c r="AE2632" s="4" t="str">
        <f t="shared" si="2091"/>
        <v/>
      </c>
      <c r="AF2632" s="4" t="str" cm="1">
        <f t="array" aca="1" ref="AF2632" ca="1">LEFT(AS2632,MATCH(FALSE,ISNUMBER(MID(AS2632,ROW(INDIRECT("1:"&amp;LEN(AS2632)+1)), 1) *1),0) -1)</f>
        <v>40</v>
      </c>
      <c r="AG2632" s="4">
        <f t="shared" si="2092"/>
        <v>9</v>
      </c>
      <c r="AH2632" s="4">
        <f t="shared" si="2093"/>
        <v>21</v>
      </c>
      <c r="AI2632" s="4">
        <f t="shared" si="2094"/>
        <v>12</v>
      </c>
      <c r="AJ2632" s="4" t="str">
        <f t="shared" si="2095"/>
        <v>/DUS</v>
      </c>
      <c r="AK2632" s="4" t="str">
        <f t="shared" si="2096"/>
        <v>S/DUS</v>
      </c>
      <c r="AL2632" s="4" t="str" cm="1">
        <f t="array" ref="AL2632">LEFT(AS2632,SUM(LEN(AS2632)-LEN(SUBSTITUTE(AS2632,{"0";"1";"2";"3";"4";"5";"6";"7";"8";"9"},""))))</f>
        <v>40</v>
      </c>
      <c r="AM2632" s="4">
        <f t="shared" si="2100"/>
        <v>13</v>
      </c>
      <c r="AN2632" s="4" t="b">
        <f>LEFT(AS2632,2)=AL2632</f>
        <v>1</v>
      </c>
      <c r="AO2632" s="4" t="str">
        <f t="shared" si="2101"/>
        <v>DUS</v>
      </c>
      <c r="AP2632" s="4" t="b">
        <f t="shared" si="2102"/>
        <v>1</v>
      </c>
      <c r="AQ2632" s="4" t="b">
        <f t="shared" si="2097"/>
        <v>0</v>
      </c>
      <c r="AR2632" s="5" t="str">
        <f t="shared" si="2098"/>
        <v>SARIMI AYAM</v>
      </c>
      <c r="AS2632" s="4" t="str">
        <f t="shared" si="2099"/>
        <v>40BKS/DUS</v>
      </c>
      <c r="AT2632" t="s">
        <v>3608</v>
      </c>
      <c r="AV2632" s="33" t="b">
        <f t="shared" ca="1" si="2103"/>
        <v>1</v>
      </c>
      <c r="AW2632">
        <v>109000</v>
      </c>
      <c r="AX2632">
        <v>109000</v>
      </c>
      <c r="AY2632">
        <v>106500</v>
      </c>
      <c r="AZ2632" t="str">
        <f t="shared" si="2059"/>
        <v>8000000002632</v>
      </c>
      <c r="BA2632" t="str">
        <f t="shared" si="2104"/>
        <v>SARIMI AYAM</v>
      </c>
      <c r="BB2632" t="s">
        <v>4417</v>
      </c>
      <c r="BC2632" t="s">
        <v>4417</v>
      </c>
      <c r="BD2632" s="1"/>
      <c r="BF2632" s="9"/>
      <c r="BG2632" s="20"/>
      <c r="BH2632" s="13"/>
      <c r="BI2632" s="15"/>
      <c r="BL2632" s="13"/>
      <c r="BM2632" s="1"/>
      <c r="BP2632" s="1"/>
      <c r="BQ2632" s="1"/>
      <c r="BT2632" s="13"/>
      <c r="BU2632" s="15"/>
      <c r="BV2632" s="14"/>
    </row>
    <row r="2633" spans="1:74" x14ac:dyDescent="0.25">
      <c r="A2633" s="4" t="str">
        <f t="shared" si="2061"/>
        <v/>
      </c>
      <c r="B2633" s="4" t="str">
        <f t="shared" si="2062"/>
        <v/>
      </c>
      <c r="C2633" s="4" t="str">
        <f t="shared" si="2063"/>
        <v>BKS</v>
      </c>
      <c r="D2633" s="4" t="str">
        <f t="shared" si="2064"/>
        <v/>
      </c>
      <c r="E2633" s="4" t="str">
        <f t="shared" si="2065"/>
        <v/>
      </c>
      <c r="F2633" s="4" t="str">
        <f t="shared" si="2066"/>
        <v/>
      </c>
      <c r="G2633" s="4" t="str">
        <f t="shared" si="2067"/>
        <v/>
      </c>
      <c r="H2633" s="4" t="str">
        <f t="shared" si="2068"/>
        <v/>
      </c>
      <c r="I2633" s="4" t="str">
        <f t="shared" si="2069"/>
        <v/>
      </c>
      <c r="J2633" s="4" t="str">
        <f t="shared" si="2070"/>
        <v/>
      </c>
      <c r="K2633" s="4" t="str">
        <f t="shared" si="2071"/>
        <v/>
      </c>
      <c r="L2633" s="4" t="str">
        <f t="shared" si="2072"/>
        <v/>
      </c>
      <c r="M2633" s="4" t="str">
        <f t="shared" si="2073"/>
        <v/>
      </c>
      <c r="N2633" s="4" t="str">
        <f t="shared" si="2074"/>
        <v/>
      </c>
      <c r="O2633" s="4" t="str">
        <f t="shared" si="2075"/>
        <v>DUS</v>
      </c>
      <c r="P2633" s="4" t="str">
        <f t="shared" si="2076"/>
        <v/>
      </c>
      <c r="Q2633" s="4" t="str">
        <f t="shared" si="2077"/>
        <v/>
      </c>
      <c r="R2633" s="4" t="str">
        <f t="shared" si="2078"/>
        <v/>
      </c>
      <c r="S2633" s="4" t="str">
        <f t="shared" si="2079"/>
        <v/>
      </c>
      <c r="T2633" s="4" t="str">
        <f t="shared" si="2080"/>
        <v/>
      </c>
      <c r="U2633" s="4" t="str">
        <f t="shared" si="2081"/>
        <v/>
      </c>
      <c r="V2633" s="4" t="str">
        <f t="shared" si="2082"/>
        <v/>
      </c>
      <c r="W2633" s="4" t="str">
        <f t="shared" si="2083"/>
        <v/>
      </c>
      <c r="X2633" s="4" t="str">
        <f t="shared" si="2084"/>
        <v/>
      </c>
      <c r="Y2633" s="4">
        <f t="shared" si="2085"/>
        <v>6</v>
      </c>
      <c r="Z2633" s="4" t="str">
        <f t="shared" si="2086"/>
        <v>-</v>
      </c>
      <c r="AA2633" s="4" t="str">
        <f t="shared" si="2087"/>
        <v>/</v>
      </c>
      <c r="AB2633" s="4" t="str">
        <f t="shared" si="2088"/>
        <v/>
      </c>
      <c r="AC2633" s="4" t="str">
        <f t="shared" si="2089"/>
        <v/>
      </c>
      <c r="AD2633" s="4" t="str">
        <f t="shared" si="2090"/>
        <v/>
      </c>
      <c r="AE2633" s="4" t="str">
        <f t="shared" si="2091"/>
        <v/>
      </c>
      <c r="AF2633" s="4" t="str" cm="1">
        <f t="array" aca="1" ref="AF2633" ca="1">LEFT(AS2633,MATCH(FALSE,ISNUMBER(MID(AS2633,ROW(INDIRECT("1:"&amp;LEN(AS2633)+1)), 1) *1),0) -1)</f>
        <v>40</v>
      </c>
      <c r="AG2633" s="4">
        <f t="shared" si="2092"/>
        <v>9</v>
      </c>
      <c r="AH2633" s="4">
        <f t="shared" si="2093"/>
        <v>28</v>
      </c>
      <c r="AI2633" s="4">
        <f t="shared" si="2094"/>
        <v>19</v>
      </c>
      <c r="AJ2633" s="4" t="str">
        <f t="shared" si="2095"/>
        <v>/DUS</v>
      </c>
      <c r="AK2633" s="4" t="str">
        <f t="shared" si="2096"/>
        <v>S/DUS</v>
      </c>
      <c r="AL2633" s="4" t="str" cm="1">
        <f t="array" ref="AL2633">LEFT(AS2633,SUM(LEN(AS2633)-LEN(SUBSTITUTE(AS2633,{"0";"1";"2";"3";"4";"5";"6";"7";"8";"9"},""))))</f>
        <v>40</v>
      </c>
      <c r="AM2633" s="4">
        <f t="shared" si="2100"/>
        <v>13</v>
      </c>
      <c r="AN2633" s="4" t="b">
        <f>LEFT(AS2633,2)=AL2633</f>
        <v>1</v>
      </c>
      <c r="AO2633" s="4" t="str">
        <f t="shared" si="2101"/>
        <v>DUS</v>
      </c>
      <c r="AP2633" s="4" t="b">
        <f t="shared" si="2102"/>
        <v>1</v>
      </c>
      <c r="AQ2633" s="4" t="b">
        <f t="shared" si="2097"/>
        <v>0</v>
      </c>
      <c r="AR2633" s="5" t="str">
        <f t="shared" si="2098"/>
        <v>SARIMI AYAM BAWANG</v>
      </c>
      <c r="AS2633" s="4" t="str">
        <f t="shared" si="2099"/>
        <v>40BKS/DUS</v>
      </c>
      <c r="AT2633" t="s">
        <v>4790</v>
      </c>
      <c r="AV2633" s="33" t="b">
        <f t="shared" ca="1" si="2103"/>
        <v>1</v>
      </c>
      <c r="AW2633">
        <v>107000</v>
      </c>
      <c r="AX2633">
        <v>107000</v>
      </c>
      <c r="AY2633">
        <v>104400</v>
      </c>
      <c r="AZ2633" t="str">
        <f t="shared" si="2059"/>
        <v>8000000002633</v>
      </c>
      <c r="BA2633" t="str">
        <f t="shared" si="2104"/>
        <v>SARIMI AYAM BAWANG</v>
      </c>
      <c r="BB2633" t="s">
        <v>4417</v>
      </c>
      <c r="BC2633" t="s">
        <v>4417</v>
      </c>
      <c r="BD2633" s="1"/>
      <c r="BF2633" s="9"/>
      <c r="BG2633" s="20"/>
      <c r="BH2633" s="13"/>
      <c r="BI2633" s="15"/>
      <c r="BL2633" s="13"/>
      <c r="BM2633" s="1"/>
      <c r="BP2633" s="1"/>
      <c r="BQ2633" s="1"/>
      <c r="BT2633" s="13"/>
      <c r="BU2633" s="15"/>
      <c r="BV2633" s="14"/>
    </row>
    <row r="2634" spans="1:74" x14ac:dyDescent="0.25">
      <c r="A2634" s="4" t="str">
        <f t="shared" si="2061"/>
        <v/>
      </c>
      <c r="B2634" s="4" t="str">
        <f t="shared" si="2062"/>
        <v/>
      </c>
      <c r="C2634" s="4" t="str">
        <f t="shared" si="2063"/>
        <v>BKS</v>
      </c>
      <c r="D2634" s="4" t="str">
        <f t="shared" si="2064"/>
        <v/>
      </c>
      <c r="E2634" s="4" t="str">
        <f t="shared" si="2065"/>
        <v/>
      </c>
      <c r="F2634" s="4" t="str">
        <f t="shared" si="2066"/>
        <v/>
      </c>
      <c r="G2634" s="4" t="str">
        <f t="shared" si="2067"/>
        <v/>
      </c>
      <c r="H2634" s="4" t="str">
        <f t="shared" si="2068"/>
        <v/>
      </c>
      <c r="I2634" s="4" t="str">
        <f t="shared" si="2069"/>
        <v/>
      </c>
      <c r="J2634" s="4" t="str">
        <f t="shared" si="2070"/>
        <v/>
      </c>
      <c r="K2634" s="4" t="str">
        <f t="shared" si="2071"/>
        <v/>
      </c>
      <c r="L2634" s="4" t="str">
        <f t="shared" si="2072"/>
        <v/>
      </c>
      <c r="M2634" s="4" t="str">
        <f t="shared" si="2073"/>
        <v/>
      </c>
      <c r="N2634" s="4" t="str">
        <f t="shared" si="2074"/>
        <v/>
      </c>
      <c r="O2634" s="4" t="str">
        <f t="shared" si="2075"/>
        <v/>
      </c>
      <c r="P2634" s="4" t="str">
        <f t="shared" si="2076"/>
        <v/>
      </c>
      <c r="Q2634" s="4" t="str">
        <f t="shared" si="2077"/>
        <v/>
      </c>
      <c r="R2634" s="4" t="str">
        <f t="shared" si="2078"/>
        <v/>
      </c>
      <c r="S2634" s="4" t="str">
        <f t="shared" si="2079"/>
        <v/>
      </c>
      <c r="T2634" s="4" t="str">
        <f t="shared" si="2080"/>
        <v/>
      </c>
      <c r="U2634" s="4" t="str">
        <f t="shared" si="2081"/>
        <v/>
      </c>
      <c r="V2634" s="4" t="str">
        <f t="shared" si="2082"/>
        <v/>
      </c>
      <c r="W2634" s="4" t="str">
        <f t="shared" si="2083"/>
        <v/>
      </c>
      <c r="X2634" s="4" t="str">
        <f t="shared" si="2084"/>
        <v/>
      </c>
      <c r="Y2634" s="4">
        <f t="shared" si="2085"/>
        <v>3</v>
      </c>
      <c r="Z2634" s="4" t="str">
        <f t="shared" si="2086"/>
        <v>-</v>
      </c>
      <c r="AA2634" s="4" t="str">
        <f t="shared" si="2087"/>
        <v/>
      </c>
      <c r="AB2634" s="4" t="str">
        <f t="shared" si="2088"/>
        <v/>
      </c>
      <c r="AC2634" s="4" t="str">
        <f t="shared" si="2089"/>
        <v/>
      </c>
      <c r="AD2634" s="4" t="str">
        <f t="shared" si="2090"/>
        <v/>
      </c>
      <c r="AE2634" s="4" t="str">
        <f t="shared" si="2091"/>
        <v/>
      </c>
      <c r="AF2634" s="4" t="str" cm="1">
        <f t="array" aca="1" ref="AF2634" ca="1">LEFT(AS2634,MATCH(FALSE,ISNUMBER(MID(AS2634,ROW(INDIRECT("1:"&amp;LEN(AS2634)+1)), 1) *1),0) -1)</f>
        <v>1</v>
      </c>
      <c r="AG2634" s="4">
        <f t="shared" si="2092"/>
        <v>4</v>
      </c>
      <c r="AH2634" s="4">
        <f t="shared" si="2093"/>
        <v>23</v>
      </c>
      <c r="AI2634" s="4">
        <f t="shared" si="2094"/>
        <v>19</v>
      </c>
      <c r="AJ2634" s="4" t="str">
        <f t="shared" si="2095"/>
        <v>1BKS</v>
      </c>
      <c r="AK2634" s="4" t="str">
        <f t="shared" si="2096"/>
        <v>-1BKS</v>
      </c>
      <c r="AL2634" s="4" t="str" cm="1">
        <f t="array" ref="AL2634">LEFT(AS2634,SUM(LEN(AS2634)-LEN(SUBSTITUTE(AS2634,{"0";"1";"2";"3";"4";"5";"6";"7";"8";"9"},""))))</f>
        <v>1</v>
      </c>
      <c r="AM2634" s="4">
        <f t="shared" si="2100"/>
        <v>12</v>
      </c>
      <c r="AN2634" s="4" t="b">
        <f t="shared" ref="AN2634:AN2643" si="2105">LEFT(AS2634,1)=AL2634</f>
        <v>1</v>
      </c>
      <c r="AO2634" s="4" t="str">
        <f t="shared" si="2101"/>
        <v>BKS</v>
      </c>
      <c r="AP2634" s="4" t="b">
        <f t="shared" si="2102"/>
        <v>1</v>
      </c>
      <c r="AQ2634" s="4" t="b">
        <f t="shared" si="2097"/>
        <v>0</v>
      </c>
      <c r="AR2634" s="5" t="str">
        <f t="shared" si="2098"/>
        <v>SARIMI AYAM BAWANG</v>
      </c>
      <c r="AS2634" s="4" t="str">
        <f t="shared" si="2099"/>
        <v>1BKS</v>
      </c>
      <c r="AT2634" t="s">
        <v>5033</v>
      </c>
      <c r="AU2634" s="1" t="s">
        <v>3605</v>
      </c>
      <c r="AV2634" s="33" t="str">
        <f t="shared" ca="1" si="2103"/>
        <v>XXXX</v>
      </c>
      <c r="AW2634">
        <v>3000</v>
      </c>
      <c r="AX2634">
        <v>3500</v>
      </c>
      <c r="AY2634">
        <v>2610</v>
      </c>
      <c r="AZ2634" t="str">
        <f t="shared" si="2059"/>
        <v>089686017076</v>
      </c>
      <c r="BA2634" t="str">
        <f t="shared" si="2104"/>
        <v>SARIMI AYAM BAWANG</v>
      </c>
      <c r="BB2634" t="s">
        <v>4417</v>
      </c>
      <c r="BC2634" t="s">
        <v>4417</v>
      </c>
      <c r="BD2634" s="1"/>
      <c r="BF2634" s="9"/>
      <c r="BG2634" s="20"/>
      <c r="BH2634" s="13"/>
      <c r="BI2634" s="15"/>
      <c r="BL2634" s="13"/>
      <c r="BM2634" s="1"/>
      <c r="BP2634" s="1"/>
      <c r="BQ2634" s="1"/>
      <c r="BT2634" s="13"/>
      <c r="BU2634" s="15"/>
      <c r="BV2634" s="14"/>
    </row>
    <row r="2635" spans="1:74" x14ac:dyDescent="0.25">
      <c r="A2635" s="4" t="str">
        <f t="shared" si="2061"/>
        <v/>
      </c>
      <c r="B2635" s="4" t="str">
        <f t="shared" si="2062"/>
        <v/>
      </c>
      <c r="C2635" s="4" t="str">
        <f t="shared" si="2063"/>
        <v/>
      </c>
      <c r="D2635" s="4" t="str">
        <f t="shared" si="2064"/>
        <v/>
      </c>
      <c r="E2635" s="4" t="str">
        <f t="shared" si="2065"/>
        <v/>
      </c>
      <c r="F2635" s="4" t="str">
        <f t="shared" si="2066"/>
        <v>RTG</v>
      </c>
      <c r="G2635" s="4" t="str">
        <f t="shared" si="2067"/>
        <v/>
      </c>
      <c r="H2635" s="4" t="str">
        <f t="shared" si="2068"/>
        <v/>
      </c>
      <c r="I2635" s="4" t="str">
        <f t="shared" si="2069"/>
        <v/>
      </c>
      <c r="J2635" s="4" t="str">
        <f t="shared" si="2070"/>
        <v/>
      </c>
      <c r="K2635" s="4" t="str">
        <f t="shared" si="2071"/>
        <v/>
      </c>
      <c r="L2635" s="4" t="str">
        <f t="shared" si="2072"/>
        <v/>
      </c>
      <c r="M2635" s="4" t="str">
        <f t="shared" si="2073"/>
        <v/>
      </c>
      <c r="N2635" s="4" t="str">
        <f t="shared" si="2074"/>
        <v/>
      </c>
      <c r="O2635" s="4" t="str">
        <f t="shared" si="2075"/>
        <v/>
      </c>
      <c r="P2635" s="4" t="str">
        <f t="shared" si="2076"/>
        <v/>
      </c>
      <c r="Q2635" s="4" t="str">
        <f t="shared" si="2077"/>
        <v/>
      </c>
      <c r="R2635" s="4" t="str">
        <f t="shared" si="2078"/>
        <v/>
      </c>
      <c r="S2635" s="4" t="str">
        <f t="shared" si="2079"/>
        <v/>
      </c>
      <c r="T2635" s="4" t="str">
        <f t="shared" si="2080"/>
        <v/>
      </c>
      <c r="U2635" s="4" t="str">
        <f t="shared" si="2081"/>
        <v/>
      </c>
      <c r="V2635" s="4" t="str">
        <f t="shared" si="2082"/>
        <v/>
      </c>
      <c r="W2635" s="4" t="str">
        <f t="shared" si="2083"/>
        <v/>
      </c>
      <c r="X2635" s="4" t="str">
        <f t="shared" si="2084"/>
        <v/>
      </c>
      <c r="Y2635" s="4">
        <f t="shared" si="2085"/>
        <v>3</v>
      </c>
      <c r="Z2635" s="4" t="str">
        <f t="shared" si="2086"/>
        <v>-</v>
      </c>
      <c r="AA2635" s="4" t="str">
        <f t="shared" si="2087"/>
        <v/>
      </c>
      <c r="AB2635" s="4" t="str">
        <f t="shared" si="2088"/>
        <v/>
      </c>
      <c r="AC2635" s="4" t="str">
        <f t="shared" si="2089"/>
        <v/>
      </c>
      <c r="AD2635" s="4" t="str">
        <f t="shared" si="2090"/>
        <v/>
      </c>
      <c r="AE2635" s="4" t="str">
        <f t="shared" si="2091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092"/>
        <v>4</v>
      </c>
      <c r="AH2635" s="4">
        <f t="shared" si="2093"/>
        <v>17</v>
      </c>
      <c r="AI2635" s="4">
        <f t="shared" si="2094"/>
        <v>13</v>
      </c>
      <c r="AJ2635" s="4" t="str">
        <f t="shared" si="2095"/>
        <v>1RTG</v>
      </c>
      <c r="AK2635" s="4" t="str">
        <f t="shared" si="2096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100"/>
        <v>12</v>
      </c>
      <c r="AN2635" s="4" t="b">
        <f t="shared" si="2105"/>
        <v>1</v>
      </c>
      <c r="AO2635" s="4" t="str">
        <f t="shared" si="2101"/>
        <v>RTG</v>
      </c>
      <c r="AP2635" s="4" t="b">
        <f t="shared" si="2102"/>
        <v>0</v>
      </c>
      <c r="AQ2635" s="4" t="b">
        <f t="shared" si="2097"/>
        <v>0</v>
      </c>
      <c r="AR2635" s="5" t="str">
        <f t="shared" si="2098"/>
        <v>SARIMI GELAS</v>
      </c>
      <c r="AS2635" s="4" t="str">
        <f t="shared" si="2099"/>
        <v>1RTG</v>
      </c>
      <c r="AT2635" t="s">
        <v>3609</v>
      </c>
      <c r="AU2635" s="1" t="s">
        <v>3610</v>
      </c>
      <c r="AV2635" s="33" t="str">
        <f t="shared" ca="1" si="2103"/>
        <v/>
      </c>
      <c r="AW2635">
        <v>10000</v>
      </c>
      <c r="AX2635">
        <v>10000</v>
      </c>
      <c r="AY2635">
        <v>9250</v>
      </c>
      <c r="AZ2635" t="str">
        <f t="shared" si="2059"/>
        <v>089686923001</v>
      </c>
      <c r="BA2635" t="str">
        <f t="shared" si="2104"/>
        <v>SARIMI GELAS</v>
      </c>
      <c r="BB2635" t="s">
        <v>4417</v>
      </c>
      <c r="BC2635" t="s">
        <v>4417</v>
      </c>
      <c r="BD2635" s="1"/>
      <c r="BF2635" s="9"/>
      <c r="BG2635" s="20"/>
      <c r="BH2635" s="13"/>
      <c r="BI2635" s="15"/>
      <c r="BL2635" s="13"/>
      <c r="BM2635" s="1"/>
      <c r="BP2635" s="1"/>
      <c r="BQ2635" s="1"/>
      <c r="BT2635" s="13"/>
      <c r="BU2635" s="15"/>
      <c r="BV2635" s="14"/>
    </row>
    <row r="2636" spans="1:74" x14ac:dyDescent="0.25">
      <c r="A2636" s="4" t="str">
        <f t="shared" si="2061"/>
        <v/>
      </c>
      <c r="B2636" s="4" t="str">
        <f t="shared" si="2062"/>
        <v>PCS</v>
      </c>
      <c r="C2636" s="4" t="str">
        <f t="shared" si="2063"/>
        <v/>
      </c>
      <c r="D2636" s="4" t="str">
        <f t="shared" si="2064"/>
        <v/>
      </c>
      <c r="E2636" s="4" t="str">
        <f t="shared" si="2065"/>
        <v/>
      </c>
      <c r="F2636" s="4" t="str">
        <f t="shared" si="2066"/>
        <v/>
      </c>
      <c r="G2636" s="4" t="str">
        <f t="shared" si="2067"/>
        <v/>
      </c>
      <c r="H2636" s="4" t="str">
        <f t="shared" si="2068"/>
        <v/>
      </c>
      <c r="I2636" s="4" t="str">
        <f t="shared" si="2069"/>
        <v/>
      </c>
      <c r="J2636" s="4" t="str">
        <f t="shared" si="2070"/>
        <v/>
      </c>
      <c r="K2636" s="4" t="str">
        <f t="shared" si="2071"/>
        <v/>
      </c>
      <c r="L2636" s="4" t="str">
        <f t="shared" si="2072"/>
        <v/>
      </c>
      <c r="M2636" s="4" t="str">
        <f t="shared" si="2073"/>
        <v/>
      </c>
      <c r="N2636" s="4" t="str">
        <f t="shared" si="2074"/>
        <v/>
      </c>
      <c r="O2636" s="4" t="str">
        <f t="shared" si="2075"/>
        <v/>
      </c>
      <c r="P2636" s="4" t="str">
        <f t="shared" si="2076"/>
        <v/>
      </c>
      <c r="Q2636" s="4" t="str">
        <f t="shared" si="2077"/>
        <v/>
      </c>
      <c r="R2636" s="4" t="str">
        <f t="shared" si="2078"/>
        <v/>
      </c>
      <c r="S2636" s="4" t="str">
        <f t="shared" si="2079"/>
        <v/>
      </c>
      <c r="T2636" s="4" t="str">
        <f t="shared" si="2080"/>
        <v/>
      </c>
      <c r="U2636" s="4" t="str">
        <f t="shared" si="2081"/>
        <v/>
      </c>
      <c r="V2636" s="4" t="str">
        <f t="shared" si="2082"/>
        <v/>
      </c>
      <c r="W2636" s="4" t="str">
        <f t="shared" si="2083"/>
        <v/>
      </c>
      <c r="X2636" s="4" t="str">
        <f t="shared" si="2084"/>
        <v/>
      </c>
      <c r="Y2636" s="4">
        <f t="shared" si="2085"/>
        <v>3</v>
      </c>
      <c r="Z2636" s="4" t="str">
        <f t="shared" si="2086"/>
        <v>-</v>
      </c>
      <c r="AA2636" s="4" t="str">
        <f t="shared" si="2087"/>
        <v/>
      </c>
      <c r="AB2636" s="4" t="str">
        <f t="shared" si="2088"/>
        <v/>
      </c>
      <c r="AC2636" s="4" t="str">
        <f t="shared" si="2089"/>
        <v/>
      </c>
      <c r="AD2636" s="4" t="str">
        <f t="shared" si="2090"/>
        <v/>
      </c>
      <c r="AE2636" s="4" t="str">
        <f t="shared" si="2091"/>
        <v/>
      </c>
      <c r="AF2636" s="4" t="str" cm="1">
        <f t="array" aca="1" ref="AF2636" ca="1">LEFT(AS2636,MATCH(FALSE,ISNUMBER(MID(AS2636,ROW(INDIRECT("1:"&amp;LEN(AS2636)+1)), 1) *1),0) -1)</f>
        <v>1</v>
      </c>
      <c r="AG2636" s="4">
        <f t="shared" si="2092"/>
        <v>4</v>
      </c>
      <c r="AH2636" s="4">
        <f t="shared" si="2093"/>
        <v>15</v>
      </c>
      <c r="AI2636" s="4">
        <f t="shared" si="2094"/>
        <v>11</v>
      </c>
      <c r="AJ2636" s="4" t="str">
        <f t="shared" si="2095"/>
        <v>1PCS</v>
      </c>
      <c r="AK2636" s="4" t="str">
        <f t="shared" si="2096"/>
        <v>-1PCS</v>
      </c>
      <c r="AL2636" s="4" t="str" cm="1">
        <f t="array" ref="AL2636">LEFT(AS2636,SUM(LEN(AS2636)-LEN(SUBSTITUTE(AS2636,{"0";"1";"2";"3";"4";"5";"6";"7";"8";"9"},""))))</f>
        <v>1</v>
      </c>
      <c r="AM2636" s="4">
        <f t="shared" si="2100"/>
        <v>13</v>
      </c>
      <c r="AN2636" s="4" t="b">
        <f t="shared" si="2105"/>
        <v>1</v>
      </c>
      <c r="AO2636" s="4" t="str">
        <f t="shared" si="2101"/>
        <v>PCS</v>
      </c>
      <c r="AP2636" s="4" t="b">
        <f t="shared" si="2102"/>
        <v>0</v>
      </c>
      <c r="AQ2636" s="4" t="b">
        <f t="shared" si="2097"/>
        <v>0</v>
      </c>
      <c r="AR2636" s="5" t="str">
        <f t="shared" si="2098"/>
        <v>SASA 10000</v>
      </c>
      <c r="AS2636" s="4" t="str">
        <f t="shared" si="2099"/>
        <v>1PCS</v>
      </c>
      <c r="AT2636" t="s">
        <v>5121</v>
      </c>
      <c r="AU2636" s="1" t="s">
        <v>3611</v>
      </c>
      <c r="AV2636" s="33" t="str">
        <f t="shared" ca="1" si="2103"/>
        <v/>
      </c>
      <c r="AW2636">
        <v>10000</v>
      </c>
      <c r="AX2636">
        <v>10000</v>
      </c>
      <c r="AY2636">
        <v>9100</v>
      </c>
      <c r="AZ2636" t="str">
        <f t="shared" si="2059"/>
        <v>8991188943376</v>
      </c>
      <c r="BA2636" t="str">
        <f t="shared" si="2104"/>
        <v>SASA 10000</v>
      </c>
      <c r="BB2636" t="s">
        <v>4417</v>
      </c>
      <c r="BC2636" t="s">
        <v>4417</v>
      </c>
      <c r="BD2636" s="1"/>
      <c r="BF2636" s="9"/>
      <c r="BG2636" s="20"/>
      <c r="BH2636" s="13"/>
      <c r="BI2636" s="15"/>
      <c r="BL2636" s="13"/>
      <c r="BM2636" s="1"/>
      <c r="BP2636" s="1"/>
      <c r="BQ2636" s="1"/>
      <c r="BT2636" s="13"/>
      <c r="BU2636" s="15"/>
      <c r="BV2636" s="14"/>
    </row>
    <row r="2637" spans="1:74" x14ac:dyDescent="0.25">
      <c r="A2637" s="4" t="str">
        <f t="shared" si="2061"/>
        <v/>
      </c>
      <c r="B2637" s="4" t="str">
        <f t="shared" si="2062"/>
        <v/>
      </c>
      <c r="C2637" s="4" t="str">
        <f t="shared" si="2063"/>
        <v/>
      </c>
      <c r="D2637" s="4" t="str">
        <f t="shared" si="2064"/>
        <v/>
      </c>
      <c r="E2637" s="4" t="str">
        <f t="shared" si="2065"/>
        <v/>
      </c>
      <c r="F2637" s="4" t="str">
        <f t="shared" si="2066"/>
        <v>RTG</v>
      </c>
      <c r="G2637" s="4" t="str">
        <f t="shared" si="2067"/>
        <v/>
      </c>
      <c r="H2637" s="4" t="str">
        <f t="shared" si="2068"/>
        <v/>
      </c>
      <c r="I2637" s="4" t="str">
        <f t="shared" si="2069"/>
        <v/>
      </c>
      <c r="J2637" s="4" t="str">
        <f t="shared" si="2070"/>
        <v/>
      </c>
      <c r="K2637" s="4" t="str">
        <f t="shared" si="2071"/>
        <v/>
      </c>
      <c r="L2637" s="4" t="str">
        <f t="shared" si="2072"/>
        <v/>
      </c>
      <c r="M2637" s="4" t="str">
        <f t="shared" si="2073"/>
        <v/>
      </c>
      <c r="N2637" s="4" t="str">
        <f t="shared" si="2074"/>
        <v/>
      </c>
      <c r="O2637" s="4" t="str">
        <f t="shared" si="2075"/>
        <v/>
      </c>
      <c r="P2637" s="4" t="str">
        <f t="shared" si="2076"/>
        <v/>
      </c>
      <c r="Q2637" s="4" t="str">
        <f t="shared" si="2077"/>
        <v/>
      </c>
      <c r="R2637" s="4" t="str">
        <f t="shared" si="2078"/>
        <v/>
      </c>
      <c r="S2637" s="4" t="str">
        <f t="shared" si="2079"/>
        <v/>
      </c>
      <c r="T2637" s="4" t="str">
        <f t="shared" si="2080"/>
        <v/>
      </c>
      <c r="U2637" s="4" t="str">
        <f t="shared" si="2081"/>
        <v/>
      </c>
      <c r="V2637" s="4" t="str">
        <f t="shared" si="2082"/>
        <v/>
      </c>
      <c r="W2637" s="4" t="str">
        <f t="shared" si="2083"/>
        <v/>
      </c>
      <c r="X2637" s="4" t="str">
        <f t="shared" si="2084"/>
        <v/>
      </c>
      <c r="Y2637" s="4">
        <f t="shared" si="2085"/>
        <v>3</v>
      </c>
      <c r="Z2637" s="4" t="str">
        <f t="shared" si="2086"/>
        <v>-</v>
      </c>
      <c r="AA2637" s="4" t="str">
        <f t="shared" si="2087"/>
        <v/>
      </c>
      <c r="AB2637" s="4" t="str">
        <f t="shared" si="2088"/>
        <v/>
      </c>
      <c r="AC2637" s="4" t="str">
        <f t="shared" si="2089"/>
        <v/>
      </c>
      <c r="AD2637" s="4" t="str">
        <f t="shared" si="2090"/>
        <v/>
      </c>
      <c r="AE2637" s="4" t="str">
        <f t="shared" si="2091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092"/>
        <v>4</v>
      </c>
      <c r="AH2637" s="4">
        <f t="shared" si="2093"/>
        <v>21</v>
      </c>
      <c r="AI2637" s="4">
        <f t="shared" si="2094"/>
        <v>17</v>
      </c>
      <c r="AJ2637" s="4" t="str">
        <f t="shared" si="2095"/>
        <v>1RTG</v>
      </c>
      <c r="AK2637" s="4" t="str">
        <f t="shared" si="2096"/>
        <v>-1RTG</v>
      </c>
      <c r="AL2637" s="4" t="str" cm="1">
        <f t="array" ref="AL2637">LEFT(AS2637,SUM(LEN(AS2637)-LEN(SUBSTITUTE(AS2637,{"0";"1";"2";"3";"4";"5";"6";"7";"8";"9"},""))))</f>
        <v>1</v>
      </c>
      <c r="AM2637" s="4">
        <f t="shared" si="2100"/>
        <v>12</v>
      </c>
      <c r="AN2637" s="4" t="b">
        <f t="shared" si="2105"/>
        <v>1</v>
      </c>
      <c r="AO2637" s="4" t="str">
        <f t="shared" si="2101"/>
        <v>RTG</v>
      </c>
      <c r="AP2637" s="4" t="b">
        <f t="shared" si="2102"/>
        <v>0</v>
      </c>
      <c r="AQ2637" s="4" t="b">
        <f t="shared" si="2097"/>
        <v>0</v>
      </c>
      <c r="AR2637" s="5" t="str">
        <f t="shared" si="2098"/>
        <v>SASA BAKWAN 39GR</v>
      </c>
      <c r="AS2637" s="4" t="str">
        <f t="shared" si="2099"/>
        <v>1RTG</v>
      </c>
      <c r="AT2637" t="s">
        <v>3612</v>
      </c>
      <c r="AU2637" s="1" t="s">
        <v>3613</v>
      </c>
      <c r="AV2637" s="33" t="str">
        <f t="shared" ca="1" si="2103"/>
        <v/>
      </c>
      <c r="AW2637">
        <v>9000</v>
      </c>
      <c r="AX2637">
        <v>9000</v>
      </c>
      <c r="AY2637">
        <v>8059</v>
      </c>
      <c r="AZ2637" t="str">
        <f t="shared" si="2059"/>
        <v>992736235172</v>
      </c>
      <c r="BA2637" t="str">
        <f t="shared" si="2104"/>
        <v>SASA BAKWAN 39GR</v>
      </c>
      <c r="BB2637" t="s">
        <v>4417</v>
      </c>
      <c r="BC2637" t="s">
        <v>4417</v>
      </c>
      <c r="BD2637" s="1"/>
      <c r="BF2637" s="9"/>
      <c r="BG2637" s="20"/>
      <c r="BH2637" s="13"/>
      <c r="BI2637" s="15"/>
      <c r="BL2637" s="13"/>
      <c r="BM2637" s="1"/>
      <c r="BP2637" s="1"/>
      <c r="BQ2637" s="1"/>
      <c r="BT2637" s="13"/>
      <c r="BU2637" s="15"/>
      <c r="BV2637" s="14"/>
    </row>
    <row r="2638" spans="1:74" x14ac:dyDescent="0.25">
      <c r="A2638" s="4" t="str">
        <f t="shared" si="2061"/>
        <v/>
      </c>
      <c r="B2638" s="4" t="str">
        <f t="shared" si="2062"/>
        <v/>
      </c>
      <c r="C2638" s="4" t="str">
        <f t="shared" si="2063"/>
        <v/>
      </c>
      <c r="D2638" s="4" t="str">
        <f t="shared" si="2064"/>
        <v/>
      </c>
      <c r="E2638" s="4" t="str">
        <f t="shared" si="2065"/>
        <v/>
      </c>
      <c r="F2638" s="4" t="str">
        <f t="shared" si="2066"/>
        <v>RTG</v>
      </c>
      <c r="G2638" s="4" t="str">
        <f t="shared" si="2067"/>
        <v/>
      </c>
      <c r="H2638" s="4" t="str">
        <f t="shared" si="2068"/>
        <v/>
      </c>
      <c r="I2638" s="4" t="str">
        <f t="shared" si="2069"/>
        <v/>
      </c>
      <c r="J2638" s="4" t="str">
        <f t="shared" si="2070"/>
        <v/>
      </c>
      <c r="K2638" s="4" t="str">
        <f t="shared" si="2071"/>
        <v/>
      </c>
      <c r="L2638" s="4" t="str">
        <f t="shared" si="2072"/>
        <v/>
      </c>
      <c r="M2638" s="4" t="str">
        <f t="shared" si="2073"/>
        <v/>
      </c>
      <c r="N2638" s="4" t="str">
        <f t="shared" si="2074"/>
        <v/>
      </c>
      <c r="O2638" s="4" t="str">
        <f t="shared" si="2075"/>
        <v/>
      </c>
      <c r="P2638" s="4" t="str">
        <f t="shared" si="2076"/>
        <v/>
      </c>
      <c r="Q2638" s="4" t="str">
        <f t="shared" si="2077"/>
        <v/>
      </c>
      <c r="R2638" s="4" t="str">
        <f t="shared" si="2078"/>
        <v/>
      </c>
      <c r="S2638" s="4" t="str">
        <f t="shared" si="2079"/>
        <v/>
      </c>
      <c r="T2638" s="4" t="str">
        <f t="shared" si="2080"/>
        <v/>
      </c>
      <c r="U2638" s="4" t="str">
        <f t="shared" si="2081"/>
        <v/>
      </c>
      <c r="V2638" s="4" t="str">
        <f t="shared" si="2082"/>
        <v/>
      </c>
      <c r="W2638" s="4" t="str">
        <f t="shared" si="2083"/>
        <v/>
      </c>
      <c r="X2638" s="4" t="str">
        <f t="shared" si="2084"/>
        <v/>
      </c>
      <c r="Y2638" s="4">
        <f t="shared" si="2085"/>
        <v>3</v>
      </c>
      <c r="Z2638" s="4" t="str">
        <f t="shared" si="2086"/>
        <v>-</v>
      </c>
      <c r="AA2638" s="4" t="str">
        <f t="shared" si="2087"/>
        <v/>
      </c>
      <c r="AB2638" s="4" t="str">
        <f t="shared" si="2088"/>
        <v/>
      </c>
      <c r="AC2638" s="4" t="str">
        <f t="shared" si="2089"/>
        <v/>
      </c>
      <c r="AD2638" s="4" t="str">
        <f t="shared" si="2090"/>
        <v/>
      </c>
      <c r="AE2638" s="4" t="str">
        <f t="shared" si="2091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092"/>
        <v>4</v>
      </c>
      <c r="AH2638" s="4">
        <f t="shared" si="2093"/>
        <v>23</v>
      </c>
      <c r="AI2638" s="4">
        <f t="shared" si="2094"/>
        <v>19</v>
      </c>
      <c r="AJ2638" s="4" t="str">
        <f t="shared" si="2095"/>
        <v>1RTG</v>
      </c>
      <c r="AK2638" s="4" t="str">
        <f t="shared" si="2096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100"/>
        <v>12</v>
      </c>
      <c r="AN2638" s="4" t="b">
        <f t="shared" si="2105"/>
        <v>1</v>
      </c>
      <c r="AO2638" s="4" t="str">
        <f t="shared" si="2101"/>
        <v>RTG</v>
      </c>
      <c r="AP2638" s="4" t="b">
        <f t="shared" si="2102"/>
        <v>0</v>
      </c>
      <c r="AQ2638" s="4" t="b">
        <f t="shared" si="2097"/>
        <v>0</v>
      </c>
      <c r="AR2638" s="5" t="str">
        <f t="shared" si="2098"/>
        <v>SASA KENTUCKY 39GR</v>
      </c>
      <c r="AS2638" s="4" t="str">
        <f t="shared" si="2099"/>
        <v>1RTG</v>
      </c>
      <c r="AT2638" t="s">
        <v>3614</v>
      </c>
      <c r="AU2638" s="1" t="s">
        <v>3615</v>
      </c>
      <c r="AV2638" s="33" t="str">
        <f t="shared" ca="1" si="2103"/>
        <v/>
      </c>
      <c r="AW2638">
        <v>9000</v>
      </c>
      <c r="AX2638">
        <v>9000</v>
      </c>
      <c r="AY2638">
        <v>8059</v>
      </c>
      <c r="AZ2638" t="str">
        <f t="shared" si="2059"/>
        <v>992736932156</v>
      </c>
      <c r="BA2638" t="str">
        <f t="shared" si="2104"/>
        <v>SASA KENTUCKY 39GR</v>
      </c>
      <c r="BB2638" t="s">
        <v>4417</v>
      </c>
      <c r="BC2638" t="s">
        <v>4417</v>
      </c>
      <c r="BD2638" s="1"/>
      <c r="BF2638" s="9"/>
      <c r="BG2638" s="20"/>
      <c r="BH2638" s="13"/>
      <c r="BI2638" s="15"/>
      <c r="BL2638" s="13"/>
      <c r="BM2638" s="1"/>
      <c r="BP2638" s="1"/>
      <c r="BQ2638" s="1"/>
      <c r="BT2638" s="13"/>
      <c r="BU2638" s="15"/>
      <c r="BV2638" s="14"/>
    </row>
    <row r="2639" spans="1:74" x14ac:dyDescent="0.25">
      <c r="A2639" s="4" t="str">
        <f t="shared" si="2061"/>
        <v/>
      </c>
      <c r="B2639" s="4" t="str">
        <f t="shared" si="2062"/>
        <v/>
      </c>
      <c r="C2639" s="4" t="str">
        <f t="shared" si="2063"/>
        <v/>
      </c>
      <c r="D2639" s="4" t="str">
        <f t="shared" si="2064"/>
        <v/>
      </c>
      <c r="E2639" s="4" t="str">
        <f t="shared" si="2065"/>
        <v/>
      </c>
      <c r="F2639" s="4" t="str">
        <f t="shared" si="2066"/>
        <v>RTG</v>
      </c>
      <c r="G2639" s="4" t="str">
        <f t="shared" si="2067"/>
        <v/>
      </c>
      <c r="H2639" s="4" t="str">
        <f t="shared" si="2068"/>
        <v/>
      </c>
      <c r="I2639" s="4" t="str">
        <f t="shared" si="2069"/>
        <v/>
      </c>
      <c r="J2639" s="4" t="str">
        <f t="shared" si="2070"/>
        <v/>
      </c>
      <c r="K2639" s="4" t="str">
        <f t="shared" si="2071"/>
        <v/>
      </c>
      <c r="L2639" s="4" t="str">
        <f t="shared" si="2072"/>
        <v/>
      </c>
      <c r="M2639" s="4" t="str">
        <f t="shared" si="2073"/>
        <v/>
      </c>
      <c r="N2639" s="4" t="str">
        <f t="shared" si="2074"/>
        <v/>
      </c>
      <c r="O2639" s="4" t="str">
        <f t="shared" si="2075"/>
        <v/>
      </c>
      <c r="P2639" s="4" t="str">
        <f t="shared" si="2076"/>
        <v/>
      </c>
      <c r="Q2639" s="4" t="str">
        <f t="shared" si="2077"/>
        <v/>
      </c>
      <c r="R2639" s="4" t="str">
        <f t="shared" si="2078"/>
        <v/>
      </c>
      <c r="S2639" s="4" t="str">
        <f t="shared" si="2079"/>
        <v/>
      </c>
      <c r="T2639" s="4" t="str">
        <f t="shared" si="2080"/>
        <v/>
      </c>
      <c r="U2639" s="4" t="str">
        <f t="shared" si="2081"/>
        <v/>
      </c>
      <c r="V2639" s="4" t="str">
        <f t="shared" si="2082"/>
        <v/>
      </c>
      <c r="W2639" s="4" t="str">
        <f t="shared" si="2083"/>
        <v/>
      </c>
      <c r="X2639" s="4" t="str">
        <f t="shared" si="2084"/>
        <v/>
      </c>
      <c r="Y2639" s="4">
        <f t="shared" si="2085"/>
        <v>3</v>
      </c>
      <c r="Z2639" s="4" t="str">
        <f t="shared" si="2086"/>
        <v>-</v>
      </c>
      <c r="AA2639" s="4" t="str">
        <f t="shared" si="2087"/>
        <v/>
      </c>
      <c r="AB2639" s="4" t="str">
        <f t="shared" si="2088"/>
        <v/>
      </c>
      <c r="AC2639" s="4" t="str">
        <f t="shared" si="2089"/>
        <v/>
      </c>
      <c r="AD2639" s="4" t="str">
        <f t="shared" si="2090"/>
        <v/>
      </c>
      <c r="AE2639" s="4" t="str">
        <f t="shared" si="2091"/>
        <v/>
      </c>
      <c r="AF2639" s="4" t="str" cm="1">
        <f t="array" aca="1" ref="AF2639" ca="1">LEFT(AS2639,MATCH(FALSE,ISNUMBER(MID(AS2639,ROW(INDIRECT("1:"&amp;LEN(AS2639)+1)), 1) *1),0) -1)</f>
        <v>1</v>
      </c>
      <c r="AG2639" s="4">
        <f t="shared" si="2092"/>
        <v>4</v>
      </c>
      <c r="AH2639" s="4">
        <f t="shared" si="2093"/>
        <v>23</v>
      </c>
      <c r="AI2639" s="4">
        <f t="shared" si="2094"/>
        <v>19</v>
      </c>
      <c r="AJ2639" s="4" t="str">
        <f t="shared" si="2095"/>
        <v>1RTG</v>
      </c>
      <c r="AK2639" s="4" t="str">
        <f t="shared" si="2096"/>
        <v>-1RTG</v>
      </c>
      <c r="AL2639" s="4" t="str" cm="1">
        <f t="array" ref="AL2639">LEFT(AS2639,SUM(LEN(AS2639)-LEN(SUBSTITUTE(AS2639,{"0";"1";"2";"3";"4";"5";"6";"7";"8";"9"},""))))</f>
        <v>1</v>
      </c>
      <c r="AM2639" s="4">
        <f t="shared" si="2100"/>
        <v>13</v>
      </c>
      <c r="AN2639" s="4" t="b">
        <f t="shared" si="2105"/>
        <v>1</v>
      </c>
      <c r="AO2639" s="4" t="str">
        <f t="shared" si="2101"/>
        <v>RTG</v>
      </c>
      <c r="AP2639" s="4" t="b">
        <f t="shared" si="2102"/>
        <v>0</v>
      </c>
      <c r="AQ2639" s="4" t="b">
        <f t="shared" si="2097"/>
        <v>0</v>
      </c>
      <c r="AR2639" s="5" t="str">
        <f t="shared" si="2098"/>
        <v>SASA PISANG GORENG</v>
      </c>
      <c r="AS2639" s="4" t="str">
        <f t="shared" si="2099"/>
        <v>1RTG</v>
      </c>
      <c r="AT2639" t="s">
        <v>3618</v>
      </c>
      <c r="AU2639" s="1" t="s">
        <v>3619</v>
      </c>
      <c r="AV2639" s="33" t="str">
        <f t="shared" ca="1" si="2103"/>
        <v/>
      </c>
      <c r="AW2639">
        <v>24000</v>
      </c>
      <c r="AX2639">
        <v>24000</v>
      </c>
      <c r="AY2639">
        <v>22000</v>
      </c>
      <c r="AZ2639" t="str">
        <f t="shared" si="2059"/>
        <v>8992736010168</v>
      </c>
      <c r="BA2639" t="str">
        <f t="shared" si="2104"/>
        <v>SASA PISANG GORENG</v>
      </c>
      <c r="BB2639" t="s">
        <v>4417</v>
      </c>
      <c r="BC2639" t="s">
        <v>4417</v>
      </c>
      <c r="BD2639" s="1"/>
      <c r="BF2639" s="9"/>
      <c r="BG2639" s="20"/>
      <c r="BH2639" s="13"/>
      <c r="BI2639" s="15"/>
      <c r="BL2639" s="13"/>
      <c r="BM2639" s="1"/>
      <c r="BP2639" s="1"/>
      <c r="BQ2639" s="1"/>
      <c r="BT2639" s="13"/>
      <c r="BU2639" s="15"/>
      <c r="BV2639" s="14"/>
    </row>
    <row r="2640" spans="1:74" x14ac:dyDescent="0.25">
      <c r="A2640" s="4" t="str">
        <f t="shared" si="2061"/>
        <v/>
      </c>
      <c r="B2640" s="4" t="str">
        <f t="shared" si="2062"/>
        <v/>
      </c>
      <c r="C2640" s="4" t="str">
        <f t="shared" si="2063"/>
        <v/>
      </c>
      <c r="D2640" s="4" t="str">
        <f t="shared" si="2064"/>
        <v/>
      </c>
      <c r="E2640" s="4" t="str">
        <f t="shared" si="2065"/>
        <v/>
      </c>
      <c r="F2640" s="4" t="str">
        <f t="shared" si="2066"/>
        <v>RTG</v>
      </c>
      <c r="G2640" s="4" t="str">
        <f t="shared" si="2067"/>
        <v/>
      </c>
      <c r="H2640" s="4" t="str">
        <f t="shared" si="2068"/>
        <v/>
      </c>
      <c r="I2640" s="4" t="str">
        <f t="shared" si="2069"/>
        <v/>
      </c>
      <c r="J2640" s="4" t="str">
        <f t="shared" si="2070"/>
        <v/>
      </c>
      <c r="K2640" s="4" t="str">
        <f t="shared" si="2071"/>
        <v/>
      </c>
      <c r="L2640" s="4" t="str">
        <f t="shared" si="2072"/>
        <v/>
      </c>
      <c r="M2640" s="4" t="str">
        <f t="shared" si="2073"/>
        <v/>
      </c>
      <c r="N2640" s="4" t="str">
        <f t="shared" si="2074"/>
        <v/>
      </c>
      <c r="O2640" s="4" t="str">
        <f t="shared" si="2075"/>
        <v/>
      </c>
      <c r="P2640" s="4" t="str">
        <f t="shared" si="2076"/>
        <v/>
      </c>
      <c r="Q2640" s="4" t="str">
        <f t="shared" si="2077"/>
        <v/>
      </c>
      <c r="R2640" s="4" t="str">
        <f t="shared" si="2078"/>
        <v/>
      </c>
      <c r="S2640" s="4" t="str">
        <f t="shared" si="2079"/>
        <v/>
      </c>
      <c r="T2640" s="4" t="str">
        <f t="shared" si="2080"/>
        <v/>
      </c>
      <c r="U2640" s="4" t="str">
        <f t="shared" si="2081"/>
        <v/>
      </c>
      <c r="V2640" s="4" t="str">
        <f t="shared" si="2082"/>
        <v/>
      </c>
      <c r="W2640" s="4" t="str">
        <f t="shared" si="2083"/>
        <v/>
      </c>
      <c r="X2640" s="4" t="str">
        <f t="shared" si="2084"/>
        <v/>
      </c>
      <c r="Y2640" s="4">
        <f t="shared" si="2085"/>
        <v>3</v>
      </c>
      <c r="Z2640" s="4" t="str">
        <f t="shared" si="2086"/>
        <v>-</v>
      </c>
      <c r="AA2640" s="4" t="str">
        <f t="shared" si="2087"/>
        <v/>
      </c>
      <c r="AB2640" s="4" t="str">
        <f t="shared" si="2088"/>
        <v/>
      </c>
      <c r="AC2640" s="4" t="str">
        <f t="shared" si="2089"/>
        <v/>
      </c>
      <c r="AD2640" s="4" t="str">
        <f t="shared" si="2090"/>
        <v/>
      </c>
      <c r="AE2640" s="4" t="str">
        <f t="shared" si="2091"/>
        <v/>
      </c>
      <c r="AF2640" s="4" t="str" cm="1">
        <f t="array" aca="1" ref="AF2640" ca="1">LEFT(AS2640,MATCH(FALSE,ISNUMBER(MID(AS2640,ROW(INDIRECT("1:"&amp;LEN(AS2640)+1)), 1) *1),0) -1)</f>
        <v>1</v>
      </c>
      <c r="AG2640" s="4">
        <f t="shared" si="2092"/>
        <v>4</v>
      </c>
      <c r="AH2640" s="4">
        <f t="shared" si="2093"/>
        <v>28</v>
      </c>
      <c r="AI2640" s="4">
        <f t="shared" si="2094"/>
        <v>24</v>
      </c>
      <c r="AJ2640" s="4" t="str">
        <f t="shared" si="2095"/>
        <v>1RTG</v>
      </c>
      <c r="AK2640" s="4" t="str">
        <f t="shared" si="2096"/>
        <v>-1RTG</v>
      </c>
      <c r="AL2640" s="4" t="str" cm="1">
        <f t="array" ref="AL2640">LEFT(AS2640,SUM(LEN(AS2640)-LEN(SUBSTITUTE(AS2640,{"0";"1";"2";"3";"4";"5";"6";"7";"8";"9"},""))))</f>
        <v>1</v>
      </c>
      <c r="AM2640" s="4">
        <f t="shared" si="2100"/>
        <v>12</v>
      </c>
      <c r="AN2640" s="4" t="b">
        <f t="shared" si="2105"/>
        <v>1</v>
      </c>
      <c r="AO2640" s="4" t="str">
        <f t="shared" si="2101"/>
        <v>RTG</v>
      </c>
      <c r="AP2640" s="4" t="b">
        <f t="shared" si="2102"/>
        <v>0</v>
      </c>
      <c r="AQ2640" s="4" t="b">
        <f t="shared" si="2097"/>
        <v>0</v>
      </c>
      <c r="AR2640" s="5" t="str">
        <f t="shared" si="2098"/>
        <v>SASA PISANG GORENG 39GR</v>
      </c>
      <c r="AS2640" s="4" t="str">
        <f t="shared" si="2099"/>
        <v>1RTG</v>
      </c>
      <c r="AT2640" t="s">
        <v>3616</v>
      </c>
      <c r="AU2640" s="1" t="s">
        <v>3617</v>
      </c>
      <c r="AV2640" s="33" t="str">
        <f t="shared" ca="1" si="2103"/>
        <v/>
      </c>
      <c r="AW2640">
        <v>9000</v>
      </c>
      <c r="AX2640">
        <v>9000</v>
      </c>
      <c r="AY2640">
        <v>8059</v>
      </c>
      <c r="AZ2640" t="str">
        <f t="shared" si="2059"/>
        <v>992736030166</v>
      </c>
      <c r="BA2640" t="str">
        <f t="shared" si="2104"/>
        <v>SASA PISANG GORENG 39GR</v>
      </c>
      <c r="BB2640" t="s">
        <v>4417</v>
      </c>
      <c r="BC2640" t="s">
        <v>4417</v>
      </c>
      <c r="BD2640" s="1"/>
      <c r="BF2640" s="9"/>
      <c r="BG2640" s="20"/>
      <c r="BH2640" s="13"/>
      <c r="BI2640" s="15"/>
      <c r="BL2640" s="13"/>
      <c r="BM2640" s="1"/>
      <c r="BP2640" s="1"/>
      <c r="BQ2640" s="1"/>
      <c r="BT2640" s="13"/>
      <c r="BU2640" s="15"/>
      <c r="BV2640" s="14"/>
    </row>
    <row r="2641" spans="1:74" x14ac:dyDescent="0.25">
      <c r="A2641" s="4" t="str">
        <f t="shared" si="2061"/>
        <v/>
      </c>
      <c r="B2641" s="4" t="str">
        <f t="shared" si="2062"/>
        <v/>
      </c>
      <c r="C2641" s="4" t="str">
        <f t="shared" si="2063"/>
        <v/>
      </c>
      <c r="D2641" s="4" t="str">
        <f t="shared" si="2064"/>
        <v>BTL</v>
      </c>
      <c r="E2641" s="4" t="str">
        <f t="shared" si="2065"/>
        <v/>
      </c>
      <c r="F2641" s="4" t="str">
        <f t="shared" si="2066"/>
        <v/>
      </c>
      <c r="G2641" s="4" t="str">
        <f t="shared" si="2067"/>
        <v/>
      </c>
      <c r="H2641" s="4" t="str">
        <f t="shared" si="2068"/>
        <v/>
      </c>
      <c r="I2641" s="4" t="str">
        <f t="shared" si="2069"/>
        <v/>
      </c>
      <c r="J2641" s="4" t="str">
        <f t="shared" si="2070"/>
        <v/>
      </c>
      <c r="K2641" s="4" t="str">
        <f t="shared" si="2071"/>
        <v/>
      </c>
      <c r="L2641" s="4" t="str">
        <f t="shared" si="2072"/>
        <v/>
      </c>
      <c r="M2641" s="4" t="str">
        <f t="shared" si="2073"/>
        <v/>
      </c>
      <c r="N2641" s="4" t="str">
        <f t="shared" si="2074"/>
        <v/>
      </c>
      <c r="O2641" s="4" t="str">
        <f t="shared" si="2075"/>
        <v/>
      </c>
      <c r="P2641" s="4" t="str">
        <f t="shared" si="2076"/>
        <v/>
      </c>
      <c r="Q2641" s="4" t="str">
        <f t="shared" si="2077"/>
        <v/>
      </c>
      <c r="R2641" s="4" t="str">
        <f t="shared" si="2078"/>
        <v/>
      </c>
      <c r="S2641" s="4" t="str">
        <f t="shared" si="2079"/>
        <v/>
      </c>
      <c r="T2641" s="4" t="str">
        <f t="shared" si="2080"/>
        <v/>
      </c>
      <c r="U2641" s="4" t="str">
        <f t="shared" si="2081"/>
        <v/>
      </c>
      <c r="V2641" s="4" t="str">
        <f t="shared" si="2082"/>
        <v/>
      </c>
      <c r="W2641" s="4" t="str">
        <f t="shared" si="2083"/>
        <v/>
      </c>
      <c r="X2641" s="4" t="str">
        <f t="shared" si="2084"/>
        <v/>
      </c>
      <c r="Y2641" s="4">
        <f t="shared" si="2085"/>
        <v>3</v>
      </c>
      <c r="Z2641" s="4" t="str">
        <f t="shared" si="2086"/>
        <v>-</v>
      </c>
      <c r="AA2641" s="4" t="str">
        <f t="shared" si="2087"/>
        <v/>
      </c>
      <c r="AB2641" s="4" t="str">
        <f t="shared" si="2088"/>
        <v/>
      </c>
      <c r="AC2641" s="4" t="str">
        <f t="shared" si="2089"/>
        <v/>
      </c>
      <c r="AD2641" s="4" t="str">
        <f t="shared" si="2090"/>
        <v/>
      </c>
      <c r="AE2641" s="4" t="str">
        <f t="shared" si="2091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092"/>
        <v>4</v>
      </c>
      <c r="AH2641" s="4">
        <f t="shared" si="2093"/>
        <v>27</v>
      </c>
      <c r="AI2641" s="4">
        <f t="shared" si="2094"/>
        <v>23</v>
      </c>
      <c r="AJ2641" s="4" t="str">
        <f t="shared" si="2095"/>
        <v>1BTL</v>
      </c>
      <c r="AK2641" s="4" t="str">
        <f t="shared" si="2096"/>
        <v>-1BTL</v>
      </c>
      <c r="AL2641" s="4" t="str" cm="1">
        <f t="array" ref="AL2641">LEFT(AS2641,SUM(LEN(AS2641)-LEN(SUBSTITUTE(AS2641,{"0";"1";"2";"3";"4";"5";"6";"7";"8";"9"},""))))</f>
        <v>1</v>
      </c>
      <c r="AM2641" s="4">
        <f t="shared" si="2100"/>
        <v>13</v>
      </c>
      <c r="AN2641" s="4" t="b">
        <f t="shared" si="2105"/>
        <v>1</v>
      </c>
      <c r="AO2641" s="4" t="str">
        <f t="shared" si="2101"/>
        <v>BTL</v>
      </c>
      <c r="AP2641" s="4" t="b">
        <f t="shared" si="2102"/>
        <v>0</v>
      </c>
      <c r="AQ2641" s="4" t="b">
        <f t="shared" si="2097"/>
        <v>0</v>
      </c>
      <c r="AR2641" s="5" t="str">
        <f t="shared" si="2098"/>
        <v>SASA SAMBAL ASLI 135ML</v>
      </c>
      <c r="AS2641" s="4" t="str">
        <f t="shared" si="2099"/>
        <v>1BTL</v>
      </c>
      <c r="AT2641" t="s">
        <v>4757</v>
      </c>
      <c r="AU2641" s="1" t="s">
        <v>3620</v>
      </c>
      <c r="AV2641" s="33" t="str">
        <f t="shared" ca="1" si="2103"/>
        <v/>
      </c>
      <c r="AW2641">
        <v>6000</v>
      </c>
      <c r="AX2641">
        <v>6500</v>
      </c>
      <c r="AY2641">
        <v>5249</v>
      </c>
      <c r="AZ2641" t="str">
        <f t="shared" si="2059"/>
        <v>8992736116105</v>
      </c>
      <c r="BA2641" t="str">
        <f t="shared" si="2104"/>
        <v>SASA SAMBAL ASLI 135ML</v>
      </c>
      <c r="BB2641" t="s">
        <v>4417</v>
      </c>
      <c r="BC2641" t="s">
        <v>4417</v>
      </c>
      <c r="BD2641" s="1"/>
      <c r="BF2641" s="9"/>
      <c r="BG2641" s="20"/>
      <c r="BH2641" s="13"/>
      <c r="BI2641" s="15"/>
      <c r="BL2641" s="13"/>
      <c r="BM2641" s="1"/>
      <c r="BP2641" s="1"/>
      <c r="BQ2641" s="1"/>
      <c r="BT2641" s="13"/>
      <c r="BU2641" s="15"/>
      <c r="BV2641" s="14"/>
    </row>
    <row r="2642" spans="1:74" x14ac:dyDescent="0.25">
      <c r="A2642" s="4" t="str">
        <f t="shared" si="2061"/>
        <v/>
      </c>
      <c r="B2642" s="4" t="str">
        <f t="shared" si="2062"/>
        <v/>
      </c>
      <c r="C2642" s="4" t="str">
        <f t="shared" si="2063"/>
        <v/>
      </c>
      <c r="D2642" s="4" t="str">
        <f t="shared" si="2064"/>
        <v>BTL</v>
      </c>
      <c r="E2642" s="4" t="str">
        <f t="shared" si="2065"/>
        <v/>
      </c>
      <c r="F2642" s="4" t="str">
        <f t="shared" si="2066"/>
        <v/>
      </c>
      <c r="G2642" s="4" t="str">
        <f t="shared" si="2067"/>
        <v/>
      </c>
      <c r="H2642" s="4" t="str">
        <f t="shared" si="2068"/>
        <v/>
      </c>
      <c r="I2642" s="4" t="str">
        <f t="shared" si="2069"/>
        <v/>
      </c>
      <c r="J2642" s="4" t="str">
        <f t="shared" si="2070"/>
        <v/>
      </c>
      <c r="K2642" s="4" t="str">
        <f t="shared" si="2071"/>
        <v/>
      </c>
      <c r="L2642" s="4" t="str">
        <f t="shared" si="2072"/>
        <v/>
      </c>
      <c r="M2642" s="4" t="str">
        <f t="shared" si="2073"/>
        <v/>
      </c>
      <c r="N2642" s="4" t="str">
        <f t="shared" si="2074"/>
        <v/>
      </c>
      <c r="O2642" s="4" t="str">
        <f t="shared" si="2075"/>
        <v/>
      </c>
      <c r="P2642" s="4" t="str">
        <f t="shared" si="2076"/>
        <v/>
      </c>
      <c r="Q2642" s="4" t="str">
        <f t="shared" si="2077"/>
        <v/>
      </c>
      <c r="R2642" s="4" t="str">
        <f t="shared" si="2078"/>
        <v/>
      </c>
      <c r="S2642" s="4" t="str">
        <f t="shared" si="2079"/>
        <v/>
      </c>
      <c r="T2642" s="4" t="str">
        <f t="shared" si="2080"/>
        <v/>
      </c>
      <c r="U2642" s="4" t="str">
        <f t="shared" si="2081"/>
        <v/>
      </c>
      <c r="V2642" s="4" t="str">
        <f t="shared" si="2082"/>
        <v/>
      </c>
      <c r="W2642" s="4" t="str">
        <f t="shared" si="2083"/>
        <v/>
      </c>
      <c r="X2642" s="4" t="str">
        <f t="shared" si="2084"/>
        <v/>
      </c>
      <c r="Y2642" s="4">
        <f t="shared" si="2085"/>
        <v>3</v>
      </c>
      <c r="Z2642" s="4" t="str">
        <f t="shared" si="2086"/>
        <v>-</v>
      </c>
      <c r="AA2642" s="4" t="str">
        <f t="shared" si="2087"/>
        <v/>
      </c>
      <c r="AB2642" s="4" t="str">
        <f t="shared" si="2088"/>
        <v/>
      </c>
      <c r="AC2642" s="4" t="str">
        <f t="shared" si="2089"/>
        <v/>
      </c>
      <c r="AD2642" s="4" t="str">
        <f t="shared" si="2090"/>
        <v/>
      </c>
      <c r="AE2642" s="4" t="str">
        <f t="shared" si="2091"/>
        <v/>
      </c>
      <c r="AF2642" s="4" t="str" cm="1">
        <f t="array" aca="1" ref="AF2642" ca="1">LEFT(AS2642,MATCH(FALSE,ISNUMBER(MID(AS2642,ROW(INDIRECT("1:"&amp;LEN(AS2642)+1)), 1) *1),0) -1)</f>
        <v>1</v>
      </c>
      <c r="AG2642" s="4">
        <f t="shared" si="2092"/>
        <v>4</v>
      </c>
      <c r="AH2642" s="4">
        <f t="shared" si="2093"/>
        <v>26</v>
      </c>
      <c r="AI2642" s="4">
        <f t="shared" si="2094"/>
        <v>22</v>
      </c>
      <c r="AJ2642" s="4" t="str">
        <f t="shared" si="2095"/>
        <v>1BTL</v>
      </c>
      <c r="AK2642" s="4" t="str">
        <f t="shared" si="2096"/>
        <v>-1BTL</v>
      </c>
      <c r="AL2642" s="4" t="str" cm="1">
        <f t="array" ref="AL2642">LEFT(AS2642,SUM(LEN(AS2642)-LEN(SUBSTITUTE(AS2642,{"0";"1";"2";"3";"4";"5";"6";"7";"8";"9"},""))))</f>
        <v>1</v>
      </c>
      <c r="AM2642" s="4">
        <f t="shared" si="2100"/>
        <v>13</v>
      </c>
      <c r="AN2642" s="4" t="b">
        <f t="shared" si="2105"/>
        <v>1</v>
      </c>
      <c r="AO2642" s="4" t="str">
        <f t="shared" si="2101"/>
        <v>BTL</v>
      </c>
      <c r="AP2642" s="4" t="b">
        <f t="shared" si="2102"/>
        <v>0</v>
      </c>
      <c r="AQ2642" s="4" t="b">
        <f t="shared" si="2097"/>
        <v>0</v>
      </c>
      <c r="AR2642" s="5" t="str">
        <f t="shared" si="2098"/>
        <v>SASA SAUS TOMAT 135ML</v>
      </c>
      <c r="AS2642" s="4" t="str">
        <f t="shared" si="2099"/>
        <v>1BTL</v>
      </c>
      <c r="AT2642" t="s">
        <v>4758</v>
      </c>
      <c r="AU2642" s="1" t="s">
        <v>3621</v>
      </c>
      <c r="AV2642" s="33" t="str">
        <f t="shared" ca="1" si="2103"/>
        <v/>
      </c>
      <c r="AW2642">
        <v>5500</v>
      </c>
      <c r="AX2642">
        <v>6000</v>
      </c>
      <c r="AY2642">
        <v>4499</v>
      </c>
      <c r="AZ2642" t="str">
        <f t="shared" si="2059"/>
        <v>8992736216201</v>
      </c>
      <c r="BA2642" t="str">
        <f t="shared" si="2104"/>
        <v>SASA SAUS TOMAT 135ML</v>
      </c>
      <c r="BB2642" t="s">
        <v>4417</v>
      </c>
      <c r="BC2642" t="s">
        <v>4417</v>
      </c>
      <c r="BD2642" s="1"/>
      <c r="BF2642" s="9"/>
      <c r="BG2642" s="20"/>
      <c r="BH2642" s="13"/>
      <c r="BI2642" s="15"/>
      <c r="BL2642" s="13"/>
      <c r="BM2642" s="1"/>
      <c r="BP2642" s="1"/>
      <c r="BQ2642" s="1"/>
      <c r="BT2642" s="13"/>
      <c r="BU2642" s="15"/>
      <c r="BV2642" s="14"/>
    </row>
    <row r="2643" spans="1:74" x14ac:dyDescent="0.25">
      <c r="A2643" s="4" t="str">
        <f t="shared" si="2061"/>
        <v/>
      </c>
      <c r="B2643" s="4" t="str">
        <f t="shared" si="2062"/>
        <v/>
      </c>
      <c r="C2643" s="4" t="str">
        <f t="shared" si="2063"/>
        <v/>
      </c>
      <c r="D2643" s="4" t="str">
        <f t="shared" si="2064"/>
        <v/>
      </c>
      <c r="E2643" s="4" t="str">
        <f t="shared" si="2065"/>
        <v/>
      </c>
      <c r="F2643" s="4" t="str">
        <f t="shared" si="2066"/>
        <v>RTG</v>
      </c>
      <c r="G2643" s="4" t="str">
        <f t="shared" si="2067"/>
        <v/>
      </c>
      <c r="H2643" s="4" t="str">
        <f t="shared" si="2068"/>
        <v/>
      </c>
      <c r="I2643" s="4" t="str">
        <f t="shared" si="2069"/>
        <v/>
      </c>
      <c r="J2643" s="4" t="str">
        <f t="shared" si="2070"/>
        <v/>
      </c>
      <c r="K2643" s="4" t="str">
        <f t="shared" si="2071"/>
        <v/>
      </c>
      <c r="L2643" s="4" t="str">
        <f t="shared" si="2072"/>
        <v/>
      </c>
      <c r="M2643" s="4" t="str">
        <f t="shared" si="2073"/>
        <v/>
      </c>
      <c r="N2643" s="4" t="str">
        <f t="shared" si="2074"/>
        <v>BAG</v>
      </c>
      <c r="O2643" s="4" t="str">
        <f t="shared" si="2075"/>
        <v/>
      </c>
      <c r="P2643" s="4" t="str">
        <f t="shared" si="2076"/>
        <v/>
      </c>
      <c r="Q2643" s="4" t="str">
        <f t="shared" si="2077"/>
        <v/>
      </c>
      <c r="R2643" s="4" t="str">
        <f t="shared" si="2078"/>
        <v/>
      </c>
      <c r="S2643" s="4" t="str">
        <f t="shared" si="2079"/>
        <v/>
      </c>
      <c r="T2643" s="4" t="str">
        <f t="shared" si="2080"/>
        <v/>
      </c>
      <c r="U2643" s="4" t="str">
        <f t="shared" si="2081"/>
        <v/>
      </c>
      <c r="V2643" s="4" t="str">
        <f t="shared" si="2082"/>
        <v/>
      </c>
      <c r="W2643" s="4" t="str">
        <f t="shared" si="2083"/>
        <v/>
      </c>
      <c r="X2643" s="4" t="str">
        <f t="shared" si="2084"/>
        <v/>
      </c>
      <c r="Y2643" s="4">
        <f t="shared" si="2085"/>
        <v>6</v>
      </c>
      <c r="Z2643" s="4" t="str">
        <f t="shared" si="2086"/>
        <v>-</v>
      </c>
      <c r="AA2643" s="4" t="str">
        <f t="shared" si="2087"/>
        <v/>
      </c>
      <c r="AB2643" s="4" t="str">
        <f t="shared" si="2088"/>
        <v/>
      </c>
      <c r="AC2643" s="4" t="str">
        <f t="shared" si="2089"/>
        <v/>
      </c>
      <c r="AD2643" s="4" t="str">
        <f t="shared" si="2090"/>
        <v/>
      </c>
      <c r="AE2643" s="4" t="str">
        <f t="shared" si="2091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092"/>
        <v>4</v>
      </c>
      <c r="AH2643" s="4">
        <f t="shared" si="2093"/>
        <v>29</v>
      </c>
      <c r="AI2643" s="4">
        <f t="shared" si="2094"/>
        <v>25</v>
      </c>
      <c r="AJ2643" s="4" t="str">
        <f t="shared" si="2095"/>
        <v>1RTG</v>
      </c>
      <c r="AK2643" s="4" t="str">
        <f t="shared" si="2096"/>
        <v>-1RTG</v>
      </c>
      <c r="AL2643" s="4" t="str" cm="1">
        <f t="array" ref="AL2643">LEFT(AS2643,SUM(LEN(AS2643)-LEN(SUBSTITUTE(AS2643,{"0";"1";"2";"3";"4";"5";"6";"7";"8";"9"},""))))</f>
        <v>1</v>
      </c>
      <c r="AM2643" s="4">
        <f t="shared" si="2100"/>
        <v>13</v>
      </c>
      <c r="AN2643" s="4" t="b">
        <f t="shared" si="2105"/>
        <v>1</v>
      </c>
      <c r="AO2643" s="4" t="str">
        <f t="shared" si="2101"/>
        <v>RTG</v>
      </c>
      <c r="AP2643" s="4" t="b">
        <f t="shared" si="2102"/>
        <v>0</v>
      </c>
      <c r="AQ2643" s="4" t="b">
        <f t="shared" si="2097"/>
        <v>0</v>
      </c>
      <c r="AR2643" s="5" t="str">
        <f t="shared" si="2098"/>
        <v>SASA SERBAGUNA HOT&amp;SPICY</v>
      </c>
      <c r="AS2643" s="4" t="str">
        <f t="shared" si="2099"/>
        <v>1RTG</v>
      </c>
      <c r="AT2643" t="s">
        <v>3622</v>
      </c>
      <c r="AU2643" s="1" t="s">
        <v>3623</v>
      </c>
      <c r="AV2643" s="33" t="str">
        <f t="shared" ca="1" si="2103"/>
        <v/>
      </c>
      <c r="AW2643">
        <v>24000</v>
      </c>
      <c r="AX2643">
        <v>24000</v>
      </c>
      <c r="AY2643">
        <v>22000</v>
      </c>
      <c r="AZ2643" t="str">
        <f t="shared" si="2059"/>
        <v>8992736980157</v>
      </c>
      <c r="BA2643" t="str">
        <f t="shared" si="2104"/>
        <v>SASA SERBAGUNA HOT&amp;SPICY</v>
      </c>
      <c r="BB2643" t="s">
        <v>4417</v>
      </c>
      <c r="BC2643" t="s">
        <v>4417</v>
      </c>
      <c r="BD2643" s="1"/>
      <c r="BF2643" s="9"/>
      <c r="BG2643" s="20"/>
      <c r="BH2643" s="13"/>
      <c r="BI2643" s="15"/>
      <c r="BL2643" s="13"/>
      <c r="BM2643" s="1"/>
      <c r="BP2643" s="1"/>
      <c r="BQ2643" s="1"/>
      <c r="BT2643" s="13"/>
      <c r="BU2643" s="15"/>
      <c r="BV2643" s="14"/>
    </row>
    <row r="2644" spans="1:74" x14ac:dyDescent="0.25">
      <c r="A2644" s="4" t="str">
        <f t="shared" si="2061"/>
        <v/>
      </c>
      <c r="B2644" s="4" t="str">
        <f t="shared" si="2062"/>
        <v>PCS</v>
      </c>
      <c r="C2644" s="4" t="str">
        <f t="shared" si="2063"/>
        <v/>
      </c>
      <c r="D2644" s="4" t="str">
        <f t="shared" si="2064"/>
        <v/>
      </c>
      <c r="E2644" s="4" t="str">
        <f t="shared" si="2065"/>
        <v/>
      </c>
      <c r="F2644" s="4" t="str">
        <f t="shared" si="2066"/>
        <v>RTG</v>
      </c>
      <c r="G2644" s="4" t="str">
        <f t="shared" si="2067"/>
        <v/>
      </c>
      <c r="H2644" s="4" t="str">
        <f t="shared" si="2068"/>
        <v/>
      </c>
      <c r="I2644" s="4" t="str">
        <f t="shared" si="2069"/>
        <v/>
      </c>
      <c r="J2644" s="4" t="str">
        <f t="shared" si="2070"/>
        <v/>
      </c>
      <c r="K2644" s="4" t="str">
        <f t="shared" si="2071"/>
        <v/>
      </c>
      <c r="L2644" s="4" t="str">
        <f t="shared" si="2072"/>
        <v/>
      </c>
      <c r="M2644" s="4" t="str">
        <f t="shared" si="2073"/>
        <v/>
      </c>
      <c r="N2644" s="4" t="str">
        <f t="shared" si="2074"/>
        <v/>
      </c>
      <c r="O2644" s="4" t="str">
        <f t="shared" si="2075"/>
        <v/>
      </c>
      <c r="P2644" s="4" t="str">
        <f t="shared" si="2076"/>
        <v/>
      </c>
      <c r="Q2644" s="4" t="str">
        <f t="shared" si="2077"/>
        <v/>
      </c>
      <c r="R2644" s="4" t="str">
        <f t="shared" si="2078"/>
        <v/>
      </c>
      <c r="S2644" s="4" t="str">
        <f t="shared" si="2079"/>
        <v/>
      </c>
      <c r="T2644" s="4" t="str">
        <f t="shared" si="2080"/>
        <v/>
      </c>
      <c r="U2644" s="4" t="str">
        <f t="shared" si="2081"/>
        <v/>
      </c>
      <c r="V2644" s="4" t="str">
        <f t="shared" si="2082"/>
        <v/>
      </c>
      <c r="W2644" s="4" t="str">
        <f t="shared" si="2083"/>
        <v/>
      </c>
      <c r="X2644" s="4" t="str">
        <f t="shared" si="2084"/>
        <v/>
      </c>
      <c r="Y2644" s="4">
        <f t="shared" si="2085"/>
        <v>6</v>
      </c>
      <c r="Z2644" s="4" t="str">
        <f t="shared" si="2086"/>
        <v>-</v>
      </c>
      <c r="AA2644" s="4" t="str">
        <f t="shared" si="2087"/>
        <v>/</v>
      </c>
      <c r="AB2644" s="4" t="str">
        <f t="shared" si="2088"/>
        <v/>
      </c>
      <c r="AC2644" s="4" t="str">
        <f t="shared" si="2089"/>
        <v/>
      </c>
      <c r="AD2644" s="4" t="str">
        <f t="shared" si="2090"/>
        <v/>
      </c>
      <c r="AE2644" s="4" t="str">
        <f t="shared" si="2091"/>
        <v/>
      </c>
      <c r="AF2644" s="4" t="str" cm="1">
        <f t="array" aca="1" ref="AF2644" ca="1">LEFT(AS2644,MATCH(FALSE,ISNUMBER(MID(AS2644,ROW(INDIRECT("1:"&amp;LEN(AS2644)+1)), 1) *1),0) -1)</f>
        <v>10</v>
      </c>
      <c r="AG2644" s="4">
        <f t="shared" si="2092"/>
        <v>9</v>
      </c>
      <c r="AH2644" s="4">
        <f t="shared" si="2093"/>
        <v>28</v>
      </c>
      <c r="AI2644" s="4">
        <f t="shared" si="2094"/>
        <v>19</v>
      </c>
      <c r="AJ2644" s="4" t="str">
        <f t="shared" si="2095"/>
        <v>/RTG</v>
      </c>
      <c r="AK2644" s="4" t="str">
        <f t="shared" si="2096"/>
        <v>S/RTG</v>
      </c>
      <c r="AL2644" s="4" t="str" cm="1">
        <f t="array" ref="AL2644">LEFT(AS2644,SUM(LEN(AS2644)-LEN(SUBSTITUTE(AS2644,{"0";"1";"2";"3";"4";"5";"6";"7";"8";"9"},""))))</f>
        <v>10</v>
      </c>
      <c r="AM2644" s="4">
        <f t="shared" si="2100"/>
        <v>13</v>
      </c>
      <c r="AN2644" s="4" t="b">
        <f>LEFT(AS2644,2)=AL2644</f>
        <v>1</v>
      </c>
      <c r="AO2644" s="4" t="str">
        <f t="shared" si="2101"/>
        <v>RTG</v>
      </c>
      <c r="AP2644" s="4" t="b">
        <f t="shared" si="2102"/>
        <v>0</v>
      </c>
      <c r="AQ2644" s="4" t="b">
        <f t="shared" si="2097"/>
        <v>0</v>
      </c>
      <c r="AR2644" s="5" t="str">
        <f t="shared" si="2098"/>
        <v>SASA TEPUNG BAKWAN</v>
      </c>
      <c r="AS2644" s="4" t="str">
        <f t="shared" si="2099"/>
        <v>10PCS/RTG</v>
      </c>
      <c r="AT2644" t="s">
        <v>3624</v>
      </c>
      <c r="AU2644" s="1" t="s">
        <v>3625</v>
      </c>
      <c r="AV2644" s="33" t="str">
        <f t="shared" ca="1" si="2103"/>
        <v/>
      </c>
      <c r="AW2644">
        <v>24000</v>
      </c>
      <c r="AX2644">
        <v>24000</v>
      </c>
      <c r="AY2644">
        <v>22000</v>
      </c>
      <c r="AZ2644" t="str">
        <f t="shared" si="2059"/>
        <v>8992736290409</v>
      </c>
      <c r="BA2644" t="str">
        <f t="shared" si="2104"/>
        <v>SASA TEPUNG BAKWAN</v>
      </c>
      <c r="BB2644" t="s">
        <v>4417</v>
      </c>
      <c r="BC2644" t="s">
        <v>4417</v>
      </c>
      <c r="BD2644" s="1"/>
      <c r="BF2644" s="9"/>
      <c r="BG2644" s="20"/>
      <c r="BH2644" s="13"/>
      <c r="BI2644" s="15"/>
      <c r="BL2644" s="13"/>
      <c r="BM2644" s="1"/>
      <c r="BP2644" s="1"/>
      <c r="BQ2644" s="1"/>
      <c r="BT2644" s="13"/>
      <c r="BU2644" s="15"/>
      <c r="BV2644" s="14"/>
    </row>
    <row r="2645" spans="1:74" x14ac:dyDescent="0.25">
      <c r="A2645" s="4" t="str">
        <f t="shared" si="2061"/>
        <v/>
      </c>
      <c r="B2645" s="4" t="str">
        <f t="shared" si="2062"/>
        <v/>
      </c>
      <c r="C2645" s="4" t="str">
        <f t="shared" si="2063"/>
        <v/>
      </c>
      <c r="D2645" s="4" t="str">
        <f t="shared" si="2064"/>
        <v/>
      </c>
      <c r="E2645" s="4" t="str">
        <f t="shared" si="2065"/>
        <v/>
      </c>
      <c r="F2645" s="4" t="str">
        <f t="shared" si="2066"/>
        <v>RTG</v>
      </c>
      <c r="G2645" s="4" t="str">
        <f t="shared" si="2067"/>
        <v/>
      </c>
      <c r="H2645" s="4" t="str">
        <f t="shared" si="2068"/>
        <v/>
      </c>
      <c r="I2645" s="4" t="str">
        <f t="shared" si="2069"/>
        <v/>
      </c>
      <c r="J2645" s="4" t="str">
        <f t="shared" si="2070"/>
        <v/>
      </c>
      <c r="K2645" s="4" t="str">
        <f t="shared" si="2071"/>
        <v/>
      </c>
      <c r="L2645" s="4" t="str">
        <f t="shared" si="2072"/>
        <v/>
      </c>
      <c r="M2645" s="4" t="str">
        <f t="shared" si="2073"/>
        <v/>
      </c>
      <c r="N2645" s="4" t="str">
        <f t="shared" si="2074"/>
        <v/>
      </c>
      <c r="O2645" s="4" t="str">
        <f t="shared" si="2075"/>
        <v/>
      </c>
      <c r="P2645" s="4" t="str">
        <f t="shared" si="2076"/>
        <v/>
      </c>
      <c r="Q2645" s="4" t="str">
        <f t="shared" si="2077"/>
        <v/>
      </c>
      <c r="R2645" s="4" t="str">
        <f t="shared" si="2078"/>
        <v/>
      </c>
      <c r="S2645" s="4" t="str">
        <f t="shared" si="2079"/>
        <v/>
      </c>
      <c r="T2645" s="4" t="str">
        <f t="shared" si="2080"/>
        <v/>
      </c>
      <c r="U2645" s="4" t="str">
        <f t="shared" si="2081"/>
        <v/>
      </c>
      <c r="V2645" s="4" t="str">
        <f t="shared" si="2082"/>
        <v/>
      </c>
      <c r="W2645" s="4" t="str">
        <f t="shared" si="2083"/>
        <v/>
      </c>
      <c r="X2645" s="4" t="str">
        <f t="shared" si="2084"/>
        <v/>
      </c>
      <c r="Y2645" s="4">
        <f t="shared" si="2085"/>
        <v>3</v>
      </c>
      <c r="Z2645" s="4" t="str">
        <f t="shared" si="2086"/>
        <v>-</v>
      </c>
      <c r="AA2645" s="4" t="str">
        <f t="shared" si="2087"/>
        <v/>
      </c>
      <c r="AB2645" s="4" t="str">
        <f t="shared" si="2088"/>
        <v/>
      </c>
      <c r="AC2645" s="4" t="str">
        <f t="shared" si="2089"/>
        <v/>
      </c>
      <c r="AD2645" s="4" t="str">
        <f t="shared" si="2090"/>
        <v/>
      </c>
      <c r="AE2645" s="4" t="str">
        <f t="shared" si="2091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092"/>
        <v>4</v>
      </c>
      <c r="AH2645" s="4">
        <f t="shared" si="2093"/>
        <v>32</v>
      </c>
      <c r="AI2645" s="4">
        <f t="shared" si="2094"/>
        <v>28</v>
      </c>
      <c r="AJ2645" s="4" t="str">
        <f t="shared" si="2095"/>
        <v>1RTG</v>
      </c>
      <c r="AK2645" s="4" t="str">
        <f t="shared" si="2096"/>
        <v>-1RTG</v>
      </c>
      <c r="AL2645" s="4" t="str" cm="1">
        <f t="array" ref="AL2645">LEFT(AS2645,SUM(LEN(AS2645)-LEN(SUBSTITUTE(AS2645,{"0";"1";"2";"3";"4";"5";"6";"7";"8";"9"},""))))</f>
        <v>1</v>
      </c>
      <c r="AM2645" s="4">
        <f t="shared" si="2100"/>
        <v>13</v>
      </c>
      <c r="AN2645" s="4" t="b">
        <f>LEFT(AS2645,1)=AL2645</f>
        <v>1</v>
      </c>
      <c r="AO2645" s="4" t="str">
        <f t="shared" si="2101"/>
        <v>RTG</v>
      </c>
      <c r="AP2645" s="4" t="b">
        <f t="shared" si="2102"/>
        <v>0</v>
      </c>
      <c r="AQ2645" s="4" t="b">
        <f t="shared" si="2097"/>
        <v>0</v>
      </c>
      <c r="AR2645" s="5" t="str">
        <f t="shared" si="2098"/>
        <v>SASA TEPUNG BAKWAN 30G 1000</v>
      </c>
      <c r="AS2645" s="4" t="str">
        <f t="shared" si="2099"/>
        <v>1RTG</v>
      </c>
      <c r="AT2645" t="s">
        <v>4611</v>
      </c>
      <c r="AU2645" s="1" t="s">
        <v>3626</v>
      </c>
      <c r="AV2645" s="33" t="str">
        <f t="shared" ca="1" si="2103"/>
        <v/>
      </c>
      <c r="AW2645">
        <v>9000</v>
      </c>
      <c r="AX2645">
        <v>9000</v>
      </c>
      <c r="AY2645">
        <v>8000</v>
      </c>
      <c r="AZ2645" t="str">
        <f t="shared" si="2059"/>
        <v>8992736235172</v>
      </c>
      <c r="BA2645" t="str">
        <f t="shared" si="2104"/>
        <v>SASA TEPUNG BAKWAN 30G 1000</v>
      </c>
      <c r="BB2645" t="s">
        <v>4417</v>
      </c>
      <c r="BC2645" t="s">
        <v>4417</v>
      </c>
      <c r="BD2645" s="1"/>
      <c r="BF2645" s="9"/>
      <c r="BG2645" s="20"/>
      <c r="BH2645" s="13"/>
      <c r="BI2645" s="15"/>
      <c r="BL2645" s="13"/>
      <c r="BM2645" s="1"/>
      <c r="BP2645" s="1"/>
      <c r="BQ2645" s="1"/>
      <c r="BT2645" s="13"/>
      <c r="BU2645" s="15"/>
      <c r="BV2645" s="14"/>
    </row>
    <row r="2646" spans="1:74" x14ac:dyDescent="0.25">
      <c r="A2646" s="4" t="str">
        <f t="shared" si="2061"/>
        <v/>
      </c>
      <c r="B2646" s="4" t="str">
        <f t="shared" si="2062"/>
        <v/>
      </c>
      <c r="C2646" s="4" t="str">
        <f t="shared" si="2063"/>
        <v/>
      </c>
      <c r="D2646" s="4" t="str">
        <f t="shared" si="2064"/>
        <v/>
      </c>
      <c r="E2646" s="4" t="str">
        <f t="shared" si="2065"/>
        <v>SCT</v>
      </c>
      <c r="F2646" s="4" t="str">
        <f t="shared" si="2066"/>
        <v>RTG</v>
      </c>
      <c r="G2646" s="4" t="str">
        <f t="shared" si="2067"/>
        <v/>
      </c>
      <c r="H2646" s="4" t="str">
        <f t="shared" si="2068"/>
        <v/>
      </c>
      <c r="I2646" s="4" t="str">
        <f t="shared" si="2069"/>
        <v/>
      </c>
      <c r="J2646" s="4" t="str">
        <f t="shared" si="2070"/>
        <v/>
      </c>
      <c r="K2646" s="4" t="str">
        <f t="shared" si="2071"/>
        <v/>
      </c>
      <c r="L2646" s="4" t="str">
        <f t="shared" si="2072"/>
        <v/>
      </c>
      <c r="M2646" s="4" t="str">
        <f t="shared" si="2073"/>
        <v/>
      </c>
      <c r="N2646" s="4" t="str">
        <f t="shared" si="2074"/>
        <v/>
      </c>
      <c r="O2646" s="4" t="str">
        <f t="shared" si="2075"/>
        <v/>
      </c>
      <c r="P2646" s="4" t="str">
        <f t="shared" si="2076"/>
        <v/>
      </c>
      <c r="Q2646" s="4" t="str">
        <f t="shared" si="2077"/>
        <v/>
      </c>
      <c r="R2646" s="4" t="str">
        <f t="shared" si="2078"/>
        <v/>
      </c>
      <c r="S2646" s="4" t="str">
        <f t="shared" si="2079"/>
        <v/>
      </c>
      <c r="T2646" s="4" t="str">
        <f t="shared" si="2080"/>
        <v/>
      </c>
      <c r="U2646" s="4" t="str">
        <f t="shared" si="2081"/>
        <v/>
      </c>
      <c r="V2646" s="4" t="str">
        <f t="shared" si="2082"/>
        <v/>
      </c>
      <c r="W2646" s="4" t="str">
        <f t="shared" si="2083"/>
        <v/>
      </c>
      <c r="X2646" s="4" t="str">
        <f t="shared" si="2084"/>
        <v/>
      </c>
      <c r="Y2646" s="4">
        <f t="shared" si="2085"/>
        <v>6</v>
      </c>
      <c r="Z2646" s="4" t="str">
        <f t="shared" si="2086"/>
        <v>-</v>
      </c>
      <c r="AA2646" s="4" t="str">
        <f t="shared" si="2087"/>
        <v>/</v>
      </c>
      <c r="AB2646" s="4" t="str">
        <f t="shared" si="2088"/>
        <v/>
      </c>
      <c r="AC2646" s="4" t="str">
        <f t="shared" si="2089"/>
        <v/>
      </c>
      <c r="AD2646" s="4" t="str">
        <f t="shared" si="2090"/>
        <v/>
      </c>
      <c r="AE2646" s="4" t="str">
        <f t="shared" si="2091"/>
        <v/>
      </c>
      <c r="AF2646" s="4" t="str" cm="1">
        <f t="array" aca="1" ref="AF2646" ca="1">LEFT(AS2646,MATCH(FALSE,ISNUMBER(MID(AS2646,ROW(INDIRECT("1:"&amp;LEN(AS2646)+1)), 1) *1),0) -1)</f>
        <v>10</v>
      </c>
      <c r="AG2646" s="4">
        <f t="shared" si="2092"/>
        <v>9</v>
      </c>
      <c r="AH2646" s="4">
        <f t="shared" si="2093"/>
        <v>32</v>
      </c>
      <c r="AI2646" s="4">
        <f t="shared" si="2094"/>
        <v>23</v>
      </c>
      <c r="AJ2646" s="4" t="str">
        <f t="shared" si="2095"/>
        <v>/RTG</v>
      </c>
      <c r="AK2646" s="4" t="str">
        <f t="shared" si="2096"/>
        <v>T/RTG</v>
      </c>
      <c r="AL2646" s="4" t="str" cm="1">
        <f t="array" ref="AL2646">LEFT(AS2646,SUM(LEN(AS2646)-LEN(SUBSTITUTE(AS2646,{"0";"1";"2";"3";"4";"5";"6";"7";"8";"9"},""))))</f>
        <v>10</v>
      </c>
      <c r="AM2646" s="4">
        <f t="shared" si="2100"/>
        <v>13</v>
      </c>
      <c r="AN2646" s="4" t="b">
        <f>LEFT(AS2646,2)=AL2646</f>
        <v>1</v>
      </c>
      <c r="AO2646" s="4" t="str">
        <f t="shared" si="2101"/>
        <v>RTG</v>
      </c>
      <c r="AP2646" s="4" t="b">
        <f t="shared" si="2102"/>
        <v>0</v>
      </c>
      <c r="AQ2646" s="4" t="b">
        <f t="shared" si="2097"/>
        <v>0</v>
      </c>
      <c r="AR2646" s="5" t="str">
        <f t="shared" si="2098"/>
        <v>SASA TEPUNG BUMBU 35GR</v>
      </c>
      <c r="AS2646" s="4" t="str">
        <f t="shared" si="2099"/>
        <v>10SCT/RTG</v>
      </c>
      <c r="AT2646" t="s">
        <v>3627</v>
      </c>
      <c r="AU2646" s="1" t="s">
        <v>3628</v>
      </c>
      <c r="AV2646" s="33" t="str">
        <f t="shared" ca="1" si="2103"/>
        <v/>
      </c>
      <c r="AW2646">
        <v>11000</v>
      </c>
      <c r="AX2646">
        <v>11000</v>
      </c>
      <c r="AY2646">
        <v>8900</v>
      </c>
      <c r="AZ2646" t="str">
        <f t="shared" si="2059"/>
        <v>8992736945132</v>
      </c>
      <c r="BA2646" t="str">
        <f t="shared" si="2104"/>
        <v>SASA TEPUNG BUMBU 35GR</v>
      </c>
      <c r="BB2646" t="s">
        <v>4417</v>
      </c>
      <c r="BC2646" t="s">
        <v>4417</v>
      </c>
      <c r="BD2646" s="1"/>
      <c r="BF2646" s="9"/>
      <c r="BG2646" s="20"/>
      <c r="BH2646" s="13"/>
      <c r="BI2646" s="15"/>
      <c r="BL2646" s="13"/>
      <c r="BM2646" s="1"/>
      <c r="BP2646" s="1"/>
      <c r="BQ2646" s="1"/>
      <c r="BT2646" s="13"/>
      <c r="BU2646" s="15"/>
      <c r="BV2646" s="14"/>
    </row>
    <row r="2647" spans="1:74" x14ac:dyDescent="0.25">
      <c r="A2647" s="4" t="str">
        <f t="shared" si="2061"/>
        <v/>
      </c>
      <c r="B2647" s="4" t="str">
        <f t="shared" si="2062"/>
        <v>PCS</v>
      </c>
      <c r="C2647" s="4" t="str">
        <f t="shared" si="2063"/>
        <v/>
      </c>
      <c r="D2647" s="4" t="str">
        <f t="shared" si="2064"/>
        <v/>
      </c>
      <c r="E2647" s="4" t="str">
        <f t="shared" si="2065"/>
        <v/>
      </c>
      <c r="F2647" s="4" t="str">
        <f t="shared" si="2066"/>
        <v/>
      </c>
      <c r="G2647" s="4" t="str">
        <f t="shared" si="2067"/>
        <v/>
      </c>
      <c r="H2647" s="4" t="str">
        <f t="shared" si="2068"/>
        <v/>
      </c>
      <c r="I2647" s="4" t="str">
        <f t="shared" si="2069"/>
        <v/>
      </c>
      <c r="J2647" s="4" t="str">
        <f t="shared" si="2070"/>
        <v/>
      </c>
      <c r="K2647" s="4" t="str">
        <f t="shared" si="2071"/>
        <v/>
      </c>
      <c r="L2647" s="4" t="str">
        <f t="shared" si="2072"/>
        <v/>
      </c>
      <c r="M2647" s="4" t="str">
        <f t="shared" si="2073"/>
        <v/>
      </c>
      <c r="N2647" s="4" t="str">
        <f t="shared" si="2074"/>
        <v/>
      </c>
      <c r="O2647" s="4" t="str">
        <f t="shared" si="2075"/>
        <v/>
      </c>
      <c r="P2647" s="4" t="str">
        <f t="shared" si="2076"/>
        <v/>
      </c>
      <c r="Q2647" s="4" t="str">
        <f t="shared" si="2077"/>
        <v/>
      </c>
      <c r="R2647" s="4" t="str">
        <f t="shared" si="2078"/>
        <v/>
      </c>
      <c r="S2647" s="4" t="str">
        <f t="shared" si="2079"/>
        <v/>
      </c>
      <c r="T2647" s="4" t="str">
        <f t="shared" si="2080"/>
        <v/>
      </c>
      <c r="U2647" s="4" t="str">
        <f t="shared" si="2081"/>
        <v/>
      </c>
      <c r="V2647" s="4" t="str">
        <f t="shared" si="2082"/>
        <v/>
      </c>
      <c r="W2647" s="4" t="str">
        <f t="shared" si="2083"/>
        <v/>
      </c>
      <c r="X2647" s="4" t="str">
        <f t="shared" si="2084"/>
        <v/>
      </c>
      <c r="Y2647" s="4">
        <f t="shared" si="2085"/>
        <v>3</v>
      </c>
      <c r="Z2647" s="4" t="str">
        <f t="shared" si="2086"/>
        <v>-</v>
      </c>
      <c r="AA2647" s="4" t="str">
        <f t="shared" si="2087"/>
        <v/>
      </c>
      <c r="AB2647" s="4" t="str">
        <f t="shared" si="2088"/>
        <v/>
      </c>
      <c r="AC2647" s="4" t="str">
        <f t="shared" si="2089"/>
        <v/>
      </c>
      <c r="AD2647" s="4" t="str">
        <f t="shared" si="2090"/>
        <v/>
      </c>
      <c r="AE2647" s="4" t="str">
        <f t="shared" si="2091"/>
        <v/>
      </c>
      <c r="AF2647" s="4" t="str" cm="1">
        <f t="array" aca="1" ref="AF2647" ca="1">LEFT(AS2647,MATCH(FALSE,ISNUMBER(MID(AS2647,ROW(INDIRECT("1:"&amp;LEN(AS2647)+1)), 1) *1),0) -1)</f>
        <v>1</v>
      </c>
      <c r="AG2647" s="4">
        <f t="shared" si="2092"/>
        <v>4</v>
      </c>
      <c r="AH2647" s="4">
        <f t="shared" si="2093"/>
        <v>25</v>
      </c>
      <c r="AI2647" s="4">
        <f t="shared" si="2094"/>
        <v>21</v>
      </c>
      <c r="AJ2647" s="4" t="str">
        <f t="shared" si="2095"/>
        <v>1PCS</v>
      </c>
      <c r="AK2647" s="4" t="str">
        <f t="shared" si="2096"/>
        <v>-1PCS</v>
      </c>
      <c r="AL2647" s="4" t="str" cm="1">
        <f t="array" ref="AL2647">LEFT(AS2647,SUM(LEN(AS2647)-LEN(SUBSTITUTE(AS2647,{"0";"1";"2";"3";"4";"5";"6";"7";"8";"9"},""))))</f>
        <v>1</v>
      </c>
      <c r="AM2647" s="4">
        <f t="shared" si="2100"/>
        <v>13</v>
      </c>
      <c r="AN2647" s="4" t="b">
        <f>LEFT(AS2647,1)=AL2647</f>
        <v>1</v>
      </c>
      <c r="AO2647" s="4" t="str">
        <f t="shared" si="2101"/>
        <v>PCS</v>
      </c>
      <c r="AP2647" s="4" t="b">
        <f t="shared" si="2102"/>
        <v>0</v>
      </c>
      <c r="AQ2647" s="4" t="b">
        <f t="shared" si="2097"/>
        <v>0</v>
      </c>
      <c r="AR2647" s="5" t="str">
        <f t="shared" si="2098"/>
        <v>SASA TEPUNG KENTUCKY</v>
      </c>
      <c r="AS2647" s="4" t="str">
        <f t="shared" si="2099"/>
        <v>1PCS</v>
      </c>
      <c r="AT2647" t="s">
        <v>3633</v>
      </c>
      <c r="AV2647" s="33" t="str">
        <f t="shared" ca="1" si="2103"/>
        <v/>
      </c>
      <c r="AW2647">
        <v>2500</v>
      </c>
      <c r="AX2647">
        <v>2500</v>
      </c>
      <c r="AY2647">
        <v>2500</v>
      </c>
      <c r="AZ2647" t="str">
        <f t="shared" si="2059"/>
        <v>8000000002647</v>
      </c>
      <c r="BA2647" t="str">
        <f t="shared" si="2104"/>
        <v>SASA TEPUNG KENTUCKY</v>
      </c>
      <c r="BB2647" t="s">
        <v>4417</v>
      </c>
      <c r="BC2647" t="s">
        <v>4417</v>
      </c>
      <c r="BD2647" s="1"/>
      <c r="BF2647" s="9"/>
      <c r="BG2647" s="20"/>
      <c r="BH2647" s="13"/>
      <c r="BI2647" s="15"/>
      <c r="BL2647" s="13"/>
      <c r="BM2647" s="1"/>
      <c r="BP2647" s="1"/>
      <c r="BQ2647" s="1"/>
      <c r="BT2647" s="13"/>
      <c r="BU2647" s="15"/>
      <c r="BV2647" s="14"/>
    </row>
    <row r="2648" spans="1:74" x14ac:dyDescent="0.25">
      <c r="A2648" s="4" t="str">
        <f t="shared" si="2061"/>
        <v/>
      </c>
      <c r="B2648" s="4" t="str">
        <f t="shared" si="2062"/>
        <v/>
      </c>
      <c r="C2648" s="4" t="str">
        <f t="shared" si="2063"/>
        <v/>
      </c>
      <c r="D2648" s="4" t="str">
        <f t="shared" si="2064"/>
        <v/>
      </c>
      <c r="E2648" s="4" t="str">
        <f t="shared" si="2065"/>
        <v/>
      </c>
      <c r="F2648" s="4" t="str">
        <f t="shared" si="2066"/>
        <v>RTG</v>
      </c>
      <c r="G2648" s="4" t="str">
        <f t="shared" si="2067"/>
        <v/>
      </c>
      <c r="H2648" s="4" t="str">
        <f t="shared" si="2068"/>
        <v/>
      </c>
      <c r="I2648" s="4" t="str">
        <f t="shared" si="2069"/>
        <v/>
      </c>
      <c r="J2648" s="4" t="str">
        <f t="shared" si="2070"/>
        <v/>
      </c>
      <c r="K2648" s="4" t="str">
        <f t="shared" si="2071"/>
        <v/>
      </c>
      <c r="L2648" s="4" t="str">
        <f t="shared" si="2072"/>
        <v/>
      </c>
      <c r="M2648" s="4" t="str">
        <f t="shared" si="2073"/>
        <v/>
      </c>
      <c r="N2648" s="4" t="str">
        <f t="shared" si="2074"/>
        <v/>
      </c>
      <c r="O2648" s="4" t="str">
        <f t="shared" si="2075"/>
        <v/>
      </c>
      <c r="P2648" s="4" t="str">
        <f t="shared" si="2076"/>
        <v/>
      </c>
      <c r="Q2648" s="4" t="str">
        <f t="shared" si="2077"/>
        <v/>
      </c>
      <c r="R2648" s="4" t="str">
        <f t="shared" si="2078"/>
        <v/>
      </c>
      <c r="S2648" s="4" t="str">
        <f t="shared" si="2079"/>
        <v/>
      </c>
      <c r="T2648" s="4" t="str">
        <f t="shared" si="2080"/>
        <v/>
      </c>
      <c r="U2648" s="4" t="str">
        <f t="shared" si="2081"/>
        <v/>
      </c>
      <c r="V2648" s="4" t="str">
        <f t="shared" si="2082"/>
        <v/>
      </c>
      <c r="W2648" s="4" t="str">
        <f t="shared" si="2083"/>
        <v/>
      </c>
      <c r="X2648" s="4" t="str">
        <f t="shared" si="2084"/>
        <v/>
      </c>
      <c r="Y2648" s="4">
        <f t="shared" si="2085"/>
        <v>3</v>
      </c>
      <c r="Z2648" s="4" t="str">
        <f t="shared" si="2086"/>
        <v>-</v>
      </c>
      <c r="AA2648" s="4" t="str">
        <f t="shared" si="2087"/>
        <v/>
      </c>
      <c r="AB2648" s="4" t="str">
        <f t="shared" si="2088"/>
        <v/>
      </c>
      <c r="AC2648" s="4" t="str">
        <f t="shared" si="2089"/>
        <v/>
      </c>
      <c r="AD2648" s="4" t="str">
        <f t="shared" si="2090"/>
        <v/>
      </c>
      <c r="AE2648" s="4" t="str">
        <f t="shared" si="2091"/>
        <v/>
      </c>
      <c r="AF2648" s="4" t="str" cm="1">
        <f t="array" aca="1" ref="AF2648" ca="1">LEFT(AS2648,MATCH(FALSE,ISNUMBER(MID(AS2648,ROW(INDIRECT("1:"&amp;LEN(AS2648)+1)), 1) *1),0) -1)</f>
        <v>1</v>
      </c>
      <c r="AG2648" s="4">
        <f t="shared" si="2092"/>
        <v>4</v>
      </c>
      <c r="AH2648" s="4">
        <f t="shared" si="2093"/>
        <v>35</v>
      </c>
      <c r="AI2648" s="4">
        <f t="shared" si="2094"/>
        <v>31</v>
      </c>
      <c r="AJ2648" s="4" t="str">
        <f t="shared" si="2095"/>
        <v>1RTG</v>
      </c>
      <c r="AK2648" s="4" t="str">
        <f t="shared" si="2096"/>
        <v>-1RTG</v>
      </c>
      <c r="AL2648" s="4" t="str" cm="1">
        <f t="array" ref="AL2648">LEFT(AS2648,SUM(LEN(AS2648)-LEN(SUBSTITUTE(AS2648,{"0";"1";"2";"3";"4";"5";"6";"7";"8";"9"},""))))</f>
        <v>1</v>
      </c>
      <c r="AM2648" s="4">
        <f t="shared" si="2100"/>
        <v>13</v>
      </c>
      <c r="AN2648" s="4" t="b">
        <f>LEFT(AS2648,1)=AL2648</f>
        <v>1</v>
      </c>
      <c r="AO2648" s="4" t="str">
        <f t="shared" si="2101"/>
        <v>RTG</v>
      </c>
      <c r="AP2648" s="4" t="b">
        <f t="shared" si="2102"/>
        <v>0</v>
      </c>
      <c r="AQ2648" s="4" t="b">
        <f t="shared" si="2097"/>
        <v>0</v>
      </c>
      <c r="AR2648" s="5" t="str">
        <f t="shared" si="2098"/>
        <v>SASA TEPUNG KENTUCKY 30GR 1000</v>
      </c>
      <c r="AS2648" s="4" t="str">
        <f t="shared" si="2099"/>
        <v>1RTG</v>
      </c>
      <c r="AT2648" t="s">
        <v>4795</v>
      </c>
      <c r="AU2648" s="1" t="s">
        <v>3629</v>
      </c>
      <c r="AV2648" s="33" t="str">
        <f t="shared" ca="1" si="2103"/>
        <v/>
      </c>
      <c r="AW2648">
        <v>9000</v>
      </c>
      <c r="AX2648">
        <v>9000</v>
      </c>
      <c r="AY2648">
        <v>8000</v>
      </c>
      <c r="AZ2648" t="str">
        <f t="shared" si="2059"/>
        <v>8992736932156</v>
      </c>
      <c r="BA2648" t="str">
        <f t="shared" si="2104"/>
        <v>SASA TEPUNG KENTUCKY 30GR 1000</v>
      </c>
      <c r="BB2648" t="s">
        <v>4417</v>
      </c>
      <c r="BC2648" t="s">
        <v>4417</v>
      </c>
      <c r="BD2648" s="1"/>
      <c r="BF2648" s="9"/>
      <c r="BG2648" s="20"/>
      <c r="BH2648" s="13"/>
      <c r="BI2648" s="15"/>
      <c r="BL2648" s="13"/>
      <c r="BM2648" s="1"/>
      <c r="BP2648" s="1"/>
      <c r="BQ2648" s="1"/>
      <c r="BT2648" s="13"/>
      <c r="BU2648" s="15"/>
      <c r="BV2648" s="14"/>
    </row>
    <row r="2649" spans="1:74" x14ac:dyDescent="0.25">
      <c r="A2649" s="4" t="str">
        <f t="shared" si="2061"/>
        <v/>
      </c>
      <c r="B2649" s="4" t="str">
        <f t="shared" si="2062"/>
        <v>PCS</v>
      </c>
      <c r="C2649" s="4" t="str">
        <f t="shared" si="2063"/>
        <v/>
      </c>
      <c r="D2649" s="4" t="str">
        <f t="shared" si="2064"/>
        <v/>
      </c>
      <c r="E2649" s="4" t="str">
        <f t="shared" si="2065"/>
        <v/>
      </c>
      <c r="F2649" s="4" t="str">
        <f t="shared" si="2066"/>
        <v>RTG</v>
      </c>
      <c r="G2649" s="4" t="str">
        <f t="shared" si="2067"/>
        <v/>
      </c>
      <c r="H2649" s="4" t="str">
        <f t="shared" si="2068"/>
        <v/>
      </c>
      <c r="I2649" s="4" t="str">
        <f t="shared" si="2069"/>
        <v/>
      </c>
      <c r="J2649" s="4" t="str">
        <f t="shared" si="2070"/>
        <v/>
      </c>
      <c r="K2649" s="4" t="str">
        <f t="shared" si="2071"/>
        <v/>
      </c>
      <c r="L2649" s="4" t="str">
        <f t="shared" si="2072"/>
        <v/>
      </c>
      <c r="M2649" s="4" t="str">
        <f t="shared" si="2073"/>
        <v/>
      </c>
      <c r="N2649" s="4" t="str">
        <f t="shared" si="2074"/>
        <v/>
      </c>
      <c r="O2649" s="4" t="str">
        <f t="shared" si="2075"/>
        <v/>
      </c>
      <c r="P2649" s="4" t="str">
        <f t="shared" si="2076"/>
        <v/>
      </c>
      <c r="Q2649" s="4" t="str">
        <f t="shared" si="2077"/>
        <v/>
      </c>
      <c r="R2649" s="4" t="str">
        <f t="shared" si="2078"/>
        <v/>
      </c>
      <c r="S2649" s="4" t="str">
        <f t="shared" si="2079"/>
        <v/>
      </c>
      <c r="T2649" s="4" t="str">
        <f t="shared" si="2080"/>
        <v/>
      </c>
      <c r="U2649" s="4" t="str">
        <f t="shared" si="2081"/>
        <v/>
      </c>
      <c r="V2649" s="4" t="str">
        <f t="shared" si="2082"/>
        <v/>
      </c>
      <c r="W2649" s="4" t="str">
        <f t="shared" si="2083"/>
        <v/>
      </c>
      <c r="X2649" s="4" t="str">
        <f t="shared" si="2084"/>
        <v/>
      </c>
      <c r="Y2649" s="4">
        <f t="shared" si="2085"/>
        <v>6</v>
      </c>
      <c r="Z2649" s="4" t="str">
        <f t="shared" si="2086"/>
        <v>-</v>
      </c>
      <c r="AA2649" s="4" t="str">
        <f t="shared" si="2087"/>
        <v>/</v>
      </c>
      <c r="AB2649" s="4" t="str">
        <f t="shared" si="2088"/>
        <v/>
      </c>
      <c r="AC2649" s="4" t="str">
        <f t="shared" si="2089"/>
        <v/>
      </c>
      <c r="AD2649" s="4" t="str">
        <f t="shared" si="2090"/>
        <v/>
      </c>
      <c r="AE2649" s="4" t="str">
        <f t="shared" si="2091"/>
        <v/>
      </c>
      <c r="AF2649" s="4" t="str" cm="1">
        <f t="array" aca="1" ref="AF2649" ca="1">LEFT(AS2649,MATCH(FALSE,ISNUMBER(MID(AS2649,ROW(INDIRECT("1:"&amp;LEN(AS2649)+1)), 1) *1),0) -1)</f>
        <v>10</v>
      </c>
      <c r="AG2649" s="4">
        <f t="shared" si="2092"/>
        <v>9</v>
      </c>
      <c r="AH2649" s="4">
        <f t="shared" si="2093"/>
        <v>42</v>
      </c>
      <c r="AI2649" s="4">
        <f t="shared" si="2094"/>
        <v>33</v>
      </c>
      <c r="AJ2649" s="4" t="str">
        <f t="shared" si="2095"/>
        <v>/RTG</v>
      </c>
      <c r="AK2649" s="4" t="str">
        <f t="shared" si="2096"/>
        <v>S/RTG</v>
      </c>
      <c r="AL2649" s="4" t="str" cm="1">
        <f t="array" ref="AL2649">LEFT(AS2649,SUM(LEN(AS2649)-LEN(SUBSTITUTE(AS2649,{"0";"1";"2";"3";"4";"5";"6";"7";"8";"9"},""))))</f>
        <v>10</v>
      </c>
      <c r="AM2649" s="4">
        <f t="shared" si="2100"/>
        <v>13</v>
      </c>
      <c r="AN2649" s="4" t="b">
        <f>LEFT(AS2649,2)=AL2649</f>
        <v>1</v>
      </c>
      <c r="AO2649" s="4" t="str">
        <f t="shared" si="2101"/>
        <v>RTG</v>
      </c>
      <c r="AP2649" s="4" t="b">
        <f t="shared" si="2102"/>
        <v>1</v>
      </c>
      <c r="AQ2649" s="4" t="b">
        <f t="shared" si="2097"/>
        <v>0</v>
      </c>
      <c r="AR2649" s="5" t="str">
        <f t="shared" si="2098"/>
        <v>SASA TEPUNG KENTUCKY AYAM KRISPI</v>
      </c>
      <c r="AS2649" s="4" t="str">
        <f t="shared" si="2099"/>
        <v>10PCS/RTG</v>
      </c>
      <c r="AT2649" t="s">
        <v>3630</v>
      </c>
      <c r="AU2649" s="1" t="s">
        <v>3631</v>
      </c>
      <c r="AV2649" s="33" t="str">
        <f t="shared" si="2103"/>
        <v>XXXX</v>
      </c>
      <c r="AW2649">
        <v>24000</v>
      </c>
      <c r="AX2649">
        <v>24000</v>
      </c>
      <c r="AY2649">
        <v>22000</v>
      </c>
      <c r="AZ2649" t="str">
        <f t="shared" si="2059"/>
        <v>8992736980164</v>
      </c>
      <c r="BA2649" t="str">
        <f t="shared" si="2104"/>
        <v>SASA TEPUNG KENTUCKY AYAM KRISPI</v>
      </c>
      <c r="BB2649" t="s">
        <v>4417</v>
      </c>
      <c r="BC2649" t="s">
        <v>4417</v>
      </c>
      <c r="BD2649" s="1"/>
      <c r="BF2649" s="9"/>
      <c r="BG2649" s="20"/>
      <c r="BH2649" s="13"/>
      <c r="BI2649" s="15"/>
      <c r="BL2649" s="13"/>
      <c r="BM2649" s="1"/>
      <c r="BP2649" s="1"/>
      <c r="BQ2649" s="1"/>
      <c r="BT2649" s="13"/>
      <c r="BU2649" s="15"/>
      <c r="BV2649" s="14"/>
    </row>
    <row r="2650" spans="1:74" x14ac:dyDescent="0.25">
      <c r="A2650" s="4" t="str">
        <f t="shared" si="2061"/>
        <v/>
      </c>
      <c r="B2650" s="4" t="str">
        <f t="shared" si="2062"/>
        <v/>
      </c>
      <c r="C2650" s="4" t="str">
        <f t="shared" si="2063"/>
        <v/>
      </c>
      <c r="D2650" s="4" t="str">
        <f t="shared" si="2064"/>
        <v/>
      </c>
      <c r="E2650" s="4" t="str">
        <f t="shared" si="2065"/>
        <v/>
      </c>
      <c r="F2650" s="4" t="str">
        <f t="shared" si="2066"/>
        <v>RTG</v>
      </c>
      <c r="G2650" s="4" t="str">
        <f t="shared" si="2067"/>
        <v/>
      </c>
      <c r="H2650" s="4" t="str">
        <f t="shared" si="2068"/>
        <v/>
      </c>
      <c r="I2650" s="4" t="str">
        <f t="shared" si="2069"/>
        <v/>
      </c>
      <c r="J2650" s="4" t="str">
        <f t="shared" si="2070"/>
        <v/>
      </c>
      <c r="K2650" s="4" t="str">
        <f t="shared" si="2071"/>
        <v/>
      </c>
      <c r="L2650" s="4" t="str">
        <f t="shared" si="2072"/>
        <v/>
      </c>
      <c r="M2650" s="4" t="str">
        <f t="shared" si="2073"/>
        <v/>
      </c>
      <c r="N2650" s="4" t="str">
        <f t="shared" si="2074"/>
        <v/>
      </c>
      <c r="O2650" s="4" t="str">
        <f t="shared" si="2075"/>
        <v>DUS</v>
      </c>
      <c r="P2650" s="4" t="str">
        <f t="shared" si="2076"/>
        <v/>
      </c>
      <c r="Q2650" s="4" t="str">
        <f t="shared" si="2077"/>
        <v/>
      </c>
      <c r="R2650" s="4" t="str">
        <f t="shared" si="2078"/>
        <v/>
      </c>
      <c r="S2650" s="4" t="str">
        <f t="shared" si="2079"/>
        <v/>
      </c>
      <c r="T2650" s="4" t="str">
        <f t="shared" si="2080"/>
        <v/>
      </c>
      <c r="U2650" s="4" t="str">
        <f t="shared" si="2081"/>
        <v/>
      </c>
      <c r="V2650" s="4" t="str">
        <f t="shared" si="2082"/>
        <v/>
      </c>
      <c r="W2650" s="4" t="str">
        <f t="shared" si="2083"/>
        <v/>
      </c>
      <c r="X2650" s="4" t="str">
        <f t="shared" si="2084"/>
        <v/>
      </c>
      <c r="Y2650" s="4">
        <f t="shared" si="2085"/>
        <v>6</v>
      </c>
      <c r="Z2650" s="4" t="str">
        <f t="shared" si="2086"/>
        <v>-</v>
      </c>
      <c r="AA2650" s="4" t="str">
        <f t="shared" si="2087"/>
        <v>/</v>
      </c>
      <c r="AB2650" s="4" t="str">
        <f t="shared" si="2088"/>
        <v/>
      </c>
      <c r="AC2650" s="4" t="str">
        <f t="shared" si="2089"/>
        <v/>
      </c>
      <c r="AD2650" s="4" t="str">
        <f t="shared" si="2090"/>
        <v/>
      </c>
      <c r="AE2650" s="4" t="str">
        <f t="shared" si="2091"/>
        <v/>
      </c>
      <c r="AF2650" s="4" t="str" cm="1">
        <f t="array" aca="1" ref="AF2650" ca="1">LEFT(AS2650,MATCH(FALSE,ISNUMBER(MID(AS2650,ROW(INDIRECT("1:"&amp;LEN(AS2650)+1)), 1) *1),0) -1)</f>
        <v>12</v>
      </c>
      <c r="AG2650" s="4">
        <f t="shared" si="2092"/>
        <v>9</v>
      </c>
      <c r="AH2650" s="4">
        <f t="shared" si="2093"/>
        <v>42</v>
      </c>
      <c r="AI2650" s="4">
        <f t="shared" si="2094"/>
        <v>33</v>
      </c>
      <c r="AJ2650" s="4" t="str">
        <f t="shared" si="2095"/>
        <v>/DUS</v>
      </c>
      <c r="AK2650" s="4" t="str">
        <f t="shared" si="2096"/>
        <v>G/DUS</v>
      </c>
      <c r="AL2650" s="4" t="str" cm="1">
        <f t="array" ref="AL2650">LEFT(AS2650,SUM(LEN(AS2650)-LEN(SUBSTITUTE(AS2650,{"0";"1";"2";"3";"4";"5";"6";"7";"8";"9"},""))))</f>
        <v>12</v>
      </c>
      <c r="AM2650" s="4">
        <f t="shared" si="2100"/>
        <v>13</v>
      </c>
      <c r="AN2650" s="4" t="b">
        <f>LEFT(AS2650,2)=AL2650</f>
        <v>1</v>
      </c>
      <c r="AO2650" s="4" t="str">
        <f t="shared" si="2101"/>
        <v>DUS</v>
      </c>
      <c r="AP2650" s="4" t="b">
        <f t="shared" si="2102"/>
        <v>1</v>
      </c>
      <c r="AQ2650" s="4" t="b">
        <f t="shared" si="2097"/>
        <v>0</v>
      </c>
      <c r="AR2650" s="5" t="str">
        <f t="shared" si="2098"/>
        <v>SASA TEPUNG KENTUCKY AYAM KRISPI</v>
      </c>
      <c r="AS2650" s="4" t="str">
        <f t="shared" si="2099"/>
        <v>12RTG/DUS</v>
      </c>
      <c r="AT2650" t="s">
        <v>3632</v>
      </c>
      <c r="AV2650" s="33" t="b">
        <f t="shared" ca="1" si="2103"/>
        <v>1</v>
      </c>
      <c r="AW2650">
        <v>244000</v>
      </c>
      <c r="AX2650">
        <v>244000</v>
      </c>
      <c r="AY2650">
        <v>242000</v>
      </c>
      <c r="AZ2650" t="str">
        <f t="shared" si="2059"/>
        <v>8000000002650</v>
      </c>
      <c r="BA2650" t="str">
        <f t="shared" si="2104"/>
        <v>SASA TEPUNG KENTUCKY AYAM KRISPI</v>
      </c>
      <c r="BB2650" t="s">
        <v>4417</v>
      </c>
      <c r="BC2650" t="s">
        <v>4417</v>
      </c>
      <c r="BD2650" s="1"/>
      <c r="BF2650" s="9"/>
      <c r="BG2650" s="20"/>
      <c r="BH2650" s="13"/>
      <c r="BI2650" s="15"/>
      <c r="BL2650" s="13"/>
      <c r="BM2650" s="1"/>
      <c r="BP2650" s="1"/>
      <c r="BQ2650" s="1"/>
      <c r="BT2650" s="13"/>
      <c r="BU2650" s="15"/>
      <c r="BV2650" s="14"/>
    </row>
    <row r="2651" spans="1:74" x14ac:dyDescent="0.25">
      <c r="A2651" s="4" t="str">
        <f t="shared" si="2061"/>
        <v/>
      </c>
      <c r="B2651" s="4" t="str">
        <f t="shared" si="2062"/>
        <v/>
      </c>
      <c r="C2651" s="4" t="str">
        <f t="shared" si="2063"/>
        <v/>
      </c>
      <c r="D2651" s="4" t="str">
        <f t="shared" si="2064"/>
        <v/>
      </c>
      <c r="E2651" s="4" t="str">
        <f t="shared" si="2065"/>
        <v/>
      </c>
      <c r="F2651" s="4" t="str">
        <f t="shared" si="2066"/>
        <v>RTG</v>
      </c>
      <c r="G2651" s="4" t="str">
        <f t="shared" si="2067"/>
        <v/>
      </c>
      <c r="H2651" s="4" t="str">
        <f t="shared" si="2068"/>
        <v/>
      </c>
      <c r="I2651" s="4" t="str">
        <f t="shared" si="2069"/>
        <v/>
      </c>
      <c r="J2651" s="4" t="str">
        <f t="shared" si="2070"/>
        <v/>
      </c>
      <c r="K2651" s="4" t="str">
        <f t="shared" si="2071"/>
        <v/>
      </c>
      <c r="L2651" s="4" t="str">
        <f t="shared" si="2072"/>
        <v/>
      </c>
      <c r="M2651" s="4" t="str">
        <f t="shared" si="2073"/>
        <v/>
      </c>
      <c r="N2651" s="4" t="str">
        <f t="shared" si="2074"/>
        <v/>
      </c>
      <c r="O2651" s="4" t="str">
        <f t="shared" si="2075"/>
        <v/>
      </c>
      <c r="P2651" s="4" t="str">
        <f t="shared" si="2076"/>
        <v/>
      </c>
      <c r="Q2651" s="4" t="str">
        <f t="shared" si="2077"/>
        <v/>
      </c>
      <c r="R2651" s="4" t="str">
        <f t="shared" si="2078"/>
        <v/>
      </c>
      <c r="S2651" s="4" t="str">
        <f t="shared" si="2079"/>
        <v/>
      </c>
      <c r="T2651" s="4" t="str">
        <f t="shared" si="2080"/>
        <v/>
      </c>
      <c r="U2651" s="4" t="str">
        <f t="shared" si="2081"/>
        <v/>
      </c>
      <c r="V2651" s="4" t="str">
        <f t="shared" si="2082"/>
        <v/>
      </c>
      <c r="W2651" s="4" t="str">
        <f t="shared" si="2083"/>
        <v/>
      </c>
      <c r="X2651" s="4" t="str">
        <f t="shared" si="2084"/>
        <v/>
      </c>
      <c r="Y2651" s="4">
        <f t="shared" si="2085"/>
        <v>3</v>
      </c>
      <c r="Z2651" s="4" t="str">
        <f t="shared" si="2086"/>
        <v>-</v>
      </c>
      <c r="AA2651" s="4" t="str">
        <f t="shared" si="2087"/>
        <v/>
      </c>
      <c r="AB2651" s="4" t="str">
        <f t="shared" si="2088"/>
        <v/>
      </c>
      <c r="AC2651" s="4" t="str">
        <f t="shared" si="2089"/>
        <v/>
      </c>
      <c r="AD2651" s="4" t="str">
        <f t="shared" si="2090"/>
        <v/>
      </c>
      <c r="AE2651" s="4" t="str">
        <f t="shared" si="2091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092"/>
        <v>4</v>
      </c>
      <c r="AH2651" s="4">
        <f t="shared" si="2093"/>
        <v>39</v>
      </c>
      <c r="AI2651" s="4">
        <f t="shared" si="2094"/>
        <v>35</v>
      </c>
      <c r="AJ2651" s="4" t="str">
        <f t="shared" si="2095"/>
        <v>1RTG</v>
      </c>
      <c r="AK2651" s="4" t="str">
        <f t="shared" si="2096"/>
        <v>-1RTG</v>
      </c>
      <c r="AL2651" s="4" t="str" cm="1">
        <f t="array" ref="AL2651">LEFT(AS2651,SUM(LEN(AS2651)-LEN(SUBSTITUTE(AS2651,{"0";"1";"2";"3";"4";"5";"6";"7";"8";"9"},""))))</f>
        <v>1</v>
      </c>
      <c r="AM2651" s="4">
        <f t="shared" si="2100"/>
        <v>13</v>
      </c>
      <c r="AN2651" s="4" t="b">
        <f>LEFT(AS2651,1)=AL2651</f>
        <v>1</v>
      </c>
      <c r="AO2651" s="4" t="str">
        <f t="shared" si="2101"/>
        <v>RTG</v>
      </c>
      <c r="AP2651" s="4" t="b">
        <f t="shared" si="2102"/>
        <v>0</v>
      </c>
      <c r="AQ2651" s="4" t="b">
        <f t="shared" si="2097"/>
        <v>0</v>
      </c>
      <c r="AR2651" s="5" t="str">
        <f t="shared" si="2098"/>
        <v>SASA TEPUNG PISANG GORENG 30G 1000</v>
      </c>
      <c r="AS2651" s="4" t="str">
        <f t="shared" si="2099"/>
        <v>1RTG</v>
      </c>
      <c r="AT2651" t="s">
        <v>4791</v>
      </c>
      <c r="AU2651" s="1" t="s">
        <v>3634</v>
      </c>
      <c r="AV2651" s="33" t="str">
        <f t="shared" ca="1" si="2103"/>
        <v/>
      </c>
      <c r="AW2651">
        <v>9000</v>
      </c>
      <c r="AX2651">
        <v>9000</v>
      </c>
      <c r="AY2651">
        <v>8000</v>
      </c>
      <c r="AZ2651" t="str">
        <f t="shared" si="2059"/>
        <v>8992736030166</v>
      </c>
      <c r="BA2651" t="str">
        <f t="shared" si="2104"/>
        <v>SASA TEPUNG PISANG GORENG 30G 1000</v>
      </c>
      <c r="BB2651" t="s">
        <v>4417</v>
      </c>
      <c r="BC2651" t="s">
        <v>4417</v>
      </c>
      <c r="BD2651" s="1"/>
      <c r="BF2651" s="9"/>
      <c r="BG2651" s="20"/>
      <c r="BH2651" s="13"/>
      <c r="BI2651" s="15"/>
      <c r="BL2651" s="13"/>
      <c r="BM2651" s="1"/>
      <c r="BP2651" s="1"/>
      <c r="BQ2651" s="1"/>
      <c r="BT2651" s="13"/>
      <c r="BU2651" s="15"/>
      <c r="BV2651" s="14"/>
    </row>
    <row r="2652" spans="1:74" x14ac:dyDescent="0.25">
      <c r="A2652" s="4" t="str">
        <f t="shared" si="2061"/>
        <v/>
      </c>
      <c r="B2652" s="4" t="str">
        <f t="shared" si="2062"/>
        <v>PCS</v>
      </c>
      <c r="C2652" s="4" t="str">
        <f t="shared" si="2063"/>
        <v/>
      </c>
      <c r="D2652" s="4" t="str">
        <f t="shared" si="2064"/>
        <v/>
      </c>
      <c r="E2652" s="4" t="str">
        <f t="shared" si="2065"/>
        <v/>
      </c>
      <c r="F2652" s="4" t="str">
        <f t="shared" si="2066"/>
        <v>RTG</v>
      </c>
      <c r="G2652" s="4" t="str">
        <f t="shared" si="2067"/>
        <v/>
      </c>
      <c r="H2652" s="4" t="str">
        <f t="shared" si="2068"/>
        <v/>
      </c>
      <c r="I2652" s="4" t="str">
        <f t="shared" si="2069"/>
        <v/>
      </c>
      <c r="J2652" s="4" t="str">
        <f t="shared" si="2070"/>
        <v/>
      </c>
      <c r="K2652" s="4" t="str">
        <f t="shared" si="2071"/>
        <v/>
      </c>
      <c r="L2652" s="4" t="str">
        <f t="shared" si="2072"/>
        <v/>
      </c>
      <c r="M2652" s="4" t="str">
        <f t="shared" si="2073"/>
        <v/>
      </c>
      <c r="N2652" s="4" t="str">
        <f t="shared" si="2074"/>
        <v>BAG</v>
      </c>
      <c r="O2652" s="4" t="str">
        <f t="shared" si="2075"/>
        <v/>
      </c>
      <c r="P2652" s="4" t="str">
        <f t="shared" si="2076"/>
        <v/>
      </c>
      <c r="Q2652" s="4" t="str">
        <f t="shared" si="2077"/>
        <v/>
      </c>
      <c r="R2652" s="4" t="str">
        <f t="shared" si="2078"/>
        <v/>
      </c>
      <c r="S2652" s="4" t="str">
        <f t="shared" si="2079"/>
        <v/>
      </c>
      <c r="T2652" s="4" t="str">
        <f t="shared" si="2080"/>
        <v/>
      </c>
      <c r="U2652" s="4" t="str">
        <f t="shared" si="2081"/>
        <v/>
      </c>
      <c r="V2652" s="4" t="str">
        <f t="shared" si="2082"/>
        <v/>
      </c>
      <c r="W2652" s="4" t="str">
        <f t="shared" si="2083"/>
        <v/>
      </c>
      <c r="X2652" s="4" t="str">
        <f t="shared" si="2084"/>
        <v/>
      </c>
      <c r="Y2652" s="4">
        <f t="shared" si="2085"/>
        <v>9</v>
      </c>
      <c r="Z2652" s="4" t="str">
        <f t="shared" si="2086"/>
        <v>-</v>
      </c>
      <c r="AA2652" s="4" t="str">
        <f t="shared" si="2087"/>
        <v>/</v>
      </c>
      <c r="AB2652" s="4" t="str">
        <f t="shared" si="2088"/>
        <v/>
      </c>
      <c r="AC2652" s="4" t="str">
        <f t="shared" si="2089"/>
        <v/>
      </c>
      <c r="AD2652" s="4" t="str">
        <f t="shared" si="2090"/>
        <v/>
      </c>
      <c r="AE2652" s="4" t="str">
        <f t="shared" si="2091"/>
        <v/>
      </c>
      <c r="AF2652" s="4" t="str" cm="1">
        <f t="array" aca="1" ref="AF2652" ca="1">LEFT(AS2652,MATCH(FALSE,ISNUMBER(MID(AS2652,ROW(INDIRECT("1:"&amp;LEN(AS2652)+1)), 1) *1),0) -1)</f>
        <v>10</v>
      </c>
      <c r="AG2652" s="4">
        <f t="shared" si="2092"/>
        <v>9</v>
      </c>
      <c r="AH2652" s="4">
        <f t="shared" si="2093"/>
        <v>31</v>
      </c>
      <c r="AI2652" s="4">
        <f t="shared" si="2094"/>
        <v>22</v>
      </c>
      <c r="AJ2652" s="4" t="str">
        <f t="shared" si="2095"/>
        <v>/RTG</v>
      </c>
      <c r="AK2652" s="4" t="str">
        <f t="shared" si="2096"/>
        <v>S/RTG</v>
      </c>
      <c r="AL2652" s="4" t="str" cm="1">
        <f t="array" ref="AL2652">LEFT(AS2652,SUM(LEN(AS2652)-LEN(SUBSTITUTE(AS2652,{"0";"1";"2";"3";"4";"5";"6";"7";"8";"9"},""))))</f>
        <v>10</v>
      </c>
      <c r="AM2652" s="4">
        <f t="shared" si="2100"/>
        <v>13</v>
      </c>
      <c r="AN2652" s="4" t="b">
        <f>LEFT(AS2652,2)=AL2652</f>
        <v>1</v>
      </c>
      <c r="AO2652" s="4" t="str">
        <f t="shared" si="2101"/>
        <v>RTG</v>
      </c>
      <c r="AP2652" s="4" t="b">
        <f t="shared" si="2102"/>
        <v>0</v>
      </c>
      <c r="AQ2652" s="4" t="b">
        <f t="shared" si="2097"/>
        <v>0</v>
      </c>
      <c r="AR2652" s="5" t="str">
        <f t="shared" si="2098"/>
        <v>SASA TEPUNG SERBAGUNA</v>
      </c>
      <c r="AS2652" s="4" t="str">
        <f t="shared" si="2099"/>
        <v>10PCS/RTG</v>
      </c>
      <c r="AT2652" t="s">
        <v>3635</v>
      </c>
      <c r="AU2652" s="1" t="s">
        <v>3636</v>
      </c>
      <c r="AV2652" s="33" t="str">
        <f t="shared" ca="1" si="2103"/>
        <v/>
      </c>
      <c r="AW2652">
        <v>24000</v>
      </c>
      <c r="AX2652">
        <v>24000</v>
      </c>
      <c r="AY2652">
        <v>22000</v>
      </c>
      <c r="AZ2652" t="str">
        <f t="shared" si="2059"/>
        <v>8992736980133</v>
      </c>
      <c r="BA2652" t="str">
        <f t="shared" si="2104"/>
        <v>SASA TEPUNG SERBAGUNA</v>
      </c>
      <c r="BB2652" t="s">
        <v>4417</v>
      </c>
      <c r="BC2652" t="s">
        <v>4417</v>
      </c>
      <c r="BD2652" s="1"/>
      <c r="BF2652" s="9"/>
      <c r="BG2652" s="20"/>
      <c r="BH2652" s="13"/>
      <c r="BI2652" s="15"/>
      <c r="BL2652" s="13"/>
      <c r="BM2652" s="1"/>
      <c r="BP2652" s="1"/>
      <c r="BQ2652" s="1"/>
      <c r="BT2652" s="13"/>
      <c r="BU2652" s="15"/>
      <c r="BV2652" s="14"/>
    </row>
    <row r="2653" spans="1:74" x14ac:dyDescent="0.25">
      <c r="A2653" s="4" t="str">
        <f t="shared" si="2061"/>
        <v/>
      </c>
      <c r="B2653" s="4" t="str">
        <f t="shared" si="2062"/>
        <v/>
      </c>
      <c r="C2653" s="4" t="str">
        <f t="shared" si="2063"/>
        <v/>
      </c>
      <c r="D2653" s="4" t="str">
        <f t="shared" si="2064"/>
        <v>BTL</v>
      </c>
      <c r="E2653" s="4" t="str">
        <f t="shared" si="2065"/>
        <v/>
      </c>
      <c r="F2653" s="4" t="str">
        <f t="shared" si="2066"/>
        <v/>
      </c>
      <c r="G2653" s="4" t="str">
        <f t="shared" si="2067"/>
        <v/>
      </c>
      <c r="H2653" s="4" t="str">
        <f t="shared" si="2068"/>
        <v/>
      </c>
      <c r="I2653" s="4" t="str">
        <f t="shared" si="2069"/>
        <v/>
      </c>
      <c r="J2653" s="4" t="str">
        <f t="shared" si="2070"/>
        <v/>
      </c>
      <c r="K2653" s="4" t="str">
        <f t="shared" si="2071"/>
        <v/>
      </c>
      <c r="L2653" s="4" t="str">
        <f t="shared" si="2072"/>
        <v/>
      </c>
      <c r="M2653" s="4" t="str">
        <f t="shared" si="2073"/>
        <v/>
      </c>
      <c r="N2653" s="4" t="str">
        <f t="shared" si="2074"/>
        <v/>
      </c>
      <c r="O2653" s="4" t="str">
        <f t="shared" si="2075"/>
        <v/>
      </c>
      <c r="P2653" s="4" t="str">
        <f t="shared" si="2076"/>
        <v/>
      </c>
      <c r="Q2653" s="4" t="str">
        <f t="shared" si="2077"/>
        <v/>
      </c>
      <c r="R2653" s="4" t="str">
        <f t="shared" si="2078"/>
        <v/>
      </c>
      <c r="S2653" s="4" t="str">
        <f t="shared" si="2079"/>
        <v/>
      </c>
      <c r="T2653" s="4" t="str">
        <f t="shared" si="2080"/>
        <v/>
      </c>
      <c r="U2653" s="4" t="str">
        <f t="shared" si="2081"/>
        <v/>
      </c>
      <c r="V2653" s="4" t="str">
        <f t="shared" si="2082"/>
        <v/>
      </c>
      <c r="W2653" s="4" t="str">
        <f t="shared" si="2083"/>
        <v/>
      </c>
      <c r="X2653" s="4" t="str">
        <f t="shared" si="2084"/>
        <v/>
      </c>
      <c r="Y2653" s="4">
        <f t="shared" si="2085"/>
        <v>3</v>
      </c>
      <c r="Z2653" s="4" t="str">
        <f t="shared" si="2086"/>
        <v>-</v>
      </c>
      <c r="AA2653" s="4" t="str">
        <f t="shared" si="2087"/>
        <v/>
      </c>
      <c r="AB2653" s="4" t="str">
        <f t="shared" si="2088"/>
        <v/>
      </c>
      <c r="AC2653" s="4" t="str">
        <f t="shared" si="2089"/>
        <v/>
      </c>
      <c r="AD2653" s="4" t="str">
        <f t="shared" si="2090"/>
        <v/>
      </c>
      <c r="AE2653" s="4" t="str">
        <f t="shared" si="2091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092"/>
        <v>4</v>
      </c>
      <c r="AH2653" s="4">
        <f t="shared" si="2093"/>
        <v>30</v>
      </c>
      <c r="AI2653" s="4">
        <f t="shared" si="2094"/>
        <v>26</v>
      </c>
      <c r="AJ2653" s="4" t="str">
        <f t="shared" si="2095"/>
        <v>1BTL</v>
      </c>
      <c r="AK2653" s="4" t="str">
        <f t="shared" si="2096"/>
        <v>-1BTL</v>
      </c>
      <c r="AL2653" s="4" t="str" cm="1">
        <f t="array" ref="AL2653">LEFT(AS2653,SUM(LEN(AS2653)-LEN(SUBSTITUTE(AS2653,{"0";"1";"2";"3";"4";"5";"6";"7";"8";"9"},""))))</f>
        <v>1</v>
      </c>
      <c r="AM2653" s="4">
        <f t="shared" si="2100"/>
        <v>13</v>
      </c>
      <c r="AN2653" s="4" t="b">
        <f t="shared" ref="AN2653:AN2664" si="2106">LEFT(AS2653,1)=AL2653</f>
        <v>1</v>
      </c>
      <c r="AO2653" s="4" t="str">
        <f t="shared" si="2101"/>
        <v>BTL</v>
      </c>
      <c r="AP2653" s="4" t="b">
        <f t="shared" si="2102"/>
        <v>0</v>
      </c>
      <c r="AQ2653" s="4" t="b">
        <f t="shared" si="2097"/>
        <v>0</v>
      </c>
      <c r="AR2653" s="5" t="str">
        <f t="shared" si="2098"/>
        <v>SAUS TIRAM TASTE ME 250ML</v>
      </c>
      <c r="AS2653" s="4" t="str">
        <f t="shared" si="2099"/>
        <v>1BTL</v>
      </c>
      <c r="AT2653" t="s">
        <v>3637</v>
      </c>
      <c r="AU2653" s="1" t="s">
        <v>3638</v>
      </c>
      <c r="AV2653" s="33" t="str">
        <f t="shared" ca="1" si="2103"/>
        <v/>
      </c>
      <c r="AW2653">
        <v>23500</v>
      </c>
      <c r="AX2653">
        <v>23500</v>
      </c>
      <c r="AY2653">
        <v>21421</v>
      </c>
      <c r="AZ2653" t="str">
        <f t="shared" si="2059"/>
        <v>9556403100218</v>
      </c>
      <c r="BA2653" t="str">
        <f t="shared" si="2104"/>
        <v>SAUS TIRAM TASTE ME 250ML</v>
      </c>
      <c r="BB2653" t="s">
        <v>4417</v>
      </c>
      <c r="BC2653" t="s">
        <v>4417</v>
      </c>
      <c r="BD2653" s="1"/>
      <c r="BF2653" s="9"/>
      <c r="BG2653" s="20"/>
      <c r="BH2653" s="13"/>
      <c r="BI2653" s="15"/>
      <c r="BL2653" s="13"/>
      <c r="BM2653" s="1"/>
      <c r="BP2653" s="1"/>
      <c r="BQ2653" s="1"/>
      <c r="BT2653" s="13"/>
      <c r="BU2653" s="15"/>
      <c r="BV2653" s="14"/>
    </row>
    <row r="2654" spans="1:74" x14ac:dyDescent="0.25">
      <c r="A2654" s="4" t="str">
        <f t="shared" si="2061"/>
        <v/>
      </c>
      <c r="B2654" s="4" t="str">
        <f t="shared" si="2062"/>
        <v/>
      </c>
      <c r="C2654" s="4" t="str">
        <f t="shared" si="2063"/>
        <v/>
      </c>
      <c r="D2654" s="4" t="str">
        <f t="shared" si="2064"/>
        <v>BTL</v>
      </c>
      <c r="E2654" s="4" t="str">
        <f t="shared" si="2065"/>
        <v/>
      </c>
      <c r="F2654" s="4" t="str">
        <f t="shared" si="2066"/>
        <v/>
      </c>
      <c r="G2654" s="4" t="str">
        <f t="shared" si="2067"/>
        <v/>
      </c>
      <c r="H2654" s="4" t="str">
        <f t="shared" si="2068"/>
        <v/>
      </c>
      <c r="I2654" s="4" t="str">
        <f t="shared" si="2069"/>
        <v/>
      </c>
      <c r="J2654" s="4" t="str">
        <f t="shared" si="2070"/>
        <v/>
      </c>
      <c r="K2654" s="4" t="str">
        <f t="shared" si="2071"/>
        <v/>
      </c>
      <c r="L2654" s="4" t="str">
        <f t="shared" si="2072"/>
        <v/>
      </c>
      <c r="M2654" s="4" t="str">
        <f t="shared" si="2073"/>
        <v/>
      </c>
      <c r="N2654" s="4" t="str">
        <f t="shared" si="2074"/>
        <v/>
      </c>
      <c r="O2654" s="4" t="str">
        <f t="shared" si="2075"/>
        <v/>
      </c>
      <c r="P2654" s="4" t="str">
        <f t="shared" si="2076"/>
        <v/>
      </c>
      <c r="Q2654" s="4" t="str">
        <f t="shared" si="2077"/>
        <v/>
      </c>
      <c r="R2654" s="4" t="str">
        <f t="shared" si="2078"/>
        <v/>
      </c>
      <c r="S2654" s="4" t="str">
        <f t="shared" si="2079"/>
        <v/>
      </c>
      <c r="T2654" s="4" t="str">
        <f t="shared" si="2080"/>
        <v/>
      </c>
      <c r="U2654" s="4" t="str">
        <f t="shared" si="2081"/>
        <v/>
      </c>
      <c r="V2654" s="4" t="str">
        <f t="shared" si="2082"/>
        <v/>
      </c>
      <c r="W2654" s="4" t="str">
        <f t="shared" si="2083"/>
        <v/>
      </c>
      <c r="X2654" s="4" t="str">
        <f t="shared" si="2084"/>
        <v/>
      </c>
      <c r="Y2654" s="4">
        <f t="shared" si="2085"/>
        <v>3</v>
      </c>
      <c r="Z2654" s="4" t="str">
        <f t="shared" si="2086"/>
        <v>-</v>
      </c>
      <c r="AA2654" s="4" t="str">
        <f t="shared" si="2087"/>
        <v/>
      </c>
      <c r="AB2654" s="4" t="str">
        <f t="shared" si="2088"/>
        <v/>
      </c>
      <c r="AC2654" s="4" t="str">
        <f t="shared" si="2089"/>
        <v/>
      </c>
      <c r="AD2654" s="4" t="str">
        <f t="shared" si="2090"/>
        <v/>
      </c>
      <c r="AE2654" s="4" t="str">
        <f t="shared" si="2091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092"/>
        <v>4</v>
      </c>
      <c r="AH2654" s="4">
        <f t="shared" si="2093"/>
        <v>30</v>
      </c>
      <c r="AI2654" s="4">
        <f t="shared" si="2094"/>
        <v>26</v>
      </c>
      <c r="AJ2654" s="4" t="str">
        <f t="shared" si="2095"/>
        <v>1BTL</v>
      </c>
      <c r="AK2654" s="4" t="str">
        <f t="shared" si="2096"/>
        <v>-1BTL</v>
      </c>
      <c r="AL2654" s="4" t="str" cm="1">
        <f t="array" ref="AL2654">LEFT(AS2654,SUM(LEN(AS2654)-LEN(SUBSTITUTE(AS2654,{"0";"1";"2";"3";"4";"5";"6";"7";"8";"9"},""))))</f>
        <v>1</v>
      </c>
      <c r="AM2654" s="4">
        <f t="shared" si="2100"/>
        <v>13</v>
      </c>
      <c r="AN2654" s="4" t="b">
        <f t="shared" si="2106"/>
        <v>1</v>
      </c>
      <c r="AO2654" s="4" t="str">
        <f t="shared" si="2101"/>
        <v>BTL</v>
      </c>
      <c r="AP2654" s="4" t="b">
        <f t="shared" si="2102"/>
        <v>0</v>
      </c>
      <c r="AQ2654" s="4" t="b">
        <f t="shared" si="2097"/>
        <v>0</v>
      </c>
      <c r="AR2654" s="5" t="str">
        <f t="shared" si="2098"/>
        <v>SAUS TIRAM TASTE ME 510ML</v>
      </c>
      <c r="AS2654" s="4" t="str">
        <f t="shared" si="2099"/>
        <v>1BTL</v>
      </c>
      <c r="AT2654" t="s">
        <v>3639</v>
      </c>
      <c r="AU2654" s="1" t="s">
        <v>3640</v>
      </c>
      <c r="AV2654" s="33" t="str">
        <f t="shared" ca="1" si="2103"/>
        <v/>
      </c>
      <c r="AW2654">
        <v>30000</v>
      </c>
      <c r="AX2654">
        <v>30000</v>
      </c>
      <c r="AY2654">
        <v>28246</v>
      </c>
      <c r="AZ2654" t="str">
        <f t="shared" si="2059"/>
        <v>9556403100225</v>
      </c>
      <c r="BA2654" t="str">
        <f t="shared" si="2104"/>
        <v>SAUS TIRAM TASTE ME 510ML</v>
      </c>
      <c r="BB2654" t="s">
        <v>4417</v>
      </c>
      <c r="BC2654" t="s">
        <v>4417</v>
      </c>
      <c r="BD2654" s="1"/>
      <c r="BF2654" s="9"/>
      <c r="BG2654" s="20"/>
      <c r="BH2654" s="13"/>
      <c r="BI2654" s="15"/>
      <c r="BL2654" s="13"/>
      <c r="BM2654" s="1"/>
      <c r="BP2654" s="1"/>
      <c r="BQ2654" s="1"/>
      <c r="BT2654" s="13"/>
      <c r="BU2654" s="15"/>
      <c r="BV2654" s="14"/>
    </row>
    <row r="2655" spans="1:74" x14ac:dyDescent="0.25">
      <c r="A2655" s="4" t="str">
        <f t="shared" si="2061"/>
        <v/>
      </c>
      <c r="B2655" s="4" t="str">
        <f t="shared" si="2062"/>
        <v/>
      </c>
      <c r="C2655" s="4" t="str">
        <f t="shared" si="2063"/>
        <v/>
      </c>
      <c r="D2655" s="4" t="str">
        <f t="shared" si="2064"/>
        <v>BTL</v>
      </c>
      <c r="E2655" s="4" t="str">
        <f t="shared" si="2065"/>
        <v/>
      </c>
      <c r="F2655" s="4" t="str">
        <f t="shared" si="2066"/>
        <v/>
      </c>
      <c r="G2655" s="4" t="str">
        <f t="shared" si="2067"/>
        <v/>
      </c>
      <c r="H2655" s="4" t="str">
        <f t="shared" si="2068"/>
        <v/>
      </c>
      <c r="I2655" s="4" t="str">
        <f t="shared" si="2069"/>
        <v/>
      </c>
      <c r="J2655" s="4" t="str">
        <f t="shared" si="2070"/>
        <v/>
      </c>
      <c r="K2655" s="4" t="str">
        <f t="shared" si="2071"/>
        <v/>
      </c>
      <c r="L2655" s="4" t="str">
        <f t="shared" si="2072"/>
        <v/>
      </c>
      <c r="M2655" s="4" t="str">
        <f t="shared" si="2073"/>
        <v/>
      </c>
      <c r="N2655" s="4" t="str">
        <f t="shared" si="2074"/>
        <v/>
      </c>
      <c r="O2655" s="4" t="str">
        <f t="shared" si="2075"/>
        <v/>
      </c>
      <c r="P2655" s="4" t="str">
        <f t="shared" si="2076"/>
        <v/>
      </c>
      <c r="Q2655" s="4" t="str">
        <f t="shared" si="2077"/>
        <v/>
      </c>
      <c r="R2655" s="4" t="str">
        <f t="shared" si="2078"/>
        <v/>
      </c>
      <c r="S2655" s="4" t="str">
        <f t="shared" si="2079"/>
        <v/>
      </c>
      <c r="T2655" s="4" t="str">
        <f t="shared" si="2080"/>
        <v/>
      </c>
      <c r="U2655" s="4" t="str">
        <f t="shared" si="2081"/>
        <v/>
      </c>
      <c r="V2655" s="4" t="str">
        <f t="shared" si="2082"/>
        <v/>
      </c>
      <c r="W2655" s="4" t="str">
        <f t="shared" si="2083"/>
        <v/>
      </c>
      <c r="X2655" s="4" t="str">
        <f t="shared" si="2084"/>
        <v/>
      </c>
      <c r="Y2655" s="4">
        <f t="shared" si="2085"/>
        <v>3</v>
      </c>
      <c r="Z2655" s="4" t="str">
        <f t="shared" si="2086"/>
        <v>-</v>
      </c>
      <c r="AA2655" s="4" t="str">
        <f t="shared" si="2087"/>
        <v/>
      </c>
      <c r="AB2655" s="4" t="str">
        <f t="shared" si="2088"/>
        <v/>
      </c>
      <c r="AC2655" s="4" t="str">
        <f t="shared" si="2089"/>
        <v/>
      </c>
      <c r="AD2655" s="4" t="str">
        <f t="shared" si="2090"/>
        <v/>
      </c>
      <c r="AE2655" s="4" t="str">
        <f t="shared" si="2091"/>
        <v/>
      </c>
      <c r="AF2655" s="4" t="str" cm="1">
        <f t="array" aca="1" ref="AF2655" ca="1">LEFT(AS2655,MATCH(FALSE,ISNUMBER(MID(AS2655,ROW(INDIRECT("1:"&amp;LEN(AS2655)+1)), 1) *1),0) -1)</f>
        <v>1</v>
      </c>
      <c r="AG2655" s="4">
        <f t="shared" si="2092"/>
        <v>4</v>
      </c>
      <c r="AH2655" s="4">
        <f t="shared" si="2093"/>
        <v>30</v>
      </c>
      <c r="AI2655" s="4">
        <f t="shared" si="2094"/>
        <v>26</v>
      </c>
      <c r="AJ2655" s="4" t="str">
        <f t="shared" si="2095"/>
        <v>1BTL</v>
      </c>
      <c r="AK2655" s="4" t="str">
        <f t="shared" si="2096"/>
        <v>-1BTL</v>
      </c>
      <c r="AL2655" s="4" t="str" cm="1">
        <f t="array" ref="AL2655">LEFT(AS2655,SUM(LEN(AS2655)-LEN(SUBSTITUTE(AS2655,{"0";"1";"2";"3";"4";"5";"6";"7";"8";"9"},""))))</f>
        <v>1</v>
      </c>
      <c r="AM2655" s="4">
        <f t="shared" si="2100"/>
        <v>12</v>
      </c>
      <c r="AN2655" s="4" t="b">
        <f t="shared" si="2106"/>
        <v>1</v>
      </c>
      <c r="AO2655" s="4" t="str">
        <f t="shared" si="2101"/>
        <v>BTL</v>
      </c>
      <c r="AP2655" s="4" t="b">
        <f t="shared" si="2102"/>
        <v>0</v>
      </c>
      <c r="AQ2655" s="4" t="b">
        <f t="shared" si="2097"/>
        <v>0</v>
      </c>
      <c r="AR2655" s="5" t="str">
        <f t="shared" si="2098"/>
        <v>SAUS TOMAT INDOFOOD 140ML</v>
      </c>
      <c r="AS2655" s="4" t="str">
        <f t="shared" si="2099"/>
        <v>1BTL</v>
      </c>
      <c r="AT2655" t="s">
        <v>5222</v>
      </c>
      <c r="AU2655" s="1" t="s">
        <v>3641</v>
      </c>
      <c r="AV2655" s="33" t="str">
        <f t="shared" ca="1" si="2103"/>
        <v/>
      </c>
      <c r="AW2655">
        <v>5500</v>
      </c>
      <c r="AX2655">
        <v>5500</v>
      </c>
      <c r="AY2655">
        <v>5000</v>
      </c>
      <c r="AZ2655" t="str">
        <f t="shared" si="2059"/>
        <v>089686401721</v>
      </c>
      <c r="BA2655" t="str">
        <f t="shared" si="2104"/>
        <v>SAUS TOMAT INDOFOOD 140ML</v>
      </c>
      <c r="BB2655" t="s">
        <v>4417</v>
      </c>
      <c r="BC2655" t="s">
        <v>4417</v>
      </c>
      <c r="BD2655" s="1"/>
      <c r="BF2655" s="9"/>
      <c r="BG2655" s="20"/>
      <c r="BH2655" s="13"/>
      <c r="BI2655" s="15"/>
      <c r="BL2655" s="13"/>
      <c r="BM2655" s="1"/>
      <c r="BP2655" s="1"/>
      <c r="BQ2655" s="1"/>
      <c r="BT2655" s="13"/>
      <c r="BU2655" s="15"/>
      <c r="BV2655" s="14"/>
    </row>
    <row r="2656" spans="1:74" x14ac:dyDescent="0.25">
      <c r="A2656" s="4" t="str">
        <f t="shared" si="2061"/>
        <v>KG</v>
      </c>
      <c r="B2656" s="4" t="str">
        <f t="shared" si="2062"/>
        <v/>
      </c>
      <c r="C2656" s="4" t="str">
        <f t="shared" si="2063"/>
        <v>BKS</v>
      </c>
      <c r="D2656" s="4" t="str">
        <f t="shared" si="2064"/>
        <v/>
      </c>
      <c r="E2656" s="4" t="str">
        <f t="shared" si="2065"/>
        <v/>
      </c>
      <c r="F2656" s="4" t="str">
        <f t="shared" si="2066"/>
        <v/>
      </c>
      <c r="G2656" s="4" t="str">
        <f t="shared" si="2067"/>
        <v/>
      </c>
      <c r="H2656" s="4" t="str">
        <f t="shared" si="2068"/>
        <v/>
      </c>
      <c r="I2656" s="4" t="str">
        <f t="shared" si="2069"/>
        <v/>
      </c>
      <c r="J2656" s="4" t="str">
        <f t="shared" si="2070"/>
        <v/>
      </c>
      <c r="K2656" s="4" t="str">
        <f t="shared" si="2071"/>
        <v/>
      </c>
      <c r="L2656" s="4" t="str">
        <f t="shared" si="2072"/>
        <v/>
      </c>
      <c r="M2656" s="4" t="str">
        <f t="shared" si="2073"/>
        <v/>
      </c>
      <c r="N2656" s="4" t="str">
        <f t="shared" si="2074"/>
        <v/>
      </c>
      <c r="O2656" s="4" t="str">
        <f t="shared" si="2075"/>
        <v/>
      </c>
      <c r="P2656" s="4" t="str">
        <f t="shared" si="2076"/>
        <v/>
      </c>
      <c r="Q2656" s="4" t="str">
        <f t="shared" si="2077"/>
        <v/>
      </c>
      <c r="R2656" s="4" t="str">
        <f t="shared" si="2078"/>
        <v/>
      </c>
      <c r="S2656" s="4" t="str">
        <f t="shared" si="2079"/>
        <v/>
      </c>
      <c r="T2656" s="4" t="str">
        <f t="shared" si="2080"/>
        <v/>
      </c>
      <c r="U2656" s="4" t="str">
        <f t="shared" si="2081"/>
        <v/>
      </c>
      <c r="V2656" s="4" t="str">
        <f t="shared" si="2082"/>
        <v/>
      </c>
      <c r="W2656" s="4" t="str">
        <f t="shared" si="2083"/>
        <v/>
      </c>
      <c r="X2656" s="4" t="str">
        <f t="shared" si="2084"/>
        <v/>
      </c>
      <c r="Y2656" s="4">
        <f t="shared" si="2085"/>
        <v>5</v>
      </c>
      <c r="Z2656" s="4" t="str">
        <f t="shared" si="2086"/>
        <v>-</v>
      </c>
      <c r="AA2656" s="4" t="str">
        <f t="shared" si="2087"/>
        <v/>
      </c>
      <c r="AB2656" s="4" t="str">
        <f t="shared" si="2088"/>
        <v/>
      </c>
      <c r="AC2656" s="4" t="str">
        <f t="shared" si="2089"/>
        <v/>
      </c>
      <c r="AD2656" s="4" t="str">
        <f t="shared" si="2090"/>
        <v/>
      </c>
      <c r="AE2656" s="4" t="str">
        <f t="shared" si="2091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092"/>
        <v>4</v>
      </c>
      <c r="AH2656" s="4">
        <f t="shared" si="2093"/>
        <v>23</v>
      </c>
      <c r="AI2656" s="4">
        <f t="shared" si="2094"/>
        <v>19</v>
      </c>
      <c r="AJ2656" s="4" t="str">
        <f t="shared" si="2095"/>
        <v>1BKS</v>
      </c>
      <c r="AK2656" s="4" t="str">
        <f t="shared" si="2096"/>
        <v>-1BKS</v>
      </c>
      <c r="AL2656" s="4" t="str" cm="1">
        <f t="array" ref="AL2656">LEFT(AS2656,SUM(LEN(AS2656)-LEN(SUBSTITUTE(AS2656,{"0";"1";"2";"3";"4";"5";"6";"7";"8";"9"},""))))</f>
        <v>1</v>
      </c>
      <c r="AM2656" s="4">
        <f t="shared" si="2100"/>
        <v>13</v>
      </c>
      <c r="AN2656" s="4" t="b">
        <f t="shared" si="2106"/>
        <v>1</v>
      </c>
      <c r="AO2656" s="4" t="str">
        <f t="shared" si="2101"/>
        <v>BKS</v>
      </c>
      <c r="AP2656" s="4" t="b">
        <f t="shared" si="2102"/>
        <v>0</v>
      </c>
      <c r="AQ2656" s="4" t="b">
        <f t="shared" si="2097"/>
        <v>0</v>
      </c>
      <c r="AR2656" s="5" t="str">
        <f t="shared" si="2098"/>
        <v>SAYANG BUBUK 1.8KG</v>
      </c>
      <c r="AS2656" s="4" t="str">
        <f t="shared" si="2099"/>
        <v>1BKS</v>
      </c>
      <c r="AT2656" t="s">
        <v>5125</v>
      </c>
      <c r="AU2656" s="1" t="s">
        <v>3642</v>
      </c>
      <c r="AV2656" s="33" t="str">
        <f t="shared" ca="1" si="2103"/>
        <v/>
      </c>
      <c r="AW2656">
        <v>29500</v>
      </c>
      <c r="AX2656">
        <v>29500</v>
      </c>
      <c r="AY2656">
        <v>27537</v>
      </c>
      <c r="AZ2656" t="str">
        <f t="shared" si="2059"/>
        <v>8997204306132</v>
      </c>
      <c r="BA2656" t="str">
        <f t="shared" si="2104"/>
        <v>SAYANG BUBUK 1.8KG</v>
      </c>
      <c r="BB2656" t="s">
        <v>4417</v>
      </c>
      <c r="BC2656" t="s">
        <v>4417</v>
      </c>
      <c r="BD2656" s="1"/>
      <c r="BF2656" s="9"/>
      <c r="BG2656" s="20"/>
      <c r="BH2656" s="13"/>
      <c r="BI2656" s="15"/>
      <c r="BL2656" s="13"/>
      <c r="BM2656" s="1"/>
      <c r="BP2656" s="1"/>
      <c r="BQ2656" s="1"/>
      <c r="BT2656" s="13"/>
      <c r="BU2656" s="15"/>
      <c r="BV2656" s="14"/>
    </row>
    <row r="2657" spans="1:74" x14ac:dyDescent="0.25">
      <c r="A2657" s="4" t="str">
        <f t="shared" si="2061"/>
        <v/>
      </c>
      <c r="B2657" s="4" t="str">
        <f t="shared" si="2062"/>
        <v/>
      </c>
      <c r="C2657" s="4" t="str">
        <f t="shared" si="2063"/>
        <v>BKS</v>
      </c>
      <c r="D2657" s="4" t="str">
        <f t="shared" si="2064"/>
        <v/>
      </c>
      <c r="E2657" s="4" t="str">
        <f t="shared" si="2065"/>
        <v/>
      </c>
      <c r="F2657" s="4" t="str">
        <f t="shared" si="2066"/>
        <v/>
      </c>
      <c r="G2657" s="4" t="str">
        <f t="shared" si="2067"/>
        <v/>
      </c>
      <c r="H2657" s="4" t="str">
        <f t="shared" si="2068"/>
        <v/>
      </c>
      <c r="I2657" s="4" t="str">
        <f t="shared" si="2069"/>
        <v/>
      </c>
      <c r="J2657" s="4" t="str">
        <f t="shared" si="2070"/>
        <v/>
      </c>
      <c r="K2657" s="4" t="str">
        <f t="shared" si="2071"/>
        <v/>
      </c>
      <c r="L2657" s="4" t="str">
        <f t="shared" si="2072"/>
        <v/>
      </c>
      <c r="M2657" s="4" t="str">
        <f t="shared" si="2073"/>
        <v/>
      </c>
      <c r="N2657" s="4" t="str">
        <f t="shared" si="2074"/>
        <v/>
      </c>
      <c r="O2657" s="4" t="str">
        <f t="shared" si="2075"/>
        <v/>
      </c>
      <c r="P2657" s="4" t="str">
        <f t="shared" si="2076"/>
        <v/>
      </c>
      <c r="Q2657" s="4" t="str">
        <f t="shared" si="2077"/>
        <v/>
      </c>
      <c r="R2657" s="4" t="str">
        <f t="shared" si="2078"/>
        <v/>
      </c>
      <c r="S2657" s="4" t="str">
        <f t="shared" si="2079"/>
        <v/>
      </c>
      <c r="T2657" s="4" t="str">
        <f t="shared" si="2080"/>
        <v/>
      </c>
      <c r="U2657" s="4" t="str">
        <f t="shared" si="2081"/>
        <v/>
      </c>
      <c r="V2657" s="4" t="str">
        <f t="shared" si="2082"/>
        <v/>
      </c>
      <c r="W2657" s="4" t="str">
        <f t="shared" si="2083"/>
        <v/>
      </c>
      <c r="X2657" s="4" t="str">
        <f t="shared" si="2084"/>
        <v/>
      </c>
      <c r="Y2657" s="4">
        <f t="shared" si="2085"/>
        <v>3</v>
      </c>
      <c r="Z2657" s="4" t="str">
        <f t="shared" si="2086"/>
        <v>-</v>
      </c>
      <c r="AA2657" s="4" t="str">
        <f t="shared" si="2087"/>
        <v/>
      </c>
      <c r="AB2657" s="4" t="str">
        <f t="shared" si="2088"/>
        <v/>
      </c>
      <c r="AC2657" s="4" t="str">
        <f t="shared" si="2089"/>
        <v/>
      </c>
      <c r="AD2657" s="4" t="str">
        <f t="shared" si="2090"/>
        <v/>
      </c>
      <c r="AE2657" s="4" t="str">
        <f t="shared" si="2091"/>
        <v/>
      </c>
      <c r="AF2657" s="4" t="str" cm="1">
        <f t="array" aca="1" ref="AF2657" ca="1">LEFT(AS2657,MATCH(FALSE,ISNUMBER(MID(AS2657,ROW(INDIRECT("1:"&amp;LEN(AS2657)+1)), 1) *1),0) -1)</f>
        <v>1</v>
      </c>
      <c r="AG2657" s="4">
        <f t="shared" si="2092"/>
        <v>4</v>
      </c>
      <c r="AH2657" s="4">
        <f t="shared" si="2093"/>
        <v>23</v>
      </c>
      <c r="AI2657" s="4">
        <f t="shared" si="2094"/>
        <v>19</v>
      </c>
      <c r="AJ2657" s="4" t="str">
        <f t="shared" si="2095"/>
        <v>1BKS</v>
      </c>
      <c r="AK2657" s="4" t="str">
        <f t="shared" si="2096"/>
        <v>-1BKS</v>
      </c>
      <c r="AL2657" s="4" t="str" cm="1">
        <f t="array" ref="AL2657">LEFT(AS2657,SUM(LEN(AS2657)-LEN(SUBSTITUTE(AS2657,{"0";"1";"2";"3";"4";"5";"6";"7";"8";"9"},""))))</f>
        <v>1</v>
      </c>
      <c r="AM2657" s="4">
        <f t="shared" si="2100"/>
        <v>13</v>
      </c>
      <c r="AN2657" s="4" t="b">
        <f t="shared" si="2106"/>
        <v>1</v>
      </c>
      <c r="AO2657" s="4" t="str">
        <f t="shared" si="2101"/>
        <v>BKS</v>
      </c>
      <c r="AP2657" s="4" t="b">
        <f t="shared" si="2102"/>
        <v>0</v>
      </c>
      <c r="AQ2657" s="4" t="b">
        <f t="shared" si="2097"/>
        <v>0</v>
      </c>
      <c r="AR2657" s="5" t="str">
        <f t="shared" si="2098"/>
        <v>SAYANG BUBUK 800GR</v>
      </c>
      <c r="AS2657" s="4" t="str">
        <f t="shared" si="2099"/>
        <v>1BKS</v>
      </c>
      <c r="AT2657" t="s">
        <v>5008</v>
      </c>
      <c r="AU2657" s="1" t="s">
        <v>3643</v>
      </c>
      <c r="AV2657" s="33" t="str">
        <f t="shared" ca="1" si="2103"/>
        <v/>
      </c>
      <c r="AW2657">
        <v>17500</v>
      </c>
      <c r="AX2657">
        <v>17500</v>
      </c>
      <c r="AY2657">
        <v>15382</v>
      </c>
      <c r="AZ2657" t="str">
        <f t="shared" si="2059"/>
        <v>8997204306118</v>
      </c>
      <c r="BA2657" t="str">
        <f t="shared" si="2104"/>
        <v>SAYANG BUBUK 800GR</v>
      </c>
      <c r="BB2657" t="s">
        <v>4417</v>
      </c>
      <c r="BC2657" t="s">
        <v>4417</v>
      </c>
      <c r="BD2657" s="1"/>
      <c r="BF2657" s="9"/>
      <c r="BG2657" s="20"/>
      <c r="BH2657" s="13"/>
      <c r="BI2657" s="15"/>
      <c r="BL2657" s="13"/>
      <c r="BM2657" s="1"/>
      <c r="BP2657" s="1"/>
      <c r="BQ2657" s="1"/>
      <c r="BT2657" s="13"/>
      <c r="BU2657" s="15"/>
      <c r="BV2657" s="14"/>
    </row>
    <row r="2658" spans="1:74" x14ac:dyDescent="0.25">
      <c r="A2658" s="4" t="str">
        <f t="shared" si="2061"/>
        <v/>
      </c>
      <c r="B2658" s="4" t="str">
        <f t="shared" si="2062"/>
        <v/>
      </c>
      <c r="C2658" s="4" t="str">
        <f t="shared" si="2063"/>
        <v>BKS</v>
      </c>
      <c r="D2658" s="4" t="str">
        <f t="shared" si="2064"/>
        <v/>
      </c>
      <c r="E2658" s="4" t="str">
        <f t="shared" si="2065"/>
        <v/>
      </c>
      <c r="F2658" s="4" t="str">
        <f t="shared" si="2066"/>
        <v/>
      </c>
      <c r="G2658" s="4" t="str">
        <f t="shared" si="2067"/>
        <v/>
      </c>
      <c r="H2658" s="4" t="str">
        <f t="shared" si="2068"/>
        <v/>
      </c>
      <c r="I2658" s="4" t="str">
        <f t="shared" si="2069"/>
        <v/>
      </c>
      <c r="J2658" s="4" t="str">
        <f t="shared" si="2070"/>
        <v/>
      </c>
      <c r="K2658" s="4" t="str">
        <f t="shared" si="2071"/>
        <v/>
      </c>
      <c r="L2658" s="4" t="str">
        <f t="shared" si="2072"/>
        <v/>
      </c>
      <c r="M2658" s="4" t="str">
        <f t="shared" si="2073"/>
        <v/>
      </c>
      <c r="N2658" s="4" t="str">
        <f t="shared" si="2074"/>
        <v/>
      </c>
      <c r="O2658" s="4" t="str">
        <f t="shared" si="2075"/>
        <v/>
      </c>
      <c r="P2658" s="4" t="str">
        <f t="shared" si="2076"/>
        <v/>
      </c>
      <c r="Q2658" s="4" t="str">
        <f t="shared" si="2077"/>
        <v/>
      </c>
      <c r="R2658" s="4" t="str">
        <f t="shared" si="2078"/>
        <v/>
      </c>
      <c r="S2658" s="4" t="str">
        <f t="shared" si="2079"/>
        <v/>
      </c>
      <c r="T2658" s="4" t="str">
        <f t="shared" si="2080"/>
        <v/>
      </c>
      <c r="U2658" s="4" t="str">
        <f t="shared" si="2081"/>
        <v/>
      </c>
      <c r="V2658" s="4" t="str">
        <f t="shared" si="2082"/>
        <v/>
      </c>
      <c r="W2658" s="4" t="str">
        <f t="shared" si="2083"/>
        <v/>
      </c>
      <c r="X2658" s="4" t="str">
        <f t="shared" si="2084"/>
        <v/>
      </c>
      <c r="Y2658" s="4">
        <f t="shared" si="2085"/>
        <v>3</v>
      </c>
      <c r="Z2658" s="4" t="str">
        <f t="shared" si="2086"/>
        <v>-</v>
      </c>
      <c r="AA2658" s="4" t="str">
        <f t="shared" si="2087"/>
        <v/>
      </c>
      <c r="AB2658" s="4" t="str">
        <f t="shared" si="2088"/>
        <v/>
      </c>
      <c r="AC2658" s="4" t="str">
        <f t="shared" si="2089"/>
        <v/>
      </c>
      <c r="AD2658" s="4" t="str">
        <f t="shared" si="2090"/>
        <v/>
      </c>
      <c r="AE2658" s="4" t="str">
        <f t="shared" si="2091"/>
        <v/>
      </c>
      <c r="AF2658" s="4" t="str" cm="1">
        <f t="array" aca="1" ref="AF2658" ca="1">LEFT(AS2658,MATCH(FALSE,ISNUMBER(MID(AS2658,ROW(INDIRECT("1:"&amp;LEN(AS2658)+1)), 1) *1),0) -1)</f>
        <v>1</v>
      </c>
      <c r="AG2658" s="4">
        <f t="shared" si="2092"/>
        <v>4</v>
      </c>
      <c r="AH2658" s="4">
        <f t="shared" si="2093"/>
        <v>21</v>
      </c>
      <c r="AI2658" s="4">
        <f t="shared" si="2094"/>
        <v>17</v>
      </c>
      <c r="AJ2658" s="4" t="str">
        <f t="shared" si="2095"/>
        <v>1BKS</v>
      </c>
      <c r="AK2658" s="4" t="str">
        <f t="shared" si="2096"/>
        <v>-1BKS</v>
      </c>
      <c r="AL2658" s="4" t="str" cm="1">
        <f t="array" ref="AL2658">LEFT(AS2658,SUM(LEN(AS2658)-LEN(SUBSTITUTE(AS2658,{"0";"1";"2";"3";"4";"5";"6";"7";"8";"9"},""))))</f>
        <v>1</v>
      </c>
      <c r="AM2658" s="4">
        <f t="shared" si="2100"/>
        <v>13</v>
      </c>
      <c r="AN2658" s="4" t="b">
        <f t="shared" si="2106"/>
        <v>1</v>
      </c>
      <c r="AO2658" s="4" t="str">
        <f t="shared" si="2101"/>
        <v>BKS</v>
      </c>
      <c r="AP2658" s="4" t="b">
        <f t="shared" si="2102"/>
        <v>0</v>
      </c>
      <c r="AQ2658" s="4" t="b">
        <f t="shared" si="2097"/>
        <v>0</v>
      </c>
      <c r="AR2658" s="5" t="str">
        <f t="shared" si="2098"/>
        <v>SAYANG CAIR 1.6L</v>
      </c>
      <c r="AS2658" s="4" t="str">
        <f t="shared" si="2099"/>
        <v>1BKS</v>
      </c>
      <c r="AT2658" t="s">
        <v>5017</v>
      </c>
      <c r="AU2658" s="1" t="s">
        <v>3644</v>
      </c>
      <c r="AV2658" s="33" t="str">
        <f t="shared" ca="1" si="2103"/>
        <v/>
      </c>
      <c r="AW2658">
        <v>32000</v>
      </c>
      <c r="AX2658">
        <v>32000</v>
      </c>
      <c r="AY2658">
        <v>29132</v>
      </c>
      <c r="AZ2658" t="str">
        <f t="shared" si="2059"/>
        <v>8997204306019</v>
      </c>
      <c r="BA2658" t="str">
        <f t="shared" si="2104"/>
        <v>SAYANG CAIR 1.6L</v>
      </c>
      <c r="BB2658" t="s">
        <v>4417</v>
      </c>
      <c r="BC2658" t="s">
        <v>4417</v>
      </c>
      <c r="BD2658" s="1"/>
      <c r="BF2658" s="9"/>
      <c r="BG2658" s="20"/>
      <c r="BH2658" s="13"/>
      <c r="BI2658" s="15"/>
      <c r="BL2658" s="13"/>
      <c r="BM2658" s="1"/>
      <c r="BP2658" s="1"/>
      <c r="BQ2658" s="1"/>
      <c r="BT2658" s="13"/>
      <c r="BU2658" s="15"/>
      <c r="BV2658" s="14"/>
    </row>
    <row r="2659" spans="1:74" x14ac:dyDescent="0.25">
      <c r="A2659" s="4" t="str">
        <f t="shared" si="2061"/>
        <v/>
      </c>
      <c r="B2659" s="4" t="str">
        <f t="shared" si="2062"/>
        <v/>
      </c>
      <c r="C2659" s="4" t="str">
        <f t="shared" si="2063"/>
        <v>BKS</v>
      </c>
      <c r="D2659" s="4" t="str">
        <f t="shared" si="2064"/>
        <v/>
      </c>
      <c r="E2659" s="4" t="str">
        <f t="shared" si="2065"/>
        <v/>
      </c>
      <c r="F2659" s="4" t="str">
        <f t="shared" si="2066"/>
        <v/>
      </c>
      <c r="G2659" s="4" t="str">
        <f t="shared" si="2067"/>
        <v/>
      </c>
      <c r="H2659" s="4" t="str">
        <f t="shared" si="2068"/>
        <v/>
      </c>
      <c r="I2659" s="4" t="str">
        <f t="shared" si="2069"/>
        <v/>
      </c>
      <c r="J2659" s="4" t="str">
        <f t="shared" si="2070"/>
        <v/>
      </c>
      <c r="K2659" s="4" t="str">
        <f t="shared" si="2071"/>
        <v/>
      </c>
      <c r="L2659" s="4" t="str">
        <f t="shared" si="2072"/>
        <v/>
      </c>
      <c r="M2659" s="4" t="str">
        <f t="shared" si="2073"/>
        <v/>
      </c>
      <c r="N2659" s="4" t="str">
        <f t="shared" si="2074"/>
        <v/>
      </c>
      <c r="O2659" s="4" t="str">
        <f t="shared" si="2075"/>
        <v/>
      </c>
      <c r="P2659" s="4" t="str">
        <f t="shared" si="2076"/>
        <v/>
      </c>
      <c r="Q2659" s="4" t="str">
        <f t="shared" si="2077"/>
        <v/>
      </c>
      <c r="R2659" s="4" t="str">
        <f t="shared" si="2078"/>
        <v/>
      </c>
      <c r="S2659" s="4" t="str">
        <f t="shared" si="2079"/>
        <v/>
      </c>
      <c r="T2659" s="4" t="str">
        <f t="shared" si="2080"/>
        <v/>
      </c>
      <c r="U2659" s="4" t="str">
        <f t="shared" si="2081"/>
        <v/>
      </c>
      <c r="V2659" s="4" t="str">
        <f t="shared" si="2082"/>
        <v/>
      </c>
      <c r="W2659" s="4" t="str">
        <f t="shared" si="2083"/>
        <v/>
      </c>
      <c r="X2659" s="4" t="str">
        <f t="shared" si="2084"/>
        <v/>
      </c>
      <c r="Y2659" s="4">
        <f t="shared" si="2085"/>
        <v>3</v>
      </c>
      <c r="Z2659" s="4" t="str">
        <f t="shared" si="2086"/>
        <v>-</v>
      </c>
      <c r="AA2659" s="4" t="str">
        <f t="shared" si="2087"/>
        <v/>
      </c>
      <c r="AB2659" s="4" t="str">
        <f t="shared" si="2088"/>
        <v/>
      </c>
      <c r="AC2659" s="4" t="str">
        <f t="shared" si="2089"/>
        <v/>
      </c>
      <c r="AD2659" s="4" t="str">
        <f t="shared" si="2090"/>
        <v/>
      </c>
      <c r="AE2659" s="4" t="str">
        <f t="shared" si="2091"/>
        <v/>
      </c>
      <c r="AF2659" s="4" t="str" cm="1">
        <f t="array" aca="1" ref="AF2659" ca="1">LEFT(AS2659,MATCH(FALSE,ISNUMBER(MID(AS2659,ROW(INDIRECT("1:"&amp;LEN(AS2659)+1)), 1) *1),0) -1)</f>
        <v>1</v>
      </c>
      <c r="AG2659" s="4">
        <f t="shared" si="2092"/>
        <v>4</v>
      </c>
      <c r="AH2659" s="4">
        <f t="shared" si="2093"/>
        <v>22</v>
      </c>
      <c r="AI2659" s="4">
        <f t="shared" si="2094"/>
        <v>18</v>
      </c>
      <c r="AJ2659" s="4" t="str">
        <f t="shared" si="2095"/>
        <v>1BKS</v>
      </c>
      <c r="AK2659" s="4" t="str">
        <f t="shared" si="2096"/>
        <v>-1BKS</v>
      </c>
      <c r="AL2659" s="4" t="str" cm="1">
        <f t="array" ref="AL2659">LEFT(AS2659,SUM(LEN(AS2659)-LEN(SUBSTITUTE(AS2659,{"0";"1";"2";"3";"4";"5";"6";"7";"8";"9"},""))))</f>
        <v>1</v>
      </c>
      <c r="AM2659" s="4">
        <f t="shared" si="2100"/>
        <v>13</v>
      </c>
      <c r="AN2659" s="4" t="b">
        <f t="shared" si="2106"/>
        <v>1</v>
      </c>
      <c r="AO2659" s="4" t="str">
        <f t="shared" si="2101"/>
        <v>BKS</v>
      </c>
      <c r="AP2659" s="4" t="b">
        <f t="shared" si="2102"/>
        <v>0</v>
      </c>
      <c r="AQ2659" s="4" t="b">
        <f t="shared" si="2097"/>
        <v>0</v>
      </c>
      <c r="AR2659" s="5" t="str">
        <f t="shared" si="2098"/>
        <v>SAYANG CAIR 800ML</v>
      </c>
      <c r="AS2659" s="4" t="str">
        <f t="shared" si="2099"/>
        <v>1BKS</v>
      </c>
      <c r="AT2659" t="s">
        <v>5034</v>
      </c>
      <c r="AU2659" s="1" t="s">
        <v>3645</v>
      </c>
      <c r="AV2659" s="33" t="str">
        <f t="shared" ca="1" si="2103"/>
        <v/>
      </c>
      <c r="AW2659">
        <v>19000</v>
      </c>
      <c r="AX2659">
        <v>19000</v>
      </c>
      <c r="AY2659">
        <v>17912</v>
      </c>
      <c r="AZ2659" t="str">
        <f t="shared" si="2059"/>
        <v>8997204305982</v>
      </c>
      <c r="BA2659" t="str">
        <f t="shared" si="2104"/>
        <v>SAYANG CAIR 800ML</v>
      </c>
      <c r="BB2659" t="s">
        <v>4417</v>
      </c>
      <c r="BC2659" t="s">
        <v>4417</v>
      </c>
      <c r="BD2659" s="1"/>
      <c r="BF2659" s="9"/>
      <c r="BG2659" s="20"/>
      <c r="BH2659" s="13"/>
      <c r="BI2659" s="15"/>
      <c r="BL2659" s="13"/>
      <c r="BM2659" s="1"/>
      <c r="BP2659" s="1"/>
      <c r="BQ2659" s="1"/>
      <c r="BT2659" s="13"/>
      <c r="BU2659" s="15"/>
      <c r="BV2659" s="14"/>
    </row>
    <row r="2660" spans="1:74" x14ac:dyDescent="0.25">
      <c r="A2660" s="4" t="str">
        <f t="shared" si="2061"/>
        <v/>
      </c>
      <c r="B2660" s="4" t="str">
        <f t="shared" si="2062"/>
        <v/>
      </c>
      <c r="C2660" s="4" t="str">
        <f t="shared" si="2063"/>
        <v>BKS</v>
      </c>
      <c r="D2660" s="4" t="str">
        <f t="shared" si="2064"/>
        <v/>
      </c>
      <c r="E2660" s="4" t="str">
        <f t="shared" si="2065"/>
        <v/>
      </c>
      <c r="F2660" s="4" t="str">
        <f t="shared" si="2066"/>
        <v/>
      </c>
      <c r="G2660" s="4" t="str">
        <f t="shared" si="2067"/>
        <v/>
      </c>
      <c r="H2660" s="4" t="str">
        <f t="shared" si="2068"/>
        <v/>
      </c>
      <c r="I2660" s="4" t="str">
        <f t="shared" si="2069"/>
        <v/>
      </c>
      <c r="J2660" s="4" t="str">
        <f t="shared" si="2070"/>
        <v/>
      </c>
      <c r="K2660" s="4" t="str">
        <f t="shared" si="2071"/>
        <v/>
      </c>
      <c r="L2660" s="4" t="str">
        <f t="shared" si="2072"/>
        <v/>
      </c>
      <c r="M2660" s="4" t="str">
        <f t="shared" si="2073"/>
        <v/>
      </c>
      <c r="N2660" s="4" t="str">
        <f t="shared" si="2074"/>
        <v/>
      </c>
      <c r="O2660" s="4" t="str">
        <f t="shared" si="2075"/>
        <v/>
      </c>
      <c r="P2660" s="4" t="str">
        <f t="shared" si="2076"/>
        <v/>
      </c>
      <c r="Q2660" s="4" t="str">
        <f t="shared" si="2077"/>
        <v/>
      </c>
      <c r="R2660" s="4" t="str">
        <f t="shared" si="2078"/>
        <v/>
      </c>
      <c r="S2660" s="4" t="str">
        <f t="shared" si="2079"/>
        <v/>
      </c>
      <c r="T2660" s="4" t="str">
        <f t="shared" si="2080"/>
        <v/>
      </c>
      <c r="U2660" s="4" t="str">
        <f t="shared" si="2081"/>
        <v/>
      </c>
      <c r="V2660" s="4" t="str">
        <f t="shared" si="2082"/>
        <v/>
      </c>
      <c r="W2660" s="4" t="str">
        <f t="shared" si="2083"/>
        <v/>
      </c>
      <c r="X2660" s="4" t="str">
        <f t="shared" si="2084"/>
        <v/>
      </c>
      <c r="Y2660" s="4">
        <f t="shared" si="2085"/>
        <v>3</v>
      </c>
      <c r="Z2660" s="4" t="str">
        <f t="shared" si="2086"/>
        <v>-</v>
      </c>
      <c r="AA2660" s="4" t="str">
        <f t="shared" si="2087"/>
        <v/>
      </c>
      <c r="AB2660" s="4" t="str">
        <f t="shared" si="2088"/>
        <v/>
      </c>
      <c r="AC2660" s="4" t="str">
        <f t="shared" si="2089"/>
        <v/>
      </c>
      <c r="AD2660" s="4" t="str">
        <f t="shared" si="2090"/>
        <v/>
      </c>
      <c r="AE2660" s="4" t="str">
        <f t="shared" si="2091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092"/>
        <v>4</v>
      </c>
      <c r="AH2660" s="4">
        <f t="shared" si="2093"/>
        <v>25</v>
      </c>
      <c r="AI2660" s="4">
        <f t="shared" si="2094"/>
        <v>21</v>
      </c>
      <c r="AJ2660" s="4" t="str">
        <f t="shared" si="2095"/>
        <v>1BKS</v>
      </c>
      <c r="AK2660" s="4" t="str">
        <f t="shared" si="2096"/>
        <v>-1BKS</v>
      </c>
      <c r="AL2660" s="4" t="str" cm="1">
        <f t="array" ref="AL2660">LEFT(AS2660,SUM(LEN(AS2660)-LEN(SUBSTITUTE(AS2660,{"0";"1";"2";"3";"4";"5";"6";"7";"8";"9"},""))))</f>
        <v>1</v>
      </c>
      <c r="AM2660" s="4">
        <f t="shared" si="2100"/>
        <v>13</v>
      </c>
      <c r="AN2660" s="4" t="b">
        <f t="shared" si="2106"/>
        <v>1</v>
      </c>
      <c r="AO2660" s="4" t="str">
        <f t="shared" si="2101"/>
        <v>BKS</v>
      </c>
      <c r="AP2660" s="4" t="b">
        <f t="shared" si="2102"/>
        <v>0</v>
      </c>
      <c r="AQ2660" s="4" t="b">
        <f t="shared" si="2097"/>
        <v>0</v>
      </c>
      <c r="AR2660" s="5" t="str">
        <f t="shared" si="2098"/>
        <v>SAYANG LAVENDER 260G</v>
      </c>
      <c r="AS2660" s="4" t="str">
        <f t="shared" si="2099"/>
        <v>1BKS</v>
      </c>
      <c r="AT2660" t="s">
        <v>3646</v>
      </c>
      <c r="AU2660" s="1" t="s">
        <v>3647</v>
      </c>
      <c r="AV2660" s="33" t="str">
        <f t="shared" ca="1" si="2103"/>
        <v/>
      </c>
      <c r="AW2660">
        <v>4500</v>
      </c>
      <c r="AX2660">
        <v>5000</v>
      </c>
      <c r="AY2660">
        <v>4365</v>
      </c>
      <c r="AZ2660" t="str">
        <f t="shared" si="2059"/>
        <v>8997204306514</v>
      </c>
      <c r="BA2660" t="str">
        <f t="shared" si="2104"/>
        <v>SAYANG LAVENDER 260G</v>
      </c>
      <c r="BB2660" t="s">
        <v>4417</v>
      </c>
      <c r="BC2660" t="s">
        <v>4417</v>
      </c>
      <c r="BD2660" s="1"/>
      <c r="BF2660" s="9"/>
      <c r="BG2660" s="20"/>
      <c r="BH2660" s="13"/>
      <c r="BI2660" s="15"/>
      <c r="BL2660" s="13"/>
      <c r="BM2660" s="1"/>
      <c r="BP2660" s="1"/>
      <c r="BQ2660" s="1"/>
      <c r="BT2660" s="13"/>
      <c r="BU2660" s="15"/>
      <c r="BV2660" s="14"/>
    </row>
    <row r="2661" spans="1:74" x14ac:dyDescent="0.25">
      <c r="A2661" s="4" t="str">
        <f t="shared" si="2061"/>
        <v/>
      </c>
      <c r="B2661" s="4" t="str">
        <f t="shared" si="2062"/>
        <v/>
      </c>
      <c r="C2661" s="4" t="str">
        <f t="shared" si="2063"/>
        <v/>
      </c>
      <c r="D2661" s="4" t="str">
        <f t="shared" si="2064"/>
        <v/>
      </c>
      <c r="E2661" s="4" t="str">
        <f t="shared" si="2065"/>
        <v/>
      </c>
      <c r="F2661" s="4" t="str">
        <f t="shared" si="2066"/>
        <v>RTG</v>
      </c>
      <c r="G2661" s="4" t="str">
        <f t="shared" si="2067"/>
        <v/>
      </c>
      <c r="H2661" s="4" t="str">
        <f t="shared" si="2068"/>
        <v/>
      </c>
      <c r="I2661" s="4" t="str">
        <f t="shared" si="2069"/>
        <v/>
      </c>
      <c r="J2661" s="4" t="str">
        <f t="shared" si="2070"/>
        <v/>
      </c>
      <c r="K2661" s="4" t="str">
        <f t="shared" si="2071"/>
        <v/>
      </c>
      <c r="L2661" s="4" t="str">
        <f t="shared" si="2072"/>
        <v/>
      </c>
      <c r="M2661" s="4" t="str">
        <f t="shared" si="2073"/>
        <v/>
      </c>
      <c r="N2661" s="4" t="str">
        <f t="shared" si="2074"/>
        <v/>
      </c>
      <c r="O2661" s="4" t="str">
        <f t="shared" si="2075"/>
        <v/>
      </c>
      <c r="P2661" s="4" t="str">
        <f t="shared" si="2076"/>
        <v/>
      </c>
      <c r="Q2661" s="4" t="str">
        <f t="shared" si="2077"/>
        <v/>
      </c>
      <c r="R2661" s="4" t="str">
        <f t="shared" si="2078"/>
        <v/>
      </c>
      <c r="S2661" s="4" t="str">
        <f t="shared" si="2079"/>
        <v/>
      </c>
      <c r="T2661" s="4" t="str">
        <f t="shared" si="2080"/>
        <v/>
      </c>
      <c r="U2661" s="4" t="str">
        <f t="shared" si="2081"/>
        <v/>
      </c>
      <c r="V2661" s="4" t="str">
        <f t="shared" si="2082"/>
        <v/>
      </c>
      <c r="W2661" s="4" t="str">
        <f t="shared" si="2083"/>
        <v/>
      </c>
      <c r="X2661" s="4" t="str">
        <f t="shared" si="2084"/>
        <v/>
      </c>
      <c r="Y2661" s="4">
        <f t="shared" si="2085"/>
        <v>3</v>
      </c>
      <c r="Z2661" s="4" t="str">
        <f t="shared" si="2086"/>
        <v>-</v>
      </c>
      <c r="AA2661" s="4" t="str">
        <f t="shared" si="2087"/>
        <v/>
      </c>
      <c r="AB2661" s="4" t="str">
        <f t="shared" si="2088"/>
        <v/>
      </c>
      <c r="AC2661" s="4" t="str">
        <f t="shared" si="2089"/>
        <v/>
      </c>
      <c r="AD2661" s="4" t="str">
        <f t="shared" si="2090"/>
        <v/>
      </c>
      <c r="AE2661" s="4" t="str">
        <f t="shared" si="2091"/>
        <v/>
      </c>
      <c r="AF2661" s="4" t="str" cm="1">
        <f t="array" aca="1" ref="AF2661" ca="1">LEFT(AS2661,MATCH(FALSE,ISNUMBER(MID(AS2661,ROW(INDIRECT("1:"&amp;LEN(AS2661)+1)), 1) *1),0) -1)</f>
        <v>1</v>
      </c>
      <c r="AG2661" s="4">
        <f t="shared" si="2092"/>
        <v>4</v>
      </c>
      <c r="AH2661" s="4">
        <f t="shared" si="2093"/>
        <v>27</v>
      </c>
      <c r="AI2661" s="4">
        <f t="shared" si="2094"/>
        <v>23</v>
      </c>
      <c r="AJ2661" s="4" t="str">
        <f t="shared" si="2095"/>
        <v>1RTG</v>
      </c>
      <c r="AK2661" s="4" t="str">
        <f t="shared" si="2096"/>
        <v>-1RTG</v>
      </c>
      <c r="AL2661" s="4" t="str" cm="1">
        <f t="array" ref="AL2661">LEFT(AS2661,SUM(LEN(AS2661)-LEN(SUBSTITUTE(AS2661,{"0";"1";"2";"3";"4";"5";"6";"7";"8";"9"},""))))</f>
        <v>1</v>
      </c>
      <c r="AM2661" s="4">
        <f t="shared" si="2100"/>
        <v>13</v>
      </c>
      <c r="AN2661" s="4" t="b">
        <f t="shared" si="2106"/>
        <v>1</v>
      </c>
      <c r="AO2661" s="4" t="str">
        <f t="shared" si="2101"/>
        <v>RTG</v>
      </c>
      <c r="AP2661" s="4" t="b">
        <f t="shared" si="2102"/>
        <v>0</v>
      </c>
      <c r="AQ2661" s="4" t="b">
        <f t="shared" si="2097"/>
        <v>0</v>
      </c>
      <c r="AR2661" s="5" t="str">
        <f t="shared" si="2098"/>
        <v>SAYANG LIQUID LAVENDER</v>
      </c>
      <c r="AS2661" s="4" t="str">
        <f t="shared" si="2099"/>
        <v>1RTG</v>
      </c>
      <c r="AT2661" t="s">
        <v>4710</v>
      </c>
      <c r="AU2661" s="1" t="s">
        <v>3648</v>
      </c>
      <c r="AV2661" s="33" t="str">
        <f t="shared" ca="1" si="2103"/>
        <v/>
      </c>
      <c r="AW2661">
        <v>10000</v>
      </c>
      <c r="AX2661">
        <v>10000</v>
      </c>
      <c r="AY2661">
        <v>9018</v>
      </c>
      <c r="AZ2661" t="str">
        <f t="shared" si="2059"/>
        <v>8997204305852</v>
      </c>
      <c r="BA2661" t="str">
        <f t="shared" si="2104"/>
        <v>SAYANG LIQUID LAVENDER</v>
      </c>
      <c r="BB2661" t="s">
        <v>4417</v>
      </c>
      <c r="BC2661" t="s">
        <v>4417</v>
      </c>
      <c r="BD2661" s="1"/>
      <c r="BF2661" s="9"/>
      <c r="BG2661" s="20"/>
      <c r="BH2661" s="13"/>
      <c r="BI2661" s="15"/>
      <c r="BL2661" s="13"/>
      <c r="BM2661" s="1"/>
      <c r="BP2661" s="1"/>
      <c r="BQ2661" s="1"/>
      <c r="BT2661" s="13"/>
      <c r="BU2661" s="15"/>
      <c r="BV2661" s="14"/>
    </row>
    <row r="2662" spans="1:74" x14ac:dyDescent="0.25">
      <c r="A2662" s="4" t="str">
        <f t="shared" si="2061"/>
        <v/>
      </c>
      <c r="B2662" s="4" t="str">
        <f t="shared" si="2062"/>
        <v/>
      </c>
      <c r="C2662" s="4" t="str">
        <f t="shared" si="2063"/>
        <v/>
      </c>
      <c r="D2662" s="4" t="str">
        <f t="shared" si="2064"/>
        <v/>
      </c>
      <c r="E2662" s="4" t="str">
        <f t="shared" si="2065"/>
        <v/>
      </c>
      <c r="F2662" s="4" t="str">
        <f t="shared" si="2066"/>
        <v>RTG</v>
      </c>
      <c r="G2662" s="4" t="str">
        <f t="shared" si="2067"/>
        <v/>
      </c>
      <c r="H2662" s="4" t="str">
        <f t="shared" si="2068"/>
        <v/>
      </c>
      <c r="I2662" s="4" t="str">
        <f t="shared" si="2069"/>
        <v/>
      </c>
      <c r="J2662" s="4" t="str">
        <f t="shared" si="2070"/>
        <v/>
      </c>
      <c r="K2662" s="4" t="str">
        <f t="shared" si="2071"/>
        <v/>
      </c>
      <c r="L2662" s="4" t="str">
        <f t="shared" si="2072"/>
        <v/>
      </c>
      <c r="M2662" s="4" t="str">
        <f t="shared" si="2073"/>
        <v/>
      </c>
      <c r="N2662" s="4" t="str">
        <f t="shared" si="2074"/>
        <v/>
      </c>
      <c r="O2662" s="4" t="str">
        <f t="shared" si="2075"/>
        <v/>
      </c>
      <c r="P2662" s="4" t="str">
        <f t="shared" si="2076"/>
        <v/>
      </c>
      <c r="Q2662" s="4" t="str">
        <f t="shared" si="2077"/>
        <v/>
      </c>
      <c r="R2662" s="4" t="str">
        <f t="shared" si="2078"/>
        <v/>
      </c>
      <c r="S2662" s="4" t="str">
        <f t="shared" si="2079"/>
        <v/>
      </c>
      <c r="T2662" s="4" t="str">
        <f t="shared" si="2080"/>
        <v/>
      </c>
      <c r="U2662" s="4" t="str">
        <f t="shared" si="2081"/>
        <v/>
      </c>
      <c r="V2662" s="4" t="str">
        <f t="shared" si="2082"/>
        <v/>
      </c>
      <c r="W2662" s="4" t="str">
        <f t="shared" si="2083"/>
        <v/>
      </c>
      <c r="X2662" s="4" t="str">
        <f t="shared" si="2084"/>
        <v/>
      </c>
      <c r="Y2662" s="4">
        <f t="shared" si="2085"/>
        <v>3</v>
      </c>
      <c r="Z2662" s="4" t="str">
        <f t="shared" si="2086"/>
        <v>-</v>
      </c>
      <c r="AA2662" s="4" t="str">
        <f t="shared" si="2087"/>
        <v/>
      </c>
      <c r="AB2662" s="4" t="str">
        <f t="shared" si="2088"/>
        <v/>
      </c>
      <c r="AC2662" s="4" t="str">
        <f t="shared" si="2089"/>
        <v/>
      </c>
      <c r="AD2662" s="4" t="str">
        <f t="shared" si="2090"/>
        <v/>
      </c>
      <c r="AE2662" s="4" t="str">
        <f t="shared" si="2091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092"/>
        <v>4</v>
      </c>
      <c r="AH2662" s="4">
        <f t="shared" si="2093"/>
        <v>23</v>
      </c>
      <c r="AI2662" s="4">
        <f t="shared" si="2094"/>
        <v>19</v>
      </c>
      <c r="AJ2662" s="4" t="str">
        <f t="shared" si="2095"/>
        <v>1RTG</v>
      </c>
      <c r="AK2662" s="4" t="str">
        <f t="shared" si="2096"/>
        <v>-1RTG</v>
      </c>
      <c r="AL2662" s="4" t="str" cm="1">
        <f t="array" ref="AL2662">LEFT(AS2662,SUM(LEN(AS2662)-LEN(SUBSTITUTE(AS2662,{"0";"1";"2";"3";"4";"5";"6";"7";"8";"9"},""))))</f>
        <v>1</v>
      </c>
      <c r="AM2662" s="4">
        <f t="shared" si="2100"/>
        <v>13</v>
      </c>
      <c r="AN2662" s="4" t="b">
        <f t="shared" si="2106"/>
        <v>1</v>
      </c>
      <c r="AO2662" s="4" t="str">
        <f t="shared" si="2101"/>
        <v>RTG</v>
      </c>
      <c r="AP2662" s="4" t="b">
        <f t="shared" si="2102"/>
        <v>0</v>
      </c>
      <c r="AQ2662" s="4" t="b">
        <f t="shared" si="2097"/>
        <v>0</v>
      </c>
      <c r="AR2662" s="5" t="str">
        <f t="shared" si="2098"/>
        <v>SAYANG LIQUID ROSE</v>
      </c>
      <c r="AS2662" s="4" t="str">
        <f t="shared" si="2099"/>
        <v>1RTG</v>
      </c>
      <c r="AT2662" t="s">
        <v>4711</v>
      </c>
      <c r="AU2662" s="1" t="s">
        <v>3649</v>
      </c>
      <c r="AV2662" s="33" t="str">
        <f t="shared" ca="1" si="2103"/>
        <v/>
      </c>
      <c r="AW2662">
        <v>10000</v>
      </c>
      <c r="AX2662">
        <v>10000</v>
      </c>
      <c r="AY2662">
        <v>9018</v>
      </c>
      <c r="AZ2662" t="str">
        <f t="shared" si="2059"/>
        <v>8997204305845</v>
      </c>
      <c r="BA2662" t="str">
        <f t="shared" si="2104"/>
        <v>SAYANG LIQUID ROSE</v>
      </c>
      <c r="BB2662" t="s">
        <v>4417</v>
      </c>
      <c r="BC2662" t="s">
        <v>4417</v>
      </c>
      <c r="BD2662" s="1"/>
      <c r="BF2662" s="9"/>
      <c r="BG2662" s="20"/>
      <c r="BH2662" s="13"/>
      <c r="BI2662" s="15"/>
      <c r="BL2662" s="13"/>
      <c r="BM2662" s="1"/>
      <c r="BP2662" s="1"/>
      <c r="BQ2662" s="1"/>
      <c r="BT2662" s="13"/>
      <c r="BU2662" s="15"/>
      <c r="BV2662" s="14"/>
    </row>
    <row r="2663" spans="1:74" x14ac:dyDescent="0.25">
      <c r="A2663" s="4" t="str">
        <f t="shared" si="2061"/>
        <v/>
      </c>
      <c r="B2663" s="4" t="str">
        <f t="shared" si="2062"/>
        <v/>
      </c>
      <c r="C2663" s="4" t="str">
        <f t="shared" si="2063"/>
        <v>BKS</v>
      </c>
      <c r="D2663" s="4" t="str">
        <f t="shared" si="2064"/>
        <v/>
      </c>
      <c r="E2663" s="4" t="str">
        <f t="shared" si="2065"/>
        <v/>
      </c>
      <c r="F2663" s="4" t="str">
        <f t="shared" si="2066"/>
        <v/>
      </c>
      <c r="G2663" s="4" t="str">
        <f t="shared" si="2067"/>
        <v/>
      </c>
      <c r="H2663" s="4" t="str">
        <f t="shared" si="2068"/>
        <v/>
      </c>
      <c r="I2663" s="4" t="str">
        <f t="shared" si="2069"/>
        <v/>
      </c>
      <c r="J2663" s="4" t="str">
        <f t="shared" si="2070"/>
        <v/>
      </c>
      <c r="K2663" s="4" t="str">
        <f t="shared" si="2071"/>
        <v/>
      </c>
      <c r="L2663" s="4" t="str">
        <f t="shared" si="2072"/>
        <v/>
      </c>
      <c r="M2663" s="4" t="str">
        <f t="shared" si="2073"/>
        <v/>
      </c>
      <c r="N2663" s="4" t="str">
        <f t="shared" si="2074"/>
        <v/>
      </c>
      <c r="O2663" s="4" t="str">
        <f t="shared" si="2075"/>
        <v/>
      </c>
      <c r="P2663" s="4" t="str">
        <f t="shared" si="2076"/>
        <v/>
      </c>
      <c r="Q2663" s="4" t="str">
        <f t="shared" si="2077"/>
        <v/>
      </c>
      <c r="R2663" s="4" t="str">
        <f t="shared" si="2078"/>
        <v/>
      </c>
      <c r="S2663" s="4" t="str">
        <f t="shared" si="2079"/>
        <v/>
      </c>
      <c r="T2663" s="4" t="str">
        <f t="shared" si="2080"/>
        <v/>
      </c>
      <c r="U2663" s="4" t="str">
        <f t="shared" si="2081"/>
        <v/>
      </c>
      <c r="V2663" s="4" t="str">
        <f t="shared" si="2082"/>
        <v/>
      </c>
      <c r="W2663" s="4" t="str">
        <f t="shared" si="2083"/>
        <v/>
      </c>
      <c r="X2663" s="4" t="str">
        <f t="shared" si="2084"/>
        <v/>
      </c>
      <c r="Y2663" s="4">
        <f t="shared" si="2085"/>
        <v>3</v>
      </c>
      <c r="Z2663" s="4" t="str">
        <f t="shared" si="2086"/>
        <v>-</v>
      </c>
      <c r="AA2663" s="4" t="str">
        <f t="shared" si="2087"/>
        <v/>
      </c>
      <c r="AB2663" s="4" t="str">
        <f t="shared" si="2088"/>
        <v/>
      </c>
      <c r="AC2663" s="4" t="str">
        <f t="shared" si="2089"/>
        <v/>
      </c>
      <c r="AD2663" s="4" t="str">
        <f t="shared" si="2090"/>
        <v/>
      </c>
      <c r="AE2663" s="4" t="str">
        <f t="shared" si="2091"/>
        <v/>
      </c>
      <c r="AF2663" s="4" t="str" cm="1">
        <f t="array" aca="1" ref="AF2663" ca="1">LEFT(AS2663,MATCH(FALSE,ISNUMBER(MID(AS2663,ROW(INDIRECT("1:"&amp;LEN(AS2663)+1)), 1) *1),0) -1)</f>
        <v>1</v>
      </c>
      <c r="AG2663" s="4">
        <f t="shared" si="2092"/>
        <v>4</v>
      </c>
      <c r="AH2663" s="4">
        <f t="shared" si="2093"/>
        <v>31</v>
      </c>
      <c r="AI2663" s="4">
        <f t="shared" si="2094"/>
        <v>27</v>
      </c>
      <c r="AJ2663" s="4" t="str">
        <f t="shared" si="2095"/>
        <v>1BKS</v>
      </c>
      <c r="AK2663" s="4" t="str">
        <f t="shared" si="2096"/>
        <v>-1BKS</v>
      </c>
      <c r="AL2663" s="4" t="str" cm="1">
        <f t="array" ref="AL2663">LEFT(AS2663,SUM(LEN(AS2663)-LEN(SUBSTITUTE(AS2663,{"0";"1";"2";"3";"4";"5";"6";"7";"8";"9"},""))))</f>
        <v>1</v>
      </c>
      <c r="AM2663" s="4">
        <f t="shared" si="2100"/>
        <v>13</v>
      </c>
      <c r="AN2663" s="4" t="b">
        <f t="shared" si="2106"/>
        <v>1</v>
      </c>
      <c r="AO2663" s="4" t="str">
        <f t="shared" si="2101"/>
        <v>BKS</v>
      </c>
      <c r="AP2663" s="4" t="b">
        <f t="shared" si="2102"/>
        <v>0</v>
      </c>
      <c r="AQ2663" s="4" t="b">
        <f t="shared" si="2097"/>
        <v>0</v>
      </c>
      <c r="AR2663" s="5" t="str">
        <f t="shared" si="2098"/>
        <v>SAYANG ORIGINAL FRESH 260G</v>
      </c>
      <c r="AS2663" s="4" t="str">
        <f t="shared" si="2099"/>
        <v>1BKS</v>
      </c>
      <c r="AT2663" t="s">
        <v>3650</v>
      </c>
      <c r="AU2663" s="1" t="s">
        <v>3651</v>
      </c>
      <c r="AV2663" s="33" t="str">
        <f t="shared" ca="1" si="2103"/>
        <v/>
      </c>
      <c r="AW2663">
        <v>4500</v>
      </c>
      <c r="AX2663">
        <v>5000</v>
      </c>
      <c r="AY2663">
        <v>4211</v>
      </c>
      <c r="AZ2663" t="str">
        <f t="shared" si="2059"/>
        <v>8997204306521</v>
      </c>
      <c r="BA2663" t="str">
        <f t="shared" si="2104"/>
        <v>SAYANG ORIGINAL FRESH 260G</v>
      </c>
      <c r="BB2663" t="s">
        <v>4417</v>
      </c>
      <c r="BC2663" t="s">
        <v>4417</v>
      </c>
      <c r="BD2663" s="1"/>
      <c r="BF2663" s="9"/>
      <c r="BG2663" s="20"/>
      <c r="BH2663" s="13"/>
      <c r="BI2663" s="15"/>
      <c r="BL2663" s="13"/>
      <c r="BM2663" s="1"/>
      <c r="BP2663" s="1"/>
      <c r="BQ2663" s="1"/>
      <c r="BT2663" s="13"/>
      <c r="BU2663" s="15"/>
      <c r="BV2663" s="14"/>
    </row>
    <row r="2664" spans="1:74" x14ac:dyDescent="0.25">
      <c r="A2664" s="4" t="str">
        <f t="shared" si="2061"/>
        <v/>
      </c>
      <c r="B2664" s="4" t="str">
        <f t="shared" si="2062"/>
        <v/>
      </c>
      <c r="C2664" s="4" t="str">
        <f t="shared" si="2063"/>
        <v>BKS</v>
      </c>
      <c r="D2664" s="4" t="str">
        <f t="shared" si="2064"/>
        <v/>
      </c>
      <c r="E2664" s="4" t="str">
        <f t="shared" si="2065"/>
        <v/>
      </c>
      <c r="F2664" s="4" t="str">
        <f t="shared" si="2066"/>
        <v/>
      </c>
      <c r="G2664" s="4" t="str">
        <f t="shared" si="2067"/>
        <v/>
      </c>
      <c r="H2664" s="4" t="str">
        <f t="shared" si="2068"/>
        <v/>
      </c>
      <c r="I2664" s="4" t="str">
        <f t="shared" si="2069"/>
        <v/>
      </c>
      <c r="J2664" s="4" t="str">
        <f t="shared" si="2070"/>
        <v/>
      </c>
      <c r="K2664" s="4" t="str">
        <f t="shared" si="2071"/>
        <v/>
      </c>
      <c r="L2664" s="4" t="str">
        <f t="shared" si="2072"/>
        <v/>
      </c>
      <c r="M2664" s="4" t="str">
        <f t="shared" si="2073"/>
        <v/>
      </c>
      <c r="N2664" s="4" t="str">
        <f t="shared" si="2074"/>
        <v/>
      </c>
      <c r="O2664" s="4" t="str">
        <f t="shared" si="2075"/>
        <v/>
      </c>
      <c r="P2664" s="4" t="str">
        <f t="shared" si="2076"/>
        <v/>
      </c>
      <c r="Q2664" s="4" t="str">
        <f t="shared" si="2077"/>
        <v/>
      </c>
      <c r="R2664" s="4" t="str">
        <f t="shared" si="2078"/>
        <v/>
      </c>
      <c r="S2664" s="4" t="str">
        <f t="shared" si="2079"/>
        <v/>
      </c>
      <c r="T2664" s="4" t="str">
        <f t="shared" si="2080"/>
        <v/>
      </c>
      <c r="U2664" s="4" t="str">
        <f t="shared" si="2081"/>
        <v/>
      </c>
      <c r="V2664" s="4" t="str">
        <f t="shared" si="2082"/>
        <v/>
      </c>
      <c r="W2664" s="4" t="str">
        <f t="shared" si="2083"/>
        <v/>
      </c>
      <c r="X2664" s="4" t="str">
        <f t="shared" si="2084"/>
        <v/>
      </c>
      <c r="Y2664" s="4">
        <f t="shared" si="2085"/>
        <v>3</v>
      </c>
      <c r="Z2664" s="4" t="str">
        <f t="shared" si="2086"/>
        <v>-</v>
      </c>
      <c r="AA2664" s="4" t="str">
        <f t="shared" si="2087"/>
        <v/>
      </c>
      <c r="AB2664" s="4" t="str">
        <f t="shared" si="2088"/>
        <v/>
      </c>
      <c r="AC2664" s="4" t="str">
        <f t="shared" si="2089"/>
        <v/>
      </c>
      <c r="AD2664" s="4" t="str">
        <f t="shared" si="2090"/>
        <v/>
      </c>
      <c r="AE2664" s="4" t="str">
        <f t="shared" si="2091"/>
        <v/>
      </c>
      <c r="AF2664" s="4" t="str" cm="1">
        <f t="array" aca="1" ref="AF2664" ca="1">LEFT(AS2664,MATCH(FALSE,ISNUMBER(MID(AS2664,ROW(INDIRECT("1:"&amp;LEN(AS2664)+1)), 1) *1),0) -1)</f>
        <v>1</v>
      </c>
      <c r="AG2664" s="4">
        <f t="shared" si="2092"/>
        <v>4</v>
      </c>
      <c r="AH2664" s="4">
        <f t="shared" si="2093"/>
        <v>22</v>
      </c>
      <c r="AI2664" s="4">
        <f t="shared" si="2094"/>
        <v>18</v>
      </c>
      <c r="AJ2664" s="4" t="str">
        <f t="shared" si="2095"/>
        <v>1BKS</v>
      </c>
      <c r="AK2664" s="4" t="str">
        <f t="shared" si="2096"/>
        <v>-1BKS</v>
      </c>
      <c r="AL2664" s="4" t="str" cm="1">
        <f t="array" ref="AL2664">LEFT(AS2664,SUM(LEN(AS2664)-LEN(SUBSTITUTE(AS2664,{"0";"1";"2";"3";"4";"5";"6";"7";"8";"9"},""))))</f>
        <v>1</v>
      </c>
      <c r="AM2664" s="4">
        <f t="shared" si="2100"/>
        <v>13</v>
      </c>
      <c r="AN2664" s="4" t="b">
        <f t="shared" si="2106"/>
        <v>1</v>
      </c>
      <c r="AO2664" s="4" t="str">
        <f t="shared" si="2101"/>
        <v>BKS</v>
      </c>
      <c r="AP2664" s="4" t="b">
        <f t="shared" si="2102"/>
        <v>0</v>
      </c>
      <c r="AQ2664" s="4" t="b">
        <f t="shared" si="2097"/>
        <v>0</v>
      </c>
      <c r="AR2664" s="5" t="str">
        <f t="shared" si="2098"/>
        <v>SAYANG ROSE 260GR</v>
      </c>
      <c r="AS2664" s="4" t="str">
        <f t="shared" si="2099"/>
        <v>1BKS</v>
      </c>
      <c r="AT2664" t="s">
        <v>5035</v>
      </c>
      <c r="AU2664" s="1" t="s">
        <v>3652</v>
      </c>
      <c r="AV2664" s="33" t="str">
        <f t="shared" ca="1" si="2103"/>
        <v/>
      </c>
      <c r="AW2664">
        <v>4500</v>
      </c>
      <c r="AX2664">
        <v>5000</v>
      </c>
      <c r="AY2664">
        <v>4365</v>
      </c>
      <c r="AZ2664" t="str">
        <f t="shared" si="2059"/>
        <v>8997204306507</v>
      </c>
      <c r="BA2664" t="str">
        <f t="shared" si="2104"/>
        <v>SAYANG ROSE 260GR</v>
      </c>
      <c r="BB2664" t="s">
        <v>4417</v>
      </c>
      <c r="BC2664" t="s">
        <v>4417</v>
      </c>
      <c r="BD2664" s="1"/>
      <c r="BF2664" s="9"/>
      <c r="BG2664" s="20"/>
      <c r="BH2664" s="13"/>
      <c r="BI2664" s="15"/>
      <c r="BL2664" s="13"/>
      <c r="BM2664" s="1"/>
      <c r="BP2664" s="1"/>
      <c r="BQ2664" s="1"/>
      <c r="BT2664" s="13"/>
      <c r="BU2664" s="15"/>
      <c r="BV2664" s="14"/>
    </row>
    <row r="2665" spans="1:74" x14ac:dyDescent="0.25">
      <c r="A2665" s="4" t="str">
        <f t="shared" si="2061"/>
        <v/>
      </c>
      <c r="B2665" s="4" t="str">
        <f t="shared" si="2062"/>
        <v>PCS</v>
      </c>
      <c r="C2665" s="4" t="str">
        <f t="shared" si="2063"/>
        <v/>
      </c>
      <c r="D2665" s="4" t="str">
        <f t="shared" si="2064"/>
        <v/>
      </c>
      <c r="E2665" s="4" t="str">
        <f t="shared" si="2065"/>
        <v/>
      </c>
      <c r="F2665" s="4" t="str">
        <f t="shared" si="2066"/>
        <v>RTG</v>
      </c>
      <c r="G2665" s="4" t="str">
        <f t="shared" si="2067"/>
        <v/>
      </c>
      <c r="H2665" s="4" t="str">
        <f t="shared" si="2068"/>
        <v/>
      </c>
      <c r="I2665" s="4" t="str">
        <f t="shared" si="2069"/>
        <v/>
      </c>
      <c r="J2665" s="4" t="str">
        <f t="shared" si="2070"/>
        <v/>
      </c>
      <c r="K2665" s="4" t="str">
        <f t="shared" si="2071"/>
        <v/>
      </c>
      <c r="L2665" s="4" t="str">
        <f t="shared" si="2072"/>
        <v/>
      </c>
      <c r="M2665" s="4" t="str">
        <f t="shared" si="2073"/>
        <v/>
      </c>
      <c r="N2665" s="4" t="str">
        <f t="shared" si="2074"/>
        <v/>
      </c>
      <c r="O2665" s="4" t="str">
        <f t="shared" si="2075"/>
        <v/>
      </c>
      <c r="P2665" s="4" t="str">
        <f t="shared" si="2076"/>
        <v/>
      </c>
      <c r="Q2665" s="4" t="str">
        <f t="shared" si="2077"/>
        <v/>
      </c>
      <c r="R2665" s="4" t="str">
        <f t="shared" si="2078"/>
        <v/>
      </c>
      <c r="S2665" s="4" t="str">
        <f t="shared" si="2079"/>
        <v>PAD</v>
      </c>
      <c r="T2665" s="4" t="str">
        <f t="shared" si="2080"/>
        <v/>
      </c>
      <c r="U2665" s="4" t="str">
        <f t="shared" si="2081"/>
        <v/>
      </c>
      <c r="V2665" s="4" t="str">
        <f t="shared" si="2082"/>
        <v/>
      </c>
      <c r="W2665" s="4" t="str">
        <f t="shared" si="2083"/>
        <v/>
      </c>
      <c r="X2665" s="4" t="str">
        <f t="shared" si="2084"/>
        <v/>
      </c>
      <c r="Y2665" s="4">
        <f t="shared" si="2085"/>
        <v>9</v>
      </c>
      <c r="Z2665" s="4" t="str">
        <f t="shared" si="2086"/>
        <v>-</v>
      </c>
      <c r="AA2665" s="4" t="str">
        <f t="shared" si="2087"/>
        <v>/</v>
      </c>
      <c r="AB2665" s="4" t="str">
        <f t="shared" si="2088"/>
        <v/>
      </c>
      <c r="AC2665" s="4" t="str">
        <f t="shared" si="2089"/>
        <v/>
      </c>
      <c r="AD2665" s="4" t="str">
        <f t="shared" si="2090"/>
        <v/>
      </c>
      <c r="AE2665" s="4" t="str">
        <f t="shared" si="2091"/>
        <v/>
      </c>
      <c r="AF2665" s="4" t="str" cm="1">
        <f t="array" aca="1" ref="AF2665" ca="1">LEFT(AS2665,MATCH(FALSE,ISNUMBER(MID(AS2665,ROW(INDIRECT("1:"&amp;LEN(AS2665)+1)), 1) *1),0) -1)</f>
        <v>12</v>
      </c>
      <c r="AG2665" s="4">
        <f t="shared" si="2092"/>
        <v>9</v>
      </c>
      <c r="AH2665" s="4">
        <f t="shared" si="2093"/>
        <v>19</v>
      </c>
      <c r="AI2665" s="4">
        <f t="shared" si="2094"/>
        <v>10</v>
      </c>
      <c r="AJ2665" s="4" t="str">
        <f t="shared" si="2095"/>
        <v>/RTG</v>
      </c>
      <c r="AK2665" s="4" t="str">
        <f t="shared" si="2096"/>
        <v>S/RTG</v>
      </c>
      <c r="AL2665" s="4" t="str" cm="1">
        <f t="array" ref="AL2665">LEFT(AS2665,SUM(LEN(AS2665)-LEN(SUBSTITUTE(AS2665,{"0";"1";"2";"3";"4";"5";"6";"7";"8";"9"},""))))</f>
        <v>12</v>
      </c>
      <c r="AM2665" s="4">
        <f t="shared" si="2100"/>
        <v>13</v>
      </c>
      <c r="AN2665" s="4" t="b">
        <f>LEFT(AS2665,2)=AL2665</f>
        <v>1</v>
      </c>
      <c r="AO2665" s="4" t="str">
        <f t="shared" si="2101"/>
        <v>RTG</v>
      </c>
      <c r="AP2665" s="4" t="b">
        <f t="shared" si="2102"/>
        <v>1</v>
      </c>
      <c r="AQ2665" s="4" t="b">
        <f t="shared" si="2097"/>
        <v>0</v>
      </c>
      <c r="AR2665" s="5" t="str">
        <f t="shared" si="2098"/>
        <v>SCRUB PAD</v>
      </c>
      <c r="AS2665" s="4" t="str">
        <f t="shared" si="2099"/>
        <v>12PCS/RTG</v>
      </c>
      <c r="AT2665" t="s">
        <v>5027</v>
      </c>
      <c r="AV2665" s="33" t="str">
        <f t="shared" si="2103"/>
        <v>XXXX</v>
      </c>
      <c r="AW2665">
        <v>39000</v>
      </c>
      <c r="AX2665">
        <v>39000</v>
      </c>
      <c r="AY2665">
        <v>36000</v>
      </c>
      <c r="AZ2665" t="str">
        <f t="shared" si="2059"/>
        <v>8000000002665</v>
      </c>
      <c r="BA2665" t="str">
        <f t="shared" si="2104"/>
        <v>SCRUB PAD</v>
      </c>
      <c r="BB2665" t="s">
        <v>4417</v>
      </c>
      <c r="BC2665" t="s">
        <v>4417</v>
      </c>
      <c r="BD2665" s="1"/>
      <c r="BF2665" s="9"/>
      <c r="BG2665" s="20"/>
      <c r="BH2665" s="13"/>
      <c r="BI2665" s="15"/>
      <c r="BL2665" s="13"/>
      <c r="BM2665" s="1"/>
      <c r="BP2665" s="1"/>
      <c r="BQ2665" s="1"/>
      <c r="BT2665" s="13"/>
      <c r="BU2665" s="15"/>
      <c r="BV2665" s="14"/>
    </row>
    <row r="2666" spans="1:74" x14ac:dyDescent="0.25">
      <c r="A2666" s="4" t="str">
        <f t="shared" si="2061"/>
        <v/>
      </c>
      <c r="B2666" s="4" t="str">
        <f t="shared" si="2062"/>
        <v>PCS</v>
      </c>
      <c r="C2666" s="4" t="str">
        <f t="shared" si="2063"/>
        <v/>
      </c>
      <c r="D2666" s="4" t="str">
        <f t="shared" si="2064"/>
        <v/>
      </c>
      <c r="E2666" s="4" t="str">
        <f t="shared" si="2065"/>
        <v/>
      </c>
      <c r="F2666" s="4" t="str">
        <f t="shared" si="2066"/>
        <v/>
      </c>
      <c r="G2666" s="4" t="str">
        <f t="shared" si="2067"/>
        <v/>
      </c>
      <c r="H2666" s="4" t="str">
        <f t="shared" si="2068"/>
        <v/>
      </c>
      <c r="I2666" s="4" t="str">
        <f t="shared" si="2069"/>
        <v/>
      </c>
      <c r="J2666" s="4" t="str">
        <f t="shared" si="2070"/>
        <v/>
      </c>
      <c r="K2666" s="4" t="str">
        <f t="shared" si="2071"/>
        <v/>
      </c>
      <c r="L2666" s="4" t="str">
        <f t="shared" si="2072"/>
        <v/>
      </c>
      <c r="M2666" s="4" t="str">
        <f t="shared" si="2073"/>
        <v/>
      </c>
      <c r="N2666" s="4" t="str">
        <f t="shared" si="2074"/>
        <v/>
      </c>
      <c r="O2666" s="4" t="str">
        <f t="shared" si="2075"/>
        <v/>
      </c>
      <c r="P2666" s="4" t="str">
        <f t="shared" si="2076"/>
        <v/>
      </c>
      <c r="Q2666" s="4" t="str">
        <f t="shared" si="2077"/>
        <v/>
      </c>
      <c r="R2666" s="4" t="str">
        <f t="shared" si="2078"/>
        <v/>
      </c>
      <c r="S2666" s="4" t="str">
        <f t="shared" si="2079"/>
        <v>PAD</v>
      </c>
      <c r="T2666" s="4" t="str">
        <f t="shared" si="2080"/>
        <v/>
      </c>
      <c r="U2666" s="4" t="str">
        <f t="shared" si="2081"/>
        <v/>
      </c>
      <c r="V2666" s="4" t="str">
        <f t="shared" si="2082"/>
        <v/>
      </c>
      <c r="W2666" s="4" t="str">
        <f t="shared" si="2083"/>
        <v/>
      </c>
      <c r="X2666" s="4" t="str">
        <f t="shared" si="2084"/>
        <v/>
      </c>
      <c r="Y2666" s="4">
        <f t="shared" si="2085"/>
        <v>6</v>
      </c>
      <c r="Z2666" s="4" t="str">
        <f t="shared" si="2086"/>
        <v>-</v>
      </c>
      <c r="AA2666" s="4" t="str">
        <f t="shared" si="2087"/>
        <v/>
      </c>
      <c r="AB2666" s="4" t="str">
        <f t="shared" si="2088"/>
        <v/>
      </c>
      <c r="AC2666" s="4" t="str">
        <f t="shared" si="2089"/>
        <v/>
      </c>
      <c r="AD2666" s="4" t="str">
        <f t="shared" si="2090"/>
        <v/>
      </c>
      <c r="AE2666" s="4" t="str">
        <f t="shared" si="2091"/>
        <v/>
      </c>
      <c r="AF2666" s="4" t="str" cm="1">
        <f t="array" aca="1" ref="AF2666" ca="1">LEFT(AS2666,MATCH(FALSE,ISNUMBER(MID(AS2666,ROW(INDIRECT("1:"&amp;LEN(AS2666)+1)), 1) *1),0) -1)</f>
        <v>1</v>
      </c>
      <c r="AG2666" s="4">
        <f t="shared" si="2092"/>
        <v>4</v>
      </c>
      <c r="AH2666" s="4">
        <f t="shared" si="2093"/>
        <v>14</v>
      </c>
      <c r="AI2666" s="4">
        <f t="shared" si="2094"/>
        <v>10</v>
      </c>
      <c r="AJ2666" s="4" t="str">
        <f t="shared" si="2095"/>
        <v>1PCS</v>
      </c>
      <c r="AK2666" s="4" t="str">
        <f t="shared" si="2096"/>
        <v>-1PCS</v>
      </c>
      <c r="AL2666" s="4" t="str" cm="1">
        <f t="array" ref="AL2666">LEFT(AS2666,SUM(LEN(AS2666)-LEN(SUBSTITUTE(AS2666,{"0";"1";"2";"3";"4";"5";"6";"7";"8";"9"},""))))</f>
        <v>1</v>
      </c>
      <c r="AM2666" s="4">
        <f t="shared" si="2100"/>
        <v>13</v>
      </c>
      <c r="AN2666" s="4" t="b">
        <f>LEFT(AS2666,1)=AL2666</f>
        <v>1</v>
      </c>
      <c r="AO2666" s="4" t="str">
        <f t="shared" si="2101"/>
        <v>PCS</v>
      </c>
      <c r="AP2666" s="4" t="b">
        <f t="shared" si="2102"/>
        <v>1</v>
      </c>
      <c r="AQ2666" s="4" t="b">
        <f t="shared" si="2097"/>
        <v>0</v>
      </c>
      <c r="AR2666" s="5" t="str">
        <f t="shared" si="2098"/>
        <v>SCRUB PAD</v>
      </c>
      <c r="AS2666" s="4" t="str">
        <f t="shared" si="2099"/>
        <v>1PCS</v>
      </c>
      <c r="AT2666" t="s">
        <v>3653</v>
      </c>
      <c r="AU2666" s="1" t="s">
        <v>3654</v>
      </c>
      <c r="AV2666" s="33" t="str">
        <f t="shared" ca="1" si="2103"/>
        <v>XXXX</v>
      </c>
      <c r="AW2666">
        <v>4000</v>
      </c>
      <c r="AX2666">
        <v>4000</v>
      </c>
      <c r="AY2666">
        <v>3000</v>
      </c>
      <c r="AZ2666" t="str">
        <f t="shared" ref="AZ2666:AZ2729" si="2107">IF(AU2666&gt;0,AU2666,"800000000"&amp;ROW(AY2666))</f>
        <v>8997235580037</v>
      </c>
      <c r="BA2666" t="str">
        <f t="shared" si="2104"/>
        <v>SCRUB PAD</v>
      </c>
      <c r="BB2666" t="s">
        <v>4417</v>
      </c>
      <c r="BC2666" t="s">
        <v>4417</v>
      </c>
      <c r="BD2666" s="1"/>
      <c r="BF2666" s="9"/>
      <c r="BG2666" s="20"/>
      <c r="BH2666" s="13"/>
      <c r="BI2666" s="15"/>
      <c r="BL2666" s="13"/>
      <c r="BM2666" s="1"/>
      <c r="BP2666" s="1"/>
      <c r="BQ2666" s="1"/>
      <c r="BT2666" s="13"/>
      <c r="BU2666" s="15"/>
      <c r="BV2666" s="14"/>
    </row>
    <row r="2667" spans="1:74" x14ac:dyDescent="0.25">
      <c r="A2667" s="4" t="str">
        <f t="shared" si="2061"/>
        <v/>
      </c>
      <c r="B2667" s="4" t="str">
        <f t="shared" si="2062"/>
        <v/>
      </c>
      <c r="C2667" s="4" t="str">
        <f t="shared" si="2063"/>
        <v>BKS</v>
      </c>
      <c r="D2667" s="4" t="str">
        <f t="shared" si="2064"/>
        <v/>
      </c>
      <c r="E2667" s="4" t="str">
        <f t="shared" si="2065"/>
        <v/>
      </c>
      <c r="F2667" s="4" t="str">
        <f t="shared" si="2066"/>
        <v/>
      </c>
      <c r="G2667" s="4" t="str">
        <f t="shared" si="2067"/>
        <v/>
      </c>
      <c r="H2667" s="4" t="str">
        <f t="shared" si="2068"/>
        <v/>
      </c>
      <c r="I2667" s="4" t="str">
        <f t="shared" si="2069"/>
        <v/>
      </c>
      <c r="J2667" s="4" t="str">
        <f t="shared" si="2070"/>
        <v/>
      </c>
      <c r="K2667" s="4" t="str">
        <f t="shared" si="2071"/>
        <v/>
      </c>
      <c r="L2667" s="4" t="str">
        <f t="shared" si="2072"/>
        <v/>
      </c>
      <c r="M2667" s="4" t="str">
        <f t="shared" si="2073"/>
        <v/>
      </c>
      <c r="N2667" s="4" t="str">
        <f t="shared" si="2074"/>
        <v/>
      </c>
      <c r="O2667" s="4" t="str">
        <f t="shared" si="2075"/>
        <v/>
      </c>
      <c r="P2667" s="4" t="str">
        <f t="shared" si="2076"/>
        <v/>
      </c>
      <c r="Q2667" s="4" t="str">
        <f t="shared" si="2077"/>
        <v/>
      </c>
      <c r="R2667" s="4" t="str">
        <f t="shared" si="2078"/>
        <v/>
      </c>
      <c r="S2667" s="4" t="str">
        <f t="shared" si="2079"/>
        <v/>
      </c>
      <c r="T2667" s="4" t="str">
        <f t="shared" si="2080"/>
        <v>PACK</v>
      </c>
      <c r="U2667" s="4" t="str">
        <f t="shared" si="2081"/>
        <v/>
      </c>
      <c r="V2667" s="4" t="str">
        <f t="shared" si="2082"/>
        <v/>
      </c>
      <c r="W2667" s="4" t="str">
        <f t="shared" si="2083"/>
        <v/>
      </c>
      <c r="X2667" s="4" t="str">
        <f t="shared" si="2084"/>
        <v/>
      </c>
      <c r="Y2667" s="4">
        <f t="shared" si="2085"/>
        <v>7</v>
      </c>
      <c r="Z2667" s="4" t="str">
        <f t="shared" si="2086"/>
        <v>-</v>
      </c>
      <c r="AA2667" s="4" t="str">
        <f t="shared" si="2087"/>
        <v>/</v>
      </c>
      <c r="AB2667" s="4" t="str">
        <f t="shared" si="2088"/>
        <v/>
      </c>
      <c r="AC2667" s="4" t="str">
        <f t="shared" si="2089"/>
        <v/>
      </c>
      <c r="AD2667" s="4" t="str">
        <f t="shared" si="2090"/>
        <v/>
      </c>
      <c r="AE2667" s="4" t="str">
        <f t="shared" si="2091"/>
        <v/>
      </c>
      <c r="AF2667" s="4" t="str" cm="1">
        <f t="array" aca="1" ref="AF2667" ca="1">LEFT(AS2667,MATCH(FALSE,ISNUMBER(MID(AS2667,ROW(INDIRECT("1:"&amp;LEN(AS2667)+1)), 1) *1),0) -1)</f>
        <v>25</v>
      </c>
      <c r="AG2667" s="4">
        <f t="shared" si="2092"/>
        <v>10</v>
      </c>
      <c r="AH2667" s="4">
        <f t="shared" si="2093"/>
        <v>17</v>
      </c>
      <c r="AI2667" s="4">
        <f t="shared" si="2094"/>
        <v>7</v>
      </c>
      <c r="AJ2667" s="4" t="str">
        <f t="shared" si="2095"/>
        <v>PACK</v>
      </c>
      <c r="AK2667" s="4" t="str">
        <f t="shared" si="2096"/>
        <v>/PACK</v>
      </c>
      <c r="AL2667" s="4" t="str" cm="1">
        <f t="array" ref="AL2667">LEFT(AS2667,SUM(LEN(AS2667)-LEN(SUBSTITUTE(AS2667,{"0";"1";"2";"3";"4";"5";"6";"7";"8";"9"},""))))</f>
        <v>25</v>
      </c>
      <c r="AM2667" s="4">
        <f t="shared" si="2100"/>
        <v>13</v>
      </c>
      <c r="AN2667" s="4" t="b">
        <f>LEFT(AS2667,2)=AL2667</f>
        <v>1</v>
      </c>
      <c r="AO2667" s="4" t="str">
        <f>RIGHT(AJ2667,4)</f>
        <v>PACK</v>
      </c>
      <c r="AP2667" s="4" t="b">
        <f t="shared" si="2102"/>
        <v>0</v>
      </c>
      <c r="AQ2667" s="4" t="b">
        <f t="shared" si="2097"/>
        <v>0</v>
      </c>
      <c r="AR2667" s="5" t="str">
        <f t="shared" si="2098"/>
        <v>SEBLAK</v>
      </c>
      <c r="AS2667" s="4" t="str">
        <f t="shared" si="2099"/>
        <v>25BKS/PACK</v>
      </c>
      <c r="AT2667" t="s">
        <v>3655</v>
      </c>
      <c r="AV2667" s="33" t="str">
        <f t="shared" ca="1" si="2103"/>
        <v/>
      </c>
      <c r="AW2667">
        <v>20000</v>
      </c>
      <c r="AX2667">
        <v>20000</v>
      </c>
      <c r="AY2667">
        <v>18000</v>
      </c>
      <c r="AZ2667" t="str">
        <f t="shared" si="2107"/>
        <v>8000000002667</v>
      </c>
      <c r="BA2667" t="str">
        <f t="shared" si="2104"/>
        <v>SEBLAK</v>
      </c>
      <c r="BB2667" t="s">
        <v>4417</v>
      </c>
      <c r="BC2667" t="s">
        <v>4417</v>
      </c>
      <c r="BD2667" s="1"/>
      <c r="BF2667" s="9"/>
      <c r="BG2667" s="20"/>
      <c r="BH2667" s="13"/>
      <c r="BI2667" s="15"/>
      <c r="BL2667" s="13"/>
      <c r="BM2667" s="1"/>
      <c r="BP2667" s="1"/>
      <c r="BQ2667" s="1"/>
      <c r="BT2667" s="13"/>
      <c r="BU2667" s="15"/>
      <c r="BV2667" s="14"/>
    </row>
    <row r="2668" spans="1:74" x14ac:dyDescent="0.25">
      <c r="A2668" s="4" t="str">
        <f t="shared" si="2061"/>
        <v/>
      </c>
      <c r="B2668" s="4" t="str">
        <f t="shared" si="2062"/>
        <v>PCS</v>
      </c>
      <c r="C2668" s="4" t="str">
        <f t="shared" si="2063"/>
        <v/>
      </c>
      <c r="D2668" s="4" t="str">
        <f t="shared" si="2064"/>
        <v/>
      </c>
      <c r="E2668" s="4" t="str">
        <f t="shared" si="2065"/>
        <v/>
      </c>
      <c r="F2668" s="4" t="str">
        <f t="shared" si="2066"/>
        <v>RTG</v>
      </c>
      <c r="G2668" s="4" t="str">
        <f t="shared" si="2067"/>
        <v/>
      </c>
      <c r="H2668" s="4" t="str">
        <f t="shared" si="2068"/>
        <v/>
      </c>
      <c r="I2668" s="4" t="str">
        <f t="shared" si="2069"/>
        <v/>
      </c>
      <c r="J2668" s="4" t="str">
        <f t="shared" si="2070"/>
        <v/>
      </c>
      <c r="K2668" s="4" t="str">
        <f t="shared" si="2071"/>
        <v/>
      </c>
      <c r="L2668" s="4" t="str">
        <f t="shared" si="2072"/>
        <v/>
      </c>
      <c r="M2668" s="4" t="str">
        <f t="shared" si="2073"/>
        <v/>
      </c>
      <c r="N2668" s="4" t="str">
        <f t="shared" si="2074"/>
        <v/>
      </c>
      <c r="O2668" s="4" t="str">
        <f t="shared" si="2075"/>
        <v/>
      </c>
      <c r="P2668" s="4" t="str">
        <f t="shared" si="2076"/>
        <v/>
      </c>
      <c r="Q2668" s="4" t="str">
        <f t="shared" si="2077"/>
        <v/>
      </c>
      <c r="R2668" s="4" t="str">
        <f t="shared" si="2078"/>
        <v/>
      </c>
      <c r="S2668" s="4" t="str">
        <f t="shared" si="2079"/>
        <v/>
      </c>
      <c r="T2668" s="4" t="str">
        <f t="shared" si="2080"/>
        <v/>
      </c>
      <c r="U2668" s="4" t="str">
        <f t="shared" si="2081"/>
        <v/>
      </c>
      <c r="V2668" s="4" t="str">
        <f t="shared" si="2082"/>
        <v/>
      </c>
      <c r="W2668" s="4" t="str">
        <f t="shared" si="2083"/>
        <v/>
      </c>
      <c r="X2668" s="4" t="str">
        <f t="shared" si="2084"/>
        <v/>
      </c>
      <c r="Y2668" s="4">
        <f t="shared" si="2085"/>
        <v>6</v>
      </c>
      <c r="Z2668" s="4" t="str">
        <f t="shared" si="2086"/>
        <v>-</v>
      </c>
      <c r="AA2668" s="4" t="str">
        <f t="shared" si="2087"/>
        <v>/</v>
      </c>
      <c r="AB2668" s="4" t="str">
        <f t="shared" si="2088"/>
        <v/>
      </c>
      <c r="AC2668" s="4" t="str">
        <f t="shared" si="2089"/>
        <v/>
      </c>
      <c r="AD2668" s="4" t="str">
        <f t="shared" si="2090"/>
        <v/>
      </c>
      <c r="AE2668" s="4" t="str">
        <f t="shared" si="2091"/>
        <v/>
      </c>
      <c r="AF2668" s="4" t="str" cm="1">
        <f t="array" aca="1" ref="AF2668" ca="1">LEFT(AS2668,MATCH(FALSE,ISNUMBER(MID(AS2668,ROW(INDIRECT("1:"&amp;LEN(AS2668)+1)), 1) *1),0) -1)</f>
        <v>18</v>
      </c>
      <c r="AG2668" s="4">
        <f t="shared" si="2092"/>
        <v>9</v>
      </c>
      <c r="AH2668" s="4">
        <f t="shared" si="2093"/>
        <v>32</v>
      </c>
      <c r="AI2668" s="4">
        <f t="shared" si="2094"/>
        <v>23</v>
      </c>
      <c r="AJ2668" s="4" t="str">
        <f t="shared" si="2095"/>
        <v>/RTG</v>
      </c>
      <c r="AK2668" s="4" t="str">
        <f t="shared" si="2096"/>
        <v>S/RTG</v>
      </c>
      <c r="AL2668" s="4" t="str" cm="1">
        <f t="array" ref="AL2668">LEFT(AS2668,SUM(LEN(AS2668)-LEN(SUBSTITUTE(AS2668,{"0";"1";"2";"3";"4";"5";"6";"7";"8";"9"},""))))</f>
        <v>18</v>
      </c>
      <c r="AM2668" s="4">
        <f t="shared" si="2100"/>
        <v>13</v>
      </c>
      <c r="AN2668" s="4" t="b">
        <f>LEFT(AS2668,2)=AL2668</f>
        <v>1</v>
      </c>
      <c r="AO2668" s="4" t="str">
        <f>RIGHT(AJ2668,3)</f>
        <v>RTG</v>
      </c>
      <c r="AP2668" s="4" t="b">
        <f t="shared" si="2102"/>
        <v>0</v>
      </c>
      <c r="AQ2668" s="4" t="b">
        <f t="shared" si="2097"/>
        <v>0</v>
      </c>
      <c r="AR2668" s="5" t="str">
        <f t="shared" si="2098"/>
        <v>SEDAP BUMBU KALDU AYAM</v>
      </c>
      <c r="AS2668" s="4" t="str">
        <f t="shared" si="2099"/>
        <v>18PCS/RTG</v>
      </c>
      <c r="AT2668" t="s">
        <v>4920</v>
      </c>
      <c r="AU2668" s="1" t="s">
        <v>3656</v>
      </c>
      <c r="AV2668" s="33" t="str">
        <f t="shared" ca="1" si="2103"/>
        <v/>
      </c>
      <c r="AW2668">
        <v>5000</v>
      </c>
      <c r="AX2668">
        <v>5000</v>
      </c>
      <c r="AY2668">
        <v>4548</v>
      </c>
      <c r="AZ2668" t="str">
        <f t="shared" si="2107"/>
        <v>8998866203708</v>
      </c>
      <c r="BA2668" t="str">
        <f t="shared" si="2104"/>
        <v>SEDAP BUMBU KALDU AYAM</v>
      </c>
      <c r="BB2668" t="s">
        <v>4417</v>
      </c>
      <c r="BC2668" t="s">
        <v>4417</v>
      </c>
      <c r="BD2668" s="1"/>
      <c r="BF2668" s="9"/>
      <c r="BG2668" s="20"/>
      <c r="BH2668" s="13"/>
      <c r="BI2668" s="15"/>
      <c r="BL2668" s="13"/>
      <c r="BM2668" s="1"/>
      <c r="BP2668" s="1"/>
      <c r="BQ2668" s="1"/>
      <c r="BT2668" s="13"/>
      <c r="BU2668" s="15"/>
      <c r="BV2668" s="14"/>
    </row>
    <row r="2669" spans="1:74" x14ac:dyDescent="0.25">
      <c r="A2669" s="4" t="str">
        <f t="shared" si="2061"/>
        <v/>
      </c>
      <c r="B2669" s="4" t="str">
        <f t="shared" si="2062"/>
        <v>PCS</v>
      </c>
      <c r="C2669" s="4" t="str">
        <f t="shared" si="2063"/>
        <v/>
      </c>
      <c r="D2669" s="4" t="str">
        <f t="shared" si="2064"/>
        <v/>
      </c>
      <c r="E2669" s="4" t="str">
        <f t="shared" si="2065"/>
        <v/>
      </c>
      <c r="F2669" s="4" t="str">
        <f t="shared" si="2066"/>
        <v>RTG</v>
      </c>
      <c r="G2669" s="4" t="str">
        <f t="shared" si="2067"/>
        <v/>
      </c>
      <c r="H2669" s="4" t="str">
        <f t="shared" si="2068"/>
        <v/>
      </c>
      <c r="I2669" s="4" t="str">
        <f t="shared" si="2069"/>
        <v/>
      </c>
      <c r="J2669" s="4" t="str">
        <f t="shared" si="2070"/>
        <v/>
      </c>
      <c r="K2669" s="4" t="str">
        <f t="shared" si="2071"/>
        <v/>
      </c>
      <c r="L2669" s="4" t="str">
        <f t="shared" si="2072"/>
        <v/>
      </c>
      <c r="M2669" s="4" t="str">
        <f t="shared" si="2073"/>
        <v/>
      </c>
      <c r="N2669" s="4" t="str">
        <f t="shared" si="2074"/>
        <v/>
      </c>
      <c r="O2669" s="4" t="str">
        <f t="shared" si="2075"/>
        <v/>
      </c>
      <c r="P2669" s="4" t="str">
        <f t="shared" si="2076"/>
        <v/>
      </c>
      <c r="Q2669" s="4" t="str">
        <f t="shared" si="2077"/>
        <v/>
      </c>
      <c r="R2669" s="4" t="str">
        <f t="shared" si="2078"/>
        <v/>
      </c>
      <c r="S2669" s="4" t="str">
        <f t="shared" si="2079"/>
        <v/>
      </c>
      <c r="T2669" s="4" t="str">
        <f t="shared" si="2080"/>
        <v/>
      </c>
      <c r="U2669" s="4" t="str">
        <f t="shared" si="2081"/>
        <v/>
      </c>
      <c r="V2669" s="4" t="str">
        <f t="shared" si="2082"/>
        <v/>
      </c>
      <c r="W2669" s="4" t="str">
        <f t="shared" si="2083"/>
        <v/>
      </c>
      <c r="X2669" s="4" t="str">
        <f t="shared" si="2084"/>
        <v/>
      </c>
      <c r="Y2669" s="4">
        <f t="shared" si="2085"/>
        <v>6</v>
      </c>
      <c r="Z2669" s="4" t="str">
        <f t="shared" si="2086"/>
        <v>-</v>
      </c>
      <c r="AA2669" s="4" t="str">
        <f t="shared" si="2087"/>
        <v>/</v>
      </c>
      <c r="AB2669" s="4" t="str">
        <f t="shared" si="2088"/>
        <v/>
      </c>
      <c r="AC2669" s="4" t="str">
        <f t="shared" si="2089"/>
        <v/>
      </c>
      <c r="AD2669" s="4" t="str">
        <f t="shared" si="2090"/>
        <v/>
      </c>
      <c r="AE2669" s="4" t="str">
        <f t="shared" si="2091"/>
        <v/>
      </c>
      <c r="AF2669" s="4" t="str" cm="1">
        <f t="array" aca="1" ref="AF2669" ca="1">LEFT(AS2669,MATCH(FALSE,ISNUMBER(MID(AS2669,ROW(INDIRECT("1:"&amp;LEN(AS2669)+1)), 1) *1),0) -1)</f>
        <v>18</v>
      </c>
      <c r="AG2669" s="4">
        <f t="shared" si="2092"/>
        <v>9</v>
      </c>
      <c r="AH2669" s="4">
        <f t="shared" si="2093"/>
        <v>32</v>
      </c>
      <c r="AI2669" s="4">
        <f t="shared" si="2094"/>
        <v>23</v>
      </c>
      <c r="AJ2669" s="4" t="str">
        <f t="shared" si="2095"/>
        <v>/RTG</v>
      </c>
      <c r="AK2669" s="4" t="str">
        <f t="shared" si="2096"/>
        <v>S/RTG</v>
      </c>
      <c r="AL2669" s="4" t="str" cm="1">
        <f t="array" ref="AL2669">LEFT(AS2669,SUM(LEN(AS2669)-LEN(SUBSTITUTE(AS2669,{"0";"1";"2";"3";"4";"5";"6";"7";"8";"9"},""))))</f>
        <v>18</v>
      </c>
      <c r="AM2669" s="4">
        <f t="shared" si="2100"/>
        <v>13</v>
      </c>
      <c r="AN2669" s="4" t="b">
        <f>LEFT(AS2669,2)=AL2669</f>
        <v>1</v>
      </c>
      <c r="AO2669" s="4" t="str">
        <f>RIGHT(AJ2669,3)</f>
        <v>RTG</v>
      </c>
      <c r="AP2669" s="4" t="b">
        <f t="shared" si="2102"/>
        <v>0</v>
      </c>
      <c r="AQ2669" s="4" t="b">
        <f t="shared" si="2097"/>
        <v>0</v>
      </c>
      <c r="AR2669" s="5" t="str">
        <f t="shared" si="2098"/>
        <v>SEDAP BUMBU KALDU SAPI</v>
      </c>
      <c r="AS2669" s="4" t="str">
        <f t="shared" si="2099"/>
        <v>18PCS/RTG</v>
      </c>
      <c r="AT2669" t="s">
        <v>4919</v>
      </c>
      <c r="AU2669" s="1" t="s">
        <v>3657</v>
      </c>
      <c r="AV2669" s="33" t="str">
        <f t="shared" ca="1" si="2103"/>
        <v/>
      </c>
      <c r="AW2669">
        <v>5000</v>
      </c>
      <c r="AX2669">
        <v>5000</v>
      </c>
      <c r="AY2669">
        <v>4548</v>
      </c>
      <c r="AZ2669" t="str">
        <f t="shared" si="2107"/>
        <v>8998866203739</v>
      </c>
      <c r="BA2669" t="str">
        <f t="shared" si="2104"/>
        <v>SEDAP BUMBU KALDU SAPI</v>
      </c>
      <c r="BB2669" t="s">
        <v>4417</v>
      </c>
      <c r="BC2669" t="s">
        <v>4417</v>
      </c>
      <c r="BD2669" s="1"/>
      <c r="BF2669" s="9"/>
      <c r="BG2669" s="20"/>
      <c r="BH2669" s="13"/>
      <c r="BI2669" s="15"/>
      <c r="BL2669" s="13"/>
      <c r="BM2669" s="1"/>
      <c r="BP2669" s="1"/>
      <c r="BQ2669" s="1"/>
      <c r="BT2669" s="13"/>
      <c r="BU2669" s="15"/>
      <c r="BV2669" s="14"/>
    </row>
    <row r="2670" spans="1:74" x14ac:dyDescent="0.25">
      <c r="A2670" s="4" t="str">
        <f t="shared" si="2061"/>
        <v/>
      </c>
      <c r="B2670" s="4" t="str">
        <f t="shared" si="2062"/>
        <v/>
      </c>
      <c r="C2670" s="4" t="str">
        <f t="shared" si="2063"/>
        <v>BKS</v>
      </c>
      <c r="D2670" s="4" t="str">
        <f t="shared" si="2064"/>
        <v/>
      </c>
      <c r="E2670" s="4" t="str">
        <f t="shared" si="2065"/>
        <v/>
      </c>
      <c r="F2670" s="4" t="str">
        <f t="shared" si="2066"/>
        <v/>
      </c>
      <c r="G2670" s="4" t="str">
        <f t="shared" si="2067"/>
        <v/>
      </c>
      <c r="H2670" s="4" t="str">
        <f t="shared" si="2068"/>
        <v/>
      </c>
      <c r="I2670" s="4" t="str">
        <f t="shared" si="2069"/>
        <v/>
      </c>
      <c r="J2670" s="4" t="str">
        <f t="shared" si="2070"/>
        <v/>
      </c>
      <c r="K2670" s="4" t="str">
        <f t="shared" si="2071"/>
        <v/>
      </c>
      <c r="L2670" s="4" t="str">
        <f t="shared" si="2072"/>
        <v/>
      </c>
      <c r="M2670" s="4" t="str">
        <f t="shared" si="2073"/>
        <v/>
      </c>
      <c r="N2670" s="4" t="str">
        <f t="shared" si="2074"/>
        <v/>
      </c>
      <c r="O2670" s="4" t="str">
        <f t="shared" si="2075"/>
        <v/>
      </c>
      <c r="P2670" s="4" t="str">
        <f t="shared" si="2076"/>
        <v/>
      </c>
      <c r="Q2670" s="4" t="str">
        <f t="shared" si="2077"/>
        <v/>
      </c>
      <c r="R2670" s="4" t="str">
        <f t="shared" si="2078"/>
        <v/>
      </c>
      <c r="S2670" s="4" t="str">
        <f t="shared" si="2079"/>
        <v/>
      </c>
      <c r="T2670" s="4" t="str">
        <f t="shared" si="2080"/>
        <v/>
      </c>
      <c r="U2670" s="4" t="str">
        <f t="shared" si="2081"/>
        <v/>
      </c>
      <c r="V2670" s="4" t="str">
        <f t="shared" si="2082"/>
        <v/>
      </c>
      <c r="W2670" s="4" t="str">
        <f t="shared" si="2083"/>
        <v/>
      </c>
      <c r="X2670" s="4" t="str">
        <f t="shared" si="2084"/>
        <v/>
      </c>
      <c r="Y2670" s="4">
        <f t="shared" si="2085"/>
        <v>3</v>
      </c>
      <c r="Z2670" s="4" t="str">
        <f t="shared" si="2086"/>
        <v>-</v>
      </c>
      <c r="AA2670" s="4" t="str">
        <f t="shared" si="2087"/>
        <v/>
      </c>
      <c r="AB2670" s="4" t="str">
        <f t="shared" si="2088"/>
        <v/>
      </c>
      <c r="AC2670" s="4" t="str">
        <f t="shared" si="2089"/>
        <v/>
      </c>
      <c r="AD2670" s="4" t="str">
        <f t="shared" si="2090"/>
        <v/>
      </c>
      <c r="AE2670" s="4" t="str">
        <f t="shared" si="2091"/>
        <v/>
      </c>
      <c r="AF2670" s="4" t="str" cm="1">
        <f t="array" aca="1" ref="AF2670" ca="1">LEFT(AS2670,MATCH(FALSE,ISNUMBER(MID(AS2670,ROW(INDIRECT("1:"&amp;LEN(AS2670)+1)), 1) *1),0) -1)</f>
        <v>1</v>
      </c>
      <c r="AG2670" s="4">
        <f t="shared" si="2092"/>
        <v>4</v>
      </c>
      <c r="AH2670" s="4">
        <f t="shared" si="2093"/>
        <v>22</v>
      </c>
      <c r="AI2670" s="4">
        <f t="shared" si="2094"/>
        <v>18</v>
      </c>
      <c r="AJ2670" s="4" t="str">
        <f t="shared" si="2095"/>
        <v>1BKS</v>
      </c>
      <c r="AK2670" s="4" t="str">
        <f t="shared" si="2096"/>
        <v>-1BKS</v>
      </c>
      <c r="AL2670" s="4" t="str" cm="1">
        <f t="array" ref="AL2670">LEFT(AS2670,SUM(LEN(AS2670)-LEN(SUBSTITUTE(AS2670,{"0";"1";"2";"3";"4";"5";"6";"7";"8";"9"},""))))</f>
        <v>1</v>
      </c>
      <c r="AM2670" s="4">
        <f t="shared" si="2100"/>
        <v>13</v>
      </c>
      <c r="AN2670" s="4" t="b">
        <f>LEFT(AS2670,1)=AL2670</f>
        <v>1</v>
      </c>
      <c r="AO2670" s="4" t="str">
        <f>RIGHT(AJ2670,3)</f>
        <v>BKS</v>
      </c>
      <c r="AP2670" s="4" t="b">
        <f t="shared" si="2102"/>
        <v>1</v>
      </c>
      <c r="AQ2670" s="4" t="b">
        <f t="shared" si="2097"/>
        <v>0</v>
      </c>
      <c r="AR2670" s="5" t="str">
        <f t="shared" si="2098"/>
        <v>SEDAP SOTO MADURA</v>
      </c>
      <c r="AS2670" s="4" t="str">
        <f t="shared" si="2099"/>
        <v>1BKS</v>
      </c>
      <c r="AT2670" t="s">
        <v>4762</v>
      </c>
      <c r="AV2670" s="33" t="str">
        <f t="shared" si="2103"/>
        <v>XXXX</v>
      </c>
      <c r="AW2670">
        <v>2700</v>
      </c>
      <c r="AX2670">
        <v>3000</v>
      </c>
      <c r="AY2670">
        <v>2425</v>
      </c>
      <c r="AZ2670" t="str">
        <f t="shared" si="2107"/>
        <v>8000000002670</v>
      </c>
      <c r="BA2670" t="str">
        <f t="shared" si="2104"/>
        <v>SEDAP SOTO MADURA</v>
      </c>
      <c r="BB2670" t="s">
        <v>4417</v>
      </c>
      <c r="BC2670" t="s">
        <v>4417</v>
      </c>
      <c r="BD2670" s="1"/>
      <c r="BF2670" s="9"/>
      <c r="BG2670" s="20"/>
      <c r="BH2670" s="13"/>
      <c r="BI2670" s="15"/>
      <c r="BL2670" s="13"/>
      <c r="BM2670" s="1"/>
      <c r="BP2670" s="1"/>
      <c r="BQ2670" s="1"/>
      <c r="BT2670" s="13"/>
      <c r="BU2670" s="15"/>
      <c r="BV2670" s="14"/>
    </row>
    <row r="2671" spans="1:74" x14ac:dyDescent="0.25">
      <c r="A2671" s="4" t="str">
        <f t="shared" si="2061"/>
        <v/>
      </c>
      <c r="B2671" s="4" t="str">
        <f t="shared" si="2062"/>
        <v/>
      </c>
      <c r="C2671" s="4" t="str">
        <f t="shared" si="2063"/>
        <v>BKS</v>
      </c>
      <c r="D2671" s="4" t="str">
        <f t="shared" si="2064"/>
        <v/>
      </c>
      <c r="E2671" s="4" t="str">
        <f t="shared" si="2065"/>
        <v/>
      </c>
      <c r="F2671" s="4" t="str">
        <f t="shared" si="2066"/>
        <v/>
      </c>
      <c r="G2671" s="4" t="str">
        <f t="shared" si="2067"/>
        <v/>
      </c>
      <c r="H2671" s="4" t="str">
        <f t="shared" si="2068"/>
        <v/>
      </c>
      <c r="I2671" s="4" t="str">
        <f t="shared" si="2069"/>
        <v/>
      </c>
      <c r="J2671" s="4" t="str">
        <f t="shared" si="2070"/>
        <v/>
      </c>
      <c r="K2671" s="4" t="str">
        <f t="shared" si="2071"/>
        <v/>
      </c>
      <c r="L2671" s="4" t="str">
        <f t="shared" si="2072"/>
        <v/>
      </c>
      <c r="M2671" s="4" t="str">
        <f t="shared" si="2073"/>
        <v/>
      </c>
      <c r="N2671" s="4" t="str">
        <f t="shared" si="2074"/>
        <v/>
      </c>
      <c r="O2671" s="4" t="str">
        <f t="shared" si="2075"/>
        <v>DUS</v>
      </c>
      <c r="P2671" s="4" t="str">
        <f t="shared" si="2076"/>
        <v/>
      </c>
      <c r="Q2671" s="4" t="str">
        <f t="shared" si="2077"/>
        <v/>
      </c>
      <c r="R2671" s="4" t="str">
        <f t="shared" si="2078"/>
        <v/>
      </c>
      <c r="S2671" s="4" t="str">
        <f t="shared" si="2079"/>
        <v/>
      </c>
      <c r="T2671" s="4" t="str">
        <f t="shared" si="2080"/>
        <v/>
      </c>
      <c r="U2671" s="4" t="str">
        <f t="shared" si="2081"/>
        <v/>
      </c>
      <c r="V2671" s="4" t="str">
        <f t="shared" si="2082"/>
        <v/>
      </c>
      <c r="W2671" s="4" t="str">
        <f t="shared" si="2083"/>
        <v/>
      </c>
      <c r="X2671" s="4" t="str">
        <f t="shared" si="2084"/>
        <v/>
      </c>
      <c r="Y2671" s="4">
        <f t="shared" si="2085"/>
        <v>6</v>
      </c>
      <c r="Z2671" s="4" t="str">
        <f t="shared" si="2086"/>
        <v>-</v>
      </c>
      <c r="AA2671" s="4" t="str">
        <f t="shared" si="2087"/>
        <v>/</v>
      </c>
      <c r="AB2671" s="4" t="str">
        <f t="shared" si="2088"/>
        <v/>
      </c>
      <c r="AC2671" s="4" t="str">
        <f t="shared" si="2089"/>
        <v/>
      </c>
      <c r="AD2671" s="4" t="str">
        <f t="shared" si="2090"/>
        <v/>
      </c>
      <c r="AE2671" s="4" t="str">
        <f t="shared" si="2091"/>
        <v/>
      </c>
      <c r="AF2671" s="4" t="str" cm="1">
        <f t="array" aca="1" ref="AF2671" ca="1">LEFT(AS2671,MATCH(FALSE,ISNUMBER(MID(AS2671,ROW(INDIRECT("1:"&amp;LEN(AS2671)+1)), 1) *1),0) -1)</f>
        <v>40</v>
      </c>
      <c r="AG2671" s="4">
        <f t="shared" si="2092"/>
        <v>9</v>
      </c>
      <c r="AH2671" s="4">
        <f t="shared" si="2093"/>
        <v>27</v>
      </c>
      <c r="AI2671" s="4">
        <f t="shared" si="2094"/>
        <v>18</v>
      </c>
      <c r="AJ2671" s="4" t="str">
        <f t="shared" si="2095"/>
        <v>/DUS</v>
      </c>
      <c r="AK2671" s="4" t="str">
        <f t="shared" si="2096"/>
        <v>S/DUS</v>
      </c>
      <c r="AL2671" s="4" t="str" cm="1">
        <f t="array" ref="AL2671">LEFT(AS2671,SUM(LEN(AS2671)-LEN(SUBSTITUTE(AS2671,{"0";"1";"2";"3";"4";"5";"6";"7";"8";"9"},""))))</f>
        <v>40</v>
      </c>
      <c r="AM2671" s="4">
        <f t="shared" si="2100"/>
        <v>13</v>
      </c>
      <c r="AN2671" s="4" t="b">
        <f>LEFT(AS2671,2)=AL2671</f>
        <v>1</v>
      </c>
      <c r="AO2671" s="4" t="str">
        <f>RIGHT(AJ2671,3)</f>
        <v>DUS</v>
      </c>
      <c r="AP2671" s="4" t="b">
        <f t="shared" si="2102"/>
        <v>1</v>
      </c>
      <c r="AQ2671" s="4" t="b">
        <f t="shared" si="2097"/>
        <v>0</v>
      </c>
      <c r="AR2671" s="5" t="str">
        <f t="shared" si="2098"/>
        <v>SEDAP SOTO MADURA</v>
      </c>
      <c r="AS2671" s="4" t="str">
        <f t="shared" si="2099"/>
        <v>40BKS/DUS</v>
      </c>
      <c r="AT2671" t="s">
        <v>5036</v>
      </c>
      <c r="AV2671" s="33" t="b">
        <f t="shared" ca="1" si="2103"/>
        <v>1</v>
      </c>
      <c r="AW2671">
        <v>100000</v>
      </c>
      <c r="AX2671">
        <v>100000</v>
      </c>
      <c r="AY2671">
        <v>97000</v>
      </c>
      <c r="AZ2671" t="str">
        <f t="shared" si="2107"/>
        <v>8000000002671</v>
      </c>
      <c r="BA2671" t="str">
        <f t="shared" si="2104"/>
        <v>SEDAP SOTO MADURA</v>
      </c>
      <c r="BB2671" t="s">
        <v>4417</v>
      </c>
      <c r="BC2671" t="s">
        <v>4417</v>
      </c>
      <c r="BD2671" s="1"/>
      <c r="BF2671" s="9"/>
      <c r="BG2671" s="20"/>
      <c r="BH2671" s="13"/>
      <c r="BI2671" s="15"/>
      <c r="BL2671" s="13"/>
      <c r="BM2671" s="1"/>
      <c r="BP2671" s="1"/>
      <c r="BQ2671" s="1"/>
      <c r="BT2671" s="13"/>
      <c r="BU2671" s="15"/>
      <c r="BV2671" s="14"/>
    </row>
    <row r="2672" spans="1:74" x14ac:dyDescent="0.25">
      <c r="A2672" s="4" t="str">
        <f t="shared" si="2061"/>
        <v/>
      </c>
      <c r="B2672" s="4" t="str">
        <f t="shared" si="2062"/>
        <v/>
      </c>
      <c r="C2672" s="4" t="str">
        <f t="shared" si="2063"/>
        <v/>
      </c>
      <c r="D2672" s="4" t="str">
        <f t="shared" si="2064"/>
        <v/>
      </c>
      <c r="E2672" s="4" t="str">
        <f t="shared" si="2065"/>
        <v/>
      </c>
      <c r="F2672" s="4" t="str">
        <f t="shared" si="2066"/>
        <v/>
      </c>
      <c r="G2672" s="4" t="str">
        <f t="shared" si="2067"/>
        <v/>
      </c>
      <c r="H2672" s="4" t="str">
        <f t="shared" si="2068"/>
        <v/>
      </c>
      <c r="I2672" s="4" t="str">
        <f t="shared" si="2069"/>
        <v/>
      </c>
      <c r="J2672" s="4" t="str">
        <f t="shared" si="2070"/>
        <v/>
      </c>
      <c r="K2672" s="4" t="str">
        <f t="shared" si="2071"/>
        <v/>
      </c>
      <c r="L2672" s="4" t="str">
        <f t="shared" si="2072"/>
        <v/>
      </c>
      <c r="M2672" s="4" t="str">
        <f t="shared" si="2073"/>
        <v/>
      </c>
      <c r="N2672" s="4" t="str">
        <f t="shared" si="2074"/>
        <v/>
      </c>
      <c r="O2672" s="4" t="str">
        <f t="shared" si="2075"/>
        <v/>
      </c>
      <c r="P2672" s="4" t="str">
        <f t="shared" si="2076"/>
        <v/>
      </c>
      <c r="Q2672" s="4" t="str">
        <f t="shared" si="2077"/>
        <v/>
      </c>
      <c r="R2672" s="4" t="str">
        <f t="shared" si="2078"/>
        <v/>
      </c>
      <c r="S2672" s="4" t="str">
        <f t="shared" si="2079"/>
        <v/>
      </c>
      <c r="T2672" s="4" t="str">
        <f t="shared" si="2080"/>
        <v>PACK</v>
      </c>
      <c r="U2672" s="4" t="str">
        <f t="shared" si="2081"/>
        <v/>
      </c>
      <c r="V2672" s="4" t="str">
        <f t="shared" si="2082"/>
        <v/>
      </c>
      <c r="W2672" s="4" t="str">
        <f t="shared" si="2083"/>
        <v/>
      </c>
      <c r="X2672" s="4" t="str">
        <f t="shared" si="2084"/>
        <v/>
      </c>
      <c r="Y2672" s="4">
        <f t="shared" si="2085"/>
        <v>4</v>
      </c>
      <c r="Z2672" s="4" t="str">
        <f t="shared" si="2086"/>
        <v>-</v>
      </c>
      <c r="AA2672" s="4" t="str">
        <f t="shared" si="2087"/>
        <v/>
      </c>
      <c r="AB2672" s="4" t="str">
        <f t="shared" si="2088"/>
        <v/>
      </c>
      <c r="AC2672" s="4" t="str">
        <f t="shared" si="2089"/>
        <v/>
      </c>
      <c r="AD2672" s="4" t="str">
        <f t="shared" si="2090"/>
        <v/>
      </c>
      <c r="AE2672" s="4" t="str">
        <f t="shared" si="2091"/>
        <v/>
      </c>
      <c r="AF2672" s="4" t="str" cm="1">
        <f t="array" aca="1" ref="AF2672" ca="1">LEFT(AS2672,MATCH(FALSE,ISNUMBER(MID(AS2672,ROW(INDIRECT("1:"&amp;LEN(AS2672)+1)), 1) *1),0) -1)</f>
        <v>1</v>
      </c>
      <c r="AG2672" s="4">
        <f t="shared" si="2092"/>
        <v>5</v>
      </c>
      <c r="AH2672" s="4">
        <f t="shared" si="2093"/>
        <v>13</v>
      </c>
      <c r="AI2672" s="4">
        <f t="shared" si="2094"/>
        <v>8</v>
      </c>
      <c r="AJ2672" s="4" t="str">
        <f t="shared" si="2095"/>
        <v>PACK</v>
      </c>
      <c r="AK2672" s="4" t="str">
        <f t="shared" si="2096"/>
        <v>1PACK</v>
      </c>
      <c r="AL2672" s="4" t="str" cm="1">
        <f t="array" ref="AL2672">LEFT(AS2672,SUM(LEN(AS2672)-LEN(SUBSTITUTE(AS2672,{"0";"1";"2";"3";"4";"5";"6";"7";"8";"9"},""))))</f>
        <v>1</v>
      </c>
      <c r="AM2672" s="4">
        <f t="shared" si="2100"/>
        <v>13</v>
      </c>
      <c r="AN2672" s="4" t="b">
        <f>LEFT(AS2672,1)=AL2672</f>
        <v>1</v>
      </c>
      <c r="AO2672" s="4" t="str">
        <f>RIGHT(AJ2672,4)</f>
        <v>PACK</v>
      </c>
      <c r="AP2672" s="4" t="b">
        <f t="shared" si="2102"/>
        <v>0</v>
      </c>
      <c r="AQ2672" s="4" t="b">
        <f t="shared" si="2097"/>
        <v>0</v>
      </c>
      <c r="AR2672" s="5" t="str">
        <f t="shared" si="2098"/>
        <v>SEDOTAN</v>
      </c>
      <c r="AS2672" s="4" t="str">
        <f t="shared" si="2099"/>
        <v>1PACK</v>
      </c>
      <c r="AT2672" t="s">
        <v>3658</v>
      </c>
      <c r="AU2672" s="1" t="s">
        <v>3659</v>
      </c>
      <c r="AV2672" s="33" t="str">
        <f t="shared" ca="1" si="2103"/>
        <v/>
      </c>
      <c r="AW2672">
        <v>5000</v>
      </c>
      <c r="AX2672">
        <v>5000</v>
      </c>
      <c r="AY2672">
        <v>5000</v>
      </c>
      <c r="AZ2672" t="str">
        <f t="shared" si="2107"/>
        <v>1337000000365</v>
      </c>
      <c r="BA2672" t="str">
        <f t="shared" si="2104"/>
        <v>SEDOTAN</v>
      </c>
      <c r="BB2672" t="s">
        <v>4417</v>
      </c>
      <c r="BC2672" t="s">
        <v>4417</v>
      </c>
      <c r="BD2672" s="1"/>
      <c r="BF2672" s="9"/>
      <c r="BG2672" s="20"/>
      <c r="BH2672" s="13"/>
      <c r="BI2672" s="15"/>
      <c r="BL2672" s="13"/>
      <c r="BM2672" s="1"/>
      <c r="BP2672" s="1"/>
      <c r="BQ2672" s="1"/>
      <c r="BT2672" s="13"/>
      <c r="BU2672" s="15"/>
      <c r="BV2672" s="14"/>
    </row>
    <row r="2673" spans="1:74" x14ac:dyDescent="0.25">
      <c r="A2673" s="4" t="str">
        <f t="shared" si="2061"/>
        <v/>
      </c>
      <c r="B2673" s="4" t="str">
        <f t="shared" si="2062"/>
        <v/>
      </c>
      <c r="C2673" s="4" t="str">
        <f t="shared" si="2063"/>
        <v/>
      </c>
      <c r="D2673" s="4" t="str">
        <f t="shared" si="2064"/>
        <v/>
      </c>
      <c r="E2673" s="4" t="str">
        <f t="shared" si="2065"/>
        <v>SCT</v>
      </c>
      <c r="F2673" s="4" t="str">
        <f t="shared" si="2066"/>
        <v>RTG</v>
      </c>
      <c r="G2673" s="4" t="str">
        <f t="shared" si="2067"/>
        <v/>
      </c>
      <c r="H2673" s="4" t="str">
        <f t="shared" si="2068"/>
        <v/>
      </c>
      <c r="I2673" s="4" t="str">
        <f t="shared" si="2069"/>
        <v/>
      </c>
      <c r="J2673" s="4" t="str">
        <f t="shared" si="2070"/>
        <v/>
      </c>
      <c r="K2673" s="4" t="str">
        <f t="shared" si="2071"/>
        <v/>
      </c>
      <c r="L2673" s="4" t="str">
        <f t="shared" si="2072"/>
        <v/>
      </c>
      <c r="M2673" s="4" t="str">
        <f t="shared" si="2073"/>
        <v/>
      </c>
      <c r="N2673" s="4" t="str">
        <f t="shared" si="2074"/>
        <v/>
      </c>
      <c r="O2673" s="4" t="str">
        <f t="shared" si="2075"/>
        <v/>
      </c>
      <c r="P2673" s="4" t="str">
        <f t="shared" si="2076"/>
        <v/>
      </c>
      <c r="Q2673" s="4" t="str">
        <f t="shared" si="2077"/>
        <v/>
      </c>
      <c r="R2673" s="4" t="str">
        <f t="shared" si="2078"/>
        <v/>
      </c>
      <c r="S2673" s="4" t="str">
        <f t="shared" si="2079"/>
        <v/>
      </c>
      <c r="T2673" s="4" t="str">
        <f t="shared" si="2080"/>
        <v/>
      </c>
      <c r="U2673" s="4" t="str">
        <f t="shared" si="2081"/>
        <v/>
      </c>
      <c r="V2673" s="4" t="str">
        <f t="shared" si="2082"/>
        <v/>
      </c>
      <c r="W2673" s="4" t="str">
        <f t="shared" si="2083"/>
        <v/>
      </c>
      <c r="X2673" s="4" t="str">
        <f t="shared" si="2084"/>
        <v/>
      </c>
      <c r="Y2673" s="4">
        <f t="shared" si="2085"/>
        <v>6</v>
      </c>
      <c r="Z2673" s="4" t="str">
        <f t="shared" si="2086"/>
        <v>-</v>
      </c>
      <c r="AA2673" s="4" t="str">
        <f t="shared" si="2087"/>
        <v>/</v>
      </c>
      <c r="AB2673" s="4" t="str">
        <f t="shared" si="2088"/>
        <v/>
      </c>
      <c r="AC2673" s="4" t="str">
        <f t="shared" si="2089"/>
        <v/>
      </c>
      <c r="AD2673" s="4" t="str">
        <f t="shared" si="2090"/>
        <v/>
      </c>
      <c r="AE2673" s="4" t="str">
        <f t="shared" si="2091"/>
        <v/>
      </c>
      <c r="AF2673" s="4" t="str" cm="1">
        <f t="array" aca="1" ref="AF2673" ca="1">LEFT(AS2673,MATCH(FALSE,ISNUMBER(MID(AS2673,ROW(INDIRECT("1:"&amp;LEN(AS2673)+1)), 1) *1),0) -1)</f>
        <v>12</v>
      </c>
      <c r="AG2673" s="4">
        <f t="shared" si="2092"/>
        <v>9</v>
      </c>
      <c r="AH2673" s="4">
        <f t="shared" si="2093"/>
        <v>29</v>
      </c>
      <c r="AI2673" s="4">
        <f t="shared" si="2094"/>
        <v>20</v>
      </c>
      <c r="AJ2673" s="4" t="str">
        <f t="shared" si="2095"/>
        <v>/RTG</v>
      </c>
      <c r="AK2673" s="4" t="str">
        <f t="shared" si="2096"/>
        <v>T/RTG</v>
      </c>
      <c r="AL2673" s="4" t="str" cm="1">
        <f t="array" ref="AL2673">LEFT(AS2673,SUM(LEN(AS2673)-LEN(SUBSTITUTE(AS2673,{"0";"1";"2";"3";"4";"5";"6";"7";"8";"9"},""))))</f>
        <v>12</v>
      </c>
      <c r="AM2673" s="4">
        <f t="shared" si="2100"/>
        <v>13</v>
      </c>
      <c r="AN2673" s="4" t="b">
        <f>LEFT(AS2673,2)=AL2673</f>
        <v>1</v>
      </c>
      <c r="AO2673" s="4" t="str">
        <f>RIGHT(AJ2673,3)</f>
        <v>RTG</v>
      </c>
      <c r="AP2673" s="4" t="b">
        <f t="shared" si="2102"/>
        <v>0</v>
      </c>
      <c r="AQ2673" s="4" t="b">
        <f t="shared" si="2097"/>
        <v>0</v>
      </c>
      <c r="AR2673" s="5" t="str">
        <f t="shared" si="2098"/>
        <v>SEGAR DINGIN C 1000</v>
      </c>
      <c r="AS2673" s="4" t="str">
        <f t="shared" si="2099"/>
        <v>12SCT/RTG</v>
      </c>
      <c r="AT2673" t="s">
        <v>4614</v>
      </c>
      <c r="AV2673" s="33" t="str">
        <f t="shared" ca="1" si="2103"/>
        <v/>
      </c>
      <c r="AW2673">
        <v>9000</v>
      </c>
      <c r="AX2673">
        <v>9000</v>
      </c>
      <c r="AY2673">
        <v>8250</v>
      </c>
      <c r="AZ2673" t="str">
        <f t="shared" si="2107"/>
        <v>8000000002673</v>
      </c>
      <c r="BA2673" t="str">
        <f t="shared" si="2104"/>
        <v>SEGAR DINGIN C 1000</v>
      </c>
      <c r="BB2673" t="s">
        <v>4417</v>
      </c>
      <c r="BC2673" t="s">
        <v>4417</v>
      </c>
      <c r="BD2673" s="1"/>
      <c r="BF2673" s="9"/>
      <c r="BG2673" s="20"/>
      <c r="BH2673" s="13"/>
      <c r="BI2673" s="15"/>
      <c r="BL2673" s="13"/>
      <c r="BM2673" s="1"/>
      <c r="BP2673" s="1"/>
      <c r="BQ2673" s="1"/>
      <c r="BT2673" s="13"/>
      <c r="BU2673" s="15"/>
      <c r="BV2673" s="14"/>
    </row>
    <row r="2674" spans="1:74" x14ac:dyDescent="0.25">
      <c r="A2674" s="4" t="str">
        <f t="shared" si="2061"/>
        <v/>
      </c>
      <c r="B2674" s="4" t="str">
        <f t="shared" si="2062"/>
        <v/>
      </c>
      <c r="C2674" s="4" t="str">
        <f t="shared" si="2063"/>
        <v/>
      </c>
      <c r="D2674" s="4" t="str">
        <f t="shared" si="2064"/>
        <v/>
      </c>
      <c r="E2674" s="4" t="str">
        <f t="shared" si="2065"/>
        <v>SCT</v>
      </c>
      <c r="F2674" s="4" t="str">
        <f t="shared" si="2066"/>
        <v/>
      </c>
      <c r="G2674" s="4" t="str">
        <f t="shared" si="2067"/>
        <v/>
      </c>
      <c r="H2674" s="4" t="str">
        <f t="shared" si="2068"/>
        <v/>
      </c>
      <c r="I2674" s="4" t="str">
        <f t="shared" si="2069"/>
        <v/>
      </c>
      <c r="J2674" s="4" t="str">
        <f t="shared" si="2070"/>
        <v/>
      </c>
      <c r="K2674" s="4" t="str">
        <f t="shared" si="2071"/>
        <v/>
      </c>
      <c r="L2674" s="4" t="str">
        <f t="shared" si="2072"/>
        <v/>
      </c>
      <c r="M2674" s="4" t="str">
        <f t="shared" si="2073"/>
        <v/>
      </c>
      <c r="N2674" s="4" t="str">
        <f t="shared" si="2074"/>
        <v/>
      </c>
      <c r="O2674" s="4" t="str">
        <f t="shared" si="2075"/>
        <v/>
      </c>
      <c r="P2674" s="4" t="str">
        <f t="shared" si="2076"/>
        <v/>
      </c>
      <c r="Q2674" s="4" t="str">
        <f t="shared" si="2077"/>
        <v/>
      </c>
      <c r="R2674" s="4" t="str">
        <f t="shared" si="2078"/>
        <v/>
      </c>
      <c r="S2674" s="4" t="str">
        <f t="shared" si="2079"/>
        <v/>
      </c>
      <c r="T2674" s="4" t="str">
        <f t="shared" si="2080"/>
        <v>PACK</v>
      </c>
      <c r="U2674" s="4" t="str">
        <f t="shared" si="2081"/>
        <v/>
      </c>
      <c r="V2674" s="4" t="str">
        <f t="shared" si="2082"/>
        <v/>
      </c>
      <c r="W2674" s="4" t="str">
        <f t="shared" si="2083"/>
        <v/>
      </c>
      <c r="X2674" s="4" t="str">
        <f t="shared" si="2084"/>
        <v/>
      </c>
      <c r="Y2674" s="4">
        <f t="shared" si="2085"/>
        <v>7</v>
      </c>
      <c r="Z2674" s="4" t="str">
        <f t="shared" si="2086"/>
        <v>-</v>
      </c>
      <c r="AA2674" s="4" t="str">
        <f t="shared" si="2087"/>
        <v>/</v>
      </c>
      <c r="AB2674" s="4" t="str">
        <f t="shared" si="2088"/>
        <v/>
      </c>
      <c r="AC2674" s="4" t="str">
        <f t="shared" si="2089"/>
        <v/>
      </c>
      <c r="AD2674" s="4" t="str">
        <f t="shared" si="2090"/>
        <v/>
      </c>
      <c r="AE2674" s="4" t="str">
        <f t="shared" si="2091"/>
        <v/>
      </c>
      <c r="AF2674" s="4" t="str" cm="1">
        <f t="array" aca="1" ref="AF2674" ca="1">LEFT(AS2674,MATCH(FALSE,ISNUMBER(MID(AS2674,ROW(INDIRECT("1:"&amp;LEN(AS2674)+1)), 1) *1),0) -1)</f>
        <v>24</v>
      </c>
      <c r="AG2674" s="4">
        <f t="shared" si="2092"/>
        <v>10</v>
      </c>
      <c r="AH2674" s="4">
        <f t="shared" si="2093"/>
        <v>42</v>
      </c>
      <c r="AI2674" s="4">
        <f t="shared" si="2094"/>
        <v>32</v>
      </c>
      <c r="AJ2674" s="4" t="str">
        <f t="shared" si="2095"/>
        <v>PACK</v>
      </c>
      <c r="AK2674" s="4" t="str">
        <f t="shared" si="2096"/>
        <v>/PACK</v>
      </c>
      <c r="AL2674" s="4" t="str" cm="1">
        <f t="array" ref="AL2674">LEFT(AS2674,SUM(LEN(AS2674)-LEN(SUBSTITUTE(AS2674,{"0";"1";"2";"3";"4";"5";"6";"7";"8";"9"},""))))</f>
        <v>24</v>
      </c>
      <c r="AM2674" s="4">
        <f t="shared" si="2100"/>
        <v>13</v>
      </c>
      <c r="AN2674" s="4" t="b">
        <f>LEFT(AS2674,2)=AL2674</f>
        <v>1</v>
      </c>
      <c r="AO2674" s="4" t="str">
        <f>RIGHT(AJ2674,4)</f>
        <v>PACK</v>
      </c>
      <c r="AP2674" s="4" t="b">
        <f t="shared" si="2102"/>
        <v>0</v>
      </c>
      <c r="AQ2674" s="4" t="b">
        <f t="shared" si="2097"/>
        <v>0</v>
      </c>
      <c r="AR2674" s="5" t="str">
        <f t="shared" si="2098"/>
        <v>SEGAR DINGIN C 1000 JERUK NIPIS</v>
      </c>
      <c r="AS2674" s="4" t="str">
        <f t="shared" si="2099"/>
        <v>24SCT/PACK</v>
      </c>
      <c r="AT2674" t="s">
        <v>4612</v>
      </c>
      <c r="AU2674" s="1" t="s">
        <v>3660</v>
      </c>
      <c r="AV2674" s="33" t="str">
        <f t="shared" ca="1" si="2103"/>
        <v/>
      </c>
      <c r="AW2674">
        <v>17000</v>
      </c>
      <c r="AX2674">
        <v>17000</v>
      </c>
      <c r="AY2674">
        <v>16500</v>
      </c>
      <c r="AZ2674" t="str">
        <f t="shared" si="2107"/>
        <v>8998866200219</v>
      </c>
      <c r="BA2674" t="str">
        <f t="shared" si="2104"/>
        <v>SEGAR DINGIN C 1000 JERUK NIPIS</v>
      </c>
      <c r="BB2674" t="s">
        <v>4417</v>
      </c>
      <c r="BC2674" t="s">
        <v>4417</v>
      </c>
      <c r="BD2674" s="1"/>
      <c r="BF2674" s="9"/>
      <c r="BG2674" s="20"/>
      <c r="BH2674" s="13"/>
      <c r="BI2674" s="15"/>
      <c r="BL2674" s="13"/>
      <c r="BM2674" s="1"/>
      <c r="BP2674" s="1"/>
      <c r="BQ2674" s="1"/>
      <c r="BT2674" s="13"/>
      <c r="BU2674" s="15"/>
      <c r="BV2674" s="14"/>
    </row>
    <row r="2675" spans="1:74" x14ac:dyDescent="0.25">
      <c r="A2675" s="4" t="str">
        <f t="shared" si="2061"/>
        <v/>
      </c>
      <c r="B2675" s="4" t="str">
        <f t="shared" si="2062"/>
        <v/>
      </c>
      <c r="C2675" s="4" t="str">
        <f t="shared" si="2063"/>
        <v/>
      </c>
      <c r="D2675" s="4" t="str">
        <f t="shared" si="2064"/>
        <v/>
      </c>
      <c r="E2675" s="4" t="str">
        <f t="shared" si="2065"/>
        <v>SCT</v>
      </c>
      <c r="F2675" s="4" t="str">
        <f t="shared" si="2066"/>
        <v/>
      </c>
      <c r="G2675" s="4" t="str">
        <f t="shared" si="2067"/>
        <v/>
      </c>
      <c r="H2675" s="4" t="str">
        <f t="shared" si="2068"/>
        <v/>
      </c>
      <c r="I2675" s="4" t="str">
        <f t="shared" si="2069"/>
        <v/>
      </c>
      <c r="J2675" s="4" t="str">
        <f t="shared" si="2070"/>
        <v/>
      </c>
      <c r="K2675" s="4" t="str">
        <f t="shared" si="2071"/>
        <v/>
      </c>
      <c r="L2675" s="4" t="str">
        <f t="shared" si="2072"/>
        <v/>
      </c>
      <c r="M2675" s="4" t="str">
        <f t="shared" si="2073"/>
        <v/>
      </c>
      <c r="N2675" s="4" t="str">
        <f t="shared" si="2074"/>
        <v/>
      </c>
      <c r="O2675" s="4" t="str">
        <f t="shared" si="2075"/>
        <v/>
      </c>
      <c r="P2675" s="4" t="str">
        <f t="shared" si="2076"/>
        <v/>
      </c>
      <c r="Q2675" s="4" t="str">
        <f t="shared" si="2077"/>
        <v/>
      </c>
      <c r="R2675" s="4" t="str">
        <f t="shared" si="2078"/>
        <v/>
      </c>
      <c r="S2675" s="4" t="str">
        <f t="shared" si="2079"/>
        <v/>
      </c>
      <c r="T2675" s="4" t="str">
        <f t="shared" si="2080"/>
        <v>PACK</v>
      </c>
      <c r="U2675" s="4" t="str">
        <f t="shared" si="2081"/>
        <v/>
      </c>
      <c r="V2675" s="4" t="str">
        <f t="shared" si="2082"/>
        <v/>
      </c>
      <c r="W2675" s="4" t="str">
        <f t="shared" si="2083"/>
        <v/>
      </c>
      <c r="X2675" s="4" t="str">
        <f t="shared" si="2084"/>
        <v/>
      </c>
      <c r="Y2675" s="4">
        <f t="shared" si="2085"/>
        <v>7</v>
      </c>
      <c r="Z2675" s="4" t="str">
        <f t="shared" si="2086"/>
        <v>-</v>
      </c>
      <c r="AA2675" s="4" t="str">
        <f t="shared" si="2087"/>
        <v>/</v>
      </c>
      <c r="AB2675" s="4" t="str">
        <f t="shared" si="2088"/>
        <v/>
      </c>
      <c r="AC2675" s="4" t="str">
        <f t="shared" si="2089"/>
        <v/>
      </c>
      <c r="AD2675" s="4" t="str">
        <f t="shared" si="2090"/>
        <v/>
      </c>
      <c r="AE2675" s="4" t="str">
        <f t="shared" si="2091"/>
        <v/>
      </c>
      <c r="AF2675" s="4" t="str" cm="1">
        <f t="array" aca="1" ref="AF2675" ca="1">LEFT(AS2675,MATCH(FALSE,ISNUMBER(MID(AS2675,ROW(INDIRECT("1:"&amp;LEN(AS2675)+1)), 1) *1),0) -1)</f>
        <v>24</v>
      </c>
      <c r="AG2675" s="4">
        <f t="shared" si="2092"/>
        <v>10</v>
      </c>
      <c r="AH2675" s="4">
        <f t="shared" si="2093"/>
        <v>37</v>
      </c>
      <c r="AI2675" s="4">
        <f t="shared" si="2094"/>
        <v>27</v>
      </c>
      <c r="AJ2675" s="4" t="str">
        <f t="shared" si="2095"/>
        <v>PACK</v>
      </c>
      <c r="AK2675" s="4" t="str">
        <f t="shared" si="2096"/>
        <v>/PACK</v>
      </c>
      <c r="AL2675" s="4" t="str" cm="1">
        <f t="array" ref="AL2675">LEFT(AS2675,SUM(LEN(AS2675)-LEN(SUBSTITUTE(AS2675,{"0";"1";"2";"3";"4";"5";"6";"7";"8";"9"},""))))</f>
        <v>24</v>
      </c>
      <c r="AM2675" s="4">
        <f t="shared" si="2100"/>
        <v>13</v>
      </c>
      <c r="AN2675" s="4" t="b">
        <f>LEFT(AS2675,2)=AL2675</f>
        <v>1</v>
      </c>
      <c r="AO2675" s="4" t="str">
        <f>RIGHT(AJ2675,4)</f>
        <v>PACK</v>
      </c>
      <c r="AP2675" s="4" t="b">
        <f t="shared" si="2102"/>
        <v>0</v>
      </c>
      <c r="AQ2675" s="4" t="b">
        <f t="shared" si="2097"/>
        <v>0</v>
      </c>
      <c r="AR2675" s="5" t="str">
        <f t="shared" si="2098"/>
        <v>SEGAR DINGIN C 1000 ORANGE</v>
      </c>
      <c r="AS2675" s="4" t="str">
        <f t="shared" si="2099"/>
        <v>24SCT/PACK</v>
      </c>
      <c r="AT2675" t="s">
        <v>4613</v>
      </c>
      <c r="AU2675" s="1" t="s">
        <v>3661</v>
      </c>
      <c r="AV2675" s="33" t="str">
        <f t="shared" ca="1" si="2103"/>
        <v/>
      </c>
      <c r="AW2675">
        <v>17000</v>
      </c>
      <c r="AX2675">
        <v>17000</v>
      </c>
      <c r="AY2675">
        <v>15000</v>
      </c>
      <c r="AZ2675" t="str">
        <f t="shared" si="2107"/>
        <v>8998866202800</v>
      </c>
      <c r="BA2675" t="str">
        <f t="shared" si="2104"/>
        <v>SEGAR DINGIN C 1000 ORANGE</v>
      </c>
      <c r="BB2675" t="s">
        <v>4417</v>
      </c>
      <c r="BC2675" t="s">
        <v>4417</v>
      </c>
      <c r="BD2675" s="1"/>
      <c r="BF2675" s="9"/>
      <c r="BG2675" s="20"/>
      <c r="BH2675" s="13"/>
      <c r="BI2675" s="15"/>
      <c r="BL2675" s="13"/>
      <c r="BM2675" s="1"/>
      <c r="BP2675" s="1"/>
      <c r="BQ2675" s="1"/>
      <c r="BT2675" s="13"/>
      <c r="BU2675" s="15"/>
      <c r="BV2675" s="14"/>
    </row>
    <row r="2676" spans="1:74" x14ac:dyDescent="0.25">
      <c r="A2676" s="4" t="str">
        <f t="shared" si="2061"/>
        <v/>
      </c>
      <c r="B2676" s="4" t="str">
        <f t="shared" si="2062"/>
        <v/>
      </c>
      <c r="C2676" s="4" t="str">
        <f t="shared" si="2063"/>
        <v/>
      </c>
      <c r="D2676" s="4" t="str">
        <f t="shared" si="2064"/>
        <v/>
      </c>
      <c r="E2676" s="4" t="str">
        <f t="shared" si="2065"/>
        <v/>
      </c>
      <c r="F2676" s="4" t="str">
        <f t="shared" si="2066"/>
        <v>RTG</v>
      </c>
      <c r="G2676" s="4" t="str">
        <f t="shared" si="2067"/>
        <v/>
      </c>
      <c r="H2676" s="4" t="str">
        <f t="shared" si="2068"/>
        <v/>
      </c>
      <c r="I2676" s="4" t="str">
        <f t="shared" si="2069"/>
        <v/>
      </c>
      <c r="J2676" s="4" t="str">
        <f t="shared" si="2070"/>
        <v/>
      </c>
      <c r="K2676" s="4" t="str">
        <f t="shared" si="2071"/>
        <v/>
      </c>
      <c r="L2676" s="4" t="str">
        <f t="shared" si="2072"/>
        <v/>
      </c>
      <c r="M2676" s="4" t="str">
        <f t="shared" si="2073"/>
        <v/>
      </c>
      <c r="N2676" s="4" t="str">
        <f t="shared" si="2074"/>
        <v/>
      </c>
      <c r="O2676" s="4" t="str">
        <f t="shared" si="2075"/>
        <v/>
      </c>
      <c r="P2676" s="4" t="str">
        <f t="shared" si="2076"/>
        <v/>
      </c>
      <c r="Q2676" s="4" t="str">
        <f t="shared" si="2077"/>
        <v/>
      </c>
      <c r="R2676" s="4" t="str">
        <f t="shared" si="2078"/>
        <v/>
      </c>
      <c r="S2676" s="4" t="str">
        <f t="shared" si="2079"/>
        <v/>
      </c>
      <c r="T2676" s="4" t="str">
        <f t="shared" si="2080"/>
        <v/>
      </c>
      <c r="U2676" s="4" t="str">
        <f t="shared" si="2081"/>
        <v/>
      </c>
      <c r="V2676" s="4" t="str">
        <f t="shared" si="2082"/>
        <v/>
      </c>
      <c r="W2676" s="4" t="str">
        <f t="shared" si="2083"/>
        <v/>
      </c>
      <c r="X2676" s="4" t="str">
        <f t="shared" si="2084"/>
        <v/>
      </c>
      <c r="Y2676" s="4">
        <f t="shared" si="2085"/>
        <v>3</v>
      </c>
      <c r="Z2676" s="4" t="str">
        <f t="shared" si="2086"/>
        <v>-</v>
      </c>
      <c r="AA2676" s="4" t="str">
        <f t="shared" si="2087"/>
        <v/>
      </c>
      <c r="AB2676" s="4" t="str">
        <f t="shared" si="2088"/>
        <v/>
      </c>
      <c r="AC2676" s="4" t="str">
        <f t="shared" si="2089"/>
        <v/>
      </c>
      <c r="AD2676" s="4" t="str">
        <f t="shared" si="2090"/>
        <v/>
      </c>
      <c r="AE2676" s="4" t="str">
        <f t="shared" si="2091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092"/>
        <v>4</v>
      </c>
      <c r="AH2676" s="4">
        <f t="shared" si="2093"/>
        <v>15</v>
      </c>
      <c r="AI2676" s="4">
        <f t="shared" si="2094"/>
        <v>11</v>
      </c>
      <c r="AJ2676" s="4" t="str">
        <f t="shared" si="2095"/>
        <v>1RTG</v>
      </c>
      <c r="AK2676" s="4" t="str">
        <f t="shared" si="2096"/>
        <v>-1RTG</v>
      </c>
      <c r="AL2676" s="4" t="str" cm="1">
        <f t="array" ref="AL2676">LEFT(AS2676,SUM(LEN(AS2676)-LEN(SUBSTITUTE(AS2676,{"0";"1";"2";"3";"4";"5";"6";"7";"8";"9"},""))))</f>
        <v>1</v>
      </c>
      <c r="AM2676" s="4">
        <f t="shared" si="2100"/>
        <v>13</v>
      </c>
      <c r="AN2676" s="4" t="b">
        <f>LEFT(AS2676,1)=AL2676</f>
        <v>1</v>
      </c>
      <c r="AO2676" s="4" t="str">
        <f>RIGHT(AJ2676,3)</f>
        <v>RTG</v>
      </c>
      <c r="AP2676" s="4" t="b">
        <f t="shared" si="2102"/>
        <v>0</v>
      </c>
      <c r="AQ2676" s="4" t="b">
        <f t="shared" si="2097"/>
        <v>0</v>
      </c>
      <c r="AR2676" s="5" t="str">
        <f t="shared" si="2098"/>
        <v>SEGAR SARI</v>
      </c>
      <c r="AS2676" s="4" t="str">
        <f t="shared" si="2099"/>
        <v>1RTG</v>
      </c>
      <c r="AT2676" t="s">
        <v>3662</v>
      </c>
      <c r="AU2676" s="1" t="s">
        <v>3663</v>
      </c>
      <c r="AV2676" s="33" t="str">
        <f t="shared" ca="1" si="2103"/>
        <v/>
      </c>
      <c r="AW2676">
        <v>3000</v>
      </c>
      <c r="AX2676">
        <v>3000</v>
      </c>
      <c r="AY2676">
        <v>2759</v>
      </c>
      <c r="AZ2676" t="str">
        <f t="shared" si="2107"/>
        <v>8992942182475</v>
      </c>
      <c r="BA2676" t="str">
        <f t="shared" si="2104"/>
        <v>SEGAR SARI</v>
      </c>
      <c r="BB2676" t="s">
        <v>4417</v>
      </c>
      <c r="BC2676" t="s">
        <v>4417</v>
      </c>
      <c r="BD2676" s="1"/>
      <c r="BF2676" s="9"/>
      <c r="BG2676" s="20"/>
      <c r="BH2676" s="13"/>
      <c r="BI2676" s="15"/>
      <c r="BL2676" s="13"/>
      <c r="BM2676" s="1"/>
      <c r="BP2676" s="1"/>
      <c r="BQ2676" s="1"/>
      <c r="BT2676" s="13"/>
      <c r="BU2676" s="15"/>
      <c r="BV2676" s="14"/>
    </row>
    <row r="2677" spans="1:74" x14ac:dyDescent="0.25">
      <c r="A2677" s="4" t="str">
        <f t="shared" si="2061"/>
        <v/>
      </c>
      <c r="B2677" s="4" t="str">
        <f t="shared" si="2062"/>
        <v/>
      </c>
      <c r="C2677" s="4" t="str">
        <f t="shared" si="2063"/>
        <v>BKS</v>
      </c>
      <c r="D2677" s="4" t="str">
        <f t="shared" si="2064"/>
        <v/>
      </c>
      <c r="E2677" s="4" t="str">
        <f t="shared" si="2065"/>
        <v/>
      </c>
      <c r="F2677" s="4" t="str">
        <f t="shared" si="2066"/>
        <v/>
      </c>
      <c r="G2677" s="4" t="str">
        <f t="shared" si="2067"/>
        <v/>
      </c>
      <c r="H2677" s="4" t="str">
        <f t="shared" si="2068"/>
        <v/>
      </c>
      <c r="I2677" s="4" t="str">
        <f t="shared" si="2069"/>
        <v/>
      </c>
      <c r="J2677" s="4" t="str">
        <f t="shared" si="2070"/>
        <v/>
      </c>
      <c r="K2677" s="4" t="str">
        <f t="shared" si="2071"/>
        <v/>
      </c>
      <c r="L2677" s="4" t="str">
        <f t="shared" si="2072"/>
        <v/>
      </c>
      <c r="M2677" s="4" t="str">
        <f t="shared" si="2073"/>
        <v/>
      </c>
      <c r="N2677" s="4" t="str">
        <f t="shared" si="2074"/>
        <v/>
      </c>
      <c r="O2677" s="4" t="str">
        <f t="shared" si="2075"/>
        <v/>
      </c>
      <c r="P2677" s="4" t="str">
        <f t="shared" si="2076"/>
        <v/>
      </c>
      <c r="Q2677" s="4" t="str">
        <f t="shared" si="2077"/>
        <v/>
      </c>
      <c r="R2677" s="4" t="str">
        <f t="shared" si="2078"/>
        <v/>
      </c>
      <c r="S2677" s="4" t="str">
        <f t="shared" si="2079"/>
        <v/>
      </c>
      <c r="T2677" s="4" t="str">
        <f t="shared" si="2080"/>
        <v/>
      </c>
      <c r="U2677" s="4" t="str">
        <f t="shared" si="2081"/>
        <v/>
      </c>
      <c r="V2677" s="4" t="str">
        <f t="shared" si="2082"/>
        <v/>
      </c>
      <c r="W2677" s="4" t="str">
        <f t="shared" si="2083"/>
        <v/>
      </c>
      <c r="X2677" s="4" t="str">
        <f t="shared" si="2084"/>
        <v/>
      </c>
      <c r="Y2677" s="4">
        <f t="shared" si="2085"/>
        <v>3</v>
      </c>
      <c r="Z2677" s="4" t="str">
        <f t="shared" si="2086"/>
        <v>-</v>
      </c>
      <c r="AA2677" s="4" t="str">
        <f t="shared" si="2087"/>
        <v/>
      </c>
      <c r="AB2677" s="4" t="str">
        <f t="shared" si="2088"/>
        <v/>
      </c>
      <c r="AC2677" s="4" t="str">
        <f t="shared" si="2089"/>
        <v/>
      </c>
      <c r="AD2677" s="4" t="str">
        <f t="shared" si="2090"/>
        <v/>
      </c>
      <c r="AE2677" s="4" t="str">
        <f t="shared" si="2091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092"/>
        <v>4</v>
      </c>
      <c r="AH2677" s="4">
        <f t="shared" si="2093"/>
        <v>24</v>
      </c>
      <c r="AI2677" s="4">
        <f t="shared" si="2094"/>
        <v>20</v>
      </c>
      <c r="AJ2677" s="4" t="str">
        <f t="shared" si="2095"/>
        <v>1BKS</v>
      </c>
      <c r="AK2677" s="4" t="str">
        <f t="shared" si="2096"/>
        <v>-1BKS</v>
      </c>
      <c r="AL2677" s="4" t="str" cm="1">
        <f t="array" ref="AL2677">LEFT(AS2677,SUM(LEN(AS2677)-LEN(SUBSTITUTE(AS2677,{"0";"1";"2";"3";"4";"5";"6";"7";"8";"9"},""))))</f>
        <v>1</v>
      </c>
      <c r="AM2677" s="4">
        <f t="shared" si="2100"/>
        <v>13</v>
      </c>
      <c r="AN2677" s="4" t="b">
        <f>LEFT(AS2677,1)=AL2677</f>
        <v>1</v>
      </c>
      <c r="AO2677" s="4" t="str">
        <f>RIGHT(AJ2677,3)</f>
        <v>BKS</v>
      </c>
      <c r="AP2677" s="4" t="b">
        <f t="shared" si="2102"/>
        <v>0</v>
      </c>
      <c r="AQ2677" s="4" t="b">
        <f t="shared" si="2097"/>
        <v>0</v>
      </c>
      <c r="AR2677" s="5" t="str">
        <f t="shared" si="2098"/>
        <v>SELAI BISKUIT NANAS</v>
      </c>
      <c r="AS2677" s="4" t="str">
        <f t="shared" si="2099"/>
        <v>1BKS</v>
      </c>
      <c r="AT2677" t="s">
        <v>3664</v>
      </c>
      <c r="AU2677" s="1" t="s">
        <v>3665</v>
      </c>
      <c r="AV2677" s="33" t="str">
        <f t="shared" ca="1" si="2103"/>
        <v/>
      </c>
      <c r="AW2677">
        <v>4500</v>
      </c>
      <c r="AX2677">
        <v>4500</v>
      </c>
      <c r="AY2677">
        <v>4000</v>
      </c>
      <c r="AZ2677" t="str">
        <f t="shared" si="2107"/>
        <v>8995205000486</v>
      </c>
      <c r="BA2677" t="str">
        <f t="shared" si="2104"/>
        <v>SELAI BISKUIT NANAS</v>
      </c>
      <c r="BB2677" t="s">
        <v>4417</v>
      </c>
      <c r="BC2677" t="s">
        <v>4417</v>
      </c>
      <c r="BD2677" s="1"/>
      <c r="BF2677" s="9"/>
      <c r="BG2677" s="20"/>
      <c r="BH2677" s="13"/>
      <c r="BI2677" s="15"/>
      <c r="BL2677" s="13"/>
      <c r="BM2677" s="1"/>
      <c r="BP2677" s="1"/>
      <c r="BQ2677" s="1"/>
      <c r="BT2677" s="13"/>
      <c r="BU2677" s="15"/>
      <c r="BV2677" s="14"/>
    </row>
    <row r="2678" spans="1:74" x14ac:dyDescent="0.25">
      <c r="A2678" s="4" t="str">
        <f t="shared" si="2061"/>
        <v/>
      </c>
      <c r="B2678" s="4" t="str">
        <f t="shared" si="2062"/>
        <v/>
      </c>
      <c r="C2678" s="4" t="str">
        <f t="shared" si="2063"/>
        <v>BKS</v>
      </c>
      <c r="D2678" s="4" t="str">
        <f t="shared" si="2064"/>
        <v/>
      </c>
      <c r="E2678" s="4" t="str">
        <f t="shared" si="2065"/>
        <v/>
      </c>
      <c r="F2678" s="4" t="str">
        <f t="shared" si="2066"/>
        <v/>
      </c>
      <c r="G2678" s="4" t="str">
        <f t="shared" si="2067"/>
        <v/>
      </c>
      <c r="H2678" s="4" t="str">
        <f t="shared" si="2068"/>
        <v/>
      </c>
      <c r="I2678" s="4" t="str">
        <f t="shared" si="2069"/>
        <v/>
      </c>
      <c r="J2678" s="4" t="str">
        <f t="shared" si="2070"/>
        <v/>
      </c>
      <c r="K2678" s="4" t="str">
        <f t="shared" si="2071"/>
        <v/>
      </c>
      <c r="L2678" s="4" t="str">
        <f t="shared" si="2072"/>
        <v/>
      </c>
      <c r="M2678" s="4" t="str">
        <f t="shared" si="2073"/>
        <v/>
      </c>
      <c r="N2678" s="4" t="str">
        <f t="shared" si="2074"/>
        <v/>
      </c>
      <c r="O2678" s="4" t="str">
        <f t="shared" si="2075"/>
        <v/>
      </c>
      <c r="P2678" s="4" t="str">
        <f t="shared" si="2076"/>
        <v/>
      </c>
      <c r="Q2678" s="4" t="str">
        <f t="shared" si="2077"/>
        <v/>
      </c>
      <c r="R2678" s="4" t="str">
        <f t="shared" si="2078"/>
        <v/>
      </c>
      <c r="S2678" s="4" t="str">
        <f t="shared" si="2079"/>
        <v/>
      </c>
      <c r="T2678" s="4" t="str">
        <f t="shared" si="2080"/>
        <v/>
      </c>
      <c r="U2678" s="4" t="str">
        <f t="shared" si="2081"/>
        <v/>
      </c>
      <c r="V2678" s="4" t="str">
        <f t="shared" si="2082"/>
        <v/>
      </c>
      <c r="W2678" s="4" t="str">
        <f t="shared" si="2083"/>
        <v/>
      </c>
      <c r="X2678" s="4" t="str">
        <f t="shared" si="2084"/>
        <v/>
      </c>
      <c r="Y2678" s="4">
        <f t="shared" si="2085"/>
        <v>3</v>
      </c>
      <c r="Z2678" s="4" t="str">
        <f t="shared" si="2086"/>
        <v>-</v>
      </c>
      <c r="AA2678" s="4" t="str">
        <f t="shared" si="2087"/>
        <v/>
      </c>
      <c r="AB2678" s="4" t="str">
        <f t="shared" si="2088"/>
        <v/>
      </c>
      <c r="AC2678" s="4" t="str">
        <f t="shared" si="2089"/>
        <v/>
      </c>
      <c r="AD2678" s="4" t="str">
        <f t="shared" si="2090"/>
        <v/>
      </c>
      <c r="AE2678" s="4" t="str">
        <f t="shared" si="2091"/>
        <v/>
      </c>
      <c r="AF2678" s="4" t="str" cm="1">
        <f t="array" aca="1" ref="AF2678" ca="1">LEFT(AS2678,MATCH(FALSE,ISNUMBER(MID(AS2678,ROW(INDIRECT("1:"&amp;LEN(AS2678)+1)), 1) *1),0) -1)</f>
        <v>1</v>
      </c>
      <c r="AG2678" s="4">
        <f t="shared" si="2092"/>
        <v>4</v>
      </c>
      <c r="AH2678" s="4">
        <f t="shared" si="2093"/>
        <v>27</v>
      </c>
      <c r="AI2678" s="4">
        <f t="shared" si="2094"/>
        <v>23</v>
      </c>
      <c r="AJ2678" s="4" t="str">
        <f t="shared" si="2095"/>
        <v>1BKS</v>
      </c>
      <c r="AK2678" s="4" t="str">
        <f t="shared" si="2096"/>
        <v>-1BKS</v>
      </c>
      <c r="AL2678" s="4" t="str" cm="1">
        <f t="array" ref="AL2678">LEFT(AS2678,SUM(LEN(AS2678)-LEN(SUBSTITUTE(AS2678,{"0";"1";"2";"3";"4";"5";"6";"7";"8";"9"},""))))</f>
        <v>1</v>
      </c>
      <c r="AM2678" s="4">
        <f t="shared" si="2100"/>
        <v>13</v>
      </c>
      <c r="AN2678" s="4" t="b">
        <f>LEFT(AS2678,1)=AL2678</f>
        <v>1</v>
      </c>
      <c r="AO2678" s="4" t="str">
        <f>RIGHT(AJ2678,3)</f>
        <v>BKS</v>
      </c>
      <c r="AP2678" s="4" t="b">
        <f t="shared" si="2102"/>
        <v>0</v>
      </c>
      <c r="AQ2678" s="4" t="b">
        <f t="shared" si="2097"/>
        <v>0</v>
      </c>
      <c r="AR2678" s="5" t="str">
        <f t="shared" si="2098"/>
        <v>SELAI BISKUIT STROBERI</v>
      </c>
      <c r="AS2678" s="4" t="str">
        <f t="shared" si="2099"/>
        <v>1BKS</v>
      </c>
      <c r="AT2678" t="s">
        <v>3666</v>
      </c>
      <c r="AU2678" s="1" t="s">
        <v>3667</v>
      </c>
      <c r="AV2678" s="33" t="str">
        <f t="shared" ca="1" si="2103"/>
        <v/>
      </c>
      <c r="AW2678">
        <v>4500</v>
      </c>
      <c r="AX2678">
        <v>4500</v>
      </c>
      <c r="AY2678">
        <v>4000</v>
      </c>
      <c r="AZ2678" t="str">
        <f t="shared" si="2107"/>
        <v>8995205000493</v>
      </c>
      <c r="BA2678" t="str">
        <f t="shared" si="2104"/>
        <v>SELAI BISKUIT STROBERI</v>
      </c>
      <c r="BB2678" t="s">
        <v>4417</v>
      </c>
      <c r="BC2678" t="s">
        <v>4417</v>
      </c>
      <c r="BD2678" s="1"/>
      <c r="BF2678" s="9"/>
      <c r="BG2678" s="20"/>
      <c r="BH2678" s="13"/>
      <c r="BI2678" s="15"/>
      <c r="BL2678" s="13"/>
      <c r="BM2678" s="1"/>
      <c r="BP2678" s="1"/>
      <c r="BQ2678" s="1"/>
      <c r="BT2678" s="13"/>
      <c r="BU2678" s="15"/>
      <c r="BV2678" s="14"/>
    </row>
    <row r="2679" spans="1:74" x14ac:dyDescent="0.25">
      <c r="A2679" s="4" t="str">
        <f t="shared" si="2061"/>
        <v/>
      </c>
      <c r="B2679" s="4" t="str">
        <f t="shared" si="2062"/>
        <v/>
      </c>
      <c r="C2679" s="4" t="str">
        <f t="shared" si="2063"/>
        <v/>
      </c>
      <c r="D2679" s="4" t="str">
        <f t="shared" si="2064"/>
        <v/>
      </c>
      <c r="E2679" s="4" t="str">
        <f t="shared" si="2065"/>
        <v/>
      </c>
      <c r="F2679" s="4" t="str">
        <f t="shared" si="2066"/>
        <v/>
      </c>
      <c r="G2679" s="4" t="str">
        <f t="shared" si="2067"/>
        <v/>
      </c>
      <c r="H2679" s="4" t="str">
        <f t="shared" si="2068"/>
        <v/>
      </c>
      <c r="I2679" s="4" t="str">
        <f t="shared" si="2069"/>
        <v/>
      </c>
      <c r="J2679" s="4" t="str">
        <f t="shared" si="2070"/>
        <v/>
      </c>
      <c r="K2679" s="4" t="str">
        <f t="shared" si="2071"/>
        <v/>
      </c>
      <c r="L2679" s="4" t="str">
        <f t="shared" si="2072"/>
        <v/>
      </c>
      <c r="M2679" s="4" t="str">
        <f t="shared" si="2073"/>
        <v/>
      </c>
      <c r="N2679" s="4" t="str">
        <f t="shared" si="2074"/>
        <v/>
      </c>
      <c r="O2679" s="4" t="str">
        <f t="shared" si="2075"/>
        <v/>
      </c>
      <c r="P2679" s="4" t="str">
        <f t="shared" si="2076"/>
        <v/>
      </c>
      <c r="Q2679" s="4" t="str">
        <f t="shared" si="2077"/>
        <v/>
      </c>
      <c r="R2679" s="4" t="str">
        <f t="shared" si="2078"/>
        <v/>
      </c>
      <c r="S2679" s="4" t="str">
        <f t="shared" si="2079"/>
        <v/>
      </c>
      <c r="T2679" s="4" t="str">
        <f t="shared" si="2080"/>
        <v>PACK</v>
      </c>
      <c r="U2679" s="4" t="str">
        <f t="shared" si="2081"/>
        <v/>
      </c>
      <c r="V2679" s="4" t="str">
        <f t="shared" si="2082"/>
        <v/>
      </c>
      <c r="W2679" s="4" t="str">
        <f t="shared" si="2083"/>
        <v/>
      </c>
      <c r="X2679" s="4" t="str">
        <f t="shared" si="2084"/>
        <v/>
      </c>
      <c r="Y2679" s="4">
        <f t="shared" si="2085"/>
        <v>4</v>
      </c>
      <c r="Z2679" s="4" t="str">
        <f t="shared" si="2086"/>
        <v>-</v>
      </c>
      <c r="AA2679" s="4" t="str">
        <f t="shared" si="2087"/>
        <v/>
      </c>
      <c r="AB2679" s="4" t="str">
        <f t="shared" si="2088"/>
        <v/>
      </c>
      <c r="AC2679" s="4" t="str">
        <f t="shared" si="2089"/>
        <v/>
      </c>
      <c r="AD2679" s="4" t="str">
        <f t="shared" si="2090"/>
        <v/>
      </c>
      <c r="AE2679" s="4" t="str">
        <f t="shared" si="2091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092"/>
        <v>5</v>
      </c>
      <c r="AH2679" s="4">
        <f t="shared" si="2093"/>
        <v>29</v>
      </c>
      <c r="AI2679" s="4">
        <f t="shared" si="2094"/>
        <v>24</v>
      </c>
      <c r="AJ2679" s="4" t="str">
        <f t="shared" si="2095"/>
        <v>PACK</v>
      </c>
      <c r="AK2679" s="4" t="str">
        <f t="shared" si="2096"/>
        <v>1PACK</v>
      </c>
      <c r="AL2679" s="4" t="str" cm="1">
        <f t="array" ref="AL2679">LEFT(AS2679,SUM(LEN(AS2679)-LEN(SUBSTITUTE(AS2679,{"0";"1";"2";"3";"4";"5";"6";"7";"8";"9"},""))))</f>
        <v>1</v>
      </c>
      <c r="AM2679" s="4">
        <f t="shared" si="2100"/>
        <v>13</v>
      </c>
      <c r="AN2679" s="4" t="b">
        <f>LEFT(AS2679,1)=AL2679</f>
        <v>1</v>
      </c>
      <c r="AO2679" s="4" t="str">
        <f>RIGHT(AJ2679,4)</f>
        <v>PACK</v>
      </c>
      <c r="AP2679" s="4" t="b">
        <f t="shared" si="2102"/>
        <v>0</v>
      </c>
      <c r="AQ2679" s="4" t="b">
        <f t="shared" si="2097"/>
        <v>0</v>
      </c>
      <c r="AR2679" s="5" t="str">
        <f t="shared" si="2098"/>
        <v>SENGAIT KUE CARANG EMAS</v>
      </c>
      <c r="AS2679" s="4" t="str">
        <f t="shared" si="2099"/>
        <v>1PACK</v>
      </c>
      <c r="AT2679" t="s">
        <v>3668</v>
      </c>
      <c r="AV2679" s="33" t="str">
        <f t="shared" ca="1" si="2103"/>
        <v/>
      </c>
      <c r="AW2679">
        <v>10000</v>
      </c>
      <c r="AX2679">
        <v>10000</v>
      </c>
      <c r="AY2679">
        <v>9000</v>
      </c>
      <c r="AZ2679" t="str">
        <f t="shared" si="2107"/>
        <v>8000000002679</v>
      </c>
      <c r="BA2679" t="str">
        <f t="shared" si="2104"/>
        <v>SENGAIT KUE CARANG EMAS</v>
      </c>
      <c r="BB2679" t="s">
        <v>4417</v>
      </c>
      <c r="BC2679" t="s">
        <v>4417</v>
      </c>
      <c r="BD2679" s="1"/>
      <c r="BF2679" s="9"/>
      <c r="BG2679" s="20"/>
      <c r="BH2679" s="13"/>
      <c r="BI2679" s="15"/>
      <c r="BL2679" s="13"/>
      <c r="BM2679" s="1"/>
      <c r="BP2679" s="1"/>
      <c r="BQ2679" s="1"/>
      <c r="BT2679" s="13"/>
      <c r="BU2679" s="15"/>
      <c r="BV2679" s="14"/>
    </row>
    <row r="2680" spans="1:74" x14ac:dyDescent="0.25">
      <c r="A2680" s="4" t="str">
        <f t="shared" si="2061"/>
        <v/>
      </c>
      <c r="B2680" s="4" t="str">
        <f t="shared" si="2062"/>
        <v/>
      </c>
      <c r="C2680" s="4" t="str">
        <f t="shared" si="2063"/>
        <v>BKS</v>
      </c>
      <c r="D2680" s="4" t="str">
        <f t="shared" si="2064"/>
        <v/>
      </c>
      <c r="E2680" s="4" t="str">
        <f t="shared" si="2065"/>
        <v/>
      </c>
      <c r="F2680" s="4" t="str">
        <f t="shared" si="2066"/>
        <v/>
      </c>
      <c r="G2680" s="4" t="str">
        <f t="shared" si="2067"/>
        <v/>
      </c>
      <c r="H2680" s="4" t="str">
        <f t="shared" si="2068"/>
        <v/>
      </c>
      <c r="I2680" s="4" t="str">
        <f t="shared" si="2069"/>
        <v/>
      </c>
      <c r="J2680" s="4" t="str">
        <f t="shared" si="2070"/>
        <v/>
      </c>
      <c r="K2680" s="4" t="str">
        <f t="shared" si="2071"/>
        <v/>
      </c>
      <c r="L2680" s="4" t="str">
        <f t="shared" si="2072"/>
        <v/>
      </c>
      <c r="M2680" s="4" t="str">
        <f t="shared" si="2073"/>
        <v/>
      </c>
      <c r="N2680" s="4" t="str">
        <f t="shared" si="2074"/>
        <v/>
      </c>
      <c r="O2680" s="4" t="str">
        <f t="shared" si="2075"/>
        <v>DUS</v>
      </c>
      <c r="P2680" s="4" t="str">
        <f t="shared" si="2076"/>
        <v/>
      </c>
      <c r="Q2680" s="4" t="str">
        <f t="shared" si="2077"/>
        <v/>
      </c>
      <c r="R2680" s="4" t="str">
        <f t="shared" si="2078"/>
        <v/>
      </c>
      <c r="S2680" s="4" t="str">
        <f t="shared" si="2079"/>
        <v/>
      </c>
      <c r="T2680" s="4" t="str">
        <f t="shared" si="2080"/>
        <v/>
      </c>
      <c r="U2680" s="4" t="str">
        <f t="shared" si="2081"/>
        <v/>
      </c>
      <c r="V2680" s="4" t="str">
        <f t="shared" si="2082"/>
        <v/>
      </c>
      <c r="W2680" s="4" t="str">
        <f t="shared" si="2083"/>
        <v/>
      </c>
      <c r="X2680" s="4" t="str">
        <f t="shared" si="2084"/>
        <v/>
      </c>
      <c r="Y2680" s="4">
        <f t="shared" si="2085"/>
        <v>6</v>
      </c>
      <c r="Z2680" s="4" t="str">
        <f t="shared" si="2086"/>
        <v>-</v>
      </c>
      <c r="AA2680" s="4" t="str">
        <f t="shared" si="2087"/>
        <v>/</v>
      </c>
      <c r="AB2680" s="4" t="str">
        <f t="shared" si="2088"/>
        <v/>
      </c>
      <c r="AC2680" s="4" t="str">
        <f t="shared" si="2089"/>
        <v/>
      </c>
      <c r="AD2680" s="4" t="str">
        <f t="shared" si="2090"/>
        <v/>
      </c>
      <c r="AE2680" s="4" t="str">
        <f t="shared" si="2091"/>
        <v/>
      </c>
      <c r="AF2680" s="4" t="str" cm="1">
        <f t="array" aca="1" ref="AF2680" ca="1">LEFT(AS2680,MATCH(FALSE,ISNUMBER(MID(AS2680,ROW(INDIRECT("1:"&amp;LEN(AS2680)+1)), 1) *1),0) -1)</f>
        <v>40</v>
      </c>
      <c r="AG2680" s="4">
        <f t="shared" si="2092"/>
        <v>9</v>
      </c>
      <c r="AH2680" s="4">
        <f t="shared" si="2093"/>
        <v>22</v>
      </c>
      <c r="AI2680" s="4">
        <f t="shared" si="2094"/>
        <v>13</v>
      </c>
      <c r="AJ2680" s="4" t="str">
        <f t="shared" si="2095"/>
        <v>/DUS</v>
      </c>
      <c r="AK2680" s="4" t="str">
        <f t="shared" si="2096"/>
        <v>S/DUS</v>
      </c>
      <c r="AL2680" s="4" t="str" cm="1">
        <f t="array" ref="AL2680">LEFT(AS2680,SUM(LEN(AS2680)-LEN(SUBSTITUTE(AS2680,{"0";"1";"2";"3";"4";"5";"6";"7";"8";"9"},""))))</f>
        <v>40</v>
      </c>
      <c r="AM2680" s="4">
        <f t="shared" si="2100"/>
        <v>13</v>
      </c>
      <c r="AN2680" s="4" t="b">
        <f>LEFT(AS2680,2)=AL2680</f>
        <v>1</v>
      </c>
      <c r="AO2680" s="4" t="str">
        <f t="shared" ref="AO2680:AO2689" si="2108">RIGHT(AJ2680,3)</f>
        <v>DUS</v>
      </c>
      <c r="AP2680" s="4" t="b">
        <f t="shared" si="2102"/>
        <v>0</v>
      </c>
      <c r="AQ2680" s="4" t="b">
        <f t="shared" si="2097"/>
        <v>0</v>
      </c>
      <c r="AR2680" s="5" t="str">
        <f t="shared" si="2098"/>
        <v>SESAME STICK</v>
      </c>
      <c r="AS2680" s="4" t="str">
        <f t="shared" si="2099"/>
        <v>40BKS/DUS</v>
      </c>
      <c r="AT2680" t="s">
        <v>3669</v>
      </c>
      <c r="AV2680" s="33" t="b">
        <f t="shared" ca="1" si="2103"/>
        <v>1</v>
      </c>
      <c r="AW2680">
        <v>63000</v>
      </c>
      <c r="AX2680">
        <v>63000</v>
      </c>
      <c r="AY2680">
        <v>60760</v>
      </c>
      <c r="AZ2680" t="str">
        <f t="shared" si="2107"/>
        <v>8000000002680</v>
      </c>
      <c r="BA2680" t="str">
        <f t="shared" si="2104"/>
        <v>SESAME STICK</v>
      </c>
      <c r="BB2680" t="s">
        <v>4417</v>
      </c>
      <c r="BC2680" t="s">
        <v>4417</v>
      </c>
      <c r="BD2680" s="1"/>
      <c r="BF2680" s="9"/>
      <c r="BG2680" s="20"/>
      <c r="BH2680" s="13"/>
      <c r="BI2680" s="15"/>
      <c r="BL2680" s="13"/>
      <c r="BM2680" s="1"/>
      <c r="BP2680" s="1"/>
      <c r="BQ2680" s="1"/>
      <c r="BT2680" s="13"/>
      <c r="BU2680" s="15"/>
      <c r="BV2680" s="14"/>
    </row>
    <row r="2681" spans="1:74" x14ac:dyDescent="0.25">
      <c r="A2681" s="4" t="str">
        <f t="shared" si="2061"/>
        <v/>
      </c>
      <c r="B2681" s="4" t="str">
        <f t="shared" si="2062"/>
        <v/>
      </c>
      <c r="C2681" s="4" t="str">
        <f t="shared" si="2063"/>
        <v/>
      </c>
      <c r="D2681" s="4" t="str">
        <f t="shared" si="2064"/>
        <v/>
      </c>
      <c r="E2681" s="4" t="str">
        <f t="shared" si="2065"/>
        <v/>
      </c>
      <c r="F2681" s="4" t="str">
        <f t="shared" si="2066"/>
        <v>RTG</v>
      </c>
      <c r="G2681" s="4" t="str">
        <f t="shared" si="2067"/>
        <v/>
      </c>
      <c r="H2681" s="4" t="str">
        <f t="shared" si="2068"/>
        <v/>
      </c>
      <c r="I2681" s="4" t="str">
        <f t="shared" si="2069"/>
        <v/>
      </c>
      <c r="J2681" s="4" t="str">
        <f t="shared" si="2070"/>
        <v/>
      </c>
      <c r="K2681" s="4" t="str">
        <f t="shared" si="2071"/>
        <v/>
      </c>
      <c r="L2681" s="4" t="str">
        <f t="shared" si="2072"/>
        <v/>
      </c>
      <c r="M2681" s="4" t="str">
        <f t="shared" si="2073"/>
        <v/>
      </c>
      <c r="N2681" s="4" t="str">
        <f t="shared" si="2074"/>
        <v/>
      </c>
      <c r="O2681" s="4" t="str">
        <f t="shared" si="2075"/>
        <v/>
      </c>
      <c r="P2681" s="4" t="str">
        <f t="shared" si="2076"/>
        <v/>
      </c>
      <c r="Q2681" s="4" t="str">
        <f t="shared" si="2077"/>
        <v/>
      </c>
      <c r="R2681" s="4" t="str">
        <f t="shared" si="2078"/>
        <v/>
      </c>
      <c r="S2681" s="4" t="str">
        <f t="shared" si="2079"/>
        <v/>
      </c>
      <c r="T2681" s="4" t="str">
        <f t="shared" si="2080"/>
        <v/>
      </c>
      <c r="U2681" s="4" t="str">
        <f t="shared" si="2081"/>
        <v/>
      </c>
      <c r="V2681" s="4" t="str">
        <f t="shared" si="2082"/>
        <v/>
      </c>
      <c r="W2681" s="4" t="str">
        <f t="shared" si="2083"/>
        <v/>
      </c>
      <c r="X2681" s="4" t="str">
        <f t="shared" si="2084"/>
        <v/>
      </c>
      <c r="Y2681" s="4">
        <f t="shared" si="2085"/>
        <v>3</v>
      </c>
      <c r="Z2681" s="4" t="str">
        <f t="shared" si="2086"/>
        <v>-</v>
      </c>
      <c r="AA2681" s="4" t="str">
        <f t="shared" si="2087"/>
        <v/>
      </c>
      <c r="AB2681" s="4" t="str">
        <f t="shared" si="2088"/>
        <v/>
      </c>
      <c r="AC2681" s="4" t="str">
        <f t="shared" si="2089"/>
        <v/>
      </c>
      <c r="AD2681" s="4" t="str">
        <f t="shared" si="2090"/>
        <v/>
      </c>
      <c r="AE2681" s="4" t="str">
        <f t="shared" si="2091"/>
        <v/>
      </c>
      <c r="AF2681" s="4" t="str" cm="1">
        <f t="array" aca="1" ref="AF2681" ca="1">LEFT(AS2681,MATCH(FALSE,ISNUMBER(MID(AS2681,ROW(INDIRECT("1:"&amp;LEN(AS2681)+1)), 1) *1),0) -1)</f>
        <v>1</v>
      </c>
      <c r="AG2681" s="4">
        <f t="shared" si="2092"/>
        <v>4</v>
      </c>
      <c r="AH2681" s="4">
        <f t="shared" si="2093"/>
        <v>20</v>
      </c>
      <c r="AI2681" s="4">
        <f t="shared" si="2094"/>
        <v>16</v>
      </c>
      <c r="AJ2681" s="4" t="str">
        <f t="shared" si="2095"/>
        <v>1RTG</v>
      </c>
      <c r="AK2681" s="4" t="str">
        <f t="shared" si="2096"/>
        <v>-1RTG</v>
      </c>
      <c r="AL2681" s="4" t="str" cm="1">
        <f t="array" ref="AL2681">LEFT(AS2681,SUM(LEN(AS2681)-LEN(SUBSTITUTE(AS2681,{"0";"1";"2";"3";"4";"5";"6";"7";"8";"9"},""))))</f>
        <v>1</v>
      </c>
      <c r="AM2681" s="4">
        <f t="shared" si="2100"/>
        <v>13</v>
      </c>
      <c r="AN2681" s="4" t="b">
        <f t="shared" ref="AN2681:AN2689" si="2109">LEFT(AS2681,1)=AL2681</f>
        <v>1</v>
      </c>
      <c r="AO2681" s="4" t="str">
        <f t="shared" si="2108"/>
        <v>RTG</v>
      </c>
      <c r="AP2681" s="4" t="b">
        <f t="shared" si="2102"/>
        <v>1</v>
      </c>
      <c r="AQ2681" s="4" t="b">
        <f t="shared" si="2097"/>
        <v>0</v>
      </c>
      <c r="AR2681" s="5" t="str">
        <f t="shared" si="2098"/>
        <v>SHAUN THE SHEEP</v>
      </c>
      <c r="AS2681" s="4" t="str">
        <f t="shared" si="2099"/>
        <v>1RTG</v>
      </c>
      <c r="AT2681" t="s">
        <v>3670</v>
      </c>
      <c r="AU2681" s="1" t="s">
        <v>3671</v>
      </c>
      <c r="AV2681" s="33" t="str">
        <f t="shared" si="2103"/>
        <v>XXXX</v>
      </c>
      <c r="AW2681">
        <v>4500</v>
      </c>
      <c r="AX2681">
        <v>4500</v>
      </c>
      <c r="AY2681">
        <v>4000</v>
      </c>
      <c r="AZ2681" t="str">
        <f t="shared" si="2107"/>
        <v>8997009460664</v>
      </c>
      <c r="BA2681" t="str">
        <f t="shared" si="2104"/>
        <v>SHAUN THE SHEEP</v>
      </c>
      <c r="BB2681" t="s">
        <v>4417</v>
      </c>
      <c r="BC2681" t="s">
        <v>4417</v>
      </c>
      <c r="BD2681" s="1"/>
      <c r="BF2681" s="9"/>
      <c r="BG2681" s="20"/>
      <c r="BH2681" s="13"/>
      <c r="BI2681" s="15"/>
      <c r="BL2681" s="13"/>
      <c r="BM2681" s="1"/>
      <c r="BP2681" s="1"/>
      <c r="BQ2681" s="1"/>
      <c r="BT2681" s="13"/>
      <c r="BU2681" s="15"/>
      <c r="BV2681" s="14"/>
    </row>
    <row r="2682" spans="1:74" x14ac:dyDescent="0.25">
      <c r="A2682" s="4" t="str">
        <f t="shared" si="2061"/>
        <v/>
      </c>
      <c r="B2682" s="4" t="str">
        <f t="shared" si="2062"/>
        <v/>
      </c>
      <c r="C2682" s="4" t="str">
        <f t="shared" si="2063"/>
        <v/>
      </c>
      <c r="D2682" s="4" t="str">
        <f t="shared" si="2064"/>
        <v/>
      </c>
      <c r="E2682" s="4" t="str">
        <f t="shared" si="2065"/>
        <v/>
      </c>
      <c r="F2682" s="4" t="str">
        <f t="shared" si="2066"/>
        <v>RTG</v>
      </c>
      <c r="G2682" s="4" t="str">
        <f t="shared" si="2067"/>
        <v/>
      </c>
      <c r="H2682" s="4" t="str">
        <f t="shared" si="2068"/>
        <v/>
      </c>
      <c r="I2682" s="4" t="str">
        <f t="shared" si="2069"/>
        <v/>
      </c>
      <c r="J2682" s="4" t="str">
        <f t="shared" si="2070"/>
        <v/>
      </c>
      <c r="K2682" s="4" t="str">
        <f t="shared" si="2071"/>
        <v/>
      </c>
      <c r="L2682" s="4" t="str">
        <f t="shared" si="2072"/>
        <v/>
      </c>
      <c r="M2682" s="4" t="str">
        <f t="shared" si="2073"/>
        <v/>
      </c>
      <c r="N2682" s="4" t="str">
        <f t="shared" si="2074"/>
        <v/>
      </c>
      <c r="O2682" s="4" t="str">
        <f t="shared" si="2075"/>
        <v>DUS</v>
      </c>
      <c r="P2682" s="4" t="str">
        <f t="shared" si="2076"/>
        <v/>
      </c>
      <c r="Q2682" s="4" t="str">
        <f t="shared" si="2077"/>
        <v/>
      </c>
      <c r="R2682" s="4" t="str">
        <f t="shared" si="2078"/>
        <v/>
      </c>
      <c r="S2682" s="4" t="str">
        <f t="shared" si="2079"/>
        <v/>
      </c>
      <c r="T2682" s="4" t="str">
        <f t="shared" si="2080"/>
        <v/>
      </c>
      <c r="U2682" s="4" t="str">
        <f t="shared" si="2081"/>
        <v/>
      </c>
      <c r="V2682" s="4" t="str">
        <f t="shared" si="2082"/>
        <v/>
      </c>
      <c r="W2682" s="4" t="str">
        <f t="shared" si="2083"/>
        <v/>
      </c>
      <c r="X2682" s="4" t="str">
        <f t="shared" si="2084"/>
        <v/>
      </c>
      <c r="Y2682" s="4">
        <f t="shared" si="2085"/>
        <v>6</v>
      </c>
      <c r="Z2682" s="4" t="str">
        <f t="shared" si="2086"/>
        <v>-</v>
      </c>
      <c r="AA2682" s="4" t="str">
        <f t="shared" si="2087"/>
        <v>/</v>
      </c>
      <c r="AB2682" s="4" t="str">
        <f t="shared" si="2088"/>
        <v/>
      </c>
      <c r="AC2682" s="4" t="str">
        <f t="shared" si="2089"/>
        <v/>
      </c>
      <c r="AD2682" s="4" t="str">
        <f t="shared" si="2090"/>
        <v/>
      </c>
      <c r="AE2682" s="4" t="str">
        <f t="shared" si="2091"/>
        <v/>
      </c>
      <c r="AF2682" s="4" t="str" cm="1">
        <f t="array" aca="1" ref="AF2682" ca="1">LEFT(AS2682,MATCH(FALSE,ISNUMBER(MID(AS2682,ROW(INDIRECT("1:"&amp;LEN(AS2682)+1)), 1) *1),0) -1)</f>
        <v>8</v>
      </c>
      <c r="AG2682" s="4">
        <f t="shared" si="2092"/>
        <v>8</v>
      </c>
      <c r="AH2682" s="4">
        <f t="shared" si="2093"/>
        <v>24</v>
      </c>
      <c r="AI2682" s="4">
        <f t="shared" si="2094"/>
        <v>16</v>
      </c>
      <c r="AJ2682" s="4" t="str">
        <f t="shared" si="2095"/>
        <v>/DUS</v>
      </c>
      <c r="AK2682" s="4" t="str">
        <f t="shared" si="2096"/>
        <v>G/DUS</v>
      </c>
      <c r="AL2682" s="4" t="str" cm="1">
        <f t="array" ref="AL2682">LEFT(AS2682,SUM(LEN(AS2682)-LEN(SUBSTITUTE(AS2682,{"0";"1";"2";"3";"4";"5";"6";"7";"8";"9"},""))))</f>
        <v>8</v>
      </c>
      <c r="AM2682" s="4">
        <f t="shared" si="2100"/>
        <v>13</v>
      </c>
      <c r="AN2682" s="4" t="b">
        <f t="shared" si="2109"/>
        <v>1</v>
      </c>
      <c r="AO2682" s="4" t="str">
        <f t="shared" si="2108"/>
        <v>DUS</v>
      </c>
      <c r="AP2682" s="4" t="b">
        <f t="shared" si="2102"/>
        <v>1</v>
      </c>
      <c r="AQ2682" s="4" t="b">
        <f t="shared" si="2097"/>
        <v>0</v>
      </c>
      <c r="AR2682" s="5" t="str">
        <f t="shared" si="2098"/>
        <v>SHAUN THE SHEEP</v>
      </c>
      <c r="AS2682" s="4" t="str">
        <f t="shared" si="2099"/>
        <v>8RTG/DUS</v>
      </c>
      <c r="AT2682" t="s">
        <v>3672</v>
      </c>
      <c r="AV2682" s="33" t="b">
        <f t="shared" ca="1" si="2103"/>
        <v>1</v>
      </c>
      <c r="AW2682">
        <v>33000</v>
      </c>
      <c r="AX2682">
        <v>33000</v>
      </c>
      <c r="AY2682">
        <v>32000</v>
      </c>
      <c r="AZ2682" t="str">
        <f t="shared" si="2107"/>
        <v>8000000002682</v>
      </c>
      <c r="BA2682" t="str">
        <f t="shared" si="2104"/>
        <v>SHAUN THE SHEEP</v>
      </c>
      <c r="BB2682" t="s">
        <v>4417</v>
      </c>
      <c r="BC2682" t="s">
        <v>4417</v>
      </c>
      <c r="BD2682" s="1"/>
      <c r="BF2682" s="9"/>
      <c r="BG2682" s="20"/>
      <c r="BH2682" s="13"/>
      <c r="BI2682" s="15"/>
      <c r="BL2682" s="13"/>
      <c r="BM2682" s="1"/>
      <c r="BP2682" s="1"/>
      <c r="BQ2682" s="1"/>
      <c r="BT2682" s="13"/>
      <c r="BU2682" s="15"/>
      <c r="BV2682" s="14"/>
    </row>
    <row r="2683" spans="1:74" x14ac:dyDescent="0.25">
      <c r="A2683" s="4" t="str">
        <f t="shared" si="2061"/>
        <v/>
      </c>
      <c r="B2683" s="4" t="str">
        <f t="shared" si="2062"/>
        <v>PCS</v>
      </c>
      <c r="C2683" s="4" t="str">
        <f t="shared" si="2063"/>
        <v/>
      </c>
      <c r="D2683" s="4" t="str">
        <f t="shared" si="2064"/>
        <v/>
      </c>
      <c r="E2683" s="4" t="str">
        <f t="shared" si="2065"/>
        <v/>
      </c>
      <c r="F2683" s="4" t="str">
        <f t="shared" si="2066"/>
        <v/>
      </c>
      <c r="G2683" s="4" t="str">
        <f t="shared" si="2067"/>
        <v/>
      </c>
      <c r="H2683" s="4" t="str">
        <f t="shared" si="2068"/>
        <v/>
      </c>
      <c r="I2683" s="4" t="str">
        <f t="shared" si="2069"/>
        <v/>
      </c>
      <c r="J2683" s="4" t="str">
        <f t="shared" si="2070"/>
        <v/>
      </c>
      <c r="K2683" s="4" t="str">
        <f t="shared" si="2071"/>
        <v/>
      </c>
      <c r="L2683" s="4" t="str">
        <f t="shared" si="2072"/>
        <v/>
      </c>
      <c r="M2683" s="4" t="str">
        <f t="shared" si="2073"/>
        <v/>
      </c>
      <c r="N2683" s="4" t="str">
        <f t="shared" si="2074"/>
        <v/>
      </c>
      <c r="O2683" s="4" t="str">
        <f t="shared" si="2075"/>
        <v/>
      </c>
      <c r="P2683" s="4" t="str">
        <f t="shared" si="2076"/>
        <v/>
      </c>
      <c r="Q2683" s="4" t="str">
        <f t="shared" si="2077"/>
        <v/>
      </c>
      <c r="R2683" s="4" t="str">
        <f t="shared" si="2078"/>
        <v/>
      </c>
      <c r="S2683" s="4" t="str">
        <f t="shared" si="2079"/>
        <v/>
      </c>
      <c r="T2683" s="4" t="str">
        <f t="shared" si="2080"/>
        <v/>
      </c>
      <c r="U2683" s="4" t="str">
        <f t="shared" si="2081"/>
        <v/>
      </c>
      <c r="V2683" s="4" t="str">
        <f t="shared" si="2082"/>
        <v/>
      </c>
      <c r="W2683" s="4" t="str">
        <f t="shared" si="2083"/>
        <v/>
      </c>
      <c r="X2683" s="4" t="str">
        <f t="shared" si="2084"/>
        <v/>
      </c>
      <c r="Y2683" s="4">
        <f t="shared" si="2085"/>
        <v>3</v>
      </c>
      <c r="Z2683" s="4" t="str">
        <f t="shared" si="2086"/>
        <v>-</v>
      </c>
      <c r="AA2683" s="4" t="str">
        <f t="shared" si="2087"/>
        <v/>
      </c>
      <c r="AB2683" s="4" t="str">
        <f t="shared" si="2088"/>
        <v/>
      </c>
      <c r="AC2683" s="4" t="str">
        <f t="shared" si="2089"/>
        <v/>
      </c>
      <c r="AD2683" s="4" t="str">
        <f t="shared" si="2090"/>
        <v/>
      </c>
      <c r="AE2683" s="4" t="str">
        <f t="shared" si="2091"/>
        <v/>
      </c>
      <c r="AF2683" s="4" t="str" cm="1">
        <f t="array" aca="1" ref="AF2683" ca="1">LEFT(AS2683,MATCH(FALSE,ISNUMBER(MID(AS2683,ROW(INDIRECT("1:"&amp;LEN(AS2683)+1)), 1) *1),0) -1)</f>
        <v>1</v>
      </c>
      <c r="AG2683" s="4">
        <f t="shared" si="2092"/>
        <v>4</v>
      </c>
      <c r="AH2683" s="4">
        <f t="shared" si="2093"/>
        <v>32</v>
      </c>
      <c r="AI2683" s="4">
        <f t="shared" si="2094"/>
        <v>28</v>
      </c>
      <c r="AJ2683" s="4" t="str">
        <f t="shared" si="2095"/>
        <v>1PCS</v>
      </c>
      <c r="AK2683" s="4" t="str">
        <f t="shared" si="2096"/>
        <v>-1PCS</v>
      </c>
      <c r="AL2683" s="4" t="str" cm="1">
        <f t="array" ref="AL2683">LEFT(AS2683,SUM(LEN(AS2683)-LEN(SUBSTITUTE(AS2683,{"0";"1";"2";"3";"4";"5";"6";"7";"8";"9"},""))))</f>
        <v>1</v>
      </c>
      <c r="AM2683" s="4">
        <f t="shared" si="2100"/>
        <v>13</v>
      </c>
      <c r="AN2683" s="4" t="b">
        <f t="shared" si="2109"/>
        <v>1</v>
      </c>
      <c r="AO2683" s="4" t="str">
        <f t="shared" si="2108"/>
        <v>PCS</v>
      </c>
      <c r="AP2683" s="4" t="b">
        <f t="shared" si="2102"/>
        <v>0</v>
      </c>
      <c r="AQ2683" s="4" t="b">
        <f t="shared" si="2097"/>
        <v>0</v>
      </c>
      <c r="AR2683" s="5" t="str">
        <f t="shared" si="2098"/>
        <v>SHINZUI BODY CLEANSER 450ML</v>
      </c>
      <c r="AS2683" s="4" t="str">
        <f t="shared" si="2099"/>
        <v>1PCS</v>
      </c>
      <c r="AT2683" t="s">
        <v>3673</v>
      </c>
      <c r="AU2683" s="1" t="s">
        <v>3674</v>
      </c>
      <c r="AV2683" s="33" t="str">
        <f t="shared" ca="1" si="2103"/>
        <v/>
      </c>
      <c r="AW2683">
        <v>25000</v>
      </c>
      <c r="AX2683">
        <v>25000</v>
      </c>
      <c r="AY2683">
        <v>24000</v>
      </c>
      <c r="AZ2683" t="str">
        <f t="shared" si="2107"/>
        <v>8992946523564</v>
      </c>
      <c r="BA2683" t="str">
        <f t="shared" si="2104"/>
        <v>SHINZUI BODY CLEANSER 450ML</v>
      </c>
      <c r="BB2683" t="s">
        <v>4417</v>
      </c>
      <c r="BC2683" t="s">
        <v>4417</v>
      </c>
      <c r="BD2683" s="1"/>
      <c r="BF2683" s="9"/>
      <c r="BG2683" s="20"/>
      <c r="BH2683" s="13"/>
      <c r="BI2683" s="15"/>
      <c r="BL2683" s="13"/>
      <c r="BM2683" s="1"/>
      <c r="BP2683" s="1"/>
      <c r="BQ2683" s="1"/>
      <c r="BT2683" s="13"/>
      <c r="BU2683" s="15"/>
      <c r="BV2683" s="14"/>
    </row>
    <row r="2684" spans="1:74" x14ac:dyDescent="0.25">
      <c r="A2684" s="4" t="str">
        <f t="shared" si="2061"/>
        <v/>
      </c>
      <c r="B2684" s="4" t="str">
        <f t="shared" si="2062"/>
        <v>PCS</v>
      </c>
      <c r="C2684" s="4" t="str">
        <f t="shared" si="2063"/>
        <v/>
      </c>
      <c r="D2684" s="4" t="str">
        <f t="shared" si="2064"/>
        <v/>
      </c>
      <c r="E2684" s="4" t="str">
        <f t="shared" si="2065"/>
        <v/>
      </c>
      <c r="F2684" s="4" t="str">
        <f t="shared" si="2066"/>
        <v/>
      </c>
      <c r="G2684" s="4" t="str">
        <f t="shared" si="2067"/>
        <v/>
      </c>
      <c r="H2684" s="4" t="str">
        <f t="shared" si="2068"/>
        <v/>
      </c>
      <c r="I2684" s="4" t="str">
        <f t="shared" si="2069"/>
        <v/>
      </c>
      <c r="J2684" s="4" t="str">
        <f t="shared" si="2070"/>
        <v/>
      </c>
      <c r="K2684" s="4" t="str">
        <f t="shared" si="2071"/>
        <v/>
      </c>
      <c r="L2684" s="4" t="str">
        <f t="shared" si="2072"/>
        <v/>
      </c>
      <c r="M2684" s="4" t="str">
        <f t="shared" si="2073"/>
        <v/>
      </c>
      <c r="N2684" s="4" t="str">
        <f t="shared" si="2074"/>
        <v/>
      </c>
      <c r="O2684" s="4" t="str">
        <f t="shared" si="2075"/>
        <v/>
      </c>
      <c r="P2684" s="4" t="str">
        <f t="shared" si="2076"/>
        <v/>
      </c>
      <c r="Q2684" s="4" t="str">
        <f t="shared" si="2077"/>
        <v/>
      </c>
      <c r="R2684" s="4" t="str">
        <f t="shared" si="2078"/>
        <v/>
      </c>
      <c r="S2684" s="4" t="str">
        <f t="shared" si="2079"/>
        <v/>
      </c>
      <c r="T2684" s="4" t="str">
        <f t="shared" si="2080"/>
        <v/>
      </c>
      <c r="U2684" s="4" t="str">
        <f t="shared" si="2081"/>
        <v/>
      </c>
      <c r="V2684" s="4" t="str">
        <f t="shared" si="2082"/>
        <v/>
      </c>
      <c r="W2684" s="4" t="str">
        <f t="shared" si="2083"/>
        <v/>
      </c>
      <c r="X2684" s="4" t="str">
        <f t="shared" si="2084"/>
        <v/>
      </c>
      <c r="Y2684" s="4">
        <f t="shared" si="2085"/>
        <v>3</v>
      </c>
      <c r="Z2684" s="4" t="str">
        <f t="shared" si="2086"/>
        <v>-</v>
      </c>
      <c r="AA2684" s="4" t="str">
        <f t="shared" si="2087"/>
        <v/>
      </c>
      <c r="AB2684" s="4" t="str">
        <f t="shared" si="2088"/>
        <v/>
      </c>
      <c r="AC2684" s="4" t="str">
        <f t="shared" si="2089"/>
        <v/>
      </c>
      <c r="AD2684" s="4" t="str">
        <f t="shared" si="2090"/>
        <v/>
      </c>
      <c r="AE2684" s="4" t="str">
        <f t="shared" si="2091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092"/>
        <v>4</v>
      </c>
      <c r="AH2684" s="4">
        <f t="shared" si="2093"/>
        <v>17</v>
      </c>
      <c r="AI2684" s="4">
        <f t="shared" si="2094"/>
        <v>13</v>
      </c>
      <c r="AJ2684" s="4" t="str">
        <f t="shared" si="2095"/>
        <v>1PCS</v>
      </c>
      <c r="AK2684" s="4" t="str">
        <f t="shared" si="2096"/>
        <v>-1PCS</v>
      </c>
      <c r="AL2684" s="4" t="str" cm="1">
        <f t="array" ref="AL2684">LEFT(AS2684,SUM(LEN(AS2684)-LEN(SUBSTITUTE(AS2684,{"0";"1";"2";"3";"4";"5";"6";"7";"8";"9"},""))))</f>
        <v>1</v>
      </c>
      <c r="AM2684" s="4">
        <f t="shared" si="2100"/>
        <v>13</v>
      </c>
      <c r="AN2684" s="4" t="b">
        <f t="shared" si="2109"/>
        <v>1</v>
      </c>
      <c r="AO2684" s="4" t="str">
        <f t="shared" si="2108"/>
        <v>PCS</v>
      </c>
      <c r="AP2684" s="4" t="b">
        <f t="shared" si="2102"/>
        <v>0</v>
      </c>
      <c r="AQ2684" s="4" t="b">
        <f t="shared" si="2097"/>
        <v>0</v>
      </c>
      <c r="AR2684" s="5" t="str">
        <f t="shared" si="2098"/>
        <v>SHINZUI CAIR</v>
      </c>
      <c r="AS2684" s="4" t="str">
        <f t="shared" si="2099"/>
        <v>1PCS</v>
      </c>
      <c r="AT2684" t="s">
        <v>3675</v>
      </c>
      <c r="AV2684" s="33" t="str">
        <f t="shared" ca="1" si="2103"/>
        <v/>
      </c>
      <c r="AW2684">
        <v>15000</v>
      </c>
      <c r="AX2684">
        <v>15000</v>
      </c>
      <c r="AY2684">
        <v>13100</v>
      </c>
      <c r="AZ2684" t="str">
        <f t="shared" si="2107"/>
        <v>8000000002684</v>
      </c>
      <c r="BA2684" t="str">
        <f t="shared" si="2104"/>
        <v>SHINZUI CAIR</v>
      </c>
      <c r="BB2684" t="s">
        <v>4417</v>
      </c>
      <c r="BC2684" t="s">
        <v>4417</v>
      </c>
      <c r="BD2684" s="1"/>
      <c r="BF2684" s="9"/>
      <c r="BG2684" s="20"/>
      <c r="BH2684" s="13"/>
      <c r="BI2684" s="15"/>
      <c r="BL2684" s="13"/>
      <c r="BM2684" s="1"/>
      <c r="BP2684" s="1"/>
      <c r="BQ2684" s="1"/>
      <c r="BT2684" s="13"/>
      <c r="BU2684" s="15"/>
      <c r="BV2684" s="14"/>
    </row>
    <row r="2685" spans="1:74" x14ac:dyDescent="0.25">
      <c r="A2685" s="4" t="str">
        <f t="shared" si="2061"/>
        <v/>
      </c>
      <c r="B2685" s="4" t="str">
        <f t="shared" si="2062"/>
        <v/>
      </c>
      <c r="C2685" s="4" t="str">
        <f t="shared" si="2063"/>
        <v>BKS</v>
      </c>
      <c r="D2685" s="4" t="str">
        <f t="shared" si="2064"/>
        <v/>
      </c>
      <c r="E2685" s="4" t="str">
        <f t="shared" si="2065"/>
        <v/>
      </c>
      <c r="F2685" s="4" t="str">
        <f t="shared" si="2066"/>
        <v/>
      </c>
      <c r="G2685" s="4" t="str">
        <f t="shared" si="2067"/>
        <v/>
      </c>
      <c r="H2685" s="4" t="str">
        <f t="shared" si="2068"/>
        <v/>
      </c>
      <c r="I2685" s="4" t="str">
        <f t="shared" si="2069"/>
        <v/>
      </c>
      <c r="J2685" s="4" t="str">
        <f t="shared" si="2070"/>
        <v/>
      </c>
      <c r="K2685" s="4" t="str">
        <f t="shared" si="2071"/>
        <v/>
      </c>
      <c r="L2685" s="4" t="str">
        <f t="shared" si="2072"/>
        <v/>
      </c>
      <c r="M2685" s="4" t="str">
        <f t="shared" si="2073"/>
        <v/>
      </c>
      <c r="N2685" s="4" t="str">
        <f t="shared" si="2074"/>
        <v/>
      </c>
      <c r="O2685" s="4" t="str">
        <f t="shared" si="2075"/>
        <v/>
      </c>
      <c r="P2685" s="4" t="str">
        <f t="shared" si="2076"/>
        <v/>
      </c>
      <c r="Q2685" s="4" t="str">
        <f t="shared" si="2077"/>
        <v/>
      </c>
      <c r="R2685" s="4" t="str">
        <f t="shared" si="2078"/>
        <v/>
      </c>
      <c r="S2685" s="4" t="str">
        <f t="shared" si="2079"/>
        <v/>
      </c>
      <c r="T2685" s="4" t="str">
        <f t="shared" si="2080"/>
        <v/>
      </c>
      <c r="U2685" s="4" t="str">
        <f t="shared" si="2081"/>
        <v/>
      </c>
      <c r="V2685" s="4" t="str">
        <f t="shared" si="2082"/>
        <v/>
      </c>
      <c r="W2685" s="4" t="str">
        <f t="shared" si="2083"/>
        <v/>
      </c>
      <c r="X2685" s="4" t="str">
        <f t="shared" si="2084"/>
        <v/>
      </c>
      <c r="Y2685" s="4">
        <f t="shared" si="2085"/>
        <v>3</v>
      </c>
      <c r="Z2685" s="4" t="str">
        <f t="shared" si="2086"/>
        <v>-</v>
      </c>
      <c r="AA2685" s="4" t="str">
        <f t="shared" si="2087"/>
        <v/>
      </c>
      <c r="AB2685" s="4" t="str">
        <f t="shared" si="2088"/>
        <v/>
      </c>
      <c r="AC2685" s="4" t="str">
        <f t="shared" si="2089"/>
        <v/>
      </c>
      <c r="AD2685" s="4" t="str">
        <f t="shared" si="2090"/>
        <v/>
      </c>
      <c r="AE2685" s="4" t="str">
        <f t="shared" si="2091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092"/>
        <v>4</v>
      </c>
      <c r="AH2685" s="4">
        <f t="shared" si="2093"/>
        <v>22</v>
      </c>
      <c r="AI2685" s="4">
        <f t="shared" si="2094"/>
        <v>18</v>
      </c>
      <c r="AJ2685" s="4" t="str">
        <f t="shared" si="2095"/>
        <v>1BKS</v>
      </c>
      <c r="AK2685" s="4" t="str">
        <f t="shared" si="2096"/>
        <v>-1BKS</v>
      </c>
      <c r="AL2685" s="4" t="str" cm="1">
        <f t="array" ref="AL2685">LEFT(AS2685,SUM(LEN(AS2685)-LEN(SUBSTITUTE(AS2685,{"0";"1";"2";"3";"4";"5";"6";"7";"8";"9"},""))))</f>
        <v>1</v>
      </c>
      <c r="AM2685" s="4">
        <f t="shared" si="2100"/>
        <v>13</v>
      </c>
      <c r="AN2685" s="4" t="b">
        <f t="shared" si="2109"/>
        <v>1</v>
      </c>
      <c r="AO2685" s="4" t="str">
        <f t="shared" si="2108"/>
        <v>BKS</v>
      </c>
      <c r="AP2685" s="4" t="b">
        <f t="shared" si="2102"/>
        <v>0</v>
      </c>
      <c r="AQ2685" s="4" t="b">
        <f t="shared" si="2097"/>
        <v>0</v>
      </c>
      <c r="AR2685" s="5" t="str">
        <f t="shared" si="2098"/>
        <v>SHINZUI HANA CAIR</v>
      </c>
      <c r="AS2685" s="4" t="str">
        <f t="shared" si="2099"/>
        <v>1BKS</v>
      </c>
      <c r="AT2685" t="s">
        <v>3676</v>
      </c>
      <c r="AU2685" s="1" t="s">
        <v>3677</v>
      </c>
      <c r="AV2685" s="33" t="str">
        <f t="shared" ca="1" si="2103"/>
        <v/>
      </c>
      <c r="AW2685">
        <v>14000</v>
      </c>
      <c r="AX2685">
        <v>14000</v>
      </c>
      <c r="AY2685">
        <v>11749</v>
      </c>
      <c r="AZ2685" t="str">
        <f t="shared" si="2107"/>
        <v>8992946519383</v>
      </c>
      <c r="BA2685" t="str">
        <f t="shared" si="2104"/>
        <v>SHINZUI HANA CAIR</v>
      </c>
      <c r="BB2685" t="s">
        <v>4417</v>
      </c>
      <c r="BC2685" t="s">
        <v>4417</v>
      </c>
      <c r="BD2685" s="1"/>
      <c r="BF2685" s="9"/>
      <c r="BG2685" s="20"/>
      <c r="BH2685" s="13"/>
      <c r="BI2685" s="15"/>
      <c r="BL2685" s="13"/>
      <c r="BM2685" s="1"/>
      <c r="BP2685" s="1"/>
      <c r="BQ2685" s="1"/>
      <c r="BT2685" s="13"/>
      <c r="BU2685" s="15"/>
      <c r="BV2685" s="14"/>
    </row>
    <row r="2686" spans="1:74" x14ac:dyDescent="0.25">
      <c r="A2686" s="4" t="str">
        <f t="shared" si="2061"/>
        <v/>
      </c>
      <c r="B2686" s="4" t="str">
        <f t="shared" si="2062"/>
        <v/>
      </c>
      <c r="C2686" s="4" t="str">
        <f t="shared" si="2063"/>
        <v>BKS</v>
      </c>
      <c r="D2686" s="4" t="str">
        <f t="shared" si="2064"/>
        <v/>
      </c>
      <c r="E2686" s="4" t="str">
        <f t="shared" si="2065"/>
        <v/>
      </c>
      <c r="F2686" s="4" t="str">
        <f t="shared" si="2066"/>
        <v/>
      </c>
      <c r="G2686" s="4" t="str">
        <f t="shared" si="2067"/>
        <v/>
      </c>
      <c r="H2686" s="4" t="str">
        <f t="shared" si="2068"/>
        <v/>
      </c>
      <c r="I2686" s="4" t="str">
        <f t="shared" si="2069"/>
        <v/>
      </c>
      <c r="J2686" s="4" t="str">
        <f t="shared" si="2070"/>
        <v/>
      </c>
      <c r="K2686" s="4" t="str">
        <f t="shared" si="2071"/>
        <v/>
      </c>
      <c r="L2686" s="4" t="str">
        <f t="shared" si="2072"/>
        <v/>
      </c>
      <c r="M2686" s="4" t="str">
        <f t="shared" si="2073"/>
        <v/>
      </c>
      <c r="N2686" s="4" t="str">
        <f t="shared" si="2074"/>
        <v/>
      </c>
      <c r="O2686" s="4" t="str">
        <f t="shared" si="2075"/>
        <v/>
      </c>
      <c r="P2686" s="4" t="str">
        <f t="shared" si="2076"/>
        <v/>
      </c>
      <c r="Q2686" s="4" t="str">
        <f t="shared" si="2077"/>
        <v/>
      </c>
      <c r="R2686" s="4" t="str">
        <f t="shared" si="2078"/>
        <v/>
      </c>
      <c r="S2686" s="4" t="str">
        <f t="shared" si="2079"/>
        <v/>
      </c>
      <c r="T2686" s="4" t="str">
        <f t="shared" si="2080"/>
        <v/>
      </c>
      <c r="U2686" s="4" t="str">
        <f t="shared" si="2081"/>
        <v/>
      </c>
      <c r="V2686" s="4" t="str">
        <f t="shared" si="2082"/>
        <v/>
      </c>
      <c r="W2686" s="4" t="str">
        <f t="shared" si="2083"/>
        <v/>
      </c>
      <c r="X2686" s="4" t="str">
        <f t="shared" si="2084"/>
        <v/>
      </c>
      <c r="Y2686" s="4">
        <f t="shared" si="2085"/>
        <v>3</v>
      </c>
      <c r="Z2686" s="4" t="str">
        <f t="shared" si="2086"/>
        <v>-</v>
      </c>
      <c r="AA2686" s="4" t="str">
        <f t="shared" si="2087"/>
        <v/>
      </c>
      <c r="AB2686" s="4" t="str">
        <f t="shared" si="2088"/>
        <v/>
      </c>
      <c r="AC2686" s="4" t="str">
        <f t="shared" si="2089"/>
        <v/>
      </c>
      <c r="AD2686" s="4" t="str">
        <f t="shared" si="2090"/>
        <v/>
      </c>
      <c r="AE2686" s="4" t="str">
        <f t="shared" si="2091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092"/>
        <v>4</v>
      </c>
      <c r="AH2686" s="4">
        <f t="shared" si="2093"/>
        <v>23</v>
      </c>
      <c r="AI2686" s="4">
        <f t="shared" si="2094"/>
        <v>19</v>
      </c>
      <c r="AJ2686" s="4" t="str">
        <f t="shared" si="2095"/>
        <v>1BKS</v>
      </c>
      <c r="AK2686" s="4" t="str">
        <f t="shared" si="2096"/>
        <v>-1BKS</v>
      </c>
      <c r="AL2686" s="4" t="str" cm="1">
        <f t="array" ref="AL2686">LEFT(AS2686,SUM(LEN(AS2686)-LEN(SUBSTITUTE(AS2686,{"0";"1";"2";"3";"4";"5";"6";"7";"8";"9"},""))))</f>
        <v>1</v>
      </c>
      <c r="AM2686" s="4">
        <f t="shared" si="2100"/>
        <v>13</v>
      </c>
      <c r="AN2686" s="4" t="b">
        <f t="shared" si="2109"/>
        <v>1</v>
      </c>
      <c r="AO2686" s="4" t="str">
        <f t="shared" si="2108"/>
        <v>BKS</v>
      </c>
      <c r="AP2686" s="4" t="b">
        <f t="shared" si="2102"/>
        <v>0</v>
      </c>
      <c r="AQ2686" s="4" t="b">
        <f t="shared" si="2097"/>
        <v>0</v>
      </c>
      <c r="AR2686" s="5" t="str">
        <f t="shared" si="2098"/>
        <v>SHINZUI KIREI CAIR</v>
      </c>
      <c r="AS2686" s="4" t="str">
        <f t="shared" si="2099"/>
        <v>1BKS</v>
      </c>
      <c r="AT2686" t="s">
        <v>3678</v>
      </c>
      <c r="AU2686" s="1" t="s">
        <v>3679</v>
      </c>
      <c r="AV2686" s="33" t="str">
        <f t="shared" ca="1" si="2103"/>
        <v/>
      </c>
      <c r="AW2686">
        <v>14000</v>
      </c>
      <c r="AX2686">
        <v>14000</v>
      </c>
      <c r="AY2686">
        <v>11749</v>
      </c>
      <c r="AZ2686" t="str">
        <f t="shared" si="2107"/>
        <v>8992946519390</v>
      </c>
      <c r="BA2686" t="str">
        <f t="shared" si="2104"/>
        <v>SHINZUI KIREI CAIR</v>
      </c>
      <c r="BB2686" t="s">
        <v>4417</v>
      </c>
      <c r="BC2686" t="s">
        <v>4417</v>
      </c>
      <c r="BD2686" s="1"/>
      <c r="BF2686" s="9"/>
      <c r="BG2686" s="20"/>
      <c r="BH2686" s="13"/>
      <c r="BI2686" s="15"/>
      <c r="BL2686" s="13"/>
      <c r="BM2686" s="1"/>
      <c r="BP2686" s="1"/>
      <c r="BQ2686" s="1"/>
      <c r="BT2686" s="13"/>
      <c r="BU2686" s="15"/>
      <c r="BV2686" s="14"/>
    </row>
    <row r="2687" spans="1:74" x14ac:dyDescent="0.25">
      <c r="A2687" s="4" t="str">
        <f t="shared" si="2061"/>
        <v/>
      </c>
      <c r="B2687" s="4" t="str">
        <f t="shared" si="2062"/>
        <v>PCS</v>
      </c>
      <c r="C2687" s="4" t="str">
        <f t="shared" si="2063"/>
        <v/>
      </c>
      <c r="D2687" s="4" t="str">
        <f t="shared" si="2064"/>
        <v/>
      </c>
      <c r="E2687" s="4" t="str">
        <f t="shared" si="2065"/>
        <v/>
      </c>
      <c r="F2687" s="4" t="str">
        <f t="shared" si="2066"/>
        <v/>
      </c>
      <c r="G2687" s="4" t="str">
        <f t="shared" si="2067"/>
        <v/>
      </c>
      <c r="H2687" s="4" t="str">
        <f t="shared" si="2068"/>
        <v/>
      </c>
      <c r="I2687" s="4" t="str">
        <f t="shared" si="2069"/>
        <v/>
      </c>
      <c r="J2687" s="4" t="str">
        <f t="shared" si="2070"/>
        <v/>
      </c>
      <c r="K2687" s="4" t="str">
        <f t="shared" si="2071"/>
        <v/>
      </c>
      <c r="L2687" s="4" t="str">
        <f t="shared" si="2072"/>
        <v/>
      </c>
      <c r="M2687" s="4" t="str">
        <f t="shared" si="2073"/>
        <v/>
      </c>
      <c r="N2687" s="4" t="str">
        <f t="shared" si="2074"/>
        <v/>
      </c>
      <c r="O2687" s="4" t="str">
        <f t="shared" si="2075"/>
        <v/>
      </c>
      <c r="P2687" s="4" t="str">
        <f t="shared" si="2076"/>
        <v/>
      </c>
      <c r="Q2687" s="4" t="str">
        <f t="shared" si="2077"/>
        <v/>
      </c>
      <c r="R2687" s="4" t="str">
        <f t="shared" si="2078"/>
        <v/>
      </c>
      <c r="S2687" s="4" t="str">
        <f t="shared" si="2079"/>
        <v/>
      </c>
      <c r="T2687" s="4" t="str">
        <f t="shared" si="2080"/>
        <v/>
      </c>
      <c r="U2687" s="4" t="str">
        <f t="shared" si="2081"/>
        <v/>
      </c>
      <c r="V2687" s="4" t="str">
        <f t="shared" si="2082"/>
        <v/>
      </c>
      <c r="W2687" s="4" t="str">
        <f t="shared" si="2083"/>
        <v/>
      </c>
      <c r="X2687" s="4" t="str">
        <f t="shared" si="2084"/>
        <v/>
      </c>
      <c r="Y2687" s="4">
        <f t="shared" si="2085"/>
        <v>3</v>
      </c>
      <c r="Z2687" s="4" t="str">
        <f t="shared" si="2086"/>
        <v>-</v>
      </c>
      <c r="AA2687" s="4" t="str">
        <f t="shared" si="2087"/>
        <v/>
      </c>
      <c r="AB2687" s="4" t="str">
        <f t="shared" si="2088"/>
        <v/>
      </c>
      <c r="AC2687" s="4" t="str">
        <f t="shared" si="2089"/>
        <v/>
      </c>
      <c r="AD2687" s="4" t="str">
        <f t="shared" si="2090"/>
        <v/>
      </c>
      <c r="AE2687" s="4" t="str">
        <f t="shared" si="2091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092"/>
        <v>4</v>
      </c>
      <c r="AH2687" s="4">
        <f t="shared" si="2093"/>
        <v>23</v>
      </c>
      <c r="AI2687" s="4">
        <f t="shared" si="2094"/>
        <v>19</v>
      </c>
      <c r="AJ2687" s="4" t="str">
        <f t="shared" si="2095"/>
        <v>1PCS</v>
      </c>
      <c r="AK2687" s="4" t="str">
        <f t="shared" si="2096"/>
        <v>-1PCS</v>
      </c>
      <c r="AL2687" s="4" t="str" cm="1">
        <f t="array" ref="AL2687">LEFT(AS2687,SUM(LEN(AS2687)-LEN(SUBSTITUTE(AS2687,{"0";"1";"2";"3";"4";"5";"6";"7";"8";"9"},""))))</f>
        <v>1</v>
      </c>
      <c r="AM2687" s="4">
        <f t="shared" si="2100"/>
        <v>13</v>
      </c>
      <c r="AN2687" s="4" t="b">
        <f t="shared" si="2109"/>
        <v>1</v>
      </c>
      <c r="AO2687" s="4" t="str">
        <f t="shared" si="2108"/>
        <v>PCS</v>
      </c>
      <c r="AP2687" s="4" t="b">
        <f t="shared" si="2102"/>
        <v>0</v>
      </c>
      <c r="AQ2687" s="4" t="b">
        <f t="shared" si="2097"/>
        <v>0</v>
      </c>
      <c r="AR2687" s="5" t="str">
        <f t="shared" si="2098"/>
        <v>SHINZUI MATZU CAIR</v>
      </c>
      <c r="AS2687" s="4" t="str">
        <f t="shared" si="2099"/>
        <v>1PCS</v>
      </c>
      <c r="AT2687" t="s">
        <v>3680</v>
      </c>
      <c r="AU2687" s="1" t="s">
        <v>3681</v>
      </c>
      <c r="AV2687" s="33" t="str">
        <f t="shared" ca="1" si="2103"/>
        <v/>
      </c>
      <c r="AW2687">
        <v>14000</v>
      </c>
      <c r="AX2687">
        <v>14000</v>
      </c>
      <c r="AY2687">
        <v>11749</v>
      </c>
      <c r="AZ2687" t="str">
        <f t="shared" si="2107"/>
        <v>8992946518799</v>
      </c>
      <c r="BA2687" t="str">
        <f t="shared" si="2104"/>
        <v>SHINZUI MATZU CAIR</v>
      </c>
      <c r="BB2687" t="s">
        <v>4417</v>
      </c>
      <c r="BC2687" t="s">
        <v>4417</v>
      </c>
      <c r="BD2687" s="1"/>
      <c r="BF2687" s="9"/>
      <c r="BG2687" s="20"/>
      <c r="BH2687" s="13"/>
      <c r="BI2687" s="15"/>
      <c r="BL2687" s="13"/>
      <c r="BM2687" s="1"/>
      <c r="BP2687" s="1"/>
      <c r="BQ2687" s="1"/>
      <c r="BT2687" s="13"/>
      <c r="BU2687" s="15"/>
      <c r="BV2687" s="14"/>
    </row>
    <row r="2688" spans="1:74" x14ac:dyDescent="0.25">
      <c r="A2688" s="4" t="str">
        <f t="shared" si="2061"/>
        <v/>
      </c>
      <c r="B2688" s="4" t="str">
        <f t="shared" si="2062"/>
        <v>PCS</v>
      </c>
      <c r="C2688" s="4" t="str">
        <f t="shared" si="2063"/>
        <v/>
      </c>
      <c r="D2688" s="4" t="str">
        <f t="shared" si="2064"/>
        <v/>
      </c>
      <c r="E2688" s="4" t="str">
        <f t="shared" si="2065"/>
        <v/>
      </c>
      <c r="F2688" s="4" t="str">
        <f t="shared" si="2066"/>
        <v/>
      </c>
      <c r="G2688" s="4" t="str">
        <f t="shared" si="2067"/>
        <v/>
      </c>
      <c r="H2688" s="4" t="str">
        <f t="shared" si="2068"/>
        <v/>
      </c>
      <c r="I2688" s="4" t="str">
        <f t="shared" si="2069"/>
        <v/>
      </c>
      <c r="J2688" s="4" t="str">
        <f t="shared" si="2070"/>
        <v/>
      </c>
      <c r="K2688" s="4" t="str">
        <f t="shared" si="2071"/>
        <v/>
      </c>
      <c r="L2688" s="4" t="str">
        <f t="shared" si="2072"/>
        <v/>
      </c>
      <c r="M2688" s="4" t="str">
        <f t="shared" si="2073"/>
        <v/>
      </c>
      <c r="N2688" s="4" t="str">
        <f t="shared" si="2074"/>
        <v/>
      </c>
      <c r="O2688" s="4" t="str">
        <f t="shared" si="2075"/>
        <v/>
      </c>
      <c r="P2688" s="4" t="str">
        <f t="shared" si="2076"/>
        <v/>
      </c>
      <c r="Q2688" s="4" t="str">
        <f t="shared" si="2077"/>
        <v/>
      </c>
      <c r="R2688" s="4" t="str">
        <f t="shared" si="2078"/>
        <v/>
      </c>
      <c r="S2688" s="4" t="str">
        <f t="shared" si="2079"/>
        <v/>
      </c>
      <c r="T2688" s="4" t="str">
        <f t="shared" si="2080"/>
        <v/>
      </c>
      <c r="U2688" s="4" t="str">
        <f t="shared" si="2081"/>
        <v/>
      </c>
      <c r="V2688" s="4" t="str">
        <f t="shared" si="2082"/>
        <v/>
      </c>
      <c r="W2688" s="4" t="str">
        <f t="shared" si="2083"/>
        <v/>
      </c>
      <c r="X2688" s="4" t="str">
        <f t="shared" si="2084"/>
        <v/>
      </c>
      <c r="Y2688" s="4">
        <f t="shared" si="2085"/>
        <v>3</v>
      </c>
      <c r="Z2688" s="4" t="str">
        <f t="shared" si="2086"/>
        <v>-</v>
      </c>
      <c r="AA2688" s="4" t="str">
        <f t="shared" si="2087"/>
        <v/>
      </c>
      <c r="AB2688" s="4" t="str">
        <f t="shared" si="2088"/>
        <v/>
      </c>
      <c r="AC2688" s="4" t="str">
        <f t="shared" si="2089"/>
        <v/>
      </c>
      <c r="AD2688" s="4" t="str">
        <f t="shared" si="2090"/>
        <v/>
      </c>
      <c r="AE2688" s="4" t="str">
        <f t="shared" si="2091"/>
        <v/>
      </c>
      <c r="AF2688" s="4" t="str" cm="1">
        <f t="array" aca="1" ref="AF2688" ca="1">LEFT(AS2688,MATCH(FALSE,ISNUMBER(MID(AS2688,ROW(INDIRECT("1:"&amp;LEN(AS2688)+1)), 1) *1),0) -1)</f>
        <v>1</v>
      </c>
      <c r="AG2688" s="4">
        <f t="shared" si="2092"/>
        <v>4</v>
      </c>
      <c r="AH2688" s="4">
        <f t="shared" si="2093"/>
        <v>23</v>
      </c>
      <c r="AI2688" s="4">
        <f t="shared" si="2094"/>
        <v>19</v>
      </c>
      <c r="AJ2688" s="4" t="str">
        <f t="shared" si="2095"/>
        <v>1PCS</v>
      </c>
      <c r="AK2688" s="4" t="str">
        <f t="shared" si="2096"/>
        <v>-1PCS</v>
      </c>
      <c r="AL2688" s="4" t="str" cm="1">
        <f t="array" ref="AL2688">LEFT(AS2688,SUM(LEN(AS2688)-LEN(SUBSTITUTE(AS2688,{"0";"1";"2";"3";"4";"5";"6";"7";"8";"9"},""))))</f>
        <v>1</v>
      </c>
      <c r="AM2688" s="4">
        <f t="shared" si="2100"/>
        <v>13</v>
      </c>
      <c r="AN2688" s="4" t="b">
        <f t="shared" si="2109"/>
        <v>1</v>
      </c>
      <c r="AO2688" s="4" t="str">
        <f t="shared" si="2108"/>
        <v>PCS</v>
      </c>
      <c r="AP2688" s="4" t="b">
        <f t="shared" si="2102"/>
        <v>0</v>
      </c>
      <c r="AQ2688" s="4" t="b">
        <f t="shared" si="2097"/>
        <v>0</v>
      </c>
      <c r="AR2688" s="5" t="str">
        <f t="shared" si="2098"/>
        <v>SHINZUI MYORI CAIR</v>
      </c>
      <c r="AS2688" s="4" t="str">
        <f t="shared" si="2099"/>
        <v>1PCS</v>
      </c>
      <c r="AT2688" t="s">
        <v>3682</v>
      </c>
      <c r="AU2688" s="1" t="s">
        <v>3683</v>
      </c>
      <c r="AV2688" s="33" t="str">
        <f t="shared" ca="1" si="2103"/>
        <v/>
      </c>
      <c r="AW2688">
        <v>14000</v>
      </c>
      <c r="AX2688">
        <v>14000</v>
      </c>
      <c r="AY2688">
        <v>11749</v>
      </c>
      <c r="AZ2688" t="str">
        <f t="shared" si="2107"/>
        <v>8992946522253</v>
      </c>
      <c r="BA2688" t="str">
        <f t="shared" si="2104"/>
        <v>SHINZUI MYORI CAIR</v>
      </c>
      <c r="BB2688" t="s">
        <v>4417</v>
      </c>
      <c r="BC2688" t="s">
        <v>4417</v>
      </c>
      <c r="BD2688" s="1"/>
      <c r="BF2688" s="9"/>
      <c r="BG2688" s="20"/>
      <c r="BH2688" s="13"/>
      <c r="BI2688" s="15"/>
      <c r="BL2688" s="13"/>
      <c r="BM2688" s="1"/>
      <c r="BP2688" s="1"/>
      <c r="BQ2688" s="1"/>
      <c r="BT2688" s="13"/>
      <c r="BU2688" s="15"/>
      <c r="BV2688" s="14"/>
    </row>
    <row r="2689" spans="1:74" x14ac:dyDescent="0.25">
      <c r="A2689" s="4" t="str">
        <f t="shared" si="2061"/>
        <v/>
      </c>
      <c r="B2689" s="4" t="str">
        <f t="shared" si="2062"/>
        <v/>
      </c>
      <c r="C2689" s="4" t="str">
        <f t="shared" si="2063"/>
        <v>BKS</v>
      </c>
      <c r="D2689" s="4" t="str">
        <f t="shared" si="2064"/>
        <v/>
      </c>
      <c r="E2689" s="4" t="str">
        <f t="shared" si="2065"/>
        <v/>
      </c>
      <c r="F2689" s="4" t="str">
        <f t="shared" si="2066"/>
        <v/>
      </c>
      <c r="G2689" s="4" t="str">
        <f t="shared" si="2067"/>
        <v/>
      </c>
      <c r="H2689" s="4" t="str">
        <f t="shared" si="2068"/>
        <v/>
      </c>
      <c r="I2689" s="4" t="str">
        <f t="shared" si="2069"/>
        <v/>
      </c>
      <c r="J2689" s="4" t="str">
        <f t="shared" si="2070"/>
        <v/>
      </c>
      <c r="K2689" s="4" t="str">
        <f t="shared" si="2071"/>
        <v/>
      </c>
      <c r="L2689" s="4" t="str">
        <f t="shared" si="2072"/>
        <v/>
      </c>
      <c r="M2689" s="4" t="str">
        <f t="shared" si="2073"/>
        <v/>
      </c>
      <c r="N2689" s="4" t="str">
        <f t="shared" si="2074"/>
        <v/>
      </c>
      <c r="O2689" s="4" t="str">
        <f t="shared" si="2075"/>
        <v/>
      </c>
      <c r="P2689" s="4" t="str">
        <f t="shared" si="2076"/>
        <v/>
      </c>
      <c r="Q2689" s="4" t="str">
        <f t="shared" si="2077"/>
        <v/>
      </c>
      <c r="R2689" s="4" t="str">
        <f t="shared" si="2078"/>
        <v/>
      </c>
      <c r="S2689" s="4" t="str">
        <f t="shared" si="2079"/>
        <v/>
      </c>
      <c r="T2689" s="4" t="str">
        <f t="shared" si="2080"/>
        <v/>
      </c>
      <c r="U2689" s="4" t="str">
        <f t="shared" si="2081"/>
        <v/>
      </c>
      <c r="V2689" s="4" t="str">
        <f t="shared" si="2082"/>
        <v/>
      </c>
      <c r="W2689" s="4" t="str">
        <f t="shared" si="2083"/>
        <v/>
      </c>
      <c r="X2689" s="4" t="str">
        <f t="shared" si="2084"/>
        <v/>
      </c>
      <c r="Y2689" s="4">
        <f t="shared" si="2085"/>
        <v>3</v>
      </c>
      <c r="Z2689" s="4" t="str">
        <f t="shared" si="2086"/>
        <v>-</v>
      </c>
      <c r="AA2689" s="4" t="str">
        <f t="shared" si="2087"/>
        <v/>
      </c>
      <c r="AB2689" s="4" t="str">
        <f t="shared" si="2088"/>
        <v/>
      </c>
      <c r="AC2689" s="4" t="str">
        <f t="shared" si="2089"/>
        <v/>
      </c>
      <c r="AD2689" s="4" t="str">
        <f t="shared" si="2090"/>
        <v/>
      </c>
      <c r="AE2689" s="4" t="str">
        <f t="shared" si="2091"/>
        <v/>
      </c>
      <c r="AF2689" s="4" t="str" cm="1">
        <f t="array" aca="1" ref="AF2689" ca="1">LEFT(AS2689,MATCH(FALSE,ISNUMBER(MID(AS2689,ROW(INDIRECT("1:"&amp;LEN(AS2689)+1)), 1) *1),0) -1)</f>
        <v>1</v>
      </c>
      <c r="AG2689" s="4">
        <f t="shared" si="2092"/>
        <v>4</v>
      </c>
      <c r="AH2689" s="4">
        <f t="shared" si="2093"/>
        <v>17</v>
      </c>
      <c r="AI2689" s="4">
        <f t="shared" si="2094"/>
        <v>13</v>
      </c>
      <c r="AJ2689" s="4" t="str">
        <f t="shared" si="2095"/>
        <v>1BKS</v>
      </c>
      <c r="AK2689" s="4" t="str">
        <f t="shared" si="2096"/>
        <v>-1BKS</v>
      </c>
      <c r="AL2689" s="4" t="str" cm="1">
        <f t="array" ref="AL2689">LEFT(AS2689,SUM(LEN(AS2689)-LEN(SUBSTITUTE(AS2689,{"0";"1";"2";"3";"4";"5";"6";"7";"8";"9"},""))))</f>
        <v>1</v>
      </c>
      <c r="AM2689" s="4">
        <f t="shared" si="2100"/>
        <v>13</v>
      </c>
      <c r="AN2689" s="4" t="b">
        <f t="shared" si="2109"/>
        <v>1</v>
      </c>
      <c r="AO2689" s="4" t="str">
        <f t="shared" si="2108"/>
        <v>BKS</v>
      </c>
      <c r="AP2689" s="4" t="b">
        <f t="shared" si="2102"/>
        <v>0</v>
      </c>
      <c r="AQ2689" s="4" t="b">
        <f t="shared" si="2097"/>
        <v>0</v>
      </c>
      <c r="AR2689" s="5" t="str">
        <f t="shared" si="2098"/>
        <v>SHOWER MANDI</v>
      </c>
      <c r="AS2689" s="4" t="str">
        <f t="shared" si="2099"/>
        <v>1BKS</v>
      </c>
      <c r="AT2689" t="s">
        <v>3684</v>
      </c>
      <c r="AV2689" s="33" t="str">
        <f t="shared" ca="1" si="2103"/>
        <v/>
      </c>
      <c r="AW2689">
        <v>10000</v>
      </c>
      <c r="AX2689">
        <v>10000</v>
      </c>
      <c r="AY2689">
        <v>7000</v>
      </c>
      <c r="AZ2689" t="str">
        <f t="shared" si="2107"/>
        <v>8000000002689</v>
      </c>
      <c r="BA2689" t="str">
        <f t="shared" si="2104"/>
        <v>SHOWER MANDI</v>
      </c>
      <c r="BB2689" t="s">
        <v>4417</v>
      </c>
      <c r="BC2689" t="s">
        <v>4417</v>
      </c>
      <c r="BD2689" s="1"/>
      <c r="BF2689" s="9"/>
      <c r="BG2689" s="20"/>
      <c r="BH2689" s="13"/>
      <c r="BI2689" s="15"/>
      <c r="BL2689" s="13"/>
      <c r="BM2689" s="1"/>
      <c r="BP2689" s="1"/>
      <c r="BQ2689" s="1"/>
      <c r="BT2689" s="13"/>
      <c r="BU2689" s="15"/>
      <c r="BV2689" s="14"/>
    </row>
    <row r="2690" spans="1:74" x14ac:dyDescent="0.25">
      <c r="A2690" s="4" t="str">
        <f t="shared" si="2061"/>
        <v/>
      </c>
      <c r="B2690" s="4" t="str">
        <f t="shared" si="2062"/>
        <v/>
      </c>
      <c r="C2690" s="4" t="str">
        <f t="shared" si="2063"/>
        <v>BKS</v>
      </c>
      <c r="D2690" s="4" t="str">
        <f t="shared" si="2064"/>
        <v/>
      </c>
      <c r="E2690" s="4" t="str">
        <f t="shared" si="2065"/>
        <v/>
      </c>
      <c r="F2690" s="4" t="str">
        <f t="shared" si="2066"/>
        <v/>
      </c>
      <c r="G2690" s="4" t="str">
        <f t="shared" si="2067"/>
        <v/>
      </c>
      <c r="H2690" s="4" t="str">
        <f t="shared" si="2068"/>
        <v/>
      </c>
      <c r="I2690" s="4" t="str">
        <f t="shared" si="2069"/>
        <v/>
      </c>
      <c r="J2690" s="4" t="str">
        <f t="shared" si="2070"/>
        <v/>
      </c>
      <c r="K2690" s="4" t="str">
        <f t="shared" si="2071"/>
        <v/>
      </c>
      <c r="L2690" s="4" t="str">
        <f t="shared" si="2072"/>
        <v/>
      </c>
      <c r="M2690" s="4" t="str">
        <f t="shared" si="2073"/>
        <v/>
      </c>
      <c r="N2690" s="4" t="str">
        <f t="shared" si="2074"/>
        <v/>
      </c>
      <c r="O2690" s="4" t="str">
        <f t="shared" si="2075"/>
        <v/>
      </c>
      <c r="P2690" s="4" t="str">
        <f t="shared" si="2076"/>
        <v/>
      </c>
      <c r="Q2690" s="4" t="str">
        <f t="shared" si="2077"/>
        <v/>
      </c>
      <c r="R2690" s="4" t="str">
        <f t="shared" si="2078"/>
        <v/>
      </c>
      <c r="S2690" s="4" t="str">
        <f t="shared" si="2079"/>
        <v/>
      </c>
      <c r="T2690" s="4" t="str">
        <f t="shared" si="2080"/>
        <v>PACK</v>
      </c>
      <c r="U2690" s="4" t="str">
        <f t="shared" si="2081"/>
        <v/>
      </c>
      <c r="V2690" s="4" t="str">
        <f t="shared" si="2082"/>
        <v/>
      </c>
      <c r="W2690" s="4" t="str">
        <f t="shared" si="2083"/>
        <v/>
      </c>
      <c r="X2690" s="4" t="str">
        <f t="shared" si="2084"/>
        <v/>
      </c>
      <c r="Y2690" s="4">
        <f t="shared" si="2085"/>
        <v>7</v>
      </c>
      <c r="Z2690" s="4" t="str">
        <f t="shared" si="2086"/>
        <v>-</v>
      </c>
      <c r="AA2690" s="4" t="str">
        <f t="shared" si="2087"/>
        <v>/</v>
      </c>
      <c r="AB2690" s="4" t="str">
        <f t="shared" si="2088"/>
        <v/>
      </c>
      <c r="AC2690" s="4" t="str">
        <f t="shared" si="2089"/>
        <v/>
      </c>
      <c r="AD2690" s="4" t="str">
        <f t="shared" si="2090"/>
        <v/>
      </c>
      <c r="AE2690" s="4" t="str">
        <f t="shared" si="2091"/>
        <v/>
      </c>
      <c r="AF2690" s="4" t="str" cm="1">
        <f t="array" aca="1" ref="AF2690" ca="1">LEFT(AS2690,MATCH(FALSE,ISNUMBER(MID(AS2690,ROW(INDIRECT("1:"&amp;LEN(AS2690)+1)), 1) *1),0) -1)</f>
        <v>10</v>
      </c>
      <c r="AG2690" s="4">
        <f t="shared" si="2092"/>
        <v>10</v>
      </c>
      <c r="AH2690" s="4">
        <f t="shared" si="2093"/>
        <v>31</v>
      </c>
      <c r="AI2690" s="4">
        <f t="shared" si="2094"/>
        <v>21</v>
      </c>
      <c r="AJ2690" s="4" t="str">
        <f t="shared" si="2095"/>
        <v>PACK</v>
      </c>
      <c r="AK2690" s="4" t="str">
        <f t="shared" si="2096"/>
        <v>/PACK</v>
      </c>
      <c r="AL2690" s="4" t="str" cm="1">
        <f t="array" ref="AL2690">LEFT(AS2690,SUM(LEN(AS2690)-LEN(SUBSTITUTE(AS2690,{"0";"1";"2";"3";"4";"5";"6";"7";"8";"9"},""))))</f>
        <v>10</v>
      </c>
      <c r="AM2690" s="4">
        <f t="shared" si="2100"/>
        <v>13</v>
      </c>
      <c r="AN2690" s="4" t="b">
        <f>LEFT(AS2690,2)=AL2690</f>
        <v>1</v>
      </c>
      <c r="AO2690" s="4" t="str">
        <f>RIGHT(AJ2690,4)</f>
        <v>PACK</v>
      </c>
      <c r="AP2690" s="4" t="b">
        <f t="shared" si="2102"/>
        <v>1</v>
      </c>
      <c r="AQ2690" s="4" t="b">
        <f t="shared" si="2097"/>
        <v>0</v>
      </c>
      <c r="AR2690" s="5" t="str">
        <f t="shared" si="2098"/>
        <v>SIDOMUNCUL KOPI JAHE</v>
      </c>
      <c r="AS2690" s="4" t="str">
        <f t="shared" si="2099"/>
        <v>10BKS/PACK</v>
      </c>
      <c r="AT2690" t="s">
        <v>3685</v>
      </c>
      <c r="AU2690" s="1" t="s">
        <v>3686</v>
      </c>
      <c r="AV2690" s="33" t="str">
        <f t="shared" si="2103"/>
        <v>XXXX</v>
      </c>
      <c r="AW2690">
        <v>16000</v>
      </c>
      <c r="AX2690">
        <v>16000</v>
      </c>
      <c r="AY2690">
        <v>14900</v>
      </c>
      <c r="AZ2690" t="str">
        <f t="shared" si="2107"/>
        <v>8998898847109</v>
      </c>
      <c r="BA2690" t="str">
        <f t="shared" si="2104"/>
        <v>SIDOMUNCUL KOPI JAHE</v>
      </c>
      <c r="BB2690" t="s">
        <v>4417</v>
      </c>
      <c r="BC2690" t="s">
        <v>4417</v>
      </c>
      <c r="BD2690" s="1"/>
      <c r="BF2690" s="9"/>
      <c r="BG2690" s="20"/>
      <c r="BH2690" s="13"/>
      <c r="BI2690" s="15"/>
      <c r="BL2690" s="13"/>
      <c r="BM2690" s="1"/>
      <c r="BP2690" s="1"/>
      <c r="BQ2690" s="1"/>
      <c r="BT2690" s="13"/>
      <c r="BU2690" s="15"/>
      <c r="BV2690" s="14"/>
    </row>
    <row r="2691" spans="1:74" x14ac:dyDescent="0.25">
      <c r="A2691" s="4" t="str">
        <f t="shared" si="2061"/>
        <v/>
      </c>
      <c r="B2691" s="4" t="str">
        <f t="shared" si="2062"/>
        <v/>
      </c>
      <c r="C2691" s="4" t="str">
        <f t="shared" si="2063"/>
        <v/>
      </c>
      <c r="D2691" s="4" t="str">
        <f t="shared" si="2064"/>
        <v/>
      </c>
      <c r="E2691" s="4" t="str">
        <f t="shared" si="2065"/>
        <v/>
      </c>
      <c r="F2691" s="4" t="str">
        <f t="shared" si="2066"/>
        <v/>
      </c>
      <c r="G2691" s="4" t="str">
        <f t="shared" si="2067"/>
        <v/>
      </c>
      <c r="H2691" s="4" t="str">
        <f t="shared" si="2068"/>
        <v/>
      </c>
      <c r="I2691" s="4" t="str">
        <f t="shared" si="2069"/>
        <v/>
      </c>
      <c r="J2691" s="4" t="str">
        <f t="shared" si="2070"/>
        <v/>
      </c>
      <c r="K2691" s="4" t="str">
        <f t="shared" si="2071"/>
        <v/>
      </c>
      <c r="L2691" s="4" t="str">
        <f t="shared" si="2072"/>
        <v/>
      </c>
      <c r="M2691" s="4" t="str">
        <f t="shared" si="2073"/>
        <v/>
      </c>
      <c r="N2691" s="4" t="str">
        <f t="shared" si="2074"/>
        <v/>
      </c>
      <c r="O2691" s="4" t="str">
        <f t="shared" si="2075"/>
        <v>DUS</v>
      </c>
      <c r="P2691" s="4" t="str">
        <f t="shared" si="2076"/>
        <v/>
      </c>
      <c r="Q2691" s="4" t="str">
        <f t="shared" si="2077"/>
        <v/>
      </c>
      <c r="R2691" s="4" t="str">
        <f t="shared" si="2078"/>
        <v/>
      </c>
      <c r="S2691" s="4" t="str">
        <f t="shared" si="2079"/>
        <v/>
      </c>
      <c r="T2691" s="4" t="str">
        <f t="shared" si="2080"/>
        <v>PACK</v>
      </c>
      <c r="U2691" s="4" t="str">
        <f t="shared" si="2081"/>
        <v/>
      </c>
      <c r="V2691" s="4" t="str">
        <f t="shared" si="2082"/>
        <v/>
      </c>
      <c r="W2691" s="4" t="str">
        <f t="shared" si="2083"/>
        <v/>
      </c>
      <c r="X2691" s="4" t="str">
        <f t="shared" si="2084"/>
        <v/>
      </c>
      <c r="Y2691" s="4">
        <f t="shared" si="2085"/>
        <v>7</v>
      </c>
      <c r="Z2691" s="4" t="str">
        <f t="shared" si="2086"/>
        <v>-</v>
      </c>
      <c r="AA2691" s="4" t="str">
        <f t="shared" si="2087"/>
        <v>/</v>
      </c>
      <c r="AB2691" s="4" t="str">
        <f t="shared" si="2088"/>
        <v/>
      </c>
      <c r="AC2691" s="4" t="str">
        <f t="shared" si="2089"/>
        <v/>
      </c>
      <c r="AD2691" s="4" t="str">
        <f t="shared" si="2090"/>
        <v/>
      </c>
      <c r="AE2691" s="4" t="str">
        <f t="shared" si="2091"/>
        <v/>
      </c>
      <c r="AF2691" s="4" t="str" cm="1">
        <f t="array" aca="1" ref="AF2691" ca="1">LEFT(AS2691,MATCH(FALSE,ISNUMBER(MID(AS2691,ROW(INDIRECT("1:"&amp;LEN(AS2691)+1)), 1) *1),0) -1)</f>
        <v>12</v>
      </c>
      <c r="AG2691" s="4">
        <f t="shared" si="2092"/>
        <v>10</v>
      </c>
      <c r="AH2691" s="4">
        <f t="shared" si="2093"/>
        <v>31</v>
      </c>
      <c r="AI2691" s="4">
        <f t="shared" si="2094"/>
        <v>21</v>
      </c>
      <c r="AJ2691" s="4" t="str">
        <f t="shared" si="2095"/>
        <v>/DUS</v>
      </c>
      <c r="AK2691" s="4" t="str">
        <f t="shared" si="2096"/>
        <v>K/DUS</v>
      </c>
      <c r="AL2691" s="4" t="str" cm="1">
        <f t="array" ref="AL2691">LEFT(AS2691,SUM(LEN(AS2691)-LEN(SUBSTITUTE(AS2691,{"0";"1";"2";"3";"4";"5";"6";"7";"8";"9"},""))))</f>
        <v>12</v>
      </c>
      <c r="AM2691" s="4">
        <f t="shared" si="2100"/>
        <v>13</v>
      </c>
      <c r="AN2691" s="4" t="b">
        <f>LEFT(AS2691,2)=AL2691</f>
        <v>1</v>
      </c>
      <c r="AO2691" s="4" t="str">
        <f>RIGHT(AJ2691,3)</f>
        <v>DUS</v>
      </c>
      <c r="AP2691" s="4" t="b">
        <f t="shared" si="2102"/>
        <v>1</v>
      </c>
      <c r="AQ2691" s="4" t="b">
        <f t="shared" si="2097"/>
        <v>0</v>
      </c>
      <c r="AR2691" s="5" t="str">
        <f t="shared" si="2098"/>
        <v>SIDOMUNCUL KOPI JAHE</v>
      </c>
      <c r="AS2691" s="4" t="str">
        <f t="shared" si="2099"/>
        <v>12PACK/DUS</v>
      </c>
      <c r="AT2691" t="s">
        <v>3687</v>
      </c>
      <c r="AV2691" s="33" t="b">
        <f t="shared" ca="1" si="2103"/>
        <v>1</v>
      </c>
      <c r="AW2691">
        <v>184000</v>
      </c>
      <c r="AX2691">
        <v>184000</v>
      </c>
      <c r="AY2691">
        <v>179300</v>
      </c>
      <c r="AZ2691" t="str">
        <f t="shared" si="2107"/>
        <v>8000000002691</v>
      </c>
      <c r="BA2691" t="str">
        <f t="shared" si="2104"/>
        <v>SIDOMUNCUL KOPI JAHE</v>
      </c>
      <c r="BB2691" t="s">
        <v>4417</v>
      </c>
      <c r="BC2691" t="s">
        <v>4417</v>
      </c>
      <c r="BD2691" s="1"/>
      <c r="BF2691" s="9"/>
      <c r="BG2691" s="20"/>
      <c r="BH2691" s="13"/>
      <c r="BI2691" s="15"/>
      <c r="BL2691" s="13"/>
      <c r="BM2691" s="1"/>
      <c r="BP2691" s="1"/>
      <c r="BQ2691" s="1"/>
      <c r="BT2691" s="13"/>
      <c r="BU2691" s="15"/>
      <c r="BV2691" s="14"/>
    </row>
    <row r="2692" spans="1:74" x14ac:dyDescent="0.25">
      <c r="A2692" s="4" t="str">
        <f t="shared" ref="A2692:A2755" si="2110">IF(IFERROR(SEARCH($A$1,AT2692),0)&gt;0,$A$1,"")</f>
        <v/>
      </c>
      <c r="B2692" s="4" t="str">
        <f t="shared" ref="B2692:B2755" si="2111">IF(IFERROR(SEARCH($B$1,AT2692),0)&gt;0,$B$1,"")</f>
        <v/>
      </c>
      <c r="C2692" s="4" t="str">
        <f t="shared" ref="C2692:C2755" si="2112">IF(IFERROR(SEARCH($C$1,AT2692),0)&gt;0,$C$1,"")</f>
        <v>BKS</v>
      </c>
      <c r="D2692" s="4" t="str">
        <f t="shared" ref="D2692:D2755" si="2113">IF(IFERROR(SEARCH($D$1,AT2692),0)&gt;0,$D$1,"")</f>
        <v/>
      </c>
      <c r="E2692" s="4" t="str">
        <f t="shared" ref="E2692:E2755" si="2114">IF(IFERROR(SEARCH($E$1,AT2692),0)&gt;0,$E$1,"")</f>
        <v/>
      </c>
      <c r="F2692" s="4" t="str">
        <f t="shared" ref="F2692:F2755" si="2115">IF(IFERROR(SEARCH($F$1,AT2692),0)&gt;0,$F$1,"")</f>
        <v/>
      </c>
      <c r="G2692" s="4" t="str">
        <f t="shared" ref="G2692:G2755" si="2116">IF(IFERROR(SEARCH($G$1,AT2692),0)&gt;0,$G$1,"")</f>
        <v/>
      </c>
      <c r="H2692" s="4" t="str">
        <f t="shared" ref="H2692:H2755" si="2117">IF(IFERROR(SEARCH($H$1,AT2692),0)&gt;0,$H$1,"")</f>
        <v/>
      </c>
      <c r="I2692" s="4" t="str">
        <f t="shared" ref="I2692:I2755" si="2118">IF(IFERROR(SEARCH($I$1,AT2692),0)&gt;0,$I$1,"")</f>
        <v/>
      </c>
      <c r="J2692" s="4" t="str">
        <f t="shared" ref="J2692:J2755" si="2119">IF(IFERROR(SEARCH($J$1,AT2692),0)&gt;0,$J$1,"")</f>
        <v/>
      </c>
      <c r="K2692" s="4" t="str">
        <f t="shared" ref="K2692:K2755" si="2120">IF(IFERROR(SEARCH($K$1,AT2692),0)&gt;0,$K$1,"")</f>
        <v/>
      </c>
      <c r="L2692" s="4" t="str">
        <f t="shared" ref="L2692:L2755" si="2121">IF(IFERROR(SEARCH($L$1,AT2692),0)&gt;0,$L$1,"")</f>
        <v/>
      </c>
      <c r="M2692" s="4" t="str">
        <f t="shared" ref="M2692:M2755" si="2122">IF(IFERROR(SEARCH($M$1,AT2692),0)&gt;0,$M$1,"")</f>
        <v/>
      </c>
      <c r="N2692" s="4" t="str">
        <f t="shared" ref="N2692:N2755" si="2123">IF(IFERROR(SEARCH($N$1,AT2692),0)&gt;0,$N$1,"")</f>
        <v/>
      </c>
      <c r="O2692" s="4" t="str">
        <f t="shared" ref="O2692:O2755" si="2124">IF(IFERROR(SEARCH($O$1,AT2692),0)&gt;0,$O$1,"")</f>
        <v/>
      </c>
      <c r="P2692" s="4" t="str">
        <f t="shared" ref="P2692:P2755" si="2125">IF(IFERROR(SEARCH($P$1,AT2692),0)&gt;0,$P$1,"")</f>
        <v/>
      </c>
      <c r="Q2692" s="4" t="str">
        <f t="shared" ref="Q2692:Q2755" si="2126">IF(IFERROR(SEARCH($Q$1,AT2692),0)&gt;0,$Q$1,"")</f>
        <v/>
      </c>
      <c r="R2692" s="4" t="str">
        <f t="shared" ref="R2692:R2755" si="2127">IF(IFERROR(SEARCH($R$1,AT2692),0)&gt;0,$R$1,"")</f>
        <v/>
      </c>
      <c r="S2692" s="4" t="str">
        <f t="shared" ref="S2692:S2755" si="2128">IF(IFERROR(SEARCH($S$1,AT2692),0)&gt;0,$S$1,"")</f>
        <v/>
      </c>
      <c r="T2692" s="4" t="str">
        <f t="shared" ref="T2692:T2755" si="2129">IF(IFERROR(SEARCH($T$1,AT2692),0)&gt;0,$T$1,"")</f>
        <v>PACK</v>
      </c>
      <c r="U2692" s="4" t="str">
        <f t="shared" ref="U2692:U2755" si="2130">IF(IFERROR(SEARCH($U$1,AT2692),0)&gt;0,$U$1,"")</f>
        <v/>
      </c>
      <c r="V2692" s="4" t="str">
        <f t="shared" ref="V2692:V2755" si="2131">IF(IFERROR(SEARCH($V$1,AT2692),0)&gt;0,$V$1,"")</f>
        <v/>
      </c>
      <c r="W2692" s="4" t="str">
        <f t="shared" ref="W2692:W2755" si="2132">IF(IFERROR(SEARCH($W$1,AT2692),0)&gt;0,$W$1,"")</f>
        <v/>
      </c>
      <c r="X2692" s="4" t="str">
        <f t="shared" ref="X2692:X2755" si="2133">IF(IFERROR(SEARCH($X$1,AT2692),0)&gt;0,$X$1,"")</f>
        <v/>
      </c>
      <c r="Y2692" s="4">
        <f t="shared" ref="Y2692:Y2755" si="2134">LEN(B2692)+LEN(C2692)+LEN(D2692)+LEN(E2692)+LEN(F2692)+LEN(T2692)+LEN(G2692)+LEN(H2692)+LEN(I2692)+LEN(J2692)+LEN(K2692)+LEN(L2692)+LEN(M2692)+LEN(N2692)+LEN(U2692)+LEN(O2692)+LEN(P2692)+LEN(V2692)+LEN(A2692)+LEN(Q2692)+LEN(X2692)+LEN(R2692)+LEN(W2692)+LEN(S2692)</f>
        <v>7</v>
      </c>
      <c r="Z2692" s="4" t="str">
        <f t="shared" ref="Z2692:Z2755" si="2135">IF(IFERROR(SEARCH($Z$1,AT2692),0)&gt;0,$Z$1,"")</f>
        <v>-</v>
      </c>
      <c r="AA2692" s="4" t="str">
        <f t="shared" ref="AA2692:AA2755" si="2136">IF(IFERROR(SEARCH($AA$1,AT2692),0)&gt;0,$AA$1,"")</f>
        <v>/</v>
      </c>
      <c r="AB2692" s="4" t="str">
        <f t="shared" ref="AB2692:AB2755" si="2137">IF(IFERROR(SEARCH($AB$1,AT2692),0)&gt;0,$AB$1,"")</f>
        <v/>
      </c>
      <c r="AC2692" s="4" t="str">
        <f t="shared" ref="AC2692:AC2755" si="2138">IF(IFERROR(SEARCH($AC$1,AT2692),0)&gt;0,$AC$1,"")</f>
        <v/>
      </c>
      <c r="AD2692" s="4" t="str">
        <f t="shared" ref="AD2692:AD2755" si="2139">IF(IFERROR(SEARCH($AD$1,AT2692),0)&gt;0,$AD$1,"")</f>
        <v/>
      </c>
      <c r="AE2692" s="4" t="str">
        <f t="shared" ref="AE2692:AE2755" si="2140">IF(IFERROR(SEARCH($AE$1,AT2692),0)&gt;0,$AE$1,"")</f>
        <v/>
      </c>
      <c r="AF2692" s="4" t="str" cm="1">
        <f t="array" aca="1" ref="AF2692" ca="1">LEFT(AS2692,MATCH(FALSE,ISNUMBER(MID(AS2692,ROW(INDIRECT("1:"&amp;LEN(AS2692)+1)), 1) *1),0) -1)</f>
        <v>10</v>
      </c>
      <c r="AG2692" s="4">
        <f t="shared" ref="AG2692:AG2755" si="2141">LEN(AS2692)</f>
        <v>10</v>
      </c>
      <c r="AH2692" s="4">
        <f t="shared" ref="AH2692:AH2755" si="2142">LEN(AT2692)</f>
        <v>31</v>
      </c>
      <c r="AI2692" s="4">
        <f t="shared" ref="AI2692:AI2755" si="2143">AH2692-AG2692</f>
        <v>21</v>
      </c>
      <c r="AJ2692" s="4" t="str">
        <f t="shared" ref="AJ2692:AJ2755" si="2144">RIGHT(AT2692,4)</f>
        <v>PACK</v>
      </c>
      <c r="AK2692" s="4" t="str">
        <f t="shared" ref="AK2692:AK2755" si="2145">RIGHT(AT2692,5)</f>
        <v>/PACK</v>
      </c>
      <c r="AL2692" s="4" t="str" cm="1">
        <f t="array" ref="AL2692">LEFT(AS2692,SUM(LEN(AS2692)-LEN(SUBSTITUTE(AS2692,{"0";"1";"2";"3";"4";"5";"6";"7";"8";"9"},""))))</f>
        <v>10</v>
      </c>
      <c r="AM2692" s="4">
        <f t="shared" si="2100"/>
        <v>13</v>
      </c>
      <c r="AN2692" s="4" t="b">
        <f>LEFT(AS2692,2)=AL2692</f>
        <v>1</v>
      </c>
      <c r="AO2692" s="4" t="str">
        <f>RIGHT(AJ2692,4)</f>
        <v>PACK</v>
      </c>
      <c r="AP2692" s="4" t="b">
        <f t="shared" si="2102"/>
        <v>1</v>
      </c>
      <c r="AQ2692" s="4" t="b">
        <f t="shared" ref="AQ2692:AQ2755" si="2146">LEFT(AT2692,2)=LEFT(AU2692,2)</f>
        <v>0</v>
      </c>
      <c r="AR2692" s="5" t="str">
        <f t="shared" ref="AR2692:AR2755" si="2147">LEFT(AT2692,(AI2692-1))</f>
        <v>SIDOMUNCUL SUSU JAHE</v>
      </c>
      <c r="AS2692" s="4" t="str">
        <f t="shared" ref="AS2692:AS2755" si="2148">IFERROR(RIGHT(AT2692,LEN(AT2692)-FIND("-",AT2692)),1)</f>
        <v>10BKS/PACK</v>
      </c>
      <c r="AT2692" t="s">
        <v>3688</v>
      </c>
      <c r="AU2692" s="1" t="s">
        <v>3689</v>
      </c>
      <c r="AV2692" s="33" t="str">
        <f t="shared" si="2103"/>
        <v>XXXX</v>
      </c>
      <c r="AW2692">
        <v>15500</v>
      </c>
      <c r="AX2692">
        <v>15500</v>
      </c>
      <c r="AY2692">
        <v>14400</v>
      </c>
      <c r="AZ2692" t="str">
        <f t="shared" si="2107"/>
        <v>8998898853100</v>
      </c>
      <c r="BA2692" t="str">
        <f t="shared" si="2104"/>
        <v>SIDOMUNCUL SUSU JAHE</v>
      </c>
      <c r="BB2692" t="s">
        <v>4417</v>
      </c>
      <c r="BC2692" t="s">
        <v>4417</v>
      </c>
      <c r="BD2692" s="1"/>
      <c r="BF2692" s="9"/>
      <c r="BG2692" s="20"/>
      <c r="BH2692" s="13"/>
      <c r="BI2692" s="15"/>
      <c r="BL2692" s="13"/>
      <c r="BM2692" s="1"/>
      <c r="BP2692" s="1"/>
      <c r="BQ2692" s="1"/>
      <c r="BT2692" s="13"/>
      <c r="BU2692" s="15"/>
      <c r="BV2692" s="14"/>
    </row>
    <row r="2693" spans="1:74" x14ac:dyDescent="0.25">
      <c r="A2693" s="4" t="str">
        <f t="shared" si="2110"/>
        <v/>
      </c>
      <c r="B2693" s="4" t="str">
        <f t="shared" si="2111"/>
        <v/>
      </c>
      <c r="C2693" s="4" t="str">
        <f t="shared" si="2112"/>
        <v/>
      </c>
      <c r="D2693" s="4" t="str">
        <f t="shared" si="2113"/>
        <v/>
      </c>
      <c r="E2693" s="4" t="str">
        <f t="shared" si="2114"/>
        <v/>
      </c>
      <c r="F2693" s="4" t="str">
        <f t="shared" si="2115"/>
        <v/>
      </c>
      <c r="G2693" s="4" t="str">
        <f t="shared" si="2116"/>
        <v/>
      </c>
      <c r="H2693" s="4" t="str">
        <f t="shared" si="2117"/>
        <v/>
      </c>
      <c r="I2693" s="4" t="str">
        <f t="shared" si="2118"/>
        <v/>
      </c>
      <c r="J2693" s="4" t="str">
        <f t="shared" si="2119"/>
        <v/>
      </c>
      <c r="K2693" s="4" t="str">
        <f t="shared" si="2120"/>
        <v/>
      </c>
      <c r="L2693" s="4" t="str">
        <f t="shared" si="2121"/>
        <v/>
      </c>
      <c r="M2693" s="4" t="str">
        <f t="shared" si="2122"/>
        <v/>
      </c>
      <c r="N2693" s="4" t="str">
        <f t="shared" si="2123"/>
        <v/>
      </c>
      <c r="O2693" s="4" t="str">
        <f t="shared" si="2124"/>
        <v>DUS</v>
      </c>
      <c r="P2693" s="4" t="str">
        <f t="shared" si="2125"/>
        <v/>
      </c>
      <c r="Q2693" s="4" t="str">
        <f t="shared" si="2126"/>
        <v/>
      </c>
      <c r="R2693" s="4" t="str">
        <f t="shared" si="2127"/>
        <v/>
      </c>
      <c r="S2693" s="4" t="str">
        <f t="shared" si="2128"/>
        <v/>
      </c>
      <c r="T2693" s="4" t="str">
        <f t="shared" si="2129"/>
        <v>PACK</v>
      </c>
      <c r="U2693" s="4" t="str">
        <f t="shared" si="2130"/>
        <v/>
      </c>
      <c r="V2693" s="4" t="str">
        <f t="shared" si="2131"/>
        <v/>
      </c>
      <c r="W2693" s="4" t="str">
        <f t="shared" si="2132"/>
        <v/>
      </c>
      <c r="X2693" s="4" t="str">
        <f t="shared" si="2133"/>
        <v/>
      </c>
      <c r="Y2693" s="4">
        <f t="shared" si="2134"/>
        <v>7</v>
      </c>
      <c r="Z2693" s="4" t="str">
        <f t="shared" si="2135"/>
        <v>-</v>
      </c>
      <c r="AA2693" s="4" t="str">
        <f t="shared" si="2136"/>
        <v>/</v>
      </c>
      <c r="AB2693" s="4" t="str">
        <f t="shared" si="2137"/>
        <v/>
      </c>
      <c r="AC2693" s="4" t="str">
        <f t="shared" si="2138"/>
        <v/>
      </c>
      <c r="AD2693" s="4" t="str">
        <f t="shared" si="2139"/>
        <v/>
      </c>
      <c r="AE2693" s="4" t="str">
        <f t="shared" si="2140"/>
        <v/>
      </c>
      <c r="AF2693" s="4" t="str" cm="1">
        <f t="array" aca="1" ref="AF2693" ca="1">LEFT(AS2693,MATCH(FALSE,ISNUMBER(MID(AS2693,ROW(INDIRECT("1:"&amp;LEN(AS2693)+1)), 1) *1),0) -1)</f>
        <v>12</v>
      </c>
      <c r="AG2693" s="4">
        <f t="shared" si="2141"/>
        <v>10</v>
      </c>
      <c r="AH2693" s="4">
        <f t="shared" si="2142"/>
        <v>31</v>
      </c>
      <c r="AI2693" s="4">
        <f t="shared" si="2143"/>
        <v>21</v>
      </c>
      <c r="AJ2693" s="4" t="str">
        <f t="shared" si="2144"/>
        <v>/DUS</v>
      </c>
      <c r="AK2693" s="4" t="str">
        <f t="shared" si="2145"/>
        <v>K/DUS</v>
      </c>
      <c r="AL2693" s="4" t="str" cm="1">
        <f t="array" ref="AL2693">LEFT(AS2693,SUM(LEN(AS2693)-LEN(SUBSTITUTE(AS2693,{"0";"1";"2";"3";"4";"5";"6";"7";"8";"9"},""))))</f>
        <v>12</v>
      </c>
      <c r="AM2693" s="4">
        <f t="shared" ref="AM2693:AM2756" si="2149">LEN(AZ2693)</f>
        <v>13</v>
      </c>
      <c r="AN2693" s="4" t="b">
        <f>LEFT(AS2693,2)=AL2693</f>
        <v>1</v>
      </c>
      <c r="AO2693" s="4" t="str">
        <f>RIGHT(AJ2693,3)</f>
        <v>DUS</v>
      </c>
      <c r="AP2693" s="4" t="b">
        <f t="shared" ref="AP2693:AP2756" si="2150">IF((AR2693=AR2694)=TRUE,TRUE,IF((AR2692=AR2693)=TRUE,TRUE,FALSE))</f>
        <v>1</v>
      </c>
      <c r="AQ2693" s="4" t="b">
        <f t="shared" si="2146"/>
        <v>0</v>
      </c>
      <c r="AR2693" s="5" t="str">
        <f t="shared" si="2147"/>
        <v>SIDOMUNCUL SUSU JAHE</v>
      </c>
      <c r="AS2693" s="4" t="str">
        <f t="shared" si="2148"/>
        <v>12PACK/DUS</v>
      </c>
      <c r="AT2693" t="s">
        <v>3690</v>
      </c>
      <c r="AV2693" s="33" t="b">
        <f t="shared" ref="AV2693:AV2756" ca="1" si="2151">IF(IF(IF(AR2693=AR2694,10,0)+IF(NOT(AO2693="DUS")=TRUE,10,0)=20,"XXXX",IF(IF((AF2693+1)=2,0,1)+IF(AO2693="DUS",1,0)=2,TRUE,""))="",IF(IF(AR2693=AR2692,10,0)+IF(NOT(AO2693="DUS")=TRUE,10,0)=20,"XXXX",IF(IF((AF2693+1)=2,0,1)+IF(AO2693="DUS",1,0)=2,TRUE,"")),IF(IF(AR2693=AR2694,10,0)+IF(NOT(AO2693="DUS")=TRUE,10,0)=20,"XXXX",IF(IF((AF2693+1)=2,0,1)+IF(AO2693="DUS",1,0)=2,TRUE,"")))</f>
        <v>1</v>
      </c>
      <c r="AW2693">
        <v>178000</v>
      </c>
      <c r="AX2693">
        <v>178000</v>
      </c>
      <c r="AY2693">
        <v>172800</v>
      </c>
      <c r="AZ2693" t="str">
        <f t="shared" si="2107"/>
        <v>8000000002693</v>
      </c>
      <c r="BA2693" t="str">
        <f t="shared" ref="BA2693:BA2756" si="2152">AR2693</f>
        <v>SIDOMUNCUL SUSU JAHE</v>
      </c>
      <c r="BB2693" t="s">
        <v>4417</v>
      </c>
      <c r="BC2693" t="s">
        <v>4417</v>
      </c>
      <c r="BD2693" s="1"/>
      <c r="BF2693" s="9"/>
      <c r="BG2693" s="20"/>
      <c r="BH2693" s="13"/>
      <c r="BI2693" s="15"/>
      <c r="BL2693" s="13"/>
      <c r="BM2693" s="1"/>
      <c r="BP2693" s="1"/>
      <c r="BQ2693" s="1"/>
      <c r="BT2693" s="13"/>
      <c r="BU2693" s="15"/>
      <c r="BV2693" s="14"/>
    </row>
    <row r="2694" spans="1:74" x14ac:dyDescent="0.25">
      <c r="A2694" s="4" t="str">
        <f t="shared" si="2110"/>
        <v/>
      </c>
      <c r="B2694" s="4" t="str">
        <f t="shared" si="2111"/>
        <v/>
      </c>
      <c r="C2694" s="4" t="str">
        <f t="shared" si="2112"/>
        <v/>
      </c>
      <c r="D2694" s="4" t="str">
        <f t="shared" si="2113"/>
        <v/>
      </c>
      <c r="E2694" s="4" t="str">
        <f t="shared" si="2114"/>
        <v/>
      </c>
      <c r="F2694" s="4" t="str">
        <f t="shared" si="2115"/>
        <v/>
      </c>
      <c r="G2694" s="4" t="str">
        <f t="shared" si="2116"/>
        <v>KTK</v>
      </c>
      <c r="H2694" s="4" t="str">
        <f t="shared" si="2117"/>
        <v/>
      </c>
      <c r="I2694" s="4" t="str">
        <f t="shared" si="2118"/>
        <v/>
      </c>
      <c r="J2694" s="4" t="str">
        <f t="shared" si="2119"/>
        <v/>
      </c>
      <c r="K2694" s="4" t="str">
        <f t="shared" si="2120"/>
        <v/>
      </c>
      <c r="L2694" s="4" t="str">
        <f t="shared" si="2121"/>
        <v/>
      </c>
      <c r="M2694" s="4" t="str">
        <f t="shared" si="2122"/>
        <v/>
      </c>
      <c r="N2694" s="4" t="str">
        <f t="shared" si="2123"/>
        <v/>
      </c>
      <c r="O2694" s="4" t="str">
        <f t="shared" si="2124"/>
        <v/>
      </c>
      <c r="P2694" s="4" t="str">
        <f t="shared" si="2125"/>
        <v/>
      </c>
      <c r="Q2694" s="4" t="str">
        <f t="shared" si="2126"/>
        <v/>
      </c>
      <c r="R2694" s="4" t="str">
        <f t="shared" si="2127"/>
        <v/>
      </c>
      <c r="S2694" s="4" t="str">
        <f t="shared" si="2128"/>
        <v/>
      </c>
      <c r="T2694" s="4" t="str">
        <f t="shared" si="2129"/>
        <v/>
      </c>
      <c r="U2694" s="4" t="str">
        <f t="shared" si="2130"/>
        <v/>
      </c>
      <c r="V2694" s="4" t="str">
        <f t="shared" si="2131"/>
        <v/>
      </c>
      <c r="W2694" s="4" t="str">
        <f t="shared" si="2132"/>
        <v/>
      </c>
      <c r="X2694" s="4" t="str">
        <f t="shared" si="2133"/>
        <v/>
      </c>
      <c r="Y2694" s="4">
        <f t="shared" si="2134"/>
        <v>3</v>
      </c>
      <c r="Z2694" s="4" t="str">
        <f t="shared" si="2135"/>
        <v>-</v>
      </c>
      <c r="AA2694" s="4" t="str">
        <f t="shared" si="2136"/>
        <v/>
      </c>
      <c r="AB2694" s="4" t="str">
        <f t="shared" si="2137"/>
        <v/>
      </c>
      <c r="AC2694" s="4" t="str">
        <f t="shared" si="2138"/>
        <v/>
      </c>
      <c r="AD2694" s="4" t="str">
        <f t="shared" si="2139"/>
        <v/>
      </c>
      <c r="AE2694" s="4" t="str">
        <f t="shared" si="2140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141"/>
        <v>4</v>
      </c>
      <c r="AH2694" s="4">
        <f t="shared" si="2142"/>
        <v>22</v>
      </c>
      <c r="AI2694" s="4">
        <f t="shared" si="2143"/>
        <v>18</v>
      </c>
      <c r="AJ2694" s="4" t="str">
        <f t="shared" si="2144"/>
        <v>1KTK</v>
      </c>
      <c r="AK2694" s="4" t="str">
        <f t="shared" si="2145"/>
        <v>-1KTK</v>
      </c>
      <c r="AL2694" s="4" t="str" cm="1">
        <f t="array" ref="AL2694">LEFT(AS2694,SUM(LEN(AS2694)-LEN(SUBSTITUTE(AS2694,{"0";"1";"2";"3";"4";"5";"6";"7";"8";"9"},""))))</f>
        <v>1</v>
      </c>
      <c r="AM2694" s="4">
        <f t="shared" si="2149"/>
        <v>13</v>
      </c>
      <c r="AN2694" s="4" t="b">
        <f>LEFT(AS2694,1)=AL2694</f>
        <v>1</v>
      </c>
      <c r="AO2694" s="4" t="str">
        <f>RIGHT(AJ2694,3)</f>
        <v>KTK</v>
      </c>
      <c r="AP2694" s="4" t="b">
        <f t="shared" si="2150"/>
        <v>0</v>
      </c>
      <c r="AQ2694" s="4" t="b">
        <f t="shared" si="2146"/>
        <v>0</v>
      </c>
      <c r="AR2694" s="5" t="str">
        <f t="shared" si="2147"/>
        <v>SIHIJAU RASA AYAM</v>
      </c>
      <c r="AS2694" s="4" t="str">
        <f t="shared" si="2148"/>
        <v>1KTK</v>
      </c>
      <c r="AT2694" t="s">
        <v>4549</v>
      </c>
      <c r="AU2694" s="1" t="s">
        <v>3691</v>
      </c>
      <c r="AV2694" s="33" t="str">
        <f t="shared" ca="1" si="2151"/>
        <v/>
      </c>
      <c r="AW2694">
        <v>22000</v>
      </c>
      <c r="AX2694">
        <v>22000</v>
      </c>
      <c r="AY2694">
        <v>21384</v>
      </c>
      <c r="AZ2694" t="str">
        <f t="shared" si="2107"/>
        <v>3720153200009</v>
      </c>
      <c r="BA2694" t="str">
        <f t="shared" si="2152"/>
        <v>SIHIJAU RASA AYAM</v>
      </c>
      <c r="BB2694" t="s">
        <v>4417</v>
      </c>
      <c r="BC2694" t="s">
        <v>4417</v>
      </c>
      <c r="BD2694" s="1"/>
      <c r="BF2694" s="9"/>
      <c r="BG2694" s="20"/>
      <c r="BH2694" s="13"/>
      <c r="BI2694" s="15"/>
      <c r="BL2694" s="13"/>
      <c r="BM2694" s="1"/>
      <c r="BP2694" s="1"/>
      <c r="BQ2694" s="1"/>
      <c r="BT2694" s="13"/>
      <c r="BU2694" s="15"/>
      <c r="BV2694" s="14"/>
    </row>
    <row r="2695" spans="1:74" x14ac:dyDescent="0.25">
      <c r="A2695" s="4" t="str">
        <f t="shared" si="2110"/>
        <v/>
      </c>
      <c r="B2695" s="4" t="str">
        <f t="shared" si="2111"/>
        <v/>
      </c>
      <c r="C2695" s="4" t="str">
        <f t="shared" si="2112"/>
        <v/>
      </c>
      <c r="D2695" s="4" t="str">
        <f t="shared" si="2113"/>
        <v/>
      </c>
      <c r="E2695" s="4" t="str">
        <f t="shared" si="2114"/>
        <v/>
      </c>
      <c r="F2695" s="4" t="str">
        <f t="shared" si="2115"/>
        <v/>
      </c>
      <c r="G2695" s="4" t="str">
        <f t="shared" si="2116"/>
        <v>KTK</v>
      </c>
      <c r="H2695" s="4" t="str">
        <f t="shared" si="2117"/>
        <v/>
      </c>
      <c r="I2695" s="4" t="str">
        <f t="shared" si="2118"/>
        <v/>
      </c>
      <c r="J2695" s="4" t="str">
        <f t="shared" si="2119"/>
        <v/>
      </c>
      <c r="K2695" s="4" t="str">
        <f t="shared" si="2120"/>
        <v/>
      </c>
      <c r="L2695" s="4" t="str">
        <f t="shared" si="2121"/>
        <v/>
      </c>
      <c r="M2695" s="4" t="str">
        <f t="shared" si="2122"/>
        <v/>
      </c>
      <c r="N2695" s="4" t="str">
        <f t="shared" si="2123"/>
        <v/>
      </c>
      <c r="O2695" s="4" t="str">
        <f t="shared" si="2124"/>
        <v/>
      </c>
      <c r="P2695" s="4" t="str">
        <f t="shared" si="2125"/>
        <v/>
      </c>
      <c r="Q2695" s="4" t="str">
        <f t="shared" si="2126"/>
        <v/>
      </c>
      <c r="R2695" s="4" t="str">
        <f t="shared" si="2127"/>
        <v/>
      </c>
      <c r="S2695" s="4" t="str">
        <f t="shared" si="2128"/>
        <v/>
      </c>
      <c r="T2695" s="4" t="str">
        <f t="shared" si="2129"/>
        <v/>
      </c>
      <c r="U2695" s="4" t="str">
        <f t="shared" si="2130"/>
        <v/>
      </c>
      <c r="V2695" s="4" t="str">
        <f t="shared" si="2131"/>
        <v/>
      </c>
      <c r="W2695" s="4" t="str">
        <f t="shared" si="2132"/>
        <v/>
      </c>
      <c r="X2695" s="4" t="str">
        <f t="shared" si="2133"/>
        <v/>
      </c>
      <c r="Y2695" s="4">
        <f t="shared" si="2134"/>
        <v>3</v>
      </c>
      <c r="Z2695" s="4" t="str">
        <f t="shared" si="2135"/>
        <v>-</v>
      </c>
      <c r="AA2695" s="4" t="str">
        <f t="shared" si="2136"/>
        <v/>
      </c>
      <c r="AB2695" s="4" t="str">
        <f t="shared" si="2137"/>
        <v/>
      </c>
      <c r="AC2695" s="4" t="str">
        <f t="shared" si="2138"/>
        <v/>
      </c>
      <c r="AD2695" s="4" t="str">
        <f t="shared" si="2139"/>
        <v/>
      </c>
      <c r="AE2695" s="4" t="str">
        <f t="shared" si="2140"/>
        <v/>
      </c>
      <c r="AF2695" s="4" t="str" cm="1">
        <f t="array" aca="1" ref="AF2695" ca="1">LEFT(AS2695,MATCH(FALSE,ISNUMBER(MID(AS2695,ROW(INDIRECT("1:"&amp;LEN(AS2695)+1)), 1) *1),0) -1)</f>
        <v>1</v>
      </c>
      <c r="AG2695" s="4">
        <f t="shared" si="2141"/>
        <v>4</v>
      </c>
      <c r="AH2695" s="4">
        <f t="shared" si="2142"/>
        <v>21</v>
      </c>
      <c r="AI2695" s="4">
        <f t="shared" si="2143"/>
        <v>17</v>
      </c>
      <c r="AJ2695" s="4" t="str">
        <f t="shared" si="2144"/>
        <v>1KTK</v>
      </c>
      <c r="AK2695" s="4" t="str">
        <f t="shared" si="2145"/>
        <v>-1KTK</v>
      </c>
      <c r="AL2695" s="4" t="str" cm="1">
        <f t="array" ref="AL2695">LEFT(AS2695,SUM(LEN(AS2695)-LEN(SUBSTITUTE(AS2695,{"0";"1";"2";"3";"4";"5";"6";"7";"8";"9"},""))))</f>
        <v>1</v>
      </c>
      <c r="AM2695" s="4">
        <f t="shared" si="2149"/>
        <v>13</v>
      </c>
      <c r="AN2695" s="4" t="b">
        <f>LEFT(AS2695,1)=AL2695</f>
        <v>1</v>
      </c>
      <c r="AO2695" s="4" t="str">
        <f>RIGHT(AJ2695,3)</f>
        <v>KTK</v>
      </c>
      <c r="AP2695" s="4" t="b">
        <f t="shared" si="2150"/>
        <v>0</v>
      </c>
      <c r="AQ2695" s="4" t="b">
        <f t="shared" si="2146"/>
        <v>0</v>
      </c>
      <c r="AR2695" s="5" t="str">
        <f t="shared" si="2147"/>
        <v>SIHIJAU RASA BBQ</v>
      </c>
      <c r="AS2695" s="4" t="str">
        <f t="shared" si="2148"/>
        <v>1KTK</v>
      </c>
      <c r="AT2695" t="s">
        <v>3692</v>
      </c>
      <c r="AU2695" s="1" t="s">
        <v>3693</v>
      </c>
      <c r="AV2695" s="33" t="str">
        <f t="shared" ca="1" si="2151"/>
        <v/>
      </c>
      <c r="AW2695">
        <v>22000</v>
      </c>
      <c r="AX2695">
        <v>22000</v>
      </c>
      <c r="AY2695">
        <v>21384</v>
      </c>
      <c r="AZ2695" t="str">
        <f t="shared" si="2107"/>
        <v>3720153600007</v>
      </c>
      <c r="BA2695" t="str">
        <f t="shared" si="2152"/>
        <v>SIHIJAU RASA BBQ</v>
      </c>
      <c r="BB2695" t="s">
        <v>4417</v>
      </c>
      <c r="BC2695" t="s">
        <v>4417</v>
      </c>
      <c r="BD2695" s="1"/>
      <c r="BF2695" s="9"/>
      <c r="BG2695" s="20"/>
      <c r="BH2695" s="13"/>
      <c r="BI2695" s="15"/>
      <c r="BL2695" s="13"/>
      <c r="BM2695" s="1"/>
      <c r="BP2695" s="1"/>
      <c r="BQ2695" s="1"/>
      <c r="BT2695" s="13"/>
      <c r="BU2695" s="15"/>
      <c r="BV2695" s="14"/>
    </row>
    <row r="2696" spans="1:74" x14ac:dyDescent="0.25">
      <c r="A2696" s="4" t="str">
        <f t="shared" si="2110"/>
        <v/>
      </c>
      <c r="B2696" s="4" t="str">
        <f t="shared" si="2111"/>
        <v/>
      </c>
      <c r="C2696" s="4" t="str">
        <f t="shared" si="2112"/>
        <v/>
      </c>
      <c r="D2696" s="4" t="str">
        <f t="shared" si="2113"/>
        <v/>
      </c>
      <c r="E2696" s="4" t="str">
        <f t="shared" si="2114"/>
        <v/>
      </c>
      <c r="F2696" s="4" t="str">
        <f t="shared" si="2115"/>
        <v/>
      </c>
      <c r="G2696" s="4" t="str">
        <f t="shared" si="2116"/>
        <v>KTK</v>
      </c>
      <c r="H2696" s="4" t="str">
        <f t="shared" si="2117"/>
        <v/>
      </c>
      <c r="I2696" s="4" t="str">
        <f t="shared" si="2118"/>
        <v/>
      </c>
      <c r="J2696" s="4" t="str">
        <f t="shared" si="2119"/>
        <v/>
      </c>
      <c r="K2696" s="4" t="str">
        <f t="shared" si="2120"/>
        <v/>
      </c>
      <c r="L2696" s="4" t="str">
        <f t="shared" si="2121"/>
        <v/>
      </c>
      <c r="M2696" s="4" t="str">
        <f t="shared" si="2122"/>
        <v/>
      </c>
      <c r="N2696" s="4" t="str">
        <f t="shared" si="2123"/>
        <v/>
      </c>
      <c r="O2696" s="4" t="str">
        <f t="shared" si="2124"/>
        <v/>
      </c>
      <c r="P2696" s="4" t="str">
        <f t="shared" si="2125"/>
        <v/>
      </c>
      <c r="Q2696" s="4" t="str">
        <f t="shared" si="2126"/>
        <v/>
      </c>
      <c r="R2696" s="4" t="str">
        <f t="shared" si="2127"/>
        <v/>
      </c>
      <c r="S2696" s="4" t="str">
        <f t="shared" si="2128"/>
        <v/>
      </c>
      <c r="T2696" s="4" t="str">
        <f t="shared" si="2129"/>
        <v/>
      </c>
      <c r="U2696" s="4" t="str">
        <f t="shared" si="2130"/>
        <v/>
      </c>
      <c r="V2696" s="4" t="str">
        <f t="shared" si="2131"/>
        <v/>
      </c>
      <c r="W2696" s="4" t="str">
        <f t="shared" si="2132"/>
        <v/>
      </c>
      <c r="X2696" s="4" t="str">
        <f t="shared" si="2133"/>
        <v/>
      </c>
      <c r="Y2696" s="4">
        <f t="shared" si="2134"/>
        <v>3</v>
      </c>
      <c r="Z2696" s="4" t="str">
        <f t="shared" si="2135"/>
        <v>-</v>
      </c>
      <c r="AA2696" s="4" t="str">
        <f t="shared" si="2136"/>
        <v/>
      </c>
      <c r="AB2696" s="4" t="str">
        <f t="shared" si="2137"/>
        <v/>
      </c>
      <c r="AC2696" s="4" t="str">
        <f t="shared" si="2138"/>
        <v/>
      </c>
      <c r="AD2696" s="4" t="str">
        <f t="shared" si="2139"/>
        <v/>
      </c>
      <c r="AE2696" s="4" t="str">
        <f t="shared" si="2140"/>
        <v/>
      </c>
      <c r="AF2696" s="4" t="str" cm="1">
        <f t="array" aca="1" ref="AF2696" ca="1">LEFT(AS2696,MATCH(FALSE,ISNUMBER(MID(AS2696,ROW(INDIRECT("1:"&amp;LEN(AS2696)+1)), 1) *1),0) -1)</f>
        <v>1</v>
      </c>
      <c r="AG2696" s="4">
        <f t="shared" si="2141"/>
        <v>4</v>
      </c>
      <c r="AH2696" s="4">
        <f t="shared" si="2142"/>
        <v>23</v>
      </c>
      <c r="AI2696" s="4">
        <f t="shared" si="2143"/>
        <v>19</v>
      </c>
      <c r="AJ2696" s="4" t="str">
        <f t="shared" si="2144"/>
        <v>1KTK</v>
      </c>
      <c r="AK2696" s="4" t="str">
        <f t="shared" si="2145"/>
        <v>-1KTK</v>
      </c>
      <c r="AL2696" s="4" t="str" cm="1">
        <f t="array" ref="AL2696">LEFT(AS2696,SUM(LEN(AS2696)-LEN(SUBSTITUTE(AS2696,{"0";"1";"2";"3";"4";"5";"6";"7";"8";"9"},""))))</f>
        <v>1</v>
      </c>
      <c r="AM2696" s="4">
        <f t="shared" si="2149"/>
        <v>13</v>
      </c>
      <c r="AN2696" s="4" t="b">
        <f>LEFT(AS2696,1)=AL2696</f>
        <v>1</v>
      </c>
      <c r="AO2696" s="4" t="str">
        <f>RIGHT(AJ2696,3)</f>
        <v>KTK</v>
      </c>
      <c r="AP2696" s="4" t="b">
        <f t="shared" si="2150"/>
        <v>0</v>
      </c>
      <c r="AQ2696" s="4" t="b">
        <f t="shared" si="2146"/>
        <v>0</v>
      </c>
      <c r="AR2696" s="5" t="str">
        <f t="shared" si="2147"/>
        <v>SIHIJAU RASA PEDAS</v>
      </c>
      <c r="AS2696" s="4" t="str">
        <f t="shared" si="2148"/>
        <v>1KTK</v>
      </c>
      <c r="AT2696" t="s">
        <v>3694</v>
      </c>
      <c r="AU2696" s="1" t="s">
        <v>3695</v>
      </c>
      <c r="AV2696" s="33" t="str">
        <f t="shared" ca="1" si="2151"/>
        <v/>
      </c>
      <c r="AW2696">
        <v>22000</v>
      </c>
      <c r="AX2696">
        <v>22000</v>
      </c>
      <c r="AY2696">
        <v>21384</v>
      </c>
      <c r="AZ2696" t="str">
        <f t="shared" si="2107"/>
        <v>3720153300006</v>
      </c>
      <c r="BA2696" t="str">
        <f t="shared" si="2152"/>
        <v>SIHIJAU RASA PEDAS</v>
      </c>
      <c r="BB2696" t="s">
        <v>4417</v>
      </c>
      <c r="BC2696" t="s">
        <v>4417</v>
      </c>
      <c r="BD2696" s="1"/>
      <c r="BF2696" s="9"/>
      <c r="BG2696" s="20"/>
      <c r="BH2696" s="13"/>
      <c r="BI2696" s="15"/>
      <c r="BL2696" s="13"/>
      <c r="BM2696" s="1"/>
      <c r="BP2696" s="1"/>
      <c r="BQ2696" s="1"/>
      <c r="BT2696" s="13"/>
      <c r="BU2696" s="15"/>
      <c r="BV2696" s="14"/>
    </row>
    <row r="2697" spans="1:74" x14ac:dyDescent="0.25">
      <c r="A2697" s="4" t="str">
        <f t="shared" si="2110"/>
        <v/>
      </c>
      <c r="B2697" s="4" t="str">
        <f t="shared" si="2111"/>
        <v/>
      </c>
      <c r="C2697" s="4" t="str">
        <f t="shared" si="2112"/>
        <v/>
      </c>
      <c r="D2697" s="4" t="str">
        <f t="shared" si="2113"/>
        <v/>
      </c>
      <c r="E2697" s="4" t="str">
        <f t="shared" si="2114"/>
        <v/>
      </c>
      <c r="F2697" s="4" t="str">
        <f t="shared" si="2115"/>
        <v/>
      </c>
      <c r="G2697" s="4" t="str">
        <f t="shared" si="2116"/>
        <v>KTK</v>
      </c>
      <c r="H2697" s="4" t="str">
        <f t="shared" si="2117"/>
        <v/>
      </c>
      <c r="I2697" s="4" t="str">
        <f t="shared" si="2118"/>
        <v/>
      </c>
      <c r="J2697" s="4" t="str">
        <f t="shared" si="2119"/>
        <v/>
      </c>
      <c r="K2697" s="4" t="str">
        <f t="shared" si="2120"/>
        <v/>
      </c>
      <c r="L2697" s="4" t="str">
        <f t="shared" si="2121"/>
        <v/>
      </c>
      <c r="M2697" s="4" t="str">
        <f t="shared" si="2122"/>
        <v/>
      </c>
      <c r="N2697" s="4" t="str">
        <f t="shared" si="2123"/>
        <v/>
      </c>
      <c r="O2697" s="4" t="str">
        <f t="shared" si="2124"/>
        <v/>
      </c>
      <c r="P2697" s="4" t="str">
        <f t="shared" si="2125"/>
        <v/>
      </c>
      <c r="Q2697" s="4" t="str">
        <f t="shared" si="2126"/>
        <v/>
      </c>
      <c r="R2697" s="4" t="str">
        <f t="shared" si="2127"/>
        <v/>
      </c>
      <c r="S2697" s="4" t="str">
        <f t="shared" si="2128"/>
        <v/>
      </c>
      <c r="T2697" s="4" t="str">
        <f t="shared" si="2129"/>
        <v/>
      </c>
      <c r="U2697" s="4" t="str">
        <f t="shared" si="2130"/>
        <v/>
      </c>
      <c r="V2697" s="4" t="str">
        <f t="shared" si="2131"/>
        <v/>
      </c>
      <c r="W2697" s="4" t="str">
        <f t="shared" si="2132"/>
        <v/>
      </c>
      <c r="X2697" s="4" t="str">
        <f t="shared" si="2133"/>
        <v/>
      </c>
      <c r="Y2697" s="4">
        <f t="shared" si="2134"/>
        <v>3</v>
      </c>
      <c r="Z2697" s="4" t="str">
        <f t="shared" si="2135"/>
        <v>-</v>
      </c>
      <c r="AA2697" s="4" t="str">
        <f t="shared" si="2136"/>
        <v/>
      </c>
      <c r="AB2697" s="4" t="str">
        <f t="shared" si="2137"/>
        <v/>
      </c>
      <c r="AC2697" s="4" t="str">
        <f t="shared" si="2138"/>
        <v/>
      </c>
      <c r="AD2697" s="4" t="str">
        <f t="shared" si="2139"/>
        <v/>
      </c>
      <c r="AE2697" s="4" t="str">
        <f t="shared" si="2140"/>
        <v/>
      </c>
      <c r="AF2697" s="4" t="str" cm="1">
        <f t="array" aca="1" ref="AF2697" ca="1">LEFT(AS2697,MATCH(FALSE,ISNUMBER(MID(AS2697,ROW(INDIRECT("1:"&amp;LEN(AS2697)+1)), 1) *1),0) -1)</f>
        <v>1</v>
      </c>
      <c r="AG2697" s="4">
        <f t="shared" si="2141"/>
        <v>4</v>
      </c>
      <c r="AH2697" s="4">
        <f t="shared" si="2142"/>
        <v>25</v>
      </c>
      <c r="AI2697" s="4">
        <f t="shared" si="2143"/>
        <v>21</v>
      </c>
      <c r="AJ2697" s="4" t="str">
        <f t="shared" si="2144"/>
        <v>1KTK</v>
      </c>
      <c r="AK2697" s="4" t="str">
        <f t="shared" si="2145"/>
        <v>-1KTK</v>
      </c>
      <c r="AL2697" s="4" t="str" cm="1">
        <f t="array" ref="AL2697">LEFT(AS2697,SUM(LEN(AS2697)-LEN(SUBSTITUTE(AS2697,{"0";"1";"2";"3";"4";"5";"6";"7";"8";"9"},""))))</f>
        <v>1</v>
      </c>
      <c r="AM2697" s="4">
        <f t="shared" si="2149"/>
        <v>13</v>
      </c>
      <c r="AN2697" s="4" t="b">
        <f>LEFT(AS2697,1)=AL2697</f>
        <v>1</v>
      </c>
      <c r="AO2697" s="4" t="str">
        <f>RIGHT(AJ2697,3)</f>
        <v>KTK</v>
      </c>
      <c r="AP2697" s="4" t="b">
        <f t="shared" si="2150"/>
        <v>0</v>
      </c>
      <c r="AQ2697" s="4" t="b">
        <f t="shared" si="2146"/>
        <v>0</v>
      </c>
      <c r="AR2697" s="5" t="str">
        <f t="shared" si="2147"/>
        <v>SIHIJAU RASA RENDANG</v>
      </c>
      <c r="AS2697" s="4" t="str">
        <f t="shared" si="2148"/>
        <v>1KTK</v>
      </c>
      <c r="AT2697" t="s">
        <v>3696</v>
      </c>
      <c r="AU2697" s="1" t="s">
        <v>3697</v>
      </c>
      <c r="AV2697" s="33" t="str">
        <f t="shared" ca="1" si="2151"/>
        <v/>
      </c>
      <c r="AW2697">
        <v>22000</v>
      </c>
      <c r="AX2697">
        <v>22000</v>
      </c>
      <c r="AY2697">
        <v>21384</v>
      </c>
      <c r="AZ2697" t="str">
        <f t="shared" si="2107"/>
        <v>3720153900008</v>
      </c>
      <c r="BA2697" t="str">
        <f t="shared" si="2152"/>
        <v>SIHIJAU RASA RENDANG</v>
      </c>
      <c r="BB2697" t="s">
        <v>4417</v>
      </c>
      <c r="BC2697" t="s">
        <v>4417</v>
      </c>
      <c r="BD2697" s="1"/>
      <c r="BF2697" s="9"/>
      <c r="BG2697" s="20"/>
      <c r="BH2697" s="13"/>
      <c r="BI2697" s="15"/>
      <c r="BL2697" s="13"/>
      <c r="BM2697" s="1"/>
      <c r="BP2697" s="1"/>
      <c r="BQ2697" s="1"/>
      <c r="BT2697" s="13"/>
      <c r="BU2697" s="15"/>
      <c r="BV2697" s="14"/>
    </row>
    <row r="2698" spans="1:74" x14ac:dyDescent="0.25">
      <c r="A2698" s="4" t="str">
        <f t="shared" si="2110"/>
        <v/>
      </c>
      <c r="B2698" s="4" t="str">
        <f t="shared" si="2111"/>
        <v>PCS</v>
      </c>
      <c r="C2698" s="4" t="str">
        <f t="shared" si="2112"/>
        <v/>
      </c>
      <c r="D2698" s="4" t="str">
        <f t="shared" si="2113"/>
        <v/>
      </c>
      <c r="E2698" s="4" t="str">
        <f t="shared" si="2114"/>
        <v/>
      </c>
      <c r="F2698" s="4" t="str">
        <f t="shared" si="2115"/>
        <v/>
      </c>
      <c r="G2698" s="4" t="str">
        <f t="shared" si="2116"/>
        <v/>
      </c>
      <c r="H2698" s="4" t="str">
        <f t="shared" si="2117"/>
        <v/>
      </c>
      <c r="I2698" s="4" t="str">
        <f t="shared" si="2118"/>
        <v/>
      </c>
      <c r="J2698" s="4" t="str">
        <f t="shared" si="2119"/>
        <v/>
      </c>
      <c r="K2698" s="4" t="str">
        <f t="shared" si="2120"/>
        <v/>
      </c>
      <c r="L2698" s="4" t="str">
        <f t="shared" si="2121"/>
        <v/>
      </c>
      <c r="M2698" s="4" t="str">
        <f t="shared" si="2122"/>
        <v/>
      </c>
      <c r="N2698" s="4" t="str">
        <f t="shared" si="2123"/>
        <v/>
      </c>
      <c r="O2698" s="4" t="str">
        <f t="shared" si="2124"/>
        <v/>
      </c>
      <c r="P2698" s="4" t="str">
        <f t="shared" si="2125"/>
        <v/>
      </c>
      <c r="Q2698" s="4" t="str">
        <f t="shared" si="2126"/>
        <v/>
      </c>
      <c r="R2698" s="4" t="str">
        <f t="shared" si="2127"/>
        <v/>
      </c>
      <c r="S2698" s="4" t="str">
        <f t="shared" si="2128"/>
        <v/>
      </c>
      <c r="T2698" s="4" t="str">
        <f t="shared" si="2129"/>
        <v>PACK</v>
      </c>
      <c r="U2698" s="4" t="str">
        <f t="shared" si="2130"/>
        <v/>
      </c>
      <c r="V2698" s="4" t="str">
        <f t="shared" si="2131"/>
        <v/>
      </c>
      <c r="W2698" s="4" t="str">
        <f t="shared" si="2132"/>
        <v/>
      </c>
      <c r="X2698" s="4" t="str">
        <f t="shared" si="2133"/>
        <v/>
      </c>
      <c r="Y2698" s="4">
        <f t="shared" si="2134"/>
        <v>7</v>
      </c>
      <c r="Z2698" s="4" t="str">
        <f t="shared" si="2135"/>
        <v>-</v>
      </c>
      <c r="AA2698" s="4" t="str">
        <f t="shared" si="2136"/>
        <v>/</v>
      </c>
      <c r="AB2698" s="4" t="str">
        <f t="shared" si="2137"/>
        <v/>
      </c>
      <c r="AC2698" s="4" t="str">
        <f t="shared" si="2138"/>
        <v/>
      </c>
      <c r="AD2698" s="4" t="str">
        <f t="shared" si="2139"/>
        <v/>
      </c>
      <c r="AE2698" s="4" t="str">
        <f t="shared" si="2140"/>
        <v/>
      </c>
      <c r="AF2698" s="4" t="str" cm="1">
        <f t="array" aca="1" ref="AF2698" ca="1">LEFT(AS2698,MATCH(FALSE,ISNUMBER(MID(AS2698,ROW(INDIRECT("1:"&amp;LEN(AS2698)+1)), 1) *1),0) -1)</f>
        <v>10</v>
      </c>
      <c r="AG2698" s="4">
        <f t="shared" si="2141"/>
        <v>10</v>
      </c>
      <c r="AH2698" s="4">
        <f t="shared" si="2142"/>
        <v>27</v>
      </c>
      <c r="AI2698" s="4">
        <f t="shared" si="2143"/>
        <v>17</v>
      </c>
      <c r="AJ2698" s="4" t="str">
        <f t="shared" si="2144"/>
        <v>PACK</v>
      </c>
      <c r="AK2698" s="4" t="str">
        <f t="shared" si="2145"/>
        <v>/PACK</v>
      </c>
      <c r="AL2698" s="4" t="str" cm="1">
        <f t="array" ref="AL2698">LEFT(AS2698,SUM(LEN(AS2698)-LEN(SUBSTITUTE(AS2698,{"0";"1";"2";"3";"4";"5";"6";"7";"8";"9"},""))))</f>
        <v>10</v>
      </c>
      <c r="AM2698" s="4">
        <f t="shared" si="2149"/>
        <v>13</v>
      </c>
      <c r="AN2698" s="4" t="b">
        <f>LEFT(AS2698,2)=AL2698</f>
        <v>1</v>
      </c>
      <c r="AO2698" s="4" t="str">
        <f>RIGHT(AJ2698,4)</f>
        <v>PACK</v>
      </c>
      <c r="AP2698" s="4" t="b">
        <f t="shared" si="2150"/>
        <v>0</v>
      </c>
      <c r="AQ2698" s="4" t="b">
        <f t="shared" si="2146"/>
        <v>0</v>
      </c>
      <c r="AR2698" s="5" t="str">
        <f t="shared" si="2147"/>
        <v>SIIP 1000 COKLAT</v>
      </c>
      <c r="AS2698" s="4" t="str">
        <f t="shared" si="2148"/>
        <v>10PCS/PACK</v>
      </c>
      <c r="AT2698" t="s">
        <v>4918</v>
      </c>
      <c r="AV2698" s="33" t="str">
        <f t="shared" ca="1" si="2151"/>
        <v/>
      </c>
      <c r="AW2698">
        <v>9000</v>
      </c>
      <c r="AX2698">
        <v>9000</v>
      </c>
      <c r="AY2698">
        <v>8500</v>
      </c>
      <c r="AZ2698" t="str">
        <f t="shared" si="2107"/>
        <v>8000000002698</v>
      </c>
      <c r="BA2698" t="str">
        <f t="shared" si="2152"/>
        <v>SIIP 1000 COKLAT</v>
      </c>
      <c r="BB2698" t="s">
        <v>4417</v>
      </c>
      <c r="BC2698" t="s">
        <v>4417</v>
      </c>
      <c r="BD2698" s="1"/>
      <c r="BF2698" s="9"/>
      <c r="BG2698" s="20"/>
      <c r="BH2698" s="13"/>
      <c r="BI2698" s="15"/>
      <c r="BL2698" s="13"/>
      <c r="BM2698" s="1"/>
      <c r="BP2698" s="1"/>
      <c r="BQ2698" s="1"/>
      <c r="BT2698" s="13"/>
      <c r="BU2698" s="15"/>
      <c r="BV2698" s="14"/>
    </row>
    <row r="2699" spans="1:74" x14ac:dyDescent="0.25">
      <c r="A2699" s="4" t="str">
        <f t="shared" si="2110"/>
        <v/>
      </c>
      <c r="B2699" s="4" t="str">
        <f t="shared" si="2111"/>
        <v/>
      </c>
      <c r="C2699" s="4" t="str">
        <f t="shared" si="2112"/>
        <v/>
      </c>
      <c r="D2699" s="4" t="str">
        <f t="shared" si="2113"/>
        <v/>
      </c>
      <c r="E2699" s="4" t="str">
        <f t="shared" si="2114"/>
        <v/>
      </c>
      <c r="F2699" s="4" t="str">
        <f t="shared" si="2115"/>
        <v/>
      </c>
      <c r="G2699" s="4" t="str">
        <f t="shared" si="2116"/>
        <v>KTK</v>
      </c>
      <c r="H2699" s="4" t="str">
        <f t="shared" si="2117"/>
        <v/>
      </c>
      <c r="I2699" s="4" t="str">
        <f t="shared" si="2118"/>
        <v/>
      </c>
      <c r="J2699" s="4" t="str">
        <f t="shared" si="2119"/>
        <v/>
      </c>
      <c r="K2699" s="4" t="str">
        <f t="shared" si="2120"/>
        <v/>
      </c>
      <c r="L2699" s="4" t="str">
        <f t="shared" si="2121"/>
        <v/>
      </c>
      <c r="M2699" s="4" t="str">
        <f t="shared" si="2122"/>
        <v/>
      </c>
      <c r="N2699" s="4" t="str">
        <f t="shared" si="2123"/>
        <v/>
      </c>
      <c r="O2699" s="4" t="str">
        <f t="shared" si="2124"/>
        <v>DUS</v>
      </c>
      <c r="P2699" s="4" t="str">
        <f t="shared" si="2125"/>
        <v/>
      </c>
      <c r="Q2699" s="4" t="str">
        <f t="shared" si="2126"/>
        <v/>
      </c>
      <c r="R2699" s="4" t="str">
        <f t="shared" si="2127"/>
        <v/>
      </c>
      <c r="S2699" s="4" t="str">
        <f t="shared" si="2128"/>
        <v/>
      </c>
      <c r="T2699" s="4" t="str">
        <f t="shared" si="2129"/>
        <v/>
      </c>
      <c r="U2699" s="4" t="str">
        <f t="shared" si="2130"/>
        <v/>
      </c>
      <c r="V2699" s="4" t="str">
        <f t="shared" si="2131"/>
        <v/>
      </c>
      <c r="W2699" s="4" t="str">
        <f t="shared" si="2132"/>
        <v/>
      </c>
      <c r="X2699" s="4" t="str">
        <f t="shared" si="2133"/>
        <v/>
      </c>
      <c r="Y2699" s="4">
        <f t="shared" si="2134"/>
        <v>6</v>
      </c>
      <c r="Z2699" s="4" t="str">
        <f t="shared" si="2135"/>
        <v>-</v>
      </c>
      <c r="AA2699" s="4" t="str">
        <f t="shared" si="2136"/>
        <v>/</v>
      </c>
      <c r="AB2699" s="4" t="str">
        <f t="shared" si="2137"/>
        <v/>
      </c>
      <c r="AC2699" s="4" t="str">
        <f t="shared" si="2138"/>
        <v/>
      </c>
      <c r="AD2699" s="4" t="str">
        <f t="shared" si="2139"/>
        <v/>
      </c>
      <c r="AE2699" s="4" t="str">
        <f t="shared" si="2140"/>
        <v/>
      </c>
      <c r="AF2699" s="4" t="str" cm="1">
        <f t="array" aca="1" ref="AF2699" ca="1">LEFT(AS2699,MATCH(FALSE,ISNUMBER(MID(AS2699,ROW(INDIRECT("1:"&amp;LEN(AS2699)+1)), 1) *1),0) -1)</f>
        <v>12</v>
      </c>
      <c r="AG2699" s="4">
        <f t="shared" si="2141"/>
        <v>9</v>
      </c>
      <c r="AH2699" s="4">
        <f t="shared" si="2142"/>
        <v>24</v>
      </c>
      <c r="AI2699" s="4">
        <f t="shared" si="2143"/>
        <v>15</v>
      </c>
      <c r="AJ2699" s="4" t="str">
        <f t="shared" si="2144"/>
        <v>/DUS</v>
      </c>
      <c r="AK2699" s="4" t="str">
        <f t="shared" si="2145"/>
        <v>K/DUS</v>
      </c>
      <c r="AL2699" s="4" t="str" cm="1">
        <f t="array" ref="AL2699">LEFT(AS2699,SUM(LEN(AS2699)-LEN(SUBSTITUTE(AS2699,{"0";"1";"2";"3";"4";"5";"6";"7";"8";"9"},""))))</f>
        <v>12</v>
      </c>
      <c r="AM2699" s="4">
        <f t="shared" si="2149"/>
        <v>13</v>
      </c>
      <c r="AN2699" s="4" t="b">
        <f>LEFT(AS2699,2)=AL2699</f>
        <v>1</v>
      </c>
      <c r="AO2699" s="4" t="str">
        <f t="shared" ref="AO2699:AO2714" si="2153">RIGHT(AJ2699,3)</f>
        <v>DUS</v>
      </c>
      <c r="AP2699" s="4" t="b">
        <f t="shared" si="2150"/>
        <v>0</v>
      </c>
      <c r="AQ2699" s="4" t="b">
        <f t="shared" si="2146"/>
        <v>0</v>
      </c>
      <c r="AR2699" s="5" t="str">
        <f t="shared" si="2147"/>
        <v>SIIP 500 KOTAK</v>
      </c>
      <c r="AS2699" s="4" t="str">
        <f t="shared" si="2148"/>
        <v>12KTK/DUS</v>
      </c>
      <c r="AT2699" t="s">
        <v>3706</v>
      </c>
      <c r="AV2699" s="33" t="b">
        <f t="shared" ca="1" si="2151"/>
        <v>1</v>
      </c>
      <c r="AW2699">
        <v>102500</v>
      </c>
      <c r="AX2699">
        <v>102500</v>
      </c>
      <c r="AY2699">
        <v>100800</v>
      </c>
      <c r="AZ2699" t="str">
        <f t="shared" si="2107"/>
        <v>8000000002699</v>
      </c>
      <c r="BA2699" t="str">
        <f t="shared" si="2152"/>
        <v>SIIP 500 KOTAK</v>
      </c>
      <c r="BB2699" t="s">
        <v>4417</v>
      </c>
      <c r="BC2699" t="s">
        <v>4417</v>
      </c>
      <c r="BD2699" s="1"/>
      <c r="BF2699" s="9"/>
      <c r="BG2699" s="20"/>
      <c r="BH2699" s="13"/>
      <c r="BI2699" s="15"/>
      <c r="BL2699" s="13"/>
      <c r="BM2699" s="1"/>
      <c r="BP2699" s="1"/>
      <c r="BQ2699" s="1"/>
      <c r="BT2699" s="13"/>
      <c r="BU2699" s="15"/>
      <c r="BV2699" s="14"/>
    </row>
    <row r="2700" spans="1:74" x14ac:dyDescent="0.25">
      <c r="A2700" s="4" t="str">
        <f t="shared" si="2110"/>
        <v/>
      </c>
      <c r="B2700" s="4" t="str">
        <f t="shared" si="2111"/>
        <v/>
      </c>
      <c r="C2700" s="4" t="str">
        <f t="shared" si="2112"/>
        <v/>
      </c>
      <c r="D2700" s="4" t="str">
        <f t="shared" si="2113"/>
        <v/>
      </c>
      <c r="E2700" s="4" t="str">
        <f t="shared" si="2114"/>
        <v/>
      </c>
      <c r="F2700" s="4" t="str">
        <f t="shared" si="2115"/>
        <v/>
      </c>
      <c r="G2700" s="4" t="str">
        <f t="shared" si="2116"/>
        <v>KTK</v>
      </c>
      <c r="H2700" s="4" t="str">
        <f t="shared" si="2117"/>
        <v/>
      </c>
      <c r="I2700" s="4" t="str">
        <f t="shared" si="2118"/>
        <v/>
      </c>
      <c r="J2700" s="4" t="str">
        <f t="shared" si="2119"/>
        <v/>
      </c>
      <c r="K2700" s="4" t="str">
        <f t="shared" si="2120"/>
        <v/>
      </c>
      <c r="L2700" s="4" t="str">
        <f t="shared" si="2121"/>
        <v/>
      </c>
      <c r="M2700" s="4" t="str">
        <f t="shared" si="2122"/>
        <v/>
      </c>
      <c r="N2700" s="4" t="str">
        <f t="shared" si="2123"/>
        <v/>
      </c>
      <c r="O2700" s="4" t="str">
        <f t="shared" si="2124"/>
        <v/>
      </c>
      <c r="P2700" s="4" t="str">
        <f t="shared" si="2125"/>
        <v/>
      </c>
      <c r="Q2700" s="4" t="str">
        <f t="shared" si="2126"/>
        <v/>
      </c>
      <c r="R2700" s="4" t="str">
        <f t="shared" si="2127"/>
        <v/>
      </c>
      <c r="S2700" s="4" t="str">
        <f t="shared" si="2128"/>
        <v/>
      </c>
      <c r="T2700" s="4" t="str">
        <f t="shared" si="2129"/>
        <v/>
      </c>
      <c r="U2700" s="4" t="str">
        <f t="shared" si="2130"/>
        <v/>
      </c>
      <c r="V2700" s="4" t="str">
        <f t="shared" si="2131"/>
        <v/>
      </c>
      <c r="W2700" s="4" t="str">
        <f t="shared" si="2132"/>
        <v/>
      </c>
      <c r="X2700" s="4" t="str">
        <f t="shared" si="2133"/>
        <v/>
      </c>
      <c r="Y2700" s="4">
        <f t="shared" si="2134"/>
        <v>3</v>
      </c>
      <c r="Z2700" s="4" t="str">
        <f t="shared" si="2135"/>
        <v>-</v>
      </c>
      <c r="AA2700" s="4" t="str">
        <f t="shared" si="2136"/>
        <v/>
      </c>
      <c r="AB2700" s="4" t="str">
        <f t="shared" si="2137"/>
        <v/>
      </c>
      <c r="AC2700" s="4" t="str">
        <f t="shared" si="2138"/>
        <v/>
      </c>
      <c r="AD2700" s="4" t="str">
        <f t="shared" si="2139"/>
        <v/>
      </c>
      <c r="AE2700" s="4" t="str">
        <f t="shared" si="2140"/>
        <v/>
      </c>
      <c r="AF2700" s="4" t="str" cm="1">
        <f t="array" aca="1" ref="AF2700" ca="1">LEFT(AS2700,MATCH(FALSE,ISNUMBER(MID(AS2700,ROW(INDIRECT("1:"&amp;LEN(AS2700)+1)), 1) *1),0) -1)</f>
        <v>1</v>
      </c>
      <c r="AG2700" s="4">
        <f t="shared" si="2141"/>
        <v>4</v>
      </c>
      <c r="AH2700" s="4">
        <f t="shared" si="2142"/>
        <v>26</v>
      </c>
      <c r="AI2700" s="4">
        <f t="shared" si="2143"/>
        <v>22</v>
      </c>
      <c r="AJ2700" s="4" t="str">
        <f t="shared" si="2144"/>
        <v>1KTK</v>
      </c>
      <c r="AK2700" s="4" t="str">
        <f t="shared" si="2145"/>
        <v>-1KTK</v>
      </c>
      <c r="AL2700" s="4" t="str" cm="1">
        <f t="array" ref="AL2700">LEFT(AS2700,SUM(LEN(AS2700)-LEN(SUBSTITUTE(AS2700,{"0";"1";"2";"3";"4";"5";"6";"7";"8";"9"},""))))</f>
        <v>1</v>
      </c>
      <c r="AM2700" s="4">
        <f t="shared" si="2149"/>
        <v>13</v>
      </c>
      <c r="AN2700" s="4" t="b">
        <f>LEFT(AS2700,1)=AL2700</f>
        <v>1</v>
      </c>
      <c r="AO2700" s="4" t="str">
        <f t="shared" si="2153"/>
        <v>KTK</v>
      </c>
      <c r="AP2700" s="4" t="b">
        <f t="shared" si="2150"/>
        <v>0</v>
      </c>
      <c r="AQ2700" s="4" t="b">
        <f t="shared" si="2146"/>
        <v>0</v>
      </c>
      <c r="AR2700" s="5" t="str">
        <f t="shared" si="2147"/>
        <v>SIIP 500 KOTAK CHIKEN</v>
      </c>
      <c r="AS2700" s="4" t="str">
        <f t="shared" si="2148"/>
        <v>1KTK</v>
      </c>
      <c r="AT2700" t="s">
        <v>3698</v>
      </c>
      <c r="AU2700" s="1" t="s">
        <v>3699</v>
      </c>
      <c r="AV2700" s="33" t="str">
        <f t="shared" ca="1" si="2151"/>
        <v/>
      </c>
      <c r="AW2700">
        <v>9000</v>
      </c>
      <c r="AX2700">
        <v>9000</v>
      </c>
      <c r="AY2700">
        <v>8500</v>
      </c>
      <c r="AZ2700" t="str">
        <f t="shared" si="2107"/>
        <v>8993175552707</v>
      </c>
      <c r="BA2700" t="str">
        <f t="shared" si="2152"/>
        <v>SIIP 500 KOTAK CHIKEN</v>
      </c>
      <c r="BB2700" t="s">
        <v>4417</v>
      </c>
      <c r="BC2700" t="s">
        <v>4417</v>
      </c>
      <c r="BD2700" s="1"/>
      <c r="BF2700" s="9"/>
      <c r="BG2700" s="20"/>
      <c r="BH2700" s="13"/>
      <c r="BI2700" s="15"/>
      <c r="BL2700" s="13"/>
      <c r="BM2700" s="1"/>
      <c r="BP2700" s="1"/>
      <c r="BQ2700" s="1"/>
      <c r="BT2700" s="13"/>
      <c r="BU2700" s="15"/>
      <c r="BV2700" s="14"/>
    </row>
    <row r="2701" spans="1:74" x14ac:dyDescent="0.25">
      <c r="A2701" s="4" t="str">
        <f t="shared" si="2110"/>
        <v/>
      </c>
      <c r="B2701" s="4" t="str">
        <f t="shared" si="2111"/>
        <v/>
      </c>
      <c r="C2701" s="4" t="str">
        <f t="shared" si="2112"/>
        <v/>
      </c>
      <c r="D2701" s="4" t="str">
        <f t="shared" si="2113"/>
        <v/>
      </c>
      <c r="E2701" s="4" t="str">
        <f t="shared" si="2114"/>
        <v/>
      </c>
      <c r="F2701" s="4" t="str">
        <f t="shared" si="2115"/>
        <v/>
      </c>
      <c r="G2701" s="4" t="str">
        <f t="shared" si="2116"/>
        <v>KTK</v>
      </c>
      <c r="H2701" s="4" t="str">
        <f t="shared" si="2117"/>
        <v/>
      </c>
      <c r="I2701" s="4" t="str">
        <f t="shared" si="2118"/>
        <v/>
      </c>
      <c r="J2701" s="4" t="str">
        <f t="shared" si="2119"/>
        <v/>
      </c>
      <c r="K2701" s="4" t="str">
        <f t="shared" si="2120"/>
        <v/>
      </c>
      <c r="L2701" s="4" t="str">
        <f t="shared" si="2121"/>
        <v/>
      </c>
      <c r="M2701" s="4" t="str">
        <f t="shared" si="2122"/>
        <v/>
      </c>
      <c r="N2701" s="4" t="str">
        <f t="shared" si="2123"/>
        <v/>
      </c>
      <c r="O2701" s="4" t="str">
        <f t="shared" si="2124"/>
        <v/>
      </c>
      <c r="P2701" s="4" t="str">
        <f t="shared" si="2125"/>
        <v/>
      </c>
      <c r="Q2701" s="4" t="str">
        <f t="shared" si="2126"/>
        <v/>
      </c>
      <c r="R2701" s="4" t="str">
        <f t="shared" si="2127"/>
        <v/>
      </c>
      <c r="S2701" s="4" t="str">
        <f t="shared" si="2128"/>
        <v/>
      </c>
      <c r="T2701" s="4" t="str">
        <f t="shared" si="2129"/>
        <v/>
      </c>
      <c r="U2701" s="4" t="str">
        <f t="shared" si="2130"/>
        <v/>
      </c>
      <c r="V2701" s="4" t="str">
        <f t="shared" si="2131"/>
        <v/>
      </c>
      <c r="W2701" s="4" t="str">
        <f t="shared" si="2132"/>
        <v/>
      </c>
      <c r="X2701" s="4" t="str">
        <f t="shared" si="2133"/>
        <v/>
      </c>
      <c r="Y2701" s="4">
        <f t="shared" si="2134"/>
        <v>3</v>
      </c>
      <c r="Z2701" s="4" t="str">
        <f t="shared" si="2135"/>
        <v>-</v>
      </c>
      <c r="AA2701" s="4" t="str">
        <f t="shared" si="2136"/>
        <v/>
      </c>
      <c r="AB2701" s="4" t="str">
        <f t="shared" si="2137"/>
        <v/>
      </c>
      <c r="AC2701" s="4" t="str">
        <f t="shared" si="2138"/>
        <v/>
      </c>
      <c r="AD2701" s="4" t="str">
        <f t="shared" si="2139"/>
        <v/>
      </c>
      <c r="AE2701" s="4" t="str">
        <f t="shared" si="2140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141"/>
        <v>4</v>
      </c>
      <c r="AH2701" s="4">
        <f t="shared" si="2142"/>
        <v>27</v>
      </c>
      <c r="AI2701" s="4">
        <f t="shared" si="2143"/>
        <v>23</v>
      </c>
      <c r="AJ2701" s="4" t="str">
        <f t="shared" si="2144"/>
        <v>1KTK</v>
      </c>
      <c r="AK2701" s="4" t="str">
        <f t="shared" si="2145"/>
        <v>-1KTK</v>
      </c>
      <c r="AL2701" s="4" t="str" cm="1">
        <f t="array" ref="AL2701">LEFT(AS2701,SUM(LEN(AS2701)-LEN(SUBSTITUTE(AS2701,{"0";"1";"2";"3";"4";"5";"6";"7";"8";"9"},""))))</f>
        <v>1</v>
      </c>
      <c r="AM2701" s="4">
        <f t="shared" si="2149"/>
        <v>13</v>
      </c>
      <c r="AN2701" s="4" t="b">
        <f>LEFT(AS2701,1)=AL2701</f>
        <v>1</v>
      </c>
      <c r="AO2701" s="4" t="str">
        <f t="shared" si="2153"/>
        <v>KTK</v>
      </c>
      <c r="AP2701" s="4" t="b">
        <f t="shared" si="2150"/>
        <v>0</v>
      </c>
      <c r="AQ2701" s="4" t="b">
        <f t="shared" si="2146"/>
        <v>0</v>
      </c>
      <c r="AR2701" s="5" t="str">
        <f t="shared" si="2147"/>
        <v>SIIP 500 KOTAK COKELAT</v>
      </c>
      <c r="AS2701" s="4" t="str">
        <f t="shared" si="2148"/>
        <v>1KTK</v>
      </c>
      <c r="AT2701" t="s">
        <v>3700</v>
      </c>
      <c r="AU2701" s="1" t="s">
        <v>3701</v>
      </c>
      <c r="AV2701" s="33" t="str">
        <f t="shared" ca="1" si="2151"/>
        <v/>
      </c>
      <c r="AW2701">
        <v>9000</v>
      </c>
      <c r="AX2701">
        <v>9000</v>
      </c>
      <c r="AY2701">
        <v>8500</v>
      </c>
      <c r="AZ2701" t="str">
        <f t="shared" si="2107"/>
        <v>8993175531979</v>
      </c>
      <c r="BA2701" t="str">
        <f t="shared" si="2152"/>
        <v>SIIP 500 KOTAK COKELAT</v>
      </c>
      <c r="BB2701" t="s">
        <v>4417</v>
      </c>
      <c r="BC2701" t="s">
        <v>4417</v>
      </c>
      <c r="BD2701" s="1"/>
      <c r="BF2701" s="9"/>
      <c r="BG2701" s="20"/>
      <c r="BH2701" s="13"/>
      <c r="BI2701" s="15"/>
      <c r="BL2701" s="13"/>
      <c r="BM2701" s="1"/>
      <c r="BP2701" s="1"/>
      <c r="BQ2701" s="1"/>
      <c r="BT2701" s="13"/>
      <c r="BU2701" s="15"/>
      <c r="BV2701" s="14"/>
    </row>
    <row r="2702" spans="1:74" x14ac:dyDescent="0.25">
      <c r="A2702" s="4" t="str">
        <f t="shared" si="2110"/>
        <v/>
      </c>
      <c r="B2702" s="4" t="str">
        <f t="shared" si="2111"/>
        <v/>
      </c>
      <c r="C2702" s="4" t="str">
        <f t="shared" si="2112"/>
        <v/>
      </c>
      <c r="D2702" s="4" t="str">
        <f t="shared" si="2113"/>
        <v/>
      </c>
      <c r="E2702" s="4" t="str">
        <f t="shared" si="2114"/>
        <v/>
      </c>
      <c r="F2702" s="4" t="str">
        <f t="shared" si="2115"/>
        <v/>
      </c>
      <c r="G2702" s="4" t="str">
        <f t="shared" si="2116"/>
        <v>KTK</v>
      </c>
      <c r="H2702" s="4" t="str">
        <f t="shared" si="2117"/>
        <v/>
      </c>
      <c r="I2702" s="4" t="str">
        <f t="shared" si="2118"/>
        <v/>
      </c>
      <c r="J2702" s="4" t="str">
        <f t="shared" si="2119"/>
        <v/>
      </c>
      <c r="K2702" s="4" t="str">
        <f t="shared" si="2120"/>
        <v/>
      </c>
      <c r="L2702" s="4" t="str">
        <f t="shared" si="2121"/>
        <v/>
      </c>
      <c r="M2702" s="4" t="str">
        <f t="shared" si="2122"/>
        <v/>
      </c>
      <c r="N2702" s="4" t="str">
        <f t="shared" si="2123"/>
        <v/>
      </c>
      <c r="O2702" s="4" t="str">
        <f t="shared" si="2124"/>
        <v/>
      </c>
      <c r="P2702" s="4" t="str">
        <f t="shared" si="2125"/>
        <v/>
      </c>
      <c r="Q2702" s="4" t="str">
        <f t="shared" si="2126"/>
        <v/>
      </c>
      <c r="R2702" s="4" t="str">
        <f t="shared" si="2127"/>
        <v/>
      </c>
      <c r="S2702" s="4" t="str">
        <f t="shared" si="2128"/>
        <v/>
      </c>
      <c r="T2702" s="4" t="str">
        <f t="shared" si="2129"/>
        <v/>
      </c>
      <c r="U2702" s="4" t="str">
        <f t="shared" si="2130"/>
        <v/>
      </c>
      <c r="V2702" s="4" t="str">
        <f t="shared" si="2131"/>
        <v/>
      </c>
      <c r="W2702" s="4" t="str">
        <f t="shared" si="2132"/>
        <v/>
      </c>
      <c r="X2702" s="4" t="str">
        <f t="shared" si="2133"/>
        <v/>
      </c>
      <c r="Y2702" s="4">
        <f t="shared" si="2134"/>
        <v>3</v>
      </c>
      <c r="Z2702" s="4" t="str">
        <f t="shared" si="2135"/>
        <v>-</v>
      </c>
      <c r="AA2702" s="4" t="str">
        <f t="shared" si="2136"/>
        <v/>
      </c>
      <c r="AB2702" s="4" t="str">
        <f t="shared" si="2137"/>
        <v/>
      </c>
      <c r="AC2702" s="4" t="str">
        <f t="shared" si="2138"/>
        <v/>
      </c>
      <c r="AD2702" s="4" t="str">
        <f t="shared" si="2139"/>
        <v/>
      </c>
      <c r="AE2702" s="4" t="str">
        <f t="shared" si="2140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141"/>
        <v>4</v>
      </c>
      <c r="AH2702" s="4">
        <f t="shared" si="2142"/>
        <v>24</v>
      </c>
      <c r="AI2702" s="4">
        <f t="shared" si="2143"/>
        <v>20</v>
      </c>
      <c r="AJ2702" s="4" t="str">
        <f t="shared" si="2144"/>
        <v>1KTK</v>
      </c>
      <c r="AK2702" s="4" t="str">
        <f t="shared" si="2145"/>
        <v>-1KTK</v>
      </c>
      <c r="AL2702" s="4" t="str" cm="1">
        <f t="array" ref="AL2702">LEFT(AS2702,SUM(LEN(AS2702)-LEN(SUBSTITUTE(AS2702,{"0";"1";"2";"3";"4";"5";"6";"7";"8";"9"},""))))</f>
        <v>1</v>
      </c>
      <c r="AM2702" s="4">
        <f t="shared" si="2149"/>
        <v>13</v>
      </c>
      <c r="AN2702" s="4" t="b">
        <f>LEFT(AS2702,1)=AL2702</f>
        <v>1</v>
      </c>
      <c r="AO2702" s="4" t="str">
        <f t="shared" si="2153"/>
        <v>KTK</v>
      </c>
      <c r="AP2702" s="4" t="b">
        <f t="shared" si="2150"/>
        <v>0</v>
      </c>
      <c r="AQ2702" s="4" t="b">
        <f t="shared" si="2146"/>
        <v>0</v>
      </c>
      <c r="AR2702" s="5" t="str">
        <f t="shared" si="2147"/>
        <v>SIIP 500 KOTAK CORN</v>
      </c>
      <c r="AS2702" s="4" t="str">
        <f t="shared" si="2148"/>
        <v>1KTK</v>
      </c>
      <c r="AT2702" t="s">
        <v>3702</v>
      </c>
      <c r="AU2702" s="1" t="s">
        <v>3703</v>
      </c>
      <c r="AV2702" s="33" t="str">
        <f t="shared" ca="1" si="2151"/>
        <v/>
      </c>
      <c r="AW2702">
        <v>9000</v>
      </c>
      <c r="AX2702">
        <v>9000</v>
      </c>
      <c r="AY2702">
        <v>8500</v>
      </c>
      <c r="AZ2702" t="str">
        <f t="shared" si="2107"/>
        <v>8993175531986</v>
      </c>
      <c r="BA2702" t="str">
        <f t="shared" si="2152"/>
        <v>SIIP 500 KOTAK CORN</v>
      </c>
      <c r="BB2702" t="s">
        <v>4417</v>
      </c>
      <c r="BC2702" t="s">
        <v>4417</v>
      </c>
      <c r="BD2702" s="1"/>
      <c r="BF2702" s="9"/>
      <c r="BG2702" s="20"/>
      <c r="BH2702" s="13"/>
      <c r="BI2702" s="15"/>
      <c r="BL2702" s="13"/>
      <c r="BM2702" s="1"/>
      <c r="BP2702" s="1"/>
      <c r="BQ2702" s="1"/>
      <c r="BT2702" s="13"/>
      <c r="BU2702" s="15"/>
      <c r="BV2702" s="14"/>
    </row>
    <row r="2703" spans="1:74" x14ac:dyDescent="0.25">
      <c r="A2703" s="4" t="str">
        <f t="shared" si="2110"/>
        <v/>
      </c>
      <c r="B2703" s="4" t="str">
        <f t="shared" si="2111"/>
        <v/>
      </c>
      <c r="C2703" s="4" t="str">
        <f t="shared" si="2112"/>
        <v/>
      </c>
      <c r="D2703" s="4" t="str">
        <f t="shared" si="2113"/>
        <v/>
      </c>
      <c r="E2703" s="4" t="str">
        <f t="shared" si="2114"/>
        <v/>
      </c>
      <c r="F2703" s="4" t="str">
        <f t="shared" si="2115"/>
        <v/>
      </c>
      <c r="G2703" s="4" t="str">
        <f t="shared" si="2116"/>
        <v>KTK</v>
      </c>
      <c r="H2703" s="4" t="str">
        <f t="shared" si="2117"/>
        <v/>
      </c>
      <c r="I2703" s="4" t="str">
        <f t="shared" si="2118"/>
        <v/>
      </c>
      <c r="J2703" s="4" t="str">
        <f t="shared" si="2119"/>
        <v/>
      </c>
      <c r="K2703" s="4" t="str">
        <f t="shared" si="2120"/>
        <v/>
      </c>
      <c r="L2703" s="4" t="str">
        <f t="shared" si="2121"/>
        <v/>
      </c>
      <c r="M2703" s="4" t="str">
        <f t="shared" si="2122"/>
        <v/>
      </c>
      <c r="N2703" s="4" t="str">
        <f t="shared" si="2123"/>
        <v/>
      </c>
      <c r="O2703" s="4" t="str">
        <f t="shared" si="2124"/>
        <v/>
      </c>
      <c r="P2703" s="4" t="str">
        <f t="shared" si="2125"/>
        <v/>
      </c>
      <c r="Q2703" s="4" t="str">
        <f t="shared" si="2126"/>
        <v/>
      </c>
      <c r="R2703" s="4" t="str">
        <f t="shared" si="2127"/>
        <v/>
      </c>
      <c r="S2703" s="4" t="str">
        <f t="shared" si="2128"/>
        <v/>
      </c>
      <c r="T2703" s="4" t="str">
        <f t="shared" si="2129"/>
        <v/>
      </c>
      <c r="U2703" s="4" t="str">
        <f t="shared" si="2130"/>
        <v/>
      </c>
      <c r="V2703" s="4" t="str">
        <f t="shared" si="2131"/>
        <v/>
      </c>
      <c r="W2703" s="4" t="str">
        <f t="shared" si="2132"/>
        <v/>
      </c>
      <c r="X2703" s="4" t="str">
        <f t="shared" si="2133"/>
        <v/>
      </c>
      <c r="Y2703" s="4">
        <f t="shared" si="2134"/>
        <v>3</v>
      </c>
      <c r="Z2703" s="4" t="str">
        <f t="shared" si="2135"/>
        <v>-</v>
      </c>
      <c r="AA2703" s="4" t="str">
        <f t="shared" si="2136"/>
        <v/>
      </c>
      <c r="AB2703" s="4" t="str">
        <f t="shared" si="2137"/>
        <v/>
      </c>
      <c r="AC2703" s="4" t="str">
        <f t="shared" si="2138"/>
        <v/>
      </c>
      <c r="AD2703" s="4" t="str">
        <f t="shared" si="2139"/>
        <v/>
      </c>
      <c r="AE2703" s="4" t="str">
        <f t="shared" si="2140"/>
        <v/>
      </c>
      <c r="AF2703" s="4" t="str" cm="1">
        <f t="array" aca="1" ref="AF2703" ca="1">LEFT(AS2703,MATCH(FALSE,ISNUMBER(MID(AS2703,ROW(INDIRECT("1:"&amp;LEN(AS2703)+1)), 1) *1),0) -1)</f>
        <v>1</v>
      </c>
      <c r="AG2703" s="4">
        <f t="shared" si="2141"/>
        <v>4</v>
      </c>
      <c r="AH2703" s="4">
        <f t="shared" si="2142"/>
        <v>28</v>
      </c>
      <c r="AI2703" s="4">
        <f t="shared" si="2143"/>
        <v>24</v>
      </c>
      <c r="AJ2703" s="4" t="str">
        <f t="shared" si="2144"/>
        <v>1KTK</v>
      </c>
      <c r="AK2703" s="4" t="str">
        <f t="shared" si="2145"/>
        <v>-1KTK</v>
      </c>
      <c r="AL2703" s="4" t="str" cm="1">
        <f t="array" ref="AL2703">LEFT(AS2703,SUM(LEN(AS2703)-LEN(SUBSTITUTE(AS2703,{"0";"1";"2";"3";"4";"5";"6";"7";"8";"9"},""))))</f>
        <v>1</v>
      </c>
      <c r="AM2703" s="4">
        <f t="shared" si="2149"/>
        <v>13</v>
      </c>
      <c r="AN2703" s="4" t="b">
        <f>LEFT(AS2703,1)=AL2703</f>
        <v>1</v>
      </c>
      <c r="AO2703" s="4" t="str">
        <f t="shared" si="2153"/>
        <v>KTK</v>
      </c>
      <c r="AP2703" s="4" t="b">
        <f t="shared" si="2150"/>
        <v>0</v>
      </c>
      <c r="AQ2703" s="4" t="b">
        <f t="shared" si="2146"/>
        <v>0</v>
      </c>
      <c r="AR2703" s="5" t="str">
        <f t="shared" si="2147"/>
        <v>SIIP 500 KOTAK RICHEESE</v>
      </c>
      <c r="AS2703" s="4" t="str">
        <f t="shared" si="2148"/>
        <v>1KTK</v>
      </c>
      <c r="AT2703" t="s">
        <v>3704</v>
      </c>
      <c r="AU2703" s="1" t="s">
        <v>3705</v>
      </c>
      <c r="AV2703" s="33" t="str">
        <f t="shared" ca="1" si="2151"/>
        <v/>
      </c>
      <c r="AW2703">
        <v>9000</v>
      </c>
      <c r="AX2703">
        <v>9000</v>
      </c>
      <c r="AY2703">
        <v>8500</v>
      </c>
      <c r="AZ2703" t="str">
        <f t="shared" si="2107"/>
        <v>8993175531993</v>
      </c>
      <c r="BA2703" t="str">
        <f t="shared" si="2152"/>
        <v>SIIP 500 KOTAK RICHEESE</v>
      </c>
      <c r="BB2703" t="s">
        <v>4417</v>
      </c>
      <c r="BC2703" t="s">
        <v>4417</v>
      </c>
      <c r="BD2703" s="1"/>
      <c r="BF2703" s="9"/>
      <c r="BG2703" s="20"/>
      <c r="BH2703" s="13"/>
      <c r="BI2703" s="15"/>
      <c r="BL2703" s="13"/>
      <c r="BM2703" s="1"/>
      <c r="BP2703" s="1"/>
      <c r="BQ2703" s="1"/>
      <c r="BT2703" s="13"/>
      <c r="BU2703" s="15"/>
      <c r="BV2703" s="14"/>
    </row>
    <row r="2704" spans="1:74" x14ac:dyDescent="0.25">
      <c r="A2704" s="4" t="str">
        <f t="shared" si="2110"/>
        <v/>
      </c>
      <c r="B2704" s="4" t="str">
        <f t="shared" si="2111"/>
        <v/>
      </c>
      <c r="C2704" s="4" t="str">
        <f t="shared" si="2112"/>
        <v/>
      </c>
      <c r="D2704" s="4" t="str">
        <f t="shared" si="2113"/>
        <v/>
      </c>
      <c r="E2704" s="4" t="str">
        <f t="shared" si="2114"/>
        <v/>
      </c>
      <c r="F2704" s="4" t="str">
        <f t="shared" si="2115"/>
        <v>RTG</v>
      </c>
      <c r="G2704" s="4" t="str">
        <f t="shared" si="2116"/>
        <v/>
      </c>
      <c r="H2704" s="4" t="str">
        <f t="shared" si="2117"/>
        <v/>
      </c>
      <c r="I2704" s="4" t="str">
        <f t="shared" si="2118"/>
        <v/>
      </c>
      <c r="J2704" s="4" t="str">
        <f t="shared" si="2119"/>
        <v/>
      </c>
      <c r="K2704" s="4" t="str">
        <f t="shared" si="2120"/>
        <v/>
      </c>
      <c r="L2704" s="4" t="str">
        <f t="shared" si="2121"/>
        <v/>
      </c>
      <c r="M2704" s="4" t="str">
        <f t="shared" si="2122"/>
        <v/>
      </c>
      <c r="N2704" s="4" t="str">
        <f t="shared" si="2123"/>
        <v/>
      </c>
      <c r="O2704" s="4" t="str">
        <f t="shared" si="2124"/>
        <v/>
      </c>
      <c r="P2704" s="4" t="str">
        <f t="shared" si="2125"/>
        <v/>
      </c>
      <c r="Q2704" s="4" t="str">
        <f t="shared" si="2126"/>
        <v/>
      </c>
      <c r="R2704" s="4" t="str">
        <f t="shared" si="2127"/>
        <v/>
      </c>
      <c r="S2704" s="4" t="str">
        <f t="shared" si="2128"/>
        <v/>
      </c>
      <c r="T2704" s="4" t="str">
        <f t="shared" si="2129"/>
        <v/>
      </c>
      <c r="U2704" s="4" t="str">
        <f t="shared" si="2130"/>
        <v/>
      </c>
      <c r="V2704" s="4" t="str">
        <f t="shared" si="2131"/>
        <v/>
      </c>
      <c r="W2704" s="4" t="str">
        <f t="shared" si="2132"/>
        <v/>
      </c>
      <c r="X2704" s="4" t="str">
        <f t="shared" si="2133"/>
        <v/>
      </c>
      <c r="Y2704" s="4">
        <f t="shared" si="2134"/>
        <v>3</v>
      </c>
      <c r="Z2704" s="4" t="str">
        <f t="shared" si="2135"/>
        <v>-</v>
      </c>
      <c r="AA2704" s="4" t="str">
        <f t="shared" si="2136"/>
        <v/>
      </c>
      <c r="AB2704" s="4" t="str">
        <f t="shared" si="2137"/>
        <v/>
      </c>
      <c r="AC2704" s="4" t="str">
        <f t="shared" si="2138"/>
        <v/>
      </c>
      <c r="AD2704" s="4" t="str">
        <f t="shared" si="2139"/>
        <v/>
      </c>
      <c r="AE2704" s="4" t="str">
        <f t="shared" si="2140"/>
        <v/>
      </c>
      <c r="AF2704" s="4" t="str" cm="1">
        <f t="array" aca="1" ref="AF2704" ca="1">LEFT(AS2704,MATCH(FALSE,ISNUMBER(MID(AS2704,ROW(INDIRECT("1:"&amp;LEN(AS2704)+1)), 1) *1),0) -1)</f>
        <v>1</v>
      </c>
      <c r="AG2704" s="4">
        <f t="shared" si="2141"/>
        <v>4</v>
      </c>
      <c r="AH2704" s="4">
        <f t="shared" si="2142"/>
        <v>14</v>
      </c>
      <c r="AI2704" s="4">
        <f t="shared" si="2143"/>
        <v>10</v>
      </c>
      <c r="AJ2704" s="4" t="str">
        <f t="shared" si="2144"/>
        <v>1RTG</v>
      </c>
      <c r="AK2704" s="4" t="str">
        <f t="shared" si="2145"/>
        <v>-1RTG</v>
      </c>
      <c r="AL2704" s="4" t="str" cm="1">
        <f t="array" ref="AL2704">LEFT(AS2704,SUM(LEN(AS2704)-LEN(SUBSTITUTE(AS2704,{"0";"1";"2";"3";"4";"5";"6";"7";"8";"9"},""))))</f>
        <v>1</v>
      </c>
      <c r="AM2704" s="4">
        <f t="shared" si="2149"/>
        <v>13</v>
      </c>
      <c r="AN2704" s="4" t="b">
        <f>LEFT(AS2704,1)=AL2704</f>
        <v>1</v>
      </c>
      <c r="AO2704" s="4" t="str">
        <f t="shared" si="2153"/>
        <v>RTG</v>
      </c>
      <c r="AP2704" s="4" t="b">
        <f t="shared" si="2150"/>
        <v>0</v>
      </c>
      <c r="AQ2704" s="4" t="b">
        <f t="shared" si="2146"/>
        <v>0</v>
      </c>
      <c r="AR2704" s="5" t="str">
        <f t="shared" si="2147"/>
        <v>SIIP BITE</v>
      </c>
      <c r="AS2704" s="4" t="str">
        <f t="shared" si="2148"/>
        <v>1RTG</v>
      </c>
      <c r="AT2704" t="s">
        <v>3707</v>
      </c>
      <c r="AU2704" s="1" t="s">
        <v>3708</v>
      </c>
      <c r="AV2704" s="33" t="str">
        <f t="shared" ca="1" si="2151"/>
        <v/>
      </c>
      <c r="AW2704">
        <v>9000</v>
      </c>
      <c r="AX2704">
        <v>9000</v>
      </c>
      <c r="AY2704">
        <v>8500</v>
      </c>
      <c r="AZ2704" t="str">
        <f t="shared" si="2107"/>
        <v>8993175552721</v>
      </c>
      <c r="BA2704" t="str">
        <f t="shared" si="2152"/>
        <v>SIIP BITE</v>
      </c>
      <c r="BB2704" t="s">
        <v>4417</v>
      </c>
      <c r="BC2704" t="s">
        <v>4417</v>
      </c>
      <c r="BD2704" s="1"/>
      <c r="BF2704" s="9"/>
      <c r="BG2704" s="20"/>
      <c r="BH2704" s="13"/>
      <c r="BI2704" s="15"/>
      <c r="BL2704" s="13"/>
      <c r="BM2704" s="1"/>
      <c r="BP2704" s="1"/>
      <c r="BQ2704" s="1"/>
      <c r="BT2704" s="13"/>
      <c r="BU2704" s="15"/>
      <c r="BV2704" s="14"/>
    </row>
    <row r="2705" spans="1:74" x14ac:dyDescent="0.25">
      <c r="A2705" s="4" t="str">
        <f t="shared" si="2110"/>
        <v/>
      </c>
      <c r="B2705" s="4" t="str">
        <f t="shared" si="2111"/>
        <v>PCS</v>
      </c>
      <c r="C2705" s="4" t="str">
        <f t="shared" si="2112"/>
        <v/>
      </c>
      <c r="D2705" s="4" t="str">
        <f t="shared" si="2113"/>
        <v/>
      </c>
      <c r="E2705" s="4" t="str">
        <f t="shared" si="2114"/>
        <v/>
      </c>
      <c r="F2705" s="4" t="str">
        <f t="shared" si="2115"/>
        <v>RTG</v>
      </c>
      <c r="G2705" s="4" t="str">
        <f t="shared" si="2116"/>
        <v/>
      </c>
      <c r="H2705" s="4" t="str">
        <f t="shared" si="2117"/>
        <v/>
      </c>
      <c r="I2705" s="4" t="str">
        <f t="shared" si="2118"/>
        <v/>
      </c>
      <c r="J2705" s="4" t="str">
        <f t="shared" si="2119"/>
        <v/>
      </c>
      <c r="K2705" s="4" t="str">
        <f t="shared" si="2120"/>
        <v/>
      </c>
      <c r="L2705" s="4" t="str">
        <f t="shared" si="2121"/>
        <v/>
      </c>
      <c r="M2705" s="4" t="str">
        <f t="shared" si="2122"/>
        <v/>
      </c>
      <c r="N2705" s="4" t="str">
        <f t="shared" si="2123"/>
        <v/>
      </c>
      <c r="O2705" s="4" t="str">
        <f t="shared" si="2124"/>
        <v/>
      </c>
      <c r="P2705" s="4" t="str">
        <f t="shared" si="2125"/>
        <v/>
      </c>
      <c r="Q2705" s="4" t="str">
        <f t="shared" si="2126"/>
        <v/>
      </c>
      <c r="R2705" s="4" t="str">
        <f t="shared" si="2127"/>
        <v/>
      </c>
      <c r="S2705" s="4" t="str">
        <f t="shared" si="2128"/>
        <v/>
      </c>
      <c r="T2705" s="4" t="str">
        <f t="shared" si="2129"/>
        <v/>
      </c>
      <c r="U2705" s="4" t="str">
        <f t="shared" si="2130"/>
        <v/>
      </c>
      <c r="V2705" s="4" t="str">
        <f t="shared" si="2131"/>
        <v/>
      </c>
      <c r="W2705" s="4" t="str">
        <f t="shared" si="2132"/>
        <v/>
      </c>
      <c r="X2705" s="4" t="str">
        <f t="shared" si="2133"/>
        <v/>
      </c>
      <c r="Y2705" s="4">
        <f t="shared" si="2134"/>
        <v>6</v>
      </c>
      <c r="Z2705" s="4" t="str">
        <f t="shared" si="2135"/>
        <v>-</v>
      </c>
      <c r="AA2705" s="4" t="str">
        <f t="shared" si="2136"/>
        <v>/</v>
      </c>
      <c r="AB2705" s="4" t="str">
        <f t="shared" si="2137"/>
        <v/>
      </c>
      <c r="AC2705" s="4" t="str">
        <f t="shared" si="2138"/>
        <v/>
      </c>
      <c r="AD2705" s="4" t="str">
        <f t="shared" si="2139"/>
        <v/>
      </c>
      <c r="AE2705" s="4" t="str">
        <f t="shared" si="2140"/>
        <v/>
      </c>
      <c r="AF2705" s="4" t="str" cm="1">
        <f t="array" aca="1" ref="AF2705" ca="1">LEFT(AS2705,MATCH(FALSE,ISNUMBER(MID(AS2705,ROW(INDIRECT("1:"&amp;LEN(AS2705)+1)), 1) *1),0) -1)</f>
        <v>10</v>
      </c>
      <c r="AG2705" s="4">
        <f t="shared" si="2141"/>
        <v>9</v>
      </c>
      <c r="AH2705" s="4">
        <f t="shared" si="2142"/>
        <v>26</v>
      </c>
      <c r="AI2705" s="4">
        <f t="shared" si="2143"/>
        <v>17</v>
      </c>
      <c r="AJ2705" s="4" t="str">
        <f t="shared" si="2144"/>
        <v>/RTG</v>
      </c>
      <c r="AK2705" s="4" t="str">
        <f t="shared" si="2145"/>
        <v>S/RTG</v>
      </c>
      <c r="AL2705" s="4" t="str" cm="1">
        <f t="array" ref="AL2705">LEFT(AS2705,SUM(LEN(AS2705)-LEN(SUBSTITUTE(AS2705,{"0";"1";"2";"3";"4";"5";"6";"7";"8";"9"},""))))</f>
        <v>10</v>
      </c>
      <c r="AM2705" s="4">
        <f t="shared" si="2149"/>
        <v>13</v>
      </c>
      <c r="AN2705" s="4" t="b">
        <f>LEFT(AS2705,2)=AL2705</f>
        <v>1</v>
      </c>
      <c r="AO2705" s="4" t="str">
        <f t="shared" si="2153"/>
        <v>RTG</v>
      </c>
      <c r="AP2705" s="4" t="b">
        <f t="shared" si="2150"/>
        <v>1</v>
      </c>
      <c r="AQ2705" s="4" t="b">
        <f t="shared" si="2146"/>
        <v>0</v>
      </c>
      <c r="AR2705" s="5" t="str">
        <f t="shared" si="2147"/>
        <v>SIIP NET RENTENG</v>
      </c>
      <c r="AS2705" s="4" t="str">
        <f t="shared" si="2148"/>
        <v>10PCS/RTG</v>
      </c>
      <c r="AT2705" t="s">
        <v>4732</v>
      </c>
      <c r="AU2705" s="1" t="s">
        <v>3709</v>
      </c>
      <c r="AV2705" s="33" t="str">
        <f t="shared" si="2151"/>
        <v>XXXX</v>
      </c>
      <c r="AW2705">
        <v>9000</v>
      </c>
      <c r="AX2705">
        <v>9000</v>
      </c>
      <c r="AY2705">
        <v>8500</v>
      </c>
      <c r="AZ2705" t="str">
        <f t="shared" si="2107"/>
        <v>8993175549844</v>
      </c>
      <c r="BA2705" t="str">
        <f t="shared" si="2152"/>
        <v>SIIP NET RENTENG</v>
      </c>
      <c r="BB2705" t="s">
        <v>4417</v>
      </c>
      <c r="BC2705" t="s">
        <v>4417</v>
      </c>
      <c r="BD2705" s="1"/>
      <c r="BF2705" s="9"/>
      <c r="BG2705" s="20"/>
      <c r="BH2705" s="13"/>
      <c r="BI2705" s="15"/>
      <c r="BL2705" s="13"/>
      <c r="BM2705" s="1"/>
      <c r="BP2705" s="1"/>
      <c r="BQ2705" s="1"/>
      <c r="BT2705" s="13"/>
      <c r="BU2705" s="15"/>
      <c r="BV2705" s="14"/>
    </row>
    <row r="2706" spans="1:74" x14ac:dyDescent="0.25">
      <c r="A2706" s="4" t="str">
        <f t="shared" si="2110"/>
        <v/>
      </c>
      <c r="B2706" s="4" t="str">
        <f t="shared" si="2111"/>
        <v/>
      </c>
      <c r="C2706" s="4" t="str">
        <f t="shared" si="2112"/>
        <v/>
      </c>
      <c r="D2706" s="4" t="str">
        <f t="shared" si="2113"/>
        <v/>
      </c>
      <c r="E2706" s="4" t="str">
        <f t="shared" si="2114"/>
        <v/>
      </c>
      <c r="F2706" s="4" t="str">
        <f t="shared" si="2115"/>
        <v>RTG</v>
      </c>
      <c r="G2706" s="4" t="str">
        <f t="shared" si="2116"/>
        <v/>
      </c>
      <c r="H2706" s="4" t="str">
        <f t="shared" si="2117"/>
        <v/>
      </c>
      <c r="I2706" s="4" t="str">
        <f t="shared" si="2118"/>
        <v/>
      </c>
      <c r="J2706" s="4" t="str">
        <f t="shared" si="2119"/>
        <v/>
      </c>
      <c r="K2706" s="4" t="str">
        <f t="shared" si="2120"/>
        <v/>
      </c>
      <c r="L2706" s="4" t="str">
        <f t="shared" si="2121"/>
        <v/>
      </c>
      <c r="M2706" s="4" t="str">
        <f t="shared" si="2122"/>
        <v/>
      </c>
      <c r="N2706" s="4" t="str">
        <f t="shared" si="2123"/>
        <v/>
      </c>
      <c r="O2706" s="4" t="str">
        <f t="shared" si="2124"/>
        <v>DUS</v>
      </c>
      <c r="P2706" s="4" t="str">
        <f t="shared" si="2125"/>
        <v/>
      </c>
      <c r="Q2706" s="4" t="str">
        <f t="shared" si="2126"/>
        <v/>
      </c>
      <c r="R2706" s="4" t="str">
        <f t="shared" si="2127"/>
        <v/>
      </c>
      <c r="S2706" s="4" t="str">
        <f t="shared" si="2128"/>
        <v/>
      </c>
      <c r="T2706" s="4" t="str">
        <f t="shared" si="2129"/>
        <v/>
      </c>
      <c r="U2706" s="4" t="str">
        <f t="shared" si="2130"/>
        <v/>
      </c>
      <c r="V2706" s="4" t="str">
        <f t="shared" si="2131"/>
        <v/>
      </c>
      <c r="W2706" s="4" t="str">
        <f t="shared" si="2132"/>
        <v/>
      </c>
      <c r="X2706" s="4" t="str">
        <f t="shared" si="2133"/>
        <v/>
      </c>
      <c r="Y2706" s="4">
        <f t="shared" si="2134"/>
        <v>6</v>
      </c>
      <c r="Z2706" s="4" t="str">
        <f t="shared" si="2135"/>
        <v>-</v>
      </c>
      <c r="AA2706" s="4" t="str">
        <f t="shared" si="2136"/>
        <v>/</v>
      </c>
      <c r="AB2706" s="4" t="str">
        <f t="shared" si="2137"/>
        <v/>
      </c>
      <c r="AC2706" s="4" t="str">
        <f t="shared" si="2138"/>
        <v/>
      </c>
      <c r="AD2706" s="4" t="str">
        <f t="shared" si="2139"/>
        <v/>
      </c>
      <c r="AE2706" s="4" t="str">
        <f t="shared" si="2140"/>
        <v/>
      </c>
      <c r="AF2706" s="4" t="str" cm="1">
        <f t="array" aca="1" ref="AF2706" ca="1">LEFT(AS2706,MATCH(FALSE,ISNUMBER(MID(AS2706,ROW(INDIRECT("1:"&amp;LEN(AS2706)+1)), 1) *1),0) -1)</f>
        <v>6</v>
      </c>
      <c r="AG2706" s="4">
        <f t="shared" si="2141"/>
        <v>8</v>
      </c>
      <c r="AH2706" s="4">
        <f t="shared" si="2142"/>
        <v>25</v>
      </c>
      <c r="AI2706" s="4">
        <f t="shared" si="2143"/>
        <v>17</v>
      </c>
      <c r="AJ2706" s="4" t="str">
        <f t="shared" si="2144"/>
        <v>/DUS</v>
      </c>
      <c r="AK2706" s="4" t="str">
        <f t="shared" si="2145"/>
        <v>G/DUS</v>
      </c>
      <c r="AL2706" s="4" t="str" cm="1">
        <f t="array" ref="AL2706">LEFT(AS2706,SUM(LEN(AS2706)-LEN(SUBSTITUTE(AS2706,{"0";"1";"2";"3";"4";"5";"6";"7";"8";"9"},""))))</f>
        <v>6</v>
      </c>
      <c r="AM2706" s="4">
        <f t="shared" si="2149"/>
        <v>13</v>
      </c>
      <c r="AN2706" s="4" t="b">
        <f>LEFT(AS2706,1)=AL2706</f>
        <v>1</v>
      </c>
      <c r="AO2706" s="4" t="str">
        <f t="shared" si="2153"/>
        <v>DUS</v>
      </c>
      <c r="AP2706" s="4" t="b">
        <f t="shared" si="2150"/>
        <v>1</v>
      </c>
      <c r="AQ2706" s="4" t="b">
        <f t="shared" si="2146"/>
        <v>0</v>
      </c>
      <c r="AR2706" s="5" t="str">
        <f t="shared" si="2147"/>
        <v>SIIP NET RENTENG</v>
      </c>
      <c r="AS2706" s="4" t="str">
        <f t="shared" si="2148"/>
        <v>6RTG/DUS</v>
      </c>
      <c r="AT2706" t="s">
        <v>4733</v>
      </c>
      <c r="AV2706" s="33" t="b">
        <f t="shared" ca="1" si="2151"/>
        <v>1</v>
      </c>
      <c r="AW2706">
        <v>53000</v>
      </c>
      <c r="AX2706">
        <v>53000</v>
      </c>
      <c r="AY2706">
        <v>51000</v>
      </c>
      <c r="AZ2706" t="str">
        <f t="shared" si="2107"/>
        <v>8000000002706</v>
      </c>
      <c r="BA2706" t="str">
        <f t="shared" si="2152"/>
        <v>SIIP NET RENTENG</v>
      </c>
      <c r="BB2706" t="s">
        <v>4417</v>
      </c>
      <c r="BC2706" t="s">
        <v>4417</v>
      </c>
      <c r="BD2706" s="1"/>
      <c r="BF2706" s="9"/>
      <c r="BG2706" s="20"/>
      <c r="BH2706" s="13"/>
      <c r="BI2706" s="15"/>
      <c r="BL2706" s="13"/>
      <c r="BM2706" s="1"/>
      <c r="BP2706" s="1"/>
      <c r="BQ2706" s="1"/>
      <c r="BT2706" s="13"/>
      <c r="BU2706" s="15"/>
      <c r="BV2706" s="14"/>
    </row>
    <row r="2707" spans="1:74" x14ac:dyDescent="0.25">
      <c r="A2707" s="4" t="str">
        <f t="shared" si="2110"/>
        <v/>
      </c>
      <c r="B2707" s="4" t="str">
        <f t="shared" si="2111"/>
        <v/>
      </c>
      <c r="C2707" s="4" t="str">
        <f t="shared" si="2112"/>
        <v/>
      </c>
      <c r="D2707" s="4" t="str">
        <f t="shared" si="2113"/>
        <v/>
      </c>
      <c r="E2707" s="4" t="str">
        <f t="shared" si="2114"/>
        <v/>
      </c>
      <c r="F2707" s="4" t="str">
        <f t="shared" si="2115"/>
        <v/>
      </c>
      <c r="G2707" s="4" t="str">
        <f t="shared" si="2116"/>
        <v/>
      </c>
      <c r="H2707" s="4" t="str">
        <f t="shared" si="2117"/>
        <v/>
      </c>
      <c r="I2707" s="4" t="str">
        <f t="shared" si="2118"/>
        <v/>
      </c>
      <c r="J2707" s="4" t="str">
        <f t="shared" si="2119"/>
        <v/>
      </c>
      <c r="K2707" s="4" t="str">
        <f t="shared" si="2120"/>
        <v/>
      </c>
      <c r="L2707" s="4" t="str">
        <f t="shared" si="2121"/>
        <v/>
      </c>
      <c r="M2707" s="4" t="str">
        <f t="shared" si="2122"/>
        <v/>
      </c>
      <c r="N2707" s="4" t="str">
        <f t="shared" si="2123"/>
        <v/>
      </c>
      <c r="O2707" s="4" t="str">
        <f t="shared" si="2124"/>
        <v>DUS</v>
      </c>
      <c r="P2707" s="4" t="str">
        <f t="shared" si="2125"/>
        <v>CUP</v>
      </c>
      <c r="Q2707" s="4" t="str">
        <f t="shared" si="2126"/>
        <v/>
      </c>
      <c r="R2707" s="4" t="str">
        <f t="shared" si="2127"/>
        <v/>
      </c>
      <c r="S2707" s="4" t="str">
        <f t="shared" si="2128"/>
        <v/>
      </c>
      <c r="T2707" s="4" t="str">
        <f t="shared" si="2129"/>
        <v/>
      </c>
      <c r="U2707" s="4" t="str">
        <f t="shared" si="2130"/>
        <v/>
      </c>
      <c r="V2707" s="4" t="str">
        <f t="shared" si="2131"/>
        <v/>
      </c>
      <c r="W2707" s="4" t="str">
        <f t="shared" si="2132"/>
        <v/>
      </c>
      <c r="X2707" s="4" t="str">
        <f t="shared" si="2133"/>
        <v/>
      </c>
      <c r="Y2707" s="4">
        <f t="shared" si="2134"/>
        <v>6</v>
      </c>
      <c r="Z2707" s="4" t="str">
        <f t="shared" si="2135"/>
        <v>-</v>
      </c>
      <c r="AA2707" s="4" t="str">
        <f t="shared" si="2136"/>
        <v>/</v>
      </c>
      <c r="AB2707" s="4" t="str">
        <f t="shared" si="2137"/>
        <v/>
      </c>
      <c r="AC2707" s="4" t="str">
        <f t="shared" si="2138"/>
        <v/>
      </c>
      <c r="AD2707" s="4" t="str">
        <f t="shared" si="2139"/>
        <v/>
      </c>
      <c r="AE2707" s="4" t="str">
        <f t="shared" si="2140"/>
        <v/>
      </c>
      <c r="AF2707" s="4" t="str" cm="1">
        <f t="array" aca="1" ref="AF2707" ca="1">LEFT(AS2707,MATCH(FALSE,ISNUMBER(MID(AS2707,ROW(INDIRECT("1:"&amp;LEN(AS2707)+1)), 1) *1),0) -1)</f>
        <v>24</v>
      </c>
      <c r="AG2707" s="4">
        <f t="shared" si="2141"/>
        <v>9</v>
      </c>
      <c r="AH2707" s="4">
        <f t="shared" si="2142"/>
        <v>21</v>
      </c>
      <c r="AI2707" s="4">
        <f t="shared" si="2143"/>
        <v>12</v>
      </c>
      <c r="AJ2707" s="4" t="str">
        <f t="shared" si="2144"/>
        <v>/DUS</v>
      </c>
      <c r="AK2707" s="4" t="str">
        <f t="shared" si="2145"/>
        <v>P/DUS</v>
      </c>
      <c r="AL2707" s="4" t="str" cm="1">
        <f t="array" ref="AL2707">LEFT(AS2707,SUM(LEN(AS2707)-LEN(SUBSTITUTE(AS2707,{"0";"1";"2";"3";"4";"5";"6";"7";"8";"9"},""))))</f>
        <v>24</v>
      </c>
      <c r="AM2707" s="4">
        <f t="shared" si="2149"/>
        <v>13</v>
      </c>
      <c r="AN2707" s="4" t="b">
        <f>LEFT(AS2707,2)=AL2707</f>
        <v>1</v>
      </c>
      <c r="AO2707" s="4" t="str">
        <f t="shared" si="2153"/>
        <v>DUS</v>
      </c>
      <c r="AP2707" s="4" t="b">
        <f t="shared" si="2150"/>
        <v>0</v>
      </c>
      <c r="AQ2707" s="4" t="b">
        <f t="shared" si="2146"/>
        <v>0</v>
      </c>
      <c r="AR2707" s="5" t="str">
        <f t="shared" si="2147"/>
        <v>SIIPLAH CUP</v>
      </c>
      <c r="AS2707" s="4" t="str">
        <f t="shared" si="2148"/>
        <v>24CUP/DUS</v>
      </c>
      <c r="AT2707" t="s">
        <v>4643</v>
      </c>
      <c r="AV2707" s="33" t="b">
        <f t="shared" ca="1" si="2151"/>
        <v>1</v>
      </c>
      <c r="AW2707">
        <v>20500</v>
      </c>
      <c r="AX2707">
        <v>20500</v>
      </c>
      <c r="AY2707">
        <v>19500</v>
      </c>
      <c r="AZ2707" t="str">
        <f t="shared" si="2107"/>
        <v>8000000002707</v>
      </c>
      <c r="BA2707" t="str">
        <f t="shared" si="2152"/>
        <v>SIIPLAH CUP</v>
      </c>
      <c r="BB2707" t="s">
        <v>4417</v>
      </c>
      <c r="BC2707" t="s">
        <v>4417</v>
      </c>
      <c r="BD2707" s="1"/>
      <c r="BF2707" s="9"/>
      <c r="BG2707" s="20"/>
      <c r="BH2707" s="13"/>
      <c r="BI2707" s="15"/>
      <c r="BL2707" s="13"/>
      <c r="BM2707" s="1"/>
      <c r="BP2707" s="1"/>
      <c r="BQ2707" s="1"/>
      <c r="BT2707" s="13"/>
      <c r="BU2707" s="15"/>
      <c r="BV2707" s="14"/>
    </row>
    <row r="2708" spans="1:74" x14ac:dyDescent="0.25">
      <c r="A2708" s="4" t="str">
        <f t="shared" si="2110"/>
        <v/>
      </c>
      <c r="B2708" s="4" t="str">
        <f t="shared" si="2111"/>
        <v>PCS</v>
      </c>
      <c r="C2708" s="4" t="str">
        <f t="shared" si="2112"/>
        <v/>
      </c>
      <c r="D2708" s="4" t="str">
        <f t="shared" si="2113"/>
        <v/>
      </c>
      <c r="E2708" s="4" t="str">
        <f t="shared" si="2114"/>
        <v/>
      </c>
      <c r="F2708" s="4" t="str">
        <f t="shared" si="2115"/>
        <v/>
      </c>
      <c r="G2708" s="4" t="str">
        <f t="shared" si="2116"/>
        <v/>
      </c>
      <c r="H2708" s="4" t="str">
        <f t="shared" si="2117"/>
        <v/>
      </c>
      <c r="I2708" s="4" t="str">
        <f t="shared" si="2118"/>
        <v/>
      </c>
      <c r="J2708" s="4" t="str">
        <f t="shared" si="2119"/>
        <v/>
      </c>
      <c r="K2708" s="4" t="str">
        <f t="shared" si="2120"/>
        <v/>
      </c>
      <c r="L2708" s="4" t="str">
        <f t="shared" si="2121"/>
        <v/>
      </c>
      <c r="M2708" s="4" t="str">
        <f t="shared" si="2122"/>
        <v/>
      </c>
      <c r="N2708" s="4" t="str">
        <f t="shared" si="2123"/>
        <v/>
      </c>
      <c r="O2708" s="4" t="str">
        <f t="shared" si="2124"/>
        <v>DUS</v>
      </c>
      <c r="P2708" s="4" t="str">
        <f t="shared" si="2125"/>
        <v/>
      </c>
      <c r="Q2708" s="4" t="str">
        <f t="shared" si="2126"/>
        <v/>
      </c>
      <c r="R2708" s="4" t="str">
        <f t="shared" si="2127"/>
        <v/>
      </c>
      <c r="S2708" s="4" t="str">
        <f t="shared" si="2128"/>
        <v/>
      </c>
      <c r="T2708" s="4" t="str">
        <f t="shared" si="2129"/>
        <v/>
      </c>
      <c r="U2708" s="4" t="str">
        <f t="shared" si="2130"/>
        <v/>
      </c>
      <c r="V2708" s="4" t="str">
        <f t="shared" si="2131"/>
        <v>IKAT</v>
      </c>
      <c r="W2708" s="4" t="str">
        <f t="shared" si="2132"/>
        <v/>
      </c>
      <c r="X2708" s="4" t="str">
        <f t="shared" si="2133"/>
        <v/>
      </c>
      <c r="Y2708" s="4">
        <f t="shared" si="2134"/>
        <v>10</v>
      </c>
      <c r="Z2708" s="4" t="str">
        <f t="shared" si="2135"/>
        <v>-</v>
      </c>
      <c r="AA2708" s="4" t="str">
        <f t="shared" si="2136"/>
        <v>/</v>
      </c>
      <c r="AB2708" s="4" t="str">
        <f t="shared" si="2137"/>
        <v/>
      </c>
      <c r="AC2708" s="4" t="str">
        <f t="shared" si="2138"/>
        <v/>
      </c>
      <c r="AD2708" s="4" t="str">
        <f t="shared" si="2139"/>
        <v/>
      </c>
      <c r="AE2708" s="4" t="str">
        <f t="shared" si="2140"/>
        <v/>
      </c>
      <c r="AF2708" s="4" t="str" cm="1">
        <f t="array" aca="1" ref="AF2708" ca="1">LEFT(AS2708,MATCH(FALSE,ISNUMBER(MID(AS2708,ROW(INDIRECT("1:"&amp;LEN(AS2708)+1)), 1) *1),0) -1)</f>
        <v>12</v>
      </c>
      <c r="AG2708" s="4">
        <f t="shared" si="2141"/>
        <v>9</v>
      </c>
      <c r="AH2708" s="4">
        <f t="shared" si="2142"/>
        <v>30</v>
      </c>
      <c r="AI2708" s="4">
        <f t="shared" si="2143"/>
        <v>21</v>
      </c>
      <c r="AJ2708" s="4" t="str">
        <f t="shared" si="2144"/>
        <v>/DUS</v>
      </c>
      <c r="AK2708" s="4" t="str">
        <f t="shared" si="2145"/>
        <v>S/DUS</v>
      </c>
      <c r="AL2708" s="4" t="str" cm="1">
        <f t="array" ref="AL2708">LEFT(AS2708,SUM(LEN(AS2708)-LEN(SUBSTITUTE(AS2708,{"0";"1";"2";"3";"4";"5";"6";"7";"8";"9"},""))))</f>
        <v>12</v>
      </c>
      <c r="AM2708" s="4">
        <f t="shared" si="2149"/>
        <v>13</v>
      </c>
      <c r="AN2708" s="4" t="b">
        <f>LEFT(AS2708,2)=AL2708</f>
        <v>1</v>
      </c>
      <c r="AO2708" s="4" t="str">
        <f t="shared" si="2153"/>
        <v>DUS</v>
      </c>
      <c r="AP2708" s="4" t="b">
        <f t="shared" si="2150"/>
        <v>1</v>
      </c>
      <c r="AQ2708" s="4" t="b">
        <f t="shared" si="2146"/>
        <v>0</v>
      </c>
      <c r="AR2708" s="5" t="str">
        <f t="shared" si="2147"/>
        <v>SIKAT GIGI CIPTADENT</v>
      </c>
      <c r="AS2708" s="4" t="str">
        <f t="shared" si="2148"/>
        <v>12PCS/DUS</v>
      </c>
      <c r="AT2708" t="s">
        <v>4917</v>
      </c>
      <c r="AV2708" s="33" t="b">
        <f t="shared" ca="1" si="2151"/>
        <v>1</v>
      </c>
      <c r="AW2708">
        <v>35000</v>
      </c>
      <c r="AX2708">
        <v>35000</v>
      </c>
      <c r="AY2708">
        <v>31200</v>
      </c>
      <c r="AZ2708" t="str">
        <f t="shared" si="2107"/>
        <v>8000000002708</v>
      </c>
      <c r="BA2708" t="str">
        <f t="shared" si="2152"/>
        <v>SIKAT GIGI CIPTADENT</v>
      </c>
      <c r="BB2708" t="s">
        <v>4417</v>
      </c>
      <c r="BC2708" t="s">
        <v>4417</v>
      </c>
      <c r="BD2708" s="1"/>
      <c r="BF2708" s="9"/>
      <c r="BG2708" s="20"/>
      <c r="BH2708" s="13"/>
      <c r="BI2708" s="15"/>
      <c r="BL2708" s="13"/>
      <c r="BM2708" s="1"/>
      <c r="BP2708" s="1"/>
      <c r="BQ2708" s="1"/>
      <c r="BT2708" s="13"/>
      <c r="BU2708" s="15"/>
      <c r="BV2708" s="14"/>
    </row>
    <row r="2709" spans="1:74" x14ac:dyDescent="0.25">
      <c r="A2709" s="4" t="str">
        <f t="shared" si="2110"/>
        <v/>
      </c>
      <c r="B2709" s="4" t="str">
        <f t="shared" si="2111"/>
        <v>PCS</v>
      </c>
      <c r="C2709" s="4" t="str">
        <f t="shared" si="2112"/>
        <v/>
      </c>
      <c r="D2709" s="4" t="str">
        <f t="shared" si="2113"/>
        <v/>
      </c>
      <c r="E2709" s="4" t="str">
        <f t="shared" si="2114"/>
        <v/>
      </c>
      <c r="F2709" s="4" t="str">
        <f t="shared" si="2115"/>
        <v/>
      </c>
      <c r="G2709" s="4" t="str">
        <f t="shared" si="2116"/>
        <v/>
      </c>
      <c r="H2709" s="4" t="str">
        <f t="shared" si="2117"/>
        <v/>
      </c>
      <c r="I2709" s="4" t="str">
        <f t="shared" si="2118"/>
        <v/>
      </c>
      <c r="J2709" s="4" t="str">
        <f t="shared" si="2119"/>
        <v/>
      </c>
      <c r="K2709" s="4" t="str">
        <f t="shared" si="2120"/>
        <v/>
      </c>
      <c r="L2709" s="4" t="str">
        <f t="shared" si="2121"/>
        <v/>
      </c>
      <c r="M2709" s="4" t="str">
        <f t="shared" si="2122"/>
        <v/>
      </c>
      <c r="N2709" s="4" t="str">
        <f t="shared" si="2123"/>
        <v/>
      </c>
      <c r="O2709" s="4" t="str">
        <f t="shared" si="2124"/>
        <v/>
      </c>
      <c r="P2709" s="4" t="str">
        <f t="shared" si="2125"/>
        <v/>
      </c>
      <c r="Q2709" s="4" t="str">
        <f t="shared" si="2126"/>
        <v/>
      </c>
      <c r="R2709" s="4" t="str">
        <f t="shared" si="2127"/>
        <v/>
      </c>
      <c r="S2709" s="4" t="str">
        <f t="shared" si="2128"/>
        <v/>
      </c>
      <c r="T2709" s="4" t="str">
        <f t="shared" si="2129"/>
        <v/>
      </c>
      <c r="U2709" s="4" t="str">
        <f t="shared" si="2130"/>
        <v/>
      </c>
      <c r="V2709" s="4" t="str">
        <f t="shared" si="2131"/>
        <v>IKAT</v>
      </c>
      <c r="W2709" s="4" t="str">
        <f t="shared" si="2132"/>
        <v/>
      </c>
      <c r="X2709" s="4" t="str">
        <f t="shared" si="2133"/>
        <v/>
      </c>
      <c r="Y2709" s="4">
        <f t="shared" si="2134"/>
        <v>7</v>
      </c>
      <c r="Z2709" s="4" t="str">
        <f t="shared" si="2135"/>
        <v>-</v>
      </c>
      <c r="AA2709" s="4" t="str">
        <f t="shared" si="2136"/>
        <v/>
      </c>
      <c r="AB2709" s="4" t="str">
        <f t="shared" si="2137"/>
        <v/>
      </c>
      <c r="AC2709" s="4" t="str">
        <f t="shared" si="2138"/>
        <v/>
      </c>
      <c r="AD2709" s="4" t="str">
        <f t="shared" si="2139"/>
        <v/>
      </c>
      <c r="AE2709" s="4" t="str">
        <f t="shared" si="2140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141"/>
        <v>4</v>
      </c>
      <c r="AH2709" s="4">
        <f t="shared" si="2142"/>
        <v>25</v>
      </c>
      <c r="AI2709" s="4">
        <f t="shared" si="2143"/>
        <v>21</v>
      </c>
      <c r="AJ2709" s="4" t="str">
        <f t="shared" si="2144"/>
        <v>1PCS</v>
      </c>
      <c r="AK2709" s="4" t="str">
        <f t="shared" si="2145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149"/>
        <v>13</v>
      </c>
      <c r="AN2709" s="4" t="b">
        <f>LEFT(AS2709,1)=AL2709</f>
        <v>1</v>
      </c>
      <c r="AO2709" s="4" t="str">
        <f t="shared" si="2153"/>
        <v>PCS</v>
      </c>
      <c r="AP2709" s="4" t="b">
        <f t="shared" si="2150"/>
        <v>1</v>
      </c>
      <c r="AQ2709" s="4" t="b">
        <f t="shared" si="2146"/>
        <v>0</v>
      </c>
      <c r="AR2709" s="5" t="str">
        <f t="shared" si="2147"/>
        <v>SIKAT GIGI CIPTADENT</v>
      </c>
      <c r="AS2709" s="4" t="str">
        <f t="shared" si="2148"/>
        <v>1PCS</v>
      </c>
      <c r="AT2709" t="s">
        <v>4916</v>
      </c>
      <c r="AU2709" s="1" t="s">
        <v>3710</v>
      </c>
      <c r="AV2709" s="33" t="str">
        <f t="shared" ca="1" si="2151"/>
        <v>XXXX</v>
      </c>
      <c r="AW2709">
        <v>3500</v>
      </c>
      <c r="AX2709">
        <v>3500</v>
      </c>
      <c r="AY2709">
        <v>2600</v>
      </c>
      <c r="AZ2709" t="str">
        <f t="shared" si="2107"/>
        <v>8998866103954</v>
      </c>
      <c r="BA2709" t="str">
        <f t="shared" si="2152"/>
        <v>SIKAT GIGI CIPTADENT</v>
      </c>
      <c r="BB2709" t="s">
        <v>4417</v>
      </c>
      <c r="BC2709" t="s">
        <v>4417</v>
      </c>
      <c r="BD2709" s="1"/>
      <c r="BF2709" s="9"/>
      <c r="BG2709" s="20"/>
      <c r="BH2709" s="13"/>
      <c r="BI2709" s="15"/>
      <c r="BL2709" s="13"/>
      <c r="BM2709" s="1"/>
      <c r="BP2709" s="1"/>
      <c r="BQ2709" s="1"/>
      <c r="BT2709" s="13"/>
      <c r="BU2709" s="15"/>
      <c r="BV2709" s="14"/>
    </row>
    <row r="2710" spans="1:74" x14ac:dyDescent="0.25">
      <c r="A2710" s="4" t="str">
        <f t="shared" si="2110"/>
        <v/>
      </c>
      <c r="B2710" s="4" t="str">
        <f t="shared" si="2111"/>
        <v>PCS</v>
      </c>
      <c r="C2710" s="4" t="str">
        <f t="shared" si="2112"/>
        <v/>
      </c>
      <c r="D2710" s="4" t="str">
        <f t="shared" si="2113"/>
        <v/>
      </c>
      <c r="E2710" s="4" t="str">
        <f t="shared" si="2114"/>
        <v/>
      </c>
      <c r="F2710" s="4" t="str">
        <f t="shared" si="2115"/>
        <v/>
      </c>
      <c r="G2710" s="4" t="str">
        <f t="shared" si="2116"/>
        <v/>
      </c>
      <c r="H2710" s="4" t="str">
        <f t="shared" si="2117"/>
        <v/>
      </c>
      <c r="I2710" s="4" t="str">
        <f t="shared" si="2118"/>
        <v/>
      </c>
      <c r="J2710" s="4" t="str">
        <f t="shared" si="2119"/>
        <v/>
      </c>
      <c r="K2710" s="4" t="str">
        <f t="shared" si="2120"/>
        <v/>
      </c>
      <c r="L2710" s="4" t="str">
        <f t="shared" si="2121"/>
        <v/>
      </c>
      <c r="M2710" s="4" t="str">
        <f t="shared" si="2122"/>
        <v/>
      </c>
      <c r="N2710" s="4" t="str">
        <f t="shared" si="2123"/>
        <v/>
      </c>
      <c r="O2710" s="4" t="str">
        <f t="shared" si="2124"/>
        <v>DUS</v>
      </c>
      <c r="P2710" s="4" t="str">
        <f t="shared" si="2125"/>
        <v/>
      </c>
      <c r="Q2710" s="4" t="str">
        <f t="shared" si="2126"/>
        <v/>
      </c>
      <c r="R2710" s="4" t="str">
        <f t="shared" si="2127"/>
        <v/>
      </c>
      <c r="S2710" s="4" t="str">
        <f t="shared" si="2128"/>
        <v/>
      </c>
      <c r="T2710" s="4" t="str">
        <f t="shared" si="2129"/>
        <v/>
      </c>
      <c r="U2710" s="4" t="str">
        <f t="shared" si="2130"/>
        <v/>
      </c>
      <c r="V2710" s="4" t="str">
        <f t="shared" si="2131"/>
        <v>IKAT</v>
      </c>
      <c r="W2710" s="4" t="str">
        <f t="shared" si="2132"/>
        <v/>
      </c>
      <c r="X2710" s="4" t="str">
        <f t="shared" si="2133"/>
        <v/>
      </c>
      <c r="Y2710" s="4">
        <f t="shared" si="2134"/>
        <v>10</v>
      </c>
      <c r="Z2710" s="4" t="str">
        <f t="shared" si="2135"/>
        <v>-</v>
      </c>
      <c r="AA2710" s="4" t="str">
        <f t="shared" si="2136"/>
        <v>/</v>
      </c>
      <c r="AB2710" s="4" t="str">
        <f t="shared" si="2137"/>
        <v/>
      </c>
      <c r="AC2710" s="4" t="str">
        <f t="shared" si="2138"/>
        <v/>
      </c>
      <c r="AD2710" s="4" t="str">
        <f t="shared" si="2139"/>
        <v/>
      </c>
      <c r="AE2710" s="4" t="str">
        <f t="shared" si="2140"/>
        <v/>
      </c>
      <c r="AF2710" s="4" t="str" cm="1">
        <f t="array" aca="1" ref="AF2710" ca="1">LEFT(AS2710,MATCH(FALSE,ISNUMBER(MID(AS2710,ROW(INDIRECT("1:"&amp;LEN(AS2710)+1)), 1) *1),0) -1)</f>
        <v>12</v>
      </c>
      <c r="AG2710" s="4">
        <f t="shared" si="2141"/>
        <v>9</v>
      </c>
      <c r="AH2710" s="4">
        <f t="shared" si="2142"/>
        <v>28</v>
      </c>
      <c r="AI2710" s="4">
        <f t="shared" si="2143"/>
        <v>19</v>
      </c>
      <c r="AJ2710" s="4" t="str">
        <f t="shared" si="2144"/>
        <v>/DUS</v>
      </c>
      <c r="AK2710" s="4" t="str">
        <f t="shared" si="2145"/>
        <v>S/DUS</v>
      </c>
      <c r="AL2710" s="4" t="str" cm="1">
        <f t="array" ref="AL2710">LEFT(AS2710,SUM(LEN(AS2710)-LEN(SUBSTITUTE(AS2710,{"0";"1";"2";"3";"4";"5";"6";"7";"8";"9"},""))))</f>
        <v>12</v>
      </c>
      <c r="AM2710" s="4">
        <f t="shared" si="2149"/>
        <v>13</v>
      </c>
      <c r="AN2710" s="4" t="b">
        <f>LEFT(AS2710,2)=AL2710</f>
        <v>1</v>
      </c>
      <c r="AO2710" s="4" t="str">
        <f t="shared" si="2153"/>
        <v>DUS</v>
      </c>
      <c r="AP2710" s="4" t="b">
        <f t="shared" si="2150"/>
        <v>1</v>
      </c>
      <c r="AQ2710" s="4" t="b">
        <f t="shared" si="2146"/>
        <v>0</v>
      </c>
      <c r="AR2710" s="5" t="str">
        <f t="shared" si="2147"/>
        <v>SIKAT GIGI COMFORT</v>
      </c>
      <c r="AS2710" s="4" t="str">
        <f t="shared" si="2148"/>
        <v>12PCS/DUS</v>
      </c>
      <c r="AT2710" t="s">
        <v>3711</v>
      </c>
      <c r="AV2710" s="33" t="b">
        <f t="shared" ca="1" si="2151"/>
        <v>1</v>
      </c>
      <c r="AW2710">
        <v>27000</v>
      </c>
      <c r="AX2710">
        <v>27000</v>
      </c>
      <c r="AY2710">
        <v>25000</v>
      </c>
      <c r="AZ2710" t="str">
        <f t="shared" si="2107"/>
        <v>8000000002710</v>
      </c>
      <c r="BA2710" t="str">
        <f t="shared" si="2152"/>
        <v>SIKAT GIGI COMFORT</v>
      </c>
      <c r="BB2710" t="s">
        <v>4417</v>
      </c>
      <c r="BC2710" t="s">
        <v>4417</v>
      </c>
      <c r="BD2710" s="1"/>
      <c r="BF2710" s="9"/>
      <c r="BG2710" s="20"/>
      <c r="BH2710" s="13"/>
      <c r="BI2710" s="15"/>
      <c r="BL2710" s="13"/>
      <c r="BM2710" s="1"/>
      <c r="BP2710" s="1"/>
      <c r="BQ2710" s="1"/>
      <c r="BT2710" s="13"/>
      <c r="BU2710" s="15"/>
      <c r="BV2710" s="14"/>
    </row>
    <row r="2711" spans="1:74" x14ac:dyDescent="0.25">
      <c r="A2711" s="4" t="str">
        <f t="shared" si="2110"/>
        <v/>
      </c>
      <c r="B2711" s="4" t="str">
        <f t="shared" si="2111"/>
        <v>PCS</v>
      </c>
      <c r="C2711" s="4" t="str">
        <f t="shared" si="2112"/>
        <v/>
      </c>
      <c r="D2711" s="4" t="str">
        <f t="shared" si="2113"/>
        <v/>
      </c>
      <c r="E2711" s="4" t="str">
        <f t="shared" si="2114"/>
        <v/>
      </c>
      <c r="F2711" s="4" t="str">
        <f t="shared" si="2115"/>
        <v/>
      </c>
      <c r="G2711" s="4" t="str">
        <f t="shared" si="2116"/>
        <v/>
      </c>
      <c r="H2711" s="4" t="str">
        <f t="shared" si="2117"/>
        <v/>
      </c>
      <c r="I2711" s="4" t="str">
        <f t="shared" si="2118"/>
        <v/>
      </c>
      <c r="J2711" s="4" t="str">
        <f t="shared" si="2119"/>
        <v/>
      </c>
      <c r="K2711" s="4" t="str">
        <f t="shared" si="2120"/>
        <v/>
      </c>
      <c r="L2711" s="4" t="str">
        <f t="shared" si="2121"/>
        <v/>
      </c>
      <c r="M2711" s="4" t="str">
        <f t="shared" si="2122"/>
        <v/>
      </c>
      <c r="N2711" s="4" t="str">
        <f t="shared" si="2123"/>
        <v/>
      </c>
      <c r="O2711" s="4" t="str">
        <f t="shared" si="2124"/>
        <v/>
      </c>
      <c r="P2711" s="4" t="str">
        <f t="shared" si="2125"/>
        <v/>
      </c>
      <c r="Q2711" s="4" t="str">
        <f t="shared" si="2126"/>
        <v/>
      </c>
      <c r="R2711" s="4" t="str">
        <f t="shared" si="2127"/>
        <v/>
      </c>
      <c r="S2711" s="4" t="str">
        <f t="shared" si="2128"/>
        <v/>
      </c>
      <c r="T2711" s="4" t="str">
        <f t="shared" si="2129"/>
        <v/>
      </c>
      <c r="U2711" s="4" t="str">
        <f t="shared" si="2130"/>
        <v/>
      </c>
      <c r="V2711" s="4" t="str">
        <f t="shared" si="2131"/>
        <v>IKAT</v>
      </c>
      <c r="W2711" s="4" t="str">
        <f t="shared" si="2132"/>
        <v/>
      </c>
      <c r="X2711" s="4" t="str">
        <f t="shared" si="2133"/>
        <v/>
      </c>
      <c r="Y2711" s="4">
        <f t="shared" si="2134"/>
        <v>7</v>
      </c>
      <c r="Z2711" s="4" t="str">
        <f t="shared" si="2135"/>
        <v>-</v>
      </c>
      <c r="AA2711" s="4" t="str">
        <f t="shared" si="2136"/>
        <v/>
      </c>
      <c r="AB2711" s="4" t="str">
        <f t="shared" si="2137"/>
        <v/>
      </c>
      <c r="AC2711" s="4" t="str">
        <f t="shared" si="2138"/>
        <v/>
      </c>
      <c r="AD2711" s="4" t="str">
        <f t="shared" si="2139"/>
        <v/>
      </c>
      <c r="AE2711" s="4" t="str">
        <f t="shared" si="2140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141"/>
        <v>4</v>
      </c>
      <c r="AH2711" s="4">
        <f t="shared" si="2142"/>
        <v>23</v>
      </c>
      <c r="AI2711" s="4">
        <f t="shared" si="2143"/>
        <v>19</v>
      </c>
      <c r="AJ2711" s="4" t="str">
        <f t="shared" si="2144"/>
        <v>1PCS</v>
      </c>
      <c r="AK2711" s="4" t="str">
        <f t="shared" si="2145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149"/>
        <v>13</v>
      </c>
      <c r="AN2711" s="4" t="b">
        <f>LEFT(AS2711,1)=AL2711</f>
        <v>1</v>
      </c>
      <c r="AO2711" s="4" t="str">
        <f t="shared" si="2153"/>
        <v>PCS</v>
      </c>
      <c r="AP2711" s="4" t="b">
        <f t="shared" si="2150"/>
        <v>1</v>
      </c>
      <c r="AQ2711" s="4" t="b">
        <f t="shared" si="2146"/>
        <v>0</v>
      </c>
      <c r="AR2711" s="5" t="str">
        <f t="shared" si="2147"/>
        <v>SIKAT GIGI COMFORT</v>
      </c>
      <c r="AS2711" s="4" t="str">
        <f t="shared" si="2148"/>
        <v>1PCS</v>
      </c>
      <c r="AT2711" t="s">
        <v>3712</v>
      </c>
      <c r="AU2711" s="1" t="s">
        <v>3713</v>
      </c>
      <c r="AV2711" s="33" t="str">
        <f t="shared" ca="1" si="2151"/>
        <v>XXXX</v>
      </c>
      <c r="AW2711">
        <v>2500</v>
      </c>
      <c r="AX2711">
        <v>3000</v>
      </c>
      <c r="AY2711">
        <v>2084</v>
      </c>
      <c r="AZ2711" t="str">
        <f t="shared" si="2107"/>
        <v>8993292118534</v>
      </c>
      <c r="BA2711" t="str">
        <f t="shared" si="2152"/>
        <v>SIKAT GIGI COMFORT</v>
      </c>
      <c r="BB2711" t="s">
        <v>4417</v>
      </c>
      <c r="BC2711" t="s">
        <v>4417</v>
      </c>
      <c r="BD2711" s="1"/>
      <c r="BF2711" s="9"/>
      <c r="BG2711" s="20"/>
      <c r="BH2711" s="13"/>
      <c r="BI2711" s="15"/>
      <c r="BL2711" s="13"/>
      <c r="BM2711" s="1"/>
      <c r="BP2711" s="1"/>
      <c r="BQ2711" s="1"/>
      <c r="BT2711" s="13"/>
      <c r="BU2711" s="15"/>
      <c r="BV2711" s="14"/>
    </row>
    <row r="2712" spans="1:74" x14ac:dyDescent="0.25">
      <c r="A2712" s="4" t="str">
        <f t="shared" si="2110"/>
        <v/>
      </c>
      <c r="B2712" s="4" t="str">
        <f t="shared" si="2111"/>
        <v>PCS</v>
      </c>
      <c r="C2712" s="4" t="str">
        <f t="shared" si="2112"/>
        <v/>
      </c>
      <c r="D2712" s="4" t="str">
        <f t="shared" si="2113"/>
        <v/>
      </c>
      <c r="E2712" s="4" t="str">
        <f t="shared" si="2114"/>
        <v/>
      </c>
      <c r="F2712" s="4" t="str">
        <f t="shared" si="2115"/>
        <v/>
      </c>
      <c r="G2712" s="4" t="str">
        <f t="shared" si="2116"/>
        <v/>
      </c>
      <c r="H2712" s="4" t="str">
        <f t="shared" si="2117"/>
        <v/>
      </c>
      <c r="I2712" s="4" t="str">
        <f t="shared" si="2118"/>
        <v/>
      </c>
      <c r="J2712" s="4" t="str">
        <f t="shared" si="2119"/>
        <v/>
      </c>
      <c r="K2712" s="4" t="str">
        <f t="shared" si="2120"/>
        <v/>
      </c>
      <c r="L2712" s="4" t="str">
        <f t="shared" si="2121"/>
        <v/>
      </c>
      <c r="M2712" s="4" t="str">
        <f t="shared" si="2122"/>
        <v/>
      </c>
      <c r="N2712" s="4" t="str">
        <f t="shared" si="2123"/>
        <v/>
      </c>
      <c r="O2712" s="4" t="str">
        <f t="shared" si="2124"/>
        <v/>
      </c>
      <c r="P2712" s="4" t="str">
        <f t="shared" si="2125"/>
        <v/>
      </c>
      <c r="Q2712" s="4" t="str">
        <f t="shared" si="2126"/>
        <v/>
      </c>
      <c r="R2712" s="4" t="str">
        <f t="shared" si="2127"/>
        <v/>
      </c>
      <c r="S2712" s="4" t="str">
        <f t="shared" si="2128"/>
        <v/>
      </c>
      <c r="T2712" s="4" t="str">
        <f t="shared" si="2129"/>
        <v/>
      </c>
      <c r="U2712" s="4" t="str">
        <f t="shared" si="2130"/>
        <v/>
      </c>
      <c r="V2712" s="4" t="str">
        <f t="shared" si="2131"/>
        <v>IKAT</v>
      </c>
      <c r="W2712" s="4" t="str">
        <f t="shared" si="2132"/>
        <v/>
      </c>
      <c r="X2712" s="4" t="str">
        <f t="shared" si="2133"/>
        <v/>
      </c>
      <c r="Y2712" s="4">
        <f t="shared" si="2134"/>
        <v>7</v>
      </c>
      <c r="Z2712" s="4" t="str">
        <f t="shared" si="2135"/>
        <v>-</v>
      </c>
      <c r="AA2712" s="4" t="str">
        <f t="shared" si="2136"/>
        <v/>
      </c>
      <c r="AB2712" s="4" t="str">
        <f t="shared" si="2137"/>
        <v/>
      </c>
      <c r="AC2712" s="4" t="str">
        <f t="shared" si="2138"/>
        <v/>
      </c>
      <c r="AD2712" s="4" t="str">
        <f t="shared" si="2139"/>
        <v/>
      </c>
      <c r="AE2712" s="4" t="str">
        <f t="shared" si="2140"/>
        <v/>
      </c>
      <c r="AF2712" s="4" t="str" cm="1">
        <f t="array" aca="1" ref="AF2712" ca="1">LEFT(AS2712,MATCH(FALSE,ISNUMBER(MID(AS2712,ROW(INDIRECT("1:"&amp;LEN(AS2712)+1)), 1) *1),0) -1)</f>
        <v>1</v>
      </c>
      <c r="AG2712" s="4">
        <f t="shared" si="2141"/>
        <v>4</v>
      </c>
      <c r="AH2712" s="4">
        <f t="shared" si="2142"/>
        <v>30</v>
      </c>
      <c r="AI2712" s="4">
        <f t="shared" si="2143"/>
        <v>26</v>
      </c>
      <c r="AJ2712" s="4" t="str">
        <f t="shared" si="2144"/>
        <v>1PCS</v>
      </c>
      <c r="AK2712" s="4" t="str">
        <f t="shared" si="2145"/>
        <v>-1PCS</v>
      </c>
      <c r="AL2712" s="4" t="str" cm="1">
        <f t="array" ref="AL2712">LEFT(AS2712,SUM(LEN(AS2712)-LEN(SUBSTITUTE(AS2712,{"0";"1";"2";"3";"4";"5";"6";"7";"8";"9"},""))))</f>
        <v>1</v>
      </c>
      <c r="AM2712" s="4">
        <f t="shared" si="2149"/>
        <v>13</v>
      </c>
      <c r="AN2712" s="4" t="b">
        <f>LEFT(AS2712,1)=AL2712</f>
        <v>1</v>
      </c>
      <c r="AO2712" s="4" t="str">
        <f t="shared" si="2153"/>
        <v>PCS</v>
      </c>
      <c r="AP2712" s="4" t="b">
        <f t="shared" si="2150"/>
        <v>0</v>
      </c>
      <c r="AQ2712" s="4" t="b">
        <f t="shared" si="2146"/>
        <v>0</v>
      </c>
      <c r="AR2712" s="5" t="str">
        <f t="shared" si="2147"/>
        <v>SIKAT GIGI FORMULA DIAMON</v>
      </c>
      <c r="AS2712" s="4" t="str">
        <f t="shared" si="2148"/>
        <v>1PCS</v>
      </c>
      <c r="AT2712" t="s">
        <v>4550</v>
      </c>
      <c r="AU2712" s="1" t="s">
        <v>3714</v>
      </c>
      <c r="AV2712" s="33" t="str">
        <f t="shared" ca="1" si="2151"/>
        <v/>
      </c>
      <c r="AW2712">
        <v>3500</v>
      </c>
      <c r="AX2712">
        <v>4000</v>
      </c>
      <c r="AY2712">
        <v>3050</v>
      </c>
      <c r="AZ2712" t="str">
        <f t="shared" si="2107"/>
        <v>8991102022460</v>
      </c>
      <c r="BA2712" t="str">
        <f t="shared" si="2152"/>
        <v>SIKAT GIGI FORMULA DIAMON</v>
      </c>
      <c r="BB2712" t="s">
        <v>4417</v>
      </c>
      <c r="BC2712" t="s">
        <v>4417</v>
      </c>
      <c r="BD2712" s="1"/>
      <c r="BF2712" s="9"/>
      <c r="BG2712" s="20"/>
      <c r="BH2712" s="13"/>
      <c r="BI2712" s="15"/>
      <c r="BL2712" s="13"/>
      <c r="BM2712" s="1"/>
      <c r="BP2712" s="1"/>
      <c r="BQ2712" s="1"/>
      <c r="BT2712" s="13"/>
      <c r="BU2712" s="15"/>
      <c r="BV2712" s="14"/>
    </row>
    <row r="2713" spans="1:74" x14ac:dyDescent="0.25">
      <c r="A2713" s="4" t="str">
        <f t="shared" si="2110"/>
        <v/>
      </c>
      <c r="B2713" s="4" t="str">
        <f t="shared" si="2111"/>
        <v>PCS</v>
      </c>
      <c r="C2713" s="4" t="str">
        <f t="shared" si="2112"/>
        <v/>
      </c>
      <c r="D2713" s="4" t="str">
        <f t="shared" si="2113"/>
        <v/>
      </c>
      <c r="E2713" s="4" t="str">
        <f t="shared" si="2114"/>
        <v/>
      </c>
      <c r="F2713" s="4" t="str">
        <f t="shared" si="2115"/>
        <v/>
      </c>
      <c r="G2713" s="4" t="str">
        <f t="shared" si="2116"/>
        <v/>
      </c>
      <c r="H2713" s="4" t="str">
        <f t="shared" si="2117"/>
        <v/>
      </c>
      <c r="I2713" s="4" t="str">
        <f t="shared" si="2118"/>
        <v/>
      </c>
      <c r="J2713" s="4" t="str">
        <f t="shared" si="2119"/>
        <v/>
      </c>
      <c r="K2713" s="4" t="str">
        <f t="shared" si="2120"/>
        <v/>
      </c>
      <c r="L2713" s="4" t="str">
        <f t="shared" si="2121"/>
        <v/>
      </c>
      <c r="M2713" s="4" t="str">
        <f t="shared" si="2122"/>
        <v/>
      </c>
      <c r="N2713" s="4" t="str">
        <f t="shared" si="2123"/>
        <v/>
      </c>
      <c r="O2713" s="4" t="str">
        <f t="shared" si="2124"/>
        <v/>
      </c>
      <c r="P2713" s="4" t="str">
        <f t="shared" si="2125"/>
        <v/>
      </c>
      <c r="Q2713" s="4" t="str">
        <f t="shared" si="2126"/>
        <v/>
      </c>
      <c r="R2713" s="4" t="str">
        <f t="shared" si="2127"/>
        <v/>
      </c>
      <c r="S2713" s="4" t="str">
        <f t="shared" si="2128"/>
        <v/>
      </c>
      <c r="T2713" s="4" t="str">
        <f t="shared" si="2129"/>
        <v/>
      </c>
      <c r="U2713" s="4" t="str">
        <f t="shared" si="2130"/>
        <v/>
      </c>
      <c r="V2713" s="4" t="str">
        <f t="shared" si="2131"/>
        <v>IKAT</v>
      </c>
      <c r="W2713" s="4" t="str">
        <f t="shared" si="2132"/>
        <v/>
      </c>
      <c r="X2713" s="4" t="str">
        <f t="shared" si="2133"/>
        <v/>
      </c>
      <c r="Y2713" s="4">
        <f t="shared" si="2134"/>
        <v>7</v>
      </c>
      <c r="Z2713" s="4" t="str">
        <f t="shared" si="2135"/>
        <v>-</v>
      </c>
      <c r="AA2713" s="4" t="str">
        <f t="shared" si="2136"/>
        <v/>
      </c>
      <c r="AB2713" s="4" t="str">
        <f t="shared" si="2137"/>
        <v/>
      </c>
      <c r="AC2713" s="4" t="str">
        <f t="shared" si="2138"/>
        <v/>
      </c>
      <c r="AD2713" s="4" t="str">
        <f t="shared" si="2139"/>
        <v/>
      </c>
      <c r="AE2713" s="4" t="str">
        <f t="shared" si="2140"/>
        <v/>
      </c>
      <c r="AF2713" s="4" t="str" cm="1">
        <f t="array" aca="1" ref="AF2713" ca="1">LEFT(AS2713,MATCH(FALSE,ISNUMBER(MID(AS2713,ROW(INDIRECT("1:"&amp;LEN(AS2713)+1)), 1) *1),0) -1)</f>
        <v>1</v>
      </c>
      <c r="AG2713" s="4">
        <f t="shared" si="2141"/>
        <v>4</v>
      </c>
      <c r="AH2713" s="4">
        <f t="shared" si="2142"/>
        <v>37</v>
      </c>
      <c r="AI2713" s="4">
        <f t="shared" si="2143"/>
        <v>33</v>
      </c>
      <c r="AJ2713" s="4" t="str">
        <f t="shared" si="2144"/>
        <v>1PCS</v>
      </c>
      <c r="AK2713" s="4" t="str">
        <f t="shared" si="2145"/>
        <v>-1PCS</v>
      </c>
      <c r="AL2713" s="4" t="str" cm="1">
        <f t="array" ref="AL2713">LEFT(AS2713,SUM(LEN(AS2713)-LEN(SUBSTITUTE(AS2713,{"0";"1";"2";"3";"4";"5";"6";"7";"8";"9"},""))))</f>
        <v>1</v>
      </c>
      <c r="AM2713" s="4">
        <f t="shared" si="2149"/>
        <v>13</v>
      </c>
      <c r="AN2713" s="4" t="b">
        <f>LEFT(AS2713,1)=AL2713</f>
        <v>1</v>
      </c>
      <c r="AO2713" s="4" t="str">
        <f t="shared" si="2153"/>
        <v>PCS</v>
      </c>
      <c r="AP2713" s="4" t="b">
        <f t="shared" si="2150"/>
        <v>0</v>
      </c>
      <c r="AQ2713" s="4" t="b">
        <f t="shared" si="2146"/>
        <v>0</v>
      </c>
      <c r="AR2713" s="5" t="str">
        <f t="shared" si="2147"/>
        <v>SIKAT GIGI FORMULA DOUBLE ACTION</v>
      </c>
      <c r="AS2713" s="4" t="str">
        <f t="shared" si="2148"/>
        <v>1PCS</v>
      </c>
      <c r="AT2713" t="s">
        <v>3715</v>
      </c>
      <c r="AU2713" s="1" t="s">
        <v>3716</v>
      </c>
      <c r="AV2713" s="33" t="str">
        <f t="shared" ca="1" si="2151"/>
        <v/>
      </c>
      <c r="AW2713">
        <v>3500</v>
      </c>
      <c r="AX2713">
        <v>3500</v>
      </c>
      <c r="AY2713">
        <v>2709</v>
      </c>
      <c r="AZ2713" t="str">
        <f t="shared" si="2107"/>
        <v>8991102020152</v>
      </c>
      <c r="BA2713" t="str">
        <f t="shared" si="2152"/>
        <v>SIKAT GIGI FORMULA DOUBLE ACTION</v>
      </c>
      <c r="BB2713" t="s">
        <v>4417</v>
      </c>
      <c r="BC2713" t="s">
        <v>4417</v>
      </c>
      <c r="BD2713" s="1"/>
      <c r="BF2713" s="9"/>
      <c r="BG2713" s="20"/>
      <c r="BH2713" s="13"/>
      <c r="BI2713" s="15"/>
      <c r="BL2713" s="13"/>
      <c r="BM2713" s="1"/>
      <c r="BP2713" s="1"/>
      <c r="BQ2713" s="1"/>
      <c r="BT2713" s="13"/>
      <c r="BU2713" s="15"/>
      <c r="BV2713" s="14"/>
    </row>
    <row r="2714" spans="1:74" x14ac:dyDescent="0.25">
      <c r="A2714" s="4" t="str">
        <f t="shared" si="2110"/>
        <v/>
      </c>
      <c r="B2714" s="4" t="str">
        <f t="shared" si="2111"/>
        <v>PCS</v>
      </c>
      <c r="C2714" s="4" t="str">
        <f t="shared" si="2112"/>
        <v/>
      </c>
      <c r="D2714" s="4" t="str">
        <f t="shared" si="2113"/>
        <v/>
      </c>
      <c r="E2714" s="4" t="str">
        <f t="shared" si="2114"/>
        <v/>
      </c>
      <c r="F2714" s="4" t="str">
        <f t="shared" si="2115"/>
        <v/>
      </c>
      <c r="G2714" s="4" t="str">
        <f t="shared" si="2116"/>
        <v/>
      </c>
      <c r="H2714" s="4" t="str">
        <f t="shared" si="2117"/>
        <v/>
      </c>
      <c r="I2714" s="4" t="str">
        <f t="shared" si="2118"/>
        <v/>
      </c>
      <c r="J2714" s="4" t="str">
        <f t="shared" si="2119"/>
        <v/>
      </c>
      <c r="K2714" s="4" t="str">
        <f t="shared" si="2120"/>
        <v/>
      </c>
      <c r="L2714" s="4" t="str">
        <f t="shared" si="2121"/>
        <v/>
      </c>
      <c r="M2714" s="4" t="str">
        <f t="shared" si="2122"/>
        <v/>
      </c>
      <c r="N2714" s="4" t="str">
        <f t="shared" si="2123"/>
        <v/>
      </c>
      <c r="O2714" s="4" t="str">
        <f t="shared" si="2124"/>
        <v/>
      </c>
      <c r="P2714" s="4" t="str">
        <f t="shared" si="2125"/>
        <v/>
      </c>
      <c r="Q2714" s="4" t="str">
        <f t="shared" si="2126"/>
        <v/>
      </c>
      <c r="R2714" s="4" t="str">
        <f t="shared" si="2127"/>
        <v/>
      </c>
      <c r="S2714" s="4" t="str">
        <f t="shared" si="2128"/>
        <v/>
      </c>
      <c r="T2714" s="4" t="str">
        <f t="shared" si="2129"/>
        <v/>
      </c>
      <c r="U2714" s="4" t="str">
        <f t="shared" si="2130"/>
        <v/>
      </c>
      <c r="V2714" s="4" t="str">
        <f t="shared" si="2131"/>
        <v>IKAT</v>
      </c>
      <c r="W2714" s="4" t="str">
        <f t="shared" si="2132"/>
        <v/>
      </c>
      <c r="X2714" s="4" t="str">
        <f t="shared" si="2133"/>
        <v/>
      </c>
      <c r="Y2714" s="4">
        <f t="shared" si="2134"/>
        <v>7</v>
      </c>
      <c r="Z2714" s="4" t="str">
        <f t="shared" si="2135"/>
        <v>-</v>
      </c>
      <c r="AA2714" s="4" t="str">
        <f t="shared" si="2136"/>
        <v/>
      </c>
      <c r="AB2714" s="4" t="str">
        <f t="shared" si="2137"/>
        <v/>
      </c>
      <c r="AC2714" s="4" t="str">
        <f t="shared" si="2138"/>
        <v/>
      </c>
      <c r="AD2714" s="4" t="str">
        <f t="shared" si="2139"/>
        <v/>
      </c>
      <c r="AE2714" s="4" t="str">
        <f t="shared" si="2140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141"/>
        <v>4</v>
      </c>
      <c r="AH2714" s="4">
        <f t="shared" si="2142"/>
        <v>30</v>
      </c>
      <c r="AI2714" s="4">
        <f t="shared" si="2143"/>
        <v>26</v>
      </c>
      <c r="AJ2714" s="4" t="str">
        <f t="shared" si="2144"/>
        <v>1PCS</v>
      </c>
      <c r="AK2714" s="4" t="str">
        <f t="shared" si="2145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149"/>
        <v>13</v>
      </c>
      <c r="AN2714" s="4" t="b">
        <f>LEFT(AS2714,1)=AL2714</f>
        <v>1</v>
      </c>
      <c r="AO2714" s="4" t="str">
        <f t="shared" si="2153"/>
        <v>PCS</v>
      </c>
      <c r="AP2714" s="4" t="b">
        <f t="shared" si="2150"/>
        <v>0</v>
      </c>
      <c r="AQ2714" s="4" t="b">
        <f t="shared" si="2146"/>
        <v>0</v>
      </c>
      <c r="AR2714" s="5" t="str">
        <f t="shared" si="2147"/>
        <v>SIKAT GIGI FORMULA RIPPLE</v>
      </c>
      <c r="AS2714" s="4" t="str">
        <f t="shared" si="2148"/>
        <v>1PCS</v>
      </c>
      <c r="AT2714" t="s">
        <v>3717</v>
      </c>
      <c r="AU2714" s="1" t="s">
        <v>3718</v>
      </c>
      <c r="AV2714" s="33" t="str">
        <f t="shared" ca="1" si="2151"/>
        <v/>
      </c>
      <c r="AW2714">
        <v>3500</v>
      </c>
      <c r="AX2714">
        <v>3500</v>
      </c>
      <c r="AY2714">
        <v>2709</v>
      </c>
      <c r="AZ2714" t="str">
        <f t="shared" si="2107"/>
        <v>8991102022347</v>
      </c>
      <c r="BA2714" t="str">
        <f t="shared" si="2152"/>
        <v>SIKAT GIGI FORMULA RIPPLE</v>
      </c>
      <c r="BB2714" t="s">
        <v>4417</v>
      </c>
      <c r="BC2714" t="s">
        <v>4417</v>
      </c>
      <c r="BD2714" s="1"/>
      <c r="BF2714" s="9"/>
      <c r="BG2714" s="20"/>
      <c r="BH2714" s="13"/>
      <c r="BI2714" s="15"/>
      <c r="BL2714" s="13"/>
      <c r="BM2714" s="1"/>
      <c r="BP2714" s="1"/>
      <c r="BQ2714" s="1"/>
      <c r="BT2714" s="13"/>
      <c r="BU2714" s="15"/>
      <c r="BV2714" s="14"/>
    </row>
    <row r="2715" spans="1:74" x14ac:dyDescent="0.25">
      <c r="A2715" s="4" t="str">
        <f t="shared" si="2110"/>
        <v/>
      </c>
      <c r="B2715" s="4" t="str">
        <f t="shared" si="2111"/>
        <v>PCS</v>
      </c>
      <c r="C2715" s="4" t="str">
        <f t="shared" si="2112"/>
        <v/>
      </c>
      <c r="D2715" s="4" t="str">
        <f t="shared" si="2113"/>
        <v/>
      </c>
      <c r="E2715" s="4" t="str">
        <f t="shared" si="2114"/>
        <v/>
      </c>
      <c r="F2715" s="4" t="str">
        <f t="shared" si="2115"/>
        <v/>
      </c>
      <c r="G2715" s="4" t="str">
        <f t="shared" si="2116"/>
        <v/>
      </c>
      <c r="H2715" s="4" t="str">
        <f t="shared" si="2117"/>
        <v/>
      </c>
      <c r="I2715" s="4" t="str">
        <f t="shared" si="2118"/>
        <v/>
      </c>
      <c r="J2715" s="4" t="str">
        <f t="shared" si="2119"/>
        <v/>
      </c>
      <c r="K2715" s="4" t="str">
        <f t="shared" si="2120"/>
        <v/>
      </c>
      <c r="L2715" s="4" t="str">
        <f t="shared" si="2121"/>
        <v/>
      </c>
      <c r="M2715" s="4" t="str">
        <f t="shared" si="2122"/>
        <v/>
      </c>
      <c r="N2715" s="4" t="str">
        <f t="shared" si="2123"/>
        <v/>
      </c>
      <c r="O2715" s="4" t="str">
        <f t="shared" si="2124"/>
        <v/>
      </c>
      <c r="P2715" s="4" t="str">
        <f t="shared" si="2125"/>
        <v/>
      </c>
      <c r="Q2715" s="4" t="str">
        <f t="shared" si="2126"/>
        <v/>
      </c>
      <c r="R2715" s="4" t="str">
        <f t="shared" si="2127"/>
        <v/>
      </c>
      <c r="S2715" s="4" t="str">
        <f t="shared" si="2128"/>
        <v/>
      </c>
      <c r="T2715" s="4" t="str">
        <f t="shared" si="2129"/>
        <v>PACK</v>
      </c>
      <c r="U2715" s="4" t="str">
        <f t="shared" si="2130"/>
        <v/>
      </c>
      <c r="V2715" s="4" t="str">
        <f t="shared" si="2131"/>
        <v>IKAT</v>
      </c>
      <c r="W2715" s="4" t="str">
        <f t="shared" si="2132"/>
        <v/>
      </c>
      <c r="X2715" s="4" t="str">
        <f t="shared" si="2133"/>
        <v/>
      </c>
      <c r="Y2715" s="4">
        <f t="shared" si="2134"/>
        <v>11</v>
      </c>
      <c r="Z2715" s="4" t="str">
        <f t="shared" si="2135"/>
        <v>-</v>
      </c>
      <c r="AA2715" s="4" t="str">
        <f t="shared" si="2136"/>
        <v>/</v>
      </c>
      <c r="AB2715" s="4" t="str">
        <f t="shared" si="2137"/>
        <v/>
      </c>
      <c r="AC2715" s="4" t="str">
        <f t="shared" si="2138"/>
        <v/>
      </c>
      <c r="AD2715" s="4" t="str">
        <f t="shared" si="2139"/>
        <v/>
      </c>
      <c r="AE2715" s="4" t="str">
        <f t="shared" si="2140"/>
        <v/>
      </c>
      <c r="AF2715" s="4" t="str" cm="1">
        <f t="array" aca="1" ref="AF2715" ca="1">LEFT(AS2715,MATCH(FALSE,ISNUMBER(MID(AS2715,ROW(INDIRECT("1:"&amp;LEN(AS2715)+1)), 1) *1),0) -1)</f>
        <v>12</v>
      </c>
      <c r="AG2715" s="4">
        <f t="shared" si="2141"/>
        <v>10</v>
      </c>
      <c r="AH2715" s="4">
        <f t="shared" si="2142"/>
        <v>36</v>
      </c>
      <c r="AI2715" s="4">
        <f t="shared" si="2143"/>
        <v>26</v>
      </c>
      <c r="AJ2715" s="4" t="str">
        <f t="shared" si="2144"/>
        <v>PACK</v>
      </c>
      <c r="AK2715" s="4" t="str">
        <f t="shared" si="2145"/>
        <v>/PACK</v>
      </c>
      <c r="AL2715" s="4" t="str" cm="1">
        <f t="array" ref="AL2715">LEFT(AS2715,SUM(LEN(AS2715)-LEN(SUBSTITUTE(AS2715,{"0";"1";"2";"3";"4";"5";"6";"7";"8";"9"},""))))</f>
        <v>12</v>
      </c>
      <c r="AM2715" s="4">
        <f t="shared" si="2149"/>
        <v>13</v>
      </c>
      <c r="AN2715" s="4" t="b">
        <f>LEFT(AS2715,2)=AL2715</f>
        <v>1</v>
      </c>
      <c r="AO2715" s="4" t="str">
        <f>RIGHT(AJ2715,4)</f>
        <v>PACK</v>
      </c>
      <c r="AP2715" s="4" t="b">
        <f t="shared" si="2150"/>
        <v>0</v>
      </c>
      <c r="AQ2715" s="4" t="b">
        <f t="shared" si="2146"/>
        <v>0</v>
      </c>
      <c r="AR2715" s="5" t="str">
        <f t="shared" si="2147"/>
        <v>SIKAT GIGI FORMULA SILVER</v>
      </c>
      <c r="AS2715" s="4" t="str">
        <f t="shared" si="2148"/>
        <v>12PCS/PACK</v>
      </c>
      <c r="AT2715" t="s">
        <v>3719</v>
      </c>
      <c r="AV2715" s="33" t="str">
        <f t="shared" ca="1" si="2151"/>
        <v/>
      </c>
      <c r="AW2715">
        <v>35500</v>
      </c>
      <c r="AX2715">
        <v>35500</v>
      </c>
      <c r="AY2715">
        <v>32500</v>
      </c>
      <c r="AZ2715" t="str">
        <f t="shared" si="2107"/>
        <v>8000000002715</v>
      </c>
      <c r="BA2715" t="str">
        <f t="shared" si="2152"/>
        <v>SIKAT GIGI FORMULA SILVER</v>
      </c>
      <c r="BB2715" t="s">
        <v>4417</v>
      </c>
      <c r="BC2715" t="s">
        <v>4417</v>
      </c>
      <c r="BD2715" s="1"/>
      <c r="BF2715" s="9"/>
      <c r="BG2715" s="20"/>
      <c r="BH2715" s="13"/>
      <c r="BI2715" s="15"/>
      <c r="BL2715" s="13"/>
      <c r="BM2715" s="1"/>
      <c r="BP2715" s="1"/>
      <c r="BQ2715" s="1"/>
      <c r="BT2715" s="13"/>
      <c r="BU2715" s="15"/>
      <c r="BV2715" s="14"/>
    </row>
    <row r="2716" spans="1:74" x14ac:dyDescent="0.25">
      <c r="A2716" s="4" t="str">
        <f t="shared" si="2110"/>
        <v/>
      </c>
      <c r="B2716" s="4" t="str">
        <f t="shared" si="2111"/>
        <v>PCS</v>
      </c>
      <c r="C2716" s="4" t="str">
        <f t="shared" si="2112"/>
        <v/>
      </c>
      <c r="D2716" s="4" t="str">
        <f t="shared" si="2113"/>
        <v/>
      </c>
      <c r="E2716" s="4" t="str">
        <f t="shared" si="2114"/>
        <v/>
      </c>
      <c r="F2716" s="4" t="str">
        <f t="shared" si="2115"/>
        <v/>
      </c>
      <c r="G2716" s="4" t="str">
        <f t="shared" si="2116"/>
        <v/>
      </c>
      <c r="H2716" s="4" t="str">
        <f t="shared" si="2117"/>
        <v/>
      </c>
      <c r="I2716" s="4" t="str">
        <f t="shared" si="2118"/>
        <v/>
      </c>
      <c r="J2716" s="4" t="str">
        <f t="shared" si="2119"/>
        <v/>
      </c>
      <c r="K2716" s="4" t="str">
        <f t="shared" si="2120"/>
        <v/>
      </c>
      <c r="L2716" s="4" t="str">
        <f t="shared" si="2121"/>
        <v/>
      </c>
      <c r="M2716" s="4" t="str">
        <f t="shared" si="2122"/>
        <v/>
      </c>
      <c r="N2716" s="4" t="str">
        <f t="shared" si="2123"/>
        <v/>
      </c>
      <c r="O2716" s="4" t="str">
        <f t="shared" si="2124"/>
        <v/>
      </c>
      <c r="P2716" s="4" t="str">
        <f t="shared" si="2125"/>
        <v/>
      </c>
      <c r="Q2716" s="4" t="str">
        <f t="shared" si="2126"/>
        <v/>
      </c>
      <c r="R2716" s="4" t="str">
        <f t="shared" si="2127"/>
        <v/>
      </c>
      <c r="S2716" s="4" t="str">
        <f t="shared" si="2128"/>
        <v/>
      </c>
      <c r="T2716" s="4" t="str">
        <f t="shared" si="2129"/>
        <v/>
      </c>
      <c r="U2716" s="4" t="str">
        <f t="shared" si="2130"/>
        <v/>
      </c>
      <c r="V2716" s="4" t="str">
        <f t="shared" si="2131"/>
        <v>IKAT</v>
      </c>
      <c r="W2716" s="4" t="str">
        <f t="shared" si="2132"/>
        <v/>
      </c>
      <c r="X2716" s="4" t="str">
        <f t="shared" si="2133"/>
        <v/>
      </c>
      <c r="Y2716" s="4">
        <f t="shared" si="2134"/>
        <v>7</v>
      </c>
      <c r="Z2716" s="4" t="str">
        <f t="shared" si="2135"/>
        <v>-</v>
      </c>
      <c r="AA2716" s="4" t="str">
        <f t="shared" si="2136"/>
        <v/>
      </c>
      <c r="AB2716" s="4" t="str">
        <f t="shared" si="2137"/>
        <v/>
      </c>
      <c r="AC2716" s="4" t="str">
        <f t="shared" si="2138"/>
        <v/>
      </c>
      <c r="AD2716" s="4" t="str">
        <f t="shared" si="2139"/>
        <v/>
      </c>
      <c r="AE2716" s="4" t="str">
        <f t="shared" si="2140"/>
        <v/>
      </c>
      <c r="AF2716" s="4" t="str" cm="1">
        <f t="array" aca="1" ref="AF2716" ca="1">LEFT(AS2716,MATCH(FALSE,ISNUMBER(MID(AS2716,ROW(INDIRECT("1:"&amp;LEN(AS2716)+1)), 1) *1),0) -1)</f>
        <v>1</v>
      </c>
      <c r="AG2716" s="4">
        <f t="shared" si="2141"/>
        <v>4</v>
      </c>
      <c r="AH2716" s="4">
        <f t="shared" si="2142"/>
        <v>30</v>
      </c>
      <c r="AI2716" s="4">
        <f t="shared" si="2143"/>
        <v>26</v>
      </c>
      <c r="AJ2716" s="4" t="str">
        <f t="shared" si="2144"/>
        <v>1PCS</v>
      </c>
      <c r="AK2716" s="4" t="str">
        <f t="shared" si="2145"/>
        <v>-1PCS</v>
      </c>
      <c r="AL2716" s="4" t="str" cm="1">
        <f t="array" ref="AL2716">LEFT(AS2716,SUM(LEN(AS2716)-LEN(SUBSTITUTE(AS2716,{"0";"1";"2";"3";"4";"5";"6";"7";"8";"9"},""))))</f>
        <v>1</v>
      </c>
      <c r="AM2716" s="4">
        <f t="shared" si="2149"/>
        <v>13</v>
      </c>
      <c r="AN2716" s="4" t="b">
        <f>LEFT(AS2716,1)=AL2716</f>
        <v>1</v>
      </c>
      <c r="AO2716" s="4" t="str">
        <f>RIGHT(AJ2716,3)</f>
        <v>PCS</v>
      </c>
      <c r="AP2716" s="4" t="b">
        <f t="shared" si="2150"/>
        <v>0</v>
      </c>
      <c r="AQ2716" s="4" t="b">
        <f t="shared" si="2146"/>
        <v>0</v>
      </c>
      <c r="AR2716" s="5" t="str">
        <f t="shared" si="2147"/>
        <v>SIKAT GIGI FORMULA TRENDY</v>
      </c>
      <c r="AS2716" s="4" t="str">
        <f t="shared" si="2148"/>
        <v>1PCS</v>
      </c>
      <c r="AT2716" t="s">
        <v>3722</v>
      </c>
      <c r="AU2716" s="1" t="s">
        <v>3723</v>
      </c>
      <c r="AV2716" s="33" t="str">
        <f t="shared" ca="1" si="2151"/>
        <v/>
      </c>
      <c r="AW2716">
        <v>3500</v>
      </c>
      <c r="AX2716">
        <v>3500</v>
      </c>
      <c r="AY2716">
        <v>2700</v>
      </c>
      <c r="AZ2716" t="str">
        <f t="shared" si="2107"/>
        <v>8991102020459</v>
      </c>
      <c r="BA2716" t="str">
        <f t="shared" si="2152"/>
        <v>SIKAT GIGI FORMULA TRENDY</v>
      </c>
      <c r="BB2716" t="s">
        <v>4417</v>
      </c>
      <c r="BC2716" t="s">
        <v>4417</v>
      </c>
      <c r="BD2716" s="1"/>
      <c r="BF2716" s="9"/>
      <c r="BG2716" s="20"/>
      <c r="BH2716" s="13"/>
      <c r="BI2716" s="15"/>
      <c r="BL2716" s="13"/>
      <c r="BM2716" s="1"/>
      <c r="BP2716" s="1"/>
      <c r="BQ2716" s="1"/>
      <c r="BT2716" s="13"/>
      <c r="BU2716" s="15"/>
      <c r="BV2716" s="14"/>
    </row>
    <row r="2717" spans="1:74" x14ac:dyDescent="0.25">
      <c r="A2717" s="4" t="str">
        <f t="shared" si="2110"/>
        <v/>
      </c>
      <c r="B2717" s="4" t="str">
        <f t="shared" si="2111"/>
        <v>PCS</v>
      </c>
      <c r="C2717" s="4" t="str">
        <f t="shared" si="2112"/>
        <v/>
      </c>
      <c r="D2717" s="4" t="str">
        <f t="shared" si="2113"/>
        <v/>
      </c>
      <c r="E2717" s="4" t="str">
        <f t="shared" si="2114"/>
        <v/>
      </c>
      <c r="F2717" s="4" t="str">
        <f t="shared" si="2115"/>
        <v/>
      </c>
      <c r="G2717" s="4" t="str">
        <f t="shared" si="2116"/>
        <v/>
      </c>
      <c r="H2717" s="4" t="str">
        <f t="shared" si="2117"/>
        <v/>
      </c>
      <c r="I2717" s="4" t="str">
        <f t="shared" si="2118"/>
        <v/>
      </c>
      <c r="J2717" s="4" t="str">
        <f t="shared" si="2119"/>
        <v/>
      </c>
      <c r="K2717" s="4" t="str">
        <f t="shared" si="2120"/>
        <v/>
      </c>
      <c r="L2717" s="4" t="str">
        <f t="shared" si="2121"/>
        <v/>
      </c>
      <c r="M2717" s="4" t="str">
        <f t="shared" si="2122"/>
        <v/>
      </c>
      <c r="N2717" s="4" t="str">
        <f t="shared" si="2123"/>
        <v/>
      </c>
      <c r="O2717" s="4" t="str">
        <f t="shared" si="2124"/>
        <v/>
      </c>
      <c r="P2717" s="4" t="str">
        <f t="shared" si="2125"/>
        <v/>
      </c>
      <c r="Q2717" s="4" t="str">
        <f t="shared" si="2126"/>
        <v/>
      </c>
      <c r="R2717" s="4" t="str">
        <f t="shared" si="2127"/>
        <v/>
      </c>
      <c r="S2717" s="4" t="str">
        <f t="shared" si="2128"/>
        <v/>
      </c>
      <c r="T2717" s="4" t="str">
        <f t="shared" si="2129"/>
        <v/>
      </c>
      <c r="U2717" s="4" t="str">
        <f t="shared" si="2130"/>
        <v/>
      </c>
      <c r="V2717" s="4" t="str">
        <f t="shared" si="2131"/>
        <v>IKAT</v>
      </c>
      <c r="W2717" s="4" t="str">
        <f t="shared" si="2132"/>
        <v/>
      </c>
      <c r="X2717" s="4" t="str">
        <f t="shared" si="2133"/>
        <v/>
      </c>
      <c r="Y2717" s="4">
        <f t="shared" si="2134"/>
        <v>7</v>
      </c>
      <c r="Z2717" s="4" t="str">
        <f t="shared" si="2135"/>
        <v>-</v>
      </c>
      <c r="AA2717" s="4" t="str">
        <f t="shared" si="2136"/>
        <v/>
      </c>
      <c r="AB2717" s="4" t="str">
        <f t="shared" si="2137"/>
        <v/>
      </c>
      <c r="AC2717" s="4" t="str">
        <f t="shared" si="2138"/>
        <v/>
      </c>
      <c r="AD2717" s="4" t="str">
        <f t="shared" si="2139"/>
        <v/>
      </c>
      <c r="AE2717" s="4" t="str">
        <f t="shared" si="2140"/>
        <v/>
      </c>
      <c r="AF2717" s="4" t="str" cm="1">
        <f t="array" aca="1" ref="AF2717" ca="1">LEFT(AS2717,MATCH(FALSE,ISNUMBER(MID(AS2717,ROW(INDIRECT("1:"&amp;LEN(AS2717)+1)), 1) *1),0) -1)</f>
        <v>1</v>
      </c>
      <c r="AG2717" s="4">
        <f t="shared" si="2141"/>
        <v>4</v>
      </c>
      <c r="AH2717" s="4">
        <f t="shared" si="2142"/>
        <v>36</v>
      </c>
      <c r="AI2717" s="4">
        <f t="shared" si="2143"/>
        <v>32</v>
      </c>
      <c r="AJ2717" s="4" t="str">
        <f t="shared" si="2144"/>
        <v>1PCS</v>
      </c>
      <c r="AK2717" s="4" t="str">
        <f t="shared" si="2145"/>
        <v>-1PCS</v>
      </c>
      <c r="AL2717" s="4" t="str" cm="1">
        <f t="array" ref="AL2717">LEFT(AS2717,SUM(LEN(AS2717)-LEN(SUBSTITUTE(AS2717,{"0";"1";"2";"3";"4";"5";"6";"7";"8";"9"},""))))</f>
        <v>1</v>
      </c>
      <c r="AM2717" s="4">
        <f t="shared" si="2149"/>
        <v>13</v>
      </c>
      <c r="AN2717" s="4" t="b">
        <f>LEFT(AS2717,1)=AL2717</f>
        <v>1</v>
      </c>
      <c r="AO2717" s="4" t="str">
        <f>RIGHT(AJ2717,3)</f>
        <v>PCS</v>
      </c>
      <c r="AP2717" s="4" t="b">
        <f t="shared" si="2150"/>
        <v>0</v>
      </c>
      <c r="AQ2717" s="4" t="b">
        <f t="shared" si="2146"/>
        <v>0</v>
      </c>
      <c r="AR2717" s="5" t="str">
        <f t="shared" si="2147"/>
        <v>SIKAT GIGI FORMULA TRENDY BLING</v>
      </c>
      <c r="AS2717" s="4" t="str">
        <f t="shared" si="2148"/>
        <v>1PCS</v>
      </c>
      <c r="AT2717" t="s">
        <v>3720</v>
      </c>
      <c r="AU2717" s="1" t="s">
        <v>3721</v>
      </c>
      <c r="AV2717" s="33" t="str">
        <f t="shared" ca="1" si="2151"/>
        <v/>
      </c>
      <c r="AW2717">
        <v>3500</v>
      </c>
      <c r="AX2717">
        <v>3500</v>
      </c>
      <c r="AY2717">
        <v>3000</v>
      </c>
      <c r="AZ2717" t="str">
        <f t="shared" si="2107"/>
        <v>8991102021685</v>
      </c>
      <c r="BA2717" t="str">
        <f t="shared" si="2152"/>
        <v>SIKAT GIGI FORMULA TRENDY BLING</v>
      </c>
      <c r="BB2717" t="s">
        <v>4417</v>
      </c>
      <c r="BC2717" t="s">
        <v>4417</v>
      </c>
      <c r="BD2717" s="1"/>
      <c r="BF2717" s="9"/>
      <c r="BG2717" s="20"/>
      <c r="BH2717" s="13"/>
      <c r="BI2717" s="15"/>
      <c r="BL2717" s="13"/>
      <c r="BM2717" s="1"/>
      <c r="BP2717" s="1"/>
      <c r="BQ2717" s="1"/>
      <c r="BT2717" s="13"/>
      <c r="BU2717" s="15"/>
      <c r="BV2717" s="14"/>
    </row>
    <row r="2718" spans="1:74" x14ac:dyDescent="0.25">
      <c r="A2718" s="4" t="str">
        <f t="shared" si="2110"/>
        <v/>
      </c>
      <c r="B2718" s="4" t="str">
        <f t="shared" si="2111"/>
        <v>PCS</v>
      </c>
      <c r="C2718" s="4" t="str">
        <f t="shared" si="2112"/>
        <v/>
      </c>
      <c r="D2718" s="4" t="str">
        <f t="shared" si="2113"/>
        <v/>
      </c>
      <c r="E2718" s="4" t="str">
        <f t="shared" si="2114"/>
        <v/>
      </c>
      <c r="F2718" s="4" t="str">
        <f t="shared" si="2115"/>
        <v/>
      </c>
      <c r="G2718" s="4" t="str">
        <f t="shared" si="2116"/>
        <v/>
      </c>
      <c r="H2718" s="4" t="str">
        <f t="shared" si="2117"/>
        <v/>
      </c>
      <c r="I2718" s="4" t="str">
        <f t="shared" si="2118"/>
        <v/>
      </c>
      <c r="J2718" s="4" t="str">
        <f t="shared" si="2119"/>
        <v/>
      </c>
      <c r="K2718" s="4" t="str">
        <f t="shared" si="2120"/>
        <v/>
      </c>
      <c r="L2718" s="4" t="str">
        <f t="shared" si="2121"/>
        <v/>
      </c>
      <c r="M2718" s="4" t="str">
        <f t="shared" si="2122"/>
        <v/>
      </c>
      <c r="N2718" s="4" t="str">
        <f t="shared" si="2123"/>
        <v/>
      </c>
      <c r="O2718" s="4" t="str">
        <f t="shared" si="2124"/>
        <v/>
      </c>
      <c r="P2718" s="4" t="str">
        <f t="shared" si="2125"/>
        <v/>
      </c>
      <c r="Q2718" s="4" t="str">
        <f t="shared" si="2126"/>
        <v/>
      </c>
      <c r="R2718" s="4" t="str">
        <f t="shared" si="2127"/>
        <v/>
      </c>
      <c r="S2718" s="4" t="str">
        <f t="shared" si="2128"/>
        <v/>
      </c>
      <c r="T2718" s="4" t="str">
        <f t="shared" si="2129"/>
        <v/>
      </c>
      <c r="U2718" s="4" t="str">
        <f t="shared" si="2130"/>
        <v/>
      </c>
      <c r="V2718" s="4" t="str">
        <f t="shared" si="2131"/>
        <v>IKAT</v>
      </c>
      <c r="W2718" s="4" t="str">
        <f t="shared" si="2132"/>
        <v/>
      </c>
      <c r="X2718" s="4" t="str">
        <f t="shared" si="2133"/>
        <v/>
      </c>
      <c r="Y2718" s="4">
        <f t="shared" si="2134"/>
        <v>7</v>
      </c>
      <c r="Z2718" s="4" t="str">
        <f t="shared" si="2135"/>
        <v>-</v>
      </c>
      <c r="AA2718" s="4" t="str">
        <f t="shared" si="2136"/>
        <v/>
      </c>
      <c r="AB2718" s="4" t="str">
        <f t="shared" si="2137"/>
        <v/>
      </c>
      <c r="AC2718" s="4" t="str">
        <f t="shared" si="2138"/>
        <v/>
      </c>
      <c r="AD2718" s="4" t="str">
        <f t="shared" si="2139"/>
        <v/>
      </c>
      <c r="AE2718" s="4" t="str">
        <f t="shared" si="2140"/>
        <v/>
      </c>
      <c r="AF2718" s="4" t="str" cm="1">
        <f t="array" aca="1" ref="AF2718" ca="1">LEFT(AS2718,MATCH(FALSE,ISNUMBER(MID(AS2718,ROW(INDIRECT("1:"&amp;LEN(AS2718)+1)), 1) *1),0) -1)</f>
        <v>1</v>
      </c>
      <c r="AG2718" s="4">
        <f t="shared" si="2141"/>
        <v>4</v>
      </c>
      <c r="AH2718" s="4">
        <f t="shared" si="2142"/>
        <v>31</v>
      </c>
      <c r="AI2718" s="4">
        <f t="shared" si="2143"/>
        <v>27</v>
      </c>
      <c r="AJ2718" s="4" t="str">
        <f t="shared" si="2144"/>
        <v>1PCS</v>
      </c>
      <c r="AK2718" s="4" t="str">
        <f t="shared" si="2145"/>
        <v>-1PCS</v>
      </c>
      <c r="AL2718" s="4" t="str" cm="1">
        <f t="array" ref="AL2718">LEFT(AS2718,SUM(LEN(AS2718)-LEN(SUBSTITUTE(AS2718,{"0";"1";"2";"3";"4";"5";"6";"7";"8";"9"},""))))</f>
        <v>1</v>
      </c>
      <c r="AM2718" s="4">
        <f t="shared" si="2149"/>
        <v>13</v>
      </c>
      <c r="AN2718" s="4" t="b">
        <f>LEFT(AS2718,1)=AL2718</f>
        <v>1</v>
      </c>
      <c r="AO2718" s="4" t="str">
        <f>RIGHT(AJ2718,3)</f>
        <v>PCS</v>
      </c>
      <c r="AP2718" s="4" t="b">
        <f t="shared" si="2150"/>
        <v>0</v>
      </c>
      <c r="AQ2718" s="4" t="b">
        <f t="shared" si="2146"/>
        <v>0</v>
      </c>
      <c r="AR2718" s="5" t="str">
        <f t="shared" si="2147"/>
        <v>SIKAT GIGI FORMULA ZINGZAG</v>
      </c>
      <c r="AS2718" s="4" t="str">
        <f t="shared" si="2148"/>
        <v>1PCS</v>
      </c>
      <c r="AT2718" t="s">
        <v>3724</v>
      </c>
      <c r="AU2718" s="1" t="s">
        <v>3725</v>
      </c>
      <c r="AV2718" s="33" t="str">
        <f t="shared" ca="1" si="2151"/>
        <v/>
      </c>
      <c r="AW2718">
        <v>3500</v>
      </c>
      <c r="AX2718">
        <v>4000</v>
      </c>
      <c r="AY2718">
        <v>3050</v>
      </c>
      <c r="AZ2718" t="str">
        <f t="shared" si="2107"/>
        <v>8991102024150</v>
      </c>
      <c r="BA2718" t="str">
        <f t="shared" si="2152"/>
        <v>SIKAT GIGI FORMULA ZINGZAG</v>
      </c>
      <c r="BB2718" t="s">
        <v>4417</v>
      </c>
      <c r="BC2718" t="s">
        <v>4417</v>
      </c>
      <c r="BD2718" s="1"/>
      <c r="BF2718" s="9"/>
      <c r="BG2718" s="20"/>
      <c r="BH2718" s="13"/>
      <c r="BI2718" s="15"/>
      <c r="BL2718" s="13"/>
      <c r="BM2718" s="1"/>
      <c r="BP2718" s="1"/>
      <c r="BQ2718" s="1"/>
      <c r="BT2718" s="13"/>
      <c r="BU2718" s="15"/>
      <c r="BV2718" s="14"/>
    </row>
    <row r="2719" spans="1:74" x14ac:dyDescent="0.25">
      <c r="A2719" s="4" t="str">
        <f t="shared" si="2110"/>
        <v/>
      </c>
      <c r="B2719" s="4" t="str">
        <f t="shared" si="2111"/>
        <v>PCS</v>
      </c>
      <c r="C2719" s="4" t="str">
        <f t="shared" si="2112"/>
        <v/>
      </c>
      <c r="D2719" s="4" t="str">
        <f t="shared" si="2113"/>
        <v/>
      </c>
      <c r="E2719" s="4" t="str">
        <f t="shared" si="2114"/>
        <v/>
      </c>
      <c r="F2719" s="4" t="str">
        <f t="shared" si="2115"/>
        <v/>
      </c>
      <c r="G2719" s="4" t="str">
        <f t="shared" si="2116"/>
        <v/>
      </c>
      <c r="H2719" s="4" t="str">
        <f t="shared" si="2117"/>
        <v/>
      </c>
      <c r="I2719" s="4" t="str">
        <f t="shared" si="2118"/>
        <v/>
      </c>
      <c r="J2719" s="4" t="str">
        <f t="shared" si="2119"/>
        <v/>
      </c>
      <c r="K2719" s="4" t="str">
        <f t="shared" si="2120"/>
        <v/>
      </c>
      <c r="L2719" s="4" t="str">
        <f t="shared" si="2121"/>
        <v/>
      </c>
      <c r="M2719" s="4" t="str">
        <f t="shared" si="2122"/>
        <v/>
      </c>
      <c r="N2719" s="4" t="str">
        <f t="shared" si="2123"/>
        <v/>
      </c>
      <c r="O2719" s="4" t="str">
        <f t="shared" si="2124"/>
        <v/>
      </c>
      <c r="P2719" s="4" t="str">
        <f t="shared" si="2125"/>
        <v/>
      </c>
      <c r="Q2719" s="4" t="str">
        <f t="shared" si="2126"/>
        <v/>
      </c>
      <c r="R2719" s="4" t="str">
        <f t="shared" si="2127"/>
        <v/>
      </c>
      <c r="S2719" s="4" t="str">
        <f t="shared" si="2128"/>
        <v/>
      </c>
      <c r="T2719" s="4" t="str">
        <f t="shared" si="2129"/>
        <v/>
      </c>
      <c r="U2719" s="4" t="str">
        <f t="shared" si="2130"/>
        <v/>
      </c>
      <c r="V2719" s="4" t="str">
        <f t="shared" si="2131"/>
        <v>IKAT</v>
      </c>
      <c r="W2719" s="4" t="str">
        <f t="shared" si="2132"/>
        <v/>
      </c>
      <c r="X2719" s="4" t="str">
        <f t="shared" si="2133"/>
        <v/>
      </c>
      <c r="Y2719" s="4">
        <f t="shared" si="2134"/>
        <v>7</v>
      </c>
      <c r="Z2719" s="4" t="str">
        <f t="shared" si="2135"/>
        <v>-</v>
      </c>
      <c r="AA2719" s="4" t="str">
        <f t="shared" si="2136"/>
        <v/>
      </c>
      <c r="AB2719" s="4" t="str">
        <f t="shared" si="2137"/>
        <v/>
      </c>
      <c r="AC2719" s="4" t="str">
        <f t="shared" si="2138"/>
        <v/>
      </c>
      <c r="AD2719" s="4" t="str">
        <f t="shared" si="2139"/>
        <v/>
      </c>
      <c r="AE2719" s="4" t="str">
        <f t="shared" si="2140"/>
        <v/>
      </c>
      <c r="AF2719" s="4" t="str" cm="1">
        <f t="array" aca="1" ref="AF2719" ca="1">LEFT(AS2719,MATCH(FALSE,ISNUMBER(MID(AS2719,ROW(INDIRECT("1:"&amp;LEN(AS2719)+1)), 1) *1),0) -1)</f>
        <v>1</v>
      </c>
      <c r="AG2719" s="4">
        <f t="shared" si="2141"/>
        <v>4</v>
      </c>
      <c r="AH2719" s="4">
        <f t="shared" si="2142"/>
        <v>23</v>
      </c>
      <c r="AI2719" s="4">
        <f t="shared" si="2143"/>
        <v>19</v>
      </c>
      <c r="AJ2719" s="4" t="str">
        <f t="shared" si="2144"/>
        <v>1PCS</v>
      </c>
      <c r="AK2719" s="4" t="str">
        <f t="shared" si="2145"/>
        <v>-1PCS</v>
      </c>
      <c r="AL2719" s="4" t="str" cm="1">
        <f t="array" ref="AL2719">LEFT(AS2719,SUM(LEN(AS2719)-LEN(SUBSTITUTE(AS2719,{"0";"1";"2";"3";"4";"5";"6";"7";"8";"9"},""))))</f>
        <v>1</v>
      </c>
      <c r="AM2719" s="4">
        <f t="shared" si="2149"/>
        <v>13</v>
      </c>
      <c r="AN2719" s="4" t="b">
        <f>LEFT(AS2719,1)=AL2719</f>
        <v>1</v>
      </c>
      <c r="AO2719" s="4" t="str">
        <f>RIGHT(AJ2719,3)</f>
        <v>PCS</v>
      </c>
      <c r="AP2719" s="4" t="b">
        <f t="shared" si="2150"/>
        <v>0</v>
      </c>
      <c r="AQ2719" s="4" t="b">
        <f t="shared" si="2146"/>
        <v>0</v>
      </c>
      <c r="AR2719" s="5" t="str">
        <f t="shared" si="2147"/>
        <v>SIKAT GIGI LOBSTER</v>
      </c>
      <c r="AS2719" s="4" t="str">
        <f t="shared" si="2148"/>
        <v>1PCS</v>
      </c>
      <c r="AT2719" t="s">
        <v>3726</v>
      </c>
      <c r="AV2719" s="33" t="str">
        <f t="shared" ca="1" si="2151"/>
        <v/>
      </c>
      <c r="AW2719">
        <v>3000</v>
      </c>
      <c r="AX2719">
        <v>3000</v>
      </c>
      <c r="AY2719">
        <v>2611</v>
      </c>
      <c r="AZ2719" t="str">
        <f t="shared" si="2107"/>
        <v>8000000002719</v>
      </c>
      <c r="BA2719" t="str">
        <f t="shared" si="2152"/>
        <v>SIKAT GIGI LOBSTER</v>
      </c>
      <c r="BB2719" t="s">
        <v>4417</v>
      </c>
      <c r="BC2719" t="s">
        <v>4417</v>
      </c>
      <c r="BD2719" s="1"/>
      <c r="BF2719" s="9"/>
      <c r="BG2719" s="20"/>
      <c r="BH2719" s="13"/>
      <c r="BI2719" s="15"/>
      <c r="BL2719" s="13"/>
      <c r="BM2719" s="1"/>
      <c r="BP2719" s="1"/>
      <c r="BQ2719" s="1"/>
      <c r="BT2719" s="13"/>
      <c r="BU2719" s="15"/>
      <c r="BV2719" s="14"/>
    </row>
    <row r="2720" spans="1:74" x14ac:dyDescent="0.25">
      <c r="A2720" s="4" t="str">
        <f t="shared" si="2110"/>
        <v/>
      </c>
      <c r="B2720" s="4" t="str">
        <f t="shared" si="2111"/>
        <v>PCS</v>
      </c>
      <c r="C2720" s="4" t="str">
        <f t="shared" si="2112"/>
        <v/>
      </c>
      <c r="D2720" s="4" t="str">
        <f t="shared" si="2113"/>
        <v/>
      </c>
      <c r="E2720" s="4" t="str">
        <f t="shared" si="2114"/>
        <v/>
      </c>
      <c r="F2720" s="4" t="str">
        <f t="shared" si="2115"/>
        <v/>
      </c>
      <c r="G2720" s="4" t="str">
        <f t="shared" si="2116"/>
        <v/>
      </c>
      <c r="H2720" s="4" t="str">
        <f t="shared" si="2117"/>
        <v/>
      </c>
      <c r="I2720" s="4" t="str">
        <f t="shared" si="2118"/>
        <v/>
      </c>
      <c r="J2720" s="4" t="str">
        <f t="shared" si="2119"/>
        <v/>
      </c>
      <c r="K2720" s="4" t="str">
        <f t="shared" si="2120"/>
        <v/>
      </c>
      <c r="L2720" s="4" t="str">
        <f t="shared" si="2121"/>
        <v/>
      </c>
      <c r="M2720" s="4" t="str">
        <f t="shared" si="2122"/>
        <v/>
      </c>
      <c r="N2720" s="4" t="str">
        <f t="shared" si="2123"/>
        <v/>
      </c>
      <c r="O2720" s="4" t="str">
        <f t="shared" si="2124"/>
        <v/>
      </c>
      <c r="P2720" s="4" t="str">
        <f t="shared" si="2125"/>
        <v/>
      </c>
      <c r="Q2720" s="4" t="str">
        <f t="shared" si="2126"/>
        <v/>
      </c>
      <c r="R2720" s="4" t="str">
        <f t="shared" si="2127"/>
        <v/>
      </c>
      <c r="S2720" s="4" t="str">
        <f t="shared" si="2128"/>
        <v/>
      </c>
      <c r="T2720" s="4" t="str">
        <f t="shared" si="2129"/>
        <v>PACK</v>
      </c>
      <c r="U2720" s="4" t="str">
        <f t="shared" si="2130"/>
        <v/>
      </c>
      <c r="V2720" s="4" t="str">
        <f t="shared" si="2131"/>
        <v>IKAT</v>
      </c>
      <c r="W2720" s="4" t="str">
        <f t="shared" si="2132"/>
        <v/>
      </c>
      <c r="X2720" s="4" t="str">
        <f t="shared" si="2133"/>
        <v/>
      </c>
      <c r="Y2720" s="4">
        <f t="shared" si="2134"/>
        <v>11</v>
      </c>
      <c r="Z2720" s="4" t="str">
        <f t="shared" si="2135"/>
        <v>-</v>
      </c>
      <c r="AA2720" s="4" t="str">
        <f t="shared" si="2136"/>
        <v>/</v>
      </c>
      <c r="AB2720" s="4" t="str">
        <f t="shared" si="2137"/>
        <v/>
      </c>
      <c r="AC2720" s="4" t="str">
        <f t="shared" si="2138"/>
        <v/>
      </c>
      <c r="AD2720" s="4" t="str">
        <f t="shared" si="2139"/>
        <v/>
      </c>
      <c r="AE2720" s="4" t="str">
        <f t="shared" si="2140"/>
        <v/>
      </c>
      <c r="AF2720" s="4" t="str" cm="1">
        <f t="array" aca="1" ref="AF2720" ca="1">LEFT(AS2720,MATCH(FALSE,ISNUMBER(MID(AS2720,ROW(INDIRECT("1:"&amp;LEN(AS2720)+1)), 1) *1),0) -1)</f>
        <v>12</v>
      </c>
      <c r="AG2720" s="4">
        <f t="shared" si="2141"/>
        <v>10</v>
      </c>
      <c r="AH2720" s="4">
        <f t="shared" si="2142"/>
        <v>36</v>
      </c>
      <c r="AI2720" s="4">
        <f t="shared" si="2143"/>
        <v>26</v>
      </c>
      <c r="AJ2720" s="4" t="str">
        <f t="shared" si="2144"/>
        <v>PACK</v>
      </c>
      <c r="AK2720" s="4" t="str">
        <f t="shared" si="2145"/>
        <v>/PACK</v>
      </c>
      <c r="AL2720" s="4" t="str" cm="1">
        <f t="array" ref="AL2720">LEFT(AS2720,SUM(LEN(AS2720)-LEN(SUBSTITUTE(AS2720,{"0";"1";"2";"3";"4";"5";"6";"7";"8";"9"},""))))</f>
        <v>12</v>
      </c>
      <c r="AM2720" s="4">
        <f t="shared" si="2149"/>
        <v>13</v>
      </c>
      <c r="AN2720" s="4" t="b">
        <f>LEFT(AS2720,2)=AL2720</f>
        <v>1</v>
      </c>
      <c r="AO2720" s="4" t="str">
        <f>RIGHT(AJ2720,4)</f>
        <v>PACK</v>
      </c>
      <c r="AP2720" s="4" t="b">
        <f t="shared" si="2150"/>
        <v>1</v>
      </c>
      <c r="AQ2720" s="4" t="b">
        <f t="shared" si="2146"/>
        <v>0</v>
      </c>
      <c r="AR2720" s="5" t="str">
        <f t="shared" si="2147"/>
        <v>SIKAT GIGI PREMIER ACTION</v>
      </c>
      <c r="AS2720" s="4" t="str">
        <f t="shared" si="2148"/>
        <v>12PCS/PACK</v>
      </c>
      <c r="AT2720" t="s">
        <v>3727</v>
      </c>
      <c r="AV2720" s="33" t="str">
        <f t="shared" si="2151"/>
        <v>XXXX</v>
      </c>
      <c r="AW2720">
        <v>42000</v>
      </c>
      <c r="AX2720">
        <v>42000</v>
      </c>
      <c r="AY2720">
        <v>39000</v>
      </c>
      <c r="AZ2720" t="str">
        <f t="shared" si="2107"/>
        <v>8000000002720</v>
      </c>
      <c r="BA2720" t="str">
        <f t="shared" si="2152"/>
        <v>SIKAT GIGI PREMIER ACTION</v>
      </c>
      <c r="BB2720" t="s">
        <v>4417</v>
      </c>
      <c r="BC2720" t="s">
        <v>4417</v>
      </c>
      <c r="BD2720" s="1"/>
      <c r="BF2720" s="9"/>
      <c r="BG2720" s="20"/>
      <c r="BH2720" s="13"/>
      <c r="BI2720" s="15"/>
      <c r="BL2720" s="13"/>
      <c r="BM2720" s="1"/>
      <c r="BP2720" s="1"/>
      <c r="BQ2720" s="1"/>
      <c r="BT2720" s="13"/>
      <c r="BU2720" s="15"/>
      <c r="BV2720" s="14"/>
    </row>
    <row r="2721" spans="1:74" x14ac:dyDescent="0.25">
      <c r="A2721" s="4" t="str">
        <f t="shared" si="2110"/>
        <v/>
      </c>
      <c r="B2721" s="4" t="str">
        <f t="shared" si="2111"/>
        <v>PCS</v>
      </c>
      <c r="C2721" s="4" t="str">
        <f t="shared" si="2112"/>
        <v/>
      </c>
      <c r="D2721" s="4" t="str">
        <f t="shared" si="2113"/>
        <v/>
      </c>
      <c r="E2721" s="4" t="str">
        <f t="shared" si="2114"/>
        <v/>
      </c>
      <c r="F2721" s="4" t="str">
        <f t="shared" si="2115"/>
        <v/>
      </c>
      <c r="G2721" s="4" t="str">
        <f t="shared" si="2116"/>
        <v/>
      </c>
      <c r="H2721" s="4" t="str">
        <f t="shared" si="2117"/>
        <v/>
      </c>
      <c r="I2721" s="4" t="str">
        <f t="shared" si="2118"/>
        <v/>
      </c>
      <c r="J2721" s="4" t="str">
        <f t="shared" si="2119"/>
        <v/>
      </c>
      <c r="K2721" s="4" t="str">
        <f t="shared" si="2120"/>
        <v/>
      </c>
      <c r="L2721" s="4" t="str">
        <f t="shared" si="2121"/>
        <v/>
      </c>
      <c r="M2721" s="4" t="str">
        <f t="shared" si="2122"/>
        <v/>
      </c>
      <c r="N2721" s="4" t="str">
        <f t="shared" si="2123"/>
        <v/>
      </c>
      <c r="O2721" s="4" t="str">
        <f t="shared" si="2124"/>
        <v/>
      </c>
      <c r="P2721" s="4" t="str">
        <f t="shared" si="2125"/>
        <v/>
      </c>
      <c r="Q2721" s="4" t="str">
        <f t="shared" si="2126"/>
        <v/>
      </c>
      <c r="R2721" s="4" t="str">
        <f t="shared" si="2127"/>
        <v/>
      </c>
      <c r="S2721" s="4" t="str">
        <f t="shared" si="2128"/>
        <v/>
      </c>
      <c r="T2721" s="4" t="str">
        <f t="shared" si="2129"/>
        <v/>
      </c>
      <c r="U2721" s="4" t="str">
        <f t="shared" si="2130"/>
        <v/>
      </c>
      <c r="V2721" s="4" t="str">
        <f t="shared" si="2131"/>
        <v>IKAT</v>
      </c>
      <c r="W2721" s="4" t="str">
        <f t="shared" si="2132"/>
        <v/>
      </c>
      <c r="X2721" s="4" t="str">
        <f t="shared" si="2133"/>
        <v/>
      </c>
      <c r="Y2721" s="4">
        <f t="shared" si="2134"/>
        <v>7</v>
      </c>
      <c r="Z2721" s="4" t="str">
        <f t="shared" si="2135"/>
        <v>-</v>
      </c>
      <c r="AA2721" s="4" t="str">
        <f t="shared" si="2136"/>
        <v/>
      </c>
      <c r="AB2721" s="4" t="str">
        <f t="shared" si="2137"/>
        <v/>
      </c>
      <c r="AC2721" s="4" t="str">
        <f t="shared" si="2138"/>
        <v/>
      </c>
      <c r="AD2721" s="4" t="str">
        <f t="shared" si="2139"/>
        <v/>
      </c>
      <c r="AE2721" s="4" t="str">
        <f t="shared" si="2140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141"/>
        <v>4</v>
      </c>
      <c r="AH2721" s="4">
        <f t="shared" si="2142"/>
        <v>30</v>
      </c>
      <c r="AI2721" s="4">
        <f t="shared" si="2143"/>
        <v>26</v>
      </c>
      <c r="AJ2721" s="4" t="str">
        <f t="shared" si="2144"/>
        <v>1PCS</v>
      </c>
      <c r="AK2721" s="4" t="str">
        <f t="shared" si="2145"/>
        <v>-1PCS</v>
      </c>
      <c r="AL2721" s="4" t="str" cm="1">
        <f t="array" ref="AL2721">LEFT(AS2721,SUM(LEN(AS2721)-LEN(SUBSTITUTE(AS2721,{"0";"1";"2";"3";"4";"5";"6";"7";"8";"9"},""))))</f>
        <v>1</v>
      </c>
      <c r="AM2721" s="4">
        <f t="shared" si="2149"/>
        <v>13</v>
      </c>
      <c r="AN2721" s="4" t="b">
        <f>LEFT(AS2721,1)=AL2721</f>
        <v>1</v>
      </c>
      <c r="AO2721" s="4" t="str">
        <f>RIGHT(AJ2721,3)</f>
        <v>PCS</v>
      </c>
      <c r="AP2721" s="4" t="b">
        <f t="shared" si="2150"/>
        <v>1</v>
      </c>
      <c r="AQ2721" s="4" t="b">
        <f t="shared" si="2146"/>
        <v>0</v>
      </c>
      <c r="AR2721" s="5" t="str">
        <f t="shared" si="2147"/>
        <v>SIKAT GIGI PREMIER ACTION</v>
      </c>
      <c r="AS2721" s="4" t="str">
        <f t="shared" si="2148"/>
        <v>1PCS</v>
      </c>
      <c r="AT2721" t="s">
        <v>3728</v>
      </c>
      <c r="AU2721" s="1" t="s">
        <v>3729</v>
      </c>
      <c r="AV2721" s="33" t="str">
        <f t="shared" ca="1" si="2151"/>
        <v>XXXX</v>
      </c>
      <c r="AW2721">
        <v>4000</v>
      </c>
      <c r="AX2721">
        <v>4000</v>
      </c>
      <c r="AY2721">
        <v>3250</v>
      </c>
      <c r="AZ2721" t="str">
        <f t="shared" si="2107"/>
        <v>8993292118220</v>
      </c>
      <c r="BA2721" t="str">
        <f t="shared" si="2152"/>
        <v>SIKAT GIGI PREMIER ACTION</v>
      </c>
      <c r="BB2721" t="s">
        <v>4417</v>
      </c>
      <c r="BC2721" t="s">
        <v>4417</v>
      </c>
      <c r="BD2721" s="1"/>
      <c r="BF2721" s="9"/>
      <c r="BG2721" s="20"/>
      <c r="BH2721" s="13"/>
      <c r="BI2721" s="15"/>
      <c r="BL2721" s="13"/>
      <c r="BM2721" s="1"/>
      <c r="BP2721" s="1"/>
      <c r="BQ2721" s="1"/>
      <c r="BT2721" s="13"/>
      <c r="BU2721" s="15"/>
      <c r="BV2721" s="14"/>
    </row>
    <row r="2722" spans="1:74" x14ac:dyDescent="0.25">
      <c r="A2722" s="4" t="str">
        <f t="shared" si="2110"/>
        <v/>
      </c>
      <c r="B2722" s="4" t="str">
        <f t="shared" si="2111"/>
        <v>PCS</v>
      </c>
      <c r="C2722" s="4" t="str">
        <f t="shared" si="2112"/>
        <v/>
      </c>
      <c r="D2722" s="4" t="str">
        <f t="shared" si="2113"/>
        <v/>
      </c>
      <c r="E2722" s="4" t="str">
        <f t="shared" si="2114"/>
        <v/>
      </c>
      <c r="F2722" s="4" t="str">
        <f t="shared" si="2115"/>
        <v/>
      </c>
      <c r="G2722" s="4" t="str">
        <f t="shared" si="2116"/>
        <v/>
      </c>
      <c r="H2722" s="4" t="str">
        <f t="shared" si="2117"/>
        <v/>
      </c>
      <c r="I2722" s="4" t="str">
        <f t="shared" si="2118"/>
        <v/>
      </c>
      <c r="J2722" s="4" t="str">
        <f t="shared" si="2119"/>
        <v/>
      </c>
      <c r="K2722" s="4" t="str">
        <f t="shared" si="2120"/>
        <v/>
      </c>
      <c r="L2722" s="4" t="str">
        <f t="shared" si="2121"/>
        <v/>
      </c>
      <c r="M2722" s="4" t="str">
        <f t="shared" si="2122"/>
        <v/>
      </c>
      <c r="N2722" s="4" t="str">
        <f t="shared" si="2123"/>
        <v/>
      </c>
      <c r="O2722" s="4" t="str">
        <f t="shared" si="2124"/>
        <v/>
      </c>
      <c r="P2722" s="4" t="str">
        <f t="shared" si="2125"/>
        <v/>
      </c>
      <c r="Q2722" s="4" t="str">
        <f t="shared" si="2126"/>
        <v/>
      </c>
      <c r="R2722" s="4" t="str">
        <f t="shared" si="2127"/>
        <v/>
      </c>
      <c r="S2722" s="4" t="str">
        <f t="shared" si="2128"/>
        <v/>
      </c>
      <c r="T2722" s="4" t="str">
        <f t="shared" si="2129"/>
        <v>PACK</v>
      </c>
      <c r="U2722" s="4" t="str">
        <f t="shared" si="2130"/>
        <v/>
      </c>
      <c r="V2722" s="4" t="str">
        <f t="shared" si="2131"/>
        <v>IKAT</v>
      </c>
      <c r="W2722" s="4" t="str">
        <f t="shared" si="2132"/>
        <v/>
      </c>
      <c r="X2722" s="4" t="str">
        <f t="shared" si="2133"/>
        <v/>
      </c>
      <c r="Y2722" s="4">
        <f t="shared" si="2134"/>
        <v>11</v>
      </c>
      <c r="Z2722" s="4" t="str">
        <f t="shared" si="2135"/>
        <v>-</v>
      </c>
      <c r="AA2722" s="4" t="str">
        <f t="shared" si="2136"/>
        <v>/</v>
      </c>
      <c r="AB2722" s="4" t="str">
        <f t="shared" si="2137"/>
        <v/>
      </c>
      <c r="AC2722" s="4" t="str">
        <f t="shared" si="2138"/>
        <v/>
      </c>
      <c r="AD2722" s="4" t="str">
        <f t="shared" si="2139"/>
        <v/>
      </c>
      <c r="AE2722" s="4" t="str">
        <f t="shared" si="2140"/>
        <v/>
      </c>
      <c r="AF2722" s="4" t="str" cm="1">
        <f t="array" aca="1" ref="AF2722" ca="1">LEFT(AS2722,MATCH(FALSE,ISNUMBER(MID(AS2722,ROW(INDIRECT("1:"&amp;LEN(AS2722)+1)), 1) *1),0) -1)</f>
        <v>12</v>
      </c>
      <c r="AG2722" s="4">
        <f t="shared" si="2141"/>
        <v>10</v>
      </c>
      <c r="AH2722" s="4">
        <f t="shared" si="2142"/>
        <v>23</v>
      </c>
      <c r="AI2722" s="4">
        <f t="shared" si="2143"/>
        <v>13</v>
      </c>
      <c r="AJ2722" s="4" t="str">
        <f t="shared" si="2144"/>
        <v>PACK</v>
      </c>
      <c r="AK2722" s="4" t="str">
        <f t="shared" si="2145"/>
        <v>/PACK</v>
      </c>
      <c r="AL2722" s="4" t="str" cm="1">
        <f t="array" ref="AL2722">LEFT(AS2722,SUM(LEN(AS2722)-LEN(SUBSTITUTE(AS2722,{"0";"1";"2";"3";"4";"5";"6";"7";"8";"9"},""))))</f>
        <v>12</v>
      </c>
      <c r="AM2722" s="4">
        <f t="shared" si="2149"/>
        <v>13</v>
      </c>
      <c r="AN2722" s="4" t="b">
        <f>LEFT(AS2722,2)=AL2722</f>
        <v>1</v>
      </c>
      <c r="AO2722" s="4" t="str">
        <f>RIGHT(AJ2722,4)</f>
        <v>PACK</v>
      </c>
      <c r="AP2722" s="4" t="b">
        <f t="shared" si="2150"/>
        <v>0</v>
      </c>
      <c r="AQ2722" s="4" t="b">
        <f t="shared" si="2146"/>
        <v>0</v>
      </c>
      <c r="AR2722" s="5" t="str">
        <f t="shared" si="2147"/>
        <v>SIKAT JARING</v>
      </c>
      <c r="AS2722" s="4" t="str">
        <f t="shared" si="2148"/>
        <v>12PCS/PACK</v>
      </c>
      <c r="AT2722" t="s">
        <v>3730</v>
      </c>
      <c r="AV2722" s="33" t="str">
        <f t="shared" ca="1" si="2151"/>
        <v/>
      </c>
      <c r="AW2722">
        <v>20000</v>
      </c>
      <c r="AX2722">
        <v>20000</v>
      </c>
      <c r="AY2722">
        <v>18000</v>
      </c>
      <c r="AZ2722" t="str">
        <f t="shared" si="2107"/>
        <v>8000000002722</v>
      </c>
      <c r="BA2722" t="str">
        <f t="shared" si="2152"/>
        <v>SIKAT JARING</v>
      </c>
      <c r="BB2722" t="s">
        <v>4417</v>
      </c>
      <c r="BC2722" t="s">
        <v>4417</v>
      </c>
      <c r="BD2722" s="1"/>
      <c r="BF2722" s="9"/>
      <c r="BG2722" s="20"/>
      <c r="BH2722" s="13"/>
      <c r="BI2722" s="15"/>
      <c r="BL2722" s="13"/>
      <c r="BM2722" s="1"/>
      <c r="BP2722" s="1"/>
      <c r="BQ2722" s="1"/>
      <c r="BT2722" s="13"/>
      <c r="BU2722" s="15"/>
      <c r="BV2722" s="14"/>
    </row>
    <row r="2723" spans="1:74" x14ac:dyDescent="0.25">
      <c r="A2723" s="4" t="str">
        <f t="shared" si="2110"/>
        <v/>
      </c>
      <c r="B2723" s="4" t="str">
        <f t="shared" si="2111"/>
        <v>PCS</v>
      </c>
      <c r="C2723" s="4" t="str">
        <f t="shared" si="2112"/>
        <v/>
      </c>
      <c r="D2723" s="4" t="str">
        <f t="shared" si="2113"/>
        <v/>
      </c>
      <c r="E2723" s="4" t="str">
        <f t="shared" si="2114"/>
        <v/>
      </c>
      <c r="F2723" s="4" t="str">
        <f t="shared" si="2115"/>
        <v/>
      </c>
      <c r="G2723" s="4" t="str">
        <f t="shared" si="2116"/>
        <v/>
      </c>
      <c r="H2723" s="4" t="str">
        <f t="shared" si="2117"/>
        <v/>
      </c>
      <c r="I2723" s="4" t="str">
        <f t="shared" si="2118"/>
        <v/>
      </c>
      <c r="J2723" s="4" t="str">
        <f t="shared" si="2119"/>
        <v/>
      </c>
      <c r="K2723" s="4" t="str">
        <f t="shared" si="2120"/>
        <v/>
      </c>
      <c r="L2723" s="4" t="str">
        <f t="shared" si="2121"/>
        <v/>
      </c>
      <c r="M2723" s="4" t="str">
        <f t="shared" si="2122"/>
        <v/>
      </c>
      <c r="N2723" s="4" t="str">
        <f t="shared" si="2123"/>
        <v/>
      </c>
      <c r="O2723" s="4" t="str">
        <f t="shared" si="2124"/>
        <v/>
      </c>
      <c r="P2723" s="4" t="str">
        <f t="shared" si="2125"/>
        <v/>
      </c>
      <c r="Q2723" s="4" t="str">
        <f t="shared" si="2126"/>
        <v/>
      </c>
      <c r="R2723" s="4" t="str">
        <f t="shared" si="2127"/>
        <v/>
      </c>
      <c r="S2723" s="4" t="str">
        <f t="shared" si="2128"/>
        <v/>
      </c>
      <c r="T2723" s="4" t="str">
        <f t="shared" si="2129"/>
        <v/>
      </c>
      <c r="U2723" s="4" t="str">
        <f t="shared" si="2130"/>
        <v/>
      </c>
      <c r="V2723" s="4" t="str">
        <f t="shared" si="2131"/>
        <v>IKAT</v>
      </c>
      <c r="W2723" s="4" t="str">
        <f t="shared" si="2132"/>
        <v/>
      </c>
      <c r="X2723" s="4" t="str">
        <f t="shared" si="2133"/>
        <v/>
      </c>
      <c r="Y2723" s="4">
        <f t="shared" si="2134"/>
        <v>7</v>
      </c>
      <c r="Z2723" s="4" t="str">
        <f t="shared" si="2135"/>
        <v>-</v>
      </c>
      <c r="AA2723" s="4" t="str">
        <f t="shared" si="2136"/>
        <v/>
      </c>
      <c r="AB2723" s="4" t="str">
        <f t="shared" si="2137"/>
        <v/>
      </c>
      <c r="AC2723" s="4" t="str">
        <f t="shared" si="2138"/>
        <v/>
      </c>
      <c r="AD2723" s="4" t="str">
        <f t="shared" si="2139"/>
        <v/>
      </c>
      <c r="AE2723" s="4" t="str">
        <f t="shared" si="2140"/>
        <v/>
      </c>
      <c r="AF2723" s="4" t="str" cm="1">
        <f t="array" aca="1" ref="AF2723" ca="1">LEFT(AS2723,MATCH(FALSE,ISNUMBER(MID(AS2723,ROW(INDIRECT("1:"&amp;LEN(AS2723)+1)), 1) *1),0) -1)</f>
        <v>1</v>
      </c>
      <c r="AG2723" s="4">
        <f t="shared" si="2141"/>
        <v>4</v>
      </c>
      <c r="AH2723" s="4">
        <f t="shared" si="2142"/>
        <v>15</v>
      </c>
      <c r="AI2723" s="4">
        <f t="shared" si="2143"/>
        <v>11</v>
      </c>
      <c r="AJ2723" s="4" t="str">
        <f t="shared" si="2144"/>
        <v>1PCS</v>
      </c>
      <c r="AK2723" s="4" t="str">
        <f t="shared" si="2145"/>
        <v>-1PCS</v>
      </c>
      <c r="AL2723" s="4" t="str" cm="1">
        <f t="array" ref="AL2723">LEFT(AS2723,SUM(LEN(AS2723)-LEN(SUBSTITUTE(AS2723,{"0";"1";"2";"3";"4";"5";"6";"7";"8";"9"},""))))</f>
        <v>1</v>
      </c>
      <c r="AM2723" s="4">
        <f t="shared" si="2149"/>
        <v>13</v>
      </c>
      <c r="AN2723" s="4" t="b">
        <f t="shared" ref="AN2723:AN2728" si="2154">LEFT(AS2723,1)=AL2723</f>
        <v>1</v>
      </c>
      <c r="AO2723" s="4" t="str">
        <f>RIGHT(AJ2723,3)</f>
        <v>PCS</v>
      </c>
      <c r="AP2723" s="4" t="b">
        <f t="shared" si="2150"/>
        <v>0</v>
      </c>
      <c r="AQ2723" s="4" t="b">
        <f t="shared" si="2146"/>
        <v>0</v>
      </c>
      <c r="AR2723" s="5" t="str">
        <f t="shared" si="2147"/>
        <v>SIKAT KAYU</v>
      </c>
      <c r="AS2723" s="4" t="str">
        <f t="shared" si="2148"/>
        <v>1PCS</v>
      </c>
      <c r="AT2723" t="s">
        <v>3731</v>
      </c>
      <c r="AV2723" s="33" t="str">
        <f t="shared" ca="1" si="2151"/>
        <v/>
      </c>
      <c r="AW2723">
        <v>5000</v>
      </c>
      <c r="AX2723">
        <v>5000</v>
      </c>
      <c r="AY2723">
        <v>4000</v>
      </c>
      <c r="AZ2723" t="str">
        <f t="shared" si="2107"/>
        <v>8000000002723</v>
      </c>
      <c r="BA2723" t="str">
        <f t="shared" si="2152"/>
        <v>SIKAT KAYU</v>
      </c>
      <c r="BB2723" t="s">
        <v>4417</v>
      </c>
      <c r="BC2723" t="s">
        <v>4417</v>
      </c>
      <c r="BD2723" s="1"/>
      <c r="BF2723" s="9"/>
      <c r="BG2723" s="20"/>
      <c r="BH2723" s="13"/>
      <c r="BI2723" s="15"/>
      <c r="BL2723" s="13"/>
      <c r="BM2723" s="1"/>
      <c r="BP2723" s="1"/>
      <c r="BQ2723" s="1"/>
      <c r="BT2723" s="13"/>
      <c r="BU2723" s="15"/>
      <c r="BV2723" s="14"/>
    </row>
    <row r="2724" spans="1:74" x14ac:dyDescent="0.25">
      <c r="A2724" s="4" t="str">
        <f t="shared" si="2110"/>
        <v/>
      </c>
      <c r="B2724" s="4" t="str">
        <f t="shared" si="2111"/>
        <v>PCS</v>
      </c>
      <c r="C2724" s="4" t="str">
        <f t="shared" si="2112"/>
        <v/>
      </c>
      <c r="D2724" s="4" t="str">
        <f t="shared" si="2113"/>
        <v/>
      </c>
      <c r="E2724" s="4" t="str">
        <f t="shared" si="2114"/>
        <v/>
      </c>
      <c r="F2724" s="4" t="str">
        <f t="shared" si="2115"/>
        <v/>
      </c>
      <c r="G2724" s="4" t="str">
        <f t="shared" si="2116"/>
        <v/>
      </c>
      <c r="H2724" s="4" t="str">
        <f t="shared" si="2117"/>
        <v/>
      </c>
      <c r="I2724" s="4" t="str">
        <f t="shared" si="2118"/>
        <v/>
      </c>
      <c r="J2724" s="4" t="str">
        <f t="shared" si="2119"/>
        <v/>
      </c>
      <c r="K2724" s="4" t="str">
        <f t="shared" si="2120"/>
        <v/>
      </c>
      <c r="L2724" s="4" t="str">
        <f t="shared" si="2121"/>
        <v/>
      </c>
      <c r="M2724" s="4" t="str">
        <f t="shared" si="2122"/>
        <v/>
      </c>
      <c r="N2724" s="4" t="str">
        <f t="shared" si="2123"/>
        <v/>
      </c>
      <c r="O2724" s="4" t="str">
        <f t="shared" si="2124"/>
        <v/>
      </c>
      <c r="P2724" s="4" t="str">
        <f t="shared" si="2125"/>
        <v/>
      </c>
      <c r="Q2724" s="4" t="str">
        <f t="shared" si="2126"/>
        <v/>
      </c>
      <c r="R2724" s="4" t="str">
        <f t="shared" si="2127"/>
        <v/>
      </c>
      <c r="S2724" s="4" t="str">
        <f t="shared" si="2128"/>
        <v/>
      </c>
      <c r="T2724" s="4" t="str">
        <f t="shared" si="2129"/>
        <v/>
      </c>
      <c r="U2724" s="4" t="str">
        <f t="shared" si="2130"/>
        <v/>
      </c>
      <c r="V2724" s="4" t="str">
        <f t="shared" si="2131"/>
        <v/>
      </c>
      <c r="W2724" s="4" t="str">
        <f t="shared" si="2132"/>
        <v/>
      </c>
      <c r="X2724" s="4" t="str">
        <f t="shared" si="2133"/>
        <v/>
      </c>
      <c r="Y2724" s="4">
        <f t="shared" si="2134"/>
        <v>3</v>
      </c>
      <c r="Z2724" s="4" t="str">
        <f t="shared" si="2135"/>
        <v>-</v>
      </c>
      <c r="AA2724" s="4" t="str">
        <f t="shared" si="2136"/>
        <v/>
      </c>
      <c r="AB2724" s="4" t="str">
        <f t="shared" si="2137"/>
        <v/>
      </c>
      <c r="AC2724" s="4" t="str">
        <f t="shared" si="2138"/>
        <v/>
      </c>
      <c r="AD2724" s="4" t="str">
        <f t="shared" si="2139"/>
        <v/>
      </c>
      <c r="AE2724" s="4" t="str">
        <f t="shared" si="2140"/>
        <v/>
      </c>
      <c r="AF2724" s="4" t="str" cm="1">
        <f t="array" aca="1" ref="AF2724" ca="1">LEFT(AS2724,MATCH(FALSE,ISNUMBER(MID(AS2724,ROW(INDIRECT("1:"&amp;LEN(AS2724)+1)), 1) *1),0) -1)</f>
        <v>1</v>
      </c>
      <c r="AG2724" s="4">
        <f t="shared" si="2141"/>
        <v>4</v>
      </c>
      <c r="AH2724" s="4">
        <f t="shared" si="2142"/>
        <v>22</v>
      </c>
      <c r="AI2724" s="4">
        <f t="shared" si="2143"/>
        <v>18</v>
      </c>
      <c r="AJ2724" s="4" t="str">
        <f t="shared" si="2144"/>
        <v>1PCS</v>
      </c>
      <c r="AK2724" s="4" t="str">
        <f t="shared" si="2145"/>
        <v>-1PCS</v>
      </c>
      <c r="AL2724" s="4" t="str" cm="1">
        <f t="array" ref="AL2724">LEFT(AS2724,SUM(LEN(AS2724)-LEN(SUBSTITUTE(AS2724,{"0";"1";"2";"3";"4";"5";"6";"7";"8";"9"},""))))</f>
        <v>1</v>
      </c>
      <c r="AM2724" s="4">
        <f t="shared" si="2149"/>
        <v>13</v>
      </c>
      <c r="AN2724" s="4" t="b">
        <f t="shared" si="2154"/>
        <v>1</v>
      </c>
      <c r="AO2724" s="4" t="str">
        <f>RIGHT(AJ2724,3)</f>
        <v>PCS</v>
      </c>
      <c r="AP2724" s="4" t="b">
        <f t="shared" si="2150"/>
        <v>0</v>
      </c>
      <c r="AQ2724" s="4" t="b">
        <f t="shared" si="2146"/>
        <v>0</v>
      </c>
      <c r="AR2724" s="5" t="str">
        <f t="shared" si="2147"/>
        <v>SILVER QUEEN 28GR</v>
      </c>
      <c r="AS2724" s="4" t="str">
        <f t="shared" si="2148"/>
        <v>1PCS</v>
      </c>
      <c r="AT2724" t="s">
        <v>3732</v>
      </c>
      <c r="AU2724" s="1" t="s">
        <v>3733</v>
      </c>
      <c r="AV2724" s="33" t="str">
        <f t="shared" ca="1" si="2151"/>
        <v/>
      </c>
      <c r="AW2724">
        <v>7000</v>
      </c>
      <c r="AX2724">
        <v>7000</v>
      </c>
      <c r="AY2724">
        <v>6138</v>
      </c>
      <c r="AZ2724" t="str">
        <f t="shared" si="2107"/>
        <v>8991001111289</v>
      </c>
      <c r="BA2724" t="str">
        <f t="shared" si="2152"/>
        <v>SILVER QUEEN 28GR</v>
      </c>
      <c r="BB2724" t="s">
        <v>4417</v>
      </c>
      <c r="BC2724" t="s">
        <v>4417</v>
      </c>
      <c r="BD2724" s="1"/>
      <c r="BF2724" s="9"/>
      <c r="BG2724" s="20"/>
      <c r="BH2724" s="13"/>
      <c r="BI2724" s="15"/>
      <c r="BL2724" s="13"/>
      <c r="BM2724" s="1"/>
      <c r="BP2724" s="1"/>
      <c r="BQ2724" s="1"/>
      <c r="BT2724" s="13"/>
      <c r="BU2724" s="15"/>
      <c r="BV2724" s="14"/>
    </row>
    <row r="2725" spans="1:74" x14ac:dyDescent="0.25">
      <c r="A2725" s="4" t="str">
        <f t="shared" si="2110"/>
        <v/>
      </c>
      <c r="B2725" s="4" t="str">
        <f t="shared" si="2111"/>
        <v/>
      </c>
      <c r="C2725" s="4" t="str">
        <f t="shared" si="2112"/>
        <v/>
      </c>
      <c r="D2725" s="4" t="str">
        <f t="shared" si="2113"/>
        <v/>
      </c>
      <c r="E2725" s="4" t="str">
        <f t="shared" si="2114"/>
        <v/>
      </c>
      <c r="F2725" s="4" t="str">
        <f t="shared" si="2115"/>
        <v/>
      </c>
      <c r="G2725" s="4" t="str">
        <f t="shared" si="2116"/>
        <v/>
      </c>
      <c r="H2725" s="4" t="str">
        <f t="shared" si="2117"/>
        <v/>
      </c>
      <c r="I2725" s="4" t="str">
        <f t="shared" si="2118"/>
        <v/>
      </c>
      <c r="J2725" s="4" t="str">
        <f t="shared" si="2119"/>
        <v/>
      </c>
      <c r="K2725" s="4" t="str">
        <f t="shared" si="2120"/>
        <v/>
      </c>
      <c r="L2725" s="4" t="str">
        <f t="shared" si="2121"/>
        <v/>
      </c>
      <c r="M2725" s="4" t="str">
        <f t="shared" si="2122"/>
        <v/>
      </c>
      <c r="N2725" s="4" t="str">
        <f t="shared" si="2123"/>
        <v/>
      </c>
      <c r="O2725" s="4" t="str">
        <f t="shared" si="2124"/>
        <v>DUS</v>
      </c>
      <c r="P2725" s="4" t="str">
        <f t="shared" si="2125"/>
        <v/>
      </c>
      <c r="Q2725" s="4" t="str">
        <f t="shared" si="2126"/>
        <v/>
      </c>
      <c r="R2725" s="4" t="str">
        <f t="shared" si="2127"/>
        <v/>
      </c>
      <c r="S2725" s="4" t="str">
        <f t="shared" si="2128"/>
        <v/>
      </c>
      <c r="T2725" s="4" t="str">
        <f t="shared" si="2129"/>
        <v>PACK</v>
      </c>
      <c r="U2725" s="4" t="str">
        <f t="shared" si="2130"/>
        <v/>
      </c>
      <c r="V2725" s="4" t="str">
        <f t="shared" si="2131"/>
        <v/>
      </c>
      <c r="W2725" s="4" t="str">
        <f t="shared" si="2132"/>
        <v/>
      </c>
      <c r="X2725" s="4" t="str">
        <f t="shared" si="2133"/>
        <v/>
      </c>
      <c r="Y2725" s="4">
        <f t="shared" si="2134"/>
        <v>7</v>
      </c>
      <c r="Z2725" s="4" t="str">
        <f t="shared" si="2135"/>
        <v>-</v>
      </c>
      <c r="AA2725" s="4" t="str">
        <f t="shared" si="2136"/>
        <v>/</v>
      </c>
      <c r="AB2725" s="4" t="str">
        <f t="shared" si="2137"/>
        <v/>
      </c>
      <c r="AC2725" s="4" t="str">
        <f t="shared" si="2138"/>
        <v/>
      </c>
      <c r="AD2725" s="4" t="str">
        <f t="shared" si="2139"/>
        <v/>
      </c>
      <c r="AE2725" s="4" t="str">
        <f t="shared" si="2140"/>
        <v/>
      </c>
      <c r="AF2725" s="4" t="str" cm="1">
        <f t="array" aca="1" ref="AF2725" ca="1">LEFT(AS2725,MATCH(FALSE,ISNUMBER(MID(AS2725,ROW(INDIRECT("1:"&amp;LEN(AS2725)+1)), 1) *1),0) -1)</f>
        <v>8</v>
      </c>
      <c r="AG2725" s="4">
        <f t="shared" si="2141"/>
        <v>9</v>
      </c>
      <c r="AH2725" s="4">
        <f t="shared" si="2142"/>
        <v>32</v>
      </c>
      <c r="AI2725" s="4">
        <f t="shared" si="2143"/>
        <v>23</v>
      </c>
      <c r="AJ2725" s="4" t="str">
        <f t="shared" si="2144"/>
        <v>/DUS</v>
      </c>
      <c r="AK2725" s="4" t="str">
        <f t="shared" si="2145"/>
        <v>K/DUS</v>
      </c>
      <c r="AL2725" s="4" t="str" cm="1">
        <f t="array" ref="AL2725">LEFT(AS2725,SUM(LEN(AS2725)-LEN(SUBSTITUTE(AS2725,{"0";"1";"2";"3";"4";"5";"6";"7";"8";"9"},""))))</f>
        <v>8</v>
      </c>
      <c r="AM2725" s="4">
        <f t="shared" si="2149"/>
        <v>13</v>
      </c>
      <c r="AN2725" s="4" t="b">
        <f t="shared" si="2154"/>
        <v>1</v>
      </c>
      <c r="AO2725" s="4" t="str">
        <f>RIGHT(AJ2725,3)</f>
        <v>DUS</v>
      </c>
      <c r="AP2725" s="4" t="b">
        <f t="shared" si="2150"/>
        <v>0</v>
      </c>
      <c r="AQ2725" s="4" t="b">
        <f t="shared" si="2146"/>
        <v>0</v>
      </c>
      <c r="AR2725" s="5" t="str">
        <f t="shared" si="2147"/>
        <v>SIMBA 2000 CHOCO CHIPS</v>
      </c>
      <c r="AS2725" s="4" t="str">
        <f t="shared" si="2148"/>
        <v>8PACK/DUS</v>
      </c>
      <c r="AT2725" t="s">
        <v>3738</v>
      </c>
      <c r="AV2725" s="33" t="b">
        <f t="shared" ca="1" si="2151"/>
        <v>1</v>
      </c>
      <c r="AW2725">
        <v>70000</v>
      </c>
      <c r="AX2725">
        <v>70000</v>
      </c>
      <c r="AY2725">
        <v>68000</v>
      </c>
      <c r="AZ2725" t="str">
        <f t="shared" si="2107"/>
        <v>8000000002725</v>
      </c>
      <c r="BA2725" t="str">
        <f t="shared" si="2152"/>
        <v>SIMBA 2000 CHOCO CHIPS</v>
      </c>
      <c r="BB2725" t="s">
        <v>4417</v>
      </c>
      <c r="BC2725" t="s">
        <v>4417</v>
      </c>
      <c r="BD2725" s="1"/>
      <c r="BF2725" s="9"/>
      <c r="BG2725" s="20"/>
      <c r="BH2725" s="13"/>
      <c r="BI2725" s="15"/>
      <c r="BL2725" s="13"/>
      <c r="BM2725" s="1"/>
      <c r="BP2725" s="1"/>
      <c r="BQ2725" s="1"/>
      <c r="BT2725" s="13"/>
      <c r="BU2725" s="15"/>
      <c r="BV2725" s="14"/>
    </row>
    <row r="2726" spans="1:74" x14ac:dyDescent="0.25">
      <c r="A2726" s="4" t="str">
        <f t="shared" si="2110"/>
        <v/>
      </c>
      <c r="B2726" s="4" t="str">
        <f t="shared" si="2111"/>
        <v/>
      </c>
      <c r="C2726" s="4" t="str">
        <f t="shared" si="2112"/>
        <v>BKS</v>
      </c>
      <c r="D2726" s="4" t="str">
        <f t="shared" si="2113"/>
        <v/>
      </c>
      <c r="E2726" s="4" t="str">
        <f t="shared" si="2114"/>
        <v/>
      </c>
      <c r="F2726" s="4" t="str">
        <f t="shared" si="2115"/>
        <v/>
      </c>
      <c r="G2726" s="4" t="str">
        <f t="shared" si="2116"/>
        <v/>
      </c>
      <c r="H2726" s="4" t="str">
        <f t="shared" si="2117"/>
        <v/>
      </c>
      <c r="I2726" s="4" t="str">
        <f t="shared" si="2118"/>
        <v/>
      </c>
      <c r="J2726" s="4" t="str">
        <f t="shared" si="2119"/>
        <v/>
      </c>
      <c r="K2726" s="4" t="str">
        <f t="shared" si="2120"/>
        <v/>
      </c>
      <c r="L2726" s="4" t="str">
        <f t="shared" si="2121"/>
        <v/>
      </c>
      <c r="M2726" s="4" t="str">
        <f t="shared" si="2122"/>
        <v/>
      </c>
      <c r="N2726" s="4" t="str">
        <f t="shared" si="2123"/>
        <v/>
      </c>
      <c r="O2726" s="4" t="str">
        <f t="shared" si="2124"/>
        <v/>
      </c>
      <c r="P2726" s="4" t="str">
        <f t="shared" si="2125"/>
        <v/>
      </c>
      <c r="Q2726" s="4" t="str">
        <f t="shared" si="2126"/>
        <v/>
      </c>
      <c r="R2726" s="4" t="str">
        <f t="shared" si="2127"/>
        <v/>
      </c>
      <c r="S2726" s="4" t="str">
        <f t="shared" si="2128"/>
        <v/>
      </c>
      <c r="T2726" s="4" t="str">
        <f t="shared" si="2129"/>
        <v>PACK</v>
      </c>
      <c r="U2726" s="4" t="str">
        <f t="shared" si="2130"/>
        <v/>
      </c>
      <c r="V2726" s="4" t="str">
        <f t="shared" si="2131"/>
        <v/>
      </c>
      <c r="W2726" s="4" t="str">
        <f t="shared" si="2132"/>
        <v/>
      </c>
      <c r="X2726" s="4" t="str">
        <f t="shared" si="2133"/>
        <v/>
      </c>
      <c r="Y2726" s="4">
        <f t="shared" si="2134"/>
        <v>7</v>
      </c>
      <c r="Z2726" s="4" t="str">
        <f t="shared" si="2135"/>
        <v>-</v>
      </c>
      <c r="AA2726" s="4" t="str">
        <f t="shared" si="2136"/>
        <v>/</v>
      </c>
      <c r="AB2726" s="4" t="str">
        <f t="shared" si="2137"/>
        <v/>
      </c>
      <c r="AC2726" s="4" t="str">
        <f t="shared" si="2138"/>
        <v/>
      </c>
      <c r="AD2726" s="4" t="str">
        <f t="shared" si="2139"/>
        <v/>
      </c>
      <c r="AE2726" s="4" t="str">
        <f t="shared" si="2140"/>
        <v/>
      </c>
      <c r="AF2726" s="4" t="str" cm="1">
        <f t="array" aca="1" ref="AF2726" ca="1">LEFT(AS2726,MATCH(FALSE,ISNUMBER(MID(AS2726,ROW(INDIRECT("1:"&amp;LEN(AS2726)+1)), 1) *1),0) -1)</f>
        <v>5</v>
      </c>
      <c r="AG2726" s="4">
        <f t="shared" si="2141"/>
        <v>9</v>
      </c>
      <c r="AH2726" s="4">
        <f t="shared" si="2142"/>
        <v>42</v>
      </c>
      <c r="AI2726" s="4">
        <f t="shared" si="2143"/>
        <v>33</v>
      </c>
      <c r="AJ2726" s="4" t="str">
        <f t="shared" si="2144"/>
        <v>PACK</v>
      </c>
      <c r="AK2726" s="4" t="str">
        <f t="shared" si="2145"/>
        <v>/PACK</v>
      </c>
      <c r="AL2726" s="4" t="str" cm="1">
        <f t="array" ref="AL2726">LEFT(AS2726,SUM(LEN(AS2726)-LEN(SUBSTITUTE(AS2726,{"0";"1";"2";"3";"4";"5";"6";"7";"8";"9"},""))))</f>
        <v>5</v>
      </c>
      <c r="AM2726" s="4">
        <f t="shared" si="2149"/>
        <v>13</v>
      </c>
      <c r="AN2726" s="4" t="b">
        <f t="shared" si="2154"/>
        <v>1</v>
      </c>
      <c r="AO2726" s="4" t="str">
        <f>RIGHT(AJ2726,4)</f>
        <v>PACK</v>
      </c>
      <c r="AP2726" s="4" t="b">
        <f t="shared" si="2150"/>
        <v>0</v>
      </c>
      <c r="AQ2726" s="4" t="b">
        <f t="shared" si="2146"/>
        <v>0</v>
      </c>
      <c r="AR2726" s="5" t="str">
        <f t="shared" si="2147"/>
        <v>SIMBA 2000 CHOCO CHIPS CHOCOLATE</v>
      </c>
      <c r="AS2726" s="4" t="str">
        <f t="shared" si="2148"/>
        <v>5BKS/PACK</v>
      </c>
      <c r="AT2726" t="s">
        <v>3734</v>
      </c>
      <c r="AU2726" s="1" t="s">
        <v>3735</v>
      </c>
      <c r="AV2726" s="33" t="str">
        <f t="shared" ca="1" si="2151"/>
        <v/>
      </c>
      <c r="AW2726">
        <v>9000</v>
      </c>
      <c r="AX2726">
        <v>9000</v>
      </c>
      <c r="AY2726">
        <v>8500</v>
      </c>
      <c r="AZ2726" t="str">
        <f t="shared" si="2107"/>
        <v>8993172995477</v>
      </c>
      <c r="BA2726" t="str">
        <f t="shared" si="2152"/>
        <v>SIMBA 2000 CHOCO CHIPS CHOCOLATE</v>
      </c>
      <c r="BB2726" t="s">
        <v>4417</v>
      </c>
      <c r="BC2726" t="s">
        <v>4417</v>
      </c>
      <c r="BD2726" s="1"/>
      <c r="BF2726" s="9"/>
      <c r="BG2726" s="20"/>
      <c r="BH2726" s="13"/>
      <c r="BI2726" s="15"/>
      <c r="BL2726" s="13"/>
      <c r="BM2726" s="1"/>
      <c r="BP2726" s="1"/>
      <c r="BQ2726" s="1"/>
      <c r="BT2726" s="13"/>
      <c r="BU2726" s="15"/>
      <c r="BV2726" s="14"/>
    </row>
    <row r="2727" spans="1:74" x14ac:dyDescent="0.25">
      <c r="A2727" s="4" t="str">
        <f t="shared" si="2110"/>
        <v/>
      </c>
      <c r="B2727" s="4" t="str">
        <f t="shared" si="2111"/>
        <v/>
      </c>
      <c r="C2727" s="4" t="str">
        <f t="shared" si="2112"/>
        <v>BKS</v>
      </c>
      <c r="D2727" s="4" t="str">
        <f t="shared" si="2113"/>
        <v/>
      </c>
      <c r="E2727" s="4" t="str">
        <f t="shared" si="2114"/>
        <v/>
      </c>
      <c r="F2727" s="4" t="str">
        <f t="shared" si="2115"/>
        <v/>
      </c>
      <c r="G2727" s="4" t="str">
        <f t="shared" si="2116"/>
        <v/>
      </c>
      <c r="H2727" s="4" t="str">
        <f t="shared" si="2117"/>
        <v/>
      </c>
      <c r="I2727" s="4" t="str">
        <f t="shared" si="2118"/>
        <v/>
      </c>
      <c r="J2727" s="4" t="str">
        <f t="shared" si="2119"/>
        <v/>
      </c>
      <c r="K2727" s="4" t="str">
        <f t="shared" si="2120"/>
        <v/>
      </c>
      <c r="L2727" s="4" t="str">
        <f t="shared" si="2121"/>
        <v/>
      </c>
      <c r="M2727" s="4" t="str">
        <f t="shared" si="2122"/>
        <v/>
      </c>
      <c r="N2727" s="4" t="str">
        <f t="shared" si="2123"/>
        <v/>
      </c>
      <c r="O2727" s="4" t="str">
        <f t="shared" si="2124"/>
        <v/>
      </c>
      <c r="P2727" s="4" t="str">
        <f t="shared" si="2125"/>
        <v/>
      </c>
      <c r="Q2727" s="4" t="str">
        <f t="shared" si="2126"/>
        <v/>
      </c>
      <c r="R2727" s="4" t="str">
        <f t="shared" si="2127"/>
        <v/>
      </c>
      <c r="S2727" s="4" t="str">
        <f t="shared" si="2128"/>
        <v/>
      </c>
      <c r="T2727" s="4" t="str">
        <f t="shared" si="2129"/>
        <v>PACK</v>
      </c>
      <c r="U2727" s="4" t="str">
        <f t="shared" si="2130"/>
        <v/>
      </c>
      <c r="V2727" s="4" t="str">
        <f t="shared" si="2131"/>
        <v/>
      </c>
      <c r="W2727" s="4" t="str">
        <f t="shared" si="2132"/>
        <v/>
      </c>
      <c r="X2727" s="4" t="str">
        <f t="shared" si="2133"/>
        <v/>
      </c>
      <c r="Y2727" s="4">
        <f t="shared" si="2134"/>
        <v>7</v>
      </c>
      <c r="Z2727" s="4" t="str">
        <f t="shared" si="2135"/>
        <v>-</v>
      </c>
      <c r="AA2727" s="4" t="str">
        <f t="shared" si="2136"/>
        <v>/</v>
      </c>
      <c r="AB2727" s="4" t="str">
        <f t="shared" si="2137"/>
        <v/>
      </c>
      <c r="AC2727" s="4" t="str">
        <f t="shared" si="2138"/>
        <v/>
      </c>
      <c r="AD2727" s="4" t="str">
        <f t="shared" si="2139"/>
        <v/>
      </c>
      <c r="AE2727" s="4" t="str">
        <f t="shared" si="2140"/>
        <v/>
      </c>
      <c r="AF2727" s="4" t="str" cm="1">
        <f t="array" aca="1" ref="AF2727" ca="1">LEFT(AS2727,MATCH(FALSE,ISNUMBER(MID(AS2727,ROW(INDIRECT("1:"&amp;LEN(AS2727)+1)), 1) *1),0) -1)</f>
        <v>5</v>
      </c>
      <c r="AG2727" s="4">
        <f t="shared" si="2141"/>
        <v>9</v>
      </c>
      <c r="AH2727" s="4">
        <f t="shared" si="2142"/>
        <v>43</v>
      </c>
      <c r="AI2727" s="4">
        <f t="shared" si="2143"/>
        <v>34</v>
      </c>
      <c r="AJ2727" s="4" t="str">
        <f t="shared" si="2144"/>
        <v>PACK</v>
      </c>
      <c r="AK2727" s="4" t="str">
        <f t="shared" si="2145"/>
        <v>/PACK</v>
      </c>
      <c r="AL2727" s="4" t="str" cm="1">
        <f t="array" ref="AL2727">LEFT(AS2727,SUM(LEN(AS2727)-LEN(SUBSTITUTE(AS2727,{"0";"1";"2";"3";"4";"5";"6";"7";"8";"9"},""))))</f>
        <v>5</v>
      </c>
      <c r="AM2727" s="4">
        <f t="shared" si="2149"/>
        <v>13</v>
      </c>
      <c r="AN2727" s="4" t="b">
        <f t="shared" si="2154"/>
        <v>1</v>
      </c>
      <c r="AO2727" s="4" t="str">
        <f>RIGHT(AJ2727,4)</f>
        <v>PACK</v>
      </c>
      <c r="AP2727" s="4" t="b">
        <f t="shared" si="2150"/>
        <v>0</v>
      </c>
      <c r="AQ2727" s="4" t="b">
        <f t="shared" si="2146"/>
        <v>0</v>
      </c>
      <c r="AR2727" s="5" t="str">
        <f t="shared" si="2147"/>
        <v>SIMBA 2000 CHOCO CHIPS STRAWBERRY</v>
      </c>
      <c r="AS2727" s="4" t="str">
        <f t="shared" si="2148"/>
        <v>5BKS/PACK</v>
      </c>
      <c r="AT2727" t="s">
        <v>3736</v>
      </c>
      <c r="AU2727" s="1" t="s">
        <v>3737</v>
      </c>
      <c r="AV2727" s="33" t="str">
        <f t="shared" ca="1" si="2151"/>
        <v/>
      </c>
      <c r="AW2727">
        <v>9000</v>
      </c>
      <c r="AX2727">
        <v>9000</v>
      </c>
      <c r="AY2727">
        <v>8500</v>
      </c>
      <c r="AZ2727" t="str">
        <f t="shared" si="2107"/>
        <v>8993172000522</v>
      </c>
      <c r="BA2727" t="str">
        <f t="shared" si="2152"/>
        <v>SIMBA 2000 CHOCO CHIPS STRAWBERRY</v>
      </c>
      <c r="BB2727" t="s">
        <v>4417</v>
      </c>
      <c r="BC2727" t="s">
        <v>4417</v>
      </c>
      <c r="BD2727" s="1"/>
      <c r="BF2727" s="9"/>
      <c r="BG2727" s="20"/>
      <c r="BH2727" s="13"/>
      <c r="BI2727" s="15"/>
      <c r="BL2727" s="13"/>
      <c r="BM2727" s="1"/>
      <c r="BP2727" s="1"/>
      <c r="BQ2727" s="1"/>
      <c r="BT2727" s="13"/>
      <c r="BU2727" s="15"/>
      <c r="BV2727" s="14"/>
    </row>
    <row r="2728" spans="1:74" x14ac:dyDescent="0.25">
      <c r="A2728" s="4" t="str">
        <f t="shared" si="2110"/>
        <v/>
      </c>
      <c r="B2728" s="4" t="str">
        <f t="shared" si="2111"/>
        <v/>
      </c>
      <c r="C2728" s="4" t="str">
        <f t="shared" si="2112"/>
        <v>BKS</v>
      </c>
      <c r="D2728" s="4" t="str">
        <f t="shared" si="2113"/>
        <v/>
      </c>
      <c r="E2728" s="4" t="str">
        <f t="shared" si="2114"/>
        <v/>
      </c>
      <c r="F2728" s="4" t="str">
        <f t="shared" si="2115"/>
        <v/>
      </c>
      <c r="G2728" s="4" t="str">
        <f t="shared" si="2116"/>
        <v/>
      </c>
      <c r="H2728" s="4" t="str">
        <f t="shared" si="2117"/>
        <v/>
      </c>
      <c r="I2728" s="4" t="str">
        <f t="shared" si="2118"/>
        <v/>
      </c>
      <c r="J2728" s="4" t="str">
        <f t="shared" si="2119"/>
        <v/>
      </c>
      <c r="K2728" s="4" t="str">
        <f t="shared" si="2120"/>
        <v/>
      </c>
      <c r="L2728" s="4" t="str">
        <f t="shared" si="2121"/>
        <v/>
      </c>
      <c r="M2728" s="4" t="str">
        <f t="shared" si="2122"/>
        <v/>
      </c>
      <c r="N2728" s="4" t="str">
        <f t="shared" si="2123"/>
        <v/>
      </c>
      <c r="O2728" s="4" t="str">
        <f t="shared" si="2124"/>
        <v/>
      </c>
      <c r="P2728" s="4" t="str">
        <f t="shared" si="2125"/>
        <v/>
      </c>
      <c r="Q2728" s="4" t="str">
        <f t="shared" si="2126"/>
        <v/>
      </c>
      <c r="R2728" s="4" t="str">
        <f t="shared" si="2127"/>
        <v/>
      </c>
      <c r="S2728" s="4" t="str">
        <f t="shared" si="2128"/>
        <v/>
      </c>
      <c r="T2728" s="4" t="str">
        <f t="shared" si="2129"/>
        <v>PACK</v>
      </c>
      <c r="U2728" s="4" t="str">
        <f t="shared" si="2130"/>
        <v/>
      </c>
      <c r="V2728" s="4" t="str">
        <f t="shared" si="2131"/>
        <v/>
      </c>
      <c r="W2728" s="4" t="str">
        <f t="shared" si="2132"/>
        <v/>
      </c>
      <c r="X2728" s="4" t="str">
        <f t="shared" si="2133"/>
        <v/>
      </c>
      <c r="Y2728" s="4">
        <f t="shared" si="2134"/>
        <v>7</v>
      </c>
      <c r="Z2728" s="4" t="str">
        <f t="shared" si="2135"/>
        <v>-</v>
      </c>
      <c r="AA2728" s="4" t="str">
        <f t="shared" si="2136"/>
        <v>/</v>
      </c>
      <c r="AB2728" s="4" t="str">
        <f t="shared" si="2137"/>
        <v/>
      </c>
      <c r="AC2728" s="4" t="str">
        <f t="shared" si="2138"/>
        <v/>
      </c>
      <c r="AD2728" s="4" t="str">
        <f t="shared" si="2139"/>
        <v/>
      </c>
      <c r="AE2728" s="4" t="str">
        <f t="shared" si="2140"/>
        <v/>
      </c>
      <c r="AF2728" s="4" t="str" cm="1">
        <f t="array" aca="1" ref="AF2728" ca="1">LEFT(AS2728,MATCH(FALSE,ISNUMBER(MID(AS2728,ROW(INDIRECT("1:"&amp;LEN(AS2728)+1)), 1) *1),0) -1)</f>
        <v>5</v>
      </c>
      <c r="AG2728" s="4">
        <f t="shared" si="2141"/>
        <v>9</v>
      </c>
      <c r="AH2728" s="4">
        <f t="shared" si="2142"/>
        <v>33</v>
      </c>
      <c r="AI2728" s="4">
        <f t="shared" si="2143"/>
        <v>24</v>
      </c>
      <c r="AJ2728" s="4" t="str">
        <f t="shared" si="2144"/>
        <v>PACK</v>
      </c>
      <c r="AK2728" s="4" t="str">
        <f t="shared" si="2145"/>
        <v>/PACK</v>
      </c>
      <c r="AL2728" s="4" t="str" cm="1">
        <f t="array" ref="AL2728">LEFT(AS2728,SUM(LEN(AS2728)-LEN(SUBSTITUTE(AS2728,{"0";"1";"2";"3";"4";"5";"6";"7";"8";"9"},""))))</f>
        <v>5</v>
      </c>
      <c r="AM2728" s="4">
        <f t="shared" si="2149"/>
        <v>13</v>
      </c>
      <c r="AN2728" s="4" t="b">
        <f t="shared" si="2154"/>
        <v>1</v>
      </c>
      <c r="AO2728" s="4" t="str">
        <f>RIGHT(AJ2728,4)</f>
        <v>PACK</v>
      </c>
      <c r="AP2728" s="4" t="b">
        <f t="shared" si="2150"/>
        <v>0</v>
      </c>
      <c r="AQ2728" s="4" t="b">
        <f t="shared" si="2146"/>
        <v>0</v>
      </c>
      <c r="AR2728" s="5" t="str">
        <f t="shared" si="2147"/>
        <v>SIMBA 2000 CHOCO PILLOW</v>
      </c>
      <c r="AS2728" s="4" t="str">
        <f t="shared" si="2148"/>
        <v>5BKS/PACK</v>
      </c>
      <c r="AT2728" t="s">
        <v>3739</v>
      </c>
      <c r="AU2728" s="1" t="s">
        <v>3740</v>
      </c>
      <c r="AV2728" s="33" t="str">
        <f t="shared" ca="1" si="2151"/>
        <v/>
      </c>
      <c r="AW2728">
        <v>9000</v>
      </c>
      <c r="AX2728">
        <v>9000</v>
      </c>
      <c r="AY2728">
        <v>8250</v>
      </c>
      <c r="AZ2728" t="str">
        <f t="shared" si="2107"/>
        <v>8993172960758</v>
      </c>
      <c r="BA2728" t="str">
        <f t="shared" si="2152"/>
        <v>SIMBA 2000 CHOCO PILLOW</v>
      </c>
      <c r="BB2728" t="s">
        <v>4417</v>
      </c>
      <c r="BC2728" t="s">
        <v>4417</v>
      </c>
      <c r="BD2728" s="1"/>
      <c r="BF2728" s="9"/>
      <c r="BG2728" s="20"/>
      <c r="BH2728" s="13"/>
      <c r="BI2728" s="15"/>
      <c r="BL2728" s="13"/>
      <c r="BM2728" s="1"/>
      <c r="BP2728" s="1"/>
      <c r="BQ2728" s="1"/>
      <c r="BT2728" s="13"/>
      <c r="BU2728" s="15"/>
      <c r="BV2728" s="14"/>
    </row>
    <row r="2729" spans="1:74" x14ac:dyDescent="0.25">
      <c r="A2729" s="4" t="str">
        <f t="shared" si="2110"/>
        <v/>
      </c>
      <c r="B2729" s="4" t="str">
        <f t="shared" si="2111"/>
        <v/>
      </c>
      <c r="C2729" s="4" t="str">
        <f t="shared" si="2112"/>
        <v/>
      </c>
      <c r="D2729" s="4" t="str">
        <f t="shared" si="2113"/>
        <v/>
      </c>
      <c r="E2729" s="4" t="str">
        <f t="shared" si="2114"/>
        <v/>
      </c>
      <c r="F2729" s="4" t="str">
        <f t="shared" si="2115"/>
        <v>RTG</v>
      </c>
      <c r="G2729" s="4" t="str">
        <f t="shared" si="2116"/>
        <v/>
      </c>
      <c r="H2729" s="4" t="str">
        <f t="shared" si="2117"/>
        <v/>
      </c>
      <c r="I2729" s="4" t="str">
        <f t="shared" si="2118"/>
        <v/>
      </c>
      <c r="J2729" s="4" t="str">
        <f t="shared" si="2119"/>
        <v/>
      </c>
      <c r="K2729" s="4" t="str">
        <f t="shared" si="2120"/>
        <v/>
      </c>
      <c r="L2729" s="4" t="str">
        <f t="shared" si="2121"/>
        <v/>
      </c>
      <c r="M2729" s="4" t="str">
        <f t="shared" si="2122"/>
        <v/>
      </c>
      <c r="N2729" s="4" t="str">
        <f t="shared" si="2123"/>
        <v/>
      </c>
      <c r="O2729" s="4" t="str">
        <f t="shared" si="2124"/>
        <v>DUS</v>
      </c>
      <c r="P2729" s="4" t="str">
        <f t="shared" si="2125"/>
        <v/>
      </c>
      <c r="Q2729" s="4" t="str">
        <f t="shared" si="2126"/>
        <v/>
      </c>
      <c r="R2729" s="4" t="str">
        <f t="shared" si="2127"/>
        <v/>
      </c>
      <c r="S2729" s="4" t="str">
        <f t="shared" si="2128"/>
        <v/>
      </c>
      <c r="T2729" s="4" t="str">
        <f t="shared" si="2129"/>
        <v/>
      </c>
      <c r="U2729" s="4" t="str">
        <f t="shared" si="2130"/>
        <v/>
      </c>
      <c r="V2729" s="4" t="str">
        <f t="shared" si="2131"/>
        <v/>
      </c>
      <c r="W2729" s="4" t="str">
        <f t="shared" si="2132"/>
        <v/>
      </c>
      <c r="X2729" s="4" t="str">
        <f t="shared" si="2133"/>
        <v/>
      </c>
      <c r="Y2729" s="4">
        <f t="shared" si="2134"/>
        <v>6</v>
      </c>
      <c r="Z2729" s="4" t="str">
        <f t="shared" si="2135"/>
        <v>-</v>
      </c>
      <c r="AA2729" s="4" t="str">
        <f t="shared" si="2136"/>
        <v>/</v>
      </c>
      <c r="AB2729" s="4" t="str">
        <f t="shared" si="2137"/>
        <v/>
      </c>
      <c r="AC2729" s="4" t="str">
        <f t="shared" si="2138"/>
        <v/>
      </c>
      <c r="AD2729" s="4" t="str">
        <f t="shared" si="2139"/>
        <v/>
      </c>
      <c r="AE2729" s="4" t="str">
        <f t="shared" si="2140"/>
        <v/>
      </c>
      <c r="AF2729" s="4" t="str" cm="1">
        <f t="array" aca="1" ref="AF2729" ca="1">LEFT(AS2729,MATCH(FALSE,ISNUMBER(MID(AS2729,ROW(INDIRECT("1:"&amp;LEN(AS2729)+1)), 1) *1),0) -1)</f>
        <v>16</v>
      </c>
      <c r="AG2729" s="4">
        <f t="shared" si="2141"/>
        <v>9</v>
      </c>
      <c r="AH2729" s="4">
        <f t="shared" si="2142"/>
        <v>27</v>
      </c>
      <c r="AI2729" s="4">
        <f t="shared" si="2143"/>
        <v>18</v>
      </c>
      <c r="AJ2729" s="4" t="str">
        <f t="shared" si="2144"/>
        <v>/DUS</v>
      </c>
      <c r="AK2729" s="4" t="str">
        <f t="shared" si="2145"/>
        <v>G/DUS</v>
      </c>
      <c r="AL2729" s="4" t="str" cm="1">
        <f t="array" ref="AL2729">LEFT(AS2729,SUM(LEN(AS2729)-LEN(SUBSTITUTE(AS2729,{"0";"1";"2";"3";"4";"5";"6";"7";"8";"9"},""))))</f>
        <v>16</v>
      </c>
      <c r="AM2729" s="4">
        <f t="shared" si="2149"/>
        <v>13</v>
      </c>
      <c r="AN2729" s="4" t="b">
        <f>LEFT(AS2729,2)=AL2729</f>
        <v>1</v>
      </c>
      <c r="AO2729" s="4" t="str">
        <f>RIGHT(AJ2729,3)</f>
        <v>DUS</v>
      </c>
      <c r="AP2729" s="4" t="b">
        <f t="shared" si="2150"/>
        <v>1</v>
      </c>
      <c r="AQ2729" s="4" t="b">
        <f t="shared" si="2146"/>
        <v>0</v>
      </c>
      <c r="AR2729" s="5" t="str">
        <f t="shared" si="2147"/>
        <v>SIMBA 500 RENTENG</v>
      </c>
      <c r="AS2729" s="4" t="str">
        <f t="shared" si="2148"/>
        <v>16RTG/DUS</v>
      </c>
      <c r="AT2729" t="s">
        <v>4734</v>
      </c>
      <c r="AV2729" s="33" t="b">
        <f t="shared" ca="1" si="2151"/>
        <v>1</v>
      </c>
      <c r="AW2729">
        <v>70000</v>
      </c>
      <c r="AX2729">
        <v>70000</v>
      </c>
      <c r="AY2729">
        <v>68000</v>
      </c>
      <c r="AZ2729" t="str">
        <f t="shared" si="2107"/>
        <v>8000000002729</v>
      </c>
      <c r="BA2729" t="str">
        <f t="shared" si="2152"/>
        <v>SIMBA 500 RENTENG</v>
      </c>
      <c r="BB2729" t="s">
        <v>4417</v>
      </c>
      <c r="BC2729" t="s">
        <v>4417</v>
      </c>
      <c r="BD2729" s="1"/>
      <c r="BF2729" s="9"/>
      <c r="BG2729" s="20"/>
      <c r="BH2729" s="13"/>
      <c r="BI2729" s="15"/>
      <c r="BL2729" s="13"/>
      <c r="BM2729" s="1"/>
      <c r="BP2729" s="1"/>
      <c r="BQ2729" s="1"/>
      <c r="BT2729" s="13"/>
      <c r="BU2729" s="15"/>
      <c r="BV2729" s="14"/>
    </row>
    <row r="2730" spans="1:74" x14ac:dyDescent="0.25">
      <c r="A2730" s="4" t="str">
        <f t="shared" si="2110"/>
        <v/>
      </c>
      <c r="B2730" s="4" t="str">
        <f t="shared" si="2111"/>
        <v/>
      </c>
      <c r="C2730" s="4" t="str">
        <f t="shared" si="2112"/>
        <v/>
      </c>
      <c r="D2730" s="4" t="str">
        <f t="shared" si="2113"/>
        <v/>
      </c>
      <c r="E2730" s="4" t="str">
        <f t="shared" si="2114"/>
        <v/>
      </c>
      <c r="F2730" s="4" t="str">
        <f t="shared" si="2115"/>
        <v>RTG</v>
      </c>
      <c r="G2730" s="4" t="str">
        <f t="shared" si="2116"/>
        <v/>
      </c>
      <c r="H2730" s="4" t="str">
        <f t="shared" si="2117"/>
        <v/>
      </c>
      <c r="I2730" s="4" t="str">
        <f t="shared" si="2118"/>
        <v/>
      </c>
      <c r="J2730" s="4" t="str">
        <f t="shared" si="2119"/>
        <v/>
      </c>
      <c r="K2730" s="4" t="str">
        <f t="shared" si="2120"/>
        <v/>
      </c>
      <c r="L2730" s="4" t="str">
        <f t="shared" si="2121"/>
        <v/>
      </c>
      <c r="M2730" s="4" t="str">
        <f t="shared" si="2122"/>
        <v/>
      </c>
      <c r="N2730" s="4" t="str">
        <f t="shared" si="2123"/>
        <v/>
      </c>
      <c r="O2730" s="4" t="str">
        <f t="shared" si="2124"/>
        <v/>
      </c>
      <c r="P2730" s="4" t="str">
        <f t="shared" si="2125"/>
        <v/>
      </c>
      <c r="Q2730" s="4" t="str">
        <f t="shared" si="2126"/>
        <v/>
      </c>
      <c r="R2730" s="4" t="str">
        <f t="shared" si="2127"/>
        <v/>
      </c>
      <c r="S2730" s="4" t="str">
        <f t="shared" si="2128"/>
        <v/>
      </c>
      <c r="T2730" s="4" t="str">
        <f t="shared" si="2129"/>
        <v/>
      </c>
      <c r="U2730" s="4" t="str">
        <f t="shared" si="2130"/>
        <v/>
      </c>
      <c r="V2730" s="4" t="str">
        <f t="shared" si="2131"/>
        <v/>
      </c>
      <c r="W2730" s="4" t="str">
        <f t="shared" si="2132"/>
        <v/>
      </c>
      <c r="X2730" s="4" t="str">
        <f t="shared" si="2133"/>
        <v/>
      </c>
      <c r="Y2730" s="4">
        <f t="shared" si="2134"/>
        <v>3</v>
      </c>
      <c r="Z2730" s="4" t="str">
        <f t="shared" si="2135"/>
        <v>-</v>
      </c>
      <c r="AA2730" s="4" t="str">
        <f t="shared" si="2136"/>
        <v/>
      </c>
      <c r="AB2730" s="4" t="str">
        <f t="shared" si="2137"/>
        <v/>
      </c>
      <c r="AC2730" s="4" t="str">
        <f t="shared" si="2138"/>
        <v/>
      </c>
      <c r="AD2730" s="4" t="str">
        <f t="shared" si="2139"/>
        <v/>
      </c>
      <c r="AE2730" s="4" t="str">
        <f t="shared" si="2140"/>
        <v/>
      </c>
      <c r="AF2730" s="4" t="str" cm="1">
        <f t="array" aca="1" ref="AF2730" ca="1">LEFT(AS2730,MATCH(FALSE,ISNUMBER(MID(AS2730,ROW(INDIRECT("1:"&amp;LEN(AS2730)+1)), 1) *1),0) -1)</f>
        <v>1</v>
      </c>
      <c r="AG2730" s="4">
        <f t="shared" si="2141"/>
        <v>4</v>
      </c>
      <c r="AH2730" s="4">
        <f t="shared" si="2142"/>
        <v>22</v>
      </c>
      <c r="AI2730" s="4">
        <f t="shared" si="2143"/>
        <v>18</v>
      </c>
      <c r="AJ2730" s="4" t="str">
        <f t="shared" si="2144"/>
        <v>1RTG</v>
      </c>
      <c r="AK2730" s="4" t="str">
        <f t="shared" si="2145"/>
        <v>-1RTG</v>
      </c>
      <c r="AL2730" s="4" t="str" cm="1">
        <f t="array" ref="AL2730">LEFT(AS2730,SUM(LEN(AS2730)-LEN(SUBSTITUTE(AS2730,{"0";"1";"2";"3";"4";"5";"6";"7";"8";"9"},""))))</f>
        <v>1</v>
      </c>
      <c r="AM2730" s="4">
        <f t="shared" si="2149"/>
        <v>13</v>
      </c>
      <c r="AN2730" s="4" t="b">
        <f t="shared" ref="AN2730:AN2736" si="2155">LEFT(AS2730,1)=AL2730</f>
        <v>1</v>
      </c>
      <c r="AO2730" s="4" t="str">
        <f>RIGHT(AJ2730,3)</f>
        <v>RTG</v>
      </c>
      <c r="AP2730" s="4" t="b">
        <f t="shared" si="2150"/>
        <v>1</v>
      </c>
      <c r="AQ2730" s="4" t="b">
        <f t="shared" si="2146"/>
        <v>0</v>
      </c>
      <c r="AR2730" s="5" t="str">
        <f t="shared" si="2147"/>
        <v>SIMBA 500 RENTENG</v>
      </c>
      <c r="AS2730" s="4" t="str">
        <f t="shared" si="2148"/>
        <v>1RTG</v>
      </c>
      <c r="AT2730" t="s">
        <v>4735</v>
      </c>
      <c r="AU2730" s="1" t="s">
        <v>3741</v>
      </c>
      <c r="AV2730" s="33" t="str">
        <f t="shared" ca="1" si="2151"/>
        <v>XXXX</v>
      </c>
      <c r="AW2730">
        <v>4500</v>
      </c>
      <c r="AX2730">
        <v>4500</v>
      </c>
      <c r="AY2730">
        <v>4200</v>
      </c>
      <c r="AZ2730" t="str">
        <f t="shared" ref="AZ2730:AZ2793" si="2156">IF(AU2730&gt;0,AU2730,"800000000"&amp;ROW(AY2730))</f>
        <v>8993172886621</v>
      </c>
      <c r="BA2730" t="str">
        <f t="shared" si="2152"/>
        <v>SIMBA 500 RENTENG</v>
      </c>
      <c r="BB2730" t="s">
        <v>4417</v>
      </c>
      <c r="BC2730" t="s">
        <v>4417</v>
      </c>
      <c r="BD2730" s="1"/>
      <c r="BF2730" s="9"/>
      <c r="BG2730" s="20"/>
      <c r="BH2730" s="13"/>
      <c r="BI2730" s="15"/>
      <c r="BL2730" s="13"/>
      <c r="BM2730" s="1"/>
      <c r="BP2730" s="1"/>
      <c r="BQ2730" s="1"/>
      <c r="BT2730" s="13"/>
      <c r="BU2730" s="15"/>
      <c r="BV2730" s="14"/>
    </row>
    <row r="2731" spans="1:74" x14ac:dyDescent="0.25">
      <c r="A2731" s="4" t="str">
        <f t="shared" si="2110"/>
        <v/>
      </c>
      <c r="B2731" s="4" t="str">
        <f t="shared" si="2111"/>
        <v/>
      </c>
      <c r="C2731" s="4" t="str">
        <f t="shared" si="2112"/>
        <v>BKS</v>
      </c>
      <c r="D2731" s="4" t="str">
        <f t="shared" si="2113"/>
        <v/>
      </c>
      <c r="E2731" s="4" t="str">
        <f t="shared" si="2114"/>
        <v/>
      </c>
      <c r="F2731" s="4" t="str">
        <f t="shared" si="2115"/>
        <v/>
      </c>
      <c r="G2731" s="4" t="str">
        <f t="shared" si="2116"/>
        <v/>
      </c>
      <c r="H2731" s="4" t="str">
        <f t="shared" si="2117"/>
        <v/>
      </c>
      <c r="I2731" s="4" t="str">
        <f t="shared" si="2118"/>
        <v/>
      </c>
      <c r="J2731" s="4" t="str">
        <f t="shared" si="2119"/>
        <v/>
      </c>
      <c r="K2731" s="4" t="str">
        <f t="shared" si="2120"/>
        <v/>
      </c>
      <c r="L2731" s="4" t="str">
        <f t="shared" si="2121"/>
        <v/>
      </c>
      <c r="M2731" s="4" t="str">
        <f t="shared" si="2122"/>
        <v/>
      </c>
      <c r="N2731" s="4" t="str">
        <f t="shared" si="2123"/>
        <v/>
      </c>
      <c r="O2731" s="4" t="str">
        <f t="shared" si="2124"/>
        <v/>
      </c>
      <c r="P2731" s="4" t="str">
        <f t="shared" si="2125"/>
        <v/>
      </c>
      <c r="Q2731" s="4" t="str">
        <f t="shared" si="2126"/>
        <v/>
      </c>
      <c r="R2731" s="4" t="str">
        <f t="shared" si="2127"/>
        <v/>
      </c>
      <c r="S2731" s="4" t="str">
        <f t="shared" si="2128"/>
        <v/>
      </c>
      <c r="T2731" s="4" t="str">
        <f t="shared" si="2129"/>
        <v/>
      </c>
      <c r="U2731" s="4" t="str">
        <f t="shared" si="2130"/>
        <v/>
      </c>
      <c r="V2731" s="4" t="str">
        <f t="shared" si="2131"/>
        <v/>
      </c>
      <c r="W2731" s="4" t="str">
        <f t="shared" si="2132"/>
        <v/>
      </c>
      <c r="X2731" s="4" t="str">
        <f t="shared" si="2133"/>
        <v/>
      </c>
      <c r="Y2731" s="4">
        <f t="shared" si="2134"/>
        <v>3</v>
      </c>
      <c r="Z2731" s="4" t="str">
        <f t="shared" si="2135"/>
        <v>-</v>
      </c>
      <c r="AA2731" s="4" t="str">
        <f t="shared" si="2136"/>
        <v/>
      </c>
      <c r="AB2731" s="4" t="str">
        <f t="shared" si="2137"/>
        <v/>
      </c>
      <c r="AC2731" s="4" t="str">
        <f t="shared" si="2138"/>
        <v/>
      </c>
      <c r="AD2731" s="4" t="str">
        <f t="shared" si="2139"/>
        <v/>
      </c>
      <c r="AE2731" s="4" t="str">
        <f t="shared" si="2140"/>
        <v/>
      </c>
      <c r="AF2731" s="4" t="str" cm="1">
        <f t="array" aca="1" ref="AF2731" ca="1">LEFT(AS2731,MATCH(FALSE,ISNUMBER(MID(AS2731,ROW(INDIRECT("1:"&amp;LEN(AS2731)+1)), 1) *1),0) -1)</f>
        <v>1</v>
      </c>
      <c r="AG2731" s="4">
        <f t="shared" si="2141"/>
        <v>4</v>
      </c>
      <c r="AH2731" s="4">
        <f t="shared" si="2142"/>
        <v>22</v>
      </c>
      <c r="AI2731" s="4">
        <f t="shared" si="2143"/>
        <v>18</v>
      </c>
      <c r="AJ2731" s="4" t="str">
        <f t="shared" si="2144"/>
        <v>1BKS</v>
      </c>
      <c r="AK2731" s="4" t="str">
        <f t="shared" si="2145"/>
        <v>-1BKS</v>
      </c>
      <c r="AL2731" s="4" t="str" cm="1">
        <f t="array" ref="AL2731">LEFT(AS2731,SUM(LEN(AS2731)-LEN(SUBSTITUTE(AS2731,{"0";"1";"2";"3";"4";"5";"6";"7";"8";"9"},""))))</f>
        <v>1</v>
      </c>
      <c r="AM2731" s="4">
        <f t="shared" si="2149"/>
        <v>13</v>
      </c>
      <c r="AN2731" s="4" t="b">
        <f t="shared" si="2155"/>
        <v>1</v>
      </c>
      <c r="AO2731" s="4" t="str">
        <f>RIGHT(AJ2731,3)</f>
        <v>BKS</v>
      </c>
      <c r="AP2731" s="4" t="b">
        <f t="shared" si="2150"/>
        <v>0</v>
      </c>
      <c r="AQ2731" s="4" t="b">
        <f t="shared" si="2146"/>
        <v>0</v>
      </c>
      <c r="AR2731" s="5" t="str">
        <f t="shared" si="2147"/>
        <v>SIMBA CHOCO CHIPS</v>
      </c>
      <c r="AS2731" s="4" t="str">
        <f t="shared" si="2148"/>
        <v>1BKS</v>
      </c>
      <c r="AT2731" t="s">
        <v>3744</v>
      </c>
      <c r="AV2731" s="33" t="str">
        <f t="shared" ca="1" si="2151"/>
        <v/>
      </c>
      <c r="AW2731">
        <v>1700</v>
      </c>
      <c r="AX2731">
        <v>2000</v>
      </c>
      <c r="AY2731">
        <v>1560</v>
      </c>
      <c r="AZ2731" t="str">
        <f t="shared" si="2156"/>
        <v>8000000002731</v>
      </c>
      <c r="BA2731" t="str">
        <f t="shared" si="2152"/>
        <v>SIMBA CHOCO CHIPS</v>
      </c>
      <c r="BB2731" t="s">
        <v>4417</v>
      </c>
      <c r="BC2731" t="s">
        <v>4417</v>
      </c>
      <c r="BD2731" s="1"/>
      <c r="BF2731" s="9"/>
      <c r="BG2731" s="20"/>
      <c r="BH2731" s="13"/>
      <c r="BI2731" s="15"/>
      <c r="BL2731" s="13"/>
      <c r="BM2731" s="1"/>
      <c r="BP2731" s="1"/>
      <c r="BQ2731" s="1"/>
      <c r="BT2731" s="13"/>
      <c r="BU2731" s="15"/>
      <c r="BV2731" s="14"/>
    </row>
    <row r="2732" spans="1:74" x14ac:dyDescent="0.25">
      <c r="A2732" s="4" t="str">
        <f t="shared" si="2110"/>
        <v/>
      </c>
      <c r="B2732" s="4" t="str">
        <f t="shared" si="2111"/>
        <v/>
      </c>
      <c r="C2732" s="4" t="str">
        <f t="shared" si="2112"/>
        <v/>
      </c>
      <c r="D2732" s="4" t="str">
        <f t="shared" si="2113"/>
        <v/>
      </c>
      <c r="E2732" s="4" t="str">
        <f t="shared" si="2114"/>
        <v/>
      </c>
      <c r="F2732" s="4" t="str">
        <f t="shared" si="2115"/>
        <v>RTG</v>
      </c>
      <c r="G2732" s="4" t="str">
        <f t="shared" si="2116"/>
        <v/>
      </c>
      <c r="H2732" s="4" t="str">
        <f t="shared" si="2117"/>
        <v/>
      </c>
      <c r="I2732" s="4" t="str">
        <f t="shared" si="2118"/>
        <v/>
      </c>
      <c r="J2732" s="4" t="str">
        <f t="shared" si="2119"/>
        <v/>
      </c>
      <c r="K2732" s="4" t="str">
        <f t="shared" si="2120"/>
        <v/>
      </c>
      <c r="L2732" s="4" t="str">
        <f t="shared" si="2121"/>
        <v/>
      </c>
      <c r="M2732" s="4" t="str">
        <f t="shared" si="2122"/>
        <v/>
      </c>
      <c r="N2732" s="4" t="str">
        <f t="shared" si="2123"/>
        <v/>
      </c>
      <c r="O2732" s="4" t="str">
        <f t="shared" si="2124"/>
        <v/>
      </c>
      <c r="P2732" s="4" t="str">
        <f t="shared" si="2125"/>
        <v/>
      </c>
      <c r="Q2732" s="4" t="str">
        <f t="shared" si="2126"/>
        <v/>
      </c>
      <c r="R2732" s="4" t="str">
        <f t="shared" si="2127"/>
        <v/>
      </c>
      <c r="S2732" s="4" t="str">
        <f t="shared" si="2128"/>
        <v/>
      </c>
      <c r="T2732" s="4" t="str">
        <f t="shared" si="2129"/>
        <v/>
      </c>
      <c r="U2732" s="4" t="str">
        <f t="shared" si="2130"/>
        <v/>
      </c>
      <c r="V2732" s="4" t="str">
        <f t="shared" si="2131"/>
        <v/>
      </c>
      <c r="W2732" s="4" t="str">
        <f t="shared" si="2132"/>
        <v/>
      </c>
      <c r="X2732" s="4" t="str">
        <f t="shared" si="2133"/>
        <v/>
      </c>
      <c r="Y2732" s="4">
        <f t="shared" si="2134"/>
        <v>3</v>
      </c>
      <c r="Z2732" s="4" t="str">
        <f t="shared" si="2135"/>
        <v>-</v>
      </c>
      <c r="AA2732" s="4" t="str">
        <f t="shared" si="2136"/>
        <v/>
      </c>
      <c r="AB2732" s="4" t="str">
        <f t="shared" si="2137"/>
        <v/>
      </c>
      <c r="AC2732" s="4" t="str">
        <f t="shared" si="2138"/>
        <v/>
      </c>
      <c r="AD2732" s="4" t="str">
        <f t="shared" si="2139"/>
        <v/>
      </c>
      <c r="AE2732" s="4" t="str">
        <f t="shared" si="2140"/>
        <v/>
      </c>
      <c r="AF2732" s="4" t="str" cm="1">
        <f t="array" aca="1" ref="AF2732" ca="1">LEFT(AS2732,MATCH(FALSE,ISNUMBER(MID(AS2732,ROW(INDIRECT("1:"&amp;LEN(AS2732)+1)), 1) *1),0) -1)</f>
        <v>1</v>
      </c>
      <c r="AG2732" s="4">
        <f t="shared" si="2141"/>
        <v>4</v>
      </c>
      <c r="AH2732" s="4">
        <f t="shared" si="2142"/>
        <v>27</v>
      </c>
      <c r="AI2732" s="4">
        <f t="shared" si="2143"/>
        <v>23</v>
      </c>
      <c r="AJ2732" s="4" t="str">
        <f t="shared" si="2144"/>
        <v>1RTG</v>
      </c>
      <c r="AK2732" s="4" t="str">
        <f t="shared" si="2145"/>
        <v>-1RTG</v>
      </c>
      <c r="AL2732" s="4" t="str" cm="1">
        <f t="array" ref="AL2732">LEFT(AS2732,SUM(LEN(AS2732)-LEN(SUBSTITUTE(AS2732,{"0";"1";"2";"3";"4";"5";"6";"7";"8";"9"},""))))</f>
        <v>1</v>
      </c>
      <c r="AM2732" s="4">
        <f t="shared" si="2149"/>
        <v>13</v>
      </c>
      <c r="AN2732" s="4" t="b">
        <f t="shared" si="2155"/>
        <v>1</v>
      </c>
      <c r="AO2732" s="4" t="str">
        <f>RIGHT(AJ2732,3)</f>
        <v>RTG</v>
      </c>
      <c r="AP2732" s="4" t="b">
        <f t="shared" si="2150"/>
        <v>0</v>
      </c>
      <c r="AQ2732" s="4" t="b">
        <f t="shared" si="2146"/>
        <v>0</v>
      </c>
      <c r="AR2732" s="5" t="str">
        <f t="shared" si="2147"/>
        <v>SIMBA CHOCO CHIPS 1000</v>
      </c>
      <c r="AS2732" s="4" t="str">
        <f t="shared" si="2148"/>
        <v>1RTG</v>
      </c>
      <c r="AT2732" t="s">
        <v>3742</v>
      </c>
      <c r="AU2732" s="1" t="s">
        <v>3743</v>
      </c>
      <c r="AV2732" s="33" t="str">
        <f t="shared" ca="1" si="2151"/>
        <v/>
      </c>
      <c r="AW2732">
        <v>9000</v>
      </c>
      <c r="AX2732">
        <v>9000</v>
      </c>
      <c r="AY2732">
        <v>8000</v>
      </c>
      <c r="AZ2732" t="str">
        <f t="shared" si="2156"/>
        <v>8993172000669</v>
      </c>
      <c r="BA2732" t="str">
        <f t="shared" si="2152"/>
        <v>SIMBA CHOCO CHIPS 1000</v>
      </c>
      <c r="BB2732" t="s">
        <v>4417</v>
      </c>
      <c r="BC2732" t="s">
        <v>4417</v>
      </c>
      <c r="BD2732" s="1"/>
      <c r="BF2732" s="9"/>
      <c r="BG2732" s="20"/>
      <c r="BH2732" s="13"/>
      <c r="BI2732" s="15"/>
      <c r="BL2732" s="13"/>
      <c r="BM2732" s="1"/>
      <c r="BP2732" s="1"/>
      <c r="BQ2732" s="1"/>
      <c r="BT2732" s="13"/>
      <c r="BU2732" s="15"/>
      <c r="BV2732" s="14"/>
    </row>
    <row r="2733" spans="1:74" x14ac:dyDescent="0.25">
      <c r="A2733" s="4" t="str">
        <f t="shared" si="2110"/>
        <v/>
      </c>
      <c r="B2733" s="4" t="str">
        <f t="shared" si="2111"/>
        <v/>
      </c>
      <c r="C2733" s="4" t="str">
        <f t="shared" si="2112"/>
        <v/>
      </c>
      <c r="D2733" s="4" t="str">
        <f t="shared" si="2113"/>
        <v/>
      </c>
      <c r="E2733" s="4" t="str">
        <f t="shared" si="2114"/>
        <v/>
      </c>
      <c r="F2733" s="4" t="str">
        <f t="shared" si="2115"/>
        <v/>
      </c>
      <c r="G2733" s="4" t="str">
        <f t="shared" si="2116"/>
        <v/>
      </c>
      <c r="H2733" s="4" t="str">
        <f t="shared" si="2117"/>
        <v/>
      </c>
      <c r="I2733" s="4" t="str">
        <f t="shared" si="2118"/>
        <v/>
      </c>
      <c r="J2733" s="4" t="str">
        <f t="shared" si="2119"/>
        <v/>
      </c>
      <c r="K2733" s="4" t="str">
        <f t="shared" si="2120"/>
        <v/>
      </c>
      <c r="L2733" s="4" t="str">
        <f t="shared" si="2121"/>
        <v/>
      </c>
      <c r="M2733" s="4" t="str">
        <f t="shared" si="2122"/>
        <v/>
      </c>
      <c r="N2733" s="4" t="str">
        <f t="shared" si="2123"/>
        <v/>
      </c>
      <c r="O2733" s="4" t="str">
        <f t="shared" si="2124"/>
        <v/>
      </c>
      <c r="P2733" s="4" t="str">
        <f t="shared" si="2125"/>
        <v>CUP</v>
      </c>
      <c r="Q2733" s="4" t="str">
        <f t="shared" si="2126"/>
        <v/>
      </c>
      <c r="R2733" s="4" t="str">
        <f t="shared" si="2127"/>
        <v/>
      </c>
      <c r="S2733" s="4" t="str">
        <f t="shared" si="2128"/>
        <v/>
      </c>
      <c r="T2733" s="4" t="str">
        <f t="shared" si="2129"/>
        <v>PACK</v>
      </c>
      <c r="U2733" s="4" t="str">
        <f t="shared" si="2130"/>
        <v/>
      </c>
      <c r="V2733" s="4" t="str">
        <f t="shared" si="2131"/>
        <v/>
      </c>
      <c r="W2733" s="4" t="str">
        <f t="shared" si="2132"/>
        <v/>
      </c>
      <c r="X2733" s="4" t="str">
        <f t="shared" si="2133"/>
        <v/>
      </c>
      <c r="Y2733" s="4">
        <f t="shared" si="2134"/>
        <v>7</v>
      </c>
      <c r="Z2733" s="4" t="str">
        <f t="shared" si="2135"/>
        <v>-</v>
      </c>
      <c r="AA2733" s="4" t="str">
        <f t="shared" si="2136"/>
        <v>/</v>
      </c>
      <c r="AB2733" s="4" t="str">
        <f t="shared" si="2137"/>
        <v/>
      </c>
      <c r="AC2733" s="4" t="str">
        <f t="shared" si="2138"/>
        <v/>
      </c>
      <c r="AD2733" s="4" t="str">
        <f t="shared" si="2139"/>
        <v/>
      </c>
      <c r="AE2733" s="4" t="str">
        <f t="shared" si="2140"/>
        <v/>
      </c>
      <c r="AF2733" s="4" t="str" cm="1">
        <f t="array" aca="1" ref="AF2733" ca="1">LEFT(AS2733,MATCH(FALSE,ISNUMBER(MID(AS2733,ROW(INDIRECT("1:"&amp;LEN(AS2733)+1)), 1) *1),0) -1)</f>
        <v>6</v>
      </c>
      <c r="AG2733" s="4">
        <f t="shared" si="2141"/>
        <v>9</v>
      </c>
      <c r="AH2733" s="4">
        <f t="shared" si="2142"/>
        <v>31</v>
      </c>
      <c r="AI2733" s="4">
        <f t="shared" si="2143"/>
        <v>22</v>
      </c>
      <c r="AJ2733" s="4" t="str">
        <f t="shared" si="2144"/>
        <v>PACK</v>
      </c>
      <c r="AK2733" s="4" t="str">
        <f t="shared" si="2145"/>
        <v>/PACK</v>
      </c>
      <c r="AL2733" s="4" t="str" cm="1">
        <f t="array" ref="AL2733">LEFT(AS2733,SUM(LEN(AS2733)-LEN(SUBSTITUTE(AS2733,{"0";"1";"2";"3";"4";"5";"6";"7";"8";"9"},""))))</f>
        <v>6</v>
      </c>
      <c r="AM2733" s="4">
        <f t="shared" si="2149"/>
        <v>13</v>
      </c>
      <c r="AN2733" s="4" t="b">
        <f t="shared" si="2155"/>
        <v>1</v>
      </c>
      <c r="AO2733" s="4" t="str">
        <f>RIGHT(AJ2733,4)</f>
        <v>PACK</v>
      </c>
      <c r="AP2733" s="4" t="b">
        <f t="shared" si="2150"/>
        <v>1</v>
      </c>
      <c r="AQ2733" s="4" t="b">
        <f t="shared" si="2146"/>
        <v>0</v>
      </c>
      <c r="AR2733" s="5" t="str">
        <f t="shared" si="2147"/>
        <v>SIMBA SEREAL 2IN1 CUP</v>
      </c>
      <c r="AS2733" s="4" t="str">
        <f t="shared" si="2148"/>
        <v>6CUP/PACK</v>
      </c>
      <c r="AT2733" t="s">
        <v>3745</v>
      </c>
      <c r="AV2733" s="33" t="str">
        <f t="shared" si="2151"/>
        <v>XXXX</v>
      </c>
      <c r="AW2733">
        <v>11000</v>
      </c>
      <c r="AX2733">
        <v>11000</v>
      </c>
      <c r="AY2733">
        <v>10800</v>
      </c>
      <c r="AZ2733" t="str">
        <f t="shared" si="2156"/>
        <v>8000000002733</v>
      </c>
      <c r="BA2733" t="str">
        <f t="shared" si="2152"/>
        <v>SIMBA SEREAL 2IN1 CUP</v>
      </c>
      <c r="BB2733" t="s">
        <v>4417</v>
      </c>
      <c r="BC2733" t="s">
        <v>4417</v>
      </c>
      <c r="BD2733" s="1"/>
      <c r="BF2733" s="9"/>
      <c r="BG2733" s="20"/>
      <c r="BH2733" s="13"/>
      <c r="BI2733" s="15"/>
      <c r="BL2733" s="13"/>
      <c r="BM2733" s="1"/>
      <c r="BP2733" s="1"/>
      <c r="BQ2733" s="1"/>
      <c r="BT2733" s="13"/>
      <c r="BU2733" s="15"/>
      <c r="BV2733" s="14"/>
    </row>
    <row r="2734" spans="1:74" x14ac:dyDescent="0.25">
      <c r="A2734" s="4" t="str">
        <f t="shared" si="2110"/>
        <v/>
      </c>
      <c r="B2734" s="4" t="str">
        <f t="shared" si="2111"/>
        <v/>
      </c>
      <c r="C2734" s="4" t="str">
        <f t="shared" si="2112"/>
        <v/>
      </c>
      <c r="D2734" s="4" t="str">
        <f t="shared" si="2113"/>
        <v/>
      </c>
      <c r="E2734" s="4" t="str">
        <f t="shared" si="2114"/>
        <v/>
      </c>
      <c r="F2734" s="4" t="str">
        <f t="shared" si="2115"/>
        <v/>
      </c>
      <c r="G2734" s="4" t="str">
        <f t="shared" si="2116"/>
        <v/>
      </c>
      <c r="H2734" s="4" t="str">
        <f t="shared" si="2117"/>
        <v/>
      </c>
      <c r="I2734" s="4" t="str">
        <f t="shared" si="2118"/>
        <v/>
      </c>
      <c r="J2734" s="4" t="str">
        <f t="shared" si="2119"/>
        <v/>
      </c>
      <c r="K2734" s="4" t="str">
        <f t="shared" si="2120"/>
        <v/>
      </c>
      <c r="L2734" s="4" t="str">
        <f t="shared" si="2121"/>
        <v/>
      </c>
      <c r="M2734" s="4" t="str">
        <f t="shared" si="2122"/>
        <v/>
      </c>
      <c r="N2734" s="4" t="str">
        <f t="shared" si="2123"/>
        <v/>
      </c>
      <c r="O2734" s="4" t="str">
        <f t="shared" si="2124"/>
        <v>DUS</v>
      </c>
      <c r="P2734" s="4" t="str">
        <f t="shared" si="2125"/>
        <v>CUP</v>
      </c>
      <c r="Q2734" s="4" t="str">
        <f t="shared" si="2126"/>
        <v/>
      </c>
      <c r="R2734" s="4" t="str">
        <f t="shared" si="2127"/>
        <v/>
      </c>
      <c r="S2734" s="4" t="str">
        <f t="shared" si="2128"/>
        <v/>
      </c>
      <c r="T2734" s="4" t="str">
        <f t="shared" si="2129"/>
        <v>PACK</v>
      </c>
      <c r="U2734" s="4" t="str">
        <f t="shared" si="2130"/>
        <v/>
      </c>
      <c r="V2734" s="4" t="str">
        <f t="shared" si="2131"/>
        <v/>
      </c>
      <c r="W2734" s="4" t="str">
        <f t="shared" si="2132"/>
        <v/>
      </c>
      <c r="X2734" s="4" t="str">
        <f t="shared" si="2133"/>
        <v/>
      </c>
      <c r="Y2734" s="4">
        <f t="shared" si="2134"/>
        <v>10</v>
      </c>
      <c r="Z2734" s="4" t="str">
        <f t="shared" si="2135"/>
        <v>-</v>
      </c>
      <c r="AA2734" s="4" t="str">
        <f t="shared" si="2136"/>
        <v>/</v>
      </c>
      <c r="AB2734" s="4" t="str">
        <f t="shared" si="2137"/>
        <v/>
      </c>
      <c r="AC2734" s="4" t="str">
        <f t="shared" si="2138"/>
        <v/>
      </c>
      <c r="AD2734" s="4" t="str">
        <f t="shared" si="2139"/>
        <v/>
      </c>
      <c r="AE2734" s="4" t="str">
        <f t="shared" si="2140"/>
        <v/>
      </c>
      <c r="AF2734" s="4" t="str" cm="1">
        <f t="array" aca="1" ref="AF2734" ca="1">LEFT(AS2734,MATCH(FALSE,ISNUMBER(MID(AS2734,ROW(INDIRECT("1:"&amp;LEN(AS2734)+1)), 1) *1),0) -1)</f>
        <v>6</v>
      </c>
      <c r="AG2734" s="4">
        <f t="shared" si="2141"/>
        <v>9</v>
      </c>
      <c r="AH2734" s="4">
        <f t="shared" si="2142"/>
        <v>31</v>
      </c>
      <c r="AI2734" s="4">
        <f t="shared" si="2143"/>
        <v>22</v>
      </c>
      <c r="AJ2734" s="4" t="str">
        <f t="shared" si="2144"/>
        <v>/DUS</v>
      </c>
      <c r="AK2734" s="4" t="str">
        <f t="shared" si="2145"/>
        <v>K/DUS</v>
      </c>
      <c r="AL2734" s="4" t="str" cm="1">
        <f t="array" ref="AL2734">LEFT(AS2734,SUM(LEN(AS2734)-LEN(SUBSTITUTE(AS2734,{"0";"1";"2";"3";"4";"5";"6";"7";"8";"9"},""))))</f>
        <v>6</v>
      </c>
      <c r="AM2734" s="4">
        <f t="shared" si="2149"/>
        <v>13</v>
      </c>
      <c r="AN2734" s="4" t="b">
        <f t="shared" si="2155"/>
        <v>1</v>
      </c>
      <c r="AO2734" s="4" t="str">
        <f>RIGHT(AJ2734,3)</f>
        <v>DUS</v>
      </c>
      <c r="AP2734" s="4" t="b">
        <f t="shared" si="2150"/>
        <v>1</v>
      </c>
      <c r="AQ2734" s="4" t="b">
        <f t="shared" si="2146"/>
        <v>0</v>
      </c>
      <c r="AR2734" s="5" t="str">
        <f t="shared" si="2147"/>
        <v>SIMBA SEREAL 2IN1 CUP</v>
      </c>
      <c r="AS2734" s="4" t="str">
        <f t="shared" si="2148"/>
        <v>6PACK/DUS</v>
      </c>
      <c r="AT2734" t="s">
        <v>3746</v>
      </c>
      <c r="AV2734" s="33" t="b">
        <f t="shared" ca="1" si="2151"/>
        <v>1</v>
      </c>
      <c r="AW2734">
        <v>67000</v>
      </c>
      <c r="AX2734">
        <v>67000</v>
      </c>
      <c r="AY2734">
        <v>65000</v>
      </c>
      <c r="AZ2734" t="str">
        <f t="shared" si="2156"/>
        <v>8000000002734</v>
      </c>
      <c r="BA2734" t="str">
        <f t="shared" si="2152"/>
        <v>SIMBA SEREAL 2IN1 CUP</v>
      </c>
      <c r="BB2734" t="s">
        <v>4417</v>
      </c>
      <c r="BC2734" t="s">
        <v>4417</v>
      </c>
      <c r="BD2734" s="1"/>
      <c r="BF2734" s="9"/>
      <c r="BG2734" s="20"/>
      <c r="BH2734" s="13"/>
      <c r="BI2734" s="15"/>
      <c r="BL2734" s="13"/>
      <c r="BM2734" s="1"/>
      <c r="BP2734" s="1"/>
      <c r="BQ2734" s="1"/>
      <c r="BT2734" s="13"/>
      <c r="BU2734" s="15"/>
      <c r="BV2734" s="14"/>
    </row>
    <row r="2735" spans="1:74" x14ac:dyDescent="0.25">
      <c r="A2735" s="4" t="str">
        <f t="shared" si="2110"/>
        <v/>
      </c>
      <c r="B2735" s="4" t="str">
        <f t="shared" si="2111"/>
        <v/>
      </c>
      <c r="C2735" s="4" t="str">
        <f t="shared" si="2112"/>
        <v/>
      </c>
      <c r="D2735" s="4" t="str">
        <f t="shared" si="2113"/>
        <v>BTL</v>
      </c>
      <c r="E2735" s="4" t="str">
        <f t="shared" si="2114"/>
        <v/>
      </c>
      <c r="F2735" s="4" t="str">
        <f t="shared" si="2115"/>
        <v/>
      </c>
      <c r="G2735" s="4" t="str">
        <f t="shared" si="2116"/>
        <v/>
      </c>
      <c r="H2735" s="4" t="str">
        <f t="shared" si="2117"/>
        <v/>
      </c>
      <c r="I2735" s="4" t="str">
        <f t="shared" si="2118"/>
        <v/>
      </c>
      <c r="J2735" s="4" t="str">
        <f t="shared" si="2119"/>
        <v/>
      </c>
      <c r="K2735" s="4" t="str">
        <f t="shared" si="2120"/>
        <v/>
      </c>
      <c r="L2735" s="4" t="str">
        <f t="shared" si="2121"/>
        <v/>
      </c>
      <c r="M2735" s="4" t="str">
        <f t="shared" si="2122"/>
        <v/>
      </c>
      <c r="N2735" s="4" t="str">
        <f t="shared" si="2123"/>
        <v/>
      </c>
      <c r="O2735" s="4" t="str">
        <f t="shared" si="2124"/>
        <v/>
      </c>
      <c r="P2735" s="4" t="str">
        <f t="shared" si="2125"/>
        <v/>
      </c>
      <c r="Q2735" s="4" t="str">
        <f t="shared" si="2126"/>
        <v/>
      </c>
      <c r="R2735" s="4" t="str">
        <f t="shared" si="2127"/>
        <v/>
      </c>
      <c r="S2735" s="4" t="str">
        <f t="shared" si="2128"/>
        <v/>
      </c>
      <c r="T2735" s="4" t="str">
        <f t="shared" si="2129"/>
        <v/>
      </c>
      <c r="U2735" s="4" t="str">
        <f t="shared" si="2130"/>
        <v/>
      </c>
      <c r="V2735" s="4" t="str">
        <f t="shared" si="2131"/>
        <v/>
      </c>
      <c r="W2735" s="4" t="str">
        <f t="shared" si="2132"/>
        <v/>
      </c>
      <c r="X2735" s="4" t="str">
        <f t="shared" si="2133"/>
        <v/>
      </c>
      <c r="Y2735" s="4">
        <f t="shared" si="2134"/>
        <v>3</v>
      </c>
      <c r="Z2735" s="4" t="str">
        <f t="shared" si="2135"/>
        <v>-</v>
      </c>
      <c r="AA2735" s="4" t="str">
        <f t="shared" si="2136"/>
        <v/>
      </c>
      <c r="AB2735" s="4" t="str">
        <f t="shared" si="2137"/>
        <v/>
      </c>
      <c r="AC2735" s="4" t="str">
        <f t="shared" si="2138"/>
        <v/>
      </c>
      <c r="AD2735" s="4" t="str">
        <f t="shared" si="2139"/>
        <v/>
      </c>
      <c r="AE2735" s="4" t="str">
        <f t="shared" si="2140"/>
        <v/>
      </c>
      <c r="AF2735" s="4" t="str" cm="1">
        <f t="array" aca="1" ref="AF2735" ca="1">LEFT(AS2735,MATCH(FALSE,ISNUMBER(MID(AS2735,ROW(INDIRECT("1:"&amp;LEN(AS2735)+1)), 1) *1),0) -1)</f>
        <v>1</v>
      </c>
      <c r="AG2735" s="4">
        <f t="shared" si="2141"/>
        <v>4</v>
      </c>
      <c r="AH2735" s="4">
        <f t="shared" si="2142"/>
        <v>26</v>
      </c>
      <c r="AI2735" s="4">
        <f t="shared" si="2143"/>
        <v>22</v>
      </c>
      <c r="AJ2735" s="4" t="str">
        <f t="shared" si="2144"/>
        <v>1BTL</v>
      </c>
      <c r="AK2735" s="4" t="str">
        <f t="shared" si="2145"/>
        <v>-1BTL</v>
      </c>
      <c r="AL2735" s="4" t="str" cm="1">
        <f t="array" ref="AL2735">LEFT(AS2735,SUM(LEN(AS2735)-LEN(SUBSTITUTE(AS2735,{"0";"1";"2";"3";"4";"5";"6";"7";"8";"9"},""))))</f>
        <v>1</v>
      </c>
      <c r="AM2735" s="4">
        <f t="shared" si="2149"/>
        <v>12</v>
      </c>
      <c r="AN2735" s="4" t="b">
        <f t="shared" si="2155"/>
        <v>1</v>
      </c>
      <c r="AO2735" s="4" t="str">
        <f>RIGHT(AJ2735,3)</f>
        <v>BTL</v>
      </c>
      <c r="AP2735" s="4" t="b">
        <f t="shared" si="2150"/>
        <v>0</v>
      </c>
      <c r="AQ2735" s="4" t="b">
        <f t="shared" si="2146"/>
        <v>0</v>
      </c>
      <c r="AR2735" s="5" t="str">
        <f t="shared" si="2147"/>
        <v>SIRUP ABC COCO PANDAN</v>
      </c>
      <c r="AS2735" s="4" t="str">
        <f t="shared" si="2148"/>
        <v>1BTL</v>
      </c>
      <c r="AT2735" t="s">
        <v>3747</v>
      </c>
      <c r="AU2735" s="1" t="s">
        <v>3748</v>
      </c>
      <c r="AV2735" s="33" t="str">
        <f t="shared" ca="1" si="2151"/>
        <v/>
      </c>
      <c r="AW2735">
        <v>13000</v>
      </c>
      <c r="AX2735">
        <v>13000</v>
      </c>
      <c r="AY2735">
        <v>11202</v>
      </c>
      <c r="AZ2735" t="str">
        <f t="shared" si="2156"/>
        <v>711844154506</v>
      </c>
      <c r="BA2735" t="str">
        <f t="shared" si="2152"/>
        <v>SIRUP ABC COCO PANDAN</v>
      </c>
      <c r="BB2735" t="s">
        <v>4417</v>
      </c>
      <c r="BC2735" t="s">
        <v>4417</v>
      </c>
      <c r="BD2735" s="1"/>
      <c r="BF2735" s="9"/>
      <c r="BG2735" s="20"/>
      <c r="BH2735" s="13"/>
      <c r="BI2735" s="15"/>
      <c r="BL2735" s="13"/>
      <c r="BM2735" s="1"/>
      <c r="BP2735" s="1"/>
      <c r="BQ2735" s="1"/>
      <c r="BT2735" s="13"/>
      <c r="BU2735" s="15"/>
      <c r="BV2735" s="14"/>
    </row>
    <row r="2736" spans="1:74" x14ac:dyDescent="0.25">
      <c r="A2736" s="4" t="str">
        <f t="shared" si="2110"/>
        <v/>
      </c>
      <c r="B2736" s="4" t="str">
        <f t="shared" si="2111"/>
        <v/>
      </c>
      <c r="C2736" s="4" t="str">
        <f t="shared" si="2112"/>
        <v/>
      </c>
      <c r="D2736" s="4" t="str">
        <f t="shared" si="2113"/>
        <v>BTL</v>
      </c>
      <c r="E2736" s="4" t="str">
        <f t="shared" si="2114"/>
        <v/>
      </c>
      <c r="F2736" s="4" t="str">
        <f t="shared" si="2115"/>
        <v/>
      </c>
      <c r="G2736" s="4" t="str">
        <f t="shared" si="2116"/>
        <v/>
      </c>
      <c r="H2736" s="4" t="str">
        <f t="shared" si="2117"/>
        <v/>
      </c>
      <c r="I2736" s="4" t="str">
        <f t="shared" si="2118"/>
        <v/>
      </c>
      <c r="J2736" s="4" t="str">
        <f t="shared" si="2119"/>
        <v/>
      </c>
      <c r="K2736" s="4" t="str">
        <f t="shared" si="2120"/>
        <v/>
      </c>
      <c r="L2736" s="4" t="str">
        <f t="shared" si="2121"/>
        <v/>
      </c>
      <c r="M2736" s="4" t="str">
        <f t="shared" si="2122"/>
        <v/>
      </c>
      <c r="N2736" s="4" t="str">
        <f t="shared" si="2123"/>
        <v/>
      </c>
      <c r="O2736" s="4" t="str">
        <f t="shared" si="2124"/>
        <v/>
      </c>
      <c r="P2736" s="4" t="str">
        <f t="shared" si="2125"/>
        <v/>
      </c>
      <c r="Q2736" s="4" t="str">
        <f t="shared" si="2126"/>
        <v/>
      </c>
      <c r="R2736" s="4" t="str">
        <f t="shared" si="2127"/>
        <v/>
      </c>
      <c r="S2736" s="4" t="str">
        <f t="shared" si="2128"/>
        <v/>
      </c>
      <c r="T2736" s="4" t="str">
        <f t="shared" si="2129"/>
        <v/>
      </c>
      <c r="U2736" s="4" t="str">
        <f t="shared" si="2130"/>
        <v/>
      </c>
      <c r="V2736" s="4" t="str">
        <f t="shared" si="2131"/>
        <v/>
      </c>
      <c r="W2736" s="4" t="str">
        <f t="shared" si="2132"/>
        <v/>
      </c>
      <c r="X2736" s="4" t="str">
        <f t="shared" si="2133"/>
        <v/>
      </c>
      <c r="Y2736" s="4">
        <f t="shared" si="2134"/>
        <v>3</v>
      </c>
      <c r="Z2736" s="4" t="str">
        <f t="shared" si="2135"/>
        <v>-</v>
      </c>
      <c r="AA2736" s="4" t="str">
        <f t="shared" si="2136"/>
        <v/>
      </c>
      <c r="AB2736" s="4" t="str">
        <f t="shared" si="2137"/>
        <v/>
      </c>
      <c r="AC2736" s="4" t="str">
        <f t="shared" si="2138"/>
        <v/>
      </c>
      <c r="AD2736" s="4" t="str">
        <f t="shared" si="2139"/>
        <v/>
      </c>
      <c r="AE2736" s="4" t="str">
        <f t="shared" si="2140"/>
        <v/>
      </c>
      <c r="AF2736" s="4" t="str" cm="1">
        <f t="array" aca="1" ref="AF2736" ca="1">LEFT(AS2736,MATCH(FALSE,ISNUMBER(MID(AS2736,ROW(INDIRECT("1:"&amp;LEN(AS2736)+1)), 1) *1),0) -1)</f>
        <v>1</v>
      </c>
      <c r="AG2736" s="4">
        <f t="shared" si="2141"/>
        <v>4</v>
      </c>
      <c r="AH2736" s="4">
        <f t="shared" si="2142"/>
        <v>20</v>
      </c>
      <c r="AI2736" s="4">
        <f t="shared" si="2143"/>
        <v>16</v>
      </c>
      <c r="AJ2736" s="4" t="str">
        <f t="shared" si="2144"/>
        <v>1BTL</v>
      </c>
      <c r="AK2736" s="4" t="str">
        <f t="shared" si="2145"/>
        <v>-1BTL</v>
      </c>
      <c r="AL2736" s="4" t="str" cm="1">
        <f t="array" ref="AL2736">LEFT(AS2736,SUM(LEN(AS2736)-LEN(SUBSTITUTE(AS2736,{"0";"1";"2";"3";"4";"5";"6";"7";"8";"9"},""))))</f>
        <v>1</v>
      </c>
      <c r="AM2736" s="4">
        <f t="shared" si="2149"/>
        <v>12</v>
      </c>
      <c r="AN2736" s="4" t="b">
        <f t="shared" si="2155"/>
        <v>1</v>
      </c>
      <c r="AO2736" s="4" t="str">
        <f>RIGHT(AJ2736,3)</f>
        <v>BTL</v>
      </c>
      <c r="AP2736" s="4" t="b">
        <f t="shared" si="2150"/>
        <v>0</v>
      </c>
      <c r="AQ2736" s="4" t="b">
        <f t="shared" si="2146"/>
        <v>0</v>
      </c>
      <c r="AR2736" s="5" t="str">
        <f t="shared" si="2147"/>
        <v>SIRUP ABC MELON</v>
      </c>
      <c r="AS2736" s="4" t="str">
        <f t="shared" si="2148"/>
        <v>1BTL</v>
      </c>
      <c r="AT2736" t="s">
        <v>3749</v>
      </c>
      <c r="AU2736" s="1" t="s">
        <v>3750</v>
      </c>
      <c r="AV2736" s="33" t="str">
        <f t="shared" ca="1" si="2151"/>
        <v/>
      </c>
      <c r="AW2736">
        <v>13000</v>
      </c>
      <c r="AX2736">
        <v>13000</v>
      </c>
      <c r="AY2736">
        <v>11202</v>
      </c>
      <c r="AZ2736" t="str">
        <f t="shared" si="2156"/>
        <v>711844154568</v>
      </c>
      <c r="BA2736" t="str">
        <f t="shared" si="2152"/>
        <v>SIRUP ABC MELON</v>
      </c>
      <c r="BB2736" t="s">
        <v>4417</v>
      </c>
      <c r="BC2736" t="s">
        <v>4417</v>
      </c>
      <c r="BD2736" s="1"/>
      <c r="BF2736" s="9"/>
      <c r="BG2736" s="20"/>
      <c r="BH2736" s="13"/>
      <c r="BI2736" s="15"/>
      <c r="BL2736" s="13"/>
      <c r="BM2736" s="1"/>
      <c r="BP2736" s="1"/>
      <c r="BQ2736" s="1"/>
      <c r="BT2736" s="13"/>
      <c r="BU2736" s="15"/>
      <c r="BV2736" s="14"/>
    </row>
    <row r="2737" spans="1:74" x14ac:dyDescent="0.25">
      <c r="A2737" s="4" t="str">
        <f t="shared" si="2110"/>
        <v/>
      </c>
      <c r="B2737" s="4" t="str">
        <f t="shared" si="2111"/>
        <v>PCS</v>
      </c>
      <c r="C2737" s="4" t="str">
        <f t="shared" si="2112"/>
        <v/>
      </c>
      <c r="D2737" s="4" t="str">
        <f t="shared" si="2113"/>
        <v/>
      </c>
      <c r="E2737" s="4" t="str">
        <f t="shared" si="2114"/>
        <v/>
      </c>
      <c r="F2737" s="4" t="str">
        <f t="shared" si="2115"/>
        <v/>
      </c>
      <c r="G2737" s="4" t="str">
        <f t="shared" si="2116"/>
        <v/>
      </c>
      <c r="H2737" s="4" t="str">
        <f t="shared" si="2117"/>
        <v/>
      </c>
      <c r="I2737" s="4" t="str">
        <f t="shared" si="2118"/>
        <v/>
      </c>
      <c r="J2737" s="4" t="str">
        <f t="shared" si="2119"/>
        <v/>
      </c>
      <c r="K2737" s="4" t="str">
        <f t="shared" si="2120"/>
        <v/>
      </c>
      <c r="L2737" s="4" t="str">
        <f t="shared" si="2121"/>
        <v/>
      </c>
      <c r="M2737" s="4" t="str">
        <f t="shared" si="2122"/>
        <v/>
      </c>
      <c r="N2737" s="4" t="str">
        <f t="shared" si="2123"/>
        <v/>
      </c>
      <c r="O2737" s="4" t="str">
        <f t="shared" si="2124"/>
        <v/>
      </c>
      <c r="P2737" s="4" t="str">
        <f t="shared" si="2125"/>
        <v/>
      </c>
      <c r="Q2737" s="4" t="str">
        <f t="shared" si="2126"/>
        <v/>
      </c>
      <c r="R2737" s="4" t="str">
        <f t="shared" si="2127"/>
        <v/>
      </c>
      <c r="S2737" s="4" t="str">
        <f t="shared" si="2128"/>
        <v/>
      </c>
      <c r="T2737" s="4" t="str">
        <f t="shared" si="2129"/>
        <v>PACK</v>
      </c>
      <c r="U2737" s="4" t="str">
        <f t="shared" si="2130"/>
        <v/>
      </c>
      <c r="V2737" s="4" t="str">
        <f t="shared" si="2131"/>
        <v/>
      </c>
      <c r="W2737" s="4" t="str">
        <f t="shared" si="2132"/>
        <v/>
      </c>
      <c r="X2737" s="4" t="str">
        <f t="shared" si="2133"/>
        <v/>
      </c>
      <c r="Y2737" s="4">
        <f t="shared" si="2134"/>
        <v>7</v>
      </c>
      <c r="Z2737" s="4" t="str">
        <f t="shared" si="2135"/>
        <v>-</v>
      </c>
      <c r="AA2737" s="4" t="str">
        <f t="shared" si="2136"/>
        <v>/</v>
      </c>
      <c r="AB2737" s="4" t="str">
        <f t="shared" si="2137"/>
        <v/>
      </c>
      <c r="AC2737" s="4" t="str">
        <f t="shared" si="2138"/>
        <v/>
      </c>
      <c r="AD2737" s="4" t="str">
        <f t="shared" si="2139"/>
        <v/>
      </c>
      <c r="AE2737" s="4" t="str">
        <f t="shared" si="2140"/>
        <v/>
      </c>
      <c r="AF2737" s="4" t="str" cm="1">
        <f t="array" aca="1" ref="AF2737" ca="1">LEFT(AS2737,MATCH(FALSE,ISNUMBER(MID(AS2737,ROW(INDIRECT("1:"&amp;LEN(AS2737)+1)), 1) *1),0) -1)</f>
        <v>20</v>
      </c>
      <c r="AG2737" s="4">
        <f t="shared" si="2141"/>
        <v>10</v>
      </c>
      <c r="AH2737" s="4">
        <f t="shared" si="2142"/>
        <v>22</v>
      </c>
      <c r="AI2737" s="4">
        <f t="shared" si="2143"/>
        <v>12</v>
      </c>
      <c r="AJ2737" s="4" t="str">
        <f t="shared" si="2144"/>
        <v>PACK</v>
      </c>
      <c r="AK2737" s="4" t="str">
        <f t="shared" si="2145"/>
        <v>/PACK</v>
      </c>
      <c r="AL2737" s="4" t="str" cm="1">
        <f t="array" ref="AL2737">LEFT(AS2737,SUM(LEN(AS2737)-LEN(SUBSTITUTE(AS2737,{"0";"1";"2";"3";"4";"5";"6";"7";"8";"9"},""))))</f>
        <v>20</v>
      </c>
      <c r="AM2737" s="4">
        <f t="shared" si="2149"/>
        <v>13</v>
      </c>
      <c r="AN2737" s="4" t="b">
        <f t="shared" ref="AN2737:AN2742" si="2157">LEFT(AS2737,2)=AL2737</f>
        <v>1</v>
      </c>
      <c r="AO2737" s="4" t="str">
        <f>RIGHT(AJ2737,4)</f>
        <v>PACK</v>
      </c>
      <c r="AP2737" s="4" t="b">
        <f t="shared" si="2150"/>
        <v>0</v>
      </c>
      <c r="AQ2737" s="4" t="b">
        <f t="shared" si="2146"/>
        <v>0</v>
      </c>
      <c r="AR2737" s="5" t="str">
        <f t="shared" si="2147"/>
        <v>SIRUP SPRAY</v>
      </c>
      <c r="AS2737" s="4" t="str">
        <f t="shared" si="2148"/>
        <v>20PCS/PACK</v>
      </c>
      <c r="AT2737" t="s">
        <v>5079</v>
      </c>
      <c r="AV2737" s="33" t="str">
        <f t="shared" ca="1" si="2151"/>
        <v/>
      </c>
      <c r="AW2737">
        <v>18500</v>
      </c>
      <c r="AX2737">
        <v>18500</v>
      </c>
      <c r="AY2737">
        <v>17375</v>
      </c>
      <c r="AZ2737" t="str">
        <f t="shared" si="2156"/>
        <v>8000000002737</v>
      </c>
      <c r="BA2737" t="str">
        <f t="shared" si="2152"/>
        <v>SIRUP SPRAY</v>
      </c>
      <c r="BB2737" t="s">
        <v>4417</v>
      </c>
      <c r="BC2737" t="s">
        <v>4417</v>
      </c>
      <c r="BD2737" s="1"/>
      <c r="BF2737" s="9"/>
      <c r="BG2737" s="20"/>
      <c r="BH2737" s="13"/>
      <c r="BI2737" s="15"/>
      <c r="BL2737" s="13"/>
      <c r="BM2737" s="1"/>
      <c r="BP2737" s="1"/>
      <c r="BQ2737" s="1"/>
      <c r="BT2737" s="13"/>
      <c r="BU2737" s="15"/>
      <c r="BV2737" s="14"/>
    </row>
    <row r="2738" spans="1:74" x14ac:dyDescent="0.25">
      <c r="A2738" s="4" t="str">
        <f t="shared" si="2110"/>
        <v/>
      </c>
      <c r="B2738" s="4" t="str">
        <f t="shared" si="2111"/>
        <v/>
      </c>
      <c r="C2738" s="4" t="str">
        <f t="shared" si="2112"/>
        <v/>
      </c>
      <c r="D2738" s="4" t="str">
        <f t="shared" si="2113"/>
        <v/>
      </c>
      <c r="E2738" s="4" t="str">
        <f t="shared" si="2114"/>
        <v/>
      </c>
      <c r="F2738" s="4" t="str">
        <f t="shared" si="2115"/>
        <v/>
      </c>
      <c r="G2738" s="4" t="str">
        <f t="shared" si="2116"/>
        <v>KTK</v>
      </c>
      <c r="H2738" s="4" t="str">
        <f t="shared" si="2117"/>
        <v/>
      </c>
      <c r="I2738" s="4" t="str">
        <f t="shared" si="2118"/>
        <v/>
      </c>
      <c r="J2738" s="4" t="str">
        <f t="shared" si="2119"/>
        <v/>
      </c>
      <c r="K2738" s="4" t="str">
        <f t="shared" si="2120"/>
        <v/>
      </c>
      <c r="L2738" s="4" t="str">
        <f t="shared" si="2121"/>
        <v/>
      </c>
      <c r="M2738" s="4" t="str">
        <f t="shared" si="2122"/>
        <v/>
      </c>
      <c r="N2738" s="4" t="str">
        <f t="shared" si="2123"/>
        <v/>
      </c>
      <c r="O2738" s="4" t="str">
        <f t="shared" si="2124"/>
        <v>DUS</v>
      </c>
      <c r="P2738" s="4" t="str">
        <f t="shared" si="2125"/>
        <v/>
      </c>
      <c r="Q2738" s="4" t="str">
        <f t="shared" si="2126"/>
        <v/>
      </c>
      <c r="R2738" s="4" t="str">
        <f t="shared" si="2127"/>
        <v/>
      </c>
      <c r="S2738" s="4" t="str">
        <f t="shared" si="2128"/>
        <v/>
      </c>
      <c r="T2738" s="4" t="str">
        <f t="shared" si="2129"/>
        <v/>
      </c>
      <c r="U2738" s="4" t="str">
        <f t="shared" si="2130"/>
        <v/>
      </c>
      <c r="V2738" s="4" t="str">
        <f t="shared" si="2131"/>
        <v/>
      </c>
      <c r="W2738" s="4" t="str">
        <f t="shared" si="2132"/>
        <v/>
      </c>
      <c r="X2738" s="4" t="str">
        <f t="shared" si="2133"/>
        <v/>
      </c>
      <c r="Y2738" s="4">
        <f t="shared" si="2134"/>
        <v>6</v>
      </c>
      <c r="Z2738" s="4" t="str">
        <f t="shared" si="2135"/>
        <v>-</v>
      </c>
      <c r="AA2738" s="4" t="str">
        <f t="shared" si="2136"/>
        <v>/</v>
      </c>
      <c r="AB2738" s="4" t="str">
        <f t="shared" si="2137"/>
        <v/>
      </c>
      <c r="AC2738" s="4" t="str">
        <f t="shared" si="2138"/>
        <v/>
      </c>
      <c r="AD2738" s="4" t="str">
        <f t="shared" si="2139"/>
        <v/>
      </c>
      <c r="AE2738" s="4" t="str">
        <f t="shared" si="2140"/>
        <v/>
      </c>
      <c r="AF2738" s="4" t="str" cm="1">
        <f t="array" aca="1" ref="AF2738" ca="1">LEFT(AS2738,MATCH(FALSE,ISNUMBER(MID(AS2738,ROW(INDIRECT("1:"&amp;LEN(AS2738)+1)), 1) *1),0) -1)</f>
        <v>12</v>
      </c>
      <c r="AG2738" s="4">
        <f t="shared" si="2141"/>
        <v>9</v>
      </c>
      <c r="AH2738" s="4">
        <f t="shared" si="2142"/>
        <v>24</v>
      </c>
      <c r="AI2738" s="4">
        <f t="shared" si="2143"/>
        <v>15</v>
      </c>
      <c r="AJ2738" s="4" t="str">
        <f t="shared" si="2144"/>
        <v>/DUS</v>
      </c>
      <c r="AK2738" s="4" t="str">
        <f t="shared" si="2145"/>
        <v>K/DUS</v>
      </c>
      <c r="AL2738" s="4" t="str" cm="1">
        <f t="array" ref="AL2738">LEFT(AS2738,SUM(LEN(AS2738)-LEN(SUBSTITUTE(AS2738,{"0";"1";"2";"3";"4";"5";"6";"7";"8";"9"},""))))</f>
        <v>12</v>
      </c>
      <c r="AM2738" s="4">
        <f t="shared" si="2149"/>
        <v>13</v>
      </c>
      <c r="AN2738" s="4" t="b">
        <f t="shared" si="2157"/>
        <v>1</v>
      </c>
      <c r="AO2738" s="4" t="str">
        <f>RIGHT(AJ2738,3)</f>
        <v>DUS</v>
      </c>
      <c r="AP2738" s="4" t="b">
        <f t="shared" si="2150"/>
        <v>0</v>
      </c>
      <c r="AQ2738" s="4" t="b">
        <f t="shared" si="2146"/>
        <v>0</v>
      </c>
      <c r="AR2738" s="5" t="str">
        <f t="shared" si="2147"/>
        <v>SLAI OLAI 24GR</v>
      </c>
      <c r="AS2738" s="4" t="str">
        <f t="shared" si="2148"/>
        <v>12KTK/DUS</v>
      </c>
      <c r="AT2738" t="s">
        <v>3759</v>
      </c>
      <c r="AV2738" s="33" t="b">
        <f t="shared" ca="1" si="2151"/>
        <v>1</v>
      </c>
      <c r="AW2738">
        <v>182000</v>
      </c>
      <c r="AX2738">
        <v>182000</v>
      </c>
      <c r="AY2738">
        <v>178500</v>
      </c>
      <c r="AZ2738" t="str">
        <f t="shared" si="2156"/>
        <v>8000000002738</v>
      </c>
      <c r="BA2738" t="str">
        <f t="shared" si="2152"/>
        <v>SLAI OLAI 24GR</v>
      </c>
      <c r="BB2738" t="s">
        <v>4417</v>
      </c>
      <c r="BC2738" t="s">
        <v>4417</v>
      </c>
      <c r="BD2738" s="1"/>
      <c r="BF2738" s="9"/>
      <c r="BG2738" s="20"/>
      <c r="BH2738" s="13"/>
      <c r="BI2738" s="15"/>
      <c r="BL2738" s="13"/>
      <c r="BM2738" s="1"/>
      <c r="BP2738" s="1"/>
      <c r="BQ2738" s="1"/>
      <c r="BT2738" s="13"/>
      <c r="BU2738" s="15"/>
      <c r="BV2738" s="14"/>
    </row>
    <row r="2739" spans="1:74" x14ac:dyDescent="0.25">
      <c r="A2739" s="4" t="str">
        <f t="shared" si="2110"/>
        <v/>
      </c>
      <c r="B2739" s="4" t="str">
        <f t="shared" si="2111"/>
        <v/>
      </c>
      <c r="C2739" s="4" t="str">
        <f t="shared" si="2112"/>
        <v>BKS</v>
      </c>
      <c r="D2739" s="4" t="str">
        <f t="shared" si="2113"/>
        <v/>
      </c>
      <c r="E2739" s="4" t="str">
        <f t="shared" si="2114"/>
        <v/>
      </c>
      <c r="F2739" s="4" t="str">
        <f t="shared" si="2115"/>
        <v/>
      </c>
      <c r="G2739" s="4" t="str">
        <f t="shared" si="2116"/>
        <v>KTK</v>
      </c>
      <c r="H2739" s="4" t="str">
        <f t="shared" si="2117"/>
        <v/>
      </c>
      <c r="I2739" s="4" t="str">
        <f t="shared" si="2118"/>
        <v/>
      </c>
      <c r="J2739" s="4" t="str">
        <f t="shared" si="2119"/>
        <v/>
      </c>
      <c r="K2739" s="4" t="str">
        <f t="shared" si="2120"/>
        <v/>
      </c>
      <c r="L2739" s="4" t="str">
        <f t="shared" si="2121"/>
        <v/>
      </c>
      <c r="M2739" s="4" t="str">
        <f t="shared" si="2122"/>
        <v/>
      </c>
      <c r="N2739" s="4" t="str">
        <f t="shared" si="2123"/>
        <v/>
      </c>
      <c r="O2739" s="4" t="str">
        <f t="shared" si="2124"/>
        <v/>
      </c>
      <c r="P2739" s="4" t="str">
        <f t="shared" si="2125"/>
        <v/>
      </c>
      <c r="Q2739" s="4" t="str">
        <f t="shared" si="2126"/>
        <v/>
      </c>
      <c r="R2739" s="4" t="str">
        <f t="shared" si="2127"/>
        <v/>
      </c>
      <c r="S2739" s="4" t="str">
        <f t="shared" si="2128"/>
        <v/>
      </c>
      <c r="T2739" s="4" t="str">
        <f t="shared" si="2129"/>
        <v/>
      </c>
      <c r="U2739" s="4" t="str">
        <f t="shared" si="2130"/>
        <v/>
      </c>
      <c r="V2739" s="4" t="str">
        <f t="shared" si="2131"/>
        <v/>
      </c>
      <c r="W2739" s="4" t="str">
        <f t="shared" si="2132"/>
        <v/>
      </c>
      <c r="X2739" s="4" t="str">
        <f t="shared" si="2133"/>
        <v/>
      </c>
      <c r="Y2739" s="4">
        <f t="shared" si="2134"/>
        <v>6</v>
      </c>
      <c r="Z2739" s="4" t="str">
        <f t="shared" si="2135"/>
        <v>-</v>
      </c>
      <c r="AA2739" s="4" t="str">
        <f t="shared" si="2136"/>
        <v>/</v>
      </c>
      <c r="AB2739" s="4" t="str">
        <f t="shared" si="2137"/>
        <v/>
      </c>
      <c r="AC2739" s="4" t="str">
        <f t="shared" si="2138"/>
        <v/>
      </c>
      <c r="AD2739" s="4" t="str">
        <f t="shared" si="2139"/>
        <v/>
      </c>
      <c r="AE2739" s="4" t="str">
        <f t="shared" si="2140"/>
        <v/>
      </c>
      <c r="AF2739" s="4" t="str" cm="1">
        <f t="array" aca="1" ref="AF2739" ca="1">LEFT(AS2739,MATCH(FALSE,ISNUMBER(MID(AS2739,ROW(INDIRECT("1:"&amp;LEN(AS2739)+1)), 1) *1),0) -1)</f>
        <v>12</v>
      </c>
      <c r="AG2739" s="4">
        <f t="shared" si="2141"/>
        <v>9</v>
      </c>
      <c r="AH2739" s="4">
        <f t="shared" si="2142"/>
        <v>34</v>
      </c>
      <c r="AI2739" s="4">
        <f t="shared" si="2143"/>
        <v>25</v>
      </c>
      <c r="AJ2739" s="4" t="str">
        <f t="shared" si="2144"/>
        <v>/KTK</v>
      </c>
      <c r="AK2739" s="4" t="str">
        <f t="shared" si="2145"/>
        <v>S/KTK</v>
      </c>
      <c r="AL2739" s="4" t="str" cm="1">
        <f t="array" ref="AL2739">LEFT(AS2739,SUM(LEN(AS2739)-LEN(SUBSTITUTE(AS2739,{"0";"1";"2";"3";"4";"5";"6";"7";"8";"9"},""))))</f>
        <v>12</v>
      </c>
      <c r="AM2739" s="4">
        <f t="shared" si="2149"/>
        <v>13</v>
      </c>
      <c r="AN2739" s="4" t="b">
        <f t="shared" si="2157"/>
        <v>1</v>
      </c>
      <c r="AO2739" s="4" t="str">
        <f>RIGHT(AJ2739,3)</f>
        <v>KTK</v>
      </c>
      <c r="AP2739" s="4" t="b">
        <f t="shared" si="2150"/>
        <v>0</v>
      </c>
      <c r="AQ2739" s="4" t="b">
        <f t="shared" si="2146"/>
        <v>0</v>
      </c>
      <c r="AR2739" s="5" t="str">
        <f t="shared" si="2147"/>
        <v>SLAI OLAI 24GR BLUEBERRY</v>
      </c>
      <c r="AS2739" s="4" t="str">
        <f t="shared" si="2148"/>
        <v>12BKS/KTK</v>
      </c>
      <c r="AT2739" t="s">
        <v>3751</v>
      </c>
      <c r="AU2739" s="1" t="s">
        <v>3752</v>
      </c>
      <c r="AV2739" s="33" t="str">
        <f t="shared" ca="1" si="2151"/>
        <v/>
      </c>
      <c r="AW2739">
        <v>16500</v>
      </c>
      <c r="AX2739">
        <v>16500</v>
      </c>
      <c r="AY2739">
        <v>14666</v>
      </c>
      <c r="AZ2739" t="str">
        <f t="shared" si="2156"/>
        <v>8996001304136</v>
      </c>
      <c r="BA2739" t="str">
        <f t="shared" si="2152"/>
        <v>SLAI OLAI 24GR BLUEBERRY</v>
      </c>
      <c r="BB2739" t="s">
        <v>4417</v>
      </c>
      <c r="BC2739" t="s">
        <v>4417</v>
      </c>
      <c r="BD2739" s="1"/>
      <c r="BF2739" s="9"/>
      <c r="BG2739" s="20"/>
      <c r="BH2739" s="13"/>
      <c r="BI2739" s="15"/>
      <c r="BL2739" s="13"/>
      <c r="BM2739" s="1"/>
      <c r="BP2739" s="1"/>
      <c r="BQ2739" s="1"/>
      <c r="BT2739" s="13"/>
      <c r="BU2739" s="15"/>
      <c r="BV2739" s="14"/>
    </row>
    <row r="2740" spans="1:74" x14ac:dyDescent="0.25">
      <c r="A2740" s="4" t="str">
        <f t="shared" si="2110"/>
        <v/>
      </c>
      <c r="B2740" s="4" t="str">
        <f t="shared" si="2111"/>
        <v/>
      </c>
      <c r="C2740" s="4" t="str">
        <f t="shared" si="2112"/>
        <v>BKS</v>
      </c>
      <c r="D2740" s="4" t="str">
        <f t="shared" si="2113"/>
        <v/>
      </c>
      <c r="E2740" s="4" t="str">
        <f t="shared" si="2114"/>
        <v/>
      </c>
      <c r="F2740" s="4" t="str">
        <f t="shared" si="2115"/>
        <v/>
      </c>
      <c r="G2740" s="4" t="str">
        <f t="shared" si="2116"/>
        <v>KTK</v>
      </c>
      <c r="H2740" s="4" t="str">
        <f t="shared" si="2117"/>
        <v/>
      </c>
      <c r="I2740" s="4" t="str">
        <f t="shared" si="2118"/>
        <v/>
      </c>
      <c r="J2740" s="4" t="str">
        <f t="shared" si="2119"/>
        <v/>
      </c>
      <c r="K2740" s="4" t="str">
        <f t="shared" si="2120"/>
        <v/>
      </c>
      <c r="L2740" s="4" t="str">
        <f t="shared" si="2121"/>
        <v/>
      </c>
      <c r="M2740" s="4" t="str">
        <f t="shared" si="2122"/>
        <v/>
      </c>
      <c r="N2740" s="4" t="str">
        <f t="shared" si="2123"/>
        <v/>
      </c>
      <c r="O2740" s="4" t="str">
        <f t="shared" si="2124"/>
        <v/>
      </c>
      <c r="P2740" s="4" t="str">
        <f t="shared" si="2125"/>
        <v/>
      </c>
      <c r="Q2740" s="4" t="str">
        <f t="shared" si="2126"/>
        <v/>
      </c>
      <c r="R2740" s="4" t="str">
        <f t="shared" si="2127"/>
        <v/>
      </c>
      <c r="S2740" s="4" t="str">
        <f t="shared" si="2128"/>
        <v/>
      </c>
      <c r="T2740" s="4" t="str">
        <f t="shared" si="2129"/>
        <v/>
      </c>
      <c r="U2740" s="4" t="str">
        <f t="shared" si="2130"/>
        <v/>
      </c>
      <c r="V2740" s="4" t="str">
        <f t="shared" si="2131"/>
        <v/>
      </c>
      <c r="W2740" s="4" t="str">
        <f t="shared" si="2132"/>
        <v/>
      </c>
      <c r="X2740" s="4" t="str">
        <f t="shared" si="2133"/>
        <v/>
      </c>
      <c r="Y2740" s="4">
        <f t="shared" si="2134"/>
        <v>6</v>
      </c>
      <c r="Z2740" s="4" t="str">
        <f t="shared" si="2135"/>
        <v>-</v>
      </c>
      <c r="AA2740" s="4" t="str">
        <f t="shared" si="2136"/>
        <v>/</v>
      </c>
      <c r="AB2740" s="4" t="str">
        <f t="shared" si="2137"/>
        <v/>
      </c>
      <c r="AC2740" s="4" t="str">
        <f t="shared" si="2138"/>
        <v/>
      </c>
      <c r="AD2740" s="4" t="str">
        <f t="shared" si="2139"/>
        <v/>
      </c>
      <c r="AE2740" s="4" t="str">
        <f t="shared" si="2140"/>
        <v/>
      </c>
      <c r="AF2740" s="4" t="str" cm="1">
        <f t="array" aca="1" ref="AF2740" ca="1">LEFT(AS2740,MATCH(FALSE,ISNUMBER(MID(AS2740,ROW(INDIRECT("1:"&amp;LEN(AS2740)+1)), 1) *1),0) -1)</f>
        <v>12</v>
      </c>
      <c r="AG2740" s="4">
        <f t="shared" si="2141"/>
        <v>9</v>
      </c>
      <c r="AH2740" s="4">
        <f t="shared" si="2142"/>
        <v>37</v>
      </c>
      <c r="AI2740" s="4">
        <f t="shared" si="2143"/>
        <v>28</v>
      </c>
      <c r="AJ2740" s="4" t="str">
        <f t="shared" si="2144"/>
        <v>/KTK</v>
      </c>
      <c r="AK2740" s="4" t="str">
        <f t="shared" si="2145"/>
        <v>S/KTK</v>
      </c>
      <c r="AL2740" s="4" t="str" cm="1">
        <f t="array" ref="AL2740">LEFT(AS2740,SUM(LEN(AS2740)-LEN(SUBSTITUTE(AS2740,{"0";"1";"2";"3";"4";"5";"6";"7";"8";"9"},""))))</f>
        <v>12</v>
      </c>
      <c r="AM2740" s="4">
        <f t="shared" si="2149"/>
        <v>13</v>
      </c>
      <c r="AN2740" s="4" t="b">
        <f t="shared" si="2157"/>
        <v>1</v>
      </c>
      <c r="AO2740" s="4" t="str">
        <f>RIGHT(AJ2740,3)</f>
        <v>KTK</v>
      </c>
      <c r="AP2740" s="4" t="b">
        <f t="shared" si="2150"/>
        <v>0</v>
      </c>
      <c r="AQ2740" s="4" t="b">
        <f t="shared" si="2146"/>
        <v>0</v>
      </c>
      <c r="AR2740" s="5" t="str">
        <f t="shared" si="2147"/>
        <v>SLAI OLAI 24GR MYSTERY SLAI</v>
      </c>
      <c r="AS2740" s="4" t="str">
        <f t="shared" si="2148"/>
        <v>12BKS/KTK</v>
      </c>
      <c r="AT2740" t="s">
        <v>3753</v>
      </c>
      <c r="AU2740" s="1" t="s">
        <v>3754</v>
      </c>
      <c r="AV2740" s="33" t="str">
        <f t="shared" ca="1" si="2151"/>
        <v/>
      </c>
      <c r="AW2740">
        <v>16500</v>
      </c>
      <c r="AX2740">
        <v>16500</v>
      </c>
      <c r="AY2740">
        <v>14666</v>
      </c>
      <c r="AZ2740" t="str">
        <f t="shared" si="2156"/>
        <v>8996001305355</v>
      </c>
      <c r="BA2740" t="str">
        <f t="shared" si="2152"/>
        <v>SLAI OLAI 24GR MYSTERY SLAI</v>
      </c>
      <c r="BB2740" t="s">
        <v>4417</v>
      </c>
      <c r="BC2740" t="s">
        <v>4417</v>
      </c>
      <c r="BD2740" s="1"/>
      <c r="BF2740" s="9"/>
      <c r="BG2740" s="20"/>
      <c r="BH2740" s="13"/>
      <c r="BI2740" s="15"/>
      <c r="BL2740" s="13"/>
      <c r="BM2740" s="1"/>
      <c r="BP2740" s="1"/>
      <c r="BQ2740" s="1"/>
      <c r="BT2740" s="13"/>
      <c r="BU2740" s="15"/>
      <c r="BV2740" s="14"/>
    </row>
    <row r="2741" spans="1:74" x14ac:dyDescent="0.25">
      <c r="A2741" s="4" t="str">
        <f t="shared" si="2110"/>
        <v/>
      </c>
      <c r="B2741" s="4" t="str">
        <f t="shared" si="2111"/>
        <v/>
      </c>
      <c r="C2741" s="4" t="str">
        <f t="shared" si="2112"/>
        <v>BKS</v>
      </c>
      <c r="D2741" s="4" t="str">
        <f t="shared" si="2113"/>
        <v/>
      </c>
      <c r="E2741" s="4" t="str">
        <f t="shared" si="2114"/>
        <v/>
      </c>
      <c r="F2741" s="4" t="str">
        <f t="shared" si="2115"/>
        <v/>
      </c>
      <c r="G2741" s="4" t="str">
        <f t="shared" si="2116"/>
        <v>KTK</v>
      </c>
      <c r="H2741" s="4" t="str">
        <f t="shared" si="2117"/>
        <v/>
      </c>
      <c r="I2741" s="4" t="str">
        <f t="shared" si="2118"/>
        <v/>
      </c>
      <c r="J2741" s="4" t="str">
        <f t="shared" si="2119"/>
        <v/>
      </c>
      <c r="K2741" s="4" t="str">
        <f t="shared" si="2120"/>
        <v/>
      </c>
      <c r="L2741" s="4" t="str">
        <f t="shared" si="2121"/>
        <v/>
      </c>
      <c r="M2741" s="4" t="str">
        <f t="shared" si="2122"/>
        <v/>
      </c>
      <c r="N2741" s="4" t="str">
        <f t="shared" si="2123"/>
        <v/>
      </c>
      <c r="O2741" s="4" t="str">
        <f t="shared" si="2124"/>
        <v/>
      </c>
      <c r="P2741" s="4" t="str">
        <f t="shared" si="2125"/>
        <v/>
      </c>
      <c r="Q2741" s="4" t="str">
        <f t="shared" si="2126"/>
        <v/>
      </c>
      <c r="R2741" s="4" t="str">
        <f t="shared" si="2127"/>
        <v/>
      </c>
      <c r="S2741" s="4" t="str">
        <f t="shared" si="2128"/>
        <v/>
      </c>
      <c r="T2741" s="4" t="str">
        <f t="shared" si="2129"/>
        <v/>
      </c>
      <c r="U2741" s="4" t="str">
        <f t="shared" si="2130"/>
        <v/>
      </c>
      <c r="V2741" s="4" t="str">
        <f t="shared" si="2131"/>
        <v/>
      </c>
      <c r="W2741" s="4" t="str">
        <f t="shared" si="2132"/>
        <v/>
      </c>
      <c r="X2741" s="4" t="str">
        <f t="shared" si="2133"/>
        <v/>
      </c>
      <c r="Y2741" s="4">
        <f t="shared" si="2134"/>
        <v>6</v>
      </c>
      <c r="Z2741" s="4" t="str">
        <f t="shared" si="2135"/>
        <v>-</v>
      </c>
      <c r="AA2741" s="4" t="str">
        <f t="shared" si="2136"/>
        <v>/</v>
      </c>
      <c r="AB2741" s="4" t="str">
        <f t="shared" si="2137"/>
        <v/>
      </c>
      <c r="AC2741" s="4" t="str">
        <f t="shared" si="2138"/>
        <v/>
      </c>
      <c r="AD2741" s="4" t="str">
        <f t="shared" si="2139"/>
        <v/>
      </c>
      <c r="AE2741" s="4" t="str">
        <f t="shared" si="2140"/>
        <v/>
      </c>
      <c r="AF2741" s="4" t="str" cm="1">
        <f t="array" aca="1" ref="AF2741" ca="1">LEFT(AS2741,MATCH(FALSE,ISNUMBER(MID(AS2741,ROW(INDIRECT("1:"&amp;LEN(AS2741)+1)), 1) *1),0) -1)</f>
        <v>12</v>
      </c>
      <c r="AG2741" s="4">
        <f t="shared" si="2141"/>
        <v>9</v>
      </c>
      <c r="AH2741" s="4">
        <f t="shared" si="2142"/>
        <v>30</v>
      </c>
      <c r="AI2741" s="4">
        <f t="shared" si="2143"/>
        <v>21</v>
      </c>
      <c r="AJ2741" s="4" t="str">
        <f t="shared" si="2144"/>
        <v>/KTK</v>
      </c>
      <c r="AK2741" s="4" t="str">
        <f t="shared" si="2145"/>
        <v>S/KTK</v>
      </c>
      <c r="AL2741" s="4" t="str" cm="1">
        <f t="array" ref="AL2741">LEFT(AS2741,SUM(LEN(AS2741)-LEN(SUBSTITUTE(AS2741,{"0";"1";"2";"3";"4";"5";"6";"7";"8";"9"},""))))</f>
        <v>12</v>
      </c>
      <c r="AM2741" s="4">
        <f t="shared" si="2149"/>
        <v>13</v>
      </c>
      <c r="AN2741" s="4" t="b">
        <f t="shared" si="2157"/>
        <v>1</v>
      </c>
      <c r="AO2741" s="4" t="str">
        <f>RIGHT(AJ2741,3)</f>
        <v>KTK</v>
      </c>
      <c r="AP2741" s="4" t="b">
        <f t="shared" si="2150"/>
        <v>0</v>
      </c>
      <c r="AQ2741" s="4" t="b">
        <f t="shared" si="2146"/>
        <v>0</v>
      </c>
      <c r="AR2741" s="5" t="str">
        <f t="shared" si="2147"/>
        <v>SLAI OLAI 24GR NANAS</v>
      </c>
      <c r="AS2741" s="4" t="str">
        <f t="shared" si="2148"/>
        <v>12BKS/KTK</v>
      </c>
      <c r="AT2741" t="s">
        <v>3755</v>
      </c>
      <c r="AU2741" s="1" t="s">
        <v>3756</v>
      </c>
      <c r="AV2741" s="33" t="str">
        <f t="shared" ca="1" si="2151"/>
        <v/>
      </c>
      <c r="AW2741">
        <v>16500</v>
      </c>
      <c r="AX2741">
        <v>16500</v>
      </c>
      <c r="AY2741">
        <v>14666</v>
      </c>
      <c r="AZ2741" t="str">
        <f t="shared" si="2156"/>
        <v>8996001304143</v>
      </c>
      <c r="BA2741" t="str">
        <f t="shared" si="2152"/>
        <v>SLAI OLAI 24GR NANAS</v>
      </c>
      <c r="BB2741" t="s">
        <v>4417</v>
      </c>
      <c r="BC2741" t="s">
        <v>4417</v>
      </c>
      <c r="BD2741" s="1"/>
      <c r="BF2741" s="9"/>
      <c r="BG2741" s="20"/>
      <c r="BH2741" s="13"/>
      <c r="BI2741" s="15"/>
      <c r="BL2741" s="13"/>
      <c r="BM2741" s="1"/>
      <c r="BP2741" s="1"/>
      <c r="BQ2741" s="1"/>
      <c r="BT2741" s="13"/>
      <c r="BU2741" s="15"/>
      <c r="BV2741" s="14"/>
    </row>
    <row r="2742" spans="1:74" x14ac:dyDescent="0.25">
      <c r="A2742" s="4" t="str">
        <f t="shared" si="2110"/>
        <v/>
      </c>
      <c r="B2742" s="4" t="str">
        <f t="shared" si="2111"/>
        <v/>
      </c>
      <c r="C2742" s="4" t="str">
        <f t="shared" si="2112"/>
        <v>BKS</v>
      </c>
      <c r="D2742" s="4" t="str">
        <f t="shared" si="2113"/>
        <v/>
      </c>
      <c r="E2742" s="4" t="str">
        <f t="shared" si="2114"/>
        <v/>
      </c>
      <c r="F2742" s="4" t="str">
        <f t="shared" si="2115"/>
        <v/>
      </c>
      <c r="G2742" s="4" t="str">
        <f t="shared" si="2116"/>
        <v>KTK</v>
      </c>
      <c r="H2742" s="4" t="str">
        <f t="shared" si="2117"/>
        <v/>
      </c>
      <c r="I2742" s="4" t="str">
        <f t="shared" si="2118"/>
        <v/>
      </c>
      <c r="J2742" s="4" t="str">
        <f t="shared" si="2119"/>
        <v/>
      </c>
      <c r="K2742" s="4" t="str">
        <f t="shared" si="2120"/>
        <v/>
      </c>
      <c r="L2742" s="4" t="str">
        <f t="shared" si="2121"/>
        <v/>
      </c>
      <c r="M2742" s="4" t="str">
        <f t="shared" si="2122"/>
        <v/>
      </c>
      <c r="N2742" s="4" t="str">
        <f t="shared" si="2123"/>
        <v/>
      </c>
      <c r="O2742" s="4" t="str">
        <f t="shared" si="2124"/>
        <v/>
      </c>
      <c r="P2742" s="4" t="str">
        <f t="shared" si="2125"/>
        <v/>
      </c>
      <c r="Q2742" s="4" t="str">
        <f t="shared" si="2126"/>
        <v/>
      </c>
      <c r="R2742" s="4" t="str">
        <f t="shared" si="2127"/>
        <v/>
      </c>
      <c r="S2742" s="4" t="str">
        <f t="shared" si="2128"/>
        <v/>
      </c>
      <c r="T2742" s="4" t="str">
        <f t="shared" si="2129"/>
        <v/>
      </c>
      <c r="U2742" s="4" t="str">
        <f t="shared" si="2130"/>
        <v/>
      </c>
      <c r="V2742" s="4" t="str">
        <f t="shared" si="2131"/>
        <v/>
      </c>
      <c r="W2742" s="4" t="str">
        <f t="shared" si="2132"/>
        <v/>
      </c>
      <c r="X2742" s="4" t="str">
        <f t="shared" si="2133"/>
        <v/>
      </c>
      <c r="Y2742" s="4">
        <f t="shared" si="2134"/>
        <v>6</v>
      </c>
      <c r="Z2742" s="4" t="str">
        <f t="shared" si="2135"/>
        <v>-</v>
      </c>
      <c r="AA2742" s="4" t="str">
        <f t="shared" si="2136"/>
        <v>/</v>
      </c>
      <c r="AB2742" s="4" t="str">
        <f t="shared" si="2137"/>
        <v/>
      </c>
      <c r="AC2742" s="4" t="str">
        <f t="shared" si="2138"/>
        <v/>
      </c>
      <c r="AD2742" s="4" t="str">
        <f t="shared" si="2139"/>
        <v/>
      </c>
      <c r="AE2742" s="4" t="str">
        <f t="shared" si="2140"/>
        <v/>
      </c>
      <c r="AF2742" s="4" t="str" cm="1">
        <f t="array" aca="1" ref="AF2742" ca="1">LEFT(AS2742,MATCH(FALSE,ISNUMBER(MID(AS2742,ROW(INDIRECT("1:"&amp;LEN(AS2742)+1)), 1) *1),0) -1)</f>
        <v>12</v>
      </c>
      <c r="AG2742" s="4">
        <f t="shared" si="2141"/>
        <v>9</v>
      </c>
      <c r="AH2742" s="4">
        <f t="shared" si="2142"/>
        <v>33</v>
      </c>
      <c r="AI2742" s="4">
        <f t="shared" si="2143"/>
        <v>24</v>
      </c>
      <c r="AJ2742" s="4" t="str">
        <f t="shared" si="2144"/>
        <v>/KTK</v>
      </c>
      <c r="AK2742" s="4" t="str">
        <f t="shared" si="2145"/>
        <v>S/KTK</v>
      </c>
      <c r="AL2742" s="4" t="str" cm="1">
        <f t="array" ref="AL2742">LEFT(AS2742,SUM(LEN(AS2742)-LEN(SUBSTITUTE(AS2742,{"0";"1";"2";"3";"4";"5";"6";"7";"8";"9"},""))))</f>
        <v>12</v>
      </c>
      <c r="AM2742" s="4">
        <f t="shared" si="2149"/>
        <v>13</v>
      </c>
      <c r="AN2742" s="4" t="b">
        <f t="shared" si="2157"/>
        <v>1</v>
      </c>
      <c r="AO2742" s="4" t="str">
        <f>RIGHT(AJ2742,3)</f>
        <v>KTK</v>
      </c>
      <c r="AP2742" s="4" t="b">
        <f t="shared" si="2150"/>
        <v>0</v>
      </c>
      <c r="AQ2742" s="4" t="b">
        <f t="shared" si="2146"/>
        <v>0</v>
      </c>
      <c r="AR2742" s="5" t="str">
        <f t="shared" si="2147"/>
        <v>SLAI OLAI 24GR STROBERI</v>
      </c>
      <c r="AS2742" s="4" t="str">
        <f t="shared" si="2148"/>
        <v>12BKS/KTK</v>
      </c>
      <c r="AT2742" t="s">
        <v>3757</v>
      </c>
      <c r="AU2742" s="1" t="s">
        <v>3758</v>
      </c>
      <c r="AV2742" s="33" t="str">
        <f t="shared" ca="1" si="2151"/>
        <v/>
      </c>
      <c r="AW2742">
        <v>16500</v>
      </c>
      <c r="AX2742">
        <v>16500</v>
      </c>
      <c r="AY2742">
        <v>14791</v>
      </c>
      <c r="AZ2742" t="str">
        <f t="shared" si="2156"/>
        <v>8996001304129</v>
      </c>
      <c r="BA2742" t="str">
        <f t="shared" si="2152"/>
        <v>SLAI OLAI 24GR STROBERI</v>
      </c>
      <c r="BB2742" t="s">
        <v>4417</v>
      </c>
      <c r="BC2742" t="s">
        <v>4417</v>
      </c>
      <c r="BD2742" s="1"/>
      <c r="BF2742" s="9"/>
      <c r="BG2742" s="20"/>
      <c r="BH2742" s="13"/>
      <c r="BI2742" s="15"/>
      <c r="BL2742" s="13"/>
      <c r="BM2742" s="1"/>
      <c r="BP2742" s="1"/>
      <c r="BQ2742" s="1"/>
      <c r="BT2742" s="13"/>
      <c r="BU2742" s="15"/>
      <c r="BV2742" s="14"/>
    </row>
    <row r="2743" spans="1:74" x14ac:dyDescent="0.25">
      <c r="A2743" s="4" t="str">
        <f t="shared" si="2110"/>
        <v/>
      </c>
      <c r="B2743" s="4" t="str">
        <f t="shared" si="2111"/>
        <v/>
      </c>
      <c r="C2743" s="4" t="str">
        <f t="shared" si="2112"/>
        <v>BKS</v>
      </c>
      <c r="D2743" s="4" t="str">
        <f t="shared" si="2113"/>
        <v/>
      </c>
      <c r="E2743" s="4" t="str">
        <f t="shared" si="2114"/>
        <v/>
      </c>
      <c r="F2743" s="4" t="str">
        <f t="shared" si="2115"/>
        <v/>
      </c>
      <c r="G2743" s="4" t="str">
        <f t="shared" si="2116"/>
        <v/>
      </c>
      <c r="H2743" s="4" t="str">
        <f t="shared" si="2117"/>
        <v/>
      </c>
      <c r="I2743" s="4" t="str">
        <f t="shared" si="2118"/>
        <v/>
      </c>
      <c r="J2743" s="4" t="str">
        <f t="shared" si="2119"/>
        <v/>
      </c>
      <c r="K2743" s="4" t="str">
        <f t="shared" si="2120"/>
        <v/>
      </c>
      <c r="L2743" s="4" t="str">
        <f t="shared" si="2121"/>
        <v/>
      </c>
      <c r="M2743" s="4" t="str">
        <f t="shared" si="2122"/>
        <v/>
      </c>
      <c r="N2743" s="4" t="str">
        <f t="shared" si="2123"/>
        <v/>
      </c>
      <c r="O2743" s="4" t="str">
        <f t="shared" si="2124"/>
        <v/>
      </c>
      <c r="P2743" s="4" t="str">
        <f t="shared" si="2125"/>
        <v/>
      </c>
      <c r="Q2743" s="4" t="str">
        <f t="shared" si="2126"/>
        <v/>
      </c>
      <c r="R2743" s="4" t="str">
        <f t="shared" si="2127"/>
        <v/>
      </c>
      <c r="S2743" s="4" t="str">
        <f t="shared" si="2128"/>
        <v/>
      </c>
      <c r="T2743" s="4" t="str">
        <f t="shared" si="2129"/>
        <v>PACK</v>
      </c>
      <c r="U2743" s="4" t="str">
        <f t="shared" si="2130"/>
        <v/>
      </c>
      <c r="V2743" s="4" t="str">
        <f t="shared" si="2131"/>
        <v/>
      </c>
      <c r="W2743" s="4" t="str">
        <f t="shared" si="2132"/>
        <v/>
      </c>
      <c r="X2743" s="4" t="str">
        <f t="shared" si="2133"/>
        <v/>
      </c>
      <c r="Y2743" s="4">
        <f t="shared" si="2134"/>
        <v>7</v>
      </c>
      <c r="Z2743" s="4" t="str">
        <f t="shared" si="2135"/>
        <v>-</v>
      </c>
      <c r="AA2743" s="4" t="str">
        <f t="shared" si="2136"/>
        <v>/</v>
      </c>
      <c r="AB2743" s="4" t="str">
        <f t="shared" si="2137"/>
        <v/>
      </c>
      <c r="AC2743" s="4" t="str">
        <f t="shared" si="2138"/>
        <v/>
      </c>
      <c r="AD2743" s="4" t="str">
        <f t="shared" si="2139"/>
        <v/>
      </c>
      <c r="AE2743" s="4" t="str">
        <f t="shared" si="2140"/>
        <v/>
      </c>
      <c r="AF2743" s="4" t="str" cm="1">
        <f t="array" aca="1" ref="AF2743" ca="1">LEFT(AS2743,MATCH(FALSE,ISNUMBER(MID(AS2743,ROW(INDIRECT("1:"&amp;LEN(AS2743)+1)), 1) *1),0) -1)</f>
        <v>5</v>
      </c>
      <c r="AG2743" s="4">
        <f t="shared" si="2141"/>
        <v>9</v>
      </c>
      <c r="AH2743" s="4">
        <f t="shared" si="2142"/>
        <v>25</v>
      </c>
      <c r="AI2743" s="4">
        <f t="shared" si="2143"/>
        <v>16</v>
      </c>
      <c r="AJ2743" s="4" t="str">
        <f t="shared" si="2144"/>
        <v>PACK</v>
      </c>
      <c r="AK2743" s="4" t="str">
        <f t="shared" si="2145"/>
        <v>/PACK</v>
      </c>
      <c r="AL2743" s="4" t="str" cm="1">
        <f t="array" ref="AL2743">LEFT(AS2743,SUM(LEN(AS2743)-LEN(SUBSTITUTE(AS2743,{"0";"1";"2";"3";"4";"5";"6";"7";"8";"9"},""))))</f>
        <v>5</v>
      </c>
      <c r="AM2743" s="4">
        <f t="shared" si="2149"/>
        <v>13</v>
      </c>
      <c r="AN2743" s="4" t="b">
        <f t="shared" ref="AN2743:AN2749" si="2158">LEFT(AS2743,1)=AL2743</f>
        <v>1</v>
      </c>
      <c r="AO2743" s="4" t="str">
        <f>RIGHT(AJ2743,4)</f>
        <v>PACK</v>
      </c>
      <c r="AP2743" s="4" t="b">
        <f t="shared" si="2150"/>
        <v>0</v>
      </c>
      <c r="AQ2743" s="4" t="b">
        <f t="shared" si="2146"/>
        <v>0</v>
      </c>
      <c r="AR2743" s="5" t="str">
        <f t="shared" si="2147"/>
        <v>SLAI OLAI BESAR</v>
      </c>
      <c r="AS2743" s="4" t="str">
        <f t="shared" si="2148"/>
        <v>5BKS/PACK</v>
      </c>
      <c r="AT2743" t="s">
        <v>3766</v>
      </c>
      <c r="AV2743" s="33" t="str">
        <f t="shared" ca="1" si="2151"/>
        <v/>
      </c>
      <c r="AW2743">
        <v>43000</v>
      </c>
      <c r="AX2743">
        <v>43000</v>
      </c>
      <c r="AY2743">
        <v>41000</v>
      </c>
      <c r="AZ2743" t="str">
        <f t="shared" si="2156"/>
        <v>8000000002743</v>
      </c>
      <c r="BA2743" t="str">
        <f t="shared" si="2152"/>
        <v>SLAI OLAI BESAR</v>
      </c>
      <c r="BB2743" t="s">
        <v>4417</v>
      </c>
      <c r="BC2743" t="s">
        <v>4417</v>
      </c>
      <c r="BD2743" s="1"/>
      <c r="BF2743" s="9"/>
      <c r="BG2743" s="20"/>
      <c r="BH2743" s="13"/>
      <c r="BI2743" s="15"/>
      <c r="BL2743" s="13"/>
      <c r="BM2743" s="1"/>
      <c r="BP2743" s="1"/>
      <c r="BQ2743" s="1"/>
      <c r="BT2743" s="13"/>
      <c r="BU2743" s="15"/>
      <c r="BV2743" s="14"/>
    </row>
    <row r="2744" spans="1:74" x14ac:dyDescent="0.25">
      <c r="A2744" s="4" t="str">
        <f t="shared" si="2110"/>
        <v/>
      </c>
      <c r="B2744" s="4" t="str">
        <f t="shared" si="2111"/>
        <v/>
      </c>
      <c r="C2744" s="4" t="str">
        <f t="shared" si="2112"/>
        <v>BKS</v>
      </c>
      <c r="D2744" s="4" t="str">
        <f t="shared" si="2113"/>
        <v/>
      </c>
      <c r="E2744" s="4" t="str">
        <f t="shared" si="2114"/>
        <v/>
      </c>
      <c r="F2744" s="4" t="str">
        <f t="shared" si="2115"/>
        <v/>
      </c>
      <c r="G2744" s="4" t="str">
        <f t="shared" si="2116"/>
        <v/>
      </c>
      <c r="H2744" s="4" t="str">
        <f t="shared" si="2117"/>
        <v/>
      </c>
      <c r="I2744" s="4" t="str">
        <f t="shared" si="2118"/>
        <v/>
      </c>
      <c r="J2744" s="4" t="str">
        <f t="shared" si="2119"/>
        <v/>
      </c>
      <c r="K2744" s="4" t="str">
        <f t="shared" si="2120"/>
        <v/>
      </c>
      <c r="L2744" s="4" t="str">
        <f t="shared" si="2121"/>
        <v/>
      </c>
      <c r="M2744" s="4" t="str">
        <f t="shared" si="2122"/>
        <v/>
      </c>
      <c r="N2744" s="4" t="str">
        <f t="shared" si="2123"/>
        <v/>
      </c>
      <c r="O2744" s="4" t="str">
        <f t="shared" si="2124"/>
        <v/>
      </c>
      <c r="P2744" s="4" t="str">
        <f t="shared" si="2125"/>
        <v/>
      </c>
      <c r="Q2744" s="4" t="str">
        <f t="shared" si="2126"/>
        <v/>
      </c>
      <c r="R2744" s="4" t="str">
        <f t="shared" si="2127"/>
        <v/>
      </c>
      <c r="S2744" s="4" t="str">
        <f t="shared" si="2128"/>
        <v/>
      </c>
      <c r="T2744" s="4" t="str">
        <f t="shared" si="2129"/>
        <v/>
      </c>
      <c r="U2744" s="4" t="str">
        <f t="shared" si="2130"/>
        <v/>
      </c>
      <c r="V2744" s="4" t="str">
        <f t="shared" si="2131"/>
        <v/>
      </c>
      <c r="W2744" s="4" t="str">
        <f t="shared" si="2132"/>
        <v/>
      </c>
      <c r="X2744" s="4" t="str">
        <f t="shared" si="2133"/>
        <v/>
      </c>
      <c r="Y2744" s="4">
        <f t="shared" si="2134"/>
        <v>3</v>
      </c>
      <c r="Z2744" s="4" t="str">
        <f t="shared" si="2135"/>
        <v>-</v>
      </c>
      <c r="AA2744" s="4" t="str">
        <f t="shared" si="2136"/>
        <v/>
      </c>
      <c r="AB2744" s="4" t="str">
        <f t="shared" si="2137"/>
        <v/>
      </c>
      <c r="AC2744" s="4" t="str">
        <f t="shared" si="2138"/>
        <v/>
      </c>
      <c r="AD2744" s="4" t="str">
        <f t="shared" si="2139"/>
        <v/>
      </c>
      <c r="AE2744" s="4" t="str">
        <f t="shared" si="2140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141"/>
        <v>4</v>
      </c>
      <c r="AH2744" s="4">
        <f t="shared" si="2142"/>
        <v>29</v>
      </c>
      <c r="AI2744" s="4">
        <f t="shared" si="2143"/>
        <v>25</v>
      </c>
      <c r="AJ2744" s="4" t="str">
        <f t="shared" si="2144"/>
        <v>1BKS</v>
      </c>
      <c r="AK2744" s="4" t="str">
        <f t="shared" si="2145"/>
        <v>-1BKS</v>
      </c>
      <c r="AL2744" s="4" t="str" cm="1">
        <f t="array" ref="AL2744">LEFT(AS2744,SUM(LEN(AS2744)-LEN(SUBSTITUTE(AS2744,{"0";"1";"2";"3";"4";"5";"6";"7";"8";"9"},""))))</f>
        <v>1</v>
      </c>
      <c r="AM2744" s="4">
        <f t="shared" si="2149"/>
        <v>13</v>
      </c>
      <c r="AN2744" s="4" t="b">
        <f t="shared" si="2158"/>
        <v>1</v>
      </c>
      <c r="AO2744" s="4" t="str">
        <f t="shared" ref="AO2744:AO2749" si="2159">RIGHT(AJ2744,3)</f>
        <v>BKS</v>
      </c>
      <c r="AP2744" s="4" t="b">
        <f t="shared" si="2150"/>
        <v>0</v>
      </c>
      <c r="AQ2744" s="4" t="b">
        <f t="shared" si="2146"/>
        <v>0</v>
      </c>
      <c r="AR2744" s="5" t="str">
        <f t="shared" si="2147"/>
        <v>SLAI OLAI BESAR BLUBERRY</v>
      </c>
      <c r="AS2744" s="4" t="str">
        <f t="shared" si="2148"/>
        <v>1BKS</v>
      </c>
      <c r="AT2744" t="s">
        <v>3760</v>
      </c>
      <c r="AU2744" s="1" t="s">
        <v>3761</v>
      </c>
      <c r="AV2744" s="33" t="str">
        <f t="shared" ca="1" si="2151"/>
        <v/>
      </c>
      <c r="AW2744">
        <v>9000</v>
      </c>
      <c r="AX2744">
        <v>9000</v>
      </c>
      <c r="AY2744">
        <v>8200</v>
      </c>
      <c r="AZ2744" t="str">
        <f t="shared" si="2156"/>
        <v>8996001304037</v>
      </c>
      <c r="BA2744" t="str">
        <f t="shared" si="2152"/>
        <v>SLAI OLAI BESAR BLUBERRY</v>
      </c>
      <c r="BB2744" t="s">
        <v>4417</v>
      </c>
      <c r="BC2744" t="s">
        <v>4417</v>
      </c>
      <c r="BD2744" s="1"/>
      <c r="BF2744" s="9"/>
      <c r="BG2744" s="20"/>
      <c r="BH2744" s="13"/>
      <c r="BI2744" s="15"/>
      <c r="BL2744" s="13"/>
      <c r="BM2744" s="1"/>
      <c r="BP2744" s="1"/>
      <c r="BQ2744" s="1"/>
      <c r="BT2744" s="13"/>
      <c r="BU2744" s="15"/>
      <c r="BV2744" s="14"/>
    </row>
    <row r="2745" spans="1:74" x14ac:dyDescent="0.25">
      <c r="A2745" s="4" t="str">
        <f t="shared" si="2110"/>
        <v/>
      </c>
      <c r="B2745" s="4" t="str">
        <f t="shared" si="2111"/>
        <v/>
      </c>
      <c r="C2745" s="4" t="str">
        <f t="shared" si="2112"/>
        <v>BKS</v>
      </c>
      <c r="D2745" s="4" t="str">
        <f t="shared" si="2113"/>
        <v/>
      </c>
      <c r="E2745" s="4" t="str">
        <f t="shared" si="2114"/>
        <v/>
      </c>
      <c r="F2745" s="4" t="str">
        <f t="shared" si="2115"/>
        <v/>
      </c>
      <c r="G2745" s="4" t="str">
        <f t="shared" si="2116"/>
        <v/>
      </c>
      <c r="H2745" s="4" t="str">
        <f t="shared" si="2117"/>
        <v/>
      </c>
      <c r="I2745" s="4" t="str">
        <f t="shared" si="2118"/>
        <v/>
      </c>
      <c r="J2745" s="4" t="str">
        <f t="shared" si="2119"/>
        <v/>
      </c>
      <c r="K2745" s="4" t="str">
        <f t="shared" si="2120"/>
        <v/>
      </c>
      <c r="L2745" s="4" t="str">
        <f t="shared" si="2121"/>
        <v/>
      </c>
      <c r="M2745" s="4" t="str">
        <f t="shared" si="2122"/>
        <v/>
      </c>
      <c r="N2745" s="4" t="str">
        <f t="shared" si="2123"/>
        <v/>
      </c>
      <c r="O2745" s="4" t="str">
        <f t="shared" si="2124"/>
        <v/>
      </c>
      <c r="P2745" s="4" t="str">
        <f t="shared" si="2125"/>
        <v/>
      </c>
      <c r="Q2745" s="4" t="str">
        <f t="shared" si="2126"/>
        <v/>
      </c>
      <c r="R2745" s="4" t="str">
        <f t="shared" si="2127"/>
        <v/>
      </c>
      <c r="S2745" s="4" t="str">
        <f t="shared" si="2128"/>
        <v/>
      </c>
      <c r="T2745" s="4" t="str">
        <f t="shared" si="2129"/>
        <v/>
      </c>
      <c r="U2745" s="4" t="str">
        <f t="shared" si="2130"/>
        <v/>
      </c>
      <c r="V2745" s="4" t="str">
        <f t="shared" si="2131"/>
        <v/>
      </c>
      <c r="W2745" s="4" t="str">
        <f t="shared" si="2132"/>
        <v/>
      </c>
      <c r="X2745" s="4" t="str">
        <f t="shared" si="2133"/>
        <v/>
      </c>
      <c r="Y2745" s="4">
        <f t="shared" si="2134"/>
        <v>3</v>
      </c>
      <c r="Z2745" s="4" t="str">
        <f t="shared" si="2135"/>
        <v>-</v>
      </c>
      <c r="AA2745" s="4" t="str">
        <f t="shared" si="2136"/>
        <v/>
      </c>
      <c r="AB2745" s="4" t="str">
        <f t="shared" si="2137"/>
        <v/>
      </c>
      <c r="AC2745" s="4" t="str">
        <f t="shared" si="2138"/>
        <v/>
      </c>
      <c r="AD2745" s="4" t="str">
        <f t="shared" si="2139"/>
        <v/>
      </c>
      <c r="AE2745" s="4" t="str">
        <f t="shared" si="2140"/>
        <v/>
      </c>
      <c r="AF2745" s="4" t="str" cm="1">
        <f t="array" aca="1" ref="AF2745" ca="1">LEFT(AS2745,MATCH(FALSE,ISNUMBER(MID(AS2745,ROW(INDIRECT("1:"&amp;LEN(AS2745)+1)), 1) *1),0) -1)</f>
        <v>1</v>
      </c>
      <c r="AG2745" s="4">
        <f t="shared" si="2141"/>
        <v>4</v>
      </c>
      <c r="AH2745" s="4">
        <f t="shared" si="2142"/>
        <v>26</v>
      </c>
      <c r="AI2745" s="4">
        <f t="shared" si="2143"/>
        <v>22</v>
      </c>
      <c r="AJ2745" s="4" t="str">
        <f t="shared" si="2144"/>
        <v>1BKS</v>
      </c>
      <c r="AK2745" s="4" t="str">
        <f t="shared" si="2145"/>
        <v>-1BKS</v>
      </c>
      <c r="AL2745" s="4" t="str" cm="1">
        <f t="array" ref="AL2745">LEFT(AS2745,SUM(LEN(AS2745)-LEN(SUBSTITUTE(AS2745,{"0";"1";"2";"3";"4";"5";"6";"7";"8";"9"},""))))</f>
        <v>1</v>
      </c>
      <c r="AM2745" s="4">
        <f t="shared" si="2149"/>
        <v>13</v>
      </c>
      <c r="AN2745" s="4" t="b">
        <f t="shared" si="2158"/>
        <v>1</v>
      </c>
      <c r="AO2745" s="4" t="str">
        <f t="shared" si="2159"/>
        <v>BKS</v>
      </c>
      <c r="AP2745" s="4" t="b">
        <f t="shared" si="2150"/>
        <v>0</v>
      </c>
      <c r="AQ2745" s="4" t="b">
        <f t="shared" si="2146"/>
        <v>0</v>
      </c>
      <c r="AR2745" s="5" t="str">
        <f t="shared" si="2147"/>
        <v>SLAI OLAI BESAR NANAS</v>
      </c>
      <c r="AS2745" s="4" t="str">
        <f t="shared" si="2148"/>
        <v>1BKS</v>
      </c>
      <c r="AT2745" t="s">
        <v>3762</v>
      </c>
      <c r="AU2745" s="1" t="s">
        <v>3763</v>
      </c>
      <c r="AV2745" s="33" t="str">
        <f t="shared" ca="1" si="2151"/>
        <v/>
      </c>
      <c r="AW2745">
        <v>9000</v>
      </c>
      <c r="AX2745">
        <v>9000</v>
      </c>
      <c r="AY2745">
        <v>8200</v>
      </c>
      <c r="AZ2745" t="str">
        <f t="shared" si="2156"/>
        <v>8996001304020</v>
      </c>
      <c r="BA2745" t="str">
        <f t="shared" si="2152"/>
        <v>SLAI OLAI BESAR NANAS</v>
      </c>
      <c r="BB2745" t="s">
        <v>4417</v>
      </c>
      <c r="BC2745" t="s">
        <v>4417</v>
      </c>
      <c r="BD2745" s="1"/>
      <c r="BF2745" s="9"/>
      <c r="BG2745" s="20"/>
      <c r="BH2745" s="13"/>
      <c r="BI2745" s="15"/>
      <c r="BL2745" s="13"/>
      <c r="BM2745" s="1"/>
      <c r="BP2745" s="1"/>
      <c r="BQ2745" s="1"/>
      <c r="BT2745" s="13"/>
      <c r="BU2745" s="15"/>
      <c r="BV2745" s="14"/>
    </row>
    <row r="2746" spans="1:74" x14ac:dyDescent="0.25">
      <c r="A2746" s="4" t="str">
        <f t="shared" si="2110"/>
        <v/>
      </c>
      <c r="B2746" s="4" t="str">
        <f t="shared" si="2111"/>
        <v/>
      </c>
      <c r="C2746" s="4" t="str">
        <f t="shared" si="2112"/>
        <v>BKS</v>
      </c>
      <c r="D2746" s="4" t="str">
        <f t="shared" si="2113"/>
        <v/>
      </c>
      <c r="E2746" s="4" t="str">
        <f t="shared" si="2114"/>
        <v/>
      </c>
      <c r="F2746" s="4" t="str">
        <f t="shared" si="2115"/>
        <v/>
      </c>
      <c r="G2746" s="4" t="str">
        <f t="shared" si="2116"/>
        <v/>
      </c>
      <c r="H2746" s="4" t="str">
        <f t="shared" si="2117"/>
        <v/>
      </c>
      <c r="I2746" s="4" t="str">
        <f t="shared" si="2118"/>
        <v/>
      </c>
      <c r="J2746" s="4" t="str">
        <f t="shared" si="2119"/>
        <v/>
      </c>
      <c r="K2746" s="4" t="str">
        <f t="shared" si="2120"/>
        <v/>
      </c>
      <c r="L2746" s="4" t="str">
        <f t="shared" si="2121"/>
        <v/>
      </c>
      <c r="M2746" s="4" t="str">
        <f t="shared" si="2122"/>
        <v/>
      </c>
      <c r="N2746" s="4" t="str">
        <f t="shared" si="2123"/>
        <v/>
      </c>
      <c r="O2746" s="4" t="str">
        <f t="shared" si="2124"/>
        <v/>
      </c>
      <c r="P2746" s="4" t="str">
        <f t="shared" si="2125"/>
        <v/>
      </c>
      <c r="Q2746" s="4" t="str">
        <f t="shared" si="2126"/>
        <v/>
      </c>
      <c r="R2746" s="4" t="str">
        <f t="shared" si="2127"/>
        <v/>
      </c>
      <c r="S2746" s="4" t="str">
        <f t="shared" si="2128"/>
        <v/>
      </c>
      <c r="T2746" s="4" t="str">
        <f t="shared" si="2129"/>
        <v/>
      </c>
      <c r="U2746" s="4" t="str">
        <f t="shared" si="2130"/>
        <v/>
      </c>
      <c r="V2746" s="4" t="str">
        <f t="shared" si="2131"/>
        <v/>
      </c>
      <c r="W2746" s="4" t="str">
        <f t="shared" si="2132"/>
        <v/>
      </c>
      <c r="X2746" s="4" t="str">
        <f t="shared" si="2133"/>
        <v/>
      </c>
      <c r="Y2746" s="4">
        <f t="shared" si="2134"/>
        <v>3</v>
      </c>
      <c r="Z2746" s="4" t="str">
        <f t="shared" si="2135"/>
        <v>-</v>
      </c>
      <c r="AA2746" s="4" t="str">
        <f t="shared" si="2136"/>
        <v/>
      </c>
      <c r="AB2746" s="4" t="str">
        <f t="shared" si="2137"/>
        <v/>
      </c>
      <c r="AC2746" s="4" t="str">
        <f t="shared" si="2138"/>
        <v/>
      </c>
      <c r="AD2746" s="4" t="str">
        <f t="shared" si="2139"/>
        <v/>
      </c>
      <c r="AE2746" s="4" t="str">
        <f t="shared" si="2140"/>
        <v/>
      </c>
      <c r="AF2746" s="4" t="str" cm="1">
        <f t="array" aca="1" ref="AF2746" ca="1">LEFT(AS2746,MATCH(FALSE,ISNUMBER(MID(AS2746,ROW(INDIRECT("1:"&amp;LEN(AS2746)+1)), 1) *1),0) -1)</f>
        <v>1</v>
      </c>
      <c r="AG2746" s="4">
        <f t="shared" si="2141"/>
        <v>4</v>
      </c>
      <c r="AH2746" s="4">
        <f t="shared" si="2142"/>
        <v>31</v>
      </c>
      <c r="AI2746" s="4">
        <f t="shared" si="2143"/>
        <v>27</v>
      </c>
      <c r="AJ2746" s="4" t="str">
        <f t="shared" si="2144"/>
        <v>1BKS</v>
      </c>
      <c r="AK2746" s="4" t="str">
        <f t="shared" si="2145"/>
        <v>-1BKS</v>
      </c>
      <c r="AL2746" s="4" t="str" cm="1">
        <f t="array" ref="AL2746">LEFT(AS2746,SUM(LEN(AS2746)-LEN(SUBSTITUTE(AS2746,{"0";"1";"2";"3";"4";"5";"6";"7";"8";"9"},""))))</f>
        <v>1</v>
      </c>
      <c r="AM2746" s="4">
        <f t="shared" si="2149"/>
        <v>13</v>
      </c>
      <c r="AN2746" s="4" t="b">
        <f t="shared" si="2158"/>
        <v>1</v>
      </c>
      <c r="AO2746" s="4" t="str">
        <f t="shared" si="2159"/>
        <v>BKS</v>
      </c>
      <c r="AP2746" s="4" t="b">
        <f t="shared" si="2150"/>
        <v>0</v>
      </c>
      <c r="AQ2746" s="4" t="b">
        <f t="shared" si="2146"/>
        <v>0</v>
      </c>
      <c r="AR2746" s="5" t="str">
        <f t="shared" si="2147"/>
        <v>SLAI OLAI BESAR STRAWBERRY</v>
      </c>
      <c r="AS2746" s="4" t="str">
        <f t="shared" si="2148"/>
        <v>1BKS</v>
      </c>
      <c r="AT2746" t="s">
        <v>3764</v>
      </c>
      <c r="AU2746" s="1" t="s">
        <v>3765</v>
      </c>
      <c r="AV2746" s="33" t="str">
        <f t="shared" ca="1" si="2151"/>
        <v/>
      </c>
      <c r="AW2746">
        <v>9000</v>
      </c>
      <c r="AX2746">
        <v>9000</v>
      </c>
      <c r="AY2746">
        <v>8200</v>
      </c>
      <c r="AZ2746" t="str">
        <f t="shared" si="2156"/>
        <v>8996001304013</v>
      </c>
      <c r="BA2746" t="str">
        <f t="shared" si="2152"/>
        <v>SLAI OLAI BESAR STRAWBERRY</v>
      </c>
      <c r="BB2746" t="s">
        <v>4417</v>
      </c>
      <c r="BC2746" t="s">
        <v>4417</v>
      </c>
      <c r="BD2746" s="1"/>
      <c r="BF2746" s="9"/>
      <c r="BG2746" s="20"/>
      <c r="BH2746" s="13"/>
      <c r="BI2746" s="15"/>
      <c r="BL2746" s="13"/>
      <c r="BM2746" s="1"/>
      <c r="BP2746" s="1"/>
      <c r="BQ2746" s="1"/>
      <c r="BT2746" s="13"/>
      <c r="BU2746" s="15"/>
      <c r="BV2746" s="14"/>
    </row>
    <row r="2747" spans="1:74" x14ac:dyDescent="0.25">
      <c r="A2747" s="4" t="str">
        <f t="shared" si="2110"/>
        <v/>
      </c>
      <c r="B2747" s="4" t="str">
        <f t="shared" si="2111"/>
        <v/>
      </c>
      <c r="C2747" s="4" t="str">
        <f t="shared" si="2112"/>
        <v/>
      </c>
      <c r="D2747" s="4" t="str">
        <f t="shared" si="2113"/>
        <v/>
      </c>
      <c r="E2747" s="4" t="str">
        <f t="shared" si="2114"/>
        <v/>
      </c>
      <c r="F2747" s="4" t="str">
        <f t="shared" si="2115"/>
        <v>RTG</v>
      </c>
      <c r="G2747" s="4" t="str">
        <f t="shared" si="2116"/>
        <v/>
      </c>
      <c r="H2747" s="4" t="str">
        <f t="shared" si="2117"/>
        <v/>
      </c>
      <c r="I2747" s="4" t="str">
        <f t="shared" si="2118"/>
        <v/>
      </c>
      <c r="J2747" s="4" t="str">
        <f t="shared" si="2119"/>
        <v/>
      </c>
      <c r="K2747" s="4" t="str">
        <f t="shared" si="2120"/>
        <v/>
      </c>
      <c r="L2747" s="4" t="str">
        <f t="shared" si="2121"/>
        <v/>
      </c>
      <c r="M2747" s="4" t="str">
        <f t="shared" si="2122"/>
        <v/>
      </c>
      <c r="N2747" s="4" t="str">
        <f t="shared" si="2123"/>
        <v/>
      </c>
      <c r="O2747" s="4" t="str">
        <f t="shared" si="2124"/>
        <v>DUS</v>
      </c>
      <c r="P2747" s="4" t="str">
        <f t="shared" si="2125"/>
        <v/>
      </c>
      <c r="Q2747" s="4" t="str">
        <f t="shared" si="2126"/>
        <v/>
      </c>
      <c r="R2747" s="4" t="str">
        <f t="shared" si="2127"/>
        <v/>
      </c>
      <c r="S2747" s="4" t="str">
        <f t="shared" si="2128"/>
        <v/>
      </c>
      <c r="T2747" s="4" t="str">
        <f t="shared" si="2129"/>
        <v/>
      </c>
      <c r="U2747" s="4" t="str">
        <f t="shared" si="2130"/>
        <v/>
      </c>
      <c r="V2747" s="4" t="str">
        <f t="shared" si="2131"/>
        <v/>
      </c>
      <c r="W2747" s="4" t="str">
        <f t="shared" si="2132"/>
        <v/>
      </c>
      <c r="X2747" s="4" t="str">
        <f t="shared" si="2133"/>
        <v/>
      </c>
      <c r="Y2747" s="4">
        <f t="shared" si="2134"/>
        <v>6</v>
      </c>
      <c r="Z2747" s="4" t="str">
        <f t="shared" si="2135"/>
        <v>-</v>
      </c>
      <c r="AA2747" s="4" t="str">
        <f t="shared" si="2136"/>
        <v>/</v>
      </c>
      <c r="AB2747" s="4" t="str">
        <f t="shared" si="2137"/>
        <v/>
      </c>
      <c r="AC2747" s="4" t="str">
        <f t="shared" si="2138"/>
        <v/>
      </c>
      <c r="AD2747" s="4" t="str">
        <f t="shared" si="2139"/>
        <v/>
      </c>
      <c r="AE2747" s="4" t="str">
        <f t="shared" si="2140"/>
        <v/>
      </c>
      <c r="AF2747" s="4" t="str" cm="1">
        <f t="array" aca="1" ref="AF2747" ca="1">LEFT(AS2747,MATCH(FALSE,ISNUMBER(MID(AS2747,ROW(INDIRECT("1:"&amp;LEN(AS2747)+1)), 1) *1),0) -1)</f>
        <v>6</v>
      </c>
      <c r="AG2747" s="4">
        <f t="shared" si="2141"/>
        <v>8</v>
      </c>
      <c r="AH2747" s="4">
        <f t="shared" si="2142"/>
        <v>18</v>
      </c>
      <c r="AI2747" s="4">
        <f t="shared" si="2143"/>
        <v>10</v>
      </c>
      <c r="AJ2747" s="4" t="str">
        <f t="shared" si="2144"/>
        <v>/DUS</v>
      </c>
      <c r="AK2747" s="4" t="str">
        <f t="shared" si="2145"/>
        <v>G/DUS</v>
      </c>
      <c r="AL2747" s="4" t="str" cm="1">
        <f t="array" ref="AL2747">LEFT(AS2747,SUM(LEN(AS2747)-LEN(SUBSTITUTE(AS2747,{"0";"1";"2";"3";"4";"5";"6";"7";"8";"9"},""))))</f>
        <v>6</v>
      </c>
      <c r="AM2747" s="4">
        <f t="shared" si="2149"/>
        <v>13</v>
      </c>
      <c r="AN2747" s="4" t="b">
        <f t="shared" si="2158"/>
        <v>1</v>
      </c>
      <c r="AO2747" s="4" t="str">
        <f t="shared" si="2159"/>
        <v>DUS</v>
      </c>
      <c r="AP2747" s="4" t="b">
        <f t="shared" si="2150"/>
        <v>0</v>
      </c>
      <c r="AQ2747" s="4" t="b">
        <f t="shared" si="2146"/>
        <v>0</v>
      </c>
      <c r="AR2747" s="5" t="str">
        <f t="shared" si="2147"/>
        <v>SMAX RING</v>
      </c>
      <c r="AS2747" s="4" t="str">
        <f t="shared" si="2148"/>
        <v>6RTG/DUS</v>
      </c>
      <c r="AT2747" t="s">
        <v>3771</v>
      </c>
      <c r="AV2747" s="33" t="b">
        <f t="shared" ca="1" si="2151"/>
        <v>1</v>
      </c>
      <c r="AW2747">
        <v>66000</v>
      </c>
      <c r="AX2747">
        <v>66000</v>
      </c>
      <c r="AY2747">
        <v>64000</v>
      </c>
      <c r="AZ2747" t="str">
        <f t="shared" si="2156"/>
        <v>8000000002747</v>
      </c>
      <c r="BA2747" t="str">
        <f t="shared" si="2152"/>
        <v>SMAX RING</v>
      </c>
      <c r="BB2747" t="s">
        <v>4417</v>
      </c>
      <c r="BC2747" t="s">
        <v>4417</v>
      </c>
      <c r="BD2747" s="1"/>
      <c r="BF2747" s="9"/>
      <c r="BG2747" s="20"/>
      <c r="BH2747" s="13"/>
      <c r="BI2747" s="15"/>
      <c r="BL2747" s="13"/>
      <c r="BM2747" s="1"/>
      <c r="BP2747" s="1"/>
      <c r="BQ2747" s="1"/>
      <c r="BT2747" s="13"/>
      <c r="BU2747" s="15"/>
      <c r="BV2747" s="14"/>
    </row>
    <row r="2748" spans="1:74" x14ac:dyDescent="0.25">
      <c r="A2748" s="4" t="str">
        <f t="shared" si="2110"/>
        <v/>
      </c>
      <c r="B2748" s="4" t="str">
        <f t="shared" si="2111"/>
        <v/>
      </c>
      <c r="C2748" s="4" t="str">
        <f t="shared" si="2112"/>
        <v/>
      </c>
      <c r="D2748" s="4" t="str">
        <f t="shared" si="2113"/>
        <v/>
      </c>
      <c r="E2748" s="4" t="str">
        <f t="shared" si="2114"/>
        <v/>
      </c>
      <c r="F2748" s="4" t="str">
        <f t="shared" si="2115"/>
        <v>RTG</v>
      </c>
      <c r="G2748" s="4" t="str">
        <f t="shared" si="2116"/>
        <v/>
      </c>
      <c r="H2748" s="4" t="str">
        <f t="shared" si="2117"/>
        <v/>
      </c>
      <c r="I2748" s="4" t="str">
        <f t="shared" si="2118"/>
        <v/>
      </c>
      <c r="J2748" s="4" t="str">
        <f t="shared" si="2119"/>
        <v/>
      </c>
      <c r="K2748" s="4" t="str">
        <f t="shared" si="2120"/>
        <v/>
      </c>
      <c r="L2748" s="4" t="str">
        <f t="shared" si="2121"/>
        <v/>
      </c>
      <c r="M2748" s="4" t="str">
        <f t="shared" si="2122"/>
        <v/>
      </c>
      <c r="N2748" s="4" t="str">
        <f t="shared" si="2123"/>
        <v/>
      </c>
      <c r="O2748" s="4" t="str">
        <f t="shared" si="2124"/>
        <v/>
      </c>
      <c r="P2748" s="4" t="str">
        <f t="shared" si="2125"/>
        <v/>
      </c>
      <c r="Q2748" s="4" t="str">
        <f t="shared" si="2126"/>
        <v/>
      </c>
      <c r="R2748" s="4" t="str">
        <f t="shared" si="2127"/>
        <v/>
      </c>
      <c r="S2748" s="4" t="str">
        <f t="shared" si="2128"/>
        <v/>
      </c>
      <c r="T2748" s="4" t="str">
        <f t="shared" si="2129"/>
        <v/>
      </c>
      <c r="U2748" s="4" t="str">
        <f t="shared" si="2130"/>
        <v/>
      </c>
      <c r="V2748" s="4" t="str">
        <f t="shared" si="2131"/>
        <v/>
      </c>
      <c r="W2748" s="4" t="str">
        <f t="shared" si="2132"/>
        <v/>
      </c>
      <c r="X2748" s="4" t="str">
        <f t="shared" si="2133"/>
        <v/>
      </c>
      <c r="Y2748" s="4">
        <f t="shared" si="2134"/>
        <v>3</v>
      </c>
      <c r="Z2748" s="4" t="str">
        <f t="shared" si="2135"/>
        <v>-</v>
      </c>
      <c r="AA2748" s="4" t="str">
        <f t="shared" si="2136"/>
        <v/>
      </c>
      <c r="AB2748" s="4" t="str">
        <f t="shared" si="2137"/>
        <v/>
      </c>
      <c r="AC2748" s="4" t="str">
        <f t="shared" si="2138"/>
        <v/>
      </c>
      <c r="AD2748" s="4" t="str">
        <f t="shared" si="2139"/>
        <v/>
      </c>
      <c r="AE2748" s="4" t="str">
        <f t="shared" si="2140"/>
        <v/>
      </c>
      <c r="AF2748" s="4" t="str" cm="1">
        <f t="array" aca="1" ref="AF2748" ca="1">LEFT(AS2748,MATCH(FALSE,ISNUMBER(MID(AS2748,ROW(INDIRECT("1:"&amp;LEN(AS2748)+1)), 1) *1),0) -1)</f>
        <v>1</v>
      </c>
      <c r="AG2748" s="4">
        <f t="shared" si="2141"/>
        <v>4</v>
      </c>
      <c r="AH2748" s="4">
        <f t="shared" si="2142"/>
        <v>21</v>
      </c>
      <c r="AI2748" s="4">
        <f t="shared" si="2143"/>
        <v>17</v>
      </c>
      <c r="AJ2748" s="4" t="str">
        <f t="shared" si="2144"/>
        <v>1RTG</v>
      </c>
      <c r="AK2748" s="4" t="str">
        <f t="shared" si="2145"/>
        <v>-1RTG</v>
      </c>
      <c r="AL2748" s="4" t="str" cm="1">
        <f t="array" ref="AL2748">LEFT(AS2748,SUM(LEN(AS2748)-LEN(SUBSTITUTE(AS2748,{"0";"1";"2";"3";"4";"5";"6";"7";"8";"9"},""))))</f>
        <v>1</v>
      </c>
      <c r="AM2748" s="4">
        <f t="shared" si="2149"/>
        <v>13</v>
      </c>
      <c r="AN2748" s="4" t="b">
        <f t="shared" si="2158"/>
        <v>1</v>
      </c>
      <c r="AO2748" s="4" t="str">
        <f t="shared" si="2159"/>
        <v>RTG</v>
      </c>
      <c r="AP2748" s="4" t="b">
        <f t="shared" si="2150"/>
        <v>0</v>
      </c>
      <c r="AQ2748" s="4" t="b">
        <f t="shared" si="2146"/>
        <v>0</v>
      </c>
      <c r="AR2748" s="5" t="str">
        <f t="shared" si="2147"/>
        <v>SMAX RING CHEESE</v>
      </c>
      <c r="AS2748" s="4" t="str">
        <f t="shared" si="2148"/>
        <v>1RTG</v>
      </c>
      <c r="AT2748" t="s">
        <v>3767</v>
      </c>
      <c r="AU2748" s="1" t="s">
        <v>3768</v>
      </c>
      <c r="AV2748" s="33" t="str">
        <f t="shared" ca="1" si="2151"/>
        <v/>
      </c>
      <c r="AW2748">
        <v>17000</v>
      </c>
      <c r="AX2748">
        <v>17000</v>
      </c>
      <c r="AY2748">
        <v>16000</v>
      </c>
      <c r="AZ2748" t="str">
        <f t="shared" si="2156"/>
        <v>8930904788871</v>
      </c>
      <c r="BA2748" t="str">
        <f t="shared" si="2152"/>
        <v>SMAX RING CHEESE</v>
      </c>
      <c r="BB2748" t="s">
        <v>4417</v>
      </c>
      <c r="BC2748" t="s">
        <v>4417</v>
      </c>
      <c r="BD2748" s="1"/>
      <c r="BF2748" s="9"/>
      <c r="BG2748" s="20"/>
      <c r="BH2748" s="13"/>
      <c r="BI2748" s="15"/>
      <c r="BL2748" s="13"/>
      <c r="BM2748" s="1"/>
      <c r="BP2748" s="1"/>
      <c r="BQ2748" s="1"/>
      <c r="BT2748" s="13"/>
      <c r="BU2748" s="15"/>
      <c r="BV2748" s="14"/>
    </row>
    <row r="2749" spans="1:74" x14ac:dyDescent="0.25">
      <c r="A2749" s="4" t="str">
        <f t="shared" si="2110"/>
        <v/>
      </c>
      <c r="B2749" s="4" t="str">
        <f t="shared" si="2111"/>
        <v/>
      </c>
      <c r="C2749" s="4" t="str">
        <f t="shared" si="2112"/>
        <v/>
      </c>
      <c r="D2749" s="4" t="str">
        <f t="shared" si="2113"/>
        <v/>
      </c>
      <c r="E2749" s="4" t="str">
        <f t="shared" si="2114"/>
        <v/>
      </c>
      <c r="F2749" s="4" t="str">
        <f t="shared" si="2115"/>
        <v>RTG</v>
      </c>
      <c r="G2749" s="4" t="str">
        <f t="shared" si="2116"/>
        <v/>
      </c>
      <c r="H2749" s="4" t="str">
        <f t="shared" si="2117"/>
        <v/>
      </c>
      <c r="I2749" s="4" t="str">
        <f t="shared" si="2118"/>
        <v/>
      </c>
      <c r="J2749" s="4" t="str">
        <f t="shared" si="2119"/>
        <v/>
      </c>
      <c r="K2749" s="4" t="str">
        <f t="shared" si="2120"/>
        <v/>
      </c>
      <c r="L2749" s="4" t="str">
        <f t="shared" si="2121"/>
        <v/>
      </c>
      <c r="M2749" s="4" t="str">
        <f t="shared" si="2122"/>
        <v/>
      </c>
      <c r="N2749" s="4" t="str">
        <f t="shared" si="2123"/>
        <v/>
      </c>
      <c r="O2749" s="4" t="str">
        <f t="shared" si="2124"/>
        <v/>
      </c>
      <c r="P2749" s="4" t="str">
        <f t="shared" si="2125"/>
        <v/>
      </c>
      <c r="Q2749" s="4" t="str">
        <f t="shared" si="2126"/>
        <v/>
      </c>
      <c r="R2749" s="4" t="str">
        <f t="shared" si="2127"/>
        <v/>
      </c>
      <c r="S2749" s="4" t="str">
        <f t="shared" si="2128"/>
        <v/>
      </c>
      <c r="T2749" s="4" t="str">
        <f t="shared" si="2129"/>
        <v/>
      </c>
      <c r="U2749" s="4" t="str">
        <f t="shared" si="2130"/>
        <v/>
      </c>
      <c r="V2749" s="4" t="str">
        <f t="shared" si="2131"/>
        <v/>
      </c>
      <c r="W2749" s="4" t="str">
        <f t="shared" si="2132"/>
        <v/>
      </c>
      <c r="X2749" s="4" t="str">
        <f t="shared" si="2133"/>
        <v/>
      </c>
      <c r="Y2749" s="4">
        <f t="shared" si="2134"/>
        <v>3</v>
      </c>
      <c r="Z2749" s="4" t="str">
        <f t="shared" si="2135"/>
        <v>-</v>
      </c>
      <c r="AA2749" s="4" t="str">
        <f t="shared" si="2136"/>
        <v/>
      </c>
      <c r="AB2749" s="4" t="str">
        <f t="shared" si="2137"/>
        <v/>
      </c>
      <c r="AC2749" s="4" t="str">
        <f t="shared" si="2138"/>
        <v/>
      </c>
      <c r="AD2749" s="4" t="str">
        <f t="shared" si="2139"/>
        <v/>
      </c>
      <c r="AE2749" s="4" t="str">
        <f t="shared" si="2140"/>
        <v/>
      </c>
      <c r="AF2749" s="4" t="str" cm="1">
        <f t="array" aca="1" ref="AF2749" ca="1">LEFT(AS2749,MATCH(FALSE,ISNUMBER(MID(AS2749,ROW(INDIRECT("1:"&amp;LEN(AS2749)+1)), 1) *1),0) -1)</f>
        <v>1</v>
      </c>
      <c r="AG2749" s="4">
        <f t="shared" si="2141"/>
        <v>4</v>
      </c>
      <c r="AH2749" s="4">
        <f t="shared" si="2142"/>
        <v>22</v>
      </c>
      <c r="AI2749" s="4">
        <f t="shared" si="2143"/>
        <v>18</v>
      </c>
      <c r="AJ2749" s="4" t="str">
        <f t="shared" si="2144"/>
        <v>1RTG</v>
      </c>
      <c r="AK2749" s="4" t="str">
        <f t="shared" si="2145"/>
        <v>-1RTG</v>
      </c>
      <c r="AL2749" s="4" t="str" cm="1">
        <f t="array" ref="AL2749">LEFT(AS2749,SUM(LEN(AS2749)-LEN(SUBSTITUTE(AS2749,{"0";"1";"2";"3";"4";"5";"6";"7";"8";"9"},""))))</f>
        <v>1</v>
      </c>
      <c r="AM2749" s="4">
        <f t="shared" si="2149"/>
        <v>13</v>
      </c>
      <c r="AN2749" s="4" t="b">
        <f t="shared" si="2158"/>
        <v>1</v>
      </c>
      <c r="AO2749" s="4" t="str">
        <f t="shared" si="2159"/>
        <v>RTG</v>
      </c>
      <c r="AP2749" s="4" t="b">
        <f t="shared" si="2150"/>
        <v>0</v>
      </c>
      <c r="AQ2749" s="4" t="b">
        <f t="shared" si="2146"/>
        <v>0</v>
      </c>
      <c r="AR2749" s="5" t="str">
        <f t="shared" si="2147"/>
        <v>SMAX RING COKELAT</v>
      </c>
      <c r="AS2749" s="4" t="str">
        <f t="shared" si="2148"/>
        <v>1RTG</v>
      </c>
      <c r="AT2749" t="s">
        <v>3769</v>
      </c>
      <c r="AU2749" s="1" t="s">
        <v>3770</v>
      </c>
      <c r="AV2749" s="33" t="str">
        <f t="shared" ca="1" si="2151"/>
        <v/>
      </c>
      <c r="AW2749">
        <v>17000</v>
      </c>
      <c r="AX2749">
        <v>17000</v>
      </c>
      <c r="AY2749">
        <v>15625</v>
      </c>
      <c r="AZ2749" t="str">
        <f t="shared" si="2156"/>
        <v>8993004788512</v>
      </c>
      <c r="BA2749" t="str">
        <f t="shared" si="2152"/>
        <v>SMAX RING COKELAT</v>
      </c>
      <c r="BB2749" t="s">
        <v>4417</v>
      </c>
      <c r="BC2749" t="s">
        <v>4417</v>
      </c>
      <c r="BD2749" s="1"/>
      <c r="BF2749" s="9"/>
      <c r="BG2749" s="20"/>
      <c r="BH2749" s="13"/>
      <c r="BI2749" s="15"/>
      <c r="BL2749" s="13"/>
      <c r="BM2749" s="1"/>
      <c r="BP2749" s="1"/>
      <c r="BQ2749" s="1"/>
      <c r="BT2749" s="13"/>
      <c r="BU2749" s="15"/>
      <c r="BV2749" s="14"/>
    </row>
    <row r="2750" spans="1:74" x14ac:dyDescent="0.25">
      <c r="A2750" s="4" t="str">
        <f t="shared" si="2110"/>
        <v/>
      </c>
      <c r="B2750" s="4" t="str">
        <f t="shared" si="2111"/>
        <v>PCS</v>
      </c>
      <c r="C2750" s="4" t="str">
        <f t="shared" si="2112"/>
        <v/>
      </c>
      <c r="D2750" s="4" t="str">
        <f t="shared" si="2113"/>
        <v/>
      </c>
      <c r="E2750" s="4" t="str">
        <f t="shared" si="2114"/>
        <v/>
      </c>
      <c r="F2750" s="4" t="str">
        <f t="shared" si="2115"/>
        <v/>
      </c>
      <c r="G2750" s="4" t="str">
        <f t="shared" si="2116"/>
        <v/>
      </c>
      <c r="H2750" s="4" t="str">
        <f t="shared" si="2117"/>
        <v/>
      </c>
      <c r="I2750" s="4" t="str">
        <f t="shared" si="2118"/>
        <v/>
      </c>
      <c r="J2750" s="4" t="str">
        <f t="shared" si="2119"/>
        <v/>
      </c>
      <c r="K2750" s="4" t="str">
        <f t="shared" si="2120"/>
        <v/>
      </c>
      <c r="L2750" s="4" t="str">
        <f t="shared" si="2121"/>
        <v/>
      </c>
      <c r="M2750" s="4" t="str">
        <f t="shared" si="2122"/>
        <v/>
      </c>
      <c r="N2750" s="4" t="str">
        <f t="shared" si="2123"/>
        <v/>
      </c>
      <c r="O2750" s="4" t="str">
        <f t="shared" si="2124"/>
        <v/>
      </c>
      <c r="P2750" s="4" t="str">
        <f t="shared" si="2125"/>
        <v/>
      </c>
      <c r="Q2750" s="4" t="str">
        <f t="shared" si="2126"/>
        <v/>
      </c>
      <c r="R2750" s="4" t="str">
        <f t="shared" si="2127"/>
        <v/>
      </c>
      <c r="S2750" s="4" t="str">
        <f t="shared" si="2128"/>
        <v/>
      </c>
      <c r="T2750" s="4" t="str">
        <f t="shared" si="2129"/>
        <v>PACK</v>
      </c>
      <c r="U2750" s="4" t="str">
        <f t="shared" si="2130"/>
        <v/>
      </c>
      <c r="V2750" s="4" t="str">
        <f t="shared" si="2131"/>
        <v/>
      </c>
      <c r="W2750" s="4" t="str">
        <f t="shared" si="2132"/>
        <v/>
      </c>
      <c r="X2750" s="4" t="str">
        <f t="shared" si="2133"/>
        <v/>
      </c>
      <c r="Y2750" s="4">
        <f t="shared" si="2134"/>
        <v>7</v>
      </c>
      <c r="Z2750" s="4" t="str">
        <f t="shared" si="2135"/>
        <v>-</v>
      </c>
      <c r="AA2750" s="4" t="str">
        <f t="shared" si="2136"/>
        <v>/</v>
      </c>
      <c r="AB2750" s="4" t="str">
        <f t="shared" si="2137"/>
        <v/>
      </c>
      <c r="AC2750" s="4" t="str">
        <f t="shared" si="2138"/>
        <v/>
      </c>
      <c r="AD2750" s="4" t="str">
        <f t="shared" si="2139"/>
        <v/>
      </c>
      <c r="AE2750" s="4" t="str">
        <f t="shared" si="2140"/>
        <v/>
      </c>
      <c r="AF2750" s="4" t="str" cm="1">
        <f t="array" aca="1" ref="AF2750" ca="1">LEFT(AS2750,MATCH(FALSE,ISNUMBER(MID(AS2750,ROW(INDIRECT("1:"&amp;LEN(AS2750)+1)), 1) *1),0) -1)</f>
        <v>20</v>
      </c>
      <c r="AG2750" s="4">
        <f t="shared" si="2141"/>
        <v>10</v>
      </c>
      <c r="AH2750" s="4">
        <f t="shared" si="2142"/>
        <v>25</v>
      </c>
      <c r="AI2750" s="4">
        <f t="shared" si="2143"/>
        <v>15</v>
      </c>
      <c r="AJ2750" s="4" t="str">
        <f t="shared" si="2144"/>
        <v>PACK</v>
      </c>
      <c r="AK2750" s="4" t="str">
        <f t="shared" si="2145"/>
        <v>/PACK</v>
      </c>
      <c r="AL2750" s="4" t="str" cm="1">
        <f t="array" ref="AL2750">LEFT(AS2750,SUM(LEN(AS2750)-LEN(SUBSTITUTE(AS2750,{"0";"1";"2";"3";"4";"5";"6";"7";"8";"9"},""))))</f>
        <v>20</v>
      </c>
      <c r="AM2750" s="4">
        <f t="shared" si="2149"/>
        <v>13</v>
      </c>
      <c r="AN2750" s="4" t="b">
        <f>LEFT(AS2750,2)=AL2750</f>
        <v>1</v>
      </c>
      <c r="AO2750" s="4" t="str">
        <f>RIGHT(AJ2750,4)</f>
        <v>PACK</v>
      </c>
      <c r="AP2750" s="4" t="b">
        <f t="shared" si="2150"/>
        <v>0</v>
      </c>
      <c r="AQ2750" s="4" t="b">
        <f t="shared" si="2146"/>
        <v>0</v>
      </c>
      <c r="AR2750" s="5" t="str">
        <f t="shared" si="2147"/>
        <v>SMILING ARLOJI</v>
      </c>
      <c r="AS2750" s="4" t="str">
        <f t="shared" si="2148"/>
        <v>20PCS/PACK</v>
      </c>
      <c r="AT2750" t="s">
        <v>3772</v>
      </c>
      <c r="AU2750" s="1" t="s">
        <v>3773</v>
      </c>
      <c r="AV2750" s="33" t="str">
        <f t="shared" ca="1" si="2151"/>
        <v/>
      </c>
      <c r="AW2750">
        <v>9000</v>
      </c>
      <c r="AX2750">
        <v>9000</v>
      </c>
      <c r="AY2750">
        <v>8600</v>
      </c>
      <c r="AZ2750" t="str">
        <f t="shared" si="2156"/>
        <v>8994191103959</v>
      </c>
      <c r="BA2750" t="str">
        <f t="shared" si="2152"/>
        <v>SMILING ARLOJI</v>
      </c>
      <c r="BB2750" t="s">
        <v>4417</v>
      </c>
      <c r="BC2750" t="s">
        <v>4417</v>
      </c>
      <c r="BD2750" s="1"/>
      <c r="BF2750" s="9"/>
      <c r="BG2750" s="20"/>
      <c r="BH2750" s="13"/>
      <c r="BI2750" s="15"/>
      <c r="BL2750" s="13"/>
      <c r="BM2750" s="1"/>
      <c r="BP2750" s="1"/>
      <c r="BQ2750" s="1"/>
      <c r="BT2750" s="13"/>
      <c r="BU2750" s="15"/>
      <c r="BV2750" s="14"/>
    </row>
    <row r="2751" spans="1:74" x14ac:dyDescent="0.25">
      <c r="A2751" s="4" t="str">
        <f t="shared" si="2110"/>
        <v/>
      </c>
      <c r="B2751" s="4" t="str">
        <f t="shared" si="2111"/>
        <v>PCS</v>
      </c>
      <c r="C2751" s="4" t="str">
        <f t="shared" si="2112"/>
        <v/>
      </c>
      <c r="D2751" s="4" t="str">
        <f t="shared" si="2113"/>
        <v/>
      </c>
      <c r="E2751" s="4" t="str">
        <f t="shared" si="2114"/>
        <v/>
      </c>
      <c r="F2751" s="4" t="str">
        <f t="shared" si="2115"/>
        <v/>
      </c>
      <c r="G2751" s="4" t="str">
        <f t="shared" si="2116"/>
        <v/>
      </c>
      <c r="H2751" s="4" t="str">
        <f t="shared" si="2117"/>
        <v/>
      </c>
      <c r="I2751" s="4" t="str">
        <f t="shared" si="2118"/>
        <v/>
      </c>
      <c r="J2751" s="4" t="str">
        <f t="shared" si="2119"/>
        <v/>
      </c>
      <c r="K2751" s="4" t="str">
        <f t="shared" si="2120"/>
        <v/>
      </c>
      <c r="L2751" s="4" t="str">
        <f t="shared" si="2121"/>
        <v/>
      </c>
      <c r="M2751" s="4" t="str">
        <f t="shared" si="2122"/>
        <v>TPL</v>
      </c>
      <c r="N2751" s="4" t="str">
        <f t="shared" si="2123"/>
        <v/>
      </c>
      <c r="O2751" s="4" t="str">
        <f t="shared" si="2124"/>
        <v/>
      </c>
      <c r="P2751" s="4" t="str">
        <f t="shared" si="2125"/>
        <v/>
      </c>
      <c r="Q2751" s="4" t="str">
        <f t="shared" si="2126"/>
        <v/>
      </c>
      <c r="R2751" s="4" t="str">
        <f t="shared" si="2127"/>
        <v/>
      </c>
      <c r="S2751" s="4" t="str">
        <f t="shared" si="2128"/>
        <v/>
      </c>
      <c r="T2751" s="4" t="str">
        <f t="shared" si="2129"/>
        <v/>
      </c>
      <c r="U2751" s="4" t="str">
        <f t="shared" si="2130"/>
        <v/>
      </c>
      <c r="V2751" s="4" t="str">
        <f t="shared" si="2131"/>
        <v/>
      </c>
      <c r="W2751" s="4" t="str">
        <f t="shared" si="2132"/>
        <v/>
      </c>
      <c r="X2751" s="4" t="str">
        <f t="shared" si="2133"/>
        <v/>
      </c>
      <c r="Y2751" s="4">
        <f t="shared" si="2134"/>
        <v>6</v>
      </c>
      <c r="Z2751" s="4" t="str">
        <f t="shared" si="2135"/>
        <v>-</v>
      </c>
      <c r="AA2751" s="4" t="str">
        <f t="shared" si="2136"/>
        <v>/</v>
      </c>
      <c r="AB2751" s="4" t="str">
        <f t="shared" si="2137"/>
        <v/>
      </c>
      <c r="AC2751" s="4" t="str">
        <f t="shared" si="2138"/>
        <v/>
      </c>
      <c r="AD2751" s="4" t="str">
        <f t="shared" si="2139"/>
        <v/>
      </c>
      <c r="AE2751" s="4" t="str">
        <f t="shared" si="2140"/>
        <v/>
      </c>
      <c r="AF2751" s="4" t="str" cm="1">
        <f t="array" aca="1" ref="AF2751" ca="1">LEFT(AS2751,MATCH(FALSE,ISNUMBER(MID(AS2751,ROW(INDIRECT("1:"&amp;LEN(AS2751)+1)), 1) *1),0) -1)</f>
        <v>24</v>
      </c>
      <c r="AG2751" s="4">
        <f t="shared" si="2141"/>
        <v>9</v>
      </c>
      <c r="AH2751" s="4">
        <f t="shared" si="2142"/>
        <v>24</v>
      </c>
      <c r="AI2751" s="4">
        <f t="shared" si="2143"/>
        <v>15</v>
      </c>
      <c r="AJ2751" s="4" t="str">
        <f t="shared" si="2144"/>
        <v>/TPL</v>
      </c>
      <c r="AK2751" s="4" t="str">
        <f t="shared" si="2145"/>
        <v>S/TPL</v>
      </c>
      <c r="AL2751" s="4" t="str" cm="1">
        <f t="array" ref="AL2751">LEFT(AS2751,SUM(LEN(AS2751)-LEN(SUBSTITUTE(AS2751,{"0";"1";"2";"3";"4";"5";"6";"7";"8";"9"},""))))</f>
        <v>24</v>
      </c>
      <c r="AM2751" s="4">
        <f t="shared" si="2149"/>
        <v>13</v>
      </c>
      <c r="AN2751" s="4" t="b">
        <f>LEFT(AS2751,2)=AL2751</f>
        <v>1</v>
      </c>
      <c r="AO2751" s="4" t="str">
        <f t="shared" ref="AO2751:AO2760" si="2160">RIGHT(AJ2751,3)</f>
        <v>TPL</v>
      </c>
      <c r="AP2751" s="4" t="b">
        <f t="shared" si="2150"/>
        <v>0</v>
      </c>
      <c r="AQ2751" s="4" t="b">
        <f t="shared" si="2146"/>
        <v>0</v>
      </c>
      <c r="AR2751" s="5" t="str">
        <f t="shared" si="2147"/>
        <v>SMILING BOTTLE</v>
      </c>
      <c r="AS2751" s="4" t="str">
        <f t="shared" si="2148"/>
        <v>24PCS/TPL</v>
      </c>
      <c r="AT2751" t="s">
        <v>3774</v>
      </c>
      <c r="AU2751" s="1" t="s">
        <v>3775</v>
      </c>
      <c r="AV2751" s="33" t="str">
        <f t="shared" ca="1" si="2151"/>
        <v/>
      </c>
      <c r="AW2751">
        <v>22000</v>
      </c>
      <c r="AX2751">
        <v>22000</v>
      </c>
      <c r="AY2751">
        <v>20545</v>
      </c>
      <c r="AZ2751" t="str">
        <f t="shared" si="2156"/>
        <v>8994191104628</v>
      </c>
      <c r="BA2751" t="str">
        <f t="shared" si="2152"/>
        <v>SMILING BOTTLE</v>
      </c>
      <c r="BB2751" t="s">
        <v>4417</v>
      </c>
      <c r="BC2751" t="s">
        <v>4417</v>
      </c>
      <c r="BD2751" s="1"/>
      <c r="BF2751" s="9"/>
      <c r="BG2751" s="20"/>
      <c r="BH2751" s="13"/>
      <c r="BI2751" s="15"/>
      <c r="BL2751" s="13"/>
      <c r="BM2751" s="1"/>
      <c r="BP2751" s="1"/>
      <c r="BQ2751" s="1"/>
      <c r="BT2751" s="13"/>
      <c r="BU2751" s="15"/>
      <c r="BV2751" s="14"/>
    </row>
    <row r="2752" spans="1:74" x14ac:dyDescent="0.25">
      <c r="A2752" s="4" t="str">
        <f t="shared" si="2110"/>
        <v/>
      </c>
      <c r="B2752" s="4" t="str">
        <f t="shared" si="2111"/>
        <v>PCS</v>
      </c>
      <c r="C2752" s="4" t="str">
        <f t="shared" si="2112"/>
        <v/>
      </c>
      <c r="D2752" s="4" t="str">
        <f t="shared" si="2113"/>
        <v/>
      </c>
      <c r="E2752" s="4" t="str">
        <f t="shared" si="2114"/>
        <v/>
      </c>
      <c r="F2752" s="4" t="str">
        <f t="shared" si="2115"/>
        <v/>
      </c>
      <c r="G2752" s="4" t="str">
        <f t="shared" si="2116"/>
        <v>KTK</v>
      </c>
      <c r="H2752" s="4" t="str">
        <f t="shared" si="2117"/>
        <v/>
      </c>
      <c r="I2752" s="4" t="str">
        <f t="shared" si="2118"/>
        <v/>
      </c>
      <c r="J2752" s="4" t="str">
        <f t="shared" si="2119"/>
        <v/>
      </c>
      <c r="K2752" s="4" t="str">
        <f t="shared" si="2120"/>
        <v/>
      </c>
      <c r="L2752" s="4" t="str">
        <f t="shared" si="2121"/>
        <v/>
      </c>
      <c r="M2752" s="4" t="str">
        <f t="shared" si="2122"/>
        <v/>
      </c>
      <c r="N2752" s="4" t="str">
        <f t="shared" si="2123"/>
        <v/>
      </c>
      <c r="O2752" s="4" t="str">
        <f t="shared" si="2124"/>
        <v/>
      </c>
      <c r="P2752" s="4" t="str">
        <f t="shared" si="2125"/>
        <v/>
      </c>
      <c r="Q2752" s="4" t="str">
        <f t="shared" si="2126"/>
        <v/>
      </c>
      <c r="R2752" s="4" t="str">
        <f t="shared" si="2127"/>
        <v/>
      </c>
      <c r="S2752" s="4" t="str">
        <f t="shared" si="2128"/>
        <v/>
      </c>
      <c r="T2752" s="4" t="str">
        <f t="shared" si="2129"/>
        <v/>
      </c>
      <c r="U2752" s="4" t="str">
        <f t="shared" si="2130"/>
        <v/>
      </c>
      <c r="V2752" s="4" t="str">
        <f t="shared" si="2131"/>
        <v/>
      </c>
      <c r="W2752" s="4" t="str">
        <f t="shared" si="2132"/>
        <v/>
      </c>
      <c r="X2752" s="4" t="str">
        <f t="shared" si="2133"/>
        <v/>
      </c>
      <c r="Y2752" s="4">
        <f t="shared" si="2134"/>
        <v>6</v>
      </c>
      <c r="Z2752" s="4" t="str">
        <f t="shared" si="2135"/>
        <v>-</v>
      </c>
      <c r="AA2752" s="4" t="str">
        <f t="shared" si="2136"/>
        <v>/</v>
      </c>
      <c r="AB2752" s="4" t="str">
        <f t="shared" si="2137"/>
        <v/>
      </c>
      <c r="AC2752" s="4" t="str">
        <f t="shared" si="2138"/>
        <v/>
      </c>
      <c r="AD2752" s="4" t="str">
        <f t="shared" si="2139"/>
        <v/>
      </c>
      <c r="AE2752" s="4" t="str">
        <f t="shared" si="2140"/>
        <v/>
      </c>
      <c r="AF2752" s="4" t="str" cm="1">
        <f t="array" aca="1" ref="AF2752" ca="1">LEFT(AS2752,MATCH(FALSE,ISNUMBER(MID(AS2752,ROW(INDIRECT("1:"&amp;LEN(AS2752)+1)), 1) *1),0) -1)</f>
        <v>40</v>
      </c>
      <c r="AG2752" s="4">
        <f t="shared" si="2141"/>
        <v>9</v>
      </c>
      <c r="AH2752" s="4">
        <f t="shared" si="2142"/>
        <v>26</v>
      </c>
      <c r="AI2752" s="4">
        <f t="shared" si="2143"/>
        <v>17</v>
      </c>
      <c r="AJ2752" s="4" t="str">
        <f t="shared" si="2144"/>
        <v>/KTK</v>
      </c>
      <c r="AK2752" s="4" t="str">
        <f t="shared" si="2145"/>
        <v>S/KTK</v>
      </c>
      <c r="AL2752" s="4" t="str" cm="1">
        <f t="array" ref="AL2752">LEFT(AS2752,SUM(LEN(AS2752)-LEN(SUBSTITUTE(AS2752,{"0";"1";"2";"3";"4";"5";"6";"7";"8";"9"},""))))</f>
        <v>40</v>
      </c>
      <c r="AM2752" s="4">
        <f t="shared" si="2149"/>
        <v>13</v>
      </c>
      <c r="AN2752" s="4" t="b">
        <f>LEFT(AS2752,2)=AL2752</f>
        <v>1</v>
      </c>
      <c r="AO2752" s="4" t="str">
        <f t="shared" si="2160"/>
        <v>KTK</v>
      </c>
      <c r="AP2752" s="4" t="b">
        <f t="shared" si="2150"/>
        <v>0</v>
      </c>
      <c r="AQ2752" s="4" t="b">
        <f t="shared" si="2146"/>
        <v>0</v>
      </c>
      <c r="AR2752" s="5" t="str">
        <f t="shared" si="2147"/>
        <v>SMILING EYEGLASS</v>
      </c>
      <c r="AS2752" s="4" t="str">
        <f t="shared" si="2148"/>
        <v>40PCS/KTK</v>
      </c>
      <c r="AT2752" t="s">
        <v>3777</v>
      </c>
      <c r="AU2752" s="1" t="s">
        <v>3778</v>
      </c>
      <c r="AV2752" s="33" t="str">
        <f t="shared" ca="1" si="2151"/>
        <v/>
      </c>
      <c r="AW2752">
        <v>17000</v>
      </c>
      <c r="AX2752">
        <v>17000</v>
      </c>
      <c r="AY2752">
        <v>16045</v>
      </c>
      <c r="AZ2752" t="str">
        <f t="shared" si="2156"/>
        <v>8994191103898</v>
      </c>
      <c r="BA2752" t="str">
        <f t="shared" si="2152"/>
        <v>SMILING EYEGLASS</v>
      </c>
      <c r="BB2752" t="s">
        <v>4417</v>
      </c>
      <c r="BC2752" t="s">
        <v>4417</v>
      </c>
      <c r="BD2752" s="1"/>
      <c r="BF2752" s="9"/>
      <c r="BG2752" s="20"/>
      <c r="BH2752" s="13"/>
      <c r="BI2752" s="15"/>
      <c r="BL2752" s="13"/>
      <c r="BM2752" s="1"/>
      <c r="BP2752" s="1"/>
      <c r="BQ2752" s="1"/>
      <c r="BT2752" s="13"/>
      <c r="BU2752" s="15"/>
      <c r="BV2752" s="14"/>
    </row>
    <row r="2753" spans="1:74" x14ac:dyDescent="0.25">
      <c r="A2753" s="4" t="str">
        <f t="shared" si="2110"/>
        <v/>
      </c>
      <c r="B2753" s="4" t="str">
        <f t="shared" si="2111"/>
        <v>PCS</v>
      </c>
      <c r="C2753" s="4" t="str">
        <f t="shared" si="2112"/>
        <v/>
      </c>
      <c r="D2753" s="4" t="str">
        <f t="shared" si="2113"/>
        <v/>
      </c>
      <c r="E2753" s="4" t="str">
        <f t="shared" si="2114"/>
        <v/>
      </c>
      <c r="F2753" s="4" t="str">
        <f t="shared" si="2115"/>
        <v/>
      </c>
      <c r="G2753" s="4" t="str">
        <f t="shared" si="2116"/>
        <v/>
      </c>
      <c r="H2753" s="4" t="str">
        <f t="shared" si="2117"/>
        <v/>
      </c>
      <c r="I2753" s="4" t="str">
        <f t="shared" si="2118"/>
        <v/>
      </c>
      <c r="J2753" s="4" t="str">
        <f t="shared" si="2119"/>
        <v/>
      </c>
      <c r="K2753" s="4" t="str">
        <f t="shared" si="2120"/>
        <v/>
      </c>
      <c r="L2753" s="4" t="str">
        <f t="shared" si="2121"/>
        <v/>
      </c>
      <c r="M2753" s="4" t="str">
        <f t="shared" si="2122"/>
        <v>TPL</v>
      </c>
      <c r="N2753" s="4" t="str">
        <f t="shared" si="2123"/>
        <v/>
      </c>
      <c r="O2753" s="4" t="str">
        <f t="shared" si="2124"/>
        <v/>
      </c>
      <c r="P2753" s="4" t="str">
        <f t="shared" si="2125"/>
        <v/>
      </c>
      <c r="Q2753" s="4" t="str">
        <f t="shared" si="2126"/>
        <v/>
      </c>
      <c r="R2753" s="4" t="str">
        <f t="shared" si="2127"/>
        <v/>
      </c>
      <c r="S2753" s="4" t="str">
        <f t="shared" si="2128"/>
        <v/>
      </c>
      <c r="T2753" s="4" t="str">
        <f t="shared" si="2129"/>
        <v/>
      </c>
      <c r="U2753" s="4" t="str">
        <f t="shared" si="2130"/>
        <v/>
      </c>
      <c r="V2753" s="4" t="str">
        <f t="shared" si="2131"/>
        <v/>
      </c>
      <c r="W2753" s="4" t="str">
        <f t="shared" si="2132"/>
        <v/>
      </c>
      <c r="X2753" s="4" t="str">
        <f t="shared" si="2133"/>
        <v/>
      </c>
      <c r="Y2753" s="4">
        <f t="shared" si="2134"/>
        <v>6</v>
      </c>
      <c r="Z2753" s="4" t="str">
        <f t="shared" si="2135"/>
        <v>-</v>
      </c>
      <c r="AA2753" s="4" t="str">
        <f t="shared" si="2136"/>
        <v>/</v>
      </c>
      <c r="AB2753" s="4" t="str">
        <f t="shared" si="2137"/>
        <v/>
      </c>
      <c r="AC2753" s="4" t="str">
        <f t="shared" si="2138"/>
        <v/>
      </c>
      <c r="AD2753" s="4" t="str">
        <f t="shared" si="2139"/>
        <v/>
      </c>
      <c r="AE2753" s="4" t="str">
        <f t="shared" si="2140"/>
        <v/>
      </c>
      <c r="AF2753" s="4" t="str" cm="1">
        <f t="array" aca="1" ref="AF2753" ca="1">LEFT(AS2753,MATCH(FALSE,ISNUMBER(MID(AS2753,ROW(INDIRECT("1:"&amp;LEN(AS2753)+1)), 1) *1),0) -1)</f>
        <v>40</v>
      </c>
      <c r="AG2753" s="4">
        <f t="shared" si="2141"/>
        <v>9</v>
      </c>
      <c r="AH2753" s="4">
        <f t="shared" si="2142"/>
        <v>35</v>
      </c>
      <c r="AI2753" s="4">
        <f t="shared" si="2143"/>
        <v>26</v>
      </c>
      <c r="AJ2753" s="4" t="str">
        <f t="shared" si="2144"/>
        <v>/TPL</v>
      </c>
      <c r="AK2753" s="4" t="str">
        <f t="shared" si="2145"/>
        <v>S/TPL</v>
      </c>
      <c r="AL2753" s="4" t="str" cm="1">
        <f t="array" ref="AL2753">LEFT(AS2753,SUM(LEN(AS2753)-LEN(SUBSTITUTE(AS2753,{"0";"1";"2";"3";"4";"5";"6";"7";"8";"9"},""))))</f>
        <v>40</v>
      </c>
      <c r="AM2753" s="4">
        <f t="shared" si="2149"/>
        <v>13</v>
      </c>
      <c r="AN2753" s="4" t="b">
        <f>LEFT(AS2753,2)=AL2753</f>
        <v>1</v>
      </c>
      <c r="AO2753" s="4" t="str">
        <f t="shared" si="2160"/>
        <v>TPL</v>
      </c>
      <c r="AP2753" s="4" t="b">
        <f t="shared" si="2150"/>
        <v>0</v>
      </c>
      <c r="AQ2753" s="4" t="b">
        <f t="shared" si="2146"/>
        <v>0</v>
      </c>
      <c r="AR2753" s="5" t="str">
        <f t="shared" si="2147"/>
        <v>SMILING EYEGLASS ASSORTED</v>
      </c>
      <c r="AS2753" s="4" t="str">
        <f t="shared" si="2148"/>
        <v>40PCS/TPL</v>
      </c>
      <c r="AT2753" t="s">
        <v>4915</v>
      </c>
      <c r="AU2753" s="1" t="s">
        <v>3776</v>
      </c>
      <c r="AV2753" s="33" t="str">
        <f t="shared" ca="1" si="2151"/>
        <v/>
      </c>
      <c r="AW2753">
        <v>21000</v>
      </c>
      <c r="AX2753">
        <v>21000</v>
      </c>
      <c r="AY2753">
        <v>18170</v>
      </c>
      <c r="AZ2753" t="str">
        <f t="shared" si="2156"/>
        <v>8994191104079</v>
      </c>
      <c r="BA2753" t="str">
        <f t="shared" si="2152"/>
        <v>SMILING EYEGLASS ASSORTED</v>
      </c>
      <c r="BB2753" t="s">
        <v>4417</v>
      </c>
      <c r="BC2753" t="s">
        <v>4417</v>
      </c>
      <c r="BD2753" s="1"/>
      <c r="BF2753" s="9"/>
      <c r="BG2753" s="20"/>
      <c r="BH2753" s="13"/>
      <c r="BI2753" s="15"/>
      <c r="BL2753" s="13"/>
      <c r="BM2753" s="1"/>
      <c r="BP2753" s="1"/>
      <c r="BQ2753" s="1"/>
      <c r="BT2753" s="13"/>
      <c r="BU2753" s="15"/>
      <c r="BV2753" s="14"/>
    </row>
    <row r="2754" spans="1:74" x14ac:dyDescent="0.25">
      <c r="A2754" s="4" t="str">
        <f t="shared" si="2110"/>
        <v/>
      </c>
      <c r="B2754" s="4" t="str">
        <f t="shared" si="2111"/>
        <v/>
      </c>
      <c r="C2754" s="4" t="str">
        <f t="shared" si="2112"/>
        <v/>
      </c>
      <c r="D2754" s="4" t="str">
        <f t="shared" si="2113"/>
        <v/>
      </c>
      <c r="E2754" s="4" t="str">
        <f t="shared" si="2114"/>
        <v/>
      </c>
      <c r="F2754" s="4" t="str">
        <f t="shared" si="2115"/>
        <v/>
      </c>
      <c r="G2754" s="4" t="str">
        <f t="shared" si="2116"/>
        <v>KTK</v>
      </c>
      <c r="H2754" s="4" t="str">
        <f t="shared" si="2117"/>
        <v/>
      </c>
      <c r="I2754" s="4" t="str">
        <f t="shared" si="2118"/>
        <v/>
      </c>
      <c r="J2754" s="4" t="str">
        <f t="shared" si="2119"/>
        <v/>
      </c>
      <c r="K2754" s="4" t="str">
        <f t="shared" si="2120"/>
        <v/>
      </c>
      <c r="L2754" s="4" t="str">
        <f t="shared" si="2121"/>
        <v/>
      </c>
      <c r="M2754" s="4" t="str">
        <f t="shared" si="2122"/>
        <v/>
      </c>
      <c r="N2754" s="4" t="str">
        <f t="shared" si="2123"/>
        <v/>
      </c>
      <c r="O2754" s="4" t="str">
        <f t="shared" si="2124"/>
        <v/>
      </c>
      <c r="P2754" s="4" t="str">
        <f t="shared" si="2125"/>
        <v/>
      </c>
      <c r="Q2754" s="4" t="str">
        <f t="shared" si="2126"/>
        <v/>
      </c>
      <c r="R2754" s="4" t="str">
        <f t="shared" si="2127"/>
        <v/>
      </c>
      <c r="S2754" s="4" t="str">
        <f t="shared" si="2128"/>
        <v/>
      </c>
      <c r="T2754" s="4" t="str">
        <f t="shared" si="2129"/>
        <v/>
      </c>
      <c r="U2754" s="4" t="str">
        <f t="shared" si="2130"/>
        <v/>
      </c>
      <c r="V2754" s="4" t="str">
        <f t="shared" si="2131"/>
        <v/>
      </c>
      <c r="W2754" s="4" t="str">
        <f t="shared" si="2132"/>
        <v/>
      </c>
      <c r="X2754" s="4" t="str">
        <f t="shared" si="2133"/>
        <v/>
      </c>
      <c r="Y2754" s="4">
        <f t="shared" si="2134"/>
        <v>3</v>
      </c>
      <c r="Z2754" s="4" t="str">
        <f t="shared" si="2135"/>
        <v>-</v>
      </c>
      <c r="AA2754" s="4" t="str">
        <f t="shared" si="2136"/>
        <v/>
      </c>
      <c r="AB2754" s="4" t="str">
        <f t="shared" si="2137"/>
        <v/>
      </c>
      <c r="AC2754" s="4" t="str">
        <f t="shared" si="2138"/>
        <v/>
      </c>
      <c r="AD2754" s="4" t="str">
        <f t="shared" si="2139"/>
        <v/>
      </c>
      <c r="AE2754" s="4" t="str">
        <f t="shared" si="2140"/>
        <v/>
      </c>
      <c r="AF2754" s="4" t="str" cm="1">
        <f t="array" aca="1" ref="AF2754" ca="1">LEFT(AS2754,MATCH(FALSE,ISNUMBER(MID(AS2754,ROW(INDIRECT("1:"&amp;LEN(AS2754)+1)), 1) *1),0) -1)</f>
        <v>1</v>
      </c>
      <c r="AG2754" s="4">
        <f t="shared" si="2141"/>
        <v>4</v>
      </c>
      <c r="AH2754" s="4">
        <f t="shared" si="2142"/>
        <v>17</v>
      </c>
      <c r="AI2754" s="4">
        <f t="shared" si="2143"/>
        <v>13</v>
      </c>
      <c r="AJ2754" s="4" t="str">
        <f t="shared" si="2144"/>
        <v>1KTK</v>
      </c>
      <c r="AK2754" s="4" t="str">
        <f t="shared" si="2145"/>
        <v>-1KTK</v>
      </c>
      <c r="AL2754" s="4" t="str" cm="1">
        <f t="array" ref="AL2754">LEFT(AS2754,SUM(LEN(AS2754)-LEN(SUBSTITUTE(AS2754,{"0";"1";"2";"3";"4";"5";"6";"7";"8";"9"},""))))</f>
        <v>1</v>
      </c>
      <c r="AM2754" s="4">
        <f t="shared" si="2149"/>
        <v>13</v>
      </c>
      <c r="AN2754" s="4" t="b">
        <f t="shared" ref="AN2754:AN2759" si="2161">LEFT(AS2754,1)=AL2754</f>
        <v>1</v>
      </c>
      <c r="AO2754" s="4" t="str">
        <f t="shared" si="2160"/>
        <v>KTK</v>
      </c>
      <c r="AP2754" s="4" t="b">
        <f t="shared" si="2150"/>
        <v>0</v>
      </c>
      <c r="AQ2754" s="4" t="b">
        <f t="shared" si="2146"/>
        <v>0</v>
      </c>
      <c r="AR2754" s="5" t="str">
        <f t="shared" si="2147"/>
        <v>SMILING TUBE</v>
      </c>
      <c r="AS2754" s="4" t="str">
        <f t="shared" si="2148"/>
        <v>1KTK</v>
      </c>
      <c r="AT2754" t="s">
        <v>3779</v>
      </c>
      <c r="AU2754" s="1" t="s">
        <v>3780</v>
      </c>
      <c r="AV2754" s="33" t="str">
        <f t="shared" ca="1" si="2151"/>
        <v/>
      </c>
      <c r="AW2754">
        <v>19000</v>
      </c>
      <c r="AX2754">
        <v>19000</v>
      </c>
      <c r="AY2754">
        <v>18085</v>
      </c>
      <c r="AZ2754" t="str">
        <f t="shared" si="2156"/>
        <v>8994191104604</v>
      </c>
      <c r="BA2754" t="str">
        <f t="shared" si="2152"/>
        <v>SMILING TUBE</v>
      </c>
      <c r="BB2754" t="s">
        <v>4417</v>
      </c>
      <c r="BC2754" t="s">
        <v>4417</v>
      </c>
      <c r="BD2754" s="1"/>
      <c r="BF2754" s="9"/>
      <c r="BG2754" s="20"/>
      <c r="BH2754" s="13"/>
      <c r="BI2754" s="15"/>
      <c r="BL2754" s="13"/>
      <c r="BM2754" s="1"/>
      <c r="BP2754" s="1"/>
      <c r="BQ2754" s="1"/>
      <c r="BT2754" s="13"/>
      <c r="BU2754" s="15"/>
      <c r="BV2754" s="14"/>
    </row>
    <row r="2755" spans="1:74" x14ac:dyDescent="0.25">
      <c r="A2755" s="4" t="str">
        <f t="shared" si="2110"/>
        <v/>
      </c>
      <c r="B2755" s="4" t="str">
        <f t="shared" si="2111"/>
        <v>PCS</v>
      </c>
      <c r="C2755" s="4" t="str">
        <f t="shared" si="2112"/>
        <v/>
      </c>
      <c r="D2755" s="4" t="str">
        <f t="shared" si="2113"/>
        <v/>
      </c>
      <c r="E2755" s="4" t="str">
        <f t="shared" si="2114"/>
        <v/>
      </c>
      <c r="F2755" s="4" t="str">
        <f t="shared" si="2115"/>
        <v/>
      </c>
      <c r="G2755" s="4" t="str">
        <f t="shared" si="2116"/>
        <v/>
      </c>
      <c r="H2755" s="4" t="str">
        <f t="shared" si="2117"/>
        <v/>
      </c>
      <c r="I2755" s="4" t="str">
        <f t="shared" si="2118"/>
        <v/>
      </c>
      <c r="J2755" s="4" t="str">
        <f t="shared" si="2119"/>
        <v/>
      </c>
      <c r="K2755" s="4" t="str">
        <f t="shared" si="2120"/>
        <v/>
      </c>
      <c r="L2755" s="4" t="str">
        <f t="shared" si="2121"/>
        <v/>
      </c>
      <c r="M2755" s="4" t="str">
        <f t="shared" si="2122"/>
        <v/>
      </c>
      <c r="N2755" s="4" t="str">
        <f t="shared" si="2123"/>
        <v/>
      </c>
      <c r="O2755" s="4" t="str">
        <f t="shared" si="2124"/>
        <v/>
      </c>
      <c r="P2755" s="4" t="str">
        <f t="shared" si="2125"/>
        <v/>
      </c>
      <c r="Q2755" s="4" t="str">
        <f t="shared" si="2126"/>
        <v/>
      </c>
      <c r="R2755" s="4" t="str">
        <f t="shared" si="2127"/>
        <v/>
      </c>
      <c r="S2755" s="4" t="str">
        <f t="shared" si="2128"/>
        <v/>
      </c>
      <c r="T2755" s="4" t="str">
        <f t="shared" si="2129"/>
        <v/>
      </c>
      <c r="U2755" s="4" t="str">
        <f t="shared" si="2130"/>
        <v/>
      </c>
      <c r="V2755" s="4" t="str">
        <f t="shared" si="2131"/>
        <v/>
      </c>
      <c r="W2755" s="4" t="str">
        <f t="shared" si="2132"/>
        <v/>
      </c>
      <c r="X2755" s="4" t="str">
        <f t="shared" si="2133"/>
        <v/>
      </c>
      <c r="Y2755" s="4">
        <f t="shared" si="2134"/>
        <v>3</v>
      </c>
      <c r="Z2755" s="4" t="str">
        <f t="shared" si="2135"/>
        <v>-</v>
      </c>
      <c r="AA2755" s="4" t="str">
        <f t="shared" si="2136"/>
        <v/>
      </c>
      <c r="AB2755" s="4" t="str">
        <f t="shared" si="2137"/>
        <v/>
      </c>
      <c r="AC2755" s="4" t="str">
        <f t="shared" si="2138"/>
        <v/>
      </c>
      <c r="AD2755" s="4" t="str">
        <f t="shared" si="2139"/>
        <v/>
      </c>
      <c r="AE2755" s="4" t="str">
        <f t="shared" si="2140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141"/>
        <v>4</v>
      </c>
      <c r="AH2755" s="4">
        <f t="shared" si="2142"/>
        <v>15</v>
      </c>
      <c r="AI2755" s="4">
        <f t="shared" si="2143"/>
        <v>11</v>
      </c>
      <c r="AJ2755" s="4" t="str">
        <f t="shared" si="2144"/>
        <v>1PCS</v>
      </c>
      <c r="AK2755" s="4" t="str">
        <f t="shared" si="2145"/>
        <v>-1PCS</v>
      </c>
      <c r="AL2755" s="4" t="str" cm="1">
        <f t="array" ref="AL2755">LEFT(AS2755,SUM(LEN(AS2755)-LEN(SUBSTITUTE(AS2755,{"0";"1";"2";"3";"4";"5";"6";"7";"8";"9"},""))))</f>
        <v>1</v>
      </c>
      <c r="AM2755" s="4">
        <f t="shared" si="2149"/>
        <v>13</v>
      </c>
      <c r="AN2755" s="4" t="b">
        <f t="shared" si="2161"/>
        <v>1</v>
      </c>
      <c r="AO2755" s="4" t="str">
        <f t="shared" si="2160"/>
        <v>PCS</v>
      </c>
      <c r="AP2755" s="4" t="b">
        <f t="shared" si="2150"/>
        <v>1</v>
      </c>
      <c r="AQ2755" s="4" t="b">
        <f t="shared" si="2146"/>
        <v>0</v>
      </c>
      <c r="AR2755" s="5" t="str">
        <f t="shared" si="2147"/>
        <v>SNACK 1000</v>
      </c>
      <c r="AS2755" s="4" t="str">
        <f t="shared" si="2148"/>
        <v>1PCS</v>
      </c>
      <c r="AT2755" t="s">
        <v>3781</v>
      </c>
      <c r="AV2755" s="33" t="str">
        <f t="shared" si="2151"/>
        <v>XXXX</v>
      </c>
      <c r="AW2755">
        <v>900</v>
      </c>
      <c r="AX2755">
        <v>1000</v>
      </c>
      <c r="AY2755">
        <v>1000</v>
      </c>
      <c r="AZ2755" t="str">
        <f t="shared" si="2156"/>
        <v>8000000002755</v>
      </c>
      <c r="BA2755" t="str">
        <f t="shared" si="2152"/>
        <v>SNACK 1000</v>
      </c>
      <c r="BB2755" t="s">
        <v>4417</v>
      </c>
      <c r="BC2755" t="s">
        <v>4417</v>
      </c>
      <c r="BD2755" s="1"/>
      <c r="BF2755" s="9"/>
      <c r="BG2755" s="20"/>
      <c r="BH2755" s="13"/>
      <c r="BI2755" s="15"/>
      <c r="BL2755" s="13"/>
      <c r="BM2755" s="1"/>
      <c r="BP2755" s="1"/>
      <c r="BQ2755" s="1"/>
      <c r="BT2755" s="13"/>
      <c r="BU2755" s="15"/>
      <c r="BV2755" s="14"/>
    </row>
    <row r="2756" spans="1:74" x14ac:dyDescent="0.25">
      <c r="A2756" s="4" t="str">
        <f t="shared" ref="A2756:A2819" si="2162">IF(IFERROR(SEARCH($A$1,AT2756),0)&gt;0,$A$1,"")</f>
        <v/>
      </c>
      <c r="B2756" s="4" t="str">
        <f t="shared" ref="B2756:B2819" si="2163">IF(IFERROR(SEARCH($B$1,AT2756),0)&gt;0,$B$1,"")</f>
        <v>PCS</v>
      </c>
      <c r="C2756" s="4" t="str">
        <f t="shared" ref="C2756:C2819" si="2164">IF(IFERROR(SEARCH($C$1,AT2756),0)&gt;0,$C$1,"")</f>
        <v/>
      </c>
      <c r="D2756" s="4" t="str">
        <f t="shared" ref="D2756:D2819" si="2165">IF(IFERROR(SEARCH($D$1,AT2756),0)&gt;0,$D$1,"")</f>
        <v/>
      </c>
      <c r="E2756" s="4" t="str">
        <f t="shared" ref="E2756:E2819" si="2166">IF(IFERROR(SEARCH($E$1,AT2756),0)&gt;0,$E$1,"")</f>
        <v/>
      </c>
      <c r="F2756" s="4" t="str">
        <f t="shared" ref="F2756:F2819" si="2167">IF(IFERROR(SEARCH($F$1,AT2756),0)&gt;0,$F$1,"")</f>
        <v/>
      </c>
      <c r="G2756" s="4" t="str">
        <f t="shared" ref="G2756:G2819" si="2168">IF(IFERROR(SEARCH($G$1,AT2756),0)&gt;0,$G$1,"")</f>
        <v/>
      </c>
      <c r="H2756" s="4" t="str">
        <f t="shared" ref="H2756:H2819" si="2169">IF(IFERROR(SEARCH($H$1,AT2756),0)&gt;0,$H$1,"")</f>
        <v/>
      </c>
      <c r="I2756" s="4" t="str">
        <f t="shared" ref="I2756:I2819" si="2170">IF(IFERROR(SEARCH($I$1,AT2756),0)&gt;0,$I$1,"")</f>
        <v/>
      </c>
      <c r="J2756" s="4" t="str">
        <f t="shared" ref="J2756:J2819" si="2171">IF(IFERROR(SEARCH($J$1,AT2756),0)&gt;0,$J$1,"")</f>
        <v/>
      </c>
      <c r="K2756" s="4" t="str">
        <f t="shared" ref="K2756:K2819" si="2172">IF(IFERROR(SEARCH($K$1,AT2756),0)&gt;0,$K$1,"")</f>
        <v/>
      </c>
      <c r="L2756" s="4" t="str">
        <f t="shared" ref="L2756:L2819" si="2173">IF(IFERROR(SEARCH($L$1,AT2756),0)&gt;0,$L$1,"")</f>
        <v/>
      </c>
      <c r="M2756" s="4" t="str">
        <f t="shared" ref="M2756:M2819" si="2174">IF(IFERROR(SEARCH($M$1,AT2756),0)&gt;0,$M$1,"")</f>
        <v/>
      </c>
      <c r="N2756" s="4" t="str">
        <f t="shared" ref="N2756:N2819" si="2175">IF(IFERROR(SEARCH($N$1,AT2756),0)&gt;0,$N$1,"")</f>
        <v/>
      </c>
      <c r="O2756" s="4" t="str">
        <f t="shared" ref="O2756:O2819" si="2176">IF(IFERROR(SEARCH($O$1,AT2756),0)&gt;0,$O$1,"")</f>
        <v/>
      </c>
      <c r="P2756" s="4" t="str">
        <f t="shared" ref="P2756:P2819" si="2177">IF(IFERROR(SEARCH($P$1,AT2756),0)&gt;0,$P$1,"")</f>
        <v/>
      </c>
      <c r="Q2756" s="4" t="str">
        <f t="shared" ref="Q2756:Q2819" si="2178">IF(IFERROR(SEARCH($Q$1,AT2756),0)&gt;0,$Q$1,"")</f>
        <v/>
      </c>
      <c r="R2756" s="4" t="str">
        <f t="shared" ref="R2756:R2819" si="2179">IF(IFERROR(SEARCH($R$1,AT2756),0)&gt;0,$R$1,"")</f>
        <v/>
      </c>
      <c r="S2756" s="4" t="str">
        <f t="shared" ref="S2756:S2819" si="2180">IF(IFERROR(SEARCH($S$1,AT2756),0)&gt;0,$S$1,"")</f>
        <v/>
      </c>
      <c r="T2756" s="4" t="str">
        <f t="shared" ref="T2756:T2819" si="2181">IF(IFERROR(SEARCH($T$1,AT2756),0)&gt;0,$T$1,"")</f>
        <v/>
      </c>
      <c r="U2756" s="4" t="str">
        <f t="shared" ref="U2756:U2819" si="2182">IF(IFERROR(SEARCH($U$1,AT2756),0)&gt;0,$U$1,"")</f>
        <v/>
      </c>
      <c r="V2756" s="4" t="str">
        <f t="shared" ref="V2756:V2819" si="2183">IF(IFERROR(SEARCH($V$1,AT2756),0)&gt;0,$V$1,"")</f>
        <v/>
      </c>
      <c r="W2756" s="4" t="str">
        <f t="shared" ref="W2756:W2819" si="2184">IF(IFERROR(SEARCH($W$1,AT2756),0)&gt;0,$W$1,"")</f>
        <v/>
      </c>
      <c r="X2756" s="4" t="str">
        <f t="shared" ref="X2756:X2819" si="2185">IF(IFERROR(SEARCH($X$1,AT2756),0)&gt;0,$X$1,"")</f>
        <v/>
      </c>
      <c r="Y2756" s="4">
        <f t="shared" ref="Y2756:Y2819" si="2186">LEN(B2756)+LEN(C2756)+LEN(D2756)+LEN(E2756)+LEN(F2756)+LEN(T2756)+LEN(G2756)+LEN(H2756)+LEN(I2756)+LEN(J2756)+LEN(K2756)+LEN(L2756)+LEN(M2756)+LEN(N2756)+LEN(U2756)+LEN(O2756)+LEN(P2756)+LEN(V2756)+LEN(A2756)+LEN(Q2756)+LEN(X2756)+LEN(R2756)+LEN(W2756)+LEN(S2756)</f>
        <v>3</v>
      </c>
      <c r="Z2756" s="4" t="str">
        <f t="shared" ref="Z2756:Z2819" si="2187">IF(IFERROR(SEARCH($Z$1,AT2756),0)&gt;0,$Z$1,"")</f>
        <v>-</v>
      </c>
      <c r="AA2756" s="4" t="str">
        <f t="shared" ref="AA2756:AA2819" si="2188">IF(IFERROR(SEARCH($AA$1,AT2756),0)&gt;0,$AA$1,"")</f>
        <v/>
      </c>
      <c r="AB2756" s="4" t="str">
        <f t="shared" ref="AB2756:AB2819" si="2189">IF(IFERROR(SEARCH($AB$1,AT2756),0)&gt;0,$AB$1,"")</f>
        <v/>
      </c>
      <c r="AC2756" s="4" t="str">
        <f t="shared" ref="AC2756:AC2819" si="2190">IF(IFERROR(SEARCH($AC$1,AT2756),0)&gt;0,$AC$1,"")</f>
        <v/>
      </c>
      <c r="AD2756" s="4" t="str">
        <f t="shared" ref="AD2756:AD2819" si="2191">IF(IFERROR(SEARCH($AD$1,AT2756),0)&gt;0,$AD$1,"")</f>
        <v/>
      </c>
      <c r="AE2756" s="4" t="str">
        <f t="shared" ref="AE2756:AE2819" si="2192">IF(IFERROR(SEARCH($AE$1,AT2756),0)&gt;0,$AE$1,"")</f>
        <v/>
      </c>
      <c r="AF2756" s="4" t="str" cm="1">
        <f t="array" aca="1" ref="AF2756" ca="1">LEFT(AS2756,MATCH(FALSE,ISNUMBER(MID(AS2756,ROW(INDIRECT("1:"&amp;LEN(AS2756)+1)), 1) *1),0) -1)</f>
        <v>5</v>
      </c>
      <c r="AG2756" s="4">
        <f t="shared" ref="AG2756:AG2819" si="2193">LEN(AS2756)</f>
        <v>4</v>
      </c>
      <c r="AH2756" s="4">
        <f t="shared" ref="AH2756:AH2819" si="2194">LEN(AT2756)</f>
        <v>15</v>
      </c>
      <c r="AI2756" s="4">
        <f t="shared" ref="AI2756:AI2819" si="2195">AH2756-AG2756</f>
        <v>11</v>
      </c>
      <c r="AJ2756" s="4" t="str">
        <f t="shared" ref="AJ2756:AJ2819" si="2196">RIGHT(AT2756,4)</f>
        <v>5PCS</v>
      </c>
      <c r="AK2756" s="4" t="str">
        <f t="shared" ref="AK2756:AK2819" si="2197">RIGHT(AT2756,5)</f>
        <v>-5PCS</v>
      </c>
      <c r="AL2756" s="4" t="str" cm="1">
        <f t="array" ref="AL2756">LEFT(AS2756,SUM(LEN(AS2756)-LEN(SUBSTITUTE(AS2756,{"0";"1";"2";"3";"4";"5";"6";"7";"8";"9"},""))))</f>
        <v>5</v>
      </c>
      <c r="AM2756" s="4">
        <f t="shared" si="2149"/>
        <v>13</v>
      </c>
      <c r="AN2756" s="4" t="b">
        <f t="shared" si="2161"/>
        <v>1</v>
      </c>
      <c r="AO2756" s="4" t="str">
        <f t="shared" si="2160"/>
        <v>PCS</v>
      </c>
      <c r="AP2756" s="4" t="b">
        <f t="shared" si="2150"/>
        <v>1</v>
      </c>
      <c r="AQ2756" s="4" t="b">
        <f t="shared" ref="AQ2756:AQ2819" si="2198">LEFT(AT2756,2)=LEFT(AU2756,2)</f>
        <v>0</v>
      </c>
      <c r="AR2756" s="5" t="str">
        <f t="shared" ref="AR2756:AR2819" si="2199">LEFT(AT2756,(AI2756-1))</f>
        <v>SNACK 1000</v>
      </c>
      <c r="AS2756" s="4" t="str">
        <f t="shared" ref="AS2756:AS2819" si="2200">IFERROR(RIGHT(AT2756,LEN(AT2756)-FIND("-",AT2756)),1)</f>
        <v>5PCS</v>
      </c>
      <c r="AT2756" t="s">
        <v>3782</v>
      </c>
      <c r="AV2756" s="33" t="str">
        <f t="shared" ca="1" si="2151"/>
        <v>XXXX</v>
      </c>
      <c r="AW2756">
        <v>4500</v>
      </c>
      <c r="AX2756">
        <v>4500</v>
      </c>
      <c r="AY2756">
        <v>4500</v>
      </c>
      <c r="AZ2756" t="str">
        <f t="shared" si="2156"/>
        <v>8000000002756</v>
      </c>
      <c r="BA2756" t="str">
        <f t="shared" si="2152"/>
        <v>SNACK 1000</v>
      </c>
      <c r="BB2756" t="s">
        <v>4417</v>
      </c>
      <c r="BC2756" t="s">
        <v>4417</v>
      </c>
      <c r="BD2756" s="1"/>
      <c r="BF2756" s="9"/>
      <c r="BG2756" s="20"/>
      <c r="BH2756" s="13"/>
      <c r="BI2756" s="15"/>
      <c r="BL2756" s="13"/>
      <c r="BM2756" s="1"/>
      <c r="BP2756" s="1"/>
      <c r="BQ2756" s="1"/>
      <c r="BT2756" s="13"/>
      <c r="BU2756" s="15"/>
      <c r="BV2756" s="14"/>
    </row>
    <row r="2757" spans="1:74" x14ac:dyDescent="0.25">
      <c r="A2757" s="4" t="str">
        <f t="shared" si="2162"/>
        <v/>
      </c>
      <c r="B2757" s="4" t="str">
        <f t="shared" si="2163"/>
        <v>PCS</v>
      </c>
      <c r="C2757" s="4" t="str">
        <f t="shared" si="2164"/>
        <v/>
      </c>
      <c r="D2757" s="4" t="str">
        <f t="shared" si="2165"/>
        <v/>
      </c>
      <c r="E2757" s="4" t="str">
        <f t="shared" si="2166"/>
        <v/>
      </c>
      <c r="F2757" s="4" t="str">
        <f t="shared" si="2167"/>
        <v/>
      </c>
      <c r="G2757" s="4" t="str">
        <f t="shared" si="2168"/>
        <v/>
      </c>
      <c r="H2757" s="4" t="str">
        <f t="shared" si="2169"/>
        <v/>
      </c>
      <c r="I2757" s="4" t="str">
        <f t="shared" si="2170"/>
        <v/>
      </c>
      <c r="J2757" s="4" t="str">
        <f t="shared" si="2171"/>
        <v/>
      </c>
      <c r="K2757" s="4" t="str">
        <f t="shared" si="2172"/>
        <v/>
      </c>
      <c r="L2757" s="4" t="str">
        <f t="shared" si="2173"/>
        <v/>
      </c>
      <c r="M2757" s="4" t="str">
        <f t="shared" si="2174"/>
        <v/>
      </c>
      <c r="N2757" s="4" t="str">
        <f t="shared" si="2175"/>
        <v/>
      </c>
      <c r="O2757" s="4" t="str">
        <f t="shared" si="2176"/>
        <v/>
      </c>
      <c r="P2757" s="4" t="str">
        <f t="shared" si="2177"/>
        <v/>
      </c>
      <c r="Q2757" s="4" t="str">
        <f t="shared" si="2178"/>
        <v/>
      </c>
      <c r="R2757" s="4" t="str">
        <f t="shared" si="2179"/>
        <v/>
      </c>
      <c r="S2757" s="4" t="str">
        <f t="shared" si="2180"/>
        <v/>
      </c>
      <c r="T2757" s="4" t="str">
        <f t="shared" si="2181"/>
        <v/>
      </c>
      <c r="U2757" s="4" t="str">
        <f t="shared" si="2182"/>
        <v/>
      </c>
      <c r="V2757" s="4" t="str">
        <f t="shared" si="2183"/>
        <v/>
      </c>
      <c r="W2757" s="4" t="str">
        <f t="shared" si="2184"/>
        <v/>
      </c>
      <c r="X2757" s="4" t="str">
        <f t="shared" si="2185"/>
        <v/>
      </c>
      <c r="Y2757" s="4">
        <f t="shared" si="2186"/>
        <v>3</v>
      </c>
      <c r="Z2757" s="4" t="str">
        <f t="shared" si="2187"/>
        <v>-</v>
      </c>
      <c r="AA2757" s="4" t="str">
        <f t="shared" si="2188"/>
        <v/>
      </c>
      <c r="AB2757" s="4" t="str">
        <f t="shared" si="2189"/>
        <v/>
      </c>
      <c r="AC2757" s="4" t="str">
        <f t="shared" si="2190"/>
        <v/>
      </c>
      <c r="AD2757" s="4" t="str">
        <f t="shared" si="2191"/>
        <v/>
      </c>
      <c r="AE2757" s="4" t="str">
        <f t="shared" si="2192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193"/>
        <v>4</v>
      </c>
      <c r="AH2757" s="4">
        <f t="shared" si="2194"/>
        <v>15</v>
      </c>
      <c r="AI2757" s="4">
        <f t="shared" si="2195"/>
        <v>11</v>
      </c>
      <c r="AJ2757" s="4" t="str">
        <f t="shared" si="2196"/>
        <v>1PCS</v>
      </c>
      <c r="AK2757" s="4" t="str">
        <f t="shared" si="2197"/>
        <v>-1PCS</v>
      </c>
      <c r="AL2757" s="4" t="str" cm="1">
        <f t="array" ref="AL2757">LEFT(AS2757,SUM(LEN(AS2757)-LEN(SUBSTITUTE(AS2757,{"0";"1";"2";"3";"4";"5";"6";"7";"8";"9"},""))))</f>
        <v>1</v>
      </c>
      <c r="AM2757" s="4">
        <f t="shared" ref="AM2757:AM2820" si="2201">LEN(AZ2757)</f>
        <v>13</v>
      </c>
      <c r="AN2757" s="4" t="b">
        <f t="shared" si="2161"/>
        <v>1</v>
      </c>
      <c r="AO2757" s="4" t="str">
        <f t="shared" si="2160"/>
        <v>PCS</v>
      </c>
      <c r="AP2757" s="4" t="b">
        <f t="shared" ref="AP2757:AP2820" si="2202">IF((AR2757=AR2758)=TRUE,TRUE,IF((AR2756=AR2757)=TRUE,TRUE,FALSE))</f>
        <v>1</v>
      </c>
      <c r="AQ2757" s="4" t="b">
        <f t="shared" si="2198"/>
        <v>0</v>
      </c>
      <c r="AR2757" s="5" t="str">
        <f t="shared" si="2199"/>
        <v>SNACK 2000</v>
      </c>
      <c r="AS2757" s="4" t="str">
        <f t="shared" si="2200"/>
        <v>1PCS</v>
      </c>
      <c r="AT2757" t="s">
        <v>3783</v>
      </c>
      <c r="AV2757" s="33" t="str">
        <f t="shared" ref="AV2757:AV2820" si="2203">IF(IF(IF(AR2757=AR2758,10,0)+IF(NOT(AO2757="DUS")=TRUE,10,0)=20,"XXXX",IF(IF((AF2757+1)=2,0,1)+IF(AO2757="DUS",1,0)=2,TRUE,""))="",IF(IF(AR2757=AR2756,10,0)+IF(NOT(AO2757="DUS")=TRUE,10,0)=20,"XXXX",IF(IF((AF2757+1)=2,0,1)+IF(AO2757="DUS",1,0)=2,TRUE,"")),IF(IF(AR2757=AR2758,10,0)+IF(NOT(AO2757="DUS")=TRUE,10,0)=20,"XXXX",IF(IF((AF2757+1)=2,0,1)+IF(AO2757="DUS",1,0)=2,TRUE,"")))</f>
        <v>XXXX</v>
      </c>
      <c r="AW2757">
        <v>1700</v>
      </c>
      <c r="AX2757">
        <v>2000</v>
      </c>
      <c r="AY2757">
        <v>2000</v>
      </c>
      <c r="AZ2757" t="str">
        <f t="shared" si="2156"/>
        <v>8000000002757</v>
      </c>
      <c r="BA2757" t="str">
        <f t="shared" ref="BA2757:BA2820" si="2204">AR2757</f>
        <v>SNACK 2000</v>
      </c>
      <c r="BB2757" t="s">
        <v>4417</v>
      </c>
      <c r="BC2757" t="s">
        <v>4417</v>
      </c>
      <c r="BD2757" s="1"/>
      <c r="BF2757" s="9"/>
      <c r="BG2757" s="20"/>
      <c r="BH2757" s="13"/>
      <c r="BI2757" s="15"/>
      <c r="BL2757" s="13"/>
      <c r="BM2757" s="1"/>
      <c r="BP2757" s="1"/>
      <c r="BQ2757" s="1"/>
      <c r="BT2757" s="13"/>
      <c r="BU2757" s="15"/>
      <c r="BV2757" s="14"/>
    </row>
    <row r="2758" spans="1:74" x14ac:dyDescent="0.25">
      <c r="A2758" s="4" t="str">
        <f t="shared" si="2162"/>
        <v/>
      </c>
      <c r="B2758" s="4" t="str">
        <f t="shared" si="2163"/>
        <v>PCS</v>
      </c>
      <c r="C2758" s="4" t="str">
        <f t="shared" si="2164"/>
        <v/>
      </c>
      <c r="D2758" s="4" t="str">
        <f t="shared" si="2165"/>
        <v/>
      </c>
      <c r="E2758" s="4" t="str">
        <f t="shared" si="2166"/>
        <v/>
      </c>
      <c r="F2758" s="4" t="str">
        <f t="shared" si="2167"/>
        <v/>
      </c>
      <c r="G2758" s="4" t="str">
        <f t="shared" si="2168"/>
        <v/>
      </c>
      <c r="H2758" s="4" t="str">
        <f t="shared" si="2169"/>
        <v/>
      </c>
      <c r="I2758" s="4" t="str">
        <f t="shared" si="2170"/>
        <v/>
      </c>
      <c r="J2758" s="4" t="str">
        <f t="shared" si="2171"/>
        <v/>
      </c>
      <c r="K2758" s="4" t="str">
        <f t="shared" si="2172"/>
        <v/>
      </c>
      <c r="L2758" s="4" t="str">
        <f t="shared" si="2173"/>
        <v/>
      </c>
      <c r="M2758" s="4" t="str">
        <f t="shared" si="2174"/>
        <v/>
      </c>
      <c r="N2758" s="4" t="str">
        <f t="shared" si="2175"/>
        <v/>
      </c>
      <c r="O2758" s="4" t="str">
        <f t="shared" si="2176"/>
        <v/>
      </c>
      <c r="P2758" s="4" t="str">
        <f t="shared" si="2177"/>
        <v/>
      </c>
      <c r="Q2758" s="4" t="str">
        <f t="shared" si="2178"/>
        <v/>
      </c>
      <c r="R2758" s="4" t="str">
        <f t="shared" si="2179"/>
        <v/>
      </c>
      <c r="S2758" s="4" t="str">
        <f t="shared" si="2180"/>
        <v/>
      </c>
      <c r="T2758" s="4" t="str">
        <f t="shared" si="2181"/>
        <v/>
      </c>
      <c r="U2758" s="4" t="str">
        <f t="shared" si="2182"/>
        <v/>
      </c>
      <c r="V2758" s="4" t="str">
        <f t="shared" si="2183"/>
        <v/>
      </c>
      <c r="W2758" s="4" t="str">
        <f t="shared" si="2184"/>
        <v/>
      </c>
      <c r="X2758" s="4" t="str">
        <f t="shared" si="2185"/>
        <v/>
      </c>
      <c r="Y2758" s="4">
        <f t="shared" si="2186"/>
        <v>3</v>
      </c>
      <c r="Z2758" s="4" t="str">
        <f t="shared" si="2187"/>
        <v>-</v>
      </c>
      <c r="AA2758" s="4" t="str">
        <f t="shared" si="2188"/>
        <v/>
      </c>
      <c r="AB2758" s="4" t="str">
        <f t="shared" si="2189"/>
        <v/>
      </c>
      <c r="AC2758" s="4" t="str">
        <f t="shared" si="2190"/>
        <v/>
      </c>
      <c r="AD2758" s="4" t="str">
        <f t="shared" si="2191"/>
        <v/>
      </c>
      <c r="AE2758" s="4" t="str">
        <f t="shared" si="2192"/>
        <v/>
      </c>
      <c r="AF2758" s="4" t="str" cm="1">
        <f t="array" aca="1" ref="AF2758" ca="1">LEFT(AS2758,MATCH(FALSE,ISNUMBER(MID(AS2758,ROW(INDIRECT("1:"&amp;LEN(AS2758)+1)), 1) *1),0) -1)</f>
        <v>5</v>
      </c>
      <c r="AG2758" s="4">
        <f t="shared" si="2193"/>
        <v>4</v>
      </c>
      <c r="AH2758" s="4">
        <f t="shared" si="2194"/>
        <v>15</v>
      </c>
      <c r="AI2758" s="4">
        <f t="shared" si="2195"/>
        <v>11</v>
      </c>
      <c r="AJ2758" s="4" t="str">
        <f t="shared" si="2196"/>
        <v>5PCS</v>
      </c>
      <c r="AK2758" s="4" t="str">
        <f t="shared" si="2197"/>
        <v>-5PCS</v>
      </c>
      <c r="AL2758" s="4" t="str" cm="1">
        <f t="array" ref="AL2758">LEFT(AS2758,SUM(LEN(AS2758)-LEN(SUBSTITUTE(AS2758,{"0";"1";"2";"3";"4";"5";"6";"7";"8";"9"},""))))</f>
        <v>5</v>
      </c>
      <c r="AM2758" s="4">
        <f t="shared" si="2201"/>
        <v>13</v>
      </c>
      <c r="AN2758" s="4" t="b">
        <f t="shared" si="2161"/>
        <v>1</v>
      </c>
      <c r="AO2758" s="4" t="str">
        <f t="shared" si="2160"/>
        <v>PCS</v>
      </c>
      <c r="AP2758" s="4" t="b">
        <f t="shared" si="2202"/>
        <v>1</v>
      </c>
      <c r="AQ2758" s="4" t="b">
        <f t="shared" si="2198"/>
        <v>0</v>
      </c>
      <c r="AR2758" s="5" t="str">
        <f t="shared" si="2199"/>
        <v>SNACK 2000</v>
      </c>
      <c r="AS2758" s="4" t="str">
        <f t="shared" si="2200"/>
        <v>5PCS</v>
      </c>
      <c r="AT2758" t="s">
        <v>3784</v>
      </c>
      <c r="AV2758" s="33" t="str">
        <f t="shared" ca="1" si="2203"/>
        <v>XXXX</v>
      </c>
      <c r="AW2758">
        <v>9000</v>
      </c>
      <c r="AX2758">
        <v>9000</v>
      </c>
      <c r="AY2758">
        <v>9000</v>
      </c>
      <c r="AZ2758" t="str">
        <f t="shared" si="2156"/>
        <v>8000000002758</v>
      </c>
      <c r="BA2758" t="str">
        <f t="shared" si="2204"/>
        <v>SNACK 2000</v>
      </c>
      <c r="BB2758" t="s">
        <v>4417</v>
      </c>
      <c r="BC2758" t="s">
        <v>4417</v>
      </c>
      <c r="BD2758" s="1"/>
      <c r="BF2758" s="9"/>
      <c r="BG2758" s="20"/>
      <c r="BH2758" s="13"/>
      <c r="BI2758" s="15"/>
      <c r="BL2758" s="13"/>
      <c r="BM2758" s="1"/>
      <c r="BP2758" s="1"/>
      <c r="BQ2758" s="1"/>
      <c r="BT2758" s="13"/>
      <c r="BU2758" s="15"/>
      <c r="BV2758" s="14"/>
    </row>
    <row r="2759" spans="1:74" x14ac:dyDescent="0.25">
      <c r="A2759" s="4" t="str">
        <f t="shared" si="2162"/>
        <v/>
      </c>
      <c r="B2759" s="4" t="str">
        <f t="shared" si="2163"/>
        <v>PCS</v>
      </c>
      <c r="C2759" s="4" t="str">
        <f t="shared" si="2164"/>
        <v/>
      </c>
      <c r="D2759" s="4" t="str">
        <f t="shared" si="2165"/>
        <v/>
      </c>
      <c r="E2759" s="4" t="str">
        <f t="shared" si="2166"/>
        <v/>
      </c>
      <c r="F2759" s="4" t="str">
        <f t="shared" si="2167"/>
        <v/>
      </c>
      <c r="G2759" s="4" t="str">
        <f t="shared" si="2168"/>
        <v/>
      </c>
      <c r="H2759" s="4" t="str">
        <f t="shared" si="2169"/>
        <v/>
      </c>
      <c r="I2759" s="4" t="str">
        <f t="shared" si="2170"/>
        <v/>
      </c>
      <c r="J2759" s="4" t="str">
        <f t="shared" si="2171"/>
        <v/>
      </c>
      <c r="K2759" s="4" t="str">
        <f t="shared" si="2172"/>
        <v/>
      </c>
      <c r="L2759" s="4" t="str">
        <f t="shared" si="2173"/>
        <v/>
      </c>
      <c r="M2759" s="4" t="str">
        <f t="shared" si="2174"/>
        <v/>
      </c>
      <c r="N2759" s="4" t="str">
        <f t="shared" si="2175"/>
        <v/>
      </c>
      <c r="O2759" s="4" t="str">
        <f t="shared" si="2176"/>
        <v/>
      </c>
      <c r="P2759" s="4" t="str">
        <f t="shared" si="2177"/>
        <v/>
      </c>
      <c r="Q2759" s="4" t="str">
        <f t="shared" si="2178"/>
        <v/>
      </c>
      <c r="R2759" s="4" t="str">
        <f t="shared" si="2179"/>
        <v/>
      </c>
      <c r="S2759" s="4" t="str">
        <f t="shared" si="2180"/>
        <v/>
      </c>
      <c r="T2759" s="4" t="str">
        <f t="shared" si="2181"/>
        <v/>
      </c>
      <c r="U2759" s="4" t="str">
        <f t="shared" si="2182"/>
        <v/>
      </c>
      <c r="V2759" s="4" t="str">
        <f t="shared" si="2183"/>
        <v/>
      </c>
      <c r="W2759" s="4" t="str">
        <f t="shared" si="2184"/>
        <v/>
      </c>
      <c r="X2759" s="4" t="str">
        <f t="shared" si="2185"/>
        <v/>
      </c>
      <c r="Y2759" s="4">
        <f t="shared" si="2186"/>
        <v>3</v>
      </c>
      <c r="Z2759" s="4" t="str">
        <f t="shared" si="2187"/>
        <v>-</v>
      </c>
      <c r="AA2759" s="4" t="str">
        <f t="shared" si="2188"/>
        <v/>
      </c>
      <c r="AB2759" s="4" t="str">
        <f t="shared" si="2189"/>
        <v/>
      </c>
      <c r="AC2759" s="4" t="str">
        <f t="shared" si="2190"/>
        <v/>
      </c>
      <c r="AD2759" s="4" t="str">
        <f t="shared" si="2191"/>
        <v/>
      </c>
      <c r="AE2759" s="4" t="str">
        <f t="shared" si="2192"/>
        <v/>
      </c>
      <c r="AF2759" s="4" t="str" cm="1">
        <f t="array" aca="1" ref="AF2759" ca="1">LEFT(AS2759,MATCH(FALSE,ISNUMBER(MID(AS2759,ROW(INDIRECT("1:"&amp;LEN(AS2759)+1)), 1) *1),0) -1)</f>
        <v>1</v>
      </c>
      <c r="AG2759" s="4">
        <f t="shared" si="2193"/>
        <v>4</v>
      </c>
      <c r="AH2759" s="4">
        <f t="shared" si="2194"/>
        <v>22</v>
      </c>
      <c r="AI2759" s="4">
        <f t="shared" si="2195"/>
        <v>18</v>
      </c>
      <c r="AJ2759" s="4" t="str">
        <f t="shared" si="2196"/>
        <v>1PCS</v>
      </c>
      <c r="AK2759" s="4" t="str">
        <f t="shared" si="2197"/>
        <v>-1PCS</v>
      </c>
      <c r="AL2759" s="4" t="str" cm="1">
        <f t="array" ref="AL2759">LEFT(AS2759,SUM(LEN(AS2759)-LEN(SUBSTITUTE(AS2759,{"0";"1";"2";"3";"4";"5";"6";"7";"8";"9"},""))))</f>
        <v>1</v>
      </c>
      <c r="AM2759" s="4">
        <f t="shared" si="2201"/>
        <v>13</v>
      </c>
      <c r="AN2759" s="4" t="b">
        <f t="shared" si="2161"/>
        <v>1</v>
      </c>
      <c r="AO2759" s="4" t="str">
        <f t="shared" si="2160"/>
        <v>PCS</v>
      </c>
      <c r="AP2759" s="4" t="b">
        <f t="shared" si="2202"/>
        <v>0</v>
      </c>
      <c r="AQ2759" s="4" t="b">
        <f t="shared" si="2198"/>
        <v>0</v>
      </c>
      <c r="AR2759" s="5" t="str">
        <f t="shared" si="2199"/>
        <v>SNACK ECERAN 2000</v>
      </c>
      <c r="AS2759" s="4" t="str">
        <f t="shared" si="2200"/>
        <v>1PCS</v>
      </c>
      <c r="AT2759" t="s">
        <v>5111</v>
      </c>
      <c r="AV2759" s="33" t="str">
        <f t="shared" ca="1" si="2203"/>
        <v/>
      </c>
      <c r="AW2759">
        <v>2000</v>
      </c>
      <c r="AX2759">
        <v>2000</v>
      </c>
      <c r="AY2759">
        <v>2000</v>
      </c>
      <c r="AZ2759" t="str">
        <f t="shared" si="2156"/>
        <v>8000000002759</v>
      </c>
      <c r="BA2759" t="str">
        <f t="shared" si="2204"/>
        <v>SNACK ECERAN 2000</v>
      </c>
      <c r="BB2759" t="s">
        <v>4417</v>
      </c>
      <c r="BC2759" t="s">
        <v>4417</v>
      </c>
      <c r="BD2759" s="1"/>
      <c r="BF2759" s="9"/>
      <c r="BG2759" s="20"/>
      <c r="BH2759" s="13"/>
      <c r="BI2759" s="15"/>
      <c r="BL2759" s="13"/>
      <c r="BM2759" s="1"/>
      <c r="BP2759" s="1"/>
      <c r="BQ2759" s="1"/>
      <c r="BT2759" s="13"/>
      <c r="BU2759" s="15"/>
      <c r="BV2759" s="14"/>
    </row>
    <row r="2760" spans="1:74" x14ac:dyDescent="0.25">
      <c r="A2760" s="4" t="str">
        <f t="shared" si="2162"/>
        <v/>
      </c>
      <c r="B2760" s="4" t="str">
        <f t="shared" si="2163"/>
        <v/>
      </c>
      <c r="C2760" s="4" t="str">
        <f t="shared" si="2164"/>
        <v/>
      </c>
      <c r="D2760" s="4" t="str">
        <f t="shared" si="2165"/>
        <v/>
      </c>
      <c r="E2760" s="4" t="str">
        <f t="shared" si="2166"/>
        <v/>
      </c>
      <c r="F2760" s="4" t="str">
        <f t="shared" si="2167"/>
        <v/>
      </c>
      <c r="G2760" s="4" t="str">
        <f t="shared" si="2168"/>
        <v/>
      </c>
      <c r="H2760" s="4" t="str">
        <f t="shared" si="2169"/>
        <v/>
      </c>
      <c r="I2760" s="4" t="str">
        <f t="shared" si="2170"/>
        <v/>
      </c>
      <c r="J2760" s="4" t="str">
        <f t="shared" si="2171"/>
        <v/>
      </c>
      <c r="K2760" s="4" t="str">
        <f t="shared" si="2172"/>
        <v/>
      </c>
      <c r="L2760" s="4" t="str">
        <f t="shared" si="2173"/>
        <v/>
      </c>
      <c r="M2760" s="4" t="str">
        <f t="shared" si="2174"/>
        <v/>
      </c>
      <c r="N2760" s="4" t="str">
        <f t="shared" si="2175"/>
        <v/>
      </c>
      <c r="O2760" s="4" t="str">
        <f t="shared" si="2176"/>
        <v>DUS</v>
      </c>
      <c r="P2760" s="4" t="str">
        <f t="shared" si="2177"/>
        <v/>
      </c>
      <c r="Q2760" s="4" t="str">
        <f t="shared" si="2178"/>
        <v/>
      </c>
      <c r="R2760" s="4" t="str">
        <f t="shared" si="2179"/>
        <v/>
      </c>
      <c r="S2760" s="4" t="str">
        <f t="shared" si="2180"/>
        <v/>
      </c>
      <c r="T2760" s="4" t="str">
        <f t="shared" si="2181"/>
        <v>PACK</v>
      </c>
      <c r="U2760" s="4" t="str">
        <f t="shared" si="2182"/>
        <v/>
      </c>
      <c r="V2760" s="4" t="str">
        <f t="shared" si="2183"/>
        <v/>
      </c>
      <c r="W2760" s="4" t="str">
        <f t="shared" si="2184"/>
        <v/>
      </c>
      <c r="X2760" s="4" t="str">
        <f t="shared" si="2185"/>
        <v/>
      </c>
      <c r="Y2760" s="4">
        <f t="shared" si="2186"/>
        <v>7</v>
      </c>
      <c r="Z2760" s="4" t="str">
        <f t="shared" si="2187"/>
        <v>-</v>
      </c>
      <c r="AA2760" s="4" t="str">
        <f t="shared" si="2188"/>
        <v>/</v>
      </c>
      <c r="AB2760" s="4" t="str">
        <f t="shared" si="2189"/>
        <v/>
      </c>
      <c r="AC2760" s="4" t="str">
        <f t="shared" si="2190"/>
        <v/>
      </c>
      <c r="AD2760" s="4" t="str">
        <f t="shared" si="2191"/>
        <v/>
      </c>
      <c r="AE2760" s="4" t="str">
        <f t="shared" si="2192"/>
        <v/>
      </c>
      <c r="AF2760" s="4" t="str" cm="1">
        <f t="array" aca="1" ref="AF2760" ca="1">LEFT(AS2760,MATCH(FALSE,ISNUMBER(MID(AS2760,ROW(INDIRECT("1:"&amp;LEN(AS2760)+1)), 1) *1),0) -1)</f>
        <v>10</v>
      </c>
      <c r="AG2760" s="4">
        <f t="shared" si="2193"/>
        <v>10</v>
      </c>
      <c r="AH2760" s="4">
        <f t="shared" si="2194"/>
        <v>34</v>
      </c>
      <c r="AI2760" s="4">
        <f t="shared" si="2195"/>
        <v>24</v>
      </c>
      <c r="AJ2760" s="4" t="str">
        <f t="shared" si="2196"/>
        <v>/DUS</v>
      </c>
      <c r="AK2760" s="4" t="str">
        <f t="shared" si="2197"/>
        <v>K/DUS</v>
      </c>
      <c r="AL2760" s="4" t="str" cm="1">
        <f t="array" ref="AL2760">LEFT(AS2760,SUM(LEN(AS2760)-LEN(SUBSTITUTE(AS2760,{"0";"1";"2";"3";"4";"5";"6";"7";"8";"9"},""))))</f>
        <v>10</v>
      </c>
      <c r="AM2760" s="4">
        <f t="shared" si="2201"/>
        <v>13</v>
      </c>
      <c r="AN2760" s="4" t="b">
        <f>LEFT(AS2760,2)=AL2760</f>
        <v>1</v>
      </c>
      <c r="AO2760" s="4" t="str">
        <f t="shared" si="2160"/>
        <v>DUS</v>
      </c>
      <c r="AP2760" s="4" t="b">
        <f t="shared" si="2202"/>
        <v>1</v>
      </c>
      <c r="AQ2760" s="4" t="b">
        <f t="shared" si="2198"/>
        <v>0</v>
      </c>
      <c r="AR2760" s="5" t="str">
        <f t="shared" si="2199"/>
        <v>SNACK OPTIMUS CHIP CHOP</v>
      </c>
      <c r="AS2760" s="4" t="str">
        <f t="shared" si="2200"/>
        <v>10PACK/DUS</v>
      </c>
      <c r="AT2760" t="s">
        <v>3785</v>
      </c>
      <c r="AV2760" s="33" t="b">
        <f t="shared" ca="1" si="2203"/>
        <v>1</v>
      </c>
      <c r="AW2760">
        <v>84000</v>
      </c>
      <c r="AX2760">
        <v>84000</v>
      </c>
      <c r="AY2760">
        <v>82000</v>
      </c>
      <c r="AZ2760" t="str">
        <f t="shared" si="2156"/>
        <v>8000000002760</v>
      </c>
      <c r="BA2760" t="str">
        <f t="shared" si="2204"/>
        <v>SNACK OPTIMUS CHIP CHOP</v>
      </c>
      <c r="BB2760" t="s">
        <v>4417</v>
      </c>
      <c r="BC2760" t="s">
        <v>4417</v>
      </c>
      <c r="BD2760" s="1"/>
      <c r="BF2760" s="9"/>
      <c r="BG2760" s="20"/>
      <c r="BH2760" s="13"/>
      <c r="BI2760" s="15"/>
      <c r="BL2760" s="13"/>
      <c r="BM2760" s="1"/>
      <c r="BP2760" s="1"/>
      <c r="BQ2760" s="1"/>
      <c r="BT2760" s="13"/>
      <c r="BU2760" s="15"/>
      <c r="BV2760" s="14"/>
    </row>
    <row r="2761" spans="1:74" x14ac:dyDescent="0.25">
      <c r="A2761" s="4" t="str">
        <f t="shared" si="2162"/>
        <v/>
      </c>
      <c r="B2761" s="4" t="str">
        <f t="shared" si="2163"/>
        <v>PCS</v>
      </c>
      <c r="C2761" s="4" t="str">
        <f t="shared" si="2164"/>
        <v/>
      </c>
      <c r="D2761" s="4" t="str">
        <f t="shared" si="2165"/>
        <v/>
      </c>
      <c r="E2761" s="4" t="str">
        <f t="shared" si="2166"/>
        <v/>
      </c>
      <c r="F2761" s="4" t="str">
        <f t="shared" si="2167"/>
        <v/>
      </c>
      <c r="G2761" s="4" t="str">
        <f t="shared" si="2168"/>
        <v/>
      </c>
      <c r="H2761" s="4" t="str">
        <f t="shared" si="2169"/>
        <v/>
      </c>
      <c r="I2761" s="4" t="str">
        <f t="shared" si="2170"/>
        <v/>
      </c>
      <c r="J2761" s="4" t="str">
        <f t="shared" si="2171"/>
        <v/>
      </c>
      <c r="K2761" s="4" t="str">
        <f t="shared" si="2172"/>
        <v/>
      </c>
      <c r="L2761" s="4" t="str">
        <f t="shared" si="2173"/>
        <v/>
      </c>
      <c r="M2761" s="4" t="str">
        <f t="shared" si="2174"/>
        <v/>
      </c>
      <c r="N2761" s="4" t="str">
        <f t="shared" si="2175"/>
        <v/>
      </c>
      <c r="O2761" s="4" t="str">
        <f t="shared" si="2176"/>
        <v/>
      </c>
      <c r="P2761" s="4" t="str">
        <f t="shared" si="2177"/>
        <v/>
      </c>
      <c r="Q2761" s="4" t="str">
        <f t="shared" si="2178"/>
        <v/>
      </c>
      <c r="R2761" s="4" t="str">
        <f t="shared" si="2179"/>
        <v/>
      </c>
      <c r="S2761" s="4" t="str">
        <f t="shared" si="2180"/>
        <v/>
      </c>
      <c r="T2761" s="4" t="str">
        <f t="shared" si="2181"/>
        <v>PACK</v>
      </c>
      <c r="U2761" s="4" t="str">
        <f t="shared" si="2182"/>
        <v/>
      </c>
      <c r="V2761" s="4" t="str">
        <f t="shared" si="2183"/>
        <v/>
      </c>
      <c r="W2761" s="4" t="str">
        <f t="shared" si="2184"/>
        <v/>
      </c>
      <c r="X2761" s="4" t="str">
        <f t="shared" si="2185"/>
        <v/>
      </c>
      <c r="Y2761" s="4">
        <f t="shared" si="2186"/>
        <v>7</v>
      </c>
      <c r="Z2761" s="4" t="str">
        <f t="shared" si="2187"/>
        <v>-</v>
      </c>
      <c r="AA2761" s="4" t="str">
        <f t="shared" si="2188"/>
        <v>/</v>
      </c>
      <c r="AB2761" s="4" t="str">
        <f t="shared" si="2189"/>
        <v/>
      </c>
      <c r="AC2761" s="4" t="str">
        <f t="shared" si="2190"/>
        <v/>
      </c>
      <c r="AD2761" s="4" t="str">
        <f t="shared" si="2191"/>
        <v/>
      </c>
      <c r="AE2761" s="4" t="str">
        <f t="shared" si="2192"/>
        <v/>
      </c>
      <c r="AF2761" s="4" t="str" cm="1">
        <f t="array" aca="1" ref="AF2761" ca="1">LEFT(AS2761,MATCH(FALSE,ISNUMBER(MID(AS2761,ROW(INDIRECT("1:"&amp;LEN(AS2761)+1)), 1) *1),0) -1)</f>
        <v>10</v>
      </c>
      <c r="AG2761" s="4">
        <f t="shared" si="2193"/>
        <v>10</v>
      </c>
      <c r="AH2761" s="4">
        <f t="shared" si="2194"/>
        <v>34</v>
      </c>
      <c r="AI2761" s="4">
        <f t="shared" si="2195"/>
        <v>24</v>
      </c>
      <c r="AJ2761" s="4" t="str">
        <f t="shared" si="2196"/>
        <v>PACK</v>
      </c>
      <c r="AK2761" s="4" t="str">
        <f t="shared" si="2197"/>
        <v>/PACK</v>
      </c>
      <c r="AL2761" s="4" t="str" cm="1">
        <f t="array" ref="AL2761">LEFT(AS2761,SUM(LEN(AS2761)-LEN(SUBSTITUTE(AS2761,{"0";"1";"2";"3";"4";"5";"6";"7";"8";"9"},""))))</f>
        <v>10</v>
      </c>
      <c r="AM2761" s="4">
        <f t="shared" si="2201"/>
        <v>13</v>
      </c>
      <c r="AN2761" s="4" t="b">
        <f>LEFT(AS2761,2)=AL2761</f>
        <v>1</v>
      </c>
      <c r="AO2761" s="4" t="str">
        <f>RIGHT(AJ2761,4)</f>
        <v>PACK</v>
      </c>
      <c r="AP2761" s="4" t="b">
        <f t="shared" si="2202"/>
        <v>1</v>
      </c>
      <c r="AQ2761" s="4" t="b">
        <f t="shared" si="2198"/>
        <v>0</v>
      </c>
      <c r="AR2761" s="5" t="str">
        <f t="shared" si="2199"/>
        <v>SNACK OPTIMUS CHIP CHOP</v>
      </c>
      <c r="AS2761" s="4" t="str">
        <f t="shared" si="2200"/>
        <v>10PCS/PACK</v>
      </c>
      <c r="AT2761" t="s">
        <v>3786</v>
      </c>
      <c r="AU2761" s="1" t="s">
        <v>3787</v>
      </c>
      <c r="AV2761" s="33" t="str">
        <f t="shared" si="2203"/>
        <v>XXXX</v>
      </c>
      <c r="AW2761">
        <v>8500</v>
      </c>
      <c r="AX2761">
        <v>8500</v>
      </c>
      <c r="AY2761">
        <v>8200</v>
      </c>
      <c r="AZ2761" t="str">
        <f t="shared" si="2156"/>
        <v>8997031710164</v>
      </c>
      <c r="BA2761" t="str">
        <f t="shared" si="2204"/>
        <v>SNACK OPTIMUS CHIP CHOP</v>
      </c>
      <c r="BB2761" t="s">
        <v>4417</v>
      </c>
      <c r="BC2761" t="s">
        <v>4417</v>
      </c>
      <c r="BD2761" s="1"/>
      <c r="BF2761" s="9"/>
      <c r="BG2761" s="20"/>
      <c r="BH2761" s="13"/>
      <c r="BI2761" s="15"/>
      <c r="BL2761" s="13"/>
      <c r="BM2761" s="1"/>
      <c r="BP2761" s="1"/>
      <c r="BQ2761" s="1"/>
      <c r="BT2761" s="13"/>
      <c r="BU2761" s="15"/>
      <c r="BV2761" s="14"/>
    </row>
    <row r="2762" spans="1:74" x14ac:dyDescent="0.25">
      <c r="A2762" s="4" t="str">
        <f t="shared" si="2162"/>
        <v/>
      </c>
      <c r="B2762" s="4" t="str">
        <f t="shared" si="2163"/>
        <v>PCS</v>
      </c>
      <c r="C2762" s="4" t="str">
        <f t="shared" si="2164"/>
        <v/>
      </c>
      <c r="D2762" s="4" t="str">
        <f t="shared" si="2165"/>
        <v/>
      </c>
      <c r="E2762" s="4" t="str">
        <f t="shared" si="2166"/>
        <v/>
      </c>
      <c r="F2762" s="4" t="str">
        <f t="shared" si="2167"/>
        <v/>
      </c>
      <c r="G2762" s="4" t="str">
        <f t="shared" si="2168"/>
        <v/>
      </c>
      <c r="H2762" s="4" t="str">
        <f t="shared" si="2169"/>
        <v/>
      </c>
      <c r="I2762" s="4" t="str">
        <f t="shared" si="2170"/>
        <v/>
      </c>
      <c r="J2762" s="4" t="str">
        <f t="shared" si="2171"/>
        <v/>
      </c>
      <c r="K2762" s="4" t="str">
        <f t="shared" si="2172"/>
        <v/>
      </c>
      <c r="L2762" s="4" t="str">
        <f t="shared" si="2173"/>
        <v/>
      </c>
      <c r="M2762" s="4" t="str">
        <f t="shared" si="2174"/>
        <v/>
      </c>
      <c r="N2762" s="4" t="str">
        <f t="shared" si="2175"/>
        <v/>
      </c>
      <c r="O2762" s="4" t="str">
        <f t="shared" si="2176"/>
        <v/>
      </c>
      <c r="P2762" s="4" t="str">
        <f t="shared" si="2177"/>
        <v/>
      </c>
      <c r="Q2762" s="4" t="str">
        <f t="shared" si="2178"/>
        <v/>
      </c>
      <c r="R2762" s="4" t="str">
        <f t="shared" si="2179"/>
        <v/>
      </c>
      <c r="S2762" s="4" t="str">
        <f t="shared" si="2180"/>
        <v/>
      </c>
      <c r="T2762" s="4" t="str">
        <f t="shared" si="2181"/>
        <v/>
      </c>
      <c r="U2762" s="4" t="str">
        <f t="shared" si="2182"/>
        <v/>
      </c>
      <c r="V2762" s="4" t="str">
        <f t="shared" si="2183"/>
        <v/>
      </c>
      <c r="W2762" s="4" t="str">
        <f t="shared" si="2184"/>
        <v/>
      </c>
      <c r="X2762" s="4" t="str">
        <f t="shared" si="2185"/>
        <v/>
      </c>
      <c r="Y2762" s="4">
        <f t="shared" si="2186"/>
        <v>3</v>
      </c>
      <c r="Z2762" s="4" t="str">
        <f t="shared" si="2187"/>
        <v>-</v>
      </c>
      <c r="AA2762" s="4" t="str">
        <f t="shared" si="2188"/>
        <v/>
      </c>
      <c r="AB2762" s="4" t="str">
        <f t="shared" si="2189"/>
        <v/>
      </c>
      <c r="AC2762" s="4" t="str">
        <f t="shared" si="2190"/>
        <v/>
      </c>
      <c r="AD2762" s="4" t="str">
        <f t="shared" si="2191"/>
        <v/>
      </c>
      <c r="AE2762" s="4" t="str">
        <f t="shared" si="2192"/>
        <v/>
      </c>
      <c r="AF2762" s="4" t="str" cm="1">
        <f t="array" aca="1" ref="AF2762" ca="1">LEFT(AS2762,MATCH(FALSE,ISNUMBER(MID(AS2762,ROW(INDIRECT("1:"&amp;LEN(AS2762)+1)), 1) *1),0) -1)</f>
        <v>1</v>
      </c>
      <c r="AG2762" s="4">
        <f t="shared" si="2193"/>
        <v>4</v>
      </c>
      <c r="AH2762" s="4">
        <f t="shared" si="2194"/>
        <v>28</v>
      </c>
      <c r="AI2762" s="4">
        <f t="shared" si="2195"/>
        <v>24</v>
      </c>
      <c r="AJ2762" s="4" t="str">
        <f t="shared" si="2196"/>
        <v>1PCS</v>
      </c>
      <c r="AK2762" s="4" t="str">
        <f t="shared" si="2197"/>
        <v>-1PCS</v>
      </c>
      <c r="AL2762" s="4" t="str" cm="1">
        <f t="array" ref="AL2762">LEFT(AS2762,SUM(LEN(AS2762)-LEN(SUBSTITUTE(AS2762,{"0";"1";"2";"3";"4";"5";"6";"7";"8";"9"},""))))</f>
        <v>1</v>
      </c>
      <c r="AM2762" s="4">
        <f t="shared" si="2201"/>
        <v>13</v>
      </c>
      <c r="AN2762" s="4" t="b">
        <f t="shared" ref="AN2762:AN2770" si="2205">LEFT(AS2762,1)=AL2762</f>
        <v>1</v>
      </c>
      <c r="AO2762" s="4" t="str">
        <f>RIGHT(AJ2762,3)</f>
        <v>PCS</v>
      </c>
      <c r="AP2762" s="4" t="b">
        <f t="shared" si="2202"/>
        <v>1</v>
      </c>
      <c r="AQ2762" s="4" t="b">
        <f t="shared" si="2198"/>
        <v>0</v>
      </c>
      <c r="AR2762" s="5" t="str">
        <f t="shared" si="2199"/>
        <v>SNACK OPTIMUS CHIP CHOP</v>
      </c>
      <c r="AS2762" s="4" t="str">
        <f t="shared" si="2200"/>
        <v>1PCS</v>
      </c>
      <c r="AT2762" t="s">
        <v>3788</v>
      </c>
      <c r="AV2762" s="33" t="str">
        <f t="shared" ca="1" si="2203"/>
        <v>XXXX</v>
      </c>
      <c r="AW2762">
        <v>1000</v>
      </c>
      <c r="AX2762">
        <v>1000</v>
      </c>
      <c r="AY2762">
        <v>820</v>
      </c>
      <c r="AZ2762" t="str">
        <f t="shared" si="2156"/>
        <v>8000000002762</v>
      </c>
      <c r="BA2762" t="str">
        <f t="shared" si="2204"/>
        <v>SNACK OPTIMUS CHIP CHOP</v>
      </c>
      <c r="BB2762" t="s">
        <v>4417</v>
      </c>
      <c r="BC2762" t="s">
        <v>4417</v>
      </c>
      <c r="BD2762" s="1"/>
      <c r="BF2762" s="9"/>
      <c r="BG2762" s="20"/>
      <c r="BH2762" s="13"/>
      <c r="BI2762" s="15"/>
      <c r="BL2762" s="13"/>
      <c r="BM2762" s="1"/>
      <c r="BP2762" s="1"/>
      <c r="BQ2762" s="1"/>
      <c r="BT2762" s="13"/>
      <c r="BU2762" s="15"/>
      <c r="BV2762" s="14"/>
    </row>
    <row r="2763" spans="1:74" x14ac:dyDescent="0.25">
      <c r="A2763" s="4" t="str">
        <f t="shared" si="2162"/>
        <v/>
      </c>
      <c r="B2763" s="4" t="str">
        <f t="shared" si="2163"/>
        <v/>
      </c>
      <c r="C2763" s="4" t="str">
        <f t="shared" si="2164"/>
        <v/>
      </c>
      <c r="D2763" s="4" t="str">
        <f t="shared" si="2165"/>
        <v/>
      </c>
      <c r="E2763" s="4" t="str">
        <f t="shared" si="2166"/>
        <v/>
      </c>
      <c r="F2763" s="4" t="str">
        <f t="shared" si="2167"/>
        <v/>
      </c>
      <c r="G2763" s="4" t="str">
        <f t="shared" si="2168"/>
        <v/>
      </c>
      <c r="H2763" s="4" t="str">
        <f t="shared" si="2169"/>
        <v/>
      </c>
      <c r="I2763" s="4" t="str">
        <f t="shared" si="2170"/>
        <v/>
      </c>
      <c r="J2763" s="4" t="str">
        <f t="shared" si="2171"/>
        <v/>
      </c>
      <c r="K2763" s="4" t="str">
        <f t="shared" si="2172"/>
        <v/>
      </c>
      <c r="L2763" s="4" t="str">
        <f t="shared" si="2173"/>
        <v/>
      </c>
      <c r="M2763" s="4" t="str">
        <f t="shared" si="2174"/>
        <v/>
      </c>
      <c r="N2763" s="4" t="str">
        <f t="shared" si="2175"/>
        <v/>
      </c>
      <c r="O2763" s="4" t="str">
        <f t="shared" si="2176"/>
        <v/>
      </c>
      <c r="P2763" s="4" t="str">
        <f t="shared" si="2177"/>
        <v/>
      </c>
      <c r="Q2763" s="4" t="str">
        <f t="shared" si="2178"/>
        <v/>
      </c>
      <c r="R2763" s="4" t="str">
        <f t="shared" si="2179"/>
        <v/>
      </c>
      <c r="S2763" s="4" t="str">
        <f t="shared" si="2180"/>
        <v/>
      </c>
      <c r="T2763" s="4" t="str">
        <f t="shared" si="2181"/>
        <v>PACK</v>
      </c>
      <c r="U2763" s="4" t="str">
        <f t="shared" si="2182"/>
        <v/>
      </c>
      <c r="V2763" s="4" t="str">
        <f t="shared" si="2183"/>
        <v/>
      </c>
      <c r="W2763" s="4" t="str">
        <f t="shared" si="2184"/>
        <v/>
      </c>
      <c r="X2763" s="4" t="str">
        <f t="shared" si="2185"/>
        <v/>
      </c>
      <c r="Y2763" s="4">
        <f t="shared" si="2186"/>
        <v>4</v>
      </c>
      <c r="Z2763" s="4" t="str">
        <f t="shared" si="2187"/>
        <v>-</v>
      </c>
      <c r="AA2763" s="4" t="str">
        <f t="shared" si="2188"/>
        <v/>
      </c>
      <c r="AB2763" s="4" t="str">
        <f t="shared" si="2189"/>
        <v/>
      </c>
      <c r="AC2763" s="4" t="str">
        <f t="shared" si="2190"/>
        <v/>
      </c>
      <c r="AD2763" s="4" t="str">
        <f t="shared" si="2191"/>
        <v/>
      </c>
      <c r="AE2763" s="4" t="str">
        <f t="shared" si="2192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193"/>
        <v>5</v>
      </c>
      <c r="AH2763" s="4">
        <f t="shared" si="2194"/>
        <v>30</v>
      </c>
      <c r="AI2763" s="4">
        <f t="shared" si="2195"/>
        <v>25</v>
      </c>
      <c r="AJ2763" s="4" t="str">
        <f t="shared" si="2196"/>
        <v>PACK</v>
      </c>
      <c r="AK2763" s="4" t="str">
        <f t="shared" si="2197"/>
        <v>1PACK</v>
      </c>
      <c r="AL2763" s="4" t="str" cm="1">
        <f t="array" ref="AL2763">LEFT(AS2763,SUM(LEN(AS2763)-LEN(SUBSTITUTE(AS2763,{"0";"1";"2";"3";"4";"5";"6";"7";"8";"9"},""))))</f>
        <v>1</v>
      </c>
      <c r="AM2763" s="4">
        <f t="shared" si="2201"/>
        <v>13</v>
      </c>
      <c r="AN2763" s="4" t="b">
        <f t="shared" si="2205"/>
        <v>1</v>
      </c>
      <c r="AO2763" s="4" t="str">
        <f>RIGHT(AJ2763,4)</f>
        <v>PACK</v>
      </c>
      <c r="AP2763" s="4" t="b">
        <f t="shared" si="2202"/>
        <v>0</v>
      </c>
      <c r="AQ2763" s="4" t="b">
        <f t="shared" si="2198"/>
        <v>0</v>
      </c>
      <c r="AR2763" s="5" t="str">
        <f t="shared" si="2199"/>
        <v>SNACKIT MARSHMALLOW BIRU</v>
      </c>
      <c r="AS2763" s="4" t="str">
        <f t="shared" si="2200"/>
        <v>1PACK</v>
      </c>
      <c r="AT2763" t="s">
        <v>3789</v>
      </c>
      <c r="AU2763" s="1" t="s">
        <v>3790</v>
      </c>
      <c r="AV2763" s="33" t="str">
        <f t="shared" ca="1" si="2203"/>
        <v/>
      </c>
      <c r="AW2763">
        <v>9000</v>
      </c>
      <c r="AX2763">
        <v>9000</v>
      </c>
      <c r="AY2763">
        <v>8500</v>
      </c>
      <c r="AZ2763" t="str">
        <f t="shared" si="2156"/>
        <v>8992942153505</v>
      </c>
      <c r="BA2763" t="str">
        <f t="shared" si="2204"/>
        <v>SNACKIT MARSHMALLOW BIRU</v>
      </c>
      <c r="BB2763" t="s">
        <v>4417</v>
      </c>
      <c r="BC2763" t="s">
        <v>4417</v>
      </c>
      <c r="BD2763" s="1"/>
      <c r="BF2763" s="9"/>
      <c r="BG2763" s="20"/>
      <c r="BH2763" s="13"/>
      <c r="BI2763" s="15"/>
      <c r="BL2763" s="13"/>
      <c r="BM2763" s="1"/>
      <c r="BP2763" s="1"/>
      <c r="BQ2763" s="1"/>
      <c r="BT2763" s="13"/>
      <c r="BU2763" s="15"/>
      <c r="BV2763" s="14"/>
    </row>
    <row r="2764" spans="1:74" x14ac:dyDescent="0.25">
      <c r="A2764" s="4" t="str">
        <f t="shared" si="2162"/>
        <v/>
      </c>
      <c r="B2764" s="4" t="str">
        <f t="shared" si="2163"/>
        <v/>
      </c>
      <c r="C2764" s="4" t="str">
        <f t="shared" si="2164"/>
        <v/>
      </c>
      <c r="D2764" s="4" t="str">
        <f t="shared" si="2165"/>
        <v/>
      </c>
      <c r="E2764" s="4" t="str">
        <f t="shared" si="2166"/>
        <v/>
      </c>
      <c r="F2764" s="4" t="str">
        <f t="shared" si="2167"/>
        <v/>
      </c>
      <c r="G2764" s="4" t="str">
        <f t="shared" si="2168"/>
        <v/>
      </c>
      <c r="H2764" s="4" t="str">
        <f t="shared" si="2169"/>
        <v/>
      </c>
      <c r="I2764" s="4" t="str">
        <f t="shared" si="2170"/>
        <v/>
      </c>
      <c r="J2764" s="4" t="str">
        <f t="shared" si="2171"/>
        <v/>
      </c>
      <c r="K2764" s="4" t="str">
        <f t="shared" si="2172"/>
        <v/>
      </c>
      <c r="L2764" s="4" t="str">
        <f t="shared" si="2173"/>
        <v/>
      </c>
      <c r="M2764" s="4" t="str">
        <f t="shared" si="2174"/>
        <v/>
      </c>
      <c r="N2764" s="4" t="str">
        <f t="shared" si="2175"/>
        <v/>
      </c>
      <c r="O2764" s="4" t="str">
        <f t="shared" si="2176"/>
        <v>DUS</v>
      </c>
      <c r="P2764" s="4" t="str">
        <f t="shared" si="2177"/>
        <v/>
      </c>
      <c r="Q2764" s="4" t="str">
        <f t="shared" si="2178"/>
        <v/>
      </c>
      <c r="R2764" s="4" t="str">
        <f t="shared" si="2179"/>
        <v/>
      </c>
      <c r="S2764" s="4" t="str">
        <f t="shared" si="2180"/>
        <v/>
      </c>
      <c r="T2764" s="4" t="str">
        <f t="shared" si="2181"/>
        <v/>
      </c>
      <c r="U2764" s="4" t="str">
        <f t="shared" si="2182"/>
        <v/>
      </c>
      <c r="V2764" s="4" t="str">
        <f t="shared" si="2183"/>
        <v/>
      </c>
      <c r="W2764" s="4" t="str">
        <f t="shared" si="2184"/>
        <v/>
      </c>
      <c r="X2764" s="4" t="str">
        <f t="shared" si="2185"/>
        <v/>
      </c>
      <c r="Y2764" s="4">
        <f t="shared" si="2186"/>
        <v>3</v>
      </c>
      <c r="Z2764" s="4" t="str">
        <f t="shared" si="2187"/>
        <v>-</v>
      </c>
      <c r="AA2764" s="4" t="str">
        <f t="shared" si="2188"/>
        <v/>
      </c>
      <c r="AB2764" s="4" t="str">
        <f t="shared" si="2189"/>
        <v/>
      </c>
      <c r="AC2764" s="4" t="str">
        <f t="shared" si="2190"/>
        <v/>
      </c>
      <c r="AD2764" s="4" t="str">
        <f t="shared" si="2191"/>
        <v/>
      </c>
      <c r="AE2764" s="4" t="str">
        <f t="shared" si="2192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193"/>
        <v>4</v>
      </c>
      <c r="AH2764" s="4">
        <f t="shared" si="2194"/>
        <v>34</v>
      </c>
      <c r="AI2764" s="4">
        <f t="shared" si="2195"/>
        <v>30</v>
      </c>
      <c r="AJ2764" s="4" t="str">
        <f t="shared" si="2196"/>
        <v>1DUS</v>
      </c>
      <c r="AK2764" s="4" t="str">
        <f t="shared" si="2197"/>
        <v>-1DUS</v>
      </c>
      <c r="AL2764" s="4" t="str" cm="1">
        <f t="array" ref="AL2764">LEFT(AS2764,SUM(LEN(AS2764)-LEN(SUBSTITUTE(AS2764,{"0";"1";"2";"3";"4";"5";"6";"7";"8";"9"},""))))</f>
        <v>1</v>
      </c>
      <c r="AM2764" s="4">
        <f t="shared" si="2201"/>
        <v>13</v>
      </c>
      <c r="AN2764" s="4" t="b">
        <f t="shared" si="2205"/>
        <v>1</v>
      </c>
      <c r="AO2764" s="4" t="str">
        <f>RIGHT(AJ2764,3)</f>
        <v>DUS</v>
      </c>
      <c r="AP2764" s="4" t="b">
        <f t="shared" si="2202"/>
        <v>1</v>
      </c>
      <c r="AQ2764" s="4" t="b">
        <f t="shared" si="2198"/>
        <v>0</v>
      </c>
      <c r="AR2764" s="5" t="str">
        <f t="shared" si="2199"/>
        <v>SNACKIT MARSHMALLOW BIRU 2000</v>
      </c>
      <c r="AS2764" s="4" t="str">
        <f t="shared" si="2200"/>
        <v>1DUS</v>
      </c>
      <c r="AT2764" t="s">
        <v>4787</v>
      </c>
      <c r="AV2764" s="33" t="str">
        <f t="shared" ca="1" si="2203"/>
        <v/>
      </c>
      <c r="AW2764">
        <v>102000</v>
      </c>
      <c r="AX2764">
        <v>102000</v>
      </c>
      <c r="AY2764">
        <v>99900</v>
      </c>
      <c r="AZ2764" t="str">
        <f t="shared" si="2156"/>
        <v>8000000002764</v>
      </c>
      <c r="BA2764" t="str">
        <f t="shared" si="2204"/>
        <v>SNACKIT MARSHMALLOW BIRU 2000</v>
      </c>
      <c r="BB2764" t="s">
        <v>4417</v>
      </c>
      <c r="BC2764" t="s">
        <v>4417</v>
      </c>
      <c r="BD2764" s="1"/>
      <c r="BF2764" s="9"/>
      <c r="BG2764" s="20"/>
      <c r="BH2764" s="13"/>
      <c r="BI2764" s="15"/>
      <c r="BL2764" s="13"/>
      <c r="BM2764" s="1"/>
      <c r="BP2764" s="1"/>
      <c r="BQ2764" s="1"/>
      <c r="BT2764" s="13"/>
      <c r="BU2764" s="15"/>
      <c r="BV2764" s="14"/>
    </row>
    <row r="2765" spans="1:74" x14ac:dyDescent="0.25">
      <c r="A2765" s="4" t="str">
        <f t="shared" si="2162"/>
        <v/>
      </c>
      <c r="B2765" s="4" t="str">
        <f t="shared" si="2163"/>
        <v/>
      </c>
      <c r="C2765" s="4" t="str">
        <f t="shared" si="2164"/>
        <v/>
      </c>
      <c r="D2765" s="4" t="str">
        <f t="shared" si="2165"/>
        <v/>
      </c>
      <c r="E2765" s="4" t="str">
        <f t="shared" si="2166"/>
        <v/>
      </c>
      <c r="F2765" s="4" t="str">
        <f t="shared" si="2167"/>
        <v/>
      </c>
      <c r="G2765" s="4" t="str">
        <f t="shared" si="2168"/>
        <v/>
      </c>
      <c r="H2765" s="4" t="str">
        <f t="shared" si="2169"/>
        <v/>
      </c>
      <c r="I2765" s="4" t="str">
        <f t="shared" si="2170"/>
        <v/>
      </c>
      <c r="J2765" s="4" t="str">
        <f t="shared" si="2171"/>
        <v/>
      </c>
      <c r="K2765" s="4" t="str">
        <f t="shared" si="2172"/>
        <v/>
      </c>
      <c r="L2765" s="4" t="str">
        <f t="shared" si="2173"/>
        <v/>
      </c>
      <c r="M2765" s="4" t="str">
        <f t="shared" si="2174"/>
        <v/>
      </c>
      <c r="N2765" s="4" t="str">
        <f t="shared" si="2175"/>
        <v/>
      </c>
      <c r="O2765" s="4" t="str">
        <f t="shared" si="2176"/>
        <v/>
      </c>
      <c r="P2765" s="4" t="str">
        <f t="shared" si="2177"/>
        <v/>
      </c>
      <c r="Q2765" s="4" t="str">
        <f t="shared" si="2178"/>
        <v/>
      </c>
      <c r="R2765" s="4" t="str">
        <f t="shared" si="2179"/>
        <v/>
      </c>
      <c r="S2765" s="4" t="str">
        <f t="shared" si="2180"/>
        <v/>
      </c>
      <c r="T2765" s="4" t="str">
        <f t="shared" si="2181"/>
        <v>PACK</v>
      </c>
      <c r="U2765" s="4" t="str">
        <f t="shared" si="2182"/>
        <v/>
      </c>
      <c r="V2765" s="4" t="str">
        <f t="shared" si="2183"/>
        <v/>
      </c>
      <c r="W2765" s="4" t="str">
        <f t="shared" si="2184"/>
        <v/>
      </c>
      <c r="X2765" s="4" t="str">
        <f t="shared" si="2185"/>
        <v/>
      </c>
      <c r="Y2765" s="4">
        <f t="shared" si="2186"/>
        <v>4</v>
      </c>
      <c r="Z2765" s="4" t="str">
        <f t="shared" si="2187"/>
        <v>-</v>
      </c>
      <c r="AA2765" s="4" t="str">
        <f t="shared" si="2188"/>
        <v/>
      </c>
      <c r="AB2765" s="4" t="str">
        <f t="shared" si="2189"/>
        <v/>
      </c>
      <c r="AC2765" s="4" t="str">
        <f t="shared" si="2190"/>
        <v/>
      </c>
      <c r="AD2765" s="4" t="str">
        <f t="shared" si="2191"/>
        <v/>
      </c>
      <c r="AE2765" s="4" t="str">
        <f t="shared" si="2192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193"/>
        <v>5</v>
      </c>
      <c r="AH2765" s="4">
        <f t="shared" si="2194"/>
        <v>35</v>
      </c>
      <c r="AI2765" s="4">
        <f t="shared" si="2195"/>
        <v>30</v>
      </c>
      <c r="AJ2765" s="4" t="str">
        <f t="shared" si="2196"/>
        <v>PACK</v>
      </c>
      <c r="AK2765" s="4" t="str">
        <f t="shared" si="2197"/>
        <v>1PACK</v>
      </c>
      <c r="AL2765" s="4" t="str" cm="1">
        <f t="array" ref="AL2765">LEFT(AS2765,SUM(LEN(AS2765)-LEN(SUBSTITUTE(AS2765,{"0";"1";"2";"3";"4";"5";"6";"7";"8";"9"},""))))</f>
        <v>1</v>
      </c>
      <c r="AM2765" s="4">
        <f t="shared" si="2201"/>
        <v>13</v>
      </c>
      <c r="AN2765" s="4" t="b">
        <f t="shared" si="2205"/>
        <v>1</v>
      </c>
      <c r="AO2765" s="4" t="str">
        <f>RIGHT(AJ2765,4)</f>
        <v>PACK</v>
      </c>
      <c r="AP2765" s="4" t="b">
        <f t="shared" si="2202"/>
        <v>1</v>
      </c>
      <c r="AQ2765" s="4" t="b">
        <f t="shared" si="2198"/>
        <v>0</v>
      </c>
      <c r="AR2765" s="5" t="str">
        <f t="shared" si="2199"/>
        <v>SNACKIT MARSHMALLOW BIRU 2000</v>
      </c>
      <c r="AS2765" s="4" t="str">
        <f t="shared" si="2200"/>
        <v>1PACK</v>
      </c>
      <c r="AT2765" t="s">
        <v>4788</v>
      </c>
      <c r="AV2765" s="33" t="str">
        <f t="shared" ca="1" si="2203"/>
        <v>XXXX</v>
      </c>
      <c r="AW2765">
        <v>17500</v>
      </c>
      <c r="AX2765">
        <v>17500</v>
      </c>
      <c r="AY2765">
        <v>16650</v>
      </c>
      <c r="AZ2765" t="str">
        <f t="shared" si="2156"/>
        <v>8000000002765</v>
      </c>
      <c r="BA2765" t="str">
        <f t="shared" si="2204"/>
        <v>SNACKIT MARSHMALLOW BIRU 2000</v>
      </c>
      <c r="BB2765" t="s">
        <v>4417</v>
      </c>
      <c r="BC2765" t="s">
        <v>4417</v>
      </c>
      <c r="BD2765" s="1"/>
      <c r="BF2765" s="9"/>
      <c r="BG2765" s="20"/>
      <c r="BH2765" s="13"/>
      <c r="BI2765" s="15"/>
      <c r="BL2765" s="13"/>
      <c r="BM2765" s="1"/>
      <c r="BP2765" s="1"/>
      <c r="BQ2765" s="1"/>
      <c r="BT2765" s="13"/>
      <c r="BU2765" s="15"/>
      <c r="BV2765" s="14"/>
    </row>
    <row r="2766" spans="1:74" x14ac:dyDescent="0.25">
      <c r="A2766" s="4" t="str">
        <f t="shared" si="2162"/>
        <v/>
      </c>
      <c r="B2766" s="4" t="str">
        <f t="shared" si="2163"/>
        <v/>
      </c>
      <c r="C2766" s="4" t="str">
        <f t="shared" si="2164"/>
        <v/>
      </c>
      <c r="D2766" s="4" t="str">
        <f t="shared" si="2165"/>
        <v/>
      </c>
      <c r="E2766" s="4" t="str">
        <f t="shared" si="2166"/>
        <v/>
      </c>
      <c r="F2766" s="4" t="str">
        <f t="shared" si="2167"/>
        <v/>
      </c>
      <c r="G2766" s="4" t="str">
        <f t="shared" si="2168"/>
        <v/>
      </c>
      <c r="H2766" s="4" t="str">
        <f t="shared" si="2169"/>
        <v/>
      </c>
      <c r="I2766" s="4" t="str">
        <f t="shared" si="2170"/>
        <v/>
      </c>
      <c r="J2766" s="4" t="str">
        <f t="shared" si="2171"/>
        <v/>
      </c>
      <c r="K2766" s="4" t="str">
        <f t="shared" si="2172"/>
        <v/>
      </c>
      <c r="L2766" s="4" t="str">
        <f t="shared" si="2173"/>
        <v/>
      </c>
      <c r="M2766" s="4" t="str">
        <f t="shared" si="2174"/>
        <v/>
      </c>
      <c r="N2766" s="4" t="str">
        <f t="shared" si="2175"/>
        <v/>
      </c>
      <c r="O2766" s="4" t="str">
        <f t="shared" si="2176"/>
        <v/>
      </c>
      <c r="P2766" s="4" t="str">
        <f t="shared" si="2177"/>
        <v/>
      </c>
      <c r="Q2766" s="4" t="str">
        <f t="shared" si="2178"/>
        <v/>
      </c>
      <c r="R2766" s="4" t="str">
        <f t="shared" si="2179"/>
        <v/>
      </c>
      <c r="S2766" s="4" t="str">
        <f t="shared" si="2180"/>
        <v/>
      </c>
      <c r="T2766" s="4" t="str">
        <f t="shared" si="2181"/>
        <v>PACK</v>
      </c>
      <c r="U2766" s="4" t="str">
        <f t="shared" si="2182"/>
        <v/>
      </c>
      <c r="V2766" s="4" t="str">
        <f t="shared" si="2183"/>
        <v/>
      </c>
      <c r="W2766" s="4" t="str">
        <f t="shared" si="2184"/>
        <v/>
      </c>
      <c r="X2766" s="4" t="str">
        <f t="shared" si="2185"/>
        <v/>
      </c>
      <c r="Y2766" s="4">
        <f t="shared" si="2186"/>
        <v>4</v>
      </c>
      <c r="Z2766" s="4" t="str">
        <f t="shared" si="2187"/>
        <v>-</v>
      </c>
      <c r="AA2766" s="4" t="str">
        <f t="shared" si="2188"/>
        <v/>
      </c>
      <c r="AB2766" s="4" t="str">
        <f t="shared" si="2189"/>
        <v/>
      </c>
      <c r="AC2766" s="4" t="str">
        <f t="shared" si="2190"/>
        <v/>
      </c>
      <c r="AD2766" s="4" t="str">
        <f t="shared" si="2191"/>
        <v/>
      </c>
      <c r="AE2766" s="4" t="str">
        <f t="shared" si="2192"/>
        <v/>
      </c>
      <c r="AF2766" s="4" t="str" cm="1">
        <f t="array" aca="1" ref="AF2766" ca="1">LEFT(AS2766,MATCH(FALSE,ISNUMBER(MID(AS2766,ROW(INDIRECT("1:"&amp;LEN(AS2766)+1)), 1) *1),0) -1)</f>
        <v>1</v>
      </c>
      <c r="AG2766" s="4">
        <f t="shared" si="2193"/>
        <v>5</v>
      </c>
      <c r="AH2766" s="4">
        <f t="shared" si="2194"/>
        <v>31</v>
      </c>
      <c r="AI2766" s="4">
        <f t="shared" si="2195"/>
        <v>26</v>
      </c>
      <c r="AJ2766" s="4" t="str">
        <f t="shared" si="2196"/>
        <v>PACK</v>
      </c>
      <c r="AK2766" s="4" t="str">
        <f t="shared" si="2197"/>
        <v>1PACK</v>
      </c>
      <c r="AL2766" s="4" t="str" cm="1">
        <f t="array" ref="AL2766">LEFT(AS2766,SUM(LEN(AS2766)-LEN(SUBSTITUTE(AS2766,{"0";"1";"2";"3";"4";"5";"6";"7";"8";"9"},""))))</f>
        <v>1</v>
      </c>
      <c r="AM2766" s="4">
        <f t="shared" si="2201"/>
        <v>13</v>
      </c>
      <c r="AN2766" s="4" t="b">
        <f t="shared" si="2205"/>
        <v>1</v>
      </c>
      <c r="AO2766" s="4" t="str">
        <f>RIGHT(AJ2766,4)</f>
        <v>PACK</v>
      </c>
      <c r="AP2766" s="4" t="b">
        <f t="shared" si="2202"/>
        <v>0</v>
      </c>
      <c r="AQ2766" s="4" t="b">
        <f t="shared" si="2198"/>
        <v>0</v>
      </c>
      <c r="AR2766" s="5" t="str">
        <f t="shared" si="2199"/>
        <v>SNACKIT MARSHMALLOW HIJAU</v>
      </c>
      <c r="AS2766" s="4" t="str">
        <f t="shared" si="2200"/>
        <v>1PACK</v>
      </c>
      <c r="AT2766" t="s">
        <v>3791</v>
      </c>
      <c r="AU2766" s="1" t="s">
        <v>3792</v>
      </c>
      <c r="AV2766" s="33" t="str">
        <f t="shared" ca="1" si="2203"/>
        <v/>
      </c>
      <c r="AW2766">
        <v>9000</v>
      </c>
      <c r="AX2766">
        <v>9000</v>
      </c>
      <c r="AY2766">
        <v>8500</v>
      </c>
      <c r="AZ2766" t="str">
        <f t="shared" si="2156"/>
        <v>8992942153789</v>
      </c>
      <c r="BA2766" t="str">
        <f t="shared" si="2204"/>
        <v>SNACKIT MARSHMALLOW HIJAU</v>
      </c>
      <c r="BB2766" t="s">
        <v>4417</v>
      </c>
      <c r="BC2766" t="s">
        <v>4417</v>
      </c>
      <c r="BD2766" s="1"/>
      <c r="BF2766" s="9"/>
      <c r="BG2766" s="20"/>
      <c r="BH2766" s="13"/>
      <c r="BI2766" s="15"/>
      <c r="BL2766" s="13"/>
      <c r="BM2766" s="1"/>
      <c r="BP2766" s="1"/>
      <c r="BQ2766" s="1"/>
      <c r="BT2766" s="13"/>
      <c r="BU2766" s="15"/>
      <c r="BV2766" s="14"/>
    </row>
    <row r="2767" spans="1:74" x14ac:dyDescent="0.25">
      <c r="A2767" s="4" t="str">
        <f t="shared" si="2162"/>
        <v/>
      </c>
      <c r="B2767" s="4" t="str">
        <f t="shared" si="2163"/>
        <v/>
      </c>
      <c r="C2767" s="4" t="str">
        <f t="shared" si="2164"/>
        <v/>
      </c>
      <c r="D2767" s="4" t="str">
        <f t="shared" si="2165"/>
        <v/>
      </c>
      <c r="E2767" s="4" t="str">
        <f t="shared" si="2166"/>
        <v/>
      </c>
      <c r="F2767" s="4" t="str">
        <f t="shared" si="2167"/>
        <v/>
      </c>
      <c r="G2767" s="4" t="str">
        <f t="shared" si="2168"/>
        <v/>
      </c>
      <c r="H2767" s="4" t="str">
        <f t="shared" si="2169"/>
        <v/>
      </c>
      <c r="I2767" s="4" t="str">
        <f t="shared" si="2170"/>
        <v/>
      </c>
      <c r="J2767" s="4" t="str">
        <f t="shared" si="2171"/>
        <v/>
      </c>
      <c r="K2767" s="4" t="str">
        <f t="shared" si="2172"/>
        <v/>
      </c>
      <c r="L2767" s="4" t="str">
        <f t="shared" si="2173"/>
        <v/>
      </c>
      <c r="M2767" s="4" t="str">
        <f t="shared" si="2174"/>
        <v/>
      </c>
      <c r="N2767" s="4" t="str">
        <f t="shared" si="2175"/>
        <v/>
      </c>
      <c r="O2767" s="4" t="str">
        <f t="shared" si="2176"/>
        <v/>
      </c>
      <c r="P2767" s="4" t="str">
        <f t="shared" si="2177"/>
        <v/>
      </c>
      <c r="Q2767" s="4" t="str">
        <f t="shared" si="2178"/>
        <v/>
      </c>
      <c r="R2767" s="4" t="str">
        <f t="shared" si="2179"/>
        <v/>
      </c>
      <c r="S2767" s="4" t="str">
        <f t="shared" si="2180"/>
        <v/>
      </c>
      <c r="T2767" s="4" t="str">
        <f t="shared" si="2181"/>
        <v>PACK</v>
      </c>
      <c r="U2767" s="4" t="str">
        <f t="shared" si="2182"/>
        <v/>
      </c>
      <c r="V2767" s="4" t="str">
        <f t="shared" si="2183"/>
        <v/>
      </c>
      <c r="W2767" s="4" t="str">
        <f t="shared" si="2184"/>
        <v/>
      </c>
      <c r="X2767" s="4" t="str">
        <f t="shared" si="2185"/>
        <v/>
      </c>
      <c r="Y2767" s="4">
        <f t="shared" si="2186"/>
        <v>4</v>
      </c>
      <c r="Z2767" s="4" t="str">
        <f t="shared" si="2187"/>
        <v>-</v>
      </c>
      <c r="AA2767" s="4" t="str">
        <f t="shared" si="2188"/>
        <v/>
      </c>
      <c r="AB2767" s="4" t="str">
        <f t="shared" si="2189"/>
        <v/>
      </c>
      <c r="AC2767" s="4" t="str">
        <f t="shared" si="2190"/>
        <v/>
      </c>
      <c r="AD2767" s="4" t="str">
        <f t="shared" si="2191"/>
        <v/>
      </c>
      <c r="AE2767" s="4" t="str">
        <f t="shared" si="2192"/>
        <v/>
      </c>
      <c r="AF2767" s="4" t="str" cm="1">
        <f t="array" aca="1" ref="AF2767" ca="1">LEFT(AS2767,MATCH(FALSE,ISNUMBER(MID(AS2767,ROW(INDIRECT("1:"&amp;LEN(AS2767)+1)), 1) *1),0) -1)</f>
        <v>1</v>
      </c>
      <c r="AG2767" s="4">
        <f t="shared" si="2193"/>
        <v>5</v>
      </c>
      <c r="AH2767" s="4">
        <f t="shared" si="2194"/>
        <v>32</v>
      </c>
      <c r="AI2767" s="4">
        <f t="shared" si="2195"/>
        <v>27</v>
      </c>
      <c r="AJ2767" s="4" t="str">
        <f t="shared" si="2196"/>
        <v>PACK</v>
      </c>
      <c r="AK2767" s="4" t="str">
        <f t="shared" si="2197"/>
        <v>1PACK</v>
      </c>
      <c r="AL2767" s="4" t="str" cm="1">
        <f t="array" ref="AL2767">LEFT(AS2767,SUM(LEN(AS2767)-LEN(SUBSTITUTE(AS2767,{"0";"1";"2";"3";"4";"5";"6";"7";"8";"9"},""))))</f>
        <v>1</v>
      </c>
      <c r="AM2767" s="4">
        <f t="shared" si="2201"/>
        <v>13</v>
      </c>
      <c r="AN2767" s="4" t="b">
        <f t="shared" si="2205"/>
        <v>1</v>
      </c>
      <c r="AO2767" s="4" t="str">
        <f>RIGHT(AJ2767,4)</f>
        <v>PACK</v>
      </c>
      <c r="AP2767" s="4" t="b">
        <f t="shared" si="2202"/>
        <v>0</v>
      </c>
      <c r="AQ2767" s="4" t="b">
        <f t="shared" si="2198"/>
        <v>0</v>
      </c>
      <c r="AR2767" s="5" t="str">
        <f t="shared" si="2199"/>
        <v>SNACKIT MARSHMALLOW KUNING</v>
      </c>
      <c r="AS2767" s="4" t="str">
        <f t="shared" si="2200"/>
        <v>1PACK</v>
      </c>
      <c r="AT2767" t="s">
        <v>3793</v>
      </c>
      <c r="AU2767" s="1" t="s">
        <v>3794</v>
      </c>
      <c r="AV2767" s="33" t="str">
        <f t="shared" ca="1" si="2203"/>
        <v/>
      </c>
      <c r="AW2767">
        <v>9000</v>
      </c>
      <c r="AX2767">
        <v>9000</v>
      </c>
      <c r="AY2767">
        <v>8500</v>
      </c>
      <c r="AZ2767" t="str">
        <f t="shared" si="2156"/>
        <v>8992942153499</v>
      </c>
      <c r="BA2767" t="str">
        <f t="shared" si="2204"/>
        <v>SNACKIT MARSHMALLOW KUNING</v>
      </c>
      <c r="BB2767" t="s">
        <v>4417</v>
      </c>
      <c r="BC2767" t="s">
        <v>4417</v>
      </c>
      <c r="BD2767" s="1"/>
      <c r="BF2767" s="9"/>
      <c r="BG2767" s="20"/>
      <c r="BH2767" s="13"/>
      <c r="BI2767" s="15"/>
      <c r="BL2767" s="13"/>
      <c r="BM2767" s="1"/>
      <c r="BP2767" s="1"/>
      <c r="BQ2767" s="1"/>
      <c r="BT2767" s="13"/>
      <c r="BU2767" s="15"/>
      <c r="BV2767" s="14"/>
    </row>
    <row r="2768" spans="1:74" x14ac:dyDescent="0.25">
      <c r="A2768" s="4" t="str">
        <f t="shared" si="2162"/>
        <v/>
      </c>
      <c r="B2768" s="4" t="str">
        <f t="shared" si="2163"/>
        <v/>
      </c>
      <c r="C2768" s="4" t="str">
        <f t="shared" si="2164"/>
        <v/>
      </c>
      <c r="D2768" s="4" t="str">
        <f t="shared" si="2165"/>
        <v/>
      </c>
      <c r="E2768" s="4" t="str">
        <f t="shared" si="2166"/>
        <v/>
      </c>
      <c r="F2768" s="4" t="str">
        <f t="shared" si="2167"/>
        <v/>
      </c>
      <c r="G2768" s="4" t="str">
        <f t="shared" si="2168"/>
        <v/>
      </c>
      <c r="H2768" s="4" t="str">
        <f t="shared" si="2169"/>
        <v/>
      </c>
      <c r="I2768" s="4" t="str">
        <f t="shared" si="2170"/>
        <v/>
      </c>
      <c r="J2768" s="4" t="str">
        <f t="shared" si="2171"/>
        <v/>
      </c>
      <c r="K2768" s="4" t="str">
        <f t="shared" si="2172"/>
        <v/>
      </c>
      <c r="L2768" s="4" t="str">
        <f t="shared" si="2173"/>
        <v/>
      </c>
      <c r="M2768" s="4" t="str">
        <f t="shared" si="2174"/>
        <v/>
      </c>
      <c r="N2768" s="4" t="str">
        <f t="shared" si="2175"/>
        <v/>
      </c>
      <c r="O2768" s="4" t="str">
        <f t="shared" si="2176"/>
        <v/>
      </c>
      <c r="P2768" s="4" t="str">
        <f t="shared" si="2177"/>
        <v/>
      </c>
      <c r="Q2768" s="4" t="str">
        <f t="shared" si="2178"/>
        <v/>
      </c>
      <c r="R2768" s="4" t="str">
        <f t="shared" si="2179"/>
        <v/>
      </c>
      <c r="S2768" s="4" t="str">
        <f t="shared" si="2180"/>
        <v/>
      </c>
      <c r="T2768" s="4" t="str">
        <f t="shared" si="2181"/>
        <v>PACK</v>
      </c>
      <c r="U2768" s="4" t="str">
        <f t="shared" si="2182"/>
        <v/>
      </c>
      <c r="V2768" s="4" t="str">
        <f t="shared" si="2183"/>
        <v/>
      </c>
      <c r="W2768" s="4" t="str">
        <f t="shared" si="2184"/>
        <v/>
      </c>
      <c r="X2768" s="4" t="str">
        <f t="shared" si="2185"/>
        <v/>
      </c>
      <c r="Y2768" s="4">
        <f t="shared" si="2186"/>
        <v>4</v>
      </c>
      <c r="Z2768" s="4" t="str">
        <f t="shared" si="2187"/>
        <v>-</v>
      </c>
      <c r="AA2768" s="4" t="str">
        <f t="shared" si="2188"/>
        <v/>
      </c>
      <c r="AB2768" s="4" t="str">
        <f t="shared" si="2189"/>
        <v/>
      </c>
      <c r="AC2768" s="4" t="str">
        <f t="shared" si="2190"/>
        <v/>
      </c>
      <c r="AD2768" s="4" t="str">
        <f t="shared" si="2191"/>
        <v/>
      </c>
      <c r="AE2768" s="4" t="str">
        <f t="shared" si="2192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193"/>
        <v>5</v>
      </c>
      <c r="AH2768" s="4">
        <f t="shared" si="2194"/>
        <v>31</v>
      </c>
      <c r="AI2768" s="4">
        <f t="shared" si="2195"/>
        <v>26</v>
      </c>
      <c r="AJ2768" s="4" t="str">
        <f t="shared" si="2196"/>
        <v>PACK</v>
      </c>
      <c r="AK2768" s="4" t="str">
        <f t="shared" si="2197"/>
        <v>1PACK</v>
      </c>
      <c r="AL2768" s="4" t="str" cm="1">
        <f t="array" ref="AL2768">LEFT(AS2768,SUM(LEN(AS2768)-LEN(SUBSTITUTE(AS2768,{"0";"1";"2";"3";"4";"5";"6";"7";"8";"9"},""))))</f>
        <v>1</v>
      </c>
      <c r="AM2768" s="4">
        <f t="shared" si="2201"/>
        <v>13</v>
      </c>
      <c r="AN2768" s="4" t="b">
        <f t="shared" si="2205"/>
        <v>1</v>
      </c>
      <c r="AO2768" s="4" t="str">
        <f>RIGHT(AJ2768,4)</f>
        <v>PACK</v>
      </c>
      <c r="AP2768" s="4" t="b">
        <f t="shared" si="2202"/>
        <v>0</v>
      </c>
      <c r="AQ2768" s="4" t="b">
        <f t="shared" si="2198"/>
        <v>0</v>
      </c>
      <c r="AR2768" s="5" t="str">
        <f t="shared" si="2199"/>
        <v>SNACKIT MARSHMALLOW MERAH</v>
      </c>
      <c r="AS2768" s="4" t="str">
        <f t="shared" si="2200"/>
        <v>1PACK</v>
      </c>
      <c r="AT2768" t="s">
        <v>3795</v>
      </c>
      <c r="AU2768" s="1" t="s">
        <v>3796</v>
      </c>
      <c r="AV2768" s="33" t="str">
        <f t="shared" ca="1" si="2203"/>
        <v/>
      </c>
      <c r="AW2768">
        <v>9000</v>
      </c>
      <c r="AX2768">
        <v>9000</v>
      </c>
      <c r="AY2768">
        <v>8500</v>
      </c>
      <c r="AZ2768" t="str">
        <f t="shared" si="2156"/>
        <v>8992942153512</v>
      </c>
      <c r="BA2768" t="str">
        <f t="shared" si="2204"/>
        <v>SNACKIT MARSHMALLOW MERAH</v>
      </c>
      <c r="BB2768" t="s">
        <v>4417</v>
      </c>
      <c r="BC2768" t="s">
        <v>4417</v>
      </c>
      <c r="BD2768" s="1"/>
      <c r="BF2768" s="9"/>
      <c r="BG2768" s="20"/>
      <c r="BH2768" s="13"/>
      <c r="BI2768" s="15"/>
      <c r="BL2768" s="13"/>
      <c r="BM2768" s="1"/>
      <c r="BP2768" s="1"/>
      <c r="BQ2768" s="1"/>
      <c r="BT2768" s="13"/>
      <c r="BU2768" s="15"/>
      <c r="BV2768" s="14"/>
    </row>
    <row r="2769" spans="1:74" x14ac:dyDescent="0.25">
      <c r="A2769" s="4" t="str">
        <f t="shared" si="2162"/>
        <v/>
      </c>
      <c r="B2769" s="4" t="str">
        <f t="shared" si="2163"/>
        <v/>
      </c>
      <c r="C2769" s="4" t="str">
        <f t="shared" si="2164"/>
        <v/>
      </c>
      <c r="D2769" s="4" t="str">
        <f t="shared" si="2165"/>
        <v/>
      </c>
      <c r="E2769" s="4" t="str">
        <f t="shared" si="2166"/>
        <v/>
      </c>
      <c r="F2769" s="4" t="str">
        <f t="shared" si="2167"/>
        <v/>
      </c>
      <c r="G2769" s="4" t="str">
        <f t="shared" si="2168"/>
        <v/>
      </c>
      <c r="H2769" s="4" t="str">
        <f t="shared" si="2169"/>
        <v/>
      </c>
      <c r="I2769" s="4" t="str">
        <f t="shared" si="2170"/>
        <v/>
      </c>
      <c r="J2769" s="4" t="str">
        <f t="shared" si="2171"/>
        <v/>
      </c>
      <c r="K2769" s="4" t="str">
        <f t="shared" si="2172"/>
        <v/>
      </c>
      <c r="L2769" s="4" t="str">
        <f t="shared" si="2173"/>
        <v/>
      </c>
      <c r="M2769" s="4" t="str">
        <f t="shared" si="2174"/>
        <v/>
      </c>
      <c r="N2769" s="4" t="str">
        <f t="shared" si="2175"/>
        <v/>
      </c>
      <c r="O2769" s="4" t="str">
        <f t="shared" si="2176"/>
        <v>DUS</v>
      </c>
      <c r="P2769" s="4" t="str">
        <f t="shared" si="2177"/>
        <v/>
      </c>
      <c r="Q2769" s="4" t="str">
        <f t="shared" si="2178"/>
        <v/>
      </c>
      <c r="R2769" s="4" t="str">
        <f t="shared" si="2179"/>
        <v/>
      </c>
      <c r="S2769" s="4" t="str">
        <f t="shared" si="2180"/>
        <v/>
      </c>
      <c r="T2769" s="4" t="str">
        <f t="shared" si="2181"/>
        <v/>
      </c>
      <c r="U2769" s="4" t="str">
        <f t="shared" si="2182"/>
        <v/>
      </c>
      <c r="V2769" s="4" t="str">
        <f t="shared" si="2183"/>
        <v/>
      </c>
      <c r="W2769" s="4" t="str">
        <f t="shared" si="2184"/>
        <v/>
      </c>
      <c r="X2769" s="4" t="str">
        <f t="shared" si="2185"/>
        <v/>
      </c>
      <c r="Y2769" s="4">
        <f t="shared" si="2186"/>
        <v>3</v>
      </c>
      <c r="Z2769" s="4" t="str">
        <f t="shared" si="2187"/>
        <v>-</v>
      </c>
      <c r="AA2769" s="4" t="str">
        <f t="shared" si="2188"/>
        <v/>
      </c>
      <c r="AB2769" s="4" t="str">
        <f t="shared" si="2189"/>
        <v/>
      </c>
      <c r="AC2769" s="4" t="str">
        <f t="shared" si="2190"/>
        <v/>
      </c>
      <c r="AD2769" s="4" t="str">
        <f t="shared" si="2191"/>
        <v/>
      </c>
      <c r="AE2769" s="4" t="str">
        <f t="shared" si="2192"/>
        <v/>
      </c>
      <c r="AF2769" s="4" t="str" cm="1">
        <f t="array" aca="1" ref="AF2769" ca="1">LEFT(AS2769,MATCH(FALSE,ISNUMBER(MID(AS2769,ROW(INDIRECT("1:"&amp;LEN(AS2769)+1)), 1) *1),0) -1)</f>
        <v>1</v>
      </c>
      <c r="AG2769" s="4">
        <f t="shared" si="2193"/>
        <v>4</v>
      </c>
      <c r="AH2769" s="4">
        <f t="shared" si="2194"/>
        <v>30</v>
      </c>
      <c r="AI2769" s="4">
        <f t="shared" si="2195"/>
        <v>26</v>
      </c>
      <c r="AJ2769" s="4" t="str">
        <f t="shared" si="2196"/>
        <v>1DUS</v>
      </c>
      <c r="AK2769" s="4" t="str">
        <f t="shared" si="2197"/>
        <v>-1DUS</v>
      </c>
      <c r="AL2769" s="4" t="str" cm="1">
        <f t="array" ref="AL2769">LEFT(AS2769,SUM(LEN(AS2769)-LEN(SUBSTITUTE(AS2769,{"0";"1";"2";"3";"4";"5";"6";"7";"8";"9"},""))))</f>
        <v>1</v>
      </c>
      <c r="AM2769" s="4">
        <f t="shared" si="2201"/>
        <v>13</v>
      </c>
      <c r="AN2769" s="4" t="b">
        <f t="shared" si="2205"/>
        <v>1</v>
      </c>
      <c r="AO2769" s="4" t="str">
        <f>RIGHT(AJ2769,3)</f>
        <v>DUS</v>
      </c>
      <c r="AP2769" s="4" t="b">
        <f t="shared" si="2202"/>
        <v>0</v>
      </c>
      <c r="AQ2769" s="4" t="b">
        <f t="shared" si="2198"/>
        <v>0</v>
      </c>
      <c r="AR2769" s="5" t="str">
        <f t="shared" si="2199"/>
        <v>SNACKIT MARSHMALLOW TWIST</v>
      </c>
      <c r="AS2769" s="4" t="str">
        <f t="shared" si="2200"/>
        <v>1DUS</v>
      </c>
      <c r="AT2769" t="s">
        <v>4914</v>
      </c>
      <c r="AV2769" s="33" t="str">
        <f t="shared" ca="1" si="2203"/>
        <v/>
      </c>
      <c r="AW2769">
        <v>116000</v>
      </c>
      <c r="AX2769">
        <v>116000</v>
      </c>
      <c r="AY2769">
        <v>113550</v>
      </c>
      <c r="AZ2769" t="str">
        <f t="shared" si="2156"/>
        <v>8000000002769</v>
      </c>
      <c r="BA2769" t="str">
        <f t="shared" si="2204"/>
        <v>SNACKIT MARSHMALLOW TWIST</v>
      </c>
      <c r="BB2769" t="s">
        <v>4417</v>
      </c>
      <c r="BC2769" t="s">
        <v>4417</v>
      </c>
      <c r="BD2769" s="1"/>
      <c r="BF2769" s="9"/>
      <c r="BG2769" s="20"/>
      <c r="BH2769" s="13"/>
      <c r="BI2769" s="15"/>
      <c r="BL2769" s="13"/>
      <c r="BM2769" s="1"/>
      <c r="BP2769" s="1"/>
      <c r="BQ2769" s="1"/>
      <c r="BT2769" s="13"/>
      <c r="BU2769" s="15"/>
      <c r="BV2769" s="14"/>
    </row>
    <row r="2770" spans="1:74" x14ac:dyDescent="0.25">
      <c r="A2770" s="4" t="str">
        <f t="shared" si="2162"/>
        <v/>
      </c>
      <c r="B2770" s="4" t="str">
        <f t="shared" si="2163"/>
        <v/>
      </c>
      <c r="C2770" s="4" t="str">
        <f t="shared" si="2164"/>
        <v/>
      </c>
      <c r="D2770" s="4" t="str">
        <f t="shared" si="2165"/>
        <v/>
      </c>
      <c r="E2770" s="4" t="str">
        <f t="shared" si="2166"/>
        <v/>
      </c>
      <c r="F2770" s="4" t="str">
        <f t="shared" si="2167"/>
        <v/>
      </c>
      <c r="G2770" s="4" t="str">
        <f t="shared" si="2168"/>
        <v/>
      </c>
      <c r="H2770" s="4" t="str">
        <f t="shared" si="2169"/>
        <v/>
      </c>
      <c r="I2770" s="4" t="str">
        <f t="shared" si="2170"/>
        <v/>
      </c>
      <c r="J2770" s="4" t="str">
        <f t="shared" si="2171"/>
        <v/>
      </c>
      <c r="K2770" s="4" t="str">
        <f t="shared" si="2172"/>
        <v/>
      </c>
      <c r="L2770" s="4" t="str">
        <f t="shared" si="2173"/>
        <v/>
      </c>
      <c r="M2770" s="4" t="str">
        <f t="shared" si="2174"/>
        <v/>
      </c>
      <c r="N2770" s="4" t="str">
        <f t="shared" si="2175"/>
        <v/>
      </c>
      <c r="O2770" s="4" t="str">
        <f t="shared" si="2176"/>
        <v/>
      </c>
      <c r="P2770" s="4" t="str">
        <f t="shared" si="2177"/>
        <v/>
      </c>
      <c r="Q2770" s="4" t="str">
        <f t="shared" si="2178"/>
        <v/>
      </c>
      <c r="R2770" s="4" t="str">
        <f t="shared" si="2179"/>
        <v/>
      </c>
      <c r="S2770" s="4" t="str">
        <f t="shared" si="2180"/>
        <v/>
      </c>
      <c r="T2770" s="4" t="str">
        <f t="shared" si="2181"/>
        <v>PACK</v>
      </c>
      <c r="U2770" s="4" t="str">
        <f t="shared" si="2182"/>
        <v/>
      </c>
      <c r="V2770" s="4" t="str">
        <f t="shared" si="2183"/>
        <v/>
      </c>
      <c r="W2770" s="4" t="str">
        <f t="shared" si="2184"/>
        <v/>
      </c>
      <c r="X2770" s="4" t="str">
        <f t="shared" si="2185"/>
        <v/>
      </c>
      <c r="Y2770" s="4">
        <f t="shared" si="2186"/>
        <v>4</v>
      </c>
      <c r="Z2770" s="4" t="str">
        <f t="shared" si="2187"/>
        <v>-</v>
      </c>
      <c r="AA2770" s="4" t="str">
        <f t="shared" si="2188"/>
        <v/>
      </c>
      <c r="AB2770" s="4" t="str">
        <f t="shared" si="2189"/>
        <v/>
      </c>
      <c r="AC2770" s="4" t="str">
        <f t="shared" si="2190"/>
        <v/>
      </c>
      <c r="AD2770" s="4" t="str">
        <f t="shared" si="2191"/>
        <v/>
      </c>
      <c r="AE2770" s="4" t="str">
        <f t="shared" si="2192"/>
        <v/>
      </c>
      <c r="AF2770" s="4" t="str" cm="1">
        <f t="array" aca="1" ref="AF2770" ca="1">LEFT(AS2770,MATCH(FALSE,ISNUMBER(MID(AS2770,ROW(INDIRECT("1:"&amp;LEN(AS2770)+1)), 1) *1),0) -1)</f>
        <v>1</v>
      </c>
      <c r="AG2770" s="4">
        <f t="shared" si="2193"/>
        <v>5</v>
      </c>
      <c r="AH2770" s="4">
        <f t="shared" si="2194"/>
        <v>37</v>
      </c>
      <c r="AI2770" s="4">
        <f t="shared" si="2195"/>
        <v>32</v>
      </c>
      <c r="AJ2770" s="4" t="str">
        <f t="shared" si="2196"/>
        <v>PACK</v>
      </c>
      <c r="AK2770" s="4" t="str">
        <f t="shared" si="2197"/>
        <v>1PACK</v>
      </c>
      <c r="AL2770" s="4" t="str" cm="1">
        <f t="array" ref="AL2770">LEFT(AS2770,SUM(LEN(AS2770)-LEN(SUBSTITUTE(AS2770,{"0";"1";"2";"3";"4";"5";"6";"7";"8";"9"},""))))</f>
        <v>1</v>
      </c>
      <c r="AM2770" s="4">
        <f t="shared" si="2201"/>
        <v>13</v>
      </c>
      <c r="AN2770" s="4" t="b">
        <f t="shared" si="2205"/>
        <v>1</v>
      </c>
      <c r="AO2770" s="4" t="str">
        <f>RIGHT(AJ2770,4)</f>
        <v>PACK</v>
      </c>
      <c r="AP2770" s="4" t="b">
        <f t="shared" si="2202"/>
        <v>0</v>
      </c>
      <c r="AQ2770" s="4" t="b">
        <f t="shared" si="2198"/>
        <v>0</v>
      </c>
      <c r="AR2770" s="5" t="str">
        <f t="shared" si="2199"/>
        <v>SNACKIT MARSHMALLOW TWIST 120GR</v>
      </c>
      <c r="AS2770" s="4" t="str">
        <f t="shared" si="2200"/>
        <v>1PACK</v>
      </c>
      <c r="AT2770" t="s">
        <v>4789</v>
      </c>
      <c r="AU2770" s="1" t="s">
        <v>3797</v>
      </c>
      <c r="AV2770" s="33" t="str">
        <f t="shared" ca="1" si="2203"/>
        <v/>
      </c>
      <c r="AW2770">
        <v>9000</v>
      </c>
      <c r="AX2770">
        <v>9000</v>
      </c>
      <c r="AY2770">
        <v>8400</v>
      </c>
      <c r="AZ2770" t="str">
        <f t="shared" si="2156"/>
        <v>8992942154205</v>
      </c>
      <c r="BA2770" t="str">
        <f t="shared" si="2204"/>
        <v>SNACKIT MARSHMALLOW TWIST 120GR</v>
      </c>
      <c r="BB2770" t="s">
        <v>4417</v>
      </c>
      <c r="BC2770" t="s">
        <v>4417</v>
      </c>
      <c r="BD2770" s="1"/>
      <c r="BF2770" s="9"/>
      <c r="BG2770" s="20"/>
      <c r="BH2770" s="13"/>
      <c r="BI2770" s="15"/>
      <c r="BL2770" s="13"/>
      <c r="BM2770" s="1"/>
      <c r="BP2770" s="1"/>
      <c r="BQ2770" s="1"/>
      <c r="BT2770" s="13"/>
      <c r="BU2770" s="15"/>
      <c r="BV2770" s="14"/>
    </row>
    <row r="2771" spans="1:74" x14ac:dyDescent="0.25">
      <c r="A2771" s="4" t="str">
        <f t="shared" si="2162"/>
        <v/>
      </c>
      <c r="B2771" s="4" t="str">
        <f t="shared" si="2163"/>
        <v/>
      </c>
      <c r="C2771" s="4" t="str">
        <f t="shared" si="2164"/>
        <v>BKS</v>
      </c>
      <c r="D2771" s="4" t="str">
        <f t="shared" si="2165"/>
        <v/>
      </c>
      <c r="E2771" s="4" t="str">
        <f t="shared" si="2166"/>
        <v/>
      </c>
      <c r="F2771" s="4" t="str">
        <f t="shared" si="2167"/>
        <v/>
      </c>
      <c r="G2771" s="4" t="str">
        <f t="shared" si="2168"/>
        <v/>
      </c>
      <c r="H2771" s="4" t="str">
        <f t="shared" si="2169"/>
        <v/>
      </c>
      <c r="I2771" s="4" t="str">
        <f t="shared" si="2170"/>
        <v/>
      </c>
      <c r="J2771" s="4" t="str">
        <f t="shared" si="2171"/>
        <v/>
      </c>
      <c r="K2771" s="4" t="str">
        <f t="shared" si="2172"/>
        <v/>
      </c>
      <c r="L2771" s="4" t="str">
        <f t="shared" si="2173"/>
        <v/>
      </c>
      <c r="M2771" s="4" t="str">
        <f t="shared" si="2174"/>
        <v/>
      </c>
      <c r="N2771" s="4" t="str">
        <f t="shared" si="2175"/>
        <v/>
      </c>
      <c r="O2771" s="4" t="str">
        <f t="shared" si="2176"/>
        <v/>
      </c>
      <c r="P2771" s="4" t="str">
        <f t="shared" si="2177"/>
        <v/>
      </c>
      <c r="Q2771" s="4" t="str">
        <f t="shared" si="2178"/>
        <v/>
      </c>
      <c r="R2771" s="4" t="str">
        <f t="shared" si="2179"/>
        <v/>
      </c>
      <c r="S2771" s="4" t="str">
        <f t="shared" si="2180"/>
        <v/>
      </c>
      <c r="T2771" s="4" t="str">
        <f t="shared" si="2181"/>
        <v>PACK</v>
      </c>
      <c r="U2771" s="4" t="str">
        <f t="shared" si="2182"/>
        <v/>
      </c>
      <c r="V2771" s="4" t="str">
        <f t="shared" si="2183"/>
        <v/>
      </c>
      <c r="W2771" s="4" t="str">
        <f t="shared" si="2184"/>
        <v/>
      </c>
      <c r="X2771" s="4" t="str">
        <f t="shared" si="2185"/>
        <v/>
      </c>
      <c r="Y2771" s="4">
        <f t="shared" si="2186"/>
        <v>7</v>
      </c>
      <c r="Z2771" s="4" t="str">
        <f t="shared" si="2187"/>
        <v>-</v>
      </c>
      <c r="AA2771" s="4" t="str">
        <f t="shared" si="2188"/>
        <v>/</v>
      </c>
      <c r="AB2771" s="4" t="str">
        <f t="shared" si="2189"/>
        <v/>
      </c>
      <c r="AC2771" s="4" t="str">
        <f t="shared" si="2190"/>
        <v/>
      </c>
      <c r="AD2771" s="4" t="str">
        <f t="shared" si="2191"/>
        <v/>
      </c>
      <c r="AE2771" s="4" t="str">
        <f t="shared" si="2192"/>
        <v/>
      </c>
      <c r="AF2771" s="4" t="str" cm="1">
        <f t="array" aca="1" ref="AF2771" ca="1">LEFT(AS2771,MATCH(FALSE,ISNUMBER(MID(AS2771,ROW(INDIRECT("1:"&amp;LEN(AS2771)+1)), 1) *1),0) -1)</f>
        <v>10</v>
      </c>
      <c r="AG2771" s="4">
        <f t="shared" si="2193"/>
        <v>10</v>
      </c>
      <c r="AH2771" s="4">
        <f t="shared" si="2194"/>
        <v>29</v>
      </c>
      <c r="AI2771" s="4">
        <f t="shared" si="2195"/>
        <v>19</v>
      </c>
      <c r="AJ2771" s="4" t="str">
        <f t="shared" si="2196"/>
        <v>PACK</v>
      </c>
      <c r="AK2771" s="4" t="str">
        <f t="shared" si="2197"/>
        <v>/PACK</v>
      </c>
      <c r="AL2771" s="4" t="str" cm="1">
        <f t="array" ref="AL2771">LEFT(AS2771,SUM(LEN(AS2771)-LEN(SUBSTITUTE(AS2771,{"0";"1";"2";"3";"4";"5";"6";"7";"8";"9"},""))))</f>
        <v>10</v>
      </c>
      <c r="AM2771" s="4">
        <f t="shared" si="2201"/>
        <v>13</v>
      </c>
      <c r="AN2771" s="4" t="b">
        <f>LEFT(AS2771,2)=AL2771</f>
        <v>1</v>
      </c>
      <c r="AO2771" s="4" t="str">
        <f>RIGHT(AJ2771,4)</f>
        <v>PACK</v>
      </c>
      <c r="AP2771" s="4" t="b">
        <f t="shared" si="2202"/>
        <v>0</v>
      </c>
      <c r="AQ2771" s="4" t="b">
        <f t="shared" si="2198"/>
        <v>0</v>
      </c>
      <c r="AR2771" s="5" t="str">
        <f t="shared" si="2199"/>
        <v>SNAX KING BEEF BBQ</v>
      </c>
      <c r="AS2771" s="4" t="str">
        <f t="shared" si="2200"/>
        <v>10BKS/PACK</v>
      </c>
      <c r="AT2771" t="s">
        <v>3798</v>
      </c>
      <c r="AV2771" s="33" t="str">
        <f t="shared" ca="1" si="2203"/>
        <v/>
      </c>
      <c r="AW2771">
        <v>17000</v>
      </c>
      <c r="AX2771">
        <v>17000</v>
      </c>
      <c r="AY2771">
        <v>15829</v>
      </c>
      <c r="AZ2771" t="str">
        <f t="shared" si="2156"/>
        <v>8000000002771</v>
      </c>
      <c r="BA2771" t="str">
        <f t="shared" si="2204"/>
        <v>SNAX KING BEEF BBQ</v>
      </c>
      <c r="BB2771" t="s">
        <v>4417</v>
      </c>
      <c r="BC2771" t="s">
        <v>4417</v>
      </c>
      <c r="BD2771" s="1"/>
      <c r="BF2771" s="9"/>
      <c r="BG2771" s="20"/>
      <c r="BH2771" s="13"/>
      <c r="BI2771" s="15"/>
      <c r="BL2771" s="13"/>
      <c r="BM2771" s="1"/>
      <c r="BP2771" s="1"/>
      <c r="BQ2771" s="1"/>
      <c r="BT2771" s="13"/>
      <c r="BU2771" s="15"/>
      <c r="BV2771" s="14"/>
    </row>
    <row r="2772" spans="1:74" x14ac:dyDescent="0.25">
      <c r="A2772" s="4" t="str">
        <f t="shared" si="2162"/>
        <v/>
      </c>
      <c r="B2772" s="4" t="str">
        <f t="shared" si="2163"/>
        <v/>
      </c>
      <c r="C2772" s="4" t="str">
        <f t="shared" si="2164"/>
        <v/>
      </c>
      <c r="D2772" s="4" t="str">
        <f t="shared" si="2165"/>
        <v/>
      </c>
      <c r="E2772" s="4" t="str">
        <f t="shared" si="2166"/>
        <v/>
      </c>
      <c r="F2772" s="4" t="str">
        <f t="shared" si="2167"/>
        <v>RTG</v>
      </c>
      <c r="G2772" s="4" t="str">
        <f t="shared" si="2168"/>
        <v/>
      </c>
      <c r="H2772" s="4" t="str">
        <f t="shared" si="2169"/>
        <v/>
      </c>
      <c r="I2772" s="4" t="str">
        <f t="shared" si="2170"/>
        <v/>
      </c>
      <c r="J2772" s="4" t="str">
        <f t="shared" si="2171"/>
        <v/>
      </c>
      <c r="K2772" s="4" t="str">
        <f t="shared" si="2172"/>
        <v/>
      </c>
      <c r="L2772" s="4" t="str">
        <f t="shared" si="2173"/>
        <v/>
      </c>
      <c r="M2772" s="4" t="str">
        <f t="shared" si="2174"/>
        <v/>
      </c>
      <c r="N2772" s="4" t="str">
        <f t="shared" si="2175"/>
        <v/>
      </c>
      <c r="O2772" s="4" t="str">
        <f t="shared" si="2176"/>
        <v>DUS</v>
      </c>
      <c r="P2772" s="4" t="str">
        <f t="shared" si="2177"/>
        <v/>
      </c>
      <c r="Q2772" s="4" t="str">
        <f t="shared" si="2178"/>
        <v/>
      </c>
      <c r="R2772" s="4" t="str">
        <f t="shared" si="2179"/>
        <v/>
      </c>
      <c r="S2772" s="4" t="str">
        <f t="shared" si="2180"/>
        <v/>
      </c>
      <c r="T2772" s="4" t="str">
        <f t="shared" si="2181"/>
        <v/>
      </c>
      <c r="U2772" s="4" t="str">
        <f t="shared" si="2182"/>
        <v/>
      </c>
      <c r="V2772" s="4" t="str">
        <f t="shared" si="2183"/>
        <v/>
      </c>
      <c r="W2772" s="4" t="str">
        <f t="shared" si="2184"/>
        <v/>
      </c>
      <c r="X2772" s="4" t="str">
        <f t="shared" si="2185"/>
        <v/>
      </c>
      <c r="Y2772" s="4">
        <f t="shared" si="2186"/>
        <v>6</v>
      </c>
      <c r="Z2772" s="4" t="str">
        <f t="shared" si="2187"/>
        <v>-</v>
      </c>
      <c r="AA2772" s="4" t="str">
        <f t="shared" si="2188"/>
        <v>/</v>
      </c>
      <c r="AB2772" s="4" t="str">
        <f t="shared" si="2189"/>
        <v/>
      </c>
      <c r="AC2772" s="4" t="str">
        <f t="shared" si="2190"/>
        <v/>
      </c>
      <c r="AD2772" s="4" t="str">
        <f t="shared" si="2191"/>
        <v/>
      </c>
      <c r="AE2772" s="4" t="str">
        <f t="shared" si="2192"/>
        <v/>
      </c>
      <c r="AF2772" s="4" t="str" cm="1">
        <f t="array" aca="1" ref="AF2772" ca="1">LEFT(AS2772,MATCH(FALSE,ISNUMBER(MID(AS2772,ROW(INDIRECT("1:"&amp;LEN(AS2772)+1)), 1) *1),0) -1)</f>
        <v>12</v>
      </c>
      <c r="AG2772" s="4">
        <f t="shared" si="2193"/>
        <v>9</v>
      </c>
      <c r="AH2772" s="4">
        <f t="shared" si="2194"/>
        <v>28</v>
      </c>
      <c r="AI2772" s="4">
        <f t="shared" si="2195"/>
        <v>19</v>
      </c>
      <c r="AJ2772" s="4" t="str">
        <f t="shared" si="2196"/>
        <v>/DUS</v>
      </c>
      <c r="AK2772" s="4" t="str">
        <f t="shared" si="2197"/>
        <v>G/DUS</v>
      </c>
      <c r="AL2772" s="4" t="str" cm="1">
        <f t="array" ref="AL2772">LEFT(AS2772,SUM(LEN(AS2772)-LEN(SUBSTITUTE(AS2772,{"0";"1";"2";"3";"4";"5";"6";"7";"8";"9"},""))))</f>
        <v>12</v>
      </c>
      <c r="AM2772" s="4">
        <f t="shared" si="2201"/>
        <v>13</v>
      </c>
      <c r="AN2772" s="4" t="b">
        <f>LEFT(AS2772,2)=AL2772</f>
        <v>1</v>
      </c>
      <c r="AO2772" s="4" t="str">
        <f t="shared" ref="AO2772:AO2810" si="2206">RIGHT(AJ2772,3)</f>
        <v>DUS</v>
      </c>
      <c r="AP2772" s="4" t="b">
        <f t="shared" si="2202"/>
        <v>0</v>
      </c>
      <c r="AQ2772" s="4" t="b">
        <f t="shared" si="2198"/>
        <v>0</v>
      </c>
      <c r="AR2772" s="5" t="str">
        <f t="shared" si="2199"/>
        <v>SO KLIN BUBUK 1000</v>
      </c>
      <c r="AS2772" s="4" t="str">
        <f t="shared" si="2200"/>
        <v>12RTG/DUS</v>
      </c>
      <c r="AT2772" t="s">
        <v>4913</v>
      </c>
      <c r="AV2772" s="33" t="b">
        <f t="shared" ca="1" si="2203"/>
        <v>1</v>
      </c>
      <c r="AW2772">
        <v>58000</v>
      </c>
      <c r="AX2772">
        <v>58000</v>
      </c>
      <c r="AY2772">
        <v>56500</v>
      </c>
      <c r="AZ2772" t="str">
        <f t="shared" si="2156"/>
        <v>8000000002772</v>
      </c>
      <c r="BA2772" t="str">
        <f t="shared" si="2204"/>
        <v>SO KLIN BUBUK 1000</v>
      </c>
      <c r="BB2772" t="s">
        <v>4417</v>
      </c>
      <c r="BC2772" t="s">
        <v>4417</v>
      </c>
      <c r="BD2772" s="1"/>
      <c r="BF2772" s="9"/>
      <c r="BG2772" s="20"/>
      <c r="BH2772" s="13"/>
      <c r="BI2772" s="15"/>
      <c r="BL2772" s="13"/>
      <c r="BM2772" s="1"/>
      <c r="BP2772" s="1"/>
      <c r="BQ2772" s="1"/>
      <c r="BT2772" s="13"/>
      <c r="BU2772" s="15"/>
      <c r="BV2772" s="14"/>
    </row>
    <row r="2773" spans="1:74" x14ac:dyDescent="0.25">
      <c r="A2773" s="4" t="str">
        <f t="shared" si="2162"/>
        <v/>
      </c>
      <c r="B2773" s="4" t="str">
        <f t="shared" si="2163"/>
        <v>PCS</v>
      </c>
      <c r="C2773" s="4" t="str">
        <f t="shared" si="2164"/>
        <v/>
      </c>
      <c r="D2773" s="4" t="str">
        <f t="shared" si="2165"/>
        <v/>
      </c>
      <c r="E2773" s="4" t="str">
        <f t="shared" si="2166"/>
        <v/>
      </c>
      <c r="F2773" s="4" t="str">
        <f t="shared" si="2167"/>
        <v/>
      </c>
      <c r="G2773" s="4" t="str">
        <f t="shared" si="2168"/>
        <v/>
      </c>
      <c r="H2773" s="4" t="str">
        <f t="shared" si="2169"/>
        <v/>
      </c>
      <c r="I2773" s="4" t="str">
        <f t="shared" si="2170"/>
        <v/>
      </c>
      <c r="J2773" s="4" t="str">
        <f t="shared" si="2171"/>
        <v/>
      </c>
      <c r="K2773" s="4" t="str">
        <f t="shared" si="2172"/>
        <v/>
      </c>
      <c r="L2773" s="4" t="str">
        <f t="shared" si="2173"/>
        <v/>
      </c>
      <c r="M2773" s="4" t="str">
        <f t="shared" si="2174"/>
        <v/>
      </c>
      <c r="N2773" s="4" t="str">
        <f t="shared" si="2175"/>
        <v/>
      </c>
      <c r="O2773" s="4" t="str">
        <f t="shared" si="2176"/>
        <v/>
      </c>
      <c r="P2773" s="4" t="str">
        <f t="shared" si="2177"/>
        <v/>
      </c>
      <c r="Q2773" s="4" t="str">
        <f t="shared" si="2178"/>
        <v/>
      </c>
      <c r="R2773" s="4" t="str">
        <f t="shared" si="2179"/>
        <v/>
      </c>
      <c r="S2773" s="4" t="str">
        <f t="shared" si="2180"/>
        <v/>
      </c>
      <c r="T2773" s="4" t="str">
        <f t="shared" si="2181"/>
        <v/>
      </c>
      <c r="U2773" s="4" t="str">
        <f t="shared" si="2182"/>
        <v/>
      </c>
      <c r="V2773" s="4" t="str">
        <f t="shared" si="2183"/>
        <v/>
      </c>
      <c r="W2773" s="4" t="str">
        <f t="shared" si="2184"/>
        <v/>
      </c>
      <c r="X2773" s="4" t="str">
        <f t="shared" si="2185"/>
        <v/>
      </c>
      <c r="Y2773" s="4">
        <f t="shared" si="2186"/>
        <v>3</v>
      </c>
      <c r="Z2773" s="4" t="str">
        <f t="shared" si="2187"/>
        <v>-</v>
      </c>
      <c r="AA2773" s="4" t="str">
        <f t="shared" si="2188"/>
        <v/>
      </c>
      <c r="AB2773" s="4" t="str">
        <f t="shared" si="2189"/>
        <v/>
      </c>
      <c r="AC2773" s="4" t="str">
        <f t="shared" si="2190"/>
        <v/>
      </c>
      <c r="AD2773" s="4" t="str">
        <f t="shared" si="2191"/>
        <v/>
      </c>
      <c r="AE2773" s="4" t="str">
        <f t="shared" si="2192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193"/>
        <v>4</v>
      </c>
      <c r="AH2773" s="4">
        <f t="shared" si="2194"/>
        <v>29</v>
      </c>
      <c r="AI2773" s="4">
        <f t="shared" si="2195"/>
        <v>25</v>
      </c>
      <c r="AJ2773" s="4" t="str">
        <f t="shared" si="2196"/>
        <v>1PCS</v>
      </c>
      <c r="AK2773" s="4" t="str">
        <f t="shared" si="2197"/>
        <v>-1PCS</v>
      </c>
      <c r="AL2773" s="4" t="str" cm="1">
        <f t="array" ref="AL2773">LEFT(AS2773,SUM(LEN(AS2773)-LEN(SUBSTITUTE(AS2773,{"0";"1";"2";"3";"4";"5";"6";"7";"8";"9"},""))))</f>
        <v>1</v>
      </c>
      <c r="AM2773" s="4">
        <f t="shared" si="2201"/>
        <v>13</v>
      </c>
      <c r="AN2773" s="4" t="b">
        <f>LEFT(AS2773,1)=AL2773</f>
        <v>1</v>
      </c>
      <c r="AO2773" s="4" t="str">
        <f t="shared" si="2206"/>
        <v>PCS</v>
      </c>
      <c r="AP2773" s="4" t="b">
        <f t="shared" si="2202"/>
        <v>0</v>
      </c>
      <c r="AQ2773" s="4" t="b">
        <f t="shared" si="2198"/>
        <v>0</v>
      </c>
      <c r="AR2773" s="5" t="str">
        <f t="shared" si="2199"/>
        <v>SO KLIN CAIR REFIL 100ML</v>
      </c>
      <c r="AS2773" s="4" t="str">
        <f t="shared" si="2200"/>
        <v>1PCS</v>
      </c>
      <c r="AT2773" t="s">
        <v>4912</v>
      </c>
      <c r="AU2773" s="1" t="s">
        <v>3799</v>
      </c>
      <c r="AV2773" s="33" t="str">
        <f t="shared" ca="1" si="2203"/>
        <v/>
      </c>
      <c r="AW2773">
        <v>1800</v>
      </c>
      <c r="AX2773">
        <v>1800</v>
      </c>
      <c r="AY2773">
        <v>1600</v>
      </c>
      <c r="AZ2773" t="str">
        <f t="shared" si="2156"/>
        <v>8998866609869</v>
      </c>
      <c r="BA2773" t="str">
        <f t="shared" si="2204"/>
        <v>SO KLIN CAIR REFIL 100ML</v>
      </c>
      <c r="BB2773" t="s">
        <v>4417</v>
      </c>
      <c r="BC2773" t="s">
        <v>4417</v>
      </c>
      <c r="BD2773" s="1"/>
      <c r="BF2773" s="9"/>
      <c r="BG2773" s="20"/>
      <c r="BH2773" s="13"/>
      <c r="BI2773" s="15"/>
      <c r="BL2773" s="13"/>
      <c r="BM2773" s="1"/>
      <c r="BP2773" s="1"/>
      <c r="BQ2773" s="1"/>
      <c r="BT2773" s="13"/>
      <c r="BU2773" s="15"/>
      <c r="BV2773" s="14"/>
    </row>
    <row r="2774" spans="1:74" x14ac:dyDescent="0.25">
      <c r="A2774" s="4" t="str">
        <f t="shared" si="2162"/>
        <v/>
      </c>
      <c r="B2774" s="4" t="str">
        <f t="shared" si="2163"/>
        <v>PCS</v>
      </c>
      <c r="C2774" s="4" t="str">
        <f t="shared" si="2164"/>
        <v/>
      </c>
      <c r="D2774" s="4" t="str">
        <f t="shared" si="2165"/>
        <v/>
      </c>
      <c r="E2774" s="4" t="str">
        <f t="shared" si="2166"/>
        <v/>
      </c>
      <c r="F2774" s="4" t="str">
        <f t="shared" si="2167"/>
        <v/>
      </c>
      <c r="G2774" s="4" t="str">
        <f t="shared" si="2168"/>
        <v/>
      </c>
      <c r="H2774" s="4" t="str">
        <f t="shared" si="2169"/>
        <v/>
      </c>
      <c r="I2774" s="4" t="str">
        <f t="shared" si="2170"/>
        <v/>
      </c>
      <c r="J2774" s="4" t="str">
        <f t="shared" si="2171"/>
        <v/>
      </c>
      <c r="K2774" s="4" t="str">
        <f t="shared" si="2172"/>
        <v/>
      </c>
      <c r="L2774" s="4" t="str">
        <f t="shared" si="2173"/>
        <v/>
      </c>
      <c r="M2774" s="4" t="str">
        <f t="shared" si="2174"/>
        <v/>
      </c>
      <c r="N2774" s="4" t="str">
        <f t="shared" si="2175"/>
        <v/>
      </c>
      <c r="O2774" s="4" t="str">
        <f t="shared" si="2176"/>
        <v/>
      </c>
      <c r="P2774" s="4" t="str">
        <f t="shared" si="2177"/>
        <v/>
      </c>
      <c r="Q2774" s="4" t="str">
        <f t="shared" si="2178"/>
        <v/>
      </c>
      <c r="R2774" s="4" t="str">
        <f t="shared" si="2179"/>
        <v/>
      </c>
      <c r="S2774" s="4" t="str">
        <f t="shared" si="2180"/>
        <v/>
      </c>
      <c r="T2774" s="4" t="str">
        <f t="shared" si="2181"/>
        <v/>
      </c>
      <c r="U2774" s="4" t="str">
        <f t="shared" si="2182"/>
        <v/>
      </c>
      <c r="V2774" s="4" t="str">
        <f t="shared" si="2183"/>
        <v/>
      </c>
      <c r="W2774" s="4" t="str">
        <f t="shared" si="2184"/>
        <v/>
      </c>
      <c r="X2774" s="4" t="str">
        <f t="shared" si="2185"/>
        <v/>
      </c>
      <c r="Y2774" s="4">
        <f t="shared" si="2186"/>
        <v>3</v>
      </c>
      <c r="Z2774" s="4" t="str">
        <f t="shared" si="2187"/>
        <v>-</v>
      </c>
      <c r="AA2774" s="4" t="str">
        <f t="shared" si="2188"/>
        <v/>
      </c>
      <c r="AB2774" s="4" t="str">
        <f t="shared" si="2189"/>
        <v/>
      </c>
      <c r="AC2774" s="4" t="str">
        <f t="shared" si="2190"/>
        <v/>
      </c>
      <c r="AD2774" s="4" t="str">
        <f t="shared" si="2191"/>
        <v/>
      </c>
      <c r="AE2774" s="4" t="str">
        <f t="shared" si="2192"/>
        <v/>
      </c>
      <c r="AF2774" s="4" t="str" cm="1">
        <f t="array" aca="1" ref="AF2774" ca="1">LEFT(AS2774,MATCH(FALSE,ISNUMBER(MID(AS2774,ROW(INDIRECT("1:"&amp;LEN(AS2774)+1)), 1) *1),0) -1)</f>
        <v>1</v>
      </c>
      <c r="AG2774" s="4">
        <f t="shared" si="2193"/>
        <v>4</v>
      </c>
      <c r="AH2774" s="4">
        <f t="shared" si="2194"/>
        <v>25</v>
      </c>
      <c r="AI2774" s="4">
        <f t="shared" si="2195"/>
        <v>21</v>
      </c>
      <c r="AJ2774" s="4" t="str">
        <f t="shared" si="2196"/>
        <v>1PCS</v>
      </c>
      <c r="AK2774" s="4" t="str">
        <f t="shared" si="2197"/>
        <v>-1PCS</v>
      </c>
      <c r="AL2774" s="4" t="str" cm="1">
        <f t="array" ref="AL2774">LEFT(AS2774,SUM(LEN(AS2774)-LEN(SUBSTITUTE(AS2774,{"0";"1";"2";"3";"4";"5";"6";"7";"8";"9"},""))))</f>
        <v>1</v>
      </c>
      <c r="AM2774" s="4">
        <f t="shared" si="2201"/>
        <v>13</v>
      </c>
      <c r="AN2774" s="4" t="b">
        <f>LEFT(AS2774,1)=AL2774</f>
        <v>1</v>
      </c>
      <c r="AO2774" s="4" t="str">
        <f t="shared" si="2206"/>
        <v>PCS</v>
      </c>
      <c r="AP2774" s="4" t="b">
        <f t="shared" si="2202"/>
        <v>0</v>
      </c>
      <c r="AQ2774" s="4" t="b">
        <f t="shared" si="2198"/>
        <v>0</v>
      </c>
      <c r="AR2774" s="5" t="str">
        <f t="shared" si="2199"/>
        <v>SO KLIN LANTAI 310ML</v>
      </c>
      <c r="AS2774" s="4" t="str">
        <f t="shared" si="2200"/>
        <v>1PCS</v>
      </c>
      <c r="AT2774" t="s">
        <v>4911</v>
      </c>
      <c r="AU2774" s="1" t="s">
        <v>3800</v>
      </c>
      <c r="AV2774" s="33" t="str">
        <f t="shared" ca="1" si="2203"/>
        <v/>
      </c>
      <c r="AW2774">
        <v>5000</v>
      </c>
      <c r="AX2774">
        <v>5000</v>
      </c>
      <c r="AY2774">
        <v>4200</v>
      </c>
      <c r="AZ2774" t="str">
        <f t="shared" si="2156"/>
        <v>8998866600521</v>
      </c>
      <c r="BA2774" t="str">
        <f t="shared" si="2204"/>
        <v>SO KLIN LANTAI 310ML</v>
      </c>
      <c r="BB2774" t="s">
        <v>4417</v>
      </c>
      <c r="BC2774" t="s">
        <v>4417</v>
      </c>
      <c r="BD2774" s="1"/>
      <c r="BF2774" s="9"/>
      <c r="BG2774" s="20"/>
      <c r="BH2774" s="13"/>
      <c r="BI2774" s="15"/>
      <c r="BL2774" s="13"/>
      <c r="BM2774" s="1"/>
      <c r="BP2774" s="1"/>
      <c r="BQ2774" s="1"/>
      <c r="BT2774" s="13"/>
      <c r="BU2774" s="15"/>
      <c r="BV2774" s="14"/>
    </row>
    <row r="2775" spans="1:74" x14ac:dyDescent="0.25">
      <c r="A2775" s="4" t="str">
        <f t="shared" si="2162"/>
        <v/>
      </c>
      <c r="B2775" s="4" t="str">
        <f t="shared" si="2163"/>
        <v>PCS</v>
      </c>
      <c r="C2775" s="4" t="str">
        <f t="shared" si="2164"/>
        <v/>
      </c>
      <c r="D2775" s="4" t="str">
        <f t="shared" si="2165"/>
        <v/>
      </c>
      <c r="E2775" s="4" t="str">
        <f t="shared" si="2166"/>
        <v/>
      </c>
      <c r="F2775" s="4" t="str">
        <f t="shared" si="2167"/>
        <v/>
      </c>
      <c r="G2775" s="4" t="str">
        <f t="shared" si="2168"/>
        <v/>
      </c>
      <c r="H2775" s="4" t="str">
        <f t="shared" si="2169"/>
        <v/>
      </c>
      <c r="I2775" s="4" t="str">
        <f t="shared" si="2170"/>
        <v/>
      </c>
      <c r="J2775" s="4" t="str">
        <f t="shared" si="2171"/>
        <v/>
      </c>
      <c r="K2775" s="4" t="str">
        <f t="shared" si="2172"/>
        <v/>
      </c>
      <c r="L2775" s="4" t="str">
        <f t="shared" si="2173"/>
        <v/>
      </c>
      <c r="M2775" s="4" t="str">
        <f t="shared" si="2174"/>
        <v/>
      </c>
      <c r="N2775" s="4" t="str">
        <f t="shared" si="2175"/>
        <v/>
      </c>
      <c r="O2775" s="4" t="str">
        <f t="shared" si="2176"/>
        <v/>
      </c>
      <c r="P2775" s="4" t="str">
        <f t="shared" si="2177"/>
        <v/>
      </c>
      <c r="Q2775" s="4" t="str">
        <f t="shared" si="2178"/>
        <v/>
      </c>
      <c r="R2775" s="4" t="str">
        <f t="shared" si="2179"/>
        <v/>
      </c>
      <c r="S2775" s="4" t="str">
        <f t="shared" si="2180"/>
        <v/>
      </c>
      <c r="T2775" s="4" t="str">
        <f t="shared" si="2181"/>
        <v/>
      </c>
      <c r="U2775" s="4" t="str">
        <f t="shared" si="2182"/>
        <v/>
      </c>
      <c r="V2775" s="4" t="str">
        <f t="shared" si="2183"/>
        <v/>
      </c>
      <c r="W2775" s="4" t="str">
        <f t="shared" si="2184"/>
        <v/>
      </c>
      <c r="X2775" s="4" t="str">
        <f t="shared" si="2185"/>
        <v/>
      </c>
      <c r="Y2775" s="4">
        <f t="shared" si="2186"/>
        <v>3</v>
      </c>
      <c r="Z2775" s="4" t="str">
        <f t="shared" si="2187"/>
        <v>-</v>
      </c>
      <c r="AA2775" s="4" t="str">
        <f t="shared" si="2188"/>
        <v/>
      </c>
      <c r="AB2775" s="4" t="str">
        <f t="shared" si="2189"/>
        <v/>
      </c>
      <c r="AC2775" s="4" t="str">
        <f t="shared" si="2190"/>
        <v/>
      </c>
      <c r="AD2775" s="4" t="str">
        <f t="shared" si="2191"/>
        <v/>
      </c>
      <c r="AE2775" s="4" t="str">
        <f t="shared" si="2192"/>
        <v/>
      </c>
      <c r="AF2775" s="4" t="str" cm="1">
        <f t="array" aca="1" ref="AF2775" ca="1">LEFT(AS2775,MATCH(FALSE,ISNUMBER(MID(AS2775,ROW(INDIRECT("1:"&amp;LEN(AS2775)+1)), 1) *1),0) -1)</f>
        <v>1</v>
      </c>
      <c r="AG2775" s="4">
        <f t="shared" si="2193"/>
        <v>4</v>
      </c>
      <c r="AH2775" s="4">
        <f t="shared" si="2194"/>
        <v>24</v>
      </c>
      <c r="AI2775" s="4">
        <f t="shared" si="2195"/>
        <v>20</v>
      </c>
      <c r="AJ2775" s="4" t="str">
        <f t="shared" si="2196"/>
        <v>1PCS</v>
      </c>
      <c r="AK2775" s="4" t="str">
        <f t="shared" si="2197"/>
        <v>-1PCS</v>
      </c>
      <c r="AL2775" s="4" t="str" cm="1">
        <f t="array" ref="AL2775">LEFT(AS2775,SUM(LEN(AS2775)-LEN(SUBSTITUTE(AS2775,{"0";"1";"2";"3";"4";"5";"6";"7";"8";"9"},""))))</f>
        <v>1</v>
      </c>
      <c r="AM2775" s="4">
        <f t="shared" si="2201"/>
        <v>13</v>
      </c>
      <c r="AN2775" s="4" t="b">
        <f>LEFT(AS2775,1)=AL2775</f>
        <v>1</v>
      </c>
      <c r="AO2775" s="4" t="str">
        <f t="shared" si="2206"/>
        <v>PCS</v>
      </c>
      <c r="AP2775" s="4" t="b">
        <f t="shared" si="2202"/>
        <v>0</v>
      </c>
      <c r="AQ2775" s="4" t="b">
        <f t="shared" si="2198"/>
        <v>0</v>
      </c>
      <c r="AR2775" s="5" t="str">
        <f t="shared" si="2199"/>
        <v>SO KLIN LANTAI 52ML</v>
      </c>
      <c r="AS2775" s="4" t="str">
        <f t="shared" si="2200"/>
        <v>1PCS</v>
      </c>
      <c r="AT2775" t="s">
        <v>4910</v>
      </c>
      <c r="AU2775" s="1" t="s">
        <v>3801</v>
      </c>
      <c r="AV2775" s="33" t="str">
        <f t="shared" ca="1" si="2203"/>
        <v/>
      </c>
      <c r="AW2775">
        <v>1000</v>
      </c>
      <c r="AX2775">
        <v>1000</v>
      </c>
      <c r="AY2775">
        <v>800</v>
      </c>
      <c r="AZ2775" t="str">
        <f t="shared" si="2156"/>
        <v>8988966623083</v>
      </c>
      <c r="BA2775" t="str">
        <f t="shared" si="2204"/>
        <v>SO KLIN LANTAI 52ML</v>
      </c>
      <c r="BB2775" t="s">
        <v>4417</v>
      </c>
      <c r="BC2775" t="s">
        <v>4417</v>
      </c>
      <c r="BD2775" s="1"/>
      <c r="BF2775" s="9"/>
      <c r="BG2775" s="20"/>
      <c r="BH2775" s="13"/>
      <c r="BI2775" s="15"/>
      <c r="BL2775" s="13"/>
      <c r="BM2775" s="1"/>
      <c r="BP2775" s="1"/>
      <c r="BQ2775" s="1"/>
      <c r="BT2775" s="13"/>
      <c r="BU2775" s="15"/>
      <c r="BV2775" s="14"/>
    </row>
    <row r="2776" spans="1:74" x14ac:dyDescent="0.25">
      <c r="A2776" s="4" t="str">
        <f t="shared" si="2162"/>
        <v/>
      </c>
      <c r="B2776" s="4" t="str">
        <f t="shared" si="2163"/>
        <v>PCS</v>
      </c>
      <c r="C2776" s="4" t="str">
        <f t="shared" si="2164"/>
        <v/>
      </c>
      <c r="D2776" s="4" t="str">
        <f t="shared" si="2165"/>
        <v/>
      </c>
      <c r="E2776" s="4" t="str">
        <f t="shared" si="2166"/>
        <v/>
      </c>
      <c r="F2776" s="4" t="str">
        <f t="shared" si="2167"/>
        <v>RTG</v>
      </c>
      <c r="G2776" s="4" t="str">
        <f t="shared" si="2168"/>
        <v/>
      </c>
      <c r="H2776" s="4" t="str">
        <f t="shared" si="2169"/>
        <v/>
      </c>
      <c r="I2776" s="4" t="str">
        <f t="shared" si="2170"/>
        <v/>
      </c>
      <c r="J2776" s="4" t="str">
        <f t="shared" si="2171"/>
        <v/>
      </c>
      <c r="K2776" s="4" t="str">
        <f t="shared" si="2172"/>
        <v/>
      </c>
      <c r="L2776" s="4" t="str">
        <f t="shared" si="2173"/>
        <v/>
      </c>
      <c r="M2776" s="4" t="str">
        <f t="shared" si="2174"/>
        <v/>
      </c>
      <c r="N2776" s="4" t="str">
        <f t="shared" si="2175"/>
        <v/>
      </c>
      <c r="O2776" s="4" t="str">
        <f t="shared" si="2176"/>
        <v/>
      </c>
      <c r="P2776" s="4" t="str">
        <f t="shared" si="2177"/>
        <v/>
      </c>
      <c r="Q2776" s="4" t="str">
        <f t="shared" si="2178"/>
        <v/>
      </c>
      <c r="R2776" s="4" t="str">
        <f t="shared" si="2179"/>
        <v/>
      </c>
      <c r="S2776" s="4" t="str">
        <f t="shared" si="2180"/>
        <v/>
      </c>
      <c r="T2776" s="4" t="str">
        <f t="shared" si="2181"/>
        <v/>
      </c>
      <c r="U2776" s="4" t="str">
        <f t="shared" si="2182"/>
        <v/>
      </c>
      <c r="V2776" s="4" t="str">
        <f t="shared" si="2183"/>
        <v/>
      </c>
      <c r="W2776" s="4" t="str">
        <f t="shared" si="2184"/>
        <v/>
      </c>
      <c r="X2776" s="4" t="str">
        <f t="shared" si="2185"/>
        <v/>
      </c>
      <c r="Y2776" s="4">
        <f t="shared" si="2186"/>
        <v>6</v>
      </c>
      <c r="Z2776" s="4" t="str">
        <f t="shared" si="2187"/>
        <v>-</v>
      </c>
      <c r="AA2776" s="4" t="str">
        <f t="shared" si="2188"/>
        <v>/</v>
      </c>
      <c r="AB2776" s="4" t="str">
        <f t="shared" si="2189"/>
        <v/>
      </c>
      <c r="AC2776" s="4" t="str">
        <f t="shared" si="2190"/>
        <v/>
      </c>
      <c r="AD2776" s="4" t="str">
        <f t="shared" si="2191"/>
        <v/>
      </c>
      <c r="AE2776" s="4" t="str">
        <f t="shared" si="2192"/>
        <v/>
      </c>
      <c r="AF2776" s="4" t="str" cm="1">
        <f t="array" aca="1" ref="AF2776" ca="1">LEFT(AS2776,MATCH(FALSE,ISNUMBER(MID(AS2776,ROW(INDIRECT("1:"&amp;LEN(AS2776)+1)), 1) *1),0) -1)</f>
        <v>12</v>
      </c>
      <c r="AG2776" s="4">
        <f t="shared" si="2193"/>
        <v>9</v>
      </c>
      <c r="AH2776" s="4">
        <f t="shared" si="2194"/>
        <v>36</v>
      </c>
      <c r="AI2776" s="4">
        <f t="shared" si="2195"/>
        <v>27</v>
      </c>
      <c r="AJ2776" s="4" t="str">
        <f t="shared" si="2196"/>
        <v>/RTG</v>
      </c>
      <c r="AK2776" s="4" t="str">
        <f t="shared" si="2197"/>
        <v>S/RTG</v>
      </c>
      <c r="AL2776" s="4" t="str" cm="1">
        <f t="array" ref="AL2776">LEFT(AS2776,SUM(LEN(AS2776)-LEN(SUBSTITUTE(AS2776,{"0";"1";"2";"3";"4";"5";"6";"7";"8";"9"},""))))</f>
        <v>12</v>
      </c>
      <c r="AM2776" s="4">
        <f t="shared" si="2201"/>
        <v>13</v>
      </c>
      <c r="AN2776" s="4" t="b">
        <f>LEFT(AS2776,2)=AL2776</f>
        <v>1</v>
      </c>
      <c r="AO2776" s="4" t="str">
        <f t="shared" si="2206"/>
        <v>RTG</v>
      </c>
      <c r="AP2776" s="4" t="b">
        <f t="shared" si="2202"/>
        <v>0</v>
      </c>
      <c r="AQ2776" s="4" t="b">
        <f t="shared" si="2198"/>
        <v>0</v>
      </c>
      <c r="AR2776" s="5" t="str">
        <f t="shared" si="2199"/>
        <v>SO KLIN LANTAI APPLE PEONY</v>
      </c>
      <c r="AS2776" s="4" t="str">
        <f t="shared" si="2200"/>
        <v>12PCS/RTG</v>
      </c>
      <c r="AT2776" t="s">
        <v>4909</v>
      </c>
      <c r="AU2776" s="1" t="s">
        <v>3802</v>
      </c>
      <c r="AV2776" s="33" t="str">
        <f t="shared" ca="1" si="2203"/>
        <v/>
      </c>
      <c r="AW2776">
        <v>5000</v>
      </c>
      <c r="AX2776">
        <v>5000</v>
      </c>
      <c r="AY2776">
        <v>4320</v>
      </c>
      <c r="AZ2776" t="str">
        <f t="shared" si="2156"/>
        <v>8998866603874</v>
      </c>
      <c r="BA2776" t="str">
        <f t="shared" si="2204"/>
        <v>SO KLIN LANTAI APPLE PEONY</v>
      </c>
      <c r="BB2776" t="s">
        <v>4417</v>
      </c>
      <c r="BC2776" t="s">
        <v>4417</v>
      </c>
      <c r="BD2776" s="1"/>
      <c r="BF2776" s="9"/>
      <c r="BG2776" s="20"/>
      <c r="BH2776" s="13"/>
      <c r="BI2776" s="15"/>
      <c r="BL2776" s="13"/>
      <c r="BM2776" s="1"/>
      <c r="BP2776" s="1"/>
      <c r="BQ2776" s="1"/>
      <c r="BT2776" s="13"/>
      <c r="BU2776" s="15"/>
      <c r="BV2776" s="14"/>
    </row>
    <row r="2777" spans="1:74" x14ac:dyDescent="0.25">
      <c r="A2777" s="4" t="str">
        <f t="shared" si="2162"/>
        <v/>
      </c>
      <c r="B2777" s="4" t="str">
        <f t="shared" si="2163"/>
        <v>PCS</v>
      </c>
      <c r="C2777" s="4" t="str">
        <f t="shared" si="2164"/>
        <v/>
      </c>
      <c r="D2777" s="4" t="str">
        <f t="shared" si="2165"/>
        <v/>
      </c>
      <c r="E2777" s="4" t="str">
        <f t="shared" si="2166"/>
        <v/>
      </c>
      <c r="F2777" s="4" t="str">
        <f t="shared" si="2167"/>
        <v>RTG</v>
      </c>
      <c r="G2777" s="4" t="str">
        <f t="shared" si="2168"/>
        <v/>
      </c>
      <c r="H2777" s="4" t="str">
        <f t="shared" si="2169"/>
        <v/>
      </c>
      <c r="I2777" s="4" t="str">
        <f t="shared" si="2170"/>
        <v/>
      </c>
      <c r="J2777" s="4" t="str">
        <f t="shared" si="2171"/>
        <v/>
      </c>
      <c r="K2777" s="4" t="str">
        <f t="shared" si="2172"/>
        <v/>
      </c>
      <c r="L2777" s="4" t="str">
        <f t="shared" si="2173"/>
        <v/>
      </c>
      <c r="M2777" s="4" t="str">
        <f t="shared" si="2174"/>
        <v/>
      </c>
      <c r="N2777" s="4" t="str">
        <f t="shared" si="2175"/>
        <v/>
      </c>
      <c r="O2777" s="4" t="str">
        <f t="shared" si="2176"/>
        <v/>
      </c>
      <c r="P2777" s="4" t="str">
        <f t="shared" si="2177"/>
        <v/>
      </c>
      <c r="Q2777" s="4" t="str">
        <f t="shared" si="2178"/>
        <v/>
      </c>
      <c r="R2777" s="4" t="str">
        <f t="shared" si="2179"/>
        <v/>
      </c>
      <c r="S2777" s="4" t="str">
        <f t="shared" si="2180"/>
        <v/>
      </c>
      <c r="T2777" s="4" t="str">
        <f t="shared" si="2181"/>
        <v/>
      </c>
      <c r="U2777" s="4" t="str">
        <f t="shared" si="2182"/>
        <v/>
      </c>
      <c r="V2777" s="4" t="str">
        <f t="shared" si="2183"/>
        <v/>
      </c>
      <c r="W2777" s="4" t="str">
        <f t="shared" si="2184"/>
        <v/>
      </c>
      <c r="X2777" s="4" t="str">
        <f t="shared" si="2185"/>
        <v/>
      </c>
      <c r="Y2777" s="4">
        <f t="shared" si="2186"/>
        <v>6</v>
      </c>
      <c r="Z2777" s="4" t="str">
        <f t="shared" si="2187"/>
        <v>-</v>
      </c>
      <c r="AA2777" s="4" t="str">
        <f t="shared" si="2188"/>
        <v>/</v>
      </c>
      <c r="AB2777" s="4" t="str">
        <f t="shared" si="2189"/>
        <v/>
      </c>
      <c r="AC2777" s="4" t="str">
        <f t="shared" si="2190"/>
        <v/>
      </c>
      <c r="AD2777" s="4" t="str">
        <f t="shared" si="2191"/>
        <v/>
      </c>
      <c r="AE2777" s="4" t="str">
        <f t="shared" si="2192"/>
        <v/>
      </c>
      <c r="AF2777" s="4" t="str" cm="1">
        <f t="array" aca="1" ref="AF2777" ca="1">LEFT(AS2777,MATCH(FALSE,ISNUMBER(MID(AS2777,ROW(INDIRECT("1:"&amp;LEN(AS2777)+1)), 1) *1),0) -1)</f>
        <v>12</v>
      </c>
      <c r="AG2777" s="4">
        <f t="shared" si="2193"/>
        <v>9</v>
      </c>
      <c r="AH2777" s="4">
        <f t="shared" si="2194"/>
        <v>37</v>
      </c>
      <c r="AI2777" s="4">
        <f t="shared" si="2195"/>
        <v>28</v>
      </c>
      <c r="AJ2777" s="4" t="str">
        <f t="shared" si="2196"/>
        <v>/RTG</v>
      </c>
      <c r="AK2777" s="4" t="str">
        <f t="shared" si="2197"/>
        <v>S/RTG</v>
      </c>
      <c r="AL2777" s="4" t="str" cm="1">
        <f t="array" ref="AL2777">LEFT(AS2777,SUM(LEN(AS2777)-LEN(SUBSTITUTE(AS2777,{"0";"1";"2";"3";"4";"5";"6";"7";"8";"9"},""))))</f>
        <v>12</v>
      </c>
      <c r="AM2777" s="4">
        <f t="shared" si="2201"/>
        <v>13</v>
      </c>
      <c r="AN2777" s="4" t="b">
        <f>LEFT(AS2777,2)=AL2777</f>
        <v>1</v>
      </c>
      <c r="AO2777" s="4" t="str">
        <f t="shared" si="2206"/>
        <v>RTG</v>
      </c>
      <c r="AP2777" s="4" t="b">
        <f t="shared" si="2202"/>
        <v>0</v>
      </c>
      <c r="AQ2777" s="4" t="b">
        <f t="shared" si="2198"/>
        <v>0</v>
      </c>
      <c r="AR2777" s="5" t="str">
        <f t="shared" si="2199"/>
        <v>SO KLIN LANTAI CITRUS LEMON</v>
      </c>
      <c r="AS2777" s="4" t="str">
        <f t="shared" si="2200"/>
        <v>12PCS/RTG</v>
      </c>
      <c r="AT2777" t="s">
        <v>4908</v>
      </c>
      <c r="AU2777" s="1" t="s">
        <v>3803</v>
      </c>
      <c r="AV2777" s="33" t="str">
        <f t="shared" ca="1" si="2203"/>
        <v/>
      </c>
      <c r="AW2777">
        <v>5000</v>
      </c>
      <c r="AX2777">
        <v>5000</v>
      </c>
      <c r="AY2777">
        <v>4320</v>
      </c>
      <c r="AZ2777" t="str">
        <f t="shared" si="2156"/>
        <v>8998866603850</v>
      </c>
      <c r="BA2777" t="str">
        <f t="shared" si="2204"/>
        <v>SO KLIN LANTAI CITRUS LEMON</v>
      </c>
      <c r="BB2777" t="s">
        <v>4417</v>
      </c>
      <c r="BC2777" t="s">
        <v>4417</v>
      </c>
      <c r="BD2777" s="1"/>
      <c r="BF2777" s="9"/>
      <c r="BG2777" s="20"/>
      <c r="BH2777" s="13"/>
      <c r="BI2777" s="15"/>
      <c r="BL2777" s="13"/>
      <c r="BM2777" s="1"/>
      <c r="BP2777" s="1"/>
      <c r="BQ2777" s="1"/>
      <c r="BT2777" s="13"/>
      <c r="BU2777" s="15"/>
      <c r="BV2777" s="14"/>
    </row>
    <row r="2778" spans="1:74" x14ac:dyDescent="0.25">
      <c r="A2778" s="4" t="str">
        <f t="shared" si="2162"/>
        <v/>
      </c>
      <c r="B2778" s="4" t="str">
        <f t="shared" si="2163"/>
        <v>PCS</v>
      </c>
      <c r="C2778" s="4" t="str">
        <f t="shared" si="2164"/>
        <v/>
      </c>
      <c r="D2778" s="4" t="str">
        <f t="shared" si="2165"/>
        <v/>
      </c>
      <c r="E2778" s="4" t="str">
        <f t="shared" si="2166"/>
        <v/>
      </c>
      <c r="F2778" s="4" t="str">
        <f t="shared" si="2167"/>
        <v/>
      </c>
      <c r="G2778" s="4" t="str">
        <f t="shared" si="2168"/>
        <v/>
      </c>
      <c r="H2778" s="4" t="str">
        <f t="shared" si="2169"/>
        <v/>
      </c>
      <c r="I2778" s="4" t="str">
        <f t="shared" si="2170"/>
        <v/>
      </c>
      <c r="J2778" s="4" t="str">
        <f t="shared" si="2171"/>
        <v/>
      </c>
      <c r="K2778" s="4" t="str">
        <f t="shared" si="2172"/>
        <v/>
      </c>
      <c r="L2778" s="4" t="str">
        <f t="shared" si="2173"/>
        <v/>
      </c>
      <c r="M2778" s="4" t="str">
        <f t="shared" si="2174"/>
        <v/>
      </c>
      <c r="N2778" s="4" t="str">
        <f t="shared" si="2175"/>
        <v/>
      </c>
      <c r="O2778" s="4" t="str">
        <f t="shared" si="2176"/>
        <v/>
      </c>
      <c r="P2778" s="4" t="str">
        <f t="shared" si="2177"/>
        <v/>
      </c>
      <c r="Q2778" s="4" t="str">
        <f t="shared" si="2178"/>
        <v/>
      </c>
      <c r="R2778" s="4" t="str">
        <f t="shared" si="2179"/>
        <v/>
      </c>
      <c r="S2778" s="4" t="str">
        <f t="shared" si="2180"/>
        <v/>
      </c>
      <c r="T2778" s="4" t="str">
        <f t="shared" si="2181"/>
        <v/>
      </c>
      <c r="U2778" s="4" t="str">
        <f t="shared" si="2182"/>
        <v/>
      </c>
      <c r="V2778" s="4" t="str">
        <f t="shared" si="2183"/>
        <v/>
      </c>
      <c r="W2778" s="4" t="str">
        <f t="shared" si="2184"/>
        <v/>
      </c>
      <c r="X2778" s="4" t="str">
        <f t="shared" si="2185"/>
        <v/>
      </c>
      <c r="Y2778" s="4">
        <f t="shared" si="2186"/>
        <v>3</v>
      </c>
      <c r="Z2778" s="4" t="str">
        <f t="shared" si="2187"/>
        <v>-</v>
      </c>
      <c r="AA2778" s="4" t="str">
        <f t="shared" si="2188"/>
        <v/>
      </c>
      <c r="AB2778" s="4" t="str">
        <f t="shared" si="2189"/>
        <v/>
      </c>
      <c r="AC2778" s="4" t="str">
        <f t="shared" si="2190"/>
        <v/>
      </c>
      <c r="AD2778" s="4" t="str">
        <f t="shared" si="2191"/>
        <v/>
      </c>
      <c r="AE2778" s="4" t="str">
        <f t="shared" si="2192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193"/>
        <v>4</v>
      </c>
      <c r="AH2778" s="4">
        <f t="shared" si="2194"/>
        <v>32</v>
      </c>
      <c r="AI2778" s="4">
        <f t="shared" si="2195"/>
        <v>28</v>
      </c>
      <c r="AJ2778" s="4" t="str">
        <f t="shared" si="2196"/>
        <v>1PCS</v>
      </c>
      <c r="AK2778" s="4" t="str">
        <f t="shared" si="2197"/>
        <v>-1PCS</v>
      </c>
      <c r="AL2778" s="4" t="str" cm="1">
        <f t="array" ref="AL2778">LEFT(AS2778,SUM(LEN(AS2778)-LEN(SUBSTITUTE(AS2778,{"0";"1";"2";"3";"4";"5";"6";"7";"8";"9"},""))))</f>
        <v>1</v>
      </c>
      <c r="AM2778" s="4">
        <f t="shared" si="2201"/>
        <v>13</v>
      </c>
      <c r="AN2778" s="4" t="b">
        <f>LEFT(AS2778,1)=AL2778</f>
        <v>1</v>
      </c>
      <c r="AO2778" s="4" t="str">
        <f t="shared" si="2206"/>
        <v>PCS</v>
      </c>
      <c r="AP2778" s="4" t="b">
        <f t="shared" si="2202"/>
        <v>0</v>
      </c>
      <c r="AQ2778" s="4" t="b">
        <f t="shared" si="2198"/>
        <v>0</v>
      </c>
      <c r="AR2778" s="5" t="str">
        <f t="shared" si="2199"/>
        <v>SO KLIN LANTAI FRUITY 310ML</v>
      </c>
      <c r="AS2778" s="4" t="str">
        <f t="shared" si="2200"/>
        <v>1PCS</v>
      </c>
      <c r="AT2778" t="s">
        <v>4763</v>
      </c>
      <c r="AU2778" s="1" t="s">
        <v>3804</v>
      </c>
      <c r="AV2778" s="33" t="str">
        <f t="shared" ca="1" si="2203"/>
        <v/>
      </c>
      <c r="AW2778">
        <v>5000</v>
      </c>
      <c r="AX2778">
        <v>5000</v>
      </c>
      <c r="AY2778">
        <v>4200</v>
      </c>
      <c r="AZ2778" t="str">
        <f t="shared" si="2156"/>
        <v>8998866600569</v>
      </c>
      <c r="BA2778" t="str">
        <f t="shared" si="2204"/>
        <v>SO KLIN LANTAI FRUITY 310ML</v>
      </c>
      <c r="BB2778" t="s">
        <v>4417</v>
      </c>
      <c r="BC2778" t="s">
        <v>4417</v>
      </c>
      <c r="BD2778" s="1"/>
      <c r="BF2778" s="9"/>
      <c r="BG2778" s="20"/>
      <c r="BH2778" s="13"/>
      <c r="BI2778" s="15"/>
      <c r="BL2778" s="13"/>
      <c r="BM2778" s="1"/>
      <c r="BP2778" s="1"/>
      <c r="BQ2778" s="1"/>
      <c r="BT2778" s="13"/>
      <c r="BU2778" s="15"/>
      <c r="BV2778" s="14"/>
    </row>
    <row r="2779" spans="1:74" x14ac:dyDescent="0.25">
      <c r="A2779" s="4" t="str">
        <f t="shared" si="2162"/>
        <v/>
      </c>
      <c r="B2779" s="4" t="str">
        <f t="shared" si="2163"/>
        <v>PCS</v>
      </c>
      <c r="C2779" s="4" t="str">
        <f t="shared" si="2164"/>
        <v/>
      </c>
      <c r="D2779" s="4" t="str">
        <f t="shared" si="2165"/>
        <v/>
      </c>
      <c r="E2779" s="4" t="str">
        <f t="shared" si="2166"/>
        <v/>
      </c>
      <c r="F2779" s="4" t="str">
        <f t="shared" si="2167"/>
        <v>RTG</v>
      </c>
      <c r="G2779" s="4" t="str">
        <f t="shared" si="2168"/>
        <v/>
      </c>
      <c r="H2779" s="4" t="str">
        <f t="shared" si="2169"/>
        <v/>
      </c>
      <c r="I2779" s="4" t="str">
        <f t="shared" si="2170"/>
        <v/>
      </c>
      <c r="J2779" s="4" t="str">
        <f t="shared" si="2171"/>
        <v/>
      </c>
      <c r="K2779" s="4" t="str">
        <f t="shared" si="2172"/>
        <v/>
      </c>
      <c r="L2779" s="4" t="str">
        <f t="shared" si="2173"/>
        <v/>
      </c>
      <c r="M2779" s="4" t="str">
        <f t="shared" si="2174"/>
        <v/>
      </c>
      <c r="N2779" s="4" t="str">
        <f t="shared" si="2175"/>
        <v/>
      </c>
      <c r="O2779" s="4" t="str">
        <f t="shared" si="2176"/>
        <v/>
      </c>
      <c r="P2779" s="4" t="str">
        <f t="shared" si="2177"/>
        <v/>
      </c>
      <c r="Q2779" s="4" t="str">
        <f t="shared" si="2178"/>
        <v/>
      </c>
      <c r="R2779" s="4" t="str">
        <f t="shared" si="2179"/>
        <v/>
      </c>
      <c r="S2779" s="4" t="str">
        <f t="shared" si="2180"/>
        <v/>
      </c>
      <c r="T2779" s="4" t="str">
        <f t="shared" si="2181"/>
        <v/>
      </c>
      <c r="U2779" s="4" t="str">
        <f t="shared" si="2182"/>
        <v/>
      </c>
      <c r="V2779" s="4" t="str">
        <f t="shared" si="2183"/>
        <v/>
      </c>
      <c r="W2779" s="4" t="str">
        <f t="shared" si="2184"/>
        <v/>
      </c>
      <c r="X2779" s="4" t="str">
        <f t="shared" si="2185"/>
        <v/>
      </c>
      <c r="Y2779" s="4">
        <f t="shared" si="2186"/>
        <v>6</v>
      </c>
      <c r="Z2779" s="4" t="str">
        <f t="shared" si="2187"/>
        <v>-</v>
      </c>
      <c r="AA2779" s="4" t="str">
        <f t="shared" si="2188"/>
        <v>/</v>
      </c>
      <c r="AB2779" s="4" t="str">
        <f t="shared" si="2189"/>
        <v/>
      </c>
      <c r="AC2779" s="4" t="str">
        <f t="shared" si="2190"/>
        <v/>
      </c>
      <c r="AD2779" s="4" t="str">
        <f t="shared" si="2191"/>
        <v/>
      </c>
      <c r="AE2779" s="4" t="str">
        <f t="shared" si="2192"/>
        <v/>
      </c>
      <c r="AF2779" s="4" t="str" cm="1">
        <f t="array" aca="1" ref="AF2779" ca="1">LEFT(AS2779,MATCH(FALSE,ISNUMBER(MID(AS2779,ROW(INDIRECT("1:"&amp;LEN(AS2779)+1)), 1) *1),0) -1)</f>
        <v>12</v>
      </c>
      <c r="AG2779" s="4">
        <f t="shared" si="2193"/>
        <v>9</v>
      </c>
      <c r="AH2779" s="4">
        <f t="shared" si="2194"/>
        <v>37</v>
      </c>
      <c r="AI2779" s="4">
        <f t="shared" si="2195"/>
        <v>28</v>
      </c>
      <c r="AJ2779" s="4" t="str">
        <f t="shared" si="2196"/>
        <v>/RTG</v>
      </c>
      <c r="AK2779" s="4" t="str">
        <f t="shared" si="2197"/>
        <v>S/RTG</v>
      </c>
      <c r="AL2779" s="4" t="str" cm="1">
        <f t="array" ref="AL2779">LEFT(AS2779,SUM(LEN(AS2779)-LEN(SUBSTITUTE(AS2779,{"0";"1";"2";"3";"4";"5";"6";"7";"8";"9"},""))))</f>
        <v>12</v>
      </c>
      <c r="AM2779" s="4">
        <f t="shared" si="2201"/>
        <v>13</v>
      </c>
      <c r="AN2779" s="4" t="b">
        <f>LEFT(AS2779,2)=AL2779</f>
        <v>1</v>
      </c>
      <c r="AO2779" s="4" t="str">
        <f t="shared" si="2206"/>
        <v>RTG</v>
      </c>
      <c r="AP2779" s="4" t="b">
        <f t="shared" si="2202"/>
        <v>0</v>
      </c>
      <c r="AQ2779" s="4" t="b">
        <f t="shared" si="2198"/>
        <v>0</v>
      </c>
      <c r="AR2779" s="5" t="str">
        <f t="shared" si="2199"/>
        <v>SO KLIN LANTAI ROSE BOUQUET</v>
      </c>
      <c r="AS2779" s="4" t="str">
        <f t="shared" si="2200"/>
        <v>12PCS/RTG</v>
      </c>
      <c r="AT2779" t="s">
        <v>4907</v>
      </c>
      <c r="AU2779" s="1" t="s">
        <v>3805</v>
      </c>
      <c r="AV2779" s="33" t="str">
        <f t="shared" ca="1" si="2203"/>
        <v/>
      </c>
      <c r="AW2779">
        <v>5000</v>
      </c>
      <c r="AX2779">
        <v>5000</v>
      </c>
      <c r="AY2779">
        <v>4320</v>
      </c>
      <c r="AZ2779" t="str">
        <f t="shared" si="2156"/>
        <v>8998866603881</v>
      </c>
      <c r="BA2779" t="str">
        <f t="shared" si="2204"/>
        <v>SO KLIN LANTAI ROSE BOUQUET</v>
      </c>
      <c r="BB2779" t="s">
        <v>4417</v>
      </c>
      <c r="BC2779" t="s">
        <v>4417</v>
      </c>
      <c r="BD2779" s="1"/>
      <c r="BF2779" s="9"/>
      <c r="BG2779" s="20"/>
      <c r="BH2779" s="13"/>
      <c r="BI2779" s="15"/>
      <c r="BL2779" s="13"/>
      <c r="BM2779" s="1"/>
      <c r="BP2779" s="1"/>
      <c r="BQ2779" s="1"/>
      <c r="BT2779" s="13"/>
      <c r="BU2779" s="15"/>
      <c r="BV2779" s="14"/>
    </row>
    <row r="2780" spans="1:74" x14ac:dyDescent="0.25">
      <c r="A2780" s="4" t="str">
        <f t="shared" si="2162"/>
        <v/>
      </c>
      <c r="B2780" s="4" t="str">
        <f t="shared" si="2163"/>
        <v>PCS</v>
      </c>
      <c r="C2780" s="4" t="str">
        <f t="shared" si="2164"/>
        <v/>
      </c>
      <c r="D2780" s="4" t="str">
        <f t="shared" si="2165"/>
        <v/>
      </c>
      <c r="E2780" s="4" t="str">
        <f t="shared" si="2166"/>
        <v/>
      </c>
      <c r="F2780" s="4" t="str">
        <f t="shared" si="2167"/>
        <v/>
      </c>
      <c r="G2780" s="4" t="str">
        <f t="shared" si="2168"/>
        <v/>
      </c>
      <c r="H2780" s="4" t="str">
        <f t="shared" si="2169"/>
        <v/>
      </c>
      <c r="I2780" s="4" t="str">
        <f t="shared" si="2170"/>
        <v/>
      </c>
      <c r="J2780" s="4" t="str">
        <f t="shared" si="2171"/>
        <v/>
      </c>
      <c r="K2780" s="4" t="str">
        <f t="shared" si="2172"/>
        <v/>
      </c>
      <c r="L2780" s="4" t="str">
        <f t="shared" si="2173"/>
        <v/>
      </c>
      <c r="M2780" s="4" t="str">
        <f t="shared" si="2174"/>
        <v/>
      </c>
      <c r="N2780" s="4" t="str">
        <f t="shared" si="2175"/>
        <v/>
      </c>
      <c r="O2780" s="4" t="str">
        <f t="shared" si="2176"/>
        <v/>
      </c>
      <c r="P2780" s="4" t="str">
        <f t="shared" si="2177"/>
        <v/>
      </c>
      <c r="Q2780" s="4" t="str">
        <f t="shared" si="2178"/>
        <v/>
      </c>
      <c r="R2780" s="4" t="str">
        <f t="shared" si="2179"/>
        <v/>
      </c>
      <c r="S2780" s="4" t="str">
        <f t="shared" si="2180"/>
        <v/>
      </c>
      <c r="T2780" s="4" t="str">
        <f t="shared" si="2181"/>
        <v/>
      </c>
      <c r="U2780" s="4" t="str">
        <f t="shared" si="2182"/>
        <v/>
      </c>
      <c r="V2780" s="4" t="str">
        <f t="shared" si="2183"/>
        <v/>
      </c>
      <c r="W2780" s="4" t="str">
        <f t="shared" si="2184"/>
        <v/>
      </c>
      <c r="X2780" s="4" t="str">
        <f t="shared" si="2185"/>
        <v/>
      </c>
      <c r="Y2780" s="4">
        <f t="shared" si="2186"/>
        <v>3</v>
      </c>
      <c r="Z2780" s="4" t="str">
        <f t="shared" si="2187"/>
        <v>-</v>
      </c>
      <c r="AA2780" s="4" t="str">
        <f t="shared" si="2188"/>
        <v/>
      </c>
      <c r="AB2780" s="4" t="str">
        <f t="shared" si="2189"/>
        <v/>
      </c>
      <c r="AC2780" s="4" t="str">
        <f t="shared" si="2190"/>
        <v/>
      </c>
      <c r="AD2780" s="4" t="str">
        <f t="shared" si="2191"/>
        <v/>
      </c>
      <c r="AE2780" s="4" t="str">
        <f t="shared" si="2192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193"/>
        <v>4</v>
      </c>
      <c r="AH2780" s="4">
        <f t="shared" si="2194"/>
        <v>38</v>
      </c>
      <c r="AI2780" s="4">
        <f t="shared" si="2195"/>
        <v>34</v>
      </c>
      <c r="AJ2780" s="4" t="str">
        <f t="shared" si="2196"/>
        <v>1PCS</v>
      </c>
      <c r="AK2780" s="4" t="str">
        <f t="shared" si="2197"/>
        <v>-1PCS</v>
      </c>
      <c r="AL2780" s="4" t="str" cm="1">
        <f t="array" ref="AL2780">LEFT(AS2780,SUM(LEN(AS2780)-LEN(SUBSTITUTE(AS2780,{"0";"1";"2";"3";"4";"5";"6";"7";"8";"9"},""))))</f>
        <v>1</v>
      </c>
      <c r="AM2780" s="4">
        <f t="shared" si="2201"/>
        <v>13</v>
      </c>
      <c r="AN2780" s="4" t="b">
        <f t="shared" ref="AN2780:AN2792" si="2207">LEFT(AS2780,1)=AL2780</f>
        <v>1</v>
      </c>
      <c r="AO2780" s="4" t="str">
        <f t="shared" si="2206"/>
        <v>PCS</v>
      </c>
      <c r="AP2780" s="4" t="b">
        <f t="shared" si="2202"/>
        <v>0</v>
      </c>
      <c r="AQ2780" s="4" t="b">
        <f t="shared" si="2198"/>
        <v>0</v>
      </c>
      <c r="AR2780" s="5" t="str">
        <f t="shared" si="2199"/>
        <v>SO KLIN LANTAI ROSE BOUQUET 310ML</v>
      </c>
      <c r="AS2780" s="4" t="str">
        <f t="shared" si="2200"/>
        <v>1PCS</v>
      </c>
      <c r="AT2780" t="s">
        <v>4906</v>
      </c>
      <c r="AU2780" s="1" t="s">
        <v>3806</v>
      </c>
      <c r="AV2780" s="33" t="str">
        <f t="shared" ca="1" si="2203"/>
        <v/>
      </c>
      <c r="AW2780">
        <v>5000</v>
      </c>
      <c r="AX2780">
        <v>5000</v>
      </c>
      <c r="AY2780">
        <v>4200</v>
      </c>
      <c r="AZ2780" t="str">
        <f t="shared" si="2156"/>
        <v>8998866600538</v>
      </c>
      <c r="BA2780" t="str">
        <f t="shared" si="2204"/>
        <v>SO KLIN LANTAI ROSE BOUQUET 310ML</v>
      </c>
      <c r="BB2780" t="s">
        <v>4417</v>
      </c>
      <c r="BC2780" t="s">
        <v>4417</v>
      </c>
      <c r="BD2780" s="1"/>
      <c r="BF2780" s="9"/>
      <c r="BG2780" s="20"/>
      <c r="BH2780" s="13"/>
      <c r="BI2780" s="15"/>
      <c r="BL2780" s="13"/>
      <c r="BM2780" s="1"/>
      <c r="BP2780" s="1"/>
      <c r="BQ2780" s="1"/>
      <c r="BT2780" s="13"/>
      <c r="BU2780" s="15"/>
      <c r="BV2780" s="14"/>
    </row>
    <row r="2781" spans="1:74" x14ac:dyDescent="0.25">
      <c r="A2781" s="4" t="str">
        <f t="shared" si="2162"/>
        <v/>
      </c>
      <c r="B2781" s="4" t="str">
        <f t="shared" si="2163"/>
        <v/>
      </c>
      <c r="C2781" s="4" t="str">
        <f t="shared" si="2164"/>
        <v/>
      </c>
      <c r="D2781" s="4" t="str">
        <f t="shared" si="2165"/>
        <v/>
      </c>
      <c r="E2781" s="4" t="str">
        <f t="shared" si="2166"/>
        <v/>
      </c>
      <c r="F2781" s="4" t="str">
        <f t="shared" si="2167"/>
        <v>RTG</v>
      </c>
      <c r="G2781" s="4" t="str">
        <f t="shared" si="2168"/>
        <v/>
      </c>
      <c r="H2781" s="4" t="str">
        <f t="shared" si="2169"/>
        <v/>
      </c>
      <c r="I2781" s="4" t="str">
        <f t="shared" si="2170"/>
        <v/>
      </c>
      <c r="J2781" s="4" t="str">
        <f t="shared" si="2171"/>
        <v/>
      </c>
      <c r="K2781" s="4" t="str">
        <f t="shared" si="2172"/>
        <v/>
      </c>
      <c r="L2781" s="4" t="str">
        <f t="shared" si="2173"/>
        <v/>
      </c>
      <c r="M2781" s="4" t="str">
        <f t="shared" si="2174"/>
        <v/>
      </c>
      <c r="N2781" s="4" t="str">
        <f t="shared" si="2175"/>
        <v/>
      </c>
      <c r="O2781" s="4" t="str">
        <f t="shared" si="2176"/>
        <v/>
      </c>
      <c r="P2781" s="4" t="str">
        <f t="shared" si="2177"/>
        <v/>
      </c>
      <c r="Q2781" s="4" t="str">
        <f t="shared" si="2178"/>
        <v/>
      </c>
      <c r="R2781" s="4" t="str">
        <f t="shared" si="2179"/>
        <v/>
      </c>
      <c r="S2781" s="4" t="str">
        <f t="shared" si="2180"/>
        <v/>
      </c>
      <c r="T2781" s="4" t="str">
        <f t="shared" si="2181"/>
        <v/>
      </c>
      <c r="U2781" s="4" t="str">
        <f t="shared" si="2182"/>
        <v/>
      </c>
      <c r="V2781" s="4" t="str">
        <f t="shared" si="2183"/>
        <v/>
      </c>
      <c r="W2781" s="4" t="str">
        <f t="shared" si="2184"/>
        <v/>
      </c>
      <c r="X2781" s="4" t="str">
        <f t="shared" si="2185"/>
        <v/>
      </c>
      <c r="Y2781" s="4">
        <f t="shared" si="2186"/>
        <v>3</v>
      </c>
      <c r="Z2781" s="4" t="str">
        <f t="shared" si="2187"/>
        <v>-</v>
      </c>
      <c r="AA2781" s="4" t="str">
        <f t="shared" si="2188"/>
        <v/>
      </c>
      <c r="AB2781" s="4" t="str">
        <f t="shared" si="2189"/>
        <v/>
      </c>
      <c r="AC2781" s="4" t="str">
        <f t="shared" si="2190"/>
        <v/>
      </c>
      <c r="AD2781" s="4" t="str">
        <f t="shared" si="2191"/>
        <v/>
      </c>
      <c r="AE2781" s="4" t="str">
        <f t="shared" si="2192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193"/>
        <v>4</v>
      </c>
      <c r="AH2781" s="4">
        <f t="shared" si="2194"/>
        <v>31</v>
      </c>
      <c r="AI2781" s="4">
        <f t="shared" si="2195"/>
        <v>27</v>
      </c>
      <c r="AJ2781" s="4" t="str">
        <f t="shared" si="2196"/>
        <v>1RTG</v>
      </c>
      <c r="AK2781" s="4" t="str">
        <f t="shared" si="2197"/>
        <v>-1RTG</v>
      </c>
      <c r="AL2781" s="4" t="str" cm="1">
        <f t="array" ref="AL2781">LEFT(AS2781,SUM(LEN(AS2781)-LEN(SUBSTITUTE(AS2781,{"0";"1";"2";"3";"4";"5";"6";"7";"8";"9"},""))))</f>
        <v>1</v>
      </c>
      <c r="AM2781" s="4">
        <f t="shared" si="2201"/>
        <v>13</v>
      </c>
      <c r="AN2781" s="4" t="b">
        <f t="shared" si="2207"/>
        <v>1</v>
      </c>
      <c r="AO2781" s="4" t="str">
        <f t="shared" si="2206"/>
        <v>RTG</v>
      </c>
      <c r="AP2781" s="4" t="b">
        <f t="shared" si="2202"/>
        <v>0</v>
      </c>
      <c r="AQ2781" s="4" t="b">
        <f t="shared" si="2198"/>
        <v>0</v>
      </c>
      <c r="AR2781" s="5" t="str">
        <f t="shared" si="2199"/>
        <v>SO KLIN SOFTENER FINE 14ML</v>
      </c>
      <c r="AS2781" s="4" t="str">
        <f t="shared" si="2200"/>
        <v>1RTG</v>
      </c>
      <c r="AT2781" t="s">
        <v>4645</v>
      </c>
      <c r="AU2781" s="1" t="s">
        <v>3807</v>
      </c>
      <c r="AV2781" s="33" t="str">
        <f t="shared" ca="1" si="2203"/>
        <v/>
      </c>
      <c r="AW2781">
        <v>5000</v>
      </c>
      <c r="AX2781">
        <v>5000</v>
      </c>
      <c r="AY2781">
        <v>4560</v>
      </c>
      <c r="AZ2781" t="str">
        <f t="shared" si="2156"/>
        <v>8998866613569</v>
      </c>
      <c r="BA2781" t="str">
        <f t="shared" si="2204"/>
        <v>SO KLIN SOFTENER FINE 14ML</v>
      </c>
      <c r="BB2781" t="s">
        <v>4417</v>
      </c>
      <c r="BC2781" t="s">
        <v>4417</v>
      </c>
      <c r="BD2781" s="1"/>
      <c r="BF2781" s="9"/>
      <c r="BG2781" s="20"/>
      <c r="BH2781" s="13"/>
      <c r="BI2781" s="15"/>
      <c r="BL2781" s="13"/>
      <c r="BM2781" s="1"/>
      <c r="BP2781" s="1"/>
      <c r="BQ2781" s="1"/>
      <c r="BT2781" s="13"/>
      <c r="BU2781" s="15"/>
      <c r="BV2781" s="14"/>
    </row>
    <row r="2782" spans="1:74" x14ac:dyDescent="0.25">
      <c r="A2782" s="4" t="str">
        <f t="shared" si="2162"/>
        <v/>
      </c>
      <c r="B2782" s="4" t="str">
        <f t="shared" si="2163"/>
        <v/>
      </c>
      <c r="C2782" s="4" t="str">
        <f t="shared" si="2164"/>
        <v/>
      </c>
      <c r="D2782" s="4" t="str">
        <f t="shared" si="2165"/>
        <v/>
      </c>
      <c r="E2782" s="4" t="str">
        <f t="shared" si="2166"/>
        <v/>
      </c>
      <c r="F2782" s="4" t="str">
        <f t="shared" si="2167"/>
        <v>RTG</v>
      </c>
      <c r="G2782" s="4" t="str">
        <f t="shared" si="2168"/>
        <v/>
      </c>
      <c r="H2782" s="4" t="str">
        <f t="shared" si="2169"/>
        <v/>
      </c>
      <c r="I2782" s="4" t="str">
        <f t="shared" si="2170"/>
        <v/>
      </c>
      <c r="J2782" s="4" t="str">
        <f t="shared" si="2171"/>
        <v/>
      </c>
      <c r="K2782" s="4" t="str">
        <f t="shared" si="2172"/>
        <v/>
      </c>
      <c r="L2782" s="4" t="str">
        <f t="shared" si="2173"/>
        <v/>
      </c>
      <c r="M2782" s="4" t="str">
        <f t="shared" si="2174"/>
        <v/>
      </c>
      <c r="N2782" s="4" t="str">
        <f t="shared" si="2175"/>
        <v/>
      </c>
      <c r="O2782" s="4" t="str">
        <f t="shared" si="2176"/>
        <v/>
      </c>
      <c r="P2782" s="4" t="str">
        <f t="shared" si="2177"/>
        <v/>
      </c>
      <c r="Q2782" s="4" t="str">
        <f t="shared" si="2178"/>
        <v/>
      </c>
      <c r="R2782" s="4" t="str">
        <f t="shared" si="2179"/>
        <v/>
      </c>
      <c r="S2782" s="4" t="str">
        <f t="shared" si="2180"/>
        <v/>
      </c>
      <c r="T2782" s="4" t="str">
        <f t="shared" si="2181"/>
        <v/>
      </c>
      <c r="U2782" s="4" t="str">
        <f t="shared" si="2182"/>
        <v/>
      </c>
      <c r="V2782" s="4" t="str">
        <f t="shared" si="2183"/>
        <v/>
      </c>
      <c r="W2782" s="4" t="str">
        <f t="shared" si="2184"/>
        <v/>
      </c>
      <c r="X2782" s="4" t="str">
        <f t="shared" si="2185"/>
        <v/>
      </c>
      <c r="Y2782" s="4">
        <f t="shared" si="2186"/>
        <v>3</v>
      </c>
      <c r="Z2782" s="4" t="str">
        <f t="shared" si="2187"/>
        <v>-</v>
      </c>
      <c r="AA2782" s="4" t="str">
        <f t="shared" si="2188"/>
        <v/>
      </c>
      <c r="AB2782" s="4" t="str">
        <f t="shared" si="2189"/>
        <v/>
      </c>
      <c r="AC2782" s="4" t="str">
        <f t="shared" si="2190"/>
        <v/>
      </c>
      <c r="AD2782" s="4" t="str">
        <f t="shared" si="2191"/>
        <v/>
      </c>
      <c r="AE2782" s="4" t="str">
        <f t="shared" si="2192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193"/>
        <v>4</v>
      </c>
      <c r="AH2782" s="4">
        <f t="shared" si="2194"/>
        <v>31</v>
      </c>
      <c r="AI2782" s="4">
        <f t="shared" si="2195"/>
        <v>27</v>
      </c>
      <c r="AJ2782" s="4" t="str">
        <f t="shared" si="2196"/>
        <v>1RTG</v>
      </c>
      <c r="AK2782" s="4" t="str">
        <f t="shared" si="2197"/>
        <v>-1RTG</v>
      </c>
      <c r="AL2782" s="4" t="str" cm="1">
        <f t="array" ref="AL2782">LEFT(AS2782,SUM(LEN(AS2782)-LEN(SUBSTITUTE(AS2782,{"0";"1";"2";"3";"4";"5";"6";"7";"8";"9"},""))))</f>
        <v>1</v>
      </c>
      <c r="AM2782" s="4">
        <f t="shared" si="2201"/>
        <v>13</v>
      </c>
      <c r="AN2782" s="4" t="b">
        <f t="shared" si="2207"/>
        <v>1</v>
      </c>
      <c r="AO2782" s="4" t="str">
        <f t="shared" si="2206"/>
        <v>RTG</v>
      </c>
      <c r="AP2782" s="4" t="b">
        <f t="shared" si="2202"/>
        <v>0</v>
      </c>
      <c r="AQ2782" s="4" t="b">
        <f t="shared" si="2198"/>
        <v>0</v>
      </c>
      <c r="AR2782" s="5" t="str">
        <f t="shared" si="2199"/>
        <v>SOFFEL 13ML BUNGA GERANIUM</v>
      </c>
      <c r="AS2782" s="4" t="str">
        <f t="shared" si="2200"/>
        <v>1RTG</v>
      </c>
      <c r="AT2782" t="s">
        <v>3808</v>
      </c>
      <c r="AU2782" s="1" t="s">
        <v>3809</v>
      </c>
      <c r="AV2782" s="33" t="str">
        <f t="shared" ca="1" si="2203"/>
        <v/>
      </c>
      <c r="AW2782">
        <v>6000</v>
      </c>
      <c r="AX2782">
        <v>6000</v>
      </c>
      <c r="AY2782">
        <v>5334</v>
      </c>
      <c r="AZ2782" t="str">
        <f t="shared" si="2156"/>
        <v>8992772011013</v>
      </c>
      <c r="BA2782" t="str">
        <f t="shared" si="2204"/>
        <v>SOFFEL 13ML BUNGA GERANIUM</v>
      </c>
      <c r="BB2782" t="s">
        <v>4417</v>
      </c>
      <c r="BC2782" t="s">
        <v>4417</v>
      </c>
      <c r="BD2782" s="1"/>
      <c r="BF2782" s="9"/>
      <c r="BG2782" s="20"/>
      <c r="BH2782" s="13"/>
      <c r="BI2782" s="15"/>
      <c r="BL2782" s="13"/>
      <c r="BM2782" s="1"/>
      <c r="BP2782" s="1"/>
      <c r="BQ2782" s="1"/>
      <c r="BT2782" s="13"/>
      <c r="BU2782" s="15"/>
      <c r="BV2782" s="14"/>
    </row>
    <row r="2783" spans="1:74" x14ac:dyDescent="0.25">
      <c r="A2783" s="4" t="str">
        <f t="shared" si="2162"/>
        <v/>
      </c>
      <c r="B2783" s="4" t="str">
        <f t="shared" si="2163"/>
        <v/>
      </c>
      <c r="C2783" s="4" t="str">
        <f t="shared" si="2164"/>
        <v/>
      </c>
      <c r="D2783" s="4" t="str">
        <f t="shared" si="2165"/>
        <v/>
      </c>
      <c r="E2783" s="4" t="str">
        <f t="shared" si="2166"/>
        <v/>
      </c>
      <c r="F2783" s="4" t="str">
        <f t="shared" si="2167"/>
        <v>RTG</v>
      </c>
      <c r="G2783" s="4" t="str">
        <f t="shared" si="2168"/>
        <v/>
      </c>
      <c r="H2783" s="4" t="str">
        <f t="shared" si="2169"/>
        <v/>
      </c>
      <c r="I2783" s="4" t="str">
        <f t="shared" si="2170"/>
        <v/>
      </c>
      <c r="J2783" s="4" t="str">
        <f t="shared" si="2171"/>
        <v/>
      </c>
      <c r="K2783" s="4" t="str">
        <f t="shared" si="2172"/>
        <v/>
      </c>
      <c r="L2783" s="4" t="str">
        <f t="shared" si="2173"/>
        <v/>
      </c>
      <c r="M2783" s="4" t="str">
        <f t="shared" si="2174"/>
        <v/>
      </c>
      <c r="N2783" s="4" t="str">
        <f t="shared" si="2175"/>
        <v/>
      </c>
      <c r="O2783" s="4" t="str">
        <f t="shared" si="2176"/>
        <v/>
      </c>
      <c r="P2783" s="4" t="str">
        <f t="shared" si="2177"/>
        <v/>
      </c>
      <c r="Q2783" s="4" t="str">
        <f t="shared" si="2178"/>
        <v/>
      </c>
      <c r="R2783" s="4" t="str">
        <f t="shared" si="2179"/>
        <v/>
      </c>
      <c r="S2783" s="4" t="str">
        <f t="shared" si="2180"/>
        <v/>
      </c>
      <c r="T2783" s="4" t="str">
        <f t="shared" si="2181"/>
        <v/>
      </c>
      <c r="U2783" s="4" t="str">
        <f t="shared" si="2182"/>
        <v/>
      </c>
      <c r="V2783" s="4" t="str">
        <f t="shared" si="2183"/>
        <v/>
      </c>
      <c r="W2783" s="4" t="str">
        <f t="shared" si="2184"/>
        <v/>
      </c>
      <c r="X2783" s="4" t="str">
        <f t="shared" si="2185"/>
        <v/>
      </c>
      <c r="Y2783" s="4">
        <f t="shared" si="2186"/>
        <v>3</v>
      </c>
      <c r="Z2783" s="4" t="str">
        <f t="shared" si="2187"/>
        <v>-</v>
      </c>
      <c r="AA2783" s="4" t="str">
        <f t="shared" si="2188"/>
        <v/>
      </c>
      <c r="AB2783" s="4" t="str">
        <f t="shared" si="2189"/>
        <v/>
      </c>
      <c r="AC2783" s="4" t="str">
        <f t="shared" si="2190"/>
        <v/>
      </c>
      <c r="AD2783" s="4" t="str">
        <f t="shared" si="2191"/>
        <v/>
      </c>
      <c r="AE2783" s="4" t="str">
        <f t="shared" si="2192"/>
        <v/>
      </c>
      <c r="AF2783" s="4" t="str" cm="1">
        <f t="array" aca="1" ref="AF2783" ca="1">LEFT(AS2783,MATCH(FALSE,ISNUMBER(MID(AS2783,ROW(INDIRECT("1:"&amp;LEN(AS2783)+1)), 1) *1),0) -1)</f>
        <v>1</v>
      </c>
      <c r="AG2783" s="4">
        <f t="shared" si="2193"/>
        <v>4</v>
      </c>
      <c r="AH2783" s="4">
        <f t="shared" si="2194"/>
        <v>28</v>
      </c>
      <c r="AI2783" s="4">
        <f t="shared" si="2195"/>
        <v>24</v>
      </c>
      <c r="AJ2783" s="4" t="str">
        <f t="shared" si="2196"/>
        <v>1RTG</v>
      </c>
      <c r="AK2783" s="4" t="str">
        <f t="shared" si="2197"/>
        <v>-1RTG</v>
      </c>
      <c r="AL2783" s="4" t="str" cm="1">
        <f t="array" ref="AL2783">LEFT(AS2783,SUM(LEN(AS2783)-LEN(SUBSTITUTE(AS2783,{"0";"1";"2";"3";"4";"5";"6";"7";"8";"9"},""))))</f>
        <v>1</v>
      </c>
      <c r="AM2783" s="4">
        <f t="shared" si="2201"/>
        <v>13</v>
      </c>
      <c r="AN2783" s="4" t="b">
        <f t="shared" si="2207"/>
        <v>1</v>
      </c>
      <c r="AO2783" s="4" t="str">
        <f t="shared" si="2206"/>
        <v>RTG</v>
      </c>
      <c r="AP2783" s="4" t="b">
        <f t="shared" si="2202"/>
        <v>0</v>
      </c>
      <c r="AQ2783" s="4" t="b">
        <f t="shared" si="2198"/>
        <v>0</v>
      </c>
      <c r="AR2783" s="5" t="str">
        <f t="shared" si="2199"/>
        <v>SOFFEL 13ML KULIT JERUK</v>
      </c>
      <c r="AS2783" s="4" t="str">
        <f t="shared" si="2200"/>
        <v>1RTG</v>
      </c>
      <c r="AT2783" t="s">
        <v>3810</v>
      </c>
      <c r="AU2783" s="1" t="s">
        <v>3811</v>
      </c>
      <c r="AV2783" s="33" t="str">
        <f t="shared" ca="1" si="2203"/>
        <v/>
      </c>
      <c r="AW2783">
        <v>6000</v>
      </c>
      <c r="AX2783">
        <v>6000</v>
      </c>
      <c r="AY2783">
        <v>5334</v>
      </c>
      <c r="AZ2783" t="str">
        <f t="shared" si="2156"/>
        <v>8992772311014</v>
      </c>
      <c r="BA2783" t="str">
        <f t="shared" si="2204"/>
        <v>SOFFEL 13ML KULIT JERUK</v>
      </c>
      <c r="BB2783" t="s">
        <v>4417</v>
      </c>
      <c r="BC2783" t="s">
        <v>4417</v>
      </c>
      <c r="BD2783" s="1"/>
      <c r="BF2783" s="9"/>
      <c r="BG2783" s="20"/>
      <c r="BH2783" s="13"/>
      <c r="BI2783" s="15"/>
      <c r="BL2783" s="13"/>
      <c r="BM2783" s="1"/>
      <c r="BP2783" s="1"/>
      <c r="BQ2783" s="1"/>
      <c r="BT2783" s="13"/>
      <c r="BU2783" s="15"/>
      <c r="BV2783" s="14"/>
    </row>
    <row r="2784" spans="1:74" x14ac:dyDescent="0.25">
      <c r="A2784" s="4" t="str">
        <f t="shared" si="2162"/>
        <v/>
      </c>
      <c r="B2784" s="4" t="str">
        <f t="shared" si="2163"/>
        <v/>
      </c>
      <c r="C2784" s="4" t="str">
        <f t="shared" si="2164"/>
        <v>BKS</v>
      </c>
      <c r="D2784" s="4" t="str">
        <f t="shared" si="2165"/>
        <v/>
      </c>
      <c r="E2784" s="4" t="str">
        <f t="shared" si="2166"/>
        <v/>
      </c>
      <c r="F2784" s="4" t="str">
        <f t="shared" si="2167"/>
        <v/>
      </c>
      <c r="G2784" s="4" t="str">
        <f t="shared" si="2168"/>
        <v/>
      </c>
      <c r="H2784" s="4" t="str">
        <f t="shared" si="2169"/>
        <v/>
      </c>
      <c r="I2784" s="4" t="str">
        <f t="shared" si="2170"/>
        <v/>
      </c>
      <c r="J2784" s="4" t="str">
        <f t="shared" si="2171"/>
        <v/>
      </c>
      <c r="K2784" s="4" t="str">
        <f t="shared" si="2172"/>
        <v/>
      </c>
      <c r="L2784" s="4" t="str">
        <f t="shared" si="2173"/>
        <v/>
      </c>
      <c r="M2784" s="4" t="str">
        <f t="shared" si="2174"/>
        <v/>
      </c>
      <c r="N2784" s="4" t="str">
        <f t="shared" si="2175"/>
        <v/>
      </c>
      <c r="O2784" s="4" t="str">
        <f t="shared" si="2176"/>
        <v/>
      </c>
      <c r="P2784" s="4" t="str">
        <f t="shared" si="2177"/>
        <v/>
      </c>
      <c r="Q2784" s="4" t="str">
        <f t="shared" si="2178"/>
        <v/>
      </c>
      <c r="R2784" s="4" t="str">
        <f t="shared" si="2179"/>
        <v/>
      </c>
      <c r="S2784" s="4" t="str">
        <f t="shared" si="2180"/>
        <v/>
      </c>
      <c r="T2784" s="4" t="str">
        <f t="shared" si="2181"/>
        <v/>
      </c>
      <c r="U2784" s="4" t="str">
        <f t="shared" si="2182"/>
        <v/>
      </c>
      <c r="V2784" s="4" t="str">
        <f t="shared" si="2183"/>
        <v/>
      </c>
      <c r="W2784" s="4" t="str">
        <f t="shared" si="2184"/>
        <v/>
      </c>
      <c r="X2784" s="4" t="str">
        <f t="shared" si="2185"/>
        <v/>
      </c>
      <c r="Y2784" s="4">
        <f t="shared" si="2186"/>
        <v>3</v>
      </c>
      <c r="Z2784" s="4" t="str">
        <f t="shared" si="2187"/>
        <v>-</v>
      </c>
      <c r="AA2784" s="4" t="str">
        <f t="shared" si="2188"/>
        <v/>
      </c>
      <c r="AB2784" s="4" t="str">
        <f t="shared" si="2189"/>
        <v/>
      </c>
      <c r="AC2784" s="4" t="str">
        <f t="shared" si="2190"/>
        <v/>
      </c>
      <c r="AD2784" s="4" t="str">
        <f t="shared" si="2191"/>
        <v/>
      </c>
      <c r="AE2784" s="4" t="str">
        <f t="shared" si="2192"/>
        <v/>
      </c>
      <c r="AF2784" s="4" t="str" cm="1">
        <f t="array" aca="1" ref="AF2784" ca="1">LEFT(AS2784,MATCH(FALSE,ISNUMBER(MID(AS2784,ROW(INDIRECT("1:"&amp;LEN(AS2784)+1)), 1) *1),0) -1)</f>
        <v>1</v>
      </c>
      <c r="AG2784" s="4">
        <f t="shared" si="2193"/>
        <v>4</v>
      </c>
      <c r="AH2784" s="4">
        <f t="shared" si="2194"/>
        <v>39</v>
      </c>
      <c r="AI2784" s="4">
        <f t="shared" si="2195"/>
        <v>35</v>
      </c>
      <c r="AJ2784" s="4" t="str">
        <f t="shared" si="2196"/>
        <v>1BKS</v>
      </c>
      <c r="AK2784" s="4" t="str">
        <f t="shared" si="2197"/>
        <v>-1BKS</v>
      </c>
      <c r="AL2784" s="4" t="str" cm="1">
        <f t="array" ref="AL2784">LEFT(AS2784,SUM(LEN(AS2784)-LEN(SUBSTITUTE(AS2784,{"0";"1";"2";"3";"4";"5";"6";"7";"8";"9"},""))))</f>
        <v>1</v>
      </c>
      <c r="AM2784" s="4">
        <f t="shared" si="2201"/>
        <v>13</v>
      </c>
      <c r="AN2784" s="4" t="b">
        <f t="shared" si="2207"/>
        <v>1</v>
      </c>
      <c r="AO2784" s="4" t="str">
        <f t="shared" si="2206"/>
        <v>BKS</v>
      </c>
      <c r="AP2784" s="4" t="b">
        <f t="shared" si="2202"/>
        <v>0</v>
      </c>
      <c r="AQ2784" s="4" t="b">
        <f t="shared" si="2198"/>
        <v>0</v>
      </c>
      <c r="AR2784" s="5" t="str">
        <f t="shared" si="2199"/>
        <v>SOFTEX DAUN SIRIH 23CM NON WING 8G</v>
      </c>
      <c r="AS2784" s="4" t="str">
        <f t="shared" si="2200"/>
        <v>1BKS</v>
      </c>
      <c r="AT2784" t="s">
        <v>3812</v>
      </c>
      <c r="AV2784" s="33" t="str">
        <f t="shared" ca="1" si="2203"/>
        <v/>
      </c>
      <c r="AW2784">
        <v>6000</v>
      </c>
      <c r="AX2784">
        <v>6000</v>
      </c>
      <c r="AY2784">
        <v>6000</v>
      </c>
      <c r="AZ2784" t="str">
        <f t="shared" si="2156"/>
        <v>8000000002784</v>
      </c>
      <c r="BA2784" t="str">
        <f t="shared" si="2204"/>
        <v>SOFTEX DAUN SIRIH 23CM NON WING 8G</v>
      </c>
      <c r="BB2784" t="s">
        <v>4417</v>
      </c>
      <c r="BC2784" t="s">
        <v>4417</v>
      </c>
      <c r="BD2784" s="1"/>
      <c r="BF2784" s="9"/>
      <c r="BG2784" s="20"/>
      <c r="BH2784" s="13"/>
      <c r="BI2784" s="15"/>
      <c r="BL2784" s="13"/>
      <c r="BM2784" s="1"/>
      <c r="BP2784" s="1"/>
      <c r="BQ2784" s="1"/>
      <c r="BT2784" s="13"/>
      <c r="BU2784" s="15"/>
      <c r="BV2784" s="14"/>
    </row>
    <row r="2785" spans="1:74" x14ac:dyDescent="0.25">
      <c r="A2785" s="4" t="str">
        <f t="shared" si="2162"/>
        <v/>
      </c>
      <c r="B2785" s="4" t="str">
        <f t="shared" si="2163"/>
        <v/>
      </c>
      <c r="C2785" s="4" t="str">
        <f t="shared" si="2164"/>
        <v>BKS</v>
      </c>
      <c r="D2785" s="4" t="str">
        <f t="shared" si="2165"/>
        <v/>
      </c>
      <c r="E2785" s="4" t="str">
        <f t="shared" si="2166"/>
        <v/>
      </c>
      <c r="F2785" s="4" t="str">
        <f t="shared" si="2167"/>
        <v/>
      </c>
      <c r="G2785" s="4" t="str">
        <f t="shared" si="2168"/>
        <v/>
      </c>
      <c r="H2785" s="4" t="str">
        <f t="shared" si="2169"/>
        <v/>
      </c>
      <c r="I2785" s="4" t="str">
        <f t="shared" si="2170"/>
        <v/>
      </c>
      <c r="J2785" s="4" t="str">
        <f t="shared" si="2171"/>
        <v/>
      </c>
      <c r="K2785" s="4" t="str">
        <f t="shared" si="2172"/>
        <v/>
      </c>
      <c r="L2785" s="4" t="str">
        <f t="shared" si="2173"/>
        <v/>
      </c>
      <c r="M2785" s="4" t="str">
        <f t="shared" si="2174"/>
        <v/>
      </c>
      <c r="N2785" s="4" t="str">
        <f t="shared" si="2175"/>
        <v/>
      </c>
      <c r="O2785" s="4" t="str">
        <f t="shared" si="2176"/>
        <v/>
      </c>
      <c r="P2785" s="4" t="str">
        <f t="shared" si="2177"/>
        <v/>
      </c>
      <c r="Q2785" s="4" t="str">
        <f t="shared" si="2178"/>
        <v/>
      </c>
      <c r="R2785" s="4" t="str">
        <f t="shared" si="2179"/>
        <v/>
      </c>
      <c r="S2785" s="4" t="str">
        <f t="shared" si="2180"/>
        <v/>
      </c>
      <c r="T2785" s="4" t="str">
        <f t="shared" si="2181"/>
        <v/>
      </c>
      <c r="U2785" s="4" t="str">
        <f t="shared" si="2182"/>
        <v/>
      </c>
      <c r="V2785" s="4" t="str">
        <f t="shared" si="2183"/>
        <v/>
      </c>
      <c r="W2785" s="4" t="str">
        <f t="shared" si="2184"/>
        <v/>
      </c>
      <c r="X2785" s="4" t="str">
        <f t="shared" si="2185"/>
        <v/>
      </c>
      <c r="Y2785" s="4">
        <f t="shared" si="2186"/>
        <v>3</v>
      </c>
      <c r="Z2785" s="4" t="str">
        <f t="shared" si="2187"/>
        <v>-</v>
      </c>
      <c r="AA2785" s="4" t="str">
        <f t="shared" si="2188"/>
        <v/>
      </c>
      <c r="AB2785" s="4" t="str">
        <f t="shared" si="2189"/>
        <v/>
      </c>
      <c r="AC2785" s="4" t="str">
        <f t="shared" si="2190"/>
        <v/>
      </c>
      <c r="AD2785" s="4" t="str">
        <f t="shared" si="2191"/>
        <v/>
      </c>
      <c r="AE2785" s="4" t="str">
        <f t="shared" si="2192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193"/>
        <v>4</v>
      </c>
      <c r="AH2785" s="4">
        <f t="shared" si="2194"/>
        <v>10</v>
      </c>
      <c r="AI2785" s="4">
        <f t="shared" si="2195"/>
        <v>6</v>
      </c>
      <c r="AJ2785" s="4" t="str">
        <f t="shared" si="2196"/>
        <v>1BKS</v>
      </c>
      <c r="AK2785" s="4" t="str">
        <f t="shared" si="2197"/>
        <v>-1BKS</v>
      </c>
      <c r="AL2785" s="4" t="str" cm="1">
        <f t="array" ref="AL2785">LEFT(AS2785,SUM(LEN(AS2785)-LEN(SUBSTITUTE(AS2785,{"0";"1";"2";"3";"4";"5";"6";"7";"8";"9"},""))))</f>
        <v>1</v>
      </c>
      <c r="AM2785" s="4">
        <f t="shared" si="2201"/>
        <v>13</v>
      </c>
      <c r="AN2785" s="4" t="b">
        <f t="shared" si="2207"/>
        <v>1</v>
      </c>
      <c r="AO2785" s="4" t="str">
        <f t="shared" si="2206"/>
        <v>BKS</v>
      </c>
      <c r="AP2785" s="4" t="b">
        <f t="shared" si="2202"/>
        <v>0</v>
      </c>
      <c r="AQ2785" s="4" t="b">
        <f t="shared" si="2198"/>
        <v>0</v>
      </c>
      <c r="AR2785" s="5" t="str">
        <f t="shared" si="2199"/>
        <v>SOHUN</v>
      </c>
      <c r="AS2785" s="4" t="str">
        <f t="shared" si="2200"/>
        <v>1BKS</v>
      </c>
      <c r="AT2785" t="s">
        <v>3813</v>
      </c>
      <c r="AV2785" s="33" t="str">
        <f t="shared" ca="1" si="2203"/>
        <v/>
      </c>
      <c r="AW2785">
        <v>3500</v>
      </c>
      <c r="AX2785">
        <v>3500</v>
      </c>
      <c r="AY2785">
        <v>3000</v>
      </c>
      <c r="AZ2785" t="str">
        <f t="shared" si="2156"/>
        <v>8000000002785</v>
      </c>
      <c r="BA2785" t="str">
        <f t="shared" si="2204"/>
        <v>SOHUN</v>
      </c>
      <c r="BB2785" t="s">
        <v>4417</v>
      </c>
      <c r="BC2785" t="s">
        <v>4417</v>
      </c>
      <c r="BD2785" s="1"/>
      <c r="BF2785" s="9"/>
      <c r="BG2785" s="20"/>
      <c r="BH2785" s="13"/>
      <c r="BI2785" s="15"/>
      <c r="BL2785" s="13"/>
      <c r="BM2785" s="1"/>
      <c r="BP2785" s="1"/>
      <c r="BQ2785" s="1"/>
      <c r="BT2785" s="13"/>
      <c r="BU2785" s="15"/>
      <c r="BV2785" s="14"/>
    </row>
    <row r="2786" spans="1:74" x14ac:dyDescent="0.25">
      <c r="A2786" s="4" t="str">
        <f t="shared" si="2162"/>
        <v/>
      </c>
      <c r="B2786" s="4" t="str">
        <f t="shared" si="2163"/>
        <v/>
      </c>
      <c r="C2786" s="4" t="str">
        <f t="shared" si="2164"/>
        <v>BKS</v>
      </c>
      <c r="D2786" s="4" t="str">
        <f t="shared" si="2165"/>
        <v/>
      </c>
      <c r="E2786" s="4" t="str">
        <f t="shared" si="2166"/>
        <v/>
      </c>
      <c r="F2786" s="4" t="str">
        <f t="shared" si="2167"/>
        <v/>
      </c>
      <c r="G2786" s="4" t="str">
        <f t="shared" si="2168"/>
        <v/>
      </c>
      <c r="H2786" s="4" t="str">
        <f t="shared" si="2169"/>
        <v/>
      </c>
      <c r="I2786" s="4" t="str">
        <f t="shared" si="2170"/>
        <v/>
      </c>
      <c r="J2786" s="4" t="str">
        <f t="shared" si="2171"/>
        <v/>
      </c>
      <c r="K2786" s="4" t="str">
        <f t="shared" si="2172"/>
        <v/>
      </c>
      <c r="L2786" s="4" t="str">
        <f t="shared" si="2173"/>
        <v/>
      </c>
      <c r="M2786" s="4" t="str">
        <f t="shared" si="2174"/>
        <v/>
      </c>
      <c r="N2786" s="4" t="str">
        <f t="shared" si="2175"/>
        <v/>
      </c>
      <c r="O2786" s="4" t="str">
        <f t="shared" si="2176"/>
        <v/>
      </c>
      <c r="P2786" s="4" t="str">
        <f t="shared" si="2177"/>
        <v/>
      </c>
      <c r="Q2786" s="4" t="str">
        <f t="shared" si="2178"/>
        <v/>
      </c>
      <c r="R2786" s="4" t="str">
        <f t="shared" si="2179"/>
        <v/>
      </c>
      <c r="S2786" s="4" t="str">
        <f t="shared" si="2180"/>
        <v/>
      </c>
      <c r="T2786" s="4" t="str">
        <f t="shared" si="2181"/>
        <v/>
      </c>
      <c r="U2786" s="4" t="str">
        <f t="shared" si="2182"/>
        <v/>
      </c>
      <c r="V2786" s="4" t="str">
        <f t="shared" si="2183"/>
        <v/>
      </c>
      <c r="W2786" s="4" t="str">
        <f t="shared" si="2184"/>
        <v/>
      </c>
      <c r="X2786" s="4" t="str">
        <f t="shared" si="2185"/>
        <v/>
      </c>
      <c r="Y2786" s="4">
        <f t="shared" si="2186"/>
        <v>3</v>
      </c>
      <c r="Z2786" s="4" t="str">
        <f t="shared" si="2187"/>
        <v>-</v>
      </c>
      <c r="AA2786" s="4" t="str">
        <f t="shared" si="2188"/>
        <v/>
      </c>
      <c r="AB2786" s="4" t="str">
        <f t="shared" si="2189"/>
        <v/>
      </c>
      <c r="AC2786" s="4" t="str">
        <f t="shared" si="2190"/>
        <v/>
      </c>
      <c r="AD2786" s="4" t="str">
        <f t="shared" si="2191"/>
        <v/>
      </c>
      <c r="AE2786" s="4" t="str">
        <f t="shared" si="2192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193"/>
        <v>4</v>
      </c>
      <c r="AH2786" s="4">
        <f t="shared" si="2194"/>
        <v>28</v>
      </c>
      <c r="AI2786" s="4">
        <f t="shared" si="2195"/>
        <v>24</v>
      </c>
      <c r="AJ2786" s="4" t="str">
        <f t="shared" si="2196"/>
        <v>1BKS</v>
      </c>
      <c r="AK2786" s="4" t="str">
        <f t="shared" si="2197"/>
        <v>-1BKS</v>
      </c>
      <c r="AL2786" s="4" t="str" cm="1">
        <f t="array" ref="AL2786">LEFT(AS2786,SUM(LEN(AS2786)-LEN(SUBSTITUTE(AS2786,{"0";"1";"2";"3";"4";"5";"6";"7";"8";"9"},""))))</f>
        <v>1</v>
      </c>
      <c r="AM2786" s="4">
        <f t="shared" si="2201"/>
        <v>13</v>
      </c>
      <c r="AN2786" s="4" t="b">
        <f t="shared" si="2207"/>
        <v>1</v>
      </c>
      <c r="AO2786" s="4" t="str">
        <f t="shared" si="2206"/>
        <v>BKS</v>
      </c>
      <c r="AP2786" s="4" t="b">
        <f t="shared" si="2202"/>
        <v>0</v>
      </c>
      <c r="AQ2786" s="4" t="b">
        <f t="shared" si="2198"/>
        <v>0</v>
      </c>
      <c r="AR2786" s="5" t="str">
        <f t="shared" si="2199"/>
        <v>SOKLIN 260GR SOFTERGENT</v>
      </c>
      <c r="AS2786" s="4" t="str">
        <f t="shared" si="2200"/>
        <v>1BKS</v>
      </c>
      <c r="AT2786" t="s">
        <v>3814</v>
      </c>
      <c r="AV2786" s="33" t="str">
        <f t="shared" ca="1" si="2203"/>
        <v/>
      </c>
      <c r="AW2786">
        <v>4500</v>
      </c>
      <c r="AX2786">
        <v>5000</v>
      </c>
      <c r="AY2786">
        <v>4300</v>
      </c>
      <c r="AZ2786" t="str">
        <f t="shared" si="2156"/>
        <v>8000000002786</v>
      </c>
      <c r="BA2786" t="str">
        <f t="shared" si="2204"/>
        <v>SOKLIN 260GR SOFTERGENT</v>
      </c>
      <c r="BB2786" t="s">
        <v>4417</v>
      </c>
      <c r="BC2786" t="s">
        <v>4417</v>
      </c>
      <c r="BD2786" s="1"/>
      <c r="BF2786" s="9"/>
      <c r="BG2786" s="20"/>
      <c r="BH2786" s="13"/>
      <c r="BI2786" s="15"/>
      <c r="BL2786" s="13"/>
      <c r="BM2786" s="1"/>
      <c r="BP2786" s="1"/>
      <c r="BQ2786" s="1"/>
      <c r="BT2786" s="13"/>
      <c r="BU2786" s="15"/>
      <c r="BV2786" s="14"/>
    </row>
    <row r="2787" spans="1:74" x14ac:dyDescent="0.25">
      <c r="A2787" s="4" t="str">
        <f t="shared" si="2162"/>
        <v/>
      </c>
      <c r="B2787" s="4" t="str">
        <f t="shared" si="2163"/>
        <v/>
      </c>
      <c r="C2787" s="4" t="str">
        <f t="shared" si="2164"/>
        <v/>
      </c>
      <c r="D2787" s="4" t="str">
        <f t="shared" si="2165"/>
        <v/>
      </c>
      <c r="E2787" s="4" t="str">
        <f t="shared" si="2166"/>
        <v/>
      </c>
      <c r="F2787" s="4" t="str">
        <f t="shared" si="2167"/>
        <v>RTG</v>
      </c>
      <c r="G2787" s="4" t="str">
        <f t="shared" si="2168"/>
        <v/>
      </c>
      <c r="H2787" s="4" t="str">
        <f t="shared" si="2169"/>
        <v/>
      </c>
      <c r="I2787" s="4" t="str">
        <f t="shared" si="2170"/>
        <v/>
      </c>
      <c r="J2787" s="4" t="str">
        <f t="shared" si="2171"/>
        <v/>
      </c>
      <c r="K2787" s="4" t="str">
        <f t="shared" si="2172"/>
        <v/>
      </c>
      <c r="L2787" s="4" t="str">
        <f t="shared" si="2173"/>
        <v/>
      </c>
      <c r="M2787" s="4" t="str">
        <f t="shared" si="2174"/>
        <v/>
      </c>
      <c r="N2787" s="4" t="str">
        <f t="shared" si="2175"/>
        <v/>
      </c>
      <c r="O2787" s="4" t="str">
        <f t="shared" si="2176"/>
        <v/>
      </c>
      <c r="P2787" s="4" t="str">
        <f t="shared" si="2177"/>
        <v/>
      </c>
      <c r="Q2787" s="4" t="str">
        <f t="shared" si="2178"/>
        <v/>
      </c>
      <c r="R2787" s="4" t="str">
        <f t="shared" si="2179"/>
        <v/>
      </c>
      <c r="S2787" s="4" t="str">
        <f t="shared" si="2180"/>
        <v/>
      </c>
      <c r="T2787" s="4" t="str">
        <f t="shared" si="2181"/>
        <v/>
      </c>
      <c r="U2787" s="4" t="str">
        <f t="shared" si="2182"/>
        <v/>
      </c>
      <c r="V2787" s="4" t="str">
        <f t="shared" si="2183"/>
        <v/>
      </c>
      <c r="W2787" s="4" t="str">
        <f t="shared" si="2184"/>
        <v/>
      </c>
      <c r="X2787" s="4" t="str">
        <f t="shared" si="2185"/>
        <v/>
      </c>
      <c r="Y2787" s="4">
        <f t="shared" si="2186"/>
        <v>3</v>
      </c>
      <c r="Z2787" s="4" t="str">
        <f t="shared" si="2187"/>
        <v>-</v>
      </c>
      <c r="AA2787" s="4" t="str">
        <f t="shared" si="2188"/>
        <v/>
      </c>
      <c r="AB2787" s="4" t="str">
        <f t="shared" si="2189"/>
        <v/>
      </c>
      <c r="AC2787" s="4" t="str">
        <f t="shared" si="2190"/>
        <v/>
      </c>
      <c r="AD2787" s="4" t="str">
        <f t="shared" si="2191"/>
        <v/>
      </c>
      <c r="AE2787" s="4" t="str">
        <f t="shared" si="2192"/>
        <v/>
      </c>
      <c r="AF2787" s="4" t="str" cm="1">
        <f t="array" aca="1" ref="AF2787" ca="1">LEFT(AS2787,MATCH(FALSE,ISNUMBER(MID(AS2787,ROW(INDIRECT("1:"&amp;LEN(AS2787)+1)), 1) *1),0) -1)</f>
        <v>1</v>
      </c>
      <c r="AG2787" s="4">
        <f t="shared" si="2193"/>
        <v>4</v>
      </c>
      <c r="AH2787" s="4">
        <f t="shared" si="2194"/>
        <v>22</v>
      </c>
      <c r="AI2787" s="4">
        <f t="shared" si="2195"/>
        <v>18</v>
      </c>
      <c r="AJ2787" s="4" t="str">
        <f t="shared" si="2196"/>
        <v>1RTG</v>
      </c>
      <c r="AK2787" s="4" t="str">
        <f t="shared" si="2197"/>
        <v>-1RTG</v>
      </c>
      <c r="AL2787" s="4" t="str" cm="1">
        <f t="array" ref="AL2787">LEFT(AS2787,SUM(LEN(AS2787)-LEN(SUBSTITUTE(AS2787,{"0";"1";"2";"3";"4";"5";"6";"7";"8";"9"},""))))</f>
        <v>1</v>
      </c>
      <c r="AM2787" s="4">
        <f t="shared" si="2201"/>
        <v>13</v>
      </c>
      <c r="AN2787" s="4" t="b">
        <f t="shared" si="2207"/>
        <v>1</v>
      </c>
      <c r="AO2787" s="4" t="str">
        <f t="shared" si="2206"/>
        <v>RTG</v>
      </c>
      <c r="AP2787" s="4" t="b">
        <f t="shared" si="2202"/>
        <v>0</v>
      </c>
      <c r="AQ2787" s="4" t="b">
        <f t="shared" si="2198"/>
        <v>0</v>
      </c>
      <c r="AR2787" s="5" t="str">
        <f t="shared" si="2199"/>
        <v>SOKLIN BUBUK 1000</v>
      </c>
      <c r="AS2787" s="4" t="str">
        <f t="shared" si="2200"/>
        <v>1RTG</v>
      </c>
      <c r="AT2787" t="s">
        <v>3815</v>
      </c>
      <c r="AV2787" s="33" t="str">
        <f t="shared" ca="1" si="2203"/>
        <v/>
      </c>
      <c r="AW2787">
        <v>5000</v>
      </c>
      <c r="AX2787">
        <v>5000</v>
      </c>
      <c r="AY2787">
        <v>4710</v>
      </c>
      <c r="AZ2787" t="str">
        <f t="shared" si="2156"/>
        <v>8000000002787</v>
      </c>
      <c r="BA2787" t="str">
        <f t="shared" si="2204"/>
        <v>SOKLIN BUBUK 1000</v>
      </c>
      <c r="BB2787" t="s">
        <v>4417</v>
      </c>
      <c r="BC2787" t="s">
        <v>4417</v>
      </c>
      <c r="BD2787" s="1"/>
      <c r="BF2787" s="9"/>
      <c r="BG2787" s="20"/>
      <c r="BH2787" s="13"/>
      <c r="BI2787" s="15"/>
      <c r="BL2787" s="13"/>
      <c r="BM2787" s="1"/>
      <c r="BP2787" s="1"/>
      <c r="BQ2787" s="1"/>
      <c r="BT2787" s="13"/>
      <c r="BU2787" s="15"/>
      <c r="BV2787" s="14"/>
    </row>
    <row r="2788" spans="1:74" x14ac:dyDescent="0.25">
      <c r="A2788" s="4" t="str">
        <f t="shared" si="2162"/>
        <v/>
      </c>
      <c r="B2788" s="4" t="str">
        <f t="shared" si="2163"/>
        <v/>
      </c>
      <c r="C2788" s="4" t="str">
        <f t="shared" si="2164"/>
        <v>BKS</v>
      </c>
      <c r="D2788" s="4" t="str">
        <f t="shared" si="2165"/>
        <v/>
      </c>
      <c r="E2788" s="4" t="str">
        <f t="shared" si="2166"/>
        <v/>
      </c>
      <c r="F2788" s="4" t="str">
        <f t="shared" si="2167"/>
        <v/>
      </c>
      <c r="G2788" s="4" t="str">
        <f t="shared" si="2168"/>
        <v/>
      </c>
      <c r="H2788" s="4" t="str">
        <f t="shared" si="2169"/>
        <v/>
      </c>
      <c r="I2788" s="4" t="str">
        <f t="shared" si="2170"/>
        <v/>
      </c>
      <c r="J2788" s="4" t="str">
        <f t="shared" si="2171"/>
        <v/>
      </c>
      <c r="K2788" s="4" t="str">
        <f t="shared" si="2172"/>
        <v/>
      </c>
      <c r="L2788" s="4" t="str">
        <f t="shared" si="2173"/>
        <v/>
      </c>
      <c r="M2788" s="4" t="str">
        <f t="shared" si="2174"/>
        <v/>
      </c>
      <c r="N2788" s="4" t="str">
        <f t="shared" si="2175"/>
        <v/>
      </c>
      <c r="O2788" s="4" t="str">
        <f t="shared" si="2176"/>
        <v/>
      </c>
      <c r="P2788" s="4" t="str">
        <f t="shared" si="2177"/>
        <v/>
      </c>
      <c r="Q2788" s="4" t="str">
        <f t="shared" si="2178"/>
        <v/>
      </c>
      <c r="R2788" s="4" t="str">
        <f t="shared" si="2179"/>
        <v/>
      </c>
      <c r="S2788" s="4" t="str">
        <f t="shared" si="2180"/>
        <v/>
      </c>
      <c r="T2788" s="4" t="str">
        <f t="shared" si="2181"/>
        <v/>
      </c>
      <c r="U2788" s="4" t="str">
        <f t="shared" si="2182"/>
        <v/>
      </c>
      <c r="V2788" s="4" t="str">
        <f t="shared" si="2183"/>
        <v/>
      </c>
      <c r="W2788" s="4" t="str">
        <f t="shared" si="2184"/>
        <v/>
      </c>
      <c r="X2788" s="4" t="str">
        <f t="shared" si="2185"/>
        <v/>
      </c>
      <c r="Y2788" s="4">
        <f t="shared" si="2186"/>
        <v>3</v>
      </c>
      <c r="Z2788" s="4" t="str">
        <f t="shared" si="2187"/>
        <v>-</v>
      </c>
      <c r="AA2788" s="4" t="str">
        <f t="shared" si="2188"/>
        <v/>
      </c>
      <c r="AB2788" s="4" t="str">
        <f t="shared" si="2189"/>
        <v/>
      </c>
      <c r="AC2788" s="4" t="str">
        <f t="shared" si="2190"/>
        <v/>
      </c>
      <c r="AD2788" s="4" t="str">
        <f t="shared" si="2191"/>
        <v/>
      </c>
      <c r="AE2788" s="4" t="str">
        <f t="shared" si="2192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193"/>
        <v>4</v>
      </c>
      <c r="AH2788" s="4">
        <f t="shared" si="2194"/>
        <v>25</v>
      </c>
      <c r="AI2788" s="4">
        <f t="shared" si="2195"/>
        <v>21</v>
      </c>
      <c r="AJ2788" s="4" t="str">
        <f t="shared" si="2196"/>
        <v>1BKS</v>
      </c>
      <c r="AK2788" s="4" t="str">
        <f t="shared" si="2197"/>
        <v>-1BKS</v>
      </c>
      <c r="AL2788" s="4" t="str" cm="1">
        <f t="array" ref="AL2788">LEFT(AS2788,SUM(LEN(AS2788)-LEN(SUBSTITUTE(AS2788,{"0";"1";"2";"3";"4";"5";"6";"7";"8";"9"},""))))</f>
        <v>1</v>
      </c>
      <c r="AM2788" s="4">
        <f t="shared" si="2201"/>
        <v>13</v>
      </c>
      <c r="AN2788" s="4" t="b">
        <f t="shared" si="2207"/>
        <v>1</v>
      </c>
      <c r="AO2788" s="4" t="str">
        <f t="shared" si="2206"/>
        <v>BKS</v>
      </c>
      <c r="AP2788" s="4" t="b">
        <f t="shared" si="2202"/>
        <v>0</v>
      </c>
      <c r="AQ2788" s="4" t="b">
        <f t="shared" si="2198"/>
        <v>0</v>
      </c>
      <c r="AR2788" s="5" t="str">
        <f t="shared" si="2199"/>
        <v>SOKLIN BUBUK ANTISEP</v>
      </c>
      <c r="AS2788" s="4" t="str">
        <f t="shared" si="2200"/>
        <v>1BKS</v>
      </c>
      <c r="AT2788" t="s">
        <v>3816</v>
      </c>
      <c r="AU2788" s="1" t="s">
        <v>3817</v>
      </c>
      <c r="AV2788" s="33" t="str">
        <f t="shared" ca="1" si="2203"/>
        <v/>
      </c>
      <c r="AW2788">
        <v>4500</v>
      </c>
      <c r="AX2788">
        <v>4500</v>
      </c>
      <c r="AY2788">
        <v>4200</v>
      </c>
      <c r="AZ2788" t="str">
        <f t="shared" si="2156"/>
        <v>8998866619288</v>
      </c>
      <c r="BA2788" t="str">
        <f t="shared" si="2204"/>
        <v>SOKLIN BUBUK ANTISEP</v>
      </c>
      <c r="BB2788" t="s">
        <v>4417</v>
      </c>
      <c r="BC2788" t="s">
        <v>4417</v>
      </c>
      <c r="BD2788" s="1"/>
      <c r="BF2788" s="9"/>
      <c r="BG2788" s="20"/>
      <c r="BH2788" s="13"/>
      <c r="BI2788" s="15"/>
      <c r="BL2788" s="13"/>
      <c r="BM2788" s="1"/>
      <c r="BP2788" s="1"/>
      <c r="BQ2788" s="1"/>
      <c r="BT2788" s="13"/>
      <c r="BU2788" s="15"/>
      <c r="BV2788" s="14"/>
    </row>
    <row r="2789" spans="1:74" x14ac:dyDescent="0.25">
      <c r="A2789" s="4" t="str">
        <f t="shared" si="2162"/>
        <v/>
      </c>
      <c r="B2789" s="4" t="str">
        <f t="shared" si="2163"/>
        <v/>
      </c>
      <c r="C2789" s="4" t="str">
        <f t="shared" si="2164"/>
        <v>BKS</v>
      </c>
      <c r="D2789" s="4" t="str">
        <f t="shared" si="2165"/>
        <v/>
      </c>
      <c r="E2789" s="4" t="str">
        <f t="shared" si="2166"/>
        <v/>
      </c>
      <c r="F2789" s="4" t="str">
        <f t="shared" si="2167"/>
        <v/>
      </c>
      <c r="G2789" s="4" t="str">
        <f t="shared" si="2168"/>
        <v/>
      </c>
      <c r="H2789" s="4" t="str">
        <f t="shared" si="2169"/>
        <v/>
      </c>
      <c r="I2789" s="4" t="str">
        <f t="shared" si="2170"/>
        <v/>
      </c>
      <c r="J2789" s="4" t="str">
        <f t="shared" si="2171"/>
        <v/>
      </c>
      <c r="K2789" s="4" t="str">
        <f t="shared" si="2172"/>
        <v/>
      </c>
      <c r="L2789" s="4" t="str">
        <f t="shared" si="2173"/>
        <v/>
      </c>
      <c r="M2789" s="4" t="str">
        <f t="shared" si="2174"/>
        <v/>
      </c>
      <c r="N2789" s="4" t="str">
        <f t="shared" si="2175"/>
        <v/>
      </c>
      <c r="O2789" s="4" t="str">
        <f t="shared" si="2176"/>
        <v/>
      </c>
      <c r="P2789" s="4" t="str">
        <f t="shared" si="2177"/>
        <v/>
      </c>
      <c r="Q2789" s="4" t="str">
        <f t="shared" si="2178"/>
        <v/>
      </c>
      <c r="R2789" s="4" t="str">
        <f t="shared" si="2179"/>
        <v/>
      </c>
      <c r="S2789" s="4" t="str">
        <f t="shared" si="2180"/>
        <v/>
      </c>
      <c r="T2789" s="4" t="str">
        <f t="shared" si="2181"/>
        <v/>
      </c>
      <c r="U2789" s="4" t="str">
        <f t="shared" si="2182"/>
        <v/>
      </c>
      <c r="V2789" s="4" t="str">
        <f t="shared" si="2183"/>
        <v/>
      </c>
      <c r="W2789" s="4" t="str">
        <f t="shared" si="2184"/>
        <v/>
      </c>
      <c r="X2789" s="4" t="str">
        <f t="shared" si="2185"/>
        <v/>
      </c>
      <c r="Y2789" s="4">
        <f t="shared" si="2186"/>
        <v>3</v>
      </c>
      <c r="Z2789" s="4" t="str">
        <f t="shared" si="2187"/>
        <v>-</v>
      </c>
      <c r="AA2789" s="4" t="str">
        <f t="shared" si="2188"/>
        <v/>
      </c>
      <c r="AB2789" s="4" t="str">
        <f t="shared" si="2189"/>
        <v/>
      </c>
      <c r="AC2789" s="4" t="str">
        <f t="shared" si="2190"/>
        <v/>
      </c>
      <c r="AD2789" s="4" t="str">
        <f t="shared" si="2191"/>
        <v/>
      </c>
      <c r="AE2789" s="4" t="str">
        <f t="shared" si="2192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193"/>
        <v>4</v>
      </c>
      <c r="AH2789" s="4">
        <f t="shared" si="2194"/>
        <v>32</v>
      </c>
      <c r="AI2789" s="4">
        <f t="shared" si="2195"/>
        <v>28</v>
      </c>
      <c r="AJ2789" s="4" t="str">
        <f t="shared" si="2196"/>
        <v>1BKS</v>
      </c>
      <c r="AK2789" s="4" t="str">
        <f t="shared" si="2197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201"/>
        <v>13</v>
      </c>
      <c r="AN2789" s="4" t="b">
        <f t="shared" si="2207"/>
        <v>1</v>
      </c>
      <c r="AO2789" s="4" t="str">
        <f t="shared" si="2206"/>
        <v>BKS</v>
      </c>
      <c r="AP2789" s="4" t="b">
        <f t="shared" si="2202"/>
        <v>0</v>
      </c>
      <c r="AQ2789" s="4" t="b">
        <f t="shared" si="2198"/>
        <v>0</v>
      </c>
      <c r="AR2789" s="5" t="str">
        <f t="shared" si="2199"/>
        <v>SOKLIN BUBUK KOREAN CAMELLI</v>
      </c>
      <c r="AS2789" s="4" t="str">
        <f t="shared" si="2200"/>
        <v>1BKS</v>
      </c>
      <c r="AT2789" t="s">
        <v>3818</v>
      </c>
      <c r="AU2789" s="1" t="s">
        <v>3819</v>
      </c>
      <c r="AV2789" s="33" t="str">
        <f t="shared" ca="1" si="2203"/>
        <v/>
      </c>
      <c r="AW2789">
        <v>4500</v>
      </c>
      <c r="AX2789">
        <v>4500</v>
      </c>
      <c r="AY2789">
        <v>4200</v>
      </c>
      <c r="AZ2789" t="str">
        <f t="shared" si="2156"/>
        <v>8998866618687</v>
      </c>
      <c r="BA2789" t="str">
        <f t="shared" si="2204"/>
        <v>SOKLIN BUBUK KOREAN CAMELLI</v>
      </c>
      <c r="BB2789" t="s">
        <v>4417</v>
      </c>
      <c r="BC2789" t="s">
        <v>4417</v>
      </c>
      <c r="BD2789" s="1"/>
      <c r="BF2789" s="9"/>
      <c r="BG2789" s="20"/>
      <c r="BH2789" s="13"/>
      <c r="BI2789" s="15"/>
      <c r="BL2789" s="13"/>
      <c r="BM2789" s="1"/>
      <c r="BP2789" s="1"/>
      <c r="BQ2789" s="1"/>
      <c r="BT2789" s="13"/>
      <c r="BU2789" s="15"/>
      <c r="BV2789" s="14"/>
    </row>
    <row r="2790" spans="1:74" x14ac:dyDescent="0.25">
      <c r="A2790" s="4" t="str">
        <f t="shared" si="2162"/>
        <v/>
      </c>
      <c r="B2790" s="4" t="str">
        <f t="shared" si="2163"/>
        <v/>
      </c>
      <c r="C2790" s="4" t="str">
        <f t="shared" si="2164"/>
        <v>BKS</v>
      </c>
      <c r="D2790" s="4" t="str">
        <f t="shared" si="2165"/>
        <v/>
      </c>
      <c r="E2790" s="4" t="str">
        <f t="shared" si="2166"/>
        <v/>
      </c>
      <c r="F2790" s="4" t="str">
        <f t="shared" si="2167"/>
        <v/>
      </c>
      <c r="G2790" s="4" t="str">
        <f t="shared" si="2168"/>
        <v/>
      </c>
      <c r="H2790" s="4" t="str">
        <f t="shared" si="2169"/>
        <v/>
      </c>
      <c r="I2790" s="4" t="str">
        <f t="shared" si="2170"/>
        <v/>
      </c>
      <c r="J2790" s="4" t="str">
        <f t="shared" si="2171"/>
        <v/>
      </c>
      <c r="K2790" s="4" t="str">
        <f t="shared" si="2172"/>
        <v/>
      </c>
      <c r="L2790" s="4" t="str">
        <f t="shared" si="2173"/>
        <v/>
      </c>
      <c r="M2790" s="4" t="str">
        <f t="shared" si="2174"/>
        <v/>
      </c>
      <c r="N2790" s="4" t="str">
        <f t="shared" si="2175"/>
        <v/>
      </c>
      <c r="O2790" s="4" t="str">
        <f t="shared" si="2176"/>
        <v/>
      </c>
      <c r="P2790" s="4" t="str">
        <f t="shared" si="2177"/>
        <v/>
      </c>
      <c r="Q2790" s="4" t="str">
        <f t="shared" si="2178"/>
        <v/>
      </c>
      <c r="R2790" s="4" t="str">
        <f t="shared" si="2179"/>
        <v/>
      </c>
      <c r="S2790" s="4" t="str">
        <f t="shared" si="2180"/>
        <v/>
      </c>
      <c r="T2790" s="4" t="str">
        <f t="shared" si="2181"/>
        <v/>
      </c>
      <c r="U2790" s="4" t="str">
        <f t="shared" si="2182"/>
        <v/>
      </c>
      <c r="V2790" s="4" t="str">
        <f t="shared" si="2183"/>
        <v/>
      </c>
      <c r="W2790" s="4" t="str">
        <f t="shared" si="2184"/>
        <v/>
      </c>
      <c r="X2790" s="4" t="str">
        <f t="shared" si="2185"/>
        <v/>
      </c>
      <c r="Y2790" s="4">
        <f t="shared" si="2186"/>
        <v>3</v>
      </c>
      <c r="Z2790" s="4" t="str">
        <f t="shared" si="2187"/>
        <v>-</v>
      </c>
      <c r="AA2790" s="4" t="str">
        <f t="shared" si="2188"/>
        <v/>
      </c>
      <c r="AB2790" s="4" t="str">
        <f t="shared" si="2189"/>
        <v/>
      </c>
      <c r="AC2790" s="4" t="str">
        <f t="shared" si="2190"/>
        <v/>
      </c>
      <c r="AD2790" s="4" t="str">
        <f t="shared" si="2191"/>
        <v/>
      </c>
      <c r="AE2790" s="4" t="str">
        <f t="shared" si="2192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193"/>
        <v>4</v>
      </c>
      <c r="AH2790" s="4">
        <f t="shared" si="2194"/>
        <v>26</v>
      </c>
      <c r="AI2790" s="4">
        <f t="shared" si="2195"/>
        <v>22</v>
      </c>
      <c r="AJ2790" s="4" t="str">
        <f t="shared" si="2196"/>
        <v>1BKS</v>
      </c>
      <c r="AK2790" s="4" t="str">
        <f t="shared" si="2197"/>
        <v>-1BKS</v>
      </c>
      <c r="AL2790" s="4" t="str" cm="1">
        <f t="array" ref="AL2790">LEFT(AS2790,SUM(LEN(AS2790)-LEN(SUBSTITUTE(AS2790,{"0";"1";"2";"3";"4";"5";"6";"7";"8";"9"},""))))</f>
        <v>1</v>
      </c>
      <c r="AM2790" s="4">
        <f t="shared" si="2201"/>
        <v>13</v>
      </c>
      <c r="AN2790" s="4" t="b">
        <f t="shared" si="2207"/>
        <v>1</v>
      </c>
      <c r="AO2790" s="4" t="str">
        <f t="shared" si="2206"/>
        <v>BKS</v>
      </c>
      <c r="AP2790" s="4" t="b">
        <f t="shared" si="2202"/>
        <v>0</v>
      </c>
      <c r="AQ2790" s="4" t="b">
        <f t="shared" si="2198"/>
        <v>0</v>
      </c>
      <c r="AR2790" s="5" t="str">
        <f t="shared" si="2199"/>
        <v>SOKLIN BUBUK LAVENDER</v>
      </c>
      <c r="AS2790" s="4" t="str">
        <f t="shared" si="2200"/>
        <v>1BKS</v>
      </c>
      <c r="AT2790" t="s">
        <v>3820</v>
      </c>
      <c r="AU2790" s="1" t="s">
        <v>3821</v>
      </c>
      <c r="AV2790" s="33" t="str">
        <f t="shared" ca="1" si="2203"/>
        <v/>
      </c>
      <c r="AW2790">
        <v>4500</v>
      </c>
      <c r="AX2790">
        <v>5000</v>
      </c>
      <c r="AY2790">
        <v>5000</v>
      </c>
      <c r="AZ2790" t="str">
        <f t="shared" si="2156"/>
        <v>8998866610070</v>
      </c>
      <c r="BA2790" t="str">
        <f t="shared" si="2204"/>
        <v>SOKLIN BUBUK LAVENDER</v>
      </c>
      <c r="BB2790" t="s">
        <v>4417</v>
      </c>
      <c r="BC2790" t="s">
        <v>4417</v>
      </c>
      <c r="BD2790" s="1"/>
      <c r="BF2790" s="9"/>
      <c r="BG2790" s="20"/>
      <c r="BH2790" s="13"/>
      <c r="BI2790" s="15"/>
      <c r="BL2790" s="13"/>
      <c r="BM2790" s="1"/>
      <c r="BP2790" s="1"/>
      <c r="BQ2790" s="1"/>
      <c r="BT2790" s="13"/>
      <c r="BU2790" s="15"/>
      <c r="BV2790" s="14"/>
    </row>
    <row r="2791" spans="1:74" x14ac:dyDescent="0.25">
      <c r="A2791" s="4" t="str">
        <f t="shared" si="2162"/>
        <v/>
      </c>
      <c r="B2791" s="4" t="str">
        <f t="shared" si="2163"/>
        <v/>
      </c>
      <c r="C2791" s="4" t="str">
        <f t="shared" si="2164"/>
        <v>BKS</v>
      </c>
      <c r="D2791" s="4" t="str">
        <f t="shared" si="2165"/>
        <v/>
      </c>
      <c r="E2791" s="4" t="str">
        <f t="shared" si="2166"/>
        <v/>
      </c>
      <c r="F2791" s="4" t="str">
        <f t="shared" si="2167"/>
        <v/>
      </c>
      <c r="G2791" s="4" t="str">
        <f t="shared" si="2168"/>
        <v/>
      </c>
      <c r="H2791" s="4" t="str">
        <f t="shared" si="2169"/>
        <v/>
      </c>
      <c r="I2791" s="4" t="str">
        <f t="shared" si="2170"/>
        <v/>
      </c>
      <c r="J2791" s="4" t="str">
        <f t="shared" si="2171"/>
        <v/>
      </c>
      <c r="K2791" s="4" t="str">
        <f t="shared" si="2172"/>
        <v/>
      </c>
      <c r="L2791" s="4" t="str">
        <f t="shared" si="2173"/>
        <v/>
      </c>
      <c r="M2791" s="4" t="str">
        <f t="shared" si="2174"/>
        <v/>
      </c>
      <c r="N2791" s="4" t="str">
        <f t="shared" si="2175"/>
        <v/>
      </c>
      <c r="O2791" s="4" t="str">
        <f t="shared" si="2176"/>
        <v/>
      </c>
      <c r="P2791" s="4" t="str">
        <f t="shared" si="2177"/>
        <v/>
      </c>
      <c r="Q2791" s="4" t="str">
        <f t="shared" si="2178"/>
        <v/>
      </c>
      <c r="R2791" s="4" t="str">
        <f t="shared" si="2179"/>
        <v/>
      </c>
      <c r="S2791" s="4" t="str">
        <f t="shared" si="2180"/>
        <v/>
      </c>
      <c r="T2791" s="4" t="str">
        <f t="shared" si="2181"/>
        <v/>
      </c>
      <c r="U2791" s="4" t="str">
        <f t="shared" si="2182"/>
        <v/>
      </c>
      <c r="V2791" s="4" t="str">
        <f t="shared" si="2183"/>
        <v/>
      </c>
      <c r="W2791" s="4" t="str">
        <f t="shared" si="2184"/>
        <v/>
      </c>
      <c r="X2791" s="4" t="str">
        <f t="shared" si="2185"/>
        <v/>
      </c>
      <c r="Y2791" s="4">
        <f t="shared" si="2186"/>
        <v>3</v>
      </c>
      <c r="Z2791" s="4" t="str">
        <f t="shared" si="2187"/>
        <v>-</v>
      </c>
      <c r="AA2791" s="4" t="str">
        <f t="shared" si="2188"/>
        <v/>
      </c>
      <c r="AB2791" s="4" t="str">
        <f t="shared" si="2189"/>
        <v/>
      </c>
      <c r="AC2791" s="4" t="str">
        <f t="shared" si="2190"/>
        <v/>
      </c>
      <c r="AD2791" s="4" t="str">
        <f t="shared" si="2191"/>
        <v/>
      </c>
      <c r="AE2791" s="4" t="str">
        <f t="shared" si="2192"/>
        <v/>
      </c>
      <c r="AF2791" s="4" t="str" cm="1">
        <f t="array" aca="1" ref="AF2791" ca="1">LEFT(AS2791,MATCH(FALSE,ISNUMBER(MID(AS2791,ROW(INDIRECT("1:"&amp;LEN(AS2791)+1)), 1) *1),0) -1)</f>
        <v>1</v>
      </c>
      <c r="AG2791" s="4">
        <f t="shared" si="2193"/>
        <v>4</v>
      </c>
      <c r="AH2791" s="4">
        <f t="shared" si="2194"/>
        <v>26</v>
      </c>
      <c r="AI2791" s="4">
        <f t="shared" si="2195"/>
        <v>22</v>
      </c>
      <c r="AJ2791" s="4" t="str">
        <f t="shared" si="2196"/>
        <v>1BKS</v>
      </c>
      <c r="AK2791" s="4" t="str">
        <f t="shared" si="2197"/>
        <v>-1BKS</v>
      </c>
      <c r="AL2791" s="4" t="str" cm="1">
        <f t="array" ref="AL2791">LEFT(AS2791,SUM(LEN(AS2791)-LEN(SUBSTITUTE(AS2791,{"0";"1";"2";"3";"4";"5";"6";"7";"8";"9"},""))))</f>
        <v>1</v>
      </c>
      <c r="AM2791" s="4">
        <f t="shared" si="2201"/>
        <v>13</v>
      </c>
      <c r="AN2791" s="4" t="b">
        <f t="shared" si="2207"/>
        <v>1</v>
      </c>
      <c r="AO2791" s="4" t="str">
        <f t="shared" si="2206"/>
        <v>BKS</v>
      </c>
      <c r="AP2791" s="4" t="b">
        <f t="shared" si="2202"/>
        <v>0</v>
      </c>
      <c r="AQ2791" s="4" t="b">
        <f t="shared" si="2198"/>
        <v>0</v>
      </c>
      <c r="AR2791" s="5" t="str">
        <f t="shared" si="2199"/>
        <v>SOKLIN BUBUK MAGNOLIA</v>
      </c>
      <c r="AS2791" s="4" t="str">
        <f t="shared" si="2200"/>
        <v>1BKS</v>
      </c>
      <c r="AT2791" t="s">
        <v>3822</v>
      </c>
      <c r="AU2791" s="1" t="s">
        <v>3823</v>
      </c>
      <c r="AV2791" s="33" t="str">
        <f t="shared" ca="1" si="2203"/>
        <v/>
      </c>
      <c r="AW2791">
        <v>4500</v>
      </c>
      <c r="AX2791">
        <v>4500</v>
      </c>
      <c r="AY2791">
        <v>4200</v>
      </c>
      <c r="AZ2791" t="str">
        <f t="shared" si="2156"/>
        <v>8998866610445</v>
      </c>
      <c r="BA2791" t="str">
        <f t="shared" si="2204"/>
        <v>SOKLIN BUBUK MAGNOLIA</v>
      </c>
      <c r="BB2791" t="s">
        <v>4417</v>
      </c>
      <c r="BC2791" t="s">
        <v>4417</v>
      </c>
      <c r="BD2791" s="1"/>
      <c r="BF2791" s="9"/>
      <c r="BG2791" s="20"/>
      <c r="BH2791" s="13"/>
      <c r="BI2791" s="15"/>
      <c r="BL2791" s="13"/>
      <c r="BM2791" s="1"/>
      <c r="BP2791" s="1"/>
      <c r="BQ2791" s="1"/>
      <c r="BT2791" s="13"/>
      <c r="BU2791" s="15"/>
      <c r="BV2791" s="14"/>
    </row>
    <row r="2792" spans="1:74" x14ac:dyDescent="0.25">
      <c r="A2792" s="4" t="str">
        <f t="shared" si="2162"/>
        <v/>
      </c>
      <c r="B2792" s="4" t="str">
        <f t="shared" si="2163"/>
        <v/>
      </c>
      <c r="C2792" s="4" t="str">
        <f t="shared" si="2164"/>
        <v/>
      </c>
      <c r="D2792" s="4" t="str">
        <f t="shared" si="2165"/>
        <v/>
      </c>
      <c r="E2792" s="4" t="str">
        <f t="shared" si="2166"/>
        <v/>
      </c>
      <c r="F2792" s="4" t="str">
        <f t="shared" si="2167"/>
        <v>RTG</v>
      </c>
      <c r="G2792" s="4" t="str">
        <f t="shared" si="2168"/>
        <v/>
      </c>
      <c r="H2792" s="4" t="str">
        <f t="shared" si="2169"/>
        <v/>
      </c>
      <c r="I2792" s="4" t="str">
        <f t="shared" si="2170"/>
        <v/>
      </c>
      <c r="J2792" s="4" t="str">
        <f t="shared" si="2171"/>
        <v/>
      </c>
      <c r="K2792" s="4" t="str">
        <f t="shared" si="2172"/>
        <v/>
      </c>
      <c r="L2792" s="4" t="str">
        <f t="shared" si="2173"/>
        <v/>
      </c>
      <c r="M2792" s="4" t="str">
        <f t="shared" si="2174"/>
        <v/>
      </c>
      <c r="N2792" s="4" t="str">
        <f t="shared" si="2175"/>
        <v/>
      </c>
      <c r="O2792" s="4" t="str">
        <f t="shared" si="2176"/>
        <v/>
      </c>
      <c r="P2792" s="4" t="str">
        <f t="shared" si="2177"/>
        <v/>
      </c>
      <c r="Q2792" s="4" t="str">
        <f t="shared" si="2178"/>
        <v/>
      </c>
      <c r="R2792" s="4" t="str">
        <f t="shared" si="2179"/>
        <v/>
      </c>
      <c r="S2792" s="4" t="str">
        <f t="shared" si="2180"/>
        <v/>
      </c>
      <c r="T2792" s="4" t="str">
        <f t="shared" si="2181"/>
        <v/>
      </c>
      <c r="U2792" s="4" t="str">
        <f t="shared" si="2182"/>
        <v/>
      </c>
      <c r="V2792" s="4" t="str">
        <f t="shared" si="2183"/>
        <v/>
      </c>
      <c r="W2792" s="4" t="str">
        <f t="shared" si="2184"/>
        <v/>
      </c>
      <c r="X2792" s="4" t="str">
        <f t="shared" si="2185"/>
        <v/>
      </c>
      <c r="Y2792" s="4">
        <f t="shared" si="2186"/>
        <v>3</v>
      </c>
      <c r="Z2792" s="4" t="str">
        <f t="shared" si="2187"/>
        <v>-</v>
      </c>
      <c r="AA2792" s="4" t="str">
        <f t="shared" si="2188"/>
        <v/>
      </c>
      <c r="AB2792" s="4" t="str">
        <f t="shared" si="2189"/>
        <v/>
      </c>
      <c r="AC2792" s="4" t="str">
        <f t="shared" si="2190"/>
        <v/>
      </c>
      <c r="AD2792" s="4" t="str">
        <f t="shared" si="2191"/>
        <v/>
      </c>
      <c r="AE2792" s="4" t="str">
        <f t="shared" si="2192"/>
        <v/>
      </c>
      <c r="AF2792" s="4" t="str" cm="1">
        <f t="array" aca="1" ref="AF2792" ca="1">LEFT(AS2792,MATCH(FALSE,ISNUMBER(MID(AS2792,ROW(INDIRECT("1:"&amp;LEN(AS2792)+1)), 1) *1),0) -1)</f>
        <v>1</v>
      </c>
      <c r="AG2792" s="4">
        <f t="shared" si="2193"/>
        <v>4</v>
      </c>
      <c r="AH2792" s="4">
        <f t="shared" si="2194"/>
        <v>26</v>
      </c>
      <c r="AI2792" s="4">
        <f t="shared" si="2195"/>
        <v>22</v>
      </c>
      <c r="AJ2792" s="4" t="str">
        <f t="shared" si="2196"/>
        <v>1RTG</v>
      </c>
      <c r="AK2792" s="4" t="str">
        <f t="shared" si="2197"/>
        <v>-1RTG</v>
      </c>
      <c r="AL2792" s="4" t="str" cm="1">
        <f t="array" ref="AL2792">LEFT(AS2792,SUM(LEN(AS2792)-LEN(SUBSTITUTE(AS2792,{"0";"1";"2";"3";"4";"5";"6";"7";"8";"9"},""))))</f>
        <v>1</v>
      </c>
      <c r="AM2792" s="4">
        <f t="shared" si="2201"/>
        <v>13</v>
      </c>
      <c r="AN2792" s="4" t="b">
        <f t="shared" si="2207"/>
        <v>1</v>
      </c>
      <c r="AO2792" s="4" t="str">
        <f t="shared" si="2206"/>
        <v>RTG</v>
      </c>
      <c r="AP2792" s="4" t="b">
        <f t="shared" si="2202"/>
        <v>1</v>
      </c>
      <c r="AQ2792" s="4" t="b">
        <f t="shared" si="2198"/>
        <v>0</v>
      </c>
      <c r="AR2792" s="5" t="str">
        <f t="shared" si="2199"/>
        <v>SOKLIN CAIR 1000 48ML</v>
      </c>
      <c r="AS2792" s="4" t="str">
        <f t="shared" si="2200"/>
        <v>1RTG</v>
      </c>
      <c r="AT2792" t="s">
        <v>3824</v>
      </c>
      <c r="AV2792" s="33" t="str">
        <f t="shared" si="2203"/>
        <v>XXXX</v>
      </c>
      <c r="AW2792">
        <v>5000</v>
      </c>
      <c r="AX2792">
        <v>5000</v>
      </c>
      <c r="AY2792">
        <v>4725</v>
      </c>
      <c r="AZ2792" t="str">
        <f t="shared" si="2156"/>
        <v>8000000002792</v>
      </c>
      <c r="BA2792" t="str">
        <f t="shared" si="2204"/>
        <v>SOKLIN CAIR 1000 48ML</v>
      </c>
      <c r="BB2792" t="s">
        <v>4417</v>
      </c>
      <c r="BC2792" t="s">
        <v>4417</v>
      </c>
      <c r="BD2792" s="1"/>
      <c r="BF2792" s="9"/>
      <c r="BG2792" s="20"/>
      <c r="BH2792" s="13"/>
      <c r="BI2792" s="15"/>
      <c r="BL2792" s="13"/>
      <c r="BM2792" s="1"/>
      <c r="BP2792" s="1"/>
      <c r="BQ2792" s="1"/>
      <c r="BT2792" s="13"/>
      <c r="BU2792" s="15"/>
      <c r="BV2792" s="14"/>
    </row>
    <row r="2793" spans="1:74" x14ac:dyDescent="0.25">
      <c r="A2793" s="4" t="str">
        <f t="shared" si="2162"/>
        <v/>
      </c>
      <c r="B2793" s="4" t="str">
        <f t="shared" si="2163"/>
        <v/>
      </c>
      <c r="C2793" s="4" t="str">
        <f t="shared" si="2164"/>
        <v/>
      </c>
      <c r="D2793" s="4" t="str">
        <f t="shared" si="2165"/>
        <v/>
      </c>
      <c r="E2793" s="4" t="str">
        <f t="shared" si="2166"/>
        <v/>
      </c>
      <c r="F2793" s="4" t="str">
        <f t="shared" si="2167"/>
        <v>RTG</v>
      </c>
      <c r="G2793" s="4" t="str">
        <f t="shared" si="2168"/>
        <v/>
      </c>
      <c r="H2793" s="4" t="str">
        <f t="shared" si="2169"/>
        <v/>
      </c>
      <c r="I2793" s="4" t="str">
        <f t="shared" si="2170"/>
        <v/>
      </c>
      <c r="J2793" s="4" t="str">
        <f t="shared" si="2171"/>
        <v/>
      </c>
      <c r="K2793" s="4" t="str">
        <f t="shared" si="2172"/>
        <v/>
      </c>
      <c r="L2793" s="4" t="str">
        <f t="shared" si="2173"/>
        <v/>
      </c>
      <c r="M2793" s="4" t="str">
        <f t="shared" si="2174"/>
        <v/>
      </c>
      <c r="N2793" s="4" t="str">
        <f t="shared" si="2175"/>
        <v/>
      </c>
      <c r="O2793" s="4" t="str">
        <f t="shared" si="2176"/>
        <v>DUS</v>
      </c>
      <c r="P2793" s="4" t="str">
        <f t="shared" si="2177"/>
        <v/>
      </c>
      <c r="Q2793" s="4" t="str">
        <f t="shared" si="2178"/>
        <v/>
      </c>
      <c r="R2793" s="4" t="str">
        <f t="shared" si="2179"/>
        <v/>
      </c>
      <c r="S2793" s="4" t="str">
        <f t="shared" si="2180"/>
        <v/>
      </c>
      <c r="T2793" s="4" t="str">
        <f t="shared" si="2181"/>
        <v/>
      </c>
      <c r="U2793" s="4" t="str">
        <f t="shared" si="2182"/>
        <v/>
      </c>
      <c r="V2793" s="4" t="str">
        <f t="shared" si="2183"/>
        <v/>
      </c>
      <c r="W2793" s="4" t="str">
        <f t="shared" si="2184"/>
        <v/>
      </c>
      <c r="X2793" s="4" t="str">
        <f t="shared" si="2185"/>
        <v/>
      </c>
      <c r="Y2793" s="4">
        <f t="shared" si="2186"/>
        <v>6</v>
      </c>
      <c r="Z2793" s="4" t="str">
        <f t="shared" si="2187"/>
        <v>-</v>
      </c>
      <c r="AA2793" s="4" t="str">
        <f t="shared" si="2188"/>
        <v>/</v>
      </c>
      <c r="AB2793" s="4" t="str">
        <f t="shared" si="2189"/>
        <v/>
      </c>
      <c r="AC2793" s="4" t="str">
        <f t="shared" si="2190"/>
        <v/>
      </c>
      <c r="AD2793" s="4" t="str">
        <f t="shared" si="2191"/>
        <v/>
      </c>
      <c r="AE2793" s="4" t="str">
        <f t="shared" si="2192"/>
        <v/>
      </c>
      <c r="AF2793" s="4" t="str" cm="1">
        <f t="array" aca="1" ref="AF2793" ca="1">LEFT(AS2793,MATCH(FALSE,ISNUMBER(MID(AS2793,ROW(INDIRECT("1:"&amp;LEN(AS2793)+1)), 1) *1),0) -1)</f>
        <v>20</v>
      </c>
      <c r="AG2793" s="4">
        <f t="shared" si="2193"/>
        <v>9</v>
      </c>
      <c r="AH2793" s="4">
        <f t="shared" si="2194"/>
        <v>31</v>
      </c>
      <c r="AI2793" s="4">
        <f t="shared" si="2195"/>
        <v>22</v>
      </c>
      <c r="AJ2793" s="4" t="str">
        <f t="shared" si="2196"/>
        <v>/DUS</v>
      </c>
      <c r="AK2793" s="4" t="str">
        <f t="shared" si="2197"/>
        <v>G/DUS</v>
      </c>
      <c r="AL2793" s="4" t="str" cm="1">
        <f t="array" ref="AL2793">LEFT(AS2793,SUM(LEN(AS2793)-LEN(SUBSTITUTE(AS2793,{"0";"1";"2";"3";"4";"5";"6";"7";"8";"9"},""))))</f>
        <v>20</v>
      </c>
      <c r="AM2793" s="4">
        <f t="shared" si="2201"/>
        <v>13</v>
      </c>
      <c r="AN2793" s="4" t="b">
        <f>LEFT(AS2793,2)=AL2793</f>
        <v>1</v>
      </c>
      <c r="AO2793" s="4" t="str">
        <f t="shared" si="2206"/>
        <v>DUS</v>
      </c>
      <c r="AP2793" s="4" t="b">
        <f t="shared" si="2202"/>
        <v>1</v>
      </c>
      <c r="AQ2793" s="4" t="b">
        <f t="shared" si="2198"/>
        <v>0</v>
      </c>
      <c r="AR2793" s="5" t="str">
        <f t="shared" si="2199"/>
        <v>SOKLIN CAIR 1000 48ML</v>
      </c>
      <c r="AS2793" s="4" t="str">
        <f t="shared" si="2200"/>
        <v>20RTG/DUS</v>
      </c>
      <c r="AT2793" t="s">
        <v>3825</v>
      </c>
      <c r="AV2793" s="33" t="b">
        <f t="shared" ca="1" si="2203"/>
        <v>1</v>
      </c>
      <c r="AW2793">
        <v>98000</v>
      </c>
      <c r="AX2793">
        <v>98000</v>
      </c>
      <c r="AY2793">
        <v>94200</v>
      </c>
      <c r="AZ2793" t="str">
        <f t="shared" si="2156"/>
        <v>8000000002793</v>
      </c>
      <c r="BA2793" t="str">
        <f t="shared" si="2204"/>
        <v>SOKLIN CAIR 1000 48ML</v>
      </c>
      <c r="BB2793" t="s">
        <v>4417</v>
      </c>
      <c r="BC2793" t="s">
        <v>4417</v>
      </c>
      <c r="BD2793" s="1"/>
      <c r="BF2793" s="9"/>
      <c r="BG2793" s="20"/>
      <c r="BH2793" s="13"/>
      <c r="BI2793" s="15"/>
      <c r="BL2793" s="13"/>
      <c r="BM2793" s="1"/>
      <c r="BP2793" s="1"/>
      <c r="BQ2793" s="1"/>
      <c r="BT2793" s="13"/>
      <c r="BU2793" s="15"/>
      <c r="BV2793" s="14"/>
    </row>
    <row r="2794" spans="1:74" x14ac:dyDescent="0.25">
      <c r="A2794" s="4" t="str">
        <f t="shared" si="2162"/>
        <v/>
      </c>
      <c r="B2794" s="4" t="str">
        <f t="shared" si="2163"/>
        <v/>
      </c>
      <c r="C2794" s="4" t="str">
        <f t="shared" si="2164"/>
        <v/>
      </c>
      <c r="D2794" s="4" t="str">
        <f t="shared" si="2165"/>
        <v/>
      </c>
      <c r="E2794" s="4" t="str">
        <f t="shared" si="2166"/>
        <v/>
      </c>
      <c r="F2794" s="4" t="str">
        <f t="shared" si="2167"/>
        <v>RTG</v>
      </c>
      <c r="G2794" s="4" t="str">
        <f t="shared" si="2168"/>
        <v/>
      </c>
      <c r="H2794" s="4" t="str">
        <f t="shared" si="2169"/>
        <v/>
      </c>
      <c r="I2794" s="4" t="str">
        <f t="shared" si="2170"/>
        <v/>
      </c>
      <c r="J2794" s="4" t="str">
        <f t="shared" si="2171"/>
        <v/>
      </c>
      <c r="K2794" s="4" t="str">
        <f t="shared" si="2172"/>
        <v/>
      </c>
      <c r="L2794" s="4" t="str">
        <f t="shared" si="2173"/>
        <v/>
      </c>
      <c r="M2794" s="4" t="str">
        <f t="shared" si="2174"/>
        <v/>
      </c>
      <c r="N2794" s="4" t="str">
        <f t="shared" si="2175"/>
        <v/>
      </c>
      <c r="O2794" s="4" t="str">
        <f t="shared" si="2176"/>
        <v>DUS</v>
      </c>
      <c r="P2794" s="4" t="str">
        <f t="shared" si="2177"/>
        <v/>
      </c>
      <c r="Q2794" s="4" t="str">
        <f t="shared" si="2178"/>
        <v/>
      </c>
      <c r="R2794" s="4" t="str">
        <f t="shared" si="2179"/>
        <v/>
      </c>
      <c r="S2794" s="4" t="str">
        <f t="shared" si="2180"/>
        <v/>
      </c>
      <c r="T2794" s="4" t="str">
        <f t="shared" si="2181"/>
        <v/>
      </c>
      <c r="U2794" s="4" t="str">
        <f t="shared" si="2182"/>
        <v/>
      </c>
      <c r="V2794" s="4" t="str">
        <f t="shared" si="2183"/>
        <v/>
      </c>
      <c r="W2794" s="4" t="str">
        <f t="shared" si="2184"/>
        <v/>
      </c>
      <c r="X2794" s="4" t="str">
        <f t="shared" si="2185"/>
        <v/>
      </c>
      <c r="Y2794" s="4">
        <f t="shared" si="2186"/>
        <v>6</v>
      </c>
      <c r="Z2794" s="4" t="str">
        <f t="shared" si="2187"/>
        <v>-</v>
      </c>
      <c r="AA2794" s="4" t="str">
        <f t="shared" si="2188"/>
        <v>/</v>
      </c>
      <c r="AB2794" s="4" t="str">
        <f t="shared" si="2189"/>
        <v/>
      </c>
      <c r="AC2794" s="4" t="str">
        <f t="shared" si="2190"/>
        <v/>
      </c>
      <c r="AD2794" s="4" t="str">
        <f t="shared" si="2191"/>
        <v/>
      </c>
      <c r="AE2794" s="4" t="str">
        <f t="shared" si="2192"/>
        <v/>
      </c>
      <c r="AF2794" s="4" t="str" cm="1">
        <f t="array" aca="1" ref="AF2794" ca="1">LEFT(AS2794,MATCH(FALSE,ISNUMBER(MID(AS2794,ROW(INDIRECT("1:"&amp;LEN(AS2794)+1)), 1) *1),0) -1)</f>
        <v>10</v>
      </c>
      <c r="AG2794" s="4">
        <f t="shared" si="2193"/>
        <v>9</v>
      </c>
      <c r="AH2794" s="4">
        <f t="shared" si="2194"/>
        <v>30</v>
      </c>
      <c r="AI2794" s="4">
        <f t="shared" si="2195"/>
        <v>21</v>
      </c>
      <c r="AJ2794" s="4" t="str">
        <f t="shared" si="2196"/>
        <v>/DUS</v>
      </c>
      <c r="AK2794" s="4" t="str">
        <f t="shared" si="2197"/>
        <v>G/DUS</v>
      </c>
      <c r="AL2794" s="4" t="str" cm="1">
        <f t="array" ref="AL2794">LEFT(AS2794,SUM(LEN(AS2794)-LEN(SUBSTITUTE(AS2794,{"0";"1";"2";"3";"4";"5";"6";"7";"8";"9"},""))))</f>
        <v>10</v>
      </c>
      <c r="AM2794" s="4">
        <f t="shared" si="2201"/>
        <v>13</v>
      </c>
      <c r="AN2794" s="4" t="b">
        <f>LEFT(AS2794,2)=AL2794</f>
        <v>1</v>
      </c>
      <c r="AO2794" s="4" t="str">
        <f t="shared" si="2206"/>
        <v>DUS</v>
      </c>
      <c r="AP2794" s="4" t="b">
        <f t="shared" si="2202"/>
        <v>1</v>
      </c>
      <c r="AQ2794" s="4" t="b">
        <f t="shared" si="2198"/>
        <v>0</v>
      </c>
      <c r="AR2794" s="5" t="str">
        <f t="shared" si="2199"/>
        <v>SOKLIN CAIR 500 22ML</v>
      </c>
      <c r="AS2794" s="4" t="str">
        <f t="shared" si="2200"/>
        <v>10RTG/DUS</v>
      </c>
      <c r="AT2794" t="s">
        <v>3826</v>
      </c>
      <c r="AV2794" s="33" t="b">
        <f t="shared" ca="1" si="2203"/>
        <v>1</v>
      </c>
      <c r="AW2794">
        <v>50000</v>
      </c>
      <c r="AX2794">
        <v>50000</v>
      </c>
      <c r="AY2794">
        <v>46200</v>
      </c>
      <c r="AZ2794" t="str">
        <f t="shared" ref="AZ2794:AZ2857" si="2208">IF(AU2794&gt;0,AU2794,"800000000"&amp;ROW(AY2794))</f>
        <v>8000000002794</v>
      </c>
      <c r="BA2794" t="str">
        <f t="shared" si="2204"/>
        <v>SOKLIN CAIR 500 22ML</v>
      </c>
      <c r="BB2794" t="s">
        <v>4417</v>
      </c>
      <c r="BC2794" t="s">
        <v>4417</v>
      </c>
      <c r="BD2794" s="1"/>
      <c r="BF2794" s="9"/>
      <c r="BG2794" s="20"/>
      <c r="BH2794" s="13"/>
      <c r="BI2794" s="15"/>
      <c r="BL2794" s="13"/>
      <c r="BM2794" s="1"/>
      <c r="BP2794" s="1"/>
      <c r="BQ2794" s="1"/>
      <c r="BT2794" s="13"/>
      <c r="BU2794" s="15"/>
      <c r="BV2794" s="14"/>
    </row>
    <row r="2795" spans="1:74" x14ac:dyDescent="0.25">
      <c r="A2795" s="4" t="str">
        <f t="shared" si="2162"/>
        <v/>
      </c>
      <c r="B2795" s="4" t="str">
        <f t="shared" si="2163"/>
        <v/>
      </c>
      <c r="C2795" s="4" t="str">
        <f t="shared" si="2164"/>
        <v/>
      </c>
      <c r="D2795" s="4" t="str">
        <f t="shared" si="2165"/>
        <v/>
      </c>
      <c r="E2795" s="4" t="str">
        <f t="shared" si="2166"/>
        <v/>
      </c>
      <c r="F2795" s="4" t="str">
        <f t="shared" si="2167"/>
        <v>RTG</v>
      </c>
      <c r="G2795" s="4" t="str">
        <f t="shared" si="2168"/>
        <v/>
      </c>
      <c r="H2795" s="4" t="str">
        <f t="shared" si="2169"/>
        <v/>
      </c>
      <c r="I2795" s="4" t="str">
        <f t="shared" si="2170"/>
        <v/>
      </c>
      <c r="J2795" s="4" t="str">
        <f t="shared" si="2171"/>
        <v/>
      </c>
      <c r="K2795" s="4" t="str">
        <f t="shared" si="2172"/>
        <v/>
      </c>
      <c r="L2795" s="4" t="str">
        <f t="shared" si="2173"/>
        <v/>
      </c>
      <c r="M2795" s="4" t="str">
        <f t="shared" si="2174"/>
        <v/>
      </c>
      <c r="N2795" s="4" t="str">
        <f t="shared" si="2175"/>
        <v/>
      </c>
      <c r="O2795" s="4" t="str">
        <f t="shared" si="2176"/>
        <v/>
      </c>
      <c r="P2795" s="4" t="str">
        <f t="shared" si="2177"/>
        <v/>
      </c>
      <c r="Q2795" s="4" t="str">
        <f t="shared" si="2178"/>
        <v/>
      </c>
      <c r="R2795" s="4" t="str">
        <f t="shared" si="2179"/>
        <v/>
      </c>
      <c r="S2795" s="4" t="str">
        <f t="shared" si="2180"/>
        <v/>
      </c>
      <c r="T2795" s="4" t="str">
        <f t="shared" si="2181"/>
        <v/>
      </c>
      <c r="U2795" s="4" t="str">
        <f t="shared" si="2182"/>
        <v/>
      </c>
      <c r="V2795" s="4" t="str">
        <f t="shared" si="2183"/>
        <v/>
      </c>
      <c r="W2795" s="4" t="str">
        <f t="shared" si="2184"/>
        <v/>
      </c>
      <c r="X2795" s="4" t="str">
        <f t="shared" si="2185"/>
        <v/>
      </c>
      <c r="Y2795" s="4">
        <f t="shared" si="2186"/>
        <v>3</v>
      </c>
      <c r="Z2795" s="4" t="str">
        <f t="shared" si="2187"/>
        <v>-</v>
      </c>
      <c r="AA2795" s="4" t="str">
        <f t="shared" si="2188"/>
        <v/>
      </c>
      <c r="AB2795" s="4" t="str">
        <f t="shared" si="2189"/>
        <v/>
      </c>
      <c r="AC2795" s="4" t="str">
        <f t="shared" si="2190"/>
        <v/>
      </c>
      <c r="AD2795" s="4" t="str">
        <f t="shared" si="2191"/>
        <v/>
      </c>
      <c r="AE2795" s="4" t="str">
        <f t="shared" si="2192"/>
        <v/>
      </c>
      <c r="AF2795" s="4" t="str" cm="1">
        <f t="array" aca="1" ref="AF2795" ca="1">LEFT(AS2795,MATCH(FALSE,ISNUMBER(MID(AS2795,ROW(INDIRECT("1:"&amp;LEN(AS2795)+1)), 1) *1),0) -1)</f>
        <v>1</v>
      </c>
      <c r="AG2795" s="4">
        <f t="shared" si="2193"/>
        <v>4</v>
      </c>
      <c r="AH2795" s="4">
        <f t="shared" si="2194"/>
        <v>25</v>
      </c>
      <c r="AI2795" s="4">
        <f t="shared" si="2195"/>
        <v>21</v>
      </c>
      <c r="AJ2795" s="4" t="str">
        <f t="shared" si="2196"/>
        <v>1RTG</v>
      </c>
      <c r="AK2795" s="4" t="str">
        <f t="shared" si="2197"/>
        <v>-1RTG</v>
      </c>
      <c r="AL2795" s="4" t="str" cm="1">
        <f t="array" ref="AL2795">LEFT(AS2795,SUM(LEN(AS2795)-LEN(SUBSTITUTE(AS2795,{"0";"1";"2";"3";"4";"5";"6";"7";"8";"9"},""))))</f>
        <v>1</v>
      </c>
      <c r="AM2795" s="4">
        <f t="shared" si="2201"/>
        <v>13</v>
      </c>
      <c r="AN2795" s="4" t="b">
        <f>LEFT(AS2795,1)=AL2795</f>
        <v>1</v>
      </c>
      <c r="AO2795" s="4" t="str">
        <f t="shared" si="2206"/>
        <v>RTG</v>
      </c>
      <c r="AP2795" s="4" t="b">
        <f t="shared" si="2202"/>
        <v>1</v>
      </c>
      <c r="AQ2795" s="4" t="b">
        <f t="shared" si="2198"/>
        <v>0</v>
      </c>
      <c r="AR2795" s="5" t="str">
        <f t="shared" si="2199"/>
        <v>SOKLIN CAIR 500 22ML</v>
      </c>
      <c r="AS2795" s="4" t="str">
        <f t="shared" si="2200"/>
        <v>1RTG</v>
      </c>
      <c r="AT2795" t="s">
        <v>3827</v>
      </c>
      <c r="AV2795" s="33" t="str">
        <f t="shared" ca="1" si="2203"/>
        <v>XXXX</v>
      </c>
      <c r="AW2795">
        <v>5000</v>
      </c>
      <c r="AX2795">
        <v>5000</v>
      </c>
      <c r="AY2795">
        <v>4700</v>
      </c>
      <c r="AZ2795" t="str">
        <f t="shared" si="2208"/>
        <v>8000000002795</v>
      </c>
      <c r="BA2795" t="str">
        <f t="shared" si="2204"/>
        <v>SOKLIN CAIR 500 22ML</v>
      </c>
      <c r="BB2795" t="s">
        <v>4417</v>
      </c>
      <c r="BC2795" t="s">
        <v>4417</v>
      </c>
      <c r="BD2795" s="1"/>
      <c r="BF2795" s="9"/>
      <c r="BG2795" s="20"/>
      <c r="BH2795" s="13"/>
      <c r="BI2795" s="15"/>
      <c r="BL2795" s="13"/>
      <c r="BM2795" s="1"/>
      <c r="BP2795" s="1"/>
      <c r="BQ2795" s="1"/>
      <c r="BT2795" s="13"/>
      <c r="BU2795" s="15"/>
      <c r="BV2795" s="14"/>
    </row>
    <row r="2796" spans="1:74" x14ac:dyDescent="0.25">
      <c r="A2796" s="4" t="str">
        <f t="shared" si="2162"/>
        <v/>
      </c>
      <c r="B2796" s="4" t="str">
        <f t="shared" si="2163"/>
        <v>PCS</v>
      </c>
      <c r="C2796" s="4" t="str">
        <f t="shared" si="2164"/>
        <v/>
      </c>
      <c r="D2796" s="4" t="str">
        <f t="shared" si="2165"/>
        <v/>
      </c>
      <c r="E2796" s="4" t="str">
        <f t="shared" si="2166"/>
        <v/>
      </c>
      <c r="F2796" s="4" t="str">
        <f t="shared" si="2167"/>
        <v/>
      </c>
      <c r="G2796" s="4" t="str">
        <f t="shared" si="2168"/>
        <v/>
      </c>
      <c r="H2796" s="4" t="str">
        <f t="shared" si="2169"/>
        <v/>
      </c>
      <c r="I2796" s="4" t="str">
        <f t="shared" si="2170"/>
        <v/>
      </c>
      <c r="J2796" s="4" t="str">
        <f t="shared" si="2171"/>
        <v/>
      </c>
      <c r="K2796" s="4" t="str">
        <f t="shared" si="2172"/>
        <v/>
      </c>
      <c r="L2796" s="4" t="str">
        <f t="shared" si="2173"/>
        <v/>
      </c>
      <c r="M2796" s="4" t="str">
        <f t="shared" si="2174"/>
        <v/>
      </c>
      <c r="N2796" s="4" t="str">
        <f t="shared" si="2175"/>
        <v/>
      </c>
      <c r="O2796" s="4" t="str">
        <f t="shared" si="2176"/>
        <v/>
      </c>
      <c r="P2796" s="4" t="str">
        <f t="shared" si="2177"/>
        <v/>
      </c>
      <c r="Q2796" s="4" t="str">
        <f t="shared" si="2178"/>
        <v/>
      </c>
      <c r="R2796" s="4" t="str">
        <f t="shared" si="2179"/>
        <v/>
      </c>
      <c r="S2796" s="4" t="str">
        <f t="shared" si="2180"/>
        <v/>
      </c>
      <c r="T2796" s="4" t="str">
        <f t="shared" si="2181"/>
        <v/>
      </c>
      <c r="U2796" s="4" t="str">
        <f t="shared" si="2182"/>
        <v/>
      </c>
      <c r="V2796" s="4" t="str">
        <f t="shared" si="2183"/>
        <v/>
      </c>
      <c r="W2796" s="4" t="str">
        <f t="shared" si="2184"/>
        <v/>
      </c>
      <c r="X2796" s="4" t="str">
        <f t="shared" si="2185"/>
        <v/>
      </c>
      <c r="Y2796" s="4">
        <f t="shared" si="2186"/>
        <v>3</v>
      </c>
      <c r="Z2796" s="4" t="str">
        <f t="shared" si="2187"/>
        <v>-</v>
      </c>
      <c r="AA2796" s="4" t="str">
        <f t="shared" si="2188"/>
        <v/>
      </c>
      <c r="AB2796" s="4" t="str">
        <f t="shared" si="2189"/>
        <v/>
      </c>
      <c r="AC2796" s="4" t="str">
        <f t="shared" si="2190"/>
        <v/>
      </c>
      <c r="AD2796" s="4" t="str">
        <f t="shared" si="2191"/>
        <v/>
      </c>
      <c r="AE2796" s="4" t="str">
        <f t="shared" si="2192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193"/>
        <v>4</v>
      </c>
      <c r="AH2796" s="4">
        <f t="shared" si="2194"/>
        <v>33</v>
      </c>
      <c r="AI2796" s="4">
        <f t="shared" si="2195"/>
        <v>29</v>
      </c>
      <c r="AJ2796" s="4" t="str">
        <f t="shared" si="2196"/>
        <v>1PCS</v>
      </c>
      <c r="AK2796" s="4" t="str">
        <f t="shared" si="2197"/>
        <v>-1PCS</v>
      </c>
      <c r="AL2796" s="4" t="str" cm="1">
        <f t="array" ref="AL2796">LEFT(AS2796,SUM(LEN(AS2796)-LEN(SUBSTITUTE(AS2796,{"0";"1";"2";"3";"4";"5";"6";"7";"8";"9"},""))))</f>
        <v>1</v>
      </c>
      <c r="AM2796" s="4">
        <f t="shared" si="2201"/>
        <v>13</v>
      </c>
      <c r="AN2796" s="4" t="b">
        <f>LEFT(AS2796,1)=AL2796</f>
        <v>1</v>
      </c>
      <c r="AO2796" s="4" t="str">
        <f t="shared" si="2206"/>
        <v>PCS</v>
      </c>
      <c r="AP2796" s="4" t="b">
        <f t="shared" si="2202"/>
        <v>0</v>
      </c>
      <c r="AQ2796" s="4" t="b">
        <f t="shared" si="2198"/>
        <v>0</v>
      </c>
      <c r="AR2796" s="5" t="str">
        <f t="shared" si="2199"/>
        <v>SOKLIN LANTAI FINE FRAGRANCE</v>
      </c>
      <c r="AS2796" s="4" t="str">
        <f t="shared" si="2200"/>
        <v>1PCS</v>
      </c>
      <c r="AT2796" t="s">
        <v>3828</v>
      </c>
      <c r="AU2796" s="1" t="s">
        <v>3829</v>
      </c>
      <c r="AV2796" s="33" t="str">
        <f t="shared" ca="1" si="2203"/>
        <v/>
      </c>
      <c r="AW2796">
        <v>1000</v>
      </c>
      <c r="AX2796">
        <v>1000</v>
      </c>
      <c r="AY2796">
        <v>800</v>
      </c>
      <c r="AZ2796" t="str">
        <f t="shared" si="2208"/>
        <v>8998866620383</v>
      </c>
      <c r="BA2796" t="str">
        <f t="shared" si="2204"/>
        <v>SOKLIN LANTAI FINE FRAGRANCE</v>
      </c>
      <c r="BB2796" t="s">
        <v>4417</v>
      </c>
      <c r="BC2796" t="s">
        <v>4417</v>
      </c>
      <c r="BD2796" s="1"/>
      <c r="BF2796" s="9"/>
      <c r="BG2796" s="20"/>
      <c r="BH2796" s="13"/>
      <c r="BI2796" s="15"/>
      <c r="BL2796" s="13"/>
      <c r="BM2796" s="1"/>
      <c r="BP2796" s="1"/>
      <c r="BQ2796" s="1"/>
      <c r="BT2796" s="13"/>
      <c r="BU2796" s="15"/>
      <c r="BV2796" s="14"/>
    </row>
    <row r="2797" spans="1:74" x14ac:dyDescent="0.25">
      <c r="A2797" s="4" t="str">
        <f t="shared" si="2162"/>
        <v/>
      </c>
      <c r="B2797" s="4" t="str">
        <f t="shared" si="2163"/>
        <v/>
      </c>
      <c r="C2797" s="4" t="str">
        <f t="shared" si="2164"/>
        <v/>
      </c>
      <c r="D2797" s="4" t="str">
        <f t="shared" si="2165"/>
        <v/>
      </c>
      <c r="E2797" s="4" t="str">
        <f t="shared" si="2166"/>
        <v>SCT</v>
      </c>
      <c r="F2797" s="4" t="str">
        <f t="shared" si="2167"/>
        <v>RTG</v>
      </c>
      <c r="G2797" s="4" t="str">
        <f t="shared" si="2168"/>
        <v/>
      </c>
      <c r="H2797" s="4" t="str">
        <f t="shared" si="2169"/>
        <v/>
      </c>
      <c r="I2797" s="4" t="str">
        <f t="shared" si="2170"/>
        <v/>
      </c>
      <c r="J2797" s="4" t="str">
        <f t="shared" si="2171"/>
        <v/>
      </c>
      <c r="K2797" s="4" t="str">
        <f t="shared" si="2172"/>
        <v/>
      </c>
      <c r="L2797" s="4" t="str">
        <f t="shared" si="2173"/>
        <v/>
      </c>
      <c r="M2797" s="4" t="str">
        <f t="shared" si="2174"/>
        <v/>
      </c>
      <c r="N2797" s="4" t="str">
        <f t="shared" si="2175"/>
        <v/>
      </c>
      <c r="O2797" s="4" t="str">
        <f t="shared" si="2176"/>
        <v>DUS</v>
      </c>
      <c r="P2797" s="4" t="str">
        <f t="shared" si="2177"/>
        <v/>
      </c>
      <c r="Q2797" s="4" t="str">
        <f t="shared" si="2178"/>
        <v/>
      </c>
      <c r="R2797" s="4" t="str">
        <f t="shared" si="2179"/>
        <v/>
      </c>
      <c r="S2797" s="4" t="str">
        <f t="shared" si="2180"/>
        <v/>
      </c>
      <c r="T2797" s="4" t="str">
        <f t="shared" si="2181"/>
        <v/>
      </c>
      <c r="U2797" s="4" t="str">
        <f t="shared" si="2182"/>
        <v/>
      </c>
      <c r="V2797" s="4" t="str">
        <f t="shared" si="2183"/>
        <v/>
      </c>
      <c r="W2797" s="4" t="str">
        <f t="shared" si="2184"/>
        <v/>
      </c>
      <c r="X2797" s="4" t="str">
        <f t="shared" si="2185"/>
        <v/>
      </c>
      <c r="Y2797" s="4">
        <f t="shared" si="2186"/>
        <v>9</v>
      </c>
      <c r="Z2797" s="4" t="str">
        <f t="shared" si="2187"/>
        <v>-</v>
      </c>
      <c r="AA2797" s="4" t="str">
        <f t="shared" si="2188"/>
        <v>/</v>
      </c>
      <c r="AB2797" s="4" t="str">
        <f t="shared" si="2189"/>
        <v/>
      </c>
      <c r="AC2797" s="4" t="str">
        <f t="shared" si="2190"/>
        <v/>
      </c>
      <c r="AD2797" s="4" t="str">
        <f t="shared" si="2191"/>
        <v/>
      </c>
      <c r="AE2797" s="4" t="str">
        <f t="shared" si="2192"/>
        <v/>
      </c>
      <c r="AF2797" s="4" t="str" cm="1">
        <f t="array" aca="1" ref="AF2797" ca="1">LEFT(AS2797,MATCH(FALSE,ISNUMBER(MID(AS2797,ROW(INDIRECT("1:"&amp;LEN(AS2797)+1)), 1) *1),0) -1)</f>
        <v>24</v>
      </c>
      <c r="AG2797" s="4">
        <f t="shared" si="2193"/>
        <v>9</v>
      </c>
      <c r="AH2797" s="4">
        <f t="shared" si="2194"/>
        <v>32</v>
      </c>
      <c r="AI2797" s="4">
        <f t="shared" si="2195"/>
        <v>23</v>
      </c>
      <c r="AJ2797" s="4" t="str">
        <f t="shared" si="2196"/>
        <v>/DUS</v>
      </c>
      <c r="AK2797" s="4" t="str">
        <f t="shared" si="2197"/>
        <v>G/DUS</v>
      </c>
      <c r="AL2797" s="4" t="str" cm="1">
        <f t="array" ref="AL2797">LEFT(AS2797,SUM(LEN(AS2797)-LEN(SUBSTITUTE(AS2797,{"0";"1";"2";"3";"4";"5";"6";"7";"8";"9"},""))))</f>
        <v>24</v>
      </c>
      <c r="AM2797" s="4">
        <f t="shared" si="2201"/>
        <v>13</v>
      </c>
      <c r="AN2797" s="4" t="b">
        <f>LEFT(AS2797,2)=AL2797</f>
        <v>1</v>
      </c>
      <c r="AO2797" s="4" t="str">
        <f t="shared" si="2206"/>
        <v>DUS</v>
      </c>
      <c r="AP2797" s="4" t="b">
        <f t="shared" si="2202"/>
        <v>0</v>
      </c>
      <c r="AQ2797" s="4" t="b">
        <f t="shared" si="2198"/>
        <v>0</v>
      </c>
      <c r="AR2797" s="5" t="str">
        <f t="shared" si="2199"/>
        <v>SOKLIN LANTAI SCT 25ML</v>
      </c>
      <c r="AS2797" s="4" t="str">
        <f t="shared" si="2200"/>
        <v>24RTG/DUS</v>
      </c>
      <c r="AT2797" t="s">
        <v>3830</v>
      </c>
      <c r="AV2797" s="33" t="b">
        <f t="shared" ca="1" si="2203"/>
        <v>1</v>
      </c>
      <c r="AW2797">
        <v>87000</v>
      </c>
      <c r="AX2797">
        <v>87000</v>
      </c>
      <c r="AY2797">
        <v>85000</v>
      </c>
      <c r="AZ2797" t="str">
        <f t="shared" si="2208"/>
        <v>8000000002797</v>
      </c>
      <c r="BA2797" t="str">
        <f t="shared" si="2204"/>
        <v>SOKLIN LANTAI SCT 25ML</v>
      </c>
      <c r="BB2797" t="s">
        <v>4417</v>
      </c>
      <c r="BC2797" t="s">
        <v>4417</v>
      </c>
      <c r="BD2797" s="1"/>
      <c r="BF2797" s="9"/>
      <c r="BG2797" s="20"/>
      <c r="BH2797" s="13"/>
      <c r="BI2797" s="15"/>
      <c r="BL2797" s="13"/>
      <c r="BM2797" s="1"/>
      <c r="BP2797" s="1"/>
      <c r="BQ2797" s="1"/>
      <c r="BT2797" s="13"/>
      <c r="BU2797" s="15"/>
      <c r="BV2797" s="14"/>
    </row>
    <row r="2798" spans="1:74" x14ac:dyDescent="0.25">
      <c r="A2798" s="4" t="str">
        <f t="shared" si="2162"/>
        <v/>
      </c>
      <c r="B2798" s="4" t="str">
        <f t="shared" si="2163"/>
        <v/>
      </c>
      <c r="C2798" s="4" t="str">
        <f t="shared" si="2164"/>
        <v/>
      </c>
      <c r="D2798" s="4" t="str">
        <f t="shared" si="2165"/>
        <v/>
      </c>
      <c r="E2798" s="4" t="str">
        <f t="shared" si="2166"/>
        <v/>
      </c>
      <c r="F2798" s="4" t="str">
        <f t="shared" si="2167"/>
        <v>RTG</v>
      </c>
      <c r="G2798" s="4" t="str">
        <f t="shared" si="2168"/>
        <v/>
      </c>
      <c r="H2798" s="4" t="str">
        <f t="shared" si="2169"/>
        <v/>
      </c>
      <c r="I2798" s="4" t="str">
        <f t="shared" si="2170"/>
        <v/>
      </c>
      <c r="J2798" s="4" t="str">
        <f t="shared" si="2171"/>
        <v/>
      </c>
      <c r="K2798" s="4" t="str">
        <f t="shared" si="2172"/>
        <v/>
      </c>
      <c r="L2798" s="4" t="str">
        <f t="shared" si="2173"/>
        <v/>
      </c>
      <c r="M2798" s="4" t="str">
        <f t="shared" si="2174"/>
        <v/>
      </c>
      <c r="N2798" s="4" t="str">
        <f t="shared" si="2175"/>
        <v/>
      </c>
      <c r="O2798" s="4" t="str">
        <f t="shared" si="2176"/>
        <v/>
      </c>
      <c r="P2798" s="4" t="str">
        <f t="shared" si="2177"/>
        <v/>
      </c>
      <c r="Q2798" s="4" t="str">
        <f t="shared" si="2178"/>
        <v/>
      </c>
      <c r="R2798" s="4" t="str">
        <f t="shared" si="2179"/>
        <v/>
      </c>
      <c r="S2798" s="4" t="str">
        <f t="shared" si="2180"/>
        <v/>
      </c>
      <c r="T2798" s="4" t="str">
        <f t="shared" si="2181"/>
        <v/>
      </c>
      <c r="U2798" s="4" t="str">
        <f t="shared" si="2182"/>
        <v/>
      </c>
      <c r="V2798" s="4" t="str">
        <f t="shared" si="2183"/>
        <v/>
      </c>
      <c r="W2798" s="4" t="str">
        <f t="shared" si="2184"/>
        <v/>
      </c>
      <c r="X2798" s="4" t="str">
        <f t="shared" si="2185"/>
        <v/>
      </c>
      <c r="Y2798" s="4">
        <f t="shared" si="2186"/>
        <v>3</v>
      </c>
      <c r="Z2798" s="4" t="str">
        <f t="shared" si="2187"/>
        <v>-</v>
      </c>
      <c r="AA2798" s="4" t="str">
        <f t="shared" si="2188"/>
        <v/>
      </c>
      <c r="AB2798" s="4" t="str">
        <f t="shared" si="2189"/>
        <v/>
      </c>
      <c r="AC2798" s="4" t="str">
        <f t="shared" si="2190"/>
        <v/>
      </c>
      <c r="AD2798" s="4" t="str">
        <f t="shared" si="2191"/>
        <v/>
      </c>
      <c r="AE2798" s="4" t="str">
        <f t="shared" si="2192"/>
        <v/>
      </c>
      <c r="AF2798" s="4" t="str" cm="1">
        <f t="array" aca="1" ref="AF2798" ca="1">LEFT(AS2798,MATCH(FALSE,ISNUMBER(MID(AS2798,ROW(INDIRECT("1:"&amp;LEN(AS2798)+1)), 1) *1),0) -1)</f>
        <v>1</v>
      </c>
      <c r="AG2798" s="4">
        <f t="shared" si="2193"/>
        <v>4</v>
      </c>
      <c r="AH2798" s="4">
        <f t="shared" si="2194"/>
        <v>25</v>
      </c>
      <c r="AI2798" s="4">
        <f t="shared" si="2195"/>
        <v>21</v>
      </c>
      <c r="AJ2798" s="4" t="str">
        <f t="shared" si="2196"/>
        <v>1RTG</v>
      </c>
      <c r="AK2798" s="4" t="str">
        <f t="shared" si="2197"/>
        <v>-1RTG</v>
      </c>
      <c r="AL2798" s="4" t="str" cm="1">
        <f t="array" ref="AL2798">LEFT(AS2798,SUM(LEN(AS2798)-LEN(SUBSTITUTE(AS2798,{"0";"1";"2";"3";"4";"5";"6";"7";"8";"9"},""))))</f>
        <v>1</v>
      </c>
      <c r="AM2798" s="4">
        <f t="shared" si="2201"/>
        <v>13</v>
      </c>
      <c r="AN2798" s="4" t="b">
        <f t="shared" ref="AN2798:AN2809" si="2209">LEFT(AS2798,1)=AL2798</f>
        <v>1</v>
      </c>
      <c r="AO2798" s="4" t="str">
        <f t="shared" si="2206"/>
        <v>RTG</v>
      </c>
      <c r="AP2798" s="4" t="b">
        <f t="shared" si="2202"/>
        <v>0</v>
      </c>
      <c r="AQ2798" s="4" t="b">
        <f t="shared" si="2198"/>
        <v>0</v>
      </c>
      <c r="AR2798" s="5" t="str">
        <f t="shared" si="2199"/>
        <v>SOKLIN SOFTENER FINE</v>
      </c>
      <c r="AS2798" s="4" t="str">
        <f t="shared" si="2200"/>
        <v>1RTG</v>
      </c>
      <c r="AT2798" t="s">
        <v>3831</v>
      </c>
      <c r="AU2798" s="1" t="s">
        <v>3832</v>
      </c>
      <c r="AV2798" s="33" t="str">
        <f t="shared" ca="1" si="2203"/>
        <v/>
      </c>
      <c r="AW2798">
        <v>5000</v>
      </c>
      <c r="AX2798">
        <v>5000</v>
      </c>
      <c r="AY2798">
        <v>4332</v>
      </c>
      <c r="AZ2798" t="str">
        <f t="shared" si="2208"/>
        <v>8989866613569</v>
      </c>
      <c r="BA2798" t="str">
        <f t="shared" si="2204"/>
        <v>SOKLIN SOFTENER FINE</v>
      </c>
      <c r="BB2798" t="s">
        <v>4417</v>
      </c>
      <c r="BC2798" t="s">
        <v>4417</v>
      </c>
      <c r="BD2798" s="1"/>
      <c r="BF2798" s="9"/>
      <c r="BG2798" s="20"/>
      <c r="BH2798" s="13"/>
      <c r="BI2798" s="15"/>
      <c r="BL2798" s="13"/>
      <c r="BM2798" s="1"/>
      <c r="BP2798" s="1"/>
      <c r="BQ2798" s="1"/>
      <c r="BT2798" s="13"/>
      <c r="BU2798" s="15"/>
      <c r="BV2798" s="14"/>
    </row>
    <row r="2799" spans="1:74" x14ac:dyDescent="0.25">
      <c r="A2799" s="4" t="str">
        <f t="shared" si="2162"/>
        <v/>
      </c>
      <c r="B2799" s="4" t="str">
        <f t="shared" si="2163"/>
        <v/>
      </c>
      <c r="C2799" s="4" t="str">
        <f t="shared" si="2164"/>
        <v>BKS</v>
      </c>
      <c r="D2799" s="4" t="str">
        <f t="shared" si="2165"/>
        <v/>
      </c>
      <c r="E2799" s="4" t="str">
        <f t="shared" si="2166"/>
        <v/>
      </c>
      <c r="F2799" s="4" t="str">
        <f t="shared" si="2167"/>
        <v/>
      </c>
      <c r="G2799" s="4" t="str">
        <f t="shared" si="2168"/>
        <v/>
      </c>
      <c r="H2799" s="4" t="str">
        <f t="shared" si="2169"/>
        <v/>
      </c>
      <c r="I2799" s="4" t="str">
        <f t="shared" si="2170"/>
        <v/>
      </c>
      <c r="J2799" s="4" t="str">
        <f t="shared" si="2171"/>
        <v/>
      </c>
      <c r="K2799" s="4" t="str">
        <f t="shared" si="2172"/>
        <v/>
      </c>
      <c r="L2799" s="4" t="str">
        <f t="shared" si="2173"/>
        <v/>
      </c>
      <c r="M2799" s="4" t="str">
        <f t="shared" si="2174"/>
        <v/>
      </c>
      <c r="N2799" s="4" t="str">
        <f t="shared" si="2175"/>
        <v/>
      </c>
      <c r="O2799" s="4" t="str">
        <f t="shared" si="2176"/>
        <v/>
      </c>
      <c r="P2799" s="4" t="str">
        <f t="shared" si="2177"/>
        <v/>
      </c>
      <c r="Q2799" s="4" t="str">
        <f t="shared" si="2178"/>
        <v/>
      </c>
      <c r="R2799" s="4" t="str">
        <f t="shared" si="2179"/>
        <v/>
      </c>
      <c r="S2799" s="4" t="str">
        <f t="shared" si="2180"/>
        <v/>
      </c>
      <c r="T2799" s="4" t="str">
        <f t="shared" si="2181"/>
        <v/>
      </c>
      <c r="U2799" s="4" t="str">
        <f t="shared" si="2182"/>
        <v/>
      </c>
      <c r="V2799" s="4" t="str">
        <f t="shared" si="2183"/>
        <v/>
      </c>
      <c r="W2799" s="4" t="str">
        <f t="shared" si="2184"/>
        <v/>
      </c>
      <c r="X2799" s="4" t="str">
        <f t="shared" si="2185"/>
        <v/>
      </c>
      <c r="Y2799" s="4">
        <f t="shared" si="2186"/>
        <v>3</v>
      </c>
      <c r="Z2799" s="4" t="str">
        <f t="shared" si="2187"/>
        <v>-</v>
      </c>
      <c r="AA2799" s="4" t="str">
        <f t="shared" si="2188"/>
        <v/>
      </c>
      <c r="AB2799" s="4" t="str">
        <f t="shared" si="2189"/>
        <v/>
      </c>
      <c r="AC2799" s="4" t="str">
        <f t="shared" si="2190"/>
        <v/>
      </c>
      <c r="AD2799" s="4" t="str">
        <f t="shared" si="2191"/>
        <v/>
      </c>
      <c r="AE2799" s="4" t="str">
        <f t="shared" si="2192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193"/>
        <v>4</v>
      </c>
      <c r="AH2799" s="4">
        <f t="shared" si="2194"/>
        <v>28</v>
      </c>
      <c r="AI2799" s="4">
        <f t="shared" si="2195"/>
        <v>24</v>
      </c>
      <c r="AJ2799" s="4" t="str">
        <f t="shared" si="2196"/>
        <v>1BKS</v>
      </c>
      <c r="AK2799" s="4" t="str">
        <f t="shared" si="2197"/>
        <v>-1BKS</v>
      </c>
      <c r="AL2799" s="4" t="str" cm="1">
        <f t="array" ref="AL2799">LEFT(AS2799,SUM(LEN(AS2799)-LEN(SUBSTITUTE(AS2799,{"0";"1";"2";"3";"4";"5";"6";"7";"8";"9"},""))))</f>
        <v>1</v>
      </c>
      <c r="AM2799" s="4">
        <f t="shared" si="2201"/>
        <v>13</v>
      </c>
      <c r="AN2799" s="4" t="b">
        <f t="shared" si="2209"/>
        <v>1</v>
      </c>
      <c r="AO2799" s="4" t="str">
        <f t="shared" si="2206"/>
        <v>BKS</v>
      </c>
      <c r="AP2799" s="4" t="b">
        <f t="shared" si="2202"/>
        <v>0</v>
      </c>
      <c r="AQ2799" s="4" t="b">
        <f t="shared" si="2198"/>
        <v>0</v>
      </c>
      <c r="AR2799" s="5" t="str">
        <f t="shared" si="2199"/>
        <v>SOKLIN SOFTREGENNT 5000</v>
      </c>
      <c r="AS2799" s="4" t="str">
        <f t="shared" si="2200"/>
        <v>1BKS</v>
      </c>
      <c r="AT2799" t="s">
        <v>5112</v>
      </c>
      <c r="AU2799" s="1" t="s">
        <v>3833</v>
      </c>
      <c r="AV2799" s="33" t="str">
        <f t="shared" ca="1" si="2203"/>
        <v/>
      </c>
      <c r="AW2799">
        <v>4500</v>
      </c>
      <c r="AX2799">
        <v>5000</v>
      </c>
      <c r="AY2799">
        <v>4200</v>
      </c>
      <c r="AZ2799" t="str">
        <f t="shared" si="2208"/>
        <v>8998866612180</v>
      </c>
      <c r="BA2799" t="str">
        <f t="shared" si="2204"/>
        <v>SOKLIN SOFTREGENNT 5000</v>
      </c>
      <c r="BB2799" t="s">
        <v>4417</v>
      </c>
      <c r="BC2799" t="s">
        <v>4417</v>
      </c>
      <c r="BD2799" s="1"/>
      <c r="BF2799" s="9"/>
      <c r="BG2799" s="20"/>
      <c r="BH2799" s="13"/>
      <c r="BI2799" s="15"/>
      <c r="BL2799" s="13"/>
      <c r="BM2799" s="1"/>
      <c r="BP2799" s="1"/>
      <c r="BQ2799" s="1"/>
      <c r="BT2799" s="13"/>
      <c r="BU2799" s="15"/>
      <c r="BV2799" s="14"/>
    </row>
    <row r="2800" spans="1:74" x14ac:dyDescent="0.25">
      <c r="A2800" s="4" t="str">
        <f t="shared" si="2162"/>
        <v/>
      </c>
      <c r="B2800" s="4" t="str">
        <f t="shared" si="2163"/>
        <v/>
      </c>
      <c r="C2800" s="4" t="str">
        <f t="shared" si="2164"/>
        <v>BKS</v>
      </c>
      <c r="D2800" s="4" t="str">
        <f t="shared" si="2165"/>
        <v/>
      </c>
      <c r="E2800" s="4" t="str">
        <f t="shared" si="2166"/>
        <v/>
      </c>
      <c r="F2800" s="4" t="str">
        <f t="shared" si="2167"/>
        <v/>
      </c>
      <c r="G2800" s="4" t="str">
        <f t="shared" si="2168"/>
        <v/>
      </c>
      <c r="H2800" s="4" t="str">
        <f t="shared" si="2169"/>
        <v/>
      </c>
      <c r="I2800" s="4" t="str">
        <f t="shared" si="2170"/>
        <v/>
      </c>
      <c r="J2800" s="4" t="str">
        <f t="shared" si="2171"/>
        <v/>
      </c>
      <c r="K2800" s="4" t="str">
        <f t="shared" si="2172"/>
        <v/>
      </c>
      <c r="L2800" s="4" t="str">
        <f t="shared" si="2173"/>
        <v/>
      </c>
      <c r="M2800" s="4" t="str">
        <f t="shared" si="2174"/>
        <v/>
      </c>
      <c r="N2800" s="4" t="str">
        <f t="shared" si="2175"/>
        <v/>
      </c>
      <c r="O2800" s="4" t="str">
        <f t="shared" si="2176"/>
        <v/>
      </c>
      <c r="P2800" s="4" t="str">
        <f t="shared" si="2177"/>
        <v/>
      </c>
      <c r="Q2800" s="4" t="str">
        <f t="shared" si="2178"/>
        <v/>
      </c>
      <c r="R2800" s="4" t="str">
        <f t="shared" si="2179"/>
        <v/>
      </c>
      <c r="S2800" s="4" t="str">
        <f t="shared" si="2180"/>
        <v/>
      </c>
      <c r="T2800" s="4" t="str">
        <f t="shared" si="2181"/>
        <v/>
      </c>
      <c r="U2800" s="4" t="str">
        <f t="shared" si="2182"/>
        <v/>
      </c>
      <c r="V2800" s="4" t="str">
        <f t="shared" si="2183"/>
        <v/>
      </c>
      <c r="W2800" s="4" t="str">
        <f t="shared" si="2184"/>
        <v/>
      </c>
      <c r="X2800" s="4" t="str">
        <f t="shared" si="2185"/>
        <v/>
      </c>
      <c r="Y2800" s="4">
        <f t="shared" si="2186"/>
        <v>3</v>
      </c>
      <c r="Z2800" s="4" t="str">
        <f t="shared" si="2187"/>
        <v>-</v>
      </c>
      <c r="AA2800" s="4" t="str">
        <f t="shared" si="2188"/>
        <v/>
      </c>
      <c r="AB2800" s="4" t="str">
        <f t="shared" si="2189"/>
        <v/>
      </c>
      <c r="AC2800" s="4" t="str">
        <f t="shared" si="2190"/>
        <v/>
      </c>
      <c r="AD2800" s="4" t="str">
        <f t="shared" si="2191"/>
        <v/>
      </c>
      <c r="AE2800" s="4" t="str">
        <f t="shared" si="2192"/>
        <v/>
      </c>
      <c r="AF2800" s="4" t="str" cm="1">
        <f t="array" aca="1" ref="AF2800" ca="1">LEFT(AS2800,MATCH(FALSE,ISNUMBER(MID(AS2800,ROW(INDIRECT("1:"&amp;LEN(AS2800)+1)), 1) *1),0) -1)</f>
        <v>1</v>
      </c>
      <c r="AG2800" s="4">
        <f t="shared" si="2193"/>
        <v>4</v>
      </c>
      <c r="AH2800" s="4">
        <f t="shared" si="2194"/>
        <v>21</v>
      </c>
      <c r="AI2800" s="4">
        <f t="shared" si="2195"/>
        <v>17</v>
      </c>
      <c r="AJ2800" s="4" t="str">
        <f t="shared" si="2196"/>
        <v>1BKS</v>
      </c>
      <c r="AK2800" s="4" t="str">
        <f t="shared" si="2197"/>
        <v>-1BKS</v>
      </c>
      <c r="AL2800" s="4" t="str" cm="1">
        <f t="array" ref="AL2800">LEFT(AS2800,SUM(LEN(AS2800)-LEN(SUBSTITUTE(AS2800,{"0";"1";"2";"3";"4";"5";"6";"7";"8";"9"},""))))</f>
        <v>1</v>
      </c>
      <c r="AM2800" s="4">
        <f t="shared" si="2201"/>
        <v>12</v>
      </c>
      <c r="AN2800" s="4" t="b">
        <f t="shared" si="2209"/>
        <v>1</v>
      </c>
      <c r="AO2800" s="4" t="str">
        <f t="shared" si="2206"/>
        <v>BKS</v>
      </c>
      <c r="AP2800" s="4" t="b">
        <f t="shared" si="2202"/>
        <v>1</v>
      </c>
      <c r="AQ2800" s="4" t="b">
        <f t="shared" si="2198"/>
        <v>0</v>
      </c>
      <c r="AR2800" s="5" t="str">
        <f t="shared" si="2199"/>
        <v>SOS LANTAI 375ML</v>
      </c>
      <c r="AS2800" s="4" t="str">
        <f t="shared" si="2200"/>
        <v>1BKS</v>
      </c>
      <c r="AT2800" t="s">
        <v>3834</v>
      </c>
      <c r="AU2800" s="1" t="s">
        <v>3835</v>
      </c>
      <c r="AV2800" s="33" t="str">
        <f t="shared" si="2203"/>
        <v>XXXX</v>
      </c>
      <c r="AW2800">
        <v>5000</v>
      </c>
      <c r="AX2800">
        <v>5500</v>
      </c>
      <c r="AY2800">
        <v>4296</v>
      </c>
      <c r="AZ2800" t="str">
        <f t="shared" si="2208"/>
        <v>055500130290</v>
      </c>
      <c r="BA2800" t="str">
        <f t="shared" si="2204"/>
        <v>SOS LANTAI 375ML</v>
      </c>
      <c r="BB2800" t="s">
        <v>4417</v>
      </c>
      <c r="BC2800" t="s">
        <v>4417</v>
      </c>
      <c r="BD2800" s="1"/>
      <c r="BF2800" s="9"/>
      <c r="BG2800" s="20"/>
      <c r="BH2800" s="13"/>
      <c r="BI2800" s="15"/>
      <c r="BL2800" s="13"/>
      <c r="BM2800" s="1"/>
      <c r="BP2800" s="1"/>
      <c r="BQ2800" s="1"/>
      <c r="BT2800" s="13"/>
      <c r="BU2800" s="15"/>
      <c r="BV2800" s="14"/>
    </row>
    <row r="2801" spans="1:74" x14ac:dyDescent="0.25">
      <c r="A2801" s="4" t="str">
        <f t="shared" si="2162"/>
        <v/>
      </c>
      <c r="B2801" s="4" t="str">
        <f t="shared" si="2163"/>
        <v/>
      </c>
      <c r="C2801" s="4" t="str">
        <f t="shared" si="2164"/>
        <v>BKS</v>
      </c>
      <c r="D2801" s="4" t="str">
        <f t="shared" si="2165"/>
        <v/>
      </c>
      <c r="E2801" s="4" t="str">
        <f t="shared" si="2166"/>
        <v/>
      </c>
      <c r="F2801" s="4" t="str">
        <f t="shared" si="2167"/>
        <v/>
      </c>
      <c r="G2801" s="4" t="str">
        <f t="shared" si="2168"/>
        <v/>
      </c>
      <c r="H2801" s="4" t="str">
        <f t="shared" si="2169"/>
        <v/>
      </c>
      <c r="I2801" s="4" t="str">
        <f t="shared" si="2170"/>
        <v/>
      </c>
      <c r="J2801" s="4" t="str">
        <f t="shared" si="2171"/>
        <v/>
      </c>
      <c r="K2801" s="4" t="str">
        <f t="shared" si="2172"/>
        <v/>
      </c>
      <c r="L2801" s="4" t="str">
        <f t="shared" si="2173"/>
        <v/>
      </c>
      <c r="M2801" s="4" t="str">
        <f t="shared" si="2174"/>
        <v/>
      </c>
      <c r="N2801" s="4" t="str">
        <f t="shared" si="2175"/>
        <v/>
      </c>
      <c r="O2801" s="4" t="str">
        <f t="shared" si="2176"/>
        <v/>
      </c>
      <c r="P2801" s="4" t="str">
        <f t="shared" si="2177"/>
        <v/>
      </c>
      <c r="Q2801" s="4" t="str">
        <f t="shared" si="2178"/>
        <v/>
      </c>
      <c r="R2801" s="4" t="str">
        <f t="shared" si="2179"/>
        <v/>
      </c>
      <c r="S2801" s="4" t="str">
        <f t="shared" si="2180"/>
        <v/>
      </c>
      <c r="T2801" s="4" t="str">
        <f t="shared" si="2181"/>
        <v/>
      </c>
      <c r="U2801" s="4" t="str">
        <f t="shared" si="2182"/>
        <v/>
      </c>
      <c r="V2801" s="4" t="str">
        <f t="shared" si="2183"/>
        <v/>
      </c>
      <c r="W2801" s="4" t="str">
        <f t="shared" si="2184"/>
        <v/>
      </c>
      <c r="X2801" s="4" t="str">
        <f t="shared" si="2185"/>
        <v/>
      </c>
      <c r="Y2801" s="4">
        <f t="shared" si="2186"/>
        <v>3</v>
      </c>
      <c r="Z2801" s="4" t="str">
        <f t="shared" si="2187"/>
        <v>-</v>
      </c>
      <c r="AA2801" s="4" t="str">
        <f t="shared" si="2188"/>
        <v/>
      </c>
      <c r="AB2801" s="4" t="str">
        <f t="shared" si="2189"/>
        <v/>
      </c>
      <c r="AC2801" s="4" t="str">
        <f t="shared" si="2190"/>
        <v/>
      </c>
      <c r="AD2801" s="4" t="str">
        <f t="shared" si="2191"/>
        <v/>
      </c>
      <c r="AE2801" s="4" t="str">
        <f t="shared" si="2192"/>
        <v/>
      </c>
      <c r="AF2801" s="4" t="str" cm="1">
        <f t="array" aca="1" ref="AF2801" ca="1">LEFT(AS2801,MATCH(FALSE,ISNUMBER(MID(AS2801,ROW(INDIRECT("1:"&amp;LEN(AS2801)+1)), 1) *1),0) -1)</f>
        <v>1</v>
      </c>
      <c r="AG2801" s="4">
        <f t="shared" si="2193"/>
        <v>4</v>
      </c>
      <c r="AH2801" s="4">
        <f t="shared" si="2194"/>
        <v>21</v>
      </c>
      <c r="AI2801" s="4">
        <f t="shared" si="2195"/>
        <v>17</v>
      </c>
      <c r="AJ2801" s="4" t="str">
        <f t="shared" si="2196"/>
        <v>1BKS</v>
      </c>
      <c r="AK2801" s="4" t="str">
        <f t="shared" si="2197"/>
        <v>-1BKS</v>
      </c>
      <c r="AL2801" s="4" t="str" cm="1">
        <f t="array" ref="AL2801">LEFT(AS2801,SUM(LEN(AS2801)-LEN(SUBSTITUTE(AS2801,{"0";"1";"2";"3";"4";"5";"6";"7";"8";"9"},""))))</f>
        <v>1</v>
      </c>
      <c r="AM2801" s="4">
        <f t="shared" si="2201"/>
        <v>12</v>
      </c>
      <c r="AN2801" s="4" t="b">
        <f t="shared" si="2209"/>
        <v>1</v>
      </c>
      <c r="AO2801" s="4" t="str">
        <f t="shared" si="2206"/>
        <v>BKS</v>
      </c>
      <c r="AP2801" s="4" t="b">
        <f t="shared" si="2202"/>
        <v>1</v>
      </c>
      <c r="AQ2801" s="4" t="b">
        <f t="shared" si="2198"/>
        <v>0</v>
      </c>
      <c r="AR2801" s="5" t="str">
        <f t="shared" si="2199"/>
        <v>SOS LANTAI 375ML</v>
      </c>
      <c r="AS2801" s="4" t="str">
        <f t="shared" si="2200"/>
        <v>1BKS</v>
      </c>
      <c r="AT2801" t="s">
        <v>3834</v>
      </c>
      <c r="AU2801" s="1" t="s">
        <v>3836</v>
      </c>
      <c r="AV2801" s="33" t="str">
        <f t="shared" si="2203"/>
        <v>XXXX</v>
      </c>
      <c r="AW2801">
        <v>5000</v>
      </c>
      <c r="AX2801">
        <v>5500</v>
      </c>
      <c r="AY2801">
        <v>4296</v>
      </c>
      <c r="AZ2801" t="str">
        <f t="shared" si="2208"/>
        <v>055500130252</v>
      </c>
      <c r="BA2801" t="str">
        <f t="shared" si="2204"/>
        <v>SOS LANTAI 375ML</v>
      </c>
      <c r="BB2801" t="s">
        <v>4417</v>
      </c>
      <c r="BC2801" t="s">
        <v>4417</v>
      </c>
      <c r="BD2801" s="1"/>
      <c r="BF2801" s="9"/>
      <c r="BG2801" s="20"/>
      <c r="BH2801" s="13"/>
      <c r="BI2801" s="15"/>
      <c r="BL2801" s="13"/>
      <c r="BM2801" s="1"/>
      <c r="BP2801" s="1"/>
      <c r="BQ2801" s="1"/>
      <c r="BT2801" s="13"/>
      <c r="BU2801" s="15"/>
      <c r="BV2801" s="14"/>
    </row>
    <row r="2802" spans="1:74" x14ac:dyDescent="0.25">
      <c r="A2802" s="4" t="str">
        <f t="shared" si="2162"/>
        <v/>
      </c>
      <c r="B2802" s="4" t="str">
        <f t="shared" si="2163"/>
        <v/>
      </c>
      <c r="C2802" s="4" t="str">
        <f t="shared" si="2164"/>
        <v>BKS</v>
      </c>
      <c r="D2802" s="4" t="str">
        <f t="shared" si="2165"/>
        <v/>
      </c>
      <c r="E2802" s="4" t="str">
        <f t="shared" si="2166"/>
        <v/>
      </c>
      <c r="F2802" s="4" t="str">
        <f t="shared" si="2167"/>
        <v/>
      </c>
      <c r="G2802" s="4" t="str">
        <f t="shared" si="2168"/>
        <v/>
      </c>
      <c r="H2802" s="4" t="str">
        <f t="shared" si="2169"/>
        <v/>
      </c>
      <c r="I2802" s="4" t="str">
        <f t="shared" si="2170"/>
        <v/>
      </c>
      <c r="J2802" s="4" t="str">
        <f t="shared" si="2171"/>
        <v/>
      </c>
      <c r="K2802" s="4" t="str">
        <f t="shared" si="2172"/>
        <v/>
      </c>
      <c r="L2802" s="4" t="str">
        <f t="shared" si="2173"/>
        <v/>
      </c>
      <c r="M2802" s="4" t="str">
        <f t="shared" si="2174"/>
        <v/>
      </c>
      <c r="N2802" s="4" t="str">
        <f t="shared" si="2175"/>
        <v/>
      </c>
      <c r="O2802" s="4" t="str">
        <f t="shared" si="2176"/>
        <v/>
      </c>
      <c r="P2802" s="4" t="str">
        <f t="shared" si="2177"/>
        <v/>
      </c>
      <c r="Q2802" s="4" t="str">
        <f t="shared" si="2178"/>
        <v/>
      </c>
      <c r="R2802" s="4" t="str">
        <f t="shared" si="2179"/>
        <v/>
      </c>
      <c r="S2802" s="4" t="str">
        <f t="shared" si="2180"/>
        <v/>
      </c>
      <c r="T2802" s="4" t="str">
        <f t="shared" si="2181"/>
        <v/>
      </c>
      <c r="U2802" s="4" t="str">
        <f t="shared" si="2182"/>
        <v/>
      </c>
      <c r="V2802" s="4" t="str">
        <f t="shared" si="2183"/>
        <v/>
      </c>
      <c r="W2802" s="4" t="str">
        <f t="shared" si="2184"/>
        <v/>
      </c>
      <c r="X2802" s="4" t="str">
        <f t="shared" si="2185"/>
        <v/>
      </c>
      <c r="Y2802" s="4">
        <f t="shared" si="2186"/>
        <v>3</v>
      </c>
      <c r="Z2802" s="4" t="str">
        <f t="shared" si="2187"/>
        <v>-</v>
      </c>
      <c r="AA2802" s="4" t="str">
        <f t="shared" si="2188"/>
        <v/>
      </c>
      <c r="AB2802" s="4" t="str">
        <f t="shared" si="2189"/>
        <v/>
      </c>
      <c r="AC2802" s="4" t="str">
        <f t="shared" si="2190"/>
        <v/>
      </c>
      <c r="AD2802" s="4" t="str">
        <f t="shared" si="2191"/>
        <v/>
      </c>
      <c r="AE2802" s="4" t="str">
        <f t="shared" si="2192"/>
        <v/>
      </c>
      <c r="AF2802" s="4" t="str" cm="1">
        <f t="array" aca="1" ref="AF2802" ca="1">LEFT(AS2802,MATCH(FALSE,ISNUMBER(MID(AS2802,ROW(INDIRECT("1:"&amp;LEN(AS2802)+1)), 1) *1),0) -1)</f>
        <v>1</v>
      </c>
      <c r="AG2802" s="4">
        <f t="shared" si="2193"/>
        <v>4</v>
      </c>
      <c r="AH2802" s="4">
        <f t="shared" si="2194"/>
        <v>21</v>
      </c>
      <c r="AI2802" s="4">
        <f t="shared" si="2195"/>
        <v>17</v>
      </c>
      <c r="AJ2802" s="4" t="str">
        <f t="shared" si="2196"/>
        <v>1BKS</v>
      </c>
      <c r="AK2802" s="4" t="str">
        <f t="shared" si="2197"/>
        <v>-1BKS</v>
      </c>
      <c r="AL2802" s="4" t="str" cm="1">
        <f t="array" ref="AL2802">LEFT(AS2802,SUM(LEN(AS2802)-LEN(SUBSTITUTE(AS2802,{"0";"1";"2";"3";"4";"5";"6";"7";"8";"9"},""))))</f>
        <v>1</v>
      </c>
      <c r="AM2802" s="4">
        <f t="shared" si="2201"/>
        <v>12</v>
      </c>
      <c r="AN2802" s="4" t="b">
        <f t="shared" si="2209"/>
        <v>1</v>
      </c>
      <c r="AO2802" s="4" t="str">
        <f t="shared" si="2206"/>
        <v>BKS</v>
      </c>
      <c r="AP2802" s="4" t="b">
        <f t="shared" si="2202"/>
        <v>1</v>
      </c>
      <c r="AQ2802" s="4" t="b">
        <f t="shared" si="2198"/>
        <v>0</v>
      </c>
      <c r="AR2802" s="5" t="str">
        <f t="shared" si="2199"/>
        <v>SOS LANTAI 375ML</v>
      </c>
      <c r="AS2802" s="4" t="str">
        <f t="shared" si="2200"/>
        <v>1BKS</v>
      </c>
      <c r="AT2802" t="s">
        <v>3834</v>
      </c>
      <c r="AU2802" s="1" t="s">
        <v>3837</v>
      </c>
      <c r="AV2802" s="33" t="str">
        <f t="shared" si="2203"/>
        <v>XXXX</v>
      </c>
      <c r="AW2802">
        <v>5000</v>
      </c>
      <c r="AX2802">
        <v>5500</v>
      </c>
      <c r="AY2802">
        <v>4296</v>
      </c>
      <c r="AZ2802" t="str">
        <f t="shared" si="2208"/>
        <v>055500130283</v>
      </c>
      <c r="BA2802" t="str">
        <f t="shared" si="2204"/>
        <v>SOS LANTAI 375ML</v>
      </c>
      <c r="BB2802" t="s">
        <v>4417</v>
      </c>
      <c r="BC2802" t="s">
        <v>4417</v>
      </c>
      <c r="BD2802" s="1"/>
      <c r="BF2802" s="9"/>
      <c r="BG2802" s="20"/>
      <c r="BH2802" s="13"/>
      <c r="BI2802" s="15"/>
      <c r="BL2802" s="13"/>
      <c r="BM2802" s="1"/>
      <c r="BP2802" s="1"/>
      <c r="BQ2802" s="1"/>
      <c r="BT2802" s="13"/>
      <c r="BU2802" s="15"/>
      <c r="BV2802" s="14"/>
    </row>
    <row r="2803" spans="1:74" x14ac:dyDescent="0.25">
      <c r="A2803" s="4" t="str">
        <f t="shared" si="2162"/>
        <v/>
      </c>
      <c r="B2803" s="4" t="str">
        <f t="shared" si="2163"/>
        <v/>
      </c>
      <c r="C2803" s="4" t="str">
        <f t="shared" si="2164"/>
        <v>BKS</v>
      </c>
      <c r="D2803" s="4" t="str">
        <f t="shared" si="2165"/>
        <v/>
      </c>
      <c r="E2803" s="4" t="str">
        <f t="shared" si="2166"/>
        <v/>
      </c>
      <c r="F2803" s="4" t="str">
        <f t="shared" si="2167"/>
        <v/>
      </c>
      <c r="G2803" s="4" t="str">
        <f t="shared" si="2168"/>
        <v/>
      </c>
      <c r="H2803" s="4" t="str">
        <f t="shared" si="2169"/>
        <v/>
      </c>
      <c r="I2803" s="4" t="str">
        <f t="shared" si="2170"/>
        <v/>
      </c>
      <c r="J2803" s="4" t="str">
        <f t="shared" si="2171"/>
        <v/>
      </c>
      <c r="K2803" s="4" t="str">
        <f t="shared" si="2172"/>
        <v/>
      </c>
      <c r="L2803" s="4" t="str">
        <f t="shared" si="2173"/>
        <v/>
      </c>
      <c r="M2803" s="4" t="str">
        <f t="shared" si="2174"/>
        <v/>
      </c>
      <c r="N2803" s="4" t="str">
        <f t="shared" si="2175"/>
        <v/>
      </c>
      <c r="O2803" s="4" t="str">
        <f t="shared" si="2176"/>
        <v/>
      </c>
      <c r="P2803" s="4" t="str">
        <f t="shared" si="2177"/>
        <v/>
      </c>
      <c r="Q2803" s="4" t="str">
        <f t="shared" si="2178"/>
        <v/>
      </c>
      <c r="R2803" s="4" t="str">
        <f t="shared" si="2179"/>
        <v/>
      </c>
      <c r="S2803" s="4" t="str">
        <f t="shared" si="2180"/>
        <v/>
      </c>
      <c r="T2803" s="4" t="str">
        <f t="shared" si="2181"/>
        <v/>
      </c>
      <c r="U2803" s="4" t="str">
        <f t="shared" si="2182"/>
        <v/>
      </c>
      <c r="V2803" s="4" t="str">
        <f t="shared" si="2183"/>
        <v/>
      </c>
      <c r="W2803" s="4" t="str">
        <f t="shared" si="2184"/>
        <v/>
      </c>
      <c r="X2803" s="4" t="str">
        <f t="shared" si="2185"/>
        <v/>
      </c>
      <c r="Y2803" s="4">
        <f t="shared" si="2186"/>
        <v>3</v>
      </c>
      <c r="Z2803" s="4" t="str">
        <f t="shared" si="2187"/>
        <v>-</v>
      </c>
      <c r="AA2803" s="4" t="str">
        <f t="shared" si="2188"/>
        <v/>
      </c>
      <c r="AB2803" s="4" t="str">
        <f t="shared" si="2189"/>
        <v/>
      </c>
      <c r="AC2803" s="4" t="str">
        <f t="shared" si="2190"/>
        <v/>
      </c>
      <c r="AD2803" s="4" t="str">
        <f t="shared" si="2191"/>
        <v/>
      </c>
      <c r="AE2803" s="4" t="str">
        <f t="shared" si="2192"/>
        <v/>
      </c>
      <c r="AF2803" s="4" t="str" cm="1">
        <f t="array" aca="1" ref="AF2803" ca="1">LEFT(AS2803,MATCH(FALSE,ISNUMBER(MID(AS2803,ROW(INDIRECT("1:"&amp;LEN(AS2803)+1)), 1) *1),0) -1)</f>
        <v>1</v>
      </c>
      <c r="AG2803" s="4">
        <f t="shared" si="2193"/>
        <v>4</v>
      </c>
      <c r="AH2803" s="4">
        <f t="shared" si="2194"/>
        <v>21</v>
      </c>
      <c r="AI2803" s="4">
        <f t="shared" si="2195"/>
        <v>17</v>
      </c>
      <c r="AJ2803" s="4" t="str">
        <f t="shared" si="2196"/>
        <v>1BKS</v>
      </c>
      <c r="AK2803" s="4" t="str">
        <f t="shared" si="2197"/>
        <v>-1BKS</v>
      </c>
      <c r="AL2803" s="4" t="str" cm="1">
        <f t="array" ref="AL2803">LEFT(AS2803,SUM(LEN(AS2803)-LEN(SUBSTITUTE(AS2803,{"0";"1";"2";"3";"4";"5";"6";"7";"8";"9"},""))))</f>
        <v>1</v>
      </c>
      <c r="AM2803" s="4">
        <f t="shared" si="2201"/>
        <v>12</v>
      </c>
      <c r="AN2803" s="4" t="b">
        <f t="shared" si="2209"/>
        <v>1</v>
      </c>
      <c r="AO2803" s="4" t="str">
        <f t="shared" si="2206"/>
        <v>BKS</v>
      </c>
      <c r="AP2803" s="4" t="b">
        <f t="shared" si="2202"/>
        <v>1</v>
      </c>
      <c r="AQ2803" s="4" t="b">
        <f t="shared" si="2198"/>
        <v>0</v>
      </c>
      <c r="AR2803" s="5" t="str">
        <f t="shared" si="2199"/>
        <v>SOS LANTAI 375ML</v>
      </c>
      <c r="AS2803" s="4" t="str">
        <f t="shared" si="2200"/>
        <v>1BKS</v>
      </c>
      <c r="AT2803" t="s">
        <v>3834</v>
      </c>
      <c r="AU2803" s="1" t="s">
        <v>3838</v>
      </c>
      <c r="AV2803" s="33" t="str">
        <f t="shared" si="2203"/>
        <v>XXXX</v>
      </c>
      <c r="AW2803">
        <v>5000</v>
      </c>
      <c r="AX2803">
        <v>5500</v>
      </c>
      <c r="AY2803">
        <v>4296</v>
      </c>
      <c r="AZ2803" t="str">
        <f t="shared" si="2208"/>
        <v>055500130276</v>
      </c>
      <c r="BA2803" t="str">
        <f t="shared" si="2204"/>
        <v>SOS LANTAI 375ML</v>
      </c>
      <c r="BB2803" t="s">
        <v>4417</v>
      </c>
      <c r="BC2803" t="s">
        <v>4417</v>
      </c>
      <c r="BD2803" s="1"/>
      <c r="BF2803" s="9"/>
      <c r="BG2803" s="20"/>
      <c r="BH2803" s="13"/>
      <c r="BI2803" s="15"/>
      <c r="BL2803" s="13"/>
      <c r="BM2803" s="1"/>
      <c r="BP2803" s="1"/>
      <c r="BQ2803" s="1"/>
      <c r="BT2803" s="13"/>
      <c r="BU2803" s="15"/>
      <c r="BV2803" s="14"/>
    </row>
    <row r="2804" spans="1:74" x14ac:dyDescent="0.25">
      <c r="A2804" s="4" t="str">
        <f t="shared" si="2162"/>
        <v/>
      </c>
      <c r="B2804" s="4" t="str">
        <f t="shared" si="2163"/>
        <v/>
      </c>
      <c r="C2804" s="4" t="str">
        <f t="shared" si="2164"/>
        <v>BKS</v>
      </c>
      <c r="D2804" s="4" t="str">
        <f t="shared" si="2165"/>
        <v/>
      </c>
      <c r="E2804" s="4" t="str">
        <f t="shared" si="2166"/>
        <v/>
      </c>
      <c r="F2804" s="4" t="str">
        <f t="shared" si="2167"/>
        <v/>
      </c>
      <c r="G2804" s="4" t="str">
        <f t="shared" si="2168"/>
        <v/>
      </c>
      <c r="H2804" s="4" t="str">
        <f t="shared" si="2169"/>
        <v/>
      </c>
      <c r="I2804" s="4" t="str">
        <f t="shared" si="2170"/>
        <v/>
      </c>
      <c r="J2804" s="4" t="str">
        <f t="shared" si="2171"/>
        <v/>
      </c>
      <c r="K2804" s="4" t="str">
        <f t="shared" si="2172"/>
        <v/>
      </c>
      <c r="L2804" s="4" t="str">
        <f t="shared" si="2173"/>
        <v/>
      </c>
      <c r="M2804" s="4" t="str">
        <f t="shared" si="2174"/>
        <v/>
      </c>
      <c r="N2804" s="4" t="str">
        <f t="shared" si="2175"/>
        <v/>
      </c>
      <c r="O2804" s="4" t="str">
        <f t="shared" si="2176"/>
        <v/>
      </c>
      <c r="P2804" s="4" t="str">
        <f t="shared" si="2177"/>
        <v/>
      </c>
      <c r="Q2804" s="4" t="str">
        <f t="shared" si="2178"/>
        <v/>
      </c>
      <c r="R2804" s="4" t="str">
        <f t="shared" si="2179"/>
        <v/>
      </c>
      <c r="S2804" s="4" t="str">
        <f t="shared" si="2180"/>
        <v/>
      </c>
      <c r="T2804" s="4" t="str">
        <f t="shared" si="2181"/>
        <v/>
      </c>
      <c r="U2804" s="4" t="str">
        <f t="shared" si="2182"/>
        <v/>
      </c>
      <c r="V2804" s="4" t="str">
        <f t="shared" si="2183"/>
        <v/>
      </c>
      <c r="W2804" s="4" t="str">
        <f t="shared" si="2184"/>
        <v/>
      </c>
      <c r="X2804" s="4" t="str">
        <f t="shared" si="2185"/>
        <v/>
      </c>
      <c r="Y2804" s="4">
        <f t="shared" si="2186"/>
        <v>3</v>
      </c>
      <c r="Z2804" s="4" t="str">
        <f t="shared" si="2187"/>
        <v>-</v>
      </c>
      <c r="AA2804" s="4" t="str">
        <f t="shared" si="2188"/>
        <v/>
      </c>
      <c r="AB2804" s="4" t="str">
        <f t="shared" si="2189"/>
        <v/>
      </c>
      <c r="AC2804" s="4" t="str">
        <f t="shared" si="2190"/>
        <v/>
      </c>
      <c r="AD2804" s="4" t="str">
        <f t="shared" si="2191"/>
        <v/>
      </c>
      <c r="AE2804" s="4" t="str">
        <f t="shared" si="2192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193"/>
        <v>4</v>
      </c>
      <c r="AH2804" s="4">
        <f t="shared" si="2194"/>
        <v>21</v>
      </c>
      <c r="AI2804" s="4">
        <f t="shared" si="2195"/>
        <v>17</v>
      </c>
      <c r="AJ2804" s="4" t="str">
        <f t="shared" si="2196"/>
        <v>1BKS</v>
      </c>
      <c r="AK2804" s="4" t="str">
        <f t="shared" si="2197"/>
        <v>-1BKS</v>
      </c>
      <c r="AL2804" s="4" t="str" cm="1">
        <f t="array" ref="AL2804">LEFT(AS2804,SUM(LEN(AS2804)-LEN(SUBSTITUTE(AS2804,{"0";"1";"2";"3";"4";"5";"6";"7";"8";"9"},""))))</f>
        <v>1</v>
      </c>
      <c r="AM2804" s="4">
        <f t="shared" si="2201"/>
        <v>12</v>
      </c>
      <c r="AN2804" s="4" t="b">
        <f t="shared" si="2209"/>
        <v>1</v>
      </c>
      <c r="AO2804" s="4" t="str">
        <f t="shared" si="2206"/>
        <v>BKS</v>
      </c>
      <c r="AP2804" s="4" t="b">
        <f t="shared" si="2202"/>
        <v>1</v>
      </c>
      <c r="AQ2804" s="4" t="b">
        <f t="shared" si="2198"/>
        <v>0</v>
      </c>
      <c r="AR2804" s="5" t="str">
        <f t="shared" si="2199"/>
        <v>SOS LANTAI 375ML</v>
      </c>
      <c r="AS2804" s="4" t="str">
        <f t="shared" si="2200"/>
        <v>1BKS</v>
      </c>
      <c r="AT2804" t="s">
        <v>3834</v>
      </c>
      <c r="AU2804" s="1" t="s">
        <v>3839</v>
      </c>
      <c r="AV2804" s="33" t="str">
        <f t="shared" ca="1" si="2203"/>
        <v>XXXX</v>
      </c>
      <c r="AW2804">
        <v>5000</v>
      </c>
      <c r="AX2804">
        <v>5500</v>
      </c>
      <c r="AY2804">
        <v>4296</v>
      </c>
      <c r="AZ2804" t="str">
        <f t="shared" si="2208"/>
        <v>055500130269</v>
      </c>
      <c r="BA2804" t="str">
        <f t="shared" si="2204"/>
        <v>SOS LANTAI 375ML</v>
      </c>
      <c r="BB2804" t="s">
        <v>4417</v>
      </c>
      <c r="BC2804" t="s">
        <v>4417</v>
      </c>
      <c r="BD2804" s="1"/>
      <c r="BF2804" s="9"/>
      <c r="BG2804" s="20"/>
      <c r="BH2804" s="13"/>
      <c r="BI2804" s="15"/>
      <c r="BL2804" s="13"/>
      <c r="BM2804" s="1"/>
      <c r="BP2804" s="1"/>
      <c r="BQ2804" s="1"/>
      <c r="BT2804" s="13"/>
      <c r="BU2804" s="15"/>
      <c r="BV2804" s="14"/>
    </row>
    <row r="2805" spans="1:74" x14ac:dyDescent="0.25">
      <c r="A2805" s="4" t="str">
        <f t="shared" si="2162"/>
        <v/>
      </c>
      <c r="B2805" s="4" t="str">
        <f t="shared" si="2163"/>
        <v/>
      </c>
      <c r="C2805" s="4" t="str">
        <f t="shared" si="2164"/>
        <v/>
      </c>
      <c r="D2805" s="4" t="str">
        <f t="shared" si="2165"/>
        <v/>
      </c>
      <c r="E2805" s="4" t="str">
        <f t="shared" si="2166"/>
        <v/>
      </c>
      <c r="F2805" s="4" t="str">
        <f t="shared" si="2167"/>
        <v/>
      </c>
      <c r="G2805" s="4" t="str">
        <f t="shared" si="2168"/>
        <v/>
      </c>
      <c r="H2805" s="4" t="str">
        <f t="shared" si="2169"/>
        <v/>
      </c>
      <c r="I2805" s="4" t="str">
        <f t="shared" si="2170"/>
        <v/>
      </c>
      <c r="J2805" s="4" t="str">
        <f t="shared" si="2171"/>
        <v/>
      </c>
      <c r="K2805" s="4" t="str">
        <f t="shared" si="2172"/>
        <v/>
      </c>
      <c r="L2805" s="4" t="str">
        <f t="shared" si="2173"/>
        <v/>
      </c>
      <c r="M2805" s="4" t="str">
        <f t="shared" si="2174"/>
        <v>TPL</v>
      </c>
      <c r="N2805" s="4" t="str">
        <f t="shared" si="2175"/>
        <v/>
      </c>
      <c r="O2805" s="4" t="str">
        <f t="shared" si="2176"/>
        <v>DUS</v>
      </c>
      <c r="P2805" s="4" t="str">
        <f t="shared" si="2177"/>
        <v/>
      </c>
      <c r="Q2805" s="4" t="str">
        <f t="shared" si="2178"/>
        <v/>
      </c>
      <c r="R2805" s="4" t="str">
        <f t="shared" si="2179"/>
        <v/>
      </c>
      <c r="S2805" s="4" t="str">
        <f t="shared" si="2180"/>
        <v/>
      </c>
      <c r="T2805" s="4" t="str">
        <f t="shared" si="2181"/>
        <v/>
      </c>
      <c r="U2805" s="4" t="str">
        <f t="shared" si="2182"/>
        <v/>
      </c>
      <c r="V2805" s="4" t="str">
        <f t="shared" si="2183"/>
        <v/>
      </c>
      <c r="W2805" s="4" t="str">
        <f t="shared" si="2184"/>
        <v/>
      </c>
      <c r="X2805" s="4" t="str">
        <f t="shared" si="2185"/>
        <v/>
      </c>
      <c r="Y2805" s="4">
        <f t="shared" si="2186"/>
        <v>6</v>
      </c>
      <c r="Z2805" s="4" t="str">
        <f t="shared" si="2187"/>
        <v>-</v>
      </c>
      <c r="AA2805" s="4" t="str">
        <f t="shared" si="2188"/>
        <v>/</v>
      </c>
      <c r="AB2805" s="4" t="str">
        <f t="shared" si="2189"/>
        <v/>
      </c>
      <c r="AC2805" s="4" t="str">
        <f t="shared" si="2190"/>
        <v/>
      </c>
      <c r="AD2805" s="4" t="str">
        <f t="shared" si="2191"/>
        <v/>
      </c>
      <c r="AE2805" s="4" t="str">
        <f t="shared" si="2192"/>
        <v/>
      </c>
      <c r="AF2805" s="4" t="str" cm="1">
        <f t="array" aca="1" ref="AF2805" ca="1">LEFT(AS2805,MATCH(FALSE,ISNUMBER(MID(AS2805,ROW(INDIRECT("1:"&amp;LEN(AS2805)+1)), 1) *1),0) -1)</f>
        <v>6</v>
      </c>
      <c r="AG2805" s="4">
        <f t="shared" si="2193"/>
        <v>8</v>
      </c>
      <c r="AH2805" s="4">
        <f t="shared" si="2194"/>
        <v>21</v>
      </c>
      <c r="AI2805" s="4">
        <f t="shared" si="2195"/>
        <v>13</v>
      </c>
      <c r="AJ2805" s="4" t="str">
        <f t="shared" si="2196"/>
        <v>/DUS</v>
      </c>
      <c r="AK2805" s="4" t="str">
        <f t="shared" si="2197"/>
        <v>L/DUS</v>
      </c>
      <c r="AL2805" s="4" t="str" cm="1">
        <f t="array" ref="AL2805">LEFT(AS2805,SUM(LEN(AS2805)-LEN(SUBSTITUTE(AS2805,{"0";"1";"2";"3";"4";"5";"6";"7";"8";"9"},""))))</f>
        <v>6</v>
      </c>
      <c r="AM2805" s="4">
        <f t="shared" si="2201"/>
        <v>13</v>
      </c>
      <c r="AN2805" s="4" t="b">
        <f t="shared" si="2209"/>
        <v>1</v>
      </c>
      <c r="AO2805" s="4" t="str">
        <f t="shared" si="2206"/>
        <v>DUS</v>
      </c>
      <c r="AP2805" s="4" t="b">
        <f t="shared" si="2202"/>
        <v>0</v>
      </c>
      <c r="AQ2805" s="4" t="b">
        <f t="shared" si="2198"/>
        <v>0</v>
      </c>
      <c r="AR2805" s="5" t="str">
        <f t="shared" si="2199"/>
        <v>SOSIS SONICE</v>
      </c>
      <c r="AS2805" s="4" t="str">
        <f t="shared" si="2200"/>
        <v>6TPL/DUS</v>
      </c>
      <c r="AT2805" t="s">
        <v>3844</v>
      </c>
      <c r="AV2805" s="33" t="b">
        <f t="shared" ca="1" si="2203"/>
        <v>1</v>
      </c>
      <c r="AW2805">
        <v>113000</v>
      </c>
      <c r="AX2805">
        <v>113000</v>
      </c>
      <c r="AY2805">
        <v>111000</v>
      </c>
      <c r="AZ2805" t="str">
        <f t="shared" si="2208"/>
        <v>8000000002805</v>
      </c>
      <c r="BA2805" t="str">
        <f t="shared" si="2204"/>
        <v>SOSIS SONICE</v>
      </c>
      <c r="BB2805" t="s">
        <v>4417</v>
      </c>
      <c r="BC2805" t="s">
        <v>4417</v>
      </c>
      <c r="BD2805" s="1"/>
      <c r="BF2805" s="9"/>
      <c r="BG2805" s="20"/>
      <c r="BH2805" s="13"/>
      <c r="BI2805" s="15"/>
      <c r="BL2805" s="13"/>
      <c r="BM2805" s="1"/>
      <c r="BP2805" s="1"/>
      <c r="BQ2805" s="1"/>
      <c r="BT2805" s="13"/>
      <c r="BU2805" s="15"/>
      <c r="BV2805" s="14"/>
    </row>
    <row r="2806" spans="1:74" x14ac:dyDescent="0.25">
      <c r="A2806" s="4" t="str">
        <f t="shared" si="2162"/>
        <v/>
      </c>
      <c r="B2806" s="4" t="str">
        <f t="shared" si="2163"/>
        <v/>
      </c>
      <c r="C2806" s="4" t="str">
        <f t="shared" si="2164"/>
        <v/>
      </c>
      <c r="D2806" s="4" t="str">
        <f t="shared" si="2165"/>
        <v/>
      </c>
      <c r="E2806" s="4" t="str">
        <f t="shared" si="2166"/>
        <v/>
      </c>
      <c r="F2806" s="4" t="str">
        <f t="shared" si="2167"/>
        <v/>
      </c>
      <c r="G2806" s="4" t="str">
        <f t="shared" si="2168"/>
        <v/>
      </c>
      <c r="H2806" s="4" t="str">
        <f t="shared" si="2169"/>
        <v/>
      </c>
      <c r="I2806" s="4" t="str">
        <f t="shared" si="2170"/>
        <v/>
      </c>
      <c r="J2806" s="4" t="str">
        <f t="shared" si="2171"/>
        <v/>
      </c>
      <c r="K2806" s="4" t="str">
        <f t="shared" si="2172"/>
        <v/>
      </c>
      <c r="L2806" s="4" t="str">
        <f t="shared" si="2173"/>
        <v/>
      </c>
      <c r="M2806" s="4" t="str">
        <f t="shared" si="2174"/>
        <v>TPL</v>
      </c>
      <c r="N2806" s="4" t="str">
        <f t="shared" si="2175"/>
        <v/>
      </c>
      <c r="O2806" s="4" t="str">
        <f t="shared" si="2176"/>
        <v/>
      </c>
      <c r="P2806" s="4" t="str">
        <f t="shared" si="2177"/>
        <v/>
      </c>
      <c r="Q2806" s="4" t="str">
        <f t="shared" si="2178"/>
        <v/>
      </c>
      <c r="R2806" s="4" t="str">
        <f t="shared" si="2179"/>
        <v/>
      </c>
      <c r="S2806" s="4" t="str">
        <f t="shared" si="2180"/>
        <v/>
      </c>
      <c r="T2806" s="4" t="str">
        <f t="shared" si="2181"/>
        <v/>
      </c>
      <c r="U2806" s="4" t="str">
        <f t="shared" si="2182"/>
        <v/>
      </c>
      <c r="V2806" s="4" t="str">
        <f t="shared" si="2183"/>
        <v/>
      </c>
      <c r="W2806" s="4" t="str">
        <f t="shared" si="2184"/>
        <v/>
      </c>
      <c r="X2806" s="4" t="str">
        <f t="shared" si="2185"/>
        <v/>
      </c>
      <c r="Y2806" s="4">
        <f t="shared" si="2186"/>
        <v>3</v>
      </c>
      <c r="Z2806" s="4" t="str">
        <f t="shared" si="2187"/>
        <v>-</v>
      </c>
      <c r="AA2806" s="4" t="str">
        <f t="shared" si="2188"/>
        <v/>
      </c>
      <c r="AB2806" s="4" t="str">
        <f t="shared" si="2189"/>
        <v/>
      </c>
      <c r="AC2806" s="4" t="str">
        <f t="shared" si="2190"/>
        <v/>
      </c>
      <c r="AD2806" s="4" t="str">
        <f t="shared" si="2191"/>
        <v/>
      </c>
      <c r="AE2806" s="4" t="str">
        <f t="shared" si="2192"/>
        <v/>
      </c>
      <c r="AF2806" s="4" t="str" cm="1">
        <f t="array" aca="1" ref="AF2806" ca="1">LEFT(AS2806,MATCH(FALSE,ISNUMBER(MID(AS2806,ROW(INDIRECT("1:"&amp;LEN(AS2806)+1)), 1) *1),0) -1)</f>
        <v>1</v>
      </c>
      <c r="AG2806" s="4">
        <f t="shared" si="2193"/>
        <v>4</v>
      </c>
      <c r="AH2806" s="4">
        <f t="shared" si="2194"/>
        <v>22</v>
      </c>
      <c r="AI2806" s="4">
        <f t="shared" si="2195"/>
        <v>18</v>
      </c>
      <c r="AJ2806" s="4" t="str">
        <f t="shared" si="2196"/>
        <v>1TPL</v>
      </c>
      <c r="AK2806" s="4" t="str">
        <f t="shared" si="2197"/>
        <v>-1TPL</v>
      </c>
      <c r="AL2806" s="4" t="str" cm="1">
        <f t="array" ref="AL2806">LEFT(AS2806,SUM(LEN(AS2806)-LEN(SUBSTITUTE(AS2806,{"0";"1";"2";"3";"4";"5";"6";"7";"8";"9"},""))))</f>
        <v>1</v>
      </c>
      <c r="AM2806" s="4">
        <f t="shared" si="2201"/>
        <v>13</v>
      </c>
      <c r="AN2806" s="4" t="b">
        <f t="shared" si="2209"/>
        <v>1</v>
      </c>
      <c r="AO2806" s="4" t="str">
        <f t="shared" si="2206"/>
        <v>TPL</v>
      </c>
      <c r="AP2806" s="4" t="b">
        <f t="shared" si="2202"/>
        <v>0</v>
      </c>
      <c r="AQ2806" s="4" t="b">
        <f t="shared" si="2198"/>
        <v>0</v>
      </c>
      <c r="AR2806" s="5" t="str">
        <f t="shared" si="2199"/>
        <v>SOSIS SONICE AYAM</v>
      </c>
      <c r="AS2806" s="4" t="str">
        <f t="shared" si="2200"/>
        <v>1TPL</v>
      </c>
      <c r="AT2806" t="s">
        <v>3840</v>
      </c>
      <c r="AU2806" s="1" t="s">
        <v>3841</v>
      </c>
      <c r="AV2806" s="33" t="str">
        <f t="shared" ca="1" si="2203"/>
        <v/>
      </c>
      <c r="AW2806">
        <v>19500</v>
      </c>
      <c r="AX2806">
        <v>19500</v>
      </c>
      <c r="AY2806">
        <v>18500</v>
      </c>
      <c r="AZ2806" t="str">
        <f t="shared" si="2208"/>
        <v>8993110071119</v>
      </c>
      <c r="BA2806" t="str">
        <f t="shared" si="2204"/>
        <v>SOSIS SONICE AYAM</v>
      </c>
      <c r="BB2806" t="s">
        <v>4417</v>
      </c>
      <c r="BC2806" t="s">
        <v>4417</v>
      </c>
      <c r="BD2806" s="1"/>
      <c r="BF2806" s="9"/>
      <c r="BG2806" s="20"/>
      <c r="BH2806" s="13"/>
      <c r="BI2806" s="15"/>
      <c r="BL2806" s="13"/>
      <c r="BM2806" s="1"/>
      <c r="BP2806" s="1"/>
      <c r="BQ2806" s="1"/>
      <c r="BT2806" s="13"/>
      <c r="BU2806" s="15"/>
      <c r="BV2806" s="14"/>
    </row>
    <row r="2807" spans="1:74" x14ac:dyDescent="0.25">
      <c r="A2807" s="4" t="str">
        <f t="shared" si="2162"/>
        <v/>
      </c>
      <c r="B2807" s="4" t="str">
        <f t="shared" si="2163"/>
        <v/>
      </c>
      <c r="C2807" s="4" t="str">
        <f t="shared" si="2164"/>
        <v/>
      </c>
      <c r="D2807" s="4" t="str">
        <f t="shared" si="2165"/>
        <v/>
      </c>
      <c r="E2807" s="4" t="str">
        <f t="shared" si="2166"/>
        <v/>
      </c>
      <c r="F2807" s="4" t="str">
        <f t="shared" si="2167"/>
        <v/>
      </c>
      <c r="G2807" s="4" t="str">
        <f t="shared" si="2168"/>
        <v/>
      </c>
      <c r="H2807" s="4" t="str">
        <f t="shared" si="2169"/>
        <v/>
      </c>
      <c r="I2807" s="4" t="str">
        <f t="shared" si="2170"/>
        <v/>
      </c>
      <c r="J2807" s="4" t="str">
        <f t="shared" si="2171"/>
        <v/>
      </c>
      <c r="K2807" s="4" t="str">
        <f t="shared" si="2172"/>
        <v/>
      </c>
      <c r="L2807" s="4" t="str">
        <f t="shared" si="2173"/>
        <v/>
      </c>
      <c r="M2807" s="4" t="str">
        <f t="shared" si="2174"/>
        <v>TPL</v>
      </c>
      <c r="N2807" s="4" t="str">
        <f t="shared" si="2175"/>
        <v/>
      </c>
      <c r="O2807" s="4" t="str">
        <f t="shared" si="2176"/>
        <v/>
      </c>
      <c r="P2807" s="4" t="str">
        <f t="shared" si="2177"/>
        <v/>
      </c>
      <c r="Q2807" s="4" t="str">
        <f t="shared" si="2178"/>
        <v/>
      </c>
      <c r="R2807" s="4" t="str">
        <f t="shared" si="2179"/>
        <v/>
      </c>
      <c r="S2807" s="4" t="str">
        <f t="shared" si="2180"/>
        <v/>
      </c>
      <c r="T2807" s="4" t="str">
        <f t="shared" si="2181"/>
        <v/>
      </c>
      <c r="U2807" s="4" t="str">
        <f t="shared" si="2182"/>
        <v/>
      </c>
      <c r="V2807" s="4" t="str">
        <f t="shared" si="2183"/>
        <v/>
      </c>
      <c r="W2807" s="4" t="str">
        <f t="shared" si="2184"/>
        <v/>
      </c>
      <c r="X2807" s="4" t="str">
        <f t="shared" si="2185"/>
        <v/>
      </c>
      <c r="Y2807" s="4">
        <f t="shared" si="2186"/>
        <v>3</v>
      </c>
      <c r="Z2807" s="4" t="str">
        <f t="shared" si="2187"/>
        <v>-</v>
      </c>
      <c r="AA2807" s="4" t="str">
        <f t="shared" si="2188"/>
        <v/>
      </c>
      <c r="AB2807" s="4" t="str">
        <f t="shared" si="2189"/>
        <v/>
      </c>
      <c r="AC2807" s="4" t="str">
        <f t="shared" si="2190"/>
        <v/>
      </c>
      <c r="AD2807" s="4" t="str">
        <f t="shared" si="2191"/>
        <v/>
      </c>
      <c r="AE2807" s="4" t="str">
        <f t="shared" si="2192"/>
        <v/>
      </c>
      <c r="AF2807" s="4" t="str" cm="1">
        <f t="array" aca="1" ref="AF2807" ca="1">LEFT(AS2807,MATCH(FALSE,ISNUMBER(MID(AS2807,ROW(INDIRECT("1:"&amp;LEN(AS2807)+1)), 1) *1),0) -1)</f>
        <v>1</v>
      </c>
      <c r="AG2807" s="4">
        <f t="shared" si="2193"/>
        <v>4</v>
      </c>
      <c r="AH2807" s="4">
        <f t="shared" si="2194"/>
        <v>22</v>
      </c>
      <c r="AI2807" s="4">
        <f t="shared" si="2195"/>
        <v>18</v>
      </c>
      <c r="AJ2807" s="4" t="str">
        <f t="shared" si="2196"/>
        <v>1TPL</v>
      </c>
      <c r="AK2807" s="4" t="str">
        <f t="shared" si="2197"/>
        <v>-1TPL</v>
      </c>
      <c r="AL2807" s="4" t="str" cm="1">
        <f t="array" ref="AL2807">LEFT(AS2807,SUM(LEN(AS2807)-LEN(SUBSTITUTE(AS2807,{"0";"1";"2";"3";"4";"5";"6";"7";"8";"9"},""))))</f>
        <v>1</v>
      </c>
      <c r="AM2807" s="4">
        <f t="shared" si="2201"/>
        <v>13</v>
      </c>
      <c r="AN2807" s="4" t="b">
        <f t="shared" si="2209"/>
        <v>1</v>
      </c>
      <c r="AO2807" s="4" t="str">
        <f t="shared" si="2206"/>
        <v>TPL</v>
      </c>
      <c r="AP2807" s="4" t="b">
        <f t="shared" si="2202"/>
        <v>0</v>
      </c>
      <c r="AQ2807" s="4" t="b">
        <f t="shared" si="2198"/>
        <v>0</v>
      </c>
      <c r="AR2807" s="5" t="str">
        <f t="shared" si="2199"/>
        <v>SOSIS SONICE SAPI</v>
      </c>
      <c r="AS2807" s="4" t="str">
        <f t="shared" si="2200"/>
        <v>1TPL</v>
      </c>
      <c r="AT2807" t="s">
        <v>3842</v>
      </c>
      <c r="AU2807" s="1" t="s">
        <v>3843</v>
      </c>
      <c r="AV2807" s="33" t="str">
        <f t="shared" ca="1" si="2203"/>
        <v/>
      </c>
      <c r="AW2807">
        <v>19500</v>
      </c>
      <c r="AX2807">
        <v>19500</v>
      </c>
      <c r="AY2807">
        <v>18500</v>
      </c>
      <c r="AZ2807" t="str">
        <f t="shared" si="2208"/>
        <v>8993110071126</v>
      </c>
      <c r="BA2807" t="str">
        <f t="shared" si="2204"/>
        <v>SOSIS SONICE SAPI</v>
      </c>
      <c r="BB2807" t="s">
        <v>4417</v>
      </c>
      <c r="BC2807" t="s">
        <v>4417</v>
      </c>
      <c r="BD2807" s="1"/>
      <c r="BF2807" s="9"/>
      <c r="BG2807" s="20"/>
      <c r="BH2807" s="13"/>
      <c r="BI2807" s="15"/>
      <c r="BL2807" s="13"/>
      <c r="BM2807" s="1"/>
      <c r="BP2807" s="1"/>
      <c r="BQ2807" s="1"/>
      <c r="BT2807" s="13"/>
      <c r="BU2807" s="15"/>
      <c r="BV2807" s="14"/>
    </row>
    <row r="2808" spans="1:74" x14ac:dyDescent="0.25">
      <c r="A2808" s="4" t="str">
        <f t="shared" si="2162"/>
        <v/>
      </c>
      <c r="B2808" s="4" t="str">
        <f t="shared" si="2163"/>
        <v>PCS</v>
      </c>
      <c r="C2808" s="4" t="str">
        <f t="shared" si="2164"/>
        <v/>
      </c>
      <c r="D2808" s="4" t="str">
        <f t="shared" si="2165"/>
        <v/>
      </c>
      <c r="E2808" s="4" t="str">
        <f t="shared" si="2166"/>
        <v/>
      </c>
      <c r="F2808" s="4" t="str">
        <f t="shared" si="2167"/>
        <v>RTG</v>
      </c>
      <c r="G2808" s="4" t="str">
        <f t="shared" si="2168"/>
        <v/>
      </c>
      <c r="H2808" s="4" t="str">
        <f t="shared" si="2169"/>
        <v/>
      </c>
      <c r="I2808" s="4" t="str">
        <f t="shared" si="2170"/>
        <v/>
      </c>
      <c r="J2808" s="4" t="str">
        <f t="shared" si="2171"/>
        <v/>
      </c>
      <c r="K2808" s="4" t="str">
        <f t="shared" si="2172"/>
        <v/>
      </c>
      <c r="L2808" s="4" t="str">
        <f t="shared" si="2173"/>
        <v/>
      </c>
      <c r="M2808" s="4" t="str">
        <f t="shared" si="2174"/>
        <v/>
      </c>
      <c r="N2808" s="4" t="str">
        <f t="shared" si="2175"/>
        <v/>
      </c>
      <c r="O2808" s="4" t="str">
        <f t="shared" si="2176"/>
        <v/>
      </c>
      <c r="P2808" s="4" t="str">
        <f t="shared" si="2177"/>
        <v/>
      </c>
      <c r="Q2808" s="4" t="str">
        <f t="shared" si="2178"/>
        <v/>
      </c>
      <c r="R2808" s="4" t="str">
        <f t="shared" si="2179"/>
        <v/>
      </c>
      <c r="S2808" s="4" t="str">
        <f t="shared" si="2180"/>
        <v/>
      </c>
      <c r="T2808" s="4" t="str">
        <f t="shared" si="2181"/>
        <v/>
      </c>
      <c r="U2808" s="4" t="str">
        <f t="shared" si="2182"/>
        <v/>
      </c>
      <c r="V2808" s="4" t="str">
        <f t="shared" si="2183"/>
        <v/>
      </c>
      <c r="W2808" s="4" t="str">
        <f t="shared" si="2184"/>
        <v/>
      </c>
      <c r="X2808" s="4" t="str">
        <f t="shared" si="2185"/>
        <v/>
      </c>
      <c r="Y2808" s="4">
        <f t="shared" si="2186"/>
        <v>6</v>
      </c>
      <c r="Z2808" s="4" t="str">
        <f t="shared" si="2187"/>
        <v>-</v>
      </c>
      <c r="AA2808" s="4" t="str">
        <f t="shared" si="2188"/>
        <v>/</v>
      </c>
      <c r="AB2808" s="4" t="str">
        <f t="shared" si="2189"/>
        <v/>
      </c>
      <c r="AC2808" s="4" t="str">
        <f t="shared" si="2190"/>
        <v/>
      </c>
      <c r="AD2808" s="4" t="str">
        <f t="shared" si="2191"/>
        <v/>
      </c>
      <c r="AE2808" s="4" t="str">
        <f t="shared" si="2192"/>
        <v/>
      </c>
      <c r="AF2808" s="4" t="str" cm="1">
        <f t="array" aca="1" ref="AF2808" ca="1">LEFT(AS2808,MATCH(FALSE,ISNUMBER(MID(AS2808,ROW(INDIRECT("1:"&amp;LEN(AS2808)+1)), 1) *1),0) -1)</f>
        <v>8</v>
      </c>
      <c r="AG2808" s="4">
        <f t="shared" si="2193"/>
        <v>8</v>
      </c>
      <c r="AH2808" s="4">
        <f t="shared" si="2194"/>
        <v>29</v>
      </c>
      <c r="AI2808" s="4">
        <f t="shared" si="2195"/>
        <v>21</v>
      </c>
      <c r="AJ2808" s="4" t="str">
        <f t="shared" si="2196"/>
        <v>/RTG</v>
      </c>
      <c r="AK2808" s="4" t="str">
        <f t="shared" si="2197"/>
        <v>S/RTG</v>
      </c>
      <c r="AL2808" s="4" t="str" cm="1">
        <f t="array" ref="AL2808">LEFT(AS2808,SUM(LEN(AS2808)-LEN(SUBSTITUTE(AS2808,{"0";"1";"2";"3";"4";"5";"6";"7";"8";"9"},""))))</f>
        <v>8</v>
      </c>
      <c r="AM2808" s="4">
        <f t="shared" si="2201"/>
        <v>13</v>
      </c>
      <c r="AN2808" s="4" t="b">
        <f t="shared" si="2209"/>
        <v>1</v>
      </c>
      <c r="AO2808" s="4" t="str">
        <f t="shared" si="2206"/>
        <v>RTG</v>
      </c>
      <c r="AP2808" s="4" t="b">
        <f t="shared" si="2202"/>
        <v>0</v>
      </c>
      <c r="AQ2808" s="4" t="b">
        <f t="shared" si="2198"/>
        <v>0</v>
      </c>
      <c r="AR2808" s="5" t="str">
        <f t="shared" si="2199"/>
        <v>SOSOFT NATURAL FRESH</v>
      </c>
      <c r="AS2808" s="4" t="str">
        <f t="shared" si="2200"/>
        <v>8PCS/RTG</v>
      </c>
      <c r="AT2808" t="s">
        <v>4615</v>
      </c>
      <c r="AU2808" s="1" t="s">
        <v>3845</v>
      </c>
      <c r="AV2808" s="33" t="str">
        <f t="shared" ca="1" si="2203"/>
        <v/>
      </c>
      <c r="AW2808">
        <v>5000</v>
      </c>
      <c r="AX2808">
        <v>5000</v>
      </c>
      <c r="AY2808">
        <v>4750</v>
      </c>
      <c r="AZ2808" t="str">
        <f t="shared" si="2208"/>
        <v>8998866626255</v>
      </c>
      <c r="BA2808" t="str">
        <f t="shared" si="2204"/>
        <v>SOSOFT NATURAL FRESH</v>
      </c>
      <c r="BB2808" t="s">
        <v>4417</v>
      </c>
      <c r="BC2808" t="s">
        <v>4417</v>
      </c>
      <c r="BD2808" s="1"/>
      <c r="BF2808" s="9"/>
      <c r="BG2808" s="20"/>
      <c r="BH2808" s="13"/>
      <c r="BI2808" s="15"/>
      <c r="BL2808" s="13"/>
      <c r="BM2808" s="1"/>
      <c r="BP2808" s="1"/>
      <c r="BQ2808" s="1"/>
      <c r="BT2808" s="13"/>
      <c r="BU2808" s="15"/>
      <c r="BV2808" s="14"/>
    </row>
    <row r="2809" spans="1:74" x14ac:dyDescent="0.25">
      <c r="A2809" s="4" t="str">
        <f t="shared" si="2162"/>
        <v/>
      </c>
      <c r="B2809" s="4" t="str">
        <f t="shared" si="2163"/>
        <v>PCS</v>
      </c>
      <c r="C2809" s="4" t="str">
        <f t="shared" si="2164"/>
        <v/>
      </c>
      <c r="D2809" s="4" t="str">
        <f t="shared" si="2165"/>
        <v/>
      </c>
      <c r="E2809" s="4" t="str">
        <f t="shared" si="2166"/>
        <v/>
      </c>
      <c r="F2809" s="4" t="str">
        <f t="shared" si="2167"/>
        <v/>
      </c>
      <c r="G2809" s="4" t="str">
        <f t="shared" si="2168"/>
        <v/>
      </c>
      <c r="H2809" s="4" t="str">
        <f t="shared" si="2169"/>
        <v/>
      </c>
      <c r="I2809" s="4" t="str">
        <f t="shared" si="2170"/>
        <v/>
      </c>
      <c r="J2809" s="4" t="str">
        <f t="shared" si="2171"/>
        <v/>
      </c>
      <c r="K2809" s="4" t="str">
        <f t="shared" si="2172"/>
        <v/>
      </c>
      <c r="L2809" s="4" t="str">
        <f t="shared" si="2173"/>
        <v/>
      </c>
      <c r="M2809" s="4" t="str">
        <f t="shared" si="2174"/>
        <v/>
      </c>
      <c r="N2809" s="4" t="str">
        <f t="shared" si="2175"/>
        <v/>
      </c>
      <c r="O2809" s="4" t="str">
        <f t="shared" si="2176"/>
        <v/>
      </c>
      <c r="P2809" s="4" t="str">
        <f t="shared" si="2177"/>
        <v/>
      </c>
      <c r="Q2809" s="4" t="str">
        <f t="shared" si="2178"/>
        <v/>
      </c>
      <c r="R2809" s="4" t="str">
        <f t="shared" si="2179"/>
        <v/>
      </c>
      <c r="S2809" s="4" t="str">
        <f t="shared" si="2180"/>
        <v/>
      </c>
      <c r="T2809" s="4" t="str">
        <f t="shared" si="2181"/>
        <v/>
      </c>
      <c r="U2809" s="4" t="str">
        <f t="shared" si="2182"/>
        <v/>
      </c>
      <c r="V2809" s="4" t="str">
        <f t="shared" si="2183"/>
        <v/>
      </c>
      <c r="W2809" s="4" t="str">
        <f t="shared" si="2184"/>
        <v/>
      </c>
      <c r="X2809" s="4" t="str">
        <f t="shared" si="2185"/>
        <v/>
      </c>
      <c r="Y2809" s="4">
        <f t="shared" si="2186"/>
        <v>3</v>
      </c>
      <c r="Z2809" s="4" t="str">
        <f t="shared" si="2187"/>
        <v>-</v>
      </c>
      <c r="AA2809" s="4" t="str">
        <f t="shared" si="2188"/>
        <v/>
      </c>
      <c r="AB2809" s="4" t="str">
        <f t="shared" si="2189"/>
        <v/>
      </c>
      <c r="AC2809" s="4" t="str">
        <f t="shared" si="2190"/>
        <v/>
      </c>
      <c r="AD2809" s="4" t="str">
        <f t="shared" si="2191"/>
        <v/>
      </c>
      <c r="AE2809" s="4" t="str">
        <f t="shared" si="2192"/>
        <v/>
      </c>
      <c r="AF2809" s="4" t="str" cm="1">
        <f t="array" aca="1" ref="AF2809" ca="1">LEFT(AS2809,MATCH(FALSE,ISNUMBER(MID(AS2809,ROW(INDIRECT("1:"&amp;LEN(AS2809)+1)), 1) *1),0) -1)</f>
        <v>1</v>
      </c>
      <c r="AG2809" s="4">
        <f t="shared" si="2193"/>
        <v>4</v>
      </c>
      <c r="AH2809" s="4">
        <f t="shared" si="2194"/>
        <v>19</v>
      </c>
      <c r="AI2809" s="4">
        <f t="shared" si="2195"/>
        <v>15</v>
      </c>
      <c r="AJ2809" s="4" t="str">
        <f t="shared" si="2196"/>
        <v>1PCS</v>
      </c>
      <c r="AK2809" s="4" t="str">
        <f t="shared" si="2197"/>
        <v>-1PCS</v>
      </c>
      <c r="AL2809" s="4" t="str" cm="1">
        <f t="array" ref="AL2809">LEFT(AS2809,SUM(LEN(AS2809)-LEN(SUBSTITUTE(AS2809,{"0";"1";"2";"3";"4";"5";"6";"7";"8";"9"},""))))</f>
        <v>1</v>
      </c>
      <c r="AM2809" s="4">
        <f t="shared" si="2201"/>
        <v>13</v>
      </c>
      <c r="AN2809" s="4" t="b">
        <f t="shared" si="2209"/>
        <v>1</v>
      </c>
      <c r="AO2809" s="4" t="str">
        <f t="shared" si="2206"/>
        <v>PCS</v>
      </c>
      <c r="AP2809" s="4" t="b">
        <f t="shared" si="2202"/>
        <v>0</v>
      </c>
      <c r="AQ2809" s="4" t="b">
        <f t="shared" si="2198"/>
        <v>0</v>
      </c>
      <c r="AR2809" s="5" t="str">
        <f t="shared" si="2199"/>
        <v>SPIDOL MONTANA</v>
      </c>
      <c r="AS2809" s="4" t="str">
        <f t="shared" si="2200"/>
        <v>1PCS</v>
      </c>
      <c r="AT2809" t="s">
        <v>3846</v>
      </c>
      <c r="AV2809" s="33" t="str">
        <f t="shared" ca="1" si="2203"/>
        <v/>
      </c>
      <c r="AW2809">
        <v>6000</v>
      </c>
      <c r="AX2809">
        <v>6000</v>
      </c>
      <c r="AY2809">
        <v>5000</v>
      </c>
      <c r="AZ2809" t="str">
        <f t="shared" si="2208"/>
        <v>8000000002809</v>
      </c>
      <c r="BA2809" t="str">
        <f t="shared" si="2204"/>
        <v>SPIDOL MONTANA</v>
      </c>
      <c r="BB2809" t="s">
        <v>4417</v>
      </c>
      <c r="BC2809" t="s">
        <v>4417</v>
      </c>
      <c r="BD2809" s="1"/>
      <c r="BF2809" s="9"/>
      <c r="BG2809" s="20"/>
      <c r="BH2809" s="13"/>
      <c r="BI2809" s="15"/>
      <c r="BL2809" s="13"/>
      <c r="BM2809" s="1"/>
      <c r="BP2809" s="1"/>
      <c r="BQ2809" s="1"/>
      <c r="BT2809" s="13"/>
      <c r="BU2809" s="15"/>
      <c r="BV2809" s="14"/>
    </row>
    <row r="2810" spans="1:74" x14ac:dyDescent="0.25">
      <c r="A2810" s="4" t="str">
        <f t="shared" si="2162"/>
        <v/>
      </c>
      <c r="B2810" s="4" t="str">
        <f t="shared" si="2163"/>
        <v>PCS</v>
      </c>
      <c r="C2810" s="4" t="str">
        <f t="shared" si="2164"/>
        <v/>
      </c>
      <c r="D2810" s="4" t="str">
        <f t="shared" si="2165"/>
        <v/>
      </c>
      <c r="E2810" s="4" t="str">
        <f t="shared" si="2166"/>
        <v/>
      </c>
      <c r="F2810" s="4" t="str">
        <f t="shared" si="2167"/>
        <v>RTG</v>
      </c>
      <c r="G2810" s="4" t="str">
        <f t="shared" si="2168"/>
        <v/>
      </c>
      <c r="H2810" s="4" t="str">
        <f t="shared" si="2169"/>
        <v/>
      </c>
      <c r="I2810" s="4" t="str">
        <f t="shared" si="2170"/>
        <v/>
      </c>
      <c r="J2810" s="4" t="str">
        <f t="shared" si="2171"/>
        <v/>
      </c>
      <c r="K2810" s="4" t="str">
        <f t="shared" si="2172"/>
        <v/>
      </c>
      <c r="L2810" s="4" t="str">
        <f t="shared" si="2173"/>
        <v/>
      </c>
      <c r="M2810" s="4" t="str">
        <f t="shared" si="2174"/>
        <v/>
      </c>
      <c r="N2810" s="4" t="str">
        <f t="shared" si="2175"/>
        <v/>
      </c>
      <c r="O2810" s="4" t="str">
        <f t="shared" si="2176"/>
        <v/>
      </c>
      <c r="P2810" s="4" t="str">
        <f t="shared" si="2177"/>
        <v/>
      </c>
      <c r="Q2810" s="4" t="str">
        <f t="shared" si="2178"/>
        <v/>
      </c>
      <c r="R2810" s="4" t="str">
        <f t="shared" si="2179"/>
        <v/>
      </c>
      <c r="S2810" s="4" t="str">
        <f t="shared" si="2180"/>
        <v/>
      </c>
      <c r="T2810" s="4" t="str">
        <f t="shared" si="2181"/>
        <v/>
      </c>
      <c r="U2810" s="4" t="str">
        <f t="shared" si="2182"/>
        <v/>
      </c>
      <c r="V2810" s="4" t="str">
        <f t="shared" si="2183"/>
        <v/>
      </c>
      <c r="W2810" s="4" t="str">
        <f t="shared" si="2184"/>
        <v/>
      </c>
      <c r="X2810" s="4" t="str">
        <f t="shared" si="2185"/>
        <v/>
      </c>
      <c r="Y2810" s="4">
        <f t="shared" si="2186"/>
        <v>6</v>
      </c>
      <c r="Z2810" s="4" t="str">
        <f t="shared" si="2187"/>
        <v>-</v>
      </c>
      <c r="AA2810" s="4" t="str">
        <f t="shared" si="2188"/>
        <v>/</v>
      </c>
      <c r="AB2810" s="4" t="str">
        <f t="shared" si="2189"/>
        <v/>
      </c>
      <c r="AC2810" s="4" t="str">
        <f t="shared" si="2190"/>
        <v/>
      </c>
      <c r="AD2810" s="4" t="str">
        <f t="shared" si="2191"/>
        <v/>
      </c>
      <c r="AE2810" s="4" t="str">
        <f t="shared" si="2192"/>
        <v/>
      </c>
      <c r="AF2810" s="4" t="str" cm="1">
        <f t="array" aca="1" ref="AF2810" ca="1">LEFT(AS2810,MATCH(FALSE,ISNUMBER(MID(AS2810,ROW(INDIRECT("1:"&amp;LEN(AS2810)+1)), 1) *1),0) -1)</f>
        <v>10</v>
      </c>
      <c r="AG2810" s="4">
        <f t="shared" si="2193"/>
        <v>9</v>
      </c>
      <c r="AH2810" s="4">
        <f t="shared" si="2194"/>
        <v>19</v>
      </c>
      <c r="AI2810" s="4">
        <f t="shared" si="2195"/>
        <v>10</v>
      </c>
      <c r="AJ2810" s="4" t="str">
        <f t="shared" si="2196"/>
        <v>/RTG</v>
      </c>
      <c r="AK2810" s="4" t="str">
        <f t="shared" si="2197"/>
        <v>S/RTG</v>
      </c>
      <c r="AL2810" s="4" t="str" cm="1">
        <f t="array" ref="AL2810">LEFT(AS2810,SUM(LEN(AS2810)-LEN(SUBSTITUTE(AS2810,{"0";"1";"2";"3";"4";"5";"6";"7";"8";"9"},""))))</f>
        <v>10</v>
      </c>
      <c r="AM2810" s="4">
        <f t="shared" si="2201"/>
        <v>13</v>
      </c>
      <c r="AN2810" s="4" t="b">
        <f>LEFT(AS2810,2)=AL2810</f>
        <v>1</v>
      </c>
      <c r="AO2810" s="4" t="str">
        <f t="shared" si="2206"/>
        <v>RTG</v>
      </c>
      <c r="AP2810" s="4" t="b">
        <f t="shared" si="2202"/>
        <v>1</v>
      </c>
      <c r="AQ2810" s="4" t="b">
        <f t="shared" si="2198"/>
        <v>0</v>
      </c>
      <c r="AR2810" s="5" t="str">
        <f t="shared" si="2199"/>
        <v>SPIX 1000</v>
      </c>
      <c r="AS2810" s="4" t="str">
        <f t="shared" si="2200"/>
        <v>10PCS/RTG</v>
      </c>
      <c r="AT2810" t="s">
        <v>5122</v>
      </c>
      <c r="AV2810" s="33" t="str">
        <f t="shared" si="2203"/>
        <v>XXXX</v>
      </c>
      <c r="AW2810">
        <v>9000</v>
      </c>
      <c r="AX2810">
        <v>9000</v>
      </c>
      <c r="AY2810">
        <v>8193</v>
      </c>
      <c r="AZ2810" t="str">
        <f t="shared" si="2208"/>
        <v>8000000002810</v>
      </c>
      <c r="BA2810" t="str">
        <f t="shared" si="2204"/>
        <v>SPIX 1000</v>
      </c>
      <c r="BB2810" t="s">
        <v>4417</v>
      </c>
      <c r="BC2810" t="s">
        <v>4417</v>
      </c>
      <c r="BD2810" s="1"/>
      <c r="BF2810" s="9"/>
      <c r="BG2810" s="20"/>
      <c r="BH2810" s="13"/>
      <c r="BI2810" s="15"/>
      <c r="BL2810" s="13"/>
      <c r="BM2810" s="1"/>
      <c r="BP2810" s="1"/>
      <c r="BQ2810" s="1"/>
      <c r="BT2810" s="13"/>
      <c r="BU2810" s="15"/>
      <c r="BV2810" s="14"/>
    </row>
    <row r="2811" spans="1:74" x14ac:dyDescent="0.25">
      <c r="A2811" s="4" t="str">
        <f t="shared" si="2162"/>
        <v/>
      </c>
      <c r="B2811" s="4" t="str">
        <f t="shared" si="2163"/>
        <v/>
      </c>
      <c r="C2811" s="4" t="str">
        <f t="shared" si="2164"/>
        <v/>
      </c>
      <c r="D2811" s="4" t="str">
        <f t="shared" si="2165"/>
        <v/>
      </c>
      <c r="E2811" s="4" t="str">
        <f t="shared" si="2166"/>
        <v/>
      </c>
      <c r="F2811" s="4" t="str">
        <f t="shared" si="2167"/>
        <v>RTG</v>
      </c>
      <c r="G2811" s="4" t="str">
        <f t="shared" si="2168"/>
        <v/>
      </c>
      <c r="H2811" s="4" t="str">
        <f t="shared" si="2169"/>
        <v/>
      </c>
      <c r="I2811" s="4" t="str">
        <f t="shared" si="2170"/>
        <v/>
      </c>
      <c r="J2811" s="4" t="str">
        <f t="shared" si="2171"/>
        <v/>
      </c>
      <c r="K2811" s="4" t="str">
        <f t="shared" si="2172"/>
        <v/>
      </c>
      <c r="L2811" s="4" t="str">
        <f t="shared" si="2173"/>
        <v/>
      </c>
      <c r="M2811" s="4" t="str">
        <f t="shared" si="2174"/>
        <v/>
      </c>
      <c r="N2811" s="4" t="str">
        <f t="shared" si="2175"/>
        <v/>
      </c>
      <c r="O2811" s="4" t="str">
        <f t="shared" si="2176"/>
        <v/>
      </c>
      <c r="P2811" s="4" t="str">
        <f t="shared" si="2177"/>
        <v/>
      </c>
      <c r="Q2811" s="4" t="str">
        <f t="shared" si="2178"/>
        <v/>
      </c>
      <c r="R2811" s="4" t="str">
        <f t="shared" si="2179"/>
        <v/>
      </c>
      <c r="S2811" s="4" t="str">
        <f t="shared" si="2180"/>
        <v/>
      </c>
      <c r="T2811" s="4" t="str">
        <f t="shared" si="2181"/>
        <v>PACK</v>
      </c>
      <c r="U2811" s="4" t="str">
        <f t="shared" si="2182"/>
        <v/>
      </c>
      <c r="V2811" s="4" t="str">
        <f t="shared" si="2183"/>
        <v/>
      </c>
      <c r="W2811" s="4" t="str">
        <f t="shared" si="2184"/>
        <v/>
      </c>
      <c r="X2811" s="4" t="str">
        <f t="shared" si="2185"/>
        <v/>
      </c>
      <c r="Y2811" s="4">
        <f t="shared" si="2186"/>
        <v>7</v>
      </c>
      <c r="Z2811" s="4" t="str">
        <f t="shared" si="2187"/>
        <v>-</v>
      </c>
      <c r="AA2811" s="4" t="str">
        <f t="shared" si="2188"/>
        <v>/</v>
      </c>
      <c r="AB2811" s="4" t="str">
        <f t="shared" si="2189"/>
        <v/>
      </c>
      <c r="AC2811" s="4" t="str">
        <f t="shared" si="2190"/>
        <v/>
      </c>
      <c r="AD2811" s="4" t="str">
        <f t="shared" si="2191"/>
        <v/>
      </c>
      <c r="AE2811" s="4" t="str">
        <f t="shared" si="2192"/>
        <v/>
      </c>
      <c r="AF2811" s="4" t="str" cm="1">
        <f t="array" aca="1" ref="AF2811" ca="1">LEFT(AS2811,MATCH(FALSE,ISNUMBER(MID(AS2811,ROW(INDIRECT("1:"&amp;LEN(AS2811)+1)), 1) *1),0) -1)</f>
        <v>2</v>
      </c>
      <c r="AG2811" s="4">
        <f t="shared" si="2193"/>
        <v>9</v>
      </c>
      <c r="AH2811" s="4">
        <f t="shared" si="2194"/>
        <v>19</v>
      </c>
      <c r="AI2811" s="4">
        <f t="shared" si="2195"/>
        <v>10</v>
      </c>
      <c r="AJ2811" s="4" t="str">
        <f t="shared" si="2196"/>
        <v>PACK</v>
      </c>
      <c r="AK2811" s="4" t="str">
        <f t="shared" si="2197"/>
        <v>/PACK</v>
      </c>
      <c r="AL2811" s="4" t="str" cm="1">
        <f t="array" ref="AL2811">LEFT(AS2811,SUM(LEN(AS2811)-LEN(SUBSTITUTE(AS2811,{"0";"1";"2";"3";"4";"5";"6";"7";"8";"9"},""))))</f>
        <v>2</v>
      </c>
      <c r="AM2811" s="4">
        <f t="shared" si="2201"/>
        <v>13</v>
      </c>
      <c r="AN2811" s="4" t="b">
        <f>LEFT(AS2811,1)=AL2811</f>
        <v>1</v>
      </c>
      <c r="AO2811" s="4" t="str">
        <f>RIGHT(AJ2811,4)</f>
        <v>PACK</v>
      </c>
      <c r="AP2811" s="4" t="b">
        <f t="shared" si="2202"/>
        <v>1</v>
      </c>
      <c r="AQ2811" s="4" t="b">
        <f t="shared" si="2198"/>
        <v>0</v>
      </c>
      <c r="AR2811" s="5" t="str">
        <f t="shared" si="2199"/>
        <v>SPIX 1000</v>
      </c>
      <c r="AS2811" s="4" t="str">
        <f t="shared" si="2200"/>
        <v>2RTG/PACK</v>
      </c>
      <c r="AT2811" t="s">
        <v>5123</v>
      </c>
      <c r="AV2811" s="33" t="str">
        <f t="shared" si="2203"/>
        <v>XXXX</v>
      </c>
      <c r="AW2811">
        <v>17500</v>
      </c>
      <c r="AX2811">
        <v>17500</v>
      </c>
      <c r="AY2811">
        <v>16387</v>
      </c>
      <c r="AZ2811" t="str">
        <f t="shared" si="2208"/>
        <v>8000000002811</v>
      </c>
      <c r="BA2811" t="str">
        <f t="shared" si="2204"/>
        <v>SPIX 1000</v>
      </c>
      <c r="BB2811" t="s">
        <v>4417</v>
      </c>
      <c r="BC2811" t="s">
        <v>4417</v>
      </c>
      <c r="BD2811" s="1"/>
      <c r="BF2811" s="9"/>
      <c r="BG2811" s="20"/>
      <c r="BH2811" s="13"/>
      <c r="BI2811" s="15"/>
      <c r="BL2811" s="13"/>
      <c r="BM2811" s="1"/>
      <c r="BP2811" s="1"/>
      <c r="BQ2811" s="1"/>
      <c r="BT2811" s="13"/>
      <c r="BU2811" s="15"/>
      <c r="BV2811" s="14"/>
    </row>
    <row r="2812" spans="1:74" x14ac:dyDescent="0.25">
      <c r="A2812" s="4" t="str">
        <f t="shared" si="2162"/>
        <v/>
      </c>
      <c r="B2812" s="4" t="str">
        <f t="shared" si="2163"/>
        <v/>
      </c>
      <c r="C2812" s="4" t="str">
        <f t="shared" si="2164"/>
        <v/>
      </c>
      <c r="D2812" s="4" t="str">
        <f t="shared" si="2165"/>
        <v/>
      </c>
      <c r="E2812" s="4" t="str">
        <f t="shared" si="2166"/>
        <v/>
      </c>
      <c r="F2812" s="4" t="str">
        <f t="shared" si="2167"/>
        <v/>
      </c>
      <c r="G2812" s="4" t="str">
        <f t="shared" si="2168"/>
        <v/>
      </c>
      <c r="H2812" s="4" t="str">
        <f t="shared" si="2169"/>
        <v/>
      </c>
      <c r="I2812" s="4" t="str">
        <f t="shared" si="2170"/>
        <v/>
      </c>
      <c r="J2812" s="4" t="str">
        <f t="shared" si="2171"/>
        <v/>
      </c>
      <c r="K2812" s="4" t="str">
        <f t="shared" si="2172"/>
        <v/>
      </c>
      <c r="L2812" s="4" t="str">
        <f t="shared" si="2173"/>
        <v/>
      </c>
      <c r="M2812" s="4" t="str">
        <f t="shared" si="2174"/>
        <v/>
      </c>
      <c r="N2812" s="4" t="str">
        <f t="shared" si="2175"/>
        <v/>
      </c>
      <c r="O2812" s="4" t="str">
        <f t="shared" si="2176"/>
        <v>DUS</v>
      </c>
      <c r="P2812" s="4" t="str">
        <f t="shared" si="2177"/>
        <v/>
      </c>
      <c r="Q2812" s="4" t="str">
        <f t="shared" si="2178"/>
        <v/>
      </c>
      <c r="R2812" s="4" t="str">
        <f t="shared" si="2179"/>
        <v/>
      </c>
      <c r="S2812" s="4" t="str">
        <f t="shared" si="2180"/>
        <v/>
      </c>
      <c r="T2812" s="4" t="str">
        <f t="shared" si="2181"/>
        <v>PACK</v>
      </c>
      <c r="U2812" s="4" t="str">
        <f t="shared" si="2182"/>
        <v/>
      </c>
      <c r="V2812" s="4" t="str">
        <f t="shared" si="2183"/>
        <v/>
      </c>
      <c r="W2812" s="4" t="str">
        <f t="shared" si="2184"/>
        <v/>
      </c>
      <c r="X2812" s="4" t="str">
        <f t="shared" si="2185"/>
        <v/>
      </c>
      <c r="Y2812" s="4">
        <f t="shared" si="2186"/>
        <v>7</v>
      </c>
      <c r="Z2812" s="4" t="str">
        <f t="shared" si="2187"/>
        <v>-</v>
      </c>
      <c r="AA2812" s="4" t="str">
        <f t="shared" si="2188"/>
        <v>/</v>
      </c>
      <c r="AB2812" s="4" t="str">
        <f t="shared" si="2189"/>
        <v/>
      </c>
      <c r="AC2812" s="4" t="str">
        <f t="shared" si="2190"/>
        <v/>
      </c>
      <c r="AD2812" s="4" t="str">
        <f t="shared" si="2191"/>
        <v/>
      </c>
      <c r="AE2812" s="4" t="str">
        <f t="shared" si="2192"/>
        <v/>
      </c>
      <c r="AF2812" s="4" t="str" cm="1">
        <f t="array" aca="1" ref="AF2812" ca="1">LEFT(AS2812,MATCH(FALSE,ISNUMBER(MID(AS2812,ROW(INDIRECT("1:"&amp;LEN(AS2812)+1)), 1) *1),0) -1)</f>
        <v>3</v>
      </c>
      <c r="AG2812" s="4">
        <f t="shared" si="2193"/>
        <v>9</v>
      </c>
      <c r="AH2812" s="4">
        <f t="shared" si="2194"/>
        <v>19</v>
      </c>
      <c r="AI2812" s="4">
        <f t="shared" si="2195"/>
        <v>10</v>
      </c>
      <c r="AJ2812" s="4" t="str">
        <f t="shared" si="2196"/>
        <v>/DUS</v>
      </c>
      <c r="AK2812" s="4" t="str">
        <f t="shared" si="2197"/>
        <v>K/DUS</v>
      </c>
      <c r="AL2812" s="4" t="str" cm="1">
        <f t="array" ref="AL2812">LEFT(AS2812,SUM(LEN(AS2812)-LEN(SUBSTITUTE(AS2812,{"0";"1";"2";"3";"4";"5";"6";"7";"8";"9"},""))))</f>
        <v>3</v>
      </c>
      <c r="AM2812" s="4">
        <f t="shared" si="2201"/>
        <v>13</v>
      </c>
      <c r="AN2812" s="4" t="b">
        <f>LEFT(AS2812,1)=AL2812</f>
        <v>1</v>
      </c>
      <c r="AO2812" s="4" t="str">
        <f>RIGHT(AJ2812,3)</f>
        <v>DUS</v>
      </c>
      <c r="AP2812" s="4" t="b">
        <f t="shared" si="2202"/>
        <v>1</v>
      </c>
      <c r="AQ2812" s="4" t="b">
        <f t="shared" si="2198"/>
        <v>0</v>
      </c>
      <c r="AR2812" s="5" t="str">
        <f t="shared" si="2199"/>
        <v>SPIX 1000</v>
      </c>
      <c r="AS2812" s="4" t="str">
        <f t="shared" si="2200"/>
        <v>3PACK/DUS</v>
      </c>
      <c r="AT2812" t="s">
        <v>5124</v>
      </c>
      <c r="AV2812" s="33" t="b">
        <f t="shared" ca="1" si="2203"/>
        <v>1</v>
      </c>
      <c r="AW2812">
        <v>68000</v>
      </c>
      <c r="AX2812">
        <v>68000</v>
      </c>
      <c r="AY2812">
        <v>65549</v>
      </c>
      <c r="AZ2812" t="str">
        <f t="shared" si="2208"/>
        <v>8000000002812</v>
      </c>
      <c r="BA2812" t="str">
        <f t="shared" si="2204"/>
        <v>SPIX 1000</v>
      </c>
      <c r="BB2812" t="s">
        <v>4417</v>
      </c>
      <c r="BC2812" t="s">
        <v>4417</v>
      </c>
      <c r="BD2812" s="1"/>
      <c r="BF2812" s="9"/>
      <c r="BG2812" s="20"/>
      <c r="BH2812" s="13"/>
      <c r="BI2812" s="15"/>
      <c r="BL2812" s="13"/>
      <c r="BM2812" s="1"/>
      <c r="BP2812" s="1"/>
      <c r="BQ2812" s="1"/>
      <c r="BT2812" s="13"/>
      <c r="BU2812" s="15"/>
      <c r="BV2812" s="14"/>
    </row>
    <row r="2813" spans="1:74" x14ac:dyDescent="0.25">
      <c r="A2813" s="4" t="str">
        <f t="shared" si="2162"/>
        <v/>
      </c>
      <c r="B2813" s="4" t="str">
        <f t="shared" si="2163"/>
        <v/>
      </c>
      <c r="C2813" s="4" t="str">
        <f t="shared" si="2164"/>
        <v/>
      </c>
      <c r="D2813" s="4" t="str">
        <f t="shared" si="2165"/>
        <v/>
      </c>
      <c r="E2813" s="4" t="str">
        <f t="shared" si="2166"/>
        <v/>
      </c>
      <c r="F2813" s="4" t="str">
        <f t="shared" si="2167"/>
        <v/>
      </c>
      <c r="G2813" s="4" t="str">
        <f t="shared" si="2168"/>
        <v/>
      </c>
      <c r="H2813" s="4" t="str">
        <f t="shared" si="2169"/>
        <v/>
      </c>
      <c r="I2813" s="4" t="str">
        <f t="shared" si="2170"/>
        <v/>
      </c>
      <c r="J2813" s="4" t="str">
        <f t="shared" si="2171"/>
        <v/>
      </c>
      <c r="K2813" s="4" t="str">
        <f t="shared" si="2172"/>
        <v/>
      </c>
      <c r="L2813" s="4" t="str">
        <f t="shared" si="2173"/>
        <v/>
      </c>
      <c r="M2813" s="4" t="str">
        <f t="shared" si="2174"/>
        <v/>
      </c>
      <c r="N2813" s="4" t="str">
        <f t="shared" si="2175"/>
        <v/>
      </c>
      <c r="O2813" s="4" t="str">
        <f t="shared" si="2176"/>
        <v>DUS</v>
      </c>
      <c r="P2813" s="4" t="str">
        <f t="shared" si="2177"/>
        <v/>
      </c>
      <c r="Q2813" s="4" t="str">
        <f t="shared" si="2178"/>
        <v/>
      </c>
      <c r="R2813" s="4" t="str">
        <f t="shared" si="2179"/>
        <v/>
      </c>
      <c r="S2813" s="4" t="str">
        <f t="shared" si="2180"/>
        <v/>
      </c>
      <c r="T2813" s="4" t="str">
        <f t="shared" si="2181"/>
        <v/>
      </c>
      <c r="U2813" s="4" t="str">
        <f t="shared" si="2182"/>
        <v/>
      </c>
      <c r="V2813" s="4" t="str">
        <f t="shared" si="2183"/>
        <v/>
      </c>
      <c r="W2813" s="4" t="str">
        <f t="shared" si="2184"/>
        <v/>
      </c>
      <c r="X2813" s="4" t="str">
        <f t="shared" si="2185"/>
        <v/>
      </c>
      <c r="Y2813" s="4">
        <f t="shared" si="2186"/>
        <v>3</v>
      </c>
      <c r="Z2813" s="4" t="str">
        <f t="shared" si="2187"/>
        <v>-</v>
      </c>
      <c r="AA2813" s="4" t="str">
        <f t="shared" si="2188"/>
        <v/>
      </c>
      <c r="AB2813" s="4" t="str">
        <f t="shared" si="2189"/>
        <v/>
      </c>
      <c r="AC2813" s="4" t="str">
        <f t="shared" si="2190"/>
        <v/>
      </c>
      <c r="AD2813" s="4" t="str">
        <f t="shared" si="2191"/>
        <v/>
      </c>
      <c r="AE2813" s="4" t="str">
        <f t="shared" si="2192"/>
        <v/>
      </c>
      <c r="AF2813" s="4" t="str" cm="1">
        <f t="array" aca="1" ref="AF2813" ca="1">LEFT(AS2813,MATCH(FALSE,ISNUMBER(MID(AS2813,ROW(INDIRECT("1:"&amp;LEN(AS2813)+1)), 1) *1),0) -1)</f>
        <v>1</v>
      </c>
      <c r="AG2813" s="4">
        <f t="shared" si="2193"/>
        <v>4</v>
      </c>
      <c r="AH2813" s="4">
        <f t="shared" si="2194"/>
        <v>13</v>
      </c>
      <c r="AI2813" s="4">
        <f t="shared" si="2195"/>
        <v>9</v>
      </c>
      <c r="AJ2813" s="4" t="str">
        <f t="shared" si="2196"/>
        <v>1DUS</v>
      </c>
      <c r="AK2813" s="4" t="str">
        <f t="shared" si="2197"/>
        <v>-1DUS</v>
      </c>
      <c r="AL2813" s="4" t="str" cm="1">
        <f t="array" ref="AL2813">LEFT(AS2813,SUM(LEN(AS2813)-LEN(SUBSTITUTE(AS2813,{"0";"1";"2";"3";"4";"5";"6";"7";"8";"9"},""))))</f>
        <v>1</v>
      </c>
      <c r="AM2813" s="4">
        <f t="shared" si="2201"/>
        <v>13</v>
      </c>
      <c r="AN2813" s="4" t="b">
        <f>LEFT(AS2813,1)=AL2813</f>
        <v>1</v>
      </c>
      <c r="AO2813" s="4" t="str">
        <f>RIGHT(AJ2813,3)</f>
        <v>DUS</v>
      </c>
      <c r="AP2813" s="4" t="b">
        <f t="shared" si="2202"/>
        <v>1</v>
      </c>
      <c r="AQ2813" s="4" t="b">
        <f t="shared" si="2198"/>
        <v>0</v>
      </c>
      <c r="AR2813" s="5" t="str">
        <f t="shared" si="2199"/>
        <v>SPIX 500</v>
      </c>
      <c r="AS2813" s="4" t="str">
        <f t="shared" si="2200"/>
        <v>1DUS</v>
      </c>
      <c r="AT2813" t="s">
        <v>3847</v>
      </c>
      <c r="AV2813" s="33" t="str">
        <f t="shared" ca="1" si="2203"/>
        <v/>
      </c>
      <c r="AW2813">
        <v>35000</v>
      </c>
      <c r="AX2813">
        <v>35000</v>
      </c>
      <c r="AY2813">
        <v>34000</v>
      </c>
      <c r="AZ2813" t="str">
        <f t="shared" si="2208"/>
        <v>8000000002813</v>
      </c>
      <c r="BA2813" t="str">
        <f t="shared" si="2204"/>
        <v>SPIX 500</v>
      </c>
      <c r="BB2813" t="s">
        <v>4417</v>
      </c>
      <c r="BC2813" t="s">
        <v>4417</v>
      </c>
      <c r="BD2813" s="1"/>
      <c r="BF2813" s="9"/>
      <c r="BG2813" s="20"/>
      <c r="BH2813" s="13"/>
      <c r="BI2813" s="15"/>
      <c r="BL2813" s="13"/>
      <c r="BM2813" s="1"/>
      <c r="BP2813" s="1"/>
      <c r="BQ2813" s="1"/>
      <c r="BT2813" s="13"/>
      <c r="BU2813" s="15"/>
      <c r="BV2813" s="14"/>
    </row>
    <row r="2814" spans="1:74" x14ac:dyDescent="0.25">
      <c r="A2814" s="4" t="str">
        <f t="shared" si="2162"/>
        <v/>
      </c>
      <c r="B2814" s="4" t="str">
        <f t="shared" si="2163"/>
        <v/>
      </c>
      <c r="C2814" s="4" t="str">
        <f t="shared" si="2164"/>
        <v/>
      </c>
      <c r="D2814" s="4" t="str">
        <f t="shared" si="2165"/>
        <v/>
      </c>
      <c r="E2814" s="4" t="str">
        <f t="shared" si="2166"/>
        <v/>
      </c>
      <c r="F2814" s="4" t="str">
        <f t="shared" si="2167"/>
        <v/>
      </c>
      <c r="G2814" s="4" t="str">
        <f t="shared" si="2168"/>
        <v/>
      </c>
      <c r="H2814" s="4" t="str">
        <f t="shared" si="2169"/>
        <v/>
      </c>
      <c r="I2814" s="4" t="str">
        <f t="shared" si="2170"/>
        <v/>
      </c>
      <c r="J2814" s="4" t="str">
        <f t="shared" si="2171"/>
        <v/>
      </c>
      <c r="K2814" s="4" t="str">
        <f t="shared" si="2172"/>
        <v/>
      </c>
      <c r="L2814" s="4" t="str">
        <f t="shared" si="2173"/>
        <v/>
      </c>
      <c r="M2814" s="4" t="str">
        <f t="shared" si="2174"/>
        <v/>
      </c>
      <c r="N2814" s="4" t="str">
        <f t="shared" si="2175"/>
        <v/>
      </c>
      <c r="O2814" s="4" t="str">
        <f t="shared" si="2176"/>
        <v/>
      </c>
      <c r="P2814" s="4" t="str">
        <f t="shared" si="2177"/>
        <v/>
      </c>
      <c r="Q2814" s="4" t="str">
        <f t="shared" si="2178"/>
        <v/>
      </c>
      <c r="R2814" s="4" t="str">
        <f t="shared" si="2179"/>
        <v/>
      </c>
      <c r="S2814" s="4" t="str">
        <f t="shared" si="2180"/>
        <v/>
      </c>
      <c r="T2814" s="4" t="str">
        <f t="shared" si="2181"/>
        <v>PACK</v>
      </c>
      <c r="U2814" s="4" t="str">
        <f t="shared" si="2182"/>
        <v/>
      </c>
      <c r="V2814" s="4" t="str">
        <f t="shared" si="2183"/>
        <v/>
      </c>
      <c r="W2814" s="4" t="str">
        <f t="shared" si="2184"/>
        <v/>
      </c>
      <c r="X2814" s="4" t="str">
        <f t="shared" si="2185"/>
        <v/>
      </c>
      <c r="Y2814" s="4">
        <f t="shared" si="2186"/>
        <v>4</v>
      </c>
      <c r="Z2814" s="4" t="str">
        <f t="shared" si="2187"/>
        <v>-</v>
      </c>
      <c r="AA2814" s="4" t="str">
        <f t="shared" si="2188"/>
        <v/>
      </c>
      <c r="AB2814" s="4" t="str">
        <f t="shared" si="2189"/>
        <v/>
      </c>
      <c r="AC2814" s="4" t="str">
        <f t="shared" si="2190"/>
        <v/>
      </c>
      <c r="AD2814" s="4" t="str">
        <f t="shared" si="2191"/>
        <v/>
      </c>
      <c r="AE2814" s="4" t="str">
        <f t="shared" si="2192"/>
        <v/>
      </c>
      <c r="AF2814" s="4" t="str" cm="1">
        <f t="array" aca="1" ref="AF2814" ca="1">LEFT(AS2814,MATCH(FALSE,ISNUMBER(MID(AS2814,ROW(INDIRECT("1:"&amp;LEN(AS2814)+1)), 1) *1),0) -1)</f>
        <v>1</v>
      </c>
      <c r="AG2814" s="4">
        <f t="shared" si="2193"/>
        <v>5</v>
      </c>
      <c r="AH2814" s="4">
        <f t="shared" si="2194"/>
        <v>14</v>
      </c>
      <c r="AI2814" s="4">
        <f t="shared" si="2195"/>
        <v>9</v>
      </c>
      <c r="AJ2814" s="4" t="str">
        <f t="shared" si="2196"/>
        <v>PACK</v>
      </c>
      <c r="AK2814" s="4" t="str">
        <f t="shared" si="2197"/>
        <v>1PACK</v>
      </c>
      <c r="AL2814" s="4" t="str" cm="1">
        <f t="array" ref="AL2814">LEFT(AS2814,SUM(LEN(AS2814)-LEN(SUBSTITUTE(AS2814,{"0";"1";"2";"3";"4";"5";"6";"7";"8";"9"},""))))</f>
        <v>1</v>
      </c>
      <c r="AM2814" s="4">
        <f t="shared" si="2201"/>
        <v>13</v>
      </c>
      <c r="AN2814" s="4" t="b">
        <f>LEFT(AS2814,1)=AL2814</f>
        <v>1</v>
      </c>
      <c r="AO2814" s="4" t="str">
        <f>RIGHT(AJ2814,4)</f>
        <v>PACK</v>
      </c>
      <c r="AP2814" s="4" t="b">
        <f t="shared" si="2202"/>
        <v>1</v>
      </c>
      <c r="AQ2814" s="4" t="b">
        <f t="shared" si="2198"/>
        <v>0</v>
      </c>
      <c r="AR2814" s="5" t="str">
        <f t="shared" si="2199"/>
        <v>SPIX 500</v>
      </c>
      <c r="AS2814" s="4" t="str">
        <f t="shared" si="2200"/>
        <v>1PACK</v>
      </c>
      <c r="AT2814" t="s">
        <v>3848</v>
      </c>
      <c r="AV2814" s="33" t="str">
        <f t="shared" ca="1" si="2203"/>
        <v>XXXX</v>
      </c>
      <c r="AW2814">
        <v>9000</v>
      </c>
      <c r="AX2814">
        <v>9000</v>
      </c>
      <c r="AY2814">
        <v>8500</v>
      </c>
      <c r="AZ2814" t="str">
        <f t="shared" si="2208"/>
        <v>8000000002814</v>
      </c>
      <c r="BA2814" t="str">
        <f t="shared" si="2204"/>
        <v>SPIX 500</v>
      </c>
      <c r="BB2814" t="s">
        <v>4417</v>
      </c>
      <c r="BC2814" t="s">
        <v>4417</v>
      </c>
      <c r="BD2814" s="1"/>
      <c r="BF2814" s="9"/>
      <c r="BG2814" s="20"/>
      <c r="BH2814" s="13"/>
      <c r="BI2814" s="15"/>
      <c r="BL2814" s="13"/>
      <c r="BM2814" s="1"/>
      <c r="BP2814" s="1"/>
      <c r="BQ2814" s="1"/>
      <c r="BT2814" s="13"/>
      <c r="BU2814" s="15"/>
      <c r="BV2814" s="14"/>
    </row>
    <row r="2815" spans="1:74" x14ac:dyDescent="0.25">
      <c r="A2815" s="4" t="str">
        <f t="shared" si="2162"/>
        <v/>
      </c>
      <c r="B2815" s="4" t="str">
        <f t="shared" si="2163"/>
        <v>PCS</v>
      </c>
      <c r="C2815" s="4" t="str">
        <f t="shared" si="2164"/>
        <v/>
      </c>
      <c r="D2815" s="4" t="str">
        <f t="shared" si="2165"/>
        <v/>
      </c>
      <c r="E2815" s="4" t="str">
        <f t="shared" si="2166"/>
        <v/>
      </c>
      <c r="F2815" s="4" t="str">
        <f t="shared" si="2167"/>
        <v>RTG</v>
      </c>
      <c r="G2815" s="4" t="str">
        <f t="shared" si="2168"/>
        <v/>
      </c>
      <c r="H2815" s="4" t="str">
        <f t="shared" si="2169"/>
        <v/>
      </c>
      <c r="I2815" s="4" t="str">
        <f t="shared" si="2170"/>
        <v/>
      </c>
      <c r="J2815" s="4" t="str">
        <f t="shared" si="2171"/>
        <v/>
      </c>
      <c r="K2815" s="4" t="str">
        <f t="shared" si="2172"/>
        <v/>
      </c>
      <c r="L2815" s="4" t="str">
        <f t="shared" si="2173"/>
        <v/>
      </c>
      <c r="M2815" s="4" t="str">
        <f t="shared" si="2174"/>
        <v/>
      </c>
      <c r="N2815" s="4" t="str">
        <f t="shared" si="2175"/>
        <v/>
      </c>
      <c r="O2815" s="4" t="str">
        <f t="shared" si="2176"/>
        <v/>
      </c>
      <c r="P2815" s="4" t="str">
        <f t="shared" si="2177"/>
        <v/>
      </c>
      <c r="Q2815" s="4" t="str">
        <f t="shared" si="2178"/>
        <v/>
      </c>
      <c r="R2815" s="4" t="str">
        <f t="shared" si="2179"/>
        <v/>
      </c>
      <c r="S2815" s="4" t="str">
        <f t="shared" si="2180"/>
        <v/>
      </c>
      <c r="T2815" s="4" t="str">
        <f t="shared" si="2181"/>
        <v/>
      </c>
      <c r="U2815" s="4" t="str">
        <f t="shared" si="2182"/>
        <v/>
      </c>
      <c r="V2815" s="4" t="str">
        <f t="shared" si="2183"/>
        <v/>
      </c>
      <c r="W2815" s="4" t="str">
        <f t="shared" si="2184"/>
        <v/>
      </c>
      <c r="X2815" s="4" t="str">
        <f t="shared" si="2185"/>
        <v/>
      </c>
      <c r="Y2815" s="4">
        <f t="shared" si="2186"/>
        <v>6</v>
      </c>
      <c r="Z2815" s="4" t="str">
        <f t="shared" si="2187"/>
        <v>-</v>
      </c>
      <c r="AA2815" s="4" t="str">
        <f t="shared" si="2188"/>
        <v>/</v>
      </c>
      <c r="AB2815" s="4" t="str">
        <f t="shared" si="2189"/>
        <v/>
      </c>
      <c r="AC2815" s="4" t="str">
        <f t="shared" si="2190"/>
        <v/>
      </c>
      <c r="AD2815" s="4" t="str">
        <f t="shared" si="2191"/>
        <v/>
      </c>
      <c r="AE2815" s="4" t="str">
        <f t="shared" si="2192"/>
        <v/>
      </c>
      <c r="AF2815" s="4" t="str" cm="1">
        <f t="array" aca="1" ref="AF2815" ca="1">LEFT(AS2815,MATCH(FALSE,ISNUMBER(MID(AS2815,ROW(INDIRECT("1:"&amp;LEN(AS2815)+1)), 1) *1),0) -1)</f>
        <v>12</v>
      </c>
      <c r="AG2815" s="4">
        <f t="shared" si="2193"/>
        <v>9</v>
      </c>
      <c r="AH2815" s="4">
        <f t="shared" si="2194"/>
        <v>29</v>
      </c>
      <c r="AI2815" s="4">
        <f t="shared" si="2195"/>
        <v>20</v>
      </c>
      <c r="AJ2815" s="4" t="str">
        <f t="shared" si="2196"/>
        <v>/RTG</v>
      </c>
      <c r="AK2815" s="4" t="str">
        <f t="shared" si="2197"/>
        <v>S/RTG</v>
      </c>
      <c r="AL2815" s="4" t="str" cm="1">
        <f t="array" ref="AL2815">LEFT(AS2815,SUM(LEN(AS2815)-LEN(SUBSTITUTE(AS2815,{"0";"1";"2";"3";"4";"5";"6";"7";"8";"9"},""))))</f>
        <v>12</v>
      </c>
      <c r="AM2815" s="4">
        <f t="shared" si="2201"/>
        <v>13</v>
      </c>
      <c r="AN2815" s="4" t="b">
        <f>LEFT(AS2815,2)=AL2815</f>
        <v>1</v>
      </c>
      <c r="AO2815" s="4" t="str">
        <f>RIGHT(AJ2815,3)</f>
        <v>RTG</v>
      </c>
      <c r="AP2815" s="4" t="b">
        <f t="shared" si="2202"/>
        <v>1</v>
      </c>
      <c r="AQ2815" s="4" t="b">
        <f t="shared" si="2198"/>
        <v>0</v>
      </c>
      <c r="AR2815" s="5" t="str">
        <f t="shared" si="2199"/>
        <v>SPLIT CANDY LOLYPOP</v>
      </c>
      <c r="AS2815" s="4" t="str">
        <f t="shared" si="2200"/>
        <v>12PCS/RTG</v>
      </c>
      <c r="AT2815" t="s">
        <v>3849</v>
      </c>
      <c r="AU2815" s="1" t="s">
        <v>3850</v>
      </c>
      <c r="AV2815" s="33" t="str">
        <f t="shared" si="2203"/>
        <v>XXXX</v>
      </c>
      <c r="AW2815">
        <v>6000</v>
      </c>
      <c r="AX2815">
        <v>6000</v>
      </c>
      <c r="AY2815">
        <v>4667</v>
      </c>
      <c r="AZ2815" t="str">
        <f t="shared" si="2208"/>
        <v>8997878002217</v>
      </c>
      <c r="BA2815" t="str">
        <f t="shared" si="2204"/>
        <v>SPLIT CANDY LOLYPOP</v>
      </c>
      <c r="BB2815" t="s">
        <v>4417</v>
      </c>
      <c r="BC2815" t="s">
        <v>4417</v>
      </c>
      <c r="BD2815" s="1"/>
      <c r="BF2815" s="9"/>
      <c r="BG2815" s="20"/>
      <c r="BH2815" s="13"/>
      <c r="BI2815" s="15"/>
      <c r="BL2815" s="13"/>
      <c r="BM2815" s="1"/>
      <c r="BP2815" s="1"/>
      <c r="BQ2815" s="1"/>
      <c r="BT2815" s="13"/>
      <c r="BU2815" s="15"/>
      <c r="BV2815" s="14"/>
    </row>
    <row r="2816" spans="1:74" x14ac:dyDescent="0.25">
      <c r="A2816" s="4" t="str">
        <f t="shared" si="2162"/>
        <v/>
      </c>
      <c r="B2816" s="4" t="str">
        <f t="shared" si="2163"/>
        <v/>
      </c>
      <c r="C2816" s="4" t="str">
        <f t="shared" si="2164"/>
        <v/>
      </c>
      <c r="D2816" s="4" t="str">
        <f t="shared" si="2165"/>
        <v/>
      </c>
      <c r="E2816" s="4" t="str">
        <f t="shared" si="2166"/>
        <v/>
      </c>
      <c r="F2816" s="4" t="str">
        <f t="shared" si="2167"/>
        <v>RTG</v>
      </c>
      <c r="G2816" s="4" t="str">
        <f t="shared" si="2168"/>
        <v/>
      </c>
      <c r="H2816" s="4" t="str">
        <f t="shared" si="2169"/>
        <v/>
      </c>
      <c r="I2816" s="4" t="str">
        <f t="shared" si="2170"/>
        <v/>
      </c>
      <c r="J2816" s="4" t="str">
        <f t="shared" si="2171"/>
        <v/>
      </c>
      <c r="K2816" s="4" t="str">
        <f t="shared" si="2172"/>
        <v/>
      </c>
      <c r="L2816" s="4" t="str">
        <f t="shared" si="2173"/>
        <v/>
      </c>
      <c r="M2816" s="4" t="str">
        <f t="shared" si="2174"/>
        <v/>
      </c>
      <c r="N2816" s="4" t="str">
        <f t="shared" si="2175"/>
        <v/>
      </c>
      <c r="O2816" s="4" t="str">
        <f t="shared" si="2176"/>
        <v/>
      </c>
      <c r="P2816" s="4" t="str">
        <f t="shared" si="2177"/>
        <v/>
      </c>
      <c r="Q2816" s="4" t="str">
        <f t="shared" si="2178"/>
        <v/>
      </c>
      <c r="R2816" s="4" t="str">
        <f t="shared" si="2179"/>
        <v/>
      </c>
      <c r="S2816" s="4" t="str">
        <f t="shared" si="2180"/>
        <v/>
      </c>
      <c r="T2816" s="4" t="str">
        <f t="shared" si="2181"/>
        <v>PACK</v>
      </c>
      <c r="U2816" s="4" t="str">
        <f t="shared" si="2182"/>
        <v/>
      </c>
      <c r="V2816" s="4" t="str">
        <f t="shared" si="2183"/>
        <v/>
      </c>
      <c r="W2816" s="4" t="str">
        <f t="shared" si="2184"/>
        <v/>
      </c>
      <c r="X2816" s="4" t="str">
        <f t="shared" si="2185"/>
        <v/>
      </c>
      <c r="Y2816" s="4">
        <f t="shared" si="2186"/>
        <v>7</v>
      </c>
      <c r="Z2816" s="4" t="str">
        <f t="shared" si="2187"/>
        <v>-</v>
      </c>
      <c r="AA2816" s="4" t="str">
        <f t="shared" si="2188"/>
        <v>/</v>
      </c>
      <c r="AB2816" s="4" t="str">
        <f t="shared" si="2189"/>
        <v/>
      </c>
      <c r="AC2816" s="4" t="str">
        <f t="shared" si="2190"/>
        <v/>
      </c>
      <c r="AD2816" s="4" t="str">
        <f t="shared" si="2191"/>
        <v/>
      </c>
      <c r="AE2816" s="4" t="str">
        <f t="shared" si="2192"/>
        <v/>
      </c>
      <c r="AF2816" s="4" t="str" cm="1">
        <f t="array" aca="1" ref="AF2816" ca="1">LEFT(AS2816,MATCH(FALSE,ISNUMBER(MID(AS2816,ROW(INDIRECT("1:"&amp;LEN(AS2816)+1)), 1) *1),0) -1)</f>
        <v>3</v>
      </c>
      <c r="AG2816" s="4">
        <f t="shared" si="2193"/>
        <v>9</v>
      </c>
      <c r="AH2816" s="4">
        <f t="shared" si="2194"/>
        <v>29</v>
      </c>
      <c r="AI2816" s="4">
        <f t="shared" si="2195"/>
        <v>20</v>
      </c>
      <c r="AJ2816" s="4" t="str">
        <f t="shared" si="2196"/>
        <v>PACK</v>
      </c>
      <c r="AK2816" s="4" t="str">
        <f t="shared" si="2197"/>
        <v>/PACK</v>
      </c>
      <c r="AL2816" s="4" t="str" cm="1">
        <f t="array" ref="AL2816">LEFT(AS2816,SUM(LEN(AS2816)-LEN(SUBSTITUTE(AS2816,{"0";"1";"2";"3";"4";"5";"6";"7";"8";"9"},""))))</f>
        <v>3</v>
      </c>
      <c r="AM2816" s="4">
        <f t="shared" si="2201"/>
        <v>13</v>
      </c>
      <c r="AN2816" s="4" t="b">
        <f>LEFT(AS2816,1)=AL2816</f>
        <v>1</v>
      </c>
      <c r="AO2816" s="4" t="str">
        <f>RIGHT(AJ2816,4)</f>
        <v>PACK</v>
      </c>
      <c r="AP2816" s="4" t="b">
        <f t="shared" si="2202"/>
        <v>1</v>
      </c>
      <c r="AQ2816" s="4" t="b">
        <f t="shared" si="2198"/>
        <v>0</v>
      </c>
      <c r="AR2816" s="5" t="str">
        <f t="shared" si="2199"/>
        <v>SPLIT CANDY LOLYPOP</v>
      </c>
      <c r="AS2816" s="4" t="str">
        <f t="shared" si="2200"/>
        <v>3RTG/PACK</v>
      </c>
      <c r="AT2816" t="s">
        <v>3851</v>
      </c>
      <c r="AU2816" s="1" t="s">
        <v>3852</v>
      </c>
      <c r="AV2816" s="33" t="str">
        <f t="shared" ca="1" si="2203"/>
        <v>XXXX</v>
      </c>
      <c r="AW2816">
        <v>17000</v>
      </c>
      <c r="AX2816">
        <v>17000</v>
      </c>
      <c r="AY2816">
        <v>15681</v>
      </c>
      <c r="AZ2816" t="str">
        <f t="shared" si="2208"/>
        <v>8997878003184</v>
      </c>
      <c r="BA2816" t="str">
        <f t="shared" si="2204"/>
        <v>SPLIT CANDY LOLYPOP</v>
      </c>
      <c r="BB2816" t="s">
        <v>4417</v>
      </c>
      <c r="BC2816" t="s">
        <v>4417</v>
      </c>
      <c r="BD2816" s="1"/>
      <c r="BF2816" s="9"/>
      <c r="BG2816" s="20"/>
      <c r="BH2816" s="13"/>
      <c r="BI2816" s="15"/>
      <c r="BL2816" s="13"/>
      <c r="BM2816" s="1"/>
      <c r="BP2816" s="1"/>
      <c r="BQ2816" s="1"/>
      <c r="BT2816" s="13"/>
      <c r="BU2816" s="15"/>
      <c r="BV2816" s="14"/>
    </row>
    <row r="2817" spans="1:74" x14ac:dyDescent="0.25">
      <c r="A2817" s="4" t="str">
        <f t="shared" si="2162"/>
        <v/>
      </c>
      <c r="B2817" s="4" t="str">
        <f t="shared" si="2163"/>
        <v>PCS</v>
      </c>
      <c r="C2817" s="4" t="str">
        <f t="shared" si="2164"/>
        <v/>
      </c>
      <c r="D2817" s="4" t="str">
        <f t="shared" si="2165"/>
        <v/>
      </c>
      <c r="E2817" s="4" t="str">
        <f t="shared" si="2166"/>
        <v/>
      </c>
      <c r="F2817" s="4" t="str">
        <f t="shared" si="2167"/>
        <v/>
      </c>
      <c r="G2817" s="4" t="str">
        <f t="shared" si="2168"/>
        <v/>
      </c>
      <c r="H2817" s="4" t="str">
        <f t="shared" si="2169"/>
        <v/>
      </c>
      <c r="I2817" s="4" t="str">
        <f t="shared" si="2170"/>
        <v/>
      </c>
      <c r="J2817" s="4" t="str">
        <f t="shared" si="2171"/>
        <v/>
      </c>
      <c r="K2817" s="4" t="str">
        <f t="shared" si="2172"/>
        <v/>
      </c>
      <c r="L2817" s="4" t="str">
        <f t="shared" si="2173"/>
        <v/>
      </c>
      <c r="M2817" s="4" t="str">
        <f t="shared" si="2174"/>
        <v/>
      </c>
      <c r="N2817" s="4" t="str">
        <f t="shared" si="2175"/>
        <v/>
      </c>
      <c r="O2817" s="4" t="str">
        <f t="shared" si="2176"/>
        <v/>
      </c>
      <c r="P2817" s="4" t="str">
        <f t="shared" si="2177"/>
        <v/>
      </c>
      <c r="Q2817" s="4" t="str">
        <f t="shared" si="2178"/>
        <v/>
      </c>
      <c r="R2817" s="4" t="str">
        <f t="shared" si="2179"/>
        <v/>
      </c>
      <c r="S2817" s="4" t="str">
        <f t="shared" si="2180"/>
        <v/>
      </c>
      <c r="T2817" s="4" t="str">
        <f t="shared" si="2181"/>
        <v>PACK</v>
      </c>
      <c r="U2817" s="4" t="str">
        <f t="shared" si="2182"/>
        <v/>
      </c>
      <c r="V2817" s="4" t="str">
        <f t="shared" si="2183"/>
        <v/>
      </c>
      <c r="W2817" s="4" t="str">
        <f t="shared" si="2184"/>
        <v/>
      </c>
      <c r="X2817" s="4" t="str">
        <f t="shared" si="2185"/>
        <v/>
      </c>
      <c r="Y2817" s="4">
        <f t="shared" si="2186"/>
        <v>7</v>
      </c>
      <c r="Z2817" s="4" t="str">
        <f t="shared" si="2187"/>
        <v>-</v>
      </c>
      <c r="AA2817" s="4" t="str">
        <f t="shared" si="2188"/>
        <v>/</v>
      </c>
      <c r="AB2817" s="4" t="str">
        <f t="shared" si="2189"/>
        <v/>
      </c>
      <c r="AC2817" s="4" t="str">
        <f t="shared" si="2190"/>
        <v/>
      </c>
      <c r="AD2817" s="4" t="str">
        <f t="shared" si="2191"/>
        <v/>
      </c>
      <c r="AE2817" s="4" t="str">
        <f t="shared" si="2192"/>
        <v/>
      </c>
      <c r="AF2817" s="4" t="str" cm="1">
        <f t="array" aca="1" ref="AF2817" ca="1">LEFT(AS2817,MATCH(FALSE,ISNUMBER(MID(AS2817,ROW(INDIRECT("1:"&amp;LEN(AS2817)+1)), 1) *1),0) -1)</f>
        <v>24</v>
      </c>
      <c r="AG2817" s="4">
        <f t="shared" si="2193"/>
        <v>10</v>
      </c>
      <c r="AH2817" s="4">
        <f t="shared" si="2194"/>
        <v>27</v>
      </c>
      <c r="AI2817" s="4">
        <f t="shared" si="2195"/>
        <v>17</v>
      </c>
      <c r="AJ2817" s="4" t="str">
        <f t="shared" si="2196"/>
        <v>PACK</v>
      </c>
      <c r="AK2817" s="4" t="str">
        <f t="shared" si="2197"/>
        <v>/PACK</v>
      </c>
      <c r="AL2817" s="4" t="str" cm="1">
        <f t="array" ref="AL2817">LEFT(AS2817,SUM(LEN(AS2817)-LEN(SUBSTITUTE(AS2817,{"0";"1";"2";"3";"4";"5";"6";"7";"8";"9"},""))))</f>
        <v>24</v>
      </c>
      <c r="AM2817" s="4">
        <f t="shared" si="2201"/>
        <v>13</v>
      </c>
      <c r="AN2817" s="4" t="b">
        <f>LEFT(AS2817,2)=AL2817</f>
        <v>1</v>
      </c>
      <c r="AO2817" s="4" t="str">
        <f>RIGHT(AJ2817,4)</f>
        <v>PACK</v>
      </c>
      <c r="AP2817" s="4" t="b">
        <f t="shared" si="2202"/>
        <v>0</v>
      </c>
      <c r="AQ2817" s="4" t="b">
        <f t="shared" si="2198"/>
        <v>0</v>
      </c>
      <c r="AR2817" s="5" t="str">
        <f t="shared" si="2199"/>
        <v>SPON CUCI PIRING</v>
      </c>
      <c r="AS2817" s="4" t="str">
        <f t="shared" si="2200"/>
        <v>24PCS/PACK</v>
      </c>
      <c r="AT2817" t="s">
        <v>3854</v>
      </c>
      <c r="AV2817" s="33" t="str">
        <f t="shared" ca="1" si="2203"/>
        <v/>
      </c>
      <c r="AW2817">
        <v>38000</v>
      </c>
      <c r="AX2817">
        <v>38000</v>
      </c>
      <c r="AY2817">
        <v>36000</v>
      </c>
      <c r="AZ2817" t="str">
        <f t="shared" si="2208"/>
        <v>8000000002817</v>
      </c>
      <c r="BA2817" t="str">
        <f t="shared" si="2204"/>
        <v>SPON CUCI PIRING</v>
      </c>
      <c r="BB2817" t="s">
        <v>4417</v>
      </c>
      <c r="BC2817" t="s">
        <v>4417</v>
      </c>
      <c r="BD2817" s="1"/>
      <c r="BF2817" s="9"/>
      <c r="BG2817" s="20"/>
      <c r="BH2817" s="13"/>
      <c r="BI2817" s="15"/>
      <c r="BL2817" s="13"/>
      <c r="BM2817" s="1"/>
      <c r="BP2817" s="1"/>
      <c r="BQ2817" s="1"/>
      <c r="BT2817" s="13"/>
      <c r="BU2817" s="15"/>
      <c r="BV2817" s="14"/>
    </row>
    <row r="2818" spans="1:74" x14ac:dyDescent="0.25">
      <c r="A2818" s="4" t="str">
        <f t="shared" si="2162"/>
        <v/>
      </c>
      <c r="B2818" s="4" t="str">
        <f t="shared" si="2163"/>
        <v>PCS</v>
      </c>
      <c r="C2818" s="4" t="str">
        <f t="shared" si="2164"/>
        <v/>
      </c>
      <c r="D2818" s="4" t="str">
        <f t="shared" si="2165"/>
        <v/>
      </c>
      <c r="E2818" s="4" t="str">
        <f t="shared" si="2166"/>
        <v/>
      </c>
      <c r="F2818" s="4" t="str">
        <f t="shared" si="2167"/>
        <v/>
      </c>
      <c r="G2818" s="4" t="str">
        <f t="shared" si="2168"/>
        <v/>
      </c>
      <c r="H2818" s="4" t="str">
        <f t="shared" si="2169"/>
        <v/>
      </c>
      <c r="I2818" s="4" t="str">
        <f t="shared" si="2170"/>
        <v/>
      </c>
      <c r="J2818" s="4" t="str">
        <f t="shared" si="2171"/>
        <v/>
      </c>
      <c r="K2818" s="4" t="str">
        <f t="shared" si="2172"/>
        <v/>
      </c>
      <c r="L2818" s="4" t="str">
        <f t="shared" si="2173"/>
        <v/>
      </c>
      <c r="M2818" s="4" t="str">
        <f t="shared" si="2174"/>
        <v/>
      </c>
      <c r="N2818" s="4" t="str">
        <f t="shared" si="2175"/>
        <v/>
      </c>
      <c r="O2818" s="4" t="str">
        <f t="shared" si="2176"/>
        <v/>
      </c>
      <c r="P2818" s="4" t="str">
        <f t="shared" si="2177"/>
        <v/>
      </c>
      <c r="Q2818" s="4" t="str">
        <f t="shared" si="2178"/>
        <v/>
      </c>
      <c r="R2818" s="4" t="str">
        <f t="shared" si="2179"/>
        <v/>
      </c>
      <c r="S2818" s="4" t="str">
        <f t="shared" si="2180"/>
        <v/>
      </c>
      <c r="T2818" s="4" t="str">
        <f t="shared" si="2181"/>
        <v/>
      </c>
      <c r="U2818" s="4" t="str">
        <f t="shared" si="2182"/>
        <v/>
      </c>
      <c r="V2818" s="4" t="str">
        <f t="shared" si="2183"/>
        <v/>
      </c>
      <c r="W2818" s="4" t="str">
        <f t="shared" si="2184"/>
        <v/>
      </c>
      <c r="X2818" s="4" t="str">
        <f t="shared" si="2185"/>
        <v/>
      </c>
      <c r="Y2818" s="4">
        <f t="shared" si="2186"/>
        <v>3</v>
      </c>
      <c r="Z2818" s="4" t="str">
        <f t="shared" si="2187"/>
        <v>-</v>
      </c>
      <c r="AA2818" s="4" t="str">
        <f t="shared" si="2188"/>
        <v/>
      </c>
      <c r="AB2818" s="4" t="str">
        <f t="shared" si="2189"/>
        <v/>
      </c>
      <c r="AC2818" s="4" t="str">
        <f t="shared" si="2190"/>
        <v/>
      </c>
      <c r="AD2818" s="4" t="str">
        <f t="shared" si="2191"/>
        <v/>
      </c>
      <c r="AE2818" s="4" t="str">
        <f t="shared" si="2192"/>
        <v/>
      </c>
      <c r="AF2818" s="4" t="str" cm="1">
        <f t="array" aca="1" ref="AF2818" ca="1">LEFT(AS2818,MATCH(FALSE,ISNUMBER(MID(AS2818,ROW(INDIRECT("1:"&amp;LEN(AS2818)+1)), 1) *1),0) -1)</f>
        <v>1</v>
      </c>
      <c r="AG2818" s="4">
        <f t="shared" si="2193"/>
        <v>4</v>
      </c>
      <c r="AH2818" s="4">
        <f t="shared" si="2194"/>
        <v>35</v>
      </c>
      <c r="AI2818" s="4">
        <f t="shared" si="2195"/>
        <v>31</v>
      </c>
      <c r="AJ2818" s="4" t="str">
        <f t="shared" si="2196"/>
        <v>1PCS</v>
      </c>
      <c r="AK2818" s="4" t="str">
        <f t="shared" si="2197"/>
        <v>-1PCS</v>
      </c>
      <c r="AL2818" s="4" t="str" cm="1">
        <f t="array" ref="AL2818">LEFT(AS2818,SUM(LEN(AS2818)-LEN(SUBSTITUTE(AS2818,{"0";"1";"2";"3";"4";"5";"6";"7";"8";"9"},""))))</f>
        <v>1</v>
      </c>
      <c r="AM2818" s="4">
        <f t="shared" si="2201"/>
        <v>13</v>
      </c>
      <c r="AN2818" s="4" t="b">
        <f>LEFT(AS2818,1)=AL2818</f>
        <v>1</v>
      </c>
      <c r="AO2818" s="4" t="str">
        <f>RIGHT(AJ2818,3)</f>
        <v>PCS</v>
      </c>
      <c r="AP2818" s="4" t="b">
        <f t="shared" si="2202"/>
        <v>0</v>
      </c>
      <c r="AQ2818" s="4" t="b">
        <f t="shared" si="2198"/>
        <v>0</v>
      </c>
      <c r="AR2818" s="5" t="str">
        <f t="shared" si="2199"/>
        <v>SPON CUCI PIRING BESAR POLYTEX</v>
      </c>
      <c r="AS2818" s="4" t="str">
        <f t="shared" si="2200"/>
        <v>1PCS</v>
      </c>
      <c r="AT2818" t="s">
        <v>4796</v>
      </c>
      <c r="AV2818" s="33" t="str">
        <f t="shared" ca="1" si="2203"/>
        <v/>
      </c>
      <c r="AW2818">
        <v>3000</v>
      </c>
      <c r="AX2818">
        <v>3500</v>
      </c>
      <c r="AY2818">
        <v>2000</v>
      </c>
      <c r="AZ2818" t="str">
        <f t="shared" si="2208"/>
        <v>8000000002818</v>
      </c>
      <c r="BA2818" t="str">
        <f t="shared" si="2204"/>
        <v>SPON CUCI PIRING BESAR POLYTEX</v>
      </c>
      <c r="BB2818" t="s">
        <v>4417</v>
      </c>
      <c r="BC2818" t="s">
        <v>4417</v>
      </c>
      <c r="BD2818" s="1"/>
      <c r="BF2818" s="9"/>
      <c r="BG2818" s="20"/>
      <c r="BH2818" s="13"/>
      <c r="BI2818" s="15"/>
      <c r="BL2818" s="13"/>
      <c r="BM2818" s="1"/>
      <c r="BP2818" s="1"/>
      <c r="BQ2818" s="1"/>
      <c r="BT2818" s="13"/>
      <c r="BU2818" s="15"/>
      <c r="BV2818" s="14"/>
    </row>
    <row r="2819" spans="1:74" x14ac:dyDescent="0.25">
      <c r="A2819" s="4" t="str">
        <f t="shared" si="2162"/>
        <v/>
      </c>
      <c r="B2819" s="4" t="str">
        <f t="shared" si="2163"/>
        <v>PCS</v>
      </c>
      <c r="C2819" s="4" t="str">
        <f t="shared" si="2164"/>
        <v/>
      </c>
      <c r="D2819" s="4" t="str">
        <f t="shared" si="2165"/>
        <v/>
      </c>
      <c r="E2819" s="4" t="str">
        <f t="shared" si="2166"/>
        <v/>
      </c>
      <c r="F2819" s="4" t="str">
        <f t="shared" si="2167"/>
        <v/>
      </c>
      <c r="G2819" s="4" t="str">
        <f t="shared" si="2168"/>
        <v/>
      </c>
      <c r="H2819" s="4" t="str">
        <f t="shared" si="2169"/>
        <v/>
      </c>
      <c r="I2819" s="4" t="str">
        <f t="shared" si="2170"/>
        <v/>
      </c>
      <c r="J2819" s="4" t="str">
        <f t="shared" si="2171"/>
        <v/>
      </c>
      <c r="K2819" s="4" t="str">
        <f t="shared" si="2172"/>
        <v/>
      </c>
      <c r="L2819" s="4" t="str">
        <f t="shared" si="2173"/>
        <v/>
      </c>
      <c r="M2819" s="4" t="str">
        <f t="shared" si="2174"/>
        <v/>
      </c>
      <c r="N2819" s="4" t="str">
        <f t="shared" si="2175"/>
        <v/>
      </c>
      <c r="O2819" s="4" t="str">
        <f t="shared" si="2176"/>
        <v/>
      </c>
      <c r="P2819" s="4" t="str">
        <f t="shared" si="2177"/>
        <v/>
      </c>
      <c r="Q2819" s="4" t="str">
        <f t="shared" si="2178"/>
        <v/>
      </c>
      <c r="R2819" s="4" t="str">
        <f t="shared" si="2179"/>
        <v/>
      </c>
      <c r="S2819" s="4" t="str">
        <f t="shared" si="2180"/>
        <v/>
      </c>
      <c r="T2819" s="4" t="str">
        <f t="shared" si="2181"/>
        <v/>
      </c>
      <c r="U2819" s="4" t="str">
        <f t="shared" si="2182"/>
        <v/>
      </c>
      <c r="V2819" s="4" t="str">
        <f t="shared" si="2183"/>
        <v/>
      </c>
      <c r="W2819" s="4" t="str">
        <f t="shared" si="2184"/>
        <v/>
      </c>
      <c r="X2819" s="4" t="str">
        <f t="shared" si="2185"/>
        <v/>
      </c>
      <c r="Y2819" s="4">
        <f t="shared" si="2186"/>
        <v>3</v>
      </c>
      <c r="Z2819" s="4" t="str">
        <f t="shared" si="2187"/>
        <v>-</v>
      </c>
      <c r="AA2819" s="4" t="str">
        <f t="shared" si="2188"/>
        <v/>
      </c>
      <c r="AB2819" s="4" t="str">
        <f t="shared" si="2189"/>
        <v/>
      </c>
      <c r="AC2819" s="4" t="str">
        <f t="shared" si="2190"/>
        <v/>
      </c>
      <c r="AD2819" s="4" t="str">
        <f t="shared" si="2191"/>
        <v/>
      </c>
      <c r="AE2819" s="4" t="str">
        <f t="shared" si="2192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193"/>
        <v>4</v>
      </c>
      <c r="AH2819" s="4">
        <f t="shared" si="2194"/>
        <v>27</v>
      </c>
      <c r="AI2819" s="4">
        <f t="shared" si="2195"/>
        <v>23</v>
      </c>
      <c r="AJ2819" s="4" t="str">
        <f t="shared" si="2196"/>
        <v>1PCS</v>
      </c>
      <c r="AK2819" s="4" t="str">
        <f t="shared" si="2197"/>
        <v>-1PCS</v>
      </c>
      <c r="AL2819" s="4" t="str" cm="1">
        <f t="array" ref="AL2819">LEFT(AS2819,SUM(LEN(AS2819)-LEN(SUBSTITUTE(AS2819,{"0";"1";"2";"3";"4";"5";"6";"7";"8";"9"},""))))</f>
        <v>1</v>
      </c>
      <c r="AM2819" s="4">
        <f t="shared" si="2201"/>
        <v>13</v>
      </c>
      <c r="AN2819" s="4" t="b">
        <f>LEFT(AS2819,1)=AL2819</f>
        <v>1</v>
      </c>
      <c r="AO2819" s="4" t="str">
        <f>RIGHT(AJ2819,3)</f>
        <v>PCS</v>
      </c>
      <c r="AP2819" s="4" t="b">
        <f t="shared" si="2202"/>
        <v>0</v>
      </c>
      <c r="AQ2819" s="4" t="b">
        <f t="shared" si="2198"/>
        <v>0</v>
      </c>
      <c r="AR2819" s="5" t="str">
        <f t="shared" si="2199"/>
        <v>SPON CUCI PIRING KECIL</v>
      </c>
      <c r="AS2819" s="4" t="str">
        <f t="shared" si="2200"/>
        <v>1PCS</v>
      </c>
      <c r="AT2819" t="s">
        <v>3853</v>
      </c>
      <c r="AV2819" s="33" t="str">
        <f t="shared" ca="1" si="2203"/>
        <v/>
      </c>
      <c r="AW2819">
        <v>2500</v>
      </c>
      <c r="AX2819">
        <v>3000</v>
      </c>
      <c r="AY2819">
        <v>2000</v>
      </c>
      <c r="AZ2819" t="str">
        <f t="shared" si="2208"/>
        <v>8000000002819</v>
      </c>
      <c r="BA2819" t="str">
        <f t="shared" si="2204"/>
        <v>SPON CUCI PIRING KECIL</v>
      </c>
      <c r="BB2819" t="s">
        <v>4417</v>
      </c>
      <c r="BC2819" t="s">
        <v>4417</v>
      </c>
      <c r="BD2819" s="1"/>
      <c r="BF2819" s="9"/>
      <c r="BG2819" s="20"/>
      <c r="BH2819" s="13"/>
      <c r="BI2819" s="15"/>
      <c r="BL2819" s="13"/>
      <c r="BM2819" s="1"/>
      <c r="BP2819" s="1"/>
      <c r="BQ2819" s="1"/>
      <c r="BT2819" s="13"/>
      <c r="BU2819" s="15"/>
      <c r="BV2819" s="14"/>
    </row>
    <row r="2820" spans="1:74" x14ac:dyDescent="0.25">
      <c r="A2820" s="4" t="str">
        <f t="shared" ref="A2820:A2883" si="2210">IF(IFERROR(SEARCH($A$1,AT2820),0)&gt;0,$A$1,"")</f>
        <v/>
      </c>
      <c r="B2820" s="4" t="str">
        <f t="shared" ref="B2820:B2883" si="2211">IF(IFERROR(SEARCH($B$1,AT2820),0)&gt;0,$B$1,"")</f>
        <v>PCS</v>
      </c>
      <c r="C2820" s="4" t="str">
        <f t="shared" ref="C2820:C2883" si="2212">IF(IFERROR(SEARCH($C$1,AT2820),0)&gt;0,$C$1,"")</f>
        <v/>
      </c>
      <c r="D2820" s="4" t="str">
        <f t="shared" ref="D2820:D2883" si="2213">IF(IFERROR(SEARCH($D$1,AT2820),0)&gt;0,$D$1,"")</f>
        <v/>
      </c>
      <c r="E2820" s="4" t="str">
        <f t="shared" ref="E2820:E2883" si="2214">IF(IFERROR(SEARCH($E$1,AT2820),0)&gt;0,$E$1,"")</f>
        <v/>
      </c>
      <c r="F2820" s="4" t="str">
        <f t="shared" ref="F2820:F2883" si="2215">IF(IFERROR(SEARCH($F$1,AT2820),0)&gt;0,$F$1,"")</f>
        <v/>
      </c>
      <c r="G2820" s="4" t="str">
        <f t="shared" ref="G2820:G2883" si="2216">IF(IFERROR(SEARCH($G$1,AT2820),0)&gt;0,$G$1,"")</f>
        <v/>
      </c>
      <c r="H2820" s="4" t="str">
        <f t="shared" ref="H2820:H2883" si="2217">IF(IFERROR(SEARCH($H$1,AT2820),0)&gt;0,$H$1,"")</f>
        <v/>
      </c>
      <c r="I2820" s="4" t="str">
        <f t="shared" ref="I2820:I2883" si="2218">IF(IFERROR(SEARCH($I$1,AT2820),0)&gt;0,$I$1,"")</f>
        <v/>
      </c>
      <c r="J2820" s="4" t="str">
        <f t="shared" ref="J2820:J2883" si="2219">IF(IFERROR(SEARCH($J$1,AT2820),0)&gt;0,$J$1,"")</f>
        <v/>
      </c>
      <c r="K2820" s="4" t="str">
        <f t="shared" ref="K2820:K2883" si="2220">IF(IFERROR(SEARCH($K$1,AT2820),0)&gt;0,$K$1,"")</f>
        <v/>
      </c>
      <c r="L2820" s="4" t="str">
        <f t="shared" ref="L2820:L2883" si="2221">IF(IFERROR(SEARCH($L$1,AT2820),0)&gt;0,$L$1,"")</f>
        <v/>
      </c>
      <c r="M2820" s="4" t="str">
        <f t="shared" ref="M2820:M2883" si="2222">IF(IFERROR(SEARCH($M$1,AT2820),0)&gt;0,$M$1,"")</f>
        <v/>
      </c>
      <c r="N2820" s="4" t="str">
        <f t="shared" ref="N2820:N2883" si="2223">IF(IFERROR(SEARCH($N$1,AT2820),0)&gt;0,$N$1,"")</f>
        <v/>
      </c>
      <c r="O2820" s="4" t="str">
        <f t="shared" ref="O2820:O2883" si="2224">IF(IFERROR(SEARCH($O$1,AT2820),0)&gt;0,$O$1,"")</f>
        <v/>
      </c>
      <c r="P2820" s="4" t="str">
        <f t="shared" ref="P2820:P2883" si="2225">IF(IFERROR(SEARCH($P$1,AT2820),0)&gt;0,$P$1,"")</f>
        <v/>
      </c>
      <c r="Q2820" s="4" t="str">
        <f t="shared" ref="Q2820:Q2883" si="2226">IF(IFERROR(SEARCH($Q$1,AT2820),0)&gt;0,$Q$1,"")</f>
        <v/>
      </c>
      <c r="R2820" s="4" t="str">
        <f t="shared" ref="R2820:R2883" si="2227">IF(IFERROR(SEARCH($R$1,AT2820),0)&gt;0,$R$1,"")</f>
        <v/>
      </c>
      <c r="S2820" s="4" t="str">
        <f t="shared" ref="S2820:S2883" si="2228">IF(IFERROR(SEARCH($S$1,AT2820),0)&gt;0,$S$1,"")</f>
        <v/>
      </c>
      <c r="T2820" s="4" t="str">
        <f t="shared" ref="T2820:T2883" si="2229">IF(IFERROR(SEARCH($T$1,AT2820),0)&gt;0,$T$1,"")</f>
        <v/>
      </c>
      <c r="U2820" s="4" t="str">
        <f t="shared" ref="U2820:U2883" si="2230">IF(IFERROR(SEARCH($U$1,AT2820),0)&gt;0,$U$1,"")</f>
        <v/>
      </c>
      <c r="V2820" s="4" t="str">
        <f t="shared" ref="V2820:V2883" si="2231">IF(IFERROR(SEARCH($V$1,AT2820),0)&gt;0,$V$1,"")</f>
        <v/>
      </c>
      <c r="W2820" s="4" t="str">
        <f t="shared" ref="W2820:W2883" si="2232">IF(IFERROR(SEARCH($W$1,AT2820),0)&gt;0,$W$1,"")</f>
        <v>BALL</v>
      </c>
      <c r="X2820" s="4" t="str">
        <f t="shared" ref="X2820:X2883" si="2233">IF(IFERROR(SEARCH($X$1,AT2820),0)&gt;0,$X$1,"")</f>
        <v/>
      </c>
      <c r="Y2820" s="4">
        <f t="shared" ref="Y2820:Y2883" si="2234">LEN(B2820)+LEN(C2820)+LEN(D2820)+LEN(E2820)+LEN(F2820)+LEN(T2820)+LEN(G2820)+LEN(H2820)+LEN(I2820)+LEN(J2820)+LEN(K2820)+LEN(L2820)+LEN(M2820)+LEN(N2820)+LEN(U2820)+LEN(O2820)+LEN(P2820)+LEN(V2820)+LEN(A2820)+LEN(Q2820)+LEN(X2820)+LEN(R2820)+LEN(W2820)+LEN(S2820)</f>
        <v>7</v>
      </c>
      <c r="Z2820" s="4" t="str">
        <f t="shared" ref="Z2820:Z2883" si="2235">IF(IFERROR(SEARCH($Z$1,AT2820),0)&gt;0,$Z$1,"")</f>
        <v>-</v>
      </c>
      <c r="AA2820" s="4" t="str">
        <f t="shared" ref="AA2820:AA2883" si="2236">IF(IFERROR(SEARCH($AA$1,AT2820),0)&gt;0,$AA$1,"")</f>
        <v>/</v>
      </c>
      <c r="AB2820" s="4" t="str">
        <f t="shared" ref="AB2820:AB2883" si="2237">IF(IFERROR(SEARCH($AB$1,AT2820),0)&gt;0,$AB$1,"")</f>
        <v/>
      </c>
      <c r="AC2820" s="4" t="str">
        <f t="shared" ref="AC2820:AC2883" si="2238">IF(IFERROR(SEARCH($AC$1,AT2820),0)&gt;0,$AC$1,"")</f>
        <v/>
      </c>
      <c r="AD2820" s="4" t="str">
        <f t="shared" ref="AD2820:AD2883" si="2239">IF(IFERROR(SEARCH($AD$1,AT2820),0)&gt;0,$AD$1,"")</f>
        <v/>
      </c>
      <c r="AE2820" s="4" t="str">
        <f t="shared" ref="AE2820:AE2883" si="2240">IF(IFERROR(SEARCH($AE$1,AT2820),0)&gt;0,$AE$1,"")</f>
        <v/>
      </c>
      <c r="AF2820" s="4" t="str" cm="1">
        <f t="array" aca="1" ref="AF2820" ca="1">LEFT(AS2820,MATCH(FALSE,ISNUMBER(MID(AS2820,ROW(INDIRECT("1:"&amp;LEN(AS2820)+1)), 1) *1),0) -1)</f>
        <v>24</v>
      </c>
      <c r="AG2820" s="4">
        <f t="shared" ref="AG2820:AG2883" si="2241">LEN(AS2820)</f>
        <v>10</v>
      </c>
      <c r="AH2820" s="4">
        <f t="shared" ref="AH2820:AH2883" si="2242">LEN(AT2820)</f>
        <v>32</v>
      </c>
      <c r="AI2820" s="4">
        <f t="shared" ref="AI2820:AI2883" si="2243">AH2820-AG2820</f>
        <v>22</v>
      </c>
      <c r="AJ2820" s="4" t="str">
        <f t="shared" ref="AJ2820:AJ2883" si="2244">RIGHT(AT2820,4)</f>
        <v>BALL</v>
      </c>
      <c r="AK2820" s="4" t="str">
        <f t="shared" ref="AK2820:AK2883" si="2245">RIGHT(AT2820,5)</f>
        <v>/BALL</v>
      </c>
      <c r="AL2820" s="4" t="str" cm="1">
        <f t="array" ref="AL2820">LEFT(AS2820,SUM(LEN(AS2820)-LEN(SUBSTITUTE(AS2820,{"0";"1";"2";"3";"4";"5";"6";"7";"8";"9"},""))))</f>
        <v>24</v>
      </c>
      <c r="AM2820" s="4">
        <f t="shared" si="2201"/>
        <v>13</v>
      </c>
      <c r="AN2820" s="4" t="b">
        <f>LEFT(AS2820,2)=AL2820</f>
        <v>1</v>
      </c>
      <c r="AO2820" s="4" t="str">
        <f>RIGHT(AJ2820,4)</f>
        <v>BALL</v>
      </c>
      <c r="AP2820" s="4" t="b">
        <f t="shared" si="2202"/>
        <v>0</v>
      </c>
      <c r="AQ2820" s="4" t="b">
        <f t="shared" ref="AQ2820:AQ2883" si="2246">LEFT(AT2820,2)=LEFT(AU2820,2)</f>
        <v>0</v>
      </c>
      <c r="AR2820" s="5" t="str">
        <f t="shared" ref="AR2820:AR2883" si="2247">LEFT(AT2820,(AI2820-1))</f>
        <v>SPON PODO RUKUN BESAR</v>
      </c>
      <c r="AS2820" s="4" t="str">
        <f t="shared" ref="AS2820:AS2883" si="2248">IFERROR(RIGHT(AT2820,LEN(AT2820)-FIND("-",AT2820)),1)</f>
        <v>24PCS/BALL</v>
      </c>
      <c r="AT2820" t="s">
        <v>4905</v>
      </c>
      <c r="AV2820" s="33" t="str">
        <f t="shared" ca="1" si="2203"/>
        <v/>
      </c>
      <c r="AW2820">
        <v>63000</v>
      </c>
      <c r="AX2820">
        <v>63000</v>
      </c>
      <c r="AY2820">
        <v>60000</v>
      </c>
      <c r="AZ2820" t="str">
        <f t="shared" si="2208"/>
        <v>8000000002820</v>
      </c>
      <c r="BA2820" t="str">
        <f t="shared" si="2204"/>
        <v>SPON PODO RUKUN BESAR</v>
      </c>
      <c r="BB2820" t="s">
        <v>4417</v>
      </c>
      <c r="BC2820" t="s">
        <v>4417</v>
      </c>
      <c r="BD2820" s="1"/>
      <c r="BF2820" s="9"/>
      <c r="BG2820" s="20"/>
      <c r="BH2820" s="13"/>
      <c r="BI2820" s="15"/>
      <c r="BL2820" s="13"/>
      <c r="BM2820" s="1"/>
      <c r="BP2820" s="1"/>
      <c r="BQ2820" s="1"/>
      <c r="BT2820" s="13"/>
      <c r="BU2820" s="15"/>
      <c r="BV2820" s="14"/>
    </row>
    <row r="2821" spans="1:74" x14ac:dyDescent="0.25">
      <c r="A2821" s="4" t="str">
        <f t="shared" si="2210"/>
        <v/>
      </c>
      <c r="B2821" s="4" t="str">
        <f t="shared" si="2211"/>
        <v/>
      </c>
      <c r="C2821" s="4" t="str">
        <f t="shared" si="2212"/>
        <v/>
      </c>
      <c r="D2821" s="4" t="str">
        <f t="shared" si="2213"/>
        <v/>
      </c>
      <c r="E2821" s="4" t="str">
        <f t="shared" si="2214"/>
        <v/>
      </c>
      <c r="F2821" s="4" t="str">
        <f t="shared" si="2215"/>
        <v/>
      </c>
      <c r="G2821" s="4" t="str">
        <f t="shared" si="2216"/>
        <v/>
      </c>
      <c r="H2821" s="4" t="str">
        <f t="shared" si="2217"/>
        <v/>
      </c>
      <c r="I2821" s="4" t="str">
        <f t="shared" si="2218"/>
        <v/>
      </c>
      <c r="J2821" s="4" t="str">
        <f t="shared" si="2219"/>
        <v>GLS</v>
      </c>
      <c r="K2821" s="4" t="str">
        <f t="shared" si="2220"/>
        <v/>
      </c>
      <c r="L2821" s="4" t="str">
        <f t="shared" si="2221"/>
        <v/>
      </c>
      <c r="M2821" s="4" t="str">
        <f t="shared" si="2222"/>
        <v/>
      </c>
      <c r="N2821" s="4" t="str">
        <f t="shared" si="2223"/>
        <v/>
      </c>
      <c r="O2821" s="4" t="str">
        <f t="shared" si="2224"/>
        <v/>
      </c>
      <c r="P2821" s="4" t="str">
        <f t="shared" si="2225"/>
        <v/>
      </c>
      <c r="Q2821" s="4" t="str">
        <f t="shared" si="2226"/>
        <v/>
      </c>
      <c r="R2821" s="4" t="str">
        <f t="shared" si="2227"/>
        <v/>
      </c>
      <c r="S2821" s="4" t="str">
        <f t="shared" si="2228"/>
        <v/>
      </c>
      <c r="T2821" s="4" t="str">
        <f t="shared" si="2229"/>
        <v/>
      </c>
      <c r="U2821" s="4" t="str">
        <f t="shared" si="2230"/>
        <v/>
      </c>
      <c r="V2821" s="4" t="str">
        <f t="shared" si="2231"/>
        <v/>
      </c>
      <c r="W2821" s="4" t="str">
        <f t="shared" si="2232"/>
        <v/>
      </c>
      <c r="X2821" s="4" t="str">
        <f t="shared" si="2233"/>
        <v/>
      </c>
      <c r="Y2821" s="4">
        <f t="shared" si="2234"/>
        <v>3</v>
      </c>
      <c r="Z2821" s="4" t="str">
        <f t="shared" si="2235"/>
        <v>-</v>
      </c>
      <c r="AA2821" s="4" t="str">
        <f t="shared" si="2236"/>
        <v/>
      </c>
      <c r="AB2821" s="4" t="str">
        <f t="shared" si="2237"/>
        <v/>
      </c>
      <c r="AC2821" s="4" t="str">
        <f t="shared" si="2238"/>
        <v/>
      </c>
      <c r="AD2821" s="4" t="str">
        <f t="shared" si="2239"/>
        <v/>
      </c>
      <c r="AE2821" s="4" t="str">
        <f t="shared" si="2240"/>
        <v/>
      </c>
      <c r="AF2821" s="4" t="str" cm="1">
        <f t="array" aca="1" ref="AF2821" ca="1">LEFT(AS2821,MATCH(FALSE,ISNUMBER(MID(AS2821,ROW(INDIRECT("1:"&amp;LEN(AS2821)+1)), 1) *1),0) -1)</f>
        <v>1</v>
      </c>
      <c r="AG2821" s="4">
        <f t="shared" si="2241"/>
        <v>4</v>
      </c>
      <c r="AH2821" s="4">
        <f t="shared" si="2242"/>
        <v>29</v>
      </c>
      <c r="AI2821" s="4">
        <f t="shared" si="2243"/>
        <v>25</v>
      </c>
      <c r="AJ2821" s="4" t="str">
        <f t="shared" si="2244"/>
        <v>1GLS</v>
      </c>
      <c r="AK2821" s="4" t="str">
        <f t="shared" si="2245"/>
        <v>-1GLS</v>
      </c>
      <c r="AL2821" s="4" t="str" cm="1">
        <f t="array" ref="AL2821">LEFT(AS2821,SUM(LEN(AS2821)-LEN(SUBSTITUTE(AS2821,{"0";"1";"2";"3";"4";"5";"6";"7";"8";"9"},""))))</f>
        <v>1</v>
      </c>
      <c r="AM2821" s="4">
        <f t="shared" ref="AM2821:AM2884" si="2249">LEN(AZ2821)</f>
        <v>13</v>
      </c>
      <c r="AN2821" s="4" t="b">
        <f>LEFT(AS2821,1)=AL2821</f>
        <v>1</v>
      </c>
      <c r="AO2821" s="4" t="str">
        <f>RIGHT(AJ2821,3)</f>
        <v>GLS</v>
      </c>
      <c r="AP2821" s="4" t="b">
        <f t="shared" ref="AP2821:AP2884" si="2250">IF((AR2821=AR2822)=TRUE,TRUE,IF((AR2820=AR2821)=TRUE,TRUE,FALSE))</f>
        <v>1</v>
      </c>
      <c r="AQ2821" s="4" t="b">
        <f t="shared" si="2246"/>
        <v>0</v>
      </c>
      <c r="AR2821" s="5" t="str">
        <f t="shared" si="2247"/>
        <v>SPRITANIA ICE COCO DRINK</v>
      </c>
      <c r="AS2821" s="4" t="str">
        <f t="shared" si="2248"/>
        <v>1GLS</v>
      </c>
      <c r="AT2821" t="s">
        <v>3855</v>
      </c>
      <c r="AV2821" s="33" t="str">
        <f t="shared" ref="AV2821:AV2884" si="2251">IF(IF(IF(AR2821=AR2822,10,0)+IF(NOT(AO2821="DUS")=TRUE,10,0)=20,"XXXX",IF(IF((AF2821+1)=2,0,1)+IF(AO2821="DUS",1,0)=2,TRUE,""))="",IF(IF(AR2821=AR2820,10,0)+IF(NOT(AO2821="DUS")=TRUE,10,0)=20,"XXXX",IF(IF((AF2821+1)=2,0,1)+IF(AO2821="DUS",1,0)=2,TRUE,"")),IF(IF(AR2821=AR2822,10,0)+IF(NOT(AO2821="DUS")=TRUE,10,0)=20,"XXXX",IF(IF((AF2821+1)=2,0,1)+IF(AO2821="DUS",1,0)=2,TRUE,"")))</f>
        <v>XXXX</v>
      </c>
      <c r="AW2821">
        <v>1000</v>
      </c>
      <c r="AX2821">
        <v>1000</v>
      </c>
      <c r="AY2821">
        <v>750</v>
      </c>
      <c r="AZ2821" t="str">
        <f t="shared" si="2208"/>
        <v>8000000002821</v>
      </c>
      <c r="BA2821" t="str">
        <f t="shared" ref="BA2821:BA2884" si="2252">AR2821</f>
        <v>SPRITANIA ICE COCO DRINK</v>
      </c>
      <c r="BB2821" t="s">
        <v>4417</v>
      </c>
      <c r="BC2821" t="s">
        <v>4417</v>
      </c>
      <c r="BD2821" s="1"/>
      <c r="BF2821" s="9"/>
      <c r="BG2821" s="20"/>
      <c r="BH2821" s="13"/>
      <c r="BI2821" s="15"/>
      <c r="BL2821" s="13"/>
      <c r="BM2821" s="1"/>
      <c r="BP2821" s="1"/>
      <c r="BQ2821" s="1"/>
      <c r="BT2821" s="13"/>
      <c r="BU2821" s="15"/>
      <c r="BV2821" s="14"/>
    </row>
    <row r="2822" spans="1:74" x14ac:dyDescent="0.25">
      <c r="A2822" s="4" t="str">
        <f t="shared" si="2210"/>
        <v/>
      </c>
      <c r="B2822" s="4" t="str">
        <f t="shared" si="2211"/>
        <v/>
      </c>
      <c r="C2822" s="4" t="str">
        <f t="shared" si="2212"/>
        <v/>
      </c>
      <c r="D2822" s="4" t="str">
        <f t="shared" si="2213"/>
        <v/>
      </c>
      <c r="E2822" s="4" t="str">
        <f t="shared" si="2214"/>
        <v/>
      </c>
      <c r="F2822" s="4" t="str">
        <f t="shared" si="2215"/>
        <v/>
      </c>
      <c r="G2822" s="4" t="str">
        <f t="shared" si="2216"/>
        <v/>
      </c>
      <c r="H2822" s="4" t="str">
        <f t="shared" si="2217"/>
        <v/>
      </c>
      <c r="I2822" s="4" t="str">
        <f t="shared" si="2218"/>
        <v/>
      </c>
      <c r="J2822" s="4" t="str">
        <f t="shared" si="2219"/>
        <v>GLS</v>
      </c>
      <c r="K2822" s="4" t="str">
        <f t="shared" si="2220"/>
        <v/>
      </c>
      <c r="L2822" s="4" t="str">
        <f t="shared" si="2221"/>
        <v/>
      </c>
      <c r="M2822" s="4" t="str">
        <f t="shared" si="2222"/>
        <v/>
      </c>
      <c r="N2822" s="4" t="str">
        <f t="shared" si="2223"/>
        <v/>
      </c>
      <c r="O2822" s="4" t="str">
        <f t="shared" si="2224"/>
        <v>DUS</v>
      </c>
      <c r="P2822" s="4" t="str">
        <f t="shared" si="2225"/>
        <v/>
      </c>
      <c r="Q2822" s="4" t="str">
        <f t="shared" si="2226"/>
        <v/>
      </c>
      <c r="R2822" s="4" t="str">
        <f t="shared" si="2227"/>
        <v/>
      </c>
      <c r="S2822" s="4" t="str">
        <f t="shared" si="2228"/>
        <v/>
      </c>
      <c r="T2822" s="4" t="str">
        <f t="shared" si="2229"/>
        <v/>
      </c>
      <c r="U2822" s="4" t="str">
        <f t="shared" si="2230"/>
        <v/>
      </c>
      <c r="V2822" s="4" t="str">
        <f t="shared" si="2231"/>
        <v/>
      </c>
      <c r="W2822" s="4" t="str">
        <f t="shared" si="2232"/>
        <v/>
      </c>
      <c r="X2822" s="4" t="str">
        <f t="shared" si="2233"/>
        <v/>
      </c>
      <c r="Y2822" s="4">
        <f t="shared" si="2234"/>
        <v>6</v>
      </c>
      <c r="Z2822" s="4" t="str">
        <f t="shared" si="2235"/>
        <v>-</v>
      </c>
      <c r="AA2822" s="4" t="str">
        <f t="shared" si="2236"/>
        <v>/</v>
      </c>
      <c r="AB2822" s="4" t="str">
        <f t="shared" si="2237"/>
        <v/>
      </c>
      <c r="AC2822" s="4" t="str">
        <f t="shared" si="2238"/>
        <v/>
      </c>
      <c r="AD2822" s="4" t="str">
        <f t="shared" si="2239"/>
        <v/>
      </c>
      <c r="AE2822" s="4" t="str">
        <f t="shared" si="2240"/>
        <v/>
      </c>
      <c r="AF2822" s="4" t="str" cm="1">
        <f t="array" aca="1" ref="AF2822" ca="1">LEFT(AS2822,MATCH(FALSE,ISNUMBER(MID(AS2822,ROW(INDIRECT("1:"&amp;LEN(AS2822)+1)), 1) *1),0) -1)</f>
        <v>24</v>
      </c>
      <c r="AG2822" s="4">
        <f t="shared" si="2241"/>
        <v>9</v>
      </c>
      <c r="AH2822" s="4">
        <f t="shared" si="2242"/>
        <v>34</v>
      </c>
      <c r="AI2822" s="4">
        <f t="shared" si="2243"/>
        <v>25</v>
      </c>
      <c r="AJ2822" s="4" t="str">
        <f t="shared" si="2244"/>
        <v>/DUS</v>
      </c>
      <c r="AK2822" s="4" t="str">
        <f t="shared" si="2245"/>
        <v>S/DUS</v>
      </c>
      <c r="AL2822" s="4" t="str" cm="1">
        <f t="array" ref="AL2822">LEFT(AS2822,SUM(LEN(AS2822)-LEN(SUBSTITUTE(AS2822,{"0";"1";"2";"3";"4";"5";"6";"7";"8";"9"},""))))</f>
        <v>24</v>
      </c>
      <c r="AM2822" s="4">
        <f t="shared" si="2249"/>
        <v>13</v>
      </c>
      <c r="AN2822" s="4" t="b">
        <f>LEFT(AS2822,2)=AL2822</f>
        <v>1</v>
      </c>
      <c r="AO2822" s="4" t="str">
        <f>RIGHT(AJ2822,3)</f>
        <v>DUS</v>
      </c>
      <c r="AP2822" s="4" t="b">
        <f t="shared" si="2250"/>
        <v>1</v>
      </c>
      <c r="AQ2822" s="4" t="b">
        <f t="shared" si="2246"/>
        <v>0</v>
      </c>
      <c r="AR2822" s="5" t="str">
        <f t="shared" si="2247"/>
        <v>SPRITANIA ICE COCO DRINK</v>
      </c>
      <c r="AS2822" s="4" t="str">
        <f t="shared" si="2248"/>
        <v>24GLS/DUS</v>
      </c>
      <c r="AT2822" t="s">
        <v>3856</v>
      </c>
      <c r="AV2822" s="33" t="b">
        <f t="shared" ca="1" si="2251"/>
        <v>1</v>
      </c>
      <c r="AW2822">
        <v>20000</v>
      </c>
      <c r="AX2822">
        <v>20000</v>
      </c>
      <c r="AY2822">
        <v>18000</v>
      </c>
      <c r="AZ2822" t="str">
        <f t="shared" si="2208"/>
        <v>8000000002822</v>
      </c>
      <c r="BA2822" t="str">
        <f t="shared" si="2252"/>
        <v>SPRITANIA ICE COCO DRINK</v>
      </c>
      <c r="BB2822" t="s">
        <v>4417</v>
      </c>
      <c r="BC2822" t="s">
        <v>4417</v>
      </c>
      <c r="BD2822" s="1"/>
      <c r="BF2822" s="9"/>
      <c r="BG2822" s="20"/>
      <c r="BH2822" s="13"/>
      <c r="BI2822" s="15"/>
      <c r="BL2822" s="13"/>
      <c r="BM2822" s="1"/>
      <c r="BP2822" s="1"/>
      <c r="BQ2822" s="1"/>
      <c r="BT2822" s="13"/>
      <c r="BU2822" s="15"/>
      <c r="BV2822" s="14"/>
    </row>
    <row r="2823" spans="1:74" x14ac:dyDescent="0.25">
      <c r="A2823" s="4" t="str">
        <f t="shared" si="2210"/>
        <v/>
      </c>
      <c r="B2823" s="4" t="str">
        <f t="shared" si="2211"/>
        <v/>
      </c>
      <c r="C2823" s="4" t="str">
        <f t="shared" si="2212"/>
        <v/>
      </c>
      <c r="D2823" s="4" t="str">
        <f t="shared" si="2213"/>
        <v>BTL</v>
      </c>
      <c r="E2823" s="4" t="str">
        <f t="shared" si="2214"/>
        <v/>
      </c>
      <c r="F2823" s="4" t="str">
        <f t="shared" si="2215"/>
        <v/>
      </c>
      <c r="G2823" s="4" t="str">
        <f t="shared" si="2216"/>
        <v/>
      </c>
      <c r="H2823" s="4" t="str">
        <f t="shared" si="2217"/>
        <v/>
      </c>
      <c r="I2823" s="4" t="str">
        <f t="shared" si="2218"/>
        <v/>
      </c>
      <c r="J2823" s="4" t="str">
        <f t="shared" si="2219"/>
        <v/>
      </c>
      <c r="K2823" s="4" t="str">
        <f t="shared" si="2220"/>
        <v/>
      </c>
      <c r="L2823" s="4" t="str">
        <f t="shared" si="2221"/>
        <v/>
      </c>
      <c r="M2823" s="4" t="str">
        <f t="shared" si="2222"/>
        <v/>
      </c>
      <c r="N2823" s="4" t="str">
        <f t="shared" si="2223"/>
        <v/>
      </c>
      <c r="O2823" s="4" t="str">
        <f t="shared" si="2224"/>
        <v/>
      </c>
      <c r="P2823" s="4" t="str">
        <f t="shared" si="2225"/>
        <v/>
      </c>
      <c r="Q2823" s="4" t="str">
        <f t="shared" si="2226"/>
        <v/>
      </c>
      <c r="R2823" s="4" t="str">
        <f t="shared" si="2227"/>
        <v/>
      </c>
      <c r="S2823" s="4" t="str">
        <f t="shared" si="2228"/>
        <v/>
      </c>
      <c r="T2823" s="4" t="str">
        <f t="shared" si="2229"/>
        <v/>
      </c>
      <c r="U2823" s="4" t="str">
        <f t="shared" si="2230"/>
        <v/>
      </c>
      <c r="V2823" s="4" t="str">
        <f t="shared" si="2231"/>
        <v/>
      </c>
      <c r="W2823" s="4" t="str">
        <f t="shared" si="2232"/>
        <v/>
      </c>
      <c r="X2823" s="4" t="str">
        <f t="shared" si="2233"/>
        <v>SLOP</v>
      </c>
      <c r="Y2823" s="4">
        <f t="shared" si="2234"/>
        <v>7</v>
      </c>
      <c r="Z2823" s="4" t="str">
        <f t="shared" si="2235"/>
        <v>-</v>
      </c>
      <c r="AA2823" s="4" t="str">
        <f t="shared" si="2236"/>
        <v>/</v>
      </c>
      <c r="AB2823" s="4" t="str">
        <f t="shared" si="2237"/>
        <v/>
      </c>
      <c r="AC2823" s="4" t="str">
        <f t="shared" si="2238"/>
        <v/>
      </c>
      <c r="AD2823" s="4" t="str">
        <f t="shared" si="2239"/>
        <v/>
      </c>
      <c r="AE2823" s="4" t="str">
        <f t="shared" si="2240"/>
        <v/>
      </c>
      <c r="AF2823" s="4" t="str" cm="1">
        <f t="array" aca="1" ref="AF2823" ca="1">LEFT(AS2823,MATCH(FALSE,ISNUMBER(MID(AS2823,ROW(INDIRECT("1:"&amp;LEN(AS2823)+1)), 1) *1),0) -1)</f>
        <v>12</v>
      </c>
      <c r="AG2823" s="4">
        <f t="shared" si="2241"/>
        <v>10</v>
      </c>
      <c r="AH2823" s="4">
        <f t="shared" si="2242"/>
        <v>34</v>
      </c>
      <c r="AI2823" s="4">
        <f t="shared" si="2243"/>
        <v>24</v>
      </c>
      <c r="AJ2823" s="4" t="str">
        <f t="shared" si="2244"/>
        <v>SLOP</v>
      </c>
      <c r="AK2823" s="4" t="str">
        <f t="shared" si="2245"/>
        <v>/SLOP</v>
      </c>
      <c r="AL2823" s="4" t="str" cm="1">
        <f t="array" ref="AL2823">LEFT(AS2823,SUM(LEN(AS2823)-LEN(SUBSTITUTE(AS2823,{"0";"1";"2";"3";"4";"5";"6";"7";"8";"9"},""))))</f>
        <v>12</v>
      </c>
      <c r="AM2823" s="4">
        <f t="shared" si="2249"/>
        <v>13</v>
      </c>
      <c r="AN2823" s="4" t="b">
        <f>LEFT(AS2823,2)=AL2823</f>
        <v>1</v>
      </c>
      <c r="AO2823" s="4" t="str">
        <f>RIGHT(AJ2823,4)</f>
        <v>SLOP</v>
      </c>
      <c r="AP2823" s="4" t="b">
        <f t="shared" si="2250"/>
        <v>1</v>
      </c>
      <c r="AQ2823" s="4" t="b">
        <f t="shared" si="2246"/>
        <v>0</v>
      </c>
      <c r="AR2823" s="5" t="str">
        <f t="shared" si="2247"/>
        <v>SPRITE WATERLYMON 425ML</v>
      </c>
      <c r="AS2823" s="4" t="str">
        <f t="shared" si="2248"/>
        <v>12BTL/SLOP</v>
      </c>
      <c r="AT2823" t="s">
        <v>3857</v>
      </c>
      <c r="AV2823" s="33" t="str">
        <f t="shared" si="2251"/>
        <v>XXXX</v>
      </c>
      <c r="AW2823">
        <v>47000</v>
      </c>
      <c r="AX2823">
        <v>47000</v>
      </c>
      <c r="AY2823">
        <v>45101</v>
      </c>
      <c r="AZ2823" t="str">
        <f t="shared" si="2208"/>
        <v>8000000002823</v>
      </c>
      <c r="BA2823" t="str">
        <f t="shared" si="2252"/>
        <v>SPRITE WATERLYMON 425ML</v>
      </c>
      <c r="BB2823" t="s">
        <v>4417</v>
      </c>
      <c r="BC2823" t="s">
        <v>4417</v>
      </c>
      <c r="BD2823" s="1"/>
      <c r="BF2823" s="9"/>
      <c r="BG2823" s="20"/>
      <c r="BH2823" s="13"/>
      <c r="BI2823" s="15"/>
      <c r="BL2823" s="13"/>
      <c r="BM2823" s="1"/>
      <c r="BP2823" s="1"/>
      <c r="BQ2823" s="1"/>
      <c r="BT2823" s="13"/>
      <c r="BU2823" s="15"/>
      <c r="BV2823" s="14"/>
    </row>
    <row r="2824" spans="1:74" x14ac:dyDescent="0.25">
      <c r="A2824" s="4" t="str">
        <f t="shared" si="2210"/>
        <v/>
      </c>
      <c r="B2824" s="4" t="str">
        <f t="shared" si="2211"/>
        <v/>
      </c>
      <c r="C2824" s="4" t="str">
        <f t="shared" si="2212"/>
        <v/>
      </c>
      <c r="D2824" s="4" t="str">
        <f t="shared" si="2213"/>
        <v>BTL</v>
      </c>
      <c r="E2824" s="4" t="str">
        <f t="shared" si="2214"/>
        <v/>
      </c>
      <c r="F2824" s="4" t="str">
        <f t="shared" si="2215"/>
        <v/>
      </c>
      <c r="G2824" s="4" t="str">
        <f t="shared" si="2216"/>
        <v/>
      </c>
      <c r="H2824" s="4" t="str">
        <f t="shared" si="2217"/>
        <v/>
      </c>
      <c r="I2824" s="4" t="str">
        <f t="shared" si="2218"/>
        <v/>
      </c>
      <c r="J2824" s="4" t="str">
        <f t="shared" si="2219"/>
        <v/>
      </c>
      <c r="K2824" s="4" t="str">
        <f t="shared" si="2220"/>
        <v/>
      </c>
      <c r="L2824" s="4" t="str">
        <f t="shared" si="2221"/>
        <v/>
      </c>
      <c r="M2824" s="4" t="str">
        <f t="shared" si="2222"/>
        <v/>
      </c>
      <c r="N2824" s="4" t="str">
        <f t="shared" si="2223"/>
        <v/>
      </c>
      <c r="O2824" s="4" t="str">
        <f t="shared" si="2224"/>
        <v/>
      </c>
      <c r="P2824" s="4" t="str">
        <f t="shared" si="2225"/>
        <v/>
      </c>
      <c r="Q2824" s="4" t="str">
        <f t="shared" si="2226"/>
        <v/>
      </c>
      <c r="R2824" s="4" t="str">
        <f t="shared" si="2227"/>
        <v/>
      </c>
      <c r="S2824" s="4" t="str">
        <f t="shared" si="2228"/>
        <v/>
      </c>
      <c r="T2824" s="4" t="str">
        <f t="shared" si="2229"/>
        <v/>
      </c>
      <c r="U2824" s="4" t="str">
        <f t="shared" si="2230"/>
        <v/>
      </c>
      <c r="V2824" s="4" t="str">
        <f t="shared" si="2231"/>
        <v/>
      </c>
      <c r="W2824" s="4" t="str">
        <f t="shared" si="2232"/>
        <v/>
      </c>
      <c r="X2824" s="4" t="str">
        <f t="shared" si="2233"/>
        <v/>
      </c>
      <c r="Y2824" s="4">
        <f t="shared" si="2234"/>
        <v>3</v>
      </c>
      <c r="Z2824" s="4" t="str">
        <f t="shared" si="2235"/>
        <v>-</v>
      </c>
      <c r="AA2824" s="4" t="str">
        <f t="shared" si="2236"/>
        <v/>
      </c>
      <c r="AB2824" s="4" t="str">
        <f t="shared" si="2237"/>
        <v/>
      </c>
      <c r="AC2824" s="4" t="str">
        <f t="shared" si="2238"/>
        <v/>
      </c>
      <c r="AD2824" s="4" t="str">
        <f t="shared" si="2239"/>
        <v/>
      </c>
      <c r="AE2824" s="4" t="str">
        <f t="shared" si="2240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241"/>
        <v>4</v>
      </c>
      <c r="AH2824" s="4">
        <f t="shared" si="2242"/>
        <v>28</v>
      </c>
      <c r="AI2824" s="4">
        <f t="shared" si="2243"/>
        <v>24</v>
      </c>
      <c r="AJ2824" s="4" t="str">
        <f t="shared" si="2244"/>
        <v>1BTL</v>
      </c>
      <c r="AK2824" s="4" t="str">
        <f t="shared" si="2245"/>
        <v>-1BTL</v>
      </c>
      <c r="AL2824" s="4" t="str" cm="1">
        <f t="array" ref="AL2824">LEFT(AS2824,SUM(LEN(AS2824)-LEN(SUBSTITUTE(AS2824,{"0";"1";"2";"3";"4";"5";"6";"7";"8";"9"},""))))</f>
        <v>1</v>
      </c>
      <c r="AM2824" s="4">
        <f t="shared" si="2249"/>
        <v>13</v>
      </c>
      <c r="AN2824" s="4" t="b">
        <f t="shared" ref="AN2824:AN2839" si="2253">LEFT(AS2824,1)=AL2824</f>
        <v>1</v>
      </c>
      <c r="AO2824" s="4" t="str">
        <f t="shared" ref="AO2824:AO2839" si="2254">RIGHT(AJ2824,3)</f>
        <v>BTL</v>
      </c>
      <c r="AP2824" s="4" t="b">
        <f t="shared" si="2250"/>
        <v>1</v>
      </c>
      <c r="AQ2824" s="4" t="b">
        <f t="shared" si="2246"/>
        <v>0</v>
      </c>
      <c r="AR2824" s="5" t="str">
        <f t="shared" si="2247"/>
        <v>SPRITE WATERLYMON 425ML</v>
      </c>
      <c r="AS2824" s="4" t="str">
        <f t="shared" si="2248"/>
        <v>1BTL</v>
      </c>
      <c r="AT2824" t="s">
        <v>3858</v>
      </c>
      <c r="AV2824" s="33" t="str">
        <f t="shared" ca="1" si="2251"/>
        <v>XXXX</v>
      </c>
      <c r="AW2824">
        <v>4500</v>
      </c>
      <c r="AX2824">
        <v>5500</v>
      </c>
      <c r="AY2824">
        <v>3759</v>
      </c>
      <c r="AZ2824" t="str">
        <f t="shared" si="2208"/>
        <v>8000000002824</v>
      </c>
      <c r="BA2824" t="str">
        <f t="shared" si="2252"/>
        <v>SPRITE WATERLYMON 425ML</v>
      </c>
      <c r="BB2824" t="s">
        <v>4417</v>
      </c>
      <c r="BC2824" t="s">
        <v>4417</v>
      </c>
      <c r="BD2824" s="1"/>
      <c r="BF2824" s="9"/>
      <c r="BG2824" s="20"/>
      <c r="BH2824" s="13"/>
      <c r="BI2824" s="15"/>
      <c r="BL2824" s="13"/>
      <c r="BM2824" s="1"/>
      <c r="BP2824" s="1"/>
      <c r="BQ2824" s="1"/>
      <c r="BT2824" s="13"/>
      <c r="BU2824" s="15"/>
      <c r="BV2824" s="14"/>
    </row>
    <row r="2825" spans="1:74" x14ac:dyDescent="0.25">
      <c r="A2825" s="4" t="str">
        <f t="shared" si="2210"/>
        <v/>
      </c>
      <c r="B2825" s="4" t="str">
        <f t="shared" si="2211"/>
        <v/>
      </c>
      <c r="C2825" s="4" t="str">
        <f t="shared" si="2212"/>
        <v>BKS</v>
      </c>
      <c r="D2825" s="4" t="str">
        <f t="shared" si="2213"/>
        <v/>
      </c>
      <c r="E2825" s="4" t="str">
        <f t="shared" si="2214"/>
        <v/>
      </c>
      <c r="F2825" s="4" t="str">
        <f t="shared" si="2215"/>
        <v/>
      </c>
      <c r="G2825" s="4" t="str">
        <f t="shared" si="2216"/>
        <v/>
      </c>
      <c r="H2825" s="4" t="str">
        <f t="shared" si="2217"/>
        <v/>
      </c>
      <c r="I2825" s="4" t="str">
        <f t="shared" si="2218"/>
        <v/>
      </c>
      <c r="J2825" s="4" t="str">
        <f t="shared" si="2219"/>
        <v/>
      </c>
      <c r="K2825" s="4" t="str">
        <f t="shared" si="2220"/>
        <v/>
      </c>
      <c r="L2825" s="4" t="str">
        <f t="shared" si="2221"/>
        <v/>
      </c>
      <c r="M2825" s="4" t="str">
        <f t="shared" si="2222"/>
        <v/>
      </c>
      <c r="N2825" s="4" t="str">
        <f t="shared" si="2223"/>
        <v/>
      </c>
      <c r="O2825" s="4" t="str">
        <f t="shared" si="2224"/>
        <v/>
      </c>
      <c r="P2825" s="4" t="str">
        <f t="shared" si="2225"/>
        <v/>
      </c>
      <c r="Q2825" s="4" t="str">
        <f t="shared" si="2226"/>
        <v/>
      </c>
      <c r="R2825" s="4" t="str">
        <f t="shared" si="2227"/>
        <v/>
      </c>
      <c r="S2825" s="4" t="str">
        <f t="shared" si="2228"/>
        <v/>
      </c>
      <c r="T2825" s="4" t="str">
        <f t="shared" si="2229"/>
        <v/>
      </c>
      <c r="U2825" s="4" t="str">
        <f t="shared" si="2230"/>
        <v/>
      </c>
      <c r="V2825" s="4" t="str">
        <f t="shared" si="2231"/>
        <v/>
      </c>
      <c r="W2825" s="4" t="str">
        <f t="shared" si="2232"/>
        <v/>
      </c>
      <c r="X2825" s="4" t="str">
        <f t="shared" si="2233"/>
        <v/>
      </c>
      <c r="Y2825" s="4">
        <f t="shared" si="2234"/>
        <v>3</v>
      </c>
      <c r="Z2825" s="4" t="str">
        <f t="shared" si="2235"/>
        <v>-</v>
      </c>
      <c r="AA2825" s="4" t="str">
        <f t="shared" si="2236"/>
        <v/>
      </c>
      <c r="AB2825" s="4" t="str">
        <f t="shared" si="2237"/>
        <v/>
      </c>
      <c r="AC2825" s="4" t="str">
        <f t="shared" si="2238"/>
        <v/>
      </c>
      <c r="AD2825" s="4" t="str">
        <f t="shared" si="2239"/>
        <v/>
      </c>
      <c r="AE2825" s="4" t="str">
        <f t="shared" si="2240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241"/>
        <v>4</v>
      </c>
      <c r="AH2825" s="4">
        <f t="shared" si="2242"/>
        <v>22</v>
      </c>
      <c r="AI2825" s="4">
        <f t="shared" si="2243"/>
        <v>18</v>
      </c>
      <c r="AJ2825" s="4" t="str">
        <f t="shared" si="2244"/>
        <v>1BKS</v>
      </c>
      <c r="AK2825" s="4" t="str">
        <f t="shared" si="2245"/>
        <v>-1BKS</v>
      </c>
      <c r="AL2825" s="4" t="str" cm="1">
        <f t="array" ref="AL2825">LEFT(AS2825,SUM(LEN(AS2825)-LEN(SUBSTITUTE(AS2825,{"0";"1";"2";"3";"4";"5";"6";"7";"8";"9"},""))))</f>
        <v>1</v>
      </c>
      <c r="AM2825" s="4">
        <f t="shared" si="2249"/>
        <v>13</v>
      </c>
      <c r="AN2825" s="4" t="b">
        <f t="shared" si="2253"/>
        <v>1</v>
      </c>
      <c r="AO2825" s="4" t="str">
        <f t="shared" si="2254"/>
        <v>BKS</v>
      </c>
      <c r="AP2825" s="4" t="b">
        <f t="shared" si="2250"/>
        <v>0</v>
      </c>
      <c r="AQ2825" s="4" t="b">
        <f t="shared" si="2246"/>
        <v>0</v>
      </c>
      <c r="AR2825" s="5" t="str">
        <f t="shared" si="2247"/>
        <v>SQUARE PUFF 300GR</v>
      </c>
      <c r="AS2825" s="4" t="str">
        <f t="shared" si="2248"/>
        <v>1BKS</v>
      </c>
      <c r="AT2825" t="s">
        <v>3859</v>
      </c>
      <c r="AU2825" s="1" t="s">
        <v>3860</v>
      </c>
      <c r="AV2825" s="33" t="str">
        <f t="shared" ca="1" si="2251"/>
        <v/>
      </c>
      <c r="AW2825">
        <v>9000</v>
      </c>
      <c r="AX2825">
        <v>9000</v>
      </c>
      <c r="AY2825">
        <v>7920</v>
      </c>
      <c r="AZ2825" t="str">
        <f t="shared" si="2208"/>
        <v>8999918282597</v>
      </c>
      <c r="BA2825" t="str">
        <f t="shared" si="2252"/>
        <v>SQUARE PUFF 300GR</v>
      </c>
      <c r="BB2825" t="s">
        <v>4417</v>
      </c>
      <c r="BC2825" t="s">
        <v>4417</v>
      </c>
      <c r="BD2825" s="1"/>
      <c r="BF2825" s="9"/>
      <c r="BG2825" s="20"/>
      <c r="BH2825" s="13"/>
      <c r="BI2825" s="15"/>
      <c r="BL2825" s="13"/>
      <c r="BM2825" s="1"/>
      <c r="BP2825" s="1"/>
      <c r="BQ2825" s="1"/>
      <c r="BT2825" s="13"/>
      <c r="BU2825" s="15"/>
      <c r="BV2825" s="14"/>
    </row>
    <row r="2826" spans="1:74" x14ac:dyDescent="0.25">
      <c r="A2826" s="4" t="str">
        <f t="shared" si="2210"/>
        <v/>
      </c>
      <c r="B2826" s="4" t="str">
        <f t="shared" si="2211"/>
        <v/>
      </c>
      <c r="C2826" s="4" t="str">
        <f t="shared" si="2212"/>
        <v>BKS</v>
      </c>
      <c r="D2826" s="4" t="str">
        <f t="shared" si="2213"/>
        <v/>
      </c>
      <c r="E2826" s="4" t="str">
        <f t="shared" si="2214"/>
        <v/>
      </c>
      <c r="F2826" s="4" t="str">
        <f t="shared" si="2215"/>
        <v/>
      </c>
      <c r="G2826" s="4" t="str">
        <f t="shared" si="2216"/>
        <v/>
      </c>
      <c r="H2826" s="4" t="str">
        <f t="shared" si="2217"/>
        <v/>
      </c>
      <c r="I2826" s="4" t="str">
        <f t="shared" si="2218"/>
        <v/>
      </c>
      <c r="J2826" s="4" t="str">
        <f t="shared" si="2219"/>
        <v/>
      </c>
      <c r="K2826" s="4" t="str">
        <f t="shared" si="2220"/>
        <v/>
      </c>
      <c r="L2826" s="4" t="str">
        <f t="shared" si="2221"/>
        <v/>
      </c>
      <c r="M2826" s="4" t="str">
        <f t="shared" si="2222"/>
        <v/>
      </c>
      <c r="N2826" s="4" t="str">
        <f t="shared" si="2223"/>
        <v/>
      </c>
      <c r="O2826" s="4" t="str">
        <f t="shared" si="2224"/>
        <v/>
      </c>
      <c r="P2826" s="4" t="str">
        <f t="shared" si="2225"/>
        <v/>
      </c>
      <c r="Q2826" s="4" t="str">
        <f t="shared" si="2226"/>
        <v/>
      </c>
      <c r="R2826" s="4" t="str">
        <f t="shared" si="2227"/>
        <v/>
      </c>
      <c r="S2826" s="4" t="str">
        <f t="shared" si="2228"/>
        <v/>
      </c>
      <c r="T2826" s="4" t="str">
        <f t="shared" si="2229"/>
        <v/>
      </c>
      <c r="U2826" s="4" t="str">
        <f t="shared" si="2230"/>
        <v/>
      </c>
      <c r="V2826" s="4" t="str">
        <f t="shared" si="2231"/>
        <v/>
      </c>
      <c r="W2826" s="4" t="str">
        <f t="shared" si="2232"/>
        <v/>
      </c>
      <c r="X2826" s="4" t="str">
        <f t="shared" si="2233"/>
        <v/>
      </c>
      <c r="Y2826" s="4">
        <f t="shared" si="2234"/>
        <v>3</v>
      </c>
      <c r="Z2826" s="4" t="str">
        <f t="shared" si="2235"/>
        <v>-</v>
      </c>
      <c r="AA2826" s="4" t="str">
        <f t="shared" si="2236"/>
        <v/>
      </c>
      <c r="AB2826" s="4" t="str">
        <f t="shared" si="2237"/>
        <v/>
      </c>
      <c r="AC2826" s="4" t="str">
        <f t="shared" si="2238"/>
        <v/>
      </c>
      <c r="AD2826" s="4" t="str">
        <f t="shared" si="2239"/>
        <v/>
      </c>
      <c r="AE2826" s="4" t="str">
        <f t="shared" si="2240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241"/>
        <v>4</v>
      </c>
      <c r="AH2826" s="4">
        <f t="shared" si="2242"/>
        <v>22</v>
      </c>
      <c r="AI2826" s="4">
        <f t="shared" si="2243"/>
        <v>18</v>
      </c>
      <c r="AJ2826" s="4" t="str">
        <f t="shared" si="2244"/>
        <v>1BKS</v>
      </c>
      <c r="AK2826" s="4" t="str">
        <f t="shared" si="2245"/>
        <v>-1BKS</v>
      </c>
      <c r="AL2826" s="4" t="str" cm="1">
        <f t="array" ref="AL2826">LEFT(AS2826,SUM(LEN(AS2826)-LEN(SUBSTITUTE(AS2826,{"0";"1";"2";"3";"4";"5";"6";"7";"8";"9"},""))))</f>
        <v>1</v>
      </c>
      <c r="AM2826" s="4">
        <f t="shared" si="2249"/>
        <v>13</v>
      </c>
      <c r="AN2826" s="4" t="b">
        <f t="shared" si="2253"/>
        <v>1</v>
      </c>
      <c r="AO2826" s="4" t="str">
        <f t="shared" si="2254"/>
        <v>BKS</v>
      </c>
      <c r="AP2826" s="4" t="b">
        <f t="shared" si="2250"/>
        <v>0</v>
      </c>
      <c r="AQ2826" s="4" t="b">
        <f t="shared" si="2246"/>
        <v>0</v>
      </c>
      <c r="AR2826" s="5" t="str">
        <f t="shared" si="2247"/>
        <v>STELLA ALL IN ONE</v>
      </c>
      <c r="AS2826" s="4" t="str">
        <f t="shared" si="2248"/>
        <v>1BKS</v>
      </c>
      <c r="AT2826" t="s">
        <v>3874</v>
      </c>
      <c r="AU2826" s="1" t="s">
        <v>3875</v>
      </c>
      <c r="AV2826" s="33" t="str">
        <f t="shared" ca="1" si="2251"/>
        <v/>
      </c>
      <c r="AW2826">
        <v>11000</v>
      </c>
      <c r="AX2826">
        <v>11000</v>
      </c>
      <c r="AY2826">
        <v>9879</v>
      </c>
      <c r="AZ2826" t="str">
        <f t="shared" si="2208"/>
        <v>8992745610885</v>
      </c>
      <c r="BA2826" t="str">
        <f t="shared" si="2252"/>
        <v>STELLA ALL IN ONE</v>
      </c>
      <c r="BB2826" t="s">
        <v>4417</v>
      </c>
      <c r="BC2826" t="s">
        <v>4417</v>
      </c>
      <c r="BD2826" s="1"/>
      <c r="BF2826" s="9"/>
      <c r="BG2826" s="20"/>
      <c r="BH2826" s="13"/>
      <c r="BI2826" s="15"/>
      <c r="BL2826" s="13"/>
      <c r="BM2826" s="1"/>
      <c r="BP2826" s="1"/>
      <c r="BQ2826" s="1"/>
      <c r="BT2826" s="13"/>
      <c r="BU2826" s="15"/>
      <c r="BV2826" s="14"/>
    </row>
    <row r="2827" spans="1:74" x14ac:dyDescent="0.25">
      <c r="A2827" s="4" t="str">
        <f t="shared" si="2210"/>
        <v/>
      </c>
      <c r="B2827" s="4" t="str">
        <f t="shared" si="2211"/>
        <v/>
      </c>
      <c r="C2827" s="4" t="str">
        <f t="shared" si="2212"/>
        <v>BKS</v>
      </c>
      <c r="D2827" s="4" t="str">
        <f t="shared" si="2213"/>
        <v/>
      </c>
      <c r="E2827" s="4" t="str">
        <f t="shared" si="2214"/>
        <v/>
      </c>
      <c r="F2827" s="4" t="str">
        <f t="shared" si="2215"/>
        <v/>
      </c>
      <c r="G2827" s="4" t="str">
        <f t="shared" si="2216"/>
        <v/>
      </c>
      <c r="H2827" s="4" t="str">
        <f t="shared" si="2217"/>
        <v/>
      </c>
      <c r="I2827" s="4" t="str">
        <f t="shared" si="2218"/>
        <v/>
      </c>
      <c r="J2827" s="4" t="str">
        <f t="shared" si="2219"/>
        <v/>
      </c>
      <c r="K2827" s="4" t="str">
        <f t="shared" si="2220"/>
        <v/>
      </c>
      <c r="L2827" s="4" t="str">
        <f t="shared" si="2221"/>
        <v/>
      </c>
      <c r="M2827" s="4" t="str">
        <f t="shared" si="2222"/>
        <v/>
      </c>
      <c r="N2827" s="4" t="str">
        <f t="shared" si="2223"/>
        <v/>
      </c>
      <c r="O2827" s="4" t="str">
        <f t="shared" si="2224"/>
        <v/>
      </c>
      <c r="P2827" s="4" t="str">
        <f t="shared" si="2225"/>
        <v/>
      </c>
      <c r="Q2827" s="4" t="str">
        <f t="shared" si="2226"/>
        <v/>
      </c>
      <c r="R2827" s="4" t="str">
        <f t="shared" si="2227"/>
        <v/>
      </c>
      <c r="S2827" s="4" t="str">
        <f t="shared" si="2228"/>
        <v/>
      </c>
      <c r="T2827" s="4" t="str">
        <f t="shared" si="2229"/>
        <v/>
      </c>
      <c r="U2827" s="4" t="str">
        <f t="shared" si="2230"/>
        <v/>
      </c>
      <c r="V2827" s="4" t="str">
        <f t="shared" si="2231"/>
        <v/>
      </c>
      <c r="W2827" s="4" t="str">
        <f t="shared" si="2232"/>
        <v/>
      </c>
      <c r="X2827" s="4" t="str">
        <f t="shared" si="2233"/>
        <v/>
      </c>
      <c r="Y2827" s="4">
        <f t="shared" si="2234"/>
        <v>3</v>
      </c>
      <c r="Z2827" s="4" t="str">
        <f t="shared" si="2235"/>
        <v>-</v>
      </c>
      <c r="AA2827" s="4" t="str">
        <f t="shared" si="2236"/>
        <v/>
      </c>
      <c r="AB2827" s="4" t="str">
        <f t="shared" si="2237"/>
        <v/>
      </c>
      <c r="AC2827" s="4" t="str">
        <f t="shared" si="2238"/>
        <v/>
      </c>
      <c r="AD2827" s="4" t="str">
        <f t="shared" si="2239"/>
        <v/>
      </c>
      <c r="AE2827" s="4" t="str">
        <f t="shared" si="2240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241"/>
        <v>4</v>
      </c>
      <c r="AH2827" s="4">
        <f t="shared" si="2242"/>
        <v>28</v>
      </c>
      <c r="AI2827" s="4">
        <f t="shared" si="2243"/>
        <v>24</v>
      </c>
      <c r="AJ2827" s="4" t="str">
        <f t="shared" si="2244"/>
        <v>1BKS</v>
      </c>
      <c r="AK2827" s="4" t="str">
        <f t="shared" si="2245"/>
        <v>-1BKS</v>
      </c>
      <c r="AL2827" s="4" t="str" cm="1">
        <f t="array" ref="AL2827">LEFT(AS2827,SUM(LEN(AS2827)-LEN(SUBSTITUTE(AS2827,{"0";"1";"2";"3";"4";"5";"6";"7";"8";"9"},""))))</f>
        <v>1</v>
      </c>
      <c r="AM2827" s="4">
        <f t="shared" si="2249"/>
        <v>13</v>
      </c>
      <c r="AN2827" s="4" t="b">
        <f t="shared" si="2253"/>
        <v>1</v>
      </c>
      <c r="AO2827" s="4" t="str">
        <f t="shared" si="2254"/>
        <v>BKS</v>
      </c>
      <c r="AP2827" s="4" t="b">
        <f t="shared" si="2250"/>
        <v>0</v>
      </c>
      <c r="AQ2827" s="4" t="b">
        <f t="shared" si="2246"/>
        <v>0</v>
      </c>
      <c r="AR2827" s="5" t="str">
        <f t="shared" si="2247"/>
        <v>STELLA ALL IN ONE APPLE</v>
      </c>
      <c r="AS2827" s="4" t="str">
        <f t="shared" si="2248"/>
        <v>1BKS</v>
      </c>
      <c r="AT2827" t="s">
        <v>3864</v>
      </c>
      <c r="AU2827" s="1" t="s">
        <v>3865</v>
      </c>
      <c r="AV2827" s="33" t="str">
        <f t="shared" ca="1" si="2251"/>
        <v/>
      </c>
      <c r="AW2827">
        <v>11000</v>
      </c>
      <c r="AX2827">
        <v>11000</v>
      </c>
      <c r="AY2827">
        <v>9879</v>
      </c>
      <c r="AZ2827" t="str">
        <f t="shared" si="2208"/>
        <v>8992745320067</v>
      </c>
      <c r="BA2827" t="str">
        <f t="shared" si="2252"/>
        <v>STELLA ALL IN ONE APPLE</v>
      </c>
      <c r="BB2827" t="s">
        <v>4417</v>
      </c>
      <c r="BC2827" t="s">
        <v>4417</v>
      </c>
      <c r="BD2827" s="1"/>
      <c r="BF2827" s="9"/>
      <c r="BG2827" s="20"/>
      <c r="BH2827" s="13"/>
      <c r="BI2827" s="15"/>
      <c r="BL2827" s="13"/>
      <c r="BM2827" s="1"/>
      <c r="BP2827" s="1"/>
      <c r="BQ2827" s="1"/>
      <c r="BT2827" s="13"/>
      <c r="BU2827" s="15"/>
      <c r="BV2827" s="14"/>
    </row>
    <row r="2828" spans="1:74" x14ac:dyDescent="0.25">
      <c r="A2828" s="4" t="str">
        <f t="shared" si="2210"/>
        <v/>
      </c>
      <c r="B2828" s="4" t="str">
        <f t="shared" si="2211"/>
        <v/>
      </c>
      <c r="C2828" s="4" t="str">
        <f t="shared" si="2212"/>
        <v>BKS</v>
      </c>
      <c r="D2828" s="4" t="str">
        <f t="shared" si="2213"/>
        <v/>
      </c>
      <c r="E2828" s="4" t="str">
        <f t="shared" si="2214"/>
        <v/>
      </c>
      <c r="F2828" s="4" t="str">
        <f t="shared" si="2215"/>
        <v/>
      </c>
      <c r="G2828" s="4" t="str">
        <f t="shared" si="2216"/>
        <v/>
      </c>
      <c r="H2828" s="4" t="str">
        <f t="shared" si="2217"/>
        <v/>
      </c>
      <c r="I2828" s="4" t="str">
        <f t="shared" si="2218"/>
        <v/>
      </c>
      <c r="J2828" s="4" t="str">
        <f t="shared" si="2219"/>
        <v/>
      </c>
      <c r="K2828" s="4" t="str">
        <f t="shared" si="2220"/>
        <v/>
      </c>
      <c r="L2828" s="4" t="str">
        <f t="shared" si="2221"/>
        <v/>
      </c>
      <c r="M2828" s="4" t="str">
        <f t="shared" si="2222"/>
        <v/>
      </c>
      <c r="N2828" s="4" t="str">
        <f t="shared" si="2223"/>
        <v/>
      </c>
      <c r="O2828" s="4" t="str">
        <f t="shared" si="2224"/>
        <v/>
      </c>
      <c r="P2828" s="4" t="str">
        <f t="shared" si="2225"/>
        <v/>
      </c>
      <c r="Q2828" s="4" t="str">
        <f t="shared" si="2226"/>
        <v/>
      </c>
      <c r="R2828" s="4" t="str">
        <f t="shared" si="2227"/>
        <v/>
      </c>
      <c r="S2828" s="4" t="str">
        <f t="shared" si="2228"/>
        <v/>
      </c>
      <c r="T2828" s="4" t="str">
        <f t="shared" si="2229"/>
        <v/>
      </c>
      <c r="U2828" s="4" t="str">
        <f t="shared" si="2230"/>
        <v/>
      </c>
      <c r="V2828" s="4" t="str">
        <f t="shared" si="2231"/>
        <v/>
      </c>
      <c r="W2828" s="4" t="str">
        <f t="shared" si="2232"/>
        <v/>
      </c>
      <c r="X2828" s="4" t="str">
        <f t="shared" si="2233"/>
        <v/>
      </c>
      <c r="Y2828" s="4">
        <f t="shared" si="2234"/>
        <v>3</v>
      </c>
      <c r="Z2828" s="4" t="str">
        <f t="shared" si="2235"/>
        <v>-</v>
      </c>
      <c r="AA2828" s="4" t="str">
        <f t="shared" si="2236"/>
        <v/>
      </c>
      <c r="AB2828" s="4" t="str">
        <f t="shared" si="2237"/>
        <v/>
      </c>
      <c r="AC2828" s="4" t="str">
        <f t="shared" si="2238"/>
        <v/>
      </c>
      <c r="AD2828" s="4" t="str">
        <f t="shared" si="2239"/>
        <v/>
      </c>
      <c r="AE2828" s="4" t="str">
        <f t="shared" si="2240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241"/>
        <v>4</v>
      </c>
      <c r="AH2828" s="4">
        <f t="shared" si="2242"/>
        <v>34</v>
      </c>
      <c r="AI2828" s="4">
        <f t="shared" si="2243"/>
        <v>30</v>
      </c>
      <c r="AJ2828" s="4" t="str">
        <f t="shared" si="2244"/>
        <v>1BKS</v>
      </c>
      <c r="AK2828" s="4" t="str">
        <f t="shared" si="2245"/>
        <v>-1BKS</v>
      </c>
      <c r="AL2828" s="4" t="str" cm="1">
        <f t="array" ref="AL2828">LEFT(AS2828,SUM(LEN(AS2828)-LEN(SUBSTITUTE(AS2828,{"0";"1";"2";"3";"4";"5";"6";"7";"8";"9"},""))))</f>
        <v>1</v>
      </c>
      <c r="AM2828" s="4">
        <f t="shared" si="2249"/>
        <v>13</v>
      </c>
      <c r="AN2828" s="4" t="b">
        <f t="shared" si="2253"/>
        <v>1</v>
      </c>
      <c r="AO2828" s="4" t="str">
        <f t="shared" si="2254"/>
        <v>BKS</v>
      </c>
      <c r="AP2828" s="4" t="b">
        <f t="shared" si="2250"/>
        <v>0</v>
      </c>
      <c r="AQ2828" s="4" t="b">
        <f t="shared" si="2246"/>
        <v>0</v>
      </c>
      <c r="AR2828" s="5" t="str">
        <f t="shared" si="2247"/>
        <v>STELLA ALL IN ONE BOUGENVILLE</v>
      </c>
      <c r="AS2828" s="4" t="str">
        <f t="shared" si="2248"/>
        <v>1BKS</v>
      </c>
      <c r="AT2828" t="s">
        <v>3866</v>
      </c>
      <c r="AU2828" s="1" t="s">
        <v>3867</v>
      </c>
      <c r="AV2828" s="33" t="str">
        <f t="shared" ca="1" si="2251"/>
        <v/>
      </c>
      <c r="AW2828">
        <v>11000</v>
      </c>
      <c r="AX2828">
        <v>11000</v>
      </c>
      <c r="AY2828">
        <v>9879</v>
      </c>
      <c r="AZ2828" t="str">
        <f t="shared" si="2208"/>
        <v>8992745320074</v>
      </c>
      <c r="BA2828" t="str">
        <f t="shared" si="2252"/>
        <v>STELLA ALL IN ONE BOUGENVILLE</v>
      </c>
      <c r="BB2828" t="s">
        <v>4417</v>
      </c>
      <c r="BC2828" t="s">
        <v>4417</v>
      </c>
      <c r="BD2828" s="1"/>
      <c r="BF2828" s="9"/>
      <c r="BG2828" s="20"/>
      <c r="BH2828" s="13"/>
      <c r="BI2828" s="15"/>
      <c r="BL2828" s="13"/>
      <c r="BM2828" s="1"/>
      <c r="BP2828" s="1"/>
      <c r="BQ2828" s="1"/>
      <c r="BT2828" s="13"/>
      <c r="BU2828" s="15"/>
      <c r="BV2828" s="14"/>
    </row>
    <row r="2829" spans="1:74" x14ac:dyDescent="0.25">
      <c r="A2829" s="4" t="str">
        <f t="shared" si="2210"/>
        <v/>
      </c>
      <c r="B2829" s="4" t="str">
        <f t="shared" si="2211"/>
        <v>PCS</v>
      </c>
      <c r="C2829" s="4" t="str">
        <f t="shared" si="2212"/>
        <v/>
      </c>
      <c r="D2829" s="4" t="str">
        <f t="shared" si="2213"/>
        <v/>
      </c>
      <c r="E2829" s="4" t="str">
        <f t="shared" si="2214"/>
        <v/>
      </c>
      <c r="F2829" s="4" t="str">
        <f t="shared" si="2215"/>
        <v/>
      </c>
      <c r="G2829" s="4" t="str">
        <f t="shared" si="2216"/>
        <v/>
      </c>
      <c r="H2829" s="4" t="str">
        <f t="shared" si="2217"/>
        <v/>
      </c>
      <c r="I2829" s="4" t="str">
        <f t="shared" si="2218"/>
        <v/>
      </c>
      <c r="J2829" s="4" t="str">
        <f t="shared" si="2219"/>
        <v/>
      </c>
      <c r="K2829" s="4" t="str">
        <f t="shared" si="2220"/>
        <v/>
      </c>
      <c r="L2829" s="4" t="str">
        <f t="shared" si="2221"/>
        <v/>
      </c>
      <c r="M2829" s="4" t="str">
        <f t="shared" si="2222"/>
        <v/>
      </c>
      <c r="N2829" s="4" t="str">
        <f t="shared" si="2223"/>
        <v/>
      </c>
      <c r="O2829" s="4" t="str">
        <f t="shared" si="2224"/>
        <v/>
      </c>
      <c r="P2829" s="4" t="str">
        <f t="shared" si="2225"/>
        <v/>
      </c>
      <c r="Q2829" s="4" t="str">
        <f t="shared" si="2226"/>
        <v/>
      </c>
      <c r="R2829" s="4" t="str">
        <f t="shared" si="2227"/>
        <v/>
      </c>
      <c r="S2829" s="4" t="str">
        <f t="shared" si="2228"/>
        <v/>
      </c>
      <c r="T2829" s="4" t="str">
        <f t="shared" si="2229"/>
        <v/>
      </c>
      <c r="U2829" s="4" t="str">
        <f t="shared" si="2230"/>
        <v/>
      </c>
      <c r="V2829" s="4" t="str">
        <f t="shared" si="2231"/>
        <v/>
      </c>
      <c r="W2829" s="4" t="str">
        <f t="shared" si="2232"/>
        <v/>
      </c>
      <c r="X2829" s="4" t="str">
        <f t="shared" si="2233"/>
        <v/>
      </c>
      <c r="Y2829" s="4">
        <f t="shared" si="2234"/>
        <v>3</v>
      </c>
      <c r="Z2829" s="4" t="str">
        <f t="shared" si="2235"/>
        <v>-</v>
      </c>
      <c r="AA2829" s="4" t="str">
        <f t="shared" si="2236"/>
        <v/>
      </c>
      <c r="AB2829" s="4" t="str">
        <f t="shared" si="2237"/>
        <v/>
      </c>
      <c r="AC2829" s="4" t="str">
        <f t="shared" si="2238"/>
        <v/>
      </c>
      <c r="AD2829" s="4" t="str">
        <f t="shared" si="2239"/>
        <v/>
      </c>
      <c r="AE2829" s="4" t="str">
        <f t="shared" si="2240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241"/>
        <v>4</v>
      </c>
      <c r="AH2829" s="4">
        <f t="shared" si="2242"/>
        <v>38</v>
      </c>
      <c r="AI2829" s="4">
        <f t="shared" si="2243"/>
        <v>34</v>
      </c>
      <c r="AJ2829" s="4" t="str">
        <f t="shared" si="2244"/>
        <v>1PCS</v>
      </c>
      <c r="AK2829" s="4" t="str">
        <f t="shared" si="2245"/>
        <v>-1PCS</v>
      </c>
      <c r="AL2829" s="4" t="str" cm="1">
        <f t="array" ref="AL2829">LEFT(AS2829,SUM(LEN(AS2829)-LEN(SUBSTITUTE(AS2829,{"0";"1";"2";"3";"4";"5";"6";"7";"8";"9"},""))))</f>
        <v>1</v>
      </c>
      <c r="AM2829" s="4">
        <f t="shared" si="2249"/>
        <v>13</v>
      </c>
      <c r="AN2829" s="4" t="b">
        <f t="shared" si="2253"/>
        <v>1</v>
      </c>
      <c r="AO2829" s="4" t="str">
        <f t="shared" si="2254"/>
        <v>PCS</v>
      </c>
      <c r="AP2829" s="4" t="b">
        <f t="shared" si="2250"/>
        <v>0</v>
      </c>
      <c r="AQ2829" s="4" t="b">
        <f t="shared" si="2246"/>
        <v>0</v>
      </c>
      <c r="AR2829" s="5" t="str">
        <f t="shared" si="2247"/>
        <v>STELLA ALL IN ONE FLORA SENSATION</v>
      </c>
      <c r="AS2829" s="4" t="str">
        <f t="shared" si="2248"/>
        <v>1PCS</v>
      </c>
      <c r="AT2829" t="s">
        <v>3868</v>
      </c>
      <c r="AU2829" s="1" t="s">
        <v>3869</v>
      </c>
      <c r="AV2829" s="33" t="str">
        <f t="shared" ca="1" si="2251"/>
        <v/>
      </c>
      <c r="AW2829">
        <v>11000</v>
      </c>
      <c r="AX2829">
        <v>11000</v>
      </c>
      <c r="AY2829">
        <v>9879</v>
      </c>
      <c r="AZ2829" t="str">
        <f t="shared" si="2208"/>
        <v>8992745320135</v>
      </c>
      <c r="BA2829" t="str">
        <f t="shared" si="2252"/>
        <v>STELLA ALL IN ONE FLORA SENSATION</v>
      </c>
      <c r="BB2829" t="s">
        <v>4417</v>
      </c>
      <c r="BC2829" t="s">
        <v>4417</v>
      </c>
      <c r="BD2829" s="1"/>
      <c r="BF2829" s="9"/>
      <c r="BG2829" s="20"/>
      <c r="BH2829" s="13"/>
      <c r="BI2829" s="15"/>
      <c r="BL2829" s="13"/>
      <c r="BM2829" s="1"/>
      <c r="BP2829" s="1"/>
      <c r="BQ2829" s="1"/>
      <c r="BT2829" s="13"/>
      <c r="BU2829" s="15"/>
      <c r="BV2829" s="14"/>
    </row>
    <row r="2830" spans="1:74" x14ac:dyDescent="0.25">
      <c r="A2830" s="4" t="str">
        <f t="shared" si="2210"/>
        <v/>
      </c>
      <c r="B2830" s="4" t="str">
        <f t="shared" si="2211"/>
        <v/>
      </c>
      <c r="C2830" s="4" t="str">
        <f t="shared" si="2212"/>
        <v>BKS</v>
      </c>
      <c r="D2830" s="4" t="str">
        <f t="shared" si="2213"/>
        <v/>
      </c>
      <c r="E2830" s="4" t="str">
        <f t="shared" si="2214"/>
        <v/>
      </c>
      <c r="F2830" s="4" t="str">
        <f t="shared" si="2215"/>
        <v/>
      </c>
      <c r="G2830" s="4" t="str">
        <f t="shared" si="2216"/>
        <v/>
      </c>
      <c r="H2830" s="4" t="str">
        <f t="shared" si="2217"/>
        <v/>
      </c>
      <c r="I2830" s="4" t="str">
        <f t="shared" si="2218"/>
        <v/>
      </c>
      <c r="J2830" s="4" t="str">
        <f t="shared" si="2219"/>
        <v/>
      </c>
      <c r="K2830" s="4" t="str">
        <f t="shared" si="2220"/>
        <v/>
      </c>
      <c r="L2830" s="4" t="str">
        <f t="shared" si="2221"/>
        <v/>
      </c>
      <c r="M2830" s="4" t="str">
        <f t="shared" si="2222"/>
        <v/>
      </c>
      <c r="N2830" s="4" t="str">
        <f t="shared" si="2223"/>
        <v/>
      </c>
      <c r="O2830" s="4" t="str">
        <f t="shared" si="2224"/>
        <v/>
      </c>
      <c r="P2830" s="4" t="str">
        <f t="shared" si="2225"/>
        <v/>
      </c>
      <c r="Q2830" s="4" t="str">
        <f t="shared" si="2226"/>
        <v/>
      </c>
      <c r="R2830" s="4" t="str">
        <f t="shared" si="2227"/>
        <v/>
      </c>
      <c r="S2830" s="4" t="str">
        <f t="shared" si="2228"/>
        <v/>
      </c>
      <c r="T2830" s="4" t="str">
        <f t="shared" si="2229"/>
        <v/>
      </c>
      <c r="U2830" s="4" t="str">
        <f t="shared" si="2230"/>
        <v/>
      </c>
      <c r="V2830" s="4" t="str">
        <f t="shared" si="2231"/>
        <v/>
      </c>
      <c r="W2830" s="4" t="str">
        <f t="shared" si="2232"/>
        <v/>
      </c>
      <c r="X2830" s="4" t="str">
        <f t="shared" si="2233"/>
        <v/>
      </c>
      <c r="Y2830" s="4">
        <f t="shared" si="2234"/>
        <v>3</v>
      </c>
      <c r="Z2830" s="4" t="str">
        <f t="shared" si="2235"/>
        <v>-</v>
      </c>
      <c r="AA2830" s="4" t="str">
        <f t="shared" si="2236"/>
        <v/>
      </c>
      <c r="AB2830" s="4" t="str">
        <f t="shared" si="2237"/>
        <v/>
      </c>
      <c r="AC2830" s="4" t="str">
        <f t="shared" si="2238"/>
        <v/>
      </c>
      <c r="AD2830" s="4" t="str">
        <f t="shared" si="2239"/>
        <v/>
      </c>
      <c r="AE2830" s="4" t="str">
        <f t="shared" si="2240"/>
        <v/>
      </c>
      <c r="AF2830" s="4" t="str" cm="1">
        <f t="array" aca="1" ref="AF2830" ca="1">LEFT(AS2830,MATCH(FALSE,ISNUMBER(MID(AS2830,ROW(INDIRECT("1:"&amp;LEN(AS2830)+1)), 1) *1),0) -1)</f>
        <v>1</v>
      </c>
      <c r="AG2830" s="4">
        <f t="shared" si="2241"/>
        <v>4</v>
      </c>
      <c r="AH2830" s="4">
        <f t="shared" si="2242"/>
        <v>31</v>
      </c>
      <c r="AI2830" s="4">
        <f t="shared" si="2243"/>
        <v>27</v>
      </c>
      <c r="AJ2830" s="4" t="str">
        <f t="shared" si="2244"/>
        <v>1BKS</v>
      </c>
      <c r="AK2830" s="4" t="str">
        <f t="shared" si="2245"/>
        <v>-1BKS</v>
      </c>
      <c r="AL2830" s="4" t="str" cm="1">
        <f t="array" ref="AL2830">LEFT(AS2830,SUM(LEN(AS2830)-LEN(SUBSTITUTE(AS2830,{"0";"1";"2";"3";"4";"5";"6";"7";"8";"9"},""))))</f>
        <v>1</v>
      </c>
      <c r="AM2830" s="4">
        <f t="shared" si="2249"/>
        <v>13</v>
      </c>
      <c r="AN2830" s="4" t="b">
        <f t="shared" si="2253"/>
        <v>1</v>
      </c>
      <c r="AO2830" s="4" t="str">
        <f t="shared" si="2254"/>
        <v>BKS</v>
      </c>
      <c r="AP2830" s="4" t="b">
        <f t="shared" si="2250"/>
        <v>0</v>
      </c>
      <c r="AQ2830" s="4" t="b">
        <f t="shared" si="2246"/>
        <v>0</v>
      </c>
      <c r="AR2830" s="5" t="str">
        <f t="shared" si="2247"/>
        <v>STELLA ALL IN ONE LAVENDER</v>
      </c>
      <c r="AS2830" s="4" t="str">
        <f t="shared" si="2248"/>
        <v>1BKS</v>
      </c>
      <c r="AT2830" t="s">
        <v>3870</v>
      </c>
      <c r="AU2830" s="1" t="s">
        <v>3871</v>
      </c>
      <c r="AV2830" s="33" t="str">
        <f t="shared" ca="1" si="2251"/>
        <v/>
      </c>
      <c r="AW2830">
        <v>11000</v>
      </c>
      <c r="AX2830">
        <v>11000</v>
      </c>
      <c r="AY2830">
        <v>9879</v>
      </c>
      <c r="AZ2830" t="str">
        <f t="shared" si="2208"/>
        <v>8992745610892</v>
      </c>
      <c r="BA2830" t="str">
        <f t="shared" si="2252"/>
        <v>STELLA ALL IN ONE LAVENDER</v>
      </c>
      <c r="BB2830" t="s">
        <v>4417</v>
      </c>
      <c r="BC2830" t="s">
        <v>4417</v>
      </c>
      <c r="BD2830" s="1"/>
      <c r="BF2830" s="9"/>
      <c r="BG2830" s="20"/>
      <c r="BH2830" s="13"/>
      <c r="BI2830" s="15"/>
      <c r="BL2830" s="13"/>
      <c r="BM2830" s="1"/>
      <c r="BP2830" s="1"/>
      <c r="BQ2830" s="1"/>
      <c r="BT2830" s="13"/>
      <c r="BU2830" s="15"/>
      <c r="BV2830" s="14"/>
    </row>
    <row r="2831" spans="1:74" x14ac:dyDescent="0.25">
      <c r="A2831" s="4" t="str">
        <f t="shared" si="2210"/>
        <v/>
      </c>
      <c r="B2831" s="4" t="str">
        <f t="shared" si="2211"/>
        <v/>
      </c>
      <c r="C2831" s="4" t="str">
        <f t="shared" si="2212"/>
        <v>BKS</v>
      </c>
      <c r="D2831" s="4" t="str">
        <f t="shared" si="2213"/>
        <v/>
      </c>
      <c r="E2831" s="4" t="str">
        <f t="shared" si="2214"/>
        <v/>
      </c>
      <c r="F2831" s="4" t="str">
        <f t="shared" si="2215"/>
        <v/>
      </c>
      <c r="G2831" s="4" t="str">
        <f t="shared" si="2216"/>
        <v/>
      </c>
      <c r="H2831" s="4" t="str">
        <f t="shared" si="2217"/>
        <v/>
      </c>
      <c r="I2831" s="4" t="str">
        <f t="shared" si="2218"/>
        <v/>
      </c>
      <c r="J2831" s="4" t="str">
        <f t="shared" si="2219"/>
        <v/>
      </c>
      <c r="K2831" s="4" t="str">
        <f t="shared" si="2220"/>
        <v/>
      </c>
      <c r="L2831" s="4" t="str">
        <f t="shared" si="2221"/>
        <v/>
      </c>
      <c r="M2831" s="4" t="str">
        <f t="shared" si="2222"/>
        <v/>
      </c>
      <c r="N2831" s="4" t="str">
        <f t="shared" si="2223"/>
        <v/>
      </c>
      <c r="O2831" s="4" t="str">
        <f t="shared" si="2224"/>
        <v/>
      </c>
      <c r="P2831" s="4" t="str">
        <f t="shared" si="2225"/>
        <v/>
      </c>
      <c r="Q2831" s="4" t="str">
        <f t="shared" si="2226"/>
        <v/>
      </c>
      <c r="R2831" s="4" t="str">
        <f t="shared" si="2227"/>
        <v/>
      </c>
      <c r="S2831" s="4" t="str">
        <f t="shared" si="2228"/>
        <v/>
      </c>
      <c r="T2831" s="4" t="str">
        <f t="shared" si="2229"/>
        <v/>
      </c>
      <c r="U2831" s="4" t="str">
        <f t="shared" si="2230"/>
        <v/>
      </c>
      <c r="V2831" s="4" t="str">
        <f t="shared" si="2231"/>
        <v/>
      </c>
      <c r="W2831" s="4" t="str">
        <f t="shared" si="2232"/>
        <v/>
      </c>
      <c r="X2831" s="4" t="str">
        <f t="shared" si="2233"/>
        <v/>
      </c>
      <c r="Y2831" s="4">
        <f t="shared" si="2234"/>
        <v>3</v>
      </c>
      <c r="Z2831" s="4" t="str">
        <f t="shared" si="2235"/>
        <v>-</v>
      </c>
      <c r="AA2831" s="4" t="str">
        <f t="shared" si="2236"/>
        <v/>
      </c>
      <c r="AB2831" s="4" t="str">
        <f t="shared" si="2237"/>
        <v/>
      </c>
      <c r="AC2831" s="4" t="str">
        <f t="shared" si="2238"/>
        <v/>
      </c>
      <c r="AD2831" s="4" t="str">
        <f t="shared" si="2239"/>
        <v/>
      </c>
      <c r="AE2831" s="4" t="str">
        <f t="shared" si="2240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241"/>
        <v>4</v>
      </c>
      <c r="AH2831" s="4">
        <f t="shared" si="2242"/>
        <v>28</v>
      </c>
      <c r="AI2831" s="4">
        <f t="shared" si="2243"/>
        <v>24</v>
      </c>
      <c r="AJ2831" s="4" t="str">
        <f t="shared" si="2244"/>
        <v>1BKS</v>
      </c>
      <c r="AK2831" s="4" t="str">
        <f t="shared" si="2245"/>
        <v>-1BKS</v>
      </c>
      <c r="AL2831" s="4" t="str" cm="1">
        <f t="array" ref="AL2831">LEFT(AS2831,SUM(LEN(AS2831)-LEN(SUBSTITUTE(AS2831,{"0";"1";"2";"3";"4";"5";"6";"7";"8";"9"},""))))</f>
        <v>1</v>
      </c>
      <c r="AM2831" s="4">
        <f t="shared" si="2249"/>
        <v>13</v>
      </c>
      <c r="AN2831" s="4" t="b">
        <f t="shared" si="2253"/>
        <v>1</v>
      </c>
      <c r="AO2831" s="4" t="str">
        <f t="shared" si="2254"/>
        <v>BKS</v>
      </c>
      <c r="AP2831" s="4" t="b">
        <f t="shared" si="2250"/>
        <v>0</v>
      </c>
      <c r="AQ2831" s="4" t="b">
        <f t="shared" si="2246"/>
        <v>0</v>
      </c>
      <c r="AR2831" s="5" t="str">
        <f t="shared" si="2247"/>
        <v>STELLA ALL IN ONE LEMON</v>
      </c>
      <c r="AS2831" s="4" t="str">
        <f t="shared" si="2248"/>
        <v>1BKS</v>
      </c>
      <c r="AT2831" t="s">
        <v>4551</v>
      </c>
      <c r="AU2831" s="1" t="s">
        <v>3861</v>
      </c>
      <c r="AV2831" s="33" t="str">
        <f t="shared" ca="1" si="2251"/>
        <v/>
      </c>
      <c r="AW2831">
        <v>11000</v>
      </c>
      <c r="AX2831">
        <v>11000</v>
      </c>
      <c r="AY2831">
        <v>9879</v>
      </c>
      <c r="AZ2831" t="str">
        <f t="shared" si="2208"/>
        <v>8992745320784</v>
      </c>
      <c r="BA2831" t="str">
        <f t="shared" si="2252"/>
        <v>STELLA ALL IN ONE LEMON</v>
      </c>
      <c r="BB2831" t="s">
        <v>4417</v>
      </c>
      <c r="BC2831" t="s">
        <v>4417</v>
      </c>
      <c r="BD2831" s="1"/>
      <c r="BF2831" s="9"/>
      <c r="BG2831" s="20"/>
      <c r="BH2831" s="13"/>
      <c r="BI2831" s="15"/>
      <c r="BL2831" s="13"/>
      <c r="BM2831" s="1"/>
      <c r="BP2831" s="1"/>
      <c r="BQ2831" s="1"/>
      <c r="BT2831" s="13"/>
      <c r="BU2831" s="15"/>
      <c r="BV2831" s="14"/>
    </row>
    <row r="2832" spans="1:74" x14ac:dyDescent="0.25">
      <c r="A2832" s="4" t="str">
        <f t="shared" si="2210"/>
        <v/>
      </c>
      <c r="B2832" s="4" t="str">
        <f t="shared" si="2211"/>
        <v/>
      </c>
      <c r="C2832" s="4" t="str">
        <f t="shared" si="2212"/>
        <v>BKS</v>
      </c>
      <c r="D2832" s="4" t="str">
        <f t="shared" si="2213"/>
        <v/>
      </c>
      <c r="E2832" s="4" t="str">
        <f t="shared" si="2214"/>
        <v/>
      </c>
      <c r="F2832" s="4" t="str">
        <f t="shared" si="2215"/>
        <v/>
      </c>
      <c r="G2832" s="4" t="str">
        <f t="shared" si="2216"/>
        <v/>
      </c>
      <c r="H2832" s="4" t="str">
        <f t="shared" si="2217"/>
        <v/>
      </c>
      <c r="I2832" s="4" t="str">
        <f t="shared" si="2218"/>
        <v/>
      </c>
      <c r="J2832" s="4" t="str">
        <f t="shared" si="2219"/>
        <v/>
      </c>
      <c r="K2832" s="4" t="str">
        <f t="shared" si="2220"/>
        <v/>
      </c>
      <c r="L2832" s="4" t="str">
        <f t="shared" si="2221"/>
        <v/>
      </c>
      <c r="M2832" s="4" t="str">
        <f t="shared" si="2222"/>
        <v/>
      </c>
      <c r="N2832" s="4" t="str">
        <f t="shared" si="2223"/>
        <v/>
      </c>
      <c r="O2832" s="4" t="str">
        <f t="shared" si="2224"/>
        <v/>
      </c>
      <c r="P2832" s="4" t="str">
        <f t="shared" si="2225"/>
        <v/>
      </c>
      <c r="Q2832" s="4" t="str">
        <f t="shared" si="2226"/>
        <v/>
      </c>
      <c r="R2832" s="4" t="str">
        <f t="shared" si="2227"/>
        <v/>
      </c>
      <c r="S2832" s="4" t="str">
        <f t="shared" si="2228"/>
        <v/>
      </c>
      <c r="T2832" s="4" t="str">
        <f t="shared" si="2229"/>
        <v/>
      </c>
      <c r="U2832" s="4" t="str">
        <f t="shared" si="2230"/>
        <v/>
      </c>
      <c r="V2832" s="4" t="str">
        <f t="shared" si="2231"/>
        <v/>
      </c>
      <c r="W2832" s="4" t="str">
        <f t="shared" si="2232"/>
        <v/>
      </c>
      <c r="X2832" s="4" t="str">
        <f t="shared" si="2233"/>
        <v/>
      </c>
      <c r="Y2832" s="4">
        <f t="shared" si="2234"/>
        <v>3</v>
      </c>
      <c r="Z2832" s="4" t="str">
        <f t="shared" si="2235"/>
        <v>-</v>
      </c>
      <c r="AA2832" s="4" t="str">
        <f t="shared" si="2236"/>
        <v/>
      </c>
      <c r="AB2832" s="4" t="str">
        <f t="shared" si="2237"/>
        <v/>
      </c>
      <c r="AC2832" s="4" t="str">
        <f t="shared" si="2238"/>
        <v/>
      </c>
      <c r="AD2832" s="4" t="str">
        <f t="shared" si="2239"/>
        <v/>
      </c>
      <c r="AE2832" s="4" t="str">
        <f t="shared" si="2240"/>
        <v/>
      </c>
      <c r="AF2832" s="4" t="str" cm="1">
        <f t="array" aca="1" ref="AF2832" ca="1">LEFT(AS2832,MATCH(FALSE,ISNUMBER(MID(AS2832,ROW(INDIRECT("1:"&amp;LEN(AS2832)+1)), 1) *1),0) -1)</f>
        <v>1</v>
      </c>
      <c r="AG2832" s="4">
        <f t="shared" si="2241"/>
        <v>4</v>
      </c>
      <c r="AH2832" s="4">
        <f t="shared" si="2242"/>
        <v>33</v>
      </c>
      <c r="AI2832" s="4">
        <f t="shared" si="2243"/>
        <v>29</v>
      </c>
      <c r="AJ2832" s="4" t="str">
        <f t="shared" si="2244"/>
        <v>1BKS</v>
      </c>
      <c r="AK2832" s="4" t="str">
        <f t="shared" si="2245"/>
        <v>-1BKS</v>
      </c>
      <c r="AL2832" s="4" t="str" cm="1">
        <f t="array" ref="AL2832">LEFT(AS2832,SUM(LEN(AS2832)-LEN(SUBSTITUTE(AS2832,{"0";"1";"2";"3";"4";"5";"6";"7";"8";"9"},""))))</f>
        <v>1</v>
      </c>
      <c r="AM2832" s="4">
        <f t="shared" si="2249"/>
        <v>13</v>
      </c>
      <c r="AN2832" s="4" t="b">
        <f t="shared" si="2253"/>
        <v>1</v>
      </c>
      <c r="AO2832" s="4" t="str">
        <f t="shared" si="2254"/>
        <v>BKS</v>
      </c>
      <c r="AP2832" s="4" t="b">
        <f t="shared" si="2250"/>
        <v>0</v>
      </c>
      <c r="AQ2832" s="4" t="b">
        <f t="shared" si="2246"/>
        <v>0</v>
      </c>
      <c r="AR2832" s="5" t="str">
        <f t="shared" si="2247"/>
        <v>STELLA ALL IN ONE LIME TWIST</v>
      </c>
      <c r="AS2832" s="4" t="str">
        <f t="shared" si="2248"/>
        <v>1BKS</v>
      </c>
      <c r="AT2832" t="s">
        <v>4552</v>
      </c>
      <c r="AU2832" s="1" t="s">
        <v>3862</v>
      </c>
      <c r="AV2832" s="33" t="str">
        <f t="shared" ca="1" si="2251"/>
        <v/>
      </c>
      <c r="AW2832">
        <v>11000</v>
      </c>
      <c r="AX2832">
        <v>11000</v>
      </c>
      <c r="AY2832">
        <v>9879</v>
      </c>
      <c r="AZ2832" t="str">
        <f t="shared" si="2208"/>
        <v>8992745320685</v>
      </c>
      <c r="BA2832" t="str">
        <f t="shared" si="2252"/>
        <v>STELLA ALL IN ONE LIME TWIST</v>
      </c>
      <c r="BB2832" t="s">
        <v>4417</v>
      </c>
      <c r="BC2832" t="s">
        <v>4417</v>
      </c>
      <c r="BD2832" s="1"/>
      <c r="BF2832" s="9"/>
      <c r="BG2832" s="20"/>
      <c r="BH2832" s="13"/>
      <c r="BI2832" s="15"/>
      <c r="BL2832" s="13"/>
      <c r="BM2832" s="1"/>
      <c r="BP2832" s="1"/>
      <c r="BQ2832" s="1"/>
      <c r="BT2832" s="13"/>
      <c r="BU2832" s="15"/>
      <c r="BV2832" s="14"/>
    </row>
    <row r="2833" spans="1:74" x14ac:dyDescent="0.25">
      <c r="A2833" s="4" t="str">
        <f t="shared" si="2210"/>
        <v/>
      </c>
      <c r="B2833" s="4" t="str">
        <f t="shared" si="2211"/>
        <v/>
      </c>
      <c r="C2833" s="4" t="str">
        <f t="shared" si="2212"/>
        <v>BKS</v>
      </c>
      <c r="D2833" s="4" t="str">
        <f t="shared" si="2213"/>
        <v/>
      </c>
      <c r="E2833" s="4" t="str">
        <f t="shared" si="2214"/>
        <v/>
      </c>
      <c r="F2833" s="4" t="str">
        <f t="shared" si="2215"/>
        <v/>
      </c>
      <c r="G2833" s="4" t="str">
        <f t="shared" si="2216"/>
        <v/>
      </c>
      <c r="H2833" s="4" t="str">
        <f t="shared" si="2217"/>
        <v/>
      </c>
      <c r="I2833" s="4" t="str">
        <f t="shared" si="2218"/>
        <v/>
      </c>
      <c r="J2833" s="4" t="str">
        <f t="shared" si="2219"/>
        <v/>
      </c>
      <c r="K2833" s="4" t="str">
        <f t="shared" si="2220"/>
        <v/>
      </c>
      <c r="L2833" s="4" t="str">
        <f t="shared" si="2221"/>
        <v/>
      </c>
      <c r="M2833" s="4" t="str">
        <f t="shared" si="2222"/>
        <v/>
      </c>
      <c r="N2833" s="4" t="str">
        <f t="shared" si="2223"/>
        <v/>
      </c>
      <c r="O2833" s="4" t="str">
        <f t="shared" si="2224"/>
        <v/>
      </c>
      <c r="P2833" s="4" t="str">
        <f t="shared" si="2225"/>
        <v/>
      </c>
      <c r="Q2833" s="4" t="str">
        <f t="shared" si="2226"/>
        <v/>
      </c>
      <c r="R2833" s="4" t="str">
        <f t="shared" si="2227"/>
        <v/>
      </c>
      <c r="S2833" s="4" t="str">
        <f t="shared" si="2228"/>
        <v/>
      </c>
      <c r="T2833" s="4" t="str">
        <f t="shared" si="2229"/>
        <v/>
      </c>
      <c r="U2833" s="4" t="str">
        <f t="shared" si="2230"/>
        <v/>
      </c>
      <c r="V2833" s="4" t="str">
        <f t="shared" si="2231"/>
        <v/>
      </c>
      <c r="W2833" s="4" t="str">
        <f t="shared" si="2232"/>
        <v/>
      </c>
      <c r="X2833" s="4" t="str">
        <f t="shared" si="2233"/>
        <v/>
      </c>
      <c r="Y2833" s="4">
        <f t="shared" si="2234"/>
        <v>3</v>
      </c>
      <c r="Z2833" s="4" t="str">
        <f t="shared" si="2235"/>
        <v>-</v>
      </c>
      <c r="AA2833" s="4" t="str">
        <f t="shared" si="2236"/>
        <v/>
      </c>
      <c r="AB2833" s="4" t="str">
        <f t="shared" si="2237"/>
        <v/>
      </c>
      <c r="AC2833" s="4" t="str">
        <f t="shared" si="2238"/>
        <v/>
      </c>
      <c r="AD2833" s="4" t="str">
        <f t="shared" si="2239"/>
        <v/>
      </c>
      <c r="AE2833" s="4" t="str">
        <f t="shared" si="2240"/>
        <v/>
      </c>
      <c r="AF2833" s="4" t="str" cm="1">
        <f t="array" aca="1" ref="AF2833" ca="1">LEFT(AS2833,MATCH(FALSE,ISNUMBER(MID(AS2833,ROW(INDIRECT("1:"&amp;LEN(AS2833)+1)), 1) *1),0) -1)</f>
        <v>1</v>
      </c>
      <c r="AG2833" s="4">
        <f t="shared" si="2241"/>
        <v>4</v>
      </c>
      <c r="AH2833" s="4">
        <f t="shared" si="2242"/>
        <v>29</v>
      </c>
      <c r="AI2833" s="4">
        <f t="shared" si="2243"/>
        <v>25</v>
      </c>
      <c r="AJ2833" s="4" t="str">
        <f t="shared" si="2244"/>
        <v>1BKS</v>
      </c>
      <c r="AK2833" s="4" t="str">
        <f t="shared" si="2245"/>
        <v>-1BKS</v>
      </c>
      <c r="AL2833" s="4" t="str" cm="1">
        <f t="array" ref="AL2833">LEFT(AS2833,SUM(LEN(AS2833)-LEN(SUBSTITUTE(AS2833,{"0";"1";"2";"3";"4";"5";"6";"7";"8";"9"},""))))</f>
        <v>1</v>
      </c>
      <c r="AM2833" s="4">
        <f t="shared" si="2249"/>
        <v>13</v>
      </c>
      <c r="AN2833" s="4" t="b">
        <f t="shared" si="2253"/>
        <v>1</v>
      </c>
      <c r="AO2833" s="4" t="str">
        <f t="shared" si="2254"/>
        <v>BKS</v>
      </c>
      <c r="AP2833" s="4" t="b">
        <f t="shared" si="2250"/>
        <v>0</v>
      </c>
      <c r="AQ2833" s="4" t="b">
        <f t="shared" si="2246"/>
        <v>0</v>
      </c>
      <c r="AR2833" s="5" t="str">
        <f t="shared" si="2247"/>
        <v>STELLA ALL IN ONE ORANGE</v>
      </c>
      <c r="AS2833" s="4" t="str">
        <f t="shared" si="2248"/>
        <v>1BKS</v>
      </c>
      <c r="AT2833" t="s">
        <v>3872</v>
      </c>
      <c r="AU2833" s="1" t="s">
        <v>3873</v>
      </c>
      <c r="AV2833" s="33" t="str">
        <f t="shared" ca="1" si="2251"/>
        <v/>
      </c>
      <c r="AW2833">
        <v>11000</v>
      </c>
      <c r="AX2833">
        <v>11000</v>
      </c>
      <c r="AY2833">
        <v>9879</v>
      </c>
      <c r="AZ2833" t="str">
        <f t="shared" si="2208"/>
        <v>8992745320050</v>
      </c>
      <c r="BA2833" t="str">
        <f t="shared" si="2252"/>
        <v>STELLA ALL IN ONE ORANGE</v>
      </c>
      <c r="BB2833" t="s">
        <v>4417</v>
      </c>
      <c r="BC2833" t="s">
        <v>4417</v>
      </c>
      <c r="BD2833" s="1"/>
      <c r="BF2833" s="9"/>
      <c r="BG2833" s="20"/>
      <c r="BH2833" s="13"/>
      <c r="BI2833" s="15"/>
      <c r="BL2833" s="13"/>
      <c r="BM2833" s="1"/>
      <c r="BP2833" s="1"/>
      <c r="BQ2833" s="1"/>
      <c r="BT2833" s="13"/>
      <c r="BU2833" s="15"/>
      <c r="BV2833" s="14"/>
    </row>
    <row r="2834" spans="1:74" x14ac:dyDescent="0.25">
      <c r="A2834" s="4" t="str">
        <f t="shared" si="2210"/>
        <v/>
      </c>
      <c r="B2834" s="4" t="str">
        <f t="shared" si="2211"/>
        <v/>
      </c>
      <c r="C2834" s="4" t="str">
        <f t="shared" si="2212"/>
        <v/>
      </c>
      <c r="D2834" s="4" t="str">
        <f t="shared" si="2213"/>
        <v>BTL</v>
      </c>
      <c r="E2834" s="4" t="str">
        <f t="shared" si="2214"/>
        <v/>
      </c>
      <c r="F2834" s="4" t="str">
        <f t="shared" si="2215"/>
        <v/>
      </c>
      <c r="G2834" s="4" t="str">
        <f t="shared" si="2216"/>
        <v/>
      </c>
      <c r="H2834" s="4" t="str">
        <f t="shared" si="2217"/>
        <v/>
      </c>
      <c r="I2834" s="4" t="str">
        <f t="shared" si="2218"/>
        <v/>
      </c>
      <c r="J2834" s="4" t="str">
        <f t="shared" si="2219"/>
        <v/>
      </c>
      <c r="K2834" s="4" t="str">
        <f t="shared" si="2220"/>
        <v/>
      </c>
      <c r="L2834" s="4" t="str">
        <f t="shared" si="2221"/>
        <v/>
      </c>
      <c r="M2834" s="4" t="str">
        <f t="shared" si="2222"/>
        <v/>
      </c>
      <c r="N2834" s="4" t="str">
        <f t="shared" si="2223"/>
        <v/>
      </c>
      <c r="O2834" s="4" t="str">
        <f t="shared" si="2224"/>
        <v/>
      </c>
      <c r="P2834" s="4" t="str">
        <f t="shared" si="2225"/>
        <v/>
      </c>
      <c r="Q2834" s="4" t="str">
        <f t="shared" si="2226"/>
        <v/>
      </c>
      <c r="R2834" s="4" t="str">
        <f t="shared" si="2227"/>
        <v/>
      </c>
      <c r="S2834" s="4" t="str">
        <f t="shared" si="2228"/>
        <v/>
      </c>
      <c r="T2834" s="4" t="str">
        <f t="shared" si="2229"/>
        <v/>
      </c>
      <c r="U2834" s="4" t="str">
        <f t="shared" si="2230"/>
        <v/>
      </c>
      <c r="V2834" s="4" t="str">
        <f t="shared" si="2231"/>
        <v/>
      </c>
      <c r="W2834" s="4" t="str">
        <f t="shared" si="2232"/>
        <v/>
      </c>
      <c r="X2834" s="4" t="str">
        <f t="shared" si="2233"/>
        <v/>
      </c>
      <c r="Y2834" s="4">
        <f t="shared" si="2234"/>
        <v>3</v>
      </c>
      <c r="Z2834" s="4" t="str">
        <f t="shared" si="2235"/>
        <v>-</v>
      </c>
      <c r="AA2834" s="4" t="str">
        <f t="shared" si="2236"/>
        <v/>
      </c>
      <c r="AB2834" s="4" t="str">
        <f t="shared" si="2237"/>
        <v/>
      </c>
      <c r="AC2834" s="4" t="str">
        <f t="shared" si="2238"/>
        <v/>
      </c>
      <c r="AD2834" s="4" t="str">
        <f t="shared" si="2239"/>
        <v/>
      </c>
      <c r="AE2834" s="4" t="str">
        <f t="shared" si="2240"/>
        <v/>
      </c>
      <c r="AF2834" s="4" t="str" cm="1">
        <f t="array" aca="1" ref="AF2834" ca="1">LEFT(AS2834,MATCH(FALSE,ISNUMBER(MID(AS2834,ROW(INDIRECT("1:"&amp;LEN(AS2834)+1)), 1) *1),0) -1)</f>
        <v>1</v>
      </c>
      <c r="AG2834" s="4">
        <f t="shared" si="2241"/>
        <v>4</v>
      </c>
      <c r="AH2834" s="4">
        <f t="shared" si="2242"/>
        <v>22</v>
      </c>
      <c r="AI2834" s="4">
        <f t="shared" si="2243"/>
        <v>18</v>
      </c>
      <c r="AJ2834" s="4" t="str">
        <f t="shared" si="2244"/>
        <v>1BTL</v>
      </c>
      <c r="AK2834" s="4" t="str">
        <f t="shared" si="2245"/>
        <v>-1BTL</v>
      </c>
      <c r="AL2834" s="4" t="str" cm="1">
        <f t="array" ref="AL2834">LEFT(AS2834,SUM(LEN(AS2834)-LEN(SUBSTITUTE(AS2834,{"0";"1";"2";"3";"4";"5";"6";"7";"8";"9"},""))))</f>
        <v>1</v>
      </c>
      <c r="AM2834" s="4">
        <f t="shared" si="2249"/>
        <v>13</v>
      </c>
      <c r="AN2834" s="4" t="b">
        <f t="shared" si="2253"/>
        <v>1</v>
      </c>
      <c r="AO2834" s="4" t="str">
        <f t="shared" si="2254"/>
        <v>BTL</v>
      </c>
      <c r="AP2834" s="4" t="b">
        <f t="shared" si="2250"/>
        <v>0</v>
      </c>
      <c r="AQ2834" s="4" t="b">
        <f t="shared" si="2246"/>
        <v>0</v>
      </c>
      <c r="AR2834" s="5" t="str">
        <f t="shared" si="2247"/>
        <v>STELLA LEMON FRES</v>
      </c>
      <c r="AS2834" s="4" t="str">
        <f t="shared" si="2248"/>
        <v>1BTL</v>
      </c>
      <c r="AT2834" t="s">
        <v>4904</v>
      </c>
      <c r="AU2834" s="1" t="s">
        <v>3863</v>
      </c>
      <c r="AV2834" s="33" t="str">
        <f t="shared" ca="1" si="2251"/>
        <v/>
      </c>
      <c r="AW2834">
        <v>16000</v>
      </c>
      <c r="AX2834">
        <v>16000</v>
      </c>
      <c r="AY2834">
        <v>14874</v>
      </c>
      <c r="AZ2834" t="str">
        <f t="shared" si="2208"/>
        <v>8992745320302</v>
      </c>
      <c r="BA2834" t="str">
        <f t="shared" si="2252"/>
        <v>STELLA LEMON FRES</v>
      </c>
      <c r="BB2834" t="s">
        <v>4417</v>
      </c>
      <c r="BC2834" t="s">
        <v>4417</v>
      </c>
      <c r="BD2834" s="1"/>
      <c r="BF2834" s="9"/>
      <c r="BG2834" s="20"/>
      <c r="BH2834" s="13"/>
      <c r="BI2834" s="15"/>
      <c r="BL2834" s="13"/>
      <c r="BM2834" s="1"/>
      <c r="BP2834" s="1"/>
      <c r="BQ2834" s="1"/>
      <c r="BT2834" s="13"/>
      <c r="BU2834" s="15"/>
      <c r="BV2834" s="14"/>
    </row>
    <row r="2835" spans="1:74" x14ac:dyDescent="0.25">
      <c r="A2835" s="4" t="str">
        <f t="shared" si="2210"/>
        <v/>
      </c>
      <c r="B2835" s="4" t="str">
        <f t="shared" si="2211"/>
        <v/>
      </c>
      <c r="C2835" s="4" t="str">
        <f t="shared" si="2212"/>
        <v/>
      </c>
      <c r="D2835" s="4" t="str">
        <f t="shared" si="2213"/>
        <v>BTL</v>
      </c>
      <c r="E2835" s="4" t="str">
        <f t="shared" si="2214"/>
        <v/>
      </c>
      <c r="F2835" s="4" t="str">
        <f t="shared" si="2215"/>
        <v/>
      </c>
      <c r="G2835" s="4" t="str">
        <f t="shared" si="2216"/>
        <v/>
      </c>
      <c r="H2835" s="4" t="str">
        <f t="shared" si="2217"/>
        <v/>
      </c>
      <c r="I2835" s="4" t="str">
        <f t="shared" si="2218"/>
        <v/>
      </c>
      <c r="J2835" s="4" t="str">
        <f t="shared" si="2219"/>
        <v/>
      </c>
      <c r="K2835" s="4" t="str">
        <f t="shared" si="2220"/>
        <v/>
      </c>
      <c r="L2835" s="4" t="str">
        <f t="shared" si="2221"/>
        <v/>
      </c>
      <c r="M2835" s="4" t="str">
        <f t="shared" si="2222"/>
        <v/>
      </c>
      <c r="N2835" s="4" t="str">
        <f t="shared" si="2223"/>
        <v/>
      </c>
      <c r="O2835" s="4" t="str">
        <f t="shared" si="2224"/>
        <v/>
      </c>
      <c r="P2835" s="4" t="str">
        <f t="shared" si="2225"/>
        <v/>
      </c>
      <c r="Q2835" s="4" t="str">
        <f t="shared" si="2226"/>
        <v/>
      </c>
      <c r="R2835" s="4" t="str">
        <f t="shared" si="2227"/>
        <v/>
      </c>
      <c r="S2835" s="4" t="str">
        <f t="shared" si="2228"/>
        <v/>
      </c>
      <c r="T2835" s="4" t="str">
        <f t="shared" si="2229"/>
        <v/>
      </c>
      <c r="U2835" s="4" t="str">
        <f t="shared" si="2230"/>
        <v/>
      </c>
      <c r="V2835" s="4" t="str">
        <f t="shared" si="2231"/>
        <v/>
      </c>
      <c r="W2835" s="4" t="str">
        <f t="shared" si="2232"/>
        <v/>
      </c>
      <c r="X2835" s="4" t="str">
        <f t="shared" si="2233"/>
        <v/>
      </c>
      <c r="Y2835" s="4">
        <f t="shared" si="2234"/>
        <v>3</v>
      </c>
      <c r="Z2835" s="4" t="str">
        <f t="shared" si="2235"/>
        <v>-</v>
      </c>
      <c r="AA2835" s="4" t="str">
        <f t="shared" si="2236"/>
        <v/>
      </c>
      <c r="AB2835" s="4" t="str">
        <f t="shared" si="2237"/>
        <v/>
      </c>
      <c r="AC2835" s="4" t="str">
        <f t="shared" si="2238"/>
        <v/>
      </c>
      <c r="AD2835" s="4" t="str">
        <f t="shared" si="2239"/>
        <v/>
      </c>
      <c r="AE2835" s="4" t="str">
        <f t="shared" si="2240"/>
        <v/>
      </c>
      <c r="AF2835" s="4" t="str" cm="1">
        <f t="array" aca="1" ref="AF2835" ca="1">LEFT(AS2835,MATCH(FALSE,ISNUMBER(MID(AS2835,ROW(INDIRECT("1:"&amp;LEN(AS2835)+1)), 1) *1),0) -1)</f>
        <v>1</v>
      </c>
      <c r="AG2835" s="4">
        <f t="shared" si="2241"/>
        <v>4</v>
      </c>
      <c r="AH2835" s="4">
        <f t="shared" si="2242"/>
        <v>24</v>
      </c>
      <c r="AI2835" s="4">
        <f t="shared" si="2243"/>
        <v>20</v>
      </c>
      <c r="AJ2835" s="4" t="str">
        <f t="shared" si="2244"/>
        <v>1BTL</v>
      </c>
      <c r="AK2835" s="4" t="str">
        <f t="shared" si="2245"/>
        <v>-1BTL</v>
      </c>
      <c r="AL2835" s="4" t="str" cm="1">
        <f t="array" ref="AL2835">LEFT(AS2835,SUM(LEN(AS2835)-LEN(SUBSTITUTE(AS2835,{"0";"1";"2";"3";"4";"5";"6";"7";"8";"9"},""))))</f>
        <v>1</v>
      </c>
      <c r="AM2835" s="4">
        <f t="shared" si="2249"/>
        <v>13</v>
      </c>
      <c r="AN2835" s="4" t="b">
        <f t="shared" si="2253"/>
        <v>1</v>
      </c>
      <c r="AO2835" s="4" t="str">
        <f t="shared" si="2254"/>
        <v>BTL</v>
      </c>
      <c r="AP2835" s="4" t="b">
        <f t="shared" si="2250"/>
        <v>0</v>
      </c>
      <c r="AQ2835" s="4" t="b">
        <f t="shared" si="2246"/>
        <v>0</v>
      </c>
      <c r="AR2835" s="5" t="str">
        <f t="shared" si="2247"/>
        <v>STELLA PARFUM BOTOL</v>
      </c>
      <c r="AS2835" s="4" t="str">
        <f t="shared" si="2248"/>
        <v>1BTL</v>
      </c>
      <c r="AT2835" t="s">
        <v>3876</v>
      </c>
      <c r="AU2835" s="1" t="s">
        <v>3877</v>
      </c>
      <c r="AV2835" s="33" t="str">
        <f t="shared" ca="1" si="2251"/>
        <v/>
      </c>
      <c r="AW2835">
        <v>17000</v>
      </c>
      <c r="AX2835">
        <v>17000</v>
      </c>
      <c r="AY2835">
        <v>15540</v>
      </c>
      <c r="AZ2835" t="str">
        <f t="shared" si="2208"/>
        <v>8992745610519</v>
      </c>
      <c r="BA2835" t="str">
        <f t="shared" si="2252"/>
        <v>STELLA PARFUM BOTOL</v>
      </c>
      <c r="BB2835" t="s">
        <v>4417</v>
      </c>
      <c r="BC2835" t="s">
        <v>4417</v>
      </c>
      <c r="BD2835" s="1"/>
      <c r="BF2835" s="9"/>
      <c r="BG2835" s="20"/>
      <c r="BH2835" s="13"/>
      <c r="BI2835" s="15"/>
      <c r="BL2835" s="13"/>
      <c r="BM2835" s="1"/>
      <c r="BP2835" s="1"/>
      <c r="BQ2835" s="1"/>
      <c r="BT2835" s="13"/>
      <c r="BU2835" s="15"/>
      <c r="BV2835" s="14"/>
    </row>
    <row r="2836" spans="1:74" x14ac:dyDescent="0.25">
      <c r="A2836" s="4" t="str">
        <f t="shared" si="2210"/>
        <v/>
      </c>
      <c r="B2836" s="4" t="str">
        <f t="shared" si="2211"/>
        <v/>
      </c>
      <c r="C2836" s="4" t="str">
        <f t="shared" si="2212"/>
        <v/>
      </c>
      <c r="D2836" s="4" t="str">
        <f t="shared" si="2213"/>
        <v>BTL</v>
      </c>
      <c r="E2836" s="4" t="str">
        <f t="shared" si="2214"/>
        <v/>
      </c>
      <c r="F2836" s="4" t="str">
        <f t="shared" si="2215"/>
        <v/>
      </c>
      <c r="G2836" s="4" t="str">
        <f t="shared" si="2216"/>
        <v/>
      </c>
      <c r="H2836" s="4" t="str">
        <f t="shared" si="2217"/>
        <v/>
      </c>
      <c r="I2836" s="4" t="str">
        <f t="shared" si="2218"/>
        <v/>
      </c>
      <c r="J2836" s="4" t="str">
        <f t="shared" si="2219"/>
        <v/>
      </c>
      <c r="K2836" s="4" t="str">
        <f t="shared" si="2220"/>
        <v/>
      </c>
      <c r="L2836" s="4" t="str">
        <f t="shared" si="2221"/>
        <v/>
      </c>
      <c r="M2836" s="4" t="str">
        <f t="shared" si="2222"/>
        <v/>
      </c>
      <c r="N2836" s="4" t="str">
        <f t="shared" si="2223"/>
        <v/>
      </c>
      <c r="O2836" s="4" t="str">
        <f t="shared" si="2224"/>
        <v/>
      </c>
      <c r="P2836" s="4" t="str">
        <f t="shared" si="2225"/>
        <v/>
      </c>
      <c r="Q2836" s="4" t="str">
        <f t="shared" si="2226"/>
        <v/>
      </c>
      <c r="R2836" s="4" t="str">
        <f t="shared" si="2227"/>
        <v/>
      </c>
      <c r="S2836" s="4" t="str">
        <f t="shared" si="2228"/>
        <v/>
      </c>
      <c r="T2836" s="4" t="str">
        <f t="shared" si="2229"/>
        <v/>
      </c>
      <c r="U2836" s="4" t="str">
        <f t="shared" si="2230"/>
        <v/>
      </c>
      <c r="V2836" s="4" t="str">
        <f t="shared" si="2231"/>
        <v/>
      </c>
      <c r="W2836" s="4" t="str">
        <f t="shared" si="2232"/>
        <v/>
      </c>
      <c r="X2836" s="4" t="str">
        <f t="shared" si="2233"/>
        <v/>
      </c>
      <c r="Y2836" s="4">
        <f t="shared" si="2234"/>
        <v>3</v>
      </c>
      <c r="Z2836" s="4" t="str">
        <f t="shared" si="2235"/>
        <v>-</v>
      </c>
      <c r="AA2836" s="4" t="str">
        <f t="shared" si="2236"/>
        <v/>
      </c>
      <c r="AB2836" s="4" t="str">
        <f t="shared" si="2237"/>
        <v/>
      </c>
      <c r="AC2836" s="4" t="str">
        <f t="shared" si="2238"/>
        <v/>
      </c>
      <c r="AD2836" s="4" t="str">
        <f t="shared" si="2239"/>
        <v/>
      </c>
      <c r="AE2836" s="4" t="str">
        <f t="shared" si="2240"/>
        <v/>
      </c>
      <c r="AF2836" s="4" t="str" cm="1">
        <f t="array" aca="1" ref="AF2836" ca="1">LEFT(AS2836,MATCH(FALSE,ISNUMBER(MID(AS2836,ROW(INDIRECT("1:"&amp;LEN(AS2836)+1)), 1) *1),0) -1)</f>
        <v>1</v>
      </c>
      <c r="AG2836" s="4">
        <f t="shared" si="2241"/>
        <v>4</v>
      </c>
      <c r="AH2836" s="4">
        <f t="shared" si="2242"/>
        <v>29</v>
      </c>
      <c r="AI2836" s="4">
        <f t="shared" si="2243"/>
        <v>25</v>
      </c>
      <c r="AJ2836" s="4" t="str">
        <f t="shared" si="2244"/>
        <v>1BTL</v>
      </c>
      <c r="AK2836" s="4" t="str">
        <f t="shared" si="2245"/>
        <v>-1BTL</v>
      </c>
      <c r="AL2836" s="4" t="str" cm="1">
        <f t="array" ref="AL2836">LEFT(AS2836,SUM(LEN(AS2836)-LEN(SUBSTITUTE(AS2836,{"0";"1";"2";"3";"4";"5";"6";"7";"8";"9"},""))))</f>
        <v>1</v>
      </c>
      <c r="AM2836" s="4">
        <f t="shared" si="2249"/>
        <v>13</v>
      </c>
      <c r="AN2836" s="4" t="b">
        <f t="shared" si="2253"/>
        <v>1</v>
      </c>
      <c r="AO2836" s="4" t="str">
        <f t="shared" si="2254"/>
        <v>BTL</v>
      </c>
      <c r="AP2836" s="4" t="b">
        <f t="shared" si="2250"/>
        <v>0</v>
      </c>
      <c r="AQ2836" s="4" t="b">
        <f t="shared" si="2246"/>
        <v>0</v>
      </c>
      <c r="AR2836" s="5" t="str">
        <f t="shared" si="2247"/>
        <v>STELLA SPRAY APPLE 200ML</v>
      </c>
      <c r="AS2836" s="4" t="str">
        <f t="shared" si="2248"/>
        <v>1BTL</v>
      </c>
      <c r="AT2836" t="s">
        <v>3878</v>
      </c>
      <c r="AU2836" s="1" t="s">
        <v>3879</v>
      </c>
      <c r="AV2836" s="33" t="str">
        <f t="shared" ca="1" si="2251"/>
        <v/>
      </c>
      <c r="AW2836">
        <v>16000</v>
      </c>
      <c r="AX2836">
        <v>16000</v>
      </c>
      <c r="AY2836">
        <v>14874</v>
      </c>
      <c r="AZ2836" t="str">
        <f t="shared" si="2208"/>
        <v>8992745320289</v>
      </c>
      <c r="BA2836" t="str">
        <f t="shared" si="2252"/>
        <v>STELLA SPRAY APPLE 200ML</v>
      </c>
      <c r="BB2836" t="s">
        <v>4417</v>
      </c>
      <c r="BC2836" t="s">
        <v>4417</v>
      </c>
      <c r="BD2836" s="1"/>
      <c r="BF2836" s="9"/>
      <c r="BG2836" s="20"/>
      <c r="BH2836" s="13"/>
      <c r="BI2836" s="15"/>
      <c r="BL2836" s="13"/>
      <c r="BM2836" s="1"/>
      <c r="BP2836" s="1"/>
      <c r="BQ2836" s="1"/>
      <c r="BT2836" s="13"/>
      <c r="BU2836" s="15"/>
      <c r="BV2836" s="14"/>
    </row>
    <row r="2837" spans="1:74" x14ac:dyDescent="0.25">
      <c r="A2837" s="4" t="str">
        <f t="shared" si="2210"/>
        <v/>
      </c>
      <c r="B2837" s="4" t="str">
        <f t="shared" si="2211"/>
        <v/>
      </c>
      <c r="C2837" s="4" t="str">
        <f t="shared" si="2212"/>
        <v/>
      </c>
      <c r="D2837" s="4" t="str">
        <f t="shared" si="2213"/>
        <v>BTL</v>
      </c>
      <c r="E2837" s="4" t="str">
        <f t="shared" si="2214"/>
        <v/>
      </c>
      <c r="F2837" s="4" t="str">
        <f t="shared" si="2215"/>
        <v/>
      </c>
      <c r="G2837" s="4" t="str">
        <f t="shared" si="2216"/>
        <v/>
      </c>
      <c r="H2837" s="4" t="str">
        <f t="shared" si="2217"/>
        <v/>
      </c>
      <c r="I2837" s="4" t="str">
        <f t="shared" si="2218"/>
        <v/>
      </c>
      <c r="J2837" s="4" t="str">
        <f t="shared" si="2219"/>
        <v/>
      </c>
      <c r="K2837" s="4" t="str">
        <f t="shared" si="2220"/>
        <v/>
      </c>
      <c r="L2837" s="4" t="str">
        <f t="shared" si="2221"/>
        <v/>
      </c>
      <c r="M2837" s="4" t="str">
        <f t="shared" si="2222"/>
        <v/>
      </c>
      <c r="N2837" s="4" t="str">
        <f t="shared" si="2223"/>
        <v/>
      </c>
      <c r="O2837" s="4" t="str">
        <f t="shared" si="2224"/>
        <v/>
      </c>
      <c r="P2837" s="4" t="str">
        <f t="shared" si="2225"/>
        <v/>
      </c>
      <c r="Q2837" s="4" t="str">
        <f t="shared" si="2226"/>
        <v/>
      </c>
      <c r="R2837" s="4" t="str">
        <f t="shared" si="2227"/>
        <v/>
      </c>
      <c r="S2837" s="4" t="str">
        <f t="shared" si="2228"/>
        <v/>
      </c>
      <c r="T2837" s="4" t="str">
        <f t="shared" si="2229"/>
        <v/>
      </c>
      <c r="U2837" s="4" t="str">
        <f t="shared" si="2230"/>
        <v/>
      </c>
      <c r="V2837" s="4" t="str">
        <f t="shared" si="2231"/>
        <v/>
      </c>
      <c r="W2837" s="4" t="str">
        <f t="shared" si="2232"/>
        <v/>
      </c>
      <c r="X2837" s="4" t="str">
        <f t="shared" si="2233"/>
        <v/>
      </c>
      <c r="Y2837" s="4">
        <f t="shared" si="2234"/>
        <v>3</v>
      </c>
      <c r="Z2837" s="4" t="str">
        <f t="shared" si="2235"/>
        <v>-</v>
      </c>
      <c r="AA2837" s="4" t="str">
        <f t="shared" si="2236"/>
        <v/>
      </c>
      <c r="AB2837" s="4" t="str">
        <f t="shared" si="2237"/>
        <v/>
      </c>
      <c r="AC2837" s="4" t="str">
        <f t="shared" si="2238"/>
        <v/>
      </c>
      <c r="AD2837" s="4" t="str">
        <f t="shared" si="2239"/>
        <v/>
      </c>
      <c r="AE2837" s="4" t="str">
        <f t="shared" si="2240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241"/>
        <v>4</v>
      </c>
      <c r="AH2837" s="4">
        <f t="shared" si="2242"/>
        <v>30</v>
      </c>
      <c r="AI2837" s="4">
        <f t="shared" si="2243"/>
        <v>26</v>
      </c>
      <c r="AJ2837" s="4" t="str">
        <f t="shared" si="2244"/>
        <v>1BTL</v>
      </c>
      <c r="AK2837" s="4" t="str">
        <f t="shared" si="2245"/>
        <v>-1BTL</v>
      </c>
      <c r="AL2837" s="4" t="str" cm="1">
        <f t="array" ref="AL2837">LEFT(AS2837,SUM(LEN(AS2837)-LEN(SUBSTITUTE(AS2837,{"0";"1";"2";"3";"4";"5";"6";"7";"8";"9"},""))))</f>
        <v>1</v>
      </c>
      <c r="AM2837" s="4">
        <f t="shared" si="2249"/>
        <v>13</v>
      </c>
      <c r="AN2837" s="4" t="b">
        <f t="shared" si="2253"/>
        <v>1</v>
      </c>
      <c r="AO2837" s="4" t="str">
        <f t="shared" si="2254"/>
        <v>BTL</v>
      </c>
      <c r="AP2837" s="4" t="b">
        <f t="shared" si="2250"/>
        <v>0</v>
      </c>
      <c r="AQ2837" s="4" t="b">
        <f t="shared" si="2246"/>
        <v>0</v>
      </c>
      <c r="AR2837" s="5" t="str">
        <f t="shared" si="2247"/>
        <v>STELLA SPRAY ORANGE 200ML</v>
      </c>
      <c r="AS2837" s="4" t="str">
        <f t="shared" si="2248"/>
        <v>1BTL</v>
      </c>
      <c r="AT2837" t="s">
        <v>3880</v>
      </c>
      <c r="AU2837" s="1" t="s">
        <v>3881</v>
      </c>
      <c r="AV2837" s="33" t="str">
        <f t="shared" ca="1" si="2251"/>
        <v/>
      </c>
      <c r="AW2837">
        <v>16000</v>
      </c>
      <c r="AX2837">
        <v>16000</v>
      </c>
      <c r="AY2837">
        <v>14874</v>
      </c>
      <c r="AZ2837" t="str">
        <f t="shared" si="2208"/>
        <v>8992745320326</v>
      </c>
      <c r="BA2837" t="str">
        <f t="shared" si="2252"/>
        <v>STELLA SPRAY ORANGE 200ML</v>
      </c>
      <c r="BB2837" t="s">
        <v>4417</v>
      </c>
      <c r="BC2837" t="s">
        <v>4417</v>
      </c>
      <c r="BD2837" s="1"/>
      <c r="BF2837" s="9"/>
      <c r="BG2837" s="20"/>
      <c r="BH2837" s="13"/>
      <c r="BI2837" s="15"/>
      <c r="BL2837" s="13"/>
      <c r="BM2837" s="1"/>
      <c r="BP2837" s="1"/>
      <c r="BQ2837" s="1"/>
      <c r="BT2837" s="13"/>
      <c r="BU2837" s="15"/>
      <c r="BV2837" s="14"/>
    </row>
    <row r="2838" spans="1:74" x14ac:dyDescent="0.25">
      <c r="A2838" s="4" t="str">
        <f t="shared" si="2210"/>
        <v/>
      </c>
      <c r="B2838" s="4" t="str">
        <f t="shared" si="2211"/>
        <v/>
      </c>
      <c r="C2838" s="4" t="str">
        <f t="shared" si="2212"/>
        <v/>
      </c>
      <c r="D2838" s="4" t="str">
        <f t="shared" si="2213"/>
        <v>BTL</v>
      </c>
      <c r="E2838" s="4" t="str">
        <f t="shared" si="2214"/>
        <v/>
      </c>
      <c r="F2838" s="4" t="str">
        <f t="shared" si="2215"/>
        <v/>
      </c>
      <c r="G2838" s="4" t="str">
        <f t="shared" si="2216"/>
        <v/>
      </c>
      <c r="H2838" s="4" t="str">
        <f t="shared" si="2217"/>
        <v/>
      </c>
      <c r="I2838" s="4" t="str">
        <f t="shared" si="2218"/>
        <v/>
      </c>
      <c r="J2838" s="4" t="str">
        <f t="shared" si="2219"/>
        <v/>
      </c>
      <c r="K2838" s="4" t="str">
        <f t="shared" si="2220"/>
        <v/>
      </c>
      <c r="L2838" s="4" t="str">
        <f t="shared" si="2221"/>
        <v/>
      </c>
      <c r="M2838" s="4" t="str">
        <f t="shared" si="2222"/>
        <v/>
      </c>
      <c r="N2838" s="4" t="str">
        <f t="shared" si="2223"/>
        <v/>
      </c>
      <c r="O2838" s="4" t="str">
        <f t="shared" si="2224"/>
        <v/>
      </c>
      <c r="P2838" s="4" t="str">
        <f t="shared" si="2225"/>
        <v/>
      </c>
      <c r="Q2838" s="4" t="str">
        <f t="shared" si="2226"/>
        <v/>
      </c>
      <c r="R2838" s="4" t="str">
        <f t="shared" si="2227"/>
        <v/>
      </c>
      <c r="S2838" s="4" t="str">
        <f t="shared" si="2228"/>
        <v/>
      </c>
      <c r="T2838" s="4" t="str">
        <f t="shared" si="2229"/>
        <v/>
      </c>
      <c r="U2838" s="4" t="str">
        <f t="shared" si="2230"/>
        <v/>
      </c>
      <c r="V2838" s="4" t="str">
        <f t="shared" si="2231"/>
        <v/>
      </c>
      <c r="W2838" s="4" t="str">
        <f t="shared" si="2232"/>
        <v/>
      </c>
      <c r="X2838" s="4" t="str">
        <f t="shared" si="2233"/>
        <v/>
      </c>
      <c r="Y2838" s="4">
        <f t="shared" si="2234"/>
        <v>3</v>
      </c>
      <c r="Z2838" s="4" t="str">
        <f t="shared" si="2235"/>
        <v>-</v>
      </c>
      <c r="AA2838" s="4" t="str">
        <f t="shared" si="2236"/>
        <v/>
      </c>
      <c r="AB2838" s="4" t="str">
        <f t="shared" si="2237"/>
        <v/>
      </c>
      <c r="AC2838" s="4" t="str">
        <f t="shared" si="2238"/>
        <v/>
      </c>
      <c r="AD2838" s="4" t="str">
        <f t="shared" si="2239"/>
        <v/>
      </c>
      <c r="AE2838" s="4" t="str">
        <f t="shared" si="2240"/>
        <v/>
      </c>
      <c r="AF2838" s="4" t="str" cm="1">
        <f t="array" aca="1" ref="AF2838" ca="1">LEFT(AS2838,MATCH(FALSE,ISNUMBER(MID(AS2838,ROW(INDIRECT("1:"&amp;LEN(AS2838)+1)), 1) *1),0) -1)</f>
        <v>1</v>
      </c>
      <c r="AG2838" s="4">
        <f t="shared" si="2241"/>
        <v>4</v>
      </c>
      <c r="AH2838" s="4">
        <f t="shared" si="2242"/>
        <v>28</v>
      </c>
      <c r="AI2838" s="4">
        <f t="shared" si="2243"/>
        <v>24</v>
      </c>
      <c r="AJ2838" s="4" t="str">
        <f t="shared" si="2244"/>
        <v>1BTL</v>
      </c>
      <c r="AK2838" s="4" t="str">
        <f t="shared" si="2245"/>
        <v>-1BTL</v>
      </c>
      <c r="AL2838" s="4" t="str" cm="1">
        <f t="array" ref="AL2838">LEFT(AS2838,SUM(LEN(AS2838)-LEN(SUBSTITUTE(AS2838,{"0";"1";"2";"3";"4";"5";"6";"7";"8";"9"},""))))</f>
        <v>1</v>
      </c>
      <c r="AM2838" s="4">
        <f t="shared" si="2249"/>
        <v>13</v>
      </c>
      <c r="AN2838" s="4" t="b">
        <f t="shared" si="2253"/>
        <v>1</v>
      </c>
      <c r="AO2838" s="4" t="str">
        <f t="shared" si="2254"/>
        <v>BTL</v>
      </c>
      <c r="AP2838" s="4" t="b">
        <f t="shared" si="2250"/>
        <v>0</v>
      </c>
      <c r="AQ2838" s="4" t="b">
        <f t="shared" si="2246"/>
        <v>0</v>
      </c>
      <c r="AR2838" s="5" t="str">
        <f t="shared" si="2247"/>
        <v>STELLA SPRAY ROSE 200ML</v>
      </c>
      <c r="AS2838" s="4" t="str">
        <f t="shared" si="2248"/>
        <v>1BTL</v>
      </c>
      <c r="AT2838" t="s">
        <v>3882</v>
      </c>
      <c r="AU2838" s="1" t="s">
        <v>3883</v>
      </c>
      <c r="AV2838" s="33" t="str">
        <f t="shared" ca="1" si="2251"/>
        <v/>
      </c>
      <c r="AW2838">
        <v>16000</v>
      </c>
      <c r="AX2838">
        <v>16000</v>
      </c>
      <c r="AY2838">
        <v>14874</v>
      </c>
      <c r="AZ2838" t="str">
        <f t="shared" si="2208"/>
        <v>8992745320319</v>
      </c>
      <c r="BA2838" t="str">
        <f t="shared" si="2252"/>
        <v>STELLA SPRAY ROSE 200ML</v>
      </c>
      <c r="BB2838" t="s">
        <v>4417</v>
      </c>
      <c r="BC2838" t="s">
        <v>4417</v>
      </c>
      <c r="BD2838" s="1"/>
      <c r="BF2838" s="9"/>
      <c r="BG2838" s="20"/>
      <c r="BH2838" s="13"/>
      <c r="BI2838" s="15"/>
      <c r="BL2838" s="13"/>
      <c r="BM2838" s="1"/>
      <c r="BP2838" s="1"/>
      <c r="BQ2838" s="1"/>
      <c r="BT2838" s="13"/>
      <c r="BU2838" s="15"/>
      <c r="BV2838" s="14"/>
    </row>
    <row r="2839" spans="1:74" x14ac:dyDescent="0.25">
      <c r="A2839" s="4" t="str">
        <f t="shared" si="2210"/>
        <v/>
      </c>
      <c r="B2839" s="4" t="str">
        <f t="shared" si="2211"/>
        <v/>
      </c>
      <c r="C2839" s="4" t="str">
        <f t="shared" si="2212"/>
        <v/>
      </c>
      <c r="D2839" s="4" t="str">
        <f t="shared" si="2213"/>
        <v/>
      </c>
      <c r="E2839" s="4" t="str">
        <f t="shared" si="2214"/>
        <v/>
      </c>
      <c r="F2839" s="4" t="str">
        <f t="shared" si="2215"/>
        <v/>
      </c>
      <c r="G2839" s="4" t="str">
        <f t="shared" si="2216"/>
        <v>KTK</v>
      </c>
      <c r="H2839" s="4" t="str">
        <f t="shared" si="2217"/>
        <v/>
      </c>
      <c r="I2839" s="4" t="str">
        <f t="shared" si="2218"/>
        <v/>
      </c>
      <c r="J2839" s="4" t="str">
        <f t="shared" si="2219"/>
        <v/>
      </c>
      <c r="K2839" s="4" t="str">
        <f t="shared" si="2220"/>
        <v/>
      </c>
      <c r="L2839" s="4" t="str">
        <f t="shared" si="2221"/>
        <v/>
      </c>
      <c r="M2839" s="4" t="str">
        <f t="shared" si="2222"/>
        <v/>
      </c>
      <c r="N2839" s="4" t="str">
        <f t="shared" si="2223"/>
        <v/>
      </c>
      <c r="O2839" s="4" t="str">
        <f t="shared" si="2224"/>
        <v/>
      </c>
      <c r="P2839" s="4" t="str">
        <f t="shared" si="2225"/>
        <v/>
      </c>
      <c r="Q2839" s="4" t="str">
        <f t="shared" si="2226"/>
        <v/>
      </c>
      <c r="R2839" s="4" t="str">
        <f t="shared" si="2227"/>
        <v/>
      </c>
      <c r="S2839" s="4" t="str">
        <f t="shared" si="2228"/>
        <v/>
      </c>
      <c r="T2839" s="4" t="str">
        <f t="shared" si="2229"/>
        <v/>
      </c>
      <c r="U2839" s="4" t="str">
        <f t="shared" si="2230"/>
        <v/>
      </c>
      <c r="V2839" s="4" t="str">
        <f t="shared" si="2231"/>
        <v/>
      </c>
      <c r="W2839" s="4" t="str">
        <f t="shared" si="2232"/>
        <v/>
      </c>
      <c r="X2839" s="4" t="str">
        <f t="shared" si="2233"/>
        <v/>
      </c>
      <c r="Y2839" s="4">
        <f t="shared" si="2234"/>
        <v>3</v>
      </c>
      <c r="Z2839" s="4" t="str">
        <f t="shared" si="2235"/>
        <v>-</v>
      </c>
      <c r="AA2839" s="4" t="str">
        <f t="shared" si="2236"/>
        <v/>
      </c>
      <c r="AB2839" s="4" t="str">
        <f t="shared" si="2237"/>
        <v/>
      </c>
      <c r="AC2839" s="4" t="str">
        <f t="shared" si="2238"/>
        <v/>
      </c>
      <c r="AD2839" s="4" t="str">
        <f t="shared" si="2239"/>
        <v/>
      </c>
      <c r="AE2839" s="4" t="str">
        <f t="shared" si="2240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241"/>
        <v>4</v>
      </c>
      <c r="AH2839" s="4">
        <f t="shared" si="2242"/>
        <v>14</v>
      </c>
      <c r="AI2839" s="4">
        <f t="shared" si="2243"/>
        <v>10</v>
      </c>
      <c r="AJ2839" s="4" t="str">
        <f t="shared" si="2244"/>
        <v>1KTK</v>
      </c>
      <c r="AK2839" s="4" t="str">
        <f t="shared" si="2245"/>
        <v>-1KTK</v>
      </c>
      <c r="AL2839" s="4" t="str" cm="1">
        <f t="array" ref="AL2839">LEFT(AS2839,SUM(LEN(AS2839)-LEN(SUBSTITUTE(AS2839,{"0";"1";"2";"3";"4";"5";"6";"7";"8";"9"},""))))</f>
        <v>1</v>
      </c>
      <c r="AM2839" s="4">
        <f t="shared" si="2249"/>
        <v>13</v>
      </c>
      <c r="AN2839" s="4" t="b">
        <f t="shared" si="2253"/>
        <v>1</v>
      </c>
      <c r="AO2839" s="4" t="str">
        <f t="shared" si="2254"/>
        <v>KTK</v>
      </c>
      <c r="AP2839" s="4" t="b">
        <f t="shared" si="2250"/>
        <v>0</v>
      </c>
      <c r="AQ2839" s="4" t="b">
        <f t="shared" si="2246"/>
        <v>0</v>
      </c>
      <c r="AR2839" s="5" t="str">
        <f t="shared" si="2247"/>
        <v>STMJ SUSU</v>
      </c>
      <c r="AS2839" s="4" t="str">
        <f t="shared" si="2248"/>
        <v>1KTK</v>
      </c>
      <c r="AT2839" t="s">
        <v>3885</v>
      </c>
      <c r="AU2839" s="1" t="s">
        <v>3886</v>
      </c>
      <c r="AV2839" s="33" t="str">
        <f t="shared" ca="1" si="2251"/>
        <v/>
      </c>
      <c r="AW2839">
        <v>12000</v>
      </c>
      <c r="AX2839">
        <v>12000</v>
      </c>
      <c r="AY2839">
        <v>11396</v>
      </c>
      <c r="AZ2839" t="str">
        <f t="shared" si="2208"/>
        <v>8998898801118</v>
      </c>
      <c r="BA2839" t="str">
        <f t="shared" si="2252"/>
        <v>STMJ SUSU</v>
      </c>
      <c r="BB2839" t="s">
        <v>4417</v>
      </c>
      <c r="BC2839" t="s">
        <v>4417</v>
      </c>
      <c r="BD2839" s="1"/>
      <c r="BF2839" s="9"/>
      <c r="BG2839" s="20"/>
      <c r="BH2839" s="13"/>
      <c r="BI2839" s="15"/>
      <c r="BL2839" s="13"/>
      <c r="BM2839" s="1"/>
      <c r="BP2839" s="1"/>
      <c r="BQ2839" s="1"/>
      <c r="BT2839" s="13"/>
      <c r="BU2839" s="15"/>
      <c r="BV2839" s="14"/>
    </row>
    <row r="2840" spans="1:74" x14ac:dyDescent="0.25">
      <c r="A2840" s="4" t="str">
        <f t="shared" si="2210"/>
        <v/>
      </c>
      <c r="B2840" s="4" t="str">
        <f t="shared" si="2211"/>
        <v>PCS</v>
      </c>
      <c r="C2840" s="4" t="str">
        <f t="shared" si="2212"/>
        <v/>
      </c>
      <c r="D2840" s="4" t="str">
        <f t="shared" si="2213"/>
        <v/>
      </c>
      <c r="E2840" s="4" t="str">
        <f t="shared" si="2214"/>
        <v/>
      </c>
      <c r="F2840" s="4" t="str">
        <f t="shared" si="2215"/>
        <v/>
      </c>
      <c r="G2840" s="4" t="str">
        <f t="shared" si="2216"/>
        <v/>
      </c>
      <c r="H2840" s="4" t="str">
        <f t="shared" si="2217"/>
        <v/>
      </c>
      <c r="I2840" s="4" t="str">
        <f t="shared" si="2218"/>
        <v/>
      </c>
      <c r="J2840" s="4" t="str">
        <f t="shared" si="2219"/>
        <v/>
      </c>
      <c r="K2840" s="4" t="str">
        <f t="shared" si="2220"/>
        <v/>
      </c>
      <c r="L2840" s="4" t="str">
        <f t="shared" si="2221"/>
        <v/>
      </c>
      <c r="M2840" s="4" t="str">
        <f t="shared" si="2222"/>
        <v/>
      </c>
      <c r="N2840" s="4" t="str">
        <f t="shared" si="2223"/>
        <v/>
      </c>
      <c r="O2840" s="4" t="str">
        <f t="shared" si="2224"/>
        <v/>
      </c>
      <c r="P2840" s="4" t="str">
        <f t="shared" si="2225"/>
        <v/>
      </c>
      <c r="Q2840" s="4" t="str">
        <f t="shared" si="2226"/>
        <v/>
      </c>
      <c r="R2840" s="4" t="str">
        <f t="shared" si="2227"/>
        <v/>
      </c>
      <c r="S2840" s="4" t="str">
        <f t="shared" si="2228"/>
        <v/>
      </c>
      <c r="T2840" s="4" t="str">
        <f t="shared" si="2229"/>
        <v>PACK</v>
      </c>
      <c r="U2840" s="4" t="str">
        <f t="shared" si="2230"/>
        <v/>
      </c>
      <c r="V2840" s="4" t="str">
        <f t="shared" si="2231"/>
        <v/>
      </c>
      <c r="W2840" s="4" t="str">
        <f t="shared" si="2232"/>
        <v/>
      </c>
      <c r="X2840" s="4" t="str">
        <f t="shared" si="2233"/>
        <v/>
      </c>
      <c r="Y2840" s="4">
        <f t="shared" si="2234"/>
        <v>7</v>
      </c>
      <c r="Z2840" s="4" t="str">
        <f t="shared" si="2235"/>
        <v>-</v>
      </c>
      <c r="AA2840" s="4" t="str">
        <f t="shared" si="2236"/>
        <v>/</v>
      </c>
      <c r="AB2840" s="4" t="str">
        <f t="shared" si="2237"/>
        <v/>
      </c>
      <c r="AC2840" s="4" t="str">
        <f t="shared" si="2238"/>
        <v/>
      </c>
      <c r="AD2840" s="4" t="str">
        <f t="shared" si="2239"/>
        <v/>
      </c>
      <c r="AE2840" s="4" t="str">
        <f t="shared" si="2240"/>
        <v/>
      </c>
      <c r="AF2840" s="4" t="str" cm="1">
        <f t="array" aca="1" ref="AF2840" ca="1">LEFT(AS2840,MATCH(FALSE,ISNUMBER(MID(AS2840,ROW(INDIRECT("1:"&amp;LEN(AS2840)+1)), 1) *1),0) -1)</f>
        <v>10</v>
      </c>
      <c r="AG2840" s="4">
        <f t="shared" si="2241"/>
        <v>10</v>
      </c>
      <c r="AH2840" s="4">
        <f t="shared" si="2242"/>
        <v>28</v>
      </c>
      <c r="AI2840" s="4">
        <f t="shared" si="2243"/>
        <v>18</v>
      </c>
      <c r="AJ2840" s="4" t="str">
        <f t="shared" si="2244"/>
        <v>PACK</v>
      </c>
      <c r="AK2840" s="4" t="str">
        <f t="shared" si="2245"/>
        <v>/PACK</v>
      </c>
      <c r="AL2840" s="4" t="str" cm="1">
        <f t="array" ref="AL2840">LEFT(AS2840,SUM(LEN(AS2840)-LEN(SUBSTITUTE(AS2840,{"0";"1";"2";"3";"4";"5";"6";"7";"8";"9"},""))))</f>
        <v>10</v>
      </c>
      <c r="AM2840" s="4">
        <f t="shared" si="2249"/>
        <v>13</v>
      </c>
      <c r="AN2840" s="4" t="b">
        <f>LEFT(AS2840,2)=AL2840</f>
        <v>1</v>
      </c>
      <c r="AO2840" s="4" t="str">
        <f>RIGHT(AJ2840,4)</f>
        <v>PACK</v>
      </c>
      <c r="AP2840" s="4" t="b">
        <f t="shared" si="2250"/>
        <v>0</v>
      </c>
      <c r="AQ2840" s="4" t="b">
        <f t="shared" si="2246"/>
        <v>0</v>
      </c>
      <c r="AR2840" s="5" t="str">
        <f t="shared" si="2247"/>
        <v>STMJ SUSU RENTENG</v>
      </c>
      <c r="AS2840" s="4" t="str">
        <f t="shared" si="2248"/>
        <v>10PCS/PACK</v>
      </c>
      <c r="AT2840" t="s">
        <v>4736</v>
      </c>
      <c r="AU2840" s="1" t="s">
        <v>3884</v>
      </c>
      <c r="AV2840" s="33" t="str">
        <f t="shared" ca="1" si="2251"/>
        <v/>
      </c>
      <c r="AW2840">
        <v>23000</v>
      </c>
      <c r="AX2840">
        <v>23000</v>
      </c>
      <c r="AY2840">
        <v>21615</v>
      </c>
      <c r="AZ2840" t="str">
        <f t="shared" si="2208"/>
        <v>8998898101119</v>
      </c>
      <c r="BA2840" t="str">
        <f t="shared" si="2252"/>
        <v>STMJ SUSU RENTENG</v>
      </c>
      <c r="BB2840" t="s">
        <v>4417</v>
      </c>
      <c r="BC2840" t="s">
        <v>4417</v>
      </c>
      <c r="BD2840" s="1"/>
      <c r="BF2840" s="9"/>
      <c r="BG2840" s="20"/>
      <c r="BH2840" s="13"/>
      <c r="BI2840" s="15"/>
      <c r="BL2840" s="13"/>
      <c r="BM2840" s="1"/>
      <c r="BP2840" s="1"/>
      <c r="BQ2840" s="1"/>
      <c r="BT2840" s="13"/>
      <c r="BU2840" s="15"/>
      <c r="BV2840" s="14"/>
    </row>
    <row r="2841" spans="1:74" x14ac:dyDescent="0.25">
      <c r="A2841" s="4" t="str">
        <f t="shared" si="2210"/>
        <v/>
      </c>
      <c r="B2841" s="4" t="str">
        <f t="shared" si="2211"/>
        <v>PCS</v>
      </c>
      <c r="C2841" s="4" t="str">
        <f t="shared" si="2212"/>
        <v/>
      </c>
      <c r="D2841" s="4" t="str">
        <f t="shared" si="2213"/>
        <v/>
      </c>
      <c r="E2841" s="4" t="str">
        <f t="shared" si="2214"/>
        <v/>
      </c>
      <c r="F2841" s="4" t="str">
        <f t="shared" si="2215"/>
        <v/>
      </c>
      <c r="G2841" s="4" t="str">
        <f t="shared" si="2216"/>
        <v/>
      </c>
      <c r="H2841" s="4" t="str">
        <f t="shared" si="2217"/>
        <v/>
      </c>
      <c r="I2841" s="4" t="str">
        <f t="shared" si="2218"/>
        <v/>
      </c>
      <c r="J2841" s="4" t="str">
        <f t="shared" si="2219"/>
        <v/>
      </c>
      <c r="K2841" s="4" t="str">
        <f t="shared" si="2220"/>
        <v/>
      </c>
      <c r="L2841" s="4" t="str">
        <f t="shared" si="2221"/>
        <v/>
      </c>
      <c r="M2841" s="4" t="str">
        <f t="shared" si="2222"/>
        <v/>
      </c>
      <c r="N2841" s="4" t="str">
        <f t="shared" si="2223"/>
        <v/>
      </c>
      <c r="O2841" s="4" t="str">
        <f t="shared" si="2224"/>
        <v/>
      </c>
      <c r="P2841" s="4" t="str">
        <f t="shared" si="2225"/>
        <v/>
      </c>
      <c r="Q2841" s="4" t="str">
        <f t="shared" si="2226"/>
        <v/>
      </c>
      <c r="R2841" s="4" t="str">
        <f t="shared" si="2227"/>
        <v/>
      </c>
      <c r="S2841" s="4" t="str">
        <f t="shared" si="2228"/>
        <v/>
      </c>
      <c r="T2841" s="4" t="str">
        <f t="shared" si="2229"/>
        <v/>
      </c>
      <c r="U2841" s="4" t="str">
        <f t="shared" si="2230"/>
        <v/>
      </c>
      <c r="V2841" s="4" t="str">
        <f t="shared" si="2231"/>
        <v/>
      </c>
      <c r="W2841" s="4" t="str">
        <f t="shared" si="2232"/>
        <v/>
      </c>
      <c r="X2841" s="4" t="str">
        <f t="shared" si="2233"/>
        <v/>
      </c>
      <c r="Y2841" s="4">
        <f t="shared" si="2234"/>
        <v>3</v>
      </c>
      <c r="Z2841" s="4" t="str">
        <f t="shared" si="2235"/>
        <v>-</v>
      </c>
      <c r="AA2841" s="4" t="str">
        <f t="shared" si="2236"/>
        <v/>
      </c>
      <c r="AB2841" s="4" t="str">
        <f t="shared" si="2237"/>
        <v/>
      </c>
      <c r="AC2841" s="4" t="str">
        <f t="shared" si="2238"/>
        <v/>
      </c>
      <c r="AD2841" s="4" t="str">
        <f t="shared" si="2239"/>
        <v/>
      </c>
      <c r="AE2841" s="4" t="str">
        <f t="shared" si="2240"/>
        <v/>
      </c>
      <c r="AF2841" s="4" t="str" cm="1">
        <f t="array" aca="1" ref="AF2841" ca="1">LEFT(AS2841,MATCH(FALSE,ISNUMBER(MID(AS2841,ROW(INDIRECT("1:"&amp;LEN(AS2841)+1)), 1) *1),0) -1)</f>
        <v>1</v>
      </c>
      <c r="AG2841" s="4">
        <f t="shared" si="2241"/>
        <v>4</v>
      </c>
      <c r="AH2841" s="4">
        <f t="shared" si="2242"/>
        <v>26</v>
      </c>
      <c r="AI2841" s="4">
        <f t="shared" si="2243"/>
        <v>22</v>
      </c>
      <c r="AJ2841" s="4" t="str">
        <f t="shared" si="2244"/>
        <v>1PCS</v>
      </c>
      <c r="AK2841" s="4" t="str">
        <f t="shared" si="2245"/>
        <v>-1PCS</v>
      </c>
      <c r="AL2841" s="4" t="str" cm="1">
        <f t="array" ref="AL2841">LEFT(AS2841,SUM(LEN(AS2841)-LEN(SUBSTITUTE(AS2841,{"0";"1";"2";"3";"4";"5";"6";"7";"8";"9"},""))))</f>
        <v>1</v>
      </c>
      <c r="AM2841" s="4">
        <f t="shared" si="2249"/>
        <v>13</v>
      </c>
      <c r="AN2841" s="4" t="b">
        <f>LEFT(AS2841,1)=AL2841</f>
        <v>1</v>
      </c>
      <c r="AO2841" s="4" t="str">
        <f>RIGHT(AJ2841,3)</f>
        <v>PCS</v>
      </c>
      <c r="AP2841" s="4" t="b">
        <f t="shared" si="2250"/>
        <v>0</v>
      </c>
      <c r="AQ2841" s="4" t="b">
        <f t="shared" si="2246"/>
        <v>0</v>
      </c>
      <c r="AR2841" s="5" t="str">
        <f t="shared" si="2247"/>
        <v>SUKI AYAM KECAP 125GR</v>
      </c>
      <c r="AS2841" s="4" t="str">
        <f t="shared" si="2248"/>
        <v>1PCS</v>
      </c>
      <c r="AT2841" t="s">
        <v>3887</v>
      </c>
      <c r="AU2841" s="1" t="s">
        <v>3888</v>
      </c>
      <c r="AV2841" s="33" t="str">
        <f t="shared" ca="1" si="2251"/>
        <v/>
      </c>
      <c r="AW2841">
        <v>7000</v>
      </c>
      <c r="AX2841">
        <v>7000</v>
      </c>
      <c r="AY2841">
        <v>6592</v>
      </c>
      <c r="AZ2841" t="str">
        <f t="shared" si="2208"/>
        <v>8994834002243</v>
      </c>
      <c r="BA2841" t="str">
        <f t="shared" si="2252"/>
        <v>SUKI AYAM KECAP 125GR</v>
      </c>
      <c r="BB2841" t="s">
        <v>4417</v>
      </c>
      <c r="BC2841" t="s">
        <v>4417</v>
      </c>
      <c r="BD2841" s="1"/>
      <c r="BF2841" s="9"/>
      <c r="BG2841" s="20"/>
      <c r="BH2841" s="13"/>
      <c r="BI2841" s="15"/>
      <c r="BL2841" s="13"/>
      <c r="BM2841" s="1"/>
      <c r="BP2841" s="1"/>
      <c r="BQ2841" s="1"/>
      <c r="BT2841" s="13"/>
      <c r="BU2841" s="15"/>
      <c r="BV2841" s="14"/>
    </row>
    <row r="2842" spans="1:74" x14ac:dyDescent="0.25">
      <c r="A2842" s="4" t="str">
        <f t="shared" si="2210"/>
        <v/>
      </c>
      <c r="B2842" s="4" t="str">
        <f t="shared" si="2211"/>
        <v>PCS</v>
      </c>
      <c r="C2842" s="4" t="str">
        <f t="shared" si="2212"/>
        <v/>
      </c>
      <c r="D2842" s="4" t="str">
        <f t="shared" si="2213"/>
        <v/>
      </c>
      <c r="E2842" s="4" t="str">
        <f t="shared" si="2214"/>
        <v/>
      </c>
      <c r="F2842" s="4" t="str">
        <f t="shared" si="2215"/>
        <v>RTG</v>
      </c>
      <c r="G2842" s="4" t="str">
        <f t="shared" si="2216"/>
        <v/>
      </c>
      <c r="H2842" s="4" t="str">
        <f t="shared" si="2217"/>
        <v/>
      </c>
      <c r="I2842" s="4" t="str">
        <f t="shared" si="2218"/>
        <v/>
      </c>
      <c r="J2842" s="4" t="str">
        <f t="shared" si="2219"/>
        <v/>
      </c>
      <c r="K2842" s="4" t="str">
        <f t="shared" si="2220"/>
        <v/>
      </c>
      <c r="L2842" s="4" t="str">
        <f t="shared" si="2221"/>
        <v/>
      </c>
      <c r="M2842" s="4" t="str">
        <f t="shared" si="2222"/>
        <v/>
      </c>
      <c r="N2842" s="4" t="str">
        <f t="shared" si="2223"/>
        <v/>
      </c>
      <c r="O2842" s="4" t="str">
        <f t="shared" si="2224"/>
        <v/>
      </c>
      <c r="P2842" s="4" t="str">
        <f t="shared" si="2225"/>
        <v/>
      </c>
      <c r="Q2842" s="4" t="str">
        <f t="shared" si="2226"/>
        <v/>
      </c>
      <c r="R2842" s="4" t="str">
        <f t="shared" si="2227"/>
        <v/>
      </c>
      <c r="S2842" s="4" t="str">
        <f t="shared" si="2228"/>
        <v/>
      </c>
      <c r="T2842" s="4" t="str">
        <f t="shared" si="2229"/>
        <v/>
      </c>
      <c r="U2842" s="4" t="str">
        <f t="shared" si="2230"/>
        <v/>
      </c>
      <c r="V2842" s="4" t="str">
        <f t="shared" si="2231"/>
        <v/>
      </c>
      <c r="W2842" s="4" t="str">
        <f t="shared" si="2232"/>
        <v/>
      </c>
      <c r="X2842" s="4" t="str">
        <f t="shared" si="2233"/>
        <v/>
      </c>
      <c r="Y2842" s="4">
        <f t="shared" si="2234"/>
        <v>6</v>
      </c>
      <c r="Z2842" s="4" t="str">
        <f t="shared" si="2235"/>
        <v>-</v>
      </c>
      <c r="AA2842" s="4" t="str">
        <f t="shared" si="2236"/>
        <v>/</v>
      </c>
      <c r="AB2842" s="4" t="str">
        <f t="shared" si="2237"/>
        <v/>
      </c>
      <c r="AC2842" s="4" t="str">
        <f t="shared" si="2238"/>
        <v/>
      </c>
      <c r="AD2842" s="4" t="str">
        <f t="shared" si="2239"/>
        <v/>
      </c>
      <c r="AE2842" s="4" t="str">
        <f t="shared" si="2240"/>
        <v/>
      </c>
      <c r="AF2842" s="4" t="str" cm="1">
        <f t="array" aca="1" ref="AF2842" ca="1">LEFT(AS2842,MATCH(FALSE,ISNUMBER(MID(AS2842,ROW(INDIRECT("1:"&amp;LEN(AS2842)+1)), 1) *1),0) -1)</f>
        <v>10</v>
      </c>
      <c r="AG2842" s="4">
        <f t="shared" si="2241"/>
        <v>9</v>
      </c>
      <c r="AH2842" s="4">
        <f t="shared" si="2242"/>
        <v>29</v>
      </c>
      <c r="AI2842" s="4">
        <f t="shared" si="2243"/>
        <v>20</v>
      </c>
      <c r="AJ2842" s="4" t="str">
        <f t="shared" si="2244"/>
        <v>/RTG</v>
      </c>
      <c r="AK2842" s="4" t="str">
        <f t="shared" si="2245"/>
        <v>S/RTG</v>
      </c>
      <c r="AL2842" s="4" t="str" cm="1">
        <f t="array" ref="AL2842">LEFT(AS2842,SUM(LEN(AS2842)-LEN(SUBSTITUTE(AS2842,{"0";"1";"2";"3";"4";"5";"6";"7";"8";"9"},""))))</f>
        <v>10</v>
      </c>
      <c r="AM2842" s="4">
        <f t="shared" si="2249"/>
        <v>13</v>
      </c>
      <c r="AN2842" s="4" t="b">
        <f>LEFT(AS2842,2)=AL2842</f>
        <v>1</v>
      </c>
      <c r="AO2842" s="4" t="str">
        <f>RIGHT(AJ2842,3)</f>
        <v>RTG</v>
      </c>
      <c r="AP2842" s="4" t="b">
        <f t="shared" si="2250"/>
        <v>1</v>
      </c>
      <c r="AQ2842" s="4" t="b">
        <f t="shared" si="2246"/>
        <v>0</v>
      </c>
      <c r="AR2842" s="5" t="str">
        <f t="shared" si="2247"/>
        <v>SUKI MIE AYAM KECAP</v>
      </c>
      <c r="AS2842" s="4" t="str">
        <f t="shared" si="2248"/>
        <v>10PCS/RTG</v>
      </c>
      <c r="AT2842" t="s">
        <v>3889</v>
      </c>
      <c r="AV2842" s="33" t="str">
        <f t="shared" si="2251"/>
        <v>XXXX</v>
      </c>
      <c r="AW2842">
        <v>9000</v>
      </c>
      <c r="AX2842">
        <v>9000</v>
      </c>
      <c r="AY2842">
        <v>8323</v>
      </c>
      <c r="AZ2842" t="str">
        <f t="shared" si="2208"/>
        <v>8000000002842</v>
      </c>
      <c r="BA2842" t="str">
        <f t="shared" si="2252"/>
        <v>SUKI MIE AYAM KECAP</v>
      </c>
      <c r="BB2842" t="s">
        <v>4417</v>
      </c>
      <c r="BC2842" t="s">
        <v>4417</v>
      </c>
      <c r="BD2842" s="1"/>
      <c r="BF2842" s="9"/>
      <c r="BG2842" s="20"/>
      <c r="BH2842" s="13"/>
      <c r="BI2842" s="15"/>
      <c r="BL2842" s="13"/>
      <c r="BM2842" s="1"/>
      <c r="BP2842" s="1"/>
      <c r="BQ2842" s="1"/>
      <c r="BT2842" s="13"/>
      <c r="BU2842" s="15"/>
      <c r="BV2842" s="14"/>
    </row>
    <row r="2843" spans="1:74" x14ac:dyDescent="0.25">
      <c r="A2843" s="4" t="str">
        <f t="shared" si="2210"/>
        <v/>
      </c>
      <c r="B2843" s="4" t="str">
        <f t="shared" si="2211"/>
        <v/>
      </c>
      <c r="C2843" s="4" t="str">
        <f t="shared" si="2212"/>
        <v/>
      </c>
      <c r="D2843" s="4" t="str">
        <f t="shared" si="2213"/>
        <v/>
      </c>
      <c r="E2843" s="4" t="str">
        <f t="shared" si="2214"/>
        <v/>
      </c>
      <c r="F2843" s="4" t="str">
        <f t="shared" si="2215"/>
        <v>RTG</v>
      </c>
      <c r="G2843" s="4" t="str">
        <f t="shared" si="2216"/>
        <v/>
      </c>
      <c r="H2843" s="4" t="str">
        <f t="shared" si="2217"/>
        <v/>
      </c>
      <c r="I2843" s="4" t="str">
        <f t="shared" si="2218"/>
        <v/>
      </c>
      <c r="J2843" s="4" t="str">
        <f t="shared" si="2219"/>
        <v/>
      </c>
      <c r="K2843" s="4" t="str">
        <f t="shared" si="2220"/>
        <v/>
      </c>
      <c r="L2843" s="4" t="str">
        <f t="shared" si="2221"/>
        <v/>
      </c>
      <c r="M2843" s="4" t="str">
        <f t="shared" si="2222"/>
        <v/>
      </c>
      <c r="N2843" s="4" t="str">
        <f t="shared" si="2223"/>
        <v/>
      </c>
      <c r="O2843" s="4" t="str">
        <f t="shared" si="2224"/>
        <v/>
      </c>
      <c r="P2843" s="4" t="str">
        <f t="shared" si="2225"/>
        <v/>
      </c>
      <c r="Q2843" s="4" t="str">
        <f t="shared" si="2226"/>
        <v/>
      </c>
      <c r="R2843" s="4" t="str">
        <f t="shared" si="2227"/>
        <v/>
      </c>
      <c r="S2843" s="4" t="str">
        <f t="shared" si="2228"/>
        <v/>
      </c>
      <c r="T2843" s="4" t="str">
        <f t="shared" si="2229"/>
        <v>PACK</v>
      </c>
      <c r="U2843" s="4" t="str">
        <f t="shared" si="2230"/>
        <v/>
      </c>
      <c r="V2843" s="4" t="str">
        <f t="shared" si="2231"/>
        <v/>
      </c>
      <c r="W2843" s="4" t="str">
        <f t="shared" si="2232"/>
        <v/>
      </c>
      <c r="X2843" s="4" t="str">
        <f t="shared" si="2233"/>
        <v/>
      </c>
      <c r="Y2843" s="4">
        <f t="shared" si="2234"/>
        <v>7</v>
      </c>
      <c r="Z2843" s="4" t="str">
        <f t="shared" si="2235"/>
        <v>-</v>
      </c>
      <c r="AA2843" s="4" t="str">
        <f t="shared" si="2236"/>
        <v>/</v>
      </c>
      <c r="AB2843" s="4" t="str">
        <f t="shared" si="2237"/>
        <v/>
      </c>
      <c r="AC2843" s="4" t="str">
        <f t="shared" si="2238"/>
        <v/>
      </c>
      <c r="AD2843" s="4" t="str">
        <f t="shared" si="2239"/>
        <v/>
      </c>
      <c r="AE2843" s="4" t="str">
        <f t="shared" si="2240"/>
        <v/>
      </c>
      <c r="AF2843" s="4" t="str" cm="1">
        <f t="array" aca="1" ref="AF2843" ca="1">LEFT(AS2843,MATCH(FALSE,ISNUMBER(MID(AS2843,ROW(INDIRECT("1:"&amp;LEN(AS2843)+1)), 1) *1),0) -1)</f>
        <v>2</v>
      </c>
      <c r="AG2843" s="4">
        <f t="shared" si="2241"/>
        <v>9</v>
      </c>
      <c r="AH2843" s="4">
        <f t="shared" si="2242"/>
        <v>29</v>
      </c>
      <c r="AI2843" s="4">
        <f t="shared" si="2243"/>
        <v>20</v>
      </c>
      <c r="AJ2843" s="4" t="str">
        <f t="shared" si="2244"/>
        <v>PACK</v>
      </c>
      <c r="AK2843" s="4" t="str">
        <f t="shared" si="2245"/>
        <v>/PACK</v>
      </c>
      <c r="AL2843" s="4" t="str" cm="1">
        <f t="array" ref="AL2843">LEFT(AS2843,SUM(LEN(AS2843)-LEN(SUBSTITUTE(AS2843,{"0";"1";"2";"3";"4";"5";"6";"7";"8";"9"},""))))</f>
        <v>2</v>
      </c>
      <c r="AM2843" s="4">
        <f t="shared" si="2249"/>
        <v>13</v>
      </c>
      <c r="AN2843" s="4" t="b">
        <f>LEFT(AS2843,1)=AL2843</f>
        <v>1</v>
      </c>
      <c r="AO2843" s="4" t="str">
        <f>RIGHT(AJ2843,4)</f>
        <v>PACK</v>
      </c>
      <c r="AP2843" s="4" t="b">
        <f t="shared" si="2250"/>
        <v>1</v>
      </c>
      <c r="AQ2843" s="4" t="b">
        <f t="shared" si="2246"/>
        <v>0</v>
      </c>
      <c r="AR2843" s="5" t="str">
        <f t="shared" si="2247"/>
        <v>SUKI MIE AYAM KECAP</v>
      </c>
      <c r="AS2843" s="4" t="str">
        <f t="shared" si="2248"/>
        <v>2RTG/PACK</v>
      </c>
      <c r="AT2843" t="s">
        <v>3890</v>
      </c>
      <c r="AU2843" s="1" t="s">
        <v>3891</v>
      </c>
      <c r="AV2843" s="33" t="str">
        <f t="shared" si="2251"/>
        <v>XXXX</v>
      </c>
      <c r="AW2843">
        <v>17500</v>
      </c>
      <c r="AX2843">
        <v>17500</v>
      </c>
      <c r="AY2843">
        <v>16950</v>
      </c>
      <c r="AZ2843" t="str">
        <f t="shared" si="2208"/>
        <v>8994834001895</v>
      </c>
      <c r="BA2843" t="str">
        <f t="shared" si="2252"/>
        <v>SUKI MIE AYAM KECAP</v>
      </c>
      <c r="BB2843" t="s">
        <v>4417</v>
      </c>
      <c r="BC2843" t="s">
        <v>4417</v>
      </c>
      <c r="BD2843" s="1"/>
      <c r="BF2843" s="9"/>
      <c r="BG2843" s="20"/>
      <c r="BH2843" s="13"/>
      <c r="BI2843" s="15"/>
      <c r="BL2843" s="13"/>
      <c r="BM2843" s="1"/>
      <c r="BP2843" s="1"/>
      <c r="BQ2843" s="1"/>
      <c r="BT2843" s="13"/>
      <c r="BU2843" s="15"/>
      <c r="BV2843" s="14"/>
    </row>
    <row r="2844" spans="1:74" x14ac:dyDescent="0.25">
      <c r="A2844" s="4" t="str">
        <f t="shared" si="2210"/>
        <v/>
      </c>
      <c r="B2844" s="4" t="str">
        <f t="shared" si="2211"/>
        <v/>
      </c>
      <c r="C2844" s="4" t="str">
        <f t="shared" si="2212"/>
        <v/>
      </c>
      <c r="D2844" s="4" t="str">
        <f t="shared" si="2213"/>
        <v/>
      </c>
      <c r="E2844" s="4" t="str">
        <f t="shared" si="2214"/>
        <v/>
      </c>
      <c r="F2844" s="4" t="str">
        <f t="shared" si="2215"/>
        <v/>
      </c>
      <c r="G2844" s="4" t="str">
        <f t="shared" si="2216"/>
        <v/>
      </c>
      <c r="H2844" s="4" t="str">
        <f t="shared" si="2217"/>
        <v/>
      </c>
      <c r="I2844" s="4" t="str">
        <f t="shared" si="2218"/>
        <v/>
      </c>
      <c r="J2844" s="4" t="str">
        <f t="shared" si="2219"/>
        <v/>
      </c>
      <c r="K2844" s="4" t="str">
        <f t="shared" si="2220"/>
        <v/>
      </c>
      <c r="L2844" s="4" t="str">
        <f t="shared" si="2221"/>
        <v/>
      </c>
      <c r="M2844" s="4" t="str">
        <f t="shared" si="2222"/>
        <v/>
      </c>
      <c r="N2844" s="4" t="str">
        <f t="shared" si="2223"/>
        <v/>
      </c>
      <c r="O2844" s="4" t="str">
        <f t="shared" si="2224"/>
        <v>DUS</v>
      </c>
      <c r="P2844" s="4" t="str">
        <f t="shared" si="2225"/>
        <v/>
      </c>
      <c r="Q2844" s="4" t="str">
        <f t="shared" si="2226"/>
        <v/>
      </c>
      <c r="R2844" s="4" t="str">
        <f t="shared" si="2227"/>
        <v/>
      </c>
      <c r="S2844" s="4" t="str">
        <f t="shared" si="2228"/>
        <v/>
      </c>
      <c r="T2844" s="4" t="str">
        <f t="shared" si="2229"/>
        <v>PACK</v>
      </c>
      <c r="U2844" s="4" t="str">
        <f t="shared" si="2230"/>
        <v/>
      </c>
      <c r="V2844" s="4" t="str">
        <f t="shared" si="2231"/>
        <v/>
      </c>
      <c r="W2844" s="4" t="str">
        <f t="shared" si="2232"/>
        <v/>
      </c>
      <c r="X2844" s="4" t="str">
        <f t="shared" si="2233"/>
        <v/>
      </c>
      <c r="Y2844" s="4">
        <f t="shared" si="2234"/>
        <v>7</v>
      </c>
      <c r="Z2844" s="4" t="str">
        <f t="shared" si="2235"/>
        <v>-</v>
      </c>
      <c r="AA2844" s="4" t="str">
        <f t="shared" si="2236"/>
        <v>/</v>
      </c>
      <c r="AB2844" s="4" t="str">
        <f t="shared" si="2237"/>
        <v/>
      </c>
      <c r="AC2844" s="4" t="str">
        <f t="shared" si="2238"/>
        <v/>
      </c>
      <c r="AD2844" s="4" t="str">
        <f t="shared" si="2239"/>
        <v/>
      </c>
      <c r="AE2844" s="4" t="str">
        <f t="shared" si="2240"/>
        <v/>
      </c>
      <c r="AF2844" s="4" t="str" cm="1">
        <f t="array" aca="1" ref="AF2844" ca="1">LEFT(AS2844,MATCH(FALSE,ISNUMBER(MID(AS2844,ROW(INDIRECT("1:"&amp;LEN(AS2844)+1)), 1) *1),0) -1)</f>
        <v>4</v>
      </c>
      <c r="AG2844" s="4">
        <f t="shared" si="2241"/>
        <v>9</v>
      </c>
      <c r="AH2844" s="4">
        <f t="shared" si="2242"/>
        <v>29</v>
      </c>
      <c r="AI2844" s="4">
        <f t="shared" si="2243"/>
        <v>20</v>
      </c>
      <c r="AJ2844" s="4" t="str">
        <f t="shared" si="2244"/>
        <v>/DUS</v>
      </c>
      <c r="AK2844" s="4" t="str">
        <f t="shared" si="2245"/>
        <v>K/DUS</v>
      </c>
      <c r="AL2844" s="4" t="str" cm="1">
        <f t="array" ref="AL2844">LEFT(AS2844,SUM(LEN(AS2844)-LEN(SUBSTITUTE(AS2844,{"0";"1";"2";"3";"4";"5";"6";"7";"8";"9"},""))))</f>
        <v>4</v>
      </c>
      <c r="AM2844" s="4">
        <f t="shared" si="2249"/>
        <v>13</v>
      </c>
      <c r="AN2844" s="4" t="b">
        <f>LEFT(AS2844,1)=AL2844</f>
        <v>1</v>
      </c>
      <c r="AO2844" s="4" t="str">
        <f>RIGHT(AJ2844,3)</f>
        <v>DUS</v>
      </c>
      <c r="AP2844" s="4" t="b">
        <f t="shared" si="2250"/>
        <v>1</v>
      </c>
      <c r="AQ2844" s="4" t="b">
        <f t="shared" si="2246"/>
        <v>0</v>
      </c>
      <c r="AR2844" s="5" t="str">
        <f t="shared" si="2247"/>
        <v>SUKI MIE AYAM KECAP</v>
      </c>
      <c r="AS2844" s="4" t="str">
        <f t="shared" si="2248"/>
        <v>4PACK/DUS</v>
      </c>
      <c r="AT2844" t="s">
        <v>3892</v>
      </c>
      <c r="AV2844" s="33" t="b">
        <f t="shared" ca="1" si="2251"/>
        <v>1</v>
      </c>
      <c r="AW2844">
        <v>70000</v>
      </c>
      <c r="AX2844">
        <v>70000</v>
      </c>
      <c r="AY2844">
        <v>68000</v>
      </c>
      <c r="AZ2844" t="str">
        <f t="shared" si="2208"/>
        <v>8000000002844</v>
      </c>
      <c r="BA2844" t="str">
        <f t="shared" si="2252"/>
        <v>SUKI MIE AYAM KECAP</v>
      </c>
      <c r="BB2844" t="s">
        <v>4417</v>
      </c>
      <c r="BC2844" t="s">
        <v>4417</v>
      </c>
      <c r="BD2844" s="1"/>
      <c r="BF2844" s="9"/>
      <c r="BG2844" s="20"/>
      <c r="BH2844" s="13"/>
      <c r="BI2844" s="15"/>
      <c r="BL2844" s="13"/>
      <c r="BM2844" s="1"/>
      <c r="BP2844" s="1"/>
      <c r="BQ2844" s="1"/>
      <c r="BT2844" s="13"/>
      <c r="BU2844" s="15"/>
      <c r="BV2844" s="14"/>
    </row>
    <row r="2845" spans="1:74" x14ac:dyDescent="0.25">
      <c r="A2845" s="4" t="str">
        <f t="shared" si="2210"/>
        <v/>
      </c>
      <c r="B2845" s="4" t="str">
        <f t="shared" si="2211"/>
        <v/>
      </c>
      <c r="C2845" s="4" t="str">
        <f t="shared" si="2212"/>
        <v>BKS</v>
      </c>
      <c r="D2845" s="4" t="str">
        <f t="shared" si="2213"/>
        <v/>
      </c>
      <c r="E2845" s="4" t="str">
        <f t="shared" si="2214"/>
        <v/>
      </c>
      <c r="F2845" s="4" t="str">
        <f t="shared" si="2215"/>
        <v/>
      </c>
      <c r="G2845" s="4" t="str">
        <f t="shared" si="2216"/>
        <v/>
      </c>
      <c r="H2845" s="4" t="str">
        <f t="shared" si="2217"/>
        <v/>
      </c>
      <c r="I2845" s="4" t="str">
        <f t="shared" si="2218"/>
        <v/>
      </c>
      <c r="J2845" s="4" t="str">
        <f t="shared" si="2219"/>
        <v/>
      </c>
      <c r="K2845" s="4" t="str">
        <f t="shared" si="2220"/>
        <v/>
      </c>
      <c r="L2845" s="4" t="str">
        <f t="shared" si="2221"/>
        <v/>
      </c>
      <c r="M2845" s="4" t="str">
        <f t="shared" si="2222"/>
        <v/>
      </c>
      <c r="N2845" s="4" t="str">
        <f t="shared" si="2223"/>
        <v/>
      </c>
      <c r="O2845" s="4" t="str">
        <f t="shared" si="2224"/>
        <v/>
      </c>
      <c r="P2845" s="4" t="str">
        <f t="shared" si="2225"/>
        <v/>
      </c>
      <c r="Q2845" s="4" t="str">
        <f t="shared" si="2226"/>
        <v/>
      </c>
      <c r="R2845" s="4" t="str">
        <f t="shared" si="2227"/>
        <v/>
      </c>
      <c r="S2845" s="4" t="str">
        <f t="shared" si="2228"/>
        <v/>
      </c>
      <c r="T2845" s="4" t="str">
        <f t="shared" si="2229"/>
        <v>PACK</v>
      </c>
      <c r="U2845" s="4" t="str">
        <f t="shared" si="2230"/>
        <v/>
      </c>
      <c r="V2845" s="4" t="str">
        <f t="shared" si="2231"/>
        <v/>
      </c>
      <c r="W2845" s="4" t="str">
        <f t="shared" si="2232"/>
        <v/>
      </c>
      <c r="X2845" s="4" t="str">
        <f t="shared" si="2233"/>
        <v/>
      </c>
      <c r="Y2845" s="4">
        <f t="shared" si="2234"/>
        <v>7</v>
      </c>
      <c r="Z2845" s="4" t="str">
        <f t="shared" si="2235"/>
        <v>-</v>
      </c>
      <c r="AA2845" s="4" t="str">
        <f t="shared" si="2236"/>
        <v>/</v>
      </c>
      <c r="AB2845" s="4" t="str">
        <f t="shared" si="2237"/>
        <v/>
      </c>
      <c r="AC2845" s="4" t="str">
        <f t="shared" si="2238"/>
        <v/>
      </c>
      <c r="AD2845" s="4" t="str">
        <f t="shared" si="2239"/>
        <v/>
      </c>
      <c r="AE2845" s="4" t="str">
        <f t="shared" si="2240"/>
        <v/>
      </c>
      <c r="AF2845" s="4" t="str" cm="1">
        <f t="array" aca="1" ref="AF2845" ca="1">LEFT(AS2845,MATCH(FALSE,ISNUMBER(MID(AS2845,ROW(INDIRECT("1:"&amp;LEN(AS2845)+1)), 1) *1),0) -1)</f>
        <v>10</v>
      </c>
      <c r="AG2845" s="4">
        <f t="shared" si="2241"/>
        <v>10</v>
      </c>
      <c r="AH2845" s="4">
        <f t="shared" si="2242"/>
        <v>16</v>
      </c>
      <c r="AI2845" s="4">
        <f t="shared" si="2243"/>
        <v>6</v>
      </c>
      <c r="AJ2845" s="4" t="str">
        <f t="shared" si="2244"/>
        <v>PACK</v>
      </c>
      <c r="AK2845" s="4" t="str">
        <f t="shared" si="2245"/>
        <v>/PACK</v>
      </c>
      <c r="AL2845" s="4" t="str" cm="1">
        <f t="array" ref="AL2845">LEFT(AS2845,SUM(LEN(AS2845)-LEN(SUBSTITUTE(AS2845,{"0";"1";"2";"3";"4";"5";"6";"7";"8";"9"},""))))</f>
        <v>10</v>
      </c>
      <c r="AM2845" s="4">
        <f t="shared" si="2249"/>
        <v>13</v>
      </c>
      <c r="AN2845" s="4" t="b">
        <f>LEFT(AS2845,2)=AL2845</f>
        <v>1</v>
      </c>
      <c r="AO2845" s="4" t="str">
        <f>RIGHT(AJ2845,4)</f>
        <v>PACK</v>
      </c>
      <c r="AP2845" s="4" t="b">
        <f t="shared" si="2250"/>
        <v>1</v>
      </c>
      <c r="AQ2845" s="4" t="b">
        <f t="shared" si="2246"/>
        <v>0</v>
      </c>
      <c r="AR2845" s="5" t="str">
        <f t="shared" si="2247"/>
        <v>SUKRO</v>
      </c>
      <c r="AS2845" s="4" t="str">
        <f t="shared" si="2248"/>
        <v>10BKS/PACK</v>
      </c>
      <c r="AT2845" t="s">
        <v>3893</v>
      </c>
      <c r="AV2845" s="33" t="str">
        <f t="shared" si="2251"/>
        <v>XXXX</v>
      </c>
      <c r="AW2845">
        <v>9000</v>
      </c>
      <c r="AX2845">
        <v>9000</v>
      </c>
      <c r="AY2845">
        <v>8217</v>
      </c>
      <c r="AZ2845" t="str">
        <f t="shared" si="2208"/>
        <v>8000000002845</v>
      </c>
      <c r="BA2845" t="str">
        <f t="shared" si="2252"/>
        <v>SUKRO</v>
      </c>
      <c r="BB2845" t="s">
        <v>4417</v>
      </c>
      <c r="BC2845" t="s">
        <v>4417</v>
      </c>
      <c r="BD2845" s="1"/>
      <c r="BF2845" s="9"/>
      <c r="BG2845" s="20"/>
      <c r="BH2845" s="13"/>
      <c r="BI2845" s="15"/>
      <c r="BL2845" s="13"/>
      <c r="BM2845" s="1"/>
      <c r="BP2845" s="1"/>
      <c r="BQ2845" s="1"/>
      <c r="BT2845" s="13"/>
      <c r="BU2845" s="15"/>
      <c r="BV2845" s="14"/>
    </row>
    <row r="2846" spans="1:74" x14ac:dyDescent="0.25">
      <c r="A2846" s="4" t="str">
        <f t="shared" si="2210"/>
        <v/>
      </c>
      <c r="B2846" s="4" t="str">
        <f t="shared" si="2211"/>
        <v/>
      </c>
      <c r="C2846" s="4" t="str">
        <f t="shared" si="2212"/>
        <v/>
      </c>
      <c r="D2846" s="4" t="str">
        <f t="shared" si="2213"/>
        <v/>
      </c>
      <c r="E2846" s="4" t="str">
        <f t="shared" si="2214"/>
        <v/>
      </c>
      <c r="F2846" s="4" t="str">
        <f t="shared" si="2215"/>
        <v/>
      </c>
      <c r="G2846" s="4" t="str">
        <f t="shared" si="2216"/>
        <v/>
      </c>
      <c r="H2846" s="4" t="str">
        <f t="shared" si="2217"/>
        <v/>
      </c>
      <c r="I2846" s="4" t="str">
        <f t="shared" si="2218"/>
        <v/>
      </c>
      <c r="J2846" s="4" t="str">
        <f t="shared" si="2219"/>
        <v/>
      </c>
      <c r="K2846" s="4" t="str">
        <f t="shared" si="2220"/>
        <v/>
      </c>
      <c r="L2846" s="4" t="str">
        <f t="shared" si="2221"/>
        <v/>
      </c>
      <c r="M2846" s="4" t="str">
        <f t="shared" si="2222"/>
        <v/>
      </c>
      <c r="N2846" s="4" t="str">
        <f t="shared" si="2223"/>
        <v/>
      </c>
      <c r="O2846" s="4" t="str">
        <f t="shared" si="2224"/>
        <v/>
      </c>
      <c r="P2846" s="4" t="str">
        <f t="shared" si="2225"/>
        <v/>
      </c>
      <c r="Q2846" s="4" t="str">
        <f t="shared" si="2226"/>
        <v/>
      </c>
      <c r="R2846" s="4" t="str">
        <f t="shared" si="2227"/>
        <v/>
      </c>
      <c r="S2846" s="4" t="str">
        <f t="shared" si="2228"/>
        <v/>
      </c>
      <c r="T2846" s="4" t="str">
        <f t="shared" si="2229"/>
        <v>PACK</v>
      </c>
      <c r="U2846" s="4" t="str">
        <f t="shared" si="2230"/>
        <v/>
      </c>
      <c r="V2846" s="4" t="str">
        <f t="shared" si="2231"/>
        <v/>
      </c>
      <c r="W2846" s="4" t="str">
        <f t="shared" si="2232"/>
        <v>BALL</v>
      </c>
      <c r="X2846" s="4" t="str">
        <f t="shared" si="2233"/>
        <v/>
      </c>
      <c r="Y2846" s="4">
        <f t="shared" si="2234"/>
        <v>8</v>
      </c>
      <c r="Z2846" s="4" t="str">
        <f t="shared" si="2235"/>
        <v>-</v>
      </c>
      <c r="AA2846" s="4" t="str">
        <f t="shared" si="2236"/>
        <v>/</v>
      </c>
      <c r="AB2846" s="4" t="str">
        <f t="shared" si="2237"/>
        <v/>
      </c>
      <c r="AC2846" s="4" t="str">
        <f t="shared" si="2238"/>
        <v/>
      </c>
      <c r="AD2846" s="4" t="str">
        <f t="shared" si="2239"/>
        <v/>
      </c>
      <c r="AE2846" s="4" t="str">
        <f t="shared" si="2240"/>
        <v/>
      </c>
      <c r="AF2846" s="4" t="str" cm="1">
        <f t="array" aca="1" ref="AF2846" ca="1">LEFT(AS2846,MATCH(FALSE,ISNUMBER(MID(AS2846,ROW(INDIRECT("1:"&amp;LEN(AS2846)+1)), 1) *1),0) -1)</f>
        <v>6</v>
      </c>
      <c r="AG2846" s="4">
        <f t="shared" si="2241"/>
        <v>10</v>
      </c>
      <c r="AH2846" s="4">
        <f t="shared" si="2242"/>
        <v>16</v>
      </c>
      <c r="AI2846" s="4">
        <f t="shared" si="2243"/>
        <v>6</v>
      </c>
      <c r="AJ2846" s="4" t="str">
        <f t="shared" si="2244"/>
        <v>BALL</v>
      </c>
      <c r="AK2846" s="4" t="str">
        <f t="shared" si="2245"/>
        <v>/BALL</v>
      </c>
      <c r="AL2846" s="4" t="str" cm="1">
        <f t="array" ref="AL2846">LEFT(AS2846,SUM(LEN(AS2846)-LEN(SUBSTITUTE(AS2846,{"0";"1";"2";"3";"4";"5";"6";"7";"8";"9"},""))))</f>
        <v>6</v>
      </c>
      <c r="AM2846" s="4">
        <f t="shared" si="2249"/>
        <v>13</v>
      </c>
      <c r="AN2846" s="4" t="b">
        <f>LEFT(AS2846,1)=AL2846</f>
        <v>1</v>
      </c>
      <c r="AO2846" s="4" t="str">
        <f>RIGHT(AJ2846,4)</f>
        <v>BALL</v>
      </c>
      <c r="AP2846" s="4" t="b">
        <f t="shared" si="2250"/>
        <v>1</v>
      </c>
      <c r="AQ2846" s="4" t="b">
        <f t="shared" si="2246"/>
        <v>0</v>
      </c>
      <c r="AR2846" s="5" t="str">
        <f t="shared" si="2247"/>
        <v>SUKRO</v>
      </c>
      <c r="AS2846" s="4" t="str">
        <f t="shared" si="2248"/>
        <v>6PACK/BALL</v>
      </c>
      <c r="AT2846" t="s">
        <v>3894</v>
      </c>
      <c r="AV2846" s="33" t="str">
        <f t="shared" ca="1" si="2251"/>
        <v>XXXX</v>
      </c>
      <c r="AW2846">
        <v>51500</v>
      </c>
      <c r="AX2846">
        <v>51500</v>
      </c>
      <c r="AY2846">
        <v>49302</v>
      </c>
      <c r="AZ2846" t="str">
        <f t="shared" si="2208"/>
        <v>8000000002846</v>
      </c>
      <c r="BA2846" t="str">
        <f t="shared" si="2252"/>
        <v>SUKRO</v>
      </c>
      <c r="BB2846" t="s">
        <v>4417</v>
      </c>
      <c r="BC2846" t="s">
        <v>4417</v>
      </c>
      <c r="BD2846" s="1"/>
      <c r="BF2846" s="9"/>
      <c r="BG2846" s="20"/>
      <c r="BH2846" s="13"/>
      <c r="BI2846" s="15"/>
      <c r="BL2846" s="13"/>
      <c r="BM2846" s="1"/>
      <c r="BP2846" s="1"/>
      <c r="BQ2846" s="1"/>
      <c r="BT2846" s="13"/>
      <c r="BU2846" s="15"/>
      <c r="BV2846" s="14"/>
    </row>
    <row r="2847" spans="1:74" x14ac:dyDescent="0.25">
      <c r="A2847" s="4" t="str">
        <f t="shared" si="2210"/>
        <v/>
      </c>
      <c r="B2847" s="4" t="str">
        <f t="shared" si="2211"/>
        <v>PCS</v>
      </c>
      <c r="C2847" s="4" t="str">
        <f t="shared" si="2212"/>
        <v/>
      </c>
      <c r="D2847" s="4" t="str">
        <f t="shared" si="2213"/>
        <v/>
      </c>
      <c r="E2847" s="4" t="str">
        <f t="shared" si="2214"/>
        <v/>
      </c>
      <c r="F2847" s="4" t="str">
        <f t="shared" si="2215"/>
        <v/>
      </c>
      <c r="G2847" s="4" t="str">
        <f t="shared" si="2216"/>
        <v/>
      </c>
      <c r="H2847" s="4" t="str">
        <f t="shared" si="2217"/>
        <v/>
      </c>
      <c r="I2847" s="4" t="str">
        <f t="shared" si="2218"/>
        <v/>
      </c>
      <c r="J2847" s="4" t="str">
        <f t="shared" si="2219"/>
        <v/>
      </c>
      <c r="K2847" s="4" t="str">
        <f t="shared" si="2220"/>
        <v/>
      </c>
      <c r="L2847" s="4" t="str">
        <f t="shared" si="2221"/>
        <v/>
      </c>
      <c r="M2847" s="4" t="str">
        <f t="shared" si="2222"/>
        <v/>
      </c>
      <c r="N2847" s="4" t="str">
        <f t="shared" si="2223"/>
        <v/>
      </c>
      <c r="O2847" s="4" t="str">
        <f t="shared" si="2224"/>
        <v/>
      </c>
      <c r="P2847" s="4" t="str">
        <f t="shared" si="2225"/>
        <v/>
      </c>
      <c r="Q2847" s="4" t="str">
        <f t="shared" si="2226"/>
        <v/>
      </c>
      <c r="R2847" s="4" t="str">
        <f t="shared" si="2227"/>
        <v/>
      </c>
      <c r="S2847" s="4" t="str">
        <f t="shared" si="2228"/>
        <v/>
      </c>
      <c r="T2847" s="4" t="str">
        <f t="shared" si="2229"/>
        <v/>
      </c>
      <c r="U2847" s="4" t="str">
        <f t="shared" si="2230"/>
        <v/>
      </c>
      <c r="V2847" s="4" t="str">
        <f t="shared" si="2231"/>
        <v/>
      </c>
      <c r="W2847" s="4" t="str">
        <f t="shared" si="2232"/>
        <v/>
      </c>
      <c r="X2847" s="4" t="str">
        <f t="shared" si="2233"/>
        <v/>
      </c>
      <c r="Y2847" s="4">
        <f t="shared" si="2234"/>
        <v>3</v>
      </c>
      <c r="Z2847" s="4" t="str">
        <f t="shared" si="2235"/>
        <v>-</v>
      </c>
      <c r="AA2847" s="4" t="str">
        <f t="shared" si="2236"/>
        <v/>
      </c>
      <c r="AB2847" s="4" t="str">
        <f t="shared" si="2237"/>
        <v/>
      </c>
      <c r="AC2847" s="4" t="str">
        <f t="shared" si="2238"/>
        <v/>
      </c>
      <c r="AD2847" s="4" t="str">
        <f t="shared" si="2239"/>
        <v/>
      </c>
      <c r="AE2847" s="4" t="str">
        <f t="shared" si="2240"/>
        <v/>
      </c>
      <c r="AF2847" s="4" t="str" cm="1">
        <f t="array" aca="1" ref="AF2847" ca="1">LEFT(AS2847,MATCH(FALSE,ISNUMBER(MID(AS2847,ROW(INDIRECT("1:"&amp;LEN(AS2847)+1)), 1) *1),0) -1)</f>
        <v>1</v>
      </c>
      <c r="AG2847" s="4">
        <f t="shared" si="2241"/>
        <v>4</v>
      </c>
      <c r="AH2847" s="4">
        <f t="shared" si="2242"/>
        <v>13</v>
      </c>
      <c r="AI2847" s="4">
        <f t="shared" si="2243"/>
        <v>9</v>
      </c>
      <c r="AJ2847" s="4" t="str">
        <f t="shared" si="2244"/>
        <v>1PCS</v>
      </c>
      <c r="AK2847" s="4" t="str">
        <f t="shared" si="2245"/>
        <v>-1PCS</v>
      </c>
      <c r="AL2847" s="4" t="str" cm="1">
        <f t="array" ref="AL2847">LEFT(AS2847,SUM(LEN(AS2847)-LEN(SUBSTITUTE(AS2847,{"0";"1";"2";"3";"4";"5";"6";"7";"8";"9"},""))))</f>
        <v>1</v>
      </c>
      <c r="AM2847" s="4">
        <f t="shared" si="2249"/>
        <v>13</v>
      </c>
      <c r="AN2847" s="4" t="b">
        <f>LEFT(AS2847,1)=AL2847</f>
        <v>1</v>
      </c>
      <c r="AO2847" s="4" t="str">
        <f t="shared" ref="AO2847:AO2864" si="2255">RIGHT(AJ2847,3)</f>
        <v>PCS</v>
      </c>
      <c r="AP2847" s="4" t="b">
        <f t="shared" si="2250"/>
        <v>1</v>
      </c>
      <c r="AQ2847" s="4" t="b">
        <f t="shared" si="2246"/>
        <v>0</v>
      </c>
      <c r="AR2847" s="5" t="str">
        <f t="shared" si="2247"/>
        <v>SUN KARA</v>
      </c>
      <c r="AS2847" s="4" t="str">
        <f t="shared" si="2248"/>
        <v>1PCS</v>
      </c>
      <c r="AT2847" t="s">
        <v>3895</v>
      </c>
      <c r="AU2847" s="1" t="s">
        <v>3896</v>
      </c>
      <c r="AV2847" s="33" t="str">
        <f t="shared" si="2251"/>
        <v>XXXX</v>
      </c>
      <c r="AW2847">
        <v>3000</v>
      </c>
      <c r="AX2847">
        <v>3500</v>
      </c>
      <c r="AY2847">
        <v>2638</v>
      </c>
      <c r="AZ2847" t="str">
        <f t="shared" si="2208"/>
        <v>8992717781025</v>
      </c>
      <c r="BA2847" t="str">
        <f t="shared" si="2252"/>
        <v>SUN KARA</v>
      </c>
      <c r="BB2847" t="s">
        <v>4417</v>
      </c>
      <c r="BC2847" t="s">
        <v>4417</v>
      </c>
      <c r="BD2847" s="1"/>
      <c r="BF2847" s="9"/>
      <c r="BG2847" s="20"/>
      <c r="BH2847" s="13"/>
      <c r="BI2847" s="15"/>
      <c r="BL2847" s="13"/>
      <c r="BM2847" s="1"/>
      <c r="BP2847" s="1"/>
      <c r="BQ2847" s="1"/>
      <c r="BT2847" s="13"/>
      <c r="BU2847" s="15"/>
      <c r="BV2847" s="14"/>
    </row>
    <row r="2848" spans="1:74" x14ac:dyDescent="0.25">
      <c r="A2848" s="4" t="str">
        <f t="shared" si="2210"/>
        <v/>
      </c>
      <c r="B2848" s="4" t="str">
        <f t="shared" si="2211"/>
        <v>PCS</v>
      </c>
      <c r="C2848" s="4" t="str">
        <f t="shared" si="2212"/>
        <v/>
      </c>
      <c r="D2848" s="4" t="str">
        <f t="shared" si="2213"/>
        <v/>
      </c>
      <c r="E2848" s="4" t="str">
        <f t="shared" si="2214"/>
        <v/>
      </c>
      <c r="F2848" s="4" t="str">
        <f t="shared" si="2215"/>
        <v/>
      </c>
      <c r="G2848" s="4" t="str">
        <f t="shared" si="2216"/>
        <v/>
      </c>
      <c r="H2848" s="4" t="str">
        <f t="shared" si="2217"/>
        <v/>
      </c>
      <c r="I2848" s="4" t="str">
        <f t="shared" si="2218"/>
        <v/>
      </c>
      <c r="J2848" s="4" t="str">
        <f t="shared" si="2219"/>
        <v/>
      </c>
      <c r="K2848" s="4" t="str">
        <f t="shared" si="2220"/>
        <v/>
      </c>
      <c r="L2848" s="4" t="str">
        <f t="shared" si="2221"/>
        <v/>
      </c>
      <c r="M2848" s="4" t="str">
        <f t="shared" si="2222"/>
        <v/>
      </c>
      <c r="N2848" s="4" t="str">
        <f t="shared" si="2223"/>
        <v/>
      </c>
      <c r="O2848" s="4" t="str">
        <f t="shared" si="2224"/>
        <v>DUS</v>
      </c>
      <c r="P2848" s="4" t="str">
        <f t="shared" si="2225"/>
        <v/>
      </c>
      <c r="Q2848" s="4" t="str">
        <f t="shared" si="2226"/>
        <v/>
      </c>
      <c r="R2848" s="4" t="str">
        <f t="shared" si="2227"/>
        <v/>
      </c>
      <c r="S2848" s="4" t="str">
        <f t="shared" si="2228"/>
        <v/>
      </c>
      <c r="T2848" s="4" t="str">
        <f t="shared" si="2229"/>
        <v/>
      </c>
      <c r="U2848" s="4" t="str">
        <f t="shared" si="2230"/>
        <v/>
      </c>
      <c r="V2848" s="4" t="str">
        <f t="shared" si="2231"/>
        <v/>
      </c>
      <c r="W2848" s="4" t="str">
        <f t="shared" si="2232"/>
        <v/>
      </c>
      <c r="X2848" s="4" t="str">
        <f t="shared" si="2233"/>
        <v/>
      </c>
      <c r="Y2848" s="4">
        <f t="shared" si="2234"/>
        <v>6</v>
      </c>
      <c r="Z2848" s="4" t="str">
        <f t="shared" si="2235"/>
        <v>-</v>
      </c>
      <c r="AA2848" s="4" t="str">
        <f t="shared" si="2236"/>
        <v>/</v>
      </c>
      <c r="AB2848" s="4" t="str">
        <f t="shared" si="2237"/>
        <v/>
      </c>
      <c r="AC2848" s="4" t="str">
        <f t="shared" si="2238"/>
        <v/>
      </c>
      <c r="AD2848" s="4" t="str">
        <f t="shared" si="2239"/>
        <v/>
      </c>
      <c r="AE2848" s="4" t="str">
        <f t="shared" si="2240"/>
        <v/>
      </c>
      <c r="AF2848" s="4" t="str" cm="1">
        <f t="array" aca="1" ref="AF2848" ca="1">LEFT(AS2848,MATCH(FALSE,ISNUMBER(MID(AS2848,ROW(INDIRECT("1:"&amp;LEN(AS2848)+1)), 1) *1),0) -1)</f>
        <v>36</v>
      </c>
      <c r="AG2848" s="4">
        <f t="shared" si="2241"/>
        <v>9</v>
      </c>
      <c r="AH2848" s="4">
        <f t="shared" si="2242"/>
        <v>18</v>
      </c>
      <c r="AI2848" s="4">
        <f t="shared" si="2243"/>
        <v>9</v>
      </c>
      <c r="AJ2848" s="4" t="str">
        <f t="shared" si="2244"/>
        <v>/DUS</v>
      </c>
      <c r="AK2848" s="4" t="str">
        <f t="shared" si="2245"/>
        <v>S/DUS</v>
      </c>
      <c r="AL2848" s="4" t="str" cm="1">
        <f t="array" ref="AL2848">LEFT(AS2848,SUM(LEN(AS2848)-LEN(SUBSTITUTE(AS2848,{"0";"1";"2";"3";"4";"5";"6";"7";"8";"9"},""))))</f>
        <v>36</v>
      </c>
      <c r="AM2848" s="4">
        <f t="shared" si="2249"/>
        <v>13</v>
      </c>
      <c r="AN2848" s="4" t="b">
        <f>LEFT(AS2848,2)=AL2848</f>
        <v>1</v>
      </c>
      <c r="AO2848" s="4" t="str">
        <f t="shared" si="2255"/>
        <v>DUS</v>
      </c>
      <c r="AP2848" s="4" t="b">
        <f t="shared" si="2250"/>
        <v>1</v>
      </c>
      <c r="AQ2848" s="4" t="b">
        <f t="shared" si="2246"/>
        <v>0</v>
      </c>
      <c r="AR2848" s="5" t="str">
        <f t="shared" si="2247"/>
        <v>SUN KARA</v>
      </c>
      <c r="AS2848" s="4" t="str">
        <f t="shared" si="2248"/>
        <v>36PCS/DUS</v>
      </c>
      <c r="AT2848" t="s">
        <v>3897</v>
      </c>
      <c r="AV2848" s="33" t="b">
        <f t="shared" ca="1" si="2251"/>
        <v>1</v>
      </c>
      <c r="AW2848">
        <v>95000</v>
      </c>
      <c r="AX2848">
        <v>95000</v>
      </c>
      <c r="AY2848">
        <v>92000</v>
      </c>
      <c r="AZ2848" t="str">
        <f t="shared" si="2208"/>
        <v>8000000002848</v>
      </c>
      <c r="BA2848" t="str">
        <f t="shared" si="2252"/>
        <v>SUN KARA</v>
      </c>
      <c r="BB2848" t="s">
        <v>4417</v>
      </c>
      <c r="BC2848" t="s">
        <v>4417</v>
      </c>
      <c r="BD2848" s="1"/>
      <c r="BF2848" s="9"/>
      <c r="BG2848" s="20"/>
      <c r="BH2848" s="13"/>
      <c r="BI2848" s="15"/>
      <c r="BL2848" s="13"/>
      <c r="BM2848" s="1"/>
      <c r="BP2848" s="1"/>
      <c r="BQ2848" s="1"/>
      <c r="BT2848" s="13"/>
      <c r="BU2848" s="15"/>
      <c r="BV2848" s="14"/>
    </row>
    <row r="2849" spans="1:74" x14ac:dyDescent="0.25">
      <c r="A2849" s="4" t="str">
        <f t="shared" si="2210"/>
        <v/>
      </c>
      <c r="B2849" s="4" t="str">
        <f t="shared" si="2211"/>
        <v/>
      </c>
      <c r="C2849" s="4" t="str">
        <f t="shared" si="2212"/>
        <v/>
      </c>
      <c r="D2849" s="4" t="str">
        <f t="shared" si="2213"/>
        <v>BTL</v>
      </c>
      <c r="E2849" s="4" t="str">
        <f t="shared" si="2214"/>
        <v/>
      </c>
      <c r="F2849" s="4" t="str">
        <f t="shared" si="2215"/>
        <v/>
      </c>
      <c r="G2849" s="4" t="str">
        <f t="shared" si="2216"/>
        <v/>
      </c>
      <c r="H2849" s="4" t="str">
        <f t="shared" si="2217"/>
        <v/>
      </c>
      <c r="I2849" s="4" t="str">
        <f t="shared" si="2218"/>
        <v/>
      </c>
      <c r="J2849" s="4" t="str">
        <f t="shared" si="2219"/>
        <v/>
      </c>
      <c r="K2849" s="4" t="str">
        <f t="shared" si="2220"/>
        <v/>
      </c>
      <c r="L2849" s="4" t="str">
        <f t="shared" si="2221"/>
        <v/>
      </c>
      <c r="M2849" s="4" t="str">
        <f t="shared" si="2222"/>
        <v/>
      </c>
      <c r="N2849" s="4" t="str">
        <f t="shared" si="2223"/>
        <v/>
      </c>
      <c r="O2849" s="4" t="str">
        <f t="shared" si="2224"/>
        <v/>
      </c>
      <c r="P2849" s="4" t="str">
        <f t="shared" si="2225"/>
        <v/>
      </c>
      <c r="Q2849" s="4" t="str">
        <f t="shared" si="2226"/>
        <v/>
      </c>
      <c r="R2849" s="4" t="str">
        <f t="shared" si="2227"/>
        <v/>
      </c>
      <c r="S2849" s="4" t="str">
        <f t="shared" si="2228"/>
        <v/>
      </c>
      <c r="T2849" s="4" t="str">
        <f t="shared" si="2229"/>
        <v/>
      </c>
      <c r="U2849" s="4" t="str">
        <f t="shared" si="2230"/>
        <v/>
      </c>
      <c r="V2849" s="4" t="str">
        <f t="shared" si="2231"/>
        <v/>
      </c>
      <c r="W2849" s="4" t="str">
        <f t="shared" si="2232"/>
        <v/>
      </c>
      <c r="X2849" s="4" t="str">
        <f t="shared" si="2233"/>
        <v/>
      </c>
      <c r="Y2849" s="4">
        <f t="shared" si="2234"/>
        <v>3</v>
      </c>
      <c r="Z2849" s="4" t="str">
        <f t="shared" si="2235"/>
        <v>-</v>
      </c>
      <c r="AA2849" s="4" t="str">
        <f t="shared" si="2236"/>
        <v/>
      </c>
      <c r="AB2849" s="4" t="str">
        <f t="shared" si="2237"/>
        <v/>
      </c>
      <c r="AC2849" s="4" t="str">
        <f t="shared" si="2238"/>
        <v/>
      </c>
      <c r="AD2849" s="4" t="str">
        <f t="shared" si="2239"/>
        <v/>
      </c>
      <c r="AE2849" s="4" t="str">
        <f t="shared" si="2240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241"/>
        <v>4</v>
      </c>
      <c r="AH2849" s="4">
        <f t="shared" si="2242"/>
        <v>24</v>
      </c>
      <c r="AI2849" s="4">
        <f t="shared" si="2243"/>
        <v>20</v>
      </c>
      <c r="AJ2849" s="4" t="str">
        <f t="shared" si="2244"/>
        <v>1BTL</v>
      </c>
      <c r="AK2849" s="4" t="str">
        <f t="shared" si="2245"/>
        <v>-1BTL</v>
      </c>
      <c r="AL2849" s="4" t="str" cm="1">
        <f t="array" ref="AL2849">LEFT(AS2849,SUM(LEN(AS2849)-LEN(SUBSTITUTE(AS2849,{"0";"1";"2";"3";"4";"5";"6";"7";"8";"9"},""))))</f>
        <v>1</v>
      </c>
      <c r="AM2849" s="4">
        <f t="shared" si="2249"/>
        <v>13</v>
      </c>
      <c r="AN2849" s="4" t="b">
        <f>LEFT(AS2849,1)=AL2849</f>
        <v>1</v>
      </c>
      <c r="AO2849" s="4" t="str">
        <f t="shared" si="2255"/>
        <v>BTL</v>
      </c>
      <c r="AP2849" s="4" t="b">
        <f t="shared" si="2250"/>
        <v>0</v>
      </c>
      <c r="AQ2849" s="4" t="b">
        <f t="shared" si="2246"/>
        <v>0</v>
      </c>
      <c r="AR2849" s="5" t="str">
        <f t="shared" si="2247"/>
        <v>SUNKIST LEMON 330ML</v>
      </c>
      <c r="AS2849" s="4" t="str">
        <f t="shared" si="2248"/>
        <v>1BTL</v>
      </c>
      <c r="AT2849" t="s">
        <v>4484</v>
      </c>
      <c r="AU2849" s="1" t="s">
        <v>3898</v>
      </c>
      <c r="AV2849" s="33" t="str">
        <f t="shared" ca="1" si="2251"/>
        <v/>
      </c>
      <c r="AW2849">
        <v>4500</v>
      </c>
      <c r="AX2849">
        <v>5000</v>
      </c>
      <c r="AY2849">
        <v>3910</v>
      </c>
      <c r="AZ2849" t="str">
        <f t="shared" si="2208"/>
        <v>8994449080025</v>
      </c>
      <c r="BA2849" t="str">
        <f t="shared" si="2252"/>
        <v>SUNKIST LEMON 330ML</v>
      </c>
      <c r="BB2849" t="s">
        <v>4417</v>
      </c>
      <c r="BC2849" t="s">
        <v>4417</v>
      </c>
      <c r="BD2849" s="1"/>
      <c r="BF2849" s="9"/>
      <c r="BG2849" s="20"/>
      <c r="BH2849" s="13"/>
      <c r="BI2849" s="15"/>
      <c r="BL2849" s="13"/>
      <c r="BM2849" s="1"/>
      <c r="BP2849" s="1"/>
      <c r="BQ2849" s="1"/>
      <c r="BT2849" s="13"/>
      <c r="BU2849" s="15"/>
      <c r="BV2849" s="14"/>
    </row>
    <row r="2850" spans="1:74" x14ac:dyDescent="0.25">
      <c r="A2850" s="4" t="str">
        <f t="shared" si="2210"/>
        <v/>
      </c>
      <c r="B2850" s="4" t="str">
        <f t="shared" si="2211"/>
        <v/>
      </c>
      <c r="C2850" s="4" t="str">
        <f t="shared" si="2212"/>
        <v/>
      </c>
      <c r="D2850" s="4" t="str">
        <f t="shared" si="2213"/>
        <v>BTL</v>
      </c>
      <c r="E2850" s="4" t="str">
        <f t="shared" si="2214"/>
        <v/>
      </c>
      <c r="F2850" s="4" t="str">
        <f t="shared" si="2215"/>
        <v/>
      </c>
      <c r="G2850" s="4" t="str">
        <f t="shared" si="2216"/>
        <v/>
      </c>
      <c r="H2850" s="4" t="str">
        <f t="shared" si="2217"/>
        <v/>
      </c>
      <c r="I2850" s="4" t="str">
        <f t="shared" si="2218"/>
        <v/>
      </c>
      <c r="J2850" s="4" t="str">
        <f t="shared" si="2219"/>
        <v/>
      </c>
      <c r="K2850" s="4" t="str">
        <f t="shared" si="2220"/>
        <v/>
      </c>
      <c r="L2850" s="4" t="str">
        <f t="shared" si="2221"/>
        <v/>
      </c>
      <c r="M2850" s="4" t="str">
        <f t="shared" si="2222"/>
        <v/>
      </c>
      <c r="N2850" s="4" t="str">
        <f t="shared" si="2223"/>
        <v/>
      </c>
      <c r="O2850" s="4" t="str">
        <f t="shared" si="2224"/>
        <v/>
      </c>
      <c r="P2850" s="4" t="str">
        <f t="shared" si="2225"/>
        <v/>
      </c>
      <c r="Q2850" s="4" t="str">
        <f t="shared" si="2226"/>
        <v/>
      </c>
      <c r="R2850" s="4" t="str">
        <f t="shared" si="2227"/>
        <v/>
      </c>
      <c r="S2850" s="4" t="str">
        <f t="shared" si="2228"/>
        <v/>
      </c>
      <c r="T2850" s="4" t="str">
        <f t="shared" si="2229"/>
        <v/>
      </c>
      <c r="U2850" s="4" t="str">
        <f t="shared" si="2230"/>
        <v/>
      </c>
      <c r="V2850" s="4" t="str">
        <f t="shared" si="2231"/>
        <v/>
      </c>
      <c r="W2850" s="4" t="str">
        <f t="shared" si="2232"/>
        <v/>
      </c>
      <c r="X2850" s="4" t="str">
        <f t="shared" si="2233"/>
        <v/>
      </c>
      <c r="Y2850" s="4">
        <f t="shared" si="2234"/>
        <v>3</v>
      </c>
      <c r="Z2850" s="4" t="str">
        <f t="shared" si="2235"/>
        <v>-</v>
      </c>
      <c r="AA2850" s="4" t="str">
        <f t="shared" si="2236"/>
        <v/>
      </c>
      <c r="AB2850" s="4" t="str">
        <f t="shared" si="2237"/>
        <v/>
      </c>
      <c r="AC2850" s="4" t="str">
        <f t="shared" si="2238"/>
        <v/>
      </c>
      <c r="AD2850" s="4" t="str">
        <f t="shared" si="2239"/>
        <v/>
      </c>
      <c r="AE2850" s="4" t="str">
        <f t="shared" si="2240"/>
        <v/>
      </c>
      <c r="AF2850" s="4" t="str" cm="1">
        <f t="array" aca="1" ref="AF2850" ca="1">LEFT(AS2850,MATCH(FALSE,ISNUMBER(MID(AS2850,ROW(INDIRECT("1:"&amp;LEN(AS2850)+1)), 1) *1),0) -1)</f>
        <v>1</v>
      </c>
      <c r="AG2850" s="4">
        <f t="shared" si="2241"/>
        <v>4</v>
      </c>
      <c r="AH2850" s="4">
        <f t="shared" si="2242"/>
        <v>25</v>
      </c>
      <c r="AI2850" s="4">
        <f t="shared" si="2243"/>
        <v>21</v>
      </c>
      <c r="AJ2850" s="4" t="str">
        <f t="shared" si="2244"/>
        <v>1BTL</v>
      </c>
      <c r="AK2850" s="4" t="str">
        <f t="shared" si="2245"/>
        <v>-1BTL</v>
      </c>
      <c r="AL2850" s="4" t="str" cm="1">
        <f t="array" ref="AL2850">LEFT(AS2850,SUM(LEN(AS2850)-LEN(SUBSTITUTE(AS2850,{"0";"1";"2";"3";"4";"5";"6";"7";"8";"9"},""))))</f>
        <v>1</v>
      </c>
      <c r="AM2850" s="4">
        <f t="shared" si="2249"/>
        <v>13</v>
      </c>
      <c r="AN2850" s="4" t="b">
        <f>LEFT(AS2850,1)=AL2850</f>
        <v>1</v>
      </c>
      <c r="AO2850" s="4" t="str">
        <f t="shared" si="2255"/>
        <v>BTL</v>
      </c>
      <c r="AP2850" s="4" t="b">
        <f t="shared" si="2250"/>
        <v>0</v>
      </c>
      <c r="AQ2850" s="4" t="b">
        <f t="shared" si="2246"/>
        <v>0</v>
      </c>
      <c r="AR2850" s="5" t="str">
        <f t="shared" si="2247"/>
        <v>SUNKIST ORANGE 330ML</v>
      </c>
      <c r="AS2850" s="4" t="str">
        <f t="shared" si="2248"/>
        <v>1BTL</v>
      </c>
      <c r="AT2850" t="s">
        <v>4764</v>
      </c>
      <c r="AU2850" s="1" t="s">
        <v>3899</v>
      </c>
      <c r="AV2850" s="33" t="str">
        <f t="shared" ca="1" si="2251"/>
        <v/>
      </c>
      <c r="AW2850">
        <v>4500</v>
      </c>
      <c r="AX2850">
        <v>5000</v>
      </c>
      <c r="AY2850">
        <v>3910</v>
      </c>
      <c r="AZ2850" t="str">
        <f t="shared" si="2208"/>
        <v>8994449080032</v>
      </c>
      <c r="BA2850" t="str">
        <f t="shared" si="2252"/>
        <v>SUNKIST ORANGE 330ML</v>
      </c>
      <c r="BB2850" t="s">
        <v>4417</v>
      </c>
      <c r="BC2850" t="s">
        <v>4417</v>
      </c>
      <c r="BD2850" s="1"/>
      <c r="BF2850" s="9"/>
      <c r="BG2850" s="20"/>
      <c r="BH2850" s="13"/>
      <c r="BI2850" s="15"/>
      <c r="BL2850" s="13"/>
      <c r="BM2850" s="1"/>
      <c r="BP2850" s="1"/>
      <c r="BQ2850" s="1"/>
      <c r="BT2850" s="13"/>
      <c r="BU2850" s="15"/>
      <c r="BV2850" s="14"/>
    </row>
    <row r="2851" spans="1:74" x14ac:dyDescent="0.25">
      <c r="A2851" s="4" t="str">
        <f t="shared" si="2210"/>
        <v/>
      </c>
      <c r="B2851" s="4" t="str">
        <f t="shared" si="2211"/>
        <v>PCS</v>
      </c>
      <c r="C2851" s="4" t="str">
        <f t="shared" si="2212"/>
        <v/>
      </c>
      <c r="D2851" s="4" t="str">
        <f t="shared" si="2213"/>
        <v/>
      </c>
      <c r="E2851" s="4" t="str">
        <f t="shared" si="2214"/>
        <v/>
      </c>
      <c r="F2851" s="4" t="str">
        <f t="shared" si="2215"/>
        <v/>
      </c>
      <c r="G2851" s="4" t="str">
        <f t="shared" si="2216"/>
        <v/>
      </c>
      <c r="H2851" s="4" t="str">
        <f t="shared" si="2217"/>
        <v/>
      </c>
      <c r="I2851" s="4" t="str">
        <f t="shared" si="2218"/>
        <v/>
      </c>
      <c r="J2851" s="4" t="str">
        <f t="shared" si="2219"/>
        <v/>
      </c>
      <c r="K2851" s="4" t="str">
        <f t="shared" si="2220"/>
        <v/>
      </c>
      <c r="L2851" s="4" t="str">
        <f t="shared" si="2221"/>
        <v/>
      </c>
      <c r="M2851" s="4" t="str">
        <f t="shared" si="2222"/>
        <v/>
      </c>
      <c r="N2851" s="4" t="str">
        <f t="shared" si="2223"/>
        <v/>
      </c>
      <c r="O2851" s="4" t="str">
        <f t="shared" si="2224"/>
        <v/>
      </c>
      <c r="P2851" s="4" t="str">
        <f t="shared" si="2225"/>
        <v/>
      </c>
      <c r="Q2851" s="4" t="str">
        <f t="shared" si="2226"/>
        <v/>
      </c>
      <c r="R2851" s="4" t="str">
        <f t="shared" si="2227"/>
        <v/>
      </c>
      <c r="S2851" s="4" t="str">
        <f t="shared" si="2228"/>
        <v/>
      </c>
      <c r="T2851" s="4" t="str">
        <f t="shared" si="2229"/>
        <v/>
      </c>
      <c r="U2851" s="4" t="str">
        <f t="shared" si="2230"/>
        <v/>
      </c>
      <c r="V2851" s="4" t="str">
        <f t="shared" si="2231"/>
        <v/>
      </c>
      <c r="W2851" s="4" t="str">
        <f t="shared" si="2232"/>
        <v/>
      </c>
      <c r="X2851" s="4" t="str">
        <f t="shared" si="2233"/>
        <v/>
      </c>
      <c r="Y2851" s="4">
        <f t="shared" si="2234"/>
        <v>3</v>
      </c>
      <c r="Z2851" s="4" t="str">
        <f t="shared" si="2235"/>
        <v>-</v>
      </c>
      <c r="AA2851" s="4" t="str">
        <f t="shared" si="2236"/>
        <v/>
      </c>
      <c r="AB2851" s="4" t="str">
        <f t="shared" si="2237"/>
        <v/>
      </c>
      <c r="AC2851" s="4" t="str">
        <f t="shared" si="2238"/>
        <v/>
      </c>
      <c r="AD2851" s="4" t="str">
        <f t="shared" si="2239"/>
        <v/>
      </c>
      <c r="AE2851" s="4" t="str">
        <f t="shared" si="2240"/>
        <v/>
      </c>
      <c r="AF2851" s="4" t="str" cm="1">
        <f t="array" aca="1" ref="AF2851" ca="1">LEFT(AS2851,MATCH(FALSE,ISNUMBER(MID(AS2851,ROW(INDIRECT("1:"&amp;LEN(AS2851)+1)), 1) *1),0) -1)</f>
        <v>1</v>
      </c>
      <c r="AG2851" s="4">
        <f t="shared" si="2241"/>
        <v>4</v>
      </c>
      <c r="AH2851" s="4">
        <f t="shared" si="2242"/>
        <v>19</v>
      </c>
      <c r="AI2851" s="4">
        <f t="shared" si="2243"/>
        <v>15</v>
      </c>
      <c r="AJ2851" s="4" t="str">
        <f t="shared" si="2244"/>
        <v>1PCS</v>
      </c>
      <c r="AK2851" s="4" t="str">
        <f t="shared" si="2245"/>
        <v>-1PCS</v>
      </c>
      <c r="AL2851" s="4" t="str" cm="1">
        <f t="array" ref="AL2851">LEFT(AS2851,SUM(LEN(AS2851)-LEN(SUBSTITUTE(AS2851,{"0";"1";"2";"3";"4";"5";"6";"7";"8";"9"},""))))</f>
        <v>1</v>
      </c>
      <c r="AM2851" s="4">
        <f t="shared" si="2249"/>
        <v>13</v>
      </c>
      <c r="AN2851" s="4" t="b">
        <f>LEFT(AS2851,1)=AL2851</f>
        <v>1</v>
      </c>
      <c r="AO2851" s="4" t="str">
        <f t="shared" si="2255"/>
        <v>PCS</v>
      </c>
      <c r="AP2851" s="4" t="b">
        <f t="shared" si="2250"/>
        <v>1</v>
      </c>
      <c r="AQ2851" s="4" t="b">
        <f t="shared" si="2246"/>
        <v>0</v>
      </c>
      <c r="AR2851" s="5" t="str">
        <f t="shared" si="2247"/>
        <v>SUNLIGHT 210ML</v>
      </c>
      <c r="AS2851" s="4" t="str">
        <f t="shared" si="2248"/>
        <v>1PCS</v>
      </c>
      <c r="AT2851" t="s">
        <v>3900</v>
      </c>
      <c r="AU2851" s="1" t="s">
        <v>3901</v>
      </c>
      <c r="AV2851" s="33" t="str">
        <f t="shared" si="2251"/>
        <v>XXXX</v>
      </c>
      <c r="AW2851">
        <v>4500</v>
      </c>
      <c r="AX2851">
        <v>5000</v>
      </c>
      <c r="AY2851">
        <v>4250</v>
      </c>
      <c r="AZ2851" t="str">
        <f t="shared" si="2208"/>
        <v>8999999059781</v>
      </c>
      <c r="BA2851" t="str">
        <f t="shared" si="2252"/>
        <v>SUNLIGHT 210ML</v>
      </c>
      <c r="BB2851" t="s">
        <v>4417</v>
      </c>
      <c r="BC2851" t="s">
        <v>4417</v>
      </c>
      <c r="BD2851" s="1"/>
      <c r="BF2851" s="9"/>
      <c r="BG2851" s="20"/>
      <c r="BH2851" s="13"/>
      <c r="BI2851" s="15"/>
      <c r="BL2851" s="13"/>
      <c r="BM2851" s="1"/>
      <c r="BP2851" s="1"/>
      <c r="BQ2851" s="1"/>
      <c r="BT2851" s="13"/>
      <c r="BU2851" s="15"/>
      <c r="BV2851" s="14"/>
    </row>
    <row r="2852" spans="1:74" x14ac:dyDescent="0.25">
      <c r="A2852" s="4" t="str">
        <f t="shared" si="2210"/>
        <v/>
      </c>
      <c r="B2852" s="4" t="str">
        <f t="shared" si="2211"/>
        <v>PCS</v>
      </c>
      <c r="C2852" s="4" t="str">
        <f t="shared" si="2212"/>
        <v/>
      </c>
      <c r="D2852" s="4" t="str">
        <f t="shared" si="2213"/>
        <v/>
      </c>
      <c r="E2852" s="4" t="str">
        <f t="shared" si="2214"/>
        <v/>
      </c>
      <c r="F2852" s="4" t="str">
        <f t="shared" si="2215"/>
        <v/>
      </c>
      <c r="G2852" s="4" t="str">
        <f t="shared" si="2216"/>
        <v/>
      </c>
      <c r="H2852" s="4" t="str">
        <f t="shared" si="2217"/>
        <v/>
      </c>
      <c r="I2852" s="4" t="str">
        <f t="shared" si="2218"/>
        <v/>
      </c>
      <c r="J2852" s="4" t="str">
        <f t="shared" si="2219"/>
        <v/>
      </c>
      <c r="K2852" s="4" t="str">
        <f t="shared" si="2220"/>
        <v/>
      </c>
      <c r="L2852" s="4" t="str">
        <f t="shared" si="2221"/>
        <v/>
      </c>
      <c r="M2852" s="4" t="str">
        <f t="shared" si="2222"/>
        <v/>
      </c>
      <c r="N2852" s="4" t="str">
        <f t="shared" si="2223"/>
        <v/>
      </c>
      <c r="O2852" s="4" t="str">
        <f t="shared" si="2224"/>
        <v>DUS</v>
      </c>
      <c r="P2852" s="4" t="str">
        <f t="shared" si="2225"/>
        <v/>
      </c>
      <c r="Q2852" s="4" t="str">
        <f t="shared" si="2226"/>
        <v/>
      </c>
      <c r="R2852" s="4" t="str">
        <f t="shared" si="2227"/>
        <v/>
      </c>
      <c r="S2852" s="4" t="str">
        <f t="shared" si="2228"/>
        <v/>
      </c>
      <c r="T2852" s="4" t="str">
        <f t="shared" si="2229"/>
        <v/>
      </c>
      <c r="U2852" s="4" t="str">
        <f t="shared" si="2230"/>
        <v/>
      </c>
      <c r="V2852" s="4" t="str">
        <f t="shared" si="2231"/>
        <v/>
      </c>
      <c r="W2852" s="4" t="str">
        <f t="shared" si="2232"/>
        <v/>
      </c>
      <c r="X2852" s="4" t="str">
        <f t="shared" si="2233"/>
        <v/>
      </c>
      <c r="Y2852" s="4">
        <f t="shared" si="2234"/>
        <v>6</v>
      </c>
      <c r="Z2852" s="4" t="str">
        <f t="shared" si="2235"/>
        <v>-</v>
      </c>
      <c r="AA2852" s="4" t="str">
        <f t="shared" si="2236"/>
        <v>/</v>
      </c>
      <c r="AB2852" s="4" t="str">
        <f t="shared" si="2237"/>
        <v/>
      </c>
      <c r="AC2852" s="4" t="str">
        <f t="shared" si="2238"/>
        <v/>
      </c>
      <c r="AD2852" s="4" t="str">
        <f t="shared" si="2239"/>
        <v/>
      </c>
      <c r="AE2852" s="4" t="str">
        <f t="shared" si="2240"/>
        <v/>
      </c>
      <c r="AF2852" s="4" t="str" cm="1">
        <f t="array" aca="1" ref="AF2852" ca="1">LEFT(AS2852,MATCH(FALSE,ISNUMBER(MID(AS2852,ROW(INDIRECT("1:"&amp;LEN(AS2852)+1)), 1) *1),0) -1)</f>
        <v>24</v>
      </c>
      <c r="AG2852" s="4">
        <f t="shared" si="2241"/>
        <v>9</v>
      </c>
      <c r="AH2852" s="4">
        <f t="shared" si="2242"/>
        <v>24</v>
      </c>
      <c r="AI2852" s="4">
        <f t="shared" si="2243"/>
        <v>15</v>
      </c>
      <c r="AJ2852" s="4" t="str">
        <f t="shared" si="2244"/>
        <v>/DUS</v>
      </c>
      <c r="AK2852" s="4" t="str">
        <f t="shared" si="2245"/>
        <v>S/DUS</v>
      </c>
      <c r="AL2852" s="4" t="str" cm="1">
        <f t="array" ref="AL2852">LEFT(AS2852,SUM(LEN(AS2852)-LEN(SUBSTITUTE(AS2852,{"0";"1";"2";"3";"4";"5";"6";"7";"8";"9"},""))))</f>
        <v>24</v>
      </c>
      <c r="AM2852" s="4">
        <f t="shared" si="2249"/>
        <v>13</v>
      </c>
      <c r="AN2852" s="4" t="b">
        <f>LEFT(AS2852,2)=AL2852</f>
        <v>1</v>
      </c>
      <c r="AO2852" s="4" t="str">
        <f t="shared" si="2255"/>
        <v>DUS</v>
      </c>
      <c r="AP2852" s="4" t="b">
        <f t="shared" si="2250"/>
        <v>1</v>
      </c>
      <c r="AQ2852" s="4" t="b">
        <f t="shared" si="2246"/>
        <v>0</v>
      </c>
      <c r="AR2852" s="5" t="str">
        <f t="shared" si="2247"/>
        <v>SUNLIGHT 210ML</v>
      </c>
      <c r="AS2852" s="4" t="str">
        <f t="shared" si="2248"/>
        <v>24PCS/DUS</v>
      </c>
      <c r="AT2852" t="s">
        <v>3902</v>
      </c>
      <c r="AV2852" s="33" t="b">
        <f t="shared" ca="1" si="2251"/>
        <v>1</v>
      </c>
      <c r="AW2852">
        <v>100000</v>
      </c>
      <c r="AX2852">
        <v>100000</v>
      </c>
      <c r="AY2852">
        <v>96000</v>
      </c>
      <c r="AZ2852" t="str">
        <f t="shared" si="2208"/>
        <v>8000000002852</v>
      </c>
      <c r="BA2852" t="str">
        <f t="shared" si="2252"/>
        <v>SUNLIGHT 210ML</v>
      </c>
      <c r="BB2852" t="s">
        <v>4417</v>
      </c>
      <c r="BC2852" t="s">
        <v>4417</v>
      </c>
      <c r="BD2852" s="1"/>
      <c r="BF2852" s="9"/>
      <c r="BG2852" s="20"/>
      <c r="BH2852" s="13"/>
      <c r="BI2852" s="15"/>
      <c r="BL2852" s="13"/>
      <c r="BM2852" s="1"/>
      <c r="BP2852" s="1"/>
      <c r="BQ2852" s="1"/>
      <c r="BT2852" s="13"/>
      <c r="BU2852" s="15"/>
      <c r="BV2852" s="14"/>
    </row>
    <row r="2853" spans="1:74" x14ac:dyDescent="0.25">
      <c r="A2853" s="4" t="str">
        <f t="shared" si="2210"/>
        <v/>
      </c>
      <c r="B2853" s="4" t="str">
        <f t="shared" si="2211"/>
        <v>PCS</v>
      </c>
      <c r="C2853" s="4" t="str">
        <f t="shared" si="2212"/>
        <v/>
      </c>
      <c r="D2853" s="4" t="str">
        <f t="shared" si="2213"/>
        <v/>
      </c>
      <c r="E2853" s="4" t="str">
        <f t="shared" si="2214"/>
        <v/>
      </c>
      <c r="F2853" s="4" t="str">
        <f t="shared" si="2215"/>
        <v/>
      </c>
      <c r="G2853" s="4" t="str">
        <f t="shared" si="2216"/>
        <v/>
      </c>
      <c r="H2853" s="4" t="str">
        <f t="shared" si="2217"/>
        <v/>
      </c>
      <c r="I2853" s="4" t="str">
        <f t="shared" si="2218"/>
        <v/>
      </c>
      <c r="J2853" s="4" t="str">
        <f t="shared" si="2219"/>
        <v/>
      </c>
      <c r="K2853" s="4" t="str">
        <f t="shared" si="2220"/>
        <v/>
      </c>
      <c r="L2853" s="4" t="str">
        <f t="shared" si="2221"/>
        <v/>
      </c>
      <c r="M2853" s="4" t="str">
        <f t="shared" si="2222"/>
        <v/>
      </c>
      <c r="N2853" s="4" t="str">
        <f t="shared" si="2223"/>
        <v/>
      </c>
      <c r="O2853" s="4" t="str">
        <f t="shared" si="2224"/>
        <v>DUS</v>
      </c>
      <c r="P2853" s="4" t="str">
        <f t="shared" si="2225"/>
        <v/>
      </c>
      <c r="Q2853" s="4" t="str">
        <f t="shared" si="2226"/>
        <v/>
      </c>
      <c r="R2853" s="4" t="str">
        <f t="shared" si="2227"/>
        <v/>
      </c>
      <c r="S2853" s="4" t="str">
        <f t="shared" si="2228"/>
        <v/>
      </c>
      <c r="T2853" s="4" t="str">
        <f t="shared" si="2229"/>
        <v/>
      </c>
      <c r="U2853" s="4" t="str">
        <f t="shared" si="2230"/>
        <v/>
      </c>
      <c r="V2853" s="4" t="str">
        <f t="shared" si="2231"/>
        <v/>
      </c>
      <c r="W2853" s="4" t="str">
        <f t="shared" si="2232"/>
        <v/>
      </c>
      <c r="X2853" s="4" t="str">
        <f t="shared" si="2233"/>
        <v/>
      </c>
      <c r="Y2853" s="4">
        <f t="shared" si="2234"/>
        <v>6</v>
      </c>
      <c r="Z2853" s="4" t="str">
        <f t="shared" si="2235"/>
        <v>-</v>
      </c>
      <c r="AA2853" s="4" t="str">
        <f t="shared" si="2236"/>
        <v>/</v>
      </c>
      <c r="AB2853" s="4" t="str">
        <f t="shared" si="2237"/>
        <v/>
      </c>
      <c r="AC2853" s="4" t="str">
        <f t="shared" si="2238"/>
        <v/>
      </c>
      <c r="AD2853" s="4" t="str">
        <f t="shared" si="2239"/>
        <v/>
      </c>
      <c r="AE2853" s="4" t="str">
        <f t="shared" si="2240"/>
        <v/>
      </c>
      <c r="AF2853" s="4" t="str" cm="1">
        <f t="array" aca="1" ref="AF2853" ca="1">LEFT(AS2853,MATCH(FALSE,ISNUMBER(MID(AS2853,ROW(INDIRECT("1:"&amp;LEN(AS2853)+1)), 1) *1),0) -1)</f>
        <v>12</v>
      </c>
      <c r="AG2853" s="4">
        <f t="shared" si="2241"/>
        <v>9</v>
      </c>
      <c r="AH2853" s="4">
        <f t="shared" si="2242"/>
        <v>24</v>
      </c>
      <c r="AI2853" s="4">
        <f t="shared" si="2243"/>
        <v>15</v>
      </c>
      <c r="AJ2853" s="4" t="str">
        <f t="shared" si="2244"/>
        <v>/DUS</v>
      </c>
      <c r="AK2853" s="4" t="str">
        <f t="shared" si="2245"/>
        <v>S/DUS</v>
      </c>
      <c r="AL2853" s="4" t="str" cm="1">
        <f t="array" ref="AL2853">LEFT(AS2853,SUM(LEN(AS2853)-LEN(SUBSTITUTE(AS2853,{"0";"1";"2";"3";"4";"5";"6";"7";"8";"9"},""))))</f>
        <v>12</v>
      </c>
      <c r="AM2853" s="4">
        <f t="shared" si="2249"/>
        <v>13</v>
      </c>
      <c r="AN2853" s="4" t="b">
        <f>LEFT(AS2853,2)=AL2853</f>
        <v>1</v>
      </c>
      <c r="AO2853" s="4" t="str">
        <f t="shared" si="2255"/>
        <v>DUS</v>
      </c>
      <c r="AP2853" s="4" t="b">
        <f t="shared" si="2250"/>
        <v>1</v>
      </c>
      <c r="AQ2853" s="4" t="b">
        <f t="shared" si="2246"/>
        <v>0</v>
      </c>
      <c r="AR2853" s="5" t="str">
        <f t="shared" si="2247"/>
        <v>SUNLIGHT 420ML</v>
      </c>
      <c r="AS2853" s="4" t="str">
        <f t="shared" si="2248"/>
        <v>12PCS/DUS</v>
      </c>
      <c r="AT2853" t="s">
        <v>3903</v>
      </c>
      <c r="AV2853" s="33" t="b">
        <f t="shared" ca="1" si="2251"/>
        <v>1</v>
      </c>
      <c r="AW2853">
        <v>102000</v>
      </c>
      <c r="AX2853">
        <v>102000</v>
      </c>
      <c r="AY2853">
        <v>100000</v>
      </c>
      <c r="AZ2853" t="str">
        <f t="shared" si="2208"/>
        <v>8000000002853</v>
      </c>
      <c r="BA2853" t="str">
        <f t="shared" si="2252"/>
        <v>SUNLIGHT 420ML</v>
      </c>
      <c r="BB2853" t="s">
        <v>4417</v>
      </c>
      <c r="BC2853" t="s">
        <v>4417</v>
      </c>
      <c r="BD2853" s="1"/>
      <c r="BF2853" s="9"/>
      <c r="BG2853" s="20"/>
      <c r="BH2853" s="13"/>
      <c r="BI2853" s="15"/>
      <c r="BL2853" s="13"/>
      <c r="BM2853" s="1"/>
      <c r="BP2853" s="1"/>
      <c r="BQ2853" s="1"/>
      <c r="BT2853" s="13"/>
      <c r="BU2853" s="15"/>
      <c r="BV2853" s="14"/>
    </row>
    <row r="2854" spans="1:74" x14ac:dyDescent="0.25">
      <c r="A2854" s="4" t="str">
        <f t="shared" si="2210"/>
        <v/>
      </c>
      <c r="B2854" s="4" t="str">
        <f t="shared" si="2211"/>
        <v>PCS</v>
      </c>
      <c r="C2854" s="4" t="str">
        <f t="shared" si="2212"/>
        <v/>
      </c>
      <c r="D2854" s="4" t="str">
        <f t="shared" si="2213"/>
        <v/>
      </c>
      <c r="E2854" s="4" t="str">
        <f t="shared" si="2214"/>
        <v/>
      </c>
      <c r="F2854" s="4" t="str">
        <f t="shared" si="2215"/>
        <v/>
      </c>
      <c r="G2854" s="4" t="str">
        <f t="shared" si="2216"/>
        <v/>
      </c>
      <c r="H2854" s="4" t="str">
        <f t="shared" si="2217"/>
        <v/>
      </c>
      <c r="I2854" s="4" t="str">
        <f t="shared" si="2218"/>
        <v/>
      </c>
      <c r="J2854" s="4" t="str">
        <f t="shared" si="2219"/>
        <v/>
      </c>
      <c r="K2854" s="4" t="str">
        <f t="shared" si="2220"/>
        <v/>
      </c>
      <c r="L2854" s="4" t="str">
        <f t="shared" si="2221"/>
        <v/>
      </c>
      <c r="M2854" s="4" t="str">
        <f t="shared" si="2222"/>
        <v/>
      </c>
      <c r="N2854" s="4" t="str">
        <f t="shared" si="2223"/>
        <v/>
      </c>
      <c r="O2854" s="4" t="str">
        <f t="shared" si="2224"/>
        <v/>
      </c>
      <c r="P2854" s="4" t="str">
        <f t="shared" si="2225"/>
        <v/>
      </c>
      <c r="Q2854" s="4" t="str">
        <f t="shared" si="2226"/>
        <v/>
      </c>
      <c r="R2854" s="4" t="str">
        <f t="shared" si="2227"/>
        <v/>
      </c>
      <c r="S2854" s="4" t="str">
        <f t="shared" si="2228"/>
        <v/>
      </c>
      <c r="T2854" s="4" t="str">
        <f t="shared" si="2229"/>
        <v/>
      </c>
      <c r="U2854" s="4" t="str">
        <f t="shared" si="2230"/>
        <v/>
      </c>
      <c r="V2854" s="4" t="str">
        <f t="shared" si="2231"/>
        <v/>
      </c>
      <c r="W2854" s="4" t="str">
        <f t="shared" si="2232"/>
        <v/>
      </c>
      <c r="X2854" s="4" t="str">
        <f t="shared" si="2233"/>
        <v/>
      </c>
      <c r="Y2854" s="4">
        <f t="shared" si="2234"/>
        <v>3</v>
      </c>
      <c r="Z2854" s="4" t="str">
        <f t="shared" si="2235"/>
        <v>-</v>
      </c>
      <c r="AA2854" s="4" t="str">
        <f t="shared" si="2236"/>
        <v/>
      </c>
      <c r="AB2854" s="4" t="str">
        <f t="shared" si="2237"/>
        <v/>
      </c>
      <c r="AC2854" s="4" t="str">
        <f t="shared" si="2238"/>
        <v/>
      </c>
      <c r="AD2854" s="4" t="str">
        <f t="shared" si="2239"/>
        <v/>
      </c>
      <c r="AE2854" s="4" t="str">
        <f t="shared" si="2240"/>
        <v/>
      </c>
      <c r="AF2854" s="4" t="str" cm="1">
        <f t="array" aca="1" ref="AF2854" ca="1">LEFT(AS2854,MATCH(FALSE,ISNUMBER(MID(AS2854,ROW(INDIRECT("1:"&amp;LEN(AS2854)+1)), 1) *1),0) -1)</f>
        <v>1</v>
      </c>
      <c r="AG2854" s="4">
        <f t="shared" si="2241"/>
        <v>4</v>
      </c>
      <c r="AH2854" s="4">
        <f t="shared" si="2242"/>
        <v>19</v>
      </c>
      <c r="AI2854" s="4">
        <f t="shared" si="2243"/>
        <v>15</v>
      </c>
      <c r="AJ2854" s="4" t="str">
        <f t="shared" si="2244"/>
        <v>1PCS</v>
      </c>
      <c r="AK2854" s="4" t="str">
        <f t="shared" si="2245"/>
        <v>-1PCS</v>
      </c>
      <c r="AL2854" s="4" t="str" cm="1">
        <f t="array" ref="AL2854">LEFT(AS2854,SUM(LEN(AS2854)-LEN(SUBSTITUTE(AS2854,{"0";"1";"2";"3";"4";"5";"6";"7";"8";"9"},""))))</f>
        <v>1</v>
      </c>
      <c r="AM2854" s="4">
        <f t="shared" si="2249"/>
        <v>13</v>
      </c>
      <c r="AN2854" s="4" t="b">
        <f>LEFT(AS2854,1)=AL2854</f>
        <v>1</v>
      </c>
      <c r="AO2854" s="4" t="str">
        <f t="shared" si="2255"/>
        <v>PCS</v>
      </c>
      <c r="AP2854" s="4" t="b">
        <f t="shared" si="2250"/>
        <v>1</v>
      </c>
      <c r="AQ2854" s="4" t="b">
        <f t="shared" si="2246"/>
        <v>0</v>
      </c>
      <c r="AR2854" s="5" t="str">
        <f t="shared" si="2247"/>
        <v>SUNLIGHT 420ML</v>
      </c>
      <c r="AS2854" s="4" t="str">
        <f t="shared" si="2248"/>
        <v>1PCS</v>
      </c>
      <c r="AT2854" t="s">
        <v>3904</v>
      </c>
      <c r="AU2854" s="1" t="s">
        <v>3905</v>
      </c>
      <c r="AV2854" s="33" t="str">
        <f t="shared" ca="1" si="2251"/>
        <v>XXXX</v>
      </c>
      <c r="AW2854">
        <v>9000</v>
      </c>
      <c r="AX2854">
        <v>9500</v>
      </c>
      <c r="AY2854">
        <v>8333</v>
      </c>
      <c r="AZ2854" t="str">
        <f t="shared" si="2208"/>
        <v>8999999572303</v>
      </c>
      <c r="BA2854" t="str">
        <f t="shared" si="2252"/>
        <v>SUNLIGHT 420ML</v>
      </c>
      <c r="BB2854" t="s">
        <v>4417</v>
      </c>
      <c r="BC2854" t="s">
        <v>4417</v>
      </c>
      <c r="BD2854" s="1"/>
      <c r="BF2854" s="9"/>
      <c r="BG2854" s="20"/>
      <c r="BH2854" s="13"/>
      <c r="BI2854" s="15"/>
      <c r="BL2854" s="13"/>
      <c r="BM2854" s="1"/>
      <c r="BP2854" s="1"/>
      <c r="BQ2854" s="1"/>
      <c r="BT2854" s="13"/>
      <c r="BU2854" s="15"/>
      <c r="BV2854" s="14"/>
    </row>
    <row r="2855" spans="1:74" x14ac:dyDescent="0.25">
      <c r="A2855" s="4" t="str">
        <f t="shared" si="2210"/>
        <v/>
      </c>
      <c r="B2855" s="4" t="str">
        <f t="shared" si="2211"/>
        <v>PCS</v>
      </c>
      <c r="C2855" s="4" t="str">
        <f t="shared" si="2212"/>
        <v/>
      </c>
      <c r="D2855" s="4" t="str">
        <f t="shared" si="2213"/>
        <v/>
      </c>
      <c r="E2855" s="4" t="str">
        <f t="shared" si="2214"/>
        <v/>
      </c>
      <c r="F2855" s="4" t="str">
        <f t="shared" si="2215"/>
        <v/>
      </c>
      <c r="G2855" s="4" t="str">
        <f t="shared" si="2216"/>
        <v/>
      </c>
      <c r="H2855" s="4" t="str">
        <f t="shared" si="2217"/>
        <v/>
      </c>
      <c r="I2855" s="4" t="str">
        <f t="shared" si="2218"/>
        <v/>
      </c>
      <c r="J2855" s="4" t="str">
        <f t="shared" si="2219"/>
        <v/>
      </c>
      <c r="K2855" s="4" t="str">
        <f t="shared" si="2220"/>
        <v/>
      </c>
      <c r="L2855" s="4" t="str">
        <f t="shared" si="2221"/>
        <v/>
      </c>
      <c r="M2855" s="4" t="str">
        <f t="shared" si="2222"/>
        <v/>
      </c>
      <c r="N2855" s="4" t="str">
        <f t="shared" si="2223"/>
        <v/>
      </c>
      <c r="O2855" s="4" t="str">
        <f t="shared" si="2224"/>
        <v/>
      </c>
      <c r="P2855" s="4" t="str">
        <f t="shared" si="2225"/>
        <v/>
      </c>
      <c r="Q2855" s="4" t="str">
        <f t="shared" si="2226"/>
        <v/>
      </c>
      <c r="R2855" s="4" t="str">
        <f t="shared" si="2227"/>
        <v/>
      </c>
      <c r="S2855" s="4" t="str">
        <f t="shared" si="2228"/>
        <v/>
      </c>
      <c r="T2855" s="4" t="str">
        <f t="shared" si="2229"/>
        <v/>
      </c>
      <c r="U2855" s="4" t="str">
        <f t="shared" si="2230"/>
        <v/>
      </c>
      <c r="V2855" s="4" t="str">
        <f t="shared" si="2231"/>
        <v/>
      </c>
      <c r="W2855" s="4" t="str">
        <f t="shared" si="2232"/>
        <v/>
      </c>
      <c r="X2855" s="4" t="str">
        <f t="shared" si="2233"/>
        <v/>
      </c>
      <c r="Y2855" s="4">
        <f t="shared" si="2234"/>
        <v>3</v>
      </c>
      <c r="Z2855" s="4" t="str">
        <f t="shared" si="2235"/>
        <v>-</v>
      </c>
      <c r="AA2855" s="4" t="str">
        <f t="shared" si="2236"/>
        <v/>
      </c>
      <c r="AB2855" s="4" t="str">
        <f t="shared" si="2237"/>
        <v/>
      </c>
      <c r="AC2855" s="4" t="str">
        <f t="shared" si="2238"/>
        <v/>
      </c>
      <c r="AD2855" s="4" t="str">
        <f t="shared" si="2239"/>
        <v/>
      </c>
      <c r="AE2855" s="4" t="str">
        <f t="shared" si="2240"/>
        <v/>
      </c>
      <c r="AF2855" s="4" t="str" cm="1">
        <f t="array" aca="1" ref="AF2855" ca="1">LEFT(AS2855,MATCH(FALSE,ISNUMBER(MID(AS2855,ROW(INDIRECT("1:"&amp;LEN(AS2855)+1)), 1) *1),0) -1)</f>
        <v>1</v>
      </c>
      <c r="AG2855" s="4">
        <f t="shared" si="2241"/>
        <v>4</v>
      </c>
      <c r="AH2855" s="4">
        <f t="shared" si="2242"/>
        <v>19</v>
      </c>
      <c r="AI2855" s="4">
        <f t="shared" si="2243"/>
        <v>15</v>
      </c>
      <c r="AJ2855" s="4" t="str">
        <f t="shared" si="2244"/>
        <v>1PCS</v>
      </c>
      <c r="AK2855" s="4" t="str">
        <f t="shared" si="2245"/>
        <v>-1PCS</v>
      </c>
      <c r="AL2855" s="4" t="str" cm="1">
        <f t="array" ref="AL2855">LEFT(AS2855,SUM(LEN(AS2855)-LEN(SUBSTITUTE(AS2855,{"0";"1";"2";"3";"4";"5";"6";"7";"8";"9"},""))))</f>
        <v>1</v>
      </c>
      <c r="AM2855" s="4">
        <f t="shared" si="2249"/>
        <v>13</v>
      </c>
      <c r="AN2855" s="4" t="b">
        <f>LEFT(AS2855,1)=AL2855</f>
        <v>1</v>
      </c>
      <c r="AO2855" s="4" t="str">
        <f t="shared" si="2255"/>
        <v>PCS</v>
      </c>
      <c r="AP2855" s="4" t="b">
        <f t="shared" si="2250"/>
        <v>1</v>
      </c>
      <c r="AQ2855" s="4" t="b">
        <f t="shared" si="2246"/>
        <v>0</v>
      </c>
      <c r="AR2855" s="5" t="str">
        <f t="shared" si="2247"/>
        <v>SUNLIGHT 650ML</v>
      </c>
      <c r="AS2855" s="4" t="str">
        <f t="shared" si="2248"/>
        <v>1PCS</v>
      </c>
      <c r="AT2855" t="s">
        <v>4903</v>
      </c>
      <c r="AU2855" s="1" t="s">
        <v>3906</v>
      </c>
      <c r="AV2855" s="33" t="str">
        <f t="shared" si="2251"/>
        <v>XXXX</v>
      </c>
      <c r="AW2855">
        <v>12500</v>
      </c>
      <c r="AX2855">
        <v>12500</v>
      </c>
      <c r="AY2855">
        <v>11250</v>
      </c>
      <c r="AZ2855" t="str">
        <f t="shared" si="2208"/>
        <v>8999999589189</v>
      </c>
      <c r="BA2855" t="str">
        <f t="shared" si="2252"/>
        <v>SUNLIGHT 650ML</v>
      </c>
      <c r="BB2855" t="s">
        <v>4417</v>
      </c>
      <c r="BC2855" t="s">
        <v>4417</v>
      </c>
      <c r="BD2855" s="1"/>
      <c r="BF2855" s="9"/>
      <c r="BG2855" s="20"/>
      <c r="BH2855" s="13"/>
      <c r="BI2855" s="15"/>
      <c r="BL2855" s="13"/>
      <c r="BM2855" s="1"/>
      <c r="BP2855" s="1"/>
      <c r="BQ2855" s="1"/>
      <c r="BT2855" s="13"/>
      <c r="BU2855" s="15"/>
      <c r="BV2855" s="14"/>
    </row>
    <row r="2856" spans="1:74" x14ac:dyDescent="0.25">
      <c r="A2856" s="4" t="str">
        <f t="shared" si="2210"/>
        <v/>
      </c>
      <c r="B2856" s="4" t="str">
        <f t="shared" si="2211"/>
        <v>PCS</v>
      </c>
      <c r="C2856" s="4" t="str">
        <f t="shared" si="2212"/>
        <v/>
      </c>
      <c r="D2856" s="4" t="str">
        <f t="shared" si="2213"/>
        <v/>
      </c>
      <c r="E2856" s="4" t="str">
        <f t="shared" si="2214"/>
        <v/>
      </c>
      <c r="F2856" s="4" t="str">
        <f t="shared" si="2215"/>
        <v/>
      </c>
      <c r="G2856" s="4" t="str">
        <f t="shared" si="2216"/>
        <v/>
      </c>
      <c r="H2856" s="4" t="str">
        <f t="shared" si="2217"/>
        <v/>
      </c>
      <c r="I2856" s="4" t="str">
        <f t="shared" si="2218"/>
        <v/>
      </c>
      <c r="J2856" s="4" t="str">
        <f t="shared" si="2219"/>
        <v/>
      </c>
      <c r="K2856" s="4" t="str">
        <f t="shared" si="2220"/>
        <v/>
      </c>
      <c r="L2856" s="4" t="str">
        <f t="shared" si="2221"/>
        <v/>
      </c>
      <c r="M2856" s="4" t="str">
        <f t="shared" si="2222"/>
        <v/>
      </c>
      <c r="N2856" s="4" t="str">
        <f t="shared" si="2223"/>
        <v/>
      </c>
      <c r="O2856" s="4" t="str">
        <f t="shared" si="2224"/>
        <v>DUS</v>
      </c>
      <c r="P2856" s="4" t="str">
        <f t="shared" si="2225"/>
        <v/>
      </c>
      <c r="Q2856" s="4" t="str">
        <f t="shared" si="2226"/>
        <v/>
      </c>
      <c r="R2856" s="4" t="str">
        <f t="shared" si="2227"/>
        <v/>
      </c>
      <c r="S2856" s="4" t="str">
        <f t="shared" si="2228"/>
        <v/>
      </c>
      <c r="T2856" s="4" t="str">
        <f t="shared" si="2229"/>
        <v/>
      </c>
      <c r="U2856" s="4" t="str">
        <f t="shared" si="2230"/>
        <v/>
      </c>
      <c r="V2856" s="4" t="str">
        <f t="shared" si="2231"/>
        <v/>
      </c>
      <c r="W2856" s="4" t="str">
        <f t="shared" si="2232"/>
        <v/>
      </c>
      <c r="X2856" s="4" t="str">
        <f t="shared" si="2233"/>
        <v/>
      </c>
      <c r="Y2856" s="4">
        <f t="shared" si="2234"/>
        <v>6</v>
      </c>
      <c r="Z2856" s="4" t="str">
        <f t="shared" si="2235"/>
        <v>-</v>
      </c>
      <c r="AA2856" s="4" t="str">
        <f t="shared" si="2236"/>
        <v>/</v>
      </c>
      <c r="AB2856" s="4" t="str">
        <f t="shared" si="2237"/>
        <v/>
      </c>
      <c r="AC2856" s="4" t="str">
        <f t="shared" si="2238"/>
        <v/>
      </c>
      <c r="AD2856" s="4" t="str">
        <f t="shared" si="2239"/>
        <v/>
      </c>
      <c r="AE2856" s="4" t="str">
        <f t="shared" si="2240"/>
        <v/>
      </c>
      <c r="AF2856" s="4" t="str" cm="1">
        <f t="array" aca="1" ref="AF2856" ca="1">LEFT(AS2856,MATCH(FALSE,ISNUMBER(MID(AS2856,ROW(INDIRECT("1:"&amp;LEN(AS2856)+1)), 1) *1),0) -1)</f>
        <v>12</v>
      </c>
      <c r="AG2856" s="4">
        <f t="shared" si="2241"/>
        <v>9</v>
      </c>
      <c r="AH2856" s="4">
        <f t="shared" si="2242"/>
        <v>24</v>
      </c>
      <c r="AI2856" s="4">
        <f t="shared" si="2243"/>
        <v>15</v>
      </c>
      <c r="AJ2856" s="4" t="str">
        <f t="shared" si="2244"/>
        <v>/DUS</v>
      </c>
      <c r="AK2856" s="4" t="str">
        <f t="shared" si="2245"/>
        <v>S/DUS</v>
      </c>
      <c r="AL2856" s="4" t="str" cm="1">
        <f t="array" ref="AL2856">LEFT(AS2856,SUM(LEN(AS2856)-LEN(SUBSTITUTE(AS2856,{"0";"1";"2";"3";"4";"5";"6";"7";"8";"9"},""))))</f>
        <v>12</v>
      </c>
      <c r="AM2856" s="4">
        <f t="shared" si="2249"/>
        <v>13</v>
      </c>
      <c r="AN2856" s="4" t="b">
        <f>LEFT(AS2856,2)=AL2856</f>
        <v>1</v>
      </c>
      <c r="AO2856" s="4" t="str">
        <f t="shared" si="2255"/>
        <v>DUS</v>
      </c>
      <c r="AP2856" s="4" t="b">
        <f t="shared" si="2250"/>
        <v>1</v>
      </c>
      <c r="AQ2856" s="4" t="b">
        <f t="shared" si="2246"/>
        <v>0</v>
      </c>
      <c r="AR2856" s="5" t="str">
        <f t="shared" si="2247"/>
        <v>SUNLIGHT 650ML</v>
      </c>
      <c r="AS2856" s="4" t="str">
        <f t="shared" si="2248"/>
        <v>12PCS/DUS</v>
      </c>
      <c r="AT2856" t="s">
        <v>4902</v>
      </c>
      <c r="AV2856" s="33" t="b">
        <f t="shared" ca="1" si="2251"/>
        <v>1</v>
      </c>
      <c r="AW2856">
        <v>135000</v>
      </c>
      <c r="AX2856">
        <v>135000</v>
      </c>
      <c r="AY2856">
        <v>131000</v>
      </c>
      <c r="AZ2856" t="str">
        <f t="shared" si="2208"/>
        <v>8000000002856</v>
      </c>
      <c r="BA2856" t="str">
        <f t="shared" si="2252"/>
        <v>SUNLIGHT 650ML</v>
      </c>
      <c r="BB2856" t="s">
        <v>4417</v>
      </c>
      <c r="BC2856" t="s">
        <v>4417</v>
      </c>
      <c r="BD2856" s="1"/>
      <c r="BF2856" s="9"/>
      <c r="BG2856" s="20"/>
      <c r="BH2856" s="13"/>
      <c r="BI2856" s="15"/>
      <c r="BL2856" s="13"/>
      <c r="BM2856" s="1"/>
      <c r="BP2856" s="1"/>
      <c r="BQ2856" s="1"/>
      <c r="BT2856" s="13"/>
      <c r="BU2856" s="15"/>
      <c r="BV2856" s="14"/>
    </row>
    <row r="2857" spans="1:74" x14ac:dyDescent="0.25">
      <c r="A2857" s="4" t="str">
        <f t="shared" si="2210"/>
        <v/>
      </c>
      <c r="B2857" s="4" t="str">
        <f t="shared" si="2211"/>
        <v>PCS</v>
      </c>
      <c r="C2857" s="4" t="str">
        <f t="shared" si="2212"/>
        <v/>
      </c>
      <c r="D2857" s="4" t="str">
        <f t="shared" si="2213"/>
        <v/>
      </c>
      <c r="E2857" s="4" t="str">
        <f t="shared" si="2214"/>
        <v/>
      </c>
      <c r="F2857" s="4" t="str">
        <f t="shared" si="2215"/>
        <v/>
      </c>
      <c r="G2857" s="4" t="str">
        <f t="shared" si="2216"/>
        <v/>
      </c>
      <c r="H2857" s="4" t="str">
        <f t="shared" si="2217"/>
        <v/>
      </c>
      <c r="I2857" s="4" t="str">
        <f t="shared" si="2218"/>
        <v/>
      </c>
      <c r="J2857" s="4" t="str">
        <f t="shared" si="2219"/>
        <v/>
      </c>
      <c r="K2857" s="4" t="str">
        <f t="shared" si="2220"/>
        <v/>
      </c>
      <c r="L2857" s="4" t="str">
        <f t="shared" si="2221"/>
        <v/>
      </c>
      <c r="M2857" s="4" t="str">
        <f t="shared" si="2222"/>
        <v/>
      </c>
      <c r="N2857" s="4" t="str">
        <f t="shared" si="2223"/>
        <v/>
      </c>
      <c r="O2857" s="4" t="str">
        <f t="shared" si="2224"/>
        <v>DUS</v>
      </c>
      <c r="P2857" s="4" t="str">
        <f t="shared" si="2225"/>
        <v/>
      </c>
      <c r="Q2857" s="4" t="str">
        <f t="shared" si="2226"/>
        <v/>
      </c>
      <c r="R2857" s="4" t="str">
        <f t="shared" si="2227"/>
        <v/>
      </c>
      <c r="S2857" s="4" t="str">
        <f t="shared" si="2228"/>
        <v/>
      </c>
      <c r="T2857" s="4" t="str">
        <f t="shared" si="2229"/>
        <v/>
      </c>
      <c r="U2857" s="4" t="str">
        <f t="shared" si="2230"/>
        <v/>
      </c>
      <c r="V2857" s="4" t="str">
        <f t="shared" si="2231"/>
        <v/>
      </c>
      <c r="W2857" s="4" t="str">
        <f t="shared" si="2232"/>
        <v/>
      </c>
      <c r="X2857" s="4" t="str">
        <f t="shared" si="2233"/>
        <v/>
      </c>
      <c r="Y2857" s="4">
        <f t="shared" si="2234"/>
        <v>6</v>
      </c>
      <c r="Z2857" s="4" t="str">
        <f t="shared" si="2235"/>
        <v>-</v>
      </c>
      <c r="AA2857" s="4" t="str">
        <f t="shared" si="2236"/>
        <v>/</v>
      </c>
      <c r="AB2857" s="4" t="str">
        <f t="shared" si="2237"/>
        <v/>
      </c>
      <c r="AC2857" s="4" t="str">
        <f t="shared" si="2238"/>
        <v/>
      </c>
      <c r="AD2857" s="4" t="str">
        <f t="shared" si="2239"/>
        <v/>
      </c>
      <c r="AE2857" s="4" t="str">
        <f t="shared" si="2240"/>
        <v/>
      </c>
      <c r="AF2857" s="4" t="str" cm="1">
        <f t="array" aca="1" ref="AF2857" ca="1">LEFT(AS2857,MATCH(FALSE,ISNUMBER(MID(AS2857,ROW(INDIRECT("1:"&amp;LEN(AS2857)+1)), 1) *1),0) -1)</f>
        <v>12</v>
      </c>
      <c r="AG2857" s="4">
        <f t="shared" si="2241"/>
        <v>9</v>
      </c>
      <c r="AH2857" s="4">
        <f t="shared" si="2242"/>
        <v>24</v>
      </c>
      <c r="AI2857" s="4">
        <f t="shared" si="2243"/>
        <v>15</v>
      </c>
      <c r="AJ2857" s="4" t="str">
        <f t="shared" si="2244"/>
        <v>/DUS</v>
      </c>
      <c r="AK2857" s="4" t="str">
        <f t="shared" si="2245"/>
        <v>S/DUS</v>
      </c>
      <c r="AL2857" s="4" t="str" cm="1">
        <f t="array" ref="AL2857">LEFT(AS2857,SUM(LEN(AS2857)-LEN(SUBSTITUTE(AS2857,{"0";"1";"2";"3";"4";"5";"6";"7";"8";"9"},""))))</f>
        <v>12</v>
      </c>
      <c r="AM2857" s="4">
        <f t="shared" si="2249"/>
        <v>13</v>
      </c>
      <c r="AN2857" s="4" t="b">
        <f>LEFT(AS2857,2)=AL2857</f>
        <v>1</v>
      </c>
      <c r="AO2857" s="4" t="str">
        <f t="shared" si="2255"/>
        <v>DUS</v>
      </c>
      <c r="AP2857" s="4" t="b">
        <f t="shared" si="2250"/>
        <v>1</v>
      </c>
      <c r="AQ2857" s="4" t="b">
        <f t="shared" si="2246"/>
        <v>0</v>
      </c>
      <c r="AR2857" s="5" t="str">
        <f t="shared" si="2247"/>
        <v>SUNLIGHT 755ML</v>
      </c>
      <c r="AS2857" s="4" t="str">
        <f t="shared" si="2248"/>
        <v>12PCS/DUS</v>
      </c>
      <c r="AT2857" t="s">
        <v>3907</v>
      </c>
      <c r="AV2857" s="33" t="b">
        <f t="shared" ca="1" si="2251"/>
        <v>1</v>
      </c>
      <c r="AW2857">
        <v>240000</v>
      </c>
      <c r="AX2857">
        <v>240000</v>
      </c>
      <c r="AY2857">
        <v>235000</v>
      </c>
      <c r="AZ2857" t="str">
        <f t="shared" si="2208"/>
        <v>8000000002857</v>
      </c>
      <c r="BA2857" t="str">
        <f t="shared" si="2252"/>
        <v>SUNLIGHT 755ML</v>
      </c>
      <c r="BB2857" t="s">
        <v>4417</v>
      </c>
      <c r="BC2857" t="s">
        <v>4417</v>
      </c>
      <c r="BD2857" s="1"/>
      <c r="BF2857" s="9"/>
      <c r="BG2857" s="20"/>
      <c r="BH2857" s="13"/>
      <c r="BI2857" s="15"/>
      <c r="BL2857" s="13"/>
      <c r="BM2857" s="1"/>
      <c r="BP2857" s="1"/>
      <c r="BQ2857" s="1"/>
      <c r="BT2857" s="13"/>
      <c r="BU2857" s="15"/>
      <c r="BV2857" s="14"/>
    </row>
    <row r="2858" spans="1:74" x14ac:dyDescent="0.25">
      <c r="A2858" s="4" t="str">
        <f t="shared" si="2210"/>
        <v/>
      </c>
      <c r="B2858" s="4" t="str">
        <f t="shared" si="2211"/>
        <v>PCS</v>
      </c>
      <c r="C2858" s="4" t="str">
        <f t="shared" si="2212"/>
        <v/>
      </c>
      <c r="D2858" s="4" t="str">
        <f t="shared" si="2213"/>
        <v/>
      </c>
      <c r="E2858" s="4" t="str">
        <f t="shared" si="2214"/>
        <v/>
      </c>
      <c r="F2858" s="4" t="str">
        <f t="shared" si="2215"/>
        <v/>
      </c>
      <c r="G2858" s="4" t="str">
        <f t="shared" si="2216"/>
        <v/>
      </c>
      <c r="H2858" s="4" t="str">
        <f t="shared" si="2217"/>
        <v/>
      </c>
      <c r="I2858" s="4" t="str">
        <f t="shared" si="2218"/>
        <v/>
      </c>
      <c r="J2858" s="4" t="str">
        <f t="shared" si="2219"/>
        <v/>
      </c>
      <c r="K2858" s="4" t="str">
        <f t="shared" si="2220"/>
        <v/>
      </c>
      <c r="L2858" s="4" t="str">
        <f t="shared" si="2221"/>
        <v/>
      </c>
      <c r="M2858" s="4" t="str">
        <f t="shared" si="2222"/>
        <v/>
      </c>
      <c r="N2858" s="4" t="str">
        <f t="shared" si="2223"/>
        <v/>
      </c>
      <c r="O2858" s="4" t="str">
        <f t="shared" si="2224"/>
        <v/>
      </c>
      <c r="P2858" s="4" t="str">
        <f t="shared" si="2225"/>
        <v/>
      </c>
      <c r="Q2858" s="4" t="str">
        <f t="shared" si="2226"/>
        <v/>
      </c>
      <c r="R2858" s="4" t="str">
        <f t="shared" si="2227"/>
        <v/>
      </c>
      <c r="S2858" s="4" t="str">
        <f t="shared" si="2228"/>
        <v/>
      </c>
      <c r="T2858" s="4" t="str">
        <f t="shared" si="2229"/>
        <v/>
      </c>
      <c r="U2858" s="4" t="str">
        <f t="shared" si="2230"/>
        <v/>
      </c>
      <c r="V2858" s="4" t="str">
        <f t="shared" si="2231"/>
        <v/>
      </c>
      <c r="W2858" s="4" t="str">
        <f t="shared" si="2232"/>
        <v/>
      </c>
      <c r="X2858" s="4" t="str">
        <f t="shared" si="2233"/>
        <v/>
      </c>
      <c r="Y2858" s="4">
        <f t="shared" si="2234"/>
        <v>3</v>
      </c>
      <c r="Z2858" s="4" t="str">
        <f t="shared" si="2235"/>
        <v>-</v>
      </c>
      <c r="AA2858" s="4" t="str">
        <f t="shared" si="2236"/>
        <v/>
      </c>
      <c r="AB2858" s="4" t="str">
        <f t="shared" si="2237"/>
        <v/>
      </c>
      <c r="AC2858" s="4" t="str">
        <f t="shared" si="2238"/>
        <v/>
      </c>
      <c r="AD2858" s="4" t="str">
        <f t="shared" si="2239"/>
        <v/>
      </c>
      <c r="AE2858" s="4" t="str">
        <f t="shared" si="2240"/>
        <v/>
      </c>
      <c r="AF2858" s="4" t="str" cm="1">
        <f t="array" aca="1" ref="AF2858" ca="1">LEFT(AS2858,MATCH(FALSE,ISNUMBER(MID(AS2858,ROW(INDIRECT("1:"&amp;LEN(AS2858)+1)), 1) *1),0) -1)</f>
        <v>1</v>
      </c>
      <c r="AG2858" s="4">
        <f t="shared" si="2241"/>
        <v>4</v>
      </c>
      <c r="AH2858" s="4">
        <f t="shared" si="2242"/>
        <v>19</v>
      </c>
      <c r="AI2858" s="4">
        <f t="shared" si="2243"/>
        <v>15</v>
      </c>
      <c r="AJ2858" s="4" t="str">
        <f t="shared" si="2244"/>
        <v>1PCS</v>
      </c>
      <c r="AK2858" s="4" t="str">
        <f t="shared" si="2245"/>
        <v>-1PCS</v>
      </c>
      <c r="AL2858" s="4" t="str" cm="1">
        <f t="array" ref="AL2858">LEFT(AS2858,SUM(LEN(AS2858)-LEN(SUBSTITUTE(AS2858,{"0";"1";"2";"3";"4";"5";"6";"7";"8";"9"},""))))</f>
        <v>1</v>
      </c>
      <c r="AM2858" s="4">
        <f t="shared" si="2249"/>
        <v>13</v>
      </c>
      <c r="AN2858" s="4" t="b">
        <f>LEFT(AS2858,1)=AL2858</f>
        <v>1</v>
      </c>
      <c r="AO2858" s="4" t="str">
        <f t="shared" si="2255"/>
        <v>PCS</v>
      </c>
      <c r="AP2858" s="4" t="b">
        <f t="shared" si="2250"/>
        <v>1</v>
      </c>
      <c r="AQ2858" s="4" t="b">
        <f t="shared" si="2246"/>
        <v>0</v>
      </c>
      <c r="AR2858" s="5" t="str">
        <f t="shared" si="2247"/>
        <v>SUNLIGHT 755ML</v>
      </c>
      <c r="AS2858" s="4" t="str">
        <f t="shared" si="2248"/>
        <v>1PCS</v>
      </c>
      <c r="AT2858" t="s">
        <v>3908</v>
      </c>
      <c r="AU2858" s="1" t="s">
        <v>3909</v>
      </c>
      <c r="AV2858" s="33" t="str">
        <f t="shared" ca="1" si="2251"/>
        <v>XXXX</v>
      </c>
      <c r="AW2858">
        <v>21000</v>
      </c>
      <c r="AX2858">
        <v>21000</v>
      </c>
      <c r="AY2858">
        <v>19584</v>
      </c>
      <c r="AZ2858" t="str">
        <f t="shared" ref="AZ2858:AZ2921" si="2256">IF(AU2858&gt;0,AU2858,"800000000"&amp;ROW(AY2858))</f>
        <v>8999999390198</v>
      </c>
      <c r="BA2858" t="str">
        <f t="shared" si="2252"/>
        <v>SUNLIGHT 755ML</v>
      </c>
      <c r="BB2858" t="s">
        <v>4417</v>
      </c>
      <c r="BC2858" t="s">
        <v>4417</v>
      </c>
      <c r="BD2858" s="1"/>
      <c r="BF2858" s="9"/>
      <c r="BG2858" s="20"/>
      <c r="BH2858" s="13"/>
      <c r="BI2858" s="15"/>
      <c r="BL2858" s="13"/>
      <c r="BM2858" s="1"/>
      <c r="BP2858" s="1"/>
      <c r="BQ2858" s="1"/>
      <c r="BT2858" s="13"/>
      <c r="BU2858" s="15"/>
      <c r="BV2858" s="14"/>
    </row>
    <row r="2859" spans="1:74" x14ac:dyDescent="0.25">
      <c r="A2859" s="4" t="str">
        <f t="shared" si="2210"/>
        <v/>
      </c>
      <c r="B2859" s="4" t="str">
        <f t="shared" si="2211"/>
        <v>PCS</v>
      </c>
      <c r="C2859" s="4" t="str">
        <f t="shared" si="2212"/>
        <v/>
      </c>
      <c r="D2859" s="4" t="str">
        <f t="shared" si="2213"/>
        <v/>
      </c>
      <c r="E2859" s="4" t="str">
        <f t="shared" si="2214"/>
        <v/>
      </c>
      <c r="F2859" s="4" t="str">
        <f t="shared" si="2215"/>
        <v/>
      </c>
      <c r="G2859" s="4" t="str">
        <f t="shared" si="2216"/>
        <v/>
      </c>
      <c r="H2859" s="4" t="str">
        <f t="shared" si="2217"/>
        <v/>
      </c>
      <c r="I2859" s="4" t="str">
        <f t="shared" si="2218"/>
        <v/>
      </c>
      <c r="J2859" s="4" t="str">
        <f t="shared" si="2219"/>
        <v/>
      </c>
      <c r="K2859" s="4" t="str">
        <f t="shared" si="2220"/>
        <v/>
      </c>
      <c r="L2859" s="4" t="str">
        <f t="shared" si="2221"/>
        <v/>
      </c>
      <c r="M2859" s="4" t="str">
        <f t="shared" si="2222"/>
        <v/>
      </c>
      <c r="N2859" s="4" t="str">
        <f t="shared" si="2223"/>
        <v/>
      </c>
      <c r="O2859" s="4" t="str">
        <f t="shared" si="2224"/>
        <v/>
      </c>
      <c r="P2859" s="4" t="str">
        <f t="shared" si="2225"/>
        <v/>
      </c>
      <c r="Q2859" s="4" t="str">
        <f t="shared" si="2226"/>
        <v/>
      </c>
      <c r="R2859" s="4" t="str">
        <f t="shared" si="2227"/>
        <v/>
      </c>
      <c r="S2859" s="4" t="str">
        <f t="shared" si="2228"/>
        <v/>
      </c>
      <c r="T2859" s="4" t="str">
        <f t="shared" si="2229"/>
        <v/>
      </c>
      <c r="U2859" s="4" t="str">
        <f t="shared" si="2230"/>
        <v/>
      </c>
      <c r="V2859" s="4" t="str">
        <f t="shared" si="2231"/>
        <v/>
      </c>
      <c r="W2859" s="4" t="str">
        <f t="shared" si="2232"/>
        <v/>
      </c>
      <c r="X2859" s="4" t="str">
        <f t="shared" si="2233"/>
        <v/>
      </c>
      <c r="Y2859" s="4">
        <f t="shared" si="2234"/>
        <v>3</v>
      </c>
      <c r="Z2859" s="4" t="str">
        <f t="shared" si="2235"/>
        <v>-</v>
      </c>
      <c r="AA2859" s="4" t="str">
        <f t="shared" si="2236"/>
        <v/>
      </c>
      <c r="AB2859" s="4" t="str">
        <f t="shared" si="2237"/>
        <v/>
      </c>
      <c r="AC2859" s="4" t="str">
        <f t="shared" si="2238"/>
        <v/>
      </c>
      <c r="AD2859" s="4" t="str">
        <f t="shared" si="2239"/>
        <v/>
      </c>
      <c r="AE2859" s="4" t="str">
        <f t="shared" si="2240"/>
        <v/>
      </c>
      <c r="AF2859" s="4" t="str" cm="1">
        <f t="array" aca="1" ref="AF2859" ca="1">LEFT(AS2859,MATCH(FALSE,ISNUMBER(MID(AS2859,ROW(INDIRECT("1:"&amp;LEN(AS2859)+1)), 1) *1),0) -1)</f>
        <v>1</v>
      </c>
      <c r="AG2859" s="4">
        <f t="shared" si="2241"/>
        <v>4</v>
      </c>
      <c r="AH2859" s="4">
        <f t="shared" si="2242"/>
        <v>18</v>
      </c>
      <c r="AI2859" s="4">
        <f t="shared" si="2243"/>
        <v>14</v>
      </c>
      <c r="AJ2859" s="4" t="str">
        <f t="shared" si="2244"/>
        <v>1PCS</v>
      </c>
      <c r="AK2859" s="4" t="str">
        <f t="shared" si="2245"/>
        <v>-1PCS</v>
      </c>
      <c r="AL2859" s="4" t="str" cm="1">
        <f t="array" ref="AL2859">LEFT(AS2859,SUM(LEN(AS2859)-LEN(SUBSTITUTE(AS2859,{"0";"1";"2";"3";"4";"5";"6";"7";"8";"9"},""))))</f>
        <v>1</v>
      </c>
      <c r="AM2859" s="4">
        <f t="shared" si="2249"/>
        <v>13</v>
      </c>
      <c r="AN2859" s="4" t="b">
        <f>LEFT(AS2859,1)=AL2859</f>
        <v>1</v>
      </c>
      <c r="AO2859" s="4" t="str">
        <f t="shared" si="2255"/>
        <v>PCS</v>
      </c>
      <c r="AP2859" s="4" t="b">
        <f t="shared" si="2250"/>
        <v>1</v>
      </c>
      <c r="AQ2859" s="4" t="b">
        <f t="shared" si="2246"/>
        <v>0</v>
      </c>
      <c r="AR2859" s="5" t="str">
        <f t="shared" si="2247"/>
        <v>SUNLIGHT 90ML</v>
      </c>
      <c r="AS2859" s="4" t="str">
        <f t="shared" si="2248"/>
        <v>1PCS</v>
      </c>
      <c r="AT2859" t="s">
        <v>3910</v>
      </c>
      <c r="AU2859" s="1" t="s">
        <v>3911</v>
      </c>
      <c r="AV2859" s="33" t="str">
        <f t="shared" si="2251"/>
        <v>XXXX</v>
      </c>
      <c r="AW2859">
        <v>1700</v>
      </c>
      <c r="AX2859">
        <v>2000</v>
      </c>
      <c r="AY2859">
        <v>1500</v>
      </c>
      <c r="AZ2859" t="str">
        <f t="shared" si="2256"/>
        <v>8999999050009</v>
      </c>
      <c r="BA2859" t="str">
        <f t="shared" si="2252"/>
        <v>SUNLIGHT 90ML</v>
      </c>
      <c r="BB2859" t="s">
        <v>4417</v>
      </c>
      <c r="BC2859" t="s">
        <v>4417</v>
      </c>
      <c r="BD2859" s="1"/>
      <c r="BF2859" s="9"/>
      <c r="BG2859" s="20"/>
      <c r="BH2859" s="13"/>
      <c r="BI2859" s="15"/>
      <c r="BL2859" s="13"/>
      <c r="BM2859" s="1"/>
      <c r="BP2859" s="1"/>
      <c r="BQ2859" s="1"/>
      <c r="BT2859" s="13"/>
      <c r="BU2859" s="15"/>
      <c r="BV2859" s="14"/>
    </row>
    <row r="2860" spans="1:74" x14ac:dyDescent="0.25">
      <c r="A2860" s="4" t="str">
        <f t="shared" si="2210"/>
        <v/>
      </c>
      <c r="B2860" s="4" t="str">
        <f t="shared" si="2211"/>
        <v>PCS</v>
      </c>
      <c r="C2860" s="4" t="str">
        <f t="shared" si="2212"/>
        <v/>
      </c>
      <c r="D2860" s="4" t="str">
        <f t="shared" si="2213"/>
        <v/>
      </c>
      <c r="E2860" s="4" t="str">
        <f t="shared" si="2214"/>
        <v/>
      </c>
      <c r="F2860" s="4" t="str">
        <f t="shared" si="2215"/>
        <v/>
      </c>
      <c r="G2860" s="4" t="str">
        <f t="shared" si="2216"/>
        <v/>
      </c>
      <c r="H2860" s="4" t="str">
        <f t="shared" si="2217"/>
        <v/>
      </c>
      <c r="I2860" s="4" t="str">
        <f t="shared" si="2218"/>
        <v/>
      </c>
      <c r="J2860" s="4" t="str">
        <f t="shared" si="2219"/>
        <v/>
      </c>
      <c r="K2860" s="4" t="str">
        <f t="shared" si="2220"/>
        <v/>
      </c>
      <c r="L2860" s="4" t="str">
        <f t="shared" si="2221"/>
        <v/>
      </c>
      <c r="M2860" s="4" t="str">
        <f t="shared" si="2222"/>
        <v/>
      </c>
      <c r="N2860" s="4" t="str">
        <f t="shared" si="2223"/>
        <v/>
      </c>
      <c r="O2860" s="4" t="str">
        <f t="shared" si="2224"/>
        <v>DUS</v>
      </c>
      <c r="P2860" s="4" t="str">
        <f t="shared" si="2225"/>
        <v/>
      </c>
      <c r="Q2860" s="4" t="str">
        <f t="shared" si="2226"/>
        <v/>
      </c>
      <c r="R2860" s="4" t="str">
        <f t="shared" si="2227"/>
        <v/>
      </c>
      <c r="S2860" s="4" t="str">
        <f t="shared" si="2228"/>
        <v/>
      </c>
      <c r="T2860" s="4" t="str">
        <f t="shared" si="2229"/>
        <v/>
      </c>
      <c r="U2860" s="4" t="str">
        <f t="shared" si="2230"/>
        <v/>
      </c>
      <c r="V2860" s="4" t="str">
        <f t="shared" si="2231"/>
        <v/>
      </c>
      <c r="W2860" s="4" t="str">
        <f t="shared" si="2232"/>
        <v/>
      </c>
      <c r="X2860" s="4" t="str">
        <f t="shared" si="2233"/>
        <v/>
      </c>
      <c r="Y2860" s="4">
        <f t="shared" si="2234"/>
        <v>6</v>
      </c>
      <c r="Z2860" s="4" t="str">
        <f t="shared" si="2235"/>
        <v>-</v>
      </c>
      <c r="AA2860" s="4" t="str">
        <f t="shared" si="2236"/>
        <v>/</v>
      </c>
      <c r="AB2860" s="4" t="str">
        <f t="shared" si="2237"/>
        <v/>
      </c>
      <c r="AC2860" s="4" t="str">
        <f t="shared" si="2238"/>
        <v/>
      </c>
      <c r="AD2860" s="4" t="str">
        <f t="shared" si="2239"/>
        <v/>
      </c>
      <c r="AE2860" s="4" t="str">
        <f t="shared" si="2240"/>
        <v/>
      </c>
      <c r="AF2860" s="4" t="str" cm="1">
        <f t="array" aca="1" ref="AF2860" ca="1">LEFT(AS2860,MATCH(FALSE,ISNUMBER(MID(AS2860,ROW(INDIRECT("1:"&amp;LEN(AS2860)+1)), 1) *1),0) -1)</f>
        <v>72</v>
      </c>
      <c r="AG2860" s="4">
        <f t="shared" si="2241"/>
        <v>9</v>
      </c>
      <c r="AH2860" s="4">
        <f t="shared" si="2242"/>
        <v>23</v>
      </c>
      <c r="AI2860" s="4">
        <f t="shared" si="2243"/>
        <v>14</v>
      </c>
      <c r="AJ2860" s="4" t="str">
        <f t="shared" si="2244"/>
        <v>/DUS</v>
      </c>
      <c r="AK2860" s="4" t="str">
        <f t="shared" si="2245"/>
        <v>S/DUS</v>
      </c>
      <c r="AL2860" s="4" t="str" cm="1">
        <f t="array" ref="AL2860">LEFT(AS2860,SUM(LEN(AS2860)-LEN(SUBSTITUTE(AS2860,{"0";"1";"2";"3";"4";"5";"6";"7";"8";"9"},""))))</f>
        <v>72</v>
      </c>
      <c r="AM2860" s="4">
        <f t="shared" si="2249"/>
        <v>13</v>
      </c>
      <c r="AN2860" s="4" t="b">
        <f>LEFT(AS2860,2)=AL2860</f>
        <v>1</v>
      </c>
      <c r="AO2860" s="4" t="str">
        <f t="shared" si="2255"/>
        <v>DUS</v>
      </c>
      <c r="AP2860" s="4" t="b">
        <f t="shared" si="2250"/>
        <v>1</v>
      </c>
      <c r="AQ2860" s="4" t="b">
        <f t="shared" si="2246"/>
        <v>0</v>
      </c>
      <c r="AR2860" s="5" t="str">
        <f t="shared" si="2247"/>
        <v>SUNLIGHT 90ML</v>
      </c>
      <c r="AS2860" s="4" t="str">
        <f t="shared" si="2248"/>
        <v>72PCS/DUS</v>
      </c>
      <c r="AT2860" t="s">
        <v>3912</v>
      </c>
      <c r="AV2860" s="33" t="b">
        <f t="shared" ca="1" si="2251"/>
        <v>1</v>
      </c>
      <c r="AW2860">
        <v>113000</v>
      </c>
      <c r="AX2860">
        <v>113000</v>
      </c>
      <c r="AY2860">
        <v>108000</v>
      </c>
      <c r="AZ2860" t="str">
        <f t="shared" si="2256"/>
        <v>8000000002860</v>
      </c>
      <c r="BA2860" t="str">
        <f t="shared" si="2252"/>
        <v>SUNLIGHT 90ML</v>
      </c>
      <c r="BB2860" t="s">
        <v>4417</v>
      </c>
      <c r="BC2860" t="s">
        <v>4417</v>
      </c>
      <c r="BD2860" s="1"/>
      <c r="BF2860" s="9"/>
      <c r="BG2860" s="20"/>
      <c r="BH2860" s="13"/>
      <c r="BI2860" s="15"/>
      <c r="BL2860" s="13"/>
      <c r="BM2860" s="1"/>
      <c r="BP2860" s="1"/>
      <c r="BQ2860" s="1"/>
      <c r="BT2860" s="13"/>
      <c r="BU2860" s="15"/>
      <c r="BV2860" s="14"/>
    </row>
    <row r="2861" spans="1:74" x14ac:dyDescent="0.25">
      <c r="A2861" s="4" t="str">
        <f t="shared" si="2210"/>
        <v/>
      </c>
      <c r="B2861" s="4" t="str">
        <f t="shared" si="2211"/>
        <v/>
      </c>
      <c r="C2861" s="4" t="str">
        <f t="shared" si="2212"/>
        <v>BKS</v>
      </c>
      <c r="D2861" s="4" t="str">
        <f t="shared" si="2213"/>
        <v/>
      </c>
      <c r="E2861" s="4" t="str">
        <f t="shared" si="2214"/>
        <v/>
      </c>
      <c r="F2861" s="4" t="str">
        <f t="shared" si="2215"/>
        <v/>
      </c>
      <c r="G2861" s="4" t="str">
        <f t="shared" si="2216"/>
        <v/>
      </c>
      <c r="H2861" s="4" t="str">
        <f t="shared" si="2217"/>
        <v/>
      </c>
      <c r="I2861" s="4" t="str">
        <f t="shared" si="2218"/>
        <v/>
      </c>
      <c r="J2861" s="4" t="str">
        <f t="shared" si="2219"/>
        <v/>
      </c>
      <c r="K2861" s="4" t="str">
        <f t="shared" si="2220"/>
        <v/>
      </c>
      <c r="L2861" s="4" t="str">
        <f t="shared" si="2221"/>
        <v/>
      </c>
      <c r="M2861" s="4" t="str">
        <f t="shared" si="2222"/>
        <v/>
      </c>
      <c r="N2861" s="4" t="str">
        <f t="shared" si="2223"/>
        <v/>
      </c>
      <c r="O2861" s="4" t="str">
        <f t="shared" si="2224"/>
        <v/>
      </c>
      <c r="P2861" s="4" t="str">
        <f t="shared" si="2225"/>
        <v/>
      </c>
      <c r="Q2861" s="4" t="str">
        <f t="shared" si="2226"/>
        <v/>
      </c>
      <c r="R2861" s="4" t="str">
        <f t="shared" si="2227"/>
        <v/>
      </c>
      <c r="S2861" s="4" t="str">
        <f t="shared" si="2228"/>
        <v/>
      </c>
      <c r="T2861" s="4" t="str">
        <f t="shared" si="2229"/>
        <v/>
      </c>
      <c r="U2861" s="4" t="str">
        <f t="shared" si="2230"/>
        <v/>
      </c>
      <c r="V2861" s="4" t="str">
        <f t="shared" si="2231"/>
        <v/>
      </c>
      <c r="W2861" s="4" t="str">
        <f t="shared" si="2232"/>
        <v/>
      </c>
      <c r="X2861" s="4" t="str">
        <f t="shared" si="2233"/>
        <v/>
      </c>
      <c r="Y2861" s="4">
        <f t="shared" si="2234"/>
        <v>3</v>
      </c>
      <c r="Z2861" s="4" t="str">
        <f t="shared" si="2235"/>
        <v>-</v>
      </c>
      <c r="AA2861" s="4" t="str">
        <f t="shared" si="2236"/>
        <v/>
      </c>
      <c r="AB2861" s="4" t="str">
        <f t="shared" si="2237"/>
        <v/>
      </c>
      <c r="AC2861" s="4" t="str">
        <f t="shared" si="2238"/>
        <v/>
      </c>
      <c r="AD2861" s="4" t="str">
        <f t="shared" si="2239"/>
        <v/>
      </c>
      <c r="AE2861" s="4" t="str">
        <f t="shared" si="2240"/>
        <v/>
      </c>
      <c r="AF2861" s="4" t="str" cm="1">
        <f t="array" aca="1" ref="AF2861" ca="1">LEFT(AS2861,MATCH(FALSE,ISNUMBER(MID(AS2861,ROW(INDIRECT("1:"&amp;LEN(AS2861)+1)), 1) *1),0) -1)</f>
        <v>1</v>
      </c>
      <c r="AG2861" s="4">
        <f t="shared" si="2241"/>
        <v>4</v>
      </c>
      <c r="AH2861" s="4">
        <f t="shared" si="2242"/>
        <v>29</v>
      </c>
      <c r="AI2861" s="4">
        <f t="shared" si="2243"/>
        <v>25</v>
      </c>
      <c r="AJ2861" s="4" t="str">
        <f t="shared" si="2244"/>
        <v>1BKS</v>
      </c>
      <c r="AK2861" s="4" t="str">
        <f t="shared" si="2245"/>
        <v>-1BKS</v>
      </c>
      <c r="AL2861" s="4" t="str" cm="1">
        <f t="array" ref="AL2861">LEFT(AS2861,SUM(LEN(AS2861)-LEN(SUBSTITUTE(AS2861,{"0";"1";"2";"3";"4";"5";"6";"7";"8";"9"},""))))</f>
        <v>1</v>
      </c>
      <c r="AM2861" s="4">
        <f t="shared" si="2249"/>
        <v>13</v>
      </c>
      <c r="AN2861" s="4" t="b">
        <f>LEFT(AS2861,1)=AL2861</f>
        <v>1</v>
      </c>
      <c r="AO2861" s="4" t="str">
        <f t="shared" si="2255"/>
        <v>BKS</v>
      </c>
      <c r="AP2861" s="4" t="b">
        <f t="shared" si="2250"/>
        <v>0</v>
      </c>
      <c r="AQ2861" s="4" t="b">
        <f t="shared" si="2246"/>
        <v>0</v>
      </c>
      <c r="AR2861" s="5" t="str">
        <f t="shared" si="2247"/>
        <v>SUNLIGHT JERUK NIPIS 775</v>
      </c>
      <c r="AS2861" s="4" t="str">
        <f t="shared" si="2248"/>
        <v>1BKS</v>
      </c>
      <c r="AT2861" t="s">
        <v>3913</v>
      </c>
      <c r="AU2861" s="1" t="s">
        <v>3914</v>
      </c>
      <c r="AV2861" s="33" t="str">
        <f t="shared" ca="1" si="2251"/>
        <v/>
      </c>
      <c r="AW2861">
        <v>21000</v>
      </c>
      <c r="AX2861">
        <v>21000</v>
      </c>
      <c r="AY2861">
        <v>19584</v>
      </c>
      <c r="AZ2861" t="str">
        <f t="shared" si="2256"/>
        <v>8999999524807</v>
      </c>
      <c r="BA2861" t="str">
        <f t="shared" si="2252"/>
        <v>SUNLIGHT JERUK NIPIS 775</v>
      </c>
      <c r="BB2861" t="s">
        <v>4417</v>
      </c>
      <c r="BC2861" t="s">
        <v>4417</v>
      </c>
      <c r="BD2861" s="1"/>
      <c r="BF2861" s="9"/>
      <c r="BG2861" s="20"/>
      <c r="BH2861" s="13"/>
      <c r="BI2861" s="15"/>
      <c r="BL2861" s="13"/>
      <c r="BM2861" s="1"/>
      <c r="BP2861" s="1"/>
      <c r="BQ2861" s="1"/>
      <c r="BT2861" s="13"/>
      <c r="BU2861" s="15"/>
      <c r="BV2861" s="14"/>
    </row>
    <row r="2862" spans="1:74" x14ac:dyDescent="0.25">
      <c r="A2862" s="4" t="str">
        <f t="shared" si="2210"/>
        <v/>
      </c>
      <c r="B2862" s="4" t="str">
        <f t="shared" si="2211"/>
        <v>PCS</v>
      </c>
      <c r="C2862" s="4" t="str">
        <f t="shared" si="2212"/>
        <v/>
      </c>
      <c r="D2862" s="4" t="str">
        <f t="shared" si="2213"/>
        <v/>
      </c>
      <c r="E2862" s="4" t="str">
        <f t="shared" si="2214"/>
        <v/>
      </c>
      <c r="F2862" s="4" t="str">
        <f t="shared" si="2215"/>
        <v/>
      </c>
      <c r="G2862" s="4" t="str">
        <f t="shared" si="2216"/>
        <v/>
      </c>
      <c r="H2862" s="4" t="str">
        <f t="shared" si="2217"/>
        <v/>
      </c>
      <c r="I2862" s="4" t="str">
        <f t="shared" si="2218"/>
        <v/>
      </c>
      <c r="J2862" s="4" t="str">
        <f t="shared" si="2219"/>
        <v/>
      </c>
      <c r="K2862" s="4" t="str">
        <f t="shared" si="2220"/>
        <v/>
      </c>
      <c r="L2862" s="4" t="str">
        <f t="shared" si="2221"/>
        <v/>
      </c>
      <c r="M2862" s="4" t="str">
        <f t="shared" si="2222"/>
        <v/>
      </c>
      <c r="N2862" s="4" t="str">
        <f t="shared" si="2223"/>
        <v/>
      </c>
      <c r="O2862" s="4" t="str">
        <f t="shared" si="2224"/>
        <v/>
      </c>
      <c r="P2862" s="4" t="str">
        <f t="shared" si="2225"/>
        <v/>
      </c>
      <c r="Q2862" s="4" t="str">
        <f t="shared" si="2226"/>
        <v/>
      </c>
      <c r="R2862" s="4" t="str">
        <f t="shared" si="2227"/>
        <v/>
      </c>
      <c r="S2862" s="4" t="str">
        <f t="shared" si="2228"/>
        <v/>
      </c>
      <c r="T2862" s="4" t="str">
        <f t="shared" si="2229"/>
        <v/>
      </c>
      <c r="U2862" s="4" t="str">
        <f t="shared" si="2230"/>
        <v/>
      </c>
      <c r="V2862" s="4" t="str">
        <f t="shared" si="2231"/>
        <v/>
      </c>
      <c r="W2862" s="4" t="str">
        <f t="shared" si="2232"/>
        <v/>
      </c>
      <c r="X2862" s="4" t="str">
        <f t="shared" si="2233"/>
        <v/>
      </c>
      <c r="Y2862" s="4">
        <f t="shared" si="2234"/>
        <v>3</v>
      </c>
      <c r="Z2862" s="4" t="str">
        <f t="shared" si="2235"/>
        <v>-</v>
      </c>
      <c r="AA2862" s="4" t="str">
        <f t="shared" si="2236"/>
        <v/>
      </c>
      <c r="AB2862" s="4" t="str">
        <f t="shared" si="2237"/>
        <v/>
      </c>
      <c r="AC2862" s="4" t="str">
        <f t="shared" si="2238"/>
        <v/>
      </c>
      <c r="AD2862" s="4" t="str">
        <f t="shared" si="2239"/>
        <v/>
      </c>
      <c r="AE2862" s="4" t="str">
        <f t="shared" si="2240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241"/>
        <v>4</v>
      </c>
      <c r="AH2862" s="4">
        <f t="shared" si="2242"/>
        <v>20</v>
      </c>
      <c r="AI2862" s="4">
        <f t="shared" si="2243"/>
        <v>16</v>
      </c>
      <c r="AJ2862" s="4" t="str">
        <f t="shared" si="2244"/>
        <v>1PCS</v>
      </c>
      <c r="AK2862" s="4" t="str">
        <f t="shared" si="2245"/>
        <v>-1PCS</v>
      </c>
      <c r="AL2862" s="4" t="str" cm="1">
        <f t="array" ref="AL2862">LEFT(AS2862,SUM(LEN(AS2862)-LEN(SUBSTITUTE(AS2862,{"0";"1";"2";"3";"4";"5";"6";"7";"8";"9"},""))))</f>
        <v>1</v>
      </c>
      <c r="AM2862" s="4">
        <f t="shared" si="2249"/>
        <v>13</v>
      </c>
      <c r="AN2862" s="4" t="b">
        <f>LEFT(AS2862,1)=AL2862</f>
        <v>1</v>
      </c>
      <c r="AO2862" s="4" t="str">
        <f t="shared" si="2255"/>
        <v>PCS</v>
      </c>
      <c r="AP2862" s="4" t="b">
        <f t="shared" si="2250"/>
        <v>0</v>
      </c>
      <c r="AQ2862" s="4" t="b">
        <f t="shared" si="2246"/>
        <v>0</v>
      </c>
      <c r="AR2862" s="5" t="str">
        <f t="shared" si="2247"/>
        <v>SUPER SOL 230ML</v>
      </c>
      <c r="AS2862" s="4" t="str">
        <f t="shared" si="2248"/>
        <v>1PCS</v>
      </c>
      <c r="AT2862" t="s">
        <v>5004</v>
      </c>
      <c r="AU2862" s="1" t="s">
        <v>3915</v>
      </c>
      <c r="AV2862" s="33" t="str">
        <f t="shared" ca="1" si="2251"/>
        <v/>
      </c>
      <c r="AW2862">
        <v>5000</v>
      </c>
      <c r="AX2862">
        <v>5000</v>
      </c>
      <c r="AY2862">
        <v>3813</v>
      </c>
      <c r="AZ2862" t="str">
        <f t="shared" si="2256"/>
        <v>8998866809719</v>
      </c>
      <c r="BA2862" t="str">
        <f t="shared" si="2252"/>
        <v>SUPER SOL 230ML</v>
      </c>
      <c r="BB2862" t="s">
        <v>4417</v>
      </c>
      <c r="BC2862" t="s">
        <v>4417</v>
      </c>
      <c r="BD2862" s="1"/>
      <c r="BF2862" s="9"/>
      <c r="BG2862" s="20"/>
      <c r="BH2862" s="13"/>
      <c r="BI2862" s="15"/>
      <c r="BL2862" s="13"/>
      <c r="BM2862" s="1"/>
      <c r="BP2862" s="1"/>
      <c r="BQ2862" s="1"/>
      <c r="BT2862" s="13"/>
      <c r="BU2862" s="15"/>
      <c r="BV2862" s="14"/>
    </row>
    <row r="2863" spans="1:74" x14ac:dyDescent="0.25">
      <c r="A2863" s="4" t="str">
        <f t="shared" si="2210"/>
        <v/>
      </c>
      <c r="B2863" s="4" t="str">
        <f t="shared" si="2211"/>
        <v>PCS</v>
      </c>
      <c r="C2863" s="4" t="str">
        <f t="shared" si="2212"/>
        <v/>
      </c>
      <c r="D2863" s="4" t="str">
        <f t="shared" si="2213"/>
        <v/>
      </c>
      <c r="E2863" s="4" t="str">
        <f t="shared" si="2214"/>
        <v/>
      </c>
      <c r="F2863" s="4" t="str">
        <f t="shared" si="2215"/>
        <v/>
      </c>
      <c r="G2863" s="4" t="str">
        <f t="shared" si="2216"/>
        <v/>
      </c>
      <c r="H2863" s="4" t="str">
        <f t="shared" si="2217"/>
        <v/>
      </c>
      <c r="I2863" s="4" t="str">
        <f t="shared" si="2218"/>
        <v/>
      </c>
      <c r="J2863" s="4" t="str">
        <f t="shared" si="2219"/>
        <v/>
      </c>
      <c r="K2863" s="4" t="str">
        <f t="shared" si="2220"/>
        <v/>
      </c>
      <c r="L2863" s="4" t="str">
        <f t="shared" si="2221"/>
        <v/>
      </c>
      <c r="M2863" s="4" t="str">
        <f t="shared" si="2222"/>
        <v/>
      </c>
      <c r="N2863" s="4" t="str">
        <f t="shared" si="2223"/>
        <v/>
      </c>
      <c r="O2863" s="4" t="str">
        <f t="shared" si="2224"/>
        <v/>
      </c>
      <c r="P2863" s="4" t="str">
        <f t="shared" si="2225"/>
        <v/>
      </c>
      <c r="Q2863" s="4" t="str">
        <f t="shared" si="2226"/>
        <v/>
      </c>
      <c r="R2863" s="4" t="str">
        <f t="shared" si="2227"/>
        <v/>
      </c>
      <c r="S2863" s="4" t="str">
        <f t="shared" si="2228"/>
        <v/>
      </c>
      <c r="T2863" s="4" t="str">
        <f t="shared" si="2229"/>
        <v/>
      </c>
      <c r="U2863" s="4" t="str">
        <f t="shared" si="2230"/>
        <v/>
      </c>
      <c r="V2863" s="4" t="str">
        <f t="shared" si="2231"/>
        <v/>
      </c>
      <c r="W2863" s="4" t="str">
        <f t="shared" si="2232"/>
        <v/>
      </c>
      <c r="X2863" s="4" t="str">
        <f t="shared" si="2233"/>
        <v/>
      </c>
      <c r="Y2863" s="4">
        <f t="shared" si="2234"/>
        <v>3</v>
      </c>
      <c r="Z2863" s="4" t="str">
        <f t="shared" si="2235"/>
        <v>-</v>
      </c>
      <c r="AA2863" s="4" t="str">
        <f t="shared" si="2236"/>
        <v/>
      </c>
      <c r="AB2863" s="4" t="str">
        <f t="shared" si="2237"/>
        <v/>
      </c>
      <c r="AC2863" s="4" t="str">
        <f t="shared" si="2238"/>
        <v/>
      </c>
      <c r="AD2863" s="4" t="str">
        <f t="shared" si="2239"/>
        <v/>
      </c>
      <c r="AE2863" s="4" t="str">
        <f t="shared" si="2240"/>
        <v/>
      </c>
      <c r="AF2863" s="4" t="str" cm="1">
        <f t="array" aca="1" ref="AF2863" ca="1">LEFT(AS2863,MATCH(FALSE,ISNUMBER(MID(AS2863,ROW(INDIRECT("1:"&amp;LEN(AS2863)+1)), 1) *1),0) -1)</f>
        <v>1</v>
      </c>
      <c r="AG2863" s="4">
        <f t="shared" si="2241"/>
        <v>4</v>
      </c>
      <c r="AH2863" s="4">
        <f t="shared" si="2242"/>
        <v>26</v>
      </c>
      <c r="AI2863" s="4">
        <f t="shared" si="2243"/>
        <v>22</v>
      </c>
      <c r="AJ2863" s="4" t="str">
        <f t="shared" si="2244"/>
        <v>1PCS</v>
      </c>
      <c r="AK2863" s="4" t="str">
        <f t="shared" si="2245"/>
        <v>-1PCS</v>
      </c>
      <c r="AL2863" s="4" t="str" cm="1">
        <f t="array" ref="AL2863">LEFT(AS2863,SUM(LEN(AS2863)-LEN(SUBSTITUTE(AS2863,{"0";"1";"2";"3";"4";"5";"6";"7";"8";"9"},""))))</f>
        <v>1</v>
      </c>
      <c r="AM2863" s="4">
        <f t="shared" si="2249"/>
        <v>13</v>
      </c>
      <c r="AN2863" s="4" t="b">
        <f>LEFT(AS2863,1)=AL2863</f>
        <v>1</v>
      </c>
      <c r="AO2863" s="4" t="str">
        <f t="shared" si="2255"/>
        <v>PCS</v>
      </c>
      <c r="AP2863" s="4" t="b">
        <f t="shared" si="2250"/>
        <v>0</v>
      </c>
      <c r="AQ2863" s="4" t="b">
        <f t="shared" si="2246"/>
        <v>0</v>
      </c>
      <c r="AR2863" s="5" t="str">
        <f t="shared" si="2247"/>
        <v>SUPER SOL LEMON 250ML</v>
      </c>
      <c r="AS2863" s="4" t="str">
        <f t="shared" si="2248"/>
        <v>1PCS</v>
      </c>
      <c r="AT2863" t="s">
        <v>4901</v>
      </c>
      <c r="AU2863" s="1" t="s">
        <v>3916</v>
      </c>
      <c r="AV2863" s="33" t="str">
        <f t="shared" ca="1" si="2251"/>
        <v/>
      </c>
      <c r="AW2863">
        <v>5000</v>
      </c>
      <c r="AX2863">
        <v>5000</v>
      </c>
      <c r="AY2863">
        <v>4100</v>
      </c>
      <c r="AZ2863" t="str">
        <f t="shared" si="2256"/>
        <v>9898866807296</v>
      </c>
      <c r="BA2863" t="str">
        <f t="shared" si="2252"/>
        <v>SUPER SOL LEMON 250ML</v>
      </c>
      <c r="BB2863" t="s">
        <v>4417</v>
      </c>
      <c r="BC2863" t="s">
        <v>4417</v>
      </c>
      <c r="BD2863" s="1"/>
      <c r="BF2863" s="9"/>
      <c r="BG2863" s="20"/>
      <c r="BH2863" s="13"/>
      <c r="BI2863" s="15"/>
      <c r="BL2863" s="13"/>
      <c r="BM2863" s="1"/>
      <c r="BP2863" s="1"/>
      <c r="BQ2863" s="1"/>
      <c r="BT2863" s="13"/>
      <c r="BU2863" s="15"/>
      <c r="BV2863" s="14"/>
    </row>
    <row r="2864" spans="1:74" x14ac:dyDescent="0.25">
      <c r="A2864" s="4" t="str">
        <f t="shared" si="2210"/>
        <v/>
      </c>
      <c r="B2864" s="4" t="str">
        <f t="shared" si="2211"/>
        <v/>
      </c>
      <c r="C2864" s="4" t="str">
        <f t="shared" si="2212"/>
        <v>BKS</v>
      </c>
      <c r="D2864" s="4" t="str">
        <f t="shared" si="2213"/>
        <v/>
      </c>
      <c r="E2864" s="4" t="str">
        <f t="shared" si="2214"/>
        <v/>
      </c>
      <c r="F2864" s="4" t="str">
        <f t="shared" si="2215"/>
        <v/>
      </c>
      <c r="G2864" s="4" t="str">
        <f t="shared" si="2216"/>
        <v/>
      </c>
      <c r="H2864" s="4" t="str">
        <f t="shared" si="2217"/>
        <v/>
      </c>
      <c r="I2864" s="4" t="str">
        <f t="shared" si="2218"/>
        <v/>
      </c>
      <c r="J2864" s="4" t="str">
        <f t="shared" si="2219"/>
        <v/>
      </c>
      <c r="K2864" s="4" t="str">
        <f t="shared" si="2220"/>
        <v/>
      </c>
      <c r="L2864" s="4" t="str">
        <f t="shared" si="2221"/>
        <v/>
      </c>
      <c r="M2864" s="4" t="str">
        <f t="shared" si="2222"/>
        <v/>
      </c>
      <c r="N2864" s="4" t="str">
        <f t="shared" si="2223"/>
        <v/>
      </c>
      <c r="O2864" s="4" t="str">
        <f t="shared" si="2224"/>
        <v/>
      </c>
      <c r="P2864" s="4" t="str">
        <f t="shared" si="2225"/>
        <v/>
      </c>
      <c r="Q2864" s="4" t="str">
        <f t="shared" si="2226"/>
        <v/>
      </c>
      <c r="R2864" s="4" t="str">
        <f t="shared" si="2227"/>
        <v/>
      </c>
      <c r="S2864" s="4" t="str">
        <f t="shared" si="2228"/>
        <v/>
      </c>
      <c r="T2864" s="4" t="str">
        <f t="shared" si="2229"/>
        <v/>
      </c>
      <c r="U2864" s="4" t="str">
        <f t="shared" si="2230"/>
        <v/>
      </c>
      <c r="V2864" s="4" t="str">
        <f t="shared" si="2231"/>
        <v/>
      </c>
      <c r="W2864" s="4" t="str">
        <f t="shared" si="2232"/>
        <v/>
      </c>
      <c r="X2864" s="4" t="str">
        <f t="shared" si="2233"/>
        <v/>
      </c>
      <c r="Y2864" s="4">
        <f t="shared" si="2234"/>
        <v>3</v>
      </c>
      <c r="Z2864" s="4" t="str">
        <f t="shared" si="2235"/>
        <v>-</v>
      </c>
      <c r="AA2864" s="4" t="str">
        <f t="shared" si="2236"/>
        <v/>
      </c>
      <c r="AB2864" s="4" t="str">
        <f t="shared" si="2237"/>
        <v/>
      </c>
      <c r="AC2864" s="4" t="str">
        <f t="shared" si="2238"/>
        <v/>
      </c>
      <c r="AD2864" s="4" t="str">
        <f t="shared" si="2239"/>
        <v/>
      </c>
      <c r="AE2864" s="4" t="str">
        <f t="shared" si="2240"/>
        <v/>
      </c>
      <c r="AF2864" s="4" t="str" cm="1">
        <f t="array" aca="1" ref="AF2864" ca="1">LEFT(AS2864,MATCH(FALSE,ISNUMBER(MID(AS2864,ROW(INDIRECT("1:"&amp;LEN(AS2864)+1)), 1) *1),0) -1)</f>
        <v>1</v>
      </c>
      <c r="AG2864" s="4">
        <f t="shared" si="2241"/>
        <v>4</v>
      </c>
      <c r="AH2864" s="4">
        <f t="shared" si="2242"/>
        <v>16</v>
      </c>
      <c r="AI2864" s="4">
        <f t="shared" si="2243"/>
        <v>12</v>
      </c>
      <c r="AJ2864" s="4" t="str">
        <f t="shared" si="2244"/>
        <v>1BKS</v>
      </c>
      <c r="AK2864" s="4" t="str">
        <f t="shared" si="2245"/>
        <v>-1BKS</v>
      </c>
      <c r="AL2864" s="4" t="str" cm="1">
        <f t="array" ref="AL2864">LEFT(AS2864,SUM(LEN(AS2864)-LEN(SUBSTITUTE(AS2864,{"0";"1";"2";"3";"4";"5";"6";"7";"8";"9"},""))))</f>
        <v>1</v>
      </c>
      <c r="AM2864" s="4">
        <f t="shared" si="2249"/>
        <v>13</v>
      </c>
      <c r="AN2864" s="4" t="b">
        <f>LEFT(AS2864,1)=AL2864</f>
        <v>1</v>
      </c>
      <c r="AO2864" s="4" t="str">
        <f t="shared" si="2255"/>
        <v>BKS</v>
      </c>
      <c r="AP2864" s="4" t="b">
        <f t="shared" si="2250"/>
        <v>1</v>
      </c>
      <c r="AQ2864" s="4" t="b">
        <f t="shared" si="2246"/>
        <v>0</v>
      </c>
      <c r="AR2864" s="5" t="str">
        <f t="shared" si="2247"/>
        <v>SUPER ZUPER</v>
      </c>
      <c r="AS2864" s="4" t="str">
        <f t="shared" si="2248"/>
        <v>1BKS</v>
      </c>
      <c r="AT2864" t="s">
        <v>3917</v>
      </c>
      <c r="AU2864" s="1" t="s">
        <v>3918</v>
      </c>
      <c r="AV2864" s="33" t="str">
        <f t="shared" si="2251"/>
        <v>XXXX</v>
      </c>
      <c r="AW2864">
        <v>7000</v>
      </c>
      <c r="AX2864">
        <v>7000</v>
      </c>
      <c r="AY2864">
        <v>6000</v>
      </c>
      <c r="AZ2864" t="str">
        <f t="shared" si="2256"/>
        <v>8997878003146</v>
      </c>
      <c r="BA2864" t="str">
        <f t="shared" si="2252"/>
        <v>SUPER ZUPER</v>
      </c>
      <c r="BB2864" t="s">
        <v>4417</v>
      </c>
      <c r="BC2864" t="s">
        <v>4417</v>
      </c>
      <c r="BD2864" s="1"/>
      <c r="BF2864" s="9"/>
      <c r="BG2864" s="20"/>
      <c r="BH2864" s="13"/>
      <c r="BI2864" s="15"/>
      <c r="BL2864" s="13"/>
      <c r="BM2864" s="1"/>
      <c r="BP2864" s="1"/>
      <c r="BQ2864" s="1"/>
      <c r="BT2864" s="13"/>
      <c r="BU2864" s="15"/>
      <c r="BV2864" s="14"/>
    </row>
    <row r="2865" spans="1:74" x14ac:dyDescent="0.25">
      <c r="A2865" s="4" t="str">
        <f t="shared" si="2210"/>
        <v/>
      </c>
      <c r="B2865" s="4" t="str">
        <f t="shared" si="2211"/>
        <v/>
      </c>
      <c r="C2865" s="4" t="str">
        <f t="shared" si="2212"/>
        <v/>
      </c>
      <c r="D2865" s="4" t="str">
        <f t="shared" si="2213"/>
        <v/>
      </c>
      <c r="E2865" s="4" t="str">
        <f t="shared" si="2214"/>
        <v/>
      </c>
      <c r="F2865" s="4" t="str">
        <f t="shared" si="2215"/>
        <v>RTG</v>
      </c>
      <c r="G2865" s="4" t="str">
        <f t="shared" si="2216"/>
        <v/>
      </c>
      <c r="H2865" s="4" t="str">
        <f t="shared" si="2217"/>
        <v/>
      </c>
      <c r="I2865" s="4" t="str">
        <f t="shared" si="2218"/>
        <v/>
      </c>
      <c r="J2865" s="4" t="str">
        <f t="shared" si="2219"/>
        <v/>
      </c>
      <c r="K2865" s="4" t="str">
        <f t="shared" si="2220"/>
        <v/>
      </c>
      <c r="L2865" s="4" t="str">
        <f t="shared" si="2221"/>
        <v/>
      </c>
      <c r="M2865" s="4" t="str">
        <f t="shared" si="2222"/>
        <v/>
      </c>
      <c r="N2865" s="4" t="str">
        <f t="shared" si="2223"/>
        <v/>
      </c>
      <c r="O2865" s="4" t="str">
        <f t="shared" si="2224"/>
        <v/>
      </c>
      <c r="P2865" s="4" t="str">
        <f t="shared" si="2225"/>
        <v/>
      </c>
      <c r="Q2865" s="4" t="str">
        <f t="shared" si="2226"/>
        <v/>
      </c>
      <c r="R2865" s="4" t="str">
        <f t="shared" si="2227"/>
        <v/>
      </c>
      <c r="S2865" s="4" t="str">
        <f t="shared" si="2228"/>
        <v/>
      </c>
      <c r="T2865" s="4" t="str">
        <f t="shared" si="2229"/>
        <v>PACK</v>
      </c>
      <c r="U2865" s="4" t="str">
        <f t="shared" si="2230"/>
        <v/>
      </c>
      <c r="V2865" s="4" t="str">
        <f t="shared" si="2231"/>
        <v/>
      </c>
      <c r="W2865" s="4" t="str">
        <f t="shared" si="2232"/>
        <v/>
      </c>
      <c r="X2865" s="4" t="str">
        <f t="shared" si="2233"/>
        <v/>
      </c>
      <c r="Y2865" s="4">
        <f t="shared" si="2234"/>
        <v>7</v>
      </c>
      <c r="Z2865" s="4" t="str">
        <f t="shared" si="2235"/>
        <v>-</v>
      </c>
      <c r="AA2865" s="4" t="str">
        <f t="shared" si="2236"/>
        <v>/</v>
      </c>
      <c r="AB2865" s="4" t="str">
        <f t="shared" si="2237"/>
        <v/>
      </c>
      <c r="AC2865" s="4" t="str">
        <f t="shared" si="2238"/>
        <v/>
      </c>
      <c r="AD2865" s="4" t="str">
        <f t="shared" si="2239"/>
        <v/>
      </c>
      <c r="AE2865" s="4" t="str">
        <f t="shared" si="2240"/>
        <v/>
      </c>
      <c r="AF2865" s="4" t="str" cm="1">
        <f t="array" aca="1" ref="AF2865" ca="1">LEFT(AS2865,MATCH(FALSE,ISNUMBER(MID(AS2865,ROW(INDIRECT("1:"&amp;LEN(AS2865)+1)), 1) *1),0) -1)</f>
        <v>3</v>
      </c>
      <c r="AG2865" s="4">
        <f t="shared" si="2241"/>
        <v>9</v>
      </c>
      <c r="AH2865" s="4">
        <f t="shared" si="2242"/>
        <v>21</v>
      </c>
      <c r="AI2865" s="4">
        <f t="shared" si="2243"/>
        <v>12</v>
      </c>
      <c r="AJ2865" s="4" t="str">
        <f t="shared" si="2244"/>
        <v>PACK</v>
      </c>
      <c r="AK2865" s="4" t="str">
        <f t="shared" si="2245"/>
        <v>/PACK</v>
      </c>
      <c r="AL2865" s="4" t="str" cm="1">
        <f t="array" ref="AL2865">LEFT(AS2865,SUM(LEN(AS2865)-LEN(SUBSTITUTE(AS2865,{"0";"1";"2";"3";"4";"5";"6";"7";"8";"9"},""))))</f>
        <v>3</v>
      </c>
      <c r="AM2865" s="4">
        <f t="shared" si="2249"/>
        <v>13</v>
      </c>
      <c r="AN2865" s="4" t="b">
        <f>LEFT(AS2865,1)=AL2865</f>
        <v>1</v>
      </c>
      <c r="AO2865" s="4" t="str">
        <f>RIGHT(AJ2865,4)</f>
        <v>PACK</v>
      </c>
      <c r="AP2865" s="4" t="b">
        <f t="shared" si="2250"/>
        <v>1</v>
      </c>
      <c r="AQ2865" s="4" t="b">
        <f t="shared" si="2246"/>
        <v>0</v>
      </c>
      <c r="AR2865" s="5" t="str">
        <f t="shared" si="2247"/>
        <v>SUPER ZUPER</v>
      </c>
      <c r="AS2865" s="4" t="str">
        <f t="shared" si="2248"/>
        <v>3RTG/PACK</v>
      </c>
      <c r="AT2865" t="s">
        <v>3919</v>
      </c>
      <c r="AU2865" s="1" t="s">
        <v>3920</v>
      </c>
      <c r="AV2865" s="33" t="str">
        <f t="shared" ca="1" si="2251"/>
        <v>XXXX</v>
      </c>
      <c r="AW2865">
        <v>6000</v>
      </c>
      <c r="AX2865">
        <v>6000</v>
      </c>
      <c r="AY2865">
        <v>5150</v>
      </c>
      <c r="AZ2865" t="str">
        <f t="shared" si="2256"/>
        <v>8997878002002</v>
      </c>
      <c r="BA2865" t="str">
        <f t="shared" si="2252"/>
        <v>SUPER ZUPER</v>
      </c>
      <c r="BB2865" t="s">
        <v>4417</v>
      </c>
      <c r="BC2865" t="s">
        <v>4417</v>
      </c>
      <c r="BD2865" s="1"/>
      <c r="BF2865" s="9"/>
      <c r="BG2865" s="20"/>
      <c r="BH2865" s="13"/>
      <c r="BI2865" s="15"/>
      <c r="BL2865" s="13"/>
      <c r="BM2865" s="1"/>
      <c r="BP2865" s="1"/>
      <c r="BQ2865" s="1"/>
      <c r="BT2865" s="13"/>
      <c r="BU2865" s="15"/>
      <c r="BV2865" s="14"/>
    </row>
    <row r="2866" spans="1:74" x14ac:dyDescent="0.25">
      <c r="A2866" s="4" t="str">
        <f t="shared" si="2210"/>
        <v/>
      </c>
      <c r="B2866" s="4" t="str">
        <f t="shared" si="2211"/>
        <v/>
      </c>
      <c r="C2866" s="4" t="str">
        <f t="shared" si="2212"/>
        <v>BKS</v>
      </c>
      <c r="D2866" s="4" t="str">
        <f t="shared" si="2213"/>
        <v/>
      </c>
      <c r="E2866" s="4" t="str">
        <f t="shared" si="2214"/>
        <v/>
      </c>
      <c r="F2866" s="4" t="str">
        <f t="shared" si="2215"/>
        <v/>
      </c>
      <c r="G2866" s="4" t="str">
        <f t="shared" si="2216"/>
        <v/>
      </c>
      <c r="H2866" s="4" t="str">
        <f t="shared" si="2217"/>
        <v/>
      </c>
      <c r="I2866" s="4" t="str">
        <f t="shared" si="2218"/>
        <v/>
      </c>
      <c r="J2866" s="4" t="str">
        <f t="shared" si="2219"/>
        <v/>
      </c>
      <c r="K2866" s="4" t="str">
        <f t="shared" si="2220"/>
        <v/>
      </c>
      <c r="L2866" s="4" t="str">
        <f t="shared" si="2221"/>
        <v/>
      </c>
      <c r="M2866" s="4" t="str">
        <f t="shared" si="2222"/>
        <v/>
      </c>
      <c r="N2866" s="4" t="str">
        <f t="shared" si="2223"/>
        <v/>
      </c>
      <c r="O2866" s="4" t="str">
        <f t="shared" si="2224"/>
        <v>DUS</v>
      </c>
      <c r="P2866" s="4" t="str">
        <f t="shared" si="2225"/>
        <v/>
      </c>
      <c r="Q2866" s="4" t="str">
        <f t="shared" si="2226"/>
        <v/>
      </c>
      <c r="R2866" s="4" t="str">
        <f t="shared" si="2227"/>
        <v/>
      </c>
      <c r="S2866" s="4" t="str">
        <f t="shared" si="2228"/>
        <v/>
      </c>
      <c r="T2866" s="4" t="str">
        <f t="shared" si="2229"/>
        <v/>
      </c>
      <c r="U2866" s="4" t="str">
        <f t="shared" si="2230"/>
        <v/>
      </c>
      <c r="V2866" s="4" t="str">
        <f t="shared" si="2231"/>
        <v/>
      </c>
      <c r="W2866" s="4" t="str">
        <f t="shared" si="2232"/>
        <v/>
      </c>
      <c r="X2866" s="4" t="str">
        <f t="shared" si="2233"/>
        <v/>
      </c>
      <c r="Y2866" s="4">
        <f t="shared" si="2234"/>
        <v>6</v>
      </c>
      <c r="Z2866" s="4" t="str">
        <f t="shared" si="2235"/>
        <v>-</v>
      </c>
      <c r="AA2866" s="4" t="str">
        <f t="shared" si="2236"/>
        <v>/</v>
      </c>
      <c r="AB2866" s="4" t="str">
        <f t="shared" si="2237"/>
        <v/>
      </c>
      <c r="AC2866" s="4" t="str">
        <f t="shared" si="2238"/>
        <v/>
      </c>
      <c r="AD2866" s="4" t="str">
        <f t="shared" si="2239"/>
        <v/>
      </c>
      <c r="AE2866" s="4" t="str">
        <f t="shared" si="2240"/>
        <v/>
      </c>
      <c r="AF2866" s="4" t="str" cm="1">
        <f t="array" aca="1" ref="AF2866" ca="1">LEFT(AS2866,MATCH(FALSE,ISNUMBER(MID(AS2866,ROW(INDIRECT("1:"&amp;LEN(AS2866)+1)), 1) *1),0) -1)</f>
        <v>12</v>
      </c>
      <c r="AG2866" s="4">
        <f t="shared" si="2241"/>
        <v>9</v>
      </c>
      <c r="AH2866" s="4">
        <f t="shared" si="2242"/>
        <v>27</v>
      </c>
      <c r="AI2866" s="4">
        <f t="shared" si="2243"/>
        <v>18</v>
      </c>
      <c r="AJ2866" s="4" t="str">
        <f t="shared" si="2244"/>
        <v>/DUS</v>
      </c>
      <c r="AK2866" s="4" t="str">
        <f t="shared" si="2245"/>
        <v>S/DUS</v>
      </c>
      <c r="AL2866" s="4" t="str" cm="1">
        <f t="array" ref="AL2866">LEFT(AS2866,SUM(LEN(AS2866)-LEN(SUBSTITUTE(AS2866,{"0";"1";"2";"3";"4";"5";"6";"7";"8";"9"},""))))</f>
        <v>12</v>
      </c>
      <c r="AM2866" s="4">
        <f t="shared" si="2249"/>
        <v>13</v>
      </c>
      <c r="AN2866" s="4" t="b">
        <f>LEFT(AS2866,2)=AL2866</f>
        <v>1</v>
      </c>
      <c r="AO2866" s="4" t="str">
        <f>RIGHT(AJ2866,3)</f>
        <v>DUS</v>
      </c>
      <c r="AP2866" s="4" t="b">
        <f t="shared" si="2250"/>
        <v>1</v>
      </c>
      <c r="AQ2866" s="4" t="b">
        <f t="shared" si="2246"/>
        <v>0</v>
      </c>
      <c r="AR2866" s="5" t="str">
        <f t="shared" si="2247"/>
        <v>SUPERCO 24GR 1000</v>
      </c>
      <c r="AS2866" s="4" t="str">
        <f t="shared" si="2248"/>
        <v>12BKS/DUS</v>
      </c>
      <c r="AT2866" t="s">
        <v>3921</v>
      </c>
      <c r="AV2866" s="33" t="b">
        <f t="shared" ca="1" si="2251"/>
        <v>1</v>
      </c>
      <c r="AW2866">
        <v>98000</v>
      </c>
      <c r="AX2866">
        <v>98000</v>
      </c>
      <c r="AY2866">
        <v>96000</v>
      </c>
      <c r="AZ2866" t="str">
        <f t="shared" si="2256"/>
        <v>8000000002866</v>
      </c>
      <c r="BA2866" t="str">
        <f t="shared" si="2252"/>
        <v>SUPERCO 24GR 1000</v>
      </c>
      <c r="BB2866" t="s">
        <v>4417</v>
      </c>
      <c r="BC2866" t="s">
        <v>4417</v>
      </c>
      <c r="BD2866" s="1"/>
      <c r="BF2866" s="9"/>
      <c r="BG2866" s="20"/>
      <c r="BH2866" s="13"/>
      <c r="BI2866" s="15"/>
      <c r="BL2866" s="13"/>
      <c r="BM2866" s="1"/>
      <c r="BP2866" s="1"/>
      <c r="BQ2866" s="1"/>
      <c r="BT2866" s="13"/>
      <c r="BU2866" s="15"/>
      <c r="BV2866" s="14"/>
    </row>
    <row r="2867" spans="1:74" x14ac:dyDescent="0.25">
      <c r="A2867" s="4" t="str">
        <f t="shared" si="2210"/>
        <v/>
      </c>
      <c r="B2867" s="4" t="str">
        <f t="shared" si="2211"/>
        <v/>
      </c>
      <c r="C2867" s="4" t="str">
        <f t="shared" si="2212"/>
        <v/>
      </c>
      <c r="D2867" s="4" t="str">
        <f t="shared" si="2213"/>
        <v/>
      </c>
      <c r="E2867" s="4" t="str">
        <f t="shared" si="2214"/>
        <v/>
      </c>
      <c r="F2867" s="4" t="str">
        <f t="shared" si="2215"/>
        <v/>
      </c>
      <c r="G2867" s="4" t="str">
        <f t="shared" si="2216"/>
        <v/>
      </c>
      <c r="H2867" s="4" t="str">
        <f t="shared" si="2217"/>
        <v/>
      </c>
      <c r="I2867" s="4" t="str">
        <f t="shared" si="2218"/>
        <v/>
      </c>
      <c r="J2867" s="4" t="str">
        <f t="shared" si="2219"/>
        <v/>
      </c>
      <c r="K2867" s="4" t="str">
        <f t="shared" si="2220"/>
        <v/>
      </c>
      <c r="L2867" s="4" t="str">
        <f t="shared" si="2221"/>
        <v/>
      </c>
      <c r="M2867" s="4" t="str">
        <f t="shared" si="2222"/>
        <v/>
      </c>
      <c r="N2867" s="4" t="str">
        <f t="shared" si="2223"/>
        <v/>
      </c>
      <c r="O2867" s="4" t="str">
        <f t="shared" si="2224"/>
        <v/>
      </c>
      <c r="P2867" s="4" t="str">
        <f t="shared" si="2225"/>
        <v/>
      </c>
      <c r="Q2867" s="4" t="str">
        <f t="shared" si="2226"/>
        <v/>
      </c>
      <c r="R2867" s="4" t="str">
        <f t="shared" si="2227"/>
        <v/>
      </c>
      <c r="S2867" s="4" t="str">
        <f t="shared" si="2228"/>
        <v/>
      </c>
      <c r="T2867" s="4" t="str">
        <f t="shared" si="2229"/>
        <v>PACK</v>
      </c>
      <c r="U2867" s="4" t="str">
        <f t="shared" si="2230"/>
        <v/>
      </c>
      <c r="V2867" s="4" t="str">
        <f t="shared" si="2231"/>
        <v/>
      </c>
      <c r="W2867" s="4" t="str">
        <f t="shared" si="2232"/>
        <v/>
      </c>
      <c r="X2867" s="4" t="str">
        <f t="shared" si="2233"/>
        <v/>
      </c>
      <c r="Y2867" s="4">
        <f t="shared" si="2234"/>
        <v>4</v>
      </c>
      <c r="Z2867" s="4" t="str">
        <f t="shared" si="2235"/>
        <v>-</v>
      </c>
      <c r="AA2867" s="4" t="str">
        <f t="shared" si="2236"/>
        <v/>
      </c>
      <c r="AB2867" s="4" t="str">
        <f t="shared" si="2237"/>
        <v/>
      </c>
      <c r="AC2867" s="4" t="str">
        <f t="shared" si="2238"/>
        <v/>
      </c>
      <c r="AD2867" s="4" t="str">
        <f t="shared" si="2239"/>
        <v/>
      </c>
      <c r="AE2867" s="4" t="str">
        <f t="shared" si="2240"/>
        <v/>
      </c>
      <c r="AF2867" s="4" t="str" cm="1">
        <f t="array" aca="1" ref="AF2867" ca="1">LEFT(AS2867,MATCH(FALSE,ISNUMBER(MID(AS2867,ROW(INDIRECT("1:"&amp;LEN(AS2867)+1)), 1) *1),0) -1)</f>
        <v>1</v>
      </c>
      <c r="AG2867" s="4">
        <f t="shared" si="2241"/>
        <v>5</v>
      </c>
      <c r="AH2867" s="4">
        <f t="shared" si="2242"/>
        <v>23</v>
      </c>
      <c r="AI2867" s="4">
        <f t="shared" si="2243"/>
        <v>18</v>
      </c>
      <c r="AJ2867" s="4" t="str">
        <f t="shared" si="2244"/>
        <v>PACK</v>
      </c>
      <c r="AK2867" s="4" t="str">
        <f t="shared" si="2245"/>
        <v>1PACK</v>
      </c>
      <c r="AL2867" s="4" t="str" cm="1">
        <f t="array" ref="AL2867">LEFT(AS2867,SUM(LEN(AS2867)-LEN(SUBSTITUTE(AS2867,{"0";"1";"2";"3";"4";"5";"6";"7";"8";"9"},""))))</f>
        <v>1</v>
      </c>
      <c r="AM2867" s="4">
        <f t="shared" si="2249"/>
        <v>13</v>
      </c>
      <c r="AN2867" s="4" t="b">
        <f>LEFT(AS2867,1)=AL2867</f>
        <v>1</v>
      </c>
      <c r="AO2867" s="4" t="str">
        <f>RIGHT(AJ2867,4)</f>
        <v>PACK</v>
      </c>
      <c r="AP2867" s="4" t="b">
        <f t="shared" si="2250"/>
        <v>1</v>
      </c>
      <c r="AQ2867" s="4" t="b">
        <f t="shared" si="2246"/>
        <v>0</v>
      </c>
      <c r="AR2867" s="5" t="str">
        <f t="shared" si="2247"/>
        <v>SUPERCO 24GR 1000</v>
      </c>
      <c r="AS2867" s="4" t="str">
        <f t="shared" si="2248"/>
        <v>1PACK</v>
      </c>
      <c r="AT2867" t="s">
        <v>3922</v>
      </c>
      <c r="AU2867" s="1" t="s">
        <v>3923</v>
      </c>
      <c r="AV2867" s="33" t="str">
        <f t="shared" ca="1" si="2251"/>
        <v>XXXX</v>
      </c>
      <c r="AW2867">
        <v>9000</v>
      </c>
      <c r="AX2867">
        <v>9000</v>
      </c>
      <c r="AY2867">
        <v>8500</v>
      </c>
      <c r="AZ2867" t="str">
        <f t="shared" si="2256"/>
        <v>8888166603431</v>
      </c>
      <c r="BA2867" t="str">
        <f t="shared" si="2252"/>
        <v>SUPERCO 24GR 1000</v>
      </c>
      <c r="BB2867" t="s">
        <v>4417</v>
      </c>
      <c r="BC2867" t="s">
        <v>4417</v>
      </c>
      <c r="BD2867" s="1"/>
      <c r="BF2867" s="9"/>
      <c r="BG2867" s="20"/>
      <c r="BH2867" s="13"/>
      <c r="BI2867" s="15"/>
      <c r="BL2867" s="13"/>
      <c r="BM2867" s="1"/>
      <c r="BP2867" s="1"/>
      <c r="BQ2867" s="1"/>
      <c r="BT2867" s="13"/>
      <c r="BU2867" s="15"/>
      <c r="BV2867" s="14"/>
    </row>
    <row r="2868" spans="1:74" x14ac:dyDescent="0.25">
      <c r="A2868" s="4" t="str">
        <f t="shared" si="2210"/>
        <v/>
      </c>
      <c r="B2868" s="4" t="str">
        <f t="shared" si="2211"/>
        <v/>
      </c>
      <c r="C2868" s="4" t="str">
        <f t="shared" si="2212"/>
        <v>BKS</v>
      </c>
      <c r="D2868" s="4" t="str">
        <f t="shared" si="2213"/>
        <v/>
      </c>
      <c r="E2868" s="4" t="str">
        <f t="shared" si="2214"/>
        <v/>
      </c>
      <c r="F2868" s="4" t="str">
        <f t="shared" si="2215"/>
        <v/>
      </c>
      <c r="G2868" s="4" t="str">
        <f t="shared" si="2216"/>
        <v/>
      </c>
      <c r="H2868" s="4" t="str">
        <f t="shared" si="2217"/>
        <v/>
      </c>
      <c r="I2868" s="4" t="str">
        <f t="shared" si="2218"/>
        <v/>
      </c>
      <c r="J2868" s="4" t="str">
        <f t="shared" si="2219"/>
        <v/>
      </c>
      <c r="K2868" s="4" t="str">
        <f t="shared" si="2220"/>
        <v/>
      </c>
      <c r="L2868" s="4" t="str">
        <f t="shared" si="2221"/>
        <v/>
      </c>
      <c r="M2868" s="4" t="str">
        <f t="shared" si="2222"/>
        <v/>
      </c>
      <c r="N2868" s="4" t="str">
        <f t="shared" si="2223"/>
        <v/>
      </c>
      <c r="O2868" s="4" t="str">
        <f t="shared" si="2224"/>
        <v/>
      </c>
      <c r="P2868" s="4" t="str">
        <f t="shared" si="2225"/>
        <v/>
      </c>
      <c r="Q2868" s="4" t="str">
        <f t="shared" si="2226"/>
        <v/>
      </c>
      <c r="R2868" s="4" t="str">
        <f t="shared" si="2227"/>
        <v/>
      </c>
      <c r="S2868" s="4" t="str">
        <f t="shared" si="2228"/>
        <v/>
      </c>
      <c r="T2868" s="4" t="str">
        <f t="shared" si="2229"/>
        <v/>
      </c>
      <c r="U2868" s="4" t="str">
        <f t="shared" si="2230"/>
        <v/>
      </c>
      <c r="V2868" s="4" t="str">
        <f t="shared" si="2231"/>
        <v/>
      </c>
      <c r="W2868" s="4" t="str">
        <f t="shared" si="2232"/>
        <v/>
      </c>
      <c r="X2868" s="4" t="str">
        <f t="shared" si="2233"/>
        <v/>
      </c>
      <c r="Y2868" s="4">
        <f t="shared" si="2234"/>
        <v>3</v>
      </c>
      <c r="Z2868" s="4" t="str">
        <f t="shared" si="2235"/>
        <v>-</v>
      </c>
      <c r="AA2868" s="4" t="str">
        <f t="shared" si="2236"/>
        <v/>
      </c>
      <c r="AB2868" s="4" t="str">
        <f t="shared" si="2237"/>
        <v/>
      </c>
      <c r="AC2868" s="4" t="str">
        <f t="shared" si="2238"/>
        <v/>
      </c>
      <c r="AD2868" s="4" t="str">
        <f t="shared" si="2239"/>
        <v/>
      </c>
      <c r="AE2868" s="4" t="str">
        <f t="shared" si="2240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241"/>
        <v>4</v>
      </c>
      <c r="AH2868" s="4">
        <f t="shared" si="2242"/>
        <v>26</v>
      </c>
      <c r="AI2868" s="4">
        <f t="shared" si="2243"/>
        <v>22</v>
      </c>
      <c r="AJ2868" s="4" t="str">
        <f t="shared" si="2244"/>
        <v>1BKS</v>
      </c>
      <c r="AK2868" s="4" t="str">
        <f t="shared" si="2245"/>
        <v>-1BKS</v>
      </c>
      <c r="AL2868" s="4" t="str" cm="1">
        <f t="array" ref="AL2868">LEFT(AS2868,SUM(LEN(AS2868)-LEN(SUBSTITUTE(AS2868,{"0";"1";"2";"3";"4";"5";"6";"7";"8";"9"},""))))</f>
        <v>1</v>
      </c>
      <c r="AM2868" s="4">
        <f t="shared" si="2249"/>
        <v>13</v>
      </c>
      <c r="AN2868" s="4" t="b">
        <f>LEFT(AS2868,1)=AL2868</f>
        <v>1</v>
      </c>
      <c r="AO2868" s="4" t="str">
        <f t="shared" ref="AO2868:AO2883" si="2257">RIGHT(AJ2868,3)</f>
        <v>BKS</v>
      </c>
      <c r="AP2868" s="4" t="b">
        <f t="shared" si="2250"/>
        <v>1</v>
      </c>
      <c r="AQ2868" s="4" t="b">
        <f t="shared" si="2246"/>
        <v>0</v>
      </c>
      <c r="AR2868" s="5" t="str">
        <f t="shared" si="2247"/>
        <v>SUPERPEL REFFIL 280ML</v>
      </c>
      <c r="AS2868" s="4" t="str">
        <f t="shared" si="2248"/>
        <v>1BKS</v>
      </c>
      <c r="AT2868" t="s">
        <v>3926</v>
      </c>
      <c r="AU2868" s="1" t="s">
        <v>3927</v>
      </c>
      <c r="AV2868" s="33" t="str">
        <f t="shared" si="2251"/>
        <v>XXXX</v>
      </c>
      <c r="AW2868">
        <v>4500</v>
      </c>
      <c r="AX2868">
        <v>5000</v>
      </c>
      <c r="AY2868">
        <v>4375</v>
      </c>
      <c r="AZ2868" t="str">
        <f t="shared" si="2256"/>
        <v>8999999549503</v>
      </c>
      <c r="BA2868" t="str">
        <f t="shared" si="2252"/>
        <v>SUPERPEL REFFIL 280ML</v>
      </c>
      <c r="BB2868" t="s">
        <v>4417</v>
      </c>
      <c r="BC2868" t="s">
        <v>4417</v>
      </c>
      <c r="BD2868" s="1"/>
      <c r="BF2868" s="9"/>
      <c r="BG2868" s="20"/>
      <c r="BH2868" s="13"/>
      <c r="BI2868" s="15"/>
      <c r="BL2868" s="13"/>
      <c r="BM2868" s="1"/>
      <c r="BP2868" s="1"/>
      <c r="BQ2868" s="1"/>
      <c r="BT2868" s="13"/>
      <c r="BU2868" s="15"/>
      <c r="BV2868" s="14"/>
    </row>
    <row r="2869" spans="1:74" x14ac:dyDescent="0.25">
      <c r="A2869" s="4" t="str">
        <f t="shared" si="2210"/>
        <v/>
      </c>
      <c r="B2869" s="4" t="str">
        <f t="shared" si="2211"/>
        <v/>
      </c>
      <c r="C2869" s="4" t="str">
        <f t="shared" si="2212"/>
        <v>BKS</v>
      </c>
      <c r="D2869" s="4" t="str">
        <f t="shared" si="2213"/>
        <v/>
      </c>
      <c r="E2869" s="4" t="str">
        <f t="shared" si="2214"/>
        <v/>
      </c>
      <c r="F2869" s="4" t="str">
        <f t="shared" si="2215"/>
        <v/>
      </c>
      <c r="G2869" s="4" t="str">
        <f t="shared" si="2216"/>
        <v/>
      </c>
      <c r="H2869" s="4" t="str">
        <f t="shared" si="2217"/>
        <v/>
      </c>
      <c r="I2869" s="4" t="str">
        <f t="shared" si="2218"/>
        <v/>
      </c>
      <c r="J2869" s="4" t="str">
        <f t="shared" si="2219"/>
        <v/>
      </c>
      <c r="K2869" s="4" t="str">
        <f t="shared" si="2220"/>
        <v/>
      </c>
      <c r="L2869" s="4" t="str">
        <f t="shared" si="2221"/>
        <v/>
      </c>
      <c r="M2869" s="4" t="str">
        <f t="shared" si="2222"/>
        <v/>
      </c>
      <c r="N2869" s="4" t="str">
        <f t="shared" si="2223"/>
        <v/>
      </c>
      <c r="O2869" s="4" t="str">
        <f t="shared" si="2224"/>
        <v>DUS</v>
      </c>
      <c r="P2869" s="4" t="str">
        <f t="shared" si="2225"/>
        <v/>
      </c>
      <c r="Q2869" s="4" t="str">
        <f t="shared" si="2226"/>
        <v/>
      </c>
      <c r="R2869" s="4" t="str">
        <f t="shared" si="2227"/>
        <v/>
      </c>
      <c r="S2869" s="4" t="str">
        <f t="shared" si="2228"/>
        <v/>
      </c>
      <c r="T2869" s="4" t="str">
        <f t="shared" si="2229"/>
        <v/>
      </c>
      <c r="U2869" s="4" t="str">
        <f t="shared" si="2230"/>
        <v/>
      </c>
      <c r="V2869" s="4" t="str">
        <f t="shared" si="2231"/>
        <v/>
      </c>
      <c r="W2869" s="4" t="str">
        <f t="shared" si="2232"/>
        <v/>
      </c>
      <c r="X2869" s="4" t="str">
        <f t="shared" si="2233"/>
        <v/>
      </c>
      <c r="Y2869" s="4">
        <f t="shared" si="2234"/>
        <v>6</v>
      </c>
      <c r="Z2869" s="4" t="str">
        <f t="shared" si="2235"/>
        <v>-</v>
      </c>
      <c r="AA2869" s="4" t="str">
        <f t="shared" si="2236"/>
        <v>/</v>
      </c>
      <c r="AB2869" s="4" t="str">
        <f t="shared" si="2237"/>
        <v/>
      </c>
      <c r="AC2869" s="4" t="str">
        <f t="shared" si="2238"/>
        <v/>
      </c>
      <c r="AD2869" s="4" t="str">
        <f t="shared" si="2239"/>
        <v/>
      </c>
      <c r="AE2869" s="4" t="str">
        <f t="shared" si="2240"/>
        <v/>
      </c>
      <c r="AF2869" s="4" t="str" cm="1">
        <f t="array" aca="1" ref="AF2869" ca="1">LEFT(AS2869,MATCH(FALSE,ISNUMBER(MID(AS2869,ROW(INDIRECT("1:"&amp;LEN(AS2869)+1)), 1) *1),0) -1)</f>
        <v>24</v>
      </c>
      <c r="AG2869" s="4">
        <f t="shared" si="2241"/>
        <v>9</v>
      </c>
      <c r="AH2869" s="4">
        <f t="shared" si="2242"/>
        <v>31</v>
      </c>
      <c r="AI2869" s="4">
        <f t="shared" si="2243"/>
        <v>22</v>
      </c>
      <c r="AJ2869" s="4" t="str">
        <f t="shared" si="2244"/>
        <v>/DUS</v>
      </c>
      <c r="AK2869" s="4" t="str">
        <f t="shared" si="2245"/>
        <v>S/DUS</v>
      </c>
      <c r="AL2869" s="4" t="str" cm="1">
        <f t="array" ref="AL2869">LEFT(AS2869,SUM(LEN(AS2869)-LEN(SUBSTITUTE(AS2869,{"0";"1";"2";"3";"4";"5";"6";"7";"8";"9"},""))))</f>
        <v>24</v>
      </c>
      <c r="AM2869" s="4">
        <f t="shared" si="2249"/>
        <v>13</v>
      </c>
      <c r="AN2869" s="4" t="b">
        <f>LEFT(AS2869,2)=AL2869</f>
        <v>1</v>
      </c>
      <c r="AO2869" s="4" t="str">
        <f t="shared" si="2257"/>
        <v>DUS</v>
      </c>
      <c r="AP2869" s="4" t="b">
        <f t="shared" si="2250"/>
        <v>1</v>
      </c>
      <c r="AQ2869" s="4" t="b">
        <f t="shared" si="2246"/>
        <v>0</v>
      </c>
      <c r="AR2869" s="5" t="str">
        <f t="shared" si="2247"/>
        <v>SUPERPEL REFFIL 280ML</v>
      </c>
      <c r="AS2869" s="4" t="str">
        <f t="shared" si="2248"/>
        <v>24BKS/DUS</v>
      </c>
      <c r="AT2869" t="s">
        <v>3928</v>
      </c>
      <c r="AV2869" s="33" t="b">
        <f t="shared" ca="1" si="2251"/>
        <v>1</v>
      </c>
      <c r="AW2869">
        <v>107000</v>
      </c>
      <c r="AX2869">
        <v>107000</v>
      </c>
      <c r="AY2869">
        <v>105000</v>
      </c>
      <c r="AZ2869" t="str">
        <f t="shared" si="2256"/>
        <v>8000000002869</v>
      </c>
      <c r="BA2869" t="str">
        <f t="shared" si="2252"/>
        <v>SUPERPEL REFFIL 280ML</v>
      </c>
      <c r="BB2869" t="s">
        <v>4417</v>
      </c>
      <c r="BC2869" t="s">
        <v>4417</v>
      </c>
      <c r="BD2869" s="1"/>
      <c r="BF2869" s="9"/>
      <c r="BG2869" s="20"/>
      <c r="BH2869" s="13"/>
      <c r="BI2869" s="15"/>
      <c r="BL2869" s="13"/>
      <c r="BM2869" s="1"/>
      <c r="BP2869" s="1"/>
      <c r="BQ2869" s="1"/>
      <c r="BT2869" s="13"/>
      <c r="BU2869" s="15"/>
      <c r="BV2869" s="14"/>
    </row>
    <row r="2870" spans="1:74" x14ac:dyDescent="0.25">
      <c r="A2870" s="4" t="str">
        <f t="shared" si="2210"/>
        <v/>
      </c>
      <c r="B2870" s="4" t="str">
        <f t="shared" si="2211"/>
        <v/>
      </c>
      <c r="C2870" s="4" t="str">
        <f t="shared" si="2212"/>
        <v>BKS</v>
      </c>
      <c r="D2870" s="4" t="str">
        <f t="shared" si="2213"/>
        <v/>
      </c>
      <c r="E2870" s="4" t="str">
        <f t="shared" si="2214"/>
        <v/>
      </c>
      <c r="F2870" s="4" t="str">
        <f t="shared" si="2215"/>
        <v/>
      </c>
      <c r="G2870" s="4" t="str">
        <f t="shared" si="2216"/>
        <v/>
      </c>
      <c r="H2870" s="4" t="str">
        <f t="shared" si="2217"/>
        <v/>
      </c>
      <c r="I2870" s="4" t="str">
        <f t="shared" si="2218"/>
        <v/>
      </c>
      <c r="J2870" s="4" t="str">
        <f t="shared" si="2219"/>
        <v/>
      </c>
      <c r="K2870" s="4" t="str">
        <f t="shared" si="2220"/>
        <v/>
      </c>
      <c r="L2870" s="4" t="str">
        <f t="shared" si="2221"/>
        <v/>
      </c>
      <c r="M2870" s="4" t="str">
        <f t="shared" si="2222"/>
        <v/>
      </c>
      <c r="N2870" s="4" t="str">
        <f t="shared" si="2223"/>
        <v/>
      </c>
      <c r="O2870" s="4" t="str">
        <f t="shared" si="2224"/>
        <v/>
      </c>
      <c r="P2870" s="4" t="str">
        <f t="shared" si="2225"/>
        <v/>
      </c>
      <c r="Q2870" s="4" t="str">
        <f t="shared" si="2226"/>
        <v/>
      </c>
      <c r="R2870" s="4" t="str">
        <f t="shared" si="2227"/>
        <v/>
      </c>
      <c r="S2870" s="4" t="str">
        <f t="shared" si="2228"/>
        <v/>
      </c>
      <c r="T2870" s="4" t="str">
        <f t="shared" si="2229"/>
        <v/>
      </c>
      <c r="U2870" s="4" t="str">
        <f t="shared" si="2230"/>
        <v/>
      </c>
      <c r="V2870" s="4" t="str">
        <f t="shared" si="2231"/>
        <v/>
      </c>
      <c r="W2870" s="4" t="str">
        <f t="shared" si="2232"/>
        <v/>
      </c>
      <c r="X2870" s="4" t="str">
        <f t="shared" si="2233"/>
        <v/>
      </c>
      <c r="Y2870" s="4">
        <f t="shared" si="2234"/>
        <v>3</v>
      </c>
      <c r="Z2870" s="4" t="str">
        <f t="shared" si="2235"/>
        <v>-</v>
      </c>
      <c r="AA2870" s="4" t="str">
        <f t="shared" si="2236"/>
        <v/>
      </c>
      <c r="AB2870" s="4" t="str">
        <f t="shared" si="2237"/>
        <v/>
      </c>
      <c r="AC2870" s="4" t="str">
        <f t="shared" si="2238"/>
        <v/>
      </c>
      <c r="AD2870" s="4" t="str">
        <f t="shared" si="2239"/>
        <v/>
      </c>
      <c r="AE2870" s="4" t="str">
        <f t="shared" si="2240"/>
        <v/>
      </c>
      <c r="AF2870" s="4" t="str" cm="1">
        <f t="array" aca="1" ref="AF2870" ca="1">LEFT(AS2870,MATCH(FALSE,ISNUMBER(MID(AS2870,ROW(INDIRECT("1:"&amp;LEN(AS2870)+1)), 1) *1),0) -1)</f>
        <v>1</v>
      </c>
      <c r="AG2870" s="4">
        <f t="shared" si="2241"/>
        <v>4</v>
      </c>
      <c r="AH2870" s="4">
        <f t="shared" si="2242"/>
        <v>32</v>
      </c>
      <c r="AI2870" s="4">
        <f t="shared" si="2243"/>
        <v>28</v>
      </c>
      <c r="AJ2870" s="4" t="str">
        <f t="shared" si="2244"/>
        <v>1BKS</v>
      </c>
      <c r="AK2870" s="4" t="str">
        <f t="shared" si="2245"/>
        <v>-1BKS</v>
      </c>
      <c r="AL2870" s="4" t="str" cm="1">
        <f t="array" ref="AL2870">LEFT(AS2870,SUM(LEN(AS2870)-LEN(SUBSTITUTE(AS2870,{"0";"1";"2";"3";"4";"5";"6";"7";"8";"9"},""))))</f>
        <v>1</v>
      </c>
      <c r="AM2870" s="4">
        <f t="shared" si="2249"/>
        <v>13</v>
      </c>
      <c r="AN2870" s="4" t="b">
        <f>LEFT(AS2870,1)=AL2870</f>
        <v>1</v>
      </c>
      <c r="AO2870" s="4" t="str">
        <f t="shared" si="2257"/>
        <v>BKS</v>
      </c>
      <c r="AP2870" s="4" t="b">
        <f t="shared" si="2250"/>
        <v>0</v>
      </c>
      <c r="AQ2870" s="4" t="b">
        <f t="shared" si="2246"/>
        <v>0</v>
      </c>
      <c r="AR2870" s="5" t="str">
        <f t="shared" si="2247"/>
        <v>SUPERPEL REFFIL 280ML APPLE</v>
      </c>
      <c r="AS2870" s="4" t="str">
        <f t="shared" si="2248"/>
        <v>1BKS</v>
      </c>
      <c r="AT2870" t="s">
        <v>3924</v>
      </c>
      <c r="AU2870" s="1" t="s">
        <v>3925</v>
      </c>
      <c r="AV2870" s="33" t="str">
        <f t="shared" ca="1" si="2251"/>
        <v/>
      </c>
      <c r="AW2870">
        <v>4500</v>
      </c>
      <c r="AX2870">
        <v>5000</v>
      </c>
      <c r="AY2870">
        <v>4375</v>
      </c>
      <c r="AZ2870" t="str">
        <f t="shared" si="2256"/>
        <v>8999999549497</v>
      </c>
      <c r="BA2870" t="str">
        <f t="shared" si="2252"/>
        <v>SUPERPEL REFFIL 280ML APPLE</v>
      </c>
      <c r="BB2870" t="s">
        <v>4417</v>
      </c>
      <c r="BC2870" t="s">
        <v>4417</v>
      </c>
      <c r="BD2870" s="1"/>
      <c r="BF2870" s="9"/>
      <c r="BG2870" s="20"/>
      <c r="BH2870" s="13"/>
      <c r="BI2870" s="15"/>
      <c r="BL2870" s="13"/>
      <c r="BM2870" s="1"/>
      <c r="BP2870" s="1"/>
      <c r="BQ2870" s="1"/>
      <c r="BT2870" s="13"/>
      <c r="BU2870" s="15"/>
      <c r="BV2870" s="14"/>
    </row>
    <row r="2871" spans="1:74" x14ac:dyDescent="0.25">
      <c r="A2871" s="4" t="str">
        <f t="shared" si="2210"/>
        <v/>
      </c>
      <c r="B2871" s="4" t="str">
        <f t="shared" si="2211"/>
        <v/>
      </c>
      <c r="C2871" s="4" t="str">
        <f t="shared" si="2212"/>
        <v>BKS</v>
      </c>
      <c r="D2871" s="4" t="str">
        <f t="shared" si="2213"/>
        <v/>
      </c>
      <c r="E2871" s="4" t="str">
        <f t="shared" si="2214"/>
        <v/>
      </c>
      <c r="F2871" s="4" t="str">
        <f t="shared" si="2215"/>
        <v/>
      </c>
      <c r="G2871" s="4" t="str">
        <f t="shared" si="2216"/>
        <v/>
      </c>
      <c r="H2871" s="4" t="str">
        <f t="shared" si="2217"/>
        <v/>
      </c>
      <c r="I2871" s="4" t="str">
        <f t="shared" si="2218"/>
        <v/>
      </c>
      <c r="J2871" s="4" t="str">
        <f t="shared" si="2219"/>
        <v/>
      </c>
      <c r="K2871" s="4" t="str">
        <f t="shared" si="2220"/>
        <v/>
      </c>
      <c r="L2871" s="4" t="str">
        <f t="shared" si="2221"/>
        <v/>
      </c>
      <c r="M2871" s="4" t="str">
        <f t="shared" si="2222"/>
        <v/>
      </c>
      <c r="N2871" s="4" t="str">
        <f t="shared" si="2223"/>
        <v/>
      </c>
      <c r="O2871" s="4" t="str">
        <f t="shared" si="2224"/>
        <v>DUS</v>
      </c>
      <c r="P2871" s="4" t="str">
        <f t="shared" si="2225"/>
        <v/>
      </c>
      <c r="Q2871" s="4" t="str">
        <f t="shared" si="2226"/>
        <v/>
      </c>
      <c r="R2871" s="4" t="str">
        <f t="shared" si="2227"/>
        <v/>
      </c>
      <c r="S2871" s="4" t="str">
        <f t="shared" si="2228"/>
        <v/>
      </c>
      <c r="T2871" s="4" t="str">
        <f t="shared" si="2229"/>
        <v/>
      </c>
      <c r="U2871" s="4" t="str">
        <f t="shared" si="2230"/>
        <v/>
      </c>
      <c r="V2871" s="4" t="str">
        <f t="shared" si="2231"/>
        <v/>
      </c>
      <c r="W2871" s="4" t="str">
        <f t="shared" si="2232"/>
        <v/>
      </c>
      <c r="X2871" s="4" t="str">
        <f t="shared" si="2233"/>
        <v/>
      </c>
      <c r="Y2871" s="4">
        <f t="shared" si="2234"/>
        <v>6</v>
      </c>
      <c r="Z2871" s="4" t="str">
        <f t="shared" si="2235"/>
        <v>-</v>
      </c>
      <c r="AA2871" s="4" t="str">
        <f t="shared" si="2236"/>
        <v>/</v>
      </c>
      <c r="AB2871" s="4" t="str">
        <f t="shared" si="2237"/>
        <v/>
      </c>
      <c r="AC2871" s="4" t="str">
        <f t="shared" si="2238"/>
        <v/>
      </c>
      <c r="AD2871" s="4" t="str">
        <f t="shared" si="2239"/>
        <v/>
      </c>
      <c r="AE2871" s="4" t="str">
        <f t="shared" si="2240"/>
        <v/>
      </c>
      <c r="AF2871" s="4" t="str" cm="1">
        <f t="array" aca="1" ref="AF2871" ca="1">LEFT(AS2871,MATCH(FALSE,ISNUMBER(MID(AS2871,ROW(INDIRECT("1:"&amp;LEN(AS2871)+1)), 1) *1),0) -1)</f>
        <v>12</v>
      </c>
      <c r="AG2871" s="4">
        <f t="shared" si="2241"/>
        <v>9</v>
      </c>
      <c r="AH2871" s="4">
        <f t="shared" si="2242"/>
        <v>31</v>
      </c>
      <c r="AI2871" s="4">
        <f t="shared" si="2243"/>
        <v>22</v>
      </c>
      <c r="AJ2871" s="4" t="str">
        <f t="shared" si="2244"/>
        <v>/DUS</v>
      </c>
      <c r="AK2871" s="4" t="str">
        <f t="shared" si="2245"/>
        <v>S/DUS</v>
      </c>
      <c r="AL2871" s="4" t="str" cm="1">
        <f t="array" ref="AL2871">LEFT(AS2871,SUM(LEN(AS2871)-LEN(SUBSTITUTE(AS2871,{"0";"1";"2";"3";"4";"5";"6";"7";"8";"9"},""))))</f>
        <v>12</v>
      </c>
      <c r="AM2871" s="4">
        <f t="shared" si="2249"/>
        <v>13</v>
      </c>
      <c r="AN2871" s="4" t="b">
        <f>LEFT(AS2871,2)=AL2871</f>
        <v>1</v>
      </c>
      <c r="AO2871" s="4" t="str">
        <f t="shared" si="2257"/>
        <v>DUS</v>
      </c>
      <c r="AP2871" s="4" t="b">
        <f t="shared" si="2250"/>
        <v>1</v>
      </c>
      <c r="AQ2871" s="4" t="b">
        <f t="shared" si="2246"/>
        <v>0</v>
      </c>
      <c r="AR2871" s="5" t="str">
        <f t="shared" si="2247"/>
        <v>SUPERPEL REFFIL 770ML</v>
      </c>
      <c r="AS2871" s="4" t="str">
        <f t="shared" si="2248"/>
        <v>12BKS/DUS</v>
      </c>
      <c r="AT2871" t="s">
        <v>3929</v>
      </c>
      <c r="AV2871" s="33" t="b">
        <f t="shared" ca="1" si="2251"/>
        <v>1</v>
      </c>
      <c r="AW2871">
        <v>175000</v>
      </c>
      <c r="AX2871">
        <v>175000</v>
      </c>
      <c r="AY2871">
        <v>172000</v>
      </c>
      <c r="AZ2871" t="str">
        <f t="shared" si="2256"/>
        <v>8000000002871</v>
      </c>
      <c r="BA2871" t="str">
        <f t="shared" si="2252"/>
        <v>SUPERPEL REFFIL 770ML</v>
      </c>
      <c r="BB2871" t="s">
        <v>4417</v>
      </c>
      <c r="BC2871" t="s">
        <v>4417</v>
      </c>
      <c r="BD2871" s="1"/>
      <c r="BF2871" s="9"/>
      <c r="BG2871" s="20"/>
      <c r="BH2871" s="13"/>
      <c r="BI2871" s="15"/>
      <c r="BL2871" s="13"/>
      <c r="BM2871" s="1"/>
      <c r="BP2871" s="1"/>
      <c r="BQ2871" s="1"/>
      <c r="BT2871" s="13"/>
      <c r="BU2871" s="15"/>
      <c r="BV2871" s="14"/>
    </row>
    <row r="2872" spans="1:74" x14ac:dyDescent="0.25">
      <c r="A2872" s="4" t="str">
        <f t="shared" si="2210"/>
        <v/>
      </c>
      <c r="B2872" s="4" t="str">
        <f t="shared" si="2211"/>
        <v/>
      </c>
      <c r="C2872" s="4" t="str">
        <f t="shared" si="2212"/>
        <v>BKS</v>
      </c>
      <c r="D2872" s="4" t="str">
        <f t="shared" si="2213"/>
        <v/>
      </c>
      <c r="E2872" s="4" t="str">
        <f t="shared" si="2214"/>
        <v/>
      </c>
      <c r="F2872" s="4" t="str">
        <f t="shared" si="2215"/>
        <v/>
      </c>
      <c r="G2872" s="4" t="str">
        <f t="shared" si="2216"/>
        <v/>
      </c>
      <c r="H2872" s="4" t="str">
        <f t="shared" si="2217"/>
        <v/>
      </c>
      <c r="I2872" s="4" t="str">
        <f t="shared" si="2218"/>
        <v/>
      </c>
      <c r="J2872" s="4" t="str">
        <f t="shared" si="2219"/>
        <v/>
      </c>
      <c r="K2872" s="4" t="str">
        <f t="shared" si="2220"/>
        <v/>
      </c>
      <c r="L2872" s="4" t="str">
        <f t="shared" si="2221"/>
        <v/>
      </c>
      <c r="M2872" s="4" t="str">
        <f t="shared" si="2222"/>
        <v/>
      </c>
      <c r="N2872" s="4" t="str">
        <f t="shared" si="2223"/>
        <v/>
      </c>
      <c r="O2872" s="4" t="str">
        <f t="shared" si="2224"/>
        <v/>
      </c>
      <c r="P2872" s="4" t="str">
        <f t="shared" si="2225"/>
        <v/>
      </c>
      <c r="Q2872" s="4" t="str">
        <f t="shared" si="2226"/>
        <v/>
      </c>
      <c r="R2872" s="4" t="str">
        <f t="shared" si="2227"/>
        <v/>
      </c>
      <c r="S2872" s="4" t="str">
        <f t="shared" si="2228"/>
        <v/>
      </c>
      <c r="T2872" s="4" t="str">
        <f t="shared" si="2229"/>
        <v/>
      </c>
      <c r="U2872" s="4" t="str">
        <f t="shared" si="2230"/>
        <v/>
      </c>
      <c r="V2872" s="4" t="str">
        <f t="shared" si="2231"/>
        <v/>
      </c>
      <c r="W2872" s="4" t="str">
        <f t="shared" si="2232"/>
        <v/>
      </c>
      <c r="X2872" s="4" t="str">
        <f t="shared" si="2233"/>
        <v/>
      </c>
      <c r="Y2872" s="4">
        <f t="shared" si="2234"/>
        <v>3</v>
      </c>
      <c r="Z2872" s="4" t="str">
        <f t="shared" si="2235"/>
        <v>-</v>
      </c>
      <c r="AA2872" s="4" t="str">
        <f t="shared" si="2236"/>
        <v/>
      </c>
      <c r="AB2872" s="4" t="str">
        <f t="shared" si="2237"/>
        <v/>
      </c>
      <c r="AC2872" s="4" t="str">
        <f t="shared" si="2238"/>
        <v/>
      </c>
      <c r="AD2872" s="4" t="str">
        <f t="shared" si="2239"/>
        <v/>
      </c>
      <c r="AE2872" s="4" t="str">
        <f t="shared" si="2240"/>
        <v/>
      </c>
      <c r="AF2872" s="4" t="str" cm="1">
        <f t="array" aca="1" ref="AF2872" ca="1">LEFT(AS2872,MATCH(FALSE,ISNUMBER(MID(AS2872,ROW(INDIRECT("1:"&amp;LEN(AS2872)+1)), 1) *1),0) -1)</f>
        <v>1</v>
      </c>
      <c r="AG2872" s="4">
        <f t="shared" si="2241"/>
        <v>4</v>
      </c>
      <c r="AH2872" s="4">
        <f t="shared" si="2242"/>
        <v>26</v>
      </c>
      <c r="AI2872" s="4">
        <f t="shared" si="2243"/>
        <v>22</v>
      </c>
      <c r="AJ2872" s="4" t="str">
        <f t="shared" si="2244"/>
        <v>1BKS</v>
      </c>
      <c r="AK2872" s="4" t="str">
        <f t="shared" si="2245"/>
        <v>-1BKS</v>
      </c>
      <c r="AL2872" s="4" t="str" cm="1">
        <f t="array" ref="AL2872">LEFT(AS2872,SUM(LEN(AS2872)-LEN(SUBSTITUTE(AS2872,{"0";"1";"2";"3";"4";"5";"6";"7";"8";"9"},""))))</f>
        <v>1</v>
      </c>
      <c r="AM2872" s="4">
        <f t="shared" si="2249"/>
        <v>13</v>
      </c>
      <c r="AN2872" s="4" t="b">
        <f>LEFT(AS2872,1)=AL2872</f>
        <v>1</v>
      </c>
      <c r="AO2872" s="4" t="str">
        <f t="shared" si="2257"/>
        <v>BKS</v>
      </c>
      <c r="AP2872" s="4" t="b">
        <f t="shared" si="2250"/>
        <v>1</v>
      </c>
      <c r="AQ2872" s="4" t="b">
        <f t="shared" si="2246"/>
        <v>0</v>
      </c>
      <c r="AR2872" s="5" t="str">
        <f t="shared" si="2247"/>
        <v>SUPERPEL REFFIL 770ML</v>
      </c>
      <c r="AS2872" s="4" t="str">
        <f t="shared" si="2248"/>
        <v>1BKS</v>
      </c>
      <c r="AT2872" t="s">
        <v>3930</v>
      </c>
      <c r="AU2872" s="1" t="s">
        <v>3931</v>
      </c>
      <c r="AV2872" s="33" t="str">
        <f t="shared" si="2251"/>
        <v>XXXX</v>
      </c>
      <c r="AW2872">
        <v>15500</v>
      </c>
      <c r="AX2872">
        <v>16000</v>
      </c>
      <c r="AY2872">
        <v>14333</v>
      </c>
      <c r="AZ2872" t="str">
        <f t="shared" si="2256"/>
        <v>8999999406929</v>
      </c>
      <c r="BA2872" t="str">
        <f t="shared" si="2252"/>
        <v>SUPERPEL REFFIL 770ML</v>
      </c>
      <c r="BB2872" t="s">
        <v>4417</v>
      </c>
      <c r="BC2872" t="s">
        <v>4417</v>
      </c>
      <c r="BD2872" s="1"/>
      <c r="BF2872" s="9"/>
      <c r="BG2872" s="20"/>
      <c r="BH2872" s="13"/>
      <c r="BI2872" s="15"/>
      <c r="BL2872" s="13"/>
      <c r="BM2872" s="1"/>
      <c r="BP2872" s="1"/>
      <c r="BQ2872" s="1"/>
      <c r="BT2872" s="13"/>
      <c r="BU2872" s="15"/>
      <c r="BV2872" s="14"/>
    </row>
    <row r="2873" spans="1:74" x14ac:dyDescent="0.25">
      <c r="A2873" s="4" t="str">
        <f t="shared" si="2210"/>
        <v/>
      </c>
      <c r="B2873" s="4" t="str">
        <f t="shared" si="2211"/>
        <v/>
      </c>
      <c r="C2873" s="4" t="str">
        <f t="shared" si="2212"/>
        <v>BKS</v>
      </c>
      <c r="D2873" s="4" t="str">
        <f t="shared" si="2213"/>
        <v/>
      </c>
      <c r="E2873" s="4" t="str">
        <f t="shared" si="2214"/>
        <v/>
      </c>
      <c r="F2873" s="4" t="str">
        <f t="shared" si="2215"/>
        <v/>
      </c>
      <c r="G2873" s="4" t="str">
        <f t="shared" si="2216"/>
        <v/>
      </c>
      <c r="H2873" s="4" t="str">
        <f t="shared" si="2217"/>
        <v/>
      </c>
      <c r="I2873" s="4" t="str">
        <f t="shared" si="2218"/>
        <v/>
      </c>
      <c r="J2873" s="4" t="str">
        <f t="shared" si="2219"/>
        <v/>
      </c>
      <c r="K2873" s="4" t="str">
        <f t="shared" si="2220"/>
        <v/>
      </c>
      <c r="L2873" s="4" t="str">
        <f t="shared" si="2221"/>
        <v/>
      </c>
      <c r="M2873" s="4" t="str">
        <f t="shared" si="2222"/>
        <v/>
      </c>
      <c r="N2873" s="4" t="str">
        <f t="shared" si="2223"/>
        <v/>
      </c>
      <c r="O2873" s="4" t="str">
        <f t="shared" si="2224"/>
        <v/>
      </c>
      <c r="P2873" s="4" t="str">
        <f t="shared" si="2225"/>
        <v/>
      </c>
      <c r="Q2873" s="4" t="str">
        <f t="shared" si="2226"/>
        <v/>
      </c>
      <c r="R2873" s="4" t="str">
        <f t="shared" si="2227"/>
        <v/>
      </c>
      <c r="S2873" s="4" t="str">
        <f t="shared" si="2228"/>
        <v/>
      </c>
      <c r="T2873" s="4" t="str">
        <f t="shared" si="2229"/>
        <v/>
      </c>
      <c r="U2873" s="4" t="str">
        <f t="shared" si="2230"/>
        <v/>
      </c>
      <c r="V2873" s="4" t="str">
        <f t="shared" si="2231"/>
        <v/>
      </c>
      <c r="W2873" s="4" t="str">
        <f t="shared" si="2232"/>
        <v/>
      </c>
      <c r="X2873" s="4" t="str">
        <f t="shared" si="2233"/>
        <v/>
      </c>
      <c r="Y2873" s="4">
        <f t="shared" si="2234"/>
        <v>3</v>
      </c>
      <c r="Z2873" s="4" t="str">
        <f t="shared" si="2235"/>
        <v>-</v>
      </c>
      <c r="AA2873" s="4" t="str">
        <f t="shared" si="2236"/>
        <v/>
      </c>
      <c r="AB2873" s="4" t="str">
        <f t="shared" si="2237"/>
        <v/>
      </c>
      <c r="AC2873" s="4" t="str">
        <f t="shared" si="2238"/>
        <v/>
      </c>
      <c r="AD2873" s="4" t="str">
        <f t="shared" si="2239"/>
        <v/>
      </c>
      <c r="AE2873" s="4" t="str">
        <f t="shared" si="2240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241"/>
        <v>4</v>
      </c>
      <c r="AH2873" s="4">
        <f t="shared" si="2242"/>
        <v>26</v>
      </c>
      <c r="AI2873" s="4">
        <f t="shared" si="2243"/>
        <v>22</v>
      </c>
      <c r="AJ2873" s="4" t="str">
        <f t="shared" si="2244"/>
        <v>1BKS</v>
      </c>
      <c r="AK2873" s="4" t="str">
        <f t="shared" si="2245"/>
        <v>-1BKS</v>
      </c>
      <c r="AL2873" s="4" t="str" cm="1">
        <f t="array" ref="AL2873">LEFT(AS2873,SUM(LEN(AS2873)-LEN(SUBSTITUTE(AS2873,{"0";"1";"2";"3";"4";"5";"6";"7";"8";"9"},""))))</f>
        <v>1</v>
      </c>
      <c r="AM2873" s="4">
        <f t="shared" si="2249"/>
        <v>13</v>
      </c>
      <c r="AN2873" s="4" t="b">
        <f>LEFT(AS2873,1)=AL2873</f>
        <v>1</v>
      </c>
      <c r="AO2873" s="4" t="str">
        <f t="shared" si="2257"/>
        <v>BKS</v>
      </c>
      <c r="AP2873" s="4" t="b">
        <f t="shared" si="2250"/>
        <v>1</v>
      </c>
      <c r="AQ2873" s="4" t="b">
        <f t="shared" si="2246"/>
        <v>0</v>
      </c>
      <c r="AR2873" s="5" t="str">
        <f t="shared" si="2247"/>
        <v>SUPERPEL REFFIL 770ML</v>
      </c>
      <c r="AS2873" s="4" t="str">
        <f t="shared" si="2248"/>
        <v>1BKS</v>
      </c>
      <c r="AT2873" t="s">
        <v>3930</v>
      </c>
      <c r="AU2873" s="1" t="s">
        <v>3932</v>
      </c>
      <c r="AV2873" s="33" t="str">
        <f t="shared" ca="1" si="2251"/>
        <v>XXXX</v>
      </c>
      <c r="AW2873">
        <v>15000</v>
      </c>
      <c r="AX2873">
        <v>15500</v>
      </c>
      <c r="AY2873">
        <v>13917</v>
      </c>
      <c r="AZ2873" t="str">
        <f t="shared" si="2256"/>
        <v>8999999406943</v>
      </c>
      <c r="BA2873" t="str">
        <f t="shared" si="2252"/>
        <v>SUPERPEL REFFIL 770ML</v>
      </c>
      <c r="BB2873" t="s">
        <v>4417</v>
      </c>
      <c r="BC2873" t="s">
        <v>4417</v>
      </c>
      <c r="BD2873" s="1"/>
      <c r="BF2873" s="9"/>
      <c r="BG2873" s="20"/>
      <c r="BH2873" s="13"/>
      <c r="BI2873" s="15"/>
      <c r="BL2873" s="13"/>
      <c r="BM2873" s="1"/>
      <c r="BP2873" s="1"/>
      <c r="BQ2873" s="1"/>
      <c r="BT2873" s="13"/>
      <c r="BU2873" s="15"/>
      <c r="BV2873" s="14"/>
    </row>
    <row r="2874" spans="1:74" x14ac:dyDescent="0.25">
      <c r="A2874" s="4" t="str">
        <f t="shared" si="2210"/>
        <v/>
      </c>
      <c r="B2874" s="4" t="str">
        <f t="shared" si="2211"/>
        <v/>
      </c>
      <c r="C2874" s="4" t="str">
        <f t="shared" si="2212"/>
        <v>BKS</v>
      </c>
      <c r="D2874" s="4" t="str">
        <f t="shared" si="2213"/>
        <v/>
      </c>
      <c r="E2874" s="4" t="str">
        <f t="shared" si="2214"/>
        <v/>
      </c>
      <c r="F2874" s="4" t="str">
        <f t="shared" si="2215"/>
        <v/>
      </c>
      <c r="G2874" s="4" t="str">
        <f t="shared" si="2216"/>
        <v/>
      </c>
      <c r="H2874" s="4" t="str">
        <f t="shared" si="2217"/>
        <v/>
      </c>
      <c r="I2874" s="4" t="str">
        <f t="shared" si="2218"/>
        <v/>
      </c>
      <c r="J2874" s="4" t="str">
        <f t="shared" si="2219"/>
        <v/>
      </c>
      <c r="K2874" s="4" t="str">
        <f t="shared" si="2220"/>
        <v/>
      </c>
      <c r="L2874" s="4" t="str">
        <f t="shared" si="2221"/>
        <v/>
      </c>
      <c r="M2874" s="4" t="str">
        <f t="shared" si="2222"/>
        <v/>
      </c>
      <c r="N2874" s="4" t="str">
        <f t="shared" si="2223"/>
        <v/>
      </c>
      <c r="O2874" s="4" t="str">
        <f t="shared" si="2224"/>
        <v/>
      </c>
      <c r="P2874" s="4" t="str">
        <f t="shared" si="2225"/>
        <v/>
      </c>
      <c r="Q2874" s="4" t="str">
        <f t="shared" si="2226"/>
        <v/>
      </c>
      <c r="R2874" s="4" t="str">
        <f t="shared" si="2227"/>
        <v/>
      </c>
      <c r="S2874" s="4" t="str">
        <f t="shared" si="2228"/>
        <v/>
      </c>
      <c r="T2874" s="4" t="str">
        <f t="shared" si="2229"/>
        <v/>
      </c>
      <c r="U2874" s="4" t="str">
        <f t="shared" si="2230"/>
        <v/>
      </c>
      <c r="V2874" s="4" t="str">
        <f t="shared" si="2231"/>
        <v/>
      </c>
      <c r="W2874" s="4" t="str">
        <f t="shared" si="2232"/>
        <v/>
      </c>
      <c r="X2874" s="4" t="str">
        <f t="shared" si="2233"/>
        <v/>
      </c>
      <c r="Y2874" s="4">
        <f t="shared" si="2234"/>
        <v>3</v>
      </c>
      <c r="Z2874" s="4" t="str">
        <f t="shared" si="2235"/>
        <v>-</v>
      </c>
      <c r="AA2874" s="4" t="str">
        <f t="shared" si="2236"/>
        <v/>
      </c>
      <c r="AB2874" s="4" t="str">
        <f t="shared" si="2237"/>
        <v/>
      </c>
      <c r="AC2874" s="4" t="str">
        <f t="shared" si="2238"/>
        <v/>
      </c>
      <c r="AD2874" s="4" t="str">
        <f t="shared" si="2239"/>
        <v/>
      </c>
      <c r="AE2874" s="4" t="str">
        <f t="shared" si="2240"/>
        <v/>
      </c>
      <c r="AF2874" s="4" t="str" cm="1">
        <f t="array" aca="1" ref="AF2874" ca="1">LEFT(AS2874,MATCH(FALSE,ISNUMBER(MID(AS2874,ROW(INDIRECT("1:"&amp;LEN(AS2874)+1)), 1) *1),0) -1)</f>
        <v>1</v>
      </c>
      <c r="AG2874" s="4">
        <f t="shared" si="2241"/>
        <v>4</v>
      </c>
      <c r="AH2874" s="4">
        <f t="shared" si="2242"/>
        <v>20</v>
      </c>
      <c r="AI2874" s="4">
        <f t="shared" si="2243"/>
        <v>16</v>
      </c>
      <c r="AJ2874" s="4" t="str">
        <f t="shared" si="2244"/>
        <v>1BKS</v>
      </c>
      <c r="AK2874" s="4" t="str">
        <f t="shared" si="2245"/>
        <v>-1BKS</v>
      </c>
      <c r="AL2874" s="4" t="str" cm="1">
        <f t="array" ref="AL2874">LEFT(AS2874,SUM(LEN(AS2874)-LEN(SUBSTITUTE(AS2874,{"0";"1";"2";"3";"4";"5";"6";"7";"8";"9"},""))))</f>
        <v>1</v>
      </c>
      <c r="AM2874" s="4">
        <f t="shared" si="2249"/>
        <v>13</v>
      </c>
      <c r="AN2874" s="4" t="b">
        <f>LEFT(AS2874,1)=AL2874</f>
        <v>1</v>
      </c>
      <c r="AO2874" s="4" t="str">
        <f t="shared" si="2257"/>
        <v>BKS</v>
      </c>
      <c r="AP2874" s="4" t="b">
        <f t="shared" si="2250"/>
        <v>0</v>
      </c>
      <c r="AQ2874" s="4" t="b">
        <f t="shared" si="2246"/>
        <v>0</v>
      </c>
      <c r="AR2874" s="5" t="str">
        <f t="shared" si="2247"/>
        <v>SURYA PRO MERAH</v>
      </c>
      <c r="AS2874" s="4" t="str">
        <f t="shared" si="2248"/>
        <v>1BKS</v>
      </c>
      <c r="AT2874" t="s">
        <v>3933</v>
      </c>
      <c r="AU2874" s="1" t="s">
        <v>3934</v>
      </c>
      <c r="AV2874" s="33" t="str">
        <f t="shared" ca="1" si="2251"/>
        <v/>
      </c>
      <c r="AW2874">
        <v>20900</v>
      </c>
      <c r="AX2874">
        <v>22000</v>
      </c>
      <c r="AY2874">
        <v>20600</v>
      </c>
      <c r="AZ2874" t="str">
        <f t="shared" si="2256"/>
        <v>8998989121163</v>
      </c>
      <c r="BA2874" t="str">
        <f t="shared" si="2252"/>
        <v>SURYA PRO MERAH</v>
      </c>
      <c r="BB2874" t="s">
        <v>4417</v>
      </c>
      <c r="BC2874" t="s">
        <v>4417</v>
      </c>
      <c r="BD2874" s="1"/>
      <c r="BF2874" s="9"/>
      <c r="BG2874" s="20"/>
      <c r="BH2874" s="13"/>
      <c r="BI2874" s="15"/>
      <c r="BL2874" s="13"/>
      <c r="BM2874" s="1"/>
      <c r="BP2874" s="1"/>
      <c r="BQ2874" s="1"/>
      <c r="BT2874" s="13"/>
      <c r="BU2874" s="15"/>
      <c r="BV2874" s="14"/>
    </row>
    <row r="2875" spans="1:74" x14ac:dyDescent="0.25">
      <c r="A2875" s="4" t="str">
        <f t="shared" si="2210"/>
        <v/>
      </c>
      <c r="B2875" s="4" t="str">
        <f t="shared" si="2211"/>
        <v/>
      </c>
      <c r="C2875" s="4" t="str">
        <f t="shared" si="2212"/>
        <v>BKS</v>
      </c>
      <c r="D2875" s="4" t="str">
        <f t="shared" si="2213"/>
        <v/>
      </c>
      <c r="E2875" s="4" t="str">
        <f t="shared" si="2214"/>
        <v/>
      </c>
      <c r="F2875" s="4" t="str">
        <f t="shared" si="2215"/>
        <v/>
      </c>
      <c r="G2875" s="4" t="str">
        <f t="shared" si="2216"/>
        <v/>
      </c>
      <c r="H2875" s="4" t="str">
        <f t="shared" si="2217"/>
        <v/>
      </c>
      <c r="I2875" s="4" t="str">
        <f t="shared" si="2218"/>
        <v/>
      </c>
      <c r="J2875" s="4" t="str">
        <f t="shared" si="2219"/>
        <v/>
      </c>
      <c r="K2875" s="4" t="str">
        <f t="shared" si="2220"/>
        <v/>
      </c>
      <c r="L2875" s="4" t="str">
        <f t="shared" si="2221"/>
        <v/>
      </c>
      <c r="M2875" s="4" t="str">
        <f t="shared" si="2222"/>
        <v/>
      </c>
      <c r="N2875" s="4" t="str">
        <f t="shared" si="2223"/>
        <v/>
      </c>
      <c r="O2875" s="4" t="str">
        <f t="shared" si="2224"/>
        <v/>
      </c>
      <c r="P2875" s="4" t="str">
        <f t="shared" si="2225"/>
        <v/>
      </c>
      <c r="Q2875" s="4" t="str">
        <f t="shared" si="2226"/>
        <v/>
      </c>
      <c r="R2875" s="4" t="str">
        <f t="shared" si="2227"/>
        <v/>
      </c>
      <c r="S2875" s="4" t="str">
        <f t="shared" si="2228"/>
        <v/>
      </c>
      <c r="T2875" s="4" t="str">
        <f t="shared" si="2229"/>
        <v/>
      </c>
      <c r="U2875" s="4" t="str">
        <f t="shared" si="2230"/>
        <v/>
      </c>
      <c r="V2875" s="4" t="str">
        <f t="shared" si="2231"/>
        <v/>
      </c>
      <c r="W2875" s="4" t="str">
        <f t="shared" si="2232"/>
        <v/>
      </c>
      <c r="X2875" s="4" t="str">
        <f t="shared" si="2233"/>
        <v/>
      </c>
      <c r="Y2875" s="4">
        <f t="shared" si="2234"/>
        <v>3</v>
      </c>
      <c r="Z2875" s="4" t="str">
        <f t="shared" si="2235"/>
        <v>-</v>
      </c>
      <c r="AA2875" s="4" t="str">
        <f t="shared" si="2236"/>
        <v/>
      </c>
      <c r="AB2875" s="4" t="str">
        <f t="shared" si="2237"/>
        <v/>
      </c>
      <c r="AC2875" s="4" t="str">
        <f t="shared" si="2238"/>
        <v/>
      </c>
      <c r="AD2875" s="4" t="str">
        <f t="shared" si="2239"/>
        <v/>
      </c>
      <c r="AE2875" s="4" t="str">
        <f t="shared" si="2240"/>
        <v/>
      </c>
      <c r="AF2875" s="4" t="str" cm="1">
        <f t="array" aca="1" ref="AF2875" ca="1">LEFT(AS2875,MATCH(FALSE,ISNUMBER(MID(AS2875,ROW(INDIRECT("1:"&amp;LEN(AS2875)+1)), 1) *1),0) -1)</f>
        <v>1</v>
      </c>
      <c r="AG2875" s="4">
        <f t="shared" si="2241"/>
        <v>4</v>
      </c>
      <c r="AH2875" s="4">
        <f t="shared" si="2242"/>
        <v>20</v>
      </c>
      <c r="AI2875" s="4">
        <f t="shared" si="2243"/>
        <v>16</v>
      </c>
      <c r="AJ2875" s="4" t="str">
        <f t="shared" si="2244"/>
        <v>1BKS</v>
      </c>
      <c r="AK2875" s="4" t="str">
        <f t="shared" si="2245"/>
        <v>-1BKS</v>
      </c>
      <c r="AL2875" s="4" t="str" cm="1">
        <f t="array" ref="AL2875">LEFT(AS2875,SUM(LEN(AS2875)-LEN(SUBSTITUTE(AS2875,{"0";"1";"2";"3";"4";"5";"6";"7";"8";"9"},""))))</f>
        <v>1</v>
      </c>
      <c r="AM2875" s="4">
        <f t="shared" si="2249"/>
        <v>13</v>
      </c>
      <c r="AN2875" s="4" t="b">
        <f>LEFT(AS2875,1)=AL2875</f>
        <v>1</v>
      </c>
      <c r="AO2875" s="4" t="str">
        <f t="shared" si="2257"/>
        <v>BKS</v>
      </c>
      <c r="AP2875" s="4" t="b">
        <f t="shared" si="2250"/>
        <v>0</v>
      </c>
      <c r="AQ2875" s="4" t="b">
        <f t="shared" si="2246"/>
        <v>0</v>
      </c>
      <c r="AR2875" s="5" t="str">
        <f t="shared" si="2247"/>
        <v>SURYA PRO PUTIH</v>
      </c>
      <c r="AS2875" s="4" t="str">
        <f t="shared" si="2248"/>
        <v>1BKS</v>
      </c>
      <c r="AT2875" t="s">
        <v>3935</v>
      </c>
      <c r="AU2875" s="1" t="s">
        <v>3936</v>
      </c>
      <c r="AV2875" s="33" t="str">
        <f t="shared" ca="1" si="2251"/>
        <v/>
      </c>
      <c r="AW2875">
        <v>20900</v>
      </c>
      <c r="AX2875">
        <v>22000</v>
      </c>
      <c r="AY2875">
        <v>20600</v>
      </c>
      <c r="AZ2875" t="str">
        <f t="shared" si="2256"/>
        <v>8998989300391</v>
      </c>
      <c r="BA2875" t="str">
        <f t="shared" si="2252"/>
        <v>SURYA PRO PUTIH</v>
      </c>
      <c r="BB2875" t="s">
        <v>4417</v>
      </c>
      <c r="BC2875" t="s">
        <v>4417</v>
      </c>
      <c r="BD2875" s="1"/>
      <c r="BF2875" s="9"/>
      <c r="BG2875" s="20"/>
      <c r="BH2875" s="13"/>
      <c r="BI2875" s="15"/>
      <c r="BL2875" s="13"/>
      <c r="BM2875" s="1"/>
      <c r="BP2875" s="1"/>
      <c r="BQ2875" s="1"/>
      <c r="BT2875" s="13"/>
      <c r="BU2875" s="15"/>
      <c r="BV2875" s="14"/>
    </row>
    <row r="2876" spans="1:74" x14ac:dyDescent="0.25">
      <c r="A2876" s="4" t="str">
        <f t="shared" si="2210"/>
        <v/>
      </c>
      <c r="B2876" s="4" t="str">
        <f t="shared" si="2211"/>
        <v/>
      </c>
      <c r="C2876" s="4" t="str">
        <f t="shared" si="2212"/>
        <v/>
      </c>
      <c r="D2876" s="4" t="str">
        <f t="shared" si="2213"/>
        <v/>
      </c>
      <c r="E2876" s="4" t="str">
        <f t="shared" si="2214"/>
        <v/>
      </c>
      <c r="F2876" s="4" t="str">
        <f t="shared" si="2215"/>
        <v/>
      </c>
      <c r="G2876" s="4" t="str">
        <f t="shared" si="2216"/>
        <v/>
      </c>
      <c r="H2876" s="4" t="str">
        <f t="shared" si="2217"/>
        <v>KLG</v>
      </c>
      <c r="I2876" s="4" t="str">
        <f t="shared" si="2218"/>
        <v/>
      </c>
      <c r="J2876" s="4" t="str">
        <f t="shared" si="2219"/>
        <v/>
      </c>
      <c r="K2876" s="4" t="str">
        <f t="shared" si="2220"/>
        <v/>
      </c>
      <c r="L2876" s="4" t="str">
        <f t="shared" si="2221"/>
        <v/>
      </c>
      <c r="M2876" s="4" t="str">
        <f t="shared" si="2222"/>
        <v/>
      </c>
      <c r="N2876" s="4" t="str">
        <f t="shared" si="2223"/>
        <v/>
      </c>
      <c r="O2876" s="4" t="str">
        <f t="shared" si="2224"/>
        <v/>
      </c>
      <c r="P2876" s="4" t="str">
        <f t="shared" si="2225"/>
        <v/>
      </c>
      <c r="Q2876" s="4" t="str">
        <f t="shared" si="2226"/>
        <v/>
      </c>
      <c r="R2876" s="4" t="str">
        <f t="shared" si="2227"/>
        <v/>
      </c>
      <c r="S2876" s="4" t="str">
        <f t="shared" si="2228"/>
        <v/>
      </c>
      <c r="T2876" s="4" t="str">
        <f t="shared" si="2229"/>
        <v/>
      </c>
      <c r="U2876" s="4" t="str">
        <f t="shared" si="2230"/>
        <v/>
      </c>
      <c r="V2876" s="4" t="str">
        <f t="shared" si="2231"/>
        <v/>
      </c>
      <c r="W2876" s="4" t="str">
        <f t="shared" si="2232"/>
        <v/>
      </c>
      <c r="X2876" s="4" t="str">
        <f t="shared" si="2233"/>
        <v/>
      </c>
      <c r="Y2876" s="4">
        <f t="shared" si="2234"/>
        <v>3</v>
      </c>
      <c r="Z2876" s="4" t="str">
        <f t="shared" si="2235"/>
        <v>-</v>
      </c>
      <c r="AA2876" s="4" t="str">
        <f t="shared" si="2236"/>
        <v/>
      </c>
      <c r="AB2876" s="4" t="str">
        <f t="shared" si="2237"/>
        <v/>
      </c>
      <c r="AC2876" s="4" t="str">
        <f t="shared" si="2238"/>
        <v/>
      </c>
      <c r="AD2876" s="4" t="str">
        <f t="shared" si="2239"/>
        <v/>
      </c>
      <c r="AE2876" s="4" t="str">
        <f t="shared" si="2240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241"/>
        <v>4</v>
      </c>
      <c r="AH2876" s="4">
        <f t="shared" si="2242"/>
        <v>20</v>
      </c>
      <c r="AI2876" s="4">
        <f t="shared" si="2243"/>
        <v>16</v>
      </c>
      <c r="AJ2876" s="4" t="str">
        <f t="shared" si="2244"/>
        <v>1KLG</v>
      </c>
      <c r="AK2876" s="4" t="str">
        <f t="shared" si="2245"/>
        <v>-1KLG</v>
      </c>
      <c r="AL2876" s="4" t="str" cm="1">
        <f t="array" ref="AL2876">LEFT(AS2876,SUM(LEN(AS2876)-LEN(SUBSTITUTE(AS2876,{"0";"1";"2";"3";"4";"5";"6";"7";"8";"9"},""))))</f>
        <v>1</v>
      </c>
      <c r="AM2876" s="4">
        <f t="shared" si="2249"/>
        <v>13</v>
      </c>
      <c r="AN2876" s="4" t="b">
        <f>LEFT(AS2876,1)=AL2876</f>
        <v>1</v>
      </c>
      <c r="AO2876" s="4" t="str">
        <f t="shared" si="2257"/>
        <v>KLG</v>
      </c>
      <c r="AP2876" s="4" t="b">
        <f t="shared" si="2250"/>
        <v>1</v>
      </c>
      <c r="AQ2876" s="4" t="b">
        <f t="shared" si="2246"/>
        <v>0</v>
      </c>
      <c r="AR2876" s="5" t="str">
        <f t="shared" si="2247"/>
        <v>SUSU BEAR BRAND</v>
      </c>
      <c r="AS2876" s="4" t="str">
        <f t="shared" si="2248"/>
        <v>1KLG</v>
      </c>
      <c r="AT2876" t="s">
        <v>3937</v>
      </c>
      <c r="AU2876" s="1" t="s">
        <v>3938</v>
      </c>
      <c r="AV2876" s="33" t="str">
        <f t="shared" si="2251"/>
        <v>XXXX</v>
      </c>
      <c r="AW2876">
        <v>9500</v>
      </c>
      <c r="AX2876">
        <v>10000</v>
      </c>
      <c r="AY2876">
        <v>9033</v>
      </c>
      <c r="AZ2876" t="str">
        <f t="shared" si="2256"/>
        <v>8992696404441</v>
      </c>
      <c r="BA2876" t="str">
        <f t="shared" si="2252"/>
        <v>SUSU BEAR BRAND</v>
      </c>
      <c r="BB2876" t="s">
        <v>4417</v>
      </c>
      <c r="BC2876" t="s">
        <v>4417</v>
      </c>
      <c r="BD2876" s="1"/>
      <c r="BF2876" s="9"/>
      <c r="BG2876" s="20"/>
      <c r="BH2876" s="13"/>
      <c r="BI2876" s="15"/>
      <c r="BL2876" s="13"/>
      <c r="BM2876" s="1"/>
      <c r="BP2876" s="1"/>
      <c r="BQ2876" s="1"/>
      <c r="BT2876" s="13"/>
      <c r="BU2876" s="15"/>
      <c r="BV2876" s="14"/>
    </row>
    <row r="2877" spans="1:74" x14ac:dyDescent="0.25">
      <c r="A2877" s="4" t="str">
        <f t="shared" si="2210"/>
        <v/>
      </c>
      <c r="B2877" s="4" t="str">
        <f t="shared" si="2211"/>
        <v/>
      </c>
      <c r="C2877" s="4" t="str">
        <f t="shared" si="2212"/>
        <v/>
      </c>
      <c r="D2877" s="4" t="str">
        <f t="shared" si="2213"/>
        <v/>
      </c>
      <c r="E2877" s="4" t="str">
        <f t="shared" si="2214"/>
        <v/>
      </c>
      <c r="F2877" s="4" t="str">
        <f t="shared" si="2215"/>
        <v/>
      </c>
      <c r="G2877" s="4" t="str">
        <f t="shared" si="2216"/>
        <v/>
      </c>
      <c r="H2877" s="4" t="str">
        <f t="shared" si="2217"/>
        <v>KLG</v>
      </c>
      <c r="I2877" s="4" t="str">
        <f t="shared" si="2218"/>
        <v/>
      </c>
      <c r="J2877" s="4" t="str">
        <f t="shared" si="2219"/>
        <v/>
      </c>
      <c r="K2877" s="4" t="str">
        <f t="shared" si="2220"/>
        <v/>
      </c>
      <c r="L2877" s="4" t="str">
        <f t="shared" si="2221"/>
        <v/>
      </c>
      <c r="M2877" s="4" t="str">
        <f t="shared" si="2222"/>
        <v/>
      </c>
      <c r="N2877" s="4" t="str">
        <f t="shared" si="2223"/>
        <v/>
      </c>
      <c r="O2877" s="4" t="str">
        <f t="shared" si="2224"/>
        <v>DUS</v>
      </c>
      <c r="P2877" s="4" t="str">
        <f t="shared" si="2225"/>
        <v/>
      </c>
      <c r="Q2877" s="4" t="str">
        <f t="shared" si="2226"/>
        <v/>
      </c>
      <c r="R2877" s="4" t="str">
        <f t="shared" si="2227"/>
        <v/>
      </c>
      <c r="S2877" s="4" t="str">
        <f t="shared" si="2228"/>
        <v/>
      </c>
      <c r="T2877" s="4" t="str">
        <f t="shared" si="2229"/>
        <v/>
      </c>
      <c r="U2877" s="4" t="str">
        <f t="shared" si="2230"/>
        <v/>
      </c>
      <c r="V2877" s="4" t="str">
        <f t="shared" si="2231"/>
        <v/>
      </c>
      <c r="W2877" s="4" t="str">
        <f t="shared" si="2232"/>
        <v/>
      </c>
      <c r="X2877" s="4" t="str">
        <f t="shared" si="2233"/>
        <v/>
      </c>
      <c r="Y2877" s="4">
        <f t="shared" si="2234"/>
        <v>6</v>
      </c>
      <c r="Z2877" s="4" t="str">
        <f t="shared" si="2235"/>
        <v>-</v>
      </c>
      <c r="AA2877" s="4" t="str">
        <f t="shared" si="2236"/>
        <v>/</v>
      </c>
      <c r="AB2877" s="4" t="str">
        <f t="shared" si="2237"/>
        <v/>
      </c>
      <c r="AC2877" s="4" t="str">
        <f t="shared" si="2238"/>
        <v/>
      </c>
      <c r="AD2877" s="4" t="str">
        <f t="shared" si="2239"/>
        <v/>
      </c>
      <c r="AE2877" s="4" t="str">
        <f t="shared" si="2240"/>
        <v/>
      </c>
      <c r="AF2877" s="4" t="str" cm="1">
        <f t="array" aca="1" ref="AF2877" ca="1">LEFT(AS2877,MATCH(FALSE,ISNUMBER(MID(AS2877,ROW(INDIRECT("1:"&amp;LEN(AS2877)+1)), 1) *1),0) -1)</f>
        <v>30</v>
      </c>
      <c r="AG2877" s="4">
        <f t="shared" si="2241"/>
        <v>9</v>
      </c>
      <c r="AH2877" s="4">
        <f t="shared" si="2242"/>
        <v>25</v>
      </c>
      <c r="AI2877" s="4">
        <f t="shared" si="2243"/>
        <v>16</v>
      </c>
      <c r="AJ2877" s="4" t="str">
        <f t="shared" si="2244"/>
        <v>/DUS</v>
      </c>
      <c r="AK2877" s="4" t="str">
        <f t="shared" si="2245"/>
        <v>G/DUS</v>
      </c>
      <c r="AL2877" s="4" t="str" cm="1">
        <f t="array" ref="AL2877">LEFT(AS2877,SUM(LEN(AS2877)-LEN(SUBSTITUTE(AS2877,{"0";"1";"2";"3";"4";"5";"6";"7";"8";"9"},""))))</f>
        <v>30</v>
      </c>
      <c r="AM2877" s="4">
        <f t="shared" si="2249"/>
        <v>13</v>
      </c>
      <c r="AN2877" s="4" t="b">
        <f>LEFT(AS2877,2)=AL2877</f>
        <v>1</v>
      </c>
      <c r="AO2877" s="4" t="str">
        <f t="shared" si="2257"/>
        <v>DUS</v>
      </c>
      <c r="AP2877" s="4" t="b">
        <f t="shared" si="2250"/>
        <v>1</v>
      </c>
      <c r="AQ2877" s="4" t="b">
        <f t="shared" si="2246"/>
        <v>0</v>
      </c>
      <c r="AR2877" s="5" t="str">
        <f t="shared" si="2247"/>
        <v>SUSU BEAR BRAND</v>
      </c>
      <c r="AS2877" s="4" t="str">
        <f t="shared" si="2248"/>
        <v>30KLG/DUS</v>
      </c>
      <c r="AT2877" t="s">
        <v>3939</v>
      </c>
      <c r="AV2877" s="33" t="b">
        <f t="shared" ca="1" si="2251"/>
        <v>1</v>
      </c>
      <c r="AW2877">
        <v>275000</v>
      </c>
      <c r="AX2877">
        <v>275000</v>
      </c>
      <c r="AY2877">
        <v>270000</v>
      </c>
      <c r="AZ2877" t="str">
        <f t="shared" si="2256"/>
        <v>8000000002877</v>
      </c>
      <c r="BA2877" t="str">
        <f t="shared" si="2252"/>
        <v>SUSU BEAR BRAND</v>
      </c>
      <c r="BB2877" t="s">
        <v>4417</v>
      </c>
      <c r="BC2877" t="s">
        <v>4417</v>
      </c>
      <c r="BD2877" s="1"/>
      <c r="BF2877" s="9"/>
      <c r="BG2877" s="20"/>
      <c r="BH2877" s="13"/>
      <c r="BI2877" s="15"/>
      <c r="BL2877" s="13"/>
      <c r="BM2877" s="1"/>
      <c r="BP2877" s="1"/>
      <c r="BQ2877" s="1"/>
      <c r="BT2877" s="13"/>
      <c r="BU2877" s="15"/>
      <c r="BV2877" s="14"/>
    </row>
    <row r="2878" spans="1:74" x14ac:dyDescent="0.25">
      <c r="A2878" s="4" t="str">
        <f t="shared" si="2210"/>
        <v/>
      </c>
      <c r="B2878" s="4" t="str">
        <f t="shared" si="2211"/>
        <v/>
      </c>
      <c r="C2878" s="4" t="str">
        <f t="shared" si="2212"/>
        <v/>
      </c>
      <c r="D2878" s="4" t="str">
        <f t="shared" si="2213"/>
        <v/>
      </c>
      <c r="E2878" s="4" t="str">
        <f t="shared" si="2214"/>
        <v/>
      </c>
      <c r="F2878" s="4" t="str">
        <f t="shared" si="2215"/>
        <v/>
      </c>
      <c r="G2878" s="4" t="str">
        <f t="shared" si="2216"/>
        <v/>
      </c>
      <c r="H2878" s="4" t="str">
        <f t="shared" si="2217"/>
        <v>KLG</v>
      </c>
      <c r="I2878" s="4" t="str">
        <f t="shared" si="2218"/>
        <v/>
      </c>
      <c r="J2878" s="4" t="str">
        <f t="shared" si="2219"/>
        <v/>
      </c>
      <c r="K2878" s="4" t="str">
        <f t="shared" si="2220"/>
        <v/>
      </c>
      <c r="L2878" s="4" t="str">
        <f t="shared" si="2221"/>
        <v/>
      </c>
      <c r="M2878" s="4" t="str">
        <f t="shared" si="2222"/>
        <v/>
      </c>
      <c r="N2878" s="4" t="str">
        <f t="shared" si="2223"/>
        <v/>
      </c>
      <c r="O2878" s="4" t="str">
        <f t="shared" si="2224"/>
        <v/>
      </c>
      <c r="P2878" s="4" t="str">
        <f t="shared" si="2225"/>
        <v/>
      </c>
      <c r="Q2878" s="4" t="str">
        <f t="shared" si="2226"/>
        <v/>
      </c>
      <c r="R2878" s="4" t="str">
        <f t="shared" si="2227"/>
        <v/>
      </c>
      <c r="S2878" s="4" t="str">
        <f t="shared" si="2228"/>
        <v/>
      </c>
      <c r="T2878" s="4" t="str">
        <f t="shared" si="2229"/>
        <v/>
      </c>
      <c r="U2878" s="4" t="str">
        <f t="shared" si="2230"/>
        <v/>
      </c>
      <c r="V2878" s="4" t="str">
        <f t="shared" si="2231"/>
        <v/>
      </c>
      <c r="W2878" s="4" t="str">
        <f t="shared" si="2232"/>
        <v/>
      </c>
      <c r="X2878" s="4" t="str">
        <f t="shared" si="2233"/>
        <v/>
      </c>
      <c r="Y2878" s="4">
        <f t="shared" si="2234"/>
        <v>3</v>
      </c>
      <c r="Z2878" s="4" t="str">
        <f t="shared" si="2235"/>
        <v>-</v>
      </c>
      <c r="AA2878" s="4" t="str">
        <f t="shared" si="2236"/>
        <v/>
      </c>
      <c r="AB2878" s="4" t="str">
        <f t="shared" si="2237"/>
        <v/>
      </c>
      <c r="AC2878" s="4" t="str">
        <f t="shared" si="2238"/>
        <v/>
      </c>
      <c r="AD2878" s="4" t="str">
        <f t="shared" si="2239"/>
        <v/>
      </c>
      <c r="AE2878" s="4" t="str">
        <f t="shared" si="2240"/>
        <v/>
      </c>
      <c r="AF2878" s="4" t="str" cm="1">
        <f t="array" aca="1" ref="AF2878" ca="1">LEFT(AS2878,MATCH(FALSE,ISNUMBER(MID(AS2878,ROW(INDIRECT("1:"&amp;LEN(AS2878)+1)), 1) *1),0) -1)</f>
        <v>1</v>
      </c>
      <c r="AG2878" s="4">
        <f t="shared" si="2241"/>
        <v>4</v>
      </c>
      <c r="AH2878" s="4">
        <f t="shared" si="2242"/>
        <v>18</v>
      </c>
      <c r="AI2878" s="4">
        <f t="shared" si="2243"/>
        <v>14</v>
      </c>
      <c r="AJ2878" s="4" t="str">
        <f t="shared" si="2244"/>
        <v>1KLG</v>
      </c>
      <c r="AK2878" s="4" t="str">
        <f t="shared" si="2245"/>
        <v>-1KLG</v>
      </c>
      <c r="AL2878" s="4" t="str" cm="1">
        <f t="array" ref="AL2878">LEFT(AS2878,SUM(LEN(AS2878)-LEN(SUBSTITUTE(AS2878,{"0";"1";"2";"3";"4";"5";"6";"7";"8";"9"},""))))</f>
        <v>1</v>
      </c>
      <c r="AM2878" s="4">
        <f t="shared" si="2249"/>
        <v>13</v>
      </c>
      <c r="AN2878" s="4" t="b">
        <f>LEFT(AS2878,1)=AL2878</f>
        <v>1</v>
      </c>
      <c r="AO2878" s="4" t="str">
        <f t="shared" si="2257"/>
        <v>KLG</v>
      </c>
      <c r="AP2878" s="4" t="b">
        <f t="shared" si="2250"/>
        <v>0</v>
      </c>
      <c r="AQ2878" s="4" t="b">
        <f t="shared" si="2246"/>
        <v>0</v>
      </c>
      <c r="AR2878" s="5" t="str">
        <f t="shared" si="2247"/>
        <v>SUSU CAP ENAK</v>
      </c>
      <c r="AS2878" s="4" t="str">
        <f t="shared" si="2248"/>
        <v>1KLG</v>
      </c>
      <c r="AT2878" t="s">
        <v>3940</v>
      </c>
      <c r="AU2878" s="1" t="s">
        <v>3941</v>
      </c>
      <c r="AV2878" s="33" t="str">
        <f t="shared" ca="1" si="2251"/>
        <v/>
      </c>
      <c r="AW2878">
        <v>9000</v>
      </c>
      <c r="AX2878">
        <v>9000</v>
      </c>
      <c r="AY2878">
        <v>8500</v>
      </c>
      <c r="AZ2878" t="str">
        <f t="shared" si="2256"/>
        <v>8992702000025</v>
      </c>
      <c r="BA2878" t="str">
        <f t="shared" si="2252"/>
        <v>SUSU CAP ENAK</v>
      </c>
      <c r="BB2878" t="s">
        <v>4417</v>
      </c>
      <c r="BC2878" t="s">
        <v>4417</v>
      </c>
      <c r="BD2878" s="1"/>
      <c r="BF2878" s="9"/>
      <c r="BG2878" s="20"/>
      <c r="BH2878" s="13"/>
      <c r="BI2878" s="15"/>
      <c r="BL2878" s="13"/>
      <c r="BM2878" s="1"/>
      <c r="BP2878" s="1"/>
      <c r="BQ2878" s="1"/>
      <c r="BT2878" s="13"/>
      <c r="BU2878" s="15"/>
      <c r="BV2878" s="14"/>
    </row>
    <row r="2879" spans="1:74" x14ac:dyDescent="0.25">
      <c r="A2879" s="4" t="str">
        <f t="shared" si="2210"/>
        <v/>
      </c>
      <c r="B2879" s="4" t="str">
        <f t="shared" si="2211"/>
        <v/>
      </c>
      <c r="C2879" s="4" t="str">
        <f t="shared" si="2212"/>
        <v/>
      </c>
      <c r="D2879" s="4" t="str">
        <f t="shared" si="2213"/>
        <v/>
      </c>
      <c r="E2879" s="4" t="str">
        <f t="shared" si="2214"/>
        <v/>
      </c>
      <c r="F2879" s="4" t="str">
        <f t="shared" si="2215"/>
        <v/>
      </c>
      <c r="G2879" s="4" t="str">
        <f t="shared" si="2216"/>
        <v/>
      </c>
      <c r="H2879" s="4" t="str">
        <f t="shared" si="2217"/>
        <v>KLG</v>
      </c>
      <c r="I2879" s="4" t="str">
        <f t="shared" si="2218"/>
        <v/>
      </c>
      <c r="J2879" s="4" t="str">
        <f t="shared" si="2219"/>
        <v/>
      </c>
      <c r="K2879" s="4" t="str">
        <f t="shared" si="2220"/>
        <v/>
      </c>
      <c r="L2879" s="4" t="str">
        <f t="shared" si="2221"/>
        <v/>
      </c>
      <c r="M2879" s="4" t="str">
        <f t="shared" si="2222"/>
        <v/>
      </c>
      <c r="N2879" s="4" t="str">
        <f t="shared" si="2223"/>
        <v/>
      </c>
      <c r="O2879" s="4" t="str">
        <f t="shared" si="2224"/>
        <v/>
      </c>
      <c r="P2879" s="4" t="str">
        <f t="shared" si="2225"/>
        <v/>
      </c>
      <c r="Q2879" s="4" t="str">
        <f t="shared" si="2226"/>
        <v/>
      </c>
      <c r="R2879" s="4" t="str">
        <f t="shared" si="2227"/>
        <v/>
      </c>
      <c r="S2879" s="4" t="str">
        <f t="shared" si="2228"/>
        <v/>
      </c>
      <c r="T2879" s="4" t="str">
        <f t="shared" si="2229"/>
        <v/>
      </c>
      <c r="U2879" s="4" t="str">
        <f t="shared" si="2230"/>
        <v/>
      </c>
      <c r="V2879" s="4" t="str">
        <f t="shared" si="2231"/>
        <v/>
      </c>
      <c r="W2879" s="4" t="str">
        <f t="shared" si="2232"/>
        <v/>
      </c>
      <c r="X2879" s="4" t="str">
        <f t="shared" si="2233"/>
        <v/>
      </c>
      <c r="Y2879" s="4">
        <f t="shared" si="2234"/>
        <v>3</v>
      </c>
      <c r="Z2879" s="4" t="str">
        <f t="shared" si="2235"/>
        <v>-</v>
      </c>
      <c r="AA2879" s="4" t="str">
        <f t="shared" si="2236"/>
        <v/>
      </c>
      <c r="AB2879" s="4" t="str">
        <f t="shared" si="2237"/>
        <v/>
      </c>
      <c r="AC2879" s="4" t="str">
        <f t="shared" si="2238"/>
        <v/>
      </c>
      <c r="AD2879" s="4" t="str">
        <f t="shared" si="2239"/>
        <v/>
      </c>
      <c r="AE2879" s="4" t="str">
        <f t="shared" si="2240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241"/>
        <v>4</v>
      </c>
      <c r="AH2879" s="4">
        <f t="shared" si="2242"/>
        <v>29</v>
      </c>
      <c r="AI2879" s="4">
        <f t="shared" si="2243"/>
        <v>25</v>
      </c>
      <c r="AJ2879" s="4" t="str">
        <f t="shared" si="2244"/>
        <v>1KLG</v>
      </c>
      <c r="AK2879" s="4" t="str">
        <f t="shared" si="2245"/>
        <v>-1KLG</v>
      </c>
      <c r="AL2879" s="4" t="str" cm="1">
        <f t="array" ref="AL2879">LEFT(AS2879,SUM(LEN(AS2879)-LEN(SUBSTITUTE(AS2879,{"0";"1";"2";"3";"4";"5";"6";"7";"8";"9"},""))))</f>
        <v>1</v>
      </c>
      <c r="AM2879" s="4">
        <f t="shared" si="2249"/>
        <v>13</v>
      </c>
      <c r="AN2879" s="4" t="b">
        <f>LEFT(AS2879,1)=AL2879</f>
        <v>1</v>
      </c>
      <c r="AO2879" s="4" t="str">
        <f t="shared" si="2257"/>
        <v>KLG</v>
      </c>
      <c r="AP2879" s="4" t="b">
        <f t="shared" si="2250"/>
        <v>1</v>
      </c>
      <c r="AQ2879" s="4" t="b">
        <f t="shared" si="2246"/>
        <v>0</v>
      </c>
      <c r="AR2879" s="5" t="str">
        <f t="shared" si="2247"/>
        <v>SUSU CAP TIGA SAPI 500ML</v>
      </c>
      <c r="AS2879" s="4" t="str">
        <f t="shared" si="2248"/>
        <v>1KLG</v>
      </c>
      <c r="AT2879" t="s">
        <v>3942</v>
      </c>
      <c r="AU2879" s="1" t="s">
        <v>3943</v>
      </c>
      <c r="AV2879" s="33" t="str">
        <f t="shared" si="2251"/>
        <v>XXXX</v>
      </c>
      <c r="AW2879">
        <v>13000</v>
      </c>
      <c r="AX2879">
        <v>13000</v>
      </c>
      <c r="AY2879">
        <v>12000</v>
      </c>
      <c r="AZ2879" t="str">
        <f t="shared" si="2256"/>
        <v>8993007002967</v>
      </c>
      <c r="BA2879" t="str">
        <f t="shared" si="2252"/>
        <v>SUSU CAP TIGA SAPI 500ML</v>
      </c>
      <c r="BB2879" t="s">
        <v>4417</v>
      </c>
      <c r="BC2879" t="s">
        <v>4417</v>
      </c>
      <c r="BD2879" s="1"/>
      <c r="BF2879" s="9"/>
      <c r="BG2879" s="20"/>
      <c r="BH2879" s="13"/>
      <c r="BI2879" s="15"/>
      <c r="BL2879" s="13"/>
      <c r="BM2879" s="1"/>
      <c r="BP2879" s="1"/>
      <c r="BQ2879" s="1"/>
      <c r="BT2879" s="13"/>
      <c r="BU2879" s="15"/>
      <c r="BV2879" s="14"/>
    </row>
    <row r="2880" spans="1:74" x14ac:dyDescent="0.25">
      <c r="A2880" s="4" t="str">
        <f t="shared" si="2210"/>
        <v/>
      </c>
      <c r="B2880" s="4" t="str">
        <f t="shared" si="2211"/>
        <v/>
      </c>
      <c r="C2880" s="4" t="str">
        <f t="shared" si="2212"/>
        <v/>
      </c>
      <c r="D2880" s="4" t="str">
        <f t="shared" si="2213"/>
        <v/>
      </c>
      <c r="E2880" s="4" t="str">
        <f t="shared" si="2214"/>
        <v/>
      </c>
      <c r="F2880" s="4" t="str">
        <f t="shared" si="2215"/>
        <v/>
      </c>
      <c r="G2880" s="4" t="str">
        <f t="shared" si="2216"/>
        <v/>
      </c>
      <c r="H2880" s="4" t="str">
        <f t="shared" si="2217"/>
        <v>KLG</v>
      </c>
      <c r="I2880" s="4" t="str">
        <f t="shared" si="2218"/>
        <v/>
      </c>
      <c r="J2880" s="4" t="str">
        <f t="shared" si="2219"/>
        <v/>
      </c>
      <c r="K2880" s="4" t="str">
        <f t="shared" si="2220"/>
        <v/>
      </c>
      <c r="L2880" s="4" t="str">
        <f t="shared" si="2221"/>
        <v/>
      </c>
      <c r="M2880" s="4" t="str">
        <f t="shared" si="2222"/>
        <v/>
      </c>
      <c r="N2880" s="4" t="str">
        <f t="shared" si="2223"/>
        <v/>
      </c>
      <c r="O2880" s="4" t="str">
        <f t="shared" si="2224"/>
        <v>DUS</v>
      </c>
      <c r="P2880" s="4" t="str">
        <f t="shared" si="2225"/>
        <v/>
      </c>
      <c r="Q2880" s="4" t="str">
        <f t="shared" si="2226"/>
        <v/>
      </c>
      <c r="R2880" s="4" t="str">
        <f t="shared" si="2227"/>
        <v/>
      </c>
      <c r="S2880" s="4" t="str">
        <f t="shared" si="2228"/>
        <v/>
      </c>
      <c r="T2880" s="4" t="str">
        <f t="shared" si="2229"/>
        <v/>
      </c>
      <c r="U2880" s="4" t="str">
        <f t="shared" si="2230"/>
        <v/>
      </c>
      <c r="V2880" s="4" t="str">
        <f t="shared" si="2231"/>
        <v/>
      </c>
      <c r="W2880" s="4" t="str">
        <f t="shared" si="2232"/>
        <v/>
      </c>
      <c r="X2880" s="4" t="str">
        <f t="shared" si="2233"/>
        <v/>
      </c>
      <c r="Y2880" s="4">
        <f t="shared" si="2234"/>
        <v>6</v>
      </c>
      <c r="Z2880" s="4" t="str">
        <f t="shared" si="2235"/>
        <v>-</v>
      </c>
      <c r="AA2880" s="4" t="str">
        <f t="shared" si="2236"/>
        <v>/</v>
      </c>
      <c r="AB2880" s="4" t="str">
        <f t="shared" si="2237"/>
        <v/>
      </c>
      <c r="AC2880" s="4" t="str">
        <f t="shared" si="2238"/>
        <v/>
      </c>
      <c r="AD2880" s="4" t="str">
        <f t="shared" si="2239"/>
        <v/>
      </c>
      <c r="AE2880" s="4" t="str">
        <f t="shared" si="2240"/>
        <v/>
      </c>
      <c r="AF2880" s="4" t="str" cm="1">
        <f t="array" aca="1" ref="AF2880" ca="1">LEFT(AS2880,MATCH(FALSE,ISNUMBER(MID(AS2880,ROW(INDIRECT("1:"&amp;LEN(AS2880)+1)), 1) *1),0) -1)</f>
        <v>48</v>
      </c>
      <c r="AG2880" s="4">
        <f t="shared" si="2241"/>
        <v>9</v>
      </c>
      <c r="AH2880" s="4">
        <f t="shared" si="2242"/>
        <v>34</v>
      </c>
      <c r="AI2880" s="4">
        <f t="shared" si="2243"/>
        <v>25</v>
      </c>
      <c r="AJ2880" s="4" t="str">
        <f t="shared" si="2244"/>
        <v>/DUS</v>
      </c>
      <c r="AK2880" s="4" t="str">
        <f t="shared" si="2245"/>
        <v>G/DUS</v>
      </c>
      <c r="AL2880" s="4" t="str" cm="1">
        <f t="array" ref="AL2880">LEFT(AS2880,SUM(LEN(AS2880)-LEN(SUBSTITUTE(AS2880,{"0";"1";"2";"3";"4";"5";"6";"7";"8";"9"},""))))</f>
        <v>48</v>
      </c>
      <c r="AM2880" s="4">
        <f t="shared" si="2249"/>
        <v>13</v>
      </c>
      <c r="AN2880" s="4" t="b">
        <f>LEFT(AS2880,2)=AL2880</f>
        <v>1</v>
      </c>
      <c r="AO2880" s="4" t="str">
        <f t="shared" si="2257"/>
        <v>DUS</v>
      </c>
      <c r="AP2880" s="4" t="b">
        <f t="shared" si="2250"/>
        <v>1</v>
      </c>
      <c r="AQ2880" s="4" t="b">
        <f t="shared" si="2246"/>
        <v>0</v>
      </c>
      <c r="AR2880" s="5" t="str">
        <f t="shared" si="2247"/>
        <v>SUSU CAP TIGA SAPI 500ML</v>
      </c>
      <c r="AS2880" s="4" t="str">
        <f t="shared" si="2248"/>
        <v>48KLG/DUS</v>
      </c>
      <c r="AT2880" t="s">
        <v>3944</v>
      </c>
      <c r="AV2880" s="33" t="b">
        <f t="shared" ca="1" si="2251"/>
        <v>1</v>
      </c>
      <c r="AW2880">
        <v>580000</v>
      </c>
      <c r="AX2880">
        <v>580000</v>
      </c>
      <c r="AY2880">
        <v>573300</v>
      </c>
      <c r="AZ2880" t="str">
        <f t="shared" si="2256"/>
        <v>8000000002880</v>
      </c>
      <c r="BA2880" t="str">
        <f t="shared" si="2252"/>
        <v>SUSU CAP TIGA SAPI 500ML</v>
      </c>
      <c r="BB2880" t="s">
        <v>4417</v>
      </c>
      <c r="BC2880" t="s">
        <v>4417</v>
      </c>
      <c r="BD2880" s="1"/>
      <c r="BF2880" s="9"/>
      <c r="BG2880" s="20"/>
      <c r="BH2880" s="13"/>
      <c r="BI2880" s="15"/>
      <c r="BL2880" s="13"/>
      <c r="BM2880" s="1"/>
      <c r="BP2880" s="1"/>
      <c r="BQ2880" s="1"/>
      <c r="BT2880" s="13"/>
      <c r="BU2880" s="15"/>
      <c r="BV2880" s="14"/>
    </row>
    <row r="2881" spans="1:74" x14ac:dyDescent="0.25">
      <c r="A2881" s="4" t="str">
        <f t="shared" si="2210"/>
        <v/>
      </c>
      <c r="B2881" s="4" t="str">
        <f t="shared" si="2211"/>
        <v/>
      </c>
      <c r="C2881" s="4" t="str">
        <f t="shared" si="2212"/>
        <v/>
      </c>
      <c r="D2881" s="4" t="str">
        <f t="shared" si="2213"/>
        <v/>
      </c>
      <c r="E2881" s="4" t="str">
        <f t="shared" si="2214"/>
        <v/>
      </c>
      <c r="F2881" s="4" t="str">
        <f t="shared" si="2215"/>
        <v/>
      </c>
      <c r="G2881" s="4" t="str">
        <f t="shared" si="2216"/>
        <v/>
      </c>
      <c r="H2881" s="4" t="str">
        <f t="shared" si="2217"/>
        <v>KLG</v>
      </c>
      <c r="I2881" s="4" t="str">
        <f t="shared" si="2218"/>
        <v/>
      </c>
      <c r="J2881" s="4" t="str">
        <f t="shared" si="2219"/>
        <v/>
      </c>
      <c r="K2881" s="4" t="str">
        <f t="shared" si="2220"/>
        <v/>
      </c>
      <c r="L2881" s="4" t="str">
        <f t="shared" si="2221"/>
        <v/>
      </c>
      <c r="M2881" s="4" t="str">
        <f t="shared" si="2222"/>
        <v/>
      </c>
      <c r="N2881" s="4" t="str">
        <f t="shared" si="2223"/>
        <v/>
      </c>
      <c r="O2881" s="4" t="str">
        <f t="shared" si="2224"/>
        <v/>
      </c>
      <c r="P2881" s="4" t="str">
        <f t="shared" si="2225"/>
        <v/>
      </c>
      <c r="Q2881" s="4" t="str">
        <f t="shared" si="2226"/>
        <v/>
      </c>
      <c r="R2881" s="4" t="str">
        <f t="shared" si="2227"/>
        <v/>
      </c>
      <c r="S2881" s="4" t="str">
        <f t="shared" si="2228"/>
        <v/>
      </c>
      <c r="T2881" s="4" t="str">
        <f t="shared" si="2229"/>
        <v/>
      </c>
      <c r="U2881" s="4" t="str">
        <f t="shared" si="2230"/>
        <v/>
      </c>
      <c r="V2881" s="4" t="str">
        <f t="shared" si="2231"/>
        <v/>
      </c>
      <c r="W2881" s="4" t="str">
        <f t="shared" si="2232"/>
        <v/>
      </c>
      <c r="X2881" s="4" t="str">
        <f t="shared" si="2233"/>
        <v/>
      </c>
      <c r="Y2881" s="4">
        <f t="shared" si="2234"/>
        <v>3</v>
      </c>
      <c r="Z2881" s="4" t="str">
        <f t="shared" si="2235"/>
        <v>-</v>
      </c>
      <c r="AA2881" s="4" t="str">
        <f t="shared" si="2236"/>
        <v/>
      </c>
      <c r="AB2881" s="4" t="str">
        <f t="shared" si="2237"/>
        <v/>
      </c>
      <c r="AC2881" s="4" t="str">
        <f t="shared" si="2238"/>
        <v/>
      </c>
      <c r="AD2881" s="4" t="str">
        <f t="shared" si="2239"/>
        <v/>
      </c>
      <c r="AE2881" s="4" t="str">
        <f t="shared" si="2240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241"/>
        <v>4</v>
      </c>
      <c r="AH2881" s="4">
        <f t="shared" si="2242"/>
        <v>25</v>
      </c>
      <c r="AI2881" s="4">
        <f t="shared" si="2243"/>
        <v>21</v>
      </c>
      <c r="AJ2881" s="4" t="str">
        <f t="shared" si="2244"/>
        <v>1KLG</v>
      </c>
      <c r="AK2881" s="4" t="str">
        <f t="shared" si="2245"/>
        <v>-1KLG</v>
      </c>
      <c r="AL2881" s="4" t="str" cm="1">
        <f t="array" ref="AL2881">LEFT(AS2881,SUM(LEN(AS2881)-LEN(SUBSTITUTE(AS2881,{"0";"1";"2";"3";"4";"5";"6";"7";"8";"9"},""))))</f>
        <v>1</v>
      </c>
      <c r="AM2881" s="4">
        <f t="shared" si="2249"/>
        <v>13</v>
      </c>
      <c r="AN2881" s="4" t="b">
        <f>LEFT(AS2881,1)=AL2881</f>
        <v>1</v>
      </c>
      <c r="AO2881" s="4" t="str">
        <f t="shared" si="2257"/>
        <v>KLG</v>
      </c>
      <c r="AP2881" s="4" t="b">
        <f t="shared" si="2250"/>
        <v>1</v>
      </c>
      <c r="AQ2881" s="4" t="b">
        <f t="shared" si="2246"/>
        <v>0</v>
      </c>
      <c r="AR2881" s="5" t="str">
        <f t="shared" si="2247"/>
        <v>SUSU CARNATION 495GR</v>
      </c>
      <c r="AS2881" s="4" t="str">
        <f t="shared" si="2248"/>
        <v>1KLG</v>
      </c>
      <c r="AT2881" t="s">
        <v>3945</v>
      </c>
      <c r="AU2881" s="1" t="s">
        <v>3946</v>
      </c>
      <c r="AV2881" s="33" t="str">
        <f t="shared" si="2251"/>
        <v>XXXX</v>
      </c>
      <c r="AW2881">
        <v>14000</v>
      </c>
      <c r="AX2881">
        <v>14000</v>
      </c>
      <c r="AY2881">
        <v>13500</v>
      </c>
      <c r="AZ2881" t="str">
        <f t="shared" si="2256"/>
        <v>8992696426528</v>
      </c>
      <c r="BA2881" t="str">
        <f t="shared" si="2252"/>
        <v>SUSU CARNATION 495GR</v>
      </c>
      <c r="BB2881" t="s">
        <v>4417</v>
      </c>
      <c r="BC2881" t="s">
        <v>4417</v>
      </c>
      <c r="BD2881" s="1"/>
      <c r="BF2881" s="9"/>
      <c r="BG2881" s="20"/>
      <c r="BH2881" s="13"/>
      <c r="BI2881" s="15"/>
      <c r="BL2881" s="13"/>
      <c r="BM2881" s="1"/>
      <c r="BP2881" s="1"/>
      <c r="BQ2881" s="1"/>
      <c r="BT2881" s="13"/>
      <c r="BU2881" s="15"/>
      <c r="BV2881" s="14"/>
    </row>
    <row r="2882" spans="1:74" x14ac:dyDescent="0.25">
      <c r="A2882" s="4" t="str">
        <f t="shared" si="2210"/>
        <v/>
      </c>
      <c r="B2882" s="4" t="str">
        <f t="shared" si="2211"/>
        <v/>
      </c>
      <c r="C2882" s="4" t="str">
        <f t="shared" si="2212"/>
        <v/>
      </c>
      <c r="D2882" s="4" t="str">
        <f t="shared" si="2213"/>
        <v/>
      </c>
      <c r="E2882" s="4" t="str">
        <f t="shared" si="2214"/>
        <v/>
      </c>
      <c r="F2882" s="4" t="str">
        <f t="shared" si="2215"/>
        <v/>
      </c>
      <c r="G2882" s="4" t="str">
        <f t="shared" si="2216"/>
        <v/>
      </c>
      <c r="H2882" s="4" t="str">
        <f t="shared" si="2217"/>
        <v>KLG</v>
      </c>
      <c r="I2882" s="4" t="str">
        <f t="shared" si="2218"/>
        <v/>
      </c>
      <c r="J2882" s="4" t="str">
        <f t="shared" si="2219"/>
        <v/>
      </c>
      <c r="K2882" s="4" t="str">
        <f t="shared" si="2220"/>
        <v/>
      </c>
      <c r="L2882" s="4" t="str">
        <f t="shared" si="2221"/>
        <v/>
      </c>
      <c r="M2882" s="4" t="str">
        <f t="shared" si="2222"/>
        <v/>
      </c>
      <c r="N2882" s="4" t="str">
        <f t="shared" si="2223"/>
        <v/>
      </c>
      <c r="O2882" s="4" t="str">
        <f t="shared" si="2224"/>
        <v>DUS</v>
      </c>
      <c r="P2882" s="4" t="str">
        <f t="shared" si="2225"/>
        <v/>
      </c>
      <c r="Q2882" s="4" t="str">
        <f t="shared" si="2226"/>
        <v/>
      </c>
      <c r="R2882" s="4" t="str">
        <f t="shared" si="2227"/>
        <v/>
      </c>
      <c r="S2882" s="4" t="str">
        <f t="shared" si="2228"/>
        <v/>
      </c>
      <c r="T2882" s="4" t="str">
        <f t="shared" si="2229"/>
        <v/>
      </c>
      <c r="U2882" s="4" t="str">
        <f t="shared" si="2230"/>
        <v/>
      </c>
      <c r="V2882" s="4" t="str">
        <f t="shared" si="2231"/>
        <v/>
      </c>
      <c r="W2882" s="4" t="str">
        <f t="shared" si="2232"/>
        <v/>
      </c>
      <c r="X2882" s="4" t="str">
        <f t="shared" si="2233"/>
        <v/>
      </c>
      <c r="Y2882" s="4">
        <f t="shared" si="2234"/>
        <v>6</v>
      </c>
      <c r="Z2882" s="4" t="str">
        <f t="shared" si="2235"/>
        <v>-</v>
      </c>
      <c r="AA2882" s="4" t="str">
        <f t="shared" si="2236"/>
        <v>/</v>
      </c>
      <c r="AB2882" s="4" t="str">
        <f t="shared" si="2237"/>
        <v/>
      </c>
      <c r="AC2882" s="4" t="str">
        <f t="shared" si="2238"/>
        <v/>
      </c>
      <c r="AD2882" s="4" t="str">
        <f t="shared" si="2239"/>
        <v/>
      </c>
      <c r="AE2882" s="4" t="str">
        <f t="shared" si="2240"/>
        <v/>
      </c>
      <c r="AF2882" s="4" t="str" cm="1">
        <f t="array" aca="1" ref="AF2882" ca="1">LEFT(AS2882,MATCH(FALSE,ISNUMBER(MID(AS2882,ROW(INDIRECT("1:"&amp;LEN(AS2882)+1)), 1) *1),0) -1)</f>
        <v>48</v>
      </c>
      <c r="AG2882" s="4">
        <f t="shared" si="2241"/>
        <v>9</v>
      </c>
      <c r="AH2882" s="4">
        <f t="shared" si="2242"/>
        <v>30</v>
      </c>
      <c r="AI2882" s="4">
        <f t="shared" si="2243"/>
        <v>21</v>
      </c>
      <c r="AJ2882" s="4" t="str">
        <f t="shared" si="2244"/>
        <v>/DUS</v>
      </c>
      <c r="AK2882" s="4" t="str">
        <f t="shared" si="2245"/>
        <v>G/DUS</v>
      </c>
      <c r="AL2882" s="4" t="str" cm="1">
        <f t="array" ref="AL2882">LEFT(AS2882,SUM(LEN(AS2882)-LEN(SUBSTITUTE(AS2882,{"0";"1";"2";"3";"4";"5";"6";"7";"8";"9"},""))))</f>
        <v>48</v>
      </c>
      <c r="AM2882" s="4">
        <f t="shared" si="2249"/>
        <v>13</v>
      </c>
      <c r="AN2882" s="4" t="b">
        <f>LEFT(AS2882,2)=AL2882</f>
        <v>1</v>
      </c>
      <c r="AO2882" s="4" t="str">
        <f t="shared" si="2257"/>
        <v>DUS</v>
      </c>
      <c r="AP2882" s="4" t="b">
        <f t="shared" si="2250"/>
        <v>1</v>
      </c>
      <c r="AQ2882" s="4" t="b">
        <f t="shared" si="2246"/>
        <v>0</v>
      </c>
      <c r="AR2882" s="5" t="str">
        <f t="shared" si="2247"/>
        <v>SUSU CARNATION 495GR</v>
      </c>
      <c r="AS2882" s="4" t="str">
        <f t="shared" si="2248"/>
        <v>48KLG/DUS</v>
      </c>
      <c r="AT2882" t="s">
        <v>3947</v>
      </c>
      <c r="AV2882" s="33" t="b">
        <f t="shared" ca="1" si="2251"/>
        <v>1</v>
      </c>
      <c r="AW2882">
        <v>650000</v>
      </c>
      <c r="AX2882">
        <v>650000</v>
      </c>
      <c r="AY2882">
        <v>640000</v>
      </c>
      <c r="AZ2882" t="str">
        <f t="shared" si="2256"/>
        <v>8000000002882</v>
      </c>
      <c r="BA2882" t="str">
        <f t="shared" si="2252"/>
        <v>SUSU CARNATION 495GR</v>
      </c>
      <c r="BB2882" t="s">
        <v>4417</v>
      </c>
      <c r="BC2882" t="s">
        <v>4417</v>
      </c>
      <c r="BD2882" s="1"/>
      <c r="BF2882" s="9"/>
      <c r="BG2882" s="20"/>
      <c r="BH2882" s="13"/>
      <c r="BI2882" s="15"/>
      <c r="BL2882" s="13"/>
      <c r="BM2882" s="1"/>
      <c r="BP2882" s="1"/>
      <c r="BQ2882" s="1"/>
      <c r="BT2882" s="13"/>
      <c r="BU2882" s="15"/>
      <c r="BV2882" s="14"/>
    </row>
    <row r="2883" spans="1:74" x14ac:dyDescent="0.25">
      <c r="A2883" s="4" t="str">
        <f t="shared" si="2210"/>
        <v/>
      </c>
      <c r="B2883" s="4" t="str">
        <f t="shared" si="2211"/>
        <v/>
      </c>
      <c r="C2883" s="4" t="str">
        <f t="shared" si="2212"/>
        <v/>
      </c>
      <c r="D2883" s="4" t="str">
        <f t="shared" si="2213"/>
        <v/>
      </c>
      <c r="E2883" s="4" t="str">
        <f t="shared" si="2214"/>
        <v/>
      </c>
      <c r="F2883" s="4" t="str">
        <f t="shared" si="2215"/>
        <v>RTG</v>
      </c>
      <c r="G2883" s="4" t="str">
        <f t="shared" si="2216"/>
        <v/>
      </c>
      <c r="H2883" s="4" t="str">
        <f t="shared" si="2217"/>
        <v/>
      </c>
      <c r="I2883" s="4" t="str">
        <f t="shared" si="2218"/>
        <v/>
      </c>
      <c r="J2883" s="4" t="str">
        <f t="shared" si="2219"/>
        <v/>
      </c>
      <c r="K2883" s="4" t="str">
        <f t="shared" si="2220"/>
        <v/>
      </c>
      <c r="L2883" s="4" t="str">
        <f t="shared" si="2221"/>
        <v/>
      </c>
      <c r="M2883" s="4" t="str">
        <f t="shared" si="2222"/>
        <v/>
      </c>
      <c r="N2883" s="4" t="str">
        <f t="shared" si="2223"/>
        <v/>
      </c>
      <c r="O2883" s="4" t="str">
        <f t="shared" si="2224"/>
        <v/>
      </c>
      <c r="P2883" s="4" t="str">
        <f t="shared" si="2225"/>
        <v/>
      </c>
      <c r="Q2883" s="4" t="str">
        <f t="shared" si="2226"/>
        <v/>
      </c>
      <c r="R2883" s="4" t="str">
        <f t="shared" si="2227"/>
        <v/>
      </c>
      <c r="S2883" s="4" t="str">
        <f t="shared" si="2228"/>
        <v/>
      </c>
      <c r="T2883" s="4" t="str">
        <f t="shared" si="2229"/>
        <v/>
      </c>
      <c r="U2883" s="4" t="str">
        <f t="shared" si="2230"/>
        <v/>
      </c>
      <c r="V2883" s="4" t="str">
        <f t="shared" si="2231"/>
        <v/>
      </c>
      <c r="W2883" s="4" t="str">
        <f t="shared" si="2232"/>
        <v/>
      </c>
      <c r="X2883" s="4" t="str">
        <f t="shared" si="2233"/>
        <v/>
      </c>
      <c r="Y2883" s="4">
        <f t="shared" si="2234"/>
        <v>3</v>
      </c>
      <c r="Z2883" s="4" t="str">
        <f t="shared" si="2235"/>
        <v>-</v>
      </c>
      <c r="AA2883" s="4" t="str">
        <f t="shared" si="2236"/>
        <v/>
      </c>
      <c r="AB2883" s="4" t="str">
        <f t="shared" si="2237"/>
        <v/>
      </c>
      <c r="AC2883" s="4" t="str">
        <f t="shared" si="2238"/>
        <v/>
      </c>
      <c r="AD2883" s="4" t="str">
        <f t="shared" si="2239"/>
        <v/>
      </c>
      <c r="AE2883" s="4" t="str">
        <f t="shared" si="2240"/>
        <v/>
      </c>
      <c r="AF2883" s="4" t="str" cm="1">
        <f t="array" aca="1" ref="AF2883" ca="1">LEFT(AS2883,MATCH(FALSE,ISNUMBER(MID(AS2883,ROW(INDIRECT("1:"&amp;LEN(AS2883)+1)), 1) *1),0) -1)</f>
        <v>1</v>
      </c>
      <c r="AG2883" s="4">
        <f t="shared" si="2241"/>
        <v>4</v>
      </c>
      <c r="AH2883" s="4">
        <f t="shared" si="2242"/>
        <v>17</v>
      </c>
      <c r="AI2883" s="4">
        <f t="shared" si="2243"/>
        <v>13</v>
      </c>
      <c r="AJ2883" s="4" t="str">
        <f t="shared" si="2244"/>
        <v>1RTG</v>
      </c>
      <c r="AK2883" s="4" t="str">
        <f t="shared" si="2245"/>
        <v>-1RTG</v>
      </c>
      <c r="AL2883" s="4" t="str" cm="1">
        <f t="array" ref="AL2883">LEFT(AS2883,SUM(LEN(AS2883)-LEN(SUBSTITUTE(AS2883,{"0";"1";"2";"3";"4";"5";"6";"7";"8";"9"},""))))</f>
        <v>1</v>
      </c>
      <c r="AM2883" s="4">
        <f t="shared" si="2249"/>
        <v>13</v>
      </c>
      <c r="AN2883" s="4" t="b">
        <f>LEFT(AS2883,1)=AL2883</f>
        <v>1</v>
      </c>
      <c r="AO2883" s="4" t="str">
        <f t="shared" si="2257"/>
        <v>RTG</v>
      </c>
      <c r="AP2883" s="4" t="b">
        <f t="shared" si="2250"/>
        <v>0</v>
      </c>
      <c r="AQ2883" s="4" t="b">
        <f t="shared" si="2246"/>
        <v>0</v>
      </c>
      <c r="AR2883" s="5" t="str">
        <f t="shared" si="2247"/>
        <v>SUSU JAHE 41</v>
      </c>
      <c r="AS2883" s="4" t="str">
        <f t="shared" si="2248"/>
        <v>1RTG</v>
      </c>
      <c r="AT2883" t="s">
        <v>3948</v>
      </c>
      <c r="AU2883" s="1" t="s">
        <v>3949</v>
      </c>
      <c r="AV2883" s="33" t="str">
        <f t="shared" ca="1" si="2251"/>
        <v/>
      </c>
      <c r="AW2883">
        <v>10000</v>
      </c>
      <c r="AX2883">
        <v>10000</v>
      </c>
      <c r="AY2883">
        <v>9000</v>
      </c>
      <c r="AZ2883" t="str">
        <f t="shared" si="2256"/>
        <v>8997018250058</v>
      </c>
      <c r="BA2883" t="str">
        <f t="shared" si="2252"/>
        <v>SUSU JAHE 41</v>
      </c>
      <c r="BB2883" t="s">
        <v>4417</v>
      </c>
      <c r="BC2883" t="s">
        <v>4417</v>
      </c>
      <c r="BD2883" s="1"/>
      <c r="BF2883" s="9"/>
      <c r="BG2883" s="20"/>
      <c r="BH2883" s="13"/>
      <c r="BI2883" s="15"/>
      <c r="BL2883" s="13"/>
      <c r="BM2883" s="1"/>
      <c r="BP2883" s="1"/>
      <c r="BQ2883" s="1"/>
      <c r="BT2883" s="13"/>
      <c r="BU2883" s="15"/>
      <c r="BV2883" s="14"/>
    </row>
    <row r="2884" spans="1:74" x14ac:dyDescent="0.25">
      <c r="A2884" s="4" t="str">
        <f t="shared" ref="A2884:A2947" si="2258">IF(IFERROR(SEARCH($A$1,AT2884),0)&gt;0,$A$1,"")</f>
        <v/>
      </c>
      <c r="B2884" s="4" t="str">
        <f t="shared" ref="B2884:B2947" si="2259">IF(IFERROR(SEARCH($B$1,AT2884),0)&gt;0,$B$1,"")</f>
        <v/>
      </c>
      <c r="C2884" s="4" t="str">
        <f t="shared" ref="C2884:C2947" si="2260">IF(IFERROR(SEARCH($C$1,AT2884),0)&gt;0,$C$1,"")</f>
        <v/>
      </c>
      <c r="D2884" s="4" t="str">
        <f t="shared" ref="D2884:D2947" si="2261">IF(IFERROR(SEARCH($D$1,AT2884),0)&gt;0,$D$1,"")</f>
        <v/>
      </c>
      <c r="E2884" s="4" t="str">
        <f t="shared" ref="E2884:E2947" si="2262">IF(IFERROR(SEARCH($E$1,AT2884),0)&gt;0,$E$1,"")</f>
        <v>SCT</v>
      </c>
      <c r="F2884" s="4" t="str">
        <f t="shared" ref="F2884:F2947" si="2263">IF(IFERROR(SEARCH($F$1,AT2884),0)&gt;0,$F$1,"")</f>
        <v/>
      </c>
      <c r="G2884" s="4" t="str">
        <f t="shared" ref="G2884:G2947" si="2264">IF(IFERROR(SEARCH($G$1,AT2884),0)&gt;0,$G$1,"")</f>
        <v/>
      </c>
      <c r="H2884" s="4" t="str">
        <f t="shared" ref="H2884:H2947" si="2265">IF(IFERROR(SEARCH($H$1,AT2884),0)&gt;0,$H$1,"")</f>
        <v/>
      </c>
      <c r="I2884" s="4" t="str">
        <f t="shared" ref="I2884:I2947" si="2266">IF(IFERROR(SEARCH($I$1,AT2884),0)&gt;0,$I$1,"")</f>
        <v/>
      </c>
      <c r="J2884" s="4" t="str">
        <f t="shared" ref="J2884:J2947" si="2267">IF(IFERROR(SEARCH($J$1,AT2884),0)&gt;0,$J$1,"")</f>
        <v/>
      </c>
      <c r="K2884" s="4" t="str">
        <f t="shared" ref="K2884:K2947" si="2268">IF(IFERROR(SEARCH($K$1,AT2884),0)&gt;0,$K$1,"")</f>
        <v/>
      </c>
      <c r="L2884" s="4" t="str">
        <f t="shared" ref="L2884:L2947" si="2269">IF(IFERROR(SEARCH($L$1,AT2884),0)&gt;0,$L$1,"")</f>
        <v/>
      </c>
      <c r="M2884" s="4" t="str">
        <f t="shared" ref="M2884:M2947" si="2270">IF(IFERROR(SEARCH($M$1,AT2884),0)&gt;0,$M$1,"")</f>
        <v/>
      </c>
      <c r="N2884" s="4" t="str">
        <f t="shared" ref="N2884:N2947" si="2271">IF(IFERROR(SEARCH($N$1,AT2884),0)&gt;0,$N$1,"")</f>
        <v/>
      </c>
      <c r="O2884" s="4" t="str">
        <f t="shared" ref="O2884:O2947" si="2272">IF(IFERROR(SEARCH($O$1,AT2884),0)&gt;0,$O$1,"")</f>
        <v/>
      </c>
      <c r="P2884" s="4" t="str">
        <f t="shared" ref="P2884:P2947" si="2273">IF(IFERROR(SEARCH($P$1,AT2884),0)&gt;0,$P$1,"")</f>
        <v/>
      </c>
      <c r="Q2884" s="4" t="str">
        <f t="shared" ref="Q2884:Q2947" si="2274">IF(IFERROR(SEARCH($Q$1,AT2884),0)&gt;0,$Q$1,"")</f>
        <v/>
      </c>
      <c r="R2884" s="4" t="str">
        <f t="shared" ref="R2884:R2947" si="2275">IF(IFERROR(SEARCH($R$1,AT2884),0)&gt;0,$R$1,"")</f>
        <v/>
      </c>
      <c r="S2884" s="4" t="str">
        <f t="shared" ref="S2884:S2947" si="2276">IF(IFERROR(SEARCH($S$1,AT2884),0)&gt;0,$S$1,"")</f>
        <v/>
      </c>
      <c r="T2884" s="4" t="str">
        <f t="shared" ref="T2884:T2947" si="2277">IF(IFERROR(SEARCH($T$1,AT2884),0)&gt;0,$T$1,"")</f>
        <v>PACK</v>
      </c>
      <c r="U2884" s="4" t="str">
        <f t="shared" ref="U2884:U2947" si="2278">IF(IFERROR(SEARCH($U$1,AT2884),0)&gt;0,$U$1,"")</f>
        <v/>
      </c>
      <c r="V2884" s="4" t="str">
        <f t="shared" ref="V2884:V2947" si="2279">IF(IFERROR(SEARCH($V$1,AT2884),0)&gt;0,$V$1,"")</f>
        <v/>
      </c>
      <c r="W2884" s="4" t="str">
        <f t="shared" ref="W2884:W2947" si="2280">IF(IFERROR(SEARCH($W$1,AT2884),0)&gt;0,$W$1,"")</f>
        <v/>
      </c>
      <c r="X2884" s="4" t="str">
        <f t="shared" ref="X2884:X2947" si="2281">IF(IFERROR(SEARCH($X$1,AT2884),0)&gt;0,$X$1,"")</f>
        <v/>
      </c>
      <c r="Y2884" s="4">
        <f t="shared" ref="Y2884:Y2947" si="2282">LEN(B2884)+LEN(C2884)+LEN(D2884)+LEN(E2884)+LEN(F2884)+LEN(T2884)+LEN(G2884)+LEN(H2884)+LEN(I2884)+LEN(J2884)+LEN(K2884)+LEN(L2884)+LEN(M2884)+LEN(N2884)+LEN(U2884)+LEN(O2884)+LEN(P2884)+LEN(V2884)+LEN(A2884)+LEN(Q2884)+LEN(X2884)+LEN(R2884)+LEN(W2884)+LEN(S2884)</f>
        <v>7</v>
      </c>
      <c r="Z2884" s="4" t="str">
        <f t="shared" ref="Z2884:Z2947" si="2283">IF(IFERROR(SEARCH($Z$1,AT2884),0)&gt;0,$Z$1,"")</f>
        <v>-</v>
      </c>
      <c r="AA2884" s="4" t="str">
        <f t="shared" ref="AA2884:AA2947" si="2284">IF(IFERROR(SEARCH($AA$1,AT2884),0)&gt;0,$AA$1,"")</f>
        <v>/</v>
      </c>
      <c r="AB2884" s="4" t="str">
        <f t="shared" ref="AB2884:AB2947" si="2285">IF(IFERROR(SEARCH($AB$1,AT2884),0)&gt;0,$AB$1,"")</f>
        <v/>
      </c>
      <c r="AC2884" s="4" t="str">
        <f t="shared" ref="AC2884:AC2947" si="2286">IF(IFERROR(SEARCH($AC$1,AT2884),0)&gt;0,$AC$1,"")</f>
        <v/>
      </c>
      <c r="AD2884" s="4" t="str">
        <f t="shared" ref="AD2884:AD2947" si="2287">IF(IFERROR(SEARCH($AD$1,AT2884),0)&gt;0,$AD$1,"")</f>
        <v/>
      </c>
      <c r="AE2884" s="4" t="str">
        <f t="shared" ref="AE2884:AE2947" si="2288">IF(IFERROR(SEARCH($AE$1,AT2884),0)&gt;0,$AE$1,"")</f>
        <v/>
      </c>
      <c r="AF2884" s="4" t="str" cm="1">
        <f t="array" aca="1" ref="AF2884" ca="1">LEFT(AS2884,MATCH(FALSE,ISNUMBER(MID(AS2884,ROW(INDIRECT("1:"&amp;LEN(AS2884)+1)), 1) *1),0) -1)</f>
        <v>10</v>
      </c>
      <c r="AG2884" s="4">
        <f t="shared" ref="AG2884:AG2947" si="2289">LEN(AS2884)</f>
        <v>10</v>
      </c>
      <c r="AH2884" s="4">
        <f t="shared" ref="AH2884:AH2947" si="2290">LEN(AT2884)</f>
        <v>26</v>
      </c>
      <c r="AI2884" s="4">
        <f t="shared" ref="AI2884:AI2947" si="2291">AH2884-AG2884</f>
        <v>16</v>
      </c>
      <c r="AJ2884" s="4" t="str">
        <f t="shared" ref="AJ2884:AJ2947" si="2292">RIGHT(AT2884,4)</f>
        <v>PACK</v>
      </c>
      <c r="AK2884" s="4" t="str">
        <f t="shared" ref="AK2884:AK2947" si="2293">RIGHT(AT2884,5)</f>
        <v>/PACK</v>
      </c>
      <c r="AL2884" s="4" t="str" cm="1">
        <f t="array" ref="AL2884">LEFT(AS2884,SUM(LEN(AS2884)-LEN(SUBSTITUTE(AS2884,{"0";"1";"2";"3";"4";"5";"6";"7";"8";"9"},""))))</f>
        <v>10</v>
      </c>
      <c r="AM2884" s="4">
        <f t="shared" si="2249"/>
        <v>13</v>
      </c>
      <c r="AN2884" s="4" t="b">
        <f>LEFT(AS2884,2)=AL2884</f>
        <v>1</v>
      </c>
      <c r="AO2884" s="4" t="str">
        <f>RIGHT(AJ2884,4)</f>
        <v>PACK</v>
      </c>
      <c r="AP2884" s="4" t="b">
        <f t="shared" si="2250"/>
        <v>1</v>
      </c>
      <c r="AQ2884" s="4" t="b">
        <f t="shared" ref="AQ2884:AQ2947" si="2294">LEFT(AT2884,2)=LEFT(AU2884,2)</f>
        <v>0</v>
      </c>
      <c r="AR2884" s="5" t="str">
        <f t="shared" ref="AR2884:AR2947" si="2295">LEFT(AT2884,(AI2884-1))</f>
        <v>SUSU JAHE SUPER</v>
      </c>
      <c r="AS2884" s="4" t="str">
        <f t="shared" ref="AS2884:AS2947" si="2296">IFERROR(RIGHT(AT2884,LEN(AT2884)-FIND("-",AT2884)),1)</f>
        <v>10SCT/PACK</v>
      </c>
      <c r="AT2884" t="s">
        <v>3950</v>
      </c>
      <c r="AU2884" s="1" t="s">
        <v>3951</v>
      </c>
      <c r="AV2884" s="33" t="str">
        <f t="shared" si="2251"/>
        <v>XXXX</v>
      </c>
      <c r="AW2884">
        <v>17500</v>
      </c>
      <c r="AX2884">
        <v>17500</v>
      </c>
      <c r="AY2884">
        <v>16500</v>
      </c>
      <c r="AZ2884" t="str">
        <f t="shared" si="2256"/>
        <v>8998898981186</v>
      </c>
      <c r="BA2884" t="str">
        <f t="shared" si="2252"/>
        <v>SUSU JAHE SUPER</v>
      </c>
      <c r="BB2884" t="s">
        <v>4417</v>
      </c>
      <c r="BC2884" t="s">
        <v>4417</v>
      </c>
      <c r="BD2884" s="1"/>
      <c r="BF2884" s="9"/>
      <c r="BG2884" s="20"/>
      <c r="BH2884" s="13"/>
      <c r="BI2884" s="15"/>
      <c r="BL2884" s="13"/>
      <c r="BM2884" s="1"/>
      <c r="BP2884" s="1"/>
      <c r="BQ2884" s="1"/>
      <c r="BT2884" s="13"/>
      <c r="BU2884" s="15"/>
      <c r="BV2884" s="14"/>
    </row>
    <row r="2885" spans="1:74" x14ac:dyDescent="0.25">
      <c r="A2885" s="4" t="str">
        <f t="shared" si="2258"/>
        <v/>
      </c>
      <c r="B2885" s="4" t="str">
        <f t="shared" si="2259"/>
        <v/>
      </c>
      <c r="C2885" s="4" t="str">
        <f t="shared" si="2260"/>
        <v/>
      </c>
      <c r="D2885" s="4" t="str">
        <f t="shared" si="2261"/>
        <v/>
      </c>
      <c r="E2885" s="4" t="str">
        <f t="shared" si="2262"/>
        <v/>
      </c>
      <c r="F2885" s="4" t="str">
        <f t="shared" si="2263"/>
        <v/>
      </c>
      <c r="G2885" s="4" t="str">
        <f t="shared" si="2264"/>
        <v/>
      </c>
      <c r="H2885" s="4" t="str">
        <f t="shared" si="2265"/>
        <v/>
      </c>
      <c r="I2885" s="4" t="str">
        <f t="shared" si="2266"/>
        <v/>
      </c>
      <c r="J2885" s="4" t="str">
        <f t="shared" si="2267"/>
        <v/>
      </c>
      <c r="K2885" s="4" t="str">
        <f t="shared" si="2268"/>
        <v/>
      </c>
      <c r="L2885" s="4" t="str">
        <f t="shared" si="2269"/>
        <v/>
      </c>
      <c r="M2885" s="4" t="str">
        <f t="shared" si="2270"/>
        <v/>
      </c>
      <c r="N2885" s="4" t="str">
        <f t="shared" si="2271"/>
        <v/>
      </c>
      <c r="O2885" s="4" t="str">
        <f t="shared" si="2272"/>
        <v>DUS</v>
      </c>
      <c r="P2885" s="4" t="str">
        <f t="shared" si="2273"/>
        <v/>
      </c>
      <c r="Q2885" s="4" t="str">
        <f t="shared" si="2274"/>
        <v/>
      </c>
      <c r="R2885" s="4" t="str">
        <f t="shared" si="2275"/>
        <v/>
      </c>
      <c r="S2885" s="4" t="str">
        <f t="shared" si="2276"/>
        <v/>
      </c>
      <c r="T2885" s="4" t="str">
        <f t="shared" si="2277"/>
        <v>PACK</v>
      </c>
      <c r="U2885" s="4" t="str">
        <f t="shared" si="2278"/>
        <v/>
      </c>
      <c r="V2885" s="4" t="str">
        <f t="shared" si="2279"/>
        <v/>
      </c>
      <c r="W2885" s="4" t="str">
        <f t="shared" si="2280"/>
        <v/>
      </c>
      <c r="X2885" s="4" t="str">
        <f t="shared" si="2281"/>
        <v/>
      </c>
      <c r="Y2885" s="4">
        <f t="shared" si="2282"/>
        <v>7</v>
      </c>
      <c r="Z2885" s="4" t="str">
        <f t="shared" si="2283"/>
        <v>-</v>
      </c>
      <c r="AA2885" s="4" t="str">
        <f t="shared" si="2284"/>
        <v>/</v>
      </c>
      <c r="AB2885" s="4" t="str">
        <f t="shared" si="2285"/>
        <v/>
      </c>
      <c r="AC2885" s="4" t="str">
        <f t="shared" si="2286"/>
        <v/>
      </c>
      <c r="AD2885" s="4" t="str">
        <f t="shared" si="2287"/>
        <v/>
      </c>
      <c r="AE2885" s="4" t="str">
        <f t="shared" si="2288"/>
        <v/>
      </c>
      <c r="AF2885" s="4" t="str" cm="1">
        <f t="array" aca="1" ref="AF2885" ca="1">LEFT(AS2885,MATCH(FALSE,ISNUMBER(MID(AS2885,ROW(INDIRECT("1:"&amp;LEN(AS2885)+1)), 1) *1),0) -1)</f>
        <v>12</v>
      </c>
      <c r="AG2885" s="4">
        <f t="shared" si="2289"/>
        <v>10</v>
      </c>
      <c r="AH2885" s="4">
        <f t="shared" si="2290"/>
        <v>26</v>
      </c>
      <c r="AI2885" s="4">
        <f t="shared" si="2291"/>
        <v>16</v>
      </c>
      <c r="AJ2885" s="4" t="str">
        <f t="shared" si="2292"/>
        <v>/DUS</v>
      </c>
      <c r="AK2885" s="4" t="str">
        <f t="shared" si="2293"/>
        <v>K/DUS</v>
      </c>
      <c r="AL2885" s="4" t="str" cm="1">
        <f t="array" ref="AL2885">LEFT(AS2885,SUM(LEN(AS2885)-LEN(SUBSTITUTE(AS2885,{"0";"1";"2";"3";"4";"5";"6";"7";"8";"9"},""))))</f>
        <v>12</v>
      </c>
      <c r="AM2885" s="4">
        <f t="shared" ref="AM2885:AM2948" si="2297">LEN(AZ2885)</f>
        <v>13</v>
      </c>
      <c r="AN2885" s="4" t="b">
        <f>LEFT(AS2885,2)=AL2885</f>
        <v>1</v>
      </c>
      <c r="AO2885" s="4" t="str">
        <f t="shared" ref="AO2885:AO2902" si="2298">RIGHT(AJ2885,3)</f>
        <v>DUS</v>
      </c>
      <c r="AP2885" s="4" t="b">
        <f t="shared" ref="AP2885:AP2948" si="2299">IF((AR2885=AR2886)=TRUE,TRUE,IF((AR2884=AR2885)=TRUE,TRUE,FALSE))</f>
        <v>1</v>
      </c>
      <c r="AQ2885" s="4" t="b">
        <f t="shared" si="2294"/>
        <v>0</v>
      </c>
      <c r="AR2885" s="5" t="str">
        <f t="shared" si="2295"/>
        <v>SUSU JAHE SUPER</v>
      </c>
      <c r="AS2885" s="4" t="str">
        <f t="shared" si="2296"/>
        <v>12PACK/DUS</v>
      </c>
      <c r="AT2885" t="s">
        <v>3952</v>
      </c>
      <c r="AV2885" s="33" t="b">
        <f t="shared" ref="AV2885:AV2948" ca="1" si="2300">IF(IF(IF(AR2885=AR2886,10,0)+IF(NOT(AO2885="DUS")=TRUE,10,0)=20,"XXXX",IF(IF((AF2885+1)=2,0,1)+IF(AO2885="DUS",1,0)=2,TRUE,""))="",IF(IF(AR2885=AR2884,10,0)+IF(NOT(AO2885="DUS")=TRUE,10,0)=20,"XXXX",IF(IF((AF2885+1)=2,0,1)+IF(AO2885="DUS",1,0)=2,TRUE,"")),IF(IF(AR2885=AR2886,10,0)+IF(NOT(AO2885="DUS")=TRUE,10,0)=20,"XXXX",IF(IF((AF2885+1)=2,0,1)+IF(AO2885="DUS",1,0)=2,TRUE,"")))</f>
        <v>1</v>
      </c>
      <c r="AW2885">
        <v>186000</v>
      </c>
      <c r="AX2885">
        <v>186000</v>
      </c>
      <c r="AY2885">
        <v>184051</v>
      </c>
      <c r="AZ2885" t="str">
        <f t="shared" si="2256"/>
        <v>8000000002885</v>
      </c>
      <c r="BA2885" t="str">
        <f t="shared" ref="BA2885:BA2948" si="2301">AR2885</f>
        <v>SUSU JAHE SUPER</v>
      </c>
      <c r="BB2885" t="s">
        <v>4417</v>
      </c>
      <c r="BC2885" t="s">
        <v>4417</v>
      </c>
      <c r="BD2885" s="1"/>
      <c r="BF2885" s="9"/>
      <c r="BG2885" s="20"/>
      <c r="BH2885" s="13"/>
      <c r="BI2885" s="15"/>
      <c r="BL2885" s="13"/>
      <c r="BM2885" s="1"/>
      <c r="BP2885" s="1"/>
      <c r="BQ2885" s="1"/>
      <c r="BT2885" s="13"/>
      <c r="BU2885" s="15"/>
      <c r="BV2885" s="14"/>
    </row>
    <row r="2886" spans="1:74" x14ac:dyDescent="0.25">
      <c r="A2886" s="4" t="str">
        <f t="shared" si="2258"/>
        <v/>
      </c>
      <c r="B2886" s="4" t="str">
        <f t="shared" si="2259"/>
        <v/>
      </c>
      <c r="C2886" s="4" t="str">
        <f t="shared" si="2260"/>
        <v/>
      </c>
      <c r="D2886" s="4" t="str">
        <f t="shared" si="2261"/>
        <v>BTL</v>
      </c>
      <c r="E2886" s="4" t="str">
        <f t="shared" si="2262"/>
        <v/>
      </c>
      <c r="F2886" s="4" t="str">
        <f t="shared" si="2263"/>
        <v/>
      </c>
      <c r="G2886" s="4" t="str">
        <f t="shared" si="2264"/>
        <v/>
      </c>
      <c r="H2886" s="4" t="str">
        <f t="shared" si="2265"/>
        <v/>
      </c>
      <c r="I2886" s="4" t="str">
        <f t="shared" si="2266"/>
        <v/>
      </c>
      <c r="J2886" s="4" t="str">
        <f t="shared" si="2267"/>
        <v/>
      </c>
      <c r="K2886" s="4" t="str">
        <f t="shared" si="2268"/>
        <v/>
      </c>
      <c r="L2886" s="4" t="str">
        <f t="shared" si="2269"/>
        <v/>
      </c>
      <c r="M2886" s="4" t="str">
        <f t="shared" si="2270"/>
        <v/>
      </c>
      <c r="N2886" s="4" t="str">
        <f t="shared" si="2271"/>
        <v/>
      </c>
      <c r="O2886" s="4" t="str">
        <f t="shared" si="2272"/>
        <v/>
      </c>
      <c r="P2886" s="4" t="str">
        <f t="shared" si="2273"/>
        <v/>
      </c>
      <c r="Q2886" s="4" t="str">
        <f t="shared" si="2274"/>
        <v/>
      </c>
      <c r="R2886" s="4" t="str">
        <f t="shared" si="2275"/>
        <v/>
      </c>
      <c r="S2886" s="4" t="str">
        <f t="shared" si="2276"/>
        <v/>
      </c>
      <c r="T2886" s="4" t="str">
        <f t="shared" si="2277"/>
        <v/>
      </c>
      <c r="U2886" s="4" t="str">
        <f t="shared" si="2278"/>
        <v/>
      </c>
      <c r="V2886" s="4" t="str">
        <f t="shared" si="2279"/>
        <v/>
      </c>
      <c r="W2886" s="4" t="str">
        <f t="shared" si="2280"/>
        <v/>
      </c>
      <c r="X2886" s="4" t="str">
        <f t="shared" si="2281"/>
        <v/>
      </c>
      <c r="Y2886" s="4">
        <f t="shared" si="2282"/>
        <v>3</v>
      </c>
      <c r="Z2886" s="4" t="str">
        <f t="shared" si="2283"/>
        <v>-</v>
      </c>
      <c r="AA2886" s="4" t="str">
        <f t="shared" si="2284"/>
        <v/>
      </c>
      <c r="AB2886" s="4" t="str">
        <f t="shared" si="2285"/>
        <v/>
      </c>
      <c r="AC2886" s="4" t="str">
        <f t="shared" si="2286"/>
        <v/>
      </c>
      <c r="AD2886" s="4" t="str">
        <f t="shared" si="2287"/>
        <v/>
      </c>
      <c r="AE2886" s="4" t="str">
        <f t="shared" si="2288"/>
        <v/>
      </c>
      <c r="AF2886" s="4" t="str" cm="1">
        <f t="array" aca="1" ref="AF2886" ca="1">LEFT(AS2886,MATCH(FALSE,ISNUMBER(MID(AS2886,ROW(INDIRECT("1:"&amp;LEN(AS2886)+1)), 1) *1),0) -1)</f>
        <v>1</v>
      </c>
      <c r="AG2886" s="4">
        <f t="shared" si="2289"/>
        <v>4</v>
      </c>
      <c r="AH2886" s="4">
        <f t="shared" si="2290"/>
        <v>17</v>
      </c>
      <c r="AI2886" s="4">
        <f t="shared" si="2291"/>
        <v>13</v>
      </c>
      <c r="AJ2886" s="4" t="str">
        <f t="shared" si="2292"/>
        <v>1BTL</v>
      </c>
      <c r="AK2886" s="4" t="str">
        <f t="shared" si="2293"/>
        <v>-1BTL</v>
      </c>
      <c r="AL2886" s="4" t="str" cm="1">
        <f t="array" ref="AL2886">LEFT(AS2886,SUM(LEN(AS2886)-LEN(SUBSTITUTE(AS2886,{"0";"1";"2";"3";"4";"5";"6";"7";"8";"9"},""))))</f>
        <v>1</v>
      </c>
      <c r="AM2886" s="4">
        <f t="shared" si="2297"/>
        <v>13</v>
      </c>
      <c r="AN2886" s="4" t="b">
        <f>LEFT(AS2886,1)=AL2886</f>
        <v>1</v>
      </c>
      <c r="AO2886" s="4" t="str">
        <f t="shared" si="2298"/>
        <v>BTL</v>
      </c>
      <c r="AP2886" s="4" t="b">
        <f t="shared" si="2299"/>
        <v>0</v>
      </c>
      <c r="AQ2886" s="4" t="b">
        <f t="shared" si="2294"/>
        <v>0</v>
      </c>
      <c r="AR2886" s="5" t="str">
        <f t="shared" si="2295"/>
        <v>SUSU KEDELAI</v>
      </c>
      <c r="AS2886" s="4" t="str">
        <f t="shared" si="2296"/>
        <v>1BTL</v>
      </c>
      <c r="AT2886" t="s">
        <v>3953</v>
      </c>
      <c r="AV2886" s="33" t="str">
        <f t="shared" ca="1" si="2300"/>
        <v/>
      </c>
      <c r="AW2886">
        <v>5000</v>
      </c>
      <c r="AX2886">
        <v>5000</v>
      </c>
      <c r="AY2886">
        <v>4000</v>
      </c>
      <c r="AZ2886" t="str">
        <f t="shared" si="2256"/>
        <v>8000000002886</v>
      </c>
      <c r="BA2886" t="str">
        <f t="shared" si="2301"/>
        <v>SUSU KEDELAI</v>
      </c>
      <c r="BB2886" t="s">
        <v>4417</v>
      </c>
      <c r="BC2886" t="s">
        <v>4417</v>
      </c>
      <c r="BD2886" s="1"/>
      <c r="BF2886" s="9"/>
      <c r="BG2886" s="20"/>
      <c r="BH2886" s="13"/>
      <c r="BI2886" s="15"/>
      <c r="BL2886" s="13"/>
      <c r="BM2886" s="1"/>
      <c r="BP2886" s="1"/>
      <c r="BQ2886" s="1"/>
      <c r="BT2886" s="13"/>
      <c r="BU2886" s="15"/>
      <c r="BV2886" s="14"/>
    </row>
    <row r="2887" spans="1:74" x14ac:dyDescent="0.25">
      <c r="A2887" s="4" t="str">
        <f t="shared" si="2258"/>
        <v/>
      </c>
      <c r="B2887" s="4" t="str">
        <f t="shared" si="2259"/>
        <v/>
      </c>
      <c r="C2887" s="4" t="str">
        <f t="shared" si="2260"/>
        <v/>
      </c>
      <c r="D2887" s="4" t="str">
        <f t="shared" si="2261"/>
        <v/>
      </c>
      <c r="E2887" s="4" t="str">
        <f t="shared" si="2262"/>
        <v/>
      </c>
      <c r="F2887" s="4" t="str">
        <f t="shared" si="2263"/>
        <v/>
      </c>
      <c r="G2887" s="4" t="str">
        <f t="shared" si="2264"/>
        <v>KTK</v>
      </c>
      <c r="H2887" s="4" t="str">
        <f t="shared" si="2265"/>
        <v/>
      </c>
      <c r="I2887" s="4" t="str">
        <f t="shared" si="2266"/>
        <v/>
      </c>
      <c r="J2887" s="4" t="str">
        <f t="shared" si="2267"/>
        <v/>
      </c>
      <c r="K2887" s="4" t="str">
        <f t="shared" si="2268"/>
        <v/>
      </c>
      <c r="L2887" s="4" t="str">
        <f t="shared" si="2269"/>
        <v/>
      </c>
      <c r="M2887" s="4" t="str">
        <f t="shared" si="2270"/>
        <v/>
      </c>
      <c r="N2887" s="4" t="str">
        <f t="shared" si="2271"/>
        <v/>
      </c>
      <c r="O2887" s="4" t="str">
        <f t="shared" si="2272"/>
        <v/>
      </c>
      <c r="P2887" s="4" t="str">
        <f t="shared" si="2273"/>
        <v/>
      </c>
      <c r="Q2887" s="4" t="str">
        <f t="shared" si="2274"/>
        <v/>
      </c>
      <c r="R2887" s="4" t="str">
        <f t="shared" si="2275"/>
        <v/>
      </c>
      <c r="S2887" s="4" t="str">
        <f t="shared" si="2276"/>
        <v/>
      </c>
      <c r="T2887" s="4" t="str">
        <f t="shared" si="2277"/>
        <v/>
      </c>
      <c r="U2887" s="4" t="str">
        <f t="shared" si="2278"/>
        <v/>
      </c>
      <c r="V2887" s="4" t="str">
        <f t="shared" si="2279"/>
        <v/>
      </c>
      <c r="W2887" s="4" t="str">
        <f t="shared" si="2280"/>
        <v/>
      </c>
      <c r="X2887" s="4" t="str">
        <f t="shared" si="2281"/>
        <v/>
      </c>
      <c r="Y2887" s="4">
        <f t="shared" si="2282"/>
        <v>3</v>
      </c>
      <c r="Z2887" s="4" t="str">
        <f t="shared" si="2283"/>
        <v>-</v>
      </c>
      <c r="AA2887" s="4" t="str">
        <f t="shared" si="2284"/>
        <v/>
      </c>
      <c r="AB2887" s="4" t="str">
        <f t="shared" si="2285"/>
        <v/>
      </c>
      <c r="AC2887" s="4" t="str">
        <f t="shared" si="2286"/>
        <v/>
      </c>
      <c r="AD2887" s="4" t="str">
        <f t="shared" si="2287"/>
        <v/>
      </c>
      <c r="AE2887" s="4" t="str">
        <f t="shared" si="2288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289"/>
        <v>4</v>
      </c>
      <c r="AH2887" s="4">
        <f t="shared" si="2290"/>
        <v>25</v>
      </c>
      <c r="AI2887" s="4">
        <f t="shared" si="2291"/>
        <v>21</v>
      </c>
      <c r="AJ2887" s="4" t="str">
        <f t="shared" si="2292"/>
        <v>1KTK</v>
      </c>
      <c r="AK2887" s="4" t="str">
        <f t="shared" si="2293"/>
        <v>-1KTK</v>
      </c>
      <c r="AL2887" s="4" t="str" cm="1">
        <f t="array" ref="AL2887">LEFT(AS2887,SUM(LEN(AS2887)-LEN(SUBSTITUTE(AS2887,{"0";"1";"2";"3";"4";"5";"6";"7";"8";"9"},""))))</f>
        <v>1</v>
      </c>
      <c r="AM2887" s="4">
        <f t="shared" si="2297"/>
        <v>13</v>
      </c>
      <c r="AN2887" s="4" t="b">
        <f>LEFT(AS2887,1)=AL2887</f>
        <v>1</v>
      </c>
      <c r="AO2887" s="4" t="str">
        <f t="shared" si="2298"/>
        <v>KTK</v>
      </c>
      <c r="AP2887" s="4" t="b">
        <f t="shared" si="2299"/>
        <v>0</v>
      </c>
      <c r="AQ2887" s="4" t="b">
        <f t="shared" si="2294"/>
        <v>0</v>
      </c>
      <c r="AR2887" s="5" t="str">
        <f t="shared" si="2295"/>
        <v>SUSU UHT CLEVO 190ML</v>
      </c>
      <c r="AS2887" s="4" t="str">
        <f t="shared" si="2296"/>
        <v>1KTK</v>
      </c>
      <c r="AT2887" t="s">
        <v>4900</v>
      </c>
      <c r="AU2887" s="1" t="s">
        <v>3954</v>
      </c>
      <c r="AV2887" s="33" t="str">
        <f t="shared" ca="1" si="2300"/>
        <v/>
      </c>
      <c r="AW2887">
        <v>4500</v>
      </c>
      <c r="AX2887">
        <v>4500</v>
      </c>
      <c r="AY2887">
        <v>3833</v>
      </c>
      <c r="AZ2887" t="str">
        <f t="shared" si="2256"/>
        <v>9927875005774</v>
      </c>
      <c r="BA2887" t="str">
        <f t="shared" si="2301"/>
        <v>SUSU UHT CLEVO 190ML</v>
      </c>
      <c r="BB2887" t="s">
        <v>4417</v>
      </c>
      <c r="BC2887" t="s">
        <v>4417</v>
      </c>
      <c r="BD2887" s="1"/>
      <c r="BF2887" s="9"/>
      <c r="BG2887" s="20"/>
      <c r="BH2887" s="13"/>
      <c r="BI2887" s="15"/>
      <c r="BL2887" s="13"/>
      <c r="BM2887" s="1"/>
      <c r="BP2887" s="1"/>
      <c r="BQ2887" s="1"/>
      <c r="BT2887" s="13"/>
      <c r="BU2887" s="15"/>
      <c r="BV2887" s="14"/>
    </row>
    <row r="2888" spans="1:74" x14ac:dyDescent="0.25">
      <c r="A2888" s="4" t="str">
        <f t="shared" si="2258"/>
        <v/>
      </c>
      <c r="B2888" s="4" t="str">
        <f t="shared" si="2259"/>
        <v/>
      </c>
      <c r="C2888" s="4" t="str">
        <f t="shared" si="2260"/>
        <v/>
      </c>
      <c r="D2888" s="4" t="str">
        <f t="shared" si="2261"/>
        <v/>
      </c>
      <c r="E2888" s="4" t="str">
        <f t="shared" si="2262"/>
        <v/>
      </c>
      <c r="F2888" s="4" t="str">
        <f t="shared" si="2263"/>
        <v/>
      </c>
      <c r="G2888" s="4" t="str">
        <f t="shared" si="2264"/>
        <v>KTK</v>
      </c>
      <c r="H2888" s="4" t="str">
        <f t="shared" si="2265"/>
        <v/>
      </c>
      <c r="I2888" s="4" t="str">
        <f t="shared" si="2266"/>
        <v/>
      </c>
      <c r="J2888" s="4" t="str">
        <f t="shared" si="2267"/>
        <v/>
      </c>
      <c r="K2888" s="4" t="str">
        <f t="shared" si="2268"/>
        <v/>
      </c>
      <c r="L2888" s="4" t="str">
        <f t="shared" si="2269"/>
        <v/>
      </c>
      <c r="M2888" s="4" t="str">
        <f t="shared" si="2270"/>
        <v/>
      </c>
      <c r="N2888" s="4" t="str">
        <f t="shared" si="2271"/>
        <v/>
      </c>
      <c r="O2888" s="4" t="str">
        <f t="shared" si="2272"/>
        <v>DUS</v>
      </c>
      <c r="P2888" s="4" t="str">
        <f t="shared" si="2273"/>
        <v/>
      </c>
      <c r="Q2888" s="4" t="str">
        <f t="shared" si="2274"/>
        <v/>
      </c>
      <c r="R2888" s="4" t="str">
        <f t="shared" si="2275"/>
        <v/>
      </c>
      <c r="S2888" s="4" t="str">
        <f t="shared" si="2276"/>
        <v/>
      </c>
      <c r="T2888" s="4" t="str">
        <f t="shared" si="2277"/>
        <v/>
      </c>
      <c r="U2888" s="4" t="str">
        <f t="shared" si="2278"/>
        <v/>
      </c>
      <c r="V2888" s="4" t="str">
        <f t="shared" si="2279"/>
        <v/>
      </c>
      <c r="W2888" s="4" t="str">
        <f t="shared" si="2280"/>
        <v/>
      </c>
      <c r="X2888" s="4" t="str">
        <f t="shared" si="2281"/>
        <v/>
      </c>
      <c r="Y2888" s="4">
        <f t="shared" si="2282"/>
        <v>6</v>
      </c>
      <c r="Z2888" s="4" t="str">
        <f t="shared" si="2283"/>
        <v>-</v>
      </c>
      <c r="AA2888" s="4" t="str">
        <f t="shared" si="2284"/>
        <v>/</v>
      </c>
      <c r="AB2888" s="4" t="str">
        <f t="shared" si="2285"/>
        <v/>
      </c>
      <c r="AC2888" s="4" t="str">
        <f t="shared" si="2286"/>
        <v/>
      </c>
      <c r="AD2888" s="4" t="str">
        <f t="shared" si="2287"/>
        <v/>
      </c>
      <c r="AE2888" s="4" t="str">
        <f t="shared" si="2288"/>
        <v/>
      </c>
      <c r="AF2888" s="4" t="str" cm="1">
        <f t="array" aca="1" ref="AF2888" ca="1">LEFT(AS2888,MATCH(FALSE,ISNUMBER(MID(AS2888,ROW(INDIRECT("1:"&amp;LEN(AS2888)+1)), 1) *1),0) -1)</f>
        <v>40</v>
      </c>
      <c r="AG2888" s="4">
        <f t="shared" si="2289"/>
        <v>9</v>
      </c>
      <c r="AH2888" s="4">
        <f t="shared" si="2290"/>
        <v>26</v>
      </c>
      <c r="AI2888" s="4">
        <f t="shared" si="2291"/>
        <v>17</v>
      </c>
      <c r="AJ2888" s="4" t="str">
        <f t="shared" si="2292"/>
        <v>/DUS</v>
      </c>
      <c r="AK2888" s="4" t="str">
        <f t="shared" si="2293"/>
        <v>K/DUS</v>
      </c>
      <c r="AL2888" s="4" t="str" cm="1">
        <f t="array" ref="AL2888">LEFT(AS2888,SUM(LEN(AS2888)-LEN(SUBSTITUTE(AS2888,{"0";"1";"2";"3";"4";"5";"6";"7";"8";"9"},""))))</f>
        <v>40</v>
      </c>
      <c r="AM2888" s="4">
        <f t="shared" si="2297"/>
        <v>13</v>
      </c>
      <c r="AN2888" s="4" t="b">
        <f>LEFT(AS2888,2)=AL2888</f>
        <v>1</v>
      </c>
      <c r="AO2888" s="4" t="str">
        <f t="shared" si="2298"/>
        <v>DUS</v>
      </c>
      <c r="AP2888" s="4" t="b">
        <f t="shared" si="2299"/>
        <v>0</v>
      </c>
      <c r="AQ2888" s="4" t="b">
        <f t="shared" si="2294"/>
        <v>0</v>
      </c>
      <c r="AR2888" s="5" t="str">
        <f t="shared" si="2295"/>
        <v>SUSU ULTRA 125ML</v>
      </c>
      <c r="AS2888" s="4" t="str">
        <f t="shared" si="2296"/>
        <v>40KTK/DUS</v>
      </c>
      <c r="AT2888" t="s">
        <v>3961</v>
      </c>
      <c r="AV2888" s="33" t="b">
        <f t="shared" ca="1" si="2300"/>
        <v>1</v>
      </c>
      <c r="AW2888">
        <v>111000</v>
      </c>
      <c r="AX2888">
        <v>111000</v>
      </c>
      <c r="AY2888">
        <v>107519</v>
      </c>
      <c r="AZ2888" t="str">
        <f t="shared" si="2256"/>
        <v>8000000002888</v>
      </c>
      <c r="BA2888" t="str">
        <f t="shared" si="2301"/>
        <v>SUSU ULTRA 125ML</v>
      </c>
      <c r="BB2888" t="s">
        <v>4417</v>
      </c>
      <c r="BC2888" t="s">
        <v>4417</v>
      </c>
      <c r="BD2888" s="1"/>
      <c r="BF2888" s="9"/>
      <c r="BG2888" s="20"/>
      <c r="BH2888" s="13"/>
      <c r="BI2888" s="15"/>
      <c r="BL2888" s="13"/>
      <c r="BM2888" s="1"/>
      <c r="BP2888" s="1"/>
      <c r="BQ2888" s="1"/>
      <c r="BT2888" s="13"/>
      <c r="BU2888" s="15"/>
      <c r="BV2888" s="14"/>
    </row>
    <row r="2889" spans="1:74" x14ac:dyDescent="0.25">
      <c r="A2889" s="4" t="str">
        <f t="shared" si="2258"/>
        <v/>
      </c>
      <c r="B2889" s="4" t="str">
        <f t="shared" si="2259"/>
        <v/>
      </c>
      <c r="C2889" s="4" t="str">
        <f t="shared" si="2260"/>
        <v/>
      </c>
      <c r="D2889" s="4" t="str">
        <f t="shared" si="2261"/>
        <v/>
      </c>
      <c r="E2889" s="4" t="str">
        <f t="shared" si="2262"/>
        <v/>
      </c>
      <c r="F2889" s="4" t="str">
        <f t="shared" si="2263"/>
        <v/>
      </c>
      <c r="G2889" s="4" t="str">
        <f t="shared" si="2264"/>
        <v>KTK</v>
      </c>
      <c r="H2889" s="4" t="str">
        <f t="shared" si="2265"/>
        <v/>
      </c>
      <c r="I2889" s="4" t="str">
        <f t="shared" si="2266"/>
        <v/>
      </c>
      <c r="J2889" s="4" t="str">
        <f t="shared" si="2267"/>
        <v/>
      </c>
      <c r="K2889" s="4" t="str">
        <f t="shared" si="2268"/>
        <v/>
      </c>
      <c r="L2889" s="4" t="str">
        <f t="shared" si="2269"/>
        <v/>
      </c>
      <c r="M2889" s="4" t="str">
        <f t="shared" si="2270"/>
        <v/>
      </c>
      <c r="N2889" s="4" t="str">
        <f t="shared" si="2271"/>
        <v/>
      </c>
      <c r="O2889" s="4" t="str">
        <f t="shared" si="2272"/>
        <v/>
      </c>
      <c r="P2889" s="4" t="str">
        <f t="shared" si="2273"/>
        <v/>
      </c>
      <c r="Q2889" s="4" t="str">
        <f t="shared" si="2274"/>
        <v/>
      </c>
      <c r="R2889" s="4" t="str">
        <f t="shared" si="2275"/>
        <v/>
      </c>
      <c r="S2889" s="4" t="str">
        <f t="shared" si="2276"/>
        <v/>
      </c>
      <c r="T2889" s="4" t="str">
        <f t="shared" si="2277"/>
        <v/>
      </c>
      <c r="U2889" s="4" t="str">
        <f t="shared" si="2278"/>
        <v/>
      </c>
      <c r="V2889" s="4" t="str">
        <f t="shared" si="2279"/>
        <v/>
      </c>
      <c r="W2889" s="4" t="str">
        <f t="shared" si="2280"/>
        <v/>
      </c>
      <c r="X2889" s="4" t="str">
        <f t="shared" si="2281"/>
        <v/>
      </c>
      <c r="Y2889" s="4">
        <f t="shared" si="2282"/>
        <v>3</v>
      </c>
      <c r="Z2889" s="4" t="str">
        <f t="shared" si="2283"/>
        <v>-</v>
      </c>
      <c r="AA2889" s="4" t="str">
        <f t="shared" si="2284"/>
        <v/>
      </c>
      <c r="AB2889" s="4" t="str">
        <f t="shared" si="2285"/>
        <v/>
      </c>
      <c r="AC2889" s="4" t="str">
        <f t="shared" si="2286"/>
        <v/>
      </c>
      <c r="AD2889" s="4" t="str">
        <f t="shared" si="2287"/>
        <v/>
      </c>
      <c r="AE2889" s="4" t="str">
        <f t="shared" si="2288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289"/>
        <v>4</v>
      </c>
      <c r="AH2889" s="4">
        <f t="shared" si="2290"/>
        <v>29</v>
      </c>
      <c r="AI2889" s="4">
        <f t="shared" si="2291"/>
        <v>25</v>
      </c>
      <c r="AJ2889" s="4" t="str">
        <f t="shared" si="2292"/>
        <v>1KTK</v>
      </c>
      <c r="AK2889" s="4" t="str">
        <f t="shared" si="2293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297"/>
        <v>13</v>
      </c>
      <c r="AN2889" s="4" t="b">
        <f>LEFT(AS2889,1)=AL2889</f>
        <v>1</v>
      </c>
      <c r="AO2889" s="4" t="str">
        <f t="shared" si="2298"/>
        <v>KTK</v>
      </c>
      <c r="AP2889" s="4" t="b">
        <f t="shared" si="2299"/>
        <v>0</v>
      </c>
      <c r="AQ2889" s="4" t="b">
        <f t="shared" si="2294"/>
        <v>0</v>
      </c>
      <c r="AR2889" s="5" t="str">
        <f t="shared" si="2295"/>
        <v>SUSU ULTRA 125ML COKELAT</v>
      </c>
      <c r="AS2889" s="4" t="str">
        <f t="shared" si="2296"/>
        <v>1KTK</v>
      </c>
      <c r="AT2889" t="s">
        <v>3955</v>
      </c>
      <c r="AU2889" s="1" t="s">
        <v>3956</v>
      </c>
      <c r="AV2889" s="33" t="str">
        <f t="shared" ca="1" si="2300"/>
        <v/>
      </c>
      <c r="AW2889">
        <v>3000</v>
      </c>
      <c r="AX2889">
        <v>3500</v>
      </c>
      <c r="AY2889">
        <v>2687</v>
      </c>
      <c r="AZ2889" t="str">
        <f t="shared" si="2256"/>
        <v>8998009010590</v>
      </c>
      <c r="BA2889" t="str">
        <f t="shared" si="2301"/>
        <v>SUSU ULTRA 125ML COKELAT</v>
      </c>
      <c r="BB2889" t="s">
        <v>4417</v>
      </c>
      <c r="BC2889" t="s">
        <v>4417</v>
      </c>
      <c r="BD2889" s="1"/>
      <c r="BF2889" s="9"/>
      <c r="BG2889" s="20"/>
      <c r="BH2889" s="13"/>
      <c r="BI2889" s="15"/>
      <c r="BL2889" s="13"/>
      <c r="BM2889" s="1"/>
      <c r="BP2889" s="1"/>
      <c r="BQ2889" s="1"/>
      <c r="BT2889" s="13"/>
      <c r="BU2889" s="15"/>
      <c r="BV2889" s="14"/>
    </row>
    <row r="2890" spans="1:74" x14ac:dyDescent="0.25">
      <c r="A2890" s="4" t="str">
        <f t="shared" si="2258"/>
        <v/>
      </c>
      <c r="B2890" s="4" t="str">
        <f t="shared" si="2259"/>
        <v/>
      </c>
      <c r="C2890" s="4" t="str">
        <f t="shared" si="2260"/>
        <v/>
      </c>
      <c r="D2890" s="4" t="str">
        <f t="shared" si="2261"/>
        <v/>
      </c>
      <c r="E2890" s="4" t="str">
        <f t="shared" si="2262"/>
        <v/>
      </c>
      <c r="F2890" s="4" t="str">
        <f t="shared" si="2263"/>
        <v/>
      </c>
      <c r="G2890" s="4" t="str">
        <f t="shared" si="2264"/>
        <v>KTK</v>
      </c>
      <c r="H2890" s="4" t="str">
        <f t="shared" si="2265"/>
        <v/>
      </c>
      <c r="I2890" s="4" t="str">
        <f t="shared" si="2266"/>
        <v/>
      </c>
      <c r="J2890" s="4" t="str">
        <f t="shared" si="2267"/>
        <v/>
      </c>
      <c r="K2890" s="4" t="str">
        <f t="shared" si="2268"/>
        <v/>
      </c>
      <c r="L2890" s="4" t="str">
        <f t="shared" si="2269"/>
        <v/>
      </c>
      <c r="M2890" s="4" t="str">
        <f t="shared" si="2270"/>
        <v/>
      </c>
      <c r="N2890" s="4" t="str">
        <f t="shared" si="2271"/>
        <v/>
      </c>
      <c r="O2890" s="4" t="str">
        <f t="shared" si="2272"/>
        <v/>
      </c>
      <c r="P2890" s="4" t="str">
        <f t="shared" si="2273"/>
        <v/>
      </c>
      <c r="Q2890" s="4" t="str">
        <f t="shared" si="2274"/>
        <v/>
      </c>
      <c r="R2890" s="4" t="str">
        <f t="shared" si="2275"/>
        <v/>
      </c>
      <c r="S2890" s="4" t="str">
        <f t="shared" si="2276"/>
        <v/>
      </c>
      <c r="T2890" s="4" t="str">
        <f t="shared" si="2277"/>
        <v/>
      </c>
      <c r="U2890" s="4" t="str">
        <f t="shared" si="2278"/>
        <v/>
      </c>
      <c r="V2890" s="4" t="str">
        <f t="shared" si="2279"/>
        <v/>
      </c>
      <c r="W2890" s="4" t="str">
        <f t="shared" si="2280"/>
        <v/>
      </c>
      <c r="X2890" s="4" t="str">
        <f t="shared" si="2281"/>
        <v/>
      </c>
      <c r="Y2890" s="4">
        <f t="shared" si="2282"/>
        <v>3</v>
      </c>
      <c r="Z2890" s="4" t="str">
        <f t="shared" si="2283"/>
        <v>-</v>
      </c>
      <c r="AA2890" s="4" t="str">
        <f t="shared" si="2284"/>
        <v/>
      </c>
      <c r="AB2890" s="4" t="str">
        <f t="shared" si="2285"/>
        <v/>
      </c>
      <c r="AC2890" s="4" t="str">
        <f t="shared" si="2286"/>
        <v/>
      </c>
      <c r="AD2890" s="4" t="str">
        <f t="shared" si="2287"/>
        <v/>
      </c>
      <c r="AE2890" s="4" t="str">
        <f t="shared" si="2288"/>
        <v/>
      </c>
      <c r="AF2890" s="4" t="str" cm="1">
        <f t="array" aca="1" ref="AF2890" ca="1">LEFT(AS2890,MATCH(FALSE,ISNUMBER(MID(AS2890,ROW(INDIRECT("1:"&amp;LEN(AS2890)+1)), 1) *1),0) -1)</f>
        <v>1</v>
      </c>
      <c r="AG2890" s="4">
        <f t="shared" si="2289"/>
        <v>4</v>
      </c>
      <c r="AH2890" s="4">
        <f t="shared" si="2290"/>
        <v>30</v>
      </c>
      <c r="AI2890" s="4">
        <f t="shared" si="2291"/>
        <v>26</v>
      </c>
      <c r="AJ2890" s="4" t="str">
        <f t="shared" si="2292"/>
        <v>1KTK</v>
      </c>
      <c r="AK2890" s="4" t="str">
        <f t="shared" si="2293"/>
        <v>-1KTK</v>
      </c>
      <c r="AL2890" s="4" t="str" cm="1">
        <f t="array" ref="AL2890">LEFT(AS2890,SUM(LEN(AS2890)-LEN(SUBSTITUTE(AS2890,{"0";"1";"2";"3";"4";"5";"6";"7";"8";"9"},""))))</f>
        <v>1</v>
      </c>
      <c r="AM2890" s="4">
        <f t="shared" si="2297"/>
        <v>13</v>
      </c>
      <c r="AN2890" s="4" t="b">
        <f>LEFT(AS2890,1)=AL2890</f>
        <v>1</v>
      </c>
      <c r="AO2890" s="4" t="str">
        <f t="shared" si="2298"/>
        <v>KTK</v>
      </c>
      <c r="AP2890" s="4" t="b">
        <f t="shared" si="2299"/>
        <v>0</v>
      </c>
      <c r="AQ2890" s="4" t="b">
        <f t="shared" si="2294"/>
        <v>0</v>
      </c>
      <c r="AR2890" s="5" t="str">
        <f t="shared" si="2295"/>
        <v>SUSU ULTRA 125ML STROBERI</v>
      </c>
      <c r="AS2890" s="4" t="str">
        <f t="shared" si="2296"/>
        <v>1KTK</v>
      </c>
      <c r="AT2890" t="s">
        <v>3957</v>
      </c>
      <c r="AU2890" s="1" t="s">
        <v>3958</v>
      </c>
      <c r="AV2890" s="33" t="str">
        <f t="shared" ca="1" si="2300"/>
        <v/>
      </c>
      <c r="AW2890">
        <v>3000</v>
      </c>
      <c r="AX2890">
        <v>3500</v>
      </c>
      <c r="AY2890">
        <v>2687</v>
      </c>
      <c r="AZ2890" t="str">
        <f t="shared" si="2256"/>
        <v>8998009010606</v>
      </c>
      <c r="BA2890" t="str">
        <f t="shared" si="2301"/>
        <v>SUSU ULTRA 125ML STROBERI</v>
      </c>
      <c r="BB2890" t="s">
        <v>4417</v>
      </c>
      <c r="BC2890" t="s">
        <v>4417</v>
      </c>
      <c r="BD2890" s="1"/>
      <c r="BF2890" s="9"/>
      <c r="BG2890" s="20"/>
      <c r="BH2890" s="13"/>
      <c r="BI2890" s="15"/>
      <c r="BL2890" s="13"/>
      <c r="BM2890" s="1"/>
      <c r="BP2890" s="1"/>
      <c r="BQ2890" s="1"/>
      <c r="BT2890" s="13"/>
      <c r="BU2890" s="15"/>
      <c r="BV2890" s="14"/>
    </row>
    <row r="2891" spans="1:74" x14ac:dyDescent="0.25">
      <c r="A2891" s="4" t="str">
        <f t="shared" si="2258"/>
        <v/>
      </c>
      <c r="B2891" s="4" t="str">
        <f t="shared" si="2259"/>
        <v/>
      </c>
      <c r="C2891" s="4" t="str">
        <f t="shared" si="2260"/>
        <v/>
      </c>
      <c r="D2891" s="4" t="str">
        <f t="shared" si="2261"/>
        <v/>
      </c>
      <c r="E2891" s="4" t="str">
        <f t="shared" si="2262"/>
        <v/>
      </c>
      <c r="F2891" s="4" t="str">
        <f t="shared" si="2263"/>
        <v/>
      </c>
      <c r="G2891" s="4" t="str">
        <f t="shared" si="2264"/>
        <v>KTK</v>
      </c>
      <c r="H2891" s="4" t="str">
        <f t="shared" si="2265"/>
        <v/>
      </c>
      <c r="I2891" s="4" t="str">
        <f t="shared" si="2266"/>
        <v/>
      </c>
      <c r="J2891" s="4" t="str">
        <f t="shared" si="2267"/>
        <v/>
      </c>
      <c r="K2891" s="4" t="str">
        <f t="shared" si="2268"/>
        <v/>
      </c>
      <c r="L2891" s="4" t="str">
        <f t="shared" si="2269"/>
        <v/>
      </c>
      <c r="M2891" s="4" t="str">
        <f t="shared" si="2270"/>
        <v/>
      </c>
      <c r="N2891" s="4" t="str">
        <f t="shared" si="2271"/>
        <v/>
      </c>
      <c r="O2891" s="4" t="str">
        <f t="shared" si="2272"/>
        <v/>
      </c>
      <c r="P2891" s="4" t="str">
        <f t="shared" si="2273"/>
        <v/>
      </c>
      <c r="Q2891" s="4" t="str">
        <f t="shared" si="2274"/>
        <v/>
      </c>
      <c r="R2891" s="4" t="str">
        <f t="shared" si="2275"/>
        <v/>
      </c>
      <c r="S2891" s="4" t="str">
        <f t="shared" si="2276"/>
        <v/>
      </c>
      <c r="T2891" s="4" t="str">
        <f t="shared" si="2277"/>
        <v/>
      </c>
      <c r="U2891" s="4" t="str">
        <f t="shared" si="2278"/>
        <v/>
      </c>
      <c r="V2891" s="4" t="str">
        <f t="shared" si="2279"/>
        <v/>
      </c>
      <c r="W2891" s="4" t="str">
        <f t="shared" si="2280"/>
        <v/>
      </c>
      <c r="X2891" s="4" t="str">
        <f t="shared" si="2281"/>
        <v/>
      </c>
      <c r="Y2891" s="4">
        <f t="shared" si="2282"/>
        <v>3</v>
      </c>
      <c r="Z2891" s="4" t="str">
        <f t="shared" si="2283"/>
        <v>-</v>
      </c>
      <c r="AA2891" s="4" t="str">
        <f t="shared" si="2284"/>
        <v/>
      </c>
      <c r="AB2891" s="4" t="str">
        <f t="shared" si="2285"/>
        <v/>
      </c>
      <c r="AC2891" s="4" t="str">
        <f t="shared" si="2286"/>
        <v/>
      </c>
      <c r="AD2891" s="4" t="str">
        <f t="shared" si="2287"/>
        <v/>
      </c>
      <c r="AE2891" s="4" t="str">
        <f t="shared" si="2288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289"/>
        <v>4</v>
      </c>
      <c r="AH2891" s="4">
        <f t="shared" si="2290"/>
        <v>28</v>
      </c>
      <c r="AI2891" s="4">
        <f t="shared" si="2291"/>
        <v>24</v>
      </c>
      <c r="AJ2891" s="4" t="str">
        <f t="shared" si="2292"/>
        <v>1KTK</v>
      </c>
      <c r="AK2891" s="4" t="str">
        <f t="shared" si="2293"/>
        <v>-1KTK</v>
      </c>
      <c r="AL2891" s="4" t="str" cm="1">
        <f t="array" ref="AL2891">LEFT(AS2891,SUM(LEN(AS2891)-LEN(SUBSTITUTE(AS2891,{"0";"1";"2";"3";"4";"5";"6";"7";"8";"9"},""))))</f>
        <v>1</v>
      </c>
      <c r="AM2891" s="4">
        <f t="shared" si="2297"/>
        <v>13</v>
      </c>
      <c r="AN2891" s="4" t="b">
        <f>LEFT(AS2891,1)=AL2891</f>
        <v>1</v>
      </c>
      <c r="AO2891" s="4" t="str">
        <f t="shared" si="2298"/>
        <v>KTK</v>
      </c>
      <c r="AP2891" s="4" t="b">
        <f t="shared" si="2299"/>
        <v>0</v>
      </c>
      <c r="AQ2891" s="4" t="b">
        <f t="shared" si="2294"/>
        <v>0</v>
      </c>
      <c r="AR2891" s="5" t="str">
        <f t="shared" si="2295"/>
        <v>SUSU ULTRA 125ML VANILA</v>
      </c>
      <c r="AS2891" s="4" t="str">
        <f t="shared" si="2296"/>
        <v>1KTK</v>
      </c>
      <c r="AT2891" t="s">
        <v>3959</v>
      </c>
      <c r="AU2891" s="1" t="s">
        <v>3960</v>
      </c>
      <c r="AV2891" s="33" t="str">
        <f t="shared" ca="1" si="2300"/>
        <v/>
      </c>
      <c r="AW2891">
        <v>3000</v>
      </c>
      <c r="AX2891">
        <v>3500</v>
      </c>
      <c r="AY2891">
        <v>2687</v>
      </c>
      <c r="AZ2891" t="str">
        <f t="shared" si="2256"/>
        <v>8998009017810</v>
      </c>
      <c r="BA2891" t="str">
        <f t="shared" si="2301"/>
        <v>SUSU ULTRA 125ML VANILA</v>
      </c>
      <c r="BB2891" t="s">
        <v>4417</v>
      </c>
      <c r="BC2891" t="s">
        <v>4417</v>
      </c>
      <c r="BD2891" s="1"/>
      <c r="BF2891" s="9"/>
      <c r="BG2891" s="20"/>
      <c r="BH2891" s="13"/>
      <c r="BI2891" s="15"/>
      <c r="BL2891" s="13"/>
      <c r="BM2891" s="1"/>
      <c r="BP2891" s="1"/>
      <c r="BQ2891" s="1"/>
      <c r="BT2891" s="13"/>
      <c r="BU2891" s="15"/>
      <c r="BV2891" s="14"/>
    </row>
    <row r="2892" spans="1:74" x14ac:dyDescent="0.25">
      <c r="A2892" s="4" t="str">
        <f t="shared" si="2258"/>
        <v/>
      </c>
      <c r="B2892" s="4" t="str">
        <f t="shared" si="2259"/>
        <v/>
      </c>
      <c r="C2892" s="4" t="str">
        <f t="shared" si="2260"/>
        <v/>
      </c>
      <c r="D2892" s="4" t="str">
        <f t="shared" si="2261"/>
        <v/>
      </c>
      <c r="E2892" s="4" t="str">
        <f t="shared" si="2262"/>
        <v/>
      </c>
      <c r="F2892" s="4" t="str">
        <f t="shared" si="2263"/>
        <v/>
      </c>
      <c r="G2892" s="4" t="str">
        <f t="shared" si="2264"/>
        <v>KTK</v>
      </c>
      <c r="H2892" s="4" t="str">
        <f t="shared" si="2265"/>
        <v/>
      </c>
      <c r="I2892" s="4" t="str">
        <f t="shared" si="2266"/>
        <v/>
      </c>
      <c r="J2892" s="4" t="str">
        <f t="shared" si="2267"/>
        <v/>
      </c>
      <c r="K2892" s="4" t="str">
        <f t="shared" si="2268"/>
        <v/>
      </c>
      <c r="L2892" s="4" t="str">
        <f t="shared" si="2269"/>
        <v/>
      </c>
      <c r="M2892" s="4" t="str">
        <f t="shared" si="2270"/>
        <v/>
      </c>
      <c r="N2892" s="4" t="str">
        <f t="shared" si="2271"/>
        <v/>
      </c>
      <c r="O2892" s="4" t="str">
        <f t="shared" si="2272"/>
        <v>DUS</v>
      </c>
      <c r="P2892" s="4" t="str">
        <f t="shared" si="2273"/>
        <v/>
      </c>
      <c r="Q2892" s="4" t="str">
        <f t="shared" si="2274"/>
        <v/>
      </c>
      <c r="R2892" s="4" t="str">
        <f t="shared" si="2275"/>
        <v/>
      </c>
      <c r="S2892" s="4" t="str">
        <f t="shared" si="2276"/>
        <v/>
      </c>
      <c r="T2892" s="4" t="str">
        <f t="shared" si="2277"/>
        <v/>
      </c>
      <c r="U2892" s="4" t="str">
        <f t="shared" si="2278"/>
        <v/>
      </c>
      <c r="V2892" s="4" t="str">
        <f t="shared" si="2279"/>
        <v/>
      </c>
      <c r="W2892" s="4" t="str">
        <f t="shared" si="2280"/>
        <v/>
      </c>
      <c r="X2892" s="4" t="str">
        <f t="shared" si="2281"/>
        <v/>
      </c>
      <c r="Y2892" s="4">
        <f t="shared" si="2282"/>
        <v>6</v>
      </c>
      <c r="Z2892" s="4" t="str">
        <f t="shared" si="2283"/>
        <v>-</v>
      </c>
      <c r="AA2892" s="4" t="str">
        <f t="shared" si="2284"/>
        <v>/</v>
      </c>
      <c r="AB2892" s="4" t="str">
        <f t="shared" si="2285"/>
        <v/>
      </c>
      <c r="AC2892" s="4" t="str">
        <f t="shared" si="2286"/>
        <v/>
      </c>
      <c r="AD2892" s="4" t="str">
        <f t="shared" si="2287"/>
        <v/>
      </c>
      <c r="AE2892" s="4" t="str">
        <f t="shared" si="2288"/>
        <v/>
      </c>
      <c r="AF2892" s="4" t="str" cm="1">
        <f t="array" aca="1" ref="AF2892" ca="1">LEFT(AS2892,MATCH(FALSE,ISNUMBER(MID(AS2892,ROW(INDIRECT("1:"&amp;LEN(AS2892)+1)), 1) *1),0) -1)</f>
        <v>24</v>
      </c>
      <c r="AG2892" s="4">
        <f t="shared" si="2289"/>
        <v>9</v>
      </c>
      <c r="AH2892" s="4">
        <f t="shared" si="2290"/>
        <v>26</v>
      </c>
      <c r="AI2892" s="4">
        <f t="shared" si="2291"/>
        <v>17</v>
      </c>
      <c r="AJ2892" s="4" t="str">
        <f t="shared" si="2292"/>
        <v>/DUS</v>
      </c>
      <c r="AK2892" s="4" t="str">
        <f t="shared" si="2293"/>
        <v>K/DUS</v>
      </c>
      <c r="AL2892" s="4" t="str" cm="1">
        <f t="array" ref="AL2892">LEFT(AS2892,SUM(LEN(AS2892)-LEN(SUBSTITUTE(AS2892,{"0";"1";"2";"3";"4";"5";"6";"7";"8";"9"},""))))</f>
        <v>24</v>
      </c>
      <c r="AM2892" s="4">
        <f t="shared" si="2297"/>
        <v>13</v>
      </c>
      <c r="AN2892" s="4" t="b">
        <f>LEFT(AS2892,2)=AL2892</f>
        <v>1</v>
      </c>
      <c r="AO2892" s="4" t="str">
        <f t="shared" si="2298"/>
        <v>DUS</v>
      </c>
      <c r="AP2892" s="4" t="b">
        <f t="shared" si="2299"/>
        <v>0</v>
      </c>
      <c r="AQ2892" s="4" t="b">
        <f t="shared" si="2294"/>
        <v>0</v>
      </c>
      <c r="AR2892" s="5" t="str">
        <f t="shared" si="2295"/>
        <v>SUSU ULTRA 200ML</v>
      </c>
      <c r="AS2892" s="4" t="str">
        <f t="shared" si="2296"/>
        <v>24KTK/DUS</v>
      </c>
      <c r="AT2892" t="s">
        <v>3974</v>
      </c>
      <c r="AV2892" s="33" t="b">
        <f t="shared" ca="1" si="2300"/>
        <v>1</v>
      </c>
      <c r="AW2892">
        <v>104000</v>
      </c>
      <c r="AX2892">
        <v>104000</v>
      </c>
      <c r="AY2892">
        <v>101089</v>
      </c>
      <c r="AZ2892" t="str">
        <f t="shared" si="2256"/>
        <v>8000000002892</v>
      </c>
      <c r="BA2892" t="str">
        <f t="shared" si="2301"/>
        <v>SUSU ULTRA 200ML</v>
      </c>
      <c r="BB2892" t="s">
        <v>4417</v>
      </c>
      <c r="BC2892" t="s">
        <v>4417</v>
      </c>
      <c r="BD2892" s="1"/>
      <c r="BF2892" s="9"/>
      <c r="BG2892" s="20"/>
      <c r="BH2892" s="13"/>
      <c r="BI2892" s="15"/>
      <c r="BL2892" s="13"/>
      <c r="BM2892" s="1"/>
      <c r="BP2892" s="1"/>
      <c r="BQ2892" s="1"/>
      <c r="BT2892" s="13"/>
      <c r="BU2892" s="15"/>
      <c r="BV2892" s="14"/>
    </row>
    <row r="2893" spans="1:74" x14ac:dyDescent="0.25">
      <c r="A2893" s="4" t="str">
        <f t="shared" si="2258"/>
        <v/>
      </c>
      <c r="B2893" s="4" t="str">
        <f t="shared" si="2259"/>
        <v>PCS</v>
      </c>
      <c r="C2893" s="4" t="str">
        <f t="shared" si="2260"/>
        <v/>
      </c>
      <c r="D2893" s="4" t="str">
        <f t="shared" si="2261"/>
        <v/>
      </c>
      <c r="E2893" s="4" t="str">
        <f t="shared" si="2262"/>
        <v/>
      </c>
      <c r="F2893" s="4" t="str">
        <f t="shared" si="2263"/>
        <v/>
      </c>
      <c r="G2893" s="4" t="str">
        <f t="shared" si="2264"/>
        <v/>
      </c>
      <c r="H2893" s="4" t="str">
        <f t="shared" si="2265"/>
        <v/>
      </c>
      <c r="I2893" s="4" t="str">
        <f t="shared" si="2266"/>
        <v/>
      </c>
      <c r="J2893" s="4" t="str">
        <f t="shared" si="2267"/>
        <v/>
      </c>
      <c r="K2893" s="4" t="str">
        <f t="shared" si="2268"/>
        <v/>
      </c>
      <c r="L2893" s="4" t="str">
        <f t="shared" si="2269"/>
        <v/>
      </c>
      <c r="M2893" s="4" t="str">
        <f t="shared" si="2270"/>
        <v/>
      </c>
      <c r="N2893" s="4" t="str">
        <f t="shared" si="2271"/>
        <v/>
      </c>
      <c r="O2893" s="4" t="str">
        <f t="shared" si="2272"/>
        <v/>
      </c>
      <c r="P2893" s="4" t="str">
        <f t="shared" si="2273"/>
        <v/>
      </c>
      <c r="Q2893" s="4" t="str">
        <f t="shared" si="2274"/>
        <v/>
      </c>
      <c r="R2893" s="4" t="str">
        <f t="shared" si="2275"/>
        <v/>
      </c>
      <c r="S2893" s="4" t="str">
        <f t="shared" si="2276"/>
        <v/>
      </c>
      <c r="T2893" s="4" t="str">
        <f t="shared" si="2277"/>
        <v/>
      </c>
      <c r="U2893" s="4" t="str">
        <f t="shared" si="2278"/>
        <v/>
      </c>
      <c r="V2893" s="4" t="str">
        <f t="shared" si="2279"/>
        <v/>
      </c>
      <c r="W2893" s="4" t="str">
        <f t="shared" si="2280"/>
        <v/>
      </c>
      <c r="X2893" s="4" t="str">
        <f t="shared" si="2281"/>
        <v/>
      </c>
      <c r="Y2893" s="4">
        <f t="shared" si="2282"/>
        <v>3</v>
      </c>
      <c r="Z2893" s="4" t="str">
        <f t="shared" si="2283"/>
        <v>-</v>
      </c>
      <c r="AA2893" s="4" t="str">
        <f t="shared" si="2284"/>
        <v/>
      </c>
      <c r="AB2893" s="4" t="str">
        <f t="shared" si="2285"/>
        <v/>
      </c>
      <c r="AC2893" s="4" t="str">
        <f t="shared" si="2286"/>
        <v/>
      </c>
      <c r="AD2893" s="4" t="str">
        <f t="shared" si="2287"/>
        <v/>
      </c>
      <c r="AE2893" s="4" t="str">
        <f t="shared" si="2288"/>
        <v/>
      </c>
      <c r="AF2893" s="4" t="str" cm="1">
        <f t="array" aca="1" ref="AF2893" ca="1">LEFT(AS2893,MATCH(FALSE,ISNUMBER(MID(AS2893,ROW(INDIRECT("1:"&amp;LEN(AS2893)+1)), 1) *1),0) -1)</f>
        <v>1</v>
      </c>
      <c r="AG2893" s="4">
        <f t="shared" si="2289"/>
        <v>4</v>
      </c>
      <c r="AH2893" s="4">
        <f t="shared" si="2290"/>
        <v>29</v>
      </c>
      <c r="AI2893" s="4">
        <f t="shared" si="2291"/>
        <v>25</v>
      </c>
      <c r="AJ2893" s="4" t="str">
        <f t="shared" si="2292"/>
        <v>1PCS</v>
      </c>
      <c r="AK2893" s="4" t="str">
        <f t="shared" si="2293"/>
        <v>-1PCS</v>
      </c>
      <c r="AL2893" s="4" t="str" cm="1">
        <f t="array" ref="AL2893">LEFT(AS2893,SUM(LEN(AS2893)-LEN(SUBSTITUTE(AS2893,{"0";"1";"2";"3";"4";"5";"6";"7";"8";"9"},""))))</f>
        <v>1</v>
      </c>
      <c r="AM2893" s="4">
        <f t="shared" si="2297"/>
        <v>13</v>
      </c>
      <c r="AN2893" s="4" t="b">
        <f t="shared" ref="AN2893:AN2911" si="2302">LEFT(AS2893,1)=AL2893</f>
        <v>1</v>
      </c>
      <c r="AO2893" s="4" t="str">
        <f t="shared" si="2298"/>
        <v>PCS</v>
      </c>
      <c r="AP2893" s="4" t="b">
        <f t="shared" si="2299"/>
        <v>0</v>
      </c>
      <c r="AQ2893" s="4" t="b">
        <f t="shared" si="2294"/>
        <v>0</v>
      </c>
      <c r="AR2893" s="5" t="str">
        <f t="shared" si="2295"/>
        <v>SUSU ULTRA 200ML COKELAT</v>
      </c>
      <c r="AS2893" s="4" t="str">
        <f t="shared" si="2296"/>
        <v>1PCS</v>
      </c>
      <c r="AT2893" t="s">
        <v>3962</v>
      </c>
      <c r="AU2893" s="1" t="s">
        <v>3963</v>
      </c>
      <c r="AV2893" s="33" t="str">
        <f t="shared" ca="1" si="2300"/>
        <v/>
      </c>
      <c r="AW2893">
        <v>4700</v>
      </c>
      <c r="AX2893">
        <v>5000</v>
      </c>
      <c r="AY2893">
        <v>4212</v>
      </c>
      <c r="AZ2893" t="str">
        <f t="shared" si="2256"/>
        <v>8998009010569</v>
      </c>
      <c r="BA2893" t="str">
        <f t="shared" si="2301"/>
        <v>SUSU ULTRA 200ML COKELAT</v>
      </c>
      <c r="BB2893" t="s">
        <v>4417</v>
      </c>
      <c r="BC2893" t="s">
        <v>4417</v>
      </c>
      <c r="BD2893" s="1"/>
      <c r="BF2893" s="9"/>
      <c r="BG2893" s="20"/>
      <c r="BH2893" s="13"/>
      <c r="BI2893" s="15"/>
      <c r="BL2893" s="13"/>
      <c r="BM2893" s="1"/>
      <c r="BP2893" s="1"/>
      <c r="BQ2893" s="1"/>
      <c r="BT2893" s="13"/>
      <c r="BU2893" s="15"/>
      <c r="BV2893" s="14"/>
    </row>
    <row r="2894" spans="1:74" x14ac:dyDescent="0.25">
      <c r="A2894" s="4" t="str">
        <f t="shared" si="2258"/>
        <v/>
      </c>
      <c r="B2894" s="4" t="str">
        <f t="shared" si="2259"/>
        <v>PCS</v>
      </c>
      <c r="C2894" s="4" t="str">
        <f t="shared" si="2260"/>
        <v/>
      </c>
      <c r="D2894" s="4" t="str">
        <f t="shared" si="2261"/>
        <v/>
      </c>
      <c r="E2894" s="4" t="str">
        <f t="shared" si="2262"/>
        <v/>
      </c>
      <c r="F2894" s="4" t="str">
        <f t="shared" si="2263"/>
        <v/>
      </c>
      <c r="G2894" s="4" t="str">
        <f t="shared" si="2264"/>
        <v/>
      </c>
      <c r="H2894" s="4" t="str">
        <f t="shared" si="2265"/>
        <v/>
      </c>
      <c r="I2894" s="4" t="str">
        <f t="shared" si="2266"/>
        <v/>
      </c>
      <c r="J2894" s="4" t="str">
        <f t="shared" si="2267"/>
        <v/>
      </c>
      <c r="K2894" s="4" t="str">
        <f t="shared" si="2268"/>
        <v/>
      </c>
      <c r="L2894" s="4" t="str">
        <f t="shared" si="2269"/>
        <v/>
      </c>
      <c r="M2894" s="4" t="str">
        <f t="shared" si="2270"/>
        <v/>
      </c>
      <c r="N2894" s="4" t="str">
        <f t="shared" si="2271"/>
        <v/>
      </c>
      <c r="O2894" s="4" t="str">
        <f t="shared" si="2272"/>
        <v/>
      </c>
      <c r="P2894" s="4" t="str">
        <f t="shared" si="2273"/>
        <v/>
      </c>
      <c r="Q2894" s="4" t="str">
        <f t="shared" si="2274"/>
        <v/>
      </c>
      <c r="R2894" s="4" t="str">
        <f t="shared" si="2275"/>
        <v/>
      </c>
      <c r="S2894" s="4" t="str">
        <f t="shared" si="2276"/>
        <v/>
      </c>
      <c r="T2894" s="4" t="str">
        <f t="shared" si="2277"/>
        <v/>
      </c>
      <c r="U2894" s="4" t="str">
        <f t="shared" si="2278"/>
        <v/>
      </c>
      <c r="V2894" s="4" t="str">
        <f t="shared" si="2279"/>
        <v/>
      </c>
      <c r="W2894" s="4" t="str">
        <f t="shared" si="2280"/>
        <v/>
      </c>
      <c r="X2894" s="4" t="str">
        <f t="shared" si="2281"/>
        <v/>
      </c>
      <c r="Y2894" s="4">
        <f t="shared" si="2282"/>
        <v>3</v>
      </c>
      <c r="Z2894" s="4" t="str">
        <f t="shared" si="2283"/>
        <v>-</v>
      </c>
      <c r="AA2894" s="4" t="str">
        <f t="shared" si="2284"/>
        <v/>
      </c>
      <c r="AB2894" s="4" t="str">
        <f t="shared" si="2285"/>
        <v/>
      </c>
      <c r="AC2894" s="4" t="str">
        <f t="shared" si="2286"/>
        <v/>
      </c>
      <c r="AD2894" s="4" t="str">
        <f t="shared" si="2287"/>
        <v/>
      </c>
      <c r="AE2894" s="4" t="str">
        <f t="shared" si="2288"/>
        <v/>
      </c>
      <c r="AF2894" s="4" t="str" cm="1">
        <f t="array" aca="1" ref="AF2894" ca="1">LEFT(AS2894,MATCH(FALSE,ISNUMBER(MID(AS2894,ROW(INDIRECT("1:"&amp;LEN(AS2894)+1)), 1) *1),0) -1)</f>
        <v>1</v>
      </c>
      <c r="AG2894" s="4">
        <f t="shared" si="2289"/>
        <v>4</v>
      </c>
      <c r="AH2894" s="4">
        <f t="shared" si="2290"/>
        <v>32</v>
      </c>
      <c r="AI2894" s="4">
        <f t="shared" si="2291"/>
        <v>28</v>
      </c>
      <c r="AJ2894" s="4" t="str">
        <f t="shared" si="2292"/>
        <v>1PCS</v>
      </c>
      <c r="AK2894" s="4" t="str">
        <f t="shared" si="2293"/>
        <v>-1PCS</v>
      </c>
      <c r="AL2894" s="4" t="str" cm="1">
        <f t="array" ref="AL2894">LEFT(AS2894,SUM(LEN(AS2894)-LEN(SUBSTITUTE(AS2894,{"0";"1";"2";"3";"4";"5";"6";"7";"8";"9"},""))))</f>
        <v>1</v>
      </c>
      <c r="AM2894" s="4">
        <f t="shared" si="2297"/>
        <v>13</v>
      </c>
      <c r="AN2894" s="4" t="b">
        <f t="shared" si="2302"/>
        <v>1</v>
      </c>
      <c r="AO2894" s="4" t="str">
        <f t="shared" si="2298"/>
        <v>PCS</v>
      </c>
      <c r="AP2894" s="4" t="b">
        <f t="shared" si="2299"/>
        <v>0</v>
      </c>
      <c r="AQ2894" s="4" t="b">
        <f t="shared" si="2294"/>
        <v>0</v>
      </c>
      <c r="AR2894" s="5" t="str">
        <f t="shared" si="2295"/>
        <v>SUSU ULTRA 200ML FULL CREAM</v>
      </c>
      <c r="AS2894" s="4" t="str">
        <f t="shared" si="2296"/>
        <v>1PCS</v>
      </c>
      <c r="AT2894" t="s">
        <v>3964</v>
      </c>
      <c r="AU2894" s="1" t="s">
        <v>3965</v>
      </c>
      <c r="AV2894" s="33" t="str">
        <f t="shared" ca="1" si="2300"/>
        <v/>
      </c>
      <c r="AW2894">
        <v>4700</v>
      </c>
      <c r="AX2894">
        <v>5000</v>
      </c>
      <c r="AY2894">
        <v>4212</v>
      </c>
      <c r="AZ2894" t="str">
        <f t="shared" si="2256"/>
        <v>8998009010552</v>
      </c>
      <c r="BA2894" t="str">
        <f t="shared" si="2301"/>
        <v>SUSU ULTRA 200ML FULL CREAM</v>
      </c>
      <c r="BB2894" t="s">
        <v>4417</v>
      </c>
      <c r="BC2894" t="s">
        <v>4417</v>
      </c>
      <c r="BD2894" s="1"/>
      <c r="BF2894" s="9"/>
      <c r="BG2894" s="20"/>
      <c r="BH2894" s="13"/>
      <c r="BI2894" s="15"/>
      <c r="BL2894" s="13"/>
      <c r="BM2894" s="1"/>
      <c r="BP2894" s="1"/>
      <c r="BQ2894" s="1"/>
      <c r="BT2894" s="13"/>
      <c r="BU2894" s="15"/>
      <c r="BV2894" s="14"/>
    </row>
    <row r="2895" spans="1:74" x14ac:dyDescent="0.25">
      <c r="A2895" s="4" t="str">
        <f t="shared" si="2258"/>
        <v/>
      </c>
      <c r="B2895" s="4" t="str">
        <f t="shared" si="2259"/>
        <v>PCS</v>
      </c>
      <c r="C2895" s="4" t="str">
        <f t="shared" si="2260"/>
        <v/>
      </c>
      <c r="D2895" s="4" t="str">
        <f t="shared" si="2261"/>
        <v/>
      </c>
      <c r="E2895" s="4" t="str">
        <f t="shared" si="2262"/>
        <v/>
      </c>
      <c r="F2895" s="4" t="str">
        <f t="shared" si="2263"/>
        <v/>
      </c>
      <c r="G2895" s="4" t="str">
        <f t="shared" si="2264"/>
        <v/>
      </c>
      <c r="H2895" s="4" t="str">
        <f t="shared" si="2265"/>
        <v/>
      </c>
      <c r="I2895" s="4" t="str">
        <f t="shared" si="2266"/>
        <v/>
      </c>
      <c r="J2895" s="4" t="str">
        <f t="shared" si="2267"/>
        <v/>
      </c>
      <c r="K2895" s="4" t="str">
        <f t="shared" si="2268"/>
        <v/>
      </c>
      <c r="L2895" s="4" t="str">
        <f t="shared" si="2269"/>
        <v/>
      </c>
      <c r="M2895" s="4" t="str">
        <f t="shared" si="2270"/>
        <v/>
      </c>
      <c r="N2895" s="4" t="str">
        <f t="shared" si="2271"/>
        <v/>
      </c>
      <c r="O2895" s="4" t="str">
        <f t="shared" si="2272"/>
        <v/>
      </c>
      <c r="P2895" s="4" t="str">
        <f t="shared" si="2273"/>
        <v/>
      </c>
      <c r="Q2895" s="4" t="str">
        <f t="shared" si="2274"/>
        <v/>
      </c>
      <c r="R2895" s="4" t="str">
        <f t="shared" si="2275"/>
        <v/>
      </c>
      <c r="S2895" s="4" t="str">
        <f t="shared" si="2276"/>
        <v/>
      </c>
      <c r="T2895" s="4" t="str">
        <f t="shared" si="2277"/>
        <v/>
      </c>
      <c r="U2895" s="4" t="str">
        <f t="shared" si="2278"/>
        <v/>
      </c>
      <c r="V2895" s="4" t="str">
        <f t="shared" si="2279"/>
        <v/>
      </c>
      <c r="W2895" s="4" t="str">
        <f t="shared" si="2280"/>
        <v/>
      </c>
      <c r="X2895" s="4" t="str">
        <f t="shared" si="2281"/>
        <v/>
      </c>
      <c r="Y2895" s="4">
        <f t="shared" si="2282"/>
        <v>3</v>
      </c>
      <c r="Z2895" s="4" t="str">
        <f t="shared" si="2283"/>
        <v>-</v>
      </c>
      <c r="AA2895" s="4" t="str">
        <f t="shared" si="2284"/>
        <v/>
      </c>
      <c r="AB2895" s="4" t="str">
        <f t="shared" si="2285"/>
        <v/>
      </c>
      <c r="AC2895" s="4" t="str">
        <f t="shared" si="2286"/>
        <v/>
      </c>
      <c r="AD2895" s="4" t="str">
        <f t="shared" si="2287"/>
        <v/>
      </c>
      <c r="AE2895" s="4" t="str">
        <f t="shared" si="2288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289"/>
        <v>4</v>
      </c>
      <c r="AH2895" s="4">
        <f t="shared" si="2290"/>
        <v>29</v>
      </c>
      <c r="AI2895" s="4">
        <f t="shared" si="2291"/>
        <v>25</v>
      </c>
      <c r="AJ2895" s="4" t="str">
        <f t="shared" si="2292"/>
        <v>1PCS</v>
      </c>
      <c r="AK2895" s="4" t="str">
        <f t="shared" si="2293"/>
        <v>-1PCS</v>
      </c>
      <c r="AL2895" s="4" t="str" cm="1">
        <f t="array" ref="AL2895">LEFT(AS2895,SUM(LEN(AS2895)-LEN(SUBSTITUTE(AS2895,{"0";"1";"2";"3";"4";"5";"6";"7";"8";"9"},""))))</f>
        <v>1</v>
      </c>
      <c r="AM2895" s="4">
        <f t="shared" si="2297"/>
        <v>13</v>
      </c>
      <c r="AN2895" s="4" t="b">
        <f t="shared" si="2302"/>
        <v>1</v>
      </c>
      <c r="AO2895" s="4" t="str">
        <f t="shared" si="2298"/>
        <v>PCS</v>
      </c>
      <c r="AP2895" s="4" t="b">
        <f t="shared" si="2299"/>
        <v>0</v>
      </c>
      <c r="AQ2895" s="4" t="b">
        <f t="shared" si="2294"/>
        <v>0</v>
      </c>
      <c r="AR2895" s="5" t="str">
        <f t="shared" si="2295"/>
        <v>SUSU ULTRA 200ML KARAMEL</v>
      </c>
      <c r="AS2895" s="4" t="str">
        <f t="shared" si="2296"/>
        <v>1PCS</v>
      </c>
      <c r="AT2895" t="s">
        <v>3966</v>
      </c>
      <c r="AU2895" s="1" t="s">
        <v>3967</v>
      </c>
      <c r="AV2895" s="33" t="str">
        <f t="shared" ca="1" si="2300"/>
        <v/>
      </c>
      <c r="AW2895">
        <v>4700</v>
      </c>
      <c r="AX2895">
        <v>5000</v>
      </c>
      <c r="AY2895">
        <v>4212</v>
      </c>
      <c r="AZ2895" t="str">
        <f t="shared" si="2256"/>
        <v>8998009011740</v>
      </c>
      <c r="BA2895" t="str">
        <f t="shared" si="2301"/>
        <v>SUSU ULTRA 200ML KARAMEL</v>
      </c>
      <c r="BB2895" t="s">
        <v>4417</v>
      </c>
      <c r="BC2895" t="s">
        <v>4417</v>
      </c>
      <c r="BD2895" s="1"/>
      <c r="BF2895" s="9"/>
      <c r="BG2895" s="20"/>
      <c r="BH2895" s="13"/>
      <c r="BI2895" s="15"/>
      <c r="BL2895" s="13"/>
      <c r="BM2895" s="1"/>
      <c r="BP2895" s="1"/>
      <c r="BQ2895" s="1"/>
      <c r="BT2895" s="13"/>
      <c r="BU2895" s="15"/>
      <c r="BV2895" s="14"/>
    </row>
    <row r="2896" spans="1:74" x14ac:dyDescent="0.25">
      <c r="A2896" s="4" t="str">
        <f t="shared" si="2258"/>
        <v/>
      </c>
      <c r="B2896" s="4" t="str">
        <f t="shared" si="2259"/>
        <v/>
      </c>
      <c r="C2896" s="4" t="str">
        <f t="shared" si="2260"/>
        <v/>
      </c>
      <c r="D2896" s="4" t="str">
        <f t="shared" si="2261"/>
        <v/>
      </c>
      <c r="E2896" s="4" t="str">
        <f t="shared" si="2262"/>
        <v/>
      </c>
      <c r="F2896" s="4" t="str">
        <f t="shared" si="2263"/>
        <v/>
      </c>
      <c r="G2896" s="4" t="str">
        <f t="shared" si="2264"/>
        <v>KTK</v>
      </c>
      <c r="H2896" s="4" t="str">
        <f t="shared" si="2265"/>
        <v/>
      </c>
      <c r="I2896" s="4" t="str">
        <f t="shared" si="2266"/>
        <v/>
      </c>
      <c r="J2896" s="4" t="str">
        <f t="shared" si="2267"/>
        <v/>
      </c>
      <c r="K2896" s="4" t="str">
        <f t="shared" si="2268"/>
        <v/>
      </c>
      <c r="L2896" s="4" t="str">
        <f t="shared" si="2269"/>
        <v/>
      </c>
      <c r="M2896" s="4" t="str">
        <f t="shared" si="2270"/>
        <v/>
      </c>
      <c r="N2896" s="4" t="str">
        <f t="shared" si="2271"/>
        <v/>
      </c>
      <c r="O2896" s="4" t="str">
        <f t="shared" si="2272"/>
        <v/>
      </c>
      <c r="P2896" s="4" t="str">
        <f t="shared" si="2273"/>
        <v/>
      </c>
      <c r="Q2896" s="4" t="str">
        <f t="shared" si="2274"/>
        <v/>
      </c>
      <c r="R2896" s="4" t="str">
        <f t="shared" si="2275"/>
        <v/>
      </c>
      <c r="S2896" s="4" t="str">
        <f t="shared" si="2276"/>
        <v/>
      </c>
      <c r="T2896" s="4" t="str">
        <f t="shared" si="2277"/>
        <v/>
      </c>
      <c r="U2896" s="4" t="str">
        <f t="shared" si="2278"/>
        <v/>
      </c>
      <c r="V2896" s="4" t="str">
        <f t="shared" si="2279"/>
        <v/>
      </c>
      <c r="W2896" s="4" t="str">
        <f t="shared" si="2280"/>
        <v/>
      </c>
      <c r="X2896" s="4" t="str">
        <f t="shared" si="2281"/>
        <v/>
      </c>
      <c r="Y2896" s="4">
        <f t="shared" si="2282"/>
        <v>3</v>
      </c>
      <c r="Z2896" s="4" t="str">
        <f t="shared" si="2283"/>
        <v>-</v>
      </c>
      <c r="AA2896" s="4" t="str">
        <f t="shared" si="2284"/>
        <v/>
      </c>
      <c r="AB2896" s="4" t="str">
        <f t="shared" si="2285"/>
        <v/>
      </c>
      <c r="AC2896" s="4" t="str">
        <f t="shared" si="2286"/>
        <v/>
      </c>
      <c r="AD2896" s="4" t="str">
        <f t="shared" si="2287"/>
        <v/>
      </c>
      <c r="AE2896" s="4" t="str">
        <f t="shared" si="2288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289"/>
        <v>4</v>
      </c>
      <c r="AH2896" s="4">
        <f t="shared" si="2290"/>
        <v>30</v>
      </c>
      <c r="AI2896" s="4">
        <f t="shared" si="2291"/>
        <v>26</v>
      </c>
      <c r="AJ2896" s="4" t="str">
        <f t="shared" si="2292"/>
        <v>1KTK</v>
      </c>
      <c r="AK2896" s="4" t="str">
        <f t="shared" si="2293"/>
        <v>-1KTK</v>
      </c>
      <c r="AL2896" s="4" t="str" cm="1">
        <f t="array" ref="AL2896">LEFT(AS2896,SUM(LEN(AS2896)-LEN(SUBSTITUTE(AS2896,{"0";"1";"2";"3";"4";"5";"6";"7";"8";"9"},""))))</f>
        <v>1</v>
      </c>
      <c r="AM2896" s="4">
        <f t="shared" si="2297"/>
        <v>13</v>
      </c>
      <c r="AN2896" s="4" t="b">
        <f t="shared" si="2302"/>
        <v>1</v>
      </c>
      <c r="AO2896" s="4" t="str">
        <f t="shared" si="2298"/>
        <v>KTK</v>
      </c>
      <c r="AP2896" s="4" t="b">
        <f t="shared" si="2299"/>
        <v>1</v>
      </c>
      <c r="AQ2896" s="4" t="b">
        <f t="shared" si="2294"/>
        <v>0</v>
      </c>
      <c r="AR2896" s="5" t="str">
        <f t="shared" si="2295"/>
        <v>SUSU ULTRA 200ML STROBERI</v>
      </c>
      <c r="AS2896" s="4" t="str">
        <f t="shared" si="2296"/>
        <v>1KTK</v>
      </c>
      <c r="AT2896" t="s">
        <v>3968</v>
      </c>
      <c r="AU2896" s="1" t="s">
        <v>3969</v>
      </c>
      <c r="AV2896" s="33" t="str">
        <f t="shared" si="2300"/>
        <v>XXXX</v>
      </c>
      <c r="AW2896">
        <v>6000</v>
      </c>
      <c r="AX2896">
        <v>6500</v>
      </c>
      <c r="AY2896">
        <v>5500</v>
      </c>
      <c r="AZ2896" t="str">
        <f t="shared" si="2256"/>
        <v>8998009010248</v>
      </c>
      <c r="BA2896" t="str">
        <f t="shared" si="2301"/>
        <v>SUSU ULTRA 200ML STROBERI</v>
      </c>
      <c r="BB2896" t="s">
        <v>4417</v>
      </c>
      <c r="BC2896" t="s">
        <v>4417</v>
      </c>
      <c r="BD2896" s="1"/>
      <c r="BF2896" s="9"/>
      <c r="BG2896" s="20"/>
      <c r="BH2896" s="13"/>
      <c r="BI2896" s="15"/>
      <c r="BL2896" s="13"/>
      <c r="BM2896" s="1"/>
      <c r="BP2896" s="1"/>
      <c r="BQ2896" s="1"/>
      <c r="BT2896" s="13"/>
      <c r="BU2896" s="15"/>
      <c r="BV2896" s="14"/>
    </row>
    <row r="2897" spans="1:74" x14ac:dyDescent="0.25">
      <c r="A2897" s="4" t="str">
        <f t="shared" si="2258"/>
        <v/>
      </c>
      <c r="B2897" s="4" t="str">
        <f t="shared" si="2259"/>
        <v>PCS</v>
      </c>
      <c r="C2897" s="4" t="str">
        <f t="shared" si="2260"/>
        <v/>
      </c>
      <c r="D2897" s="4" t="str">
        <f t="shared" si="2261"/>
        <v/>
      </c>
      <c r="E2897" s="4" t="str">
        <f t="shared" si="2262"/>
        <v/>
      </c>
      <c r="F2897" s="4" t="str">
        <f t="shared" si="2263"/>
        <v/>
      </c>
      <c r="G2897" s="4" t="str">
        <f t="shared" si="2264"/>
        <v/>
      </c>
      <c r="H2897" s="4" t="str">
        <f t="shared" si="2265"/>
        <v/>
      </c>
      <c r="I2897" s="4" t="str">
        <f t="shared" si="2266"/>
        <v/>
      </c>
      <c r="J2897" s="4" t="str">
        <f t="shared" si="2267"/>
        <v/>
      </c>
      <c r="K2897" s="4" t="str">
        <f t="shared" si="2268"/>
        <v/>
      </c>
      <c r="L2897" s="4" t="str">
        <f t="shared" si="2269"/>
        <v/>
      </c>
      <c r="M2897" s="4" t="str">
        <f t="shared" si="2270"/>
        <v/>
      </c>
      <c r="N2897" s="4" t="str">
        <f t="shared" si="2271"/>
        <v/>
      </c>
      <c r="O2897" s="4" t="str">
        <f t="shared" si="2272"/>
        <v/>
      </c>
      <c r="P2897" s="4" t="str">
        <f t="shared" si="2273"/>
        <v/>
      </c>
      <c r="Q2897" s="4" t="str">
        <f t="shared" si="2274"/>
        <v/>
      </c>
      <c r="R2897" s="4" t="str">
        <f t="shared" si="2275"/>
        <v/>
      </c>
      <c r="S2897" s="4" t="str">
        <f t="shared" si="2276"/>
        <v/>
      </c>
      <c r="T2897" s="4" t="str">
        <f t="shared" si="2277"/>
        <v/>
      </c>
      <c r="U2897" s="4" t="str">
        <f t="shared" si="2278"/>
        <v/>
      </c>
      <c r="V2897" s="4" t="str">
        <f t="shared" si="2279"/>
        <v/>
      </c>
      <c r="W2897" s="4" t="str">
        <f t="shared" si="2280"/>
        <v/>
      </c>
      <c r="X2897" s="4" t="str">
        <f t="shared" si="2281"/>
        <v/>
      </c>
      <c r="Y2897" s="4">
        <f t="shared" si="2282"/>
        <v>3</v>
      </c>
      <c r="Z2897" s="4" t="str">
        <f t="shared" si="2283"/>
        <v>-</v>
      </c>
      <c r="AA2897" s="4" t="str">
        <f t="shared" si="2284"/>
        <v/>
      </c>
      <c r="AB2897" s="4" t="str">
        <f t="shared" si="2285"/>
        <v/>
      </c>
      <c r="AC2897" s="4" t="str">
        <f t="shared" si="2286"/>
        <v/>
      </c>
      <c r="AD2897" s="4" t="str">
        <f t="shared" si="2287"/>
        <v/>
      </c>
      <c r="AE2897" s="4" t="str">
        <f t="shared" si="2288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289"/>
        <v>4</v>
      </c>
      <c r="AH2897" s="4">
        <f t="shared" si="2290"/>
        <v>30</v>
      </c>
      <c r="AI2897" s="4">
        <f t="shared" si="2291"/>
        <v>26</v>
      </c>
      <c r="AJ2897" s="4" t="str">
        <f t="shared" si="2292"/>
        <v>1PCS</v>
      </c>
      <c r="AK2897" s="4" t="str">
        <f t="shared" si="2293"/>
        <v>-1PCS</v>
      </c>
      <c r="AL2897" s="4" t="str" cm="1">
        <f t="array" ref="AL2897">LEFT(AS2897,SUM(LEN(AS2897)-LEN(SUBSTITUTE(AS2897,{"0";"1";"2";"3";"4";"5";"6";"7";"8";"9"},""))))</f>
        <v>1</v>
      </c>
      <c r="AM2897" s="4">
        <f t="shared" si="2297"/>
        <v>13</v>
      </c>
      <c r="AN2897" s="4" t="b">
        <f t="shared" si="2302"/>
        <v>1</v>
      </c>
      <c r="AO2897" s="4" t="str">
        <f t="shared" si="2298"/>
        <v>PCS</v>
      </c>
      <c r="AP2897" s="4" t="b">
        <f t="shared" si="2299"/>
        <v>1</v>
      </c>
      <c r="AQ2897" s="4" t="b">
        <f t="shared" si="2294"/>
        <v>0</v>
      </c>
      <c r="AR2897" s="5" t="str">
        <f t="shared" si="2295"/>
        <v>SUSU ULTRA 200ML STROBERI</v>
      </c>
      <c r="AS2897" s="4" t="str">
        <f t="shared" si="2296"/>
        <v>1PCS</v>
      </c>
      <c r="AT2897" t="s">
        <v>3970</v>
      </c>
      <c r="AU2897" s="1" t="s">
        <v>3971</v>
      </c>
      <c r="AV2897" s="33" t="str">
        <f t="shared" ca="1" si="2300"/>
        <v>XXXX</v>
      </c>
      <c r="AW2897">
        <v>4700</v>
      </c>
      <c r="AX2897">
        <v>5000</v>
      </c>
      <c r="AY2897">
        <v>4212</v>
      </c>
      <c r="AZ2897" t="str">
        <f t="shared" si="2256"/>
        <v>8998009010576</v>
      </c>
      <c r="BA2897" t="str">
        <f t="shared" si="2301"/>
        <v>SUSU ULTRA 200ML STROBERI</v>
      </c>
      <c r="BB2897" t="s">
        <v>4417</v>
      </c>
      <c r="BC2897" t="s">
        <v>4417</v>
      </c>
      <c r="BD2897" s="1"/>
      <c r="BF2897" s="9"/>
      <c r="BG2897" s="20"/>
      <c r="BH2897" s="13"/>
      <c r="BI2897" s="15"/>
      <c r="BL2897" s="13"/>
      <c r="BM2897" s="1"/>
      <c r="BP2897" s="1"/>
      <c r="BQ2897" s="1"/>
      <c r="BT2897" s="13"/>
      <c r="BU2897" s="15"/>
      <c r="BV2897" s="14"/>
    </row>
    <row r="2898" spans="1:74" x14ac:dyDescent="0.25">
      <c r="A2898" s="4" t="str">
        <f t="shared" si="2258"/>
        <v/>
      </c>
      <c r="B2898" s="4" t="str">
        <f t="shared" si="2259"/>
        <v>PCS</v>
      </c>
      <c r="C2898" s="4" t="str">
        <f t="shared" si="2260"/>
        <v/>
      </c>
      <c r="D2898" s="4" t="str">
        <f t="shared" si="2261"/>
        <v/>
      </c>
      <c r="E2898" s="4" t="str">
        <f t="shared" si="2262"/>
        <v/>
      </c>
      <c r="F2898" s="4" t="str">
        <f t="shared" si="2263"/>
        <v/>
      </c>
      <c r="G2898" s="4" t="str">
        <f t="shared" si="2264"/>
        <v/>
      </c>
      <c r="H2898" s="4" t="str">
        <f t="shared" si="2265"/>
        <v/>
      </c>
      <c r="I2898" s="4" t="str">
        <f t="shared" si="2266"/>
        <v/>
      </c>
      <c r="J2898" s="4" t="str">
        <f t="shared" si="2267"/>
        <v/>
      </c>
      <c r="K2898" s="4" t="str">
        <f t="shared" si="2268"/>
        <v/>
      </c>
      <c r="L2898" s="4" t="str">
        <f t="shared" si="2269"/>
        <v/>
      </c>
      <c r="M2898" s="4" t="str">
        <f t="shared" si="2270"/>
        <v/>
      </c>
      <c r="N2898" s="4" t="str">
        <f t="shared" si="2271"/>
        <v/>
      </c>
      <c r="O2898" s="4" t="str">
        <f t="shared" si="2272"/>
        <v/>
      </c>
      <c r="P2898" s="4" t="str">
        <f t="shared" si="2273"/>
        <v/>
      </c>
      <c r="Q2898" s="4" t="str">
        <f t="shared" si="2274"/>
        <v/>
      </c>
      <c r="R2898" s="4" t="str">
        <f t="shared" si="2275"/>
        <v/>
      </c>
      <c r="S2898" s="4" t="str">
        <f t="shared" si="2276"/>
        <v/>
      </c>
      <c r="T2898" s="4" t="str">
        <f t="shared" si="2277"/>
        <v/>
      </c>
      <c r="U2898" s="4" t="str">
        <f t="shared" si="2278"/>
        <v/>
      </c>
      <c r="V2898" s="4" t="str">
        <f t="shared" si="2279"/>
        <v/>
      </c>
      <c r="W2898" s="4" t="str">
        <f t="shared" si="2280"/>
        <v/>
      </c>
      <c r="X2898" s="4" t="str">
        <f t="shared" si="2281"/>
        <v/>
      </c>
      <c r="Y2898" s="4">
        <f t="shared" si="2282"/>
        <v>3</v>
      </c>
      <c r="Z2898" s="4" t="str">
        <f t="shared" si="2283"/>
        <v>-</v>
      </c>
      <c r="AA2898" s="4" t="str">
        <f t="shared" si="2284"/>
        <v/>
      </c>
      <c r="AB2898" s="4" t="str">
        <f t="shared" si="2285"/>
        <v/>
      </c>
      <c r="AC2898" s="4" t="str">
        <f t="shared" si="2286"/>
        <v/>
      </c>
      <c r="AD2898" s="4" t="str">
        <f t="shared" si="2287"/>
        <v/>
      </c>
      <c r="AE2898" s="4" t="str">
        <f t="shared" si="2288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289"/>
        <v>4</v>
      </c>
      <c r="AH2898" s="4">
        <f t="shared" si="2290"/>
        <v>26</v>
      </c>
      <c r="AI2898" s="4">
        <f t="shared" si="2291"/>
        <v>22</v>
      </c>
      <c r="AJ2898" s="4" t="str">
        <f t="shared" si="2292"/>
        <v>1PCS</v>
      </c>
      <c r="AK2898" s="4" t="str">
        <f t="shared" si="2293"/>
        <v>-1PCS</v>
      </c>
      <c r="AL2898" s="4" t="str" cm="1">
        <f t="array" ref="AL2898">LEFT(AS2898,SUM(LEN(AS2898)-LEN(SUBSTITUTE(AS2898,{"0";"1";"2";"3";"4";"5";"6";"7";"8";"9"},""))))</f>
        <v>1</v>
      </c>
      <c r="AM2898" s="4">
        <f t="shared" si="2297"/>
        <v>13</v>
      </c>
      <c r="AN2898" s="4" t="b">
        <f t="shared" si="2302"/>
        <v>1</v>
      </c>
      <c r="AO2898" s="4" t="str">
        <f t="shared" si="2298"/>
        <v>PCS</v>
      </c>
      <c r="AP2898" s="4" t="b">
        <f t="shared" si="2299"/>
        <v>0</v>
      </c>
      <c r="AQ2898" s="4" t="b">
        <f t="shared" si="2294"/>
        <v>0</v>
      </c>
      <c r="AR2898" s="5" t="str">
        <f t="shared" si="2295"/>
        <v>SUSU ULTRA 200ML TARO</v>
      </c>
      <c r="AS2898" s="4" t="str">
        <f t="shared" si="2296"/>
        <v>1PCS</v>
      </c>
      <c r="AT2898" t="s">
        <v>3972</v>
      </c>
      <c r="AU2898" s="1" t="s">
        <v>3973</v>
      </c>
      <c r="AV2898" s="33" t="str">
        <f t="shared" ca="1" si="2300"/>
        <v/>
      </c>
      <c r="AW2898">
        <v>4700</v>
      </c>
      <c r="AX2898">
        <v>5000</v>
      </c>
      <c r="AY2898">
        <v>4212</v>
      </c>
      <c r="AZ2898" t="str">
        <f t="shared" si="2256"/>
        <v>8998009011702</v>
      </c>
      <c r="BA2898" t="str">
        <f t="shared" si="2301"/>
        <v>SUSU ULTRA 200ML TARO</v>
      </c>
      <c r="BB2898" t="s">
        <v>4417</v>
      </c>
      <c r="BC2898" t="s">
        <v>4417</v>
      </c>
      <c r="BD2898" s="1"/>
      <c r="BF2898" s="9"/>
      <c r="BG2898" s="20"/>
      <c r="BH2898" s="13"/>
      <c r="BI2898" s="15"/>
      <c r="BL2898" s="13"/>
      <c r="BM2898" s="1"/>
      <c r="BP2898" s="1"/>
      <c r="BQ2898" s="1"/>
      <c r="BT2898" s="13"/>
      <c r="BU2898" s="15"/>
      <c r="BV2898" s="14"/>
    </row>
    <row r="2899" spans="1:74" x14ac:dyDescent="0.25">
      <c r="A2899" s="4" t="str">
        <f t="shared" si="2258"/>
        <v/>
      </c>
      <c r="B2899" s="4" t="str">
        <f t="shared" si="2259"/>
        <v/>
      </c>
      <c r="C2899" s="4" t="str">
        <f t="shared" si="2260"/>
        <v/>
      </c>
      <c r="D2899" s="4" t="str">
        <f t="shared" si="2261"/>
        <v/>
      </c>
      <c r="E2899" s="4" t="str">
        <f t="shared" si="2262"/>
        <v/>
      </c>
      <c r="F2899" s="4" t="str">
        <f t="shared" si="2263"/>
        <v/>
      </c>
      <c r="G2899" s="4" t="str">
        <f t="shared" si="2264"/>
        <v>KTK</v>
      </c>
      <c r="H2899" s="4" t="str">
        <f t="shared" si="2265"/>
        <v/>
      </c>
      <c r="I2899" s="4" t="str">
        <f t="shared" si="2266"/>
        <v/>
      </c>
      <c r="J2899" s="4" t="str">
        <f t="shared" si="2267"/>
        <v/>
      </c>
      <c r="K2899" s="4" t="str">
        <f t="shared" si="2268"/>
        <v/>
      </c>
      <c r="L2899" s="4" t="str">
        <f t="shared" si="2269"/>
        <v/>
      </c>
      <c r="M2899" s="4" t="str">
        <f t="shared" si="2270"/>
        <v/>
      </c>
      <c r="N2899" s="4" t="str">
        <f t="shared" si="2271"/>
        <v/>
      </c>
      <c r="O2899" s="4" t="str">
        <f t="shared" si="2272"/>
        <v/>
      </c>
      <c r="P2899" s="4" t="str">
        <f t="shared" si="2273"/>
        <v/>
      </c>
      <c r="Q2899" s="4" t="str">
        <f t="shared" si="2274"/>
        <v/>
      </c>
      <c r="R2899" s="4" t="str">
        <f t="shared" si="2275"/>
        <v/>
      </c>
      <c r="S2899" s="4" t="str">
        <f t="shared" si="2276"/>
        <v/>
      </c>
      <c r="T2899" s="4" t="str">
        <f t="shared" si="2277"/>
        <v/>
      </c>
      <c r="U2899" s="4" t="str">
        <f t="shared" si="2278"/>
        <v/>
      </c>
      <c r="V2899" s="4" t="str">
        <f t="shared" si="2279"/>
        <v/>
      </c>
      <c r="W2899" s="4" t="str">
        <f t="shared" si="2280"/>
        <v/>
      </c>
      <c r="X2899" s="4" t="str">
        <f t="shared" si="2281"/>
        <v/>
      </c>
      <c r="Y2899" s="4">
        <f t="shared" si="2282"/>
        <v>3</v>
      </c>
      <c r="Z2899" s="4" t="str">
        <f t="shared" si="2283"/>
        <v>-</v>
      </c>
      <c r="AA2899" s="4" t="str">
        <f t="shared" si="2284"/>
        <v/>
      </c>
      <c r="AB2899" s="4" t="str">
        <f t="shared" si="2285"/>
        <v/>
      </c>
      <c r="AC2899" s="4" t="str">
        <f t="shared" si="2286"/>
        <v/>
      </c>
      <c r="AD2899" s="4" t="str">
        <f t="shared" si="2287"/>
        <v/>
      </c>
      <c r="AE2899" s="4" t="str">
        <f t="shared" si="2288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289"/>
        <v>4</v>
      </c>
      <c r="AH2899" s="4">
        <f t="shared" si="2290"/>
        <v>29</v>
      </c>
      <c r="AI2899" s="4">
        <f t="shared" si="2291"/>
        <v>25</v>
      </c>
      <c r="AJ2899" s="4" t="str">
        <f t="shared" si="2292"/>
        <v>1KTK</v>
      </c>
      <c r="AK2899" s="4" t="str">
        <f t="shared" si="2293"/>
        <v>-1KTK</v>
      </c>
      <c r="AL2899" s="4" t="str" cm="1">
        <f t="array" ref="AL2899">LEFT(AS2899,SUM(LEN(AS2899)-LEN(SUBSTITUTE(AS2899,{"0";"1";"2";"3";"4";"5";"6";"7";"8";"9"},""))))</f>
        <v>1</v>
      </c>
      <c r="AM2899" s="4">
        <f t="shared" si="2297"/>
        <v>13</v>
      </c>
      <c r="AN2899" s="4" t="b">
        <f t="shared" si="2302"/>
        <v>1</v>
      </c>
      <c r="AO2899" s="4" t="str">
        <f t="shared" si="2298"/>
        <v>KTK</v>
      </c>
      <c r="AP2899" s="4" t="b">
        <f t="shared" si="2299"/>
        <v>0</v>
      </c>
      <c r="AQ2899" s="4" t="b">
        <f t="shared" si="2294"/>
        <v>0</v>
      </c>
      <c r="AR2899" s="5" t="str">
        <f t="shared" si="2295"/>
        <v>SUSU ULTRA 250ML COKELAT</v>
      </c>
      <c r="AS2899" s="4" t="str">
        <f t="shared" si="2296"/>
        <v>1KTK</v>
      </c>
      <c r="AT2899" t="s">
        <v>3975</v>
      </c>
      <c r="AU2899" s="1" t="s">
        <v>3976</v>
      </c>
      <c r="AV2899" s="33" t="str">
        <f t="shared" ca="1" si="2300"/>
        <v/>
      </c>
      <c r="AW2899">
        <v>6000</v>
      </c>
      <c r="AX2899">
        <v>6500</v>
      </c>
      <c r="AY2899">
        <v>5500</v>
      </c>
      <c r="AZ2899" t="str">
        <f t="shared" si="2256"/>
        <v>8998009010231</v>
      </c>
      <c r="BA2899" t="str">
        <f t="shared" si="2301"/>
        <v>SUSU ULTRA 250ML COKELAT</v>
      </c>
      <c r="BB2899" t="s">
        <v>4417</v>
      </c>
      <c r="BC2899" t="s">
        <v>4417</v>
      </c>
      <c r="BD2899" s="1"/>
      <c r="BF2899" s="9"/>
      <c r="BG2899" s="20"/>
      <c r="BH2899" s="13"/>
      <c r="BI2899" s="15"/>
      <c r="BL2899" s="13"/>
      <c r="BM2899" s="1"/>
      <c r="BP2899" s="1"/>
      <c r="BQ2899" s="1"/>
      <c r="BT2899" s="13"/>
      <c r="BU2899" s="15"/>
      <c r="BV2899" s="14"/>
    </row>
    <row r="2900" spans="1:74" x14ac:dyDescent="0.25">
      <c r="A2900" s="4" t="str">
        <f t="shared" si="2258"/>
        <v/>
      </c>
      <c r="B2900" s="4" t="str">
        <f t="shared" si="2259"/>
        <v/>
      </c>
      <c r="C2900" s="4" t="str">
        <f t="shared" si="2260"/>
        <v/>
      </c>
      <c r="D2900" s="4" t="str">
        <f t="shared" si="2261"/>
        <v/>
      </c>
      <c r="E2900" s="4" t="str">
        <f t="shared" si="2262"/>
        <v/>
      </c>
      <c r="F2900" s="4" t="str">
        <f t="shared" si="2263"/>
        <v/>
      </c>
      <c r="G2900" s="4" t="str">
        <f t="shared" si="2264"/>
        <v>KTK</v>
      </c>
      <c r="H2900" s="4" t="str">
        <f t="shared" si="2265"/>
        <v/>
      </c>
      <c r="I2900" s="4" t="str">
        <f t="shared" si="2266"/>
        <v/>
      </c>
      <c r="J2900" s="4" t="str">
        <f t="shared" si="2267"/>
        <v/>
      </c>
      <c r="K2900" s="4" t="str">
        <f t="shared" si="2268"/>
        <v/>
      </c>
      <c r="L2900" s="4" t="str">
        <f t="shared" si="2269"/>
        <v/>
      </c>
      <c r="M2900" s="4" t="str">
        <f t="shared" si="2270"/>
        <v/>
      </c>
      <c r="N2900" s="4" t="str">
        <f t="shared" si="2271"/>
        <v/>
      </c>
      <c r="O2900" s="4" t="str">
        <f t="shared" si="2272"/>
        <v/>
      </c>
      <c r="P2900" s="4" t="str">
        <f t="shared" si="2273"/>
        <v/>
      </c>
      <c r="Q2900" s="4" t="str">
        <f t="shared" si="2274"/>
        <v/>
      </c>
      <c r="R2900" s="4" t="str">
        <f t="shared" si="2275"/>
        <v/>
      </c>
      <c r="S2900" s="4" t="str">
        <f t="shared" si="2276"/>
        <v/>
      </c>
      <c r="T2900" s="4" t="str">
        <f t="shared" si="2277"/>
        <v/>
      </c>
      <c r="U2900" s="4" t="str">
        <f t="shared" si="2278"/>
        <v/>
      </c>
      <c r="V2900" s="4" t="str">
        <f t="shared" si="2279"/>
        <v/>
      </c>
      <c r="W2900" s="4" t="str">
        <f t="shared" si="2280"/>
        <v/>
      </c>
      <c r="X2900" s="4" t="str">
        <f t="shared" si="2281"/>
        <v/>
      </c>
      <c r="Y2900" s="4">
        <f t="shared" si="2282"/>
        <v>3</v>
      </c>
      <c r="Z2900" s="4" t="str">
        <f t="shared" si="2283"/>
        <v>-</v>
      </c>
      <c r="AA2900" s="4" t="str">
        <f t="shared" si="2284"/>
        <v/>
      </c>
      <c r="AB2900" s="4" t="str">
        <f t="shared" si="2285"/>
        <v/>
      </c>
      <c r="AC2900" s="4" t="str">
        <f t="shared" si="2286"/>
        <v/>
      </c>
      <c r="AD2900" s="4" t="str">
        <f t="shared" si="2287"/>
        <v/>
      </c>
      <c r="AE2900" s="4" t="str">
        <f t="shared" si="2288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289"/>
        <v>4</v>
      </c>
      <c r="AH2900" s="4">
        <f t="shared" si="2290"/>
        <v>32</v>
      </c>
      <c r="AI2900" s="4">
        <f t="shared" si="2291"/>
        <v>28</v>
      </c>
      <c r="AJ2900" s="4" t="str">
        <f t="shared" si="2292"/>
        <v>1KTK</v>
      </c>
      <c r="AK2900" s="4" t="str">
        <f t="shared" si="2293"/>
        <v>-1KTK</v>
      </c>
      <c r="AL2900" s="4" t="str" cm="1">
        <f t="array" ref="AL2900">LEFT(AS2900,SUM(LEN(AS2900)-LEN(SUBSTITUTE(AS2900,{"0";"1";"2";"3";"4";"5";"6";"7";"8";"9"},""))))</f>
        <v>1</v>
      </c>
      <c r="AM2900" s="4">
        <f t="shared" si="2297"/>
        <v>13</v>
      </c>
      <c r="AN2900" s="4" t="b">
        <f t="shared" si="2302"/>
        <v>1</v>
      </c>
      <c r="AO2900" s="4" t="str">
        <f t="shared" si="2298"/>
        <v>KTK</v>
      </c>
      <c r="AP2900" s="4" t="b">
        <f t="shared" si="2299"/>
        <v>0</v>
      </c>
      <c r="AQ2900" s="4" t="b">
        <f t="shared" si="2294"/>
        <v>0</v>
      </c>
      <c r="AR2900" s="5" t="str">
        <f t="shared" si="2295"/>
        <v>SUSU ULTRA 250ML FULL CREAM</v>
      </c>
      <c r="AS2900" s="4" t="str">
        <f t="shared" si="2296"/>
        <v>1KTK</v>
      </c>
      <c r="AT2900" t="s">
        <v>3977</v>
      </c>
      <c r="AU2900" s="1" t="s">
        <v>3978</v>
      </c>
      <c r="AV2900" s="33" t="str">
        <f t="shared" ca="1" si="2300"/>
        <v/>
      </c>
      <c r="AW2900">
        <v>6000</v>
      </c>
      <c r="AX2900">
        <v>6500</v>
      </c>
      <c r="AY2900">
        <v>5500</v>
      </c>
      <c r="AZ2900" t="str">
        <f t="shared" si="2256"/>
        <v>8998009010224</v>
      </c>
      <c r="BA2900" t="str">
        <f t="shared" si="2301"/>
        <v>SUSU ULTRA 250ML FULL CREAM</v>
      </c>
      <c r="BB2900" t="s">
        <v>4417</v>
      </c>
      <c r="BC2900" t="s">
        <v>4417</v>
      </c>
      <c r="BD2900" s="1"/>
      <c r="BF2900" s="9"/>
      <c r="BG2900" s="20"/>
      <c r="BH2900" s="13"/>
      <c r="BI2900" s="15"/>
      <c r="BL2900" s="13"/>
      <c r="BM2900" s="1"/>
      <c r="BP2900" s="1"/>
      <c r="BQ2900" s="1"/>
      <c r="BT2900" s="13"/>
      <c r="BU2900" s="15"/>
      <c r="BV2900" s="14"/>
    </row>
    <row r="2901" spans="1:74" x14ac:dyDescent="0.25">
      <c r="A2901" s="4" t="str">
        <f t="shared" si="2258"/>
        <v/>
      </c>
      <c r="B2901" s="4" t="str">
        <f t="shared" si="2259"/>
        <v/>
      </c>
      <c r="C2901" s="4" t="str">
        <f t="shared" si="2260"/>
        <v/>
      </c>
      <c r="D2901" s="4" t="str">
        <f t="shared" si="2261"/>
        <v/>
      </c>
      <c r="E2901" s="4" t="str">
        <f t="shared" si="2262"/>
        <v/>
      </c>
      <c r="F2901" s="4" t="str">
        <f t="shared" si="2263"/>
        <v/>
      </c>
      <c r="G2901" s="4" t="str">
        <f t="shared" si="2264"/>
        <v>KTK</v>
      </c>
      <c r="H2901" s="4" t="str">
        <f t="shared" si="2265"/>
        <v/>
      </c>
      <c r="I2901" s="4" t="str">
        <f t="shared" si="2266"/>
        <v/>
      </c>
      <c r="J2901" s="4" t="str">
        <f t="shared" si="2267"/>
        <v/>
      </c>
      <c r="K2901" s="4" t="str">
        <f t="shared" si="2268"/>
        <v/>
      </c>
      <c r="L2901" s="4" t="str">
        <f t="shared" si="2269"/>
        <v/>
      </c>
      <c r="M2901" s="4" t="str">
        <f t="shared" si="2270"/>
        <v/>
      </c>
      <c r="N2901" s="4" t="str">
        <f t="shared" si="2271"/>
        <v/>
      </c>
      <c r="O2901" s="4" t="str">
        <f t="shared" si="2272"/>
        <v/>
      </c>
      <c r="P2901" s="4" t="str">
        <f t="shared" si="2273"/>
        <v/>
      </c>
      <c r="Q2901" s="4" t="str">
        <f t="shared" si="2274"/>
        <v/>
      </c>
      <c r="R2901" s="4" t="str">
        <f t="shared" si="2275"/>
        <v/>
      </c>
      <c r="S2901" s="4" t="str">
        <f t="shared" si="2276"/>
        <v/>
      </c>
      <c r="T2901" s="4" t="str">
        <f t="shared" si="2277"/>
        <v/>
      </c>
      <c r="U2901" s="4" t="str">
        <f t="shared" si="2278"/>
        <v/>
      </c>
      <c r="V2901" s="4" t="str">
        <f t="shared" si="2279"/>
        <v/>
      </c>
      <c r="W2901" s="4" t="str">
        <f t="shared" si="2280"/>
        <v/>
      </c>
      <c r="X2901" s="4" t="str">
        <f t="shared" si="2281"/>
        <v/>
      </c>
      <c r="Y2901" s="4">
        <f t="shared" si="2282"/>
        <v>3</v>
      </c>
      <c r="Z2901" s="4" t="str">
        <f t="shared" si="2283"/>
        <v>-</v>
      </c>
      <c r="AA2901" s="4" t="str">
        <f t="shared" si="2284"/>
        <v/>
      </c>
      <c r="AB2901" s="4" t="str">
        <f t="shared" si="2285"/>
        <v/>
      </c>
      <c r="AC2901" s="4" t="str">
        <f t="shared" si="2286"/>
        <v/>
      </c>
      <c r="AD2901" s="4" t="str">
        <f t="shared" si="2287"/>
        <v/>
      </c>
      <c r="AE2901" s="4" t="str">
        <f t="shared" si="2288"/>
        <v/>
      </c>
      <c r="AF2901" s="4" t="str" cm="1">
        <f t="array" aca="1" ref="AF2901" ca="1">LEFT(AS2901,MATCH(FALSE,ISNUMBER(MID(AS2901,ROW(INDIRECT("1:"&amp;LEN(AS2901)+1)), 1) *1),0) -1)</f>
        <v>1</v>
      </c>
      <c r="AG2901" s="4">
        <f t="shared" si="2289"/>
        <v>4</v>
      </c>
      <c r="AH2901" s="4">
        <f t="shared" si="2290"/>
        <v>29</v>
      </c>
      <c r="AI2901" s="4">
        <f t="shared" si="2291"/>
        <v>25</v>
      </c>
      <c r="AJ2901" s="4" t="str">
        <f t="shared" si="2292"/>
        <v>1KTK</v>
      </c>
      <c r="AK2901" s="4" t="str">
        <f t="shared" si="2293"/>
        <v>-1KTK</v>
      </c>
      <c r="AL2901" s="4" t="str" cm="1">
        <f t="array" ref="AL2901">LEFT(AS2901,SUM(LEN(AS2901)-LEN(SUBSTITUTE(AS2901,{"0";"1";"2";"3";"4";"5";"6";"7";"8";"9"},""))))</f>
        <v>1</v>
      </c>
      <c r="AM2901" s="4">
        <f t="shared" si="2297"/>
        <v>13</v>
      </c>
      <c r="AN2901" s="4" t="b">
        <f t="shared" si="2302"/>
        <v>1</v>
      </c>
      <c r="AO2901" s="4" t="str">
        <f t="shared" si="2298"/>
        <v>KTK</v>
      </c>
      <c r="AP2901" s="4" t="b">
        <f t="shared" si="2299"/>
        <v>0</v>
      </c>
      <c r="AQ2901" s="4" t="b">
        <f t="shared" si="2294"/>
        <v>0</v>
      </c>
      <c r="AR2901" s="5" t="str">
        <f t="shared" si="2295"/>
        <v>SWEET ME ICE CREAM GUMMY</v>
      </c>
      <c r="AS2901" s="4" t="str">
        <f t="shared" si="2296"/>
        <v>1KTK</v>
      </c>
      <c r="AT2901" t="s">
        <v>5091</v>
      </c>
      <c r="AV2901" s="33" t="str">
        <f t="shared" ca="1" si="2300"/>
        <v/>
      </c>
      <c r="AW2901">
        <v>27500</v>
      </c>
      <c r="AX2901">
        <v>27500</v>
      </c>
      <c r="AY2901">
        <v>25786</v>
      </c>
      <c r="AZ2901" t="str">
        <f t="shared" si="2256"/>
        <v>8000000002901</v>
      </c>
      <c r="BA2901" t="str">
        <f t="shared" si="2301"/>
        <v>SWEET ME ICE CREAM GUMMY</v>
      </c>
      <c r="BB2901" t="s">
        <v>4417</v>
      </c>
      <c r="BC2901" t="s">
        <v>4417</v>
      </c>
      <c r="BD2901" s="1"/>
      <c r="BF2901" s="9"/>
      <c r="BG2901" s="20"/>
      <c r="BH2901" s="13"/>
      <c r="BI2901" s="15"/>
      <c r="BL2901" s="13"/>
      <c r="BM2901" s="1"/>
      <c r="BP2901" s="1"/>
      <c r="BQ2901" s="1"/>
      <c r="BT2901" s="13"/>
      <c r="BU2901" s="15"/>
      <c r="BV2901" s="14"/>
    </row>
    <row r="2902" spans="1:74" x14ac:dyDescent="0.25">
      <c r="A2902" s="4" t="str">
        <f t="shared" si="2258"/>
        <v/>
      </c>
      <c r="B2902" s="4" t="str">
        <f t="shared" si="2259"/>
        <v>PCS</v>
      </c>
      <c r="C2902" s="4" t="str">
        <f t="shared" si="2260"/>
        <v/>
      </c>
      <c r="D2902" s="4" t="str">
        <f t="shared" si="2261"/>
        <v/>
      </c>
      <c r="E2902" s="4" t="str">
        <f t="shared" si="2262"/>
        <v/>
      </c>
      <c r="F2902" s="4" t="str">
        <f t="shared" si="2263"/>
        <v/>
      </c>
      <c r="G2902" s="4" t="str">
        <f t="shared" si="2264"/>
        <v/>
      </c>
      <c r="H2902" s="4" t="str">
        <f t="shared" si="2265"/>
        <v/>
      </c>
      <c r="I2902" s="4" t="str">
        <f t="shared" si="2266"/>
        <v/>
      </c>
      <c r="J2902" s="4" t="str">
        <f t="shared" si="2267"/>
        <v/>
      </c>
      <c r="K2902" s="4" t="str">
        <f t="shared" si="2268"/>
        <v/>
      </c>
      <c r="L2902" s="4" t="str">
        <f t="shared" si="2269"/>
        <v/>
      </c>
      <c r="M2902" s="4" t="str">
        <f t="shared" si="2270"/>
        <v/>
      </c>
      <c r="N2902" s="4" t="str">
        <f t="shared" si="2271"/>
        <v/>
      </c>
      <c r="O2902" s="4" t="str">
        <f t="shared" si="2272"/>
        <v/>
      </c>
      <c r="P2902" s="4" t="str">
        <f t="shared" si="2273"/>
        <v/>
      </c>
      <c r="Q2902" s="4" t="str">
        <f t="shared" si="2274"/>
        <v/>
      </c>
      <c r="R2902" s="4" t="str">
        <f t="shared" si="2275"/>
        <v/>
      </c>
      <c r="S2902" s="4" t="str">
        <f t="shared" si="2276"/>
        <v/>
      </c>
      <c r="T2902" s="4" t="str">
        <f t="shared" si="2277"/>
        <v/>
      </c>
      <c r="U2902" s="4" t="str">
        <f t="shared" si="2278"/>
        <v/>
      </c>
      <c r="V2902" s="4" t="str">
        <f t="shared" si="2279"/>
        <v/>
      </c>
      <c r="W2902" s="4" t="str">
        <f t="shared" si="2280"/>
        <v/>
      </c>
      <c r="X2902" s="4" t="str">
        <f t="shared" si="2281"/>
        <v/>
      </c>
      <c r="Y2902" s="4">
        <f t="shared" si="2282"/>
        <v>3</v>
      </c>
      <c r="Z2902" s="4" t="str">
        <f t="shared" si="2283"/>
        <v>-</v>
      </c>
      <c r="AA2902" s="4" t="str">
        <f t="shared" si="2284"/>
        <v/>
      </c>
      <c r="AB2902" s="4" t="str">
        <f t="shared" si="2285"/>
        <v/>
      </c>
      <c r="AC2902" s="4" t="str">
        <f t="shared" si="2286"/>
        <v/>
      </c>
      <c r="AD2902" s="4" t="str">
        <f t="shared" si="2287"/>
        <v/>
      </c>
      <c r="AE2902" s="4" t="str">
        <f t="shared" si="2288"/>
        <v/>
      </c>
      <c r="AF2902" s="4" t="str" cm="1">
        <f t="array" aca="1" ref="AF2902" ca="1">LEFT(AS2902,MATCH(FALSE,ISNUMBER(MID(AS2902,ROW(INDIRECT("1:"&amp;LEN(AS2902)+1)), 1) *1),0) -1)</f>
        <v>1</v>
      </c>
      <c r="AG2902" s="4">
        <f t="shared" si="2289"/>
        <v>4</v>
      </c>
      <c r="AH2902" s="4">
        <f t="shared" si="2290"/>
        <v>16</v>
      </c>
      <c r="AI2902" s="4">
        <f t="shared" si="2291"/>
        <v>12</v>
      </c>
      <c r="AJ2902" s="4" t="str">
        <f t="shared" si="2292"/>
        <v>1PCS</v>
      </c>
      <c r="AK2902" s="4" t="str">
        <f t="shared" si="2293"/>
        <v>-1PCS</v>
      </c>
      <c r="AL2902" s="4" t="str" cm="1">
        <f t="array" ref="AL2902">LEFT(AS2902,SUM(LEN(AS2902)-LEN(SUBSTITUTE(AS2902,{"0";"1";"2";"3";"4";"5";"6";"7";"8";"9"},""))))</f>
        <v>1</v>
      </c>
      <c r="AM2902" s="4">
        <f t="shared" si="2297"/>
        <v>13</v>
      </c>
      <c r="AN2902" s="4" t="b">
        <f t="shared" si="2302"/>
        <v>1</v>
      </c>
      <c r="AO2902" s="4" t="str">
        <f t="shared" si="2298"/>
        <v>PCS</v>
      </c>
      <c r="AP2902" s="4" t="b">
        <f t="shared" si="2299"/>
        <v>1</v>
      </c>
      <c r="AQ2902" s="4" t="b">
        <f t="shared" si="2294"/>
        <v>0</v>
      </c>
      <c r="AR2902" s="5" t="str">
        <f t="shared" si="2295"/>
        <v>SWISCO 2000</v>
      </c>
      <c r="AS2902" s="4" t="str">
        <f t="shared" si="2296"/>
        <v>1PCS</v>
      </c>
      <c r="AT2902" t="s">
        <v>3979</v>
      </c>
      <c r="AU2902" s="1" t="s">
        <v>3980</v>
      </c>
      <c r="AV2902" s="33" t="str">
        <f t="shared" si="2300"/>
        <v>XXXX</v>
      </c>
      <c r="AW2902">
        <v>1700</v>
      </c>
      <c r="AX2902">
        <v>2000</v>
      </c>
      <c r="AY2902">
        <v>1600</v>
      </c>
      <c r="AZ2902" t="str">
        <f t="shared" si="2256"/>
        <v>8995225601465</v>
      </c>
      <c r="BA2902" t="str">
        <f t="shared" si="2301"/>
        <v>SWISCO 2000</v>
      </c>
      <c r="BB2902" t="s">
        <v>4417</v>
      </c>
      <c r="BC2902" t="s">
        <v>4417</v>
      </c>
      <c r="BD2902" s="1"/>
      <c r="BF2902" s="9"/>
      <c r="BG2902" s="20"/>
      <c r="BH2902" s="13"/>
      <c r="BI2902" s="15"/>
      <c r="BL2902" s="13"/>
      <c r="BM2902" s="1"/>
      <c r="BP2902" s="1"/>
      <c r="BQ2902" s="1"/>
      <c r="BT2902" s="13"/>
      <c r="BU2902" s="15"/>
      <c r="BV2902" s="14"/>
    </row>
    <row r="2903" spans="1:74" x14ac:dyDescent="0.25">
      <c r="A2903" s="4" t="str">
        <f t="shared" si="2258"/>
        <v/>
      </c>
      <c r="B2903" s="4" t="str">
        <f t="shared" si="2259"/>
        <v>PCS</v>
      </c>
      <c r="C2903" s="4" t="str">
        <f t="shared" si="2260"/>
        <v/>
      </c>
      <c r="D2903" s="4" t="str">
        <f t="shared" si="2261"/>
        <v/>
      </c>
      <c r="E2903" s="4" t="str">
        <f t="shared" si="2262"/>
        <v/>
      </c>
      <c r="F2903" s="4" t="str">
        <f t="shared" si="2263"/>
        <v/>
      </c>
      <c r="G2903" s="4" t="str">
        <f t="shared" si="2264"/>
        <v/>
      </c>
      <c r="H2903" s="4" t="str">
        <f t="shared" si="2265"/>
        <v/>
      </c>
      <c r="I2903" s="4" t="str">
        <f t="shared" si="2266"/>
        <v/>
      </c>
      <c r="J2903" s="4" t="str">
        <f t="shared" si="2267"/>
        <v/>
      </c>
      <c r="K2903" s="4" t="str">
        <f t="shared" si="2268"/>
        <v/>
      </c>
      <c r="L2903" s="4" t="str">
        <f t="shared" si="2269"/>
        <v/>
      </c>
      <c r="M2903" s="4" t="str">
        <f t="shared" si="2270"/>
        <v/>
      </c>
      <c r="N2903" s="4" t="str">
        <f t="shared" si="2271"/>
        <v/>
      </c>
      <c r="O2903" s="4" t="str">
        <f t="shared" si="2272"/>
        <v/>
      </c>
      <c r="P2903" s="4" t="str">
        <f t="shared" si="2273"/>
        <v/>
      </c>
      <c r="Q2903" s="4" t="str">
        <f t="shared" si="2274"/>
        <v/>
      </c>
      <c r="R2903" s="4" t="str">
        <f t="shared" si="2275"/>
        <v/>
      </c>
      <c r="S2903" s="4" t="str">
        <f t="shared" si="2276"/>
        <v/>
      </c>
      <c r="T2903" s="4" t="str">
        <f t="shared" si="2277"/>
        <v>PACK</v>
      </c>
      <c r="U2903" s="4" t="str">
        <f t="shared" si="2278"/>
        <v/>
      </c>
      <c r="V2903" s="4" t="str">
        <f t="shared" si="2279"/>
        <v/>
      </c>
      <c r="W2903" s="4" t="str">
        <f t="shared" si="2280"/>
        <v/>
      </c>
      <c r="X2903" s="4" t="str">
        <f t="shared" si="2281"/>
        <v/>
      </c>
      <c r="Y2903" s="4">
        <f t="shared" si="2282"/>
        <v>7</v>
      </c>
      <c r="Z2903" s="4" t="str">
        <f t="shared" si="2283"/>
        <v>-</v>
      </c>
      <c r="AA2903" s="4" t="str">
        <f t="shared" si="2284"/>
        <v>/</v>
      </c>
      <c r="AB2903" s="4" t="str">
        <f t="shared" si="2285"/>
        <v/>
      </c>
      <c r="AC2903" s="4" t="str">
        <f t="shared" si="2286"/>
        <v/>
      </c>
      <c r="AD2903" s="4" t="str">
        <f t="shared" si="2287"/>
        <v/>
      </c>
      <c r="AE2903" s="4" t="str">
        <f t="shared" si="2288"/>
        <v/>
      </c>
      <c r="AF2903" s="4" t="str" cm="1">
        <f t="array" aca="1" ref="AF2903" ca="1">LEFT(AS2903,MATCH(FALSE,ISNUMBER(MID(AS2903,ROW(INDIRECT("1:"&amp;LEN(AS2903)+1)), 1) *1),0) -1)</f>
        <v>5</v>
      </c>
      <c r="AG2903" s="4">
        <f t="shared" si="2289"/>
        <v>9</v>
      </c>
      <c r="AH2903" s="4">
        <f t="shared" si="2290"/>
        <v>21</v>
      </c>
      <c r="AI2903" s="4">
        <f t="shared" si="2291"/>
        <v>12</v>
      </c>
      <c r="AJ2903" s="4" t="str">
        <f t="shared" si="2292"/>
        <v>PACK</v>
      </c>
      <c r="AK2903" s="4" t="str">
        <f t="shared" si="2293"/>
        <v>/PACK</v>
      </c>
      <c r="AL2903" s="4" t="str" cm="1">
        <f t="array" ref="AL2903">LEFT(AS2903,SUM(LEN(AS2903)-LEN(SUBSTITUTE(AS2903,{"0";"1";"2";"3";"4";"5";"6";"7";"8";"9"},""))))</f>
        <v>5</v>
      </c>
      <c r="AM2903" s="4">
        <f t="shared" si="2297"/>
        <v>13</v>
      </c>
      <c r="AN2903" s="4" t="b">
        <f t="shared" si="2302"/>
        <v>1</v>
      </c>
      <c r="AO2903" s="4" t="str">
        <f>RIGHT(AJ2903,4)</f>
        <v>PACK</v>
      </c>
      <c r="AP2903" s="4" t="b">
        <f t="shared" si="2299"/>
        <v>1</v>
      </c>
      <c r="AQ2903" s="4" t="b">
        <f t="shared" si="2294"/>
        <v>0</v>
      </c>
      <c r="AR2903" s="5" t="str">
        <f t="shared" si="2295"/>
        <v>SWISCO 2000</v>
      </c>
      <c r="AS2903" s="4" t="str">
        <f t="shared" si="2296"/>
        <v>5PCS/PACK</v>
      </c>
      <c r="AT2903" t="s">
        <v>3981</v>
      </c>
      <c r="AV2903" s="33" t="str">
        <f t="shared" si="2300"/>
        <v>XXXX</v>
      </c>
      <c r="AW2903">
        <v>8500</v>
      </c>
      <c r="AX2903">
        <v>8500</v>
      </c>
      <c r="AY2903">
        <v>8000</v>
      </c>
      <c r="AZ2903" t="str">
        <f t="shared" si="2256"/>
        <v>8000000002903</v>
      </c>
      <c r="BA2903" t="str">
        <f t="shared" si="2301"/>
        <v>SWISCO 2000</v>
      </c>
      <c r="BB2903" t="s">
        <v>4417</v>
      </c>
      <c r="BC2903" t="s">
        <v>4417</v>
      </c>
      <c r="BD2903" s="1"/>
      <c r="BF2903" s="9"/>
      <c r="BG2903" s="20"/>
      <c r="BH2903" s="13"/>
      <c r="BI2903" s="15"/>
      <c r="BL2903" s="13"/>
      <c r="BM2903" s="1"/>
      <c r="BP2903" s="1"/>
      <c r="BQ2903" s="1"/>
      <c r="BT2903" s="13"/>
      <c r="BU2903" s="15"/>
      <c r="BV2903" s="14"/>
    </row>
    <row r="2904" spans="1:74" x14ac:dyDescent="0.25">
      <c r="A2904" s="4" t="str">
        <f t="shared" si="2258"/>
        <v/>
      </c>
      <c r="B2904" s="4" t="str">
        <f t="shared" si="2259"/>
        <v/>
      </c>
      <c r="C2904" s="4" t="str">
        <f t="shared" si="2260"/>
        <v/>
      </c>
      <c r="D2904" s="4" t="str">
        <f t="shared" si="2261"/>
        <v/>
      </c>
      <c r="E2904" s="4" t="str">
        <f t="shared" si="2262"/>
        <v/>
      </c>
      <c r="F2904" s="4" t="str">
        <f t="shared" si="2263"/>
        <v/>
      </c>
      <c r="G2904" s="4" t="str">
        <f t="shared" si="2264"/>
        <v/>
      </c>
      <c r="H2904" s="4" t="str">
        <f t="shared" si="2265"/>
        <v/>
      </c>
      <c r="I2904" s="4" t="str">
        <f t="shared" si="2266"/>
        <v/>
      </c>
      <c r="J2904" s="4" t="str">
        <f t="shared" si="2267"/>
        <v/>
      </c>
      <c r="K2904" s="4" t="str">
        <f t="shared" si="2268"/>
        <v/>
      </c>
      <c r="L2904" s="4" t="str">
        <f t="shared" si="2269"/>
        <v/>
      </c>
      <c r="M2904" s="4" t="str">
        <f t="shared" si="2270"/>
        <v/>
      </c>
      <c r="N2904" s="4" t="str">
        <f t="shared" si="2271"/>
        <v/>
      </c>
      <c r="O2904" s="4" t="str">
        <f t="shared" si="2272"/>
        <v>DUS</v>
      </c>
      <c r="P2904" s="4" t="str">
        <f t="shared" si="2273"/>
        <v/>
      </c>
      <c r="Q2904" s="4" t="str">
        <f t="shared" si="2274"/>
        <v/>
      </c>
      <c r="R2904" s="4" t="str">
        <f t="shared" si="2275"/>
        <v/>
      </c>
      <c r="S2904" s="4" t="str">
        <f t="shared" si="2276"/>
        <v/>
      </c>
      <c r="T2904" s="4" t="str">
        <f t="shared" si="2277"/>
        <v>PACK</v>
      </c>
      <c r="U2904" s="4" t="str">
        <f t="shared" si="2278"/>
        <v/>
      </c>
      <c r="V2904" s="4" t="str">
        <f t="shared" si="2279"/>
        <v/>
      </c>
      <c r="W2904" s="4" t="str">
        <f t="shared" si="2280"/>
        <v/>
      </c>
      <c r="X2904" s="4" t="str">
        <f t="shared" si="2281"/>
        <v/>
      </c>
      <c r="Y2904" s="4">
        <f t="shared" si="2282"/>
        <v>7</v>
      </c>
      <c r="Z2904" s="4" t="str">
        <f t="shared" si="2283"/>
        <v>-</v>
      </c>
      <c r="AA2904" s="4" t="str">
        <f t="shared" si="2284"/>
        <v>/</v>
      </c>
      <c r="AB2904" s="4" t="str">
        <f t="shared" si="2285"/>
        <v/>
      </c>
      <c r="AC2904" s="4" t="str">
        <f t="shared" si="2286"/>
        <v/>
      </c>
      <c r="AD2904" s="4" t="str">
        <f t="shared" si="2287"/>
        <v/>
      </c>
      <c r="AE2904" s="4" t="str">
        <f t="shared" si="2288"/>
        <v/>
      </c>
      <c r="AF2904" s="4" t="str" cm="1">
        <f t="array" aca="1" ref="AF2904" ca="1">LEFT(AS2904,MATCH(FALSE,ISNUMBER(MID(AS2904,ROW(INDIRECT("1:"&amp;LEN(AS2904)+1)), 1) *1),0) -1)</f>
        <v>6</v>
      </c>
      <c r="AG2904" s="4">
        <f t="shared" si="2289"/>
        <v>9</v>
      </c>
      <c r="AH2904" s="4">
        <f t="shared" si="2290"/>
        <v>21</v>
      </c>
      <c r="AI2904" s="4">
        <f t="shared" si="2291"/>
        <v>12</v>
      </c>
      <c r="AJ2904" s="4" t="str">
        <f t="shared" si="2292"/>
        <v>/DUS</v>
      </c>
      <c r="AK2904" s="4" t="str">
        <f t="shared" si="2293"/>
        <v>K/DUS</v>
      </c>
      <c r="AL2904" s="4" t="str" cm="1">
        <f t="array" ref="AL2904">LEFT(AS2904,SUM(LEN(AS2904)-LEN(SUBSTITUTE(AS2904,{"0";"1";"2";"3";"4";"5";"6";"7";"8";"9"},""))))</f>
        <v>6</v>
      </c>
      <c r="AM2904" s="4">
        <f t="shared" si="2297"/>
        <v>13</v>
      </c>
      <c r="AN2904" s="4" t="b">
        <f t="shared" si="2302"/>
        <v>1</v>
      </c>
      <c r="AO2904" s="4" t="str">
        <f t="shared" ref="AO2904:AO2925" si="2303">RIGHT(AJ2904,3)</f>
        <v>DUS</v>
      </c>
      <c r="AP2904" s="4" t="b">
        <f t="shared" si="2299"/>
        <v>1</v>
      </c>
      <c r="AQ2904" s="4" t="b">
        <f t="shared" si="2294"/>
        <v>0</v>
      </c>
      <c r="AR2904" s="5" t="str">
        <f t="shared" si="2295"/>
        <v>SWISCO 2000</v>
      </c>
      <c r="AS2904" s="4" t="str">
        <f t="shared" si="2296"/>
        <v>6PACK/DUS</v>
      </c>
      <c r="AT2904" t="s">
        <v>3982</v>
      </c>
      <c r="AV2904" s="33" t="b">
        <f t="shared" ca="1" si="2300"/>
        <v>1</v>
      </c>
      <c r="AW2904">
        <v>50000</v>
      </c>
      <c r="AX2904">
        <v>50000</v>
      </c>
      <c r="AY2904">
        <v>48000</v>
      </c>
      <c r="AZ2904" t="str">
        <f t="shared" si="2256"/>
        <v>8000000002904</v>
      </c>
      <c r="BA2904" t="str">
        <f t="shared" si="2301"/>
        <v>SWISCO 2000</v>
      </c>
      <c r="BB2904" t="s">
        <v>4417</v>
      </c>
      <c r="BC2904" t="s">
        <v>4417</v>
      </c>
      <c r="BD2904" s="1"/>
      <c r="BF2904" s="9"/>
      <c r="BG2904" s="20"/>
      <c r="BH2904" s="13"/>
      <c r="BI2904" s="15"/>
      <c r="BL2904" s="13"/>
      <c r="BM2904" s="1"/>
      <c r="BP2904" s="1"/>
      <c r="BQ2904" s="1"/>
      <c r="BT2904" s="13"/>
      <c r="BU2904" s="15"/>
      <c r="BV2904" s="14"/>
    </row>
    <row r="2905" spans="1:74" x14ac:dyDescent="0.25">
      <c r="A2905" s="4" t="str">
        <f t="shared" si="2258"/>
        <v/>
      </c>
      <c r="B2905" s="4" t="str">
        <f t="shared" si="2259"/>
        <v/>
      </c>
      <c r="C2905" s="4" t="str">
        <f t="shared" si="2260"/>
        <v/>
      </c>
      <c r="D2905" s="4" t="str">
        <f t="shared" si="2261"/>
        <v/>
      </c>
      <c r="E2905" s="4" t="str">
        <f t="shared" si="2262"/>
        <v/>
      </c>
      <c r="F2905" s="4" t="str">
        <f t="shared" si="2263"/>
        <v/>
      </c>
      <c r="G2905" s="4" t="str">
        <f t="shared" si="2264"/>
        <v/>
      </c>
      <c r="H2905" s="4" t="str">
        <f t="shared" si="2265"/>
        <v/>
      </c>
      <c r="I2905" s="4" t="str">
        <f t="shared" si="2266"/>
        <v/>
      </c>
      <c r="J2905" s="4" t="str">
        <f t="shared" si="2267"/>
        <v/>
      </c>
      <c r="K2905" s="4" t="str">
        <f t="shared" si="2268"/>
        <v/>
      </c>
      <c r="L2905" s="4" t="str">
        <f t="shared" si="2269"/>
        <v/>
      </c>
      <c r="M2905" s="4" t="str">
        <f t="shared" si="2270"/>
        <v/>
      </c>
      <c r="N2905" s="4" t="str">
        <f t="shared" si="2271"/>
        <v>BAG</v>
      </c>
      <c r="O2905" s="4" t="str">
        <f t="shared" si="2272"/>
        <v/>
      </c>
      <c r="P2905" s="4" t="str">
        <f t="shared" si="2273"/>
        <v/>
      </c>
      <c r="Q2905" s="4" t="str">
        <f t="shared" si="2274"/>
        <v/>
      </c>
      <c r="R2905" s="4" t="str">
        <f t="shared" si="2275"/>
        <v/>
      </c>
      <c r="S2905" s="4" t="str">
        <f t="shared" si="2276"/>
        <v/>
      </c>
      <c r="T2905" s="4" t="str">
        <f t="shared" si="2277"/>
        <v/>
      </c>
      <c r="U2905" s="4" t="str">
        <f t="shared" si="2278"/>
        <v/>
      </c>
      <c r="V2905" s="4" t="str">
        <f t="shared" si="2279"/>
        <v/>
      </c>
      <c r="W2905" s="4" t="str">
        <f t="shared" si="2280"/>
        <v/>
      </c>
      <c r="X2905" s="4" t="str">
        <f t="shared" si="2281"/>
        <v/>
      </c>
      <c r="Y2905" s="4">
        <f t="shared" si="2282"/>
        <v>3</v>
      </c>
      <c r="Z2905" s="4" t="str">
        <f t="shared" si="2283"/>
        <v>-</v>
      </c>
      <c r="AA2905" s="4" t="str">
        <f t="shared" si="2284"/>
        <v/>
      </c>
      <c r="AB2905" s="4" t="str">
        <f t="shared" si="2285"/>
        <v/>
      </c>
      <c r="AC2905" s="4" t="str">
        <f t="shared" si="2286"/>
        <v/>
      </c>
      <c r="AD2905" s="4" t="str">
        <f t="shared" si="2287"/>
        <v/>
      </c>
      <c r="AE2905" s="4" t="str">
        <f t="shared" si="2288"/>
        <v/>
      </c>
      <c r="AF2905" s="4" t="str" cm="1">
        <f t="array" aca="1" ref="AF2905" ca="1">LEFT(AS2905,MATCH(FALSE,ISNUMBER(MID(AS2905,ROW(INDIRECT("1:"&amp;LEN(AS2905)+1)), 1) *1),0) -1)</f>
        <v>1</v>
      </c>
      <c r="AG2905" s="4">
        <f t="shared" si="2289"/>
        <v>4</v>
      </c>
      <c r="AH2905" s="4">
        <f t="shared" si="2290"/>
        <v>22</v>
      </c>
      <c r="AI2905" s="4">
        <f t="shared" si="2291"/>
        <v>18</v>
      </c>
      <c r="AJ2905" s="4" t="str">
        <f t="shared" si="2292"/>
        <v>1BAG</v>
      </c>
      <c r="AK2905" s="4" t="str">
        <f t="shared" si="2293"/>
        <v>-1BAG</v>
      </c>
      <c r="AL2905" s="4" t="str" cm="1">
        <f t="array" ref="AL2905">LEFT(AS2905,SUM(LEN(AS2905)-LEN(SUBSTITUTE(AS2905,{"0";"1";"2";"3";"4";"5";"6";"7";"8";"9"},""))))</f>
        <v>1</v>
      </c>
      <c r="AM2905" s="4">
        <f t="shared" si="2297"/>
        <v>13</v>
      </c>
      <c r="AN2905" s="4" t="b">
        <f t="shared" si="2302"/>
        <v>1</v>
      </c>
      <c r="AO2905" s="4" t="str">
        <f t="shared" si="2303"/>
        <v>BAG</v>
      </c>
      <c r="AP2905" s="4" t="b">
        <f t="shared" si="2299"/>
        <v>0</v>
      </c>
      <c r="AQ2905" s="4" t="b">
        <f t="shared" si="2294"/>
        <v>0</v>
      </c>
      <c r="AR2905" s="5" t="str">
        <f t="shared" si="2295"/>
        <v>SWISS ROLL COKLAT</v>
      </c>
      <c r="AS2905" s="4" t="str">
        <f t="shared" si="2296"/>
        <v>1BAG</v>
      </c>
      <c r="AT2905" t="s">
        <v>4899</v>
      </c>
      <c r="AU2905" s="1" t="s">
        <v>3983</v>
      </c>
      <c r="AV2905" s="33" t="str">
        <f t="shared" ca="1" si="2300"/>
        <v/>
      </c>
      <c r="AW2905">
        <v>19000</v>
      </c>
      <c r="AX2905">
        <v>19000</v>
      </c>
      <c r="AY2905">
        <v>18305</v>
      </c>
      <c r="AZ2905" t="str">
        <f t="shared" si="2256"/>
        <v>8992730100827</v>
      </c>
      <c r="BA2905" t="str">
        <f t="shared" si="2301"/>
        <v>SWISS ROLL COKLAT</v>
      </c>
      <c r="BB2905" t="s">
        <v>4417</v>
      </c>
      <c r="BC2905" t="s">
        <v>4417</v>
      </c>
      <c r="BD2905" s="1"/>
      <c r="BF2905" s="9"/>
      <c r="BG2905" s="20"/>
      <c r="BH2905" s="13"/>
      <c r="BI2905" s="15"/>
      <c r="BL2905" s="13"/>
      <c r="BM2905" s="1"/>
      <c r="BP2905" s="1"/>
      <c r="BQ2905" s="1"/>
      <c r="BT2905" s="13"/>
      <c r="BU2905" s="15"/>
      <c r="BV2905" s="14"/>
    </row>
    <row r="2906" spans="1:74" x14ac:dyDescent="0.25">
      <c r="A2906" s="4" t="str">
        <f t="shared" si="2258"/>
        <v/>
      </c>
      <c r="B2906" s="4" t="str">
        <f t="shared" si="2259"/>
        <v/>
      </c>
      <c r="C2906" s="4" t="str">
        <f t="shared" si="2260"/>
        <v/>
      </c>
      <c r="D2906" s="4" t="str">
        <f t="shared" si="2261"/>
        <v/>
      </c>
      <c r="E2906" s="4" t="str">
        <f t="shared" si="2262"/>
        <v/>
      </c>
      <c r="F2906" s="4" t="str">
        <f t="shared" si="2263"/>
        <v/>
      </c>
      <c r="G2906" s="4" t="str">
        <f t="shared" si="2264"/>
        <v/>
      </c>
      <c r="H2906" s="4" t="str">
        <f t="shared" si="2265"/>
        <v/>
      </c>
      <c r="I2906" s="4" t="str">
        <f t="shared" si="2266"/>
        <v/>
      </c>
      <c r="J2906" s="4" t="str">
        <f t="shared" si="2267"/>
        <v/>
      </c>
      <c r="K2906" s="4" t="str">
        <f t="shared" si="2268"/>
        <v/>
      </c>
      <c r="L2906" s="4" t="str">
        <f t="shared" si="2269"/>
        <v/>
      </c>
      <c r="M2906" s="4" t="str">
        <f t="shared" si="2270"/>
        <v/>
      </c>
      <c r="N2906" s="4" t="str">
        <f t="shared" si="2271"/>
        <v>BAG</v>
      </c>
      <c r="O2906" s="4" t="str">
        <f t="shared" si="2272"/>
        <v/>
      </c>
      <c r="P2906" s="4" t="str">
        <f t="shared" si="2273"/>
        <v/>
      </c>
      <c r="Q2906" s="4" t="str">
        <f t="shared" si="2274"/>
        <v/>
      </c>
      <c r="R2906" s="4" t="str">
        <f t="shared" si="2275"/>
        <v/>
      </c>
      <c r="S2906" s="4" t="str">
        <f t="shared" si="2276"/>
        <v/>
      </c>
      <c r="T2906" s="4" t="str">
        <f t="shared" si="2277"/>
        <v/>
      </c>
      <c r="U2906" s="4" t="str">
        <f t="shared" si="2278"/>
        <v/>
      </c>
      <c r="V2906" s="4" t="str">
        <f t="shared" si="2279"/>
        <v/>
      </c>
      <c r="W2906" s="4" t="str">
        <f t="shared" si="2280"/>
        <v/>
      </c>
      <c r="X2906" s="4" t="str">
        <f t="shared" si="2281"/>
        <v/>
      </c>
      <c r="Y2906" s="4">
        <f t="shared" si="2282"/>
        <v>3</v>
      </c>
      <c r="Z2906" s="4" t="str">
        <f t="shared" si="2283"/>
        <v>-</v>
      </c>
      <c r="AA2906" s="4" t="str">
        <f t="shared" si="2284"/>
        <v/>
      </c>
      <c r="AB2906" s="4" t="str">
        <f t="shared" si="2285"/>
        <v/>
      </c>
      <c r="AC2906" s="4" t="str">
        <f t="shared" si="2286"/>
        <v/>
      </c>
      <c r="AD2906" s="4" t="str">
        <f t="shared" si="2287"/>
        <v/>
      </c>
      <c r="AE2906" s="4" t="str">
        <f t="shared" si="2288"/>
        <v/>
      </c>
      <c r="AF2906" s="4" t="str" cm="1">
        <f t="array" aca="1" ref="AF2906" ca="1">LEFT(AS2906,MATCH(FALSE,ISNUMBER(MID(AS2906,ROW(INDIRECT("1:"&amp;LEN(AS2906)+1)), 1) *1),0) -1)</f>
        <v>1</v>
      </c>
      <c r="AG2906" s="4">
        <f t="shared" si="2289"/>
        <v>4</v>
      </c>
      <c r="AH2906" s="4">
        <f t="shared" si="2290"/>
        <v>22</v>
      </c>
      <c r="AI2906" s="4">
        <f t="shared" si="2291"/>
        <v>18</v>
      </c>
      <c r="AJ2906" s="4" t="str">
        <f t="shared" si="2292"/>
        <v>1BAG</v>
      </c>
      <c r="AK2906" s="4" t="str">
        <f t="shared" si="2293"/>
        <v>-1BAG</v>
      </c>
      <c r="AL2906" s="4" t="str" cm="1">
        <f t="array" ref="AL2906">LEFT(AS2906,SUM(LEN(AS2906)-LEN(SUBSTITUTE(AS2906,{"0";"1";"2";"3";"4";"5";"6";"7";"8";"9"},""))))</f>
        <v>1</v>
      </c>
      <c r="AM2906" s="4">
        <f t="shared" si="2297"/>
        <v>13</v>
      </c>
      <c r="AN2906" s="4" t="b">
        <f t="shared" si="2302"/>
        <v>1</v>
      </c>
      <c r="AO2906" s="4" t="str">
        <f t="shared" si="2303"/>
        <v>BAG</v>
      </c>
      <c r="AP2906" s="4" t="b">
        <f t="shared" si="2299"/>
        <v>0</v>
      </c>
      <c r="AQ2906" s="4" t="b">
        <f t="shared" si="2294"/>
        <v>0</v>
      </c>
      <c r="AR2906" s="5" t="str">
        <f t="shared" si="2295"/>
        <v>SWISS ROLL PANDAN</v>
      </c>
      <c r="AS2906" s="4" t="str">
        <f t="shared" si="2296"/>
        <v>1BAG</v>
      </c>
      <c r="AT2906" t="s">
        <v>4898</v>
      </c>
      <c r="AU2906" s="1" t="s">
        <v>3984</v>
      </c>
      <c r="AV2906" s="33" t="str">
        <f t="shared" ca="1" si="2300"/>
        <v/>
      </c>
      <c r="AW2906">
        <v>19000</v>
      </c>
      <c r="AX2906">
        <v>19000</v>
      </c>
      <c r="AY2906">
        <v>18305</v>
      </c>
      <c r="AZ2906" t="str">
        <f t="shared" si="2256"/>
        <v>8992730100841</v>
      </c>
      <c r="BA2906" t="str">
        <f t="shared" si="2301"/>
        <v>SWISS ROLL PANDAN</v>
      </c>
      <c r="BB2906" t="s">
        <v>4417</v>
      </c>
      <c r="BC2906" t="s">
        <v>4417</v>
      </c>
      <c r="BD2906" s="1"/>
      <c r="BF2906" s="9"/>
      <c r="BG2906" s="20"/>
      <c r="BH2906" s="13"/>
      <c r="BI2906" s="15"/>
      <c r="BL2906" s="13"/>
      <c r="BM2906" s="1"/>
      <c r="BP2906" s="1"/>
      <c r="BQ2906" s="1"/>
      <c r="BT2906" s="13"/>
      <c r="BU2906" s="15"/>
      <c r="BV2906" s="14"/>
    </row>
    <row r="2907" spans="1:74" x14ac:dyDescent="0.25">
      <c r="A2907" s="4" t="str">
        <f t="shared" si="2258"/>
        <v/>
      </c>
      <c r="B2907" s="4" t="str">
        <f t="shared" si="2259"/>
        <v/>
      </c>
      <c r="C2907" s="4" t="str">
        <f t="shared" si="2260"/>
        <v/>
      </c>
      <c r="D2907" s="4" t="str">
        <f t="shared" si="2261"/>
        <v/>
      </c>
      <c r="E2907" s="4" t="str">
        <f t="shared" si="2262"/>
        <v/>
      </c>
      <c r="F2907" s="4" t="str">
        <f t="shared" si="2263"/>
        <v/>
      </c>
      <c r="G2907" s="4" t="str">
        <f t="shared" si="2264"/>
        <v/>
      </c>
      <c r="H2907" s="4" t="str">
        <f t="shared" si="2265"/>
        <v/>
      </c>
      <c r="I2907" s="4" t="str">
        <f t="shared" si="2266"/>
        <v/>
      </c>
      <c r="J2907" s="4" t="str">
        <f t="shared" si="2267"/>
        <v/>
      </c>
      <c r="K2907" s="4" t="str">
        <f t="shared" si="2268"/>
        <v/>
      </c>
      <c r="L2907" s="4" t="str">
        <f t="shared" si="2269"/>
        <v/>
      </c>
      <c r="M2907" s="4" t="str">
        <f t="shared" si="2270"/>
        <v/>
      </c>
      <c r="N2907" s="4" t="str">
        <f t="shared" si="2271"/>
        <v>BAG</v>
      </c>
      <c r="O2907" s="4" t="str">
        <f t="shared" si="2272"/>
        <v/>
      </c>
      <c r="P2907" s="4" t="str">
        <f t="shared" si="2273"/>
        <v/>
      </c>
      <c r="Q2907" s="4" t="str">
        <f t="shared" si="2274"/>
        <v/>
      </c>
      <c r="R2907" s="4" t="str">
        <f t="shared" si="2275"/>
        <v/>
      </c>
      <c r="S2907" s="4" t="str">
        <f t="shared" si="2276"/>
        <v/>
      </c>
      <c r="T2907" s="4" t="str">
        <f t="shared" si="2277"/>
        <v/>
      </c>
      <c r="U2907" s="4" t="str">
        <f t="shared" si="2278"/>
        <v/>
      </c>
      <c r="V2907" s="4" t="str">
        <f t="shared" si="2279"/>
        <v/>
      </c>
      <c r="W2907" s="4" t="str">
        <f t="shared" si="2280"/>
        <v/>
      </c>
      <c r="X2907" s="4" t="str">
        <f t="shared" si="2281"/>
        <v/>
      </c>
      <c r="Y2907" s="4">
        <f t="shared" si="2282"/>
        <v>3</v>
      </c>
      <c r="Z2907" s="4" t="str">
        <f t="shared" si="2283"/>
        <v>-</v>
      </c>
      <c r="AA2907" s="4" t="str">
        <f t="shared" si="2284"/>
        <v/>
      </c>
      <c r="AB2907" s="4" t="str">
        <f t="shared" si="2285"/>
        <v/>
      </c>
      <c r="AC2907" s="4" t="str">
        <f t="shared" si="2286"/>
        <v/>
      </c>
      <c r="AD2907" s="4" t="str">
        <f t="shared" si="2287"/>
        <v/>
      </c>
      <c r="AE2907" s="4" t="str">
        <f t="shared" si="2288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289"/>
        <v>4</v>
      </c>
      <c r="AH2907" s="4">
        <f t="shared" si="2290"/>
        <v>25</v>
      </c>
      <c r="AI2907" s="4">
        <f t="shared" si="2291"/>
        <v>21</v>
      </c>
      <c r="AJ2907" s="4" t="str">
        <f t="shared" si="2292"/>
        <v>1BAG</v>
      </c>
      <c r="AK2907" s="4" t="str">
        <f t="shared" si="2293"/>
        <v>-1BAG</v>
      </c>
      <c r="AL2907" s="4" t="str" cm="1">
        <f t="array" ref="AL2907">LEFT(AS2907,SUM(LEN(AS2907)-LEN(SUBSTITUTE(AS2907,{"0";"1";"2";"3";"4";"5";"6";"7";"8";"9"},""))))</f>
        <v>1</v>
      </c>
      <c r="AM2907" s="4">
        <f t="shared" si="2297"/>
        <v>13</v>
      </c>
      <c r="AN2907" s="4" t="b">
        <f t="shared" si="2302"/>
        <v>1</v>
      </c>
      <c r="AO2907" s="4" t="str">
        <f t="shared" si="2303"/>
        <v>BAG</v>
      </c>
      <c r="AP2907" s="4" t="b">
        <f t="shared" si="2299"/>
        <v>0</v>
      </c>
      <c r="AQ2907" s="4" t="b">
        <f t="shared" si="2294"/>
        <v>0</v>
      </c>
      <c r="AR2907" s="5" t="str">
        <f t="shared" si="2295"/>
        <v>SWISS ROLL STROWBERY</v>
      </c>
      <c r="AS2907" s="4" t="str">
        <f t="shared" si="2296"/>
        <v>1BAG</v>
      </c>
      <c r="AT2907" t="s">
        <v>4897</v>
      </c>
      <c r="AU2907" s="1" t="s">
        <v>3985</v>
      </c>
      <c r="AV2907" s="33" t="str">
        <f t="shared" ca="1" si="2300"/>
        <v/>
      </c>
      <c r="AW2907">
        <v>19000</v>
      </c>
      <c r="AX2907">
        <v>19000</v>
      </c>
      <c r="AY2907">
        <v>18039</v>
      </c>
      <c r="AZ2907" t="str">
        <f t="shared" si="2256"/>
        <v>8992730100834</v>
      </c>
      <c r="BA2907" t="str">
        <f t="shared" si="2301"/>
        <v>SWISS ROLL STROWBERY</v>
      </c>
      <c r="BB2907" t="s">
        <v>4417</v>
      </c>
      <c r="BC2907" t="s">
        <v>4417</v>
      </c>
      <c r="BD2907" s="1"/>
      <c r="BF2907" s="9"/>
      <c r="BG2907" s="20"/>
      <c r="BH2907" s="13"/>
      <c r="BI2907" s="15"/>
      <c r="BL2907" s="13"/>
      <c r="BM2907" s="1"/>
      <c r="BP2907" s="1"/>
      <c r="BQ2907" s="1"/>
      <c r="BT2907" s="13"/>
      <c r="BU2907" s="15"/>
      <c r="BV2907" s="14"/>
    </row>
    <row r="2908" spans="1:74" x14ac:dyDescent="0.25">
      <c r="A2908" s="4" t="str">
        <f t="shared" si="2258"/>
        <v/>
      </c>
      <c r="B2908" s="4" t="str">
        <f t="shared" si="2259"/>
        <v/>
      </c>
      <c r="C2908" s="4" t="str">
        <f t="shared" si="2260"/>
        <v>BKS</v>
      </c>
      <c r="D2908" s="4" t="str">
        <f t="shared" si="2261"/>
        <v/>
      </c>
      <c r="E2908" s="4" t="str">
        <f t="shared" si="2262"/>
        <v/>
      </c>
      <c r="F2908" s="4" t="str">
        <f t="shared" si="2263"/>
        <v/>
      </c>
      <c r="G2908" s="4" t="str">
        <f t="shared" si="2264"/>
        <v/>
      </c>
      <c r="H2908" s="4" t="str">
        <f t="shared" si="2265"/>
        <v/>
      </c>
      <c r="I2908" s="4" t="str">
        <f t="shared" si="2266"/>
        <v/>
      </c>
      <c r="J2908" s="4" t="str">
        <f t="shared" si="2267"/>
        <v/>
      </c>
      <c r="K2908" s="4" t="str">
        <f t="shared" si="2268"/>
        <v/>
      </c>
      <c r="L2908" s="4" t="str">
        <f t="shared" si="2269"/>
        <v/>
      </c>
      <c r="M2908" s="4" t="str">
        <f t="shared" si="2270"/>
        <v/>
      </c>
      <c r="N2908" s="4" t="str">
        <f t="shared" si="2271"/>
        <v/>
      </c>
      <c r="O2908" s="4" t="str">
        <f t="shared" si="2272"/>
        <v/>
      </c>
      <c r="P2908" s="4" t="str">
        <f t="shared" si="2273"/>
        <v/>
      </c>
      <c r="Q2908" s="4" t="str">
        <f t="shared" si="2274"/>
        <v/>
      </c>
      <c r="R2908" s="4" t="str">
        <f t="shared" si="2275"/>
        <v/>
      </c>
      <c r="S2908" s="4" t="str">
        <f t="shared" si="2276"/>
        <v/>
      </c>
      <c r="T2908" s="4" t="str">
        <f t="shared" si="2277"/>
        <v/>
      </c>
      <c r="U2908" s="4" t="str">
        <f t="shared" si="2278"/>
        <v/>
      </c>
      <c r="V2908" s="4" t="str">
        <f t="shared" si="2279"/>
        <v/>
      </c>
      <c r="W2908" s="4" t="str">
        <f t="shared" si="2280"/>
        <v/>
      </c>
      <c r="X2908" s="4" t="str">
        <f t="shared" si="2281"/>
        <v/>
      </c>
      <c r="Y2908" s="4">
        <f t="shared" si="2282"/>
        <v>3</v>
      </c>
      <c r="Z2908" s="4" t="str">
        <f t="shared" si="2283"/>
        <v>-</v>
      </c>
      <c r="AA2908" s="4" t="str">
        <f t="shared" si="2284"/>
        <v/>
      </c>
      <c r="AB2908" s="4" t="str">
        <f t="shared" si="2285"/>
        <v/>
      </c>
      <c r="AC2908" s="4" t="str">
        <f t="shared" si="2286"/>
        <v/>
      </c>
      <c r="AD2908" s="4" t="str">
        <f t="shared" si="2287"/>
        <v/>
      </c>
      <c r="AE2908" s="4" t="str">
        <f t="shared" si="2288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289"/>
        <v>4</v>
      </c>
      <c r="AH2908" s="4">
        <f t="shared" si="2290"/>
        <v>15</v>
      </c>
      <c r="AI2908" s="4">
        <f t="shared" si="2291"/>
        <v>11</v>
      </c>
      <c r="AJ2908" s="4" t="str">
        <f t="shared" si="2292"/>
        <v>1BKS</v>
      </c>
      <c r="AK2908" s="4" t="str">
        <f t="shared" si="2293"/>
        <v>-1BKS</v>
      </c>
      <c r="AL2908" s="4" t="str" cm="1">
        <f t="array" ref="AL2908">LEFT(AS2908,SUM(LEN(AS2908)-LEN(SUBSTITUTE(AS2908,{"0";"1";"2";"3";"4";"5";"6";"7";"8";"9"},""))))</f>
        <v>1</v>
      </c>
      <c r="AM2908" s="4">
        <f t="shared" si="2297"/>
        <v>13</v>
      </c>
      <c r="AN2908" s="4" t="b">
        <f t="shared" si="2302"/>
        <v>1</v>
      </c>
      <c r="AO2908" s="4" t="str">
        <f t="shared" si="2303"/>
        <v>BKS</v>
      </c>
      <c r="AP2908" s="4" t="b">
        <f t="shared" si="2299"/>
        <v>0</v>
      </c>
      <c r="AQ2908" s="4" t="b">
        <f t="shared" si="2294"/>
        <v>0</v>
      </c>
      <c r="AR2908" s="5" t="str">
        <f t="shared" si="2295"/>
        <v>TALI RAPIA</v>
      </c>
      <c r="AS2908" s="4" t="str">
        <f t="shared" si="2296"/>
        <v>1BKS</v>
      </c>
      <c r="AT2908" t="s">
        <v>3987</v>
      </c>
      <c r="AV2908" s="33" t="str">
        <f t="shared" ca="1" si="2300"/>
        <v/>
      </c>
      <c r="AW2908">
        <v>2000</v>
      </c>
      <c r="AX2908">
        <v>2000</v>
      </c>
      <c r="AY2908">
        <v>1072</v>
      </c>
      <c r="AZ2908" t="str">
        <f t="shared" si="2256"/>
        <v>8000000002908</v>
      </c>
      <c r="BA2908" t="str">
        <f t="shared" si="2301"/>
        <v>TALI RAPIA</v>
      </c>
      <c r="BB2908" t="s">
        <v>4417</v>
      </c>
      <c r="BC2908" t="s">
        <v>4417</v>
      </c>
      <c r="BD2908" s="1"/>
      <c r="BF2908" s="9"/>
      <c r="BG2908" s="20"/>
      <c r="BH2908" s="13"/>
      <c r="BI2908" s="15"/>
      <c r="BL2908" s="13"/>
      <c r="BM2908" s="1"/>
      <c r="BP2908" s="1"/>
      <c r="BQ2908" s="1"/>
      <c r="BT2908" s="13"/>
      <c r="BU2908" s="15"/>
      <c r="BV2908" s="14"/>
    </row>
    <row r="2909" spans="1:74" x14ac:dyDescent="0.25">
      <c r="A2909" s="4" t="str">
        <f t="shared" si="2258"/>
        <v/>
      </c>
      <c r="B2909" s="4" t="str">
        <f t="shared" si="2259"/>
        <v>PCS</v>
      </c>
      <c r="C2909" s="4" t="str">
        <f t="shared" si="2260"/>
        <v/>
      </c>
      <c r="D2909" s="4" t="str">
        <f t="shared" si="2261"/>
        <v/>
      </c>
      <c r="E2909" s="4" t="str">
        <f t="shared" si="2262"/>
        <v/>
      </c>
      <c r="F2909" s="4" t="str">
        <f t="shared" si="2263"/>
        <v/>
      </c>
      <c r="G2909" s="4" t="str">
        <f t="shared" si="2264"/>
        <v/>
      </c>
      <c r="H2909" s="4" t="str">
        <f t="shared" si="2265"/>
        <v/>
      </c>
      <c r="I2909" s="4" t="str">
        <f t="shared" si="2266"/>
        <v/>
      </c>
      <c r="J2909" s="4" t="str">
        <f t="shared" si="2267"/>
        <v/>
      </c>
      <c r="K2909" s="4" t="str">
        <f t="shared" si="2268"/>
        <v/>
      </c>
      <c r="L2909" s="4" t="str">
        <f t="shared" si="2269"/>
        <v/>
      </c>
      <c r="M2909" s="4" t="str">
        <f t="shared" si="2270"/>
        <v/>
      </c>
      <c r="N2909" s="4" t="str">
        <f t="shared" si="2271"/>
        <v/>
      </c>
      <c r="O2909" s="4" t="str">
        <f t="shared" si="2272"/>
        <v/>
      </c>
      <c r="P2909" s="4" t="str">
        <f t="shared" si="2273"/>
        <v/>
      </c>
      <c r="Q2909" s="4" t="str">
        <f t="shared" si="2274"/>
        <v/>
      </c>
      <c r="R2909" s="4" t="str">
        <f t="shared" si="2275"/>
        <v/>
      </c>
      <c r="S2909" s="4" t="str">
        <f t="shared" si="2276"/>
        <v/>
      </c>
      <c r="T2909" s="4" t="str">
        <f t="shared" si="2277"/>
        <v/>
      </c>
      <c r="U2909" s="4" t="str">
        <f t="shared" si="2278"/>
        <v/>
      </c>
      <c r="V2909" s="4" t="str">
        <f t="shared" si="2279"/>
        <v/>
      </c>
      <c r="W2909" s="4" t="str">
        <f t="shared" si="2280"/>
        <v/>
      </c>
      <c r="X2909" s="4" t="str">
        <f t="shared" si="2281"/>
        <v/>
      </c>
      <c r="Y2909" s="4">
        <f t="shared" si="2282"/>
        <v>3</v>
      </c>
      <c r="Z2909" s="4" t="str">
        <f t="shared" si="2283"/>
        <v>-</v>
      </c>
      <c r="AA2909" s="4" t="str">
        <f t="shared" si="2284"/>
        <v/>
      </c>
      <c r="AB2909" s="4" t="str">
        <f t="shared" si="2285"/>
        <v/>
      </c>
      <c r="AC2909" s="4" t="str">
        <f t="shared" si="2286"/>
        <v/>
      </c>
      <c r="AD2909" s="4" t="str">
        <f t="shared" si="2287"/>
        <v/>
      </c>
      <c r="AE2909" s="4" t="str">
        <f t="shared" si="2288"/>
        <v/>
      </c>
      <c r="AF2909" s="4" t="str" cm="1">
        <f t="array" aca="1" ref="AF2909" ca="1">LEFT(AS2909,MATCH(FALSE,ISNUMBER(MID(AS2909,ROW(INDIRECT("1:"&amp;LEN(AS2909)+1)), 1) *1),0) -1)</f>
        <v>1</v>
      </c>
      <c r="AG2909" s="4">
        <f t="shared" si="2289"/>
        <v>4</v>
      </c>
      <c r="AH2909" s="4">
        <f t="shared" si="2290"/>
        <v>23</v>
      </c>
      <c r="AI2909" s="4">
        <f t="shared" si="2291"/>
        <v>19</v>
      </c>
      <c r="AJ2909" s="4" t="str">
        <f t="shared" si="2292"/>
        <v>1PCS</v>
      </c>
      <c r="AK2909" s="4" t="str">
        <f t="shared" si="2293"/>
        <v>-1PCS</v>
      </c>
      <c r="AL2909" s="4" t="str" cm="1">
        <f t="array" ref="AL2909">LEFT(AS2909,SUM(LEN(AS2909)-LEN(SUBSTITUTE(AS2909,{"0";"1";"2";"3";"4";"5";"6";"7";"8";"9"},""))))</f>
        <v>1</v>
      </c>
      <c r="AM2909" s="4">
        <f t="shared" si="2297"/>
        <v>13</v>
      </c>
      <c r="AN2909" s="4" t="b">
        <f t="shared" si="2302"/>
        <v>1</v>
      </c>
      <c r="AO2909" s="4" t="str">
        <f t="shared" si="2303"/>
        <v>PCS</v>
      </c>
      <c r="AP2909" s="4" t="b">
        <f t="shared" si="2299"/>
        <v>0</v>
      </c>
      <c r="AQ2909" s="4" t="b">
        <f t="shared" si="2294"/>
        <v>0</v>
      </c>
      <c r="AR2909" s="5" t="str">
        <f t="shared" si="2295"/>
        <v>TANGO 2000 COKELAT</v>
      </c>
      <c r="AS2909" s="4" t="str">
        <f t="shared" si="2296"/>
        <v>1PCS</v>
      </c>
      <c r="AT2909" t="s">
        <v>3988</v>
      </c>
      <c r="AU2909" s="1" t="s">
        <v>3989</v>
      </c>
      <c r="AV2909" s="33" t="str">
        <f t="shared" ca="1" si="2300"/>
        <v/>
      </c>
      <c r="AW2909">
        <v>1800</v>
      </c>
      <c r="AX2909">
        <v>2000</v>
      </c>
      <c r="AY2909">
        <v>1700</v>
      </c>
      <c r="AZ2909" t="str">
        <f t="shared" si="2256"/>
        <v>8991102387286</v>
      </c>
      <c r="BA2909" t="str">
        <f t="shared" si="2301"/>
        <v>TANGO 2000 COKELAT</v>
      </c>
      <c r="BB2909" t="s">
        <v>4417</v>
      </c>
      <c r="BC2909" t="s">
        <v>4417</v>
      </c>
      <c r="BD2909" s="1"/>
      <c r="BF2909" s="9"/>
      <c r="BG2909" s="20"/>
      <c r="BH2909" s="13"/>
      <c r="BI2909" s="15"/>
      <c r="BL2909" s="13"/>
      <c r="BM2909" s="1"/>
      <c r="BP2909" s="1"/>
      <c r="BQ2909" s="1"/>
      <c r="BT2909" s="13"/>
      <c r="BU2909" s="15"/>
      <c r="BV2909" s="14"/>
    </row>
    <row r="2910" spans="1:74" x14ac:dyDescent="0.25">
      <c r="A2910" s="4" t="str">
        <f t="shared" si="2258"/>
        <v/>
      </c>
      <c r="B2910" s="4" t="str">
        <f t="shared" si="2259"/>
        <v>PCS</v>
      </c>
      <c r="C2910" s="4" t="str">
        <f t="shared" si="2260"/>
        <v/>
      </c>
      <c r="D2910" s="4" t="str">
        <f t="shared" si="2261"/>
        <v/>
      </c>
      <c r="E2910" s="4" t="str">
        <f t="shared" si="2262"/>
        <v/>
      </c>
      <c r="F2910" s="4" t="str">
        <f t="shared" si="2263"/>
        <v/>
      </c>
      <c r="G2910" s="4" t="str">
        <f t="shared" si="2264"/>
        <v/>
      </c>
      <c r="H2910" s="4" t="str">
        <f t="shared" si="2265"/>
        <v/>
      </c>
      <c r="I2910" s="4" t="str">
        <f t="shared" si="2266"/>
        <v/>
      </c>
      <c r="J2910" s="4" t="str">
        <f t="shared" si="2267"/>
        <v/>
      </c>
      <c r="K2910" s="4" t="str">
        <f t="shared" si="2268"/>
        <v/>
      </c>
      <c r="L2910" s="4" t="str">
        <f t="shared" si="2269"/>
        <v/>
      </c>
      <c r="M2910" s="4" t="str">
        <f t="shared" si="2270"/>
        <v/>
      </c>
      <c r="N2910" s="4" t="str">
        <f t="shared" si="2271"/>
        <v/>
      </c>
      <c r="O2910" s="4" t="str">
        <f t="shared" si="2272"/>
        <v/>
      </c>
      <c r="P2910" s="4" t="str">
        <f t="shared" si="2273"/>
        <v/>
      </c>
      <c r="Q2910" s="4" t="str">
        <f t="shared" si="2274"/>
        <v/>
      </c>
      <c r="R2910" s="4" t="str">
        <f t="shared" si="2275"/>
        <v/>
      </c>
      <c r="S2910" s="4" t="str">
        <f t="shared" si="2276"/>
        <v/>
      </c>
      <c r="T2910" s="4" t="str">
        <f t="shared" si="2277"/>
        <v/>
      </c>
      <c r="U2910" s="4" t="str">
        <f t="shared" si="2278"/>
        <v/>
      </c>
      <c r="V2910" s="4" t="str">
        <f t="shared" si="2279"/>
        <v/>
      </c>
      <c r="W2910" s="4" t="str">
        <f t="shared" si="2280"/>
        <v/>
      </c>
      <c r="X2910" s="4" t="str">
        <f t="shared" si="2281"/>
        <v/>
      </c>
      <c r="Y2910" s="4">
        <f t="shared" si="2282"/>
        <v>3</v>
      </c>
      <c r="Z2910" s="4" t="str">
        <f t="shared" si="2283"/>
        <v>-</v>
      </c>
      <c r="AA2910" s="4" t="str">
        <f t="shared" si="2284"/>
        <v/>
      </c>
      <c r="AB2910" s="4" t="str">
        <f t="shared" si="2285"/>
        <v/>
      </c>
      <c r="AC2910" s="4" t="str">
        <f t="shared" si="2286"/>
        <v/>
      </c>
      <c r="AD2910" s="4" t="str">
        <f t="shared" si="2287"/>
        <v/>
      </c>
      <c r="AE2910" s="4" t="str">
        <f t="shared" si="2288"/>
        <v/>
      </c>
      <c r="AF2910" s="4" t="str" cm="1">
        <f t="array" aca="1" ref="AF2910" ca="1">LEFT(AS2910,MATCH(FALSE,ISNUMBER(MID(AS2910,ROW(INDIRECT("1:"&amp;LEN(AS2910)+1)), 1) *1),0) -1)</f>
        <v>1</v>
      </c>
      <c r="AG2910" s="4">
        <f t="shared" si="2289"/>
        <v>4</v>
      </c>
      <c r="AH2910" s="4">
        <f t="shared" si="2290"/>
        <v>26</v>
      </c>
      <c r="AI2910" s="4">
        <f t="shared" si="2291"/>
        <v>22</v>
      </c>
      <c r="AJ2910" s="4" t="str">
        <f t="shared" si="2292"/>
        <v>1PCS</v>
      </c>
      <c r="AK2910" s="4" t="str">
        <f t="shared" si="2293"/>
        <v>-1PCS</v>
      </c>
      <c r="AL2910" s="4" t="str" cm="1">
        <f t="array" ref="AL2910">LEFT(AS2910,SUM(LEN(AS2910)-LEN(SUBSTITUTE(AS2910,{"0";"1";"2";"3";"4";"5";"6";"7";"8";"9"},""))))</f>
        <v>1</v>
      </c>
      <c r="AM2910" s="4">
        <f t="shared" si="2297"/>
        <v>13</v>
      </c>
      <c r="AN2910" s="4" t="b">
        <f t="shared" si="2302"/>
        <v>1</v>
      </c>
      <c r="AO2910" s="4" t="str">
        <f t="shared" si="2303"/>
        <v>PCS</v>
      </c>
      <c r="AP2910" s="4" t="b">
        <f t="shared" si="2299"/>
        <v>0</v>
      </c>
      <c r="AQ2910" s="4" t="b">
        <f t="shared" si="2294"/>
        <v>0</v>
      </c>
      <c r="AR2910" s="5" t="str">
        <f t="shared" si="2295"/>
        <v>TANGO 2000 STRAWBERRY</v>
      </c>
      <c r="AS2910" s="4" t="str">
        <f t="shared" si="2296"/>
        <v>1PCS</v>
      </c>
      <c r="AT2910" t="s">
        <v>3990</v>
      </c>
      <c r="AU2910" s="1" t="s">
        <v>3991</v>
      </c>
      <c r="AV2910" s="33" t="str">
        <f t="shared" ca="1" si="2300"/>
        <v/>
      </c>
      <c r="AW2910">
        <v>1800</v>
      </c>
      <c r="AX2910">
        <v>2000</v>
      </c>
      <c r="AY2910">
        <v>1700</v>
      </c>
      <c r="AZ2910" t="str">
        <f t="shared" si="2256"/>
        <v>8991102987738</v>
      </c>
      <c r="BA2910" t="str">
        <f t="shared" si="2301"/>
        <v>TANGO 2000 STRAWBERRY</v>
      </c>
      <c r="BB2910" t="s">
        <v>4417</v>
      </c>
      <c r="BC2910" t="s">
        <v>4417</v>
      </c>
      <c r="BD2910" s="1"/>
      <c r="BF2910" s="9"/>
      <c r="BG2910" s="20"/>
      <c r="BH2910" s="13"/>
      <c r="BI2910" s="15"/>
      <c r="BL2910" s="13"/>
      <c r="BM2910" s="1"/>
      <c r="BP2910" s="1"/>
      <c r="BQ2910" s="1"/>
      <c r="BT2910" s="13"/>
      <c r="BU2910" s="15"/>
      <c r="BV2910" s="14"/>
    </row>
    <row r="2911" spans="1:74" x14ac:dyDescent="0.25">
      <c r="A2911" s="4" t="str">
        <f t="shared" si="2258"/>
        <v/>
      </c>
      <c r="B2911" s="4" t="str">
        <f t="shared" si="2259"/>
        <v>PCS</v>
      </c>
      <c r="C2911" s="4" t="str">
        <f t="shared" si="2260"/>
        <v/>
      </c>
      <c r="D2911" s="4" t="str">
        <f t="shared" si="2261"/>
        <v/>
      </c>
      <c r="E2911" s="4" t="str">
        <f t="shared" si="2262"/>
        <v/>
      </c>
      <c r="F2911" s="4" t="str">
        <f t="shared" si="2263"/>
        <v/>
      </c>
      <c r="G2911" s="4" t="str">
        <f t="shared" si="2264"/>
        <v/>
      </c>
      <c r="H2911" s="4" t="str">
        <f t="shared" si="2265"/>
        <v/>
      </c>
      <c r="I2911" s="4" t="str">
        <f t="shared" si="2266"/>
        <v/>
      </c>
      <c r="J2911" s="4" t="str">
        <f t="shared" si="2267"/>
        <v/>
      </c>
      <c r="K2911" s="4" t="str">
        <f t="shared" si="2268"/>
        <v/>
      </c>
      <c r="L2911" s="4" t="str">
        <f t="shared" si="2269"/>
        <v/>
      </c>
      <c r="M2911" s="4" t="str">
        <f t="shared" si="2270"/>
        <v/>
      </c>
      <c r="N2911" s="4" t="str">
        <f t="shared" si="2271"/>
        <v/>
      </c>
      <c r="O2911" s="4" t="str">
        <f t="shared" si="2272"/>
        <v/>
      </c>
      <c r="P2911" s="4" t="str">
        <f t="shared" si="2273"/>
        <v/>
      </c>
      <c r="Q2911" s="4" t="str">
        <f t="shared" si="2274"/>
        <v/>
      </c>
      <c r="R2911" s="4" t="str">
        <f t="shared" si="2275"/>
        <v/>
      </c>
      <c r="S2911" s="4" t="str">
        <f t="shared" si="2276"/>
        <v/>
      </c>
      <c r="T2911" s="4" t="str">
        <f t="shared" si="2277"/>
        <v/>
      </c>
      <c r="U2911" s="4" t="str">
        <f t="shared" si="2278"/>
        <v/>
      </c>
      <c r="V2911" s="4" t="str">
        <f t="shared" si="2279"/>
        <v/>
      </c>
      <c r="W2911" s="4" t="str">
        <f t="shared" si="2280"/>
        <v/>
      </c>
      <c r="X2911" s="4" t="str">
        <f t="shared" si="2281"/>
        <v/>
      </c>
      <c r="Y2911" s="4">
        <f t="shared" si="2282"/>
        <v>3</v>
      </c>
      <c r="Z2911" s="4" t="str">
        <f t="shared" si="2283"/>
        <v>-</v>
      </c>
      <c r="AA2911" s="4" t="str">
        <f t="shared" si="2284"/>
        <v/>
      </c>
      <c r="AB2911" s="4" t="str">
        <f t="shared" si="2285"/>
        <v/>
      </c>
      <c r="AC2911" s="4" t="str">
        <f t="shared" si="2286"/>
        <v/>
      </c>
      <c r="AD2911" s="4" t="str">
        <f t="shared" si="2287"/>
        <v/>
      </c>
      <c r="AE2911" s="4" t="str">
        <f t="shared" si="2288"/>
        <v/>
      </c>
      <c r="AF2911" s="4" t="str" cm="1">
        <f t="array" aca="1" ref="AF2911" ca="1">LEFT(AS2911,MATCH(FALSE,ISNUMBER(MID(AS2911,ROW(INDIRECT("1:"&amp;LEN(AS2911)+1)), 1) *1),0) -1)</f>
        <v>1</v>
      </c>
      <c r="AG2911" s="4">
        <f t="shared" si="2289"/>
        <v>4</v>
      </c>
      <c r="AH2911" s="4">
        <f t="shared" si="2290"/>
        <v>22</v>
      </c>
      <c r="AI2911" s="4">
        <f t="shared" si="2291"/>
        <v>18</v>
      </c>
      <c r="AJ2911" s="4" t="str">
        <f t="shared" si="2292"/>
        <v>1PCS</v>
      </c>
      <c r="AK2911" s="4" t="str">
        <f t="shared" si="2293"/>
        <v>-1PCS</v>
      </c>
      <c r="AL2911" s="4" t="str" cm="1">
        <f t="array" ref="AL2911">LEFT(AS2911,SUM(LEN(AS2911)-LEN(SUBSTITUTE(AS2911,{"0";"1";"2";"3";"4";"5";"6";"7";"8";"9"},""))))</f>
        <v>1</v>
      </c>
      <c r="AM2911" s="4">
        <f t="shared" si="2297"/>
        <v>13</v>
      </c>
      <c r="AN2911" s="4" t="b">
        <f t="shared" si="2302"/>
        <v>1</v>
      </c>
      <c r="AO2911" s="4" t="str">
        <f t="shared" si="2303"/>
        <v>PCS</v>
      </c>
      <c r="AP2911" s="4" t="b">
        <f t="shared" si="2299"/>
        <v>0</v>
      </c>
      <c r="AQ2911" s="4" t="b">
        <f t="shared" si="2294"/>
        <v>0</v>
      </c>
      <c r="AR2911" s="5" t="str">
        <f t="shared" si="2295"/>
        <v>TANGO 2000 VANILA</v>
      </c>
      <c r="AS2911" s="4" t="str">
        <f t="shared" si="2296"/>
        <v>1PCS</v>
      </c>
      <c r="AT2911" t="s">
        <v>3992</v>
      </c>
      <c r="AU2911" s="1" t="s">
        <v>3993</v>
      </c>
      <c r="AV2911" s="33" t="str">
        <f t="shared" ca="1" si="2300"/>
        <v/>
      </c>
      <c r="AW2911">
        <v>1800</v>
      </c>
      <c r="AX2911">
        <v>2000</v>
      </c>
      <c r="AY2911">
        <v>1700</v>
      </c>
      <c r="AZ2911" t="str">
        <f t="shared" si="2256"/>
        <v>8991102387262</v>
      </c>
      <c r="BA2911" t="str">
        <f t="shared" si="2301"/>
        <v>TANGO 2000 VANILA</v>
      </c>
      <c r="BB2911" t="s">
        <v>4417</v>
      </c>
      <c r="BC2911" t="s">
        <v>4417</v>
      </c>
      <c r="BD2911" s="1"/>
      <c r="BF2911" s="9"/>
      <c r="BG2911" s="20"/>
      <c r="BH2911" s="13"/>
      <c r="BI2911" s="15"/>
      <c r="BL2911" s="13"/>
      <c r="BM2911" s="1"/>
      <c r="BP2911" s="1"/>
      <c r="BQ2911" s="1"/>
      <c r="BT2911" s="13"/>
      <c r="BU2911" s="15"/>
      <c r="BV2911" s="14"/>
    </row>
    <row r="2912" spans="1:74" x14ac:dyDescent="0.25">
      <c r="A2912" s="4" t="str">
        <f t="shared" si="2258"/>
        <v/>
      </c>
      <c r="B2912" s="4" t="str">
        <f t="shared" si="2259"/>
        <v/>
      </c>
      <c r="C2912" s="4" t="str">
        <f t="shared" si="2260"/>
        <v/>
      </c>
      <c r="D2912" s="4" t="str">
        <f t="shared" si="2261"/>
        <v/>
      </c>
      <c r="E2912" s="4" t="str">
        <f t="shared" si="2262"/>
        <v/>
      </c>
      <c r="F2912" s="4" t="str">
        <f t="shared" si="2263"/>
        <v>RTG</v>
      </c>
      <c r="G2912" s="4" t="str">
        <f t="shared" si="2264"/>
        <v/>
      </c>
      <c r="H2912" s="4" t="str">
        <f t="shared" si="2265"/>
        <v/>
      </c>
      <c r="I2912" s="4" t="str">
        <f t="shared" si="2266"/>
        <v/>
      </c>
      <c r="J2912" s="4" t="str">
        <f t="shared" si="2267"/>
        <v/>
      </c>
      <c r="K2912" s="4" t="str">
        <f t="shared" si="2268"/>
        <v/>
      </c>
      <c r="L2912" s="4" t="str">
        <f t="shared" si="2269"/>
        <v/>
      </c>
      <c r="M2912" s="4" t="str">
        <f t="shared" si="2270"/>
        <v/>
      </c>
      <c r="N2912" s="4" t="str">
        <f t="shared" si="2271"/>
        <v/>
      </c>
      <c r="O2912" s="4" t="str">
        <f t="shared" si="2272"/>
        <v>DUS</v>
      </c>
      <c r="P2912" s="4" t="str">
        <f t="shared" si="2273"/>
        <v/>
      </c>
      <c r="Q2912" s="4" t="str">
        <f t="shared" si="2274"/>
        <v/>
      </c>
      <c r="R2912" s="4" t="str">
        <f t="shared" si="2275"/>
        <v/>
      </c>
      <c r="S2912" s="4" t="str">
        <f t="shared" si="2276"/>
        <v/>
      </c>
      <c r="T2912" s="4" t="str">
        <f t="shared" si="2277"/>
        <v/>
      </c>
      <c r="U2912" s="4" t="str">
        <f t="shared" si="2278"/>
        <v/>
      </c>
      <c r="V2912" s="4" t="str">
        <f t="shared" si="2279"/>
        <v/>
      </c>
      <c r="W2912" s="4" t="str">
        <f t="shared" si="2280"/>
        <v/>
      </c>
      <c r="X2912" s="4" t="str">
        <f t="shared" si="2281"/>
        <v/>
      </c>
      <c r="Y2912" s="4">
        <f t="shared" si="2282"/>
        <v>6</v>
      </c>
      <c r="Z2912" s="4" t="str">
        <f t="shared" si="2283"/>
        <v>-</v>
      </c>
      <c r="AA2912" s="4" t="str">
        <f t="shared" si="2284"/>
        <v>/</v>
      </c>
      <c r="AB2912" s="4" t="str">
        <f t="shared" si="2285"/>
        <v/>
      </c>
      <c r="AC2912" s="4" t="str">
        <f t="shared" si="2286"/>
        <v/>
      </c>
      <c r="AD2912" s="4" t="str">
        <f t="shared" si="2287"/>
        <v/>
      </c>
      <c r="AE2912" s="4" t="str">
        <f t="shared" si="2288"/>
        <v/>
      </c>
      <c r="AF2912" s="4" t="str" cm="1">
        <f t="array" aca="1" ref="AF2912" ca="1">LEFT(AS2912,MATCH(FALSE,ISNUMBER(MID(AS2912,ROW(INDIRECT("1:"&amp;LEN(AS2912)+1)), 1) *1),0) -1)</f>
        <v>12</v>
      </c>
      <c r="AG2912" s="4">
        <f t="shared" si="2289"/>
        <v>9</v>
      </c>
      <c r="AH2912" s="4">
        <f t="shared" si="2290"/>
        <v>28</v>
      </c>
      <c r="AI2912" s="4">
        <f t="shared" si="2291"/>
        <v>19</v>
      </c>
      <c r="AJ2912" s="4" t="str">
        <f t="shared" si="2292"/>
        <v>/DUS</v>
      </c>
      <c r="AK2912" s="4" t="str">
        <f t="shared" si="2293"/>
        <v>G/DUS</v>
      </c>
      <c r="AL2912" s="4" t="str" cm="1">
        <f t="array" ref="AL2912">LEFT(AS2912,SUM(LEN(AS2912)-LEN(SUBSTITUTE(AS2912,{"0";"1";"2";"3";"4";"5";"6";"7";"8";"9"},""))))</f>
        <v>12</v>
      </c>
      <c r="AM2912" s="4">
        <f t="shared" si="2297"/>
        <v>13</v>
      </c>
      <c r="AN2912" s="4" t="b">
        <f>LEFT(AS2912,2)=AL2912</f>
        <v>1</v>
      </c>
      <c r="AO2912" s="4" t="str">
        <f t="shared" si="2303"/>
        <v>DUS</v>
      </c>
      <c r="AP2912" s="4" t="b">
        <f t="shared" si="2299"/>
        <v>0</v>
      </c>
      <c r="AQ2912" s="4" t="b">
        <f t="shared" si="2294"/>
        <v>0</v>
      </c>
      <c r="AR2912" s="5" t="str">
        <f t="shared" si="2295"/>
        <v>TANGO RENTENG 1000</v>
      </c>
      <c r="AS2912" s="4" t="str">
        <f t="shared" si="2296"/>
        <v>12RTG/DUS</v>
      </c>
      <c r="AT2912" t="s">
        <v>4740</v>
      </c>
      <c r="AV2912" s="33" t="b">
        <f t="shared" ca="1" si="2300"/>
        <v>1</v>
      </c>
      <c r="AW2912">
        <v>104000</v>
      </c>
      <c r="AX2912">
        <v>104000</v>
      </c>
      <c r="AY2912">
        <v>102000</v>
      </c>
      <c r="AZ2912" t="str">
        <f t="shared" si="2256"/>
        <v>8000000002912</v>
      </c>
      <c r="BA2912" t="str">
        <f t="shared" si="2301"/>
        <v>TANGO RENTENG 1000</v>
      </c>
      <c r="BB2912" t="s">
        <v>4417</v>
      </c>
      <c r="BC2912" t="s">
        <v>4417</v>
      </c>
      <c r="BD2912" s="1"/>
      <c r="BF2912" s="9"/>
      <c r="BG2912" s="20"/>
      <c r="BH2912" s="13"/>
      <c r="BI2912" s="15"/>
      <c r="BL2912" s="13"/>
      <c r="BM2912" s="1"/>
      <c r="BP2912" s="1"/>
      <c r="BQ2912" s="1"/>
      <c r="BT2912" s="13"/>
      <c r="BU2912" s="15"/>
      <c r="BV2912" s="14"/>
    </row>
    <row r="2913" spans="1:74" x14ac:dyDescent="0.25">
      <c r="A2913" s="4" t="str">
        <f t="shared" si="2258"/>
        <v/>
      </c>
      <c r="B2913" s="4" t="str">
        <f t="shared" si="2259"/>
        <v>PCS</v>
      </c>
      <c r="C2913" s="4" t="str">
        <f t="shared" si="2260"/>
        <v/>
      </c>
      <c r="D2913" s="4" t="str">
        <f t="shared" si="2261"/>
        <v/>
      </c>
      <c r="E2913" s="4" t="str">
        <f t="shared" si="2262"/>
        <v/>
      </c>
      <c r="F2913" s="4" t="str">
        <f t="shared" si="2263"/>
        <v>RTG</v>
      </c>
      <c r="G2913" s="4" t="str">
        <f t="shared" si="2264"/>
        <v/>
      </c>
      <c r="H2913" s="4" t="str">
        <f t="shared" si="2265"/>
        <v/>
      </c>
      <c r="I2913" s="4" t="str">
        <f t="shared" si="2266"/>
        <v/>
      </c>
      <c r="J2913" s="4" t="str">
        <f t="shared" si="2267"/>
        <v/>
      </c>
      <c r="K2913" s="4" t="str">
        <f t="shared" si="2268"/>
        <v/>
      </c>
      <c r="L2913" s="4" t="str">
        <f t="shared" si="2269"/>
        <v/>
      </c>
      <c r="M2913" s="4" t="str">
        <f t="shared" si="2270"/>
        <v/>
      </c>
      <c r="N2913" s="4" t="str">
        <f t="shared" si="2271"/>
        <v/>
      </c>
      <c r="O2913" s="4" t="str">
        <f t="shared" si="2272"/>
        <v/>
      </c>
      <c r="P2913" s="4" t="str">
        <f t="shared" si="2273"/>
        <v/>
      </c>
      <c r="Q2913" s="4" t="str">
        <f t="shared" si="2274"/>
        <v/>
      </c>
      <c r="R2913" s="4" t="str">
        <f t="shared" si="2275"/>
        <v/>
      </c>
      <c r="S2913" s="4" t="str">
        <f t="shared" si="2276"/>
        <v/>
      </c>
      <c r="T2913" s="4" t="str">
        <f t="shared" si="2277"/>
        <v/>
      </c>
      <c r="U2913" s="4" t="str">
        <f t="shared" si="2278"/>
        <v/>
      </c>
      <c r="V2913" s="4" t="str">
        <f t="shared" si="2279"/>
        <v/>
      </c>
      <c r="W2913" s="4" t="str">
        <f t="shared" si="2280"/>
        <v/>
      </c>
      <c r="X2913" s="4" t="str">
        <f t="shared" si="2281"/>
        <v/>
      </c>
      <c r="Y2913" s="4">
        <f t="shared" si="2282"/>
        <v>6</v>
      </c>
      <c r="Z2913" s="4" t="str">
        <f t="shared" si="2283"/>
        <v>-</v>
      </c>
      <c r="AA2913" s="4" t="str">
        <f t="shared" si="2284"/>
        <v>/</v>
      </c>
      <c r="AB2913" s="4" t="str">
        <f t="shared" si="2285"/>
        <v/>
      </c>
      <c r="AC2913" s="4" t="str">
        <f t="shared" si="2286"/>
        <v/>
      </c>
      <c r="AD2913" s="4" t="str">
        <f t="shared" si="2287"/>
        <v/>
      </c>
      <c r="AE2913" s="4" t="str">
        <f t="shared" si="2288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289"/>
        <v>9</v>
      </c>
      <c r="AH2913" s="4">
        <f t="shared" si="2290"/>
        <v>38</v>
      </c>
      <c r="AI2913" s="4">
        <f t="shared" si="2291"/>
        <v>29</v>
      </c>
      <c r="AJ2913" s="4" t="str">
        <f t="shared" si="2292"/>
        <v>/RTG</v>
      </c>
      <c r="AK2913" s="4" t="str">
        <f t="shared" si="2293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297"/>
        <v>13</v>
      </c>
      <c r="AN2913" s="4" t="b">
        <f>LEFT(AS2913,2)=AL2913</f>
        <v>1</v>
      </c>
      <c r="AO2913" s="4" t="str">
        <f t="shared" si="2303"/>
        <v>RTG</v>
      </c>
      <c r="AP2913" s="4" t="b">
        <f t="shared" si="2299"/>
        <v>0</v>
      </c>
      <c r="AQ2913" s="4" t="b">
        <f t="shared" si="2294"/>
        <v>0</v>
      </c>
      <c r="AR2913" s="5" t="str">
        <f t="shared" si="2295"/>
        <v>TANGO RENTENG 1000 CHOCOLATE</v>
      </c>
      <c r="AS2913" s="4" t="str">
        <f t="shared" si="2296"/>
        <v>10PCS/RTG</v>
      </c>
      <c r="AT2913" t="s">
        <v>4737</v>
      </c>
      <c r="AU2913" s="1" t="s">
        <v>3994</v>
      </c>
      <c r="AV2913" s="33" t="str">
        <f t="shared" ca="1" si="2300"/>
        <v/>
      </c>
      <c r="AW2913">
        <v>9000</v>
      </c>
      <c r="AX2913">
        <v>9000</v>
      </c>
      <c r="AY2913">
        <v>8500</v>
      </c>
      <c r="AZ2913" t="str">
        <f t="shared" si="2256"/>
        <v>8991102989428</v>
      </c>
      <c r="BA2913" t="str">
        <f t="shared" si="2301"/>
        <v>TANGO RENTENG 1000 CHOCOLATE</v>
      </c>
      <c r="BB2913" t="s">
        <v>4417</v>
      </c>
      <c r="BC2913" t="s">
        <v>4417</v>
      </c>
      <c r="BD2913" s="1"/>
      <c r="BF2913" s="9"/>
      <c r="BG2913" s="20"/>
      <c r="BH2913" s="13"/>
      <c r="BI2913" s="15"/>
      <c r="BL2913" s="13"/>
      <c r="BM2913" s="1"/>
      <c r="BP2913" s="1"/>
      <c r="BQ2913" s="1"/>
      <c r="BT2913" s="13"/>
      <c r="BU2913" s="15"/>
      <c r="BV2913" s="14"/>
    </row>
    <row r="2914" spans="1:74" x14ac:dyDescent="0.25">
      <c r="A2914" s="4" t="str">
        <f t="shared" si="2258"/>
        <v/>
      </c>
      <c r="B2914" s="4" t="str">
        <f t="shared" si="2259"/>
        <v>PCS</v>
      </c>
      <c r="C2914" s="4" t="str">
        <f t="shared" si="2260"/>
        <v/>
      </c>
      <c r="D2914" s="4" t="str">
        <f t="shared" si="2261"/>
        <v/>
      </c>
      <c r="E2914" s="4" t="str">
        <f t="shared" si="2262"/>
        <v/>
      </c>
      <c r="F2914" s="4" t="str">
        <f t="shared" si="2263"/>
        <v>RTG</v>
      </c>
      <c r="G2914" s="4" t="str">
        <f t="shared" si="2264"/>
        <v/>
      </c>
      <c r="H2914" s="4" t="str">
        <f t="shared" si="2265"/>
        <v/>
      </c>
      <c r="I2914" s="4" t="str">
        <f t="shared" si="2266"/>
        <v/>
      </c>
      <c r="J2914" s="4" t="str">
        <f t="shared" si="2267"/>
        <v/>
      </c>
      <c r="K2914" s="4" t="str">
        <f t="shared" si="2268"/>
        <v/>
      </c>
      <c r="L2914" s="4" t="str">
        <f t="shared" si="2269"/>
        <v/>
      </c>
      <c r="M2914" s="4" t="str">
        <f t="shared" si="2270"/>
        <v/>
      </c>
      <c r="N2914" s="4" t="str">
        <f t="shared" si="2271"/>
        <v/>
      </c>
      <c r="O2914" s="4" t="str">
        <f t="shared" si="2272"/>
        <v/>
      </c>
      <c r="P2914" s="4" t="str">
        <f t="shared" si="2273"/>
        <v/>
      </c>
      <c r="Q2914" s="4" t="str">
        <f t="shared" si="2274"/>
        <v/>
      </c>
      <c r="R2914" s="4" t="str">
        <f t="shared" si="2275"/>
        <v/>
      </c>
      <c r="S2914" s="4" t="str">
        <f t="shared" si="2276"/>
        <v/>
      </c>
      <c r="T2914" s="4" t="str">
        <f t="shared" si="2277"/>
        <v/>
      </c>
      <c r="U2914" s="4" t="str">
        <f t="shared" si="2278"/>
        <v/>
      </c>
      <c r="V2914" s="4" t="str">
        <f t="shared" si="2279"/>
        <v/>
      </c>
      <c r="W2914" s="4" t="str">
        <f t="shared" si="2280"/>
        <v/>
      </c>
      <c r="X2914" s="4" t="str">
        <f t="shared" si="2281"/>
        <v/>
      </c>
      <c r="Y2914" s="4">
        <f t="shared" si="2282"/>
        <v>6</v>
      </c>
      <c r="Z2914" s="4" t="str">
        <f t="shared" si="2283"/>
        <v>-</v>
      </c>
      <c r="AA2914" s="4" t="str">
        <f t="shared" si="2284"/>
        <v>/</v>
      </c>
      <c r="AB2914" s="4" t="str">
        <f t="shared" si="2285"/>
        <v/>
      </c>
      <c r="AC2914" s="4" t="str">
        <f t="shared" si="2286"/>
        <v/>
      </c>
      <c r="AD2914" s="4" t="str">
        <f t="shared" si="2287"/>
        <v/>
      </c>
      <c r="AE2914" s="4" t="str">
        <f t="shared" si="2288"/>
        <v/>
      </c>
      <c r="AF2914" s="4" t="str" cm="1">
        <f t="array" aca="1" ref="AF2914" ca="1">LEFT(AS2914,MATCH(FALSE,ISNUMBER(MID(AS2914,ROW(INDIRECT("1:"&amp;LEN(AS2914)+1)), 1) *1),0) -1)</f>
        <v>10</v>
      </c>
      <c r="AG2914" s="4">
        <f t="shared" si="2289"/>
        <v>9</v>
      </c>
      <c r="AH2914" s="4">
        <f t="shared" si="2290"/>
        <v>37</v>
      </c>
      <c r="AI2914" s="4">
        <f t="shared" si="2291"/>
        <v>28</v>
      </c>
      <c r="AJ2914" s="4" t="str">
        <f t="shared" si="2292"/>
        <v>/RTG</v>
      </c>
      <c r="AK2914" s="4" t="str">
        <f t="shared" si="2293"/>
        <v>S/RTG</v>
      </c>
      <c r="AL2914" s="4" t="str" cm="1">
        <f t="array" ref="AL2914">LEFT(AS2914,SUM(LEN(AS2914)-LEN(SUBSTITUTE(AS2914,{"0";"1";"2";"3";"4";"5";"6";"7";"8";"9"},""))))</f>
        <v>10</v>
      </c>
      <c r="AM2914" s="4">
        <f t="shared" si="2297"/>
        <v>13</v>
      </c>
      <c r="AN2914" s="4" t="b">
        <f>LEFT(AS2914,2)=AL2914</f>
        <v>1</v>
      </c>
      <c r="AO2914" s="4" t="str">
        <f t="shared" si="2303"/>
        <v>RTG</v>
      </c>
      <c r="AP2914" s="4" t="b">
        <f t="shared" si="2299"/>
        <v>0</v>
      </c>
      <c r="AQ2914" s="4" t="b">
        <f t="shared" si="2294"/>
        <v>0</v>
      </c>
      <c r="AR2914" s="5" t="str">
        <f t="shared" si="2295"/>
        <v>TANGO RENTENG 1000 TIRAMISU</v>
      </c>
      <c r="AS2914" s="4" t="str">
        <f t="shared" si="2296"/>
        <v>10PCS/RTG</v>
      </c>
      <c r="AT2914" t="s">
        <v>4738</v>
      </c>
      <c r="AU2914" s="1" t="s">
        <v>3995</v>
      </c>
      <c r="AV2914" s="33" t="str">
        <f t="shared" ca="1" si="2300"/>
        <v/>
      </c>
      <c r="AW2914">
        <v>9000</v>
      </c>
      <c r="AX2914">
        <v>9000</v>
      </c>
      <c r="AY2914">
        <v>8484</v>
      </c>
      <c r="AZ2914" t="str">
        <f t="shared" si="2256"/>
        <v>8991102986434</v>
      </c>
      <c r="BA2914" t="str">
        <f t="shared" si="2301"/>
        <v>TANGO RENTENG 1000 TIRAMISU</v>
      </c>
      <c r="BB2914" t="s">
        <v>4417</v>
      </c>
      <c r="BC2914" t="s">
        <v>4417</v>
      </c>
      <c r="BD2914" s="1"/>
      <c r="BF2914" s="9"/>
      <c r="BG2914" s="20"/>
      <c r="BH2914" s="13"/>
      <c r="BI2914" s="15"/>
      <c r="BL2914" s="13"/>
      <c r="BM2914" s="1"/>
      <c r="BP2914" s="1"/>
      <c r="BQ2914" s="1"/>
      <c r="BT2914" s="13"/>
      <c r="BU2914" s="15"/>
      <c r="BV2914" s="14"/>
    </row>
    <row r="2915" spans="1:74" x14ac:dyDescent="0.25">
      <c r="A2915" s="4" t="str">
        <f t="shared" si="2258"/>
        <v/>
      </c>
      <c r="B2915" s="4" t="str">
        <f t="shared" si="2259"/>
        <v>PCS</v>
      </c>
      <c r="C2915" s="4" t="str">
        <f t="shared" si="2260"/>
        <v/>
      </c>
      <c r="D2915" s="4" t="str">
        <f t="shared" si="2261"/>
        <v/>
      </c>
      <c r="E2915" s="4" t="str">
        <f t="shared" si="2262"/>
        <v/>
      </c>
      <c r="F2915" s="4" t="str">
        <f t="shared" si="2263"/>
        <v>RTG</v>
      </c>
      <c r="G2915" s="4" t="str">
        <f t="shared" si="2264"/>
        <v/>
      </c>
      <c r="H2915" s="4" t="str">
        <f t="shared" si="2265"/>
        <v/>
      </c>
      <c r="I2915" s="4" t="str">
        <f t="shared" si="2266"/>
        <v/>
      </c>
      <c r="J2915" s="4" t="str">
        <f t="shared" si="2267"/>
        <v/>
      </c>
      <c r="K2915" s="4" t="str">
        <f t="shared" si="2268"/>
        <v/>
      </c>
      <c r="L2915" s="4" t="str">
        <f t="shared" si="2269"/>
        <v/>
      </c>
      <c r="M2915" s="4" t="str">
        <f t="shared" si="2270"/>
        <v/>
      </c>
      <c r="N2915" s="4" t="str">
        <f t="shared" si="2271"/>
        <v/>
      </c>
      <c r="O2915" s="4" t="str">
        <f t="shared" si="2272"/>
        <v/>
      </c>
      <c r="P2915" s="4" t="str">
        <f t="shared" si="2273"/>
        <v/>
      </c>
      <c r="Q2915" s="4" t="str">
        <f t="shared" si="2274"/>
        <v/>
      </c>
      <c r="R2915" s="4" t="str">
        <f t="shared" si="2275"/>
        <v/>
      </c>
      <c r="S2915" s="4" t="str">
        <f t="shared" si="2276"/>
        <v/>
      </c>
      <c r="T2915" s="4" t="str">
        <f t="shared" si="2277"/>
        <v/>
      </c>
      <c r="U2915" s="4" t="str">
        <f t="shared" si="2278"/>
        <v/>
      </c>
      <c r="V2915" s="4" t="str">
        <f t="shared" si="2279"/>
        <v/>
      </c>
      <c r="W2915" s="4" t="str">
        <f t="shared" si="2280"/>
        <v/>
      </c>
      <c r="X2915" s="4" t="str">
        <f t="shared" si="2281"/>
        <v/>
      </c>
      <c r="Y2915" s="4">
        <f t="shared" si="2282"/>
        <v>6</v>
      </c>
      <c r="Z2915" s="4" t="str">
        <f t="shared" si="2283"/>
        <v>-</v>
      </c>
      <c r="AA2915" s="4" t="str">
        <f t="shared" si="2284"/>
        <v>/</v>
      </c>
      <c r="AB2915" s="4" t="str">
        <f t="shared" si="2285"/>
        <v/>
      </c>
      <c r="AC2915" s="4" t="str">
        <f t="shared" si="2286"/>
        <v/>
      </c>
      <c r="AD2915" s="4" t="str">
        <f t="shared" si="2287"/>
        <v/>
      </c>
      <c r="AE2915" s="4" t="str">
        <f t="shared" si="2288"/>
        <v/>
      </c>
      <c r="AF2915" s="4" t="str" cm="1">
        <f t="array" aca="1" ref="AF2915" ca="1">LEFT(AS2915,MATCH(FALSE,ISNUMBER(MID(AS2915,ROW(INDIRECT("1:"&amp;LEN(AS2915)+1)), 1) *1),0) -1)</f>
        <v>10</v>
      </c>
      <c r="AG2915" s="4">
        <f t="shared" si="2289"/>
        <v>9</v>
      </c>
      <c r="AH2915" s="4">
        <f t="shared" si="2290"/>
        <v>36</v>
      </c>
      <c r="AI2915" s="4">
        <f t="shared" si="2291"/>
        <v>27</v>
      </c>
      <c r="AJ2915" s="4" t="str">
        <f t="shared" si="2292"/>
        <v>/RTG</v>
      </c>
      <c r="AK2915" s="4" t="str">
        <f t="shared" si="2293"/>
        <v>S/RTG</v>
      </c>
      <c r="AL2915" s="4" t="str" cm="1">
        <f t="array" ref="AL2915">LEFT(AS2915,SUM(LEN(AS2915)-LEN(SUBSTITUTE(AS2915,{"0";"1";"2";"3";"4";"5";"6";"7";"8";"9"},""))))</f>
        <v>10</v>
      </c>
      <c r="AM2915" s="4">
        <f t="shared" si="2297"/>
        <v>13</v>
      </c>
      <c r="AN2915" s="4" t="b">
        <f>LEFT(AS2915,2)=AL2915</f>
        <v>1</v>
      </c>
      <c r="AO2915" s="4" t="str">
        <f t="shared" si="2303"/>
        <v>RTG</v>
      </c>
      <c r="AP2915" s="4" t="b">
        <f t="shared" si="2299"/>
        <v>0</v>
      </c>
      <c r="AQ2915" s="4" t="b">
        <f t="shared" si="2294"/>
        <v>0</v>
      </c>
      <c r="AR2915" s="5" t="str">
        <f t="shared" si="2295"/>
        <v>TANGO RENTENG 1000 VANILLA</v>
      </c>
      <c r="AS2915" s="4" t="str">
        <f t="shared" si="2296"/>
        <v>10PCS/RTG</v>
      </c>
      <c r="AT2915" t="s">
        <v>4739</v>
      </c>
      <c r="AU2915" s="1" t="s">
        <v>3996</v>
      </c>
      <c r="AV2915" s="33" t="str">
        <f t="shared" ca="1" si="2300"/>
        <v/>
      </c>
      <c r="AW2915">
        <v>9000</v>
      </c>
      <c r="AX2915">
        <v>9000</v>
      </c>
      <c r="AY2915">
        <v>8500</v>
      </c>
      <c r="AZ2915" t="str">
        <f t="shared" si="2256"/>
        <v>8991102989534</v>
      </c>
      <c r="BA2915" t="str">
        <f t="shared" si="2301"/>
        <v>TANGO RENTENG 1000 VANILLA</v>
      </c>
      <c r="BB2915" t="s">
        <v>4417</v>
      </c>
      <c r="BC2915" t="s">
        <v>4417</v>
      </c>
      <c r="BD2915" s="1"/>
      <c r="BF2915" s="9"/>
      <c r="BG2915" s="20"/>
      <c r="BH2915" s="13"/>
      <c r="BI2915" s="15"/>
      <c r="BL2915" s="13"/>
      <c r="BM2915" s="1"/>
      <c r="BP2915" s="1"/>
      <c r="BQ2915" s="1"/>
      <c r="BT2915" s="13"/>
      <c r="BU2915" s="15"/>
      <c r="BV2915" s="14"/>
    </row>
    <row r="2916" spans="1:74" x14ac:dyDescent="0.25">
      <c r="A2916" s="4" t="str">
        <f t="shared" si="2258"/>
        <v/>
      </c>
      <c r="B2916" s="4" t="str">
        <f t="shared" si="2259"/>
        <v/>
      </c>
      <c r="C2916" s="4" t="str">
        <f t="shared" si="2260"/>
        <v/>
      </c>
      <c r="D2916" s="4" t="str">
        <f t="shared" si="2261"/>
        <v/>
      </c>
      <c r="E2916" s="4" t="str">
        <f t="shared" si="2262"/>
        <v/>
      </c>
      <c r="F2916" s="4" t="str">
        <f t="shared" si="2263"/>
        <v/>
      </c>
      <c r="G2916" s="4" t="str">
        <f t="shared" si="2264"/>
        <v>KTK</v>
      </c>
      <c r="H2916" s="4" t="str">
        <f t="shared" si="2265"/>
        <v/>
      </c>
      <c r="I2916" s="4" t="str">
        <f t="shared" si="2266"/>
        <v/>
      </c>
      <c r="J2916" s="4" t="str">
        <f t="shared" si="2267"/>
        <v/>
      </c>
      <c r="K2916" s="4" t="str">
        <f t="shared" si="2268"/>
        <v/>
      </c>
      <c r="L2916" s="4" t="str">
        <f t="shared" si="2269"/>
        <v/>
      </c>
      <c r="M2916" s="4" t="str">
        <f t="shared" si="2270"/>
        <v/>
      </c>
      <c r="N2916" s="4" t="str">
        <f t="shared" si="2271"/>
        <v/>
      </c>
      <c r="O2916" s="4" t="str">
        <f t="shared" si="2272"/>
        <v>DUS</v>
      </c>
      <c r="P2916" s="4" t="str">
        <f t="shared" si="2273"/>
        <v/>
      </c>
      <c r="Q2916" s="4" t="str">
        <f t="shared" si="2274"/>
        <v/>
      </c>
      <c r="R2916" s="4" t="str">
        <f t="shared" si="2275"/>
        <v/>
      </c>
      <c r="S2916" s="4" t="str">
        <f t="shared" si="2276"/>
        <v/>
      </c>
      <c r="T2916" s="4" t="str">
        <f t="shared" si="2277"/>
        <v/>
      </c>
      <c r="U2916" s="4" t="str">
        <f t="shared" si="2278"/>
        <v/>
      </c>
      <c r="V2916" s="4" t="str">
        <f t="shared" si="2279"/>
        <v/>
      </c>
      <c r="W2916" s="4" t="str">
        <f t="shared" si="2280"/>
        <v/>
      </c>
      <c r="X2916" s="4" t="str">
        <f t="shared" si="2281"/>
        <v/>
      </c>
      <c r="Y2916" s="4">
        <f t="shared" si="2282"/>
        <v>6</v>
      </c>
      <c r="Z2916" s="4" t="str">
        <f t="shared" si="2283"/>
        <v>-</v>
      </c>
      <c r="AA2916" s="4" t="str">
        <f t="shared" si="2284"/>
        <v>/</v>
      </c>
      <c r="AB2916" s="4" t="str">
        <f t="shared" si="2285"/>
        <v/>
      </c>
      <c r="AC2916" s="4" t="str">
        <f t="shared" si="2286"/>
        <v/>
      </c>
      <c r="AD2916" s="4" t="str">
        <f t="shared" si="2287"/>
        <v/>
      </c>
      <c r="AE2916" s="4" t="str">
        <f t="shared" si="2288"/>
        <v/>
      </c>
      <c r="AF2916" s="4" t="str" cm="1">
        <f t="array" aca="1" ref="AF2916" ca="1">LEFT(AS2916,MATCH(FALSE,ISNUMBER(MID(AS2916,ROW(INDIRECT("1:"&amp;LEN(AS2916)+1)), 1) *1),0) -1)</f>
        <v>6</v>
      </c>
      <c r="AG2916" s="4">
        <f t="shared" si="2289"/>
        <v>8</v>
      </c>
      <c r="AH2916" s="4">
        <f t="shared" si="2290"/>
        <v>21</v>
      </c>
      <c r="AI2916" s="4">
        <f t="shared" si="2291"/>
        <v>13</v>
      </c>
      <c r="AJ2916" s="4" t="str">
        <f t="shared" si="2292"/>
        <v>/DUS</v>
      </c>
      <c r="AK2916" s="4" t="str">
        <f t="shared" si="2293"/>
        <v>K/DUS</v>
      </c>
      <c r="AL2916" s="4" t="str" cm="1">
        <f t="array" ref="AL2916">LEFT(AS2916,SUM(LEN(AS2916)-LEN(SUBSTITUTE(AS2916,{"0";"1";"2";"3";"4";"5";"6";"7";"8";"9"},""))))</f>
        <v>6</v>
      </c>
      <c r="AM2916" s="4">
        <f t="shared" si="2297"/>
        <v>13</v>
      </c>
      <c r="AN2916" s="4" t="b">
        <f>LEFT(AS2916,1)=AL2916</f>
        <v>1</v>
      </c>
      <c r="AO2916" s="4" t="str">
        <f t="shared" si="2303"/>
        <v>DUS</v>
      </c>
      <c r="AP2916" s="4" t="b">
        <f t="shared" si="2299"/>
        <v>0</v>
      </c>
      <c r="AQ2916" s="4" t="b">
        <f t="shared" si="2294"/>
        <v>0</v>
      </c>
      <c r="AR2916" s="5" t="str">
        <f t="shared" si="2295"/>
        <v>TANGO WAFFLE</v>
      </c>
      <c r="AS2916" s="4" t="str">
        <f t="shared" si="2296"/>
        <v>6KTK/DUS</v>
      </c>
      <c r="AT2916" t="s">
        <v>4001</v>
      </c>
      <c r="AV2916" s="33" t="b">
        <f t="shared" ca="1" si="2300"/>
        <v>1</v>
      </c>
      <c r="AW2916">
        <v>120500</v>
      </c>
      <c r="AX2916">
        <v>120500</v>
      </c>
      <c r="AY2916">
        <v>117500</v>
      </c>
      <c r="AZ2916" t="str">
        <f t="shared" si="2256"/>
        <v>8000000002916</v>
      </c>
      <c r="BA2916" t="str">
        <f t="shared" si="2301"/>
        <v>TANGO WAFFLE</v>
      </c>
      <c r="BB2916" t="s">
        <v>4417</v>
      </c>
      <c r="BC2916" t="s">
        <v>4417</v>
      </c>
      <c r="BD2916" s="1"/>
      <c r="BF2916" s="9"/>
      <c r="BG2916" s="20"/>
      <c r="BH2916" s="13"/>
      <c r="BI2916" s="15"/>
      <c r="BL2916" s="13"/>
      <c r="BM2916" s="1"/>
      <c r="BP2916" s="1"/>
      <c r="BQ2916" s="1"/>
      <c r="BT2916" s="13"/>
      <c r="BU2916" s="15"/>
      <c r="BV2916" s="14"/>
    </row>
    <row r="2917" spans="1:74" x14ac:dyDescent="0.25">
      <c r="A2917" s="4" t="str">
        <f t="shared" si="2258"/>
        <v/>
      </c>
      <c r="B2917" s="4" t="str">
        <f t="shared" si="2259"/>
        <v/>
      </c>
      <c r="C2917" s="4" t="str">
        <f t="shared" si="2260"/>
        <v/>
      </c>
      <c r="D2917" s="4" t="str">
        <f t="shared" si="2261"/>
        <v/>
      </c>
      <c r="E2917" s="4" t="str">
        <f t="shared" si="2262"/>
        <v/>
      </c>
      <c r="F2917" s="4" t="str">
        <f t="shared" si="2263"/>
        <v/>
      </c>
      <c r="G2917" s="4" t="str">
        <f t="shared" si="2264"/>
        <v>KTK</v>
      </c>
      <c r="H2917" s="4" t="str">
        <f t="shared" si="2265"/>
        <v/>
      </c>
      <c r="I2917" s="4" t="str">
        <f t="shared" si="2266"/>
        <v/>
      </c>
      <c r="J2917" s="4" t="str">
        <f t="shared" si="2267"/>
        <v/>
      </c>
      <c r="K2917" s="4" t="str">
        <f t="shared" si="2268"/>
        <v/>
      </c>
      <c r="L2917" s="4" t="str">
        <f t="shared" si="2269"/>
        <v/>
      </c>
      <c r="M2917" s="4" t="str">
        <f t="shared" si="2270"/>
        <v/>
      </c>
      <c r="N2917" s="4" t="str">
        <f t="shared" si="2271"/>
        <v/>
      </c>
      <c r="O2917" s="4" t="str">
        <f t="shared" si="2272"/>
        <v/>
      </c>
      <c r="P2917" s="4" t="str">
        <f t="shared" si="2273"/>
        <v/>
      </c>
      <c r="Q2917" s="4" t="str">
        <f t="shared" si="2274"/>
        <v/>
      </c>
      <c r="R2917" s="4" t="str">
        <f t="shared" si="2275"/>
        <v/>
      </c>
      <c r="S2917" s="4" t="str">
        <f t="shared" si="2276"/>
        <v/>
      </c>
      <c r="T2917" s="4" t="str">
        <f t="shared" si="2277"/>
        <v/>
      </c>
      <c r="U2917" s="4" t="str">
        <f t="shared" si="2278"/>
        <v/>
      </c>
      <c r="V2917" s="4" t="str">
        <f t="shared" si="2279"/>
        <v/>
      </c>
      <c r="W2917" s="4" t="str">
        <f t="shared" si="2280"/>
        <v/>
      </c>
      <c r="X2917" s="4" t="str">
        <f t="shared" si="2281"/>
        <v/>
      </c>
      <c r="Y2917" s="4">
        <f t="shared" si="2282"/>
        <v>3</v>
      </c>
      <c r="Z2917" s="4" t="str">
        <f t="shared" si="2283"/>
        <v>-</v>
      </c>
      <c r="AA2917" s="4" t="str">
        <f t="shared" si="2284"/>
        <v/>
      </c>
      <c r="AB2917" s="4" t="str">
        <f t="shared" si="2285"/>
        <v/>
      </c>
      <c r="AC2917" s="4" t="str">
        <f t="shared" si="2286"/>
        <v/>
      </c>
      <c r="AD2917" s="4" t="str">
        <f t="shared" si="2287"/>
        <v/>
      </c>
      <c r="AE2917" s="4" t="str">
        <f t="shared" si="2288"/>
        <v/>
      </c>
      <c r="AF2917" s="4" t="str" cm="1">
        <f t="array" aca="1" ref="AF2917" ca="1">LEFT(AS2917,MATCH(FALSE,ISNUMBER(MID(AS2917,ROW(INDIRECT("1:"&amp;LEN(AS2917)+1)), 1) *1),0) -1)</f>
        <v>1</v>
      </c>
      <c r="AG2917" s="4">
        <f t="shared" si="2289"/>
        <v>4</v>
      </c>
      <c r="AH2917" s="4">
        <f t="shared" si="2290"/>
        <v>32</v>
      </c>
      <c r="AI2917" s="4">
        <f t="shared" si="2291"/>
        <v>28</v>
      </c>
      <c r="AJ2917" s="4" t="str">
        <f t="shared" si="2292"/>
        <v>1KTK</v>
      </c>
      <c r="AK2917" s="4" t="str">
        <f t="shared" si="2293"/>
        <v>-1KTK</v>
      </c>
      <c r="AL2917" s="4" t="str" cm="1">
        <f t="array" ref="AL2917">LEFT(AS2917,SUM(LEN(AS2917)-LEN(SUBSTITUTE(AS2917,{"0";"1";"2";"3";"4";"5";"6";"7";"8";"9"},""))))</f>
        <v>1</v>
      </c>
      <c r="AM2917" s="4">
        <f t="shared" si="2297"/>
        <v>13</v>
      </c>
      <c r="AN2917" s="4" t="b">
        <f>LEFT(AS2917,1)=AL2917</f>
        <v>1</v>
      </c>
      <c r="AO2917" s="4" t="str">
        <f t="shared" si="2303"/>
        <v>KTK</v>
      </c>
      <c r="AP2917" s="4" t="b">
        <f t="shared" si="2299"/>
        <v>0</v>
      </c>
      <c r="AQ2917" s="4" t="b">
        <f t="shared" si="2294"/>
        <v>0</v>
      </c>
      <c r="AR2917" s="5" t="str">
        <f t="shared" si="2295"/>
        <v>TANGO WAFFLE CHOCO HAZELNUT</v>
      </c>
      <c r="AS2917" s="4" t="str">
        <f t="shared" si="2296"/>
        <v>1KTK</v>
      </c>
      <c r="AT2917" t="s">
        <v>3997</v>
      </c>
      <c r="AU2917" s="1" t="s">
        <v>3998</v>
      </c>
      <c r="AV2917" s="33" t="str">
        <f t="shared" ca="1" si="2300"/>
        <v/>
      </c>
      <c r="AW2917">
        <v>20500</v>
      </c>
      <c r="AX2917">
        <v>20500</v>
      </c>
      <c r="AY2917">
        <v>19750</v>
      </c>
      <c r="AZ2917" t="str">
        <f t="shared" si="2256"/>
        <v>8991102385060</v>
      </c>
      <c r="BA2917" t="str">
        <f t="shared" si="2301"/>
        <v>TANGO WAFFLE CHOCO HAZELNUT</v>
      </c>
      <c r="BB2917" t="s">
        <v>4417</v>
      </c>
      <c r="BC2917" t="s">
        <v>4417</v>
      </c>
      <c r="BD2917" s="1"/>
      <c r="BF2917" s="9"/>
      <c r="BG2917" s="20"/>
      <c r="BH2917" s="13"/>
      <c r="BI2917" s="15"/>
      <c r="BL2917" s="13"/>
      <c r="BM2917" s="1"/>
      <c r="BP2917" s="1"/>
      <c r="BQ2917" s="1"/>
      <c r="BT2917" s="13"/>
      <c r="BU2917" s="15"/>
      <c r="BV2917" s="14"/>
    </row>
    <row r="2918" spans="1:74" x14ac:dyDescent="0.25">
      <c r="A2918" s="4" t="str">
        <f t="shared" si="2258"/>
        <v/>
      </c>
      <c r="B2918" s="4" t="str">
        <f t="shared" si="2259"/>
        <v/>
      </c>
      <c r="C2918" s="4" t="str">
        <f t="shared" si="2260"/>
        <v/>
      </c>
      <c r="D2918" s="4" t="str">
        <f t="shared" si="2261"/>
        <v/>
      </c>
      <c r="E2918" s="4" t="str">
        <f t="shared" si="2262"/>
        <v/>
      </c>
      <c r="F2918" s="4" t="str">
        <f t="shared" si="2263"/>
        <v/>
      </c>
      <c r="G2918" s="4" t="str">
        <f t="shared" si="2264"/>
        <v>KTK</v>
      </c>
      <c r="H2918" s="4" t="str">
        <f t="shared" si="2265"/>
        <v/>
      </c>
      <c r="I2918" s="4" t="str">
        <f t="shared" si="2266"/>
        <v/>
      </c>
      <c r="J2918" s="4" t="str">
        <f t="shared" si="2267"/>
        <v/>
      </c>
      <c r="K2918" s="4" t="str">
        <f t="shared" si="2268"/>
        <v/>
      </c>
      <c r="L2918" s="4" t="str">
        <f t="shared" si="2269"/>
        <v/>
      </c>
      <c r="M2918" s="4" t="str">
        <f t="shared" si="2270"/>
        <v/>
      </c>
      <c r="N2918" s="4" t="str">
        <f t="shared" si="2271"/>
        <v/>
      </c>
      <c r="O2918" s="4" t="str">
        <f t="shared" si="2272"/>
        <v/>
      </c>
      <c r="P2918" s="4" t="str">
        <f t="shared" si="2273"/>
        <v/>
      </c>
      <c r="Q2918" s="4" t="str">
        <f t="shared" si="2274"/>
        <v/>
      </c>
      <c r="R2918" s="4" t="str">
        <f t="shared" si="2275"/>
        <v/>
      </c>
      <c r="S2918" s="4" t="str">
        <f t="shared" si="2276"/>
        <v/>
      </c>
      <c r="T2918" s="4" t="str">
        <f t="shared" si="2277"/>
        <v/>
      </c>
      <c r="U2918" s="4" t="str">
        <f t="shared" si="2278"/>
        <v/>
      </c>
      <c r="V2918" s="4" t="str">
        <f t="shared" si="2279"/>
        <v/>
      </c>
      <c r="W2918" s="4" t="str">
        <f t="shared" si="2280"/>
        <v/>
      </c>
      <c r="X2918" s="4" t="str">
        <f t="shared" si="2281"/>
        <v/>
      </c>
      <c r="Y2918" s="4">
        <f t="shared" si="2282"/>
        <v>3</v>
      </c>
      <c r="Z2918" s="4" t="str">
        <f t="shared" si="2283"/>
        <v>-</v>
      </c>
      <c r="AA2918" s="4" t="str">
        <f t="shared" si="2284"/>
        <v/>
      </c>
      <c r="AB2918" s="4" t="str">
        <f t="shared" si="2285"/>
        <v/>
      </c>
      <c r="AC2918" s="4" t="str">
        <f t="shared" si="2286"/>
        <v/>
      </c>
      <c r="AD2918" s="4" t="str">
        <f t="shared" si="2287"/>
        <v/>
      </c>
      <c r="AE2918" s="4" t="str">
        <f t="shared" si="2288"/>
        <v/>
      </c>
      <c r="AF2918" s="4" t="str" cm="1">
        <f t="array" aca="1" ref="AF2918" ca="1">LEFT(AS2918,MATCH(FALSE,ISNUMBER(MID(AS2918,ROW(INDIRECT("1:"&amp;LEN(AS2918)+1)), 1) *1),0) -1)</f>
        <v>1</v>
      </c>
      <c r="AG2918" s="4">
        <f t="shared" si="2289"/>
        <v>4</v>
      </c>
      <c r="AH2918" s="4">
        <f t="shared" si="2290"/>
        <v>31</v>
      </c>
      <c r="AI2918" s="4">
        <f t="shared" si="2291"/>
        <v>27</v>
      </c>
      <c r="AJ2918" s="4" t="str">
        <f t="shared" si="2292"/>
        <v>1KTK</v>
      </c>
      <c r="AK2918" s="4" t="str">
        <f t="shared" si="2293"/>
        <v>-1KTK</v>
      </c>
      <c r="AL2918" s="4" t="str" cm="1">
        <f t="array" ref="AL2918">LEFT(AS2918,SUM(LEN(AS2918)-LEN(SUBSTITUTE(AS2918,{"0";"1";"2";"3";"4";"5";"6";"7";"8";"9"},""))))</f>
        <v>1</v>
      </c>
      <c r="AM2918" s="4">
        <f t="shared" si="2297"/>
        <v>13</v>
      </c>
      <c r="AN2918" s="4" t="b">
        <f>LEFT(AS2918,1)=AL2918</f>
        <v>1</v>
      </c>
      <c r="AO2918" s="4" t="str">
        <f t="shared" si="2303"/>
        <v>KTK</v>
      </c>
      <c r="AP2918" s="4" t="b">
        <f t="shared" si="2299"/>
        <v>0</v>
      </c>
      <c r="AQ2918" s="4" t="b">
        <f t="shared" si="2294"/>
        <v>0</v>
      </c>
      <c r="AR2918" s="5" t="str">
        <f t="shared" si="2295"/>
        <v>TANGO WAFFLE COOKIEZ&amp;CREAM</v>
      </c>
      <c r="AS2918" s="4" t="str">
        <f t="shared" si="2296"/>
        <v>1KTK</v>
      </c>
      <c r="AT2918" t="s">
        <v>3999</v>
      </c>
      <c r="AU2918" s="1" t="s">
        <v>4000</v>
      </c>
      <c r="AV2918" s="33" t="str">
        <f t="shared" ca="1" si="2300"/>
        <v/>
      </c>
      <c r="AW2918">
        <v>20500</v>
      </c>
      <c r="AX2918">
        <v>20500</v>
      </c>
      <c r="AY2918">
        <v>19750</v>
      </c>
      <c r="AZ2918" t="str">
        <f t="shared" si="2256"/>
        <v>8991102385336</v>
      </c>
      <c r="BA2918" t="str">
        <f t="shared" si="2301"/>
        <v>TANGO WAFFLE COOKIEZ&amp;CREAM</v>
      </c>
      <c r="BB2918" t="s">
        <v>4417</v>
      </c>
      <c r="BC2918" t="s">
        <v>4417</v>
      </c>
      <c r="BD2918" s="1"/>
      <c r="BF2918" s="9"/>
      <c r="BG2918" s="20"/>
      <c r="BH2918" s="13"/>
      <c r="BI2918" s="15"/>
      <c r="BL2918" s="13"/>
      <c r="BM2918" s="1"/>
      <c r="BP2918" s="1"/>
      <c r="BQ2918" s="1"/>
      <c r="BT2918" s="13"/>
      <c r="BU2918" s="15"/>
      <c r="BV2918" s="14"/>
    </row>
    <row r="2919" spans="1:74" x14ac:dyDescent="0.25">
      <c r="A2919" s="4" t="str">
        <f t="shared" si="2258"/>
        <v/>
      </c>
      <c r="B2919" s="4" t="str">
        <f t="shared" si="2259"/>
        <v/>
      </c>
      <c r="C2919" s="4" t="str">
        <f t="shared" si="2260"/>
        <v/>
      </c>
      <c r="D2919" s="4" t="str">
        <f t="shared" si="2261"/>
        <v/>
      </c>
      <c r="E2919" s="4" t="str">
        <f t="shared" si="2262"/>
        <v/>
      </c>
      <c r="F2919" s="4" t="str">
        <f t="shared" si="2263"/>
        <v>RTG</v>
      </c>
      <c r="G2919" s="4" t="str">
        <f t="shared" si="2264"/>
        <v/>
      </c>
      <c r="H2919" s="4" t="str">
        <f t="shared" si="2265"/>
        <v/>
      </c>
      <c r="I2919" s="4" t="str">
        <f t="shared" si="2266"/>
        <v/>
      </c>
      <c r="J2919" s="4" t="str">
        <f t="shared" si="2267"/>
        <v/>
      </c>
      <c r="K2919" s="4" t="str">
        <f t="shared" si="2268"/>
        <v/>
      </c>
      <c r="L2919" s="4" t="str">
        <f t="shared" si="2269"/>
        <v/>
      </c>
      <c r="M2919" s="4" t="str">
        <f t="shared" si="2270"/>
        <v/>
      </c>
      <c r="N2919" s="4" t="str">
        <f t="shared" si="2271"/>
        <v/>
      </c>
      <c r="O2919" s="4" t="str">
        <f t="shared" si="2272"/>
        <v>DUS</v>
      </c>
      <c r="P2919" s="4" t="str">
        <f t="shared" si="2273"/>
        <v/>
      </c>
      <c r="Q2919" s="4" t="str">
        <f t="shared" si="2274"/>
        <v/>
      </c>
      <c r="R2919" s="4" t="str">
        <f t="shared" si="2275"/>
        <v/>
      </c>
      <c r="S2919" s="4" t="str">
        <f t="shared" si="2276"/>
        <v/>
      </c>
      <c r="T2919" s="4" t="str">
        <f t="shared" si="2277"/>
        <v/>
      </c>
      <c r="U2919" s="4" t="str">
        <f t="shared" si="2278"/>
        <v/>
      </c>
      <c r="V2919" s="4" t="str">
        <f t="shared" si="2279"/>
        <v/>
      </c>
      <c r="W2919" s="4" t="str">
        <f t="shared" si="2280"/>
        <v/>
      </c>
      <c r="X2919" s="4" t="str">
        <f t="shared" si="2281"/>
        <v/>
      </c>
      <c r="Y2919" s="4">
        <f t="shared" si="2282"/>
        <v>6</v>
      </c>
      <c r="Z2919" s="4" t="str">
        <f t="shared" si="2283"/>
        <v>-</v>
      </c>
      <c r="AA2919" s="4" t="str">
        <f t="shared" si="2284"/>
        <v>/</v>
      </c>
      <c r="AB2919" s="4" t="str">
        <f t="shared" si="2285"/>
        <v/>
      </c>
      <c r="AC2919" s="4" t="str">
        <f t="shared" si="2286"/>
        <v/>
      </c>
      <c r="AD2919" s="4" t="str">
        <f t="shared" si="2287"/>
        <v/>
      </c>
      <c r="AE2919" s="4" t="str">
        <f t="shared" si="2288"/>
        <v/>
      </c>
      <c r="AF2919" s="4" t="str" cm="1">
        <f t="array" aca="1" ref="AF2919" ca="1">LEFT(AS2919,MATCH(FALSE,ISNUMBER(MID(AS2919,ROW(INDIRECT("1:"&amp;LEN(AS2919)+1)), 1) *1),0) -1)</f>
        <v>6</v>
      </c>
      <c r="AG2919" s="4">
        <f t="shared" si="2289"/>
        <v>8</v>
      </c>
      <c r="AH2919" s="4">
        <f t="shared" si="2290"/>
        <v>17</v>
      </c>
      <c r="AI2919" s="4">
        <f t="shared" si="2291"/>
        <v>9</v>
      </c>
      <c r="AJ2919" s="4" t="str">
        <f t="shared" si="2292"/>
        <v>/DUS</v>
      </c>
      <c r="AK2919" s="4" t="str">
        <f t="shared" si="2293"/>
        <v>G/DUS</v>
      </c>
      <c r="AL2919" s="4" t="str" cm="1">
        <f t="array" ref="AL2919">LEFT(AS2919,SUM(LEN(AS2919)-LEN(SUBSTITUTE(AS2919,{"0";"1";"2";"3";"4";"5";"6";"7";"8";"9"},""))))</f>
        <v>6</v>
      </c>
      <c r="AM2919" s="4">
        <f t="shared" si="2297"/>
        <v>13</v>
      </c>
      <c r="AN2919" s="4" t="b">
        <f>LEFT(AS2919,1)=AL2919</f>
        <v>1</v>
      </c>
      <c r="AO2919" s="4" t="str">
        <f t="shared" si="2303"/>
        <v>DUS</v>
      </c>
      <c r="AP2919" s="4" t="b">
        <f t="shared" si="2299"/>
        <v>0</v>
      </c>
      <c r="AQ2919" s="4" t="b">
        <f t="shared" si="2294"/>
        <v>0</v>
      </c>
      <c r="AR2919" s="5" t="str">
        <f t="shared" si="2295"/>
        <v>TARO NET</v>
      </c>
      <c r="AS2919" s="4" t="str">
        <f t="shared" si="2296"/>
        <v>6RTG/DUS</v>
      </c>
      <c r="AT2919" t="s">
        <v>4007</v>
      </c>
      <c r="AV2919" s="33" t="b">
        <f t="shared" ca="1" si="2300"/>
        <v>1</v>
      </c>
      <c r="AW2919">
        <v>53000</v>
      </c>
      <c r="AX2919">
        <v>53000</v>
      </c>
      <c r="AY2919">
        <v>51000</v>
      </c>
      <c r="AZ2919" t="str">
        <f t="shared" si="2256"/>
        <v>8000000002919</v>
      </c>
      <c r="BA2919" t="str">
        <f t="shared" si="2301"/>
        <v>TARO NET</v>
      </c>
      <c r="BB2919" t="s">
        <v>4417</v>
      </c>
      <c r="BC2919" t="s">
        <v>4417</v>
      </c>
      <c r="BD2919" s="1"/>
      <c r="BF2919" s="9"/>
      <c r="BG2919" s="20"/>
      <c r="BH2919" s="13"/>
      <c r="BI2919" s="15"/>
      <c r="BL2919" s="13"/>
      <c r="BM2919" s="1"/>
      <c r="BP2919" s="1"/>
      <c r="BQ2919" s="1"/>
      <c r="BT2919" s="13"/>
      <c r="BU2919" s="15"/>
      <c r="BV2919" s="14"/>
    </row>
    <row r="2920" spans="1:74" x14ac:dyDescent="0.25">
      <c r="A2920" s="4" t="str">
        <f t="shared" si="2258"/>
        <v/>
      </c>
      <c r="B2920" s="4" t="str">
        <f t="shared" si="2259"/>
        <v>PCS</v>
      </c>
      <c r="C2920" s="4" t="str">
        <f t="shared" si="2260"/>
        <v/>
      </c>
      <c r="D2920" s="4" t="str">
        <f t="shared" si="2261"/>
        <v/>
      </c>
      <c r="E2920" s="4" t="str">
        <f t="shared" si="2262"/>
        <v/>
      </c>
      <c r="F2920" s="4" t="str">
        <f t="shared" si="2263"/>
        <v>RTG</v>
      </c>
      <c r="G2920" s="4" t="str">
        <f t="shared" si="2264"/>
        <v/>
      </c>
      <c r="H2920" s="4" t="str">
        <f t="shared" si="2265"/>
        <v/>
      </c>
      <c r="I2920" s="4" t="str">
        <f t="shared" si="2266"/>
        <v/>
      </c>
      <c r="J2920" s="4" t="str">
        <f t="shared" si="2267"/>
        <v/>
      </c>
      <c r="K2920" s="4" t="str">
        <f t="shared" si="2268"/>
        <v/>
      </c>
      <c r="L2920" s="4" t="str">
        <f t="shared" si="2269"/>
        <v/>
      </c>
      <c r="M2920" s="4" t="str">
        <f t="shared" si="2270"/>
        <v/>
      </c>
      <c r="N2920" s="4" t="str">
        <f t="shared" si="2271"/>
        <v/>
      </c>
      <c r="O2920" s="4" t="str">
        <f t="shared" si="2272"/>
        <v/>
      </c>
      <c r="P2920" s="4" t="str">
        <f t="shared" si="2273"/>
        <v/>
      </c>
      <c r="Q2920" s="4" t="str">
        <f t="shared" si="2274"/>
        <v/>
      </c>
      <c r="R2920" s="4" t="str">
        <f t="shared" si="2275"/>
        <v/>
      </c>
      <c r="S2920" s="4" t="str">
        <f t="shared" si="2276"/>
        <v/>
      </c>
      <c r="T2920" s="4" t="str">
        <f t="shared" si="2277"/>
        <v/>
      </c>
      <c r="U2920" s="4" t="str">
        <f t="shared" si="2278"/>
        <v/>
      </c>
      <c r="V2920" s="4" t="str">
        <f t="shared" si="2279"/>
        <v/>
      </c>
      <c r="W2920" s="4" t="str">
        <f t="shared" si="2280"/>
        <v/>
      </c>
      <c r="X2920" s="4" t="str">
        <f t="shared" si="2281"/>
        <v/>
      </c>
      <c r="Y2920" s="4">
        <f t="shared" si="2282"/>
        <v>6</v>
      </c>
      <c r="Z2920" s="4" t="str">
        <f t="shared" si="2283"/>
        <v>-</v>
      </c>
      <c r="AA2920" s="4" t="str">
        <f t="shared" si="2284"/>
        <v>/</v>
      </c>
      <c r="AB2920" s="4" t="str">
        <f t="shared" si="2285"/>
        <v/>
      </c>
      <c r="AC2920" s="4" t="str">
        <f t="shared" si="2286"/>
        <v/>
      </c>
      <c r="AD2920" s="4" t="str">
        <f t="shared" si="2287"/>
        <v/>
      </c>
      <c r="AE2920" s="4" t="str">
        <f t="shared" si="2288"/>
        <v/>
      </c>
      <c r="AF2920" s="4" t="str" cm="1">
        <f t="array" aca="1" ref="AF2920" ca="1">LEFT(AS2920,MATCH(FALSE,ISNUMBER(MID(AS2920,ROW(INDIRECT("1:"&amp;LEN(AS2920)+1)), 1) *1),0) -1)</f>
        <v>10</v>
      </c>
      <c r="AG2920" s="4">
        <f t="shared" si="2289"/>
        <v>9</v>
      </c>
      <c r="AH2920" s="4">
        <f t="shared" si="2290"/>
        <v>31</v>
      </c>
      <c r="AI2920" s="4">
        <f t="shared" si="2291"/>
        <v>22</v>
      </c>
      <c r="AJ2920" s="4" t="str">
        <f t="shared" si="2292"/>
        <v>/RTG</v>
      </c>
      <c r="AK2920" s="4" t="str">
        <f t="shared" si="2293"/>
        <v>S/RTG</v>
      </c>
      <c r="AL2920" s="4" t="str" cm="1">
        <f t="array" ref="AL2920">LEFT(AS2920,SUM(LEN(AS2920)-LEN(SUBSTITUTE(AS2920,{"0";"1";"2";"3";"4";"5";"6";"7";"8";"9"},""))))</f>
        <v>10</v>
      </c>
      <c r="AM2920" s="4">
        <f t="shared" si="2297"/>
        <v>13</v>
      </c>
      <c r="AN2920" s="4" t="b">
        <f>LEFT(AS2920,2)=AL2920</f>
        <v>1</v>
      </c>
      <c r="AO2920" s="4" t="str">
        <f t="shared" si="2303"/>
        <v>RTG</v>
      </c>
      <c r="AP2920" s="4" t="b">
        <f t="shared" si="2299"/>
        <v>0</v>
      </c>
      <c r="AQ2920" s="4" t="b">
        <f t="shared" si="2294"/>
        <v>0</v>
      </c>
      <c r="AR2920" s="5" t="str">
        <f t="shared" si="2295"/>
        <v>TARO NET COWBOY STEAK</v>
      </c>
      <c r="AS2920" s="4" t="str">
        <f t="shared" si="2296"/>
        <v>10PCS/RTG</v>
      </c>
      <c r="AT2920" t="s">
        <v>4002</v>
      </c>
      <c r="AV2920" s="33" t="str">
        <f t="shared" ca="1" si="2300"/>
        <v/>
      </c>
      <c r="AW2920">
        <v>9000</v>
      </c>
      <c r="AX2920">
        <v>9000</v>
      </c>
      <c r="AY2920">
        <v>8500</v>
      </c>
      <c r="AZ2920" t="str">
        <f t="shared" si="2256"/>
        <v>8000000002920</v>
      </c>
      <c r="BA2920" t="str">
        <f t="shared" si="2301"/>
        <v>TARO NET COWBOY STEAK</v>
      </c>
      <c r="BB2920" t="s">
        <v>4417</v>
      </c>
      <c r="BC2920" t="s">
        <v>4417</v>
      </c>
      <c r="BD2920" s="1"/>
      <c r="BF2920" s="9"/>
      <c r="BG2920" s="20"/>
      <c r="BH2920" s="13"/>
      <c r="BI2920" s="15"/>
      <c r="BL2920" s="13"/>
      <c r="BM2920" s="1"/>
      <c r="BP2920" s="1"/>
      <c r="BQ2920" s="1"/>
      <c r="BT2920" s="13"/>
      <c r="BU2920" s="15"/>
      <c r="BV2920" s="14"/>
    </row>
    <row r="2921" spans="1:74" x14ac:dyDescent="0.25">
      <c r="A2921" s="4" t="str">
        <f t="shared" si="2258"/>
        <v/>
      </c>
      <c r="B2921" s="4" t="str">
        <f t="shared" si="2259"/>
        <v>PCS</v>
      </c>
      <c r="C2921" s="4" t="str">
        <f t="shared" si="2260"/>
        <v/>
      </c>
      <c r="D2921" s="4" t="str">
        <f t="shared" si="2261"/>
        <v/>
      </c>
      <c r="E2921" s="4" t="str">
        <f t="shared" si="2262"/>
        <v/>
      </c>
      <c r="F2921" s="4" t="str">
        <f t="shared" si="2263"/>
        <v>RTG</v>
      </c>
      <c r="G2921" s="4" t="str">
        <f t="shared" si="2264"/>
        <v/>
      </c>
      <c r="H2921" s="4" t="str">
        <f t="shared" si="2265"/>
        <v/>
      </c>
      <c r="I2921" s="4" t="str">
        <f t="shared" si="2266"/>
        <v/>
      </c>
      <c r="J2921" s="4" t="str">
        <f t="shared" si="2267"/>
        <v/>
      </c>
      <c r="K2921" s="4" t="str">
        <f t="shared" si="2268"/>
        <v/>
      </c>
      <c r="L2921" s="4" t="str">
        <f t="shared" si="2269"/>
        <v/>
      </c>
      <c r="M2921" s="4" t="str">
        <f t="shared" si="2270"/>
        <v/>
      </c>
      <c r="N2921" s="4" t="str">
        <f t="shared" si="2271"/>
        <v/>
      </c>
      <c r="O2921" s="4" t="str">
        <f t="shared" si="2272"/>
        <v/>
      </c>
      <c r="P2921" s="4" t="str">
        <f t="shared" si="2273"/>
        <v/>
      </c>
      <c r="Q2921" s="4" t="str">
        <f t="shared" si="2274"/>
        <v/>
      </c>
      <c r="R2921" s="4" t="str">
        <f t="shared" si="2275"/>
        <v/>
      </c>
      <c r="S2921" s="4" t="str">
        <f t="shared" si="2276"/>
        <v/>
      </c>
      <c r="T2921" s="4" t="str">
        <f t="shared" si="2277"/>
        <v/>
      </c>
      <c r="U2921" s="4" t="str">
        <f t="shared" si="2278"/>
        <v/>
      </c>
      <c r="V2921" s="4" t="str">
        <f t="shared" si="2279"/>
        <v/>
      </c>
      <c r="W2921" s="4" t="str">
        <f t="shared" si="2280"/>
        <v/>
      </c>
      <c r="X2921" s="4" t="str">
        <f t="shared" si="2281"/>
        <v/>
      </c>
      <c r="Y2921" s="4">
        <f t="shared" si="2282"/>
        <v>6</v>
      </c>
      <c r="Z2921" s="4" t="str">
        <f t="shared" si="2283"/>
        <v>-</v>
      </c>
      <c r="AA2921" s="4" t="str">
        <f t="shared" si="2284"/>
        <v>/</v>
      </c>
      <c r="AB2921" s="4" t="str">
        <f t="shared" si="2285"/>
        <v/>
      </c>
      <c r="AC2921" s="4" t="str">
        <f t="shared" si="2286"/>
        <v/>
      </c>
      <c r="AD2921" s="4" t="str">
        <f t="shared" si="2287"/>
        <v/>
      </c>
      <c r="AE2921" s="4" t="str">
        <f t="shared" si="2288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289"/>
        <v>9</v>
      </c>
      <c r="AH2921" s="4">
        <f t="shared" si="2290"/>
        <v>32</v>
      </c>
      <c r="AI2921" s="4">
        <f t="shared" si="2291"/>
        <v>23</v>
      </c>
      <c r="AJ2921" s="4" t="str">
        <f t="shared" si="2292"/>
        <v>/RTG</v>
      </c>
      <c r="AK2921" s="4" t="str">
        <f t="shared" si="2293"/>
        <v>S/RTG</v>
      </c>
      <c r="AL2921" s="4" t="str" cm="1">
        <f t="array" ref="AL2921">LEFT(AS2921,SUM(LEN(AS2921)-LEN(SUBSTITUTE(AS2921,{"0";"1";"2";"3";"4";"5";"6";"7";"8";"9"},""))))</f>
        <v>10</v>
      </c>
      <c r="AM2921" s="4">
        <f t="shared" si="2297"/>
        <v>13</v>
      </c>
      <c r="AN2921" s="4" t="b">
        <f>LEFT(AS2921,2)=AL2921</f>
        <v>1</v>
      </c>
      <c r="AO2921" s="4" t="str">
        <f t="shared" si="2303"/>
        <v>RTG</v>
      </c>
      <c r="AP2921" s="4" t="b">
        <f t="shared" si="2299"/>
        <v>0</v>
      </c>
      <c r="AQ2921" s="4" t="b">
        <f t="shared" si="2294"/>
        <v>0</v>
      </c>
      <c r="AR2921" s="5" t="str">
        <f t="shared" si="2295"/>
        <v>TARO NET ITALIAN PIZZA</v>
      </c>
      <c r="AS2921" s="4" t="str">
        <f t="shared" si="2296"/>
        <v>10PCS/RTG</v>
      </c>
      <c r="AT2921" t="s">
        <v>4003</v>
      </c>
      <c r="AV2921" s="33" t="str">
        <f t="shared" ca="1" si="2300"/>
        <v/>
      </c>
      <c r="AW2921">
        <v>9000</v>
      </c>
      <c r="AX2921">
        <v>9000</v>
      </c>
      <c r="AY2921">
        <v>8500</v>
      </c>
      <c r="AZ2921" t="str">
        <f t="shared" si="2256"/>
        <v>8000000002921</v>
      </c>
      <c r="BA2921" t="str">
        <f t="shared" si="2301"/>
        <v>TARO NET ITALIAN PIZZA</v>
      </c>
      <c r="BB2921" t="s">
        <v>4417</v>
      </c>
      <c r="BC2921" t="s">
        <v>4417</v>
      </c>
      <c r="BD2921" s="1"/>
      <c r="BF2921" s="9"/>
      <c r="BG2921" s="20"/>
      <c r="BH2921" s="13"/>
      <c r="BI2921" s="15"/>
      <c r="BL2921" s="13"/>
      <c r="BM2921" s="1"/>
      <c r="BP2921" s="1"/>
      <c r="BQ2921" s="1"/>
      <c r="BT2921" s="13"/>
      <c r="BU2921" s="15"/>
      <c r="BV2921" s="14"/>
    </row>
    <row r="2922" spans="1:74" x14ac:dyDescent="0.25">
      <c r="A2922" s="4" t="str">
        <f t="shared" si="2258"/>
        <v/>
      </c>
      <c r="B2922" s="4" t="str">
        <f t="shared" si="2259"/>
        <v>PCS</v>
      </c>
      <c r="C2922" s="4" t="str">
        <f t="shared" si="2260"/>
        <v/>
      </c>
      <c r="D2922" s="4" t="str">
        <f t="shared" si="2261"/>
        <v/>
      </c>
      <c r="E2922" s="4" t="str">
        <f t="shared" si="2262"/>
        <v/>
      </c>
      <c r="F2922" s="4" t="str">
        <f t="shared" si="2263"/>
        <v>RTG</v>
      </c>
      <c r="G2922" s="4" t="str">
        <f t="shared" si="2264"/>
        <v/>
      </c>
      <c r="H2922" s="4" t="str">
        <f t="shared" si="2265"/>
        <v/>
      </c>
      <c r="I2922" s="4" t="str">
        <f t="shared" si="2266"/>
        <v/>
      </c>
      <c r="J2922" s="4" t="str">
        <f t="shared" si="2267"/>
        <v/>
      </c>
      <c r="K2922" s="4" t="str">
        <f t="shared" si="2268"/>
        <v/>
      </c>
      <c r="L2922" s="4" t="str">
        <f t="shared" si="2269"/>
        <v/>
      </c>
      <c r="M2922" s="4" t="str">
        <f t="shared" si="2270"/>
        <v/>
      </c>
      <c r="N2922" s="4" t="str">
        <f t="shared" si="2271"/>
        <v/>
      </c>
      <c r="O2922" s="4" t="str">
        <f t="shared" si="2272"/>
        <v/>
      </c>
      <c r="P2922" s="4" t="str">
        <f t="shared" si="2273"/>
        <v/>
      </c>
      <c r="Q2922" s="4" t="str">
        <f t="shared" si="2274"/>
        <v/>
      </c>
      <c r="R2922" s="4" t="str">
        <f t="shared" si="2275"/>
        <v/>
      </c>
      <c r="S2922" s="4" t="str">
        <f t="shared" si="2276"/>
        <v/>
      </c>
      <c r="T2922" s="4" t="str">
        <f t="shared" si="2277"/>
        <v/>
      </c>
      <c r="U2922" s="4" t="str">
        <f t="shared" si="2278"/>
        <v/>
      </c>
      <c r="V2922" s="4" t="str">
        <f t="shared" si="2279"/>
        <v/>
      </c>
      <c r="W2922" s="4" t="str">
        <f t="shared" si="2280"/>
        <v/>
      </c>
      <c r="X2922" s="4" t="str">
        <f t="shared" si="2281"/>
        <v/>
      </c>
      <c r="Y2922" s="4">
        <f t="shared" si="2282"/>
        <v>6</v>
      </c>
      <c r="Z2922" s="4" t="str">
        <f t="shared" si="2283"/>
        <v>-</v>
      </c>
      <c r="AA2922" s="4" t="str">
        <f t="shared" si="2284"/>
        <v>/</v>
      </c>
      <c r="AB2922" s="4" t="str">
        <f t="shared" si="2285"/>
        <v/>
      </c>
      <c r="AC2922" s="4" t="str">
        <f t="shared" si="2286"/>
        <v/>
      </c>
      <c r="AD2922" s="4" t="str">
        <f t="shared" si="2287"/>
        <v/>
      </c>
      <c r="AE2922" s="4" t="str">
        <f t="shared" si="2288"/>
        <v/>
      </c>
      <c r="AF2922" s="4" t="str" cm="1">
        <f t="array" aca="1" ref="AF2922" ca="1">LEFT(AS2922,MATCH(FALSE,ISNUMBER(MID(AS2922,ROW(INDIRECT("1:"&amp;LEN(AS2922)+1)), 1) *1),0) -1)</f>
        <v>10</v>
      </c>
      <c r="AG2922" s="4">
        <f t="shared" si="2289"/>
        <v>9</v>
      </c>
      <c r="AH2922" s="4">
        <f t="shared" si="2290"/>
        <v>29</v>
      </c>
      <c r="AI2922" s="4">
        <f t="shared" si="2291"/>
        <v>20</v>
      </c>
      <c r="AJ2922" s="4" t="str">
        <f t="shared" si="2292"/>
        <v>/RTG</v>
      </c>
      <c r="AK2922" s="4" t="str">
        <f t="shared" si="2293"/>
        <v>S/RTG</v>
      </c>
      <c r="AL2922" s="4" t="str" cm="1">
        <f t="array" ref="AL2922">LEFT(AS2922,SUM(LEN(AS2922)-LEN(SUBSTITUTE(AS2922,{"0";"1";"2";"3";"4";"5";"6";"7";"8";"9"},""))))</f>
        <v>10</v>
      </c>
      <c r="AM2922" s="4">
        <f t="shared" si="2297"/>
        <v>13</v>
      </c>
      <c r="AN2922" s="4" t="b">
        <f>LEFT(AS2922,2)=AL2922</f>
        <v>1</v>
      </c>
      <c r="AO2922" s="4" t="str">
        <f t="shared" si="2303"/>
        <v>RTG</v>
      </c>
      <c r="AP2922" s="4" t="b">
        <f t="shared" si="2299"/>
        <v>0</v>
      </c>
      <c r="AQ2922" s="4" t="b">
        <f t="shared" si="2294"/>
        <v>0</v>
      </c>
      <c r="AR2922" s="5" t="str">
        <f t="shared" si="2295"/>
        <v>TARO NET POTATO BBQ</v>
      </c>
      <c r="AS2922" s="4" t="str">
        <f t="shared" si="2296"/>
        <v>10PCS/RTG</v>
      </c>
      <c r="AT2922" t="s">
        <v>4004</v>
      </c>
      <c r="AV2922" s="33" t="str">
        <f t="shared" ca="1" si="2300"/>
        <v/>
      </c>
      <c r="AW2922">
        <v>9000</v>
      </c>
      <c r="AX2922">
        <v>9000</v>
      </c>
      <c r="AY2922">
        <v>8500</v>
      </c>
      <c r="AZ2922" t="str">
        <f t="shared" ref="AZ2922:AZ2985" si="2304">IF(AU2922&gt;0,AU2922,"800000000"&amp;ROW(AY2922))</f>
        <v>8000000002922</v>
      </c>
      <c r="BA2922" t="str">
        <f t="shared" si="2301"/>
        <v>TARO NET POTATO BBQ</v>
      </c>
      <c r="BB2922" t="s">
        <v>4417</v>
      </c>
      <c r="BC2922" t="s">
        <v>4417</v>
      </c>
      <c r="BD2922" s="1"/>
      <c r="BF2922" s="9"/>
      <c r="BG2922" s="20"/>
      <c r="BH2922" s="13"/>
      <c r="BI2922" s="15"/>
      <c r="BL2922" s="13"/>
      <c r="BM2922" s="1"/>
      <c r="BP2922" s="1"/>
      <c r="BQ2922" s="1"/>
      <c r="BT2922" s="13"/>
      <c r="BU2922" s="15"/>
      <c r="BV2922" s="14"/>
    </row>
    <row r="2923" spans="1:74" x14ac:dyDescent="0.25">
      <c r="A2923" s="4" t="str">
        <f t="shared" si="2258"/>
        <v/>
      </c>
      <c r="B2923" s="4" t="str">
        <f t="shared" si="2259"/>
        <v>PCS</v>
      </c>
      <c r="C2923" s="4" t="str">
        <f t="shared" si="2260"/>
        <v/>
      </c>
      <c r="D2923" s="4" t="str">
        <f t="shared" si="2261"/>
        <v/>
      </c>
      <c r="E2923" s="4" t="str">
        <f t="shared" si="2262"/>
        <v/>
      </c>
      <c r="F2923" s="4" t="str">
        <f t="shared" si="2263"/>
        <v>RTG</v>
      </c>
      <c r="G2923" s="4" t="str">
        <f t="shared" si="2264"/>
        <v/>
      </c>
      <c r="H2923" s="4" t="str">
        <f t="shared" si="2265"/>
        <v/>
      </c>
      <c r="I2923" s="4" t="str">
        <f t="shared" si="2266"/>
        <v/>
      </c>
      <c r="J2923" s="4" t="str">
        <f t="shared" si="2267"/>
        <v/>
      </c>
      <c r="K2923" s="4" t="str">
        <f t="shared" si="2268"/>
        <v/>
      </c>
      <c r="L2923" s="4" t="str">
        <f t="shared" si="2269"/>
        <v/>
      </c>
      <c r="M2923" s="4" t="str">
        <f t="shared" si="2270"/>
        <v/>
      </c>
      <c r="N2923" s="4" t="str">
        <f t="shared" si="2271"/>
        <v/>
      </c>
      <c r="O2923" s="4" t="str">
        <f t="shared" si="2272"/>
        <v/>
      </c>
      <c r="P2923" s="4" t="str">
        <f t="shared" si="2273"/>
        <v/>
      </c>
      <c r="Q2923" s="4" t="str">
        <f t="shared" si="2274"/>
        <v/>
      </c>
      <c r="R2923" s="4" t="str">
        <f t="shared" si="2275"/>
        <v/>
      </c>
      <c r="S2923" s="4" t="str">
        <f t="shared" si="2276"/>
        <v/>
      </c>
      <c r="T2923" s="4" t="str">
        <f t="shared" si="2277"/>
        <v/>
      </c>
      <c r="U2923" s="4" t="str">
        <f t="shared" si="2278"/>
        <v/>
      </c>
      <c r="V2923" s="4" t="str">
        <f t="shared" si="2279"/>
        <v/>
      </c>
      <c r="W2923" s="4" t="str">
        <f t="shared" si="2280"/>
        <v/>
      </c>
      <c r="X2923" s="4" t="str">
        <f t="shared" si="2281"/>
        <v/>
      </c>
      <c r="Y2923" s="4">
        <f t="shared" si="2282"/>
        <v>6</v>
      </c>
      <c r="Z2923" s="4" t="str">
        <f t="shared" si="2283"/>
        <v>-</v>
      </c>
      <c r="AA2923" s="4" t="str">
        <f t="shared" si="2284"/>
        <v>/</v>
      </c>
      <c r="AB2923" s="4" t="str">
        <f t="shared" si="2285"/>
        <v/>
      </c>
      <c r="AC2923" s="4" t="str">
        <f t="shared" si="2286"/>
        <v/>
      </c>
      <c r="AD2923" s="4" t="str">
        <f t="shared" si="2287"/>
        <v/>
      </c>
      <c r="AE2923" s="4" t="str">
        <f t="shared" si="2288"/>
        <v/>
      </c>
      <c r="AF2923" s="4" t="str" cm="1">
        <f t="array" aca="1" ref="AF2923" ca="1">LEFT(AS2923,MATCH(FALSE,ISNUMBER(MID(AS2923,ROW(INDIRECT("1:"&amp;LEN(AS2923)+1)), 1) *1),0) -1)</f>
        <v>10</v>
      </c>
      <c r="AG2923" s="4">
        <f t="shared" si="2289"/>
        <v>9</v>
      </c>
      <c r="AH2923" s="4">
        <f t="shared" si="2290"/>
        <v>26</v>
      </c>
      <c r="AI2923" s="4">
        <f t="shared" si="2291"/>
        <v>17</v>
      </c>
      <c r="AJ2923" s="4" t="str">
        <f t="shared" si="2292"/>
        <v>/RTG</v>
      </c>
      <c r="AK2923" s="4" t="str">
        <f t="shared" si="2293"/>
        <v>S/RTG</v>
      </c>
      <c r="AL2923" s="4" t="str" cm="1">
        <f t="array" ref="AL2923">LEFT(AS2923,SUM(LEN(AS2923)-LEN(SUBSTITUTE(AS2923,{"0";"1";"2";"3";"4";"5";"6";"7";"8";"9"},""))))</f>
        <v>10</v>
      </c>
      <c r="AM2923" s="4">
        <f t="shared" si="2297"/>
        <v>13</v>
      </c>
      <c r="AN2923" s="4" t="b">
        <f>LEFT(AS2923,2)=AL2923</f>
        <v>1</v>
      </c>
      <c r="AO2923" s="4" t="str">
        <f t="shared" si="2303"/>
        <v>RTG</v>
      </c>
      <c r="AP2923" s="4" t="b">
        <f t="shared" si="2299"/>
        <v>0</v>
      </c>
      <c r="AQ2923" s="4" t="b">
        <f t="shared" si="2294"/>
        <v>0</v>
      </c>
      <c r="AR2923" s="5" t="str">
        <f t="shared" si="2295"/>
        <v>TARO NET SEAWEED</v>
      </c>
      <c r="AS2923" s="4" t="str">
        <f t="shared" si="2296"/>
        <v>10PCS/RTG</v>
      </c>
      <c r="AT2923" t="s">
        <v>4005</v>
      </c>
      <c r="AU2923" s="1" t="s">
        <v>4006</v>
      </c>
      <c r="AV2923" s="33" t="str">
        <f t="shared" ca="1" si="2300"/>
        <v/>
      </c>
      <c r="AW2923">
        <v>9000</v>
      </c>
      <c r="AX2923">
        <v>9000</v>
      </c>
      <c r="AY2923">
        <v>8500</v>
      </c>
      <c r="AZ2923" t="str">
        <f t="shared" si="2304"/>
        <v>8999999000165</v>
      </c>
      <c r="BA2923" t="str">
        <f t="shared" si="2301"/>
        <v>TARO NET SEAWEED</v>
      </c>
      <c r="BB2923" t="s">
        <v>4417</v>
      </c>
      <c r="BC2923" t="s">
        <v>4417</v>
      </c>
      <c r="BD2923" s="1"/>
      <c r="BF2923" s="9"/>
      <c r="BG2923" s="20"/>
      <c r="BH2923" s="13"/>
      <c r="BI2923" s="15"/>
      <c r="BL2923" s="13"/>
      <c r="BM2923" s="1"/>
      <c r="BP2923" s="1"/>
      <c r="BQ2923" s="1"/>
      <c r="BT2923" s="13"/>
      <c r="BU2923" s="15"/>
      <c r="BV2923" s="14"/>
    </row>
    <row r="2924" spans="1:74" x14ac:dyDescent="0.25">
      <c r="A2924" s="4" t="str">
        <f t="shared" si="2258"/>
        <v/>
      </c>
      <c r="B2924" s="4" t="str">
        <f t="shared" si="2259"/>
        <v/>
      </c>
      <c r="C2924" s="4" t="str">
        <f t="shared" si="2260"/>
        <v>BKS</v>
      </c>
      <c r="D2924" s="4" t="str">
        <f t="shared" si="2261"/>
        <v/>
      </c>
      <c r="E2924" s="4" t="str">
        <f t="shared" si="2262"/>
        <v/>
      </c>
      <c r="F2924" s="4" t="str">
        <f t="shared" si="2263"/>
        <v>RTG</v>
      </c>
      <c r="G2924" s="4" t="str">
        <f t="shared" si="2264"/>
        <v/>
      </c>
      <c r="H2924" s="4" t="str">
        <f t="shared" si="2265"/>
        <v/>
      </c>
      <c r="I2924" s="4" t="str">
        <f t="shared" si="2266"/>
        <v/>
      </c>
      <c r="J2924" s="4" t="str">
        <f t="shared" si="2267"/>
        <v/>
      </c>
      <c r="K2924" s="4" t="str">
        <f t="shared" si="2268"/>
        <v/>
      </c>
      <c r="L2924" s="4" t="str">
        <f t="shared" si="2269"/>
        <v/>
      </c>
      <c r="M2924" s="4" t="str">
        <f t="shared" si="2270"/>
        <v/>
      </c>
      <c r="N2924" s="4" t="str">
        <f t="shared" si="2271"/>
        <v/>
      </c>
      <c r="O2924" s="4" t="str">
        <f t="shared" si="2272"/>
        <v/>
      </c>
      <c r="P2924" s="4" t="str">
        <f t="shared" si="2273"/>
        <v/>
      </c>
      <c r="Q2924" s="4" t="str">
        <f t="shared" si="2274"/>
        <v/>
      </c>
      <c r="R2924" s="4" t="str">
        <f t="shared" si="2275"/>
        <v/>
      </c>
      <c r="S2924" s="4" t="str">
        <f t="shared" si="2276"/>
        <v/>
      </c>
      <c r="T2924" s="4" t="str">
        <f t="shared" si="2277"/>
        <v/>
      </c>
      <c r="U2924" s="4" t="str">
        <f t="shared" si="2278"/>
        <v/>
      </c>
      <c r="V2924" s="4" t="str">
        <f t="shared" si="2279"/>
        <v/>
      </c>
      <c r="W2924" s="4" t="str">
        <f t="shared" si="2280"/>
        <v/>
      </c>
      <c r="X2924" s="4" t="str">
        <f t="shared" si="2281"/>
        <v/>
      </c>
      <c r="Y2924" s="4">
        <f t="shared" si="2282"/>
        <v>6</v>
      </c>
      <c r="Z2924" s="4" t="str">
        <f t="shared" si="2283"/>
        <v>-</v>
      </c>
      <c r="AA2924" s="4" t="str">
        <f t="shared" si="2284"/>
        <v>/</v>
      </c>
      <c r="AB2924" s="4" t="str">
        <f t="shared" si="2285"/>
        <v/>
      </c>
      <c r="AC2924" s="4" t="str">
        <f t="shared" si="2286"/>
        <v/>
      </c>
      <c r="AD2924" s="4" t="str">
        <f t="shared" si="2287"/>
        <v/>
      </c>
      <c r="AE2924" s="4" t="str">
        <f t="shared" si="2288"/>
        <v/>
      </c>
      <c r="AF2924" s="4" t="str" cm="1">
        <f t="array" aca="1" ref="AF2924" ca="1">LEFT(AS2924,MATCH(FALSE,ISNUMBER(MID(AS2924,ROW(INDIRECT("1:"&amp;LEN(AS2924)+1)), 1) *1),0) -1)</f>
        <v>10</v>
      </c>
      <c r="AG2924" s="4">
        <f t="shared" si="2289"/>
        <v>9</v>
      </c>
      <c r="AH2924" s="4">
        <f t="shared" si="2290"/>
        <v>16</v>
      </c>
      <c r="AI2924" s="4">
        <f t="shared" si="2291"/>
        <v>7</v>
      </c>
      <c r="AJ2924" s="4" t="str">
        <f t="shared" si="2292"/>
        <v>/RTG</v>
      </c>
      <c r="AK2924" s="4" t="str">
        <f t="shared" si="2293"/>
        <v>S/RTG</v>
      </c>
      <c r="AL2924" s="4" t="str" cm="1">
        <f t="array" ref="AL2924">LEFT(AS2924,SUM(LEN(AS2924)-LEN(SUBSTITUTE(AS2924,{"0";"1";"2";"3";"4";"5";"6";"7";"8";"9"},""))))</f>
        <v>10</v>
      </c>
      <c r="AM2924" s="4">
        <f t="shared" si="2297"/>
        <v>13</v>
      </c>
      <c r="AN2924" s="4" t="b">
        <f>LEFT(AS2924,2)=AL2924</f>
        <v>1</v>
      </c>
      <c r="AO2924" s="4" t="str">
        <f t="shared" si="2303"/>
        <v>RTG</v>
      </c>
      <c r="AP2924" s="4" t="b">
        <f t="shared" si="2299"/>
        <v>1</v>
      </c>
      <c r="AQ2924" s="4" t="b">
        <f t="shared" si="2294"/>
        <v>0</v>
      </c>
      <c r="AR2924" s="5" t="str">
        <f t="shared" si="2295"/>
        <v>TEAJUS</v>
      </c>
      <c r="AS2924" s="4" t="str">
        <f t="shared" si="2296"/>
        <v>10BKS/RTG</v>
      </c>
      <c r="AT2924" t="s">
        <v>4008</v>
      </c>
      <c r="AU2924" s="1" t="s">
        <v>4009</v>
      </c>
      <c r="AV2924" s="33" t="str">
        <f t="shared" si="2300"/>
        <v>XXXX</v>
      </c>
      <c r="AW2924">
        <v>3500</v>
      </c>
      <c r="AX2924">
        <v>3500</v>
      </c>
      <c r="AY2924">
        <v>3000</v>
      </c>
      <c r="AZ2924" t="str">
        <f t="shared" si="2304"/>
        <v>8998866200523</v>
      </c>
      <c r="BA2924" t="str">
        <f t="shared" si="2301"/>
        <v>TEAJUS</v>
      </c>
      <c r="BB2924" t="s">
        <v>4417</v>
      </c>
      <c r="BC2924" t="s">
        <v>4417</v>
      </c>
      <c r="BD2924" s="1"/>
      <c r="BF2924" s="9"/>
      <c r="BG2924" s="20"/>
      <c r="BH2924" s="13"/>
      <c r="BI2924" s="15"/>
      <c r="BL2924" s="13"/>
      <c r="BM2924" s="1"/>
      <c r="BP2924" s="1"/>
      <c r="BQ2924" s="1"/>
      <c r="BT2924" s="13"/>
      <c r="BU2924" s="15"/>
      <c r="BV2924" s="14"/>
    </row>
    <row r="2925" spans="1:74" x14ac:dyDescent="0.25">
      <c r="A2925" s="4" t="str">
        <f t="shared" si="2258"/>
        <v/>
      </c>
      <c r="B2925" s="4" t="str">
        <f t="shared" si="2259"/>
        <v/>
      </c>
      <c r="C2925" s="4" t="str">
        <f t="shared" si="2260"/>
        <v/>
      </c>
      <c r="D2925" s="4" t="str">
        <f t="shared" si="2261"/>
        <v/>
      </c>
      <c r="E2925" s="4" t="str">
        <f t="shared" si="2262"/>
        <v/>
      </c>
      <c r="F2925" s="4" t="str">
        <f t="shared" si="2263"/>
        <v/>
      </c>
      <c r="G2925" s="4" t="str">
        <f t="shared" si="2264"/>
        <v/>
      </c>
      <c r="H2925" s="4" t="str">
        <f t="shared" si="2265"/>
        <v/>
      </c>
      <c r="I2925" s="4" t="str">
        <f t="shared" si="2266"/>
        <v/>
      </c>
      <c r="J2925" s="4" t="str">
        <f t="shared" si="2267"/>
        <v/>
      </c>
      <c r="K2925" s="4" t="str">
        <f t="shared" si="2268"/>
        <v/>
      </c>
      <c r="L2925" s="4" t="str">
        <f t="shared" si="2269"/>
        <v/>
      </c>
      <c r="M2925" s="4" t="str">
        <f t="shared" si="2270"/>
        <v/>
      </c>
      <c r="N2925" s="4" t="str">
        <f t="shared" si="2271"/>
        <v/>
      </c>
      <c r="O2925" s="4" t="str">
        <f t="shared" si="2272"/>
        <v>DUS</v>
      </c>
      <c r="P2925" s="4" t="str">
        <f t="shared" si="2273"/>
        <v/>
      </c>
      <c r="Q2925" s="4" t="str">
        <f t="shared" si="2274"/>
        <v/>
      </c>
      <c r="R2925" s="4" t="str">
        <f t="shared" si="2275"/>
        <v/>
      </c>
      <c r="S2925" s="4" t="str">
        <f t="shared" si="2276"/>
        <v/>
      </c>
      <c r="T2925" s="4" t="str">
        <f t="shared" si="2277"/>
        <v>PACK</v>
      </c>
      <c r="U2925" s="4" t="str">
        <f t="shared" si="2278"/>
        <v/>
      </c>
      <c r="V2925" s="4" t="str">
        <f t="shared" si="2279"/>
        <v/>
      </c>
      <c r="W2925" s="4" t="str">
        <f t="shared" si="2280"/>
        <v/>
      </c>
      <c r="X2925" s="4" t="str">
        <f t="shared" si="2281"/>
        <v/>
      </c>
      <c r="Y2925" s="4">
        <f t="shared" si="2282"/>
        <v>7</v>
      </c>
      <c r="Z2925" s="4" t="str">
        <f t="shared" si="2283"/>
        <v>-</v>
      </c>
      <c r="AA2925" s="4" t="str">
        <f t="shared" si="2284"/>
        <v>/</v>
      </c>
      <c r="AB2925" s="4" t="str">
        <f t="shared" si="2285"/>
        <v/>
      </c>
      <c r="AC2925" s="4" t="str">
        <f t="shared" si="2286"/>
        <v/>
      </c>
      <c r="AD2925" s="4" t="str">
        <f t="shared" si="2287"/>
        <v/>
      </c>
      <c r="AE2925" s="4" t="str">
        <f t="shared" si="2288"/>
        <v/>
      </c>
      <c r="AF2925" s="4" t="str" cm="1">
        <f t="array" aca="1" ref="AF2925" ca="1">LEFT(AS2925,MATCH(FALSE,ISNUMBER(MID(AS2925,ROW(INDIRECT("1:"&amp;LEN(AS2925)+1)), 1) *1),0) -1)</f>
        <v>6</v>
      </c>
      <c r="AG2925" s="4">
        <f t="shared" si="2289"/>
        <v>9</v>
      </c>
      <c r="AH2925" s="4">
        <f t="shared" si="2290"/>
        <v>16</v>
      </c>
      <c r="AI2925" s="4">
        <f t="shared" si="2291"/>
        <v>7</v>
      </c>
      <c r="AJ2925" s="4" t="str">
        <f t="shared" si="2292"/>
        <v>/DUS</v>
      </c>
      <c r="AK2925" s="4" t="str">
        <f t="shared" si="2293"/>
        <v>K/DUS</v>
      </c>
      <c r="AL2925" s="4" t="str" cm="1">
        <f t="array" ref="AL2925">LEFT(AS2925,SUM(LEN(AS2925)-LEN(SUBSTITUTE(AS2925,{"0";"1";"2";"3";"4";"5";"6";"7";"8";"9"},""))))</f>
        <v>6</v>
      </c>
      <c r="AM2925" s="4">
        <f t="shared" si="2297"/>
        <v>13</v>
      </c>
      <c r="AN2925" s="4" t="b">
        <f>LEFT(AS2925,1)=AL2925</f>
        <v>1</v>
      </c>
      <c r="AO2925" s="4" t="str">
        <f t="shared" si="2303"/>
        <v>DUS</v>
      </c>
      <c r="AP2925" s="4" t="b">
        <f t="shared" si="2299"/>
        <v>1</v>
      </c>
      <c r="AQ2925" s="4" t="b">
        <f t="shared" si="2294"/>
        <v>0</v>
      </c>
      <c r="AR2925" s="5" t="str">
        <f t="shared" si="2295"/>
        <v>TEAJUS</v>
      </c>
      <c r="AS2925" s="4" t="str">
        <f t="shared" si="2296"/>
        <v>6PACK/DUS</v>
      </c>
      <c r="AT2925" t="s">
        <v>4010</v>
      </c>
      <c r="AV2925" s="33" t="b">
        <f t="shared" ca="1" si="2300"/>
        <v>1</v>
      </c>
      <c r="AW2925">
        <v>103000</v>
      </c>
      <c r="AX2925">
        <v>103000</v>
      </c>
      <c r="AY2925">
        <v>101000</v>
      </c>
      <c r="AZ2925" t="str">
        <f t="shared" si="2304"/>
        <v>8000000002925</v>
      </c>
      <c r="BA2925" t="str">
        <f t="shared" si="2301"/>
        <v>TEAJUS</v>
      </c>
      <c r="BB2925" t="s">
        <v>4417</v>
      </c>
      <c r="BC2925" t="s">
        <v>4417</v>
      </c>
      <c r="BD2925" s="1"/>
      <c r="BF2925" s="9"/>
      <c r="BG2925" s="20"/>
      <c r="BH2925" s="13"/>
      <c r="BI2925" s="15"/>
      <c r="BL2925" s="13"/>
      <c r="BM2925" s="1"/>
      <c r="BP2925" s="1"/>
      <c r="BQ2925" s="1"/>
      <c r="BT2925" s="13"/>
      <c r="BU2925" s="15"/>
      <c r="BV2925" s="14"/>
    </row>
    <row r="2926" spans="1:74" x14ac:dyDescent="0.25">
      <c r="A2926" s="4" t="str">
        <f t="shared" si="2258"/>
        <v/>
      </c>
      <c r="B2926" s="4" t="str">
        <f t="shared" si="2259"/>
        <v/>
      </c>
      <c r="C2926" s="4" t="str">
        <f t="shared" si="2260"/>
        <v/>
      </c>
      <c r="D2926" s="4" t="str">
        <f t="shared" si="2261"/>
        <v/>
      </c>
      <c r="E2926" s="4" t="str">
        <f t="shared" si="2262"/>
        <v/>
      </c>
      <c r="F2926" s="4" t="str">
        <f t="shared" si="2263"/>
        <v>RTG</v>
      </c>
      <c r="G2926" s="4" t="str">
        <f t="shared" si="2264"/>
        <v/>
      </c>
      <c r="H2926" s="4" t="str">
        <f t="shared" si="2265"/>
        <v/>
      </c>
      <c r="I2926" s="4" t="str">
        <f t="shared" si="2266"/>
        <v/>
      </c>
      <c r="J2926" s="4" t="str">
        <f t="shared" si="2267"/>
        <v/>
      </c>
      <c r="K2926" s="4" t="str">
        <f t="shared" si="2268"/>
        <v/>
      </c>
      <c r="L2926" s="4" t="str">
        <f t="shared" si="2269"/>
        <v/>
      </c>
      <c r="M2926" s="4" t="str">
        <f t="shared" si="2270"/>
        <v/>
      </c>
      <c r="N2926" s="4" t="str">
        <f t="shared" si="2271"/>
        <v/>
      </c>
      <c r="O2926" s="4" t="str">
        <f t="shared" si="2272"/>
        <v/>
      </c>
      <c r="P2926" s="4" t="str">
        <f t="shared" si="2273"/>
        <v/>
      </c>
      <c r="Q2926" s="4" t="str">
        <f t="shared" si="2274"/>
        <v/>
      </c>
      <c r="R2926" s="4" t="str">
        <f t="shared" si="2275"/>
        <v/>
      </c>
      <c r="S2926" s="4" t="str">
        <f t="shared" si="2276"/>
        <v/>
      </c>
      <c r="T2926" s="4" t="str">
        <f t="shared" si="2277"/>
        <v>PACK</v>
      </c>
      <c r="U2926" s="4" t="str">
        <f t="shared" si="2278"/>
        <v/>
      </c>
      <c r="V2926" s="4" t="str">
        <f t="shared" si="2279"/>
        <v/>
      </c>
      <c r="W2926" s="4" t="str">
        <f t="shared" si="2280"/>
        <v/>
      </c>
      <c r="X2926" s="4" t="str">
        <f t="shared" si="2281"/>
        <v/>
      </c>
      <c r="Y2926" s="4">
        <f t="shared" si="2282"/>
        <v>7</v>
      </c>
      <c r="Z2926" s="4" t="str">
        <f t="shared" si="2283"/>
        <v>-</v>
      </c>
      <c r="AA2926" s="4" t="str">
        <f t="shared" si="2284"/>
        <v>/</v>
      </c>
      <c r="AB2926" s="4" t="str">
        <f t="shared" si="2285"/>
        <v/>
      </c>
      <c r="AC2926" s="4" t="str">
        <f t="shared" si="2286"/>
        <v/>
      </c>
      <c r="AD2926" s="4" t="str">
        <f t="shared" si="2287"/>
        <v/>
      </c>
      <c r="AE2926" s="4" t="str">
        <f t="shared" si="2288"/>
        <v/>
      </c>
      <c r="AF2926" s="4" t="str" cm="1">
        <f t="array" aca="1" ref="AF2926" ca="1">LEFT(AS2926,MATCH(FALSE,ISNUMBER(MID(AS2926,ROW(INDIRECT("1:"&amp;LEN(AS2926)+1)), 1) *1),0) -1)</f>
        <v>6</v>
      </c>
      <c r="AG2926" s="4">
        <f t="shared" si="2289"/>
        <v>9</v>
      </c>
      <c r="AH2926" s="4">
        <f t="shared" si="2290"/>
        <v>16</v>
      </c>
      <c r="AI2926" s="4">
        <f t="shared" si="2291"/>
        <v>7</v>
      </c>
      <c r="AJ2926" s="4" t="str">
        <f t="shared" si="2292"/>
        <v>PACK</v>
      </c>
      <c r="AK2926" s="4" t="str">
        <f t="shared" si="2293"/>
        <v>/PACK</v>
      </c>
      <c r="AL2926" s="4" t="str" cm="1">
        <f t="array" ref="AL2926">LEFT(AS2926,SUM(LEN(AS2926)-LEN(SUBSTITUTE(AS2926,{"0";"1";"2";"3";"4";"5";"6";"7";"8";"9"},""))))</f>
        <v>6</v>
      </c>
      <c r="AM2926" s="4">
        <f t="shared" si="2297"/>
        <v>13</v>
      </c>
      <c r="AN2926" s="4" t="b">
        <f>LEFT(AS2926,1)=AL2926</f>
        <v>1</v>
      </c>
      <c r="AO2926" s="4" t="str">
        <f>RIGHT(AJ2926,4)</f>
        <v>PACK</v>
      </c>
      <c r="AP2926" s="4" t="b">
        <f t="shared" si="2299"/>
        <v>1</v>
      </c>
      <c r="AQ2926" s="4" t="b">
        <f t="shared" si="2294"/>
        <v>0</v>
      </c>
      <c r="AR2926" s="5" t="str">
        <f t="shared" si="2295"/>
        <v>TEAJUS</v>
      </c>
      <c r="AS2926" s="4" t="str">
        <f t="shared" si="2296"/>
        <v>6RTG/PACK</v>
      </c>
      <c r="AT2926" t="s">
        <v>4011</v>
      </c>
      <c r="AV2926" s="33" t="str">
        <f t="shared" ca="1" si="2300"/>
        <v>XXXX</v>
      </c>
      <c r="AW2926">
        <v>19000</v>
      </c>
      <c r="AX2926">
        <v>19000</v>
      </c>
      <c r="AY2926">
        <v>16834</v>
      </c>
      <c r="AZ2926" t="str">
        <f t="shared" si="2304"/>
        <v>8000000002926</v>
      </c>
      <c r="BA2926" t="str">
        <f t="shared" si="2301"/>
        <v>TEAJUS</v>
      </c>
      <c r="BB2926" t="s">
        <v>4417</v>
      </c>
      <c r="BC2926" t="s">
        <v>4417</v>
      </c>
      <c r="BD2926" s="1"/>
      <c r="BF2926" s="9"/>
      <c r="BG2926" s="20"/>
      <c r="BH2926" s="13"/>
      <c r="BI2926" s="15"/>
      <c r="BL2926" s="13"/>
      <c r="BM2926" s="1"/>
      <c r="BP2926" s="1"/>
      <c r="BQ2926" s="1"/>
      <c r="BT2926" s="13"/>
      <c r="BU2926" s="15"/>
      <c r="BV2926" s="14"/>
    </row>
    <row r="2927" spans="1:74" x14ac:dyDescent="0.25">
      <c r="A2927" s="4" t="str">
        <f t="shared" si="2258"/>
        <v/>
      </c>
      <c r="B2927" s="4" t="str">
        <f t="shared" si="2259"/>
        <v/>
      </c>
      <c r="C2927" s="4" t="str">
        <f t="shared" si="2260"/>
        <v/>
      </c>
      <c r="D2927" s="4" t="str">
        <f t="shared" si="2261"/>
        <v>BTL</v>
      </c>
      <c r="E2927" s="4" t="str">
        <f t="shared" si="2262"/>
        <v/>
      </c>
      <c r="F2927" s="4" t="str">
        <f t="shared" si="2263"/>
        <v/>
      </c>
      <c r="G2927" s="4" t="str">
        <f t="shared" si="2264"/>
        <v/>
      </c>
      <c r="H2927" s="4" t="str">
        <f t="shared" si="2265"/>
        <v/>
      </c>
      <c r="I2927" s="4" t="str">
        <f t="shared" si="2266"/>
        <v/>
      </c>
      <c r="J2927" s="4" t="str">
        <f t="shared" si="2267"/>
        <v/>
      </c>
      <c r="K2927" s="4" t="str">
        <f t="shared" si="2268"/>
        <v/>
      </c>
      <c r="L2927" s="4" t="str">
        <f t="shared" si="2269"/>
        <v/>
      </c>
      <c r="M2927" s="4" t="str">
        <f t="shared" si="2270"/>
        <v/>
      </c>
      <c r="N2927" s="4" t="str">
        <f t="shared" si="2271"/>
        <v/>
      </c>
      <c r="O2927" s="4" t="str">
        <f t="shared" si="2272"/>
        <v>DUS</v>
      </c>
      <c r="P2927" s="4" t="str">
        <f t="shared" si="2273"/>
        <v/>
      </c>
      <c r="Q2927" s="4" t="str">
        <f t="shared" si="2274"/>
        <v/>
      </c>
      <c r="R2927" s="4" t="str">
        <f t="shared" si="2275"/>
        <v/>
      </c>
      <c r="S2927" s="4" t="str">
        <f t="shared" si="2276"/>
        <v/>
      </c>
      <c r="T2927" s="4" t="str">
        <f t="shared" si="2277"/>
        <v/>
      </c>
      <c r="U2927" s="4" t="str">
        <f t="shared" si="2278"/>
        <v/>
      </c>
      <c r="V2927" s="4" t="str">
        <f t="shared" si="2279"/>
        <v/>
      </c>
      <c r="W2927" s="4" t="str">
        <f t="shared" si="2280"/>
        <v/>
      </c>
      <c r="X2927" s="4" t="str">
        <f t="shared" si="2281"/>
        <v/>
      </c>
      <c r="Y2927" s="4">
        <f t="shared" si="2282"/>
        <v>6</v>
      </c>
      <c r="Z2927" s="4" t="str">
        <f t="shared" si="2283"/>
        <v>-</v>
      </c>
      <c r="AA2927" s="4" t="str">
        <f t="shared" si="2284"/>
        <v>/</v>
      </c>
      <c r="AB2927" s="4" t="str">
        <f t="shared" si="2285"/>
        <v/>
      </c>
      <c r="AC2927" s="4" t="str">
        <f t="shared" si="2286"/>
        <v/>
      </c>
      <c r="AD2927" s="4" t="str">
        <f t="shared" si="2287"/>
        <v/>
      </c>
      <c r="AE2927" s="4" t="str">
        <f t="shared" si="2288"/>
        <v/>
      </c>
      <c r="AF2927" s="4" t="str" cm="1">
        <f t="array" aca="1" ref="AF2927" ca="1">LEFT(AS2927,MATCH(FALSE,ISNUMBER(MID(AS2927,ROW(INDIRECT("1:"&amp;LEN(AS2927)+1)), 1) *1),0) -1)</f>
        <v>12</v>
      </c>
      <c r="AG2927" s="4">
        <f t="shared" si="2289"/>
        <v>9</v>
      </c>
      <c r="AH2927" s="4">
        <f t="shared" si="2290"/>
        <v>31</v>
      </c>
      <c r="AI2927" s="4">
        <f t="shared" si="2291"/>
        <v>22</v>
      </c>
      <c r="AJ2927" s="4" t="str">
        <f t="shared" si="2292"/>
        <v>/DUS</v>
      </c>
      <c r="AK2927" s="4" t="str">
        <f t="shared" si="2293"/>
        <v>L/DUS</v>
      </c>
      <c r="AL2927" s="4" t="str" cm="1">
        <f t="array" ref="AL2927">LEFT(AS2927,SUM(LEN(AS2927)-LEN(SUBSTITUTE(AS2927,{"0";"1";"2";"3";"4";"5";"6";"7";"8";"9"},""))))</f>
        <v>12</v>
      </c>
      <c r="AM2927" s="4">
        <f t="shared" si="2297"/>
        <v>13</v>
      </c>
      <c r="AN2927" s="4" t="b">
        <f>LEFT(AS2927,2)=AL2927</f>
        <v>1</v>
      </c>
      <c r="AO2927" s="4" t="str">
        <f>RIGHT(AJ2927,3)</f>
        <v>DUS</v>
      </c>
      <c r="AP2927" s="4" t="b">
        <f t="shared" si="2299"/>
        <v>1</v>
      </c>
      <c r="AQ2927" s="4" t="b">
        <f t="shared" si="2294"/>
        <v>0</v>
      </c>
      <c r="AR2927" s="5" t="str">
        <f t="shared" si="2295"/>
        <v>TEH BOTOL SOSRO 350ML</v>
      </c>
      <c r="AS2927" s="4" t="str">
        <f t="shared" si="2296"/>
        <v>12BTL/DUS</v>
      </c>
      <c r="AT2927" t="s">
        <v>4012</v>
      </c>
      <c r="AV2927" s="33" t="b">
        <f t="shared" ca="1" si="2300"/>
        <v>1</v>
      </c>
      <c r="AW2927">
        <v>44000</v>
      </c>
      <c r="AX2927">
        <v>44000</v>
      </c>
      <c r="AY2927">
        <v>42000</v>
      </c>
      <c r="AZ2927" t="str">
        <f t="shared" si="2304"/>
        <v>8000000002927</v>
      </c>
      <c r="BA2927" t="str">
        <f t="shared" si="2301"/>
        <v>TEH BOTOL SOSRO 350ML</v>
      </c>
      <c r="BB2927" t="s">
        <v>4417</v>
      </c>
      <c r="BC2927" t="s">
        <v>4417</v>
      </c>
      <c r="BD2927" s="1"/>
      <c r="BF2927" s="9"/>
      <c r="BG2927" s="20"/>
      <c r="BH2927" s="13"/>
      <c r="BI2927" s="15"/>
      <c r="BL2927" s="13"/>
      <c r="BM2927" s="1"/>
      <c r="BP2927" s="1"/>
      <c r="BQ2927" s="1"/>
      <c r="BT2927" s="13"/>
      <c r="BU2927" s="15"/>
      <c r="BV2927" s="14"/>
    </row>
    <row r="2928" spans="1:74" x14ac:dyDescent="0.25">
      <c r="A2928" s="4" t="str">
        <f t="shared" si="2258"/>
        <v/>
      </c>
      <c r="B2928" s="4" t="str">
        <f t="shared" si="2259"/>
        <v/>
      </c>
      <c r="C2928" s="4" t="str">
        <f t="shared" si="2260"/>
        <v/>
      </c>
      <c r="D2928" s="4" t="str">
        <f t="shared" si="2261"/>
        <v>BTL</v>
      </c>
      <c r="E2928" s="4" t="str">
        <f t="shared" si="2262"/>
        <v/>
      </c>
      <c r="F2928" s="4" t="str">
        <f t="shared" si="2263"/>
        <v/>
      </c>
      <c r="G2928" s="4" t="str">
        <f t="shared" si="2264"/>
        <v/>
      </c>
      <c r="H2928" s="4" t="str">
        <f t="shared" si="2265"/>
        <v/>
      </c>
      <c r="I2928" s="4" t="str">
        <f t="shared" si="2266"/>
        <v/>
      </c>
      <c r="J2928" s="4" t="str">
        <f t="shared" si="2267"/>
        <v/>
      </c>
      <c r="K2928" s="4" t="str">
        <f t="shared" si="2268"/>
        <v/>
      </c>
      <c r="L2928" s="4" t="str">
        <f t="shared" si="2269"/>
        <v/>
      </c>
      <c r="M2928" s="4" t="str">
        <f t="shared" si="2270"/>
        <v/>
      </c>
      <c r="N2928" s="4" t="str">
        <f t="shared" si="2271"/>
        <v/>
      </c>
      <c r="O2928" s="4" t="str">
        <f t="shared" si="2272"/>
        <v/>
      </c>
      <c r="P2928" s="4" t="str">
        <f t="shared" si="2273"/>
        <v/>
      </c>
      <c r="Q2928" s="4" t="str">
        <f t="shared" si="2274"/>
        <v/>
      </c>
      <c r="R2928" s="4" t="str">
        <f t="shared" si="2275"/>
        <v/>
      </c>
      <c r="S2928" s="4" t="str">
        <f t="shared" si="2276"/>
        <v/>
      </c>
      <c r="T2928" s="4" t="str">
        <f t="shared" si="2277"/>
        <v/>
      </c>
      <c r="U2928" s="4" t="str">
        <f t="shared" si="2278"/>
        <v/>
      </c>
      <c r="V2928" s="4" t="str">
        <f t="shared" si="2279"/>
        <v/>
      </c>
      <c r="W2928" s="4" t="str">
        <f t="shared" si="2280"/>
        <v/>
      </c>
      <c r="X2928" s="4" t="str">
        <f t="shared" si="2281"/>
        <v/>
      </c>
      <c r="Y2928" s="4">
        <f t="shared" si="2282"/>
        <v>3</v>
      </c>
      <c r="Z2928" s="4" t="str">
        <f t="shared" si="2283"/>
        <v>-</v>
      </c>
      <c r="AA2928" s="4" t="str">
        <f t="shared" si="2284"/>
        <v/>
      </c>
      <c r="AB2928" s="4" t="str">
        <f t="shared" si="2285"/>
        <v/>
      </c>
      <c r="AC2928" s="4" t="str">
        <f t="shared" si="2286"/>
        <v/>
      </c>
      <c r="AD2928" s="4" t="str">
        <f t="shared" si="2287"/>
        <v/>
      </c>
      <c r="AE2928" s="4" t="str">
        <f t="shared" si="2288"/>
        <v/>
      </c>
      <c r="AF2928" s="4" t="str" cm="1">
        <f t="array" aca="1" ref="AF2928" ca="1">LEFT(AS2928,MATCH(FALSE,ISNUMBER(MID(AS2928,ROW(INDIRECT("1:"&amp;LEN(AS2928)+1)), 1) *1),0) -1)</f>
        <v>1</v>
      </c>
      <c r="AG2928" s="4">
        <f t="shared" si="2289"/>
        <v>4</v>
      </c>
      <c r="AH2928" s="4">
        <f t="shared" si="2290"/>
        <v>26</v>
      </c>
      <c r="AI2928" s="4">
        <f t="shared" si="2291"/>
        <v>22</v>
      </c>
      <c r="AJ2928" s="4" t="str">
        <f t="shared" si="2292"/>
        <v>1BTL</v>
      </c>
      <c r="AK2928" s="4" t="str">
        <f t="shared" si="2293"/>
        <v>-1BTL</v>
      </c>
      <c r="AL2928" s="4" t="str" cm="1">
        <f t="array" ref="AL2928">LEFT(AS2928,SUM(LEN(AS2928)-LEN(SUBSTITUTE(AS2928,{"0";"1";"2";"3";"4";"5";"6";"7";"8";"9"},""))))</f>
        <v>1</v>
      </c>
      <c r="AM2928" s="4">
        <f t="shared" si="2297"/>
        <v>13</v>
      </c>
      <c r="AN2928" s="4" t="b">
        <f>LEFT(AS2928,1)=AL2928</f>
        <v>1</v>
      </c>
      <c r="AO2928" s="4" t="str">
        <f>RIGHT(AJ2928,3)</f>
        <v>BTL</v>
      </c>
      <c r="AP2928" s="4" t="b">
        <f t="shared" si="2299"/>
        <v>1</v>
      </c>
      <c r="AQ2928" s="4" t="b">
        <f t="shared" si="2294"/>
        <v>0</v>
      </c>
      <c r="AR2928" s="5" t="str">
        <f t="shared" si="2295"/>
        <v>TEH BOTOL SOSRO 350ML</v>
      </c>
      <c r="AS2928" s="4" t="str">
        <f t="shared" si="2296"/>
        <v>1BTL</v>
      </c>
      <c r="AT2928" t="s">
        <v>4013</v>
      </c>
      <c r="AU2928" s="1" t="s">
        <v>4014</v>
      </c>
      <c r="AV2928" s="33" t="str">
        <f t="shared" ca="1" si="2300"/>
        <v>XXXX</v>
      </c>
      <c r="AW2928">
        <v>3800</v>
      </c>
      <c r="AX2928">
        <v>4000</v>
      </c>
      <c r="AY2928">
        <v>3500</v>
      </c>
      <c r="AZ2928" t="str">
        <f t="shared" si="2304"/>
        <v>8996006858016</v>
      </c>
      <c r="BA2928" t="str">
        <f t="shared" si="2301"/>
        <v>TEH BOTOL SOSRO 350ML</v>
      </c>
      <c r="BB2928" t="s">
        <v>4417</v>
      </c>
      <c r="BC2928" t="s">
        <v>4417</v>
      </c>
      <c r="BD2928" s="1"/>
      <c r="BF2928" s="9"/>
      <c r="BG2928" s="20"/>
      <c r="BH2928" s="13"/>
      <c r="BI2928" s="15"/>
      <c r="BL2928" s="13"/>
      <c r="BM2928" s="1"/>
      <c r="BP2928" s="1"/>
      <c r="BQ2928" s="1"/>
      <c r="BT2928" s="13"/>
      <c r="BU2928" s="15"/>
      <c r="BV2928" s="14"/>
    </row>
    <row r="2929" spans="1:74" x14ac:dyDescent="0.25">
      <c r="A2929" s="4" t="str">
        <f t="shared" si="2258"/>
        <v/>
      </c>
      <c r="B2929" s="4" t="str">
        <f t="shared" si="2259"/>
        <v/>
      </c>
      <c r="C2929" s="4" t="str">
        <f t="shared" si="2260"/>
        <v/>
      </c>
      <c r="D2929" s="4" t="str">
        <f t="shared" si="2261"/>
        <v>BTL</v>
      </c>
      <c r="E2929" s="4" t="str">
        <f t="shared" si="2262"/>
        <v/>
      </c>
      <c r="F2929" s="4" t="str">
        <f t="shared" si="2263"/>
        <v/>
      </c>
      <c r="G2929" s="4" t="str">
        <f t="shared" si="2264"/>
        <v/>
      </c>
      <c r="H2929" s="4" t="str">
        <f t="shared" si="2265"/>
        <v/>
      </c>
      <c r="I2929" s="4" t="str">
        <f t="shared" si="2266"/>
        <v/>
      </c>
      <c r="J2929" s="4" t="str">
        <f t="shared" si="2267"/>
        <v/>
      </c>
      <c r="K2929" s="4" t="str">
        <f t="shared" si="2268"/>
        <v/>
      </c>
      <c r="L2929" s="4" t="str">
        <f t="shared" si="2269"/>
        <v/>
      </c>
      <c r="M2929" s="4" t="str">
        <f t="shared" si="2270"/>
        <v/>
      </c>
      <c r="N2929" s="4" t="str">
        <f t="shared" si="2271"/>
        <v/>
      </c>
      <c r="O2929" s="4" t="str">
        <f t="shared" si="2272"/>
        <v/>
      </c>
      <c r="P2929" s="4" t="str">
        <f t="shared" si="2273"/>
        <v/>
      </c>
      <c r="Q2929" s="4" t="str">
        <f t="shared" si="2274"/>
        <v/>
      </c>
      <c r="R2929" s="4" t="str">
        <f t="shared" si="2275"/>
        <v/>
      </c>
      <c r="S2929" s="4" t="str">
        <f t="shared" si="2276"/>
        <v/>
      </c>
      <c r="T2929" s="4" t="str">
        <f t="shared" si="2277"/>
        <v/>
      </c>
      <c r="U2929" s="4" t="str">
        <f t="shared" si="2278"/>
        <v/>
      </c>
      <c r="V2929" s="4" t="str">
        <f t="shared" si="2279"/>
        <v/>
      </c>
      <c r="W2929" s="4" t="str">
        <f t="shared" si="2280"/>
        <v/>
      </c>
      <c r="X2929" s="4" t="str">
        <f t="shared" si="2281"/>
        <v/>
      </c>
      <c r="Y2929" s="4">
        <f t="shared" si="2282"/>
        <v>3</v>
      </c>
      <c r="Z2929" s="4" t="str">
        <f t="shared" si="2283"/>
        <v>-</v>
      </c>
      <c r="AA2929" s="4" t="str">
        <f t="shared" si="2284"/>
        <v/>
      </c>
      <c r="AB2929" s="4" t="str">
        <f t="shared" si="2285"/>
        <v/>
      </c>
      <c r="AC2929" s="4" t="str">
        <f t="shared" si="2286"/>
        <v/>
      </c>
      <c r="AD2929" s="4" t="str">
        <f t="shared" si="2287"/>
        <v/>
      </c>
      <c r="AE2929" s="4" t="str">
        <f t="shared" si="2288"/>
        <v/>
      </c>
      <c r="AF2929" s="4" t="str" cm="1">
        <f t="array" aca="1" ref="AF2929" ca="1">LEFT(AS2929,MATCH(FALSE,ISNUMBER(MID(AS2929,ROW(INDIRECT("1:"&amp;LEN(AS2929)+1)), 1) *1),0) -1)</f>
        <v>1</v>
      </c>
      <c r="AG2929" s="4">
        <f t="shared" si="2289"/>
        <v>4</v>
      </c>
      <c r="AH2929" s="4">
        <f t="shared" si="2290"/>
        <v>26</v>
      </c>
      <c r="AI2929" s="4">
        <f t="shared" si="2291"/>
        <v>22</v>
      </c>
      <c r="AJ2929" s="4" t="str">
        <f t="shared" si="2292"/>
        <v>1BTL</v>
      </c>
      <c r="AK2929" s="4" t="str">
        <f t="shared" si="2293"/>
        <v>-1BTL</v>
      </c>
      <c r="AL2929" s="4" t="str" cm="1">
        <f t="array" ref="AL2929">LEFT(AS2929,SUM(LEN(AS2929)-LEN(SUBSTITUTE(AS2929,{"0";"1";"2";"3";"4";"5";"6";"7";"8";"9"},""))))</f>
        <v>1</v>
      </c>
      <c r="AM2929" s="4">
        <f t="shared" si="2297"/>
        <v>13</v>
      </c>
      <c r="AN2929" s="4" t="b">
        <f>LEFT(AS2929,1)=AL2929</f>
        <v>1</v>
      </c>
      <c r="AO2929" s="4" t="str">
        <f>RIGHT(AJ2929,3)</f>
        <v>BTL</v>
      </c>
      <c r="AP2929" s="4" t="b">
        <f t="shared" si="2299"/>
        <v>1</v>
      </c>
      <c r="AQ2929" s="4" t="b">
        <f t="shared" si="2294"/>
        <v>0</v>
      </c>
      <c r="AR2929" s="5" t="str">
        <f t="shared" si="2295"/>
        <v>TEH BOTOL SOSRO 450ML</v>
      </c>
      <c r="AS2929" s="4" t="str">
        <f t="shared" si="2296"/>
        <v>1BTL</v>
      </c>
      <c r="AT2929" t="s">
        <v>4015</v>
      </c>
      <c r="AV2929" s="33" t="str">
        <f t="shared" si="2300"/>
        <v>XXXX</v>
      </c>
      <c r="AW2929">
        <v>4500</v>
      </c>
      <c r="AX2929">
        <v>5000</v>
      </c>
      <c r="AY2929">
        <v>4271</v>
      </c>
      <c r="AZ2929" t="str">
        <f t="shared" si="2304"/>
        <v>8000000002929</v>
      </c>
      <c r="BA2929" t="str">
        <f t="shared" si="2301"/>
        <v>TEH BOTOL SOSRO 450ML</v>
      </c>
      <c r="BB2929" t="s">
        <v>4417</v>
      </c>
      <c r="BC2929" t="s">
        <v>4417</v>
      </c>
      <c r="BD2929" s="1"/>
      <c r="BF2929" s="9"/>
      <c r="BG2929" s="20"/>
      <c r="BH2929" s="13"/>
      <c r="BI2929" s="15"/>
      <c r="BL2929" s="13"/>
      <c r="BM2929" s="1"/>
      <c r="BP2929" s="1"/>
      <c r="BQ2929" s="1"/>
      <c r="BT2929" s="13"/>
      <c r="BU2929" s="15"/>
      <c r="BV2929" s="14"/>
    </row>
    <row r="2930" spans="1:74" x14ac:dyDescent="0.25">
      <c r="A2930" s="4" t="str">
        <f t="shared" si="2258"/>
        <v/>
      </c>
      <c r="B2930" s="4" t="str">
        <f t="shared" si="2259"/>
        <v/>
      </c>
      <c r="C2930" s="4" t="str">
        <f t="shared" si="2260"/>
        <v/>
      </c>
      <c r="D2930" s="4" t="str">
        <f t="shared" si="2261"/>
        <v>BTL</v>
      </c>
      <c r="E2930" s="4" t="str">
        <f t="shared" si="2262"/>
        <v/>
      </c>
      <c r="F2930" s="4" t="str">
        <f t="shared" si="2263"/>
        <v/>
      </c>
      <c r="G2930" s="4" t="str">
        <f t="shared" si="2264"/>
        <v/>
      </c>
      <c r="H2930" s="4" t="str">
        <f t="shared" si="2265"/>
        <v/>
      </c>
      <c r="I2930" s="4" t="str">
        <f t="shared" si="2266"/>
        <v/>
      </c>
      <c r="J2930" s="4" t="str">
        <f t="shared" si="2267"/>
        <v/>
      </c>
      <c r="K2930" s="4" t="str">
        <f t="shared" si="2268"/>
        <v/>
      </c>
      <c r="L2930" s="4" t="str">
        <f t="shared" si="2269"/>
        <v/>
      </c>
      <c r="M2930" s="4" t="str">
        <f t="shared" si="2270"/>
        <v/>
      </c>
      <c r="N2930" s="4" t="str">
        <f t="shared" si="2271"/>
        <v/>
      </c>
      <c r="O2930" s="4" t="str">
        <f t="shared" si="2272"/>
        <v>DUS</v>
      </c>
      <c r="P2930" s="4" t="str">
        <f t="shared" si="2273"/>
        <v/>
      </c>
      <c r="Q2930" s="4" t="str">
        <f t="shared" si="2274"/>
        <v/>
      </c>
      <c r="R2930" s="4" t="str">
        <f t="shared" si="2275"/>
        <v/>
      </c>
      <c r="S2930" s="4" t="str">
        <f t="shared" si="2276"/>
        <v/>
      </c>
      <c r="T2930" s="4" t="str">
        <f t="shared" si="2277"/>
        <v/>
      </c>
      <c r="U2930" s="4" t="str">
        <f t="shared" si="2278"/>
        <v/>
      </c>
      <c r="V2930" s="4" t="str">
        <f t="shared" si="2279"/>
        <v/>
      </c>
      <c r="W2930" s="4" t="str">
        <f t="shared" si="2280"/>
        <v/>
      </c>
      <c r="X2930" s="4" t="str">
        <f t="shared" si="2281"/>
        <v/>
      </c>
      <c r="Y2930" s="4">
        <f t="shared" si="2282"/>
        <v>6</v>
      </c>
      <c r="Z2930" s="4" t="str">
        <f t="shared" si="2283"/>
        <v>-</v>
      </c>
      <c r="AA2930" s="4" t="str">
        <f t="shared" si="2284"/>
        <v>/</v>
      </c>
      <c r="AB2930" s="4" t="str">
        <f t="shared" si="2285"/>
        <v/>
      </c>
      <c r="AC2930" s="4" t="str">
        <f t="shared" si="2286"/>
        <v/>
      </c>
      <c r="AD2930" s="4" t="str">
        <f t="shared" si="2287"/>
        <v/>
      </c>
      <c r="AE2930" s="4" t="str">
        <f t="shared" si="2288"/>
        <v/>
      </c>
      <c r="AF2930" s="4" t="str" cm="1">
        <f t="array" aca="1" ref="AF2930" ca="1">LEFT(AS2930,MATCH(FALSE,ISNUMBER(MID(AS2930,ROW(INDIRECT("1:"&amp;LEN(AS2930)+1)), 1) *1),0) -1)</f>
        <v>24</v>
      </c>
      <c r="AG2930" s="4">
        <f t="shared" si="2289"/>
        <v>9</v>
      </c>
      <c r="AH2930" s="4">
        <f t="shared" si="2290"/>
        <v>31</v>
      </c>
      <c r="AI2930" s="4">
        <f t="shared" si="2291"/>
        <v>22</v>
      </c>
      <c r="AJ2930" s="4" t="str">
        <f t="shared" si="2292"/>
        <v>/DUS</v>
      </c>
      <c r="AK2930" s="4" t="str">
        <f t="shared" si="2293"/>
        <v>L/DUS</v>
      </c>
      <c r="AL2930" s="4" t="str" cm="1">
        <f t="array" ref="AL2930">LEFT(AS2930,SUM(LEN(AS2930)-LEN(SUBSTITUTE(AS2930,{"0";"1";"2";"3";"4";"5";"6";"7";"8";"9"},""))))</f>
        <v>24</v>
      </c>
      <c r="AM2930" s="4">
        <f t="shared" si="2297"/>
        <v>13</v>
      </c>
      <c r="AN2930" s="4" t="b">
        <f>LEFT(AS2930,2)=AL2930</f>
        <v>1</v>
      </c>
      <c r="AO2930" s="4" t="str">
        <f>RIGHT(AJ2930,3)</f>
        <v>DUS</v>
      </c>
      <c r="AP2930" s="4" t="b">
        <f t="shared" si="2299"/>
        <v>1</v>
      </c>
      <c r="AQ2930" s="4" t="b">
        <f t="shared" si="2294"/>
        <v>0</v>
      </c>
      <c r="AR2930" s="5" t="str">
        <f t="shared" si="2295"/>
        <v>TEH BOTOL SOSRO 450ML</v>
      </c>
      <c r="AS2930" s="4" t="str">
        <f t="shared" si="2296"/>
        <v>24BTL/DUS</v>
      </c>
      <c r="AT2930" t="s">
        <v>4016</v>
      </c>
      <c r="AV2930" s="33" t="b">
        <f t="shared" ca="1" si="2300"/>
        <v>1</v>
      </c>
      <c r="AW2930">
        <v>104000</v>
      </c>
      <c r="AX2930">
        <v>104000</v>
      </c>
      <c r="AY2930">
        <v>102000</v>
      </c>
      <c r="AZ2930" t="str">
        <f t="shared" si="2304"/>
        <v>8000000002930</v>
      </c>
      <c r="BA2930" t="str">
        <f t="shared" si="2301"/>
        <v>TEH BOTOL SOSRO 450ML</v>
      </c>
      <c r="BB2930" t="s">
        <v>4417</v>
      </c>
      <c r="BC2930" t="s">
        <v>4417</v>
      </c>
      <c r="BD2930" s="1"/>
      <c r="BF2930" s="9"/>
      <c r="BG2930" s="20"/>
      <c r="BH2930" s="13"/>
      <c r="BI2930" s="15"/>
      <c r="BL2930" s="13"/>
      <c r="BM2930" s="1"/>
      <c r="BP2930" s="1"/>
      <c r="BQ2930" s="1"/>
      <c r="BT2930" s="13"/>
      <c r="BU2930" s="15"/>
      <c r="BV2930" s="14"/>
    </row>
    <row r="2931" spans="1:74" x14ac:dyDescent="0.25">
      <c r="A2931" s="4" t="str">
        <f t="shared" si="2258"/>
        <v/>
      </c>
      <c r="B2931" s="4" t="str">
        <f t="shared" si="2259"/>
        <v/>
      </c>
      <c r="C2931" s="4" t="str">
        <f t="shared" si="2260"/>
        <v>BKS</v>
      </c>
      <c r="D2931" s="4" t="str">
        <f t="shared" si="2261"/>
        <v/>
      </c>
      <c r="E2931" s="4" t="str">
        <f t="shared" si="2262"/>
        <v/>
      </c>
      <c r="F2931" s="4" t="str">
        <f t="shared" si="2263"/>
        <v/>
      </c>
      <c r="G2931" s="4" t="str">
        <f t="shared" si="2264"/>
        <v/>
      </c>
      <c r="H2931" s="4" t="str">
        <f t="shared" si="2265"/>
        <v/>
      </c>
      <c r="I2931" s="4" t="str">
        <f t="shared" si="2266"/>
        <v/>
      </c>
      <c r="J2931" s="4" t="str">
        <f t="shared" si="2267"/>
        <v/>
      </c>
      <c r="K2931" s="4" t="str">
        <f t="shared" si="2268"/>
        <v/>
      </c>
      <c r="L2931" s="4" t="str">
        <f t="shared" si="2269"/>
        <v/>
      </c>
      <c r="M2931" s="4" t="str">
        <f t="shared" si="2270"/>
        <v/>
      </c>
      <c r="N2931" s="4" t="str">
        <f t="shared" si="2271"/>
        <v/>
      </c>
      <c r="O2931" s="4" t="str">
        <f t="shared" si="2272"/>
        <v/>
      </c>
      <c r="P2931" s="4" t="str">
        <f t="shared" si="2273"/>
        <v/>
      </c>
      <c r="Q2931" s="4" t="str">
        <f t="shared" si="2274"/>
        <v/>
      </c>
      <c r="R2931" s="4" t="str">
        <f t="shared" si="2275"/>
        <v/>
      </c>
      <c r="S2931" s="4" t="str">
        <f t="shared" si="2276"/>
        <v/>
      </c>
      <c r="T2931" s="4" t="str">
        <f t="shared" si="2277"/>
        <v>PACK</v>
      </c>
      <c r="U2931" s="4" t="str">
        <f t="shared" si="2278"/>
        <v/>
      </c>
      <c r="V2931" s="4" t="str">
        <f t="shared" si="2279"/>
        <v/>
      </c>
      <c r="W2931" s="4" t="str">
        <f t="shared" si="2280"/>
        <v/>
      </c>
      <c r="X2931" s="4" t="str">
        <f t="shared" si="2281"/>
        <v/>
      </c>
      <c r="Y2931" s="4">
        <f t="shared" si="2282"/>
        <v>7</v>
      </c>
      <c r="Z2931" s="4" t="str">
        <f t="shared" si="2283"/>
        <v>-</v>
      </c>
      <c r="AA2931" s="4" t="str">
        <f t="shared" si="2284"/>
        <v>/</v>
      </c>
      <c r="AB2931" s="4" t="str">
        <f t="shared" si="2285"/>
        <v/>
      </c>
      <c r="AC2931" s="4" t="str">
        <f t="shared" si="2286"/>
        <v/>
      </c>
      <c r="AD2931" s="4" t="str">
        <f t="shared" si="2287"/>
        <v/>
      </c>
      <c r="AE2931" s="4" t="str">
        <f t="shared" si="2288"/>
        <v/>
      </c>
      <c r="AF2931" s="4" t="str" cm="1">
        <f t="array" aca="1" ref="AF2931" ca="1">LEFT(AS2931,MATCH(FALSE,ISNUMBER(MID(AS2931,ROW(INDIRECT("1:"&amp;LEN(AS2931)+1)), 1) *1),0) -1)</f>
        <v>10</v>
      </c>
      <c r="AG2931" s="4">
        <f t="shared" si="2289"/>
        <v>10</v>
      </c>
      <c r="AH2931" s="4">
        <f t="shared" si="2290"/>
        <v>24</v>
      </c>
      <c r="AI2931" s="4">
        <f t="shared" si="2291"/>
        <v>14</v>
      </c>
      <c r="AJ2931" s="4" t="str">
        <f t="shared" si="2292"/>
        <v>PACK</v>
      </c>
      <c r="AK2931" s="4" t="str">
        <f t="shared" si="2293"/>
        <v>/PACK</v>
      </c>
      <c r="AL2931" s="4" t="str" cm="1">
        <f t="array" ref="AL2931">LEFT(AS2931,SUM(LEN(AS2931)-LEN(SUBSTITUTE(AS2931,{"0";"1";"2";"3";"4";"5";"6";"7";"8";"9"},""))))</f>
        <v>10</v>
      </c>
      <c r="AM2931" s="4">
        <f t="shared" si="2297"/>
        <v>13</v>
      </c>
      <c r="AN2931" s="4" t="b">
        <f>LEFT(AS2931,2)=AL2931</f>
        <v>1</v>
      </c>
      <c r="AO2931" s="4" t="str">
        <f>RIGHT(AJ2931,4)</f>
        <v>PACK</v>
      </c>
      <c r="AP2931" s="4" t="b">
        <f t="shared" si="2299"/>
        <v>1</v>
      </c>
      <c r="AQ2931" s="4" t="b">
        <f t="shared" si="2294"/>
        <v>0</v>
      </c>
      <c r="AR2931" s="5" t="str">
        <f t="shared" si="2295"/>
        <v>TEH CAP BOTOL</v>
      </c>
      <c r="AS2931" s="4" t="str">
        <f t="shared" si="2296"/>
        <v>10BKS/PACK</v>
      </c>
      <c r="AT2931" t="s">
        <v>4017</v>
      </c>
      <c r="AV2931" s="33" t="str">
        <f t="shared" si="2300"/>
        <v>XXXX</v>
      </c>
      <c r="AW2931">
        <v>28000</v>
      </c>
      <c r="AX2931">
        <v>28000</v>
      </c>
      <c r="AY2931">
        <v>26000</v>
      </c>
      <c r="AZ2931" t="str">
        <f t="shared" si="2304"/>
        <v>8000000002931</v>
      </c>
      <c r="BA2931" t="str">
        <f t="shared" si="2301"/>
        <v>TEH CAP BOTOL</v>
      </c>
      <c r="BB2931" t="s">
        <v>4417</v>
      </c>
      <c r="BC2931" t="s">
        <v>4417</v>
      </c>
      <c r="BD2931" s="1"/>
      <c r="BF2931" s="9"/>
      <c r="BG2931" s="20"/>
      <c r="BH2931" s="13"/>
      <c r="BI2931" s="15"/>
      <c r="BL2931" s="13"/>
      <c r="BM2931" s="1"/>
      <c r="BP2931" s="1"/>
      <c r="BQ2931" s="1"/>
      <c r="BT2931" s="13"/>
      <c r="BU2931" s="15"/>
      <c r="BV2931" s="14"/>
    </row>
    <row r="2932" spans="1:74" x14ac:dyDescent="0.25">
      <c r="A2932" s="4" t="str">
        <f t="shared" si="2258"/>
        <v/>
      </c>
      <c r="B2932" s="4" t="str">
        <f t="shared" si="2259"/>
        <v/>
      </c>
      <c r="C2932" s="4" t="str">
        <f t="shared" si="2260"/>
        <v>BKS</v>
      </c>
      <c r="D2932" s="4" t="str">
        <f t="shared" si="2261"/>
        <v/>
      </c>
      <c r="E2932" s="4" t="str">
        <f t="shared" si="2262"/>
        <v/>
      </c>
      <c r="F2932" s="4" t="str">
        <f t="shared" si="2263"/>
        <v/>
      </c>
      <c r="G2932" s="4" t="str">
        <f t="shared" si="2264"/>
        <v/>
      </c>
      <c r="H2932" s="4" t="str">
        <f t="shared" si="2265"/>
        <v/>
      </c>
      <c r="I2932" s="4" t="str">
        <f t="shared" si="2266"/>
        <v/>
      </c>
      <c r="J2932" s="4" t="str">
        <f t="shared" si="2267"/>
        <v/>
      </c>
      <c r="K2932" s="4" t="str">
        <f t="shared" si="2268"/>
        <v/>
      </c>
      <c r="L2932" s="4" t="str">
        <f t="shared" si="2269"/>
        <v/>
      </c>
      <c r="M2932" s="4" t="str">
        <f t="shared" si="2270"/>
        <v/>
      </c>
      <c r="N2932" s="4" t="str">
        <f t="shared" si="2271"/>
        <v/>
      </c>
      <c r="O2932" s="4" t="str">
        <f t="shared" si="2272"/>
        <v/>
      </c>
      <c r="P2932" s="4" t="str">
        <f t="shared" si="2273"/>
        <v/>
      </c>
      <c r="Q2932" s="4" t="str">
        <f t="shared" si="2274"/>
        <v/>
      </c>
      <c r="R2932" s="4" t="str">
        <f t="shared" si="2275"/>
        <v/>
      </c>
      <c r="S2932" s="4" t="str">
        <f t="shared" si="2276"/>
        <v/>
      </c>
      <c r="T2932" s="4" t="str">
        <f t="shared" si="2277"/>
        <v/>
      </c>
      <c r="U2932" s="4" t="str">
        <f t="shared" si="2278"/>
        <v/>
      </c>
      <c r="V2932" s="4" t="str">
        <f t="shared" si="2279"/>
        <v/>
      </c>
      <c r="W2932" s="4" t="str">
        <f t="shared" si="2280"/>
        <v/>
      </c>
      <c r="X2932" s="4" t="str">
        <f t="shared" si="2281"/>
        <v/>
      </c>
      <c r="Y2932" s="4">
        <f t="shared" si="2282"/>
        <v>3</v>
      </c>
      <c r="Z2932" s="4" t="str">
        <f t="shared" si="2283"/>
        <v>-</v>
      </c>
      <c r="AA2932" s="4" t="str">
        <f t="shared" si="2284"/>
        <v/>
      </c>
      <c r="AB2932" s="4" t="str">
        <f t="shared" si="2285"/>
        <v/>
      </c>
      <c r="AC2932" s="4" t="str">
        <f t="shared" si="2286"/>
        <v/>
      </c>
      <c r="AD2932" s="4" t="str">
        <f t="shared" si="2287"/>
        <v/>
      </c>
      <c r="AE2932" s="4" t="str">
        <f t="shared" si="2288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289"/>
        <v>4</v>
      </c>
      <c r="AH2932" s="4">
        <f t="shared" si="2290"/>
        <v>18</v>
      </c>
      <c r="AI2932" s="4">
        <f t="shared" si="2291"/>
        <v>14</v>
      </c>
      <c r="AJ2932" s="4" t="str">
        <f t="shared" si="2292"/>
        <v>1BKS</v>
      </c>
      <c r="AK2932" s="4" t="str">
        <f t="shared" si="2293"/>
        <v>-1BKS</v>
      </c>
      <c r="AL2932" s="4" t="str" cm="1">
        <f t="array" ref="AL2932">LEFT(AS2932,SUM(LEN(AS2932)-LEN(SUBSTITUTE(AS2932,{"0";"1";"2";"3";"4";"5";"6";"7";"8";"9"},""))))</f>
        <v>1</v>
      </c>
      <c r="AM2932" s="4">
        <f t="shared" si="2297"/>
        <v>13</v>
      </c>
      <c r="AN2932" s="4" t="b">
        <f>LEFT(AS2932,1)=AL2932</f>
        <v>1</v>
      </c>
      <c r="AO2932" s="4" t="str">
        <f>RIGHT(AJ2932,3)</f>
        <v>BKS</v>
      </c>
      <c r="AP2932" s="4" t="b">
        <f t="shared" si="2299"/>
        <v>1</v>
      </c>
      <c r="AQ2932" s="4" t="b">
        <f t="shared" si="2294"/>
        <v>0</v>
      </c>
      <c r="AR2932" s="5" t="str">
        <f t="shared" si="2295"/>
        <v>TEH CAP BOTOL</v>
      </c>
      <c r="AS2932" s="4" t="str">
        <f t="shared" si="2296"/>
        <v>1BKS</v>
      </c>
      <c r="AT2932" t="s">
        <v>4018</v>
      </c>
      <c r="AU2932" s="1" t="s">
        <v>4019</v>
      </c>
      <c r="AV2932" s="33" t="str">
        <f t="shared" ca="1" si="2300"/>
        <v>XXXX</v>
      </c>
      <c r="AW2932">
        <v>3000</v>
      </c>
      <c r="AX2932">
        <v>3000</v>
      </c>
      <c r="AY2932">
        <v>2600</v>
      </c>
      <c r="AZ2932" t="str">
        <f t="shared" si="2304"/>
        <v>8886007811021</v>
      </c>
      <c r="BA2932" t="str">
        <f t="shared" si="2301"/>
        <v>TEH CAP BOTOL</v>
      </c>
      <c r="BB2932" t="s">
        <v>4417</v>
      </c>
      <c r="BC2932" t="s">
        <v>4417</v>
      </c>
      <c r="BD2932" s="1"/>
      <c r="BF2932" s="9"/>
      <c r="BG2932" s="20"/>
      <c r="BH2932" s="13"/>
      <c r="BI2932" s="15"/>
      <c r="BL2932" s="13"/>
      <c r="BM2932" s="1"/>
      <c r="BP2932" s="1"/>
      <c r="BQ2932" s="1"/>
      <c r="BT2932" s="13"/>
      <c r="BU2932" s="15"/>
      <c r="BV2932" s="14"/>
    </row>
    <row r="2933" spans="1:74" x14ac:dyDescent="0.25">
      <c r="A2933" s="4" t="str">
        <f t="shared" si="2258"/>
        <v/>
      </c>
      <c r="B2933" s="4" t="str">
        <f t="shared" si="2259"/>
        <v>PCS</v>
      </c>
      <c r="C2933" s="4" t="str">
        <f t="shared" si="2260"/>
        <v/>
      </c>
      <c r="D2933" s="4" t="str">
        <f t="shared" si="2261"/>
        <v/>
      </c>
      <c r="E2933" s="4" t="str">
        <f t="shared" si="2262"/>
        <v/>
      </c>
      <c r="F2933" s="4" t="str">
        <f t="shared" si="2263"/>
        <v/>
      </c>
      <c r="G2933" s="4" t="str">
        <f t="shared" si="2264"/>
        <v/>
      </c>
      <c r="H2933" s="4" t="str">
        <f t="shared" si="2265"/>
        <v/>
      </c>
      <c r="I2933" s="4" t="str">
        <f t="shared" si="2266"/>
        <v/>
      </c>
      <c r="J2933" s="4" t="str">
        <f t="shared" si="2267"/>
        <v/>
      </c>
      <c r="K2933" s="4" t="str">
        <f t="shared" si="2268"/>
        <v/>
      </c>
      <c r="L2933" s="4" t="str">
        <f t="shared" si="2269"/>
        <v/>
      </c>
      <c r="M2933" s="4" t="str">
        <f t="shared" si="2270"/>
        <v/>
      </c>
      <c r="N2933" s="4" t="str">
        <f t="shared" si="2271"/>
        <v/>
      </c>
      <c r="O2933" s="4" t="str">
        <f t="shared" si="2272"/>
        <v/>
      </c>
      <c r="P2933" s="4" t="str">
        <f t="shared" si="2273"/>
        <v/>
      </c>
      <c r="Q2933" s="4" t="str">
        <f t="shared" si="2274"/>
        <v/>
      </c>
      <c r="R2933" s="4" t="str">
        <f t="shared" si="2275"/>
        <v/>
      </c>
      <c r="S2933" s="4" t="str">
        <f t="shared" si="2276"/>
        <v/>
      </c>
      <c r="T2933" s="4" t="str">
        <f t="shared" si="2277"/>
        <v>PACK</v>
      </c>
      <c r="U2933" s="4" t="str">
        <f t="shared" si="2278"/>
        <v/>
      </c>
      <c r="V2933" s="4" t="str">
        <f t="shared" si="2279"/>
        <v/>
      </c>
      <c r="W2933" s="4" t="str">
        <f t="shared" si="2280"/>
        <v/>
      </c>
      <c r="X2933" s="4" t="str">
        <f t="shared" si="2281"/>
        <v/>
      </c>
      <c r="Y2933" s="4">
        <f t="shared" si="2282"/>
        <v>7</v>
      </c>
      <c r="Z2933" s="4" t="str">
        <f t="shared" si="2283"/>
        <v>-</v>
      </c>
      <c r="AA2933" s="4" t="str">
        <f t="shared" si="2284"/>
        <v>/</v>
      </c>
      <c r="AB2933" s="4" t="str">
        <f t="shared" si="2285"/>
        <v/>
      </c>
      <c r="AC2933" s="4" t="str">
        <f t="shared" si="2286"/>
        <v/>
      </c>
      <c r="AD2933" s="4" t="str">
        <f t="shared" si="2287"/>
        <v/>
      </c>
      <c r="AE2933" s="4" t="str">
        <f t="shared" si="2288"/>
        <v/>
      </c>
      <c r="AF2933" s="4" t="str" cm="1">
        <f t="array" aca="1" ref="AF2933" ca="1">LEFT(AS2933,MATCH(FALSE,ISNUMBER(MID(AS2933,ROW(INDIRECT("1:"&amp;LEN(AS2933)+1)), 1) *1),0) -1)</f>
        <v>10</v>
      </c>
      <c r="AG2933" s="4">
        <f t="shared" si="2289"/>
        <v>10</v>
      </c>
      <c r="AH2933" s="4">
        <f t="shared" si="2290"/>
        <v>22</v>
      </c>
      <c r="AI2933" s="4">
        <f t="shared" si="2291"/>
        <v>12</v>
      </c>
      <c r="AJ2933" s="4" t="str">
        <f t="shared" si="2292"/>
        <v>PACK</v>
      </c>
      <c r="AK2933" s="4" t="str">
        <f t="shared" si="2293"/>
        <v>/PACK</v>
      </c>
      <c r="AL2933" s="4" t="str" cm="1">
        <f t="array" ref="AL2933">LEFT(AS2933,SUM(LEN(AS2933)-LEN(SUBSTITUTE(AS2933,{"0";"1";"2";"3";"4";"5";"6";"7";"8";"9"},""))))</f>
        <v>10</v>
      </c>
      <c r="AM2933" s="4">
        <f t="shared" si="2297"/>
        <v>13</v>
      </c>
      <c r="AN2933" s="4" t="b">
        <f>LEFT(AS2933,2)=AL2933</f>
        <v>1</v>
      </c>
      <c r="AO2933" s="4" t="str">
        <f>RIGHT(AJ2933,4)</f>
        <v>PACK</v>
      </c>
      <c r="AP2933" s="4" t="b">
        <f t="shared" si="2299"/>
        <v>0</v>
      </c>
      <c r="AQ2933" s="4" t="b">
        <f t="shared" si="2294"/>
        <v>0</v>
      </c>
      <c r="AR2933" s="5" t="str">
        <f t="shared" si="2295"/>
        <v>TEH DANDANG</v>
      </c>
      <c r="AS2933" s="4" t="str">
        <f t="shared" si="2296"/>
        <v>10PCS/PACK</v>
      </c>
      <c r="AT2933" t="s">
        <v>4895</v>
      </c>
      <c r="AV2933" s="33" t="str">
        <f t="shared" ca="1" si="2300"/>
        <v/>
      </c>
      <c r="AW2933">
        <v>34000</v>
      </c>
      <c r="AX2933">
        <v>34000</v>
      </c>
      <c r="AY2933">
        <v>32000</v>
      </c>
      <c r="AZ2933" t="str">
        <f t="shared" si="2304"/>
        <v>8000000002933</v>
      </c>
      <c r="BA2933" t="str">
        <f t="shared" si="2301"/>
        <v>TEH DANDANG</v>
      </c>
      <c r="BB2933" t="s">
        <v>4417</v>
      </c>
      <c r="BC2933" t="s">
        <v>4417</v>
      </c>
      <c r="BD2933" s="1"/>
      <c r="BF2933" s="9"/>
      <c r="BG2933" s="20"/>
      <c r="BH2933" s="13"/>
      <c r="BI2933" s="15"/>
      <c r="BL2933" s="13"/>
      <c r="BM2933" s="1"/>
      <c r="BP2933" s="1"/>
      <c r="BQ2933" s="1"/>
      <c r="BT2933" s="13"/>
      <c r="BU2933" s="15"/>
      <c r="BV2933" s="14"/>
    </row>
    <row r="2934" spans="1:74" x14ac:dyDescent="0.25">
      <c r="A2934" s="4" t="str">
        <f t="shared" si="2258"/>
        <v/>
      </c>
      <c r="B2934" s="4" t="str">
        <f t="shared" si="2259"/>
        <v>PCS</v>
      </c>
      <c r="C2934" s="4" t="str">
        <f t="shared" si="2260"/>
        <v/>
      </c>
      <c r="D2934" s="4" t="str">
        <f t="shared" si="2261"/>
        <v/>
      </c>
      <c r="E2934" s="4" t="str">
        <f t="shared" si="2262"/>
        <v/>
      </c>
      <c r="F2934" s="4" t="str">
        <f t="shared" si="2263"/>
        <v/>
      </c>
      <c r="G2934" s="4" t="str">
        <f t="shared" si="2264"/>
        <v/>
      </c>
      <c r="H2934" s="4" t="str">
        <f t="shared" si="2265"/>
        <v/>
      </c>
      <c r="I2934" s="4" t="str">
        <f t="shared" si="2266"/>
        <v/>
      </c>
      <c r="J2934" s="4" t="str">
        <f t="shared" si="2267"/>
        <v/>
      </c>
      <c r="K2934" s="4" t="str">
        <f t="shared" si="2268"/>
        <v/>
      </c>
      <c r="L2934" s="4" t="str">
        <f t="shared" si="2269"/>
        <v/>
      </c>
      <c r="M2934" s="4" t="str">
        <f t="shared" si="2270"/>
        <v/>
      </c>
      <c r="N2934" s="4" t="str">
        <f t="shared" si="2271"/>
        <v/>
      </c>
      <c r="O2934" s="4" t="str">
        <f t="shared" si="2272"/>
        <v/>
      </c>
      <c r="P2934" s="4" t="str">
        <f t="shared" si="2273"/>
        <v/>
      </c>
      <c r="Q2934" s="4" t="str">
        <f t="shared" si="2274"/>
        <v/>
      </c>
      <c r="R2934" s="4" t="str">
        <f t="shared" si="2275"/>
        <v/>
      </c>
      <c r="S2934" s="4" t="str">
        <f t="shared" si="2276"/>
        <v/>
      </c>
      <c r="T2934" s="4" t="str">
        <f t="shared" si="2277"/>
        <v/>
      </c>
      <c r="U2934" s="4" t="str">
        <f t="shared" si="2278"/>
        <v/>
      </c>
      <c r="V2934" s="4" t="str">
        <f t="shared" si="2279"/>
        <v/>
      </c>
      <c r="W2934" s="4" t="str">
        <f t="shared" si="2280"/>
        <v/>
      </c>
      <c r="X2934" s="4" t="str">
        <f t="shared" si="2281"/>
        <v/>
      </c>
      <c r="Y2934" s="4">
        <f t="shared" si="2282"/>
        <v>3</v>
      </c>
      <c r="Z2934" s="4" t="str">
        <f t="shared" si="2283"/>
        <v>-</v>
      </c>
      <c r="AA2934" s="4" t="str">
        <f t="shared" si="2284"/>
        <v/>
      </c>
      <c r="AB2934" s="4" t="str">
        <f t="shared" si="2285"/>
        <v/>
      </c>
      <c r="AC2934" s="4" t="str">
        <f t="shared" si="2286"/>
        <v/>
      </c>
      <c r="AD2934" s="4" t="str">
        <f t="shared" si="2287"/>
        <v/>
      </c>
      <c r="AE2934" s="4" t="str">
        <f t="shared" si="2288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289"/>
        <v>4</v>
      </c>
      <c r="AH2934" s="4">
        <f t="shared" si="2290"/>
        <v>21</v>
      </c>
      <c r="AI2934" s="4">
        <f t="shared" si="2291"/>
        <v>17</v>
      </c>
      <c r="AJ2934" s="4" t="str">
        <f t="shared" si="2292"/>
        <v>1PCS</v>
      </c>
      <c r="AK2934" s="4" t="str">
        <f t="shared" si="2293"/>
        <v>-1PCS</v>
      </c>
      <c r="AL2934" s="4" t="str" cm="1">
        <f t="array" ref="AL2934">LEFT(AS2934,SUM(LEN(AS2934)-LEN(SUBSTITUTE(AS2934,{"0";"1";"2";"3";"4";"5";"6";"7";"8";"9"},""))))</f>
        <v>1</v>
      </c>
      <c r="AM2934" s="4">
        <f t="shared" si="2297"/>
        <v>13</v>
      </c>
      <c r="AN2934" s="4" t="b">
        <f>LEFT(AS2934,1)=AL2934</f>
        <v>1</v>
      </c>
      <c r="AO2934" s="4" t="str">
        <f t="shared" ref="AO2934:AO2953" si="2305">RIGHT(AJ2934,3)</f>
        <v>PCS</v>
      </c>
      <c r="AP2934" s="4" t="b">
        <f t="shared" si="2299"/>
        <v>0</v>
      </c>
      <c r="AQ2934" s="4" t="b">
        <f t="shared" si="2294"/>
        <v>0</v>
      </c>
      <c r="AR2934" s="5" t="str">
        <f t="shared" si="2295"/>
        <v>TEH DANDANG BIRU</v>
      </c>
      <c r="AS2934" s="4" t="str">
        <f t="shared" si="2296"/>
        <v>1PCS</v>
      </c>
      <c r="AT2934" t="s">
        <v>4765</v>
      </c>
      <c r="AU2934" s="1" t="s">
        <v>4020</v>
      </c>
      <c r="AV2934" s="33" t="str">
        <f t="shared" ca="1" si="2300"/>
        <v/>
      </c>
      <c r="AW2934">
        <v>3500</v>
      </c>
      <c r="AX2934">
        <v>4000</v>
      </c>
      <c r="AY2934">
        <v>3200</v>
      </c>
      <c r="AZ2934" t="str">
        <f t="shared" si="2304"/>
        <v>8994286110015</v>
      </c>
      <c r="BA2934" t="str">
        <f t="shared" si="2301"/>
        <v>TEH DANDANG BIRU</v>
      </c>
      <c r="BB2934" t="s">
        <v>4417</v>
      </c>
      <c r="BC2934" t="s">
        <v>4417</v>
      </c>
      <c r="BD2934" s="1"/>
      <c r="BF2934" s="9"/>
      <c r="BG2934" s="20"/>
      <c r="BH2934" s="13"/>
      <c r="BI2934" s="15"/>
      <c r="BL2934" s="13"/>
      <c r="BM2934" s="1"/>
      <c r="BP2934" s="1"/>
      <c r="BQ2934" s="1"/>
      <c r="BT2934" s="13"/>
      <c r="BU2934" s="15"/>
      <c r="BV2934" s="14"/>
    </row>
    <row r="2935" spans="1:74" x14ac:dyDescent="0.25">
      <c r="A2935" s="4" t="str">
        <f t="shared" si="2258"/>
        <v/>
      </c>
      <c r="B2935" s="4" t="str">
        <f t="shared" si="2259"/>
        <v>PCS</v>
      </c>
      <c r="C2935" s="4" t="str">
        <f t="shared" si="2260"/>
        <v/>
      </c>
      <c r="D2935" s="4" t="str">
        <f t="shared" si="2261"/>
        <v/>
      </c>
      <c r="E2935" s="4" t="str">
        <f t="shared" si="2262"/>
        <v/>
      </c>
      <c r="F2935" s="4" t="str">
        <f t="shared" si="2263"/>
        <v/>
      </c>
      <c r="G2935" s="4" t="str">
        <f t="shared" si="2264"/>
        <v/>
      </c>
      <c r="H2935" s="4" t="str">
        <f t="shared" si="2265"/>
        <v/>
      </c>
      <c r="I2935" s="4" t="str">
        <f t="shared" si="2266"/>
        <v/>
      </c>
      <c r="J2935" s="4" t="str">
        <f t="shared" si="2267"/>
        <v/>
      </c>
      <c r="K2935" s="4" t="str">
        <f t="shared" si="2268"/>
        <v/>
      </c>
      <c r="L2935" s="4" t="str">
        <f t="shared" si="2269"/>
        <v/>
      </c>
      <c r="M2935" s="4" t="str">
        <f t="shared" si="2270"/>
        <v/>
      </c>
      <c r="N2935" s="4" t="str">
        <f t="shared" si="2271"/>
        <v/>
      </c>
      <c r="O2935" s="4" t="str">
        <f t="shared" si="2272"/>
        <v/>
      </c>
      <c r="P2935" s="4" t="str">
        <f t="shared" si="2273"/>
        <v/>
      </c>
      <c r="Q2935" s="4" t="str">
        <f t="shared" si="2274"/>
        <v/>
      </c>
      <c r="R2935" s="4" t="str">
        <f t="shared" si="2275"/>
        <v/>
      </c>
      <c r="S2935" s="4" t="str">
        <f t="shared" si="2276"/>
        <v/>
      </c>
      <c r="T2935" s="4" t="str">
        <f t="shared" si="2277"/>
        <v/>
      </c>
      <c r="U2935" s="4" t="str">
        <f t="shared" si="2278"/>
        <v/>
      </c>
      <c r="V2935" s="4" t="str">
        <f t="shared" si="2279"/>
        <v/>
      </c>
      <c r="W2935" s="4" t="str">
        <f t="shared" si="2280"/>
        <v/>
      </c>
      <c r="X2935" s="4" t="str">
        <f t="shared" si="2281"/>
        <v/>
      </c>
      <c r="Y2935" s="4">
        <f t="shared" si="2282"/>
        <v>3</v>
      </c>
      <c r="Z2935" s="4" t="str">
        <f t="shared" si="2283"/>
        <v>-</v>
      </c>
      <c r="AA2935" s="4" t="str">
        <f t="shared" si="2284"/>
        <v/>
      </c>
      <c r="AB2935" s="4" t="str">
        <f t="shared" si="2285"/>
        <v/>
      </c>
      <c r="AC2935" s="4" t="str">
        <f t="shared" si="2286"/>
        <v/>
      </c>
      <c r="AD2935" s="4" t="str">
        <f t="shared" si="2287"/>
        <v/>
      </c>
      <c r="AE2935" s="4" t="str">
        <f t="shared" si="2288"/>
        <v/>
      </c>
      <c r="AF2935" s="4" t="str" cm="1">
        <f t="array" aca="1" ref="AF2935" ca="1">LEFT(AS2935,MATCH(FALSE,ISNUMBER(MID(AS2935,ROW(INDIRECT("1:"&amp;LEN(AS2935)+1)), 1) *1),0) -1)</f>
        <v>1</v>
      </c>
      <c r="AG2935" s="4">
        <f t="shared" si="2289"/>
        <v>4</v>
      </c>
      <c r="AH2935" s="4">
        <f t="shared" si="2290"/>
        <v>22</v>
      </c>
      <c r="AI2935" s="4">
        <f t="shared" si="2291"/>
        <v>18</v>
      </c>
      <c r="AJ2935" s="4" t="str">
        <f t="shared" si="2292"/>
        <v>1PCS</v>
      </c>
      <c r="AK2935" s="4" t="str">
        <f t="shared" si="2293"/>
        <v>-1PCS</v>
      </c>
      <c r="AL2935" s="4" t="str" cm="1">
        <f t="array" ref="AL2935">LEFT(AS2935,SUM(LEN(AS2935)-LEN(SUBSTITUTE(AS2935,{"0";"1";"2";"3";"4";"5";"6";"7";"8";"9"},""))))</f>
        <v>1</v>
      </c>
      <c r="AM2935" s="4">
        <f t="shared" si="2297"/>
        <v>13</v>
      </c>
      <c r="AN2935" s="4" t="b">
        <f>LEFT(AS2935,1)=AL2935</f>
        <v>1</v>
      </c>
      <c r="AO2935" s="4" t="str">
        <f t="shared" si="2305"/>
        <v>PCS</v>
      </c>
      <c r="AP2935" s="4" t="b">
        <f t="shared" si="2299"/>
        <v>0</v>
      </c>
      <c r="AQ2935" s="4" t="b">
        <f t="shared" si="2294"/>
        <v>0</v>
      </c>
      <c r="AR2935" s="5" t="str">
        <f t="shared" si="2295"/>
        <v>TEH DANDANG HIJAU</v>
      </c>
      <c r="AS2935" s="4" t="str">
        <f t="shared" si="2296"/>
        <v>1PCS</v>
      </c>
      <c r="AT2935" t="s">
        <v>4766</v>
      </c>
      <c r="AU2935" s="1" t="s">
        <v>4021</v>
      </c>
      <c r="AV2935" s="33" t="str">
        <f t="shared" ca="1" si="2300"/>
        <v/>
      </c>
      <c r="AW2935">
        <v>3500</v>
      </c>
      <c r="AX2935">
        <v>4000</v>
      </c>
      <c r="AY2935">
        <v>3200</v>
      </c>
      <c r="AZ2935" t="str">
        <f t="shared" si="2304"/>
        <v>8994286130006</v>
      </c>
      <c r="BA2935" t="str">
        <f t="shared" si="2301"/>
        <v>TEH DANDANG HIJAU</v>
      </c>
      <c r="BB2935" t="s">
        <v>4417</v>
      </c>
      <c r="BC2935" t="s">
        <v>4417</v>
      </c>
      <c r="BD2935" s="1"/>
      <c r="BF2935" s="9"/>
      <c r="BG2935" s="20"/>
      <c r="BH2935" s="13"/>
      <c r="BI2935" s="15"/>
      <c r="BL2935" s="13"/>
      <c r="BM2935" s="1"/>
      <c r="BP2935" s="1"/>
      <c r="BQ2935" s="1"/>
      <c r="BT2935" s="13"/>
      <c r="BU2935" s="15"/>
      <c r="BV2935" s="14"/>
    </row>
    <row r="2936" spans="1:74" x14ac:dyDescent="0.25">
      <c r="A2936" s="4" t="str">
        <f t="shared" si="2258"/>
        <v/>
      </c>
      <c r="B2936" s="4" t="str">
        <f t="shared" si="2259"/>
        <v>PCS</v>
      </c>
      <c r="C2936" s="4" t="str">
        <f t="shared" si="2260"/>
        <v/>
      </c>
      <c r="D2936" s="4" t="str">
        <f t="shared" si="2261"/>
        <v/>
      </c>
      <c r="E2936" s="4" t="str">
        <f t="shared" si="2262"/>
        <v/>
      </c>
      <c r="F2936" s="4" t="str">
        <f t="shared" si="2263"/>
        <v/>
      </c>
      <c r="G2936" s="4" t="str">
        <f t="shared" si="2264"/>
        <v/>
      </c>
      <c r="H2936" s="4" t="str">
        <f t="shared" si="2265"/>
        <v/>
      </c>
      <c r="I2936" s="4" t="str">
        <f t="shared" si="2266"/>
        <v/>
      </c>
      <c r="J2936" s="4" t="str">
        <f t="shared" si="2267"/>
        <v/>
      </c>
      <c r="K2936" s="4" t="str">
        <f t="shared" si="2268"/>
        <v/>
      </c>
      <c r="L2936" s="4" t="str">
        <f t="shared" si="2269"/>
        <v/>
      </c>
      <c r="M2936" s="4" t="str">
        <f t="shared" si="2270"/>
        <v/>
      </c>
      <c r="N2936" s="4" t="str">
        <f t="shared" si="2271"/>
        <v/>
      </c>
      <c r="O2936" s="4" t="str">
        <f t="shared" si="2272"/>
        <v/>
      </c>
      <c r="P2936" s="4" t="str">
        <f t="shared" si="2273"/>
        <v/>
      </c>
      <c r="Q2936" s="4" t="str">
        <f t="shared" si="2274"/>
        <v/>
      </c>
      <c r="R2936" s="4" t="str">
        <f t="shared" si="2275"/>
        <v/>
      </c>
      <c r="S2936" s="4" t="str">
        <f t="shared" si="2276"/>
        <v/>
      </c>
      <c r="T2936" s="4" t="str">
        <f t="shared" si="2277"/>
        <v/>
      </c>
      <c r="U2936" s="4" t="str">
        <f t="shared" si="2278"/>
        <v/>
      </c>
      <c r="V2936" s="4" t="str">
        <f t="shared" si="2279"/>
        <v/>
      </c>
      <c r="W2936" s="4" t="str">
        <f t="shared" si="2280"/>
        <v/>
      </c>
      <c r="X2936" s="4" t="str">
        <f t="shared" si="2281"/>
        <v/>
      </c>
      <c r="Y2936" s="4">
        <f t="shared" si="2282"/>
        <v>3</v>
      </c>
      <c r="Z2936" s="4" t="str">
        <f t="shared" si="2283"/>
        <v>-</v>
      </c>
      <c r="AA2936" s="4" t="str">
        <f t="shared" si="2284"/>
        <v/>
      </c>
      <c r="AB2936" s="4" t="str">
        <f t="shared" si="2285"/>
        <v/>
      </c>
      <c r="AC2936" s="4" t="str">
        <f t="shared" si="2286"/>
        <v/>
      </c>
      <c r="AD2936" s="4" t="str">
        <f t="shared" si="2287"/>
        <v/>
      </c>
      <c r="AE2936" s="4" t="str">
        <f t="shared" si="2288"/>
        <v/>
      </c>
      <c r="AF2936" s="4" t="str" cm="1">
        <f t="array" aca="1" ref="AF2936" ca="1">LEFT(AS2936,MATCH(FALSE,ISNUMBER(MID(AS2936,ROW(INDIRECT("1:"&amp;LEN(AS2936)+1)), 1) *1),0) -1)</f>
        <v>1</v>
      </c>
      <c r="AG2936" s="4">
        <f t="shared" si="2289"/>
        <v>4</v>
      </c>
      <c r="AH2936" s="4">
        <f t="shared" si="2290"/>
        <v>22</v>
      </c>
      <c r="AI2936" s="4">
        <f t="shared" si="2291"/>
        <v>18</v>
      </c>
      <c r="AJ2936" s="4" t="str">
        <f t="shared" si="2292"/>
        <v>1PCS</v>
      </c>
      <c r="AK2936" s="4" t="str">
        <f t="shared" si="2293"/>
        <v>-1PCS</v>
      </c>
      <c r="AL2936" s="4" t="str" cm="1">
        <f t="array" ref="AL2936">LEFT(AS2936,SUM(LEN(AS2936)-LEN(SUBSTITUTE(AS2936,{"0";"1";"2";"3";"4";"5";"6";"7";"8";"9"},""))))</f>
        <v>1</v>
      </c>
      <c r="AM2936" s="4">
        <f t="shared" si="2297"/>
        <v>13</v>
      </c>
      <c r="AN2936" s="4" t="b">
        <f>LEFT(AS2936,1)=AL2936</f>
        <v>1</v>
      </c>
      <c r="AO2936" s="4" t="str">
        <f t="shared" si="2305"/>
        <v>PCS</v>
      </c>
      <c r="AP2936" s="4" t="b">
        <f t="shared" si="2299"/>
        <v>0</v>
      </c>
      <c r="AQ2936" s="4" t="b">
        <f t="shared" si="2294"/>
        <v>0</v>
      </c>
      <c r="AR2936" s="5" t="str">
        <f t="shared" si="2295"/>
        <v>TEH DANDANG MERAH</v>
      </c>
      <c r="AS2936" s="4" t="str">
        <f t="shared" si="2296"/>
        <v>1PCS</v>
      </c>
      <c r="AT2936" t="s">
        <v>4767</v>
      </c>
      <c r="AU2936" s="1" t="s">
        <v>4022</v>
      </c>
      <c r="AV2936" s="33" t="str">
        <f t="shared" ca="1" si="2300"/>
        <v/>
      </c>
      <c r="AW2936">
        <v>3500</v>
      </c>
      <c r="AX2936">
        <v>4000</v>
      </c>
      <c r="AY2936">
        <v>3200</v>
      </c>
      <c r="AZ2936" t="str">
        <f t="shared" si="2304"/>
        <v>8994286120045</v>
      </c>
      <c r="BA2936" t="str">
        <f t="shared" si="2301"/>
        <v>TEH DANDANG MERAH</v>
      </c>
      <c r="BB2936" t="s">
        <v>4417</v>
      </c>
      <c r="BC2936" t="s">
        <v>4417</v>
      </c>
      <c r="BD2936" s="1"/>
      <c r="BF2936" s="9"/>
      <c r="BG2936" s="20"/>
      <c r="BH2936" s="13"/>
      <c r="BI2936" s="15"/>
      <c r="BL2936" s="13"/>
      <c r="BM2936" s="1"/>
      <c r="BP2936" s="1"/>
      <c r="BQ2936" s="1"/>
      <c r="BT2936" s="13"/>
      <c r="BU2936" s="15"/>
      <c r="BV2936" s="14"/>
    </row>
    <row r="2937" spans="1:74" x14ac:dyDescent="0.25">
      <c r="A2937" s="4" t="str">
        <f t="shared" si="2258"/>
        <v/>
      </c>
      <c r="B2937" s="4" t="str">
        <f t="shared" si="2259"/>
        <v/>
      </c>
      <c r="C2937" s="4" t="str">
        <f t="shared" si="2260"/>
        <v/>
      </c>
      <c r="D2937" s="4" t="str">
        <f t="shared" si="2261"/>
        <v/>
      </c>
      <c r="E2937" s="4" t="str">
        <f t="shared" si="2262"/>
        <v/>
      </c>
      <c r="F2937" s="4" t="str">
        <f t="shared" si="2263"/>
        <v/>
      </c>
      <c r="G2937" s="4" t="str">
        <f t="shared" si="2264"/>
        <v/>
      </c>
      <c r="H2937" s="4" t="str">
        <f t="shared" si="2265"/>
        <v/>
      </c>
      <c r="I2937" s="4" t="str">
        <f t="shared" si="2266"/>
        <v/>
      </c>
      <c r="J2937" s="4" t="str">
        <f t="shared" si="2267"/>
        <v>GLS</v>
      </c>
      <c r="K2937" s="4" t="str">
        <f t="shared" si="2268"/>
        <v/>
      </c>
      <c r="L2937" s="4" t="str">
        <f t="shared" si="2269"/>
        <v/>
      </c>
      <c r="M2937" s="4" t="str">
        <f t="shared" si="2270"/>
        <v/>
      </c>
      <c r="N2937" s="4" t="str">
        <f t="shared" si="2271"/>
        <v/>
      </c>
      <c r="O2937" s="4" t="str">
        <f t="shared" si="2272"/>
        <v/>
      </c>
      <c r="P2937" s="4" t="str">
        <f t="shared" si="2273"/>
        <v/>
      </c>
      <c r="Q2937" s="4" t="str">
        <f t="shared" si="2274"/>
        <v/>
      </c>
      <c r="R2937" s="4" t="str">
        <f t="shared" si="2275"/>
        <v/>
      </c>
      <c r="S2937" s="4" t="str">
        <f t="shared" si="2276"/>
        <v/>
      </c>
      <c r="T2937" s="4" t="str">
        <f t="shared" si="2277"/>
        <v/>
      </c>
      <c r="U2937" s="4" t="str">
        <f t="shared" si="2278"/>
        <v/>
      </c>
      <c r="V2937" s="4" t="str">
        <f t="shared" si="2279"/>
        <v/>
      </c>
      <c r="W2937" s="4" t="str">
        <f t="shared" si="2280"/>
        <v/>
      </c>
      <c r="X2937" s="4" t="str">
        <f t="shared" si="2281"/>
        <v/>
      </c>
      <c r="Y2937" s="4">
        <f t="shared" si="2282"/>
        <v>3</v>
      </c>
      <c r="Z2937" s="4" t="str">
        <f t="shared" si="2283"/>
        <v>-</v>
      </c>
      <c r="AA2937" s="4" t="str">
        <f t="shared" si="2284"/>
        <v/>
      </c>
      <c r="AB2937" s="4" t="str">
        <f t="shared" si="2285"/>
        <v/>
      </c>
      <c r="AC2937" s="4" t="str">
        <f t="shared" si="2286"/>
        <v/>
      </c>
      <c r="AD2937" s="4" t="str">
        <f t="shared" si="2287"/>
        <v/>
      </c>
      <c r="AE2937" s="4" t="str">
        <f t="shared" si="2288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289"/>
        <v>4</v>
      </c>
      <c r="AH2937" s="4">
        <f t="shared" si="2290"/>
        <v>20</v>
      </c>
      <c r="AI2937" s="4">
        <f t="shared" si="2291"/>
        <v>16</v>
      </c>
      <c r="AJ2937" s="4" t="str">
        <f t="shared" si="2292"/>
        <v>1GLS</v>
      </c>
      <c r="AK2937" s="4" t="str">
        <f t="shared" si="2293"/>
        <v>-1GLS</v>
      </c>
      <c r="AL2937" s="4" t="str" cm="1">
        <f t="array" ref="AL2937">LEFT(AS2937,SUM(LEN(AS2937)-LEN(SUBSTITUTE(AS2937,{"0";"1";"2";"3";"4";"5";"6";"7";"8";"9"},""))))</f>
        <v>1</v>
      </c>
      <c r="AM2937" s="4">
        <f t="shared" si="2297"/>
        <v>13</v>
      </c>
      <c r="AN2937" s="4" t="b">
        <f>LEFT(AS2937,1)=AL2937</f>
        <v>1</v>
      </c>
      <c r="AO2937" s="4" t="str">
        <f t="shared" si="2305"/>
        <v>GLS</v>
      </c>
      <c r="AP2937" s="4" t="b">
        <f t="shared" si="2299"/>
        <v>1</v>
      </c>
      <c r="AQ2937" s="4" t="b">
        <f t="shared" si="2294"/>
        <v>0</v>
      </c>
      <c r="AR2937" s="5" t="str">
        <f t="shared" si="2295"/>
        <v>TEH GELAS 170ML</v>
      </c>
      <c r="AS2937" s="4" t="str">
        <f t="shared" si="2296"/>
        <v>1GLS</v>
      </c>
      <c r="AT2937" t="s">
        <v>4023</v>
      </c>
      <c r="AV2937" s="33" t="str">
        <f t="shared" si="2300"/>
        <v>XXXX</v>
      </c>
      <c r="AW2937">
        <v>1000</v>
      </c>
      <c r="AX2937">
        <v>1000</v>
      </c>
      <c r="AY2937">
        <v>771</v>
      </c>
      <c r="AZ2937" t="str">
        <f t="shared" si="2304"/>
        <v>8000000002937</v>
      </c>
      <c r="BA2937" t="str">
        <f t="shared" si="2301"/>
        <v>TEH GELAS 170ML</v>
      </c>
      <c r="BB2937" t="s">
        <v>4417</v>
      </c>
      <c r="BC2937" t="s">
        <v>4417</v>
      </c>
      <c r="BD2937" s="1"/>
      <c r="BF2937" s="9"/>
      <c r="BG2937" s="20"/>
      <c r="BH2937" s="13"/>
      <c r="BI2937" s="15"/>
      <c r="BL2937" s="13"/>
      <c r="BM2937" s="1"/>
      <c r="BP2937" s="1"/>
      <c r="BQ2937" s="1"/>
      <c r="BT2937" s="13"/>
      <c r="BU2937" s="15"/>
      <c r="BV2937" s="14"/>
    </row>
    <row r="2938" spans="1:74" x14ac:dyDescent="0.25">
      <c r="A2938" s="4" t="str">
        <f t="shared" si="2258"/>
        <v/>
      </c>
      <c r="B2938" s="4" t="str">
        <f t="shared" si="2259"/>
        <v/>
      </c>
      <c r="C2938" s="4" t="str">
        <f t="shared" si="2260"/>
        <v/>
      </c>
      <c r="D2938" s="4" t="str">
        <f t="shared" si="2261"/>
        <v/>
      </c>
      <c r="E2938" s="4" t="str">
        <f t="shared" si="2262"/>
        <v/>
      </c>
      <c r="F2938" s="4" t="str">
        <f t="shared" si="2263"/>
        <v/>
      </c>
      <c r="G2938" s="4" t="str">
        <f t="shared" si="2264"/>
        <v/>
      </c>
      <c r="H2938" s="4" t="str">
        <f t="shared" si="2265"/>
        <v/>
      </c>
      <c r="I2938" s="4" t="str">
        <f t="shared" si="2266"/>
        <v/>
      </c>
      <c r="J2938" s="4" t="str">
        <f t="shared" si="2267"/>
        <v>GLS</v>
      </c>
      <c r="K2938" s="4" t="str">
        <f t="shared" si="2268"/>
        <v/>
      </c>
      <c r="L2938" s="4" t="str">
        <f t="shared" si="2269"/>
        <v/>
      </c>
      <c r="M2938" s="4" t="str">
        <f t="shared" si="2270"/>
        <v/>
      </c>
      <c r="N2938" s="4" t="str">
        <f t="shared" si="2271"/>
        <v/>
      </c>
      <c r="O2938" s="4" t="str">
        <f t="shared" si="2272"/>
        <v>DUS</v>
      </c>
      <c r="P2938" s="4" t="str">
        <f t="shared" si="2273"/>
        <v/>
      </c>
      <c r="Q2938" s="4" t="str">
        <f t="shared" si="2274"/>
        <v/>
      </c>
      <c r="R2938" s="4" t="str">
        <f t="shared" si="2275"/>
        <v/>
      </c>
      <c r="S2938" s="4" t="str">
        <f t="shared" si="2276"/>
        <v/>
      </c>
      <c r="T2938" s="4" t="str">
        <f t="shared" si="2277"/>
        <v/>
      </c>
      <c r="U2938" s="4" t="str">
        <f t="shared" si="2278"/>
        <v/>
      </c>
      <c r="V2938" s="4" t="str">
        <f t="shared" si="2279"/>
        <v/>
      </c>
      <c r="W2938" s="4" t="str">
        <f t="shared" si="2280"/>
        <v/>
      </c>
      <c r="X2938" s="4" t="str">
        <f t="shared" si="2281"/>
        <v/>
      </c>
      <c r="Y2938" s="4">
        <f t="shared" si="2282"/>
        <v>6</v>
      </c>
      <c r="Z2938" s="4" t="str">
        <f t="shared" si="2283"/>
        <v>-</v>
      </c>
      <c r="AA2938" s="4" t="str">
        <f t="shared" si="2284"/>
        <v>/</v>
      </c>
      <c r="AB2938" s="4" t="str">
        <f t="shared" si="2285"/>
        <v/>
      </c>
      <c r="AC2938" s="4" t="str">
        <f t="shared" si="2286"/>
        <v/>
      </c>
      <c r="AD2938" s="4" t="str">
        <f t="shared" si="2287"/>
        <v/>
      </c>
      <c r="AE2938" s="4" t="str">
        <f t="shared" si="2288"/>
        <v/>
      </c>
      <c r="AF2938" s="4" t="str" cm="1">
        <f t="array" aca="1" ref="AF2938" ca="1">LEFT(AS2938,MATCH(FALSE,ISNUMBER(MID(AS2938,ROW(INDIRECT("1:"&amp;LEN(AS2938)+1)), 1) *1),0) -1)</f>
        <v>24</v>
      </c>
      <c r="AG2938" s="4">
        <f t="shared" si="2289"/>
        <v>9</v>
      </c>
      <c r="AH2938" s="4">
        <f t="shared" si="2290"/>
        <v>25</v>
      </c>
      <c r="AI2938" s="4">
        <f t="shared" si="2291"/>
        <v>16</v>
      </c>
      <c r="AJ2938" s="4" t="str">
        <f t="shared" si="2292"/>
        <v>/DUS</v>
      </c>
      <c r="AK2938" s="4" t="str">
        <f t="shared" si="2293"/>
        <v>S/DUS</v>
      </c>
      <c r="AL2938" s="4" t="str" cm="1">
        <f t="array" ref="AL2938">LEFT(AS2938,SUM(LEN(AS2938)-LEN(SUBSTITUTE(AS2938,{"0";"1";"2";"3";"4";"5";"6";"7";"8";"9"},""))))</f>
        <v>24</v>
      </c>
      <c r="AM2938" s="4">
        <f t="shared" si="2297"/>
        <v>13</v>
      </c>
      <c r="AN2938" s="4" t="b">
        <f>LEFT(AS2938,2)=AL2938</f>
        <v>1</v>
      </c>
      <c r="AO2938" s="4" t="str">
        <f t="shared" si="2305"/>
        <v>DUS</v>
      </c>
      <c r="AP2938" s="4" t="b">
        <f t="shared" si="2299"/>
        <v>1</v>
      </c>
      <c r="AQ2938" s="4" t="b">
        <f t="shared" si="2294"/>
        <v>0</v>
      </c>
      <c r="AR2938" s="5" t="str">
        <f t="shared" si="2295"/>
        <v>TEH GELAS 170ML</v>
      </c>
      <c r="AS2938" s="4" t="str">
        <f t="shared" si="2296"/>
        <v>24GLS/DUS</v>
      </c>
      <c r="AT2938" t="s">
        <v>4024</v>
      </c>
      <c r="AV2938" s="33" t="b">
        <f t="shared" ca="1" si="2300"/>
        <v>1</v>
      </c>
      <c r="AW2938">
        <v>20000</v>
      </c>
      <c r="AX2938">
        <v>20000</v>
      </c>
      <c r="AY2938">
        <v>19000</v>
      </c>
      <c r="AZ2938" t="str">
        <f t="shared" si="2304"/>
        <v>8000000002938</v>
      </c>
      <c r="BA2938" t="str">
        <f t="shared" si="2301"/>
        <v>TEH GELAS 170ML</v>
      </c>
      <c r="BB2938" t="s">
        <v>4417</v>
      </c>
      <c r="BC2938" t="s">
        <v>4417</v>
      </c>
      <c r="BD2938" s="1"/>
      <c r="BF2938" s="9"/>
      <c r="BG2938" s="20"/>
      <c r="BH2938" s="13"/>
      <c r="BI2938" s="15"/>
      <c r="BL2938" s="13"/>
      <c r="BM2938" s="1"/>
      <c r="BP2938" s="1"/>
      <c r="BQ2938" s="1"/>
      <c r="BT2938" s="13"/>
      <c r="BU2938" s="15"/>
      <c r="BV2938" s="14"/>
    </row>
    <row r="2939" spans="1:74" x14ac:dyDescent="0.25">
      <c r="A2939" s="4" t="str">
        <f t="shared" si="2258"/>
        <v/>
      </c>
      <c r="B2939" s="4" t="str">
        <f t="shared" si="2259"/>
        <v/>
      </c>
      <c r="C2939" s="4" t="str">
        <f t="shared" si="2260"/>
        <v>BKS</v>
      </c>
      <c r="D2939" s="4" t="str">
        <f t="shared" si="2261"/>
        <v/>
      </c>
      <c r="E2939" s="4" t="str">
        <f t="shared" si="2262"/>
        <v/>
      </c>
      <c r="F2939" s="4" t="str">
        <f t="shared" si="2263"/>
        <v/>
      </c>
      <c r="G2939" s="4" t="str">
        <f t="shared" si="2264"/>
        <v/>
      </c>
      <c r="H2939" s="4" t="str">
        <f t="shared" si="2265"/>
        <v/>
      </c>
      <c r="I2939" s="4" t="str">
        <f t="shared" si="2266"/>
        <v/>
      </c>
      <c r="J2939" s="4" t="str">
        <f t="shared" si="2267"/>
        <v/>
      </c>
      <c r="K2939" s="4" t="str">
        <f t="shared" si="2268"/>
        <v/>
      </c>
      <c r="L2939" s="4" t="str">
        <f t="shared" si="2269"/>
        <v/>
      </c>
      <c r="M2939" s="4" t="str">
        <f t="shared" si="2270"/>
        <v/>
      </c>
      <c r="N2939" s="4" t="str">
        <f t="shared" si="2271"/>
        <v/>
      </c>
      <c r="O2939" s="4" t="str">
        <f t="shared" si="2272"/>
        <v/>
      </c>
      <c r="P2939" s="4" t="str">
        <f t="shared" si="2273"/>
        <v/>
      </c>
      <c r="Q2939" s="4" t="str">
        <f t="shared" si="2274"/>
        <v/>
      </c>
      <c r="R2939" s="4" t="str">
        <f t="shared" si="2275"/>
        <v/>
      </c>
      <c r="S2939" s="4" t="str">
        <f t="shared" si="2276"/>
        <v/>
      </c>
      <c r="T2939" s="4" t="str">
        <f t="shared" si="2277"/>
        <v/>
      </c>
      <c r="U2939" s="4" t="str">
        <f t="shared" si="2278"/>
        <v/>
      </c>
      <c r="V2939" s="4" t="str">
        <f t="shared" si="2279"/>
        <v/>
      </c>
      <c r="W2939" s="4" t="str">
        <f t="shared" si="2280"/>
        <v/>
      </c>
      <c r="X2939" s="4" t="str">
        <f t="shared" si="2281"/>
        <v/>
      </c>
      <c r="Y2939" s="4">
        <f t="shared" si="2282"/>
        <v>3</v>
      </c>
      <c r="Z2939" s="4" t="str">
        <f t="shared" si="2283"/>
        <v>-</v>
      </c>
      <c r="AA2939" s="4" t="str">
        <f t="shared" si="2284"/>
        <v/>
      </c>
      <c r="AB2939" s="4" t="str">
        <f t="shared" si="2285"/>
        <v/>
      </c>
      <c r="AC2939" s="4" t="str">
        <f t="shared" si="2286"/>
        <v/>
      </c>
      <c r="AD2939" s="4" t="str">
        <f t="shared" si="2287"/>
        <v/>
      </c>
      <c r="AE2939" s="4" t="str">
        <f t="shared" si="2288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289"/>
        <v>4</v>
      </c>
      <c r="AH2939" s="4">
        <f t="shared" si="2290"/>
        <v>23</v>
      </c>
      <c r="AI2939" s="4">
        <f t="shared" si="2291"/>
        <v>19</v>
      </c>
      <c r="AJ2939" s="4" t="str">
        <f t="shared" si="2292"/>
        <v>1BKS</v>
      </c>
      <c r="AK2939" s="4" t="str">
        <f t="shared" si="2293"/>
        <v>-1BKS</v>
      </c>
      <c r="AL2939" s="4" t="str" cm="1">
        <f t="array" ref="AL2939">LEFT(AS2939,SUM(LEN(AS2939)-LEN(SUBSTITUTE(AS2939,{"0";"1";"2";"3";"4";"5";"6";"7";"8";"9"},""))))</f>
        <v>1</v>
      </c>
      <c r="AM2939" s="4">
        <f t="shared" si="2297"/>
        <v>13</v>
      </c>
      <c r="AN2939" s="4" t="b">
        <f>LEFT(AS2939,1)=AL2939</f>
        <v>1</v>
      </c>
      <c r="AO2939" s="4" t="str">
        <f t="shared" si="2305"/>
        <v>BKS</v>
      </c>
      <c r="AP2939" s="4" t="b">
        <f t="shared" si="2299"/>
        <v>0</v>
      </c>
      <c r="AQ2939" s="4" t="b">
        <f t="shared" si="2294"/>
        <v>0</v>
      </c>
      <c r="AR2939" s="5" t="str">
        <f t="shared" si="2295"/>
        <v>TEH GOALPARA 100GR</v>
      </c>
      <c r="AS2939" s="4" t="str">
        <f t="shared" si="2296"/>
        <v>1BKS</v>
      </c>
      <c r="AT2939" t="s">
        <v>4025</v>
      </c>
      <c r="AU2939" s="1" t="s">
        <v>4026</v>
      </c>
      <c r="AV2939" s="33" t="str">
        <f t="shared" ca="1" si="2300"/>
        <v/>
      </c>
      <c r="AW2939">
        <v>6000</v>
      </c>
      <c r="AX2939">
        <v>6000</v>
      </c>
      <c r="AY2939">
        <v>5000</v>
      </c>
      <c r="AZ2939" t="str">
        <f t="shared" si="2304"/>
        <v>8992829888827</v>
      </c>
      <c r="BA2939" t="str">
        <f t="shared" si="2301"/>
        <v>TEH GOALPARA 100GR</v>
      </c>
      <c r="BB2939" t="s">
        <v>4417</v>
      </c>
      <c r="BC2939" t="s">
        <v>4417</v>
      </c>
      <c r="BD2939" s="1"/>
      <c r="BF2939" s="9"/>
      <c r="BG2939" s="20"/>
      <c r="BH2939" s="13"/>
      <c r="BI2939" s="15"/>
      <c r="BL2939" s="13"/>
      <c r="BM2939" s="1"/>
      <c r="BP2939" s="1"/>
      <c r="BQ2939" s="1"/>
      <c r="BT2939" s="13"/>
      <c r="BU2939" s="15"/>
      <c r="BV2939" s="14"/>
    </row>
    <row r="2940" spans="1:74" x14ac:dyDescent="0.25">
      <c r="A2940" s="4" t="str">
        <f t="shared" si="2258"/>
        <v/>
      </c>
      <c r="B2940" s="4" t="str">
        <f t="shared" si="2259"/>
        <v/>
      </c>
      <c r="C2940" s="4" t="str">
        <f t="shared" si="2260"/>
        <v>BKS</v>
      </c>
      <c r="D2940" s="4" t="str">
        <f t="shared" si="2261"/>
        <v/>
      </c>
      <c r="E2940" s="4" t="str">
        <f t="shared" si="2262"/>
        <v/>
      </c>
      <c r="F2940" s="4" t="str">
        <f t="shared" si="2263"/>
        <v/>
      </c>
      <c r="G2940" s="4" t="str">
        <f t="shared" si="2264"/>
        <v/>
      </c>
      <c r="H2940" s="4" t="str">
        <f t="shared" si="2265"/>
        <v/>
      </c>
      <c r="I2940" s="4" t="str">
        <f t="shared" si="2266"/>
        <v/>
      </c>
      <c r="J2940" s="4" t="str">
        <f t="shared" si="2267"/>
        <v/>
      </c>
      <c r="K2940" s="4" t="str">
        <f t="shared" si="2268"/>
        <v/>
      </c>
      <c r="L2940" s="4" t="str">
        <f t="shared" si="2269"/>
        <v/>
      </c>
      <c r="M2940" s="4" t="str">
        <f t="shared" si="2270"/>
        <v/>
      </c>
      <c r="N2940" s="4" t="str">
        <f t="shared" si="2271"/>
        <v/>
      </c>
      <c r="O2940" s="4" t="str">
        <f t="shared" si="2272"/>
        <v/>
      </c>
      <c r="P2940" s="4" t="str">
        <f t="shared" si="2273"/>
        <v/>
      </c>
      <c r="Q2940" s="4" t="str">
        <f t="shared" si="2274"/>
        <v/>
      </c>
      <c r="R2940" s="4" t="str">
        <f t="shared" si="2275"/>
        <v/>
      </c>
      <c r="S2940" s="4" t="str">
        <f t="shared" si="2276"/>
        <v/>
      </c>
      <c r="T2940" s="4" t="str">
        <f t="shared" si="2277"/>
        <v/>
      </c>
      <c r="U2940" s="4" t="str">
        <f t="shared" si="2278"/>
        <v/>
      </c>
      <c r="V2940" s="4" t="str">
        <f t="shared" si="2279"/>
        <v/>
      </c>
      <c r="W2940" s="4" t="str">
        <f t="shared" si="2280"/>
        <v/>
      </c>
      <c r="X2940" s="4" t="str">
        <f t="shared" si="2281"/>
        <v/>
      </c>
      <c r="Y2940" s="4">
        <f t="shared" si="2282"/>
        <v>3</v>
      </c>
      <c r="Z2940" s="4" t="str">
        <f t="shared" si="2283"/>
        <v>-</v>
      </c>
      <c r="AA2940" s="4" t="str">
        <f t="shared" si="2284"/>
        <v/>
      </c>
      <c r="AB2940" s="4" t="str">
        <f t="shared" si="2285"/>
        <v/>
      </c>
      <c r="AC2940" s="4" t="str">
        <f t="shared" si="2286"/>
        <v/>
      </c>
      <c r="AD2940" s="4" t="str">
        <f t="shared" si="2287"/>
        <v/>
      </c>
      <c r="AE2940" s="4" t="str">
        <f t="shared" si="2288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289"/>
        <v>4</v>
      </c>
      <c r="AH2940" s="4">
        <f t="shared" si="2290"/>
        <v>23</v>
      </c>
      <c r="AI2940" s="4">
        <f t="shared" si="2291"/>
        <v>19</v>
      </c>
      <c r="AJ2940" s="4" t="str">
        <f t="shared" si="2292"/>
        <v>1BKS</v>
      </c>
      <c r="AK2940" s="4" t="str">
        <f t="shared" si="2293"/>
        <v>-1BKS</v>
      </c>
      <c r="AL2940" s="4" t="str" cm="1">
        <f t="array" ref="AL2940">LEFT(AS2940,SUM(LEN(AS2940)-LEN(SUBSTITUTE(AS2940,{"0";"1";"2";"3";"4";"5";"6";"7";"8";"9"},""))))</f>
        <v>1</v>
      </c>
      <c r="AM2940" s="4">
        <f t="shared" si="2297"/>
        <v>13</v>
      </c>
      <c r="AN2940" s="4" t="b">
        <f>LEFT(AS2940,1)=AL2940</f>
        <v>1</v>
      </c>
      <c r="AO2940" s="4" t="str">
        <f t="shared" si="2305"/>
        <v>BKS</v>
      </c>
      <c r="AP2940" s="4" t="b">
        <f t="shared" si="2299"/>
        <v>0</v>
      </c>
      <c r="AQ2940" s="4" t="b">
        <f t="shared" si="2294"/>
        <v>0</v>
      </c>
      <c r="AR2940" s="5" t="str">
        <f t="shared" si="2295"/>
        <v>TEH GOALPARA 250GR</v>
      </c>
      <c r="AS2940" s="4" t="str">
        <f t="shared" si="2296"/>
        <v>1BKS</v>
      </c>
      <c r="AT2940" t="s">
        <v>4027</v>
      </c>
      <c r="AU2940" s="1" t="s">
        <v>4028</v>
      </c>
      <c r="AV2940" s="33" t="str">
        <f t="shared" ca="1" si="2300"/>
        <v/>
      </c>
      <c r="AW2940">
        <v>12500</v>
      </c>
      <c r="AX2940">
        <v>12500</v>
      </c>
      <c r="AY2940">
        <v>11750</v>
      </c>
      <c r="AZ2940" t="str">
        <f t="shared" si="2304"/>
        <v>8992829888896</v>
      </c>
      <c r="BA2940" t="str">
        <f t="shared" si="2301"/>
        <v>TEH GOALPARA 250GR</v>
      </c>
      <c r="BB2940" t="s">
        <v>4417</v>
      </c>
      <c r="BC2940" t="s">
        <v>4417</v>
      </c>
      <c r="BD2940" s="1"/>
      <c r="BF2940" s="9"/>
      <c r="BG2940" s="20"/>
      <c r="BH2940" s="13"/>
      <c r="BI2940" s="15"/>
      <c r="BL2940" s="13"/>
      <c r="BM2940" s="1"/>
      <c r="BP2940" s="1"/>
      <c r="BQ2940" s="1"/>
      <c r="BT2940" s="13"/>
      <c r="BU2940" s="15"/>
      <c r="BV2940" s="14"/>
    </row>
    <row r="2941" spans="1:74" x14ac:dyDescent="0.25">
      <c r="A2941" s="4" t="str">
        <f t="shared" si="2258"/>
        <v/>
      </c>
      <c r="B2941" s="4" t="str">
        <f t="shared" si="2259"/>
        <v/>
      </c>
      <c r="C2941" s="4" t="str">
        <f t="shared" si="2260"/>
        <v/>
      </c>
      <c r="D2941" s="4" t="str">
        <f t="shared" si="2261"/>
        <v/>
      </c>
      <c r="E2941" s="4" t="str">
        <f t="shared" si="2262"/>
        <v/>
      </c>
      <c r="F2941" s="4" t="str">
        <f t="shared" si="2263"/>
        <v/>
      </c>
      <c r="G2941" s="4" t="str">
        <f t="shared" si="2264"/>
        <v>KTK</v>
      </c>
      <c r="H2941" s="4" t="str">
        <f t="shared" si="2265"/>
        <v/>
      </c>
      <c r="I2941" s="4" t="str">
        <f t="shared" si="2266"/>
        <v/>
      </c>
      <c r="J2941" s="4" t="str">
        <f t="shared" si="2267"/>
        <v/>
      </c>
      <c r="K2941" s="4" t="str">
        <f t="shared" si="2268"/>
        <v/>
      </c>
      <c r="L2941" s="4" t="str">
        <f t="shared" si="2269"/>
        <v/>
      </c>
      <c r="M2941" s="4" t="str">
        <f t="shared" si="2270"/>
        <v/>
      </c>
      <c r="N2941" s="4" t="str">
        <f t="shared" si="2271"/>
        <v/>
      </c>
      <c r="O2941" s="4" t="str">
        <f t="shared" si="2272"/>
        <v/>
      </c>
      <c r="P2941" s="4" t="str">
        <f t="shared" si="2273"/>
        <v/>
      </c>
      <c r="Q2941" s="4" t="str">
        <f t="shared" si="2274"/>
        <v/>
      </c>
      <c r="R2941" s="4" t="str">
        <f t="shared" si="2275"/>
        <v/>
      </c>
      <c r="S2941" s="4" t="str">
        <f t="shared" si="2276"/>
        <v/>
      </c>
      <c r="T2941" s="4" t="str">
        <f t="shared" si="2277"/>
        <v/>
      </c>
      <c r="U2941" s="4" t="str">
        <f t="shared" si="2278"/>
        <v/>
      </c>
      <c r="V2941" s="4" t="str">
        <f t="shared" si="2279"/>
        <v/>
      </c>
      <c r="W2941" s="4" t="str">
        <f t="shared" si="2280"/>
        <v/>
      </c>
      <c r="X2941" s="4" t="str">
        <f t="shared" si="2281"/>
        <v/>
      </c>
      <c r="Y2941" s="4">
        <f t="shared" si="2282"/>
        <v>3</v>
      </c>
      <c r="Z2941" s="4" t="str">
        <f t="shared" si="2283"/>
        <v>-</v>
      </c>
      <c r="AA2941" s="4" t="str">
        <f t="shared" si="2284"/>
        <v/>
      </c>
      <c r="AB2941" s="4" t="str">
        <f t="shared" si="2285"/>
        <v/>
      </c>
      <c r="AC2941" s="4" t="str">
        <f t="shared" si="2286"/>
        <v/>
      </c>
      <c r="AD2941" s="4" t="str">
        <f t="shared" si="2287"/>
        <v/>
      </c>
      <c r="AE2941" s="4" t="str">
        <f t="shared" si="2288"/>
        <v/>
      </c>
      <c r="AF2941" s="4" t="str" cm="1">
        <f t="array" aca="1" ref="AF2941" ca="1">LEFT(AS2941,MATCH(FALSE,ISNUMBER(MID(AS2941,ROW(INDIRECT("1:"&amp;LEN(AS2941)+1)), 1) *1),0) -1)</f>
        <v>1</v>
      </c>
      <c r="AG2941" s="4">
        <f t="shared" si="2289"/>
        <v>4</v>
      </c>
      <c r="AH2941" s="4">
        <f t="shared" si="2290"/>
        <v>22</v>
      </c>
      <c r="AI2941" s="4">
        <f t="shared" si="2291"/>
        <v>18</v>
      </c>
      <c r="AJ2941" s="4" t="str">
        <f t="shared" si="2292"/>
        <v>1KTK</v>
      </c>
      <c r="AK2941" s="4" t="str">
        <f t="shared" si="2293"/>
        <v>-1KTK</v>
      </c>
      <c r="AL2941" s="4" t="str" cm="1">
        <f t="array" ref="AL2941">LEFT(AS2941,SUM(LEN(AS2941)-LEN(SUBSTITUTE(AS2941,{"0";"1";"2";"3";"4";"5";"6";"7";"8";"9"},""))))</f>
        <v>1</v>
      </c>
      <c r="AM2941" s="4">
        <f t="shared" si="2297"/>
        <v>13</v>
      </c>
      <c r="AN2941" s="4" t="b">
        <f>LEFT(AS2941,1)=AL2941</f>
        <v>1</v>
      </c>
      <c r="AO2941" s="4" t="str">
        <f t="shared" si="2305"/>
        <v>KTK</v>
      </c>
      <c r="AP2941" s="4" t="b">
        <f t="shared" si="2299"/>
        <v>0</v>
      </c>
      <c r="AQ2941" s="4" t="b">
        <f t="shared" si="2294"/>
        <v>0</v>
      </c>
      <c r="AR2941" s="5" t="str">
        <f t="shared" si="2295"/>
        <v>TEH GOALPARA 45GR</v>
      </c>
      <c r="AS2941" s="4" t="str">
        <f t="shared" si="2296"/>
        <v>1KTK</v>
      </c>
      <c r="AT2941" t="s">
        <v>4029</v>
      </c>
      <c r="AU2941" s="1" t="s">
        <v>4030</v>
      </c>
      <c r="AV2941" s="33" t="str">
        <f t="shared" ca="1" si="2300"/>
        <v/>
      </c>
      <c r="AW2941">
        <v>5500</v>
      </c>
      <c r="AX2941">
        <v>5500</v>
      </c>
      <c r="AY2941">
        <v>4893</v>
      </c>
      <c r="AZ2941" t="str">
        <f t="shared" si="2304"/>
        <v>8992829888889</v>
      </c>
      <c r="BA2941" t="str">
        <f t="shared" si="2301"/>
        <v>TEH GOALPARA 45GR</v>
      </c>
      <c r="BB2941" t="s">
        <v>4417</v>
      </c>
      <c r="BC2941" t="s">
        <v>4417</v>
      </c>
      <c r="BD2941" s="1"/>
      <c r="BF2941" s="9"/>
      <c r="BG2941" s="20"/>
      <c r="BH2941" s="13"/>
      <c r="BI2941" s="15"/>
      <c r="BL2941" s="13"/>
      <c r="BM2941" s="1"/>
      <c r="BP2941" s="1"/>
      <c r="BQ2941" s="1"/>
      <c r="BT2941" s="13"/>
      <c r="BU2941" s="15"/>
      <c r="BV2941" s="14"/>
    </row>
    <row r="2942" spans="1:74" x14ac:dyDescent="0.25">
      <c r="A2942" s="4" t="str">
        <f t="shared" si="2258"/>
        <v/>
      </c>
      <c r="B2942" s="4" t="str">
        <f t="shared" si="2259"/>
        <v/>
      </c>
      <c r="C2942" s="4" t="str">
        <f t="shared" si="2260"/>
        <v>BKS</v>
      </c>
      <c r="D2942" s="4" t="str">
        <f t="shared" si="2261"/>
        <v/>
      </c>
      <c r="E2942" s="4" t="str">
        <f t="shared" si="2262"/>
        <v/>
      </c>
      <c r="F2942" s="4" t="str">
        <f t="shared" si="2263"/>
        <v/>
      </c>
      <c r="G2942" s="4" t="str">
        <f t="shared" si="2264"/>
        <v/>
      </c>
      <c r="H2942" s="4" t="str">
        <f t="shared" si="2265"/>
        <v/>
      </c>
      <c r="I2942" s="4" t="str">
        <f t="shared" si="2266"/>
        <v/>
      </c>
      <c r="J2942" s="4" t="str">
        <f t="shared" si="2267"/>
        <v/>
      </c>
      <c r="K2942" s="4" t="str">
        <f t="shared" si="2268"/>
        <v/>
      </c>
      <c r="L2942" s="4" t="str">
        <f t="shared" si="2269"/>
        <v/>
      </c>
      <c r="M2942" s="4" t="str">
        <f t="shared" si="2270"/>
        <v/>
      </c>
      <c r="N2942" s="4" t="str">
        <f t="shared" si="2271"/>
        <v/>
      </c>
      <c r="O2942" s="4" t="str">
        <f t="shared" si="2272"/>
        <v/>
      </c>
      <c r="P2942" s="4" t="str">
        <f t="shared" si="2273"/>
        <v/>
      </c>
      <c r="Q2942" s="4" t="str">
        <f t="shared" si="2274"/>
        <v/>
      </c>
      <c r="R2942" s="4" t="str">
        <f t="shared" si="2275"/>
        <v/>
      </c>
      <c r="S2942" s="4" t="str">
        <f t="shared" si="2276"/>
        <v/>
      </c>
      <c r="T2942" s="4" t="str">
        <f t="shared" si="2277"/>
        <v/>
      </c>
      <c r="U2942" s="4" t="str">
        <f t="shared" si="2278"/>
        <v/>
      </c>
      <c r="V2942" s="4" t="str">
        <f t="shared" si="2279"/>
        <v/>
      </c>
      <c r="W2942" s="4" t="str">
        <f t="shared" si="2280"/>
        <v/>
      </c>
      <c r="X2942" s="4" t="str">
        <f t="shared" si="2281"/>
        <v/>
      </c>
      <c r="Y2942" s="4">
        <f t="shared" si="2282"/>
        <v>3</v>
      </c>
      <c r="Z2942" s="4" t="str">
        <f t="shared" si="2283"/>
        <v>-</v>
      </c>
      <c r="AA2942" s="4" t="str">
        <f t="shared" si="2284"/>
        <v/>
      </c>
      <c r="AB2942" s="4" t="str">
        <f t="shared" si="2285"/>
        <v/>
      </c>
      <c r="AC2942" s="4" t="str">
        <f t="shared" si="2286"/>
        <v/>
      </c>
      <c r="AD2942" s="4" t="str">
        <f t="shared" si="2287"/>
        <v/>
      </c>
      <c r="AE2942" s="4" t="str">
        <f t="shared" si="2288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289"/>
        <v>4</v>
      </c>
      <c r="AH2942" s="4">
        <f t="shared" si="2290"/>
        <v>22</v>
      </c>
      <c r="AI2942" s="4">
        <f t="shared" si="2291"/>
        <v>18</v>
      </c>
      <c r="AJ2942" s="4" t="str">
        <f t="shared" si="2292"/>
        <v>1BKS</v>
      </c>
      <c r="AK2942" s="4" t="str">
        <f t="shared" si="2293"/>
        <v>-1BKS</v>
      </c>
      <c r="AL2942" s="4" t="str" cm="1">
        <f t="array" ref="AL2942">LEFT(AS2942,SUM(LEN(AS2942)-LEN(SUBSTITUTE(AS2942,{"0";"1";"2";"3";"4";"5";"6";"7";"8";"9"},""))))</f>
        <v>1</v>
      </c>
      <c r="AM2942" s="4">
        <f t="shared" si="2297"/>
        <v>13</v>
      </c>
      <c r="AN2942" s="4" t="b">
        <f>LEFT(AS2942,1)=AL2942</f>
        <v>1</v>
      </c>
      <c r="AO2942" s="4" t="str">
        <f t="shared" si="2305"/>
        <v>BKS</v>
      </c>
      <c r="AP2942" s="4" t="b">
        <f t="shared" si="2299"/>
        <v>0</v>
      </c>
      <c r="AQ2942" s="4" t="b">
        <f t="shared" si="2294"/>
        <v>0</v>
      </c>
      <c r="AR2942" s="5" t="str">
        <f t="shared" si="2295"/>
        <v>TEH GOALPARA 50GR</v>
      </c>
      <c r="AS2942" s="4" t="str">
        <f t="shared" si="2296"/>
        <v>1BKS</v>
      </c>
      <c r="AT2942" t="s">
        <v>4031</v>
      </c>
      <c r="AU2942" s="1" t="s">
        <v>4032</v>
      </c>
      <c r="AV2942" s="33" t="str">
        <f t="shared" ca="1" si="2300"/>
        <v/>
      </c>
      <c r="AW2942">
        <v>3000</v>
      </c>
      <c r="AX2942">
        <v>3000</v>
      </c>
      <c r="AY2942">
        <v>2650</v>
      </c>
      <c r="AZ2942" t="str">
        <f t="shared" si="2304"/>
        <v>8992829888810</v>
      </c>
      <c r="BA2942" t="str">
        <f t="shared" si="2301"/>
        <v>TEH GOALPARA 50GR</v>
      </c>
      <c r="BB2942" t="s">
        <v>4417</v>
      </c>
      <c r="BC2942" t="s">
        <v>4417</v>
      </c>
      <c r="BD2942" s="1"/>
      <c r="BF2942" s="9"/>
      <c r="BG2942" s="20"/>
      <c r="BH2942" s="13"/>
      <c r="BI2942" s="15"/>
      <c r="BL2942" s="13"/>
      <c r="BM2942" s="1"/>
      <c r="BP2942" s="1"/>
      <c r="BQ2942" s="1"/>
      <c r="BT2942" s="13"/>
      <c r="BU2942" s="15"/>
      <c r="BV2942" s="14"/>
    </row>
    <row r="2943" spans="1:74" x14ac:dyDescent="0.25">
      <c r="A2943" s="4" t="str">
        <f t="shared" si="2258"/>
        <v/>
      </c>
      <c r="B2943" s="4" t="str">
        <f t="shared" si="2259"/>
        <v/>
      </c>
      <c r="C2943" s="4" t="str">
        <f t="shared" si="2260"/>
        <v/>
      </c>
      <c r="D2943" s="4" t="str">
        <f t="shared" si="2261"/>
        <v/>
      </c>
      <c r="E2943" s="4" t="str">
        <f t="shared" si="2262"/>
        <v/>
      </c>
      <c r="F2943" s="4" t="str">
        <f t="shared" si="2263"/>
        <v/>
      </c>
      <c r="G2943" s="4" t="str">
        <f t="shared" si="2264"/>
        <v/>
      </c>
      <c r="H2943" s="4" t="str">
        <f t="shared" si="2265"/>
        <v/>
      </c>
      <c r="I2943" s="4" t="str">
        <f t="shared" si="2266"/>
        <v/>
      </c>
      <c r="J2943" s="4" t="str">
        <f t="shared" si="2267"/>
        <v>GLS</v>
      </c>
      <c r="K2943" s="4" t="str">
        <f t="shared" si="2268"/>
        <v/>
      </c>
      <c r="L2943" s="4" t="str">
        <f t="shared" si="2269"/>
        <v/>
      </c>
      <c r="M2943" s="4" t="str">
        <f t="shared" si="2270"/>
        <v/>
      </c>
      <c r="N2943" s="4" t="str">
        <f t="shared" si="2271"/>
        <v/>
      </c>
      <c r="O2943" s="4" t="str">
        <f t="shared" si="2272"/>
        <v>DUS</v>
      </c>
      <c r="P2943" s="4" t="str">
        <f t="shared" si="2273"/>
        <v/>
      </c>
      <c r="Q2943" s="4" t="str">
        <f t="shared" si="2274"/>
        <v/>
      </c>
      <c r="R2943" s="4" t="str">
        <f t="shared" si="2275"/>
        <v/>
      </c>
      <c r="S2943" s="4" t="str">
        <f t="shared" si="2276"/>
        <v/>
      </c>
      <c r="T2943" s="4" t="str">
        <f t="shared" si="2277"/>
        <v/>
      </c>
      <c r="U2943" s="4" t="str">
        <f t="shared" si="2278"/>
        <v/>
      </c>
      <c r="V2943" s="4" t="str">
        <f t="shared" si="2279"/>
        <v/>
      </c>
      <c r="W2943" s="4" t="str">
        <f t="shared" si="2280"/>
        <v/>
      </c>
      <c r="X2943" s="4" t="str">
        <f t="shared" si="2281"/>
        <v/>
      </c>
      <c r="Y2943" s="4">
        <f t="shared" si="2282"/>
        <v>6</v>
      </c>
      <c r="Z2943" s="4" t="str">
        <f t="shared" si="2283"/>
        <v>-</v>
      </c>
      <c r="AA2943" s="4" t="str">
        <f t="shared" si="2284"/>
        <v>/</v>
      </c>
      <c r="AB2943" s="4" t="str">
        <f t="shared" si="2285"/>
        <v/>
      </c>
      <c r="AC2943" s="4" t="str">
        <f t="shared" si="2286"/>
        <v/>
      </c>
      <c r="AD2943" s="4" t="str">
        <f t="shared" si="2287"/>
        <v/>
      </c>
      <c r="AE2943" s="4" t="str">
        <f t="shared" si="2288"/>
        <v/>
      </c>
      <c r="AF2943" s="4" t="str" cm="1">
        <f t="array" aca="1" ref="AF2943" ca="1">LEFT(AS2943,MATCH(FALSE,ISNUMBER(MID(AS2943,ROW(INDIRECT("1:"&amp;LEN(AS2943)+1)), 1) *1),0) -1)</f>
        <v>24</v>
      </c>
      <c r="AG2943" s="4">
        <f t="shared" si="2289"/>
        <v>9</v>
      </c>
      <c r="AH2943" s="4">
        <f t="shared" si="2290"/>
        <v>19</v>
      </c>
      <c r="AI2943" s="4">
        <f t="shared" si="2291"/>
        <v>10</v>
      </c>
      <c r="AJ2943" s="4" t="str">
        <f t="shared" si="2292"/>
        <v>/DUS</v>
      </c>
      <c r="AK2943" s="4" t="str">
        <f t="shared" si="2293"/>
        <v>S/DUS</v>
      </c>
      <c r="AL2943" s="4" t="str" cm="1">
        <f t="array" ref="AL2943">LEFT(AS2943,SUM(LEN(AS2943)-LEN(SUBSTITUTE(AS2943,{"0";"1";"2";"3";"4";"5";"6";"7";"8";"9"},""))))</f>
        <v>24</v>
      </c>
      <c r="AM2943" s="4">
        <f t="shared" si="2297"/>
        <v>13</v>
      </c>
      <c r="AN2943" s="4" t="b">
        <f>LEFT(AS2943,2)=AL2943</f>
        <v>1</v>
      </c>
      <c r="AO2943" s="4" t="str">
        <f t="shared" si="2305"/>
        <v>DUS</v>
      </c>
      <c r="AP2943" s="4" t="b">
        <f t="shared" si="2299"/>
        <v>0</v>
      </c>
      <c r="AQ2943" s="4" t="b">
        <f t="shared" si="2294"/>
        <v>0</v>
      </c>
      <c r="AR2943" s="5" t="str">
        <f t="shared" si="2295"/>
        <v>TEH HIJAU</v>
      </c>
      <c r="AS2943" s="4" t="str">
        <f t="shared" si="2296"/>
        <v>24GLS/DUS</v>
      </c>
      <c r="AT2943" t="s">
        <v>4033</v>
      </c>
      <c r="AV2943" s="33" t="b">
        <f t="shared" ca="1" si="2300"/>
        <v>1</v>
      </c>
      <c r="AW2943">
        <v>20000</v>
      </c>
      <c r="AX2943">
        <v>20000</v>
      </c>
      <c r="AY2943">
        <v>19000</v>
      </c>
      <c r="AZ2943" t="str">
        <f t="shared" si="2304"/>
        <v>8000000002943</v>
      </c>
      <c r="BA2943" t="str">
        <f t="shared" si="2301"/>
        <v>TEH HIJAU</v>
      </c>
      <c r="BB2943" t="s">
        <v>4417</v>
      </c>
      <c r="BC2943" t="s">
        <v>4417</v>
      </c>
      <c r="BD2943" s="1"/>
      <c r="BF2943" s="9"/>
      <c r="BG2943" s="20"/>
      <c r="BH2943" s="13"/>
      <c r="BI2943" s="15"/>
      <c r="BL2943" s="13"/>
      <c r="BM2943" s="1"/>
      <c r="BP2943" s="1"/>
      <c r="BQ2943" s="1"/>
      <c r="BT2943" s="13"/>
      <c r="BU2943" s="15"/>
      <c r="BV2943" s="14"/>
    </row>
    <row r="2944" spans="1:74" x14ac:dyDescent="0.25">
      <c r="A2944" s="4" t="str">
        <f t="shared" si="2258"/>
        <v/>
      </c>
      <c r="B2944" s="4" t="str">
        <f t="shared" si="2259"/>
        <v/>
      </c>
      <c r="C2944" s="4" t="str">
        <f t="shared" si="2260"/>
        <v/>
      </c>
      <c r="D2944" s="4" t="str">
        <f t="shared" si="2261"/>
        <v/>
      </c>
      <c r="E2944" s="4" t="str">
        <f t="shared" si="2262"/>
        <v/>
      </c>
      <c r="F2944" s="4" t="str">
        <f t="shared" si="2263"/>
        <v/>
      </c>
      <c r="G2944" s="4" t="str">
        <f t="shared" si="2264"/>
        <v>KTK</v>
      </c>
      <c r="H2944" s="4" t="str">
        <f t="shared" si="2265"/>
        <v/>
      </c>
      <c r="I2944" s="4" t="str">
        <f t="shared" si="2266"/>
        <v/>
      </c>
      <c r="J2944" s="4" t="str">
        <f t="shared" si="2267"/>
        <v/>
      </c>
      <c r="K2944" s="4" t="str">
        <f t="shared" si="2268"/>
        <v/>
      </c>
      <c r="L2944" s="4" t="str">
        <f t="shared" si="2269"/>
        <v/>
      </c>
      <c r="M2944" s="4" t="str">
        <f t="shared" si="2270"/>
        <v/>
      </c>
      <c r="N2944" s="4" t="str">
        <f t="shared" si="2271"/>
        <v/>
      </c>
      <c r="O2944" s="4" t="str">
        <f t="shared" si="2272"/>
        <v/>
      </c>
      <c r="P2944" s="4" t="str">
        <f t="shared" si="2273"/>
        <v/>
      </c>
      <c r="Q2944" s="4" t="str">
        <f t="shared" si="2274"/>
        <v/>
      </c>
      <c r="R2944" s="4" t="str">
        <f t="shared" si="2275"/>
        <v/>
      </c>
      <c r="S2944" s="4" t="str">
        <f t="shared" si="2276"/>
        <v/>
      </c>
      <c r="T2944" s="4" t="str">
        <f t="shared" si="2277"/>
        <v/>
      </c>
      <c r="U2944" s="4" t="str">
        <f t="shared" si="2278"/>
        <v/>
      </c>
      <c r="V2944" s="4" t="str">
        <f t="shared" si="2279"/>
        <v/>
      </c>
      <c r="W2944" s="4" t="str">
        <f t="shared" si="2280"/>
        <v/>
      </c>
      <c r="X2944" s="4" t="str">
        <f t="shared" si="2281"/>
        <v/>
      </c>
      <c r="Y2944" s="4">
        <f t="shared" si="2282"/>
        <v>3</v>
      </c>
      <c r="Z2944" s="4" t="str">
        <f t="shared" si="2283"/>
        <v>-</v>
      </c>
      <c r="AA2944" s="4" t="str">
        <f t="shared" si="2284"/>
        <v/>
      </c>
      <c r="AB2944" s="4" t="str">
        <f t="shared" si="2285"/>
        <v/>
      </c>
      <c r="AC2944" s="4" t="str">
        <f t="shared" si="2286"/>
        <v/>
      </c>
      <c r="AD2944" s="4" t="str">
        <f t="shared" si="2287"/>
        <v/>
      </c>
      <c r="AE2944" s="4" t="str">
        <f t="shared" si="2288"/>
        <v/>
      </c>
      <c r="AF2944" s="4" t="str" cm="1">
        <f t="array" aca="1" ref="AF2944" ca="1">LEFT(AS2944,MATCH(FALSE,ISNUMBER(MID(AS2944,ROW(INDIRECT("1:"&amp;LEN(AS2944)+1)), 1) *1),0) -1)</f>
        <v>1</v>
      </c>
      <c r="AG2944" s="4">
        <f t="shared" si="2289"/>
        <v>4</v>
      </c>
      <c r="AH2944" s="4">
        <f t="shared" si="2290"/>
        <v>26</v>
      </c>
      <c r="AI2944" s="4">
        <f t="shared" si="2291"/>
        <v>22</v>
      </c>
      <c r="AJ2944" s="4" t="str">
        <f t="shared" si="2292"/>
        <v>1KTK</v>
      </c>
      <c r="AK2944" s="4" t="str">
        <f t="shared" si="2293"/>
        <v>-1KTK</v>
      </c>
      <c r="AL2944" s="4" t="str" cm="1">
        <f t="array" ref="AL2944">LEFT(AS2944,SUM(LEN(AS2944)-LEN(SUBSTITUTE(AS2944,{"0";"1";"2";"3";"4";"5";"6";"7";"8";"9"},""))))</f>
        <v>1</v>
      </c>
      <c r="AM2944" s="4">
        <f t="shared" si="2297"/>
        <v>13</v>
      </c>
      <c r="AN2944" s="4" t="b">
        <f>LEFT(AS2944,1)=AL2944</f>
        <v>1</v>
      </c>
      <c r="AO2944" s="4" t="str">
        <f t="shared" si="2305"/>
        <v>KTK</v>
      </c>
      <c r="AP2944" s="4" t="b">
        <f t="shared" si="2299"/>
        <v>1</v>
      </c>
      <c r="AQ2944" s="4" t="b">
        <f t="shared" si="2294"/>
        <v>0</v>
      </c>
      <c r="AR2944" s="5" t="str">
        <f t="shared" si="2295"/>
        <v>TEH KOTAK SOSRO 200ML</v>
      </c>
      <c r="AS2944" s="4" t="str">
        <f t="shared" si="2296"/>
        <v>1KTK</v>
      </c>
      <c r="AT2944" t="s">
        <v>4034</v>
      </c>
      <c r="AU2944" s="1" t="s">
        <v>4035</v>
      </c>
      <c r="AV2944" s="33" t="str">
        <f t="shared" si="2300"/>
        <v>XXXX</v>
      </c>
      <c r="AW2944">
        <v>2500</v>
      </c>
      <c r="AX2944">
        <v>3000</v>
      </c>
      <c r="AY2944">
        <v>2166</v>
      </c>
      <c r="AZ2944" t="str">
        <f t="shared" si="2304"/>
        <v>8996006320117</v>
      </c>
      <c r="BA2944" t="str">
        <f t="shared" si="2301"/>
        <v>TEH KOTAK SOSRO 200ML</v>
      </c>
      <c r="BB2944" t="s">
        <v>4417</v>
      </c>
      <c r="BC2944" t="s">
        <v>4417</v>
      </c>
      <c r="BD2944" s="1"/>
      <c r="BF2944" s="9"/>
      <c r="BG2944" s="20"/>
      <c r="BH2944" s="13"/>
      <c r="BI2944" s="15"/>
      <c r="BL2944" s="13"/>
      <c r="BM2944" s="1"/>
      <c r="BP2944" s="1"/>
      <c r="BQ2944" s="1"/>
      <c r="BT2944" s="13"/>
      <c r="BU2944" s="15"/>
      <c r="BV2944" s="14"/>
    </row>
    <row r="2945" spans="1:74" x14ac:dyDescent="0.25">
      <c r="A2945" s="4" t="str">
        <f t="shared" si="2258"/>
        <v/>
      </c>
      <c r="B2945" s="4" t="str">
        <f t="shared" si="2259"/>
        <v/>
      </c>
      <c r="C2945" s="4" t="str">
        <f t="shared" si="2260"/>
        <v/>
      </c>
      <c r="D2945" s="4" t="str">
        <f t="shared" si="2261"/>
        <v/>
      </c>
      <c r="E2945" s="4" t="str">
        <f t="shared" si="2262"/>
        <v/>
      </c>
      <c r="F2945" s="4" t="str">
        <f t="shared" si="2263"/>
        <v/>
      </c>
      <c r="G2945" s="4" t="str">
        <f t="shared" si="2264"/>
        <v>KTK</v>
      </c>
      <c r="H2945" s="4" t="str">
        <f t="shared" si="2265"/>
        <v/>
      </c>
      <c r="I2945" s="4" t="str">
        <f t="shared" si="2266"/>
        <v/>
      </c>
      <c r="J2945" s="4" t="str">
        <f t="shared" si="2267"/>
        <v/>
      </c>
      <c r="K2945" s="4" t="str">
        <f t="shared" si="2268"/>
        <v/>
      </c>
      <c r="L2945" s="4" t="str">
        <f t="shared" si="2269"/>
        <v/>
      </c>
      <c r="M2945" s="4" t="str">
        <f t="shared" si="2270"/>
        <v/>
      </c>
      <c r="N2945" s="4" t="str">
        <f t="shared" si="2271"/>
        <v/>
      </c>
      <c r="O2945" s="4" t="str">
        <f t="shared" si="2272"/>
        <v>DUS</v>
      </c>
      <c r="P2945" s="4" t="str">
        <f t="shared" si="2273"/>
        <v/>
      </c>
      <c r="Q2945" s="4" t="str">
        <f t="shared" si="2274"/>
        <v/>
      </c>
      <c r="R2945" s="4" t="str">
        <f t="shared" si="2275"/>
        <v/>
      </c>
      <c r="S2945" s="4" t="str">
        <f t="shared" si="2276"/>
        <v/>
      </c>
      <c r="T2945" s="4" t="str">
        <f t="shared" si="2277"/>
        <v/>
      </c>
      <c r="U2945" s="4" t="str">
        <f t="shared" si="2278"/>
        <v/>
      </c>
      <c r="V2945" s="4" t="str">
        <f t="shared" si="2279"/>
        <v/>
      </c>
      <c r="W2945" s="4" t="str">
        <f t="shared" si="2280"/>
        <v/>
      </c>
      <c r="X2945" s="4" t="str">
        <f t="shared" si="2281"/>
        <v/>
      </c>
      <c r="Y2945" s="4">
        <f t="shared" si="2282"/>
        <v>6</v>
      </c>
      <c r="Z2945" s="4" t="str">
        <f t="shared" si="2283"/>
        <v>-</v>
      </c>
      <c r="AA2945" s="4" t="str">
        <f t="shared" si="2284"/>
        <v>/</v>
      </c>
      <c r="AB2945" s="4" t="str">
        <f t="shared" si="2285"/>
        <v/>
      </c>
      <c r="AC2945" s="4" t="str">
        <f t="shared" si="2286"/>
        <v/>
      </c>
      <c r="AD2945" s="4" t="str">
        <f t="shared" si="2287"/>
        <v/>
      </c>
      <c r="AE2945" s="4" t="str">
        <f t="shared" si="2288"/>
        <v/>
      </c>
      <c r="AF2945" s="4" t="str" cm="1">
        <f t="array" aca="1" ref="AF2945" ca="1">LEFT(AS2945,MATCH(FALSE,ISNUMBER(MID(AS2945,ROW(INDIRECT("1:"&amp;LEN(AS2945)+1)), 1) *1),0) -1)</f>
        <v>24</v>
      </c>
      <c r="AG2945" s="4">
        <f t="shared" si="2289"/>
        <v>9</v>
      </c>
      <c r="AH2945" s="4">
        <f t="shared" si="2290"/>
        <v>31</v>
      </c>
      <c r="AI2945" s="4">
        <f t="shared" si="2291"/>
        <v>22</v>
      </c>
      <c r="AJ2945" s="4" t="str">
        <f t="shared" si="2292"/>
        <v>/DUS</v>
      </c>
      <c r="AK2945" s="4" t="str">
        <f t="shared" si="2293"/>
        <v>K/DUS</v>
      </c>
      <c r="AL2945" s="4" t="str" cm="1">
        <f t="array" ref="AL2945">LEFT(AS2945,SUM(LEN(AS2945)-LEN(SUBSTITUTE(AS2945,{"0";"1";"2";"3";"4";"5";"6";"7";"8";"9"},""))))</f>
        <v>24</v>
      </c>
      <c r="AM2945" s="4">
        <f t="shared" si="2297"/>
        <v>13</v>
      </c>
      <c r="AN2945" s="4" t="b">
        <f>LEFT(AS2945,2)=AL2945</f>
        <v>1</v>
      </c>
      <c r="AO2945" s="4" t="str">
        <f t="shared" si="2305"/>
        <v>DUS</v>
      </c>
      <c r="AP2945" s="4" t="b">
        <f t="shared" si="2299"/>
        <v>1</v>
      </c>
      <c r="AQ2945" s="4" t="b">
        <f t="shared" si="2294"/>
        <v>0</v>
      </c>
      <c r="AR2945" s="5" t="str">
        <f t="shared" si="2295"/>
        <v>TEH KOTAK SOSRO 200ML</v>
      </c>
      <c r="AS2945" s="4" t="str">
        <f t="shared" si="2296"/>
        <v>24KTK/DUS</v>
      </c>
      <c r="AT2945" t="s">
        <v>4036</v>
      </c>
      <c r="AV2945" s="33" t="b">
        <f t="shared" ca="1" si="2300"/>
        <v>1</v>
      </c>
      <c r="AW2945">
        <v>53000</v>
      </c>
      <c r="AX2945">
        <v>53000</v>
      </c>
      <c r="AY2945">
        <v>52000</v>
      </c>
      <c r="AZ2945" t="str">
        <f t="shared" si="2304"/>
        <v>8000000002945</v>
      </c>
      <c r="BA2945" t="str">
        <f t="shared" si="2301"/>
        <v>TEH KOTAK SOSRO 200ML</v>
      </c>
      <c r="BB2945" t="s">
        <v>4417</v>
      </c>
      <c r="BC2945" t="s">
        <v>4417</v>
      </c>
      <c r="BD2945" s="1"/>
      <c r="BF2945" s="9"/>
      <c r="BG2945" s="20"/>
      <c r="BH2945" s="13"/>
      <c r="BI2945" s="15"/>
      <c r="BL2945" s="13"/>
      <c r="BM2945" s="1"/>
      <c r="BP2945" s="1"/>
      <c r="BQ2945" s="1"/>
      <c r="BT2945" s="13"/>
      <c r="BU2945" s="15"/>
      <c r="BV2945" s="14"/>
    </row>
    <row r="2946" spans="1:74" x14ac:dyDescent="0.25">
      <c r="A2946" s="4" t="str">
        <f t="shared" si="2258"/>
        <v/>
      </c>
      <c r="B2946" s="4" t="str">
        <f t="shared" si="2259"/>
        <v/>
      </c>
      <c r="C2946" s="4" t="str">
        <f t="shared" si="2260"/>
        <v/>
      </c>
      <c r="D2946" s="4" t="str">
        <f t="shared" si="2261"/>
        <v/>
      </c>
      <c r="E2946" s="4" t="str">
        <f t="shared" si="2262"/>
        <v/>
      </c>
      <c r="F2946" s="4" t="str">
        <f t="shared" si="2263"/>
        <v/>
      </c>
      <c r="G2946" s="4" t="str">
        <f t="shared" si="2264"/>
        <v>KTK</v>
      </c>
      <c r="H2946" s="4" t="str">
        <f t="shared" si="2265"/>
        <v/>
      </c>
      <c r="I2946" s="4" t="str">
        <f t="shared" si="2266"/>
        <v/>
      </c>
      <c r="J2946" s="4" t="str">
        <f t="shared" si="2267"/>
        <v/>
      </c>
      <c r="K2946" s="4" t="str">
        <f t="shared" si="2268"/>
        <v/>
      </c>
      <c r="L2946" s="4" t="str">
        <f t="shared" si="2269"/>
        <v/>
      </c>
      <c r="M2946" s="4" t="str">
        <f t="shared" si="2270"/>
        <v/>
      </c>
      <c r="N2946" s="4" t="str">
        <f t="shared" si="2271"/>
        <v/>
      </c>
      <c r="O2946" s="4" t="str">
        <f t="shared" si="2272"/>
        <v>DUS</v>
      </c>
      <c r="P2946" s="4" t="str">
        <f t="shared" si="2273"/>
        <v/>
      </c>
      <c r="Q2946" s="4" t="str">
        <f t="shared" si="2274"/>
        <v/>
      </c>
      <c r="R2946" s="4" t="str">
        <f t="shared" si="2275"/>
        <v/>
      </c>
      <c r="S2946" s="4" t="str">
        <f t="shared" si="2276"/>
        <v/>
      </c>
      <c r="T2946" s="4" t="str">
        <f t="shared" si="2277"/>
        <v/>
      </c>
      <c r="U2946" s="4" t="str">
        <f t="shared" si="2278"/>
        <v/>
      </c>
      <c r="V2946" s="4" t="str">
        <f t="shared" si="2279"/>
        <v/>
      </c>
      <c r="W2946" s="4" t="str">
        <f t="shared" si="2280"/>
        <v/>
      </c>
      <c r="X2946" s="4" t="str">
        <f t="shared" si="2281"/>
        <v/>
      </c>
      <c r="Y2946" s="4">
        <f t="shared" si="2282"/>
        <v>6</v>
      </c>
      <c r="Z2946" s="4" t="str">
        <f t="shared" si="2283"/>
        <v>-</v>
      </c>
      <c r="AA2946" s="4" t="str">
        <f t="shared" si="2284"/>
        <v>/</v>
      </c>
      <c r="AB2946" s="4" t="str">
        <f t="shared" si="2285"/>
        <v/>
      </c>
      <c r="AC2946" s="4" t="str">
        <f t="shared" si="2286"/>
        <v/>
      </c>
      <c r="AD2946" s="4" t="str">
        <f t="shared" si="2287"/>
        <v/>
      </c>
      <c r="AE2946" s="4" t="str">
        <f t="shared" si="2288"/>
        <v/>
      </c>
      <c r="AF2946" s="4" t="str" cm="1">
        <f t="array" aca="1" ref="AF2946" ca="1">LEFT(AS2946,MATCH(FALSE,ISNUMBER(MID(AS2946,ROW(INDIRECT("1:"&amp;LEN(AS2946)+1)), 1) *1),0) -1)</f>
        <v>24</v>
      </c>
      <c r="AG2946" s="4">
        <f t="shared" si="2289"/>
        <v>9</v>
      </c>
      <c r="AH2946" s="4">
        <f t="shared" si="2290"/>
        <v>31</v>
      </c>
      <c r="AI2946" s="4">
        <f t="shared" si="2291"/>
        <v>22</v>
      </c>
      <c r="AJ2946" s="4" t="str">
        <f t="shared" si="2292"/>
        <v>/DUS</v>
      </c>
      <c r="AK2946" s="4" t="str">
        <f t="shared" si="2293"/>
        <v>K/DUS</v>
      </c>
      <c r="AL2946" s="4" t="str" cm="1">
        <f t="array" ref="AL2946">LEFT(AS2946,SUM(LEN(AS2946)-LEN(SUBSTITUTE(AS2946,{"0";"1";"2";"3";"4";"5";"6";"7";"8";"9"},""))))</f>
        <v>24</v>
      </c>
      <c r="AM2946" s="4">
        <f t="shared" si="2297"/>
        <v>13</v>
      </c>
      <c r="AN2946" s="4" t="b">
        <f>LEFT(AS2946,2)=AL2946</f>
        <v>1</v>
      </c>
      <c r="AO2946" s="4" t="str">
        <f t="shared" si="2305"/>
        <v>DUS</v>
      </c>
      <c r="AP2946" s="4" t="b">
        <f t="shared" si="2299"/>
        <v>0</v>
      </c>
      <c r="AQ2946" s="4" t="b">
        <f t="shared" si="2294"/>
        <v>0</v>
      </c>
      <c r="AR2946" s="5" t="str">
        <f t="shared" si="2295"/>
        <v>TEH KOTAK ULTRA 200ML</v>
      </c>
      <c r="AS2946" s="4" t="str">
        <f t="shared" si="2296"/>
        <v>24KTK/DUS</v>
      </c>
      <c r="AT2946" t="s">
        <v>4039</v>
      </c>
      <c r="AV2946" s="33" t="b">
        <f t="shared" ca="1" si="2300"/>
        <v>1</v>
      </c>
      <c r="AW2946">
        <v>60000</v>
      </c>
      <c r="AX2946">
        <v>60000</v>
      </c>
      <c r="AY2946">
        <v>56709</v>
      </c>
      <c r="AZ2946" t="str">
        <f t="shared" si="2304"/>
        <v>8000000002946</v>
      </c>
      <c r="BA2946" t="str">
        <f t="shared" si="2301"/>
        <v>TEH KOTAK ULTRA 200ML</v>
      </c>
      <c r="BB2946" t="s">
        <v>4417</v>
      </c>
      <c r="BC2946" t="s">
        <v>4417</v>
      </c>
      <c r="BD2946" s="1"/>
      <c r="BF2946" s="9"/>
      <c r="BG2946" s="20"/>
      <c r="BH2946" s="13"/>
      <c r="BI2946" s="15"/>
      <c r="BL2946" s="13"/>
      <c r="BM2946" s="1"/>
      <c r="BP2946" s="1"/>
      <c r="BQ2946" s="1"/>
      <c r="BT2946" s="13"/>
      <c r="BU2946" s="15"/>
      <c r="BV2946" s="14"/>
    </row>
    <row r="2947" spans="1:74" x14ac:dyDescent="0.25">
      <c r="A2947" s="4" t="str">
        <f t="shared" si="2258"/>
        <v/>
      </c>
      <c r="B2947" s="4" t="str">
        <f t="shared" si="2259"/>
        <v/>
      </c>
      <c r="C2947" s="4" t="str">
        <f t="shared" si="2260"/>
        <v/>
      </c>
      <c r="D2947" s="4" t="str">
        <f t="shared" si="2261"/>
        <v/>
      </c>
      <c r="E2947" s="4" t="str">
        <f t="shared" si="2262"/>
        <v/>
      </c>
      <c r="F2947" s="4" t="str">
        <f t="shared" si="2263"/>
        <v/>
      </c>
      <c r="G2947" s="4" t="str">
        <f t="shared" si="2264"/>
        <v>KTK</v>
      </c>
      <c r="H2947" s="4" t="str">
        <f t="shared" si="2265"/>
        <v/>
      </c>
      <c r="I2947" s="4" t="str">
        <f t="shared" si="2266"/>
        <v/>
      </c>
      <c r="J2947" s="4" t="str">
        <f t="shared" si="2267"/>
        <v/>
      </c>
      <c r="K2947" s="4" t="str">
        <f t="shared" si="2268"/>
        <v/>
      </c>
      <c r="L2947" s="4" t="str">
        <f t="shared" si="2269"/>
        <v/>
      </c>
      <c r="M2947" s="4" t="str">
        <f t="shared" si="2270"/>
        <v/>
      </c>
      <c r="N2947" s="4" t="str">
        <f t="shared" si="2271"/>
        <v/>
      </c>
      <c r="O2947" s="4" t="str">
        <f t="shared" si="2272"/>
        <v/>
      </c>
      <c r="P2947" s="4" t="str">
        <f t="shared" si="2273"/>
        <v/>
      </c>
      <c r="Q2947" s="4" t="str">
        <f t="shared" si="2274"/>
        <v/>
      </c>
      <c r="R2947" s="4" t="str">
        <f t="shared" si="2275"/>
        <v/>
      </c>
      <c r="S2947" s="4" t="str">
        <f t="shared" si="2276"/>
        <v/>
      </c>
      <c r="T2947" s="4" t="str">
        <f t="shared" si="2277"/>
        <v/>
      </c>
      <c r="U2947" s="4" t="str">
        <f t="shared" si="2278"/>
        <v/>
      </c>
      <c r="V2947" s="4" t="str">
        <f t="shared" si="2279"/>
        <v/>
      </c>
      <c r="W2947" s="4" t="str">
        <f t="shared" si="2280"/>
        <v/>
      </c>
      <c r="X2947" s="4" t="str">
        <f t="shared" si="2281"/>
        <v/>
      </c>
      <c r="Y2947" s="4">
        <f t="shared" si="2282"/>
        <v>3</v>
      </c>
      <c r="Z2947" s="4" t="str">
        <f t="shared" si="2283"/>
        <v>-</v>
      </c>
      <c r="AA2947" s="4" t="str">
        <f t="shared" si="2284"/>
        <v/>
      </c>
      <c r="AB2947" s="4" t="str">
        <f t="shared" si="2285"/>
        <v/>
      </c>
      <c r="AC2947" s="4" t="str">
        <f t="shared" si="2286"/>
        <v/>
      </c>
      <c r="AD2947" s="4" t="str">
        <f t="shared" si="2287"/>
        <v/>
      </c>
      <c r="AE2947" s="4" t="str">
        <f t="shared" si="2288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289"/>
        <v>4</v>
      </c>
      <c r="AH2947" s="4">
        <f t="shared" si="2290"/>
        <v>33</v>
      </c>
      <c r="AI2947" s="4">
        <f t="shared" si="2291"/>
        <v>29</v>
      </c>
      <c r="AJ2947" s="4" t="str">
        <f t="shared" si="2292"/>
        <v>1KTK</v>
      </c>
      <c r="AK2947" s="4" t="str">
        <f t="shared" si="2293"/>
        <v>-1KTK</v>
      </c>
      <c r="AL2947" s="4" t="str" cm="1">
        <f t="array" ref="AL2947">LEFT(AS2947,SUM(LEN(AS2947)-LEN(SUBSTITUTE(AS2947,{"0";"1";"2";"3";"4";"5";"6";"7";"8";"9"},""))))</f>
        <v>1</v>
      </c>
      <c r="AM2947" s="4">
        <f t="shared" si="2297"/>
        <v>13</v>
      </c>
      <c r="AN2947" s="4" t="b">
        <f>LEFT(AS2947,1)=AL2947</f>
        <v>1</v>
      </c>
      <c r="AO2947" s="4" t="str">
        <f t="shared" si="2305"/>
        <v>KTK</v>
      </c>
      <c r="AP2947" s="4" t="b">
        <f t="shared" si="2299"/>
        <v>0</v>
      </c>
      <c r="AQ2947" s="4" t="b">
        <f t="shared" si="2294"/>
        <v>0</v>
      </c>
      <c r="AR2947" s="5" t="str">
        <f t="shared" si="2295"/>
        <v>TEH KOTAK ULTRA 200ML MELATI</v>
      </c>
      <c r="AS2947" s="4" t="str">
        <f t="shared" si="2296"/>
        <v>1KTK</v>
      </c>
      <c r="AT2947" t="s">
        <v>4037</v>
      </c>
      <c r="AU2947" s="1" t="s">
        <v>4038</v>
      </c>
      <c r="AV2947" s="33" t="str">
        <f t="shared" ca="1" si="2300"/>
        <v/>
      </c>
      <c r="AW2947">
        <v>2700</v>
      </c>
      <c r="AX2947">
        <v>3500</v>
      </c>
      <c r="AY2947">
        <v>2362</v>
      </c>
      <c r="AZ2947" t="str">
        <f t="shared" si="2304"/>
        <v>8998009040061</v>
      </c>
      <c r="BA2947" t="str">
        <f t="shared" si="2301"/>
        <v>TEH KOTAK ULTRA 200ML MELATI</v>
      </c>
      <c r="BB2947" t="s">
        <v>4417</v>
      </c>
      <c r="BC2947" t="s">
        <v>4417</v>
      </c>
      <c r="BD2947" s="1"/>
      <c r="BF2947" s="9"/>
      <c r="BG2947" s="20"/>
      <c r="BH2947" s="13"/>
      <c r="BI2947" s="15"/>
      <c r="BL2947" s="13"/>
      <c r="BM2947" s="1"/>
      <c r="BP2947" s="1"/>
      <c r="BQ2947" s="1"/>
      <c r="BT2947" s="13"/>
      <c r="BU2947" s="15"/>
      <c r="BV2947" s="14"/>
    </row>
    <row r="2948" spans="1:74" x14ac:dyDescent="0.25">
      <c r="A2948" s="4" t="str">
        <f t="shared" ref="A2948:A3011" si="2306">IF(IFERROR(SEARCH($A$1,AT2948),0)&gt;0,$A$1,"")</f>
        <v/>
      </c>
      <c r="B2948" s="4" t="str">
        <f t="shared" ref="B2948:B3011" si="2307">IF(IFERROR(SEARCH($B$1,AT2948),0)&gt;0,$B$1,"")</f>
        <v/>
      </c>
      <c r="C2948" s="4" t="str">
        <f t="shared" ref="C2948:C3011" si="2308">IF(IFERROR(SEARCH($C$1,AT2948),0)&gt;0,$C$1,"")</f>
        <v/>
      </c>
      <c r="D2948" s="4" t="str">
        <f t="shared" ref="D2948:D3011" si="2309">IF(IFERROR(SEARCH($D$1,AT2948),0)&gt;0,$D$1,"")</f>
        <v/>
      </c>
      <c r="E2948" s="4" t="str">
        <f t="shared" ref="E2948:E3011" si="2310">IF(IFERROR(SEARCH($E$1,AT2948),0)&gt;0,$E$1,"")</f>
        <v/>
      </c>
      <c r="F2948" s="4" t="str">
        <f t="shared" ref="F2948:F3011" si="2311">IF(IFERROR(SEARCH($F$1,AT2948),0)&gt;0,$F$1,"")</f>
        <v/>
      </c>
      <c r="G2948" s="4" t="str">
        <f t="shared" ref="G2948:G3011" si="2312">IF(IFERROR(SEARCH($G$1,AT2948),0)&gt;0,$G$1,"")</f>
        <v>KTK</v>
      </c>
      <c r="H2948" s="4" t="str">
        <f t="shared" ref="H2948:H3011" si="2313">IF(IFERROR(SEARCH($H$1,AT2948),0)&gt;0,$H$1,"")</f>
        <v/>
      </c>
      <c r="I2948" s="4" t="str">
        <f t="shared" ref="I2948:I3011" si="2314">IF(IFERROR(SEARCH($I$1,AT2948),0)&gt;0,$I$1,"")</f>
        <v/>
      </c>
      <c r="J2948" s="4" t="str">
        <f t="shared" ref="J2948:J3011" si="2315">IF(IFERROR(SEARCH($J$1,AT2948),0)&gt;0,$J$1,"")</f>
        <v/>
      </c>
      <c r="K2948" s="4" t="str">
        <f t="shared" ref="K2948:K3011" si="2316">IF(IFERROR(SEARCH($K$1,AT2948),0)&gt;0,$K$1,"")</f>
        <v/>
      </c>
      <c r="L2948" s="4" t="str">
        <f t="shared" ref="L2948:L3011" si="2317">IF(IFERROR(SEARCH($L$1,AT2948),0)&gt;0,$L$1,"")</f>
        <v/>
      </c>
      <c r="M2948" s="4" t="str">
        <f t="shared" ref="M2948:M3011" si="2318">IF(IFERROR(SEARCH($M$1,AT2948),0)&gt;0,$M$1,"")</f>
        <v/>
      </c>
      <c r="N2948" s="4" t="str">
        <f t="shared" ref="N2948:N3011" si="2319">IF(IFERROR(SEARCH($N$1,AT2948),0)&gt;0,$N$1,"")</f>
        <v/>
      </c>
      <c r="O2948" s="4" t="str">
        <f t="shared" ref="O2948:O3011" si="2320">IF(IFERROR(SEARCH($O$1,AT2948),0)&gt;0,$O$1,"")</f>
        <v>DUS</v>
      </c>
      <c r="P2948" s="4" t="str">
        <f t="shared" ref="P2948:P3011" si="2321">IF(IFERROR(SEARCH($P$1,AT2948),0)&gt;0,$P$1,"")</f>
        <v/>
      </c>
      <c r="Q2948" s="4" t="str">
        <f t="shared" ref="Q2948:Q3011" si="2322">IF(IFERROR(SEARCH($Q$1,AT2948),0)&gt;0,$Q$1,"")</f>
        <v/>
      </c>
      <c r="R2948" s="4" t="str">
        <f t="shared" ref="R2948:R3011" si="2323">IF(IFERROR(SEARCH($R$1,AT2948),0)&gt;0,$R$1,"")</f>
        <v/>
      </c>
      <c r="S2948" s="4" t="str">
        <f t="shared" ref="S2948:S3011" si="2324">IF(IFERROR(SEARCH($S$1,AT2948),0)&gt;0,$S$1,"")</f>
        <v/>
      </c>
      <c r="T2948" s="4" t="str">
        <f t="shared" ref="T2948:T3011" si="2325">IF(IFERROR(SEARCH($T$1,AT2948),0)&gt;0,$T$1,"")</f>
        <v/>
      </c>
      <c r="U2948" s="4" t="str">
        <f t="shared" ref="U2948:U3011" si="2326">IF(IFERROR(SEARCH($U$1,AT2948),0)&gt;0,$U$1,"")</f>
        <v/>
      </c>
      <c r="V2948" s="4" t="str">
        <f t="shared" ref="V2948:V3011" si="2327">IF(IFERROR(SEARCH($V$1,AT2948),0)&gt;0,$V$1,"")</f>
        <v/>
      </c>
      <c r="W2948" s="4" t="str">
        <f t="shared" ref="W2948:W3011" si="2328">IF(IFERROR(SEARCH($W$1,AT2948),0)&gt;0,$W$1,"")</f>
        <v/>
      </c>
      <c r="X2948" s="4" t="str">
        <f t="shared" ref="X2948:X3011" si="2329">IF(IFERROR(SEARCH($X$1,AT2948),0)&gt;0,$X$1,"")</f>
        <v/>
      </c>
      <c r="Y2948" s="4">
        <f t="shared" ref="Y2948:Y3011" si="2330">LEN(B2948)+LEN(C2948)+LEN(D2948)+LEN(E2948)+LEN(F2948)+LEN(T2948)+LEN(G2948)+LEN(H2948)+LEN(I2948)+LEN(J2948)+LEN(K2948)+LEN(L2948)+LEN(M2948)+LEN(N2948)+LEN(U2948)+LEN(O2948)+LEN(P2948)+LEN(V2948)+LEN(A2948)+LEN(Q2948)+LEN(X2948)+LEN(R2948)+LEN(W2948)+LEN(S2948)</f>
        <v>6</v>
      </c>
      <c r="Z2948" s="4" t="str">
        <f t="shared" ref="Z2948:Z3011" si="2331">IF(IFERROR(SEARCH($Z$1,AT2948),0)&gt;0,$Z$1,"")</f>
        <v>-</v>
      </c>
      <c r="AA2948" s="4" t="str">
        <f t="shared" ref="AA2948:AA3011" si="2332">IF(IFERROR(SEARCH($AA$1,AT2948),0)&gt;0,$AA$1,"")</f>
        <v>/</v>
      </c>
      <c r="AB2948" s="4" t="str">
        <f t="shared" ref="AB2948:AB3011" si="2333">IF(IFERROR(SEARCH($AB$1,AT2948),0)&gt;0,$AB$1,"")</f>
        <v/>
      </c>
      <c r="AC2948" s="4" t="str">
        <f t="shared" ref="AC2948:AC3011" si="2334">IF(IFERROR(SEARCH($AC$1,AT2948),0)&gt;0,$AC$1,"")</f>
        <v/>
      </c>
      <c r="AD2948" s="4" t="str">
        <f t="shared" ref="AD2948:AD3011" si="2335">IF(IFERROR(SEARCH($AD$1,AT2948),0)&gt;0,$AD$1,"")</f>
        <v/>
      </c>
      <c r="AE2948" s="4" t="str">
        <f t="shared" ref="AE2948:AE3011" si="2336">IF(IFERROR(SEARCH($AE$1,AT2948),0)&gt;0,$AE$1,"")</f>
        <v/>
      </c>
      <c r="AF2948" s="4" t="str" cm="1">
        <f t="array" aca="1" ref="AF2948" ca="1">LEFT(AS2948,MATCH(FALSE,ISNUMBER(MID(AS2948,ROW(INDIRECT("1:"&amp;LEN(AS2948)+1)), 1) *1),0) -1)</f>
        <v>24</v>
      </c>
      <c r="AG2948" s="4">
        <f t="shared" ref="AG2948:AG3011" si="2337">LEN(AS2948)</f>
        <v>9</v>
      </c>
      <c r="AH2948" s="4">
        <f t="shared" ref="AH2948:AH3011" si="2338">LEN(AT2948)</f>
        <v>31</v>
      </c>
      <c r="AI2948" s="4">
        <f t="shared" ref="AI2948:AI3011" si="2339">AH2948-AG2948</f>
        <v>22</v>
      </c>
      <c r="AJ2948" s="4" t="str">
        <f t="shared" ref="AJ2948:AJ3011" si="2340">RIGHT(AT2948,4)</f>
        <v>/DUS</v>
      </c>
      <c r="AK2948" s="4" t="str">
        <f t="shared" ref="AK2948:AK3011" si="2341">RIGHT(AT2948,5)</f>
        <v>K/DUS</v>
      </c>
      <c r="AL2948" s="4" t="str" cm="1">
        <f t="array" ref="AL2948">LEFT(AS2948,SUM(LEN(AS2948)-LEN(SUBSTITUTE(AS2948,{"0";"1";"2";"3";"4";"5";"6";"7";"8";"9"},""))))</f>
        <v>24</v>
      </c>
      <c r="AM2948" s="4">
        <f t="shared" si="2297"/>
        <v>13</v>
      </c>
      <c r="AN2948" s="4" t="b">
        <f>LEFT(AS2948,2)=AL2948</f>
        <v>1</v>
      </c>
      <c r="AO2948" s="4" t="str">
        <f t="shared" si="2305"/>
        <v>DUS</v>
      </c>
      <c r="AP2948" s="4" t="b">
        <f t="shared" si="2299"/>
        <v>0</v>
      </c>
      <c r="AQ2948" s="4" t="b">
        <f t="shared" ref="AQ2948:AQ3011" si="2342">LEFT(AT2948,2)=LEFT(AU2948,2)</f>
        <v>0</v>
      </c>
      <c r="AR2948" s="5" t="str">
        <f t="shared" ref="AR2948:AR3011" si="2343">LEFT(AT2948,(AI2948-1))</f>
        <v>TEH KOTAK ULTRA 300ML</v>
      </c>
      <c r="AS2948" s="4" t="str">
        <f t="shared" ref="AS2948:AS3011" si="2344">IFERROR(RIGHT(AT2948,LEN(AT2948)-FIND("-",AT2948)),1)</f>
        <v>24KTK/DUS</v>
      </c>
      <c r="AT2948" t="s">
        <v>4048</v>
      </c>
      <c r="AV2948" s="33" t="b">
        <f t="shared" ca="1" si="2300"/>
        <v>1</v>
      </c>
      <c r="AW2948">
        <v>73500</v>
      </c>
      <c r="AX2948">
        <v>73500</v>
      </c>
      <c r="AY2948">
        <v>70410</v>
      </c>
      <c r="AZ2948" t="str">
        <f t="shared" si="2304"/>
        <v>8000000002948</v>
      </c>
      <c r="BA2948" t="str">
        <f t="shared" si="2301"/>
        <v>TEH KOTAK ULTRA 300ML</v>
      </c>
      <c r="BB2948" t="s">
        <v>4417</v>
      </c>
      <c r="BC2948" t="s">
        <v>4417</v>
      </c>
      <c r="BD2948" s="1"/>
      <c r="BF2948" s="9"/>
      <c r="BG2948" s="20"/>
      <c r="BH2948" s="13"/>
      <c r="BI2948" s="15"/>
      <c r="BL2948" s="13"/>
      <c r="BM2948" s="1"/>
      <c r="BP2948" s="1"/>
      <c r="BQ2948" s="1"/>
      <c r="BT2948" s="13"/>
      <c r="BU2948" s="15"/>
      <c r="BV2948" s="14"/>
    </row>
    <row r="2949" spans="1:74" x14ac:dyDescent="0.25">
      <c r="A2949" s="4" t="str">
        <f t="shared" si="2306"/>
        <v/>
      </c>
      <c r="B2949" s="4" t="str">
        <f t="shared" si="2307"/>
        <v/>
      </c>
      <c r="C2949" s="4" t="str">
        <f t="shared" si="2308"/>
        <v/>
      </c>
      <c r="D2949" s="4" t="str">
        <f t="shared" si="2309"/>
        <v/>
      </c>
      <c r="E2949" s="4" t="str">
        <f t="shared" si="2310"/>
        <v/>
      </c>
      <c r="F2949" s="4" t="str">
        <f t="shared" si="2311"/>
        <v/>
      </c>
      <c r="G2949" s="4" t="str">
        <f t="shared" si="2312"/>
        <v>KTK</v>
      </c>
      <c r="H2949" s="4" t="str">
        <f t="shared" si="2313"/>
        <v/>
      </c>
      <c r="I2949" s="4" t="str">
        <f t="shared" si="2314"/>
        <v/>
      </c>
      <c r="J2949" s="4" t="str">
        <f t="shared" si="2315"/>
        <v/>
      </c>
      <c r="K2949" s="4" t="str">
        <f t="shared" si="2316"/>
        <v/>
      </c>
      <c r="L2949" s="4" t="str">
        <f t="shared" si="2317"/>
        <v/>
      </c>
      <c r="M2949" s="4" t="str">
        <f t="shared" si="2318"/>
        <v/>
      </c>
      <c r="N2949" s="4" t="str">
        <f t="shared" si="2319"/>
        <v/>
      </c>
      <c r="O2949" s="4" t="str">
        <f t="shared" si="2320"/>
        <v/>
      </c>
      <c r="P2949" s="4" t="str">
        <f t="shared" si="2321"/>
        <v/>
      </c>
      <c r="Q2949" s="4" t="str">
        <f t="shared" si="2322"/>
        <v/>
      </c>
      <c r="R2949" s="4" t="str">
        <f t="shared" si="2323"/>
        <v/>
      </c>
      <c r="S2949" s="4" t="str">
        <f t="shared" si="2324"/>
        <v/>
      </c>
      <c r="T2949" s="4" t="str">
        <f t="shared" si="2325"/>
        <v/>
      </c>
      <c r="U2949" s="4" t="str">
        <f t="shared" si="2326"/>
        <v/>
      </c>
      <c r="V2949" s="4" t="str">
        <f t="shared" si="2327"/>
        <v/>
      </c>
      <c r="W2949" s="4" t="str">
        <f t="shared" si="2328"/>
        <v/>
      </c>
      <c r="X2949" s="4" t="str">
        <f t="shared" si="2329"/>
        <v/>
      </c>
      <c r="Y2949" s="4">
        <f t="shared" si="2330"/>
        <v>3</v>
      </c>
      <c r="Z2949" s="4" t="str">
        <f t="shared" si="2331"/>
        <v>-</v>
      </c>
      <c r="AA2949" s="4" t="str">
        <f t="shared" si="2332"/>
        <v/>
      </c>
      <c r="AB2949" s="4" t="str">
        <f t="shared" si="2333"/>
        <v/>
      </c>
      <c r="AC2949" s="4" t="str">
        <f t="shared" si="2334"/>
        <v/>
      </c>
      <c r="AD2949" s="4" t="str">
        <f t="shared" si="2335"/>
        <v/>
      </c>
      <c r="AE2949" s="4" t="str">
        <f t="shared" si="2336"/>
        <v/>
      </c>
      <c r="AF2949" s="4" t="str" cm="1">
        <f t="array" aca="1" ref="AF2949" ca="1">LEFT(AS2949,MATCH(FALSE,ISNUMBER(MID(AS2949,ROW(INDIRECT("1:"&amp;LEN(AS2949)+1)), 1) *1),0) -1)</f>
        <v>1</v>
      </c>
      <c r="AG2949" s="4">
        <f t="shared" si="2337"/>
        <v>4</v>
      </c>
      <c r="AH2949" s="4">
        <f t="shared" si="2338"/>
        <v>31</v>
      </c>
      <c r="AI2949" s="4">
        <f t="shared" si="2339"/>
        <v>27</v>
      </c>
      <c r="AJ2949" s="4" t="str">
        <f t="shared" si="2340"/>
        <v>1KTK</v>
      </c>
      <c r="AK2949" s="4" t="str">
        <f t="shared" si="2341"/>
        <v>-1KTK</v>
      </c>
      <c r="AL2949" s="4" t="str" cm="1">
        <f t="array" ref="AL2949">LEFT(AS2949,SUM(LEN(AS2949)-LEN(SUBSTITUTE(AS2949,{"0";"1";"2";"3";"4";"5";"6";"7";"8";"9"},""))))</f>
        <v>1</v>
      </c>
      <c r="AM2949" s="4">
        <f t="shared" ref="AM2949:AM3012" si="2345">LEN(AZ2949)</f>
        <v>13</v>
      </c>
      <c r="AN2949" s="4" t="b">
        <f t="shared" ref="AN2949:AN2954" si="2346">LEFT(AS2949,1)=AL2949</f>
        <v>1</v>
      </c>
      <c r="AO2949" s="4" t="str">
        <f t="shared" si="2305"/>
        <v>KTK</v>
      </c>
      <c r="AP2949" s="4" t="b">
        <f t="shared" ref="AP2949:AP3012" si="2347">IF((AR2949=AR2950)=TRUE,TRUE,IF((AR2948=AR2949)=TRUE,TRUE,FALSE))</f>
        <v>0</v>
      </c>
      <c r="AQ2949" s="4" t="b">
        <f t="shared" si="2342"/>
        <v>0</v>
      </c>
      <c r="AR2949" s="5" t="str">
        <f t="shared" si="2343"/>
        <v>TEH KOTAK ULTRA 300ML APEL</v>
      </c>
      <c r="AS2949" s="4" t="str">
        <f t="shared" si="2344"/>
        <v>1KTK</v>
      </c>
      <c r="AT2949" t="s">
        <v>4040</v>
      </c>
      <c r="AU2949" s="1" t="s">
        <v>4041</v>
      </c>
      <c r="AV2949" s="33" t="str">
        <f t="shared" ref="AV2949:AV3012" ca="1" si="2348">IF(IF(IF(AR2949=AR2950,10,0)+IF(NOT(AO2949="DUS")=TRUE,10,0)=20,"XXXX",IF(IF((AF2949+1)=2,0,1)+IF(AO2949="DUS",1,0)=2,TRUE,""))="",IF(IF(AR2949=AR2948,10,0)+IF(NOT(AO2949="DUS")=TRUE,10,0)=20,"XXXX",IF(IF((AF2949+1)=2,0,1)+IF(AO2949="DUS",1,0)=2,TRUE,"")),IF(IF(AR2949=AR2950,10,0)+IF(NOT(AO2949="DUS")=TRUE,10,0)=20,"XXXX",IF(IF((AF2949+1)=2,0,1)+IF(AO2949="DUS",1,0)=2,TRUE,"")))</f>
        <v/>
      </c>
      <c r="AW2949">
        <v>3500</v>
      </c>
      <c r="AX2949">
        <v>4000</v>
      </c>
      <c r="AY2949">
        <v>2933</v>
      </c>
      <c r="AZ2949" t="str">
        <f t="shared" si="2304"/>
        <v>8998009040306</v>
      </c>
      <c r="BA2949" t="str">
        <f t="shared" ref="BA2949:BA3012" si="2349">AR2949</f>
        <v>TEH KOTAK ULTRA 300ML APEL</v>
      </c>
      <c r="BB2949" t="s">
        <v>4417</v>
      </c>
      <c r="BC2949" t="s">
        <v>4417</v>
      </c>
      <c r="BD2949" s="1"/>
      <c r="BF2949" s="9"/>
      <c r="BG2949" s="20"/>
      <c r="BH2949" s="13"/>
      <c r="BI2949" s="15"/>
      <c r="BL2949" s="13"/>
      <c r="BM2949" s="1"/>
      <c r="BP2949" s="1"/>
      <c r="BQ2949" s="1"/>
      <c r="BT2949" s="13"/>
      <c r="BU2949" s="15"/>
      <c r="BV2949" s="14"/>
    </row>
    <row r="2950" spans="1:74" x14ac:dyDescent="0.25">
      <c r="A2950" s="4" t="str">
        <f t="shared" si="2306"/>
        <v/>
      </c>
      <c r="B2950" s="4" t="str">
        <f t="shared" si="2307"/>
        <v/>
      </c>
      <c r="C2950" s="4" t="str">
        <f t="shared" si="2308"/>
        <v/>
      </c>
      <c r="D2950" s="4" t="str">
        <f t="shared" si="2309"/>
        <v/>
      </c>
      <c r="E2950" s="4" t="str">
        <f t="shared" si="2310"/>
        <v/>
      </c>
      <c r="F2950" s="4" t="str">
        <f t="shared" si="2311"/>
        <v/>
      </c>
      <c r="G2950" s="4" t="str">
        <f t="shared" si="2312"/>
        <v>KTK</v>
      </c>
      <c r="H2950" s="4" t="str">
        <f t="shared" si="2313"/>
        <v/>
      </c>
      <c r="I2950" s="4" t="str">
        <f t="shared" si="2314"/>
        <v/>
      </c>
      <c r="J2950" s="4" t="str">
        <f t="shared" si="2315"/>
        <v/>
      </c>
      <c r="K2950" s="4" t="str">
        <f t="shared" si="2316"/>
        <v/>
      </c>
      <c r="L2950" s="4" t="str">
        <f t="shared" si="2317"/>
        <v/>
      </c>
      <c r="M2950" s="4" t="str">
        <f t="shared" si="2318"/>
        <v/>
      </c>
      <c r="N2950" s="4" t="str">
        <f t="shared" si="2319"/>
        <v/>
      </c>
      <c r="O2950" s="4" t="str">
        <f t="shared" si="2320"/>
        <v/>
      </c>
      <c r="P2950" s="4" t="str">
        <f t="shared" si="2321"/>
        <v/>
      </c>
      <c r="Q2950" s="4" t="str">
        <f t="shared" si="2322"/>
        <v/>
      </c>
      <c r="R2950" s="4" t="str">
        <f t="shared" si="2323"/>
        <v/>
      </c>
      <c r="S2950" s="4" t="str">
        <f t="shared" si="2324"/>
        <v/>
      </c>
      <c r="T2950" s="4" t="str">
        <f t="shared" si="2325"/>
        <v/>
      </c>
      <c r="U2950" s="4" t="str">
        <f t="shared" si="2326"/>
        <v/>
      </c>
      <c r="V2950" s="4" t="str">
        <f t="shared" si="2327"/>
        <v/>
      </c>
      <c r="W2950" s="4" t="str">
        <f t="shared" si="2328"/>
        <v/>
      </c>
      <c r="X2950" s="4" t="str">
        <f t="shared" si="2329"/>
        <v/>
      </c>
      <c r="Y2950" s="4">
        <f t="shared" si="2330"/>
        <v>3</v>
      </c>
      <c r="Z2950" s="4" t="str">
        <f t="shared" si="2331"/>
        <v>-</v>
      </c>
      <c r="AA2950" s="4" t="str">
        <f t="shared" si="2332"/>
        <v/>
      </c>
      <c r="AB2950" s="4" t="str">
        <f t="shared" si="2333"/>
        <v/>
      </c>
      <c r="AC2950" s="4" t="str">
        <f t="shared" si="2334"/>
        <v/>
      </c>
      <c r="AD2950" s="4" t="str">
        <f t="shared" si="2335"/>
        <v/>
      </c>
      <c r="AE2950" s="4" t="str">
        <f t="shared" si="2336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337"/>
        <v>4</v>
      </c>
      <c r="AH2950" s="4">
        <f t="shared" si="2338"/>
        <v>39</v>
      </c>
      <c r="AI2950" s="4">
        <f t="shared" si="2339"/>
        <v>35</v>
      </c>
      <c r="AJ2950" s="4" t="str">
        <f t="shared" si="2340"/>
        <v>1KTK</v>
      </c>
      <c r="AK2950" s="4" t="str">
        <f t="shared" si="2341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345"/>
        <v>13</v>
      </c>
      <c r="AN2950" s="4" t="b">
        <f t="shared" si="2346"/>
        <v>1</v>
      </c>
      <c r="AO2950" s="4" t="str">
        <f t="shared" si="2305"/>
        <v>KTK</v>
      </c>
      <c r="AP2950" s="4" t="b">
        <f t="shared" si="2347"/>
        <v>0</v>
      </c>
      <c r="AQ2950" s="4" t="b">
        <f t="shared" si="2342"/>
        <v>0</v>
      </c>
      <c r="AR2950" s="5" t="str">
        <f t="shared" si="2343"/>
        <v>TEH KOTAK ULTRA 300ML BLACKCURRANT</v>
      </c>
      <c r="AS2950" s="4" t="str">
        <f t="shared" si="2344"/>
        <v>1KTK</v>
      </c>
      <c r="AT2950" t="s">
        <v>4042</v>
      </c>
      <c r="AU2950" s="1" t="s">
        <v>4043</v>
      </c>
      <c r="AV2950" s="33" t="str">
        <f t="shared" ca="1" si="2348"/>
        <v/>
      </c>
      <c r="AW2950">
        <v>3500</v>
      </c>
      <c r="AX2950">
        <v>4000</v>
      </c>
      <c r="AY2950">
        <v>2933</v>
      </c>
      <c r="AZ2950" t="str">
        <f t="shared" si="2304"/>
        <v>8998009040290</v>
      </c>
      <c r="BA2950" t="str">
        <f t="shared" si="2349"/>
        <v>TEH KOTAK ULTRA 300ML BLACKCURRANT</v>
      </c>
      <c r="BB2950" t="s">
        <v>4417</v>
      </c>
      <c r="BC2950" t="s">
        <v>4417</v>
      </c>
      <c r="BD2950" s="1"/>
      <c r="BF2950" s="9"/>
      <c r="BG2950" s="20"/>
      <c r="BH2950" s="13"/>
      <c r="BI2950" s="15"/>
      <c r="BL2950" s="13"/>
      <c r="BM2950" s="1"/>
      <c r="BP2950" s="1"/>
      <c r="BQ2950" s="1"/>
      <c r="BT2950" s="13"/>
      <c r="BU2950" s="15"/>
      <c r="BV2950" s="14"/>
    </row>
    <row r="2951" spans="1:74" x14ac:dyDescent="0.25">
      <c r="A2951" s="4" t="str">
        <f t="shared" si="2306"/>
        <v/>
      </c>
      <c r="B2951" s="4" t="str">
        <f t="shared" si="2307"/>
        <v/>
      </c>
      <c r="C2951" s="4" t="str">
        <f t="shared" si="2308"/>
        <v/>
      </c>
      <c r="D2951" s="4" t="str">
        <f t="shared" si="2309"/>
        <v/>
      </c>
      <c r="E2951" s="4" t="str">
        <f t="shared" si="2310"/>
        <v/>
      </c>
      <c r="F2951" s="4" t="str">
        <f t="shared" si="2311"/>
        <v/>
      </c>
      <c r="G2951" s="4" t="str">
        <f t="shared" si="2312"/>
        <v>KTK</v>
      </c>
      <c r="H2951" s="4" t="str">
        <f t="shared" si="2313"/>
        <v/>
      </c>
      <c r="I2951" s="4" t="str">
        <f t="shared" si="2314"/>
        <v/>
      </c>
      <c r="J2951" s="4" t="str">
        <f t="shared" si="2315"/>
        <v/>
      </c>
      <c r="K2951" s="4" t="str">
        <f t="shared" si="2316"/>
        <v/>
      </c>
      <c r="L2951" s="4" t="str">
        <f t="shared" si="2317"/>
        <v/>
      </c>
      <c r="M2951" s="4" t="str">
        <f t="shared" si="2318"/>
        <v/>
      </c>
      <c r="N2951" s="4" t="str">
        <f t="shared" si="2319"/>
        <v/>
      </c>
      <c r="O2951" s="4" t="str">
        <f t="shared" si="2320"/>
        <v/>
      </c>
      <c r="P2951" s="4" t="str">
        <f t="shared" si="2321"/>
        <v/>
      </c>
      <c r="Q2951" s="4" t="str">
        <f t="shared" si="2322"/>
        <v/>
      </c>
      <c r="R2951" s="4" t="str">
        <f t="shared" si="2323"/>
        <v/>
      </c>
      <c r="S2951" s="4" t="str">
        <f t="shared" si="2324"/>
        <v/>
      </c>
      <c r="T2951" s="4" t="str">
        <f t="shared" si="2325"/>
        <v/>
      </c>
      <c r="U2951" s="4" t="str">
        <f t="shared" si="2326"/>
        <v/>
      </c>
      <c r="V2951" s="4" t="str">
        <f t="shared" si="2327"/>
        <v/>
      </c>
      <c r="W2951" s="4" t="str">
        <f t="shared" si="2328"/>
        <v/>
      </c>
      <c r="X2951" s="4" t="str">
        <f t="shared" si="2329"/>
        <v/>
      </c>
      <c r="Y2951" s="4">
        <f t="shared" si="2330"/>
        <v>3</v>
      </c>
      <c r="Z2951" s="4" t="str">
        <f t="shared" si="2331"/>
        <v>-</v>
      </c>
      <c r="AA2951" s="4" t="str">
        <f t="shared" si="2332"/>
        <v/>
      </c>
      <c r="AB2951" s="4" t="str">
        <f t="shared" si="2333"/>
        <v/>
      </c>
      <c r="AC2951" s="4" t="str">
        <f t="shared" si="2334"/>
        <v/>
      </c>
      <c r="AD2951" s="4" t="str">
        <f t="shared" si="2335"/>
        <v/>
      </c>
      <c r="AE2951" s="4" t="str">
        <f t="shared" si="2336"/>
        <v/>
      </c>
      <c r="AF2951" s="4" t="str" cm="1">
        <f t="array" aca="1" ref="AF2951" ca="1">LEFT(AS2951,MATCH(FALSE,ISNUMBER(MID(AS2951,ROW(INDIRECT("1:"&amp;LEN(AS2951)+1)), 1) *1),0) -1)</f>
        <v>1</v>
      </c>
      <c r="AG2951" s="4">
        <f t="shared" si="2337"/>
        <v>4</v>
      </c>
      <c r="AH2951" s="4">
        <f t="shared" si="2338"/>
        <v>32</v>
      </c>
      <c r="AI2951" s="4">
        <f t="shared" si="2339"/>
        <v>28</v>
      </c>
      <c r="AJ2951" s="4" t="str">
        <f t="shared" si="2340"/>
        <v>1KTK</v>
      </c>
      <c r="AK2951" s="4" t="str">
        <f t="shared" si="2341"/>
        <v>-1KTK</v>
      </c>
      <c r="AL2951" s="4" t="str" cm="1">
        <f t="array" ref="AL2951">LEFT(AS2951,SUM(LEN(AS2951)-LEN(SUBSTITUTE(AS2951,{"0";"1";"2";"3";"4";"5";"6";"7";"8";"9"},""))))</f>
        <v>1</v>
      </c>
      <c r="AM2951" s="4">
        <f t="shared" si="2345"/>
        <v>13</v>
      </c>
      <c r="AN2951" s="4" t="b">
        <f t="shared" si="2346"/>
        <v>1</v>
      </c>
      <c r="AO2951" s="4" t="str">
        <f t="shared" si="2305"/>
        <v>KTK</v>
      </c>
      <c r="AP2951" s="4" t="b">
        <f t="shared" si="2347"/>
        <v>0</v>
      </c>
      <c r="AQ2951" s="4" t="b">
        <f t="shared" si="2342"/>
        <v>0</v>
      </c>
      <c r="AR2951" s="5" t="str">
        <f t="shared" si="2343"/>
        <v>TEH KOTAK ULTRA 300ML LEMON</v>
      </c>
      <c r="AS2951" s="4" t="str">
        <f t="shared" si="2344"/>
        <v>1KTK</v>
      </c>
      <c r="AT2951" t="s">
        <v>4044</v>
      </c>
      <c r="AU2951" s="1" t="s">
        <v>4045</v>
      </c>
      <c r="AV2951" s="33" t="str">
        <f t="shared" ca="1" si="2348"/>
        <v/>
      </c>
      <c r="AW2951">
        <v>3500</v>
      </c>
      <c r="AX2951">
        <v>4000</v>
      </c>
      <c r="AY2951">
        <v>2933</v>
      </c>
      <c r="AZ2951" t="str">
        <f t="shared" si="2304"/>
        <v>8998009040313</v>
      </c>
      <c r="BA2951" t="str">
        <f t="shared" si="2349"/>
        <v>TEH KOTAK ULTRA 300ML LEMON</v>
      </c>
      <c r="BB2951" t="s">
        <v>4417</v>
      </c>
      <c r="BC2951" t="s">
        <v>4417</v>
      </c>
      <c r="BD2951" s="1"/>
      <c r="BF2951" s="9"/>
      <c r="BG2951" s="20"/>
      <c r="BH2951" s="13"/>
      <c r="BI2951" s="15"/>
      <c r="BL2951" s="13"/>
      <c r="BM2951" s="1"/>
      <c r="BP2951" s="1"/>
      <c r="BQ2951" s="1"/>
      <c r="BT2951" s="13"/>
      <c r="BU2951" s="15"/>
      <c r="BV2951" s="14"/>
    </row>
    <row r="2952" spans="1:74" x14ac:dyDescent="0.25">
      <c r="A2952" s="4" t="str">
        <f t="shared" si="2306"/>
        <v/>
      </c>
      <c r="B2952" s="4" t="str">
        <f t="shared" si="2307"/>
        <v/>
      </c>
      <c r="C2952" s="4" t="str">
        <f t="shared" si="2308"/>
        <v/>
      </c>
      <c r="D2952" s="4" t="str">
        <f t="shared" si="2309"/>
        <v/>
      </c>
      <c r="E2952" s="4" t="str">
        <f t="shared" si="2310"/>
        <v/>
      </c>
      <c r="F2952" s="4" t="str">
        <f t="shared" si="2311"/>
        <v/>
      </c>
      <c r="G2952" s="4" t="str">
        <f t="shared" si="2312"/>
        <v>KTK</v>
      </c>
      <c r="H2952" s="4" t="str">
        <f t="shared" si="2313"/>
        <v/>
      </c>
      <c r="I2952" s="4" t="str">
        <f t="shared" si="2314"/>
        <v/>
      </c>
      <c r="J2952" s="4" t="str">
        <f t="shared" si="2315"/>
        <v/>
      </c>
      <c r="K2952" s="4" t="str">
        <f t="shared" si="2316"/>
        <v/>
      </c>
      <c r="L2952" s="4" t="str">
        <f t="shared" si="2317"/>
        <v/>
      </c>
      <c r="M2952" s="4" t="str">
        <f t="shared" si="2318"/>
        <v/>
      </c>
      <c r="N2952" s="4" t="str">
        <f t="shared" si="2319"/>
        <v/>
      </c>
      <c r="O2952" s="4" t="str">
        <f t="shared" si="2320"/>
        <v/>
      </c>
      <c r="P2952" s="4" t="str">
        <f t="shared" si="2321"/>
        <v/>
      </c>
      <c r="Q2952" s="4" t="str">
        <f t="shared" si="2322"/>
        <v/>
      </c>
      <c r="R2952" s="4" t="str">
        <f t="shared" si="2323"/>
        <v/>
      </c>
      <c r="S2952" s="4" t="str">
        <f t="shared" si="2324"/>
        <v/>
      </c>
      <c r="T2952" s="4" t="str">
        <f t="shared" si="2325"/>
        <v/>
      </c>
      <c r="U2952" s="4" t="str">
        <f t="shared" si="2326"/>
        <v/>
      </c>
      <c r="V2952" s="4" t="str">
        <f t="shared" si="2327"/>
        <v/>
      </c>
      <c r="W2952" s="4" t="str">
        <f t="shared" si="2328"/>
        <v/>
      </c>
      <c r="X2952" s="4" t="str">
        <f t="shared" si="2329"/>
        <v/>
      </c>
      <c r="Y2952" s="4">
        <f t="shared" si="2330"/>
        <v>3</v>
      </c>
      <c r="Z2952" s="4" t="str">
        <f t="shared" si="2331"/>
        <v>-</v>
      </c>
      <c r="AA2952" s="4" t="str">
        <f t="shared" si="2332"/>
        <v/>
      </c>
      <c r="AB2952" s="4" t="str">
        <f t="shared" si="2333"/>
        <v/>
      </c>
      <c r="AC2952" s="4" t="str">
        <f t="shared" si="2334"/>
        <v/>
      </c>
      <c r="AD2952" s="4" t="str">
        <f t="shared" si="2335"/>
        <v/>
      </c>
      <c r="AE2952" s="4" t="str">
        <f t="shared" si="2336"/>
        <v/>
      </c>
      <c r="AF2952" s="4" t="str" cm="1">
        <f t="array" aca="1" ref="AF2952" ca="1">LEFT(AS2952,MATCH(FALSE,ISNUMBER(MID(AS2952,ROW(INDIRECT("1:"&amp;LEN(AS2952)+1)), 1) *1),0) -1)</f>
        <v>1</v>
      </c>
      <c r="AG2952" s="4">
        <f t="shared" si="2337"/>
        <v>4</v>
      </c>
      <c r="AH2952" s="4">
        <f t="shared" si="2338"/>
        <v>33</v>
      </c>
      <c r="AI2952" s="4">
        <f t="shared" si="2339"/>
        <v>29</v>
      </c>
      <c r="AJ2952" s="4" t="str">
        <f t="shared" si="2340"/>
        <v>1KTK</v>
      </c>
      <c r="AK2952" s="4" t="str">
        <f t="shared" si="2341"/>
        <v>-1KTK</v>
      </c>
      <c r="AL2952" s="4" t="str" cm="1">
        <f t="array" ref="AL2952">LEFT(AS2952,SUM(LEN(AS2952)-LEN(SUBSTITUTE(AS2952,{"0";"1";"2";"3";"4";"5";"6";"7";"8";"9"},""))))</f>
        <v>1</v>
      </c>
      <c r="AM2952" s="4">
        <f t="shared" si="2345"/>
        <v>13</v>
      </c>
      <c r="AN2952" s="4" t="b">
        <f t="shared" si="2346"/>
        <v>1</v>
      </c>
      <c r="AO2952" s="4" t="str">
        <f t="shared" si="2305"/>
        <v>KTK</v>
      </c>
      <c r="AP2952" s="4" t="b">
        <f t="shared" si="2347"/>
        <v>0</v>
      </c>
      <c r="AQ2952" s="4" t="b">
        <f t="shared" si="2342"/>
        <v>0</v>
      </c>
      <c r="AR2952" s="5" t="str">
        <f t="shared" si="2343"/>
        <v>TEH KOTAK ULTRA 300ML MELATI</v>
      </c>
      <c r="AS2952" s="4" t="str">
        <f t="shared" si="2344"/>
        <v>1KTK</v>
      </c>
      <c r="AT2952" t="s">
        <v>4046</v>
      </c>
      <c r="AU2952" s="1" t="s">
        <v>4047</v>
      </c>
      <c r="AV2952" s="33" t="str">
        <f t="shared" ca="1" si="2348"/>
        <v/>
      </c>
      <c r="AW2952">
        <v>3500</v>
      </c>
      <c r="AX2952">
        <v>4000</v>
      </c>
      <c r="AY2952">
        <v>2933</v>
      </c>
      <c r="AZ2952" t="str">
        <f t="shared" si="2304"/>
        <v>8998009040023</v>
      </c>
      <c r="BA2952" t="str">
        <f t="shared" si="2349"/>
        <v>TEH KOTAK ULTRA 300ML MELATI</v>
      </c>
      <c r="BB2952" t="s">
        <v>4417</v>
      </c>
      <c r="BC2952" t="s">
        <v>4417</v>
      </c>
      <c r="BD2952" s="1"/>
      <c r="BF2952" s="9"/>
      <c r="BG2952" s="20"/>
      <c r="BH2952" s="13"/>
      <c r="BI2952" s="15"/>
      <c r="BL2952" s="13"/>
      <c r="BM2952" s="1"/>
      <c r="BP2952" s="1"/>
      <c r="BQ2952" s="1"/>
      <c r="BT2952" s="13"/>
      <c r="BU2952" s="15"/>
      <c r="BV2952" s="14"/>
    </row>
    <row r="2953" spans="1:74" x14ac:dyDescent="0.25">
      <c r="A2953" s="4" t="str">
        <f t="shared" si="2306"/>
        <v/>
      </c>
      <c r="B2953" s="4" t="str">
        <f t="shared" si="2307"/>
        <v/>
      </c>
      <c r="C2953" s="4" t="str">
        <f t="shared" si="2308"/>
        <v/>
      </c>
      <c r="D2953" s="4" t="str">
        <f t="shared" si="2309"/>
        <v/>
      </c>
      <c r="E2953" s="4" t="str">
        <f t="shared" si="2310"/>
        <v/>
      </c>
      <c r="F2953" s="4" t="str">
        <f t="shared" si="2311"/>
        <v/>
      </c>
      <c r="G2953" s="4" t="str">
        <f t="shared" si="2312"/>
        <v>KTK</v>
      </c>
      <c r="H2953" s="4" t="str">
        <f t="shared" si="2313"/>
        <v/>
      </c>
      <c r="I2953" s="4" t="str">
        <f t="shared" si="2314"/>
        <v/>
      </c>
      <c r="J2953" s="4" t="str">
        <f t="shared" si="2315"/>
        <v/>
      </c>
      <c r="K2953" s="4" t="str">
        <f t="shared" si="2316"/>
        <v/>
      </c>
      <c r="L2953" s="4" t="str">
        <f t="shared" si="2317"/>
        <v/>
      </c>
      <c r="M2953" s="4" t="str">
        <f t="shared" si="2318"/>
        <v/>
      </c>
      <c r="N2953" s="4" t="str">
        <f t="shared" si="2319"/>
        <v/>
      </c>
      <c r="O2953" s="4" t="str">
        <f t="shared" si="2320"/>
        <v/>
      </c>
      <c r="P2953" s="4" t="str">
        <f t="shared" si="2321"/>
        <v/>
      </c>
      <c r="Q2953" s="4" t="str">
        <f t="shared" si="2322"/>
        <v/>
      </c>
      <c r="R2953" s="4" t="str">
        <f t="shared" si="2323"/>
        <v/>
      </c>
      <c r="S2953" s="4" t="str">
        <f t="shared" si="2324"/>
        <v/>
      </c>
      <c r="T2953" s="4" t="str">
        <f t="shared" si="2325"/>
        <v/>
      </c>
      <c r="U2953" s="4" t="str">
        <f t="shared" si="2326"/>
        <v/>
      </c>
      <c r="V2953" s="4" t="str">
        <f t="shared" si="2327"/>
        <v/>
      </c>
      <c r="W2953" s="4" t="str">
        <f t="shared" si="2328"/>
        <v/>
      </c>
      <c r="X2953" s="4" t="str">
        <f t="shared" si="2329"/>
        <v/>
      </c>
      <c r="Y2953" s="4">
        <f t="shared" si="2330"/>
        <v>3</v>
      </c>
      <c r="Z2953" s="4" t="str">
        <f t="shared" si="2331"/>
        <v>-</v>
      </c>
      <c r="AA2953" s="4" t="str">
        <f t="shared" si="2332"/>
        <v/>
      </c>
      <c r="AB2953" s="4" t="str">
        <f t="shared" si="2333"/>
        <v/>
      </c>
      <c r="AC2953" s="4" t="str">
        <f t="shared" si="2334"/>
        <v/>
      </c>
      <c r="AD2953" s="4" t="str">
        <f t="shared" si="2335"/>
        <v/>
      </c>
      <c r="AE2953" s="4" t="str">
        <f t="shared" si="2336"/>
        <v/>
      </c>
      <c r="AF2953" s="4" t="str" cm="1">
        <f t="array" aca="1" ref="AF2953" ca="1">LEFT(AS2953,MATCH(FALSE,ISNUMBER(MID(AS2953,ROW(INDIRECT("1:"&amp;LEN(AS2953)+1)), 1) *1),0) -1)</f>
        <v>1</v>
      </c>
      <c r="AG2953" s="4">
        <f t="shared" si="2337"/>
        <v>4</v>
      </c>
      <c r="AH2953" s="4">
        <f t="shared" si="2338"/>
        <v>19</v>
      </c>
      <c r="AI2953" s="4">
        <f t="shared" si="2339"/>
        <v>15</v>
      </c>
      <c r="AJ2953" s="4" t="str">
        <f t="shared" si="2340"/>
        <v>1KTK</v>
      </c>
      <c r="AK2953" s="4" t="str">
        <f t="shared" si="2341"/>
        <v>-1KTK</v>
      </c>
      <c r="AL2953" s="4" t="str" cm="1">
        <f t="array" ref="AL2953">LEFT(AS2953,SUM(LEN(AS2953)-LEN(SUBSTITUTE(AS2953,{"0";"1";"2";"3";"4";"5";"6";"7";"8";"9"},""))))</f>
        <v>1</v>
      </c>
      <c r="AM2953" s="4">
        <f t="shared" si="2345"/>
        <v>13</v>
      </c>
      <c r="AN2953" s="4" t="b">
        <f t="shared" si="2346"/>
        <v>1</v>
      </c>
      <c r="AO2953" s="4" t="str">
        <f t="shared" si="2305"/>
        <v>KTK</v>
      </c>
      <c r="AP2953" s="4" t="b">
        <f t="shared" si="2347"/>
        <v>1</v>
      </c>
      <c r="AQ2953" s="4" t="b">
        <f t="shared" si="2342"/>
        <v>0</v>
      </c>
      <c r="AR2953" s="5" t="str">
        <f t="shared" si="2343"/>
        <v>TEH POCI BESAR</v>
      </c>
      <c r="AS2953" s="4" t="str">
        <f t="shared" si="2344"/>
        <v>1KTK</v>
      </c>
      <c r="AT2953" t="s">
        <v>4049</v>
      </c>
      <c r="AU2953" s="1" t="s">
        <v>4050</v>
      </c>
      <c r="AV2953" s="33" t="str">
        <f t="shared" si="2348"/>
        <v>XXXX</v>
      </c>
      <c r="AW2953">
        <v>5500</v>
      </c>
      <c r="AX2953">
        <v>5500</v>
      </c>
      <c r="AY2953">
        <v>4700</v>
      </c>
      <c r="AZ2953" t="str">
        <f t="shared" si="2304"/>
        <v>8886007811113</v>
      </c>
      <c r="BA2953" t="str">
        <f t="shared" si="2349"/>
        <v>TEH POCI BESAR</v>
      </c>
      <c r="BB2953" t="s">
        <v>4417</v>
      </c>
      <c r="BC2953" t="s">
        <v>4417</v>
      </c>
      <c r="BD2953" s="1"/>
      <c r="BF2953" s="9"/>
      <c r="BG2953" s="20"/>
      <c r="BH2953" s="13"/>
      <c r="BI2953" s="15"/>
      <c r="BL2953" s="13"/>
      <c r="BM2953" s="1"/>
      <c r="BP2953" s="1"/>
      <c r="BQ2953" s="1"/>
      <c r="BT2953" s="13"/>
      <c r="BU2953" s="15"/>
      <c r="BV2953" s="14"/>
    </row>
    <row r="2954" spans="1:74" x14ac:dyDescent="0.25">
      <c r="A2954" s="4" t="str">
        <f t="shared" si="2306"/>
        <v/>
      </c>
      <c r="B2954" s="4" t="str">
        <f t="shared" si="2307"/>
        <v/>
      </c>
      <c r="C2954" s="4" t="str">
        <f t="shared" si="2308"/>
        <v/>
      </c>
      <c r="D2954" s="4" t="str">
        <f t="shared" si="2309"/>
        <v/>
      </c>
      <c r="E2954" s="4" t="str">
        <f t="shared" si="2310"/>
        <v/>
      </c>
      <c r="F2954" s="4" t="str">
        <f t="shared" si="2311"/>
        <v/>
      </c>
      <c r="G2954" s="4" t="str">
        <f t="shared" si="2312"/>
        <v>KTK</v>
      </c>
      <c r="H2954" s="4" t="str">
        <f t="shared" si="2313"/>
        <v/>
      </c>
      <c r="I2954" s="4" t="str">
        <f t="shared" si="2314"/>
        <v/>
      </c>
      <c r="J2954" s="4" t="str">
        <f t="shared" si="2315"/>
        <v/>
      </c>
      <c r="K2954" s="4" t="str">
        <f t="shared" si="2316"/>
        <v/>
      </c>
      <c r="L2954" s="4" t="str">
        <f t="shared" si="2317"/>
        <v/>
      </c>
      <c r="M2954" s="4" t="str">
        <f t="shared" si="2318"/>
        <v/>
      </c>
      <c r="N2954" s="4" t="str">
        <f t="shared" si="2319"/>
        <v/>
      </c>
      <c r="O2954" s="4" t="str">
        <f t="shared" si="2320"/>
        <v/>
      </c>
      <c r="P2954" s="4" t="str">
        <f t="shared" si="2321"/>
        <v/>
      </c>
      <c r="Q2954" s="4" t="str">
        <f t="shared" si="2322"/>
        <v/>
      </c>
      <c r="R2954" s="4" t="str">
        <f t="shared" si="2323"/>
        <v/>
      </c>
      <c r="S2954" s="4" t="str">
        <f t="shared" si="2324"/>
        <v/>
      </c>
      <c r="T2954" s="4" t="str">
        <f t="shared" si="2325"/>
        <v>PACK</v>
      </c>
      <c r="U2954" s="4" t="str">
        <f t="shared" si="2326"/>
        <v/>
      </c>
      <c r="V2954" s="4" t="str">
        <f t="shared" si="2327"/>
        <v/>
      </c>
      <c r="W2954" s="4" t="str">
        <f t="shared" si="2328"/>
        <v/>
      </c>
      <c r="X2954" s="4" t="str">
        <f t="shared" si="2329"/>
        <v/>
      </c>
      <c r="Y2954" s="4">
        <f t="shared" si="2330"/>
        <v>7</v>
      </c>
      <c r="Z2954" s="4" t="str">
        <f t="shared" si="2331"/>
        <v>-</v>
      </c>
      <c r="AA2954" s="4" t="str">
        <f t="shared" si="2332"/>
        <v>/</v>
      </c>
      <c r="AB2954" s="4" t="str">
        <f t="shared" si="2333"/>
        <v/>
      </c>
      <c r="AC2954" s="4" t="str">
        <f t="shared" si="2334"/>
        <v/>
      </c>
      <c r="AD2954" s="4" t="str">
        <f t="shared" si="2335"/>
        <v/>
      </c>
      <c r="AE2954" s="4" t="str">
        <f t="shared" si="2336"/>
        <v/>
      </c>
      <c r="AF2954" s="4" t="str" cm="1">
        <f t="array" aca="1" ref="AF2954" ca="1">LEFT(AS2954,MATCH(FALSE,ISNUMBER(MID(AS2954,ROW(INDIRECT("1:"&amp;LEN(AS2954)+1)), 1) *1),0) -1)</f>
        <v>5</v>
      </c>
      <c r="AG2954" s="4">
        <f t="shared" si="2337"/>
        <v>9</v>
      </c>
      <c r="AH2954" s="4">
        <f t="shared" si="2338"/>
        <v>24</v>
      </c>
      <c r="AI2954" s="4">
        <f t="shared" si="2339"/>
        <v>15</v>
      </c>
      <c r="AJ2954" s="4" t="str">
        <f t="shared" si="2340"/>
        <v>PACK</v>
      </c>
      <c r="AK2954" s="4" t="str">
        <f t="shared" si="2341"/>
        <v>/PACK</v>
      </c>
      <c r="AL2954" s="4" t="str" cm="1">
        <f t="array" ref="AL2954">LEFT(AS2954,SUM(LEN(AS2954)-LEN(SUBSTITUTE(AS2954,{"0";"1";"2";"3";"4";"5";"6";"7";"8";"9"},""))))</f>
        <v>5</v>
      </c>
      <c r="AM2954" s="4">
        <f t="shared" si="2345"/>
        <v>13</v>
      </c>
      <c r="AN2954" s="4" t="b">
        <f t="shared" si="2346"/>
        <v>1</v>
      </c>
      <c r="AO2954" s="4" t="str">
        <f>RIGHT(AJ2954,4)</f>
        <v>PACK</v>
      </c>
      <c r="AP2954" s="4" t="b">
        <f t="shared" si="2347"/>
        <v>1</v>
      </c>
      <c r="AQ2954" s="4" t="b">
        <f t="shared" si="2342"/>
        <v>0</v>
      </c>
      <c r="AR2954" s="5" t="str">
        <f t="shared" si="2343"/>
        <v>TEH POCI BESAR</v>
      </c>
      <c r="AS2954" s="4" t="str">
        <f t="shared" si="2344"/>
        <v>5KTK/PACK</v>
      </c>
      <c r="AT2954" t="s">
        <v>4051</v>
      </c>
      <c r="AV2954" s="33" t="str">
        <f t="shared" ca="1" si="2348"/>
        <v>XXXX</v>
      </c>
      <c r="AW2954">
        <v>25000</v>
      </c>
      <c r="AX2954">
        <v>25000</v>
      </c>
      <c r="AY2954">
        <v>23500</v>
      </c>
      <c r="AZ2954" t="str">
        <f t="shared" si="2304"/>
        <v>8000000002954</v>
      </c>
      <c r="BA2954" t="str">
        <f t="shared" si="2349"/>
        <v>TEH POCI BESAR</v>
      </c>
      <c r="BB2954" t="s">
        <v>4417</v>
      </c>
      <c r="BC2954" t="s">
        <v>4417</v>
      </c>
      <c r="BD2954" s="1"/>
      <c r="BF2954" s="9"/>
      <c r="BG2954" s="20"/>
      <c r="BH2954" s="13"/>
      <c r="BI2954" s="15"/>
      <c r="BL2954" s="13"/>
      <c r="BM2954" s="1"/>
      <c r="BP2954" s="1"/>
      <c r="BQ2954" s="1"/>
      <c r="BT2954" s="13"/>
      <c r="BU2954" s="15"/>
      <c r="BV2954" s="14"/>
    </row>
    <row r="2955" spans="1:74" x14ac:dyDescent="0.25">
      <c r="A2955" s="4" t="str">
        <f t="shared" si="2306"/>
        <v/>
      </c>
      <c r="B2955" s="4" t="str">
        <f t="shared" si="2307"/>
        <v/>
      </c>
      <c r="C2955" s="4" t="str">
        <f t="shared" si="2308"/>
        <v/>
      </c>
      <c r="D2955" s="4" t="str">
        <f t="shared" si="2309"/>
        <v/>
      </c>
      <c r="E2955" s="4" t="str">
        <f t="shared" si="2310"/>
        <v/>
      </c>
      <c r="F2955" s="4" t="str">
        <f t="shared" si="2311"/>
        <v/>
      </c>
      <c r="G2955" s="4" t="str">
        <f t="shared" si="2312"/>
        <v>KTK</v>
      </c>
      <c r="H2955" s="4" t="str">
        <f t="shared" si="2313"/>
        <v/>
      </c>
      <c r="I2955" s="4" t="str">
        <f t="shared" si="2314"/>
        <v/>
      </c>
      <c r="J2955" s="4" t="str">
        <f t="shared" si="2315"/>
        <v/>
      </c>
      <c r="K2955" s="4" t="str">
        <f t="shared" si="2316"/>
        <v/>
      </c>
      <c r="L2955" s="4" t="str">
        <f t="shared" si="2317"/>
        <v/>
      </c>
      <c r="M2955" s="4" t="str">
        <f t="shared" si="2318"/>
        <v/>
      </c>
      <c r="N2955" s="4" t="str">
        <f t="shared" si="2319"/>
        <v/>
      </c>
      <c r="O2955" s="4" t="str">
        <f t="shared" si="2320"/>
        <v/>
      </c>
      <c r="P2955" s="4" t="str">
        <f t="shared" si="2321"/>
        <v/>
      </c>
      <c r="Q2955" s="4" t="str">
        <f t="shared" si="2322"/>
        <v/>
      </c>
      <c r="R2955" s="4" t="str">
        <f t="shared" si="2323"/>
        <v/>
      </c>
      <c r="S2955" s="4" t="str">
        <f t="shared" si="2324"/>
        <v/>
      </c>
      <c r="T2955" s="4" t="str">
        <f t="shared" si="2325"/>
        <v>PACK</v>
      </c>
      <c r="U2955" s="4" t="str">
        <f t="shared" si="2326"/>
        <v/>
      </c>
      <c r="V2955" s="4" t="str">
        <f t="shared" si="2327"/>
        <v/>
      </c>
      <c r="W2955" s="4" t="str">
        <f t="shared" si="2328"/>
        <v/>
      </c>
      <c r="X2955" s="4" t="str">
        <f t="shared" si="2329"/>
        <v/>
      </c>
      <c r="Y2955" s="4">
        <f t="shared" si="2330"/>
        <v>7</v>
      </c>
      <c r="Z2955" s="4" t="str">
        <f t="shared" si="2331"/>
        <v>-</v>
      </c>
      <c r="AA2955" s="4" t="str">
        <f t="shared" si="2332"/>
        <v>/</v>
      </c>
      <c r="AB2955" s="4" t="str">
        <f t="shared" si="2333"/>
        <v/>
      </c>
      <c r="AC2955" s="4" t="str">
        <f t="shared" si="2334"/>
        <v/>
      </c>
      <c r="AD2955" s="4" t="str">
        <f t="shared" si="2335"/>
        <v/>
      </c>
      <c r="AE2955" s="4" t="str">
        <f t="shared" si="2336"/>
        <v/>
      </c>
      <c r="AF2955" s="4" t="str" cm="1">
        <f t="array" aca="1" ref="AF2955" ca="1">LEFT(AS2955,MATCH(FALSE,ISNUMBER(MID(AS2955,ROW(INDIRECT("1:"&amp;LEN(AS2955)+1)), 1) *1),0) -1)</f>
        <v>10</v>
      </c>
      <c r="AG2955" s="4">
        <f t="shared" si="2337"/>
        <v>10</v>
      </c>
      <c r="AH2955" s="4">
        <f t="shared" si="2338"/>
        <v>30</v>
      </c>
      <c r="AI2955" s="4">
        <f t="shared" si="2339"/>
        <v>20</v>
      </c>
      <c r="AJ2955" s="4" t="str">
        <f t="shared" si="2340"/>
        <v>PACK</v>
      </c>
      <c r="AK2955" s="4" t="str">
        <f t="shared" si="2341"/>
        <v>/PACK</v>
      </c>
      <c r="AL2955" s="4" t="str" cm="1">
        <f t="array" ref="AL2955">LEFT(AS2955,SUM(LEN(AS2955)-LEN(SUBSTITUTE(AS2955,{"0";"1";"2";"3";"4";"5";"6";"7";"8";"9"},""))))</f>
        <v>10</v>
      </c>
      <c r="AM2955" s="4">
        <f t="shared" si="2345"/>
        <v>13</v>
      </c>
      <c r="AN2955" s="4" t="b">
        <f>LEFT(AS2955,2)=AL2955</f>
        <v>1</v>
      </c>
      <c r="AO2955" s="4" t="str">
        <f>RIGHT(AJ2955,4)</f>
        <v>PACK</v>
      </c>
      <c r="AP2955" s="4" t="b">
        <f t="shared" si="2347"/>
        <v>1</v>
      </c>
      <c r="AQ2955" s="4" t="b">
        <f t="shared" si="2342"/>
        <v>0</v>
      </c>
      <c r="AR2955" s="5" t="str">
        <f t="shared" si="2343"/>
        <v>TEH POCI KECIL 50GR</v>
      </c>
      <c r="AS2955" s="4" t="str">
        <f t="shared" si="2344"/>
        <v>10KTK/PACK</v>
      </c>
      <c r="AT2955" t="s">
        <v>4052</v>
      </c>
      <c r="AV2955" s="33" t="str">
        <f t="shared" si="2348"/>
        <v>XXXX</v>
      </c>
      <c r="AW2955">
        <v>27000</v>
      </c>
      <c r="AX2955">
        <v>27000</v>
      </c>
      <c r="AY2955">
        <v>25500</v>
      </c>
      <c r="AZ2955" t="str">
        <f t="shared" si="2304"/>
        <v>8000000002955</v>
      </c>
      <c r="BA2955" t="str">
        <f t="shared" si="2349"/>
        <v>TEH POCI KECIL 50GR</v>
      </c>
      <c r="BB2955" t="s">
        <v>4417</v>
      </c>
      <c r="BC2955" t="s">
        <v>4417</v>
      </c>
      <c r="BD2955" s="1"/>
      <c r="BF2955" s="9"/>
      <c r="BG2955" s="20"/>
      <c r="BH2955" s="13"/>
      <c r="BI2955" s="15"/>
      <c r="BL2955" s="13"/>
      <c r="BM2955" s="1"/>
      <c r="BP2955" s="1"/>
      <c r="BQ2955" s="1"/>
      <c r="BT2955" s="13"/>
      <c r="BU2955" s="15"/>
      <c r="BV2955" s="14"/>
    </row>
    <row r="2956" spans="1:74" x14ac:dyDescent="0.25">
      <c r="A2956" s="4" t="str">
        <f t="shared" si="2306"/>
        <v/>
      </c>
      <c r="B2956" s="4" t="str">
        <f t="shared" si="2307"/>
        <v/>
      </c>
      <c r="C2956" s="4" t="str">
        <f t="shared" si="2308"/>
        <v/>
      </c>
      <c r="D2956" s="4" t="str">
        <f t="shared" si="2309"/>
        <v/>
      </c>
      <c r="E2956" s="4" t="str">
        <f t="shared" si="2310"/>
        <v/>
      </c>
      <c r="F2956" s="4" t="str">
        <f t="shared" si="2311"/>
        <v/>
      </c>
      <c r="G2956" s="4" t="str">
        <f t="shared" si="2312"/>
        <v>KTK</v>
      </c>
      <c r="H2956" s="4" t="str">
        <f t="shared" si="2313"/>
        <v/>
      </c>
      <c r="I2956" s="4" t="str">
        <f t="shared" si="2314"/>
        <v/>
      </c>
      <c r="J2956" s="4" t="str">
        <f t="shared" si="2315"/>
        <v/>
      </c>
      <c r="K2956" s="4" t="str">
        <f t="shared" si="2316"/>
        <v/>
      </c>
      <c r="L2956" s="4" t="str">
        <f t="shared" si="2317"/>
        <v/>
      </c>
      <c r="M2956" s="4" t="str">
        <f t="shared" si="2318"/>
        <v/>
      </c>
      <c r="N2956" s="4" t="str">
        <f t="shared" si="2319"/>
        <v/>
      </c>
      <c r="O2956" s="4" t="str">
        <f t="shared" si="2320"/>
        <v/>
      </c>
      <c r="P2956" s="4" t="str">
        <f t="shared" si="2321"/>
        <v/>
      </c>
      <c r="Q2956" s="4" t="str">
        <f t="shared" si="2322"/>
        <v/>
      </c>
      <c r="R2956" s="4" t="str">
        <f t="shared" si="2323"/>
        <v/>
      </c>
      <c r="S2956" s="4" t="str">
        <f t="shared" si="2324"/>
        <v/>
      </c>
      <c r="T2956" s="4" t="str">
        <f t="shared" si="2325"/>
        <v/>
      </c>
      <c r="U2956" s="4" t="str">
        <f t="shared" si="2326"/>
        <v/>
      </c>
      <c r="V2956" s="4" t="str">
        <f t="shared" si="2327"/>
        <v/>
      </c>
      <c r="W2956" s="4" t="str">
        <f t="shared" si="2328"/>
        <v/>
      </c>
      <c r="X2956" s="4" t="str">
        <f t="shared" si="2329"/>
        <v/>
      </c>
      <c r="Y2956" s="4">
        <f t="shared" si="2330"/>
        <v>3</v>
      </c>
      <c r="Z2956" s="4" t="str">
        <f t="shared" si="2331"/>
        <v>-</v>
      </c>
      <c r="AA2956" s="4" t="str">
        <f t="shared" si="2332"/>
        <v/>
      </c>
      <c r="AB2956" s="4" t="str">
        <f t="shared" si="2333"/>
        <v/>
      </c>
      <c r="AC2956" s="4" t="str">
        <f t="shared" si="2334"/>
        <v/>
      </c>
      <c r="AD2956" s="4" t="str">
        <f t="shared" si="2335"/>
        <v/>
      </c>
      <c r="AE2956" s="4" t="str">
        <f t="shared" si="2336"/>
        <v/>
      </c>
      <c r="AF2956" s="4" t="str" cm="1">
        <f t="array" aca="1" ref="AF2956" ca="1">LEFT(AS2956,MATCH(FALSE,ISNUMBER(MID(AS2956,ROW(INDIRECT("1:"&amp;LEN(AS2956)+1)), 1) *1),0) -1)</f>
        <v>1</v>
      </c>
      <c r="AG2956" s="4">
        <f t="shared" si="2337"/>
        <v>4</v>
      </c>
      <c r="AH2956" s="4">
        <f t="shared" si="2338"/>
        <v>24</v>
      </c>
      <c r="AI2956" s="4">
        <f t="shared" si="2339"/>
        <v>20</v>
      </c>
      <c r="AJ2956" s="4" t="str">
        <f t="shared" si="2340"/>
        <v>1KTK</v>
      </c>
      <c r="AK2956" s="4" t="str">
        <f t="shared" si="2341"/>
        <v>-1KTK</v>
      </c>
      <c r="AL2956" s="4" t="str" cm="1">
        <f t="array" ref="AL2956">LEFT(AS2956,SUM(LEN(AS2956)-LEN(SUBSTITUTE(AS2956,{"0";"1";"2";"3";"4";"5";"6";"7";"8";"9"},""))))</f>
        <v>1</v>
      </c>
      <c r="AM2956" s="4">
        <f t="shared" si="2345"/>
        <v>13</v>
      </c>
      <c r="AN2956" s="4" t="b">
        <f>LEFT(AS2956,1)=AL2956</f>
        <v>1</v>
      </c>
      <c r="AO2956" s="4" t="str">
        <f>RIGHT(AJ2956,3)</f>
        <v>KTK</v>
      </c>
      <c r="AP2956" s="4" t="b">
        <f t="shared" si="2347"/>
        <v>1</v>
      </c>
      <c r="AQ2956" s="4" t="b">
        <f t="shared" si="2342"/>
        <v>0</v>
      </c>
      <c r="AR2956" s="5" t="str">
        <f t="shared" si="2343"/>
        <v>TEH POCI KECIL 50GR</v>
      </c>
      <c r="AS2956" s="4" t="str">
        <f t="shared" si="2344"/>
        <v>1KTK</v>
      </c>
      <c r="AT2956" t="s">
        <v>4053</v>
      </c>
      <c r="AU2956" s="1" t="s">
        <v>4054</v>
      </c>
      <c r="AV2956" s="33" t="str">
        <f t="shared" ca="1" si="2348"/>
        <v>XXXX</v>
      </c>
      <c r="AW2956">
        <v>2800</v>
      </c>
      <c r="AX2956">
        <v>3000</v>
      </c>
      <c r="AY2956">
        <v>2500</v>
      </c>
      <c r="AZ2956" t="str">
        <f t="shared" si="2304"/>
        <v>8886007811489</v>
      </c>
      <c r="BA2956" t="str">
        <f t="shared" si="2349"/>
        <v>TEH POCI KECIL 50GR</v>
      </c>
      <c r="BB2956" t="s">
        <v>4417</v>
      </c>
      <c r="BC2956" t="s">
        <v>4417</v>
      </c>
      <c r="BD2956" s="1"/>
      <c r="BF2956" s="9"/>
      <c r="BG2956" s="20"/>
      <c r="BH2956" s="13"/>
      <c r="BI2956" s="15"/>
      <c r="BL2956" s="13"/>
      <c r="BM2956" s="1"/>
      <c r="BP2956" s="1"/>
      <c r="BQ2956" s="1"/>
      <c r="BT2956" s="13"/>
      <c r="BU2956" s="15"/>
      <c r="BV2956" s="14"/>
    </row>
    <row r="2957" spans="1:74" x14ac:dyDescent="0.25">
      <c r="A2957" s="4" t="str">
        <f t="shared" si="2306"/>
        <v/>
      </c>
      <c r="B2957" s="4" t="str">
        <f t="shared" si="2307"/>
        <v/>
      </c>
      <c r="C2957" s="4" t="str">
        <f t="shared" si="2308"/>
        <v/>
      </c>
      <c r="D2957" s="4" t="str">
        <f t="shared" si="2309"/>
        <v>BTL</v>
      </c>
      <c r="E2957" s="4" t="str">
        <f t="shared" si="2310"/>
        <v/>
      </c>
      <c r="F2957" s="4" t="str">
        <f t="shared" si="2311"/>
        <v/>
      </c>
      <c r="G2957" s="4" t="str">
        <f t="shared" si="2312"/>
        <v/>
      </c>
      <c r="H2957" s="4" t="str">
        <f t="shared" si="2313"/>
        <v/>
      </c>
      <c r="I2957" s="4" t="str">
        <f t="shared" si="2314"/>
        <v/>
      </c>
      <c r="J2957" s="4" t="str">
        <f t="shared" si="2315"/>
        <v/>
      </c>
      <c r="K2957" s="4" t="str">
        <f t="shared" si="2316"/>
        <v/>
      </c>
      <c r="L2957" s="4" t="str">
        <f t="shared" si="2317"/>
        <v/>
      </c>
      <c r="M2957" s="4" t="str">
        <f t="shared" si="2318"/>
        <v/>
      </c>
      <c r="N2957" s="4" t="str">
        <f t="shared" si="2319"/>
        <v/>
      </c>
      <c r="O2957" s="4" t="str">
        <f t="shared" si="2320"/>
        <v/>
      </c>
      <c r="P2957" s="4" t="str">
        <f t="shared" si="2321"/>
        <v/>
      </c>
      <c r="Q2957" s="4" t="str">
        <f t="shared" si="2322"/>
        <v/>
      </c>
      <c r="R2957" s="4" t="str">
        <f t="shared" si="2323"/>
        <v/>
      </c>
      <c r="S2957" s="4" t="str">
        <f t="shared" si="2324"/>
        <v/>
      </c>
      <c r="T2957" s="4" t="str">
        <f t="shared" si="2325"/>
        <v/>
      </c>
      <c r="U2957" s="4" t="str">
        <f t="shared" si="2326"/>
        <v/>
      </c>
      <c r="V2957" s="4" t="str">
        <f t="shared" si="2327"/>
        <v/>
      </c>
      <c r="W2957" s="4" t="str">
        <f t="shared" si="2328"/>
        <v/>
      </c>
      <c r="X2957" s="4" t="str">
        <f t="shared" si="2329"/>
        <v/>
      </c>
      <c r="Y2957" s="4">
        <f t="shared" si="2330"/>
        <v>3</v>
      </c>
      <c r="Z2957" s="4" t="str">
        <f t="shared" si="2331"/>
        <v>-</v>
      </c>
      <c r="AA2957" s="4" t="str">
        <f t="shared" si="2332"/>
        <v/>
      </c>
      <c r="AB2957" s="4" t="str">
        <f t="shared" si="2333"/>
        <v/>
      </c>
      <c r="AC2957" s="4" t="str">
        <f t="shared" si="2334"/>
        <v/>
      </c>
      <c r="AD2957" s="4" t="str">
        <f t="shared" si="2335"/>
        <v/>
      </c>
      <c r="AE2957" s="4" t="str">
        <f t="shared" si="2336"/>
        <v/>
      </c>
      <c r="AF2957" s="4" t="str" cm="1">
        <f t="array" aca="1" ref="AF2957" ca="1">LEFT(AS2957,MATCH(FALSE,ISNUMBER(MID(AS2957,ROW(INDIRECT("1:"&amp;LEN(AS2957)+1)), 1) *1),0) -1)</f>
        <v>1</v>
      </c>
      <c r="AG2957" s="4">
        <f t="shared" si="2337"/>
        <v>4</v>
      </c>
      <c r="AH2957" s="4">
        <f t="shared" si="2338"/>
        <v>26</v>
      </c>
      <c r="AI2957" s="4">
        <f t="shared" si="2339"/>
        <v>22</v>
      </c>
      <c r="AJ2957" s="4" t="str">
        <f t="shared" si="2340"/>
        <v>1BTL</v>
      </c>
      <c r="AK2957" s="4" t="str">
        <f t="shared" si="2341"/>
        <v>-1BTL</v>
      </c>
      <c r="AL2957" s="4" t="str" cm="1">
        <f t="array" ref="AL2957">LEFT(AS2957,SUM(LEN(AS2957)-LEN(SUBSTITUTE(AS2957,{"0";"1";"2";"3";"4";"5";"6";"7";"8";"9"},""))))</f>
        <v>1</v>
      </c>
      <c r="AM2957" s="4">
        <f t="shared" si="2345"/>
        <v>13</v>
      </c>
      <c r="AN2957" s="4" t="b">
        <f>LEFT(AS2957,1)=AL2957</f>
        <v>1</v>
      </c>
      <c r="AO2957" s="4" t="str">
        <f>RIGHT(AJ2957,3)</f>
        <v>BTL</v>
      </c>
      <c r="AP2957" s="4" t="b">
        <f t="shared" si="2347"/>
        <v>1</v>
      </c>
      <c r="AQ2957" s="4" t="b">
        <f t="shared" si="2342"/>
        <v>0</v>
      </c>
      <c r="AR2957" s="5" t="str">
        <f t="shared" si="2343"/>
        <v>TEH PUCUK KECIL 350ML</v>
      </c>
      <c r="AS2957" s="4" t="str">
        <f t="shared" si="2344"/>
        <v>1BTL</v>
      </c>
      <c r="AT2957" t="s">
        <v>4055</v>
      </c>
      <c r="AU2957" s="1" t="s">
        <v>4056</v>
      </c>
      <c r="AV2957" s="33" t="str">
        <f t="shared" si="2348"/>
        <v>XXXX</v>
      </c>
      <c r="AW2957">
        <v>2700</v>
      </c>
      <c r="AX2957">
        <v>3500</v>
      </c>
      <c r="AY2957">
        <v>2500</v>
      </c>
      <c r="AZ2957" t="str">
        <f t="shared" si="2304"/>
        <v>8996001600146</v>
      </c>
      <c r="BA2957" t="str">
        <f t="shared" si="2349"/>
        <v>TEH PUCUK KECIL 350ML</v>
      </c>
      <c r="BB2957" t="s">
        <v>4417</v>
      </c>
      <c r="BC2957" t="s">
        <v>4417</v>
      </c>
      <c r="BD2957" s="1"/>
      <c r="BF2957" s="9"/>
      <c r="BG2957" s="20"/>
      <c r="BH2957" s="13"/>
      <c r="BI2957" s="15"/>
      <c r="BL2957" s="13"/>
      <c r="BM2957" s="1"/>
      <c r="BP2957" s="1"/>
      <c r="BQ2957" s="1"/>
      <c r="BT2957" s="13"/>
      <c r="BU2957" s="15"/>
      <c r="BV2957" s="14"/>
    </row>
    <row r="2958" spans="1:74" x14ac:dyDescent="0.25">
      <c r="A2958" s="4" t="str">
        <f t="shared" si="2306"/>
        <v/>
      </c>
      <c r="B2958" s="4" t="str">
        <f t="shared" si="2307"/>
        <v/>
      </c>
      <c r="C2958" s="4" t="str">
        <f t="shared" si="2308"/>
        <v/>
      </c>
      <c r="D2958" s="4" t="str">
        <f t="shared" si="2309"/>
        <v>BTL</v>
      </c>
      <c r="E2958" s="4" t="str">
        <f t="shared" si="2310"/>
        <v/>
      </c>
      <c r="F2958" s="4" t="str">
        <f t="shared" si="2311"/>
        <v/>
      </c>
      <c r="G2958" s="4" t="str">
        <f t="shared" si="2312"/>
        <v/>
      </c>
      <c r="H2958" s="4" t="str">
        <f t="shared" si="2313"/>
        <v/>
      </c>
      <c r="I2958" s="4" t="str">
        <f t="shared" si="2314"/>
        <v/>
      </c>
      <c r="J2958" s="4" t="str">
        <f t="shared" si="2315"/>
        <v/>
      </c>
      <c r="K2958" s="4" t="str">
        <f t="shared" si="2316"/>
        <v/>
      </c>
      <c r="L2958" s="4" t="str">
        <f t="shared" si="2317"/>
        <v/>
      </c>
      <c r="M2958" s="4" t="str">
        <f t="shared" si="2318"/>
        <v/>
      </c>
      <c r="N2958" s="4" t="str">
        <f t="shared" si="2319"/>
        <v/>
      </c>
      <c r="O2958" s="4" t="str">
        <f t="shared" si="2320"/>
        <v>DUS</v>
      </c>
      <c r="P2958" s="4" t="str">
        <f t="shared" si="2321"/>
        <v/>
      </c>
      <c r="Q2958" s="4" t="str">
        <f t="shared" si="2322"/>
        <v/>
      </c>
      <c r="R2958" s="4" t="str">
        <f t="shared" si="2323"/>
        <v/>
      </c>
      <c r="S2958" s="4" t="str">
        <f t="shared" si="2324"/>
        <v/>
      </c>
      <c r="T2958" s="4" t="str">
        <f t="shared" si="2325"/>
        <v/>
      </c>
      <c r="U2958" s="4" t="str">
        <f t="shared" si="2326"/>
        <v/>
      </c>
      <c r="V2958" s="4" t="str">
        <f t="shared" si="2327"/>
        <v/>
      </c>
      <c r="W2958" s="4" t="str">
        <f t="shared" si="2328"/>
        <v/>
      </c>
      <c r="X2958" s="4" t="str">
        <f t="shared" si="2329"/>
        <v/>
      </c>
      <c r="Y2958" s="4">
        <f t="shared" si="2330"/>
        <v>6</v>
      </c>
      <c r="Z2958" s="4" t="str">
        <f t="shared" si="2331"/>
        <v>-</v>
      </c>
      <c r="AA2958" s="4" t="str">
        <f t="shared" si="2332"/>
        <v>/</v>
      </c>
      <c r="AB2958" s="4" t="str">
        <f t="shared" si="2333"/>
        <v/>
      </c>
      <c r="AC2958" s="4" t="str">
        <f t="shared" si="2334"/>
        <v/>
      </c>
      <c r="AD2958" s="4" t="str">
        <f t="shared" si="2335"/>
        <v/>
      </c>
      <c r="AE2958" s="4" t="str">
        <f t="shared" si="2336"/>
        <v/>
      </c>
      <c r="AF2958" s="4" t="str" cm="1">
        <f t="array" aca="1" ref="AF2958" ca="1">LEFT(AS2958,MATCH(FALSE,ISNUMBER(MID(AS2958,ROW(INDIRECT("1:"&amp;LEN(AS2958)+1)), 1) *1),0) -1)</f>
        <v>24</v>
      </c>
      <c r="AG2958" s="4">
        <f t="shared" si="2337"/>
        <v>9</v>
      </c>
      <c r="AH2958" s="4">
        <f t="shared" si="2338"/>
        <v>31</v>
      </c>
      <c r="AI2958" s="4">
        <f t="shared" si="2339"/>
        <v>22</v>
      </c>
      <c r="AJ2958" s="4" t="str">
        <f t="shared" si="2340"/>
        <v>/DUS</v>
      </c>
      <c r="AK2958" s="4" t="str">
        <f t="shared" si="2341"/>
        <v>L/DUS</v>
      </c>
      <c r="AL2958" s="4" t="str" cm="1">
        <f t="array" ref="AL2958">LEFT(AS2958,SUM(LEN(AS2958)-LEN(SUBSTITUTE(AS2958,{"0";"1";"2";"3";"4";"5";"6";"7";"8";"9"},""))))</f>
        <v>24</v>
      </c>
      <c r="AM2958" s="4">
        <f t="shared" si="2345"/>
        <v>13</v>
      </c>
      <c r="AN2958" s="4" t="b">
        <f>LEFT(AS2958,2)=AL2958</f>
        <v>1</v>
      </c>
      <c r="AO2958" s="4" t="str">
        <f>RIGHT(AJ2958,3)</f>
        <v>DUS</v>
      </c>
      <c r="AP2958" s="4" t="b">
        <f t="shared" si="2347"/>
        <v>1</v>
      </c>
      <c r="AQ2958" s="4" t="b">
        <f t="shared" si="2342"/>
        <v>0</v>
      </c>
      <c r="AR2958" s="5" t="str">
        <f t="shared" si="2343"/>
        <v>TEH PUCUK KECIL 350ML</v>
      </c>
      <c r="AS2958" s="4" t="str">
        <f t="shared" si="2344"/>
        <v>24BTL/DUS</v>
      </c>
      <c r="AT2958" t="s">
        <v>4057</v>
      </c>
      <c r="AV2958" s="33" t="b">
        <f t="shared" ca="1" si="2348"/>
        <v>1</v>
      </c>
      <c r="AW2958">
        <v>62000</v>
      </c>
      <c r="AX2958">
        <v>62000</v>
      </c>
      <c r="AY2958">
        <v>60000</v>
      </c>
      <c r="AZ2958" t="str">
        <f t="shared" si="2304"/>
        <v>8000000002958</v>
      </c>
      <c r="BA2958" t="str">
        <f t="shared" si="2349"/>
        <v>TEH PUCUK KECIL 350ML</v>
      </c>
      <c r="BB2958" t="s">
        <v>4417</v>
      </c>
      <c r="BC2958" t="s">
        <v>4417</v>
      </c>
      <c r="BD2958" s="1"/>
      <c r="BF2958" s="9"/>
      <c r="BG2958" s="20"/>
      <c r="BH2958" s="13"/>
      <c r="BI2958" s="15"/>
      <c r="BL2958" s="13"/>
      <c r="BM2958" s="1"/>
      <c r="BP2958" s="1"/>
      <c r="BQ2958" s="1"/>
      <c r="BT2958" s="13"/>
      <c r="BU2958" s="15"/>
      <c r="BV2958" s="14"/>
    </row>
    <row r="2959" spans="1:74" x14ac:dyDescent="0.25">
      <c r="A2959" s="4" t="str">
        <f t="shared" si="2306"/>
        <v/>
      </c>
      <c r="B2959" s="4" t="str">
        <f t="shared" si="2307"/>
        <v/>
      </c>
      <c r="C2959" s="4" t="str">
        <f t="shared" si="2308"/>
        <v/>
      </c>
      <c r="D2959" s="4" t="str">
        <f t="shared" si="2309"/>
        <v/>
      </c>
      <c r="E2959" s="4" t="str">
        <f t="shared" si="2310"/>
        <v/>
      </c>
      <c r="F2959" s="4" t="str">
        <f t="shared" si="2311"/>
        <v/>
      </c>
      <c r="G2959" s="4" t="str">
        <f t="shared" si="2312"/>
        <v/>
      </c>
      <c r="H2959" s="4" t="str">
        <f t="shared" si="2313"/>
        <v/>
      </c>
      <c r="I2959" s="4" t="str">
        <f t="shared" si="2314"/>
        <v/>
      </c>
      <c r="J2959" s="4" t="str">
        <f t="shared" si="2315"/>
        <v/>
      </c>
      <c r="K2959" s="4" t="str">
        <f t="shared" si="2316"/>
        <v/>
      </c>
      <c r="L2959" s="4" t="str">
        <f t="shared" si="2317"/>
        <v/>
      </c>
      <c r="M2959" s="4" t="str">
        <f t="shared" si="2318"/>
        <v/>
      </c>
      <c r="N2959" s="4" t="str">
        <f t="shared" si="2319"/>
        <v/>
      </c>
      <c r="O2959" s="4" t="str">
        <f t="shared" si="2320"/>
        <v>DUS</v>
      </c>
      <c r="P2959" s="4" t="str">
        <f t="shared" si="2321"/>
        <v>CUP</v>
      </c>
      <c r="Q2959" s="4" t="str">
        <f t="shared" si="2322"/>
        <v/>
      </c>
      <c r="R2959" s="4" t="str">
        <f t="shared" si="2323"/>
        <v/>
      </c>
      <c r="S2959" s="4" t="str">
        <f t="shared" si="2324"/>
        <v/>
      </c>
      <c r="T2959" s="4" t="str">
        <f t="shared" si="2325"/>
        <v/>
      </c>
      <c r="U2959" s="4" t="str">
        <f t="shared" si="2326"/>
        <v/>
      </c>
      <c r="V2959" s="4" t="str">
        <f t="shared" si="2327"/>
        <v/>
      </c>
      <c r="W2959" s="4" t="str">
        <f t="shared" si="2328"/>
        <v/>
      </c>
      <c r="X2959" s="4" t="str">
        <f t="shared" si="2329"/>
        <v/>
      </c>
      <c r="Y2959" s="4">
        <f t="shared" si="2330"/>
        <v>6</v>
      </c>
      <c r="Z2959" s="4" t="str">
        <f t="shared" si="2331"/>
        <v>-</v>
      </c>
      <c r="AA2959" s="4" t="str">
        <f t="shared" si="2332"/>
        <v>/</v>
      </c>
      <c r="AB2959" s="4" t="str">
        <f t="shared" si="2333"/>
        <v/>
      </c>
      <c r="AC2959" s="4" t="str">
        <f t="shared" si="2334"/>
        <v/>
      </c>
      <c r="AD2959" s="4" t="str">
        <f t="shared" si="2335"/>
        <v/>
      </c>
      <c r="AE2959" s="4" t="str">
        <f t="shared" si="2336"/>
        <v/>
      </c>
      <c r="AF2959" s="4" t="str" cm="1">
        <f t="array" aca="1" ref="AF2959" ca="1">LEFT(AS2959,MATCH(FALSE,ISNUMBER(MID(AS2959,ROW(INDIRECT("1:"&amp;LEN(AS2959)+1)), 1) *1),0) -1)</f>
        <v>24</v>
      </c>
      <c r="AG2959" s="4">
        <f t="shared" si="2337"/>
        <v>9</v>
      </c>
      <c r="AH2959" s="4">
        <f t="shared" si="2338"/>
        <v>17</v>
      </c>
      <c r="AI2959" s="4">
        <f t="shared" si="2339"/>
        <v>8</v>
      </c>
      <c r="AJ2959" s="4" t="str">
        <f t="shared" si="2340"/>
        <v>/DUS</v>
      </c>
      <c r="AK2959" s="4" t="str">
        <f t="shared" si="2341"/>
        <v>P/DUS</v>
      </c>
      <c r="AL2959" s="4" t="str" cm="1">
        <f t="array" ref="AL2959">LEFT(AS2959,SUM(LEN(AS2959)-LEN(SUBSTITUTE(AS2959,{"0";"1";"2";"3";"4";"5";"6";"7";"8";"9"},""))))</f>
        <v>24</v>
      </c>
      <c r="AM2959" s="4">
        <f t="shared" si="2345"/>
        <v>13</v>
      </c>
      <c r="AN2959" s="4" t="b">
        <f>LEFT(AS2959,2)=AL2959</f>
        <v>1</v>
      </c>
      <c r="AO2959" s="4" t="str">
        <f>RIGHT(AJ2959,3)</f>
        <v>DUS</v>
      </c>
      <c r="AP2959" s="4" t="b">
        <f t="shared" si="2347"/>
        <v>0</v>
      </c>
      <c r="AQ2959" s="4" t="b">
        <f t="shared" si="2342"/>
        <v>0</v>
      </c>
      <c r="AR2959" s="5" t="str">
        <f t="shared" si="2343"/>
        <v>TEH RIO</v>
      </c>
      <c r="AS2959" s="4" t="str">
        <f t="shared" si="2344"/>
        <v>24CUP/DUS</v>
      </c>
      <c r="AT2959" t="s">
        <v>4768</v>
      </c>
      <c r="AV2959" s="33" t="b">
        <f t="shared" ca="1" si="2348"/>
        <v>1</v>
      </c>
      <c r="AW2959">
        <v>20000</v>
      </c>
      <c r="AX2959">
        <v>20000</v>
      </c>
      <c r="AY2959">
        <v>19300</v>
      </c>
      <c r="AZ2959" t="str">
        <f t="shared" si="2304"/>
        <v>8000000002959</v>
      </c>
      <c r="BA2959" t="str">
        <f t="shared" si="2349"/>
        <v>TEH RIO</v>
      </c>
      <c r="BB2959" t="s">
        <v>4417</v>
      </c>
      <c r="BC2959" t="s">
        <v>4417</v>
      </c>
      <c r="BD2959" s="1"/>
      <c r="BF2959" s="9"/>
      <c r="BG2959" s="20"/>
      <c r="BH2959" s="13"/>
      <c r="BI2959" s="15"/>
      <c r="BL2959" s="13"/>
      <c r="BM2959" s="1"/>
      <c r="BP2959" s="1"/>
      <c r="BQ2959" s="1"/>
      <c r="BT2959" s="13"/>
      <c r="BU2959" s="15"/>
      <c r="BV2959" s="14"/>
    </row>
    <row r="2960" spans="1:74" x14ac:dyDescent="0.25">
      <c r="A2960" s="4" t="str">
        <f t="shared" si="2306"/>
        <v/>
      </c>
      <c r="B2960" s="4" t="str">
        <f t="shared" si="2307"/>
        <v/>
      </c>
      <c r="C2960" s="4" t="str">
        <f t="shared" si="2308"/>
        <v/>
      </c>
      <c r="D2960" s="4" t="str">
        <f t="shared" si="2309"/>
        <v/>
      </c>
      <c r="E2960" s="4" t="str">
        <f t="shared" si="2310"/>
        <v/>
      </c>
      <c r="F2960" s="4" t="str">
        <f t="shared" si="2311"/>
        <v/>
      </c>
      <c r="G2960" s="4" t="str">
        <f t="shared" si="2312"/>
        <v>KTK</v>
      </c>
      <c r="H2960" s="4" t="str">
        <f t="shared" si="2313"/>
        <v/>
      </c>
      <c r="I2960" s="4" t="str">
        <f t="shared" si="2314"/>
        <v/>
      </c>
      <c r="J2960" s="4" t="str">
        <f t="shared" si="2315"/>
        <v/>
      </c>
      <c r="K2960" s="4" t="str">
        <f t="shared" si="2316"/>
        <v/>
      </c>
      <c r="L2960" s="4" t="str">
        <f t="shared" si="2317"/>
        <v/>
      </c>
      <c r="M2960" s="4" t="str">
        <f t="shared" si="2318"/>
        <v/>
      </c>
      <c r="N2960" s="4" t="str">
        <f t="shared" si="2319"/>
        <v/>
      </c>
      <c r="O2960" s="4" t="str">
        <f t="shared" si="2320"/>
        <v/>
      </c>
      <c r="P2960" s="4" t="str">
        <f t="shared" si="2321"/>
        <v/>
      </c>
      <c r="Q2960" s="4" t="str">
        <f t="shared" si="2322"/>
        <v/>
      </c>
      <c r="R2960" s="4" t="str">
        <f t="shared" si="2323"/>
        <v/>
      </c>
      <c r="S2960" s="4" t="str">
        <f t="shared" si="2324"/>
        <v/>
      </c>
      <c r="T2960" s="4" t="str">
        <f t="shared" si="2325"/>
        <v/>
      </c>
      <c r="U2960" s="4" t="str">
        <f t="shared" si="2326"/>
        <v/>
      </c>
      <c r="V2960" s="4" t="str">
        <f t="shared" si="2327"/>
        <v/>
      </c>
      <c r="W2960" s="4" t="str">
        <f t="shared" si="2328"/>
        <v/>
      </c>
      <c r="X2960" s="4" t="str">
        <f t="shared" si="2329"/>
        <v/>
      </c>
      <c r="Y2960" s="4">
        <f t="shared" si="2330"/>
        <v>3</v>
      </c>
      <c r="Z2960" s="4" t="str">
        <f t="shared" si="2331"/>
        <v>-</v>
      </c>
      <c r="AA2960" s="4" t="str">
        <f t="shared" si="2332"/>
        <v/>
      </c>
      <c r="AB2960" s="4" t="str">
        <f t="shared" si="2333"/>
        <v/>
      </c>
      <c r="AC2960" s="4" t="str">
        <f t="shared" si="2334"/>
        <v/>
      </c>
      <c r="AD2960" s="4" t="str">
        <f t="shared" si="2335"/>
        <v/>
      </c>
      <c r="AE2960" s="4" t="str">
        <f t="shared" si="2336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337"/>
        <v>4</v>
      </c>
      <c r="AH2960" s="4">
        <f t="shared" si="2338"/>
        <v>24</v>
      </c>
      <c r="AI2960" s="4">
        <f t="shared" si="2339"/>
        <v>20</v>
      </c>
      <c r="AJ2960" s="4" t="str">
        <f t="shared" si="2340"/>
        <v>1KTK</v>
      </c>
      <c r="AK2960" s="4" t="str">
        <f t="shared" si="2341"/>
        <v>-1KTK</v>
      </c>
      <c r="AL2960" s="4" t="str" cm="1">
        <f t="array" ref="AL2960">LEFT(AS2960,SUM(LEN(AS2960)-LEN(SUBSTITUTE(AS2960,{"0";"1";"2";"3";"4";"5";"6";"7";"8";"9"},""))))</f>
        <v>1</v>
      </c>
      <c r="AM2960" s="4">
        <f t="shared" si="2345"/>
        <v>13</v>
      </c>
      <c r="AN2960" s="4" t="b">
        <f>LEFT(AS2960,1)=AL2960</f>
        <v>1</v>
      </c>
      <c r="AO2960" s="4" t="str">
        <f>RIGHT(AJ2960,3)</f>
        <v>KTK</v>
      </c>
      <c r="AP2960" s="4" t="b">
        <f t="shared" si="2347"/>
        <v>1</v>
      </c>
      <c r="AQ2960" s="4" t="b">
        <f t="shared" si="2342"/>
        <v>0</v>
      </c>
      <c r="AR2960" s="5" t="str">
        <f t="shared" si="2343"/>
        <v>TEH SARIWANGI KOTAK</v>
      </c>
      <c r="AS2960" s="4" t="str">
        <f t="shared" si="2344"/>
        <v>1KTK</v>
      </c>
      <c r="AT2960" t="s">
        <v>4058</v>
      </c>
      <c r="AU2960" s="1" t="s">
        <v>4059</v>
      </c>
      <c r="AV2960" s="33" t="str">
        <f t="shared" si="2348"/>
        <v>XXXX</v>
      </c>
      <c r="AW2960">
        <v>5500</v>
      </c>
      <c r="AX2960">
        <v>5500</v>
      </c>
      <c r="AY2960">
        <v>4937</v>
      </c>
      <c r="AZ2960" t="str">
        <f t="shared" si="2304"/>
        <v>8999999195649</v>
      </c>
      <c r="BA2960" t="str">
        <f t="shared" si="2349"/>
        <v>TEH SARIWANGI KOTAK</v>
      </c>
      <c r="BB2960" t="s">
        <v>4417</v>
      </c>
      <c r="BC2960" t="s">
        <v>4417</v>
      </c>
      <c r="BD2960" s="1"/>
      <c r="BF2960" s="9"/>
      <c r="BG2960" s="20"/>
      <c r="BH2960" s="13"/>
      <c r="BI2960" s="15"/>
      <c r="BL2960" s="13"/>
      <c r="BM2960" s="1"/>
      <c r="BP2960" s="1"/>
      <c r="BQ2960" s="1"/>
      <c r="BT2960" s="13"/>
      <c r="BU2960" s="15"/>
      <c r="BV2960" s="14"/>
    </row>
    <row r="2961" spans="1:74" x14ac:dyDescent="0.25">
      <c r="A2961" s="4" t="str">
        <f t="shared" si="2306"/>
        <v/>
      </c>
      <c r="B2961" s="4" t="str">
        <f t="shared" si="2307"/>
        <v/>
      </c>
      <c r="C2961" s="4" t="str">
        <f t="shared" si="2308"/>
        <v/>
      </c>
      <c r="D2961" s="4" t="str">
        <f t="shared" si="2309"/>
        <v/>
      </c>
      <c r="E2961" s="4" t="str">
        <f t="shared" si="2310"/>
        <v/>
      </c>
      <c r="F2961" s="4" t="str">
        <f t="shared" si="2311"/>
        <v/>
      </c>
      <c r="G2961" s="4" t="str">
        <f t="shared" si="2312"/>
        <v>KTK</v>
      </c>
      <c r="H2961" s="4" t="str">
        <f t="shared" si="2313"/>
        <v/>
      </c>
      <c r="I2961" s="4" t="str">
        <f t="shared" si="2314"/>
        <v/>
      </c>
      <c r="J2961" s="4" t="str">
        <f t="shared" si="2315"/>
        <v/>
      </c>
      <c r="K2961" s="4" t="str">
        <f t="shared" si="2316"/>
        <v/>
      </c>
      <c r="L2961" s="4" t="str">
        <f t="shared" si="2317"/>
        <v/>
      </c>
      <c r="M2961" s="4" t="str">
        <f t="shared" si="2318"/>
        <v/>
      </c>
      <c r="N2961" s="4" t="str">
        <f t="shared" si="2319"/>
        <v/>
      </c>
      <c r="O2961" s="4" t="str">
        <f t="shared" si="2320"/>
        <v/>
      </c>
      <c r="P2961" s="4" t="str">
        <f t="shared" si="2321"/>
        <v/>
      </c>
      <c r="Q2961" s="4" t="str">
        <f t="shared" si="2322"/>
        <v/>
      </c>
      <c r="R2961" s="4" t="str">
        <f t="shared" si="2323"/>
        <v/>
      </c>
      <c r="S2961" s="4" t="str">
        <f t="shared" si="2324"/>
        <v/>
      </c>
      <c r="T2961" s="4" t="str">
        <f t="shared" si="2325"/>
        <v>PACK</v>
      </c>
      <c r="U2961" s="4" t="str">
        <f t="shared" si="2326"/>
        <v/>
      </c>
      <c r="V2961" s="4" t="str">
        <f t="shared" si="2327"/>
        <v/>
      </c>
      <c r="W2961" s="4" t="str">
        <f t="shared" si="2328"/>
        <v/>
      </c>
      <c r="X2961" s="4" t="str">
        <f t="shared" si="2329"/>
        <v/>
      </c>
      <c r="Y2961" s="4">
        <f t="shared" si="2330"/>
        <v>7</v>
      </c>
      <c r="Z2961" s="4" t="str">
        <f t="shared" si="2331"/>
        <v>-</v>
      </c>
      <c r="AA2961" s="4" t="str">
        <f t="shared" si="2332"/>
        <v>/</v>
      </c>
      <c r="AB2961" s="4" t="str">
        <f t="shared" si="2333"/>
        <v/>
      </c>
      <c r="AC2961" s="4" t="str">
        <f t="shared" si="2334"/>
        <v/>
      </c>
      <c r="AD2961" s="4" t="str">
        <f t="shared" si="2335"/>
        <v/>
      </c>
      <c r="AE2961" s="4" t="str">
        <f t="shared" si="2336"/>
        <v/>
      </c>
      <c r="AF2961" s="4" t="str" cm="1">
        <f t="array" aca="1" ref="AF2961" ca="1">LEFT(AS2961,MATCH(FALSE,ISNUMBER(MID(AS2961,ROW(INDIRECT("1:"&amp;LEN(AS2961)+1)), 1) *1),0) -1)</f>
        <v>48</v>
      </c>
      <c r="AG2961" s="4">
        <f t="shared" si="2337"/>
        <v>10</v>
      </c>
      <c r="AH2961" s="4">
        <f t="shared" si="2338"/>
        <v>30</v>
      </c>
      <c r="AI2961" s="4">
        <f t="shared" si="2339"/>
        <v>20</v>
      </c>
      <c r="AJ2961" s="4" t="str">
        <f t="shared" si="2340"/>
        <v>PACK</v>
      </c>
      <c r="AK2961" s="4" t="str">
        <f t="shared" si="2341"/>
        <v>/PACK</v>
      </c>
      <c r="AL2961" s="4" t="str" cm="1">
        <f t="array" ref="AL2961">LEFT(AS2961,SUM(LEN(AS2961)-LEN(SUBSTITUTE(AS2961,{"0";"1";"2";"3";"4";"5";"6";"7";"8";"9"},""))))</f>
        <v>48</v>
      </c>
      <c r="AM2961" s="4">
        <f t="shared" si="2345"/>
        <v>13</v>
      </c>
      <c r="AN2961" s="4" t="b">
        <f>LEFT(AS2961,2)=AL2961</f>
        <v>1</v>
      </c>
      <c r="AO2961" s="4" t="str">
        <f>RIGHT(AJ2961,4)</f>
        <v>PACK</v>
      </c>
      <c r="AP2961" s="4" t="b">
        <f t="shared" si="2347"/>
        <v>1</v>
      </c>
      <c r="AQ2961" s="4" t="b">
        <f t="shared" si="2342"/>
        <v>0</v>
      </c>
      <c r="AR2961" s="5" t="str">
        <f t="shared" si="2343"/>
        <v>TEH SARIWANGI KOTAK</v>
      </c>
      <c r="AS2961" s="4" t="str">
        <f t="shared" si="2344"/>
        <v>48KTK/PACK</v>
      </c>
      <c r="AT2961" t="s">
        <v>4060</v>
      </c>
      <c r="AV2961" s="33" t="str">
        <f t="shared" ca="1" si="2348"/>
        <v>XXXX</v>
      </c>
      <c r="AW2961">
        <v>243000</v>
      </c>
      <c r="AX2961">
        <v>243000</v>
      </c>
      <c r="AY2961">
        <v>237000</v>
      </c>
      <c r="AZ2961" t="str">
        <f t="shared" si="2304"/>
        <v>8000000002961</v>
      </c>
      <c r="BA2961" t="str">
        <f t="shared" si="2349"/>
        <v>TEH SARIWANGI KOTAK</v>
      </c>
      <c r="BB2961" t="s">
        <v>4417</v>
      </c>
      <c r="BC2961" t="s">
        <v>4417</v>
      </c>
      <c r="BD2961" s="1"/>
      <c r="BF2961" s="9"/>
      <c r="BG2961" s="20"/>
      <c r="BH2961" s="13"/>
      <c r="BI2961" s="15"/>
      <c r="BL2961" s="13"/>
      <c r="BM2961" s="1"/>
      <c r="BP2961" s="1"/>
      <c r="BQ2961" s="1"/>
      <c r="BT2961" s="13"/>
      <c r="BU2961" s="15"/>
      <c r="BV2961" s="14"/>
    </row>
    <row r="2962" spans="1:74" x14ac:dyDescent="0.25">
      <c r="A2962" s="4" t="str">
        <f t="shared" si="2306"/>
        <v/>
      </c>
      <c r="B2962" s="4" t="str">
        <f t="shared" si="2307"/>
        <v/>
      </c>
      <c r="C2962" s="4" t="str">
        <f t="shared" si="2308"/>
        <v/>
      </c>
      <c r="D2962" s="4" t="str">
        <f t="shared" si="2309"/>
        <v/>
      </c>
      <c r="E2962" s="4" t="str">
        <f t="shared" si="2310"/>
        <v/>
      </c>
      <c r="F2962" s="4" t="str">
        <f t="shared" si="2311"/>
        <v>RTG</v>
      </c>
      <c r="G2962" s="4" t="str">
        <f t="shared" si="2312"/>
        <v/>
      </c>
      <c r="H2962" s="4" t="str">
        <f t="shared" si="2313"/>
        <v/>
      </c>
      <c r="I2962" s="4" t="str">
        <f t="shared" si="2314"/>
        <v/>
      </c>
      <c r="J2962" s="4" t="str">
        <f t="shared" si="2315"/>
        <v/>
      </c>
      <c r="K2962" s="4" t="str">
        <f t="shared" si="2316"/>
        <v/>
      </c>
      <c r="L2962" s="4" t="str">
        <f t="shared" si="2317"/>
        <v/>
      </c>
      <c r="M2962" s="4" t="str">
        <f t="shared" si="2318"/>
        <v/>
      </c>
      <c r="N2962" s="4" t="str">
        <f t="shared" si="2319"/>
        <v/>
      </c>
      <c r="O2962" s="4" t="str">
        <f t="shared" si="2320"/>
        <v/>
      </c>
      <c r="P2962" s="4" t="str">
        <f t="shared" si="2321"/>
        <v/>
      </c>
      <c r="Q2962" s="4" t="str">
        <f t="shared" si="2322"/>
        <v/>
      </c>
      <c r="R2962" s="4" t="str">
        <f t="shared" si="2323"/>
        <v/>
      </c>
      <c r="S2962" s="4" t="str">
        <f t="shared" si="2324"/>
        <v/>
      </c>
      <c r="T2962" s="4" t="str">
        <f t="shared" si="2325"/>
        <v/>
      </c>
      <c r="U2962" s="4" t="str">
        <f t="shared" si="2326"/>
        <v/>
      </c>
      <c r="V2962" s="4" t="str">
        <f t="shared" si="2327"/>
        <v/>
      </c>
      <c r="W2962" s="4" t="str">
        <f t="shared" si="2328"/>
        <v/>
      </c>
      <c r="X2962" s="4" t="str">
        <f t="shared" si="2329"/>
        <v/>
      </c>
      <c r="Y2962" s="4">
        <f t="shared" si="2330"/>
        <v>3</v>
      </c>
      <c r="Z2962" s="4" t="str">
        <f t="shared" si="2331"/>
        <v>-</v>
      </c>
      <c r="AA2962" s="4" t="str">
        <f t="shared" si="2332"/>
        <v/>
      </c>
      <c r="AB2962" s="4" t="str">
        <f t="shared" si="2333"/>
        <v/>
      </c>
      <c r="AC2962" s="4" t="str">
        <f t="shared" si="2334"/>
        <v/>
      </c>
      <c r="AD2962" s="4" t="str">
        <f t="shared" si="2335"/>
        <v/>
      </c>
      <c r="AE2962" s="4" t="str">
        <f t="shared" si="2336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337"/>
        <v>4</v>
      </c>
      <c r="AH2962" s="4">
        <f t="shared" si="2338"/>
        <v>26</v>
      </c>
      <c r="AI2962" s="4">
        <f t="shared" si="2339"/>
        <v>22</v>
      </c>
      <c r="AJ2962" s="4" t="str">
        <f t="shared" si="2340"/>
        <v>1RTG</v>
      </c>
      <c r="AK2962" s="4" t="str">
        <f t="shared" si="2341"/>
        <v>-1RTG</v>
      </c>
      <c r="AL2962" s="4" t="str" cm="1">
        <f t="array" ref="AL2962">LEFT(AS2962,SUM(LEN(AS2962)-LEN(SUBSTITUTE(AS2962,{"0";"1";"2";"3";"4";"5";"6";"7";"8";"9"},""))))</f>
        <v>1</v>
      </c>
      <c r="AM2962" s="4">
        <f t="shared" si="2345"/>
        <v>13</v>
      </c>
      <c r="AN2962" s="4" t="b">
        <f>LEFT(AS2962,1)=AL2962</f>
        <v>1</v>
      </c>
      <c r="AO2962" s="4" t="str">
        <f>RIGHT(AJ2962,3)</f>
        <v>RTG</v>
      </c>
      <c r="AP2962" s="4" t="b">
        <f t="shared" si="2347"/>
        <v>0</v>
      </c>
      <c r="AQ2962" s="4" t="b">
        <f t="shared" si="2342"/>
        <v>0</v>
      </c>
      <c r="AR2962" s="5" t="str">
        <f t="shared" si="2343"/>
        <v>TEH SARIWANGI RENTENG</v>
      </c>
      <c r="AS2962" s="4" t="str">
        <f t="shared" si="2344"/>
        <v>1RTG</v>
      </c>
      <c r="AT2962" t="s">
        <v>4741</v>
      </c>
      <c r="AU2962" s="1" t="s">
        <v>4061</v>
      </c>
      <c r="AV2962" s="33" t="str">
        <f t="shared" ca="1" si="2348"/>
        <v/>
      </c>
      <c r="AW2962">
        <v>5000</v>
      </c>
      <c r="AX2962">
        <v>5000</v>
      </c>
      <c r="AY2962">
        <v>4478</v>
      </c>
      <c r="AZ2962" t="str">
        <f t="shared" si="2304"/>
        <v>8999999540333</v>
      </c>
      <c r="BA2962" t="str">
        <f t="shared" si="2349"/>
        <v>TEH SARIWANGI RENTENG</v>
      </c>
      <c r="BB2962" t="s">
        <v>4417</v>
      </c>
      <c r="BC2962" t="s">
        <v>4417</v>
      </c>
      <c r="BD2962" s="1"/>
      <c r="BF2962" s="9"/>
      <c r="BG2962" s="20"/>
      <c r="BH2962" s="13"/>
      <c r="BI2962" s="15"/>
      <c r="BL2962" s="13"/>
      <c r="BM2962" s="1"/>
      <c r="BP2962" s="1"/>
      <c r="BQ2962" s="1"/>
      <c r="BT2962" s="13"/>
      <c r="BU2962" s="15"/>
      <c r="BV2962" s="14"/>
    </row>
    <row r="2963" spans="1:74" x14ac:dyDescent="0.25">
      <c r="A2963" s="4" t="str">
        <f t="shared" si="2306"/>
        <v/>
      </c>
      <c r="B2963" s="4" t="str">
        <f t="shared" si="2307"/>
        <v/>
      </c>
      <c r="C2963" s="4" t="str">
        <f t="shared" si="2308"/>
        <v/>
      </c>
      <c r="D2963" s="4" t="str">
        <f t="shared" si="2309"/>
        <v/>
      </c>
      <c r="E2963" s="4" t="str">
        <f t="shared" si="2310"/>
        <v/>
      </c>
      <c r="F2963" s="4" t="str">
        <f t="shared" si="2311"/>
        <v>RTG</v>
      </c>
      <c r="G2963" s="4" t="str">
        <f t="shared" si="2312"/>
        <v/>
      </c>
      <c r="H2963" s="4" t="str">
        <f t="shared" si="2313"/>
        <v/>
      </c>
      <c r="I2963" s="4" t="str">
        <f t="shared" si="2314"/>
        <v/>
      </c>
      <c r="J2963" s="4" t="str">
        <f t="shared" si="2315"/>
        <v/>
      </c>
      <c r="K2963" s="4" t="str">
        <f t="shared" si="2316"/>
        <v/>
      </c>
      <c r="L2963" s="4" t="str">
        <f t="shared" si="2317"/>
        <v/>
      </c>
      <c r="M2963" s="4" t="str">
        <f t="shared" si="2318"/>
        <v/>
      </c>
      <c r="N2963" s="4" t="str">
        <f t="shared" si="2319"/>
        <v/>
      </c>
      <c r="O2963" s="4" t="str">
        <f t="shared" si="2320"/>
        <v/>
      </c>
      <c r="P2963" s="4" t="str">
        <f t="shared" si="2321"/>
        <v/>
      </c>
      <c r="Q2963" s="4" t="str">
        <f t="shared" si="2322"/>
        <v/>
      </c>
      <c r="R2963" s="4" t="str">
        <f t="shared" si="2323"/>
        <v/>
      </c>
      <c r="S2963" s="4" t="str">
        <f t="shared" si="2324"/>
        <v/>
      </c>
      <c r="T2963" s="4" t="str">
        <f t="shared" si="2325"/>
        <v>PACK</v>
      </c>
      <c r="U2963" s="4" t="str">
        <f t="shared" si="2326"/>
        <v/>
      </c>
      <c r="V2963" s="4" t="str">
        <f t="shared" si="2327"/>
        <v/>
      </c>
      <c r="W2963" s="4" t="str">
        <f t="shared" si="2328"/>
        <v/>
      </c>
      <c r="X2963" s="4" t="str">
        <f t="shared" si="2329"/>
        <v/>
      </c>
      <c r="Y2963" s="4">
        <f t="shared" si="2330"/>
        <v>7</v>
      </c>
      <c r="Z2963" s="4" t="str">
        <f t="shared" si="2331"/>
        <v>-</v>
      </c>
      <c r="AA2963" s="4" t="str">
        <f t="shared" si="2332"/>
        <v>/</v>
      </c>
      <c r="AB2963" s="4" t="str">
        <f t="shared" si="2333"/>
        <v/>
      </c>
      <c r="AC2963" s="4" t="str">
        <f t="shared" si="2334"/>
        <v/>
      </c>
      <c r="AD2963" s="4" t="str">
        <f t="shared" si="2335"/>
        <v/>
      </c>
      <c r="AE2963" s="4" t="str">
        <f t="shared" si="2336"/>
        <v/>
      </c>
      <c r="AF2963" s="4" t="str" cm="1">
        <f t="array" aca="1" ref="AF2963" ca="1">LEFT(AS2963,MATCH(FALSE,ISNUMBER(MID(AS2963,ROW(INDIRECT("1:"&amp;LEN(AS2963)+1)), 1) *1),0) -1)</f>
        <v>12</v>
      </c>
      <c r="AG2963" s="4">
        <f t="shared" si="2337"/>
        <v>10</v>
      </c>
      <c r="AH2963" s="4">
        <f t="shared" si="2338"/>
        <v>20</v>
      </c>
      <c r="AI2963" s="4">
        <f t="shared" si="2339"/>
        <v>10</v>
      </c>
      <c r="AJ2963" s="4" t="str">
        <f t="shared" si="2340"/>
        <v>PACK</v>
      </c>
      <c r="AK2963" s="4" t="str">
        <f t="shared" si="2341"/>
        <v>/PACK</v>
      </c>
      <c r="AL2963" s="4" t="str" cm="1">
        <f t="array" ref="AL2963">LEFT(AS2963,SUM(LEN(AS2963)-LEN(SUBSTITUTE(AS2963,{"0";"1";"2";"3";"4";"5";"6";"7";"8";"9"},""))))</f>
        <v>12</v>
      </c>
      <c r="AM2963" s="4">
        <f t="shared" si="2345"/>
        <v>13</v>
      </c>
      <c r="AN2963" s="4" t="b">
        <f>LEFT(AS2963,2)=AL2963</f>
        <v>1</v>
      </c>
      <c r="AO2963" s="4" t="str">
        <f>RIGHT(AJ2963,4)</f>
        <v>PACK</v>
      </c>
      <c r="AP2963" s="4" t="b">
        <f t="shared" si="2347"/>
        <v>1</v>
      </c>
      <c r="AQ2963" s="4" t="b">
        <f t="shared" si="2342"/>
        <v>0</v>
      </c>
      <c r="AR2963" s="5" t="str">
        <f t="shared" si="2343"/>
        <v>TEH SISRI</v>
      </c>
      <c r="AS2963" s="4" t="str">
        <f t="shared" si="2344"/>
        <v>12RTG/PACK</v>
      </c>
      <c r="AT2963" t="s">
        <v>4062</v>
      </c>
      <c r="AV2963" s="33" t="str">
        <f t="shared" si="2348"/>
        <v>XXXX</v>
      </c>
      <c r="AW2963">
        <v>34000</v>
      </c>
      <c r="AX2963">
        <v>34000</v>
      </c>
      <c r="AY2963">
        <v>32166</v>
      </c>
      <c r="AZ2963" t="str">
        <f t="shared" si="2304"/>
        <v>8000000002963</v>
      </c>
      <c r="BA2963" t="str">
        <f t="shared" si="2349"/>
        <v>TEH SISRI</v>
      </c>
      <c r="BB2963" t="s">
        <v>4417</v>
      </c>
      <c r="BC2963" t="s">
        <v>4417</v>
      </c>
      <c r="BD2963" s="1"/>
      <c r="BF2963" s="9"/>
      <c r="BG2963" s="20"/>
      <c r="BH2963" s="13"/>
      <c r="BI2963" s="15"/>
      <c r="BL2963" s="13"/>
      <c r="BM2963" s="1"/>
      <c r="BP2963" s="1"/>
      <c r="BQ2963" s="1"/>
      <c r="BT2963" s="13"/>
      <c r="BU2963" s="15"/>
      <c r="BV2963" s="14"/>
    </row>
    <row r="2964" spans="1:74" x14ac:dyDescent="0.25">
      <c r="A2964" s="4" t="str">
        <f t="shared" si="2306"/>
        <v/>
      </c>
      <c r="B2964" s="4" t="str">
        <f t="shared" si="2307"/>
        <v/>
      </c>
      <c r="C2964" s="4" t="str">
        <f t="shared" si="2308"/>
        <v/>
      </c>
      <c r="D2964" s="4" t="str">
        <f t="shared" si="2309"/>
        <v/>
      </c>
      <c r="E2964" s="4" t="str">
        <f t="shared" si="2310"/>
        <v/>
      </c>
      <c r="F2964" s="4" t="str">
        <f t="shared" si="2311"/>
        <v>RTG</v>
      </c>
      <c r="G2964" s="4" t="str">
        <f t="shared" si="2312"/>
        <v/>
      </c>
      <c r="H2964" s="4" t="str">
        <f t="shared" si="2313"/>
        <v/>
      </c>
      <c r="I2964" s="4" t="str">
        <f t="shared" si="2314"/>
        <v/>
      </c>
      <c r="J2964" s="4" t="str">
        <f t="shared" si="2315"/>
        <v/>
      </c>
      <c r="K2964" s="4" t="str">
        <f t="shared" si="2316"/>
        <v/>
      </c>
      <c r="L2964" s="4" t="str">
        <f t="shared" si="2317"/>
        <v/>
      </c>
      <c r="M2964" s="4" t="str">
        <f t="shared" si="2318"/>
        <v/>
      </c>
      <c r="N2964" s="4" t="str">
        <f t="shared" si="2319"/>
        <v/>
      </c>
      <c r="O2964" s="4" t="str">
        <f t="shared" si="2320"/>
        <v/>
      </c>
      <c r="P2964" s="4" t="str">
        <f t="shared" si="2321"/>
        <v/>
      </c>
      <c r="Q2964" s="4" t="str">
        <f t="shared" si="2322"/>
        <v/>
      </c>
      <c r="R2964" s="4" t="str">
        <f t="shared" si="2323"/>
        <v/>
      </c>
      <c r="S2964" s="4" t="str">
        <f t="shared" si="2324"/>
        <v/>
      </c>
      <c r="T2964" s="4" t="str">
        <f t="shared" si="2325"/>
        <v/>
      </c>
      <c r="U2964" s="4" t="str">
        <f t="shared" si="2326"/>
        <v/>
      </c>
      <c r="V2964" s="4" t="str">
        <f t="shared" si="2327"/>
        <v/>
      </c>
      <c r="W2964" s="4" t="str">
        <f t="shared" si="2328"/>
        <v/>
      </c>
      <c r="X2964" s="4" t="str">
        <f t="shared" si="2329"/>
        <v/>
      </c>
      <c r="Y2964" s="4">
        <f t="shared" si="2330"/>
        <v>3</v>
      </c>
      <c r="Z2964" s="4" t="str">
        <f t="shared" si="2331"/>
        <v>-</v>
      </c>
      <c r="AA2964" s="4" t="str">
        <f t="shared" si="2332"/>
        <v/>
      </c>
      <c r="AB2964" s="4" t="str">
        <f t="shared" si="2333"/>
        <v/>
      </c>
      <c r="AC2964" s="4" t="str">
        <f t="shared" si="2334"/>
        <v/>
      </c>
      <c r="AD2964" s="4" t="str">
        <f t="shared" si="2335"/>
        <v/>
      </c>
      <c r="AE2964" s="4" t="str">
        <f t="shared" si="2336"/>
        <v/>
      </c>
      <c r="AF2964" s="4" t="str" cm="1">
        <f t="array" aca="1" ref="AF2964" ca="1">LEFT(AS2964,MATCH(FALSE,ISNUMBER(MID(AS2964,ROW(INDIRECT("1:"&amp;LEN(AS2964)+1)), 1) *1),0) -1)</f>
        <v>1</v>
      </c>
      <c r="AG2964" s="4">
        <f t="shared" si="2337"/>
        <v>4</v>
      </c>
      <c r="AH2964" s="4">
        <f t="shared" si="2338"/>
        <v>14</v>
      </c>
      <c r="AI2964" s="4">
        <f t="shared" si="2339"/>
        <v>10</v>
      </c>
      <c r="AJ2964" s="4" t="str">
        <f t="shared" si="2340"/>
        <v>1RTG</v>
      </c>
      <c r="AK2964" s="4" t="str">
        <f t="shared" si="2341"/>
        <v>-1RTG</v>
      </c>
      <c r="AL2964" s="4" t="str" cm="1">
        <f t="array" ref="AL2964">LEFT(AS2964,SUM(LEN(AS2964)-LEN(SUBSTITUTE(AS2964,{"0";"1";"2";"3";"4";"5";"6";"7";"8";"9"},""))))</f>
        <v>1</v>
      </c>
      <c r="AM2964" s="4">
        <f t="shared" si="2345"/>
        <v>13</v>
      </c>
      <c r="AN2964" s="4" t="b">
        <f>LEFT(AS2964,1)=AL2964</f>
        <v>1</v>
      </c>
      <c r="AO2964" s="4" t="str">
        <f>RIGHT(AJ2964,3)</f>
        <v>RTG</v>
      </c>
      <c r="AP2964" s="4" t="b">
        <f t="shared" si="2347"/>
        <v>1</v>
      </c>
      <c r="AQ2964" s="4" t="b">
        <f t="shared" si="2342"/>
        <v>0</v>
      </c>
      <c r="AR2964" s="5" t="str">
        <f t="shared" si="2343"/>
        <v>TEH SISRI</v>
      </c>
      <c r="AS2964" s="4" t="str">
        <f t="shared" si="2344"/>
        <v>1RTG</v>
      </c>
      <c r="AT2964" t="s">
        <v>4063</v>
      </c>
      <c r="AU2964" s="1" t="s">
        <v>4064</v>
      </c>
      <c r="AV2964" s="33" t="str">
        <f t="shared" si="2348"/>
        <v>XXXX</v>
      </c>
      <c r="AW2964">
        <v>3500</v>
      </c>
      <c r="AX2964">
        <v>3500</v>
      </c>
      <c r="AY2964">
        <v>3000</v>
      </c>
      <c r="AZ2964" t="str">
        <f t="shared" si="2304"/>
        <v>8992933108118</v>
      </c>
      <c r="BA2964" t="str">
        <f t="shared" si="2349"/>
        <v>TEH SISRI</v>
      </c>
      <c r="BB2964" t="s">
        <v>4417</v>
      </c>
      <c r="BC2964" t="s">
        <v>4417</v>
      </c>
      <c r="BD2964" s="1"/>
      <c r="BF2964" s="9"/>
      <c r="BG2964" s="20"/>
      <c r="BH2964" s="13"/>
      <c r="BI2964" s="15"/>
      <c r="BL2964" s="13"/>
      <c r="BM2964" s="1"/>
      <c r="BP2964" s="1"/>
      <c r="BQ2964" s="1"/>
      <c r="BT2964" s="13"/>
      <c r="BU2964" s="15"/>
      <c r="BV2964" s="14"/>
    </row>
    <row r="2965" spans="1:74" x14ac:dyDescent="0.25">
      <c r="A2965" s="4" t="str">
        <f t="shared" si="2306"/>
        <v/>
      </c>
      <c r="B2965" s="4" t="str">
        <f t="shared" si="2307"/>
        <v/>
      </c>
      <c r="C2965" s="4" t="str">
        <f t="shared" si="2308"/>
        <v/>
      </c>
      <c r="D2965" s="4" t="str">
        <f t="shared" si="2309"/>
        <v/>
      </c>
      <c r="E2965" s="4" t="str">
        <f t="shared" si="2310"/>
        <v/>
      </c>
      <c r="F2965" s="4" t="str">
        <f t="shared" si="2311"/>
        <v/>
      </c>
      <c r="G2965" s="4" t="str">
        <f t="shared" si="2312"/>
        <v/>
      </c>
      <c r="H2965" s="4" t="str">
        <f t="shared" si="2313"/>
        <v/>
      </c>
      <c r="I2965" s="4" t="str">
        <f t="shared" si="2314"/>
        <v/>
      </c>
      <c r="J2965" s="4" t="str">
        <f t="shared" si="2315"/>
        <v/>
      </c>
      <c r="K2965" s="4" t="str">
        <f t="shared" si="2316"/>
        <v/>
      </c>
      <c r="L2965" s="4" t="str">
        <f t="shared" si="2317"/>
        <v/>
      </c>
      <c r="M2965" s="4" t="str">
        <f t="shared" si="2318"/>
        <v/>
      </c>
      <c r="N2965" s="4" t="str">
        <f t="shared" si="2319"/>
        <v/>
      </c>
      <c r="O2965" s="4" t="str">
        <f t="shared" si="2320"/>
        <v>DUS</v>
      </c>
      <c r="P2965" s="4" t="str">
        <f t="shared" si="2321"/>
        <v/>
      </c>
      <c r="Q2965" s="4" t="str">
        <f t="shared" si="2322"/>
        <v/>
      </c>
      <c r="R2965" s="4" t="str">
        <f t="shared" si="2323"/>
        <v/>
      </c>
      <c r="S2965" s="4" t="str">
        <f t="shared" si="2324"/>
        <v/>
      </c>
      <c r="T2965" s="4" t="str">
        <f t="shared" si="2325"/>
        <v>PACK</v>
      </c>
      <c r="U2965" s="4" t="str">
        <f t="shared" si="2326"/>
        <v/>
      </c>
      <c r="V2965" s="4" t="str">
        <f t="shared" si="2327"/>
        <v/>
      </c>
      <c r="W2965" s="4" t="str">
        <f t="shared" si="2328"/>
        <v/>
      </c>
      <c r="X2965" s="4" t="str">
        <f t="shared" si="2329"/>
        <v/>
      </c>
      <c r="Y2965" s="4">
        <f t="shared" si="2330"/>
        <v>7</v>
      </c>
      <c r="Z2965" s="4" t="str">
        <f t="shared" si="2331"/>
        <v>-</v>
      </c>
      <c r="AA2965" s="4" t="str">
        <f t="shared" si="2332"/>
        <v>/</v>
      </c>
      <c r="AB2965" s="4" t="str">
        <f t="shared" si="2333"/>
        <v/>
      </c>
      <c r="AC2965" s="4" t="str">
        <f t="shared" si="2334"/>
        <v/>
      </c>
      <c r="AD2965" s="4" t="str">
        <f t="shared" si="2335"/>
        <v/>
      </c>
      <c r="AE2965" s="4" t="str">
        <f t="shared" si="2336"/>
        <v/>
      </c>
      <c r="AF2965" s="4" t="str" cm="1">
        <f t="array" aca="1" ref="AF2965" ca="1">LEFT(AS2965,MATCH(FALSE,ISNUMBER(MID(AS2965,ROW(INDIRECT("1:"&amp;LEN(AS2965)+1)), 1) *1),0) -1)</f>
        <v>6</v>
      </c>
      <c r="AG2965" s="4">
        <f t="shared" si="2337"/>
        <v>9</v>
      </c>
      <c r="AH2965" s="4">
        <f t="shared" si="2338"/>
        <v>19</v>
      </c>
      <c r="AI2965" s="4">
        <f t="shared" si="2339"/>
        <v>10</v>
      </c>
      <c r="AJ2965" s="4" t="str">
        <f t="shared" si="2340"/>
        <v>/DUS</v>
      </c>
      <c r="AK2965" s="4" t="str">
        <f t="shared" si="2341"/>
        <v>K/DUS</v>
      </c>
      <c r="AL2965" s="4" t="str" cm="1">
        <f t="array" ref="AL2965">LEFT(AS2965,SUM(LEN(AS2965)-LEN(SUBSTITUTE(AS2965,{"0";"1";"2";"3";"4";"5";"6";"7";"8";"9"},""))))</f>
        <v>6</v>
      </c>
      <c r="AM2965" s="4">
        <f t="shared" si="2345"/>
        <v>13</v>
      </c>
      <c r="AN2965" s="4" t="b">
        <f>LEFT(AS2965,1)=AL2965</f>
        <v>1</v>
      </c>
      <c r="AO2965" s="4" t="str">
        <f>RIGHT(AJ2965,3)</f>
        <v>DUS</v>
      </c>
      <c r="AP2965" s="4" t="b">
        <f t="shared" si="2347"/>
        <v>1</v>
      </c>
      <c r="AQ2965" s="4" t="b">
        <f t="shared" si="2342"/>
        <v>0</v>
      </c>
      <c r="AR2965" s="5" t="str">
        <f t="shared" si="2343"/>
        <v>TEH SISRI</v>
      </c>
      <c r="AS2965" s="4" t="str">
        <f t="shared" si="2344"/>
        <v>6PACK/DUS</v>
      </c>
      <c r="AT2965" t="s">
        <v>4065</v>
      </c>
      <c r="AV2965" s="33" t="b">
        <f t="shared" ca="1" si="2348"/>
        <v>1</v>
      </c>
      <c r="AW2965">
        <v>205000</v>
      </c>
      <c r="AX2965">
        <v>205000</v>
      </c>
      <c r="AY2965">
        <v>200500</v>
      </c>
      <c r="AZ2965" t="str">
        <f t="shared" si="2304"/>
        <v>8000000002965</v>
      </c>
      <c r="BA2965" t="str">
        <f t="shared" si="2349"/>
        <v>TEH SISRI</v>
      </c>
      <c r="BB2965" t="s">
        <v>4417</v>
      </c>
      <c r="BC2965" t="s">
        <v>4417</v>
      </c>
      <c r="BD2965" s="1"/>
      <c r="BF2965" s="9"/>
      <c r="BG2965" s="20"/>
      <c r="BH2965" s="13"/>
      <c r="BI2965" s="15"/>
      <c r="BL2965" s="13"/>
      <c r="BM2965" s="1"/>
      <c r="BP2965" s="1"/>
      <c r="BQ2965" s="1"/>
      <c r="BT2965" s="13"/>
      <c r="BU2965" s="15"/>
      <c r="BV2965" s="14"/>
    </row>
    <row r="2966" spans="1:74" x14ac:dyDescent="0.25">
      <c r="A2966" s="4" t="str">
        <f t="shared" si="2306"/>
        <v/>
      </c>
      <c r="B2966" s="4" t="str">
        <f t="shared" si="2307"/>
        <v/>
      </c>
      <c r="C2966" s="4" t="str">
        <f t="shared" si="2308"/>
        <v>BKS</v>
      </c>
      <c r="D2966" s="4" t="str">
        <f t="shared" si="2309"/>
        <v/>
      </c>
      <c r="E2966" s="4" t="str">
        <f t="shared" si="2310"/>
        <v/>
      </c>
      <c r="F2966" s="4" t="str">
        <f t="shared" si="2311"/>
        <v>RTG</v>
      </c>
      <c r="G2966" s="4" t="str">
        <f t="shared" si="2312"/>
        <v/>
      </c>
      <c r="H2966" s="4" t="str">
        <f t="shared" si="2313"/>
        <v/>
      </c>
      <c r="I2966" s="4" t="str">
        <f t="shared" si="2314"/>
        <v/>
      </c>
      <c r="J2966" s="4" t="str">
        <f t="shared" si="2315"/>
        <v/>
      </c>
      <c r="K2966" s="4" t="str">
        <f t="shared" si="2316"/>
        <v/>
      </c>
      <c r="L2966" s="4" t="str">
        <f t="shared" si="2317"/>
        <v/>
      </c>
      <c r="M2966" s="4" t="str">
        <f t="shared" si="2318"/>
        <v/>
      </c>
      <c r="N2966" s="4" t="str">
        <f t="shared" si="2319"/>
        <v/>
      </c>
      <c r="O2966" s="4" t="str">
        <f t="shared" si="2320"/>
        <v/>
      </c>
      <c r="P2966" s="4" t="str">
        <f t="shared" si="2321"/>
        <v/>
      </c>
      <c r="Q2966" s="4" t="str">
        <f t="shared" si="2322"/>
        <v/>
      </c>
      <c r="R2966" s="4" t="str">
        <f t="shared" si="2323"/>
        <v/>
      </c>
      <c r="S2966" s="4" t="str">
        <f t="shared" si="2324"/>
        <v/>
      </c>
      <c r="T2966" s="4" t="str">
        <f t="shared" si="2325"/>
        <v/>
      </c>
      <c r="U2966" s="4" t="str">
        <f t="shared" si="2326"/>
        <v/>
      </c>
      <c r="V2966" s="4" t="str">
        <f t="shared" si="2327"/>
        <v/>
      </c>
      <c r="W2966" s="4" t="str">
        <f t="shared" si="2328"/>
        <v/>
      </c>
      <c r="X2966" s="4" t="str">
        <f t="shared" si="2329"/>
        <v/>
      </c>
      <c r="Y2966" s="4">
        <f t="shared" si="2330"/>
        <v>6</v>
      </c>
      <c r="Z2966" s="4" t="str">
        <f t="shared" si="2331"/>
        <v>-</v>
      </c>
      <c r="AA2966" s="4" t="str">
        <f t="shared" si="2332"/>
        <v>/</v>
      </c>
      <c r="AB2966" s="4" t="str">
        <f t="shared" si="2333"/>
        <v/>
      </c>
      <c r="AC2966" s="4" t="str">
        <f t="shared" si="2334"/>
        <v/>
      </c>
      <c r="AD2966" s="4" t="str">
        <f t="shared" si="2335"/>
        <v/>
      </c>
      <c r="AE2966" s="4" t="str">
        <f t="shared" si="2336"/>
        <v/>
      </c>
      <c r="AF2966" s="4" t="str" cm="1">
        <f t="array" aca="1" ref="AF2966" ca="1">LEFT(AS2966,MATCH(FALSE,ISNUMBER(MID(AS2966,ROW(INDIRECT("1:"&amp;LEN(AS2966)+1)), 1) *1),0) -1)</f>
        <v>5</v>
      </c>
      <c r="AG2966" s="4">
        <f t="shared" si="2337"/>
        <v>8</v>
      </c>
      <c r="AH2966" s="4">
        <f t="shared" si="2338"/>
        <v>24</v>
      </c>
      <c r="AI2966" s="4">
        <f t="shared" si="2339"/>
        <v>16</v>
      </c>
      <c r="AJ2966" s="4" t="str">
        <f t="shared" si="2340"/>
        <v>/RTG</v>
      </c>
      <c r="AK2966" s="4" t="str">
        <f t="shared" si="2341"/>
        <v>S/RTG</v>
      </c>
      <c r="AL2966" s="4" t="str" cm="1">
        <f t="array" ref="AL2966">LEFT(AS2966,SUM(LEN(AS2966)-LEN(SUBSTITUTE(AS2966,{"0";"1";"2";"3";"4";"5";"6";"7";"8";"9"},""))))</f>
        <v>5</v>
      </c>
      <c r="AM2966" s="4">
        <f t="shared" si="2345"/>
        <v>13</v>
      </c>
      <c r="AN2966" s="4" t="b">
        <f>LEFT(AS2966,1)=AL2966</f>
        <v>1</v>
      </c>
      <c r="AO2966" s="4" t="str">
        <f>RIGHT(AJ2966,3)</f>
        <v>RTG</v>
      </c>
      <c r="AP2966" s="4" t="b">
        <f t="shared" si="2347"/>
        <v>0</v>
      </c>
      <c r="AQ2966" s="4" t="b">
        <f t="shared" si="2342"/>
        <v>0</v>
      </c>
      <c r="AR2966" s="5" t="str">
        <f t="shared" si="2343"/>
        <v>TEH SOSRO CELUP</v>
      </c>
      <c r="AS2966" s="4" t="str">
        <f t="shared" si="2344"/>
        <v>5BKS/RTG</v>
      </c>
      <c r="AT2966" t="s">
        <v>4066</v>
      </c>
      <c r="AV2966" s="33" t="str">
        <f t="shared" ca="1" si="2348"/>
        <v/>
      </c>
      <c r="AW2966">
        <v>5000</v>
      </c>
      <c r="AX2966">
        <v>6000</v>
      </c>
      <c r="AY2966">
        <v>6000</v>
      </c>
      <c r="AZ2966" t="str">
        <f t="shared" si="2304"/>
        <v>8000000002966</v>
      </c>
      <c r="BA2966" t="str">
        <f t="shared" si="2349"/>
        <v>TEH SOSRO CELUP</v>
      </c>
      <c r="BB2966" t="s">
        <v>4417</v>
      </c>
      <c r="BC2966" t="s">
        <v>4417</v>
      </c>
      <c r="BD2966" s="1"/>
      <c r="BF2966" s="9"/>
      <c r="BG2966" s="20"/>
      <c r="BH2966" s="13"/>
      <c r="BI2966" s="15"/>
      <c r="BL2966" s="13"/>
      <c r="BM2966" s="1"/>
      <c r="BP2966" s="1"/>
      <c r="BQ2966" s="1"/>
      <c r="BT2966" s="13"/>
      <c r="BU2966" s="15"/>
      <c r="BV2966" s="14"/>
    </row>
    <row r="2967" spans="1:74" x14ac:dyDescent="0.25">
      <c r="A2967" s="4" t="str">
        <f t="shared" si="2306"/>
        <v/>
      </c>
      <c r="B2967" s="4" t="str">
        <f t="shared" si="2307"/>
        <v/>
      </c>
      <c r="C2967" s="4" t="str">
        <f t="shared" si="2308"/>
        <v/>
      </c>
      <c r="D2967" s="4" t="str">
        <f t="shared" si="2309"/>
        <v/>
      </c>
      <c r="E2967" s="4" t="str">
        <f t="shared" si="2310"/>
        <v/>
      </c>
      <c r="F2967" s="4" t="str">
        <f t="shared" si="2311"/>
        <v/>
      </c>
      <c r="G2967" s="4" t="str">
        <f t="shared" si="2312"/>
        <v/>
      </c>
      <c r="H2967" s="4" t="str">
        <f t="shared" si="2313"/>
        <v/>
      </c>
      <c r="I2967" s="4" t="str">
        <f t="shared" si="2314"/>
        <v/>
      </c>
      <c r="J2967" s="4" t="str">
        <f t="shared" si="2315"/>
        <v/>
      </c>
      <c r="K2967" s="4" t="str">
        <f t="shared" si="2316"/>
        <v/>
      </c>
      <c r="L2967" s="4" t="str">
        <f t="shared" si="2317"/>
        <v/>
      </c>
      <c r="M2967" s="4" t="str">
        <f t="shared" si="2318"/>
        <v/>
      </c>
      <c r="N2967" s="4" t="str">
        <f t="shared" si="2319"/>
        <v/>
      </c>
      <c r="O2967" s="4" t="str">
        <f t="shared" si="2320"/>
        <v/>
      </c>
      <c r="P2967" s="4" t="str">
        <f t="shared" si="2321"/>
        <v/>
      </c>
      <c r="Q2967" s="4" t="str">
        <f t="shared" si="2322"/>
        <v>BTR</v>
      </c>
      <c r="R2967" s="4" t="str">
        <f t="shared" si="2323"/>
        <v/>
      </c>
      <c r="S2967" s="4" t="str">
        <f t="shared" si="2324"/>
        <v/>
      </c>
      <c r="T2967" s="4" t="str">
        <f t="shared" si="2325"/>
        <v/>
      </c>
      <c r="U2967" s="4" t="str">
        <f t="shared" si="2326"/>
        <v/>
      </c>
      <c r="V2967" s="4" t="str">
        <f t="shared" si="2327"/>
        <v/>
      </c>
      <c r="W2967" s="4" t="str">
        <f t="shared" si="2328"/>
        <v/>
      </c>
      <c r="X2967" s="4" t="str">
        <f t="shared" si="2329"/>
        <v/>
      </c>
      <c r="Y2967" s="4">
        <f t="shared" si="2330"/>
        <v>3</v>
      </c>
      <c r="Z2967" s="4" t="str">
        <f t="shared" si="2331"/>
        <v>-</v>
      </c>
      <c r="AA2967" s="4" t="str">
        <f t="shared" si="2332"/>
        <v/>
      </c>
      <c r="AB2967" s="4" t="str">
        <f t="shared" si="2333"/>
        <v/>
      </c>
      <c r="AC2967" s="4" t="str">
        <f t="shared" si="2334"/>
        <v/>
      </c>
      <c r="AD2967" s="4" t="str">
        <f t="shared" si="2335"/>
        <v/>
      </c>
      <c r="AE2967" s="4" t="str">
        <f t="shared" si="2336"/>
        <v/>
      </c>
      <c r="AF2967" s="4" t="str" cm="1">
        <f t="array" aca="1" ref="AF2967" ca="1">LEFT(AS2967,MATCH(FALSE,ISNUMBER(MID(AS2967,ROW(INDIRECT("1:"&amp;LEN(AS2967)+1)), 1) *1),0) -1)</f>
        <v>15</v>
      </c>
      <c r="AG2967" s="4">
        <f t="shared" si="2337"/>
        <v>5</v>
      </c>
      <c r="AH2967" s="4">
        <f t="shared" si="2338"/>
        <v>11</v>
      </c>
      <c r="AI2967" s="4">
        <f t="shared" si="2339"/>
        <v>6</v>
      </c>
      <c r="AJ2967" s="4" t="str">
        <f t="shared" si="2340"/>
        <v>5BTR</v>
      </c>
      <c r="AK2967" s="4" t="str">
        <f t="shared" si="2341"/>
        <v>15BTR</v>
      </c>
      <c r="AL2967" s="4" t="str" cm="1">
        <f t="array" ref="AL2967">LEFT(AS2967,SUM(LEN(AS2967)-LEN(SUBSTITUTE(AS2967,{"0";"1";"2";"3";"4";"5";"6";"7";"8";"9"},""))))</f>
        <v>15</v>
      </c>
      <c r="AM2967" s="4">
        <f t="shared" si="2345"/>
        <v>13</v>
      </c>
      <c r="AN2967" s="4" t="b">
        <f>LEFT(AS2967,2)=AL2967</f>
        <v>1</v>
      </c>
      <c r="AO2967" s="4" t="str">
        <f>RIGHT(AJ2967,3)</f>
        <v>BTR</v>
      </c>
      <c r="AP2967" s="4" t="b">
        <f t="shared" si="2347"/>
        <v>1</v>
      </c>
      <c r="AQ2967" s="4" t="b">
        <f t="shared" si="2342"/>
        <v>0</v>
      </c>
      <c r="AR2967" s="5" t="str">
        <f t="shared" si="2343"/>
        <v>TELUR</v>
      </c>
      <c r="AS2967" s="4" t="str">
        <f t="shared" si="2344"/>
        <v>15BTR</v>
      </c>
      <c r="AT2967" t="s">
        <v>5231</v>
      </c>
      <c r="AV2967" s="33" t="str">
        <f t="shared" si="2348"/>
        <v>XXXX</v>
      </c>
      <c r="AW2967">
        <v>26000</v>
      </c>
      <c r="AX2967">
        <v>26000</v>
      </c>
      <c r="AY2967">
        <v>25500</v>
      </c>
      <c r="AZ2967" t="str">
        <f t="shared" si="2304"/>
        <v>8000000002967</v>
      </c>
      <c r="BA2967" t="str">
        <f t="shared" si="2349"/>
        <v>TELUR</v>
      </c>
      <c r="BB2967" t="s">
        <v>4417</v>
      </c>
      <c r="BC2967" t="s">
        <v>4417</v>
      </c>
      <c r="BD2967" s="1"/>
      <c r="BF2967" s="9"/>
      <c r="BG2967" s="20"/>
      <c r="BH2967" s="13"/>
      <c r="BI2967" s="15"/>
      <c r="BL2967" s="13"/>
      <c r="BM2967" s="1"/>
      <c r="BP2967" s="1"/>
      <c r="BQ2967" s="1"/>
      <c r="BT2967" s="13"/>
      <c r="BU2967" s="15"/>
      <c r="BV2967" s="14"/>
    </row>
    <row r="2968" spans="1:74" x14ac:dyDescent="0.25">
      <c r="A2968" s="4" t="str">
        <f t="shared" si="2306"/>
        <v/>
      </c>
      <c r="B2968" s="4" t="str">
        <f t="shared" si="2307"/>
        <v/>
      </c>
      <c r="C2968" s="4" t="str">
        <f t="shared" si="2308"/>
        <v/>
      </c>
      <c r="D2968" s="4" t="str">
        <f t="shared" si="2309"/>
        <v/>
      </c>
      <c r="E2968" s="4" t="str">
        <f t="shared" si="2310"/>
        <v/>
      </c>
      <c r="F2968" s="4" t="str">
        <f t="shared" si="2311"/>
        <v/>
      </c>
      <c r="G2968" s="4" t="str">
        <f t="shared" si="2312"/>
        <v/>
      </c>
      <c r="H2968" s="4" t="str">
        <f t="shared" si="2313"/>
        <v/>
      </c>
      <c r="I2968" s="4" t="str">
        <f t="shared" si="2314"/>
        <v/>
      </c>
      <c r="J2968" s="4" t="str">
        <f t="shared" si="2315"/>
        <v/>
      </c>
      <c r="K2968" s="4" t="str">
        <f t="shared" si="2316"/>
        <v/>
      </c>
      <c r="L2968" s="4" t="str">
        <f t="shared" si="2317"/>
        <v/>
      </c>
      <c r="M2968" s="4" t="str">
        <f t="shared" si="2318"/>
        <v/>
      </c>
      <c r="N2968" s="4" t="str">
        <f t="shared" si="2319"/>
        <v/>
      </c>
      <c r="O2968" s="4" t="str">
        <f t="shared" si="2320"/>
        <v/>
      </c>
      <c r="P2968" s="4" t="str">
        <f t="shared" si="2321"/>
        <v/>
      </c>
      <c r="Q2968" s="4" t="str">
        <f t="shared" si="2322"/>
        <v>BTR</v>
      </c>
      <c r="R2968" s="4" t="str">
        <f t="shared" si="2323"/>
        <v/>
      </c>
      <c r="S2968" s="4" t="str">
        <f t="shared" si="2324"/>
        <v/>
      </c>
      <c r="T2968" s="4" t="str">
        <f t="shared" si="2325"/>
        <v/>
      </c>
      <c r="U2968" s="4" t="str">
        <f t="shared" si="2326"/>
        <v/>
      </c>
      <c r="V2968" s="4" t="str">
        <f t="shared" si="2327"/>
        <v/>
      </c>
      <c r="W2968" s="4" t="str">
        <f t="shared" si="2328"/>
        <v/>
      </c>
      <c r="X2968" s="4" t="str">
        <f t="shared" si="2329"/>
        <v/>
      </c>
      <c r="Y2968" s="4">
        <f t="shared" si="2330"/>
        <v>3</v>
      </c>
      <c r="Z2968" s="4" t="str">
        <f t="shared" si="2331"/>
        <v>-</v>
      </c>
      <c r="AA2968" s="4" t="str">
        <f t="shared" si="2332"/>
        <v/>
      </c>
      <c r="AB2968" s="4" t="str">
        <f t="shared" si="2333"/>
        <v/>
      </c>
      <c r="AC2968" s="4" t="str">
        <f t="shared" si="2334"/>
        <v/>
      </c>
      <c r="AD2968" s="4" t="str">
        <f t="shared" si="2335"/>
        <v/>
      </c>
      <c r="AE2968" s="4" t="str">
        <f t="shared" si="2336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337"/>
        <v>4</v>
      </c>
      <c r="AH2968" s="4">
        <f t="shared" si="2338"/>
        <v>10</v>
      </c>
      <c r="AI2968" s="4">
        <f t="shared" si="2339"/>
        <v>6</v>
      </c>
      <c r="AJ2968" s="4" t="str">
        <f t="shared" si="2340"/>
        <v>1BTR</v>
      </c>
      <c r="AK2968" s="4" t="str">
        <f t="shared" si="2341"/>
        <v>-1BTR</v>
      </c>
      <c r="AL2968" s="4" t="str" cm="1">
        <f t="array" ref="AL2968">LEFT(AS2968,SUM(LEN(AS2968)-LEN(SUBSTITUTE(AS2968,{"0";"1";"2";"3";"4";"5";"6";"7";"8";"9"},""))))</f>
        <v>1</v>
      </c>
      <c r="AM2968" s="4">
        <f t="shared" si="2345"/>
        <v>13</v>
      </c>
      <c r="AN2968" s="4" t="b">
        <f>LEFT(AS2968,1)=AL2968</f>
        <v>1</v>
      </c>
      <c r="AO2968" s="4" t="str">
        <f>RIGHT(AJ2968,3)</f>
        <v>BTR</v>
      </c>
      <c r="AP2968" s="4" t="b">
        <f t="shared" si="2347"/>
        <v>1</v>
      </c>
      <c r="AQ2968" s="4" t="b">
        <f t="shared" si="2342"/>
        <v>0</v>
      </c>
      <c r="AR2968" s="5" t="str">
        <f t="shared" si="2343"/>
        <v>TELUR</v>
      </c>
      <c r="AS2968" s="4" t="str">
        <f t="shared" si="2344"/>
        <v>1BTR</v>
      </c>
      <c r="AT2968" t="s">
        <v>4067</v>
      </c>
      <c r="AV2968" s="33" t="str">
        <f t="shared" si="2348"/>
        <v>XXXX</v>
      </c>
      <c r="AW2968">
        <v>2000</v>
      </c>
      <c r="AX2968">
        <v>2000</v>
      </c>
      <c r="AY2968">
        <v>1600</v>
      </c>
      <c r="AZ2968" t="str">
        <f t="shared" si="2304"/>
        <v>8000000002968</v>
      </c>
      <c r="BA2968" t="str">
        <f t="shared" si="2349"/>
        <v>TELUR</v>
      </c>
      <c r="BB2968" t="s">
        <v>4417</v>
      </c>
      <c r="BC2968" t="s">
        <v>4417</v>
      </c>
      <c r="BD2968" s="1"/>
      <c r="BF2968" s="9"/>
      <c r="BG2968" s="20"/>
      <c r="BH2968" s="13"/>
      <c r="BI2968" s="15"/>
      <c r="BL2968" s="13"/>
      <c r="BM2968" s="1"/>
      <c r="BP2968" s="1"/>
      <c r="BQ2968" s="1"/>
      <c r="BT2968" s="13"/>
      <c r="BU2968" s="15"/>
      <c r="BV2968" s="14"/>
    </row>
    <row r="2969" spans="1:74" x14ac:dyDescent="0.25">
      <c r="A2969" s="4" t="str">
        <f t="shared" si="2306"/>
        <v/>
      </c>
      <c r="B2969" s="4" t="str">
        <f t="shared" si="2307"/>
        <v/>
      </c>
      <c r="C2969" s="4" t="str">
        <f t="shared" si="2308"/>
        <v/>
      </c>
      <c r="D2969" s="4" t="str">
        <f t="shared" si="2309"/>
        <v/>
      </c>
      <c r="E2969" s="4" t="str">
        <f t="shared" si="2310"/>
        <v/>
      </c>
      <c r="F2969" s="4" t="str">
        <f t="shared" si="2311"/>
        <v/>
      </c>
      <c r="G2969" s="4" t="str">
        <f t="shared" si="2312"/>
        <v/>
      </c>
      <c r="H2969" s="4" t="str">
        <f t="shared" si="2313"/>
        <v/>
      </c>
      <c r="I2969" s="4" t="str">
        <f t="shared" si="2314"/>
        <v/>
      </c>
      <c r="J2969" s="4" t="str">
        <f t="shared" si="2315"/>
        <v/>
      </c>
      <c r="K2969" s="4" t="str">
        <f t="shared" si="2316"/>
        <v/>
      </c>
      <c r="L2969" s="4" t="str">
        <f t="shared" si="2317"/>
        <v/>
      </c>
      <c r="M2969" s="4" t="str">
        <f t="shared" si="2318"/>
        <v/>
      </c>
      <c r="N2969" s="4" t="str">
        <f t="shared" si="2319"/>
        <v/>
      </c>
      <c r="O2969" s="4" t="str">
        <f t="shared" si="2320"/>
        <v/>
      </c>
      <c r="P2969" s="4" t="str">
        <f t="shared" si="2321"/>
        <v/>
      </c>
      <c r="Q2969" s="4" t="str">
        <f t="shared" si="2322"/>
        <v/>
      </c>
      <c r="R2969" s="4" t="str">
        <f t="shared" si="2323"/>
        <v/>
      </c>
      <c r="S2969" s="4" t="str">
        <f t="shared" si="2324"/>
        <v/>
      </c>
      <c r="T2969" s="4" t="str">
        <f t="shared" si="2325"/>
        <v/>
      </c>
      <c r="U2969" s="4" t="str">
        <f t="shared" si="2326"/>
        <v>KRAT</v>
      </c>
      <c r="V2969" s="4" t="str">
        <f t="shared" si="2327"/>
        <v/>
      </c>
      <c r="W2969" s="4" t="str">
        <f t="shared" si="2328"/>
        <v/>
      </c>
      <c r="X2969" s="4" t="str">
        <f t="shared" si="2329"/>
        <v/>
      </c>
      <c r="Y2969" s="4">
        <f t="shared" si="2330"/>
        <v>4</v>
      </c>
      <c r="Z2969" s="4" t="str">
        <f t="shared" si="2331"/>
        <v>-</v>
      </c>
      <c r="AA2969" s="4" t="str">
        <f t="shared" si="2332"/>
        <v/>
      </c>
      <c r="AB2969" s="4" t="str">
        <f t="shared" si="2333"/>
        <v/>
      </c>
      <c r="AC2969" s="4" t="str">
        <f t="shared" si="2334"/>
        <v/>
      </c>
      <c r="AD2969" s="4" t="str">
        <f t="shared" si="2335"/>
        <v/>
      </c>
      <c r="AE2969" s="4" t="str">
        <f t="shared" si="2336"/>
        <v/>
      </c>
      <c r="AF2969" s="4" t="str" cm="1">
        <f t="array" aca="1" ref="AF2969" ca="1">LEFT(AS2969,MATCH(FALSE,ISNUMBER(MID(AS2969,ROW(INDIRECT("1:"&amp;LEN(AS2969)+1)), 1) *1),0) -1)</f>
        <v>1</v>
      </c>
      <c r="AG2969" s="4">
        <f t="shared" si="2337"/>
        <v>5</v>
      </c>
      <c r="AH2969" s="4">
        <f t="shared" si="2338"/>
        <v>11</v>
      </c>
      <c r="AI2969" s="4">
        <f t="shared" si="2339"/>
        <v>6</v>
      </c>
      <c r="AJ2969" s="4" t="str">
        <f t="shared" si="2340"/>
        <v>KRAT</v>
      </c>
      <c r="AK2969" s="4" t="str">
        <f t="shared" si="2341"/>
        <v>1KRAT</v>
      </c>
      <c r="AL2969" s="4" t="str" cm="1">
        <f t="array" ref="AL2969">LEFT(AS2969,SUM(LEN(AS2969)-LEN(SUBSTITUTE(AS2969,{"0";"1";"2";"3";"4";"5";"6";"7";"8";"9"},""))))</f>
        <v>1</v>
      </c>
      <c r="AM2969" s="4">
        <f t="shared" si="2345"/>
        <v>13</v>
      </c>
      <c r="AN2969" s="4" t="b">
        <f>LEFT(AS2969,1)=AL2969</f>
        <v>1</v>
      </c>
      <c r="AO2969" s="4" t="str">
        <f>RIGHT(AJ2969,4)</f>
        <v>KRAT</v>
      </c>
      <c r="AP2969" s="4" t="b">
        <f t="shared" si="2347"/>
        <v>1</v>
      </c>
      <c r="AQ2969" s="4" t="b">
        <f t="shared" si="2342"/>
        <v>0</v>
      </c>
      <c r="AR2969" s="5" t="str">
        <f t="shared" si="2343"/>
        <v>TELUR</v>
      </c>
      <c r="AS2969" s="4" t="str">
        <f t="shared" si="2344"/>
        <v>1KRAT</v>
      </c>
      <c r="AT2969" t="s">
        <v>4068</v>
      </c>
      <c r="AV2969" s="33" t="str">
        <f t="shared" ca="1" si="2348"/>
        <v>XXXX</v>
      </c>
      <c r="AW2969">
        <v>51000</v>
      </c>
      <c r="AX2969">
        <v>51000</v>
      </c>
      <c r="AY2969">
        <v>48000</v>
      </c>
      <c r="AZ2969" t="str">
        <f t="shared" si="2304"/>
        <v>8000000002969</v>
      </c>
      <c r="BA2969" t="str">
        <f t="shared" si="2349"/>
        <v>TELUR</v>
      </c>
      <c r="BB2969" t="s">
        <v>4417</v>
      </c>
      <c r="BC2969" t="s">
        <v>4417</v>
      </c>
      <c r="BD2969" s="1"/>
      <c r="BF2969" s="9"/>
      <c r="BG2969" s="20"/>
      <c r="BH2969" s="13"/>
      <c r="BI2969" s="15"/>
      <c r="BL2969" s="13"/>
      <c r="BM2969" s="1"/>
      <c r="BP2969" s="1"/>
      <c r="BQ2969" s="1"/>
      <c r="BT2969" s="13"/>
      <c r="BU2969" s="15"/>
      <c r="BV2969" s="14"/>
    </row>
    <row r="2970" spans="1:74" x14ac:dyDescent="0.25">
      <c r="A2970" s="4" t="str">
        <f t="shared" si="2306"/>
        <v/>
      </c>
      <c r="B2970" s="4" t="str">
        <f t="shared" si="2307"/>
        <v/>
      </c>
      <c r="C2970" s="4" t="str">
        <f t="shared" si="2308"/>
        <v>BKS</v>
      </c>
      <c r="D2970" s="4" t="str">
        <f t="shared" si="2309"/>
        <v/>
      </c>
      <c r="E2970" s="4" t="str">
        <f t="shared" si="2310"/>
        <v/>
      </c>
      <c r="F2970" s="4" t="str">
        <f t="shared" si="2311"/>
        <v/>
      </c>
      <c r="G2970" s="4" t="str">
        <f t="shared" si="2312"/>
        <v/>
      </c>
      <c r="H2970" s="4" t="str">
        <f t="shared" si="2313"/>
        <v/>
      </c>
      <c r="I2970" s="4" t="str">
        <f t="shared" si="2314"/>
        <v/>
      </c>
      <c r="J2970" s="4" t="str">
        <f t="shared" si="2315"/>
        <v/>
      </c>
      <c r="K2970" s="4" t="str">
        <f t="shared" si="2316"/>
        <v/>
      </c>
      <c r="L2970" s="4" t="str">
        <f t="shared" si="2317"/>
        <v/>
      </c>
      <c r="M2970" s="4" t="str">
        <f t="shared" si="2318"/>
        <v/>
      </c>
      <c r="N2970" s="4" t="str">
        <f t="shared" si="2319"/>
        <v/>
      </c>
      <c r="O2970" s="4" t="str">
        <f t="shared" si="2320"/>
        <v/>
      </c>
      <c r="P2970" s="4" t="str">
        <f t="shared" si="2321"/>
        <v/>
      </c>
      <c r="Q2970" s="4" t="str">
        <f t="shared" si="2322"/>
        <v/>
      </c>
      <c r="R2970" s="4" t="str">
        <f t="shared" si="2323"/>
        <v/>
      </c>
      <c r="S2970" s="4" t="str">
        <f t="shared" si="2324"/>
        <v/>
      </c>
      <c r="T2970" s="4" t="str">
        <f t="shared" si="2325"/>
        <v/>
      </c>
      <c r="U2970" s="4" t="str">
        <f t="shared" si="2326"/>
        <v/>
      </c>
      <c r="V2970" s="4" t="str">
        <f t="shared" si="2327"/>
        <v/>
      </c>
      <c r="W2970" s="4" t="str">
        <f t="shared" si="2328"/>
        <v/>
      </c>
      <c r="X2970" s="4" t="str">
        <f t="shared" si="2329"/>
        <v/>
      </c>
      <c r="Y2970" s="4">
        <f t="shared" si="2330"/>
        <v>3</v>
      </c>
      <c r="Z2970" s="4" t="str">
        <f t="shared" si="2331"/>
        <v>-</v>
      </c>
      <c r="AA2970" s="4" t="str">
        <f t="shared" si="2332"/>
        <v/>
      </c>
      <c r="AB2970" s="4" t="str">
        <f t="shared" si="2333"/>
        <v/>
      </c>
      <c r="AC2970" s="4" t="str">
        <f t="shared" si="2334"/>
        <v/>
      </c>
      <c r="AD2970" s="4" t="str">
        <f t="shared" si="2335"/>
        <v/>
      </c>
      <c r="AE2970" s="4" t="str">
        <f t="shared" si="2336"/>
        <v/>
      </c>
      <c r="AF2970" s="4" t="str" cm="1">
        <f t="array" aca="1" ref="AF2970" ca="1">LEFT(AS2970,MATCH(FALSE,ISNUMBER(MID(AS2970,ROW(INDIRECT("1:"&amp;LEN(AS2970)+1)), 1) *1),0) -1)</f>
        <v>1</v>
      </c>
      <c r="AG2970" s="4">
        <f t="shared" si="2337"/>
        <v>4</v>
      </c>
      <c r="AH2970" s="4">
        <f t="shared" si="2338"/>
        <v>28</v>
      </c>
      <c r="AI2970" s="4">
        <f t="shared" si="2339"/>
        <v>24</v>
      </c>
      <c r="AJ2970" s="4" t="str">
        <f t="shared" si="2340"/>
        <v>1BKS</v>
      </c>
      <c r="AK2970" s="4" t="str">
        <f t="shared" si="2341"/>
        <v>-1BKS</v>
      </c>
      <c r="AL2970" s="4" t="str" cm="1">
        <f t="array" ref="AL2970">LEFT(AS2970,SUM(LEN(AS2970)-LEN(SUBSTITUTE(AS2970,{"0";"1";"2";"3";"4";"5";"6";"7";"8";"9"},""))))</f>
        <v>1</v>
      </c>
      <c r="AM2970" s="4">
        <f t="shared" si="2345"/>
        <v>13</v>
      </c>
      <c r="AN2970" s="4" t="b">
        <f>LEFT(AS2970,1)=AL2970</f>
        <v>1</v>
      </c>
      <c r="AO2970" s="4" t="str">
        <f t="shared" ref="AO2970:AO2981" si="2350">RIGHT(AJ2970,3)</f>
        <v>BKS</v>
      </c>
      <c r="AP2970" s="4" t="b">
        <f t="shared" si="2347"/>
        <v>1</v>
      </c>
      <c r="AQ2970" s="4" t="b">
        <f t="shared" si="2342"/>
        <v>0</v>
      </c>
      <c r="AR2970" s="5" t="str">
        <f t="shared" si="2343"/>
        <v>TEPUNG BERAS ROSE BRAND</v>
      </c>
      <c r="AS2970" s="4" t="str">
        <f t="shared" si="2344"/>
        <v>1BKS</v>
      </c>
      <c r="AT2970" t="s">
        <v>4069</v>
      </c>
      <c r="AU2970" s="1" t="s">
        <v>4070</v>
      </c>
      <c r="AV2970" s="33" t="str">
        <f t="shared" si="2348"/>
        <v>XXXX</v>
      </c>
      <c r="AW2970">
        <v>7000</v>
      </c>
      <c r="AX2970">
        <v>7000</v>
      </c>
      <c r="AY2970">
        <v>6450</v>
      </c>
      <c r="AZ2970" t="str">
        <f t="shared" si="2304"/>
        <v>8993093115008</v>
      </c>
      <c r="BA2970" t="str">
        <f t="shared" si="2349"/>
        <v>TEPUNG BERAS ROSE BRAND</v>
      </c>
      <c r="BB2970" t="s">
        <v>4417</v>
      </c>
      <c r="BC2970" t="s">
        <v>4417</v>
      </c>
      <c r="BD2970" s="1"/>
      <c r="BF2970" s="9"/>
      <c r="BG2970" s="20"/>
      <c r="BH2970" s="13"/>
      <c r="BI2970" s="15"/>
      <c r="BL2970" s="13"/>
      <c r="BM2970" s="1"/>
      <c r="BP2970" s="1"/>
      <c r="BQ2970" s="1"/>
      <c r="BT2970" s="13"/>
      <c r="BU2970" s="15"/>
      <c r="BV2970" s="14"/>
    </row>
    <row r="2971" spans="1:74" x14ac:dyDescent="0.25">
      <c r="A2971" s="4" t="str">
        <f t="shared" si="2306"/>
        <v/>
      </c>
      <c r="B2971" s="4" t="str">
        <f t="shared" si="2307"/>
        <v/>
      </c>
      <c r="C2971" s="4" t="str">
        <f t="shared" si="2308"/>
        <v>BKS</v>
      </c>
      <c r="D2971" s="4" t="str">
        <f t="shared" si="2309"/>
        <v/>
      </c>
      <c r="E2971" s="4" t="str">
        <f t="shared" si="2310"/>
        <v/>
      </c>
      <c r="F2971" s="4" t="str">
        <f t="shared" si="2311"/>
        <v/>
      </c>
      <c r="G2971" s="4" t="str">
        <f t="shared" si="2312"/>
        <v/>
      </c>
      <c r="H2971" s="4" t="str">
        <f t="shared" si="2313"/>
        <v/>
      </c>
      <c r="I2971" s="4" t="str">
        <f t="shared" si="2314"/>
        <v/>
      </c>
      <c r="J2971" s="4" t="str">
        <f t="shared" si="2315"/>
        <v/>
      </c>
      <c r="K2971" s="4" t="str">
        <f t="shared" si="2316"/>
        <v/>
      </c>
      <c r="L2971" s="4" t="str">
        <f t="shared" si="2317"/>
        <v/>
      </c>
      <c r="M2971" s="4" t="str">
        <f t="shared" si="2318"/>
        <v/>
      </c>
      <c r="N2971" s="4" t="str">
        <f t="shared" si="2319"/>
        <v/>
      </c>
      <c r="O2971" s="4" t="str">
        <f t="shared" si="2320"/>
        <v>DUS</v>
      </c>
      <c r="P2971" s="4" t="str">
        <f t="shared" si="2321"/>
        <v/>
      </c>
      <c r="Q2971" s="4" t="str">
        <f t="shared" si="2322"/>
        <v/>
      </c>
      <c r="R2971" s="4" t="str">
        <f t="shared" si="2323"/>
        <v/>
      </c>
      <c r="S2971" s="4" t="str">
        <f t="shared" si="2324"/>
        <v/>
      </c>
      <c r="T2971" s="4" t="str">
        <f t="shared" si="2325"/>
        <v/>
      </c>
      <c r="U2971" s="4" t="str">
        <f t="shared" si="2326"/>
        <v/>
      </c>
      <c r="V2971" s="4" t="str">
        <f t="shared" si="2327"/>
        <v/>
      </c>
      <c r="W2971" s="4" t="str">
        <f t="shared" si="2328"/>
        <v/>
      </c>
      <c r="X2971" s="4" t="str">
        <f t="shared" si="2329"/>
        <v/>
      </c>
      <c r="Y2971" s="4">
        <f t="shared" si="2330"/>
        <v>6</v>
      </c>
      <c r="Z2971" s="4" t="str">
        <f t="shared" si="2331"/>
        <v>-</v>
      </c>
      <c r="AA2971" s="4" t="str">
        <f t="shared" si="2332"/>
        <v>/</v>
      </c>
      <c r="AB2971" s="4" t="str">
        <f t="shared" si="2333"/>
        <v/>
      </c>
      <c r="AC2971" s="4" t="str">
        <f t="shared" si="2334"/>
        <v/>
      </c>
      <c r="AD2971" s="4" t="str">
        <f t="shared" si="2335"/>
        <v/>
      </c>
      <c r="AE2971" s="4" t="str">
        <f t="shared" si="2336"/>
        <v/>
      </c>
      <c r="AF2971" s="4" t="str" cm="1">
        <f t="array" aca="1" ref="AF2971" ca="1">LEFT(AS2971,MATCH(FALSE,ISNUMBER(MID(AS2971,ROW(INDIRECT("1:"&amp;LEN(AS2971)+1)), 1) *1),0) -1)</f>
        <v>20</v>
      </c>
      <c r="AG2971" s="4">
        <f t="shared" si="2337"/>
        <v>9</v>
      </c>
      <c r="AH2971" s="4">
        <f t="shared" si="2338"/>
        <v>33</v>
      </c>
      <c r="AI2971" s="4">
        <f t="shared" si="2339"/>
        <v>24</v>
      </c>
      <c r="AJ2971" s="4" t="str">
        <f t="shared" si="2340"/>
        <v>/DUS</v>
      </c>
      <c r="AK2971" s="4" t="str">
        <f t="shared" si="2341"/>
        <v>S/DUS</v>
      </c>
      <c r="AL2971" s="4" t="str" cm="1">
        <f t="array" ref="AL2971">LEFT(AS2971,SUM(LEN(AS2971)-LEN(SUBSTITUTE(AS2971,{"0";"1";"2";"3";"4";"5";"6";"7";"8";"9"},""))))</f>
        <v>20</v>
      </c>
      <c r="AM2971" s="4">
        <f t="shared" si="2345"/>
        <v>13</v>
      </c>
      <c r="AN2971" s="4" t="b">
        <f>LEFT(AS2971,2)=AL2971</f>
        <v>1</v>
      </c>
      <c r="AO2971" s="4" t="str">
        <f t="shared" si="2350"/>
        <v>DUS</v>
      </c>
      <c r="AP2971" s="4" t="b">
        <f t="shared" si="2347"/>
        <v>1</v>
      </c>
      <c r="AQ2971" s="4" t="b">
        <f t="shared" si="2342"/>
        <v>0</v>
      </c>
      <c r="AR2971" s="5" t="str">
        <f t="shared" si="2343"/>
        <v>TEPUNG BERAS ROSE BRAND</v>
      </c>
      <c r="AS2971" s="4" t="str">
        <f t="shared" si="2344"/>
        <v>20BKS/DUS</v>
      </c>
      <c r="AT2971" t="s">
        <v>4071</v>
      </c>
      <c r="AV2971" s="33" t="b">
        <f t="shared" ca="1" si="2348"/>
        <v>1</v>
      </c>
      <c r="AW2971">
        <v>131000</v>
      </c>
      <c r="AX2971">
        <v>131000</v>
      </c>
      <c r="AY2971">
        <v>129000</v>
      </c>
      <c r="AZ2971" t="str">
        <f t="shared" si="2304"/>
        <v>8000000002971</v>
      </c>
      <c r="BA2971" t="str">
        <f t="shared" si="2349"/>
        <v>TEPUNG BERAS ROSE BRAND</v>
      </c>
      <c r="BB2971" t="s">
        <v>4417</v>
      </c>
      <c r="BC2971" t="s">
        <v>4417</v>
      </c>
      <c r="BD2971" s="1"/>
      <c r="BF2971" s="9"/>
      <c r="BG2971" s="20"/>
      <c r="BH2971" s="13"/>
      <c r="BI2971" s="15"/>
      <c r="BL2971" s="13"/>
      <c r="BM2971" s="1"/>
      <c r="BP2971" s="1"/>
      <c r="BQ2971" s="1"/>
      <c r="BT2971" s="13"/>
      <c r="BU2971" s="15"/>
      <c r="BV2971" s="14"/>
    </row>
    <row r="2972" spans="1:74" x14ac:dyDescent="0.25">
      <c r="A2972" s="4" t="str">
        <f t="shared" si="2306"/>
        <v/>
      </c>
      <c r="B2972" s="4" t="str">
        <f t="shared" si="2307"/>
        <v/>
      </c>
      <c r="C2972" s="4" t="str">
        <f t="shared" si="2308"/>
        <v/>
      </c>
      <c r="D2972" s="4" t="str">
        <f t="shared" si="2309"/>
        <v/>
      </c>
      <c r="E2972" s="4" t="str">
        <f t="shared" si="2310"/>
        <v/>
      </c>
      <c r="F2972" s="4" t="str">
        <f t="shared" si="2311"/>
        <v/>
      </c>
      <c r="G2972" s="4" t="str">
        <f t="shared" si="2312"/>
        <v>KTK</v>
      </c>
      <c r="H2972" s="4" t="str">
        <f t="shared" si="2313"/>
        <v/>
      </c>
      <c r="I2972" s="4" t="str">
        <f t="shared" si="2314"/>
        <v/>
      </c>
      <c r="J2972" s="4" t="str">
        <f t="shared" si="2315"/>
        <v/>
      </c>
      <c r="K2972" s="4" t="str">
        <f t="shared" si="2316"/>
        <v/>
      </c>
      <c r="L2972" s="4" t="str">
        <f t="shared" si="2317"/>
        <v/>
      </c>
      <c r="M2972" s="4" t="str">
        <f t="shared" si="2318"/>
        <v/>
      </c>
      <c r="N2972" s="4" t="str">
        <f t="shared" si="2319"/>
        <v/>
      </c>
      <c r="O2972" s="4" t="str">
        <f t="shared" si="2320"/>
        <v/>
      </c>
      <c r="P2972" s="4" t="str">
        <f t="shared" si="2321"/>
        <v/>
      </c>
      <c r="Q2972" s="4" t="str">
        <f t="shared" si="2322"/>
        <v/>
      </c>
      <c r="R2972" s="4" t="str">
        <f t="shared" si="2323"/>
        <v/>
      </c>
      <c r="S2972" s="4" t="str">
        <f t="shared" si="2324"/>
        <v/>
      </c>
      <c r="T2972" s="4" t="str">
        <f t="shared" si="2325"/>
        <v/>
      </c>
      <c r="U2972" s="4" t="str">
        <f t="shared" si="2326"/>
        <v/>
      </c>
      <c r="V2972" s="4" t="str">
        <f t="shared" si="2327"/>
        <v/>
      </c>
      <c r="W2972" s="4" t="str">
        <f t="shared" si="2328"/>
        <v/>
      </c>
      <c r="X2972" s="4" t="str">
        <f t="shared" si="2329"/>
        <v/>
      </c>
      <c r="Y2972" s="4">
        <f t="shared" si="2330"/>
        <v>3</v>
      </c>
      <c r="Z2972" s="4" t="str">
        <f t="shared" si="2331"/>
        <v>-</v>
      </c>
      <c r="AA2972" s="4" t="str">
        <f t="shared" si="2332"/>
        <v/>
      </c>
      <c r="AB2972" s="4" t="str">
        <f t="shared" si="2333"/>
        <v/>
      </c>
      <c r="AC2972" s="4" t="str">
        <f t="shared" si="2334"/>
        <v/>
      </c>
      <c r="AD2972" s="4" t="str">
        <f t="shared" si="2335"/>
        <v/>
      </c>
      <c r="AE2972" s="4" t="str">
        <f t="shared" si="2336"/>
        <v/>
      </c>
      <c r="AF2972" s="4" t="str" cm="1">
        <f t="array" aca="1" ref="AF2972" ca="1">LEFT(AS2972,MATCH(FALSE,ISNUMBER(MID(AS2972,ROW(INDIRECT("1:"&amp;LEN(AS2972)+1)), 1) *1),0) -1)</f>
        <v>1</v>
      </c>
      <c r="AG2972" s="4">
        <f t="shared" si="2337"/>
        <v>4</v>
      </c>
      <c r="AH2972" s="4">
        <f t="shared" si="2338"/>
        <v>26</v>
      </c>
      <c r="AI2972" s="4">
        <f t="shared" si="2339"/>
        <v>22</v>
      </c>
      <c r="AJ2972" s="4" t="str">
        <f t="shared" si="2340"/>
        <v>1KTK</v>
      </c>
      <c r="AK2972" s="4" t="str">
        <f t="shared" si="2341"/>
        <v>-1KTK</v>
      </c>
      <c r="AL2972" s="4" t="str" cm="1">
        <f t="array" ref="AL2972">LEFT(AS2972,SUM(LEN(AS2972)-LEN(SUBSTITUTE(AS2972,{"0";"1";"2";"3";"4";"5";"6";"7";"8";"9"},""))))</f>
        <v>1</v>
      </c>
      <c r="AM2972" s="4">
        <f t="shared" si="2345"/>
        <v>13</v>
      </c>
      <c r="AN2972" s="4" t="b">
        <f>LEFT(AS2972,1)=AL2972</f>
        <v>1</v>
      </c>
      <c r="AO2972" s="4" t="str">
        <f t="shared" si="2350"/>
        <v>KTK</v>
      </c>
      <c r="AP2972" s="4" t="b">
        <f t="shared" si="2347"/>
        <v>0</v>
      </c>
      <c r="AQ2972" s="4" t="b">
        <f t="shared" si="2342"/>
        <v>0</v>
      </c>
      <c r="AR2972" s="5" t="str">
        <f t="shared" si="2343"/>
        <v>TEPUNG JAGUNG MAIZENA</v>
      </c>
      <c r="AS2972" s="4" t="str">
        <f t="shared" si="2344"/>
        <v>1KTK</v>
      </c>
      <c r="AT2972" t="s">
        <v>4072</v>
      </c>
      <c r="AU2972" s="1" t="s">
        <v>4073</v>
      </c>
      <c r="AV2972" s="33" t="str">
        <f t="shared" ca="1" si="2348"/>
        <v/>
      </c>
      <c r="AW2972">
        <v>6500</v>
      </c>
      <c r="AX2972">
        <v>6500</v>
      </c>
      <c r="AY2972">
        <v>5000</v>
      </c>
      <c r="AZ2972" t="str">
        <f t="shared" si="2304"/>
        <v>8714700524002</v>
      </c>
      <c r="BA2972" t="str">
        <f t="shared" si="2349"/>
        <v>TEPUNG JAGUNG MAIZENA</v>
      </c>
      <c r="BB2972" t="s">
        <v>4417</v>
      </c>
      <c r="BC2972" t="s">
        <v>4417</v>
      </c>
      <c r="BD2972" s="1"/>
      <c r="BF2972" s="9"/>
      <c r="BG2972" s="20"/>
      <c r="BH2972" s="13"/>
      <c r="BI2972" s="15"/>
      <c r="BL2972" s="13"/>
      <c r="BM2972" s="1"/>
      <c r="BP2972" s="1"/>
      <c r="BQ2972" s="1"/>
      <c r="BT2972" s="13"/>
      <c r="BU2972" s="15"/>
      <c r="BV2972" s="14"/>
    </row>
    <row r="2973" spans="1:74" x14ac:dyDescent="0.25">
      <c r="A2973" s="4" t="str">
        <f t="shared" si="2306"/>
        <v/>
      </c>
      <c r="B2973" s="4" t="str">
        <f t="shared" si="2307"/>
        <v>PCS</v>
      </c>
      <c r="C2973" s="4" t="str">
        <f t="shared" si="2308"/>
        <v/>
      </c>
      <c r="D2973" s="4" t="str">
        <f t="shared" si="2309"/>
        <v/>
      </c>
      <c r="E2973" s="4" t="str">
        <f t="shared" si="2310"/>
        <v/>
      </c>
      <c r="F2973" s="4" t="str">
        <f t="shared" si="2311"/>
        <v/>
      </c>
      <c r="G2973" s="4" t="str">
        <f t="shared" si="2312"/>
        <v/>
      </c>
      <c r="H2973" s="4" t="str">
        <f t="shared" si="2313"/>
        <v/>
      </c>
      <c r="I2973" s="4" t="str">
        <f t="shared" si="2314"/>
        <v/>
      </c>
      <c r="J2973" s="4" t="str">
        <f t="shared" si="2315"/>
        <v/>
      </c>
      <c r="K2973" s="4" t="str">
        <f t="shared" si="2316"/>
        <v/>
      </c>
      <c r="L2973" s="4" t="str">
        <f t="shared" si="2317"/>
        <v/>
      </c>
      <c r="M2973" s="4" t="str">
        <f t="shared" si="2318"/>
        <v/>
      </c>
      <c r="N2973" s="4" t="str">
        <f t="shared" si="2319"/>
        <v/>
      </c>
      <c r="O2973" s="4" t="str">
        <f t="shared" si="2320"/>
        <v/>
      </c>
      <c r="P2973" s="4" t="str">
        <f t="shared" si="2321"/>
        <v/>
      </c>
      <c r="Q2973" s="4" t="str">
        <f t="shared" si="2322"/>
        <v/>
      </c>
      <c r="R2973" s="4" t="str">
        <f t="shared" si="2323"/>
        <v/>
      </c>
      <c r="S2973" s="4" t="str">
        <f t="shared" si="2324"/>
        <v/>
      </c>
      <c r="T2973" s="4" t="str">
        <f t="shared" si="2325"/>
        <v/>
      </c>
      <c r="U2973" s="4" t="str">
        <f t="shared" si="2326"/>
        <v/>
      </c>
      <c r="V2973" s="4" t="str">
        <f t="shared" si="2327"/>
        <v/>
      </c>
      <c r="W2973" s="4" t="str">
        <f t="shared" si="2328"/>
        <v/>
      </c>
      <c r="X2973" s="4" t="str">
        <f t="shared" si="2329"/>
        <v/>
      </c>
      <c r="Y2973" s="4">
        <f t="shared" si="2330"/>
        <v>3</v>
      </c>
      <c r="Z2973" s="4" t="str">
        <f t="shared" si="2331"/>
        <v>-</v>
      </c>
      <c r="AA2973" s="4" t="str">
        <f t="shared" si="2332"/>
        <v/>
      </c>
      <c r="AB2973" s="4" t="str">
        <f t="shared" si="2333"/>
        <v/>
      </c>
      <c r="AC2973" s="4" t="str">
        <f t="shared" si="2334"/>
        <v/>
      </c>
      <c r="AD2973" s="4" t="str">
        <f t="shared" si="2335"/>
        <v/>
      </c>
      <c r="AE2973" s="4" t="str">
        <f t="shared" si="2336"/>
        <v/>
      </c>
      <c r="AF2973" s="4" t="str" cm="1">
        <f t="array" aca="1" ref="AF2973" ca="1">LEFT(AS2973,MATCH(FALSE,ISNUMBER(MID(AS2973,ROW(INDIRECT("1:"&amp;LEN(AS2973)+1)), 1) *1),0) -1)</f>
        <v>1</v>
      </c>
      <c r="AG2973" s="4">
        <f t="shared" si="2337"/>
        <v>4</v>
      </c>
      <c r="AH2973" s="4">
        <f t="shared" si="2338"/>
        <v>34</v>
      </c>
      <c r="AI2973" s="4">
        <f t="shared" si="2339"/>
        <v>30</v>
      </c>
      <c r="AJ2973" s="4" t="str">
        <f t="shared" si="2340"/>
        <v>1PCS</v>
      </c>
      <c r="AK2973" s="4" t="str">
        <f t="shared" si="2341"/>
        <v>-1PCS</v>
      </c>
      <c r="AL2973" s="4" t="str" cm="1">
        <f t="array" ref="AL2973">LEFT(AS2973,SUM(LEN(AS2973)-LEN(SUBSTITUTE(AS2973,{"0";"1";"2";"3";"4";"5";"6";"7";"8";"9"},""))))</f>
        <v>1</v>
      </c>
      <c r="AM2973" s="4">
        <f t="shared" si="2345"/>
        <v>13</v>
      </c>
      <c r="AN2973" s="4" t="b">
        <f>LEFT(AS2973,1)=AL2973</f>
        <v>1</v>
      </c>
      <c r="AO2973" s="4" t="str">
        <f t="shared" si="2350"/>
        <v>PCS</v>
      </c>
      <c r="AP2973" s="4" t="b">
        <f t="shared" si="2347"/>
        <v>1</v>
      </c>
      <c r="AQ2973" s="4" t="b">
        <f t="shared" si="2342"/>
        <v>0</v>
      </c>
      <c r="AR2973" s="5" t="str">
        <f t="shared" si="2343"/>
        <v>TEPUNG KANJI ROSE BRAND 500GR</v>
      </c>
      <c r="AS2973" s="4" t="str">
        <f t="shared" si="2344"/>
        <v>1PCS</v>
      </c>
      <c r="AT2973" t="s">
        <v>4074</v>
      </c>
      <c r="AU2973" s="1" t="s">
        <v>4075</v>
      </c>
      <c r="AV2973" s="33" t="str">
        <f t="shared" si="2348"/>
        <v>XXXX</v>
      </c>
      <c r="AW2973">
        <v>6000</v>
      </c>
      <c r="AX2973">
        <v>6000</v>
      </c>
      <c r="AY2973">
        <v>5250</v>
      </c>
      <c r="AZ2973" t="str">
        <f t="shared" si="2304"/>
        <v>8993093664605</v>
      </c>
      <c r="BA2973" t="str">
        <f t="shared" si="2349"/>
        <v>TEPUNG KANJI ROSE BRAND 500GR</v>
      </c>
      <c r="BB2973" t="s">
        <v>4417</v>
      </c>
      <c r="BC2973" t="s">
        <v>4417</v>
      </c>
      <c r="BD2973" s="1"/>
      <c r="BF2973" s="9"/>
      <c r="BG2973" s="20"/>
      <c r="BH2973" s="13"/>
      <c r="BI2973" s="15"/>
      <c r="BL2973" s="13"/>
      <c r="BM2973" s="1"/>
      <c r="BP2973" s="1"/>
      <c r="BQ2973" s="1"/>
      <c r="BT2973" s="13"/>
      <c r="BU2973" s="15"/>
      <c r="BV2973" s="14"/>
    </row>
    <row r="2974" spans="1:74" x14ac:dyDescent="0.25">
      <c r="A2974" s="4" t="str">
        <f t="shared" si="2306"/>
        <v/>
      </c>
      <c r="B2974" s="4" t="str">
        <f t="shared" si="2307"/>
        <v/>
      </c>
      <c r="C2974" s="4" t="str">
        <f t="shared" si="2308"/>
        <v>BKS</v>
      </c>
      <c r="D2974" s="4" t="str">
        <f t="shared" si="2309"/>
        <v/>
      </c>
      <c r="E2974" s="4" t="str">
        <f t="shared" si="2310"/>
        <v/>
      </c>
      <c r="F2974" s="4" t="str">
        <f t="shared" si="2311"/>
        <v/>
      </c>
      <c r="G2974" s="4" t="str">
        <f t="shared" si="2312"/>
        <v/>
      </c>
      <c r="H2974" s="4" t="str">
        <f t="shared" si="2313"/>
        <v/>
      </c>
      <c r="I2974" s="4" t="str">
        <f t="shared" si="2314"/>
        <v/>
      </c>
      <c r="J2974" s="4" t="str">
        <f t="shared" si="2315"/>
        <v/>
      </c>
      <c r="K2974" s="4" t="str">
        <f t="shared" si="2316"/>
        <v/>
      </c>
      <c r="L2974" s="4" t="str">
        <f t="shared" si="2317"/>
        <v/>
      </c>
      <c r="M2974" s="4" t="str">
        <f t="shared" si="2318"/>
        <v/>
      </c>
      <c r="N2974" s="4" t="str">
        <f t="shared" si="2319"/>
        <v/>
      </c>
      <c r="O2974" s="4" t="str">
        <f t="shared" si="2320"/>
        <v>DUS</v>
      </c>
      <c r="P2974" s="4" t="str">
        <f t="shared" si="2321"/>
        <v/>
      </c>
      <c r="Q2974" s="4" t="str">
        <f t="shared" si="2322"/>
        <v/>
      </c>
      <c r="R2974" s="4" t="str">
        <f t="shared" si="2323"/>
        <v/>
      </c>
      <c r="S2974" s="4" t="str">
        <f t="shared" si="2324"/>
        <v/>
      </c>
      <c r="T2974" s="4" t="str">
        <f t="shared" si="2325"/>
        <v/>
      </c>
      <c r="U2974" s="4" t="str">
        <f t="shared" si="2326"/>
        <v/>
      </c>
      <c r="V2974" s="4" t="str">
        <f t="shared" si="2327"/>
        <v/>
      </c>
      <c r="W2974" s="4" t="str">
        <f t="shared" si="2328"/>
        <v/>
      </c>
      <c r="X2974" s="4" t="str">
        <f t="shared" si="2329"/>
        <v/>
      </c>
      <c r="Y2974" s="4">
        <f t="shared" si="2330"/>
        <v>6</v>
      </c>
      <c r="Z2974" s="4" t="str">
        <f t="shared" si="2331"/>
        <v>-</v>
      </c>
      <c r="AA2974" s="4" t="str">
        <f t="shared" si="2332"/>
        <v>/</v>
      </c>
      <c r="AB2974" s="4" t="str">
        <f t="shared" si="2333"/>
        <v/>
      </c>
      <c r="AC2974" s="4" t="str">
        <f t="shared" si="2334"/>
        <v/>
      </c>
      <c r="AD2974" s="4" t="str">
        <f t="shared" si="2335"/>
        <v/>
      </c>
      <c r="AE2974" s="4" t="str">
        <f t="shared" si="2336"/>
        <v/>
      </c>
      <c r="AF2974" s="4" t="str" cm="1">
        <f t="array" aca="1" ref="AF2974" ca="1">LEFT(AS2974,MATCH(FALSE,ISNUMBER(MID(AS2974,ROW(INDIRECT("1:"&amp;LEN(AS2974)+1)), 1) *1),0) -1)</f>
        <v>20</v>
      </c>
      <c r="AG2974" s="4">
        <f t="shared" si="2337"/>
        <v>9</v>
      </c>
      <c r="AH2974" s="4">
        <f t="shared" si="2338"/>
        <v>39</v>
      </c>
      <c r="AI2974" s="4">
        <f t="shared" si="2339"/>
        <v>30</v>
      </c>
      <c r="AJ2974" s="4" t="str">
        <f t="shared" si="2340"/>
        <v>/DUS</v>
      </c>
      <c r="AK2974" s="4" t="str">
        <f t="shared" si="2341"/>
        <v>S/DUS</v>
      </c>
      <c r="AL2974" s="4" t="str" cm="1">
        <f t="array" ref="AL2974">LEFT(AS2974,SUM(LEN(AS2974)-LEN(SUBSTITUTE(AS2974,{"0";"1";"2";"3";"4";"5";"6";"7";"8";"9"},""))))</f>
        <v>20</v>
      </c>
      <c r="AM2974" s="4">
        <f t="shared" si="2345"/>
        <v>13</v>
      </c>
      <c r="AN2974" s="4" t="b">
        <f>LEFT(AS2974,2)=AL2974</f>
        <v>1</v>
      </c>
      <c r="AO2974" s="4" t="str">
        <f t="shared" si="2350"/>
        <v>DUS</v>
      </c>
      <c r="AP2974" s="4" t="b">
        <f t="shared" si="2347"/>
        <v>1</v>
      </c>
      <c r="AQ2974" s="4" t="b">
        <f t="shared" si="2342"/>
        <v>0</v>
      </c>
      <c r="AR2974" s="5" t="str">
        <f t="shared" si="2343"/>
        <v>TEPUNG KANJI ROSE BRAND 500GR</v>
      </c>
      <c r="AS2974" s="4" t="str">
        <f t="shared" si="2344"/>
        <v>20BKS/DUS</v>
      </c>
      <c r="AT2974" t="s">
        <v>4076</v>
      </c>
      <c r="AV2974" s="33" t="b">
        <f t="shared" ca="1" si="2348"/>
        <v>1</v>
      </c>
      <c r="AW2974">
        <v>108000</v>
      </c>
      <c r="AX2974">
        <v>108000</v>
      </c>
      <c r="AY2974">
        <v>105000</v>
      </c>
      <c r="AZ2974" t="str">
        <f t="shared" si="2304"/>
        <v>8000000002974</v>
      </c>
      <c r="BA2974" t="str">
        <f t="shared" si="2349"/>
        <v>TEPUNG KANJI ROSE BRAND 500GR</v>
      </c>
      <c r="BB2974" t="s">
        <v>4417</v>
      </c>
      <c r="BC2974" t="s">
        <v>4417</v>
      </c>
      <c r="BD2974" s="1"/>
      <c r="BF2974" s="9"/>
      <c r="BG2974" s="20"/>
      <c r="BH2974" s="13"/>
      <c r="BI2974" s="15"/>
      <c r="BL2974" s="13"/>
      <c r="BM2974" s="1"/>
      <c r="BP2974" s="1"/>
      <c r="BQ2974" s="1"/>
      <c r="BT2974" s="13"/>
      <c r="BU2974" s="15"/>
      <c r="BV2974" s="14"/>
    </row>
    <row r="2975" spans="1:74" x14ac:dyDescent="0.25">
      <c r="A2975" s="4" t="str">
        <f t="shared" si="2306"/>
        <v/>
      </c>
      <c r="B2975" s="4" t="str">
        <f t="shared" si="2307"/>
        <v>PCS</v>
      </c>
      <c r="C2975" s="4" t="str">
        <f t="shared" si="2308"/>
        <v/>
      </c>
      <c r="D2975" s="4" t="str">
        <f t="shared" si="2309"/>
        <v/>
      </c>
      <c r="E2975" s="4" t="str">
        <f t="shared" si="2310"/>
        <v/>
      </c>
      <c r="F2975" s="4" t="str">
        <f t="shared" si="2311"/>
        <v/>
      </c>
      <c r="G2975" s="4" t="str">
        <f t="shared" si="2312"/>
        <v/>
      </c>
      <c r="H2975" s="4" t="str">
        <f t="shared" si="2313"/>
        <v/>
      </c>
      <c r="I2975" s="4" t="str">
        <f t="shared" si="2314"/>
        <v/>
      </c>
      <c r="J2975" s="4" t="str">
        <f t="shared" si="2315"/>
        <v/>
      </c>
      <c r="K2975" s="4" t="str">
        <f t="shared" si="2316"/>
        <v/>
      </c>
      <c r="L2975" s="4" t="str">
        <f t="shared" si="2317"/>
        <v/>
      </c>
      <c r="M2975" s="4" t="str">
        <f t="shared" si="2318"/>
        <v/>
      </c>
      <c r="N2975" s="4" t="str">
        <f t="shared" si="2319"/>
        <v/>
      </c>
      <c r="O2975" s="4" t="str">
        <f t="shared" si="2320"/>
        <v/>
      </c>
      <c r="P2975" s="4" t="str">
        <f t="shared" si="2321"/>
        <v/>
      </c>
      <c r="Q2975" s="4" t="str">
        <f t="shared" si="2322"/>
        <v/>
      </c>
      <c r="R2975" s="4" t="str">
        <f t="shared" si="2323"/>
        <v/>
      </c>
      <c r="S2975" s="4" t="str">
        <f t="shared" si="2324"/>
        <v/>
      </c>
      <c r="T2975" s="4" t="str">
        <f t="shared" si="2325"/>
        <v/>
      </c>
      <c r="U2975" s="4" t="str">
        <f t="shared" si="2326"/>
        <v/>
      </c>
      <c r="V2975" s="4" t="str">
        <f t="shared" si="2327"/>
        <v/>
      </c>
      <c r="W2975" s="4" t="str">
        <f t="shared" si="2328"/>
        <v/>
      </c>
      <c r="X2975" s="4" t="str">
        <f t="shared" si="2329"/>
        <v/>
      </c>
      <c r="Y2975" s="4">
        <f t="shared" si="2330"/>
        <v>3</v>
      </c>
      <c r="Z2975" s="4" t="str">
        <f t="shared" si="2331"/>
        <v>-</v>
      </c>
      <c r="AA2975" s="4" t="str">
        <f t="shared" si="2332"/>
        <v/>
      </c>
      <c r="AB2975" s="4" t="str">
        <f t="shared" si="2333"/>
        <v/>
      </c>
      <c r="AC2975" s="4" t="str">
        <f t="shared" si="2334"/>
        <v/>
      </c>
      <c r="AD2975" s="4" t="str">
        <f t="shared" si="2335"/>
        <v/>
      </c>
      <c r="AE2975" s="4" t="str">
        <f t="shared" si="2336"/>
        <v/>
      </c>
      <c r="AF2975" s="4" t="str" cm="1">
        <f t="array" aca="1" ref="AF2975" ca="1">LEFT(AS2975,MATCH(FALSE,ISNUMBER(MID(AS2975,ROW(INDIRECT("1:"&amp;LEN(AS2975)+1)), 1) *1),0) -1)</f>
        <v>1</v>
      </c>
      <c r="AG2975" s="4">
        <f t="shared" si="2337"/>
        <v>4</v>
      </c>
      <c r="AH2975" s="4">
        <f t="shared" si="2338"/>
        <v>28</v>
      </c>
      <c r="AI2975" s="4">
        <f t="shared" si="2339"/>
        <v>24</v>
      </c>
      <c r="AJ2975" s="4" t="str">
        <f t="shared" si="2340"/>
        <v>1PCS</v>
      </c>
      <c r="AK2975" s="4" t="str">
        <f t="shared" si="2341"/>
        <v>-1PCS</v>
      </c>
      <c r="AL2975" s="4" t="str" cm="1">
        <f t="array" ref="AL2975">LEFT(AS2975,SUM(LEN(AS2975)-LEN(SUBSTITUTE(AS2975,{"0";"1";"2";"3";"4";"5";"6";"7";"8";"9"},""))))</f>
        <v>1</v>
      </c>
      <c r="AM2975" s="4">
        <f t="shared" si="2345"/>
        <v>13</v>
      </c>
      <c r="AN2975" s="4" t="b">
        <f>LEFT(AS2975,1)=AL2975</f>
        <v>1</v>
      </c>
      <c r="AO2975" s="4" t="str">
        <f t="shared" si="2350"/>
        <v>PCS</v>
      </c>
      <c r="AP2975" s="4" t="b">
        <f t="shared" si="2347"/>
        <v>1</v>
      </c>
      <c r="AQ2975" s="4" t="b">
        <f t="shared" si="2342"/>
        <v>0</v>
      </c>
      <c r="AR2975" s="5" t="str">
        <f t="shared" si="2343"/>
        <v>TEPUNG KETAN ROSE BRAND</v>
      </c>
      <c r="AS2975" s="4" t="str">
        <f t="shared" si="2344"/>
        <v>1PCS</v>
      </c>
      <c r="AT2975" t="s">
        <v>4077</v>
      </c>
      <c r="AU2975" s="1" t="s">
        <v>4078</v>
      </c>
      <c r="AV2975" s="33" t="str">
        <f t="shared" si="2348"/>
        <v>XXXX</v>
      </c>
      <c r="AW2975">
        <v>10000</v>
      </c>
      <c r="AX2975">
        <v>10000</v>
      </c>
      <c r="AY2975">
        <v>9500</v>
      </c>
      <c r="AZ2975" t="str">
        <f t="shared" si="2304"/>
        <v>8993093135006</v>
      </c>
      <c r="BA2975" t="str">
        <f t="shared" si="2349"/>
        <v>TEPUNG KETAN ROSE BRAND</v>
      </c>
      <c r="BB2975" t="s">
        <v>4417</v>
      </c>
      <c r="BC2975" t="s">
        <v>4417</v>
      </c>
      <c r="BD2975" s="1"/>
      <c r="BF2975" s="9"/>
      <c r="BG2975" s="20"/>
      <c r="BH2975" s="13"/>
      <c r="BI2975" s="15"/>
      <c r="BL2975" s="13"/>
      <c r="BM2975" s="1"/>
      <c r="BP2975" s="1"/>
      <c r="BQ2975" s="1"/>
      <c r="BT2975" s="13"/>
      <c r="BU2975" s="15"/>
      <c r="BV2975" s="14"/>
    </row>
    <row r="2976" spans="1:74" x14ac:dyDescent="0.25">
      <c r="A2976" s="4" t="str">
        <f t="shared" si="2306"/>
        <v/>
      </c>
      <c r="B2976" s="4" t="str">
        <f t="shared" si="2307"/>
        <v>PCS</v>
      </c>
      <c r="C2976" s="4" t="str">
        <f t="shared" si="2308"/>
        <v/>
      </c>
      <c r="D2976" s="4" t="str">
        <f t="shared" si="2309"/>
        <v/>
      </c>
      <c r="E2976" s="4" t="str">
        <f t="shared" si="2310"/>
        <v/>
      </c>
      <c r="F2976" s="4" t="str">
        <f t="shared" si="2311"/>
        <v/>
      </c>
      <c r="G2976" s="4" t="str">
        <f t="shared" si="2312"/>
        <v/>
      </c>
      <c r="H2976" s="4" t="str">
        <f t="shared" si="2313"/>
        <v/>
      </c>
      <c r="I2976" s="4" t="str">
        <f t="shared" si="2314"/>
        <v/>
      </c>
      <c r="J2976" s="4" t="str">
        <f t="shared" si="2315"/>
        <v/>
      </c>
      <c r="K2976" s="4" t="str">
        <f t="shared" si="2316"/>
        <v/>
      </c>
      <c r="L2976" s="4" t="str">
        <f t="shared" si="2317"/>
        <v/>
      </c>
      <c r="M2976" s="4" t="str">
        <f t="shared" si="2318"/>
        <v/>
      </c>
      <c r="N2976" s="4" t="str">
        <f t="shared" si="2319"/>
        <v/>
      </c>
      <c r="O2976" s="4" t="str">
        <f t="shared" si="2320"/>
        <v>DUS</v>
      </c>
      <c r="P2976" s="4" t="str">
        <f t="shared" si="2321"/>
        <v/>
      </c>
      <c r="Q2976" s="4" t="str">
        <f t="shared" si="2322"/>
        <v/>
      </c>
      <c r="R2976" s="4" t="str">
        <f t="shared" si="2323"/>
        <v/>
      </c>
      <c r="S2976" s="4" t="str">
        <f t="shared" si="2324"/>
        <v/>
      </c>
      <c r="T2976" s="4" t="str">
        <f t="shared" si="2325"/>
        <v/>
      </c>
      <c r="U2976" s="4" t="str">
        <f t="shared" si="2326"/>
        <v/>
      </c>
      <c r="V2976" s="4" t="str">
        <f t="shared" si="2327"/>
        <v/>
      </c>
      <c r="W2976" s="4" t="str">
        <f t="shared" si="2328"/>
        <v/>
      </c>
      <c r="X2976" s="4" t="str">
        <f t="shared" si="2329"/>
        <v/>
      </c>
      <c r="Y2976" s="4">
        <f t="shared" si="2330"/>
        <v>6</v>
      </c>
      <c r="Z2976" s="4" t="str">
        <f t="shared" si="2331"/>
        <v>-</v>
      </c>
      <c r="AA2976" s="4" t="str">
        <f t="shared" si="2332"/>
        <v>/</v>
      </c>
      <c r="AB2976" s="4" t="str">
        <f t="shared" si="2333"/>
        <v/>
      </c>
      <c r="AC2976" s="4" t="str">
        <f t="shared" si="2334"/>
        <v/>
      </c>
      <c r="AD2976" s="4" t="str">
        <f t="shared" si="2335"/>
        <v/>
      </c>
      <c r="AE2976" s="4" t="str">
        <f t="shared" si="2336"/>
        <v/>
      </c>
      <c r="AF2976" s="4" t="str" cm="1">
        <f t="array" aca="1" ref="AF2976" ca="1">LEFT(AS2976,MATCH(FALSE,ISNUMBER(MID(AS2976,ROW(INDIRECT("1:"&amp;LEN(AS2976)+1)), 1) *1),0) -1)</f>
        <v>20</v>
      </c>
      <c r="AG2976" s="4">
        <f t="shared" si="2337"/>
        <v>9</v>
      </c>
      <c r="AH2976" s="4">
        <f t="shared" si="2338"/>
        <v>33</v>
      </c>
      <c r="AI2976" s="4">
        <f t="shared" si="2339"/>
        <v>24</v>
      </c>
      <c r="AJ2976" s="4" t="str">
        <f t="shared" si="2340"/>
        <v>/DUS</v>
      </c>
      <c r="AK2976" s="4" t="str">
        <f t="shared" si="2341"/>
        <v>S/DUS</v>
      </c>
      <c r="AL2976" s="4" t="str" cm="1">
        <f t="array" ref="AL2976">LEFT(AS2976,SUM(LEN(AS2976)-LEN(SUBSTITUTE(AS2976,{"0";"1";"2";"3";"4";"5";"6";"7";"8";"9"},""))))</f>
        <v>20</v>
      </c>
      <c r="AM2976" s="4">
        <f t="shared" si="2345"/>
        <v>13</v>
      </c>
      <c r="AN2976" s="4" t="b">
        <f>LEFT(AS2976,2)=AL2976</f>
        <v>1</v>
      </c>
      <c r="AO2976" s="4" t="str">
        <f t="shared" si="2350"/>
        <v>DUS</v>
      </c>
      <c r="AP2976" s="4" t="b">
        <f t="shared" si="2347"/>
        <v>1</v>
      </c>
      <c r="AQ2976" s="4" t="b">
        <f t="shared" si="2342"/>
        <v>0</v>
      </c>
      <c r="AR2976" s="5" t="str">
        <f t="shared" si="2343"/>
        <v>TEPUNG KETAN ROSE BRAND</v>
      </c>
      <c r="AS2976" s="4" t="str">
        <f t="shared" si="2344"/>
        <v>20PCS/DUS</v>
      </c>
      <c r="AT2976" t="s">
        <v>4079</v>
      </c>
      <c r="AV2976" s="33" t="b">
        <f t="shared" ca="1" si="2348"/>
        <v>1</v>
      </c>
      <c r="AW2976">
        <v>190000</v>
      </c>
      <c r="AX2976">
        <v>190000</v>
      </c>
      <c r="AY2976">
        <v>187500</v>
      </c>
      <c r="AZ2976" t="str">
        <f t="shared" si="2304"/>
        <v>8000000002976</v>
      </c>
      <c r="BA2976" t="str">
        <f t="shared" si="2349"/>
        <v>TEPUNG KETAN ROSE BRAND</v>
      </c>
      <c r="BB2976" t="s">
        <v>4417</v>
      </c>
      <c r="BC2976" t="s">
        <v>4417</v>
      </c>
      <c r="BD2976" s="1"/>
      <c r="BF2976" s="9"/>
      <c r="BG2976" s="20"/>
      <c r="BH2976" s="13"/>
      <c r="BI2976" s="15"/>
      <c r="BL2976" s="13"/>
      <c r="BM2976" s="1"/>
      <c r="BP2976" s="1"/>
      <c r="BQ2976" s="1"/>
      <c r="BT2976" s="13"/>
      <c r="BU2976" s="15"/>
      <c r="BV2976" s="14"/>
    </row>
    <row r="2977" spans="1:74" x14ac:dyDescent="0.25">
      <c r="A2977" s="4" t="str">
        <f t="shared" si="2306"/>
        <v/>
      </c>
      <c r="B2977" s="4" t="str">
        <f t="shared" si="2307"/>
        <v/>
      </c>
      <c r="C2977" s="4" t="str">
        <f t="shared" si="2308"/>
        <v>BKS</v>
      </c>
      <c r="D2977" s="4" t="str">
        <f t="shared" si="2309"/>
        <v/>
      </c>
      <c r="E2977" s="4" t="str">
        <f t="shared" si="2310"/>
        <v/>
      </c>
      <c r="F2977" s="4" t="str">
        <f t="shared" si="2311"/>
        <v/>
      </c>
      <c r="G2977" s="4" t="str">
        <f t="shared" si="2312"/>
        <v/>
      </c>
      <c r="H2977" s="4" t="str">
        <f t="shared" si="2313"/>
        <v/>
      </c>
      <c r="I2977" s="4" t="str">
        <f t="shared" si="2314"/>
        <v/>
      </c>
      <c r="J2977" s="4" t="str">
        <f t="shared" si="2315"/>
        <v/>
      </c>
      <c r="K2977" s="4" t="str">
        <f t="shared" si="2316"/>
        <v/>
      </c>
      <c r="L2977" s="4" t="str">
        <f t="shared" si="2317"/>
        <v/>
      </c>
      <c r="M2977" s="4" t="str">
        <f t="shared" si="2318"/>
        <v/>
      </c>
      <c r="N2977" s="4" t="str">
        <f t="shared" si="2319"/>
        <v/>
      </c>
      <c r="O2977" s="4" t="str">
        <f t="shared" si="2320"/>
        <v>DUS</v>
      </c>
      <c r="P2977" s="4" t="str">
        <f t="shared" si="2321"/>
        <v/>
      </c>
      <c r="Q2977" s="4" t="str">
        <f t="shared" si="2322"/>
        <v/>
      </c>
      <c r="R2977" s="4" t="str">
        <f t="shared" si="2323"/>
        <v/>
      </c>
      <c r="S2977" s="4" t="str">
        <f t="shared" si="2324"/>
        <v/>
      </c>
      <c r="T2977" s="4" t="str">
        <f t="shared" si="2325"/>
        <v/>
      </c>
      <c r="U2977" s="4" t="str">
        <f t="shared" si="2326"/>
        <v/>
      </c>
      <c r="V2977" s="4" t="str">
        <f t="shared" si="2327"/>
        <v/>
      </c>
      <c r="W2977" s="4" t="str">
        <f t="shared" si="2328"/>
        <v/>
      </c>
      <c r="X2977" s="4" t="str">
        <f t="shared" si="2329"/>
        <v/>
      </c>
      <c r="Y2977" s="4">
        <f t="shared" si="2330"/>
        <v>6</v>
      </c>
      <c r="Z2977" s="4" t="str">
        <f t="shared" si="2331"/>
        <v>-</v>
      </c>
      <c r="AA2977" s="4" t="str">
        <f t="shared" si="2332"/>
        <v>/</v>
      </c>
      <c r="AB2977" s="4" t="str">
        <f t="shared" si="2333"/>
        <v/>
      </c>
      <c r="AC2977" s="4" t="str">
        <f t="shared" si="2334"/>
        <v/>
      </c>
      <c r="AD2977" s="4" t="str">
        <f t="shared" si="2335"/>
        <v/>
      </c>
      <c r="AE2977" s="4" t="str">
        <f t="shared" si="2336"/>
        <v/>
      </c>
      <c r="AF2977" s="4" t="str" cm="1">
        <f t="array" aca="1" ref="AF2977" ca="1">LEFT(AS2977,MATCH(FALSE,ISNUMBER(MID(AS2977,ROW(INDIRECT("1:"&amp;LEN(AS2977)+1)), 1) *1),0) -1)</f>
        <v>12</v>
      </c>
      <c r="AG2977" s="4">
        <f t="shared" si="2337"/>
        <v>9</v>
      </c>
      <c r="AH2977" s="4">
        <f t="shared" si="2338"/>
        <v>30</v>
      </c>
      <c r="AI2977" s="4">
        <f t="shared" si="2339"/>
        <v>21</v>
      </c>
      <c r="AJ2977" s="4" t="str">
        <f t="shared" si="2340"/>
        <v>/DUS</v>
      </c>
      <c r="AK2977" s="4" t="str">
        <f t="shared" si="2341"/>
        <v>S/DUS</v>
      </c>
      <c r="AL2977" s="4" t="str" cm="1">
        <f t="array" ref="AL2977">LEFT(AS2977,SUM(LEN(AS2977)-LEN(SUBSTITUTE(AS2977,{"0";"1";"2";"3";"4";"5";"6";"7";"8";"9"},""))))</f>
        <v>12</v>
      </c>
      <c r="AM2977" s="4">
        <f t="shared" si="2345"/>
        <v>13</v>
      </c>
      <c r="AN2977" s="4" t="b">
        <f>LEFT(AS2977,2)=AL2977</f>
        <v>1</v>
      </c>
      <c r="AO2977" s="4" t="str">
        <f t="shared" si="2350"/>
        <v>DUS</v>
      </c>
      <c r="AP2977" s="4" t="b">
        <f t="shared" si="2347"/>
        <v>1</v>
      </c>
      <c r="AQ2977" s="4" t="b">
        <f t="shared" si="2342"/>
        <v>0</v>
      </c>
      <c r="AR2977" s="5" t="str">
        <f t="shared" si="2343"/>
        <v>TEPUNG LENCANA MERAH</v>
      </c>
      <c r="AS2977" s="4" t="str">
        <f t="shared" si="2344"/>
        <v>12BKS/DUS</v>
      </c>
      <c r="AT2977" t="s">
        <v>4080</v>
      </c>
      <c r="AV2977" s="33" t="b">
        <f t="shared" ca="1" si="2348"/>
        <v>1</v>
      </c>
      <c r="AW2977">
        <v>120000</v>
      </c>
      <c r="AX2977">
        <v>120000</v>
      </c>
      <c r="AY2977">
        <v>106500</v>
      </c>
      <c r="AZ2977" t="str">
        <f t="shared" si="2304"/>
        <v>8000000002977</v>
      </c>
      <c r="BA2977" t="str">
        <f t="shared" si="2349"/>
        <v>TEPUNG LENCANA MERAH</v>
      </c>
      <c r="BB2977" t="s">
        <v>4417</v>
      </c>
      <c r="BC2977" t="s">
        <v>4417</v>
      </c>
      <c r="BD2977" s="1"/>
      <c r="BF2977" s="9"/>
      <c r="BG2977" s="20"/>
      <c r="BH2977" s="13"/>
      <c r="BI2977" s="15"/>
      <c r="BL2977" s="13"/>
      <c r="BM2977" s="1"/>
      <c r="BP2977" s="1"/>
      <c r="BQ2977" s="1"/>
      <c r="BT2977" s="13"/>
      <c r="BU2977" s="15"/>
      <c r="BV2977" s="14"/>
    </row>
    <row r="2978" spans="1:74" x14ac:dyDescent="0.25">
      <c r="A2978" s="4" t="str">
        <f t="shared" si="2306"/>
        <v/>
      </c>
      <c r="B2978" s="4" t="str">
        <f t="shared" si="2307"/>
        <v/>
      </c>
      <c r="C2978" s="4" t="str">
        <f t="shared" si="2308"/>
        <v>BKS</v>
      </c>
      <c r="D2978" s="4" t="str">
        <f t="shared" si="2309"/>
        <v/>
      </c>
      <c r="E2978" s="4" t="str">
        <f t="shared" si="2310"/>
        <v/>
      </c>
      <c r="F2978" s="4" t="str">
        <f t="shared" si="2311"/>
        <v/>
      </c>
      <c r="G2978" s="4" t="str">
        <f t="shared" si="2312"/>
        <v/>
      </c>
      <c r="H2978" s="4" t="str">
        <f t="shared" si="2313"/>
        <v/>
      </c>
      <c r="I2978" s="4" t="str">
        <f t="shared" si="2314"/>
        <v/>
      </c>
      <c r="J2978" s="4" t="str">
        <f t="shared" si="2315"/>
        <v/>
      </c>
      <c r="K2978" s="4" t="str">
        <f t="shared" si="2316"/>
        <v/>
      </c>
      <c r="L2978" s="4" t="str">
        <f t="shared" si="2317"/>
        <v/>
      </c>
      <c r="M2978" s="4" t="str">
        <f t="shared" si="2318"/>
        <v/>
      </c>
      <c r="N2978" s="4" t="str">
        <f t="shared" si="2319"/>
        <v/>
      </c>
      <c r="O2978" s="4" t="str">
        <f t="shared" si="2320"/>
        <v/>
      </c>
      <c r="P2978" s="4" t="str">
        <f t="shared" si="2321"/>
        <v/>
      </c>
      <c r="Q2978" s="4" t="str">
        <f t="shared" si="2322"/>
        <v/>
      </c>
      <c r="R2978" s="4" t="str">
        <f t="shared" si="2323"/>
        <v/>
      </c>
      <c r="S2978" s="4" t="str">
        <f t="shared" si="2324"/>
        <v/>
      </c>
      <c r="T2978" s="4" t="str">
        <f t="shared" si="2325"/>
        <v/>
      </c>
      <c r="U2978" s="4" t="str">
        <f t="shared" si="2326"/>
        <v/>
      </c>
      <c r="V2978" s="4" t="str">
        <f t="shared" si="2327"/>
        <v/>
      </c>
      <c r="W2978" s="4" t="str">
        <f t="shared" si="2328"/>
        <v/>
      </c>
      <c r="X2978" s="4" t="str">
        <f t="shared" si="2329"/>
        <v/>
      </c>
      <c r="Y2978" s="4">
        <f t="shared" si="2330"/>
        <v>3</v>
      </c>
      <c r="Z2978" s="4" t="str">
        <f t="shared" si="2331"/>
        <v>-</v>
      </c>
      <c r="AA2978" s="4" t="str">
        <f t="shared" si="2332"/>
        <v/>
      </c>
      <c r="AB2978" s="4" t="str">
        <f t="shared" si="2333"/>
        <v/>
      </c>
      <c r="AC2978" s="4" t="str">
        <f t="shared" si="2334"/>
        <v/>
      </c>
      <c r="AD2978" s="4" t="str">
        <f t="shared" si="2335"/>
        <v/>
      </c>
      <c r="AE2978" s="4" t="str">
        <f t="shared" si="2336"/>
        <v/>
      </c>
      <c r="AF2978" s="4" t="str" cm="1">
        <f t="array" aca="1" ref="AF2978" ca="1">LEFT(AS2978,MATCH(FALSE,ISNUMBER(MID(AS2978,ROW(INDIRECT("1:"&amp;LEN(AS2978)+1)), 1) *1),0) -1)</f>
        <v>1</v>
      </c>
      <c r="AG2978" s="4">
        <f t="shared" si="2337"/>
        <v>4</v>
      </c>
      <c r="AH2978" s="4">
        <f t="shared" si="2338"/>
        <v>25</v>
      </c>
      <c r="AI2978" s="4">
        <f t="shared" si="2339"/>
        <v>21</v>
      </c>
      <c r="AJ2978" s="4" t="str">
        <f t="shared" si="2340"/>
        <v>1BKS</v>
      </c>
      <c r="AK2978" s="4" t="str">
        <f t="shared" si="2341"/>
        <v>-1BKS</v>
      </c>
      <c r="AL2978" s="4" t="str" cm="1">
        <f t="array" ref="AL2978">LEFT(AS2978,SUM(LEN(AS2978)-LEN(SUBSTITUTE(AS2978,{"0";"1";"2";"3";"4";"5";"6";"7";"8";"9"},""))))</f>
        <v>1</v>
      </c>
      <c r="AM2978" s="4">
        <f t="shared" si="2345"/>
        <v>13</v>
      </c>
      <c r="AN2978" s="4" t="b">
        <f>LEFT(AS2978,1)=AL2978</f>
        <v>1</v>
      </c>
      <c r="AO2978" s="4" t="str">
        <f t="shared" si="2350"/>
        <v>BKS</v>
      </c>
      <c r="AP2978" s="4" t="b">
        <f t="shared" si="2347"/>
        <v>1</v>
      </c>
      <c r="AQ2978" s="4" t="b">
        <f t="shared" si="2342"/>
        <v>0</v>
      </c>
      <c r="AR2978" s="5" t="str">
        <f t="shared" si="2343"/>
        <v>TEPUNG LENCANA MERAH</v>
      </c>
      <c r="AS2978" s="4" t="str">
        <f t="shared" si="2344"/>
        <v>1BKS</v>
      </c>
      <c r="AT2978" t="s">
        <v>4081</v>
      </c>
      <c r="AU2978" s="1" t="s">
        <v>4082</v>
      </c>
      <c r="AV2978" s="33" t="str">
        <f t="shared" ca="1" si="2348"/>
        <v>XXXX</v>
      </c>
      <c r="AW2978">
        <v>11000</v>
      </c>
      <c r="AX2978">
        <v>11000</v>
      </c>
      <c r="AY2978">
        <v>9000</v>
      </c>
      <c r="AZ2978" t="str">
        <f t="shared" si="2304"/>
        <v>8993296220004</v>
      </c>
      <c r="BA2978" t="str">
        <f t="shared" si="2349"/>
        <v>TEPUNG LENCANA MERAH</v>
      </c>
      <c r="BB2978" t="s">
        <v>4417</v>
      </c>
      <c r="BC2978" t="s">
        <v>4417</v>
      </c>
      <c r="BD2978" s="1"/>
      <c r="BF2978" s="9"/>
      <c r="BG2978" s="20"/>
      <c r="BH2978" s="13"/>
      <c r="BI2978" s="15"/>
      <c r="BL2978" s="13"/>
      <c r="BM2978" s="1"/>
      <c r="BP2978" s="1"/>
      <c r="BQ2978" s="1"/>
      <c r="BT2978" s="13"/>
      <c r="BU2978" s="15"/>
      <c r="BV2978" s="14"/>
    </row>
    <row r="2979" spans="1:74" x14ac:dyDescent="0.25">
      <c r="A2979" s="4" t="str">
        <f t="shared" si="2306"/>
        <v>KG</v>
      </c>
      <c r="B2979" s="4" t="str">
        <f t="shared" si="2307"/>
        <v/>
      </c>
      <c r="C2979" s="4" t="str">
        <f t="shared" si="2308"/>
        <v>BKS</v>
      </c>
      <c r="D2979" s="4" t="str">
        <f t="shared" si="2309"/>
        <v/>
      </c>
      <c r="E2979" s="4" t="str">
        <f t="shared" si="2310"/>
        <v/>
      </c>
      <c r="F2979" s="4" t="str">
        <f t="shared" si="2311"/>
        <v/>
      </c>
      <c r="G2979" s="4" t="str">
        <f t="shared" si="2312"/>
        <v/>
      </c>
      <c r="H2979" s="4" t="str">
        <f t="shared" si="2313"/>
        <v/>
      </c>
      <c r="I2979" s="4" t="str">
        <f t="shared" si="2314"/>
        <v/>
      </c>
      <c r="J2979" s="4" t="str">
        <f t="shared" si="2315"/>
        <v/>
      </c>
      <c r="K2979" s="4" t="str">
        <f t="shared" si="2316"/>
        <v/>
      </c>
      <c r="L2979" s="4" t="str">
        <f t="shared" si="2317"/>
        <v/>
      </c>
      <c r="M2979" s="4" t="str">
        <f t="shared" si="2318"/>
        <v/>
      </c>
      <c r="N2979" s="4" t="str">
        <f t="shared" si="2319"/>
        <v/>
      </c>
      <c r="O2979" s="4" t="str">
        <f t="shared" si="2320"/>
        <v/>
      </c>
      <c r="P2979" s="4" t="str">
        <f t="shared" si="2321"/>
        <v/>
      </c>
      <c r="Q2979" s="4" t="str">
        <f t="shared" si="2322"/>
        <v/>
      </c>
      <c r="R2979" s="4" t="str">
        <f t="shared" si="2323"/>
        <v/>
      </c>
      <c r="S2979" s="4" t="str">
        <f t="shared" si="2324"/>
        <v/>
      </c>
      <c r="T2979" s="4" t="str">
        <f t="shared" si="2325"/>
        <v/>
      </c>
      <c r="U2979" s="4" t="str">
        <f t="shared" si="2326"/>
        <v/>
      </c>
      <c r="V2979" s="4" t="str">
        <f t="shared" si="2327"/>
        <v/>
      </c>
      <c r="W2979" s="4" t="str">
        <f t="shared" si="2328"/>
        <v/>
      </c>
      <c r="X2979" s="4" t="str">
        <f t="shared" si="2329"/>
        <v/>
      </c>
      <c r="Y2979" s="4">
        <f t="shared" si="2330"/>
        <v>5</v>
      </c>
      <c r="Z2979" s="4" t="str">
        <f t="shared" si="2331"/>
        <v>-</v>
      </c>
      <c r="AA2979" s="4" t="str">
        <f t="shared" si="2332"/>
        <v/>
      </c>
      <c r="AB2979" s="4" t="str">
        <f t="shared" si="2333"/>
        <v/>
      </c>
      <c r="AC2979" s="4" t="str">
        <f t="shared" si="2334"/>
        <v/>
      </c>
      <c r="AD2979" s="4" t="str">
        <f t="shared" si="2335"/>
        <v/>
      </c>
      <c r="AE2979" s="4" t="str">
        <f t="shared" si="2336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337"/>
        <v>4</v>
      </c>
      <c r="AH2979" s="4">
        <f t="shared" si="2338"/>
        <v>21</v>
      </c>
      <c r="AI2979" s="4">
        <f t="shared" si="2339"/>
        <v>17</v>
      </c>
      <c r="AJ2979" s="4" t="str">
        <f t="shared" si="2340"/>
        <v>1BKS</v>
      </c>
      <c r="AK2979" s="4" t="str">
        <f t="shared" si="2341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345"/>
        <v>13</v>
      </c>
      <c r="AN2979" s="4" t="b">
        <f>LEFT(AS2979,1)=AL2979</f>
        <v>1</v>
      </c>
      <c r="AO2979" s="4" t="str">
        <f t="shared" si="2350"/>
        <v>BKS</v>
      </c>
      <c r="AP2979" s="4" t="b">
        <f t="shared" si="2347"/>
        <v>0</v>
      </c>
      <c r="AQ2979" s="4" t="b">
        <f t="shared" si="2342"/>
        <v>0</v>
      </c>
      <c r="AR2979" s="5" t="str">
        <f t="shared" si="2343"/>
        <v>TEPUNG RANIA 1KG</v>
      </c>
      <c r="AS2979" s="4" t="str">
        <f t="shared" si="2344"/>
        <v>1BKS</v>
      </c>
      <c r="AT2979" t="s">
        <v>4894</v>
      </c>
      <c r="AU2979" s="1" t="s">
        <v>4083</v>
      </c>
      <c r="AV2979" s="33" t="str">
        <f t="shared" ca="1" si="2348"/>
        <v/>
      </c>
      <c r="AW2979">
        <v>11000</v>
      </c>
      <c r="AX2979">
        <v>11000</v>
      </c>
      <c r="AY2979">
        <v>11000</v>
      </c>
      <c r="AZ2979" t="str">
        <f t="shared" si="2304"/>
        <v>8997001246020</v>
      </c>
      <c r="BA2979" t="str">
        <f t="shared" si="2349"/>
        <v>TEPUNG RANIA 1KG</v>
      </c>
      <c r="BB2979" t="s">
        <v>4417</v>
      </c>
      <c r="BC2979" t="s">
        <v>4417</v>
      </c>
      <c r="BD2979" s="1"/>
      <c r="BF2979" s="9"/>
      <c r="BG2979" s="20"/>
      <c r="BH2979" s="13"/>
      <c r="BI2979" s="15"/>
      <c r="BL2979" s="13"/>
      <c r="BM2979" s="1"/>
      <c r="BP2979" s="1"/>
      <c r="BQ2979" s="1"/>
      <c r="BT2979" s="13"/>
      <c r="BU2979" s="15"/>
      <c r="BV2979" s="14"/>
    </row>
    <row r="2980" spans="1:74" x14ac:dyDescent="0.25">
      <c r="A2980" s="4" t="str">
        <f t="shared" si="2306"/>
        <v>KG</v>
      </c>
      <c r="B2980" s="4" t="str">
        <f t="shared" si="2307"/>
        <v/>
      </c>
      <c r="C2980" s="4" t="str">
        <f t="shared" si="2308"/>
        <v>BKS</v>
      </c>
      <c r="D2980" s="4" t="str">
        <f t="shared" si="2309"/>
        <v/>
      </c>
      <c r="E2980" s="4" t="str">
        <f t="shared" si="2310"/>
        <v/>
      </c>
      <c r="F2980" s="4" t="str">
        <f t="shared" si="2311"/>
        <v/>
      </c>
      <c r="G2980" s="4" t="str">
        <f t="shared" si="2312"/>
        <v/>
      </c>
      <c r="H2980" s="4" t="str">
        <f t="shared" si="2313"/>
        <v/>
      </c>
      <c r="I2980" s="4" t="str">
        <f t="shared" si="2314"/>
        <v/>
      </c>
      <c r="J2980" s="4" t="str">
        <f t="shared" si="2315"/>
        <v/>
      </c>
      <c r="K2980" s="4" t="str">
        <f t="shared" si="2316"/>
        <v/>
      </c>
      <c r="L2980" s="4" t="str">
        <f t="shared" si="2317"/>
        <v/>
      </c>
      <c r="M2980" s="4" t="str">
        <f t="shared" si="2318"/>
        <v/>
      </c>
      <c r="N2980" s="4" t="str">
        <f t="shared" si="2319"/>
        <v/>
      </c>
      <c r="O2980" s="4" t="str">
        <f t="shared" si="2320"/>
        <v>DUS</v>
      </c>
      <c r="P2980" s="4" t="str">
        <f t="shared" si="2321"/>
        <v/>
      </c>
      <c r="Q2980" s="4" t="str">
        <f t="shared" si="2322"/>
        <v/>
      </c>
      <c r="R2980" s="4" t="str">
        <f t="shared" si="2323"/>
        <v/>
      </c>
      <c r="S2980" s="4" t="str">
        <f t="shared" si="2324"/>
        <v/>
      </c>
      <c r="T2980" s="4" t="str">
        <f t="shared" si="2325"/>
        <v/>
      </c>
      <c r="U2980" s="4" t="str">
        <f t="shared" si="2326"/>
        <v/>
      </c>
      <c r="V2980" s="4" t="str">
        <f t="shared" si="2327"/>
        <v/>
      </c>
      <c r="W2980" s="4" t="str">
        <f t="shared" si="2328"/>
        <v/>
      </c>
      <c r="X2980" s="4" t="str">
        <f t="shared" si="2329"/>
        <v/>
      </c>
      <c r="Y2980" s="4">
        <f t="shared" si="2330"/>
        <v>8</v>
      </c>
      <c r="Z2980" s="4" t="str">
        <f t="shared" si="2331"/>
        <v>-</v>
      </c>
      <c r="AA2980" s="4" t="str">
        <f t="shared" si="2332"/>
        <v>/</v>
      </c>
      <c r="AB2980" s="4" t="str">
        <f t="shared" si="2333"/>
        <v/>
      </c>
      <c r="AC2980" s="4" t="str">
        <f t="shared" si="2334"/>
        <v/>
      </c>
      <c r="AD2980" s="4" t="str">
        <f t="shared" si="2335"/>
        <v/>
      </c>
      <c r="AE2980" s="4" t="str">
        <f t="shared" si="2336"/>
        <v/>
      </c>
      <c r="AF2980" s="4" t="str" cm="1">
        <f t="array" aca="1" ref="AF2980" ca="1">LEFT(AS2980,MATCH(FALSE,ISNUMBER(MID(AS2980,ROW(INDIRECT("1:"&amp;LEN(AS2980)+1)), 1) *1),0) -1)</f>
        <v>12</v>
      </c>
      <c r="AG2980" s="4">
        <f t="shared" si="2337"/>
        <v>9</v>
      </c>
      <c r="AH2980" s="4">
        <f t="shared" si="2338"/>
        <v>34</v>
      </c>
      <c r="AI2980" s="4">
        <f t="shared" si="2339"/>
        <v>25</v>
      </c>
      <c r="AJ2980" s="4" t="str">
        <f t="shared" si="2340"/>
        <v>/DUS</v>
      </c>
      <c r="AK2980" s="4" t="str">
        <f t="shared" si="2341"/>
        <v>S/DUS</v>
      </c>
      <c r="AL2980" s="4" t="str" cm="1">
        <f t="array" ref="AL2980">LEFT(AS2980,SUM(LEN(AS2980)-LEN(SUBSTITUTE(AS2980,{"0";"1";"2";"3";"4";"5";"6";"7";"8";"9"},""))))</f>
        <v>12</v>
      </c>
      <c r="AM2980" s="4">
        <f t="shared" si="2345"/>
        <v>13</v>
      </c>
      <c r="AN2980" s="4" t="b">
        <f>LEFT(AS2980,2)=AL2980</f>
        <v>1</v>
      </c>
      <c r="AO2980" s="4" t="str">
        <f t="shared" si="2350"/>
        <v>DUS</v>
      </c>
      <c r="AP2980" s="4" t="b">
        <f t="shared" si="2347"/>
        <v>1</v>
      </c>
      <c r="AQ2980" s="4" t="b">
        <f t="shared" si="2342"/>
        <v>0</v>
      </c>
      <c r="AR2980" s="5" t="str">
        <f t="shared" si="2343"/>
        <v>TEPUNG SEGITIGA BIRU 1KG</v>
      </c>
      <c r="AS2980" s="4" t="str">
        <f t="shared" si="2344"/>
        <v>12BKS/DUS</v>
      </c>
      <c r="AT2980" t="s">
        <v>4084</v>
      </c>
      <c r="AV2980" s="33" t="b">
        <f t="shared" ca="1" si="2348"/>
        <v>1</v>
      </c>
      <c r="AW2980">
        <v>134000</v>
      </c>
      <c r="AX2980">
        <v>134000</v>
      </c>
      <c r="AY2980">
        <v>129000</v>
      </c>
      <c r="AZ2980" t="str">
        <f t="shared" si="2304"/>
        <v>8000000002980</v>
      </c>
      <c r="BA2980" t="str">
        <f t="shared" si="2349"/>
        <v>TEPUNG SEGITIGA BIRU 1KG</v>
      </c>
      <c r="BB2980" t="s">
        <v>4417</v>
      </c>
      <c r="BC2980" t="s">
        <v>4417</v>
      </c>
      <c r="BD2980" s="1"/>
      <c r="BF2980" s="9"/>
      <c r="BG2980" s="20"/>
      <c r="BH2980" s="13"/>
      <c r="BI2980" s="15"/>
      <c r="BL2980" s="13"/>
      <c r="BM2980" s="1"/>
      <c r="BP2980" s="1"/>
      <c r="BQ2980" s="1"/>
      <c r="BT2980" s="13"/>
      <c r="BU2980" s="15"/>
      <c r="BV2980" s="14"/>
    </row>
    <row r="2981" spans="1:74" x14ac:dyDescent="0.25">
      <c r="A2981" s="4" t="str">
        <f t="shared" si="2306"/>
        <v>KG</v>
      </c>
      <c r="B2981" s="4" t="str">
        <f t="shared" si="2307"/>
        <v/>
      </c>
      <c r="C2981" s="4" t="str">
        <f t="shared" si="2308"/>
        <v>BKS</v>
      </c>
      <c r="D2981" s="4" t="str">
        <f t="shared" si="2309"/>
        <v/>
      </c>
      <c r="E2981" s="4" t="str">
        <f t="shared" si="2310"/>
        <v/>
      </c>
      <c r="F2981" s="4" t="str">
        <f t="shared" si="2311"/>
        <v/>
      </c>
      <c r="G2981" s="4" t="str">
        <f t="shared" si="2312"/>
        <v/>
      </c>
      <c r="H2981" s="4" t="str">
        <f t="shared" si="2313"/>
        <v/>
      </c>
      <c r="I2981" s="4" t="str">
        <f t="shared" si="2314"/>
        <v/>
      </c>
      <c r="J2981" s="4" t="str">
        <f t="shared" si="2315"/>
        <v/>
      </c>
      <c r="K2981" s="4" t="str">
        <f t="shared" si="2316"/>
        <v/>
      </c>
      <c r="L2981" s="4" t="str">
        <f t="shared" si="2317"/>
        <v/>
      </c>
      <c r="M2981" s="4" t="str">
        <f t="shared" si="2318"/>
        <v/>
      </c>
      <c r="N2981" s="4" t="str">
        <f t="shared" si="2319"/>
        <v/>
      </c>
      <c r="O2981" s="4" t="str">
        <f t="shared" si="2320"/>
        <v/>
      </c>
      <c r="P2981" s="4" t="str">
        <f t="shared" si="2321"/>
        <v/>
      </c>
      <c r="Q2981" s="4" t="str">
        <f t="shared" si="2322"/>
        <v/>
      </c>
      <c r="R2981" s="4" t="str">
        <f t="shared" si="2323"/>
        <v/>
      </c>
      <c r="S2981" s="4" t="str">
        <f t="shared" si="2324"/>
        <v/>
      </c>
      <c r="T2981" s="4" t="str">
        <f t="shared" si="2325"/>
        <v/>
      </c>
      <c r="U2981" s="4" t="str">
        <f t="shared" si="2326"/>
        <v/>
      </c>
      <c r="V2981" s="4" t="str">
        <f t="shared" si="2327"/>
        <v/>
      </c>
      <c r="W2981" s="4" t="str">
        <f t="shared" si="2328"/>
        <v/>
      </c>
      <c r="X2981" s="4" t="str">
        <f t="shared" si="2329"/>
        <v/>
      </c>
      <c r="Y2981" s="4">
        <f t="shared" si="2330"/>
        <v>5</v>
      </c>
      <c r="Z2981" s="4" t="str">
        <f t="shared" si="2331"/>
        <v>-</v>
      </c>
      <c r="AA2981" s="4" t="str">
        <f t="shared" si="2332"/>
        <v/>
      </c>
      <c r="AB2981" s="4" t="str">
        <f t="shared" si="2333"/>
        <v/>
      </c>
      <c r="AC2981" s="4" t="str">
        <f t="shared" si="2334"/>
        <v/>
      </c>
      <c r="AD2981" s="4" t="str">
        <f t="shared" si="2335"/>
        <v/>
      </c>
      <c r="AE2981" s="4" t="str">
        <f t="shared" si="2336"/>
        <v/>
      </c>
      <c r="AF2981" s="4" t="str" cm="1">
        <f t="array" aca="1" ref="AF2981" ca="1">LEFT(AS2981,MATCH(FALSE,ISNUMBER(MID(AS2981,ROW(INDIRECT("1:"&amp;LEN(AS2981)+1)), 1) *1),0) -1)</f>
        <v>1</v>
      </c>
      <c r="AG2981" s="4">
        <f t="shared" si="2337"/>
        <v>4</v>
      </c>
      <c r="AH2981" s="4">
        <f t="shared" si="2338"/>
        <v>29</v>
      </c>
      <c r="AI2981" s="4">
        <f t="shared" si="2339"/>
        <v>25</v>
      </c>
      <c r="AJ2981" s="4" t="str">
        <f t="shared" si="2340"/>
        <v>1BKS</v>
      </c>
      <c r="AK2981" s="4" t="str">
        <f t="shared" si="2341"/>
        <v>-1BKS</v>
      </c>
      <c r="AL2981" s="4" t="str" cm="1">
        <f t="array" ref="AL2981">LEFT(AS2981,SUM(LEN(AS2981)-LEN(SUBSTITUTE(AS2981,{"0";"1";"2";"3";"4";"5";"6";"7";"8";"9"},""))))</f>
        <v>1</v>
      </c>
      <c r="AM2981" s="4">
        <f t="shared" si="2345"/>
        <v>13</v>
      </c>
      <c r="AN2981" s="4" t="b">
        <f>LEFT(AS2981,1)=AL2981</f>
        <v>1</v>
      </c>
      <c r="AO2981" s="4" t="str">
        <f t="shared" si="2350"/>
        <v>BKS</v>
      </c>
      <c r="AP2981" s="4" t="b">
        <f t="shared" si="2347"/>
        <v>1</v>
      </c>
      <c r="AQ2981" s="4" t="b">
        <f t="shared" si="2342"/>
        <v>0</v>
      </c>
      <c r="AR2981" s="5" t="str">
        <f t="shared" si="2343"/>
        <v>TEPUNG SEGITIGA BIRU 1KG</v>
      </c>
      <c r="AS2981" s="4" t="str">
        <f t="shared" si="2344"/>
        <v>1BKS</v>
      </c>
      <c r="AT2981" t="s">
        <v>4085</v>
      </c>
      <c r="AU2981" s="1" t="s">
        <v>4086</v>
      </c>
      <c r="AV2981" s="33" t="str">
        <f t="shared" ca="1" si="2348"/>
        <v>XXXX</v>
      </c>
      <c r="AW2981">
        <v>12000</v>
      </c>
      <c r="AX2981">
        <v>12000</v>
      </c>
      <c r="AY2981">
        <v>10700</v>
      </c>
      <c r="AZ2981" t="str">
        <f t="shared" si="2304"/>
        <v>8993296210005</v>
      </c>
      <c r="BA2981" t="str">
        <f t="shared" si="2349"/>
        <v>TEPUNG SEGITIGA BIRU 1KG</v>
      </c>
      <c r="BB2981" t="s">
        <v>4417</v>
      </c>
      <c r="BC2981" t="s">
        <v>4417</v>
      </c>
      <c r="BD2981" s="1"/>
      <c r="BF2981" s="9"/>
      <c r="BG2981" s="20"/>
      <c r="BH2981" s="13"/>
      <c r="BI2981" s="15"/>
      <c r="BL2981" s="13"/>
      <c r="BM2981" s="1"/>
      <c r="BP2981" s="1"/>
      <c r="BQ2981" s="1"/>
      <c r="BT2981" s="13"/>
      <c r="BU2981" s="15"/>
      <c r="BV2981" s="14"/>
    </row>
    <row r="2982" spans="1:74" x14ac:dyDescent="0.25">
      <c r="A2982" s="4" t="str">
        <f t="shared" si="2306"/>
        <v/>
      </c>
      <c r="B2982" s="4" t="str">
        <f t="shared" si="2307"/>
        <v/>
      </c>
      <c r="C2982" s="4" t="str">
        <f t="shared" si="2308"/>
        <v/>
      </c>
      <c r="D2982" s="4" t="str">
        <f t="shared" si="2309"/>
        <v/>
      </c>
      <c r="E2982" s="4" t="str">
        <f t="shared" si="2310"/>
        <v>SCT</v>
      </c>
      <c r="F2982" s="4" t="str">
        <f t="shared" si="2311"/>
        <v/>
      </c>
      <c r="G2982" s="4" t="str">
        <f t="shared" si="2312"/>
        <v/>
      </c>
      <c r="H2982" s="4" t="str">
        <f t="shared" si="2313"/>
        <v/>
      </c>
      <c r="I2982" s="4" t="str">
        <f t="shared" si="2314"/>
        <v/>
      </c>
      <c r="J2982" s="4" t="str">
        <f t="shared" si="2315"/>
        <v/>
      </c>
      <c r="K2982" s="4" t="str">
        <f t="shared" si="2316"/>
        <v/>
      </c>
      <c r="L2982" s="4" t="str">
        <f t="shared" si="2317"/>
        <v/>
      </c>
      <c r="M2982" s="4" t="str">
        <f t="shared" si="2318"/>
        <v/>
      </c>
      <c r="N2982" s="4" t="str">
        <f t="shared" si="2319"/>
        <v/>
      </c>
      <c r="O2982" s="4" t="str">
        <f t="shared" si="2320"/>
        <v/>
      </c>
      <c r="P2982" s="4" t="str">
        <f t="shared" si="2321"/>
        <v/>
      </c>
      <c r="Q2982" s="4" t="str">
        <f t="shared" si="2322"/>
        <v/>
      </c>
      <c r="R2982" s="4" t="str">
        <f t="shared" si="2323"/>
        <v/>
      </c>
      <c r="S2982" s="4" t="str">
        <f t="shared" si="2324"/>
        <v/>
      </c>
      <c r="T2982" s="4" t="str">
        <f t="shared" si="2325"/>
        <v>PACK</v>
      </c>
      <c r="U2982" s="4" t="str">
        <f t="shared" si="2326"/>
        <v/>
      </c>
      <c r="V2982" s="4" t="str">
        <f t="shared" si="2327"/>
        <v/>
      </c>
      <c r="W2982" s="4" t="str">
        <f t="shared" si="2328"/>
        <v/>
      </c>
      <c r="X2982" s="4" t="str">
        <f t="shared" si="2329"/>
        <v/>
      </c>
      <c r="Y2982" s="4">
        <f t="shared" si="2330"/>
        <v>7</v>
      </c>
      <c r="Z2982" s="4" t="str">
        <f t="shared" si="2331"/>
        <v>-</v>
      </c>
      <c r="AA2982" s="4" t="str">
        <f t="shared" si="2332"/>
        <v/>
      </c>
      <c r="AB2982" s="4" t="str">
        <f t="shared" si="2333"/>
        <v/>
      </c>
      <c r="AC2982" s="4" t="str">
        <f t="shared" si="2334"/>
        <v/>
      </c>
      <c r="AD2982" s="4" t="str">
        <f t="shared" si="2335"/>
        <v/>
      </c>
      <c r="AE2982" s="4" t="str">
        <f t="shared" si="2336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337"/>
        <v>5</v>
      </c>
      <c r="AH2982" s="4">
        <f t="shared" si="2338"/>
        <v>26</v>
      </c>
      <c r="AI2982" s="4">
        <f t="shared" si="2339"/>
        <v>21</v>
      </c>
      <c r="AJ2982" s="4" t="str">
        <f t="shared" si="2340"/>
        <v>PACK</v>
      </c>
      <c r="AK2982" s="4" t="str">
        <f t="shared" si="2341"/>
        <v>1PACK</v>
      </c>
      <c r="AL2982" s="4" t="str" cm="1">
        <f t="array" ref="AL2982">LEFT(AS2982,SUM(LEN(AS2982)-LEN(SUBSTITUTE(AS2982,{"0";"1";"2";"3";"4";"5";"6";"7";"8";"9"},""))))</f>
        <v>1</v>
      </c>
      <c r="AM2982" s="4">
        <f t="shared" si="2345"/>
        <v>12</v>
      </c>
      <c r="AN2982" s="4" t="b">
        <f>LEFT(AS2982,1)=AL2982</f>
        <v>1</v>
      </c>
      <c r="AO2982" s="4" t="str">
        <f>RIGHT(AJ2982,4)</f>
        <v>PACK</v>
      </c>
      <c r="AP2982" s="4" t="b">
        <f t="shared" si="2347"/>
        <v>0</v>
      </c>
      <c r="AQ2982" s="4" t="b">
        <f t="shared" si="2342"/>
        <v>0</v>
      </c>
      <c r="AR2982" s="5" t="str">
        <f t="shared" si="2343"/>
        <v>TERASI UDANG ABC SCT</v>
      </c>
      <c r="AS2982" s="4" t="str">
        <f t="shared" si="2344"/>
        <v>1PACK</v>
      </c>
      <c r="AT2982" t="s">
        <v>4087</v>
      </c>
      <c r="AU2982" s="1" t="s">
        <v>4088</v>
      </c>
      <c r="AV2982" s="33" t="str">
        <f t="shared" ca="1" si="2348"/>
        <v/>
      </c>
      <c r="AW2982">
        <v>8000</v>
      </c>
      <c r="AX2982">
        <v>8000</v>
      </c>
      <c r="AY2982">
        <v>6350</v>
      </c>
      <c r="AZ2982" t="str">
        <f t="shared" si="2304"/>
        <v>711844340008</v>
      </c>
      <c r="BA2982" t="str">
        <f t="shared" si="2349"/>
        <v>TERASI UDANG ABC SCT</v>
      </c>
      <c r="BB2982" t="s">
        <v>4417</v>
      </c>
      <c r="BC2982" t="s">
        <v>4417</v>
      </c>
      <c r="BD2982" s="1"/>
      <c r="BF2982" s="9"/>
      <c r="BG2982" s="20"/>
      <c r="BH2982" s="13"/>
      <c r="BI2982" s="15"/>
      <c r="BL2982" s="13"/>
      <c r="BM2982" s="1"/>
      <c r="BP2982" s="1"/>
      <c r="BQ2982" s="1"/>
      <c r="BT2982" s="13"/>
      <c r="BU2982" s="15"/>
      <c r="BV2982" s="14"/>
    </row>
    <row r="2983" spans="1:74" x14ac:dyDescent="0.25">
      <c r="A2983" s="4" t="str">
        <f t="shared" si="2306"/>
        <v/>
      </c>
      <c r="B2983" s="4" t="str">
        <f t="shared" si="2307"/>
        <v/>
      </c>
      <c r="C2983" s="4" t="str">
        <f t="shared" si="2308"/>
        <v>BKS</v>
      </c>
      <c r="D2983" s="4" t="str">
        <f t="shared" si="2309"/>
        <v/>
      </c>
      <c r="E2983" s="4" t="str">
        <f t="shared" si="2310"/>
        <v/>
      </c>
      <c r="F2983" s="4" t="str">
        <f t="shared" si="2311"/>
        <v/>
      </c>
      <c r="G2983" s="4" t="str">
        <f t="shared" si="2312"/>
        <v/>
      </c>
      <c r="H2983" s="4" t="str">
        <f t="shared" si="2313"/>
        <v/>
      </c>
      <c r="I2983" s="4" t="str">
        <f t="shared" si="2314"/>
        <v/>
      </c>
      <c r="J2983" s="4" t="str">
        <f t="shared" si="2315"/>
        <v/>
      </c>
      <c r="K2983" s="4" t="str">
        <f t="shared" si="2316"/>
        <v/>
      </c>
      <c r="L2983" s="4" t="str">
        <f t="shared" si="2317"/>
        <v/>
      </c>
      <c r="M2983" s="4" t="str">
        <f t="shared" si="2318"/>
        <v/>
      </c>
      <c r="N2983" s="4" t="str">
        <f t="shared" si="2319"/>
        <v/>
      </c>
      <c r="O2983" s="4" t="str">
        <f t="shared" si="2320"/>
        <v/>
      </c>
      <c r="P2983" s="4" t="str">
        <f t="shared" si="2321"/>
        <v/>
      </c>
      <c r="Q2983" s="4" t="str">
        <f t="shared" si="2322"/>
        <v/>
      </c>
      <c r="R2983" s="4" t="str">
        <f t="shared" si="2323"/>
        <v/>
      </c>
      <c r="S2983" s="4" t="str">
        <f t="shared" si="2324"/>
        <v/>
      </c>
      <c r="T2983" s="4" t="str">
        <f t="shared" si="2325"/>
        <v>PACK</v>
      </c>
      <c r="U2983" s="4" t="str">
        <f t="shared" si="2326"/>
        <v/>
      </c>
      <c r="V2983" s="4" t="str">
        <f t="shared" si="2327"/>
        <v/>
      </c>
      <c r="W2983" s="4" t="str">
        <f t="shared" si="2328"/>
        <v/>
      </c>
      <c r="X2983" s="4" t="str">
        <f t="shared" si="2329"/>
        <v/>
      </c>
      <c r="Y2983" s="4">
        <f t="shared" si="2330"/>
        <v>7</v>
      </c>
      <c r="Z2983" s="4" t="str">
        <f t="shared" si="2331"/>
        <v>-</v>
      </c>
      <c r="AA2983" s="4" t="str">
        <f t="shared" si="2332"/>
        <v>/</v>
      </c>
      <c r="AB2983" s="4" t="str">
        <f t="shared" si="2333"/>
        <v/>
      </c>
      <c r="AC2983" s="4" t="str">
        <f t="shared" si="2334"/>
        <v/>
      </c>
      <c r="AD2983" s="4" t="str">
        <f t="shared" si="2335"/>
        <v/>
      </c>
      <c r="AE2983" s="4" t="str">
        <f t="shared" si="2336"/>
        <v/>
      </c>
      <c r="AF2983" s="4" t="str" cm="1">
        <f t="array" aca="1" ref="AF2983" ca="1">LEFT(AS2983,MATCH(FALSE,ISNUMBER(MID(AS2983,ROW(INDIRECT("1:"&amp;LEN(AS2983)+1)), 1) *1),0) -1)</f>
        <v>10</v>
      </c>
      <c r="AG2983" s="4">
        <f t="shared" si="2337"/>
        <v>10</v>
      </c>
      <c r="AH2983" s="4">
        <f t="shared" si="2338"/>
        <v>30</v>
      </c>
      <c r="AI2983" s="4">
        <f t="shared" si="2339"/>
        <v>20</v>
      </c>
      <c r="AJ2983" s="4" t="str">
        <f t="shared" si="2340"/>
        <v>PACK</v>
      </c>
      <c r="AK2983" s="4" t="str">
        <f t="shared" si="2341"/>
        <v>/PACK</v>
      </c>
      <c r="AL2983" s="4" t="str" cm="1">
        <f t="array" ref="AL2983">LEFT(AS2983,SUM(LEN(AS2983)-LEN(SUBSTITUTE(AS2983,{"0";"1";"2";"3";"4";"5";"6";"7";"8";"9"},""))))</f>
        <v>10</v>
      </c>
      <c r="AM2983" s="4">
        <f t="shared" si="2345"/>
        <v>13</v>
      </c>
      <c r="AN2983" s="4" t="b">
        <f>LEFT(AS2983,2)=AL2983</f>
        <v>1</v>
      </c>
      <c r="AO2983" s="4" t="str">
        <f>RIGHT(AJ2983,4)</f>
        <v>PACK</v>
      </c>
      <c r="AP2983" s="4" t="b">
        <f t="shared" si="2347"/>
        <v>1</v>
      </c>
      <c r="AQ2983" s="4" t="b">
        <f t="shared" si="2342"/>
        <v>0</v>
      </c>
      <c r="AR2983" s="5" t="str">
        <f t="shared" si="2343"/>
        <v>TERASI UDANG BONANG</v>
      </c>
      <c r="AS2983" s="4" t="str">
        <f t="shared" si="2344"/>
        <v>10BKS/PACK</v>
      </c>
      <c r="AT2983" t="s">
        <v>4089</v>
      </c>
      <c r="AV2983" s="33" t="str">
        <f t="shared" si="2348"/>
        <v>XXXX</v>
      </c>
      <c r="AW2983">
        <v>18000</v>
      </c>
      <c r="AX2983">
        <v>18000</v>
      </c>
      <c r="AY2983">
        <v>16900</v>
      </c>
      <c r="AZ2983" t="str">
        <f t="shared" si="2304"/>
        <v>8000000002983</v>
      </c>
      <c r="BA2983" t="str">
        <f t="shared" si="2349"/>
        <v>TERASI UDANG BONANG</v>
      </c>
      <c r="BB2983" t="s">
        <v>4417</v>
      </c>
      <c r="BC2983" t="s">
        <v>4417</v>
      </c>
      <c r="BD2983" s="1"/>
      <c r="BF2983" s="9"/>
      <c r="BG2983" s="20"/>
      <c r="BH2983" s="13"/>
      <c r="BI2983" s="15"/>
      <c r="BL2983" s="13"/>
      <c r="BM2983" s="1"/>
      <c r="BP2983" s="1"/>
      <c r="BQ2983" s="1"/>
      <c r="BT2983" s="13"/>
      <c r="BU2983" s="15"/>
      <c r="BV2983" s="14"/>
    </row>
    <row r="2984" spans="1:74" x14ac:dyDescent="0.25">
      <c r="A2984" s="4" t="str">
        <f t="shared" si="2306"/>
        <v/>
      </c>
      <c r="B2984" s="4" t="str">
        <f t="shared" si="2307"/>
        <v/>
      </c>
      <c r="C2984" s="4" t="str">
        <f t="shared" si="2308"/>
        <v>BKS</v>
      </c>
      <c r="D2984" s="4" t="str">
        <f t="shared" si="2309"/>
        <v/>
      </c>
      <c r="E2984" s="4" t="str">
        <f t="shared" si="2310"/>
        <v/>
      </c>
      <c r="F2984" s="4" t="str">
        <f t="shared" si="2311"/>
        <v/>
      </c>
      <c r="G2984" s="4" t="str">
        <f t="shared" si="2312"/>
        <v/>
      </c>
      <c r="H2984" s="4" t="str">
        <f t="shared" si="2313"/>
        <v/>
      </c>
      <c r="I2984" s="4" t="str">
        <f t="shared" si="2314"/>
        <v/>
      </c>
      <c r="J2984" s="4" t="str">
        <f t="shared" si="2315"/>
        <v/>
      </c>
      <c r="K2984" s="4" t="str">
        <f t="shared" si="2316"/>
        <v/>
      </c>
      <c r="L2984" s="4" t="str">
        <f t="shared" si="2317"/>
        <v/>
      </c>
      <c r="M2984" s="4" t="str">
        <f t="shared" si="2318"/>
        <v/>
      </c>
      <c r="N2984" s="4" t="str">
        <f t="shared" si="2319"/>
        <v/>
      </c>
      <c r="O2984" s="4" t="str">
        <f t="shared" si="2320"/>
        <v/>
      </c>
      <c r="P2984" s="4" t="str">
        <f t="shared" si="2321"/>
        <v/>
      </c>
      <c r="Q2984" s="4" t="str">
        <f t="shared" si="2322"/>
        <v/>
      </c>
      <c r="R2984" s="4" t="str">
        <f t="shared" si="2323"/>
        <v/>
      </c>
      <c r="S2984" s="4" t="str">
        <f t="shared" si="2324"/>
        <v/>
      </c>
      <c r="T2984" s="4" t="str">
        <f t="shared" si="2325"/>
        <v/>
      </c>
      <c r="U2984" s="4" t="str">
        <f t="shared" si="2326"/>
        <v/>
      </c>
      <c r="V2984" s="4" t="str">
        <f t="shared" si="2327"/>
        <v/>
      </c>
      <c r="W2984" s="4" t="str">
        <f t="shared" si="2328"/>
        <v/>
      </c>
      <c r="X2984" s="4" t="str">
        <f t="shared" si="2329"/>
        <v/>
      </c>
      <c r="Y2984" s="4">
        <f t="shared" si="2330"/>
        <v>3</v>
      </c>
      <c r="Z2984" s="4" t="str">
        <f t="shared" si="2331"/>
        <v>-</v>
      </c>
      <c r="AA2984" s="4" t="str">
        <f t="shared" si="2332"/>
        <v/>
      </c>
      <c r="AB2984" s="4" t="str">
        <f t="shared" si="2333"/>
        <v/>
      </c>
      <c r="AC2984" s="4" t="str">
        <f t="shared" si="2334"/>
        <v/>
      </c>
      <c r="AD2984" s="4" t="str">
        <f t="shared" si="2335"/>
        <v/>
      </c>
      <c r="AE2984" s="4" t="str">
        <f t="shared" si="2336"/>
        <v/>
      </c>
      <c r="AF2984" s="4" t="str" cm="1">
        <f t="array" aca="1" ref="AF2984" ca="1">LEFT(AS2984,MATCH(FALSE,ISNUMBER(MID(AS2984,ROW(INDIRECT("1:"&amp;LEN(AS2984)+1)), 1) *1),0) -1)</f>
        <v>1</v>
      </c>
      <c r="AG2984" s="4">
        <f t="shared" si="2337"/>
        <v>4</v>
      </c>
      <c r="AH2984" s="4">
        <f t="shared" si="2338"/>
        <v>24</v>
      </c>
      <c r="AI2984" s="4">
        <f t="shared" si="2339"/>
        <v>20</v>
      </c>
      <c r="AJ2984" s="4" t="str">
        <f t="shared" si="2340"/>
        <v>1BKS</v>
      </c>
      <c r="AK2984" s="4" t="str">
        <f t="shared" si="2341"/>
        <v>-1BKS</v>
      </c>
      <c r="AL2984" s="4" t="str" cm="1">
        <f t="array" ref="AL2984">LEFT(AS2984,SUM(LEN(AS2984)-LEN(SUBSTITUTE(AS2984,{"0";"1";"2";"3";"4";"5";"6";"7";"8";"9"},""))))</f>
        <v>1</v>
      </c>
      <c r="AM2984" s="4">
        <f t="shared" si="2345"/>
        <v>13</v>
      </c>
      <c r="AN2984" s="4" t="b">
        <f>LEFT(AS2984,1)=AL2984</f>
        <v>1</v>
      </c>
      <c r="AO2984" s="4" t="str">
        <f>RIGHT(AJ2984,3)</f>
        <v>BKS</v>
      </c>
      <c r="AP2984" s="4" t="b">
        <f t="shared" si="2347"/>
        <v>1</v>
      </c>
      <c r="AQ2984" s="4" t="b">
        <f t="shared" si="2342"/>
        <v>0</v>
      </c>
      <c r="AR2984" s="5" t="str">
        <f t="shared" si="2343"/>
        <v>TERASI UDANG BONANG</v>
      </c>
      <c r="AS2984" s="4" t="str">
        <f t="shared" si="2344"/>
        <v>1BKS</v>
      </c>
      <c r="AT2984" t="s">
        <v>4090</v>
      </c>
      <c r="AU2984" s="1" t="s">
        <v>4091</v>
      </c>
      <c r="AV2984" s="33" t="str">
        <f t="shared" ca="1" si="2348"/>
        <v>XXXX</v>
      </c>
      <c r="AW2984">
        <v>2000</v>
      </c>
      <c r="AX2984">
        <v>2000</v>
      </c>
      <c r="AY2984">
        <v>1690</v>
      </c>
      <c r="AZ2984" t="str">
        <f t="shared" si="2304"/>
        <v>8997018090265</v>
      </c>
      <c r="BA2984" t="str">
        <f t="shared" si="2349"/>
        <v>TERASI UDANG BONANG</v>
      </c>
      <c r="BB2984" t="s">
        <v>4417</v>
      </c>
      <c r="BC2984" t="s">
        <v>4417</v>
      </c>
      <c r="BD2984" s="1"/>
      <c r="BF2984" s="9"/>
      <c r="BG2984" s="20"/>
      <c r="BH2984" s="13"/>
      <c r="BI2984" s="15"/>
      <c r="BL2984" s="13"/>
      <c r="BM2984" s="1"/>
      <c r="BP2984" s="1"/>
      <c r="BQ2984" s="1"/>
      <c r="BT2984" s="13"/>
      <c r="BU2984" s="15"/>
      <c r="BV2984" s="14"/>
    </row>
    <row r="2985" spans="1:74" x14ac:dyDescent="0.25">
      <c r="A2985" s="4" t="str">
        <f t="shared" si="2306"/>
        <v/>
      </c>
      <c r="B2985" s="4" t="str">
        <f t="shared" si="2307"/>
        <v/>
      </c>
      <c r="C2985" s="4" t="str">
        <f t="shared" si="2308"/>
        <v/>
      </c>
      <c r="D2985" s="4" t="str">
        <f t="shared" si="2309"/>
        <v/>
      </c>
      <c r="E2985" s="4" t="str">
        <f t="shared" si="2310"/>
        <v/>
      </c>
      <c r="F2985" s="4" t="str">
        <f t="shared" si="2311"/>
        <v/>
      </c>
      <c r="G2985" s="4" t="str">
        <f t="shared" si="2312"/>
        <v>KTK</v>
      </c>
      <c r="H2985" s="4" t="str">
        <f t="shared" si="2313"/>
        <v/>
      </c>
      <c r="I2985" s="4" t="str">
        <f t="shared" si="2314"/>
        <v/>
      </c>
      <c r="J2985" s="4" t="str">
        <f t="shared" si="2315"/>
        <v/>
      </c>
      <c r="K2985" s="4" t="str">
        <f t="shared" si="2316"/>
        <v/>
      </c>
      <c r="L2985" s="4" t="str">
        <f t="shared" si="2317"/>
        <v/>
      </c>
      <c r="M2985" s="4" t="str">
        <f t="shared" si="2318"/>
        <v/>
      </c>
      <c r="N2985" s="4" t="str">
        <f t="shared" si="2319"/>
        <v/>
      </c>
      <c r="O2985" s="4" t="str">
        <f t="shared" si="2320"/>
        <v/>
      </c>
      <c r="P2985" s="4" t="str">
        <f t="shared" si="2321"/>
        <v/>
      </c>
      <c r="Q2985" s="4" t="str">
        <f t="shared" si="2322"/>
        <v/>
      </c>
      <c r="R2985" s="4" t="str">
        <f t="shared" si="2323"/>
        <v/>
      </c>
      <c r="S2985" s="4" t="str">
        <f t="shared" si="2324"/>
        <v/>
      </c>
      <c r="T2985" s="4" t="str">
        <f t="shared" si="2325"/>
        <v/>
      </c>
      <c r="U2985" s="4" t="str">
        <f t="shared" si="2326"/>
        <v/>
      </c>
      <c r="V2985" s="4" t="str">
        <f t="shared" si="2327"/>
        <v/>
      </c>
      <c r="W2985" s="4" t="str">
        <f t="shared" si="2328"/>
        <v/>
      </c>
      <c r="X2985" s="4" t="str">
        <f t="shared" si="2329"/>
        <v/>
      </c>
      <c r="Y2985" s="4">
        <f t="shared" si="2330"/>
        <v>3</v>
      </c>
      <c r="Z2985" s="4" t="str">
        <f t="shared" si="2331"/>
        <v>-</v>
      </c>
      <c r="AA2985" s="4" t="str">
        <f t="shared" si="2332"/>
        <v/>
      </c>
      <c r="AB2985" s="4" t="str">
        <f t="shared" si="2333"/>
        <v/>
      </c>
      <c r="AC2985" s="4" t="str">
        <f t="shared" si="2334"/>
        <v/>
      </c>
      <c r="AD2985" s="4" t="str">
        <f t="shared" si="2335"/>
        <v/>
      </c>
      <c r="AE2985" s="4" t="str">
        <f t="shared" si="2336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337"/>
        <v>4</v>
      </c>
      <c r="AH2985" s="4">
        <f t="shared" si="2338"/>
        <v>11</v>
      </c>
      <c r="AI2985" s="4">
        <f t="shared" si="2339"/>
        <v>7</v>
      </c>
      <c r="AJ2985" s="4" t="str">
        <f t="shared" si="2340"/>
        <v>1KTK</v>
      </c>
      <c r="AK2985" s="4" t="str">
        <f t="shared" si="2341"/>
        <v>-1KTK</v>
      </c>
      <c r="AL2985" s="4" t="str" cm="1">
        <f t="array" ref="AL2985">LEFT(AS2985,SUM(LEN(AS2985)-LEN(SUBSTITUTE(AS2985,{"0";"1";"2";"3";"4";"5";"6";"7";"8";"9"},""))))</f>
        <v>1</v>
      </c>
      <c r="AM2985" s="4">
        <f t="shared" si="2345"/>
        <v>13</v>
      </c>
      <c r="AN2985" s="4" t="b">
        <f>LEFT(AS2985,1)=AL2985</f>
        <v>1</v>
      </c>
      <c r="AO2985" s="4" t="str">
        <f>RIGHT(AJ2985,3)</f>
        <v>KTK</v>
      </c>
      <c r="AP2985" s="4" t="b">
        <f t="shared" si="2347"/>
        <v>0</v>
      </c>
      <c r="AQ2985" s="4" t="b">
        <f t="shared" si="2342"/>
        <v>0</v>
      </c>
      <c r="AR2985" s="5" t="str">
        <f t="shared" si="2343"/>
        <v>TESONA</v>
      </c>
      <c r="AS2985" s="4" t="str">
        <f t="shared" si="2344"/>
        <v>1KTK</v>
      </c>
      <c r="AT2985" t="s">
        <v>4092</v>
      </c>
      <c r="AU2985" s="1" t="s">
        <v>4093</v>
      </c>
      <c r="AV2985" s="33" t="str">
        <f t="shared" ca="1" si="2348"/>
        <v/>
      </c>
      <c r="AW2985">
        <v>8500</v>
      </c>
      <c r="AX2985">
        <v>8500</v>
      </c>
      <c r="AY2985">
        <v>8000</v>
      </c>
      <c r="AZ2985" t="str">
        <f t="shared" si="2304"/>
        <v>8992772573054</v>
      </c>
      <c r="BA2985" t="str">
        <f t="shared" si="2349"/>
        <v>TESONA</v>
      </c>
      <c r="BB2985" t="s">
        <v>4417</v>
      </c>
      <c r="BC2985" t="s">
        <v>4417</v>
      </c>
      <c r="BD2985" s="1"/>
      <c r="BF2985" s="9"/>
      <c r="BG2985" s="20"/>
      <c r="BH2985" s="13"/>
      <c r="BI2985" s="15"/>
      <c r="BL2985" s="13"/>
      <c r="BM2985" s="1"/>
      <c r="BP2985" s="1"/>
      <c r="BQ2985" s="1"/>
      <c r="BT2985" s="13"/>
      <c r="BU2985" s="15"/>
      <c r="BV2985" s="14"/>
    </row>
    <row r="2986" spans="1:74" x14ac:dyDescent="0.25">
      <c r="A2986" s="4" t="str">
        <f t="shared" si="2306"/>
        <v/>
      </c>
      <c r="B2986" s="4" t="str">
        <f t="shared" si="2307"/>
        <v>PCS</v>
      </c>
      <c r="C2986" s="4" t="str">
        <f t="shared" si="2308"/>
        <v/>
      </c>
      <c r="D2986" s="4" t="str">
        <f t="shared" si="2309"/>
        <v/>
      </c>
      <c r="E2986" s="4" t="str">
        <f t="shared" si="2310"/>
        <v/>
      </c>
      <c r="F2986" s="4" t="str">
        <f t="shared" si="2311"/>
        <v/>
      </c>
      <c r="G2986" s="4" t="str">
        <f t="shared" si="2312"/>
        <v/>
      </c>
      <c r="H2986" s="4" t="str">
        <f t="shared" si="2313"/>
        <v/>
      </c>
      <c r="I2986" s="4" t="str">
        <f t="shared" si="2314"/>
        <v/>
      </c>
      <c r="J2986" s="4" t="str">
        <f t="shared" si="2315"/>
        <v/>
      </c>
      <c r="K2986" s="4" t="str">
        <f t="shared" si="2316"/>
        <v/>
      </c>
      <c r="L2986" s="4" t="str">
        <f t="shared" si="2317"/>
        <v/>
      </c>
      <c r="M2986" s="4" t="str">
        <f t="shared" si="2318"/>
        <v/>
      </c>
      <c r="N2986" s="4" t="str">
        <f t="shared" si="2319"/>
        <v/>
      </c>
      <c r="O2986" s="4" t="str">
        <f t="shared" si="2320"/>
        <v/>
      </c>
      <c r="P2986" s="4" t="str">
        <f t="shared" si="2321"/>
        <v/>
      </c>
      <c r="Q2986" s="4" t="str">
        <f t="shared" si="2322"/>
        <v/>
      </c>
      <c r="R2986" s="4" t="str">
        <f t="shared" si="2323"/>
        <v/>
      </c>
      <c r="S2986" s="4" t="str">
        <f t="shared" si="2324"/>
        <v/>
      </c>
      <c r="T2986" s="4" t="str">
        <f t="shared" si="2325"/>
        <v>PACK</v>
      </c>
      <c r="U2986" s="4" t="str">
        <f t="shared" si="2326"/>
        <v/>
      </c>
      <c r="V2986" s="4" t="str">
        <f t="shared" si="2327"/>
        <v/>
      </c>
      <c r="W2986" s="4" t="str">
        <f t="shared" si="2328"/>
        <v/>
      </c>
      <c r="X2986" s="4" t="str">
        <f t="shared" si="2329"/>
        <v/>
      </c>
      <c r="Y2986" s="4">
        <f t="shared" si="2330"/>
        <v>7</v>
      </c>
      <c r="Z2986" s="4" t="str">
        <f t="shared" si="2331"/>
        <v>-</v>
      </c>
      <c r="AA2986" s="4" t="str">
        <f t="shared" si="2332"/>
        <v>/</v>
      </c>
      <c r="AB2986" s="4" t="str">
        <f t="shared" si="2333"/>
        <v/>
      </c>
      <c r="AC2986" s="4" t="str">
        <f t="shared" si="2334"/>
        <v/>
      </c>
      <c r="AD2986" s="4" t="str">
        <f t="shared" si="2335"/>
        <v/>
      </c>
      <c r="AE2986" s="4" t="str">
        <f t="shared" si="2336"/>
        <v/>
      </c>
      <c r="AF2986" s="4" t="str" cm="1">
        <f t="array" aca="1" ref="AF2986" ca="1">LEFT(AS2986,MATCH(FALSE,ISNUMBER(MID(AS2986,ROW(INDIRECT("1:"&amp;LEN(AS2986)+1)), 1) *1),0) -1)</f>
        <v>10</v>
      </c>
      <c r="AG2986" s="4">
        <f t="shared" si="2337"/>
        <v>10</v>
      </c>
      <c r="AH2986" s="4">
        <f t="shared" si="2338"/>
        <v>16</v>
      </c>
      <c r="AI2986" s="4">
        <f t="shared" si="2339"/>
        <v>6</v>
      </c>
      <c r="AJ2986" s="4" t="str">
        <f t="shared" si="2340"/>
        <v>PACK</v>
      </c>
      <c r="AK2986" s="4" t="str">
        <f t="shared" si="2341"/>
        <v>/PACK</v>
      </c>
      <c r="AL2986" s="4" t="str" cm="1">
        <f t="array" ref="AL2986">LEFT(AS2986,SUM(LEN(AS2986)-LEN(SUBSTITUTE(AS2986,{"0";"1";"2";"3";"4";"5";"6";"7";"8";"9"},""))))</f>
        <v>10</v>
      </c>
      <c r="AM2986" s="4">
        <f t="shared" si="2345"/>
        <v>13</v>
      </c>
      <c r="AN2986" s="4" t="b">
        <f>LEFT(AS2986,2)=AL2986</f>
        <v>1</v>
      </c>
      <c r="AO2986" s="4" t="str">
        <f>RIGHT(AJ2986,4)</f>
        <v>PACK</v>
      </c>
      <c r="AP2986" s="4" t="b">
        <f t="shared" si="2347"/>
        <v>1</v>
      </c>
      <c r="AQ2986" s="4" t="b">
        <f t="shared" si="2342"/>
        <v>0</v>
      </c>
      <c r="AR2986" s="5" t="str">
        <f t="shared" si="2343"/>
        <v>TIARA</v>
      </c>
      <c r="AS2986" s="4" t="str">
        <f t="shared" si="2344"/>
        <v>10PCS/PACK</v>
      </c>
      <c r="AT2986" t="s">
        <v>4094</v>
      </c>
      <c r="AV2986" s="33" t="str">
        <f t="shared" si="2348"/>
        <v>XXXX</v>
      </c>
      <c r="AW2986">
        <v>15000</v>
      </c>
      <c r="AX2986">
        <v>15000</v>
      </c>
      <c r="AY2986">
        <v>13750</v>
      </c>
      <c r="AZ2986" t="str">
        <f t="shared" ref="AZ2986:AZ3049" si="2351">IF(AU2986&gt;0,AU2986,"800000000"&amp;ROW(AY2986))</f>
        <v>8000000002986</v>
      </c>
      <c r="BA2986" t="str">
        <f t="shared" si="2349"/>
        <v>TIARA</v>
      </c>
      <c r="BB2986" t="s">
        <v>4417</v>
      </c>
      <c r="BC2986" t="s">
        <v>4417</v>
      </c>
      <c r="BD2986" s="1"/>
      <c r="BF2986" s="9"/>
      <c r="BG2986" s="20"/>
      <c r="BH2986" s="13"/>
      <c r="BI2986" s="15"/>
      <c r="BL2986" s="13"/>
      <c r="BM2986" s="1"/>
      <c r="BP2986" s="1"/>
      <c r="BQ2986" s="1"/>
      <c r="BT2986" s="13"/>
      <c r="BU2986" s="15"/>
      <c r="BV2986" s="14"/>
    </row>
    <row r="2987" spans="1:74" x14ac:dyDescent="0.25">
      <c r="A2987" s="4" t="str">
        <f t="shared" si="2306"/>
        <v/>
      </c>
      <c r="B2987" s="4" t="str">
        <f t="shared" si="2307"/>
        <v>PCS</v>
      </c>
      <c r="C2987" s="4" t="str">
        <f t="shared" si="2308"/>
        <v/>
      </c>
      <c r="D2987" s="4" t="str">
        <f t="shared" si="2309"/>
        <v/>
      </c>
      <c r="E2987" s="4" t="str">
        <f t="shared" si="2310"/>
        <v/>
      </c>
      <c r="F2987" s="4" t="str">
        <f t="shared" si="2311"/>
        <v/>
      </c>
      <c r="G2987" s="4" t="str">
        <f t="shared" si="2312"/>
        <v/>
      </c>
      <c r="H2987" s="4" t="str">
        <f t="shared" si="2313"/>
        <v/>
      </c>
      <c r="I2987" s="4" t="str">
        <f t="shared" si="2314"/>
        <v/>
      </c>
      <c r="J2987" s="4" t="str">
        <f t="shared" si="2315"/>
        <v/>
      </c>
      <c r="K2987" s="4" t="str">
        <f t="shared" si="2316"/>
        <v/>
      </c>
      <c r="L2987" s="4" t="str">
        <f t="shared" si="2317"/>
        <v/>
      </c>
      <c r="M2987" s="4" t="str">
        <f t="shared" si="2318"/>
        <v/>
      </c>
      <c r="N2987" s="4" t="str">
        <f t="shared" si="2319"/>
        <v/>
      </c>
      <c r="O2987" s="4" t="str">
        <f t="shared" si="2320"/>
        <v/>
      </c>
      <c r="P2987" s="4" t="str">
        <f t="shared" si="2321"/>
        <v/>
      </c>
      <c r="Q2987" s="4" t="str">
        <f t="shared" si="2322"/>
        <v/>
      </c>
      <c r="R2987" s="4" t="str">
        <f t="shared" si="2323"/>
        <v/>
      </c>
      <c r="S2987" s="4" t="str">
        <f t="shared" si="2324"/>
        <v/>
      </c>
      <c r="T2987" s="4" t="str">
        <f t="shared" si="2325"/>
        <v/>
      </c>
      <c r="U2987" s="4" t="str">
        <f t="shared" si="2326"/>
        <v/>
      </c>
      <c r="V2987" s="4" t="str">
        <f t="shared" si="2327"/>
        <v/>
      </c>
      <c r="W2987" s="4" t="str">
        <f t="shared" si="2328"/>
        <v/>
      </c>
      <c r="X2987" s="4" t="str">
        <f t="shared" si="2329"/>
        <v/>
      </c>
      <c r="Y2987" s="4">
        <f t="shared" si="2330"/>
        <v>3</v>
      </c>
      <c r="Z2987" s="4" t="str">
        <f t="shared" si="2331"/>
        <v>-</v>
      </c>
      <c r="AA2987" s="4" t="str">
        <f t="shared" si="2332"/>
        <v/>
      </c>
      <c r="AB2987" s="4" t="str">
        <f t="shared" si="2333"/>
        <v/>
      </c>
      <c r="AC2987" s="4" t="str">
        <f t="shared" si="2334"/>
        <v/>
      </c>
      <c r="AD2987" s="4" t="str">
        <f t="shared" si="2335"/>
        <v/>
      </c>
      <c r="AE2987" s="4" t="str">
        <f t="shared" si="2336"/>
        <v/>
      </c>
      <c r="AF2987" s="4" t="str" cm="1">
        <f t="array" aca="1" ref="AF2987" ca="1">LEFT(AS2987,MATCH(FALSE,ISNUMBER(MID(AS2987,ROW(INDIRECT("1:"&amp;LEN(AS2987)+1)), 1) *1),0) -1)</f>
        <v>1</v>
      </c>
      <c r="AG2987" s="4">
        <f t="shared" si="2337"/>
        <v>4</v>
      </c>
      <c r="AH2987" s="4">
        <f t="shared" si="2338"/>
        <v>10</v>
      </c>
      <c r="AI2987" s="4">
        <f t="shared" si="2339"/>
        <v>6</v>
      </c>
      <c r="AJ2987" s="4" t="str">
        <f t="shared" si="2340"/>
        <v>1PCS</v>
      </c>
      <c r="AK2987" s="4" t="str">
        <f t="shared" si="2341"/>
        <v>-1PCS</v>
      </c>
      <c r="AL2987" s="4" t="str" cm="1">
        <f t="array" ref="AL2987">LEFT(AS2987,SUM(LEN(AS2987)-LEN(SUBSTITUTE(AS2987,{"0";"1";"2";"3";"4";"5";"6";"7";"8";"9"},""))))</f>
        <v>1</v>
      </c>
      <c r="AM2987" s="4">
        <f t="shared" si="2345"/>
        <v>13</v>
      </c>
      <c r="AN2987" s="4" t="b">
        <f>LEFT(AS2987,1)=AL2987</f>
        <v>1</v>
      </c>
      <c r="AO2987" s="4" t="str">
        <f>RIGHT(AJ2987,3)</f>
        <v>PCS</v>
      </c>
      <c r="AP2987" s="4" t="b">
        <f t="shared" si="2347"/>
        <v>1</v>
      </c>
      <c r="AQ2987" s="4" t="b">
        <f t="shared" si="2342"/>
        <v>0</v>
      </c>
      <c r="AR2987" s="5" t="str">
        <f t="shared" si="2343"/>
        <v>TIARA</v>
      </c>
      <c r="AS2987" s="4" t="str">
        <f t="shared" si="2344"/>
        <v>1PCS</v>
      </c>
      <c r="AT2987" t="s">
        <v>4095</v>
      </c>
      <c r="AV2987" s="33" t="str">
        <f t="shared" si="2348"/>
        <v>XXXX</v>
      </c>
      <c r="AW2987">
        <v>1500</v>
      </c>
      <c r="AX2987">
        <v>2000</v>
      </c>
      <c r="AY2987">
        <v>2000</v>
      </c>
      <c r="AZ2987" t="str">
        <f t="shared" si="2351"/>
        <v>8000000002987</v>
      </c>
      <c r="BA2987" t="str">
        <f t="shared" si="2349"/>
        <v>TIARA</v>
      </c>
      <c r="BB2987" t="s">
        <v>4417</v>
      </c>
      <c r="BC2987" t="s">
        <v>4417</v>
      </c>
      <c r="BD2987" s="1"/>
      <c r="BF2987" s="9"/>
      <c r="BG2987" s="20"/>
      <c r="BH2987" s="13"/>
      <c r="BI2987" s="15"/>
      <c r="BL2987" s="13"/>
      <c r="BM2987" s="1"/>
      <c r="BP2987" s="1"/>
      <c r="BQ2987" s="1"/>
      <c r="BT2987" s="13"/>
      <c r="BU2987" s="15"/>
      <c r="BV2987" s="14"/>
    </row>
    <row r="2988" spans="1:74" x14ac:dyDescent="0.25">
      <c r="A2988" s="4" t="str">
        <f t="shared" si="2306"/>
        <v/>
      </c>
      <c r="B2988" s="4" t="str">
        <f t="shared" si="2307"/>
        <v/>
      </c>
      <c r="C2988" s="4" t="str">
        <f t="shared" si="2308"/>
        <v/>
      </c>
      <c r="D2988" s="4" t="str">
        <f t="shared" si="2309"/>
        <v/>
      </c>
      <c r="E2988" s="4" t="str">
        <f t="shared" si="2310"/>
        <v/>
      </c>
      <c r="F2988" s="4" t="str">
        <f t="shared" si="2311"/>
        <v/>
      </c>
      <c r="G2988" s="4" t="str">
        <f t="shared" si="2312"/>
        <v/>
      </c>
      <c r="H2988" s="4" t="str">
        <f t="shared" si="2313"/>
        <v/>
      </c>
      <c r="I2988" s="4" t="str">
        <f t="shared" si="2314"/>
        <v/>
      </c>
      <c r="J2988" s="4" t="str">
        <f t="shared" si="2315"/>
        <v/>
      </c>
      <c r="K2988" s="4" t="str">
        <f t="shared" si="2316"/>
        <v/>
      </c>
      <c r="L2988" s="4" t="str">
        <f t="shared" si="2317"/>
        <v/>
      </c>
      <c r="M2988" s="4" t="str">
        <f t="shared" si="2318"/>
        <v/>
      </c>
      <c r="N2988" s="4" t="str">
        <f t="shared" si="2319"/>
        <v/>
      </c>
      <c r="O2988" s="4" t="str">
        <f t="shared" si="2320"/>
        <v>DUS</v>
      </c>
      <c r="P2988" s="4" t="str">
        <f t="shared" si="2321"/>
        <v/>
      </c>
      <c r="Q2988" s="4" t="str">
        <f t="shared" si="2322"/>
        <v/>
      </c>
      <c r="R2988" s="4" t="str">
        <f t="shared" si="2323"/>
        <v/>
      </c>
      <c r="S2988" s="4" t="str">
        <f t="shared" si="2324"/>
        <v/>
      </c>
      <c r="T2988" s="4" t="str">
        <f t="shared" si="2325"/>
        <v>PACK</v>
      </c>
      <c r="U2988" s="4" t="str">
        <f t="shared" si="2326"/>
        <v/>
      </c>
      <c r="V2988" s="4" t="str">
        <f t="shared" si="2327"/>
        <v/>
      </c>
      <c r="W2988" s="4" t="str">
        <f t="shared" si="2328"/>
        <v/>
      </c>
      <c r="X2988" s="4" t="str">
        <f t="shared" si="2329"/>
        <v/>
      </c>
      <c r="Y2988" s="4">
        <f t="shared" si="2330"/>
        <v>7</v>
      </c>
      <c r="Z2988" s="4" t="str">
        <f t="shared" si="2331"/>
        <v>-</v>
      </c>
      <c r="AA2988" s="4" t="str">
        <f t="shared" si="2332"/>
        <v>/</v>
      </c>
      <c r="AB2988" s="4" t="str">
        <f t="shared" si="2333"/>
        <v/>
      </c>
      <c r="AC2988" s="4" t="str">
        <f t="shared" si="2334"/>
        <v/>
      </c>
      <c r="AD2988" s="4" t="str">
        <f t="shared" si="2335"/>
        <v/>
      </c>
      <c r="AE2988" s="4" t="str">
        <f t="shared" si="2336"/>
        <v/>
      </c>
      <c r="AF2988" s="4" t="str" cm="1">
        <f t="array" aca="1" ref="AF2988" ca="1">LEFT(AS2988,MATCH(FALSE,ISNUMBER(MID(AS2988,ROW(INDIRECT("1:"&amp;LEN(AS2988)+1)), 1) *1),0) -1)</f>
        <v>4</v>
      </c>
      <c r="AG2988" s="4">
        <f t="shared" si="2337"/>
        <v>9</v>
      </c>
      <c r="AH2988" s="4">
        <f t="shared" si="2338"/>
        <v>15</v>
      </c>
      <c r="AI2988" s="4">
        <f t="shared" si="2339"/>
        <v>6</v>
      </c>
      <c r="AJ2988" s="4" t="str">
        <f t="shared" si="2340"/>
        <v>/DUS</v>
      </c>
      <c r="AK2988" s="4" t="str">
        <f t="shared" si="2341"/>
        <v>K/DUS</v>
      </c>
      <c r="AL2988" s="4" t="str" cm="1">
        <f t="array" ref="AL2988">LEFT(AS2988,SUM(LEN(AS2988)-LEN(SUBSTITUTE(AS2988,{"0";"1";"2";"3";"4";"5";"6";"7";"8";"9"},""))))</f>
        <v>4</v>
      </c>
      <c r="AM2988" s="4">
        <f t="shared" si="2345"/>
        <v>13</v>
      </c>
      <c r="AN2988" s="4" t="b">
        <f>LEFT(AS2988,1)=AL2988</f>
        <v>1</v>
      </c>
      <c r="AO2988" s="4" t="str">
        <f>RIGHT(AJ2988,3)</f>
        <v>DUS</v>
      </c>
      <c r="AP2988" s="4" t="b">
        <f t="shared" si="2347"/>
        <v>1</v>
      </c>
      <c r="AQ2988" s="4" t="b">
        <f t="shared" si="2342"/>
        <v>0</v>
      </c>
      <c r="AR2988" s="5" t="str">
        <f t="shared" si="2343"/>
        <v>TIARA</v>
      </c>
      <c r="AS2988" s="4" t="str">
        <f t="shared" si="2344"/>
        <v>4PACK/DUS</v>
      </c>
      <c r="AT2988" t="s">
        <v>4096</v>
      </c>
      <c r="AV2988" s="33" t="b">
        <f t="shared" ca="1" si="2348"/>
        <v>1</v>
      </c>
      <c r="AW2988">
        <v>57000</v>
      </c>
      <c r="AX2988">
        <v>57000</v>
      </c>
      <c r="AY2988">
        <v>55000</v>
      </c>
      <c r="AZ2988" t="str">
        <f t="shared" si="2351"/>
        <v>8000000002988</v>
      </c>
      <c r="BA2988" t="str">
        <f t="shared" si="2349"/>
        <v>TIARA</v>
      </c>
      <c r="BB2988" t="s">
        <v>4417</v>
      </c>
      <c r="BC2988" t="s">
        <v>4417</v>
      </c>
      <c r="BD2988" s="1"/>
      <c r="BF2988" s="9"/>
      <c r="BG2988" s="20"/>
      <c r="BH2988" s="13"/>
      <c r="BI2988" s="15"/>
      <c r="BL2988" s="13"/>
      <c r="BM2988" s="1"/>
      <c r="BP2988" s="1"/>
      <c r="BQ2988" s="1"/>
      <c r="BT2988" s="13"/>
      <c r="BU2988" s="15"/>
      <c r="BV2988" s="14"/>
    </row>
    <row r="2989" spans="1:74" x14ac:dyDescent="0.25">
      <c r="A2989" s="4" t="str">
        <f t="shared" si="2306"/>
        <v/>
      </c>
      <c r="B2989" s="4" t="str">
        <f t="shared" si="2307"/>
        <v/>
      </c>
      <c r="C2989" s="4" t="str">
        <f t="shared" si="2308"/>
        <v>BKS</v>
      </c>
      <c r="D2989" s="4" t="str">
        <f t="shared" si="2309"/>
        <v/>
      </c>
      <c r="E2989" s="4" t="str">
        <f t="shared" si="2310"/>
        <v/>
      </c>
      <c r="F2989" s="4" t="str">
        <f t="shared" si="2311"/>
        <v/>
      </c>
      <c r="G2989" s="4" t="str">
        <f t="shared" si="2312"/>
        <v/>
      </c>
      <c r="H2989" s="4" t="str">
        <f t="shared" si="2313"/>
        <v/>
      </c>
      <c r="I2989" s="4" t="str">
        <f t="shared" si="2314"/>
        <v/>
      </c>
      <c r="J2989" s="4" t="str">
        <f t="shared" si="2315"/>
        <v/>
      </c>
      <c r="K2989" s="4" t="str">
        <f t="shared" si="2316"/>
        <v/>
      </c>
      <c r="L2989" s="4" t="str">
        <f t="shared" si="2317"/>
        <v/>
      </c>
      <c r="M2989" s="4" t="str">
        <f t="shared" si="2318"/>
        <v/>
      </c>
      <c r="N2989" s="4" t="str">
        <f t="shared" si="2319"/>
        <v/>
      </c>
      <c r="O2989" s="4" t="str">
        <f t="shared" si="2320"/>
        <v/>
      </c>
      <c r="P2989" s="4" t="str">
        <f t="shared" si="2321"/>
        <v/>
      </c>
      <c r="Q2989" s="4" t="str">
        <f t="shared" si="2322"/>
        <v/>
      </c>
      <c r="R2989" s="4" t="str">
        <f t="shared" si="2323"/>
        <v/>
      </c>
      <c r="S2989" s="4" t="str">
        <f t="shared" si="2324"/>
        <v/>
      </c>
      <c r="T2989" s="4" t="str">
        <f t="shared" si="2325"/>
        <v/>
      </c>
      <c r="U2989" s="4" t="str">
        <f t="shared" si="2326"/>
        <v/>
      </c>
      <c r="V2989" s="4" t="str">
        <f t="shared" si="2327"/>
        <v/>
      </c>
      <c r="W2989" s="4" t="str">
        <f t="shared" si="2328"/>
        <v/>
      </c>
      <c r="X2989" s="4" t="str">
        <f t="shared" si="2329"/>
        <v/>
      </c>
      <c r="Y2989" s="4">
        <f t="shared" si="2330"/>
        <v>3</v>
      </c>
      <c r="Z2989" s="4" t="str">
        <f t="shared" si="2331"/>
        <v>-</v>
      </c>
      <c r="AA2989" s="4" t="str">
        <f t="shared" si="2332"/>
        <v/>
      </c>
      <c r="AB2989" s="4" t="str">
        <f t="shared" si="2333"/>
        <v/>
      </c>
      <c r="AC2989" s="4" t="str">
        <f t="shared" si="2334"/>
        <v/>
      </c>
      <c r="AD2989" s="4" t="str">
        <f t="shared" si="2335"/>
        <v/>
      </c>
      <c r="AE2989" s="4" t="str">
        <f t="shared" si="2336"/>
        <v/>
      </c>
      <c r="AF2989" s="4" t="str" cm="1">
        <f t="array" aca="1" ref="AF2989" ca="1">LEFT(AS2989,MATCH(FALSE,ISNUMBER(MID(AS2989,ROW(INDIRECT("1:"&amp;LEN(AS2989)+1)), 1) *1),0) -1)</f>
        <v>1</v>
      </c>
      <c r="AG2989" s="4">
        <f t="shared" si="2337"/>
        <v>4</v>
      </c>
      <c r="AH2989" s="4">
        <f t="shared" si="2338"/>
        <v>16</v>
      </c>
      <c r="AI2989" s="4">
        <f t="shared" si="2339"/>
        <v>12</v>
      </c>
      <c r="AJ2989" s="4" t="str">
        <f t="shared" si="2340"/>
        <v>1BKS</v>
      </c>
      <c r="AK2989" s="4" t="str">
        <f t="shared" si="2341"/>
        <v>-1BKS</v>
      </c>
      <c r="AL2989" s="4" t="str" cm="1">
        <f t="array" ref="AL2989">LEFT(AS2989,SUM(LEN(AS2989)-LEN(SUBSTITUTE(AS2989,{"0";"1";"2";"3";"4";"5";"6";"7";"8";"9"},""))))</f>
        <v>1</v>
      </c>
      <c r="AM2989" s="4">
        <f t="shared" si="2345"/>
        <v>13</v>
      </c>
      <c r="AN2989" s="4" t="b">
        <f>LEFT(AS2989,1)=AL2989</f>
        <v>1</v>
      </c>
      <c r="AO2989" s="4" t="str">
        <f>RIGHT(AJ2989,3)</f>
        <v>BKS</v>
      </c>
      <c r="AP2989" s="4" t="b">
        <f t="shared" si="2347"/>
        <v>1</v>
      </c>
      <c r="AQ2989" s="4" t="b">
        <f t="shared" si="2342"/>
        <v>0</v>
      </c>
      <c r="AR2989" s="5" t="str">
        <f t="shared" si="2343"/>
        <v>TICTIC 2000</v>
      </c>
      <c r="AS2989" s="4" t="str">
        <f t="shared" si="2344"/>
        <v>1BKS</v>
      </c>
      <c r="AT2989" t="s">
        <v>4099</v>
      </c>
      <c r="AV2989" s="33" t="str">
        <f t="shared" si="2348"/>
        <v>XXXX</v>
      </c>
      <c r="AW2989">
        <v>1750</v>
      </c>
      <c r="AX2989">
        <v>2000</v>
      </c>
      <c r="AY2989">
        <v>2000</v>
      </c>
      <c r="AZ2989" t="str">
        <f t="shared" si="2351"/>
        <v>8000000002989</v>
      </c>
      <c r="BA2989" t="str">
        <f t="shared" si="2349"/>
        <v>TICTIC 2000</v>
      </c>
      <c r="BB2989" t="s">
        <v>4417</v>
      </c>
      <c r="BC2989" t="s">
        <v>4417</v>
      </c>
      <c r="BD2989" s="1"/>
      <c r="BF2989" s="9"/>
      <c r="BG2989" s="20"/>
      <c r="BH2989" s="13"/>
      <c r="BI2989" s="15"/>
      <c r="BL2989" s="13"/>
      <c r="BM2989" s="1"/>
      <c r="BP2989" s="1"/>
      <c r="BQ2989" s="1"/>
      <c r="BT2989" s="13"/>
      <c r="BU2989" s="15"/>
      <c r="BV2989" s="14"/>
    </row>
    <row r="2990" spans="1:74" x14ac:dyDescent="0.25">
      <c r="A2990" s="4" t="str">
        <f t="shared" si="2306"/>
        <v/>
      </c>
      <c r="B2990" s="4" t="str">
        <f t="shared" si="2307"/>
        <v/>
      </c>
      <c r="C2990" s="4" t="str">
        <f t="shared" si="2308"/>
        <v/>
      </c>
      <c r="D2990" s="4" t="str">
        <f t="shared" si="2309"/>
        <v/>
      </c>
      <c r="E2990" s="4" t="str">
        <f t="shared" si="2310"/>
        <v/>
      </c>
      <c r="F2990" s="4" t="str">
        <f t="shared" si="2311"/>
        <v/>
      </c>
      <c r="G2990" s="4" t="str">
        <f t="shared" si="2312"/>
        <v/>
      </c>
      <c r="H2990" s="4" t="str">
        <f t="shared" si="2313"/>
        <v/>
      </c>
      <c r="I2990" s="4" t="str">
        <f t="shared" si="2314"/>
        <v/>
      </c>
      <c r="J2990" s="4" t="str">
        <f t="shared" si="2315"/>
        <v/>
      </c>
      <c r="K2990" s="4" t="str">
        <f t="shared" si="2316"/>
        <v/>
      </c>
      <c r="L2990" s="4" t="str">
        <f t="shared" si="2317"/>
        <v/>
      </c>
      <c r="M2990" s="4" t="str">
        <f t="shared" si="2318"/>
        <v/>
      </c>
      <c r="N2990" s="4" t="str">
        <f t="shared" si="2319"/>
        <v/>
      </c>
      <c r="O2990" s="4" t="str">
        <f t="shared" si="2320"/>
        <v>DUS</v>
      </c>
      <c r="P2990" s="4" t="str">
        <f t="shared" si="2321"/>
        <v/>
      </c>
      <c r="Q2990" s="4" t="str">
        <f t="shared" si="2322"/>
        <v/>
      </c>
      <c r="R2990" s="4" t="str">
        <f t="shared" si="2323"/>
        <v/>
      </c>
      <c r="S2990" s="4" t="str">
        <f t="shared" si="2324"/>
        <v/>
      </c>
      <c r="T2990" s="4" t="str">
        <f t="shared" si="2325"/>
        <v>PACK</v>
      </c>
      <c r="U2990" s="4" t="str">
        <f t="shared" si="2326"/>
        <v/>
      </c>
      <c r="V2990" s="4" t="str">
        <f t="shared" si="2327"/>
        <v/>
      </c>
      <c r="W2990" s="4" t="str">
        <f t="shared" si="2328"/>
        <v/>
      </c>
      <c r="X2990" s="4" t="str">
        <f t="shared" si="2329"/>
        <v/>
      </c>
      <c r="Y2990" s="4">
        <f t="shared" si="2330"/>
        <v>7</v>
      </c>
      <c r="Z2990" s="4" t="str">
        <f t="shared" si="2331"/>
        <v>-</v>
      </c>
      <c r="AA2990" s="4" t="str">
        <f t="shared" si="2332"/>
        <v>/</v>
      </c>
      <c r="AB2990" s="4" t="str">
        <f t="shared" si="2333"/>
        <v/>
      </c>
      <c r="AC2990" s="4" t="str">
        <f t="shared" si="2334"/>
        <v/>
      </c>
      <c r="AD2990" s="4" t="str">
        <f t="shared" si="2335"/>
        <v/>
      </c>
      <c r="AE2990" s="4" t="str">
        <f t="shared" si="2336"/>
        <v/>
      </c>
      <c r="AF2990" s="4" t="str" cm="1">
        <f t="array" aca="1" ref="AF2990" ca="1">LEFT(AS2990,MATCH(FALSE,ISNUMBER(MID(AS2990,ROW(INDIRECT("1:"&amp;LEN(AS2990)+1)), 1) *1),0) -1)</f>
        <v>4</v>
      </c>
      <c r="AG2990" s="4">
        <f t="shared" si="2337"/>
        <v>9</v>
      </c>
      <c r="AH2990" s="4">
        <f t="shared" si="2338"/>
        <v>21</v>
      </c>
      <c r="AI2990" s="4">
        <f t="shared" si="2339"/>
        <v>12</v>
      </c>
      <c r="AJ2990" s="4" t="str">
        <f t="shared" si="2340"/>
        <v>/DUS</v>
      </c>
      <c r="AK2990" s="4" t="str">
        <f t="shared" si="2341"/>
        <v>K/DUS</v>
      </c>
      <c r="AL2990" s="4" t="str" cm="1">
        <f t="array" ref="AL2990">LEFT(AS2990,SUM(LEN(AS2990)-LEN(SUBSTITUTE(AS2990,{"0";"1";"2";"3";"4";"5";"6";"7";"8";"9"},""))))</f>
        <v>4</v>
      </c>
      <c r="AM2990" s="4">
        <f t="shared" si="2345"/>
        <v>13</v>
      </c>
      <c r="AN2990" s="4" t="b">
        <f>LEFT(AS2990,1)=AL2990</f>
        <v>1</v>
      </c>
      <c r="AO2990" s="4" t="str">
        <f>RIGHT(AJ2990,3)</f>
        <v>DUS</v>
      </c>
      <c r="AP2990" s="4" t="b">
        <f t="shared" si="2347"/>
        <v>1</v>
      </c>
      <c r="AQ2990" s="4" t="b">
        <f t="shared" si="2342"/>
        <v>0</v>
      </c>
      <c r="AR2990" s="5" t="str">
        <f t="shared" si="2343"/>
        <v>TICTIC 2000</v>
      </c>
      <c r="AS2990" s="4" t="str">
        <f t="shared" si="2344"/>
        <v>4PACK/DUS</v>
      </c>
      <c r="AT2990" t="s">
        <v>4100</v>
      </c>
      <c r="AV2990" s="33" t="b">
        <f t="shared" ca="1" si="2348"/>
        <v>1</v>
      </c>
      <c r="AW2990">
        <v>67000</v>
      </c>
      <c r="AX2990">
        <v>67000</v>
      </c>
      <c r="AY2990">
        <v>65000</v>
      </c>
      <c r="AZ2990" t="str">
        <f t="shared" si="2351"/>
        <v>8000000002990</v>
      </c>
      <c r="BA2990" t="str">
        <f t="shared" si="2349"/>
        <v>TICTIC 2000</v>
      </c>
      <c r="BB2990" t="s">
        <v>4417</v>
      </c>
      <c r="BC2990" t="s">
        <v>4417</v>
      </c>
      <c r="BD2990" s="1"/>
      <c r="BF2990" s="9"/>
      <c r="BG2990" s="20"/>
      <c r="BH2990" s="13"/>
      <c r="BI2990" s="15"/>
      <c r="BL2990" s="13"/>
      <c r="BM2990" s="1"/>
      <c r="BP2990" s="1"/>
      <c r="BQ2990" s="1"/>
      <c r="BT2990" s="13"/>
      <c r="BU2990" s="15"/>
      <c r="BV2990" s="14"/>
    </row>
    <row r="2991" spans="1:74" x14ac:dyDescent="0.25">
      <c r="A2991" s="4" t="str">
        <f t="shared" si="2306"/>
        <v/>
      </c>
      <c r="B2991" s="4" t="str">
        <f t="shared" si="2307"/>
        <v/>
      </c>
      <c r="C2991" s="4" t="str">
        <f t="shared" si="2308"/>
        <v>BKS</v>
      </c>
      <c r="D2991" s="4" t="str">
        <f t="shared" si="2309"/>
        <v/>
      </c>
      <c r="E2991" s="4" t="str">
        <f t="shared" si="2310"/>
        <v/>
      </c>
      <c r="F2991" s="4" t="str">
        <f t="shared" si="2311"/>
        <v/>
      </c>
      <c r="G2991" s="4" t="str">
        <f t="shared" si="2312"/>
        <v/>
      </c>
      <c r="H2991" s="4" t="str">
        <f t="shared" si="2313"/>
        <v/>
      </c>
      <c r="I2991" s="4" t="str">
        <f t="shared" si="2314"/>
        <v/>
      </c>
      <c r="J2991" s="4" t="str">
        <f t="shared" si="2315"/>
        <v/>
      </c>
      <c r="K2991" s="4" t="str">
        <f t="shared" si="2316"/>
        <v/>
      </c>
      <c r="L2991" s="4" t="str">
        <f t="shared" si="2317"/>
        <v/>
      </c>
      <c r="M2991" s="4" t="str">
        <f t="shared" si="2318"/>
        <v/>
      </c>
      <c r="N2991" s="4" t="str">
        <f t="shared" si="2319"/>
        <v/>
      </c>
      <c r="O2991" s="4" t="str">
        <f t="shared" si="2320"/>
        <v/>
      </c>
      <c r="P2991" s="4" t="str">
        <f t="shared" si="2321"/>
        <v/>
      </c>
      <c r="Q2991" s="4" t="str">
        <f t="shared" si="2322"/>
        <v/>
      </c>
      <c r="R2991" s="4" t="str">
        <f t="shared" si="2323"/>
        <v/>
      </c>
      <c r="S2991" s="4" t="str">
        <f t="shared" si="2324"/>
        <v/>
      </c>
      <c r="T2991" s="4" t="str">
        <f t="shared" si="2325"/>
        <v>PACK</v>
      </c>
      <c r="U2991" s="4" t="str">
        <f t="shared" si="2326"/>
        <v/>
      </c>
      <c r="V2991" s="4" t="str">
        <f t="shared" si="2327"/>
        <v/>
      </c>
      <c r="W2991" s="4" t="str">
        <f t="shared" si="2328"/>
        <v/>
      </c>
      <c r="X2991" s="4" t="str">
        <f t="shared" si="2329"/>
        <v/>
      </c>
      <c r="Y2991" s="4">
        <f t="shared" si="2330"/>
        <v>7</v>
      </c>
      <c r="Z2991" s="4" t="str">
        <f t="shared" si="2331"/>
        <v>-</v>
      </c>
      <c r="AA2991" s="4" t="str">
        <f t="shared" si="2332"/>
        <v>/</v>
      </c>
      <c r="AB2991" s="4" t="str">
        <f t="shared" si="2333"/>
        <v/>
      </c>
      <c r="AC2991" s="4" t="str">
        <f t="shared" si="2334"/>
        <v/>
      </c>
      <c r="AD2991" s="4" t="str">
        <f t="shared" si="2335"/>
        <v/>
      </c>
      <c r="AE2991" s="4" t="str">
        <f t="shared" si="2336"/>
        <v/>
      </c>
      <c r="AF2991" s="4" t="str" cm="1">
        <f t="array" aca="1" ref="AF2991" ca="1">LEFT(AS2991,MATCH(FALSE,ISNUMBER(MID(AS2991,ROW(INDIRECT("1:"&amp;LEN(AS2991)+1)), 1) *1),0) -1)</f>
        <v>10</v>
      </c>
      <c r="AG2991" s="4">
        <f t="shared" si="2337"/>
        <v>10</v>
      </c>
      <c r="AH2991" s="4">
        <f t="shared" si="2338"/>
        <v>29</v>
      </c>
      <c r="AI2991" s="4">
        <f t="shared" si="2339"/>
        <v>19</v>
      </c>
      <c r="AJ2991" s="4" t="str">
        <f t="shared" si="2340"/>
        <v>PACK</v>
      </c>
      <c r="AK2991" s="4" t="str">
        <f t="shared" si="2341"/>
        <v>/PACK</v>
      </c>
      <c r="AL2991" s="4" t="str" cm="1">
        <f t="array" ref="AL2991">LEFT(AS2991,SUM(LEN(AS2991)-LEN(SUBSTITUTE(AS2991,{"0";"1";"2";"3";"4";"5";"6";"7";"8";"9"},""))))</f>
        <v>10</v>
      </c>
      <c r="AM2991" s="4">
        <f t="shared" si="2345"/>
        <v>13</v>
      </c>
      <c r="AN2991" s="4" t="b">
        <f>LEFT(AS2991,2)=AL2991</f>
        <v>1</v>
      </c>
      <c r="AO2991" s="4" t="str">
        <f>RIGHT(AJ2991,4)</f>
        <v>PACK</v>
      </c>
      <c r="AP2991" s="4" t="b">
        <f t="shared" si="2347"/>
        <v>0</v>
      </c>
      <c r="AQ2991" s="4" t="b">
        <f t="shared" si="2342"/>
        <v>0</v>
      </c>
      <c r="AR2991" s="5" t="str">
        <f t="shared" si="2343"/>
        <v>TICTIC 2000 BAWANG</v>
      </c>
      <c r="AS2991" s="4" t="str">
        <f t="shared" si="2344"/>
        <v>10BKS/PACK</v>
      </c>
      <c r="AT2991" t="s">
        <v>4097</v>
      </c>
      <c r="AU2991" s="1" t="s">
        <v>4098</v>
      </c>
      <c r="AV2991" s="33" t="str">
        <f t="shared" ca="1" si="2348"/>
        <v/>
      </c>
      <c r="AW2991">
        <v>17500</v>
      </c>
      <c r="AX2991">
        <v>17500</v>
      </c>
      <c r="AY2991">
        <v>16727</v>
      </c>
      <c r="AZ2991" t="str">
        <f t="shared" si="2351"/>
        <v>8994834003370</v>
      </c>
      <c r="BA2991" t="str">
        <f t="shared" si="2349"/>
        <v>TICTIC 2000 BAWANG</v>
      </c>
      <c r="BB2991" t="s">
        <v>4417</v>
      </c>
      <c r="BC2991" t="s">
        <v>4417</v>
      </c>
      <c r="BD2991" s="1"/>
      <c r="BF2991" s="9"/>
      <c r="BG2991" s="20"/>
      <c r="BH2991" s="13"/>
      <c r="BI2991" s="15"/>
      <c r="BL2991" s="13"/>
      <c r="BM2991" s="1"/>
      <c r="BP2991" s="1"/>
      <c r="BQ2991" s="1"/>
      <c r="BT2991" s="13"/>
      <c r="BU2991" s="15"/>
      <c r="BV2991" s="14"/>
    </row>
    <row r="2992" spans="1:74" x14ac:dyDescent="0.25">
      <c r="A2992" s="4" t="str">
        <f t="shared" si="2306"/>
        <v/>
      </c>
      <c r="B2992" s="4" t="str">
        <f t="shared" si="2307"/>
        <v/>
      </c>
      <c r="C2992" s="4" t="str">
        <f t="shared" si="2308"/>
        <v/>
      </c>
      <c r="D2992" s="4" t="str">
        <f t="shared" si="2309"/>
        <v/>
      </c>
      <c r="E2992" s="4" t="str">
        <f t="shared" si="2310"/>
        <v/>
      </c>
      <c r="F2992" s="4" t="str">
        <f t="shared" si="2311"/>
        <v/>
      </c>
      <c r="G2992" s="4" t="str">
        <f t="shared" si="2312"/>
        <v/>
      </c>
      <c r="H2992" s="4" t="str">
        <f t="shared" si="2313"/>
        <v>KLG</v>
      </c>
      <c r="I2992" s="4" t="str">
        <f t="shared" si="2314"/>
        <v/>
      </c>
      <c r="J2992" s="4" t="str">
        <f t="shared" si="2315"/>
        <v/>
      </c>
      <c r="K2992" s="4" t="str">
        <f t="shared" si="2316"/>
        <v/>
      </c>
      <c r="L2992" s="4" t="str">
        <f t="shared" si="2317"/>
        <v/>
      </c>
      <c r="M2992" s="4" t="str">
        <f t="shared" si="2318"/>
        <v/>
      </c>
      <c r="N2992" s="4" t="str">
        <f t="shared" si="2319"/>
        <v/>
      </c>
      <c r="O2992" s="4" t="str">
        <f t="shared" si="2320"/>
        <v/>
      </c>
      <c r="P2992" s="4" t="str">
        <f t="shared" si="2321"/>
        <v/>
      </c>
      <c r="Q2992" s="4" t="str">
        <f t="shared" si="2322"/>
        <v/>
      </c>
      <c r="R2992" s="4" t="str">
        <f t="shared" si="2323"/>
        <v/>
      </c>
      <c r="S2992" s="4" t="str">
        <f t="shared" si="2324"/>
        <v/>
      </c>
      <c r="T2992" s="4" t="str">
        <f t="shared" si="2325"/>
        <v/>
      </c>
      <c r="U2992" s="4" t="str">
        <f t="shared" si="2326"/>
        <v/>
      </c>
      <c r="V2992" s="4" t="str">
        <f t="shared" si="2327"/>
        <v/>
      </c>
      <c r="W2992" s="4" t="str">
        <f t="shared" si="2328"/>
        <v/>
      </c>
      <c r="X2992" s="4" t="str">
        <f t="shared" si="2329"/>
        <v/>
      </c>
      <c r="Y2992" s="4">
        <f t="shared" si="2330"/>
        <v>3</v>
      </c>
      <c r="Z2992" s="4" t="str">
        <f t="shared" si="2331"/>
        <v>-</v>
      </c>
      <c r="AA2992" s="4" t="str">
        <f t="shared" si="2332"/>
        <v/>
      </c>
      <c r="AB2992" s="4" t="str">
        <f t="shared" si="2333"/>
        <v/>
      </c>
      <c r="AC2992" s="4" t="str">
        <f t="shared" si="2334"/>
        <v/>
      </c>
      <c r="AD2992" s="4" t="str">
        <f t="shared" si="2335"/>
        <v/>
      </c>
      <c r="AE2992" s="4" t="str">
        <f t="shared" si="2336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337"/>
        <v>4</v>
      </c>
      <c r="AH2992" s="4">
        <f t="shared" si="2338"/>
        <v>21</v>
      </c>
      <c r="AI2992" s="4">
        <f t="shared" si="2339"/>
        <v>17</v>
      </c>
      <c r="AJ2992" s="4" t="str">
        <f t="shared" si="2340"/>
        <v>1KLG</v>
      </c>
      <c r="AK2992" s="4" t="str">
        <f t="shared" si="2341"/>
        <v>-1KLG</v>
      </c>
      <c r="AL2992" s="4" t="str" cm="1">
        <f t="array" ref="AL2992">LEFT(AS2992,SUM(LEN(AS2992)-LEN(SUBSTITUTE(AS2992,{"0";"1";"2";"3";"4";"5";"6";"7";"8";"9"},""))))</f>
        <v>1</v>
      </c>
      <c r="AM2992" s="4">
        <f t="shared" si="2345"/>
        <v>13</v>
      </c>
      <c r="AN2992" s="4" t="b">
        <f>LEFT(AS2992,1)=AL2992</f>
        <v>1</v>
      </c>
      <c r="AO2992" s="4" t="str">
        <f t="shared" ref="AO2992:AO2998" si="2352">RIGHT(AJ2992,3)</f>
        <v>KLG</v>
      </c>
      <c r="AP2992" s="4" t="b">
        <f t="shared" si="2347"/>
        <v>0</v>
      </c>
      <c r="AQ2992" s="4" t="b">
        <f t="shared" si="2342"/>
        <v>0</v>
      </c>
      <c r="AR2992" s="5" t="str">
        <f t="shared" si="2343"/>
        <v>TIGA SAPI COKLAT</v>
      </c>
      <c r="AS2992" s="4" t="str">
        <f t="shared" si="2344"/>
        <v>1KLG</v>
      </c>
      <c r="AT2992" t="s">
        <v>5223</v>
      </c>
      <c r="AU2992" s="1" t="s">
        <v>4101</v>
      </c>
      <c r="AV2992" s="33" t="str">
        <f t="shared" ca="1" si="2348"/>
        <v/>
      </c>
      <c r="AW2992">
        <v>13000</v>
      </c>
      <c r="AX2992">
        <v>13000</v>
      </c>
      <c r="AY2992">
        <v>11578</v>
      </c>
      <c r="AZ2992" t="str">
        <f t="shared" si="2351"/>
        <v>9930807004213</v>
      </c>
      <c r="BA2992" t="str">
        <f t="shared" si="2349"/>
        <v>TIGA SAPI COKLAT</v>
      </c>
      <c r="BB2992" t="s">
        <v>4417</v>
      </c>
      <c r="BC2992" t="s">
        <v>4417</v>
      </c>
      <c r="BD2992" s="1"/>
      <c r="BF2992" s="9"/>
      <c r="BG2992" s="20"/>
      <c r="BH2992" s="13"/>
      <c r="BI2992" s="15"/>
      <c r="BL2992" s="13"/>
      <c r="BM2992" s="1"/>
      <c r="BP2992" s="1"/>
      <c r="BQ2992" s="1"/>
      <c r="BT2992" s="13"/>
      <c r="BU2992" s="15"/>
      <c r="BV2992" s="14"/>
    </row>
    <row r="2993" spans="1:74" x14ac:dyDescent="0.25">
      <c r="A2993" s="4" t="str">
        <f t="shared" si="2306"/>
        <v/>
      </c>
      <c r="B2993" s="4" t="str">
        <f t="shared" si="2307"/>
        <v/>
      </c>
      <c r="C2993" s="4" t="str">
        <f t="shared" si="2308"/>
        <v/>
      </c>
      <c r="D2993" s="4" t="str">
        <f t="shared" si="2309"/>
        <v/>
      </c>
      <c r="E2993" s="4" t="str">
        <f t="shared" si="2310"/>
        <v/>
      </c>
      <c r="F2993" s="4" t="str">
        <f t="shared" si="2311"/>
        <v/>
      </c>
      <c r="G2993" s="4" t="str">
        <f t="shared" si="2312"/>
        <v>KTK</v>
      </c>
      <c r="H2993" s="4" t="str">
        <f t="shared" si="2313"/>
        <v/>
      </c>
      <c r="I2993" s="4" t="str">
        <f t="shared" si="2314"/>
        <v/>
      </c>
      <c r="J2993" s="4" t="str">
        <f t="shared" si="2315"/>
        <v/>
      </c>
      <c r="K2993" s="4" t="str">
        <f t="shared" si="2316"/>
        <v/>
      </c>
      <c r="L2993" s="4" t="str">
        <f t="shared" si="2317"/>
        <v/>
      </c>
      <c r="M2993" s="4" t="str">
        <f t="shared" si="2318"/>
        <v/>
      </c>
      <c r="N2993" s="4" t="str">
        <f t="shared" si="2319"/>
        <v/>
      </c>
      <c r="O2993" s="4" t="str">
        <f t="shared" si="2320"/>
        <v/>
      </c>
      <c r="P2993" s="4" t="str">
        <f t="shared" si="2321"/>
        <v/>
      </c>
      <c r="Q2993" s="4" t="str">
        <f t="shared" si="2322"/>
        <v/>
      </c>
      <c r="R2993" s="4" t="str">
        <f t="shared" si="2323"/>
        <v/>
      </c>
      <c r="S2993" s="4" t="str">
        <f t="shared" si="2324"/>
        <v/>
      </c>
      <c r="T2993" s="4" t="str">
        <f t="shared" si="2325"/>
        <v/>
      </c>
      <c r="U2993" s="4" t="str">
        <f t="shared" si="2326"/>
        <v/>
      </c>
      <c r="V2993" s="4" t="str">
        <f t="shared" si="2327"/>
        <v/>
      </c>
      <c r="W2993" s="4" t="str">
        <f t="shared" si="2328"/>
        <v/>
      </c>
      <c r="X2993" s="4" t="str">
        <f t="shared" si="2329"/>
        <v/>
      </c>
      <c r="Y2993" s="4">
        <f t="shared" si="2330"/>
        <v>3</v>
      </c>
      <c r="Z2993" s="4" t="str">
        <f t="shared" si="2331"/>
        <v>-</v>
      </c>
      <c r="AA2993" s="4" t="str">
        <f t="shared" si="2332"/>
        <v/>
      </c>
      <c r="AB2993" s="4" t="str">
        <f t="shared" si="2333"/>
        <v/>
      </c>
      <c r="AC2993" s="4" t="str">
        <f t="shared" si="2334"/>
        <v/>
      </c>
      <c r="AD2993" s="4" t="str">
        <f t="shared" si="2335"/>
        <v/>
      </c>
      <c r="AE2993" s="4" t="str">
        <f t="shared" si="2336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337"/>
        <v>4</v>
      </c>
      <c r="AH2993" s="4">
        <f t="shared" si="2338"/>
        <v>18</v>
      </c>
      <c r="AI2993" s="4">
        <f t="shared" si="2339"/>
        <v>14</v>
      </c>
      <c r="AJ2993" s="4" t="str">
        <f t="shared" si="2340"/>
        <v>1KTK</v>
      </c>
      <c r="AK2993" s="4" t="str">
        <f t="shared" si="2341"/>
        <v>-1KTK</v>
      </c>
      <c r="AL2993" s="4" t="str" cm="1">
        <f t="array" ref="AL2993">LEFT(AS2993,SUM(LEN(AS2993)-LEN(SUBSTITUTE(AS2993,{"0";"1";"2";"3";"4";"5";"6";"7";"8";"9"},""))))</f>
        <v>1</v>
      </c>
      <c r="AM2993" s="4">
        <f t="shared" si="2345"/>
        <v>13</v>
      </c>
      <c r="AN2993" s="4" t="b">
        <f>LEFT(AS2993,1)=AL2993</f>
        <v>1</v>
      </c>
      <c r="AO2993" s="4" t="str">
        <f t="shared" si="2352"/>
        <v>KTK</v>
      </c>
      <c r="AP2993" s="4" t="b">
        <f t="shared" si="2347"/>
        <v>0</v>
      </c>
      <c r="AQ2993" s="4" t="b">
        <f t="shared" si="2342"/>
        <v>0</v>
      </c>
      <c r="AR2993" s="5" t="str">
        <f t="shared" si="2343"/>
        <v>TILES SEAWEED</v>
      </c>
      <c r="AS2993" s="4" t="str">
        <f t="shared" si="2344"/>
        <v>1KTK</v>
      </c>
      <c r="AT2993" t="s">
        <v>4102</v>
      </c>
      <c r="AU2993" s="1" t="s">
        <v>4103</v>
      </c>
      <c r="AV2993" s="33" t="str">
        <f t="shared" ca="1" si="2348"/>
        <v/>
      </c>
      <c r="AW2993">
        <v>8500</v>
      </c>
      <c r="AX2993">
        <v>8500</v>
      </c>
      <c r="AY2993">
        <v>8000</v>
      </c>
      <c r="AZ2993" t="str">
        <f t="shared" si="2351"/>
        <v>8994391136849</v>
      </c>
      <c r="BA2993" t="str">
        <f t="shared" si="2349"/>
        <v>TILES SEAWEED</v>
      </c>
      <c r="BB2993" t="s">
        <v>4417</v>
      </c>
      <c r="BC2993" t="s">
        <v>4417</v>
      </c>
      <c r="BD2993" s="1"/>
      <c r="BF2993" s="9"/>
      <c r="BG2993" s="20"/>
      <c r="BH2993" s="13"/>
      <c r="BI2993" s="15"/>
      <c r="BL2993" s="13"/>
      <c r="BM2993" s="1"/>
      <c r="BP2993" s="1"/>
      <c r="BQ2993" s="1"/>
      <c r="BT2993" s="13"/>
      <c r="BU2993" s="15"/>
      <c r="BV2993" s="14"/>
    </row>
    <row r="2994" spans="1:74" x14ac:dyDescent="0.25">
      <c r="A2994" s="4" t="str">
        <f t="shared" si="2306"/>
        <v/>
      </c>
      <c r="B2994" s="4" t="str">
        <f t="shared" si="2307"/>
        <v/>
      </c>
      <c r="C2994" s="4" t="str">
        <f t="shared" si="2308"/>
        <v/>
      </c>
      <c r="D2994" s="4" t="str">
        <f t="shared" si="2309"/>
        <v/>
      </c>
      <c r="E2994" s="4" t="str">
        <f t="shared" si="2310"/>
        <v/>
      </c>
      <c r="F2994" s="4" t="str">
        <f t="shared" si="2311"/>
        <v/>
      </c>
      <c r="G2994" s="4" t="str">
        <f t="shared" si="2312"/>
        <v>KTK</v>
      </c>
      <c r="H2994" s="4" t="str">
        <f t="shared" si="2313"/>
        <v/>
      </c>
      <c r="I2994" s="4" t="str">
        <f t="shared" si="2314"/>
        <v/>
      </c>
      <c r="J2994" s="4" t="str">
        <f t="shared" si="2315"/>
        <v/>
      </c>
      <c r="K2994" s="4" t="str">
        <f t="shared" si="2316"/>
        <v/>
      </c>
      <c r="L2994" s="4" t="str">
        <f t="shared" si="2317"/>
        <v/>
      </c>
      <c r="M2994" s="4" t="str">
        <f t="shared" si="2318"/>
        <v/>
      </c>
      <c r="N2994" s="4" t="str">
        <f t="shared" si="2319"/>
        <v/>
      </c>
      <c r="O2994" s="4" t="str">
        <f t="shared" si="2320"/>
        <v/>
      </c>
      <c r="P2994" s="4" t="str">
        <f t="shared" si="2321"/>
        <v/>
      </c>
      <c r="Q2994" s="4" t="str">
        <f t="shared" si="2322"/>
        <v/>
      </c>
      <c r="R2994" s="4" t="str">
        <f t="shared" si="2323"/>
        <v/>
      </c>
      <c r="S2994" s="4" t="str">
        <f t="shared" si="2324"/>
        <v/>
      </c>
      <c r="T2994" s="4" t="str">
        <f t="shared" si="2325"/>
        <v/>
      </c>
      <c r="U2994" s="4" t="str">
        <f t="shared" si="2326"/>
        <v/>
      </c>
      <c r="V2994" s="4" t="str">
        <f t="shared" si="2327"/>
        <v/>
      </c>
      <c r="W2994" s="4" t="str">
        <f t="shared" si="2328"/>
        <v/>
      </c>
      <c r="X2994" s="4" t="str">
        <f t="shared" si="2329"/>
        <v/>
      </c>
      <c r="Y2994" s="4">
        <f t="shared" si="2330"/>
        <v>3</v>
      </c>
      <c r="Z2994" s="4" t="str">
        <f t="shared" si="2331"/>
        <v>-</v>
      </c>
      <c r="AA2994" s="4" t="str">
        <f t="shared" si="2332"/>
        <v/>
      </c>
      <c r="AB2994" s="4" t="str">
        <f t="shared" si="2333"/>
        <v/>
      </c>
      <c r="AC2994" s="4" t="str">
        <f t="shared" si="2334"/>
        <v/>
      </c>
      <c r="AD2994" s="4" t="str">
        <f t="shared" si="2335"/>
        <v/>
      </c>
      <c r="AE2994" s="4" t="str">
        <f t="shared" si="2336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337"/>
        <v>4</v>
      </c>
      <c r="AH2994" s="4">
        <f t="shared" si="2338"/>
        <v>19</v>
      </c>
      <c r="AI2994" s="4">
        <f t="shared" si="2339"/>
        <v>15</v>
      </c>
      <c r="AJ2994" s="4" t="str">
        <f t="shared" si="2340"/>
        <v>1KTK</v>
      </c>
      <c r="AK2994" s="4" t="str">
        <f t="shared" si="2341"/>
        <v>-1KTK</v>
      </c>
      <c r="AL2994" s="4" t="str" cm="1">
        <f t="array" ref="AL2994">LEFT(AS2994,SUM(LEN(AS2994)-LEN(SUBSTITUTE(AS2994,{"0";"1";"2";"3";"4";"5";"6";"7";"8";"9"},""))))</f>
        <v>1</v>
      </c>
      <c r="AM2994" s="4">
        <f t="shared" si="2345"/>
        <v>13</v>
      </c>
      <c r="AN2994" s="4" t="b">
        <f>LEFT(AS2994,1)=AL2994</f>
        <v>1</v>
      </c>
      <c r="AO2994" s="4" t="str">
        <f t="shared" si="2352"/>
        <v>KTK</v>
      </c>
      <c r="AP2994" s="4" t="b">
        <f t="shared" si="2347"/>
        <v>0</v>
      </c>
      <c r="AQ2994" s="4" t="b">
        <f t="shared" si="2342"/>
        <v>0</v>
      </c>
      <c r="AR2994" s="5" t="str">
        <f t="shared" si="2343"/>
        <v>TILES SRIRACHA</v>
      </c>
      <c r="AS2994" s="4" t="str">
        <f t="shared" si="2344"/>
        <v>1KTK</v>
      </c>
      <c r="AT2994" t="s">
        <v>4104</v>
      </c>
      <c r="AU2994" s="1" t="s">
        <v>4105</v>
      </c>
      <c r="AV2994" s="33" t="str">
        <f t="shared" ca="1" si="2348"/>
        <v/>
      </c>
      <c r="AW2994">
        <v>8500</v>
      </c>
      <c r="AX2994">
        <v>8500</v>
      </c>
      <c r="AY2994">
        <v>8000</v>
      </c>
      <c r="AZ2994" t="str">
        <f t="shared" si="2351"/>
        <v>8994391136856</v>
      </c>
      <c r="BA2994" t="str">
        <f t="shared" si="2349"/>
        <v>TILES SRIRACHA</v>
      </c>
      <c r="BB2994" t="s">
        <v>4417</v>
      </c>
      <c r="BC2994" t="s">
        <v>4417</v>
      </c>
      <c r="BD2994" s="1"/>
      <c r="BF2994" s="9"/>
      <c r="BG2994" s="20"/>
      <c r="BH2994" s="13"/>
      <c r="BI2994" s="15"/>
      <c r="BL2994" s="13"/>
      <c r="BM2994" s="1"/>
      <c r="BP2994" s="1"/>
      <c r="BQ2994" s="1"/>
      <c r="BT2994" s="13"/>
      <c r="BU2994" s="15"/>
      <c r="BV2994" s="14"/>
    </row>
    <row r="2995" spans="1:74" x14ac:dyDescent="0.25">
      <c r="A2995" s="4" t="str">
        <f t="shared" si="2306"/>
        <v/>
      </c>
      <c r="B2995" s="4" t="str">
        <f t="shared" si="2307"/>
        <v/>
      </c>
      <c r="C2995" s="4" t="str">
        <f t="shared" si="2308"/>
        <v/>
      </c>
      <c r="D2995" s="4" t="str">
        <f t="shared" si="2309"/>
        <v/>
      </c>
      <c r="E2995" s="4" t="str">
        <f t="shared" si="2310"/>
        <v/>
      </c>
      <c r="F2995" s="4" t="str">
        <f t="shared" si="2311"/>
        <v/>
      </c>
      <c r="G2995" s="4" t="str">
        <f t="shared" si="2312"/>
        <v>KTK</v>
      </c>
      <c r="H2995" s="4" t="str">
        <f t="shared" si="2313"/>
        <v/>
      </c>
      <c r="I2995" s="4" t="str">
        <f t="shared" si="2314"/>
        <v/>
      </c>
      <c r="J2995" s="4" t="str">
        <f t="shared" si="2315"/>
        <v/>
      </c>
      <c r="K2995" s="4" t="str">
        <f t="shared" si="2316"/>
        <v/>
      </c>
      <c r="L2995" s="4" t="str">
        <f t="shared" si="2317"/>
        <v/>
      </c>
      <c r="M2995" s="4" t="str">
        <f t="shared" si="2318"/>
        <v/>
      </c>
      <c r="N2995" s="4" t="str">
        <f t="shared" si="2319"/>
        <v/>
      </c>
      <c r="O2995" s="4" t="str">
        <f t="shared" si="2320"/>
        <v/>
      </c>
      <c r="P2995" s="4" t="str">
        <f t="shared" si="2321"/>
        <v/>
      </c>
      <c r="Q2995" s="4" t="str">
        <f t="shared" si="2322"/>
        <v/>
      </c>
      <c r="R2995" s="4" t="str">
        <f t="shared" si="2323"/>
        <v/>
      </c>
      <c r="S2995" s="4" t="str">
        <f t="shared" si="2324"/>
        <v/>
      </c>
      <c r="T2995" s="4" t="str">
        <f t="shared" si="2325"/>
        <v/>
      </c>
      <c r="U2995" s="4" t="str">
        <f t="shared" si="2326"/>
        <v/>
      </c>
      <c r="V2995" s="4" t="str">
        <f t="shared" si="2327"/>
        <v/>
      </c>
      <c r="W2995" s="4" t="str">
        <f t="shared" si="2328"/>
        <v/>
      </c>
      <c r="X2995" s="4" t="str">
        <f t="shared" si="2329"/>
        <v/>
      </c>
      <c r="Y2995" s="4">
        <f t="shared" si="2330"/>
        <v>3</v>
      </c>
      <c r="Z2995" s="4" t="str">
        <f t="shared" si="2331"/>
        <v>-</v>
      </c>
      <c r="AA2995" s="4" t="str">
        <f t="shared" si="2332"/>
        <v/>
      </c>
      <c r="AB2995" s="4" t="str">
        <f t="shared" si="2333"/>
        <v/>
      </c>
      <c r="AC2995" s="4" t="str">
        <f t="shared" si="2334"/>
        <v/>
      </c>
      <c r="AD2995" s="4" t="str">
        <f t="shared" si="2335"/>
        <v/>
      </c>
      <c r="AE2995" s="4" t="str">
        <f t="shared" si="2336"/>
        <v/>
      </c>
      <c r="AF2995" s="4" t="str" cm="1">
        <f t="array" aca="1" ref="AF2995" ca="1">LEFT(AS2995,MATCH(FALSE,ISNUMBER(MID(AS2995,ROW(INDIRECT("1:"&amp;LEN(AS2995)+1)), 1) *1),0) -1)</f>
        <v>1</v>
      </c>
      <c r="AG2995" s="4">
        <f t="shared" si="2337"/>
        <v>4</v>
      </c>
      <c r="AH2995" s="4">
        <f t="shared" si="2338"/>
        <v>21</v>
      </c>
      <c r="AI2995" s="4">
        <f t="shared" si="2339"/>
        <v>17</v>
      </c>
      <c r="AJ2995" s="4" t="str">
        <f t="shared" si="2340"/>
        <v>1KTK</v>
      </c>
      <c r="AK2995" s="4" t="str">
        <f t="shared" si="2341"/>
        <v>-1KTK</v>
      </c>
      <c r="AL2995" s="4" t="str" cm="1">
        <f t="array" ref="AL2995">LEFT(AS2995,SUM(LEN(AS2995)-LEN(SUBSTITUTE(AS2995,{"0";"1";"2";"3";"4";"5";"6";"7";"8";"9"},""))))</f>
        <v>1</v>
      </c>
      <c r="AM2995" s="4">
        <f t="shared" si="2345"/>
        <v>13</v>
      </c>
      <c r="AN2995" s="4" t="b">
        <f>LEFT(AS2995,1)=AL2995</f>
        <v>1</v>
      </c>
      <c r="AO2995" s="4" t="str">
        <f t="shared" si="2352"/>
        <v>KTK</v>
      </c>
      <c r="AP2995" s="4" t="b">
        <f t="shared" si="2347"/>
        <v>0</v>
      </c>
      <c r="AQ2995" s="4" t="b">
        <f t="shared" si="2342"/>
        <v>0</v>
      </c>
      <c r="AR2995" s="5" t="str">
        <f t="shared" si="2343"/>
        <v>TILES SWEET CORN</v>
      </c>
      <c r="AS2995" s="4" t="str">
        <f t="shared" si="2344"/>
        <v>1KTK</v>
      </c>
      <c r="AT2995" t="s">
        <v>4106</v>
      </c>
      <c r="AU2995" s="1" t="s">
        <v>4107</v>
      </c>
      <c r="AV2995" s="33" t="str">
        <f t="shared" ca="1" si="2348"/>
        <v/>
      </c>
      <c r="AW2995">
        <v>8500</v>
      </c>
      <c r="AX2995">
        <v>8500</v>
      </c>
      <c r="AY2995">
        <v>8000</v>
      </c>
      <c r="AZ2995" t="str">
        <f t="shared" si="2351"/>
        <v>8994391136863</v>
      </c>
      <c r="BA2995" t="str">
        <f t="shared" si="2349"/>
        <v>TILES SWEET CORN</v>
      </c>
      <c r="BB2995" t="s">
        <v>4417</v>
      </c>
      <c r="BC2995" t="s">
        <v>4417</v>
      </c>
      <c r="BD2995" s="1"/>
      <c r="BF2995" s="9"/>
      <c r="BG2995" s="20"/>
      <c r="BH2995" s="13"/>
      <c r="BI2995" s="15"/>
      <c r="BL2995" s="13"/>
      <c r="BM2995" s="1"/>
      <c r="BP2995" s="1"/>
      <c r="BQ2995" s="1"/>
      <c r="BT2995" s="13"/>
      <c r="BU2995" s="15"/>
      <c r="BV2995" s="14"/>
    </row>
    <row r="2996" spans="1:74" x14ac:dyDescent="0.25">
      <c r="A2996" s="4" t="str">
        <f t="shared" si="2306"/>
        <v/>
      </c>
      <c r="B2996" s="4" t="str">
        <f t="shared" si="2307"/>
        <v>PCS</v>
      </c>
      <c r="C2996" s="4" t="str">
        <f t="shared" si="2308"/>
        <v/>
      </c>
      <c r="D2996" s="4" t="str">
        <f t="shared" si="2309"/>
        <v/>
      </c>
      <c r="E2996" s="4" t="str">
        <f t="shared" si="2310"/>
        <v/>
      </c>
      <c r="F2996" s="4" t="str">
        <f t="shared" si="2311"/>
        <v/>
      </c>
      <c r="G2996" s="4" t="str">
        <f t="shared" si="2312"/>
        <v/>
      </c>
      <c r="H2996" s="4" t="str">
        <f t="shared" si="2313"/>
        <v/>
      </c>
      <c r="I2996" s="4" t="str">
        <f t="shared" si="2314"/>
        <v/>
      </c>
      <c r="J2996" s="4" t="str">
        <f t="shared" si="2315"/>
        <v/>
      </c>
      <c r="K2996" s="4" t="str">
        <f t="shared" si="2316"/>
        <v/>
      </c>
      <c r="L2996" s="4" t="str">
        <f t="shared" si="2317"/>
        <v/>
      </c>
      <c r="M2996" s="4" t="str">
        <f t="shared" si="2318"/>
        <v/>
      </c>
      <c r="N2996" s="4" t="str">
        <f t="shared" si="2319"/>
        <v/>
      </c>
      <c r="O2996" s="4" t="str">
        <f t="shared" si="2320"/>
        <v/>
      </c>
      <c r="P2996" s="4" t="str">
        <f t="shared" si="2321"/>
        <v/>
      </c>
      <c r="Q2996" s="4" t="str">
        <f t="shared" si="2322"/>
        <v/>
      </c>
      <c r="R2996" s="4" t="str">
        <f t="shared" si="2323"/>
        <v/>
      </c>
      <c r="S2996" s="4" t="str">
        <f t="shared" si="2324"/>
        <v/>
      </c>
      <c r="T2996" s="4" t="str">
        <f t="shared" si="2325"/>
        <v/>
      </c>
      <c r="U2996" s="4" t="str">
        <f t="shared" si="2326"/>
        <v/>
      </c>
      <c r="V2996" s="4" t="str">
        <f t="shared" si="2327"/>
        <v/>
      </c>
      <c r="W2996" s="4" t="str">
        <f t="shared" si="2328"/>
        <v/>
      </c>
      <c r="X2996" s="4" t="str">
        <f t="shared" si="2329"/>
        <v/>
      </c>
      <c r="Y2996" s="4">
        <f t="shared" si="2330"/>
        <v>3</v>
      </c>
      <c r="Z2996" s="4" t="str">
        <f t="shared" si="2331"/>
        <v>-</v>
      </c>
      <c r="AA2996" s="4" t="str">
        <f t="shared" si="2332"/>
        <v/>
      </c>
      <c r="AB2996" s="4" t="str">
        <f t="shared" si="2333"/>
        <v/>
      </c>
      <c r="AC2996" s="4" t="str">
        <f t="shared" si="2334"/>
        <v/>
      </c>
      <c r="AD2996" s="4" t="str">
        <f t="shared" si="2335"/>
        <v/>
      </c>
      <c r="AE2996" s="4" t="str">
        <f t="shared" si="2336"/>
        <v/>
      </c>
      <c r="AF2996" s="4" t="str" cm="1">
        <f t="array" aca="1" ref="AF2996" ca="1">LEFT(AS2996,MATCH(FALSE,ISNUMBER(MID(AS2996,ROW(INDIRECT("1:"&amp;LEN(AS2996)+1)), 1) *1),0) -1)</f>
        <v>1</v>
      </c>
      <c r="AG2996" s="4">
        <f t="shared" si="2337"/>
        <v>4</v>
      </c>
      <c r="AH2996" s="4">
        <f t="shared" si="2338"/>
        <v>21</v>
      </c>
      <c r="AI2996" s="4">
        <f t="shared" si="2339"/>
        <v>17</v>
      </c>
      <c r="AJ2996" s="4" t="str">
        <f t="shared" si="2340"/>
        <v>1PCS</v>
      </c>
      <c r="AK2996" s="4" t="str">
        <f t="shared" si="2341"/>
        <v>-1PCS</v>
      </c>
      <c r="AL2996" s="4" t="str" cm="1">
        <f t="array" ref="AL2996">LEFT(AS2996,SUM(LEN(AS2996)-LEN(SUBSTITUTE(AS2996,{"0";"1";"2";"3";"4";"5";"6";"7";"8";"9"},""))))</f>
        <v>1</v>
      </c>
      <c r="AM2996" s="4">
        <f t="shared" si="2345"/>
        <v>13</v>
      </c>
      <c r="AN2996" s="4" t="b">
        <f>LEFT(AS2996,1)=AL2996</f>
        <v>1</v>
      </c>
      <c r="AO2996" s="4" t="str">
        <f t="shared" si="2352"/>
        <v>PCS</v>
      </c>
      <c r="AP2996" s="4" t="b">
        <f t="shared" si="2347"/>
        <v>0</v>
      </c>
      <c r="AQ2996" s="4" t="b">
        <f t="shared" si="2342"/>
        <v>0</v>
      </c>
      <c r="AR2996" s="5" t="str">
        <f t="shared" si="2343"/>
        <v>TIME BREAK KLAPA</v>
      </c>
      <c r="AS2996" s="4" t="str">
        <f t="shared" si="2344"/>
        <v>1PCS</v>
      </c>
      <c r="AT2996" t="s">
        <v>4644</v>
      </c>
      <c r="AU2996" s="1" t="s">
        <v>4108</v>
      </c>
      <c r="AV2996" s="33" t="str">
        <f t="shared" ca="1" si="2348"/>
        <v/>
      </c>
      <c r="AW2996">
        <v>1800</v>
      </c>
      <c r="AX2996">
        <v>2000</v>
      </c>
      <c r="AY2996">
        <v>2000</v>
      </c>
      <c r="AZ2996" t="str">
        <f t="shared" si="2351"/>
        <v>8993175557429</v>
      </c>
      <c r="BA2996" t="str">
        <f t="shared" si="2349"/>
        <v>TIME BREAK KLAPA</v>
      </c>
      <c r="BB2996" t="s">
        <v>4417</v>
      </c>
      <c r="BC2996" t="s">
        <v>4417</v>
      </c>
      <c r="BD2996" s="1"/>
      <c r="BF2996" s="9"/>
      <c r="BG2996" s="20"/>
      <c r="BH2996" s="13"/>
      <c r="BI2996" s="15"/>
      <c r="BL2996" s="13"/>
      <c r="BM2996" s="1"/>
      <c r="BP2996" s="1"/>
      <c r="BQ2996" s="1"/>
      <c r="BT2996" s="13"/>
      <c r="BU2996" s="15"/>
      <c r="BV2996" s="14"/>
    </row>
    <row r="2997" spans="1:74" x14ac:dyDescent="0.25">
      <c r="A2997" s="4" t="str">
        <f t="shared" si="2306"/>
        <v/>
      </c>
      <c r="B2997" s="4" t="str">
        <f t="shared" si="2307"/>
        <v/>
      </c>
      <c r="C2997" s="4" t="str">
        <f t="shared" si="2308"/>
        <v/>
      </c>
      <c r="D2997" s="4" t="str">
        <f t="shared" si="2309"/>
        <v/>
      </c>
      <c r="E2997" s="4" t="str">
        <f t="shared" si="2310"/>
        <v/>
      </c>
      <c r="F2997" s="4" t="str">
        <f t="shared" si="2311"/>
        <v/>
      </c>
      <c r="G2997" s="4" t="str">
        <f t="shared" si="2312"/>
        <v>KTK</v>
      </c>
      <c r="H2997" s="4" t="str">
        <f t="shared" si="2313"/>
        <v/>
      </c>
      <c r="I2997" s="4" t="str">
        <f t="shared" si="2314"/>
        <v/>
      </c>
      <c r="J2997" s="4" t="str">
        <f t="shared" si="2315"/>
        <v/>
      </c>
      <c r="K2997" s="4" t="str">
        <f t="shared" si="2316"/>
        <v/>
      </c>
      <c r="L2997" s="4" t="str">
        <f t="shared" si="2317"/>
        <v/>
      </c>
      <c r="M2997" s="4" t="str">
        <f t="shared" si="2318"/>
        <v/>
      </c>
      <c r="N2997" s="4" t="str">
        <f t="shared" si="2319"/>
        <v/>
      </c>
      <c r="O2997" s="4" t="str">
        <f t="shared" si="2320"/>
        <v>DUS</v>
      </c>
      <c r="P2997" s="4" t="str">
        <f t="shared" si="2321"/>
        <v/>
      </c>
      <c r="Q2997" s="4" t="str">
        <f t="shared" si="2322"/>
        <v/>
      </c>
      <c r="R2997" s="4" t="str">
        <f t="shared" si="2323"/>
        <v/>
      </c>
      <c r="S2997" s="4" t="str">
        <f t="shared" si="2324"/>
        <v/>
      </c>
      <c r="T2997" s="4" t="str">
        <f t="shared" si="2325"/>
        <v/>
      </c>
      <c r="U2997" s="4" t="str">
        <f t="shared" si="2326"/>
        <v/>
      </c>
      <c r="V2997" s="4" t="str">
        <f t="shared" si="2327"/>
        <v/>
      </c>
      <c r="W2997" s="4" t="str">
        <f t="shared" si="2328"/>
        <v/>
      </c>
      <c r="X2997" s="4" t="str">
        <f t="shared" si="2329"/>
        <v/>
      </c>
      <c r="Y2997" s="4">
        <f t="shared" si="2330"/>
        <v>6</v>
      </c>
      <c r="Z2997" s="4" t="str">
        <f t="shared" si="2331"/>
        <v>-</v>
      </c>
      <c r="AA2997" s="4" t="str">
        <f t="shared" si="2332"/>
        <v>/</v>
      </c>
      <c r="AB2997" s="4" t="str">
        <f t="shared" si="2333"/>
        <v/>
      </c>
      <c r="AC2997" s="4" t="str">
        <f t="shared" si="2334"/>
        <v/>
      </c>
      <c r="AD2997" s="4" t="str">
        <f t="shared" si="2335"/>
        <v/>
      </c>
      <c r="AE2997" s="4" t="str">
        <f t="shared" si="2336"/>
        <v/>
      </c>
      <c r="AF2997" s="4" t="str" cm="1">
        <f t="array" aca="1" ref="AF2997" ca="1">LEFT(AS2997,MATCH(FALSE,ISNUMBER(MID(AS2997,ROW(INDIRECT("1:"&amp;LEN(AS2997)+1)), 1) *1),0) -1)</f>
        <v>10</v>
      </c>
      <c r="AG2997" s="4">
        <f t="shared" si="2337"/>
        <v>9</v>
      </c>
      <c r="AH2997" s="4">
        <f t="shared" si="2338"/>
        <v>21</v>
      </c>
      <c r="AI2997" s="4">
        <f t="shared" si="2339"/>
        <v>12</v>
      </c>
      <c r="AJ2997" s="4" t="str">
        <f t="shared" si="2340"/>
        <v>/DUS</v>
      </c>
      <c r="AK2997" s="4" t="str">
        <f t="shared" si="2341"/>
        <v>K/DUS</v>
      </c>
      <c r="AL2997" s="4" t="str" cm="1">
        <f t="array" ref="AL2997">LEFT(AS2997,SUM(LEN(AS2997)-LEN(SUBSTITUTE(AS2997,{"0";"1";"2";"3";"4";"5";"6";"7";"8";"9"},""))))</f>
        <v>10</v>
      </c>
      <c r="AM2997" s="4">
        <f t="shared" si="2345"/>
        <v>13</v>
      </c>
      <c r="AN2997" s="4" t="b">
        <f>LEFT(AS2997,2)=AL2997</f>
        <v>1</v>
      </c>
      <c r="AO2997" s="4" t="str">
        <f t="shared" si="2352"/>
        <v>DUS</v>
      </c>
      <c r="AP2997" s="4" t="b">
        <f t="shared" si="2347"/>
        <v>1</v>
      </c>
      <c r="AQ2997" s="4" t="b">
        <f t="shared" si="2342"/>
        <v>0</v>
      </c>
      <c r="AR2997" s="5" t="str">
        <f t="shared" si="2343"/>
        <v>TIMTAM MAXI</v>
      </c>
      <c r="AS2997" s="4" t="str">
        <f t="shared" si="2344"/>
        <v>10KTK/DUS</v>
      </c>
      <c r="AT2997" t="s">
        <v>4109</v>
      </c>
      <c r="AV2997" s="33" t="b">
        <f t="shared" ca="1" si="2348"/>
        <v>1</v>
      </c>
      <c r="AW2997">
        <v>96000</v>
      </c>
      <c r="AX2997">
        <v>96000</v>
      </c>
      <c r="AY2997">
        <v>93000</v>
      </c>
      <c r="AZ2997" t="str">
        <f t="shared" si="2351"/>
        <v>8000000002997</v>
      </c>
      <c r="BA2997" t="str">
        <f t="shared" si="2349"/>
        <v>TIMTAM MAXI</v>
      </c>
      <c r="BB2997" t="s">
        <v>4417</v>
      </c>
      <c r="BC2997" t="s">
        <v>4417</v>
      </c>
      <c r="BD2997" s="1"/>
      <c r="BF2997" s="9"/>
      <c r="BG2997" s="20"/>
      <c r="BH2997" s="13"/>
      <c r="BI2997" s="15"/>
      <c r="BL2997" s="13"/>
      <c r="BM2997" s="1"/>
      <c r="BP2997" s="1"/>
      <c r="BQ2997" s="1"/>
      <c r="BT2997" s="13"/>
      <c r="BU2997" s="15"/>
      <c r="BV2997" s="14"/>
    </row>
    <row r="2998" spans="1:74" x14ac:dyDescent="0.25">
      <c r="A2998" s="4" t="str">
        <f t="shared" si="2306"/>
        <v/>
      </c>
      <c r="B2998" s="4" t="str">
        <f t="shared" si="2307"/>
        <v/>
      </c>
      <c r="C2998" s="4" t="str">
        <f t="shared" si="2308"/>
        <v/>
      </c>
      <c r="D2998" s="4" t="str">
        <f t="shared" si="2309"/>
        <v/>
      </c>
      <c r="E2998" s="4" t="str">
        <f t="shared" si="2310"/>
        <v/>
      </c>
      <c r="F2998" s="4" t="str">
        <f t="shared" si="2311"/>
        <v/>
      </c>
      <c r="G2998" s="4" t="str">
        <f t="shared" si="2312"/>
        <v>KTK</v>
      </c>
      <c r="H2998" s="4" t="str">
        <f t="shared" si="2313"/>
        <v/>
      </c>
      <c r="I2998" s="4" t="str">
        <f t="shared" si="2314"/>
        <v/>
      </c>
      <c r="J2998" s="4" t="str">
        <f t="shared" si="2315"/>
        <v/>
      </c>
      <c r="K2998" s="4" t="str">
        <f t="shared" si="2316"/>
        <v/>
      </c>
      <c r="L2998" s="4" t="str">
        <f t="shared" si="2317"/>
        <v/>
      </c>
      <c r="M2998" s="4" t="str">
        <f t="shared" si="2318"/>
        <v/>
      </c>
      <c r="N2998" s="4" t="str">
        <f t="shared" si="2319"/>
        <v/>
      </c>
      <c r="O2998" s="4" t="str">
        <f t="shared" si="2320"/>
        <v/>
      </c>
      <c r="P2998" s="4" t="str">
        <f t="shared" si="2321"/>
        <v/>
      </c>
      <c r="Q2998" s="4" t="str">
        <f t="shared" si="2322"/>
        <v/>
      </c>
      <c r="R2998" s="4" t="str">
        <f t="shared" si="2323"/>
        <v/>
      </c>
      <c r="S2998" s="4" t="str">
        <f t="shared" si="2324"/>
        <v/>
      </c>
      <c r="T2998" s="4" t="str">
        <f t="shared" si="2325"/>
        <v/>
      </c>
      <c r="U2998" s="4" t="str">
        <f t="shared" si="2326"/>
        <v/>
      </c>
      <c r="V2998" s="4" t="str">
        <f t="shared" si="2327"/>
        <v/>
      </c>
      <c r="W2998" s="4" t="str">
        <f t="shared" si="2328"/>
        <v/>
      </c>
      <c r="X2998" s="4" t="str">
        <f t="shared" si="2329"/>
        <v/>
      </c>
      <c r="Y2998" s="4">
        <f t="shared" si="2330"/>
        <v>3</v>
      </c>
      <c r="Z2998" s="4" t="str">
        <f t="shared" si="2331"/>
        <v>-</v>
      </c>
      <c r="AA2998" s="4" t="str">
        <f t="shared" si="2332"/>
        <v/>
      </c>
      <c r="AB2998" s="4" t="str">
        <f t="shared" si="2333"/>
        <v/>
      </c>
      <c r="AC2998" s="4" t="str">
        <f t="shared" si="2334"/>
        <v/>
      </c>
      <c r="AD2998" s="4" t="str">
        <f t="shared" si="2335"/>
        <v/>
      </c>
      <c r="AE2998" s="4" t="str">
        <f t="shared" si="2336"/>
        <v/>
      </c>
      <c r="AF2998" s="4" t="str" cm="1">
        <f t="array" aca="1" ref="AF2998" ca="1">LEFT(AS2998,MATCH(FALSE,ISNUMBER(MID(AS2998,ROW(INDIRECT("1:"&amp;LEN(AS2998)+1)), 1) *1),0) -1)</f>
        <v>1</v>
      </c>
      <c r="AG2998" s="4">
        <f t="shared" si="2337"/>
        <v>4</v>
      </c>
      <c r="AH2998" s="4">
        <f t="shared" si="2338"/>
        <v>16</v>
      </c>
      <c r="AI2998" s="4">
        <f t="shared" si="2339"/>
        <v>12</v>
      </c>
      <c r="AJ2998" s="4" t="str">
        <f t="shared" si="2340"/>
        <v>1KTK</v>
      </c>
      <c r="AK2998" s="4" t="str">
        <f t="shared" si="2341"/>
        <v>-1KTK</v>
      </c>
      <c r="AL2998" s="4" t="str" cm="1">
        <f t="array" ref="AL2998">LEFT(AS2998,SUM(LEN(AS2998)-LEN(SUBSTITUTE(AS2998,{"0";"1";"2";"3";"4";"5";"6";"7";"8";"9"},""))))</f>
        <v>1</v>
      </c>
      <c r="AM2998" s="4">
        <f t="shared" si="2345"/>
        <v>13</v>
      </c>
      <c r="AN2998" s="4" t="b">
        <f t="shared" ref="AN2998:AN3005" si="2353">LEFT(AS2998,1)=AL2998</f>
        <v>1</v>
      </c>
      <c r="AO2998" s="4" t="str">
        <f t="shared" si="2352"/>
        <v>KTK</v>
      </c>
      <c r="AP2998" s="4" t="b">
        <f t="shared" si="2347"/>
        <v>1</v>
      </c>
      <c r="AQ2998" s="4" t="b">
        <f t="shared" si="2342"/>
        <v>0</v>
      </c>
      <c r="AR2998" s="5" t="str">
        <f t="shared" si="2343"/>
        <v>TIMTAM MAXI</v>
      </c>
      <c r="AS2998" s="4" t="str">
        <f t="shared" si="2344"/>
        <v>1KTK</v>
      </c>
      <c r="AT2998" t="s">
        <v>4110</v>
      </c>
      <c r="AU2998" s="1" t="s">
        <v>4111</v>
      </c>
      <c r="AV2998" s="33" t="str">
        <f t="shared" ca="1" si="2348"/>
        <v>XXXX</v>
      </c>
      <c r="AW2998">
        <v>10500</v>
      </c>
      <c r="AX2998">
        <v>10500</v>
      </c>
      <c r="AY2998">
        <v>9300</v>
      </c>
      <c r="AZ2998" t="str">
        <f t="shared" si="2351"/>
        <v>8994755010327</v>
      </c>
      <c r="BA2998" t="str">
        <f t="shared" si="2349"/>
        <v>TIMTAM MAXI</v>
      </c>
      <c r="BB2998" t="s">
        <v>4417</v>
      </c>
      <c r="BC2998" t="s">
        <v>4417</v>
      </c>
      <c r="BD2998" s="1"/>
      <c r="BF2998" s="9"/>
      <c r="BG2998" s="20"/>
      <c r="BH2998" s="13"/>
      <c r="BI2998" s="15"/>
      <c r="BL2998" s="13"/>
      <c r="BM2998" s="1"/>
      <c r="BP2998" s="1"/>
      <c r="BQ2998" s="1"/>
      <c r="BT2998" s="13"/>
      <c r="BU2998" s="15"/>
      <c r="BV2998" s="14"/>
    </row>
    <row r="2999" spans="1:74" x14ac:dyDescent="0.25">
      <c r="A2999" s="4" t="str">
        <f t="shared" si="2306"/>
        <v/>
      </c>
      <c r="B2999" s="4" t="str">
        <f t="shared" si="2307"/>
        <v/>
      </c>
      <c r="C2999" s="4" t="str">
        <f t="shared" si="2308"/>
        <v/>
      </c>
      <c r="D2999" s="4" t="str">
        <f t="shared" si="2309"/>
        <v/>
      </c>
      <c r="E2999" s="4" t="str">
        <f t="shared" si="2310"/>
        <v/>
      </c>
      <c r="F2999" s="4" t="str">
        <f t="shared" si="2311"/>
        <v/>
      </c>
      <c r="G2999" s="4" t="str">
        <f t="shared" si="2312"/>
        <v/>
      </c>
      <c r="H2999" s="4" t="str">
        <f t="shared" si="2313"/>
        <v/>
      </c>
      <c r="I2999" s="4" t="str">
        <f t="shared" si="2314"/>
        <v/>
      </c>
      <c r="J2999" s="4" t="str">
        <f t="shared" si="2315"/>
        <v/>
      </c>
      <c r="K2999" s="4" t="str">
        <f t="shared" si="2316"/>
        <v/>
      </c>
      <c r="L2999" s="4" t="str">
        <f t="shared" si="2317"/>
        <v/>
      </c>
      <c r="M2999" s="4" t="str">
        <f t="shared" si="2318"/>
        <v/>
      </c>
      <c r="N2999" s="4" t="str">
        <f t="shared" si="2319"/>
        <v/>
      </c>
      <c r="O2999" s="4" t="str">
        <f t="shared" si="2320"/>
        <v/>
      </c>
      <c r="P2999" s="4" t="str">
        <f t="shared" si="2321"/>
        <v/>
      </c>
      <c r="Q2999" s="4" t="str">
        <f t="shared" si="2322"/>
        <v/>
      </c>
      <c r="R2999" s="4" t="str">
        <f t="shared" si="2323"/>
        <v/>
      </c>
      <c r="S2999" s="4" t="str">
        <f t="shared" si="2324"/>
        <v/>
      </c>
      <c r="T2999" s="4" t="str">
        <f t="shared" si="2325"/>
        <v>PACK</v>
      </c>
      <c r="U2999" s="4" t="str">
        <f t="shared" si="2326"/>
        <v/>
      </c>
      <c r="V2999" s="4" t="str">
        <f t="shared" si="2327"/>
        <v/>
      </c>
      <c r="W2999" s="4" t="str">
        <f t="shared" si="2328"/>
        <v/>
      </c>
      <c r="X2999" s="4" t="str">
        <f t="shared" si="2329"/>
        <v/>
      </c>
      <c r="Y2999" s="4">
        <f t="shared" si="2330"/>
        <v>4</v>
      </c>
      <c r="Z2999" s="4" t="str">
        <f t="shared" si="2331"/>
        <v>-</v>
      </c>
      <c r="AA2999" s="4" t="str">
        <f t="shared" si="2332"/>
        <v/>
      </c>
      <c r="AB2999" s="4" t="str">
        <f t="shared" si="2333"/>
        <v/>
      </c>
      <c r="AC2999" s="4" t="str">
        <f t="shared" si="2334"/>
        <v/>
      </c>
      <c r="AD2999" s="4" t="str">
        <f t="shared" si="2335"/>
        <v/>
      </c>
      <c r="AE2999" s="4" t="str">
        <f t="shared" si="2336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337"/>
        <v>5</v>
      </c>
      <c r="AH2999" s="4">
        <f t="shared" si="2338"/>
        <v>16</v>
      </c>
      <c r="AI2999" s="4">
        <f t="shared" si="2339"/>
        <v>11</v>
      </c>
      <c r="AJ2999" s="4" t="str">
        <f t="shared" si="2340"/>
        <v>PACK</v>
      </c>
      <c r="AK2999" s="4" t="str">
        <f t="shared" si="2341"/>
        <v>1PACK</v>
      </c>
      <c r="AL2999" s="4" t="str" cm="1">
        <f t="array" ref="AL2999">LEFT(AS2999,SUM(LEN(AS2999)-LEN(SUBSTITUTE(AS2999,{"0";"1";"2";"3";"4";"5";"6";"7";"8";"9"},""))))</f>
        <v>1</v>
      </c>
      <c r="AM2999" s="4">
        <f t="shared" si="2345"/>
        <v>13</v>
      </c>
      <c r="AN2999" s="4" t="b">
        <f t="shared" si="2353"/>
        <v>1</v>
      </c>
      <c r="AO2999" s="4" t="str">
        <f>RIGHT(AJ2999,4)</f>
        <v>PACK</v>
      </c>
      <c r="AP2999" s="4" t="b">
        <f t="shared" si="2347"/>
        <v>0</v>
      </c>
      <c r="AQ2999" s="4" t="b">
        <f t="shared" si="2342"/>
        <v>0</v>
      </c>
      <c r="AR2999" s="5" t="str">
        <f t="shared" si="2343"/>
        <v>TISU JOLLY</v>
      </c>
      <c r="AS2999" s="4" t="str">
        <f t="shared" si="2344"/>
        <v>1PACK</v>
      </c>
      <c r="AT2999" t="s">
        <v>4112</v>
      </c>
      <c r="AV2999" s="33" t="str">
        <f t="shared" ca="1" si="2348"/>
        <v/>
      </c>
      <c r="AW2999">
        <v>8000</v>
      </c>
      <c r="AX2999">
        <v>8000</v>
      </c>
      <c r="AY2999">
        <v>7000</v>
      </c>
      <c r="AZ2999" t="str">
        <f t="shared" si="2351"/>
        <v>8000000002999</v>
      </c>
      <c r="BA2999" t="str">
        <f t="shared" si="2349"/>
        <v>TISU JOLLY</v>
      </c>
      <c r="BB2999" t="s">
        <v>4417</v>
      </c>
      <c r="BC2999" t="s">
        <v>4417</v>
      </c>
      <c r="BD2999" s="1"/>
      <c r="BF2999" s="9"/>
      <c r="BG2999" s="20"/>
      <c r="BH2999" s="13"/>
      <c r="BI2999" s="15"/>
      <c r="BL2999" s="13"/>
      <c r="BM2999" s="1"/>
      <c r="BP2999" s="1"/>
      <c r="BQ2999" s="1"/>
      <c r="BT2999" s="13"/>
      <c r="BU2999" s="15"/>
      <c r="BV2999" s="14"/>
    </row>
    <row r="3000" spans="1:74" x14ac:dyDescent="0.25">
      <c r="A3000" s="4" t="str">
        <f t="shared" si="2306"/>
        <v/>
      </c>
      <c r="B3000" s="4" t="str">
        <f t="shared" si="2307"/>
        <v/>
      </c>
      <c r="C3000" s="4" t="str">
        <f t="shared" si="2308"/>
        <v>BKS</v>
      </c>
      <c r="D3000" s="4" t="str">
        <f t="shared" si="2309"/>
        <v/>
      </c>
      <c r="E3000" s="4" t="str">
        <f t="shared" si="2310"/>
        <v/>
      </c>
      <c r="F3000" s="4" t="str">
        <f t="shared" si="2311"/>
        <v/>
      </c>
      <c r="G3000" s="4" t="str">
        <f t="shared" si="2312"/>
        <v/>
      </c>
      <c r="H3000" s="4" t="str">
        <f t="shared" si="2313"/>
        <v/>
      </c>
      <c r="I3000" s="4" t="str">
        <f t="shared" si="2314"/>
        <v/>
      </c>
      <c r="J3000" s="4" t="str">
        <f t="shared" si="2315"/>
        <v/>
      </c>
      <c r="K3000" s="4" t="str">
        <f t="shared" si="2316"/>
        <v/>
      </c>
      <c r="L3000" s="4" t="str">
        <f t="shared" si="2317"/>
        <v/>
      </c>
      <c r="M3000" s="4" t="str">
        <f t="shared" si="2318"/>
        <v/>
      </c>
      <c r="N3000" s="4" t="str">
        <f t="shared" si="2319"/>
        <v/>
      </c>
      <c r="O3000" s="4" t="str">
        <f t="shared" si="2320"/>
        <v/>
      </c>
      <c r="P3000" s="4" t="str">
        <f t="shared" si="2321"/>
        <v/>
      </c>
      <c r="Q3000" s="4" t="str">
        <f t="shared" si="2322"/>
        <v/>
      </c>
      <c r="R3000" s="4" t="str">
        <f t="shared" si="2323"/>
        <v/>
      </c>
      <c r="S3000" s="4" t="str">
        <f t="shared" si="2324"/>
        <v/>
      </c>
      <c r="T3000" s="4" t="str">
        <f t="shared" si="2325"/>
        <v/>
      </c>
      <c r="U3000" s="4" t="str">
        <f t="shared" si="2326"/>
        <v/>
      </c>
      <c r="V3000" s="4" t="str">
        <f t="shared" si="2327"/>
        <v/>
      </c>
      <c r="W3000" s="4" t="str">
        <f t="shared" si="2328"/>
        <v/>
      </c>
      <c r="X3000" s="4" t="str">
        <f t="shared" si="2329"/>
        <v/>
      </c>
      <c r="Y3000" s="4">
        <f t="shared" si="2330"/>
        <v>3</v>
      </c>
      <c r="Z3000" s="4" t="str">
        <f t="shared" si="2331"/>
        <v>-</v>
      </c>
      <c r="AA3000" s="4" t="str">
        <f t="shared" si="2332"/>
        <v/>
      </c>
      <c r="AB3000" s="4" t="str">
        <f t="shared" si="2333"/>
        <v/>
      </c>
      <c r="AC3000" s="4" t="str">
        <f t="shared" si="2334"/>
        <v/>
      </c>
      <c r="AD3000" s="4" t="str">
        <f t="shared" si="2335"/>
        <v/>
      </c>
      <c r="AE3000" s="4" t="str">
        <f t="shared" si="2336"/>
        <v/>
      </c>
      <c r="AF3000" s="4" t="str" cm="1">
        <f t="array" aca="1" ref="AF3000" ca="1">LEFT(AS3000,MATCH(FALSE,ISNUMBER(MID(AS3000,ROW(INDIRECT("1:"&amp;LEN(AS3000)+1)), 1) *1),0) -1)</f>
        <v>1</v>
      </c>
      <c r="AG3000" s="4">
        <f t="shared" si="2337"/>
        <v>4</v>
      </c>
      <c r="AH3000" s="4">
        <f t="shared" si="2338"/>
        <v>21</v>
      </c>
      <c r="AI3000" s="4">
        <f t="shared" si="2339"/>
        <v>17</v>
      </c>
      <c r="AJ3000" s="4" t="str">
        <f t="shared" si="2340"/>
        <v>1BKS</v>
      </c>
      <c r="AK3000" s="4" t="str">
        <f t="shared" si="2341"/>
        <v>-1BKS</v>
      </c>
      <c r="AL3000" s="4" t="str" cm="1">
        <f t="array" ref="AL3000">LEFT(AS3000,SUM(LEN(AS3000)-LEN(SUBSTITUTE(AS3000,{"0";"1";"2";"3";"4";"5";"6";"7";"8";"9"},""))))</f>
        <v>1</v>
      </c>
      <c r="AM3000" s="4">
        <f t="shared" si="2345"/>
        <v>13</v>
      </c>
      <c r="AN3000" s="4" t="b">
        <f t="shared" si="2353"/>
        <v>1</v>
      </c>
      <c r="AO3000" s="4" t="str">
        <f>RIGHT(AJ3000,3)</f>
        <v>BKS</v>
      </c>
      <c r="AP3000" s="4" t="b">
        <f t="shared" si="2347"/>
        <v>0</v>
      </c>
      <c r="AQ3000" s="4" t="b">
        <f t="shared" si="2342"/>
        <v>0</v>
      </c>
      <c r="AR3000" s="5" t="str">
        <f t="shared" si="2343"/>
        <v>TISU MONTISS 150</v>
      </c>
      <c r="AS3000" s="4" t="str">
        <f t="shared" si="2344"/>
        <v>1BKS</v>
      </c>
      <c r="AT3000" t="s">
        <v>4769</v>
      </c>
      <c r="AU3000" s="1" t="s">
        <v>4113</v>
      </c>
      <c r="AV3000" s="33" t="str">
        <f t="shared" ca="1" si="2348"/>
        <v/>
      </c>
      <c r="AW3000">
        <v>7000</v>
      </c>
      <c r="AX3000">
        <v>7000</v>
      </c>
      <c r="AY3000">
        <v>4672</v>
      </c>
      <c r="AZ3000" t="str">
        <f t="shared" si="2351"/>
        <v>8993163502066</v>
      </c>
      <c r="BA3000" t="str">
        <f t="shared" si="2349"/>
        <v>TISU MONTISS 150</v>
      </c>
      <c r="BB3000" t="s">
        <v>4417</v>
      </c>
      <c r="BC3000" t="s">
        <v>4417</v>
      </c>
      <c r="BD3000" s="1"/>
      <c r="BF3000" s="9"/>
      <c r="BG3000" s="20"/>
      <c r="BH3000" s="13"/>
      <c r="BI3000" s="15"/>
      <c r="BL3000" s="13"/>
      <c r="BM3000" s="1"/>
      <c r="BP3000" s="1"/>
      <c r="BQ3000" s="1"/>
      <c r="BT3000" s="13"/>
      <c r="BU3000" s="15"/>
      <c r="BV3000" s="14"/>
    </row>
    <row r="3001" spans="1:74" x14ac:dyDescent="0.25">
      <c r="A3001" s="4" t="str">
        <f t="shared" si="2306"/>
        <v/>
      </c>
      <c r="B3001" s="4" t="str">
        <f t="shared" si="2307"/>
        <v/>
      </c>
      <c r="C3001" s="4" t="str">
        <f t="shared" si="2308"/>
        <v/>
      </c>
      <c r="D3001" s="4" t="str">
        <f t="shared" si="2309"/>
        <v/>
      </c>
      <c r="E3001" s="4" t="str">
        <f t="shared" si="2310"/>
        <v/>
      </c>
      <c r="F3001" s="4" t="str">
        <f t="shared" si="2311"/>
        <v/>
      </c>
      <c r="G3001" s="4" t="str">
        <f t="shared" si="2312"/>
        <v/>
      </c>
      <c r="H3001" s="4" t="str">
        <f t="shared" si="2313"/>
        <v/>
      </c>
      <c r="I3001" s="4" t="str">
        <f t="shared" si="2314"/>
        <v/>
      </c>
      <c r="J3001" s="4" t="str">
        <f t="shared" si="2315"/>
        <v/>
      </c>
      <c r="K3001" s="4" t="str">
        <f t="shared" si="2316"/>
        <v/>
      </c>
      <c r="L3001" s="4" t="str">
        <f t="shared" si="2317"/>
        <v/>
      </c>
      <c r="M3001" s="4" t="str">
        <f t="shared" si="2318"/>
        <v/>
      </c>
      <c r="N3001" s="4" t="str">
        <f t="shared" si="2319"/>
        <v/>
      </c>
      <c r="O3001" s="4" t="str">
        <f t="shared" si="2320"/>
        <v/>
      </c>
      <c r="P3001" s="4" t="str">
        <f t="shared" si="2321"/>
        <v/>
      </c>
      <c r="Q3001" s="4" t="str">
        <f t="shared" si="2322"/>
        <v/>
      </c>
      <c r="R3001" s="4" t="str">
        <f t="shared" si="2323"/>
        <v/>
      </c>
      <c r="S3001" s="4" t="str">
        <f t="shared" si="2324"/>
        <v/>
      </c>
      <c r="T3001" s="4" t="str">
        <f t="shared" si="2325"/>
        <v>PACK</v>
      </c>
      <c r="U3001" s="4" t="str">
        <f t="shared" si="2326"/>
        <v/>
      </c>
      <c r="V3001" s="4" t="str">
        <f t="shared" si="2327"/>
        <v/>
      </c>
      <c r="W3001" s="4" t="str">
        <f t="shared" si="2328"/>
        <v/>
      </c>
      <c r="X3001" s="4" t="str">
        <f t="shared" si="2329"/>
        <v/>
      </c>
      <c r="Y3001" s="4">
        <f t="shared" si="2330"/>
        <v>4</v>
      </c>
      <c r="Z3001" s="4" t="str">
        <f t="shared" si="2331"/>
        <v>-</v>
      </c>
      <c r="AA3001" s="4" t="str">
        <f t="shared" si="2332"/>
        <v/>
      </c>
      <c r="AB3001" s="4" t="str">
        <f t="shared" si="2333"/>
        <v/>
      </c>
      <c r="AC3001" s="4" t="str">
        <f t="shared" si="2334"/>
        <v/>
      </c>
      <c r="AD3001" s="4" t="str">
        <f t="shared" si="2335"/>
        <v/>
      </c>
      <c r="AE3001" s="4" t="str">
        <f t="shared" si="2336"/>
        <v/>
      </c>
      <c r="AF3001" s="4" t="str" cm="1">
        <f t="array" aca="1" ref="AF3001" ca="1">LEFT(AS3001,MATCH(FALSE,ISNUMBER(MID(AS3001,ROW(INDIRECT("1:"&amp;LEN(AS3001)+1)), 1) *1),0) -1)</f>
        <v>1</v>
      </c>
      <c r="AG3001" s="4">
        <f t="shared" si="2337"/>
        <v>5</v>
      </c>
      <c r="AH3001" s="4">
        <f t="shared" si="2338"/>
        <v>23</v>
      </c>
      <c r="AI3001" s="4">
        <f t="shared" si="2339"/>
        <v>18</v>
      </c>
      <c r="AJ3001" s="4" t="str">
        <f t="shared" si="2340"/>
        <v>PACK</v>
      </c>
      <c r="AK3001" s="4" t="str">
        <f t="shared" si="2341"/>
        <v>1PACK</v>
      </c>
      <c r="AL3001" s="4" t="str" cm="1">
        <f t="array" ref="AL3001">LEFT(AS3001,SUM(LEN(AS3001)-LEN(SUBSTITUTE(AS3001,{"0";"1";"2";"3";"4";"5";"6";"7";"8";"9"},""))))</f>
        <v>1</v>
      </c>
      <c r="AM3001" s="4">
        <f t="shared" si="2345"/>
        <v>13</v>
      </c>
      <c r="AN3001" s="4" t="b">
        <f t="shared" si="2353"/>
        <v>1</v>
      </c>
      <c r="AO3001" s="4" t="str">
        <f>RIGHT(AJ3001,4)</f>
        <v>PACK</v>
      </c>
      <c r="AP3001" s="4" t="b">
        <f t="shared" si="2347"/>
        <v>0</v>
      </c>
      <c r="AQ3001" s="4" t="b">
        <f t="shared" si="2342"/>
        <v>0</v>
      </c>
      <c r="AR3001" s="5" t="str">
        <f t="shared" si="2343"/>
        <v>TISU MONTISS 185S</v>
      </c>
      <c r="AS3001" s="4" t="str">
        <f t="shared" si="2344"/>
        <v>1PACK</v>
      </c>
      <c r="AT3001" t="s">
        <v>5224</v>
      </c>
      <c r="AU3001" s="1" t="s">
        <v>4114</v>
      </c>
      <c r="AV3001" s="33" t="str">
        <f t="shared" ca="1" si="2348"/>
        <v/>
      </c>
      <c r="AW3001">
        <v>8000</v>
      </c>
      <c r="AX3001">
        <v>8000</v>
      </c>
      <c r="AY3001">
        <v>5700</v>
      </c>
      <c r="AZ3001" t="str">
        <f t="shared" si="2351"/>
        <v>8993163502097</v>
      </c>
      <c r="BA3001" t="str">
        <f t="shared" si="2349"/>
        <v>TISU MONTISS 185S</v>
      </c>
      <c r="BB3001" t="s">
        <v>4417</v>
      </c>
      <c r="BC3001" t="s">
        <v>4417</v>
      </c>
      <c r="BD3001" s="1"/>
      <c r="BF3001" s="9"/>
      <c r="BG3001" s="20"/>
      <c r="BH3001" s="13"/>
      <c r="BI3001" s="15"/>
      <c r="BL3001" s="13"/>
      <c r="BM3001" s="1"/>
      <c r="BP3001" s="1"/>
      <c r="BQ3001" s="1"/>
      <c r="BT3001" s="13"/>
      <c r="BU3001" s="15"/>
      <c r="BV3001" s="14"/>
    </row>
    <row r="3002" spans="1:74" x14ac:dyDescent="0.25">
      <c r="A3002" s="4" t="str">
        <f t="shared" si="2306"/>
        <v/>
      </c>
      <c r="B3002" s="4" t="str">
        <f t="shared" si="2307"/>
        <v/>
      </c>
      <c r="C3002" s="4" t="str">
        <f t="shared" si="2308"/>
        <v>BKS</v>
      </c>
      <c r="D3002" s="4" t="str">
        <f t="shared" si="2309"/>
        <v/>
      </c>
      <c r="E3002" s="4" t="str">
        <f t="shared" si="2310"/>
        <v/>
      </c>
      <c r="F3002" s="4" t="str">
        <f t="shared" si="2311"/>
        <v/>
      </c>
      <c r="G3002" s="4" t="str">
        <f t="shared" si="2312"/>
        <v/>
      </c>
      <c r="H3002" s="4" t="str">
        <f t="shared" si="2313"/>
        <v/>
      </c>
      <c r="I3002" s="4" t="str">
        <f t="shared" si="2314"/>
        <v/>
      </c>
      <c r="J3002" s="4" t="str">
        <f t="shared" si="2315"/>
        <v/>
      </c>
      <c r="K3002" s="4" t="str">
        <f t="shared" si="2316"/>
        <v/>
      </c>
      <c r="L3002" s="4" t="str">
        <f t="shared" si="2317"/>
        <v/>
      </c>
      <c r="M3002" s="4" t="str">
        <f t="shared" si="2318"/>
        <v/>
      </c>
      <c r="N3002" s="4" t="str">
        <f t="shared" si="2319"/>
        <v/>
      </c>
      <c r="O3002" s="4" t="str">
        <f t="shared" si="2320"/>
        <v/>
      </c>
      <c r="P3002" s="4" t="str">
        <f t="shared" si="2321"/>
        <v/>
      </c>
      <c r="Q3002" s="4" t="str">
        <f t="shared" si="2322"/>
        <v/>
      </c>
      <c r="R3002" s="4" t="str">
        <f t="shared" si="2323"/>
        <v/>
      </c>
      <c r="S3002" s="4" t="str">
        <f t="shared" si="2324"/>
        <v/>
      </c>
      <c r="T3002" s="4" t="str">
        <f t="shared" si="2325"/>
        <v/>
      </c>
      <c r="U3002" s="4" t="str">
        <f t="shared" si="2326"/>
        <v/>
      </c>
      <c r="V3002" s="4" t="str">
        <f t="shared" si="2327"/>
        <v/>
      </c>
      <c r="W3002" s="4" t="str">
        <f t="shared" si="2328"/>
        <v/>
      </c>
      <c r="X3002" s="4" t="str">
        <f t="shared" si="2329"/>
        <v/>
      </c>
      <c r="Y3002" s="4">
        <f t="shared" si="2330"/>
        <v>3</v>
      </c>
      <c r="Z3002" s="4" t="str">
        <f t="shared" si="2331"/>
        <v>-</v>
      </c>
      <c r="AA3002" s="4" t="str">
        <f t="shared" si="2332"/>
        <v/>
      </c>
      <c r="AB3002" s="4" t="str">
        <f t="shared" si="2333"/>
        <v/>
      </c>
      <c r="AC3002" s="4" t="str">
        <f t="shared" si="2334"/>
        <v/>
      </c>
      <c r="AD3002" s="4" t="str">
        <f t="shared" si="2335"/>
        <v/>
      </c>
      <c r="AE3002" s="4" t="str">
        <f t="shared" si="2336"/>
        <v/>
      </c>
      <c r="AF3002" s="4" t="str" cm="1">
        <f t="array" aca="1" ref="AF3002" ca="1">LEFT(AS3002,MATCH(FALSE,ISNUMBER(MID(AS3002,ROW(INDIRECT("1:"&amp;LEN(AS3002)+1)), 1) *1),0) -1)</f>
        <v>1</v>
      </c>
      <c r="AG3002" s="4">
        <f t="shared" si="2337"/>
        <v>4</v>
      </c>
      <c r="AH3002" s="4">
        <f t="shared" si="2338"/>
        <v>22</v>
      </c>
      <c r="AI3002" s="4">
        <f t="shared" si="2339"/>
        <v>18</v>
      </c>
      <c r="AJ3002" s="4" t="str">
        <f t="shared" si="2340"/>
        <v>1BKS</v>
      </c>
      <c r="AK3002" s="4" t="str">
        <f t="shared" si="2341"/>
        <v>-1BKS</v>
      </c>
      <c r="AL3002" s="4" t="str" cm="1">
        <f t="array" ref="AL3002">LEFT(AS3002,SUM(LEN(AS3002)-LEN(SUBSTITUTE(AS3002,{"0";"1";"2";"3";"4";"5";"6";"7";"8";"9"},""))))</f>
        <v>1</v>
      </c>
      <c r="AM3002" s="4">
        <f t="shared" si="2345"/>
        <v>13</v>
      </c>
      <c r="AN3002" s="4" t="b">
        <f t="shared" si="2353"/>
        <v>1</v>
      </c>
      <c r="AO3002" s="4" t="str">
        <f t="shared" ref="AO3002:AO3040" si="2354">RIGHT(AJ3002,3)</f>
        <v>BKS</v>
      </c>
      <c r="AP3002" s="4" t="b">
        <f t="shared" si="2347"/>
        <v>0</v>
      </c>
      <c r="AQ3002" s="4" t="b">
        <f t="shared" si="2342"/>
        <v>0</v>
      </c>
      <c r="AR3002" s="5" t="str">
        <f t="shared" si="2343"/>
        <v>TISU MONTISS 250S</v>
      </c>
      <c r="AS3002" s="4" t="str">
        <f t="shared" si="2344"/>
        <v>1BKS</v>
      </c>
      <c r="AT3002" t="s">
        <v>4485</v>
      </c>
      <c r="AU3002" s="1" t="s">
        <v>4115</v>
      </c>
      <c r="AV3002" s="33" t="str">
        <f t="shared" ca="1" si="2348"/>
        <v/>
      </c>
      <c r="AW3002">
        <v>10000</v>
      </c>
      <c r="AX3002">
        <v>10000</v>
      </c>
      <c r="AY3002">
        <v>8000</v>
      </c>
      <c r="AZ3002" t="str">
        <f t="shared" si="2351"/>
        <v>8993163411108</v>
      </c>
      <c r="BA3002" t="str">
        <f t="shared" si="2349"/>
        <v>TISU MONTISS 250S</v>
      </c>
      <c r="BB3002" t="s">
        <v>4417</v>
      </c>
      <c r="BC3002" t="s">
        <v>4417</v>
      </c>
      <c r="BD3002" s="1"/>
      <c r="BF3002" s="9"/>
      <c r="BG3002" s="20"/>
      <c r="BH3002" s="13"/>
      <c r="BI3002" s="15"/>
      <c r="BL3002" s="13"/>
      <c r="BM3002" s="1"/>
      <c r="BP3002" s="1"/>
      <c r="BQ3002" s="1"/>
      <c r="BT3002" s="13"/>
      <c r="BU3002" s="15"/>
      <c r="BV3002" s="14"/>
    </row>
    <row r="3003" spans="1:74" x14ac:dyDescent="0.25">
      <c r="A3003" s="4" t="str">
        <f t="shared" si="2306"/>
        <v/>
      </c>
      <c r="B3003" s="4" t="str">
        <f t="shared" si="2307"/>
        <v/>
      </c>
      <c r="C3003" s="4" t="str">
        <f t="shared" si="2308"/>
        <v>BKS</v>
      </c>
      <c r="D3003" s="4" t="str">
        <f t="shared" si="2309"/>
        <v/>
      </c>
      <c r="E3003" s="4" t="str">
        <f t="shared" si="2310"/>
        <v/>
      </c>
      <c r="F3003" s="4" t="str">
        <f t="shared" si="2311"/>
        <v/>
      </c>
      <c r="G3003" s="4" t="str">
        <f t="shared" si="2312"/>
        <v/>
      </c>
      <c r="H3003" s="4" t="str">
        <f t="shared" si="2313"/>
        <v/>
      </c>
      <c r="I3003" s="4" t="str">
        <f t="shared" si="2314"/>
        <v/>
      </c>
      <c r="J3003" s="4" t="str">
        <f t="shared" si="2315"/>
        <v/>
      </c>
      <c r="K3003" s="4" t="str">
        <f t="shared" si="2316"/>
        <v/>
      </c>
      <c r="L3003" s="4" t="str">
        <f t="shared" si="2317"/>
        <v/>
      </c>
      <c r="M3003" s="4" t="str">
        <f t="shared" si="2318"/>
        <v/>
      </c>
      <c r="N3003" s="4" t="str">
        <f t="shared" si="2319"/>
        <v/>
      </c>
      <c r="O3003" s="4" t="str">
        <f t="shared" si="2320"/>
        <v/>
      </c>
      <c r="P3003" s="4" t="str">
        <f t="shared" si="2321"/>
        <v/>
      </c>
      <c r="Q3003" s="4" t="str">
        <f t="shared" si="2322"/>
        <v/>
      </c>
      <c r="R3003" s="4" t="str">
        <f t="shared" si="2323"/>
        <v/>
      </c>
      <c r="S3003" s="4" t="str">
        <f t="shared" si="2324"/>
        <v/>
      </c>
      <c r="T3003" s="4" t="str">
        <f t="shared" si="2325"/>
        <v/>
      </c>
      <c r="U3003" s="4" t="str">
        <f t="shared" si="2326"/>
        <v/>
      </c>
      <c r="V3003" s="4" t="str">
        <f t="shared" si="2327"/>
        <v/>
      </c>
      <c r="W3003" s="4" t="str">
        <f t="shared" si="2328"/>
        <v/>
      </c>
      <c r="X3003" s="4" t="str">
        <f t="shared" si="2329"/>
        <v/>
      </c>
      <c r="Y3003" s="4">
        <f t="shared" si="2330"/>
        <v>3</v>
      </c>
      <c r="Z3003" s="4" t="str">
        <f t="shared" si="2331"/>
        <v>-</v>
      </c>
      <c r="AA3003" s="4" t="str">
        <f t="shared" si="2332"/>
        <v/>
      </c>
      <c r="AB3003" s="4" t="str">
        <f t="shared" si="2333"/>
        <v/>
      </c>
      <c r="AC3003" s="4" t="str">
        <f t="shared" si="2334"/>
        <v/>
      </c>
      <c r="AD3003" s="4" t="str">
        <f t="shared" si="2335"/>
        <v/>
      </c>
      <c r="AE3003" s="4" t="str">
        <f t="shared" si="2336"/>
        <v/>
      </c>
      <c r="AF3003" s="4" t="str" cm="1">
        <f t="array" aca="1" ref="AF3003" ca="1">LEFT(AS3003,MATCH(FALSE,ISNUMBER(MID(AS3003,ROW(INDIRECT("1:"&amp;LEN(AS3003)+1)), 1) *1),0) -1)</f>
        <v>1</v>
      </c>
      <c r="AG3003" s="4">
        <f t="shared" si="2337"/>
        <v>4</v>
      </c>
      <c r="AH3003" s="4">
        <f t="shared" si="2338"/>
        <v>14</v>
      </c>
      <c r="AI3003" s="4">
        <f t="shared" si="2339"/>
        <v>10</v>
      </c>
      <c r="AJ3003" s="4" t="str">
        <f t="shared" si="2340"/>
        <v>1BKS</v>
      </c>
      <c r="AK3003" s="4" t="str">
        <f t="shared" si="2341"/>
        <v>-1BKS</v>
      </c>
      <c r="AL3003" s="4" t="str" cm="1">
        <f t="array" ref="AL3003">LEFT(AS3003,SUM(LEN(AS3003)-LEN(SUBSTITUTE(AS3003,{"0";"1";"2";"3";"4";"5";"6";"7";"8";"9"},""))))</f>
        <v>1</v>
      </c>
      <c r="AM3003" s="4">
        <f t="shared" si="2345"/>
        <v>13</v>
      </c>
      <c r="AN3003" s="4" t="b">
        <f t="shared" si="2353"/>
        <v>1</v>
      </c>
      <c r="AO3003" s="4" t="str">
        <f t="shared" si="2354"/>
        <v>BKS</v>
      </c>
      <c r="AP3003" s="4" t="b">
        <f t="shared" si="2347"/>
        <v>0</v>
      </c>
      <c r="AQ3003" s="4" t="b">
        <f t="shared" si="2342"/>
        <v>0</v>
      </c>
      <c r="AR3003" s="5" t="str">
        <f t="shared" si="2343"/>
        <v>TISU NICE</v>
      </c>
      <c r="AS3003" s="4" t="str">
        <f t="shared" si="2344"/>
        <v>1BKS</v>
      </c>
      <c r="AT3003" t="s">
        <v>4116</v>
      </c>
      <c r="AV3003" s="33" t="str">
        <f t="shared" ca="1" si="2348"/>
        <v/>
      </c>
      <c r="AW3003">
        <v>7500</v>
      </c>
      <c r="AX3003">
        <v>7500</v>
      </c>
      <c r="AY3003">
        <v>6500</v>
      </c>
      <c r="AZ3003" t="str">
        <f t="shared" si="2351"/>
        <v>8000000003003</v>
      </c>
      <c r="BA3003" t="str">
        <f t="shared" si="2349"/>
        <v>TISU NICE</v>
      </c>
      <c r="BB3003" t="s">
        <v>4417</v>
      </c>
      <c r="BC3003" t="s">
        <v>4417</v>
      </c>
      <c r="BD3003" s="1"/>
      <c r="BF3003" s="9"/>
      <c r="BG3003" s="20"/>
      <c r="BH3003" s="13"/>
      <c r="BI3003" s="15"/>
      <c r="BL3003" s="13"/>
      <c r="BM3003" s="1"/>
      <c r="BP3003" s="1"/>
      <c r="BQ3003" s="1"/>
      <c r="BT3003" s="13"/>
      <c r="BU3003" s="15"/>
      <c r="BV3003" s="14"/>
    </row>
    <row r="3004" spans="1:74" x14ac:dyDescent="0.25">
      <c r="A3004" s="4" t="str">
        <f t="shared" si="2306"/>
        <v/>
      </c>
      <c r="B3004" s="4" t="str">
        <f t="shared" si="2307"/>
        <v/>
      </c>
      <c r="C3004" s="4" t="str">
        <f t="shared" si="2308"/>
        <v>BKS</v>
      </c>
      <c r="D3004" s="4" t="str">
        <f t="shared" si="2309"/>
        <v/>
      </c>
      <c r="E3004" s="4" t="str">
        <f t="shared" si="2310"/>
        <v/>
      </c>
      <c r="F3004" s="4" t="str">
        <f t="shared" si="2311"/>
        <v/>
      </c>
      <c r="G3004" s="4" t="str">
        <f t="shared" si="2312"/>
        <v/>
      </c>
      <c r="H3004" s="4" t="str">
        <f t="shared" si="2313"/>
        <v/>
      </c>
      <c r="I3004" s="4" t="str">
        <f t="shared" si="2314"/>
        <v/>
      </c>
      <c r="J3004" s="4" t="str">
        <f t="shared" si="2315"/>
        <v/>
      </c>
      <c r="K3004" s="4" t="str">
        <f t="shared" si="2316"/>
        <v/>
      </c>
      <c r="L3004" s="4" t="str">
        <f t="shared" si="2317"/>
        <v/>
      </c>
      <c r="M3004" s="4" t="str">
        <f t="shared" si="2318"/>
        <v/>
      </c>
      <c r="N3004" s="4" t="str">
        <f t="shared" si="2319"/>
        <v/>
      </c>
      <c r="O3004" s="4" t="str">
        <f t="shared" si="2320"/>
        <v/>
      </c>
      <c r="P3004" s="4" t="str">
        <f t="shared" si="2321"/>
        <v/>
      </c>
      <c r="Q3004" s="4" t="str">
        <f t="shared" si="2322"/>
        <v/>
      </c>
      <c r="R3004" s="4" t="str">
        <f t="shared" si="2323"/>
        <v/>
      </c>
      <c r="S3004" s="4" t="str">
        <f t="shared" si="2324"/>
        <v/>
      </c>
      <c r="T3004" s="4" t="str">
        <f t="shared" si="2325"/>
        <v/>
      </c>
      <c r="U3004" s="4" t="str">
        <f t="shared" si="2326"/>
        <v/>
      </c>
      <c r="V3004" s="4" t="str">
        <f t="shared" si="2327"/>
        <v/>
      </c>
      <c r="W3004" s="4" t="str">
        <f t="shared" si="2328"/>
        <v/>
      </c>
      <c r="X3004" s="4" t="str">
        <f t="shared" si="2329"/>
        <v/>
      </c>
      <c r="Y3004" s="4">
        <f t="shared" si="2330"/>
        <v>3</v>
      </c>
      <c r="Z3004" s="4" t="str">
        <f t="shared" si="2331"/>
        <v>-</v>
      </c>
      <c r="AA3004" s="4" t="str">
        <f t="shared" si="2332"/>
        <v/>
      </c>
      <c r="AB3004" s="4" t="str">
        <f t="shared" si="2333"/>
        <v/>
      </c>
      <c r="AC3004" s="4" t="str">
        <f t="shared" si="2334"/>
        <v/>
      </c>
      <c r="AD3004" s="4" t="str">
        <f t="shared" si="2335"/>
        <v/>
      </c>
      <c r="AE3004" s="4" t="str">
        <f t="shared" si="2336"/>
        <v/>
      </c>
      <c r="AF3004" s="4" t="str" cm="1">
        <f t="array" aca="1" ref="AF3004" ca="1">LEFT(AS3004,MATCH(FALSE,ISNUMBER(MID(AS3004,ROW(INDIRECT("1:"&amp;LEN(AS3004)+1)), 1) *1),0) -1)</f>
        <v>1</v>
      </c>
      <c r="AG3004" s="4">
        <f t="shared" si="2337"/>
        <v>4</v>
      </c>
      <c r="AH3004" s="4">
        <f t="shared" si="2338"/>
        <v>15</v>
      </c>
      <c r="AI3004" s="4">
        <f t="shared" si="2339"/>
        <v>11</v>
      </c>
      <c r="AJ3004" s="4" t="str">
        <f t="shared" si="2340"/>
        <v>1BKS</v>
      </c>
      <c r="AK3004" s="4" t="str">
        <f t="shared" si="2341"/>
        <v>-1BKS</v>
      </c>
      <c r="AL3004" s="4" t="str" cm="1">
        <f t="array" ref="AL3004">LEFT(AS3004,SUM(LEN(AS3004)-LEN(SUBSTITUTE(AS3004,{"0";"1";"2";"3";"4";"5";"6";"7";"8";"9"},""))))</f>
        <v>1</v>
      </c>
      <c r="AM3004" s="4">
        <f t="shared" si="2345"/>
        <v>13</v>
      </c>
      <c r="AN3004" s="4" t="b">
        <f t="shared" si="2353"/>
        <v>1</v>
      </c>
      <c r="AO3004" s="4" t="str">
        <f t="shared" si="2354"/>
        <v>BKS</v>
      </c>
      <c r="AP3004" s="4" t="b">
        <f t="shared" si="2347"/>
        <v>0</v>
      </c>
      <c r="AQ3004" s="4" t="b">
        <f t="shared" si="2342"/>
        <v>0</v>
      </c>
      <c r="AR3004" s="5" t="str">
        <f t="shared" si="2343"/>
        <v>TISU PASEO</v>
      </c>
      <c r="AS3004" s="4" t="str">
        <f t="shared" si="2344"/>
        <v>1BKS</v>
      </c>
      <c r="AT3004" t="s">
        <v>4117</v>
      </c>
      <c r="AV3004" s="33" t="str">
        <f t="shared" ca="1" si="2348"/>
        <v/>
      </c>
      <c r="AW3004">
        <v>10000</v>
      </c>
      <c r="AX3004">
        <v>10000</v>
      </c>
      <c r="AY3004">
        <v>8542</v>
      </c>
      <c r="AZ3004" t="str">
        <f t="shared" si="2351"/>
        <v>8000000003004</v>
      </c>
      <c r="BA3004" t="str">
        <f t="shared" si="2349"/>
        <v>TISU PASEO</v>
      </c>
      <c r="BB3004" t="s">
        <v>4417</v>
      </c>
      <c r="BC3004" t="s">
        <v>4417</v>
      </c>
      <c r="BD3004" s="1"/>
      <c r="BF3004" s="9"/>
      <c r="BG3004" s="20"/>
      <c r="BH3004" s="13"/>
      <c r="BI3004" s="15"/>
      <c r="BL3004" s="13"/>
      <c r="BM3004" s="1"/>
      <c r="BP3004" s="1"/>
      <c r="BQ3004" s="1"/>
      <c r="BT3004" s="13"/>
      <c r="BU3004" s="15"/>
      <c r="BV3004" s="14"/>
    </row>
    <row r="3005" spans="1:74" x14ac:dyDescent="0.25">
      <c r="A3005" s="4" t="str">
        <f t="shared" si="2306"/>
        <v/>
      </c>
      <c r="B3005" s="4" t="str">
        <f t="shared" si="2307"/>
        <v/>
      </c>
      <c r="C3005" s="4" t="str">
        <f t="shared" si="2308"/>
        <v/>
      </c>
      <c r="D3005" s="4" t="str">
        <f t="shared" si="2309"/>
        <v/>
      </c>
      <c r="E3005" s="4" t="str">
        <f t="shared" si="2310"/>
        <v>SCT</v>
      </c>
      <c r="F3005" s="4" t="str">
        <f t="shared" si="2311"/>
        <v/>
      </c>
      <c r="G3005" s="4" t="str">
        <f t="shared" si="2312"/>
        <v>KTK</v>
      </c>
      <c r="H3005" s="4" t="str">
        <f t="shared" si="2313"/>
        <v/>
      </c>
      <c r="I3005" s="4" t="str">
        <f t="shared" si="2314"/>
        <v/>
      </c>
      <c r="J3005" s="4" t="str">
        <f t="shared" si="2315"/>
        <v/>
      </c>
      <c r="K3005" s="4" t="str">
        <f t="shared" si="2316"/>
        <v/>
      </c>
      <c r="L3005" s="4" t="str">
        <f t="shared" si="2317"/>
        <v/>
      </c>
      <c r="M3005" s="4" t="str">
        <f t="shared" si="2318"/>
        <v/>
      </c>
      <c r="N3005" s="4" t="str">
        <f t="shared" si="2319"/>
        <v/>
      </c>
      <c r="O3005" s="4" t="str">
        <f t="shared" si="2320"/>
        <v/>
      </c>
      <c r="P3005" s="4" t="str">
        <f t="shared" si="2321"/>
        <v/>
      </c>
      <c r="Q3005" s="4" t="str">
        <f t="shared" si="2322"/>
        <v/>
      </c>
      <c r="R3005" s="4" t="str">
        <f t="shared" si="2323"/>
        <v/>
      </c>
      <c r="S3005" s="4" t="str">
        <f t="shared" si="2324"/>
        <v/>
      </c>
      <c r="T3005" s="4" t="str">
        <f t="shared" si="2325"/>
        <v/>
      </c>
      <c r="U3005" s="4" t="str">
        <f t="shared" si="2326"/>
        <v/>
      </c>
      <c r="V3005" s="4" t="str">
        <f t="shared" si="2327"/>
        <v/>
      </c>
      <c r="W3005" s="4" t="str">
        <f t="shared" si="2328"/>
        <v/>
      </c>
      <c r="X3005" s="4" t="str">
        <f t="shared" si="2329"/>
        <v/>
      </c>
      <c r="Y3005" s="4">
        <f t="shared" si="2330"/>
        <v>6</v>
      </c>
      <c r="Z3005" s="4" t="str">
        <f t="shared" si="2331"/>
        <v>-</v>
      </c>
      <c r="AA3005" s="4" t="str">
        <f t="shared" si="2332"/>
        <v>/</v>
      </c>
      <c r="AB3005" s="4" t="str">
        <f t="shared" si="2333"/>
        <v/>
      </c>
      <c r="AC3005" s="4" t="str">
        <f t="shared" si="2334"/>
        <v/>
      </c>
      <c r="AD3005" s="4" t="str">
        <f t="shared" si="2335"/>
        <v/>
      </c>
      <c r="AE3005" s="4" t="str">
        <f t="shared" si="2336"/>
        <v/>
      </c>
      <c r="AF3005" s="4" t="str" cm="1">
        <f t="array" aca="1" ref="AF3005" ca="1">LEFT(AS3005,MATCH(FALSE,ISNUMBER(MID(AS3005,ROW(INDIRECT("1:"&amp;LEN(AS3005)+1)), 1) *1),0) -1)</f>
        <v>5</v>
      </c>
      <c r="AG3005" s="4">
        <f t="shared" si="2337"/>
        <v>8</v>
      </c>
      <c r="AH3005" s="4">
        <f t="shared" si="2338"/>
        <v>20</v>
      </c>
      <c r="AI3005" s="4">
        <f t="shared" si="2339"/>
        <v>12</v>
      </c>
      <c r="AJ3005" s="4" t="str">
        <f t="shared" si="2340"/>
        <v>/KTK</v>
      </c>
      <c r="AK3005" s="4" t="str">
        <f t="shared" si="2341"/>
        <v>T/KTK</v>
      </c>
      <c r="AL3005" s="4" t="str" cm="1">
        <f t="array" ref="AL3005">LEFT(AS3005,SUM(LEN(AS3005)-LEN(SUBSTITUTE(AS3005,{"0";"1";"2";"3";"4";"5";"6";"7";"8";"9"},""))))</f>
        <v>5</v>
      </c>
      <c r="AM3005" s="4">
        <f t="shared" si="2345"/>
        <v>13</v>
      </c>
      <c r="AN3005" s="4" t="b">
        <f t="shared" si="2353"/>
        <v>1</v>
      </c>
      <c r="AO3005" s="4" t="str">
        <f t="shared" si="2354"/>
        <v>KTK</v>
      </c>
      <c r="AP3005" s="4" t="b">
        <f t="shared" si="2347"/>
        <v>0</v>
      </c>
      <c r="AQ3005" s="4" t="b">
        <f t="shared" si="2342"/>
        <v>0</v>
      </c>
      <c r="AR3005" s="5" t="str">
        <f t="shared" si="2343"/>
        <v>TOLAK ANGIN</v>
      </c>
      <c r="AS3005" s="4" t="str">
        <f t="shared" si="2344"/>
        <v>5SCT/KTK</v>
      </c>
      <c r="AT3005" t="s">
        <v>4707</v>
      </c>
      <c r="AU3005" s="1" t="s">
        <v>4118</v>
      </c>
      <c r="AV3005" s="33" t="str">
        <f t="shared" ca="1" si="2348"/>
        <v/>
      </c>
      <c r="AW3005">
        <v>16000</v>
      </c>
      <c r="AX3005">
        <v>16000</v>
      </c>
      <c r="AY3005">
        <v>14579</v>
      </c>
      <c r="AZ3005" t="str">
        <f t="shared" si="2351"/>
        <v>8998898101416</v>
      </c>
      <c r="BA3005" t="str">
        <f t="shared" si="2349"/>
        <v>TOLAK ANGIN</v>
      </c>
      <c r="BB3005" t="s">
        <v>4417</v>
      </c>
      <c r="BC3005" t="s">
        <v>4417</v>
      </c>
      <c r="BD3005" s="1"/>
      <c r="BF3005" s="9"/>
      <c r="BG3005" s="20"/>
      <c r="BH3005" s="13"/>
      <c r="BI3005" s="15"/>
      <c r="BL3005" s="13"/>
      <c r="BM3005" s="1"/>
      <c r="BP3005" s="1"/>
      <c r="BQ3005" s="1"/>
      <c r="BT3005" s="13"/>
      <c r="BU3005" s="15"/>
      <c r="BV3005" s="14"/>
    </row>
    <row r="3006" spans="1:74" x14ac:dyDescent="0.25">
      <c r="A3006" s="4" t="str">
        <f t="shared" si="2306"/>
        <v/>
      </c>
      <c r="B3006" s="4" t="str">
        <f t="shared" si="2307"/>
        <v/>
      </c>
      <c r="C3006" s="4" t="str">
        <f t="shared" si="2308"/>
        <v>BKS</v>
      </c>
      <c r="D3006" s="4" t="str">
        <f t="shared" si="2309"/>
        <v/>
      </c>
      <c r="E3006" s="4" t="str">
        <f t="shared" si="2310"/>
        <v/>
      </c>
      <c r="F3006" s="4" t="str">
        <f t="shared" si="2311"/>
        <v/>
      </c>
      <c r="G3006" s="4" t="str">
        <f t="shared" si="2312"/>
        <v>KTK</v>
      </c>
      <c r="H3006" s="4" t="str">
        <f t="shared" si="2313"/>
        <v/>
      </c>
      <c r="I3006" s="4" t="str">
        <f t="shared" si="2314"/>
        <v/>
      </c>
      <c r="J3006" s="4" t="str">
        <f t="shared" si="2315"/>
        <v/>
      </c>
      <c r="K3006" s="4" t="str">
        <f t="shared" si="2316"/>
        <v/>
      </c>
      <c r="L3006" s="4" t="str">
        <f t="shared" si="2317"/>
        <v/>
      </c>
      <c r="M3006" s="4" t="str">
        <f t="shared" si="2318"/>
        <v/>
      </c>
      <c r="N3006" s="4" t="str">
        <f t="shared" si="2319"/>
        <v/>
      </c>
      <c r="O3006" s="4" t="str">
        <f t="shared" si="2320"/>
        <v/>
      </c>
      <c r="P3006" s="4" t="str">
        <f t="shared" si="2321"/>
        <v/>
      </c>
      <c r="Q3006" s="4" t="str">
        <f t="shared" si="2322"/>
        <v/>
      </c>
      <c r="R3006" s="4" t="str">
        <f t="shared" si="2323"/>
        <v/>
      </c>
      <c r="S3006" s="4" t="str">
        <f t="shared" si="2324"/>
        <v/>
      </c>
      <c r="T3006" s="4" t="str">
        <f t="shared" si="2325"/>
        <v/>
      </c>
      <c r="U3006" s="4" t="str">
        <f t="shared" si="2326"/>
        <v/>
      </c>
      <c r="V3006" s="4" t="str">
        <f t="shared" si="2327"/>
        <v/>
      </c>
      <c r="W3006" s="4" t="str">
        <f t="shared" si="2328"/>
        <v/>
      </c>
      <c r="X3006" s="4" t="str">
        <f t="shared" si="2329"/>
        <v/>
      </c>
      <c r="Y3006" s="4">
        <f t="shared" si="2330"/>
        <v>6</v>
      </c>
      <c r="Z3006" s="4" t="str">
        <f t="shared" si="2331"/>
        <v>-</v>
      </c>
      <c r="AA3006" s="4" t="str">
        <f t="shared" si="2332"/>
        <v>/</v>
      </c>
      <c r="AB3006" s="4" t="str">
        <f t="shared" si="2333"/>
        <v/>
      </c>
      <c r="AC3006" s="4" t="str">
        <f t="shared" si="2334"/>
        <v/>
      </c>
      <c r="AD3006" s="4" t="str">
        <f t="shared" si="2335"/>
        <v/>
      </c>
      <c r="AE3006" s="4" t="str">
        <f t="shared" si="2336"/>
        <v/>
      </c>
      <c r="AF3006" s="4" t="str" cm="1">
        <f t="array" aca="1" ref="AF3006" ca="1">LEFT(AS3006,MATCH(FALSE,ISNUMBER(MID(AS3006,ROW(INDIRECT("1:"&amp;LEN(AS3006)+1)), 1) *1),0) -1)</f>
        <v>12</v>
      </c>
      <c r="AG3006" s="4">
        <f t="shared" si="2337"/>
        <v>9</v>
      </c>
      <c r="AH3006" s="4">
        <f t="shared" si="2338"/>
        <v>26</v>
      </c>
      <c r="AI3006" s="4">
        <f t="shared" si="2339"/>
        <v>17</v>
      </c>
      <c r="AJ3006" s="4" t="str">
        <f t="shared" si="2340"/>
        <v>/KTK</v>
      </c>
      <c r="AK3006" s="4" t="str">
        <f t="shared" si="2341"/>
        <v>S/KTK</v>
      </c>
      <c r="AL3006" s="4" t="str" cm="1">
        <f t="array" ref="AL3006">LEFT(AS3006,SUM(LEN(AS3006)-LEN(SUBSTITUTE(AS3006,{"0";"1";"2";"3";"4";"5";"6";"7";"8";"9"},""))))</f>
        <v>12</v>
      </c>
      <c r="AM3006" s="4">
        <f t="shared" si="2345"/>
        <v>13</v>
      </c>
      <c r="AN3006" s="4" t="b">
        <f>LEFT(AS3006,2)=AL3006</f>
        <v>1</v>
      </c>
      <c r="AO3006" s="4" t="str">
        <f t="shared" si="2354"/>
        <v>KTK</v>
      </c>
      <c r="AP3006" s="4" t="b">
        <f t="shared" si="2347"/>
        <v>0</v>
      </c>
      <c r="AQ3006" s="4" t="b">
        <f t="shared" si="2342"/>
        <v>0</v>
      </c>
      <c r="AR3006" s="5" t="str">
        <f t="shared" si="2343"/>
        <v>TOLAK ANGIN CAIR</v>
      </c>
      <c r="AS3006" s="4" t="str">
        <f t="shared" si="2344"/>
        <v>12BKS/KTK</v>
      </c>
      <c r="AT3006" t="s">
        <v>4123</v>
      </c>
      <c r="AU3006" s="1" t="s">
        <v>4124</v>
      </c>
      <c r="AV3006" s="33" t="str">
        <f t="shared" ca="1" si="2348"/>
        <v/>
      </c>
      <c r="AW3006">
        <v>41000</v>
      </c>
      <c r="AX3006">
        <v>41000</v>
      </c>
      <c r="AY3006">
        <v>39320</v>
      </c>
      <c r="AZ3006" t="str">
        <f t="shared" si="2351"/>
        <v>8998898101447</v>
      </c>
      <c r="BA3006" t="str">
        <f t="shared" si="2349"/>
        <v>TOLAK ANGIN CAIR</v>
      </c>
      <c r="BB3006" t="s">
        <v>4417</v>
      </c>
      <c r="BC3006" t="s">
        <v>4417</v>
      </c>
      <c r="BD3006" s="1"/>
      <c r="BF3006" s="9"/>
      <c r="BG3006" s="20"/>
      <c r="BH3006" s="13"/>
      <c r="BI3006" s="15"/>
      <c r="BL3006" s="13"/>
      <c r="BM3006" s="1"/>
      <c r="BP3006" s="1"/>
      <c r="BQ3006" s="1"/>
      <c r="BT3006" s="13"/>
      <c r="BU3006" s="15"/>
      <c r="BV3006" s="14"/>
    </row>
    <row r="3007" spans="1:74" x14ac:dyDescent="0.25">
      <c r="A3007" s="4" t="str">
        <f t="shared" si="2306"/>
        <v/>
      </c>
      <c r="B3007" s="4" t="str">
        <f t="shared" si="2307"/>
        <v/>
      </c>
      <c r="C3007" s="4" t="str">
        <f t="shared" si="2308"/>
        <v>BKS</v>
      </c>
      <c r="D3007" s="4" t="str">
        <f t="shared" si="2309"/>
        <v/>
      </c>
      <c r="E3007" s="4" t="str">
        <f t="shared" si="2310"/>
        <v/>
      </c>
      <c r="F3007" s="4" t="str">
        <f t="shared" si="2311"/>
        <v/>
      </c>
      <c r="G3007" s="4" t="str">
        <f t="shared" si="2312"/>
        <v>KTK</v>
      </c>
      <c r="H3007" s="4" t="str">
        <f t="shared" si="2313"/>
        <v/>
      </c>
      <c r="I3007" s="4" t="str">
        <f t="shared" si="2314"/>
        <v/>
      </c>
      <c r="J3007" s="4" t="str">
        <f t="shared" si="2315"/>
        <v/>
      </c>
      <c r="K3007" s="4" t="str">
        <f t="shared" si="2316"/>
        <v/>
      </c>
      <c r="L3007" s="4" t="str">
        <f t="shared" si="2317"/>
        <v/>
      </c>
      <c r="M3007" s="4" t="str">
        <f t="shared" si="2318"/>
        <v/>
      </c>
      <c r="N3007" s="4" t="str">
        <f t="shared" si="2319"/>
        <v/>
      </c>
      <c r="O3007" s="4" t="str">
        <f t="shared" si="2320"/>
        <v/>
      </c>
      <c r="P3007" s="4" t="str">
        <f t="shared" si="2321"/>
        <v/>
      </c>
      <c r="Q3007" s="4" t="str">
        <f t="shared" si="2322"/>
        <v/>
      </c>
      <c r="R3007" s="4" t="str">
        <f t="shared" si="2323"/>
        <v/>
      </c>
      <c r="S3007" s="4" t="str">
        <f t="shared" si="2324"/>
        <v/>
      </c>
      <c r="T3007" s="4" t="str">
        <f t="shared" si="2325"/>
        <v/>
      </c>
      <c r="U3007" s="4" t="str">
        <f t="shared" si="2326"/>
        <v/>
      </c>
      <c r="V3007" s="4" t="str">
        <f t="shared" si="2327"/>
        <v/>
      </c>
      <c r="W3007" s="4" t="str">
        <f t="shared" si="2328"/>
        <v/>
      </c>
      <c r="X3007" s="4" t="str">
        <f t="shared" si="2329"/>
        <v/>
      </c>
      <c r="Y3007" s="4">
        <f t="shared" si="2330"/>
        <v>6</v>
      </c>
      <c r="Z3007" s="4" t="str">
        <f t="shared" si="2331"/>
        <v>-</v>
      </c>
      <c r="AA3007" s="4" t="str">
        <f t="shared" si="2332"/>
        <v>/</v>
      </c>
      <c r="AB3007" s="4" t="str">
        <f t="shared" si="2333"/>
        <v/>
      </c>
      <c r="AC3007" s="4" t="str">
        <f t="shared" si="2334"/>
        <v/>
      </c>
      <c r="AD3007" s="4" t="str">
        <f t="shared" si="2335"/>
        <v/>
      </c>
      <c r="AE3007" s="4" t="str">
        <f t="shared" si="2336"/>
        <v/>
      </c>
      <c r="AF3007" s="4" t="str" cm="1">
        <f t="array" aca="1" ref="AF3007" ca="1">LEFT(AS3007,MATCH(FALSE,ISNUMBER(MID(AS3007,ROW(INDIRECT("1:"&amp;LEN(AS3007)+1)), 1) *1),0) -1)</f>
        <v>12</v>
      </c>
      <c r="AG3007" s="4">
        <f t="shared" si="2337"/>
        <v>9</v>
      </c>
      <c r="AH3007" s="4">
        <f t="shared" si="2338"/>
        <v>31</v>
      </c>
      <c r="AI3007" s="4">
        <f t="shared" si="2339"/>
        <v>22</v>
      </c>
      <c r="AJ3007" s="4" t="str">
        <f t="shared" si="2340"/>
        <v>/KTK</v>
      </c>
      <c r="AK3007" s="4" t="str">
        <f t="shared" si="2341"/>
        <v>S/KTK</v>
      </c>
      <c r="AL3007" s="4" t="str" cm="1">
        <f t="array" ref="AL3007">LEFT(AS3007,SUM(LEN(AS3007)-LEN(SUBSTITUTE(AS3007,{"0";"1";"2";"3";"4";"5";"6";"7";"8";"9"},""))))</f>
        <v>12</v>
      </c>
      <c r="AM3007" s="4">
        <f t="shared" si="2345"/>
        <v>13</v>
      </c>
      <c r="AN3007" s="4" t="b">
        <f>LEFT(AS3007,2)=AL3007</f>
        <v>1</v>
      </c>
      <c r="AO3007" s="4" t="str">
        <f t="shared" si="2354"/>
        <v>KTK</v>
      </c>
      <c r="AP3007" s="4" t="b">
        <f t="shared" si="2347"/>
        <v>0</v>
      </c>
      <c r="AQ3007" s="4" t="b">
        <f t="shared" si="2342"/>
        <v>0</v>
      </c>
      <c r="AR3007" s="5" t="str">
        <f t="shared" si="2343"/>
        <v>TOLAK ANGIN CAIR ANAK</v>
      </c>
      <c r="AS3007" s="4" t="str">
        <f t="shared" si="2344"/>
        <v>12BKS/KTK</v>
      </c>
      <c r="AT3007" t="s">
        <v>4119</v>
      </c>
      <c r="AU3007" s="1" t="s">
        <v>4120</v>
      </c>
      <c r="AV3007" s="33" t="str">
        <f t="shared" ca="1" si="2348"/>
        <v/>
      </c>
      <c r="AW3007">
        <v>30000</v>
      </c>
      <c r="AX3007">
        <v>30000</v>
      </c>
      <c r="AY3007">
        <v>27212</v>
      </c>
      <c r="AZ3007" t="str">
        <f t="shared" si="2351"/>
        <v>8998898151442</v>
      </c>
      <c r="BA3007" t="str">
        <f t="shared" si="2349"/>
        <v>TOLAK ANGIN CAIR ANAK</v>
      </c>
      <c r="BB3007" t="s">
        <v>4417</v>
      </c>
      <c r="BC3007" t="s">
        <v>4417</v>
      </c>
      <c r="BD3007" s="1"/>
      <c r="BF3007" s="9"/>
      <c r="BG3007" s="20"/>
      <c r="BH3007" s="13"/>
      <c r="BI3007" s="15"/>
      <c r="BL3007" s="13"/>
      <c r="BM3007" s="1"/>
      <c r="BP3007" s="1"/>
      <c r="BQ3007" s="1"/>
      <c r="BT3007" s="13"/>
      <c r="BU3007" s="15"/>
      <c r="BV3007" s="14"/>
    </row>
    <row r="3008" spans="1:74" x14ac:dyDescent="0.25">
      <c r="A3008" s="4" t="str">
        <f t="shared" si="2306"/>
        <v/>
      </c>
      <c r="B3008" s="4" t="str">
        <f t="shared" si="2307"/>
        <v/>
      </c>
      <c r="C3008" s="4" t="str">
        <f t="shared" si="2308"/>
        <v/>
      </c>
      <c r="D3008" s="4" t="str">
        <f t="shared" si="2309"/>
        <v/>
      </c>
      <c r="E3008" s="4" t="str">
        <f t="shared" si="2310"/>
        <v>SCT</v>
      </c>
      <c r="F3008" s="4" t="str">
        <f t="shared" si="2311"/>
        <v/>
      </c>
      <c r="G3008" s="4" t="str">
        <f t="shared" si="2312"/>
        <v>KTK</v>
      </c>
      <c r="H3008" s="4" t="str">
        <f t="shared" si="2313"/>
        <v/>
      </c>
      <c r="I3008" s="4" t="str">
        <f t="shared" si="2314"/>
        <v/>
      </c>
      <c r="J3008" s="4" t="str">
        <f t="shared" si="2315"/>
        <v/>
      </c>
      <c r="K3008" s="4" t="str">
        <f t="shared" si="2316"/>
        <v/>
      </c>
      <c r="L3008" s="4" t="str">
        <f t="shared" si="2317"/>
        <v/>
      </c>
      <c r="M3008" s="4" t="str">
        <f t="shared" si="2318"/>
        <v/>
      </c>
      <c r="N3008" s="4" t="str">
        <f t="shared" si="2319"/>
        <v/>
      </c>
      <c r="O3008" s="4" t="str">
        <f t="shared" si="2320"/>
        <v/>
      </c>
      <c r="P3008" s="4" t="str">
        <f t="shared" si="2321"/>
        <v/>
      </c>
      <c r="Q3008" s="4" t="str">
        <f t="shared" si="2322"/>
        <v/>
      </c>
      <c r="R3008" s="4" t="str">
        <f t="shared" si="2323"/>
        <v/>
      </c>
      <c r="S3008" s="4" t="str">
        <f t="shared" si="2324"/>
        <v/>
      </c>
      <c r="T3008" s="4" t="str">
        <f t="shared" si="2325"/>
        <v/>
      </c>
      <c r="U3008" s="4" t="str">
        <f t="shared" si="2326"/>
        <v/>
      </c>
      <c r="V3008" s="4" t="str">
        <f t="shared" si="2327"/>
        <v/>
      </c>
      <c r="W3008" s="4" t="str">
        <f t="shared" si="2328"/>
        <v/>
      </c>
      <c r="X3008" s="4" t="str">
        <f t="shared" si="2329"/>
        <v/>
      </c>
      <c r="Y3008" s="4">
        <f t="shared" si="2330"/>
        <v>6</v>
      </c>
      <c r="Z3008" s="4" t="str">
        <f t="shared" si="2331"/>
        <v>-</v>
      </c>
      <c r="AA3008" s="4" t="str">
        <f t="shared" si="2332"/>
        <v>/</v>
      </c>
      <c r="AB3008" s="4" t="str">
        <f t="shared" si="2333"/>
        <v/>
      </c>
      <c r="AC3008" s="4" t="str">
        <f t="shared" si="2334"/>
        <v/>
      </c>
      <c r="AD3008" s="4" t="str">
        <f t="shared" si="2335"/>
        <v/>
      </c>
      <c r="AE3008" s="4" t="str">
        <f t="shared" si="2336"/>
        <v/>
      </c>
      <c r="AF3008" s="4" t="str" cm="1">
        <f t="array" aca="1" ref="AF3008" ca="1">LEFT(AS3008,MATCH(FALSE,ISNUMBER(MID(AS3008,ROW(INDIRECT("1:"&amp;LEN(AS3008)+1)), 1) *1),0) -1)</f>
        <v>5</v>
      </c>
      <c r="AG3008" s="4">
        <f t="shared" si="2337"/>
        <v>8</v>
      </c>
      <c r="AH3008" s="4">
        <f t="shared" si="2338"/>
        <v>36</v>
      </c>
      <c r="AI3008" s="4">
        <f t="shared" si="2339"/>
        <v>28</v>
      </c>
      <c r="AJ3008" s="4" t="str">
        <f t="shared" si="2340"/>
        <v>/KTK</v>
      </c>
      <c r="AK3008" s="4" t="str">
        <f t="shared" si="2341"/>
        <v>T/KTK</v>
      </c>
      <c r="AL3008" s="4" t="str" cm="1">
        <f t="array" ref="AL3008">LEFT(AS3008,SUM(LEN(AS3008)-LEN(SUBSTITUTE(AS3008,{"0";"1";"2";"3";"4";"5";"6";"7";"8";"9"},""))))</f>
        <v>5</v>
      </c>
      <c r="AM3008" s="4">
        <f t="shared" si="2345"/>
        <v>13</v>
      </c>
      <c r="AN3008" s="4" t="b">
        <f>LEFT(AS3008,1)=AL3008</f>
        <v>1</v>
      </c>
      <c r="AO3008" s="4" t="str">
        <f t="shared" si="2354"/>
        <v>KTK</v>
      </c>
      <c r="AP3008" s="4" t="b">
        <f t="shared" si="2347"/>
        <v>0</v>
      </c>
      <c r="AQ3008" s="4" t="b">
        <f t="shared" si="2342"/>
        <v>0</v>
      </c>
      <c r="AR3008" s="5" t="str">
        <f t="shared" si="2343"/>
        <v>TOLAK ANGIN CAIR BEBAS GULA</v>
      </c>
      <c r="AS3008" s="4" t="str">
        <f t="shared" si="2344"/>
        <v>5SCT/KTK</v>
      </c>
      <c r="AT3008" t="s">
        <v>4121</v>
      </c>
      <c r="AU3008" s="1" t="s">
        <v>4122</v>
      </c>
      <c r="AV3008" s="33" t="str">
        <f t="shared" ca="1" si="2348"/>
        <v/>
      </c>
      <c r="AW3008">
        <v>18000</v>
      </c>
      <c r="AX3008">
        <v>18000</v>
      </c>
      <c r="AY3008">
        <v>17000</v>
      </c>
      <c r="AZ3008" t="str">
        <f t="shared" si="2351"/>
        <v>8998898336412</v>
      </c>
      <c r="BA3008" t="str">
        <f t="shared" si="2349"/>
        <v>TOLAK ANGIN CAIR BEBAS GULA</v>
      </c>
      <c r="BB3008" t="s">
        <v>4417</v>
      </c>
      <c r="BC3008" t="s">
        <v>4417</v>
      </c>
      <c r="BD3008" s="1"/>
      <c r="BF3008" s="9"/>
      <c r="BG3008" s="20"/>
      <c r="BH3008" s="13"/>
      <c r="BI3008" s="15"/>
      <c r="BL3008" s="13"/>
      <c r="BM3008" s="1"/>
      <c r="BP3008" s="1"/>
      <c r="BQ3008" s="1"/>
      <c r="BT3008" s="13"/>
      <c r="BU3008" s="15"/>
      <c r="BV3008" s="14"/>
    </row>
    <row r="3009" spans="1:74" x14ac:dyDescent="0.25">
      <c r="A3009" s="4" t="str">
        <f t="shared" si="2306"/>
        <v/>
      </c>
      <c r="B3009" s="4" t="str">
        <f t="shared" si="2307"/>
        <v/>
      </c>
      <c r="C3009" s="4" t="str">
        <f t="shared" si="2308"/>
        <v/>
      </c>
      <c r="D3009" s="4" t="str">
        <f t="shared" si="2309"/>
        <v>BTL</v>
      </c>
      <c r="E3009" s="4" t="str">
        <f t="shared" si="2310"/>
        <v/>
      </c>
      <c r="F3009" s="4" t="str">
        <f t="shared" si="2311"/>
        <v/>
      </c>
      <c r="G3009" s="4" t="str">
        <f t="shared" si="2312"/>
        <v/>
      </c>
      <c r="H3009" s="4" t="str">
        <f t="shared" si="2313"/>
        <v/>
      </c>
      <c r="I3009" s="4" t="str">
        <f t="shared" si="2314"/>
        <v/>
      </c>
      <c r="J3009" s="4" t="str">
        <f t="shared" si="2315"/>
        <v/>
      </c>
      <c r="K3009" s="4" t="str">
        <f t="shared" si="2316"/>
        <v/>
      </c>
      <c r="L3009" s="4" t="str">
        <f t="shared" si="2317"/>
        <v/>
      </c>
      <c r="M3009" s="4" t="str">
        <f t="shared" si="2318"/>
        <v/>
      </c>
      <c r="N3009" s="4" t="str">
        <f t="shared" si="2319"/>
        <v/>
      </c>
      <c r="O3009" s="4" t="str">
        <f t="shared" si="2320"/>
        <v/>
      </c>
      <c r="P3009" s="4" t="str">
        <f t="shared" si="2321"/>
        <v/>
      </c>
      <c r="Q3009" s="4" t="str">
        <f t="shared" si="2322"/>
        <v/>
      </c>
      <c r="R3009" s="4" t="str">
        <f t="shared" si="2323"/>
        <v/>
      </c>
      <c r="S3009" s="4" t="str">
        <f t="shared" si="2324"/>
        <v/>
      </c>
      <c r="T3009" s="4" t="str">
        <f t="shared" si="2325"/>
        <v/>
      </c>
      <c r="U3009" s="4" t="str">
        <f t="shared" si="2326"/>
        <v/>
      </c>
      <c r="V3009" s="4" t="str">
        <f t="shared" si="2327"/>
        <v/>
      </c>
      <c r="W3009" s="4" t="str">
        <f t="shared" si="2328"/>
        <v/>
      </c>
      <c r="X3009" s="4" t="str">
        <f t="shared" si="2329"/>
        <v/>
      </c>
      <c r="Y3009" s="4">
        <f t="shared" si="2330"/>
        <v>3</v>
      </c>
      <c r="Z3009" s="4" t="str">
        <f t="shared" si="2331"/>
        <v>-</v>
      </c>
      <c r="AA3009" s="4" t="str">
        <f t="shared" si="2332"/>
        <v/>
      </c>
      <c r="AB3009" s="4" t="str">
        <f t="shared" si="2333"/>
        <v/>
      </c>
      <c r="AC3009" s="4" t="str">
        <f t="shared" si="2334"/>
        <v/>
      </c>
      <c r="AD3009" s="4" t="str">
        <f t="shared" si="2335"/>
        <v/>
      </c>
      <c r="AE3009" s="4" t="str">
        <f t="shared" si="2336"/>
        <v/>
      </c>
      <c r="AF3009" s="4" t="str" cm="1">
        <f t="array" aca="1" ref="AF3009" ca="1">LEFT(AS3009,MATCH(FALSE,ISNUMBER(MID(AS3009,ROW(INDIRECT("1:"&amp;LEN(AS3009)+1)), 1) *1),0) -1)</f>
        <v>1</v>
      </c>
      <c r="AG3009" s="4">
        <f t="shared" si="2337"/>
        <v>4</v>
      </c>
      <c r="AH3009" s="4">
        <f t="shared" si="2338"/>
        <v>21</v>
      </c>
      <c r="AI3009" s="4">
        <f t="shared" si="2339"/>
        <v>17</v>
      </c>
      <c r="AJ3009" s="4" t="str">
        <f t="shared" si="2340"/>
        <v>1BTL</v>
      </c>
      <c r="AK3009" s="4" t="str">
        <f t="shared" si="2341"/>
        <v>-1BTL</v>
      </c>
      <c r="AL3009" s="4" t="str" cm="1">
        <f t="array" ref="AL3009">LEFT(AS3009,SUM(LEN(AS3009)-LEN(SUBSTITUTE(AS3009,{"0";"1";"2";"3";"4";"5";"6";"7";"8";"9"},""))))</f>
        <v>1</v>
      </c>
      <c r="AM3009" s="4">
        <f t="shared" si="2345"/>
        <v>13</v>
      </c>
      <c r="AN3009" s="4" t="b">
        <f>LEFT(AS3009,1)=AL3009</f>
        <v>1</v>
      </c>
      <c r="AO3009" s="4" t="str">
        <f t="shared" si="2354"/>
        <v>BTL</v>
      </c>
      <c r="AP3009" s="4" t="b">
        <f t="shared" si="2347"/>
        <v>1</v>
      </c>
      <c r="AQ3009" s="4" t="b">
        <f t="shared" si="2342"/>
        <v>0</v>
      </c>
      <c r="AR3009" s="5" t="str">
        <f t="shared" si="2343"/>
        <v>TOLAK ANGIN CARE</v>
      </c>
      <c r="AS3009" s="4" t="str">
        <f t="shared" si="2344"/>
        <v>1BTL</v>
      </c>
      <c r="AT3009" t="s">
        <v>4125</v>
      </c>
      <c r="AU3009" s="1" t="s">
        <v>4126</v>
      </c>
      <c r="AV3009" s="33" t="str">
        <f t="shared" si="2348"/>
        <v>XXXX</v>
      </c>
      <c r="AW3009">
        <v>12000</v>
      </c>
      <c r="AX3009">
        <v>12000</v>
      </c>
      <c r="AY3009">
        <v>10662</v>
      </c>
      <c r="AZ3009" t="str">
        <f t="shared" si="2351"/>
        <v>8998898337440</v>
      </c>
      <c r="BA3009" t="str">
        <f t="shared" si="2349"/>
        <v>TOLAK ANGIN CARE</v>
      </c>
      <c r="BB3009" t="s">
        <v>4417</v>
      </c>
      <c r="BC3009" t="s">
        <v>4417</v>
      </c>
      <c r="BD3009" s="1"/>
      <c r="BF3009" s="9"/>
      <c r="BG3009" s="20"/>
      <c r="BH3009" s="13"/>
      <c r="BI3009" s="15"/>
      <c r="BL3009" s="13"/>
      <c r="BM3009" s="1"/>
      <c r="BP3009" s="1"/>
      <c r="BQ3009" s="1"/>
      <c r="BT3009" s="13"/>
      <c r="BU3009" s="15"/>
      <c r="BV3009" s="14"/>
    </row>
    <row r="3010" spans="1:74" x14ac:dyDescent="0.25">
      <c r="A3010" s="4" t="str">
        <f t="shared" si="2306"/>
        <v/>
      </c>
      <c r="B3010" s="4" t="str">
        <f t="shared" si="2307"/>
        <v/>
      </c>
      <c r="C3010" s="4" t="str">
        <f t="shared" si="2308"/>
        <v/>
      </c>
      <c r="D3010" s="4" t="str">
        <f t="shared" si="2309"/>
        <v>BTL</v>
      </c>
      <c r="E3010" s="4" t="str">
        <f t="shared" si="2310"/>
        <v/>
      </c>
      <c r="F3010" s="4" t="str">
        <f t="shared" si="2311"/>
        <v/>
      </c>
      <c r="G3010" s="4" t="str">
        <f t="shared" si="2312"/>
        <v>KTK</v>
      </c>
      <c r="H3010" s="4" t="str">
        <f t="shared" si="2313"/>
        <v/>
      </c>
      <c r="I3010" s="4" t="str">
        <f t="shared" si="2314"/>
        <v/>
      </c>
      <c r="J3010" s="4" t="str">
        <f t="shared" si="2315"/>
        <v/>
      </c>
      <c r="K3010" s="4" t="str">
        <f t="shared" si="2316"/>
        <v/>
      </c>
      <c r="L3010" s="4" t="str">
        <f t="shared" si="2317"/>
        <v/>
      </c>
      <c r="M3010" s="4" t="str">
        <f t="shared" si="2318"/>
        <v/>
      </c>
      <c r="N3010" s="4" t="str">
        <f t="shared" si="2319"/>
        <v/>
      </c>
      <c r="O3010" s="4" t="str">
        <f t="shared" si="2320"/>
        <v/>
      </c>
      <c r="P3010" s="4" t="str">
        <f t="shared" si="2321"/>
        <v/>
      </c>
      <c r="Q3010" s="4" t="str">
        <f t="shared" si="2322"/>
        <v/>
      </c>
      <c r="R3010" s="4" t="str">
        <f t="shared" si="2323"/>
        <v/>
      </c>
      <c r="S3010" s="4" t="str">
        <f t="shared" si="2324"/>
        <v/>
      </c>
      <c r="T3010" s="4" t="str">
        <f t="shared" si="2325"/>
        <v/>
      </c>
      <c r="U3010" s="4" t="str">
        <f t="shared" si="2326"/>
        <v/>
      </c>
      <c r="V3010" s="4" t="str">
        <f t="shared" si="2327"/>
        <v/>
      </c>
      <c r="W3010" s="4" t="str">
        <f t="shared" si="2328"/>
        <v/>
      </c>
      <c r="X3010" s="4" t="str">
        <f t="shared" si="2329"/>
        <v/>
      </c>
      <c r="Y3010" s="4">
        <f t="shared" si="2330"/>
        <v>6</v>
      </c>
      <c r="Z3010" s="4" t="str">
        <f t="shared" si="2331"/>
        <v>-</v>
      </c>
      <c r="AA3010" s="4" t="str">
        <f t="shared" si="2332"/>
        <v>/</v>
      </c>
      <c r="AB3010" s="4" t="str">
        <f t="shared" si="2333"/>
        <v/>
      </c>
      <c r="AC3010" s="4" t="str">
        <f t="shared" si="2334"/>
        <v/>
      </c>
      <c r="AD3010" s="4" t="str">
        <f t="shared" si="2335"/>
        <v/>
      </c>
      <c r="AE3010" s="4" t="str">
        <f t="shared" si="2336"/>
        <v/>
      </c>
      <c r="AF3010" s="4" t="str" cm="1">
        <f t="array" aca="1" ref="AF3010" ca="1">LEFT(AS3010,MATCH(FALSE,ISNUMBER(MID(AS3010,ROW(INDIRECT("1:"&amp;LEN(AS3010)+1)), 1) *1),0) -1)</f>
        <v>6</v>
      </c>
      <c r="AG3010" s="4">
        <f t="shared" si="2337"/>
        <v>8</v>
      </c>
      <c r="AH3010" s="4">
        <f t="shared" si="2338"/>
        <v>25</v>
      </c>
      <c r="AI3010" s="4">
        <f t="shared" si="2339"/>
        <v>17</v>
      </c>
      <c r="AJ3010" s="4" t="str">
        <f t="shared" si="2340"/>
        <v>/KTK</v>
      </c>
      <c r="AK3010" s="4" t="str">
        <f t="shared" si="2341"/>
        <v>L/KTK</v>
      </c>
      <c r="AL3010" s="4" t="str" cm="1">
        <f t="array" ref="AL3010">LEFT(AS3010,SUM(LEN(AS3010)-LEN(SUBSTITUTE(AS3010,{"0";"1";"2";"3";"4";"5";"6";"7";"8";"9"},""))))</f>
        <v>6</v>
      </c>
      <c r="AM3010" s="4">
        <f t="shared" si="2345"/>
        <v>13</v>
      </c>
      <c r="AN3010" s="4" t="b">
        <f>LEFT(AS3010,1)=AL3010</f>
        <v>1</v>
      </c>
      <c r="AO3010" s="4" t="str">
        <f t="shared" si="2354"/>
        <v>KTK</v>
      </c>
      <c r="AP3010" s="4" t="b">
        <f t="shared" si="2347"/>
        <v>1</v>
      </c>
      <c r="AQ3010" s="4" t="b">
        <f t="shared" si="2342"/>
        <v>0</v>
      </c>
      <c r="AR3010" s="5" t="str">
        <f t="shared" si="2343"/>
        <v>TOLAK ANGIN CARE</v>
      </c>
      <c r="AS3010" s="4" t="str">
        <f t="shared" si="2344"/>
        <v>6BTL/KTK</v>
      </c>
      <c r="AT3010" t="s">
        <v>4127</v>
      </c>
      <c r="AU3010" s="1" t="s">
        <v>4128</v>
      </c>
      <c r="AV3010" s="33" t="str">
        <f t="shared" ca="1" si="2348"/>
        <v>XXXX</v>
      </c>
      <c r="AW3010">
        <v>54500</v>
      </c>
      <c r="AX3010">
        <v>54500</v>
      </c>
      <c r="AY3010">
        <v>52448</v>
      </c>
      <c r="AZ3010" t="str">
        <f t="shared" si="2351"/>
        <v>8998898191424</v>
      </c>
      <c r="BA3010" t="str">
        <f t="shared" si="2349"/>
        <v>TOLAK ANGIN CARE</v>
      </c>
      <c r="BB3010" t="s">
        <v>4417</v>
      </c>
      <c r="BC3010" t="s">
        <v>4417</v>
      </c>
      <c r="BD3010" s="1"/>
      <c r="BF3010" s="9"/>
      <c r="BG3010" s="20"/>
      <c r="BH3010" s="13"/>
      <c r="BI3010" s="15"/>
      <c r="BL3010" s="13"/>
      <c r="BM3010" s="1"/>
      <c r="BP3010" s="1"/>
      <c r="BQ3010" s="1"/>
      <c r="BT3010" s="13"/>
      <c r="BU3010" s="15"/>
      <c r="BV3010" s="14"/>
    </row>
    <row r="3011" spans="1:74" x14ac:dyDescent="0.25">
      <c r="A3011" s="4" t="str">
        <f t="shared" si="2306"/>
        <v/>
      </c>
      <c r="B3011" s="4" t="str">
        <f t="shared" si="2307"/>
        <v/>
      </c>
      <c r="C3011" s="4" t="str">
        <f t="shared" si="2308"/>
        <v>BKS</v>
      </c>
      <c r="D3011" s="4" t="str">
        <f t="shared" si="2309"/>
        <v/>
      </c>
      <c r="E3011" s="4" t="str">
        <f t="shared" si="2310"/>
        <v/>
      </c>
      <c r="F3011" s="4" t="str">
        <f t="shared" si="2311"/>
        <v/>
      </c>
      <c r="G3011" s="4" t="str">
        <f t="shared" si="2312"/>
        <v>KTK</v>
      </c>
      <c r="H3011" s="4" t="str">
        <f t="shared" si="2313"/>
        <v/>
      </c>
      <c r="I3011" s="4" t="str">
        <f t="shared" si="2314"/>
        <v/>
      </c>
      <c r="J3011" s="4" t="str">
        <f t="shared" si="2315"/>
        <v/>
      </c>
      <c r="K3011" s="4" t="str">
        <f t="shared" si="2316"/>
        <v/>
      </c>
      <c r="L3011" s="4" t="str">
        <f t="shared" si="2317"/>
        <v/>
      </c>
      <c r="M3011" s="4" t="str">
        <f t="shared" si="2318"/>
        <v/>
      </c>
      <c r="N3011" s="4" t="str">
        <f t="shared" si="2319"/>
        <v/>
      </c>
      <c r="O3011" s="4" t="str">
        <f t="shared" si="2320"/>
        <v/>
      </c>
      <c r="P3011" s="4" t="str">
        <f t="shared" si="2321"/>
        <v/>
      </c>
      <c r="Q3011" s="4" t="str">
        <f t="shared" si="2322"/>
        <v/>
      </c>
      <c r="R3011" s="4" t="str">
        <f t="shared" si="2323"/>
        <v/>
      </c>
      <c r="S3011" s="4" t="str">
        <f t="shared" si="2324"/>
        <v/>
      </c>
      <c r="T3011" s="4" t="str">
        <f t="shared" si="2325"/>
        <v/>
      </c>
      <c r="U3011" s="4" t="str">
        <f t="shared" si="2326"/>
        <v/>
      </c>
      <c r="V3011" s="4" t="str">
        <f t="shared" si="2327"/>
        <v/>
      </c>
      <c r="W3011" s="4" t="str">
        <f t="shared" si="2328"/>
        <v/>
      </c>
      <c r="X3011" s="4" t="str">
        <f t="shared" si="2329"/>
        <v/>
      </c>
      <c r="Y3011" s="4">
        <f t="shared" si="2330"/>
        <v>6</v>
      </c>
      <c r="Z3011" s="4" t="str">
        <f t="shared" si="2331"/>
        <v>-</v>
      </c>
      <c r="AA3011" s="4" t="str">
        <f t="shared" si="2332"/>
        <v>/</v>
      </c>
      <c r="AB3011" s="4" t="str">
        <f t="shared" si="2333"/>
        <v/>
      </c>
      <c r="AC3011" s="4" t="str">
        <f t="shared" si="2334"/>
        <v/>
      </c>
      <c r="AD3011" s="4" t="str">
        <f t="shared" si="2335"/>
        <v/>
      </c>
      <c r="AE3011" s="4" t="str">
        <f t="shared" si="2336"/>
        <v/>
      </c>
      <c r="AF3011" s="4" t="str" cm="1">
        <f t="array" aca="1" ref="AF3011" ca="1">LEFT(AS3011,MATCH(FALSE,ISNUMBER(MID(AS3011,ROW(INDIRECT("1:"&amp;LEN(AS3011)+1)), 1) *1),0) -1)</f>
        <v>12</v>
      </c>
      <c r="AG3011" s="4">
        <f t="shared" si="2337"/>
        <v>9</v>
      </c>
      <c r="AH3011" s="4">
        <f t="shared" si="2338"/>
        <v>25</v>
      </c>
      <c r="AI3011" s="4">
        <f t="shared" si="2339"/>
        <v>16</v>
      </c>
      <c r="AJ3011" s="4" t="str">
        <f t="shared" si="2340"/>
        <v>/KTK</v>
      </c>
      <c r="AK3011" s="4" t="str">
        <f t="shared" si="2341"/>
        <v>S/KTK</v>
      </c>
      <c r="AL3011" s="4" t="str" cm="1">
        <f t="array" ref="AL3011">LEFT(AS3011,SUM(LEN(AS3011)-LEN(SUBSTITUTE(AS3011,{"0";"1";"2";"3";"4";"5";"6";"7";"8";"9"},""))))</f>
        <v>12</v>
      </c>
      <c r="AM3011" s="4">
        <f t="shared" si="2345"/>
        <v>13</v>
      </c>
      <c r="AN3011" s="4" t="b">
        <f>LEFT(AS3011,2)=AL3011</f>
        <v>1</v>
      </c>
      <c r="AO3011" s="4" t="str">
        <f t="shared" si="2354"/>
        <v>KTK</v>
      </c>
      <c r="AP3011" s="4" t="b">
        <f t="shared" si="2347"/>
        <v>1</v>
      </c>
      <c r="AQ3011" s="4" t="b">
        <f t="shared" si="2342"/>
        <v>0</v>
      </c>
      <c r="AR3011" s="5" t="str">
        <f t="shared" si="2343"/>
        <v>TOLAK ANGIN FLU</v>
      </c>
      <c r="AS3011" s="4" t="str">
        <f t="shared" si="2344"/>
        <v>12BKS/KTK</v>
      </c>
      <c r="AT3011" t="s">
        <v>4129</v>
      </c>
      <c r="AU3011" s="1" t="s">
        <v>4130</v>
      </c>
      <c r="AV3011" s="33" t="str">
        <f t="shared" si="2348"/>
        <v>XXXX</v>
      </c>
      <c r="AW3011">
        <v>40000</v>
      </c>
      <c r="AX3011">
        <v>40000</v>
      </c>
      <c r="AY3011">
        <v>38720</v>
      </c>
      <c r="AZ3011" t="str">
        <f t="shared" si="2351"/>
        <v>8998898280449</v>
      </c>
      <c r="BA3011" t="str">
        <f t="shared" si="2349"/>
        <v>TOLAK ANGIN FLU</v>
      </c>
      <c r="BB3011" t="s">
        <v>4417</v>
      </c>
      <c r="BC3011" t="s">
        <v>4417</v>
      </c>
      <c r="BD3011" s="1"/>
      <c r="BF3011" s="9"/>
      <c r="BG3011" s="20"/>
      <c r="BH3011" s="13"/>
      <c r="BI3011" s="15"/>
      <c r="BL3011" s="13"/>
      <c r="BM3011" s="1"/>
      <c r="BP3011" s="1"/>
      <c r="BQ3011" s="1"/>
      <c r="BT3011" s="13"/>
      <c r="BU3011" s="15"/>
      <c r="BV3011" s="14"/>
    </row>
    <row r="3012" spans="1:74" x14ac:dyDescent="0.25">
      <c r="A3012" s="4" t="str">
        <f t="shared" ref="A3012:A3075" si="2355">IF(IFERROR(SEARCH($A$1,AT3012),0)&gt;0,$A$1,"")</f>
        <v/>
      </c>
      <c r="B3012" s="4" t="str">
        <f t="shared" ref="B3012:B3075" si="2356">IF(IFERROR(SEARCH($B$1,AT3012),0)&gt;0,$B$1,"")</f>
        <v/>
      </c>
      <c r="C3012" s="4" t="str">
        <f t="shared" ref="C3012:C3075" si="2357">IF(IFERROR(SEARCH($C$1,AT3012),0)&gt;0,$C$1,"")</f>
        <v/>
      </c>
      <c r="D3012" s="4" t="str">
        <f t="shared" ref="D3012:D3075" si="2358">IF(IFERROR(SEARCH($D$1,AT3012),0)&gt;0,$D$1,"")</f>
        <v/>
      </c>
      <c r="E3012" s="4" t="str">
        <f t="shared" ref="E3012:E3075" si="2359">IF(IFERROR(SEARCH($E$1,AT3012),0)&gt;0,$E$1,"")</f>
        <v>SCT</v>
      </c>
      <c r="F3012" s="4" t="str">
        <f t="shared" ref="F3012:F3075" si="2360">IF(IFERROR(SEARCH($F$1,AT3012),0)&gt;0,$F$1,"")</f>
        <v/>
      </c>
      <c r="G3012" s="4" t="str">
        <f t="shared" ref="G3012:G3075" si="2361">IF(IFERROR(SEARCH($G$1,AT3012),0)&gt;0,$G$1,"")</f>
        <v>KTK</v>
      </c>
      <c r="H3012" s="4" t="str">
        <f t="shared" ref="H3012:H3075" si="2362">IF(IFERROR(SEARCH($H$1,AT3012),0)&gt;0,$H$1,"")</f>
        <v/>
      </c>
      <c r="I3012" s="4" t="str">
        <f t="shared" ref="I3012:I3075" si="2363">IF(IFERROR(SEARCH($I$1,AT3012),0)&gt;0,$I$1,"")</f>
        <v/>
      </c>
      <c r="J3012" s="4" t="str">
        <f t="shared" ref="J3012:J3075" si="2364">IF(IFERROR(SEARCH($J$1,AT3012),0)&gt;0,$J$1,"")</f>
        <v/>
      </c>
      <c r="K3012" s="4" t="str">
        <f t="shared" ref="K3012:K3075" si="2365">IF(IFERROR(SEARCH($K$1,AT3012),0)&gt;0,$K$1,"")</f>
        <v/>
      </c>
      <c r="L3012" s="4" t="str">
        <f t="shared" ref="L3012:L3075" si="2366">IF(IFERROR(SEARCH($L$1,AT3012),0)&gt;0,$L$1,"")</f>
        <v/>
      </c>
      <c r="M3012" s="4" t="str">
        <f t="shared" ref="M3012:M3075" si="2367">IF(IFERROR(SEARCH($M$1,AT3012),0)&gt;0,$M$1,"")</f>
        <v/>
      </c>
      <c r="N3012" s="4" t="str">
        <f t="shared" ref="N3012:N3075" si="2368">IF(IFERROR(SEARCH($N$1,AT3012),0)&gt;0,$N$1,"")</f>
        <v/>
      </c>
      <c r="O3012" s="4" t="str">
        <f t="shared" ref="O3012:O3075" si="2369">IF(IFERROR(SEARCH($O$1,AT3012),0)&gt;0,$O$1,"")</f>
        <v/>
      </c>
      <c r="P3012" s="4" t="str">
        <f t="shared" ref="P3012:P3075" si="2370">IF(IFERROR(SEARCH($P$1,AT3012),0)&gt;0,$P$1,"")</f>
        <v/>
      </c>
      <c r="Q3012" s="4" t="str">
        <f t="shared" ref="Q3012:Q3075" si="2371">IF(IFERROR(SEARCH($Q$1,AT3012),0)&gt;0,$Q$1,"")</f>
        <v/>
      </c>
      <c r="R3012" s="4" t="str">
        <f t="shared" ref="R3012:R3075" si="2372">IF(IFERROR(SEARCH($R$1,AT3012),0)&gt;0,$R$1,"")</f>
        <v/>
      </c>
      <c r="S3012" s="4" t="str">
        <f t="shared" ref="S3012:S3075" si="2373">IF(IFERROR(SEARCH($S$1,AT3012),0)&gt;0,$S$1,"")</f>
        <v/>
      </c>
      <c r="T3012" s="4" t="str">
        <f t="shared" ref="T3012:T3075" si="2374">IF(IFERROR(SEARCH($T$1,AT3012),0)&gt;0,$T$1,"")</f>
        <v/>
      </c>
      <c r="U3012" s="4" t="str">
        <f t="shared" ref="U3012:U3075" si="2375">IF(IFERROR(SEARCH($U$1,AT3012),0)&gt;0,$U$1,"")</f>
        <v/>
      </c>
      <c r="V3012" s="4" t="str">
        <f t="shared" ref="V3012:V3075" si="2376">IF(IFERROR(SEARCH($V$1,AT3012),0)&gt;0,$V$1,"")</f>
        <v/>
      </c>
      <c r="W3012" s="4" t="str">
        <f t="shared" ref="W3012:W3075" si="2377">IF(IFERROR(SEARCH($W$1,AT3012),0)&gt;0,$W$1,"")</f>
        <v/>
      </c>
      <c r="X3012" s="4" t="str">
        <f t="shared" ref="X3012:X3075" si="2378">IF(IFERROR(SEARCH($X$1,AT3012),0)&gt;0,$X$1,"")</f>
        <v/>
      </c>
      <c r="Y3012" s="4">
        <f t="shared" ref="Y3012:Y3075" si="2379">LEN(B3012)+LEN(C3012)+LEN(D3012)+LEN(E3012)+LEN(F3012)+LEN(T3012)+LEN(G3012)+LEN(H3012)+LEN(I3012)+LEN(J3012)+LEN(K3012)+LEN(L3012)+LEN(M3012)+LEN(N3012)+LEN(U3012)+LEN(O3012)+LEN(P3012)+LEN(V3012)+LEN(A3012)+LEN(Q3012)+LEN(X3012)+LEN(R3012)+LEN(W3012)+LEN(S3012)</f>
        <v>6</v>
      </c>
      <c r="Z3012" s="4" t="str">
        <f t="shared" ref="Z3012:Z3075" si="2380">IF(IFERROR(SEARCH($Z$1,AT3012),0)&gt;0,$Z$1,"")</f>
        <v>-</v>
      </c>
      <c r="AA3012" s="4" t="str">
        <f t="shared" ref="AA3012:AA3075" si="2381">IF(IFERROR(SEARCH($AA$1,AT3012),0)&gt;0,$AA$1,"")</f>
        <v>/</v>
      </c>
      <c r="AB3012" s="4" t="str">
        <f t="shared" ref="AB3012:AB3075" si="2382">IF(IFERROR(SEARCH($AB$1,AT3012),0)&gt;0,$AB$1,"")</f>
        <v/>
      </c>
      <c r="AC3012" s="4" t="str">
        <f t="shared" ref="AC3012:AC3075" si="2383">IF(IFERROR(SEARCH($AC$1,AT3012),0)&gt;0,$AC$1,"")</f>
        <v/>
      </c>
      <c r="AD3012" s="4" t="str">
        <f t="shared" ref="AD3012:AD3075" si="2384">IF(IFERROR(SEARCH($AD$1,AT3012),0)&gt;0,$AD$1,"")</f>
        <v/>
      </c>
      <c r="AE3012" s="4" t="str">
        <f t="shared" ref="AE3012:AE3075" si="2385">IF(IFERROR(SEARCH($AE$1,AT3012),0)&gt;0,$AE$1,"")</f>
        <v/>
      </c>
      <c r="AF3012" s="4" t="str" cm="1">
        <f t="array" aca="1" ref="AF3012" ca="1">LEFT(AS3012,MATCH(FALSE,ISNUMBER(MID(AS3012,ROW(INDIRECT("1:"&amp;LEN(AS3012)+1)), 1) *1),0) -1)</f>
        <v>5</v>
      </c>
      <c r="AG3012" s="4">
        <f t="shared" ref="AG3012:AG3075" si="2386">LEN(AS3012)</f>
        <v>8</v>
      </c>
      <c r="AH3012" s="4">
        <f t="shared" ref="AH3012:AH3075" si="2387">LEN(AT3012)</f>
        <v>24</v>
      </c>
      <c r="AI3012" s="4">
        <f t="shared" ref="AI3012:AI3075" si="2388">AH3012-AG3012</f>
        <v>16</v>
      </c>
      <c r="AJ3012" s="4" t="str">
        <f t="shared" ref="AJ3012:AJ3075" si="2389">RIGHT(AT3012,4)</f>
        <v>/KTK</v>
      </c>
      <c r="AK3012" s="4" t="str">
        <f t="shared" ref="AK3012:AK3075" si="2390">RIGHT(AT3012,5)</f>
        <v>T/KTK</v>
      </c>
      <c r="AL3012" s="4" t="str" cm="1">
        <f t="array" ref="AL3012">LEFT(AS3012,SUM(LEN(AS3012)-LEN(SUBSTITUTE(AS3012,{"0";"1";"2";"3";"4";"5";"6";"7";"8";"9"},""))))</f>
        <v>5</v>
      </c>
      <c r="AM3012" s="4">
        <f t="shared" si="2345"/>
        <v>13</v>
      </c>
      <c r="AN3012" s="4" t="b">
        <f>LEFT(AS3012,1)=AL3012</f>
        <v>1</v>
      </c>
      <c r="AO3012" s="4" t="str">
        <f t="shared" si="2354"/>
        <v>KTK</v>
      </c>
      <c r="AP3012" s="4" t="b">
        <f t="shared" si="2347"/>
        <v>1</v>
      </c>
      <c r="AQ3012" s="4" t="b">
        <f t="shared" ref="AQ3012:AQ3075" si="2391">LEFT(AT3012,2)=LEFT(AU3012,2)</f>
        <v>0</v>
      </c>
      <c r="AR3012" s="5" t="str">
        <f t="shared" ref="AR3012:AR3075" si="2392">LEFT(AT3012,(AI3012-1))</f>
        <v>TOLAK ANGIN FLU</v>
      </c>
      <c r="AS3012" s="4" t="str">
        <f t="shared" ref="AS3012:AS3075" si="2393">IFERROR(RIGHT(AT3012,LEN(AT3012)-FIND("-",AT3012)),1)</f>
        <v>5SCT/KTK</v>
      </c>
      <c r="AT3012" t="s">
        <v>4131</v>
      </c>
      <c r="AU3012" s="1" t="s">
        <v>4132</v>
      </c>
      <c r="AV3012" s="33" t="str">
        <f t="shared" ca="1" si="2348"/>
        <v>XXXX</v>
      </c>
      <c r="AW3012">
        <v>15500</v>
      </c>
      <c r="AX3012">
        <v>15500</v>
      </c>
      <c r="AY3012">
        <v>13365</v>
      </c>
      <c r="AZ3012" t="str">
        <f t="shared" si="2351"/>
        <v>8998898280418</v>
      </c>
      <c r="BA3012" t="str">
        <f t="shared" si="2349"/>
        <v>TOLAK ANGIN FLU</v>
      </c>
      <c r="BB3012" t="s">
        <v>4417</v>
      </c>
      <c r="BC3012" t="s">
        <v>4417</v>
      </c>
      <c r="BD3012" s="1"/>
      <c r="BF3012" s="9"/>
      <c r="BG3012" s="20"/>
      <c r="BH3012" s="13"/>
      <c r="BI3012" s="15"/>
      <c r="BL3012" s="13"/>
      <c r="BM3012" s="1"/>
      <c r="BP3012" s="1"/>
      <c r="BQ3012" s="1"/>
      <c r="BT3012" s="13"/>
      <c r="BU3012" s="15"/>
      <c r="BV3012" s="14"/>
    </row>
    <row r="3013" spans="1:74" x14ac:dyDescent="0.25">
      <c r="A3013" s="4" t="str">
        <f t="shared" si="2355"/>
        <v/>
      </c>
      <c r="B3013" s="4" t="str">
        <f t="shared" si="2356"/>
        <v/>
      </c>
      <c r="C3013" s="4" t="str">
        <f t="shared" si="2357"/>
        <v>BKS</v>
      </c>
      <c r="D3013" s="4" t="str">
        <f t="shared" si="2358"/>
        <v/>
      </c>
      <c r="E3013" s="4" t="str">
        <f t="shared" si="2359"/>
        <v/>
      </c>
      <c r="F3013" s="4" t="str">
        <f t="shared" si="2360"/>
        <v/>
      </c>
      <c r="G3013" s="4" t="str">
        <f t="shared" si="2361"/>
        <v>KTK</v>
      </c>
      <c r="H3013" s="4" t="str">
        <f t="shared" si="2362"/>
        <v/>
      </c>
      <c r="I3013" s="4" t="str">
        <f t="shared" si="2363"/>
        <v/>
      </c>
      <c r="J3013" s="4" t="str">
        <f t="shared" si="2364"/>
        <v/>
      </c>
      <c r="K3013" s="4" t="str">
        <f t="shared" si="2365"/>
        <v/>
      </c>
      <c r="L3013" s="4" t="str">
        <f t="shared" si="2366"/>
        <v/>
      </c>
      <c r="M3013" s="4" t="str">
        <f t="shared" si="2367"/>
        <v/>
      </c>
      <c r="N3013" s="4" t="str">
        <f t="shared" si="2368"/>
        <v/>
      </c>
      <c r="O3013" s="4" t="str">
        <f t="shared" si="2369"/>
        <v/>
      </c>
      <c r="P3013" s="4" t="str">
        <f t="shared" si="2370"/>
        <v/>
      </c>
      <c r="Q3013" s="4" t="str">
        <f t="shared" si="2371"/>
        <v/>
      </c>
      <c r="R3013" s="4" t="str">
        <f t="shared" si="2372"/>
        <v/>
      </c>
      <c r="S3013" s="4" t="str">
        <f t="shared" si="2373"/>
        <v/>
      </c>
      <c r="T3013" s="4" t="str">
        <f t="shared" si="2374"/>
        <v/>
      </c>
      <c r="U3013" s="4" t="str">
        <f t="shared" si="2375"/>
        <v/>
      </c>
      <c r="V3013" s="4" t="str">
        <f t="shared" si="2376"/>
        <v/>
      </c>
      <c r="W3013" s="4" t="str">
        <f t="shared" si="2377"/>
        <v/>
      </c>
      <c r="X3013" s="4" t="str">
        <f t="shared" si="2378"/>
        <v/>
      </c>
      <c r="Y3013" s="4">
        <f t="shared" si="2379"/>
        <v>6</v>
      </c>
      <c r="Z3013" s="4" t="str">
        <f t="shared" si="2380"/>
        <v>-</v>
      </c>
      <c r="AA3013" s="4" t="str">
        <f t="shared" si="2381"/>
        <v>/</v>
      </c>
      <c r="AB3013" s="4" t="str">
        <f t="shared" si="2382"/>
        <v/>
      </c>
      <c r="AC3013" s="4" t="str">
        <f t="shared" si="2383"/>
        <v/>
      </c>
      <c r="AD3013" s="4" t="str">
        <f t="shared" si="2384"/>
        <v/>
      </c>
      <c r="AE3013" s="4" t="str">
        <f t="shared" si="2385"/>
        <v/>
      </c>
      <c r="AF3013" s="4" t="str" cm="1">
        <f t="array" aca="1" ref="AF3013" ca="1">LEFT(AS3013,MATCH(FALSE,ISNUMBER(MID(AS3013,ROW(INDIRECT("1:"&amp;LEN(AS3013)+1)), 1) *1),0) -1)</f>
        <v>5</v>
      </c>
      <c r="AG3013" s="4">
        <f t="shared" si="2386"/>
        <v>8</v>
      </c>
      <c r="AH3013" s="4">
        <f t="shared" si="2387"/>
        <v>24</v>
      </c>
      <c r="AI3013" s="4">
        <f t="shared" si="2388"/>
        <v>16</v>
      </c>
      <c r="AJ3013" s="4" t="str">
        <f t="shared" si="2389"/>
        <v>/KTK</v>
      </c>
      <c r="AK3013" s="4" t="str">
        <f t="shared" si="2390"/>
        <v>S/KTK</v>
      </c>
      <c r="AL3013" s="4" t="str" cm="1">
        <f t="array" ref="AL3013">LEFT(AS3013,SUM(LEN(AS3013)-LEN(SUBSTITUTE(AS3013,{"0";"1";"2";"3";"4";"5";"6";"7";"8";"9"},""))))</f>
        <v>5</v>
      </c>
      <c r="AM3013" s="4">
        <f t="shared" ref="AM3013:AM3076" si="2394">LEN(AZ3013)</f>
        <v>13</v>
      </c>
      <c r="AN3013" s="4" t="b">
        <f>LEFT(AS3013,1)=AL3013</f>
        <v>1</v>
      </c>
      <c r="AO3013" s="4" t="str">
        <f t="shared" si="2354"/>
        <v>KTK</v>
      </c>
      <c r="AP3013" s="4" t="b">
        <f t="shared" ref="AP3013:AP3076" si="2395">IF((AR3013=AR3014)=TRUE,TRUE,IF((AR3012=AR3013)=TRUE,TRUE,FALSE))</f>
        <v>0</v>
      </c>
      <c r="AQ3013" s="4" t="b">
        <f t="shared" si="2391"/>
        <v>0</v>
      </c>
      <c r="AR3013" s="5" t="str">
        <f t="shared" si="2392"/>
        <v>TOLAK LINU CAIR</v>
      </c>
      <c r="AS3013" s="4" t="str">
        <f t="shared" si="2393"/>
        <v>5BKS/KTK</v>
      </c>
      <c r="AT3013" t="s">
        <v>4133</v>
      </c>
      <c r="AU3013" s="1" t="s">
        <v>4134</v>
      </c>
      <c r="AV3013" s="33" t="str">
        <f t="shared" ref="AV3013:AV3076" ca="1" si="2396">IF(IF(IF(AR3013=AR3014,10,0)+IF(NOT(AO3013="DUS")=TRUE,10,0)=20,"XXXX",IF(IF((AF3013+1)=2,0,1)+IF(AO3013="DUS",1,0)=2,TRUE,""))="",IF(IF(AR3013=AR3012,10,0)+IF(NOT(AO3013="DUS")=TRUE,10,0)=20,"XXXX",IF(IF((AF3013+1)=2,0,1)+IF(AO3013="DUS",1,0)=2,TRUE,"")),IF(IF(AR3013=AR3014,10,0)+IF(NOT(AO3013="DUS")=TRUE,10,0)=20,"XXXX",IF(IF((AF3013+1)=2,0,1)+IF(AO3013="DUS",1,0)=2,TRUE,"")))</f>
        <v/>
      </c>
      <c r="AW3013">
        <v>14500</v>
      </c>
      <c r="AX3013">
        <v>14500</v>
      </c>
      <c r="AY3013">
        <v>13499</v>
      </c>
      <c r="AZ3013" t="str">
        <f t="shared" si="2351"/>
        <v>8998898335415</v>
      </c>
      <c r="BA3013" t="str">
        <f t="shared" ref="BA3013:BA3076" si="2397">AR3013</f>
        <v>TOLAK LINU CAIR</v>
      </c>
      <c r="BB3013" t="s">
        <v>4417</v>
      </c>
      <c r="BC3013" t="s">
        <v>4417</v>
      </c>
      <c r="BD3013" s="1"/>
      <c r="BF3013" s="9"/>
      <c r="BG3013" s="20"/>
      <c r="BH3013" s="13"/>
      <c r="BI3013" s="15"/>
      <c r="BL3013" s="13"/>
      <c r="BM3013" s="1"/>
      <c r="BP3013" s="1"/>
      <c r="BQ3013" s="1"/>
      <c r="BT3013" s="13"/>
      <c r="BU3013" s="15"/>
      <c r="BV3013" s="14"/>
    </row>
    <row r="3014" spans="1:74" x14ac:dyDescent="0.25">
      <c r="A3014" s="4" t="str">
        <f t="shared" si="2355"/>
        <v/>
      </c>
      <c r="B3014" s="4" t="str">
        <f t="shared" si="2356"/>
        <v/>
      </c>
      <c r="C3014" s="4" t="str">
        <f t="shared" si="2357"/>
        <v>BKS</v>
      </c>
      <c r="D3014" s="4" t="str">
        <f t="shared" si="2358"/>
        <v/>
      </c>
      <c r="E3014" s="4" t="str">
        <f t="shared" si="2359"/>
        <v/>
      </c>
      <c r="F3014" s="4" t="str">
        <f t="shared" si="2360"/>
        <v/>
      </c>
      <c r="G3014" s="4" t="str">
        <f t="shared" si="2361"/>
        <v>KTK</v>
      </c>
      <c r="H3014" s="4" t="str">
        <f t="shared" si="2362"/>
        <v/>
      </c>
      <c r="I3014" s="4" t="str">
        <f t="shared" si="2363"/>
        <v/>
      </c>
      <c r="J3014" s="4" t="str">
        <f t="shared" si="2364"/>
        <v/>
      </c>
      <c r="K3014" s="4" t="str">
        <f t="shared" si="2365"/>
        <v/>
      </c>
      <c r="L3014" s="4" t="str">
        <f t="shared" si="2366"/>
        <v/>
      </c>
      <c r="M3014" s="4" t="str">
        <f t="shared" si="2367"/>
        <v/>
      </c>
      <c r="N3014" s="4" t="str">
        <f t="shared" si="2368"/>
        <v/>
      </c>
      <c r="O3014" s="4" t="str">
        <f t="shared" si="2369"/>
        <v/>
      </c>
      <c r="P3014" s="4" t="str">
        <f t="shared" si="2370"/>
        <v/>
      </c>
      <c r="Q3014" s="4" t="str">
        <f t="shared" si="2371"/>
        <v/>
      </c>
      <c r="R3014" s="4" t="str">
        <f t="shared" si="2372"/>
        <v/>
      </c>
      <c r="S3014" s="4" t="str">
        <f t="shared" si="2373"/>
        <v/>
      </c>
      <c r="T3014" s="4" t="str">
        <f t="shared" si="2374"/>
        <v/>
      </c>
      <c r="U3014" s="4" t="str">
        <f t="shared" si="2375"/>
        <v/>
      </c>
      <c r="V3014" s="4" t="str">
        <f t="shared" si="2376"/>
        <v/>
      </c>
      <c r="W3014" s="4" t="str">
        <f t="shared" si="2377"/>
        <v/>
      </c>
      <c r="X3014" s="4" t="str">
        <f t="shared" si="2378"/>
        <v/>
      </c>
      <c r="Y3014" s="4">
        <f t="shared" si="2379"/>
        <v>6</v>
      </c>
      <c r="Z3014" s="4" t="str">
        <f t="shared" si="2380"/>
        <v>-</v>
      </c>
      <c r="AA3014" s="4" t="str">
        <f t="shared" si="2381"/>
        <v>/</v>
      </c>
      <c r="AB3014" s="4" t="str">
        <f t="shared" si="2382"/>
        <v/>
      </c>
      <c r="AC3014" s="4" t="str">
        <f t="shared" si="2383"/>
        <v/>
      </c>
      <c r="AD3014" s="4" t="str">
        <f t="shared" si="2384"/>
        <v/>
      </c>
      <c r="AE3014" s="4" t="str">
        <f t="shared" si="2385"/>
        <v/>
      </c>
      <c r="AF3014" s="4" t="str" cm="1">
        <f t="array" aca="1" ref="AF3014" ca="1">LEFT(AS3014,MATCH(FALSE,ISNUMBER(MID(AS3014,ROW(INDIRECT("1:"&amp;LEN(AS3014)+1)), 1) *1),0) -1)</f>
        <v>12</v>
      </c>
      <c r="AG3014" s="4">
        <f t="shared" si="2386"/>
        <v>9</v>
      </c>
      <c r="AH3014" s="4">
        <f t="shared" si="2387"/>
        <v>25</v>
      </c>
      <c r="AI3014" s="4">
        <f t="shared" si="2388"/>
        <v>16</v>
      </c>
      <c r="AJ3014" s="4" t="str">
        <f t="shared" si="2389"/>
        <v>/KTK</v>
      </c>
      <c r="AK3014" s="4" t="str">
        <f t="shared" si="2390"/>
        <v>S/KTK</v>
      </c>
      <c r="AL3014" s="4" t="str" cm="1">
        <f t="array" ref="AL3014">LEFT(AS3014,SUM(LEN(AS3014)-LEN(SUBSTITUTE(AS3014,{"0";"1";"2";"3";"4";"5";"6";"7";"8";"9"},""))))</f>
        <v>12</v>
      </c>
      <c r="AM3014" s="4">
        <f t="shared" si="2394"/>
        <v>13</v>
      </c>
      <c r="AN3014" s="4" t="b">
        <f>LEFT(AS3014,2)=AL3014</f>
        <v>1</v>
      </c>
      <c r="AO3014" s="4" t="str">
        <f t="shared" si="2354"/>
        <v>KTK</v>
      </c>
      <c r="AP3014" s="4" t="b">
        <f t="shared" si="2395"/>
        <v>0</v>
      </c>
      <c r="AQ3014" s="4" t="b">
        <f t="shared" si="2391"/>
        <v>0</v>
      </c>
      <c r="AR3014" s="5" t="str">
        <f t="shared" si="2392"/>
        <v>TOLAK LINU MINT</v>
      </c>
      <c r="AS3014" s="4" t="str">
        <f t="shared" si="2393"/>
        <v>12BKS/KTK</v>
      </c>
      <c r="AT3014" t="s">
        <v>4135</v>
      </c>
      <c r="AU3014" s="1" t="s">
        <v>4136</v>
      </c>
      <c r="AV3014" s="33" t="str">
        <f t="shared" ca="1" si="2396"/>
        <v/>
      </c>
      <c r="AW3014">
        <v>14500</v>
      </c>
      <c r="AX3014">
        <v>14500</v>
      </c>
      <c r="AY3014">
        <v>13500</v>
      </c>
      <c r="AZ3014" t="str">
        <f t="shared" si="2351"/>
        <v>8998898338416</v>
      </c>
      <c r="BA3014" t="str">
        <f t="shared" si="2397"/>
        <v>TOLAK LINU MINT</v>
      </c>
      <c r="BB3014" t="s">
        <v>4417</v>
      </c>
      <c r="BC3014" t="s">
        <v>4417</v>
      </c>
      <c r="BD3014" s="1"/>
      <c r="BF3014" s="9"/>
      <c r="BG3014" s="20"/>
      <c r="BH3014" s="13"/>
      <c r="BI3014" s="15"/>
      <c r="BL3014" s="13"/>
      <c r="BM3014" s="1"/>
      <c r="BP3014" s="1"/>
      <c r="BQ3014" s="1"/>
      <c r="BT3014" s="13"/>
      <c r="BU3014" s="15"/>
      <c r="BV3014" s="14"/>
    </row>
    <row r="3015" spans="1:74" x14ac:dyDescent="0.25">
      <c r="A3015" s="4" t="str">
        <f t="shared" si="2355"/>
        <v/>
      </c>
      <c r="B3015" s="4" t="str">
        <f t="shared" si="2356"/>
        <v/>
      </c>
      <c r="C3015" s="4" t="str">
        <f t="shared" si="2357"/>
        <v>BKS</v>
      </c>
      <c r="D3015" s="4" t="str">
        <f t="shared" si="2358"/>
        <v/>
      </c>
      <c r="E3015" s="4" t="str">
        <f t="shared" si="2359"/>
        <v/>
      </c>
      <c r="F3015" s="4" t="str">
        <f t="shared" si="2360"/>
        <v/>
      </c>
      <c r="G3015" s="4" t="str">
        <f t="shared" si="2361"/>
        <v>KTK</v>
      </c>
      <c r="H3015" s="4" t="str">
        <f t="shared" si="2362"/>
        <v/>
      </c>
      <c r="I3015" s="4" t="str">
        <f t="shared" si="2363"/>
        <v/>
      </c>
      <c r="J3015" s="4" t="str">
        <f t="shared" si="2364"/>
        <v/>
      </c>
      <c r="K3015" s="4" t="str">
        <f t="shared" si="2365"/>
        <v/>
      </c>
      <c r="L3015" s="4" t="str">
        <f t="shared" si="2366"/>
        <v/>
      </c>
      <c r="M3015" s="4" t="str">
        <f t="shared" si="2367"/>
        <v/>
      </c>
      <c r="N3015" s="4" t="str">
        <f t="shared" si="2368"/>
        <v/>
      </c>
      <c r="O3015" s="4" t="str">
        <f t="shared" si="2369"/>
        <v/>
      </c>
      <c r="P3015" s="4" t="str">
        <f t="shared" si="2370"/>
        <v/>
      </c>
      <c r="Q3015" s="4" t="str">
        <f t="shared" si="2371"/>
        <v/>
      </c>
      <c r="R3015" s="4" t="str">
        <f t="shared" si="2372"/>
        <v/>
      </c>
      <c r="S3015" s="4" t="str">
        <f t="shared" si="2373"/>
        <v/>
      </c>
      <c r="T3015" s="4" t="str">
        <f t="shared" si="2374"/>
        <v/>
      </c>
      <c r="U3015" s="4" t="str">
        <f t="shared" si="2375"/>
        <v/>
      </c>
      <c r="V3015" s="4" t="str">
        <f t="shared" si="2376"/>
        <v/>
      </c>
      <c r="W3015" s="4" t="str">
        <f t="shared" si="2377"/>
        <v/>
      </c>
      <c r="X3015" s="4" t="str">
        <f t="shared" si="2378"/>
        <v/>
      </c>
      <c r="Y3015" s="4">
        <f t="shared" si="2379"/>
        <v>6</v>
      </c>
      <c r="Z3015" s="4" t="str">
        <f t="shared" si="2380"/>
        <v>-</v>
      </c>
      <c r="AA3015" s="4" t="str">
        <f t="shared" si="2381"/>
        <v>/</v>
      </c>
      <c r="AB3015" s="4" t="str">
        <f t="shared" si="2382"/>
        <v/>
      </c>
      <c r="AC3015" s="4" t="str">
        <f t="shared" si="2383"/>
        <v/>
      </c>
      <c r="AD3015" s="4" t="str">
        <f t="shared" si="2384"/>
        <v/>
      </c>
      <c r="AE3015" s="4" t="str">
        <f t="shared" si="2385"/>
        <v/>
      </c>
      <c r="AF3015" s="4" t="str" cm="1">
        <f t="array" aca="1" ref="AF3015" ca="1">LEFT(AS3015,MATCH(FALSE,ISNUMBER(MID(AS3015,ROW(INDIRECT("1:"&amp;LEN(AS3015)+1)), 1) *1),0) -1)</f>
        <v>12</v>
      </c>
      <c r="AG3015" s="4">
        <f t="shared" si="2386"/>
        <v>9</v>
      </c>
      <c r="AH3015" s="4">
        <f t="shared" si="2387"/>
        <v>22</v>
      </c>
      <c r="AI3015" s="4">
        <f t="shared" si="2388"/>
        <v>13</v>
      </c>
      <c r="AJ3015" s="4" t="str">
        <f t="shared" si="2389"/>
        <v>/KTK</v>
      </c>
      <c r="AK3015" s="4" t="str">
        <f t="shared" si="2390"/>
        <v>S/KTK</v>
      </c>
      <c r="AL3015" s="4" t="str" cm="1">
        <f t="array" ref="AL3015">LEFT(AS3015,SUM(LEN(AS3015)-LEN(SUBSTITUTE(AS3015,{"0";"1";"2";"3";"4";"5";"6";"7";"8";"9"},""))))</f>
        <v>12</v>
      </c>
      <c r="AM3015" s="4">
        <f t="shared" si="2394"/>
        <v>13</v>
      </c>
      <c r="AN3015" s="4" t="b">
        <f>LEFT(AS3015,2)=AL3015</f>
        <v>1</v>
      </c>
      <c r="AO3015" s="4" t="str">
        <f t="shared" si="2354"/>
        <v>KTK</v>
      </c>
      <c r="AP3015" s="4" t="b">
        <f t="shared" si="2395"/>
        <v>0</v>
      </c>
      <c r="AQ3015" s="4" t="b">
        <f t="shared" si="2391"/>
        <v>0</v>
      </c>
      <c r="AR3015" s="5" t="str">
        <f t="shared" si="2392"/>
        <v>TOLEDO STICK</v>
      </c>
      <c r="AS3015" s="4" t="str">
        <f t="shared" si="2393"/>
        <v>12BKS/KTK</v>
      </c>
      <c r="AT3015" t="s">
        <v>4137</v>
      </c>
      <c r="AV3015" s="33" t="str">
        <f t="shared" ca="1" si="2396"/>
        <v/>
      </c>
      <c r="AW3015">
        <v>10500</v>
      </c>
      <c r="AX3015">
        <v>10500</v>
      </c>
      <c r="AY3015">
        <v>10000</v>
      </c>
      <c r="AZ3015" t="str">
        <f t="shared" si="2351"/>
        <v>8000000003015</v>
      </c>
      <c r="BA3015" t="str">
        <f t="shared" si="2397"/>
        <v>TOLEDO STICK</v>
      </c>
      <c r="BB3015" t="s">
        <v>4417</v>
      </c>
      <c r="BC3015" t="s">
        <v>4417</v>
      </c>
      <c r="BD3015" s="1"/>
      <c r="BF3015" s="9"/>
      <c r="BG3015" s="20"/>
      <c r="BH3015" s="13"/>
      <c r="BI3015" s="15"/>
      <c r="BL3015" s="13"/>
      <c r="BM3015" s="1"/>
      <c r="BP3015" s="1"/>
      <c r="BQ3015" s="1"/>
      <c r="BT3015" s="13"/>
      <c r="BU3015" s="15"/>
      <c r="BV3015" s="14"/>
    </row>
    <row r="3016" spans="1:74" x14ac:dyDescent="0.25">
      <c r="A3016" s="4" t="str">
        <f t="shared" si="2355"/>
        <v/>
      </c>
      <c r="B3016" s="4" t="str">
        <f t="shared" si="2356"/>
        <v/>
      </c>
      <c r="C3016" s="4" t="str">
        <f t="shared" si="2357"/>
        <v/>
      </c>
      <c r="D3016" s="4" t="str">
        <f t="shared" si="2358"/>
        <v/>
      </c>
      <c r="E3016" s="4" t="str">
        <f t="shared" si="2359"/>
        <v/>
      </c>
      <c r="F3016" s="4" t="str">
        <f t="shared" si="2360"/>
        <v>RTG</v>
      </c>
      <c r="G3016" s="4" t="str">
        <f t="shared" si="2361"/>
        <v/>
      </c>
      <c r="H3016" s="4" t="str">
        <f t="shared" si="2362"/>
        <v/>
      </c>
      <c r="I3016" s="4" t="str">
        <f t="shared" si="2363"/>
        <v/>
      </c>
      <c r="J3016" s="4" t="str">
        <f t="shared" si="2364"/>
        <v/>
      </c>
      <c r="K3016" s="4" t="str">
        <f t="shared" si="2365"/>
        <v/>
      </c>
      <c r="L3016" s="4" t="str">
        <f t="shared" si="2366"/>
        <v/>
      </c>
      <c r="M3016" s="4" t="str">
        <f t="shared" si="2367"/>
        <v/>
      </c>
      <c r="N3016" s="4" t="str">
        <f t="shared" si="2368"/>
        <v/>
      </c>
      <c r="O3016" s="4" t="str">
        <f t="shared" si="2369"/>
        <v>DUS</v>
      </c>
      <c r="P3016" s="4" t="str">
        <f t="shared" si="2370"/>
        <v/>
      </c>
      <c r="Q3016" s="4" t="str">
        <f t="shared" si="2371"/>
        <v/>
      </c>
      <c r="R3016" s="4" t="str">
        <f t="shared" si="2372"/>
        <v/>
      </c>
      <c r="S3016" s="4" t="str">
        <f t="shared" si="2373"/>
        <v/>
      </c>
      <c r="T3016" s="4" t="str">
        <f t="shared" si="2374"/>
        <v/>
      </c>
      <c r="U3016" s="4" t="str">
        <f t="shared" si="2375"/>
        <v/>
      </c>
      <c r="V3016" s="4" t="str">
        <f t="shared" si="2376"/>
        <v/>
      </c>
      <c r="W3016" s="4" t="str">
        <f t="shared" si="2377"/>
        <v/>
      </c>
      <c r="X3016" s="4" t="str">
        <f t="shared" si="2378"/>
        <v/>
      </c>
      <c r="Y3016" s="4">
        <f t="shared" si="2379"/>
        <v>6</v>
      </c>
      <c r="Z3016" s="4" t="str">
        <f t="shared" si="2380"/>
        <v>-</v>
      </c>
      <c r="AA3016" s="4" t="str">
        <f t="shared" si="2381"/>
        <v>/</v>
      </c>
      <c r="AB3016" s="4" t="str">
        <f t="shared" si="2382"/>
        <v/>
      </c>
      <c r="AC3016" s="4" t="str">
        <f t="shared" si="2383"/>
        <v/>
      </c>
      <c r="AD3016" s="4" t="str">
        <f t="shared" si="2384"/>
        <v/>
      </c>
      <c r="AE3016" s="4" t="str">
        <f t="shared" si="2385"/>
        <v/>
      </c>
      <c r="AF3016" s="4" t="str" cm="1">
        <f t="array" aca="1" ref="AF3016" ca="1">LEFT(AS3016,MATCH(FALSE,ISNUMBER(MID(AS3016,ROW(INDIRECT("1:"&amp;LEN(AS3016)+1)), 1) *1),0) -1)</f>
        <v>12</v>
      </c>
      <c r="AG3016" s="4">
        <f t="shared" si="2386"/>
        <v>9</v>
      </c>
      <c r="AH3016" s="4">
        <f t="shared" si="2387"/>
        <v>30</v>
      </c>
      <c r="AI3016" s="4">
        <f t="shared" si="2388"/>
        <v>21</v>
      </c>
      <c r="AJ3016" s="4" t="str">
        <f t="shared" si="2389"/>
        <v>/DUS</v>
      </c>
      <c r="AK3016" s="4" t="str">
        <f t="shared" si="2390"/>
        <v>G/DUS</v>
      </c>
      <c r="AL3016" s="4" t="str" cm="1">
        <f t="array" ref="AL3016">LEFT(AS3016,SUM(LEN(AS3016)-LEN(SUBSTITUTE(AS3016,{"0";"1";"2";"3";"4";"5";"6";"7";"8";"9"},""))))</f>
        <v>12</v>
      </c>
      <c r="AM3016" s="4">
        <f t="shared" si="2394"/>
        <v>13</v>
      </c>
      <c r="AN3016" s="4" t="b">
        <f>LEFT(AS3016,2)=AL3016</f>
        <v>1</v>
      </c>
      <c r="AO3016" s="4" t="str">
        <f t="shared" si="2354"/>
        <v>DUS</v>
      </c>
      <c r="AP3016" s="4" t="b">
        <f t="shared" si="2395"/>
        <v>1</v>
      </c>
      <c r="AQ3016" s="4" t="b">
        <f t="shared" si="2391"/>
        <v>0</v>
      </c>
      <c r="AR3016" s="5" t="str">
        <f t="shared" si="2392"/>
        <v>TOP COFFEE GULA AREN</v>
      </c>
      <c r="AS3016" s="4" t="str">
        <f t="shared" si="2393"/>
        <v>12RTG/DUS</v>
      </c>
      <c r="AT3016" t="s">
        <v>4138</v>
      </c>
      <c r="AV3016" s="33" t="b">
        <f t="shared" ca="1" si="2396"/>
        <v>1</v>
      </c>
      <c r="AW3016">
        <v>166500</v>
      </c>
      <c r="AX3016">
        <v>166500</v>
      </c>
      <c r="AY3016">
        <v>162500</v>
      </c>
      <c r="AZ3016" t="str">
        <f t="shared" si="2351"/>
        <v>8000000003016</v>
      </c>
      <c r="BA3016" t="str">
        <f t="shared" si="2397"/>
        <v>TOP COFFEE GULA AREN</v>
      </c>
      <c r="BB3016" t="s">
        <v>4417</v>
      </c>
      <c r="BC3016" t="s">
        <v>4417</v>
      </c>
      <c r="BD3016" s="1"/>
      <c r="BF3016" s="9"/>
      <c r="BG3016" s="20"/>
      <c r="BH3016" s="13"/>
      <c r="BI3016" s="15"/>
      <c r="BL3016" s="13"/>
      <c r="BM3016" s="1"/>
      <c r="BP3016" s="1"/>
      <c r="BQ3016" s="1"/>
      <c r="BT3016" s="13"/>
      <c r="BU3016" s="15"/>
      <c r="BV3016" s="14"/>
    </row>
    <row r="3017" spans="1:74" x14ac:dyDescent="0.25">
      <c r="A3017" s="4" t="str">
        <f t="shared" si="2355"/>
        <v/>
      </c>
      <c r="B3017" s="4" t="str">
        <f t="shared" si="2356"/>
        <v/>
      </c>
      <c r="C3017" s="4" t="str">
        <f t="shared" si="2357"/>
        <v/>
      </c>
      <c r="D3017" s="4" t="str">
        <f t="shared" si="2358"/>
        <v/>
      </c>
      <c r="E3017" s="4" t="str">
        <f t="shared" si="2359"/>
        <v>SCT</v>
      </c>
      <c r="F3017" s="4" t="str">
        <f t="shared" si="2360"/>
        <v>RTG</v>
      </c>
      <c r="G3017" s="4" t="str">
        <f t="shared" si="2361"/>
        <v/>
      </c>
      <c r="H3017" s="4" t="str">
        <f t="shared" si="2362"/>
        <v/>
      </c>
      <c r="I3017" s="4" t="str">
        <f t="shared" si="2363"/>
        <v/>
      </c>
      <c r="J3017" s="4" t="str">
        <f t="shared" si="2364"/>
        <v/>
      </c>
      <c r="K3017" s="4" t="str">
        <f t="shared" si="2365"/>
        <v/>
      </c>
      <c r="L3017" s="4" t="str">
        <f t="shared" si="2366"/>
        <v/>
      </c>
      <c r="M3017" s="4" t="str">
        <f t="shared" si="2367"/>
        <v/>
      </c>
      <c r="N3017" s="4" t="str">
        <f t="shared" si="2368"/>
        <v/>
      </c>
      <c r="O3017" s="4" t="str">
        <f t="shared" si="2369"/>
        <v/>
      </c>
      <c r="P3017" s="4" t="str">
        <f t="shared" si="2370"/>
        <v/>
      </c>
      <c r="Q3017" s="4" t="str">
        <f t="shared" si="2371"/>
        <v/>
      </c>
      <c r="R3017" s="4" t="str">
        <f t="shared" si="2372"/>
        <v/>
      </c>
      <c r="S3017" s="4" t="str">
        <f t="shared" si="2373"/>
        <v/>
      </c>
      <c r="T3017" s="4" t="str">
        <f t="shared" si="2374"/>
        <v/>
      </c>
      <c r="U3017" s="4" t="str">
        <f t="shared" si="2375"/>
        <v/>
      </c>
      <c r="V3017" s="4" t="str">
        <f t="shared" si="2376"/>
        <v/>
      </c>
      <c r="W3017" s="4" t="str">
        <f t="shared" si="2377"/>
        <v/>
      </c>
      <c r="X3017" s="4" t="str">
        <f t="shared" si="2378"/>
        <v/>
      </c>
      <c r="Y3017" s="4">
        <f t="shared" si="2379"/>
        <v>6</v>
      </c>
      <c r="Z3017" s="4" t="str">
        <f t="shared" si="2380"/>
        <v>-</v>
      </c>
      <c r="AA3017" s="4" t="str">
        <f t="shared" si="2381"/>
        <v>/</v>
      </c>
      <c r="AB3017" s="4" t="str">
        <f t="shared" si="2382"/>
        <v/>
      </c>
      <c r="AC3017" s="4" t="str">
        <f t="shared" si="2383"/>
        <v/>
      </c>
      <c r="AD3017" s="4" t="str">
        <f t="shared" si="2384"/>
        <v/>
      </c>
      <c r="AE3017" s="4" t="str">
        <f t="shared" si="2385"/>
        <v/>
      </c>
      <c r="AF3017" s="4" t="str" cm="1">
        <f t="array" aca="1" ref="AF3017" ca="1">LEFT(AS3017,MATCH(FALSE,ISNUMBER(MID(AS3017,ROW(INDIRECT("1:"&amp;LEN(AS3017)+1)), 1) *1),0) -1)</f>
        <v>15</v>
      </c>
      <c r="AG3017" s="4">
        <f t="shared" si="2386"/>
        <v>9</v>
      </c>
      <c r="AH3017" s="4">
        <f t="shared" si="2387"/>
        <v>30</v>
      </c>
      <c r="AI3017" s="4">
        <f t="shared" si="2388"/>
        <v>21</v>
      </c>
      <c r="AJ3017" s="4" t="str">
        <f t="shared" si="2389"/>
        <v>/RTG</v>
      </c>
      <c r="AK3017" s="4" t="str">
        <f t="shared" si="2390"/>
        <v>T/RTG</v>
      </c>
      <c r="AL3017" s="4" t="str" cm="1">
        <f t="array" ref="AL3017">LEFT(AS3017,SUM(LEN(AS3017)-LEN(SUBSTITUTE(AS3017,{"0";"1";"2";"3";"4";"5";"6";"7";"8";"9"},""))))</f>
        <v>15</v>
      </c>
      <c r="AM3017" s="4">
        <f t="shared" si="2394"/>
        <v>13</v>
      </c>
      <c r="AN3017" s="4" t="b">
        <f>LEFT(AS3017,2)=AL3017</f>
        <v>1</v>
      </c>
      <c r="AO3017" s="4" t="str">
        <f t="shared" si="2354"/>
        <v>RTG</v>
      </c>
      <c r="AP3017" s="4" t="b">
        <f t="shared" si="2395"/>
        <v>1</v>
      </c>
      <c r="AQ3017" s="4" t="b">
        <f t="shared" si="2391"/>
        <v>0</v>
      </c>
      <c r="AR3017" s="5" t="str">
        <f t="shared" si="2392"/>
        <v>TOP COFFEE GULA AREN</v>
      </c>
      <c r="AS3017" s="4" t="str">
        <f t="shared" si="2393"/>
        <v>15SCT/RTG</v>
      </c>
      <c r="AT3017" t="s">
        <v>4139</v>
      </c>
      <c r="AU3017" s="1" t="s">
        <v>4140</v>
      </c>
      <c r="AV3017" s="33" t="str">
        <f t="shared" ca="1" si="2396"/>
        <v>XXXX</v>
      </c>
      <c r="AW3017">
        <v>14500</v>
      </c>
      <c r="AX3017">
        <v>14500</v>
      </c>
      <c r="AY3017">
        <v>13725</v>
      </c>
      <c r="AZ3017" t="str">
        <f t="shared" si="2351"/>
        <v>8998866202626</v>
      </c>
      <c r="BA3017" t="str">
        <f t="shared" si="2397"/>
        <v>TOP COFFEE GULA AREN</v>
      </c>
      <c r="BB3017" t="s">
        <v>4417</v>
      </c>
      <c r="BC3017" t="s">
        <v>4417</v>
      </c>
      <c r="BD3017" s="1"/>
      <c r="BF3017" s="9"/>
      <c r="BG3017" s="20"/>
      <c r="BH3017" s="13"/>
      <c r="BI3017" s="15"/>
      <c r="BL3017" s="13"/>
      <c r="BM3017" s="1"/>
      <c r="BP3017" s="1"/>
      <c r="BQ3017" s="1"/>
      <c r="BT3017" s="13"/>
      <c r="BU3017" s="15"/>
      <c r="BV3017" s="14"/>
    </row>
    <row r="3018" spans="1:74" x14ac:dyDescent="0.25">
      <c r="A3018" s="4" t="str">
        <f t="shared" si="2355"/>
        <v/>
      </c>
      <c r="B3018" s="4" t="str">
        <f t="shared" si="2356"/>
        <v/>
      </c>
      <c r="C3018" s="4" t="str">
        <f t="shared" si="2357"/>
        <v/>
      </c>
      <c r="D3018" s="4" t="str">
        <f t="shared" si="2358"/>
        <v/>
      </c>
      <c r="E3018" s="4" t="str">
        <f t="shared" si="2359"/>
        <v/>
      </c>
      <c r="F3018" s="4" t="str">
        <f t="shared" si="2360"/>
        <v/>
      </c>
      <c r="G3018" s="4" t="str">
        <f t="shared" si="2361"/>
        <v>KTK</v>
      </c>
      <c r="H3018" s="4" t="str">
        <f t="shared" si="2362"/>
        <v/>
      </c>
      <c r="I3018" s="4" t="str">
        <f t="shared" si="2363"/>
        <v/>
      </c>
      <c r="J3018" s="4" t="str">
        <f t="shared" si="2364"/>
        <v/>
      </c>
      <c r="K3018" s="4" t="str">
        <f t="shared" si="2365"/>
        <v/>
      </c>
      <c r="L3018" s="4" t="str">
        <f t="shared" si="2366"/>
        <v/>
      </c>
      <c r="M3018" s="4" t="str">
        <f t="shared" si="2367"/>
        <v/>
      </c>
      <c r="N3018" s="4" t="str">
        <f t="shared" si="2368"/>
        <v/>
      </c>
      <c r="O3018" s="4" t="str">
        <f t="shared" si="2369"/>
        <v>DUS</v>
      </c>
      <c r="P3018" s="4" t="str">
        <f t="shared" si="2370"/>
        <v/>
      </c>
      <c r="Q3018" s="4" t="str">
        <f t="shared" si="2371"/>
        <v/>
      </c>
      <c r="R3018" s="4" t="str">
        <f t="shared" si="2372"/>
        <v/>
      </c>
      <c r="S3018" s="4" t="str">
        <f t="shared" si="2373"/>
        <v/>
      </c>
      <c r="T3018" s="4" t="str">
        <f t="shared" si="2374"/>
        <v/>
      </c>
      <c r="U3018" s="4" t="str">
        <f t="shared" si="2375"/>
        <v/>
      </c>
      <c r="V3018" s="4" t="str">
        <f t="shared" si="2376"/>
        <v/>
      </c>
      <c r="W3018" s="4" t="str">
        <f t="shared" si="2377"/>
        <v/>
      </c>
      <c r="X3018" s="4" t="str">
        <f t="shared" si="2378"/>
        <v/>
      </c>
      <c r="Y3018" s="4">
        <f t="shared" si="2379"/>
        <v>6</v>
      </c>
      <c r="Z3018" s="4" t="str">
        <f t="shared" si="2380"/>
        <v>-</v>
      </c>
      <c r="AA3018" s="4" t="str">
        <f t="shared" si="2381"/>
        <v>/</v>
      </c>
      <c r="AB3018" s="4" t="str">
        <f t="shared" si="2382"/>
        <v/>
      </c>
      <c r="AC3018" s="4" t="str">
        <f t="shared" si="2383"/>
        <v/>
      </c>
      <c r="AD3018" s="4" t="str">
        <f t="shared" si="2384"/>
        <v/>
      </c>
      <c r="AE3018" s="4" t="str">
        <f t="shared" si="2385"/>
        <v/>
      </c>
      <c r="AF3018" s="4" t="str" cm="1">
        <f t="array" aca="1" ref="AF3018" ca="1">LEFT(AS3018,MATCH(FALSE,ISNUMBER(MID(AS3018,ROW(INDIRECT("1:"&amp;LEN(AS3018)+1)), 1) *1),0) -1)</f>
        <v>6</v>
      </c>
      <c r="AG3018" s="4">
        <f t="shared" si="2386"/>
        <v>8</v>
      </c>
      <c r="AH3018" s="4">
        <f t="shared" si="2387"/>
        <v>23</v>
      </c>
      <c r="AI3018" s="4">
        <f t="shared" si="2388"/>
        <v>15</v>
      </c>
      <c r="AJ3018" s="4" t="str">
        <f t="shared" si="2389"/>
        <v>/DUS</v>
      </c>
      <c r="AK3018" s="4" t="str">
        <f t="shared" si="2390"/>
        <v>K/DUS</v>
      </c>
      <c r="AL3018" s="4" t="str" cm="1">
        <f t="array" ref="AL3018">LEFT(AS3018,SUM(LEN(AS3018)-LEN(SUBSTITUTE(AS3018,{"0";"1";"2";"3";"4";"5";"6";"7";"8";"9"},""))))</f>
        <v>6</v>
      </c>
      <c r="AM3018" s="4">
        <f t="shared" si="2394"/>
        <v>13</v>
      </c>
      <c r="AN3018" s="4" t="b">
        <f>LEFT(AS3018,1)=AL3018</f>
        <v>1</v>
      </c>
      <c r="AO3018" s="4" t="str">
        <f t="shared" si="2354"/>
        <v>DUS</v>
      </c>
      <c r="AP3018" s="4" t="b">
        <f t="shared" si="2395"/>
        <v>0</v>
      </c>
      <c r="AQ3018" s="4" t="b">
        <f t="shared" si="2391"/>
        <v>0</v>
      </c>
      <c r="AR3018" s="5" t="str">
        <f t="shared" si="2392"/>
        <v>TOP DELFI 13GR</v>
      </c>
      <c r="AS3018" s="4" t="str">
        <f t="shared" si="2393"/>
        <v>6KTK/DUS</v>
      </c>
      <c r="AT3018" t="s">
        <v>4145</v>
      </c>
      <c r="AV3018" s="33" t="b">
        <f t="shared" ca="1" si="2396"/>
        <v>1</v>
      </c>
      <c r="AW3018">
        <v>114000</v>
      </c>
      <c r="AX3018">
        <v>114000</v>
      </c>
      <c r="AY3018">
        <v>112000</v>
      </c>
      <c r="AZ3018" t="str">
        <f t="shared" si="2351"/>
        <v>8000000003018</v>
      </c>
      <c r="BA3018" t="str">
        <f t="shared" si="2397"/>
        <v>TOP DELFI 13GR</v>
      </c>
      <c r="BB3018" t="s">
        <v>4417</v>
      </c>
      <c r="BC3018" t="s">
        <v>4417</v>
      </c>
      <c r="BD3018" s="1"/>
      <c r="BF3018" s="9"/>
      <c r="BG3018" s="20"/>
      <c r="BH3018" s="13"/>
      <c r="BI3018" s="15"/>
      <c r="BL3018" s="13"/>
      <c r="BM3018" s="1"/>
      <c r="BP3018" s="1"/>
      <c r="BQ3018" s="1"/>
      <c r="BT3018" s="13"/>
      <c r="BU3018" s="15"/>
      <c r="BV3018" s="14"/>
    </row>
    <row r="3019" spans="1:74" x14ac:dyDescent="0.25">
      <c r="A3019" s="4" t="str">
        <f t="shared" si="2355"/>
        <v/>
      </c>
      <c r="B3019" s="4" t="str">
        <f t="shared" si="2356"/>
        <v>PCS</v>
      </c>
      <c r="C3019" s="4" t="str">
        <f t="shared" si="2357"/>
        <v/>
      </c>
      <c r="D3019" s="4" t="str">
        <f t="shared" si="2358"/>
        <v/>
      </c>
      <c r="E3019" s="4" t="str">
        <f t="shared" si="2359"/>
        <v/>
      </c>
      <c r="F3019" s="4" t="str">
        <f t="shared" si="2360"/>
        <v/>
      </c>
      <c r="G3019" s="4" t="str">
        <f t="shared" si="2361"/>
        <v>KTK</v>
      </c>
      <c r="H3019" s="4" t="str">
        <f t="shared" si="2362"/>
        <v/>
      </c>
      <c r="I3019" s="4" t="str">
        <f t="shared" si="2363"/>
        <v/>
      </c>
      <c r="J3019" s="4" t="str">
        <f t="shared" si="2364"/>
        <v/>
      </c>
      <c r="K3019" s="4" t="str">
        <f t="shared" si="2365"/>
        <v/>
      </c>
      <c r="L3019" s="4" t="str">
        <f t="shared" si="2366"/>
        <v/>
      </c>
      <c r="M3019" s="4" t="str">
        <f t="shared" si="2367"/>
        <v/>
      </c>
      <c r="N3019" s="4" t="str">
        <f t="shared" si="2368"/>
        <v/>
      </c>
      <c r="O3019" s="4" t="str">
        <f t="shared" si="2369"/>
        <v/>
      </c>
      <c r="P3019" s="4" t="str">
        <f t="shared" si="2370"/>
        <v/>
      </c>
      <c r="Q3019" s="4" t="str">
        <f t="shared" si="2371"/>
        <v/>
      </c>
      <c r="R3019" s="4" t="str">
        <f t="shared" si="2372"/>
        <v/>
      </c>
      <c r="S3019" s="4" t="str">
        <f t="shared" si="2373"/>
        <v/>
      </c>
      <c r="T3019" s="4" t="str">
        <f t="shared" si="2374"/>
        <v/>
      </c>
      <c r="U3019" s="4" t="str">
        <f t="shared" si="2375"/>
        <v/>
      </c>
      <c r="V3019" s="4" t="str">
        <f t="shared" si="2376"/>
        <v/>
      </c>
      <c r="W3019" s="4" t="str">
        <f t="shared" si="2377"/>
        <v/>
      </c>
      <c r="X3019" s="4" t="str">
        <f t="shared" si="2378"/>
        <v/>
      </c>
      <c r="Y3019" s="4">
        <f t="shared" si="2379"/>
        <v>6</v>
      </c>
      <c r="Z3019" s="4" t="str">
        <f t="shared" si="2380"/>
        <v>-</v>
      </c>
      <c r="AA3019" s="4" t="str">
        <f t="shared" si="2381"/>
        <v>/</v>
      </c>
      <c r="AB3019" s="4" t="str">
        <f t="shared" si="2382"/>
        <v/>
      </c>
      <c r="AC3019" s="4" t="str">
        <f t="shared" si="2383"/>
        <v/>
      </c>
      <c r="AD3019" s="4" t="str">
        <f t="shared" si="2384"/>
        <v/>
      </c>
      <c r="AE3019" s="4" t="str">
        <f t="shared" si="2385"/>
        <v/>
      </c>
      <c r="AF3019" s="4" t="str" cm="1">
        <f t="array" aca="1" ref="AF3019" ca="1">LEFT(AS3019,MATCH(FALSE,ISNUMBER(MID(AS3019,ROW(INDIRECT("1:"&amp;LEN(AS3019)+1)), 1) *1),0) -1)</f>
        <v>24</v>
      </c>
      <c r="AG3019" s="4">
        <f t="shared" si="2386"/>
        <v>9</v>
      </c>
      <c r="AH3019" s="4">
        <f t="shared" si="2387"/>
        <v>39</v>
      </c>
      <c r="AI3019" s="4">
        <f t="shared" si="2388"/>
        <v>30</v>
      </c>
      <c r="AJ3019" s="4" t="str">
        <f t="shared" si="2389"/>
        <v>/KTK</v>
      </c>
      <c r="AK3019" s="4" t="str">
        <f t="shared" si="2390"/>
        <v>S/KTK</v>
      </c>
      <c r="AL3019" s="4" t="str" cm="1">
        <f t="array" ref="AL3019">LEFT(AS3019,SUM(LEN(AS3019)-LEN(SUBSTITUTE(AS3019,{"0";"1";"2";"3";"4";"5";"6";"7";"8";"9"},""))))</f>
        <v>24</v>
      </c>
      <c r="AM3019" s="4">
        <f t="shared" si="2394"/>
        <v>13</v>
      </c>
      <c r="AN3019" s="4" t="b">
        <f>LEFT(AS3019,2)=AL3019</f>
        <v>1</v>
      </c>
      <c r="AO3019" s="4" t="str">
        <f t="shared" si="2354"/>
        <v>KTK</v>
      </c>
      <c r="AP3019" s="4" t="b">
        <f t="shared" si="2395"/>
        <v>0</v>
      </c>
      <c r="AQ3019" s="4" t="b">
        <f t="shared" si="2391"/>
        <v>0</v>
      </c>
      <c r="AR3019" s="5" t="str">
        <f t="shared" si="2392"/>
        <v>TOP DELFI 13GR BLACK IN WHITE</v>
      </c>
      <c r="AS3019" s="4" t="str">
        <f t="shared" si="2393"/>
        <v>24PCS/KTK</v>
      </c>
      <c r="AT3019" t="s">
        <v>5195</v>
      </c>
      <c r="AU3019" s="1" t="s">
        <v>4141</v>
      </c>
      <c r="AV3019" s="33" t="str">
        <f t="shared" ca="1" si="2396"/>
        <v/>
      </c>
      <c r="AW3019">
        <v>20000</v>
      </c>
      <c r="AX3019">
        <v>20000</v>
      </c>
      <c r="AY3019">
        <v>18700</v>
      </c>
      <c r="AZ3019" t="str">
        <f t="shared" si="2351"/>
        <v>8991001005007</v>
      </c>
      <c r="BA3019" t="str">
        <f t="shared" si="2397"/>
        <v>TOP DELFI 13GR BLACK IN WHITE</v>
      </c>
      <c r="BB3019" t="s">
        <v>4417</v>
      </c>
      <c r="BC3019" t="s">
        <v>4417</v>
      </c>
      <c r="BD3019" s="1"/>
      <c r="BF3019" s="9"/>
      <c r="BG3019" s="20"/>
      <c r="BH3019" s="13"/>
      <c r="BI3019" s="15"/>
      <c r="BL3019" s="13"/>
      <c r="BM3019" s="1"/>
      <c r="BP3019" s="1"/>
      <c r="BQ3019" s="1"/>
      <c r="BT3019" s="13"/>
      <c r="BU3019" s="15"/>
      <c r="BV3019" s="14"/>
    </row>
    <row r="3020" spans="1:74" x14ac:dyDescent="0.25">
      <c r="A3020" s="4" t="str">
        <f t="shared" si="2355"/>
        <v/>
      </c>
      <c r="B3020" s="4" t="str">
        <f t="shared" si="2356"/>
        <v>PCS</v>
      </c>
      <c r="C3020" s="4" t="str">
        <f t="shared" si="2357"/>
        <v/>
      </c>
      <c r="D3020" s="4" t="str">
        <f t="shared" si="2358"/>
        <v/>
      </c>
      <c r="E3020" s="4" t="str">
        <f t="shared" si="2359"/>
        <v/>
      </c>
      <c r="F3020" s="4" t="str">
        <f t="shared" si="2360"/>
        <v/>
      </c>
      <c r="G3020" s="4" t="str">
        <f t="shared" si="2361"/>
        <v>KTK</v>
      </c>
      <c r="H3020" s="4" t="str">
        <f t="shared" si="2362"/>
        <v/>
      </c>
      <c r="I3020" s="4" t="str">
        <f t="shared" si="2363"/>
        <v/>
      </c>
      <c r="J3020" s="4" t="str">
        <f t="shared" si="2364"/>
        <v/>
      </c>
      <c r="K3020" s="4" t="str">
        <f t="shared" si="2365"/>
        <v/>
      </c>
      <c r="L3020" s="4" t="str">
        <f t="shared" si="2366"/>
        <v/>
      </c>
      <c r="M3020" s="4" t="str">
        <f t="shared" si="2367"/>
        <v/>
      </c>
      <c r="N3020" s="4" t="str">
        <f t="shared" si="2368"/>
        <v/>
      </c>
      <c r="O3020" s="4" t="str">
        <f t="shared" si="2369"/>
        <v/>
      </c>
      <c r="P3020" s="4" t="str">
        <f t="shared" si="2370"/>
        <v/>
      </c>
      <c r="Q3020" s="4" t="str">
        <f t="shared" si="2371"/>
        <v/>
      </c>
      <c r="R3020" s="4" t="str">
        <f t="shared" si="2372"/>
        <v/>
      </c>
      <c r="S3020" s="4" t="str">
        <f t="shared" si="2373"/>
        <v/>
      </c>
      <c r="T3020" s="4" t="str">
        <f t="shared" si="2374"/>
        <v/>
      </c>
      <c r="U3020" s="4" t="str">
        <f t="shared" si="2375"/>
        <v/>
      </c>
      <c r="V3020" s="4" t="str">
        <f t="shared" si="2376"/>
        <v/>
      </c>
      <c r="W3020" s="4" t="str">
        <f t="shared" si="2377"/>
        <v/>
      </c>
      <c r="X3020" s="4" t="str">
        <f t="shared" si="2378"/>
        <v/>
      </c>
      <c r="Y3020" s="4">
        <f t="shared" si="2379"/>
        <v>6</v>
      </c>
      <c r="Z3020" s="4" t="str">
        <f t="shared" si="2380"/>
        <v>-</v>
      </c>
      <c r="AA3020" s="4" t="str">
        <f t="shared" si="2381"/>
        <v>/</v>
      </c>
      <c r="AB3020" s="4" t="str">
        <f t="shared" si="2382"/>
        <v/>
      </c>
      <c r="AC3020" s="4" t="str">
        <f t="shared" si="2383"/>
        <v/>
      </c>
      <c r="AD3020" s="4" t="str">
        <f t="shared" si="2384"/>
        <v/>
      </c>
      <c r="AE3020" s="4" t="str">
        <f t="shared" si="2385"/>
        <v/>
      </c>
      <c r="AF3020" s="4" t="str" cm="1">
        <f t="array" aca="1" ref="AF3020" ca="1">LEFT(AS3020,MATCH(FALSE,ISNUMBER(MID(AS3020,ROW(INDIRECT("1:"&amp;LEN(AS3020)+1)), 1) *1),0) -1)</f>
        <v>24</v>
      </c>
      <c r="AG3020" s="4">
        <f t="shared" si="2386"/>
        <v>9</v>
      </c>
      <c r="AH3020" s="4">
        <f t="shared" si="2387"/>
        <v>34</v>
      </c>
      <c r="AI3020" s="4">
        <f t="shared" si="2388"/>
        <v>25</v>
      </c>
      <c r="AJ3020" s="4" t="str">
        <f t="shared" si="2389"/>
        <v>/KTK</v>
      </c>
      <c r="AK3020" s="4" t="str">
        <f t="shared" si="2390"/>
        <v>S/KTK</v>
      </c>
      <c r="AL3020" s="4" t="str" cm="1">
        <f t="array" ref="AL3020">LEFT(AS3020,SUM(LEN(AS3020)-LEN(SUBSTITUTE(AS3020,{"0";"1";"2";"3";"4";"5";"6";"7";"8";"9"},""))))</f>
        <v>24</v>
      </c>
      <c r="AM3020" s="4">
        <f t="shared" si="2394"/>
        <v>13</v>
      </c>
      <c r="AN3020" s="4" t="b">
        <f>LEFT(AS3020,2)=AL3020</f>
        <v>1</v>
      </c>
      <c r="AO3020" s="4" t="str">
        <f t="shared" si="2354"/>
        <v>KTK</v>
      </c>
      <c r="AP3020" s="4" t="b">
        <f t="shared" si="2395"/>
        <v>0</v>
      </c>
      <c r="AQ3020" s="4" t="b">
        <f t="shared" si="2391"/>
        <v>0</v>
      </c>
      <c r="AR3020" s="5" t="str">
        <f t="shared" si="2392"/>
        <v>TOP DELFI 13GR CHOCOLATE</v>
      </c>
      <c r="AS3020" s="4" t="str">
        <f t="shared" si="2393"/>
        <v>24PCS/KTK</v>
      </c>
      <c r="AT3020" t="s">
        <v>5196</v>
      </c>
      <c r="AU3020" s="1" t="s">
        <v>4142</v>
      </c>
      <c r="AV3020" s="33" t="str">
        <f t="shared" ca="1" si="2396"/>
        <v/>
      </c>
      <c r="AW3020">
        <v>20000</v>
      </c>
      <c r="AX3020">
        <v>20000</v>
      </c>
      <c r="AY3020">
        <v>18700</v>
      </c>
      <c r="AZ3020" t="str">
        <f t="shared" si="2351"/>
        <v>8991001903570</v>
      </c>
      <c r="BA3020" t="str">
        <f t="shared" si="2397"/>
        <v>TOP DELFI 13GR CHOCOLATE</v>
      </c>
      <c r="BB3020" t="s">
        <v>4417</v>
      </c>
      <c r="BC3020" t="s">
        <v>4417</v>
      </c>
      <c r="BD3020" s="1"/>
      <c r="BF3020" s="9"/>
      <c r="BG3020" s="20"/>
      <c r="BH3020" s="13"/>
      <c r="BI3020" s="15"/>
      <c r="BL3020" s="13"/>
      <c r="BM3020" s="1"/>
      <c r="BP3020" s="1"/>
      <c r="BQ3020" s="1"/>
      <c r="BT3020" s="13"/>
      <c r="BU3020" s="15"/>
      <c r="BV3020" s="14"/>
    </row>
    <row r="3021" spans="1:74" x14ac:dyDescent="0.25">
      <c r="A3021" s="4" t="str">
        <f t="shared" si="2355"/>
        <v/>
      </c>
      <c r="B3021" s="4" t="str">
        <f t="shared" si="2356"/>
        <v>PCS</v>
      </c>
      <c r="C3021" s="4" t="str">
        <f t="shared" si="2357"/>
        <v/>
      </c>
      <c r="D3021" s="4" t="str">
        <f t="shared" si="2358"/>
        <v/>
      </c>
      <c r="E3021" s="4" t="str">
        <f t="shared" si="2359"/>
        <v/>
      </c>
      <c r="F3021" s="4" t="str">
        <f t="shared" si="2360"/>
        <v/>
      </c>
      <c r="G3021" s="4" t="str">
        <f t="shared" si="2361"/>
        <v>KTK</v>
      </c>
      <c r="H3021" s="4" t="str">
        <f t="shared" si="2362"/>
        <v/>
      </c>
      <c r="I3021" s="4" t="str">
        <f t="shared" si="2363"/>
        <v/>
      </c>
      <c r="J3021" s="4" t="str">
        <f t="shared" si="2364"/>
        <v/>
      </c>
      <c r="K3021" s="4" t="str">
        <f t="shared" si="2365"/>
        <v/>
      </c>
      <c r="L3021" s="4" t="str">
        <f t="shared" si="2366"/>
        <v/>
      </c>
      <c r="M3021" s="4" t="str">
        <f t="shared" si="2367"/>
        <v/>
      </c>
      <c r="N3021" s="4" t="str">
        <f t="shared" si="2368"/>
        <v/>
      </c>
      <c r="O3021" s="4" t="str">
        <f t="shared" si="2369"/>
        <v/>
      </c>
      <c r="P3021" s="4" t="str">
        <f t="shared" si="2370"/>
        <v/>
      </c>
      <c r="Q3021" s="4" t="str">
        <f t="shared" si="2371"/>
        <v/>
      </c>
      <c r="R3021" s="4" t="str">
        <f t="shared" si="2372"/>
        <v/>
      </c>
      <c r="S3021" s="4" t="str">
        <f t="shared" si="2373"/>
        <v/>
      </c>
      <c r="T3021" s="4" t="str">
        <f t="shared" si="2374"/>
        <v/>
      </c>
      <c r="U3021" s="4" t="str">
        <f t="shared" si="2375"/>
        <v/>
      </c>
      <c r="V3021" s="4" t="str">
        <f t="shared" si="2376"/>
        <v/>
      </c>
      <c r="W3021" s="4" t="str">
        <f t="shared" si="2377"/>
        <v/>
      </c>
      <c r="X3021" s="4" t="str">
        <f t="shared" si="2378"/>
        <v/>
      </c>
      <c r="Y3021" s="4">
        <f t="shared" si="2379"/>
        <v>6</v>
      </c>
      <c r="Z3021" s="4" t="str">
        <f t="shared" si="2380"/>
        <v>-</v>
      </c>
      <c r="AA3021" s="4" t="str">
        <f t="shared" si="2381"/>
        <v>/</v>
      </c>
      <c r="AB3021" s="4" t="str">
        <f t="shared" si="2382"/>
        <v/>
      </c>
      <c r="AC3021" s="4" t="str">
        <f t="shared" si="2383"/>
        <v/>
      </c>
      <c r="AD3021" s="4" t="str">
        <f t="shared" si="2384"/>
        <v/>
      </c>
      <c r="AE3021" s="4" t="str">
        <f t="shared" si="2385"/>
        <v/>
      </c>
      <c r="AF3021" s="4" t="str" cm="1">
        <f t="array" aca="1" ref="AF3021" ca="1">LEFT(AS3021,MATCH(FALSE,ISNUMBER(MID(AS3021,ROW(INDIRECT("1:"&amp;LEN(AS3021)+1)), 1) *1),0) -1)</f>
        <v>24</v>
      </c>
      <c r="AG3021" s="4">
        <f t="shared" si="2386"/>
        <v>9</v>
      </c>
      <c r="AH3021" s="4">
        <f t="shared" si="2387"/>
        <v>35</v>
      </c>
      <c r="AI3021" s="4">
        <f t="shared" si="2388"/>
        <v>26</v>
      </c>
      <c r="AJ3021" s="4" t="str">
        <f t="shared" si="2389"/>
        <v>/KTK</v>
      </c>
      <c r="AK3021" s="4" t="str">
        <f t="shared" si="2390"/>
        <v>S/KTK</v>
      </c>
      <c r="AL3021" s="4" t="str" cm="1">
        <f t="array" ref="AL3021">LEFT(AS3021,SUM(LEN(AS3021)-LEN(SUBSTITUTE(AS3021,{"0";"1";"2";"3";"4";"5";"6";"7";"8";"9"},""))))</f>
        <v>24</v>
      </c>
      <c r="AM3021" s="4">
        <f t="shared" si="2394"/>
        <v>13</v>
      </c>
      <c r="AN3021" s="4" t="b">
        <f>LEFT(AS3021,2)=AL3021</f>
        <v>1</v>
      </c>
      <c r="AO3021" s="4" t="str">
        <f t="shared" si="2354"/>
        <v>KTK</v>
      </c>
      <c r="AP3021" s="4" t="b">
        <f t="shared" si="2395"/>
        <v>0</v>
      </c>
      <c r="AQ3021" s="4" t="b">
        <f t="shared" si="2391"/>
        <v>0</v>
      </c>
      <c r="AR3021" s="5" t="str">
        <f t="shared" si="2392"/>
        <v>TOP DELFI 13GR STRAWBERRY</v>
      </c>
      <c r="AS3021" s="4" t="str">
        <f t="shared" si="2393"/>
        <v>24PCS/KTK</v>
      </c>
      <c r="AT3021" t="s">
        <v>5197</v>
      </c>
      <c r="AU3021" s="1" t="s">
        <v>4143</v>
      </c>
      <c r="AV3021" s="33" t="str">
        <f t="shared" ca="1" si="2396"/>
        <v/>
      </c>
      <c r="AW3021">
        <v>20000</v>
      </c>
      <c r="AX3021">
        <v>20000</v>
      </c>
      <c r="AY3021">
        <v>18700</v>
      </c>
      <c r="AZ3021" t="str">
        <f t="shared" si="2351"/>
        <v>8991001004291</v>
      </c>
      <c r="BA3021" t="str">
        <f t="shared" si="2397"/>
        <v>TOP DELFI 13GR STRAWBERRY</v>
      </c>
      <c r="BB3021" t="s">
        <v>4417</v>
      </c>
      <c r="BC3021" t="s">
        <v>4417</v>
      </c>
      <c r="BD3021" s="1"/>
      <c r="BF3021" s="9"/>
      <c r="BG3021" s="20"/>
      <c r="BH3021" s="13"/>
      <c r="BI3021" s="15"/>
      <c r="BL3021" s="13"/>
      <c r="BM3021" s="1"/>
      <c r="BP3021" s="1"/>
      <c r="BQ3021" s="1"/>
      <c r="BT3021" s="13"/>
      <c r="BU3021" s="15"/>
      <c r="BV3021" s="14"/>
    </row>
    <row r="3022" spans="1:74" x14ac:dyDescent="0.25">
      <c r="A3022" s="4" t="str">
        <f t="shared" si="2355"/>
        <v/>
      </c>
      <c r="B3022" s="4" t="str">
        <f t="shared" si="2356"/>
        <v>PCS</v>
      </c>
      <c r="C3022" s="4" t="str">
        <f t="shared" si="2357"/>
        <v/>
      </c>
      <c r="D3022" s="4" t="str">
        <f t="shared" si="2358"/>
        <v/>
      </c>
      <c r="E3022" s="4" t="str">
        <f t="shared" si="2359"/>
        <v/>
      </c>
      <c r="F3022" s="4" t="str">
        <f t="shared" si="2360"/>
        <v/>
      </c>
      <c r="G3022" s="4" t="str">
        <f t="shared" si="2361"/>
        <v>KTK</v>
      </c>
      <c r="H3022" s="4" t="str">
        <f t="shared" si="2362"/>
        <v/>
      </c>
      <c r="I3022" s="4" t="str">
        <f t="shared" si="2363"/>
        <v/>
      </c>
      <c r="J3022" s="4" t="str">
        <f t="shared" si="2364"/>
        <v/>
      </c>
      <c r="K3022" s="4" t="str">
        <f t="shared" si="2365"/>
        <v/>
      </c>
      <c r="L3022" s="4" t="str">
        <f t="shared" si="2366"/>
        <v/>
      </c>
      <c r="M3022" s="4" t="str">
        <f t="shared" si="2367"/>
        <v/>
      </c>
      <c r="N3022" s="4" t="str">
        <f t="shared" si="2368"/>
        <v/>
      </c>
      <c r="O3022" s="4" t="str">
        <f t="shared" si="2369"/>
        <v/>
      </c>
      <c r="P3022" s="4" t="str">
        <f t="shared" si="2370"/>
        <v/>
      </c>
      <c r="Q3022" s="4" t="str">
        <f t="shared" si="2371"/>
        <v/>
      </c>
      <c r="R3022" s="4" t="str">
        <f t="shared" si="2372"/>
        <v/>
      </c>
      <c r="S3022" s="4" t="str">
        <f t="shared" si="2373"/>
        <v/>
      </c>
      <c r="T3022" s="4" t="str">
        <f t="shared" si="2374"/>
        <v/>
      </c>
      <c r="U3022" s="4" t="str">
        <f t="shared" si="2375"/>
        <v/>
      </c>
      <c r="V3022" s="4" t="str">
        <f t="shared" si="2376"/>
        <v/>
      </c>
      <c r="W3022" s="4" t="str">
        <f t="shared" si="2377"/>
        <v/>
      </c>
      <c r="X3022" s="4" t="str">
        <f t="shared" si="2378"/>
        <v/>
      </c>
      <c r="Y3022" s="4">
        <f t="shared" si="2379"/>
        <v>6</v>
      </c>
      <c r="Z3022" s="4" t="str">
        <f t="shared" si="2380"/>
        <v>-</v>
      </c>
      <c r="AA3022" s="4" t="str">
        <f t="shared" si="2381"/>
        <v>/</v>
      </c>
      <c r="AB3022" s="4" t="str">
        <f t="shared" si="2382"/>
        <v/>
      </c>
      <c r="AC3022" s="4" t="str">
        <f t="shared" si="2383"/>
        <v/>
      </c>
      <c r="AD3022" s="4" t="str">
        <f t="shared" si="2384"/>
        <v/>
      </c>
      <c r="AE3022" s="4" t="str">
        <f t="shared" si="2385"/>
        <v/>
      </c>
      <c r="AF3022" s="4" t="str" cm="1">
        <f t="array" aca="1" ref="AF3022" ca="1">LEFT(AS3022,MATCH(FALSE,ISNUMBER(MID(AS3022,ROW(INDIRECT("1:"&amp;LEN(AS3022)+1)), 1) *1),0) -1)</f>
        <v>24</v>
      </c>
      <c r="AG3022" s="4">
        <f t="shared" si="2386"/>
        <v>9</v>
      </c>
      <c r="AH3022" s="4">
        <f t="shared" si="2387"/>
        <v>36</v>
      </c>
      <c r="AI3022" s="4">
        <f t="shared" si="2388"/>
        <v>27</v>
      </c>
      <c r="AJ3022" s="4" t="str">
        <f t="shared" si="2389"/>
        <v>/KTK</v>
      </c>
      <c r="AK3022" s="4" t="str">
        <f t="shared" si="2390"/>
        <v>S/KTK</v>
      </c>
      <c r="AL3022" s="4" t="str" cm="1">
        <f t="array" ref="AL3022">LEFT(AS3022,SUM(LEN(AS3022)-LEN(SUBSTITUTE(AS3022,{"0";"1";"2";"3";"4";"5";"6";"7";"8";"9"},""))))</f>
        <v>24</v>
      </c>
      <c r="AM3022" s="4">
        <f t="shared" si="2394"/>
        <v>13</v>
      </c>
      <c r="AN3022" s="4" t="b">
        <f>LEFT(AS3022,2)=AL3022</f>
        <v>1</v>
      </c>
      <c r="AO3022" s="4" t="str">
        <f t="shared" si="2354"/>
        <v>KTK</v>
      </c>
      <c r="AP3022" s="4" t="b">
        <f t="shared" si="2395"/>
        <v>0</v>
      </c>
      <c r="AQ3022" s="4" t="b">
        <f t="shared" si="2391"/>
        <v>0</v>
      </c>
      <c r="AR3022" s="5" t="str">
        <f t="shared" si="2392"/>
        <v>TOP DELFI 13GR TRIPLE CHOC</v>
      </c>
      <c r="AS3022" s="4" t="str">
        <f t="shared" si="2393"/>
        <v>24PCS/KTK</v>
      </c>
      <c r="AT3022" t="s">
        <v>5198</v>
      </c>
      <c r="AU3022" s="1" t="s">
        <v>4144</v>
      </c>
      <c r="AV3022" s="33" t="str">
        <f t="shared" ca="1" si="2396"/>
        <v/>
      </c>
      <c r="AW3022">
        <v>20000</v>
      </c>
      <c r="AX3022">
        <v>20000</v>
      </c>
      <c r="AY3022">
        <v>18700</v>
      </c>
      <c r="AZ3022" t="str">
        <f t="shared" si="2351"/>
        <v>8991001005250</v>
      </c>
      <c r="BA3022" t="str">
        <f t="shared" si="2397"/>
        <v>TOP DELFI 13GR TRIPLE CHOC</v>
      </c>
      <c r="BB3022" t="s">
        <v>4417</v>
      </c>
      <c r="BC3022" t="s">
        <v>4417</v>
      </c>
      <c r="BD3022" s="1"/>
      <c r="BF3022" s="9"/>
      <c r="BG3022" s="20"/>
      <c r="BH3022" s="13"/>
      <c r="BI3022" s="15"/>
      <c r="BL3022" s="13"/>
      <c r="BM3022" s="1"/>
      <c r="BP3022" s="1"/>
      <c r="BQ3022" s="1"/>
      <c r="BT3022" s="13"/>
      <c r="BU3022" s="15"/>
      <c r="BV3022" s="14"/>
    </row>
    <row r="3023" spans="1:74" x14ac:dyDescent="0.25">
      <c r="A3023" s="4" t="str">
        <f t="shared" si="2355"/>
        <v/>
      </c>
      <c r="B3023" s="4" t="str">
        <f t="shared" si="2356"/>
        <v/>
      </c>
      <c r="C3023" s="4" t="str">
        <f t="shared" si="2357"/>
        <v/>
      </c>
      <c r="D3023" s="4" t="str">
        <f t="shared" si="2358"/>
        <v/>
      </c>
      <c r="E3023" s="4" t="str">
        <f t="shared" si="2359"/>
        <v/>
      </c>
      <c r="F3023" s="4" t="str">
        <f t="shared" si="2360"/>
        <v>RTG</v>
      </c>
      <c r="G3023" s="4" t="str">
        <f t="shared" si="2361"/>
        <v/>
      </c>
      <c r="H3023" s="4" t="str">
        <f t="shared" si="2362"/>
        <v/>
      </c>
      <c r="I3023" s="4" t="str">
        <f t="shared" si="2363"/>
        <v/>
      </c>
      <c r="J3023" s="4" t="str">
        <f t="shared" si="2364"/>
        <v/>
      </c>
      <c r="K3023" s="4" t="str">
        <f t="shared" si="2365"/>
        <v/>
      </c>
      <c r="L3023" s="4" t="str">
        <f t="shared" si="2366"/>
        <v/>
      </c>
      <c r="M3023" s="4" t="str">
        <f t="shared" si="2367"/>
        <v/>
      </c>
      <c r="N3023" s="4" t="str">
        <f t="shared" si="2368"/>
        <v/>
      </c>
      <c r="O3023" s="4" t="str">
        <f t="shared" si="2369"/>
        <v/>
      </c>
      <c r="P3023" s="4" t="str">
        <f t="shared" si="2370"/>
        <v/>
      </c>
      <c r="Q3023" s="4" t="str">
        <f t="shared" si="2371"/>
        <v/>
      </c>
      <c r="R3023" s="4" t="str">
        <f t="shared" si="2372"/>
        <v/>
      </c>
      <c r="S3023" s="4" t="str">
        <f t="shared" si="2373"/>
        <v/>
      </c>
      <c r="T3023" s="4" t="str">
        <f t="shared" si="2374"/>
        <v/>
      </c>
      <c r="U3023" s="4" t="str">
        <f t="shared" si="2375"/>
        <v/>
      </c>
      <c r="V3023" s="4" t="str">
        <f t="shared" si="2376"/>
        <v/>
      </c>
      <c r="W3023" s="4" t="str">
        <f t="shared" si="2377"/>
        <v/>
      </c>
      <c r="X3023" s="4" t="str">
        <f t="shared" si="2378"/>
        <v/>
      </c>
      <c r="Y3023" s="4">
        <f t="shared" si="2379"/>
        <v>3</v>
      </c>
      <c r="Z3023" s="4" t="str">
        <f t="shared" si="2380"/>
        <v>-</v>
      </c>
      <c r="AA3023" s="4" t="str">
        <f t="shared" si="2381"/>
        <v/>
      </c>
      <c r="AB3023" s="4" t="str">
        <f t="shared" si="2382"/>
        <v/>
      </c>
      <c r="AC3023" s="4" t="str">
        <f t="shared" si="2383"/>
        <v/>
      </c>
      <c r="AD3023" s="4" t="str">
        <f t="shared" si="2384"/>
        <v/>
      </c>
      <c r="AE3023" s="4" t="str">
        <f t="shared" si="2385"/>
        <v/>
      </c>
      <c r="AF3023" s="4" t="str" cm="1">
        <f t="array" aca="1" ref="AF3023" ca="1">LEFT(AS3023,MATCH(FALSE,ISNUMBER(MID(AS3023,ROW(INDIRECT("1:"&amp;LEN(AS3023)+1)), 1) *1),0) -1)</f>
        <v>1</v>
      </c>
      <c r="AG3023" s="4">
        <f t="shared" si="2386"/>
        <v>4</v>
      </c>
      <c r="AH3023" s="4">
        <f t="shared" si="2387"/>
        <v>12</v>
      </c>
      <c r="AI3023" s="4">
        <f t="shared" si="2388"/>
        <v>8</v>
      </c>
      <c r="AJ3023" s="4" t="str">
        <f t="shared" si="2389"/>
        <v>1RTG</v>
      </c>
      <c r="AK3023" s="4" t="str">
        <f t="shared" si="2390"/>
        <v>-1RTG</v>
      </c>
      <c r="AL3023" s="4" t="str" cm="1">
        <f t="array" ref="AL3023">LEFT(AS3023,SUM(LEN(AS3023)-LEN(SUBSTITUTE(AS3023,{"0";"1";"2";"3";"4";"5";"6";"7";"8";"9"},""))))</f>
        <v>1</v>
      </c>
      <c r="AM3023" s="4">
        <f t="shared" si="2394"/>
        <v>13</v>
      </c>
      <c r="AN3023" s="4" t="b">
        <f>LEFT(AS3023,1)=AL3023</f>
        <v>1</v>
      </c>
      <c r="AO3023" s="4" t="str">
        <f t="shared" si="2354"/>
        <v>RTG</v>
      </c>
      <c r="AP3023" s="4" t="b">
        <f t="shared" si="2395"/>
        <v>0</v>
      </c>
      <c r="AQ3023" s="4" t="b">
        <f t="shared" si="2391"/>
        <v>0</v>
      </c>
      <c r="AR3023" s="5" t="str">
        <f t="shared" si="2392"/>
        <v>TOP ICE</v>
      </c>
      <c r="AS3023" s="4" t="str">
        <f t="shared" si="2393"/>
        <v>1RTG</v>
      </c>
      <c r="AT3023" t="s">
        <v>4146</v>
      </c>
      <c r="AV3023" s="33" t="str">
        <f t="shared" ca="1" si="2396"/>
        <v/>
      </c>
      <c r="AW3023">
        <v>3500</v>
      </c>
      <c r="AX3023">
        <v>3500</v>
      </c>
      <c r="AY3023">
        <v>3500</v>
      </c>
      <c r="AZ3023" t="str">
        <f t="shared" si="2351"/>
        <v>8000000003023</v>
      </c>
      <c r="BA3023" t="str">
        <f t="shared" si="2397"/>
        <v>TOP ICE</v>
      </c>
      <c r="BB3023" t="s">
        <v>4417</v>
      </c>
      <c r="BC3023" t="s">
        <v>4417</v>
      </c>
      <c r="BD3023" s="1"/>
      <c r="BF3023" s="9"/>
      <c r="BG3023" s="20"/>
      <c r="BH3023" s="13"/>
      <c r="BI3023" s="15"/>
      <c r="BL3023" s="13"/>
      <c r="BM3023" s="1"/>
      <c r="BP3023" s="1"/>
      <c r="BQ3023" s="1"/>
      <c r="BT3023" s="13"/>
      <c r="BU3023" s="15"/>
      <c r="BV3023" s="14"/>
    </row>
    <row r="3024" spans="1:74" x14ac:dyDescent="0.25">
      <c r="A3024" s="4" t="str">
        <f t="shared" si="2355"/>
        <v/>
      </c>
      <c r="B3024" s="4" t="str">
        <f t="shared" si="2356"/>
        <v/>
      </c>
      <c r="C3024" s="4" t="str">
        <f t="shared" si="2357"/>
        <v/>
      </c>
      <c r="D3024" s="4" t="str">
        <f t="shared" si="2358"/>
        <v/>
      </c>
      <c r="E3024" s="4" t="str">
        <f t="shared" si="2359"/>
        <v>SCT</v>
      </c>
      <c r="F3024" s="4" t="str">
        <f t="shared" si="2360"/>
        <v>RTG</v>
      </c>
      <c r="G3024" s="4" t="str">
        <f t="shared" si="2361"/>
        <v/>
      </c>
      <c r="H3024" s="4" t="str">
        <f t="shared" si="2362"/>
        <v/>
      </c>
      <c r="I3024" s="4" t="str">
        <f t="shared" si="2363"/>
        <v/>
      </c>
      <c r="J3024" s="4" t="str">
        <f t="shared" si="2364"/>
        <v/>
      </c>
      <c r="K3024" s="4" t="str">
        <f t="shared" si="2365"/>
        <v/>
      </c>
      <c r="L3024" s="4" t="str">
        <f t="shared" si="2366"/>
        <v/>
      </c>
      <c r="M3024" s="4" t="str">
        <f t="shared" si="2367"/>
        <v/>
      </c>
      <c r="N3024" s="4" t="str">
        <f t="shared" si="2368"/>
        <v/>
      </c>
      <c r="O3024" s="4" t="str">
        <f t="shared" si="2369"/>
        <v/>
      </c>
      <c r="P3024" s="4" t="str">
        <f t="shared" si="2370"/>
        <v/>
      </c>
      <c r="Q3024" s="4" t="str">
        <f t="shared" si="2371"/>
        <v/>
      </c>
      <c r="R3024" s="4" t="str">
        <f t="shared" si="2372"/>
        <v/>
      </c>
      <c r="S3024" s="4" t="str">
        <f t="shared" si="2373"/>
        <v/>
      </c>
      <c r="T3024" s="4" t="str">
        <f t="shared" si="2374"/>
        <v/>
      </c>
      <c r="U3024" s="4" t="str">
        <f t="shared" si="2375"/>
        <v/>
      </c>
      <c r="V3024" s="4" t="str">
        <f t="shared" si="2376"/>
        <v/>
      </c>
      <c r="W3024" s="4" t="str">
        <f t="shared" si="2377"/>
        <v/>
      </c>
      <c r="X3024" s="4" t="str">
        <f t="shared" si="2378"/>
        <v/>
      </c>
      <c r="Y3024" s="4">
        <f t="shared" si="2379"/>
        <v>6</v>
      </c>
      <c r="Z3024" s="4" t="str">
        <f t="shared" si="2380"/>
        <v>-</v>
      </c>
      <c r="AA3024" s="4" t="str">
        <f t="shared" si="2381"/>
        <v>/</v>
      </c>
      <c r="AB3024" s="4" t="str">
        <f t="shared" si="2382"/>
        <v/>
      </c>
      <c r="AC3024" s="4" t="str">
        <f t="shared" si="2383"/>
        <v/>
      </c>
      <c r="AD3024" s="4" t="str">
        <f t="shared" si="2384"/>
        <v/>
      </c>
      <c r="AE3024" s="4" t="str">
        <f t="shared" si="2385"/>
        <v/>
      </c>
      <c r="AF3024" s="4" t="str" cm="1">
        <f t="array" aca="1" ref="AF3024" ca="1">LEFT(AS3024,MATCH(FALSE,ISNUMBER(MID(AS3024,ROW(INDIRECT("1:"&amp;LEN(AS3024)+1)), 1) *1),0) -1)</f>
        <v>15</v>
      </c>
      <c r="AG3024" s="4">
        <f t="shared" si="2386"/>
        <v>9</v>
      </c>
      <c r="AH3024" s="4">
        <f t="shared" si="2387"/>
        <v>33</v>
      </c>
      <c r="AI3024" s="4">
        <f t="shared" si="2388"/>
        <v>24</v>
      </c>
      <c r="AJ3024" s="4" t="str">
        <f t="shared" si="2389"/>
        <v>/RTG</v>
      </c>
      <c r="AK3024" s="4" t="str">
        <f t="shared" si="2390"/>
        <v>T/RTG</v>
      </c>
      <c r="AL3024" s="4" t="str" cm="1">
        <f t="array" ref="AL3024">LEFT(AS3024,SUM(LEN(AS3024)-LEN(SUBSTITUTE(AS3024,{"0";"1";"2";"3";"4";"5";"6";"7";"8";"9"},""))))</f>
        <v>15</v>
      </c>
      <c r="AM3024" s="4">
        <f t="shared" si="2394"/>
        <v>13</v>
      </c>
      <c r="AN3024" s="4" t="b">
        <f>LEFT(AS3024,2)=AL3024</f>
        <v>1</v>
      </c>
      <c r="AO3024" s="4" t="str">
        <f t="shared" si="2354"/>
        <v>RTG</v>
      </c>
      <c r="AP3024" s="4" t="b">
        <f t="shared" si="2395"/>
        <v>0</v>
      </c>
      <c r="AQ3024" s="4" t="b">
        <f t="shared" si="2391"/>
        <v>0</v>
      </c>
      <c r="AR3024" s="5" t="str">
        <f t="shared" si="2392"/>
        <v>TOP KOPI GULA AREN 3IN1</v>
      </c>
      <c r="AS3024" s="4" t="str">
        <f t="shared" si="2393"/>
        <v>15SCT/RTG</v>
      </c>
      <c r="AT3024" t="s">
        <v>4893</v>
      </c>
      <c r="AU3024" s="1" t="s">
        <v>4147</v>
      </c>
      <c r="AV3024" s="33" t="str">
        <f t="shared" ca="1" si="2396"/>
        <v/>
      </c>
      <c r="AW3024">
        <v>14500</v>
      </c>
      <c r="AX3024">
        <v>14500</v>
      </c>
      <c r="AY3024">
        <v>13406</v>
      </c>
      <c r="AZ3024" t="str">
        <f t="shared" si="2351"/>
        <v>8998866203845</v>
      </c>
      <c r="BA3024" t="str">
        <f t="shared" si="2397"/>
        <v>TOP KOPI GULA AREN 3IN1</v>
      </c>
      <c r="BB3024" t="s">
        <v>4417</v>
      </c>
      <c r="BC3024" t="s">
        <v>4417</v>
      </c>
      <c r="BD3024" s="1"/>
      <c r="BF3024" s="9"/>
      <c r="BG3024" s="20"/>
      <c r="BH3024" s="13"/>
      <c r="BI3024" s="15"/>
      <c r="BL3024" s="13"/>
      <c r="BM3024" s="1"/>
      <c r="BP3024" s="1"/>
      <c r="BQ3024" s="1"/>
      <c r="BT3024" s="13"/>
      <c r="BU3024" s="15"/>
      <c r="BV3024" s="14"/>
    </row>
    <row r="3025" spans="1:74" x14ac:dyDescent="0.25">
      <c r="A3025" s="4" t="str">
        <f t="shared" si="2355"/>
        <v/>
      </c>
      <c r="B3025" s="4" t="str">
        <f t="shared" si="2356"/>
        <v/>
      </c>
      <c r="C3025" s="4" t="str">
        <f t="shared" si="2357"/>
        <v/>
      </c>
      <c r="D3025" s="4" t="str">
        <f t="shared" si="2358"/>
        <v/>
      </c>
      <c r="E3025" s="4" t="str">
        <f t="shared" si="2359"/>
        <v>SCT</v>
      </c>
      <c r="F3025" s="4" t="str">
        <f t="shared" si="2360"/>
        <v>RTG</v>
      </c>
      <c r="G3025" s="4" t="str">
        <f t="shared" si="2361"/>
        <v/>
      </c>
      <c r="H3025" s="4" t="str">
        <f t="shared" si="2362"/>
        <v/>
      </c>
      <c r="I3025" s="4" t="str">
        <f t="shared" si="2363"/>
        <v/>
      </c>
      <c r="J3025" s="4" t="str">
        <f t="shared" si="2364"/>
        <v/>
      </c>
      <c r="K3025" s="4" t="str">
        <f t="shared" si="2365"/>
        <v/>
      </c>
      <c r="L3025" s="4" t="str">
        <f t="shared" si="2366"/>
        <v/>
      </c>
      <c r="M3025" s="4" t="str">
        <f t="shared" si="2367"/>
        <v/>
      </c>
      <c r="N3025" s="4" t="str">
        <f t="shared" si="2368"/>
        <v/>
      </c>
      <c r="O3025" s="4" t="str">
        <f t="shared" si="2369"/>
        <v/>
      </c>
      <c r="P3025" s="4" t="str">
        <f t="shared" si="2370"/>
        <v/>
      </c>
      <c r="Q3025" s="4" t="str">
        <f t="shared" si="2371"/>
        <v/>
      </c>
      <c r="R3025" s="4" t="str">
        <f t="shared" si="2372"/>
        <v/>
      </c>
      <c r="S3025" s="4" t="str">
        <f t="shared" si="2373"/>
        <v/>
      </c>
      <c r="T3025" s="4" t="str">
        <f t="shared" si="2374"/>
        <v/>
      </c>
      <c r="U3025" s="4" t="str">
        <f t="shared" si="2375"/>
        <v/>
      </c>
      <c r="V3025" s="4" t="str">
        <f t="shared" si="2376"/>
        <v/>
      </c>
      <c r="W3025" s="4" t="str">
        <f t="shared" si="2377"/>
        <v/>
      </c>
      <c r="X3025" s="4" t="str">
        <f t="shared" si="2378"/>
        <v/>
      </c>
      <c r="Y3025" s="4">
        <f t="shared" si="2379"/>
        <v>6</v>
      </c>
      <c r="Z3025" s="4" t="str">
        <f t="shared" si="2380"/>
        <v>-</v>
      </c>
      <c r="AA3025" s="4" t="str">
        <f t="shared" si="2381"/>
        <v>/</v>
      </c>
      <c r="AB3025" s="4" t="str">
        <f t="shared" si="2382"/>
        <v/>
      </c>
      <c r="AC3025" s="4" t="str">
        <f t="shared" si="2383"/>
        <v/>
      </c>
      <c r="AD3025" s="4" t="str">
        <f t="shared" si="2384"/>
        <v/>
      </c>
      <c r="AE3025" s="4" t="str">
        <f t="shared" si="2385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386"/>
        <v>9</v>
      </c>
      <c r="AH3025" s="4">
        <f t="shared" si="2387"/>
        <v>28</v>
      </c>
      <c r="AI3025" s="4">
        <f t="shared" si="2388"/>
        <v>19</v>
      </c>
      <c r="AJ3025" s="4" t="str">
        <f t="shared" si="2389"/>
        <v>/RTG</v>
      </c>
      <c r="AK3025" s="4" t="str">
        <f t="shared" si="2390"/>
        <v>T/RTG</v>
      </c>
      <c r="AL3025" s="4" t="str" cm="1">
        <f t="array" ref="AL3025">LEFT(AS3025,SUM(LEN(AS3025)-LEN(SUBSTITUTE(AS3025,{"0";"1";"2";"3";"4";"5";"6";"7";"8";"9"},""))))</f>
        <v>12</v>
      </c>
      <c r="AM3025" s="4">
        <f t="shared" si="2394"/>
        <v>13</v>
      </c>
      <c r="AN3025" s="4" t="b">
        <f>LEFT(AS3025,2)=AL3025</f>
        <v>1</v>
      </c>
      <c r="AO3025" s="4" t="str">
        <f t="shared" si="2354"/>
        <v>RTG</v>
      </c>
      <c r="AP3025" s="4" t="b">
        <f t="shared" si="2395"/>
        <v>0</v>
      </c>
      <c r="AQ3025" s="4" t="b">
        <f t="shared" si="2391"/>
        <v>0</v>
      </c>
      <c r="AR3025" s="5" t="str">
        <f t="shared" si="2392"/>
        <v>TOP KOPI SUSU 3IN1</v>
      </c>
      <c r="AS3025" s="4" t="str">
        <f t="shared" si="2393"/>
        <v>12SCT/RTG</v>
      </c>
      <c r="AT3025" t="s">
        <v>4892</v>
      </c>
      <c r="AU3025" s="1" t="s">
        <v>4148</v>
      </c>
      <c r="AV3025" s="33" t="str">
        <f t="shared" ca="1" si="2396"/>
        <v/>
      </c>
      <c r="AW3025">
        <v>12500</v>
      </c>
      <c r="AX3025">
        <v>12500</v>
      </c>
      <c r="AY3025">
        <v>11600</v>
      </c>
      <c r="AZ3025" t="str">
        <f t="shared" si="2351"/>
        <v>8998866200745</v>
      </c>
      <c r="BA3025" t="str">
        <f t="shared" si="2397"/>
        <v>TOP KOPI SUSU 3IN1</v>
      </c>
      <c r="BB3025" t="s">
        <v>4417</v>
      </c>
      <c r="BC3025" t="s">
        <v>4417</v>
      </c>
      <c r="BD3025" s="1"/>
      <c r="BF3025" s="9"/>
      <c r="BG3025" s="20"/>
      <c r="BH3025" s="13"/>
      <c r="BI3025" s="15"/>
      <c r="BL3025" s="13"/>
      <c r="BM3025" s="1"/>
      <c r="BP3025" s="1"/>
      <c r="BQ3025" s="1"/>
      <c r="BT3025" s="13"/>
      <c r="BU3025" s="15"/>
      <c r="BV3025" s="14"/>
    </row>
    <row r="3026" spans="1:74" x14ac:dyDescent="0.25">
      <c r="A3026" s="4" t="str">
        <f t="shared" si="2355"/>
        <v/>
      </c>
      <c r="B3026" s="4" t="str">
        <f t="shared" si="2356"/>
        <v/>
      </c>
      <c r="C3026" s="4" t="str">
        <f t="shared" si="2357"/>
        <v/>
      </c>
      <c r="D3026" s="4" t="str">
        <f t="shared" si="2358"/>
        <v/>
      </c>
      <c r="E3026" s="4" t="str">
        <f t="shared" si="2359"/>
        <v/>
      </c>
      <c r="F3026" s="4" t="str">
        <f t="shared" si="2360"/>
        <v>RTG</v>
      </c>
      <c r="G3026" s="4" t="str">
        <f t="shared" si="2361"/>
        <v/>
      </c>
      <c r="H3026" s="4" t="str">
        <f t="shared" si="2362"/>
        <v/>
      </c>
      <c r="I3026" s="4" t="str">
        <f t="shared" si="2363"/>
        <v/>
      </c>
      <c r="J3026" s="4" t="str">
        <f t="shared" si="2364"/>
        <v/>
      </c>
      <c r="K3026" s="4" t="str">
        <f t="shared" si="2365"/>
        <v/>
      </c>
      <c r="L3026" s="4" t="str">
        <f t="shared" si="2366"/>
        <v/>
      </c>
      <c r="M3026" s="4" t="str">
        <f t="shared" si="2367"/>
        <v/>
      </c>
      <c r="N3026" s="4" t="str">
        <f t="shared" si="2368"/>
        <v/>
      </c>
      <c r="O3026" s="4" t="str">
        <f t="shared" si="2369"/>
        <v>DUS</v>
      </c>
      <c r="P3026" s="4" t="str">
        <f t="shared" si="2370"/>
        <v/>
      </c>
      <c r="Q3026" s="4" t="str">
        <f t="shared" si="2371"/>
        <v/>
      </c>
      <c r="R3026" s="4" t="str">
        <f t="shared" si="2372"/>
        <v/>
      </c>
      <c r="S3026" s="4" t="str">
        <f t="shared" si="2373"/>
        <v/>
      </c>
      <c r="T3026" s="4" t="str">
        <f t="shared" si="2374"/>
        <v/>
      </c>
      <c r="U3026" s="4" t="str">
        <f t="shared" si="2375"/>
        <v/>
      </c>
      <c r="V3026" s="4" t="str">
        <f t="shared" si="2376"/>
        <v/>
      </c>
      <c r="W3026" s="4" t="str">
        <f t="shared" si="2377"/>
        <v/>
      </c>
      <c r="X3026" s="4" t="str">
        <f t="shared" si="2378"/>
        <v/>
      </c>
      <c r="Y3026" s="4">
        <f t="shared" si="2379"/>
        <v>6</v>
      </c>
      <c r="Z3026" s="4" t="str">
        <f t="shared" si="2380"/>
        <v>-</v>
      </c>
      <c r="AA3026" s="4" t="str">
        <f t="shared" si="2381"/>
        <v>/</v>
      </c>
      <c r="AB3026" s="4" t="str">
        <f t="shared" si="2382"/>
        <v/>
      </c>
      <c r="AC3026" s="4" t="str">
        <f t="shared" si="2383"/>
        <v/>
      </c>
      <c r="AD3026" s="4" t="str">
        <f t="shared" si="2384"/>
        <v/>
      </c>
      <c r="AE3026" s="4" t="str">
        <f t="shared" si="2385"/>
        <v/>
      </c>
      <c r="AF3026" s="4" t="str" cm="1">
        <f t="array" aca="1" ref="AF3026" ca="1">LEFT(AS3026,MATCH(FALSE,ISNUMBER(MID(AS3026,ROW(INDIRECT("1:"&amp;LEN(AS3026)+1)), 1) *1),0) -1)</f>
        <v>10</v>
      </c>
      <c r="AG3026" s="4">
        <f t="shared" si="2386"/>
        <v>9</v>
      </c>
      <c r="AH3026" s="4">
        <f t="shared" si="2387"/>
        <v>25</v>
      </c>
      <c r="AI3026" s="4">
        <f t="shared" si="2388"/>
        <v>16</v>
      </c>
      <c r="AJ3026" s="4" t="str">
        <f t="shared" si="2389"/>
        <v>/DUS</v>
      </c>
      <c r="AK3026" s="4" t="str">
        <f t="shared" si="2390"/>
        <v>G/DUS</v>
      </c>
      <c r="AL3026" s="4" t="str" cm="1">
        <f t="array" ref="AL3026">LEFT(AS3026,SUM(LEN(AS3026)-LEN(SUBSTITUTE(AS3026,{"0";"1";"2";"3";"4";"5";"6";"7";"8";"9"},""))))</f>
        <v>10</v>
      </c>
      <c r="AM3026" s="4">
        <f t="shared" si="2394"/>
        <v>13</v>
      </c>
      <c r="AN3026" s="4" t="b">
        <f>LEFT(AS3026,2)=AL3026</f>
        <v>1</v>
      </c>
      <c r="AO3026" s="4" t="str">
        <f t="shared" si="2354"/>
        <v>DUS</v>
      </c>
      <c r="AP3026" s="4" t="b">
        <f t="shared" si="2395"/>
        <v>1</v>
      </c>
      <c r="AQ3026" s="4" t="b">
        <f t="shared" si="2391"/>
        <v>0</v>
      </c>
      <c r="AR3026" s="5" t="str">
        <f t="shared" si="2392"/>
        <v>TOP WHITE COFEE</v>
      </c>
      <c r="AS3026" s="4" t="str">
        <f t="shared" si="2393"/>
        <v>10RTG/DUS</v>
      </c>
      <c r="AT3026" t="s">
        <v>4149</v>
      </c>
      <c r="AV3026" s="33" t="b">
        <f t="shared" ca="1" si="2396"/>
        <v>1</v>
      </c>
      <c r="AW3026">
        <v>111000</v>
      </c>
      <c r="AX3026">
        <v>111000</v>
      </c>
      <c r="AY3026">
        <v>109500</v>
      </c>
      <c r="AZ3026" t="str">
        <f t="shared" si="2351"/>
        <v>8000000003026</v>
      </c>
      <c r="BA3026" t="str">
        <f t="shared" si="2397"/>
        <v>TOP WHITE COFEE</v>
      </c>
      <c r="BB3026" t="s">
        <v>4417</v>
      </c>
      <c r="BC3026" t="s">
        <v>4417</v>
      </c>
      <c r="BD3026" s="1"/>
      <c r="BF3026" s="9"/>
      <c r="BG3026" s="20"/>
      <c r="BH3026" s="13"/>
      <c r="BI3026" s="15"/>
      <c r="BL3026" s="13"/>
      <c r="BM3026" s="1"/>
      <c r="BP3026" s="1"/>
      <c r="BQ3026" s="1"/>
      <c r="BT3026" s="13"/>
      <c r="BU3026" s="15"/>
      <c r="BV3026" s="14"/>
    </row>
    <row r="3027" spans="1:74" x14ac:dyDescent="0.25">
      <c r="A3027" s="4" t="str">
        <f t="shared" si="2355"/>
        <v/>
      </c>
      <c r="B3027" s="4" t="str">
        <f t="shared" si="2356"/>
        <v/>
      </c>
      <c r="C3027" s="4" t="str">
        <f t="shared" si="2357"/>
        <v/>
      </c>
      <c r="D3027" s="4" t="str">
        <f t="shared" si="2358"/>
        <v/>
      </c>
      <c r="E3027" s="4" t="str">
        <f t="shared" si="2359"/>
        <v>SCT</v>
      </c>
      <c r="F3027" s="4" t="str">
        <f t="shared" si="2360"/>
        <v>RTG</v>
      </c>
      <c r="G3027" s="4" t="str">
        <f t="shared" si="2361"/>
        <v/>
      </c>
      <c r="H3027" s="4" t="str">
        <f t="shared" si="2362"/>
        <v/>
      </c>
      <c r="I3027" s="4" t="str">
        <f t="shared" si="2363"/>
        <v/>
      </c>
      <c r="J3027" s="4" t="str">
        <f t="shared" si="2364"/>
        <v/>
      </c>
      <c r="K3027" s="4" t="str">
        <f t="shared" si="2365"/>
        <v/>
      </c>
      <c r="L3027" s="4" t="str">
        <f t="shared" si="2366"/>
        <v/>
      </c>
      <c r="M3027" s="4" t="str">
        <f t="shared" si="2367"/>
        <v/>
      </c>
      <c r="N3027" s="4" t="str">
        <f t="shared" si="2368"/>
        <v/>
      </c>
      <c r="O3027" s="4" t="str">
        <f t="shared" si="2369"/>
        <v/>
      </c>
      <c r="P3027" s="4" t="str">
        <f t="shared" si="2370"/>
        <v/>
      </c>
      <c r="Q3027" s="4" t="str">
        <f t="shared" si="2371"/>
        <v/>
      </c>
      <c r="R3027" s="4" t="str">
        <f t="shared" si="2372"/>
        <v/>
      </c>
      <c r="S3027" s="4" t="str">
        <f t="shared" si="2373"/>
        <v/>
      </c>
      <c r="T3027" s="4" t="str">
        <f t="shared" si="2374"/>
        <v/>
      </c>
      <c r="U3027" s="4" t="str">
        <f t="shared" si="2375"/>
        <v/>
      </c>
      <c r="V3027" s="4" t="str">
        <f t="shared" si="2376"/>
        <v/>
      </c>
      <c r="W3027" s="4" t="str">
        <f t="shared" si="2377"/>
        <v/>
      </c>
      <c r="X3027" s="4" t="str">
        <f t="shared" si="2378"/>
        <v/>
      </c>
      <c r="Y3027" s="4">
        <f t="shared" si="2379"/>
        <v>6</v>
      </c>
      <c r="Z3027" s="4" t="str">
        <f t="shared" si="2380"/>
        <v>-</v>
      </c>
      <c r="AA3027" s="4" t="str">
        <f t="shared" si="2381"/>
        <v>/</v>
      </c>
      <c r="AB3027" s="4" t="str">
        <f t="shared" si="2382"/>
        <v/>
      </c>
      <c r="AC3027" s="4" t="str">
        <f t="shared" si="2383"/>
        <v/>
      </c>
      <c r="AD3027" s="4" t="str">
        <f t="shared" si="2384"/>
        <v/>
      </c>
      <c r="AE3027" s="4" t="str">
        <f t="shared" si="2385"/>
        <v/>
      </c>
      <c r="AF3027" s="4" t="str" cm="1">
        <f t="array" aca="1" ref="AF3027" ca="1">LEFT(AS3027,MATCH(FALSE,ISNUMBER(MID(AS3027,ROW(INDIRECT("1:"&amp;LEN(AS3027)+1)), 1) *1),0) -1)</f>
        <v>12</v>
      </c>
      <c r="AG3027" s="4">
        <f t="shared" si="2386"/>
        <v>9</v>
      </c>
      <c r="AH3027" s="4">
        <f t="shared" si="2387"/>
        <v>25</v>
      </c>
      <c r="AI3027" s="4">
        <f t="shared" si="2388"/>
        <v>16</v>
      </c>
      <c r="AJ3027" s="4" t="str">
        <f t="shared" si="2389"/>
        <v>/RTG</v>
      </c>
      <c r="AK3027" s="4" t="str">
        <f t="shared" si="2390"/>
        <v>T/RTG</v>
      </c>
      <c r="AL3027" s="4" t="str" cm="1">
        <f t="array" ref="AL3027">LEFT(AS3027,SUM(LEN(AS3027)-LEN(SUBSTITUTE(AS3027,{"0";"1";"2";"3";"4";"5";"6";"7";"8";"9"},""))))</f>
        <v>12</v>
      </c>
      <c r="AM3027" s="4">
        <f t="shared" si="2394"/>
        <v>13</v>
      </c>
      <c r="AN3027" s="4" t="b">
        <f>LEFT(AS3027,2)=AL3027</f>
        <v>1</v>
      </c>
      <c r="AO3027" s="4" t="str">
        <f t="shared" si="2354"/>
        <v>RTG</v>
      </c>
      <c r="AP3027" s="4" t="b">
        <f t="shared" si="2395"/>
        <v>1</v>
      </c>
      <c r="AQ3027" s="4" t="b">
        <f t="shared" si="2391"/>
        <v>0</v>
      </c>
      <c r="AR3027" s="5" t="str">
        <f t="shared" si="2392"/>
        <v>TOP WHITE COFEE</v>
      </c>
      <c r="AS3027" s="4" t="str">
        <f t="shared" si="2393"/>
        <v>12SCT/RTG</v>
      </c>
      <c r="AT3027" t="s">
        <v>4150</v>
      </c>
      <c r="AU3027" s="1" t="s">
        <v>4151</v>
      </c>
      <c r="AV3027" s="33" t="str">
        <f t="shared" ca="1" si="2396"/>
        <v>XXXX</v>
      </c>
      <c r="AW3027">
        <v>12000</v>
      </c>
      <c r="AX3027">
        <v>12000</v>
      </c>
      <c r="AY3027">
        <v>10950</v>
      </c>
      <c r="AZ3027" t="str">
        <f t="shared" si="2351"/>
        <v>8998866609234</v>
      </c>
      <c r="BA3027" t="str">
        <f t="shared" si="2397"/>
        <v>TOP WHITE COFEE</v>
      </c>
      <c r="BB3027" t="s">
        <v>4417</v>
      </c>
      <c r="BC3027" t="s">
        <v>4417</v>
      </c>
      <c r="BD3027" s="1"/>
      <c r="BF3027" s="9"/>
      <c r="BG3027" s="20"/>
      <c r="BH3027" s="13"/>
      <c r="BI3027" s="15"/>
      <c r="BL3027" s="13"/>
      <c r="BM3027" s="1"/>
      <c r="BP3027" s="1"/>
      <c r="BQ3027" s="1"/>
      <c r="BT3027" s="13"/>
      <c r="BU3027" s="15"/>
      <c r="BV3027" s="14"/>
    </row>
    <row r="3028" spans="1:74" x14ac:dyDescent="0.25">
      <c r="A3028" s="4" t="str">
        <f t="shared" si="2355"/>
        <v/>
      </c>
      <c r="B3028" s="4" t="str">
        <f t="shared" si="2356"/>
        <v/>
      </c>
      <c r="C3028" s="4" t="str">
        <f t="shared" si="2357"/>
        <v/>
      </c>
      <c r="D3028" s="4" t="str">
        <f t="shared" si="2358"/>
        <v/>
      </c>
      <c r="E3028" s="4" t="str">
        <f t="shared" si="2359"/>
        <v/>
      </c>
      <c r="F3028" s="4" t="str">
        <f t="shared" si="2360"/>
        <v>RTG</v>
      </c>
      <c r="G3028" s="4" t="str">
        <f t="shared" si="2361"/>
        <v/>
      </c>
      <c r="H3028" s="4" t="str">
        <f t="shared" si="2362"/>
        <v/>
      </c>
      <c r="I3028" s="4" t="str">
        <f t="shared" si="2363"/>
        <v/>
      </c>
      <c r="J3028" s="4" t="str">
        <f t="shared" si="2364"/>
        <v/>
      </c>
      <c r="K3028" s="4" t="str">
        <f t="shared" si="2365"/>
        <v/>
      </c>
      <c r="L3028" s="4" t="str">
        <f t="shared" si="2366"/>
        <v/>
      </c>
      <c r="M3028" s="4" t="str">
        <f t="shared" si="2367"/>
        <v/>
      </c>
      <c r="N3028" s="4" t="str">
        <f t="shared" si="2368"/>
        <v/>
      </c>
      <c r="O3028" s="4" t="str">
        <f t="shared" si="2369"/>
        <v/>
      </c>
      <c r="P3028" s="4" t="str">
        <f t="shared" si="2370"/>
        <v/>
      </c>
      <c r="Q3028" s="4" t="str">
        <f t="shared" si="2371"/>
        <v/>
      </c>
      <c r="R3028" s="4" t="str">
        <f t="shared" si="2372"/>
        <v/>
      </c>
      <c r="S3028" s="4" t="str">
        <f t="shared" si="2373"/>
        <v/>
      </c>
      <c r="T3028" s="4" t="str">
        <f t="shared" si="2374"/>
        <v/>
      </c>
      <c r="U3028" s="4" t="str">
        <f t="shared" si="2375"/>
        <v/>
      </c>
      <c r="V3028" s="4" t="str">
        <f t="shared" si="2376"/>
        <v/>
      </c>
      <c r="W3028" s="4" t="str">
        <f t="shared" si="2377"/>
        <v/>
      </c>
      <c r="X3028" s="4" t="str">
        <f t="shared" si="2378"/>
        <v/>
      </c>
      <c r="Y3028" s="4">
        <f t="shared" si="2379"/>
        <v>3</v>
      </c>
      <c r="Z3028" s="4" t="str">
        <f t="shared" si="2380"/>
        <v>-</v>
      </c>
      <c r="AA3028" s="4" t="str">
        <f t="shared" si="2381"/>
        <v/>
      </c>
      <c r="AB3028" s="4" t="str">
        <f t="shared" si="2382"/>
        <v/>
      </c>
      <c r="AC3028" s="4" t="str">
        <f t="shared" si="2383"/>
        <v/>
      </c>
      <c r="AD3028" s="4" t="str">
        <f t="shared" si="2384"/>
        <v/>
      </c>
      <c r="AE3028" s="4" t="str">
        <f t="shared" si="2385"/>
        <v/>
      </c>
      <c r="AF3028" s="4" t="str" cm="1">
        <f t="array" aca="1" ref="AF3028" ca="1">LEFT(AS3028,MATCH(FALSE,ISNUMBER(MID(AS3028,ROW(INDIRECT("1:"&amp;LEN(AS3028)+1)), 1) *1),0) -1)</f>
        <v>1</v>
      </c>
      <c r="AG3028" s="4">
        <f t="shared" si="2386"/>
        <v>4</v>
      </c>
      <c r="AH3028" s="4">
        <f t="shared" si="2387"/>
        <v>24</v>
      </c>
      <c r="AI3028" s="4">
        <f t="shared" si="2388"/>
        <v>20</v>
      </c>
      <c r="AJ3028" s="4" t="str">
        <f t="shared" si="2389"/>
        <v>1RTG</v>
      </c>
      <c r="AK3028" s="4" t="str">
        <f t="shared" si="2390"/>
        <v>-1RTG</v>
      </c>
      <c r="AL3028" s="4" t="str" cm="1">
        <f t="array" ref="AL3028">LEFT(AS3028,SUM(LEN(AS3028)-LEN(SUBSTITUTE(AS3028,{"0";"1";"2";"3";"4";"5";"6";"7";"8";"9"},""))))</f>
        <v>1</v>
      </c>
      <c r="AM3028" s="4">
        <f t="shared" si="2394"/>
        <v>13</v>
      </c>
      <c r="AN3028" s="4" t="b">
        <f t="shared" ref="AN3028:AN3033" si="2398">LEFT(AS3028,1)=AL3028</f>
        <v>1</v>
      </c>
      <c r="AO3028" s="4" t="str">
        <f t="shared" si="2354"/>
        <v>RTG</v>
      </c>
      <c r="AP3028" s="4" t="b">
        <f t="shared" si="2395"/>
        <v>0</v>
      </c>
      <c r="AQ3028" s="4" t="b">
        <f t="shared" si="2391"/>
        <v>0</v>
      </c>
      <c r="AR3028" s="5" t="str">
        <f t="shared" si="2392"/>
        <v>TORA BIKA SUSU JAHE</v>
      </c>
      <c r="AS3028" s="4" t="str">
        <f t="shared" si="2393"/>
        <v>1RTG</v>
      </c>
      <c r="AT3028" t="s">
        <v>4890</v>
      </c>
      <c r="AU3028" s="1" t="s">
        <v>4221</v>
      </c>
      <c r="AV3028" s="33" t="str">
        <f t="shared" ca="1" si="2396"/>
        <v/>
      </c>
      <c r="AW3028">
        <v>10000</v>
      </c>
      <c r="AX3028">
        <v>10000</v>
      </c>
      <c r="AY3028">
        <v>10000</v>
      </c>
      <c r="AZ3028" t="str">
        <f t="shared" si="2351"/>
        <v>8996001440001</v>
      </c>
      <c r="BA3028" t="str">
        <f t="shared" si="2397"/>
        <v>TORA BIKA SUSU JAHE</v>
      </c>
      <c r="BB3028" t="s">
        <v>4417</v>
      </c>
      <c r="BC3028" t="s">
        <v>4417</v>
      </c>
      <c r="BD3028" s="1"/>
      <c r="BF3028" s="9"/>
      <c r="BG3028" s="20"/>
      <c r="BH3028" s="13"/>
      <c r="BI3028" s="15"/>
      <c r="BL3028" s="13"/>
      <c r="BM3028" s="1"/>
      <c r="BP3028" s="1"/>
      <c r="BQ3028" s="1"/>
      <c r="BT3028" s="13"/>
      <c r="BU3028" s="15"/>
      <c r="BV3028" s="14"/>
    </row>
    <row r="3029" spans="1:74" x14ac:dyDescent="0.25">
      <c r="A3029" s="4" t="str">
        <f t="shared" si="2355"/>
        <v/>
      </c>
      <c r="B3029" s="4" t="str">
        <f t="shared" si="2356"/>
        <v/>
      </c>
      <c r="C3029" s="4" t="str">
        <f t="shared" si="2357"/>
        <v/>
      </c>
      <c r="D3029" s="4" t="str">
        <f t="shared" si="2358"/>
        <v>BTL</v>
      </c>
      <c r="E3029" s="4" t="str">
        <f t="shared" si="2359"/>
        <v/>
      </c>
      <c r="F3029" s="4" t="str">
        <f t="shared" si="2360"/>
        <v/>
      </c>
      <c r="G3029" s="4" t="str">
        <f t="shared" si="2361"/>
        <v/>
      </c>
      <c r="H3029" s="4" t="str">
        <f t="shared" si="2362"/>
        <v/>
      </c>
      <c r="I3029" s="4" t="str">
        <f t="shared" si="2363"/>
        <v/>
      </c>
      <c r="J3029" s="4" t="str">
        <f t="shared" si="2364"/>
        <v/>
      </c>
      <c r="K3029" s="4" t="str">
        <f t="shared" si="2365"/>
        <v/>
      </c>
      <c r="L3029" s="4" t="str">
        <f t="shared" si="2366"/>
        <v/>
      </c>
      <c r="M3029" s="4" t="str">
        <f t="shared" si="2367"/>
        <v/>
      </c>
      <c r="N3029" s="4" t="str">
        <f t="shared" si="2368"/>
        <v/>
      </c>
      <c r="O3029" s="4" t="str">
        <f t="shared" si="2369"/>
        <v/>
      </c>
      <c r="P3029" s="4" t="str">
        <f t="shared" si="2370"/>
        <v/>
      </c>
      <c r="Q3029" s="4" t="str">
        <f t="shared" si="2371"/>
        <v/>
      </c>
      <c r="R3029" s="4" t="str">
        <f t="shared" si="2372"/>
        <v/>
      </c>
      <c r="S3029" s="4" t="str">
        <f t="shared" si="2373"/>
        <v/>
      </c>
      <c r="T3029" s="4" t="str">
        <f t="shared" si="2374"/>
        <v/>
      </c>
      <c r="U3029" s="4" t="str">
        <f t="shared" si="2375"/>
        <v/>
      </c>
      <c r="V3029" s="4" t="str">
        <f t="shared" si="2376"/>
        <v/>
      </c>
      <c r="W3029" s="4" t="str">
        <f t="shared" si="2377"/>
        <v/>
      </c>
      <c r="X3029" s="4" t="str">
        <f t="shared" si="2378"/>
        <v/>
      </c>
      <c r="Y3029" s="4">
        <f t="shared" si="2379"/>
        <v>3</v>
      </c>
      <c r="Z3029" s="4" t="str">
        <f t="shared" si="2380"/>
        <v>-</v>
      </c>
      <c r="AA3029" s="4" t="str">
        <f t="shared" si="2381"/>
        <v/>
      </c>
      <c r="AB3029" s="4" t="str">
        <f t="shared" si="2382"/>
        <v/>
      </c>
      <c r="AC3029" s="4" t="str">
        <f t="shared" si="2383"/>
        <v/>
      </c>
      <c r="AD3029" s="4" t="str">
        <f t="shared" si="2384"/>
        <v/>
      </c>
      <c r="AE3029" s="4" t="str">
        <f t="shared" si="2385"/>
        <v/>
      </c>
      <c r="AF3029" s="4" t="str" cm="1">
        <f t="array" aca="1" ref="AF3029" ca="1">LEFT(AS3029,MATCH(FALSE,ISNUMBER(MID(AS3029,ROW(INDIRECT("1:"&amp;LEN(AS3029)+1)), 1) *1),0) -1)</f>
        <v>1</v>
      </c>
      <c r="AG3029" s="4">
        <f t="shared" si="2386"/>
        <v>4</v>
      </c>
      <c r="AH3029" s="4">
        <f t="shared" si="2387"/>
        <v>25</v>
      </c>
      <c r="AI3029" s="4">
        <f t="shared" si="2388"/>
        <v>21</v>
      </c>
      <c r="AJ3029" s="4" t="str">
        <f t="shared" si="2389"/>
        <v>1BTL</v>
      </c>
      <c r="AK3029" s="4" t="str">
        <f t="shared" si="2390"/>
        <v>-1BTL</v>
      </c>
      <c r="AL3029" s="4" t="str" cm="1">
        <f t="array" ref="AL3029">LEFT(AS3029,SUM(LEN(AS3029)-LEN(SUBSTITUTE(AS3029,{"0";"1";"2";"3";"4";"5";"6";"7";"8";"9"},""))))</f>
        <v>1</v>
      </c>
      <c r="AM3029" s="4">
        <f t="shared" si="2394"/>
        <v>13</v>
      </c>
      <c r="AN3029" s="4" t="b">
        <f t="shared" si="2398"/>
        <v>1</v>
      </c>
      <c r="AO3029" s="4" t="str">
        <f t="shared" si="2354"/>
        <v>BTL</v>
      </c>
      <c r="AP3029" s="4" t="b">
        <f t="shared" si="2395"/>
        <v>0</v>
      </c>
      <c r="AQ3029" s="4" t="b">
        <f t="shared" si="2391"/>
        <v>0</v>
      </c>
      <c r="AR3029" s="5" t="str">
        <f t="shared" si="2392"/>
        <v>TORA CAFE CAPPUCCINO</v>
      </c>
      <c r="AS3029" s="4" t="str">
        <f t="shared" si="2393"/>
        <v>1BTL</v>
      </c>
      <c r="AT3029" t="s">
        <v>4152</v>
      </c>
      <c r="AU3029" s="1" t="s">
        <v>4153</v>
      </c>
      <c r="AV3029" s="33" t="str">
        <f t="shared" ca="1" si="2396"/>
        <v/>
      </c>
      <c r="AW3029">
        <v>3700</v>
      </c>
      <c r="AX3029">
        <v>3700</v>
      </c>
      <c r="AY3029">
        <v>3041</v>
      </c>
      <c r="AZ3029" t="str">
        <f t="shared" si="2351"/>
        <v>8996001600641</v>
      </c>
      <c r="BA3029" t="str">
        <f t="shared" si="2397"/>
        <v>TORA CAFE CAPPUCCINO</v>
      </c>
      <c r="BB3029" t="s">
        <v>4417</v>
      </c>
      <c r="BC3029" t="s">
        <v>4417</v>
      </c>
      <c r="BD3029" s="1"/>
      <c r="BF3029" s="9"/>
      <c r="BG3029" s="20"/>
      <c r="BH3029" s="13"/>
      <c r="BI3029" s="15"/>
      <c r="BL3029" s="13"/>
      <c r="BM3029" s="1"/>
      <c r="BP3029" s="1"/>
      <c r="BQ3029" s="1"/>
      <c r="BT3029" s="13"/>
      <c r="BU3029" s="15"/>
      <c r="BV3029" s="14"/>
    </row>
    <row r="3030" spans="1:74" x14ac:dyDescent="0.25">
      <c r="A3030" s="4" t="str">
        <f t="shared" si="2355"/>
        <v/>
      </c>
      <c r="B3030" s="4" t="str">
        <f t="shared" si="2356"/>
        <v/>
      </c>
      <c r="C3030" s="4" t="str">
        <f t="shared" si="2357"/>
        <v/>
      </c>
      <c r="D3030" s="4" t="str">
        <f t="shared" si="2358"/>
        <v/>
      </c>
      <c r="E3030" s="4" t="str">
        <f t="shared" si="2359"/>
        <v/>
      </c>
      <c r="F3030" s="4" t="str">
        <f t="shared" si="2360"/>
        <v>RTG</v>
      </c>
      <c r="G3030" s="4" t="str">
        <f t="shared" si="2361"/>
        <v/>
      </c>
      <c r="H3030" s="4" t="str">
        <f t="shared" si="2362"/>
        <v/>
      </c>
      <c r="I3030" s="4" t="str">
        <f t="shared" si="2363"/>
        <v/>
      </c>
      <c r="J3030" s="4" t="str">
        <f t="shared" si="2364"/>
        <v/>
      </c>
      <c r="K3030" s="4" t="str">
        <f t="shared" si="2365"/>
        <v/>
      </c>
      <c r="L3030" s="4" t="str">
        <f t="shared" si="2366"/>
        <v/>
      </c>
      <c r="M3030" s="4" t="str">
        <f t="shared" si="2367"/>
        <v/>
      </c>
      <c r="N3030" s="4" t="str">
        <f t="shared" si="2368"/>
        <v/>
      </c>
      <c r="O3030" s="4" t="str">
        <f t="shared" si="2369"/>
        <v/>
      </c>
      <c r="P3030" s="4" t="str">
        <f t="shared" si="2370"/>
        <v/>
      </c>
      <c r="Q3030" s="4" t="str">
        <f t="shared" si="2371"/>
        <v/>
      </c>
      <c r="R3030" s="4" t="str">
        <f t="shared" si="2372"/>
        <v/>
      </c>
      <c r="S3030" s="4" t="str">
        <f t="shared" si="2373"/>
        <v/>
      </c>
      <c r="T3030" s="4" t="str">
        <f t="shared" si="2374"/>
        <v/>
      </c>
      <c r="U3030" s="4" t="str">
        <f t="shared" si="2375"/>
        <v/>
      </c>
      <c r="V3030" s="4" t="str">
        <f t="shared" si="2376"/>
        <v/>
      </c>
      <c r="W3030" s="4" t="str">
        <f t="shared" si="2377"/>
        <v/>
      </c>
      <c r="X3030" s="4" t="str">
        <f t="shared" si="2378"/>
        <v/>
      </c>
      <c r="Y3030" s="4">
        <f t="shared" si="2379"/>
        <v>3</v>
      </c>
      <c r="Z3030" s="4" t="str">
        <f t="shared" si="2380"/>
        <v>-</v>
      </c>
      <c r="AA3030" s="4" t="str">
        <f t="shared" si="2381"/>
        <v/>
      </c>
      <c r="AB3030" s="4" t="str">
        <f t="shared" si="2382"/>
        <v/>
      </c>
      <c r="AC3030" s="4" t="str">
        <f t="shared" si="2383"/>
        <v/>
      </c>
      <c r="AD3030" s="4" t="str">
        <f t="shared" si="2384"/>
        <v/>
      </c>
      <c r="AE3030" s="4" t="str">
        <f t="shared" si="2385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386"/>
        <v>4</v>
      </c>
      <c r="AH3030" s="4">
        <f t="shared" si="2387"/>
        <v>28</v>
      </c>
      <c r="AI3030" s="4">
        <f t="shared" si="2388"/>
        <v>24</v>
      </c>
      <c r="AJ3030" s="4" t="str">
        <f t="shared" si="2389"/>
        <v>1RTG</v>
      </c>
      <c r="AK3030" s="4" t="str">
        <f t="shared" si="2390"/>
        <v>-1RTG</v>
      </c>
      <c r="AL3030" s="4" t="str" cm="1">
        <f t="array" ref="AL3030">LEFT(AS3030,SUM(LEN(AS3030)-LEN(SUBSTITUTE(AS3030,{"0";"1";"2";"3";"4";"5";"6";"7";"8";"9"},""))))</f>
        <v>1</v>
      </c>
      <c r="AM3030" s="4">
        <f t="shared" si="2394"/>
        <v>13</v>
      </c>
      <c r="AN3030" s="4" t="b">
        <f t="shared" si="2398"/>
        <v>1</v>
      </c>
      <c r="AO3030" s="4" t="str">
        <f t="shared" si="2354"/>
        <v>RTG</v>
      </c>
      <c r="AP3030" s="4" t="b">
        <f t="shared" si="2395"/>
        <v>0</v>
      </c>
      <c r="AQ3030" s="4" t="b">
        <f t="shared" si="2391"/>
        <v>0</v>
      </c>
      <c r="AR3030" s="5" t="str">
        <f t="shared" si="2392"/>
        <v>TORA CAFE CARAMEL LATTE</v>
      </c>
      <c r="AS3030" s="4" t="str">
        <f t="shared" si="2393"/>
        <v>1RTG</v>
      </c>
      <c r="AT3030" t="s">
        <v>4154</v>
      </c>
      <c r="AU3030" s="1" t="s">
        <v>4155</v>
      </c>
      <c r="AV3030" s="33" t="str">
        <f t="shared" ca="1" si="2396"/>
        <v/>
      </c>
      <c r="AW3030">
        <v>11500</v>
      </c>
      <c r="AX3030">
        <v>11500</v>
      </c>
      <c r="AY3030">
        <v>10395</v>
      </c>
      <c r="AZ3030" t="str">
        <f t="shared" si="2351"/>
        <v>8998666001900</v>
      </c>
      <c r="BA3030" t="str">
        <f t="shared" si="2397"/>
        <v>TORA CAFE CARAMEL LATTE</v>
      </c>
      <c r="BB3030" t="s">
        <v>4417</v>
      </c>
      <c r="BC3030" t="s">
        <v>4417</v>
      </c>
      <c r="BD3030" s="1"/>
      <c r="BF3030" s="9"/>
      <c r="BG3030" s="20"/>
      <c r="BH3030" s="13"/>
      <c r="BI3030" s="15"/>
      <c r="BL3030" s="13"/>
      <c r="BM3030" s="1"/>
      <c r="BP3030" s="1"/>
      <c r="BQ3030" s="1"/>
      <c r="BT3030" s="13"/>
      <c r="BU3030" s="15"/>
      <c r="BV3030" s="14"/>
    </row>
    <row r="3031" spans="1:74" x14ac:dyDescent="0.25">
      <c r="A3031" s="4" t="str">
        <f t="shared" si="2355"/>
        <v/>
      </c>
      <c r="B3031" s="4" t="str">
        <f t="shared" si="2356"/>
        <v/>
      </c>
      <c r="C3031" s="4" t="str">
        <f t="shared" si="2357"/>
        <v/>
      </c>
      <c r="D3031" s="4" t="str">
        <f t="shared" si="2358"/>
        <v/>
      </c>
      <c r="E3031" s="4" t="str">
        <f t="shared" si="2359"/>
        <v/>
      </c>
      <c r="F3031" s="4" t="str">
        <f t="shared" si="2360"/>
        <v>RTG</v>
      </c>
      <c r="G3031" s="4" t="str">
        <f t="shared" si="2361"/>
        <v/>
      </c>
      <c r="H3031" s="4" t="str">
        <f t="shared" si="2362"/>
        <v/>
      </c>
      <c r="I3031" s="4" t="str">
        <f t="shared" si="2363"/>
        <v/>
      </c>
      <c r="J3031" s="4" t="str">
        <f t="shared" si="2364"/>
        <v/>
      </c>
      <c r="K3031" s="4" t="str">
        <f t="shared" si="2365"/>
        <v/>
      </c>
      <c r="L3031" s="4" t="str">
        <f t="shared" si="2366"/>
        <v/>
      </c>
      <c r="M3031" s="4" t="str">
        <f t="shared" si="2367"/>
        <v/>
      </c>
      <c r="N3031" s="4" t="str">
        <f t="shared" si="2368"/>
        <v/>
      </c>
      <c r="O3031" s="4" t="str">
        <f t="shared" si="2369"/>
        <v/>
      </c>
      <c r="P3031" s="4" t="str">
        <f t="shared" si="2370"/>
        <v/>
      </c>
      <c r="Q3031" s="4" t="str">
        <f t="shared" si="2371"/>
        <v/>
      </c>
      <c r="R3031" s="4" t="str">
        <f t="shared" si="2372"/>
        <v/>
      </c>
      <c r="S3031" s="4" t="str">
        <f t="shared" si="2373"/>
        <v/>
      </c>
      <c r="T3031" s="4" t="str">
        <f t="shared" si="2374"/>
        <v/>
      </c>
      <c r="U3031" s="4" t="str">
        <f t="shared" si="2375"/>
        <v/>
      </c>
      <c r="V3031" s="4" t="str">
        <f t="shared" si="2376"/>
        <v/>
      </c>
      <c r="W3031" s="4" t="str">
        <f t="shared" si="2377"/>
        <v/>
      </c>
      <c r="X3031" s="4" t="str">
        <f t="shared" si="2378"/>
        <v/>
      </c>
      <c r="Y3031" s="4">
        <f t="shared" si="2379"/>
        <v>3</v>
      </c>
      <c r="Z3031" s="4" t="str">
        <f t="shared" si="2380"/>
        <v>-</v>
      </c>
      <c r="AA3031" s="4" t="str">
        <f t="shared" si="2381"/>
        <v/>
      </c>
      <c r="AB3031" s="4" t="str">
        <f t="shared" si="2382"/>
        <v/>
      </c>
      <c r="AC3031" s="4" t="str">
        <f t="shared" si="2383"/>
        <v/>
      </c>
      <c r="AD3031" s="4" t="str">
        <f t="shared" si="2384"/>
        <v/>
      </c>
      <c r="AE3031" s="4" t="str">
        <f t="shared" si="2385"/>
        <v/>
      </c>
      <c r="AF3031" s="4" t="str" cm="1">
        <f t="array" aca="1" ref="AF3031" ca="1">LEFT(AS3031,MATCH(FALSE,ISNUMBER(MID(AS3031,ROW(INDIRECT("1:"&amp;LEN(AS3031)+1)), 1) *1),0) -1)</f>
        <v>1</v>
      </c>
      <c r="AG3031" s="4">
        <f t="shared" si="2386"/>
        <v>4</v>
      </c>
      <c r="AH3031" s="4">
        <f t="shared" si="2387"/>
        <v>26</v>
      </c>
      <c r="AI3031" s="4">
        <f t="shared" si="2388"/>
        <v>22</v>
      </c>
      <c r="AJ3031" s="4" t="str">
        <f t="shared" si="2389"/>
        <v>1RTG</v>
      </c>
      <c r="AK3031" s="4" t="str">
        <f t="shared" si="2390"/>
        <v>-1RTG</v>
      </c>
      <c r="AL3031" s="4" t="str" cm="1">
        <f t="array" ref="AL3031">LEFT(AS3031,SUM(LEN(AS3031)-LEN(SUBSTITUTE(AS3031,{"0";"1";"2";"3";"4";"5";"6";"7";"8";"9"},""))))</f>
        <v>1</v>
      </c>
      <c r="AM3031" s="4">
        <f t="shared" si="2394"/>
        <v>13</v>
      </c>
      <c r="AN3031" s="4" t="b">
        <f t="shared" si="2398"/>
        <v>1</v>
      </c>
      <c r="AO3031" s="4" t="str">
        <f t="shared" si="2354"/>
        <v>RTG</v>
      </c>
      <c r="AP3031" s="4" t="b">
        <f t="shared" si="2395"/>
        <v>0</v>
      </c>
      <c r="AQ3031" s="4" t="b">
        <f t="shared" si="2391"/>
        <v>0</v>
      </c>
      <c r="AR3031" s="5" t="str">
        <f t="shared" si="2392"/>
        <v>TORA CAFE CHOCO LATTE</v>
      </c>
      <c r="AS3031" s="4" t="str">
        <f t="shared" si="2393"/>
        <v>1RTG</v>
      </c>
      <c r="AT3031" t="s">
        <v>4156</v>
      </c>
      <c r="AU3031" s="1" t="s">
        <v>4157</v>
      </c>
      <c r="AV3031" s="33" t="str">
        <f t="shared" ca="1" si="2396"/>
        <v/>
      </c>
      <c r="AW3031">
        <v>11500</v>
      </c>
      <c r="AX3031">
        <v>11500</v>
      </c>
      <c r="AY3031">
        <v>10395</v>
      </c>
      <c r="AZ3031" t="str">
        <f t="shared" si="2351"/>
        <v>8998666001924</v>
      </c>
      <c r="BA3031" t="str">
        <f t="shared" si="2397"/>
        <v>TORA CAFE CHOCO LATTE</v>
      </c>
      <c r="BB3031" t="s">
        <v>4417</v>
      </c>
      <c r="BC3031" t="s">
        <v>4417</v>
      </c>
      <c r="BD3031" s="1"/>
      <c r="BF3031" s="9"/>
      <c r="BG3031" s="20"/>
      <c r="BH3031" s="13"/>
      <c r="BI3031" s="15"/>
      <c r="BL3031" s="13"/>
      <c r="BM3031" s="1"/>
      <c r="BP3031" s="1"/>
      <c r="BQ3031" s="1"/>
      <c r="BT3031" s="13"/>
      <c r="BU3031" s="15"/>
      <c r="BV3031" s="14"/>
    </row>
    <row r="3032" spans="1:74" x14ac:dyDescent="0.25">
      <c r="A3032" s="4" t="str">
        <f t="shared" si="2355"/>
        <v/>
      </c>
      <c r="B3032" s="4" t="str">
        <f t="shared" si="2356"/>
        <v/>
      </c>
      <c r="C3032" s="4" t="str">
        <f t="shared" si="2357"/>
        <v/>
      </c>
      <c r="D3032" s="4" t="str">
        <f t="shared" si="2358"/>
        <v>BTL</v>
      </c>
      <c r="E3032" s="4" t="str">
        <f t="shared" si="2359"/>
        <v/>
      </c>
      <c r="F3032" s="4" t="str">
        <f t="shared" si="2360"/>
        <v/>
      </c>
      <c r="G3032" s="4" t="str">
        <f t="shared" si="2361"/>
        <v/>
      </c>
      <c r="H3032" s="4" t="str">
        <f t="shared" si="2362"/>
        <v/>
      </c>
      <c r="I3032" s="4" t="str">
        <f t="shared" si="2363"/>
        <v/>
      </c>
      <c r="J3032" s="4" t="str">
        <f t="shared" si="2364"/>
        <v/>
      </c>
      <c r="K3032" s="4" t="str">
        <f t="shared" si="2365"/>
        <v/>
      </c>
      <c r="L3032" s="4" t="str">
        <f t="shared" si="2366"/>
        <v/>
      </c>
      <c r="M3032" s="4" t="str">
        <f t="shared" si="2367"/>
        <v/>
      </c>
      <c r="N3032" s="4" t="str">
        <f t="shared" si="2368"/>
        <v/>
      </c>
      <c r="O3032" s="4" t="str">
        <f t="shared" si="2369"/>
        <v/>
      </c>
      <c r="P3032" s="4" t="str">
        <f t="shared" si="2370"/>
        <v/>
      </c>
      <c r="Q3032" s="4" t="str">
        <f t="shared" si="2371"/>
        <v/>
      </c>
      <c r="R3032" s="4" t="str">
        <f t="shared" si="2372"/>
        <v/>
      </c>
      <c r="S3032" s="4" t="str">
        <f t="shared" si="2373"/>
        <v/>
      </c>
      <c r="T3032" s="4" t="str">
        <f t="shared" si="2374"/>
        <v/>
      </c>
      <c r="U3032" s="4" t="str">
        <f t="shared" si="2375"/>
        <v/>
      </c>
      <c r="V3032" s="4" t="str">
        <f t="shared" si="2376"/>
        <v/>
      </c>
      <c r="W3032" s="4" t="str">
        <f t="shared" si="2377"/>
        <v/>
      </c>
      <c r="X3032" s="4" t="str">
        <f t="shared" si="2378"/>
        <v/>
      </c>
      <c r="Y3032" s="4">
        <f t="shared" si="2379"/>
        <v>3</v>
      </c>
      <c r="Z3032" s="4" t="str">
        <f t="shared" si="2380"/>
        <v>-</v>
      </c>
      <c r="AA3032" s="4" t="str">
        <f t="shared" si="2381"/>
        <v/>
      </c>
      <c r="AB3032" s="4" t="str">
        <f t="shared" si="2382"/>
        <v/>
      </c>
      <c r="AC3032" s="4" t="str">
        <f t="shared" si="2383"/>
        <v/>
      </c>
      <c r="AD3032" s="4" t="str">
        <f t="shared" si="2384"/>
        <v/>
      </c>
      <c r="AE3032" s="4" t="str">
        <f t="shared" si="2385"/>
        <v/>
      </c>
      <c r="AF3032" s="4" t="str" cm="1">
        <f t="array" aca="1" ref="AF3032" ca="1">LEFT(AS3032,MATCH(FALSE,ISNUMBER(MID(AS3032,ROW(INDIRECT("1:"&amp;LEN(AS3032)+1)), 1) *1),0) -1)</f>
        <v>1</v>
      </c>
      <c r="AG3032" s="4">
        <f t="shared" si="2386"/>
        <v>4</v>
      </c>
      <c r="AH3032" s="4">
        <f t="shared" si="2387"/>
        <v>26</v>
      </c>
      <c r="AI3032" s="4">
        <f t="shared" si="2388"/>
        <v>22</v>
      </c>
      <c r="AJ3032" s="4" t="str">
        <f t="shared" si="2389"/>
        <v>1BTL</v>
      </c>
      <c r="AK3032" s="4" t="str">
        <f t="shared" si="2390"/>
        <v>-1BTL</v>
      </c>
      <c r="AL3032" s="4" t="str" cm="1">
        <f t="array" ref="AL3032">LEFT(AS3032,SUM(LEN(AS3032)-LEN(SUBSTITUTE(AS3032,{"0";"1";"2";"3";"4";"5";"6";"7";"8";"9"},""))))</f>
        <v>1</v>
      </c>
      <c r="AM3032" s="4">
        <f t="shared" si="2394"/>
        <v>13</v>
      </c>
      <c r="AN3032" s="4" t="b">
        <f t="shared" si="2398"/>
        <v>1</v>
      </c>
      <c r="AO3032" s="4" t="str">
        <f t="shared" si="2354"/>
        <v>BTL</v>
      </c>
      <c r="AP3032" s="4" t="b">
        <f t="shared" si="2395"/>
        <v>1</v>
      </c>
      <c r="AQ3032" s="4" t="b">
        <f t="shared" si="2391"/>
        <v>0</v>
      </c>
      <c r="AR3032" s="5" t="str">
        <f t="shared" si="2392"/>
        <v>TORA CAFE MILKY LATTE</v>
      </c>
      <c r="AS3032" s="4" t="str">
        <f t="shared" si="2393"/>
        <v>1BTL</v>
      </c>
      <c r="AT3032" t="s">
        <v>4158</v>
      </c>
      <c r="AU3032" s="1" t="s">
        <v>4159</v>
      </c>
      <c r="AV3032" s="33" t="str">
        <f t="shared" si="2396"/>
        <v>XXXX</v>
      </c>
      <c r="AW3032">
        <v>3700</v>
      </c>
      <c r="AX3032">
        <v>3700</v>
      </c>
      <c r="AY3032">
        <v>3041</v>
      </c>
      <c r="AZ3032" t="str">
        <f t="shared" si="2351"/>
        <v>8996001600610</v>
      </c>
      <c r="BA3032" t="str">
        <f t="shared" si="2397"/>
        <v>TORA CAFE MILKY LATTE</v>
      </c>
      <c r="BB3032" t="s">
        <v>4417</v>
      </c>
      <c r="BC3032" t="s">
        <v>4417</v>
      </c>
      <c r="BD3032" s="1"/>
      <c r="BF3032" s="9"/>
      <c r="BG3032" s="20"/>
      <c r="BH3032" s="13"/>
      <c r="BI3032" s="15"/>
      <c r="BL3032" s="13"/>
      <c r="BM3032" s="1"/>
      <c r="BP3032" s="1"/>
      <c r="BQ3032" s="1"/>
      <c r="BT3032" s="13"/>
      <c r="BU3032" s="15"/>
      <c r="BV3032" s="14"/>
    </row>
    <row r="3033" spans="1:74" x14ac:dyDescent="0.25">
      <c r="A3033" s="4" t="str">
        <f t="shared" si="2355"/>
        <v/>
      </c>
      <c r="B3033" s="4" t="str">
        <f t="shared" si="2356"/>
        <v/>
      </c>
      <c r="C3033" s="4" t="str">
        <f t="shared" si="2357"/>
        <v/>
      </c>
      <c r="D3033" s="4" t="str">
        <f t="shared" si="2358"/>
        <v/>
      </c>
      <c r="E3033" s="4" t="str">
        <f t="shared" si="2359"/>
        <v/>
      </c>
      <c r="F3033" s="4" t="str">
        <f t="shared" si="2360"/>
        <v>RTG</v>
      </c>
      <c r="G3033" s="4" t="str">
        <f t="shared" si="2361"/>
        <v/>
      </c>
      <c r="H3033" s="4" t="str">
        <f t="shared" si="2362"/>
        <v/>
      </c>
      <c r="I3033" s="4" t="str">
        <f t="shared" si="2363"/>
        <v/>
      </c>
      <c r="J3033" s="4" t="str">
        <f t="shared" si="2364"/>
        <v/>
      </c>
      <c r="K3033" s="4" t="str">
        <f t="shared" si="2365"/>
        <v/>
      </c>
      <c r="L3033" s="4" t="str">
        <f t="shared" si="2366"/>
        <v/>
      </c>
      <c r="M3033" s="4" t="str">
        <f t="shared" si="2367"/>
        <v/>
      </c>
      <c r="N3033" s="4" t="str">
        <f t="shared" si="2368"/>
        <v/>
      </c>
      <c r="O3033" s="4" t="str">
        <f t="shared" si="2369"/>
        <v/>
      </c>
      <c r="P3033" s="4" t="str">
        <f t="shared" si="2370"/>
        <v/>
      </c>
      <c r="Q3033" s="4" t="str">
        <f t="shared" si="2371"/>
        <v/>
      </c>
      <c r="R3033" s="4" t="str">
        <f t="shared" si="2372"/>
        <v/>
      </c>
      <c r="S3033" s="4" t="str">
        <f t="shared" si="2373"/>
        <v/>
      </c>
      <c r="T3033" s="4" t="str">
        <f t="shared" si="2374"/>
        <v/>
      </c>
      <c r="U3033" s="4" t="str">
        <f t="shared" si="2375"/>
        <v/>
      </c>
      <c r="V3033" s="4" t="str">
        <f t="shared" si="2376"/>
        <v/>
      </c>
      <c r="W3033" s="4" t="str">
        <f t="shared" si="2377"/>
        <v/>
      </c>
      <c r="X3033" s="4" t="str">
        <f t="shared" si="2378"/>
        <v/>
      </c>
      <c r="Y3033" s="4">
        <f t="shared" si="2379"/>
        <v>3</v>
      </c>
      <c r="Z3033" s="4" t="str">
        <f t="shared" si="2380"/>
        <v>-</v>
      </c>
      <c r="AA3033" s="4" t="str">
        <f t="shared" si="2381"/>
        <v/>
      </c>
      <c r="AB3033" s="4" t="str">
        <f t="shared" si="2382"/>
        <v/>
      </c>
      <c r="AC3033" s="4" t="str">
        <f t="shared" si="2383"/>
        <v/>
      </c>
      <c r="AD3033" s="4" t="str">
        <f t="shared" si="2384"/>
        <v/>
      </c>
      <c r="AE3033" s="4" t="str">
        <f t="shared" si="2385"/>
        <v/>
      </c>
      <c r="AF3033" s="4" t="str" cm="1">
        <f t="array" aca="1" ref="AF3033" ca="1">LEFT(AS3033,MATCH(FALSE,ISNUMBER(MID(AS3033,ROW(INDIRECT("1:"&amp;LEN(AS3033)+1)), 1) *1),0) -1)</f>
        <v>1</v>
      </c>
      <c r="AG3033" s="4">
        <f t="shared" si="2386"/>
        <v>4</v>
      </c>
      <c r="AH3033" s="4">
        <f t="shared" si="2387"/>
        <v>26</v>
      </c>
      <c r="AI3033" s="4">
        <f t="shared" si="2388"/>
        <v>22</v>
      </c>
      <c r="AJ3033" s="4" t="str">
        <f t="shared" si="2389"/>
        <v>1RTG</v>
      </c>
      <c r="AK3033" s="4" t="str">
        <f t="shared" si="2390"/>
        <v>-1RTG</v>
      </c>
      <c r="AL3033" s="4" t="str" cm="1">
        <f t="array" ref="AL3033">LEFT(AS3033,SUM(LEN(AS3033)-LEN(SUBSTITUTE(AS3033,{"0";"1";"2";"3";"4";"5";"6";"7";"8";"9"},""))))</f>
        <v>1</v>
      </c>
      <c r="AM3033" s="4">
        <f t="shared" si="2394"/>
        <v>13</v>
      </c>
      <c r="AN3033" s="4" t="b">
        <f t="shared" si="2398"/>
        <v>1</v>
      </c>
      <c r="AO3033" s="4" t="str">
        <f t="shared" si="2354"/>
        <v>RTG</v>
      </c>
      <c r="AP3033" s="4" t="b">
        <f t="shared" si="2395"/>
        <v>1</v>
      </c>
      <c r="AQ3033" s="4" t="b">
        <f t="shared" si="2391"/>
        <v>0</v>
      </c>
      <c r="AR3033" s="5" t="str">
        <f t="shared" si="2392"/>
        <v>TORA CAFE MILKY LATTE</v>
      </c>
      <c r="AS3033" s="4" t="str">
        <f t="shared" si="2393"/>
        <v>1RTG</v>
      </c>
      <c r="AT3033" t="s">
        <v>4160</v>
      </c>
      <c r="AU3033" s="1" t="s">
        <v>4161</v>
      </c>
      <c r="AV3033" s="33" t="str">
        <f t="shared" ca="1" si="2396"/>
        <v>XXXX</v>
      </c>
      <c r="AW3033">
        <v>12500</v>
      </c>
      <c r="AX3033">
        <v>12500</v>
      </c>
      <c r="AY3033">
        <v>11500</v>
      </c>
      <c r="AZ3033" t="str">
        <f t="shared" si="2351"/>
        <v>8998666002549</v>
      </c>
      <c r="BA3033" t="str">
        <f t="shared" si="2397"/>
        <v>TORA CAFE MILKY LATTE</v>
      </c>
      <c r="BB3033" t="s">
        <v>4417</v>
      </c>
      <c r="BC3033" t="s">
        <v>4417</v>
      </c>
      <c r="BD3033" s="1"/>
      <c r="BF3033" s="9"/>
      <c r="BG3033" s="20"/>
      <c r="BH3033" s="13"/>
      <c r="BI3033" s="15"/>
      <c r="BL3033" s="13"/>
      <c r="BM3033" s="1"/>
      <c r="BP3033" s="1"/>
      <c r="BQ3033" s="1"/>
      <c r="BT3033" s="13"/>
      <c r="BU3033" s="15"/>
      <c r="BV3033" s="14"/>
    </row>
    <row r="3034" spans="1:74" x14ac:dyDescent="0.25">
      <c r="A3034" s="4" t="str">
        <f t="shared" si="2355"/>
        <v/>
      </c>
      <c r="B3034" s="4" t="str">
        <f t="shared" si="2356"/>
        <v/>
      </c>
      <c r="C3034" s="4" t="str">
        <f t="shared" si="2357"/>
        <v>BKS</v>
      </c>
      <c r="D3034" s="4" t="str">
        <f t="shared" si="2358"/>
        <v/>
      </c>
      <c r="E3034" s="4" t="str">
        <f t="shared" si="2359"/>
        <v/>
      </c>
      <c r="F3034" s="4" t="str">
        <f t="shared" si="2360"/>
        <v>RTG</v>
      </c>
      <c r="G3034" s="4" t="str">
        <f t="shared" si="2361"/>
        <v/>
      </c>
      <c r="H3034" s="4" t="str">
        <f t="shared" si="2362"/>
        <v/>
      </c>
      <c r="I3034" s="4" t="str">
        <f t="shared" si="2363"/>
        <v/>
      </c>
      <c r="J3034" s="4" t="str">
        <f t="shared" si="2364"/>
        <v/>
      </c>
      <c r="K3034" s="4" t="str">
        <f t="shared" si="2365"/>
        <v/>
      </c>
      <c r="L3034" s="4" t="str">
        <f t="shared" si="2366"/>
        <v/>
      </c>
      <c r="M3034" s="4" t="str">
        <f t="shared" si="2367"/>
        <v/>
      </c>
      <c r="N3034" s="4" t="str">
        <f t="shared" si="2368"/>
        <v/>
      </c>
      <c r="O3034" s="4" t="str">
        <f t="shared" si="2369"/>
        <v/>
      </c>
      <c r="P3034" s="4" t="str">
        <f t="shared" si="2370"/>
        <v/>
      </c>
      <c r="Q3034" s="4" t="str">
        <f t="shared" si="2371"/>
        <v/>
      </c>
      <c r="R3034" s="4" t="str">
        <f t="shared" si="2372"/>
        <v/>
      </c>
      <c r="S3034" s="4" t="str">
        <f t="shared" si="2373"/>
        <v/>
      </c>
      <c r="T3034" s="4" t="str">
        <f t="shared" si="2374"/>
        <v/>
      </c>
      <c r="U3034" s="4" t="str">
        <f t="shared" si="2375"/>
        <v/>
      </c>
      <c r="V3034" s="4" t="str">
        <f t="shared" si="2376"/>
        <v/>
      </c>
      <c r="W3034" s="4" t="str">
        <f t="shared" si="2377"/>
        <v/>
      </c>
      <c r="X3034" s="4" t="str">
        <f t="shared" si="2378"/>
        <v/>
      </c>
      <c r="Y3034" s="4">
        <f t="shared" si="2379"/>
        <v>6</v>
      </c>
      <c r="Z3034" s="4" t="str">
        <f t="shared" si="2380"/>
        <v>-</v>
      </c>
      <c r="AA3034" s="4" t="str">
        <f t="shared" si="2381"/>
        <v>/</v>
      </c>
      <c r="AB3034" s="4" t="str">
        <f t="shared" si="2382"/>
        <v/>
      </c>
      <c r="AC3034" s="4" t="str">
        <f t="shared" si="2383"/>
        <v/>
      </c>
      <c r="AD3034" s="4" t="str">
        <f t="shared" si="2384"/>
        <v/>
      </c>
      <c r="AE3034" s="4" t="str">
        <f t="shared" si="2385"/>
        <v/>
      </c>
      <c r="AF3034" s="4" t="str" cm="1">
        <f t="array" aca="1" ref="AF3034" ca="1">LEFT(AS3034,MATCH(FALSE,ISNUMBER(MID(AS3034,ROW(INDIRECT("1:"&amp;LEN(AS3034)+1)), 1) *1),0) -1)</f>
        <v>11</v>
      </c>
      <c r="AG3034" s="4">
        <f t="shared" si="2386"/>
        <v>9</v>
      </c>
      <c r="AH3034" s="4">
        <f t="shared" si="2387"/>
        <v>29</v>
      </c>
      <c r="AI3034" s="4">
        <f t="shared" si="2388"/>
        <v>20</v>
      </c>
      <c r="AJ3034" s="4" t="str">
        <f t="shared" si="2389"/>
        <v>/RTG</v>
      </c>
      <c r="AK3034" s="4" t="str">
        <f t="shared" si="2390"/>
        <v>S/RTG</v>
      </c>
      <c r="AL3034" s="4" t="str" cm="1">
        <f t="array" ref="AL3034">LEFT(AS3034,SUM(LEN(AS3034)-LEN(SUBSTITUTE(AS3034,{"0";"1";"2";"3";"4";"5";"6";"7";"8";"9"},""))))</f>
        <v>11</v>
      </c>
      <c r="AM3034" s="4">
        <f t="shared" si="2394"/>
        <v>13</v>
      </c>
      <c r="AN3034" s="4" t="b">
        <f t="shared" ref="AN3034:AN3039" si="2399">LEFT(AS3034,2)=AL3034</f>
        <v>1</v>
      </c>
      <c r="AO3034" s="4" t="str">
        <f t="shared" si="2354"/>
        <v>RTG</v>
      </c>
      <c r="AP3034" s="4" t="b">
        <f t="shared" si="2395"/>
        <v>1</v>
      </c>
      <c r="AQ3034" s="4" t="b">
        <f t="shared" si="2391"/>
        <v>0</v>
      </c>
      <c r="AR3034" s="5" t="str">
        <f t="shared" si="2392"/>
        <v>TORABIKA CAPPUCCINO</v>
      </c>
      <c r="AS3034" s="4" t="str">
        <f t="shared" si="2393"/>
        <v>11BKS/RTG</v>
      </c>
      <c r="AT3034" t="s">
        <v>4162</v>
      </c>
      <c r="AU3034" s="1" t="s">
        <v>4163</v>
      </c>
      <c r="AV3034" s="33" t="str">
        <f t="shared" si="2396"/>
        <v>XXXX</v>
      </c>
      <c r="AW3034">
        <v>17000</v>
      </c>
      <c r="AX3034">
        <v>17000</v>
      </c>
      <c r="AY3034">
        <v>16500</v>
      </c>
      <c r="AZ3034" t="str">
        <f t="shared" si="2351"/>
        <v>8996001414002</v>
      </c>
      <c r="BA3034" t="str">
        <f t="shared" si="2397"/>
        <v>TORABIKA CAPPUCCINO</v>
      </c>
      <c r="BB3034" t="s">
        <v>4417</v>
      </c>
      <c r="BC3034" t="s">
        <v>4417</v>
      </c>
      <c r="BD3034" s="1"/>
      <c r="BF3034" s="9"/>
      <c r="BG3034" s="20"/>
      <c r="BH3034" s="13"/>
      <c r="BI3034" s="15"/>
      <c r="BL3034" s="13"/>
      <c r="BM3034" s="1"/>
      <c r="BP3034" s="1"/>
      <c r="BQ3034" s="1"/>
      <c r="BT3034" s="13"/>
      <c r="BU3034" s="15"/>
      <c r="BV3034" s="14"/>
    </row>
    <row r="3035" spans="1:74" x14ac:dyDescent="0.25">
      <c r="A3035" s="4" t="str">
        <f t="shared" si="2355"/>
        <v/>
      </c>
      <c r="B3035" s="4" t="str">
        <f t="shared" si="2356"/>
        <v/>
      </c>
      <c r="C3035" s="4" t="str">
        <f t="shared" si="2357"/>
        <v/>
      </c>
      <c r="D3035" s="4" t="str">
        <f t="shared" si="2358"/>
        <v/>
      </c>
      <c r="E3035" s="4" t="str">
        <f t="shared" si="2359"/>
        <v/>
      </c>
      <c r="F3035" s="4" t="str">
        <f t="shared" si="2360"/>
        <v>RTG</v>
      </c>
      <c r="G3035" s="4" t="str">
        <f t="shared" si="2361"/>
        <v/>
      </c>
      <c r="H3035" s="4" t="str">
        <f t="shared" si="2362"/>
        <v/>
      </c>
      <c r="I3035" s="4" t="str">
        <f t="shared" si="2363"/>
        <v/>
      </c>
      <c r="J3035" s="4" t="str">
        <f t="shared" si="2364"/>
        <v/>
      </c>
      <c r="K3035" s="4" t="str">
        <f t="shared" si="2365"/>
        <v/>
      </c>
      <c r="L3035" s="4" t="str">
        <f t="shared" si="2366"/>
        <v/>
      </c>
      <c r="M3035" s="4" t="str">
        <f t="shared" si="2367"/>
        <v/>
      </c>
      <c r="N3035" s="4" t="str">
        <f t="shared" si="2368"/>
        <v/>
      </c>
      <c r="O3035" s="4" t="str">
        <f t="shared" si="2369"/>
        <v>DUS</v>
      </c>
      <c r="P3035" s="4" t="str">
        <f t="shared" si="2370"/>
        <v/>
      </c>
      <c r="Q3035" s="4" t="str">
        <f t="shared" si="2371"/>
        <v/>
      </c>
      <c r="R3035" s="4" t="str">
        <f t="shared" si="2372"/>
        <v/>
      </c>
      <c r="S3035" s="4" t="str">
        <f t="shared" si="2373"/>
        <v/>
      </c>
      <c r="T3035" s="4" t="str">
        <f t="shared" si="2374"/>
        <v/>
      </c>
      <c r="U3035" s="4" t="str">
        <f t="shared" si="2375"/>
        <v/>
      </c>
      <c r="V3035" s="4" t="str">
        <f t="shared" si="2376"/>
        <v/>
      </c>
      <c r="W3035" s="4" t="str">
        <f t="shared" si="2377"/>
        <v/>
      </c>
      <c r="X3035" s="4" t="str">
        <f t="shared" si="2378"/>
        <v/>
      </c>
      <c r="Y3035" s="4">
        <f t="shared" si="2379"/>
        <v>6</v>
      </c>
      <c r="Z3035" s="4" t="str">
        <f t="shared" si="2380"/>
        <v>-</v>
      </c>
      <c r="AA3035" s="4" t="str">
        <f t="shared" si="2381"/>
        <v>/</v>
      </c>
      <c r="AB3035" s="4" t="str">
        <f t="shared" si="2382"/>
        <v/>
      </c>
      <c r="AC3035" s="4" t="str">
        <f t="shared" si="2383"/>
        <v/>
      </c>
      <c r="AD3035" s="4" t="str">
        <f t="shared" si="2384"/>
        <v/>
      </c>
      <c r="AE3035" s="4" t="str">
        <f t="shared" si="2385"/>
        <v/>
      </c>
      <c r="AF3035" s="4" t="str" cm="1">
        <f t="array" aca="1" ref="AF3035" ca="1">LEFT(AS3035,MATCH(FALSE,ISNUMBER(MID(AS3035,ROW(INDIRECT("1:"&amp;LEN(AS3035)+1)), 1) *1),0) -1)</f>
        <v>12</v>
      </c>
      <c r="AG3035" s="4">
        <f t="shared" si="2386"/>
        <v>9</v>
      </c>
      <c r="AH3035" s="4">
        <f t="shared" si="2387"/>
        <v>29</v>
      </c>
      <c r="AI3035" s="4">
        <f t="shared" si="2388"/>
        <v>20</v>
      </c>
      <c r="AJ3035" s="4" t="str">
        <f t="shared" si="2389"/>
        <v>/DUS</v>
      </c>
      <c r="AK3035" s="4" t="str">
        <f t="shared" si="2390"/>
        <v>G/DUS</v>
      </c>
      <c r="AL3035" s="4" t="str" cm="1">
        <f t="array" ref="AL3035">LEFT(AS3035,SUM(LEN(AS3035)-LEN(SUBSTITUTE(AS3035,{"0";"1";"2";"3";"4";"5";"6";"7";"8";"9"},""))))</f>
        <v>12</v>
      </c>
      <c r="AM3035" s="4">
        <f t="shared" si="2394"/>
        <v>13</v>
      </c>
      <c r="AN3035" s="4" t="b">
        <f t="shared" si="2399"/>
        <v>1</v>
      </c>
      <c r="AO3035" s="4" t="str">
        <f t="shared" si="2354"/>
        <v>DUS</v>
      </c>
      <c r="AP3035" s="4" t="b">
        <f t="shared" si="2395"/>
        <v>1</v>
      </c>
      <c r="AQ3035" s="4" t="b">
        <f t="shared" si="2391"/>
        <v>0</v>
      </c>
      <c r="AR3035" s="5" t="str">
        <f t="shared" si="2392"/>
        <v>TORABIKA CAPPUCCINO</v>
      </c>
      <c r="AS3035" s="4" t="str">
        <f t="shared" si="2393"/>
        <v>12RTG/DUS</v>
      </c>
      <c r="AT3035" t="s">
        <v>4164</v>
      </c>
      <c r="AV3035" s="33" t="b">
        <f t="shared" ca="1" si="2396"/>
        <v>1</v>
      </c>
      <c r="AW3035">
        <v>199000</v>
      </c>
      <c r="AX3035">
        <v>199000</v>
      </c>
      <c r="AY3035">
        <v>196025</v>
      </c>
      <c r="AZ3035" t="str">
        <f t="shared" si="2351"/>
        <v>8000000003035</v>
      </c>
      <c r="BA3035" t="str">
        <f t="shared" si="2397"/>
        <v>TORABIKA CAPPUCCINO</v>
      </c>
      <c r="BB3035" t="s">
        <v>4417</v>
      </c>
      <c r="BC3035" t="s">
        <v>4417</v>
      </c>
      <c r="BD3035" s="1"/>
      <c r="BF3035" s="9"/>
      <c r="BG3035" s="20"/>
      <c r="BH3035" s="13"/>
      <c r="BI3035" s="15"/>
      <c r="BL3035" s="13"/>
      <c r="BM3035" s="1"/>
      <c r="BP3035" s="1"/>
      <c r="BQ3035" s="1"/>
      <c r="BT3035" s="13"/>
      <c r="BU3035" s="15"/>
      <c r="BV3035" s="14"/>
    </row>
    <row r="3036" spans="1:74" x14ac:dyDescent="0.25">
      <c r="A3036" s="4" t="str">
        <f t="shared" si="2355"/>
        <v/>
      </c>
      <c r="B3036" s="4" t="str">
        <f t="shared" si="2356"/>
        <v/>
      </c>
      <c r="C3036" s="4" t="str">
        <f t="shared" si="2357"/>
        <v>BKS</v>
      </c>
      <c r="D3036" s="4" t="str">
        <f t="shared" si="2358"/>
        <v/>
      </c>
      <c r="E3036" s="4" t="str">
        <f t="shared" si="2359"/>
        <v/>
      </c>
      <c r="F3036" s="4" t="str">
        <f t="shared" si="2360"/>
        <v>RTG</v>
      </c>
      <c r="G3036" s="4" t="str">
        <f t="shared" si="2361"/>
        <v/>
      </c>
      <c r="H3036" s="4" t="str">
        <f t="shared" si="2362"/>
        <v/>
      </c>
      <c r="I3036" s="4" t="str">
        <f t="shared" si="2363"/>
        <v/>
      </c>
      <c r="J3036" s="4" t="str">
        <f t="shared" si="2364"/>
        <v/>
      </c>
      <c r="K3036" s="4" t="str">
        <f t="shared" si="2365"/>
        <v/>
      </c>
      <c r="L3036" s="4" t="str">
        <f t="shared" si="2366"/>
        <v/>
      </c>
      <c r="M3036" s="4" t="str">
        <f t="shared" si="2367"/>
        <v/>
      </c>
      <c r="N3036" s="4" t="str">
        <f t="shared" si="2368"/>
        <v/>
      </c>
      <c r="O3036" s="4" t="str">
        <f t="shared" si="2369"/>
        <v/>
      </c>
      <c r="P3036" s="4" t="str">
        <f t="shared" si="2370"/>
        <v/>
      </c>
      <c r="Q3036" s="4" t="str">
        <f t="shared" si="2371"/>
        <v/>
      </c>
      <c r="R3036" s="4" t="str">
        <f t="shared" si="2372"/>
        <v/>
      </c>
      <c r="S3036" s="4" t="str">
        <f t="shared" si="2373"/>
        <v/>
      </c>
      <c r="T3036" s="4" t="str">
        <f t="shared" si="2374"/>
        <v/>
      </c>
      <c r="U3036" s="4" t="str">
        <f t="shared" si="2375"/>
        <v/>
      </c>
      <c r="V3036" s="4" t="str">
        <f t="shared" si="2376"/>
        <v/>
      </c>
      <c r="W3036" s="4" t="str">
        <f t="shared" si="2377"/>
        <v/>
      </c>
      <c r="X3036" s="4" t="str">
        <f t="shared" si="2378"/>
        <v/>
      </c>
      <c r="Y3036" s="4">
        <f t="shared" si="2379"/>
        <v>6</v>
      </c>
      <c r="Z3036" s="4" t="str">
        <f t="shared" si="2380"/>
        <v>-</v>
      </c>
      <c r="AA3036" s="4" t="str">
        <f t="shared" si="2381"/>
        <v>/</v>
      </c>
      <c r="AB3036" s="4" t="str">
        <f t="shared" si="2382"/>
        <v/>
      </c>
      <c r="AC3036" s="4" t="str">
        <f t="shared" si="2383"/>
        <v/>
      </c>
      <c r="AD3036" s="4" t="str">
        <f t="shared" si="2384"/>
        <v/>
      </c>
      <c r="AE3036" s="4" t="str">
        <f t="shared" si="2385"/>
        <v/>
      </c>
      <c r="AF3036" s="4" t="str" cm="1">
        <f t="array" aca="1" ref="AF3036" ca="1">LEFT(AS3036,MATCH(FALSE,ISNUMBER(MID(AS3036,ROW(INDIRECT("1:"&amp;LEN(AS3036)+1)), 1) *1),0) -1)</f>
        <v>10</v>
      </c>
      <c r="AG3036" s="4">
        <f t="shared" si="2386"/>
        <v>9</v>
      </c>
      <c r="AH3036" s="4">
        <f t="shared" si="2387"/>
        <v>31</v>
      </c>
      <c r="AI3036" s="4">
        <f t="shared" si="2388"/>
        <v>22</v>
      </c>
      <c r="AJ3036" s="4" t="str">
        <f t="shared" si="2389"/>
        <v>/RTG</v>
      </c>
      <c r="AK3036" s="4" t="str">
        <f t="shared" si="2390"/>
        <v>S/RTG</v>
      </c>
      <c r="AL3036" s="4" t="str" cm="1">
        <f t="array" ref="AL3036">LEFT(AS3036,SUM(LEN(AS3036)-LEN(SUBSTITUTE(AS3036,{"0";"1";"2";"3";"4";"5";"6";"7";"8";"9"},""))))</f>
        <v>10</v>
      </c>
      <c r="AM3036" s="4">
        <f t="shared" si="2394"/>
        <v>13</v>
      </c>
      <c r="AN3036" s="4" t="b">
        <f t="shared" si="2399"/>
        <v>1</v>
      </c>
      <c r="AO3036" s="4" t="str">
        <f t="shared" si="2354"/>
        <v>RTG</v>
      </c>
      <c r="AP3036" s="4" t="b">
        <f t="shared" si="2395"/>
        <v>1</v>
      </c>
      <c r="AQ3036" s="4" t="b">
        <f t="shared" si="2391"/>
        <v>0</v>
      </c>
      <c r="AR3036" s="5" t="str">
        <f t="shared" si="2392"/>
        <v>TORABIKA CREAMY LATTE</v>
      </c>
      <c r="AS3036" s="4" t="str">
        <f t="shared" si="2393"/>
        <v>10BKS/RTG</v>
      </c>
      <c r="AT3036" t="s">
        <v>4165</v>
      </c>
      <c r="AU3036" s="1" t="s">
        <v>4166</v>
      </c>
      <c r="AV3036" s="33" t="str">
        <f t="shared" si="2396"/>
        <v>XXXX</v>
      </c>
      <c r="AW3036">
        <v>13000</v>
      </c>
      <c r="AX3036">
        <v>13000</v>
      </c>
      <c r="AY3036">
        <v>12000</v>
      </c>
      <c r="AZ3036" t="str">
        <f t="shared" si="2351"/>
        <v>8998666001306</v>
      </c>
      <c r="BA3036" t="str">
        <f t="shared" si="2397"/>
        <v>TORABIKA CREAMY LATTE</v>
      </c>
      <c r="BB3036" t="s">
        <v>4417</v>
      </c>
      <c r="BC3036" t="s">
        <v>4417</v>
      </c>
      <c r="BD3036" s="1"/>
      <c r="BF3036" s="9"/>
      <c r="BG3036" s="20"/>
      <c r="BH3036" s="13"/>
      <c r="BI3036" s="15"/>
      <c r="BL3036" s="13"/>
      <c r="BM3036" s="1"/>
      <c r="BP3036" s="1"/>
      <c r="BQ3036" s="1"/>
      <c r="BT3036" s="13"/>
      <c r="BU3036" s="15"/>
      <c r="BV3036" s="14"/>
    </row>
    <row r="3037" spans="1:74" x14ac:dyDescent="0.25">
      <c r="A3037" s="4" t="str">
        <f t="shared" si="2355"/>
        <v/>
      </c>
      <c r="B3037" s="4" t="str">
        <f t="shared" si="2356"/>
        <v/>
      </c>
      <c r="C3037" s="4" t="str">
        <f t="shared" si="2357"/>
        <v/>
      </c>
      <c r="D3037" s="4" t="str">
        <f t="shared" si="2358"/>
        <v/>
      </c>
      <c r="E3037" s="4" t="str">
        <f t="shared" si="2359"/>
        <v/>
      </c>
      <c r="F3037" s="4" t="str">
        <f t="shared" si="2360"/>
        <v>RTG</v>
      </c>
      <c r="G3037" s="4" t="str">
        <f t="shared" si="2361"/>
        <v/>
      </c>
      <c r="H3037" s="4" t="str">
        <f t="shared" si="2362"/>
        <v/>
      </c>
      <c r="I3037" s="4" t="str">
        <f t="shared" si="2363"/>
        <v/>
      </c>
      <c r="J3037" s="4" t="str">
        <f t="shared" si="2364"/>
        <v/>
      </c>
      <c r="K3037" s="4" t="str">
        <f t="shared" si="2365"/>
        <v/>
      </c>
      <c r="L3037" s="4" t="str">
        <f t="shared" si="2366"/>
        <v/>
      </c>
      <c r="M3037" s="4" t="str">
        <f t="shared" si="2367"/>
        <v/>
      </c>
      <c r="N3037" s="4" t="str">
        <f t="shared" si="2368"/>
        <v/>
      </c>
      <c r="O3037" s="4" t="str">
        <f t="shared" si="2369"/>
        <v>DUS</v>
      </c>
      <c r="P3037" s="4" t="str">
        <f t="shared" si="2370"/>
        <v/>
      </c>
      <c r="Q3037" s="4" t="str">
        <f t="shared" si="2371"/>
        <v/>
      </c>
      <c r="R3037" s="4" t="str">
        <f t="shared" si="2372"/>
        <v/>
      </c>
      <c r="S3037" s="4" t="str">
        <f t="shared" si="2373"/>
        <v/>
      </c>
      <c r="T3037" s="4" t="str">
        <f t="shared" si="2374"/>
        <v/>
      </c>
      <c r="U3037" s="4" t="str">
        <f t="shared" si="2375"/>
        <v/>
      </c>
      <c r="V3037" s="4" t="str">
        <f t="shared" si="2376"/>
        <v/>
      </c>
      <c r="W3037" s="4" t="str">
        <f t="shared" si="2377"/>
        <v/>
      </c>
      <c r="X3037" s="4" t="str">
        <f t="shared" si="2378"/>
        <v/>
      </c>
      <c r="Y3037" s="4">
        <f t="shared" si="2379"/>
        <v>6</v>
      </c>
      <c r="Z3037" s="4" t="str">
        <f t="shared" si="2380"/>
        <v>-</v>
      </c>
      <c r="AA3037" s="4" t="str">
        <f t="shared" si="2381"/>
        <v>/</v>
      </c>
      <c r="AB3037" s="4" t="str">
        <f t="shared" si="2382"/>
        <v/>
      </c>
      <c r="AC3037" s="4" t="str">
        <f t="shared" si="2383"/>
        <v/>
      </c>
      <c r="AD3037" s="4" t="str">
        <f t="shared" si="2384"/>
        <v/>
      </c>
      <c r="AE3037" s="4" t="str">
        <f t="shared" si="2385"/>
        <v/>
      </c>
      <c r="AF3037" s="4" t="str" cm="1">
        <f t="array" aca="1" ref="AF3037" ca="1">LEFT(AS3037,MATCH(FALSE,ISNUMBER(MID(AS3037,ROW(INDIRECT("1:"&amp;LEN(AS3037)+1)), 1) *1),0) -1)</f>
        <v>12</v>
      </c>
      <c r="AG3037" s="4">
        <f t="shared" si="2386"/>
        <v>9</v>
      </c>
      <c r="AH3037" s="4">
        <f t="shared" si="2387"/>
        <v>31</v>
      </c>
      <c r="AI3037" s="4">
        <f t="shared" si="2388"/>
        <v>22</v>
      </c>
      <c r="AJ3037" s="4" t="str">
        <f t="shared" si="2389"/>
        <v>/DUS</v>
      </c>
      <c r="AK3037" s="4" t="str">
        <f t="shared" si="2390"/>
        <v>G/DUS</v>
      </c>
      <c r="AL3037" s="4" t="str" cm="1">
        <f t="array" ref="AL3037">LEFT(AS3037,SUM(LEN(AS3037)-LEN(SUBSTITUTE(AS3037,{"0";"1";"2";"3";"4";"5";"6";"7";"8";"9"},""))))</f>
        <v>12</v>
      </c>
      <c r="AM3037" s="4">
        <f t="shared" si="2394"/>
        <v>13</v>
      </c>
      <c r="AN3037" s="4" t="b">
        <f t="shared" si="2399"/>
        <v>1</v>
      </c>
      <c r="AO3037" s="4" t="str">
        <f t="shared" si="2354"/>
        <v>DUS</v>
      </c>
      <c r="AP3037" s="4" t="b">
        <f t="shared" si="2395"/>
        <v>1</v>
      </c>
      <c r="AQ3037" s="4" t="b">
        <f t="shared" si="2391"/>
        <v>0</v>
      </c>
      <c r="AR3037" s="5" t="str">
        <f t="shared" si="2392"/>
        <v>TORABIKA CREAMY LATTE</v>
      </c>
      <c r="AS3037" s="4" t="str">
        <f t="shared" si="2393"/>
        <v>12RTG/DUS</v>
      </c>
      <c r="AT3037" t="s">
        <v>4167</v>
      </c>
      <c r="AV3037" s="33" t="b">
        <f t="shared" ca="1" si="2396"/>
        <v>1</v>
      </c>
      <c r="AW3037">
        <v>147000</v>
      </c>
      <c r="AX3037">
        <v>147000</v>
      </c>
      <c r="AY3037">
        <v>144000</v>
      </c>
      <c r="AZ3037" t="str">
        <f t="shared" si="2351"/>
        <v>8000000003037</v>
      </c>
      <c r="BA3037" t="str">
        <f t="shared" si="2397"/>
        <v>TORABIKA CREAMY LATTE</v>
      </c>
      <c r="BB3037" t="s">
        <v>4417</v>
      </c>
      <c r="BC3037" t="s">
        <v>4417</v>
      </c>
      <c r="BD3037" s="1"/>
      <c r="BF3037" s="9"/>
      <c r="BG3037" s="20"/>
      <c r="BH3037" s="13"/>
      <c r="BI3037" s="15"/>
      <c r="BL3037" s="13"/>
      <c r="BM3037" s="1"/>
      <c r="BP3037" s="1"/>
      <c r="BQ3037" s="1"/>
      <c r="BT3037" s="13"/>
      <c r="BU3037" s="15"/>
      <c r="BV3037" s="14"/>
    </row>
    <row r="3038" spans="1:74" x14ac:dyDescent="0.25">
      <c r="A3038" s="4" t="str">
        <f t="shared" si="2355"/>
        <v/>
      </c>
      <c r="B3038" s="4" t="str">
        <f t="shared" si="2356"/>
        <v/>
      </c>
      <c r="C3038" s="4" t="str">
        <f t="shared" si="2357"/>
        <v/>
      </c>
      <c r="D3038" s="4" t="str">
        <f t="shared" si="2358"/>
        <v/>
      </c>
      <c r="E3038" s="4" t="str">
        <f t="shared" si="2359"/>
        <v>SCT</v>
      </c>
      <c r="F3038" s="4" t="str">
        <f t="shared" si="2360"/>
        <v>RTG</v>
      </c>
      <c r="G3038" s="4" t="str">
        <f t="shared" si="2361"/>
        <v/>
      </c>
      <c r="H3038" s="4" t="str">
        <f t="shared" si="2362"/>
        <v/>
      </c>
      <c r="I3038" s="4" t="str">
        <f t="shared" si="2363"/>
        <v/>
      </c>
      <c r="J3038" s="4" t="str">
        <f t="shared" si="2364"/>
        <v/>
      </c>
      <c r="K3038" s="4" t="str">
        <f t="shared" si="2365"/>
        <v/>
      </c>
      <c r="L3038" s="4" t="str">
        <f t="shared" si="2366"/>
        <v/>
      </c>
      <c r="M3038" s="4" t="str">
        <f t="shared" si="2367"/>
        <v/>
      </c>
      <c r="N3038" s="4" t="str">
        <f t="shared" si="2368"/>
        <v/>
      </c>
      <c r="O3038" s="4" t="str">
        <f t="shared" si="2369"/>
        <v/>
      </c>
      <c r="P3038" s="4" t="str">
        <f t="shared" si="2370"/>
        <v/>
      </c>
      <c r="Q3038" s="4" t="str">
        <f t="shared" si="2371"/>
        <v/>
      </c>
      <c r="R3038" s="4" t="str">
        <f t="shared" si="2372"/>
        <v/>
      </c>
      <c r="S3038" s="4" t="str">
        <f t="shared" si="2373"/>
        <v/>
      </c>
      <c r="T3038" s="4" t="str">
        <f t="shared" si="2374"/>
        <v/>
      </c>
      <c r="U3038" s="4" t="str">
        <f t="shared" si="2375"/>
        <v/>
      </c>
      <c r="V3038" s="4" t="str">
        <f t="shared" si="2376"/>
        <v/>
      </c>
      <c r="W3038" s="4" t="str">
        <f t="shared" si="2377"/>
        <v/>
      </c>
      <c r="X3038" s="4" t="str">
        <f t="shared" si="2378"/>
        <v/>
      </c>
      <c r="Y3038" s="4">
        <f t="shared" si="2379"/>
        <v>6</v>
      </c>
      <c r="Z3038" s="4" t="str">
        <f t="shared" si="2380"/>
        <v>-</v>
      </c>
      <c r="AA3038" s="4" t="str">
        <f t="shared" si="2381"/>
        <v>/</v>
      </c>
      <c r="AB3038" s="4" t="str">
        <f t="shared" si="2382"/>
        <v/>
      </c>
      <c r="AC3038" s="4" t="str">
        <f t="shared" si="2383"/>
        <v/>
      </c>
      <c r="AD3038" s="4" t="str">
        <f t="shared" si="2384"/>
        <v/>
      </c>
      <c r="AE3038" s="4" t="str">
        <f t="shared" si="2385"/>
        <v/>
      </c>
      <c r="AF3038" s="4" t="str" cm="1">
        <f t="array" aca="1" ref="AF3038" ca="1">LEFT(AS3038,MATCH(FALSE,ISNUMBER(MID(AS3038,ROW(INDIRECT("1:"&amp;LEN(AS3038)+1)), 1) *1),0) -1)</f>
        <v>10</v>
      </c>
      <c r="AG3038" s="4">
        <f t="shared" si="2386"/>
        <v>9</v>
      </c>
      <c r="AH3038" s="4">
        <f t="shared" si="2387"/>
        <v>24</v>
      </c>
      <c r="AI3038" s="4">
        <f t="shared" si="2388"/>
        <v>15</v>
      </c>
      <c r="AJ3038" s="4" t="str">
        <f t="shared" si="2389"/>
        <v>/RTG</v>
      </c>
      <c r="AK3038" s="4" t="str">
        <f t="shared" si="2390"/>
        <v>T/RTG</v>
      </c>
      <c r="AL3038" s="4" t="str" cm="1">
        <f t="array" ref="AL3038">LEFT(AS3038,SUM(LEN(AS3038)-LEN(SUBSTITUTE(AS3038,{"0";"1";"2";"3";"4";"5";"6";"7";"8";"9"},""))))</f>
        <v>10</v>
      </c>
      <c r="AM3038" s="4">
        <f t="shared" si="2394"/>
        <v>13</v>
      </c>
      <c r="AN3038" s="4" t="b">
        <f t="shared" si="2399"/>
        <v>1</v>
      </c>
      <c r="AO3038" s="4" t="str">
        <f t="shared" si="2354"/>
        <v>RTG</v>
      </c>
      <c r="AP3038" s="4" t="b">
        <f t="shared" si="2395"/>
        <v>1</v>
      </c>
      <c r="AQ3038" s="4" t="b">
        <f t="shared" si="2391"/>
        <v>0</v>
      </c>
      <c r="AR3038" s="5" t="str">
        <f t="shared" si="2392"/>
        <v>TORABIKA GILUS</v>
      </c>
      <c r="AS3038" s="4" t="str">
        <f t="shared" si="2393"/>
        <v>10SCT/RTG</v>
      </c>
      <c r="AT3038" t="s">
        <v>4168</v>
      </c>
      <c r="AU3038" s="1" t="s">
        <v>4169</v>
      </c>
      <c r="AV3038" s="33" t="str">
        <f t="shared" si="2396"/>
        <v>XXXX</v>
      </c>
      <c r="AW3038">
        <v>8500</v>
      </c>
      <c r="AX3038">
        <v>8500</v>
      </c>
      <c r="AY3038">
        <v>6667</v>
      </c>
      <c r="AZ3038" t="str">
        <f t="shared" si="2351"/>
        <v>8998666002778</v>
      </c>
      <c r="BA3038" t="str">
        <f t="shared" si="2397"/>
        <v>TORABIKA GILUS</v>
      </c>
      <c r="BB3038" t="s">
        <v>4417</v>
      </c>
      <c r="BC3038" t="s">
        <v>4417</v>
      </c>
      <c r="BD3038" s="1"/>
      <c r="BF3038" s="9"/>
      <c r="BG3038" s="20"/>
      <c r="BH3038" s="13"/>
      <c r="BI3038" s="15"/>
      <c r="BL3038" s="13"/>
      <c r="BM3038" s="1"/>
      <c r="BP3038" s="1"/>
      <c r="BQ3038" s="1"/>
      <c r="BT3038" s="13"/>
      <c r="BU3038" s="15"/>
      <c r="BV3038" s="14"/>
    </row>
    <row r="3039" spans="1:74" x14ac:dyDescent="0.25">
      <c r="A3039" s="4" t="str">
        <f t="shared" si="2355"/>
        <v/>
      </c>
      <c r="B3039" s="4" t="str">
        <f t="shared" si="2356"/>
        <v/>
      </c>
      <c r="C3039" s="4" t="str">
        <f t="shared" si="2357"/>
        <v/>
      </c>
      <c r="D3039" s="4" t="str">
        <f t="shared" si="2358"/>
        <v/>
      </c>
      <c r="E3039" s="4" t="str">
        <f t="shared" si="2359"/>
        <v/>
      </c>
      <c r="F3039" s="4" t="str">
        <f t="shared" si="2360"/>
        <v>RTG</v>
      </c>
      <c r="G3039" s="4" t="str">
        <f t="shared" si="2361"/>
        <v/>
      </c>
      <c r="H3039" s="4" t="str">
        <f t="shared" si="2362"/>
        <v/>
      </c>
      <c r="I3039" s="4" t="str">
        <f t="shared" si="2363"/>
        <v/>
      </c>
      <c r="J3039" s="4" t="str">
        <f t="shared" si="2364"/>
        <v/>
      </c>
      <c r="K3039" s="4" t="str">
        <f t="shared" si="2365"/>
        <v/>
      </c>
      <c r="L3039" s="4" t="str">
        <f t="shared" si="2366"/>
        <v/>
      </c>
      <c r="M3039" s="4" t="str">
        <f t="shared" si="2367"/>
        <v/>
      </c>
      <c r="N3039" s="4" t="str">
        <f t="shared" si="2368"/>
        <v/>
      </c>
      <c r="O3039" s="4" t="str">
        <f t="shared" si="2369"/>
        <v>DUS</v>
      </c>
      <c r="P3039" s="4" t="str">
        <f t="shared" si="2370"/>
        <v/>
      </c>
      <c r="Q3039" s="4" t="str">
        <f t="shared" si="2371"/>
        <v/>
      </c>
      <c r="R3039" s="4" t="str">
        <f t="shared" si="2372"/>
        <v/>
      </c>
      <c r="S3039" s="4" t="str">
        <f t="shared" si="2373"/>
        <v/>
      </c>
      <c r="T3039" s="4" t="str">
        <f t="shared" si="2374"/>
        <v/>
      </c>
      <c r="U3039" s="4" t="str">
        <f t="shared" si="2375"/>
        <v/>
      </c>
      <c r="V3039" s="4" t="str">
        <f t="shared" si="2376"/>
        <v/>
      </c>
      <c r="W3039" s="4" t="str">
        <f t="shared" si="2377"/>
        <v/>
      </c>
      <c r="X3039" s="4" t="str">
        <f t="shared" si="2378"/>
        <v/>
      </c>
      <c r="Y3039" s="4">
        <f t="shared" si="2379"/>
        <v>6</v>
      </c>
      <c r="Z3039" s="4" t="str">
        <f t="shared" si="2380"/>
        <v>-</v>
      </c>
      <c r="AA3039" s="4" t="str">
        <f t="shared" si="2381"/>
        <v>/</v>
      </c>
      <c r="AB3039" s="4" t="str">
        <f t="shared" si="2382"/>
        <v/>
      </c>
      <c r="AC3039" s="4" t="str">
        <f t="shared" si="2383"/>
        <v/>
      </c>
      <c r="AD3039" s="4" t="str">
        <f t="shared" si="2384"/>
        <v/>
      </c>
      <c r="AE3039" s="4" t="str">
        <f t="shared" si="2385"/>
        <v/>
      </c>
      <c r="AF3039" s="4" t="str" cm="1">
        <f t="array" aca="1" ref="AF3039" ca="1">LEFT(AS3039,MATCH(FALSE,ISNUMBER(MID(AS3039,ROW(INDIRECT("1:"&amp;LEN(AS3039)+1)), 1) *1),0) -1)</f>
        <v>12</v>
      </c>
      <c r="AG3039" s="4">
        <f t="shared" si="2386"/>
        <v>9</v>
      </c>
      <c r="AH3039" s="4">
        <f t="shared" si="2387"/>
        <v>24</v>
      </c>
      <c r="AI3039" s="4">
        <f t="shared" si="2388"/>
        <v>15</v>
      </c>
      <c r="AJ3039" s="4" t="str">
        <f t="shared" si="2389"/>
        <v>/DUS</v>
      </c>
      <c r="AK3039" s="4" t="str">
        <f t="shared" si="2390"/>
        <v>G/DUS</v>
      </c>
      <c r="AL3039" s="4" t="str" cm="1">
        <f t="array" ref="AL3039">LEFT(AS3039,SUM(LEN(AS3039)-LEN(SUBSTITUTE(AS3039,{"0";"1";"2";"3";"4";"5";"6";"7";"8";"9"},""))))</f>
        <v>12</v>
      </c>
      <c r="AM3039" s="4">
        <f t="shared" si="2394"/>
        <v>13</v>
      </c>
      <c r="AN3039" s="4" t="b">
        <f t="shared" si="2399"/>
        <v>1</v>
      </c>
      <c r="AO3039" s="4" t="str">
        <f t="shared" si="2354"/>
        <v>DUS</v>
      </c>
      <c r="AP3039" s="4" t="b">
        <f t="shared" si="2395"/>
        <v>1</v>
      </c>
      <c r="AQ3039" s="4" t="b">
        <f t="shared" si="2391"/>
        <v>0</v>
      </c>
      <c r="AR3039" s="5" t="str">
        <f t="shared" si="2392"/>
        <v>TORABIKA GILUS</v>
      </c>
      <c r="AS3039" s="4" t="str">
        <f t="shared" si="2393"/>
        <v>12RTG/DUS</v>
      </c>
      <c r="AT3039" t="s">
        <v>4170</v>
      </c>
      <c r="AV3039" s="33" t="b">
        <f t="shared" ca="1" si="2396"/>
        <v>1</v>
      </c>
      <c r="AW3039">
        <v>82000</v>
      </c>
      <c r="AX3039">
        <v>82000</v>
      </c>
      <c r="AY3039">
        <v>80000</v>
      </c>
      <c r="AZ3039" t="str">
        <f t="shared" si="2351"/>
        <v>8000000003039</v>
      </c>
      <c r="BA3039" t="str">
        <f t="shared" si="2397"/>
        <v>TORABIKA GILUS</v>
      </c>
      <c r="BB3039" t="s">
        <v>4417</v>
      </c>
      <c r="BC3039" t="s">
        <v>4417</v>
      </c>
      <c r="BD3039" s="1"/>
      <c r="BF3039" s="9"/>
      <c r="BG3039" s="20"/>
      <c r="BH3039" s="13"/>
      <c r="BI3039" s="15"/>
      <c r="BL3039" s="13"/>
      <c r="BM3039" s="1"/>
      <c r="BP3039" s="1"/>
      <c r="BQ3039" s="1"/>
      <c r="BT3039" s="13"/>
      <c r="BU3039" s="15"/>
      <c r="BV3039" s="14"/>
    </row>
    <row r="3040" spans="1:74" x14ac:dyDescent="0.25">
      <c r="A3040" s="4" t="str">
        <f t="shared" si="2355"/>
        <v/>
      </c>
      <c r="B3040" s="4" t="str">
        <f t="shared" si="2356"/>
        <v/>
      </c>
      <c r="C3040" s="4" t="str">
        <f t="shared" si="2357"/>
        <v/>
      </c>
      <c r="D3040" s="4" t="str">
        <f t="shared" si="2358"/>
        <v/>
      </c>
      <c r="E3040" s="4" t="str">
        <f t="shared" si="2359"/>
        <v/>
      </c>
      <c r="F3040" s="4" t="str">
        <f t="shared" si="2360"/>
        <v/>
      </c>
      <c r="G3040" s="4" t="str">
        <f t="shared" si="2361"/>
        <v/>
      </c>
      <c r="H3040" s="4" t="str">
        <f t="shared" si="2362"/>
        <v/>
      </c>
      <c r="I3040" s="4" t="str">
        <f t="shared" si="2363"/>
        <v/>
      </c>
      <c r="J3040" s="4" t="str">
        <f t="shared" si="2364"/>
        <v/>
      </c>
      <c r="K3040" s="4" t="str">
        <f t="shared" si="2365"/>
        <v/>
      </c>
      <c r="L3040" s="4" t="str">
        <f t="shared" si="2366"/>
        <v/>
      </c>
      <c r="M3040" s="4" t="str">
        <f t="shared" si="2367"/>
        <v/>
      </c>
      <c r="N3040" s="4" t="str">
        <f t="shared" si="2368"/>
        <v/>
      </c>
      <c r="O3040" s="4" t="str">
        <f t="shared" si="2369"/>
        <v>DUS</v>
      </c>
      <c r="P3040" s="4" t="str">
        <f t="shared" si="2370"/>
        <v/>
      </c>
      <c r="Q3040" s="4" t="str">
        <f t="shared" si="2371"/>
        <v/>
      </c>
      <c r="R3040" s="4" t="str">
        <f t="shared" si="2372"/>
        <v/>
      </c>
      <c r="S3040" s="4" t="str">
        <f t="shared" si="2373"/>
        <v/>
      </c>
      <c r="T3040" s="4" t="str">
        <f t="shared" si="2374"/>
        <v/>
      </c>
      <c r="U3040" s="4" t="str">
        <f t="shared" si="2375"/>
        <v/>
      </c>
      <c r="V3040" s="4" t="str">
        <f t="shared" si="2376"/>
        <v/>
      </c>
      <c r="W3040" s="4" t="str">
        <f t="shared" si="2377"/>
        <v/>
      </c>
      <c r="X3040" s="4" t="str">
        <f t="shared" si="2378"/>
        <v/>
      </c>
      <c r="Y3040" s="4">
        <f t="shared" si="2379"/>
        <v>3</v>
      </c>
      <c r="Z3040" s="4" t="str">
        <f t="shared" si="2380"/>
        <v>-</v>
      </c>
      <c r="AA3040" s="4" t="str">
        <f t="shared" si="2381"/>
        <v/>
      </c>
      <c r="AB3040" s="4" t="str">
        <f t="shared" si="2382"/>
        <v/>
      </c>
      <c r="AC3040" s="4" t="str">
        <f t="shared" si="2383"/>
        <v/>
      </c>
      <c r="AD3040" s="4" t="str">
        <f t="shared" si="2384"/>
        <v/>
      </c>
      <c r="AE3040" s="4" t="str">
        <f t="shared" si="2385"/>
        <v/>
      </c>
      <c r="AF3040" s="4" t="str" cm="1">
        <f t="array" aca="1" ref="AF3040" ca="1">LEFT(AS3040,MATCH(FALSE,ISNUMBER(MID(AS3040,ROW(INDIRECT("1:"&amp;LEN(AS3040)+1)), 1) *1),0) -1)</f>
        <v>1</v>
      </c>
      <c r="AG3040" s="4">
        <f t="shared" si="2386"/>
        <v>4</v>
      </c>
      <c r="AH3040" s="4">
        <f t="shared" si="2387"/>
        <v>12</v>
      </c>
      <c r="AI3040" s="4">
        <f t="shared" si="2388"/>
        <v>8</v>
      </c>
      <c r="AJ3040" s="4" t="str">
        <f t="shared" si="2389"/>
        <v>1DUS</v>
      </c>
      <c r="AK3040" s="4" t="str">
        <f t="shared" si="2390"/>
        <v>-1DUS</v>
      </c>
      <c r="AL3040" s="4" t="str" cm="1">
        <f t="array" ref="AL3040">LEFT(AS3040,SUM(LEN(AS3040)-LEN(SUBSTITUTE(AS3040,{"0";"1";"2";"3";"4";"5";"6";"7";"8";"9"},""))))</f>
        <v>1</v>
      </c>
      <c r="AM3040" s="4">
        <f t="shared" si="2394"/>
        <v>13</v>
      </c>
      <c r="AN3040" s="4" t="b">
        <f>LEFT(AS3040,1)=AL3040</f>
        <v>1</v>
      </c>
      <c r="AO3040" s="4" t="str">
        <f t="shared" si="2354"/>
        <v>DUS</v>
      </c>
      <c r="AP3040" s="4" t="b">
        <f t="shared" si="2395"/>
        <v>0</v>
      </c>
      <c r="AQ3040" s="4" t="b">
        <f t="shared" si="2391"/>
        <v>0</v>
      </c>
      <c r="AR3040" s="5" t="str">
        <f t="shared" si="2392"/>
        <v>TORPEDO</v>
      </c>
      <c r="AS3040" s="4" t="str">
        <f t="shared" si="2393"/>
        <v>1DUS</v>
      </c>
      <c r="AT3040" t="s">
        <v>4171</v>
      </c>
      <c r="AV3040" s="33" t="str">
        <f t="shared" ca="1" si="2396"/>
        <v/>
      </c>
      <c r="AW3040">
        <v>20500</v>
      </c>
      <c r="AX3040">
        <v>20500</v>
      </c>
      <c r="AY3040">
        <v>19500</v>
      </c>
      <c r="AZ3040" t="str">
        <f t="shared" si="2351"/>
        <v>8000000003040</v>
      </c>
      <c r="BA3040" t="str">
        <f t="shared" si="2397"/>
        <v>TORPEDO</v>
      </c>
      <c r="BB3040" t="s">
        <v>4417</v>
      </c>
      <c r="BC3040" t="s">
        <v>4417</v>
      </c>
      <c r="BD3040" s="1"/>
      <c r="BF3040" s="9"/>
      <c r="BG3040" s="20"/>
      <c r="BH3040" s="13"/>
      <c r="BI3040" s="15"/>
      <c r="BL3040" s="13"/>
      <c r="BM3040" s="1"/>
      <c r="BP3040" s="1"/>
      <c r="BQ3040" s="1"/>
      <c r="BT3040" s="13"/>
      <c r="BU3040" s="15"/>
      <c r="BV3040" s="14"/>
    </row>
    <row r="3041" spans="1:74" x14ac:dyDescent="0.25">
      <c r="A3041" s="4" t="str">
        <f t="shared" si="2355"/>
        <v/>
      </c>
      <c r="B3041" s="4" t="str">
        <f t="shared" si="2356"/>
        <v/>
      </c>
      <c r="C3041" s="4" t="str">
        <f t="shared" si="2357"/>
        <v>BKS</v>
      </c>
      <c r="D3041" s="4" t="str">
        <f t="shared" si="2358"/>
        <v/>
      </c>
      <c r="E3041" s="4" t="str">
        <f t="shared" si="2359"/>
        <v/>
      </c>
      <c r="F3041" s="4" t="str">
        <f t="shared" si="2360"/>
        <v/>
      </c>
      <c r="G3041" s="4" t="str">
        <f t="shared" si="2361"/>
        <v/>
      </c>
      <c r="H3041" s="4" t="str">
        <f t="shared" si="2362"/>
        <v/>
      </c>
      <c r="I3041" s="4" t="str">
        <f t="shared" si="2363"/>
        <v/>
      </c>
      <c r="J3041" s="4" t="str">
        <f t="shared" si="2364"/>
        <v/>
      </c>
      <c r="K3041" s="4" t="str">
        <f t="shared" si="2365"/>
        <v/>
      </c>
      <c r="L3041" s="4" t="str">
        <f t="shared" si="2366"/>
        <v/>
      </c>
      <c r="M3041" s="4" t="str">
        <f t="shared" si="2367"/>
        <v/>
      </c>
      <c r="N3041" s="4" t="str">
        <f t="shared" si="2368"/>
        <v/>
      </c>
      <c r="O3041" s="4" t="str">
        <f t="shared" si="2369"/>
        <v/>
      </c>
      <c r="P3041" s="4" t="str">
        <f t="shared" si="2370"/>
        <v/>
      </c>
      <c r="Q3041" s="4" t="str">
        <f t="shared" si="2371"/>
        <v/>
      </c>
      <c r="R3041" s="4" t="str">
        <f t="shared" si="2372"/>
        <v/>
      </c>
      <c r="S3041" s="4" t="str">
        <f t="shared" si="2373"/>
        <v/>
      </c>
      <c r="T3041" s="4" t="str">
        <f t="shared" si="2374"/>
        <v>PACK</v>
      </c>
      <c r="U3041" s="4" t="str">
        <f t="shared" si="2375"/>
        <v/>
      </c>
      <c r="V3041" s="4" t="str">
        <f t="shared" si="2376"/>
        <v/>
      </c>
      <c r="W3041" s="4" t="str">
        <f t="shared" si="2377"/>
        <v/>
      </c>
      <c r="X3041" s="4" t="str">
        <f t="shared" si="2378"/>
        <v/>
      </c>
      <c r="Y3041" s="4">
        <f t="shared" si="2379"/>
        <v>7</v>
      </c>
      <c r="Z3041" s="4" t="str">
        <f t="shared" si="2380"/>
        <v>-</v>
      </c>
      <c r="AA3041" s="4" t="str">
        <f t="shared" si="2381"/>
        <v>/</v>
      </c>
      <c r="AB3041" s="4" t="str">
        <f t="shared" si="2382"/>
        <v/>
      </c>
      <c r="AC3041" s="4" t="str">
        <f t="shared" si="2383"/>
        <v/>
      </c>
      <c r="AD3041" s="4" t="str">
        <f t="shared" si="2384"/>
        <v/>
      </c>
      <c r="AE3041" s="4" t="str">
        <f t="shared" si="2385"/>
        <v/>
      </c>
      <c r="AF3041" s="4" t="str" cm="1">
        <f t="array" aca="1" ref="AF3041" ca="1">LEFT(AS3041,MATCH(FALSE,ISNUMBER(MID(AS3041,ROW(INDIRECT("1:"&amp;LEN(AS3041)+1)), 1) *1),0) -1)</f>
        <v>10</v>
      </c>
      <c r="AG3041" s="4">
        <f t="shared" si="2386"/>
        <v>10</v>
      </c>
      <c r="AH3041" s="4">
        <f t="shared" si="2387"/>
        <v>18</v>
      </c>
      <c r="AI3041" s="4">
        <f t="shared" si="2388"/>
        <v>8</v>
      </c>
      <c r="AJ3041" s="4" t="str">
        <f t="shared" si="2389"/>
        <v>PACK</v>
      </c>
      <c r="AK3041" s="4" t="str">
        <f t="shared" si="2390"/>
        <v>/PACK</v>
      </c>
      <c r="AL3041" s="4" t="str" cm="1">
        <f t="array" ref="AL3041">LEFT(AS3041,SUM(LEN(AS3041)-LEN(SUBSTITUTE(AS3041,{"0";"1";"2";"3";"4";"5";"6";"7";"8";"9"},""))))</f>
        <v>10</v>
      </c>
      <c r="AM3041" s="4">
        <f t="shared" si="2394"/>
        <v>13</v>
      </c>
      <c r="AN3041" s="4" t="b">
        <f>LEFT(AS3041,2)=AL3041</f>
        <v>1</v>
      </c>
      <c r="AO3041" s="4" t="str">
        <f>RIGHT(AJ3041,4)</f>
        <v>PACK</v>
      </c>
      <c r="AP3041" s="4" t="b">
        <f t="shared" si="2395"/>
        <v>1</v>
      </c>
      <c r="AQ3041" s="4" t="b">
        <f t="shared" si="2391"/>
        <v>0</v>
      </c>
      <c r="AR3041" s="5" t="str">
        <f t="shared" si="2392"/>
        <v>TORTILA</v>
      </c>
      <c r="AS3041" s="4" t="str">
        <f t="shared" si="2393"/>
        <v>10BKS/PACK</v>
      </c>
      <c r="AT3041" t="s">
        <v>4174</v>
      </c>
      <c r="AU3041" s="1" t="s">
        <v>4175</v>
      </c>
      <c r="AV3041" s="33" t="str">
        <f t="shared" si="2396"/>
        <v>XXXX</v>
      </c>
      <c r="AW3041">
        <v>8500</v>
      </c>
      <c r="AX3041">
        <v>8500</v>
      </c>
      <c r="AY3041">
        <v>7452</v>
      </c>
      <c r="AZ3041" t="str">
        <f t="shared" si="2351"/>
        <v>8995077609992</v>
      </c>
      <c r="BA3041" t="str">
        <f t="shared" si="2397"/>
        <v>TORTILA</v>
      </c>
      <c r="BB3041" t="s">
        <v>4417</v>
      </c>
      <c r="BC3041" t="s">
        <v>4417</v>
      </c>
      <c r="BD3041" s="1"/>
      <c r="BF3041" s="9"/>
      <c r="BG3041" s="20"/>
      <c r="BH3041" s="13"/>
      <c r="BI3041" s="15"/>
      <c r="BL3041" s="13"/>
      <c r="BM3041" s="1"/>
      <c r="BP3041" s="1"/>
      <c r="BQ3041" s="1"/>
      <c r="BT3041" s="13"/>
      <c r="BU3041" s="15"/>
      <c r="BV3041" s="14"/>
    </row>
    <row r="3042" spans="1:74" x14ac:dyDescent="0.25">
      <c r="A3042" s="4" t="str">
        <f t="shared" si="2355"/>
        <v/>
      </c>
      <c r="B3042" s="4" t="str">
        <f t="shared" si="2356"/>
        <v/>
      </c>
      <c r="C3042" s="4" t="str">
        <f t="shared" si="2357"/>
        <v/>
      </c>
      <c r="D3042" s="4" t="str">
        <f t="shared" si="2358"/>
        <v/>
      </c>
      <c r="E3042" s="4" t="str">
        <f t="shared" si="2359"/>
        <v/>
      </c>
      <c r="F3042" s="4" t="str">
        <f t="shared" si="2360"/>
        <v/>
      </c>
      <c r="G3042" s="4" t="str">
        <f t="shared" si="2361"/>
        <v/>
      </c>
      <c r="H3042" s="4" t="str">
        <f t="shared" si="2362"/>
        <v/>
      </c>
      <c r="I3042" s="4" t="str">
        <f t="shared" si="2363"/>
        <v/>
      </c>
      <c r="J3042" s="4" t="str">
        <f t="shared" si="2364"/>
        <v/>
      </c>
      <c r="K3042" s="4" t="str">
        <f t="shared" si="2365"/>
        <v/>
      </c>
      <c r="L3042" s="4" t="str">
        <f t="shared" si="2366"/>
        <v/>
      </c>
      <c r="M3042" s="4" t="str">
        <f t="shared" si="2367"/>
        <v/>
      </c>
      <c r="N3042" s="4" t="str">
        <f t="shared" si="2368"/>
        <v/>
      </c>
      <c r="O3042" s="4" t="str">
        <f t="shared" si="2369"/>
        <v/>
      </c>
      <c r="P3042" s="4" t="str">
        <f t="shared" si="2370"/>
        <v/>
      </c>
      <c r="Q3042" s="4" t="str">
        <f t="shared" si="2371"/>
        <v/>
      </c>
      <c r="R3042" s="4" t="str">
        <f t="shared" si="2372"/>
        <v/>
      </c>
      <c r="S3042" s="4" t="str">
        <f t="shared" si="2373"/>
        <v/>
      </c>
      <c r="T3042" s="4" t="str">
        <f t="shared" si="2374"/>
        <v>PACK</v>
      </c>
      <c r="U3042" s="4" t="str">
        <f t="shared" si="2375"/>
        <v/>
      </c>
      <c r="V3042" s="4" t="str">
        <f t="shared" si="2376"/>
        <v/>
      </c>
      <c r="W3042" s="4" t="str">
        <f t="shared" si="2377"/>
        <v>BALL</v>
      </c>
      <c r="X3042" s="4" t="str">
        <f t="shared" si="2378"/>
        <v/>
      </c>
      <c r="Y3042" s="4">
        <f t="shared" si="2379"/>
        <v>8</v>
      </c>
      <c r="Z3042" s="4" t="str">
        <f t="shared" si="2380"/>
        <v>-</v>
      </c>
      <c r="AA3042" s="4" t="str">
        <f t="shared" si="2381"/>
        <v>/</v>
      </c>
      <c r="AB3042" s="4" t="str">
        <f t="shared" si="2382"/>
        <v/>
      </c>
      <c r="AC3042" s="4" t="str">
        <f t="shared" si="2383"/>
        <v/>
      </c>
      <c r="AD3042" s="4" t="str">
        <f t="shared" si="2384"/>
        <v/>
      </c>
      <c r="AE3042" s="4" t="str">
        <f t="shared" si="2385"/>
        <v/>
      </c>
      <c r="AF3042" s="4" t="str" cm="1">
        <f t="array" aca="1" ref="AF3042" ca="1">LEFT(AS3042,MATCH(FALSE,ISNUMBER(MID(AS3042,ROW(INDIRECT("1:"&amp;LEN(AS3042)+1)), 1) *1),0) -1)</f>
        <v>6</v>
      </c>
      <c r="AG3042" s="4">
        <f t="shared" si="2386"/>
        <v>10</v>
      </c>
      <c r="AH3042" s="4">
        <f t="shared" si="2387"/>
        <v>18</v>
      </c>
      <c r="AI3042" s="4">
        <f t="shared" si="2388"/>
        <v>8</v>
      </c>
      <c r="AJ3042" s="4" t="str">
        <f t="shared" si="2389"/>
        <v>BALL</v>
      </c>
      <c r="AK3042" s="4" t="str">
        <f t="shared" si="2390"/>
        <v>/BALL</v>
      </c>
      <c r="AL3042" s="4" t="str" cm="1">
        <f t="array" ref="AL3042">LEFT(AS3042,SUM(LEN(AS3042)-LEN(SUBSTITUTE(AS3042,{"0";"1";"2";"3";"4";"5";"6";"7";"8";"9"},""))))</f>
        <v>6</v>
      </c>
      <c r="AM3042" s="4">
        <f t="shared" si="2394"/>
        <v>13</v>
      </c>
      <c r="AN3042" s="4" t="b">
        <f>LEFT(AS3042,1)=AL3042</f>
        <v>1</v>
      </c>
      <c r="AO3042" s="4" t="str">
        <f>RIGHT(AJ3042,4)</f>
        <v>BALL</v>
      </c>
      <c r="AP3042" s="4" t="b">
        <f t="shared" si="2395"/>
        <v>1</v>
      </c>
      <c r="AQ3042" s="4" t="b">
        <f t="shared" si="2391"/>
        <v>0</v>
      </c>
      <c r="AR3042" s="5" t="str">
        <f t="shared" si="2392"/>
        <v>TORTILA</v>
      </c>
      <c r="AS3042" s="4" t="str">
        <f t="shared" si="2393"/>
        <v>6PACK/BALL</v>
      </c>
      <c r="AT3042" t="s">
        <v>4176</v>
      </c>
      <c r="AV3042" s="33" t="str">
        <f t="shared" ca="1" si="2396"/>
        <v>XXXX</v>
      </c>
      <c r="AW3042">
        <v>47000</v>
      </c>
      <c r="AX3042">
        <v>47000</v>
      </c>
      <c r="AY3042">
        <v>44707</v>
      </c>
      <c r="AZ3042" t="str">
        <f t="shared" si="2351"/>
        <v>8000000003042</v>
      </c>
      <c r="BA3042" t="str">
        <f t="shared" si="2397"/>
        <v>TORTILA</v>
      </c>
      <c r="BB3042" t="s">
        <v>4417</v>
      </c>
      <c r="BC3042" t="s">
        <v>4417</v>
      </c>
      <c r="BD3042" s="1"/>
      <c r="BF3042" s="9"/>
      <c r="BG3042" s="20"/>
      <c r="BH3042" s="13"/>
      <c r="BI3042" s="15"/>
      <c r="BL3042" s="13"/>
      <c r="BM3042" s="1"/>
      <c r="BP3042" s="1"/>
      <c r="BQ3042" s="1"/>
      <c r="BT3042" s="13"/>
      <c r="BU3042" s="15"/>
      <c r="BV3042" s="14"/>
    </row>
    <row r="3043" spans="1:74" x14ac:dyDescent="0.25">
      <c r="A3043" s="4" t="str">
        <f t="shared" si="2355"/>
        <v/>
      </c>
      <c r="B3043" s="4" t="str">
        <f t="shared" si="2356"/>
        <v/>
      </c>
      <c r="C3043" s="4" t="str">
        <f t="shared" si="2357"/>
        <v>BKS</v>
      </c>
      <c r="D3043" s="4" t="str">
        <f t="shared" si="2358"/>
        <v/>
      </c>
      <c r="E3043" s="4" t="str">
        <f t="shared" si="2359"/>
        <v/>
      </c>
      <c r="F3043" s="4" t="str">
        <f t="shared" si="2360"/>
        <v/>
      </c>
      <c r="G3043" s="4" t="str">
        <f t="shared" si="2361"/>
        <v/>
      </c>
      <c r="H3043" s="4" t="str">
        <f t="shared" si="2362"/>
        <v/>
      </c>
      <c r="I3043" s="4" t="str">
        <f t="shared" si="2363"/>
        <v/>
      </c>
      <c r="J3043" s="4" t="str">
        <f t="shared" si="2364"/>
        <v/>
      </c>
      <c r="K3043" s="4" t="str">
        <f t="shared" si="2365"/>
        <v/>
      </c>
      <c r="L3043" s="4" t="str">
        <f t="shared" si="2366"/>
        <v/>
      </c>
      <c r="M3043" s="4" t="str">
        <f t="shared" si="2367"/>
        <v/>
      </c>
      <c r="N3043" s="4" t="str">
        <f t="shared" si="2368"/>
        <v/>
      </c>
      <c r="O3043" s="4" t="str">
        <f t="shared" si="2369"/>
        <v/>
      </c>
      <c r="P3043" s="4" t="str">
        <f t="shared" si="2370"/>
        <v/>
      </c>
      <c r="Q3043" s="4" t="str">
        <f t="shared" si="2371"/>
        <v/>
      </c>
      <c r="R3043" s="4" t="str">
        <f t="shared" si="2372"/>
        <v/>
      </c>
      <c r="S3043" s="4" t="str">
        <f t="shared" si="2373"/>
        <v/>
      </c>
      <c r="T3043" s="4" t="str">
        <f t="shared" si="2374"/>
        <v>PACK</v>
      </c>
      <c r="U3043" s="4" t="str">
        <f t="shared" si="2375"/>
        <v/>
      </c>
      <c r="V3043" s="4" t="str">
        <f t="shared" si="2376"/>
        <v/>
      </c>
      <c r="W3043" s="4" t="str">
        <f t="shared" si="2377"/>
        <v/>
      </c>
      <c r="X3043" s="4" t="str">
        <f t="shared" si="2378"/>
        <v/>
      </c>
      <c r="Y3043" s="4">
        <f t="shared" si="2379"/>
        <v>7</v>
      </c>
      <c r="Z3043" s="4" t="str">
        <f t="shared" si="2380"/>
        <v>-</v>
      </c>
      <c r="AA3043" s="4" t="str">
        <f t="shared" si="2381"/>
        <v>/</v>
      </c>
      <c r="AB3043" s="4" t="str">
        <f t="shared" si="2382"/>
        <v/>
      </c>
      <c r="AC3043" s="4" t="str">
        <f t="shared" si="2383"/>
        <v/>
      </c>
      <c r="AD3043" s="4" t="str">
        <f t="shared" si="2384"/>
        <v/>
      </c>
      <c r="AE3043" s="4" t="str">
        <f t="shared" si="2385"/>
        <v/>
      </c>
      <c r="AF3043" s="4" t="str" cm="1">
        <f t="array" aca="1" ref="AF3043" ca="1">LEFT(AS3043,MATCH(FALSE,ISNUMBER(MID(AS3043,ROW(INDIRECT("1:"&amp;LEN(AS3043)+1)), 1) *1),0) -1)</f>
        <v>10</v>
      </c>
      <c r="AG3043" s="4">
        <f t="shared" si="2386"/>
        <v>10</v>
      </c>
      <c r="AH3043" s="4">
        <f t="shared" si="2387"/>
        <v>25</v>
      </c>
      <c r="AI3043" s="4">
        <f t="shared" si="2388"/>
        <v>15</v>
      </c>
      <c r="AJ3043" s="4" t="str">
        <f t="shared" si="2389"/>
        <v>PACK</v>
      </c>
      <c r="AK3043" s="4" t="str">
        <f t="shared" si="2390"/>
        <v>/PACK</v>
      </c>
      <c r="AL3043" s="4" t="str" cm="1">
        <f t="array" ref="AL3043">LEFT(AS3043,SUM(LEN(AS3043)-LEN(SUBSTITUTE(AS3043,{"0";"1";"2";"3";"4";"5";"6";"7";"8";"9"},""))))</f>
        <v>10</v>
      </c>
      <c r="AM3043" s="4">
        <f t="shared" si="2394"/>
        <v>13</v>
      </c>
      <c r="AN3043" s="4" t="b">
        <f>LEFT(AS3043,2)=AL3043</f>
        <v>1</v>
      </c>
      <c r="AO3043" s="4" t="str">
        <f>RIGHT(AJ3043,4)</f>
        <v>PACK</v>
      </c>
      <c r="AP3043" s="4" t="b">
        <f t="shared" si="2395"/>
        <v>0</v>
      </c>
      <c r="AQ3043" s="4" t="b">
        <f t="shared" si="2391"/>
        <v>0</v>
      </c>
      <c r="AR3043" s="5" t="str">
        <f t="shared" si="2392"/>
        <v>TORTILA JAGUNG</v>
      </c>
      <c r="AS3043" s="4" t="str">
        <f t="shared" si="2393"/>
        <v>10BKS/PACK</v>
      </c>
      <c r="AT3043" t="s">
        <v>4172</v>
      </c>
      <c r="AU3043" s="1" t="s">
        <v>4173</v>
      </c>
      <c r="AV3043" s="33" t="str">
        <f t="shared" ca="1" si="2396"/>
        <v/>
      </c>
      <c r="AW3043">
        <v>8500</v>
      </c>
      <c r="AX3043">
        <v>8500</v>
      </c>
      <c r="AY3043">
        <v>7452</v>
      </c>
      <c r="AZ3043" t="str">
        <f t="shared" si="2351"/>
        <v>8995077609985</v>
      </c>
      <c r="BA3043" t="str">
        <f t="shared" si="2397"/>
        <v>TORTILA JAGUNG</v>
      </c>
      <c r="BB3043" t="s">
        <v>4417</v>
      </c>
      <c r="BC3043" t="s">
        <v>4417</v>
      </c>
      <c r="BD3043" s="1"/>
      <c r="BF3043" s="9"/>
      <c r="BG3043" s="20"/>
      <c r="BH3043" s="13"/>
      <c r="BI3043" s="15"/>
      <c r="BL3043" s="13"/>
      <c r="BM3043" s="1"/>
      <c r="BP3043" s="1"/>
      <c r="BQ3043" s="1"/>
      <c r="BT3043" s="13"/>
      <c r="BU3043" s="15"/>
      <c r="BV3043" s="14"/>
    </row>
    <row r="3044" spans="1:74" x14ac:dyDescent="0.25">
      <c r="A3044" s="4" t="str">
        <f t="shared" si="2355"/>
        <v/>
      </c>
      <c r="B3044" s="4" t="str">
        <f t="shared" si="2356"/>
        <v/>
      </c>
      <c r="C3044" s="4" t="str">
        <f t="shared" si="2357"/>
        <v/>
      </c>
      <c r="D3044" s="4" t="str">
        <f t="shared" si="2358"/>
        <v/>
      </c>
      <c r="E3044" s="4" t="str">
        <f t="shared" si="2359"/>
        <v/>
      </c>
      <c r="F3044" s="4" t="str">
        <f t="shared" si="2360"/>
        <v>RTG</v>
      </c>
      <c r="G3044" s="4" t="str">
        <f t="shared" si="2361"/>
        <v/>
      </c>
      <c r="H3044" s="4" t="str">
        <f t="shared" si="2362"/>
        <v/>
      </c>
      <c r="I3044" s="4" t="str">
        <f t="shared" si="2363"/>
        <v/>
      </c>
      <c r="J3044" s="4" t="str">
        <f t="shared" si="2364"/>
        <v/>
      </c>
      <c r="K3044" s="4" t="str">
        <f t="shared" si="2365"/>
        <v/>
      </c>
      <c r="L3044" s="4" t="str">
        <f t="shared" si="2366"/>
        <v/>
      </c>
      <c r="M3044" s="4" t="str">
        <f t="shared" si="2367"/>
        <v/>
      </c>
      <c r="N3044" s="4" t="str">
        <f t="shared" si="2368"/>
        <v/>
      </c>
      <c r="O3044" s="4" t="str">
        <f t="shared" si="2369"/>
        <v/>
      </c>
      <c r="P3044" s="4" t="str">
        <f t="shared" si="2370"/>
        <v/>
      </c>
      <c r="Q3044" s="4" t="str">
        <f t="shared" si="2371"/>
        <v/>
      </c>
      <c r="R3044" s="4" t="str">
        <f t="shared" si="2372"/>
        <v/>
      </c>
      <c r="S3044" s="4" t="str">
        <f t="shared" si="2373"/>
        <v/>
      </c>
      <c r="T3044" s="4" t="str">
        <f t="shared" si="2374"/>
        <v/>
      </c>
      <c r="U3044" s="4" t="str">
        <f t="shared" si="2375"/>
        <v/>
      </c>
      <c r="V3044" s="4" t="str">
        <f t="shared" si="2376"/>
        <v/>
      </c>
      <c r="W3044" s="4" t="str">
        <f t="shared" si="2377"/>
        <v/>
      </c>
      <c r="X3044" s="4" t="str">
        <f t="shared" si="2378"/>
        <v/>
      </c>
      <c r="Y3044" s="4">
        <f t="shared" si="2379"/>
        <v>3</v>
      </c>
      <c r="Z3044" s="4" t="str">
        <f t="shared" si="2380"/>
        <v>-</v>
      </c>
      <c r="AA3044" s="4" t="str">
        <f t="shared" si="2381"/>
        <v/>
      </c>
      <c r="AB3044" s="4" t="str">
        <f t="shared" si="2382"/>
        <v/>
      </c>
      <c r="AC3044" s="4" t="str">
        <f t="shared" si="2383"/>
        <v/>
      </c>
      <c r="AD3044" s="4" t="str">
        <f t="shared" si="2384"/>
        <v/>
      </c>
      <c r="AE3044" s="4" t="str">
        <f t="shared" si="2385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386"/>
        <v>4</v>
      </c>
      <c r="AH3044" s="4">
        <f t="shared" si="2387"/>
        <v>23</v>
      </c>
      <c r="AI3044" s="4">
        <f t="shared" si="2388"/>
        <v>19</v>
      </c>
      <c r="AJ3044" s="4" t="str">
        <f t="shared" si="2389"/>
        <v>1RTG</v>
      </c>
      <c r="AK3044" s="4" t="str">
        <f t="shared" si="2390"/>
        <v>-1RTG</v>
      </c>
      <c r="AL3044" s="4" t="str" cm="1">
        <f t="array" ref="AL3044">LEFT(AS3044,SUM(LEN(AS3044)-LEN(SUBSTITUTE(AS3044,{"0";"1";"2";"3";"4";"5";"6";"7";"8";"9"},""))))</f>
        <v>1</v>
      </c>
      <c r="AM3044" s="4">
        <f t="shared" si="2394"/>
        <v>13</v>
      </c>
      <c r="AN3044" s="4" t="b">
        <f>LEFT(AS3044,1)=AL3044</f>
        <v>1</v>
      </c>
      <c r="AO3044" s="4" t="str">
        <f>RIGHT(AJ3044,3)</f>
        <v>RTG</v>
      </c>
      <c r="AP3044" s="4" t="b">
        <f t="shared" si="2395"/>
        <v>0</v>
      </c>
      <c r="AQ3044" s="4" t="b">
        <f t="shared" si="2391"/>
        <v>0</v>
      </c>
      <c r="AR3044" s="5" t="str">
        <f t="shared" si="2392"/>
        <v>TOS TOS KOREAN BBQ</v>
      </c>
      <c r="AS3044" s="4" t="str">
        <f t="shared" si="2393"/>
        <v>1RTG</v>
      </c>
      <c r="AT3044" t="s">
        <v>4770</v>
      </c>
      <c r="AU3044" s="1" t="s">
        <v>4177</v>
      </c>
      <c r="AV3044" s="33" t="str">
        <f t="shared" ca="1" si="2396"/>
        <v/>
      </c>
      <c r="AW3044">
        <v>17000</v>
      </c>
      <c r="AX3044">
        <v>17000</v>
      </c>
      <c r="AY3044">
        <v>15839</v>
      </c>
      <c r="AZ3044" t="str">
        <f t="shared" si="2351"/>
        <v>8995077606526</v>
      </c>
      <c r="BA3044" t="str">
        <f t="shared" si="2397"/>
        <v>TOS TOS KOREAN BBQ</v>
      </c>
      <c r="BB3044" t="s">
        <v>4417</v>
      </c>
      <c r="BC3044" t="s">
        <v>4417</v>
      </c>
      <c r="BD3044" s="1"/>
      <c r="BF3044" s="9"/>
      <c r="BG3044" s="20"/>
      <c r="BH3044" s="13"/>
      <c r="BI3044" s="15"/>
      <c r="BL3044" s="13"/>
      <c r="BM3044" s="1"/>
      <c r="BP3044" s="1"/>
      <c r="BQ3044" s="1"/>
      <c r="BT3044" s="13"/>
      <c r="BU3044" s="15"/>
      <c r="BV3044" s="14"/>
    </row>
    <row r="3045" spans="1:74" x14ac:dyDescent="0.25">
      <c r="A3045" s="4" t="str">
        <f t="shared" si="2355"/>
        <v/>
      </c>
      <c r="B3045" s="4" t="str">
        <f t="shared" si="2356"/>
        <v/>
      </c>
      <c r="C3045" s="4" t="str">
        <f t="shared" si="2357"/>
        <v/>
      </c>
      <c r="D3045" s="4" t="str">
        <f t="shared" si="2358"/>
        <v/>
      </c>
      <c r="E3045" s="4" t="str">
        <f t="shared" si="2359"/>
        <v/>
      </c>
      <c r="F3045" s="4" t="str">
        <f t="shared" si="2360"/>
        <v>RTG</v>
      </c>
      <c r="G3045" s="4" t="str">
        <f t="shared" si="2361"/>
        <v/>
      </c>
      <c r="H3045" s="4" t="str">
        <f t="shared" si="2362"/>
        <v/>
      </c>
      <c r="I3045" s="4" t="str">
        <f t="shared" si="2363"/>
        <v/>
      </c>
      <c r="J3045" s="4" t="str">
        <f t="shared" si="2364"/>
        <v/>
      </c>
      <c r="K3045" s="4" t="str">
        <f t="shared" si="2365"/>
        <v/>
      </c>
      <c r="L3045" s="4" t="str">
        <f t="shared" si="2366"/>
        <v/>
      </c>
      <c r="M3045" s="4" t="str">
        <f t="shared" si="2367"/>
        <v/>
      </c>
      <c r="N3045" s="4" t="str">
        <f t="shared" si="2368"/>
        <v/>
      </c>
      <c r="O3045" s="4" t="str">
        <f t="shared" si="2369"/>
        <v/>
      </c>
      <c r="P3045" s="4" t="str">
        <f t="shared" si="2370"/>
        <v/>
      </c>
      <c r="Q3045" s="4" t="str">
        <f t="shared" si="2371"/>
        <v/>
      </c>
      <c r="R3045" s="4" t="str">
        <f t="shared" si="2372"/>
        <v/>
      </c>
      <c r="S3045" s="4" t="str">
        <f t="shared" si="2373"/>
        <v/>
      </c>
      <c r="T3045" s="4" t="str">
        <f t="shared" si="2374"/>
        <v/>
      </c>
      <c r="U3045" s="4" t="str">
        <f t="shared" si="2375"/>
        <v/>
      </c>
      <c r="V3045" s="4" t="str">
        <f t="shared" si="2376"/>
        <v/>
      </c>
      <c r="W3045" s="4" t="str">
        <f t="shared" si="2377"/>
        <v/>
      </c>
      <c r="X3045" s="4" t="str">
        <f t="shared" si="2378"/>
        <v/>
      </c>
      <c r="Y3045" s="4">
        <f t="shared" si="2379"/>
        <v>3</v>
      </c>
      <c r="Z3045" s="4" t="str">
        <f t="shared" si="2380"/>
        <v>-</v>
      </c>
      <c r="AA3045" s="4" t="str">
        <f t="shared" si="2381"/>
        <v/>
      </c>
      <c r="AB3045" s="4" t="str">
        <f t="shared" si="2382"/>
        <v/>
      </c>
      <c r="AC3045" s="4" t="str">
        <f t="shared" si="2383"/>
        <v/>
      </c>
      <c r="AD3045" s="4" t="str">
        <f t="shared" si="2384"/>
        <v/>
      </c>
      <c r="AE3045" s="4" t="str">
        <f t="shared" si="2385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386"/>
        <v>4</v>
      </c>
      <c r="AH3045" s="4">
        <f t="shared" si="2387"/>
        <v>25</v>
      </c>
      <c r="AI3045" s="4">
        <f t="shared" si="2388"/>
        <v>21</v>
      </c>
      <c r="AJ3045" s="4" t="str">
        <f t="shared" si="2389"/>
        <v>1RTG</v>
      </c>
      <c r="AK3045" s="4" t="str">
        <f t="shared" si="2390"/>
        <v>-1RTG</v>
      </c>
      <c r="AL3045" s="4" t="str" cm="1">
        <f t="array" ref="AL3045">LEFT(AS3045,SUM(LEN(AS3045)-LEN(SUBSTITUTE(AS3045,{"0";"1";"2";"3";"4";"5";"6";"7";"8";"9"},""))))</f>
        <v>1</v>
      </c>
      <c r="AM3045" s="4">
        <f t="shared" si="2394"/>
        <v>13</v>
      </c>
      <c r="AN3045" s="4" t="b">
        <f>LEFT(AS3045,1)=AL3045</f>
        <v>1</v>
      </c>
      <c r="AO3045" s="4" t="str">
        <f>RIGHT(AJ3045,3)</f>
        <v>RTG</v>
      </c>
      <c r="AP3045" s="4" t="b">
        <f t="shared" si="2395"/>
        <v>0</v>
      </c>
      <c r="AQ3045" s="4" t="b">
        <f t="shared" si="2391"/>
        <v>0</v>
      </c>
      <c r="AR3045" s="5" t="str">
        <f t="shared" si="2392"/>
        <v>TOS TOS ROASTED CORN</v>
      </c>
      <c r="AS3045" s="4" t="str">
        <f t="shared" si="2393"/>
        <v>1RTG</v>
      </c>
      <c r="AT3045" t="s">
        <v>4891</v>
      </c>
      <c r="AU3045" s="1" t="s">
        <v>4178</v>
      </c>
      <c r="AV3045" s="33" t="str">
        <f t="shared" ca="1" si="2396"/>
        <v/>
      </c>
      <c r="AW3045">
        <v>17000</v>
      </c>
      <c r="AX3045">
        <v>17000</v>
      </c>
      <c r="AY3045">
        <v>15839</v>
      </c>
      <c r="AZ3045" t="str">
        <f t="shared" si="2351"/>
        <v>8995077606519</v>
      </c>
      <c r="BA3045" t="str">
        <f t="shared" si="2397"/>
        <v>TOS TOS ROASTED CORN</v>
      </c>
      <c r="BB3045" t="s">
        <v>4417</v>
      </c>
      <c r="BC3045" t="s">
        <v>4417</v>
      </c>
      <c r="BD3045" s="1"/>
      <c r="BF3045" s="9"/>
      <c r="BG3045" s="20"/>
      <c r="BH3045" s="13"/>
      <c r="BI3045" s="15"/>
      <c r="BL3045" s="13"/>
      <c r="BM3045" s="1"/>
      <c r="BP3045" s="1"/>
      <c r="BQ3045" s="1"/>
      <c r="BT3045" s="13"/>
      <c r="BU3045" s="15"/>
      <c r="BV3045" s="14"/>
    </row>
    <row r="3046" spans="1:74" x14ac:dyDescent="0.25">
      <c r="A3046" s="4" t="str">
        <f t="shared" si="2355"/>
        <v/>
      </c>
      <c r="B3046" s="4" t="str">
        <f t="shared" si="2356"/>
        <v/>
      </c>
      <c r="C3046" s="4" t="str">
        <f t="shared" si="2357"/>
        <v>BKS</v>
      </c>
      <c r="D3046" s="4" t="str">
        <f t="shared" si="2358"/>
        <v/>
      </c>
      <c r="E3046" s="4" t="str">
        <f t="shared" si="2359"/>
        <v/>
      </c>
      <c r="F3046" s="4" t="str">
        <f t="shared" si="2360"/>
        <v/>
      </c>
      <c r="G3046" s="4" t="str">
        <f t="shared" si="2361"/>
        <v/>
      </c>
      <c r="H3046" s="4" t="str">
        <f t="shared" si="2362"/>
        <v/>
      </c>
      <c r="I3046" s="4" t="str">
        <f t="shared" si="2363"/>
        <v/>
      </c>
      <c r="J3046" s="4" t="str">
        <f t="shared" si="2364"/>
        <v/>
      </c>
      <c r="K3046" s="4" t="str">
        <f t="shared" si="2365"/>
        <v/>
      </c>
      <c r="L3046" s="4" t="str">
        <f t="shared" si="2366"/>
        <v/>
      </c>
      <c r="M3046" s="4" t="str">
        <f t="shared" si="2367"/>
        <v/>
      </c>
      <c r="N3046" s="4" t="str">
        <f t="shared" si="2368"/>
        <v/>
      </c>
      <c r="O3046" s="4" t="str">
        <f t="shared" si="2369"/>
        <v/>
      </c>
      <c r="P3046" s="4" t="str">
        <f t="shared" si="2370"/>
        <v/>
      </c>
      <c r="Q3046" s="4" t="str">
        <f t="shared" si="2371"/>
        <v/>
      </c>
      <c r="R3046" s="4" t="str">
        <f t="shared" si="2372"/>
        <v/>
      </c>
      <c r="S3046" s="4" t="str">
        <f t="shared" si="2373"/>
        <v/>
      </c>
      <c r="T3046" s="4" t="str">
        <f t="shared" si="2374"/>
        <v/>
      </c>
      <c r="U3046" s="4" t="str">
        <f t="shared" si="2375"/>
        <v/>
      </c>
      <c r="V3046" s="4" t="str">
        <f t="shared" si="2376"/>
        <v/>
      </c>
      <c r="W3046" s="4" t="str">
        <f t="shared" si="2377"/>
        <v/>
      </c>
      <c r="X3046" s="4" t="str">
        <f t="shared" si="2378"/>
        <v/>
      </c>
      <c r="Y3046" s="4">
        <f t="shared" si="2379"/>
        <v>3</v>
      </c>
      <c r="Z3046" s="4" t="str">
        <f t="shared" si="2380"/>
        <v>-</v>
      </c>
      <c r="AA3046" s="4" t="str">
        <f t="shared" si="2381"/>
        <v/>
      </c>
      <c r="AB3046" s="4" t="str">
        <f t="shared" si="2382"/>
        <v/>
      </c>
      <c r="AC3046" s="4" t="str">
        <f t="shared" si="2383"/>
        <v/>
      </c>
      <c r="AD3046" s="4" t="str">
        <f t="shared" si="2384"/>
        <v/>
      </c>
      <c r="AE3046" s="4" t="str">
        <f t="shared" si="2385"/>
        <v/>
      </c>
      <c r="AF3046" s="4" t="str" cm="1">
        <f t="array" aca="1" ref="AF3046" ca="1">LEFT(AS3046,MATCH(FALSE,ISNUMBER(MID(AS3046,ROW(INDIRECT("1:"&amp;LEN(AS3046)+1)), 1) *1),0) -1)</f>
        <v>1</v>
      </c>
      <c r="AG3046" s="4">
        <f t="shared" si="2386"/>
        <v>4</v>
      </c>
      <c r="AH3046" s="4">
        <f t="shared" si="2387"/>
        <v>33</v>
      </c>
      <c r="AI3046" s="4">
        <f t="shared" si="2388"/>
        <v>29</v>
      </c>
      <c r="AJ3046" s="4" t="str">
        <f t="shared" si="2389"/>
        <v>1BKS</v>
      </c>
      <c r="AK3046" s="4" t="str">
        <f t="shared" si="2390"/>
        <v>-1BKS</v>
      </c>
      <c r="AL3046" s="4" t="str" cm="1">
        <f t="array" ref="AL3046">LEFT(AS3046,SUM(LEN(AS3046)-LEN(SUBSTITUTE(AS3046,{"0";"1";"2";"3";"4";"5";"6";"7";"8";"9"},""))))</f>
        <v>1</v>
      </c>
      <c r="AM3046" s="4">
        <f t="shared" si="2394"/>
        <v>13</v>
      </c>
      <c r="AN3046" s="4" t="b">
        <f>LEFT(AS3046,1)=AL3046</f>
        <v>1</v>
      </c>
      <c r="AO3046" s="4" t="str">
        <f>RIGHT(AJ3046,3)</f>
        <v>BKS</v>
      </c>
      <c r="AP3046" s="4" t="b">
        <f t="shared" si="2395"/>
        <v>0</v>
      </c>
      <c r="AQ3046" s="4" t="b">
        <f t="shared" si="2391"/>
        <v>0</v>
      </c>
      <c r="AR3046" s="5" t="str">
        <f t="shared" si="2392"/>
        <v>TOTOLE KALDU RASA JAMUR 40GR</v>
      </c>
      <c r="AS3046" s="4" t="str">
        <f t="shared" si="2393"/>
        <v>1BKS</v>
      </c>
      <c r="AT3046" t="s">
        <v>4179</v>
      </c>
      <c r="AU3046" s="1" t="s">
        <v>4180</v>
      </c>
      <c r="AV3046" s="33" t="str">
        <f t="shared" ca="1" si="2396"/>
        <v/>
      </c>
      <c r="AW3046">
        <v>7500</v>
      </c>
      <c r="AX3046">
        <v>8000</v>
      </c>
      <c r="AY3046">
        <v>6750</v>
      </c>
      <c r="AZ3046" t="str">
        <f t="shared" si="2351"/>
        <v>6922130108057</v>
      </c>
      <c r="BA3046" t="str">
        <f t="shared" si="2397"/>
        <v>TOTOLE KALDU RASA JAMUR 40GR</v>
      </c>
      <c r="BB3046" t="s">
        <v>4417</v>
      </c>
      <c r="BC3046" t="s">
        <v>4417</v>
      </c>
      <c r="BD3046" s="1"/>
      <c r="BF3046" s="9"/>
      <c r="BG3046" s="20"/>
      <c r="BH3046" s="13"/>
      <c r="BI3046" s="15"/>
      <c r="BL3046" s="13"/>
      <c r="BM3046" s="1"/>
      <c r="BP3046" s="1"/>
      <c r="BQ3046" s="1"/>
      <c r="BT3046" s="13"/>
      <c r="BU3046" s="15"/>
      <c r="BV3046" s="14"/>
    </row>
    <row r="3047" spans="1:74" x14ac:dyDescent="0.25">
      <c r="A3047" s="4" t="str">
        <f t="shared" si="2355"/>
        <v/>
      </c>
      <c r="B3047" s="4" t="str">
        <f t="shared" si="2356"/>
        <v/>
      </c>
      <c r="C3047" s="4" t="str">
        <f t="shared" si="2357"/>
        <v>BKS</v>
      </c>
      <c r="D3047" s="4" t="str">
        <f t="shared" si="2358"/>
        <v/>
      </c>
      <c r="E3047" s="4" t="str">
        <f t="shared" si="2359"/>
        <v/>
      </c>
      <c r="F3047" s="4" t="str">
        <f t="shared" si="2360"/>
        <v/>
      </c>
      <c r="G3047" s="4" t="str">
        <f t="shared" si="2361"/>
        <v/>
      </c>
      <c r="H3047" s="4" t="str">
        <f t="shared" si="2362"/>
        <v/>
      </c>
      <c r="I3047" s="4" t="str">
        <f t="shared" si="2363"/>
        <v/>
      </c>
      <c r="J3047" s="4" t="str">
        <f t="shared" si="2364"/>
        <v/>
      </c>
      <c r="K3047" s="4" t="str">
        <f t="shared" si="2365"/>
        <v/>
      </c>
      <c r="L3047" s="4" t="str">
        <f t="shared" si="2366"/>
        <v/>
      </c>
      <c r="M3047" s="4" t="str">
        <f t="shared" si="2367"/>
        <v/>
      </c>
      <c r="N3047" s="4" t="str">
        <f t="shared" si="2368"/>
        <v/>
      </c>
      <c r="O3047" s="4" t="str">
        <f t="shared" si="2369"/>
        <v/>
      </c>
      <c r="P3047" s="4" t="str">
        <f t="shared" si="2370"/>
        <v/>
      </c>
      <c r="Q3047" s="4" t="str">
        <f t="shared" si="2371"/>
        <v/>
      </c>
      <c r="R3047" s="4" t="str">
        <f t="shared" si="2372"/>
        <v/>
      </c>
      <c r="S3047" s="4" t="str">
        <f t="shared" si="2373"/>
        <v/>
      </c>
      <c r="T3047" s="4" t="str">
        <f t="shared" si="2374"/>
        <v/>
      </c>
      <c r="U3047" s="4" t="str">
        <f t="shared" si="2375"/>
        <v/>
      </c>
      <c r="V3047" s="4" t="str">
        <f t="shared" si="2376"/>
        <v/>
      </c>
      <c r="W3047" s="4" t="str">
        <f t="shared" si="2377"/>
        <v/>
      </c>
      <c r="X3047" s="4" t="str">
        <f t="shared" si="2378"/>
        <v/>
      </c>
      <c r="Y3047" s="4">
        <f t="shared" si="2379"/>
        <v>3</v>
      </c>
      <c r="Z3047" s="4" t="str">
        <f t="shared" si="2380"/>
        <v>-</v>
      </c>
      <c r="AA3047" s="4" t="str">
        <f t="shared" si="2381"/>
        <v/>
      </c>
      <c r="AB3047" s="4" t="str">
        <f t="shared" si="2382"/>
        <v/>
      </c>
      <c r="AC3047" s="4" t="str">
        <f t="shared" si="2383"/>
        <v/>
      </c>
      <c r="AD3047" s="4" t="str">
        <f t="shared" si="2384"/>
        <v/>
      </c>
      <c r="AE3047" s="4" t="str">
        <f t="shared" si="2385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386"/>
        <v>4</v>
      </c>
      <c r="AH3047" s="4">
        <f t="shared" si="2387"/>
        <v>33</v>
      </c>
      <c r="AI3047" s="4">
        <f t="shared" si="2388"/>
        <v>29</v>
      </c>
      <c r="AJ3047" s="4" t="str">
        <f t="shared" si="2389"/>
        <v>1BKS</v>
      </c>
      <c r="AK3047" s="4" t="str">
        <f t="shared" si="2390"/>
        <v>-1BKS</v>
      </c>
      <c r="AL3047" s="4" t="str" cm="1">
        <f t="array" ref="AL3047">LEFT(AS3047,SUM(LEN(AS3047)-LEN(SUBSTITUTE(AS3047,{"0";"1";"2";"3";"4";"5";"6";"7";"8";"9"},""))))</f>
        <v>1</v>
      </c>
      <c r="AM3047" s="4">
        <f t="shared" si="2394"/>
        <v>13</v>
      </c>
      <c r="AN3047" s="4" t="b">
        <f>LEFT(AS3047,1)=AL3047</f>
        <v>1</v>
      </c>
      <c r="AO3047" s="4" t="str">
        <f>RIGHT(AJ3047,3)</f>
        <v>BKS</v>
      </c>
      <c r="AP3047" s="4" t="b">
        <f t="shared" si="2395"/>
        <v>0</v>
      </c>
      <c r="AQ3047" s="4" t="b">
        <f t="shared" si="2391"/>
        <v>0</v>
      </c>
      <c r="AR3047" s="5" t="str">
        <f t="shared" si="2392"/>
        <v>TOTOLE KALDU RASA JAMUR 80GR</v>
      </c>
      <c r="AS3047" s="4" t="str">
        <f t="shared" si="2393"/>
        <v>1BKS</v>
      </c>
      <c r="AT3047" t="s">
        <v>4181</v>
      </c>
      <c r="AU3047" s="1" t="s">
        <v>4182</v>
      </c>
      <c r="AV3047" s="33" t="str">
        <f t="shared" ca="1" si="2396"/>
        <v/>
      </c>
      <c r="AW3047">
        <v>13000</v>
      </c>
      <c r="AX3047">
        <v>13000</v>
      </c>
      <c r="AY3047">
        <v>12000</v>
      </c>
      <c r="AZ3047" t="str">
        <f t="shared" si="2351"/>
        <v>6922130105100</v>
      </c>
      <c r="BA3047" t="str">
        <f t="shared" si="2397"/>
        <v>TOTOLE KALDU RASA JAMUR 80GR</v>
      </c>
      <c r="BB3047" t="s">
        <v>4417</v>
      </c>
      <c r="BC3047" t="s">
        <v>4417</v>
      </c>
      <c r="BD3047" s="1"/>
      <c r="BF3047" s="9"/>
      <c r="BG3047" s="20"/>
      <c r="BH3047" s="13"/>
      <c r="BI3047" s="15"/>
      <c r="BL3047" s="13"/>
      <c r="BM3047" s="1"/>
      <c r="BP3047" s="1"/>
      <c r="BQ3047" s="1"/>
      <c r="BT3047" s="13"/>
      <c r="BU3047" s="15"/>
      <c r="BV3047" s="14"/>
    </row>
    <row r="3048" spans="1:74" x14ac:dyDescent="0.25">
      <c r="A3048" s="4" t="str">
        <f t="shared" si="2355"/>
        <v/>
      </c>
      <c r="B3048" s="4" t="str">
        <f t="shared" si="2356"/>
        <v/>
      </c>
      <c r="C3048" s="4" t="str">
        <f t="shared" si="2357"/>
        <v/>
      </c>
      <c r="D3048" s="4" t="str">
        <f t="shared" si="2358"/>
        <v/>
      </c>
      <c r="E3048" s="4" t="str">
        <f t="shared" si="2359"/>
        <v/>
      </c>
      <c r="F3048" s="4" t="str">
        <f t="shared" si="2360"/>
        <v/>
      </c>
      <c r="G3048" s="4" t="str">
        <f t="shared" si="2361"/>
        <v/>
      </c>
      <c r="H3048" s="4" t="str">
        <f t="shared" si="2362"/>
        <v/>
      </c>
      <c r="I3048" s="4" t="str">
        <f t="shared" si="2363"/>
        <v/>
      </c>
      <c r="J3048" s="4" t="str">
        <f t="shared" si="2364"/>
        <v/>
      </c>
      <c r="K3048" s="4" t="str">
        <f t="shared" si="2365"/>
        <v/>
      </c>
      <c r="L3048" s="4" t="str">
        <f t="shared" si="2366"/>
        <v/>
      </c>
      <c r="M3048" s="4" t="str">
        <f t="shared" si="2367"/>
        <v/>
      </c>
      <c r="N3048" s="4" t="str">
        <f t="shared" si="2368"/>
        <v/>
      </c>
      <c r="O3048" s="4" t="str">
        <f t="shared" si="2369"/>
        <v>DUS</v>
      </c>
      <c r="P3048" s="4" t="str">
        <f t="shared" si="2370"/>
        <v/>
      </c>
      <c r="Q3048" s="4" t="str">
        <f t="shared" si="2371"/>
        <v/>
      </c>
      <c r="R3048" s="4" t="str">
        <f t="shared" si="2372"/>
        <v/>
      </c>
      <c r="S3048" s="4" t="str">
        <f t="shared" si="2373"/>
        <v/>
      </c>
      <c r="T3048" s="4" t="str">
        <f t="shared" si="2374"/>
        <v>PACK</v>
      </c>
      <c r="U3048" s="4" t="str">
        <f t="shared" si="2375"/>
        <v/>
      </c>
      <c r="V3048" s="4" t="str">
        <f t="shared" si="2376"/>
        <v/>
      </c>
      <c r="W3048" s="4" t="str">
        <f t="shared" si="2377"/>
        <v/>
      </c>
      <c r="X3048" s="4" t="str">
        <f t="shared" si="2378"/>
        <v/>
      </c>
      <c r="Y3048" s="4">
        <f t="shared" si="2379"/>
        <v>7</v>
      </c>
      <c r="Z3048" s="4" t="str">
        <f t="shared" si="2380"/>
        <v>-</v>
      </c>
      <c r="AA3048" s="4" t="str">
        <f t="shared" si="2381"/>
        <v>/</v>
      </c>
      <c r="AB3048" s="4" t="str">
        <f t="shared" si="2382"/>
        <v/>
      </c>
      <c r="AC3048" s="4" t="str">
        <f t="shared" si="2383"/>
        <v/>
      </c>
      <c r="AD3048" s="4" t="str">
        <f t="shared" si="2384"/>
        <v/>
      </c>
      <c r="AE3048" s="4" t="str">
        <f t="shared" si="2385"/>
        <v/>
      </c>
      <c r="AF3048" s="4" t="str" cm="1">
        <f t="array" aca="1" ref="AF3048" ca="1">LEFT(AS3048,MATCH(FALSE,ISNUMBER(MID(AS3048,ROW(INDIRECT("1:"&amp;LEN(AS3048)+1)), 1) *1),0) -1)</f>
        <v>10</v>
      </c>
      <c r="AG3048" s="4">
        <f t="shared" si="2386"/>
        <v>10</v>
      </c>
      <c r="AH3048" s="4">
        <f t="shared" si="2387"/>
        <v>20</v>
      </c>
      <c r="AI3048" s="4">
        <f t="shared" si="2388"/>
        <v>10</v>
      </c>
      <c r="AJ3048" s="4" t="str">
        <f t="shared" si="2389"/>
        <v>/DUS</v>
      </c>
      <c r="AK3048" s="4" t="str">
        <f t="shared" si="2390"/>
        <v>K/DUS</v>
      </c>
      <c r="AL3048" s="4" t="str" cm="1">
        <f t="array" ref="AL3048">LEFT(AS3048,SUM(LEN(AS3048)-LEN(SUBSTITUTE(AS3048,{"0";"1";"2";"3";"4";"5";"6";"7";"8";"9"},""))))</f>
        <v>10</v>
      </c>
      <c r="AM3048" s="4">
        <f t="shared" si="2394"/>
        <v>13</v>
      </c>
      <c r="AN3048" s="4" t="b">
        <f>LEFT(AS3048,2)=AL3048</f>
        <v>1</v>
      </c>
      <c r="AO3048" s="4" t="str">
        <f>RIGHT(AJ3048,3)</f>
        <v>DUS</v>
      </c>
      <c r="AP3048" s="4" t="b">
        <f t="shared" si="2395"/>
        <v>1</v>
      </c>
      <c r="AQ3048" s="4" t="b">
        <f t="shared" si="2391"/>
        <v>0</v>
      </c>
      <c r="AR3048" s="5" t="str">
        <f t="shared" si="2392"/>
        <v>TOYA HAYO</v>
      </c>
      <c r="AS3048" s="4" t="str">
        <f t="shared" si="2393"/>
        <v>10PACK/DUS</v>
      </c>
      <c r="AT3048" t="s">
        <v>4183</v>
      </c>
      <c r="AV3048" s="33" t="b">
        <f t="shared" ca="1" si="2396"/>
        <v>1</v>
      </c>
      <c r="AW3048">
        <v>19000</v>
      </c>
      <c r="AX3048">
        <v>19000</v>
      </c>
      <c r="AY3048">
        <v>17250</v>
      </c>
      <c r="AZ3048" t="str">
        <f t="shared" si="2351"/>
        <v>8000000003048</v>
      </c>
      <c r="BA3048" t="str">
        <f t="shared" si="2397"/>
        <v>TOYA HAYO</v>
      </c>
      <c r="BB3048" t="s">
        <v>4417</v>
      </c>
      <c r="BC3048" t="s">
        <v>4417</v>
      </c>
      <c r="BD3048" s="1"/>
      <c r="BF3048" s="9"/>
      <c r="BG3048" s="20"/>
      <c r="BH3048" s="13"/>
      <c r="BI3048" s="15"/>
      <c r="BL3048" s="13"/>
      <c r="BM3048" s="1"/>
      <c r="BP3048" s="1"/>
      <c r="BQ3048" s="1"/>
      <c r="BT3048" s="13"/>
      <c r="BU3048" s="15"/>
      <c r="BV3048" s="14"/>
    </row>
    <row r="3049" spans="1:74" x14ac:dyDescent="0.25">
      <c r="A3049" s="4" t="str">
        <f t="shared" si="2355"/>
        <v/>
      </c>
      <c r="B3049" s="4" t="str">
        <f t="shared" si="2356"/>
        <v/>
      </c>
      <c r="C3049" s="4" t="str">
        <f t="shared" si="2357"/>
        <v/>
      </c>
      <c r="D3049" s="4" t="str">
        <f t="shared" si="2358"/>
        <v/>
      </c>
      <c r="E3049" s="4" t="str">
        <f t="shared" si="2359"/>
        <v/>
      </c>
      <c r="F3049" s="4" t="str">
        <f t="shared" si="2360"/>
        <v/>
      </c>
      <c r="G3049" s="4" t="str">
        <f t="shared" si="2361"/>
        <v/>
      </c>
      <c r="H3049" s="4" t="str">
        <f t="shared" si="2362"/>
        <v/>
      </c>
      <c r="I3049" s="4" t="str">
        <f t="shared" si="2363"/>
        <v/>
      </c>
      <c r="J3049" s="4" t="str">
        <f t="shared" si="2364"/>
        <v/>
      </c>
      <c r="K3049" s="4" t="str">
        <f t="shared" si="2365"/>
        <v/>
      </c>
      <c r="L3049" s="4" t="str">
        <f t="shared" si="2366"/>
        <v/>
      </c>
      <c r="M3049" s="4" t="str">
        <f t="shared" si="2367"/>
        <v/>
      </c>
      <c r="N3049" s="4" t="str">
        <f t="shared" si="2368"/>
        <v/>
      </c>
      <c r="O3049" s="4" t="str">
        <f t="shared" si="2369"/>
        <v/>
      </c>
      <c r="P3049" s="4" t="str">
        <f t="shared" si="2370"/>
        <v/>
      </c>
      <c r="Q3049" s="4" t="str">
        <f t="shared" si="2371"/>
        <v/>
      </c>
      <c r="R3049" s="4" t="str">
        <f t="shared" si="2372"/>
        <v/>
      </c>
      <c r="S3049" s="4" t="str">
        <f t="shared" si="2373"/>
        <v/>
      </c>
      <c r="T3049" s="4" t="str">
        <f t="shared" si="2374"/>
        <v>PACK</v>
      </c>
      <c r="U3049" s="4" t="str">
        <f t="shared" si="2375"/>
        <v/>
      </c>
      <c r="V3049" s="4" t="str">
        <f t="shared" si="2376"/>
        <v/>
      </c>
      <c r="W3049" s="4" t="str">
        <f t="shared" si="2377"/>
        <v/>
      </c>
      <c r="X3049" s="4" t="str">
        <f t="shared" si="2378"/>
        <v/>
      </c>
      <c r="Y3049" s="4">
        <f t="shared" si="2379"/>
        <v>4</v>
      </c>
      <c r="Z3049" s="4" t="str">
        <f t="shared" si="2380"/>
        <v>-</v>
      </c>
      <c r="AA3049" s="4" t="str">
        <f t="shared" si="2381"/>
        <v/>
      </c>
      <c r="AB3049" s="4" t="str">
        <f t="shared" si="2382"/>
        <v/>
      </c>
      <c r="AC3049" s="4" t="str">
        <f t="shared" si="2383"/>
        <v/>
      </c>
      <c r="AD3049" s="4" t="str">
        <f t="shared" si="2384"/>
        <v/>
      </c>
      <c r="AE3049" s="4" t="str">
        <f t="shared" si="2385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386"/>
        <v>5</v>
      </c>
      <c r="AH3049" s="4">
        <f t="shared" si="2387"/>
        <v>15</v>
      </c>
      <c r="AI3049" s="4">
        <f t="shared" si="2388"/>
        <v>10</v>
      </c>
      <c r="AJ3049" s="4" t="str">
        <f t="shared" si="2389"/>
        <v>PACK</v>
      </c>
      <c r="AK3049" s="4" t="str">
        <f t="shared" si="2390"/>
        <v>1PACK</v>
      </c>
      <c r="AL3049" s="4" t="str" cm="1">
        <f t="array" ref="AL3049">LEFT(AS3049,SUM(LEN(AS3049)-LEN(SUBSTITUTE(AS3049,{"0";"1";"2";"3";"4";"5";"6";"7";"8";"9"},""))))</f>
        <v>1</v>
      </c>
      <c r="AM3049" s="4">
        <f t="shared" si="2394"/>
        <v>13</v>
      </c>
      <c r="AN3049" s="4" t="b">
        <f>LEFT(AS3049,1)=AL3049</f>
        <v>1</v>
      </c>
      <c r="AO3049" s="4" t="str">
        <f>RIGHT(AJ3049,4)</f>
        <v>PACK</v>
      </c>
      <c r="AP3049" s="4" t="b">
        <f t="shared" si="2395"/>
        <v>1</v>
      </c>
      <c r="AQ3049" s="4" t="b">
        <f t="shared" si="2391"/>
        <v>0</v>
      </c>
      <c r="AR3049" s="5" t="str">
        <f t="shared" si="2392"/>
        <v>TOYA HAYO</v>
      </c>
      <c r="AS3049" s="4" t="str">
        <f t="shared" si="2393"/>
        <v>1PACK</v>
      </c>
      <c r="AT3049" t="s">
        <v>4184</v>
      </c>
      <c r="AV3049" s="33" t="str">
        <f t="shared" ca="1" si="2396"/>
        <v>XXXX</v>
      </c>
      <c r="AW3049">
        <v>2000</v>
      </c>
      <c r="AX3049">
        <v>2000</v>
      </c>
      <c r="AY3049">
        <v>1750</v>
      </c>
      <c r="AZ3049" t="str">
        <f t="shared" si="2351"/>
        <v>8000000003049</v>
      </c>
      <c r="BA3049" t="str">
        <f t="shared" si="2397"/>
        <v>TOYA HAYO</v>
      </c>
      <c r="BB3049" t="s">
        <v>4417</v>
      </c>
      <c r="BC3049" t="s">
        <v>4417</v>
      </c>
      <c r="BD3049" s="1"/>
      <c r="BF3049" s="9"/>
      <c r="BG3049" s="20"/>
      <c r="BH3049" s="13"/>
      <c r="BI3049" s="15"/>
      <c r="BL3049" s="13"/>
      <c r="BM3049" s="1"/>
      <c r="BP3049" s="1"/>
      <c r="BQ3049" s="1"/>
      <c r="BT3049" s="13"/>
      <c r="BU3049" s="15"/>
      <c r="BV3049" s="14"/>
    </row>
    <row r="3050" spans="1:74" x14ac:dyDescent="0.25">
      <c r="A3050" s="4" t="str">
        <f t="shared" si="2355"/>
        <v/>
      </c>
      <c r="B3050" s="4" t="str">
        <f t="shared" si="2356"/>
        <v/>
      </c>
      <c r="C3050" s="4" t="str">
        <f t="shared" si="2357"/>
        <v/>
      </c>
      <c r="D3050" s="4" t="str">
        <f t="shared" si="2358"/>
        <v/>
      </c>
      <c r="E3050" s="4" t="str">
        <f t="shared" si="2359"/>
        <v/>
      </c>
      <c r="F3050" s="4" t="str">
        <f t="shared" si="2360"/>
        <v>RTG</v>
      </c>
      <c r="G3050" s="4" t="str">
        <f t="shared" si="2361"/>
        <v/>
      </c>
      <c r="H3050" s="4" t="str">
        <f t="shared" si="2362"/>
        <v/>
      </c>
      <c r="I3050" s="4" t="str">
        <f t="shared" si="2363"/>
        <v/>
      </c>
      <c r="J3050" s="4" t="str">
        <f t="shared" si="2364"/>
        <v/>
      </c>
      <c r="K3050" s="4" t="str">
        <f t="shared" si="2365"/>
        <v/>
      </c>
      <c r="L3050" s="4" t="str">
        <f t="shared" si="2366"/>
        <v/>
      </c>
      <c r="M3050" s="4" t="str">
        <f t="shared" si="2367"/>
        <v/>
      </c>
      <c r="N3050" s="4" t="str">
        <f t="shared" si="2368"/>
        <v/>
      </c>
      <c r="O3050" s="4" t="str">
        <f t="shared" si="2369"/>
        <v/>
      </c>
      <c r="P3050" s="4" t="str">
        <f t="shared" si="2370"/>
        <v/>
      </c>
      <c r="Q3050" s="4" t="str">
        <f t="shared" si="2371"/>
        <v/>
      </c>
      <c r="R3050" s="4" t="str">
        <f t="shared" si="2372"/>
        <v/>
      </c>
      <c r="S3050" s="4" t="str">
        <f t="shared" si="2373"/>
        <v/>
      </c>
      <c r="T3050" s="4" t="str">
        <f t="shared" si="2374"/>
        <v/>
      </c>
      <c r="U3050" s="4" t="str">
        <f t="shared" si="2375"/>
        <v/>
      </c>
      <c r="V3050" s="4" t="str">
        <f t="shared" si="2376"/>
        <v/>
      </c>
      <c r="W3050" s="4" t="str">
        <f t="shared" si="2377"/>
        <v/>
      </c>
      <c r="X3050" s="4" t="str">
        <f t="shared" si="2378"/>
        <v/>
      </c>
      <c r="Y3050" s="4">
        <f t="shared" si="2379"/>
        <v>3</v>
      </c>
      <c r="Z3050" s="4" t="str">
        <f t="shared" si="2380"/>
        <v>-</v>
      </c>
      <c r="AA3050" s="4" t="str">
        <f t="shared" si="2381"/>
        <v/>
      </c>
      <c r="AB3050" s="4" t="str">
        <f t="shared" si="2382"/>
        <v/>
      </c>
      <c r="AC3050" s="4" t="str">
        <f t="shared" si="2383"/>
        <v/>
      </c>
      <c r="AD3050" s="4" t="str">
        <f t="shared" si="2384"/>
        <v/>
      </c>
      <c r="AE3050" s="4" t="str">
        <f t="shared" si="2385"/>
        <v/>
      </c>
      <c r="AF3050" s="4" t="str" cm="1">
        <f t="array" aca="1" ref="AF3050" ca="1">LEFT(AS3050,MATCH(FALSE,ISNUMBER(MID(AS3050,ROW(INDIRECT("1:"&amp;LEN(AS3050)+1)), 1) *1),0) -1)</f>
        <v>1</v>
      </c>
      <c r="AG3050" s="4">
        <f t="shared" si="2386"/>
        <v>4</v>
      </c>
      <c r="AH3050" s="4">
        <f t="shared" si="2387"/>
        <v>28</v>
      </c>
      <c r="AI3050" s="4">
        <f t="shared" si="2388"/>
        <v>24</v>
      </c>
      <c r="AJ3050" s="4" t="str">
        <f t="shared" si="2389"/>
        <v>1RTG</v>
      </c>
      <c r="AK3050" s="4" t="str">
        <f t="shared" si="2390"/>
        <v>-1RTG</v>
      </c>
      <c r="AL3050" s="4" t="str" cm="1">
        <f t="array" ref="AL3050">LEFT(AS3050,SUM(LEN(AS3050)-LEN(SUBSTITUTE(AS3050,{"0";"1";"2";"3";"4";"5";"6";"7";"8";"9"},""))))</f>
        <v>1</v>
      </c>
      <c r="AM3050" s="4">
        <f t="shared" si="2394"/>
        <v>13</v>
      </c>
      <c r="AN3050" s="4" t="b">
        <f>LEFT(AS3050,1)=AL3050</f>
        <v>1</v>
      </c>
      <c r="AO3050" s="4" t="str">
        <f t="shared" ref="AO3050:AO3061" si="2400">RIGHT(AJ3050,3)</f>
        <v>RTG</v>
      </c>
      <c r="AP3050" s="4" t="b">
        <f t="shared" si="2395"/>
        <v>0</v>
      </c>
      <c r="AQ3050" s="4" t="b">
        <f t="shared" si="2391"/>
        <v>0</v>
      </c>
      <c r="AR3050" s="5" t="str">
        <f t="shared" si="2392"/>
        <v>TRESEMME KERATIN SMOOTH</v>
      </c>
      <c r="AS3050" s="4" t="str">
        <f t="shared" si="2393"/>
        <v>1RTG</v>
      </c>
      <c r="AT3050" t="s">
        <v>4185</v>
      </c>
      <c r="AU3050" s="1" t="s">
        <v>4186</v>
      </c>
      <c r="AV3050" s="33" t="str">
        <f t="shared" ca="1" si="2396"/>
        <v/>
      </c>
      <c r="AW3050">
        <v>10000</v>
      </c>
      <c r="AX3050">
        <v>10000</v>
      </c>
      <c r="AY3050">
        <v>8950</v>
      </c>
      <c r="AZ3050" t="str">
        <f t="shared" ref="AZ3050:AZ3113" si="2401">IF(AU3050&gt;0,AU3050,"800000000"&amp;ROW(AY3050))</f>
        <v>8999999554972</v>
      </c>
      <c r="BA3050" t="str">
        <f t="shared" si="2397"/>
        <v>TRESEMME KERATIN SMOOTH</v>
      </c>
      <c r="BB3050" t="s">
        <v>4417</v>
      </c>
      <c r="BC3050" t="s">
        <v>4417</v>
      </c>
      <c r="BD3050" s="1"/>
      <c r="BF3050" s="9"/>
      <c r="BG3050" s="20"/>
      <c r="BH3050" s="13"/>
      <c r="BI3050" s="15"/>
      <c r="BL3050" s="13"/>
      <c r="BM3050" s="1"/>
      <c r="BP3050" s="1"/>
      <c r="BQ3050" s="1"/>
      <c r="BT3050" s="13"/>
      <c r="BU3050" s="15"/>
      <c r="BV3050" s="14"/>
    </row>
    <row r="3051" spans="1:74" x14ac:dyDescent="0.25">
      <c r="A3051" s="4" t="str">
        <f t="shared" si="2355"/>
        <v/>
      </c>
      <c r="B3051" s="4" t="str">
        <f t="shared" si="2356"/>
        <v/>
      </c>
      <c r="C3051" s="4" t="str">
        <f t="shared" si="2357"/>
        <v/>
      </c>
      <c r="D3051" s="4" t="str">
        <f t="shared" si="2358"/>
        <v/>
      </c>
      <c r="E3051" s="4" t="str">
        <f t="shared" si="2359"/>
        <v/>
      </c>
      <c r="F3051" s="4" t="str">
        <f t="shared" si="2360"/>
        <v>RTG</v>
      </c>
      <c r="G3051" s="4" t="str">
        <f t="shared" si="2361"/>
        <v/>
      </c>
      <c r="H3051" s="4" t="str">
        <f t="shared" si="2362"/>
        <v/>
      </c>
      <c r="I3051" s="4" t="str">
        <f t="shared" si="2363"/>
        <v/>
      </c>
      <c r="J3051" s="4" t="str">
        <f t="shared" si="2364"/>
        <v/>
      </c>
      <c r="K3051" s="4" t="str">
        <f t="shared" si="2365"/>
        <v/>
      </c>
      <c r="L3051" s="4" t="str">
        <f t="shared" si="2366"/>
        <v/>
      </c>
      <c r="M3051" s="4" t="str">
        <f t="shared" si="2367"/>
        <v/>
      </c>
      <c r="N3051" s="4" t="str">
        <f t="shared" si="2368"/>
        <v/>
      </c>
      <c r="O3051" s="4" t="str">
        <f t="shared" si="2369"/>
        <v/>
      </c>
      <c r="P3051" s="4" t="str">
        <f t="shared" si="2370"/>
        <v/>
      </c>
      <c r="Q3051" s="4" t="str">
        <f t="shared" si="2371"/>
        <v/>
      </c>
      <c r="R3051" s="4" t="str">
        <f t="shared" si="2372"/>
        <v/>
      </c>
      <c r="S3051" s="4" t="str">
        <f t="shared" si="2373"/>
        <v/>
      </c>
      <c r="T3051" s="4" t="str">
        <f t="shared" si="2374"/>
        <v/>
      </c>
      <c r="U3051" s="4" t="str">
        <f t="shared" si="2375"/>
        <v/>
      </c>
      <c r="V3051" s="4" t="str">
        <f t="shared" si="2376"/>
        <v/>
      </c>
      <c r="W3051" s="4" t="str">
        <f t="shared" si="2377"/>
        <v/>
      </c>
      <c r="X3051" s="4" t="str">
        <f t="shared" si="2378"/>
        <v/>
      </c>
      <c r="Y3051" s="4">
        <f t="shared" si="2379"/>
        <v>3</v>
      </c>
      <c r="Z3051" s="4" t="str">
        <f t="shared" si="2380"/>
        <v>-</v>
      </c>
      <c r="AA3051" s="4" t="str">
        <f t="shared" si="2381"/>
        <v/>
      </c>
      <c r="AB3051" s="4" t="str">
        <f t="shared" si="2382"/>
        <v/>
      </c>
      <c r="AC3051" s="4" t="str">
        <f t="shared" si="2383"/>
        <v/>
      </c>
      <c r="AD3051" s="4" t="str">
        <f t="shared" si="2384"/>
        <v/>
      </c>
      <c r="AE3051" s="4" t="str">
        <f t="shared" si="2385"/>
        <v/>
      </c>
      <c r="AF3051" s="4" t="str" cm="1">
        <f t="array" aca="1" ref="AF3051" ca="1">LEFT(AS3051,MATCH(FALSE,ISNUMBER(MID(AS3051,ROW(INDIRECT("1:"&amp;LEN(AS3051)+1)), 1) *1),0) -1)</f>
        <v>1</v>
      </c>
      <c r="AG3051" s="4">
        <f t="shared" si="2386"/>
        <v>4</v>
      </c>
      <c r="AH3051" s="4">
        <f t="shared" si="2387"/>
        <v>24</v>
      </c>
      <c r="AI3051" s="4">
        <f t="shared" si="2388"/>
        <v>20</v>
      </c>
      <c r="AJ3051" s="4" t="str">
        <f t="shared" si="2389"/>
        <v>1RTG</v>
      </c>
      <c r="AK3051" s="4" t="str">
        <f t="shared" si="2390"/>
        <v>-1RTG</v>
      </c>
      <c r="AL3051" s="4" t="str" cm="1">
        <f t="array" ref="AL3051">LEFT(AS3051,SUM(LEN(AS3051)-LEN(SUBSTITUTE(AS3051,{"0";"1";"2";"3";"4";"5";"6";"7";"8";"9"},""))))</f>
        <v>1</v>
      </c>
      <c r="AM3051" s="4">
        <f t="shared" si="2394"/>
        <v>13</v>
      </c>
      <c r="AN3051" s="4" t="b">
        <f>LEFT(AS3051,1)=AL3051</f>
        <v>1</v>
      </c>
      <c r="AO3051" s="4" t="str">
        <f t="shared" si="2400"/>
        <v>RTG</v>
      </c>
      <c r="AP3051" s="4" t="b">
        <f t="shared" si="2395"/>
        <v>0</v>
      </c>
      <c r="AQ3051" s="4" t="b">
        <f t="shared" si="2391"/>
        <v>0</v>
      </c>
      <c r="AR3051" s="5" t="str">
        <f t="shared" si="2392"/>
        <v>TRESEMME SCALP CARE</v>
      </c>
      <c r="AS3051" s="4" t="str">
        <f t="shared" si="2393"/>
        <v>1RTG</v>
      </c>
      <c r="AT3051" t="s">
        <v>4187</v>
      </c>
      <c r="AU3051" s="1" t="s">
        <v>4188</v>
      </c>
      <c r="AV3051" s="33" t="str">
        <f t="shared" ca="1" si="2396"/>
        <v/>
      </c>
      <c r="AW3051">
        <v>10000</v>
      </c>
      <c r="AX3051">
        <v>10000</v>
      </c>
      <c r="AY3051">
        <v>8950</v>
      </c>
      <c r="AZ3051" t="str">
        <f t="shared" si="2401"/>
        <v>8999999554989</v>
      </c>
      <c r="BA3051" t="str">
        <f t="shared" si="2397"/>
        <v>TRESEMME SCALP CARE</v>
      </c>
      <c r="BB3051" t="s">
        <v>4417</v>
      </c>
      <c r="BC3051" t="s">
        <v>4417</v>
      </c>
      <c r="BD3051" s="1"/>
      <c r="BF3051" s="9"/>
      <c r="BG3051" s="20"/>
      <c r="BH3051" s="13"/>
      <c r="BI3051" s="15"/>
      <c r="BL3051" s="13"/>
      <c r="BM3051" s="1"/>
      <c r="BP3051" s="1"/>
      <c r="BQ3051" s="1"/>
      <c r="BT3051" s="13"/>
      <c r="BU3051" s="15"/>
      <c r="BV3051" s="14"/>
    </row>
    <row r="3052" spans="1:74" x14ac:dyDescent="0.25">
      <c r="A3052" s="4" t="str">
        <f t="shared" si="2355"/>
        <v/>
      </c>
      <c r="B3052" s="4" t="str">
        <f t="shared" si="2356"/>
        <v/>
      </c>
      <c r="C3052" s="4" t="str">
        <f t="shared" si="2357"/>
        <v/>
      </c>
      <c r="D3052" s="4" t="str">
        <f t="shared" si="2358"/>
        <v/>
      </c>
      <c r="E3052" s="4" t="str">
        <f t="shared" si="2359"/>
        <v/>
      </c>
      <c r="F3052" s="4" t="str">
        <f t="shared" si="2360"/>
        <v/>
      </c>
      <c r="G3052" s="4" t="str">
        <f t="shared" si="2361"/>
        <v>KTK</v>
      </c>
      <c r="H3052" s="4" t="str">
        <f t="shared" si="2362"/>
        <v/>
      </c>
      <c r="I3052" s="4" t="str">
        <f t="shared" si="2363"/>
        <v/>
      </c>
      <c r="J3052" s="4" t="str">
        <f t="shared" si="2364"/>
        <v/>
      </c>
      <c r="K3052" s="4" t="str">
        <f t="shared" si="2365"/>
        <v/>
      </c>
      <c r="L3052" s="4" t="str">
        <f t="shared" si="2366"/>
        <v/>
      </c>
      <c r="M3052" s="4" t="str">
        <f t="shared" si="2367"/>
        <v/>
      </c>
      <c r="N3052" s="4" t="str">
        <f t="shared" si="2368"/>
        <v/>
      </c>
      <c r="O3052" s="4" t="str">
        <f t="shared" si="2369"/>
        <v>DUS</v>
      </c>
      <c r="P3052" s="4" t="str">
        <f t="shared" si="2370"/>
        <v/>
      </c>
      <c r="Q3052" s="4" t="str">
        <f t="shared" si="2371"/>
        <v/>
      </c>
      <c r="R3052" s="4" t="str">
        <f t="shared" si="2372"/>
        <v/>
      </c>
      <c r="S3052" s="4" t="str">
        <f t="shared" si="2373"/>
        <v/>
      </c>
      <c r="T3052" s="4" t="str">
        <f t="shared" si="2374"/>
        <v/>
      </c>
      <c r="U3052" s="4" t="str">
        <f t="shared" si="2375"/>
        <v/>
      </c>
      <c r="V3052" s="4" t="str">
        <f t="shared" si="2376"/>
        <v/>
      </c>
      <c r="W3052" s="4" t="str">
        <f t="shared" si="2377"/>
        <v/>
      </c>
      <c r="X3052" s="4" t="str">
        <f t="shared" si="2378"/>
        <v/>
      </c>
      <c r="Y3052" s="4">
        <f t="shared" si="2379"/>
        <v>6</v>
      </c>
      <c r="Z3052" s="4" t="str">
        <f t="shared" si="2380"/>
        <v>-</v>
      </c>
      <c r="AA3052" s="4" t="str">
        <f t="shared" si="2381"/>
        <v>/</v>
      </c>
      <c r="AB3052" s="4" t="str">
        <f t="shared" si="2382"/>
        <v/>
      </c>
      <c r="AC3052" s="4" t="str">
        <f t="shared" si="2383"/>
        <v/>
      </c>
      <c r="AD3052" s="4" t="str">
        <f t="shared" si="2384"/>
        <v/>
      </c>
      <c r="AE3052" s="4" t="str">
        <f t="shared" si="2385"/>
        <v/>
      </c>
      <c r="AF3052" s="4" t="str" cm="1">
        <f t="array" aca="1" ref="AF3052" ca="1">LEFT(AS3052,MATCH(FALSE,ISNUMBER(MID(AS3052,ROW(INDIRECT("1:"&amp;LEN(AS3052)+1)), 1) *1),0) -1)</f>
        <v>24</v>
      </c>
      <c r="AG3052" s="4">
        <f t="shared" si="2386"/>
        <v>9</v>
      </c>
      <c r="AH3052" s="4">
        <f t="shared" si="2387"/>
        <v>16</v>
      </c>
      <c r="AI3052" s="4">
        <f t="shared" si="2388"/>
        <v>7</v>
      </c>
      <c r="AJ3052" s="4" t="str">
        <f t="shared" si="2389"/>
        <v>/DUS</v>
      </c>
      <c r="AK3052" s="4" t="str">
        <f t="shared" si="2390"/>
        <v>K/DUS</v>
      </c>
      <c r="AL3052" s="4" t="str" cm="1">
        <f t="array" ref="AL3052">LEFT(AS3052,SUM(LEN(AS3052)-LEN(SUBSTITUTE(AS3052,{"0";"1";"2";"3";"4";"5";"6";"7";"8";"9"},""))))</f>
        <v>24</v>
      </c>
      <c r="AM3052" s="4">
        <f t="shared" si="2394"/>
        <v>13</v>
      </c>
      <c r="AN3052" s="4" t="b">
        <f>LEFT(AS3052,2)=AL3052</f>
        <v>1</v>
      </c>
      <c r="AO3052" s="4" t="str">
        <f t="shared" si="2400"/>
        <v>DUS</v>
      </c>
      <c r="AP3052" s="4" t="b">
        <f t="shared" si="2395"/>
        <v>0</v>
      </c>
      <c r="AQ3052" s="4" t="b">
        <f t="shared" si="2391"/>
        <v>0</v>
      </c>
      <c r="AR3052" s="5" t="str">
        <f t="shared" si="2392"/>
        <v>TRICKS</v>
      </c>
      <c r="AS3052" s="4" t="str">
        <f t="shared" si="2393"/>
        <v>24KTK/DUS</v>
      </c>
      <c r="AT3052" t="s">
        <v>4199</v>
      </c>
      <c r="AV3052" s="33" t="b">
        <f t="shared" ca="1" si="2396"/>
        <v>1</v>
      </c>
      <c r="AW3052">
        <v>195000</v>
      </c>
      <c r="AX3052">
        <v>195000</v>
      </c>
      <c r="AY3052">
        <v>192500</v>
      </c>
      <c r="AZ3052" t="str">
        <f t="shared" si="2401"/>
        <v>8000000003052</v>
      </c>
      <c r="BA3052" t="str">
        <f t="shared" si="2397"/>
        <v>TRICKS</v>
      </c>
      <c r="BB3052" t="s">
        <v>4417</v>
      </c>
      <c r="BC3052" t="s">
        <v>4417</v>
      </c>
      <c r="BD3052" s="1"/>
      <c r="BF3052" s="9"/>
      <c r="BG3052" s="20"/>
      <c r="BH3052" s="13"/>
      <c r="BI3052" s="15"/>
      <c r="BL3052" s="13"/>
      <c r="BM3052" s="1"/>
      <c r="BP3052" s="1"/>
      <c r="BQ3052" s="1"/>
      <c r="BT3052" s="13"/>
      <c r="BU3052" s="15"/>
      <c r="BV3052" s="14"/>
    </row>
    <row r="3053" spans="1:74" x14ac:dyDescent="0.25">
      <c r="A3053" s="4" t="str">
        <f t="shared" si="2355"/>
        <v/>
      </c>
      <c r="B3053" s="4" t="str">
        <f t="shared" si="2356"/>
        <v/>
      </c>
      <c r="C3053" s="4" t="str">
        <f t="shared" si="2357"/>
        <v/>
      </c>
      <c r="D3053" s="4" t="str">
        <f t="shared" si="2358"/>
        <v/>
      </c>
      <c r="E3053" s="4" t="str">
        <f t="shared" si="2359"/>
        <v/>
      </c>
      <c r="F3053" s="4" t="str">
        <f t="shared" si="2360"/>
        <v/>
      </c>
      <c r="G3053" s="4" t="str">
        <f t="shared" si="2361"/>
        <v>KTK</v>
      </c>
      <c r="H3053" s="4" t="str">
        <f t="shared" si="2362"/>
        <v/>
      </c>
      <c r="I3053" s="4" t="str">
        <f t="shared" si="2363"/>
        <v/>
      </c>
      <c r="J3053" s="4" t="str">
        <f t="shared" si="2364"/>
        <v/>
      </c>
      <c r="K3053" s="4" t="str">
        <f t="shared" si="2365"/>
        <v/>
      </c>
      <c r="L3053" s="4" t="str">
        <f t="shared" si="2366"/>
        <v/>
      </c>
      <c r="M3053" s="4" t="str">
        <f t="shared" si="2367"/>
        <v/>
      </c>
      <c r="N3053" s="4" t="str">
        <f t="shared" si="2368"/>
        <v/>
      </c>
      <c r="O3053" s="4" t="str">
        <f t="shared" si="2369"/>
        <v/>
      </c>
      <c r="P3053" s="4" t="str">
        <f t="shared" si="2370"/>
        <v/>
      </c>
      <c r="Q3053" s="4" t="str">
        <f t="shared" si="2371"/>
        <v/>
      </c>
      <c r="R3053" s="4" t="str">
        <f t="shared" si="2372"/>
        <v/>
      </c>
      <c r="S3053" s="4" t="str">
        <f t="shared" si="2373"/>
        <v/>
      </c>
      <c r="T3053" s="4" t="str">
        <f t="shared" si="2374"/>
        <v/>
      </c>
      <c r="U3053" s="4" t="str">
        <f t="shared" si="2375"/>
        <v/>
      </c>
      <c r="V3053" s="4" t="str">
        <f t="shared" si="2376"/>
        <v/>
      </c>
      <c r="W3053" s="4" t="str">
        <f t="shared" si="2377"/>
        <v/>
      </c>
      <c r="X3053" s="4" t="str">
        <f t="shared" si="2378"/>
        <v/>
      </c>
      <c r="Y3053" s="4">
        <f t="shared" si="2379"/>
        <v>3</v>
      </c>
      <c r="Z3053" s="4" t="str">
        <f t="shared" si="2380"/>
        <v>-</v>
      </c>
      <c r="AA3053" s="4" t="str">
        <f t="shared" si="2381"/>
        <v/>
      </c>
      <c r="AB3053" s="4" t="str">
        <f t="shared" si="2382"/>
        <v/>
      </c>
      <c r="AC3053" s="4" t="str">
        <f t="shared" si="2383"/>
        <v/>
      </c>
      <c r="AD3053" s="4" t="str">
        <f t="shared" si="2384"/>
        <v/>
      </c>
      <c r="AE3053" s="4" t="str">
        <f t="shared" si="2385"/>
        <v/>
      </c>
      <c r="AF3053" s="4" t="str" cm="1">
        <f t="array" aca="1" ref="AF3053" ca="1">LEFT(AS3053,MATCH(FALSE,ISNUMBER(MID(AS3053,ROW(INDIRECT("1:"&amp;LEN(AS3053)+1)), 1) *1),0) -1)</f>
        <v>1</v>
      </c>
      <c r="AG3053" s="4">
        <f t="shared" si="2386"/>
        <v>4</v>
      </c>
      <c r="AH3053" s="4">
        <f t="shared" si="2387"/>
        <v>21</v>
      </c>
      <c r="AI3053" s="4">
        <f t="shared" si="2388"/>
        <v>17</v>
      </c>
      <c r="AJ3053" s="4" t="str">
        <f t="shared" si="2389"/>
        <v>1KTK</v>
      </c>
      <c r="AK3053" s="4" t="str">
        <f t="shared" si="2390"/>
        <v>-1KTK</v>
      </c>
      <c r="AL3053" s="4" t="str" cm="1">
        <f t="array" ref="AL3053">LEFT(AS3053,SUM(LEN(AS3053)-LEN(SUBSTITUTE(AS3053,{"0";"1";"2";"3";"4";"5";"6";"7";"8";"9"},""))))</f>
        <v>1</v>
      </c>
      <c r="AM3053" s="4">
        <f t="shared" si="2394"/>
        <v>13</v>
      </c>
      <c r="AN3053" s="4" t="b">
        <f t="shared" ref="AN3053:AN3059" si="2402">LEFT(AS3053,1)=AL3053</f>
        <v>1</v>
      </c>
      <c r="AO3053" s="4" t="str">
        <f t="shared" si="2400"/>
        <v>KTK</v>
      </c>
      <c r="AP3053" s="4" t="b">
        <f t="shared" si="2395"/>
        <v>0</v>
      </c>
      <c r="AQ3053" s="4" t="b">
        <f t="shared" si="2391"/>
        <v>0</v>
      </c>
      <c r="AR3053" s="5" t="str">
        <f t="shared" si="2392"/>
        <v>TRICKS ASIAN BBQ</v>
      </c>
      <c r="AS3053" s="4" t="str">
        <f t="shared" si="2393"/>
        <v>1KTK</v>
      </c>
      <c r="AT3053" t="s">
        <v>4189</v>
      </c>
      <c r="AV3053" s="33" t="str">
        <f t="shared" ca="1" si="2396"/>
        <v/>
      </c>
      <c r="AW3053">
        <v>8500</v>
      </c>
      <c r="AX3053">
        <v>8500</v>
      </c>
      <c r="AY3053">
        <v>8000</v>
      </c>
      <c r="AZ3053" t="str">
        <f t="shared" si="2401"/>
        <v>8000000003053</v>
      </c>
      <c r="BA3053" t="str">
        <f t="shared" si="2397"/>
        <v>TRICKS ASIAN BBQ</v>
      </c>
      <c r="BB3053" t="s">
        <v>4417</v>
      </c>
      <c r="BC3053" t="s">
        <v>4417</v>
      </c>
      <c r="BD3053" s="1"/>
      <c r="BF3053" s="9"/>
      <c r="BG3053" s="20"/>
      <c r="BH3053" s="13"/>
      <c r="BI3053" s="15"/>
      <c r="BL3053" s="13"/>
      <c r="BM3053" s="1"/>
      <c r="BP3053" s="1"/>
      <c r="BQ3053" s="1"/>
      <c r="BT3053" s="13"/>
      <c r="BU3053" s="15"/>
      <c r="BV3053" s="14"/>
    </row>
    <row r="3054" spans="1:74" x14ac:dyDescent="0.25">
      <c r="A3054" s="4" t="str">
        <f t="shared" si="2355"/>
        <v/>
      </c>
      <c r="B3054" s="4" t="str">
        <f t="shared" si="2356"/>
        <v/>
      </c>
      <c r="C3054" s="4" t="str">
        <f t="shared" si="2357"/>
        <v/>
      </c>
      <c r="D3054" s="4" t="str">
        <f t="shared" si="2358"/>
        <v/>
      </c>
      <c r="E3054" s="4" t="str">
        <f t="shared" si="2359"/>
        <v/>
      </c>
      <c r="F3054" s="4" t="str">
        <f t="shared" si="2360"/>
        <v/>
      </c>
      <c r="G3054" s="4" t="str">
        <f t="shared" si="2361"/>
        <v>KTK</v>
      </c>
      <c r="H3054" s="4" t="str">
        <f t="shared" si="2362"/>
        <v/>
      </c>
      <c r="I3054" s="4" t="str">
        <f t="shared" si="2363"/>
        <v/>
      </c>
      <c r="J3054" s="4" t="str">
        <f t="shared" si="2364"/>
        <v/>
      </c>
      <c r="K3054" s="4" t="str">
        <f t="shared" si="2365"/>
        <v/>
      </c>
      <c r="L3054" s="4" t="str">
        <f t="shared" si="2366"/>
        <v/>
      </c>
      <c r="M3054" s="4" t="str">
        <f t="shared" si="2367"/>
        <v/>
      </c>
      <c r="N3054" s="4" t="str">
        <f t="shared" si="2368"/>
        <v/>
      </c>
      <c r="O3054" s="4" t="str">
        <f t="shared" si="2369"/>
        <v/>
      </c>
      <c r="P3054" s="4" t="str">
        <f t="shared" si="2370"/>
        <v/>
      </c>
      <c r="Q3054" s="4" t="str">
        <f t="shared" si="2371"/>
        <v/>
      </c>
      <c r="R3054" s="4" t="str">
        <f t="shared" si="2372"/>
        <v/>
      </c>
      <c r="S3054" s="4" t="str">
        <f t="shared" si="2373"/>
        <v/>
      </c>
      <c r="T3054" s="4" t="str">
        <f t="shared" si="2374"/>
        <v/>
      </c>
      <c r="U3054" s="4" t="str">
        <f t="shared" si="2375"/>
        <v/>
      </c>
      <c r="V3054" s="4" t="str">
        <f t="shared" si="2376"/>
        <v/>
      </c>
      <c r="W3054" s="4" t="str">
        <f t="shared" si="2377"/>
        <v/>
      </c>
      <c r="X3054" s="4" t="str">
        <f t="shared" si="2378"/>
        <v/>
      </c>
      <c r="Y3054" s="4">
        <f t="shared" si="2379"/>
        <v>3</v>
      </c>
      <c r="Z3054" s="4" t="str">
        <f t="shared" si="2380"/>
        <v>-</v>
      </c>
      <c r="AA3054" s="4" t="str">
        <f t="shared" si="2381"/>
        <v/>
      </c>
      <c r="AB3054" s="4" t="str">
        <f t="shared" si="2382"/>
        <v/>
      </c>
      <c r="AC3054" s="4" t="str">
        <f t="shared" si="2383"/>
        <v/>
      </c>
      <c r="AD3054" s="4" t="str">
        <f t="shared" si="2384"/>
        <v/>
      </c>
      <c r="AE3054" s="4" t="str">
        <f t="shared" si="2385"/>
        <v/>
      </c>
      <c r="AF3054" s="4" t="str" cm="1">
        <f t="array" aca="1" ref="AF3054" ca="1">LEFT(AS3054,MATCH(FALSE,ISNUMBER(MID(AS3054,ROW(INDIRECT("1:"&amp;LEN(AS3054)+1)), 1) *1),0) -1)</f>
        <v>1</v>
      </c>
      <c r="AG3054" s="4">
        <f t="shared" si="2386"/>
        <v>4</v>
      </c>
      <c r="AH3054" s="4">
        <f t="shared" si="2387"/>
        <v>19</v>
      </c>
      <c r="AI3054" s="4">
        <f t="shared" si="2388"/>
        <v>15</v>
      </c>
      <c r="AJ3054" s="4" t="str">
        <f t="shared" si="2389"/>
        <v>1KTK</v>
      </c>
      <c r="AK3054" s="4" t="str">
        <f t="shared" si="2390"/>
        <v>-1KTK</v>
      </c>
      <c r="AL3054" s="4" t="str" cm="1">
        <f t="array" ref="AL3054">LEFT(AS3054,SUM(LEN(AS3054)-LEN(SUBSTITUTE(AS3054,{"0";"1";"2";"3";"4";"5";"6";"7";"8";"9"},""))))</f>
        <v>1</v>
      </c>
      <c r="AM3054" s="4">
        <f t="shared" si="2394"/>
        <v>13</v>
      </c>
      <c r="AN3054" s="4" t="b">
        <f t="shared" si="2402"/>
        <v>1</v>
      </c>
      <c r="AO3054" s="4" t="str">
        <f t="shared" si="2400"/>
        <v>KTK</v>
      </c>
      <c r="AP3054" s="4" t="b">
        <f t="shared" si="2395"/>
        <v>0</v>
      </c>
      <c r="AQ3054" s="4" t="b">
        <f t="shared" si="2391"/>
        <v>0</v>
      </c>
      <c r="AR3054" s="5" t="str">
        <f t="shared" si="2392"/>
        <v>TRICKS BULBOGI</v>
      </c>
      <c r="AS3054" s="4" t="str">
        <f t="shared" si="2393"/>
        <v>1KTK</v>
      </c>
      <c r="AT3054" t="s">
        <v>4190</v>
      </c>
      <c r="AU3054" s="1" t="s">
        <v>4191</v>
      </c>
      <c r="AV3054" s="33" t="str">
        <f t="shared" ca="1" si="2396"/>
        <v/>
      </c>
      <c r="AW3054">
        <v>8500</v>
      </c>
      <c r="AX3054">
        <v>8500</v>
      </c>
      <c r="AY3054">
        <v>8000</v>
      </c>
      <c r="AZ3054" t="str">
        <f t="shared" si="2401"/>
        <v>8994391136474</v>
      </c>
      <c r="BA3054" t="str">
        <f t="shared" si="2397"/>
        <v>TRICKS BULBOGI</v>
      </c>
      <c r="BB3054" t="s">
        <v>4417</v>
      </c>
      <c r="BC3054" t="s">
        <v>4417</v>
      </c>
      <c r="BD3054" s="1"/>
      <c r="BF3054" s="9"/>
      <c r="BG3054" s="20"/>
      <c r="BH3054" s="13"/>
      <c r="BI3054" s="15"/>
      <c r="BL3054" s="13"/>
      <c r="BM3054" s="1"/>
      <c r="BP3054" s="1"/>
      <c r="BQ3054" s="1"/>
      <c r="BT3054" s="13"/>
      <c r="BU3054" s="15"/>
      <c r="BV3054" s="14"/>
    </row>
    <row r="3055" spans="1:74" x14ac:dyDescent="0.25">
      <c r="A3055" s="4" t="str">
        <f t="shared" si="2355"/>
        <v/>
      </c>
      <c r="B3055" s="4" t="str">
        <f t="shared" si="2356"/>
        <v/>
      </c>
      <c r="C3055" s="4" t="str">
        <f t="shared" si="2357"/>
        <v/>
      </c>
      <c r="D3055" s="4" t="str">
        <f t="shared" si="2358"/>
        <v/>
      </c>
      <c r="E3055" s="4" t="str">
        <f t="shared" si="2359"/>
        <v/>
      </c>
      <c r="F3055" s="4" t="str">
        <f t="shared" si="2360"/>
        <v/>
      </c>
      <c r="G3055" s="4" t="str">
        <f t="shared" si="2361"/>
        <v>KTK</v>
      </c>
      <c r="H3055" s="4" t="str">
        <f t="shared" si="2362"/>
        <v/>
      </c>
      <c r="I3055" s="4" t="str">
        <f t="shared" si="2363"/>
        <v/>
      </c>
      <c r="J3055" s="4" t="str">
        <f t="shared" si="2364"/>
        <v/>
      </c>
      <c r="K3055" s="4" t="str">
        <f t="shared" si="2365"/>
        <v/>
      </c>
      <c r="L3055" s="4" t="str">
        <f t="shared" si="2366"/>
        <v/>
      </c>
      <c r="M3055" s="4" t="str">
        <f t="shared" si="2367"/>
        <v/>
      </c>
      <c r="N3055" s="4" t="str">
        <f t="shared" si="2368"/>
        <v/>
      </c>
      <c r="O3055" s="4" t="str">
        <f t="shared" si="2369"/>
        <v/>
      </c>
      <c r="P3055" s="4" t="str">
        <f t="shared" si="2370"/>
        <v/>
      </c>
      <c r="Q3055" s="4" t="str">
        <f t="shared" si="2371"/>
        <v/>
      </c>
      <c r="R3055" s="4" t="str">
        <f t="shared" si="2372"/>
        <v/>
      </c>
      <c r="S3055" s="4" t="str">
        <f t="shared" si="2373"/>
        <v/>
      </c>
      <c r="T3055" s="4" t="str">
        <f t="shared" si="2374"/>
        <v/>
      </c>
      <c r="U3055" s="4" t="str">
        <f t="shared" si="2375"/>
        <v/>
      </c>
      <c r="V3055" s="4" t="str">
        <f t="shared" si="2376"/>
        <v/>
      </c>
      <c r="W3055" s="4" t="str">
        <f t="shared" si="2377"/>
        <v/>
      </c>
      <c r="X3055" s="4" t="str">
        <f t="shared" si="2378"/>
        <v/>
      </c>
      <c r="Y3055" s="4">
        <f t="shared" si="2379"/>
        <v>3</v>
      </c>
      <c r="Z3055" s="4" t="str">
        <f t="shared" si="2380"/>
        <v>-</v>
      </c>
      <c r="AA3055" s="4" t="str">
        <f t="shared" si="2381"/>
        <v/>
      </c>
      <c r="AB3055" s="4" t="str">
        <f t="shared" si="2382"/>
        <v/>
      </c>
      <c r="AC3055" s="4" t="str">
        <f t="shared" si="2383"/>
        <v/>
      </c>
      <c r="AD3055" s="4" t="str">
        <f t="shared" si="2384"/>
        <v/>
      </c>
      <c r="AE3055" s="4" t="str">
        <f t="shared" si="2385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386"/>
        <v>4</v>
      </c>
      <c r="AH3055" s="4">
        <f t="shared" si="2387"/>
        <v>26</v>
      </c>
      <c r="AI3055" s="4">
        <f t="shared" si="2388"/>
        <v>22</v>
      </c>
      <c r="AJ3055" s="4" t="str">
        <f t="shared" si="2389"/>
        <v>1KTK</v>
      </c>
      <c r="AK3055" s="4" t="str">
        <f t="shared" si="2390"/>
        <v>-1KTK</v>
      </c>
      <c r="AL3055" s="4" t="str" cm="1">
        <f t="array" ref="AL3055">LEFT(AS3055,SUM(LEN(AS3055)-LEN(SUBSTITUTE(AS3055,{"0";"1";"2";"3";"4";"5";"6";"7";"8";"9"},""))))</f>
        <v>1</v>
      </c>
      <c r="AM3055" s="4">
        <f t="shared" si="2394"/>
        <v>13</v>
      </c>
      <c r="AN3055" s="4" t="b">
        <f t="shared" si="2402"/>
        <v>1</v>
      </c>
      <c r="AO3055" s="4" t="str">
        <f t="shared" si="2400"/>
        <v>KTK</v>
      </c>
      <c r="AP3055" s="4" t="b">
        <f t="shared" si="2395"/>
        <v>0</v>
      </c>
      <c r="AQ3055" s="4" t="b">
        <f t="shared" si="2391"/>
        <v>0</v>
      </c>
      <c r="AR3055" s="5" t="str">
        <f t="shared" si="2392"/>
        <v>TRICKS CHEESE RAMYEON</v>
      </c>
      <c r="AS3055" s="4" t="str">
        <f t="shared" si="2393"/>
        <v>1KTK</v>
      </c>
      <c r="AT3055" t="s">
        <v>4771</v>
      </c>
      <c r="AU3055" s="1" t="s">
        <v>4192</v>
      </c>
      <c r="AV3055" s="33" t="str">
        <f t="shared" ca="1" si="2396"/>
        <v/>
      </c>
      <c r="AW3055">
        <v>8500</v>
      </c>
      <c r="AX3055">
        <v>8500</v>
      </c>
      <c r="AY3055">
        <v>8000</v>
      </c>
      <c r="AZ3055" t="str">
        <f t="shared" si="2401"/>
        <v>8994391000010</v>
      </c>
      <c r="BA3055" t="str">
        <f t="shared" si="2397"/>
        <v>TRICKS CHEESE RAMYEON</v>
      </c>
      <c r="BB3055" t="s">
        <v>4417</v>
      </c>
      <c r="BC3055" t="s">
        <v>4417</v>
      </c>
      <c r="BD3055" s="1"/>
      <c r="BF3055" s="9"/>
      <c r="BG3055" s="20"/>
      <c r="BH3055" s="13"/>
      <c r="BI3055" s="15"/>
      <c r="BL3055" s="13"/>
      <c r="BM3055" s="1"/>
      <c r="BP3055" s="1"/>
      <c r="BQ3055" s="1"/>
      <c r="BT3055" s="13"/>
      <c r="BU3055" s="15"/>
      <c r="BV3055" s="14"/>
    </row>
    <row r="3056" spans="1:74" x14ac:dyDescent="0.25">
      <c r="A3056" s="4" t="str">
        <f t="shared" si="2355"/>
        <v/>
      </c>
      <c r="B3056" s="4" t="str">
        <f t="shared" si="2356"/>
        <v/>
      </c>
      <c r="C3056" s="4" t="str">
        <f t="shared" si="2357"/>
        <v/>
      </c>
      <c r="D3056" s="4" t="str">
        <f t="shared" si="2358"/>
        <v/>
      </c>
      <c r="E3056" s="4" t="str">
        <f t="shared" si="2359"/>
        <v/>
      </c>
      <c r="F3056" s="4" t="str">
        <f t="shared" si="2360"/>
        <v/>
      </c>
      <c r="G3056" s="4" t="str">
        <f t="shared" si="2361"/>
        <v>KTK</v>
      </c>
      <c r="H3056" s="4" t="str">
        <f t="shared" si="2362"/>
        <v/>
      </c>
      <c r="I3056" s="4" t="str">
        <f t="shared" si="2363"/>
        <v/>
      </c>
      <c r="J3056" s="4" t="str">
        <f t="shared" si="2364"/>
        <v/>
      </c>
      <c r="K3056" s="4" t="str">
        <f t="shared" si="2365"/>
        <v/>
      </c>
      <c r="L3056" s="4" t="str">
        <f t="shared" si="2366"/>
        <v/>
      </c>
      <c r="M3056" s="4" t="str">
        <f t="shared" si="2367"/>
        <v/>
      </c>
      <c r="N3056" s="4" t="str">
        <f t="shared" si="2368"/>
        <v/>
      </c>
      <c r="O3056" s="4" t="str">
        <f t="shared" si="2369"/>
        <v/>
      </c>
      <c r="P3056" s="4" t="str">
        <f t="shared" si="2370"/>
        <v/>
      </c>
      <c r="Q3056" s="4" t="str">
        <f t="shared" si="2371"/>
        <v/>
      </c>
      <c r="R3056" s="4" t="str">
        <f t="shared" si="2372"/>
        <v/>
      </c>
      <c r="S3056" s="4" t="str">
        <f t="shared" si="2373"/>
        <v/>
      </c>
      <c r="T3056" s="4" t="str">
        <f t="shared" si="2374"/>
        <v/>
      </c>
      <c r="U3056" s="4" t="str">
        <f t="shared" si="2375"/>
        <v/>
      </c>
      <c r="V3056" s="4" t="str">
        <f t="shared" si="2376"/>
        <v/>
      </c>
      <c r="W3056" s="4" t="str">
        <f t="shared" si="2377"/>
        <v/>
      </c>
      <c r="X3056" s="4" t="str">
        <f t="shared" si="2378"/>
        <v/>
      </c>
      <c r="Y3056" s="4">
        <f t="shared" si="2379"/>
        <v>3</v>
      </c>
      <c r="Z3056" s="4" t="str">
        <f t="shared" si="2380"/>
        <v>-</v>
      </c>
      <c r="AA3056" s="4" t="str">
        <f t="shared" si="2381"/>
        <v/>
      </c>
      <c r="AB3056" s="4" t="str">
        <f t="shared" si="2382"/>
        <v/>
      </c>
      <c r="AC3056" s="4" t="str">
        <f t="shared" si="2383"/>
        <v/>
      </c>
      <c r="AD3056" s="4" t="str">
        <f t="shared" si="2384"/>
        <v/>
      </c>
      <c r="AE3056" s="4" t="str">
        <f t="shared" si="2385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386"/>
        <v>4</v>
      </c>
      <c r="AH3056" s="4">
        <f t="shared" si="2387"/>
        <v>17</v>
      </c>
      <c r="AI3056" s="4">
        <f t="shared" si="2388"/>
        <v>13</v>
      </c>
      <c r="AJ3056" s="4" t="str">
        <f t="shared" si="2389"/>
        <v>1KTK</v>
      </c>
      <c r="AK3056" s="4" t="str">
        <f t="shared" si="2390"/>
        <v>-1KTK</v>
      </c>
      <c r="AL3056" s="4" t="str" cm="1">
        <f t="array" ref="AL3056">LEFT(AS3056,SUM(LEN(AS3056)-LEN(SUBSTITUTE(AS3056,{"0";"1";"2";"3";"4";"5";"6";"7";"8";"9"},""))))</f>
        <v>1</v>
      </c>
      <c r="AM3056" s="4">
        <f t="shared" si="2394"/>
        <v>13</v>
      </c>
      <c r="AN3056" s="4" t="b">
        <f t="shared" si="2402"/>
        <v>1</v>
      </c>
      <c r="AO3056" s="4" t="str">
        <f t="shared" si="2400"/>
        <v>KTK</v>
      </c>
      <c r="AP3056" s="4" t="b">
        <f t="shared" si="2395"/>
        <v>0</v>
      </c>
      <c r="AQ3056" s="4" t="b">
        <f t="shared" si="2391"/>
        <v>0</v>
      </c>
      <c r="AR3056" s="5" t="str">
        <f t="shared" si="2392"/>
        <v>TRICKS KIMCI</v>
      </c>
      <c r="AS3056" s="4" t="str">
        <f t="shared" si="2393"/>
        <v>1KTK</v>
      </c>
      <c r="AT3056" t="s">
        <v>4193</v>
      </c>
      <c r="AU3056" s="1" t="s">
        <v>4194</v>
      </c>
      <c r="AV3056" s="33" t="str">
        <f t="shared" ca="1" si="2396"/>
        <v/>
      </c>
      <c r="AW3056">
        <v>8500</v>
      </c>
      <c r="AX3056">
        <v>8500</v>
      </c>
      <c r="AY3056">
        <v>8000</v>
      </c>
      <c r="AZ3056" t="str">
        <f t="shared" si="2401"/>
        <v>8994391136207</v>
      </c>
      <c r="BA3056" t="str">
        <f t="shared" si="2397"/>
        <v>TRICKS KIMCI</v>
      </c>
      <c r="BB3056" t="s">
        <v>4417</v>
      </c>
      <c r="BC3056" t="s">
        <v>4417</v>
      </c>
      <c r="BD3056" s="1"/>
      <c r="BF3056" s="9"/>
      <c r="BG3056" s="20"/>
      <c r="BH3056" s="13"/>
      <c r="BI3056" s="15"/>
      <c r="BL3056" s="13"/>
      <c r="BM3056" s="1"/>
      <c r="BP3056" s="1"/>
      <c r="BQ3056" s="1"/>
      <c r="BT3056" s="13"/>
      <c r="BU3056" s="15"/>
      <c r="BV3056" s="14"/>
    </row>
    <row r="3057" spans="1:74" x14ac:dyDescent="0.25">
      <c r="A3057" s="4" t="str">
        <f t="shared" si="2355"/>
        <v/>
      </c>
      <c r="B3057" s="4" t="str">
        <f t="shared" si="2356"/>
        <v/>
      </c>
      <c r="C3057" s="4" t="str">
        <f t="shared" si="2357"/>
        <v/>
      </c>
      <c r="D3057" s="4" t="str">
        <f t="shared" si="2358"/>
        <v/>
      </c>
      <c r="E3057" s="4" t="str">
        <f t="shared" si="2359"/>
        <v/>
      </c>
      <c r="F3057" s="4" t="str">
        <f t="shared" si="2360"/>
        <v/>
      </c>
      <c r="G3057" s="4" t="str">
        <f t="shared" si="2361"/>
        <v>KTK</v>
      </c>
      <c r="H3057" s="4" t="str">
        <f t="shared" si="2362"/>
        <v/>
      </c>
      <c r="I3057" s="4" t="str">
        <f t="shared" si="2363"/>
        <v/>
      </c>
      <c r="J3057" s="4" t="str">
        <f t="shared" si="2364"/>
        <v/>
      </c>
      <c r="K3057" s="4" t="str">
        <f t="shared" si="2365"/>
        <v/>
      </c>
      <c r="L3057" s="4" t="str">
        <f t="shared" si="2366"/>
        <v/>
      </c>
      <c r="M3057" s="4" t="str">
        <f t="shared" si="2367"/>
        <v/>
      </c>
      <c r="N3057" s="4" t="str">
        <f t="shared" si="2368"/>
        <v/>
      </c>
      <c r="O3057" s="4" t="str">
        <f t="shared" si="2369"/>
        <v/>
      </c>
      <c r="P3057" s="4" t="str">
        <f t="shared" si="2370"/>
        <v/>
      </c>
      <c r="Q3057" s="4" t="str">
        <f t="shared" si="2371"/>
        <v/>
      </c>
      <c r="R3057" s="4" t="str">
        <f t="shared" si="2372"/>
        <v/>
      </c>
      <c r="S3057" s="4" t="str">
        <f t="shared" si="2373"/>
        <v/>
      </c>
      <c r="T3057" s="4" t="str">
        <f t="shared" si="2374"/>
        <v/>
      </c>
      <c r="U3057" s="4" t="str">
        <f t="shared" si="2375"/>
        <v/>
      </c>
      <c r="V3057" s="4" t="str">
        <f t="shared" si="2376"/>
        <v/>
      </c>
      <c r="W3057" s="4" t="str">
        <f t="shared" si="2377"/>
        <v/>
      </c>
      <c r="X3057" s="4" t="str">
        <f t="shared" si="2378"/>
        <v/>
      </c>
      <c r="Y3057" s="4">
        <f t="shared" si="2379"/>
        <v>3</v>
      </c>
      <c r="Z3057" s="4" t="str">
        <f t="shared" si="2380"/>
        <v>-</v>
      </c>
      <c r="AA3057" s="4" t="str">
        <f t="shared" si="2381"/>
        <v/>
      </c>
      <c r="AB3057" s="4" t="str">
        <f t="shared" si="2382"/>
        <v/>
      </c>
      <c r="AC3057" s="4" t="str">
        <f t="shared" si="2383"/>
        <v/>
      </c>
      <c r="AD3057" s="4" t="str">
        <f t="shared" si="2384"/>
        <v/>
      </c>
      <c r="AE3057" s="4" t="str">
        <f t="shared" si="2385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386"/>
        <v>4</v>
      </c>
      <c r="AH3057" s="4">
        <f t="shared" si="2387"/>
        <v>20</v>
      </c>
      <c r="AI3057" s="4">
        <f t="shared" si="2388"/>
        <v>16</v>
      </c>
      <c r="AJ3057" s="4" t="str">
        <f t="shared" si="2389"/>
        <v>1KTK</v>
      </c>
      <c r="AK3057" s="4" t="str">
        <f t="shared" si="2390"/>
        <v>-1KTK</v>
      </c>
      <c r="AL3057" s="4" t="str" cm="1">
        <f t="array" ref="AL3057">LEFT(AS3057,SUM(LEN(AS3057)-LEN(SUBSTITUTE(AS3057,{"0";"1";"2";"3";"4";"5";"6";"7";"8";"9"},""))))</f>
        <v>1</v>
      </c>
      <c r="AM3057" s="4">
        <f t="shared" si="2394"/>
        <v>13</v>
      </c>
      <c r="AN3057" s="4" t="b">
        <f t="shared" si="2402"/>
        <v>1</v>
      </c>
      <c r="AO3057" s="4" t="str">
        <f t="shared" si="2400"/>
        <v>KTK</v>
      </c>
      <c r="AP3057" s="4" t="b">
        <f t="shared" si="2395"/>
        <v>0</v>
      </c>
      <c r="AQ3057" s="4" t="b">
        <f t="shared" si="2391"/>
        <v>0</v>
      </c>
      <c r="AR3057" s="5" t="str">
        <f t="shared" si="2392"/>
        <v>TRICKS ORIGINAL</v>
      </c>
      <c r="AS3057" s="4" t="str">
        <f t="shared" si="2393"/>
        <v>1KTK</v>
      </c>
      <c r="AT3057" t="s">
        <v>4195</v>
      </c>
      <c r="AU3057" s="1" t="s">
        <v>4196</v>
      </c>
      <c r="AV3057" s="33" t="str">
        <f t="shared" ca="1" si="2396"/>
        <v/>
      </c>
      <c r="AW3057">
        <v>8500</v>
      </c>
      <c r="AX3057">
        <v>8500</v>
      </c>
      <c r="AY3057">
        <v>8000</v>
      </c>
      <c r="AZ3057" t="str">
        <f t="shared" si="2401"/>
        <v>8994391136184</v>
      </c>
      <c r="BA3057" t="str">
        <f t="shared" si="2397"/>
        <v>TRICKS ORIGINAL</v>
      </c>
      <c r="BB3057" t="s">
        <v>4417</v>
      </c>
      <c r="BC3057" t="s">
        <v>4417</v>
      </c>
      <c r="BD3057" s="1"/>
      <c r="BF3057" s="9"/>
      <c r="BG3057" s="20"/>
      <c r="BH3057" s="13"/>
      <c r="BI3057" s="15"/>
      <c r="BL3057" s="13"/>
      <c r="BM3057" s="1"/>
      <c r="BP3057" s="1"/>
      <c r="BQ3057" s="1"/>
      <c r="BT3057" s="13"/>
      <c r="BU3057" s="15"/>
      <c r="BV3057" s="14"/>
    </row>
    <row r="3058" spans="1:74" x14ac:dyDescent="0.25">
      <c r="A3058" s="4" t="str">
        <f t="shared" si="2355"/>
        <v/>
      </c>
      <c r="B3058" s="4" t="str">
        <f t="shared" si="2356"/>
        <v/>
      </c>
      <c r="C3058" s="4" t="str">
        <f t="shared" si="2357"/>
        <v/>
      </c>
      <c r="D3058" s="4" t="str">
        <f t="shared" si="2358"/>
        <v/>
      </c>
      <c r="E3058" s="4" t="str">
        <f t="shared" si="2359"/>
        <v/>
      </c>
      <c r="F3058" s="4" t="str">
        <f t="shared" si="2360"/>
        <v/>
      </c>
      <c r="G3058" s="4" t="str">
        <f t="shared" si="2361"/>
        <v>KTK</v>
      </c>
      <c r="H3058" s="4" t="str">
        <f t="shared" si="2362"/>
        <v/>
      </c>
      <c r="I3058" s="4" t="str">
        <f t="shared" si="2363"/>
        <v/>
      </c>
      <c r="J3058" s="4" t="str">
        <f t="shared" si="2364"/>
        <v/>
      </c>
      <c r="K3058" s="4" t="str">
        <f t="shared" si="2365"/>
        <v/>
      </c>
      <c r="L3058" s="4" t="str">
        <f t="shared" si="2366"/>
        <v/>
      </c>
      <c r="M3058" s="4" t="str">
        <f t="shared" si="2367"/>
        <v/>
      </c>
      <c r="N3058" s="4" t="str">
        <f t="shared" si="2368"/>
        <v/>
      </c>
      <c r="O3058" s="4" t="str">
        <f t="shared" si="2369"/>
        <v/>
      </c>
      <c r="P3058" s="4" t="str">
        <f t="shared" si="2370"/>
        <v/>
      </c>
      <c r="Q3058" s="4" t="str">
        <f t="shared" si="2371"/>
        <v/>
      </c>
      <c r="R3058" s="4" t="str">
        <f t="shared" si="2372"/>
        <v/>
      </c>
      <c r="S3058" s="4" t="str">
        <f t="shared" si="2373"/>
        <v/>
      </c>
      <c r="T3058" s="4" t="str">
        <f t="shared" si="2374"/>
        <v/>
      </c>
      <c r="U3058" s="4" t="str">
        <f t="shared" si="2375"/>
        <v/>
      </c>
      <c r="V3058" s="4" t="str">
        <f t="shared" si="2376"/>
        <v/>
      </c>
      <c r="W3058" s="4" t="str">
        <f t="shared" si="2377"/>
        <v/>
      </c>
      <c r="X3058" s="4" t="str">
        <f t="shared" si="2378"/>
        <v/>
      </c>
      <c r="Y3058" s="4">
        <f t="shared" si="2379"/>
        <v>3</v>
      </c>
      <c r="Z3058" s="4" t="str">
        <f t="shared" si="2380"/>
        <v>-</v>
      </c>
      <c r="AA3058" s="4" t="str">
        <f t="shared" si="2381"/>
        <v/>
      </c>
      <c r="AB3058" s="4" t="str">
        <f t="shared" si="2382"/>
        <v/>
      </c>
      <c r="AC3058" s="4" t="str">
        <f t="shared" si="2383"/>
        <v/>
      </c>
      <c r="AD3058" s="4" t="str">
        <f t="shared" si="2384"/>
        <v/>
      </c>
      <c r="AE3058" s="4" t="str">
        <f t="shared" si="2385"/>
        <v/>
      </c>
      <c r="AF3058" s="4" t="str" cm="1">
        <f t="array" aca="1" ref="AF3058" ca="1">LEFT(AS3058,MATCH(FALSE,ISNUMBER(MID(AS3058,ROW(INDIRECT("1:"&amp;LEN(AS3058)+1)), 1) *1),0) -1)</f>
        <v>1</v>
      </c>
      <c r="AG3058" s="4">
        <f t="shared" si="2386"/>
        <v>4</v>
      </c>
      <c r="AH3058" s="4">
        <f t="shared" si="2387"/>
        <v>19</v>
      </c>
      <c r="AI3058" s="4">
        <f t="shared" si="2388"/>
        <v>15</v>
      </c>
      <c r="AJ3058" s="4" t="str">
        <f t="shared" si="2389"/>
        <v>1KTK</v>
      </c>
      <c r="AK3058" s="4" t="str">
        <f t="shared" si="2390"/>
        <v>-1KTK</v>
      </c>
      <c r="AL3058" s="4" t="str" cm="1">
        <f t="array" ref="AL3058">LEFT(AS3058,SUM(LEN(AS3058)-LEN(SUBSTITUTE(AS3058,{"0";"1";"2";"3";"4";"5";"6";"7";"8";"9"},""))))</f>
        <v>1</v>
      </c>
      <c r="AM3058" s="4">
        <f t="shared" si="2394"/>
        <v>13</v>
      </c>
      <c r="AN3058" s="4" t="b">
        <f t="shared" si="2402"/>
        <v>1</v>
      </c>
      <c r="AO3058" s="4" t="str">
        <f t="shared" si="2400"/>
        <v>KTK</v>
      </c>
      <c r="AP3058" s="4" t="b">
        <f t="shared" si="2395"/>
        <v>0</v>
      </c>
      <c r="AQ3058" s="4" t="b">
        <f t="shared" si="2391"/>
        <v>0</v>
      </c>
      <c r="AR3058" s="5" t="str">
        <f t="shared" si="2392"/>
        <v>TRICKS RENDANG</v>
      </c>
      <c r="AS3058" s="4" t="str">
        <f t="shared" si="2393"/>
        <v>1KTK</v>
      </c>
      <c r="AT3058" t="s">
        <v>4197</v>
      </c>
      <c r="AU3058" s="1" t="s">
        <v>4198</v>
      </c>
      <c r="AV3058" s="33" t="str">
        <f t="shared" ca="1" si="2396"/>
        <v/>
      </c>
      <c r="AW3058">
        <v>8500</v>
      </c>
      <c r="AX3058">
        <v>8500</v>
      </c>
      <c r="AY3058">
        <v>8000</v>
      </c>
      <c r="AZ3058" t="str">
        <f t="shared" si="2401"/>
        <v>8994391136467</v>
      </c>
      <c r="BA3058" t="str">
        <f t="shared" si="2397"/>
        <v>TRICKS RENDANG</v>
      </c>
      <c r="BB3058" t="s">
        <v>4417</v>
      </c>
      <c r="BC3058" t="s">
        <v>4417</v>
      </c>
      <c r="BD3058" s="1"/>
      <c r="BF3058" s="9"/>
      <c r="BG3058" s="20"/>
      <c r="BH3058" s="13"/>
      <c r="BI3058" s="15"/>
      <c r="BL3058" s="13"/>
      <c r="BM3058" s="1"/>
      <c r="BP3058" s="1"/>
      <c r="BQ3058" s="1"/>
      <c r="BT3058" s="13"/>
      <c r="BU3058" s="15"/>
      <c r="BV3058" s="14"/>
    </row>
    <row r="3059" spans="1:74" x14ac:dyDescent="0.25">
      <c r="A3059" s="4" t="str">
        <f t="shared" si="2355"/>
        <v/>
      </c>
      <c r="B3059" s="4" t="str">
        <f t="shared" si="2356"/>
        <v/>
      </c>
      <c r="C3059" s="4" t="str">
        <f t="shared" si="2357"/>
        <v>BKS</v>
      </c>
      <c r="D3059" s="4" t="str">
        <f t="shared" si="2358"/>
        <v/>
      </c>
      <c r="E3059" s="4" t="str">
        <f t="shared" si="2359"/>
        <v/>
      </c>
      <c r="F3059" s="4" t="str">
        <f t="shared" si="2360"/>
        <v/>
      </c>
      <c r="G3059" s="4" t="str">
        <f t="shared" si="2361"/>
        <v/>
      </c>
      <c r="H3059" s="4" t="str">
        <f t="shared" si="2362"/>
        <v/>
      </c>
      <c r="I3059" s="4" t="str">
        <f t="shared" si="2363"/>
        <v/>
      </c>
      <c r="J3059" s="4" t="str">
        <f t="shared" si="2364"/>
        <v/>
      </c>
      <c r="K3059" s="4" t="str">
        <f t="shared" si="2365"/>
        <v/>
      </c>
      <c r="L3059" s="4" t="str">
        <f t="shared" si="2366"/>
        <v/>
      </c>
      <c r="M3059" s="4" t="str">
        <f t="shared" si="2367"/>
        <v/>
      </c>
      <c r="N3059" s="4" t="str">
        <f t="shared" si="2368"/>
        <v/>
      </c>
      <c r="O3059" s="4" t="str">
        <f t="shared" si="2369"/>
        <v/>
      </c>
      <c r="P3059" s="4" t="str">
        <f t="shared" si="2370"/>
        <v/>
      </c>
      <c r="Q3059" s="4" t="str">
        <f t="shared" si="2371"/>
        <v/>
      </c>
      <c r="R3059" s="4" t="str">
        <f t="shared" si="2372"/>
        <v/>
      </c>
      <c r="S3059" s="4" t="str">
        <f t="shared" si="2373"/>
        <v/>
      </c>
      <c r="T3059" s="4" t="str">
        <f t="shared" si="2374"/>
        <v/>
      </c>
      <c r="U3059" s="4" t="str">
        <f t="shared" si="2375"/>
        <v/>
      </c>
      <c r="V3059" s="4" t="str">
        <f t="shared" si="2376"/>
        <v/>
      </c>
      <c r="W3059" s="4" t="str">
        <f t="shared" si="2377"/>
        <v/>
      </c>
      <c r="X3059" s="4" t="str">
        <f t="shared" si="2378"/>
        <v/>
      </c>
      <c r="Y3059" s="4">
        <f t="shared" si="2379"/>
        <v>3</v>
      </c>
      <c r="Z3059" s="4" t="str">
        <f t="shared" si="2380"/>
        <v>-</v>
      </c>
      <c r="AA3059" s="4" t="str">
        <f t="shared" si="2381"/>
        <v/>
      </c>
      <c r="AB3059" s="4" t="str">
        <f t="shared" si="2382"/>
        <v/>
      </c>
      <c r="AC3059" s="4" t="str">
        <f t="shared" si="2383"/>
        <v/>
      </c>
      <c r="AD3059" s="4" t="str">
        <f t="shared" si="2384"/>
        <v/>
      </c>
      <c r="AE3059" s="4" t="str">
        <f t="shared" si="2385"/>
        <v/>
      </c>
      <c r="AF3059" s="4" t="str" cm="1">
        <f t="array" aca="1" ref="AF3059" ca="1">LEFT(AS3059,MATCH(FALSE,ISNUMBER(MID(AS3059,ROW(INDIRECT("1:"&amp;LEN(AS3059)+1)), 1) *1),0) -1)</f>
        <v>1</v>
      </c>
      <c r="AG3059" s="4">
        <f t="shared" si="2386"/>
        <v>4</v>
      </c>
      <c r="AH3059" s="4">
        <f t="shared" si="2387"/>
        <v>24</v>
      </c>
      <c r="AI3059" s="4">
        <f t="shared" si="2388"/>
        <v>20</v>
      </c>
      <c r="AJ3059" s="4" t="str">
        <f t="shared" si="2389"/>
        <v>1BKS</v>
      </c>
      <c r="AK3059" s="4" t="str">
        <f t="shared" si="2390"/>
        <v>-1BKS</v>
      </c>
      <c r="AL3059" s="4" t="str" cm="1">
        <f t="array" ref="AL3059">LEFT(AS3059,SUM(LEN(AS3059)-LEN(SUBSTITUTE(AS3059,{"0";"1";"2";"3";"4";"5";"6";"7";"8";"9"},""))))</f>
        <v>1</v>
      </c>
      <c r="AM3059" s="4">
        <f t="shared" si="2394"/>
        <v>13</v>
      </c>
      <c r="AN3059" s="4" t="b">
        <f t="shared" si="2402"/>
        <v>1</v>
      </c>
      <c r="AO3059" s="4" t="str">
        <f t="shared" si="2400"/>
        <v>BKS</v>
      </c>
      <c r="AP3059" s="4" t="b">
        <f t="shared" si="2395"/>
        <v>0</v>
      </c>
      <c r="AQ3059" s="4" t="b">
        <f t="shared" si="2391"/>
        <v>0</v>
      </c>
      <c r="AR3059" s="5" t="str">
        <f t="shared" si="2392"/>
        <v>TUBRUK GADJAH BESAR</v>
      </c>
      <c r="AS3059" s="4" t="str">
        <f t="shared" si="2393"/>
        <v>1BKS</v>
      </c>
      <c r="AT3059" t="s">
        <v>4200</v>
      </c>
      <c r="AU3059" s="1" t="s">
        <v>4201</v>
      </c>
      <c r="AV3059" s="33" t="str">
        <f t="shared" ca="1" si="2396"/>
        <v/>
      </c>
      <c r="AW3059">
        <v>10000</v>
      </c>
      <c r="AX3059">
        <v>10000</v>
      </c>
      <c r="AY3059">
        <v>8704</v>
      </c>
      <c r="AZ3059" t="str">
        <f t="shared" si="2401"/>
        <v>8991998111767</v>
      </c>
      <c r="BA3059" t="str">
        <f t="shared" si="2397"/>
        <v>TUBRUK GADJAH BESAR</v>
      </c>
      <c r="BB3059" t="s">
        <v>4417</v>
      </c>
      <c r="BC3059" t="s">
        <v>4417</v>
      </c>
      <c r="BD3059" s="1"/>
      <c r="BF3059" s="9"/>
      <c r="BG3059" s="20"/>
      <c r="BH3059" s="13"/>
      <c r="BI3059" s="15"/>
      <c r="BL3059" s="13"/>
      <c r="BM3059" s="1"/>
      <c r="BP3059" s="1"/>
      <c r="BQ3059" s="1"/>
      <c r="BT3059" s="13"/>
      <c r="BU3059" s="15"/>
      <c r="BV3059" s="14"/>
    </row>
    <row r="3060" spans="1:74" x14ac:dyDescent="0.25">
      <c r="A3060" s="4" t="str">
        <f t="shared" si="2355"/>
        <v/>
      </c>
      <c r="B3060" s="4" t="str">
        <f t="shared" si="2356"/>
        <v/>
      </c>
      <c r="C3060" s="4" t="str">
        <f t="shared" si="2357"/>
        <v>BKS</v>
      </c>
      <c r="D3060" s="4" t="str">
        <f t="shared" si="2358"/>
        <v/>
      </c>
      <c r="E3060" s="4" t="str">
        <f t="shared" si="2359"/>
        <v/>
      </c>
      <c r="F3060" s="4" t="str">
        <f t="shared" si="2360"/>
        <v>RTG</v>
      </c>
      <c r="G3060" s="4" t="str">
        <f t="shared" si="2361"/>
        <v/>
      </c>
      <c r="H3060" s="4" t="str">
        <f t="shared" si="2362"/>
        <v/>
      </c>
      <c r="I3060" s="4" t="str">
        <f t="shared" si="2363"/>
        <v/>
      </c>
      <c r="J3060" s="4" t="str">
        <f t="shared" si="2364"/>
        <v/>
      </c>
      <c r="K3060" s="4" t="str">
        <f t="shared" si="2365"/>
        <v/>
      </c>
      <c r="L3060" s="4" t="str">
        <f t="shared" si="2366"/>
        <v/>
      </c>
      <c r="M3060" s="4" t="str">
        <f t="shared" si="2367"/>
        <v/>
      </c>
      <c r="N3060" s="4" t="str">
        <f t="shared" si="2368"/>
        <v/>
      </c>
      <c r="O3060" s="4" t="str">
        <f t="shared" si="2369"/>
        <v/>
      </c>
      <c r="P3060" s="4" t="str">
        <f t="shared" si="2370"/>
        <v/>
      </c>
      <c r="Q3060" s="4" t="str">
        <f t="shared" si="2371"/>
        <v/>
      </c>
      <c r="R3060" s="4" t="str">
        <f t="shared" si="2372"/>
        <v/>
      </c>
      <c r="S3060" s="4" t="str">
        <f t="shared" si="2373"/>
        <v/>
      </c>
      <c r="T3060" s="4" t="str">
        <f t="shared" si="2374"/>
        <v/>
      </c>
      <c r="U3060" s="4" t="str">
        <f t="shared" si="2375"/>
        <v/>
      </c>
      <c r="V3060" s="4" t="str">
        <f t="shared" si="2376"/>
        <v/>
      </c>
      <c r="W3060" s="4" t="str">
        <f t="shared" si="2377"/>
        <v/>
      </c>
      <c r="X3060" s="4" t="str">
        <f t="shared" si="2378"/>
        <v/>
      </c>
      <c r="Y3060" s="4">
        <f t="shared" si="2379"/>
        <v>6</v>
      </c>
      <c r="Z3060" s="4" t="str">
        <f t="shared" si="2380"/>
        <v>-</v>
      </c>
      <c r="AA3060" s="4" t="str">
        <f t="shared" si="2381"/>
        <v>/</v>
      </c>
      <c r="AB3060" s="4" t="str">
        <f t="shared" si="2382"/>
        <v/>
      </c>
      <c r="AC3060" s="4" t="str">
        <f t="shared" si="2383"/>
        <v/>
      </c>
      <c r="AD3060" s="4" t="str">
        <f t="shared" si="2384"/>
        <v/>
      </c>
      <c r="AE3060" s="4" t="str">
        <f t="shared" si="2385"/>
        <v/>
      </c>
      <c r="AF3060" s="4" t="str" cm="1">
        <f t="array" aca="1" ref="AF3060" ca="1">LEFT(AS3060,MATCH(FALSE,ISNUMBER(MID(AS3060,ROW(INDIRECT("1:"&amp;LEN(AS3060)+1)), 1) *1),0) -1)</f>
        <v>10</v>
      </c>
      <c r="AG3060" s="4">
        <f t="shared" si="2386"/>
        <v>9</v>
      </c>
      <c r="AH3060" s="4">
        <f t="shared" si="2387"/>
        <v>31</v>
      </c>
      <c r="AI3060" s="4">
        <f t="shared" si="2388"/>
        <v>22</v>
      </c>
      <c r="AJ3060" s="4" t="str">
        <f t="shared" si="2389"/>
        <v>/RTG</v>
      </c>
      <c r="AK3060" s="4" t="str">
        <f t="shared" si="2390"/>
        <v>S/RTG</v>
      </c>
      <c r="AL3060" s="4" t="str" cm="1">
        <f t="array" ref="AL3060">LEFT(AS3060,SUM(LEN(AS3060)-LEN(SUBSTITUTE(AS3060,{"0";"1";"2";"3";"4";"5";"6";"7";"8";"9"},""))))</f>
        <v>10</v>
      </c>
      <c r="AM3060" s="4">
        <f t="shared" si="2394"/>
        <v>13</v>
      </c>
      <c r="AN3060" s="4" t="b">
        <f>LEFT(AS3060,2)=AL3060</f>
        <v>1</v>
      </c>
      <c r="AO3060" s="4" t="str">
        <f t="shared" si="2400"/>
        <v>RTG</v>
      </c>
      <c r="AP3060" s="4" t="b">
        <f t="shared" si="2395"/>
        <v>0</v>
      </c>
      <c r="AQ3060" s="4" t="b">
        <f t="shared" si="2391"/>
        <v>0</v>
      </c>
      <c r="AR3060" s="5" t="str">
        <f t="shared" si="2392"/>
        <v>TUBRUK GADJAH RENTENG</v>
      </c>
      <c r="AS3060" s="4" t="str">
        <f t="shared" si="2393"/>
        <v>10BKS/RTG</v>
      </c>
      <c r="AT3060" t="s">
        <v>4742</v>
      </c>
      <c r="AU3060" s="1" t="s">
        <v>4202</v>
      </c>
      <c r="AV3060" s="33" t="str">
        <f t="shared" ca="1" si="2396"/>
        <v/>
      </c>
      <c r="AW3060">
        <v>12000</v>
      </c>
      <c r="AX3060">
        <v>12000</v>
      </c>
      <c r="AY3060">
        <v>10406</v>
      </c>
      <c r="AZ3060" t="str">
        <f t="shared" si="2401"/>
        <v>8991998111415</v>
      </c>
      <c r="BA3060" t="str">
        <f t="shared" si="2397"/>
        <v>TUBRUK GADJAH RENTENG</v>
      </c>
      <c r="BB3060" t="s">
        <v>4417</v>
      </c>
      <c r="BC3060" t="s">
        <v>4417</v>
      </c>
      <c r="BD3060" s="1"/>
      <c r="BF3060" s="9"/>
      <c r="BG3060" s="20"/>
      <c r="BH3060" s="13"/>
      <c r="BI3060" s="15"/>
      <c r="BL3060" s="13"/>
      <c r="BM3060" s="1"/>
      <c r="BP3060" s="1"/>
      <c r="BQ3060" s="1"/>
      <c r="BT3060" s="13"/>
      <c r="BU3060" s="15"/>
      <c r="BV3060" s="14"/>
    </row>
    <row r="3061" spans="1:74" x14ac:dyDescent="0.25">
      <c r="A3061" s="4" t="str">
        <f t="shared" si="2355"/>
        <v/>
      </c>
      <c r="B3061" s="4" t="str">
        <f t="shared" si="2356"/>
        <v/>
      </c>
      <c r="C3061" s="4" t="str">
        <f t="shared" si="2357"/>
        <v/>
      </c>
      <c r="D3061" s="4" t="str">
        <f t="shared" si="2358"/>
        <v/>
      </c>
      <c r="E3061" s="4" t="str">
        <f t="shared" si="2359"/>
        <v/>
      </c>
      <c r="F3061" s="4" t="str">
        <f t="shared" si="2360"/>
        <v/>
      </c>
      <c r="G3061" s="4" t="str">
        <f t="shared" si="2361"/>
        <v/>
      </c>
      <c r="H3061" s="4" t="str">
        <f t="shared" si="2362"/>
        <v/>
      </c>
      <c r="I3061" s="4" t="str">
        <f t="shared" si="2363"/>
        <v/>
      </c>
      <c r="J3061" s="4" t="str">
        <f t="shared" si="2364"/>
        <v/>
      </c>
      <c r="K3061" s="4" t="str">
        <f t="shared" si="2365"/>
        <v/>
      </c>
      <c r="L3061" s="4" t="str">
        <f t="shared" si="2366"/>
        <v/>
      </c>
      <c r="M3061" s="4" t="str">
        <f t="shared" si="2367"/>
        <v/>
      </c>
      <c r="N3061" s="4" t="str">
        <f t="shared" si="2368"/>
        <v/>
      </c>
      <c r="O3061" s="4" t="str">
        <f t="shared" si="2369"/>
        <v>DUS</v>
      </c>
      <c r="P3061" s="4" t="str">
        <f t="shared" si="2370"/>
        <v/>
      </c>
      <c r="Q3061" s="4" t="str">
        <f t="shared" si="2371"/>
        <v/>
      </c>
      <c r="R3061" s="4" t="str">
        <f t="shared" si="2372"/>
        <v/>
      </c>
      <c r="S3061" s="4" t="str">
        <f t="shared" si="2373"/>
        <v/>
      </c>
      <c r="T3061" s="4" t="str">
        <f t="shared" si="2374"/>
        <v>PACK</v>
      </c>
      <c r="U3061" s="4" t="str">
        <f t="shared" si="2375"/>
        <v/>
      </c>
      <c r="V3061" s="4" t="str">
        <f t="shared" si="2376"/>
        <v/>
      </c>
      <c r="W3061" s="4" t="str">
        <f t="shared" si="2377"/>
        <v/>
      </c>
      <c r="X3061" s="4" t="str">
        <f t="shared" si="2378"/>
        <v/>
      </c>
      <c r="Y3061" s="4">
        <f t="shared" si="2379"/>
        <v>7</v>
      </c>
      <c r="Z3061" s="4" t="str">
        <f t="shared" si="2380"/>
        <v>-</v>
      </c>
      <c r="AA3061" s="4" t="str">
        <f t="shared" si="2381"/>
        <v>/</v>
      </c>
      <c r="AB3061" s="4" t="str">
        <f t="shared" si="2382"/>
        <v/>
      </c>
      <c r="AC3061" s="4" t="str">
        <f t="shared" si="2383"/>
        <v/>
      </c>
      <c r="AD3061" s="4" t="str">
        <f t="shared" si="2384"/>
        <v/>
      </c>
      <c r="AE3061" s="4" t="str">
        <f t="shared" si="2385"/>
        <v/>
      </c>
      <c r="AF3061" s="4" t="str" cm="1">
        <f t="array" aca="1" ref="AF3061" ca="1">LEFT(AS3061,MATCH(FALSE,ISNUMBER(MID(AS3061,ROW(INDIRECT("1:"&amp;LEN(AS3061)+1)), 1) *1),0) -1)</f>
        <v>8</v>
      </c>
      <c r="AG3061" s="4">
        <f t="shared" si="2386"/>
        <v>9</v>
      </c>
      <c r="AH3061" s="4">
        <f t="shared" si="2387"/>
        <v>15</v>
      </c>
      <c r="AI3061" s="4">
        <f t="shared" si="2388"/>
        <v>6</v>
      </c>
      <c r="AJ3061" s="4" t="str">
        <f t="shared" si="2389"/>
        <v>/DUS</v>
      </c>
      <c r="AK3061" s="4" t="str">
        <f t="shared" si="2390"/>
        <v>K/DUS</v>
      </c>
      <c r="AL3061" s="4" t="str" cm="1">
        <f t="array" ref="AL3061">LEFT(AS3061,SUM(LEN(AS3061)-LEN(SUBSTITUTE(AS3061,{"0";"1";"2";"3";"4";"5";"6";"7";"8";"9"},""))))</f>
        <v>8</v>
      </c>
      <c r="AM3061" s="4">
        <f t="shared" si="2394"/>
        <v>13</v>
      </c>
      <c r="AN3061" s="4" t="b">
        <f>LEFT(AS3061,1)=AL3061</f>
        <v>1</v>
      </c>
      <c r="AO3061" s="4" t="str">
        <f t="shared" si="2400"/>
        <v>DUS</v>
      </c>
      <c r="AP3061" s="4" t="b">
        <f t="shared" si="2395"/>
        <v>1</v>
      </c>
      <c r="AQ3061" s="4" t="b">
        <f t="shared" si="2391"/>
        <v>0</v>
      </c>
      <c r="AR3061" s="5" t="str">
        <f t="shared" si="2392"/>
        <v>TWINS</v>
      </c>
      <c r="AS3061" s="4" t="str">
        <f t="shared" si="2393"/>
        <v>8PACK/DUS</v>
      </c>
      <c r="AT3061" t="s">
        <v>5225</v>
      </c>
      <c r="AV3061" s="33" t="b">
        <f t="shared" ca="1" si="2396"/>
        <v>1</v>
      </c>
      <c r="AW3061">
        <v>68500</v>
      </c>
      <c r="AX3061">
        <v>68500</v>
      </c>
      <c r="AY3061">
        <v>66400</v>
      </c>
      <c r="AZ3061" t="str">
        <f t="shared" si="2401"/>
        <v>8000000003061</v>
      </c>
      <c r="BA3061" t="str">
        <f t="shared" si="2397"/>
        <v>TWINS</v>
      </c>
      <c r="BB3061" t="s">
        <v>4417</v>
      </c>
      <c r="BC3061" t="s">
        <v>4417</v>
      </c>
      <c r="BD3061" s="1"/>
      <c r="BF3061" s="9"/>
      <c r="BG3061" s="20"/>
      <c r="BH3061" s="13"/>
      <c r="BI3061" s="15"/>
      <c r="BL3061" s="13"/>
      <c r="BM3061" s="1"/>
      <c r="BP3061" s="1"/>
      <c r="BQ3061" s="1"/>
      <c r="BT3061" s="13"/>
      <c r="BU3061" s="15"/>
      <c r="BV3061" s="14"/>
    </row>
    <row r="3062" spans="1:74" x14ac:dyDescent="0.25">
      <c r="A3062" s="4" t="str">
        <f t="shared" si="2355"/>
        <v/>
      </c>
      <c r="B3062" s="4" t="str">
        <f t="shared" si="2356"/>
        <v/>
      </c>
      <c r="C3062" s="4" t="str">
        <f t="shared" si="2357"/>
        <v/>
      </c>
      <c r="D3062" s="4" t="str">
        <f t="shared" si="2358"/>
        <v/>
      </c>
      <c r="E3062" s="4" t="str">
        <f t="shared" si="2359"/>
        <v/>
      </c>
      <c r="F3062" s="4" t="str">
        <f t="shared" si="2360"/>
        <v>RTG</v>
      </c>
      <c r="G3062" s="4" t="str">
        <f t="shared" si="2361"/>
        <v/>
      </c>
      <c r="H3062" s="4" t="str">
        <f t="shared" si="2362"/>
        <v/>
      </c>
      <c r="I3062" s="4" t="str">
        <f t="shared" si="2363"/>
        <v/>
      </c>
      <c r="J3062" s="4" t="str">
        <f t="shared" si="2364"/>
        <v/>
      </c>
      <c r="K3062" s="4" t="str">
        <f t="shared" si="2365"/>
        <v/>
      </c>
      <c r="L3062" s="4" t="str">
        <f t="shared" si="2366"/>
        <v/>
      </c>
      <c r="M3062" s="4" t="str">
        <f t="shared" si="2367"/>
        <v/>
      </c>
      <c r="N3062" s="4" t="str">
        <f t="shared" si="2368"/>
        <v/>
      </c>
      <c r="O3062" s="4" t="str">
        <f t="shared" si="2369"/>
        <v/>
      </c>
      <c r="P3062" s="4" t="str">
        <f t="shared" si="2370"/>
        <v/>
      </c>
      <c r="Q3062" s="4" t="str">
        <f t="shared" si="2371"/>
        <v/>
      </c>
      <c r="R3062" s="4" t="str">
        <f t="shared" si="2372"/>
        <v/>
      </c>
      <c r="S3062" s="4" t="str">
        <f t="shared" si="2373"/>
        <v/>
      </c>
      <c r="T3062" s="4" t="str">
        <f t="shared" si="2374"/>
        <v>PACK</v>
      </c>
      <c r="U3062" s="4" t="str">
        <f t="shared" si="2375"/>
        <v/>
      </c>
      <c r="V3062" s="4" t="str">
        <f t="shared" si="2376"/>
        <v/>
      </c>
      <c r="W3062" s="4" t="str">
        <f t="shared" si="2377"/>
        <v/>
      </c>
      <c r="X3062" s="4" t="str">
        <f t="shared" si="2378"/>
        <v/>
      </c>
      <c r="Y3062" s="4">
        <f t="shared" si="2379"/>
        <v>7</v>
      </c>
      <c r="Z3062" s="4" t="str">
        <f t="shared" si="2380"/>
        <v>-</v>
      </c>
      <c r="AA3062" s="4" t="str">
        <f t="shared" si="2381"/>
        <v>/</v>
      </c>
      <c r="AB3062" s="4" t="str">
        <f t="shared" si="2382"/>
        <v/>
      </c>
      <c r="AC3062" s="4" t="str">
        <f t="shared" si="2383"/>
        <v/>
      </c>
      <c r="AD3062" s="4" t="str">
        <f t="shared" si="2384"/>
        <v/>
      </c>
      <c r="AE3062" s="4" t="str">
        <f t="shared" si="2385"/>
        <v/>
      </c>
      <c r="AF3062" s="4" t="str" cm="1">
        <f t="array" aca="1" ref="AF3062" ca="1">LEFT(AS3062,MATCH(FALSE,ISNUMBER(MID(AS3062,ROW(INDIRECT("1:"&amp;LEN(AS3062)+1)), 1) *1),0) -1)</f>
        <v>2</v>
      </c>
      <c r="AG3062" s="4">
        <f t="shared" si="2386"/>
        <v>9</v>
      </c>
      <c r="AH3062" s="4">
        <f t="shared" si="2387"/>
        <v>15</v>
      </c>
      <c r="AI3062" s="4">
        <f t="shared" si="2388"/>
        <v>6</v>
      </c>
      <c r="AJ3062" s="4" t="str">
        <f t="shared" si="2389"/>
        <v>PACK</v>
      </c>
      <c r="AK3062" s="4" t="str">
        <f t="shared" si="2390"/>
        <v>/PACK</v>
      </c>
      <c r="AL3062" s="4" t="str" cm="1">
        <f t="array" ref="AL3062">LEFT(AS3062,SUM(LEN(AS3062)-LEN(SUBSTITUTE(AS3062,{"0";"1";"2";"3";"4";"5";"6";"7";"8";"9"},""))))</f>
        <v>2</v>
      </c>
      <c r="AM3062" s="4">
        <f t="shared" si="2394"/>
        <v>13</v>
      </c>
      <c r="AN3062" s="4" t="b">
        <f>LEFT(AS3062,1)=AL3062</f>
        <v>1</v>
      </c>
      <c r="AO3062" s="4" t="str">
        <f>RIGHT(AJ3062,4)</f>
        <v>PACK</v>
      </c>
      <c r="AP3062" s="4" t="b">
        <f t="shared" si="2395"/>
        <v>1</v>
      </c>
      <c r="AQ3062" s="4" t="b">
        <f t="shared" si="2391"/>
        <v>0</v>
      </c>
      <c r="AR3062" s="5" t="str">
        <f t="shared" si="2392"/>
        <v>TWINS</v>
      </c>
      <c r="AS3062" s="4" t="str">
        <f t="shared" si="2393"/>
        <v>2RTG/PACK</v>
      </c>
      <c r="AT3062" t="s">
        <v>5226</v>
      </c>
      <c r="AV3062" s="33" t="str">
        <f t="shared" ca="1" si="2396"/>
        <v>XXXX</v>
      </c>
      <c r="AW3062">
        <v>9000</v>
      </c>
      <c r="AX3062">
        <v>9000</v>
      </c>
      <c r="AY3062">
        <v>8300</v>
      </c>
      <c r="AZ3062" t="str">
        <f t="shared" si="2401"/>
        <v>8000000003062</v>
      </c>
      <c r="BA3062" t="str">
        <f t="shared" si="2397"/>
        <v>TWINS</v>
      </c>
      <c r="BB3062" t="s">
        <v>4417</v>
      </c>
      <c r="BC3062" t="s">
        <v>4417</v>
      </c>
      <c r="BD3062" s="1"/>
      <c r="BF3062" s="9"/>
      <c r="BG3062" s="20"/>
      <c r="BH3062" s="13"/>
      <c r="BI3062" s="15"/>
      <c r="BL3062" s="13"/>
      <c r="BM3062" s="1"/>
      <c r="BP3062" s="1"/>
      <c r="BQ3062" s="1"/>
      <c r="BT3062" s="13"/>
      <c r="BU3062" s="15"/>
      <c r="BV3062" s="14"/>
    </row>
    <row r="3063" spans="1:74" x14ac:dyDescent="0.25">
      <c r="A3063" s="4" t="str">
        <f t="shared" si="2355"/>
        <v/>
      </c>
      <c r="B3063" s="4" t="str">
        <f t="shared" si="2356"/>
        <v>PCS</v>
      </c>
      <c r="C3063" s="4" t="str">
        <f t="shared" si="2357"/>
        <v/>
      </c>
      <c r="D3063" s="4" t="str">
        <f t="shared" si="2358"/>
        <v/>
      </c>
      <c r="E3063" s="4" t="str">
        <f t="shared" si="2359"/>
        <v/>
      </c>
      <c r="F3063" s="4" t="str">
        <f t="shared" si="2360"/>
        <v>RTG</v>
      </c>
      <c r="G3063" s="4" t="str">
        <f t="shared" si="2361"/>
        <v/>
      </c>
      <c r="H3063" s="4" t="str">
        <f t="shared" si="2362"/>
        <v/>
      </c>
      <c r="I3063" s="4" t="str">
        <f t="shared" si="2363"/>
        <v/>
      </c>
      <c r="J3063" s="4" t="str">
        <f t="shared" si="2364"/>
        <v/>
      </c>
      <c r="K3063" s="4" t="str">
        <f t="shared" si="2365"/>
        <v/>
      </c>
      <c r="L3063" s="4" t="str">
        <f t="shared" si="2366"/>
        <v/>
      </c>
      <c r="M3063" s="4" t="str">
        <f t="shared" si="2367"/>
        <v/>
      </c>
      <c r="N3063" s="4" t="str">
        <f t="shared" si="2368"/>
        <v/>
      </c>
      <c r="O3063" s="4" t="str">
        <f t="shared" si="2369"/>
        <v/>
      </c>
      <c r="P3063" s="4" t="str">
        <f t="shared" si="2370"/>
        <v/>
      </c>
      <c r="Q3063" s="4" t="str">
        <f t="shared" si="2371"/>
        <v/>
      </c>
      <c r="R3063" s="4" t="str">
        <f t="shared" si="2372"/>
        <v/>
      </c>
      <c r="S3063" s="4" t="str">
        <f t="shared" si="2373"/>
        <v/>
      </c>
      <c r="T3063" s="4" t="str">
        <f t="shared" si="2374"/>
        <v/>
      </c>
      <c r="U3063" s="4" t="str">
        <f t="shared" si="2375"/>
        <v/>
      </c>
      <c r="V3063" s="4" t="str">
        <f t="shared" si="2376"/>
        <v/>
      </c>
      <c r="W3063" s="4" t="str">
        <f t="shared" si="2377"/>
        <v/>
      </c>
      <c r="X3063" s="4" t="str">
        <f t="shared" si="2378"/>
        <v/>
      </c>
      <c r="Y3063" s="4">
        <f t="shared" si="2379"/>
        <v>6</v>
      </c>
      <c r="Z3063" s="4" t="str">
        <f t="shared" si="2380"/>
        <v>-</v>
      </c>
      <c r="AA3063" s="4" t="str">
        <f t="shared" si="2381"/>
        <v>/</v>
      </c>
      <c r="AB3063" s="4" t="str">
        <f t="shared" si="2382"/>
        <v/>
      </c>
      <c r="AC3063" s="4" t="str">
        <f t="shared" si="2383"/>
        <v/>
      </c>
      <c r="AD3063" s="4" t="str">
        <f t="shared" si="2384"/>
        <v/>
      </c>
      <c r="AE3063" s="4" t="str">
        <f t="shared" si="2385"/>
        <v/>
      </c>
      <c r="AF3063" s="4" t="str" cm="1">
        <f t="array" aca="1" ref="AF3063" ca="1">LEFT(AS3063,MATCH(FALSE,ISNUMBER(MID(AS3063,ROW(INDIRECT("1:"&amp;LEN(AS3063)+1)), 1) *1),0) -1)</f>
        <v>10</v>
      </c>
      <c r="AG3063" s="4">
        <f t="shared" si="2386"/>
        <v>9</v>
      </c>
      <c r="AH3063" s="4">
        <f t="shared" si="2387"/>
        <v>16</v>
      </c>
      <c r="AI3063" s="4">
        <f t="shared" si="2388"/>
        <v>7</v>
      </c>
      <c r="AJ3063" s="4" t="str">
        <f t="shared" si="2389"/>
        <v>/RTG</v>
      </c>
      <c r="AK3063" s="4" t="str">
        <f t="shared" si="2390"/>
        <v>S/RTG</v>
      </c>
      <c r="AL3063" s="4" t="str" cm="1">
        <f t="array" ref="AL3063">LEFT(AS3063,SUM(LEN(AS3063)-LEN(SUBSTITUTE(AS3063,{"0";"1";"2";"3";"4";"5";"6";"7";"8";"9"},""))))</f>
        <v>10</v>
      </c>
      <c r="AM3063" s="4">
        <f t="shared" si="2394"/>
        <v>13</v>
      </c>
      <c r="AN3063" s="4" t="b">
        <f>LEFT(AS3063,2)=AL3063</f>
        <v>1</v>
      </c>
      <c r="AO3063" s="4" t="str">
        <f t="shared" ref="AO3063:AO3068" si="2403">RIGHT(AJ3063,3)</f>
        <v>RTG</v>
      </c>
      <c r="AP3063" s="4" t="b">
        <f t="shared" si="2395"/>
        <v>1</v>
      </c>
      <c r="AQ3063" s="4" t="b">
        <f t="shared" si="2391"/>
        <v>0</v>
      </c>
      <c r="AR3063" s="5" t="str">
        <f t="shared" si="2392"/>
        <v>TWISKO</v>
      </c>
      <c r="AS3063" s="4" t="str">
        <f t="shared" si="2393"/>
        <v>10PCS/RTG</v>
      </c>
      <c r="AT3063" t="s">
        <v>4206</v>
      </c>
      <c r="AU3063" s="1" t="s">
        <v>4207</v>
      </c>
      <c r="AV3063" s="33" t="str">
        <f t="shared" si="2396"/>
        <v>XXXX</v>
      </c>
      <c r="AW3063">
        <v>8500</v>
      </c>
      <c r="AX3063">
        <v>8500</v>
      </c>
      <c r="AY3063">
        <v>8250</v>
      </c>
      <c r="AZ3063" t="str">
        <f t="shared" si="2401"/>
        <v>8886013257400</v>
      </c>
      <c r="BA3063" t="str">
        <f t="shared" si="2397"/>
        <v>TWISKO</v>
      </c>
      <c r="BB3063" t="s">
        <v>4417</v>
      </c>
      <c r="BC3063" t="s">
        <v>4417</v>
      </c>
      <c r="BD3063" s="1"/>
      <c r="BF3063" s="9"/>
      <c r="BG3063" s="20"/>
      <c r="BH3063" s="13"/>
      <c r="BI3063" s="15"/>
      <c r="BL3063" s="13"/>
      <c r="BM3063" s="1"/>
      <c r="BP3063" s="1"/>
      <c r="BQ3063" s="1"/>
      <c r="BT3063" s="13"/>
      <c r="BU3063" s="15"/>
      <c r="BV3063" s="14"/>
    </row>
    <row r="3064" spans="1:74" x14ac:dyDescent="0.25">
      <c r="A3064" s="4" t="str">
        <f t="shared" si="2355"/>
        <v/>
      </c>
      <c r="B3064" s="4" t="str">
        <f t="shared" si="2356"/>
        <v/>
      </c>
      <c r="C3064" s="4" t="str">
        <f t="shared" si="2357"/>
        <v/>
      </c>
      <c r="D3064" s="4" t="str">
        <f t="shared" si="2358"/>
        <v/>
      </c>
      <c r="E3064" s="4" t="str">
        <f t="shared" si="2359"/>
        <v/>
      </c>
      <c r="F3064" s="4" t="str">
        <f t="shared" si="2360"/>
        <v>RTG</v>
      </c>
      <c r="G3064" s="4" t="str">
        <f t="shared" si="2361"/>
        <v/>
      </c>
      <c r="H3064" s="4" t="str">
        <f t="shared" si="2362"/>
        <v/>
      </c>
      <c r="I3064" s="4" t="str">
        <f t="shared" si="2363"/>
        <v/>
      </c>
      <c r="J3064" s="4" t="str">
        <f t="shared" si="2364"/>
        <v/>
      </c>
      <c r="K3064" s="4" t="str">
        <f t="shared" si="2365"/>
        <v/>
      </c>
      <c r="L3064" s="4" t="str">
        <f t="shared" si="2366"/>
        <v/>
      </c>
      <c r="M3064" s="4" t="str">
        <f t="shared" si="2367"/>
        <v/>
      </c>
      <c r="N3064" s="4" t="str">
        <f t="shared" si="2368"/>
        <v/>
      </c>
      <c r="O3064" s="4" t="str">
        <f t="shared" si="2369"/>
        <v>DUS</v>
      </c>
      <c r="P3064" s="4" t="str">
        <f t="shared" si="2370"/>
        <v/>
      </c>
      <c r="Q3064" s="4" t="str">
        <f t="shared" si="2371"/>
        <v/>
      </c>
      <c r="R3064" s="4" t="str">
        <f t="shared" si="2372"/>
        <v/>
      </c>
      <c r="S3064" s="4" t="str">
        <f t="shared" si="2373"/>
        <v/>
      </c>
      <c r="T3064" s="4" t="str">
        <f t="shared" si="2374"/>
        <v/>
      </c>
      <c r="U3064" s="4" t="str">
        <f t="shared" si="2375"/>
        <v/>
      </c>
      <c r="V3064" s="4" t="str">
        <f t="shared" si="2376"/>
        <v/>
      </c>
      <c r="W3064" s="4" t="str">
        <f t="shared" si="2377"/>
        <v/>
      </c>
      <c r="X3064" s="4" t="str">
        <f t="shared" si="2378"/>
        <v/>
      </c>
      <c r="Y3064" s="4">
        <f t="shared" si="2379"/>
        <v>6</v>
      </c>
      <c r="Z3064" s="4" t="str">
        <f t="shared" si="2380"/>
        <v>-</v>
      </c>
      <c r="AA3064" s="4" t="str">
        <f t="shared" si="2381"/>
        <v>/</v>
      </c>
      <c r="AB3064" s="4" t="str">
        <f t="shared" si="2382"/>
        <v/>
      </c>
      <c r="AC3064" s="4" t="str">
        <f t="shared" si="2383"/>
        <v/>
      </c>
      <c r="AD3064" s="4" t="str">
        <f t="shared" si="2384"/>
        <v/>
      </c>
      <c r="AE3064" s="4" t="str">
        <f t="shared" si="2385"/>
        <v/>
      </c>
      <c r="AF3064" s="4" t="str" cm="1">
        <f t="array" aca="1" ref="AF3064" ca="1">LEFT(AS3064,MATCH(FALSE,ISNUMBER(MID(AS3064,ROW(INDIRECT("1:"&amp;LEN(AS3064)+1)), 1) *1),0) -1)</f>
        <v>4</v>
      </c>
      <c r="AG3064" s="4">
        <f t="shared" si="2386"/>
        <v>8</v>
      </c>
      <c r="AH3064" s="4">
        <f t="shared" si="2387"/>
        <v>15</v>
      </c>
      <c r="AI3064" s="4">
        <f t="shared" si="2388"/>
        <v>7</v>
      </c>
      <c r="AJ3064" s="4" t="str">
        <f t="shared" si="2389"/>
        <v>/DUS</v>
      </c>
      <c r="AK3064" s="4" t="str">
        <f t="shared" si="2390"/>
        <v>G/DUS</v>
      </c>
      <c r="AL3064" s="4" t="str" cm="1">
        <f t="array" ref="AL3064">LEFT(AS3064,SUM(LEN(AS3064)-LEN(SUBSTITUTE(AS3064,{"0";"1";"2";"3";"4";"5";"6";"7";"8";"9"},""))))</f>
        <v>4</v>
      </c>
      <c r="AM3064" s="4">
        <f t="shared" si="2394"/>
        <v>13</v>
      </c>
      <c r="AN3064" s="4" t="b">
        <f>LEFT(AS3064,1)=AL3064</f>
        <v>1</v>
      </c>
      <c r="AO3064" s="4" t="str">
        <f t="shared" si="2403"/>
        <v>DUS</v>
      </c>
      <c r="AP3064" s="4" t="b">
        <f t="shared" si="2395"/>
        <v>1</v>
      </c>
      <c r="AQ3064" s="4" t="b">
        <f t="shared" si="2391"/>
        <v>0</v>
      </c>
      <c r="AR3064" s="5" t="str">
        <f t="shared" si="2392"/>
        <v>TWISKO</v>
      </c>
      <c r="AS3064" s="4" t="str">
        <f t="shared" si="2393"/>
        <v>4RTG/DUS</v>
      </c>
      <c r="AT3064" t="s">
        <v>4208</v>
      </c>
      <c r="AV3064" s="33" t="b">
        <f t="shared" ca="1" si="2396"/>
        <v>1</v>
      </c>
      <c r="AW3064">
        <v>35000</v>
      </c>
      <c r="AX3064">
        <v>35000</v>
      </c>
      <c r="AY3064">
        <v>33000</v>
      </c>
      <c r="AZ3064" t="str">
        <f t="shared" si="2401"/>
        <v>8000000003064</v>
      </c>
      <c r="BA3064" t="str">
        <f t="shared" si="2397"/>
        <v>TWISKO</v>
      </c>
      <c r="BB3064" t="s">
        <v>4417</v>
      </c>
      <c r="BC3064" t="s">
        <v>4417</v>
      </c>
      <c r="BD3064" s="1"/>
      <c r="BF3064" s="9"/>
      <c r="BG3064" s="20"/>
      <c r="BH3064" s="13"/>
      <c r="BI3064" s="15"/>
      <c r="BL3064" s="13"/>
      <c r="BM3064" s="1"/>
      <c r="BP3064" s="1"/>
      <c r="BQ3064" s="1"/>
      <c r="BT3064" s="13"/>
      <c r="BU3064" s="15"/>
      <c r="BV3064" s="14"/>
    </row>
    <row r="3065" spans="1:74" x14ac:dyDescent="0.25">
      <c r="A3065" s="4" t="str">
        <f t="shared" si="2355"/>
        <v/>
      </c>
      <c r="B3065" s="4" t="str">
        <f t="shared" si="2356"/>
        <v>PCS</v>
      </c>
      <c r="C3065" s="4" t="str">
        <f t="shared" si="2357"/>
        <v/>
      </c>
      <c r="D3065" s="4" t="str">
        <f t="shared" si="2358"/>
        <v/>
      </c>
      <c r="E3065" s="4" t="str">
        <f t="shared" si="2359"/>
        <v/>
      </c>
      <c r="F3065" s="4" t="str">
        <f t="shared" si="2360"/>
        <v/>
      </c>
      <c r="G3065" s="4" t="str">
        <f t="shared" si="2361"/>
        <v/>
      </c>
      <c r="H3065" s="4" t="str">
        <f t="shared" si="2362"/>
        <v/>
      </c>
      <c r="I3065" s="4" t="str">
        <f t="shared" si="2363"/>
        <v/>
      </c>
      <c r="J3065" s="4" t="str">
        <f t="shared" si="2364"/>
        <v/>
      </c>
      <c r="K3065" s="4" t="str">
        <f t="shared" si="2365"/>
        <v/>
      </c>
      <c r="L3065" s="4" t="str">
        <f t="shared" si="2366"/>
        <v/>
      </c>
      <c r="M3065" s="4" t="str">
        <f t="shared" si="2367"/>
        <v/>
      </c>
      <c r="N3065" s="4" t="str">
        <f t="shared" si="2368"/>
        <v/>
      </c>
      <c r="O3065" s="4" t="str">
        <f t="shared" si="2369"/>
        <v/>
      </c>
      <c r="P3065" s="4" t="str">
        <f t="shared" si="2370"/>
        <v/>
      </c>
      <c r="Q3065" s="4" t="str">
        <f t="shared" si="2371"/>
        <v/>
      </c>
      <c r="R3065" s="4" t="str">
        <f t="shared" si="2372"/>
        <v/>
      </c>
      <c r="S3065" s="4" t="str">
        <f t="shared" si="2373"/>
        <v/>
      </c>
      <c r="T3065" s="4" t="str">
        <f t="shared" si="2374"/>
        <v/>
      </c>
      <c r="U3065" s="4" t="str">
        <f t="shared" si="2375"/>
        <v/>
      </c>
      <c r="V3065" s="4" t="str">
        <f t="shared" si="2376"/>
        <v/>
      </c>
      <c r="W3065" s="4" t="str">
        <f t="shared" si="2377"/>
        <v/>
      </c>
      <c r="X3065" s="4" t="str">
        <f t="shared" si="2378"/>
        <v/>
      </c>
      <c r="Y3065" s="4">
        <f t="shared" si="2379"/>
        <v>3</v>
      </c>
      <c r="Z3065" s="4" t="str">
        <f t="shared" si="2380"/>
        <v>-</v>
      </c>
      <c r="AA3065" s="4" t="str">
        <f t="shared" si="2381"/>
        <v/>
      </c>
      <c r="AB3065" s="4" t="str">
        <f t="shared" si="2382"/>
        <v/>
      </c>
      <c r="AC3065" s="4" t="str">
        <f t="shared" si="2383"/>
        <v/>
      </c>
      <c r="AD3065" s="4" t="str">
        <f t="shared" si="2384"/>
        <v/>
      </c>
      <c r="AE3065" s="4" t="str">
        <f t="shared" si="2385"/>
        <v/>
      </c>
      <c r="AF3065" s="4" t="str" cm="1">
        <f t="array" aca="1" ref="AF3065" ca="1">LEFT(AS3065,MATCH(FALSE,ISNUMBER(MID(AS3065,ROW(INDIRECT("1:"&amp;LEN(AS3065)+1)), 1) *1),0) -1)</f>
        <v>1</v>
      </c>
      <c r="AG3065" s="4">
        <f t="shared" si="2386"/>
        <v>4</v>
      </c>
      <c r="AH3065" s="4">
        <f t="shared" si="2387"/>
        <v>24</v>
      </c>
      <c r="AI3065" s="4">
        <f t="shared" si="2388"/>
        <v>20</v>
      </c>
      <c r="AJ3065" s="4" t="str">
        <f t="shared" si="2389"/>
        <v>1PCS</v>
      </c>
      <c r="AK3065" s="4" t="str">
        <f t="shared" si="2390"/>
        <v>-1PCS</v>
      </c>
      <c r="AL3065" s="4" t="str" cm="1">
        <f t="array" ref="AL3065">LEFT(AS3065,SUM(LEN(AS3065)-LEN(SUBSTITUTE(AS3065,{"0";"1";"2";"3";"4";"5";"6";"7";"8";"9"},""))))</f>
        <v>1</v>
      </c>
      <c r="AM3065" s="4">
        <f t="shared" si="2394"/>
        <v>13</v>
      </c>
      <c r="AN3065" s="4" t="b">
        <f>LEFT(AS3065,1)=AL3065</f>
        <v>1</v>
      </c>
      <c r="AO3065" s="4" t="str">
        <f t="shared" si="2403"/>
        <v>PCS</v>
      </c>
      <c r="AP3065" s="4" t="b">
        <f t="shared" si="2395"/>
        <v>0</v>
      </c>
      <c r="AQ3065" s="4" t="b">
        <f t="shared" si="2391"/>
        <v>0</v>
      </c>
      <c r="AR3065" s="5" t="str">
        <f t="shared" si="2392"/>
        <v>TWISKO JAGUNG BAKAR</v>
      </c>
      <c r="AS3065" s="4" t="str">
        <f t="shared" si="2393"/>
        <v>1PCS</v>
      </c>
      <c r="AT3065" t="s">
        <v>4772</v>
      </c>
      <c r="AU3065" s="1" t="s">
        <v>4203</v>
      </c>
      <c r="AV3065" s="33" t="str">
        <f t="shared" ca="1" si="2396"/>
        <v/>
      </c>
      <c r="AW3065">
        <v>6500</v>
      </c>
      <c r="AX3065">
        <v>6500</v>
      </c>
      <c r="AY3065">
        <v>5772</v>
      </c>
      <c r="AZ3065" t="str">
        <f t="shared" si="2401"/>
        <v>8886013221203</v>
      </c>
      <c r="BA3065" t="str">
        <f t="shared" si="2397"/>
        <v>TWISKO JAGUNG BAKAR</v>
      </c>
      <c r="BB3065" t="s">
        <v>4417</v>
      </c>
      <c r="BC3065" t="s">
        <v>4417</v>
      </c>
      <c r="BD3065" s="1"/>
      <c r="BF3065" s="9"/>
      <c r="BG3065" s="20"/>
      <c r="BH3065" s="13"/>
      <c r="BI3065" s="15"/>
      <c r="BL3065" s="13"/>
      <c r="BM3065" s="1"/>
      <c r="BP3065" s="1"/>
      <c r="BQ3065" s="1"/>
      <c r="BT3065" s="13"/>
      <c r="BU3065" s="15"/>
      <c r="BV3065" s="14"/>
    </row>
    <row r="3066" spans="1:74" x14ac:dyDescent="0.25">
      <c r="A3066" s="4" t="str">
        <f t="shared" si="2355"/>
        <v/>
      </c>
      <c r="B3066" s="4" t="str">
        <f t="shared" si="2356"/>
        <v>PCS</v>
      </c>
      <c r="C3066" s="4" t="str">
        <f t="shared" si="2357"/>
        <v/>
      </c>
      <c r="D3066" s="4" t="str">
        <f t="shared" si="2358"/>
        <v/>
      </c>
      <c r="E3066" s="4" t="str">
        <f t="shared" si="2359"/>
        <v/>
      </c>
      <c r="F3066" s="4" t="str">
        <f t="shared" si="2360"/>
        <v/>
      </c>
      <c r="G3066" s="4" t="str">
        <f t="shared" si="2361"/>
        <v/>
      </c>
      <c r="H3066" s="4" t="str">
        <f t="shared" si="2362"/>
        <v/>
      </c>
      <c r="I3066" s="4" t="str">
        <f t="shared" si="2363"/>
        <v/>
      </c>
      <c r="J3066" s="4" t="str">
        <f t="shared" si="2364"/>
        <v/>
      </c>
      <c r="K3066" s="4" t="str">
        <f t="shared" si="2365"/>
        <v/>
      </c>
      <c r="L3066" s="4" t="str">
        <f t="shared" si="2366"/>
        <v/>
      </c>
      <c r="M3066" s="4" t="str">
        <f t="shared" si="2367"/>
        <v/>
      </c>
      <c r="N3066" s="4" t="str">
        <f t="shared" si="2368"/>
        <v/>
      </c>
      <c r="O3066" s="4" t="str">
        <f t="shared" si="2369"/>
        <v/>
      </c>
      <c r="P3066" s="4" t="str">
        <f t="shared" si="2370"/>
        <v/>
      </c>
      <c r="Q3066" s="4" t="str">
        <f t="shared" si="2371"/>
        <v/>
      </c>
      <c r="R3066" s="4" t="str">
        <f t="shared" si="2372"/>
        <v/>
      </c>
      <c r="S3066" s="4" t="str">
        <f t="shared" si="2373"/>
        <v/>
      </c>
      <c r="T3066" s="4" t="str">
        <f t="shared" si="2374"/>
        <v/>
      </c>
      <c r="U3066" s="4" t="str">
        <f t="shared" si="2375"/>
        <v/>
      </c>
      <c r="V3066" s="4" t="str">
        <f t="shared" si="2376"/>
        <v/>
      </c>
      <c r="W3066" s="4" t="str">
        <f t="shared" si="2377"/>
        <v/>
      </c>
      <c r="X3066" s="4" t="str">
        <f t="shared" si="2378"/>
        <v/>
      </c>
      <c r="Y3066" s="4">
        <f t="shared" si="2379"/>
        <v>3</v>
      </c>
      <c r="Z3066" s="4" t="str">
        <f t="shared" si="2380"/>
        <v>-</v>
      </c>
      <c r="AA3066" s="4" t="str">
        <f t="shared" si="2381"/>
        <v/>
      </c>
      <c r="AB3066" s="4" t="str">
        <f t="shared" si="2382"/>
        <v/>
      </c>
      <c r="AC3066" s="4" t="str">
        <f t="shared" si="2383"/>
        <v/>
      </c>
      <c r="AD3066" s="4" t="str">
        <f t="shared" si="2384"/>
        <v/>
      </c>
      <c r="AE3066" s="4" t="str">
        <f t="shared" si="2385"/>
        <v/>
      </c>
      <c r="AF3066" s="4" t="str" cm="1">
        <f t="array" aca="1" ref="AF3066" ca="1">LEFT(AS3066,MATCH(FALSE,ISNUMBER(MID(AS3066,ROW(INDIRECT("1:"&amp;LEN(AS3066)+1)), 1) *1),0) -1)</f>
        <v>1</v>
      </c>
      <c r="AG3066" s="4">
        <f t="shared" si="2386"/>
        <v>4</v>
      </c>
      <c r="AH3066" s="4">
        <f t="shared" si="2387"/>
        <v>34</v>
      </c>
      <c r="AI3066" s="4">
        <f t="shared" si="2388"/>
        <v>30</v>
      </c>
      <c r="AJ3066" s="4" t="str">
        <f t="shared" si="2389"/>
        <v>1PCS</v>
      </c>
      <c r="AK3066" s="4" t="str">
        <f t="shared" si="2390"/>
        <v>-1PCS</v>
      </c>
      <c r="AL3066" s="4" t="str" cm="1">
        <f t="array" ref="AL3066">LEFT(AS3066,SUM(LEN(AS3066)-LEN(SUBSTITUTE(AS3066,{"0";"1";"2";"3";"4";"5";"6";"7";"8";"9"},""))))</f>
        <v>1</v>
      </c>
      <c r="AM3066" s="4">
        <f t="shared" si="2394"/>
        <v>13</v>
      </c>
      <c r="AN3066" s="4" t="b">
        <f>LEFT(AS3066,1)=AL3066</f>
        <v>1</v>
      </c>
      <c r="AO3066" s="4" t="str">
        <f t="shared" si="2403"/>
        <v>PCS</v>
      </c>
      <c r="AP3066" s="4" t="b">
        <f t="shared" si="2395"/>
        <v>0</v>
      </c>
      <c r="AQ3066" s="4" t="b">
        <f t="shared" si="2391"/>
        <v>0</v>
      </c>
      <c r="AR3066" s="5" t="str">
        <f t="shared" si="2392"/>
        <v>TWISKO JAGUNG KEJU BAKAR 70GR</v>
      </c>
      <c r="AS3066" s="4" t="str">
        <f t="shared" si="2393"/>
        <v>1PCS</v>
      </c>
      <c r="AT3066" t="s">
        <v>4204</v>
      </c>
      <c r="AU3066" s="1" t="s">
        <v>4205</v>
      </c>
      <c r="AV3066" s="33" t="str">
        <f t="shared" ca="1" si="2396"/>
        <v/>
      </c>
      <c r="AW3066">
        <v>5500</v>
      </c>
      <c r="AX3066">
        <v>5500</v>
      </c>
      <c r="AY3066">
        <v>5133</v>
      </c>
      <c r="AZ3066" t="str">
        <f t="shared" si="2401"/>
        <v>8994834002489</v>
      </c>
      <c r="BA3066" t="str">
        <f t="shared" si="2397"/>
        <v>TWISKO JAGUNG KEJU BAKAR 70GR</v>
      </c>
      <c r="BB3066" t="s">
        <v>4417</v>
      </c>
      <c r="BC3066" t="s">
        <v>4417</v>
      </c>
      <c r="BD3066" s="1"/>
      <c r="BF3066" s="9"/>
      <c r="BG3066" s="20"/>
      <c r="BH3066" s="13"/>
      <c r="BI3066" s="15"/>
      <c r="BL3066" s="13"/>
      <c r="BM3066" s="1"/>
      <c r="BP3066" s="1"/>
      <c r="BQ3066" s="1"/>
      <c r="BT3066" s="13"/>
      <c r="BU3066" s="15"/>
      <c r="BV3066" s="14"/>
    </row>
    <row r="3067" spans="1:74" x14ac:dyDescent="0.25">
      <c r="A3067" s="4" t="str">
        <f t="shared" si="2355"/>
        <v/>
      </c>
      <c r="B3067" s="4" t="str">
        <f t="shared" si="2356"/>
        <v/>
      </c>
      <c r="C3067" s="4" t="str">
        <f t="shared" si="2357"/>
        <v/>
      </c>
      <c r="D3067" s="4" t="str">
        <f t="shared" si="2358"/>
        <v/>
      </c>
      <c r="E3067" s="4" t="str">
        <f t="shared" si="2359"/>
        <v/>
      </c>
      <c r="F3067" s="4" t="str">
        <f t="shared" si="2360"/>
        <v>RTG</v>
      </c>
      <c r="G3067" s="4" t="str">
        <f t="shared" si="2361"/>
        <v/>
      </c>
      <c r="H3067" s="4" t="str">
        <f t="shared" si="2362"/>
        <v/>
      </c>
      <c r="I3067" s="4" t="str">
        <f t="shared" si="2363"/>
        <v/>
      </c>
      <c r="J3067" s="4" t="str">
        <f t="shared" si="2364"/>
        <v/>
      </c>
      <c r="K3067" s="4" t="str">
        <f t="shared" si="2365"/>
        <v/>
      </c>
      <c r="L3067" s="4" t="str">
        <f t="shared" si="2366"/>
        <v/>
      </c>
      <c r="M3067" s="4" t="str">
        <f t="shared" si="2367"/>
        <v/>
      </c>
      <c r="N3067" s="4" t="str">
        <f t="shared" si="2368"/>
        <v/>
      </c>
      <c r="O3067" s="4" t="str">
        <f t="shared" si="2369"/>
        <v/>
      </c>
      <c r="P3067" s="4" t="str">
        <f t="shared" si="2370"/>
        <v/>
      </c>
      <c r="Q3067" s="4" t="str">
        <f t="shared" si="2371"/>
        <v/>
      </c>
      <c r="R3067" s="4" t="str">
        <f t="shared" si="2372"/>
        <v/>
      </c>
      <c r="S3067" s="4" t="str">
        <f t="shared" si="2373"/>
        <v/>
      </c>
      <c r="T3067" s="4" t="str">
        <f t="shared" si="2374"/>
        <v/>
      </c>
      <c r="U3067" s="4" t="str">
        <f t="shared" si="2375"/>
        <v/>
      </c>
      <c r="V3067" s="4" t="str">
        <f t="shared" si="2376"/>
        <v/>
      </c>
      <c r="W3067" s="4" t="str">
        <f t="shared" si="2377"/>
        <v/>
      </c>
      <c r="X3067" s="4" t="str">
        <f t="shared" si="2378"/>
        <v/>
      </c>
      <c r="Y3067" s="4">
        <f t="shared" si="2379"/>
        <v>3</v>
      </c>
      <c r="Z3067" s="4" t="str">
        <f t="shared" si="2380"/>
        <v>-</v>
      </c>
      <c r="AA3067" s="4" t="str">
        <f t="shared" si="2381"/>
        <v/>
      </c>
      <c r="AB3067" s="4" t="str">
        <f t="shared" si="2382"/>
        <v/>
      </c>
      <c r="AC3067" s="4" t="str">
        <f t="shared" si="2383"/>
        <v/>
      </c>
      <c r="AD3067" s="4" t="str">
        <f t="shared" si="2384"/>
        <v/>
      </c>
      <c r="AE3067" s="4" t="str">
        <f t="shared" si="2385"/>
        <v/>
      </c>
      <c r="AF3067" s="4" t="str" cm="1">
        <f t="array" aca="1" ref="AF3067" ca="1">LEFT(AS3067,MATCH(FALSE,ISNUMBER(MID(AS3067,ROW(INDIRECT("1:"&amp;LEN(AS3067)+1)), 1) *1),0) -1)</f>
        <v>1</v>
      </c>
      <c r="AG3067" s="4">
        <f t="shared" si="2386"/>
        <v>4</v>
      </c>
      <c r="AH3067" s="4">
        <f t="shared" si="2387"/>
        <v>15</v>
      </c>
      <c r="AI3067" s="4">
        <f t="shared" si="2388"/>
        <v>11</v>
      </c>
      <c r="AJ3067" s="4" t="str">
        <f t="shared" si="2389"/>
        <v>1RTG</v>
      </c>
      <c r="AK3067" s="4" t="str">
        <f t="shared" si="2390"/>
        <v>-1RTG</v>
      </c>
      <c r="AL3067" s="4" t="str" cm="1">
        <f t="array" ref="AL3067">LEFT(AS3067,SUM(LEN(AS3067)-LEN(SUBSTITUTE(AS3067,{"0";"1";"2";"3";"4";"5";"6";"7";"8";"9"},""))))</f>
        <v>1</v>
      </c>
      <c r="AM3067" s="4">
        <f t="shared" si="2394"/>
        <v>13</v>
      </c>
      <c r="AN3067" s="4" t="b">
        <f>LEFT(AS3067,1)=AL3067</f>
        <v>1</v>
      </c>
      <c r="AO3067" s="4" t="str">
        <f t="shared" si="2403"/>
        <v>RTG</v>
      </c>
      <c r="AP3067" s="4" t="b">
        <f t="shared" si="2395"/>
        <v>0</v>
      </c>
      <c r="AQ3067" s="4" t="b">
        <f t="shared" si="2391"/>
        <v>0</v>
      </c>
      <c r="AR3067" s="5" t="str">
        <f t="shared" si="2392"/>
        <v>TWIST ELIT</v>
      </c>
      <c r="AS3067" s="4" t="str">
        <f t="shared" si="2393"/>
        <v>1RTG</v>
      </c>
      <c r="AT3067" t="s">
        <v>4209</v>
      </c>
      <c r="AU3067" s="1" t="s">
        <v>4210</v>
      </c>
      <c r="AV3067" s="33" t="str">
        <f t="shared" ca="1" si="2396"/>
        <v/>
      </c>
      <c r="AW3067">
        <v>8500</v>
      </c>
      <c r="AX3067">
        <v>8500</v>
      </c>
      <c r="AY3067">
        <v>8000</v>
      </c>
      <c r="AZ3067" t="str">
        <f t="shared" si="2401"/>
        <v>8997009461029</v>
      </c>
      <c r="BA3067" t="str">
        <f t="shared" si="2397"/>
        <v>TWIST ELIT</v>
      </c>
      <c r="BB3067" t="s">
        <v>4417</v>
      </c>
      <c r="BC3067" t="s">
        <v>4417</v>
      </c>
      <c r="BD3067" s="1"/>
      <c r="BF3067" s="9"/>
      <c r="BG3067" s="20"/>
      <c r="BH3067" s="13"/>
      <c r="BI3067" s="15"/>
      <c r="BL3067" s="13"/>
      <c r="BM3067" s="1"/>
      <c r="BP3067" s="1"/>
      <c r="BQ3067" s="1"/>
      <c r="BT3067" s="13"/>
      <c r="BU3067" s="15"/>
      <c r="BV3067" s="14"/>
    </row>
    <row r="3068" spans="1:74" x14ac:dyDescent="0.25">
      <c r="A3068" s="4" t="str">
        <f t="shared" si="2355"/>
        <v/>
      </c>
      <c r="B3068" s="4" t="str">
        <f t="shared" si="2356"/>
        <v>PCS</v>
      </c>
      <c r="C3068" s="4" t="str">
        <f t="shared" si="2357"/>
        <v/>
      </c>
      <c r="D3068" s="4" t="str">
        <f t="shared" si="2358"/>
        <v/>
      </c>
      <c r="E3068" s="4" t="str">
        <f t="shared" si="2359"/>
        <v/>
      </c>
      <c r="F3068" s="4" t="str">
        <f t="shared" si="2360"/>
        <v/>
      </c>
      <c r="G3068" s="4" t="str">
        <f t="shared" si="2361"/>
        <v/>
      </c>
      <c r="H3068" s="4" t="str">
        <f t="shared" si="2362"/>
        <v/>
      </c>
      <c r="I3068" s="4" t="str">
        <f t="shared" si="2363"/>
        <v/>
      </c>
      <c r="J3068" s="4" t="str">
        <f t="shared" si="2364"/>
        <v/>
      </c>
      <c r="K3068" s="4" t="str">
        <f t="shared" si="2365"/>
        <v/>
      </c>
      <c r="L3068" s="4" t="str">
        <f t="shared" si="2366"/>
        <v/>
      </c>
      <c r="M3068" s="4" t="str">
        <f t="shared" si="2367"/>
        <v/>
      </c>
      <c r="N3068" s="4" t="str">
        <f t="shared" si="2368"/>
        <v/>
      </c>
      <c r="O3068" s="4" t="str">
        <f t="shared" si="2369"/>
        <v>DUS</v>
      </c>
      <c r="P3068" s="4" t="str">
        <f t="shared" si="2370"/>
        <v/>
      </c>
      <c r="Q3068" s="4" t="str">
        <f t="shared" si="2371"/>
        <v/>
      </c>
      <c r="R3068" s="4" t="str">
        <f t="shared" si="2372"/>
        <v/>
      </c>
      <c r="S3068" s="4" t="str">
        <f t="shared" si="2373"/>
        <v/>
      </c>
      <c r="T3068" s="4" t="str">
        <f t="shared" si="2374"/>
        <v/>
      </c>
      <c r="U3068" s="4" t="str">
        <f t="shared" si="2375"/>
        <v/>
      </c>
      <c r="V3068" s="4" t="str">
        <f t="shared" si="2376"/>
        <v/>
      </c>
      <c r="W3068" s="4" t="str">
        <f t="shared" si="2377"/>
        <v/>
      </c>
      <c r="X3068" s="4" t="str">
        <f t="shared" si="2378"/>
        <v/>
      </c>
      <c r="Y3068" s="4">
        <f t="shared" si="2379"/>
        <v>6</v>
      </c>
      <c r="Z3068" s="4" t="str">
        <f t="shared" si="2380"/>
        <v>-</v>
      </c>
      <c r="AA3068" s="4" t="str">
        <f t="shared" si="2381"/>
        <v>/</v>
      </c>
      <c r="AB3068" s="4" t="str">
        <f t="shared" si="2382"/>
        <v/>
      </c>
      <c r="AC3068" s="4" t="str">
        <f t="shared" si="2383"/>
        <v/>
      </c>
      <c r="AD3068" s="4" t="str">
        <f t="shared" si="2384"/>
        <v/>
      </c>
      <c r="AE3068" s="4" t="str">
        <f t="shared" si="2385"/>
        <v/>
      </c>
      <c r="AF3068" s="4" t="str" cm="1">
        <f t="array" aca="1" ref="AF3068" ca="1">LEFT(AS3068,MATCH(FALSE,ISNUMBER(MID(AS3068,ROW(INDIRECT("1:"&amp;LEN(AS3068)+1)), 1) *1),0) -1)</f>
        <v>120</v>
      </c>
      <c r="AG3068" s="4">
        <f t="shared" si="2386"/>
        <v>10</v>
      </c>
      <c r="AH3068" s="4">
        <f t="shared" si="2387"/>
        <v>18</v>
      </c>
      <c r="AI3068" s="4">
        <f t="shared" si="2388"/>
        <v>8</v>
      </c>
      <c r="AJ3068" s="4" t="str">
        <f t="shared" si="2389"/>
        <v>/DUS</v>
      </c>
      <c r="AK3068" s="4" t="str">
        <f t="shared" si="2390"/>
        <v>S/DUS</v>
      </c>
      <c r="AL3068" s="4" t="str" cm="1">
        <f t="array" ref="AL3068">LEFT(AS3068,SUM(LEN(AS3068)-LEN(SUBSTITUTE(AS3068,{"0";"1";"2";"3";"4";"5";"6";"7";"8";"9"},""))))</f>
        <v>120</v>
      </c>
      <c r="AM3068" s="4">
        <f t="shared" si="2394"/>
        <v>13</v>
      </c>
      <c r="AN3068" s="4" t="b">
        <f>LEFT(AS3068,3)=AL3068</f>
        <v>1</v>
      </c>
      <c r="AO3068" s="4" t="str">
        <f t="shared" si="2403"/>
        <v>DUS</v>
      </c>
      <c r="AP3068" s="4" t="b">
        <f t="shared" si="2395"/>
        <v>1</v>
      </c>
      <c r="AQ3068" s="4" t="b">
        <f t="shared" si="2391"/>
        <v>0</v>
      </c>
      <c r="AR3068" s="5" t="str">
        <f t="shared" si="2392"/>
        <v>TWISTER</v>
      </c>
      <c r="AS3068" s="4" t="str">
        <f t="shared" si="2393"/>
        <v>120PCS/DUS</v>
      </c>
      <c r="AT3068" t="s">
        <v>4219</v>
      </c>
      <c r="AV3068" s="33" t="b">
        <f t="shared" ca="1" si="2396"/>
        <v>1</v>
      </c>
      <c r="AW3068">
        <v>183000</v>
      </c>
      <c r="AX3068">
        <v>183000</v>
      </c>
      <c r="AY3068">
        <v>181152</v>
      </c>
      <c r="AZ3068" t="str">
        <f t="shared" si="2401"/>
        <v>8000000003068</v>
      </c>
      <c r="BA3068" t="str">
        <f t="shared" si="2397"/>
        <v>TWISTER</v>
      </c>
      <c r="BB3068" t="s">
        <v>4417</v>
      </c>
      <c r="BC3068" t="s">
        <v>4417</v>
      </c>
      <c r="BD3068" s="1"/>
      <c r="BF3068" s="9"/>
      <c r="BG3068" s="20"/>
      <c r="BH3068" s="13"/>
      <c r="BI3068" s="15"/>
      <c r="BL3068" s="13"/>
      <c r="BM3068" s="1"/>
      <c r="BP3068" s="1"/>
      <c r="BQ3068" s="1"/>
      <c r="BT3068" s="13"/>
      <c r="BU3068" s="15"/>
      <c r="BV3068" s="14"/>
    </row>
    <row r="3069" spans="1:74" x14ac:dyDescent="0.25">
      <c r="A3069" s="4" t="str">
        <f t="shared" si="2355"/>
        <v/>
      </c>
      <c r="B3069" s="4" t="str">
        <f t="shared" si="2356"/>
        <v>PCS</v>
      </c>
      <c r="C3069" s="4" t="str">
        <f t="shared" si="2357"/>
        <v/>
      </c>
      <c r="D3069" s="4" t="str">
        <f t="shared" si="2358"/>
        <v/>
      </c>
      <c r="E3069" s="4" t="str">
        <f t="shared" si="2359"/>
        <v/>
      </c>
      <c r="F3069" s="4" t="str">
        <f t="shared" si="2360"/>
        <v/>
      </c>
      <c r="G3069" s="4" t="str">
        <f t="shared" si="2361"/>
        <v/>
      </c>
      <c r="H3069" s="4" t="str">
        <f t="shared" si="2362"/>
        <v/>
      </c>
      <c r="I3069" s="4" t="str">
        <f t="shared" si="2363"/>
        <v/>
      </c>
      <c r="J3069" s="4" t="str">
        <f t="shared" si="2364"/>
        <v/>
      </c>
      <c r="K3069" s="4" t="str">
        <f t="shared" si="2365"/>
        <v/>
      </c>
      <c r="L3069" s="4" t="str">
        <f t="shared" si="2366"/>
        <v/>
      </c>
      <c r="M3069" s="4" t="str">
        <f t="shared" si="2367"/>
        <v/>
      </c>
      <c r="N3069" s="4" t="str">
        <f t="shared" si="2368"/>
        <v/>
      </c>
      <c r="O3069" s="4" t="str">
        <f t="shared" si="2369"/>
        <v/>
      </c>
      <c r="P3069" s="4" t="str">
        <f t="shared" si="2370"/>
        <v/>
      </c>
      <c r="Q3069" s="4" t="str">
        <f t="shared" si="2371"/>
        <v/>
      </c>
      <c r="R3069" s="4" t="str">
        <f t="shared" si="2372"/>
        <v/>
      </c>
      <c r="S3069" s="4" t="str">
        <f t="shared" si="2373"/>
        <v/>
      </c>
      <c r="T3069" s="4" t="str">
        <f t="shared" si="2374"/>
        <v>PACK</v>
      </c>
      <c r="U3069" s="4" t="str">
        <f t="shared" si="2375"/>
        <v/>
      </c>
      <c r="V3069" s="4" t="str">
        <f t="shared" si="2376"/>
        <v/>
      </c>
      <c r="W3069" s="4" t="str">
        <f t="shared" si="2377"/>
        <v/>
      </c>
      <c r="X3069" s="4" t="str">
        <f t="shared" si="2378"/>
        <v/>
      </c>
      <c r="Y3069" s="4">
        <f t="shared" si="2379"/>
        <v>7</v>
      </c>
      <c r="Z3069" s="4" t="str">
        <f t="shared" si="2380"/>
        <v>-</v>
      </c>
      <c r="AA3069" s="4" t="str">
        <f t="shared" si="2381"/>
        <v>/</v>
      </c>
      <c r="AB3069" s="4" t="str">
        <f t="shared" si="2382"/>
        <v/>
      </c>
      <c r="AC3069" s="4" t="str">
        <f t="shared" si="2383"/>
        <v/>
      </c>
      <c r="AD3069" s="4" t="str">
        <f t="shared" si="2384"/>
        <v/>
      </c>
      <c r="AE3069" s="4" t="str">
        <f t="shared" si="2385"/>
        <v/>
      </c>
      <c r="AF3069" s="4" t="str" cm="1">
        <f t="array" aca="1" ref="AF3069" ca="1">LEFT(AS3069,MATCH(FALSE,ISNUMBER(MID(AS3069,ROW(INDIRECT("1:"&amp;LEN(AS3069)+1)), 1) *1),0) -1)</f>
        <v>12</v>
      </c>
      <c r="AG3069" s="4">
        <f t="shared" si="2386"/>
        <v>10</v>
      </c>
      <c r="AH3069" s="4">
        <f t="shared" si="2387"/>
        <v>18</v>
      </c>
      <c r="AI3069" s="4">
        <f t="shared" si="2388"/>
        <v>8</v>
      </c>
      <c r="AJ3069" s="4" t="str">
        <f t="shared" si="2389"/>
        <v>PACK</v>
      </c>
      <c r="AK3069" s="4" t="str">
        <f t="shared" si="2390"/>
        <v>/PACK</v>
      </c>
      <c r="AL3069" s="4" t="str" cm="1">
        <f t="array" ref="AL3069">LEFT(AS3069,SUM(LEN(AS3069)-LEN(SUBSTITUTE(AS3069,{"0";"1";"2";"3";"4";"5";"6";"7";"8";"9"},""))))</f>
        <v>12</v>
      </c>
      <c r="AM3069" s="4">
        <f t="shared" si="2394"/>
        <v>13</v>
      </c>
      <c r="AN3069" s="4" t="b">
        <f>LEFT(AS3069,2)=AL3069</f>
        <v>1</v>
      </c>
      <c r="AO3069" s="4" t="str">
        <f>RIGHT(AJ3069,4)</f>
        <v>PACK</v>
      </c>
      <c r="AP3069" s="4" t="b">
        <f t="shared" si="2395"/>
        <v>1</v>
      </c>
      <c r="AQ3069" s="4" t="b">
        <f t="shared" si="2391"/>
        <v>0</v>
      </c>
      <c r="AR3069" s="5" t="str">
        <f t="shared" si="2392"/>
        <v>TWISTER</v>
      </c>
      <c r="AS3069" s="4" t="str">
        <f t="shared" si="2393"/>
        <v>12PCS/PACK</v>
      </c>
      <c r="AT3069" t="s">
        <v>4220</v>
      </c>
      <c r="AV3069" s="33" t="str">
        <f t="shared" ca="1" si="2396"/>
        <v>XXXX</v>
      </c>
      <c r="AW3069">
        <v>20000</v>
      </c>
      <c r="AX3069">
        <v>20000</v>
      </c>
      <c r="AY3069">
        <v>18200</v>
      </c>
      <c r="AZ3069" t="str">
        <f t="shared" si="2401"/>
        <v>8000000003069</v>
      </c>
      <c r="BA3069" t="str">
        <f t="shared" si="2397"/>
        <v>TWISTER</v>
      </c>
      <c r="BB3069" t="s">
        <v>4417</v>
      </c>
      <c r="BC3069" t="s">
        <v>4417</v>
      </c>
      <c r="BD3069" s="1"/>
      <c r="BF3069" s="9"/>
      <c r="BG3069" s="20"/>
      <c r="BH3069" s="13"/>
      <c r="BI3069" s="15"/>
      <c r="BL3069" s="13"/>
      <c r="BM3069" s="1"/>
      <c r="BP3069" s="1"/>
      <c r="BQ3069" s="1"/>
      <c r="BT3069" s="13"/>
      <c r="BU3069" s="15"/>
      <c r="BV3069" s="14"/>
    </row>
    <row r="3070" spans="1:74" x14ac:dyDescent="0.25">
      <c r="A3070" s="4" t="str">
        <f t="shared" si="2355"/>
        <v/>
      </c>
      <c r="B3070" s="4" t="str">
        <f t="shared" si="2356"/>
        <v>PCS</v>
      </c>
      <c r="C3070" s="4" t="str">
        <f t="shared" si="2357"/>
        <v/>
      </c>
      <c r="D3070" s="4" t="str">
        <f t="shared" si="2358"/>
        <v/>
      </c>
      <c r="E3070" s="4" t="str">
        <f t="shared" si="2359"/>
        <v/>
      </c>
      <c r="F3070" s="4" t="str">
        <f t="shared" si="2360"/>
        <v/>
      </c>
      <c r="G3070" s="4" t="str">
        <f t="shared" si="2361"/>
        <v/>
      </c>
      <c r="H3070" s="4" t="str">
        <f t="shared" si="2362"/>
        <v/>
      </c>
      <c r="I3070" s="4" t="str">
        <f t="shared" si="2363"/>
        <v/>
      </c>
      <c r="J3070" s="4" t="str">
        <f t="shared" si="2364"/>
        <v/>
      </c>
      <c r="K3070" s="4" t="str">
        <f t="shared" si="2365"/>
        <v/>
      </c>
      <c r="L3070" s="4" t="str">
        <f t="shared" si="2366"/>
        <v/>
      </c>
      <c r="M3070" s="4" t="str">
        <f t="shared" si="2367"/>
        <v/>
      </c>
      <c r="N3070" s="4" t="str">
        <f t="shared" si="2368"/>
        <v/>
      </c>
      <c r="O3070" s="4" t="str">
        <f t="shared" si="2369"/>
        <v/>
      </c>
      <c r="P3070" s="4" t="str">
        <f t="shared" si="2370"/>
        <v/>
      </c>
      <c r="Q3070" s="4" t="str">
        <f t="shared" si="2371"/>
        <v/>
      </c>
      <c r="R3070" s="4" t="str">
        <f t="shared" si="2372"/>
        <v/>
      </c>
      <c r="S3070" s="4" t="str">
        <f t="shared" si="2373"/>
        <v/>
      </c>
      <c r="T3070" s="4" t="str">
        <f t="shared" si="2374"/>
        <v/>
      </c>
      <c r="U3070" s="4" t="str">
        <f t="shared" si="2375"/>
        <v/>
      </c>
      <c r="V3070" s="4" t="str">
        <f t="shared" si="2376"/>
        <v/>
      </c>
      <c r="W3070" s="4" t="str">
        <f t="shared" si="2377"/>
        <v/>
      </c>
      <c r="X3070" s="4" t="str">
        <f t="shared" si="2378"/>
        <v/>
      </c>
      <c r="Y3070" s="4">
        <f t="shared" si="2379"/>
        <v>3</v>
      </c>
      <c r="Z3070" s="4" t="str">
        <f t="shared" si="2380"/>
        <v>-</v>
      </c>
      <c r="AA3070" s="4" t="str">
        <f t="shared" si="2381"/>
        <v/>
      </c>
      <c r="AB3070" s="4" t="str">
        <f t="shared" si="2382"/>
        <v/>
      </c>
      <c r="AC3070" s="4" t="str">
        <f t="shared" si="2383"/>
        <v/>
      </c>
      <c r="AD3070" s="4" t="str">
        <f t="shared" si="2384"/>
        <v/>
      </c>
      <c r="AE3070" s="4" t="str">
        <f t="shared" si="2385"/>
        <v/>
      </c>
      <c r="AF3070" s="4" t="str" cm="1">
        <f t="array" aca="1" ref="AF3070" ca="1">LEFT(AS3070,MATCH(FALSE,ISNUMBER(MID(AS3070,ROW(INDIRECT("1:"&amp;LEN(AS3070)+1)), 1) *1),0) -1)</f>
        <v>1</v>
      </c>
      <c r="AG3070" s="4">
        <f t="shared" si="2386"/>
        <v>4</v>
      </c>
      <c r="AH3070" s="4">
        <f t="shared" si="2387"/>
        <v>23</v>
      </c>
      <c r="AI3070" s="4">
        <f t="shared" si="2388"/>
        <v>19</v>
      </c>
      <c r="AJ3070" s="4" t="str">
        <f t="shared" si="2389"/>
        <v>1PCS</v>
      </c>
      <c r="AK3070" s="4" t="str">
        <f t="shared" si="2390"/>
        <v>-1PCS</v>
      </c>
      <c r="AL3070" s="4" t="str" cm="1">
        <f t="array" ref="AL3070">LEFT(AS3070,SUM(LEN(AS3070)-LEN(SUBSTITUTE(AS3070,{"0";"1";"2";"3";"4";"5";"6";"7";"8";"9"},""))))</f>
        <v>1</v>
      </c>
      <c r="AM3070" s="4">
        <f t="shared" si="2394"/>
        <v>13</v>
      </c>
      <c r="AN3070" s="4" t="b">
        <f>LEFT(AS3070,1)=AL3070</f>
        <v>1</v>
      </c>
      <c r="AO3070" s="4" t="str">
        <f t="shared" ref="AO3070:AO3080" si="2404">RIGHT(AJ3070,3)</f>
        <v>PCS</v>
      </c>
      <c r="AP3070" s="4" t="b">
        <f t="shared" si="2395"/>
        <v>0</v>
      </c>
      <c r="AQ3070" s="4" t="b">
        <f t="shared" si="2391"/>
        <v>0</v>
      </c>
      <c r="AR3070" s="5" t="str">
        <f t="shared" si="2392"/>
        <v>TWISTER CAPPUCCINO</v>
      </c>
      <c r="AS3070" s="4" t="str">
        <f t="shared" si="2393"/>
        <v>1PCS</v>
      </c>
      <c r="AT3070" t="s">
        <v>4211</v>
      </c>
      <c r="AU3070" s="1" t="s">
        <v>4212</v>
      </c>
      <c r="AV3070" s="33" t="str">
        <f t="shared" ca="1" si="2396"/>
        <v/>
      </c>
      <c r="AW3070">
        <v>1700</v>
      </c>
      <c r="AX3070">
        <v>2000</v>
      </c>
      <c r="AY3070">
        <v>1509</v>
      </c>
      <c r="AZ3070" t="str">
        <f t="shared" si="2401"/>
        <v>8991001790187</v>
      </c>
      <c r="BA3070" t="str">
        <f t="shared" si="2397"/>
        <v>TWISTER CAPPUCCINO</v>
      </c>
      <c r="BB3070" t="s">
        <v>4417</v>
      </c>
      <c r="BC3070" t="s">
        <v>4417</v>
      </c>
      <c r="BD3070" s="1"/>
      <c r="BF3070" s="9"/>
      <c r="BG3070" s="20"/>
      <c r="BH3070" s="13"/>
      <c r="BI3070" s="15"/>
      <c r="BL3070" s="13"/>
      <c r="BM3070" s="1"/>
      <c r="BP3070" s="1"/>
      <c r="BQ3070" s="1"/>
      <c r="BT3070" s="13"/>
      <c r="BU3070" s="15"/>
      <c r="BV3070" s="14"/>
    </row>
    <row r="3071" spans="1:74" x14ac:dyDescent="0.25">
      <c r="A3071" s="4" t="str">
        <f t="shared" si="2355"/>
        <v/>
      </c>
      <c r="B3071" s="4" t="str">
        <f t="shared" si="2356"/>
        <v>PCS</v>
      </c>
      <c r="C3071" s="4" t="str">
        <f t="shared" si="2357"/>
        <v/>
      </c>
      <c r="D3071" s="4" t="str">
        <f t="shared" si="2358"/>
        <v/>
      </c>
      <c r="E3071" s="4" t="str">
        <f t="shared" si="2359"/>
        <v/>
      </c>
      <c r="F3071" s="4" t="str">
        <f t="shared" si="2360"/>
        <v/>
      </c>
      <c r="G3071" s="4" t="str">
        <f t="shared" si="2361"/>
        <v/>
      </c>
      <c r="H3071" s="4" t="str">
        <f t="shared" si="2362"/>
        <v/>
      </c>
      <c r="I3071" s="4" t="str">
        <f t="shared" si="2363"/>
        <v/>
      </c>
      <c r="J3071" s="4" t="str">
        <f t="shared" si="2364"/>
        <v/>
      </c>
      <c r="K3071" s="4" t="str">
        <f t="shared" si="2365"/>
        <v/>
      </c>
      <c r="L3071" s="4" t="str">
        <f t="shared" si="2366"/>
        <v/>
      </c>
      <c r="M3071" s="4" t="str">
        <f t="shared" si="2367"/>
        <v/>
      </c>
      <c r="N3071" s="4" t="str">
        <f t="shared" si="2368"/>
        <v/>
      </c>
      <c r="O3071" s="4" t="str">
        <f t="shared" si="2369"/>
        <v/>
      </c>
      <c r="P3071" s="4" t="str">
        <f t="shared" si="2370"/>
        <v/>
      </c>
      <c r="Q3071" s="4" t="str">
        <f t="shared" si="2371"/>
        <v/>
      </c>
      <c r="R3071" s="4" t="str">
        <f t="shared" si="2372"/>
        <v/>
      </c>
      <c r="S3071" s="4" t="str">
        <f t="shared" si="2373"/>
        <v/>
      </c>
      <c r="T3071" s="4" t="str">
        <f t="shared" si="2374"/>
        <v/>
      </c>
      <c r="U3071" s="4" t="str">
        <f t="shared" si="2375"/>
        <v/>
      </c>
      <c r="V3071" s="4" t="str">
        <f t="shared" si="2376"/>
        <v/>
      </c>
      <c r="W3071" s="4" t="str">
        <f t="shared" si="2377"/>
        <v/>
      </c>
      <c r="X3071" s="4" t="str">
        <f t="shared" si="2378"/>
        <v/>
      </c>
      <c r="Y3071" s="4">
        <f t="shared" si="2379"/>
        <v>3</v>
      </c>
      <c r="Z3071" s="4" t="str">
        <f t="shared" si="2380"/>
        <v>-</v>
      </c>
      <c r="AA3071" s="4" t="str">
        <f t="shared" si="2381"/>
        <v/>
      </c>
      <c r="AB3071" s="4" t="str">
        <f t="shared" si="2382"/>
        <v/>
      </c>
      <c r="AC3071" s="4" t="str">
        <f t="shared" si="2383"/>
        <v/>
      </c>
      <c r="AD3071" s="4" t="str">
        <f t="shared" si="2384"/>
        <v/>
      </c>
      <c r="AE3071" s="4" t="str">
        <f t="shared" si="2385"/>
        <v/>
      </c>
      <c r="AF3071" s="4" t="str" cm="1">
        <f t="array" aca="1" ref="AF3071" ca="1">LEFT(AS3071,MATCH(FALSE,ISNUMBER(MID(AS3071,ROW(INDIRECT("1:"&amp;LEN(AS3071)+1)), 1) *1),0) -1)</f>
        <v>1</v>
      </c>
      <c r="AG3071" s="4">
        <f t="shared" si="2386"/>
        <v>4</v>
      </c>
      <c r="AH3071" s="4">
        <f t="shared" si="2387"/>
        <v>18</v>
      </c>
      <c r="AI3071" s="4">
        <f t="shared" si="2388"/>
        <v>14</v>
      </c>
      <c r="AJ3071" s="4" t="str">
        <f t="shared" si="2389"/>
        <v>1PCS</v>
      </c>
      <c r="AK3071" s="4" t="str">
        <f t="shared" si="2390"/>
        <v>-1PCS</v>
      </c>
      <c r="AL3071" s="4" t="str" cm="1">
        <f t="array" ref="AL3071">LEFT(AS3071,SUM(LEN(AS3071)-LEN(SUBSTITUTE(AS3071,{"0";"1";"2";"3";"4";"5";"6";"7";"8";"9"},""))))</f>
        <v>1</v>
      </c>
      <c r="AM3071" s="4">
        <f t="shared" si="2394"/>
        <v>13</v>
      </c>
      <c r="AN3071" s="4" t="b">
        <f>LEFT(AS3071,1)=AL3071</f>
        <v>1</v>
      </c>
      <c r="AO3071" s="4" t="str">
        <f t="shared" si="2404"/>
        <v>PCS</v>
      </c>
      <c r="AP3071" s="4" t="b">
        <f t="shared" si="2395"/>
        <v>0</v>
      </c>
      <c r="AQ3071" s="4" t="b">
        <f t="shared" si="2391"/>
        <v>0</v>
      </c>
      <c r="AR3071" s="5" t="str">
        <f t="shared" si="2392"/>
        <v>TWISTER CHOCO</v>
      </c>
      <c r="AS3071" s="4" t="str">
        <f t="shared" si="2393"/>
        <v>1PCS</v>
      </c>
      <c r="AT3071" t="s">
        <v>4213</v>
      </c>
      <c r="AU3071" s="1" t="s">
        <v>4214</v>
      </c>
      <c r="AV3071" s="33" t="str">
        <f t="shared" ca="1" si="2396"/>
        <v/>
      </c>
      <c r="AW3071">
        <v>1700</v>
      </c>
      <c r="AX3071">
        <v>2000</v>
      </c>
      <c r="AY3071">
        <v>1509</v>
      </c>
      <c r="AZ3071" t="str">
        <f t="shared" si="2401"/>
        <v>8991001781000</v>
      </c>
      <c r="BA3071" t="str">
        <f t="shared" si="2397"/>
        <v>TWISTER CHOCO</v>
      </c>
      <c r="BB3071" t="s">
        <v>4417</v>
      </c>
      <c r="BC3071" t="s">
        <v>4417</v>
      </c>
      <c r="BD3071" s="1"/>
      <c r="BF3071" s="9"/>
      <c r="BG3071" s="20"/>
      <c r="BH3071" s="13"/>
      <c r="BI3071" s="15"/>
      <c r="BL3071" s="13"/>
      <c r="BM3071" s="1"/>
      <c r="BP3071" s="1"/>
      <c r="BQ3071" s="1"/>
      <c r="BT3071" s="13"/>
      <c r="BU3071" s="15"/>
      <c r="BV3071" s="14"/>
    </row>
    <row r="3072" spans="1:74" x14ac:dyDescent="0.25">
      <c r="A3072" s="4" t="str">
        <f t="shared" si="2355"/>
        <v/>
      </c>
      <c r="B3072" s="4" t="str">
        <f t="shared" si="2356"/>
        <v>PCS</v>
      </c>
      <c r="C3072" s="4" t="str">
        <f t="shared" si="2357"/>
        <v/>
      </c>
      <c r="D3072" s="4" t="str">
        <f t="shared" si="2358"/>
        <v/>
      </c>
      <c r="E3072" s="4" t="str">
        <f t="shared" si="2359"/>
        <v/>
      </c>
      <c r="F3072" s="4" t="str">
        <f t="shared" si="2360"/>
        <v/>
      </c>
      <c r="G3072" s="4" t="str">
        <f t="shared" si="2361"/>
        <v/>
      </c>
      <c r="H3072" s="4" t="str">
        <f t="shared" si="2362"/>
        <v/>
      </c>
      <c r="I3072" s="4" t="str">
        <f t="shared" si="2363"/>
        <v/>
      </c>
      <c r="J3072" s="4" t="str">
        <f t="shared" si="2364"/>
        <v/>
      </c>
      <c r="K3072" s="4" t="str">
        <f t="shared" si="2365"/>
        <v/>
      </c>
      <c r="L3072" s="4" t="str">
        <f t="shared" si="2366"/>
        <v/>
      </c>
      <c r="M3072" s="4" t="str">
        <f t="shared" si="2367"/>
        <v/>
      </c>
      <c r="N3072" s="4" t="str">
        <f t="shared" si="2368"/>
        <v/>
      </c>
      <c r="O3072" s="4" t="str">
        <f t="shared" si="2369"/>
        <v/>
      </c>
      <c r="P3072" s="4" t="str">
        <f t="shared" si="2370"/>
        <v/>
      </c>
      <c r="Q3072" s="4" t="str">
        <f t="shared" si="2371"/>
        <v/>
      </c>
      <c r="R3072" s="4" t="str">
        <f t="shared" si="2372"/>
        <v/>
      </c>
      <c r="S3072" s="4" t="str">
        <f t="shared" si="2373"/>
        <v/>
      </c>
      <c r="T3072" s="4" t="str">
        <f t="shared" si="2374"/>
        <v/>
      </c>
      <c r="U3072" s="4" t="str">
        <f t="shared" si="2375"/>
        <v/>
      </c>
      <c r="V3072" s="4" t="str">
        <f t="shared" si="2376"/>
        <v/>
      </c>
      <c r="W3072" s="4" t="str">
        <f t="shared" si="2377"/>
        <v/>
      </c>
      <c r="X3072" s="4" t="str">
        <f t="shared" si="2378"/>
        <v/>
      </c>
      <c r="Y3072" s="4">
        <f t="shared" si="2379"/>
        <v>3</v>
      </c>
      <c r="Z3072" s="4" t="str">
        <f t="shared" si="2380"/>
        <v>-</v>
      </c>
      <c r="AA3072" s="4" t="str">
        <f t="shared" si="2381"/>
        <v/>
      </c>
      <c r="AB3072" s="4" t="str">
        <f t="shared" si="2382"/>
        <v/>
      </c>
      <c r="AC3072" s="4" t="str">
        <f t="shared" si="2383"/>
        <v/>
      </c>
      <c r="AD3072" s="4" t="str">
        <f t="shared" si="2384"/>
        <v/>
      </c>
      <c r="AE3072" s="4" t="str">
        <f t="shared" si="2385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386"/>
        <v>4</v>
      </c>
      <c r="AH3072" s="4">
        <f t="shared" si="2387"/>
        <v>23</v>
      </c>
      <c r="AI3072" s="4">
        <f t="shared" si="2388"/>
        <v>19</v>
      </c>
      <c r="AJ3072" s="4" t="str">
        <f t="shared" si="2389"/>
        <v>1PCS</v>
      </c>
      <c r="AK3072" s="4" t="str">
        <f t="shared" si="2390"/>
        <v>-1PCS</v>
      </c>
      <c r="AL3072" s="4" t="str" cm="1">
        <f t="array" ref="AL3072">LEFT(AS3072,SUM(LEN(AS3072)-LEN(SUBSTITUTE(AS3072,{"0";"1";"2";"3";"4";"5";"6";"7";"8";"9"},""))))</f>
        <v>1</v>
      </c>
      <c r="AM3072" s="4">
        <f t="shared" si="2394"/>
        <v>13</v>
      </c>
      <c r="AN3072" s="4" t="b">
        <f>LEFT(AS3072,1)=AL3072</f>
        <v>1</v>
      </c>
      <c r="AO3072" s="4" t="str">
        <f t="shared" si="2404"/>
        <v>PCS</v>
      </c>
      <c r="AP3072" s="4" t="b">
        <f t="shared" si="2395"/>
        <v>0</v>
      </c>
      <c r="AQ3072" s="4" t="b">
        <f t="shared" si="2391"/>
        <v>0</v>
      </c>
      <c r="AR3072" s="5" t="str">
        <f t="shared" si="2392"/>
        <v>TWISTER STRAWBERRY</v>
      </c>
      <c r="AS3072" s="4" t="str">
        <f t="shared" si="2393"/>
        <v>1PCS</v>
      </c>
      <c r="AT3072" t="s">
        <v>4215</v>
      </c>
      <c r="AU3072" s="1" t="s">
        <v>4216</v>
      </c>
      <c r="AV3072" s="33" t="str">
        <f t="shared" ca="1" si="2396"/>
        <v/>
      </c>
      <c r="AW3072">
        <v>1700</v>
      </c>
      <c r="AX3072">
        <v>2000</v>
      </c>
      <c r="AY3072">
        <v>1509</v>
      </c>
      <c r="AZ3072" t="str">
        <f t="shared" si="2401"/>
        <v>8991001790200</v>
      </c>
      <c r="BA3072" t="str">
        <f t="shared" si="2397"/>
        <v>TWISTER STRAWBERRY</v>
      </c>
      <c r="BB3072" t="s">
        <v>4417</v>
      </c>
      <c r="BC3072" t="s">
        <v>4417</v>
      </c>
      <c r="BD3072" s="1"/>
      <c r="BF3072" s="9"/>
      <c r="BG3072" s="20"/>
      <c r="BH3072" s="13"/>
      <c r="BI3072" s="15"/>
      <c r="BL3072" s="13"/>
      <c r="BM3072" s="1"/>
      <c r="BP3072" s="1"/>
      <c r="BQ3072" s="1"/>
      <c r="BT3072" s="13"/>
      <c r="BU3072" s="15"/>
      <c r="BV3072" s="14"/>
    </row>
    <row r="3073" spans="1:74" x14ac:dyDescent="0.25">
      <c r="A3073" s="4" t="str">
        <f t="shared" si="2355"/>
        <v/>
      </c>
      <c r="B3073" s="4" t="str">
        <f t="shared" si="2356"/>
        <v>PCS</v>
      </c>
      <c r="C3073" s="4" t="str">
        <f t="shared" si="2357"/>
        <v/>
      </c>
      <c r="D3073" s="4" t="str">
        <f t="shared" si="2358"/>
        <v/>
      </c>
      <c r="E3073" s="4" t="str">
        <f t="shared" si="2359"/>
        <v/>
      </c>
      <c r="F3073" s="4" t="str">
        <f t="shared" si="2360"/>
        <v/>
      </c>
      <c r="G3073" s="4" t="str">
        <f t="shared" si="2361"/>
        <v/>
      </c>
      <c r="H3073" s="4" t="str">
        <f t="shared" si="2362"/>
        <v/>
      </c>
      <c r="I3073" s="4" t="str">
        <f t="shared" si="2363"/>
        <v/>
      </c>
      <c r="J3073" s="4" t="str">
        <f t="shared" si="2364"/>
        <v/>
      </c>
      <c r="K3073" s="4" t="str">
        <f t="shared" si="2365"/>
        <v/>
      </c>
      <c r="L3073" s="4" t="str">
        <f t="shared" si="2366"/>
        <v/>
      </c>
      <c r="M3073" s="4" t="str">
        <f t="shared" si="2367"/>
        <v/>
      </c>
      <c r="N3073" s="4" t="str">
        <f t="shared" si="2368"/>
        <v/>
      </c>
      <c r="O3073" s="4" t="str">
        <f t="shared" si="2369"/>
        <v/>
      </c>
      <c r="P3073" s="4" t="str">
        <f t="shared" si="2370"/>
        <v/>
      </c>
      <c r="Q3073" s="4" t="str">
        <f t="shared" si="2371"/>
        <v/>
      </c>
      <c r="R3073" s="4" t="str">
        <f t="shared" si="2372"/>
        <v/>
      </c>
      <c r="S3073" s="4" t="str">
        <f t="shared" si="2373"/>
        <v/>
      </c>
      <c r="T3073" s="4" t="str">
        <f t="shared" si="2374"/>
        <v/>
      </c>
      <c r="U3073" s="4" t="str">
        <f t="shared" si="2375"/>
        <v/>
      </c>
      <c r="V3073" s="4" t="str">
        <f t="shared" si="2376"/>
        <v/>
      </c>
      <c r="W3073" s="4" t="str">
        <f t="shared" si="2377"/>
        <v/>
      </c>
      <c r="X3073" s="4" t="str">
        <f t="shared" si="2378"/>
        <v/>
      </c>
      <c r="Y3073" s="4">
        <f t="shared" si="2379"/>
        <v>3</v>
      </c>
      <c r="Z3073" s="4" t="str">
        <f t="shared" si="2380"/>
        <v>-</v>
      </c>
      <c r="AA3073" s="4" t="str">
        <f t="shared" si="2381"/>
        <v/>
      </c>
      <c r="AB3073" s="4" t="str">
        <f t="shared" si="2382"/>
        <v/>
      </c>
      <c r="AC3073" s="4" t="str">
        <f t="shared" si="2383"/>
        <v/>
      </c>
      <c r="AD3073" s="4" t="str">
        <f t="shared" si="2384"/>
        <v/>
      </c>
      <c r="AE3073" s="4" t="str">
        <f t="shared" si="2385"/>
        <v/>
      </c>
      <c r="AF3073" s="4" t="str" cm="1">
        <f t="array" aca="1" ref="AF3073" ca="1">LEFT(AS3073,MATCH(FALSE,ISNUMBER(MID(AS3073,ROW(INDIRECT("1:"&amp;LEN(AS3073)+1)), 1) *1),0) -1)</f>
        <v>1</v>
      </c>
      <c r="AG3073" s="4">
        <f t="shared" si="2386"/>
        <v>4</v>
      </c>
      <c r="AH3073" s="4">
        <f t="shared" si="2387"/>
        <v>20</v>
      </c>
      <c r="AI3073" s="4">
        <f t="shared" si="2388"/>
        <v>16</v>
      </c>
      <c r="AJ3073" s="4" t="str">
        <f t="shared" si="2389"/>
        <v>1PCS</v>
      </c>
      <c r="AK3073" s="4" t="str">
        <f t="shared" si="2390"/>
        <v>-1PCS</v>
      </c>
      <c r="AL3073" s="4" t="str" cm="1">
        <f t="array" ref="AL3073">LEFT(AS3073,SUM(LEN(AS3073)-LEN(SUBSTITUTE(AS3073,{"0";"1";"2";"3";"4";"5";"6";"7";"8";"9"},""))))</f>
        <v>1</v>
      </c>
      <c r="AM3073" s="4">
        <f t="shared" si="2394"/>
        <v>13</v>
      </c>
      <c r="AN3073" s="4" t="b">
        <f>LEFT(AS3073,1)=AL3073</f>
        <v>1</v>
      </c>
      <c r="AO3073" s="4" t="str">
        <f t="shared" si="2404"/>
        <v>PCS</v>
      </c>
      <c r="AP3073" s="4" t="b">
        <f t="shared" si="2395"/>
        <v>0</v>
      </c>
      <c r="AQ3073" s="4" t="b">
        <f t="shared" si="2391"/>
        <v>0</v>
      </c>
      <c r="AR3073" s="5" t="str">
        <f t="shared" si="2392"/>
        <v>TWISTER VANILLA</v>
      </c>
      <c r="AS3073" s="4" t="str">
        <f t="shared" si="2393"/>
        <v>1PCS</v>
      </c>
      <c r="AT3073" t="s">
        <v>4217</v>
      </c>
      <c r="AU3073" s="1" t="s">
        <v>4218</v>
      </c>
      <c r="AV3073" s="33" t="str">
        <f t="shared" ca="1" si="2396"/>
        <v/>
      </c>
      <c r="AW3073">
        <v>1700</v>
      </c>
      <c r="AX3073">
        <v>2000</v>
      </c>
      <c r="AY3073">
        <v>1509</v>
      </c>
      <c r="AZ3073" t="str">
        <f t="shared" si="2401"/>
        <v>8991001790071</v>
      </c>
      <c r="BA3073" t="str">
        <f t="shared" si="2397"/>
        <v>TWISTER VANILLA</v>
      </c>
      <c r="BB3073" t="s">
        <v>4417</v>
      </c>
      <c r="BC3073" t="s">
        <v>4417</v>
      </c>
      <c r="BD3073" s="1"/>
      <c r="BF3073" s="9"/>
      <c r="BG3073" s="20"/>
      <c r="BH3073" s="13"/>
      <c r="BI3073" s="15"/>
      <c r="BL3073" s="13"/>
      <c r="BM3073" s="1"/>
      <c r="BP3073" s="1"/>
      <c r="BQ3073" s="1"/>
      <c r="BT3073" s="13"/>
      <c r="BU3073" s="15"/>
      <c r="BV3073" s="14"/>
    </row>
    <row r="3074" spans="1:74" x14ac:dyDescent="0.25">
      <c r="A3074" s="4" t="str">
        <f t="shared" si="2355"/>
        <v/>
      </c>
      <c r="B3074" s="4" t="str">
        <f t="shared" si="2356"/>
        <v/>
      </c>
      <c r="C3074" s="4" t="str">
        <f t="shared" si="2357"/>
        <v/>
      </c>
      <c r="D3074" s="4" t="str">
        <f t="shared" si="2358"/>
        <v>BTL</v>
      </c>
      <c r="E3074" s="4" t="str">
        <f t="shared" si="2359"/>
        <v/>
      </c>
      <c r="F3074" s="4" t="str">
        <f t="shared" si="2360"/>
        <v/>
      </c>
      <c r="G3074" s="4" t="str">
        <f t="shared" si="2361"/>
        <v/>
      </c>
      <c r="H3074" s="4" t="str">
        <f t="shared" si="2362"/>
        <v/>
      </c>
      <c r="I3074" s="4" t="str">
        <f t="shared" si="2363"/>
        <v/>
      </c>
      <c r="J3074" s="4" t="str">
        <f t="shared" si="2364"/>
        <v/>
      </c>
      <c r="K3074" s="4" t="str">
        <f t="shared" si="2365"/>
        <v/>
      </c>
      <c r="L3074" s="4" t="str">
        <f t="shared" si="2366"/>
        <v/>
      </c>
      <c r="M3074" s="4" t="str">
        <f t="shared" si="2367"/>
        <v/>
      </c>
      <c r="N3074" s="4" t="str">
        <f t="shared" si="2368"/>
        <v/>
      </c>
      <c r="O3074" s="4" t="str">
        <f t="shared" si="2369"/>
        <v/>
      </c>
      <c r="P3074" s="4" t="str">
        <f t="shared" si="2370"/>
        <v/>
      </c>
      <c r="Q3074" s="4" t="str">
        <f t="shared" si="2371"/>
        <v/>
      </c>
      <c r="R3074" s="4" t="str">
        <f t="shared" si="2372"/>
        <v/>
      </c>
      <c r="S3074" s="4" t="str">
        <f t="shared" si="2373"/>
        <v/>
      </c>
      <c r="T3074" s="4" t="str">
        <f t="shared" si="2374"/>
        <v/>
      </c>
      <c r="U3074" s="4" t="str">
        <f t="shared" si="2375"/>
        <v/>
      </c>
      <c r="V3074" s="4" t="str">
        <f t="shared" si="2376"/>
        <v/>
      </c>
      <c r="W3074" s="4" t="str">
        <f t="shared" si="2377"/>
        <v/>
      </c>
      <c r="X3074" s="4" t="str">
        <f t="shared" si="2378"/>
        <v/>
      </c>
      <c r="Y3074" s="4">
        <f t="shared" si="2379"/>
        <v>3</v>
      </c>
      <c r="Z3074" s="4" t="str">
        <f t="shared" si="2380"/>
        <v>-</v>
      </c>
      <c r="AA3074" s="4" t="str">
        <f t="shared" si="2381"/>
        <v/>
      </c>
      <c r="AB3074" s="4" t="str">
        <f t="shared" si="2382"/>
        <v/>
      </c>
      <c r="AC3074" s="4" t="str">
        <f t="shared" si="2383"/>
        <v/>
      </c>
      <c r="AD3074" s="4" t="str">
        <f t="shared" si="2384"/>
        <v/>
      </c>
      <c r="AE3074" s="4" t="str">
        <f t="shared" si="2385"/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si="2386"/>
        <v>4</v>
      </c>
      <c r="AH3074" s="4">
        <f t="shared" si="2387"/>
        <v>13</v>
      </c>
      <c r="AI3074" s="4">
        <f t="shared" si="2388"/>
        <v>9</v>
      </c>
      <c r="AJ3074" s="4" t="str">
        <f t="shared" si="2389"/>
        <v>1BTL</v>
      </c>
      <c r="AK3074" s="4" t="str">
        <f t="shared" si="2390"/>
        <v>-1BTL</v>
      </c>
      <c r="AL3074" s="4" t="str" cm="1">
        <f t="array" ref="AL3074">LEFT(AS3074,SUM(LEN(AS3074)-LEN(SUBSTITUTE(AS3074,{"0";"1";"2";"3";"4";"5";"6";"7";"8";"9"},""))))</f>
        <v>1</v>
      </c>
      <c r="AM3074" s="4">
        <f t="shared" si="2394"/>
        <v>13</v>
      </c>
      <c r="AN3074" s="4" t="b">
        <f>LEFT(AS3074,1)=AL3074</f>
        <v>1</v>
      </c>
      <c r="AO3074" s="4" t="str">
        <f t="shared" si="2404"/>
        <v>BTL</v>
      </c>
      <c r="AP3074" s="4" t="b">
        <f t="shared" si="2395"/>
        <v>1</v>
      </c>
      <c r="AQ3074" s="4" t="b">
        <f t="shared" si="2391"/>
        <v>0</v>
      </c>
      <c r="AR3074" s="5" t="str">
        <f t="shared" si="2392"/>
        <v>U C 1000</v>
      </c>
      <c r="AS3074" s="4" t="str">
        <f t="shared" si="2393"/>
        <v>1BTL</v>
      </c>
      <c r="AT3074" t="s">
        <v>4222</v>
      </c>
      <c r="AU3074" s="1" t="s">
        <v>4223</v>
      </c>
      <c r="AV3074" s="33" t="str">
        <f t="shared" si="2396"/>
        <v>XXXX</v>
      </c>
      <c r="AW3074">
        <v>6000</v>
      </c>
      <c r="AX3074">
        <v>6500</v>
      </c>
      <c r="AY3074">
        <v>5500</v>
      </c>
      <c r="AZ3074" t="str">
        <f t="shared" si="2401"/>
        <v>8997009510055</v>
      </c>
      <c r="BA3074" t="str">
        <f t="shared" si="2397"/>
        <v>U C 1000</v>
      </c>
      <c r="BB3074" t="s">
        <v>4417</v>
      </c>
      <c r="BC3074" t="s">
        <v>4417</v>
      </c>
      <c r="BD3074" s="1"/>
      <c r="BF3074" s="9"/>
      <c r="BG3074" s="20"/>
      <c r="BH3074" s="13"/>
      <c r="BI3074" s="15"/>
      <c r="BL3074" s="13"/>
      <c r="BM3074" s="1"/>
      <c r="BP3074" s="1"/>
      <c r="BQ3074" s="1"/>
      <c r="BT3074" s="13"/>
      <c r="BU3074" s="15"/>
      <c r="BV3074" s="14"/>
    </row>
    <row r="3075" spans="1:74" x14ac:dyDescent="0.25">
      <c r="A3075" s="4" t="str">
        <f t="shared" si="2355"/>
        <v/>
      </c>
      <c r="B3075" s="4" t="str">
        <f t="shared" si="2356"/>
        <v/>
      </c>
      <c r="C3075" s="4" t="str">
        <f t="shared" si="2357"/>
        <v/>
      </c>
      <c r="D3075" s="4" t="str">
        <f t="shared" si="2358"/>
        <v>BTL</v>
      </c>
      <c r="E3075" s="4" t="str">
        <f t="shared" si="2359"/>
        <v/>
      </c>
      <c r="F3075" s="4" t="str">
        <f t="shared" si="2360"/>
        <v/>
      </c>
      <c r="G3075" s="4" t="str">
        <f t="shared" si="2361"/>
        <v/>
      </c>
      <c r="H3075" s="4" t="str">
        <f t="shared" si="2362"/>
        <v/>
      </c>
      <c r="I3075" s="4" t="str">
        <f t="shared" si="2363"/>
        <v/>
      </c>
      <c r="J3075" s="4" t="str">
        <f t="shared" si="2364"/>
        <v/>
      </c>
      <c r="K3075" s="4" t="str">
        <f t="shared" si="2365"/>
        <v/>
      </c>
      <c r="L3075" s="4" t="str">
        <f t="shared" si="2366"/>
        <v/>
      </c>
      <c r="M3075" s="4" t="str">
        <f t="shared" si="2367"/>
        <v/>
      </c>
      <c r="N3075" s="4" t="str">
        <f t="shared" si="2368"/>
        <v/>
      </c>
      <c r="O3075" s="4" t="str">
        <f t="shared" si="2369"/>
        <v>DUS</v>
      </c>
      <c r="P3075" s="4" t="str">
        <f t="shared" si="2370"/>
        <v/>
      </c>
      <c r="Q3075" s="4" t="str">
        <f t="shared" si="2371"/>
        <v/>
      </c>
      <c r="R3075" s="4" t="str">
        <f t="shared" si="2372"/>
        <v/>
      </c>
      <c r="S3075" s="4" t="str">
        <f t="shared" si="2373"/>
        <v/>
      </c>
      <c r="T3075" s="4" t="str">
        <f t="shared" si="2374"/>
        <v/>
      </c>
      <c r="U3075" s="4" t="str">
        <f t="shared" si="2375"/>
        <v/>
      </c>
      <c r="V3075" s="4" t="str">
        <f t="shared" si="2376"/>
        <v/>
      </c>
      <c r="W3075" s="4" t="str">
        <f t="shared" si="2377"/>
        <v/>
      </c>
      <c r="X3075" s="4" t="str">
        <f t="shared" si="2378"/>
        <v/>
      </c>
      <c r="Y3075" s="4">
        <f t="shared" si="2379"/>
        <v>6</v>
      </c>
      <c r="Z3075" s="4" t="str">
        <f t="shared" si="2380"/>
        <v>-</v>
      </c>
      <c r="AA3075" s="4" t="str">
        <f t="shared" si="2381"/>
        <v>/</v>
      </c>
      <c r="AB3075" s="4" t="str">
        <f t="shared" si="2382"/>
        <v/>
      </c>
      <c r="AC3075" s="4" t="str">
        <f t="shared" si="2383"/>
        <v/>
      </c>
      <c r="AD3075" s="4" t="str">
        <f t="shared" si="2384"/>
        <v/>
      </c>
      <c r="AE3075" s="4" t="str">
        <f t="shared" si="2385"/>
        <v/>
      </c>
      <c r="AF3075" s="4" t="str" cm="1">
        <f t="array" aca="1" ref="AF3075" ca="1">LEFT(AS3075,MATCH(FALSE,ISNUMBER(MID(AS3075,ROW(INDIRECT("1:"&amp;LEN(AS3075)+1)), 1) *1),0) -1)</f>
        <v>30</v>
      </c>
      <c r="AG3075" s="4">
        <f t="shared" si="2386"/>
        <v>9</v>
      </c>
      <c r="AH3075" s="4">
        <f t="shared" si="2387"/>
        <v>18</v>
      </c>
      <c r="AI3075" s="4">
        <f t="shared" si="2388"/>
        <v>9</v>
      </c>
      <c r="AJ3075" s="4" t="str">
        <f t="shared" si="2389"/>
        <v>/DUS</v>
      </c>
      <c r="AK3075" s="4" t="str">
        <f t="shared" si="2390"/>
        <v>L/DUS</v>
      </c>
      <c r="AL3075" s="4" t="str" cm="1">
        <f t="array" ref="AL3075">LEFT(AS3075,SUM(LEN(AS3075)-LEN(SUBSTITUTE(AS3075,{"0";"1";"2";"3";"4";"5";"6";"7";"8";"9"},""))))</f>
        <v>30</v>
      </c>
      <c r="AM3075" s="4">
        <f t="shared" si="2394"/>
        <v>13</v>
      </c>
      <c r="AN3075" s="4" t="b">
        <f>LEFT(AS3075,2)=AL3075</f>
        <v>1</v>
      </c>
      <c r="AO3075" s="4" t="str">
        <f t="shared" si="2404"/>
        <v>DUS</v>
      </c>
      <c r="AP3075" s="4" t="b">
        <f t="shared" si="2395"/>
        <v>1</v>
      </c>
      <c r="AQ3075" s="4" t="b">
        <f t="shared" si="2391"/>
        <v>0</v>
      </c>
      <c r="AR3075" s="5" t="str">
        <f t="shared" si="2392"/>
        <v>U C 1000</v>
      </c>
      <c r="AS3075" s="4" t="str">
        <f t="shared" si="2393"/>
        <v>30BTL/DUS</v>
      </c>
      <c r="AT3075" t="s">
        <v>4224</v>
      </c>
      <c r="AV3075" s="33" t="b">
        <f t="shared" ca="1" si="2396"/>
        <v>1</v>
      </c>
      <c r="AW3075">
        <v>165000</v>
      </c>
      <c r="AX3075">
        <v>165000</v>
      </c>
      <c r="AY3075">
        <v>162500</v>
      </c>
      <c r="AZ3075" t="str">
        <f t="shared" si="2401"/>
        <v>8000000003075</v>
      </c>
      <c r="BA3075" t="str">
        <f t="shared" si="2397"/>
        <v>U C 1000</v>
      </c>
      <c r="BB3075" t="s">
        <v>4417</v>
      </c>
      <c r="BC3075" t="s">
        <v>4417</v>
      </c>
      <c r="BD3075" s="1"/>
      <c r="BF3075" s="9"/>
      <c r="BG3075" s="20"/>
      <c r="BH3075" s="13"/>
      <c r="BI3075" s="15"/>
      <c r="BL3075" s="13"/>
      <c r="BM3075" s="1"/>
      <c r="BP3075" s="1"/>
      <c r="BQ3075" s="1"/>
      <c r="BT3075" s="13"/>
      <c r="BU3075" s="15"/>
      <c r="BV3075" s="14"/>
    </row>
    <row r="3076" spans="1:74" x14ac:dyDescent="0.25">
      <c r="A3076" s="4" t="str">
        <f t="shared" ref="A3076:A3139" si="2405">IF(IFERROR(SEARCH($A$1,AT3076),0)&gt;0,$A$1,"")</f>
        <v/>
      </c>
      <c r="B3076" s="4" t="str">
        <f t="shared" ref="B3076:B3139" si="2406">IF(IFERROR(SEARCH($B$1,AT3076),0)&gt;0,$B$1,"")</f>
        <v/>
      </c>
      <c r="C3076" s="4" t="str">
        <f t="shared" ref="C3076:C3139" si="2407">IF(IFERROR(SEARCH($C$1,AT3076),0)&gt;0,$C$1,"")</f>
        <v>BKS</v>
      </c>
      <c r="D3076" s="4" t="str">
        <f t="shared" ref="D3076:D3139" si="2408">IF(IFERROR(SEARCH($D$1,AT3076),0)&gt;0,$D$1,"")</f>
        <v/>
      </c>
      <c r="E3076" s="4" t="str">
        <f t="shared" ref="E3076:E3139" si="2409">IF(IFERROR(SEARCH($E$1,AT3076),0)&gt;0,$E$1,"")</f>
        <v/>
      </c>
      <c r="F3076" s="4" t="str">
        <f t="shared" ref="F3076:F3139" si="2410">IF(IFERROR(SEARCH($F$1,AT3076),0)&gt;0,$F$1,"")</f>
        <v/>
      </c>
      <c r="G3076" s="4" t="str">
        <f t="shared" ref="G3076:G3139" si="2411">IF(IFERROR(SEARCH($G$1,AT3076),0)&gt;0,$G$1,"")</f>
        <v/>
      </c>
      <c r="H3076" s="4" t="str">
        <f t="shared" ref="H3076:H3139" si="2412">IF(IFERROR(SEARCH($H$1,AT3076),0)&gt;0,$H$1,"")</f>
        <v/>
      </c>
      <c r="I3076" s="4" t="str">
        <f t="shared" ref="I3076:I3139" si="2413">IF(IFERROR(SEARCH($I$1,AT3076),0)&gt;0,$I$1,"")</f>
        <v/>
      </c>
      <c r="J3076" s="4" t="str">
        <f t="shared" ref="J3076:J3139" si="2414">IF(IFERROR(SEARCH($J$1,AT3076),0)&gt;0,$J$1,"")</f>
        <v/>
      </c>
      <c r="K3076" s="4" t="str">
        <f t="shared" ref="K3076:K3139" si="2415">IF(IFERROR(SEARCH($K$1,AT3076),0)&gt;0,$K$1,"")</f>
        <v/>
      </c>
      <c r="L3076" s="4" t="str">
        <f t="shared" ref="L3076:L3139" si="2416">IF(IFERROR(SEARCH($L$1,AT3076),0)&gt;0,$L$1,"")</f>
        <v/>
      </c>
      <c r="M3076" s="4" t="str">
        <f t="shared" ref="M3076:M3139" si="2417">IF(IFERROR(SEARCH($M$1,AT3076),0)&gt;0,$M$1,"")</f>
        <v/>
      </c>
      <c r="N3076" s="4" t="str">
        <f t="shared" ref="N3076:N3139" si="2418">IF(IFERROR(SEARCH($N$1,AT3076),0)&gt;0,$N$1,"")</f>
        <v/>
      </c>
      <c r="O3076" s="4" t="str">
        <f t="shared" ref="O3076:O3139" si="2419">IF(IFERROR(SEARCH($O$1,AT3076),0)&gt;0,$O$1,"")</f>
        <v/>
      </c>
      <c r="P3076" s="4" t="str">
        <f t="shared" ref="P3076:P3139" si="2420">IF(IFERROR(SEARCH($P$1,AT3076),0)&gt;0,$P$1,"")</f>
        <v/>
      </c>
      <c r="Q3076" s="4" t="str">
        <f t="shared" ref="Q3076:Q3139" si="2421">IF(IFERROR(SEARCH($Q$1,AT3076),0)&gt;0,$Q$1,"")</f>
        <v/>
      </c>
      <c r="R3076" s="4" t="str">
        <f t="shared" ref="R3076:R3139" si="2422">IF(IFERROR(SEARCH($R$1,AT3076),0)&gt;0,$R$1,"")</f>
        <v/>
      </c>
      <c r="S3076" s="4" t="str">
        <f t="shared" ref="S3076:S3139" si="2423">IF(IFERROR(SEARCH($S$1,AT3076),0)&gt;0,$S$1,"")</f>
        <v/>
      </c>
      <c r="T3076" s="4" t="str">
        <f t="shared" ref="T3076:T3139" si="2424">IF(IFERROR(SEARCH($T$1,AT3076),0)&gt;0,$T$1,"")</f>
        <v/>
      </c>
      <c r="U3076" s="4" t="str">
        <f t="shared" ref="U3076:U3139" si="2425">IF(IFERROR(SEARCH($U$1,AT3076),0)&gt;0,$U$1,"")</f>
        <v/>
      </c>
      <c r="V3076" s="4" t="str">
        <f t="shared" ref="V3076:V3139" si="2426">IF(IFERROR(SEARCH($V$1,AT3076),0)&gt;0,$V$1,"")</f>
        <v/>
      </c>
      <c r="W3076" s="4" t="str">
        <f t="shared" ref="W3076:W3139" si="2427">IF(IFERROR(SEARCH($W$1,AT3076),0)&gt;0,$W$1,"")</f>
        <v/>
      </c>
      <c r="X3076" s="4" t="str">
        <f t="shared" ref="X3076:X3139" si="2428">IF(IFERROR(SEARCH($X$1,AT3076),0)&gt;0,$X$1,"")</f>
        <v/>
      </c>
      <c r="Y3076" s="4">
        <f t="shared" ref="Y3076:Y3139" si="2429">LEN(B3076)+LEN(C3076)+LEN(D3076)+LEN(E3076)+LEN(F3076)+LEN(T3076)+LEN(G3076)+LEN(H3076)+LEN(I3076)+LEN(J3076)+LEN(K3076)+LEN(L3076)+LEN(M3076)+LEN(N3076)+LEN(U3076)+LEN(O3076)+LEN(P3076)+LEN(V3076)+LEN(A3076)+LEN(Q3076)+LEN(X3076)+LEN(R3076)+LEN(W3076)+LEN(S3076)</f>
        <v>3</v>
      </c>
      <c r="Z3076" s="4" t="str">
        <f t="shared" ref="Z3076:Z3139" si="2430">IF(IFERROR(SEARCH($Z$1,AT3076),0)&gt;0,$Z$1,"")</f>
        <v>-</v>
      </c>
      <c r="AA3076" s="4" t="str">
        <f t="shared" ref="AA3076:AA3139" si="2431">IF(IFERROR(SEARCH($AA$1,AT3076),0)&gt;0,$AA$1,"")</f>
        <v/>
      </c>
      <c r="AB3076" s="4" t="str">
        <f t="shared" ref="AB3076:AB3139" si="2432">IF(IFERROR(SEARCH($AB$1,AT3076),0)&gt;0,$AB$1,"")</f>
        <v/>
      </c>
      <c r="AC3076" s="4" t="str">
        <f t="shared" ref="AC3076:AC3139" si="2433">IF(IFERROR(SEARCH($AC$1,AT3076),0)&gt;0,$AC$1,"")</f>
        <v/>
      </c>
      <c r="AD3076" s="4" t="str">
        <f t="shared" ref="AD3076:AD3139" si="2434">IF(IFERROR(SEARCH($AD$1,AT3076),0)&gt;0,$AD$1,"")</f>
        <v/>
      </c>
      <c r="AE3076" s="4" t="str">
        <f t="shared" ref="AE3076:AE3139" si="2435">IF(IFERROR(SEARCH($AE$1,AT3076),0)&gt;0,$AE$1,"")</f>
        <v/>
      </c>
      <c r="AF3076" s="4" t="str" cm="1">
        <f t="array" aca="1" ref="AF3076" ca="1">LEFT(AS3076,MATCH(FALSE,ISNUMBER(MID(AS3076,ROW(INDIRECT("1:"&amp;LEN(AS3076)+1)), 1) *1),0) -1)</f>
        <v>1</v>
      </c>
      <c r="AG3076" s="4">
        <f t="shared" ref="AG3076:AG3139" si="2436">LEN(AS3076)</f>
        <v>4</v>
      </c>
      <c r="AH3076" s="4">
        <f t="shared" ref="AH3076:AH3139" si="2437">LEN(AT3076)</f>
        <v>22</v>
      </c>
      <c r="AI3076" s="4">
        <f t="shared" ref="AI3076:AI3139" si="2438">AH3076-AG3076</f>
        <v>18</v>
      </c>
      <c r="AJ3076" s="4" t="str">
        <f t="shared" ref="AJ3076:AJ3139" si="2439">RIGHT(AT3076,4)</f>
        <v>1BKS</v>
      </c>
      <c r="AK3076" s="4" t="str">
        <f t="shared" ref="AK3076:AK3139" si="2440">RIGHT(AT3076,5)</f>
        <v>-1BKS</v>
      </c>
      <c r="AL3076" s="4" t="str" cm="1">
        <f t="array" ref="AL3076">LEFT(AS3076,SUM(LEN(AS3076)-LEN(SUBSTITUTE(AS3076,{"0";"1";"2";"3";"4";"5";"6";"7";"8";"9"},""))))</f>
        <v>1</v>
      </c>
      <c r="AM3076" s="4">
        <f t="shared" si="2394"/>
        <v>13</v>
      </c>
      <c r="AN3076" s="4" t="b">
        <f>LEFT(AS3076,1)=AL3076</f>
        <v>1</v>
      </c>
      <c r="AO3076" s="4" t="str">
        <f t="shared" si="2404"/>
        <v>BKS</v>
      </c>
      <c r="AP3076" s="4" t="b">
        <f t="shared" si="2395"/>
        <v>0</v>
      </c>
      <c r="AQ3076" s="4" t="b">
        <f t="shared" ref="AQ3076:AQ3139" si="2441">LEFT(AT3076,2)=LEFT(AU3076,2)</f>
        <v>0</v>
      </c>
      <c r="AR3076" s="5" t="str">
        <f t="shared" ref="AR3076:AR3139" si="2442">LEFT(AT3076,(AI3076-1))</f>
        <v>UBM MINI ASSORTED</v>
      </c>
      <c r="AS3076" s="4" t="str">
        <f t="shared" ref="AS3076:AS3139" si="2443">IFERROR(RIGHT(AT3076,LEN(AT3076)-FIND("-",AT3076)),1)</f>
        <v>1BKS</v>
      </c>
      <c r="AT3076" t="s">
        <v>4225</v>
      </c>
      <c r="AU3076" s="1" t="s">
        <v>4226</v>
      </c>
      <c r="AV3076" s="33" t="str">
        <f t="shared" ca="1" si="2396"/>
        <v/>
      </c>
      <c r="AW3076">
        <v>5000</v>
      </c>
      <c r="AX3076">
        <v>5000</v>
      </c>
      <c r="AY3076">
        <v>4406</v>
      </c>
      <c r="AZ3076" t="str">
        <f t="shared" si="2401"/>
        <v>8992839002220</v>
      </c>
      <c r="BA3076" t="str">
        <f t="shared" si="2397"/>
        <v>UBM MINI ASSORTED</v>
      </c>
      <c r="BB3076" t="s">
        <v>4417</v>
      </c>
      <c r="BC3076" t="s">
        <v>4417</v>
      </c>
      <c r="BD3076" s="1"/>
      <c r="BF3076" s="9"/>
      <c r="BG3076" s="20"/>
      <c r="BH3076" s="13"/>
      <c r="BI3076" s="15"/>
      <c r="BL3076" s="13"/>
      <c r="BM3076" s="1"/>
      <c r="BP3076" s="1"/>
      <c r="BQ3076" s="1"/>
      <c r="BT3076" s="13"/>
      <c r="BU3076" s="15"/>
      <c r="BV3076" s="14"/>
    </row>
    <row r="3077" spans="1:74" x14ac:dyDescent="0.25">
      <c r="A3077" s="4" t="str">
        <f t="shared" si="2405"/>
        <v/>
      </c>
      <c r="B3077" s="4" t="str">
        <f t="shared" si="2406"/>
        <v/>
      </c>
      <c r="C3077" s="4" t="str">
        <f t="shared" si="2407"/>
        <v>BKS</v>
      </c>
      <c r="D3077" s="4" t="str">
        <f t="shared" si="2408"/>
        <v/>
      </c>
      <c r="E3077" s="4" t="str">
        <f t="shared" si="2409"/>
        <v/>
      </c>
      <c r="F3077" s="4" t="str">
        <f t="shared" si="2410"/>
        <v/>
      </c>
      <c r="G3077" s="4" t="str">
        <f t="shared" si="2411"/>
        <v/>
      </c>
      <c r="H3077" s="4" t="str">
        <f t="shared" si="2412"/>
        <v/>
      </c>
      <c r="I3077" s="4" t="str">
        <f t="shared" si="2413"/>
        <v/>
      </c>
      <c r="J3077" s="4" t="str">
        <f t="shared" si="2414"/>
        <v/>
      </c>
      <c r="K3077" s="4" t="str">
        <f t="shared" si="2415"/>
        <v/>
      </c>
      <c r="L3077" s="4" t="str">
        <f t="shared" si="2416"/>
        <v/>
      </c>
      <c r="M3077" s="4" t="str">
        <f t="shared" si="2417"/>
        <v/>
      </c>
      <c r="N3077" s="4" t="str">
        <f t="shared" si="2418"/>
        <v/>
      </c>
      <c r="O3077" s="4" t="str">
        <f t="shared" si="2419"/>
        <v/>
      </c>
      <c r="P3077" s="4" t="str">
        <f t="shared" si="2420"/>
        <v/>
      </c>
      <c r="Q3077" s="4" t="str">
        <f t="shared" si="2421"/>
        <v/>
      </c>
      <c r="R3077" s="4" t="str">
        <f t="shared" si="2422"/>
        <v/>
      </c>
      <c r="S3077" s="4" t="str">
        <f t="shared" si="2423"/>
        <v/>
      </c>
      <c r="T3077" s="4" t="str">
        <f t="shared" si="2424"/>
        <v/>
      </c>
      <c r="U3077" s="4" t="str">
        <f t="shared" si="2425"/>
        <v/>
      </c>
      <c r="V3077" s="4" t="str">
        <f t="shared" si="2426"/>
        <v/>
      </c>
      <c r="W3077" s="4" t="str">
        <f t="shared" si="2427"/>
        <v/>
      </c>
      <c r="X3077" s="4" t="str">
        <f t="shared" si="2428"/>
        <v/>
      </c>
      <c r="Y3077" s="4">
        <f t="shared" si="2429"/>
        <v>3</v>
      </c>
      <c r="Z3077" s="4" t="str">
        <f t="shared" si="2430"/>
        <v>-</v>
      </c>
      <c r="AA3077" s="4" t="str">
        <f t="shared" si="2431"/>
        <v/>
      </c>
      <c r="AB3077" s="4" t="str">
        <f t="shared" si="2432"/>
        <v/>
      </c>
      <c r="AC3077" s="4" t="str">
        <f t="shared" si="2433"/>
        <v/>
      </c>
      <c r="AD3077" s="4" t="str">
        <f t="shared" si="2434"/>
        <v/>
      </c>
      <c r="AE3077" s="4" t="str">
        <f t="shared" si="2435"/>
        <v/>
      </c>
      <c r="AF3077" s="4" t="str" cm="1">
        <f t="array" aca="1" ref="AF3077" ca="1">LEFT(AS3077,MATCH(FALSE,ISNUMBER(MID(AS3077,ROW(INDIRECT("1:"&amp;LEN(AS3077)+1)), 1) *1),0) -1)</f>
        <v>1</v>
      </c>
      <c r="AG3077" s="4">
        <f t="shared" si="2436"/>
        <v>4</v>
      </c>
      <c r="AH3077" s="4">
        <f t="shared" si="2437"/>
        <v>26</v>
      </c>
      <c r="AI3077" s="4">
        <f t="shared" si="2438"/>
        <v>22</v>
      </c>
      <c r="AJ3077" s="4" t="str">
        <f t="shared" si="2439"/>
        <v>1BKS</v>
      </c>
      <c r="AK3077" s="4" t="str">
        <f t="shared" si="2440"/>
        <v>-1BKS</v>
      </c>
      <c r="AL3077" s="4" t="str" cm="1">
        <f t="array" ref="AL3077">LEFT(AS3077,SUM(LEN(AS3077)-LEN(SUBSTITUTE(AS3077,{"0";"1";"2";"3";"4";"5";"6";"7";"8";"9"},""))))</f>
        <v>1</v>
      </c>
      <c r="AM3077" s="4">
        <f t="shared" ref="AM3077:AM3140" si="2444">LEN(AZ3077)</f>
        <v>13</v>
      </c>
      <c r="AN3077" s="4" t="b">
        <f>LEFT(AS3077,1)=AL3077</f>
        <v>1</v>
      </c>
      <c r="AO3077" s="4" t="str">
        <f t="shared" si="2404"/>
        <v>BKS</v>
      </c>
      <c r="AP3077" s="4" t="b">
        <f t="shared" ref="AP3077:AP3140" si="2445">IF((AR3077=AR3078)=TRUE,TRUE,IF((AR3076=AR3077)=TRUE,TRUE,FALSE))</f>
        <v>0</v>
      </c>
      <c r="AQ3077" s="4" t="b">
        <f t="shared" si="2441"/>
        <v>0</v>
      </c>
      <c r="AR3077" s="5" t="str">
        <f t="shared" si="2442"/>
        <v>UBM SQUARE PUFF 390GR</v>
      </c>
      <c r="AS3077" s="4" t="str">
        <f t="shared" si="2443"/>
        <v>1BKS</v>
      </c>
      <c r="AT3077" t="s">
        <v>4227</v>
      </c>
      <c r="AU3077" s="1" t="s">
        <v>4228</v>
      </c>
      <c r="AV3077" s="33" t="str">
        <f t="shared" ref="AV3077:AV3140" ca="1" si="2446">IF(IF(IF(AR3077=AR3078,10,0)+IF(NOT(AO3077="DUS")=TRUE,10,0)=20,"XXXX",IF(IF((AF3077+1)=2,0,1)+IF(AO3077="DUS",1,0)=2,TRUE,""))="",IF(IF(AR3077=AR3076,10,0)+IF(NOT(AO3077="DUS")=TRUE,10,0)=20,"XXXX",IF(IF((AF3077+1)=2,0,1)+IF(AO3077="DUS",1,0)=2,TRUE,"")),IF(IF(AR3077=AR3078,10,0)+IF(NOT(AO3077="DUS")=TRUE,10,0)=20,"XXXX",IF(IF((AF3077+1)=2,0,1)+IF(AO3077="DUS",1,0)=2,TRUE,"")))</f>
        <v/>
      </c>
      <c r="AW3077">
        <v>9000</v>
      </c>
      <c r="AX3077">
        <v>9000</v>
      </c>
      <c r="AY3077">
        <v>6084</v>
      </c>
      <c r="AZ3077" t="str">
        <f t="shared" si="2401"/>
        <v>8992839007577</v>
      </c>
      <c r="BA3077" t="str">
        <f t="shared" ref="BA3077:BA3140" si="2447">AR3077</f>
        <v>UBM SQUARE PUFF 390GR</v>
      </c>
      <c r="BB3077" t="s">
        <v>4417</v>
      </c>
      <c r="BC3077" t="s">
        <v>4417</v>
      </c>
      <c r="BD3077" s="1"/>
      <c r="BF3077" s="9"/>
      <c r="BG3077" s="20"/>
      <c r="BH3077" s="13"/>
      <c r="BI3077" s="15"/>
      <c r="BL3077" s="13"/>
      <c r="BM3077" s="1"/>
      <c r="BP3077" s="1"/>
      <c r="BQ3077" s="1"/>
      <c r="BT3077" s="13"/>
      <c r="BU3077" s="15"/>
      <c r="BV3077" s="14"/>
    </row>
    <row r="3078" spans="1:74" x14ac:dyDescent="0.25">
      <c r="A3078" s="4" t="str">
        <f t="shared" si="2405"/>
        <v/>
      </c>
      <c r="B3078" s="4" t="str">
        <f t="shared" si="2406"/>
        <v>PCS</v>
      </c>
      <c r="C3078" s="4" t="str">
        <f t="shared" si="2407"/>
        <v/>
      </c>
      <c r="D3078" s="4" t="str">
        <f t="shared" si="2408"/>
        <v/>
      </c>
      <c r="E3078" s="4" t="str">
        <f t="shared" si="2409"/>
        <v/>
      </c>
      <c r="F3078" s="4" t="str">
        <f t="shared" si="2410"/>
        <v/>
      </c>
      <c r="G3078" s="4" t="str">
        <f t="shared" si="2411"/>
        <v/>
      </c>
      <c r="H3078" s="4" t="str">
        <f t="shared" si="2412"/>
        <v/>
      </c>
      <c r="I3078" s="4" t="str">
        <f t="shared" si="2413"/>
        <v/>
      </c>
      <c r="J3078" s="4" t="str">
        <f t="shared" si="2414"/>
        <v/>
      </c>
      <c r="K3078" s="4" t="str">
        <f t="shared" si="2415"/>
        <v/>
      </c>
      <c r="L3078" s="4" t="str">
        <f t="shared" si="2416"/>
        <v/>
      </c>
      <c r="M3078" s="4" t="str">
        <f t="shared" si="2417"/>
        <v/>
      </c>
      <c r="N3078" s="4" t="str">
        <f t="shared" si="2418"/>
        <v/>
      </c>
      <c r="O3078" s="4" t="str">
        <f t="shared" si="2419"/>
        <v/>
      </c>
      <c r="P3078" s="4" t="str">
        <f t="shared" si="2420"/>
        <v/>
      </c>
      <c r="Q3078" s="4" t="str">
        <f t="shared" si="2421"/>
        <v/>
      </c>
      <c r="R3078" s="4" t="str">
        <f t="shared" si="2422"/>
        <v/>
      </c>
      <c r="S3078" s="4" t="str">
        <f t="shared" si="2423"/>
        <v/>
      </c>
      <c r="T3078" s="4" t="str">
        <f t="shared" si="2424"/>
        <v/>
      </c>
      <c r="U3078" s="4" t="str">
        <f t="shared" si="2425"/>
        <v/>
      </c>
      <c r="V3078" s="4" t="str">
        <f t="shared" si="2426"/>
        <v/>
      </c>
      <c r="W3078" s="4" t="str">
        <f t="shared" si="2427"/>
        <v/>
      </c>
      <c r="X3078" s="4" t="str">
        <f t="shared" si="2428"/>
        <v/>
      </c>
      <c r="Y3078" s="4">
        <f t="shared" si="2429"/>
        <v>3</v>
      </c>
      <c r="Z3078" s="4" t="str">
        <f t="shared" si="2430"/>
        <v>-</v>
      </c>
      <c r="AA3078" s="4" t="str">
        <f t="shared" si="2431"/>
        <v/>
      </c>
      <c r="AB3078" s="4" t="str">
        <f t="shared" si="2432"/>
        <v/>
      </c>
      <c r="AC3078" s="4" t="str">
        <f t="shared" si="2433"/>
        <v/>
      </c>
      <c r="AD3078" s="4" t="str">
        <f t="shared" si="2434"/>
        <v/>
      </c>
      <c r="AE3078" s="4" t="str">
        <f t="shared" si="2435"/>
        <v/>
      </c>
      <c r="AF3078" s="4" t="str" cm="1">
        <f t="array" aca="1" ref="AF3078" ca="1">LEFT(AS3078,MATCH(FALSE,ISNUMBER(MID(AS3078,ROW(INDIRECT("1:"&amp;LEN(AS3078)+1)), 1) *1),0) -1)</f>
        <v>1</v>
      </c>
      <c r="AG3078" s="4">
        <f t="shared" si="2436"/>
        <v>4</v>
      </c>
      <c r="AH3078" s="4">
        <f t="shared" si="2437"/>
        <v>25</v>
      </c>
      <c r="AI3078" s="4">
        <f t="shared" si="2438"/>
        <v>21</v>
      </c>
      <c r="AJ3078" s="4" t="str">
        <f t="shared" si="2439"/>
        <v>1PCS</v>
      </c>
      <c r="AK3078" s="4" t="str">
        <f t="shared" si="2440"/>
        <v>-1PCS</v>
      </c>
      <c r="AL3078" s="4" t="str" cm="1">
        <f t="array" ref="AL3078">LEFT(AS3078,SUM(LEN(AS3078)-LEN(SUBSTITUTE(AS3078,{"0";"1";"2";"3";"4";"5";"6";"7";"8";"9"},""))))</f>
        <v>1</v>
      </c>
      <c r="AM3078" s="4">
        <f t="shared" si="2444"/>
        <v>13</v>
      </c>
      <c r="AN3078" s="4" t="b">
        <f>LEFT(AS3078,1)=AL3078</f>
        <v>1</v>
      </c>
      <c r="AO3078" s="4" t="str">
        <f t="shared" si="2404"/>
        <v>PCS</v>
      </c>
      <c r="AP3078" s="4" t="b">
        <f t="shared" si="2445"/>
        <v>1</v>
      </c>
      <c r="AQ3078" s="4" t="b">
        <f t="shared" si="2441"/>
        <v>0</v>
      </c>
      <c r="AR3078" s="5" t="str">
        <f t="shared" si="2442"/>
        <v>UBM SQUAREPUFF 280GR</v>
      </c>
      <c r="AS3078" s="4" t="str">
        <f t="shared" si="2443"/>
        <v>1PCS</v>
      </c>
      <c r="AT3078" t="s">
        <v>4229</v>
      </c>
      <c r="AU3078" s="1" t="s">
        <v>4230</v>
      </c>
      <c r="AV3078" s="33" t="str">
        <f t="shared" si="2446"/>
        <v>XXXX</v>
      </c>
      <c r="AW3078">
        <v>8000</v>
      </c>
      <c r="AX3078">
        <v>8500</v>
      </c>
      <c r="AY3078">
        <v>7458</v>
      </c>
      <c r="AZ3078" t="str">
        <f t="shared" si="2401"/>
        <v>8992839913021</v>
      </c>
      <c r="BA3078" t="str">
        <f t="shared" si="2447"/>
        <v>UBM SQUAREPUFF 280GR</v>
      </c>
      <c r="BB3078" t="s">
        <v>4417</v>
      </c>
      <c r="BC3078" t="s">
        <v>4417</v>
      </c>
      <c r="BD3078" s="1"/>
      <c r="BF3078" s="9"/>
      <c r="BG3078" s="20"/>
      <c r="BH3078" s="13"/>
      <c r="BI3078" s="15"/>
      <c r="BL3078" s="13"/>
      <c r="BM3078" s="1"/>
      <c r="BP3078" s="1"/>
      <c r="BQ3078" s="1"/>
      <c r="BT3078" s="13"/>
      <c r="BU3078" s="15"/>
      <c r="BV3078" s="14"/>
    </row>
    <row r="3079" spans="1:74" x14ac:dyDescent="0.25">
      <c r="A3079" s="4" t="str">
        <f t="shared" si="2405"/>
        <v/>
      </c>
      <c r="B3079" s="4" t="str">
        <f t="shared" si="2406"/>
        <v>PCS</v>
      </c>
      <c r="C3079" s="4" t="str">
        <f t="shared" si="2407"/>
        <v/>
      </c>
      <c r="D3079" s="4" t="str">
        <f t="shared" si="2408"/>
        <v/>
      </c>
      <c r="E3079" s="4" t="str">
        <f t="shared" si="2409"/>
        <v/>
      </c>
      <c r="F3079" s="4" t="str">
        <f t="shared" si="2410"/>
        <v/>
      </c>
      <c r="G3079" s="4" t="str">
        <f t="shared" si="2411"/>
        <v/>
      </c>
      <c r="H3079" s="4" t="str">
        <f t="shared" si="2412"/>
        <v/>
      </c>
      <c r="I3079" s="4" t="str">
        <f t="shared" si="2413"/>
        <v/>
      </c>
      <c r="J3079" s="4" t="str">
        <f t="shared" si="2414"/>
        <v/>
      </c>
      <c r="K3079" s="4" t="str">
        <f t="shared" si="2415"/>
        <v/>
      </c>
      <c r="L3079" s="4" t="str">
        <f t="shared" si="2416"/>
        <v/>
      </c>
      <c r="M3079" s="4" t="str">
        <f t="shared" si="2417"/>
        <v/>
      </c>
      <c r="N3079" s="4" t="str">
        <f t="shared" si="2418"/>
        <v/>
      </c>
      <c r="O3079" s="4" t="str">
        <f t="shared" si="2419"/>
        <v/>
      </c>
      <c r="P3079" s="4" t="str">
        <f t="shared" si="2420"/>
        <v/>
      </c>
      <c r="Q3079" s="4" t="str">
        <f t="shared" si="2421"/>
        <v/>
      </c>
      <c r="R3079" s="4" t="str">
        <f t="shared" si="2422"/>
        <v/>
      </c>
      <c r="S3079" s="4" t="str">
        <f t="shared" si="2423"/>
        <v/>
      </c>
      <c r="T3079" s="4" t="str">
        <f t="shared" si="2424"/>
        <v/>
      </c>
      <c r="U3079" s="4" t="str">
        <f t="shared" si="2425"/>
        <v/>
      </c>
      <c r="V3079" s="4" t="str">
        <f t="shared" si="2426"/>
        <v/>
      </c>
      <c r="W3079" s="4" t="str">
        <f t="shared" si="2427"/>
        <v/>
      </c>
      <c r="X3079" s="4" t="str">
        <f t="shared" si="2428"/>
        <v/>
      </c>
      <c r="Y3079" s="4">
        <f t="shared" si="2429"/>
        <v>3</v>
      </c>
      <c r="Z3079" s="4" t="str">
        <f t="shared" si="2430"/>
        <v>-</v>
      </c>
      <c r="AA3079" s="4" t="str">
        <f t="shared" si="2431"/>
        <v/>
      </c>
      <c r="AB3079" s="4" t="str">
        <f t="shared" si="2432"/>
        <v/>
      </c>
      <c r="AC3079" s="4" t="str">
        <f t="shared" si="2433"/>
        <v/>
      </c>
      <c r="AD3079" s="4" t="str">
        <f t="shared" si="2434"/>
        <v/>
      </c>
      <c r="AE3079" s="4" t="str">
        <f t="shared" si="2435"/>
        <v/>
      </c>
      <c r="AF3079" s="4" t="str" cm="1">
        <f t="array" aca="1" ref="AF3079" ca="1">LEFT(AS3079,MATCH(FALSE,ISNUMBER(MID(AS3079,ROW(INDIRECT("1:"&amp;LEN(AS3079)+1)), 1) *1),0) -1)</f>
        <v>1</v>
      </c>
      <c r="AG3079" s="4">
        <f t="shared" si="2436"/>
        <v>4</v>
      </c>
      <c r="AH3079" s="4">
        <f t="shared" si="2437"/>
        <v>25</v>
      </c>
      <c r="AI3079" s="4">
        <f t="shared" si="2438"/>
        <v>21</v>
      </c>
      <c r="AJ3079" s="4" t="str">
        <f t="shared" si="2439"/>
        <v>1PCS</v>
      </c>
      <c r="AK3079" s="4" t="str">
        <f t="shared" si="2440"/>
        <v>-1PCS</v>
      </c>
      <c r="AL3079" s="4" t="str" cm="1">
        <f t="array" ref="AL3079">LEFT(AS3079,SUM(LEN(AS3079)-LEN(SUBSTITUTE(AS3079,{"0";"1";"2";"3";"4";"5";"6";"7";"8";"9"},""))))</f>
        <v>1</v>
      </c>
      <c r="AM3079" s="4">
        <f t="shared" si="2444"/>
        <v>13</v>
      </c>
      <c r="AN3079" s="4" t="b">
        <f>LEFT(AS3079,1)=AL3079</f>
        <v>1</v>
      </c>
      <c r="AO3079" s="4" t="str">
        <f t="shared" si="2404"/>
        <v>PCS</v>
      </c>
      <c r="AP3079" s="4" t="b">
        <f t="shared" si="2445"/>
        <v>1</v>
      </c>
      <c r="AQ3079" s="4" t="b">
        <f t="shared" si="2441"/>
        <v>0</v>
      </c>
      <c r="AR3079" s="5" t="str">
        <f t="shared" si="2442"/>
        <v>UBM SQUAREPUFF 280GR</v>
      </c>
      <c r="AS3079" s="4" t="str">
        <f t="shared" si="2443"/>
        <v>1PCS</v>
      </c>
      <c r="AT3079" t="s">
        <v>4229</v>
      </c>
      <c r="AU3079" s="1" t="s">
        <v>4231</v>
      </c>
      <c r="AV3079" s="33" t="str">
        <f t="shared" si="2446"/>
        <v>XXXX</v>
      </c>
      <c r="AW3079">
        <v>7500</v>
      </c>
      <c r="AX3079">
        <v>7500</v>
      </c>
      <c r="AY3079">
        <v>6700</v>
      </c>
      <c r="AZ3079" t="str">
        <f t="shared" si="2401"/>
        <v>8992839913038</v>
      </c>
      <c r="BA3079" t="str">
        <f t="shared" si="2447"/>
        <v>UBM SQUAREPUFF 280GR</v>
      </c>
      <c r="BB3079" t="s">
        <v>4417</v>
      </c>
      <c r="BC3079" t="s">
        <v>4417</v>
      </c>
      <c r="BD3079" s="1"/>
      <c r="BF3079" s="9"/>
      <c r="BG3079" s="20"/>
      <c r="BH3079" s="13"/>
      <c r="BI3079" s="15"/>
      <c r="BL3079" s="13"/>
      <c r="BM3079" s="1"/>
      <c r="BP3079" s="1"/>
      <c r="BQ3079" s="1"/>
      <c r="BT3079" s="13"/>
      <c r="BU3079" s="15"/>
      <c r="BV3079" s="14"/>
    </row>
    <row r="3080" spans="1:74" x14ac:dyDescent="0.25">
      <c r="A3080" s="4" t="str">
        <f t="shared" si="2405"/>
        <v/>
      </c>
      <c r="B3080" s="4" t="str">
        <f t="shared" si="2406"/>
        <v/>
      </c>
      <c r="C3080" s="4" t="str">
        <f t="shared" si="2407"/>
        <v>BKS</v>
      </c>
      <c r="D3080" s="4" t="str">
        <f t="shared" si="2408"/>
        <v/>
      </c>
      <c r="E3080" s="4" t="str">
        <f t="shared" si="2409"/>
        <v/>
      </c>
      <c r="F3080" s="4" t="str">
        <f t="shared" si="2410"/>
        <v/>
      </c>
      <c r="G3080" s="4" t="str">
        <f t="shared" si="2411"/>
        <v/>
      </c>
      <c r="H3080" s="4" t="str">
        <f t="shared" si="2412"/>
        <v/>
      </c>
      <c r="I3080" s="4" t="str">
        <f t="shared" si="2413"/>
        <v/>
      </c>
      <c r="J3080" s="4" t="str">
        <f t="shared" si="2414"/>
        <v/>
      </c>
      <c r="K3080" s="4" t="str">
        <f t="shared" si="2415"/>
        <v/>
      </c>
      <c r="L3080" s="4" t="str">
        <f t="shared" si="2416"/>
        <v/>
      </c>
      <c r="M3080" s="4" t="str">
        <f t="shared" si="2417"/>
        <v/>
      </c>
      <c r="N3080" s="4" t="str">
        <f t="shared" si="2418"/>
        <v/>
      </c>
      <c r="O3080" s="4" t="str">
        <f t="shared" si="2419"/>
        <v>DUS</v>
      </c>
      <c r="P3080" s="4" t="str">
        <f t="shared" si="2420"/>
        <v/>
      </c>
      <c r="Q3080" s="4" t="str">
        <f t="shared" si="2421"/>
        <v/>
      </c>
      <c r="R3080" s="4" t="str">
        <f t="shared" si="2422"/>
        <v/>
      </c>
      <c r="S3080" s="4" t="str">
        <f t="shared" si="2423"/>
        <v/>
      </c>
      <c r="T3080" s="4" t="str">
        <f t="shared" si="2424"/>
        <v/>
      </c>
      <c r="U3080" s="4" t="str">
        <f t="shared" si="2425"/>
        <v/>
      </c>
      <c r="V3080" s="4" t="str">
        <f t="shared" si="2426"/>
        <v/>
      </c>
      <c r="W3080" s="4" t="str">
        <f t="shared" si="2427"/>
        <v/>
      </c>
      <c r="X3080" s="4" t="str">
        <f t="shared" si="2428"/>
        <v/>
      </c>
      <c r="Y3080" s="4">
        <f t="shared" si="2429"/>
        <v>6</v>
      </c>
      <c r="Z3080" s="4" t="str">
        <f t="shared" si="2430"/>
        <v>-</v>
      </c>
      <c r="AA3080" s="4" t="str">
        <f t="shared" si="2431"/>
        <v>/</v>
      </c>
      <c r="AB3080" s="4" t="str">
        <f t="shared" si="2432"/>
        <v/>
      </c>
      <c r="AC3080" s="4" t="str">
        <f t="shared" si="2433"/>
        <v/>
      </c>
      <c r="AD3080" s="4" t="str">
        <f t="shared" si="2434"/>
        <v/>
      </c>
      <c r="AE3080" s="4" t="str">
        <f t="shared" si="2435"/>
        <v/>
      </c>
      <c r="AF3080" s="4" t="str" cm="1">
        <f t="array" aca="1" ref="AF3080" ca="1">LEFT(AS3080,MATCH(FALSE,ISNUMBER(MID(AS3080,ROW(INDIRECT("1:"&amp;LEN(AS3080)+1)), 1) *1),0) -1)</f>
        <v>24</v>
      </c>
      <c r="AG3080" s="4">
        <f t="shared" si="2436"/>
        <v>9</v>
      </c>
      <c r="AH3080" s="4">
        <f t="shared" si="2437"/>
        <v>30</v>
      </c>
      <c r="AI3080" s="4">
        <f t="shared" si="2438"/>
        <v>21</v>
      </c>
      <c r="AJ3080" s="4" t="str">
        <f t="shared" si="2439"/>
        <v>/DUS</v>
      </c>
      <c r="AK3080" s="4" t="str">
        <f t="shared" si="2440"/>
        <v>S/DUS</v>
      </c>
      <c r="AL3080" s="4" t="str" cm="1">
        <f t="array" ref="AL3080">LEFT(AS3080,SUM(LEN(AS3080)-LEN(SUBSTITUTE(AS3080,{"0";"1";"2";"3";"4";"5";"6";"7";"8";"9"},""))))</f>
        <v>24</v>
      </c>
      <c r="AM3080" s="4">
        <f t="shared" si="2444"/>
        <v>13</v>
      </c>
      <c r="AN3080" s="4" t="b">
        <f>LEFT(AS3080,2)=AL3080</f>
        <v>1</v>
      </c>
      <c r="AO3080" s="4" t="str">
        <f t="shared" si="2404"/>
        <v>DUS</v>
      </c>
      <c r="AP3080" s="4" t="b">
        <f t="shared" si="2445"/>
        <v>1</v>
      </c>
      <c r="AQ3080" s="4" t="b">
        <f t="shared" si="2441"/>
        <v>0</v>
      </c>
      <c r="AR3080" s="5" t="str">
        <f t="shared" si="2442"/>
        <v>UBM SQUAREPUFF 280GR</v>
      </c>
      <c r="AS3080" s="4" t="str">
        <f t="shared" si="2443"/>
        <v>24BKS/DUS</v>
      </c>
      <c r="AT3080" t="s">
        <v>4232</v>
      </c>
      <c r="AV3080" s="33" t="b">
        <f t="shared" ca="1" si="2446"/>
        <v>1</v>
      </c>
      <c r="AW3080">
        <v>163000</v>
      </c>
      <c r="AX3080">
        <v>163000</v>
      </c>
      <c r="AY3080">
        <v>160800</v>
      </c>
      <c r="AZ3080" t="str">
        <f t="shared" si="2401"/>
        <v>8000000003080</v>
      </c>
      <c r="BA3080" t="str">
        <f t="shared" si="2447"/>
        <v>UBM SQUAREPUFF 280GR</v>
      </c>
      <c r="BB3080" t="s">
        <v>4417</v>
      </c>
      <c r="BC3080" t="s">
        <v>4417</v>
      </c>
      <c r="BD3080" s="1"/>
      <c r="BF3080" s="9"/>
      <c r="BG3080" s="20"/>
      <c r="BH3080" s="13"/>
      <c r="BI3080" s="15"/>
      <c r="BL3080" s="13"/>
      <c r="BM3080" s="1"/>
      <c r="BP3080" s="1"/>
      <c r="BQ3080" s="1"/>
      <c r="BT3080" s="13"/>
      <c r="BU3080" s="15"/>
      <c r="BV3080" s="14"/>
    </row>
    <row r="3081" spans="1:74" x14ac:dyDescent="0.25">
      <c r="A3081" s="4" t="str">
        <f t="shared" si="2405"/>
        <v/>
      </c>
      <c r="B3081" s="4" t="str">
        <f t="shared" si="2406"/>
        <v/>
      </c>
      <c r="C3081" s="4" t="str">
        <f t="shared" si="2407"/>
        <v/>
      </c>
      <c r="D3081" s="4" t="str">
        <f t="shared" si="2408"/>
        <v/>
      </c>
      <c r="E3081" s="4" t="str">
        <f t="shared" si="2409"/>
        <v/>
      </c>
      <c r="F3081" s="4" t="str">
        <f t="shared" si="2410"/>
        <v>RTG</v>
      </c>
      <c r="G3081" s="4" t="str">
        <f t="shared" si="2411"/>
        <v/>
      </c>
      <c r="H3081" s="4" t="str">
        <f t="shared" si="2412"/>
        <v/>
      </c>
      <c r="I3081" s="4" t="str">
        <f t="shared" si="2413"/>
        <v/>
      </c>
      <c r="J3081" s="4" t="str">
        <f t="shared" si="2414"/>
        <v/>
      </c>
      <c r="K3081" s="4" t="str">
        <f t="shared" si="2415"/>
        <v/>
      </c>
      <c r="L3081" s="4" t="str">
        <f t="shared" si="2416"/>
        <v/>
      </c>
      <c r="M3081" s="4" t="str">
        <f t="shared" si="2417"/>
        <v/>
      </c>
      <c r="N3081" s="4" t="str">
        <f t="shared" si="2418"/>
        <v/>
      </c>
      <c r="O3081" s="4" t="str">
        <f t="shared" si="2419"/>
        <v/>
      </c>
      <c r="P3081" s="4" t="str">
        <f t="shared" si="2420"/>
        <v/>
      </c>
      <c r="Q3081" s="4" t="str">
        <f t="shared" si="2421"/>
        <v/>
      </c>
      <c r="R3081" s="4" t="str">
        <f t="shared" si="2422"/>
        <v/>
      </c>
      <c r="S3081" s="4" t="str">
        <f t="shared" si="2423"/>
        <v/>
      </c>
      <c r="T3081" s="4" t="str">
        <f t="shared" si="2424"/>
        <v>PACK</v>
      </c>
      <c r="U3081" s="4" t="str">
        <f t="shared" si="2425"/>
        <v/>
      </c>
      <c r="V3081" s="4" t="str">
        <f t="shared" si="2426"/>
        <v/>
      </c>
      <c r="W3081" s="4" t="str">
        <f t="shared" si="2427"/>
        <v/>
      </c>
      <c r="X3081" s="4" t="str">
        <f t="shared" si="2428"/>
        <v/>
      </c>
      <c r="Y3081" s="4">
        <f t="shared" si="2429"/>
        <v>7</v>
      </c>
      <c r="Z3081" s="4" t="str">
        <f t="shared" si="2430"/>
        <v>-</v>
      </c>
      <c r="AA3081" s="4" t="str">
        <f t="shared" si="2431"/>
        <v>/</v>
      </c>
      <c r="AB3081" s="4" t="str">
        <f t="shared" si="2432"/>
        <v/>
      </c>
      <c r="AC3081" s="4" t="str">
        <f t="shared" si="2433"/>
        <v/>
      </c>
      <c r="AD3081" s="4" t="str">
        <f t="shared" si="2434"/>
        <v/>
      </c>
      <c r="AE3081" s="4" t="str">
        <f t="shared" si="2435"/>
        <v/>
      </c>
      <c r="AF3081" s="4" t="str" cm="1">
        <f t="array" aca="1" ref="AF3081" ca="1">LEFT(AS3081,MATCH(FALSE,ISNUMBER(MID(AS3081,ROW(INDIRECT("1:"&amp;LEN(AS3081)+1)), 1) *1),0) -1)</f>
        <v>2</v>
      </c>
      <c r="AG3081" s="4">
        <f t="shared" si="2436"/>
        <v>9</v>
      </c>
      <c r="AH3081" s="4">
        <f t="shared" si="2437"/>
        <v>36</v>
      </c>
      <c r="AI3081" s="4">
        <f t="shared" si="2438"/>
        <v>27</v>
      </c>
      <c r="AJ3081" s="4" t="str">
        <f t="shared" si="2439"/>
        <v>PACK</v>
      </c>
      <c r="AK3081" s="4" t="str">
        <f t="shared" si="2440"/>
        <v>/PACK</v>
      </c>
      <c r="AL3081" s="4" t="str" cm="1">
        <f t="array" ref="AL3081">LEFT(AS3081,SUM(LEN(AS3081)-LEN(SUBSTITUTE(AS3081,{"0";"1";"2";"3";"4";"5";"6";"7";"8";"9"},""))))</f>
        <v>2</v>
      </c>
      <c r="AM3081" s="4">
        <f t="shared" si="2444"/>
        <v>13</v>
      </c>
      <c r="AN3081" s="4" t="b">
        <f>LEFT(AS3081,1)=AL3081</f>
        <v>1</v>
      </c>
      <c r="AO3081" s="4" t="str">
        <f>RIGHT(AJ3081,4)</f>
        <v>PACK</v>
      </c>
      <c r="AP3081" s="4" t="b">
        <f t="shared" si="2445"/>
        <v>0</v>
      </c>
      <c r="AQ3081" s="4" t="b">
        <f t="shared" si="2441"/>
        <v>0</v>
      </c>
      <c r="AR3081" s="5" t="str">
        <f t="shared" si="2442"/>
        <v>UBM WAFER CHOCO CREAM 11GR</v>
      </c>
      <c r="AS3081" s="4" t="str">
        <f t="shared" si="2443"/>
        <v>2RTG/PACK</v>
      </c>
      <c r="AT3081" t="s">
        <v>4233</v>
      </c>
      <c r="AV3081" s="33" t="str">
        <f t="shared" ca="1" si="2446"/>
        <v/>
      </c>
      <c r="AW3081">
        <v>8000</v>
      </c>
      <c r="AX3081">
        <v>8000</v>
      </c>
      <c r="AY3081">
        <v>7580</v>
      </c>
      <c r="AZ3081" t="str">
        <f t="shared" si="2401"/>
        <v>8000000003081</v>
      </c>
      <c r="BA3081" t="str">
        <f t="shared" si="2447"/>
        <v>UBM WAFER CHOCO CREAM 11GR</v>
      </c>
      <c r="BB3081" t="s">
        <v>4417</v>
      </c>
      <c r="BC3081" t="s">
        <v>4417</v>
      </c>
      <c r="BD3081" s="1"/>
      <c r="BF3081" s="9"/>
      <c r="BG3081" s="20"/>
      <c r="BH3081" s="13"/>
      <c r="BI3081" s="15"/>
      <c r="BL3081" s="13"/>
      <c r="BM3081" s="1"/>
      <c r="BP3081" s="1"/>
      <c r="BQ3081" s="1"/>
      <c r="BT3081" s="13"/>
      <c r="BU3081" s="15"/>
      <c r="BV3081" s="14"/>
    </row>
    <row r="3082" spans="1:74" x14ac:dyDescent="0.25">
      <c r="A3082" s="4" t="str">
        <f t="shared" si="2405"/>
        <v/>
      </c>
      <c r="B3082" s="4" t="str">
        <f t="shared" si="2406"/>
        <v/>
      </c>
      <c r="C3082" s="4" t="str">
        <f t="shared" si="2407"/>
        <v>BKS</v>
      </c>
      <c r="D3082" s="4" t="str">
        <f t="shared" si="2408"/>
        <v/>
      </c>
      <c r="E3082" s="4" t="str">
        <f t="shared" si="2409"/>
        <v/>
      </c>
      <c r="F3082" s="4" t="str">
        <f t="shared" si="2410"/>
        <v/>
      </c>
      <c r="G3082" s="4" t="str">
        <f t="shared" si="2411"/>
        <v/>
      </c>
      <c r="H3082" s="4" t="str">
        <f t="shared" si="2412"/>
        <v/>
      </c>
      <c r="I3082" s="4" t="str">
        <f t="shared" si="2413"/>
        <v/>
      </c>
      <c r="J3082" s="4" t="str">
        <f t="shared" si="2414"/>
        <v/>
      </c>
      <c r="K3082" s="4" t="str">
        <f t="shared" si="2415"/>
        <v/>
      </c>
      <c r="L3082" s="4" t="str">
        <f t="shared" si="2416"/>
        <v/>
      </c>
      <c r="M3082" s="4" t="str">
        <f t="shared" si="2417"/>
        <v/>
      </c>
      <c r="N3082" s="4" t="str">
        <f t="shared" si="2418"/>
        <v/>
      </c>
      <c r="O3082" s="4" t="str">
        <f t="shared" si="2419"/>
        <v/>
      </c>
      <c r="P3082" s="4" t="str">
        <f t="shared" si="2420"/>
        <v/>
      </c>
      <c r="Q3082" s="4" t="str">
        <f t="shared" si="2421"/>
        <v/>
      </c>
      <c r="R3082" s="4" t="str">
        <f t="shared" si="2422"/>
        <v/>
      </c>
      <c r="S3082" s="4" t="str">
        <f t="shared" si="2423"/>
        <v/>
      </c>
      <c r="T3082" s="4" t="str">
        <f t="shared" si="2424"/>
        <v/>
      </c>
      <c r="U3082" s="4" t="str">
        <f t="shared" si="2425"/>
        <v/>
      </c>
      <c r="V3082" s="4" t="str">
        <f t="shared" si="2426"/>
        <v/>
      </c>
      <c r="W3082" s="4" t="str">
        <f t="shared" si="2427"/>
        <v/>
      </c>
      <c r="X3082" s="4" t="str">
        <f t="shared" si="2428"/>
        <v/>
      </c>
      <c r="Y3082" s="4">
        <f t="shared" si="2429"/>
        <v>3</v>
      </c>
      <c r="Z3082" s="4" t="str">
        <f t="shared" si="2430"/>
        <v>-</v>
      </c>
      <c r="AA3082" s="4" t="str">
        <f t="shared" si="2431"/>
        <v/>
      </c>
      <c r="AB3082" s="4" t="str">
        <f t="shared" si="2432"/>
        <v/>
      </c>
      <c r="AC3082" s="4" t="str">
        <f t="shared" si="2433"/>
        <v/>
      </c>
      <c r="AD3082" s="4" t="str">
        <f t="shared" si="2434"/>
        <v/>
      </c>
      <c r="AE3082" s="4" t="str">
        <f t="shared" si="2435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436"/>
        <v>4</v>
      </c>
      <c r="AH3082" s="4">
        <f t="shared" si="2437"/>
        <v>36</v>
      </c>
      <c r="AI3082" s="4">
        <f t="shared" si="2438"/>
        <v>32</v>
      </c>
      <c r="AJ3082" s="4" t="str">
        <f t="shared" si="2439"/>
        <v>1BKS</v>
      </c>
      <c r="AK3082" s="4" t="str">
        <f t="shared" si="2440"/>
        <v>-1BKS</v>
      </c>
      <c r="AL3082" s="4" t="str" cm="1">
        <f t="array" ref="AL3082">LEFT(AS3082,SUM(LEN(AS3082)-LEN(SUBSTITUTE(AS3082,{"0";"1";"2";"3";"4";"5";"6";"7";"8";"9"},""))))</f>
        <v>1</v>
      </c>
      <c r="AM3082" s="4">
        <f t="shared" si="2444"/>
        <v>13</v>
      </c>
      <c r="AN3082" s="4" t="b">
        <f>LEFT(AS3082,1)=AL3082</f>
        <v>1</v>
      </c>
      <c r="AO3082" s="4" t="str">
        <f>RIGHT(AJ3082,3)</f>
        <v>BKS</v>
      </c>
      <c r="AP3082" s="4" t="b">
        <f t="shared" si="2445"/>
        <v>0</v>
      </c>
      <c r="AQ3082" s="4" t="b">
        <f t="shared" si="2441"/>
        <v>0</v>
      </c>
      <c r="AR3082" s="5" t="str">
        <f t="shared" si="2442"/>
        <v>UBM WAFER CREAM CHOCOLATE 105GR</v>
      </c>
      <c r="AS3082" s="4" t="str">
        <f t="shared" si="2443"/>
        <v>1BKS</v>
      </c>
      <c r="AT3082" t="s">
        <v>4234</v>
      </c>
      <c r="AU3082" s="1" t="s">
        <v>4235</v>
      </c>
      <c r="AV3082" s="33" t="str">
        <f t="shared" ca="1" si="2446"/>
        <v/>
      </c>
      <c r="AW3082">
        <v>5000</v>
      </c>
      <c r="AX3082">
        <v>5000</v>
      </c>
      <c r="AY3082">
        <v>4059</v>
      </c>
      <c r="AZ3082" t="str">
        <f t="shared" si="2401"/>
        <v>8992839003104</v>
      </c>
      <c r="BA3082" t="str">
        <f t="shared" si="2447"/>
        <v>UBM WAFER CREAM CHOCOLATE 105GR</v>
      </c>
      <c r="BB3082" t="s">
        <v>4417</v>
      </c>
      <c r="BC3082" t="s">
        <v>4417</v>
      </c>
      <c r="BD3082" s="1"/>
      <c r="BF3082" s="9"/>
      <c r="BG3082" s="20"/>
      <c r="BH3082" s="13"/>
      <c r="BI3082" s="15"/>
      <c r="BL3082" s="13"/>
      <c r="BM3082" s="1"/>
      <c r="BP3082" s="1"/>
      <c r="BQ3082" s="1"/>
      <c r="BT3082" s="13"/>
      <c r="BU3082" s="15"/>
      <c r="BV3082" s="14"/>
    </row>
    <row r="3083" spans="1:74" x14ac:dyDescent="0.25">
      <c r="A3083" s="4" t="str">
        <f t="shared" si="2405"/>
        <v/>
      </c>
      <c r="B3083" s="4" t="str">
        <f t="shared" si="2406"/>
        <v/>
      </c>
      <c r="C3083" s="4" t="str">
        <f t="shared" si="2407"/>
        <v>BKS</v>
      </c>
      <c r="D3083" s="4" t="str">
        <f t="shared" si="2408"/>
        <v/>
      </c>
      <c r="E3083" s="4" t="str">
        <f t="shared" si="2409"/>
        <v/>
      </c>
      <c r="F3083" s="4" t="str">
        <f t="shared" si="2410"/>
        <v/>
      </c>
      <c r="G3083" s="4" t="str">
        <f t="shared" si="2411"/>
        <v/>
      </c>
      <c r="H3083" s="4" t="str">
        <f t="shared" si="2412"/>
        <v/>
      </c>
      <c r="I3083" s="4" t="str">
        <f t="shared" si="2413"/>
        <v/>
      </c>
      <c r="J3083" s="4" t="str">
        <f t="shared" si="2414"/>
        <v/>
      </c>
      <c r="K3083" s="4" t="str">
        <f t="shared" si="2415"/>
        <v/>
      </c>
      <c r="L3083" s="4" t="str">
        <f t="shared" si="2416"/>
        <v/>
      </c>
      <c r="M3083" s="4" t="str">
        <f t="shared" si="2417"/>
        <v/>
      </c>
      <c r="N3083" s="4" t="str">
        <f t="shared" si="2418"/>
        <v/>
      </c>
      <c r="O3083" s="4" t="str">
        <f t="shared" si="2419"/>
        <v/>
      </c>
      <c r="P3083" s="4" t="str">
        <f t="shared" si="2420"/>
        <v/>
      </c>
      <c r="Q3083" s="4" t="str">
        <f t="shared" si="2421"/>
        <v/>
      </c>
      <c r="R3083" s="4" t="str">
        <f t="shared" si="2422"/>
        <v/>
      </c>
      <c r="S3083" s="4" t="str">
        <f t="shared" si="2423"/>
        <v/>
      </c>
      <c r="T3083" s="4" t="str">
        <f t="shared" si="2424"/>
        <v/>
      </c>
      <c r="U3083" s="4" t="str">
        <f t="shared" si="2425"/>
        <v/>
      </c>
      <c r="V3083" s="4" t="str">
        <f t="shared" si="2426"/>
        <v/>
      </c>
      <c r="W3083" s="4" t="str">
        <f t="shared" si="2427"/>
        <v/>
      </c>
      <c r="X3083" s="4" t="str">
        <f t="shared" si="2428"/>
        <v/>
      </c>
      <c r="Y3083" s="4">
        <f t="shared" si="2429"/>
        <v>3</v>
      </c>
      <c r="Z3083" s="4" t="str">
        <f t="shared" si="2430"/>
        <v>-</v>
      </c>
      <c r="AA3083" s="4" t="str">
        <f t="shared" si="2431"/>
        <v/>
      </c>
      <c r="AB3083" s="4" t="str">
        <f t="shared" si="2432"/>
        <v/>
      </c>
      <c r="AC3083" s="4" t="str">
        <f t="shared" si="2433"/>
        <v/>
      </c>
      <c r="AD3083" s="4" t="str">
        <f t="shared" si="2434"/>
        <v/>
      </c>
      <c r="AE3083" s="4" t="str">
        <f t="shared" si="2435"/>
        <v/>
      </c>
      <c r="AF3083" s="4" t="str" cm="1">
        <f t="array" aca="1" ref="AF3083" ca="1">LEFT(AS3083,MATCH(FALSE,ISNUMBER(MID(AS3083,ROW(INDIRECT("1:"&amp;LEN(AS3083)+1)), 1) *1),0) -1)</f>
        <v>1</v>
      </c>
      <c r="AG3083" s="4">
        <f t="shared" si="2436"/>
        <v>4</v>
      </c>
      <c r="AH3083" s="4">
        <f t="shared" si="2437"/>
        <v>34</v>
      </c>
      <c r="AI3083" s="4">
        <f t="shared" si="2438"/>
        <v>30</v>
      </c>
      <c r="AJ3083" s="4" t="str">
        <f t="shared" si="2439"/>
        <v>1BKS</v>
      </c>
      <c r="AK3083" s="4" t="str">
        <f t="shared" si="2440"/>
        <v>-1BKS</v>
      </c>
      <c r="AL3083" s="4" t="str" cm="1">
        <f t="array" ref="AL3083">LEFT(AS3083,SUM(LEN(AS3083)-LEN(SUBSTITUTE(AS3083,{"0";"1";"2";"3";"4";"5";"6";"7";"8";"9"},""))))</f>
        <v>1</v>
      </c>
      <c r="AM3083" s="4">
        <f t="shared" si="2444"/>
        <v>13</v>
      </c>
      <c r="AN3083" s="4" t="b">
        <f>LEFT(AS3083,1)=AL3083</f>
        <v>1</v>
      </c>
      <c r="AO3083" s="4" t="str">
        <f>RIGHT(AJ3083,3)</f>
        <v>BKS</v>
      </c>
      <c r="AP3083" s="4" t="b">
        <f t="shared" si="2445"/>
        <v>0</v>
      </c>
      <c r="AQ3083" s="4" t="b">
        <f t="shared" si="2441"/>
        <v>0</v>
      </c>
      <c r="AR3083" s="5" t="str">
        <f t="shared" si="2442"/>
        <v>UDALADO MAKARONI BALADO PEDAS</v>
      </c>
      <c r="AS3083" s="4" t="str">
        <f t="shared" si="2443"/>
        <v>1BKS</v>
      </c>
      <c r="AT3083" t="s">
        <v>4236</v>
      </c>
      <c r="AV3083" s="33" t="str">
        <f t="shared" ca="1" si="2446"/>
        <v/>
      </c>
      <c r="AW3083">
        <v>9000</v>
      </c>
      <c r="AX3083">
        <v>9000</v>
      </c>
      <c r="AY3083">
        <v>8400</v>
      </c>
      <c r="AZ3083" t="str">
        <f t="shared" si="2401"/>
        <v>8000000003083</v>
      </c>
      <c r="BA3083" t="str">
        <f t="shared" si="2447"/>
        <v>UDALADO MAKARONI BALADO PEDAS</v>
      </c>
      <c r="BB3083" t="s">
        <v>4417</v>
      </c>
      <c r="BC3083" t="s">
        <v>4417</v>
      </c>
      <c r="BD3083" s="1"/>
      <c r="BF3083" s="9"/>
      <c r="BG3083" s="20"/>
      <c r="BH3083" s="13"/>
      <c r="BI3083" s="15"/>
      <c r="BL3083" s="13"/>
      <c r="BM3083" s="1"/>
      <c r="BP3083" s="1"/>
      <c r="BQ3083" s="1"/>
      <c r="BT3083" s="13"/>
      <c r="BU3083" s="15"/>
      <c r="BV3083" s="14"/>
    </row>
    <row r="3084" spans="1:74" x14ac:dyDescent="0.25">
      <c r="A3084" s="4" t="str">
        <f t="shared" si="2405"/>
        <v/>
      </c>
      <c r="B3084" s="4" t="str">
        <f t="shared" si="2406"/>
        <v/>
      </c>
      <c r="C3084" s="4" t="str">
        <f t="shared" si="2407"/>
        <v>BKS</v>
      </c>
      <c r="D3084" s="4" t="str">
        <f t="shared" si="2408"/>
        <v/>
      </c>
      <c r="E3084" s="4" t="str">
        <f t="shared" si="2409"/>
        <v/>
      </c>
      <c r="F3084" s="4" t="str">
        <f t="shared" si="2410"/>
        <v/>
      </c>
      <c r="G3084" s="4" t="str">
        <f t="shared" si="2411"/>
        <v/>
      </c>
      <c r="H3084" s="4" t="str">
        <f t="shared" si="2412"/>
        <v/>
      </c>
      <c r="I3084" s="4" t="str">
        <f t="shared" si="2413"/>
        <v/>
      </c>
      <c r="J3084" s="4" t="str">
        <f t="shared" si="2414"/>
        <v/>
      </c>
      <c r="K3084" s="4" t="str">
        <f t="shared" si="2415"/>
        <v/>
      </c>
      <c r="L3084" s="4" t="str">
        <f t="shared" si="2416"/>
        <v/>
      </c>
      <c r="M3084" s="4" t="str">
        <f t="shared" si="2417"/>
        <v/>
      </c>
      <c r="N3084" s="4" t="str">
        <f t="shared" si="2418"/>
        <v/>
      </c>
      <c r="O3084" s="4" t="str">
        <f t="shared" si="2419"/>
        <v/>
      </c>
      <c r="P3084" s="4" t="str">
        <f t="shared" si="2420"/>
        <v/>
      </c>
      <c r="Q3084" s="4" t="str">
        <f t="shared" si="2421"/>
        <v/>
      </c>
      <c r="R3084" s="4" t="str">
        <f t="shared" si="2422"/>
        <v/>
      </c>
      <c r="S3084" s="4" t="str">
        <f t="shared" si="2423"/>
        <v/>
      </c>
      <c r="T3084" s="4" t="str">
        <f t="shared" si="2424"/>
        <v/>
      </c>
      <c r="U3084" s="4" t="str">
        <f t="shared" si="2425"/>
        <v/>
      </c>
      <c r="V3084" s="4" t="str">
        <f t="shared" si="2426"/>
        <v/>
      </c>
      <c r="W3084" s="4" t="str">
        <f t="shared" si="2427"/>
        <v/>
      </c>
      <c r="X3084" s="4" t="str">
        <f t="shared" si="2428"/>
        <v/>
      </c>
      <c r="Y3084" s="4">
        <f t="shared" si="2429"/>
        <v>3</v>
      </c>
      <c r="Z3084" s="4" t="str">
        <f t="shared" si="2430"/>
        <v>-</v>
      </c>
      <c r="AA3084" s="4" t="str">
        <f t="shared" si="2431"/>
        <v/>
      </c>
      <c r="AB3084" s="4" t="str">
        <f t="shared" si="2432"/>
        <v/>
      </c>
      <c r="AC3084" s="4" t="str">
        <f t="shared" si="2433"/>
        <v/>
      </c>
      <c r="AD3084" s="4" t="str">
        <f t="shared" si="2434"/>
        <v/>
      </c>
      <c r="AE3084" s="4" t="str">
        <f t="shared" si="2435"/>
        <v/>
      </c>
      <c r="AF3084" s="4" t="str" cm="1">
        <f t="array" aca="1" ref="AF3084" ca="1">LEFT(AS3084,MATCH(FALSE,ISNUMBER(MID(AS3084,ROW(INDIRECT("1:"&amp;LEN(AS3084)+1)), 1) *1),0) -1)</f>
        <v>1</v>
      </c>
      <c r="AG3084" s="4">
        <f t="shared" si="2436"/>
        <v>4</v>
      </c>
      <c r="AH3084" s="4">
        <f t="shared" si="2437"/>
        <v>33</v>
      </c>
      <c r="AI3084" s="4">
        <f t="shared" si="2438"/>
        <v>29</v>
      </c>
      <c r="AJ3084" s="4" t="str">
        <f t="shared" si="2439"/>
        <v>1BKS</v>
      </c>
      <c r="AK3084" s="4" t="str">
        <f t="shared" si="2440"/>
        <v>-1BKS</v>
      </c>
      <c r="AL3084" s="4" t="str" cm="1">
        <f t="array" ref="AL3084">LEFT(AS3084,SUM(LEN(AS3084)-LEN(SUBSTITUTE(AS3084,{"0";"1";"2";"3";"4";"5";"6";"7";"8";"9"},""))))</f>
        <v>1</v>
      </c>
      <c r="AM3084" s="4">
        <f t="shared" si="2444"/>
        <v>13</v>
      </c>
      <c r="AN3084" s="4" t="b">
        <f>LEFT(AS3084,1)=AL3084</f>
        <v>1</v>
      </c>
      <c r="AO3084" s="4" t="str">
        <f>RIGHT(AJ3084,3)</f>
        <v>BKS</v>
      </c>
      <c r="AP3084" s="4" t="b">
        <f t="shared" si="2445"/>
        <v>0</v>
      </c>
      <c r="AQ3084" s="4" t="b">
        <f t="shared" si="2441"/>
        <v>0</v>
      </c>
      <c r="AR3084" s="5" t="str">
        <f t="shared" si="2442"/>
        <v>UDALADO MAKARONI JERUP PURUT</v>
      </c>
      <c r="AS3084" s="4" t="str">
        <f t="shared" si="2443"/>
        <v>1BKS</v>
      </c>
      <c r="AT3084" t="s">
        <v>4237</v>
      </c>
      <c r="AV3084" s="33" t="str">
        <f t="shared" ca="1" si="2446"/>
        <v/>
      </c>
      <c r="AW3084">
        <v>9000</v>
      </c>
      <c r="AX3084">
        <v>9000</v>
      </c>
      <c r="AY3084">
        <v>8400</v>
      </c>
      <c r="AZ3084" t="str">
        <f t="shared" si="2401"/>
        <v>8000000003084</v>
      </c>
      <c r="BA3084" t="str">
        <f t="shared" si="2447"/>
        <v>UDALADO MAKARONI JERUP PURUT</v>
      </c>
      <c r="BB3084" t="s">
        <v>4417</v>
      </c>
      <c r="BC3084" t="s">
        <v>4417</v>
      </c>
      <c r="BD3084" s="1"/>
      <c r="BF3084" s="9"/>
      <c r="BG3084" s="20"/>
      <c r="BH3084" s="13"/>
      <c r="BI3084" s="15"/>
      <c r="BL3084" s="13"/>
      <c r="BM3084" s="1"/>
      <c r="BP3084" s="1"/>
      <c r="BQ3084" s="1"/>
      <c r="BT3084" s="13"/>
      <c r="BU3084" s="15"/>
      <c r="BV3084" s="14"/>
    </row>
    <row r="3085" spans="1:74" x14ac:dyDescent="0.25">
      <c r="A3085" s="4" t="str">
        <f t="shared" si="2405"/>
        <v/>
      </c>
      <c r="B3085" s="4" t="str">
        <f t="shared" si="2406"/>
        <v>PCS</v>
      </c>
      <c r="C3085" s="4" t="str">
        <f t="shared" si="2407"/>
        <v/>
      </c>
      <c r="D3085" s="4" t="str">
        <f t="shared" si="2408"/>
        <v/>
      </c>
      <c r="E3085" s="4" t="str">
        <f t="shared" si="2409"/>
        <v/>
      </c>
      <c r="F3085" s="4" t="str">
        <f t="shared" si="2410"/>
        <v/>
      </c>
      <c r="G3085" s="4" t="str">
        <f t="shared" si="2411"/>
        <v/>
      </c>
      <c r="H3085" s="4" t="str">
        <f t="shared" si="2412"/>
        <v/>
      </c>
      <c r="I3085" s="4" t="str">
        <f t="shared" si="2413"/>
        <v/>
      </c>
      <c r="J3085" s="4" t="str">
        <f t="shared" si="2414"/>
        <v/>
      </c>
      <c r="K3085" s="4" t="str">
        <f t="shared" si="2415"/>
        <v/>
      </c>
      <c r="L3085" s="4" t="str">
        <f t="shared" si="2416"/>
        <v/>
      </c>
      <c r="M3085" s="4" t="str">
        <f t="shared" si="2417"/>
        <v/>
      </c>
      <c r="N3085" s="4" t="str">
        <f t="shared" si="2418"/>
        <v/>
      </c>
      <c r="O3085" s="4" t="str">
        <f t="shared" si="2419"/>
        <v/>
      </c>
      <c r="P3085" s="4" t="str">
        <f t="shared" si="2420"/>
        <v/>
      </c>
      <c r="Q3085" s="4" t="str">
        <f t="shared" si="2421"/>
        <v/>
      </c>
      <c r="R3085" s="4" t="str">
        <f t="shared" si="2422"/>
        <v/>
      </c>
      <c r="S3085" s="4" t="str">
        <f t="shared" si="2423"/>
        <v/>
      </c>
      <c r="T3085" s="4" t="str">
        <f t="shared" si="2424"/>
        <v>PACK</v>
      </c>
      <c r="U3085" s="4" t="str">
        <f t="shared" si="2425"/>
        <v/>
      </c>
      <c r="V3085" s="4" t="str">
        <f t="shared" si="2426"/>
        <v/>
      </c>
      <c r="W3085" s="4" t="str">
        <f t="shared" si="2427"/>
        <v/>
      </c>
      <c r="X3085" s="4" t="str">
        <f t="shared" si="2428"/>
        <v/>
      </c>
      <c r="Y3085" s="4">
        <f t="shared" si="2429"/>
        <v>7</v>
      </c>
      <c r="Z3085" s="4" t="str">
        <f t="shared" si="2430"/>
        <v>-</v>
      </c>
      <c r="AA3085" s="4" t="str">
        <f t="shared" si="2431"/>
        <v>/</v>
      </c>
      <c r="AB3085" s="4" t="str">
        <f t="shared" si="2432"/>
        <v/>
      </c>
      <c r="AC3085" s="4" t="str">
        <f t="shared" si="2433"/>
        <v/>
      </c>
      <c r="AD3085" s="4" t="str">
        <f t="shared" si="2434"/>
        <v/>
      </c>
      <c r="AE3085" s="4" t="str">
        <f t="shared" si="2435"/>
        <v/>
      </c>
      <c r="AF3085" s="4" t="str" cm="1">
        <f t="array" aca="1" ref="AF3085" ca="1">LEFT(AS3085,MATCH(FALSE,ISNUMBER(MID(AS3085,ROW(INDIRECT("1:"&amp;LEN(AS3085)+1)), 1) *1),0) -1)</f>
        <v>10</v>
      </c>
      <c r="AG3085" s="4">
        <f t="shared" si="2436"/>
        <v>10</v>
      </c>
      <c r="AH3085" s="4">
        <f t="shared" si="2437"/>
        <v>29</v>
      </c>
      <c r="AI3085" s="4">
        <f t="shared" si="2438"/>
        <v>19</v>
      </c>
      <c r="AJ3085" s="4" t="str">
        <f t="shared" si="2439"/>
        <v>PACK</v>
      </c>
      <c r="AK3085" s="4" t="str">
        <f t="shared" si="2440"/>
        <v>/PACK</v>
      </c>
      <c r="AL3085" s="4" t="str" cm="1">
        <f t="array" ref="AL3085">LEFT(AS3085,SUM(LEN(AS3085)-LEN(SUBSTITUTE(AS3085,{"0";"1";"2";"3";"4";"5";"6";"7";"8";"9"},""))))</f>
        <v>10</v>
      </c>
      <c r="AM3085" s="4">
        <f t="shared" si="2444"/>
        <v>13</v>
      </c>
      <c r="AN3085" s="4" t="b">
        <f>LEFT(AS3085,2)=AL3085</f>
        <v>1</v>
      </c>
      <c r="AO3085" s="4" t="str">
        <f>RIGHT(AJ3085,4)</f>
        <v>PACK</v>
      </c>
      <c r="AP3085" s="4" t="b">
        <f t="shared" si="2445"/>
        <v>0</v>
      </c>
      <c r="AQ3085" s="4" t="b">
        <f t="shared" si="2441"/>
        <v>0</v>
      </c>
      <c r="AR3085" s="5" t="str">
        <f t="shared" si="2442"/>
        <v>ULALA JAGUNG MANIS</v>
      </c>
      <c r="AS3085" s="4" t="str">
        <f t="shared" si="2443"/>
        <v>10PCS/PACK</v>
      </c>
      <c r="AT3085" t="s">
        <v>5169</v>
      </c>
      <c r="AU3085" s="1" t="s">
        <v>4238</v>
      </c>
      <c r="AV3085" s="33" t="str">
        <f t="shared" ca="1" si="2446"/>
        <v/>
      </c>
      <c r="AW3085">
        <v>8500</v>
      </c>
      <c r="AX3085">
        <v>8500</v>
      </c>
      <c r="AY3085">
        <v>7971</v>
      </c>
      <c r="AZ3085" t="str">
        <f t="shared" si="2401"/>
        <v>8997213770382</v>
      </c>
      <c r="BA3085" t="str">
        <f t="shared" si="2447"/>
        <v>ULALA JAGUNG MANIS</v>
      </c>
      <c r="BB3085" t="s">
        <v>4417</v>
      </c>
      <c r="BC3085" t="s">
        <v>4417</v>
      </c>
      <c r="BD3085" s="1"/>
      <c r="BF3085" s="9"/>
      <c r="BG3085" s="20"/>
      <c r="BH3085" s="13"/>
      <c r="BI3085" s="15"/>
      <c r="BL3085" s="13"/>
      <c r="BM3085" s="1"/>
      <c r="BP3085" s="1"/>
      <c r="BQ3085" s="1"/>
      <c r="BT3085" s="13"/>
      <c r="BU3085" s="15"/>
      <c r="BV3085" s="14"/>
    </row>
    <row r="3086" spans="1:74" x14ac:dyDescent="0.25">
      <c r="A3086" s="4" t="str">
        <f t="shared" si="2405"/>
        <v/>
      </c>
      <c r="B3086" s="4" t="str">
        <f t="shared" si="2406"/>
        <v>PCS</v>
      </c>
      <c r="C3086" s="4" t="str">
        <f t="shared" si="2407"/>
        <v/>
      </c>
      <c r="D3086" s="4" t="str">
        <f t="shared" si="2408"/>
        <v/>
      </c>
      <c r="E3086" s="4" t="str">
        <f t="shared" si="2409"/>
        <v/>
      </c>
      <c r="F3086" s="4" t="str">
        <f t="shared" si="2410"/>
        <v/>
      </c>
      <c r="G3086" s="4" t="str">
        <f t="shared" si="2411"/>
        <v/>
      </c>
      <c r="H3086" s="4" t="str">
        <f t="shared" si="2412"/>
        <v/>
      </c>
      <c r="I3086" s="4" t="str">
        <f t="shared" si="2413"/>
        <v/>
      </c>
      <c r="J3086" s="4" t="str">
        <f t="shared" si="2414"/>
        <v/>
      </c>
      <c r="K3086" s="4" t="str">
        <f t="shared" si="2415"/>
        <v/>
      </c>
      <c r="L3086" s="4" t="str">
        <f t="shared" si="2416"/>
        <v/>
      </c>
      <c r="M3086" s="4" t="str">
        <f t="shared" si="2417"/>
        <v/>
      </c>
      <c r="N3086" s="4" t="str">
        <f t="shared" si="2418"/>
        <v/>
      </c>
      <c r="O3086" s="4" t="str">
        <f t="shared" si="2419"/>
        <v/>
      </c>
      <c r="P3086" s="4" t="str">
        <f t="shared" si="2420"/>
        <v/>
      </c>
      <c r="Q3086" s="4" t="str">
        <f t="shared" si="2421"/>
        <v/>
      </c>
      <c r="R3086" s="4" t="str">
        <f t="shared" si="2422"/>
        <v/>
      </c>
      <c r="S3086" s="4" t="str">
        <f t="shared" si="2423"/>
        <v/>
      </c>
      <c r="T3086" s="4" t="str">
        <f t="shared" si="2424"/>
        <v>PACK</v>
      </c>
      <c r="U3086" s="4" t="str">
        <f t="shared" si="2425"/>
        <v/>
      </c>
      <c r="V3086" s="4" t="str">
        <f t="shared" si="2426"/>
        <v/>
      </c>
      <c r="W3086" s="4" t="str">
        <f t="shared" si="2427"/>
        <v/>
      </c>
      <c r="X3086" s="4" t="str">
        <f t="shared" si="2428"/>
        <v/>
      </c>
      <c r="Y3086" s="4">
        <f t="shared" si="2429"/>
        <v>7</v>
      </c>
      <c r="Z3086" s="4" t="str">
        <f t="shared" si="2430"/>
        <v>-</v>
      </c>
      <c r="AA3086" s="4" t="str">
        <f t="shared" si="2431"/>
        <v>/</v>
      </c>
      <c r="AB3086" s="4" t="str">
        <f t="shared" si="2432"/>
        <v/>
      </c>
      <c r="AC3086" s="4" t="str">
        <f t="shared" si="2433"/>
        <v/>
      </c>
      <c r="AD3086" s="4" t="str">
        <f t="shared" si="2434"/>
        <v/>
      </c>
      <c r="AE3086" s="4" t="str">
        <f t="shared" si="2435"/>
        <v/>
      </c>
      <c r="AF3086" s="4" t="str" cm="1">
        <f t="array" aca="1" ref="AF3086" ca="1">LEFT(AS3086,MATCH(FALSE,ISNUMBER(MID(AS3086,ROW(INDIRECT("1:"&amp;LEN(AS3086)+1)), 1) *1),0) -1)</f>
        <v>10</v>
      </c>
      <c r="AG3086" s="4">
        <f t="shared" si="2436"/>
        <v>10</v>
      </c>
      <c r="AH3086" s="4">
        <f t="shared" si="2437"/>
        <v>28</v>
      </c>
      <c r="AI3086" s="4">
        <f t="shared" si="2438"/>
        <v>18</v>
      </c>
      <c r="AJ3086" s="4" t="str">
        <f t="shared" si="2439"/>
        <v>PACK</v>
      </c>
      <c r="AK3086" s="4" t="str">
        <f t="shared" si="2440"/>
        <v>/PACK</v>
      </c>
      <c r="AL3086" s="4" t="str" cm="1">
        <f t="array" ref="AL3086">LEFT(AS3086,SUM(LEN(AS3086)-LEN(SUBSTITUTE(AS3086,{"0";"1";"2";"3";"4";"5";"6";"7";"8";"9"},""))))</f>
        <v>10</v>
      </c>
      <c r="AM3086" s="4">
        <f t="shared" si="2444"/>
        <v>13</v>
      </c>
      <c r="AN3086" s="4" t="b">
        <f>LEFT(AS3086,2)=AL3086</f>
        <v>1</v>
      </c>
      <c r="AO3086" s="4" t="str">
        <f>RIGHT(AJ3086,4)</f>
        <v>PACK</v>
      </c>
      <c r="AP3086" s="4" t="b">
        <f t="shared" si="2445"/>
        <v>0</v>
      </c>
      <c r="AQ3086" s="4" t="b">
        <f t="shared" si="2441"/>
        <v>0</v>
      </c>
      <c r="AR3086" s="5" t="str">
        <f t="shared" si="2442"/>
        <v>ULALA RUMPUT LAUT</v>
      </c>
      <c r="AS3086" s="4" t="str">
        <f t="shared" si="2443"/>
        <v>10PCS/PACK</v>
      </c>
      <c r="AT3086" t="s">
        <v>5170</v>
      </c>
      <c r="AU3086" s="1" t="s">
        <v>4239</v>
      </c>
      <c r="AV3086" s="33" t="str">
        <f t="shared" ca="1" si="2446"/>
        <v/>
      </c>
      <c r="AW3086">
        <v>8500</v>
      </c>
      <c r="AX3086">
        <v>8500</v>
      </c>
      <c r="AY3086">
        <v>7971</v>
      </c>
      <c r="AZ3086" t="str">
        <f t="shared" si="2401"/>
        <v>8997213770276</v>
      </c>
      <c r="BA3086" t="str">
        <f t="shared" si="2447"/>
        <v>ULALA RUMPUT LAUT</v>
      </c>
      <c r="BB3086" t="s">
        <v>4417</v>
      </c>
      <c r="BC3086" t="s">
        <v>4417</v>
      </c>
      <c r="BD3086" s="1"/>
      <c r="BF3086" s="9"/>
      <c r="BG3086" s="20"/>
      <c r="BH3086" s="13"/>
      <c r="BI3086" s="15"/>
      <c r="BL3086" s="13"/>
      <c r="BM3086" s="1"/>
      <c r="BP3086" s="1"/>
      <c r="BQ3086" s="1"/>
      <c r="BT3086" s="13"/>
      <c r="BU3086" s="15"/>
      <c r="BV3086" s="14"/>
    </row>
    <row r="3087" spans="1:74" x14ac:dyDescent="0.25">
      <c r="A3087" s="4" t="str">
        <f t="shared" si="2405"/>
        <v/>
      </c>
      <c r="B3087" s="4" t="str">
        <f t="shared" si="2406"/>
        <v>PCS</v>
      </c>
      <c r="C3087" s="4" t="str">
        <f t="shared" si="2407"/>
        <v/>
      </c>
      <c r="D3087" s="4" t="str">
        <f t="shared" si="2408"/>
        <v/>
      </c>
      <c r="E3087" s="4" t="str">
        <f t="shared" si="2409"/>
        <v/>
      </c>
      <c r="F3087" s="4" t="str">
        <f t="shared" si="2410"/>
        <v/>
      </c>
      <c r="G3087" s="4" t="str">
        <f t="shared" si="2411"/>
        <v/>
      </c>
      <c r="H3087" s="4" t="str">
        <f t="shared" si="2412"/>
        <v/>
      </c>
      <c r="I3087" s="4" t="str">
        <f t="shared" si="2413"/>
        <v/>
      </c>
      <c r="J3087" s="4" t="str">
        <f t="shared" si="2414"/>
        <v/>
      </c>
      <c r="K3087" s="4" t="str">
        <f t="shared" si="2415"/>
        <v/>
      </c>
      <c r="L3087" s="4" t="str">
        <f t="shared" si="2416"/>
        <v/>
      </c>
      <c r="M3087" s="4" t="str">
        <f t="shared" si="2417"/>
        <v/>
      </c>
      <c r="N3087" s="4" t="str">
        <f t="shared" si="2418"/>
        <v/>
      </c>
      <c r="O3087" s="4" t="str">
        <f t="shared" si="2419"/>
        <v/>
      </c>
      <c r="P3087" s="4" t="str">
        <f t="shared" si="2420"/>
        <v/>
      </c>
      <c r="Q3087" s="4" t="str">
        <f t="shared" si="2421"/>
        <v/>
      </c>
      <c r="R3087" s="4" t="str">
        <f t="shared" si="2422"/>
        <v/>
      </c>
      <c r="S3087" s="4" t="str">
        <f t="shared" si="2423"/>
        <v/>
      </c>
      <c r="T3087" s="4" t="str">
        <f t="shared" si="2424"/>
        <v>PACK</v>
      </c>
      <c r="U3087" s="4" t="str">
        <f t="shared" si="2425"/>
        <v/>
      </c>
      <c r="V3087" s="4" t="str">
        <f t="shared" si="2426"/>
        <v/>
      </c>
      <c r="W3087" s="4" t="str">
        <f t="shared" si="2427"/>
        <v/>
      </c>
      <c r="X3087" s="4" t="str">
        <f t="shared" si="2428"/>
        <v/>
      </c>
      <c r="Y3087" s="4">
        <f t="shared" si="2429"/>
        <v>7</v>
      </c>
      <c r="Z3087" s="4" t="str">
        <f t="shared" si="2430"/>
        <v>-</v>
      </c>
      <c r="AA3087" s="4" t="str">
        <f t="shared" si="2431"/>
        <v>/</v>
      </c>
      <c r="AB3087" s="4" t="str">
        <f t="shared" si="2432"/>
        <v/>
      </c>
      <c r="AC3087" s="4" t="str">
        <f t="shared" si="2433"/>
        <v/>
      </c>
      <c r="AD3087" s="4" t="str">
        <f t="shared" si="2434"/>
        <v/>
      </c>
      <c r="AE3087" s="4" t="str">
        <f t="shared" si="2435"/>
        <v/>
      </c>
      <c r="AF3087" s="4" t="str" cm="1">
        <f t="array" aca="1" ref="AF3087" ca="1">LEFT(AS3087,MATCH(FALSE,ISNUMBER(MID(AS3087,ROW(INDIRECT("1:"&amp;LEN(AS3087)+1)), 1) *1),0) -1)</f>
        <v>10</v>
      </c>
      <c r="AG3087" s="4">
        <f t="shared" si="2436"/>
        <v>10</v>
      </c>
      <c r="AH3087" s="4">
        <f t="shared" si="2437"/>
        <v>30</v>
      </c>
      <c r="AI3087" s="4">
        <f t="shared" si="2438"/>
        <v>20</v>
      </c>
      <c r="AJ3087" s="4" t="str">
        <f t="shared" si="2439"/>
        <v>PACK</v>
      </c>
      <c r="AK3087" s="4" t="str">
        <f t="shared" si="2440"/>
        <v>/PACK</v>
      </c>
      <c r="AL3087" s="4" t="str" cm="1">
        <f t="array" ref="AL3087">LEFT(AS3087,SUM(LEN(AS3087)-LEN(SUBSTITUTE(AS3087,{"0";"1";"2";"3";"4";"5";"6";"7";"8";"9"},""))))</f>
        <v>10</v>
      </c>
      <c r="AM3087" s="4">
        <f t="shared" si="2444"/>
        <v>13</v>
      </c>
      <c r="AN3087" s="4" t="b">
        <f>LEFT(AS3087,2)=AL3087</f>
        <v>1</v>
      </c>
      <c r="AO3087" s="4" t="str">
        <f>RIGHT(AJ3087,4)</f>
        <v>PACK</v>
      </c>
      <c r="AP3087" s="4" t="b">
        <f t="shared" si="2445"/>
        <v>0</v>
      </c>
      <c r="AQ3087" s="4" t="b">
        <f t="shared" si="2441"/>
        <v>0</v>
      </c>
      <c r="AR3087" s="5" t="str">
        <f t="shared" si="2442"/>
        <v>ULALA SAPI PANGGANG</v>
      </c>
      <c r="AS3087" s="4" t="str">
        <f t="shared" si="2443"/>
        <v>10PCS/PACK</v>
      </c>
      <c r="AT3087" t="s">
        <v>5171</v>
      </c>
      <c r="AU3087" s="1" t="s">
        <v>4240</v>
      </c>
      <c r="AV3087" s="33" t="str">
        <f t="shared" ca="1" si="2446"/>
        <v/>
      </c>
      <c r="AW3087">
        <v>8500</v>
      </c>
      <c r="AX3087">
        <v>8500</v>
      </c>
      <c r="AY3087">
        <v>7971</v>
      </c>
      <c r="AZ3087" t="str">
        <f t="shared" si="2401"/>
        <v>8997213770184</v>
      </c>
      <c r="BA3087" t="str">
        <f t="shared" si="2447"/>
        <v>ULALA SAPI PANGGANG</v>
      </c>
      <c r="BB3087" t="s">
        <v>4417</v>
      </c>
      <c r="BC3087" t="s">
        <v>4417</v>
      </c>
      <c r="BD3087" s="1"/>
      <c r="BF3087" s="9"/>
      <c r="BG3087" s="20"/>
      <c r="BH3087" s="13"/>
      <c r="BI3087" s="15"/>
      <c r="BL3087" s="13"/>
      <c r="BM3087" s="1"/>
      <c r="BP3087" s="1"/>
      <c r="BQ3087" s="1"/>
      <c r="BT3087" s="13"/>
      <c r="BU3087" s="15"/>
      <c r="BV3087" s="14"/>
    </row>
    <row r="3088" spans="1:74" x14ac:dyDescent="0.25">
      <c r="A3088" s="4" t="str">
        <f t="shared" si="2405"/>
        <v/>
      </c>
      <c r="B3088" s="4" t="str">
        <f t="shared" si="2406"/>
        <v/>
      </c>
      <c r="C3088" s="4" t="str">
        <f t="shared" si="2407"/>
        <v/>
      </c>
      <c r="D3088" s="4" t="str">
        <f t="shared" si="2408"/>
        <v/>
      </c>
      <c r="E3088" s="4" t="str">
        <f t="shared" si="2409"/>
        <v/>
      </c>
      <c r="F3088" s="4" t="str">
        <f t="shared" si="2410"/>
        <v/>
      </c>
      <c r="G3088" s="4" t="str">
        <f t="shared" si="2411"/>
        <v>KTK</v>
      </c>
      <c r="H3088" s="4" t="str">
        <f t="shared" si="2412"/>
        <v/>
      </c>
      <c r="I3088" s="4" t="str">
        <f t="shared" si="2413"/>
        <v/>
      </c>
      <c r="J3088" s="4" t="str">
        <f t="shared" si="2414"/>
        <v/>
      </c>
      <c r="K3088" s="4" t="str">
        <f t="shared" si="2415"/>
        <v/>
      </c>
      <c r="L3088" s="4" t="str">
        <f t="shared" si="2416"/>
        <v/>
      </c>
      <c r="M3088" s="4" t="str">
        <f t="shared" si="2417"/>
        <v/>
      </c>
      <c r="N3088" s="4" t="str">
        <f t="shared" si="2418"/>
        <v/>
      </c>
      <c r="O3088" s="4" t="str">
        <f t="shared" si="2419"/>
        <v>DUS</v>
      </c>
      <c r="P3088" s="4" t="str">
        <f t="shared" si="2420"/>
        <v/>
      </c>
      <c r="Q3088" s="4" t="str">
        <f t="shared" si="2421"/>
        <v/>
      </c>
      <c r="R3088" s="4" t="str">
        <f t="shared" si="2422"/>
        <v/>
      </c>
      <c r="S3088" s="4" t="str">
        <f t="shared" si="2423"/>
        <v/>
      </c>
      <c r="T3088" s="4" t="str">
        <f t="shared" si="2424"/>
        <v/>
      </c>
      <c r="U3088" s="4" t="str">
        <f t="shared" si="2425"/>
        <v/>
      </c>
      <c r="V3088" s="4" t="str">
        <f t="shared" si="2426"/>
        <v/>
      </c>
      <c r="W3088" s="4" t="str">
        <f t="shared" si="2427"/>
        <v/>
      </c>
      <c r="X3088" s="4" t="str">
        <f t="shared" si="2428"/>
        <v/>
      </c>
      <c r="Y3088" s="4">
        <f t="shared" si="2429"/>
        <v>6</v>
      </c>
      <c r="Z3088" s="4" t="str">
        <f t="shared" si="2430"/>
        <v>-</v>
      </c>
      <c r="AA3088" s="4" t="str">
        <f t="shared" si="2431"/>
        <v>/</v>
      </c>
      <c r="AB3088" s="4" t="str">
        <f t="shared" si="2432"/>
        <v/>
      </c>
      <c r="AC3088" s="4" t="str">
        <f t="shared" si="2433"/>
        <v/>
      </c>
      <c r="AD3088" s="4" t="str">
        <f t="shared" si="2434"/>
        <v/>
      </c>
      <c r="AE3088" s="4" t="str">
        <f t="shared" si="2435"/>
        <v/>
      </c>
      <c r="AF3088" s="4" t="str" cm="1">
        <f t="array" aca="1" ref="AF3088" ca="1">LEFT(AS3088,MATCH(FALSE,ISNUMBER(MID(AS3088,ROW(INDIRECT("1:"&amp;LEN(AS3088)+1)), 1) *1),0) -1)</f>
        <v>12</v>
      </c>
      <c r="AG3088" s="4">
        <f t="shared" si="2436"/>
        <v>9</v>
      </c>
      <c r="AH3088" s="4">
        <f t="shared" si="2437"/>
        <v>23</v>
      </c>
      <c r="AI3088" s="4">
        <f t="shared" si="2438"/>
        <v>14</v>
      </c>
      <c r="AJ3088" s="4" t="str">
        <f t="shared" si="2439"/>
        <v>/DUS</v>
      </c>
      <c r="AK3088" s="4" t="str">
        <f t="shared" si="2440"/>
        <v>K/DUS</v>
      </c>
      <c r="AL3088" s="4" t="str" cm="1">
        <f t="array" ref="AL3088">LEFT(AS3088,SUM(LEN(AS3088)-LEN(SUBSTITUTE(AS3088,{"0";"1";"2";"3";"4";"5";"6";"7";"8";"9"},""))))</f>
        <v>12</v>
      </c>
      <c r="AM3088" s="4">
        <f t="shared" si="2444"/>
        <v>13</v>
      </c>
      <c r="AN3088" s="4" t="b">
        <f>LEFT(AS3088,2)=AL3088</f>
        <v>1</v>
      </c>
      <c r="AO3088" s="4" t="str">
        <f t="shared" ref="AO3088:AO3104" si="2448">RIGHT(AJ3088,3)</f>
        <v>DUS</v>
      </c>
      <c r="AP3088" s="4" t="b">
        <f t="shared" si="2445"/>
        <v>0</v>
      </c>
      <c r="AQ3088" s="4" t="b">
        <f t="shared" si="2441"/>
        <v>0</v>
      </c>
      <c r="AR3088" s="5" t="str">
        <f t="shared" si="2442"/>
        <v>ULTRA MILK 1L</v>
      </c>
      <c r="AS3088" s="4" t="str">
        <f t="shared" si="2443"/>
        <v>12KTK/DUS</v>
      </c>
      <c r="AT3088" t="s">
        <v>4241</v>
      </c>
      <c r="AV3088" s="33" t="b">
        <f t="shared" ca="1" si="2446"/>
        <v>1</v>
      </c>
      <c r="AW3088">
        <v>210000</v>
      </c>
      <c r="AX3088">
        <v>210000</v>
      </c>
      <c r="AY3088">
        <v>199380</v>
      </c>
      <c r="AZ3088" t="str">
        <f t="shared" si="2401"/>
        <v>8000000003088</v>
      </c>
      <c r="BA3088" t="str">
        <f t="shared" si="2447"/>
        <v>ULTRA MILK 1L</v>
      </c>
      <c r="BB3088" t="s">
        <v>4417</v>
      </c>
      <c r="BC3088" t="s">
        <v>4417</v>
      </c>
      <c r="BD3088" s="1"/>
      <c r="BF3088" s="9"/>
      <c r="BG3088" s="20"/>
      <c r="BH3088" s="13"/>
      <c r="BI3088" s="15"/>
      <c r="BL3088" s="13"/>
      <c r="BM3088" s="1"/>
      <c r="BP3088" s="1"/>
      <c r="BQ3088" s="1"/>
      <c r="BT3088" s="13"/>
      <c r="BU3088" s="15"/>
      <c r="BV3088" s="14"/>
    </row>
    <row r="3089" spans="1:74" x14ac:dyDescent="0.25">
      <c r="A3089" s="4" t="str">
        <f t="shared" si="2405"/>
        <v/>
      </c>
      <c r="B3089" s="4" t="str">
        <f t="shared" si="2406"/>
        <v/>
      </c>
      <c r="C3089" s="4" t="str">
        <f t="shared" si="2407"/>
        <v/>
      </c>
      <c r="D3089" s="4" t="str">
        <f t="shared" si="2408"/>
        <v/>
      </c>
      <c r="E3089" s="4" t="str">
        <f t="shared" si="2409"/>
        <v/>
      </c>
      <c r="F3089" s="4" t="str">
        <f t="shared" si="2410"/>
        <v/>
      </c>
      <c r="G3089" s="4" t="str">
        <f t="shared" si="2411"/>
        <v>KTK</v>
      </c>
      <c r="H3089" s="4" t="str">
        <f t="shared" si="2412"/>
        <v/>
      </c>
      <c r="I3089" s="4" t="str">
        <f t="shared" si="2413"/>
        <v/>
      </c>
      <c r="J3089" s="4" t="str">
        <f t="shared" si="2414"/>
        <v/>
      </c>
      <c r="K3089" s="4" t="str">
        <f t="shared" si="2415"/>
        <v/>
      </c>
      <c r="L3089" s="4" t="str">
        <f t="shared" si="2416"/>
        <v/>
      </c>
      <c r="M3089" s="4" t="str">
        <f t="shared" si="2417"/>
        <v/>
      </c>
      <c r="N3089" s="4" t="str">
        <f t="shared" si="2418"/>
        <v/>
      </c>
      <c r="O3089" s="4" t="str">
        <f t="shared" si="2419"/>
        <v/>
      </c>
      <c r="P3089" s="4" t="str">
        <f t="shared" si="2420"/>
        <v/>
      </c>
      <c r="Q3089" s="4" t="str">
        <f t="shared" si="2421"/>
        <v/>
      </c>
      <c r="R3089" s="4" t="str">
        <f t="shared" si="2422"/>
        <v/>
      </c>
      <c r="S3089" s="4" t="str">
        <f t="shared" si="2423"/>
        <v/>
      </c>
      <c r="T3089" s="4" t="str">
        <f t="shared" si="2424"/>
        <v/>
      </c>
      <c r="U3089" s="4" t="str">
        <f t="shared" si="2425"/>
        <v/>
      </c>
      <c r="V3089" s="4" t="str">
        <f t="shared" si="2426"/>
        <v/>
      </c>
      <c r="W3089" s="4" t="str">
        <f t="shared" si="2427"/>
        <v/>
      </c>
      <c r="X3089" s="4" t="str">
        <f t="shared" si="2428"/>
        <v/>
      </c>
      <c r="Y3089" s="4">
        <f t="shared" si="2429"/>
        <v>3</v>
      </c>
      <c r="Z3089" s="4" t="str">
        <f t="shared" si="2430"/>
        <v>-</v>
      </c>
      <c r="AA3089" s="4" t="str">
        <f t="shared" si="2431"/>
        <v/>
      </c>
      <c r="AB3089" s="4" t="str">
        <f t="shared" si="2432"/>
        <v/>
      </c>
      <c r="AC3089" s="4" t="str">
        <f t="shared" si="2433"/>
        <v/>
      </c>
      <c r="AD3089" s="4" t="str">
        <f t="shared" si="2434"/>
        <v/>
      </c>
      <c r="AE3089" s="4" t="str">
        <f t="shared" si="2435"/>
        <v/>
      </c>
      <c r="AF3089" s="4" t="str" cm="1">
        <f t="array" aca="1" ref="AF3089" ca="1">LEFT(AS3089,MATCH(FALSE,ISNUMBER(MID(AS3089,ROW(INDIRECT("1:"&amp;LEN(AS3089)+1)), 1) *1),0) -1)</f>
        <v>1</v>
      </c>
      <c r="AG3089" s="4">
        <f t="shared" si="2436"/>
        <v>4</v>
      </c>
      <c r="AH3089" s="4">
        <f t="shared" si="2437"/>
        <v>26</v>
      </c>
      <c r="AI3089" s="4">
        <f t="shared" si="2438"/>
        <v>22</v>
      </c>
      <c r="AJ3089" s="4" t="str">
        <f t="shared" si="2439"/>
        <v>1KTK</v>
      </c>
      <c r="AK3089" s="4" t="str">
        <f t="shared" si="2440"/>
        <v>-1KTK</v>
      </c>
      <c r="AL3089" s="4" t="str" cm="1">
        <f t="array" ref="AL3089">LEFT(AS3089,SUM(LEN(AS3089)-LEN(SUBSTITUTE(AS3089,{"0";"1";"2";"3";"4";"5";"6";"7";"8";"9"},""))))</f>
        <v>1</v>
      </c>
      <c r="AM3089" s="4">
        <f t="shared" si="2444"/>
        <v>13</v>
      </c>
      <c r="AN3089" s="4" t="b">
        <f>LEFT(AS3089,1)=AL3089</f>
        <v>1</v>
      </c>
      <c r="AO3089" s="4" t="str">
        <f t="shared" si="2448"/>
        <v>KTK</v>
      </c>
      <c r="AP3089" s="4" t="b">
        <f t="shared" si="2445"/>
        <v>0</v>
      </c>
      <c r="AQ3089" s="4" t="b">
        <f t="shared" si="2441"/>
        <v>0</v>
      </c>
      <c r="AR3089" s="5" t="str">
        <f t="shared" si="2442"/>
        <v>ULTRA MILK COKELAT 1L</v>
      </c>
      <c r="AS3089" s="4" t="str">
        <f t="shared" si="2443"/>
        <v>1KTK</v>
      </c>
      <c r="AT3089" t="s">
        <v>4242</v>
      </c>
      <c r="AU3089" s="1" t="s">
        <v>4243</v>
      </c>
      <c r="AV3089" s="33" t="str">
        <f t="shared" ca="1" si="2446"/>
        <v/>
      </c>
      <c r="AW3089">
        <v>18000</v>
      </c>
      <c r="AX3089">
        <v>18000</v>
      </c>
      <c r="AY3089">
        <v>16615</v>
      </c>
      <c r="AZ3089" t="str">
        <f t="shared" si="2401"/>
        <v>8998009010620</v>
      </c>
      <c r="BA3089" t="str">
        <f t="shared" si="2447"/>
        <v>ULTRA MILK COKELAT 1L</v>
      </c>
      <c r="BB3089" t="s">
        <v>4417</v>
      </c>
      <c r="BC3089" t="s">
        <v>4417</v>
      </c>
      <c r="BD3089" s="1"/>
      <c r="BF3089" s="9"/>
      <c r="BG3089" s="20"/>
      <c r="BH3089" s="13"/>
      <c r="BI3089" s="15"/>
      <c r="BL3089" s="13"/>
      <c r="BM3089" s="1"/>
      <c r="BP3089" s="1"/>
      <c r="BQ3089" s="1"/>
      <c r="BT3089" s="13"/>
      <c r="BU3089" s="15"/>
      <c r="BV3089" s="14"/>
    </row>
    <row r="3090" spans="1:74" x14ac:dyDescent="0.25">
      <c r="A3090" s="4" t="str">
        <f t="shared" si="2405"/>
        <v/>
      </c>
      <c r="B3090" s="4" t="str">
        <f t="shared" si="2406"/>
        <v/>
      </c>
      <c r="C3090" s="4" t="str">
        <f t="shared" si="2407"/>
        <v/>
      </c>
      <c r="D3090" s="4" t="str">
        <f t="shared" si="2408"/>
        <v/>
      </c>
      <c r="E3090" s="4" t="str">
        <f t="shared" si="2409"/>
        <v/>
      </c>
      <c r="F3090" s="4" t="str">
        <f t="shared" si="2410"/>
        <v/>
      </c>
      <c r="G3090" s="4" t="str">
        <f t="shared" si="2411"/>
        <v>KTK</v>
      </c>
      <c r="H3090" s="4" t="str">
        <f t="shared" si="2412"/>
        <v/>
      </c>
      <c r="I3090" s="4" t="str">
        <f t="shared" si="2413"/>
        <v/>
      </c>
      <c r="J3090" s="4" t="str">
        <f t="shared" si="2414"/>
        <v/>
      </c>
      <c r="K3090" s="4" t="str">
        <f t="shared" si="2415"/>
        <v/>
      </c>
      <c r="L3090" s="4" t="str">
        <f t="shared" si="2416"/>
        <v/>
      </c>
      <c r="M3090" s="4" t="str">
        <f t="shared" si="2417"/>
        <v/>
      </c>
      <c r="N3090" s="4" t="str">
        <f t="shared" si="2418"/>
        <v/>
      </c>
      <c r="O3090" s="4" t="str">
        <f t="shared" si="2419"/>
        <v/>
      </c>
      <c r="P3090" s="4" t="str">
        <f t="shared" si="2420"/>
        <v/>
      </c>
      <c r="Q3090" s="4" t="str">
        <f t="shared" si="2421"/>
        <v/>
      </c>
      <c r="R3090" s="4" t="str">
        <f t="shared" si="2422"/>
        <v/>
      </c>
      <c r="S3090" s="4" t="str">
        <f t="shared" si="2423"/>
        <v/>
      </c>
      <c r="T3090" s="4" t="str">
        <f t="shared" si="2424"/>
        <v/>
      </c>
      <c r="U3090" s="4" t="str">
        <f t="shared" si="2425"/>
        <v/>
      </c>
      <c r="V3090" s="4" t="str">
        <f t="shared" si="2426"/>
        <v/>
      </c>
      <c r="W3090" s="4" t="str">
        <f t="shared" si="2427"/>
        <v/>
      </c>
      <c r="X3090" s="4" t="str">
        <f t="shared" si="2428"/>
        <v/>
      </c>
      <c r="Y3090" s="4">
        <f t="shared" si="2429"/>
        <v>3</v>
      </c>
      <c r="Z3090" s="4" t="str">
        <f t="shared" si="2430"/>
        <v>-</v>
      </c>
      <c r="AA3090" s="4" t="str">
        <f t="shared" si="2431"/>
        <v/>
      </c>
      <c r="AB3090" s="4" t="str">
        <f t="shared" si="2432"/>
        <v/>
      </c>
      <c r="AC3090" s="4" t="str">
        <f t="shared" si="2433"/>
        <v/>
      </c>
      <c r="AD3090" s="4" t="str">
        <f t="shared" si="2434"/>
        <v/>
      </c>
      <c r="AE3090" s="4" t="str">
        <f t="shared" si="2435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436"/>
        <v>4</v>
      </c>
      <c r="AH3090" s="4">
        <f t="shared" si="2437"/>
        <v>29</v>
      </c>
      <c r="AI3090" s="4">
        <f t="shared" si="2438"/>
        <v>25</v>
      </c>
      <c r="AJ3090" s="4" t="str">
        <f t="shared" si="2439"/>
        <v>1KTK</v>
      </c>
      <c r="AK3090" s="4" t="str">
        <f t="shared" si="2440"/>
        <v>-1KTK</v>
      </c>
      <c r="AL3090" s="4" t="str" cm="1">
        <f t="array" ref="AL3090">LEFT(AS3090,SUM(LEN(AS3090)-LEN(SUBSTITUTE(AS3090,{"0";"1";"2";"3";"4";"5";"6";"7";"8";"9"},""))))</f>
        <v>1</v>
      </c>
      <c r="AM3090" s="4">
        <f t="shared" si="2444"/>
        <v>13</v>
      </c>
      <c r="AN3090" s="4" t="b">
        <f>LEFT(AS3090,1)=AL3090</f>
        <v>1</v>
      </c>
      <c r="AO3090" s="4" t="str">
        <f t="shared" si="2448"/>
        <v>KTK</v>
      </c>
      <c r="AP3090" s="4" t="b">
        <f t="shared" si="2445"/>
        <v>0</v>
      </c>
      <c r="AQ3090" s="4" t="b">
        <f t="shared" si="2441"/>
        <v>0</v>
      </c>
      <c r="AR3090" s="5" t="str">
        <f t="shared" si="2442"/>
        <v>ULTRA MILK FULL CREAM 1L</v>
      </c>
      <c r="AS3090" s="4" t="str">
        <f t="shared" si="2443"/>
        <v>1KTK</v>
      </c>
      <c r="AT3090" t="s">
        <v>4244</v>
      </c>
      <c r="AU3090" s="1" t="s">
        <v>4245</v>
      </c>
      <c r="AV3090" s="33" t="str">
        <f t="shared" ca="1" si="2446"/>
        <v/>
      </c>
      <c r="AW3090">
        <v>18000</v>
      </c>
      <c r="AX3090">
        <v>18000</v>
      </c>
      <c r="AY3090">
        <v>16615</v>
      </c>
      <c r="AZ3090" t="str">
        <f t="shared" si="2401"/>
        <v>8998009010613</v>
      </c>
      <c r="BA3090" t="str">
        <f t="shared" si="2447"/>
        <v>ULTRA MILK FULL CREAM 1L</v>
      </c>
      <c r="BB3090" t="s">
        <v>4417</v>
      </c>
      <c r="BC3090" t="s">
        <v>4417</v>
      </c>
      <c r="BD3090" s="1"/>
      <c r="BF3090" s="9"/>
      <c r="BG3090" s="20"/>
      <c r="BH3090" s="13"/>
      <c r="BI3090" s="15"/>
      <c r="BL3090" s="13"/>
      <c r="BM3090" s="1"/>
      <c r="BP3090" s="1"/>
      <c r="BQ3090" s="1"/>
      <c r="BT3090" s="13"/>
      <c r="BU3090" s="15"/>
      <c r="BV3090" s="14"/>
    </row>
    <row r="3091" spans="1:74" x14ac:dyDescent="0.25">
      <c r="A3091" s="4" t="str">
        <f t="shared" si="2405"/>
        <v/>
      </c>
      <c r="B3091" s="4" t="str">
        <f t="shared" si="2406"/>
        <v/>
      </c>
      <c r="C3091" s="4" t="str">
        <f t="shared" si="2407"/>
        <v/>
      </c>
      <c r="D3091" s="4" t="str">
        <f t="shared" si="2408"/>
        <v/>
      </c>
      <c r="E3091" s="4" t="str">
        <f t="shared" si="2409"/>
        <v/>
      </c>
      <c r="F3091" s="4" t="str">
        <f t="shared" si="2410"/>
        <v/>
      </c>
      <c r="G3091" s="4" t="str">
        <f t="shared" si="2411"/>
        <v>KTK</v>
      </c>
      <c r="H3091" s="4" t="str">
        <f t="shared" si="2412"/>
        <v/>
      </c>
      <c r="I3091" s="4" t="str">
        <f t="shared" si="2413"/>
        <v/>
      </c>
      <c r="J3091" s="4" t="str">
        <f t="shared" si="2414"/>
        <v/>
      </c>
      <c r="K3091" s="4" t="str">
        <f t="shared" si="2415"/>
        <v/>
      </c>
      <c r="L3091" s="4" t="str">
        <f t="shared" si="2416"/>
        <v/>
      </c>
      <c r="M3091" s="4" t="str">
        <f t="shared" si="2417"/>
        <v/>
      </c>
      <c r="N3091" s="4" t="str">
        <f t="shared" si="2418"/>
        <v/>
      </c>
      <c r="O3091" s="4" t="str">
        <f t="shared" si="2419"/>
        <v>DUS</v>
      </c>
      <c r="P3091" s="4" t="str">
        <f t="shared" si="2420"/>
        <v/>
      </c>
      <c r="Q3091" s="4" t="str">
        <f t="shared" si="2421"/>
        <v/>
      </c>
      <c r="R3091" s="4" t="str">
        <f t="shared" si="2422"/>
        <v/>
      </c>
      <c r="S3091" s="4" t="str">
        <f t="shared" si="2423"/>
        <v/>
      </c>
      <c r="T3091" s="4" t="str">
        <f t="shared" si="2424"/>
        <v/>
      </c>
      <c r="U3091" s="4" t="str">
        <f t="shared" si="2425"/>
        <v/>
      </c>
      <c r="V3091" s="4" t="str">
        <f t="shared" si="2426"/>
        <v/>
      </c>
      <c r="W3091" s="4" t="str">
        <f t="shared" si="2427"/>
        <v/>
      </c>
      <c r="X3091" s="4" t="str">
        <f t="shared" si="2428"/>
        <v/>
      </c>
      <c r="Y3091" s="4">
        <f t="shared" si="2429"/>
        <v>6</v>
      </c>
      <c r="Z3091" s="4" t="str">
        <f t="shared" si="2430"/>
        <v>-</v>
      </c>
      <c r="AA3091" s="4" t="str">
        <f t="shared" si="2431"/>
        <v>/</v>
      </c>
      <c r="AB3091" s="4" t="str">
        <f t="shared" si="2432"/>
        <v/>
      </c>
      <c r="AC3091" s="4" t="str">
        <f t="shared" si="2433"/>
        <v/>
      </c>
      <c r="AD3091" s="4" t="str">
        <f t="shared" si="2434"/>
        <v/>
      </c>
      <c r="AE3091" s="4" t="str">
        <f t="shared" si="2435"/>
        <v/>
      </c>
      <c r="AF3091" s="4" t="str" cm="1">
        <f t="array" aca="1" ref="AF3091" ca="1">LEFT(AS3091,MATCH(FALSE,ISNUMBER(MID(AS3091,ROW(INDIRECT("1:"&amp;LEN(AS3091)+1)), 1) *1),0) -1)</f>
        <v>40</v>
      </c>
      <c r="AG3091" s="4">
        <f t="shared" si="2436"/>
        <v>9</v>
      </c>
      <c r="AH3091" s="4">
        <f t="shared" si="2437"/>
        <v>31</v>
      </c>
      <c r="AI3091" s="4">
        <f t="shared" si="2438"/>
        <v>22</v>
      </c>
      <c r="AJ3091" s="4" t="str">
        <f t="shared" si="2439"/>
        <v>/DUS</v>
      </c>
      <c r="AK3091" s="4" t="str">
        <f t="shared" si="2440"/>
        <v>K/DUS</v>
      </c>
      <c r="AL3091" s="4" t="str" cm="1">
        <f t="array" ref="AL3091">LEFT(AS3091,SUM(LEN(AS3091)-LEN(SUBSTITUTE(AS3091,{"0";"1";"2";"3";"4";"5";"6";"7";"8";"9"},""))))</f>
        <v>40</v>
      </c>
      <c r="AM3091" s="4">
        <f t="shared" si="2444"/>
        <v>13</v>
      </c>
      <c r="AN3091" s="4" t="b">
        <f>LEFT(AS3091,2)=AL3091</f>
        <v>1</v>
      </c>
      <c r="AO3091" s="4" t="str">
        <f t="shared" si="2448"/>
        <v>DUS</v>
      </c>
      <c r="AP3091" s="4" t="b">
        <f t="shared" si="2445"/>
        <v>0</v>
      </c>
      <c r="AQ3091" s="4" t="b">
        <f t="shared" si="2441"/>
        <v>0</v>
      </c>
      <c r="AR3091" s="5" t="str">
        <f t="shared" si="2442"/>
        <v>ULTRA MIMI KIDS 125ML</v>
      </c>
      <c r="AS3091" s="4" t="str">
        <f t="shared" si="2443"/>
        <v>40KTK/DUS</v>
      </c>
      <c r="AT3091" t="s">
        <v>4254</v>
      </c>
      <c r="AV3091" s="33" t="b">
        <f t="shared" ca="1" si="2446"/>
        <v>1</v>
      </c>
      <c r="AW3091">
        <v>111000</v>
      </c>
      <c r="AX3091">
        <v>111000</v>
      </c>
      <c r="AY3091">
        <v>107520</v>
      </c>
      <c r="AZ3091" t="str">
        <f t="shared" si="2401"/>
        <v>8000000003091</v>
      </c>
      <c r="BA3091" t="str">
        <f t="shared" si="2447"/>
        <v>ULTRA MIMI KIDS 125ML</v>
      </c>
      <c r="BB3091" t="s">
        <v>4417</v>
      </c>
      <c r="BC3091" t="s">
        <v>4417</v>
      </c>
      <c r="BD3091" s="1"/>
      <c r="BF3091" s="9"/>
      <c r="BG3091" s="20"/>
      <c r="BH3091" s="13"/>
      <c r="BI3091" s="15"/>
      <c r="BL3091" s="13"/>
      <c r="BM3091" s="1"/>
      <c r="BP3091" s="1"/>
      <c r="BQ3091" s="1"/>
      <c r="BT3091" s="13"/>
      <c r="BU3091" s="15"/>
      <c r="BV3091" s="14"/>
    </row>
    <row r="3092" spans="1:74" x14ac:dyDescent="0.25">
      <c r="A3092" s="4" t="str">
        <f t="shared" si="2405"/>
        <v/>
      </c>
      <c r="B3092" s="4" t="str">
        <f t="shared" si="2406"/>
        <v/>
      </c>
      <c r="C3092" s="4" t="str">
        <f t="shared" si="2407"/>
        <v/>
      </c>
      <c r="D3092" s="4" t="str">
        <f t="shared" si="2408"/>
        <v/>
      </c>
      <c r="E3092" s="4" t="str">
        <f t="shared" si="2409"/>
        <v/>
      </c>
      <c r="F3092" s="4" t="str">
        <f t="shared" si="2410"/>
        <v/>
      </c>
      <c r="G3092" s="4" t="str">
        <f t="shared" si="2411"/>
        <v>KTK</v>
      </c>
      <c r="H3092" s="4" t="str">
        <f t="shared" si="2412"/>
        <v/>
      </c>
      <c r="I3092" s="4" t="str">
        <f t="shared" si="2413"/>
        <v/>
      </c>
      <c r="J3092" s="4" t="str">
        <f t="shared" si="2414"/>
        <v/>
      </c>
      <c r="K3092" s="4" t="str">
        <f t="shared" si="2415"/>
        <v/>
      </c>
      <c r="L3092" s="4" t="str">
        <f t="shared" si="2416"/>
        <v/>
      </c>
      <c r="M3092" s="4" t="str">
        <f t="shared" si="2417"/>
        <v/>
      </c>
      <c r="N3092" s="4" t="str">
        <f t="shared" si="2418"/>
        <v/>
      </c>
      <c r="O3092" s="4" t="str">
        <f t="shared" si="2419"/>
        <v/>
      </c>
      <c r="P3092" s="4" t="str">
        <f t="shared" si="2420"/>
        <v/>
      </c>
      <c r="Q3092" s="4" t="str">
        <f t="shared" si="2421"/>
        <v/>
      </c>
      <c r="R3092" s="4" t="str">
        <f t="shared" si="2422"/>
        <v/>
      </c>
      <c r="S3092" s="4" t="str">
        <f t="shared" si="2423"/>
        <v/>
      </c>
      <c r="T3092" s="4" t="str">
        <f t="shared" si="2424"/>
        <v/>
      </c>
      <c r="U3092" s="4" t="str">
        <f t="shared" si="2425"/>
        <v/>
      </c>
      <c r="V3092" s="4" t="str">
        <f t="shared" si="2426"/>
        <v/>
      </c>
      <c r="W3092" s="4" t="str">
        <f t="shared" si="2427"/>
        <v/>
      </c>
      <c r="X3092" s="4" t="str">
        <f t="shared" si="2428"/>
        <v/>
      </c>
      <c r="Y3092" s="4">
        <f t="shared" si="2429"/>
        <v>3</v>
      </c>
      <c r="Z3092" s="4" t="str">
        <f t="shared" si="2430"/>
        <v>-</v>
      </c>
      <c r="AA3092" s="4" t="str">
        <f t="shared" si="2431"/>
        <v/>
      </c>
      <c r="AB3092" s="4" t="str">
        <f t="shared" si="2432"/>
        <v/>
      </c>
      <c r="AC3092" s="4" t="str">
        <f t="shared" si="2433"/>
        <v/>
      </c>
      <c r="AD3092" s="4" t="str">
        <f t="shared" si="2434"/>
        <v/>
      </c>
      <c r="AE3092" s="4" t="str">
        <f t="shared" si="2435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436"/>
        <v>4</v>
      </c>
      <c r="AH3092" s="4">
        <f t="shared" si="2437"/>
        <v>34</v>
      </c>
      <c r="AI3092" s="4">
        <f t="shared" si="2438"/>
        <v>30</v>
      </c>
      <c r="AJ3092" s="4" t="str">
        <f t="shared" si="2439"/>
        <v>1KTK</v>
      </c>
      <c r="AK3092" s="4" t="str">
        <f t="shared" si="2440"/>
        <v>-1KTK</v>
      </c>
      <c r="AL3092" s="4" t="str" cm="1">
        <f t="array" ref="AL3092">LEFT(AS3092,SUM(LEN(AS3092)-LEN(SUBSTITUTE(AS3092,{"0";"1";"2";"3";"4";"5";"6";"7";"8";"9"},""))))</f>
        <v>1</v>
      </c>
      <c r="AM3092" s="4">
        <f t="shared" si="2444"/>
        <v>13</v>
      </c>
      <c r="AN3092" s="4" t="b">
        <f t="shared" ref="AN3092:AN3109" si="2449">LEFT(AS3092,1)=AL3092</f>
        <v>1</v>
      </c>
      <c r="AO3092" s="4" t="str">
        <f t="shared" si="2448"/>
        <v>KTK</v>
      </c>
      <c r="AP3092" s="4" t="b">
        <f t="shared" si="2445"/>
        <v>0</v>
      </c>
      <c r="AQ3092" s="4" t="b">
        <f t="shared" si="2441"/>
        <v>0</v>
      </c>
      <c r="AR3092" s="5" t="str">
        <f t="shared" si="2442"/>
        <v>ULTRA MIMI KIDS 125ML COKELAT</v>
      </c>
      <c r="AS3092" s="4" t="str">
        <f t="shared" si="2443"/>
        <v>1KTK</v>
      </c>
      <c r="AT3092" t="s">
        <v>4246</v>
      </c>
      <c r="AU3092" s="1" t="s">
        <v>4247</v>
      </c>
      <c r="AV3092" s="33" t="str">
        <f t="shared" ca="1" si="2446"/>
        <v/>
      </c>
      <c r="AW3092">
        <v>3000</v>
      </c>
      <c r="AX3092">
        <v>3500</v>
      </c>
      <c r="AY3092">
        <v>2687</v>
      </c>
      <c r="AZ3092" t="str">
        <f t="shared" si="2401"/>
        <v>8998009010910</v>
      </c>
      <c r="BA3092" t="str">
        <f t="shared" si="2447"/>
        <v>ULTRA MIMI KIDS 125ML COKELAT</v>
      </c>
      <c r="BB3092" t="s">
        <v>4417</v>
      </c>
      <c r="BC3092" t="s">
        <v>4417</v>
      </c>
      <c r="BD3092" s="1"/>
      <c r="BF3092" s="9"/>
      <c r="BG3092" s="20"/>
      <c r="BH3092" s="13"/>
      <c r="BI3092" s="15"/>
      <c r="BL3092" s="13"/>
      <c r="BM3092" s="1"/>
      <c r="BP3092" s="1"/>
      <c r="BQ3092" s="1"/>
      <c r="BT3092" s="13"/>
      <c r="BU3092" s="15"/>
      <c r="BV3092" s="14"/>
    </row>
    <row r="3093" spans="1:74" x14ac:dyDescent="0.25">
      <c r="A3093" s="4" t="str">
        <f t="shared" si="2405"/>
        <v/>
      </c>
      <c r="B3093" s="4" t="str">
        <f t="shared" si="2406"/>
        <v/>
      </c>
      <c r="C3093" s="4" t="str">
        <f t="shared" si="2407"/>
        <v/>
      </c>
      <c r="D3093" s="4" t="str">
        <f t="shared" si="2408"/>
        <v/>
      </c>
      <c r="E3093" s="4" t="str">
        <f t="shared" si="2409"/>
        <v/>
      </c>
      <c r="F3093" s="4" t="str">
        <f t="shared" si="2410"/>
        <v/>
      </c>
      <c r="G3093" s="4" t="str">
        <f t="shared" si="2411"/>
        <v>KTK</v>
      </c>
      <c r="H3093" s="4" t="str">
        <f t="shared" si="2412"/>
        <v/>
      </c>
      <c r="I3093" s="4" t="str">
        <f t="shared" si="2413"/>
        <v/>
      </c>
      <c r="J3093" s="4" t="str">
        <f t="shared" si="2414"/>
        <v/>
      </c>
      <c r="K3093" s="4" t="str">
        <f t="shared" si="2415"/>
        <v/>
      </c>
      <c r="L3093" s="4" t="str">
        <f t="shared" si="2416"/>
        <v/>
      </c>
      <c r="M3093" s="4" t="str">
        <f t="shared" si="2417"/>
        <v/>
      </c>
      <c r="N3093" s="4" t="str">
        <f t="shared" si="2418"/>
        <v/>
      </c>
      <c r="O3093" s="4" t="str">
        <f t="shared" si="2419"/>
        <v/>
      </c>
      <c r="P3093" s="4" t="str">
        <f t="shared" si="2420"/>
        <v/>
      </c>
      <c r="Q3093" s="4" t="str">
        <f t="shared" si="2421"/>
        <v/>
      </c>
      <c r="R3093" s="4" t="str">
        <f t="shared" si="2422"/>
        <v/>
      </c>
      <c r="S3093" s="4" t="str">
        <f t="shared" si="2423"/>
        <v/>
      </c>
      <c r="T3093" s="4" t="str">
        <f t="shared" si="2424"/>
        <v/>
      </c>
      <c r="U3093" s="4" t="str">
        <f t="shared" si="2425"/>
        <v/>
      </c>
      <c r="V3093" s="4" t="str">
        <f t="shared" si="2426"/>
        <v/>
      </c>
      <c r="W3093" s="4" t="str">
        <f t="shared" si="2427"/>
        <v/>
      </c>
      <c r="X3093" s="4" t="str">
        <f t="shared" si="2428"/>
        <v/>
      </c>
      <c r="Y3093" s="4">
        <f t="shared" si="2429"/>
        <v>3</v>
      </c>
      <c r="Z3093" s="4" t="str">
        <f t="shared" si="2430"/>
        <v>-</v>
      </c>
      <c r="AA3093" s="4" t="str">
        <f t="shared" si="2431"/>
        <v/>
      </c>
      <c r="AB3093" s="4" t="str">
        <f t="shared" si="2432"/>
        <v/>
      </c>
      <c r="AC3093" s="4" t="str">
        <f t="shared" si="2433"/>
        <v/>
      </c>
      <c r="AD3093" s="4" t="str">
        <f t="shared" si="2434"/>
        <v/>
      </c>
      <c r="AE3093" s="4" t="str">
        <f t="shared" si="2435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436"/>
        <v>4</v>
      </c>
      <c r="AH3093" s="4">
        <f t="shared" si="2437"/>
        <v>37</v>
      </c>
      <c r="AI3093" s="4">
        <f t="shared" si="2438"/>
        <v>33</v>
      </c>
      <c r="AJ3093" s="4" t="str">
        <f t="shared" si="2439"/>
        <v>1KTK</v>
      </c>
      <c r="AK3093" s="4" t="str">
        <f t="shared" si="2440"/>
        <v>-1KTK</v>
      </c>
      <c r="AL3093" s="4" t="str" cm="1">
        <f t="array" ref="AL3093">LEFT(AS3093,SUM(LEN(AS3093)-LEN(SUBSTITUTE(AS3093,{"0";"1";"2";"3";"4";"5";"6";"7";"8";"9"},""))))</f>
        <v>1</v>
      </c>
      <c r="AM3093" s="4">
        <f t="shared" si="2444"/>
        <v>13</v>
      </c>
      <c r="AN3093" s="4" t="b">
        <f t="shared" si="2449"/>
        <v>1</v>
      </c>
      <c r="AO3093" s="4" t="str">
        <f t="shared" si="2448"/>
        <v>KTK</v>
      </c>
      <c r="AP3093" s="4" t="b">
        <f t="shared" si="2445"/>
        <v>0</v>
      </c>
      <c r="AQ3093" s="4" t="b">
        <f t="shared" si="2441"/>
        <v>0</v>
      </c>
      <c r="AR3093" s="5" t="str">
        <f t="shared" si="2442"/>
        <v>ULTRA MIMI KIDS 125ML FULL CREAM</v>
      </c>
      <c r="AS3093" s="4" t="str">
        <f t="shared" si="2443"/>
        <v>1KTK</v>
      </c>
      <c r="AT3093" t="s">
        <v>4248</v>
      </c>
      <c r="AU3093" s="1" t="s">
        <v>4249</v>
      </c>
      <c r="AV3093" s="33" t="str">
        <f t="shared" ca="1" si="2446"/>
        <v/>
      </c>
      <c r="AW3093">
        <v>3000</v>
      </c>
      <c r="AX3093">
        <v>3500</v>
      </c>
      <c r="AY3093">
        <v>2687</v>
      </c>
      <c r="AZ3093" t="str">
        <f t="shared" si="2401"/>
        <v>8998009011696</v>
      </c>
      <c r="BA3093" t="str">
        <f t="shared" si="2447"/>
        <v>ULTRA MIMI KIDS 125ML FULL CREAM</v>
      </c>
      <c r="BB3093" t="s">
        <v>4417</v>
      </c>
      <c r="BC3093" t="s">
        <v>4417</v>
      </c>
      <c r="BD3093" s="1"/>
      <c r="BF3093" s="9"/>
      <c r="BG3093" s="20"/>
      <c r="BH3093" s="13"/>
      <c r="BI3093" s="15"/>
      <c r="BL3093" s="13"/>
      <c r="BM3093" s="1"/>
      <c r="BP3093" s="1"/>
      <c r="BQ3093" s="1"/>
      <c r="BT3093" s="13"/>
      <c r="BU3093" s="15"/>
      <c r="BV3093" s="14"/>
    </row>
    <row r="3094" spans="1:74" x14ac:dyDescent="0.25">
      <c r="A3094" s="4" t="str">
        <f t="shared" si="2405"/>
        <v/>
      </c>
      <c r="B3094" s="4" t="str">
        <f t="shared" si="2406"/>
        <v/>
      </c>
      <c r="C3094" s="4" t="str">
        <f t="shared" si="2407"/>
        <v/>
      </c>
      <c r="D3094" s="4" t="str">
        <f t="shared" si="2408"/>
        <v/>
      </c>
      <c r="E3094" s="4" t="str">
        <f t="shared" si="2409"/>
        <v/>
      </c>
      <c r="F3094" s="4" t="str">
        <f t="shared" si="2410"/>
        <v/>
      </c>
      <c r="G3094" s="4" t="str">
        <f t="shared" si="2411"/>
        <v>KTK</v>
      </c>
      <c r="H3094" s="4" t="str">
        <f t="shared" si="2412"/>
        <v/>
      </c>
      <c r="I3094" s="4" t="str">
        <f t="shared" si="2413"/>
        <v/>
      </c>
      <c r="J3094" s="4" t="str">
        <f t="shared" si="2414"/>
        <v/>
      </c>
      <c r="K3094" s="4" t="str">
        <f t="shared" si="2415"/>
        <v/>
      </c>
      <c r="L3094" s="4" t="str">
        <f t="shared" si="2416"/>
        <v/>
      </c>
      <c r="M3094" s="4" t="str">
        <f t="shared" si="2417"/>
        <v/>
      </c>
      <c r="N3094" s="4" t="str">
        <f t="shared" si="2418"/>
        <v/>
      </c>
      <c r="O3094" s="4" t="str">
        <f t="shared" si="2419"/>
        <v/>
      </c>
      <c r="P3094" s="4" t="str">
        <f t="shared" si="2420"/>
        <v/>
      </c>
      <c r="Q3094" s="4" t="str">
        <f t="shared" si="2421"/>
        <v/>
      </c>
      <c r="R3094" s="4" t="str">
        <f t="shared" si="2422"/>
        <v/>
      </c>
      <c r="S3094" s="4" t="str">
        <f t="shared" si="2423"/>
        <v/>
      </c>
      <c r="T3094" s="4" t="str">
        <f t="shared" si="2424"/>
        <v/>
      </c>
      <c r="U3094" s="4" t="str">
        <f t="shared" si="2425"/>
        <v/>
      </c>
      <c r="V3094" s="4" t="str">
        <f t="shared" si="2426"/>
        <v/>
      </c>
      <c r="W3094" s="4" t="str">
        <f t="shared" si="2427"/>
        <v/>
      </c>
      <c r="X3094" s="4" t="str">
        <f t="shared" si="2428"/>
        <v/>
      </c>
      <c r="Y3094" s="4">
        <f t="shared" si="2429"/>
        <v>3</v>
      </c>
      <c r="Z3094" s="4" t="str">
        <f t="shared" si="2430"/>
        <v>-</v>
      </c>
      <c r="AA3094" s="4" t="str">
        <f t="shared" si="2431"/>
        <v/>
      </c>
      <c r="AB3094" s="4" t="str">
        <f t="shared" si="2432"/>
        <v/>
      </c>
      <c r="AC3094" s="4" t="str">
        <f t="shared" si="2433"/>
        <v/>
      </c>
      <c r="AD3094" s="4" t="str">
        <f t="shared" si="2434"/>
        <v/>
      </c>
      <c r="AE3094" s="4" t="str">
        <f t="shared" si="2435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436"/>
        <v>4</v>
      </c>
      <c r="AH3094" s="4">
        <f t="shared" si="2437"/>
        <v>35</v>
      </c>
      <c r="AI3094" s="4">
        <f t="shared" si="2438"/>
        <v>31</v>
      </c>
      <c r="AJ3094" s="4" t="str">
        <f t="shared" si="2439"/>
        <v>1KTK</v>
      </c>
      <c r="AK3094" s="4" t="str">
        <f t="shared" si="2440"/>
        <v>-1KTK</v>
      </c>
      <c r="AL3094" s="4" t="str" cm="1">
        <f t="array" ref="AL3094">LEFT(AS3094,SUM(LEN(AS3094)-LEN(SUBSTITUTE(AS3094,{"0";"1";"2";"3";"4";"5";"6";"7";"8";"9"},""))))</f>
        <v>1</v>
      </c>
      <c r="AM3094" s="4">
        <f t="shared" si="2444"/>
        <v>13</v>
      </c>
      <c r="AN3094" s="4" t="b">
        <f t="shared" si="2449"/>
        <v>1</v>
      </c>
      <c r="AO3094" s="4" t="str">
        <f t="shared" si="2448"/>
        <v>KTK</v>
      </c>
      <c r="AP3094" s="4" t="b">
        <f t="shared" si="2445"/>
        <v>0</v>
      </c>
      <c r="AQ3094" s="4" t="b">
        <f t="shared" si="2441"/>
        <v>0</v>
      </c>
      <c r="AR3094" s="5" t="str">
        <f t="shared" si="2442"/>
        <v>ULTRA MIMI KIDS 125ML STROBERI</v>
      </c>
      <c r="AS3094" s="4" t="str">
        <f t="shared" si="2443"/>
        <v>1KTK</v>
      </c>
      <c r="AT3094" t="s">
        <v>4250</v>
      </c>
      <c r="AU3094" s="1" t="s">
        <v>4251</v>
      </c>
      <c r="AV3094" s="33" t="str">
        <f t="shared" ca="1" si="2446"/>
        <v/>
      </c>
      <c r="AW3094">
        <v>3000</v>
      </c>
      <c r="AX3094">
        <v>3500</v>
      </c>
      <c r="AY3094">
        <v>2687</v>
      </c>
      <c r="AZ3094" t="str">
        <f t="shared" si="2401"/>
        <v>8998009010927</v>
      </c>
      <c r="BA3094" t="str">
        <f t="shared" si="2447"/>
        <v>ULTRA MIMI KIDS 125ML STROBERI</v>
      </c>
      <c r="BB3094" t="s">
        <v>4417</v>
      </c>
      <c r="BC3094" t="s">
        <v>4417</v>
      </c>
      <c r="BD3094" s="1"/>
      <c r="BF3094" s="9"/>
      <c r="BG3094" s="20"/>
      <c r="BH3094" s="13"/>
      <c r="BI3094" s="15"/>
      <c r="BL3094" s="13"/>
      <c r="BM3094" s="1"/>
      <c r="BP3094" s="1"/>
      <c r="BQ3094" s="1"/>
      <c r="BT3094" s="13"/>
      <c r="BU3094" s="15"/>
      <c r="BV3094" s="14"/>
    </row>
    <row r="3095" spans="1:74" x14ac:dyDescent="0.25">
      <c r="A3095" s="4" t="str">
        <f t="shared" si="2405"/>
        <v/>
      </c>
      <c r="B3095" s="4" t="str">
        <f t="shared" si="2406"/>
        <v/>
      </c>
      <c r="C3095" s="4" t="str">
        <f t="shared" si="2407"/>
        <v/>
      </c>
      <c r="D3095" s="4" t="str">
        <f t="shared" si="2408"/>
        <v/>
      </c>
      <c r="E3095" s="4" t="str">
        <f t="shared" si="2409"/>
        <v/>
      </c>
      <c r="F3095" s="4" t="str">
        <f t="shared" si="2410"/>
        <v/>
      </c>
      <c r="G3095" s="4" t="str">
        <f t="shared" si="2411"/>
        <v>KTK</v>
      </c>
      <c r="H3095" s="4" t="str">
        <f t="shared" si="2412"/>
        <v/>
      </c>
      <c r="I3095" s="4" t="str">
        <f t="shared" si="2413"/>
        <v/>
      </c>
      <c r="J3095" s="4" t="str">
        <f t="shared" si="2414"/>
        <v/>
      </c>
      <c r="K3095" s="4" t="str">
        <f t="shared" si="2415"/>
        <v/>
      </c>
      <c r="L3095" s="4" t="str">
        <f t="shared" si="2416"/>
        <v/>
      </c>
      <c r="M3095" s="4" t="str">
        <f t="shared" si="2417"/>
        <v/>
      </c>
      <c r="N3095" s="4" t="str">
        <f t="shared" si="2418"/>
        <v/>
      </c>
      <c r="O3095" s="4" t="str">
        <f t="shared" si="2419"/>
        <v/>
      </c>
      <c r="P3095" s="4" t="str">
        <f t="shared" si="2420"/>
        <v/>
      </c>
      <c r="Q3095" s="4" t="str">
        <f t="shared" si="2421"/>
        <v/>
      </c>
      <c r="R3095" s="4" t="str">
        <f t="shared" si="2422"/>
        <v/>
      </c>
      <c r="S3095" s="4" t="str">
        <f t="shared" si="2423"/>
        <v/>
      </c>
      <c r="T3095" s="4" t="str">
        <f t="shared" si="2424"/>
        <v/>
      </c>
      <c r="U3095" s="4" t="str">
        <f t="shared" si="2425"/>
        <v/>
      </c>
      <c r="V3095" s="4" t="str">
        <f t="shared" si="2426"/>
        <v/>
      </c>
      <c r="W3095" s="4" t="str">
        <f t="shared" si="2427"/>
        <v/>
      </c>
      <c r="X3095" s="4" t="str">
        <f t="shared" si="2428"/>
        <v/>
      </c>
      <c r="Y3095" s="4">
        <f t="shared" si="2429"/>
        <v>3</v>
      </c>
      <c r="Z3095" s="4" t="str">
        <f t="shared" si="2430"/>
        <v>-</v>
      </c>
      <c r="AA3095" s="4" t="str">
        <f t="shared" si="2431"/>
        <v/>
      </c>
      <c r="AB3095" s="4" t="str">
        <f t="shared" si="2432"/>
        <v/>
      </c>
      <c r="AC3095" s="4" t="str">
        <f t="shared" si="2433"/>
        <v/>
      </c>
      <c r="AD3095" s="4" t="str">
        <f t="shared" si="2434"/>
        <v/>
      </c>
      <c r="AE3095" s="4" t="str">
        <f t="shared" si="2435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436"/>
        <v>4</v>
      </c>
      <c r="AH3095" s="4">
        <f t="shared" si="2437"/>
        <v>33</v>
      </c>
      <c r="AI3095" s="4">
        <f t="shared" si="2438"/>
        <v>29</v>
      </c>
      <c r="AJ3095" s="4" t="str">
        <f t="shared" si="2439"/>
        <v>1KTK</v>
      </c>
      <c r="AK3095" s="4" t="str">
        <f t="shared" si="2440"/>
        <v>-1KTK</v>
      </c>
      <c r="AL3095" s="4" t="str" cm="1">
        <f t="array" ref="AL3095">LEFT(AS3095,SUM(LEN(AS3095)-LEN(SUBSTITUTE(AS3095,{"0";"1";"2";"3";"4";"5";"6";"7";"8";"9"},""))))</f>
        <v>1</v>
      </c>
      <c r="AM3095" s="4">
        <f t="shared" si="2444"/>
        <v>13</v>
      </c>
      <c r="AN3095" s="4" t="b">
        <f t="shared" si="2449"/>
        <v>1</v>
      </c>
      <c r="AO3095" s="4" t="str">
        <f t="shared" si="2448"/>
        <v>KTK</v>
      </c>
      <c r="AP3095" s="4" t="b">
        <f t="shared" si="2445"/>
        <v>0</v>
      </c>
      <c r="AQ3095" s="4" t="b">
        <f t="shared" si="2441"/>
        <v>0</v>
      </c>
      <c r="AR3095" s="5" t="str">
        <f t="shared" si="2442"/>
        <v>ULTRA MIMI KIDS 125ML VANILA</v>
      </c>
      <c r="AS3095" s="4" t="str">
        <f t="shared" si="2443"/>
        <v>1KTK</v>
      </c>
      <c r="AT3095" t="s">
        <v>4252</v>
      </c>
      <c r="AU3095" s="1" t="s">
        <v>4253</v>
      </c>
      <c r="AV3095" s="33" t="str">
        <f t="shared" ca="1" si="2446"/>
        <v/>
      </c>
      <c r="AW3095">
        <v>3000</v>
      </c>
      <c r="AX3095">
        <v>3500</v>
      </c>
      <c r="AY3095">
        <v>2687</v>
      </c>
      <c r="AZ3095" t="str">
        <f t="shared" si="2401"/>
        <v>8998009011351</v>
      </c>
      <c r="BA3095" t="str">
        <f t="shared" si="2447"/>
        <v>ULTRA MIMI KIDS 125ML VANILA</v>
      </c>
      <c r="BB3095" t="s">
        <v>4417</v>
      </c>
      <c r="BC3095" t="s">
        <v>4417</v>
      </c>
      <c r="BD3095" s="1"/>
      <c r="BF3095" s="9"/>
      <c r="BG3095" s="20"/>
      <c r="BH3095" s="13"/>
      <c r="BI3095" s="15"/>
      <c r="BL3095" s="13"/>
      <c r="BM3095" s="1"/>
      <c r="BP3095" s="1"/>
      <c r="BQ3095" s="1"/>
      <c r="BT3095" s="13"/>
      <c r="BU3095" s="15"/>
      <c r="BV3095" s="14"/>
    </row>
    <row r="3096" spans="1:74" x14ac:dyDescent="0.25">
      <c r="A3096" s="4" t="str">
        <f t="shared" si="2405"/>
        <v/>
      </c>
      <c r="B3096" s="4" t="str">
        <f t="shared" si="2406"/>
        <v/>
      </c>
      <c r="C3096" s="4" t="str">
        <f t="shared" si="2407"/>
        <v>BKS</v>
      </c>
      <c r="D3096" s="4" t="str">
        <f t="shared" si="2408"/>
        <v/>
      </c>
      <c r="E3096" s="4" t="str">
        <f t="shared" si="2409"/>
        <v/>
      </c>
      <c r="F3096" s="4" t="str">
        <f t="shared" si="2410"/>
        <v/>
      </c>
      <c r="G3096" s="4" t="str">
        <f t="shared" si="2411"/>
        <v/>
      </c>
      <c r="H3096" s="4" t="str">
        <f t="shared" si="2412"/>
        <v/>
      </c>
      <c r="I3096" s="4" t="str">
        <f t="shared" si="2413"/>
        <v/>
      </c>
      <c r="J3096" s="4" t="str">
        <f t="shared" si="2414"/>
        <v/>
      </c>
      <c r="K3096" s="4" t="str">
        <f t="shared" si="2415"/>
        <v/>
      </c>
      <c r="L3096" s="4" t="str">
        <f t="shared" si="2416"/>
        <v/>
      </c>
      <c r="M3096" s="4" t="str">
        <f t="shared" si="2417"/>
        <v/>
      </c>
      <c r="N3096" s="4" t="str">
        <f t="shared" si="2418"/>
        <v/>
      </c>
      <c r="O3096" s="4" t="str">
        <f t="shared" si="2419"/>
        <v/>
      </c>
      <c r="P3096" s="4" t="str">
        <f t="shared" si="2420"/>
        <v/>
      </c>
      <c r="Q3096" s="4" t="str">
        <f t="shared" si="2421"/>
        <v/>
      </c>
      <c r="R3096" s="4" t="str">
        <f t="shared" si="2422"/>
        <v/>
      </c>
      <c r="S3096" s="4" t="str">
        <f t="shared" si="2423"/>
        <v/>
      </c>
      <c r="T3096" s="4" t="str">
        <f t="shared" si="2424"/>
        <v/>
      </c>
      <c r="U3096" s="4" t="str">
        <f t="shared" si="2425"/>
        <v/>
      </c>
      <c r="V3096" s="4" t="str">
        <f t="shared" si="2426"/>
        <v/>
      </c>
      <c r="W3096" s="4" t="str">
        <f t="shared" si="2427"/>
        <v/>
      </c>
      <c r="X3096" s="4" t="str">
        <f t="shared" si="2428"/>
        <v/>
      </c>
      <c r="Y3096" s="4">
        <f t="shared" si="2429"/>
        <v>3</v>
      </c>
      <c r="Z3096" s="4" t="str">
        <f t="shared" si="2430"/>
        <v>-</v>
      </c>
      <c r="AA3096" s="4" t="str">
        <f t="shared" si="2431"/>
        <v/>
      </c>
      <c r="AB3096" s="4" t="str">
        <f t="shared" si="2432"/>
        <v/>
      </c>
      <c r="AC3096" s="4" t="str">
        <f t="shared" si="2433"/>
        <v/>
      </c>
      <c r="AD3096" s="4" t="str">
        <f t="shared" si="2434"/>
        <v/>
      </c>
      <c r="AE3096" s="4" t="str">
        <f t="shared" si="2435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436"/>
        <v>4</v>
      </c>
      <c r="AH3096" s="4">
        <f t="shared" si="2437"/>
        <v>18</v>
      </c>
      <c r="AI3096" s="4">
        <f t="shared" si="2438"/>
        <v>14</v>
      </c>
      <c r="AJ3096" s="4" t="str">
        <f t="shared" si="2439"/>
        <v>1BKS</v>
      </c>
      <c r="AK3096" s="4" t="str">
        <f t="shared" si="2440"/>
        <v>-1BKS</v>
      </c>
      <c r="AL3096" s="4" t="str" cm="1">
        <f t="array" ref="AL3096">LEFT(AS3096,SUM(LEN(AS3096)-LEN(SUBSTITUTE(AS3096,{"0";"1";"2";"3";"4";"5";"6";"7";"8";"9"},""))))</f>
        <v>1</v>
      </c>
      <c r="AM3096" s="4">
        <f t="shared" si="2444"/>
        <v>13</v>
      </c>
      <c r="AN3096" s="4" t="b">
        <f t="shared" si="2449"/>
        <v>1</v>
      </c>
      <c r="AO3096" s="4" t="str">
        <f t="shared" si="2448"/>
        <v>BKS</v>
      </c>
      <c r="AP3096" s="4" t="b">
        <f t="shared" si="2445"/>
        <v>0</v>
      </c>
      <c r="AQ3096" s="4" t="b">
        <f t="shared" si="2441"/>
        <v>0</v>
      </c>
      <c r="AR3096" s="5" t="str">
        <f t="shared" si="2442"/>
        <v>UNIBIS BISKIZ</v>
      </c>
      <c r="AS3096" s="4" t="str">
        <f t="shared" si="2443"/>
        <v>1BKS</v>
      </c>
      <c r="AT3096" t="s">
        <v>4255</v>
      </c>
      <c r="AU3096" s="1" t="s">
        <v>4256</v>
      </c>
      <c r="AV3096" s="33" t="str">
        <f t="shared" ca="1" si="2446"/>
        <v/>
      </c>
      <c r="AW3096">
        <v>6500</v>
      </c>
      <c r="AX3096">
        <v>6500</v>
      </c>
      <c r="AY3096">
        <v>5400</v>
      </c>
      <c r="AZ3096" t="str">
        <f t="shared" si="2401"/>
        <v>8887229022035</v>
      </c>
      <c r="BA3096" t="str">
        <f t="shared" si="2447"/>
        <v>UNIBIS BISKIZ</v>
      </c>
      <c r="BB3096" t="s">
        <v>4417</v>
      </c>
      <c r="BC3096" t="s">
        <v>4417</v>
      </c>
      <c r="BD3096" s="1"/>
      <c r="BF3096" s="9"/>
      <c r="BG3096" s="20"/>
      <c r="BH3096" s="13"/>
      <c r="BI3096" s="15"/>
      <c r="BL3096" s="13"/>
      <c r="BM3096" s="1"/>
      <c r="BP3096" s="1"/>
      <c r="BQ3096" s="1"/>
      <c r="BT3096" s="13"/>
      <c r="BU3096" s="15"/>
      <c r="BV3096" s="14"/>
    </row>
    <row r="3097" spans="1:74" x14ac:dyDescent="0.25">
      <c r="A3097" s="4" t="str">
        <f t="shared" si="2405"/>
        <v/>
      </c>
      <c r="B3097" s="4" t="str">
        <f t="shared" si="2406"/>
        <v/>
      </c>
      <c r="C3097" s="4" t="str">
        <f t="shared" si="2407"/>
        <v>BKS</v>
      </c>
      <c r="D3097" s="4" t="str">
        <f t="shared" si="2408"/>
        <v/>
      </c>
      <c r="E3097" s="4" t="str">
        <f t="shared" si="2409"/>
        <v/>
      </c>
      <c r="F3097" s="4" t="str">
        <f t="shared" si="2410"/>
        <v/>
      </c>
      <c r="G3097" s="4" t="str">
        <f t="shared" si="2411"/>
        <v/>
      </c>
      <c r="H3097" s="4" t="str">
        <f t="shared" si="2412"/>
        <v/>
      </c>
      <c r="I3097" s="4" t="str">
        <f t="shared" si="2413"/>
        <v/>
      </c>
      <c r="J3097" s="4" t="str">
        <f t="shared" si="2414"/>
        <v/>
      </c>
      <c r="K3097" s="4" t="str">
        <f t="shared" si="2415"/>
        <v/>
      </c>
      <c r="L3097" s="4" t="str">
        <f t="shared" si="2416"/>
        <v/>
      </c>
      <c r="M3097" s="4" t="str">
        <f t="shared" si="2417"/>
        <v/>
      </c>
      <c r="N3097" s="4" t="str">
        <f t="shared" si="2418"/>
        <v/>
      </c>
      <c r="O3097" s="4" t="str">
        <f t="shared" si="2419"/>
        <v/>
      </c>
      <c r="P3097" s="4" t="str">
        <f t="shared" si="2420"/>
        <v/>
      </c>
      <c r="Q3097" s="4" t="str">
        <f t="shared" si="2421"/>
        <v/>
      </c>
      <c r="R3097" s="4" t="str">
        <f t="shared" si="2422"/>
        <v/>
      </c>
      <c r="S3097" s="4" t="str">
        <f t="shared" si="2423"/>
        <v/>
      </c>
      <c r="T3097" s="4" t="str">
        <f t="shared" si="2424"/>
        <v/>
      </c>
      <c r="U3097" s="4" t="str">
        <f t="shared" si="2425"/>
        <v/>
      </c>
      <c r="V3097" s="4" t="str">
        <f t="shared" si="2426"/>
        <v/>
      </c>
      <c r="W3097" s="4" t="str">
        <f t="shared" si="2427"/>
        <v/>
      </c>
      <c r="X3097" s="4" t="str">
        <f t="shared" si="2428"/>
        <v/>
      </c>
      <c r="Y3097" s="4">
        <f t="shared" si="2429"/>
        <v>3</v>
      </c>
      <c r="Z3097" s="4" t="str">
        <f t="shared" si="2430"/>
        <v>-</v>
      </c>
      <c r="AA3097" s="4" t="str">
        <f t="shared" si="2431"/>
        <v/>
      </c>
      <c r="AB3097" s="4" t="str">
        <f t="shared" si="2432"/>
        <v/>
      </c>
      <c r="AC3097" s="4" t="str">
        <f t="shared" si="2433"/>
        <v/>
      </c>
      <c r="AD3097" s="4" t="str">
        <f t="shared" si="2434"/>
        <v/>
      </c>
      <c r="AE3097" s="4" t="str">
        <f t="shared" si="2435"/>
        <v/>
      </c>
      <c r="AF3097" s="4" t="str" cm="1">
        <f t="array" aca="1" ref="AF3097" ca="1">LEFT(AS3097,MATCH(FALSE,ISNUMBER(MID(AS3097,ROW(INDIRECT("1:"&amp;LEN(AS3097)+1)), 1) *1),0) -1)</f>
        <v>1</v>
      </c>
      <c r="AG3097" s="4">
        <f t="shared" si="2436"/>
        <v>4</v>
      </c>
      <c r="AH3097" s="4">
        <f t="shared" si="2437"/>
        <v>19</v>
      </c>
      <c r="AI3097" s="4">
        <f t="shared" si="2438"/>
        <v>15</v>
      </c>
      <c r="AJ3097" s="4" t="str">
        <f t="shared" si="2439"/>
        <v>1BKS</v>
      </c>
      <c r="AK3097" s="4" t="str">
        <f t="shared" si="2440"/>
        <v>-1BKS</v>
      </c>
      <c r="AL3097" s="4" t="str" cm="1">
        <f t="array" ref="AL3097">LEFT(AS3097,SUM(LEN(AS3097)-LEN(SUBSTITUTE(AS3097,{"0";"1";"2";"3";"4";"5";"6";"7";"8";"9"},""))))</f>
        <v>1</v>
      </c>
      <c r="AM3097" s="4">
        <f t="shared" si="2444"/>
        <v>13</v>
      </c>
      <c r="AN3097" s="4" t="b">
        <f t="shared" si="2449"/>
        <v>1</v>
      </c>
      <c r="AO3097" s="4" t="str">
        <f t="shared" si="2448"/>
        <v>BKS</v>
      </c>
      <c r="AP3097" s="4" t="b">
        <f t="shared" si="2445"/>
        <v>0</v>
      </c>
      <c r="AQ3097" s="4" t="b">
        <f t="shared" si="2441"/>
        <v>0</v>
      </c>
      <c r="AR3097" s="5" t="str">
        <f t="shared" si="2442"/>
        <v>UNIBIS BON BON</v>
      </c>
      <c r="AS3097" s="4" t="str">
        <f t="shared" si="2443"/>
        <v>1BKS</v>
      </c>
      <c r="AT3097" t="s">
        <v>4257</v>
      </c>
      <c r="AU3097" s="1" t="s">
        <v>4258</v>
      </c>
      <c r="AV3097" s="33" t="str">
        <f t="shared" ca="1" si="2446"/>
        <v/>
      </c>
      <c r="AW3097">
        <v>7000</v>
      </c>
      <c r="AX3097">
        <v>7000</v>
      </c>
      <c r="AY3097">
        <v>5800</v>
      </c>
      <c r="AZ3097" t="str">
        <f t="shared" si="2401"/>
        <v>8887229028310</v>
      </c>
      <c r="BA3097" t="str">
        <f t="shared" si="2447"/>
        <v>UNIBIS BON BON</v>
      </c>
      <c r="BB3097" t="s">
        <v>4417</v>
      </c>
      <c r="BC3097" t="s">
        <v>4417</v>
      </c>
      <c r="BD3097" s="1"/>
      <c r="BF3097" s="9"/>
      <c r="BG3097" s="20"/>
      <c r="BH3097" s="13"/>
      <c r="BI3097" s="15"/>
      <c r="BL3097" s="13"/>
      <c r="BM3097" s="1"/>
      <c r="BP3097" s="1"/>
      <c r="BQ3097" s="1"/>
      <c r="BT3097" s="13"/>
      <c r="BU3097" s="15"/>
      <c r="BV3097" s="14"/>
    </row>
    <row r="3098" spans="1:74" x14ac:dyDescent="0.25">
      <c r="A3098" s="4" t="str">
        <f t="shared" si="2405"/>
        <v/>
      </c>
      <c r="B3098" s="4" t="str">
        <f t="shared" si="2406"/>
        <v/>
      </c>
      <c r="C3098" s="4" t="str">
        <f t="shared" si="2407"/>
        <v>BKS</v>
      </c>
      <c r="D3098" s="4" t="str">
        <f t="shared" si="2408"/>
        <v/>
      </c>
      <c r="E3098" s="4" t="str">
        <f t="shared" si="2409"/>
        <v/>
      </c>
      <c r="F3098" s="4" t="str">
        <f t="shared" si="2410"/>
        <v/>
      </c>
      <c r="G3098" s="4" t="str">
        <f t="shared" si="2411"/>
        <v/>
      </c>
      <c r="H3098" s="4" t="str">
        <f t="shared" si="2412"/>
        <v/>
      </c>
      <c r="I3098" s="4" t="str">
        <f t="shared" si="2413"/>
        <v/>
      </c>
      <c r="J3098" s="4" t="str">
        <f t="shared" si="2414"/>
        <v/>
      </c>
      <c r="K3098" s="4" t="str">
        <f t="shared" si="2415"/>
        <v/>
      </c>
      <c r="L3098" s="4" t="str">
        <f t="shared" si="2416"/>
        <v/>
      </c>
      <c r="M3098" s="4" t="str">
        <f t="shared" si="2417"/>
        <v/>
      </c>
      <c r="N3098" s="4" t="str">
        <f t="shared" si="2418"/>
        <v/>
      </c>
      <c r="O3098" s="4" t="str">
        <f t="shared" si="2419"/>
        <v/>
      </c>
      <c r="P3098" s="4" t="str">
        <f t="shared" si="2420"/>
        <v/>
      </c>
      <c r="Q3098" s="4" t="str">
        <f t="shared" si="2421"/>
        <v/>
      </c>
      <c r="R3098" s="4" t="str">
        <f t="shared" si="2422"/>
        <v/>
      </c>
      <c r="S3098" s="4" t="str">
        <f t="shared" si="2423"/>
        <v/>
      </c>
      <c r="T3098" s="4" t="str">
        <f t="shared" si="2424"/>
        <v/>
      </c>
      <c r="U3098" s="4" t="str">
        <f t="shared" si="2425"/>
        <v/>
      </c>
      <c r="V3098" s="4" t="str">
        <f t="shared" si="2426"/>
        <v/>
      </c>
      <c r="W3098" s="4" t="str">
        <f t="shared" si="2427"/>
        <v/>
      </c>
      <c r="X3098" s="4" t="str">
        <f t="shared" si="2428"/>
        <v/>
      </c>
      <c r="Y3098" s="4">
        <f t="shared" si="2429"/>
        <v>3</v>
      </c>
      <c r="Z3098" s="4" t="str">
        <f t="shared" si="2430"/>
        <v>-</v>
      </c>
      <c r="AA3098" s="4" t="str">
        <f t="shared" si="2431"/>
        <v/>
      </c>
      <c r="AB3098" s="4" t="str">
        <f t="shared" si="2432"/>
        <v/>
      </c>
      <c r="AC3098" s="4" t="str">
        <f t="shared" si="2433"/>
        <v/>
      </c>
      <c r="AD3098" s="4" t="str">
        <f t="shared" si="2434"/>
        <v/>
      </c>
      <c r="AE3098" s="4" t="str">
        <f t="shared" si="2435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436"/>
        <v>4</v>
      </c>
      <c r="AH3098" s="4">
        <f t="shared" si="2437"/>
        <v>28</v>
      </c>
      <c r="AI3098" s="4">
        <f t="shared" si="2438"/>
        <v>24</v>
      </c>
      <c r="AJ3098" s="4" t="str">
        <f t="shared" si="2439"/>
        <v>1BKS</v>
      </c>
      <c r="AK3098" s="4" t="str">
        <f t="shared" si="2440"/>
        <v>-1BKS</v>
      </c>
      <c r="AL3098" s="4" t="str" cm="1">
        <f t="array" ref="AL3098">LEFT(AS3098,SUM(LEN(AS3098)-LEN(SUBSTITUTE(AS3098,{"0";"1";"2";"3";"4";"5";"6";"7";"8";"9"},""))))</f>
        <v>1</v>
      </c>
      <c r="AM3098" s="4">
        <f t="shared" si="2444"/>
        <v>13</v>
      </c>
      <c r="AN3098" s="4" t="b">
        <f t="shared" si="2449"/>
        <v>1</v>
      </c>
      <c r="AO3098" s="4" t="str">
        <f t="shared" si="2448"/>
        <v>BKS</v>
      </c>
      <c r="AP3098" s="4" t="b">
        <f t="shared" si="2445"/>
        <v>0</v>
      </c>
      <c r="AQ3098" s="4" t="b">
        <f t="shared" si="2441"/>
        <v>0</v>
      </c>
      <c r="AR3098" s="5" t="str">
        <f t="shared" si="2442"/>
        <v>UNIBIS CAPPUCCINO 208GR</v>
      </c>
      <c r="AS3098" s="4" t="str">
        <f t="shared" si="2443"/>
        <v>1BKS</v>
      </c>
      <c r="AT3098" t="s">
        <v>5015</v>
      </c>
      <c r="AU3098" s="1" t="s">
        <v>4259</v>
      </c>
      <c r="AV3098" s="33" t="str">
        <f t="shared" ca="1" si="2446"/>
        <v/>
      </c>
      <c r="AW3098">
        <v>7000</v>
      </c>
      <c r="AX3098">
        <v>7000</v>
      </c>
      <c r="AY3098">
        <v>5800</v>
      </c>
      <c r="AZ3098" t="str">
        <f t="shared" si="2401"/>
        <v>8887229020482</v>
      </c>
      <c r="BA3098" t="str">
        <f t="shared" si="2447"/>
        <v>UNIBIS CAPPUCCINO 208GR</v>
      </c>
      <c r="BB3098" t="s">
        <v>4417</v>
      </c>
      <c r="BC3098" t="s">
        <v>4417</v>
      </c>
      <c r="BD3098" s="1"/>
      <c r="BF3098" s="9"/>
      <c r="BG3098" s="20"/>
      <c r="BH3098" s="13"/>
      <c r="BI3098" s="15"/>
      <c r="BL3098" s="13"/>
      <c r="BM3098" s="1"/>
      <c r="BP3098" s="1"/>
      <c r="BQ3098" s="1"/>
      <c r="BT3098" s="13"/>
      <c r="BU3098" s="15"/>
      <c r="BV3098" s="14"/>
    </row>
    <row r="3099" spans="1:74" x14ac:dyDescent="0.25">
      <c r="A3099" s="4" t="str">
        <f t="shared" si="2405"/>
        <v/>
      </c>
      <c r="B3099" s="4" t="str">
        <f t="shared" si="2406"/>
        <v/>
      </c>
      <c r="C3099" s="4" t="str">
        <f t="shared" si="2407"/>
        <v>BKS</v>
      </c>
      <c r="D3099" s="4" t="str">
        <f t="shared" si="2408"/>
        <v/>
      </c>
      <c r="E3099" s="4" t="str">
        <f t="shared" si="2409"/>
        <v/>
      </c>
      <c r="F3099" s="4" t="str">
        <f t="shared" si="2410"/>
        <v/>
      </c>
      <c r="G3099" s="4" t="str">
        <f t="shared" si="2411"/>
        <v/>
      </c>
      <c r="H3099" s="4" t="str">
        <f t="shared" si="2412"/>
        <v/>
      </c>
      <c r="I3099" s="4" t="str">
        <f t="shared" si="2413"/>
        <v/>
      </c>
      <c r="J3099" s="4" t="str">
        <f t="shared" si="2414"/>
        <v/>
      </c>
      <c r="K3099" s="4" t="str">
        <f t="shared" si="2415"/>
        <v/>
      </c>
      <c r="L3099" s="4" t="str">
        <f t="shared" si="2416"/>
        <v/>
      </c>
      <c r="M3099" s="4" t="str">
        <f t="shared" si="2417"/>
        <v/>
      </c>
      <c r="N3099" s="4" t="str">
        <f t="shared" si="2418"/>
        <v/>
      </c>
      <c r="O3099" s="4" t="str">
        <f t="shared" si="2419"/>
        <v/>
      </c>
      <c r="P3099" s="4" t="str">
        <f t="shared" si="2420"/>
        <v/>
      </c>
      <c r="Q3099" s="4" t="str">
        <f t="shared" si="2421"/>
        <v/>
      </c>
      <c r="R3099" s="4" t="str">
        <f t="shared" si="2422"/>
        <v/>
      </c>
      <c r="S3099" s="4" t="str">
        <f t="shared" si="2423"/>
        <v/>
      </c>
      <c r="T3099" s="4" t="str">
        <f t="shared" si="2424"/>
        <v/>
      </c>
      <c r="U3099" s="4" t="str">
        <f t="shared" si="2425"/>
        <v/>
      </c>
      <c r="V3099" s="4" t="str">
        <f t="shared" si="2426"/>
        <v/>
      </c>
      <c r="W3099" s="4" t="str">
        <f t="shared" si="2427"/>
        <v/>
      </c>
      <c r="X3099" s="4" t="str">
        <f t="shared" si="2428"/>
        <v/>
      </c>
      <c r="Y3099" s="4">
        <f t="shared" si="2429"/>
        <v>3</v>
      </c>
      <c r="Z3099" s="4" t="str">
        <f t="shared" si="2430"/>
        <v>-</v>
      </c>
      <c r="AA3099" s="4" t="str">
        <f t="shared" si="2431"/>
        <v/>
      </c>
      <c r="AB3099" s="4" t="str">
        <f t="shared" si="2432"/>
        <v/>
      </c>
      <c r="AC3099" s="4" t="str">
        <f t="shared" si="2433"/>
        <v/>
      </c>
      <c r="AD3099" s="4" t="str">
        <f t="shared" si="2434"/>
        <v/>
      </c>
      <c r="AE3099" s="4" t="str">
        <f t="shared" si="2435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436"/>
        <v>4</v>
      </c>
      <c r="AH3099" s="4">
        <f t="shared" si="2437"/>
        <v>17</v>
      </c>
      <c r="AI3099" s="4">
        <f t="shared" si="2438"/>
        <v>13</v>
      </c>
      <c r="AJ3099" s="4" t="str">
        <f t="shared" si="2439"/>
        <v>1BKS</v>
      </c>
      <c r="AK3099" s="4" t="str">
        <f t="shared" si="2440"/>
        <v>-1BKS</v>
      </c>
      <c r="AL3099" s="4" t="str" cm="1">
        <f t="array" ref="AL3099">LEFT(AS3099,SUM(LEN(AS3099)-LEN(SUBSTITUTE(AS3099,{"0";"1";"2";"3";"4";"5";"6";"7";"8";"9"},""))))</f>
        <v>1</v>
      </c>
      <c r="AM3099" s="4">
        <f t="shared" si="2444"/>
        <v>13</v>
      </c>
      <c r="AN3099" s="4" t="b">
        <f t="shared" si="2449"/>
        <v>1</v>
      </c>
      <c r="AO3099" s="4" t="str">
        <f t="shared" si="2448"/>
        <v>BKS</v>
      </c>
      <c r="AP3099" s="4" t="b">
        <f t="shared" si="2445"/>
        <v>0</v>
      </c>
      <c r="AQ3099" s="4" t="b">
        <f t="shared" si="2441"/>
        <v>0</v>
      </c>
      <c r="AR3099" s="5" t="str">
        <f t="shared" si="2442"/>
        <v>UNIBIS P NUT</v>
      </c>
      <c r="AS3099" s="4" t="str">
        <f t="shared" si="2443"/>
        <v>1BKS</v>
      </c>
      <c r="AT3099" t="s">
        <v>4616</v>
      </c>
      <c r="AU3099" s="1" t="s">
        <v>4260</v>
      </c>
      <c r="AV3099" s="33" t="str">
        <f t="shared" ca="1" si="2446"/>
        <v/>
      </c>
      <c r="AW3099">
        <v>12000</v>
      </c>
      <c r="AX3099">
        <v>12000</v>
      </c>
      <c r="AY3099">
        <v>10700</v>
      </c>
      <c r="AZ3099" t="str">
        <f t="shared" si="2401"/>
        <v>8887229064400</v>
      </c>
      <c r="BA3099" t="str">
        <f t="shared" si="2447"/>
        <v>UNIBIS P NUT</v>
      </c>
      <c r="BB3099" t="s">
        <v>4417</v>
      </c>
      <c r="BC3099" t="s">
        <v>4417</v>
      </c>
      <c r="BD3099" s="1"/>
      <c r="BF3099" s="9"/>
      <c r="BG3099" s="20"/>
      <c r="BH3099" s="13"/>
      <c r="BI3099" s="15"/>
      <c r="BL3099" s="13"/>
      <c r="BM3099" s="1"/>
      <c r="BP3099" s="1"/>
      <c r="BQ3099" s="1"/>
      <c r="BT3099" s="13"/>
      <c r="BU3099" s="15"/>
      <c r="BV3099" s="14"/>
    </row>
    <row r="3100" spans="1:74" x14ac:dyDescent="0.25">
      <c r="A3100" s="4" t="str">
        <f t="shared" si="2405"/>
        <v/>
      </c>
      <c r="B3100" s="4" t="str">
        <f t="shared" si="2406"/>
        <v/>
      </c>
      <c r="C3100" s="4" t="str">
        <f t="shared" si="2407"/>
        <v>BKS</v>
      </c>
      <c r="D3100" s="4" t="str">
        <f t="shared" si="2408"/>
        <v/>
      </c>
      <c r="E3100" s="4" t="str">
        <f t="shared" si="2409"/>
        <v/>
      </c>
      <c r="F3100" s="4" t="str">
        <f t="shared" si="2410"/>
        <v/>
      </c>
      <c r="G3100" s="4" t="str">
        <f t="shared" si="2411"/>
        <v/>
      </c>
      <c r="H3100" s="4" t="str">
        <f t="shared" si="2412"/>
        <v/>
      </c>
      <c r="I3100" s="4" t="str">
        <f t="shared" si="2413"/>
        <v/>
      </c>
      <c r="J3100" s="4" t="str">
        <f t="shared" si="2414"/>
        <v/>
      </c>
      <c r="K3100" s="4" t="str">
        <f t="shared" si="2415"/>
        <v/>
      </c>
      <c r="L3100" s="4" t="str">
        <f t="shared" si="2416"/>
        <v/>
      </c>
      <c r="M3100" s="4" t="str">
        <f t="shared" si="2417"/>
        <v/>
      </c>
      <c r="N3100" s="4" t="str">
        <f t="shared" si="2418"/>
        <v/>
      </c>
      <c r="O3100" s="4" t="str">
        <f t="shared" si="2419"/>
        <v/>
      </c>
      <c r="P3100" s="4" t="str">
        <f t="shared" si="2420"/>
        <v/>
      </c>
      <c r="Q3100" s="4" t="str">
        <f t="shared" si="2421"/>
        <v/>
      </c>
      <c r="R3100" s="4" t="str">
        <f t="shared" si="2422"/>
        <v/>
      </c>
      <c r="S3100" s="4" t="str">
        <f t="shared" si="2423"/>
        <v/>
      </c>
      <c r="T3100" s="4" t="str">
        <f t="shared" si="2424"/>
        <v/>
      </c>
      <c r="U3100" s="4" t="str">
        <f t="shared" si="2425"/>
        <v/>
      </c>
      <c r="V3100" s="4" t="str">
        <f t="shared" si="2426"/>
        <v/>
      </c>
      <c r="W3100" s="4" t="str">
        <f t="shared" si="2427"/>
        <v/>
      </c>
      <c r="X3100" s="4" t="str">
        <f t="shared" si="2428"/>
        <v/>
      </c>
      <c r="Y3100" s="4">
        <f t="shared" si="2429"/>
        <v>3</v>
      </c>
      <c r="Z3100" s="4" t="str">
        <f t="shared" si="2430"/>
        <v>-</v>
      </c>
      <c r="AA3100" s="4" t="str">
        <f t="shared" si="2431"/>
        <v/>
      </c>
      <c r="AB3100" s="4" t="str">
        <f t="shared" si="2432"/>
        <v/>
      </c>
      <c r="AC3100" s="4" t="str">
        <f t="shared" si="2433"/>
        <v/>
      </c>
      <c r="AD3100" s="4" t="str">
        <f t="shared" si="2434"/>
        <v/>
      </c>
      <c r="AE3100" s="4" t="str">
        <f t="shared" si="2435"/>
        <v/>
      </c>
      <c r="AF3100" s="4" t="str" cm="1">
        <f t="array" aca="1" ref="AF3100" ca="1">LEFT(AS3100,MATCH(FALSE,ISNUMBER(MID(AS3100,ROW(INDIRECT("1:"&amp;LEN(AS3100)+1)), 1) *1),0) -1)</f>
        <v>1</v>
      </c>
      <c r="AG3100" s="4">
        <f t="shared" si="2436"/>
        <v>4</v>
      </c>
      <c r="AH3100" s="4">
        <f t="shared" si="2437"/>
        <v>27</v>
      </c>
      <c r="AI3100" s="4">
        <f t="shared" si="2438"/>
        <v>23</v>
      </c>
      <c r="AJ3100" s="4" t="str">
        <f t="shared" si="2439"/>
        <v>1BKS</v>
      </c>
      <c r="AK3100" s="4" t="str">
        <f t="shared" si="2440"/>
        <v>-1BKS</v>
      </c>
      <c r="AL3100" s="4" t="str" cm="1">
        <f t="array" ref="AL3100">LEFT(AS3100,SUM(LEN(AS3100)-LEN(SUBSTITUTE(AS3100,{"0";"1";"2";"3";"4";"5";"6";"7";"8";"9"},""))))</f>
        <v>1</v>
      </c>
      <c r="AM3100" s="4">
        <f t="shared" si="2444"/>
        <v>13</v>
      </c>
      <c r="AN3100" s="4" t="b">
        <f t="shared" si="2449"/>
        <v>1</v>
      </c>
      <c r="AO3100" s="4" t="str">
        <f t="shared" si="2448"/>
        <v>BKS</v>
      </c>
      <c r="AP3100" s="4" t="b">
        <f t="shared" si="2445"/>
        <v>0</v>
      </c>
      <c r="AQ3100" s="4" t="b">
        <f t="shared" si="2441"/>
        <v>0</v>
      </c>
      <c r="AR3100" s="5" t="str">
        <f t="shared" si="2442"/>
        <v>UNIBIS ROSE CREAM 208G</v>
      </c>
      <c r="AS3100" s="4" t="str">
        <f t="shared" si="2443"/>
        <v>1BKS</v>
      </c>
      <c r="AT3100" t="s">
        <v>4261</v>
      </c>
      <c r="AU3100" s="1" t="s">
        <v>4262</v>
      </c>
      <c r="AV3100" s="33" t="str">
        <f t="shared" ca="1" si="2446"/>
        <v/>
      </c>
      <c r="AW3100">
        <v>7000</v>
      </c>
      <c r="AX3100">
        <v>7000</v>
      </c>
      <c r="AY3100">
        <v>5800</v>
      </c>
      <c r="AZ3100" t="str">
        <f t="shared" si="2401"/>
        <v>8887229029324</v>
      </c>
      <c r="BA3100" t="str">
        <f t="shared" si="2447"/>
        <v>UNIBIS ROSE CREAM 208G</v>
      </c>
      <c r="BB3100" t="s">
        <v>4417</v>
      </c>
      <c r="BC3100" t="s">
        <v>4417</v>
      </c>
      <c r="BD3100" s="1"/>
      <c r="BF3100" s="9"/>
      <c r="BG3100" s="20"/>
      <c r="BH3100" s="13"/>
      <c r="BI3100" s="15"/>
      <c r="BL3100" s="13"/>
      <c r="BM3100" s="1"/>
      <c r="BP3100" s="1"/>
      <c r="BQ3100" s="1"/>
      <c r="BT3100" s="13"/>
      <c r="BU3100" s="15"/>
      <c r="BV3100" s="14"/>
    </row>
    <row r="3101" spans="1:74" x14ac:dyDescent="0.25">
      <c r="A3101" s="4" t="str">
        <f t="shared" si="2405"/>
        <v/>
      </c>
      <c r="B3101" s="4" t="str">
        <f t="shared" si="2406"/>
        <v/>
      </c>
      <c r="C3101" s="4" t="str">
        <f t="shared" si="2407"/>
        <v>BKS</v>
      </c>
      <c r="D3101" s="4" t="str">
        <f t="shared" si="2408"/>
        <v/>
      </c>
      <c r="E3101" s="4" t="str">
        <f t="shared" si="2409"/>
        <v/>
      </c>
      <c r="F3101" s="4" t="str">
        <f t="shared" si="2410"/>
        <v/>
      </c>
      <c r="G3101" s="4" t="str">
        <f t="shared" si="2411"/>
        <v/>
      </c>
      <c r="H3101" s="4" t="str">
        <f t="shared" si="2412"/>
        <v/>
      </c>
      <c r="I3101" s="4" t="str">
        <f t="shared" si="2413"/>
        <v/>
      </c>
      <c r="J3101" s="4" t="str">
        <f t="shared" si="2414"/>
        <v/>
      </c>
      <c r="K3101" s="4" t="str">
        <f t="shared" si="2415"/>
        <v/>
      </c>
      <c r="L3101" s="4" t="str">
        <f t="shared" si="2416"/>
        <v/>
      </c>
      <c r="M3101" s="4" t="str">
        <f t="shared" si="2417"/>
        <v/>
      </c>
      <c r="N3101" s="4" t="str">
        <f t="shared" si="2418"/>
        <v/>
      </c>
      <c r="O3101" s="4" t="str">
        <f t="shared" si="2419"/>
        <v/>
      </c>
      <c r="P3101" s="4" t="str">
        <f t="shared" si="2420"/>
        <v/>
      </c>
      <c r="Q3101" s="4" t="str">
        <f t="shared" si="2421"/>
        <v/>
      </c>
      <c r="R3101" s="4" t="str">
        <f t="shared" si="2422"/>
        <v/>
      </c>
      <c r="S3101" s="4" t="str">
        <f t="shared" si="2423"/>
        <v/>
      </c>
      <c r="T3101" s="4" t="str">
        <f t="shared" si="2424"/>
        <v/>
      </c>
      <c r="U3101" s="4" t="str">
        <f t="shared" si="2425"/>
        <v/>
      </c>
      <c r="V3101" s="4" t="str">
        <f t="shared" si="2426"/>
        <v/>
      </c>
      <c r="W3101" s="4" t="str">
        <f t="shared" si="2427"/>
        <v/>
      </c>
      <c r="X3101" s="4" t="str">
        <f t="shared" si="2428"/>
        <v/>
      </c>
      <c r="Y3101" s="4">
        <f t="shared" si="2429"/>
        <v>3</v>
      </c>
      <c r="Z3101" s="4" t="str">
        <f t="shared" si="2430"/>
        <v>-</v>
      </c>
      <c r="AA3101" s="4" t="str">
        <f t="shared" si="2431"/>
        <v/>
      </c>
      <c r="AB3101" s="4" t="str">
        <f t="shared" si="2432"/>
        <v/>
      </c>
      <c r="AC3101" s="4" t="str">
        <f t="shared" si="2433"/>
        <v/>
      </c>
      <c r="AD3101" s="4" t="str">
        <f t="shared" si="2434"/>
        <v/>
      </c>
      <c r="AE3101" s="4" t="str">
        <f t="shared" si="2435"/>
        <v/>
      </c>
      <c r="AF3101" s="4" t="str" cm="1">
        <f t="array" aca="1" ref="AF3101" ca="1">LEFT(AS3101,MATCH(FALSE,ISNUMBER(MID(AS3101,ROW(INDIRECT("1:"&amp;LEN(AS3101)+1)), 1) *1),0) -1)</f>
        <v>1</v>
      </c>
      <c r="AG3101" s="4">
        <f t="shared" si="2436"/>
        <v>4</v>
      </c>
      <c r="AH3101" s="4">
        <f t="shared" si="2437"/>
        <v>27</v>
      </c>
      <c r="AI3101" s="4">
        <f t="shared" si="2438"/>
        <v>23</v>
      </c>
      <c r="AJ3101" s="4" t="str">
        <f t="shared" si="2439"/>
        <v>1BKS</v>
      </c>
      <c r="AK3101" s="4" t="str">
        <f t="shared" si="2440"/>
        <v>-1BKS</v>
      </c>
      <c r="AL3101" s="4" t="str" cm="1">
        <f t="array" ref="AL3101">LEFT(AS3101,SUM(LEN(AS3101)-LEN(SUBSTITUTE(AS3101,{"0";"1";"2";"3";"4";"5";"6";"7";"8";"9"},""))))</f>
        <v>1</v>
      </c>
      <c r="AM3101" s="4">
        <f t="shared" si="2444"/>
        <v>13</v>
      </c>
      <c r="AN3101" s="4" t="b">
        <f t="shared" si="2449"/>
        <v>1</v>
      </c>
      <c r="AO3101" s="4" t="str">
        <f t="shared" si="2448"/>
        <v>BKS</v>
      </c>
      <c r="AP3101" s="4" t="b">
        <f t="shared" si="2445"/>
        <v>0</v>
      </c>
      <c r="AQ3101" s="4" t="b">
        <f t="shared" si="2441"/>
        <v>0</v>
      </c>
      <c r="AR3101" s="5" t="str">
        <f t="shared" si="2442"/>
        <v>UNIBIS STRAWBERRY 208G</v>
      </c>
      <c r="AS3101" s="4" t="str">
        <f t="shared" si="2443"/>
        <v>1BKS</v>
      </c>
      <c r="AT3101" t="s">
        <v>4263</v>
      </c>
      <c r="AU3101" s="1" t="s">
        <v>4264</v>
      </c>
      <c r="AV3101" s="33" t="str">
        <f t="shared" ca="1" si="2446"/>
        <v/>
      </c>
      <c r="AW3101">
        <v>7000</v>
      </c>
      <c r="AX3101">
        <v>7000</v>
      </c>
      <c r="AY3101">
        <v>5800</v>
      </c>
      <c r="AZ3101" t="str">
        <f t="shared" si="2401"/>
        <v>8887229020253</v>
      </c>
      <c r="BA3101" t="str">
        <f t="shared" si="2447"/>
        <v>UNIBIS STRAWBERRY 208G</v>
      </c>
      <c r="BB3101" t="s">
        <v>4417</v>
      </c>
      <c r="BC3101" t="s">
        <v>4417</v>
      </c>
      <c r="BD3101" s="1"/>
      <c r="BF3101" s="9"/>
      <c r="BG3101" s="20"/>
      <c r="BH3101" s="13"/>
      <c r="BI3101" s="15"/>
      <c r="BL3101" s="13"/>
      <c r="BM3101" s="1"/>
      <c r="BP3101" s="1"/>
      <c r="BQ3101" s="1"/>
      <c r="BT3101" s="13"/>
      <c r="BU3101" s="15"/>
      <c r="BV3101" s="14"/>
    </row>
    <row r="3102" spans="1:74" x14ac:dyDescent="0.25">
      <c r="A3102" s="4" t="str">
        <f t="shared" si="2405"/>
        <v/>
      </c>
      <c r="B3102" s="4" t="str">
        <f t="shared" si="2406"/>
        <v/>
      </c>
      <c r="C3102" s="4" t="str">
        <f t="shared" si="2407"/>
        <v>BKS</v>
      </c>
      <c r="D3102" s="4" t="str">
        <f t="shared" si="2408"/>
        <v/>
      </c>
      <c r="E3102" s="4" t="str">
        <f t="shared" si="2409"/>
        <v/>
      </c>
      <c r="F3102" s="4" t="str">
        <f t="shared" si="2410"/>
        <v/>
      </c>
      <c r="G3102" s="4" t="str">
        <f t="shared" si="2411"/>
        <v/>
      </c>
      <c r="H3102" s="4" t="str">
        <f t="shared" si="2412"/>
        <v/>
      </c>
      <c r="I3102" s="4" t="str">
        <f t="shared" si="2413"/>
        <v/>
      </c>
      <c r="J3102" s="4" t="str">
        <f t="shared" si="2414"/>
        <v/>
      </c>
      <c r="K3102" s="4" t="str">
        <f t="shared" si="2415"/>
        <v/>
      </c>
      <c r="L3102" s="4" t="str">
        <f t="shared" si="2416"/>
        <v/>
      </c>
      <c r="M3102" s="4" t="str">
        <f t="shared" si="2417"/>
        <v/>
      </c>
      <c r="N3102" s="4" t="str">
        <f t="shared" si="2418"/>
        <v/>
      </c>
      <c r="O3102" s="4" t="str">
        <f t="shared" si="2419"/>
        <v/>
      </c>
      <c r="P3102" s="4" t="str">
        <f t="shared" si="2420"/>
        <v/>
      </c>
      <c r="Q3102" s="4" t="str">
        <f t="shared" si="2421"/>
        <v/>
      </c>
      <c r="R3102" s="4" t="str">
        <f t="shared" si="2422"/>
        <v/>
      </c>
      <c r="S3102" s="4" t="str">
        <f t="shared" si="2423"/>
        <v/>
      </c>
      <c r="T3102" s="4" t="str">
        <f t="shared" si="2424"/>
        <v/>
      </c>
      <c r="U3102" s="4" t="str">
        <f t="shared" si="2425"/>
        <v/>
      </c>
      <c r="V3102" s="4" t="str">
        <f t="shared" si="2426"/>
        <v/>
      </c>
      <c r="W3102" s="4" t="str">
        <f t="shared" si="2427"/>
        <v/>
      </c>
      <c r="X3102" s="4" t="str">
        <f t="shared" si="2428"/>
        <v/>
      </c>
      <c r="Y3102" s="4">
        <f t="shared" si="2429"/>
        <v>3</v>
      </c>
      <c r="Z3102" s="4" t="str">
        <f t="shared" si="2430"/>
        <v>-</v>
      </c>
      <c r="AA3102" s="4" t="str">
        <f t="shared" si="2431"/>
        <v/>
      </c>
      <c r="AB3102" s="4" t="str">
        <f t="shared" si="2432"/>
        <v/>
      </c>
      <c r="AC3102" s="4" t="str">
        <f t="shared" si="2433"/>
        <v/>
      </c>
      <c r="AD3102" s="4" t="str">
        <f t="shared" si="2434"/>
        <v/>
      </c>
      <c r="AE3102" s="4" t="str">
        <f t="shared" si="2435"/>
        <v/>
      </c>
      <c r="AF3102" s="4" t="str" cm="1">
        <f t="array" aca="1" ref="AF3102" ca="1">LEFT(AS3102,MATCH(FALSE,ISNUMBER(MID(AS3102,ROW(INDIRECT("1:"&amp;LEN(AS3102)+1)), 1) *1),0) -1)</f>
        <v>1</v>
      </c>
      <c r="AG3102" s="4">
        <f t="shared" si="2436"/>
        <v>4</v>
      </c>
      <c r="AH3102" s="4">
        <f t="shared" si="2437"/>
        <v>33</v>
      </c>
      <c r="AI3102" s="4">
        <f t="shared" si="2438"/>
        <v>29</v>
      </c>
      <c r="AJ3102" s="4" t="str">
        <f t="shared" si="2439"/>
        <v>1BKS</v>
      </c>
      <c r="AK3102" s="4" t="str">
        <f t="shared" si="2440"/>
        <v>-1BKS</v>
      </c>
      <c r="AL3102" s="4" t="str" cm="1">
        <f t="array" ref="AL3102">LEFT(AS3102,SUM(LEN(AS3102)-LEN(SUBSTITUTE(AS3102,{"0";"1";"2";"3";"4";"5";"6";"7";"8";"9"},""))))</f>
        <v>1</v>
      </c>
      <c r="AM3102" s="4">
        <f t="shared" si="2444"/>
        <v>13</v>
      </c>
      <c r="AN3102" s="4" t="b">
        <f t="shared" si="2449"/>
        <v>1</v>
      </c>
      <c r="AO3102" s="4" t="str">
        <f t="shared" si="2448"/>
        <v>BKS</v>
      </c>
      <c r="AP3102" s="4" t="b">
        <f t="shared" si="2445"/>
        <v>0</v>
      </c>
      <c r="AQ3102" s="4" t="b">
        <f t="shared" si="2441"/>
        <v>0</v>
      </c>
      <c r="AR3102" s="5" t="str">
        <f t="shared" si="2442"/>
        <v>UNIBIS TULIP CHOCOLATE 225GR</v>
      </c>
      <c r="AS3102" s="4" t="str">
        <f t="shared" si="2443"/>
        <v>1BKS</v>
      </c>
      <c r="AT3102" t="s">
        <v>5037</v>
      </c>
      <c r="AU3102" s="1" t="s">
        <v>4265</v>
      </c>
      <c r="AV3102" s="33" t="str">
        <f t="shared" ca="1" si="2446"/>
        <v/>
      </c>
      <c r="AW3102">
        <v>9000</v>
      </c>
      <c r="AX3102">
        <v>9000</v>
      </c>
      <c r="AY3102">
        <v>8260</v>
      </c>
      <c r="AZ3102" t="str">
        <f t="shared" si="2401"/>
        <v>8887229700254</v>
      </c>
      <c r="BA3102" t="str">
        <f t="shared" si="2447"/>
        <v>UNIBIS TULIP CHOCOLATE 225GR</v>
      </c>
      <c r="BB3102" t="s">
        <v>4417</v>
      </c>
      <c r="BC3102" t="s">
        <v>4417</v>
      </c>
      <c r="BD3102" s="1"/>
      <c r="BF3102" s="9"/>
      <c r="BG3102" s="20"/>
      <c r="BH3102" s="13"/>
      <c r="BI3102" s="15"/>
      <c r="BL3102" s="13"/>
      <c r="BM3102" s="1"/>
      <c r="BP3102" s="1"/>
      <c r="BQ3102" s="1"/>
      <c r="BT3102" s="13"/>
      <c r="BU3102" s="15"/>
      <c r="BV3102" s="14"/>
    </row>
    <row r="3103" spans="1:74" x14ac:dyDescent="0.25">
      <c r="A3103" s="4" t="str">
        <f t="shared" si="2405"/>
        <v/>
      </c>
      <c r="B3103" s="4" t="str">
        <f t="shared" si="2406"/>
        <v/>
      </c>
      <c r="C3103" s="4" t="str">
        <f t="shared" si="2407"/>
        <v>BKS</v>
      </c>
      <c r="D3103" s="4" t="str">
        <f t="shared" si="2408"/>
        <v/>
      </c>
      <c r="E3103" s="4" t="str">
        <f t="shared" si="2409"/>
        <v/>
      </c>
      <c r="F3103" s="4" t="str">
        <f t="shared" si="2410"/>
        <v/>
      </c>
      <c r="G3103" s="4" t="str">
        <f t="shared" si="2411"/>
        <v/>
      </c>
      <c r="H3103" s="4" t="str">
        <f t="shared" si="2412"/>
        <v/>
      </c>
      <c r="I3103" s="4" t="str">
        <f t="shared" si="2413"/>
        <v/>
      </c>
      <c r="J3103" s="4" t="str">
        <f t="shared" si="2414"/>
        <v/>
      </c>
      <c r="K3103" s="4" t="str">
        <f t="shared" si="2415"/>
        <v/>
      </c>
      <c r="L3103" s="4" t="str">
        <f t="shared" si="2416"/>
        <v/>
      </c>
      <c r="M3103" s="4" t="str">
        <f t="shared" si="2417"/>
        <v/>
      </c>
      <c r="N3103" s="4" t="str">
        <f t="shared" si="2418"/>
        <v/>
      </c>
      <c r="O3103" s="4" t="str">
        <f t="shared" si="2419"/>
        <v/>
      </c>
      <c r="P3103" s="4" t="str">
        <f t="shared" si="2420"/>
        <v/>
      </c>
      <c r="Q3103" s="4" t="str">
        <f t="shared" si="2421"/>
        <v/>
      </c>
      <c r="R3103" s="4" t="str">
        <f t="shared" si="2422"/>
        <v/>
      </c>
      <c r="S3103" s="4" t="str">
        <f t="shared" si="2423"/>
        <v/>
      </c>
      <c r="T3103" s="4" t="str">
        <f t="shared" si="2424"/>
        <v/>
      </c>
      <c r="U3103" s="4" t="str">
        <f t="shared" si="2425"/>
        <v/>
      </c>
      <c r="V3103" s="4" t="str">
        <f t="shared" si="2426"/>
        <v/>
      </c>
      <c r="W3103" s="4" t="str">
        <f t="shared" si="2427"/>
        <v/>
      </c>
      <c r="X3103" s="4" t="str">
        <f t="shared" si="2428"/>
        <v/>
      </c>
      <c r="Y3103" s="4">
        <f t="shared" si="2429"/>
        <v>3</v>
      </c>
      <c r="Z3103" s="4" t="str">
        <f t="shared" si="2430"/>
        <v>-</v>
      </c>
      <c r="AA3103" s="4" t="str">
        <f t="shared" si="2431"/>
        <v/>
      </c>
      <c r="AB3103" s="4" t="str">
        <f t="shared" si="2432"/>
        <v/>
      </c>
      <c r="AC3103" s="4" t="str">
        <f t="shared" si="2433"/>
        <v/>
      </c>
      <c r="AD3103" s="4" t="str">
        <f t="shared" si="2434"/>
        <v/>
      </c>
      <c r="AE3103" s="4" t="str">
        <f t="shared" si="2435"/>
        <v/>
      </c>
      <c r="AF3103" s="4" t="str" cm="1">
        <f t="array" aca="1" ref="AF3103" ca="1">LEFT(AS3103,MATCH(FALSE,ISNUMBER(MID(AS3103,ROW(INDIRECT("1:"&amp;LEN(AS3103)+1)), 1) *1),0) -1)</f>
        <v>1</v>
      </c>
      <c r="AG3103" s="4">
        <f t="shared" si="2436"/>
        <v>4</v>
      </c>
      <c r="AH3103" s="4">
        <f t="shared" si="2437"/>
        <v>22</v>
      </c>
      <c r="AI3103" s="4">
        <f t="shared" si="2438"/>
        <v>18</v>
      </c>
      <c r="AJ3103" s="4" t="str">
        <f t="shared" si="2439"/>
        <v>1BKS</v>
      </c>
      <c r="AK3103" s="4" t="str">
        <f t="shared" si="2440"/>
        <v>-1BKS</v>
      </c>
      <c r="AL3103" s="4" t="str" cm="1">
        <f t="array" ref="AL3103">LEFT(AS3103,SUM(LEN(AS3103)-LEN(SUBSTITUTE(AS3103,{"0";"1";"2";"3";"4";"5";"6";"7";"8";"9"},""))))</f>
        <v>1</v>
      </c>
      <c r="AM3103" s="4">
        <f t="shared" si="2444"/>
        <v>13</v>
      </c>
      <c r="AN3103" s="4" t="b">
        <f t="shared" si="2449"/>
        <v>1</v>
      </c>
      <c r="AO3103" s="4" t="str">
        <f t="shared" si="2448"/>
        <v>BKS</v>
      </c>
      <c r="AP3103" s="4" t="b">
        <f t="shared" si="2445"/>
        <v>0</v>
      </c>
      <c r="AQ3103" s="4" t="b">
        <f t="shared" si="2441"/>
        <v>0</v>
      </c>
      <c r="AR3103" s="5" t="str">
        <f t="shared" si="2442"/>
        <v>UNICON 100 BATANG</v>
      </c>
      <c r="AS3103" s="4" t="str">
        <f t="shared" si="2443"/>
        <v>1BKS</v>
      </c>
      <c r="AT3103" t="s">
        <v>4889</v>
      </c>
      <c r="AU3103" s="1" t="s">
        <v>4266</v>
      </c>
      <c r="AV3103" s="33" t="str">
        <f t="shared" ca="1" si="2446"/>
        <v/>
      </c>
      <c r="AW3103">
        <v>5500</v>
      </c>
      <c r="AX3103">
        <v>5500</v>
      </c>
      <c r="AY3103">
        <v>4666</v>
      </c>
      <c r="AZ3103" t="str">
        <f t="shared" si="2401"/>
        <v>8992911385234</v>
      </c>
      <c r="BA3103" t="str">
        <f t="shared" si="2447"/>
        <v>UNICON 100 BATANG</v>
      </c>
      <c r="BB3103" t="s">
        <v>4417</v>
      </c>
      <c r="BC3103" t="s">
        <v>4417</v>
      </c>
      <c r="BD3103" s="1"/>
      <c r="BF3103" s="9"/>
      <c r="BG3103" s="20"/>
      <c r="BH3103" s="13"/>
      <c r="BI3103" s="15"/>
      <c r="BL3103" s="13"/>
      <c r="BM3103" s="1"/>
      <c r="BP3103" s="1"/>
      <c r="BQ3103" s="1"/>
      <c r="BT3103" s="13"/>
      <c r="BU3103" s="15"/>
      <c r="BV3103" s="14"/>
    </row>
    <row r="3104" spans="1:74" x14ac:dyDescent="0.25">
      <c r="A3104" s="4" t="str">
        <f t="shared" si="2405"/>
        <v/>
      </c>
      <c r="B3104" s="4" t="str">
        <f t="shared" si="2406"/>
        <v/>
      </c>
      <c r="C3104" s="4" t="str">
        <f t="shared" si="2407"/>
        <v>BKS</v>
      </c>
      <c r="D3104" s="4" t="str">
        <f t="shared" si="2408"/>
        <v/>
      </c>
      <c r="E3104" s="4" t="str">
        <f t="shared" si="2409"/>
        <v/>
      </c>
      <c r="F3104" s="4" t="str">
        <f t="shared" si="2410"/>
        <v/>
      </c>
      <c r="G3104" s="4" t="str">
        <f t="shared" si="2411"/>
        <v/>
      </c>
      <c r="H3104" s="4" t="str">
        <f t="shared" si="2412"/>
        <v/>
      </c>
      <c r="I3104" s="4" t="str">
        <f t="shared" si="2413"/>
        <v/>
      </c>
      <c r="J3104" s="4" t="str">
        <f t="shared" si="2414"/>
        <v/>
      </c>
      <c r="K3104" s="4" t="str">
        <f t="shared" si="2415"/>
        <v/>
      </c>
      <c r="L3104" s="4" t="str">
        <f t="shared" si="2416"/>
        <v/>
      </c>
      <c r="M3104" s="4" t="str">
        <f t="shared" si="2417"/>
        <v/>
      </c>
      <c r="N3104" s="4" t="str">
        <f t="shared" si="2418"/>
        <v/>
      </c>
      <c r="O3104" s="4" t="str">
        <f t="shared" si="2419"/>
        <v/>
      </c>
      <c r="P3104" s="4" t="str">
        <f t="shared" si="2420"/>
        <v/>
      </c>
      <c r="Q3104" s="4" t="str">
        <f t="shared" si="2421"/>
        <v/>
      </c>
      <c r="R3104" s="4" t="str">
        <f t="shared" si="2422"/>
        <v/>
      </c>
      <c r="S3104" s="4" t="str">
        <f t="shared" si="2423"/>
        <v/>
      </c>
      <c r="T3104" s="4" t="str">
        <f t="shared" si="2424"/>
        <v/>
      </c>
      <c r="U3104" s="4" t="str">
        <f t="shared" si="2425"/>
        <v/>
      </c>
      <c r="V3104" s="4" t="str">
        <f t="shared" si="2426"/>
        <v/>
      </c>
      <c r="W3104" s="4" t="str">
        <f t="shared" si="2427"/>
        <v/>
      </c>
      <c r="X3104" s="4" t="str">
        <f t="shared" si="2428"/>
        <v/>
      </c>
      <c r="Y3104" s="4">
        <f t="shared" si="2429"/>
        <v>3</v>
      </c>
      <c r="Z3104" s="4" t="str">
        <f t="shared" si="2430"/>
        <v>-</v>
      </c>
      <c r="AA3104" s="4" t="str">
        <f t="shared" si="2431"/>
        <v/>
      </c>
      <c r="AB3104" s="4" t="str">
        <f t="shared" si="2432"/>
        <v/>
      </c>
      <c r="AC3104" s="4" t="str">
        <f t="shared" si="2433"/>
        <v/>
      </c>
      <c r="AD3104" s="4" t="str">
        <f t="shared" si="2434"/>
        <v/>
      </c>
      <c r="AE3104" s="4" t="str">
        <f t="shared" si="2435"/>
        <v/>
      </c>
      <c r="AF3104" s="4" t="str" cm="1">
        <f t="array" aca="1" ref="AF3104" ca="1">LEFT(AS3104,MATCH(FALSE,ISNUMBER(MID(AS3104,ROW(INDIRECT("1:"&amp;LEN(AS3104)+1)), 1) *1),0) -1)</f>
        <v>1</v>
      </c>
      <c r="AG3104" s="4">
        <f t="shared" si="2436"/>
        <v>4</v>
      </c>
      <c r="AH3104" s="4">
        <f t="shared" si="2437"/>
        <v>16</v>
      </c>
      <c r="AI3104" s="4">
        <f t="shared" si="2438"/>
        <v>12</v>
      </c>
      <c r="AJ3104" s="4" t="str">
        <f t="shared" si="2439"/>
        <v>1BKS</v>
      </c>
      <c r="AK3104" s="4" t="str">
        <f t="shared" si="2440"/>
        <v>-1BKS</v>
      </c>
      <c r="AL3104" s="4" t="str" cm="1">
        <f t="array" ref="AL3104">LEFT(AS3104,SUM(LEN(AS3104)-LEN(SUBSTITUTE(AS3104,{"0";"1";"2";"3";"4";"5";"6";"7";"8";"9"},""))))</f>
        <v>1</v>
      </c>
      <c r="AM3104" s="4">
        <f t="shared" si="2444"/>
        <v>13</v>
      </c>
      <c r="AN3104" s="4" t="b">
        <f t="shared" si="2449"/>
        <v>1</v>
      </c>
      <c r="AO3104" s="4" t="str">
        <f t="shared" si="2448"/>
        <v>BKS</v>
      </c>
      <c r="AP3104" s="4" t="b">
        <f t="shared" si="2445"/>
        <v>0</v>
      </c>
      <c r="AQ3104" s="4" t="b">
        <f t="shared" si="2441"/>
        <v>0</v>
      </c>
      <c r="AR3104" s="5" t="str">
        <f t="shared" si="2442"/>
        <v>UNICON 25GR</v>
      </c>
      <c r="AS3104" s="4" t="str">
        <f t="shared" si="2443"/>
        <v>1BKS</v>
      </c>
      <c r="AT3104" t="s">
        <v>5051</v>
      </c>
      <c r="AV3104" s="33" t="str">
        <f t="shared" ca="1" si="2446"/>
        <v/>
      </c>
      <c r="AW3104">
        <v>3000</v>
      </c>
      <c r="AX3104">
        <v>3000</v>
      </c>
      <c r="AY3104">
        <v>2333</v>
      </c>
      <c r="AZ3104" t="str">
        <f t="shared" si="2401"/>
        <v>8000000003104</v>
      </c>
      <c r="BA3104" t="str">
        <f t="shared" si="2447"/>
        <v>UNICON 25GR</v>
      </c>
      <c r="BB3104" t="s">
        <v>4417</v>
      </c>
      <c r="BC3104" t="s">
        <v>4417</v>
      </c>
      <c r="BD3104" s="1"/>
      <c r="BF3104" s="9"/>
      <c r="BG3104" s="20"/>
      <c r="BH3104" s="13"/>
      <c r="BI3104" s="15"/>
      <c r="BL3104" s="13"/>
      <c r="BM3104" s="1"/>
      <c r="BP3104" s="1"/>
      <c r="BQ3104" s="1"/>
      <c r="BT3104" s="13"/>
      <c r="BU3104" s="15"/>
      <c r="BV3104" s="14"/>
    </row>
    <row r="3105" spans="1:74" x14ac:dyDescent="0.25">
      <c r="A3105" s="4" t="str">
        <f t="shared" si="2405"/>
        <v/>
      </c>
      <c r="B3105" s="4" t="str">
        <f t="shared" si="2406"/>
        <v/>
      </c>
      <c r="C3105" s="4" t="str">
        <f t="shared" si="2407"/>
        <v/>
      </c>
      <c r="D3105" s="4" t="str">
        <f t="shared" si="2408"/>
        <v/>
      </c>
      <c r="E3105" s="4" t="str">
        <f t="shared" si="2409"/>
        <v/>
      </c>
      <c r="F3105" s="4" t="str">
        <f t="shared" si="2410"/>
        <v/>
      </c>
      <c r="G3105" s="4" t="str">
        <f t="shared" si="2411"/>
        <v/>
      </c>
      <c r="H3105" s="4" t="str">
        <f t="shared" si="2412"/>
        <v/>
      </c>
      <c r="I3105" s="4" t="str">
        <f t="shared" si="2413"/>
        <v/>
      </c>
      <c r="J3105" s="4" t="str">
        <f t="shared" si="2414"/>
        <v/>
      </c>
      <c r="K3105" s="4" t="str">
        <f t="shared" si="2415"/>
        <v/>
      </c>
      <c r="L3105" s="4" t="str">
        <f t="shared" si="2416"/>
        <v/>
      </c>
      <c r="M3105" s="4" t="str">
        <f t="shared" si="2417"/>
        <v/>
      </c>
      <c r="N3105" s="4" t="str">
        <f t="shared" si="2418"/>
        <v/>
      </c>
      <c r="O3105" s="4" t="str">
        <f t="shared" si="2419"/>
        <v/>
      </c>
      <c r="P3105" s="4" t="str">
        <f t="shared" si="2420"/>
        <v/>
      </c>
      <c r="Q3105" s="4" t="str">
        <f t="shared" si="2421"/>
        <v/>
      </c>
      <c r="R3105" s="4" t="str">
        <f t="shared" si="2422"/>
        <v/>
      </c>
      <c r="S3105" s="4" t="str">
        <f t="shared" si="2423"/>
        <v/>
      </c>
      <c r="T3105" s="4" t="str">
        <f t="shared" si="2424"/>
        <v>PACK</v>
      </c>
      <c r="U3105" s="4" t="str">
        <f t="shared" si="2425"/>
        <v/>
      </c>
      <c r="V3105" s="4" t="str">
        <f t="shared" si="2426"/>
        <v/>
      </c>
      <c r="W3105" s="4" t="str">
        <f t="shared" si="2427"/>
        <v/>
      </c>
      <c r="X3105" s="4" t="str">
        <f t="shared" si="2428"/>
        <v/>
      </c>
      <c r="Y3105" s="4">
        <f t="shared" si="2429"/>
        <v>4</v>
      </c>
      <c r="Z3105" s="4" t="str">
        <f t="shared" si="2430"/>
        <v>-</v>
      </c>
      <c r="AA3105" s="4" t="str">
        <f t="shared" si="2431"/>
        <v/>
      </c>
      <c r="AB3105" s="4" t="str">
        <f t="shared" si="2432"/>
        <v/>
      </c>
      <c r="AC3105" s="4" t="str">
        <f t="shared" si="2433"/>
        <v/>
      </c>
      <c r="AD3105" s="4" t="str">
        <f t="shared" si="2434"/>
        <v/>
      </c>
      <c r="AE3105" s="4" t="str">
        <f t="shared" si="2435"/>
        <v/>
      </c>
      <c r="AF3105" s="4" t="str" cm="1">
        <f t="array" aca="1" ref="AF3105" ca="1">LEFT(AS3105,MATCH(FALSE,ISNUMBER(MID(AS3105,ROW(INDIRECT("1:"&amp;LEN(AS3105)+1)), 1) *1),0) -1)</f>
        <v>1</v>
      </c>
      <c r="AG3105" s="4">
        <f t="shared" si="2436"/>
        <v>5</v>
      </c>
      <c r="AH3105" s="4">
        <f t="shared" si="2437"/>
        <v>18</v>
      </c>
      <c r="AI3105" s="4">
        <f t="shared" si="2438"/>
        <v>13</v>
      </c>
      <c r="AJ3105" s="4" t="str">
        <f t="shared" si="2439"/>
        <v>PACK</v>
      </c>
      <c r="AK3105" s="4" t="str">
        <f t="shared" si="2440"/>
        <v>1PACK</v>
      </c>
      <c r="AL3105" s="4" t="str" cm="1">
        <f t="array" ref="AL3105">LEFT(AS3105,SUM(LEN(AS3105)-LEN(SUBSTITUTE(AS3105,{"0";"1";"2";"3";"4";"5";"6";"7";"8";"9"},""))))</f>
        <v>1</v>
      </c>
      <c r="AM3105" s="4">
        <f t="shared" si="2444"/>
        <v>13</v>
      </c>
      <c r="AN3105" s="4" t="b">
        <f t="shared" si="2449"/>
        <v>1</v>
      </c>
      <c r="AO3105" s="4" t="str">
        <f>RIGHT(AJ3105,4)</f>
        <v>PACK</v>
      </c>
      <c r="AP3105" s="4" t="b">
        <f t="shared" si="2445"/>
        <v>0</v>
      </c>
      <c r="AQ3105" s="4" t="b">
        <f t="shared" si="2441"/>
        <v>0</v>
      </c>
      <c r="AR3105" s="5" t="str">
        <f t="shared" si="2442"/>
        <v>UNICON BESAR</v>
      </c>
      <c r="AS3105" s="4" t="str">
        <f t="shared" si="2443"/>
        <v>1PACK</v>
      </c>
      <c r="AT3105" t="s">
        <v>4267</v>
      </c>
      <c r="AU3105" s="1" t="s">
        <v>4268</v>
      </c>
      <c r="AV3105" s="33" t="str">
        <f t="shared" ca="1" si="2446"/>
        <v/>
      </c>
      <c r="AW3105">
        <v>3000</v>
      </c>
      <c r="AX3105">
        <v>3000</v>
      </c>
      <c r="AY3105">
        <v>2333</v>
      </c>
      <c r="AZ3105" t="str">
        <f t="shared" si="2401"/>
        <v>8992911385210</v>
      </c>
      <c r="BA3105" t="str">
        <f t="shared" si="2447"/>
        <v>UNICON BESAR</v>
      </c>
      <c r="BB3105" t="s">
        <v>4417</v>
      </c>
      <c r="BC3105" t="s">
        <v>4417</v>
      </c>
      <c r="BD3105" s="1"/>
      <c r="BF3105" s="9"/>
      <c r="BG3105" s="20"/>
      <c r="BH3105" s="13"/>
      <c r="BI3105" s="15"/>
      <c r="BL3105" s="13"/>
      <c r="BM3105" s="1"/>
      <c r="BP3105" s="1"/>
      <c r="BQ3105" s="1"/>
      <c r="BT3105" s="13"/>
      <c r="BU3105" s="15"/>
      <c r="BV3105" s="14"/>
    </row>
    <row r="3106" spans="1:74" x14ac:dyDescent="0.25">
      <c r="A3106" s="4" t="str">
        <f t="shared" si="2405"/>
        <v/>
      </c>
      <c r="B3106" s="4" t="str">
        <f t="shared" si="2406"/>
        <v/>
      </c>
      <c r="C3106" s="4" t="str">
        <f t="shared" si="2407"/>
        <v/>
      </c>
      <c r="D3106" s="4" t="str">
        <f t="shared" si="2408"/>
        <v/>
      </c>
      <c r="E3106" s="4" t="str">
        <f t="shared" si="2409"/>
        <v/>
      </c>
      <c r="F3106" s="4" t="str">
        <f t="shared" si="2410"/>
        <v/>
      </c>
      <c r="G3106" s="4" t="str">
        <f t="shared" si="2411"/>
        <v/>
      </c>
      <c r="H3106" s="4" t="str">
        <f t="shared" si="2412"/>
        <v/>
      </c>
      <c r="I3106" s="4" t="str">
        <f t="shared" si="2413"/>
        <v/>
      </c>
      <c r="J3106" s="4" t="str">
        <f t="shared" si="2414"/>
        <v/>
      </c>
      <c r="K3106" s="4" t="str">
        <f t="shared" si="2415"/>
        <v/>
      </c>
      <c r="L3106" s="4" t="str">
        <f t="shared" si="2416"/>
        <v/>
      </c>
      <c r="M3106" s="4" t="str">
        <f t="shared" si="2417"/>
        <v/>
      </c>
      <c r="N3106" s="4" t="str">
        <f t="shared" si="2418"/>
        <v/>
      </c>
      <c r="O3106" s="4" t="str">
        <f t="shared" si="2419"/>
        <v/>
      </c>
      <c r="P3106" s="4" t="str">
        <f t="shared" si="2420"/>
        <v/>
      </c>
      <c r="Q3106" s="4" t="str">
        <f t="shared" si="2421"/>
        <v/>
      </c>
      <c r="R3106" s="4" t="str">
        <f t="shared" si="2422"/>
        <v/>
      </c>
      <c r="S3106" s="4" t="str">
        <f t="shared" si="2423"/>
        <v/>
      </c>
      <c r="T3106" s="4" t="str">
        <f t="shared" si="2424"/>
        <v>PACK</v>
      </c>
      <c r="U3106" s="4" t="str">
        <f t="shared" si="2425"/>
        <v/>
      </c>
      <c r="V3106" s="4" t="str">
        <f t="shared" si="2426"/>
        <v/>
      </c>
      <c r="W3106" s="4" t="str">
        <f t="shared" si="2427"/>
        <v/>
      </c>
      <c r="X3106" s="4" t="str">
        <f t="shared" si="2428"/>
        <v/>
      </c>
      <c r="Y3106" s="4">
        <f t="shared" si="2429"/>
        <v>4</v>
      </c>
      <c r="Z3106" s="4" t="str">
        <f t="shared" si="2430"/>
        <v>-</v>
      </c>
      <c r="AA3106" s="4" t="str">
        <f t="shared" si="2431"/>
        <v/>
      </c>
      <c r="AB3106" s="4" t="str">
        <f t="shared" si="2432"/>
        <v/>
      </c>
      <c r="AC3106" s="4" t="str">
        <f t="shared" si="2433"/>
        <v/>
      </c>
      <c r="AD3106" s="4" t="str">
        <f t="shared" si="2434"/>
        <v/>
      </c>
      <c r="AE3106" s="4" t="str">
        <f t="shared" si="2435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436"/>
        <v>5</v>
      </c>
      <c r="AH3106" s="4">
        <f t="shared" si="2437"/>
        <v>13</v>
      </c>
      <c r="AI3106" s="4">
        <f t="shared" si="2438"/>
        <v>8</v>
      </c>
      <c r="AJ3106" s="4" t="str">
        <f t="shared" si="2439"/>
        <v>PACK</v>
      </c>
      <c r="AK3106" s="4" t="str">
        <f t="shared" si="2440"/>
        <v>1PACK</v>
      </c>
      <c r="AL3106" s="4" t="str" cm="1">
        <f t="array" ref="AL3106">LEFT(AS3106,SUM(LEN(AS3106)-LEN(SUBSTITUTE(AS3106,{"0";"1";"2";"3";"4";"5";"6";"7";"8";"9"},""))))</f>
        <v>1</v>
      </c>
      <c r="AM3106" s="4">
        <f t="shared" si="2444"/>
        <v>13</v>
      </c>
      <c r="AN3106" s="4" t="b">
        <f t="shared" si="2449"/>
        <v>1</v>
      </c>
      <c r="AO3106" s="4" t="str">
        <f>RIGHT(AJ3106,4)</f>
        <v>PACK</v>
      </c>
      <c r="AP3106" s="4" t="b">
        <f t="shared" si="2445"/>
        <v>1</v>
      </c>
      <c r="AQ3106" s="4" t="b">
        <f t="shared" si="2441"/>
        <v>0</v>
      </c>
      <c r="AR3106" s="5" t="str">
        <f t="shared" si="2442"/>
        <v>UNIGOLD</v>
      </c>
      <c r="AS3106" s="4" t="str">
        <f t="shared" si="2443"/>
        <v>1PACK</v>
      </c>
      <c r="AT3106" t="s">
        <v>4269</v>
      </c>
      <c r="AU3106" s="1" t="s">
        <v>4270</v>
      </c>
      <c r="AV3106" s="33" t="str">
        <f t="shared" si="2446"/>
        <v>XXXX</v>
      </c>
      <c r="AW3106">
        <v>8500</v>
      </c>
      <c r="AX3106">
        <v>8500</v>
      </c>
      <c r="AY3106">
        <v>7500</v>
      </c>
      <c r="AZ3106" t="str">
        <f t="shared" si="2401"/>
        <v>8998389114246</v>
      </c>
      <c r="BA3106" t="str">
        <f t="shared" si="2447"/>
        <v>UNIGOLD</v>
      </c>
      <c r="BB3106" t="s">
        <v>4417</v>
      </c>
      <c r="BC3106" t="s">
        <v>4417</v>
      </c>
      <c r="BD3106" s="1"/>
      <c r="BF3106" s="9"/>
      <c r="BG3106" s="20"/>
      <c r="BH3106" s="13"/>
      <c r="BI3106" s="15"/>
      <c r="BL3106" s="13"/>
      <c r="BM3106" s="1"/>
      <c r="BP3106" s="1"/>
      <c r="BQ3106" s="1"/>
      <c r="BT3106" s="13"/>
      <c r="BU3106" s="15"/>
      <c r="BV3106" s="14"/>
    </row>
    <row r="3107" spans="1:74" x14ac:dyDescent="0.25">
      <c r="A3107" s="4" t="str">
        <f t="shared" si="2405"/>
        <v/>
      </c>
      <c r="B3107" s="4" t="str">
        <f t="shared" si="2406"/>
        <v/>
      </c>
      <c r="C3107" s="4" t="str">
        <f t="shared" si="2407"/>
        <v/>
      </c>
      <c r="D3107" s="4" t="str">
        <f t="shared" si="2408"/>
        <v/>
      </c>
      <c r="E3107" s="4" t="str">
        <f t="shared" si="2409"/>
        <v/>
      </c>
      <c r="F3107" s="4" t="str">
        <f t="shared" si="2410"/>
        <v/>
      </c>
      <c r="G3107" s="4" t="str">
        <f t="shared" si="2411"/>
        <v/>
      </c>
      <c r="H3107" s="4" t="str">
        <f t="shared" si="2412"/>
        <v/>
      </c>
      <c r="I3107" s="4" t="str">
        <f t="shared" si="2413"/>
        <v/>
      </c>
      <c r="J3107" s="4" t="str">
        <f t="shared" si="2414"/>
        <v/>
      </c>
      <c r="K3107" s="4" t="str">
        <f t="shared" si="2415"/>
        <v/>
      </c>
      <c r="L3107" s="4" t="str">
        <f t="shared" si="2416"/>
        <v/>
      </c>
      <c r="M3107" s="4" t="str">
        <f t="shared" si="2417"/>
        <v/>
      </c>
      <c r="N3107" s="4" t="str">
        <f t="shared" si="2418"/>
        <v/>
      </c>
      <c r="O3107" s="4" t="str">
        <f t="shared" si="2419"/>
        <v>DUS</v>
      </c>
      <c r="P3107" s="4" t="str">
        <f t="shared" si="2420"/>
        <v/>
      </c>
      <c r="Q3107" s="4" t="str">
        <f t="shared" si="2421"/>
        <v/>
      </c>
      <c r="R3107" s="4" t="str">
        <f t="shared" si="2422"/>
        <v/>
      </c>
      <c r="S3107" s="4" t="str">
        <f t="shared" si="2423"/>
        <v/>
      </c>
      <c r="T3107" s="4" t="str">
        <f t="shared" si="2424"/>
        <v>PACK</v>
      </c>
      <c r="U3107" s="4" t="str">
        <f t="shared" si="2425"/>
        <v/>
      </c>
      <c r="V3107" s="4" t="str">
        <f t="shared" si="2426"/>
        <v/>
      </c>
      <c r="W3107" s="4" t="str">
        <f t="shared" si="2427"/>
        <v/>
      </c>
      <c r="X3107" s="4" t="str">
        <f t="shared" si="2428"/>
        <v/>
      </c>
      <c r="Y3107" s="4">
        <f t="shared" si="2429"/>
        <v>7</v>
      </c>
      <c r="Z3107" s="4" t="str">
        <f t="shared" si="2430"/>
        <v>-</v>
      </c>
      <c r="AA3107" s="4" t="str">
        <f t="shared" si="2431"/>
        <v>/</v>
      </c>
      <c r="AB3107" s="4" t="str">
        <f t="shared" si="2432"/>
        <v/>
      </c>
      <c r="AC3107" s="4" t="str">
        <f t="shared" si="2433"/>
        <v/>
      </c>
      <c r="AD3107" s="4" t="str">
        <f t="shared" si="2434"/>
        <v/>
      </c>
      <c r="AE3107" s="4" t="str">
        <f t="shared" si="2435"/>
        <v/>
      </c>
      <c r="AF3107" s="4" t="str" cm="1">
        <f t="array" aca="1" ref="AF3107" ca="1">LEFT(AS3107,MATCH(FALSE,ISNUMBER(MID(AS3107,ROW(INDIRECT("1:"&amp;LEN(AS3107)+1)), 1) *1),0) -1)</f>
        <v>6</v>
      </c>
      <c r="AG3107" s="4">
        <f t="shared" si="2436"/>
        <v>9</v>
      </c>
      <c r="AH3107" s="4">
        <f t="shared" si="2437"/>
        <v>17</v>
      </c>
      <c r="AI3107" s="4">
        <f t="shared" si="2438"/>
        <v>8</v>
      </c>
      <c r="AJ3107" s="4" t="str">
        <f t="shared" si="2439"/>
        <v>/DUS</v>
      </c>
      <c r="AK3107" s="4" t="str">
        <f t="shared" si="2440"/>
        <v>K/DUS</v>
      </c>
      <c r="AL3107" s="4" t="str" cm="1">
        <f t="array" ref="AL3107">LEFT(AS3107,SUM(LEN(AS3107)-LEN(SUBSTITUTE(AS3107,{"0";"1";"2";"3";"4";"5";"6";"7";"8";"9"},""))))</f>
        <v>6</v>
      </c>
      <c r="AM3107" s="4">
        <f t="shared" si="2444"/>
        <v>13</v>
      </c>
      <c r="AN3107" s="4" t="b">
        <f t="shared" si="2449"/>
        <v>1</v>
      </c>
      <c r="AO3107" s="4" t="str">
        <f>RIGHT(AJ3107,3)</f>
        <v>DUS</v>
      </c>
      <c r="AP3107" s="4" t="b">
        <f t="shared" si="2445"/>
        <v>1</v>
      </c>
      <c r="AQ3107" s="4" t="b">
        <f t="shared" si="2441"/>
        <v>0</v>
      </c>
      <c r="AR3107" s="5" t="str">
        <f t="shared" si="2442"/>
        <v>UNIGOLD</v>
      </c>
      <c r="AS3107" s="4" t="str">
        <f t="shared" si="2443"/>
        <v>6PACK/DUS</v>
      </c>
      <c r="AT3107" t="s">
        <v>4271</v>
      </c>
      <c r="AV3107" s="33" t="b">
        <f t="shared" ca="1" si="2446"/>
        <v>1</v>
      </c>
      <c r="AW3107">
        <v>47000</v>
      </c>
      <c r="AX3107">
        <v>47000</v>
      </c>
      <c r="AY3107">
        <v>45000</v>
      </c>
      <c r="AZ3107" t="str">
        <f t="shared" si="2401"/>
        <v>8000000003107</v>
      </c>
      <c r="BA3107" t="str">
        <f t="shared" si="2447"/>
        <v>UNIGOLD</v>
      </c>
      <c r="BB3107" t="s">
        <v>4417</v>
      </c>
      <c r="BC3107" t="s">
        <v>4417</v>
      </c>
      <c r="BD3107" s="1"/>
      <c r="BF3107" s="9"/>
      <c r="BG3107" s="20"/>
      <c r="BH3107" s="13"/>
      <c r="BI3107" s="15"/>
      <c r="BL3107" s="13"/>
      <c r="BM3107" s="1"/>
      <c r="BP3107" s="1"/>
      <c r="BQ3107" s="1"/>
      <c r="BT3107" s="13"/>
      <c r="BU3107" s="15"/>
      <c r="BV3107" s="14"/>
    </row>
    <row r="3108" spans="1:74" x14ac:dyDescent="0.25">
      <c r="A3108" s="4" t="str">
        <f t="shared" si="2405"/>
        <v/>
      </c>
      <c r="B3108" s="4" t="str">
        <f t="shared" si="2406"/>
        <v>PCS</v>
      </c>
      <c r="C3108" s="4" t="str">
        <f t="shared" si="2407"/>
        <v/>
      </c>
      <c r="D3108" s="4" t="str">
        <f t="shared" si="2408"/>
        <v/>
      </c>
      <c r="E3108" s="4" t="str">
        <f t="shared" si="2409"/>
        <v/>
      </c>
      <c r="F3108" s="4" t="str">
        <f t="shared" si="2410"/>
        <v/>
      </c>
      <c r="G3108" s="4" t="str">
        <f t="shared" si="2411"/>
        <v/>
      </c>
      <c r="H3108" s="4" t="str">
        <f t="shared" si="2412"/>
        <v/>
      </c>
      <c r="I3108" s="4" t="str">
        <f t="shared" si="2413"/>
        <v/>
      </c>
      <c r="J3108" s="4" t="str">
        <f t="shared" si="2414"/>
        <v/>
      </c>
      <c r="K3108" s="4" t="str">
        <f t="shared" si="2415"/>
        <v/>
      </c>
      <c r="L3108" s="4" t="str">
        <f t="shared" si="2416"/>
        <v/>
      </c>
      <c r="M3108" s="4" t="str">
        <f t="shared" si="2417"/>
        <v/>
      </c>
      <c r="N3108" s="4" t="str">
        <f t="shared" si="2418"/>
        <v/>
      </c>
      <c r="O3108" s="4" t="str">
        <f t="shared" si="2419"/>
        <v/>
      </c>
      <c r="P3108" s="4" t="str">
        <f t="shared" si="2420"/>
        <v/>
      </c>
      <c r="Q3108" s="4" t="str">
        <f t="shared" si="2421"/>
        <v/>
      </c>
      <c r="R3108" s="4" t="str">
        <f t="shared" si="2422"/>
        <v/>
      </c>
      <c r="S3108" s="4" t="str">
        <f t="shared" si="2423"/>
        <v/>
      </c>
      <c r="T3108" s="4" t="str">
        <f t="shared" si="2424"/>
        <v/>
      </c>
      <c r="U3108" s="4" t="str">
        <f t="shared" si="2425"/>
        <v/>
      </c>
      <c r="V3108" s="4" t="str">
        <f t="shared" si="2426"/>
        <v/>
      </c>
      <c r="W3108" s="4" t="str">
        <f t="shared" si="2427"/>
        <v/>
      </c>
      <c r="X3108" s="4" t="str">
        <f t="shared" si="2428"/>
        <v/>
      </c>
      <c r="Y3108" s="4">
        <f t="shared" si="2429"/>
        <v>3</v>
      </c>
      <c r="Z3108" s="4" t="str">
        <f t="shared" si="2430"/>
        <v>-</v>
      </c>
      <c r="AA3108" s="4" t="str">
        <f t="shared" si="2431"/>
        <v/>
      </c>
      <c r="AB3108" s="4" t="str">
        <f t="shared" si="2432"/>
        <v/>
      </c>
      <c r="AC3108" s="4" t="str">
        <f t="shared" si="2433"/>
        <v/>
      </c>
      <c r="AD3108" s="4" t="str">
        <f t="shared" si="2434"/>
        <v/>
      </c>
      <c r="AE3108" s="4" t="str">
        <f t="shared" si="2435"/>
        <v/>
      </c>
      <c r="AF3108" s="4" t="str" cm="1">
        <f t="array" aca="1" ref="AF3108" ca="1">LEFT(AS3108,MATCH(FALSE,ISNUMBER(MID(AS3108,ROW(INDIRECT("1:"&amp;LEN(AS3108)+1)), 1) *1),0) -1)</f>
        <v>1</v>
      </c>
      <c r="AG3108" s="4">
        <f t="shared" si="2436"/>
        <v>4</v>
      </c>
      <c r="AH3108" s="4">
        <f t="shared" si="2437"/>
        <v>28</v>
      </c>
      <c r="AI3108" s="4">
        <f t="shared" si="2438"/>
        <v>24</v>
      </c>
      <c r="AJ3108" s="4" t="str">
        <f t="shared" si="2439"/>
        <v>1PCS</v>
      </c>
      <c r="AK3108" s="4" t="str">
        <f t="shared" si="2440"/>
        <v>-1PCS</v>
      </c>
      <c r="AL3108" s="4" t="str" cm="1">
        <f t="array" ref="AL3108">LEFT(AS3108,SUM(LEN(AS3108)-LEN(SUBSTITUTE(AS3108,{"0";"1";"2";"3";"4";"5";"6";"7";"8";"9"},""))))</f>
        <v>1</v>
      </c>
      <c r="AM3108" s="4">
        <f t="shared" si="2444"/>
        <v>13</v>
      </c>
      <c r="AN3108" s="4" t="b">
        <f t="shared" si="2449"/>
        <v>1</v>
      </c>
      <c r="AO3108" s="4" t="str">
        <f>RIGHT(AJ3108,3)</f>
        <v>PCS</v>
      </c>
      <c r="AP3108" s="4" t="b">
        <f t="shared" si="2445"/>
        <v>0</v>
      </c>
      <c r="AQ3108" s="4" t="b">
        <f t="shared" si="2441"/>
        <v>0</v>
      </c>
      <c r="AR3108" s="5" t="str">
        <f t="shared" si="2442"/>
        <v>UNIX SPON PENCUCI MOTOR</v>
      </c>
      <c r="AS3108" s="4" t="str">
        <f t="shared" si="2443"/>
        <v>1PCS</v>
      </c>
      <c r="AT3108" t="s">
        <v>4272</v>
      </c>
      <c r="AV3108" s="33" t="str">
        <f t="shared" ca="1" si="2446"/>
        <v/>
      </c>
      <c r="AW3108">
        <v>3500</v>
      </c>
      <c r="AX3108">
        <v>3500</v>
      </c>
      <c r="AY3108">
        <v>2500</v>
      </c>
      <c r="AZ3108" t="str">
        <f t="shared" si="2401"/>
        <v>8000000003108</v>
      </c>
      <c r="BA3108" t="str">
        <f t="shared" si="2447"/>
        <v>UNIX SPON PENCUCI MOTOR</v>
      </c>
      <c r="BB3108" t="s">
        <v>4417</v>
      </c>
      <c r="BC3108" t="s">
        <v>4417</v>
      </c>
      <c r="BD3108" s="1"/>
      <c r="BF3108" s="9"/>
      <c r="BG3108" s="20"/>
      <c r="BH3108" s="13"/>
      <c r="BI3108" s="15"/>
      <c r="BL3108" s="13"/>
      <c r="BM3108" s="1"/>
      <c r="BP3108" s="1"/>
      <c r="BQ3108" s="1"/>
      <c r="BT3108" s="13"/>
      <c r="BU3108" s="15"/>
      <c r="BV3108" s="14"/>
    </row>
    <row r="3109" spans="1:74" x14ac:dyDescent="0.25">
      <c r="A3109" s="4" t="str">
        <f t="shared" si="2405"/>
        <v/>
      </c>
      <c r="B3109" s="4" t="str">
        <f t="shared" si="2406"/>
        <v/>
      </c>
      <c r="C3109" s="4" t="str">
        <f t="shared" si="2407"/>
        <v/>
      </c>
      <c r="D3109" s="4" t="str">
        <f t="shared" si="2408"/>
        <v/>
      </c>
      <c r="E3109" s="4" t="str">
        <f t="shared" si="2409"/>
        <v/>
      </c>
      <c r="F3109" s="4" t="str">
        <f t="shared" si="2410"/>
        <v>RTG</v>
      </c>
      <c r="G3109" s="4" t="str">
        <f t="shared" si="2411"/>
        <v/>
      </c>
      <c r="H3109" s="4" t="str">
        <f t="shared" si="2412"/>
        <v/>
      </c>
      <c r="I3109" s="4" t="str">
        <f t="shared" si="2413"/>
        <v/>
      </c>
      <c r="J3109" s="4" t="str">
        <f t="shared" si="2414"/>
        <v/>
      </c>
      <c r="K3109" s="4" t="str">
        <f t="shared" si="2415"/>
        <v/>
      </c>
      <c r="L3109" s="4" t="str">
        <f t="shared" si="2416"/>
        <v/>
      </c>
      <c r="M3109" s="4" t="str">
        <f t="shared" si="2417"/>
        <v/>
      </c>
      <c r="N3109" s="4" t="str">
        <f t="shared" si="2418"/>
        <v/>
      </c>
      <c r="O3109" s="4" t="str">
        <f t="shared" si="2419"/>
        <v/>
      </c>
      <c r="P3109" s="4" t="str">
        <f t="shared" si="2420"/>
        <v/>
      </c>
      <c r="Q3109" s="4" t="str">
        <f t="shared" si="2421"/>
        <v/>
      </c>
      <c r="R3109" s="4" t="str">
        <f t="shared" si="2422"/>
        <v/>
      </c>
      <c r="S3109" s="4" t="str">
        <f t="shared" si="2423"/>
        <v/>
      </c>
      <c r="T3109" s="4" t="str">
        <f t="shared" si="2424"/>
        <v/>
      </c>
      <c r="U3109" s="4" t="str">
        <f t="shared" si="2425"/>
        <v/>
      </c>
      <c r="V3109" s="4" t="str">
        <f t="shared" si="2426"/>
        <v/>
      </c>
      <c r="W3109" s="4" t="str">
        <f t="shared" si="2427"/>
        <v/>
      </c>
      <c r="X3109" s="4" t="str">
        <f t="shared" si="2428"/>
        <v/>
      </c>
      <c r="Y3109" s="4">
        <f t="shared" si="2429"/>
        <v>3</v>
      </c>
      <c r="Z3109" s="4" t="str">
        <f t="shared" si="2430"/>
        <v>-</v>
      </c>
      <c r="AA3109" s="4" t="str">
        <f t="shared" si="2431"/>
        <v/>
      </c>
      <c r="AB3109" s="4" t="str">
        <f t="shared" si="2432"/>
        <v/>
      </c>
      <c r="AC3109" s="4" t="str">
        <f t="shared" si="2433"/>
        <v/>
      </c>
      <c r="AD3109" s="4" t="str">
        <f t="shared" si="2434"/>
        <v/>
      </c>
      <c r="AE3109" s="4" t="str">
        <f t="shared" si="2435"/>
        <v/>
      </c>
      <c r="AF3109" s="4" t="str" cm="1">
        <f t="array" aca="1" ref="AF3109" ca="1">LEFT(AS3109,MATCH(FALSE,ISNUMBER(MID(AS3109,ROW(INDIRECT("1:"&amp;LEN(AS3109)+1)), 1) *1),0) -1)</f>
        <v>1</v>
      </c>
      <c r="AG3109" s="4">
        <f t="shared" si="2436"/>
        <v>4</v>
      </c>
      <c r="AH3109" s="4">
        <f t="shared" si="2437"/>
        <v>14</v>
      </c>
      <c r="AI3109" s="4">
        <f t="shared" si="2438"/>
        <v>10</v>
      </c>
      <c r="AJ3109" s="4" t="str">
        <f t="shared" si="2439"/>
        <v>1RTG</v>
      </c>
      <c r="AK3109" s="4" t="str">
        <f t="shared" si="2440"/>
        <v>-1RTG</v>
      </c>
      <c r="AL3109" s="4" t="str" cm="1">
        <f t="array" ref="AL3109">LEFT(AS3109,SUM(LEN(AS3109)-LEN(SUBSTITUTE(AS3109,{"0";"1";"2";"3";"4";"5";"6";"7";"8";"9"},""))))</f>
        <v>1</v>
      </c>
      <c r="AM3109" s="4">
        <f t="shared" si="2444"/>
        <v>13</v>
      </c>
      <c r="AN3109" s="4" t="b">
        <f t="shared" si="2449"/>
        <v>1</v>
      </c>
      <c r="AO3109" s="4" t="str">
        <f>RIGHT(AJ3109,3)</f>
        <v>RTG</v>
      </c>
      <c r="AP3109" s="4" t="b">
        <f t="shared" si="2445"/>
        <v>0</v>
      </c>
      <c r="AQ3109" s="4" t="b">
        <f t="shared" si="2441"/>
        <v>0</v>
      </c>
      <c r="AR3109" s="5" t="str">
        <f t="shared" si="2442"/>
        <v>UPIN IPIN</v>
      </c>
      <c r="AS3109" s="4" t="str">
        <f t="shared" si="2443"/>
        <v>1RTG</v>
      </c>
      <c r="AT3109" t="s">
        <v>4275</v>
      </c>
      <c r="AV3109" s="33" t="str">
        <f t="shared" ca="1" si="2446"/>
        <v/>
      </c>
      <c r="AW3109">
        <v>4500</v>
      </c>
      <c r="AX3109">
        <v>4500</v>
      </c>
      <c r="AY3109">
        <v>4063</v>
      </c>
      <c r="AZ3109" t="str">
        <f t="shared" si="2401"/>
        <v>8000000003109</v>
      </c>
      <c r="BA3109" t="str">
        <f t="shared" si="2447"/>
        <v>UPIN IPIN</v>
      </c>
      <c r="BB3109" t="s">
        <v>4417</v>
      </c>
      <c r="BC3109" t="s">
        <v>4417</v>
      </c>
      <c r="BD3109" s="1"/>
      <c r="BF3109" s="9"/>
      <c r="BG3109" s="20"/>
      <c r="BH3109" s="13"/>
      <c r="BI3109" s="15"/>
      <c r="BL3109" s="13"/>
      <c r="BM3109" s="1"/>
      <c r="BP3109" s="1"/>
      <c r="BQ3109" s="1"/>
      <c r="BT3109" s="13"/>
      <c r="BU3109" s="15"/>
      <c r="BV3109" s="14"/>
    </row>
    <row r="3110" spans="1:74" x14ac:dyDescent="0.25">
      <c r="A3110" s="4" t="str">
        <f t="shared" si="2405"/>
        <v/>
      </c>
      <c r="B3110" s="4" t="str">
        <f t="shared" si="2406"/>
        <v/>
      </c>
      <c r="C3110" s="4" t="str">
        <f t="shared" si="2407"/>
        <v>BKS</v>
      </c>
      <c r="D3110" s="4" t="str">
        <f t="shared" si="2408"/>
        <v/>
      </c>
      <c r="E3110" s="4" t="str">
        <f t="shared" si="2409"/>
        <v/>
      </c>
      <c r="F3110" s="4" t="str">
        <f t="shared" si="2410"/>
        <v/>
      </c>
      <c r="G3110" s="4" t="str">
        <f t="shared" si="2411"/>
        <v/>
      </c>
      <c r="H3110" s="4" t="str">
        <f t="shared" si="2412"/>
        <v/>
      </c>
      <c r="I3110" s="4" t="str">
        <f t="shared" si="2413"/>
        <v/>
      </c>
      <c r="J3110" s="4" t="str">
        <f t="shared" si="2414"/>
        <v/>
      </c>
      <c r="K3110" s="4" t="str">
        <f t="shared" si="2415"/>
        <v/>
      </c>
      <c r="L3110" s="4" t="str">
        <f t="shared" si="2416"/>
        <v/>
      </c>
      <c r="M3110" s="4" t="str">
        <f t="shared" si="2417"/>
        <v/>
      </c>
      <c r="N3110" s="4" t="str">
        <f t="shared" si="2418"/>
        <v/>
      </c>
      <c r="O3110" s="4" t="str">
        <f t="shared" si="2419"/>
        <v/>
      </c>
      <c r="P3110" s="4" t="str">
        <f t="shared" si="2420"/>
        <v/>
      </c>
      <c r="Q3110" s="4" t="str">
        <f t="shared" si="2421"/>
        <v/>
      </c>
      <c r="R3110" s="4" t="str">
        <f t="shared" si="2422"/>
        <v/>
      </c>
      <c r="S3110" s="4" t="str">
        <f t="shared" si="2423"/>
        <v/>
      </c>
      <c r="T3110" s="4" t="str">
        <f t="shared" si="2424"/>
        <v>PACK</v>
      </c>
      <c r="U3110" s="4" t="str">
        <f t="shared" si="2425"/>
        <v/>
      </c>
      <c r="V3110" s="4" t="str">
        <f t="shared" si="2426"/>
        <v/>
      </c>
      <c r="W3110" s="4" t="str">
        <f t="shared" si="2427"/>
        <v/>
      </c>
      <c r="X3110" s="4" t="str">
        <f t="shared" si="2428"/>
        <v/>
      </c>
      <c r="Y3110" s="4">
        <f t="shared" si="2429"/>
        <v>7</v>
      </c>
      <c r="Z3110" s="4" t="str">
        <f t="shared" si="2430"/>
        <v>-</v>
      </c>
      <c r="AA3110" s="4" t="str">
        <f t="shared" si="2431"/>
        <v>/</v>
      </c>
      <c r="AB3110" s="4" t="str">
        <f t="shared" si="2432"/>
        <v/>
      </c>
      <c r="AC3110" s="4" t="str">
        <f t="shared" si="2433"/>
        <v/>
      </c>
      <c r="AD3110" s="4" t="str">
        <f t="shared" si="2434"/>
        <v/>
      </c>
      <c r="AE3110" s="4" t="str">
        <f t="shared" si="2435"/>
        <v/>
      </c>
      <c r="AF3110" s="4" t="str" cm="1">
        <f t="array" aca="1" ref="AF3110" ca="1">LEFT(AS3110,MATCH(FALSE,ISNUMBER(MID(AS3110,ROW(INDIRECT("1:"&amp;LEN(AS3110)+1)), 1) *1),0) -1)</f>
        <v>10</v>
      </c>
      <c r="AG3110" s="4">
        <f t="shared" si="2436"/>
        <v>10</v>
      </c>
      <c r="AH3110" s="4">
        <f t="shared" si="2437"/>
        <v>25</v>
      </c>
      <c r="AI3110" s="4">
        <f t="shared" si="2438"/>
        <v>15</v>
      </c>
      <c r="AJ3110" s="4" t="str">
        <f t="shared" si="2439"/>
        <v>PACK</v>
      </c>
      <c r="AK3110" s="4" t="str">
        <f t="shared" si="2440"/>
        <v>/PACK</v>
      </c>
      <c r="AL3110" s="4" t="str" cm="1">
        <f t="array" ref="AL3110">LEFT(AS3110,SUM(LEN(AS3110)-LEN(SUBSTITUTE(AS3110,{"0";"1";"2";"3";"4";"5";"6";"7";"8";"9"},""))))</f>
        <v>10</v>
      </c>
      <c r="AM3110" s="4">
        <f t="shared" si="2444"/>
        <v>13</v>
      </c>
      <c r="AN3110" s="4" t="b">
        <f>LEFT(AS3110,2)=AL3110</f>
        <v>1</v>
      </c>
      <c r="AO3110" s="4" t="str">
        <f>RIGHT(AJ3110,4)</f>
        <v>PACK</v>
      </c>
      <c r="AP3110" s="4" t="b">
        <f t="shared" si="2445"/>
        <v>1</v>
      </c>
      <c r="AQ3110" s="4" t="b">
        <f t="shared" si="2441"/>
        <v>0</v>
      </c>
      <c r="AR3110" s="5" t="str">
        <f t="shared" si="2442"/>
        <v>UPIN IPIN 1000</v>
      </c>
      <c r="AS3110" s="4" t="str">
        <f t="shared" si="2443"/>
        <v>10BKS/PACK</v>
      </c>
      <c r="AT3110" t="s">
        <v>4273</v>
      </c>
      <c r="AV3110" s="33" t="str">
        <f t="shared" si="2446"/>
        <v>XXXX</v>
      </c>
      <c r="AW3110">
        <v>9000</v>
      </c>
      <c r="AX3110">
        <v>9000</v>
      </c>
      <c r="AY3110">
        <v>8334</v>
      </c>
      <c r="AZ3110" t="str">
        <f t="shared" si="2401"/>
        <v>8000000003110</v>
      </c>
      <c r="BA3110" t="str">
        <f t="shared" si="2447"/>
        <v>UPIN IPIN 1000</v>
      </c>
      <c r="BB3110" t="s">
        <v>4417</v>
      </c>
      <c r="BC3110" t="s">
        <v>4417</v>
      </c>
      <c r="BD3110" s="1"/>
      <c r="BF3110" s="9"/>
      <c r="BG3110" s="20"/>
      <c r="BH3110" s="13"/>
      <c r="BI3110" s="15"/>
      <c r="BL3110" s="13"/>
      <c r="BM3110" s="1"/>
      <c r="BP3110" s="1"/>
      <c r="BQ3110" s="1"/>
      <c r="BT3110" s="13"/>
      <c r="BU3110" s="15"/>
      <c r="BV3110" s="14"/>
    </row>
    <row r="3111" spans="1:74" x14ac:dyDescent="0.25">
      <c r="A3111" s="4" t="str">
        <f t="shared" si="2405"/>
        <v/>
      </c>
      <c r="B3111" s="4" t="str">
        <f t="shared" si="2406"/>
        <v/>
      </c>
      <c r="C3111" s="4" t="str">
        <f t="shared" si="2407"/>
        <v/>
      </c>
      <c r="D3111" s="4" t="str">
        <f t="shared" si="2408"/>
        <v/>
      </c>
      <c r="E3111" s="4" t="str">
        <f t="shared" si="2409"/>
        <v/>
      </c>
      <c r="F3111" s="4" t="str">
        <f t="shared" si="2410"/>
        <v/>
      </c>
      <c r="G3111" s="4" t="str">
        <f t="shared" si="2411"/>
        <v/>
      </c>
      <c r="H3111" s="4" t="str">
        <f t="shared" si="2412"/>
        <v/>
      </c>
      <c r="I3111" s="4" t="str">
        <f t="shared" si="2413"/>
        <v/>
      </c>
      <c r="J3111" s="4" t="str">
        <f t="shared" si="2414"/>
        <v/>
      </c>
      <c r="K3111" s="4" t="str">
        <f t="shared" si="2415"/>
        <v/>
      </c>
      <c r="L3111" s="4" t="str">
        <f t="shared" si="2416"/>
        <v/>
      </c>
      <c r="M3111" s="4" t="str">
        <f t="shared" si="2417"/>
        <v/>
      </c>
      <c r="N3111" s="4" t="str">
        <f t="shared" si="2418"/>
        <v/>
      </c>
      <c r="O3111" s="4" t="str">
        <f t="shared" si="2419"/>
        <v>DUS</v>
      </c>
      <c r="P3111" s="4" t="str">
        <f t="shared" si="2420"/>
        <v/>
      </c>
      <c r="Q3111" s="4" t="str">
        <f t="shared" si="2421"/>
        <v/>
      </c>
      <c r="R3111" s="4" t="str">
        <f t="shared" si="2422"/>
        <v/>
      </c>
      <c r="S3111" s="4" t="str">
        <f t="shared" si="2423"/>
        <v/>
      </c>
      <c r="T3111" s="4" t="str">
        <f t="shared" si="2424"/>
        <v>PACK</v>
      </c>
      <c r="U3111" s="4" t="str">
        <f t="shared" si="2425"/>
        <v/>
      </c>
      <c r="V3111" s="4" t="str">
        <f t="shared" si="2426"/>
        <v/>
      </c>
      <c r="W3111" s="4" t="str">
        <f t="shared" si="2427"/>
        <v/>
      </c>
      <c r="X3111" s="4" t="str">
        <f t="shared" si="2428"/>
        <v/>
      </c>
      <c r="Y3111" s="4">
        <f t="shared" si="2429"/>
        <v>7</v>
      </c>
      <c r="Z3111" s="4" t="str">
        <f t="shared" si="2430"/>
        <v>-</v>
      </c>
      <c r="AA3111" s="4" t="str">
        <f t="shared" si="2431"/>
        <v>/</v>
      </c>
      <c r="AB3111" s="4" t="str">
        <f t="shared" si="2432"/>
        <v/>
      </c>
      <c r="AC3111" s="4" t="str">
        <f t="shared" si="2433"/>
        <v/>
      </c>
      <c r="AD3111" s="4" t="str">
        <f t="shared" si="2434"/>
        <v/>
      </c>
      <c r="AE3111" s="4" t="str">
        <f t="shared" si="2435"/>
        <v/>
      </c>
      <c r="AF3111" s="4" t="str" cm="1">
        <f t="array" aca="1" ref="AF3111" ca="1">LEFT(AS3111,MATCH(FALSE,ISNUMBER(MID(AS3111,ROW(INDIRECT("1:"&amp;LEN(AS3111)+1)), 1) *1),0) -1)</f>
        <v>6</v>
      </c>
      <c r="AG3111" s="4">
        <f t="shared" si="2436"/>
        <v>9</v>
      </c>
      <c r="AH3111" s="4">
        <f t="shared" si="2437"/>
        <v>24</v>
      </c>
      <c r="AI3111" s="4">
        <f t="shared" si="2438"/>
        <v>15</v>
      </c>
      <c r="AJ3111" s="4" t="str">
        <f t="shared" si="2439"/>
        <v>/DUS</v>
      </c>
      <c r="AK3111" s="4" t="str">
        <f t="shared" si="2440"/>
        <v>K/DUS</v>
      </c>
      <c r="AL3111" s="4" t="str" cm="1">
        <f t="array" ref="AL3111">LEFT(AS3111,SUM(LEN(AS3111)-LEN(SUBSTITUTE(AS3111,{"0";"1";"2";"3";"4";"5";"6";"7";"8";"9"},""))))</f>
        <v>6</v>
      </c>
      <c r="AM3111" s="4">
        <f t="shared" si="2444"/>
        <v>13</v>
      </c>
      <c r="AN3111" s="4" t="b">
        <f>LEFT(AS3111,1)=AL3111</f>
        <v>1</v>
      </c>
      <c r="AO3111" s="4" t="str">
        <f>RIGHT(AJ3111,3)</f>
        <v>DUS</v>
      </c>
      <c r="AP3111" s="4" t="b">
        <f t="shared" si="2445"/>
        <v>1</v>
      </c>
      <c r="AQ3111" s="4" t="b">
        <f t="shared" si="2441"/>
        <v>0</v>
      </c>
      <c r="AR3111" s="5" t="str">
        <f t="shared" si="2442"/>
        <v>UPIN IPIN 1000</v>
      </c>
      <c r="AS3111" s="4" t="str">
        <f t="shared" si="2443"/>
        <v>6PACK/DUS</v>
      </c>
      <c r="AT3111" t="s">
        <v>4274</v>
      </c>
      <c r="AV3111" s="33" t="b">
        <f t="shared" ca="1" si="2446"/>
        <v>1</v>
      </c>
      <c r="AW3111">
        <v>52000</v>
      </c>
      <c r="AX3111">
        <v>52000</v>
      </c>
      <c r="AY3111">
        <v>50000</v>
      </c>
      <c r="AZ3111" t="str">
        <f t="shared" si="2401"/>
        <v>8000000003111</v>
      </c>
      <c r="BA3111" t="str">
        <f t="shared" si="2447"/>
        <v>UPIN IPIN 1000</v>
      </c>
      <c r="BB3111" t="s">
        <v>4417</v>
      </c>
      <c r="BC3111" t="s">
        <v>4417</v>
      </c>
      <c r="BD3111" s="1"/>
      <c r="BF3111" s="9"/>
      <c r="BG3111" s="20"/>
      <c r="BH3111" s="13"/>
      <c r="BI3111" s="15"/>
      <c r="BL3111" s="13"/>
      <c r="BM3111" s="1"/>
      <c r="BP3111" s="1"/>
      <c r="BQ3111" s="1"/>
      <c r="BT3111" s="13"/>
      <c r="BU3111" s="15"/>
      <c r="BV3111" s="14"/>
    </row>
    <row r="3112" spans="1:74" x14ac:dyDescent="0.25">
      <c r="A3112" s="4" t="str">
        <f t="shared" si="2405"/>
        <v/>
      </c>
      <c r="B3112" s="4" t="str">
        <f t="shared" si="2406"/>
        <v>PCS</v>
      </c>
      <c r="C3112" s="4" t="str">
        <f t="shared" si="2407"/>
        <v/>
      </c>
      <c r="D3112" s="4" t="str">
        <f t="shared" si="2408"/>
        <v/>
      </c>
      <c r="E3112" s="4" t="str">
        <f t="shared" si="2409"/>
        <v/>
      </c>
      <c r="F3112" s="4" t="str">
        <f t="shared" si="2410"/>
        <v/>
      </c>
      <c r="G3112" s="4" t="str">
        <f t="shared" si="2411"/>
        <v/>
      </c>
      <c r="H3112" s="4" t="str">
        <f t="shared" si="2412"/>
        <v/>
      </c>
      <c r="I3112" s="4" t="str">
        <f t="shared" si="2413"/>
        <v/>
      </c>
      <c r="J3112" s="4" t="str">
        <f t="shared" si="2414"/>
        <v/>
      </c>
      <c r="K3112" s="4" t="str">
        <f t="shared" si="2415"/>
        <v/>
      </c>
      <c r="L3112" s="4" t="str">
        <f t="shared" si="2416"/>
        <v/>
      </c>
      <c r="M3112" s="4" t="str">
        <f t="shared" si="2417"/>
        <v/>
      </c>
      <c r="N3112" s="4" t="str">
        <f t="shared" si="2418"/>
        <v/>
      </c>
      <c r="O3112" s="4" t="str">
        <f t="shared" si="2419"/>
        <v/>
      </c>
      <c r="P3112" s="4" t="str">
        <f t="shared" si="2420"/>
        <v/>
      </c>
      <c r="Q3112" s="4" t="str">
        <f t="shared" si="2421"/>
        <v/>
      </c>
      <c r="R3112" s="4" t="str">
        <f t="shared" si="2422"/>
        <v/>
      </c>
      <c r="S3112" s="4" t="str">
        <f t="shared" si="2423"/>
        <v/>
      </c>
      <c r="T3112" s="4" t="str">
        <f t="shared" si="2424"/>
        <v>PACK</v>
      </c>
      <c r="U3112" s="4" t="str">
        <f t="shared" si="2425"/>
        <v/>
      </c>
      <c r="V3112" s="4" t="str">
        <f t="shared" si="2426"/>
        <v/>
      </c>
      <c r="W3112" s="4" t="str">
        <f t="shared" si="2427"/>
        <v/>
      </c>
      <c r="X3112" s="4" t="str">
        <f t="shared" si="2428"/>
        <v/>
      </c>
      <c r="Y3112" s="4">
        <f t="shared" si="2429"/>
        <v>7</v>
      </c>
      <c r="Z3112" s="4" t="str">
        <f t="shared" si="2430"/>
        <v>-</v>
      </c>
      <c r="AA3112" s="4" t="str">
        <f t="shared" si="2431"/>
        <v>/</v>
      </c>
      <c r="AB3112" s="4" t="str">
        <f t="shared" si="2432"/>
        <v/>
      </c>
      <c r="AC3112" s="4" t="str">
        <f t="shared" si="2433"/>
        <v/>
      </c>
      <c r="AD3112" s="4" t="str">
        <f t="shared" si="2434"/>
        <v/>
      </c>
      <c r="AE3112" s="4" t="str">
        <f t="shared" si="2435"/>
        <v/>
      </c>
      <c r="AF3112" s="4" t="str" cm="1">
        <f t="array" aca="1" ref="AF3112" ca="1">LEFT(AS3112,MATCH(FALSE,ISNUMBER(MID(AS3112,ROW(INDIRECT("1:"&amp;LEN(AS3112)+1)), 1) *1),0) -1)</f>
        <v>10</v>
      </c>
      <c r="AG3112" s="4">
        <f t="shared" si="2436"/>
        <v>10</v>
      </c>
      <c r="AH3112" s="4">
        <f t="shared" si="2437"/>
        <v>37</v>
      </c>
      <c r="AI3112" s="4">
        <f t="shared" si="2438"/>
        <v>27</v>
      </c>
      <c r="AJ3112" s="4" t="str">
        <f t="shared" si="2439"/>
        <v>PACK</v>
      </c>
      <c r="AK3112" s="4" t="str">
        <f t="shared" si="2440"/>
        <v>/PACK</v>
      </c>
      <c r="AL3112" s="4" t="str" cm="1">
        <f t="array" ref="AL3112">LEFT(AS3112,SUM(LEN(AS3112)-LEN(SUBSTITUTE(AS3112,{"0";"1";"2";"3";"4";"5";"6";"7";"8";"9"},""))))</f>
        <v>10</v>
      </c>
      <c r="AM3112" s="4">
        <f t="shared" si="2444"/>
        <v>13</v>
      </c>
      <c r="AN3112" s="4" t="b">
        <f>LEFT(AS3112,2)=AL3112</f>
        <v>1</v>
      </c>
      <c r="AO3112" s="4" t="str">
        <f>RIGHT(AJ3112,4)</f>
        <v>PACK</v>
      </c>
      <c r="AP3112" s="4" t="b">
        <f t="shared" si="2445"/>
        <v>0</v>
      </c>
      <c r="AQ3112" s="4" t="b">
        <f t="shared" si="2441"/>
        <v>0</v>
      </c>
      <c r="AR3112" s="5" t="str">
        <f t="shared" si="2442"/>
        <v>USAGI POP CORN CARAMEL 7GR</v>
      </c>
      <c r="AS3112" s="4" t="str">
        <f t="shared" si="2443"/>
        <v>10PCS/PACK</v>
      </c>
      <c r="AT3112" t="s">
        <v>4276</v>
      </c>
      <c r="AV3112" s="33" t="str">
        <f t="shared" ca="1" si="2446"/>
        <v/>
      </c>
      <c r="AW3112">
        <v>8500</v>
      </c>
      <c r="AX3112">
        <v>8500</v>
      </c>
      <c r="AY3112">
        <v>7938</v>
      </c>
      <c r="AZ3112" t="str">
        <f t="shared" si="2401"/>
        <v>8000000003112</v>
      </c>
      <c r="BA3112" t="str">
        <f t="shared" si="2447"/>
        <v>USAGI POP CORN CARAMEL 7GR</v>
      </c>
      <c r="BB3112" t="s">
        <v>4417</v>
      </c>
      <c r="BC3112" t="s">
        <v>4417</v>
      </c>
      <c r="BD3112" s="1"/>
      <c r="BF3112" s="9"/>
      <c r="BG3112" s="20"/>
      <c r="BH3112" s="13"/>
      <c r="BI3112" s="15"/>
      <c r="BL3112" s="13"/>
      <c r="BM3112" s="1"/>
      <c r="BP3112" s="1"/>
      <c r="BQ3112" s="1"/>
      <c r="BT3112" s="13"/>
      <c r="BU3112" s="15"/>
      <c r="BV3112" s="14"/>
    </row>
    <row r="3113" spans="1:74" x14ac:dyDescent="0.25">
      <c r="A3113" s="4" t="str">
        <f t="shared" si="2405"/>
        <v/>
      </c>
      <c r="B3113" s="4" t="str">
        <f t="shared" si="2406"/>
        <v>PCS</v>
      </c>
      <c r="C3113" s="4" t="str">
        <f t="shared" si="2407"/>
        <v/>
      </c>
      <c r="D3113" s="4" t="str">
        <f t="shared" si="2408"/>
        <v/>
      </c>
      <c r="E3113" s="4" t="str">
        <f t="shared" si="2409"/>
        <v/>
      </c>
      <c r="F3113" s="4" t="str">
        <f t="shared" si="2410"/>
        <v/>
      </c>
      <c r="G3113" s="4" t="str">
        <f t="shared" si="2411"/>
        <v/>
      </c>
      <c r="H3113" s="4" t="str">
        <f t="shared" si="2412"/>
        <v/>
      </c>
      <c r="I3113" s="4" t="str">
        <f t="shared" si="2413"/>
        <v/>
      </c>
      <c r="J3113" s="4" t="str">
        <f t="shared" si="2414"/>
        <v/>
      </c>
      <c r="K3113" s="4" t="str">
        <f t="shared" si="2415"/>
        <v/>
      </c>
      <c r="L3113" s="4" t="str">
        <f t="shared" si="2416"/>
        <v/>
      </c>
      <c r="M3113" s="4" t="str">
        <f t="shared" si="2417"/>
        <v/>
      </c>
      <c r="N3113" s="4" t="str">
        <f t="shared" si="2418"/>
        <v/>
      </c>
      <c r="O3113" s="4" t="str">
        <f t="shared" si="2419"/>
        <v/>
      </c>
      <c r="P3113" s="4" t="str">
        <f t="shared" si="2420"/>
        <v/>
      </c>
      <c r="Q3113" s="4" t="str">
        <f t="shared" si="2421"/>
        <v/>
      </c>
      <c r="R3113" s="4" t="str">
        <f t="shared" si="2422"/>
        <v/>
      </c>
      <c r="S3113" s="4" t="str">
        <f t="shared" si="2423"/>
        <v/>
      </c>
      <c r="T3113" s="4" t="str">
        <f t="shared" si="2424"/>
        <v>PACK</v>
      </c>
      <c r="U3113" s="4" t="str">
        <f t="shared" si="2425"/>
        <v/>
      </c>
      <c r="V3113" s="4" t="str">
        <f t="shared" si="2426"/>
        <v/>
      </c>
      <c r="W3113" s="4" t="str">
        <f t="shared" si="2427"/>
        <v/>
      </c>
      <c r="X3113" s="4" t="str">
        <f t="shared" si="2428"/>
        <v/>
      </c>
      <c r="Y3113" s="4">
        <f t="shared" si="2429"/>
        <v>7</v>
      </c>
      <c r="Z3113" s="4" t="str">
        <f t="shared" si="2430"/>
        <v>-</v>
      </c>
      <c r="AA3113" s="4" t="str">
        <f t="shared" si="2431"/>
        <v>/</v>
      </c>
      <c r="AB3113" s="4" t="str">
        <f t="shared" si="2432"/>
        <v/>
      </c>
      <c r="AC3113" s="4" t="str">
        <f t="shared" si="2433"/>
        <v/>
      </c>
      <c r="AD3113" s="4" t="str">
        <f t="shared" si="2434"/>
        <v/>
      </c>
      <c r="AE3113" s="4" t="str">
        <f t="shared" si="2435"/>
        <v/>
      </c>
      <c r="AF3113" s="4" t="str" cm="1">
        <f t="array" aca="1" ref="AF3113" ca="1">LEFT(AS3113,MATCH(FALSE,ISNUMBER(MID(AS3113,ROW(INDIRECT("1:"&amp;LEN(AS3113)+1)), 1) *1),0) -1)</f>
        <v>10</v>
      </c>
      <c r="AG3113" s="4">
        <f t="shared" si="2436"/>
        <v>10</v>
      </c>
      <c r="AH3113" s="4">
        <f t="shared" si="2437"/>
        <v>34</v>
      </c>
      <c r="AI3113" s="4">
        <f t="shared" si="2438"/>
        <v>24</v>
      </c>
      <c r="AJ3113" s="4" t="str">
        <f t="shared" si="2439"/>
        <v>PACK</v>
      </c>
      <c r="AK3113" s="4" t="str">
        <f t="shared" si="2440"/>
        <v>/PACK</v>
      </c>
      <c r="AL3113" s="4" t="str" cm="1">
        <f t="array" ref="AL3113">LEFT(AS3113,SUM(LEN(AS3113)-LEN(SUBSTITUTE(AS3113,{"0";"1";"2";"3";"4";"5";"6";"7";"8";"9"},""))))</f>
        <v>10</v>
      </c>
      <c r="AM3113" s="4">
        <f t="shared" si="2444"/>
        <v>13</v>
      </c>
      <c r="AN3113" s="4" t="b">
        <f>LEFT(AS3113,2)=AL3113</f>
        <v>1</v>
      </c>
      <c r="AO3113" s="4" t="str">
        <f>RIGHT(AJ3113,4)</f>
        <v>PACK</v>
      </c>
      <c r="AP3113" s="4" t="b">
        <f t="shared" si="2445"/>
        <v>0</v>
      </c>
      <c r="AQ3113" s="4" t="b">
        <f t="shared" si="2441"/>
        <v>0</v>
      </c>
      <c r="AR3113" s="5" t="str">
        <f t="shared" si="2442"/>
        <v>USAGI PUFF CARAMEL 10GR</v>
      </c>
      <c r="AS3113" s="4" t="str">
        <f t="shared" si="2443"/>
        <v>10PCS/PACK</v>
      </c>
      <c r="AT3113" t="s">
        <v>4277</v>
      </c>
      <c r="AV3113" s="33" t="str">
        <f t="shared" ca="1" si="2446"/>
        <v/>
      </c>
      <c r="AW3113">
        <v>8500</v>
      </c>
      <c r="AX3113">
        <v>8500</v>
      </c>
      <c r="AY3113">
        <v>8018</v>
      </c>
      <c r="AZ3113" t="str">
        <f t="shared" si="2401"/>
        <v>8000000003113</v>
      </c>
      <c r="BA3113" t="str">
        <f t="shared" si="2447"/>
        <v>USAGI PUFF CARAMEL 10GR</v>
      </c>
      <c r="BB3113" t="s">
        <v>4417</v>
      </c>
      <c r="BC3113" t="s">
        <v>4417</v>
      </c>
      <c r="BD3113" s="1"/>
      <c r="BF3113" s="9"/>
      <c r="BG3113" s="20"/>
      <c r="BH3113" s="13"/>
      <c r="BI3113" s="15"/>
      <c r="BL3113" s="13"/>
      <c r="BM3113" s="1"/>
      <c r="BP3113" s="1"/>
      <c r="BQ3113" s="1"/>
      <c r="BT3113" s="13"/>
      <c r="BU3113" s="15"/>
      <c r="BV3113" s="14"/>
    </row>
    <row r="3114" spans="1:74" x14ac:dyDescent="0.25">
      <c r="A3114" s="4" t="str">
        <f t="shared" si="2405"/>
        <v/>
      </c>
      <c r="B3114" s="4" t="str">
        <f t="shared" si="2406"/>
        <v>PCS</v>
      </c>
      <c r="C3114" s="4" t="str">
        <f t="shared" si="2407"/>
        <v/>
      </c>
      <c r="D3114" s="4" t="str">
        <f t="shared" si="2408"/>
        <v/>
      </c>
      <c r="E3114" s="4" t="str">
        <f t="shared" si="2409"/>
        <v/>
      </c>
      <c r="F3114" s="4" t="str">
        <f t="shared" si="2410"/>
        <v>RTG</v>
      </c>
      <c r="G3114" s="4" t="str">
        <f t="shared" si="2411"/>
        <v/>
      </c>
      <c r="H3114" s="4" t="str">
        <f t="shared" si="2412"/>
        <v/>
      </c>
      <c r="I3114" s="4" t="str">
        <f t="shared" si="2413"/>
        <v/>
      </c>
      <c r="J3114" s="4" t="str">
        <f t="shared" si="2414"/>
        <v/>
      </c>
      <c r="K3114" s="4" t="str">
        <f t="shared" si="2415"/>
        <v/>
      </c>
      <c r="L3114" s="4" t="str">
        <f t="shared" si="2416"/>
        <v/>
      </c>
      <c r="M3114" s="4" t="str">
        <f t="shared" si="2417"/>
        <v/>
      </c>
      <c r="N3114" s="4" t="str">
        <f t="shared" si="2418"/>
        <v/>
      </c>
      <c r="O3114" s="4" t="str">
        <f t="shared" si="2419"/>
        <v/>
      </c>
      <c r="P3114" s="4" t="str">
        <f t="shared" si="2420"/>
        <v/>
      </c>
      <c r="Q3114" s="4" t="str">
        <f t="shared" si="2421"/>
        <v/>
      </c>
      <c r="R3114" s="4" t="str">
        <f t="shared" si="2422"/>
        <v/>
      </c>
      <c r="S3114" s="4" t="str">
        <f t="shared" si="2423"/>
        <v/>
      </c>
      <c r="T3114" s="4" t="str">
        <f t="shared" si="2424"/>
        <v/>
      </c>
      <c r="U3114" s="4" t="str">
        <f t="shared" si="2425"/>
        <v/>
      </c>
      <c r="V3114" s="4" t="str">
        <f t="shared" si="2426"/>
        <v/>
      </c>
      <c r="W3114" s="4" t="str">
        <f t="shared" si="2427"/>
        <v/>
      </c>
      <c r="X3114" s="4" t="str">
        <f t="shared" si="2428"/>
        <v/>
      </c>
      <c r="Y3114" s="4">
        <f t="shared" si="2429"/>
        <v>6</v>
      </c>
      <c r="Z3114" s="4" t="str">
        <f t="shared" si="2430"/>
        <v>-</v>
      </c>
      <c r="AA3114" s="4" t="str">
        <f t="shared" si="2431"/>
        <v>/</v>
      </c>
      <c r="AB3114" s="4" t="str">
        <f t="shared" si="2432"/>
        <v/>
      </c>
      <c r="AC3114" s="4" t="str">
        <f t="shared" si="2433"/>
        <v/>
      </c>
      <c r="AD3114" s="4" t="str">
        <f t="shared" si="2434"/>
        <v/>
      </c>
      <c r="AE3114" s="4" t="str">
        <f t="shared" si="2435"/>
        <v/>
      </c>
      <c r="AF3114" s="4" t="str" cm="1">
        <f t="array" aca="1" ref="AF3114" ca="1">LEFT(AS3114,MATCH(FALSE,ISNUMBER(MID(AS3114,ROW(INDIRECT("1:"&amp;LEN(AS3114)+1)), 1) *1),0) -1)</f>
        <v>12</v>
      </c>
      <c r="AG3114" s="4">
        <f t="shared" si="2436"/>
        <v>9</v>
      </c>
      <c r="AH3114" s="4">
        <f t="shared" si="2437"/>
        <v>16</v>
      </c>
      <c r="AI3114" s="4">
        <f t="shared" si="2438"/>
        <v>7</v>
      </c>
      <c r="AJ3114" s="4" t="str">
        <f t="shared" si="2439"/>
        <v>/RTG</v>
      </c>
      <c r="AK3114" s="4" t="str">
        <f t="shared" si="2440"/>
        <v>S/RTG</v>
      </c>
      <c r="AL3114" s="4" t="str" cm="1">
        <f t="array" ref="AL3114">LEFT(AS3114,SUM(LEN(AS3114)-LEN(SUBSTITUTE(AS3114,{"0";"1";"2";"3";"4";"5";"6";"7";"8";"9"},""))))</f>
        <v>12</v>
      </c>
      <c r="AM3114" s="4">
        <f t="shared" si="2444"/>
        <v>13</v>
      </c>
      <c r="AN3114" s="4" t="b">
        <f>LEFT(AS3114,2)=AL3114</f>
        <v>1</v>
      </c>
      <c r="AO3114" s="4" t="str">
        <f t="shared" ref="AO3114:AO3125" si="2450">RIGHT(AJ3114,3)</f>
        <v>RTG</v>
      </c>
      <c r="AP3114" s="4" t="b">
        <f t="shared" si="2445"/>
        <v>0</v>
      </c>
      <c r="AQ3114" s="4" t="b">
        <f t="shared" si="2441"/>
        <v>0</v>
      </c>
      <c r="AR3114" s="5" t="str">
        <f t="shared" si="2442"/>
        <v>VANISH</v>
      </c>
      <c r="AS3114" s="4" t="str">
        <f t="shared" si="2443"/>
        <v>12PCS/RTG</v>
      </c>
      <c r="AT3114" t="s">
        <v>5149</v>
      </c>
      <c r="AU3114" s="1" t="s">
        <v>4278</v>
      </c>
      <c r="AV3114" s="33" t="str">
        <f t="shared" ca="1" si="2446"/>
        <v/>
      </c>
      <c r="AW3114">
        <v>15000</v>
      </c>
      <c r="AX3114">
        <v>15000</v>
      </c>
      <c r="AY3114">
        <v>13500</v>
      </c>
      <c r="AZ3114" t="str">
        <f t="shared" ref="AZ3114:AZ3177" si="2451">IF(AU3114&gt;0,AU3114,"800000000"&amp;ROW(AY3114))</f>
        <v>8993560033675</v>
      </c>
      <c r="BA3114" t="str">
        <f t="shared" si="2447"/>
        <v>VANISH</v>
      </c>
      <c r="BB3114" t="s">
        <v>4417</v>
      </c>
      <c r="BC3114" t="s">
        <v>4417</v>
      </c>
      <c r="BD3114" s="1"/>
      <c r="BF3114" s="9"/>
      <c r="BG3114" s="20"/>
      <c r="BH3114" s="13"/>
      <c r="BI3114" s="15"/>
      <c r="BL3114" s="13"/>
      <c r="BM3114" s="1"/>
      <c r="BP3114" s="1"/>
      <c r="BQ3114" s="1"/>
      <c r="BT3114" s="13"/>
      <c r="BU3114" s="15"/>
      <c r="BV3114" s="14"/>
    </row>
    <row r="3115" spans="1:74" x14ac:dyDescent="0.25">
      <c r="A3115" s="4" t="str">
        <f t="shared" si="2405"/>
        <v/>
      </c>
      <c r="B3115" s="4" t="str">
        <f t="shared" si="2406"/>
        <v>PCS</v>
      </c>
      <c r="C3115" s="4" t="str">
        <f t="shared" si="2407"/>
        <v/>
      </c>
      <c r="D3115" s="4" t="str">
        <f t="shared" si="2408"/>
        <v/>
      </c>
      <c r="E3115" s="4" t="str">
        <f t="shared" si="2409"/>
        <v/>
      </c>
      <c r="F3115" s="4" t="str">
        <f t="shared" si="2410"/>
        <v/>
      </c>
      <c r="G3115" s="4" t="str">
        <f t="shared" si="2411"/>
        <v/>
      </c>
      <c r="H3115" s="4" t="str">
        <f t="shared" si="2412"/>
        <v/>
      </c>
      <c r="I3115" s="4" t="str">
        <f t="shared" si="2413"/>
        <v/>
      </c>
      <c r="J3115" s="4" t="str">
        <f t="shared" si="2414"/>
        <v/>
      </c>
      <c r="K3115" s="4" t="str">
        <f t="shared" si="2415"/>
        <v/>
      </c>
      <c r="L3115" s="4" t="str">
        <f t="shared" si="2416"/>
        <v/>
      </c>
      <c r="M3115" s="4" t="str">
        <f t="shared" si="2417"/>
        <v/>
      </c>
      <c r="N3115" s="4" t="str">
        <f t="shared" si="2418"/>
        <v/>
      </c>
      <c r="O3115" s="4" t="str">
        <f t="shared" si="2419"/>
        <v/>
      </c>
      <c r="P3115" s="4" t="str">
        <f t="shared" si="2420"/>
        <v/>
      </c>
      <c r="Q3115" s="4" t="str">
        <f t="shared" si="2421"/>
        <v/>
      </c>
      <c r="R3115" s="4" t="str">
        <f t="shared" si="2422"/>
        <v/>
      </c>
      <c r="S3115" s="4" t="str">
        <f t="shared" si="2423"/>
        <v/>
      </c>
      <c r="T3115" s="4" t="str">
        <f t="shared" si="2424"/>
        <v/>
      </c>
      <c r="U3115" s="4" t="str">
        <f t="shared" si="2425"/>
        <v/>
      </c>
      <c r="V3115" s="4" t="str">
        <f t="shared" si="2426"/>
        <v/>
      </c>
      <c r="W3115" s="4" t="str">
        <f t="shared" si="2427"/>
        <v/>
      </c>
      <c r="X3115" s="4" t="str">
        <f t="shared" si="2428"/>
        <v/>
      </c>
      <c r="Y3115" s="4">
        <f t="shared" si="2429"/>
        <v>3</v>
      </c>
      <c r="Z3115" s="4" t="str">
        <f t="shared" si="2430"/>
        <v>-</v>
      </c>
      <c r="AA3115" s="4" t="str">
        <f t="shared" si="2431"/>
        <v/>
      </c>
      <c r="AB3115" s="4" t="str">
        <f t="shared" si="2432"/>
        <v/>
      </c>
      <c r="AC3115" s="4" t="str">
        <f t="shared" si="2433"/>
        <v/>
      </c>
      <c r="AD3115" s="4" t="str">
        <f t="shared" si="2434"/>
        <v/>
      </c>
      <c r="AE3115" s="4" t="str">
        <f t="shared" si="2435"/>
        <v/>
      </c>
      <c r="AF3115" s="4" t="str" cm="1">
        <f t="array" aca="1" ref="AF3115" ca="1">LEFT(AS3115,MATCH(FALSE,ISNUMBER(MID(AS3115,ROW(INDIRECT("1:"&amp;LEN(AS3115)+1)), 1) *1),0) -1)</f>
        <v>1</v>
      </c>
      <c r="AG3115" s="4">
        <f t="shared" si="2436"/>
        <v>4</v>
      </c>
      <c r="AH3115" s="4">
        <f t="shared" si="2437"/>
        <v>17</v>
      </c>
      <c r="AI3115" s="4">
        <f t="shared" si="2438"/>
        <v>13</v>
      </c>
      <c r="AJ3115" s="4" t="str">
        <f t="shared" si="2439"/>
        <v>1PCS</v>
      </c>
      <c r="AK3115" s="4" t="str">
        <f t="shared" si="2440"/>
        <v>-1PCS</v>
      </c>
      <c r="AL3115" s="4" t="str" cm="1">
        <f t="array" ref="AL3115">LEFT(AS3115,SUM(LEN(AS3115)-LEN(SUBSTITUTE(AS3115,{"0";"1";"2";"3";"4";"5";"6";"7";"8";"9"},""))))</f>
        <v>1</v>
      </c>
      <c r="AM3115" s="4">
        <f t="shared" si="2444"/>
        <v>13</v>
      </c>
      <c r="AN3115" s="4" t="b">
        <f>LEFT(AS3115,1)=AL3115</f>
        <v>1</v>
      </c>
      <c r="AO3115" s="4" t="str">
        <f t="shared" si="2450"/>
        <v>PCS</v>
      </c>
      <c r="AP3115" s="4" t="b">
        <f t="shared" si="2445"/>
        <v>0</v>
      </c>
      <c r="AQ3115" s="4" t="b">
        <f t="shared" si="2441"/>
        <v>0</v>
      </c>
      <c r="AR3115" s="5" t="str">
        <f t="shared" si="2442"/>
        <v>VANISH 250ML</v>
      </c>
      <c r="AS3115" s="4" t="str">
        <f t="shared" si="2443"/>
        <v>1PCS</v>
      </c>
      <c r="AT3115" t="s">
        <v>4617</v>
      </c>
      <c r="AU3115" s="1" t="s">
        <v>4281</v>
      </c>
      <c r="AV3115" s="33" t="str">
        <f t="shared" ca="1" si="2446"/>
        <v/>
      </c>
      <c r="AW3115">
        <v>16500</v>
      </c>
      <c r="AX3115">
        <v>16500</v>
      </c>
      <c r="AY3115">
        <v>15700</v>
      </c>
      <c r="AZ3115" t="str">
        <f t="shared" si="2451"/>
        <v>8993560033682</v>
      </c>
      <c r="BA3115" t="str">
        <f t="shared" si="2447"/>
        <v>VANISH 250ML</v>
      </c>
      <c r="BB3115" t="s">
        <v>4417</v>
      </c>
      <c r="BC3115" t="s">
        <v>4417</v>
      </c>
      <c r="BD3115" s="1"/>
      <c r="BF3115" s="9"/>
      <c r="BG3115" s="20"/>
      <c r="BH3115" s="13"/>
      <c r="BI3115" s="15"/>
      <c r="BL3115" s="13"/>
      <c r="BM3115" s="1"/>
      <c r="BP3115" s="1"/>
      <c r="BQ3115" s="1"/>
      <c r="BT3115" s="13"/>
      <c r="BU3115" s="15"/>
      <c r="BV3115" s="14"/>
    </row>
    <row r="3116" spans="1:74" x14ac:dyDescent="0.25">
      <c r="A3116" s="4" t="str">
        <f t="shared" si="2405"/>
        <v/>
      </c>
      <c r="B3116" s="4" t="str">
        <f t="shared" si="2406"/>
        <v>PCS</v>
      </c>
      <c r="C3116" s="4" t="str">
        <f t="shared" si="2407"/>
        <v/>
      </c>
      <c r="D3116" s="4" t="str">
        <f t="shared" si="2408"/>
        <v/>
      </c>
      <c r="E3116" s="4" t="str">
        <f t="shared" si="2409"/>
        <v/>
      </c>
      <c r="F3116" s="4" t="str">
        <f t="shared" si="2410"/>
        <v/>
      </c>
      <c r="G3116" s="4" t="str">
        <f t="shared" si="2411"/>
        <v/>
      </c>
      <c r="H3116" s="4" t="str">
        <f t="shared" si="2412"/>
        <v/>
      </c>
      <c r="I3116" s="4" t="str">
        <f t="shared" si="2413"/>
        <v/>
      </c>
      <c r="J3116" s="4" t="str">
        <f t="shared" si="2414"/>
        <v/>
      </c>
      <c r="K3116" s="4" t="str">
        <f t="shared" si="2415"/>
        <v/>
      </c>
      <c r="L3116" s="4" t="str">
        <f t="shared" si="2416"/>
        <v/>
      </c>
      <c r="M3116" s="4" t="str">
        <f t="shared" si="2417"/>
        <v/>
      </c>
      <c r="N3116" s="4" t="str">
        <f t="shared" si="2418"/>
        <v/>
      </c>
      <c r="O3116" s="4" t="str">
        <f t="shared" si="2419"/>
        <v/>
      </c>
      <c r="P3116" s="4" t="str">
        <f t="shared" si="2420"/>
        <v/>
      </c>
      <c r="Q3116" s="4" t="str">
        <f t="shared" si="2421"/>
        <v/>
      </c>
      <c r="R3116" s="4" t="str">
        <f t="shared" si="2422"/>
        <v/>
      </c>
      <c r="S3116" s="4" t="str">
        <f t="shared" si="2423"/>
        <v/>
      </c>
      <c r="T3116" s="4" t="str">
        <f t="shared" si="2424"/>
        <v/>
      </c>
      <c r="U3116" s="4" t="str">
        <f t="shared" si="2425"/>
        <v/>
      </c>
      <c r="V3116" s="4" t="str">
        <f t="shared" si="2426"/>
        <v/>
      </c>
      <c r="W3116" s="4" t="str">
        <f t="shared" si="2427"/>
        <v/>
      </c>
      <c r="X3116" s="4" t="str">
        <f t="shared" si="2428"/>
        <v/>
      </c>
      <c r="Y3116" s="4">
        <f t="shared" si="2429"/>
        <v>3</v>
      </c>
      <c r="Z3116" s="4" t="str">
        <f t="shared" si="2430"/>
        <v>-</v>
      </c>
      <c r="AA3116" s="4" t="str">
        <f t="shared" si="2431"/>
        <v/>
      </c>
      <c r="AB3116" s="4" t="str">
        <f t="shared" si="2432"/>
        <v/>
      </c>
      <c r="AC3116" s="4" t="str">
        <f t="shared" si="2433"/>
        <v/>
      </c>
      <c r="AD3116" s="4" t="str">
        <f t="shared" si="2434"/>
        <v/>
      </c>
      <c r="AE3116" s="4" t="str">
        <f t="shared" si="2435"/>
        <v/>
      </c>
      <c r="AF3116" s="4" t="str" cm="1">
        <f t="array" aca="1" ref="AF3116" ca="1">LEFT(AS3116,MATCH(FALSE,ISNUMBER(MID(AS3116,ROW(INDIRECT("1:"&amp;LEN(AS3116)+1)), 1) *1),0) -1)</f>
        <v>1</v>
      </c>
      <c r="AG3116" s="4">
        <f t="shared" si="2436"/>
        <v>4</v>
      </c>
      <c r="AH3116" s="4">
        <f t="shared" si="2437"/>
        <v>22</v>
      </c>
      <c r="AI3116" s="4">
        <f t="shared" si="2438"/>
        <v>18</v>
      </c>
      <c r="AJ3116" s="4" t="str">
        <f t="shared" si="2439"/>
        <v>1PCS</v>
      </c>
      <c r="AK3116" s="4" t="str">
        <f t="shared" si="2440"/>
        <v>-1PCS</v>
      </c>
      <c r="AL3116" s="4" t="str" cm="1">
        <f t="array" ref="AL3116">LEFT(AS3116,SUM(LEN(AS3116)-LEN(SUBSTITUTE(AS3116,{"0";"1";"2";"3";"4";"5";"6";"7";"8";"9"},""))))</f>
        <v>1</v>
      </c>
      <c r="AM3116" s="4">
        <f t="shared" si="2444"/>
        <v>13</v>
      </c>
      <c r="AN3116" s="4" t="b">
        <f>LEFT(AS3116,1)=AL3116</f>
        <v>1</v>
      </c>
      <c r="AO3116" s="4" t="str">
        <f t="shared" si="2450"/>
        <v>PCS</v>
      </c>
      <c r="AP3116" s="4" t="b">
        <f t="shared" si="2445"/>
        <v>0</v>
      </c>
      <c r="AQ3116" s="4" t="b">
        <f t="shared" si="2441"/>
        <v>0</v>
      </c>
      <c r="AR3116" s="5" t="str">
        <f t="shared" si="2442"/>
        <v>VANISH REFF 150ML</v>
      </c>
      <c r="AS3116" s="4" t="str">
        <f t="shared" si="2443"/>
        <v>1PCS</v>
      </c>
      <c r="AT3116" t="s">
        <v>4279</v>
      </c>
      <c r="AU3116" s="1" t="s">
        <v>4280</v>
      </c>
      <c r="AV3116" s="33" t="str">
        <f t="shared" ca="1" si="2446"/>
        <v/>
      </c>
      <c r="AW3116">
        <v>10000</v>
      </c>
      <c r="AX3116">
        <v>10000</v>
      </c>
      <c r="AY3116">
        <v>9000</v>
      </c>
      <c r="AZ3116" t="str">
        <f t="shared" si="2451"/>
        <v>8993560033293</v>
      </c>
      <c r="BA3116" t="str">
        <f t="shared" si="2447"/>
        <v>VANISH REFF 150ML</v>
      </c>
      <c r="BB3116" t="s">
        <v>4417</v>
      </c>
      <c r="BC3116" t="s">
        <v>4417</v>
      </c>
      <c r="BD3116" s="1"/>
      <c r="BF3116" s="9"/>
      <c r="BG3116" s="20"/>
      <c r="BH3116" s="13"/>
      <c r="BI3116" s="15"/>
      <c r="BL3116" s="13"/>
      <c r="BM3116" s="1"/>
      <c r="BP3116" s="1"/>
      <c r="BQ3116" s="1"/>
      <c r="BT3116" s="13"/>
      <c r="BU3116" s="15"/>
      <c r="BV3116" s="14"/>
    </row>
    <row r="3117" spans="1:74" x14ac:dyDescent="0.25">
      <c r="A3117" s="4" t="str">
        <f t="shared" si="2405"/>
        <v/>
      </c>
      <c r="B3117" s="4" t="str">
        <f t="shared" si="2406"/>
        <v/>
      </c>
      <c r="C3117" s="4" t="str">
        <f t="shared" si="2407"/>
        <v/>
      </c>
      <c r="D3117" s="4" t="str">
        <f t="shared" si="2408"/>
        <v/>
      </c>
      <c r="E3117" s="4" t="str">
        <f t="shared" si="2409"/>
        <v/>
      </c>
      <c r="F3117" s="4" t="str">
        <f t="shared" si="2410"/>
        <v/>
      </c>
      <c r="G3117" s="4" t="str">
        <f t="shared" si="2411"/>
        <v>KTK</v>
      </c>
      <c r="H3117" s="4" t="str">
        <f t="shared" si="2412"/>
        <v/>
      </c>
      <c r="I3117" s="4" t="str">
        <f t="shared" si="2413"/>
        <v/>
      </c>
      <c r="J3117" s="4" t="str">
        <f t="shared" si="2414"/>
        <v/>
      </c>
      <c r="K3117" s="4" t="str">
        <f t="shared" si="2415"/>
        <v/>
      </c>
      <c r="L3117" s="4" t="str">
        <f t="shared" si="2416"/>
        <v/>
      </c>
      <c r="M3117" s="4" t="str">
        <f t="shared" si="2417"/>
        <v/>
      </c>
      <c r="N3117" s="4" t="str">
        <f t="shared" si="2418"/>
        <v/>
      </c>
      <c r="O3117" s="4" t="str">
        <f t="shared" si="2419"/>
        <v/>
      </c>
      <c r="P3117" s="4" t="str">
        <f t="shared" si="2420"/>
        <v/>
      </c>
      <c r="Q3117" s="4" t="str">
        <f t="shared" si="2421"/>
        <v/>
      </c>
      <c r="R3117" s="4" t="str">
        <f t="shared" si="2422"/>
        <v/>
      </c>
      <c r="S3117" s="4" t="str">
        <f t="shared" si="2423"/>
        <v/>
      </c>
      <c r="T3117" s="4" t="str">
        <f t="shared" si="2424"/>
        <v/>
      </c>
      <c r="U3117" s="4" t="str">
        <f t="shared" si="2425"/>
        <v/>
      </c>
      <c r="V3117" s="4" t="str">
        <f t="shared" si="2426"/>
        <v/>
      </c>
      <c r="W3117" s="4" t="str">
        <f t="shared" si="2427"/>
        <v/>
      </c>
      <c r="X3117" s="4" t="str">
        <f t="shared" si="2428"/>
        <v/>
      </c>
      <c r="Y3117" s="4">
        <f t="shared" si="2429"/>
        <v>3</v>
      </c>
      <c r="Z3117" s="4" t="str">
        <f t="shared" si="2430"/>
        <v>-</v>
      </c>
      <c r="AA3117" s="4" t="str">
        <f t="shared" si="2431"/>
        <v/>
      </c>
      <c r="AB3117" s="4" t="str">
        <f t="shared" si="2432"/>
        <v/>
      </c>
      <c r="AC3117" s="4" t="str">
        <f t="shared" si="2433"/>
        <v/>
      </c>
      <c r="AD3117" s="4" t="str">
        <f t="shared" si="2434"/>
        <v/>
      </c>
      <c r="AE3117" s="4" t="str">
        <f t="shared" si="2435"/>
        <v/>
      </c>
      <c r="AF3117" s="4" t="str" cm="1">
        <f t="array" aca="1" ref="AF3117" ca="1">LEFT(AS3117,MATCH(FALSE,ISNUMBER(MID(AS3117,ROW(INDIRECT("1:"&amp;LEN(AS3117)+1)), 1) *1),0) -1)</f>
        <v>1</v>
      </c>
      <c r="AG3117" s="4">
        <f t="shared" si="2436"/>
        <v>4</v>
      </c>
      <c r="AH3117" s="4">
        <f t="shared" si="2437"/>
        <v>15</v>
      </c>
      <c r="AI3117" s="4">
        <f t="shared" si="2438"/>
        <v>11</v>
      </c>
      <c r="AJ3117" s="4" t="str">
        <f t="shared" si="2439"/>
        <v>1KTK</v>
      </c>
      <c r="AK3117" s="4" t="str">
        <f t="shared" si="2440"/>
        <v>-1KTK</v>
      </c>
      <c r="AL3117" s="4" t="str" cm="1">
        <f t="array" ref="AL3117">LEFT(AS3117,SUM(LEN(AS3117)-LEN(SUBSTITUTE(AS3117,{"0";"1";"2";"3";"4";"5";"6";"7";"8";"9"},""))))</f>
        <v>1</v>
      </c>
      <c r="AM3117" s="4">
        <f t="shared" si="2444"/>
        <v>13</v>
      </c>
      <c r="AN3117" s="4" t="b">
        <f>LEFT(AS3117,1)=AL3117</f>
        <v>1</v>
      </c>
      <c r="AO3117" s="4" t="str">
        <f t="shared" si="2450"/>
        <v>KTK</v>
      </c>
      <c r="AP3117" s="4" t="b">
        <f t="shared" si="2445"/>
        <v>0</v>
      </c>
      <c r="AQ3117" s="4" t="b">
        <f t="shared" si="2441"/>
        <v>0</v>
      </c>
      <c r="AR3117" s="5" t="str">
        <f t="shared" si="2442"/>
        <v>VAPE JUMBO</v>
      </c>
      <c r="AS3117" s="4" t="str">
        <f t="shared" si="2443"/>
        <v>1KTK</v>
      </c>
      <c r="AT3117" t="s">
        <v>4282</v>
      </c>
      <c r="AU3117" s="1" t="s">
        <v>4283</v>
      </c>
      <c r="AV3117" s="33" t="str">
        <f t="shared" ca="1" si="2446"/>
        <v/>
      </c>
      <c r="AW3117">
        <v>3000</v>
      </c>
      <c r="AX3117">
        <v>3000</v>
      </c>
      <c r="AY3117">
        <v>2769</v>
      </c>
      <c r="AZ3117" t="str">
        <f t="shared" si="2451"/>
        <v>8992857010528</v>
      </c>
      <c r="BA3117" t="str">
        <f t="shared" si="2447"/>
        <v>VAPE JUMBO</v>
      </c>
      <c r="BB3117" t="s">
        <v>4417</v>
      </c>
      <c r="BC3117" t="s">
        <v>4417</v>
      </c>
      <c r="BD3117" s="1"/>
      <c r="BF3117" s="9"/>
      <c r="BG3117" s="20"/>
      <c r="BH3117" s="13"/>
      <c r="BI3117" s="15"/>
      <c r="BL3117" s="13"/>
      <c r="BM3117" s="1"/>
      <c r="BP3117" s="1"/>
      <c r="BQ3117" s="1"/>
      <c r="BT3117" s="13"/>
      <c r="BU3117" s="15"/>
      <c r="BV3117" s="14"/>
    </row>
    <row r="3118" spans="1:74" x14ac:dyDescent="0.25">
      <c r="A3118" s="4" t="str">
        <f t="shared" si="2405"/>
        <v/>
      </c>
      <c r="B3118" s="4" t="str">
        <f t="shared" si="2406"/>
        <v>PCS</v>
      </c>
      <c r="C3118" s="4" t="str">
        <f t="shared" si="2407"/>
        <v/>
      </c>
      <c r="D3118" s="4" t="str">
        <f t="shared" si="2408"/>
        <v/>
      </c>
      <c r="E3118" s="4" t="str">
        <f t="shared" si="2409"/>
        <v/>
      </c>
      <c r="F3118" s="4" t="str">
        <f t="shared" si="2410"/>
        <v/>
      </c>
      <c r="G3118" s="4" t="str">
        <f t="shared" si="2411"/>
        <v/>
      </c>
      <c r="H3118" s="4" t="str">
        <f t="shared" si="2412"/>
        <v/>
      </c>
      <c r="I3118" s="4" t="str">
        <f t="shared" si="2413"/>
        <v/>
      </c>
      <c r="J3118" s="4" t="str">
        <f t="shared" si="2414"/>
        <v/>
      </c>
      <c r="K3118" s="4" t="str">
        <f t="shared" si="2415"/>
        <v/>
      </c>
      <c r="L3118" s="4" t="str">
        <f t="shared" si="2416"/>
        <v/>
      </c>
      <c r="M3118" s="4" t="str">
        <f t="shared" si="2417"/>
        <v>TPL</v>
      </c>
      <c r="N3118" s="4" t="str">
        <f t="shared" si="2418"/>
        <v/>
      </c>
      <c r="O3118" s="4" t="str">
        <f t="shared" si="2419"/>
        <v/>
      </c>
      <c r="P3118" s="4" t="str">
        <f t="shared" si="2420"/>
        <v/>
      </c>
      <c r="Q3118" s="4" t="str">
        <f t="shared" si="2421"/>
        <v/>
      </c>
      <c r="R3118" s="4" t="str">
        <f t="shared" si="2422"/>
        <v/>
      </c>
      <c r="S3118" s="4" t="str">
        <f t="shared" si="2423"/>
        <v/>
      </c>
      <c r="T3118" s="4" t="str">
        <f t="shared" si="2424"/>
        <v/>
      </c>
      <c r="U3118" s="4" t="str">
        <f t="shared" si="2425"/>
        <v/>
      </c>
      <c r="V3118" s="4" t="str">
        <f t="shared" si="2426"/>
        <v/>
      </c>
      <c r="W3118" s="4" t="str">
        <f t="shared" si="2427"/>
        <v/>
      </c>
      <c r="X3118" s="4" t="str">
        <f t="shared" si="2428"/>
        <v/>
      </c>
      <c r="Y3118" s="4">
        <f t="shared" si="2429"/>
        <v>6</v>
      </c>
      <c r="Z3118" s="4" t="str">
        <f t="shared" si="2430"/>
        <v>-</v>
      </c>
      <c r="AA3118" s="4" t="str">
        <f t="shared" si="2431"/>
        <v>/</v>
      </c>
      <c r="AB3118" s="4" t="str">
        <f t="shared" si="2432"/>
        <v/>
      </c>
      <c r="AC3118" s="4" t="str">
        <f t="shared" si="2433"/>
        <v/>
      </c>
      <c r="AD3118" s="4" t="str">
        <f t="shared" si="2434"/>
        <v/>
      </c>
      <c r="AE3118" s="4" t="str">
        <f t="shared" si="2435"/>
        <v/>
      </c>
      <c r="AF3118" s="4" t="str" cm="1">
        <f t="array" aca="1" ref="AF3118" ca="1">LEFT(AS3118,MATCH(FALSE,ISNUMBER(MID(AS3118,ROW(INDIRECT("1:"&amp;LEN(AS3118)+1)), 1) *1),0) -1)</f>
        <v>60</v>
      </c>
      <c r="AG3118" s="4">
        <f t="shared" si="2436"/>
        <v>9</v>
      </c>
      <c r="AH3118" s="4">
        <f t="shared" si="2437"/>
        <v>29</v>
      </c>
      <c r="AI3118" s="4">
        <f t="shared" si="2438"/>
        <v>20</v>
      </c>
      <c r="AJ3118" s="4" t="str">
        <f t="shared" si="2439"/>
        <v>/TPL</v>
      </c>
      <c r="AK3118" s="4" t="str">
        <f t="shared" si="2440"/>
        <v>S/TPL</v>
      </c>
      <c r="AL3118" s="4" t="str" cm="1">
        <f t="array" ref="AL3118">LEFT(AS3118,SUM(LEN(AS3118)-LEN(SUBSTITUTE(AS3118,{"0";"1";"2";"3";"4";"5";"6";"7";"8";"9"},""))))</f>
        <v>60</v>
      </c>
      <c r="AM3118" s="4">
        <f t="shared" si="2444"/>
        <v>13</v>
      </c>
      <c r="AN3118" s="4" t="b">
        <f>LEFT(AS3118,2)=AL3118</f>
        <v>1</v>
      </c>
      <c r="AO3118" s="4" t="str">
        <f t="shared" si="2450"/>
        <v>TPL</v>
      </c>
      <c r="AP3118" s="4" t="b">
        <f t="shared" si="2445"/>
        <v>0</v>
      </c>
      <c r="AQ3118" s="4" t="b">
        <f t="shared" si="2441"/>
        <v>0</v>
      </c>
      <c r="AR3118" s="5" t="str">
        <f t="shared" si="2442"/>
        <v>VELLINA COKLAT BOLA</v>
      </c>
      <c r="AS3118" s="4" t="str">
        <f t="shared" si="2443"/>
        <v>60PCS/TPL</v>
      </c>
      <c r="AT3118" t="s">
        <v>4646</v>
      </c>
      <c r="AU3118" s="1" t="s">
        <v>4284</v>
      </c>
      <c r="AV3118" s="33" t="str">
        <f t="shared" ca="1" si="2446"/>
        <v/>
      </c>
      <c r="AW3118">
        <v>18500</v>
      </c>
      <c r="AX3118">
        <v>18500</v>
      </c>
      <c r="AY3118">
        <v>17420</v>
      </c>
      <c r="AZ3118" t="str">
        <f t="shared" si="2451"/>
        <v>8993104130082</v>
      </c>
      <c r="BA3118" t="str">
        <f t="shared" si="2447"/>
        <v>VELLINA COKLAT BOLA</v>
      </c>
      <c r="BB3118" t="s">
        <v>4417</v>
      </c>
      <c r="BC3118" t="s">
        <v>4417</v>
      </c>
      <c r="BD3118" s="1"/>
      <c r="BF3118" s="9"/>
      <c r="BG3118" s="20"/>
      <c r="BH3118" s="13"/>
      <c r="BI3118" s="15"/>
      <c r="BL3118" s="13"/>
      <c r="BM3118" s="1"/>
      <c r="BP3118" s="1"/>
      <c r="BQ3118" s="1"/>
      <c r="BT3118" s="13"/>
      <c r="BU3118" s="15"/>
      <c r="BV3118" s="14"/>
    </row>
    <row r="3119" spans="1:74" x14ac:dyDescent="0.25">
      <c r="A3119" s="4" t="str">
        <f t="shared" si="2405"/>
        <v/>
      </c>
      <c r="B3119" s="4" t="str">
        <f t="shared" si="2406"/>
        <v>PCS</v>
      </c>
      <c r="C3119" s="4" t="str">
        <f t="shared" si="2407"/>
        <v/>
      </c>
      <c r="D3119" s="4" t="str">
        <f t="shared" si="2408"/>
        <v/>
      </c>
      <c r="E3119" s="4" t="str">
        <f t="shared" si="2409"/>
        <v/>
      </c>
      <c r="F3119" s="4" t="str">
        <f t="shared" si="2410"/>
        <v/>
      </c>
      <c r="G3119" s="4" t="str">
        <f t="shared" si="2411"/>
        <v/>
      </c>
      <c r="H3119" s="4" t="str">
        <f t="shared" si="2412"/>
        <v/>
      </c>
      <c r="I3119" s="4" t="str">
        <f t="shared" si="2413"/>
        <v/>
      </c>
      <c r="J3119" s="4" t="str">
        <f t="shared" si="2414"/>
        <v/>
      </c>
      <c r="K3119" s="4" t="str">
        <f t="shared" si="2415"/>
        <v/>
      </c>
      <c r="L3119" s="4" t="str">
        <f t="shared" si="2416"/>
        <v/>
      </c>
      <c r="M3119" s="4" t="str">
        <f t="shared" si="2417"/>
        <v>TPL</v>
      </c>
      <c r="N3119" s="4" t="str">
        <f t="shared" si="2418"/>
        <v/>
      </c>
      <c r="O3119" s="4" t="str">
        <f t="shared" si="2419"/>
        <v/>
      </c>
      <c r="P3119" s="4" t="str">
        <f t="shared" si="2420"/>
        <v/>
      </c>
      <c r="Q3119" s="4" t="str">
        <f t="shared" si="2421"/>
        <v/>
      </c>
      <c r="R3119" s="4" t="str">
        <f t="shared" si="2422"/>
        <v/>
      </c>
      <c r="S3119" s="4" t="str">
        <f t="shared" si="2423"/>
        <v/>
      </c>
      <c r="T3119" s="4" t="str">
        <f t="shared" si="2424"/>
        <v/>
      </c>
      <c r="U3119" s="4" t="str">
        <f t="shared" si="2425"/>
        <v/>
      </c>
      <c r="V3119" s="4" t="str">
        <f t="shared" si="2426"/>
        <v/>
      </c>
      <c r="W3119" s="4" t="str">
        <f t="shared" si="2427"/>
        <v/>
      </c>
      <c r="X3119" s="4" t="str">
        <f t="shared" si="2428"/>
        <v/>
      </c>
      <c r="Y3119" s="4">
        <f t="shared" si="2429"/>
        <v>6</v>
      </c>
      <c r="Z3119" s="4" t="str">
        <f t="shared" si="2430"/>
        <v>-</v>
      </c>
      <c r="AA3119" s="4" t="str">
        <f t="shared" si="2431"/>
        <v>/</v>
      </c>
      <c r="AB3119" s="4" t="str">
        <f t="shared" si="2432"/>
        <v/>
      </c>
      <c r="AC3119" s="4" t="str">
        <f t="shared" si="2433"/>
        <v/>
      </c>
      <c r="AD3119" s="4" t="str">
        <f t="shared" si="2434"/>
        <v/>
      </c>
      <c r="AE3119" s="4" t="str">
        <f t="shared" si="2435"/>
        <v/>
      </c>
      <c r="AF3119" s="4" t="str" cm="1">
        <f t="array" aca="1" ref="AF3119" ca="1">LEFT(AS3119,MATCH(FALSE,ISNUMBER(MID(AS3119,ROW(INDIRECT("1:"&amp;LEN(AS3119)+1)), 1) *1),0) -1)</f>
        <v>40</v>
      </c>
      <c r="AG3119" s="4">
        <f t="shared" si="2436"/>
        <v>9</v>
      </c>
      <c r="AH3119" s="4">
        <f t="shared" si="2437"/>
        <v>29</v>
      </c>
      <c r="AI3119" s="4">
        <f t="shared" si="2438"/>
        <v>20</v>
      </c>
      <c r="AJ3119" s="4" t="str">
        <f t="shared" si="2439"/>
        <v>/TPL</v>
      </c>
      <c r="AK3119" s="4" t="str">
        <f t="shared" si="2440"/>
        <v>S/TPL</v>
      </c>
      <c r="AL3119" s="4" t="str" cm="1">
        <f t="array" ref="AL3119">LEFT(AS3119,SUM(LEN(AS3119)-LEN(SUBSTITUTE(AS3119,{"0";"1";"2";"3";"4";"5";"6";"7";"8";"9"},""))))</f>
        <v>40</v>
      </c>
      <c r="AM3119" s="4">
        <f t="shared" si="2444"/>
        <v>13</v>
      </c>
      <c r="AN3119" s="4" t="b">
        <f>LEFT(AS3119,2)=AL3119</f>
        <v>1</v>
      </c>
      <c r="AO3119" s="4" t="str">
        <f t="shared" si="2450"/>
        <v>TPL</v>
      </c>
      <c r="AP3119" s="4" t="b">
        <f t="shared" si="2445"/>
        <v>0</v>
      </c>
      <c r="AQ3119" s="4" t="b">
        <f t="shared" si="2441"/>
        <v>0</v>
      </c>
      <c r="AR3119" s="5" t="str">
        <f t="shared" si="2442"/>
        <v>VELLINA COKLAT COIN</v>
      </c>
      <c r="AS3119" s="4" t="str">
        <f t="shared" si="2443"/>
        <v>40PCS/TPL</v>
      </c>
      <c r="AT3119" t="s">
        <v>4888</v>
      </c>
      <c r="AU3119" s="1" t="s">
        <v>4285</v>
      </c>
      <c r="AV3119" s="33" t="str">
        <f t="shared" ca="1" si="2446"/>
        <v/>
      </c>
      <c r="AW3119">
        <v>18500</v>
      </c>
      <c r="AX3119">
        <v>18500</v>
      </c>
      <c r="AY3119">
        <v>17420</v>
      </c>
      <c r="AZ3119" t="str">
        <f t="shared" si="2451"/>
        <v>8993104120106</v>
      </c>
      <c r="BA3119" t="str">
        <f t="shared" si="2447"/>
        <v>VELLINA COKLAT COIN</v>
      </c>
      <c r="BB3119" t="s">
        <v>4417</v>
      </c>
      <c r="BC3119" t="s">
        <v>4417</v>
      </c>
      <c r="BD3119" s="1"/>
      <c r="BF3119" s="9"/>
      <c r="BG3119" s="20"/>
      <c r="BH3119" s="13"/>
      <c r="BI3119" s="15"/>
      <c r="BL3119" s="13"/>
      <c r="BM3119" s="1"/>
      <c r="BP3119" s="1"/>
      <c r="BQ3119" s="1"/>
      <c r="BT3119" s="13"/>
      <c r="BU3119" s="15"/>
      <c r="BV3119" s="14"/>
    </row>
    <row r="3120" spans="1:74" x14ac:dyDescent="0.25">
      <c r="A3120" s="4" t="str">
        <f t="shared" si="2405"/>
        <v/>
      </c>
      <c r="B3120" s="4" t="str">
        <f t="shared" si="2406"/>
        <v/>
      </c>
      <c r="C3120" s="4" t="str">
        <f t="shared" si="2407"/>
        <v/>
      </c>
      <c r="D3120" s="4" t="str">
        <f t="shared" si="2408"/>
        <v/>
      </c>
      <c r="E3120" s="4" t="str">
        <f t="shared" si="2409"/>
        <v/>
      </c>
      <c r="F3120" s="4" t="str">
        <f t="shared" si="2410"/>
        <v/>
      </c>
      <c r="G3120" s="4" t="str">
        <f t="shared" si="2411"/>
        <v/>
      </c>
      <c r="H3120" s="4" t="str">
        <f t="shared" si="2412"/>
        <v/>
      </c>
      <c r="I3120" s="4" t="str">
        <f t="shared" si="2413"/>
        <v/>
      </c>
      <c r="J3120" s="4" t="str">
        <f t="shared" si="2414"/>
        <v/>
      </c>
      <c r="K3120" s="4" t="str">
        <f t="shared" si="2415"/>
        <v/>
      </c>
      <c r="L3120" s="4" t="str">
        <f t="shared" si="2416"/>
        <v/>
      </c>
      <c r="M3120" s="4" t="str">
        <f t="shared" si="2417"/>
        <v/>
      </c>
      <c r="N3120" s="4" t="str">
        <f t="shared" si="2418"/>
        <v/>
      </c>
      <c r="O3120" s="4" t="str">
        <f t="shared" si="2419"/>
        <v>DUS</v>
      </c>
      <c r="P3120" s="4" t="str">
        <f t="shared" si="2420"/>
        <v>CUP</v>
      </c>
      <c r="Q3120" s="4" t="str">
        <f t="shared" si="2421"/>
        <v/>
      </c>
      <c r="R3120" s="4" t="str">
        <f t="shared" si="2422"/>
        <v/>
      </c>
      <c r="S3120" s="4" t="str">
        <f t="shared" si="2423"/>
        <v/>
      </c>
      <c r="T3120" s="4" t="str">
        <f t="shared" si="2424"/>
        <v/>
      </c>
      <c r="U3120" s="4" t="str">
        <f t="shared" si="2425"/>
        <v/>
      </c>
      <c r="V3120" s="4" t="str">
        <f t="shared" si="2426"/>
        <v/>
      </c>
      <c r="W3120" s="4" t="str">
        <f t="shared" si="2427"/>
        <v/>
      </c>
      <c r="X3120" s="4" t="str">
        <f t="shared" si="2428"/>
        <v/>
      </c>
      <c r="Y3120" s="4">
        <f t="shared" si="2429"/>
        <v>6</v>
      </c>
      <c r="Z3120" s="4" t="str">
        <f t="shared" si="2430"/>
        <v>-</v>
      </c>
      <c r="AA3120" s="4" t="str">
        <f t="shared" si="2431"/>
        <v/>
      </c>
      <c r="AB3120" s="4" t="str">
        <f t="shared" si="2432"/>
        <v/>
      </c>
      <c r="AC3120" s="4" t="str">
        <f t="shared" si="2433"/>
        <v/>
      </c>
      <c r="AD3120" s="4" t="str">
        <f t="shared" si="2434"/>
        <v/>
      </c>
      <c r="AE3120" s="4" t="str">
        <f t="shared" si="2435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436"/>
        <v>4</v>
      </c>
      <c r="AH3120" s="4">
        <f t="shared" si="2437"/>
        <v>19</v>
      </c>
      <c r="AI3120" s="4">
        <f t="shared" si="2438"/>
        <v>15</v>
      </c>
      <c r="AJ3120" s="4" t="str">
        <f t="shared" si="2439"/>
        <v>1DUS</v>
      </c>
      <c r="AK3120" s="4" t="str">
        <f t="shared" si="2440"/>
        <v>-1DUS</v>
      </c>
      <c r="AL3120" s="4" t="str" cm="1">
        <f t="array" ref="AL3120">LEFT(AS3120,SUM(LEN(AS3120)-LEN(SUBSTITUTE(AS3120,{"0";"1";"2";"3";"4";"5";"6";"7";"8";"9"},""))))</f>
        <v>1</v>
      </c>
      <c r="AM3120" s="4">
        <f t="shared" si="2444"/>
        <v>13</v>
      </c>
      <c r="AN3120" s="4" t="b">
        <f>LEFT(AS3120,1)=AL3120</f>
        <v>1</v>
      </c>
      <c r="AO3120" s="4" t="str">
        <f t="shared" si="2450"/>
        <v>DUS</v>
      </c>
      <c r="AP3120" s="4" t="b">
        <f t="shared" si="2445"/>
        <v>0</v>
      </c>
      <c r="AQ3120" s="4" t="b">
        <f t="shared" si="2441"/>
        <v>0</v>
      </c>
      <c r="AR3120" s="5" t="str">
        <f t="shared" si="2442"/>
        <v>VEMA CUP 220ML</v>
      </c>
      <c r="AS3120" s="4" t="str">
        <f t="shared" si="2443"/>
        <v>1DUS</v>
      </c>
      <c r="AT3120" t="s">
        <v>5005</v>
      </c>
      <c r="AV3120" s="33" t="str">
        <f t="shared" ca="1" si="2446"/>
        <v/>
      </c>
      <c r="AW3120">
        <v>16000</v>
      </c>
      <c r="AX3120">
        <v>16000</v>
      </c>
      <c r="AY3120">
        <v>14000</v>
      </c>
      <c r="AZ3120" t="str">
        <f t="shared" si="2451"/>
        <v>8000000003120</v>
      </c>
      <c r="BA3120" t="str">
        <f t="shared" si="2447"/>
        <v>VEMA CUP 220ML</v>
      </c>
      <c r="BB3120" t="s">
        <v>4417</v>
      </c>
      <c r="BC3120" t="s">
        <v>4417</v>
      </c>
      <c r="BD3120" s="1"/>
      <c r="BF3120" s="9"/>
      <c r="BG3120" s="20"/>
      <c r="BH3120" s="13"/>
      <c r="BI3120" s="15"/>
      <c r="BL3120" s="13"/>
      <c r="BM3120" s="1"/>
      <c r="BP3120" s="1"/>
      <c r="BQ3120" s="1"/>
      <c r="BT3120" s="13"/>
      <c r="BU3120" s="15"/>
      <c r="BV3120" s="14"/>
    </row>
    <row r="3121" spans="1:74" x14ac:dyDescent="0.25">
      <c r="A3121" s="4" t="str">
        <f t="shared" si="2405"/>
        <v/>
      </c>
      <c r="B3121" s="4" t="str">
        <f t="shared" si="2406"/>
        <v/>
      </c>
      <c r="C3121" s="4" t="str">
        <f t="shared" si="2407"/>
        <v/>
      </c>
      <c r="D3121" s="4" t="str">
        <f t="shared" si="2408"/>
        <v/>
      </c>
      <c r="E3121" s="4" t="str">
        <f t="shared" si="2409"/>
        <v/>
      </c>
      <c r="F3121" s="4" t="str">
        <f t="shared" si="2410"/>
        <v/>
      </c>
      <c r="G3121" s="4" t="str">
        <f t="shared" si="2411"/>
        <v>KTK</v>
      </c>
      <c r="H3121" s="4" t="str">
        <f t="shared" si="2412"/>
        <v/>
      </c>
      <c r="I3121" s="4" t="str">
        <f t="shared" si="2413"/>
        <v/>
      </c>
      <c r="J3121" s="4" t="str">
        <f t="shared" si="2414"/>
        <v/>
      </c>
      <c r="K3121" s="4" t="str">
        <f t="shared" si="2415"/>
        <v/>
      </c>
      <c r="L3121" s="4" t="str">
        <f t="shared" si="2416"/>
        <v/>
      </c>
      <c r="M3121" s="4" t="str">
        <f t="shared" si="2417"/>
        <v/>
      </c>
      <c r="N3121" s="4" t="str">
        <f t="shared" si="2418"/>
        <v/>
      </c>
      <c r="O3121" s="4" t="str">
        <f t="shared" si="2419"/>
        <v/>
      </c>
      <c r="P3121" s="4" t="str">
        <f t="shared" si="2420"/>
        <v/>
      </c>
      <c r="Q3121" s="4" t="str">
        <f t="shared" si="2421"/>
        <v/>
      </c>
      <c r="R3121" s="4" t="str">
        <f t="shared" si="2422"/>
        <v/>
      </c>
      <c r="S3121" s="4" t="str">
        <f t="shared" si="2423"/>
        <v/>
      </c>
      <c r="T3121" s="4" t="str">
        <f t="shared" si="2424"/>
        <v/>
      </c>
      <c r="U3121" s="4" t="str">
        <f t="shared" si="2425"/>
        <v/>
      </c>
      <c r="V3121" s="4" t="str">
        <f t="shared" si="2426"/>
        <v/>
      </c>
      <c r="W3121" s="4" t="str">
        <f t="shared" si="2427"/>
        <v/>
      </c>
      <c r="X3121" s="4" t="str">
        <f t="shared" si="2428"/>
        <v/>
      </c>
      <c r="Y3121" s="4">
        <f t="shared" si="2429"/>
        <v>3</v>
      </c>
      <c r="Z3121" s="4" t="str">
        <f t="shared" si="2430"/>
        <v>-</v>
      </c>
      <c r="AA3121" s="4" t="str">
        <f t="shared" si="2431"/>
        <v/>
      </c>
      <c r="AB3121" s="4" t="str">
        <f t="shared" si="2432"/>
        <v/>
      </c>
      <c r="AC3121" s="4" t="str">
        <f t="shared" si="2433"/>
        <v/>
      </c>
      <c r="AD3121" s="4" t="str">
        <f t="shared" si="2434"/>
        <v/>
      </c>
      <c r="AE3121" s="4" t="str">
        <f t="shared" si="2435"/>
        <v/>
      </c>
      <c r="AF3121" s="4" t="str" cm="1">
        <f t="array" aca="1" ref="AF3121" ca="1">LEFT(AS3121,MATCH(FALSE,ISNUMBER(MID(AS3121,ROW(INDIRECT("1:"&amp;LEN(AS3121)+1)), 1) *1),0) -1)</f>
        <v>1</v>
      </c>
      <c r="AG3121" s="4">
        <f t="shared" si="2436"/>
        <v>4</v>
      </c>
      <c r="AH3121" s="4">
        <f t="shared" si="2437"/>
        <v>19</v>
      </c>
      <c r="AI3121" s="4">
        <f t="shared" si="2438"/>
        <v>15</v>
      </c>
      <c r="AJ3121" s="4" t="str">
        <f t="shared" si="2439"/>
        <v>1KTK</v>
      </c>
      <c r="AK3121" s="4" t="str">
        <f t="shared" si="2440"/>
        <v>-1KTK</v>
      </c>
      <c r="AL3121" s="4" t="str" cm="1">
        <f t="array" ref="AL3121">LEFT(AS3121,SUM(LEN(AS3121)-LEN(SUBSTITUTE(AS3121,{"0";"1";"2";"3";"4";"5";"6";"7";"8";"9"},""))))</f>
        <v>1</v>
      </c>
      <c r="AM3121" s="4">
        <f t="shared" si="2444"/>
        <v>13</v>
      </c>
      <c r="AN3121" s="4" t="b">
        <f>LEFT(AS3121,1)=AL3121</f>
        <v>1</v>
      </c>
      <c r="AO3121" s="4" t="str">
        <f t="shared" si="2450"/>
        <v>KTK</v>
      </c>
      <c r="AP3121" s="4" t="b">
        <f t="shared" si="2445"/>
        <v>1</v>
      </c>
      <c r="AQ3121" s="4" t="b">
        <f t="shared" si="2441"/>
        <v>0</v>
      </c>
      <c r="AR3121" s="5" t="str">
        <f t="shared" si="2442"/>
        <v>VITAMIN C 1000</v>
      </c>
      <c r="AS3121" s="4" t="str">
        <f t="shared" si="2443"/>
        <v>1KTK</v>
      </c>
      <c r="AT3121" t="s">
        <v>4286</v>
      </c>
      <c r="AU3121" s="1" t="s">
        <v>4287</v>
      </c>
      <c r="AV3121" s="33" t="str">
        <f t="shared" si="2446"/>
        <v>XXXX</v>
      </c>
      <c r="AW3121">
        <v>9000</v>
      </c>
      <c r="AX3121">
        <v>9000</v>
      </c>
      <c r="AY3121">
        <v>7718</v>
      </c>
      <c r="AZ3121" t="str">
        <f t="shared" si="2451"/>
        <v>8998898842104</v>
      </c>
      <c r="BA3121" t="str">
        <f t="shared" si="2447"/>
        <v>VITAMIN C 1000</v>
      </c>
      <c r="BB3121" t="s">
        <v>4417</v>
      </c>
      <c r="BC3121" t="s">
        <v>4417</v>
      </c>
      <c r="BD3121" s="1"/>
      <c r="BF3121" s="9"/>
      <c r="BG3121" s="20"/>
      <c r="BH3121" s="13"/>
      <c r="BI3121" s="15"/>
      <c r="BL3121" s="13"/>
      <c r="BM3121" s="1"/>
      <c r="BP3121" s="1"/>
      <c r="BQ3121" s="1"/>
      <c r="BT3121" s="13"/>
      <c r="BU3121" s="15"/>
      <c r="BV3121" s="14"/>
    </row>
    <row r="3122" spans="1:74" x14ac:dyDescent="0.25">
      <c r="A3122" s="4" t="str">
        <f t="shared" si="2405"/>
        <v/>
      </c>
      <c r="B3122" s="4" t="str">
        <f t="shared" si="2406"/>
        <v/>
      </c>
      <c r="C3122" s="4" t="str">
        <f t="shared" si="2407"/>
        <v/>
      </c>
      <c r="D3122" s="4" t="str">
        <f t="shared" si="2408"/>
        <v/>
      </c>
      <c r="E3122" s="4" t="str">
        <f t="shared" si="2409"/>
        <v/>
      </c>
      <c r="F3122" s="4" t="str">
        <f t="shared" si="2410"/>
        <v/>
      </c>
      <c r="G3122" s="4" t="str">
        <f t="shared" si="2411"/>
        <v>KTK</v>
      </c>
      <c r="H3122" s="4" t="str">
        <f t="shared" si="2412"/>
        <v/>
      </c>
      <c r="I3122" s="4" t="str">
        <f t="shared" si="2413"/>
        <v/>
      </c>
      <c r="J3122" s="4" t="str">
        <f t="shared" si="2414"/>
        <v/>
      </c>
      <c r="K3122" s="4" t="str">
        <f t="shared" si="2415"/>
        <v/>
      </c>
      <c r="L3122" s="4" t="str">
        <f t="shared" si="2416"/>
        <v/>
      </c>
      <c r="M3122" s="4" t="str">
        <f t="shared" si="2417"/>
        <v/>
      </c>
      <c r="N3122" s="4" t="str">
        <f t="shared" si="2418"/>
        <v/>
      </c>
      <c r="O3122" s="4" t="str">
        <f t="shared" si="2419"/>
        <v/>
      </c>
      <c r="P3122" s="4" t="str">
        <f t="shared" si="2420"/>
        <v/>
      </c>
      <c r="Q3122" s="4" t="str">
        <f t="shared" si="2421"/>
        <v/>
      </c>
      <c r="R3122" s="4" t="str">
        <f t="shared" si="2422"/>
        <v/>
      </c>
      <c r="S3122" s="4" t="str">
        <f t="shared" si="2423"/>
        <v/>
      </c>
      <c r="T3122" s="4" t="str">
        <f t="shared" si="2424"/>
        <v/>
      </c>
      <c r="U3122" s="4" t="str">
        <f t="shared" si="2425"/>
        <v/>
      </c>
      <c r="V3122" s="4" t="str">
        <f t="shared" si="2426"/>
        <v/>
      </c>
      <c r="W3122" s="4" t="str">
        <f t="shared" si="2427"/>
        <v/>
      </c>
      <c r="X3122" s="4" t="str">
        <f t="shared" si="2428"/>
        <v/>
      </c>
      <c r="Y3122" s="4">
        <f t="shared" si="2429"/>
        <v>3</v>
      </c>
      <c r="Z3122" s="4" t="str">
        <f t="shared" si="2430"/>
        <v>-</v>
      </c>
      <c r="AA3122" s="4" t="str">
        <f t="shared" si="2431"/>
        <v/>
      </c>
      <c r="AB3122" s="4" t="str">
        <f t="shared" si="2432"/>
        <v/>
      </c>
      <c r="AC3122" s="4" t="str">
        <f t="shared" si="2433"/>
        <v/>
      </c>
      <c r="AD3122" s="4" t="str">
        <f t="shared" si="2434"/>
        <v/>
      </c>
      <c r="AE3122" s="4" t="str">
        <f t="shared" si="2435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436"/>
        <v>4</v>
      </c>
      <c r="AH3122" s="4">
        <f t="shared" si="2437"/>
        <v>19</v>
      </c>
      <c r="AI3122" s="4">
        <f t="shared" si="2438"/>
        <v>15</v>
      </c>
      <c r="AJ3122" s="4" t="str">
        <f t="shared" si="2439"/>
        <v>1KTK</v>
      </c>
      <c r="AK3122" s="4" t="str">
        <f t="shared" si="2440"/>
        <v>-1KTK</v>
      </c>
      <c r="AL3122" s="4" t="str" cm="1">
        <f t="array" ref="AL3122">LEFT(AS3122,SUM(LEN(AS3122)-LEN(SUBSTITUTE(AS3122,{"0";"1";"2";"3";"4";"5";"6";"7";"8";"9"},""))))</f>
        <v>1</v>
      </c>
      <c r="AM3122" s="4">
        <f t="shared" si="2444"/>
        <v>13</v>
      </c>
      <c r="AN3122" s="4" t="b">
        <f>LEFT(AS3122,1)=AL3122</f>
        <v>1</v>
      </c>
      <c r="AO3122" s="4" t="str">
        <f t="shared" si="2450"/>
        <v>KTK</v>
      </c>
      <c r="AP3122" s="4" t="b">
        <f t="shared" si="2445"/>
        <v>1</v>
      </c>
      <c r="AQ3122" s="4" t="b">
        <f t="shared" si="2441"/>
        <v>0</v>
      </c>
      <c r="AR3122" s="5" t="str">
        <f t="shared" si="2442"/>
        <v>VITAMIN C 1000</v>
      </c>
      <c r="AS3122" s="4" t="str">
        <f t="shared" si="2443"/>
        <v>1KTK</v>
      </c>
      <c r="AT3122" t="s">
        <v>4286</v>
      </c>
      <c r="AU3122" s="1" t="s">
        <v>4288</v>
      </c>
      <c r="AV3122" s="33" t="str">
        <f t="shared" ca="1" si="2446"/>
        <v>XXXX</v>
      </c>
      <c r="AW3122">
        <v>9000</v>
      </c>
      <c r="AX3122">
        <v>9000</v>
      </c>
      <c r="AY3122">
        <v>7718</v>
      </c>
      <c r="AZ3122" t="str">
        <f t="shared" si="2451"/>
        <v>8998898842210</v>
      </c>
      <c r="BA3122" t="str">
        <f t="shared" si="2447"/>
        <v>VITAMIN C 1000</v>
      </c>
      <c r="BB3122" t="s">
        <v>4417</v>
      </c>
      <c r="BC3122" t="s">
        <v>4417</v>
      </c>
      <c r="BD3122" s="1"/>
      <c r="BF3122" s="9"/>
      <c r="BG3122" s="20"/>
      <c r="BH3122" s="13"/>
      <c r="BI3122" s="15"/>
      <c r="BL3122" s="13"/>
      <c r="BM3122" s="1"/>
      <c r="BP3122" s="1"/>
      <c r="BQ3122" s="1"/>
      <c r="BT3122" s="13"/>
      <c r="BU3122" s="15"/>
      <c r="BV3122" s="14"/>
    </row>
    <row r="3123" spans="1:74" x14ac:dyDescent="0.25">
      <c r="A3123" s="4" t="str">
        <f t="shared" si="2405"/>
        <v/>
      </c>
      <c r="B3123" s="4" t="str">
        <f t="shared" si="2406"/>
        <v/>
      </c>
      <c r="C3123" s="4" t="str">
        <f t="shared" si="2407"/>
        <v/>
      </c>
      <c r="D3123" s="4" t="str">
        <f t="shared" si="2408"/>
        <v>BTL</v>
      </c>
      <c r="E3123" s="4" t="str">
        <f t="shared" si="2409"/>
        <v/>
      </c>
      <c r="F3123" s="4" t="str">
        <f t="shared" si="2410"/>
        <v/>
      </c>
      <c r="G3123" s="4" t="str">
        <f t="shared" si="2411"/>
        <v/>
      </c>
      <c r="H3123" s="4" t="str">
        <f t="shared" si="2412"/>
        <v/>
      </c>
      <c r="I3123" s="4" t="str">
        <f t="shared" si="2413"/>
        <v/>
      </c>
      <c r="J3123" s="4" t="str">
        <f t="shared" si="2414"/>
        <v/>
      </c>
      <c r="K3123" s="4" t="str">
        <f t="shared" si="2415"/>
        <v/>
      </c>
      <c r="L3123" s="4" t="str">
        <f t="shared" si="2416"/>
        <v/>
      </c>
      <c r="M3123" s="4" t="str">
        <f t="shared" si="2417"/>
        <v/>
      </c>
      <c r="N3123" s="4" t="str">
        <f t="shared" si="2418"/>
        <v/>
      </c>
      <c r="O3123" s="4" t="str">
        <f t="shared" si="2419"/>
        <v>DUS</v>
      </c>
      <c r="P3123" s="4" t="str">
        <f t="shared" si="2420"/>
        <v/>
      </c>
      <c r="Q3123" s="4" t="str">
        <f t="shared" si="2421"/>
        <v/>
      </c>
      <c r="R3123" s="4" t="str">
        <f t="shared" si="2422"/>
        <v/>
      </c>
      <c r="S3123" s="4" t="str">
        <f t="shared" si="2423"/>
        <v/>
      </c>
      <c r="T3123" s="4" t="str">
        <f t="shared" si="2424"/>
        <v/>
      </c>
      <c r="U3123" s="4" t="str">
        <f t="shared" si="2425"/>
        <v/>
      </c>
      <c r="V3123" s="4" t="str">
        <f t="shared" si="2426"/>
        <v/>
      </c>
      <c r="W3123" s="4" t="str">
        <f t="shared" si="2427"/>
        <v/>
      </c>
      <c r="X3123" s="4" t="str">
        <f t="shared" si="2428"/>
        <v/>
      </c>
      <c r="Y3123" s="4">
        <f t="shared" si="2429"/>
        <v>6</v>
      </c>
      <c r="Z3123" s="4" t="str">
        <f t="shared" si="2430"/>
        <v>-</v>
      </c>
      <c r="AA3123" s="4" t="str">
        <f t="shared" si="2431"/>
        <v>/</v>
      </c>
      <c r="AB3123" s="4" t="str">
        <f t="shared" si="2432"/>
        <v/>
      </c>
      <c r="AC3123" s="4" t="str">
        <f t="shared" si="2433"/>
        <v/>
      </c>
      <c r="AD3123" s="4" t="str">
        <f t="shared" si="2434"/>
        <v/>
      </c>
      <c r="AE3123" s="4" t="str">
        <f t="shared" si="2435"/>
        <v/>
      </c>
      <c r="AF3123" s="4" t="str" cm="1">
        <f t="array" aca="1" ref="AF3123" ca="1">LEFT(AS3123,MATCH(FALSE,ISNUMBER(MID(AS3123,ROW(INDIRECT("1:"&amp;LEN(AS3123)+1)), 1) *1),0) -1)</f>
        <v>12</v>
      </c>
      <c r="AG3123" s="4">
        <f t="shared" si="2436"/>
        <v>9</v>
      </c>
      <c r="AH3123" s="4">
        <f t="shared" si="2437"/>
        <v>25</v>
      </c>
      <c r="AI3123" s="4">
        <f t="shared" si="2438"/>
        <v>16</v>
      </c>
      <c r="AJ3123" s="4" t="str">
        <f t="shared" si="2439"/>
        <v>/DUS</v>
      </c>
      <c r="AK3123" s="4" t="str">
        <f t="shared" si="2440"/>
        <v>L/DUS</v>
      </c>
      <c r="AL3123" s="4" t="str" cm="1">
        <f t="array" ref="AL3123">LEFT(AS3123,SUM(LEN(AS3123)-LEN(SUBSTITUTE(AS3123,{"0";"1";"2";"3";"4";"5";"6";"7";"8";"9"},""))))</f>
        <v>12</v>
      </c>
      <c r="AM3123" s="4">
        <f t="shared" si="2444"/>
        <v>13</v>
      </c>
      <c r="AN3123" s="4" t="b">
        <f>LEFT(AS3123,2)=AL3123</f>
        <v>1</v>
      </c>
      <c r="AO3123" s="4" t="str">
        <f t="shared" si="2450"/>
        <v>DUS</v>
      </c>
      <c r="AP3123" s="4" t="b">
        <f t="shared" si="2445"/>
        <v>1</v>
      </c>
      <c r="AQ3123" s="4" t="b">
        <f t="shared" si="2441"/>
        <v>0</v>
      </c>
      <c r="AR3123" s="5" t="str">
        <f t="shared" si="2442"/>
        <v>VIXAL BTL 470ML</v>
      </c>
      <c r="AS3123" s="4" t="str">
        <f t="shared" si="2443"/>
        <v>12BTL/DUS</v>
      </c>
      <c r="AT3123" t="s">
        <v>4289</v>
      </c>
      <c r="AV3123" s="33" t="b">
        <f t="shared" ca="1" si="2446"/>
        <v>1</v>
      </c>
      <c r="AW3123">
        <v>164000</v>
      </c>
      <c r="AX3123">
        <v>164000</v>
      </c>
      <c r="AY3123">
        <v>159000</v>
      </c>
      <c r="AZ3123" t="str">
        <f t="shared" si="2451"/>
        <v>8000000003123</v>
      </c>
      <c r="BA3123" t="str">
        <f t="shared" si="2447"/>
        <v>VIXAL BTL 470ML</v>
      </c>
      <c r="BB3123" t="s">
        <v>4417</v>
      </c>
      <c r="BC3123" t="s">
        <v>4417</v>
      </c>
      <c r="BD3123" s="1"/>
      <c r="BF3123" s="9"/>
      <c r="BG3123" s="20"/>
      <c r="BH3123" s="13"/>
      <c r="BI3123" s="15"/>
      <c r="BL3123" s="13"/>
      <c r="BM3123" s="1"/>
      <c r="BP3123" s="1"/>
      <c r="BQ3123" s="1"/>
      <c r="BT3123" s="13"/>
      <c r="BU3123" s="15"/>
      <c r="BV3123" s="14"/>
    </row>
    <row r="3124" spans="1:74" x14ac:dyDescent="0.25">
      <c r="A3124" s="4" t="str">
        <f t="shared" si="2405"/>
        <v/>
      </c>
      <c r="B3124" s="4" t="str">
        <f t="shared" si="2406"/>
        <v/>
      </c>
      <c r="C3124" s="4" t="str">
        <f t="shared" si="2407"/>
        <v/>
      </c>
      <c r="D3124" s="4" t="str">
        <f t="shared" si="2408"/>
        <v>BTL</v>
      </c>
      <c r="E3124" s="4" t="str">
        <f t="shared" si="2409"/>
        <v/>
      </c>
      <c r="F3124" s="4" t="str">
        <f t="shared" si="2410"/>
        <v/>
      </c>
      <c r="G3124" s="4" t="str">
        <f t="shared" si="2411"/>
        <v/>
      </c>
      <c r="H3124" s="4" t="str">
        <f t="shared" si="2412"/>
        <v/>
      </c>
      <c r="I3124" s="4" t="str">
        <f t="shared" si="2413"/>
        <v/>
      </c>
      <c r="J3124" s="4" t="str">
        <f t="shared" si="2414"/>
        <v/>
      </c>
      <c r="K3124" s="4" t="str">
        <f t="shared" si="2415"/>
        <v/>
      </c>
      <c r="L3124" s="4" t="str">
        <f t="shared" si="2416"/>
        <v/>
      </c>
      <c r="M3124" s="4" t="str">
        <f t="shared" si="2417"/>
        <v/>
      </c>
      <c r="N3124" s="4" t="str">
        <f t="shared" si="2418"/>
        <v/>
      </c>
      <c r="O3124" s="4" t="str">
        <f t="shared" si="2419"/>
        <v/>
      </c>
      <c r="P3124" s="4" t="str">
        <f t="shared" si="2420"/>
        <v/>
      </c>
      <c r="Q3124" s="4" t="str">
        <f t="shared" si="2421"/>
        <v/>
      </c>
      <c r="R3124" s="4" t="str">
        <f t="shared" si="2422"/>
        <v/>
      </c>
      <c r="S3124" s="4" t="str">
        <f t="shared" si="2423"/>
        <v/>
      </c>
      <c r="T3124" s="4" t="str">
        <f t="shared" si="2424"/>
        <v/>
      </c>
      <c r="U3124" s="4" t="str">
        <f t="shared" si="2425"/>
        <v/>
      </c>
      <c r="V3124" s="4" t="str">
        <f t="shared" si="2426"/>
        <v/>
      </c>
      <c r="W3124" s="4" t="str">
        <f t="shared" si="2427"/>
        <v/>
      </c>
      <c r="X3124" s="4" t="str">
        <f t="shared" si="2428"/>
        <v/>
      </c>
      <c r="Y3124" s="4">
        <f t="shared" si="2429"/>
        <v>3</v>
      </c>
      <c r="Z3124" s="4" t="str">
        <f t="shared" si="2430"/>
        <v>-</v>
      </c>
      <c r="AA3124" s="4" t="str">
        <f t="shared" si="2431"/>
        <v/>
      </c>
      <c r="AB3124" s="4" t="str">
        <f t="shared" si="2432"/>
        <v/>
      </c>
      <c r="AC3124" s="4" t="str">
        <f t="shared" si="2433"/>
        <v/>
      </c>
      <c r="AD3124" s="4" t="str">
        <f t="shared" si="2434"/>
        <v/>
      </c>
      <c r="AE3124" s="4" t="str">
        <f t="shared" si="2435"/>
        <v/>
      </c>
      <c r="AF3124" s="4" t="str" cm="1">
        <f t="array" aca="1" ref="AF3124" ca="1">LEFT(AS3124,MATCH(FALSE,ISNUMBER(MID(AS3124,ROW(INDIRECT("1:"&amp;LEN(AS3124)+1)), 1) *1),0) -1)</f>
        <v>1</v>
      </c>
      <c r="AG3124" s="4">
        <f t="shared" si="2436"/>
        <v>4</v>
      </c>
      <c r="AH3124" s="4">
        <f t="shared" si="2437"/>
        <v>20</v>
      </c>
      <c r="AI3124" s="4">
        <f t="shared" si="2438"/>
        <v>16</v>
      </c>
      <c r="AJ3124" s="4" t="str">
        <f t="shared" si="2439"/>
        <v>1BTL</v>
      </c>
      <c r="AK3124" s="4" t="str">
        <f t="shared" si="2440"/>
        <v>-1BTL</v>
      </c>
      <c r="AL3124" s="4" t="str" cm="1">
        <f t="array" ref="AL3124">LEFT(AS3124,SUM(LEN(AS3124)-LEN(SUBSTITUTE(AS3124,{"0";"1";"2";"3";"4";"5";"6";"7";"8";"9"},""))))</f>
        <v>1</v>
      </c>
      <c r="AM3124" s="4">
        <f t="shared" si="2444"/>
        <v>13</v>
      </c>
      <c r="AN3124" s="4" t="b">
        <f>LEFT(AS3124,1)=AL3124</f>
        <v>1</v>
      </c>
      <c r="AO3124" s="4" t="str">
        <f t="shared" si="2450"/>
        <v>BTL</v>
      </c>
      <c r="AP3124" s="4" t="b">
        <f t="shared" si="2445"/>
        <v>1</v>
      </c>
      <c r="AQ3124" s="4" t="b">
        <f t="shared" si="2441"/>
        <v>0</v>
      </c>
      <c r="AR3124" s="5" t="str">
        <f t="shared" si="2442"/>
        <v>VIXAL BTL 470ML</v>
      </c>
      <c r="AS3124" s="4" t="str">
        <f t="shared" si="2443"/>
        <v>1BTL</v>
      </c>
      <c r="AT3124" t="s">
        <v>4290</v>
      </c>
      <c r="AV3124" s="33" t="str">
        <f t="shared" ca="1" si="2446"/>
        <v>XXXX</v>
      </c>
      <c r="AW3124">
        <v>14000</v>
      </c>
      <c r="AX3124">
        <v>14000</v>
      </c>
      <c r="AY3124">
        <v>13250</v>
      </c>
      <c r="AZ3124" t="str">
        <f t="shared" si="2451"/>
        <v>8000000003124</v>
      </c>
      <c r="BA3124" t="str">
        <f t="shared" si="2447"/>
        <v>VIXAL BTL 470ML</v>
      </c>
      <c r="BB3124" t="s">
        <v>4417</v>
      </c>
      <c r="BC3124" t="s">
        <v>4417</v>
      </c>
      <c r="BD3124" s="1"/>
      <c r="BF3124" s="9"/>
      <c r="BG3124" s="20"/>
      <c r="BH3124" s="13"/>
      <c r="BI3124" s="15"/>
      <c r="BL3124" s="13"/>
      <c r="BM3124" s="1"/>
      <c r="BP3124" s="1"/>
      <c r="BQ3124" s="1"/>
      <c r="BT3124" s="13"/>
      <c r="BU3124" s="15"/>
      <c r="BV3124" s="14"/>
    </row>
    <row r="3125" spans="1:74" x14ac:dyDescent="0.25">
      <c r="A3125" s="4" t="str">
        <f t="shared" si="2405"/>
        <v/>
      </c>
      <c r="B3125" s="4" t="str">
        <f t="shared" si="2406"/>
        <v/>
      </c>
      <c r="C3125" s="4" t="str">
        <f t="shared" si="2407"/>
        <v/>
      </c>
      <c r="D3125" s="4" t="str">
        <f t="shared" si="2408"/>
        <v/>
      </c>
      <c r="E3125" s="4" t="str">
        <f t="shared" si="2409"/>
        <v/>
      </c>
      <c r="F3125" s="4" t="str">
        <f t="shared" si="2410"/>
        <v/>
      </c>
      <c r="G3125" s="4" t="str">
        <f t="shared" si="2411"/>
        <v/>
      </c>
      <c r="H3125" s="4" t="str">
        <f t="shared" si="2412"/>
        <v/>
      </c>
      <c r="I3125" s="4" t="str">
        <f t="shared" si="2413"/>
        <v/>
      </c>
      <c r="J3125" s="4" t="str">
        <f t="shared" si="2414"/>
        <v/>
      </c>
      <c r="K3125" s="4" t="str">
        <f t="shared" si="2415"/>
        <v/>
      </c>
      <c r="L3125" s="4" t="str">
        <f t="shared" si="2416"/>
        <v/>
      </c>
      <c r="M3125" s="4" t="str">
        <f t="shared" si="2417"/>
        <v/>
      </c>
      <c r="N3125" s="4" t="str">
        <f t="shared" si="2418"/>
        <v/>
      </c>
      <c r="O3125" s="4" t="str">
        <f t="shared" si="2419"/>
        <v>DUS</v>
      </c>
      <c r="P3125" s="4" t="str">
        <f t="shared" si="2420"/>
        <v/>
      </c>
      <c r="Q3125" s="4" t="str">
        <f t="shared" si="2421"/>
        <v/>
      </c>
      <c r="R3125" s="4" t="str">
        <f t="shared" si="2422"/>
        <v/>
      </c>
      <c r="S3125" s="4" t="str">
        <f t="shared" si="2423"/>
        <v/>
      </c>
      <c r="T3125" s="4" t="str">
        <f t="shared" si="2424"/>
        <v>PACK</v>
      </c>
      <c r="U3125" s="4" t="str">
        <f t="shared" si="2425"/>
        <v/>
      </c>
      <c r="V3125" s="4" t="str">
        <f t="shared" si="2426"/>
        <v/>
      </c>
      <c r="W3125" s="4" t="str">
        <f t="shared" si="2427"/>
        <v/>
      </c>
      <c r="X3125" s="4" t="str">
        <f t="shared" si="2428"/>
        <v/>
      </c>
      <c r="Y3125" s="4">
        <f t="shared" si="2429"/>
        <v>7</v>
      </c>
      <c r="Z3125" s="4" t="str">
        <f t="shared" si="2430"/>
        <v>-</v>
      </c>
      <c r="AA3125" s="4" t="str">
        <f t="shared" si="2431"/>
        <v>/</v>
      </c>
      <c r="AB3125" s="4" t="str">
        <f t="shared" si="2432"/>
        <v/>
      </c>
      <c r="AC3125" s="4" t="str">
        <f t="shared" si="2433"/>
        <v/>
      </c>
      <c r="AD3125" s="4" t="str">
        <f t="shared" si="2434"/>
        <v/>
      </c>
      <c r="AE3125" s="4" t="str">
        <f t="shared" si="2435"/>
        <v/>
      </c>
      <c r="AF3125" s="4" t="str" cm="1">
        <f t="array" aca="1" ref="AF3125" ca="1">LEFT(AS3125,MATCH(FALSE,ISNUMBER(MID(AS3125,ROW(INDIRECT("1:"&amp;LEN(AS3125)+1)), 1) *1),0) -1)</f>
        <v>12</v>
      </c>
      <c r="AG3125" s="4">
        <f t="shared" si="2436"/>
        <v>10</v>
      </c>
      <c r="AH3125" s="4">
        <f t="shared" si="2437"/>
        <v>30</v>
      </c>
      <c r="AI3125" s="4">
        <f t="shared" si="2438"/>
        <v>20</v>
      </c>
      <c r="AJ3125" s="4" t="str">
        <f t="shared" si="2439"/>
        <v>/DUS</v>
      </c>
      <c r="AK3125" s="4" t="str">
        <f t="shared" si="2440"/>
        <v>K/DUS</v>
      </c>
      <c r="AL3125" s="4" t="str" cm="1">
        <f t="array" ref="AL3125">LEFT(AS3125,SUM(LEN(AS3125)-LEN(SUBSTITUTE(AS3125,{"0";"1";"2";"3";"4";"5";"6";"7";"8";"9"},""))))</f>
        <v>12</v>
      </c>
      <c r="AM3125" s="4">
        <f t="shared" si="2444"/>
        <v>13</v>
      </c>
      <c r="AN3125" s="4" t="b">
        <f>LEFT(AS3125,2)=AL3125</f>
        <v>1</v>
      </c>
      <c r="AO3125" s="4" t="str">
        <f t="shared" si="2450"/>
        <v>DUS</v>
      </c>
      <c r="AP3125" s="4" t="b">
        <f t="shared" si="2445"/>
        <v>0</v>
      </c>
      <c r="AQ3125" s="4" t="b">
        <f t="shared" si="2441"/>
        <v>0</v>
      </c>
      <c r="AR3125" s="5" t="str">
        <f t="shared" si="2442"/>
        <v>WAFELLO 1000 20.5GR</v>
      </c>
      <c r="AS3125" s="4" t="str">
        <f t="shared" si="2443"/>
        <v>12PACK/DUS</v>
      </c>
      <c r="AT3125" t="s">
        <v>4297</v>
      </c>
      <c r="AV3125" s="33" t="b">
        <f t="shared" ca="1" si="2446"/>
        <v>1</v>
      </c>
      <c r="AW3125">
        <v>103000</v>
      </c>
      <c r="AX3125">
        <v>103000</v>
      </c>
      <c r="AY3125">
        <v>100000</v>
      </c>
      <c r="AZ3125" t="str">
        <f t="shared" si="2451"/>
        <v>8000000003125</v>
      </c>
      <c r="BA3125" t="str">
        <f t="shared" si="2447"/>
        <v>WAFELLO 1000 20.5GR</v>
      </c>
      <c r="BB3125" t="s">
        <v>4417</v>
      </c>
      <c r="BC3125" t="s">
        <v>4417</v>
      </c>
      <c r="BD3125" s="1"/>
      <c r="BF3125" s="9"/>
      <c r="BG3125" s="20"/>
      <c r="BH3125" s="13"/>
      <c r="BI3125" s="15"/>
      <c r="BL3125" s="13"/>
      <c r="BM3125" s="1"/>
      <c r="BP3125" s="1"/>
      <c r="BQ3125" s="1"/>
      <c r="BT3125" s="13"/>
      <c r="BU3125" s="15"/>
      <c r="BV3125" s="14"/>
    </row>
    <row r="3126" spans="1:74" x14ac:dyDescent="0.25">
      <c r="A3126" s="4" t="str">
        <f t="shared" si="2405"/>
        <v/>
      </c>
      <c r="B3126" s="4" t="str">
        <f t="shared" si="2406"/>
        <v>PCS</v>
      </c>
      <c r="C3126" s="4" t="str">
        <f t="shared" si="2407"/>
        <v/>
      </c>
      <c r="D3126" s="4" t="str">
        <f t="shared" si="2408"/>
        <v/>
      </c>
      <c r="E3126" s="4" t="str">
        <f t="shared" si="2409"/>
        <v/>
      </c>
      <c r="F3126" s="4" t="str">
        <f t="shared" si="2410"/>
        <v/>
      </c>
      <c r="G3126" s="4" t="str">
        <f t="shared" si="2411"/>
        <v/>
      </c>
      <c r="H3126" s="4" t="str">
        <f t="shared" si="2412"/>
        <v/>
      </c>
      <c r="I3126" s="4" t="str">
        <f t="shared" si="2413"/>
        <v/>
      </c>
      <c r="J3126" s="4" t="str">
        <f t="shared" si="2414"/>
        <v/>
      </c>
      <c r="K3126" s="4" t="str">
        <f t="shared" si="2415"/>
        <v/>
      </c>
      <c r="L3126" s="4" t="str">
        <f t="shared" si="2416"/>
        <v/>
      </c>
      <c r="M3126" s="4" t="str">
        <f t="shared" si="2417"/>
        <v/>
      </c>
      <c r="N3126" s="4" t="str">
        <f t="shared" si="2418"/>
        <v/>
      </c>
      <c r="O3126" s="4" t="str">
        <f t="shared" si="2419"/>
        <v/>
      </c>
      <c r="P3126" s="4" t="str">
        <f t="shared" si="2420"/>
        <v/>
      </c>
      <c r="Q3126" s="4" t="str">
        <f t="shared" si="2421"/>
        <v/>
      </c>
      <c r="R3126" s="4" t="str">
        <f t="shared" si="2422"/>
        <v/>
      </c>
      <c r="S3126" s="4" t="str">
        <f t="shared" si="2423"/>
        <v/>
      </c>
      <c r="T3126" s="4" t="str">
        <f t="shared" si="2424"/>
        <v>PACK</v>
      </c>
      <c r="U3126" s="4" t="str">
        <f t="shared" si="2425"/>
        <v/>
      </c>
      <c r="V3126" s="4" t="str">
        <f t="shared" si="2426"/>
        <v/>
      </c>
      <c r="W3126" s="4" t="str">
        <f t="shared" si="2427"/>
        <v/>
      </c>
      <c r="X3126" s="4" t="str">
        <f t="shared" si="2428"/>
        <v/>
      </c>
      <c r="Y3126" s="4">
        <f t="shared" si="2429"/>
        <v>7</v>
      </c>
      <c r="Z3126" s="4" t="str">
        <f t="shared" si="2430"/>
        <v>-</v>
      </c>
      <c r="AA3126" s="4" t="str">
        <f t="shared" si="2431"/>
        <v>/</v>
      </c>
      <c r="AB3126" s="4" t="str">
        <f t="shared" si="2432"/>
        <v/>
      </c>
      <c r="AC3126" s="4" t="str">
        <f t="shared" si="2433"/>
        <v/>
      </c>
      <c r="AD3126" s="4" t="str">
        <f t="shared" si="2434"/>
        <v/>
      </c>
      <c r="AE3126" s="4" t="str">
        <f t="shared" si="2435"/>
        <v/>
      </c>
      <c r="AF3126" s="4" t="str" cm="1">
        <f t="array" aca="1" ref="AF3126" ca="1">LEFT(AS3126,MATCH(FALSE,ISNUMBER(MID(AS3126,ROW(INDIRECT("1:"&amp;LEN(AS3126)+1)), 1) *1),0) -1)</f>
        <v>10</v>
      </c>
      <c r="AG3126" s="4">
        <f t="shared" si="2436"/>
        <v>10</v>
      </c>
      <c r="AH3126" s="4">
        <f t="shared" si="2437"/>
        <v>38</v>
      </c>
      <c r="AI3126" s="4">
        <f t="shared" si="2438"/>
        <v>28</v>
      </c>
      <c r="AJ3126" s="4" t="str">
        <f t="shared" si="2439"/>
        <v>PACK</v>
      </c>
      <c r="AK3126" s="4" t="str">
        <f t="shared" si="2440"/>
        <v>/PACK</v>
      </c>
      <c r="AL3126" s="4" t="str" cm="1">
        <f t="array" ref="AL3126">LEFT(AS3126,SUM(LEN(AS3126)-LEN(SUBSTITUTE(AS3126,{"0";"1";"2";"3";"4";"5";"6";"7";"8";"9"},""))))</f>
        <v>10</v>
      </c>
      <c r="AM3126" s="4">
        <f t="shared" si="2444"/>
        <v>13</v>
      </c>
      <c r="AN3126" s="4" t="b">
        <f>LEFT(AS3126,2)=AL3126</f>
        <v>1</v>
      </c>
      <c r="AO3126" s="4" t="str">
        <f>RIGHT(AJ3126,4)</f>
        <v>PACK</v>
      </c>
      <c r="AP3126" s="4" t="b">
        <f t="shared" si="2445"/>
        <v>0</v>
      </c>
      <c r="AQ3126" s="4" t="b">
        <f t="shared" si="2441"/>
        <v>0</v>
      </c>
      <c r="AR3126" s="5" t="str">
        <f t="shared" si="2442"/>
        <v>WAFELLO 1000 20.5GR CARAMEL</v>
      </c>
      <c r="AS3126" s="4" t="str">
        <f t="shared" si="2443"/>
        <v>10PCS/PACK</v>
      </c>
      <c r="AT3126" t="s">
        <v>4291</v>
      </c>
      <c r="AU3126" s="1" t="s">
        <v>4292</v>
      </c>
      <c r="AV3126" s="33" t="str">
        <f t="shared" ca="1" si="2446"/>
        <v/>
      </c>
      <c r="AW3126">
        <v>9000</v>
      </c>
      <c r="AX3126">
        <v>9000</v>
      </c>
      <c r="AY3126">
        <v>8500</v>
      </c>
      <c r="AZ3126" t="str">
        <f t="shared" si="2451"/>
        <v>8996001351871</v>
      </c>
      <c r="BA3126" t="str">
        <f t="shared" si="2447"/>
        <v>WAFELLO 1000 20.5GR CARAMEL</v>
      </c>
      <c r="BB3126" t="s">
        <v>4417</v>
      </c>
      <c r="BC3126" t="s">
        <v>4417</v>
      </c>
      <c r="BD3126" s="1"/>
      <c r="BF3126" s="9"/>
      <c r="BG3126" s="20"/>
      <c r="BH3126" s="13"/>
      <c r="BI3126" s="15"/>
      <c r="BL3126" s="13"/>
      <c r="BM3126" s="1"/>
      <c r="BP3126" s="1"/>
      <c r="BQ3126" s="1"/>
      <c r="BT3126" s="13"/>
      <c r="BU3126" s="15"/>
      <c r="BV3126" s="14"/>
    </row>
    <row r="3127" spans="1:74" x14ac:dyDescent="0.25">
      <c r="A3127" s="4" t="str">
        <f t="shared" si="2405"/>
        <v/>
      </c>
      <c r="B3127" s="4" t="str">
        <f t="shared" si="2406"/>
        <v>PCS</v>
      </c>
      <c r="C3127" s="4" t="str">
        <f t="shared" si="2407"/>
        <v/>
      </c>
      <c r="D3127" s="4" t="str">
        <f t="shared" si="2408"/>
        <v/>
      </c>
      <c r="E3127" s="4" t="str">
        <f t="shared" si="2409"/>
        <v/>
      </c>
      <c r="F3127" s="4" t="str">
        <f t="shared" si="2410"/>
        <v/>
      </c>
      <c r="G3127" s="4" t="str">
        <f t="shared" si="2411"/>
        <v/>
      </c>
      <c r="H3127" s="4" t="str">
        <f t="shared" si="2412"/>
        <v/>
      </c>
      <c r="I3127" s="4" t="str">
        <f t="shared" si="2413"/>
        <v/>
      </c>
      <c r="J3127" s="4" t="str">
        <f t="shared" si="2414"/>
        <v/>
      </c>
      <c r="K3127" s="4" t="str">
        <f t="shared" si="2415"/>
        <v/>
      </c>
      <c r="L3127" s="4" t="str">
        <f t="shared" si="2416"/>
        <v/>
      </c>
      <c r="M3127" s="4" t="str">
        <f t="shared" si="2417"/>
        <v/>
      </c>
      <c r="N3127" s="4" t="str">
        <f t="shared" si="2418"/>
        <v/>
      </c>
      <c r="O3127" s="4" t="str">
        <f t="shared" si="2419"/>
        <v/>
      </c>
      <c r="P3127" s="4" t="str">
        <f t="shared" si="2420"/>
        <v/>
      </c>
      <c r="Q3127" s="4" t="str">
        <f t="shared" si="2421"/>
        <v/>
      </c>
      <c r="R3127" s="4" t="str">
        <f t="shared" si="2422"/>
        <v/>
      </c>
      <c r="S3127" s="4" t="str">
        <f t="shared" si="2423"/>
        <v/>
      </c>
      <c r="T3127" s="4" t="str">
        <f t="shared" si="2424"/>
        <v>PACK</v>
      </c>
      <c r="U3127" s="4" t="str">
        <f t="shared" si="2425"/>
        <v/>
      </c>
      <c r="V3127" s="4" t="str">
        <f t="shared" si="2426"/>
        <v/>
      </c>
      <c r="W3127" s="4" t="str">
        <f t="shared" si="2427"/>
        <v/>
      </c>
      <c r="X3127" s="4" t="str">
        <f t="shared" si="2428"/>
        <v/>
      </c>
      <c r="Y3127" s="4">
        <f t="shared" si="2429"/>
        <v>7</v>
      </c>
      <c r="Z3127" s="4" t="str">
        <f t="shared" si="2430"/>
        <v>-</v>
      </c>
      <c r="AA3127" s="4" t="str">
        <f t="shared" si="2431"/>
        <v>/</v>
      </c>
      <c r="AB3127" s="4" t="str">
        <f t="shared" si="2432"/>
        <v/>
      </c>
      <c r="AC3127" s="4" t="str">
        <f t="shared" si="2433"/>
        <v/>
      </c>
      <c r="AD3127" s="4" t="str">
        <f t="shared" si="2434"/>
        <v/>
      </c>
      <c r="AE3127" s="4" t="str">
        <f t="shared" si="2435"/>
        <v/>
      </c>
      <c r="AF3127" s="4" t="str" cm="1">
        <f t="array" aca="1" ref="AF3127" ca="1">LEFT(AS3127,MATCH(FALSE,ISNUMBER(MID(AS3127,ROW(INDIRECT("1:"&amp;LEN(AS3127)+1)), 1) *1),0) -1)</f>
        <v>10</v>
      </c>
      <c r="AG3127" s="4">
        <f t="shared" si="2436"/>
        <v>10</v>
      </c>
      <c r="AH3127" s="4">
        <f t="shared" si="2437"/>
        <v>38</v>
      </c>
      <c r="AI3127" s="4">
        <f t="shared" si="2438"/>
        <v>28</v>
      </c>
      <c r="AJ3127" s="4" t="str">
        <f t="shared" si="2439"/>
        <v>PACK</v>
      </c>
      <c r="AK3127" s="4" t="str">
        <f t="shared" si="2440"/>
        <v>/PACK</v>
      </c>
      <c r="AL3127" s="4" t="str" cm="1">
        <f t="array" ref="AL3127">LEFT(AS3127,SUM(LEN(AS3127)-LEN(SUBSTITUTE(AS3127,{"0";"1";"2";"3";"4";"5";"6";"7";"8";"9"},""))))</f>
        <v>10</v>
      </c>
      <c r="AM3127" s="4">
        <f t="shared" si="2444"/>
        <v>13</v>
      </c>
      <c r="AN3127" s="4" t="b">
        <f>LEFT(AS3127,2)=AL3127</f>
        <v>1</v>
      </c>
      <c r="AO3127" s="4" t="str">
        <f>RIGHT(AJ3127,4)</f>
        <v>PACK</v>
      </c>
      <c r="AP3127" s="4" t="b">
        <f t="shared" si="2445"/>
        <v>0</v>
      </c>
      <c r="AQ3127" s="4" t="b">
        <f t="shared" si="2441"/>
        <v>0</v>
      </c>
      <c r="AR3127" s="5" t="str">
        <f t="shared" si="2442"/>
        <v>WAFELLO 1000 20.5GR COKELAT</v>
      </c>
      <c r="AS3127" s="4" t="str">
        <f t="shared" si="2443"/>
        <v>10PCS/PACK</v>
      </c>
      <c r="AT3127" t="s">
        <v>4293</v>
      </c>
      <c r="AU3127" s="1" t="s">
        <v>4294</v>
      </c>
      <c r="AV3127" s="33" t="str">
        <f t="shared" ca="1" si="2446"/>
        <v/>
      </c>
      <c r="AW3127">
        <v>9000</v>
      </c>
      <c r="AX3127">
        <v>9000</v>
      </c>
      <c r="AY3127">
        <v>8500</v>
      </c>
      <c r="AZ3127" t="str">
        <f t="shared" si="2451"/>
        <v>8996001350522</v>
      </c>
      <c r="BA3127" t="str">
        <f t="shared" si="2447"/>
        <v>WAFELLO 1000 20.5GR COKELAT</v>
      </c>
      <c r="BB3127" t="s">
        <v>4417</v>
      </c>
      <c r="BC3127" t="s">
        <v>4417</v>
      </c>
      <c r="BD3127" s="1"/>
      <c r="BF3127" s="9"/>
      <c r="BG3127" s="20"/>
      <c r="BH3127" s="13"/>
      <c r="BI3127" s="15"/>
      <c r="BL3127" s="13"/>
      <c r="BM3127" s="1"/>
      <c r="BP3127" s="1"/>
      <c r="BQ3127" s="1"/>
      <c r="BT3127" s="13"/>
      <c r="BU3127" s="15"/>
      <c r="BV3127" s="14"/>
    </row>
    <row r="3128" spans="1:74" x14ac:dyDescent="0.25">
      <c r="A3128" s="4" t="str">
        <f t="shared" si="2405"/>
        <v/>
      </c>
      <c r="B3128" s="4" t="str">
        <f t="shared" si="2406"/>
        <v>PCS</v>
      </c>
      <c r="C3128" s="4" t="str">
        <f t="shared" si="2407"/>
        <v/>
      </c>
      <c r="D3128" s="4" t="str">
        <f t="shared" si="2408"/>
        <v/>
      </c>
      <c r="E3128" s="4" t="str">
        <f t="shared" si="2409"/>
        <v/>
      </c>
      <c r="F3128" s="4" t="str">
        <f t="shared" si="2410"/>
        <v/>
      </c>
      <c r="G3128" s="4" t="str">
        <f t="shared" si="2411"/>
        <v/>
      </c>
      <c r="H3128" s="4" t="str">
        <f t="shared" si="2412"/>
        <v/>
      </c>
      <c r="I3128" s="4" t="str">
        <f t="shared" si="2413"/>
        <v/>
      </c>
      <c r="J3128" s="4" t="str">
        <f t="shared" si="2414"/>
        <v/>
      </c>
      <c r="K3128" s="4" t="str">
        <f t="shared" si="2415"/>
        <v/>
      </c>
      <c r="L3128" s="4" t="str">
        <f t="shared" si="2416"/>
        <v/>
      </c>
      <c r="M3128" s="4" t="str">
        <f t="shared" si="2417"/>
        <v/>
      </c>
      <c r="N3128" s="4" t="str">
        <f t="shared" si="2418"/>
        <v/>
      </c>
      <c r="O3128" s="4" t="str">
        <f t="shared" si="2419"/>
        <v/>
      </c>
      <c r="P3128" s="4" t="str">
        <f t="shared" si="2420"/>
        <v/>
      </c>
      <c r="Q3128" s="4" t="str">
        <f t="shared" si="2421"/>
        <v/>
      </c>
      <c r="R3128" s="4" t="str">
        <f t="shared" si="2422"/>
        <v/>
      </c>
      <c r="S3128" s="4" t="str">
        <f t="shared" si="2423"/>
        <v/>
      </c>
      <c r="T3128" s="4" t="str">
        <f t="shared" si="2424"/>
        <v>PACK</v>
      </c>
      <c r="U3128" s="4" t="str">
        <f t="shared" si="2425"/>
        <v/>
      </c>
      <c r="V3128" s="4" t="str">
        <f t="shared" si="2426"/>
        <v/>
      </c>
      <c r="W3128" s="4" t="str">
        <f t="shared" si="2427"/>
        <v/>
      </c>
      <c r="X3128" s="4" t="str">
        <f t="shared" si="2428"/>
        <v/>
      </c>
      <c r="Y3128" s="4">
        <f t="shared" si="2429"/>
        <v>7</v>
      </c>
      <c r="Z3128" s="4" t="str">
        <f t="shared" si="2430"/>
        <v>-</v>
      </c>
      <c r="AA3128" s="4" t="str">
        <f t="shared" si="2431"/>
        <v>/</v>
      </c>
      <c r="AB3128" s="4" t="str">
        <f t="shared" si="2432"/>
        <v/>
      </c>
      <c r="AC3128" s="4" t="str">
        <f t="shared" si="2433"/>
        <v/>
      </c>
      <c r="AD3128" s="4" t="str">
        <f t="shared" si="2434"/>
        <v/>
      </c>
      <c r="AE3128" s="4" t="str">
        <f t="shared" si="2435"/>
        <v/>
      </c>
      <c r="AF3128" s="4" t="str" cm="1">
        <f t="array" aca="1" ref="AF3128" ca="1">LEFT(AS3128,MATCH(FALSE,ISNUMBER(MID(AS3128,ROW(INDIRECT("1:"&amp;LEN(AS3128)+1)), 1) *1),0) -1)</f>
        <v>10</v>
      </c>
      <c r="AG3128" s="4">
        <f t="shared" si="2436"/>
        <v>10</v>
      </c>
      <c r="AH3128" s="4">
        <f t="shared" si="2437"/>
        <v>37</v>
      </c>
      <c r="AI3128" s="4">
        <f t="shared" si="2438"/>
        <v>27</v>
      </c>
      <c r="AJ3128" s="4" t="str">
        <f t="shared" si="2439"/>
        <v>PACK</v>
      </c>
      <c r="AK3128" s="4" t="str">
        <f t="shared" si="2440"/>
        <v>/PACK</v>
      </c>
      <c r="AL3128" s="4" t="str" cm="1">
        <f t="array" ref="AL3128">LEFT(AS3128,SUM(LEN(AS3128)-LEN(SUBSTITUTE(AS3128,{"0";"1";"2";"3";"4";"5";"6";"7";"8";"9"},""))))</f>
        <v>10</v>
      </c>
      <c r="AM3128" s="4">
        <f t="shared" si="2444"/>
        <v>13</v>
      </c>
      <c r="AN3128" s="4" t="b">
        <f>LEFT(AS3128,2)=AL3128</f>
        <v>1</v>
      </c>
      <c r="AO3128" s="4" t="str">
        <f>RIGHT(AJ3128,4)</f>
        <v>PACK</v>
      </c>
      <c r="AP3128" s="4" t="b">
        <f t="shared" si="2445"/>
        <v>0</v>
      </c>
      <c r="AQ3128" s="4" t="b">
        <f t="shared" si="2441"/>
        <v>0</v>
      </c>
      <c r="AR3128" s="5" t="str">
        <f t="shared" si="2442"/>
        <v>WAFELLO 1000 20.5GR KELAPA</v>
      </c>
      <c r="AS3128" s="4" t="str">
        <f t="shared" si="2443"/>
        <v>10PCS/PACK</v>
      </c>
      <c r="AT3128" t="s">
        <v>4295</v>
      </c>
      <c r="AU3128" s="1" t="s">
        <v>4296</v>
      </c>
      <c r="AV3128" s="33" t="str">
        <f t="shared" ca="1" si="2446"/>
        <v/>
      </c>
      <c r="AW3128">
        <v>9000</v>
      </c>
      <c r="AX3128">
        <v>9000</v>
      </c>
      <c r="AY3128">
        <v>8500</v>
      </c>
      <c r="AZ3128" t="str">
        <f t="shared" si="2451"/>
        <v>8960901358375</v>
      </c>
      <c r="BA3128" t="str">
        <f t="shared" si="2447"/>
        <v>WAFELLO 1000 20.5GR KELAPA</v>
      </c>
      <c r="BB3128" t="s">
        <v>4417</v>
      </c>
      <c r="BC3128" t="s">
        <v>4417</v>
      </c>
      <c r="BD3128" s="1"/>
      <c r="BF3128" s="9"/>
      <c r="BG3128" s="20"/>
      <c r="BH3128" s="13"/>
      <c r="BI3128" s="15"/>
      <c r="BL3128" s="13"/>
      <c r="BM3128" s="1"/>
      <c r="BP3128" s="1"/>
      <c r="BQ3128" s="1"/>
      <c r="BT3128" s="13"/>
      <c r="BU3128" s="15"/>
      <c r="BV3128" s="14"/>
    </row>
    <row r="3129" spans="1:74" x14ac:dyDescent="0.25">
      <c r="A3129" s="4" t="str">
        <f t="shared" si="2405"/>
        <v/>
      </c>
      <c r="B3129" s="4" t="str">
        <f t="shared" si="2406"/>
        <v/>
      </c>
      <c r="C3129" s="4" t="str">
        <f t="shared" si="2407"/>
        <v/>
      </c>
      <c r="D3129" s="4" t="str">
        <f t="shared" si="2408"/>
        <v/>
      </c>
      <c r="E3129" s="4" t="str">
        <f t="shared" si="2409"/>
        <v/>
      </c>
      <c r="F3129" s="4" t="str">
        <f t="shared" si="2410"/>
        <v/>
      </c>
      <c r="G3129" s="4" t="str">
        <f t="shared" si="2411"/>
        <v/>
      </c>
      <c r="H3129" s="4" t="str">
        <f t="shared" si="2412"/>
        <v/>
      </c>
      <c r="I3129" s="4" t="str">
        <f t="shared" si="2413"/>
        <v/>
      </c>
      <c r="J3129" s="4" t="str">
        <f t="shared" si="2414"/>
        <v/>
      </c>
      <c r="K3129" s="4" t="str">
        <f t="shared" si="2415"/>
        <v/>
      </c>
      <c r="L3129" s="4" t="str">
        <f t="shared" si="2416"/>
        <v/>
      </c>
      <c r="M3129" s="4" t="str">
        <f t="shared" si="2417"/>
        <v/>
      </c>
      <c r="N3129" s="4" t="str">
        <f t="shared" si="2418"/>
        <v/>
      </c>
      <c r="O3129" s="4" t="str">
        <f t="shared" si="2419"/>
        <v>DUS</v>
      </c>
      <c r="P3129" s="4" t="str">
        <f t="shared" si="2420"/>
        <v/>
      </c>
      <c r="Q3129" s="4" t="str">
        <f t="shared" si="2421"/>
        <v/>
      </c>
      <c r="R3129" s="4" t="str">
        <f t="shared" si="2422"/>
        <v/>
      </c>
      <c r="S3129" s="4" t="str">
        <f t="shared" si="2423"/>
        <v/>
      </c>
      <c r="T3129" s="4" t="str">
        <f t="shared" si="2424"/>
        <v>PACK</v>
      </c>
      <c r="U3129" s="4" t="str">
        <f t="shared" si="2425"/>
        <v/>
      </c>
      <c r="V3129" s="4" t="str">
        <f t="shared" si="2426"/>
        <v/>
      </c>
      <c r="W3129" s="4" t="str">
        <f t="shared" si="2427"/>
        <v/>
      </c>
      <c r="X3129" s="4" t="str">
        <f t="shared" si="2428"/>
        <v/>
      </c>
      <c r="Y3129" s="4">
        <f t="shared" si="2429"/>
        <v>7</v>
      </c>
      <c r="Z3129" s="4" t="str">
        <f t="shared" si="2430"/>
        <v>-</v>
      </c>
      <c r="AA3129" s="4" t="str">
        <f t="shared" si="2431"/>
        <v>/</v>
      </c>
      <c r="AB3129" s="4" t="str">
        <f t="shared" si="2432"/>
        <v/>
      </c>
      <c r="AC3129" s="4" t="str">
        <f t="shared" si="2433"/>
        <v/>
      </c>
      <c r="AD3129" s="4" t="str">
        <f t="shared" si="2434"/>
        <v/>
      </c>
      <c r="AE3129" s="4" t="str">
        <f t="shared" si="2435"/>
        <v/>
      </c>
      <c r="AF3129" s="4" t="str" cm="1">
        <f t="array" aca="1" ref="AF3129" ca="1">LEFT(AS3129,MATCH(FALSE,ISNUMBER(MID(AS3129,ROW(INDIRECT("1:"&amp;LEN(AS3129)+1)), 1) *1),0) -1)</f>
        <v>6</v>
      </c>
      <c r="AG3129" s="4">
        <f t="shared" si="2436"/>
        <v>9</v>
      </c>
      <c r="AH3129" s="4">
        <f t="shared" si="2437"/>
        <v>27</v>
      </c>
      <c r="AI3129" s="4">
        <f t="shared" si="2438"/>
        <v>18</v>
      </c>
      <c r="AJ3129" s="4" t="str">
        <f t="shared" si="2439"/>
        <v>/DUS</v>
      </c>
      <c r="AK3129" s="4" t="str">
        <f t="shared" si="2440"/>
        <v>K/DUS</v>
      </c>
      <c r="AL3129" s="4" t="str" cm="1">
        <f t="array" ref="AL3129">LEFT(AS3129,SUM(LEN(AS3129)-LEN(SUBSTITUTE(AS3129,{"0";"1";"2";"3";"4";"5";"6";"7";"8";"9"},""))))</f>
        <v>6</v>
      </c>
      <c r="AM3129" s="4">
        <f t="shared" si="2444"/>
        <v>13</v>
      </c>
      <c r="AN3129" s="4" t="b">
        <f t="shared" ref="AN3129:AN3136" si="2452">LEFT(AS3129,1)=AL3129</f>
        <v>1</v>
      </c>
      <c r="AO3129" s="4" t="str">
        <f t="shared" ref="AO3129:AO3135" si="2453">RIGHT(AJ3129,3)</f>
        <v>DUS</v>
      </c>
      <c r="AP3129" s="4" t="b">
        <f t="shared" si="2445"/>
        <v>0</v>
      </c>
      <c r="AQ3129" s="4" t="b">
        <f t="shared" si="2441"/>
        <v>0</v>
      </c>
      <c r="AR3129" s="5" t="str">
        <f t="shared" si="2442"/>
        <v>WAFELLO 2000 48GR</v>
      </c>
      <c r="AS3129" s="4" t="str">
        <f t="shared" si="2443"/>
        <v>6PACK/DUS</v>
      </c>
      <c r="AT3129" t="s">
        <v>4298</v>
      </c>
      <c r="AV3129" s="33" t="b">
        <f t="shared" ca="1" si="2446"/>
        <v>1</v>
      </c>
      <c r="AW3129">
        <v>101000</v>
      </c>
      <c r="AX3129">
        <v>101000</v>
      </c>
      <c r="AY3129">
        <v>99000</v>
      </c>
      <c r="AZ3129" t="str">
        <f t="shared" si="2451"/>
        <v>8000000003129</v>
      </c>
      <c r="BA3129" t="str">
        <f t="shared" si="2447"/>
        <v>WAFELLO 2000 48GR</v>
      </c>
      <c r="BB3129" t="s">
        <v>4417</v>
      </c>
      <c r="BC3129" t="s">
        <v>4417</v>
      </c>
      <c r="BD3129" s="1"/>
      <c r="BF3129" s="9"/>
      <c r="BG3129" s="20"/>
      <c r="BH3129" s="13"/>
      <c r="BI3129" s="15"/>
      <c r="BL3129" s="13"/>
      <c r="BM3129" s="1"/>
      <c r="BP3129" s="1"/>
      <c r="BQ3129" s="1"/>
      <c r="BT3129" s="13"/>
      <c r="BU3129" s="15"/>
      <c r="BV3129" s="14"/>
    </row>
    <row r="3130" spans="1:74" x14ac:dyDescent="0.25">
      <c r="A3130" s="4" t="str">
        <f t="shared" si="2405"/>
        <v/>
      </c>
      <c r="B3130" s="4" t="str">
        <f t="shared" si="2406"/>
        <v>PCS</v>
      </c>
      <c r="C3130" s="4" t="str">
        <f t="shared" si="2407"/>
        <v/>
      </c>
      <c r="D3130" s="4" t="str">
        <f t="shared" si="2408"/>
        <v/>
      </c>
      <c r="E3130" s="4" t="str">
        <f t="shared" si="2409"/>
        <v/>
      </c>
      <c r="F3130" s="4" t="str">
        <f t="shared" si="2410"/>
        <v/>
      </c>
      <c r="G3130" s="4" t="str">
        <f t="shared" si="2411"/>
        <v/>
      </c>
      <c r="H3130" s="4" t="str">
        <f t="shared" si="2412"/>
        <v/>
      </c>
      <c r="I3130" s="4" t="str">
        <f t="shared" si="2413"/>
        <v/>
      </c>
      <c r="J3130" s="4" t="str">
        <f t="shared" si="2414"/>
        <v/>
      </c>
      <c r="K3130" s="4" t="str">
        <f t="shared" si="2415"/>
        <v/>
      </c>
      <c r="L3130" s="4" t="str">
        <f t="shared" si="2416"/>
        <v/>
      </c>
      <c r="M3130" s="4" t="str">
        <f t="shared" si="2417"/>
        <v/>
      </c>
      <c r="N3130" s="4" t="str">
        <f t="shared" si="2418"/>
        <v/>
      </c>
      <c r="O3130" s="4" t="str">
        <f t="shared" si="2419"/>
        <v/>
      </c>
      <c r="P3130" s="4" t="str">
        <f t="shared" si="2420"/>
        <v/>
      </c>
      <c r="Q3130" s="4" t="str">
        <f t="shared" si="2421"/>
        <v/>
      </c>
      <c r="R3130" s="4" t="str">
        <f t="shared" si="2422"/>
        <v/>
      </c>
      <c r="S3130" s="4" t="str">
        <f t="shared" si="2423"/>
        <v/>
      </c>
      <c r="T3130" s="4" t="str">
        <f t="shared" si="2424"/>
        <v/>
      </c>
      <c r="U3130" s="4" t="str">
        <f t="shared" si="2425"/>
        <v/>
      </c>
      <c r="V3130" s="4" t="str">
        <f t="shared" si="2426"/>
        <v/>
      </c>
      <c r="W3130" s="4" t="str">
        <f t="shared" si="2427"/>
        <v/>
      </c>
      <c r="X3130" s="4" t="str">
        <f t="shared" si="2428"/>
        <v/>
      </c>
      <c r="Y3130" s="4">
        <f t="shared" si="2429"/>
        <v>3</v>
      </c>
      <c r="Z3130" s="4" t="str">
        <f t="shared" si="2430"/>
        <v>-</v>
      </c>
      <c r="AA3130" s="4" t="str">
        <f t="shared" si="2431"/>
        <v/>
      </c>
      <c r="AB3130" s="4" t="str">
        <f t="shared" si="2432"/>
        <v/>
      </c>
      <c r="AC3130" s="4" t="str">
        <f t="shared" si="2433"/>
        <v/>
      </c>
      <c r="AD3130" s="4" t="str">
        <f t="shared" si="2434"/>
        <v/>
      </c>
      <c r="AE3130" s="4" t="str">
        <f t="shared" si="2435"/>
        <v/>
      </c>
      <c r="AF3130" s="4" t="str" cm="1">
        <f t="array" aca="1" ref="AF3130" ca="1">LEFT(AS3130,MATCH(FALSE,ISNUMBER(MID(AS3130,ROW(INDIRECT("1:"&amp;LEN(AS3130)+1)), 1) *1),0) -1)</f>
        <v>1</v>
      </c>
      <c r="AG3130" s="4">
        <f t="shared" si="2436"/>
        <v>4</v>
      </c>
      <c r="AH3130" s="4">
        <f t="shared" si="2437"/>
        <v>32</v>
      </c>
      <c r="AI3130" s="4">
        <f t="shared" si="2438"/>
        <v>28</v>
      </c>
      <c r="AJ3130" s="4" t="str">
        <f t="shared" si="2439"/>
        <v>1PCS</v>
      </c>
      <c r="AK3130" s="4" t="str">
        <f t="shared" si="2440"/>
        <v>-1PCS</v>
      </c>
      <c r="AL3130" s="4" t="str" cm="1">
        <f t="array" ref="AL3130">LEFT(AS3130,SUM(LEN(AS3130)-LEN(SUBSTITUTE(AS3130,{"0";"1";"2";"3";"4";"5";"6";"7";"8";"9"},""))))</f>
        <v>1</v>
      </c>
      <c r="AM3130" s="4">
        <f t="shared" si="2444"/>
        <v>13</v>
      </c>
      <c r="AN3130" s="4" t="b">
        <f t="shared" si="2452"/>
        <v>1</v>
      </c>
      <c r="AO3130" s="4" t="str">
        <f t="shared" si="2453"/>
        <v>PCS</v>
      </c>
      <c r="AP3130" s="4" t="b">
        <f t="shared" si="2445"/>
        <v>0</v>
      </c>
      <c r="AQ3130" s="4" t="b">
        <f t="shared" si="2441"/>
        <v>0</v>
      </c>
      <c r="AR3130" s="5" t="str">
        <f t="shared" si="2442"/>
        <v>WAFELLO 2000 BUTTER CARAMEL</v>
      </c>
      <c r="AS3130" s="4" t="str">
        <f t="shared" si="2443"/>
        <v>1PCS</v>
      </c>
      <c r="AT3130" t="s">
        <v>4299</v>
      </c>
      <c r="AU3130" s="1" t="s">
        <v>4300</v>
      </c>
      <c r="AV3130" s="33" t="str">
        <f t="shared" ca="1" si="2446"/>
        <v/>
      </c>
      <c r="AW3130">
        <v>1800</v>
      </c>
      <c r="AX3130">
        <v>2000</v>
      </c>
      <c r="AY3130">
        <v>1671</v>
      </c>
      <c r="AZ3130" t="str">
        <f t="shared" si="2451"/>
        <v>8996001351888</v>
      </c>
      <c r="BA3130" t="str">
        <f t="shared" si="2447"/>
        <v>WAFELLO 2000 BUTTER CARAMEL</v>
      </c>
      <c r="BB3130" t="s">
        <v>4417</v>
      </c>
      <c r="BC3130" t="s">
        <v>4417</v>
      </c>
      <c r="BD3130" s="1"/>
      <c r="BF3130" s="9"/>
      <c r="BG3130" s="20"/>
      <c r="BH3130" s="13"/>
      <c r="BI3130" s="15"/>
      <c r="BL3130" s="13"/>
      <c r="BM3130" s="1"/>
      <c r="BP3130" s="1"/>
      <c r="BQ3130" s="1"/>
      <c r="BT3130" s="13"/>
      <c r="BU3130" s="15"/>
      <c r="BV3130" s="14"/>
    </row>
    <row r="3131" spans="1:74" x14ac:dyDescent="0.25">
      <c r="A3131" s="4" t="str">
        <f t="shared" si="2405"/>
        <v/>
      </c>
      <c r="B3131" s="4" t="str">
        <f t="shared" si="2406"/>
        <v>PCS</v>
      </c>
      <c r="C3131" s="4" t="str">
        <f t="shared" si="2407"/>
        <v/>
      </c>
      <c r="D3131" s="4" t="str">
        <f t="shared" si="2408"/>
        <v/>
      </c>
      <c r="E3131" s="4" t="str">
        <f t="shared" si="2409"/>
        <v/>
      </c>
      <c r="F3131" s="4" t="str">
        <f t="shared" si="2410"/>
        <v/>
      </c>
      <c r="G3131" s="4" t="str">
        <f t="shared" si="2411"/>
        <v/>
      </c>
      <c r="H3131" s="4" t="str">
        <f t="shared" si="2412"/>
        <v/>
      </c>
      <c r="I3131" s="4" t="str">
        <f t="shared" si="2413"/>
        <v/>
      </c>
      <c r="J3131" s="4" t="str">
        <f t="shared" si="2414"/>
        <v/>
      </c>
      <c r="K3131" s="4" t="str">
        <f t="shared" si="2415"/>
        <v/>
      </c>
      <c r="L3131" s="4" t="str">
        <f t="shared" si="2416"/>
        <v/>
      </c>
      <c r="M3131" s="4" t="str">
        <f t="shared" si="2417"/>
        <v/>
      </c>
      <c r="N3131" s="4" t="str">
        <f t="shared" si="2418"/>
        <v/>
      </c>
      <c r="O3131" s="4" t="str">
        <f t="shared" si="2419"/>
        <v/>
      </c>
      <c r="P3131" s="4" t="str">
        <f t="shared" si="2420"/>
        <v/>
      </c>
      <c r="Q3131" s="4" t="str">
        <f t="shared" si="2421"/>
        <v/>
      </c>
      <c r="R3131" s="4" t="str">
        <f t="shared" si="2422"/>
        <v/>
      </c>
      <c r="S3131" s="4" t="str">
        <f t="shared" si="2423"/>
        <v/>
      </c>
      <c r="T3131" s="4" t="str">
        <f t="shared" si="2424"/>
        <v/>
      </c>
      <c r="U3131" s="4" t="str">
        <f t="shared" si="2425"/>
        <v/>
      </c>
      <c r="V3131" s="4" t="str">
        <f t="shared" si="2426"/>
        <v/>
      </c>
      <c r="W3131" s="4" t="str">
        <f t="shared" si="2427"/>
        <v/>
      </c>
      <c r="X3131" s="4" t="str">
        <f t="shared" si="2428"/>
        <v/>
      </c>
      <c r="Y3131" s="4">
        <f t="shared" si="2429"/>
        <v>3</v>
      </c>
      <c r="Z3131" s="4" t="str">
        <f t="shared" si="2430"/>
        <v>-</v>
      </c>
      <c r="AA3131" s="4" t="str">
        <f t="shared" si="2431"/>
        <v/>
      </c>
      <c r="AB3131" s="4" t="str">
        <f t="shared" si="2432"/>
        <v/>
      </c>
      <c r="AC3131" s="4" t="str">
        <f t="shared" si="2433"/>
        <v/>
      </c>
      <c r="AD3131" s="4" t="str">
        <f t="shared" si="2434"/>
        <v/>
      </c>
      <c r="AE3131" s="4" t="str">
        <f t="shared" si="2435"/>
        <v/>
      </c>
      <c r="AF3131" s="4" t="str" cm="1">
        <f t="array" aca="1" ref="AF3131" ca="1">LEFT(AS3131,MATCH(FALSE,ISNUMBER(MID(AS3131,ROW(INDIRECT("1:"&amp;LEN(AS3131)+1)), 1) *1),0) -1)</f>
        <v>1</v>
      </c>
      <c r="AG3131" s="4">
        <f t="shared" si="2436"/>
        <v>4</v>
      </c>
      <c r="AH3131" s="4">
        <f t="shared" si="2437"/>
        <v>28</v>
      </c>
      <c r="AI3131" s="4">
        <f t="shared" si="2438"/>
        <v>24</v>
      </c>
      <c r="AJ3131" s="4" t="str">
        <f t="shared" si="2439"/>
        <v>1PCS</v>
      </c>
      <c r="AK3131" s="4" t="str">
        <f t="shared" si="2440"/>
        <v>-1PCS</v>
      </c>
      <c r="AL3131" s="4" t="str" cm="1">
        <f t="array" ref="AL3131">LEFT(AS3131,SUM(LEN(AS3131)-LEN(SUBSTITUTE(AS3131,{"0";"1";"2";"3";"4";"5";"6";"7";"8";"9"},""))))</f>
        <v>1</v>
      </c>
      <c r="AM3131" s="4">
        <f t="shared" si="2444"/>
        <v>13</v>
      </c>
      <c r="AN3131" s="4" t="b">
        <f t="shared" si="2452"/>
        <v>1</v>
      </c>
      <c r="AO3131" s="4" t="str">
        <f t="shared" si="2453"/>
        <v>PCS</v>
      </c>
      <c r="AP3131" s="4" t="b">
        <f t="shared" si="2445"/>
        <v>0</v>
      </c>
      <c r="AQ3131" s="4" t="b">
        <f t="shared" si="2441"/>
        <v>0</v>
      </c>
      <c r="AR3131" s="5" t="str">
        <f t="shared" si="2442"/>
        <v>WAFELLO 2000 CHOCO BLAS</v>
      </c>
      <c r="AS3131" s="4" t="str">
        <f t="shared" si="2443"/>
        <v>1PCS</v>
      </c>
      <c r="AT3131" t="s">
        <v>4773</v>
      </c>
      <c r="AU3131" s="1" t="s">
        <v>4301</v>
      </c>
      <c r="AV3131" s="33" t="str">
        <f t="shared" ca="1" si="2446"/>
        <v/>
      </c>
      <c r="AW3131">
        <v>1800</v>
      </c>
      <c r="AX3131">
        <v>2000</v>
      </c>
      <c r="AY3131">
        <v>1617</v>
      </c>
      <c r="AZ3131" t="str">
        <f t="shared" si="2451"/>
        <v>8996001350829</v>
      </c>
      <c r="BA3131" t="str">
        <f t="shared" si="2447"/>
        <v>WAFELLO 2000 CHOCO BLAS</v>
      </c>
      <c r="BB3131" t="s">
        <v>4417</v>
      </c>
      <c r="BC3131" t="s">
        <v>4417</v>
      </c>
      <c r="BD3131" s="1"/>
      <c r="BF3131" s="9"/>
      <c r="BG3131" s="20"/>
      <c r="BH3131" s="13"/>
      <c r="BI3131" s="15"/>
      <c r="BL3131" s="13"/>
      <c r="BM3131" s="1"/>
      <c r="BP3131" s="1"/>
      <c r="BQ3131" s="1"/>
      <c r="BT3131" s="13"/>
      <c r="BU3131" s="15"/>
      <c r="BV3131" s="14"/>
    </row>
    <row r="3132" spans="1:74" x14ac:dyDescent="0.25">
      <c r="A3132" s="4" t="str">
        <f t="shared" si="2405"/>
        <v/>
      </c>
      <c r="B3132" s="4" t="str">
        <f t="shared" si="2406"/>
        <v>PCS</v>
      </c>
      <c r="C3132" s="4" t="str">
        <f t="shared" si="2407"/>
        <v/>
      </c>
      <c r="D3132" s="4" t="str">
        <f t="shared" si="2408"/>
        <v/>
      </c>
      <c r="E3132" s="4" t="str">
        <f t="shared" si="2409"/>
        <v/>
      </c>
      <c r="F3132" s="4" t="str">
        <f t="shared" si="2410"/>
        <v/>
      </c>
      <c r="G3132" s="4" t="str">
        <f t="shared" si="2411"/>
        <v/>
      </c>
      <c r="H3132" s="4" t="str">
        <f t="shared" si="2412"/>
        <v/>
      </c>
      <c r="I3132" s="4" t="str">
        <f t="shared" si="2413"/>
        <v/>
      </c>
      <c r="J3132" s="4" t="str">
        <f t="shared" si="2414"/>
        <v/>
      </c>
      <c r="K3132" s="4" t="str">
        <f t="shared" si="2415"/>
        <v/>
      </c>
      <c r="L3132" s="4" t="str">
        <f t="shared" si="2416"/>
        <v/>
      </c>
      <c r="M3132" s="4" t="str">
        <f t="shared" si="2417"/>
        <v/>
      </c>
      <c r="N3132" s="4" t="str">
        <f t="shared" si="2418"/>
        <v/>
      </c>
      <c r="O3132" s="4" t="str">
        <f t="shared" si="2419"/>
        <v/>
      </c>
      <c r="P3132" s="4" t="str">
        <f t="shared" si="2420"/>
        <v/>
      </c>
      <c r="Q3132" s="4" t="str">
        <f t="shared" si="2421"/>
        <v/>
      </c>
      <c r="R3132" s="4" t="str">
        <f t="shared" si="2422"/>
        <v/>
      </c>
      <c r="S3132" s="4" t="str">
        <f t="shared" si="2423"/>
        <v/>
      </c>
      <c r="T3132" s="4" t="str">
        <f t="shared" si="2424"/>
        <v/>
      </c>
      <c r="U3132" s="4" t="str">
        <f t="shared" si="2425"/>
        <v/>
      </c>
      <c r="V3132" s="4" t="str">
        <f t="shared" si="2426"/>
        <v/>
      </c>
      <c r="W3132" s="4" t="str">
        <f t="shared" si="2427"/>
        <v/>
      </c>
      <c r="X3132" s="4" t="str">
        <f t="shared" si="2428"/>
        <v/>
      </c>
      <c r="Y3132" s="4">
        <f t="shared" si="2429"/>
        <v>3</v>
      </c>
      <c r="Z3132" s="4" t="str">
        <f t="shared" si="2430"/>
        <v>-</v>
      </c>
      <c r="AA3132" s="4" t="str">
        <f t="shared" si="2431"/>
        <v/>
      </c>
      <c r="AB3132" s="4" t="str">
        <f t="shared" si="2432"/>
        <v/>
      </c>
      <c r="AC3132" s="4" t="str">
        <f t="shared" si="2433"/>
        <v/>
      </c>
      <c r="AD3132" s="4" t="str">
        <f t="shared" si="2434"/>
        <v/>
      </c>
      <c r="AE3132" s="4" t="str">
        <f t="shared" si="2435"/>
        <v/>
      </c>
      <c r="AF3132" s="4" t="str" cm="1">
        <f t="array" aca="1" ref="AF3132" ca="1">LEFT(AS3132,MATCH(FALSE,ISNUMBER(MID(AS3132,ROW(INDIRECT("1:"&amp;LEN(AS3132)+1)), 1) *1),0) -1)</f>
        <v>1</v>
      </c>
      <c r="AG3132" s="4">
        <f t="shared" si="2436"/>
        <v>4</v>
      </c>
      <c r="AH3132" s="4">
        <f t="shared" si="2437"/>
        <v>31</v>
      </c>
      <c r="AI3132" s="4">
        <f t="shared" si="2438"/>
        <v>27</v>
      </c>
      <c r="AJ3132" s="4" t="str">
        <f t="shared" si="2439"/>
        <v>1PCS</v>
      </c>
      <c r="AK3132" s="4" t="str">
        <f t="shared" si="2440"/>
        <v>-1PCS</v>
      </c>
      <c r="AL3132" s="4" t="str" cm="1">
        <f t="array" ref="AL3132">LEFT(AS3132,SUM(LEN(AS3132)-LEN(SUBSTITUTE(AS3132,{"0";"1";"2";"3";"4";"5";"6";"7";"8";"9"},""))))</f>
        <v>1</v>
      </c>
      <c r="AM3132" s="4">
        <f t="shared" si="2444"/>
        <v>13</v>
      </c>
      <c r="AN3132" s="4" t="b">
        <f t="shared" si="2452"/>
        <v>1</v>
      </c>
      <c r="AO3132" s="4" t="str">
        <f t="shared" si="2453"/>
        <v>PCS</v>
      </c>
      <c r="AP3132" s="4" t="b">
        <f t="shared" si="2445"/>
        <v>0</v>
      </c>
      <c r="AQ3132" s="4" t="b">
        <f t="shared" si="2441"/>
        <v>0</v>
      </c>
      <c r="AR3132" s="5" t="str">
        <f t="shared" si="2442"/>
        <v>WAFELLO 2000 COCONUT CREME</v>
      </c>
      <c r="AS3132" s="4" t="str">
        <f t="shared" si="2443"/>
        <v>1PCS</v>
      </c>
      <c r="AT3132" t="s">
        <v>4774</v>
      </c>
      <c r="AU3132" s="1" t="s">
        <v>4302</v>
      </c>
      <c r="AV3132" s="33" t="str">
        <f t="shared" ca="1" si="2446"/>
        <v/>
      </c>
      <c r="AW3132">
        <v>1800</v>
      </c>
      <c r="AX3132">
        <v>2000</v>
      </c>
      <c r="AY3132">
        <v>2000</v>
      </c>
      <c r="AZ3132" t="str">
        <f t="shared" si="2451"/>
        <v>8996001358382</v>
      </c>
      <c r="BA3132" t="str">
        <f t="shared" si="2447"/>
        <v>WAFELLO 2000 COCONUT CREME</v>
      </c>
      <c r="BB3132" t="s">
        <v>4417</v>
      </c>
      <c r="BC3132" t="s">
        <v>4417</v>
      </c>
      <c r="BD3132" s="1"/>
      <c r="BF3132" s="9"/>
      <c r="BG3132" s="20"/>
      <c r="BH3132" s="13"/>
      <c r="BI3132" s="15"/>
      <c r="BL3132" s="13"/>
      <c r="BM3132" s="1"/>
      <c r="BP3132" s="1"/>
      <c r="BQ3132" s="1"/>
      <c r="BT3132" s="13"/>
      <c r="BU3132" s="15"/>
      <c r="BV3132" s="14"/>
    </row>
    <row r="3133" spans="1:74" x14ac:dyDescent="0.25">
      <c r="A3133" s="4" t="str">
        <f t="shared" si="2405"/>
        <v/>
      </c>
      <c r="B3133" s="4" t="str">
        <f t="shared" si="2406"/>
        <v/>
      </c>
      <c r="C3133" s="4" t="str">
        <f t="shared" si="2407"/>
        <v>BKS</v>
      </c>
      <c r="D3133" s="4" t="str">
        <f t="shared" si="2408"/>
        <v/>
      </c>
      <c r="E3133" s="4" t="str">
        <f t="shared" si="2409"/>
        <v/>
      </c>
      <c r="F3133" s="4" t="str">
        <f t="shared" si="2410"/>
        <v/>
      </c>
      <c r="G3133" s="4" t="str">
        <f t="shared" si="2411"/>
        <v/>
      </c>
      <c r="H3133" s="4" t="str">
        <f t="shared" si="2412"/>
        <v/>
      </c>
      <c r="I3133" s="4" t="str">
        <f t="shared" si="2413"/>
        <v/>
      </c>
      <c r="J3133" s="4" t="str">
        <f t="shared" si="2414"/>
        <v/>
      </c>
      <c r="K3133" s="4" t="str">
        <f t="shared" si="2415"/>
        <v/>
      </c>
      <c r="L3133" s="4" t="str">
        <f t="shared" si="2416"/>
        <v/>
      </c>
      <c r="M3133" s="4" t="str">
        <f t="shared" si="2417"/>
        <v/>
      </c>
      <c r="N3133" s="4" t="str">
        <f t="shared" si="2418"/>
        <v/>
      </c>
      <c r="O3133" s="4" t="str">
        <f t="shared" si="2419"/>
        <v/>
      </c>
      <c r="P3133" s="4" t="str">
        <f t="shared" si="2420"/>
        <v/>
      </c>
      <c r="Q3133" s="4" t="str">
        <f t="shared" si="2421"/>
        <v/>
      </c>
      <c r="R3133" s="4" t="str">
        <f t="shared" si="2422"/>
        <v/>
      </c>
      <c r="S3133" s="4" t="str">
        <f t="shared" si="2423"/>
        <v/>
      </c>
      <c r="T3133" s="4" t="str">
        <f t="shared" si="2424"/>
        <v/>
      </c>
      <c r="U3133" s="4" t="str">
        <f t="shared" si="2425"/>
        <v/>
      </c>
      <c r="V3133" s="4" t="str">
        <f t="shared" si="2426"/>
        <v/>
      </c>
      <c r="W3133" s="4" t="str">
        <f t="shared" si="2427"/>
        <v/>
      </c>
      <c r="X3133" s="4" t="str">
        <f t="shared" si="2428"/>
        <v/>
      </c>
      <c r="Y3133" s="4">
        <f t="shared" si="2429"/>
        <v>3</v>
      </c>
      <c r="Z3133" s="4" t="str">
        <f t="shared" si="2430"/>
        <v>-</v>
      </c>
      <c r="AA3133" s="4" t="str">
        <f t="shared" si="2431"/>
        <v/>
      </c>
      <c r="AB3133" s="4" t="str">
        <f t="shared" si="2432"/>
        <v/>
      </c>
      <c r="AC3133" s="4" t="str">
        <f t="shared" si="2433"/>
        <v/>
      </c>
      <c r="AD3133" s="4" t="str">
        <f t="shared" si="2434"/>
        <v/>
      </c>
      <c r="AE3133" s="4" t="str">
        <f t="shared" si="2435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436"/>
        <v>4</v>
      </c>
      <c r="AH3133" s="4">
        <f t="shared" si="2437"/>
        <v>23</v>
      </c>
      <c r="AI3133" s="4">
        <f t="shared" si="2438"/>
        <v>19</v>
      </c>
      <c r="AJ3133" s="4" t="str">
        <f t="shared" si="2439"/>
        <v>1BKS</v>
      </c>
      <c r="AK3133" s="4" t="str">
        <f t="shared" si="2440"/>
        <v>-1BKS</v>
      </c>
      <c r="AL3133" s="4" t="str" cm="1">
        <f t="array" ref="AL3133">LEFT(AS3133,SUM(LEN(AS3133)-LEN(SUBSTITUTE(AS3133,{"0";"1";"2";"3";"4";"5";"6";"7";"8";"9"},""))))</f>
        <v>1</v>
      </c>
      <c r="AM3133" s="4">
        <f t="shared" si="2444"/>
        <v>13</v>
      </c>
      <c r="AN3133" s="4" t="b">
        <f t="shared" si="2452"/>
        <v>1</v>
      </c>
      <c r="AO3133" s="4" t="str">
        <f t="shared" si="2453"/>
        <v>BKS</v>
      </c>
      <c r="AP3133" s="4" t="b">
        <f t="shared" si="2445"/>
        <v>1</v>
      </c>
      <c r="AQ3133" s="4" t="b">
        <f t="shared" si="2441"/>
        <v>0</v>
      </c>
      <c r="AR3133" s="5" t="str">
        <f t="shared" si="2442"/>
        <v>WAFELLO 6000 114GR</v>
      </c>
      <c r="AS3133" s="4" t="str">
        <f t="shared" si="2443"/>
        <v>1BKS</v>
      </c>
      <c r="AT3133" t="s">
        <v>5046</v>
      </c>
      <c r="AU3133" s="1" t="s">
        <v>4303</v>
      </c>
      <c r="AV3133" s="33" t="str">
        <f t="shared" si="2446"/>
        <v>XXXX</v>
      </c>
      <c r="AW3133">
        <v>6000</v>
      </c>
      <c r="AX3133">
        <v>6000</v>
      </c>
      <c r="AY3133">
        <v>4925</v>
      </c>
      <c r="AZ3133" t="str">
        <f t="shared" si="2451"/>
        <v>8996001358405</v>
      </c>
      <c r="BA3133" t="str">
        <f t="shared" si="2447"/>
        <v>WAFELLO 6000 114GR</v>
      </c>
      <c r="BB3133" t="s">
        <v>4417</v>
      </c>
      <c r="BC3133" t="s">
        <v>4417</v>
      </c>
      <c r="BD3133" s="1"/>
      <c r="BF3133" s="9"/>
      <c r="BG3133" s="20"/>
      <c r="BH3133" s="13"/>
      <c r="BI3133" s="15"/>
      <c r="BL3133" s="13"/>
      <c r="BM3133" s="1"/>
      <c r="BP3133" s="1"/>
      <c r="BQ3133" s="1"/>
      <c r="BT3133" s="13"/>
      <c r="BU3133" s="15"/>
      <c r="BV3133" s="14"/>
    </row>
    <row r="3134" spans="1:74" x14ac:dyDescent="0.25">
      <c r="A3134" s="4" t="str">
        <f t="shared" si="2405"/>
        <v/>
      </c>
      <c r="B3134" s="4" t="str">
        <f t="shared" si="2406"/>
        <v/>
      </c>
      <c r="C3134" s="4" t="str">
        <f t="shared" si="2407"/>
        <v>BKS</v>
      </c>
      <c r="D3134" s="4" t="str">
        <f t="shared" si="2408"/>
        <v/>
      </c>
      <c r="E3134" s="4" t="str">
        <f t="shared" si="2409"/>
        <v/>
      </c>
      <c r="F3134" s="4" t="str">
        <f t="shared" si="2410"/>
        <v/>
      </c>
      <c r="G3134" s="4" t="str">
        <f t="shared" si="2411"/>
        <v/>
      </c>
      <c r="H3134" s="4" t="str">
        <f t="shared" si="2412"/>
        <v/>
      </c>
      <c r="I3134" s="4" t="str">
        <f t="shared" si="2413"/>
        <v/>
      </c>
      <c r="J3134" s="4" t="str">
        <f t="shared" si="2414"/>
        <v/>
      </c>
      <c r="K3134" s="4" t="str">
        <f t="shared" si="2415"/>
        <v/>
      </c>
      <c r="L3134" s="4" t="str">
        <f t="shared" si="2416"/>
        <v/>
      </c>
      <c r="M3134" s="4" t="str">
        <f t="shared" si="2417"/>
        <v/>
      </c>
      <c r="N3134" s="4" t="str">
        <f t="shared" si="2418"/>
        <v/>
      </c>
      <c r="O3134" s="4" t="str">
        <f t="shared" si="2419"/>
        <v/>
      </c>
      <c r="P3134" s="4" t="str">
        <f t="shared" si="2420"/>
        <v/>
      </c>
      <c r="Q3134" s="4" t="str">
        <f t="shared" si="2421"/>
        <v/>
      </c>
      <c r="R3134" s="4" t="str">
        <f t="shared" si="2422"/>
        <v/>
      </c>
      <c r="S3134" s="4" t="str">
        <f t="shared" si="2423"/>
        <v/>
      </c>
      <c r="T3134" s="4" t="str">
        <f t="shared" si="2424"/>
        <v/>
      </c>
      <c r="U3134" s="4" t="str">
        <f t="shared" si="2425"/>
        <v/>
      </c>
      <c r="V3134" s="4" t="str">
        <f t="shared" si="2426"/>
        <v/>
      </c>
      <c r="W3134" s="4" t="str">
        <f t="shared" si="2427"/>
        <v/>
      </c>
      <c r="X3134" s="4" t="str">
        <f t="shared" si="2428"/>
        <v/>
      </c>
      <c r="Y3134" s="4">
        <f t="shared" si="2429"/>
        <v>3</v>
      </c>
      <c r="Z3134" s="4" t="str">
        <f t="shared" si="2430"/>
        <v>-</v>
      </c>
      <c r="AA3134" s="4" t="str">
        <f t="shared" si="2431"/>
        <v/>
      </c>
      <c r="AB3134" s="4" t="str">
        <f t="shared" si="2432"/>
        <v/>
      </c>
      <c r="AC3134" s="4" t="str">
        <f t="shared" si="2433"/>
        <v/>
      </c>
      <c r="AD3134" s="4" t="str">
        <f t="shared" si="2434"/>
        <v/>
      </c>
      <c r="AE3134" s="4" t="str">
        <f t="shared" si="2435"/>
        <v/>
      </c>
      <c r="AF3134" s="4" t="str" cm="1">
        <f t="array" aca="1" ref="AF3134" ca="1">LEFT(AS3134,MATCH(FALSE,ISNUMBER(MID(AS3134,ROW(INDIRECT("1:"&amp;LEN(AS3134)+1)), 1) *1),0) -1)</f>
        <v>1</v>
      </c>
      <c r="AG3134" s="4">
        <f t="shared" si="2436"/>
        <v>4</v>
      </c>
      <c r="AH3134" s="4">
        <f t="shared" si="2437"/>
        <v>23</v>
      </c>
      <c r="AI3134" s="4">
        <f t="shared" si="2438"/>
        <v>19</v>
      </c>
      <c r="AJ3134" s="4" t="str">
        <f t="shared" si="2439"/>
        <v>1BKS</v>
      </c>
      <c r="AK3134" s="4" t="str">
        <f t="shared" si="2440"/>
        <v>-1BKS</v>
      </c>
      <c r="AL3134" s="4" t="str" cm="1">
        <f t="array" ref="AL3134">LEFT(AS3134,SUM(LEN(AS3134)-LEN(SUBSTITUTE(AS3134,{"0";"1";"2";"3";"4";"5";"6";"7";"8";"9"},""))))</f>
        <v>1</v>
      </c>
      <c r="AM3134" s="4">
        <f t="shared" si="2444"/>
        <v>13</v>
      </c>
      <c r="AN3134" s="4" t="b">
        <f t="shared" si="2452"/>
        <v>1</v>
      </c>
      <c r="AO3134" s="4" t="str">
        <f t="shared" si="2453"/>
        <v>BKS</v>
      </c>
      <c r="AP3134" s="4" t="b">
        <f t="shared" si="2445"/>
        <v>1</v>
      </c>
      <c r="AQ3134" s="4" t="b">
        <f t="shared" si="2441"/>
        <v>0</v>
      </c>
      <c r="AR3134" s="5" t="str">
        <f t="shared" si="2442"/>
        <v>WAFELLO 6000 114GR</v>
      </c>
      <c r="AS3134" s="4" t="str">
        <f t="shared" si="2443"/>
        <v>1BKS</v>
      </c>
      <c r="AT3134" t="s">
        <v>5046</v>
      </c>
      <c r="AU3134" s="1" t="s">
        <v>4304</v>
      </c>
      <c r="AV3134" s="33" t="str">
        <f t="shared" si="2446"/>
        <v>XXXX</v>
      </c>
      <c r="AW3134">
        <v>6000</v>
      </c>
      <c r="AX3134">
        <v>6000</v>
      </c>
      <c r="AY3134">
        <v>4925</v>
      </c>
      <c r="AZ3134" t="str">
        <f t="shared" si="2451"/>
        <v>8996001357620</v>
      </c>
      <c r="BA3134" t="str">
        <f t="shared" si="2447"/>
        <v>WAFELLO 6000 114GR</v>
      </c>
      <c r="BB3134" t="s">
        <v>4417</v>
      </c>
      <c r="BC3134" t="s">
        <v>4417</v>
      </c>
      <c r="BD3134" s="1"/>
      <c r="BF3134" s="9"/>
      <c r="BG3134" s="20"/>
      <c r="BH3134" s="13"/>
      <c r="BI3134" s="15"/>
      <c r="BL3134" s="13"/>
      <c r="BM3134" s="1"/>
      <c r="BP3134" s="1"/>
      <c r="BQ3134" s="1"/>
      <c r="BT3134" s="13"/>
      <c r="BU3134" s="15"/>
      <c r="BV3134" s="14"/>
    </row>
    <row r="3135" spans="1:74" x14ac:dyDescent="0.25">
      <c r="A3135" s="4" t="str">
        <f t="shared" si="2405"/>
        <v/>
      </c>
      <c r="B3135" s="4" t="str">
        <f t="shared" si="2406"/>
        <v/>
      </c>
      <c r="C3135" s="4" t="str">
        <f t="shared" si="2407"/>
        <v>BKS</v>
      </c>
      <c r="D3135" s="4" t="str">
        <f t="shared" si="2408"/>
        <v/>
      </c>
      <c r="E3135" s="4" t="str">
        <f t="shared" si="2409"/>
        <v/>
      </c>
      <c r="F3135" s="4" t="str">
        <f t="shared" si="2410"/>
        <v/>
      </c>
      <c r="G3135" s="4" t="str">
        <f t="shared" si="2411"/>
        <v/>
      </c>
      <c r="H3135" s="4" t="str">
        <f t="shared" si="2412"/>
        <v/>
      </c>
      <c r="I3135" s="4" t="str">
        <f t="shared" si="2413"/>
        <v/>
      </c>
      <c r="J3135" s="4" t="str">
        <f t="shared" si="2414"/>
        <v/>
      </c>
      <c r="K3135" s="4" t="str">
        <f t="shared" si="2415"/>
        <v/>
      </c>
      <c r="L3135" s="4" t="str">
        <f t="shared" si="2416"/>
        <v/>
      </c>
      <c r="M3135" s="4" t="str">
        <f t="shared" si="2417"/>
        <v/>
      </c>
      <c r="N3135" s="4" t="str">
        <f t="shared" si="2418"/>
        <v/>
      </c>
      <c r="O3135" s="4" t="str">
        <f t="shared" si="2419"/>
        <v/>
      </c>
      <c r="P3135" s="4" t="str">
        <f t="shared" si="2420"/>
        <v/>
      </c>
      <c r="Q3135" s="4" t="str">
        <f t="shared" si="2421"/>
        <v/>
      </c>
      <c r="R3135" s="4" t="str">
        <f t="shared" si="2422"/>
        <v/>
      </c>
      <c r="S3135" s="4" t="str">
        <f t="shared" si="2423"/>
        <v/>
      </c>
      <c r="T3135" s="4" t="str">
        <f t="shared" si="2424"/>
        <v/>
      </c>
      <c r="U3135" s="4" t="str">
        <f t="shared" si="2425"/>
        <v/>
      </c>
      <c r="V3135" s="4" t="str">
        <f t="shared" si="2426"/>
        <v/>
      </c>
      <c r="W3135" s="4" t="str">
        <f t="shared" si="2427"/>
        <v/>
      </c>
      <c r="X3135" s="4" t="str">
        <f t="shared" si="2428"/>
        <v/>
      </c>
      <c r="Y3135" s="4">
        <f t="shared" si="2429"/>
        <v>3</v>
      </c>
      <c r="Z3135" s="4" t="str">
        <f t="shared" si="2430"/>
        <v>-</v>
      </c>
      <c r="AA3135" s="4" t="str">
        <f t="shared" si="2431"/>
        <v/>
      </c>
      <c r="AB3135" s="4" t="str">
        <f t="shared" si="2432"/>
        <v/>
      </c>
      <c r="AC3135" s="4" t="str">
        <f t="shared" si="2433"/>
        <v/>
      </c>
      <c r="AD3135" s="4" t="str">
        <f t="shared" si="2434"/>
        <v/>
      </c>
      <c r="AE3135" s="4" t="str">
        <f t="shared" si="2435"/>
        <v/>
      </c>
      <c r="AF3135" s="4" t="str" cm="1">
        <f t="array" aca="1" ref="AF3135" ca="1">LEFT(AS3135,MATCH(FALSE,ISNUMBER(MID(AS3135,ROW(INDIRECT("1:"&amp;LEN(AS3135)+1)), 1) *1),0) -1)</f>
        <v>1</v>
      </c>
      <c r="AG3135" s="4">
        <f t="shared" si="2436"/>
        <v>4</v>
      </c>
      <c r="AH3135" s="4">
        <f t="shared" si="2437"/>
        <v>23</v>
      </c>
      <c r="AI3135" s="4">
        <f t="shared" si="2438"/>
        <v>19</v>
      </c>
      <c r="AJ3135" s="4" t="str">
        <f t="shared" si="2439"/>
        <v>1BKS</v>
      </c>
      <c r="AK3135" s="4" t="str">
        <f t="shared" si="2440"/>
        <v>-1BKS</v>
      </c>
      <c r="AL3135" s="4" t="str" cm="1">
        <f t="array" ref="AL3135">LEFT(AS3135,SUM(LEN(AS3135)-LEN(SUBSTITUTE(AS3135,{"0";"1";"2";"3";"4";"5";"6";"7";"8";"9"},""))))</f>
        <v>1</v>
      </c>
      <c r="AM3135" s="4">
        <f t="shared" si="2444"/>
        <v>13</v>
      </c>
      <c r="AN3135" s="4" t="b">
        <f t="shared" si="2452"/>
        <v>1</v>
      </c>
      <c r="AO3135" s="4" t="str">
        <f t="shared" si="2453"/>
        <v>BKS</v>
      </c>
      <c r="AP3135" s="4" t="b">
        <f t="shared" si="2445"/>
        <v>1</v>
      </c>
      <c r="AQ3135" s="4" t="b">
        <f t="shared" si="2441"/>
        <v>0</v>
      </c>
      <c r="AR3135" s="5" t="str">
        <f t="shared" si="2442"/>
        <v>WAFELLO 6000 114GR</v>
      </c>
      <c r="AS3135" s="4" t="str">
        <f t="shared" si="2443"/>
        <v>1BKS</v>
      </c>
      <c r="AT3135" t="s">
        <v>5046</v>
      </c>
      <c r="AU3135" s="1" t="s">
        <v>4305</v>
      </c>
      <c r="AV3135" s="33" t="str">
        <f t="shared" si="2446"/>
        <v>XXXX</v>
      </c>
      <c r="AW3135">
        <v>6000</v>
      </c>
      <c r="AX3135">
        <v>6000</v>
      </c>
      <c r="AY3135">
        <v>4926</v>
      </c>
      <c r="AZ3135" t="str">
        <f t="shared" si="2451"/>
        <v>8996001358399</v>
      </c>
      <c r="BA3135" t="str">
        <f t="shared" si="2447"/>
        <v>WAFELLO 6000 114GR</v>
      </c>
      <c r="BB3135" t="s">
        <v>4417</v>
      </c>
      <c r="BC3135" t="s">
        <v>4417</v>
      </c>
      <c r="BD3135" s="1"/>
      <c r="BF3135" s="9"/>
      <c r="BG3135" s="20"/>
      <c r="BH3135" s="13"/>
      <c r="BI3135" s="15"/>
      <c r="BL3135" s="13"/>
      <c r="BM3135" s="1"/>
      <c r="BP3135" s="1"/>
      <c r="BQ3135" s="1"/>
      <c r="BT3135" s="13"/>
      <c r="BU3135" s="15"/>
      <c r="BV3135" s="14"/>
    </row>
    <row r="3136" spans="1:74" x14ac:dyDescent="0.25">
      <c r="A3136" s="4" t="str">
        <f t="shared" si="2405"/>
        <v/>
      </c>
      <c r="B3136" s="4" t="str">
        <f t="shared" si="2406"/>
        <v/>
      </c>
      <c r="C3136" s="4" t="str">
        <f t="shared" si="2407"/>
        <v>BKS</v>
      </c>
      <c r="D3136" s="4" t="str">
        <f t="shared" si="2408"/>
        <v/>
      </c>
      <c r="E3136" s="4" t="str">
        <f t="shared" si="2409"/>
        <v/>
      </c>
      <c r="F3136" s="4" t="str">
        <f t="shared" si="2410"/>
        <v/>
      </c>
      <c r="G3136" s="4" t="str">
        <f t="shared" si="2411"/>
        <v/>
      </c>
      <c r="H3136" s="4" t="str">
        <f t="shared" si="2412"/>
        <v/>
      </c>
      <c r="I3136" s="4" t="str">
        <f t="shared" si="2413"/>
        <v/>
      </c>
      <c r="J3136" s="4" t="str">
        <f t="shared" si="2414"/>
        <v/>
      </c>
      <c r="K3136" s="4" t="str">
        <f t="shared" si="2415"/>
        <v/>
      </c>
      <c r="L3136" s="4" t="str">
        <f t="shared" si="2416"/>
        <v/>
      </c>
      <c r="M3136" s="4" t="str">
        <f t="shared" si="2417"/>
        <v/>
      </c>
      <c r="N3136" s="4" t="str">
        <f t="shared" si="2418"/>
        <v/>
      </c>
      <c r="O3136" s="4" t="str">
        <f t="shared" si="2419"/>
        <v/>
      </c>
      <c r="P3136" s="4" t="str">
        <f t="shared" si="2420"/>
        <v/>
      </c>
      <c r="Q3136" s="4" t="str">
        <f t="shared" si="2421"/>
        <v/>
      </c>
      <c r="R3136" s="4" t="str">
        <f t="shared" si="2422"/>
        <v/>
      </c>
      <c r="S3136" s="4" t="str">
        <f t="shared" si="2423"/>
        <v/>
      </c>
      <c r="T3136" s="4" t="str">
        <f t="shared" si="2424"/>
        <v>PACK</v>
      </c>
      <c r="U3136" s="4" t="str">
        <f t="shared" si="2425"/>
        <v/>
      </c>
      <c r="V3136" s="4" t="str">
        <f t="shared" si="2426"/>
        <v/>
      </c>
      <c r="W3136" s="4" t="str">
        <f t="shared" si="2427"/>
        <v/>
      </c>
      <c r="X3136" s="4" t="str">
        <f t="shared" si="2428"/>
        <v/>
      </c>
      <c r="Y3136" s="4">
        <f t="shared" si="2429"/>
        <v>7</v>
      </c>
      <c r="Z3136" s="4" t="str">
        <f t="shared" si="2430"/>
        <v>-</v>
      </c>
      <c r="AA3136" s="4" t="str">
        <f t="shared" si="2431"/>
        <v>/</v>
      </c>
      <c r="AB3136" s="4" t="str">
        <f t="shared" si="2432"/>
        <v/>
      </c>
      <c r="AC3136" s="4" t="str">
        <f t="shared" si="2433"/>
        <v/>
      </c>
      <c r="AD3136" s="4" t="str">
        <f t="shared" si="2434"/>
        <v/>
      </c>
      <c r="AE3136" s="4" t="str">
        <f t="shared" si="2435"/>
        <v/>
      </c>
      <c r="AF3136" s="4" t="str" cm="1">
        <f t="array" aca="1" ref="AF3136" ca="1">LEFT(AS3136,MATCH(FALSE,ISNUMBER(MID(AS3136,ROW(INDIRECT("1:"&amp;LEN(AS3136)+1)), 1) *1),0) -1)</f>
        <v>6</v>
      </c>
      <c r="AG3136" s="4">
        <f t="shared" si="2436"/>
        <v>9</v>
      </c>
      <c r="AH3136" s="4">
        <f t="shared" si="2437"/>
        <v>28</v>
      </c>
      <c r="AI3136" s="4">
        <f t="shared" si="2438"/>
        <v>19</v>
      </c>
      <c r="AJ3136" s="4" t="str">
        <f t="shared" si="2439"/>
        <v>PACK</v>
      </c>
      <c r="AK3136" s="4" t="str">
        <f t="shared" si="2440"/>
        <v>/PACK</v>
      </c>
      <c r="AL3136" s="4" t="str" cm="1">
        <f t="array" ref="AL3136">LEFT(AS3136,SUM(LEN(AS3136)-LEN(SUBSTITUTE(AS3136,{"0";"1";"2";"3";"4";"5";"6";"7";"8";"9"},""))))</f>
        <v>6</v>
      </c>
      <c r="AM3136" s="4">
        <f t="shared" si="2444"/>
        <v>13</v>
      </c>
      <c r="AN3136" s="4" t="b">
        <f t="shared" si="2452"/>
        <v>1</v>
      </c>
      <c r="AO3136" s="4" t="str">
        <f>RIGHT(AJ3136,4)</f>
        <v>PACK</v>
      </c>
      <c r="AP3136" s="4" t="b">
        <f t="shared" si="2445"/>
        <v>1</v>
      </c>
      <c r="AQ3136" s="4" t="b">
        <f t="shared" si="2441"/>
        <v>0</v>
      </c>
      <c r="AR3136" s="5" t="str">
        <f t="shared" si="2442"/>
        <v>WAFELLO 6000 114GR</v>
      </c>
      <c r="AS3136" s="4" t="str">
        <f t="shared" si="2443"/>
        <v>6BKS/PACK</v>
      </c>
      <c r="AT3136" t="s">
        <v>5047</v>
      </c>
      <c r="AV3136" s="33" t="str">
        <f t="shared" ca="1" si="2446"/>
        <v>XXXX</v>
      </c>
      <c r="AW3136">
        <v>33000</v>
      </c>
      <c r="AX3136">
        <v>33000</v>
      </c>
      <c r="AY3136">
        <v>29550</v>
      </c>
      <c r="AZ3136" t="str">
        <f t="shared" si="2451"/>
        <v>8000000003136</v>
      </c>
      <c r="BA3136" t="str">
        <f t="shared" si="2447"/>
        <v>WAFELLO 6000 114GR</v>
      </c>
      <c r="BB3136" t="s">
        <v>4417</v>
      </c>
      <c r="BC3136" t="s">
        <v>4417</v>
      </c>
      <c r="BD3136" s="1"/>
      <c r="BF3136" s="9"/>
      <c r="BG3136" s="20"/>
      <c r="BH3136" s="13"/>
      <c r="BI3136" s="15"/>
      <c r="BL3136" s="13"/>
      <c r="BM3136" s="1"/>
      <c r="BP3136" s="1"/>
      <c r="BQ3136" s="1"/>
      <c r="BT3136" s="13"/>
      <c r="BU3136" s="15"/>
      <c r="BV3136" s="14"/>
    </row>
    <row r="3137" spans="1:74" x14ac:dyDescent="0.25">
      <c r="A3137" s="4" t="str">
        <f t="shared" si="2405"/>
        <v/>
      </c>
      <c r="B3137" s="4" t="str">
        <f t="shared" si="2406"/>
        <v/>
      </c>
      <c r="C3137" s="4" t="str">
        <f t="shared" si="2407"/>
        <v/>
      </c>
      <c r="D3137" s="4" t="str">
        <f t="shared" si="2408"/>
        <v/>
      </c>
      <c r="E3137" s="4" t="str">
        <f t="shared" si="2409"/>
        <v/>
      </c>
      <c r="F3137" s="4" t="str">
        <f t="shared" si="2410"/>
        <v>RTG</v>
      </c>
      <c r="G3137" s="4" t="str">
        <f t="shared" si="2411"/>
        <v/>
      </c>
      <c r="H3137" s="4" t="str">
        <f t="shared" si="2412"/>
        <v/>
      </c>
      <c r="I3137" s="4" t="str">
        <f t="shared" si="2413"/>
        <v/>
      </c>
      <c r="J3137" s="4" t="str">
        <f t="shared" si="2414"/>
        <v/>
      </c>
      <c r="K3137" s="4" t="str">
        <f t="shared" si="2415"/>
        <v/>
      </c>
      <c r="L3137" s="4" t="str">
        <f t="shared" si="2416"/>
        <v/>
      </c>
      <c r="M3137" s="4" t="str">
        <f t="shared" si="2417"/>
        <v/>
      </c>
      <c r="N3137" s="4" t="str">
        <f t="shared" si="2418"/>
        <v/>
      </c>
      <c r="O3137" s="4" t="str">
        <f t="shared" si="2419"/>
        <v>DUS</v>
      </c>
      <c r="P3137" s="4" t="str">
        <f t="shared" si="2420"/>
        <v/>
      </c>
      <c r="Q3137" s="4" t="str">
        <f t="shared" si="2421"/>
        <v/>
      </c>
      <c r="R3137" s="4" t="str">
        <f t="shared" si="2422"/>
        <v/>
      </c>
      <c r="S3137" s="4" t="str">
        <f t="shared" si="2423"/>
        <v/>
      </c>
      <c r="T3137" s="4" t="str">
        <f t="shared" si="2424"/>
        <v/>
      </c>
      <c r="U3137" s="4" t="str">
        <f t="shared" si="2425"/>
        <v/>
      </c>
      <c r="V3137" s="4" t="str">
        <f t="shared" si="2426"/>
        <v/>
      </c>
      <c r="W3137" s="4" t="str">
        <f t="shared" si="2427"/>
        <v/>
      </c>
      <c r="X3137" s="4" t="str">
        <f t="shared" si="2428"/>
        <v/>
      </c>
      <c r="Y3137" s="4">
        <f t="shared" si="2429"/>
        <v>6</v>
      </c>
      <c r="Z3137" s="4" t="str">
        <f t="shared" si="2430"/>
        <v>-</v>
      </c>
      <c r="AA3137" s="4" t="str">
        <f t="shared" si="2431"/>
        <v>/</v>
      </c>
      <c r="AB3137" s="4" t="str">
        <f t="shared" si="2432"/>
        <v/>
      </c>
      <c r="AC3137" s="4" t="str">
        <f t="shared" si="2433"/>
        <v/>
      </c>
      <c r="AD3137" s="4" t="str">
        <f t="shared" si="2434"/>
        <v/>
      </c>
      <c r="AE3137" s="4" t="str">
        <f t="shared" si="2435"/>
        <v/>
      </c>
      <c r="AF3137" s="4" t="str" cm="1">
        <f t="array" aca="1" ref="AF3137" ca="1">LEFT(AS3137,MATCH(FALSE,ISNUMBER(MID(AS3137,ROW(INDIRECT("1:"&amp;LEN(AS3137)+1)), 1) *1),0) -1)</f>
        <v>12</v>
      </c>
      <c r="AG3137" s="4">
        <f t="shared" si="2436"/>
        <v>9</v>
      </c>
      <c r="AH3137" s="4">
        <f t="shared" si="2437"/>
        <v>20</v>
      </c>
      <c r="AI3137" s="4">
        <f t="shared" si="2438"/>
        <v>11</v>
      </c>
      <c r="AJ3137" s="4" t="str">
        <f t="shared" si="2439"/>
        <v>/DUS</v>
      </c>
      <c r="AK3137" s="4" t="str">
        <f t="shared" si="2440"/>
        <v>G/DUS</v>
      </c>
      <c r="AL3137" s="4" t="str" cm="1">
        <f t="array" ref="AL3137">LEFT(AS3137,SUM(LEN(AS3137)-LEN(SUBSTITUTE(AS3137,{"0";"1";"2";"3";"4";"5";"6";"7";"8";"9"},""))))</f>
        <v>12</v>
      </c>
      <c r="AM3137" s="4">
        <f t="shared" si="2444"/>
        <v>13</v>
      </c>
      <c r="AN3137" s="4" t="b">
        <f t="shared" ref="AN3137:AN3142" si="2454">LEFT(AS3137,2)=AL3137</f>
        <v>1</v>
      </c>
      <c r="AO3137" s="4" t="str">
        <f t="shared" ref="AO3137:AO3142" si="2455">RIGHT(AJ3137,3)</f>
        <v>DUS</v>
      </c>
      <c r="AP3137" s="4" t="b">
        <f t="shared" si="2445"/>
        <v>0</v>
      </c>
      <c r="AQ3137" s="4" t="b">
        <f t="shared" si="2441"/>
        <v>0</v>
      </c>
      <c r="AR3137" s="5" t="str">
        <f t="shared" si="2442"/>
        <v>WAFER ROLL</v>
      </c>
      <c r="AS3137" s="4" t="str">
        <f t="shared" si="2443"/>
        <v>12RTG/DUS</v>
      </c>
      <c r="AT3137" t="s">
        <v>4316</v>
      </c>
      <c r="AV3137" s="33" t="b">
        <f t="shared" ca="1" si="2446"/>
        <v>1</v>
      </c>
      <c r="AW3137">
        <v>52000</v>
      </c>
      <c r="AX3137">
        <v>52000</v>
      </c>
      <c r="AY3137">
        <v>50000</v>
      </c>
      <c r="AZ3137" t="str">
        <f t="shared" si="2451"/>
        <v>8000000003137</v>
      </c>
      <c r="BA3137" t="str">
        <f t="shared" si="2447"/>
        <v>WAFER ROLL</v>
      </c>
      <c r="BB3137" t="s">
        <v>4417</v>
      </c>
      <c r="BC3137" t="s">
        <v>4417</v>
      </c>
      <c r="BD3137" s="1"/>
      <c r="BF3137" s="9"/>
      <c r="BG3137" s="20"/>
      <c r="BH3137" s="13"/>
      <c r="BI3137" s="15"/>
      <c r="BL3137" s="13"/>
      <c r="BM3137" s="1"/>
      <c r="BP3137" s="1"/>
      <c r="BQ3137" s="1"/>
      <c r="BT3137" s="13"/>
      <c r="BU3137" s="15"/>
      <c r="BV3137" s="14"/>
    </row>
    <row r="3138" spans="1:74" x14ac:dyDescent="0.25">
      <c r="A3138" s="4" t="str">
        <f t="shared" si="2405"/>
        <v/>
      </c>
      <c r="B3138" s="4" t="str">
        <f t="shared" si="2406"/>
        <v>PCS</v>
      </c>
      <c r="C3138" s="4" t="str">
        <f t="shared" si="2407"/>
        <v/>
      </c>
      <c r="D3138" s="4" t="str">
        <f t="shared" si="2408"/>
        <v/>
      </c>
      <c r="E3138" s="4" t="str">
        <f t="shared" si="2409"/>
        <v/>
      </c>
      <c r="F3138" s="4" t="str">
        <f t="shared" si="2410"/>
        <v>RTG</v>
      </c>
      <c r="G3138" s="4" t="str">
        <f t="shared" si="2411"/>
        <v/>
      </c>
      <c r="H3138" s="4" t="str">
        <f t="shared" si="2412"/>
        <v/>
      </c>
      <c r="I3138" s="4" t="str">
        <f t="shared" si="2413"/>
        <v/>
      </c>
      <c r="J3138" s="4" t="str">
        <f t="shared" si="2414"/>
        <v/>
      </c>
      <c r="K3138" s="4" t="str">
        <f t="shared" si="2415"/>
        <v/>
      </c>
      <c r="L3138" s="4" t="str">
        <f t="shared" si="2416"/>
        <v/>
      </c>
      <c r="M3138" s="4" t="str">
        <f t="shared" si="2417"/>
        <v/>
      </c>
      <c r="N3138" s="4" t="str">
        <f t="shared" si="2418"/>
        <v/>
      </c>
      <c r="O3138" s="4" t="str">
        <f t="shared" si="2419"/>
        <v/>
      </c>
      <c r="P3138" s="4" t="str">
        <f t="shared" si="2420"/>
        <v/>
      </c>
      <c r="Q3138" s="4" t="str">
        <f t="shared" si="2421"/>
        <v/>
      </c>
      <c r="R3138" s="4" t="str">
        <f t="shared" si="2422"/>
        <v/>
      </c>
      <c r="S3138" s="4" t="str">
        <f t="shared" si="2423"/>
        <v/>
      </c>
      <c r="T3138" s="4" t="str">
        <f t="shared" si="2424"/>
        <v/>
      </c>
      <c r="U3138" s="4" t="str">
        <f t="shared" si="2425"/>
        <v/>
      </c>
      <c r="V3138" s="4" t="str">
        <f t="shared" si="2426"/>
        <v/>
      </c>
      <c r="W3138" s="4" t="str">
        <f t="shared" si="2427"/>
        <v/>
      </c>
      <c r="X3138" s="4" t="str">
        <f t="shared" si="2428"/>
        <v/>
      </c>
      <c r="Y3138" s="4">
        <f t="shared" si="2429"/>
        <v>6</v>
      </c>
      <c r="Z3138" s="4" t="str">
        <f t="shared" si="2430"/>
        <v>-</v>
      </c>
      <c r="AA3138" s="4" t="str">
        <f t="shared" si="2431"/>
        <v>/</v>
      </c>
      <c r="AB3138" s="4" t="str">
        <f t="shared" si="2432"/>
        <v/>
      </c>
      <c r="AC3138" s="4" t="str">
        <f t="shared" si="2433"/>
        <v/>
      </c>
      <c r="AD3138" s="4" t="str">
        <f t="shared" si="2434"/>
        <v/>
      </c>
      <c r="AE3138" s="4" t="str">
        <f t="shared" si="2435"/>
        <v/>
      </c>
      <c r="AF3138" s="4" t="str" cm="1">
        <f t="array" aca="1" ref="AF3138" ca="1">LEFT(AS3138,MATCH(FALSE,ISNUMBER(MID(AS3138,ROW(INDIRECT("1:"&amp;LEN(AS3138)+1)), 1) *1),0) -1)</f>
        <v>10</v>
      </c>
      <c r="AG3138" s="4">
        <f t="shared" si="2436"/>
        <v>9</v>
      </c>
      <c r="AH3138" s="4">
        <f t="shared" si="2437"/>
        <v>30</v>
      </c>
      <c r="AI3138" s="4">
        <f t="shared" si="2438"/>
        <v>21</v>
      </c>
      <c r="AJ3138" s="4" t="str">
        <f t="shared" si="2439"/>
        <v>/RTG</v>
      </c>
      <c r="AK3138" s="4" t="str">
        <f t="shared" si="2440"/>
        <v>S/RTG</v>
      </c>
      <c r="AL3138" s="4" t="str" cm="1">
        <f t="array" ref="AL3138">LEFT(AS3138,SUM(LEN(AS3138)-LEN(SUBSTITUTE(AS3138,{"0";"1";"2";"3";"4";"5";"6";"7";"8";"9"},""))))</f>
        <v>10</v>
      </c>
      <c r="AM3138" s="4">
        <f t="shared" si="2444"/>
        <v>13</v>
      </c>
      <c r="AN3138" s="4" t="b">
        <f t="shared" si="2454"/>
        <v>1</v>
      </c>
      <c r="AO3138" s="4" t="str">
        <f t="shared" si="2455"/>
        <v>RTG</v>
      </c>
      <c r="AP3138" s="4" t="b">
        <f t="shared" si="2445"/>
        <v>0</v>
      </c>
      <c r="AQ3138" s="4" t="b">
        <f t="shared" si="2441"/>
        <v>0</v>
      </c>
      <c r="AR3138" s="5" t="str">
        <f t="shared" si="2442"/>
        <v>WAFER ROLL BLUEBERRY</v>
      </c>
      <c r="AS3138" s="4" t="str">
        <f t="shared" si="2443"/>
        <v>10PCS/RTG</v>
      </c>
      <c r="AT3138" t="s">
        <v>4306</v>
      </c>
      <c r="AU3138" s="1" t="s">
        <v>4307</v>
      </c>
      <c r="AV3138" s="33" t="str">
        <f t="shared" ca="1" si="2446"/>
        <v/>
      </c>
      <c r="AW3138">
        <v>4500</v>
      </c>
      <c r="AX3138">
        <v>4500</v>
      </c>
      <c r="AY3138">
        <v>4200</v>
      </c>
      <c r="AZ3138" t="str">
        <f t="shared" si="2451"/>
        <v>8995029006022</v>
      </c>
      <c r="BA3138" t="str">
        <f t="shared" si="2447"/>
        <v>WAFER ROLL BLUEBERRY</v>
      </c>
      <c r="BB3138" t="s">
        <v>4417</v>
      </c>
      <c r="BC3138" t="s">
        <v>4417</v>
      </c>
      <c r="BD3138" s="1"/>
      <c r="BF3138" s="9"/>
      <c r="BG3138" s="20"/>
      <c r="BH3138" s="13"/>
      <c r="BI3138" s="15"/>
      <c r="BL3138" s="13"/>
      <c r="BM3138" s="1"/>
      <c r="BP3138" s="1"/>
      <c r="BQ3138" s="1"/>
      <c r="BT3138" s="13"/>
      <c r="BU3138" s="15"/>
      <c r="BV3138" s="14"/>
    </row>
    <row r="3139" spans="1:74" x14ac:dyDescent="0.25">
      <c r="A3139" s="4" t="str">
        <f t="shared" si="2405"/>
        <v/>
      </c>
      <c r="B3139" s="4" t="str">
        <f t="shared" si="2406"/>
        <v>PCS</v>
      </c>
      <c r="C3139" s="4" t="str">
        <f t="shared" si="2407"/>
        <v/>
      </c>
      <c r="D3139" s="4" t="str">
        <f t="shared" si="2408"/>
        <v/>
      </c>
      <c r="E3139" s="4" t="str">
        <f t="shared" si="2409"/>
        <v/>
      </c>
      <c r="F3139" s="4" t="str">
        <f t="shared" si="2410"/>
        <v>RTG</v>
      </c>
      <c r="G3139" s="4" t="str">
        <f t="shared" si="2411"/>
        <v/>
      </c>
      <c r="H3139" s="4" t="str">
        <f t="shared" si="2412"/>
        <v/>
      </c>
      <c r="I3139" s="4" t="str">
        <f t="shared" si="2413"/>
        <v/>
      </c>
      <c r="J3139" s="4" t="str">
        <f t="shared" si="2414"/>
        <v/>
      </c>
      <c r="K3139" s="4" t="str">
        <f t="shared" si="2415"/>
        <v/>
      </c>
      <c r="L3139" s="4" t="str">
        <f t="shared" si="2416"/>
        <v/>
      </c>
      <c r="M3139" s="4" t="str">
        <f t="shared" si="2417"/>
        <v/>
      </c>
      <c r="N3139" s="4" t="str">
        <f t="shared" si="2418"/>
        <v/>
      </c>
      <c r="O3139" s="4" t="str">
        <f t="shared" si="2419"/>
        <v/>
      </c>
      <c r="P3139" s="4" t="str">
        <f t="shared" si="2420"/>
        <v/>
      </c>
      <c r="Q3139" s="4" t="str">
        <f t="shared" si="2421"/>
        <v/>
      </c>
      <c r="R3139" s="4" t="str">
        <f t="shared" si="2422"/>
        <v/>
      </c>
      <c r="S3139" s="4" t="str">
        <f t="shared" si="2423"/>
        <v/>
      </c>
      <c r="T3139" s="4" t="str">
        <f t="shared" si="2424"/>
        <v/>
      </c>
      <c r="U3139" s="4" t="str">
        <f t="shared" si="2425"/>
        <v/>
      </c>
      <c r="V3139" s="4" t="str">
        <f t="shared" si="2426"/>
        <v/>
      </c>
      <c r="W3139" s="4" t="str">
        <f t="shared" si="2427"/>
        <v/>
      </c>
      <c r="X3139" s="4" t="str">
        <f t="shared" si="2428"/>
        <v/>
      </c>
      <c r="Y3139" s="4">
        <f t="shared" si="2429"/>
        <v>6</v>
      </c>
      <c r="Z3139" s="4" t="str">
        <f t="shared" si="2430"/>
        <v>-</v>
      </c>
      <c r="AA3139" s="4" t="str">
        <f t="shared" si="2431"/>
        <v>/</v>
      </c>
      <c r="AB3139" s="4" t="str">
        <f t="shared" si="2432"/>
        <v/>
      </c>
      <c r="AC3139" s="4" t="str">
        <f t="shared" si="2433"/>
        <v/>
      </c>
      <c r="AD3139" s="4" t="str">
        <f t="shared" si="2434"/>
        <v/>
      </c>
      <c r="AE3139" s="4" t="str">
        <f t="shared" si="2435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436"/>
        <v>9</v>
      </c>
      <c r="AH3139" s="4">
        <f t="shared" si="2437"/>
        <v>28</v>
      </c>
      <c r="AI3139" s="4">
        <f t="shared" si="2438"/>
        <v>19</v>
      </c>
      <c r="AJ3139" s="4" t="str">
        <f t="shared" si="2439"/>
        <v>/RTG</v>
      </c>
      <c r="AK3139" s="4" t="str">
        <f t="shared" si="2440"/>
        <v>S/RTG</v>
      </c>
      <c r="AL3139" s="4" t="str" cm="1">
        <f t="array" ref="AL3139">LEFT(AS3139,SUM(LEN(AS3139)-LEN(SUBSTITUTE(AS3139,{"0";"1";"2";"3";"4";"5";"6";"7";"8";"9"},""))))</f>
        <v>10</v>
      </c>
      <c r="AM3139" s="4">
        <f t="shared" si="2444"/>
        <v>13</v>
      </c>
      <c r="AN3139" s="4" t="b">
        <f t="shared" si="2454"/>
        <v>1</v>
      </c>
      <c r="AO3139" s="4" t="str">
        <f t="shared" si="2455"/>
        <v>RTG</v>
      </c>
      <c r="AP3139" s="4" t="b">
        <f t="shared" si="2445"/>
        <v>0</v>
      </c>
      <c r="AQ3139" s="4" t="b">
        <f t="shared" si="2441"/>
        <v>0</v>
      </c>
      <c r="AR3139" s="5" t="str">
        <f t="shared" si="2442"/>
        <v>WAFER ROLL COKELAT</v>
      </c>
      <c r="AS3139" s="4" t="str">
        <f t="shared" si="2443"/>
        <v>10PCS/RTG</v>
      </c>
      <c r="AT3139" t="s">
        <v>4308</v>
      </c>
      <c r="AU3139" s="1" t="s">
        <v>4309</v>
      </c>
      <c r="AV3139" s="33" t="str">
        <f t="shared" ca="1" si="2446"/>
        <v/>
      </c>
      <c r="AW3139">
        <v>4500</v>
      </c>
      <c r="AX3139">
        <v>4500</v>
      </c>
      <c r="AY3139">
        <v>4200</v>
      </c>
      <c r="AZ3139" t="str">
        <f t="shared" si="2451"/>
        <v>8995029003229</v>
      </c>
      <c r="BA3139" t="str">
        <f t="shared" si="2447"/>
        <v>WAFER ROLL COKELAT</v>
      </c>
      <c r="BB3139" t="s">
        <v>4417</v>
      </c>
      <c r="BC3139" t="s">
        <v>4417</v>
      </c>
      <c r="BD3139" s="1"/>
      <c r="BF3139" s="9"/>
      <c r="BG3139" s="20"/>
      <c r="BH3139" s="13"/>
      <c r="BI3139" s="15"/>
      <c r="BL3139" s="13"/>
      <c r="BM3139" s="1"/>
      <c r="BP3139" s="1"/>
      <c r="BQ3139" s="1"/>
      <c r="BT3139" s="13"/>
      <c r="BU3139" s="15"/>
      <c r="BV3139" s="14"/>
    </row>
    <row r="3140" spans="1:74" x14ac:dyDescent="0.25">
      <c r="A3140" s="4" t="str">
        <f t="shared" ref="A3140:A3203" si="2456">IF(IFERROR(SEARCH($A$1,AT3140),0)&gt;0,$A$1,"")</f>
        <v/>
      </c>
      <c r="B3140" s="4" t="str">
        <f t="shared" ref="B3140:B3203" si="2457">IF(IFERROR(SEARCH($B$1,AT3140),0)&gt;0,$B$1,"")</f>
        <v>PCS</v>
      </c>
      <c r="C3140" s="4" t="str">
        <f t="shared" ref="C3140:C3203" si="2458">IF(IFERROR(SEARCH($C$1,AT3140),0)&gt;0,$C$1,"")</f>
        <v/>
      </c>
      <c r="D3140" s="4" t="str">
        <f t="shared" ref="D3140:D3203" si="2459">IF(IFERROR(SEARCH($D$1,AT3140),0)&gt;0,$D$1,"")</f>
        <v/>
      </c>
      <c r="E3140" s="4" t="str">
        <f t="shared" ref="E3140:E3203" si="2460">IF(IFERROR(SEARCH($E$1,AT3140),0)&gt;0,$E$1,"")</f>
        <v/>
      </c>
      <c r="F3140" s="4" t="str">
        <f t="shared" ref="F3140:F3203" si="2461">IF(IFERROR(SEARCH($F$1,AT3140),0)&gt;0,$F$1,"")</f>
        <v>RTG</v>
      </c>
      <c r="G3140" s="4" t="str">
        <f t="shared" ref="G3140:G3203" si="2462">IF(IFERROR(SEARCH($G$1,AT3140),0)&gt;0,$G$1,"")</f>
        <v/>
      </c>
      <c r="H3140" s="4" t="str">
        <f t="shared" ref="H3140:H3203" si="2463">IF(IFERROR(SEARCH($H$1,AT3140),0)&gt;0,$H$1,"")</f>
        <v/>
      </c>
      <c r="I3140" s="4" t="str">
        <f t="shared" ref="I3140:I3203" si="2464">IF(IFERROR(SEARCH($I$1,AT3140),0)&gt;0,$I$1,"")</f>
        <v/>
      </c>
      <c r="J3140" s="4" t="str">
        <f t="shared" ref="J3140:J3203" si="2465">IF(IFERROR(SEARCH($J$1,AT3140),0)&gt;0,$J$1,"")</f>
        <v/>
      </c>
      <c r="K3140" s="4" t="str">
        <f t="shared" ref="K3140:K3203" si="2466">IF(IFERROR(SEARCH($K$1,AT3140),0)&gt;0,$K$1,"")</f>
        <v/>
      </c>
      <c r="L3140" s="4" t="str">
        <f t="shared" ref="L3140:L3203" si="2467">IF(IFERROR(SEARCH($L$1,AT3140),0)&gt;0,$L$1,"")</f>
        <v/>
      </c>
      <c r="M3140" s="4" t="str">
        <f t="shared" ref="M3140:M3203" si="2468">IF(IFERROR(SEARCH($M$1,AT3140),0)&gt;0,$M$1,"")</f>
        <v/>
      </c>
      <c r="N3140" s="4" t="str">
        <f t="shared" ref="N3140:N3203" si="2469">IF(IFERROR(SEARCH($N$1,AT3140),0)&gt;0,$N$1,"")</f>
        <v/>
      </c>
      <c r="O3140" s="4" t="str">
        <f t="shared" ref="O3140:O3203" si="2470">IF(IFERROR(SEARCH($O$1,AT3140),0)&gt;0,$O$1,"")</f>
        <v/>
      </c>
      <c r="P3140" s="4" t="str">
        <f t="shared" ref="P3140:P3203" si="2471">IF(IFERROR(SEARCH($P$1,AT3140),0)&gt;0,$P$1,"")</f>
        <v/>
      </c>
      <c r="Q3140" s="4" t="str">
        <f t="shared" ref="Q3140:Q3203" si="2472">IF(IFERROR(SEARCH($Q$1,AT3140),0)&gt;0,$Q$1,"")</f>
        <v/>
      </c>
      <c r="R3140" s="4" t="str">
        <f t="shared" ref="R3140:R3203" si="2473">IF(IFERROR(SEARCH($R$1,AT3140),0)&gt;0,$R$1,"")</f>
        <v/>
      </c>
      <c r="S3140" s="4" t="str">
        <f t="shared" ref="S3140:S3203" si="2474">IF(IFERROR(SEARCH($S$1,AT3140),0)&gt;0,$S$1,"")</f>
        <v/>
      </c>
      <c r="T3140" s="4" t="str">
        <f t="shared" ref="T3140:T3203" si="2475">IF(IFERROR(SEARCH($T$1,AT3140),0)&gt;0,$T$1,"")</f>
        <v/>
      </c>
      <c r="U3140" s="4" t="str">
        <f t="shared" ref="U3140:U3203" si="2476">IF(IFERROR(SEARCH($U$1,AT3140),0)&gt;0,$U$1,"")</f>
        <v/>
      </c>
      <c r="V3140" s="4" t="str">
        <f t="shared" ref="V3140:V3203" si="2477">IF(IFERROR(SEARCH($V$1,AT3140),0)&gt;0,$V$1,"")</f>
        <v/>
      </c>
      <c r="W3140" s="4" t="str">
        <f t="shared" ref="W3140:W3203" si="2478">IF(IFERROR(SEARCH($W$1,AT3140),0)&gt;0,$W$1,"")</f>
        <v/>
      </c>
      <c r="X3140" s="4" t="str">
        <f t="shared" ref="X3140:X3203" si="2479">IF(IFERROR(SEARCH($X$1,AT3140),0)&gt;0,$X$1,"")</f>
        <v/>
      </c>
      <c r="Y3140" s="4">
        <f t="shared" ref="Y3140:Y3203" si="2480">LEN(B3140)+LEN(C3140)+LEN(D3140)+LEN(E3140)+LEN(F3140)+LEN(T3140)+LEN(G3140)+LEN(H3140)+LEN(I3140)+LEN(J3140)+LEN(K3140)+LEN(L3140)+LEN(M3140)+LEN(N3140)+LEN(U3140)+LEN(O3140)+LEN(P3140)+LEN(V3140)+LEN(A3140)+LEN(Q3140)+LEN(X3140)+LEN(R3140)+LEN(W3140)+LEN(S3140)</f>
        <v>6</v>
      </c>
      <c r="Z3140" s="4" t="str">
        <f t="shared" ref="Z3140:Z3203" si="2481">IF(IFERROR(SEARCH($Z$1,AT3140),0)&gt;0,$Z$1,"")</f>
        <v>-</v>
      </c>
      <c r="AA3140" s="4" t="str">
        <f t="shared" ref="AA3140:AA3203" si="2482">IF(IFERROR(SEARCH($AA$1,AT3140),0)&gt;0,$AA$1,"")</f>
        <v>/</v>
      </c>
      <c r="AB3140" s="4" t="str">
        <f t="shared" ref="AB3140:AB3203" si="2483">IF(IFERROR(SEARCH($AB$1,AT3140),0)&gt;0,$AB$1,"")</f>
        <v/>
      </c>
      <c r="AC3140" s="4" t="str">
        <f t="shared" ref="AC3140:AC3203" si="2484">IF(IFERROR(SEARCH($AC$1,AT3140),0)&gt;0,$AC$1,"")</f>
        <v/>
      </c>
      <c r="AD3140" s="4" t="str">
        <f t="shared" ref="AD3140:AD3203" si="2485">IF(IFERROR(SEARCH($AD$1,AT3140),0)&gt;0,$AD$1,"")</f>
        <v/>
      </c>
      <c r="AE3140" s="4" t="str">
        <f t="shared" ref="AE3140:AE3203" si="2486">IF(IFERROR(SEARCH($AE$1,AT3140),0)&gt;0,$AE$1,"")</f>
        <v/>
      </c>
      <c r="AF3140" s="4" t="str" cm="1">
        <f t="array" aca="1" ref="AF3140" ca="1">LEFT(AS3140,MATCH(FALSE,ISNUMBER(MID(AS3140,ROW(INDIRECT("1:"&amp;LEN(AS3140)+1)), 1) *1),0) -1)</f>
        <v>10</v>
      </c>
      <c r="AG3140" s="4">
        <f t="shared" ref="AG3140:AG3203" si="2487">LEN(AS3140)</f>
        <v>9</v>
      </c>
      <c r="AH3140" s="4">
        <f t="shared" ref="AH3140:AH3203" si="2488">LEN(AT3140)</f>
        <v>27</v>
      </c>
      <c r="AI3140" s="4">
        <f t="shared" ref="AI3140:AI3203" si="2489">AH3140-AG3140</f>
        <v>18</v>
      </c>
      <c r="AJ3140" s="4" t="str">
        <f t="shared" ref="AJ3140:AJ3203" si="2490">RIGHT(AT3140,4)</f>
        <v>/RTG</v>
      </c>
      <c r="AK3140" s="4" t="str">
        <f t="shared" ref="AK3140:AK3203" si="2491">RIGHT(AT3140,5)</f>
        <v>S/RTG</v>
      </c>
      <c r="AL3140" s="4" t="str" cm="1">
        <f t="array" ref="AL3140">LEFT(AS3140,SUM(LEN(AS3140)-LEN(SUBSTITUTE(AS3140,{"0";"1";"2";"3";"4";"5";"6";"7";"8";"9"},""))))</f>
        <v>10</v>
      </c>
      <c r="AM3140" s="4">
        <f t="shared" si="2444"/>
        <v>13</v>
      </c>
      <c r="AN3140" s="4" t="b">
        <f t="shared" si="2454"/>
        <v>1</v>
      </c>
      <c r="AO3140" s="4" t="str">
        <f t="shared" si="2455"/>
        <v>RTG</v>
      </c>
      <c r="AP3140" s="4" t="b">
        <f t="shared" si="2445"/>
        <v>0</v>
      </c>
      <c r="AQ3140" s="4" t="b">
        <f t="shared" ref="AQ3140:AQ3203" si="2492">LEFT(AT3140,2)=LEFT(AU3140,2)</f>
        <v>0</v>
      </c>
      <c r="AR3140" s="5" t="str">
        <f t="shared" ref="AR3140:AR3203" si="2493">LEFT(AT3140,(AI3140-1))</f>
        <v>WAFER ROLL PANDAN</v>
      </c>
      <c r="AS3140" s="4" t="str">
        <f t="shared" ref="AS3140:AS3203" si="2494">IFERROR(RIGHT(AT3140,LEN(AT3140)-FIND("-",AT3140)),1)</f>
        <v>10PCS/RTG</v>
      </c>
      <c r="AT3140" t="s">
        <v>4310</v>
      </c>
      <c r="AU3140" s="1" t="s">
        <v>4311</v>
      </c>
      <c r="AV3140" s="33" t="str">
        <f t="shared" ca="1" si="2446"/>
        <v/>
      </c>
      <c r="AW3140">
        <v>4500</v>
      </c>
      <c r="AX3140">
        <v>4500</v>
      </c>
      <c r="AY3140">
        <v>4200</v>
      </c>
      <c r="AZ3140" t="str">
        <f t="shared" si="2451"/>
        <v>8995029004035</v>
      </c>
      <c r="BA3140" t="str">
        <f t="shared" si="2447"/>
        <v>WAFER ROLL PANDAN</v>
      </c>
      <c r="BB3140" t="s">
        <v>4417</v>
      </c>
      <c r="BC3140" t="s">
        <v>4417</v>
      </c>
      <c r="BD3140" s="1"/>
      <c r="BF3140" s="9"/>
      <c r="BG3140" s="20"/>
      <c r="BH3140" s="13"/>
      <c r="BI3140" s="15"/>
      <c r="BL3140" s="13"/>
      <c r="BM3140" s="1"/>
      <c r="BP3140" s="1"/>
      <c r="BQ3140" s="1"/>
      <c r="BT3140" s="13"/>
      <c r="BU3140" s="15"/>
      <c r="BV3140" s="14"/>
    </row>
    <row r="3141" spans="1:74" x14ac:dyDescent="0.25">
      <c r="A3141" s="4" t="str">
        <f t="shared" si="2456"/>
        <v/>
      </c>
      <c r="B3141" s="4" t="str">
        <f t="shared" si="2457"/>
        <v>PCS</v>
      </c>
      <c r="C3141" s="4" t="str">
        <f t="shared" si="2458"/>
        <v/>
      </c>
      <c r="D3141" s="4" t="str">
        <f t="shared" si="2459"/>
        <v/>
      </c>
      <c r="E3141" s="4" t="str">
        <f t="shared" si="2460"/>
        <v/>
      </c>
      <c r="F3141" s="4" t="str">
        <f t="shared" si="2461"/>
        <v>RTG</v>
      </c>
      <c r="G3141" s="4" t="str">
        <f t="shared" si="2462"/>
        <v/>
      </c>
      <c r="H3141" s="4" t="str">
        <f t="shared" si="2463"/>
        <v/>
      </c>
      <c r="I3141" s="4" t="str">
        <f t="shared" si="2464"/>
        <v/>
      </c>
      <c r="J3141" s="4" t="str">
        <f t="shared" si="2465"/>
        <v/>
      </c>
      <c r="K3141" s="4" t="str">
        <f t="shared" si="2466"/>
        <v/>
      </c>
      <c r="L3141" s="4" t="str">
        <f t="shared" si="2467"/>
        <v/>
      </c>
      <c r="M3141" s="4" t="str">
        <f t="shared" si="2468"/>
        <v/>
      </c>
      <c r="N3141" s="4" t="str">
        <f t="shared" si="2469"/>
        <v/>
      </c>
      <c r="O3141" s="4" t="str">
        <f t="shared" si="2470"/>
        <v/>
      </c>
      <c r="P3141" s="4" t="str">
        <f t="shared" si="2471"/>
        <v/>
      </c>
      <c r="Q3141" s="4" t="str">
        <f t="shared" si="2472"/>
        <v/>
      </c>
      <c r="R3141" s="4" t="str">
        <f t="shared" si="2473"/>
        <v/>
      </c>
      <c r="S3141" s="4" t="str">
        <f t="shared" si="2474"/>
        <v/>
      </c>
      <c r="T3141" s="4" t="str">
        <f t="shared" si="2475"/>
        <v/>
      </c>
      <c r="U3141" s="4" t="str">
        <f t="shared" si="2476"/>
        <v/>
      </c>
      <c r="V3141" s="4" t="str">
        <f t="shared" si="2477"/>
        <v/>
      </c>
      <c r="W3141" s="4" t="str">
        <f t="shared" si="2478"/>
        <v/>
      </c>
      <c r="X3141" s="4" t="str">
        <f t="shared" si="2479"/>
        <v/>
      </c>
      <c r="Y3141" s="4">
        <f t="shared" si="2480"/>
        <v>6</v>
      </c>
      <c r="Z3141" s="4" t="str">
        <f t="shared" si="2481"/>
        <v>-</v>
      </c>
      <c r="AA3141" s="4" t="str">
        <f t="shared" si="2482"/>
        <v>/</v>
      </c>
      <c r="AB3141" s="4" t="str">
        <f t="shared" si="2483"/>
        <v/>
      </c>
      <c r="AC3141" s="4" t="str">
        <f t="shared" si="2484"/>
        <v/>
      </c>
      <c r="AD3141" s="4" t="str">
        <f t="shared" si="2485"/>
        <v/>
      </c>
      <c r="AE3141" s="4" t="str">
        <f t="shared" si="2486"/>
        <v/>
      </c>
      <c r="AF3141" s="4" t="str" cm="1">
        <f t="array" aca="1" ref="AF3141" ca="1">LEFT(AS3141,MATCH(FALSE,ISNUMBER(MID(AS3141,ROW(INDIRECT("1:"&amp;LEN(AS3141)+1)), 1) *1),0) -1)</f>
        <v>10</v>
      </c>
      <c r="AG3141" s="4">
        <f t="shared" si="2487"/>
        <v>9</v>
      </c>
      <c r="AH3141" s="4">
        <f t="shared" si="2488"/>
        <v>29</v>
      </c>
      <c r="AI3141" s="4">
        <f t="shared" si="2489"/>
        <v>20</v>
      </c>
      <c r="AJ3141" s="4" t="str">
        <f t="shared" si="2490"/>
        <v>/RTG</v>
      </c>
      <c r="AK3141" s="4" t="str">
        <f t="shared" si="2491"/>
        <v>S/RTG</v>
      </c>
      <c r="AL3141" s="4" t="str" cm="1">
        <f t="array" ref="AL3141">LEFT(AS3141,SUM(LEN(AS3141)-LEN(SUBSTITUTE(AS3141,{"0";"1";"2";"3";"4";"5";"6";"7";"8";"9"},""))))</f>
        <v>10</v>
      </c>
      <c r="AM3141" s="4">
        <f t="shared" ref="AM3141:AM3204" si="2495">LEN(AZ3141)</f>
        <v>13</v>
      </c>
      <c r="AN3141" s="4" t="b">
        <f t="shared" si="2454"/>
        <v>1</v>
      </c>
      <c r="AO3141" s="4" t="str">
        <f t="shared" si="2455"/>
        <v>RTG</v>
      </c>
      <c r="AP3141" s="4" t="b">
        <f t="shared" ref="AP3141:AP3204" si="2496">IF((AR3141=AR3142)=TRUE,TRUE,IF((AR3140=AR3141)=TRUE,TRUE,FALSE))</f>
        <v>0</v>
      </c>
      <c r="AQ3141" s="4" t="b">
        <f t="shared" si="2492"/>
        <v>0</v>
      </c>
      <c r="AR3141" s="5" t="str">
        <f t="shared" si="2493"/>
        <v>WAFER ROLL STROBERY</v>
      </c>
      <c r="AS3141" s="4" t="str">
        <f t="shared" si="2494"/>
        <v>10PCS/RTG</v>
      </c>
      <c r="AT3141" t="s">
        <v>4312</v>
      </c>
      <c r="AU3141" s="1" t="s">
        <v>4313</v>
      </c>
      <c r="AV3141" s="33" t="str">
        <f t="shared" ref="AV3141:AV3204" ca="1" si="2497">IF(IF(IF(AR3141=AR3142,10,0)+IF(NOT(AO3141="DUS")=TRUE,10,0)=20,"XXXX",IF(IF((AF3141+1)=2,0,1)+IF(AO3141="DUS",1,0)=2,TRUE,""))="",IF(IF(AR3141=AR3140,10,0)+IF(NOT(AO3141="DUS")=TRUE,10,0)=20,"XXXX",IF(IF((AF3141+1)=2,0,1)+IF(AO3141="DUS",1,0)=2,TRUE,"")),IF(IF(AR3141=AR3142,10,0)+IF(NOT(AO3141="DUS")=TRUE,10,0)=20,"XXXX",IF(IF((AF3141+1)=2,0,1)+IF(AO3141="DUS",1,0)=2,TRUE,"")))</f>
        <v/>
      </c>
      <c r="AW3141">
        <v>4500</v>
      </c>
      <c r="AX3141">
        <v>4500</v>
      </c>
      <c r="AY3141">
        <v>4200</v>
      </c>
      <c r="AZ3141" t="str">
        <f t="shared" si="2451"/>
        <v>8995029006077</v>
      </c>
      <c r="BA3141" t="str">
        <f t="shared" ref="BA3141:BA3204" si="2498">AR3141</f>
        <v>WAFER ROLL STROBERY</v>
      </c>
      <c r="BB3141" t="s">
        <v>4417</v>
      </c>
      <c r="BC3141" t="s">
        <v>4417</v>
      </c>
      <c r="BD3141" s="1"/>
      <c r="BF3141" s="9"/>
      <c r="BG3141" s="20"/>
      <c r="BH3141" s="13"/>
      <c r="BI3141" s="15"/>
      <c r="BL3141" s="13"/>
      <c r="BM3141" s="1"/>
      <c r="BP3141" s="1"/>
      <c r="BQ3141" s="1"/>
      <c r="BT3141" s="13"/>
      <c r="BU3141" s="15"/>
      <c r="BV3141" s="14"/>
    </row>
    <row r="3142" spans="1:74" x14ac:dyDescent="0.25">
      <c r="A3142" s="4" t="str">
        <f t="shared" si="2456"/>
        <v/>
      </c>
      <c r="B3142" s="4" t="str">
        <f t="shared" si="2457"/>
        <v>PCS</v>
      </c>
      <c r="C3142" s="4" t="str">
        <f t="shared" si="2458"/>
        <v/>
      </c>
      <c r="D3142" s="4" t="str">
        <f t="shared" si="2459"/>
        <v/>
      </c>
      <c r="E3142" s="4" t="str">
        <f t="shared" si="2460"/>
        <v/>
      </c>
      <c r="F3142" s="4" t="str">
        <f t="shared" si="2461"/>
        <v>RTG</v>
      </c>
      <c r="G3142" s="4" t="str">
        <f t="shared" si="2462"/>
        <v/>
      </c>
      <c r="H3142" s="4" t="str">
        <f t="shared" si="2463"/>
        <v/>
      </c>
      <c r="I3142" s="4" t="str">
        <f t="shared" si="2464"/>
        <v/>
      </c>
      <c r="J3142" s="4" t="str">
        <f t="shared" si="2465"/>
        <v/>
      </c>
      <c r="K3142" s="4" t="str">
        <f t="shared" si="2466"/>
        <v/>
      </c>
      <c r="L3142" s="4" t="str">
        <f t="shared" si="2467"/>
        <v/>
      </c>
      <c r="M3142" s="4" t="str">
        <f t="shared" si="2468"/>
        <v/>
      </c>
      <c r="N3142" s="4" t="str">
        <f t="shared" si="2469"/>
        <v/>
      </c>
      <c r="O3142" s="4" t="str">
        <f t="shared" si="2470"/>
        <v/>
      </c>
      <c r="P3142" s="4" t="str">
        <f t="shared" si="2471"/>
        <v/>
      </c>
      <c r="Q3142" s="4" t="str">
        <f t="shared" si="2472"/>
        <v/>
      </c>
      <c r="R3142" s="4" t="str">
        <f t="shared" si="2473"/>
        <v/>
      </c>
      <c r="S3142" s="4" t="str">
        <f t="shared" si="2474"/>
        <v/>
      </c>
      <c r="T3142" s="4" t="str">
        <f t="shared" si="2475"/>
        <v/>
      </c>
      <c r="U3142" s="4" t="str">
        <f t="shared" si="2476"/>
        <v/>
      </c>
      <c r="V3142" s="4" t="str">
        <f t="shared" si="2477"/>
        <v/>
      </c>
      <c r="W3142" s="4" t="str">
        <f t="shared" si="2478"/>
        <v/>
      </c>
      <c r="X3142" s="4" t="str">
        <f t="shared" si="2479"/>
        <v/>
      </c>
      <c r="Y3142" s="4">
        <f t="shared" si="2480"/>
        <v>6</v>
      </c>
      <c r="Z3142" s="4" t="str">
        <f t="shared" si="2481"/>
        <v>-</v>
      </c>
      <c r="AA3142" s="4" t="str">
        <f t="shared" si="2482"/>
        <v>/</v>
      </c>
      <c r="AB3142" s="4" t="str">
        <f t="shared" si="2483"/>
        <v/>
      </c>
      <c r="AC3142" s="4" t="str">
        <f t="shared" si="2484"/>
        <v/>
      </c>
      <c r="AD3142" s="4" t="str">
        <f t="shared" si="2485"/>
        <v/>
      </c>
      <c r="AE3142" s="4" t="str">
        <f t="shared" si="2486"/>
        <v/>
      </c>
      <c r="AF3142" s="4" t="str" cm="1">
        <f t="array" aca="1" ref="AF3142" ca="1">LEFT(AS3142,MATCH(FALSE,ISNUMBER(MID(AS3142,ROW(INDIRECT("1:"&amp;LEN(AS3142)+1)), 1) *1),0) -1)</f>
        <v>10</v>
      </c>
      <c r="AG3142" s="4">
        <f t="shared" si="2487"/>
        <v>9</v>
      </c>
      <c r="AH3142" s="4">
        <f t="shared" si="2488"/>
        <v>27</v>
      </c>
      <c r="AI3142" s="4">
        <f t="shared" si="2489"/>
        <v>18</v>
      </c>
      <c r="AJ3142" s="4" t="str">
        <f t="shared" si="2490"/>
        <v>/RTG</v>
      </c>
      <c r="AK3142" s="4" t="str">
        <f t="shared" si="2491"/>
        <v>S/RTG</v>
      </c>
      <c r="AL3142" s="4" t="str" cm="1">
        <f t="array" ref="AL3142">LEFT(AS3142,SUM(LEN(AS3142)-LEN(SUBSTITUTE(AS3142,{"0";"1";"2";"3";"4";"5";"6";"7";"8";"9"},""))))</f>
        <v>10</v>
      </c>
      <c r="AM3142" s="4">
        <f t="shared" si="2495"/>
        <v>13</v>
      </c>
      <c r="AN3142" s="4" t="b">
        <f t="shared" si="2454"/>
        <v>1</v>
      </c>
      <c r="AO3142" s="4" t="str">
        <f t="shared" si="2455"/>
        <v>RTG</v>
      </c>
      <c r="AP3142" s="4" t="b">
        <f t="shared" si="2496"/>
        <v>0</v>
      </c>
      <c r="AQ3142" s="4" t="b">
        <f t="shared" si="2492"/>
        <v>0</v>
      </c>
      <c r="AR3142" s="5" t="str">
        <f t="shared" si="2493"/>
        <v>WAFER ROLL VANILA</v>
      </c>
      <c r="AS3142" s="4" t="str">
        <f t="shared" si="2494"/>
        <v>10PCS/RTG</v>
      </c>
      <c r="AT3142" t="s">
        <v>4314</v>
      </c>
      <c r="AU3142" s="1" t="s">
        <v>4315</v>
      </c>
      <c r="AV3142" s="33" t="str">
        <f t="shared" ca="1" si="2497"/>
        <v/>
      </c>
      <c r="AW3142">
        <v>4500</v>
      </c>
      <c r="AX3142">
        <v>4500</v>
      </c>
      <c r="AY3142">
        <v>4200</v>
      </c>
      <c r="AZ3142" t="str">
        <f t="shared" si="2451"/>
        <v>8995029008699</v>
      </c>
      <c r="BA3142" t="str">
        <f t="shared" si="2498"/>
        <v>WAFER ROLL VANILA</v>
      </c>
      <c r="BB3142" t="s">
        <v>4417</v>
      </c>
      <c r="BC3142" t="s">
        <v>4417</v>
      </c>
      <c r="BD3142" s="1"/>
      <c r="BF3142" s="9"/>
      <c r="BG3142" s="20"/>
      <c r="BH3142" s="13"/>
      <c r="BI3142" s="15"/>
      <c r="BL3142" s="13"/>
      <c r="BM3142" s="1"/>
      <c r="BP3142" s="1"/>
      <c r="BQ3142" s="1"/>
      <c r="BT3142" s="13"/>
      <c r="BU3142" s="15"/>
      <c r="BV3142" s="14"/>
    </row>
    <row r="3143" spans="1:74" x14ac:dyDescent="0.25">
      <c r="A3143" s="4" t="str">
        <f t="shared" si="2456"/>
        <v/>
      </c>
      <c r="B3143" s="4" t="str">
        <f t="shared" si="2457"/>
        <v/>
      </c>
      <c r="C3143" s="4" t="str">
        <f t="shared" si="2458"/>
        <v/>
      </c>
      <c r="D3143" s="4" t="str">
        <f t="shared" si="2459"/>
        <v/>
      </c>
      <c r="E3143" s="4" t="str">
        <f t="shared" si="2460"/>
        <v/>
      </c>
      <c r="F3143" s="4" t="str">
        <f t="shared" si="2461"/>
        <v/>
      </c>
      <c r="G3143" s="4" t="str">
        <f t="shared" si="2462"/>
        <v/>
      </c>
      <c r="H3143" s="4" t="str">
        <f t="shared" si="2463"/>
        <v/>
      </c>
      <c r="I3143" s="4" t="str">
        <f t="shared" si="2464"/>
        <v/>
      </c>
      <c r="J3143" s="4" t="str">
        <f t="shared" si="2465"/>
        <v/>
      </c>
      <c r="K3143" s="4" t="str">
        <f t="shared" si="2466"/>
        <v/>
      </c>
      <c r="L3143" s="4" t="str">
        <f t="shared" si="2467"/>
        <v/>
      </c>
      <c r="M3143" s="4" t="str">
        <f t="shared" si="2468"/>
        <v/>
      </c>
      <c r="N3143" s="4" t="str">
        <f t="shared" si="2469"/>
        <v/>
      </c>
      <c r="O3143" s="4" t="str">
        <f t="shared" si="2470"/>
        <v/>
      </c>
      <c r="P3143" s="4" t="str">
        <f t="shared" si="2471"/>
        <v/>
      </c>
      <c r="Q3143" s="4" t="str">
        <f t="shared" si="2472"/>
        <v/>
      </c>
      <c r="R3143" s="4" t="str">
        <f t="shared" si="2473"/>
        <v/>
      </c>
      <c r="S3143" s="4" t="str">
        <f t="shared" si="2474"/>
        <v/>
      </c>
      <c r="T3143" s="4" t="str">
        <f t="shared" si="2475"/>
        <v>PACK</v>
      </c>
      <c r="U3143" s="4" t="str">
        <f t="shared" si="2476"/>
        <v/>
      </c>
      <c r="V3143" s="4" t="str">
        <f t="shared" si="2477"/>
        <v/>
      </c>
      <c r="W3143" s="4" t="str">
        <f t="shared" si="2478"/>
        <v/>
      </c>
      <c r="X3143" s="4" t="str">
        <f t="shared" si="2479"/>
        <v/>
      </c>
      <c r="Y3143" s="4">
        <f t="shared" si="2480"/>
        <v>4</v>
      </c>
      <c r="Z3143" s="4" t="str">
        <f t="shared" si="2481"/>
        <v>-</v>
      </c>
      <c r="AA3143" s="4" t="str">
        <f t="shared" si="2482"/>
        <v/>
      </c>
      <c r="AB3143" s="4" t="str">
        <f t="shared" si="2483"/>
        <v/>
      </c>
      <c r="AC3143" s="4" t="str">
        <f t="shared" si="2484"/>
        <v/>
      </c>
      <c r="AD3143" s="4" t="str">
        <f t="shared" si="2485"/>
        <v/>
      </c>
      <c r="AE3143" s="4" t="str">
        <f t="shared" si="2486"/>
        <v/>
      </c>
      <c r="AF3143" s="4" t="str" cm="1">
        <f t="array" aca="1" ref="AF3143" ca="1">LEFT(AS3143,MATCH(FALSE,ISNUMBER(MID(AS3143,ROW(INDIRECT("1:"&amp;LEN(AS3143)+1)), 1) *1),0) -1)</f>
        <v>1</v>
      </c>
      <c r="AG3143" s="4">
        <f t="shared" si="2487"/>
        <v>5</v>
      </c>
      <c r="AH3143" s="4">
        <f t="shared" si="2488"/>
        <v>19</v>
      </c>
      <c r="AI3143" s="4">
        <f t="shared" si="2489"/>
        <v>14</v>
      </c>
      <c r="AJ3143" s="4" t="str">
        <f t="shared" si="2490"/>
        <v>PACK</v>
      </c>
      <c r="AK3143" s="4" t="str">
        <f t="shared" si="2491"/>
        <v>1PACK</v>
      </c>
      <c r="AL3143" s="4" t="str" cm="1">
        <f t="array" ref="AL3143">LEFT(AS3143,SUM(LEN(AS3143)-LEN(SUBSTITUTE(AS3143,{"0";"1";"2";"3";"4";"5";"6";"7";"8";"9"},""))))</f>
        <v>1</v>
      </c>
      <c r="AM3143" s="4">
        <f t="shared" si="2495"/>
        <v>13</v>
      </c>
      <c r="AN3143" s="4" t="b">
        <f>LEFT(AS3143,1)=AL3143</f>
        <v>1</v>
      </c>
      <c r="AO3143" s="4" t="str">
        <f>RIGHT(AJ3143,4)</f>
        <v>PACK</v>
      </c>
      <c r="AP3143" s="4" t="b">
        <f t="shared" si="2496"/>
        <v>1</v>
      </c>
      <c r="AQ3143" s="4" t="b">
        <f t="shared" si="2492"/>
        <v>0</v>
      </c>
      <c r="AR3143" s="5" t="str">
        <f t="shared" si="2493"/>
        <v>WAFER SELAMAT</v>
      </c>
      <c r="AS3143" s="4" t="str">
        <f t="shared" si="2494"/>
        <v>1PACK</v>
      </c>
      <c r="AT3143" t="s">
        <v>4317</v>
      </c>
      <c r="AU3143" s="1" t="s">
        <v>4318</v>
      </c>
      <c r="AV3143" s="33" t="str">
        <f t="shared" si="2497"/>
        <v>XXXX</v>
      </c>
      <c r="AW3143">
        <v>17000</v>
      </c>
      <c r="AX3143">
        <v>17000</v>
      </c>
      <c r="AY3143">
        <v>15600</v>
      </c>
      <c r="AZ3143" t="str">
        <f t="shared" si="2451"/>
        <v>8991001005694</v>
      </c>
      <c r="BA3143" t="str">
        <f t="shared" si="2498"/>
        <v>WAFER SELAMAT</v>
      </c>
      <c r="BB3143" t="s">
        <v>4417</v>
      </c>
      <c r="BC3143" t="s">
        <v>4417</v>
      </c>
      <c r="BD3143" s="1"/>
      <c r="BF3143" s="9"/>
      <c r="BG3143" s="20"/>
      <c r="BH3143" s="13"/>
      <c r="BI3143" s="15"/>
      <c r="BL3143" s="13"/>
      <c r="BM3143" s="1"/>
      <c r="BP3143" s="1"/>
      <c r="BQ3143" s="1"/>
      <c r="BT3143" s="13"/>
      <c r="BU3143" s="15"/>
      <c r="BV3143" s="14"/>
    </row>
    <row r="3144" spans="1:74" x14ac:dyDescent="0.25">
      <c r="A3144" s="4" t="str">
        <f t="shared" si="2456"/>
        <v/>
      </c>
      <c r="B3144" s="4" t="str">
        <f t="shared" si="2457"/>
        <v/>
      </c>
      <c r="C3144" s="4" t="str">
        <f t="shared" si="2458"/>
        <v/>
      </c>
      <c r="D3144" s="4" t="str">
        <f t="shared" si="2459"/>
        <v/>
      </c>
      <c r="E3144" s="4" t="str">
        <f t="shared" si="2460"/>
        <v/>
      </c>
      <c r="F3144" s="4" t="str">
        <f t="shared" si="2461"/>
        <v/>
      </c>
      <c r="G3144" s="4" t="str">
        <f t="shared" si="2462"/>
        <v/>
      </c>
      <c r="H3144" s="4" t="str">
        <f t="shared" si="2463"/>
        <v/>
      </c>
      <c r="I3144" s="4" t="str">
        <f t="shared" si="2464"/>
        <v/>
      </c>
      <c r="J3144" s="4" t="str">
        <f t="shared" si="2465"/>
        <v/>
      </c>
      <c r="K3144" s="4" t="str">
        <f t="shared" si="2466"/>
        <v/>
      </c>
      <c r="L3144" s="4" t="str">
        <f t="shared" si="2467"/>
        <v/>
      </c>
      <c r="M3144" s="4" t="str">
        <f t="shared" si="2468"/>
        <v/>
      </c>
      <c r="N3144" s="4" t="str">
        <f t="shared" si="2469"/>
        <v/>
      </c>
      <c r="O3144" s="4" t="str">
        <f t="shared" si="2470"/>
        <v>DUS</v>
      </c>
      <c r="P3144" s="4" t="str">
        <f t="shared" si="2471"/>
        <v/>
      </c>
      <c r="Q3144" s="4" t="str">
        <f t="shared" si="2472"/>
        <v/>
      </c>
      <c r="R3144" s="4" t="str">
        <f t="shared" si="2473"/>
        <v/>
      </c>
      <c r="S3144" s="4" t="str">
        <f t="shared" si="2474"/>
        <v/>
      </c>
      <c r="T3144" s="4" t="str">
        <f t="shared" si="2475"/>
        <v>PACK</v>
      </c>
      <c r="U3144" s="4" t="str">
        <f t="shared" si="2476"/>
        <v/>
      </c>
      <c r="V3144" s="4" t="str">
        <f t="shared" si="2477"/>
        <v/>
      </c>
      <c r="W3144" s="4" t="str">
        <f t="shared" si="2478"/>
        <v/>
      </c>
      <c r="X3144" s="4" t="str">
        <f t="shared" si="2479"/>
        <v/>
      </c>
      <c r="Y3144" s="4">
        <f t="shared" si="2480"/>
        <v>7</v>
      </c>
      <c r="Z3144" s="4" t="str">
        <f t="shared" si="2481"/>
        <v>-</v>
      </c>
      <c r="AA3144" s="4" t="str">
        <f t="shared" si="2482"/>
        <v>/</v>
      </c>
      <c r="AB3144" s="4" t="str">
        <f t="shared" si="2483"/>
        <v/>
      </c>
      <c r="AC3144" s="4" t="str">
        <f t="shared" si="2484"/>
        <v/>
      </c>
      <c r="AD3144" s="4" t="str">
        <f t="shared" si="2485"/>
        <v/>
      </c>
      <c r="AE3144" s="4" t="str">
        <f t="shared" si="2486"/>
        <v/>
      </c>
      <c r="AF3144" s="4" t="str" cm="1">
        <f t="array" aca="1" ref="AF3144" ca="1">LEFT(AS3144,MATCH(FALSE,ISNUMBER(MID(AS3144,ROW(INDIRECT("1:"&amp;LEN(AS3144)+1)), 1) *1),0) -1)</f>
        <v>6</v>
      </c>
      <c r="AG3144" s="4">
        <f t="shared" si="2487"/>
        <v>9</v>
      </c>
      <c r="AH3144" s="4">
        <f t="shared" si="2488"/>
        <v>23</v>
      </c>
      <c r="AI3144" s="4">
        <f t="shared" si="2489"/>
        <v>14</v>
      </c>
      <c r="AJ3144" s="4" t="str">
        <f t="shared" si="2490"/>
        <v>/DUS</v>
      </c>
      <c r="AK3144" s="4" t="str">
        <f t="shared" si="2491"/>
        <v>K/DUS</v>
      </c>
      <c r="AL3144" s="4" t="str" cm="1">
        <f t="array" ref="AL3144">LEFT(AS3144,SUM(LEN(AS3144)-LEN(SUBSTITUTE(AS3144,{"0";"1";"2";"3";"4";"5";"6";"7";"8";"9"},""))))</f>
        <v>6</v>
      </c>
      <c r="AM3144" s="4">
        <f t="shared" si="2495"/>
        <v>13</v>
      </c>
      <c r="AN3144" s="4" t="b">
        <f>LEFT(AS3144,1)=AL3144</f>
        <v>1</v>
      </c>
      <c r="AO3144" s="4" t="str">
        <f>RIGHT(AJ3144,3)</f>
        <v>DUS</v>
      </c>
      <c r="AP3144" s="4" t="b">
        <f t="shared" si="2496"/>
        <v>1</v>
      </c>
      <c r="AQ3144" s="4" t="b">
        <f t="shared" si="2492"/>
        <v>0</v>
      </c>
      <c r="AR3144" s="5" t="str">
        <f t="shared" si="2493"/>
        <v>WAFER SELAMAT</v>
      </c>
      <c r="AS3144" s="4" t="str">
        <f t="shared" si="2494"/>
        <v>6PACK/DUS</v>
      </c>
      <c r="AT3144" t="s">
        <v>4319</v>
      </c>
      <c r="AV3144" s="33" t="b">
        <f t="shared" ca="1" si="2497"/>
        <v>1</v>
      </c>
      <c r="AW3144">
        <v>95000</v>
      </c>
      <c r="AX3144">
        <v>95000</v>
      </c>
      <c r="AY3144">
        <v>93500</v>
      </c>
      <c r="AZ3144" t="str">
        <f t="shared" si="2451"/>
        <v>8000000003144</v>
      </c>
      <c r="BA3144" t="str">
        <f t="shared" si="2498"/>
        <v>WAFER SELAMAT</v>
      </c>
      <c r="BB3144" t="s">
        <v>4417</v>
      </c>
      <c r="BC3144" t="s">
        <v>4417</v>
      </c>
      <c r="BD3144" s="1"/>
      <c r="BF3144" s="9"/>
      <c r="BG3144" s="20"/>
      <c r="BH3144" s="13"/>
      <c r="BI3144" s="15"/>
      <c r="BL3144" s="13"/>
      <c r="BM3144" s="1"/>
      <c r="BP3144" s="1"/>
      <c r="BQ3144" s="1"/>
      <c r="BT3144" s="13"/>
      <c r="BU3144" s="15"/>
      <c r="BV3144" s="14"/>
    </row>
    <row r="3145" spans="1:74" x14ac:dyDescent="0.25">
      <c r="A3145" s="4" t="str">
        <f t="shared" si="2456"/>
        <v/>
      </c>
      <c r="B3145" s="4" t="str">
        <f t="shared" si="2457"/>
        <v/>
      </c>
      <c r="C3145" s="4" t="str">
        <f t="shared" si="2458"/>
        <v/>
      </c>
      <c r="D3145" s="4" t="str">
        <f t="shared" si="2459"/>
        <v/>
      </c>
      <c r="E3145" s="4" t="str">
        <f t="shared" si="2460"/>
        <v/>
      </c>
      <c r="F3145" s="4" t="str">
        <f t="shared" si="2461"/>
        <v/>
      </c>
      <c r="G3145" s="4" t="str">
        <f t="shared" si="2462"/>
        <v/>
      </c>
      <c r="H3145" s="4" t="str">
        <f t="shared" si="2463"/>
        <v/>
      </c>
      <c r="I3145" s="4" t="str">
        <f t="shared" si="2464"/>
        <v/>
      </c>
      <c r="J3145" s="4" t="str">
        <f t="shared" si="2465"/>
        <v/>
      </c>
      <c r="K3145" s="4" t="str">
        <f t="shared" si="2466"/>
        <v/>
      </c>
      <c r="L3145" s="4" t="str">
        <f t="shared" si="2467"/>
        <v/>
      </c>
      <c r="M3145" s="4" t="str">
        <f t="shared" si="2468"/>
        <v/>
      </c>
      <c r="N3145" s="4" t="str">
        <f t="shared" si="2469"/>
        <v/>
      </c>
      <c r="O3145" s="4" t="str">
        <f t="shared" si="2470"/>
        <v>DUS</v>
      </c>
      <c r="P3145" s="4" t="str">
        <f t="shared" si="2471"/>
        <v/>
      </c>
      <c r="Q3145" s="4" t="str">
        <f t="shared" si="2472"/>
        <v/>
      </c>
      <c r="R3145" s="4" t="str">
        <f t="shared" si="2473"/>
        <v/>
      </c>
      <c r="S3145" s="4" t="str">
        <f t="shared" si="2474"/>
        <v/>
      </c>
      <c r="T3145" s="4" t="str">
        <f t="shared" si="2475"/>
        <v>PACK</v>
      </c>
      <c r="U3145" s="4" t="str">
        <f t="shared" si="2476"/>
        <v/>
      </c>
      <c r="V3145" s="4" t="str">
        <f t="shared" si="2477"/>
        <v/>
      </c>
      <c r="W3145" s="4" t="str">
        <f t="shared" si="2478"/>
        <v/>
      </c>
      <c r="X3145" s="4" t="str">
        <f t="shared" si="2479"/>
        <v/>
      </c>
      <c r="Y3145" s="4">
        <f t="shared" si="2480"/>
        <v>7</v>
      </c>
      <c r="Z3145" s="4" t="str">
        <f t="shared" si="2481"/>
        <v>-</v>
      </c>
      <c r="AA3145" s="4" t="str">
        <f t="shared" si="2482"/>
        <v>/</v>
      </c>
      <c r="AB3145" s="4" t="str">
        <f t="shared" si="2483"/>
        <v/>
      </c>
      <c r="AC3145" s="4" t="str">
        <f t="shared" si="2484"/>
        <v/>
      </c>
      <c r="AD3145" s="4" t="str">
        <f t="shared" si="2485"/>
        <v/>
      </c>
      <c r="AE3145" s="4" t="str">
        <f t="shared" si="2486"/>
        <v/>
      </c>
      <c r="AF3145" s="4" t="str" cm="1">
        <f t="array" aca="1" ref="AF3145" ca="1">LEFT(AS3145,MATCH(FALSE,ISNUMBER(MID(AS3145,ROW(INDIRECT("1:"&amp;LEN(AS3145)+1)), 1) *1),0) -1)</f>
        <v>12</v>
      </c>
      <c r="AG3145" s="4">
        <f t="shared" si="2487"/>
        <v>10</v>
      </c>
      <c r="AH3145" s="4">
        <f t="shared" si="2488"/>
        <v>26</v>
      </c>
      <c r="AI3145" s="4">
        <f t="shared" si="2489"/>
        <v>16</v>
      </c>
      <c r="AJ3145" s="4" t="str">
        <f t="shared" si="2490"/>
        <v>/DUS</v>
      </c>
      <c r="AK3145" s="4" t="str">
        <f t="shared" si="2491"/>
        <v>K/DUS</v>
      </c>
      <c r="AL3145" s="4" t="str" cm="1">
        <f t="array" ref="AL3145">LEFT(AS3145,SUM(LEN(AS3145)-LEN(SUBSTITUTE(AS3145,{"0";"1";"2";"3";"4";"5";"6";"7";"8";"9"},""))))</f>
        <v>12</v>
      </c>
      <c r="AM3145" s="4">
        <f t="shared" si="2495"/>
        <v>13</v>
      </c>
      <c r="AN3145" s="4" t="b">
        <f>LEFT(AS3145,2)=AL3145</f>
        <v>1</v>
      </c>
      <c r="AO3145" s="4" t="str">
        <f>RIGHT(AJ3145,3)</f>
        <v>DUS</v>
      </c>
      <c r="AP3145" s="4" t="b">
        <f t="shared" si="2496"/>
        <v>1</v>
      </c>
      <c r="AQ3145" s="4" t="b">
        <f t="shared" si="2492"/>
        <v>0</v>
      </c>
      <c r="AR3145" s="5" t="str">
        <f t="shared" si="2493"/>
        <v>WAFER SUPERSTAR</v>
      </c>
      <c r="AS3145" s="4" t="str">
        <f t="shared" si="2494"/>
        <v>12PACK/DUS</v>
      </c>
      <c r="AT3145" t="s">
        <v>4323</v>
      </c>
      <c r="AV3145" s="33" t="b">
        <f t="shared" ca="1" si="2497"/>
        <v>1</v>
      </c>
      <c r="AW3145">
        <v>123000</v>
      </c>
      <c r="AX3145">
        <v>123000</v>
      </c>
      <c r="AY3145">
        <v>120000</v>
      </c>
      <c r="AZ3145" t="str">
        <f t="shared" si="2451"/>
        <v>8000000003145</v>
      </c>
      <c r="BA3145" t="str">
        <f t="shared" si="2498"/>
        <v>WAFER SUPERSTAR</v>
      </c>
      <c r="BB3145" t="s">
        <v>4417</v>
      </c>
      <c r="BC3145" t="s">
        <v>4417</v>
      </c>
      <c r="BD3145" s="1"/>
      <c r="BF3145" s="9"/>
      <c r="BG3145" s="20"/>
      <c r="BH3145" s="13"/>
      <c r="BI3145" s="15"/>
      <c r="BL3145" s="13"/>
      <c r="BM3145" s="1"/>
      <c r="BP3145" s="1"/>
      <c r="BQ3145" s="1"/>
      <c r="BT3145" s="13"/>
      <c r="BU3145" s="15"/>
      <c r="BV3145" s="14"/>
    </row>
    <row r="3146" spans="1:74" x14ac:dyDescent="0.25">
      <c r="A3146" s="4" t="str">
        <f t="shared" si="2456"/>
        <v/>
      </c>
      <c r="B3146" s="4" t="str">
        <f t="shared" si="2457"/>
        <v>PCS</v>
      </c>
      <c r="C3146" s="4" t="str">
        <f t="shared" si="2458"/>
        <v/>
      </c>
      <c r="D3146" s="4" t="str">
        <f t="shared" si="2459"/>
        <v/>
      </c>
      <c r="E3146" s="4" t="str">
        <f t="shared" si="2460"/>
        <v/>
      </c>
      <c r="F3146" s="4" t="str">
        <f t="shared" si="2461"/>
        <v/>
      </c>
      <c r="G3146" s="4" t="str">
        <f t="shared" si="2462"/>
        <v/>
      </c>
      <c r="H3146" s="4" t="str">
        <f t="shared" si="2463"/>
        <v/>
      </c>
      <c r="I3146" s="4" t="str">
        <f t="shared" si="2464"/>
        <v/>
      </c>
      <c r="J3146" s="4" t="str">
        <f t="shared" si="2465"/>
        <v/>
      </c>
      <c r="K3146" s="4" t="str">
        <f t="shared" si="2466"/>
        <v/>
      </c>
      <c r="L3146" s="4" t="str">
        <f t="shared" si="2467"/>
        <v/>
      </c>
      <c r="M3146" s="4" t="str">
        <f t="shared" si="2468"/>
        <v/>
      </c>
      <c r="N3146" s="4" t="str">
        <f t="shared" si="2469"/>
        <v/>
      </c>
      <c r="O3146" s="4" t="str">
        <f t="shared" si="2470"/>
        <v/>
      </c>
      <c r="P3146" s="4" t="str">
        <f t="shared" si="2471"/>
        <v/>
      </c>
      <c r="Q3146" s="4" t="str">
        <f t="shared" si="2472"/>
        <v/>
      </c>
      <c r="R3146" s="4" t="str">
        <f t="shared" si="2473"/>
        <v/>
      </c>
      <c r="S3146" s="4" t="str">
        <f t="shared" si="2474"/>
        <v/>
      </c>
      <c r="T3146" s="4" t="str">
        <f t="shared" si="2475"/>
        <v>PACK</v>
      </c>
      <c r="U3146" s="4" t="str">
        <f t="shared" si="2476"/>
        <v/>
      </c>
      <c r="V3146" s="4" t="str">
        <f t="shared" si="2477"/>
        <v/>
      </c>
      <c r="W3146" s="4" t="str">
        <f t="shared" si="2478"/>
        <v/>
      </c>
      <c r="X3146" s="4" t="str">
        <f t="shared" si="2479"/>
        <v/>
      </c>
      <c r="Y3146" s="4">
        <f t="shared" si="2480"/>
        <v>7</v>
      </c>
      <c r="Z3146" s="4" t="str">
        <f t="shared" si="2481"/>
        <v>-</v>
      </c>
      <c r="AA3146" s="4" t="str">
        <f t="shared" si="2482"/>
        <v>/</v>
      </c>
      <c r="AB3146" s="4" t="str">
        <f t="shared" si="2483"/>
        <v/>
      </c>
      <c r="AC3146" s="4" t="str">
        <f t="shared" si="2484"/>
        <v/>
      </c>
      <c r="AD3146" s="4" t="str">
        <f t="shared" si="2485"/>
        <v/>
      </c>
      <c r="AE3146" s="4" t="str">
        <f t="shared" si="2486"/>
        <v/>
      </c>
      <c r="AF3146" s="4" t="str" cm="1">
        <f t="array" aca="1" ref="AF3146" ca="1">LEFT(AS3146,MATCH(FALSE,ISNUMBER(MID(AS3146,ROW(INDIRECT("1:"&amp;LEN(AS3146)+1)), 1) *1),0) -1)</f>
        <v>12</v>
      </c>
      <c r="AG3146" s="4">
        <f t="shared" si="2487"/>
        <v>10</v>
      </c>
      <c r="AH3146" s="4">
        <f t="shared" si="2488"/>
        <v>26</v>
      </c>
      <c r="AI3146" s="4">
        <f t="shared" si="2489"/>
        <v>16</v>
      </c>
      <c r="AJ3146" s="4" t="str">
        <f t="shared" si="2490"/>
        <v>PACK</v>
      </c>
      <c r="AK3146" s="4" t="str">
        <f t="shared" si="2491"/>
        <v>/PACK</v>
      </c>
      <c r="AL3146" s="4" t="str" cm="1">
        <f t="array" ref="AL3146">LEFT(AS3146,SUM(LEN(AS3146)-LEN(SUBSTITUTE(AS3146,{"0";"1";"2";"3";"4";"5";"6";"7";"8";"9"},""))))</f>
        <v>12</v>
      </c>
      <c r="AM3146" s="4">
        <f t="shared" si="2495"/>
        <v>13</v>
      </c>
      <c r="AN3146" s="4" t="b">
        <f>LEFT(AS3146,2)=AL3146</f>
        <v>1</v>
      </c>
      <c r="AO3146" s="4" t="str">
        <f>RIGHT(AJ3146,4)</f>
        <v>PACK</v>
      </c>
      <c r="AP3146" s="4" t="b">
        <f t="shared" si="2496"/>
        <v>1</v>
      </c>
      <c r="AQ3146" s="4" t="b">
        <f t="shared" si="2492"/>
        <v>0</v>
      </c>
      <c r="AR3146" s="5" t="str">
        <f t="shared" si="2493"/>
        <v>WAFER SUPERSTAR</v>
      </c>
      <c r="AS3146" s="4" t="str">
        <f t="shared" si="2494"/>
        <v>12PCS/PACK</v>
      </c>
      <c r="AT3146" t="s">
        <v>4324</v>
      </c>
      <c r="AU3146" s="1" t="s">
        <v>4325</v>
      </c>
      <c r="AV3146" s="33" t="str">
        <f t="shared" ca="1" si="2497"/>
        <v>XXXX</v>
      </c>
      <c r="AW3146">
        <v>10500</v>
      </c>
      <c r="AX3146">
        <v>10500</v>
      </c>
      <c r="AY3146">
        <v>10084</v>
      </c>
      <c r="AZ3146" t="str">
        <f t="shared" si="2451"/>
        <v>8996001355237</v>
      </c>
      <c r="BA3146" t="str">
        <f t="shared" si="2498"/>
        <v>WAFER SUPERSTAR</v>
      </c>
      <c r="BB3146" t="s">
        <v>4417</v>
      </c>
      <c r="BC3146" t="s">
        <v>4417</v>
      </c>
      <c r="BD3146" s="1"/>
      <c r="BF3146" s="9"/>
      <c r="BG3146" s="20"/>
      <c r="BH3146" s="13"/>
      <c r="BI3146" s="15"/>
      <c r="BL3146" s="13"/>
      <c r="BM3146" s="1"/>
      <c r="BP3146" s="1"/>
      <c r="BQ3146" s="1"/>
      <c r="BT3146" s="13"/>
      <c r="BU3146" s="15"/>
      <c r="BV3146" s="14"/>
    </row>
    <row r="3147" spans="1:74" x14ac:dyDescent="0.25">
      <c r="A3147" s="4" t="str">
        <f t="shared" si="2456"/>
        <v/>
      </c>
      <c r="B3147" s="4" t="str">
        <f t="shared" si="2457"/>
        <v/>
      </c>
      <c r="C3147" s="4" t="str">
        <f t="shared" si="2458"/>
        <v/>
      </c>
      <c r="D3147" s="4" t="str">
        <f t="shared" si="2459"/>
        <v/>
      </c>
      <c r="E3147" s="4" t="str">
        <f t="shared" si="2460"/>
        <v/>
      </c>
      <c r="F3147" s="4" t="str">
        <f t="shared" si="2461"/>
        <v/>
      </c>
      <c r="G3147" s="4" t="str">
        <f t="shared" si="2462"/>
        <v>KTK</v>
      </c>
      <c r="H3147" s="4" t="str">
        <f t="shared" si="2463"/>
        <v/>
      </c>
      <c r="I3147" s="4" t="str">
        <f t="shared" si="2464"/>
        <v/>
      </c>
      <c r="J3147" s="4" t="str">
        <f t="shared" si="2465"/>
        <v/>
      </c>
      <c r="K3147" s="4" t="str">
        <f t="shared" si="2466"/>
        <v/>
      </c>
      <c r="L3147" s="4" t="str">
        <f t="shared" si="2467"/>
        <v/>
      </c>
      <c r="M3147" s="4" t="str">
        <f t="shared" si="2468"/>
        <v/>
      </c>
      <c r="N3147" s="4" t="str">
        <f t="shared" si="2469"/>
        <v/>
      </c>
      <c r="O3147" s="4" t="str">
        <f t="shared" si="2470"/>
        <v/>
      </c>
      <c r="P3147" s="4" t="str">
        <f t="shared" si="2471"/>
        <v/>
      </c>
      <c r="Q3147" s="4" t="str">
        <f t="shared" si="2472"/>
        <v/>
      </c>
      <c r="R3147" s="4" t="str">
        <f t="shared" si="2473"/>
        <v/>
      </c>
      <c r="S3147" s="4" t="str">
        <f t="shared" si="2474"/>
        <v/>
      </c>
      <c r="T3147" s="4" t="str">
        <f t="shared" si="2475"/>
        <v/>
      </c>
      <c r="U3147" s="4" t="str">
        <f t="shared" si="2476"/>
        <v/>
      </c>
      <c r="V3147" s="4" t="str">
        <f t="shared" si="2477"/>
        <v/>
      </c>
      <c r="W3147" s="4" t="str">
        <f t="shared" si="2478"/>
        <v/>
      </c>
      <c r="X3147" s="4" t="str">
        <f t="shared" si="2479"/>
        <v/>
      </c>
      <c r="Y3147" s="4">
        <f t="shared" si="2480"/>
        <v>3</v>
      </c>
      <c r="Z3147" s="4" t="str">
        <f t="shared" si="2481"/>
        <v>-</v>
      </c>
      <c r="AA3147" s="4" t="str">
        <f t="shared" si="2482"/>
        <v/>
      </c>
      <c r="AB3147" s="4" t="str">
        <f t="shared" si="2483"/>
        <v/>
      </c>
      <c r="AC3147" s="4" t="str">
        <f t="shared" si="2484"/>
        <v/>
      </c>
      <c r="AD3147" s="4" t="str">
        <f t="shared" si="2485"/>
        <v/>
      </c>
      <c r="AE3147" s="4" t="str">
        <f t="shared" si="2486"/>
        <v/>
      </c>
      <c r="AF3147" s="4" t="str" cm="1">
        <f t="array" aca="1" ref="AF3147" ca="1">LEFT(AS3147,MATCH(FALSE,ISNUMBER(MID(AS3147,ROW(INDIRECT("1:"&amp;LEN(AS3147)+1)), 1) *1),0) -1)</f>
        <v>1</v>
      </c>
      <c r="AG3147" s="4">
        <f t="shared" si="2487"/>
        <v>4</v>
      </c>
      <c r="AH3147" s="4">
        <f t="shared" si="2488"/>
        <v>30</v>
      </c>
      <c r="AI3147" s="4">
        <f t="shared" si="2489"/>
        <v>26</v>
      </c>
      <c r="AJ3147" s="4" t="str">
        <f t="shared" si="2490"/>
        <v>1KTK</v>
      </c>
      <c r="AK3147" s="4" t="str">
        <f t="shared" si="2491"/>
        <v>-1KTK</v>
      </c>
      <c r="AL3147" s="4" t="str" cm="1">
        <f t="array" ref="AL3147">LEFT(AS3147,SUM(LEN(AS3147)-LEN(SUBSTITUTE(AS3147,{"0";"1";"2";"3";"4";"5";"6";"7";"8";"9"},""))))</f>
        <v>1</v>
      </c>
      <c r="AM3147" s="4">
        <f t="shared" si="2495"/>
        <v>13</v>
      </c>
      <c r="AN3147" s="4" t="b">
        <f>LEFT(AS3147,1)=AL3147</f>
        <v>1</v>
      </c>
      <c r="AO3147" s="4" t="str">
        <f>RIGHT(AJ3147,3)</f>
        <v>KTK</v>
      </c>
      <c r="AP3147" s="4" t="b">
        <f t="shared" si="2496"/>
        <v>1</v>
      </c>
      <c r="AQ3147" s="4" t="b">
        <f t="shared" si="2492"/>
        <v>0</v>
      </c>
      <c r="AR3147" s="5" t="str">
        <f t="shared" si="2493"/>
        <v>WAFER SUPERSTAR SNAP 28GR</v>
      </c>
      <c r="AS3147" s="4" t="str">
        <f t="shared" si="2494"/>
        <v>1KTK</v>
      </c>
      <c r="AT3147" t="s">
        <v>4320</v>
      </c>
      <c r="AU3147" s="1" t="s">
        <v>4321</v>
      </c>
      <c r="AV3147" s="33" t="str">
        <f t="shared" si="2497"/>
        <v>XXXX</v>
      </c>
      <c r="AW3147">
        <v>20500</v>
      </c>
      <c r="AX3147">
        <v>20500</v>
      </c>
      <c r="AY3147">
        <v>19504</v>
      </c>
      <c r="AZ3147" t="str">
        <f t="shared" si="2451"/>
        <v>8996001350850</v>
      </c>
      <c r="BA3147" t="str">
        <f t="shared" si="2498"/>
        <v>WAFER SUPERSTAR SNAP 28GR</v>
      </c>
      <c r="BB3147" t="s">
        <v>4417</v>
      </c>
      <c r="BC3147" t="s">
        <v>4417</v>
      </c>
      <c r="BD3147" s="1"/>
      <c r="BF3147" s="9"/>
      <c r="BG3147" s="20"/>
      <c r="BH3147" s="13"/>
      <c r="BI3147" s="15"/>
      <c r="BL3147" s="13"/>
      <c r="BM3147" s="1"/>
      <c r="BP3147" s="1"/>
      <c r="BQ3147" s="1"/>
      <c r="BT3147" s="13"/>
      <c r="BU3147" s="15"/>
      <c r="BV3147" s="14"/>
    </row>
    <row r="3148" spans="1:74" x14ac:dyDescent="0.25">
      <c r="A3148" s="4" t="str">
        <f t="shared" si="2456"/>
        <v/>
      </c>
      <c r="B3148" s="4" t="str">
        <f t="shared" si="2457"/>
        <v/>
      </c>
      <c r="C3148" s="4" t="str">
        <f t="shared" si="2458"/>
        <v/>
      </c>
      <c r="D3148" s="4" t="str">
        <f t="shared" si="2459"/>
        <v/>
      </c>
      <c r="E3148" s="4" t="str">
        <f t="shared" si="2460"/>
        <v/>
      </c>
      <c r="F3148" s="4" t="str">
        <f t="shared" si="2461"/>
        <v/>
      </c>
      <c r="G3148" s="4" t="str">
        <f t="shared" si="2462"/>
        <v>KTK</v>
      </c>
      <c r="H3148" s="4" t="str">
        <f t="shared" si="2463"/>
        <v/>
      </c>
      <c r="I3148" s="4" t="str">
        <f t="shared" si="2464"/>
        <v/>
      </c>
      <c r="J3148" s="4" t="str">
        <f t="shared" si="2465"/>
        <v/>
      </c>
      <c r="K3148" s="4" t="str">
        <f t="shared" si="2466"/>
        <v/>
      </c>
      <c r="L3148" s="4" t="str">
        <f t="shared" si="2467"/>
        <v/>
      </c>
      <c r="M3148" s="4" t="str">
        <f t="shared" si="2468"/>
        <v/>
      </c>
      <c r="N3148" s="4" t="str">
        <f t="shared" si="2469"/>
        <v/>
      </c>
      <c r="O3148" s="4" t="str">
        <f t="shared" si="2470"/>
        <v>DUS</v>
      </c>
      <c r="P3148" s="4" t="str">
        <f t="shared" si="2471"/>
        <v/>
      </c>
      <c r="Q3148" s="4" t="str">
        <f t="shared" si="2472"/>
        <v/>
      </c>
      <c r="R3148" s="4" t="str">
        <f t="shared" si="2473"/>
        <v/>
      </c>
      <c r="S3148" s="4" t="str">
        <f t="shared" si="2474"/>
        <v/>
      </c>
      <c r="T3148" s="4" t="str">
        <f t="shared" si="2475"/>
        <v/>
      </c>
      <c r="U3148" s="4" t="str">
        <f t="shared" si="2476"/>
        <v/>
      </c>
      <c r="V3148" s="4" t="str">
        <f t="shared" si="2477"/>
        <v/>
      </c>
      <c r="W3148" s="4" t="str">
        <f t="shared" si="2478"/>
        <v/>
      </c>
      <c r="X3148" s="4" t="str">
        <f t="shared" si="2479"/>
        <v/>
      </c>
      <c r="Y3148" s="4">
        <f t="shared" si="2480"/>
        <v>6</v>
      </c>
      <c r="Z3148" s="4" t="str">
        <f t="shared" si="2481"/>
        <v>-</v>
      </c>
      <c r="AA3148" s="4" t="str">
        <f t="shared" si="2482"/>
        <v>/</v>
      </c>
      <c r="AB3148" s="4" t="str">
        <f t="shared" si="2483"/>
        <v/>
      </c>
      <c r="AC3148" s="4" t="str">
        <f t="shared" si="2484"/>
        <v/>
      </c>
      <c r="AD3148" s="4" t="str">
        <f t="shared" si="2485"/>
        <v/>
      </c>
      <c r="AE3148" s="4" t="str">
        <f t="shared" si="2486"/>
        <v/>
      </c>
      <c r="AF3148" s="4" t="str" cm="1">
        <f t="array" aca="1" ref="AF3148" ca="1">LEFT(AS3148,MATCH(FALSE,ISNUMBER(MID(AS3148,ROW(INDIRECT("1:"&amp;LEN(AS3148)+1)), 1) *1),0) -1)</f>
        <v>8</v>
      </c>
      <c r="AG3148" s="4">
        <f t="shared" si="2487"/>
        <v>8</v>
      </c>
      <c r="AH3148" s="4">
        <f t="shared" si="2488"/>
        <v>34</v>
      </c>
      <c r="AI3148" s="4">
        <f t="shared" si="2489"/>
        <v>26</v>
      </c>
      <c r="AJ3148" s="4" t="str">
        <f t="shared" si="2490"/>
        <v>/DUS</v>
      </c>
      <c r="AK3148" s="4" t="str">
        <f t="shared" si="2491"/>
        <v>K/DUS</v>
      </c>
      <c r="AL3148" s="4" t="str" cm="1">
        <f t="array" ref="AL3148">LEFT(AS3148,SUM(LEN(AS3148)-LEN(SUBSTITUTE(AS3148,{"0";"1";"2";"3";"4";"5";"6";"7";"8";"9"},""))))</f>
        <v>8</v>
      </c>
      <c r="AM3148" s="4">
        <f t="shared" si="2495"/>
        <v>13</v>
      </c>
      <c r="AN3148" s="4" t="b">
        <f>LEFT(AS3148,1)=AL3148</f>
        <v>1</v>
      </c>
      <c r="AO3148" s="4" t="str">
        <f>RIGHT(AJ3148,3)</f>
        <v>DUS</v>
      </c>
      <c r="AP3148" s="4" t="b">
        <f t="shared" si="2496"/>
        <v>1</v>
      </c>
      <c r="AQ3148" s="4" t="b">
        <f t="shared" si="2492"/>
        <v>0</v>
      </c>
      <c r="AR3148" s="5" t="str">
        <f t="shared" si="2493"/>
        <v>WAFER SUPERSTAR SNAP 28GR</v>
      </c>
      <c r="AS3148" s="4" t="str">
        <f t="shared" si="2494"/>
        <v>8KTK/DUS</v>
      </c>
      <c r="AT3148" t="s">
        <v>4322</v>
      </c>
      <c r="AV3148" s="33" t="b">
        <f t="shared" ca="1" si="2497"/>
        <v>1</v>
      </c>
      <c r="AW3148">
        <v>158000</v>
      </c>
      <c r="AX3148">
        <v>158000</v>
      </c>
      <c r="AY3148">
        <v>156000</v>
      </c>
      <c r="AZ3148" t="str">
        <f t="shared" si="2451"/>
        <v>8000000003148</v>
      </c>
      <c r="BA3148" t="str">
        <f t="shared" si="2498"/>
        <v>WAFER SUPERSTAR SNAP 28GR</v>
      </c>
      <c r="BB3148" t="s">
        <v>4417</v>
      </c>
      <c r="BC3148" t="s">
        <v>4417</v>
      </c>
      <c r="BD3148" s="1"/>
      <c r="BF3148" s="9"/>
      <c r="BG3148" s="20"/>
      <c r="BH3148" s="13"/>
      <c r="BI3148" s="15"/>
      <c r="BL3148" s="13"/>
      <c r="BM3148" s="1"/>
      <c r="BP3148" s="1"/>
      <c r="BQ3148" s="1"/>
      <c r="BT3148" s="13"/>
      <c r="BU3148" s="15"/>
      <c r="BV3148" s="14"/>
    </row>
    <row r="3149" spans="1:74" x14ac:dyDescent="0.25">
      <c r="A3149" s="4" t="str">
        <f t="shared" si="2456"/>
        <v/>
      </c>
      <c r="B3149" s="4" t="str">
        <f t="shared" si="2457"/>
        <v>PCS</v>
      </c>
      <c r="C3149" s="4" t="str">
        <f t="shared" si="2458"/>
        <v/>
      </c>
      <c r="D3149" s="4" t="str">
        <f t="shared" si="2459"/>
        <v/>
      </c>
      <c r="E3149" s="4" t="str">
        <f t="shared" si="2460"/>
        <v/>
      </c>
      <c r="F3149" s="4" t="str">
        <f t="shared" si="2461"/>
        <v/>
      </c>
      <c r="G3149" s="4" t="str">
        <f t="shared" si="2462"/>
        <v/>
      </c>
      <c r="H3149" s="4" t="str">
        <f t="shared" si="2463"/>
        <v/>
      </c>
      <c r="I3149" s="4" t="str">
        <f t="shared" si="2464"/>
        <v/>
      </c>
      <c r="J3149" s="4" t="str">
        <f t="shared" si="2465"/>
        <v/>
      </c>
      <c r="K3149" s="4" t="str">
        <f t="shared" si="2466"/>
        <v/>
      </c>
      <c r="L3149" s="4" t="str">
        <f t="shared" si="2467"/>
        <v/>
      </c>
      <c r="M3149" s="4" t="str">
        <f t="shared" si="2468"/>
        <v/>
      </c>
      <c r="N3149" s="4" t="str">
        <f t="shared" si="2469"/>
        <v/>
      </c>
      <c r="O3149" s="4" t="str">
        <f t="shared" si="2470"/>
        <v/>
      </c>
      <c r="P3149" s="4" t="str">
        <f t="shared" si="2471"/>
        <v/>
      </c>
      <c r="Q3149" s="4" t="str">
        <f t="shared" si="2472"/>
        <v/>
      </c>
      <c r="R3149" s="4" t="str">
        <f t="shared" si="2473"/>
        <v/>
      </c>
      <c r="S3149" s="4" t="str">
        <f t="shared" si="2474"/>
        <v/>
      </c>
      <c r="T3149" s="4" t="str">
        <f t="shared" si="2475"/>
        <v>PACK</v>
      </c>
      <c r="U3149" s="4" t="str">
        <f t="shared" si="2476"/>
        <v/>
      </c>
      <c r="V3149" s="4" t="str">
        <f t="shared" si="2477"/>
        <v/>
      </c>
      <c r="W3149" s="4" t="str">
        <f t="shared" si="2478"/>
        <v/>
      </c>
      <c r="X3149" s="4" t="str">
        <f t="shared" si="2479"/>
        <v/>
      </c>
      <c r="Y3149" s="4">
        <f t="shared" si="2480"/>
        <v>7</v>
      </c>
      <c r="Z3149" s="4" t="str">
        <f t="shared" si="2481"/>
        <v>-</v>
      </c>
      <c r="AA3149" s="4" t="str">
        <f t="shared" si="2482"/>
        <v>/</v>
      </c>
      <c r="AB3149" s="4" t="str">
        <f t="shared" si="2483"/>
        <v/>
      </c>
      <c r="AC3149" s="4" t="str">
        <f t="shared" si="2484"/>
        <v/>
      </c>
      <c r="AD3149" s="4" t="str">
        <f t="shared" si="2485"/>
        <v/>
      </c>
      <c r="AE3149" s="4" t="str">
        <f t="shared" si="2486"/>
        <v/>
      </c>
      <c r="AF3149" s="4" t="str" cm="1">
        <f t="array" aca="1" ref="AF3149" ca="1">LEFT(AS3149,MATCH(FALSE,ISNUMBER(MID(AS3149,ROW(INDIRECT("1:"&amp;LEN(AS3149)+1)), 1) *1),0) -1)</f>
        <v>10</v>
      </c>
      <c r="AG3149" s="4">
        <f t="shared" si="2487"/>
        <v>10</v>
      </c>
      <c r="AH3149" s="4">
        <f t="shared" si="2488"/>
        <v>21</v>
      </c>
      <c r="AI3149" s="4">
        <f t="shared" si="2489"/>
        <v>11</v>
      </c>
      <c r="AJ3149" s="4" t="str">
        <f t="shared" si="2490"/>
        <v>PACK</v>
      </c>
      <c r="AK3149" s="4" t="str">
        <f t="shared" si="2491"/>
        <v>/PACK</v>
      </c>
      <c r="AL3149" s="4" t="str" cm="1">
        <f t="array" ref="AL3149">LEFT(AS3149,SUM(LEN(AS3149)-LEN(SUBSTITUTE(AS3149,{"0";"1";"2";"3";"4";"5";"6";"7";"8";"9"},""))))</f>
        <v>10</v>
      </c>
      <c r="AM3149" s="4">
        <f t="shared" si="2495"/>
        <v>13</v>
      </c>
      <c r="AN3149" s="4" t="b">
        <f>LEFT(AS3149,2)=AL3149</f>
        <v>1</v>
      </c>
      <c r="AO3149" s="4" t="str">
        <f>RIGHT(AJ3149,4)</f>
        <v>PACK</v>
      </c>
      <c r="AP3149" s="4" t="b">
        <f t="shared" si="2496"/>
        <v>0</v>
      </c>
      <c r="AQ3149" s="4" t="b">
        <f t="shared" si="2492"/>
        <v>0</v>
      </c>
      <c r="AR3149" s="5" t="str">
        <f t="shared" si="2493"/>
        <v>WANG CHIPS</v>
      </c>
      <c r="AS3149" s="4" t="str">
        <f t="shared" si="2494"/>
        <v>10PCS/PACK</v>
      </c>
      <c r="AT3149" t="s">
        <v>5172</v>
      </c>
      <c r="AU3149" s="1" t="s">
        <v>4326</v>
      </c>
      <c r="AV3149" s="33" t="str">
        <f t="shared" ca="1" si="2497"/>
        <v/>
      </c>
      <c r="AW3149">
        <v>8500</v>
      </c>
      <c r="AX3149">
        <v>8500</v>
      </c>
      <c r="AY3149">
        <v>7971</v>
      </c>
      <c r="AZ3149" t="str">
        <f t="shared" si="2451"/>
        <v>8997213770016</v>
      </c>
      <c r="BA3149" t="str">
        <f t="shared" si="2498"/>
        <v>WANG CHIPS</v>
      </c>
      <c r="BB3149" t="s">
        <v>4417</v>
      </c>
      <c r="BC3149" t="s">
        <v>4417</v>
      </c>
      <c r="BD3149" s="1"/>
      <c r="BF3149" s="9"/>
      <c r="BG3149" s="20"/>
      <c r="BH3149" s="13"/>
      <c r="BI3149" s="15"/>
      <c r="BL3149" s="13"/>
      <c r="BM3149" s="1"/>
      <c r="BP3149" s="1"/>
      <c r="BQ3149" s="1"/>
      <c r="BT3149" s="13"/>
      <c r="BU3149" s="15"/>
      <c r="BV3149" s="14"/>
    </row>
    <row r="3150" spans="1:74" x14ac:dyDescent="0.25">
      <c r="A3150" s="4" t="str">
        <f t="shared" si="2456"/>
        <v/>
      </c>
      <c r="B3150" s="4" t="str">
        <f t="shared" si="2457"/>
        <v/>
      </c>
      <c r="C3150" s="4" t="str">
        <f t="shared" si="2458"/>
        <v/>
      </c>
      <c r="D3150" s="4" t="str">
        <f t="shared" si="2459"/>
        <v>BTL</v>
      </c>
      <c r="E3150" s="4" t="str">
        <f t="shared" si="2460"/>
        <v/>
      </c>
      <c r="F3150" s="4" t="str">
        <f t="shared" si="2461"/>
        <v/>
      </c>
      <c r="G3150" s="4" t="str">
        <f t="shared" si="2462"/>
        <v/>
      </c>
      <c r="H3150" s="4" t="str">
        <f t="shared" si="2463"/>
        <v/>
      </c>
      <c r="I3150" s="4" t="str">
        <f t="shared" si="2464"/>
        <v/>
      </c>
      <c r="J3150" s="4" t="str">
        <f t="shared" si="2465"/>
        <v/>
      </c>
      <c r="K3150" s="4" t="str">
        <f t="shared" si="2466"/>
        <v/>
      </c>
      <c r="L3150" s="4" t="str">
        <f t="shared" si="2467"/>
        <v/>
      </c>
      <c r="M3150" s="4" t="str">
        <f t="shared" si="2468"/>
        <v/>
      </c>
      <c r="N3150" s="4" t="str">
        <f t="shared" si="2469"/>
        <v/>
      </c>
      <c r="O3150" s="4" t="str">
        <f t="shared" si="2470"/>
        <v/>
      </c>
      <c r="P3150" s="4" t="str">
        <f t="shared" si="2471"/>
        <v/>
      </c>
      <c r="Q3150" s="4" t="str">
        <f t="shared" si="2472"/>
        <v/>
      </c>
      <c r="R3150" s="4" t="str">
        <f t="shared" si="2473"/>
        <v/>
      </c>
      <c r="S3150" s="4" t="str">
        <f t="shared" si="2474"/>
        <v/>
      </c>
      <c r="T3150" s="4" t="str">
        <f t="shared" si="2475"/>
        <v/>
      </c>
      <c r="U3150" s="4" t="str">
        <f t="shared" si="2476"/>
        <v/>
      </c>
      <c r="V3150" s="4" t="str">
        <f t="shared" si="2477"/>
        <v/>
      </c>
      <c r="W3150" s="4" t="str">
        <f t="shared" si="2478"/>
        <v/>
      </c>
      <c r="X3150" s="4" t="str">
        <f t="shared" si="2479"/>
        <v/>
      </c>
      <c r="Y3150" s="4">
        <f t="shared" si="2480"/>
        <v>3</v>
      </c>
      <c r="Z3150" s="4" t="str">
        <f t="shared" si="2481"/>
        <v>-</v>
      </c>
      <c r="AA3150" s="4" t="str">
        <f t="shared" si="2482"/>
        <v/>
      </c>
      <c r="AB3150" s="4" t="str">
        <f t="shared" si="2483"/>
        <v/>
      </c>
      <c r="AC3150" s="4" t="str">
        <f t="shared" si="2484"/>
        <v/>
      </c>
      <c r="AD3150" s="4" t="str">
        <f t="shared" si="2485"/>
        <v/>
      </c>
      <c r="AE3150" s="4" t="str">
        <f t="shared" si="2486"/>
        <v/>
      </c>
      <c r="AF3150" s="4" t="str" cm="1">
        <f t="array" aca="1" ref="AF3150" ca="1">LEFT(AS3150,MATCH(FALSE,ISNUMBER(MID(AS3150,ROW(INDIRECT("1:"&amp;LEN(AS3150)+1)), 1) *1),0) -1)</f>
        <v>1</v>
      </c>
      <c r="AG3150" s="4">
        <f t="shared" si="2487"/>
        <v>4</v>
      </c>
      <c r="AH3150" s="4">
        <f t="shared" si="2488"/>
        <v>23</v>
      </c>
      <c r="AI3150" s="4">
        <f t="shared" si="2489"/>
        <v>19</v>
      </c>
      <c r="AJ3150" s="4" t="str">
        <f t="shared" si="2490"/>
        <v>1BTL</v>
      </c>
      <c r="AK3150" s="4" t="str">
        <f t="shared" si="2491"/>
        <v>-1BTL</v>
      </c>
      <c r="AL3150" s="4" t="str" cm="1">
        <f t="array" ref="AL3150">LEFT(AS3150,SUM(LEN(AS3150)-LEN(SUBSTITUTE(AS3150,{"0";"1";"2";"3";"4";"5";"6";"7";"8";"9"},""))))</f>
        <v>1</v>
      </c>
      <c r="AM3150" s="4">
        <f t="shared" si="2495"/>
        <v>13</v>
      </c>
      <c r="AN3150" s="4" t="b">
        <f>LEFT(AS3150,1)=AL3150</f>
        <v>1</v>
      </c>
      <c r="AO3150" s="4" t="str">
        <f>RIGHT(AJ3150,3)</f>
        <v>BTL</v>
      </c>
      <c r="AP3150" s="4" t="b">
        <f t="shared" si="2496"/>
        <v>1</v>
      </c>
      <c r="AQ3150" s="4" t="b">
        <f t="shared" si="2492"/>
        <v>0</v>
      </c>
      <c r="AR3150" s="5" t="str">
        <f t="shared" si="2493"/>
        <v>WATER ORANGE 500ML</v>
      </c>
      <c r="AS3150" s="4" t="str">
        <f t="shared" si="2494"/>
        <v>1BTL</v>
      </c>
      <c r="AT3150" t="s">
        <v>4327</v>
      </c>
      <c r="AU3150" s="1" t="s">
        <v>4328</v>
      </c>
      <c r="AV3150" s="33" t="str">
        <f t="shared" si="2497"/>
        <v>XXXX</v>
      </c>
      <c r="AW3150">
        <v>6500</v>
      </c>
      <c r="AX3150">
        <v>7000</v>
      </c>
      <c r="AY3150">
        <v>6100</v>
      </c>
      <c r="AZ3150" t="str">
        <f t="shared" si="2451"/>
        <v>8997009510123</v>
      </c>
      <c r="BA3150" t="str">
        <f t="shared" si="2498"/>
        <v>WATER ORANGE 500ML</v>
      </c>
      <c r="BB3150" t="s">
        <v>4417</v>
      </c>
      <c r="BC3150" t="s">
        <v>4417</v>
      </c>
      <c r="BD3150" s="1"/>
      <c r="BF3150" s="9"/>
      <c r="BG3150" s="20"/>
      <c r="BH3150" s="13"/>
      <c r="BI3150" s="15"/>
      <c r="BL3150" s="13"/>
      <c r="BM3150" s="1"/>
      <c r="BP3150" s="1"/>
      <c r="BQ3150" s="1"/>
      <c r="BT3150" s="13"/>
      <c r="BU3150" s="15"/>
      <c r="BV3150" s="14"/>
    </row>
    <row r="3151" spans="1:74" x14ac:dyDescent="0.25">
      <c r="A3151" s="4" t="str">
        <f t="shared" si="2456"/>
        <v/>
      </c>
      <c r="B3151" s="4" t="str">
        <f t="shared" si="2457"/>
        <v/>
      </c>
      <c r="C3151" s="4" t="str">
        <f t="shared" si="2458"/>
        <v/>
      </c>
      <c r="D3151" s="4" t="str">
        <f t="shared" si="2459"/>
        <v>BTL</v>
      </c>
      <c r="E3151" s="4" t="str">
        <f t="shared" si="2460"/>
        <v/>
      </c>
      <c r="F3151" s="4" t="str">
        <f t="shared" si="2461"/>
        <v/>
      </c>
      <c r="G3151" s="4" t="str">
        <f t="shared" si="2462"/>
        <v/>
      </c>
      <c r="H3151" s="4" t="str">
        <f t="shared" si="2463"/>
        <v/>
      </c>
      <c r="I3151" s="4" t="str">
        <f t="shared" si="2464"/>
        <v/>
      </c>
      <c r="J3151" s="4" t="str">
        <f t="shared" si="2465"/>
        <v/>
      </c>
      <c r="K3151" s="4" t="str">
        <f t="shared" si="2466"/>
        <v/>
      </c>
      <c r="L3151" s="4" t="str">
        <f t="shared" si="2467"/>
        <v/>
      </c>
      <c r="M3151" s="4" t="str">
        <f t="shared" si="2468"/>
        <v/>
      </c>
      <c r="N3151" s="4" t="str">
        <f t="shared" si="2469"/>
        <v/>
      </c>
      <c r="O3151" s="4" t="str">
        <f t="shared" si="2470"/>
        <v>DUS</v>
      </c>
      <c r="P3151" s="4" t="str">
        <f t="shared" si="2471"/>
        <v/>
      </c>
      <c r="Q3151" s="4" t="str">
        <f t="shared" si="2472"/>
        <v/>
      </c>
      <c r="R3151" s="4" t="str">
        <f t="shared" si="2473"/>
        <v/>
      </c>
      <c r="S3151" s="4" t="str">
        <f t="shared" si="2474"/>
        <v/>
      </c>
      <c r="T3151" s="4" t="str">
        <f t="shared" si="2475"/>
        <v/>
      </c>
      <c r="U3151" s="4" t="str">
        <f t="shared" si="2476"/>
        <v/>
      </c>
      <c r="V3151" s="4" t="str">
        <f t="shared" si="2477"/>
        <v/>
      </c>
      <c r="W3151" s="4" t="str">
        <f t="shared" si="2478"/>
        <v/>
      </c>
      <c r="X3151" s="4" t="str">
        <f t="shared" si="2479"/>
        <v/>
      </c>
      <c r="Y3151" s="4">
        <f t="shared" si="2480"/>
        <v>6</v>
      </c>
      <c r="Z3151" s="4" t="str">
        <f t="shared" si="2481"/>
        <v>-</v>
      </c>
      <c r="AA3151" s="4" t="str">
        <f t="shared" si="2482"/>
        <v>/</v>
      </c>
      <c r="AB3151" s="4" t="str">
        <f t="shared" si="2483"/>
        <v/>
      </c>
      <c r="AC3151" s="4" t="str">
        <f t="shared" si="2484"/>
        <v/>
      </c>
      <c r="AD3151" s="4" t="str">
        <f t="shared" si="2485"/>
        <v/>
      </c>
      <c r="AE3151" s="4" t="str">
        <f t="shared" si="2486"/>
        <v/>
      </c>
      <c r="AF3151" s="4" t="str" cm="1">
        <f t="array" aca="1" ref="AF3151" ca="1">LEFT(AS3151,MATCH(FALSE,ISNUMBER(MID(AS3151,ROW(INDIRECT("1:"&amp;LEN(AS3151)+1)), 1) *1),0) -1)</f>
        <v>24</v>
      </c>
      <c r="AG3151" s="4">
        <f t="shared" si="2487"/>
        <v>9</v>
      </c>
      <c r="AH3151" s="4">
        <f t="shared" si="2488"/>
        <v>28</v>
      </c>
      <c r="AI3151" s="4">
        <f t="shared" si="2489"/>
        <v>19</v>
      </c>
      <c r="AJ3151" s="4" t="str">
        <f t="shared" si="2490"/>
        <v>/DUS</v>
      </c>
      <c r="AK3151" s="4" t="str">
        <f t="shared" si="2491"/>
        <v>L/DUS</v>
      </c>
      <c r="AL3151" s="4" t="str" cm="1">
        <f t="array" ref="AL3151">LEFT(AS3151,SUM(LEN(AS3151)-LEN(SUBSTITUTE(AS3151,{"0";"1";"2";"3";"4";"5";"6";"7";"8";"9"},""))))</f>
        <v>24</v>
      </c>
      <c r="AM3151" s="4">
        <f t="shared" si="2495"/>
        <v>13</v>
      </c>
      <c r="AN3151" s="4" t="b">
        <f>LEFT(AS3151,2)=AL3151</f>
        <v>1</v>
      </c>
      <c r="AO3151" s="4" t="str">
        <f>RIGHT(AJ3151,3)</f>
        <v>DUS</v>
      </c>
      <c r="AP3151" s="4" t="b">
        <f t="shared" si="2496"/>
        <v>1</v>
      </c>
      <c r="AQ3151" s="4" t="b">
        <f t="shared" si="2492"/>
        <v>0</v>
      </c>
      <c r="AR3151" s="5" t="str">
        <f t="shared" si="2493"/>
        <v>WATER ORANGE 500ML</v>
      </c>
      <c r="AS3151" s="4" t="str">
        <f t="shared" si="2494"/>
        <v>24BTL/DUS</v>
      </c>
      <c r="AT3151" t="s">
        <v>4329</v>
      </c>
      <c r="AV3151" s="33" t="b">
        <f t="shared" ca="1" si="2497"/>
        <v>1</v>
      </c>
      <c r="AW3151">
        <v>149000</v>
      </c>
      <c r="AX3151">
        <v>149000</v>
      </c>
      <c r="AY3151">
        <v>146500</v>
      </c>
      <c r="AZ3151" t="str">
        <f t="shared" si="2451"/>
        <v>8000000003151</v>
      </c>
      <c r="BA3151" t="str">
        <f t="shared" si="2498"/>
        <v>WATER ORANGE 500ML</v>
      </c>
      <c r="BB3151" t="s">
        <v>4417</v>
      </c>
      <c r="BC3151" t="s">
        <v>4417</v>
      </c>
      <c r="BD3151" s="1"/>
      <c r="BF3151" s="9"/>
      <c r="BG3151" s="20"/>
      <c r="BH3151" s="13"/>
      <c r="BI3151" s="15"/>
      <c r="BL3151" s="13"/>
      <c r="BM3151" s="1"/>
      <c r="BP3151" s="1"/>
      <c r="BQ3151" s="1"/>
      <c r="BT3151" s="13"/>
      <c r="BU3151" s="15"/>
      <c r="BV3151" s="14"/>
    </row>
    <row r="3152" spans="1:74" x14ac:dyDescent="0.25">
      <c r="A3152" s="4" t="str">
        <f t="shared" si="2456"/>
        <v/>
      </c>
      <c r="B3152" s="4" t="str">
        <f t="shared" si="2457"/>
        <v/>
      </c>
      <c r="C3152" s="4" t="str">
        <f t="shared" si="2458"/>
        <v>BKS</v>
      </c>
      <c r="D3152" s="4" t="str">
        <f t="shared" si="2459"/>
        <v/>
      </c>
      <c r="E3152" s="4" t="str">
        <f t="shared" si="2460"/>
        <v/>
      </c>
      <c r="F3152" s="4" t="str">
        <f t="shared" si="2461"/>
        <v/>
      </c>
      <c r="G3152" s="4" t="str">
        <f t="shared" si="2462"/>
        <v/>
      </c>
      <c r="H3152" s="4" t="str">
        <f t="shared" si="2463"/>
        <v/>
      </c>
      <c r="I3152" s="4" t="str">
        <f t="shared" si="2464"/>
        <v/>
      </c>
      <c r="J3152" s="4" t="str">
        <f t="shared" si="2465"/>
        <v/>
      </c>
      <c r="K3152" s="4" t="str">
        <f t="shared" si="2466"/>
        <v/>
      </c>
      <c r="L3152" s="4" t="str">
        <f t="shared" si="2467"/>
        <v/>
      </c>
      <c r="M3152" s="4" t="str">
        <f t="shared" si="2468"/>
        <v/>
      </c>
      <c r="N3152" s="4" t="str">
        <f t="shared" si="2469"/>
        <v/>
      </c>
      <c r="O3152" s="4" t="str">
        <f t="shared" si="2470"/>
        <v>DUS</v>
      </c>
      <c r="P3152" s="4" t="str">
        <f t="shared" si="2471"/>
        <v/>
      </c>
      <c r="Q3152" s="4" t="str">
        <f t="shared" si="2472"/>
        <v/>
      </c>
      <c r="R3152" s="4" t="str">
        <f t="shared" si="2473"/>
        <v/>
      </c>
      <c r="S3152" s="4" t="str">
        <f t="shared" si="2474"/>
        <v/>
      </c>
      <c r="T3152" s="4" t="str">
        <f t="shared" si="2475"/>
        <v/>
      </c>
      <c r="U3152" s="4" t="str">
        <f t="shared" si="2476"/>
        <v/>
      </c>
      <c r="V3152" s="4" t="str">
        <f t="shared" si="2477"/>
        <v/>
      </c>
      <c r="W3152" s="4" t="str">
        <f t="shared" si="2478"/>
        <v/>
      </c>
      <c r="X3152" s="4" t="str">
        <f t="shared" si="2479"/>
        <v/>
      </c>
      <c r="Y3152" s="4">
        <f t="shared" si="2480"/>
        <v>6</v>
      </c>
      <c r="Z3152" s="4" t="str">
        <f t="shared" si="2481"/>
        <v>-</v>
      </c>
      <c r="AA3152" s="4" t="str">
        <f t="shared" si="2482"/>
        <v>/</v>
      </c>
      <c r="AB3152" s="4" t="str">
        <f t="shared" si="2483"/>
        <v/>
      </c>
      <c r="AC3152" s="4" t="str">
        <f t="shared" si="2484"/>
        <v/>
      </c>
      <c r="AD3152" s="4" t="str">
        <f t="shared" si="2485"/>
        <v/>
      </c>
      <c r="AE3152" s="4" t="str">
        <f t="shared" si="2486"/>
        <v/>
      </c>
      <c r="AF3152" s="4" t="str" cm="1">
        <f t="array" aca="1" ref="AF3152" ca="1">LEFT(AS3152,MATCH(FALSE,ISNUMBER(MID(AS3152,ROW(INDIRECT("1:"&amp;LEN(AS3152)+1)), 1) *1),0) -1)</f>
        <v>24</v>
      </c>
      <c r="AG3152" s="4">
        <f t="shared" si="2487"/>
        <v>9</v>
      </c>
      <c r="AH3152" s="4">
        <f t="shared" si="2488"/>
        <v>20</v>
      </c>
      <c r="AI3152" s="4">
        <f t="shared" si="2489"/>
        <v>11</v>
      </c>
      <c r="AJ3152" s="4" t="str">
        <f t="shared" si="2490"/>
        <v>/DUS</v>
      </c>
      <c r="AK3152" s="4" t="str">
        <f t="shared" si="2491"/>
        <v>S/DUS</v>
      </c>
      <c r="AL3152" s="4" t="str" cm="1">
        <f t="array" ref="AL3152">LEFT(AS3152,SUM(LEN(AS3152)-LEN(SUBSTITUTE(AS3152,{"0";"1";"2";"3";"4";"5";"6";"7";"8";"9"},""))))</f>
        <v>24</v>
      </c>
      <c r="AM3152" s="4">
        <f t="shared" si="2495"/>
        <v>13</v>
      </c>
      <c r="AN3152" s="4" t="b">
        <f>LEFT(AS3152,2)=AL3152</f>
        <v>1</v>
      </c>
      <c r="AO3152" s="4" t="str">
        <f>RIGHT(AJ3152,3)</f>
        <v>DUS</v>
      </c>
      <c r="AP3152" s="4" t="b">
        <f t="shared" si="2496"/>
        <v>0</v>
      </c>
      <c r="AQ3152" s="4" t="b">
        <f t="shared" si="2492"/>
        <v>0</v>
      </c>
      <c r="AR3152" s="5" t="str">
        <f t="shared" si="2493"/>
        <v>WHEAT GERM</v>
      </c>
      <c r="AS3152" s="4" t="str">
        <f t="shared" si="2494"/>
        <v>24BKS/DUS</v>
      </c>
      <c r="AT3152" t="s">
        <v>4330</v>
      </c>
      <c r="AV3152" s="33" t="b">
        <f t="shared" ca="1" si="2497"/>
        <v>1</v>
      </c>
      <c r="AW3152">
        <v>40000</v>
      </c>
      <c r="AX3152">
        <v>40000</v>
      </c>
      <c r="AY3152">
        <v>37730</v>
      </c>
      <c r="AZ3152" t="str">
        <f t="shared" si="2451"/>
        <v>8000000003152</v>
      </c>
      <c r="BA3152" t="str">
        <f t="shared" si="2498"/>
        <v>WHEAT GERM</v>
      </c>
      <c r="BB3152" t="s">
        <v>4417</v>
      </c>
      <c r="BC3152" t="s">
        <v>4417</v>
      </c>
      <c r="BD3152" s="1"/>
      <c r="BF3152" s="9"/>
      <c r="BG3152" s="20"/>
      <c r="BH3152" s="13"/>
      <c r="BI3152" s="15"/>
      <c r="BL3152" s="13"/>
      <c r="BM3152" s="1"/>
      <c r="BP3152" s="1"/>
      <c r="BQ3152" s="1"/>
      <c r="BT3152" s="13"/>
      <c r="BU3152" s="15"/>
      <c r="BV3152" s="14"/>
    </row>
    <row r="3153" spans="1:74" x14ac:dyDescent="0.25">
      <c r="A3153" s="4" t="str">
        <f t="shared" si="2456"/>
        <v/>
      </c>
      <c r="B3153" s="4" t="str">
        <f t="shared" si="2457"/>
        <v/>
      </c>
      <c r="C3153" s="4" t="str">
        <f t="shared" si="2458"/>
        <v>BKS</v>
      </c>
      <c r="D3153" s="4" t="str">
        <f t="shared" si="2459"/>
        <v/>
      </c>
      <c r="E3153" s="4" t="str">
        <f t="shared" si="2460"/>
        <v/>
      </c>
      <c r="F3153" s="4" t="str">
        <f t="shared" si="2461"/>
        <v/>
      </c>
      <c r="G3153" s="4" t="str">
        <f t="shared" si="2462"/>
        <v/>
      </c>
      <c r="H3153" s="4" t="str">
        <f t="shared" si="2463"/>
        <v/>
      </c>
      <c r="I3153" s="4" t="str">
        <f t="shared" si="2464"/>
        <v/>
      </c>
      <c r="J3153" s="4" t="str">
        <f t="shared" si="2465"/>
        <v/>
      </c>
      <c r="K3153" s="4" t="str">
        <f t="shared" si="2466"/>
        <v/>
      </c>
      <c r="L3153" s="4" t="str">
        <f t="shared" si="2467"/>
        <v/>
      </c>
      <c r="M3153" s="4" t="str">
        <f t="shared" si="2468"/>
        <v/>
      </c>
      <c r="N3153" s="4" t="str">
        <f t="shared" si="2469"/>
        <v/>
      </c>
      <c r="O3153" s="4" t="str">
        <f t="shared" si="2470"/>
        <v/>
      </c>
      <c r="P3153" s="4" t="str">
        <f t="shared" si="2471"/>
        <v/>
      </c>
      <c r="Q3153" s="4" t="str">
        <f t="shared" si="2472"/>
        <v/>
      </c>
      <c r="R3153" s="4" t="str">
        <f t="shared" si="2473"/>
        <v/>
      </c>
      <c r="S3153" s="4" t="str">
        <f t="shared" si="2474"/>
        <v/>
      </c>
      <c r="T3153" s="4" t="str">
        <f t="shared" si="2475"/>
        <v/>
      </c>
      <c r="U3153" s="4" t="str">
        <f t="shared" si="2476"/>
        <v/>
      </c>
      <c r="V3153" s="4" t="str">
        <f t="shared" si="2477"/>
        <v/>
      </c>
      <c r="W3153" s="4" t="str">
        <f t="shared" si="2478"/>
        <v>BALL</v>
      </c>
      <c r="X3153" s="4" t="str">
        <f t="shared" si="2479"/>
        <v/>
      </c>
      <c r="Y3153" s="4">
        <f t="shared" si="2480"/>
        <v>7</v>
      </c>
      <c r="Z3153" s="4" t="str">
        <f t="shared" si="2481"/>
        <v>-</v>
      </c>
      <c r="AA3153" s="4" t="str">
        <f t="shared" si="2482"/>
        <v>/</v>
      </c>
      <c r="AB3153" s="4" t="str">
        <f t="shared" si="2483"/>
        <v/>
      </c>
      <c r="AC3153" s="4" t="str">
        <f t="shared" si="2484"/>
        <v/>
      </c>
      <c r="AD3153" s="4" t="str">
        <f t="shared" si="2485"/>
        <v/>
      </c>
      <c r="AE3153" s="4" t="str">
        <f t="shared" si="2486"/>
        <v/>
      </c>
      <c r="AF3153" s="4" t="str" cm="1">
        <f t="array" aca="1" ref="AF3153" ca="1">LEFT(AS3153,MATCH(FALSE,ISNUMBER(MID(AS3153,ROW(INDIRECT("1:"&amp;LEN(AS3153)+1)), 1) *1),0) -1)</f>
        <v>10</v>
      </c>
      <c r="AG3153" s="4">
        <f t="shared" si="2487"/>
        <v>10</v>
      </c>
      <c r="AH3153" s="4">
        <f t="shared" si="2488"/>
        <v>16</v>
      </c>
      <c r="AI3153" s="4">
        <f t="shared" si="2489"/>
        <v>6</v>
      </c>
      <c r="AJ3153" s="4" t="str">
        <f t="shared" si="2490"/>
        <v>BALL</v>
      </c>
      <c r="AK3153" s="4" t="str">
        <f t="shared" si="2491"/>
        <v>/BALL</v>
      </c>
      <c r="AL3153" s="4" t="str" cm="1">
        <f t="array" ref="AL3153">LEFT(AS3153,SUM(LEN(AS3153)-LEN(SUBSTITUTE(AS3153,{"0";"1";"2";"3";"4";"5";"6";"7";"8";"9"},""))))</f>
        <v>10</v>
      </c>
      <c r="AM3153" s="4">
        <f t="shared" si="2495"/>
        <v>13</v>
      </c>
      <c r="AN3153" s="4" t="b">
        <f>LEFT(AS3153,2)=AL3153</f>
        <v>1</v>
      </c>
      <c r="AO3153" s="4" t="str">
        <f>RIGHT(AJ3153,4)</f>
        <v>BALL</v>
      </c>
      <c r="AP3153" s="4" t="b">
        <f t="shared" si="2496"/>
        <v>1</v>
      </c>
      <c r="AQ3153" s="4" t="b">
        <f t="shared" si="2492"/>
        <v>0</v>
      </c>
      <c r="AR3153" s="5" t="str">
        <f t="shared" si="2493"/>
        <v>WIJEN</v>
      </c>
      <c r="AS3153" s="4" t="str">
        <f t="shared" si="2494"/>
        <v>10BKS/BALL</v>
      </c>
      <c r="AT3153" t="s">
        <v>4886</v>
      </c>
      <c r="AV3153" s="33" t="str">
        <f t="shared" si="2497"/>
        <v>XXXX</v>
      </c>
      <c r="AW3153">
        <v>46000</v>
      </c>
      <c r="AX3153">
        <v>46000</v>
      </c>
      <c r="AY3153">
        <v>43000</v>
      </c>
      <c r="AZ3153" t="str">
        <f t="shared" si="2451"/>
        <v>8000000003153</v>
      </c>
      <c r="BA3153" t="str">
        <f t="shared" si="2498"/>
        <v>WIJEN</v>
      </c>
      <c r="BB3153" t="s">
        <v>4417</v>
      </c>
      <c r="BC3153" t="s">
        <v>4417</v>
      </c>
      <c r="BD3153" s="1"/>
      <c r="BF3153" s="9"/>
      <c r="BG3153" s="20"/>
      <c r="BH3153" s="13"/>
      <c r="BI3153" s="15"/>
      <c r="BL3153" s="13"/>
      <c r="BM3153" s="1"/>
      <c r="BP3153" s="1"/>
      <c r="BQ3153" s="1"/>
      <c r="BT3153" s="13"/>
      <c r="BU3153" s="15"/>
      <c r="BV3153" s="14"/>
    </row>
    <row r="3154" spans="1:74" x14ac:dyDescent="0.25">
      <c r="A3154" s="4" t="str">
        <f t="shared" si="2456"/>
        <v/>
      </c>
      <c r="B3154" s="4" t="str">
        <f t="shared" si="2457"/>
        <v/>
      </c>
      <c r="C3154" s="4" t="str">
        <f t="shared" si="2458"/>
        <v>BKS</v>
      </c>
      <c r="D3154" s="4" t="str">
        <f t="shared" si="2459"/>
        <v/>
      </c>
      <c r="E3154" s="4" t="str">
        <f t="shared" si="2460"/>
        <v/>
      </c>
      <c r="F3154" s="4" t="str">
        <f t="shared" si="2461"/>
        <v/>
      </c>
      <c r="G3154" s="4" t="str">
        <f t="shared" si="2462"/>
        <v/>
      </c>
      <c r="H3154" s="4" t="str">
        <f t="shared" si="2463"/>
        <v/>
      </c>
      <c r="I3154" s="4" t="str">
        <f t="shared" si="2464"/>
        <v/>
      </c>
      <c r="J3154" s="4" t="str">
        <f t="shared" si="2465"/>
        <v/>
      </c>
      <c r="K3154" s="4" t="str">
        <f t="shared" si="2466"/>
        <v/>
      </c>
      <c r="L3154" s="4" t="str">
        <f t="shared" si="2467"/>
        <v/>
      </c>
      <c r="M3154" s="4" t="str">
        <f t="shared" si="2468"/>
        <v/>
      </c>
      <c r="N3154" s="4" t="str">
        <f t="shared" si="2469"/>
        <v/>
      </c>
      <c r="O3154" s="4" t="str">
        <f t="shared" si="2470"/>
        <v/>
      </c>
      <c r="P3154" s="4" t="str">
        <f t="shared" si="2471"/>
        <v/>
      </c>
      <c r="Q3154" s="4" t="str">
        <f t="shared" si="2472"/>
        <v/>
      </c>
      <c r="R3154" s="4" t="str">
        <f t="shared" si="2473"/>
        <v/>
      </c>
      <c r="S3154" s="4" t="str">
        <f t="shared" si="2474"/>
        <v/>
      </c>
      <c r="T3154" s="4" t="str">
        <f t="shared" si="2475"/>
        <v/>
      </c>
      <c r="U3154" s="4" t="str">
        <f t="shared" si="2476"/>
        <v/>
      </c>
      <c r="V3154" s="4" t="str">
        <f t="shared" si="2477"/>
        <v/>
      </c>
      <c r="W3154" s="4" t="str">
        <f t="shared" si="2478"/>
        <v/>
      </c>
      <c r="X3154" s="4" t="str">
        <f t="shared" si="2479"/>
        <v/>
      </c>
      <c r="Y3154" s="4">
        <f t="shared" si="2480"/>
        <v>3</v>
      </c>
      <c r="Z3154" s="4" t="str">
        <f t="shared" si="2481"/>
        <v>-</v>
      </c>
      <c r="AA3154" s="4" t="str">
        <f t="shared" si="2482"/>
        <v/>
      </c>
      <c r="AB3154" s="4" t="str">
        <f t="shared" si="2483"/>
        <v/>
      </c>
      <c r="AC3154" s="4" t="str">
        <f t="shared" si="2484"/>
        <v/>
      </c>
      <c r="AD3154" s="4" t="str">
        <f t="shared" si="2485"/>
        <v/>
      </c>
      <c r="AE3154" s="4" t="str">
        <f t="shared" si="2486"/>
        <v/>
      </c>
      <c r="AF3154" s="4" t="str" cm="1">
        <f t="array" aca="1" ref="AF3154" ca="1">LEFT(AS3154,MATCH(FALSE,ISNUMBER(MID(AS3154,ROW(INDIRECT("1:"&amp;LEN(AS3154)+1)), 1) *1),0) -1)</f>
        <v>1</v>
      </c>
      <c r="AG3154" s="4">
        <f t="shared" si="2487"/>
        <v>4</v>
      </c>
      <c r="AH3154" s="4">
        <f t="shared" si="2488"/>
        <v>10</v>
      </c>
      <c r="AI3154" s="4">
        <f t="shared" si="2489"/>
        <v>6</v>
      </c>
      <c r="AJ3154" s="4" t="str">
        <f t="shared" si="2490"/>
        <v>1BKS</v>
      </c>
      <c r="AK3154" s="4" t="str">
        <f t="shared" si="2491"/>
        <v>-1BKS</v>
      </c>
      <c r="AL3154" s="4" t="str" cm="1">
        <f t="array" ref="AL3154">LEFT(AS3154,SUM(LEN(AS3154)-LEN(SUBSTITUTE(AS3154,{"0";"1";"2";"3";"4";"5";"6";"7";"8";"9"},""))))</f>
        <v>1</v>
      </c>
      <c r="AM3154" s="4">
        <f t="shared" si="2495"/>
        <v>13</v>
      </c>
      <c r="AN3154" s="4" t="b">
        <f>LEFT(AS3154,1)=AL3154</f>
        <v>1</v>
      </c>
      <c r="AO3154" s="4" t="str">
        <f t="shared" ref="AO3154:AO3175" si="2499">RIGHT(AJ3154,3)</f>
        <v>BKS</v>
      </c>
      <c r="AP3154" s="4" t="b">
        <f t="shared" si="2496"/>
        <v>1</v>
      </c>
      <c r="AQ3154" s="4" t="b">
        <f t="shared" si="2492"/>
        <v>0</v>
      </c>
      <c r="AR3154" s="5" t="str">
        <f t="shared" si="2493"/>
        <v>WIJEN</v>
      </c>
      <c r="AS3154" s="4" t="str">
        <f t="shared" si="2494"/>
        <v>1BKS</v>
      </c>
      <c r="AT3154" t="s">
        <v>4885</v>
      </c>
      <c r="AV3154" s="33" t="str">
        <f t="shared" ca="1" si="2497"/>
        <v>XXXX</v>
      </c>
      <c r="AW3154">
        <v>5000</v>
      </c>
      <c r="AX3154">
        <v>5000</v>
      </c>
      <c r="AY3154">
        <v>4500</v>
      </c>
      <c r="AZ3154" t="str">
        <f t="shared" si="2451"/>
        <v>8000000003154</v>
      </c>
      <c r="BA3154" t="str">
        <f t="shared" si="2498"/>
        <v>WIJEN</v>
      </c>
      <c r="BB3154" t="s">
        <v>4417</v>
      </c>
      <c r="BC3154" t="s">
        <v>4417</v>
      </c>
      <c r="BD3154" s="1"/>
      <c r="BF3154" s="9"/>
      <c r="BG3154" s="20"/>
      <c r="BH3154" s="13"/>
      <c r="BI3154" s="15"/>
      <c r="BL3154" s="13"/>
      <c r="BM3154" s="1"/>
      <c r="BP3154" s="1"/>
      <c r="BQ3154" s="1"/>
      <c r="BT3154" s="13"/>
      <c r="BU3154" s="15"/>
      <c r="BV3154" s="14"/>
    </row>
    <row r="3155" spans="1:74" x14ac:dyDescent="0.25">
      <c r="A3155" s="4" t="str">
        <f t="shared" si="2456"/>
        <v/>
      </c>
      <c r="B3155" s="4" t="str">
        <f t="shared" si="2457"/>
        <v/>
      </c>
      <c r="C3155" s="4" t="str">
        <f t="shared" si="2458"/>
        <v>BKS</v>
      </c>
      <c r="D3155" s="4" t="str">
        <f t="shared" si="2459"/>
        <v/>
      </c>
      <c r="E3155" s="4" t="str">
        <f t="shared" si="2460"/>
        <v/>
      </c>
      <c r="F3155" s="4" t="str">
        <f t="shared" si="2461"/>
        <v/>
      </c>
      <c r="G3155" s="4" t="str">
        <f t="shared" si="2462"/>
        <v/>
      </c>
      <c r="H3155" s="4" t="str">
        <f t="shared" si="2463"/>
        <v/>
      </c>
      <c r="I3155" s="4" t="str">
        <f t="shared" si="2464"/>
        <v/>
      </c>
      <c r="J3155" s="4" t="str">
        <f t="shared" si="2465"/>
        <v/>
      </c>
      <c r="K3155" s="4" t="str">
        <f t="shared" si="2466"/>
        <v/>
      </c>
      <c r="L3155" s="4" t="str">
        <f t="shared" si="2467"/>
        <v/>
      </c>
      <c r="M3155" s="4" t="str">
        <f t="shared" si="2468"/>
        <v/>
      </c>
      <c r="N3155" s="4" t="str">
        <f t="shared" si="2469"/>
        <v/>
      </c>
      <c r="O3155" s="4" t="str">
        <f t="shared" si="2470"/>
        <v/>
      </c>
      <c r="P3155" s="4" t="str">
        <f t="shared" si="2471"/>
        <v/>
      </c>
      <c r="Q3155" s="4" t="str">
        <f t="shared" si="2472"/>
        <v/>
      </c>
      <c r="R3155" s="4" t="str">
        <f t="shared" si="2473"/>
        <v/>
      </c>
      <c r="S3155" s="4" t="str">
        <f t="shared" si="2474"/>
        <v/>
      </c>
      <c r="T3155" s="4" t="str">
        <f t="shared" si="2475"/>
        <v/>
      </c>
      <c r="U3155" s="4" t="str">
        <f t="shared" si="2476"/>
        <v/>
      </c>
      <c r="V3155" s="4" t="str">
        <f t="shared" si="2477"/>
        <v/>
      </c>
      <c r="W3155" s="4" t="str">
        <f t="shared" si="2478"/>
        <v/>
      </c>
      <c r="X3155" s="4" t="str">
        <f t="shared" si="2479"/>
        <v/>
      </c>
      <c r="Y3155" s="4">
        <f t="shared" si="2480"/>
        <v>3</v>
      </c>
      <c r="Z3155" s="4" t="str">
        <f t="shared" si="2481"/>
        <v>-</v>
      </c>
      <c r="AA3155" s="4" t="str">
        <f t="shared" si="2482"/>
        <v/>
      </c>
      <c r="AB3155" s="4" t="str">
        <f t="shared" si="2483"/>
        <v/>
      </c>
      <c r="AC3155" s="4" t="str">
        <f t="shared" si="2484"/>
        <v/>
      </c>
      <c r="AD3155" s="4" t="str">
        <f t="shared" si="2485"/>
        <v/>
      </c>
      <c r="AE3155" s="4" t="str">
        <f t="shared" si="2486"/>
        <v/>
      </c>
      <c r="AF3155" s="4" t="str" cm="1">
        <f t="array" aca="1" ref="AF3155" ca="1">LEFT(AS3155,MATCH(FALSE,ISNUMBER(MID(AS3155,ROW(INDIRECT("1:"&amp;LEN(AS3155)+1)), 1) *1),0) -1)</f>
        <v>1</v>
      </c>
      <c r="AG3155" s="4">
        <f t="shared" si="2487"/>
        <v>4</v>
      </c>
      <c r="AH3155" s="4">
        <f t="shared" si="2488"/>
        <v>22</v>
      </c>
      <c r="AI3155" s="4">
        <f t="shared" si="2489"/>
        <v>18</v>
      </c>
      <c r="AJ3155" s="4" t="str">
        <f t="shared" si="2490"/>
        <v>1BKS</v>
      </c>
      <c r="AK3155" s="4" t="str">
        <f t="shared" si="2491"/>
        <v>-1BKS</v>
      </c>
      <c r="AL3155" s="4" t="str" cm="1">
        <f t="array" ref="AL3155">LEFT(AS3155,SUM(LEN(AS3155)-LEN(SUBSTITUTE(AS3155,{"0";"1";"2";"3";"4";"5";"6";"7";"8";"9"},""))))</f>
        <v>1</v>
      </c>
      <c r="AM3155" s="4">
        <f t="shared" si="2495"/>
        <v>13</v>
      </c>
      <c r="AN3155" s="4" t="b">
        <f>LEFT(AS3155,1)=AL3155</f>
        <v>1</v>
      </c>
      <c r="AO3155" s="4" t="str">
        <f t="shared" si="2499"/>
        <v>BKS</v>
      </c>
      <c r="AP3155" s="4" t="b">
        <f t="shared" si="2496"/>
        <v>0</v>
      </c>
      <c r="AQ3155" s="4" t="b">
        <f t="shared" si="2492"/>
        <v>0</v>
      </c>
      <c r="AR3155" s="5" t="str">
        <f t="shared" si="2493"/>
        <v>WIJEN ROTI ROMAWI</v>
      </c>
      <c r="AS3155" s="4" t="str">
        <f t="shared" si="2494"/>
        <v>1BKS</v>
      </c>
      <c r="AT3155" t="s">
        <v>4331</v>
      </c>
      <c r="AV3155" s="33" t="str">
        <f t="shared" ca="1" si="2497"/>
        <v/>
      </c>
      <c r="AW3155">
        <v>6000</v>
      </c>
      <c r="AX3155">
        <v>6000</v>
      </c>
      <c r="AY3155">
        <v>4991</v>
      </c>
      <c r="AZ3155" t="str">
        <f t="shared" si="2451"/>
        <v>8000000003155</v>
      </c>
      <c r="BA3155" t="str">
        <f t="shared" si="2498"/>
        <v>WIJEN ROTI ROMAWI</v>
      </c>
      <c r="BB3155" t="s">
        <v>4417</v>
      </c>
      <c r="BC3155" t="s">
        <v>4417</v>
      </c>
      <c r="BD3155" s="1"/>
      <c r="BF3155" s="9"/>
      <c r="BG3155" s="20"/>
      <c r="BH3155" s="13"/>
      <c r="BI3155" s="15"/>
      <c r="BL3155" s="13"/>
      <c r="BM3155" s="1"/>
      <c r="BP3155" s="1"/>
      <c r="BQ3155" s="1"/>
      <c r="BT3155" s="13"/>
      <c r="BU3155" s="15"/>
      <c r="BV3155" s="14"/>
    </row>
    <row r="3156" spans="1:74" x14ac:dyDescent="0.25">
      <c r="A3156" s="4" t="str">
        <f t="shared" si="2456"/>
        <v/>
      </c>
      <c r="B3156" s="4" t="str">
        <f t="shared" si="2457"/>
        <v/>
      </c>
      <c r="C3156" s="4" t="str">
        <f t="shared" si="2458"/>
        <v/>
      </c>
      <c r="D3156" s="4" t="str">
        <f t="shared" si="2459"/>
        <v/>
      </c>
      <c r="E3156" s="4" t="str">
        <f t="shared" si="2460"/>
        <v/>
      </c>
      <c r="F3156" s="4" t="str">
        <f t="shared" si="2461"/>
        <v/>
      </c>
      <c r="G3156" s="4" t="str">
        <f t="shared" si="2462"/>
        <v>KTK</v>
      </c>
      <c r="H3156" s="4" t="str">
        <f t="shared" si="2463"/>
        <v/>
      </c>
      <c r="I3156" s="4" t="str">
        <f t="shared" si="2464"/>
        <v/>
      </c>
      <c r="J3156" s="4" t="str">
        <f t="shared" si="2465"/>
        <v/>
      </c>
      <c r="K3156" s="4" t="str">
        <f t="shared" si="2466"/>
        <v/>
      </c>
      <c r="L3156" s="4" t="str">
        <f t="shared" si="2467"/>
        <v/>
      </c>
      <c r="M3156" s="4" t="str">
        <f t="shared" si="2468"/>
        <v/>
      </c>
      <c r="N3156" s="4" t="str">
        <f t="shared" si="2469"/>
        <v/>
      </c>
      <c r="O3156" s="4" t="str">
        <f t="shared" si="2470"/>
        <v>DUS</v>
      </c>
      <c r="P3156" s="4" t="str">
        <f t="shared" si="2471"/>
        <v/>
      </c>
      <c r="Q3156" s="4" t="str">
        <f t="shared" si="2472"/>
        <v/>
      </c>
      <c r="R3156" s="4" t="str">
        <f t="shared" si="2473"/>
        <v/>
      </c>
      <c r="S3156" s="4" t="str">
        <f t="shared" si="2474"/>
        <v/>
      </c>
      <c r="T3156" s="4" t="str">
        <f t="shared" si="2475"/>
        <v/>
      </c>
      <c r="U3156" s="4" t="str">
        <f t="shared" si="2476"/>
        <v/>
      </c>
      <c r="V3156" s="4" t="str">
        <f t="shared" si="2477"/>
        <v/>
      </c>
      <c r="W3156" s="4" t="str">
        <f t="shared" si="2478"/>
        <v/>
      </c>
      <c r="X3156" s="4" t="str">
        <f t="shared" si="2479"/>
        <v/>
      </c>
      <c r="Y3156" s="4">
        <f t="shared" si="2480"/>
        <v>6</v>
      </c>
      <c r="Z3156" s="4" t="str">
        <f t="shared" si="2481"/>
        <v>-</v>
      </c>
      <c r="AA3156" s="4" t="str">
        <f t="shared" si="2482"/>
        <v>/</v>
      </c>
      <c r="AB3156" s="4" t="str">
        <f t="shared" si="2483"/>
        <v/>
      </c>
      <c r="AC3156" s="4" t="str">
        <f t="shared" si="2484"/>
        <v/>
      </c>
      <c r="AD3156" s="4" t="str">
        <f t="shared" si="2485"/>
        <v/>
      </c>
      <c r="AE3156" s="4" t="str">
        <f t="shared" si="2486"/>
        <v/>
      </c>
      <c r="AF3156" s="4" t="str" cm="1">
        <f t="array" aca="1" ref="AF3156" ca="1">LEFT(AS3156,MATCH(FALSE,ISNUMBER(MID(AS3156,ROW(INDIRECT("1:"&amp;LEN(AS3156)+1)), 1) *1),0) -1)</f>
        <v>12</v>
      </c>
      <c r="AG3156" s="4">
        <f t="shared" si="2487"/>
        <v>9</v>
      </c>
      <c r="AH3156" s="4">
        <f t="shared" si="2488"/>
        <v>32</v>
      </c>
      <c r="AI3156" s="4">
        <f t="shared" si="2489"/>
        <v>23</v>
      </c>
      <c r="AJ3156" s="4" t="str">
        <f t="shared" si="2490"/>
        <v>/DUS</v>
      </c>
      <c r="AK3156" s="4" t="str">
        <f t="shared" si="2491"/>
        <v>K/DUS</v>
      </c>
      <c r="AL3156" s="4" t="str" cm="1">
        <f t="array" ref="AL3156">LEFT(AS3156,SUM(LEN(AS3156)-LEN(SUBSTITUTE(AS3156,{"0";"1";"2";"3";"4";"5";"6";"7";"8";"9"},""))))</f>
        <v>12</v>
      </c>
      <c r="AM3156" s="4">
        <f t="shared" si="2495"/>
        <v>13</v>
      </c>
      <c r="AN3156" s="4" t="b">
        <f>LEFT(AS3156,2)=AL3156</f>
        <v>1</v>
      </c>
      <c r="AO3156" s="4" t="str">
        <f t="shared" si="2499"/>
        <v>DUS</v>
      </c>
      <c r="AP3156" s="4" t="b">
        <f t="shared" si="2496"/>
        <v>1</v>
      </c>
      <c r="AQ3156" s="4" t="b">
        <f t="shared" si="2492"/>
        <v>0</v>
      </c>
      <c r="AR3156" s="5" t="str">
        <f t="shared" si="2493"/>
        <v>WILLIE CHOCOLATE WAFER</v>
      </c>
      <c r="AS3156" s="4" t="str">
        <f t="shared" si="2494"/>
        <v>12KTK/DUS</v>
      </c>
      <c r="AT3156" t="s">
        <v>4332</v>
      </c>
      <c r="AV3156" s="33" t="b">
        <f t="shared" ca="1" si="2497"/>
        <v>1</v>
      </c>
      <c r="AW3156">
        <v>106500</v>
      </c>
      <c r="AX3156">
        <v>106500</v>
      </c>
      <c r="AY3156">
        <v>104445</v>
      </c>
      <c r="AZ3156" t="str">
        <f t="shared" si="2451"/>
        <v>8000000003156</v>
      </c>
      <c r="BA3156" t="str">
        <f t="shared" si="2498"/>
        <v>WILLIE CHOCOLATE WAFER</v>
      </c>
      <c r="BB3156" t="s">
        <v>4417</v>
      </c>
      <c r="BC3156" t="s">
        <v>4417</v>
      </c>
      <c r="BD3156" s="1"/>
      <c r="BF3156" s="9"/>
      <c r="BG3156" s="20"/>
      <c r="BH3156" s="13"/>
      <c r="BI3156" s="15"/>
      <c r="BL3156" s="13"/>
      <c r="BM3156" s="1"/>
      <c r="BP3156" s="1"/>
      <c r="BQ3156" s="1"/>
      <c r="BT3156" s="13"/>
      <c r="BU3156" s="15"/>
      <c r="BV3156" s="14"/>
    </row>
    <row r="3157" spans="1:74" x14ac:dyDescent="0.25">
      <c r="A3157" s="4" t="str">
        <f t="shared" si="2456"/>
        <v/>
      </c>
      <c r="B3157" s="4" t="str">
        <f t="shared" si="2457"/>
        <v/>
      </c>
      <c r="C3157" s="4" t="str">
        <f t="shared" si="2458"/>
        <v/>
      </c>
      <c r="D3157" s="4" t="str">
        <f t="shared" si="2459"/>
        <v/>
      </c>
      <c r="E3157" s="4" t="str">
        <f t="shared" si="2460"/>
        <v/>
      </c>
      <c r="F3157" s="4" t="str">
        <f t="shared" si="2461"/>
        <v/>
      </c>
      <c r="G3157" s="4" t="str">
        <f t="shared" si="2462"/>
        <v>KTK</v>
      </c>
      <c r="H3157" s="4" t="str">
        <f t="shared" si="2463"/>
        <v/>
      </c>
      <c r="I3157" s="4" t="str">
        <f t="shared" si="2464"/>
        <v/>
      </c>
      <c r="J3157" s="4" t="str">
        <f t="shared" si="2465"/>
        <v/>
      </c>
      <c r="K3157" s="4" t="str">
        <f t="shared" si="2466"/>
        <v/>
      </c>
      <c r="L3157" s="4" t="str">
        <f t="shared" si="2467"/>
        <v/>
      </c>
      <c r="M3157" s="4" t="str">
        <f t="shared" si="2468"/>
        <v/>
      </c>
      <c r="N3157" s="4" t="str">
        <f t="shared" si="2469"/>
        <v/>
      </c>
      <c r="O3157" s="4" t="str">
        <f t="shared" si="2470"/>
        <v/>
      </c>
      <c r="P3157" s="4" t="str">
        <f t="shared" si="2471"/>
        <v/>
      </c>
      <c r="Q3157" s="4" t="str">
        <f t="shared" si="2472"/>
        <v/>
      </c>
      <c r="R3157" s="4" t="str">
        <f t="shared" si="2473"/>
        <v/>
      </c>
      <c r="S3157" s="4" t="str">
        <f t="shared" si="2474"/>
        <v/>
      </c>
      <c r="T3157" s="4" t="str">
        <f t="shared" si="2475"/>
        <v/>
      </c>
      <c r="U3157" s="4" t="str">
        <f t="shared" si="2476"/>
        <v/>
      </c>
      <c r="V3157" s="4" t="str">
        <f t="shared" si="2477"/>
        <v/>
      </c>
      <c r="W3157" s="4" t="str">
        <f t="shared" si="2478"/>
        <v/>
      </c>
      <c r="X3157" s="4" t="str">
        <f t="shared" si="2479"/>
        <v/>
      </c>
      <c r="Y3157" s="4">
        <f t="shared" si="2480"/>
        <v>3</v>
      </c>
      <c r="Z3157" s="4" t="str">
        <f t="shared" si="2481"/>
        <v>-</v>
      </c>
      <c r="AA3157" s="4" t="str">
        <f t="shared" si="2482"/>
        <v/>
      </c>
      <c r="AB3157" s="4" t="str">
        <f t="shared" si="2483"/>
        <v/>
      </c>
      <c r="AC3157" s="4" t="str">
        <f t="shared" si="2484"/>
        <v/>
      </c>
      <c r="AD3157" s="4" t="str">
        <f t="shared" si="2485"/>
        <v/>
      </c>
      <c r="AE3157" s="4" t="str">
        <f t="shared" si="2486"/>
        <v/>
      </c>
      <c r="AF3157" s="4" t="str" cm="1">
        <f t="array" aca="1" ref="AF3157" ca="1">LEFT(AS3157,MATCH(FALSE,ISNUMBER(MID(AS3157,ROW(INDIRECT("1:"&amp;LEN(AS3157)+1)), 1) *1),0) -1)</f>
        <v>1</v>
      </c>
      <c r="AG3157" s="4">
        <f t="shared" si="2487"/>
        <v>4</v>
      </c>
      <c r="AH3157" s="4">
        <f t="shared" si="2488"/>
        <v>27</v>
      </c>
      <c r="AI3157" s="4">
        <f t="shared" si="2489"/>
        <v>23</v>
      </c>
      <c r="AJ3157" s="4" t="str">
        <f t="shared" si="2490"/>
        <v>1KTK</v>
      </c>
      <c r="AK3157" s="4" t="str">
        <f t="shared" si="2491"/>
        <v>-1KTK</v>
      </c>
      <c r="AL3157" s="4" t="str" cm="1">
        <f t="array" ref="AL3157">LEFT(AS3157,SUM(LEN(AS3157)-LEN(SUBSTITUTE(AS3157,{"0";"1";"2";"3";"4";"5";"6";"7";"8";"9"},""))))</f>
        <v>1</v>
      </c>
      <c r="AM3157" s="4">
        <f t="shared" si="2495"/>
        <v>13</v>
      </c>
      <c r="AN3157" s="4" t="b">
        <f>LEFT(AS3157,1)=AL3157</f>
        <v>1</v>
      </c>
      <c r="AO3157" s="4" t="str">
        <f t="shared" si="2499"/>
        <v>KTK</v>
      </c>
      <c r="AP3157" s="4" t="b">
        <f t="shared" si="2496"/>
        <v>1</v>
      </c>
      <c r="AQ3157" s="4" t="b">
        <f t="shared" si="2492"/>
        <v>0</v>
      </c>
      <c r="AR3157" s="5" t="str">
        <f t="shared" si="2493"/>
        <v>WILLIE CHOCOLATE WAFER</v>
      </c>
      <c r="AS3157" s="4" t="str">
        <f t="shared" si="2494"/>
        <v>1KTK</v>
      </c>
      <c r="AT3157" t="s">
        <v>4333</v>
      </c>
      <c r="AU3157" s="1" t="s">
        <v>4334</v>
      </c>
      <c r="AV3157" s="33" t="str">
        <f t="shared" ca="1" si="2497"/>
        <v>XXXX</v>
      </c>
      <c r="AW3157">
        <v>9000</v>
      </c>
      <c r="AX3157">
        <v>9000</v>
      </c>
      <c r="AY3157">
        <v>8532</v>
      </c>
      <c r="AZ3157" t="str">
        <f t="shared" si="2451"/>
        <v>8993083938655</v>
      </c>
      <c r="BA3157" t="str">
        <f t="shared" si="2498"/>
        <v>WILLIE CHOCOLATE WAFER</v>
      </c>
      <c r="BB3157" t="s">
        <v>4417</v>
      </c>
      <c r="BC3157" t="s">
        <v>4417</v>
      </c>
      <c r="BD3157" s="1"/>
      <c r="BF3157" s="9"/>
      <c r="BG3157" s="20"/>
      <c r="BH3157" s="13"/>
      <c r="BI3157" s="15"/>
      <c r="BL3157" s="13"/>
      <c r="BM3157" s="1"/>
      <c r="BP3157" s="1"/>
      <c r="BQ3157" s="1"/>
      <c r="BT3157" s="13"/>
      <c r="BU3157" s="15"/>
      <c r="BV3157" s="14"/>
    </row>
    <row r="3158" spans="1:74" x14ac:dyDescent="0.25">
      <c r="A3158" s="4" t="str">
        <f t="shared" si="2456"/>
        <v/>
      </c>
      <c r="B3158" s="4" t="str">
        <f t="shared" si="2457"/>
        <v>PCS</v>
      </c>
      <c r="C3158" s="4" t="str">
        <f t="shared" si="2458"/>
        <v/>
      </c>
      <c r="D3158" s="4" t="str">
        <f t="shared" si="2459"/>
        <v/>
      </c>
      <c r="E3158" s="4" t="str">
        <f t="shared" si="2460"/>
        <v/>
      </c>
      <c r="F3158" s="4" t="str">
        <f t="shared" si="2461"/>
        <v/>
      </c>
      <c r="G3158" s="4" t="str">
        <f t="shared" si="2462"/>
        <v/>
      </c>
      <c r="H3158" s="4" t="str">
        <f t="shared" si="2463"/>
        <v/>
      </c>
      <c r="I3158" s="4" t="str">
        <f t="shared" si="2464"/>
        <v/>
      </c>
      <c r="J3158" s="4" t="str">
        <f t="shared" si="2465"/>
        <v/>
      </c>
      <c r="K3158" s="4" t="str">
        <f t="shared" si="2466"/>
        <v/>
      </c>
      <c r="L3158" s="4" t="str">
        <f t="shared" si="2467"/>
        <v/>
      </c>
      <c r="M3158" s="4" t="str">
        <f t="shared" si="2468"/>
        <v/>
      </c>
      <c r="N3158" s="4" t="str">
        <f t="shared" si="2469"/>
        <v/>
      </c>
      <c r="O3158" s="4" t="str">
        <f t="shared" si="2470"/>
        <v/>
      </c>
      <c r="P3158" s="4" t="str">
        <f t="shared" si="2471"/>
        <v/>
      </c>
      <c r="Q3158" s="4" t="str">
        <f t="shared" si="2472"/>
        <v/>
      </c>
      <c r="R3158" s="4" t="str">
        <f t="shared" si="2473"/>
        <v/>
      </c>
      <c r="S3158" s="4" t="str">
        <f t="shared" si="2474"/>
        <v/>
      </c>
      <c r="T3158" s="4" t="str">
        <f t="shared" si="2475"/>
        <v/>
      </c>
      <c r="U3158" s="4" t="str">
        <f t="shared" si="2476"/>
        <v/>
      </c>
      <c r="V3158" s="4" t="str">
        <f t="shared" si="2477"/>
        <v/>
      </c>
      <c r="W3158" s="4" t="str">
        <f t="shared" si="2478"/>
        <v/>
      </c>
      <c r="X3158" s="4" t="str">
        <f t="shared" si="2479"/>
        <v/>
      </c>
      <c r="Y3158" s="4">
        <f t="shared" si="2480"/>
        <v>3</v>
      </c>
      <c r="Z3158" s="4" t="str">
        <f t="shared" si="2481"/>
        <v>-</v>
      </c>
      <c r="AA3158" s="4" t="str">
        <f t="shared" si="2482"/>
        <v/>
      </c>
      <c r="AB3158" s="4" t="str">
        <f t="shared" si="2483"/>
        <v/>
      </c>
      <c r="AC3158" s="4" t="str">
        <f t="shared" si="2484"/>
        <v/>
      </c>
      <c r="AD3158" s="4" t="str">
        <f t="shared" si="2485"/>
        <v/>
      </c>
      <c r="AE3158" s="4" t="str">
        <f t="shared" si="2486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487"/>
        <v>4</v>
      </c>
      <c r="AH3158" s="4">
        <f t="shared" si="2488"/>
        <v>23</v>
      </c>
      <c r="AI3158" s="4">
        <f t="shared" si="2489"/>
        <v>19</v>
      </c>
      <c r="AJ3158" s="4" t="str">
        <f t="shared" si="2490"/>
        <v>1PCS</v>
      </c>
      <c r="AK3158" s="4" t="str">
        <f t="shared" si="2491"/>
        <v>-1PCS</v>
      </c>
      <c r="AL3158" s="4" t="str" cm="1">
        <f t="array" ref="AL3158">LEFT(AS3158,SUM(LEN(AS3158)-LEN(SUBSTITUTE(AS3158,{"0";"1";"2";"3";"4";"5";"6";"7";"8";"9"},""))))</f>
        <v>1</v>
      </c>
      <c r="AM3158" s="4">
        <f t="shared" si="2495"/>
        <v>13</v>
      </c>
      <c r="AN3158" s="4" t="b">
        <f>LEFT(AS3158,1)=AL3158</f>
        <v>1</v>
      </c>
      <c r="AO3158" s="4" t="str">
        <f t="shared" si="2499"/>
        <v>PCS</v>
      </c>
      <c r="AP3158" s="4" t="b">
        <f t="shared" si="2496"/>
        <v>1</v>
      </c>
      <c r="AQ3158" s="4" t="b">
        <f t="shared" si="2492"/>
        <v>0</v>
      </c>
      <c r="AR3158" s="5" t="str">
        <f t="shared" si="2493"/>
        <v>WIPOL 450ML REFFIL</v>
      </c>
      <c r="AS3158" s="4" t="str">
        <f t="shared" si="2494"/>
        <v>1PCS</v>
      </c>
      <c r="AT3158" t="s">
        <v>4335</v>
      </c>
      <c r="AU3158" s="1" t="s">
        <v>4336</v>
      </c>
      <c r="AV3158" s="33" t="str">
        <f t="shared" si="2497"/>
        <v>XXXX</v>
      </c>
      <c r="AW3158">
        <v>9500</v>
      </c>
      <c r="AX3158">
        <v>9900</v>
      </c>
      <c r="AY3158">
        <v>8687</v>
      </c>
      <c r="AZ3158" t="str">
        <f t="shared" si="2451"/>
        <v>8999999520885</v>
      </c>
      <c r="BA3158" t="str">
        <f t="shared" si="2498"/>
        <v>WIPOL 450ML REFFIL</v>
      </c>
      <c r="BB3158" t="s">
        <v>4417</v>
      </c>
      <c r="BC3158" t="s">
        <v>4417</v>
      </c>
      <c r="BD3158" s="1"/>
      <c r="BF3158" s="9"/>
      <c r="BG3158" s="20"/>
      <c r="BH3158" s="13"/>
      <c r="BI3158" s="15"/>
      <c r="BL3158" s="13"/>
      <c r="BM3158" s="1"/>
      <c r="BP3158" s="1"/>
      <c r="BQ3158" s="1"/>
      <c r="BT3158" s="13"/>
      <c r="BU3158" s="15"/>
      <c r="BV3158" s="14"/>
    </row>
    <row r="3159" spans="1:74" x14ac:dyDescent="0.25">
      <c r="A3159" s="4" t="str">
        <f t="shared" si="2456"/>
        <v/>
      </c>
      <c r="B3159" s="4" t="str">
        <f t="shared" si="2457"/>
        <v>PCS</v>
      </c>
      <c r="C3159" s="4" t="str">
        <f t="shared" si="2458"/>
        <v/>
      </c>
      <c r="D3159" s="4" t="str">
        <f t="shared" si="2459"/>
        <v/>
      </c>
      <c r="E3159" s="4" t="str">
        <f t="shared" si="2460"/>
        <v/>
      </c>
      <c r="F3159" s="4" t="str">
        <f t="shared" si="2461"/>
        <v/>
      </c>
      <c r="G3159" s="4" t="str">
        <f t="shared" si="2462"/>
        <v/>
      </c>
      <c r="H3159" s="4" t="str">
        <f t="shared" si="2463"/>
        <v/>
      </c>
      <c r="I3159" s="4" t="str">
        <f t="shared" si="2464"/>
        <v/>
      </c>
      <c r="J3159" s="4" t="str">
        <f t="shared" si="2465"/>
        <v/>
      </c>
      <c r="K3159" s="4" t="str">
        <f t="shared" si="2466"/>
        <v/>
      </c>
      <c r="L3159" s="4" t="str">
        <f t="shared" si="2467"/>
        <v/>
      </c>
      <c r="M3159" s="4" t="str">
        <f t="shared" si="2468"/>
        <v/>
      </c>
      <c r="N3159" s="4" t="str">
        <f t="shared" si="2469"/>
        <v/>
      </c>
      <c r="O3159" s="4" t="str">
        <f t="shared" si="2470"/>
        <v>DUS</v>
      </c>
      <c r="P3159" s="4" t="str">
        <f t="shared" si="2471"/>
        <v/>
      </c>
      <c r="Q3159" s="4" t="str">
        <f t="shared" si="2472"/>
        <v/>
      </c>
      <c r="R3159" s="4" t="str">
        <f t="shared" si="2473"/>
        <v/>
      </c>
      <c r="S3159" s="4" t="str">
        <f t="shared" si="2474"/>
        <v/>
      </c>
      <c r="T3159" s="4" t="str">
        <f t="shared" si="2475"/>
        <v/>
      </c>
      <c r="U3159" s="4" t="str">
        <f t="shared" si="2476"/>
        <v/>
      </c>
      <c r="V3159" s="4" t="str">
        <f t="shared" si="2477"/>
        <v/>
      </c>
      <c r="W3159" s="4" t="str">
        <f t="shared" si="2478"/>
        <v/>
      </c>
      <c r="X3159" s="4" t="str">
        <f t="shared" si="2479"/>
        <v/>
      </c>
      <c r="Y3159" s="4">
        <f t="shared" si="2480"/>
        <v>6</v>
      </c>
      <c r="Z3159" s="4" t="str">
        <f t="shared" si="2481"/>
        <v>-</v>
      </c>
      <c r="AA3159" s="4" t="str">
        <f t="shared" si="2482"/>
        <v>/</v>
      </c>
      <c r="AB3159" s="4" t="str">
        <f t="shared" si="2483"/>
        <v/>
      </c>
      <c r="AC3159" s="4" t="str">
        <f t="shared" si="2484"/>
        <v/>
      </c>
      <c r="AD3159" s="4" t="str">
        <f t="shared" si="2485"/>
        <v/>
      </c>
      <c r="AE3159" s="4" t="str">
        <f t="shared" si="2486"/>
        <v/>
      </c>
      <c r="AF3159" s="4" t="str" cm="1">
        <f t="array" aca="1" ref="AF3159" ca="1">LEFT(AS3159,MATCH(FALSE,ISNUMBER(MID(AS3159,ROW(INDIRECT("1:"&amp;LEN(AS3159)+1)), 1) *1),0) -1)</f>
        <v>24</v>
      </c>
      <c r="AG3159" s="4">
        <f t="shared" si="2487"/>
        <v>9</v>
      </c>
      <c r="AH3159" s="4">
        <f t="shared" si="2488"/>
        <v>28</v>
      </c>
      <c r="AI3159" s="4">
        <f t="shared" si="2489"/>
        <v>19</v>
      </c>
      <c r="AJ3159" s="4" t="str">
        <f t="shared" si="2490"/>
        <v>/DUS</v>
      </c>
      <c r="AK3159" s="4" t="str">
        <f t="shared" si="2491"/>
        <v>S/DUS</v>
      </c>
      <c r="AL3159" s="4" t="str" cm="1">
        <f t="array" ref="AL3159">LEFT(AS3159,SUM(LEN(AS3159)-LEN(SUBSTITUTE(AS3159,{"0";"1";"2";"3";"4";"5";"6";"7";"8";"9"},""))))</f>
        <v>24</v>
      </c>
      <c r="AM3159" s="4">
        <f t="shared" si="2495"/>
        <v>13</v>
      </c>
      <c r="AN3159" s="4" t="b">
        <f>LEFT(AS3159,2)=AL3159</f>
        <v>1</v>
      </c>
      <c r="AO3159" s="4" t="str">
        <f t="shared" si="2499"/>
        <v>DUS</v>
      </c>
      <c r="AP3159" s="4" t="b">
        <f t="shared" si="2496"/>
        <v>1</v>
      </c>
      <c r="AQ3159" s="4" t="b">
        <f t="shared" si="2492"/>
        <v>0</v>
      </c>
      <c r="AR3159" s="5" t="str">
        <f t="shared" si="2493"/>
        <v>WIPOL 450ML REFFIL</v>
      </c>
      <c r="AS3159" s="4" t="str">
        <f t="shared" si="2494"/>
        <v>24PCS/DUS</v>
      </c>
      <c r="AT3159" t="s">
        <v>4337</v>
      </c>
      <c r="AV3159" s="33" t="b">
        <f t="shared" ca="1" si="2497"/>
        <v>1</v>
      </c>
      <c r="AW3159">
        <v>210500</v>
      </c>
      <c r="AX3159">
        <v>210500</v>
      </c>
      <c r="AY3159">
        <v>208500</v>
      </c>
      <c r="AZ3159" t="str">
        <f t="shared" si="2451"/>
        <v>8000000003159</v>
      </c>
      <c r="BA3159" t="str">
        <f t="shared" si="2498"/>
        <v>WIPOL 450ML REFFIL</v>
      </c>
      <c r="BB3159" t="s">
        <v>4417</v>
      </c>
      <c r="BC3159" t="s">
        <v>4417</v>
      </c>
      <c r="BD3159" s="1"/>
      <c r="BF3159" s="9"/>
      <c r="BG3159" s="20"/>
      <c r="BH3159" s="13"/>
      <c r="BI3159" s="15"/>
      <c r="BL3159" s="13"/>
      <c r="BM3159" s="1"/>
      <c r="BP3159" s="1"/>
      <c r="BQ3159" s="1"/>
      <c r="BT3159" s="13"/>
      <c r="BU3159" s="15"/>
      <c r="BV3159" s="14"/>
    </row>
    <row r="3160" spans="1:74" x14ac:dyDescent="0.25">
      <c r="A3160" s="4" t="str">
        <f t="shared" si="2456"/>
        <v/>
      </c>
      <c r="B3160" s="4" t="str">
        <f t="shared" si="2457"/>
        <v>PCS</v>
      </c>
      <c r="C3160" s="4" t="str">
        <f t="shared" si="2458"/>
        <v/>
      </c>
      <c r="D3160" s="4" t="str">
        <f t="shared" si="2459"/>
        <v/>
      </c>
      <c r="E3160" s="4" t="str">
        <f t="shared" si="2460"/>
        <v/>
      </c>
      <c r="F3160" s="4" t="str">
        <f t="shared" si="2461"/>
        <v/>
      </c>
      <c r="G3160" s="4" t="str">
        <f t="shared" si="2462"/>
        <v/>
      </c>
      <c r="H3160" s="4" t="str">
        <f t="shared" si="2463"/>
        <v/>
      </c>
      <c r="I3160" s="4" t="str">
        <f t="shared" si="2464"/>
        <v/>
      </c>
      <c r="J3160" s="4" t="str">
        <f t="shared" si="2465"/>
        <v/>
      </c>
      <c r="K3160" s="4" t="str">
        <f t="shared" si="2466"/>
        <v/>
      </c>
      <c r="L3160" s="4" t="str">
        <f t="shared" si="2467"/>
        <v/>
      </c>
      <c r="M3160" s="4" t="str">
        <f t="shared" si="2468"/>
        <v/>
      </c>
      <c r="N3160" s="4" t="str">
        <f t="shared" si="2469"/>
        <v/>
      </c>
      <c r="O3160" s="4" t="str">
        <f t="shared" si="2470"/>
        <v/>
      </c>
      <c r="P3160" s="4" t="str">
        <f t="shared" si="2471"/>
        <v/>
      </c>
      <c r="Q3160" s="4" t="str">
        <f t="shared" si="2472"/>
        <v/>
      </c>
      <c r="R3160" s="4" t="str">
        <f t="shared" si="2473"/>
        <v/>
      </c>
      <c r="S3160" s="4" t="str">
        <f t="shared" si="2474"/>
        <v/>
      </c>
      <c r="T3160" s="4" t="str">
        <f t="shared" si="2475"/>
        <v/>
      </c>
      <c r="U3160" s="4" t="str">
        <f t="shared" si="2476"/>
        <v/>
      </c>
      <c r="V3160" s="4" t="str">
        <f t="shared" si="2477"/>
        <v/>
      </c>
      <c r="W3160" s="4" t="str">
        <f t="shared" si="2478"/>
        <v/>
      </c>
      <c r="X3160" s="4" t="str">
        <f t="shared" si="2479"/>
        <v/>
      </c>
      <c r="Y3160" s="4">
        <f t="shared" si="2480"/>
        <v>3</v>
      </c>
      <c r="Z3160" s="4" t="str">
        <f t="shared" si="2481"/>
        <v>-</v>
      </c>
      <c r="AA3160" s="4" t="str">
        <f t="shared" si="2482"/>
        <v/>
      </c>
      <c r="AB3160" s="4" t="str">
        <f t="shared" si="2483"/>
        <v/>
      </c>
      <c r="AC3160" s="4" t="str">
        <f t="shared" si="2484"/>
        <v/>
      </c>
      <c r="AD3160" s="4" t="str">
        <f t="shared" si="2485"/>
        <v/>
      </c>
      <c r="AE3160" s="4" t="str">
        <f t="shared" si="2486"/>
        <v/>
      </c>
      <c r="AF3160" s="4" t="str" cm="1">
        <f t="array" aca="1" ref="AF3160" ca="1">LEFT(AS3160,MATCH(FALSE,ISNUMBER(MID(AS3160,ROW(INDIRECT("1:"&amp;LEN(AS3160)+1)), 1) *1),0) -1)</f>
        <v>1</v>
      </c>
      <c r="AG3160" s="4">
        <f t="shared" si="2487"/>
        <v>4</v>
      </c>
      <c r="AH3160" s="4">
        <f t="shared" si="2488"/>
        <v>23</v>
      </c>
      <c r="AI3160" s="4">
        <f t="shared" si="2489"/>
        <v>19</v>
      </c>
      <c r="AJ3160" s="4" t="str">
        <f t="shared" si="2490"/>
        <v>1PCS</v>
      </c>
      <c r="AK3160" s="4" t="str">
        <f t="shared" si="2491"/>
        <v>-1PCS</v>
      </c>
      <c r="AL3160" s="4" t="str" cm="1">
        <f t="array" ref="AL3160">LEFT(AS3160,SUM(LEN(AS3160)-LEN(SUBSTITUTE(AS3160,{"0";"1";"2";"3";"4";"5";"6";"7";"8";"9"},""))))</f>
        <v>1</v>
      </c>
      <c r="AM3160" s="4">
        <f t="shared" si="2495"/>
        <v>13</v>
      </c>
      <c r="AN3160" s="4" t="b">
        <f>LEFT(AS3160,1)=AL3160</f>
        <v>1</v>
      </c>
      <c r="AO3160" s="4" t="str">
        <f t="shared" si="2499"/>
        <v>PCS</v>
      </c>
      <c r="AP3160" s="4" t="b">
        <f t="shared" si="2496"/>
        <v>0</v>
      </c>
      <c r="AQ3160" s="4" t="b">
        <f t="shared" si="2492"/>
        <v>0</v>
      </c>
      <c r="AR3160" s="5" t="str">
        <f t="shared" si="2493"/>
        <v>WIPOL 750ML REFFIL</v>
      </c>
      <c r="AS3160" s="4" t="str">
        <f t="shared" si="2494"/>
        <v>1PCS</v>
      </c>
      <c r="AT3160" t="s">
        <v>4338</v>
      </c>
      <c r="AU3160" s="1" t="s">
        <v>4339</v>
      </c>
      <c r="AV3160" s="33" t="str">
        <f t="shared" ca="1" si="2497"/>
        <v/>
      </c>
      <c r="AW3160">
        <v>16500</v>
      </c>
      <c r="AX3160">
        <v>17000</v>
      </c>
      <c r="AY3160">
        <v>17000</v>
      </c>
      <c r="AZ3160" t="str">
        <f t="shared" si="2451"/>
        <v>8999999407919</v>
      </c>
      <c r="BA3160" t="str">
        <f t="shared" si="2498"/>
        <v>WIPOL 750ML REFFIL</v>
      </c>
      <c r="BB3160" t="s">
        <v>4417</v>
      </c>
      <c r="BC3160" t="s">
        <v>4417</v>
      </c>
      <c r="BD3160" s="1"/>
      <c r="BF3160" s="9"/>
      <c r="BG3160" s="20"/>
      <c r="BH3160" s="13"/>
      <c r="BI3160" s="15"/>
      <c r="BL3160" s="13"/>
      <c r="BM3160" s="1"/>
      <c r="BP3160" s="1"/>
      <c r="BQ3160" s="1"/>
      <c r="BT3160" s="13"/>
      <c r="BU3160" s="15"/>
      <c r="BV3160" s="14"/>
    </row>
    <row r="3161" spans="1:74" x14ac:dyDescent="0.25">
      <c r="A3161" s="4" t="str">
        <f t="shared" si="2456"/>
        <v/>
      </c>
      <c r="B3161" s="4" t="str">
        <f t="shared" si="2457"/>
        <v/>
      </c>
      <c r="C3161" s="4" t="str">
        <f t="shared" si="2458"/>
        <v/>
      </c>
      <c r="D3161" s="4" t="str">
        <f t="shared" si="2459"/>
        <v>BTL</v>
      </c>
      <c r="E3161" s="4" t="str">
        <f t="shared" si="2460"/>
        <v/>
      </c>
      <c r="F3161" s="4" t="str">
        <f t="shared" si="2461"/>
        <v/>
      </c>
      <c r="G3161" s="4" t="str">
        <f t="shared" si="2462"/>
        <v/>
      </c>
      <c r="H3161" s="4" t="str">
        <f t="shared" si="2463"/>
        <v/>
      </c>
      <c r="I3161" s="4" t="str">
        <f t="shared" si="2464"/>
        <v/>
      </c>
      <c r="J3161" s="4" t="str">
        <f t="shared" si="2465"/>
        <v/>
      </c>
      <c r="K3161" s="4" t="str">
        <f t="shared" si="2466"/>
        <v/>
      </c>
      <c r="L3161" s="4" t="str">
        <f t="shared" si="2467"/>
        <v/>
      </c>
      <c r="M3161" s="4" t="str">
        <f t="shared" si="2468"/>
        <v/>
      </c>
      <c r="N3161" s="4" t="str">
        <f t="shared" si="2469"/>
        <v/>
      </c>
      <c r="O3161" s="4" t="str">
        <f t="shared" si="2470"/>
        <v/>
      </c>
      <c r="P3161" s="4" t="str">
        <f t="shared" si="2471"/>
        <v/>
      </c>
      <c r="Q3161" s="4" t="str">
        <f t="shared" si="2472"/>
        <v/>
      </c>
      <c r="R3161" s="4" t="str">
        <f t="shared" si="2473"/>
        <v/>
      </c>
      <c r="S3161" s="4" t="str">
        <f t="shared" si="2474"/>
        <v/>
      </c>
      <c r="T3161" s="4" t="str">
        <f t="shared" si="2475"/>
        <v/>
      </c>
      <c r="U3161" s="4" t="str">
        <f t="shared" si="2476"/>
        <v/>
      </c>
      <c r="V3161" s="4" t="str">
        <f t="shared" si="2477"/>
        <v/>
      </c>
      <c r="W3161" s="4" t="str">
        <f t="shared" si="2478"/>
        <v/>
      </c>
      <c r="X3161" s="4" t="str">
        <f t="shared" si="2479"/>
        <v/>
      </c>
      <c r="Y3161" s="4">
        <f t="shared" si="2480"/>
        <v>3</v>
      </c>
      <c r="Z3161" s="4" t="str">
        <f t="shared" si="2481"/>
        <v>-</v>
      </c>
      <c r="AA3161" s="4" t="str">
        <f t="shared" si="2482"/>
        <v/>
      </c>
      <c r="AB3161" s="4" t="str">
        <f t="shared" si="2483"/>
        <v/>
      </c>
      <c r="AC3161" s="4" t="str">
        <f t="shared" si="2484"/>
        <v/>
      </c>
      <c r="AD3161" s="4" t="str">
        <f t="shared" si="2485"/>
        <v/>
      </c>
      <c r="AE3161" s="4" t="str">
        <f t="shared" si="2486"/>
        <v/>
      </c>
      <c r="AF3161" s="4" t="str" cm="1">
        <f t="array" aca="1" ref="AF3161" ca="1">LEFT(AS3161,MATCH(FALSE,ISNUMBER(MID(AS3161,ROW(INDIRECT("1:"&amp;LEN(AS3161)+1)), 1) *1),0) -1)</f>
        <v>1</v>
      </c>
      <c r="AG3161" s="4">
        <f t="shared" si="2487"/>
        <v>4</v>
      </c>
      <c r="AH3161" s="4">
        <f t="shared" si="2488"/>
        <v>20</v>
      </c>
      <c r="AI3161" s="4">
        <f t="shared" si="2489"/>
        <v>16</v>
      </c>
      <c r="AJ3161" s="4" t="str">
        <f t="shared" si="2490"/>
        <v>1BTL</v>
      </c>
      <c r="AK3161" s="4" t="str">
        <f t="shared" si="2491"/>
        <v>-1BTL</v>
      </c>
      <c r="AL3161" s="4" t="str" cm="1">
        <f t="array" ref="AL3161">LEFT(AS3161,SUM(LEN(AS3161)-LEN(SUBSTITUTE(AS3161,{"0";"1";"2";"3";"4";"5";"6";"7";"8";"9"},""))))</f>
        <v>1</v>
      </c>
      <c r="AM3161" s="4">
        <f t="shared" si="2495"/>
        <v>13</v>
      </c>
      <c r="AN3161" s="4" t="b">
        <f>LEFT(AS3161,1)=AL3161</f>
        <v>1</v>
      </c>
      <c r="AO3161" s="4" t="str">
        <f t="shared" si="2499"/>
        <v>BTL</v>
      </c>
      <c r="AP3161" s="4" t="b">
        <f t="shared" si="2496"/>
        <v>1</v>
      </c>
      <c r="AQ3161" s="4" t="b">
        <f t="shared" si="2492"/>
        <v>0</v>
      </c>
      <c r="AR3161" s="5" t="str">
        <f t="shared" si="2493"/>
        <v>WIPOL BTL 450ML</v>
      </c>
      <c r="AS3161" s="4" t="str">
        <f t="shared" si="2494"/>
        <v>1BTL</v>
      </c>
      <c r="AT3161" t="s">
        <v>4340</v>
      </c>
      <c r="AV3161" s="33" t="str">
        <f t="shared" si="2497"/>
        <v>XXXX</v>
      </c>
      <c r="AW3161">
        <v>9000</v>
      </c>
      <c r="AX3161">
        <v>9000</v>
      </c>
      <c r="AY3161">
        <v>8292</v>
      </c>
      <c r="AZ3161" t="str">
        <f t="shared" si="2451"/>
        <v>8000000003161</v>
      </c>
      <c r="BA3161" t="str">
        <f t="shared" si="2498"/>
        <v>WIPOL BTL 450ML</v>
      </c>
      <c r="BB3161" t="s">
        <v>4417</v>
      </c>
      <c r="BC3161" t="s">
        <v>4417</v>
      </c>
      <c r="BD3161" s="1"/>
      <c r="BF3161" s="9"/>
      <c r="BG3161" s="20"/>
      <c r="BH3161" s="13"/>
      <c r="BI3161" s="15"/>
      <c r="BL3161" s="13"/>
      <c r="BM3161" s="1"/>
      <c r="BP3161" s="1"/>
      <c r="BQ3161" s="1"/>
      <c r="BT3161" s="13"/>
      <c r="BU3161" s="15"/>
      <c r="BV3161" s="14"/>
    </row>
    <row r="3162" spans="1:74" x14ac:dyDescent="0.25">
      <c r="A3162" s="4" t="str">
        <f t="shared" si="2456"/>
        <v/>
      </c>
      <c r="B3162" s="4" t="str">
        <f t="shared" si="2457"/>
        <v/>
      </c>
      <c r="C3162" s="4" t="str">
        <f t="shared" si="2458"/>
        <v/>
      </c>
      <c r="D3162" s="4" t="str">
        <f t="shared" si="2459"/>
        <v>BTL</v>
      </c>
      <c r="E3162" s="4" t="str">
        <f t="shared" si="2460"/>
        <v/>
      </c>
      <c r="F3162" s="4" t="str">
        <f t="shared" si="2461"/>
        <v/>
      </c>
      <c r="G3162" s="4" t="str">
        <f t="shared" si="2462"/>
        <v/>
      </c>
      <c r="H3162" s="4" t="str">
        <f t="shared" si="2463"/>
        <v/>
      </c>
      <c r="I3162" s="4" t="str">
        <f t="shared" si="2464"/>
        <v/>
      </c>
      <c r="J3162" s="4" t="str">
        <f t="shared" si="2465"/>
        <v/>
      </c>
      <c r="K3162" s="4" t="str">
        <f t="shared" si="2466"/>
        <v/>
      </c>
      <c r="L3162" s="4" t="str">
        <f t="shared" si="2467"/>
        <v/>
      </c>
      <c r="M3162" s="4" t="str">
        <f t="shared" si="2468"/>
        <v/>
      </c>
      <c r="N3162" s="4" t="str">
        <f t="shared" si="2469"/>
        <v/>
      </c>
      <c r="O3162" s="4" t="str">
        <f t="shared" si="2470"/>
        <v>DUS</v>
      </c>
      <c r="P3162" s="4" t="str">
        <f t="shared" si="2471"/>
        <v/>
      </c>
      <c r="Q3162" s="4" t="str">
        <f t="shared" si="2472"/>
        <v/>
      </c>
      <c r="R3162" s="4" t="str">
        <f t="shared" si="2473"/>
        <v/>
      </c>
      <c r="S3162" s="4" t="str">
        <f t="shared" si="2474"/>
        <v/>
      </c>
      <c r="T3162" s="4" t="str">
        <f t="shared" si="2475"/>
        <v/>
      </c>
      <c r="U3162" s="4" t="str">
        <f t="shared" si="2476"/>
        <v/>
      </c>
      <c r="V3162" s="4" t="str">
        <f t="shared" si="2477"/>
        <v/>
      </c>
      <c r="W3162" s="4" t="str">
        <f t="shared" si="2478"/>
        <v/>
      </c>
      <c r="X3162" s="4" t="str">
        <f t="shared" si="2479"/>
        <v/>
      </c>
      <c r="Y3162" s="4">
        <f t="shared" si="2480"/>
        <v>6</v>
      </c>
      <c r="Z3162" s="4" t="str">
        <f t="shared" si="2481"/>
        <v>-</v>
      </c>
      <c r="AA3162" s="4" t="str">
        <f t="shared" si="2482"/>
        <v>/</v>
      </c>
      <c r="AB3162" s="4" t="str">
        <f t="shared" si="2483"/>
        <v/>
      </c>
      <c r="AC3162" s="4" t="str">
        <f t="shared" si="2484"/>
        <v/>
      </c>
      <c r="AD3162" s="4" t="str">
        <f t="shared" si="2485"/>
        <v/>
      </c>
      <c r="AE3162" s="4" t="str">
        <f t="shared" si="2486"/>
        <v/>
      </c>
      <c r="AF3162" s="4" t="str" cm="1">
        <f t="array" aca="1" ref="AF3162" ca="1">LEFT(AS3162,MATCH(FALSE,ISNUMBER(MID(AS3162,ROW(INDIRECT("1:"&amp;LEN(AS3162)+1)), 1) *1),0) -1)</f>
        <v>24</v>
      </c>
      <c r="AG3162" s="4">
        <f t="shared" si="2487"/>
        <v>9</v>
      </c>
      <c r="AH3162" s="4">
        <f t="shared" si="2488"/>
        <v>25</v>
      </c>
      <c r="AI3162" s="4">
        <f t="shared" si="2489"/>
        <v>16</v>
      </c>
      <c r="AJ3162" s="4" t="str">
        <f t="shared" si="2490"/>
        <v>/DUS</v>
      </c>
      <c r="AK3162" s="4" t="str">
        <f t="shared" si="2491"/>
        <v>L/DUS</v>
      </c>
      <c r="AL3162" s="4" t="str" cm="1">
        <f t="array" ref="AL3162">LEFT(AS3162,SUM(LEN(AS3162)-LEN(SUBSTITUTE(AS3162,{"0";"1";"2";"3";"4";"5";"6";"7";"8";"9"},""))))</f>
        <v>24</v>
      </c>
      <c r="AM3162" s="4">
        <f t="shared" si="2495"/>
        <v>13</v>
      </c>
      <c r="AN3162" s="4" t="b">
        <f>LEFT(AS3162,2)=AL3162</f>
        <v>1</v>
      </c>
      <c r="AO3162" s="4" t="str">
        <f t="shared" si="2499"/>
        <v>DUS</v>
      </c>
      <c r="AP3162" s="4" t="b">
        <f t="shared" si="2496"/>
        <v>1</v>
      </c>
      <c r="AQ3162" s="4" t="b">
        <f t="shared" si="2492"/>
        <v>0</v>
      </c>
      <c r="AR3162" s="5" t="str">
        <f t="shared" si="2493"/>
        <v>WIPOL BTL 450ML</v>
      </c>
      <c r="AS3162" s="4" t="str">
        <f t="shared" si="2494"/>
        <v>24BTL/DUS</v>
      </c>
      <c r="AT3162" t="s">
        <v>4341</v>
      </c>
      <c r="AV3162" s="33" t="b">
        <f t="shared" ca="1" si="2497"/>
        <v>1</v>
      </c>
      <c r="AW3162">
        <v>204000</v>
      </c>
      <c r="AX3162">
        <v>204000</v>
      </c>
      <c r="AY3162">
        <v>199000</v>
      </c>
      <c r="AZ3162" t="str">
        <f t="shared" si="2451"/>
        <v>8000000003162</v>
      </c>
      <c r="BA3162" t="str">
        <f t="shared" si="2498"/>
        <v>WIPOL BTL 450ML</v>
      </c>
      <c r="BB3162" t="s">
        <v>4417</v>
      </c>
      <c r="BC3162" t="s">
        <v>4417</v>
      </c>
      <c r="BD3162" s="1"/>
      <c r="BF3162" s="9"/>
      <c r="BG3162" s="20"/>
      <c r="BH3162" s="13"/>
      <c r="BI3162" s="15"/>
      <c r="BL3162" s="13"/>
      <c r="BM3162" s="1"/>
      <c r="BP3162" s="1"/>
      <c r="BQ3162" s="1"/>
      <c r="BT3162" s="13"/>
      <c r="BU3162" s="15"/>
      <c r="BV3162" s="14"/>
    </row>
    <row r="3163" spans="1:74" x14ac:dyDescent="0.25">
      <c r="A3163" s="4" t="str">
        <f t="shared" si="2456"/>
        <v/>
      </c>
      <c r="B3163" s="4" t="str">
        <f t="shared" si="2457"/>
        <v/>
      </c>
      <c r="C3163" s="4" t="str">
        <f t="shared" si="2458"/>
        <v/>
      </c>
      <c r="D3163" s="4" t="str">
        <f t="shared" si="2459"/>
        <v/>
      </c>
      <c r="E3163" s="4" t="str">
        <f t="shared" si="2460"/>
        <v/>
      </c>
      <c r="F3163" s="4" t="str">
        <f t="shared" si="2461"/>
        <v/>
      </c>
      <c r="G3163" s="4" t="str">
        <f t="shared" si="2462"/>
        <v/>
      </c>
      <c r="H3163" s="4" t="str">
        <f t="shared" si="2463"/>
        <v>KLG</v>
      </c>
      <c r="I3163" s="4" t="str">
        <f t="shared" si="2464"/>
        <v/>
      </c>
      <c r="J3163" s="4" t="str">
        <f t="shared" si="2465"/>
        <v/>
      </c>
      <c r="K3163" s="4" t="str">
        <f t="shared" si="2466"/>
        <v/>
      </c>
      <c r="L3163" s="4" t="str">
        <f t="shared" si="2467"/>
        <v/>
      </c>
      <c r="M3163" s="4" t="str">
        <f t="shared" si="2468"/>
        <v/>
      </c>
      <c r="N3163" s="4" t="str">
        <f t="shared" si="2469"/>
        <v/>
      </c>
      <c r="O3163" s="4" t="str">
        <f t="shared" si="2470"/>
        <v/>
      </c>
      <c r="P3163" s="4" t="str">
        <f t="shared" si="2471"/>
        <v/>
      </c>
      <c r="Q3163" s="4" t="str">
        <f t="shared" si="2472"/>
        <v/>
      </c>
      <c r="R3163" s="4" t="str">
        <f t="shared" si="2473"/>
        <v/>
      </c>
      <c r="S3163" s="4" t="str">
        <f t="shared" si="2474"/>
        <v/>
      </c>
      <c r="T3163" s="4" t="str">
        <f t="shared" si="2475"/>
        <v/>
      </c>
      <c r="U3163" s="4" t="str">
        <f t="shared" si="2476"/>
        <v/>
      </c>
      <c r="V3163" s="4" t="str">
        <f t="shared" si="2477"/>
        <v/>
      </c>
      <c r="W3163" s="4" t="str">
        <f t="shared" si="2478"/>
        <v/>
      </c>
      <c r="X3163" s="4" t="str">
        <f t="shared" si="2479"/>
        <v/>
      </c>
      <c r="Y3163" s="4">
        <f t="shared" si="2480"/>
        <v>3</v>
      </c>
      <c r="Z3163" s="4" t="str">
        <f t="shared" si="2481"/>
        <v>-</v>
      </c>
      <c r="AA3163" s="4" t="str">
        <f t="shared" si="2482"/>
        <v/>
      </c>
      <c r="AB3163" s="4" t="str">
        <f t="shared" si="2483"/>
        <v/>
      </c>
      <c r="AC3163" s="4" t="str">
        <f t="shared" si="2484"/>
        <v/>
      </c>
      <c r="AD3163" s="4" t="str">
        <f t="shared" si="2485"/>
        <v/>
      </c>
      <c r="AE3163" s="4" t="str">
        <f t="shared" si="2486"/>
        <v/>
      </c>
      <c r="AF3163" s="4" t="str" cm="1">
        <f t="array" aca="1" ref="AF3163" ca="1">LEFT(AS3163,MATCH(FALSE,ISNUMBER(MID(AS3163,ROW(INDIRECT("1:"&amp;LEN(AS3163)+1)), 1) *1),0) -1)</f>
        <v>1</v>
      </c>
      <c r="AG3163" s="4">
        <f t="shared" si="2487"/>
        <v>4</v>
      </c>
      <c r="AH3163" s="4">
        <f t="shared" si="2488"/>
        <v>24</v>
      </c>
      <c r="AI3163" s="4">
        <f t="shared" si="2489"/>
        <v>20</v>
      </c>
      <c r="AJ3163" s="4" t="str">
        <f t="shared" si="2490"/>
        <v>1KLG</v>
      </c>
      <c r="AK3163" s="4" t="str">
        <f t="shared" si="2491"/>
        <v>-1KLG</v>
      </c>
      <c r="AL3163" s="4" t="str" cm="1">
        <f t="array" ref="AL3163">LEFT(AS3163,SUM(LEN(AS3163)-LEN(SUBSTITUTE(AS3163,{"0";"1";"2";"3";"4";"5";"6";"7";"8";"9"},""))))</f>
        <v>1</v>
      </c>
      <c r="AM3163" s="4">
        <f t="shared" si="2495"/>
        <v>13</v>
      </c>
      <c r="AN3163" s="4" t="b">
        <f>LEFT(AS3163,1)=AL3163</f>
        <v>1</v>
      </c>
      <c r="AO3163" s="4" t="str">
        <f t="shared" si="2499"/>
        <v>KLG</v>
      </c>
      <c r="AP3163" s="4" t="b">
        <f t="shared" si="2496"/>
        <v>0</v>
      </c>
      <c r="AQ3163" s="4" t="b">
        <f t="shared" si="2492"/>
        <v>0</v>
      </c>
      <c r="AR3163" s="5" t="str">
        <f t="shared" si="2493"/>
        <v>WONG KOKO BABY CORN</v>
      </c>
      <c r="AS3163" s="4" t="str">
        <f t="shared" si="2494"/>
        <v>1KLG</v>
      </c>
      <c r="AT3163" t="s">
        <v>4342</v>
      </c>
      <c r="AU3163" s="1" t="s">
        <v>4343</v>
      </c>
      <c r="AV3163" s="33" t="str">
        <f t="shared" ca="1" si="2497"/>
        <v/>
      </c>
      <c r="AW3163">
        <v>10000</v>
      </c>
      <c r="AX3163">
        <v>10000</v>
      </c>
      <c r="AY3163">
        <v>9000</v>
      </c>
      <c r="AZ3163" t="str">
        <f t="shared" si="2451"/>
        <v>8998288425214</v>
      </c>
      <c r="BA3163" t="str">
        <f t="shared" si="2498"/>
        <v>WONG KOKO BABY CORN</v>
      </c>
      <c r="BB3163" t="s">
        <v>4417</v>
      </c>
      <c r="BC3163" t="s">
        <v>4417</v>
      </c>
      <c r="BD3163" s="1"/>
      <c r="BF3163" s="9"/>
      <c r="BG3163" s="20"/>
      <c r="BH3163" s="13"/>
      <c r="BI3163" s="15"/>
      <c r="BL3163" s="13"/>
      <c r="BM3163" s="1"/>
      <c r="BP3163" s="1"/>
      <c r="BQ3163" s="1"/>
      <c r="BT3163" s="13"/>
      <c r="BU3163" s="15"/>
      <c r="BV3163" s="14"/>
    </row>
    <row r="3164" spans="1:74" x14ac:dyDescent="0.25">
      <c r="A3164" s="4" t="str">
        <f t="shared" si="2456"/>
        <v/>
      </c>
      <c r="B3164" s="4" t="str">
        <f t="shared" si="2457"/>
        <v/>
      </c>
      <c r="C3164" s="4" t="str">
        <f t="shared" si="2458"/>
        <v/>
      </c>
      <c r="D3164" s="4" t="str">
        <f t="shared" si="2459"/>
        <v/>
      </c>
      <c r="E3164" s="4" t="str">
        <f t="shared" si="2460"/>
        <v/>
      </c>
      <c r="F3164" s="4" t="str">
        <f t="shared" si="2461"/>
        <v/>
      </c>
      <c r="G3164" s="4" t="str">
        <f t="shared" si="2462"/>
        <v/>
      </c>
      <c r="H3164" s="4" t="str">
        <f t="shared" si="2463"/>
        <v/>
      </c>
      <c r="I3164" s="4" t="str">
        <f t="shared" si="2464"/>
        <v/>
      </c>
      <c r="J3164" s="4" t="str">
        <f t="shared" si="2465"/>
        <v>GLS</v>
      </c>
      <c r="K3164" s="4" t="str">
        <f t="shared" si="2466"/>
        <v/>
      </c>
      <c r="L3164" s="4" t="str">
        <f t="shared" si="2467"/>
        <v/>
      </c>
      <c r="M3164" s="4" t="str">
        <f t="shared" si="2468"/>
        <v/>
      </c>
      <c r="N3164" s="4" t="str">
        <f t="shared" si="2469"/>
        <v/>
      </c>
      <c r="O3164" s="4" t="str">
        <f t="shared" si="2470"/>
        <v/>
      </c>
      <c r="P3164" s="4" t="str">
        <f t="shared" si="2471"/>
        <v/>
      </c>
      <c r="Q3164" s="4" t="str">
        <f t="shared" si="2472"/>
        <v/>
      </c>
      <c r="R3164" s="4" t="str">
        <f t="shared" si="2473"/>
        <v/>
      </c>
      <c r="S3164" s="4" t="str">
        <f t="shared" si="2474"/>
        <v/>
      </c>
      <c r="T3164" s="4" t="str">
        <f t="shared" si="2475"/>
        <v/>
      </c>
      <c r="U3164" s="4" t="str">
        <f t="shared" si="2476"/>
        <v/>
      </c>
      <c r="V3164" s="4" t="str">
        <f t="shared" si="2477"/>
        <v/>
      </c>
      <c r="W3164" s="4" t="str">
        <f t="shared" si="2478"/>
        <v/>
      </c>
      <c r="X3164" s="4" t="str">
        <f t="shared" si="2479"/>
        <v/>
      </c>
      <c r="Y3164" s="4">
        <f t="shared" si="2480"/>
        <v>3</v>
      </c>
      <c r="Z3164" s="4" t="str">
        <f t="shared" si="2481"/>
        <v>-</v>
      </c>
      <c r="AA3164" s="4" t="str">
        <f t="shared" si="2482"/>
        <v/>
      </c>
      <c r="AB3164" s="4" t="str">
        <f t="shared" si="2483"/>
        <v/>
      </c>
      <c r="AC3164" s="4" t="str">
        <f t="shared" si="2484"/>
        <v/>
      </c>
      <c r="AD3164" s="4" t="str">
        <f t="shared" si="2485"/>
        <v/>
      </c>
      <c r="AE3164" s="4" t="str">
        <f t="shared" si="2486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487"/>
        <v>4</v>
      </c>
      <c r="AH3164" s="4">
        <f t="shared" si="2488"/>
        <v>30</v>
      </c>
      <c r="AI3164" s="4">
        <f t="shared" si="2489"/>
        <v>26</v>
      </c>
      <c r="AJ3164" s="4" t="str">
        <f t="shared" si="2490"/>
        <v>1GLS</v>
      </c>
      <c r="AK3164" s="4" t="str">
        <f t="shared" si="2491"/>
        <v>-1GLS</v>
      </c>
      <c r="AL3164" s="4" t="str" cm="1">
        <f t="array" ref="AL3164">LEFT(AS3164,SUM(LEN(AS3164)-LEN(SUBSTITUTE(AS3164,{"0";"1";"2";"3";"4";"5";"6";"7";"8";"9"},""))))</f>
        <v>1</v>
      </c>
      <c r="AM3164" s="4">
        <f t="shared" si="2495"/>
        <v>13</v>
      </c>
      <c r="AN3164" s="4" t="b">
        <f>LEFT(AS3164,1)=AL3164</f>
        <v>1</v>
      </c>
      <c r="AO3164" s="4" t="str">
        <f t="shared" si="2499"/>
        <v>GLS</v>
      </c>
      <c r="AP3164" s="4" t="b">
        <f t="shared" si="2496"/>
        <v>1</v>
      </c>
      <c r="AQ3164" s="4" t="b">
        <f t="shared" si="2492"/>
        <v>0</v>
      </c>
      <c r="AR3164" s="5" t="str">
        <f t="shared" si="2493"/>
        <v>WONG NDESO ES KELAPA MUDA</v>
      </c>
      <c r="AS3164" s="4" t="str">
        <f t="shared" si="2494"/>
        <v>1GLS</v>
      </c>
      <c r="AT3164" t="s">
        <v>4344</v>
      </c>
      <c r="AV3164" s="33" t="str">
        <f t="shared" si="2497"/>
        <v>XXXX</v>
      </c>
      <c r="AW3164">
        <v>1000</v>
      </c>
      <c r="AX3164">
        <v>1000</v>
      </c>
      <c r="AY3164">
        <v>750</v>
      </c>
      <c r="AZ3164" t="str">
        <f t="shared" si="2451"/>
        <v>8000000003164</v>
      </c>
      <c r="BA3164" t="str">
        <f t="shared" si="2498"/>
        <v>WONG NDESO ES KELAPA MUDA</v>
      </c>
      <c r="BB3164" t="s">
        <v>4417</v>
      </c>
      <c r="BC3164" t="s">
        <v>4417</v>
      </c>
      <c r="BD3164" s="1"/>
      <c r="BF3164" s="9"/>
      <c r="BG3164" s="20"/>
      <c r="BH3164" s="13"/>
      <c r="BI3164" s="15"/>
      <c r="BL3164" s="13"/>
      <c r="BM3164" s="1"/>
      <c r="BP3164" s="1"/>
      <c r="BQ3164" s="1"/>
      <c r="BT3164" s="13"/>
      <c r="BU3164" s="15"/>
      <c r="BV3164" s="14"/>
    </row>
    <row r="3165" spans="1:74" x14ac:dyDescent="0.25">
      <c r="A3165" s="4" t="str">
        <f t="shared" si="2456"/>
        <v/>
      </c>
      <c r="B3165" s="4" t="str">
        <f t="shared" si="2457"/>
        <v/>
      </c>
      <c r="C3165" s="4" t="str">
        <f t="shared" si="2458"/>
        <v/>
      </c>
      <c r="D3165" s="4" t="str">
        <f t="shared" si="2459"/>
        <v/>
      </c>
      <c r="E3165" s="4" t="str">
        <f t="shared" si="2460"/>
        <v/>
      </c>
      <c r="F3165" s="4" t="str">
        <f t="shared" si="2461"/>
        <v/>
      </c>
      <c r="G3165" s="4" t="str">
        <f t="shared" si="2462"/>
        <v/>
      </c>
      <c r="H3165" s="4" t="str">
        <f t="shared" si="2463"/>
        <v/>
      </c>
      <c r="I3165" s="4" t="str">
        <f t="shared" si="2464"/>
        <v/>
      </c>
      <c r="J3165" s="4" t="str">
        <f t="shared" si="2465"/>
        <v>GLS</v>
      </c>
      <c r="K3165" s="4" t="str">
        <f t="shared" si="2466"/>
        <v/>
      </c>
      <c r="L3165" s="4" t="str">
        <f t="shared" si="2467"/>
        <v/>
      </c>
      <c r="M3165" s="4" t="str">
        <f t="shared" si="2468"/>
        <v/>
      </c>
      <c r="N3165" s="4" t="str">
        <f t="shared" si="2469"/>
        <v/>
      </c>
      <c r="O3165" s="4" t="str">
        <f t="shared" si="2470"/>
        <v>DUS</v>
      </c>
      <c r="P3165" s="4" t="str">
        <f t="shared" si="2471"/>
        <v/>
      </c>
      <c r="Q3165" s="4" t="str">
        <f t="shared" si="2472"/>
        <v/>
      </c>
      <c r="R3165" s="4" t="str">
        <f t="shared" si="2473"/>
        <v/>
      </c>
      <c r="S3165" s="4" t="str">
        <f t="shared" si="2474"/>
        <v/>
      </c>
      <c r="T3165" s="4" t="str">
        <f t="shared" si="2475"/>
        <v/>
      </c>
      <c r="U3165" s="4" t="str">
        <f t="shared" si="2476"/>
        <v/>
      </c>
      <c r="V3165" s="4" t="str">
        <f t="shared" si="2477"/>
        <v/>
      </c>
      <c r="W3165" s="4" t="str">
        <f t="shared" si="2478"/>
        <v/>
      </c>
      <c r="X3165" s="4" t="str">
        <f t="shared" si="2479"/>
        <v/>
      </c>
      <c r="Y3165" s="4">
        <f t="shared" si="2480"/>
        <v>6</v>
      </c>
      <c r="Z3165" s="4" t="str">
        <f t="shared" si="2481"/>
        <v>-</v>
      </c>
      <c r="AA3165" s="4" t="str">
        <f t="shared" si="2482"/>
        <v>/</v>
      </c>
      <c r="AB3165" s="4" t="str">
        <f t="shared" si="2483"/>
        <v/>
      </c>
      <c r="AC3165" s="4" t="str">
        <f t="shared" si="2484"/>
        <v/>
      </c>
      <c r="AD3165" s="4" t="str">
        <f t="shared" si="2485"/>
        <v/>
      </c>
      <c r="AE3165" s="4" t="str">
        <f t="shared" si="2486"/>
        <v/>
      </c>
      <c r="AF3165" s="4" t="str" cm="1">
        <f t="array" aca="1" ref="AF3165" ca="1">LEFT(AS3165,MATCH(FALSE,ISNUMBER(MID(AS3165,ROW(INDIRECT("1:"&amp;LEN(AS3165)+1)), 1) *1),0) -1)</f>
        <v>24</v>
      </c>
      <c r="AG3165" s="4">
        <f t="shared" si="2487"/>
        <v>9</v>
      </c>
      <c r="AH3165" s="4">
        <f t="shared" si="2488"/>
        <v>35</v>
      </c>
      <c r="AI3165" s="4">
        <f t="shared" si="2489"/>
        <v>26</v>
      </c>
      <c r="AJ3165" s="4" t="str">
        <f t="shared" si="2490"/>
        <v>/DUS</v>
      </c>
      <c r="AK3165" s="4" t="str">
        <f t="shared" si="2491"/>
        <v>S/DUS</v>
      </c>
      <c r="AL3165" s="4" t="str" cm="1">
        <f t="array" ref="AL3165">LEFT(AS3165,SUM(LEN(AS3165)-LEN(SUBSTITUTE(AS3165,{"0";"1";"2";"3";"4";"5";"6";"7";"8";"9"},""))))</f>
        <v>24</v>
      </c>
      <c r="AM3165" s="4">
        <f t="shared" si="2495"/>
        <v>13</v>
      </c>
      <c r="AN3165" s="4" t="b">
        <f>LEFT(AS3165,2)=AL3165</f>
        <v>1</v>
      </c>
      <c r="AO3165" s="4" t="str">
        <f t="shared" si="2499"/>
        <v>DUS</v>
      </c>
      <c r="AP3165" s="4" t="b">
        <f t="shared" si="2496"/>
        <v>1</v>
      </c>
      <c r="AQ3165" s="4" t="b">
        <f t="shared" si="2492"/>
        <v>0</v>
      </c>
      <c r="AR3165" s="5" t="str">
        <f t="shared" si="2493"/>
        <v>WONG NDESO ES KELAPA MUDA</v>
      </c>
      <c r="AS3165" s="4" t="str">
        <f t="shared" si="2494"/>
        <v>24GLS/DUS</v>
      </c>
      <c r="AT3165" t="s">
        <v>4345</v>
      </c>
      <c r="AV3165" s="33" t="b">
        <f t="shared" ca="1" si="2497"/>
        <v>1</v>
      </c>
      <c r="AW3165">
        <v>20000</v>
      </c>
      <c r="AX3165">
        <v>20000</v>
      </c>
      <c r="AY3165">
        <v>18000</v>
      </c>
      <c r="AZ3165" t="str">
        <f t="shared" si="2451"/>
        <v>8000000003165</v>
      </c>
      <c r="BA3165" t="str">
        <f t="shared" si="2498"/>
        <v>WONG NDESO ES KELAPA MUDA</v>
      </c>
      <c r="BB3165" t="s">
        <v>4417</v>
      </c>
      <c r="BC3165" t="s">
        <v>4417</v>
      </c>
      <c r="BD3165" s="1"/>
      <c r="BF3165" s="9"/>
      <c r="BG3165" s="20"/>
      <c r="BH3165" s="13"/>
      <c r="BI3165" s="15"/>
      <c r="BL3165" s="13"/>
      <c r="BM3165" s="1"/>
      <c r="BP3165" s="1"/>
      <c r="BQ3165" s="1"/>
      <c r="BT3165" s="13"/>
      <c r="BU3165" s="15"/>
      <c r="BV3165" s="14"/>
    </row>
    <row r="3166" spans="1:74" x14ac:dyDescent="0.25">
      <c r="A3166" s="4" t="str">
        <f t="shared" si="2456"/>
        <v/>
      </c>
      <c r="B3166" s="4" t="str">
        <f t="shared" si="2457"/>
        <v/>
      </c>
      <c r="C3166" s="4" t="str">
        <f t="shared" si="2458"/>
        <v/>
      </c>
      <c r="D3166" s="4" t="str">
        <f t="shared" si="2459"/>
        <v/>
      </c>
      <c r="E3166" s="4" t="str">
        <f t="shared" si="2460"/>
        <v/>
      </c>
      <c r="F3166" s="4" t="str">
        <f t="shared" si="2461"/>
        <v/>
      </c>
      <c r="G3166" s="4" t="str">
        <f t="shared" si="2462"/>
        <v/>
      </c>
      <c r="H3166" s="4" t="str">
        <f t="shared" si="2463"/>
        <v/>
      </c>
      <c r="I3166" s="4" t="str">
        <f t="shared" si="2464"/>
        <v/>
      </c>
      <c r="J3166" s="4" t="str">
        <f t="shared" si="2465"/>
        <v>GLS</v>
      </c>
      <c r="K3166" s="4" t="str">
        <f t="shared" si="2466"/>
        <v/>
      </c>
      <c r="L3166" s="4" t="str">
        <f t="shared" si="2467"/>
        <v/>
      </c>
      <c r="M3166" s="4" t="str">
        <f t="shared" si="2468"/>
        <v/>
      </c>
      <c r="N3166" s="4" t="str">
        <f t="shared" si="2469"/>
        <v/>
      </c>
      <c r="O3166" s="4" t="str">
        <f t="shared" si="2470"/>
        <v/>
      </c>
      <c r="P3166" s="4" t="str">
        <f t="shared" si="2471"/>
        <v/>
      </c>
      <c r="Q3166" s="4" t="str">
        <f t="shared" si="2472"/>
        <v/>
      </c>
      <c r="R3166" s="4" t="str">
        <f t="shared" si="2473"/>
        <v/>
      </c>
      <c r="S3166" s="4" t="str">
        <f t="shared" si="2474"/>
        <v/>
      </c>
      <c r="T3166" s="4" t="str">
        <f t="shared" si="2475"/>
        <v/>
      </c>
      <c r="U3166" s="4" t="str">
        <f t="shared" si="2476"/>
        <v/>
      </c>
      <c r="V3166" s="4" t="str">
        <f t="shared" si="2477"/>
        <v/>
      </c>
      <c r="W3166" s="4" t="str">
        <f t="shared" si="2478"/>
        <v/>
      </c>
      <c r="X3166" s="4" t="str">
        <f t="shared" si="2479"/>
        <v/>
      </c>
      <c r="Y3166" s="4">
        <f t="shared" si="2480"/>
        <v>3</v>
      </c>
      <c r="Z3166" s="4" t="str">
        <f t="shared" si="2481"/>
        <v>-</v>
      </c>
      <c r="AA3166" s="4" t="str">
        <f t="shared" si="2482"/>
        <v/>
      </c>
      <c r="AB3166" s="4" t="str">
        <f t="shared" si="2483"/>
        <v/>
      </c>
      <c r="AC3166" s="4" t="str">
        <f t="shared" si="2484"/>
        <v/>
      </c>
      <c r="AD3166" s="4" t="str">
        <f t="shared" si="2485"/>
        <v/>
      </c>
      <c r="AE3166" s="4" t="str">
        <f t="shared" si="2486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487"/>
        <v>4</v>
      </c>
      <c r="AH3166" s="4">
        <f t="shared" si="2488"/>
        <v>24</v>
      </c>
      <c r="AI3166" s="4">
        <f t="shared" si="2489"/>
        <v>20</v>
      </c>
      <c r="AJ3166" s="4" t="str">
        <f t="shared" si="2490"/>
        <v>1GLS</v>
      </c>
      <c r="AK3166" s="4" t="str">
        <f t="shared" si="2491"/>
        <v>-1GLS</v>
      </c>
      <c r="AL3166" s="4" t="str" cm="1">
        <f t="array" ref="AL3166">LEFT(AS3166,SUM(LEN(AS3166)-LEN(SUBSTITUTE(AS3166,{"0";"1";"2";"3";"4";"5";"6";"7";"8";"9"},""))))</f>
        <v>1</v>
      </c>
      <c r="AM3166" s="4">
        <f t="shared" si="2495"/>
        <v>13</v>
      </c>
      <c r="AN3166" s="4" t="b">
        <f>LEFT(AS3166,1)=AL3166</f>
        <v>1</v>
      </c>
      <c r="AO3166" s="4" t="str">
        <f t="shared" si="2499"/>
        <v>GLS</v>
      </c>
      <c r="AP3166" s="4" t="b">
        <f t="shared" si="2496"/>
        <v>1</v>
      </c>
      <c r="AQ3166" s="4" t="b">
        <f t="shared" si="2492"/>
        <v>0</v>
      </c>
      <c r="AR3166" s="5" t="str">
        <f t="shared" si="2493"/>
        <v>WONG NDESO ES TELER</v>
      </c>
      <c r="AS3166" s="4" t="str">
        <f t="shared" si="2494"/>
        <v>1GLS</v>
      </c>
      <c r="AT3166" t="s">
        <v>4346</v>
      </c>
      <c r="AV3166" s="33" t="str">
        <f t="shared" si="2497"/>
        <v>XXXX</v>
      </c>
      <c r="AW3166">
        <v>1000</v>
      </c>
      <c r="AX3166">
        <v>1000</v>
      </c>
      <c r="AY3166">
        <v>750</v>
      </c>
      <c r="AZ3166" t="str">
        <f t="shared" si="2451"/>
        <v>8000000003166</v>
      </c>
      <c r="BA3166" t="str">
        <f t="shared" si="2498"/>
        <v>WONG NDESO ES TELER</v>
      </c>
      <c r="BB3166" t="s">
        <v>4417</v>
      </c>
      <c r="BC3166" t="s">
        <v>4417</v>
      </c>
      <c r="BD3166" s="1"/>
      <c r="BF3166" s="9"/>
      <c r="BG3166" s="20"/>
      <c r="BH3166" s="13"/>
      <c r="BI3166" s="15"/>
      <c r="BL3166" s="13"/>
      <c r="BM3166" s="1"/>
      <c r="BP3166" s="1"/>
      <c r="BQ3166" s="1"/>
      <c r="BT3166" s="13"/>
      <c r="BU3166" s="15"/>
      <c r="BV3166" s="14"/>
    </row>
    <row r="3167" spans="1:74" x14ac:dyDescent="0.25">
      <c r="A3167" s="4" t="str">
        <f t="shared" si="2456"/>
        <v/>
      </c>
      <c r="B3167" s="4" t="str">
        <f t="shared" si="2457"/>
        <v/>
      </c>
      <c r="C3167" s="4" t="str">
        <f t="shared" si="2458"/>
        <v/>
      </c>
      <c r="D3167" s="4" t="str">
        <f t="shared" si="2459"/>
        <v/>
      </c>
      <c r="E3167" s="4" t="str">
        <f t="shared" si="2460"/>
        <v/>
      </c>
      <c r="F3167" s="4" t="str">
        <f t="shared" si="2461"/>
        <v/>
      </c>
      <c r="G3167" s="4" t="str">
        <f t="shared" si="2462"/>
        <v/>
      </c>
      <c r="H3167" s="4" t="str">
        <f t="shared" si="2463"/>
        <v/>
      </c>
      <c r="I3167" s="4" t="str">
        <f t="shared" si="2464"/>
        <v/>
      </c>
      <c r="J3167" s="4" t="str">
        <f t="shared" si="2465"/>
        <v>GLS</v>
      </c>
      <c r="K3167" s="4" t="str">
        <f t="shared" si="2466"/>
        <v/>
      </c>
      <c r="L3167" s="4" t="str">
        <f t="shared" si="2467"/>
        <v/>
      </c>
      <c r="M3167" s="4" t="str">
        <f t="shared" si="2468"/>
        <v/>
      </c>
      <c r="N3167" s="4" t="str">
        <f t="shared" si="2469"/>
        <v/>
      </c>
      <c r="O3167" s="4" t="str">
        <f t="shared" si="2470"/>
        <v>DUS</v>
      </c>
      <c r="P3167" s="4" t="str">
        <f t="shared" si="2471"/>
        <v/>
      </c>
      <c r="Q3167" s="4" t="str">
        <f t="shared" si="2472"/>
        <v/>
      </c>
      <c r="R3167" s="4" t="str">
        <f t="shared" si="2473"/>
        <v/>
      </c>
      <c r="S3167" s="4" t="str">
        <f t="shared" si="2474"/>
        <v/>
      </c>
      <c r="T3167" s="4" t="str">
        <f t="shared" si="2475"/>
        <v/>
      </c>
      <c r="U3167" s="4" t="str">
        <f t="shared" si="2476"/>
        <v/>
      </c>
      <c r="V3167" s="4" t="str">
        <f t="shared" si="2477"/>
        <v/>
      </c>
      <c r="W3167" s="4" t="str">
        <f t="shared" si="2478"/>
        <v/>
      </c>
      <c r="X3167" s="4" t="str">
        <f t="shared" si="2479"/>
        <v/>
      </c>
      <c r="Y3167" s="4">
        <f t="shared" si="2480"/>
        <v>6</v>
      </c>
      <c r="Z3167" s="4" t="str">
        <f t="shared" si="2481"/>
        <v>-</v>
      </c>
      <c r="AA3167" s="4" t="str">
        <f t="shared" si="2482"/>
        <v>/</v>
      </c>
      <c r="AB3167" s="4" t="str">
        <f t="shared" si="2483"/>
        <v/>
      </c>
      <c r="AC3167" s="4" t="str">
        <f t="shared" si="2484"/>
        <v/>
      </c>
      <c r="AD3167" s="4" t="str">
        <f t="shared" si="2485"/>
        <v/>
      </c>
      <c r="AE3167" s="4" t="str">
        <f t="shared" si="2486"/>
        <v/>
      </c>
      <c r="AF3167" s="4" t="str" cm="1">
        <f t="array" aca="1" ref="AF3167" ca="1">LEFT(AS3167,MATCH(FALSE,ISNUMBER(MID(AS3167,ROW(INDIRECT("1:"&amp;LEN(AS3167)+1)), 1) *1),0) -1)</f>
        <v>24</v>
      </c>
      <c r="AG3167" s="4">
        <f t="shared" si="2487"/>
        <v>9</v>
      </c>
      <c r="AH3167" s="4">
        <f t="shared" si="2488"/>
        <v>29</v>
      </c>
      <c r="AI3167" s="4">
        <f t="shared" si="2489"/>
        <v>20</v>
      </c>
      <c r="AJ3167" s="4" t="str">
        <f t="shared" si="2490"/>
        <v>/DUS</v>
      </c>
      <c r="AK3167" s="4" t="str">
        <f t="shared" si="2491"/>
        <v>S/DUS</v>
      </c>
      <c r="AL3167" s="4" t="str" cm="1">
        <f t="array" ref="AL3167">LEFT(AS3167,SUM(LEN(AS3167)-LEN(SUBSTITUTE(AS3167,{"0";"1";"2";"3";"4";"5";"6";"7";"8";"9"},""))))</f>
        <v>24</v>
      </c>
      <c r="AM3167" s="4">
        <f t="shared" si="2495"/>
        <v>13</v>
      </c>
      <c r="AN3167" s="4" t="b">
        <f>LEFT(AS3167,2)=AL3167</f>
        <v>1</v>
      </c>
      <c r="AO3167" s="4" t="str">
        <f t="shared" si="2499"/>
        <v>DUS</v>
      </c>
      <c r="AP3167" s="4" t="b">
        <f t="shared" si="2496"/>
        <v>1</v>
      </c>
      <c r="AQ3167" s="4" t="b">
        <f t="shared" si="2492"/>
        <v>0</v>
      </c>
      <c r="AR3167" s="5" t="str">
        <f t="shared" si="2493"/>
        <v>WONG NDESO ES TELER</v>
      </c>
      <c r="AS3167" s="4" t="str">
        <f t="shared" si="2494"/>
        <v>24GLS/DUS</v>
      </c>
      <c r="AT3167" t="s">
        <v>4347</v>
      </c>
      <c r="AV3167" s="33" t="b">
        <f t="shared" ca="1" si="2497"/>
        <v>1</v>
      </c>
      <c r="AW3167">
        <v>20000</v>
      </c>
      <c r="AX3167">
        <v>20000</v>
      </c>
      <c r="AY3167">
        <v>18000</v>
      </c>
      <c r="AZ3167" t="str">
        <f t="shared" si="2451"/>
        <v>8000000003167</v>
      </c>
      <c r="BA3167" t="str">
        <f t="shared" si="2498"/>
        <v>WONG NDESO ES TELER</v>
      </c>
      <c r="BB3167" t="s">
        <v>4417</v>
      </c>
      <c r="BC3167" t="s">
        <v>4417</v>
      </c>
      <c r="BD3167" s="1"/>
      <c r="BF3167" s="9"/>
      <c r="BG3167" s="20"/>
      <c r="BH3167" s="13"/>
      <c r="BI3167" s="15"/>
      <c r="BL3167" s="13"/>
      <c r="BM3167" s="1"/>
      <c r="BP3167" s="1"/>
      <c r="BQ3167" s="1"/>
      <c r="BT3167" s="13"/>
      <c r="BU3167" s="15"/>
      <c r="BV3167" s="14"/>
    </row>
    <row r="3168" spans="1:74" x14ac:dyDescent="0.25">
      <c r="A3168" s="4" t="str">
        <f t="shared" si="2456"/>
        <v/>
      </c>
      <c r="B3168" s="4" t="str">
        <f t="shared" si="2457"/>
        <v/>
      </c>
      <c r="C3168" s="4" t="str">
        <f t="shared" si="2458"/>
        <v>BKS</v>
      </c>
      <c r="D3168" s="4" t="str">
        <f t="shared" si="2459"/>
        <v/>
      </c>
      <c r="E3168" s="4" t="str">
        <f t="shared" si="2460"/>
        <v/>
      </c>
      <c r="F3168" s="4" t="str">
        <f t="shared" si="2461"/>
        <v/>
      </c>
      <c r="G3168" s="4" t="str">
        <f t="shared" si="2462"/>
        <v/>
      </c>
      <c r="H3168" s="4" t="str">
        <f t="shared" si="2463"/>
        <v/>
      </c>
      <c r="I3168" s="4" t="str">
        <f t="shared" si="2464"/>
        <v/>
      </c>
      <c r="J3168" s="4" t="str">
        <f t="shared" si="2465"/>
        <v/>
      </c>
      <c r="K3168" s="4" t="str">
        <f t="shared" si="2466"/>
        <v/>
      </c>
      <c r="L3168" s="4" t="str">
        <f t="shared" si="2467"/>
        <v/>
      </c>
      <c r="M3168" s="4" t="str">
        <f t="shared" si="2468"/>
        <v/>
      </c>
      <c r="N3168" s="4" t="str">
        <f t="shared" si="2469"/>
        <v/>
      </c>
      <c r="O3168" s="4" t="str">
        <f t="shared" si="2470"/>
        <v/>
      </c>
      <c r="P3168" s="4" t="str">
        <f t="shared" si="2471"/>
        <v/>
      </c>
      <c r="Q3168" s="4" t="str">
        <f t="shared" si="2472"/>
        <v/>
      </c>
      <c r="R3168" s="4" t="str">
        <f t="shared" si="2473"/>
        <v/>
      </c>
      <c r="S3168" s="4" t="str">
        <f t="shared" si="2474"/>
        <v/>
      </c>
      <c r="T3168" s="4" t="str">
        <f t="shared" si="2475"/>
        <v/>
      </c>
      <c r="U3168" s="4" t="str">
        <f t="shared" si="2476"/>
        <v/>
      </c>
      <c r="V3168" s="4" t="str">
        <f t="shared" si="2477"/>
        <v/>
      </c>
      <c r="W3168" s="4" t="str">
        <f t="shared" si="2478"/>
        <v/>
      </c>
      <c r="X3168" s="4" t="str">
        <f t="shared" si="2479"/>
        <v/>
      </c>
      <c r="Y3168" s="4">
        <f t="shared" si="2480"/>
        <v>3</v>
      </c>
      <c r="Z3168" s="4" t="str">
        <f t="shared" si="2481"/>
        <v>-</v>
      </c>
      <c r="AA3168" s="4" t="str">
        <f t="shared" si="2482"/>
        <v/>
      </c>
      <c r="AB3168" s="4" t="str">
        <f t="shared" si="2483"/>
        <v/>
      </c>
      <c r="AC3168" s="4" t="str">
        <f t="shared" si="2484"/>
        <v/>
      </c>
      <c r="AD3168" s="4" t="str">
        <f t="shared" si="2485"/>
        <v/>
      </c>
      <c r="AE3168" s="4" t="str">
        <f t="shared" si="2486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487"/>
        <v>4</v>
      </c>
      <c r="AH3168" s="4">
        <f t="shared" si="2488"/>
        <v>20</v>
      </c>
      <c r="AI3168" s="4">
        <f t="shared" si="2489"/>
        <v>16</v>
      </c>
      <c r="AJ3168" s="4" t="str">
        <f t="shared" si="2490"/>
        <v>1BKS</v>
      </c>
      <c r="AK3168" s="4" t="str">
        <f t="shared" si="2491"/>
        <v>-1BKS</v>
      </c>
      <c r="AL3168" s="4" t="str" cm="1">
        <f t="array" ref="AL3168">LEFT(AS3168,SUM(LEN(AS3168)-LEN(SUBSTITUTE(AS3168,{"0";"1";"2";"3";"4";"5";"6";"7";"8";"9"},""))))</f>
        <v>1</v>
      </c>
      <c r="AM3168" s="4">
        <f t="shared" si="2495"/>
        <v>13</v>
      </c>
      <c r="AN3168" s="4" t="b">
        <f>LEFT(AS3168,1)=AL3168</f>
        <v>1</v>
      </c>
      <c r="AO3168" s="4" t="str">
        <f t="shared" si="2499"/>
        <v>BKS</v>
      </c>
      <c r="AP3168" s="4" t="b">
        <f t="shared" si="2496"/>
        <v>0</v>
      </c>
      <c r="AQ3168" s="4" t="b">
        <f t="shared" si="2492"/>
        <v>0</v>
      </c>
      <c r="AR3168" s="5" t="str">
        <f t="shared" si="2493"/>
        <v>WONG SOLO PEDAS</v>
      </c>
      <c r="AS3168" s="4" t="str">
        <f t="shared" si="2494"/>
        <v>1BKS</v>
      </c>
      <c r="AT3168" t="s">
        <v>4348</v>
      </c>
      <c r="AV3168" s="33" t="str">
        <f t="shared" ca="1" si="2497"/>
        <v/>
      </c>
      <c r="AW3168">
        <v>6000</v>
      </c>
      <c r="AX3168">
        <v>6000</v>
      </c>
      <c r="AY3168">
        <v>5500</v>
      </c>
      <c r="AZ3168" t="str">
        <f t="shared" si="2451"/>
        <v>8000000003168</v>
      </c>
      <c r="BA3168" t="str">
        <f t="shared" si="2498"/>
        <v>WONG SOLO PEDAS</v>
      </c>
      <c r="BB3168" t="s">
        <v>4417</v>
      </c>
      <c r="BC3168" t="s">
        <v>4417</v>
      </c>
      <c r="BD3168" s="1"/>
      <c r="BF3168" s="9"/>
      <c r="BG3168" s="20"/>
      <c r="BH3168" s="13"/>
      <c r="BI3168" s="15"/>
      <c r="BL3168" s="13"/>
      <c r="BM3168" s="1"/>
      <c r="BP3168" s="1"/>
      <c r="BQ3168" s="1"/>
      <c r="BT3168" s="13"/>
      <c r="BU3168" s="15"/>
      <c r="BV3168" s="14"/>
    </row>
    <row r="3169" spans="1:74" x14ac:dyDescent="0.25">
      <c r="A3169" s="4" t="str">
        <f t="shared" si="2456"/>
        <v/>
      </c>
      <c r="B3169" s="4" t="str">
        <f t="shared" si="2457"/>
        <v/>
      </c>
      <c r="C3169" s="4" t="str">
        <f t="shared" si="2458"/>
        <v>BKS</v>
      </c>
      <c r="D3169" s="4" t="str">
        <f t="shared" si="2459"/>
        <v/>
      </c>
      <c r="E3169" s="4" t="str">
        <f t="shared" si="2460"/>
        <v/>
      </c>
      <c r="F3169" s="4" t="str">
        <f t="shared" si="2461"/>
        <v/>
      </c>
      <c r="G3169" s="4" t="str">
        <f t="shared" si="2462"/>
        <v/>
      </c>
      <c r="H3169" s="4" t="str">
        <f t="shared" si="2463"/>
        <v/>
      </c>
      <c r="I3169" s="4" t="str">
        <f t="shared" si="2464"/>
        <v/>
      </c>
      <c r="J3169" s="4" t="str">
        <f t="shared" si="2465"/>
        <v/>
      </c>
      <c r="K3169" s="4" t="str">
        <f t="shared" si="2466"/>
        <v/>
      </c>
      <c r="L3169" s="4" t="str">
        <f t="shared" si="2467"/>
        <v/>
      </c>
      <c r="M3169" s="4" t="str">
        <f t="shared" si="2468"/>
        <v/>
      </c>
      <c r="N3169" s="4" t="str">
        <f t="shared" si="2469"/>
        <v/>
      </c>
      <c r="O3169" s="4" t="str">
        <f t="shared" si="2470"/>
        <v/>
      </c>
      <c r="P3169" s="4" t="str">
        <f t="shared" si="2471"/>
        <v/>
      </c>
      <c r="Q3169" s="4" t="str">
        <f t="shared" si="2472"/>
        <v/>
      </c>
      <c r="R3169" s="4" t="str">
        <f t="shared" si="2473"/>
        <v/>
      </c>
      <c r="S3169" s="4" t="str">
        <f t="shared" si="2474"/>
        <v/>
      </c>
      <c r="T3169" s="4" t="str">
        <f t="shared" si="2475"/>
        <v/>
      </c>
      <c r="U3169" s="4" t="str">
        <f t="shared" si="2476"/>
        <v/>
      </c>
      <c r="V3169" s="4" t="str">
        <f t="shared" si="2477"/>
        <v/>
      </c>
      <c r="W3169" s="4" t="str">
        <f t="shared" si="2478"/>
        <v/>
      </c>
      <c r="X3169" s="4" t="str">
        <f t="shared" si="2479"/>
        <v/>
      </c>
      <c r="Y3169" s="4">
        <f t="shared" si="2480"/>
        <v>3</v>
      </c>
      <c r="Z3169" s="4" t="str">
        <f t="shared" si="2481"/>
        <v>-</v>
      </c>
      <c r="AA3169" s="4" t="str">
        <f t="shared" si="2482"/>
        <v/>
      </c>
      <c r="AB3169" s="4" t="str">
        <f t="shared" si="2483"/>
        <v/>
      </c>
      <c r="AC3169" s="4" t="str">
        <f t="shared" si="2484"/>
        <v/>
      </c>
      <c r="AD3169" s="4" t="str">
        <f t="shared" si="2485"/>
        <v/>
      </c>
      <c r="AE3169" s="4" t="str">
        <f t="shared" si="2486"/>
        <v/>
      </c>
      <c r="AF3169" s="4" t="str" cm="1">
        <f t="array" aca="1" ref="AF3169" ca="1">LEFT(AS3169,MATCH(FALSE,ISNUMBER(MID(AS3169,ROW(INDIRECT("1:"&amp;LEN(AS3169)+1)), 1) *1),0) -1)</f>
        <v>1</v>
      </c>
      <c r="AG3169" s="4">
        <f t="shared" si="2487"/>
        <v>4</v>
      </c>
      <c r="AH3169" s="4">
        <f t="shared" si="2488"/>
        <v>16</v>
      </c>
      <c r="AI3169" s="4">
        <f t="shared" si="2489"/>
        <v>12</v>
      </c>
      <c r="AJ3169" s="4" t="str">
        <f t="shared" si="2490"/>
        <v>1BKS</v>
      </c>
      <c r="AK3169" s="4" t="str">
        <f t="shared" si="2491"/>
        <v>-1BKS</v>
      </c>
      <c r="AL3169" s="4" t="str" cm="1">
        <f t="array" ref="AL3169">LEFT(AS3169,SUM(LEN(AS3169)-LEN(SUBSTITUTE(AS3169,{"0";"1";"2";"3";"4";"5";"6";"7";"8";"9"},""))))</f>
        <v>1</v>
      </c>
      <c r="AM3169" s="4">
        <f t="shared" si="2495"/>
        <v>13</v>
      </c>
      <c r="AN3169" s="4" t="b">
        <f>LEFT(AS3169,1)=AL3169</f>
        <v>1</v>
      </c>
      <c r="AO3169" s="4" t="str">
        <f t="shared" si="2499"/>
        <v>BKS</v>
      </c>
      <c r="AP3169" s="4" t="b">
        <f t="shared" si="2496"/>
        <v>1</v>
      </c>
      <c r="AQ3169" s="4" t="b">
        <f t="shared" si="2492"/>
        <v>0</v>
      </c>
      <c r="AR3169" s="5" t="str">
        <f t="shared" si="2493"/>
        <v>WOSHI WOSHI</v>
      </c>
      <c r="AS3169" s="4" t="str">
        <f t="shared" si="2494"/>
        <v>1BKS</v>
      </c>
      <c r="AT3169" t="s">
        <v>5038</v>
      </c>
      <c r="AU3169" s="1" t="s">
        <v>4349</v>
      </c>
      <c r="AV3169" s="33" t="str">
        <f t="shared" si="2497"/>
        <v>XXXX</v>
      </c>
      <c r="AW3169">
        <v>2000</v>
      </c>
      <c r="AX3169">
        <v>2500</v>
      </c>
      <c r="AY3169">
        <v>1664</v>
      </c>
      <c r="AZ3169" t="str">
        <f t="shared" si="2451"/>
        <v>8992946533303</v>
      </c>
      <c r="BA3169" t="str">
        <f t="shared" si="2498"/>
        <v>WOSHI WOSHI</v>
      </c>
      <c r="BB3169" t="s">
        <v>4417</v>
      </c>
      <c r="BC3169" t="s">
        <v>4417</v>
      </c>
      <c r="BD3169" s="1"/>
      <c r="BF3169" s="9"/>
      <c r="BG3169" s="20"/>
      <c r="BH3169" s="13"/>
      <c r="BI3169" s="15"/>
      <c r="BL3169" s="13"/>
      <c r="BM3169" s="1"/>
      <c r="BP3169" s="1"/>
      <c r="BQ3169" s="1"/>
      <c r="BT3169" s="13"/>
      <c r="BU3169" s="15"/>
      <c r="BV3169" s="14"/>
    </row>
    <row r="3170" spans="1:74" x14ac:dyDescent="0.25">
      <c r="A3170" s="4" t="str">
        <f t="shared" si="2456"/>
        <v/>
      </c>
      <c r="B3170" s="4" t="str">
        <f t="shared" si="2457"/>
        <v/>
      </c>
      <c r="C3170" s="4" t="str">
        <f t="shared" si="2458"/>
        <v>BKS</v>
      </c>
      <c r="D3170" s="4" t="str">
        <f t="shared" si="2459"/>
        <v/>
      </c>
      <c r="E3170" s="4" t="str">
        <f t="shared" si="2460"/>
        <v/>
      </c>
      <c r="F3170" s="4" t="str">
        <f t="shared" si="2461"/>
        <v/>
      </c>
      <c r="G3170" s="4" t="str">
        <f t="shared" si="2462"/>
        <v/>
      </c>
      <c r="H3170" s="4" t="str">
        <f t="shared" si="2463"/>
        <v/>
      </c>
      <c r="I3170" s="4" t="str">
        <f t="shared" si="2464"/>
        <v/>
      </c>
      <c r="J3170" s="4" t="str">
        <f t="shared" si="2465"/>
        <v/>
      </c>
      <c r="K3170" s="4" t="str">
        <f t="shared" si="2466"/>
        <v/>
      </c>
      <c r="L3170" s="4" t="str">
        <f t="shared" si="2467"/>
        <v/>
      </c>
      <c r="M3170" s="4" t="str">
        <f t="shared" si="2468"/>
        <v/>
      </c>
      <c r="N3170" s="4" t="str">
        <f t="shared" si="2469"/>
        <v/>
      </c>
      <c r="O3170" s="4" t="str">
        <f t="shared" si="2470"/>
        <v/>
      </c>
      <c r="P3170" s="4" t="str">
        <f t="shared" si="2471"/>
        <v/>
      </c>
      <c r="Q3170" s="4" t="str">
        <f t="shared" si="2472"/>
        <v/>
      </c>
      <c r="R3170" s="4" t="str">
        <f t="shared" si="2473"/>
        <v/>
      </c>
      <c r="S3170" s="4" t="str">
        <f t="shared" si="2474"/>
        <v/>
      </c>
      <c r="T3170" s="4" t="str">
        <f t="shared" si="2475"/>
        <v/>
      </c>
      <c r="U3170" s="4" t="str">
        <f t="shared" si="2476"/>
        <v/>
      </c>
      <c r="V3170" s="4" t="str">
        <f t="shared" si="2477"/>
        <v/>
      </c>
      <c r="W3170" s="4" t="str">
        <f t="shared" si="2478"/>
        <v/>
      </c>
      <c r="X3170" s="4" t="str">
        <f t="shared" si="2479"/>
        <v/>
      </c>
      <c r="Y3170" s="4">
        <f t="shared" si="2480"/>
        <v>3</v>
      </c>
      <c r="Z3170" s="4" t="str">
        <f t="shared" si="2481"/>
        <v>-</v>
      </c>
      <c r="AA3170" s="4" t="str">
        <f t="shared" si="2482"/>
        <v/>
      </c>
      <c r="AB3170" s="4" t="str">
        <f t="shared" si="2483"/>
        <v/>
      </c>
      <c r="AC3170" s="4" t="str">
        <f t="shared" si="2484"/>
        <v/>
      </c>
      <c r="AD3170" s="4" t="str">
        <f t="shared" si="2485"/>
        <v/>
      </c>
      <c r="AE3170" s="4" t="str">
        <f t="shared" si="2486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487"/>
        <v>4</v>
      </c>
      <c r="AH3170" s="4">
        <f t="shared" si="2488"/>
        <v>16</v>
      </c>
      <c r="AI3170" s="4">
        <f t="shared" si="2489"/>
        <v>12</v>
      </c>
      <c r="AJ3170" s="4" t="str">
        <f t="shared" si="2490"/>
        <v>1BKS</v>
      </c>
      <c r="AK3170" s="4" t="str">
        <f t="shared" si="2491"/>
        <v>-1BKS</v>
      </c>
      <c r="AL3170" s="4" t="str" cm="1">
        <f t="array" ref="AL3170">LEFT(AS3170,SUM(LEN(AS3170)-LEN(SUBSTITUTE(AS3170,{"0";"1";"2";"3";"4";"5";"6";"7";"8";"9"},""))))</f>
        <v>1</v>
      </c>
      <c r="AM3170" s="4">
        <f t="shared" si="2495"/>
        <v>13</v>
      </c>
      <c r="AN3170" s="4" t="b">
        <f>LEFT(AS3170,1)=AL3170</f>
        <v>1</v>
      </c>
      <c r="AO3170" s="4" t="str">
        <f t="shared" si="2499"/>
        <v>BKS</v>
      </c>
      <c r="AP3170" s="4" t="b">
        <f t="shared" si="2496"/>
        <v>1</v>
      </c>
      <c r="AQ3170" s="4" t="b">
        <f t="shared" si="2492"/>
        <v>0</v>
      </c>
      <c r="AR3170" s="5" t="str">
        <f t="shared" si="2493"/>
        <v>WOSHI WOSHI</v>
      </c>
      <c r="AS3170" s="4" t="str">
        <f t="shared" si="2494"/>
        <v>1BKS</v>
      </c>
      <c r="AT3170" t="s">
        <v>5038</v>
      </c>
      <c r="AU3170" s="1" t="s">
        <v>4350</v>
      </c>
      <c r="AV3170" s="33" t="str">
        <f t="shared" ca="1" si="2497"/>
        <v>XXXX</v>
      </c>
      <c r="AW3170">
        <v>2000</v>
      </c>
      <c r="AX3170">
        <v>2500</v>
      </c>
      <c r="AY3170">
        <v>1664</v>
      </c>
      <c r="AZ3170" t="str">
        <f t="shared" si="2451"/>
        <v>8992946533365</v>
      </c>
      <c r="BA3170" t="str">
        <f t="shared" si="2498"/>
        <v>WOSHI WOSHI</v>
      </c>
      <c r="BB3170" t="s">
        <v>4417</v>
      </c>
      <c r="BC3170" t="s">
        <v>4417</v>
      </c>
      <c r="BD3170" s="1"/>
      <c r="BF3170" s="9"/>
      <c r="BG3170" s="20"/>
      <c r="BH3170" s="13"/>
      <c r="BI3170" s="15"/>
      <c r="BL3170" s="13"/>
      <c r="BM3170" s="1"/>
      <c r="BP3170" s="1"/>
      <c r="BQ3170" s="1"/>
      <c r="BT3170" s="13"/>
      <c r="BU3170" s="15"/>
      <c r="BV3170" s="14"/>
    </row>
    <row r="3171" spans="1:74" x14ac:dyDescent="0.25">
      <c r="A3171" s="4" t="str">
        <f t="shared" si="2456"/>
        <v/>
      </c>
      <c r="B3171" s="4" t="str">
        <f t="shared" si="2457"/>
        <v>PCS</v>
      </c>
      <c r="C3171" s="4" t="str">
        <f t="shared" si="2458"/>
        <v/>
      </c>
      <c r="D3171" s="4" t="str">
        <f t="shared" si="2459"/>
        <v/>
      </c>
      <c r="E3171" s="4" t="str">
        <f t="shared" si="2460"/>
        <v/>
      </c>
      <c r="F3171" s="4" t="str">
        <f t="shared" si="2461"/>
        <v/>
      </c>
      <c r="G3171" s="4" t="str">
        <f t="shared" si="2462"/>
        <v/>
      </c>
      <c r="H3171" s="4" t="str">
        <f t="shared" si="2463"/>
        <v/>
      </c>
      <c r="I3171" s="4" t="str">
        <f t="shared" si="2464"/>
        <v/>
      </c>
      <c r="J3171" s="4" t="str">
        <f t="shared" si="2465"/>
        <v/>
      </c>
      <c r="K3171" s="4" t="str">
        <f t="shared" si="2466"/>
        <v/>
      </c>
      <c r="L3171" s="4" t="str">
        <f t="shared" si="2467"/>
        <v/>
      </c>
      <c r="M3171" s="4" t="str">
        <f t="shared" si="2468"/>
        <v>TPL</v>
      </c>
      <c r="N3171" s="4" t="str">
        <f t="shared" si="2469"/>
        <v/>
      </c>
      <c r="O3171" s="4" t="str">
        <f t="shared" si="2470"/>
        <v/>
      </c>
      <c r="P3171" s="4" t="str">
        <f t="shared" si="2471"/>
        <v/>
      </c>
      <c r="Q3171" s="4" t="str">
        <f t="shared" si="2472"/>
        <v/>
      </c>
      <c r="R3171" s="4" t="str">
        <f t="shared" si="2473"/>
        <v/>
      </c>
      <c r="S3171" s="4" t="str">
        <f t="shared" si="2474"/>
        <v/>
      </c>
      <c r="T3171" s="4" t="str">
        <f t="shared" si="2475"/>
        <v/>
      </c>
      <c r="U3171" s="4" t="str">
        <f t="shared" si="2476"/>
        <v/>
      </c>
      <c r="V3171" s="4" t="str">
        <f t="shared" si="2477"/>
        <v/>
      </c>
      <c r="W3171" s="4" t="str">
        <f t="shared" si="2478"/>
        <v/>
      </c>
      <c r="X3171" s="4" t="str">
        <f t="shared" si="2479"/>
        <v/>
      </c>
      <c r="Y3171" s="4">
        <f t="shared" si="2480"/>
        <v>6</v>
      </c>
      <c r="Z3171" s="4" t="str">
        <f t="shared" si="2481"/>
        <v>-</v>
      </c>
      <c r="AA3171" s="4" t="str">
        <f t="shared" si="2482"/>
        <v>/</v>
      </c>
      <c r="AB3171" s="4" t="str">
        <f t="shared" si="2483"/>
        <v/>
      </c>
      <c r="AC3171" s="4" t="str">
        <f t="shared" si="2484"/>
        <v/>
      </c>
      <c r="AD3171" s="4" t="str">
        <f t="shared" si="2485"/>
        <v/>
      </c>
      <c r="AE3171" s="4" t="str">
        <f t="shared" si="2486"/>
        <v/>
      </c>
      <c r="AF3171" s="4" t="str" cm="1">
        <f t="array" aca="1" ref="AF3171" ca="1">LEFT(AS3171,MATCH(FALSE,ISNUMBER(MID(AS3171,ROW(INDIRECT("1:"&amp;LEN(AS3171)+1)), 1) *1),0) -1)</f>
        <v>40</v>
      </c>
      <c r="AG3171" s="4">
        <f t="shared" si="2487"/>
        <v>9</v>
      </c>
      <c r="AH3171" s="4">
        <f t="shared" si="2488"/>
        <v>21</v>
      </c>
      <c r="AI3171" s="4">
        <f t="shared" si="2489"/>
        <v>12</v>
      </c>
      <c r="AJ3171" s="4" t="str">
        <f t="shared" si="2490"/>
        <v>/TPL</v>
      </c>
      <c r="AK3171" s="4" t="str">
        <f t="shared" si="2491"/>
        <v>S/TPL</v>
      </c>
      <c r="AL3171" s="4" t="str" cm="1">
        <f t="array" ref="AL3171">LEFT(AS3171,SUM(LEN(AS3171)-LEN(SUBSTITUTE(AS3171,{"0";"1";"2";"3";"4";"5";"6";"7";"8";"9"},""))))</f>
        <v>40</v>
      </c>
      <c r="AM3171" s="4">
        <f t="shared" si="2495"/>
        <v>13</v>
      </c>
      <c r="AN3171" s="4" t="b">
        <f>LEFT(AS3171,2)=AL3171</f>
        <v>1</v>
      </c>
      <c r="AO3171" s="4" t="str">
        <f t="shared" si="2499"/>
        <v>TPL</v>
      </c>
      <c r="AP3171" s="4" t="b">
        <f t="shared" si="2496"/>
        <v>0</v>
      </c>
      <c r="AQ3171" s="4" t="b">
        <f t="shared" si="2492"/>
        <v>0</v>
      </c>
      <c r="AR3171" s="5" t="str">
        <f t="shared" si="2493"/>
        <v>WOW TWISTER</v>
      </c>
      <c r="AS3171" s="4" t="str">
        <f t="shared" si="2494"/>
        <v>40PCS/TPL</v>
      </c>
      <c r="AT3171" t="s">
        <v>4618</v>
      </c>
      <c r="AV3171" s="33" t="str">
        <f t="shared" ca="1" si="2497"/>
        <v/>
      </c>
      <c r="AW3171">
        <v>37500</v>
      </c>
      <c r="AX3171">
        <v>37500</v>
      </c>
      <c r="AY3171">
        <v>35971</v>
      </c>
      <c r="AZ3171" t="str">
        <f t="shared" si="2451"/>
        <v>8000000003171</v>
      </c>
      <c r="BA3171" t="str">
        <f t="shared" si="2498"/>
        <v>WOW TWISTER</v>
      </c>
      <c r="BB3171" t="s">
        <v>4417</v>
      </c>
      <c r="BC3171" t="s">
        <v>4417</v>
      </c>
      <c r="BD3171" s="1"/>
      <c r="BF3171" s="9"/>
      <c r="BG3171" s="20"/>
      <c r="BH3171" s="13"/>
      <c r="BI3171" s="15"/>
      <c r="BL3171" s="13"/>
      <c r="BM3171" s="1"/>
      <c r="BP3171" s="1"/>
      <c r="BQ3171" s="1"/>
      <c r="BT3171" s="13"/>
      <c r="BU3171" s="15"/>
      <c r="BV3171" s="14"/>
    </row>
    <row r="3172" spans="1:74" x14ac:dyDescent="0.25">
      <c r="A3172" s="4" t="str">
        <f t="shared" si="2456"/>
        <v/>
      </c>
      <c r="B3172" s="4" t="str">
        <f t="shared" si="2457"/>
        <v/>
      </c>
      <c r="C3172" s="4" t="str">
        <f t="shared" si="2458"/>
        <v/>
      </c>
      <c r="D3172" s="4" t="str">
        <f t="shared" si="2459"/>
        <v>BTL</v>
      </c>
      <c r="E3172" s="4" t="str">
        <f t="shared" si="2460"/>
        <v/>
      </c>
      <c r="F3172" s="4" t="str">
        <f t="shared" si="2461"/>
        <v/>
      </c>
      <c r="G3172" s="4" t="str">
        <f t="shared" si="2462"/>
        <v/>
      </c>
      <c r="H3172" s="4" t="str">
        <f t="shared" si="2463"/>
        <v/>
      </c>
      <c r="I3172" s="4" t="str">
        <f t="shared" si="2464"/>
        <v/>
      </c>
      <c r="J3172" s="4" t="str">
        <f t="shared" si="2465"/>
        <v/>
      </c>
      <c r="K3172" s="4" t="str">
        <f t="shared" si="2466"/>
        <v/>
      </c>
      <c r="L3172" s="4" t="str">
        <f t="shared" si="2467"/>
        <v/>
      </c>
      <c r="M3172" s="4" t="str">
        <f t="shared" si="2468"/>
        <v/>
      </c>
      <c r="N3172" s="4" t="str">
        <f t="shared" si="2469"/>
        <v/>
      </c>
      <c r="O3172" s="4" t="str">
        <f t="shared" si="2470"/>
        <v/>
      </c>
      <c r="P3172" s="4" t="str">
        <f t="shared" si="2471"/>
        <v/>
      </c>
      <c r="Q3172" s="4" t="str">
        <f t="shared" si="2472"/>
        <v/>
      </c>
      <c r="R3172" s="4" t="str">
        <f t="shared" si="2473"/>
        <v/>
      </c>
      <c r="S3172" s="4" t="str">
        <f t="shared" si="2474"/>
        <v/>
      </c>
      <c r="T3172" s="4" t="str">
        <f t="shared" si="2475"/>
        <v/>
      </c>
      <c r="U3172" s="4" t="str">
        <f t="shared" si="2476"/>
        <v/>
      </c>
      <c r="V3172" s="4" t="str">
        <f t="shared" si="2477"/>
        <v/>
      </c>
      <c r="W3172" s="4" t="str">
        <f t="shared" si="2478"/>
        <v/>
      </c>
      <c r="X3172" s="4" t="str">
        <f t="shared" si="2479"/>
        <v/>
      </c>
      <c r="Y3172" s="4">
        <f t="shared" si="2480"/>
        <v>3</v>
      </c>
      <c r="Z3172" s="4" t="str">
        <f t="shared" si="2481"/>
        <v>-</v>
      </c>
      <c r="AA3172" s="4" t="str">
        <f t="shared" si="2482"/>
        <v/>
      </c>
      <c r="AB3172" s="4" t="str">
        <f t="shared" si="2483"/>
        <v/>
      </c>
      <c r="AC3172" s="4" t="str">
        <f t="shared" si="2484"/>
        <v/>
      </c>
      <c r="AD3172" s="4" t="str">
        <f t="shared" si="2485"/>
        <v/>
      </c>
      <c r="AE3172" s="4" t="str">
        <f t="shared" si="2486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487"/>
        <v>4</v>
      </c>
      <c r="AH3172" s="4">
        <f t="shared" si="2488"/>
        <v>23</v>
      </c>
      <c r="AI3172" s="4">
        <f t="shared" si="2489"/>
        <v>19</v>
      </c>
      <c r="AJ3172" s="4" t="str">
        <f t="shared" si="2490"/>
        <v>1BTL</v>
      </c>
      <c r="AK3172" s="4" t="str">
        <f t="shared" si="2491"/>
        <v>-1BTL</v>
      </c>
      <c r="AL3172" s="4" t="str" cm="1">
        <f t="array" ref="AL3172">LEFT(AS3172,SUM(LEN(AS3172)-LEN(SUBSTITUTE(AS3172,{"0";"1";"2";"3";"4";"5";"6";"7";"8";"9"},""))))</f>
        <v>1</v>
      </c>
      <c r="AM3172" s="4">
        <f t="shared" si="2495"/>
        <v>13</v>
      </c>
      <c r="AN3172" s="4" t="b">
        <f t="shared" ref="AN3172:AN3184" si="2500">LEFT(AS3172,1)=AL3172</f>
        <v>1</v>
      </c>
      <c r="AO3172" s="4" t="str">
        <f t="shared" si="2499"/>
        <v>BTL</v>
      </c>
      <c r="AP3172" s="4" t="b">
        <f t="shared" si="2496"/>
        <v>0</v>
      </c>
      <c r="AQ3172" s="4" t="b">
        <f t="shared" si="2492"/>
        <v>0</v>
      </c>
      <c r="AR3172" s="5" t="str">
        <f t="shared" si="2493"/>
        <v>WPC PORSELEN 180ML</v>
      </c>
      <c r="AS3172" s="4" t="str">
        <f t="shared" si="2494"/>
        <v>1BTL</v>
      </c>
      <c r="AT3172" t="s">
        <v>4351</v>
      </c>
      <c r="AU3172" s="1" t="s">
        <v>4352</v>
      </c>
      <c r="AV3172" s="33" t="str">
        <f t="shared" ca="1" si="2497"/>
        <v/>
      </c>
      <c r="AW3172">
        <v>4500</v>
      </c>
      <c r="AX3172">
        <v>5000</v>
      </c>
      <c r="AY3172">
        <v>4000</v>
      </c>
      <c r="AZ3172" t="str">
        <f t="shared" si="2451"/>
        <v>9988866624121</v>
      </c>
      <c r="BA3172" t="str">
        <f t="shared" si="2498"/>
        <v>WPC PORSELEN 180ML</v>
      </c>
      <c r="BB3172" t="s">
        <v>4417</v>
      </c>
      <c r="BC3172" t="s">
        <v>4417</v>
      </c>
      <c r="BD3172" s="1"/>
      <c r="BF3172" s="9"/>
      <c r="BG3172" s="20"/>
      <c r="BH3172" s="13"/>
      <c r="BI3172" s="15"/>
      <c r="BL3172" s="13"/>
      <c r="BM3172" s="1"/>
      <c r="BP3172" s="1"/>
      <c r="BQ3172" s="1"/>
      <c r="BT3172" s="13"/>
      <c r="BU3172" s="15"/>
      <c r="BV3172" s="14"/>
    </row>
    <row r="3173" spans="1:74" x14ac:dyDescent="0.25">
      <c r="A3173" s="4" t="str">
        <f t="shared" si="2456"/>
        <v/>
      </c>
      <c r="B3173" s="4" t="str">
        <f t="shared" si="2457"/>
        <v/>
      </c>
      <c r="C3173" s="4" t="str">
        <f t="shared" si="2458"/>
        <v/>
      </c>
      <c r="D3173" s="4" t="str">
        <f t="shared" si="2459"/>
        <v>BTL</v>
      </c>
      <c r="E3173" s="4" t="str">
        <f t="shared" si="2460"/>
        <v/>
      </c>
      <c r="F3173" s="4" t="str">
        <f t="shared" si="2461"/>
        <v/>
      </c>
      <c r="G3173" s="4" t="str">
        <f t="shared" si="2462"/>
        <v/>
      </c>
      <c r="H3173" s="4" t="str">
        <f t="shared" si="2463"/>
        <v/>
      </c>
      <c r="I3173" s="4" t="str">
        <f t="shared" si="2464"/>
        <v/>
      </c>
      <c r="J3173" s="4" t="str">
        <f t="shared" si="2465"/>
        <v/>
      </c>
      <c r="K3173" s="4" t="str">
        <f t="shared" si="2466"/>
        <v/>
      </c>
      <c r="L3173" s="4" t="str">
        <f t="shared" si="2467"/>
        <v/>
      </c>
      <c r="M3173" s="4" t="str">
        <f t="shared" si="2468"/>
        <v/>
      </c>
      <c r="N3173" s="4" t="str">
        <f t="shared" si="2469"/>
        <v/>
      </c>
      <c r="O3173" s="4" t="str">
        <f t="shared" si="2470"/>
        <v/>
      </c>
      <c r="P3173" s="4" t="str">
        <f t="shared" si="2471"/>
        <v/>
      </c>
      <c r="Q3173" s="4" t="str">
        <f t="shared" si="2472"/>
        <v/>
      </c>
      <c r="R3173" s="4" t="str">
        <f t="shared" si="2473"/>
        <v/>
      </c>
      <c r="S3173" s="4" t="str">
        <f t="shared" si="2474"/>
        <v/>
      </c>
      <c r="T3173" s="4" t="str">
        <f t="shared" si="2475"/>
        <v/>
      </c>
      <c r="U3173" s="4" t="str">
        <f t="shared" si="2476"/>
        <v/>
      </c>
      <c r="V3173" s="4" t="str">
        <f t="shared" si="2477"/>
        <v/>
      </c>
      <c r="W3173" s="4" t="str">
        <f t="shared" si="2478"/>
        <v/>
      </c>
      <c r="X3173" s="4" t="str">
        <f t="shared" si="2479"/>
        <v/>
      </c>
      <c r="Y3173" s="4">
        <f t="shared" si="2480"/>
        <v>3</v>
      </c>
      <c r="Z3173" s="4" t="str">
        <f t="shared" si="2481"/>
        <v>-</v>
      </c>
      <c r="AA3173" s="4" t="str">
        <f t="shared" si="2482"/>
        <v/>
      </c>
      <c r="AB3173" s="4" t="str">
        <f t="shared" si="2483"/>
        <v/>
      </c>
      <c r="AC3173" s="4" t="str">
        <f t="shared" si="2484"/>
        <v/>
      </c>
      <c r="AD3173" s="4" t="str">
        <f t="shared" si="2485"/>
        <v/>
      </c>
      <c r="AE3173" s="4" t="str">
        <f t="shared" si="2486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487"/>
        <v>4</v>
      </c>
      <c r="AH3173" s="4">
        <f t="shared" si="2488"/>
        <v>23</v>
      </c>
      <c r="AI3173" s="4">
        <f t="shared" si="2489"/>
        <v>19</v>
      </c>
      <c r="AJ3173" s="4" t="str">
        <f t="shared" si="2490"/>
        <v>1BTL</v>
      </c>
      <c r="AK3173" s="4" t="str">
        <f t="shared" si="2491"/>
        <v>-1BTL</v>
      </c>
      <c r="AL3173" s="4" t="str" cm="1">
        <f t="array" ref="AL3173">LEFT(AS3173,SUM(LEN(AS3173)-LEN(SUBSTITUTE(AS3173,{"0";"1";"2";"3";"4";"5";"6";"7";"8";"9"},""))))</f>
        <v>1</v>
      </c>
      <c r="AM3173" s="4">
        <f t="shared" si="2495"/>
        <v>13</v>
      </c>
      <c r="AN3173" s="4" t="b">
        <f t="shared" si="2500"/>
        <v>1</v>
      </c>
      <c r="AO3173" s="4" t="str">
        <f t="shared" si="2499"/>
        <v>BTL</v>
      </c>
      <c r="AP3173" s="4" t="b">
        <f t="shared" si="2496"/>
        <v>0</v>
      </c>
      <c r="AQ3173" s="4" t="b">
        <f t="shared" si="2492"/>
        <v>0</v>
      </c>
      <c r="AR3173" s="5" t="str">
        <f t="shared" si="2493"/>
        <v>WPC PORSELEN 780ML</v>
      </c>
      <c r="AS3173" s="4" t="str">
        <f t="shared" si="2494"/>
        <v>1BTL</v>
      </c>
      <c r="AT3173" t="s">
        <v>4884</v>
      </c>
      <c r="AU3173" s="1" t="s">
        <v>4353</v>
      </c>
      <c r="AV3173" s="33" t="str">
        <f t="shared" ca="1" si="2497"/>
        <v/>
      </c>
      <c r="AW3173">
        <v>14000</v>
      </c>
      <c r="AX3173">
        <v>14000</v>
      </c>
      <c r="AY3173">
        <v>12500</v>
      </c>
      <c r="AZ3173" t="str">
        <f t="shared" si="2451"/>
        <v>8998686601788</v>
      </c>
      <c r="BA3173" t="str">
        <f t="shared" si="2498"/>
        <v>WPC PORSELEN 780ML</v>
      </c>
      <c r="BB3173" t="s">
        <v>4417</v>
      </c>
      <c r="BC3173" t="s">
        <v>4417</v>
      </c>
      <c r="BD3173" s="1"/>
      <c r="BF3173" s="9"/>
      <c r="BG3173" s="20"/>
      <c r="BH3173" s="13"/>
      <c r="BI3173" s="15"/>
      <c r="BL3173" s="13"/>
      <c r="BM3173" s="1"/>
      <c r="BP3173" s="1"/>
      <c r="BQ3173" s="1"/>
      <c r="BT3173" s="13"/>
      <c r="BU3173" s="15"/>
      <c r="BV3173" s="14"/>
    </row>
    <row r="3174" spans="1:74" x14ac:dyDescent="0.25">
      <c r="A3174" s="4" t="str">
        <f t="shared" si="2456"/>
        <v/>
      </c>
      <c r="B3174" s="4" t="str">
        <f t="shared" si="2457"/>
        <v/>
      </c>
      <c r="C3174" s="4" t="str">
        <f t="shared" si="2458"/>
        <v/>
      </c>
      <c r="D3174" s="4" t="str">
        <f t="shared" si="2459"/>
        <v>BTL</v>
      </c>
      <c r="E3174" s="4" t="str">
        <f t="shared" si="2460"/>
        <v/>
      </c>
      <c r="F3174" s="4" t="str">
        <f t="shared" si="2461"/>
        <v/>
      </c>
      <c r="G3174" s="4" t="str">
        <f t="shared" si="2462"/>
        <v/>
      </c>
      <c r="H3174" s="4" t="str">
        <f t="shared" si="2463"/>
        <v/>
      </c>
      <c r="I3174" s="4" t="str">
        <f t="shared" si="2464"/>
        <v/>
      </c>
      <c r="J3174" s="4" t="str">
        <f t="shared" si="2465"/>
        <v/>
      </c>
      <c r="K3174" s="4" t="str">
        <f t="shared" si="2466"/>
        <v/>
      </c>
      <c r="L3174" s="4" t="str">
        <f t="shared" si="2467"/>
        <v/>
      </c>
      <c r="M3174" s="4" t="str">
        <f t="shared" si="2468"/>
        <v/>
      </c>
      <c r="N3174" s="4" t="str">
        <f t="shared" si="2469"/>
        <v/>
      </c>
      <c r="O3174" s="4" t="str">
        <f t="shared" si="2470"/>
        <v/>
      </c>
      <c r="P3174" s="4" t="str">
        <f t="shared" si="2471"/>
        <v/>
      </c>
      <c r="Q3174" s="4" t="str">
        <f t="shared" si="2472"/>
        <v/>
      </c>
      <c r="R3174" s="4" t="str">
        <f t="shared" si="2473"/>
        <v/>
      </c>
      <c r="S3174" s="4" t="str">
        <f t="shared" si="2474"/>
        <v/>
      </c>
      <c r="T3174" s="4" t="str">
        <f t="shared" si="2475"/>
        <v/>
      </c>
      <c r="U3174" s="4" t="str">
        <f t="shared" si="2476"/>
        <v/>
      </c>
      <c r="V3174" s="4" t="str">
        <f t="shared" si="2477"/>
        <v/>
      </c>
      <c r="W3174" s="4" t="str">
        <f t="shared" si="2478"/>
        <v/>
      </c>
      <c r="X3174" s="4" t="str">
        <f t="shared" si="2479"/>
        <v/>
      </c>
      <c r="Y3174" s="4">
        <f t="shared" si="2480"/>
        <v>3</v>
      </c>
      <c r="Z3174" s="4" t="str">
        <f t="shared" si="2481"/>
        <v>-</v>
      </c>
      <c r="AA3174" s="4" t="str">
        <f t="shared" si="2482"/>
        <v/>
      </c>
      <c r="AB3174" s="4" t="str">
        <f t="shared" si="2483"/>
        <v/>
      </c>
      <c r="AC3174" s="4" t="str">
        <f t="shared" si="2484"/>
        <v/>
      </c>
      <c r="AD3174" s="4" t="str">
        <f t="shared" si="2485"/>
        <v/>
      </c>
      <c r="AE3174" s="4" t="str">
        <f t="shared" si="2486"/>
        <v/>
      </c>
      <c r="AF3174" s="4" t="str" cm="1">
        <f t="array" aca="1" ref="AF3174" ca="1">LEFT(AS3174,MATCH(FALSE,ISNUMBER(MID(AS3174,ROW(INDIRECT("1:"&amp;LEN(AS3174)+1)), 1) *1),0) -1)</f>
        <v>1</v>
      </c>
      <c r="AG3174" s="4">
        <f t="shared" si="2487"/>
        <v>4</v>
      </c>
      <c r="AH3174" s="4">
        <f t="shared" si="2488"/>
        <v>11</v>
      </c>
      <c r="AI3174" s="4">
        <f t="shared" si="2489"/>
        <v>7</v>
      </c>
      <c r="AJ3174" s="4" t="str">
        <f t="shared" si="2490"/>
        <v>1BTL</v>
      </c>
      <c r="AK3174" s="4" t="str">
        <f t="shared" si="2491"/>
        <v>-1BTL</v>
      </c>
      <c r="AL3174" s="4" t="str" cm="1">
        <f t="array" ref="AL3174">LEFT(AS3174,SUM(LEN(AS3174)-LEN(SUBSTITUTE(AS3174,{"0";"1";"2";"3";"4";"5";"6";"7";"8";"9"},""))))</f>
        <v>1</v>
      </c>
      <c r="AM3174" s="4">
        <f t="shared" si="2495"/>
        <v>13</v>
      </c>
      <c r="AN3174" s="4" t="b">
        <f t="shared" si="2500"/>
        <v>1</v>
      </c>
      <c r="AO3174" s="4" t="str">
        <f t="shared" si="2499"/>
        <v>BTL</v>
      </c>
      <c r="AP3174" s="4" t="b">
        <f t="shared" si="2496"/>
        <v>1</v>
      </c>
      <c r="AQ3174" s="4" t="b">
        <f t="shared" si="2492"/>
        <v>0</v>
      </c>
      <c r="AR3174" s="5" t="str">
        <f t="shared" si="2493"/>
        <v>YAKULT</v>
      </c>
      <c r="AS3174" s="4" t="str">
        <f t="shared" si="2494"/>
        <v>1BTL</v>
      </c>
      <c r="AT3174" t="s">
        <v>4354</v>
      </c>
      <c r="AV3174" s="33" t="str">
        <f t="shared" si="2497"/>
        <v>XXXX</v>
      </c>
      <c r="AW3174">
        <v>2000</v>
      </c>
      <c r="AX3174">
        <v>2000</v>
      </c>
      <c r="AY3174">
        <v>1620</v>
      </c>
      <c r="AZ3174" t="str">
        <f t="shared" si="2451"/>
        <v>8000000003174</v>
      </c>
      <c r="BA3174" t="str">
        <f t="shared" si="2498"/>
        <v>YAKULT</v>
      </c>
      <c r="BB3174" t="s">
        <v>4417</v>
      </c>
      <c r="BC3174" t="s">
        <v>4417</v>
      </c>
      <c r="BD3174" s="1"/>
      <c r="BF3174" s="9"/>
      <c r="BG3174" s="20"/>
      <c r="BH3174" s="13"/>
      <c r="BI3174" s="15"/>
      <c r="BL3174" s="13"/>
      <c r="BM3174" s="1"/>
      <c r="BP3174" s="1"/>
      <c r="BQ3174" s="1"/>
      <c r="BT3174" s="13"/>
      <c r="BU3174" s="15"/>
      <c r="BV3174" s="14"/>
    </row>
    <row r="3175" spans="1:74" x14ac:dyDescent="0.25">
      <c r="A3175" s="4" t="str">
        <f t="shared" si="2456"/>
        <v/>
      </c>
      <c r="B3175" s="4" t="str">
        <f t="shared" si="2457"/>
        <v/>
      </c>
      <c r="C3175" s="4" t="str">
        <f t="shared" si="2458"/>
        <v/>
      </c>
      <c r="D3175" s="4" t="str">
        <f t="shared" si="2459"/>
        <v>BTL</v>
      </c>
      <c r="E3175" s="4" t="str">
        <f t="shared" si="2460"/>
        <v/>
      </c>
      <c r="F3175" s="4" t="str">
        <f t="shared" si="2461"/>
        <v/>
      </c>
      <c r="G3175" s="4" t="str">
        <f t="shared" si="2462"/>
        <v/>
      </c>
      <c r="H3175" s="4" t="str">
        <f t="shared" si="2463"/>
        <v/>
      </c>
      <c r="I3175" s="4" t="str">
        <f t="shared" si="2464"/>
        <v/>
      </c>
      <c r="J3175" s="4" t="str">
        <f t="shared" si="2465"/>
        <v/>
      </c>
      <c r="K3175" s="4" t="str">
        <f t="shared" si="2466"/>
        <v/>
      </c>
      <c r="L3175" s="4" t="str">
        <f t="shared" si="2467"/>
        <v/>
      </c>
      <c r="M3175" s="4" t="str">
        <f t="shared" si="2468"/>
        <v/>
      </c>
      <c r="N3175" s="4" t="str">
        <f t="shared" si="2469"/>
        <v/>
      </c>
      <c r="O3175" s="4" t="str">
        <f t="shared" si="2470"/>
        <v/>
      </c>
      <c r="P3175" s="4" t="str">
        <f t="shared" si="2471"/>
        <v/>
      </c>
      <c r="Q3175" s="4" t="str">
        <f t="shared" si="2472"/>
        <v/>
      </c>
      <c r="R3175" s="4" t="str">
        <f t="shared" si="2473"/>
        <v/>
      </c>
      <c r="S3175" s="4" t="str">
        <f t="shared" si="2474"/>
        <v/>
      </c>
      <c r="T3175" s="4" t="str">
        <f t="shared" si="2475"/>
        <v/>
      </c>
      <c r="U3175" s="4" t="str">
        <f t="shared" si="2476"/>
        <v/>
      </c>
      <c r="V3175" s="4" t="str">
        <f t="shared" si="2477"/>
        <v/>
      </c>
      <c r="W3175" s="4" t="str">
        <f t="shared" si="2478"/>
        <v/>
      </c>
      <c r="X3175" s="4" t="str">
        <f t="shared" si="2479"/>
        <v/>
      </c>
      <c r="Y3175" s="4">
        <f t="shared" si="2480"/>
        <v>3</v>
      </c>
      <c r="Z3175" s="4" t="str">
        <f t="shared" si="2481"/>
        <v>-</v>
      </c>
      <c r="AA3175" s="4" t="str">
        <f t="shared" si="2482"/>
        <v/>
      </c>
      <c r="AB3175" s="4" t="str">
        <f t="shared" si="2483"/>
        <v/>
      </c>
      <c r="AC3175" s="4" t="str">
        <f t="shared" si="2484"/>
        <v/>
      </c>
      <c r="AD3175" s="4" t="str">
        <f t="shared" si="2485"/>
        <v/>
      </c>
      <c r="AE3175" s="4" t="str">
        <f t="shared" si="2486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487"/>
        <v>4</v>
      </c>
      <c r="AH3175" s="4">
        <f t="shared" si="2488"/>
        <v>11</v>
      </c>
      <c r="AI3175" s="4">
        <f t="shared" si="2489"/>
        <v>7</v>
      </c>
      <c r="AJ3175" s="4" t="str">
        <f t="shared" si="2490"/>
        <v>1BTL</v>
      </c>
      <c r="AK3175" s="4" t="str">
        <f t="shared" si="2491"/>
        <v>-1BTL</v>
      </c>
      <c r="AL3175" s="4" t="str" cm="1">
        <f t="array" ref="AL3175">LEFT(AS3175,SUM(LEN(AS3175)-LEN(SUBSTITUTE(AS3175,{"0";"1";"2";"3";"4";"5";"6";"7";"8";"9"},""))))</f>
        <v>1</v>
      </c>
      <c r="AM3175" s="4">
        <f t="shared" si="2495"/>
        <v>13</v>
      </c>
      <c r="AN3175" s="4" t="b">
        <f t="shared" si="2500"/>
        <v>1</v>
      </c>
      <c r="AO3175" s="4" t="str">
        <f t="shared" si="2499"/>
        <v>BTL</v>
      </c>
      <c r="AP3175" s="4" t="b">
        <f t="shared" si="2496"/>
        <v>1</v>
      </c>
      <c r="AQ3175" s="4" t="b">
        <f t="shared" si="2492"/>
        <v>0</v>
      </c>
      <c r="AR3175" s="5" t="str">
        <f t="shared" si="2493"/>
        <v>YAKULT</v>
      </c>
      <c r="AS3175" s="4" t="str">
        <f t="shared" si="2494"/>
        <v>1BTL</v>
      </c>
      <c r="AT3175" t="s">
        <v>4354</v>
      </c>
      <c r="AV3175" s="33" t="str">
        <f t="shared" si="2497"/>
        <v>XXXX</v>
      </c>
      <c r="AW3175">
        <v>2500</v>
      </c>
      <c r="AX3175">
        <v>2500</v>
      </c>
      <c r="AY3175">
        <v>1870</v>
      </c>
      <c r="AZ3175" t="str">
        <f t="shared" si="2451"/>
        <v>8000000003175</v>
      </c>
      <c r="BA3175" t="str">
        <f t="shared" si="2498"/>
        <v>YAKULT</v>
      </c>
      <c r="BB3175" t="s">
        <v>4417</v>
      </c>
      <c r="BC3175" t="s">
        <v>4417</v>
      </c>
      <c r="BD3175" s="1"/>
      <c r="BF3175" s="9"/>
      <c r="BG3175" s="20"/>
      <c r="BH3175" s="13"/>
      <c r="BI3175" s="15"/>
      <c r="BL3175" s="13"/>
      <c r="BM3175" s="1"/>
      <c r="BP3175" s="1"/>
      <c r="BQ3175" s="1"/>
      <c r="BT3175" s="13"/>
      <c r="BU3175" s="15"/>
      <c r="BV3175" s="14"/>
    </row>
    <row r="3176" spans="1:74" x14ac:dyDescent="0.25">
      <c r="A3176" s="4" t="str">
        <f t="shared" si="2456"/>
        <v/>
      </c>
      <c r="B3176" s="4" t="str">
        <f t="shared" si="2457"/>
        <v/>
      </c>
      <c r="C3176" s="4" t="str">
        <f t="shared" si="2458"/>
        <v/>
      </c>
      <c r="D3176" s="4" t="str">
        <f t="shared" si="2459"/>
        <v>BTL</v>
      </c>
      <c r="E3176" s="4" t="str">
        <f t="shared" si="2460"/>
        <v/>
      </c>
      <c r="F3176" s="4" t="str">
        <f t="shared" si="2461"/>
        <v/>
      </c>
      <c r="G3176" s="4" t="str">
        <f t="shared" si="2462"/>
        <v/>
      </c>
      <c r="H3176" s="4" t="str">
        <f t="shared" si="2463"/>
        <v/>
      </c>
      <c r="I3176" s="4" t="str">
        <f t="shared" si="2464"/>
        <v/>
      </c>
      <c r="J3176" s="4" t="str">
        <f t="shared" si="2465"/>
        <v/>
      </c>
      <c r="K3176" s="4" t="str">
        <f t="shared" si="2466"/>
        <v/>
      </c>
      <c r="L3176" s="4" t="str">
        <f t="shared" si="2467"/>
        <v/>
      </c>
      <c r="M3176" s="4" t="str">
        <f t="shared" si="2468"/>
        <v/>
      </c>
      <c r="N3176" s="4" t="str">
        <f t="shared" si="2469"/>
        <v/>
      </c>
      <c r="O3176" s="4" t="str">
        <f t="shared" si="2470"/>
        <v/>
      </c>
      <c r="P3176" s="4" t="str">
        <f t="shared" si="2471"/>
        <v/>
      </c>
      <c r="Q3176" s="4" t="str">
        <f t="shared" si="2472"/>
        <v/>
      </c>
      <c r="R3176" s="4" t="str">
        <f t="shared" si="2473"/>
        <v/>
      </c>
      <c r="S3176" s="4" t="str">
        <f t="shared" si="2474"/>
        <v/>
      </c>
      <c r="T3176" s="4" t="str">
        <f t="shared" si="2475"/>
        <v>PACK</v>
      </c>
      <c r="U3176" s="4" t="str">
        <f t="shared" si="2476"/>
        <v/>
      </c>
      <c r="V3176" s="4" t="str">
        <f t="shared" si="2477"/>
        <v/>
      </c>
      <c r="W3176" s="4" t="str">
        <f t="shared" si="2478"/>
        <v/>
      </c>
      <c r="X3176" s="4" t="str">
        <f t="shared" si="2479"/>
        <v/>
      </c>
      <c r="Y3176" s="4">
        <f t="shared" si="2480"/>
        <v>7</v>
      </c>
      <c r="Z3176" s="4" t="str">
        <f t="shared" si="2481"/>
        <v>-</v>
      </c>
      <c r="AA3176" s="4" t="str">
        <f t="shared" si="2482"/>
        <v>/</v>
      </c>
      <c r="AB3176" s="4" t="str">
        <f t="shared" si="2483"/>
        <v/>
      </c>
      <c r="AC3176" s="4" t="str">
        <f t="shared" si="2484"/>
        <v/>
      </c>
      <c r="AD3176" s="4" t="str">
        <f t="shared" si="2485"/>
        <v/>
      </c>
      <c r="AE3176" s="4" t="str">
        <f t="shared" si="2486"/>
        <v/>
      </c>
      <c r="AF3176" s="4" t="str" cm="1">
        <f t="array" aca="1" ref="AF3176" ca="1">LEFT(AS3176,MATCH(FALSE,ISNUMBER(MID(AS3176,ROW(INDIRECT("1:"&amp;LEN(AS3176)+1)), 1) *1),0) -1)</f>
        <v>5</v>
      </c>
      <c r="AG3176" s="4">
        <f t="shared" si="2487"/>
        <v>9</v>
      </c>
      <c r="AH3176" s="4">
        <f t="shared" si="2488"/>
        <v>16</v>
      </c>
      <c r="AI3176" s="4">
        <f t="shared" si="2489"/>
        <v>7</v>
      </c>
      <c r="AJ3176" s="4" t="str">
        <f t="shared" si="2490"/>
        <v>PACK</v>
      </c>
      <c r="AK3176" s="4" t="str">
        <f t="shared" si="2491"/>
        <v>/PACK</v>
      </c>
      <c r="AL3176" s="4" t="str" cm="1">
        <f t="array" ref="AL3176">LEFT(AS3176,SUM(LEN(AS3176)-LEN(SUBSTITUTE(AS3176,{"0";"1";"2";"3";"4";"5";"6";"7";"8";"9"},""))))</f>
        <v>5</v>
      </c>
      <c r="AM3176" s="4">
        <f t="shared" si="2495"/>
        <v>13</v>
      </c>
      <c r="AN3176" s="4" t="b">
        <f t="shared" si="2500"/>
        <v>1</v>
      </c>
      <c r="AO3176" s="4" t="str">
        <f>RIGHT(AJ3176,4)</f>
        <v>PACK</v>
      </c>
      <c r="AP3176" s="4" t="b">
        <f t="shared" si="2496"/>
        <v>1</v>
      </c>
      <c r="AQ3176" s="4" t="b">
        <f t="shared" si="2492"/>
        <v>0</v>
      </c>
      <c r="AR3176" s="5" t="str">
        <f t="shared" si="2493"/>
        <v>YAKULT</v>
      </c>
      <c r="AS3176" s="4" t="str">
        <f t="shared" si="2494"/>
        <v>5BTL/PACK</v>
      </c>
      <c r="AT3176" t="s">
        <v>4355</v>
      </c>
      <c r="AU3176" s="1" t="s">
        <v>4356</v>
      </c>
      <c r="AV3176" s="33" t="str">
        <f t="shared" ca="1" si="2497"/>
        <v>XXXX</v>
      </c>
      <c r="AW3176">
        <v>10500</v>
      </c>
      <c r="AX3176">
        <v>10500</v>
      </c>
      <c r="AY3176">
        <v>9350</v>
      </c>
      <c r="AZ3176" t="str">
        <f t="shared" si="2451"/>
        <v>8992994110112</v>
      </c>
      <c r="BA3176" t="str">
        <f t="shared" si="2498"/>
        <v>YAKULT</v>
      </c>
      <c r="BB3176" t="s">
        <v>4417</v>
      </c>
      <c r="BC3176" t="s">
        <v>4417</v>
      </c>
      <c r="BD3176" s="1"/>
      <c r="BF3176" s="9"/>
      <c r="BG3176" s="20"/>
      <c r="BH3176" s="13"/>
      <c r="BI3176" s="15"/>
      <c r="BL3176" s="13"/>
      <c r="BM3176" s="1"/>
      <c r="BP3176" s="1"/>
      <c r="BQ3176" s="1"/>
      <c r="BT3176" s="13"/>
      <c r="BU3176" s="15"/>
      <c r="BV3176" s="14"/>
    </row>
    <row r="3177" spans="1:74" x14ac:dyDescent="0.25">
      <c r="A3177" s="4" t="str">
        <f t="shared" si="2456"/>
        <v/>
      </c>
      <c r="B3177" s="4" t="str">
        <f t="shared" si="2457"/>
        <v/>
      </c>
      <c r="C3177" s="4" t="str">
        <f t="shared" si="2458"/>
        <v/>
      </c>
      <c r="D3177" s="4" t="str">
        <f t="shared" si="2459"/>
        <v/>
      </c>
      <c r="E3177" s="4" t="str">
        <f t="shared" si="2460"/>
        <v/>
      </c>
      <c r="F3177" s="4" t="str">
        <f t="shared" si="2461"/>
        <v/>
      </c>
      <c r="G3177" s="4" t="str">
        <f t="shared" si="2462"/>
        <v/>
      </c>
      <c r="H3177" s="4" t="str">
        <f t="shared" si="2463"/>
        <v/>
      </c>
      <c r="I3177" s="4" t="str">
        <f t="shared" si="2464"/>
        <v/>
      </c>
      <c r="J3177" s="4" t="str">
        <f t="shared" si="2465"/>
        <v/>
      </c>
      <c r="K3177" s="4" t="str">
        <f t="shared" si="2466"/>
        <v/>
      </c>
      <c r="L3177" s="4" t="str">
        <f t="shared" si="2467"/>
        <v/>
      </c>
      <c r="M3177" s="4" t="str">
        <f t="shared" si="2468"/>
        <v/>
      </c>
      <c r="N3177" s="4" t="str">
        <f t="shared" si="2469"/>
        <v/>
      </c>
      <c r="O3177" s="4" t="str">
        <f t="shared" si="2470"/>
        <v/>
      </c>
      <c r="P3177" s="4" t="str">
        <f t="shared" si="2471"/>
        <v/>
      </c>
      <c r="Q3177" s="4" t="str">
        <f t="shared" si="2472"/>
        <v/>
      </c>
      <c r="R3177" s="4" t="str">
        <f t="shared" si="2473"/>
        <v/>
      </c>
      <c r="S3177" s="4" t="str">
        <f t="shared" si="2474"/>
        <v/>
      </c>
      <c r="T3177" s="4" t="str">
        <f t="shared" si="2475"/>
        <v>PACK</v>
      </c>
      <c r="U3177" s="4" t="str">
        <f t="shared" si="2476"/>
        <v/>
      </c>
      <c r="V3177" s="4" t="str">
        <f t="shared" si="2477"/>
        <v/>
      </c>
      <c r="W3177" s="4" t="str">
        <f t="shared" si="2478"/>
        <v/>
      </c>
      <c r="X3177" s="4" t="str">
        <f t="shared" si="2479"/>
        <v/>
      </c>
      <c r="Y3177" s="4">
        <f t="shared" si="2480"/>
        <v>4</v>
      </c>
      <c r="Z3177" s="4" t="str">
        <f t="shared" si="2481"/>
        <v>-</v>
      </c>
      <c r="AA3177" s="4" t="str">
        <f t="shared" si="2482"/>
        <v/>
      </c>
      <c r="AB3177" s="4" t="str">
        <f t="shared" si="2483"/>
        <v/>
      </c>
      <c r="AC3177" s="4" t="str">
        <f t="shared" si="2484"/>
        <v/>
      </c>
      <c r="AD3177" s="4" t="str">
        <f t="shared" si="2485"/>
        <v/>
      </c>
      <c r="AE3177" s="4" t="str">
        <f t="shared" si="2486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487"/>
        <v>5</v>
      </c>
      <c r="AH3177" s="4">
        <f t="shared" si="2488"/>
        <v>27</v>
      </c>
      <c r="AI3177" s="4">
        <f t="shared" si="2489"/>
        <v>22</v>
      </c>
      <c r="AJ3177" s="4" t="str">
        <f t="shared" si="2490"/>
        <v>PACK</v>
      </c>
      <c r="AK3177" s="4" t="str">
        <f t="shared" si="2491"/>
        <v>1PACK</v>
      </c>
      <c r="AL3177" s="4" t="str" cm="1">
        <f t="array" ref="AL3177">LEFT(AS3177,SUM(LEN(AS3177)-LEN(SUBSTITUTE(AS3177,{"0";"1";"2";"3";"4";"5";"6";"7";"8";"9"},""))))</f>
        <v>1</v>
      </c>
      <c r="AM3177" s="4">
        <f t="shared" si="2495"/>
        <v>13</v>
      </c>
      <c r="AN3177" s="4" t="b">
        <f t="shared" si="2500"/>
        <v>1</v>
      </c>
      <c r="AO3177" s="4" t="str">
        <f>RIGHT(AJ3177,4)</f>
        <v>PACK</v>
      </c>
      <c r="AP3177" s="4" t="b">
        <f t="shared" si="2496"/>
        <v>1</v>
      </c>
      <c r="AQ3177" s="4" t="b">
        <f t="shared" si="2492"/>
        <v>0</v>
      </c>
      <c r="AR3177" s="5" t="str">
        <f t="shared" si="2493"/>
        <v>YAMI YAMI HARUM PEDAS</v>
      </c>
      <c r="AS3177" s="4" t="str">
        <f t="shared" si="2494"/>
        <v>1PACK</v>
      </c>
      <c r="AT3177" t="s">
        <v>4619</v>
      </c>
      <c r="AV3177" s="33" t="str">
        <f t="shared" si="2497"/>
        <v>XXXX</v>
      </c>
      <c r="AW3177">
        <v>20000</v>
      </c>
      <c r="AX3177">
        <v>20000</v>
      </c>
      <c r="AY3177">
        <v>17575</v>
      </c>
      <c r="AZ3177" t="str">
        <f t="shared" si="2451"/>
        <v>8000000003177</v>
      </c>
      <c r="BA3177" t="str">
        <f t="shared" si="2498"/>
        <v>YAMI YAMI HARUM PEDAS</v>
      </c>
      <c r="BB3177" t="s">
        <v>4417</v>
      </c>
      <c r="BC3177" t="s">
        <v>4417</v>
      </c>
      <c r="BD3177" s="1"/>
      <c r="BF3177" s="9"/>
      <c r="BG3177" s="20"/>
      <c r="BH3177" s="13"/>
      <c r="BI3177" s="15"/>
      <c r="BL3177" s="13"/>
      <c r="BM3177" s="1"/>
      <c r="BP3177" s="1"/>
      <c r="BQ3177" s="1"/>
      <c r="BT3177" s="13"/>
      <c r="BU3177" s="15"/>
      <c r="BV3177" s="14"/>
    </row>
    <row r="3178" spans="1:74" x14ac:dyDescent="0.25">
      <c r="A3178" s="4" t="str">
        <f t="shared" si="2456"/>
        <v/>
      </c>
      <c r="B3178" s="4" t="str">
        <f t="shared" si="2457"/>
        <v>PCS</v>
      </c>
      <c r="C3178" s="4" t="str">
        <f t="shared" si="2458"/>
        <v/>
      </c>
      <c r="D3178" s="4" t="str">
        <f t="shared" si="2459"/>
        <v/>
      </c>
      <c r="E3178" s="4" t="str">
        <f t="shared" si="2460"/>
        <v/>
      </c>
      <c r="F3178" s="4" t="str">
        <f t="shared" si="2461"/>
        <v/>
      </c>
      <c r="G3178" s="4" t="str">
        <f t="shared" si="2462"/>
        <v/>
      </c>
      <c r="H3178" s="4" t="str">
        <f t="shared" si="2463"/>
        <v/>
      </c>
      <c r="I3178" s="4" t="str">
        <f t="shared" si="2464"/>
        <v/>
      </c>
      <c r="J3178" s="4" t="str">
        <f t="shared" si="2465"/>
        <v/>
      </c>
      <c r="K3178" s="4" t="str">
        <f t="shared" si="2466"/>
        <v/>
      </c>
      <c r="L3178" s="4" t="str">
        <f t="shared" si="2467"/>
        <v/>
      </c>
      <c r="M3178" s="4" t="str">
        <f t="shared" si="2468"/>
        <v/>
      </c>
      <c r="N3178" s="4" t="str">
        <f t="shared" si="2469"/>
        <v/>
      </c>
      <c r="O3178" s="4" t="str">
        <f t="shared" si="2470"/>
        <v/>
      </c>
      <c r="P3178" s="4" t="str">
        <f t="shared" si="2471"/>
        <v/>
      </c>
      <c r="Q3178" s="4" t="str">
        <f t="shared" si="2472"/>
        <v/>
      </c>
      <c r="R3178" s="4" t="str">
        <f t="shared" si="2473"/>
        <v/>
      </c>
      <c r="S3178" s="4" t="str">
        <f t="shared" si="2474"/>
        <v/>
      </c>
      <c r="T3178" s="4" t="str">
        <f t="shared" si="2475"/>
        <v/>
      </c>
      <c r="U3178" s="4" t="str">
        <f t="shared" si="2476"/>
        <v/>
      </c>
      <c r="V3178" s="4" t="str">
        <f t="shared" si="2477"/>
        <v/>
      </c>
      <c r="W3178" s="4" t="str">
        <f t="shared" si="2478"/>
        <v/>
      </c>
      <c r="X3178" s="4" t="str">
        <f t="shared" si="2479"/>
        <v/>
      </c>
      <c r="Y3178" s="4">
        <f t="shared" si="2480"/>
        <v>3</v>
      </c>
      <c r="Z3178" s="4" t="str">
        <f t="shared" si="2481"/>
        <v>-</v>
      </c>
      <c r="AA3178" s="4" t="str">
        <f t="shared" si="2482"/>
        <v/>
      </c>
      <c r="AB3178" s="4" t="str">
        <f t="shared" si="2483"/>
        <v/>
      </c>
      <c r="AC3178" s="4" t="str">
        <f t="shared" si="2484"/>
        <v/>
      </c>
      <c r="AD3178" s="4" t="str">
        <f t="shared" si="2485"/>
        <v/>
      </c>
      <c r="AE3178" s="4" t="str">
        <f t="shared" si="2486"/>
        <v/>
      </c>
      <c r="AF3178" s="4" t="str" cm="1">
        <f t="array" aca="1" ref="AF3178" ca="1">LEFT(AS3178,MATCH(FALSE,ISNUMBER(MID(AS3178,ROW(INDIRECT("1:"&amp;LEN(AS3178)+1)), 1) *1),0) -1)</f>
        <v>1</v>
      </c>
      <c r="AG3178" s="4">
        <f t="shared" si="2487"/>
        <v>4</v>
      </c>
      <c r="AH3178" s="4">
        <f t="shared" si="2488"/>
        <v>26</v>
      </c>
      <c r="AI3178" s="4">
        <f t="shared" si="2489"/>
        <v>22</v>
      </c>
      <c r="AJ3178" s="4" t="str">
        <f t="shared" si="2490"/>
        <v>1PCS</v>
      </c>
      <c r="AK3178" s="4" t="str">
        <f t="shared" si="2491"/>
        <v>-1PCS</v>
      </c>
      <c r="AL3178" s="4" t="str" cm="1">
        <f t="array" ref="AL3178">LEFT(AS3178,SUM(LEN(AS3178)-LEN(SUBSTITUTE(AS3178,{"0";"1";"2";"3";"4";"5";"6";"7";"8";"9"},""))))</f>
        <v>1</v>
      </c>
      <c r="AM3178" s="4">
        <f t="shared" si="2495"/>
        <v>13</v>
      </c>
      <c r="AN3178" s="4" t="b">
        <f t="shared" si="2500"/>
        <v>1</v>
      </c>
      <c r="AO3178" s="4" t="str">
        <f>RIGHT(AJ3178,3)</f>
        <v>PCS</v>
      </c>
      <c r="AP3178" s="4" t="b">
        <f t="shared" si="2496"/>
        <v>1</v>
      </c>
      <c r="AQ3178" s="4" t="b">
        <f t="shared" si="2492"/>
        <v>0</v>
      </c>
      <c r="AR3178" s="5" t="str">
        <f t="shared" si="2493"/>
        <v>YAMI YAMI HARUM PEDAS</v>
      </c>
      <c r="AS3178" s="4" t="str">
        <f t="shared" si="2494"/>
        <v>1PCS</v>
      </c>
      <c r="AT3178" t="s">
        <v>4620</v>
      </c>
      <c r="AU3178" s="1" t="s">
        <v>4357</v>
      </c>
      <c r="AV3178" s="33" t="str">
        <f t="shared" ca="1" si="2497"/>
        <v>XXXX</v>
      </c>
      <c r="AW3178">
        <v>2000</v>
      </c>
      <c r="AX3178">
        <v>2500</v>
      </c>
      <c r="AY3178">
        <v>1757</v>
      </c>
      <c r="AZ3178" t="str">
        <f t="shared" ref="AZ3178:AZ3218" si="2501">IF(AU3178&gt;0,AU3178,"800000000"&amp;ROW(AY3178))</f>
        <v>8997213770368</v>
      </c>
      <c r="BA3178" t="str">
        <f t="shared" si="2498"/>
        <v>YAMI YAMI HARUM PEDAS</v>
      </c>
      <c r="BB3178" t="s">
        <v>4417</v>
      </c>
      <c r="BC3178" t="s">
        <v>4417</v>
      </c>
      <c r="BD3178" s="1"/>
      <c r="BF3178" s="9"/>
      <c r="BG3178" s="20"/>
      <c r="BH3178" s="13"/>
      <c r="BI3178" s="15"/>
      <c r="BL3178" s="13"/>
      <c r="BM3178" s="1"/>
      <c r="BP3178" s="1"/>
      <c r="BQ3178" s="1"/>
      <c r="BT3178" s="13"/>
      <c r="BU3178" s="15"/>
      <c r="BV3178" s="14"/>
    </row>
    <row r="3179" spans="1:74" x14ac:dyDescent="0.25">
      <c r="A3179" s="4" t="str">
        <f t="shared" si="2456"/>
        <v/>
      </c>
      <c r="B3179" s="4" t="str">
        <f t="shared" si="2457"/>
        <v/>
      </c>
      <c r="C3179" s="4" t="str">
        <f t="shared" si="2458"/>
        <v/>
      </c>
      <c r="D3179" s="4" t="str">
        <f t="shared" si="2459"/>
        <v/>
      </c>
      <c r="E3179" s="4" t="str">
        <f t="shared" si="2460"/>
        <v/>
      </c>
      <c r="F3179" s="4" t="str">
        <f t="shared" si="2461"/>
        <v/>
      </c>
      <c r="G3179" s="4" t="str">
        <f t="shared" si="2462"/>
        <v/>
      </c>
      <c r="H3179" s="4" t="str">
        <f t="shared" si="2463"/>
        <v/>
      </c>
      <c r="I3179" s="4" t="str">
        <f t="shared" si="2464"/>
        <v/>
      </c>
      <c r="J3179" s="4" t="str">
        <f t="shared" si="2465"/>
        <v/>
      </c>
      <c r="K3179" s="4" t="str">
        <f t="shared" si="2466"/>
        <v/>
      </c>
      <c r="L3179" s="4" t="str">
        <f t="shared" si="2467"/>
        <v/>
      </c>
      <c r="M3179" s="4" t="str">
        <f t="shared" si="2468"/>
        <v/>
      </c>
      <c r="N3179" s="4" t="str">
        <f t="shared" si="2469"/>
        <v/>
      </c>
      <c r="O3179" s="4" t="str">
        <f t="shared" si="2470"/>
        <v/>
      </c>
      <c r="P3179" s="4" t="str">
        <f t="shared" si="2471"/>
        <v/>
      </c>
      <c r="Q3179" s="4" t="str">
        <f t="shared" si="2472"/>
        <v/>
      </c>
      <c r="R3179" s="4" t="str">
        <f t="shared" si="2473"/>
        <v/>
      </c>
      <c r="S3179" s="4" t="str">
        <f t="shared" si="2474"/>
        <v/>
      </c>
      <c r="T3179" s="4" t="str">
        <f t="shared" si="2475"/>
        <v>PACK</v>
      </c>
      <c r="U3179" s="4" t="str">
        <f t="shared" si="2476"/>
        <v/>
      </c>
      <c r="V3179" s="4" t="str">
        <f t="shared" si="2477"/>
        <v/>
      </c>
      <c r="W3179" s="4" t="str">
        <f t="shared" si="2478"/>
        <v/>
      </c>
      <c r="X3179" s="4" t="str">
        <f t="shared" si="2479"/>
        <v/>
      </c>
      <c r="Y3179" s="4">
        <f t="shared" si="2480"/>
        <v>4</v>
      </c>
      <c r="Z3179" s="4" t="str">
        <f t="shared" si="2481"/>
        <v>-</v>
      </c>
      <c r="AA3179" s="4" t="str">
        <f t="shared" si="2482"/>
        <v/>
      </c>
      <c r="AB3179" s="4" t="str">
        <f t="shared" si="2483"/>
        <v/>
      </c>
      <c r="AC3179" s="4" t="str">
        <f t="shared" si="2484"/>
        <v/>
      </c>
      <c r="AD3179" s="4" t="str">
        <f t="shared" si="2485"/>
        <v/>
      </c>
      <c r="AE3179" s="4" t="str">
        <f t="shared" si="2486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487"/>
        <v>5</v>
      </c>
      <c r="AH3179" s="4">
        <f t="shared" si="2488"/>
        <v>27</v>
      </c>
      <c r="AI3179" s="4">
        <f t="shared" si="2489"/>
        <v>22</v>
      </c>
      <c r="AJ3179" s="4" t="str">
        <f t="shared" si="2490"/>
        <v>PACK</v>
      </c>
      <c r="AK3179" s="4" t="str">
        <f t="shared" si="2491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495"/>
        <v>13</v>
      </c>
      <c r="AN3179" s="4" t="b">
        <f t="shared" si="2500"/>
        <v>1</v>
      </c>
      <c r="AO3179" s="4" t="str">
        <f>RIGHT(AJ3179,4)</f>
        <v>PACK</v>
      </c>
      <c r="AP3179" s="4" t="b">
        <f t="shared" si="2496"/>
        <v>1</v>
      </c>
      <c r="AQ3179" s="4" t="b">
        <f t="shared" si="2492"/>
        <v>0</v>
      </c>
      <c r="AR3179" s="5" t="str">
        <f t="shared" si="2493"/>
        <v>YAMI YAMI RUMPUT LAUT</v>
      </c>
      <c r="AS3179" s="4" t="str">
        <f t="shared" si="2494"/>
        <v>1PACK</v>
      </c>
      <c r="AT3179" t="s">
        <v>4621</v>
      </c>
      <c r="AV3179" s="33" t="str">
        <f t="shared" si="2497"/>
        <v>XXXX</v>
      </c>
      <c r="AW3179">
        <v>20000</v>
      </c>
      <c r="AX3179">
        <v>20000</v>
      </c>
      <c r="AY3179">
        <v>17575</v>
      </c>
      <c r="AZ3179" t="str">
        <f t="shared" si="2501"/>
        <v>8000000003179</v>
      </c>
      <c r="BA3179" t="str">
        <f t="shared" si="2498"/>
        <v>YAMI YAMI RUMPUT LAUT</v>
      </c>
      <c r="BB3179" t="s">
        <v>4417</v>
      </c>
      <c r="BC3179" t="s">
        <v>4417</v>
      </c>
      <c r="BD3179" s="1"/>
      <c r="BF3179" s="9"/>
      <c r="BG3179" s="20"/>
      <c r="BH3179" s="13"/>
      <c r="BI3179" s="15"/>
      <c r="BL3179" s="13"/>
      <c r="BM3179" s="1"/>
      <c r="BP3179" s="1"/>
      <c r="BQ3179" s="1"/>
      <c r="BT3179" s="13"/>
      <c r="BU3179" s="15"/>
      <c r="BV3179" s="14"/>
    </row>
    <row r="3180" spans="1:74" x14ac:dyDescent="0.25">
      <c r="A3180" s="4" t="str">
        <f t="shared" si="2456"/>
        <v/>
      </c>
      <c r="B3180" s="4" t="str">
        <f t="shared" si="2457"/>
        <v>PCS</v>
      </c>
      <c r="C3180" s="4" t="str">
        <f t="shared" si="2458"/>
        <v/>
      </c>
      <c r="D3180" s="4" t="str">
        <f t="shared" si="2459"/>
        <v/>
      </c>
      <c r="E3180" s="4" t="str">
        <f t="shared" si="2460"/>
        <v/>
      </c>
      <c r="F3180" s="4" t="str">
        <f t="shared" si="2461"/>
        <v/>
      </c>
      <c r="G3180" s="4" t="str">
        <f t="shared" si="2462"/>
        <v/>
      </c>
      <c r="H3180" s="4" t="str">
        <f t="shared" si="2463"/>
        <v/>
      </c>
      <c r="I3180" s="4" t="str">
        <f t="shared" si="2464"/>
        <v/>
      </c>
      <c r="J3180" s="4" t="str">
        <f t="shared" si="2465"/>
        <v/>
      </c>
      <c r="K3180" s="4" t="str">
        <f t="shared" si="2466"/>
        <v/>
      </c>
      <c r="L3180" s="4" t="str">
        <f t="shared" si="2467"/>
        <v/>
      </c>
      <c r="M3180" s="4" t="str">
        <f t="shared" si="2468"/>
        <v/>
      </c>
      <c r="N3180" s="4" t="str">
        <f t="shared" si="2469"/>
        <v/>
      </c>
      <c r="O3180" s="4" t="str">
        <f t="shared" si="2470"/>
        <v/>
      </c>
      <c r="P3180" s="4" t="str">
        <f t="shared" si="2471"/>
        <v/>
      </c>
      <c r="Q3180" s="4" t="str">
        <f t="shared" si="2472"/>
        <v/>
      </c>
      <c r="R3180" s="4" t="str">
        <f t="shared" si="2473"/>
        <v/>
      </c>
      <c r="S3180" s="4" t="str">
        <f t="shared" si="2474"/>
        <v/>
      </c>
      <c r="T3180" s="4" t="str">
        <f t="shared" si="2475"/>
        <v/>
      </c>
      <c r="U3180" s="4" t="str">
        <f t="shared" si="2476"/>
        <v/>
      </c>
      <c r="V3180" s="4" t="str">
        <f t="shared" si="2477"/>
        <v/>
      </c>
      <c r="W3180" s="4" t="str">
        <f t="shared" si="2478"/>
        <v/>
      </c>
      <c r="X3180" s="4" t="str">
        <f t="shared" si="2479"/>
        <v/>
      </c>
      <c r="Y3180" s="4">
        <f t="shared" si="2480"/>
        <v>3</v>
      </c>
      <c r="Z3180" s="4" t="str">
        <f t="shared" si="2481"/>
        <v>-</v>
      </c>
      <c r="AA3180" s="4" t="str">
        <f t="shared" si="2482"/>
        <v/>
      </c>
      <c r="AB3180" s="4" t="str">
        <f t="shared" si="2483"/>
        <v/>
      </c>
      <c r="AC3180" s="4" t="str">
        <f t="shared" si="2484"/>
        <v/>
      </c>
      <c r="AD3180" s="4" t="str">
        <f t="shared" si="2485"/>
        <v/>
      </c>
      <c r="AE3180" s="4" t="str">
        <f t="shared" si="2486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487"/>
        <v>4</v>
      </c>
      <c r="AH3180" s="4">
        <f t="shared" si="2488"/>
        <v>26</v>
      </c>
      <c r="AI3180" s="4">
        <f t="shared" si="2489"/>
        <v>22</v>
      </c>
      <c r="AJ3180" s="4" t="str">
        <f t="shared" si="2490"/>
        <v>1PCS</v>
      </c>
      <c r="AK3180" s="4" t="str">
        <f t="shared" si="2491"/>
        <v>-1PCS</v>
      </c>
      <c r="AL3180" s="4" t="str" cm="1">
        <f t="array" ref="AL3180">LEFT(AS3180,SUM(LEN(AS3180)-LEN(SUBSTITUTE(AS3180,{"0";"1";"2";"3";"4";"5";"6";"7";"8";"9"},""))))</f>
        <v>1</v>
      </c>
      <c r="AM3180" s="4">
        <f t="shared" si="2495"/>
        <v>13</v>
      </c>
      <c r="AN3180" s="4" t="b">
        <f t="shared" si="2500"/>
        <v>1</v>
      </c>
      <c r="AO3180" s="4" t="str">
        <f>RIGHT(AJ3180,3)</f>
        <v>PCS</v>
      </c>
      <c r="AP3180" s="4" t="b">
        <f t="shared" si="2496"/>
        <v>1</v>
      </c>
      <c r="AQ3180" s="4" t="b">
        <f t="shared" si="2492"/>
        <v>0</v>
      </c>
      <c r="AR3180" s="5" t="str">
        <f t="shared" si="2493"/>
        <v>YAMI YAMI RUMPUT LAUT</v>
      </c>
      <c r="AS3180" s="4" t="str">
        <f t="shared" si="2494"/>
        <v>1PCS</v>
      </c>
      <c r="AT3180" t="s">
        <v>4622</v>
      </c>
      <c r="AU3180" s="1" t="s">
        <v>4358</v>
      </c>
      <c r="AV3180" s="33" t="str">
        <f t="shared" ca="1" si="2497"/>
        <v>XXXX</v>
      </c>
      <c r="AW3180">
        <v>2000</v>
      </c>
      <c r="AX3180">
        <v>2500</v>
      </c>
      <c r="AY3180">
        <v>1757</v>
      </c>
      <c r="AZ3180" t="str">
        <f t="shared" si="2501"/>
        <v>8997213770351</v>
      </c>
      <c r="BA3180" t="str">
        <f t="shared" si="2498"/>
        <v>YAMI YAMI RUMPUT LAUT</v>
      </c>
      <c r="BB3180" t="s">
        <v>4417</v>
      </c>
      <c r="BC3180" t="s">
        <v>4417</v>
      </c>
      <c r="BD3180" s="1"/>
      <c r="BF3180" s="9"/>
      <c r="BG3180" s="20"/>
      <c r="BH3180" s="13"/>
      <c r="BI3180" s="15"/>
      <c r="BL3180" s="13"/>
      <c r="BM3180" s="1"/>
      <c r="BP3180" s="1"/>
      <c r="BQ3180" s="1"/>
      <c r="BT3180" s="13"/>
      <c r="BU3180" s="15"/>
      <c r="BV3180" s="14"/>
    </row>
    <row r="3181" spans="1:74" x14ac:dyDescent="0.25">
      <c r="A3181" s="4" t="str">
        <f t="shared" si="2456"/>
        <v/>
      </c>
      <c r="B3181" s="4" t="str">
        <f t="shared" si="2457"/>
        <v/>
      </c>
      <c r="C3181" s="4" t="str">
        <f t="shared" si="2458"/>
        <v/>
      </c>
      <c r="D3181" s="4" t="str">
        <f t="shared" si="2459"/>
        <v/>
      </c>
      <c r="E3181" s="4" t="str">
        <f t="shared" si="2460"/>
        <v/>
      </c>
      <c r="F3181" s="4" t="str">
        <f t="shared" si="2461"/>
        <v/>
      </c>
      <c r="G3181" s="4" t="str">
        <f t="shared" si="2462"/>
        <v/>
      </c>
      <c r="H3181" s="4" t="str">
        <f t="shared" si="2463"/>
        <v/>
      </c>
      <c r="I3181" s="4" t="str">
        <f t="shared" si="2464"/>
        <v/>
      </c>
      <c r="J3181" s="4" t="str">
        <f t="shared" si="2465"/>
        <v/>
      </c>
      <c r="K3181" s="4" t="str">
        <f t="shared" si="2466"/>
        <v/>
      </c>
      <c r="L3181" s="4" t="str">
        <f t="shared" si="2467"/>
        <v/>
      </c>
      <c r="M3181" s="4" t="str">
        <f t="shared" si="2468"/>
        <v/>
      </c>
      <c r="N3181" s="4" t="str">
        <f t="shared" si="2469"/>
        <v/>
      </c>
      <c r="O3181" s="4" t="str">
        <f t="shared" si="2470"/>
        <v/>
      </c>
      <c r="P3181" s="4" t="str">
        <f t="shared" si="2471"/>
        <v/>
      </c>
      <c r="Q3181" s="4" t="str">
        <f t="shared" si="2472"/>
        <v/>
      </c>
      <c r="R3181" s="4" t="str">
        <f t="shared" si="2473"/>
        <v/>
      </c>
      <c r="S3181" s="4" t="str">
        <f t="shared" si="2474"/>
        <v/>
      </c>
      <c r="T3181" s="4" t="str">
        <f t="shared" si="2475"/>
        <v>PACK</v>
      </c>
      <c r="U3181" s="4" t="str">
        <f t="shared" si="2476"/>
        <v/>
      </c>
      <c r="V3181" s="4" t="str">
        <f t="shared" si="2477"/>
        <v/>
      </c>
      <c r="W3181" s="4" t="str">
        <f t="shared" si="2478"/>
        <v/>
      </c>
      <c r="X3181" s="4" t="str">
        <f t="shared" si="2479"/>
        <v/>
      </c>
      <c r="Y3181" s="4">
        <f t="shared" si="2480"/>
        <v>4</v>
      </c>
      <c r="Z3181" s="4" t="str">
        <f t="shared" si="2481"/>
        <v>-</v>
      </c>
      <c r="AA3181" s="4" t="str">
        <f t="shared" si="2482"/>
        <v/>
      </c>
      <c r="AB3181" s="4" t="str">
        <f t="shared" si="2483"/>
        <v/>
      </c>
      <c r="AC3181" s="4" t="str">
        <f t="shared" si="2484"/>
        <v/>
      </c>
      <c r="AD3181" s="4" t="str">
        <f t="shared" si="2485"/>
        <v/>
      </c>
      <c r="AE3181" s="4" t="str">
        <f t="shared" si="2486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487"/>
        <v>5</v>
      </c>
      <c r="AH3181" s="4">
        <f t="shared" si="2488"/>
        <v>27</v>
      </c>
      <c r="AI3181" s="4">
        <f t="shared" si="2489"/>
        <v>22</v>
      </c>
      <c r="AJ3181" s="4" t="str">
        <f t="shared" si="2490"/>
        <v>PACK</v>
      </c>
      <c r="AK3181" s="4" t="str">
        <f t="shared" si="2491"/>
        <v>1PACK</v>
      </c>
      <c r="AL3181" s="4" t="str" cm="1">
        <f t="array" ref="AL3181">LEFT(AS3181,SUM(LEN(AS3181)-LEN(SUBSTITUTE(AS3181,{"0";"1";"2";"3";"4";"5";"6";"7";"8";"9"},""))))</f>
        <v>1</v>
      </c>
      <c r="AM3181" s="4">
        <f t="shared" si="2495"/>
        <v>13</v>
      </c>
      <c r="AN3181" s="4" t="b">
        <f t="shared" si="2500"/>
        <v>1</v>
      </c>
      <c r="AO3181" s="4" t="str">
        <f>RIGHT(AJ3181,4)</f>
        <v>PACK</v>
      </c>
      <c r="AP3181" s="4" t="b">
        <f t="shared" si="2496"/>
        <v>1</v>
      </c>
      <c r="AQ3181" s="4" t="b">
        <f t="shared" si="2492"/>
        <v>0</v>
      </c>
      <c r="AR3181" s="5" t="str">
        <f t="shared" si="2493"/>
        <v>YAMI YAMI SALT PAPPER</v>
      </c>
      <c r="AS3181" s="4" t="str">
        <f t="shared" si="2494"/>
        <v>1PACK</v>
      </c>
      <c r="AT3181" t="s">
        <v>4623</v>
      </c>
      <c r="AV3181" s="33" t="str">
        <f t="shared" si="2497"/>
        <v>XXXX</v>
      </c>
      <c r="AW3181">
        <v>20000</v>
      </c>
      <c r="AX3181">
        <v>20000</v>
      </c>
      <c r="AY3181">
        <v>17575</v>
      </c>
      <c r="AZ3181" t="str">
        <f t="shared" si="2501"/>
        <v>8000000003181</v>
      </c>
      <c r="BA3181" t="str">
        <f t="shared" si="2498"/>
        <v>YAMI YAMI SALT PAPPER</v>
      </c>
      <c r="BB3181" t="s">
        <v>4417</v>
      </c>
      <c r="BC3181" t="s">
        <v>4417</v>
      </c>
      <c r="BD3181" s="1"/>
      <c r="BF3181" s="9"/>
      <c r="BG3181" s="20"/>
      <c r="BH3181" s="13"/>
      <c r="BI3181" s="15"/>
      <c r="BL3181" s="13"/>
      <c r="BM3181" s="1"/>
      <c r="BP3181" s="1"/>
      <c r="BQ3181" s="1"/>
      <c r="BT3181" s="13"/>
      <c r="BU3181" s="15"/>
      <c r="BV3181" s="14"/>
    </row>
    <row r="3182" spans="1:74" x14ac:dyDescent="0.25">
      <c r="A3182" s="4" t="str">
        <f t="shared" si="2456"/>
        <v/>
      </c>
      <c r="B3182" s="4" t="str">
        <f t="shared" si="2457"/>
        <v>PCS</v>
      </c>
      <c r="C3182" s="4" t="str">
        <f t="shared" si="2458"/>
        <v/>
      </c>
      <c r="D3182" s="4" t="str">
        <f t="shared" si="2459"/>
        <v/>
      </c>
      <c r="E3182" s="4" t="str">
        <f t="shared" si="2460"/>
        <v/>
      </c>
      <c r="F3182" s="4" t="str">
        <f t="shared" si="2461"/>
        <v/>
      </c>
      <c r="G3182" s="4" t="str">
        <f t="shared" si="2462"/>
        <v/>
      </c>
      <c r="H3182" s="4" t="str">
        <f t="shared" si="2463"/>
        <v/>
      </c>
      <c r="I3182" s="4" t="str">
        <f t="shared" si="2464"/>
        <v/>
      </c>
      <c r="J3182" s="4" t="str">
        <f t="shared" si="2465"/>
        <v/>
      </c>
      <c r="K3182" s="4" t="str">
        <f t="shared" si="2466"/>
        <v/>
      </c>
      <c r="L3182" s="4" t="str">
        <f t="shared" si="2467"/>
        <v/>
      </c>
      <c r="M3182" s="4" t="str">
        <f t="shared" si="2468"/>
        <v/>
      </c>
      <c r="N3182" s="4" t="str">
        <f t="shared" si="2469"/>
        <v/>
      </c>
      <c r="O3182" s="4" t="str">
        <f t="shared" si="2470"/>
        <v/>
      </c>
      <c r="P3182" s="4" t="str">
        <f t="shared" si="2471"/>
        <v/>
      </c>
      <c r="Q3182" s="4" t="str">
        <f t="shared" si="2472"/>
        <v/>
      </c>
      <c r="R3182" s="4" t="str">
        <f t="shared" si="2473"/>
        <v/>
      </c>
      <c r="S3182" s="4" t="str">
        <f t="shared" si="2474"/>
        <v/>
      </c>
      <c r="T3182" s="4" t="str">
        <f t="shared" si="2475"/>
        <v/>
      </c>
      <c r="U3182" s="4" t="str">
        <f t="shared" si="2476"/>
        <v/>
      </c>
      <c r="V3182" s="4" t="str">
        <f t="shared" si="2477"/>
        <v/>
      </c>
      <c r="W3182" s="4" t="str">
        <f t="shared" si="2478"/>
        <v/>
      </c>
      <c r="X3182" s="4" t="str">
        <f t="shared" si="2479"/>
        <v/>
      </c>
      <c r="Y3182" s="4">
        <f t="shared" si="2480"/>
        <v>3</v>
      </c>
      <c r="Z3182" s="4" t="str">
        <f t="shared" si="2481"/>
        <v>-</v>
      </c>
      <c r="AA3182" s="4" t="str">
        <f t="shared" si="2482"/>
        <v/>
      </c>
      <c r="AB3182" s="4" t="str">
        <f t="shared" si="2483"/>
        <v/>
      </c>
      <c r="AC3182" s="4" t="str">
        <f t="shared" si="2484"/>
        <v/>
      </c>
      <c r="AD3182" s="4" t="str">
        <f t="shared" si="2485"/>
        <v/>
      </c>
      <c r="AE3182" s="4" t="str">
        <f t="shared" si="2486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487"/>
        <v>4</v>
      </c>
      <c r="AH3182" s="4">
        <f t="shared" si="2488"/>
        <v>26</v>
      </c>
      <c r="AI3182" s="4">
        <f t="shared" si="2489"/>
        <v>22</v>
      </c>
      <c r="AJ3182" s="4" t="str">
        <f t="shared" si="2490"/>
        <v>1PCS</v>
      </c>
      <c r="AK3182" s="4" t="str">
        <f t="shared" si="2491"/>
        <v>-1PCS</v>
      </c>
      <c r="AL3182" s="4" t="str" cm="1">
        <f t="array" ref="AL3182">LEFT(AS3182,SUM(LEN(AS3182)-LEN(SUBSTITUTE(AS3182,{"0";"1";"2";"3";"4";"5";"6";"7";"8";"9"},""))))</f>
        <v>1</v>
      </c>
      <c r="AM3182" s="4">
        <f t="shared" si="2495"/>
        <v>13</v>
      </c>
      <c r="AN3182" s="4" t="b">
        <f t="shared" si="2500"/>
        <v>1</v>
      </c>
      <c r="AO3182" s="4" t="str">
        <f>RIGHT(AJ3182,3)</f>
        <v>PCS</v>
      </c>
      <c r="AP3182" s="4" t="b">
        <f t="shared" si="2496"/>
        <v>1</v>
      </c>
      <c r="AQ3182" s="4" t="b">
        <f t="shared" si="2492"/>
        <v>0</v>
      </c>
      <c r="AR3182" s="5" t="str">
        <f t="shared" si="2493"/>
        <v>YAMI YAMI SALT PAPPER</v>
      </c>
      <c r="AS3182" s="4" t="str">
        <f t="shared" si="2494"/>
        <v>1PCS</v>
      </c>
      <c r="AT3182" t="s">
        <v>4624</v>
      </c>
      <c r="AU3182" s="1" t="s">
        <v>4359</v>
      </c>
      <c r="AV3182" s="33" t="str">
        <f t="shared" ca="1" si="2497"/>
        <v>XXXX</v>
      </c>
      <c r="AW3182">
        <v>2000</v>
      </c>
      <c r="AX3182">
        <v>2500</v>
      </c>
      <c r="AY3182">
        <v>1757</v>
      </c>
      <c r="AZ3182" t="str">
        <f t="shared" si="2501"/>
        <v>8997213770542</v>
      </c>
      <c r="BA3182" t="str">
        <f t="shared" si="2498"/>
        <v>YAMI YAMI SALT PAPPER</v>
      </c>
      <c r="BB3182" t="s">
        <v>4417</v>
      </c>
      <c r="BC3182" t="s">
        <v>4417</v>
      </c>
      <c r="BD3182" s="1"/>
      <c r="BF3182" s="9"/>
      <c r="BG3182" s="20"/>
      <c r="BH3182" s="13"/>
      <c r="BI3182" s="15"/>
      <c r="BL3182" s="13"/>
      <c r="BM3182" s="1"/>
      <c r="BP3182" s="1"/>
      <c r="BQ3182" s="1"/>
      <c r="BT3182" s="13"/>
      <c r="BU3182" s="15"/>
      <c r="BV3182" s="14"/>
    </row>
    <row r="3183" spans="1:74" x14ac:dyDescent="0.25">
      <c r="A3183" s="4" t="str">
        <f t="shared" si="2456"/>
        <v/>
      </c>
      <c r="B3183" s="4" t="str">
        <f t="shared" si="2457"/>
        <v/>
      </c>
      <c r="C3183" s="4" t="str">
        <f t="shared" si="2458"/>
        <v/>
      </c>
      <c r="D3183" s="4" t="str">
        <f t="shared" si="2459"/>
        <v/>
      </c>
      <c r="E3183" s="4" t="str">
        <f t="shared" si="2460"/>
        <v/>
      </c>
      <c r="F3183" s="4" t="str">
        <f t="shared" si="2461"/>
        <v/>
      </c>
      <c r="G3183" s="4" t="str">
        <f t="shared" si="2462"/>
        <v/>
      </c>
      <c r="H3183" s="4" t="str">
        <f t="shared" si="2463"/>
        <v/>
      </c>
      <c r="I3183" s="4" t="str">
        <f t="shared" si="2464"/>
        <v/>
      </c>
      <c r="J3183" s="4" t="str">
        <f t="shared" si="2465"/>
        <v/>
      </c>
      <c r="K3183" s="4" t="str">
        <f t="shared" si="2466"/>
        <v/>
      </c>
      <c r="L3183" s="4" t="str">
        <f t="shared" si="2467"/>
        <v/>
      </c>
      <c r="M3183" s="4" t="str">
        <f t="shared" si="2468"/>
        <v/>
      </c>
      <c r="N3183" s="4" t="str">
        <f t="shared" si="2469"/>
        <v/>
      </c>
      <c r="O3183" s="4" t="str">
        <f t="shared" si="2470"/>
        <v/>
      </c>
      <c r="P3183" s="4" t="str">
        <f t="shared" si="2471"/>
        <v/>
      </c>
      <c r="Q3183" s="4" t="str">
        <f t="shared" si="2472"/>
        <v/>
      </c>
      <c r="R3183" s="4" t="str">
        <f t="shared" si="2473"/>
        <v/>
      </c>
      <c r="S3183" s="4" t="str">
        <f t="shared" si="2474"/>
        <v/>
      </c>
      <c r="T3183" s="4" t="str">
        <f t="shared" si="2475"/>
        <v>PACK</v>
      </c>
      <c r="U3183" s="4" t="str">
        <f t="shared" si="2476"/>
        <v/>
      </c>
      <c r="V3183" s="4" t="str">
        <f t="shared" si="2477"/>
        <v/>
      </c>
      <c r="W3183" s="4" t="str">
        <f t="shared" si="2478"/>
        <v/>
      </c>
      <c r="X3183" s="4" t="str">
        <f t="shared" si="2479"/>
        <v/>
      </c>
      <c r="Y3183" s="4">
        <f t="shared" si="2480"/>
        <v>4</v>
      </c>
      <c r="Z3183" s="4" t="str">
        <f t="shared" si="2481"/>
        <v>-</v>
      </c>
      <c r="AA3183" s="4" t="str">
        <f t="shared" si="2482"/>
        <v/>
      </c>
      <c r="AB3183" s="4" t="str">
        <f t="shared" si="2483"/>
        <v/>
      </c>
      <c r="AC3183" s="4" t="str">
        <f t="shared" si="2484"/>
        <v/>
      </c>
      <c r="AD3183" s="4" t="str">
        <f t="shared" si="2485"/>
        <v/>
      </c>
      <c r="AE3183" s="4" t="str">
        <f t="shared" si="2486"/>
        <v/>
      </c>
      <c r="AF3183" s="4" t="str" cm="1">
        <f t="array" aca="1" ref="AF3183" ca="1">LEFT(AS3183,MATCH(FALSE,ISNUMBER(MID(AS3183,ROW(INDIRECT("1:"&amp;LEN(AS3183)+1)), 1) *1),0) -1)</f>
        <v>1</v>
      </c>
      <c r="AG3183" s="4">
        <f t="shared" si="2487"/>
        <v>5</v>
      </c>
      <c r="AH3183" s="4">
        <f t="shared" si="2488"/>
        <v>29</v>
      </c>
      <c r="AI3183" s="4">
        <f t="shared" si="2489"/>
        <v>24</v>
      </c>
      <c r="AJ3183" s="4" t="str">
        <f t="shared" si="2490"/>
        <v>PACK</v>
      </c>
      <c r="AK3183" s="4" t="str">
        <f t="shared" si="2491"/>
        <v>1PACK</v>
      </c>
      <c r="AL3183" s="4" t="str" cm="1">
        <f t="array" ref="AL3183">LEFT(AS3183,SUM(LEN(AS3183)-LEN(SUBSTITUTE(AS3183,{"0";"1";"2";"3";"4";"5";"6";"7";"8";"9"},""))))</f>
        <v>1</v>
      </c>
      <c r="AM3183" s="4">
        <f t="shared" si="2495"/>
        <v>13</v>
      </c>
      <c r="AN3183" s="4" t="b">
        <f t="shared" si="2500"/>
        <v>1</v>
      </c>
      <c r="AO3183" s="4" t="str">
        <f>RIGHT(AJ3183,4)</f>
        <v>PACK</v>
      </c>
      <c r="AP3183" s="4" t="b">
        <f t="shared" si="2496"/>
        <v>1</v>
      </c>
      <c r="AQ3183" s="4" t="b">
        <f t="shared" si="2492"/>
        <v>0</v>
      </c>
      <c r="AR3183" s="5" t="str">
        <f t="shared" si="2493"/>
        <v>YAMI YAMI SAPI PANGGANG</v>
      </c>
      <c r="AS3183" s="4" t="str">
        <f t="shared" si="2494"/>
        <v>1PACK</v>
      </c>
      <c r="AT3183" t="s">
        <v>4625</v>
      </c>
      <c r="AV3183" s="33" t="str">
        <f t="shared" si="2497"/>
        <v>XXXX</v>
      </c>
      <c r="AW3183">
        <v>20000</v>
      </c>
      <c r="AX3183">
        <v>20000</v>
      </c>
      <c r="AY3183">
        <v>17575</v>
      </c>
      <c r="AZ3183" t="str">
        <f t="shared" si="2501"/>
        <v>8000000003183</v>
      </c>
      <c r="BA3183" t="str">
        <f t="shared" si="2498"/>
        <v>YAMI YAMI SAPI PANGGANG</v>
      </c>
      <c r="BB3183" t="s">
        <v>4417</v>
      </c>
      <c r="BC3183" t="s">
        <v>4417</v>
      </c>
      <c r="BD3183" s="1"/>
      <c r="BF3183" s="9"/>
      <c r="BG3183" s="20"/>
      <c r="BH3183" s="13"/>
      <c r="BI3183" s="15"/>
      <c r="BL3183" s="13"/>
      <c r="BM3183" s="1"/>
      <c r="BP3183" s="1"/>
      <c r="BQ3183" s="1"/>
      <c r="BT3183" s="13"/>
      <c r="BU3183" s="15"/>
      <c r="BV3183" s="14"/>
    </row>
    <row r="3184" spans="1:74" x14ac:dyDescent="0.25">
      <c r="A3184" s="4" t="str">
        <f t="shared" si="2456"/>
        <v/>
      </c>
      <c r="B3184" s="4" t="str">
        <f t="shared" si="2457"/>
        <v>PCS</v>
      </c>
      <c r="C3184" s="4" t="str">
        <f t="shared" si="2458"/>
        <v/>
      </c>
      <c r="D3184" s="4" t="str">
        <f t="shared" si="2459"/>
        <v/>
      </c>
      <c r="E3184" s="4" t="str">
        <f t="shared" si="2460"/>
        <v/>
      </c>
      <c r="F3184" s="4" t="str">
        <f t="shared" si="2461"/>
        <v/>
      </c>
      <c r="G3184" s="4" t="str">
        <f t="shared" si="2462"/>
        <v/>
      </c>
      <c r="H3184" s="4" t="str">
        <f t="shared" si="2463"/>
        <v/>
      </c>
      <c r="I3184" s="4" t="str">
        <f t="shared" si="2464"/>
        <v/>
      </c>
      <c r="J3184" s="4" t="str">
        <f t="shared" si="2465"/>
        <v/>
      </c>
      <c r="K3184" s="4" t="str">
        <f t="shared" si="2466"/>
        <v/>
      </c>
      <c r="L3184" s="4" t="str">
        <f t="shared" si="2467"/>
        <v/>
      </c>
      <c r="M3184" s="4" t="str">
        <f t="shared" si="2468"/>
        <v/>
      </c>
      <c r="N3184" s="4" t="str">
        <f t="shared" si="2469"/>
        <v/>
      </c>
      <c r="O3184" s="4" t="str">
        <f t="shared" si="2470"/>
        <v/>
      </c>
      <c r="P3184" s="4" t="str">
        <f t="shared" si="2471"/>
        <v/>
      </c>
      <c r="Q3184" s="4" t="str">
        <f t="shared" si="2472"/>
        <v/>
      </c>
      <c r="R3184" s="4" t="str">
        <f t="shared" si="2473"/>
        <v/>
      </c>
      <c r="S3184" s="4" t="str">
        <f t="shared" si="2474"/>
        <v/>
      </c>
      <c r="T3184" s="4" t="str">
        <f t="shared" si="2475"/>
        <v/>
      </c>
      <c r="U3184" s="4" t="str">
        <f t="shared" si="2476"/>
        <v/>
      </c>
      <c r="V3184" s="4" t="str">
        <f t="shared" si="2477"/>
        <v/>
      </c>
      <c r="W3184" s="4" t="str">
        <f t="shared" si="2478"/>
        <v/>
      </c>
      <c r="X3184" s="4" t="str">
        <f t="shared" si="2479"/>
        <v/>
      </c>
      <c r="Y3184" s="4">
        <f t="shared" si="2480"/>
        <v>3</v>
      </c>
      <c r="Z3184" s="4" t="str">
        <f t="shared" si="2481"/>
        <v>-</v>
      </c>
      <c r="AA3184" s="4" t="str">
        <f t="shared" si="2482"/>
        <v/>
      </c>
      <c r="AB3184" s="4" t="str">
        <f t="shared" si="2483"/>
        <v/>
      </c>
      <c r="AC3184" s="4" t="str">
        <f t="shared" si="2484"/>
        <v/>
      </c>
      <c r="AD3184" s="4" t="str">
        <f t="shared" si="2485"/>
        <v/>
      </c>
      <c r="AE3184" s="4" t="str">
        <f t="shared" si="2486"/>
        <v/>
      </c>
      <c r="AF3184" s="4" t="str" cm="1">
        <f t="array" aca="1" ref="AF3184" ca="1">LEFT(AS3184,MATCH(FALSE,ISNUMBER(MID(AS3184,ROW(INDIRECT("1:"&amp;LEN(AS3184)+1)), 1) *1),0) -1)</f>
        <v>1</v>
      </c>
      <c r="AG3184" s="4">
        <f t="shared" si="2487"/>
        <v>4</v>
      </c>
      <c r="AH3184" s="4">
        <f t="shared" si="2488"/>
        <v>28</v>
      </c>
      <c r="AI3184" s="4">
        <f t="shared" si="2489"/>
        <v>24</v>
      </c>
      <c r="AJ3184" s="4" t="str">
        <f t="shared" si="2490"/>
        <v>1PCS</v>
      </c>
      <c r="AK3184" s="4" t="str">
        <f t="shared" si="2491"/>
        <v>-1PCS</v>
      </c>
      <c r="AL3184" s="4" t="str" cm="1">
        <f t="array" ref="AL3184">LEFT(AS3184,SUM(LEN(AS3184)-LEN(SUBSTITUTE(AS3184,{"0";"1";"2";"3";"4";"5";"6";"7";"8";"9"},""))))</f>
        <v>1</v>
      </c>
      <c r="AM3184" s="4">
        <f t="shared" si="2495"/>
        <v>13</v>
      </c>
      <c r="AN3184" s="4" t="b">
        <f t="shared" si="2500"/>
        <v>1</v>
      </c>
      <c r="AO3184" s="4" t="str">
        <f>RIGHT(AJ3184,3)</f>
        <v>PCS</v>
      </c>
      <c r="AP3184" s="4" t="b">
        <f t="shared" si="2496"/>
        <v>1</v>
      </c>
      <c r="AQ3184" s="4" t="b">
        <f t="shared" si="2492"/>
        <v>0</v>
      </c>
      <c r="AR3184" s="5" t="str">
        <f t="shared" si="2493"/>
        <v>YAMI YAMI SAPI PANGGANG</v>
      </c>
      <c r="AS3184" s="4" t="str">
        <f t="shared" si="2494"/>
        <v>1PCS</v>
      </c>
      <c r="AT3184" t="s">
        <v>4626</v>
      </c>
      <c r="AU3184" s="1" t="s">
        <v>4360</v>
      </c>
      <c r="AV3184" s="33" t="str">
        <f t="shared" ca="1" si="2497"/>
        <v>XXXX</v>
      </c>
      <c r="AW3184">
        <v>2000</v>
      </c>
      <c r="AX3184">
        <v>2500</v>
      </c>
      <c r="AY3184">
        <v>1757</v>
      </c>
      <c r="AZ3184" t="str">
        <f t="shared" si="2501"/>
        <v>8997213770375</v>
      </c>
      <c r="BA3184" t="str">
        <f t="shared" si="2498"/>
        <v>YAMI YAMI SAPI PANGGANG</v>
      </c>
      <c r="BB3184" t="s">
        <v>4417</v>
      </c>
      <c r="BC3184" t="s">
        <v>4417</v>
      </c>
      <c r="BD3184" s="1"/>
      <c r="BF3184" s="9"/>
      <c r="BG3184" s="20"/>
      <c r="BH3184" s="13"/>
      <c r="BI3184" s="15"/>
      <c r="BL3184" s="13"/>
      <c r="BM3184" s="1"/>
      <c r="BP3184" s="1"/>
      <c r="BQ3184" s="1"/>
      <c r="BT3184" s="13"/>
      <c r="BU3184" s="15"/>
      <c r="BV3184" s="14"/>
    </row>
    <row r="3185" spans="1:74" x14ac:dyDescent="0.25">
      <c r="A3185" s="4" t="str">
        <f t="shared" si="2456"/>
        <v/>
      </c>
      <c r="B3185" s="4" t="str">
        <f t="shared" si="2457"/>
        <v/>
      </c>
      <c r="C3185" s="4" t="str">
        <f t="shared" si="2458"/>
        <v/>
      </c>
      <c r="D3185" s="4" t="str">
        <f t="shared" si="2459"/>
        <v/>
      </c>
      <c r="E3185" s="4" t="str">
        <f t="shared" si="2460"/>
        <v/>
      </c>
      <c r="F3185" s="4" t="str">
        <f t="shared" si="2461"/>
        <v/>
      </c>
      <c r="G3185" s="4" t="str">
        <f t="shared" si="2462"/>
        <v/>
      </c>
      <c r="H3185" s="4" t="str">
        <f t="shared" si="2463"/>
        <v/>
      </c>
      <c r="I3185" s="4" t="str">
        <f t="shared" si="2464"/>
        <v/>
      </c>
      <c r="J3185" s="4" t="str">
        <f t="shared" si="2465"/>
        <v/>
      </c>
      <c r="K3185" s="4" t="str">
        <f t="shared" si="2466"/>
        <v/>
      </c>
      <c r="L3185" s="4" t="str">
        <f t="shared" si="2467"/>
        <v/>
      </c>
      <c r="M3185" s="4" t="str">
        <f t="shared" si="2468"/>
        <v/>
      </c>
      <c r="N3185" s="4" t="str">
        <f t="shared" si="2469"/>
        <v/>
      </c>
      <c r="O3185" s="4" t="str">
        <f t="shared" si="2470"/>
        <v/>
      </c>
      <c r="P3185" s="4" t="str">
        <f t="shared" si="2471"/>
        <v>CUP</v>
      </c>
      <c r="Q3185" s="4" t="str">
        <f t="shared" si="2472"/>
        <v/>
      </c>
      <c r="R3185" s="4" t="str">
        <f t="shared" si="2473"/>
        <v/>
      </c>
      <c r="S3185" s="4" t="str">
        <f t="shared" si="2474"/>
        <v/>
      </c>
      <c r="T3185" s="4" t="str">
        <f t="shared" si="2475"/>
        <v>PACK</v>
      </c>
      <c r="U3185" s="4" t="str">
        <f t="shared" si="2476"/>
        <v/>
      </c>
      <c r="V3185" s="4" t="str">
        <f t="shared" si="2477"/>
        <v/>
      </c>
      <c r="W3185" s="4" t="str">
        <f t="shared" si="2478"/>
        <v/>
      </c>
      <c r="X3185" s="4" t="str">
        <f t="shared" si="2479"/>
        <v/>
      </c>
      <c r="Y3185" s="4">
        <f t="shared" si="2480"/>
        <v>7</v>
      </c>
      <c r="Z3185" s="4" t="str">
        <f t="shared" si="2481"/>
        <v>-</v>
      </c>
      <c r="AA3185" s="4" t="str">
        <f t="shared" si="2482"/>
        <v>/</v>
      </c>
      <c r="AB3185" s="4" t="str">
        <f t="shared" si="2483"/>
        <v/>
      </c>
      <c r="AC3185" s="4" t="str">
        <f t="shared" si="2484"/>
        <v/>
      </c>
      <c r="AD3185" s="4" t="str">
        <f t="shared" si="2485"/>
        <v/>
      </c>
      <c r="AE3185" s="4" t="str">
        <f t="shared" si="2486"/>
        <v/>
      </c>
      <c r="AF3185" s="4" t="str" cm="1">
        <f t="array" aca="1" ref="AF3185" ca="1">LEFT(AS3185,MATCH(FALSE,ISNUMBER(MID(AS3185,ROW(INDIRECT("1:"&amp;LEN(AS3185)+1)), 1) *1),0) -1)</f>
        <v>12</v>
      </c>
      <c r="AG3185" s="4">
        <f t="shared" si="2487"/>
        <v>10</v>
      </c>
      <c r="AH3185" s="4">
        <f t="shared" si="2488"/>
        <v>20</v>
      </c>
      <c r="AI3185" s="4">
        <f t="shared" si="2489"/>
        <v>10</v>
      </c>
      <c r="AJ3185" s="4" t="str">
        <f t="shared" si="2490"/>
        <v>PACK</v>
      </c>
      <c r="AK3185" s="4" t="str">
        <f t="shared" si="2491"/>
        <v>/PACK</v>
      </c>
      <c r="AL3185" s="4" t="str" cm="1">
        <f t="array" ref="AL3185">LEFT(AS3185,SUM(LEN(AS3185)-LEN(SUBSTITUTE(AS3185,{"0";"1";"2";"3";"4";"5";"6";"7";"8";"9"},""))))</f>
        <v>12</v>
      </c>
      <c r="AM3185" s="4">
        <f t="shared" si="2495"/>
        <v>13</v>
      </c>
      <c r="AN3185" s="4" t="b">
        <f>LEFT(AS3185,2)=AL3185</f>
        <v>1</v>
      </c>
      <c r="AO3185" s="4" t="str">
        <f>RIGHT(AJ3185,4)</f>
        <v>PACK</v>
      </c>
      <c r="AP3185" s="4" t="b">
        <f t="shared" si="2496"/>
        <v>0</v>
      </c>
      <c r="AQ3185" s="4" t="b">
        <f t="shared" si="2492"/>
        <v>0</v>
      </c>
      <c r="AR3185" s="5" t="str">
        <f t="shared" si="2493"/>
        <v>YANG YANG</v>
      </c>
      <c r="AS3185" s="4" t="str">
        <f t="shared" si="2494"/>
        <v>12CUP/PACK</v>
      </c>
      <c r="AT3185" t="s">
        <v>4361</v>
      </c>
      <c r="AV3185" s="33" t="str">
        <f t="shared" ca="1" si="2497"/>
        <v/>
      </c>
      <c r="AW3185">
        <v>11000</v>
      </c>
      <c r="AX3185">
        <v>11000</v>
      </c>
      <c r="AY3185">
        <v>10440</v>
      </c>
      <c r="AZ3185" t="str">
        <f t="shared" si="2501"/>
        <v>8000000003185</v>
      </c>
      <c r="BA3185" t="str">
        <f t="shared" si="2498"/>
        <v>YANG YANG</v>
      </c>
      <c r="BB3185" t="s">
        <v>4417</v>
      </c>
      <c r="BC3185" t="s">
        <v>4417</v>
      </c>
      <c r="BD3185" s="1"/>
      <c r="BF3185" s="9"/>
      <c r="BG3185" s="20"/>
      <c r="BH3185" s="13"/>
      <c r="BI3185" s="15"/>
      <c r="BL3185" s="13"/>
      <c r="BM3185" s="1"/>
      <c r="BP3185" s="1"/>
      <c r="BQ3185" s="1"/>
      <c r="BT3185" s="13"/>
      <c r="BU3185" s="15"/>
      <c r="BV3185" s="14"/>
    </row>
    <row r="3186" spans="1:74" x14ac:dyDescent="0.25">
      <c r="A3186" s="4" t="str">
        <f t="shared" si="2456"/>
        <v/>
      </c>
      <c r="B3186" s="4" t="str">
        <f t="shared" si="2457"/>
        <v/>
      </c>
      <c r="C3186" s="4" t="str">
        <f t="shared" si="2458"/>
        <v/>
      </c>
      <c r="D3186" s="4" t="str">
        <f t="shared" si="2459"/>
        <v/>
      </c>
      <c r="E3186" s="4" t="str">
        <f t="shared" si="2460"/>
        <v/>
      </c>
      <c r="F3186" s="4" t="str">
        <f t="shared" si="2461"/>
        <v/>
      </c>
      <c r="G3186" s="4" t="str">
        <f t="shared" si="2462"/>
        <v/>
      </c>
      <c r="H3186" s="4" t="str">
        <f t="shared" si="2463"/>
        <v/>
      </c>
      <c r="I3186" s="4" t="str">
        <f t="shared" si="2464"/>
        <v/>
      </c>
      <c r="J3186" s="4" t="str">
        <f t="shared" si="2465"/>
        <v/>
      </c>
      <c r="K3186" s="4" t="str">
        <f t="shared" si="2466"/>
        <v/>
      </c>
      <c r="L3186" s="4" t="str">
        <f t="shared" si="2467"/>
        <v/>
      </c>
      <c r="M3186" s="4" t="str">
        <f t="shared" si="2468"/>
        <v/>
      </c>
      <c r="N3186" s="4" t="str">
        <f t="shared" si="2469"/>
        <v/>
      </c>
      <c r="O3186" s="4" t="str">
        <f t="shared" si="2470"/>
        <v/>
      </c>
      <c r="P3186" s="4" t="str">
        <f t="shared" si="2471"/>
        <v/>
      </c>
      <c r="Q3186" s="4" t="str">
        <f t="shared" si="2472"/>
        <v/>
      </c>
      <c r="R3186" s="4" t="str">
        <f t="shared" si="2473"/>
        <v/>
      </c>
      <c r="S3186" s="4" t="str">
        <f t="shared" si="2474"/>
        <v/>
      </c>
      <c r="T3186" s="4" t="str">
        <f t="shared" si="2475"/>
        <v>PACK</v>
      </c>
      <c r="U3186" s="4" t="str">
        <f t="shared" si="2476"/>
        <v/>
      </c>
      <c r="V3186" s="4" t="str">
        <f t="shared" si="2477"/>
        <v/>
      </c>
      <c r="W3186" s="4" t="str">
        <f t="shared" si="2478"/>
        <v/>
      </c>
      <c r="X3186" s="4" t="str">
        <f t="shared" si="2479"/>
        <v/>
      </c>
      <c r="Y3186" s="4">
        <f t="shared" si="2480"/>
        <v>4</v>
      </c>
      <c r="Z3186" s="4" t="str">
        <f t="shared" si="2481"/>
        <v>-</v>
      </c>
      <c r="AA3186" s="4" t="str">
        <f t="shared" si="2482"/>
        <v/>
      </c>
      <c r="AB3186" s="4" t="str">
        <f t="shared" si="2483"/>
        <v/>
      </c>
      <c r="AC3186" s="4" t="str">
        <f t="shared" si="2484"/>
        <v/>
      </c>
      <c r="AD3186" s="4" t="str">
        <f t="shared" si="2485"/>
        <v/>
      </c>
      <c r="AE3186" s="4" t="str">
        <f t="shared" si="2486"/>
        <v/>
      </c>
      <c r="AF3186" s="4" t="str" cm="1">
        <f t="array" aca="1" ref="AF3186" ca="1">LEFT(AS3186,MATCH(FALSE,ISNUMBER(MID(AS3186,ROW(INDIRECT("1:"&amp;LEN(AS3186)+1)), 1) *1),0) -1)</f>
        <v>1</v>
      </c>
      <c r="AG3186" s="4">
        <f t="shared" si="2487"/>
        <v>5</v>
      </c>
      <c r="AH3186" s="4">
        <f t="shared" si="2488"/>
        <v>12</v>
      </c>
      <c r="AI3186" s="4">
        <f t="shared" si="2489"/>
        <v>7</v>
      </c>
      <c r="AJ3186" s="4" t="str">
        <f t="shared" si="2490"/>
        <v>PACK</v>
      </c>
      <c r="AK3186" s="4" t="str">
        <f t="shared" si="2491"/>
        <v>1PACK</v>
      </c>
      <c r="AL3186" s="4" t="str" cm="1">
        <f t="array" ref="AL3186">LEFT(AS3186,SUM(LEN(AS3186)-LEN(SUBSTITUTE(AS3186,{"0";"1";"2";"3";"4";"5";"6";"7";"8";"9"},""))))</f>
        <v>1</v>
      </c>
      <c r="AM3186" s="4">
        <f t="shared" si="2495"/>
        <v>13</v>
      </c>
      <c r="AN3186" s="4" t="b">
        <f>LEFT(AS3186,1)=AL3186</f>
        <v>1</v>
      </c>
      <c r="AO3186" s="4" t="str">
        <f>RIGHT(AJ3186,4)</f>
        <v>PACK</v>
      </c>
      <c r="AP3186" s="4" t="b">
        <f t="shared" si="2496"/>
        <v>0</v>
      </c>
      <c r="AQ3186" s="4" t="b">
        <f t="shared" si="2492"/>
        <v>0</v>
      </c>
      <c r="AR3186" s="5" t="str">
        <f t="shared" si="2493"/>
        <v>YENYEN</v>
      </c>
      <c r="AS3186" s="4" t="str">
        <f t="shared" si="2494"/>
        <v>1PACK</v>
      </c>
      <c r="AT3186" t="s">
        <v>4362</v>
      </c>
      <c r="AU3186" s="1" t="s">
        <v>4363</v>
      </c>
      <c r="AV3186" s="33" t="str">
        <f t="shared" ca="1" si="2497"/>
        <v/>
      </c>
      <c r="AW3186">
        <v>19000</v>
      </c>
      <c r="AX3186">
        <v>19000</v>
      </c>
      <c r="AY3186">
        <v>17500</v>
      </c>
      <c r="AZ3186" t="str">
        <f t="shared" si="2501"/>
        <v>8992971501124</v>
      </c>
      <c r="BA3186" t="str">
        <f t="shared" si="2498"/>
        <v>YENYEN</v>
      </c>
      <c r="BB3186" t="s">
        <v>4417</v>
      </c>
      <c r="BC3186" t="s">
        <v>4417</v>
      </c>
      <c r="BD3186" s="1"/>
      <c r="BF3186" s="9"/>
      <c r="BG3186" s="20"/>
      <c r="BH3186" s="13"/>
      <c r="BI3186" s="15"/>
      <c r="BL3186" s="13"/>
      <c r="BM3186" s="1"/>
      <c r="BP3186" s="1"/>
      <c r="BQ3186" s="1"/>
      <c r="BT3186" s="13"/>
      <c r="BU3186" s="15"/>
      <c r="BV3186" s="14"/>
    </row>
    <row r="3187" spans="1:74" x14ac:dyDescent="0.25">
      <c r="A3187" s="4" t="str">
        <f t="shared" si="2456"/>
        <v/>
      </c>
      <c r="B3187" s="4" t="str">
        <f t="shared" si="2457"/>
        <v/>
      </c>
      <c r="C3187" s="4" t="str">
        <f t="shared" si="2458"/>
        <v/>
      </c>
      <c r="D3187" s="4" t="str">
        <f t="shared" si="2459"/>
        <v/>
      </c>
      <c r="E3187" s="4" t="str">
        <f t="shared" si="2460"/>
        <v/>
      </c>
      <c r="F3187" s="4" t="str">
        <f t="shared" si="2461"/>
        <v/>
      </c>
      <c r="G3187" s="4" t="str">
        <f t="shared" si="2462"/>
        <v/>
      </c>
      <c r="H3187" s="4" t="str">
        <f t="shared" si="2463"/>
        <v/>
      </c>
      <c r="I3187" s="4" t="str">
        <f t="shared" si="2464"/>
        <v/>
      </c>
      <c r="J3187" s="4" t="str">
        <f t="shared" si="2465"/>
        <v/>
      </c>
      <c r="K3187" s="4" t="str">
        <f t="shared" si="2466"/>
        <v/>
      </c>
      <c r="L3187" s="4" t="str">
        <f t="shared" si="2467"/>
        <v/>
      </c>
      <c r="M3187" s="4" t="str">
        <f t="shared" si="2468"/>
        <v/>
      </c>
      <c r="N3187" s="4" t="str">
        <f t="shared" si="2469"/>
        <v/>
      </c>
      <c r="O3187" s="4" t="str">
        <f t="shared" si="2470"/>
        <v/>
      </c>
      <c r="P3187" s="4" t="str">
        <f t="shared" si="2471"/>
        <v/>
      </c>
      <c r="Q3187" s="4" t="str">
        <f t="shared" si="2472"/>
        <v/>
      </c>
      <c r="R3187" s="4" t="str">
        <f t="shared" si="2473"/>
        <v/>
      </c>
      <c r="S3187" s="4" t="str">
        <f t="shared" si="2474"/>
        <v/>
      </c>
      <c r="T3187" s="4" t="str">
        <f t="shared" si="2475"/>
        <v>PACK</v>
      </c>
      <c r="U3187" s="4" t="str">
        <f t="shared" si="2476"/>
        <v/>
      </c>
      <c r="V3187" s="4" t="str">
        <f t="shared" si="2477"/>
        <v/>
      </c>
      <c r="W3187" s="4" t="str">
        <f t="shared" si="2478"/>
        <v/>
      </c>
      <c r="X3187" s="4" t="str">
        <f t="shared" si="2479"/>
        <v/>
      </c>
      <c r="Y3187" s="4">
        <f t="shared" si="2480"/>
        <v>4</v>
      </c>
      <c r="Z3187" s="4" t="str">
        <f t="shared" si="2481"/>
        <v>-</v>
      </c>
      <c r="AA3187" s="4" t="str">
        <f t="shared" si="2482"/>
        <v/>
      </c>
      <c r="AB3187" s="4" t="str">
        <f t="shared" si="2483"/>
        <v/>
      </c>
      <c r="AC3187" s="4" t="str">
        <f t="shared" si="2484"/>
        <v/>
      </c>
      <c r="AD3187" s="4" t="str">
        <f t="shared" si="2485"/>
        <v/>
      </c>
      <c r="AE3187" s="4" t="str">
        <f t="shared" si="2486"/>
        <v/>
      </c>
      <c r="AF3187" s="4" t="str" cm="1">
        <f t="array" aca="1" ref="AF3187" ca="1">LEFT(AS3187,MATCH(FALSE,ISNUMBER(MID(AS3187,ROW(INDIRECT("1:"&amp;LEN(AS3187)+1)), 1) *1),0) -1)</f>
        <v>1</v>
      </c>
      <c r="AG3187" s="4">
        <f t="shared" si="2487"/>
        <v>5</v>
      </c>
      <c r="AH3187" s="4">
        <f t="shared" si="2488"/>
        <v>10</v>
      </c>
      <c r="AI3187" s="4">
        <f t="shared" si="2489"/>
        <v>5</v>
      </c>
      <c r="AJ3187" s="4" t="str">
        <f t="shared" si="2490"/>
        <v>PACK</v>
      </c>
      <c r="AK3187" s="4" t="str">
        <f t="shared" si="2491"/>
        <v>1PACK</v>
      </c>
      <c r="AL3187" s="4" t="str" cm="1">
        <f t="array" ref="AL3187">LEFT(AS3187,SUM(LEN(AS3187)-LEN(SUBSTITUTE(AS3187,{"0";"1";"2";"3";"4";"5";"6";"7";"8";"9"},""))))</f>
        <v>1</v>
      </c>
      <c r="AM3187" s="4">
        <f t="shared" si="2495"/>
        <v>13</v>
      </c>
      <c r="AN3187" s="4" t="b">
        <f>LEFT(AS3187,1)=AL3187</f>
        <v>1</v>
      </c>
      <c r="AO3187" s="4" t="str">
        <f>RIGHT(AJ3187,4)</f>
        <v>PACK</v>
      </c>
      <c r="AP3187" s="4" t="b">
        <f t="shared" si="2496"/>
        <v>0</v>
      </c>
      <c r="AQ3187" s="4" t="b">
        <f t="shared" si="2492"/>
        <v>0</v>
      </c>
      <c r="AR3187" s="5" t="str">
        <f t="shared" si="2493"/>
        <v>YOGU</v>
      </c>
      <c r="AS3187" s="4" t="str">
        <f t="shared" si="2494"/>
        <v>1PACK</v>
      </c>
      <c r="AT3187" t="s">
        <v>4366</v>
      </c>
      <c r="AU3187" s="1" t="s">
        <v>4367</v>
      </c>
      <c r="AV3187" s="33" t="str">
        <f t="shared" ca="1" si="2497"/>
        <v/>
      </c>
      <c r="AW3187">
        <v>4500</v>
      </c>
      <c r="AX3187">
        <v>4500</v>
      </c>
      <c r="AY3187">
        <v>4036</v>
      </c>
      <c r="AZ3187" t="str">
        <f t="shared" si="2501"/>
        <v>8997004040311</v>
      </c>
      <c r="BA3187" t="str">
        <f t="shared" si="2498"/>
        <v>YOGU</v>
      </c>
      <c r="BB3187" t="s">
        <v>4417</v>
      </c>
      <c r="BC3187" t="s">
        <v>4417</v>
      </c>
      <c r="BD3187" s="1"/>
      <c r="BF3187" s="9"/>
      <c r="BG3187" s="20"/>
      <c r="BH3187" s="13"/>
      <c r="BI3187" s="15"/>
      <c r="BL3187" s="13"/>
      <c r="BM3187" s="1"/>
      <c r="BP3187" s="1"/>
      <c r="BQ3187" s="1"/>
      <c r="BT3187" s="13"/>
      <c r="BU3187" s="15"/>
      <c r="BV3187" s="14"/>
    </row>
    <row r="3188" spans="1:74" x14ac:dyDescent="0.25">
      <c r="A3188" s="4" t="str">
        <f t="shared" si="2456"/>
        <v/>
      </c>
      <c r="B3188" s="4" t="str">
        <f t="shared" si="2457"/>
        <v/>
      </c>
      <c r="C3188" s="4" t="str">
        <f t="shared" si="2458"/>
        <v/>
      </c>
      <c r="D3188" s="4" t="str">
        <f t="shared" si="2459"/>
        <v/>
      </c>
      <c r="E3188" s="4" t="str">
        <f t="shared" si="2460"/>
        <v/>
      </c>
      <c r="F3188" s="4" t="str">
        <f t="shared" si="2461"/>
        <v/>
      </c>
      <c r="G3188" s="4" t="str">
        <f t="shared" si="2462"/>
        <v>KTK</v>
      </c>
      <c r="H3188" s="4" t="str">
        <f t="shared" si="2463"/>
        <v/>
      </c>
      <c r="I3188" s="4" t="str">
        <f t="shared" si="2464"/>
        <v/>
      </c>
      <c r="J3188" s="4" t="str">
        <f t="shared" si="2465"/>
        <v/>
      </c>
      <c r="K3188" s="4" t="str">
        <f t="shared" si="2466"/>
        <v/>
      </c>
      <c r="L3188" s="4" t="str">
        <f t="shared" si="2467"/>
        <v/>
      </c>
      <c r="M3188" s="4" t="str">
        <f t="shared" si="2468"/>
        <v/>
      </c>
      <c r="N3188" s="4" t="str">
        <f t="shared" si="2469"/>
        <v/>
      </c>
      <c r="O3188" s="4" t="str">
        <f t="shared" si="2470"/>
        <v/>
      </c>
      <c r="P3188" s="4" t="str">
        <f t="shared" si="2471"/>
        <v/>
      </c>
      <c r="Q3188" s="4" t="str">
        <f t="shared" si="2472"/>
        <v/>
      </c>
      <c r="R3188" s="4" t="str">
        <f t="shared" si="2473"/>
        <v/>
      </c>
      <c r="S3188" s="4" t="str">
        <f t="shared" si="2474"/>
        <v/>
      </c>
      <c r="T3188" s="4" t="str">
        <f t="shared" si="2475"/>
        <v/>
      </c>
      <c r="U3188" s="4" t="str">
        <f t="shared" si="2476"/>
        <v/>
      </c>
      <c r="V3188" s="4" t="str">
        <f t="shared" si="2477"/>
        <v/>
      </c>
      <c r="W3188" s="4" t="str">
        <f t="shared" si="2478"/>
        <v/>
      </c>
      <c r="X3188" s="4" t="str">
        <f t="shared" si="2479"/>
        <v/>
      </c>
      <c r="Y3188" s="4">
        <f t="shared" si="2480"/>
        <v>3</v>
      </c>
      <c r="Z3188" s="4" t="str">
        <f t="shared" si="2481"/>
        <v>-</v>
      </c>
      <c r="AA3188" s="4" t="str">
        <f t="shared" si="2482"/>
        <v/>
      </c>
      <c r="AB3188" s="4" t="str">
        <f t="shared" si="2483"/>
        <v/>
      </c>
      <c r="AC3188" s="4" t="str">
        <f t="shared" si="2484"/>
        <v/>
      </c>
      <c r="AD3188" s="4" t="str">
        <f t="shared" si="2485"/>
        <v/>
      </c>
      <c r="AE3188" s="4" t="str">
        <f t="shared" si="2486"/>
        <v/>
      </c>
      <c r="AF3188" s="4" t="str" cm="1">
        <f t="array" aca="1" ref="AF3188" ca="1">LEFT(AS3188,MATCH(FALSE,ISNUMBER(MID(AS3188,ROW(INDIRECT("1:"&amp;LEN(AS3188)+1)), 1) *1),0) -1)</f>
        <v>1</v>
      </c>
      <c r="AG3188" s="4">
        <f t="shared" si="2487"/>
        <v>4</v>
      </c>
      <c r="AH3188" s="4">
        <f t="shared" si="2488"/>
        <v>15</v>
      </c>
      <c r="AI3188" s="4">
        <f t="shared" si="2489"/>
        <v>11</v>
      </c>
      <c r="AJ3188" s="4" t="str">
        <f t="shared" si="2490"/>
        <v>1KTK</v>
      </c>
      <c r="AK3188" s="4" t="str">
        <f t="shared" si="2491"/>
        <v>-1KTK</v>
      </c>
      <c r="AL3188" s="4" t="str" cm="1">
        <f t="array" ref="AL3188">LEFT(AS3188,SUM(LEN(AS3188)-LEN(SUBSTITUTE(AS3188,{"0";"1";"2";"3";"4";"5";"6";"7";"8";"9"},""))))</f>
        <v>1</v>
      </c>
      <c r="AM3188" s="4">
        <f t="shared" si="2495"/>
        <v>13</v>
      </c>
      <c r="AN3188" s="4" t="b">
        <f>LEFT(AS3188,1)=AL3188</f>
        <v>1</v>
      </c>
      <c r="AO3188" s="4" t="str">
        <f>RIGHT(AJ3188,3)</f>
        <v>KTK</v>
      </c>
      <c r="AP3188" s="4" t="b">
        <f t="shared" si="2496"/>
        <v>0</v>
      </c>
      <c r="AQ3188" s="4" t="b">
        <f t="shared" si="2492"/>
        <v>0</v>
      </c>
      <c r="AR3188" s="5" t="str">
        <f t="shared" si="2493"/>
        <v>YOGU STICK</v>
      </c>
      <c r="AS3188" s="4" t="str">
        <f t="shared" si="2494"/>
        <v>1KTK</v>
      </c>
      <c r="AT3188" t="s">
        <v>4364</v>
      </c>
      <c r="AU3188" s="1" t="s">
        <v>4365</v>
      </c>
      <c r="AV3188" s="33" t="str">
        <f t="shared" ca="1" si="2497"/>
        <v/>
      </c>
      <c r="AW3188">
        <v>8500</v>
      </c>
      <c r="AX3188">
        <v>8500</v>
      </c>
      <c r="AY3188">
        <v>7751</v>
      </c>
      <c r="AZ3188" t="str">
        <f t="shared" si="2501"/>
        <v>8997004044067</v>
      </c>
      <c r="BA3188" t="str">
        <f t="shared" si="2498"/>
        <v>YOGU STICK</v>
      </c>
      <c r="BB3188" t="s">
        <v>4417</v>
      </c>
      <c r="BC3188" t="s">
        <v>4417</v>
      </c>
      <c r="BD3188" s="1"/>
      <c r="BF3188" s="9"/>
      <c r="BG3188" s="20"/>
      <c r="BH3188" s="13"/>
      <c r="BI3188" s="15"/>
      <c r="BL3188" s="13"/>
      <c r="BM3188" s="1"/>
      <c r="BP3188" s="1"/>
      <c r="BQ3188" s="1"/>
      <c r="BT3188" s="13"/>
      <c r="BU3188" s="15"/>
      <c r="BV3188" s="14"/>
    </row>
    <row r="3189" spans="1:74" x14ac:dyDescent="0.25">
      <c r="A3189" s="4" t="str">
        <f t="shared" si="2456"/>
        <v/>
      </c>
      <c r="B3189" s="4" t="str">
        <f t="shared" si="2457"/>
        <v/>
      </c>
      <c r="C3189" s="4" t="str">
        <f t="shared" si="2458"/>
        <v>BKS</v>
      </c>
      <c r="D3189" s="4" t="str">
        <f t="shared" si="2459"/>
        <v/>
      </c>
      <c r="E3189" s="4" t="str">
        <f t="shared" si="2460"/>
        <v/>
      </c>
      <c r="F3189" s="4" t="str">
        <f t="shared" si="2461"/>
        <v/>
      </c>
      <c r="G3189" s="4" t="str">
        <f t="shared" si="2462"/>
        <v/>
      </c>
      <c r="H3189" s="4" t="str">
        <f t="shared" si="2463"/>
        <v/>
      </c>
      <c r="I3189" s="4" t="str">
        <f t="shared" si="2464"/>
        <v/>
      </c>
      <c r="J3189" s="4" t="str">
        <f t="shared" si="2465"/>
        <v/>
      </c>
      <c r="K3189" s="4" t="str">
        <f t="shared" si="2466"/>
        <v/>
      </c>
      <c r="L3189" s="4" t="str">
        <f t="shared" si="2467"/>
        <v/>
      </c>
      <c r="M3189" s="4" t="str">
        <f t="shared" si="2468"/>
        <v/>
      </c>
      <c r="N3189" s="4" t="str">
        <f t="shared" si="2469"/>
        <v/>
      </c>
      <c r="O3189" s="4" t="str">
        <f t="shared" si="2470"/>
        <v/>
      </c>
      <c r="P3189" s="4" t="str">
        <f t="shared" si="2471"/>
        <v/>
      </c>
      <c r="Q3189" s="4" t="str">
        <f t="shared" si="2472"/>
        <v/>
      </c>
      <c r="R3189" s="4" t="str">
        <f t="shared" si="2473"/>
        <v/>
      </c>
      <c r="S3189" s="4" t="str">
        <f t="shared" si="2474"/>
        <v/>
      </c>
      <c r="T3189" s="4" t="str">
        <f t="shared" si="2475"/>
        <v>PACK</v>
      </c>
      <c r="U3189" s="4" t="str">
        <f t="shared" si="2476"/>
        <v/>
      </c>
      <c r="V3189" s="4" t="str">
        <f t="shared" si="2477"/>
        <v/>
      </c>
      <c r="W3189" s="4" t="str">
        <f t="shared" si="2478"/>
        <v/>
      </c>
      <c r="X3189" s="4" t="str">
        <f t="shared" si="2479"/>
        <v/>
      </c>
      <c r="Y3189" s="4">
        <f t="shared" si="2480"/>
        <v>7</v>
      </c>
      <c r="Z3189" s="4" t="str">
        <f t="shared" si="2481"/>
        <v>-</v>
      </c>
      <c r="AA3189" s="4" t="str">
        <f t="shared" si="2482"/>
        <v>/</v>
      </c>
      <c r="AB3189" s="4" t="str">
        <f t="shared" si="2483"/>
        <v/>
      </c>
      <c r="AC3189" s="4" t="str">
        <f t="shared" si="2484"/>
        <v/>
      </c>
      <c r="AD3189" s="4" t="str">
        <f t="shared" si="2485"/>
        <v/>
      </c>
      <c r="AE3189" s="4" t="str">
        <f t="shared" si="2486"/>
        <v/>
      </c>
      <c r="AF3189" s="4" t="str" cm="1">
        <f t="array" aca="1" ref="AF3189" ca="1">LEFT(AS3189,MATCH(FALSE,ISNUMBER(MID(AS3189,ROW(INDIRECT("1:"&amp;LEN(AS3189)+1)), 1) *1),0) -1)</f>
        <v>10</v>
      </c>
      <c r="AG3189" s="4">
        <f t="shared" si="2487"/>
        <v>10</v>
      </c>
      <c r="AH3189" s="4">
        <f t="shared" si="2488"/>
        <v>18</v>
      </c>
      <c r="AI3189" s="4">
        <f t="shared" si="2489"/>
        <v>8</v>
      </c>
      <c r="AJ3189" s="4" t="str">
        <f t="shared" si="2490"/>
        <v>PACK</v>
      </c>
      <c r="AK3189" s="4" t="str">
        <f t="shared" si="2491"/>
        <v>/PACK</v>
      </c>
      <c r="AL3189" s="4" t="str" cm="1">
        <f t="array" ref="AL3189">LEFT(AS3189,SUM(LEN(AS3189)-LEN(SUBSTITUTE(AS3189,{"0";"1";"2";"3";"4";"5";"6";"7";"8";"9"},""))))</f>
        <v>10</v>
      </c>
      <c r="AM3189" s="4">
        <f t="shared" si="2495"/>
        <v>13</v>
      </c>
      <c r="AN3189" s="4" t="b">
        <f>LEFT(AS3189,2)=AL3189</f>
        <v>1</v>
      </c>
      <c r="AO3189" s="4" t="str">
        <f>RIGHT(AJ3189,4)</f>
        <v>PACK</v>
      </c>
      <c r="AP3189" s="4" t="b">
        <f t="shared" si="2496"/>
        <v>0</v>
      </c>
      <c r="AQ3189" s="4" t="b">
        <f t="shared" si="2492"/>
        <v>0</v>
      </c>
      <c r="AR3189" s="5" t="str">
        <f t="shared" si="2493"/>
        <v>YORITOS</v>
      </c>
      <c r="AS3189" s="4" t="str">
        <f t="shared" si="2494"/>
        <v>10BKS/PACK</v>
      </c>
      <c r="AT3189" t="s">
        <v>4368</v>
      </c>
      <c r="AV3189" s="33" t="str">
        <f t="shared" ca="1" si="2497"/>
        <v/>
      </c>
      <c r="AW3189">
        <v>17000</v>
      </c>
      <c r="AX3189">
        <v>17000</v>
      </c>
      <c r="AY3189">
        <v>17000</v>
      </c>
      <c r="AZ3189" t="str">
        <f t="shared" si="2501"/>
        <v>8000000003189</v>
      </c>
      <c r="BA3189" t="str">
        <f t="shared" si="2498"/>
        <v>YORITOS</v>
      </c>
      <c r="BB3189" t="s">
        <v>4417</v>
      </c>
      <c r="BC3189" t="s">
        <v>4417</v>
      </c>
      <c r="BD3189" s="1"/>
      <c r="BF3189" s="9"/>
      <c r="BG3189" s="20"/>
      <c r="BH3189" s="13"/>
      <c r="BI3189" s="15"/>
      <c r="BL3189" s="13"/>
      <c r="BM3189" s="1"/>
      <c r="BP3189" s="1"/>
      <c r="BQ3189" s="1"/>
      <c r="BT3189" s="13"/>
      <c r="BU3189" s="15"/>
      <c r="BV3189" s="14"/>
    </row>
    <row r="3190" spans="1:74" x14ac:dyDescent="0.25">
      <c r="A3190" s="4" t="str">
        <f t="shared" si="2456"/>
        <v/>
      </c>
      <c r="B3190" s="4" t="str">
        <f t="shared" si="2457"/>
        <v/>
      </c>
      <c r="C3190" s="4" t="str">
        <f t="shared" si="2458"/>
        <v/>
      </c>
      <c r="D3190" s="4" t="str">
        <f t="shared" si="2459"/>
        <v/>
      </c>
      <c r="E3190" s="4" t="str">
        <f t="shared" si="2460"/>
        <v/>
      </c>
      <c r="F3190" s="4" t="str">
        <f t="shared" si="2461"/>
        <v/>
      </c>
      <c r="G3190" s="4" t="str">
        <f t="shared" si="2462"/>
        <v/>
      </c>
      <c r="H3190" s="4" t="str">
        <f t="shared" si="2463"/>
        <v/>
      </c>
      <c r="I3190" s="4" t="str">
        <f t="shared" si="2464"/>
        <v/>
      </c>
      <c r="J3190" s="4" t="str">
        <f t="shared" si="2465"/>
        <v/>
      </c>
      <c r="K3190" s="4" t="str">
        <f t="shared" si="2466"/>
        <v/>
      </c>
      <c r="L3190" s="4" t="str">
        <f t="shared" si="2467"/>
        <v/>
      </c>
      <c r="M3190" s="4" t="str">
        <f t="shared" si="2468"/>
        <v/>
      </c>
      <c r="N3190" s="4" t="str">
        <f t="shared" si="2469"/>
        <v/>
      </c>
      <c r="O3190" s="4" t="str">
        <f t="shared" si="2470"/>
        <v/>
      </c>
      <c r="P3190" s="4" t="str">
        <f t="shared" si="2471"/>
        <v/>
      </c>
      <c r="Q3190" s="4" t="str">
        <f t="shared" si="2472"/>
        <v/>
      </c>
      <c r="R3190" s="4" t="str">
        <f t="shared" si="2473"/>
        <v/>
      </c>
      <c r="S3190" s="4" t="str">
        <f t="shared" si="2474"/>
        <v/>
      </c>
      <c r="T3190" s="4" t="str">
        <f t="shared" si="2475"/>
        <v>PACK</v>
      </c>
      <c r="U3190" s="4" t="str">
        <f t="shared" si="2476"/>
        <v/>
      </c>
      <c r="V3190" s="4" t="str">
        <f t="shared" si="2477"/>
        <v/>
      </c>
      <c r="W3190" s="4" t="str">
        <f t="shared" si="2478"/>
        <v/>
      </c>
      <c r="X3190" s="4" t="str">
        <f t="shared" si="2479"/>
        <v/>
      </c>
      <c r="Y3190" s="4">
        <f t="shared" si="2480"/>
        <v>4</v>
      </c>
      <c r="Z3190" s="4" t="str">
        <f t="shared" si="2481"/>
        <v>-</v>
      </c>
      <c r="AA3190" s="4" t="str">
        <f t="shared" si="2482"/>
        <v/>
      </c>
      <c r="AB3190" s="4" t="str">
        <f t="shared" si="2483"/>
        <v/>
      </c>
      <c r="AC3190" s="4" t="str">
        <f t="shared" si="2484"/>
        <v/>
      </c>
      <c r="AD3190" s="4" t="str">
        <f t="shared" si="2485"/>
        <v/>
      </c>
      <c r="AE3190" s="4" t="str">
        <f t="shared" si="2486"/>
        <v/>
      </c>
      <c r="AF3190" s="4" t="str" cm="1">
        <f t="array" aca="1" ref="AF3190" ca="1">LEFT(AS3190,MATCH(FALSE,ISNUMBER(MID(AS3190,ROW(INDIRECT("1:"&amp;LEN(AS3190)+1)), 1) *1),0) -1)</f>
        <v>1</v>
      </c>
      <c r="AG3190" s="4">
        <f t="shared" si="2487"/>
        <v>5</v>
      </c>
      <c r="AH3190" s="4">
        <f t="shared" si="2488"/>
        <v>17</v>
      </c>
      <c r="AI3190" s="4">
        <f t="shared" si="2489"/>
        <v>12</v>
      </c>
      <c r="AJ3190" s="4" t="str">
        <f t="shared" si="2490"/>
        <v>PACK</v>
      </c>
      <c r="AK3190" s="4" t="str">
        <f t="shared" si="2491"/>
        <v>1PACK</v>
      </c>
      <c r="AL3190" s="4" t="str" cm="1">
        <f t="array" ref="AL3190">LEFT(AS3190,SUM(LEN(AS3190)-LEN(SUBSTITUTE(AS3190,{"0";"1";"2";"3";"4";"5";"6";"7";"8";"9"},""))))</f>
        <v>1</v>
      </c>
      <c r="AM3190" s="4">
        <f t="shared" si="2495"/>
        <v>13</v>
      </c>
      <c r="AN3190" s="4" t="b">
        <f>LEFT(AS3190,1)=AL3190</f>
        <v>1</v>
      </c>
      <c r="AO3190" s="4" t="str">
        <f>RIGHT(AJ3190,4)</f>
        <v>PACK</v>
      </c>
      <c r="AP3190" s="4" t="b">
        <f t="shared" si="2496"/>
        <v>0</v>
      </c>
      <c r="AQ3190" s="4" t="b">
        <f t="shared" si="2492"/>
        <v>0</v>
      </c>
      <c r="AR3190" s="5" t="str">
        <f t="shared" si="2493"/>
        <v>YOSAN CHOYO</v>
      </c>
      <c r="AS3190" s="4" t="str">
        <f t="shared" si="2494"/>
        <v>1PACK</v>
      </c>
      <c r="AT3190" t="s">
        <v>4369</v>
      </c>
      <c r="AU3190" s="1" t="s">
        <v>4370</v>
      </c>
      <c r="AV3190" s="33" t="str">
        <f t="shared" ca="1" si="2497"/>
        <v/>
      </c>
      <c r="AW3190">
        <v>8500</v>
      </c>
      <c r="AX3190">
        <v>8500</v>
      </c>
      <c r="AY3190">
        <v>7833</v>
      </c>
      <c r="AZ3190" t="str">
        <f t="shared" si="2501"/>
        <v>8994107115120</v>
      </c>
      <c r="BA3190" t="str">
        <f t="shared" si="2498"/>
        <v>YOSAN CHOYO</v>
      </c>
      <c r="BB3190" t="s">
        <v>4417</v>
      </c>
      <c r="BC3190" t="s">
        <v>4417</v>
      </c>
      <c r="BD3190" s="1"/>
      <c r="BF3190" s="9"/>
      <c r="BG3190" s="20"/>
      <c r="BH3190" s="13"/>
      <c r="BI3190" s="15"/>
      <c r="BL3190" s="13"/>
      <c r="BM3190" s="1"/>
      <c r="BP3190" s="1"/>
      <c r="BQ3190" s="1"/>
      <c r="BT3190" s="13"/>
      <c r="BU3190" s="15"/>
      <c r="BV3190" s="14"/>
    </row>
    <row r="3191" spans="1:74" x14ac:dyDescent="0.25">
      <c r="A3191" s="4" t="str">
        <f t="shared" si="2456"/>
        <v/>
      </c>
      <c r="B3191" s="4" t="str">
        <f t="shared" si="2457"/>
        <v/>
      </c>
      <c r="C3191" s="4" t="str">
        <f t="shared" si="2458"/>
        <v>BKS</v>
      </c>
      <c r="D3191" s="4" t="str">
        <f t="shared" si="2459"/>
        <v/>
      </c>
      <c r="E3191" s="4" t="str">
        <f t="shared" si="2460"/>
        <v/>
      </c>
      <c r="F3191" s="4" t="str">
        <f t="shared" si="2461"/>
        <v/>
      </c>
      <c r="G3191" s="4" t="str">
        <f t="shared" si="2462"/>
        <v/>
      </c>
      <c r="H3191" s="4" t="str">
        <f t="shared" si="2463"/>
        <v/>
      </c>
      <c r="I3191" s="4" t="str">
        <f t="shared" si="2464"/>
        <v/>
      </c>
      <c r="J3191" s="4" t="str">
        <f t="shared" si="2465"/>
        <v/>
      </c>
      <c r="K3191" s="4" t="str">
        <f t="shared" si="2466"/>
        <v/>
      </c>
      <c r="L3191" s="4" t="str">
        <f t="shared" si="2467"/>
        <v/>
      </c>
      <c r="M3191" s="4" t="str">
        <f t="shared" si="2468"/>
        <v/>
      </c>
      <c r="N3191" s="4" t="str">
        <f t="shared" si="2469"/>
        <v/>
      </c>
      <c r="O3191" s="4" t="str">
        <f t="shared" si="2470"/>
        <v/>
      </c>
      <c r="P3191" s="4" t="str">
        <f t="shared" si="2471"/>
        <v/>
      </c>
      <c r="Q3191" s="4" t="str">
        <f t="shared" si="2472"/>
        <v/>
      </c>
      <c r="R3191" s="4" t="str">
        <f t="shared" si="2473"/>
        <v/>
      </c>
      <c r="S3191" s="4" t="str">
        <f t="shared" si="2474"/>
        <v/>
      </c>
      <c r="T3191" s="4" t="str">
        <f t="shared" si="2475"/>
        <v/>
      </c>
      <c r="U3191" s="4" t="str">
        <f t="shared" si="2476"/>
        <v/>
      </c>
      <c r="V3191" s="4" t="str">
        <f t="shared" si="2477"/>
        <v/>
      </c>
      <c r="W3191" s="4" t="str">
        <f t="shared" si="2478"/>
        <v/>
      </c>
      <c r="X3191" s="4" t="str">
        <f t="shared" si="2479"/>
        <v/>
      </c>
      <c r="Y3191" s="4">
        <f t="shared" si="2480"/>
        <v>3</v>
      </c>
      <c r="Z3191" s="4" t="str">
        <f t="shared" si="2481"/>
        <v>-</v>
      </c>
      <c r="AA3191" s="4" t="str">
        <f t="shared" si="2482"/>
        <v/>
      </c>
      <c r="AB3191" s="4" t="str">
        <f t="shared" si="2483"/>
        <v/>
      </c>
      <c r="AC3191" s="4" t="str">
        <f t="shared" si="2484"/>
        <v/>
      </c>
      <c r="AD3191" s="4" t="str">
        <f t="shared" si="2485"/>
        <v/>
      </c>
      <c r="AE3191" s="4" t="str">
        <f t="shared" si="2486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487"/>
        <v>4</v>
      </c>
      <c r="AH3191" s="4">
        <f t="shared" si="2488"/>
        <v>21</v>
      </c>
      <c r="AI3191" s="4">
        <f t="shared" si="2489"/>
        <v>17</v>
      </c>
      <c r="AJ3191" s="4" t="str">
        <f t="shared" si="2490"/>
        <v>1BKS</v>
      </c>
      <c r="AK3191" s="4" t="str">
        <f t="shared" si="2491"/>
        <v>-1BKS</v>
      </c>
      <c r="AL3191" s="4" t="str" cm="1">
        <f t="array" ref="AL3191">LEFT(AS3191,SUM(LEN(AS3191)-LEN(SUBSTITUTE(AS3191,{"0";"1";"2";"3";"4";"5";"6";"7";"8";"9"},""))))</f>
        <v>1</v>
      </c>
      <c r="AM3191" s="4">
        <f t="shared" si="2495"/>
        <v>13</v>
      </c>
      <c r="AN3191" s="4" t="b">
        <f>LEFT(AS3191,1)=AL3191</f>
        <v>1</v>
      </c>
      <c r="AO3191" s="4" t="str">
        <f>RIGHT(AJ3191,3)</f>
        <v>BKS</v>
      </c>
      <c r="AP3191" s="4" t="b">
        <f t="shared" si="2496"/>
        <v>0</v>
      </c>
      <c r="AQ3191" s="4" t="b">
        <f t="shared" si="2492"/>
        <v>0</v>
      </c>
      <c r="AR3191" s="5" t="str">
        <f t="shared" si="2493"/>
        <v>YOUKA ROLL CANDY</v>
      </c>
      <c r="AS3191" s="4" t="str">
        <f t="shared" si="2494"/>
        <v>1BKS</v>
      </c>
      <c r="AT3191" t="s">
        <v>4882</v>
      </c>
      <c r="AU3191" s="1" t="s">
        <v>4383</v>
      </c>
      <c r="AV3191" s="33" t="str">
        <f t="shared" ca="1" si="2497"/>
        <v/>
      </c>
      <c r="AW3191">
        <v>8500</v>
      </c>
      <c r="AX3191">
        <v>8500</v>
      </c>
      <c r="AY3191">
        <v>8500</v>
      </c>
      <c r="AZ3191" t="str">
        <f t="shared" si="2501"/>
        <v>6921823506019</v>
      </c>
      <c r="BA3191" t="str">
        <f t="shared" si="2498"/>
        <v>YOUKA ROLL CANDY</v>
      </c>
      <c r="BB3191" t="s">
        <v>4417</v>
      </c>
      <c r="BC3191" t="s">
        <v>4417</v>
      </c>
      <c r="BD3191" s="1"/>
      <c r="BF3191" s="9"/>
      <c r="BG3191" s="20"/>
      <c r="BH3191" s="13"/>
      <c r="BI3191" s="15"/>
      <c r="BL3191" s="13"/>
      <c r="BM3191" s="1"/>
      <c r="BP3191" s="1"/>
      <c r="BQ3191" s="1"/>
      <c r="BT3191" s="13"/>
      <c r="BU3191" s="15"/>
      <c r="BV3191" s="14"/>
    </row>
    <row r="3192" spans="1:74" x14ac:dyDescent="0.25">
      <c r="A3192" s="4" t="str">
        <f t="shared" si="2456"/>
        <v/>
      </c>
      <c r="B3192" s="4" t="str">
        <f t="shared" si="2457"/>
        <v/>
      </c>
      <c r="C3192" s="4" t="str">
        <f t="shared" si="2458"/>
        <v>BKS</v>
      </c>
      <c r="D3192" s="4" t="str">
        <f t="shared" si="2459"/>
        <v/>
      </c>
      <c r="E3192" s="4" t="str">
        <f t="shared" si="2460"/>
        <v/>
      </c>
      <c r="F3192" s="4" t="str">
        <f t="shared" si="2461"/>
        <v/>
      </c>
      <c r="G3192" s="4" t="str">
        <f t="shared" si="2462"/>
        <v/>
      </c>
      <c r="H3192" s="4" t="str">
        <f t="shared" si="2463"/>
        <v/>
      </c>
      <c r="I3192" s="4" t="str">
        <f t="shared" si="2464"/>
        <v/>
      </c>
      <c r="J3192" s="4" t="str">
        <f t="shared" si="2465"/>
        <v/>
      </c>
      <c r="K3192" s="4" t="str">
        <f t="shared" si="2466"/>
        <v/>
      </c>
      <c r="L3192" s="4" t="str">
        <f t="shared" si="2467"/>
        <v/>
      </c>
      <c r="M3192" s="4" t="str">
        <f t="shared" si="2468"/>
        <v/>
      </c>
      <c r="N3192" s="4" t="str">
        <f t="shared" si="2469"/>
        <v/>
      </c>
      <c r="O3192" s="4" t="str">
        <f t="shared" si="2470"/>
        <v/>
      </c>
      <c r="P3192" s="4" t="str">
        <f t="shared" si="2471"/>
        <v/>
      </c>
      <c r="Q3192" s="4" t="str">
        <f t="shared" si="2472"/>
        <v/>
      </c>
      <c r="R3192" s="4" t="str">
        <f t="shared" si="2473"/>
        <v/>
      </c>
      <c r="S3192" s="4" t="str">
        <f t="shared" si="2474"/>
        <v/>
      </c>
      <c r="T3192" s="4" t="str">
        <f t="shared" si="2475"/>
        <v/>
      </c>
      <c r="U3192" s="4" t="str">
        <f t="shared" si="2476"/>
        <v/>
      </c>
      <c r="V3192" s="4" t="str">
        <f t="shared" si="2477"/>
        <v/>
      </c>
      <c r="W3192" s="4" t="str">
        <f t="shared" si="2478"/>
        <v/>
      </c>
      <c r="X3192" s="4" t="str">
        <f t="shared" si="2479"/>
        <v/>
      </c>
      <c r="Y3192" s="4">
        <f t="shared" si="2480"/>
        <v>3</v>
      </c>
      <c r="Z3192" s="4" t="str">
        <f t="shared" si="2481"/>
        <v>-</v>
      </c>
      <c r="AA3192" s="4" t="str">
        <f t="shared" si="2482"/>
        <v/>
      </c>
      <c r="AB3192" s="4" t="str">
        <f t="shared" si="2483"/>
        <v/>
      </c>
      <c r="AC3192" s="4" t="str">
        <f t="shared" si="2484"/>
        <v/>
      </c>
      <c r="AD3192" s="4" t="str">
        <f t="shared" si="2485"/>
        <v/>
      </c>
      <c r="AE3192" s="4" t="str">
        <f t="shared" si="2486"/>
        <v/>
      </c>
      <c r="AF3192" s="4" t="str" cm="1">
        <f t="array" aca="1" ref="AF3192" ca="1">LEFT(AS3192,MATCH(FALSE,ISNUMBER(MID(AS3192,ROW(INDIRECT("1:"&amp;LEN(AS3192)+1)), 1) *1),0) -1)</f>
        <v>1</v>
      </c>
      <c r="AG3192" s="4">
        <f t="shared" si="2487"/>
        <v>4</v>
      </c>
      <c r="AH3192" s="4">
        <f t="shared" si="2488"/>
        <v>17</v>
      </c>
      <c r="AI3192" s="4">
        <f t="shared" si="2489"/>
        <v>13</v>
      </c>
      <c r="AJ3192" s="4" t="str">
        <f t="shared" si="2490"/>
        <v>1BKS</v>
      </c>
      <c r="AK3192" s="4" t="str">
        <f t="shared" si="2491"/>
        <v>-1BKS</v>
      </c>
      <c r="AL3192" s="4" t="str" cm="1">
        <f t="array" ref="AL3192">LEFT(AS3192,SUM(LEN(AS3192)-LEN(SUBSTITUTE(AS3192,{"0";"1";"2";"3";"4";"5";"6";"7";"8";"9"},""))))</f>
        <v>1</v>
      </c>
      <c r="AM3192" s="4">
        <f t="shared" si="2495"/>
        <v>13</v>
      </c>
      <c r="AN3192" s="4" t="b">
        <f>LEFT(AS3192,1)=AL3192</f>
        <v>1</v>
      </c>
      <c r="AO3192" s="4" t="str">
        <f>RIGHT(AJ3192,3)</f>
        <v>BKS</v>
      </c>
      <c r="AP3192" s="4" t="b">
        <f t="shared" si="2496"/>
        <v>0</v>
      </c>
      <c r="AQ3192" s="4" t="b">
        <f t="shared" si="2492"/>
        <v>0</v>
      </c>
      <c r="AR3192" s="5" t="str">
        <f t="shared" si="2493"/>
        <v>YOUKA STREPI</v>
      </c>
      <c r="AS3192" s="4" t="str">
        <f t="shared" si="2494"/>
        <v>1BKS</v>
      </c>
      <c r="AT3192" t="s">
        <v>4371</v>
      </c>
      <c r="AV3192" s="33" t="str">
        <f t="shared" ca="1" si="2497"/>
        <v/>
      </c>
      <c r="AW3192">
        <v>9000</v>
      </c>
      <c r="AX3192">
        <v>9000</v>
      </c>
      <c r="AY3192">
        <v>8000</v>
      </c>
      <c r="AZ3192" t="str">
        <f t="shared" si="2501"/>
        <v>8000000003192</v>
      </c>
      <c r="BA3192" t="str">
        <f t="shared" si="2498"/>
        <v>YOUKA STREPI</v>
      </c>
      <c r="BB3192" t="s">
        <v>4417</v>
      </c>
      <c r="BC3192" t="s">
        <v>4417</v>
      </c>
      <c r="BD3192" s="1"/>
      <c r="BF3192" s="9"/>
      <c r="BG3192" s="20"/>
      <c r="BH3192" s="13"/>
      <c r="BI3192" s="15"/>
      <c r="BL3192" s="13"/>
      <c r="BM3192" s="1"/>
      <c r="BP3192" s="1"/>
      <c r="BQ3192" s="1"/>
      <c r="BT3192" s="13"/>
      <c r="BU3192" s="15"/>
      <c r="BV3192" s="14"/>
    </row>
    <row r="3193" spans="1:74" x14ac:dyDescent="0.25">
      <c r="A3193" s="4" t="str">
        <f t="shared" si="2456"/>
        <v/>
      </c>
      <c r="B3193" s="4" t="str">
        <f t="shared" si="2457"/>
        <v/>
      </c>
      <c r="C3193" s="4" t="str">
        <f t="shared" si="2458"/>
        <v/>
      </c>
      <c r="D3193" s="4" t="str">
        <f t="shared" si="2459"/>
        <v>BTL</v>
      </c>
      <c r="E3193" s="4" t="str">
        <f t="shared" si="2460"/>
        <v/>
      </c>
      <c r="F3193" s="4" t="str">
        <f t="shared" si="2461"/>
        <v/>
      </c>
      <c r="G3193" s="4" t="str">
        <f t="shared" si="2462"/>
        <v/>
      </c>
      <c r="H3193" s="4" t="str">
        <f t="shared" si="2463"/>
        <v/>
      </c>
      <c r="I3193" s="4" t="str">
        <f t="shared" si="2464"/>
        <v/>
      </c>
      <c r="J3193" s="4" t="str">
        <f t="shared" si="2465"/>
        <v/>
      </c>
      <c r="K3193" s="4" t="str">
        <f t="shared" si="2466"/>
        <v/>
      </c>
      <c r="L3193" s="4" t="str">
        <f t="shared" si="2467"/>
        <v/>
      </c>
      <c r="M3193" s="4" t="str">
        <f t="shared" si="2468"/>
        <v/>
      </c>
      <c r="N3193" s="4" t="str">
        <f t="shared" si="2469"/>
        <v/>
      </c>
      <c r="O3193" s="4" t="str">
        <f t="shared" si="2470"/>
        <v/>
      </c>
      <c r="P3193" s="4" t="str">
        <f t="shared" si="2471"/>
        <v/>
      </c>
      <c r="Q3193" s="4" t="str">
        <f t="shared" si="2472"/>
        <v/>
      </c>
      <c r="R3193" s="4" t="str">
        <f t="shared" si="2473"/>
        <v/>
      </c>
      <c r="S3193" s="4" t="str">
        <f t="shared" si="2474"/>
        <v/>
      </c>
      <c r="T3193" s="4" t="str">
        <f t="shared" si="2475"/>
        <v/>
      </c>
      <c r="U3193" s="4" t="str">
        <f t="shared" si="2476"/>
        <v/>
      </c>
      <c r="V3193" s="4" t="str">
        <f t="shared" si="2477"/>
        <v/>
      </c>
      <c r="W3193" s="4" t="str">
        <f t="shared" si="2478"/>
        <v/>
      </c>
      <c r="X3193" s="4" t="str">
        <f t="shared" si="2479"/>
        <v/>
      </c>
      <c r="Y3193" s="4">
        <f t="shared" si="2480"/>
        <v>3</v>
      </c>
      <c r="Z3193" s="4" t="str">
        <f t="shared" si="2481"/>
        <v>-</v>
      </c>
      <c r="AA3193" s="4" t="str">
        <f t="shared" si="2482"/>
        <v/>
      </c>
      <c r="AB3193" s="4" t="str">
        <f t="shared" si="2483"/>
        <v/>
      </c>
      <c r="AC3193" s="4" t="str">
        <f t="shared" si="2484"/>
        <v/>
      </c>
      <c r="AD3193" s="4" t="str">
        <f t="shared" si="2485"/>
        <v/>
      </c>
      <c r="AE3193" s="4" t="str">
        <f t="shared" si="2486"/>
        <v/>
      </c>
      <c r="AF3193" s="4" t="str" cm="1">
        <f t="array" aca="1" ref="AF3193" ca="1">LEFT(AS3193,MATCH(FALSE,ISNUMBER(MID(AS3193,ROW(INDIRECT("1:"&amp;LEN(AS3193)+1)), 1) *1),0) -1)</f>
        <v>1</v>
      </c>
      <c r="AG3193" s="4">
        <f t="shared" si="2487"/>
        <v>4</v>
      </c>
      <c r="AH3193" s="4">
        <f t="shared" si="2488"/>
        <v>10</v>
      </c>
      <c r="AI3193" s="4">
        <f t="shared" si="2489"/>
        <v>6</v>
      </c>
      <c r="AJ3193" s="4" t="str">
        <f t="shared" si="2490"/>
        <v>1BTL</v>
      </c>
      <c r="AK3193" s="4" t="str">
        <f t="shared" si="2491"/>
        <v>-1BTL</v>
      </c>
      <c r="AL3193" s="4" t="str" cm="1">
        <f t="array" ref="AL3193">LEFT(AS3193,SUM(LEN(AS3193)-LEN(SUBSTITUTE(AS3193,{"0";"1";"2";"3";"4";"5";"6";"7";"8";"9"},""))))</f>
        <v>1</v>
      </c>
      <c r="AM3193" s="4">
        <f t="shared" si="2495"/>
        <v>13</v>
      </c>
      <c r="AN3193" s="4" t="b">
        <f>LEFT(AS3193,1)=AL3193</f>
        <v>1</v>
      </c>
      <c r="AO3193" s="4" t="str">
        <f>RIGHT(AJ3193,3)</f>
        <v>BTL</v>
      </c>
      <c r="AP3193" s="4" t="b">
        <f t="shared" si="2496"/>
        <v>1</v>
      </c>
      <c r="AQ3193" s="4" t="b">
        <f t="shared" si="2492"/>
        <v>0</v>
      </c>
      <c r="AR3193" s="5" t="str">
        <f t="shared" si="2493"/>
        <v>YOYIC</v>
      </c>
      <c r="AS3193" s="4" t="str">
        <f t="shared" si="2494"/>
        <v>1BTL</v>
      </c>
      <c r="AT3193" t="s">
        <v>4759</v>
      </c>
      <c r="AU3193" s="1" t="s">
        <v>4372</v>
      </c>
      <c r="AV3193" s="33" t="str">
        <f t="shared" si="2497"/>
        <v>XXXX</v>
      </c>
      <c r="AW3193">
        <v>3000</v>
      </c>
      <c r="AX3193">
        <v>3000</v>
      </c>
      <c r="AY3193">
        <v>2500</v>
      </c>
      <c r="AZ3193" t="str">
        <f t="shared" si="2501"/>
        <v>8997227170543</v>
      </c>
      <c r="BA3193" t="str">
        <f t="shared" si="2498"/>
        <v>YOYIC</v>
      </c>
      <c r="BB3193" t="s">
        <v>4417</v>
      </c>
      <c r="BC3193" t="s">
        <v>4417</v>
      </c>
      <c r="BD3193" s="1"/>
      <c r="BF3193" s="9"/>
      <c r="BG3193" s="20"/>
      <c r="BH3193" s="13"/>
      <c r="BI3193" s="15"/>
      <c r="BL3193" s="13"/>
      <c r="BM3193" s="1"/>
      <c r="BP3193" s="1"/>
      <c r="BQ3193" s="1"/>
      <c r="BT3193" s="13"/>
      <c r="BU3193" s="15"/>
      <c r="BV3193" s="14"/>
    </row>
    <row r="3194" spans="1:74" x14ac:dyDescent="0.25">
      <c r="A3194" s="4" t="str">
        <f t="shared" si="2456"/>
        <v/>
      </c>
      <c r="B3194" s="4" t="str">
        <f t="shared" si="2457"/>
        <v/>
      </c>
      <c r="C3194" s="4" t="str">
        <f t="shared" si="2458"/>
        <v/>
      </c>
      <c r="D3194" s="4" t="str">
        <f t="shared" si="2459"/>
        <v>BTL</v>
      </c>
      <c r="E3194" s="4" t="str">
        <f t="shared" si="2460"/>
        <v/>
      </c>
      <c r="F3194" s="4" t="str">
        <f t="shared" si="2461"/>
        <v/>
      </c>
      <c r="G3194" s="4" t="str">
        <f t="shared" si="2462"/>
        <v/>
      </c>
      <c r="H3194" s="4" t="str">
        <f t="shared" si="2463"/>
        <v/>
      </c>
      <c r="I3194" s="4" t="str">
        <f t="shared" si="2464"/>
        <v/>
      </c>
      <c r="J3194" s="4" t="str">
        <f t="shared" si="2465"/>
        <v/>
      </c>
      <c r="K3194" s="4" t="str">
        <f t="shared" si="2466"/>
        <v/>
      </c>
      <c r="L3194" s="4" t="str">
        <f t="shared" si="2467"/>
        <v/>
      </c>
      <c r="M3194" s="4" t="str">
        <f t="shared" si="2468"/>
        <v/>
      </c>
      <c r="N3194" s="4" t="str">
        <f t="shared" si="2469"/>
        <v/>
      </c>
      <c r="O3194" s="4" t="str">
        <f t="shared" si="2470"/>
        <v/>
      </c>
      <c r="P3194" s="4" t="str">
        <f t="shared" si="2471"/>
        <v/>
      </c>
      <c r="Q3194" s="4" t="str">
        <f t="shared" si="2472"/>
        <v/>
      </c>
      <c r="R3194" s="4" t="str">
        <f t="shared" si="2473"/>
        <v/>
      </c>
      <c r="S3194" s="4" t="str">
        <f t="shared" si="2474"/>
        <v/>
      </c>
      <c r="T3194" s="4" t="str">
        <f t="shared" si="2475"/>
        <v/>
      </c>
      <c r="U3194" s="4" t="str">
        <f t="shared" si="2476"/>
        <v/>
      </c>
      <c r="V3194" s="4" t="str">
        <f t="shared" si="2477"/>
        <v/>
      </c>
      <c r="W3194" s="4" t="str">
        <f t="shared" si="2478"/>
        <v/>
      </c>
      <c r="X3194" s="4" t="str">
        <f t="shared" si="2479"/>
        <v>SLOP</v>
      </c>
      <c r="Y3194" s="4">
        <f t="shared" si="2480"/>
        <v>7</v>
      </c>
      <c r="Z3194" s="4" t="str">
        <f t="shared" si="2481"/>
        <v>-</v>
      </c>
      <c r="AA3194" s="4" t="str">
        <f t="shared" si="2482"/>
        <v>/</v>
      </c>
      <c r="AB3194" s="4" t="str">
        <f t="shared" si="2483"/>
        <v/>
      </c>
      <c r="AC3194" s="4" t="str">
        <f t="shared" si="2484"/>
        <v/>
      </c>
      <c r="AD3194" s="4" t="str">
        <f t="shared" si="2485"/>
        <v/>
      </c>
      <c r="AE3194" s="4" t="str">
        <f t="shared" si="2486"/>
        <v/>
      </c>
      <c r="AF3194" s="4" t="str" cm="1">
        <f t="array" aca="1" ref="AF3194" ca="1">LEFT(AS3194,MATCH(FALSE,ISNUMBER(MID(AS3194,ROW(INDIRECT("1:"&amp;LEN(AS3194)+1)), 1) *1),0) -1)</f>
        <v>12</v>
      </c>
      <c r="AG3194" s="4">
        <f t="shared" si="2487"/>
        <v>10</v>
      </c>
      <c r="AH3194" s="4">
        <f t="shared" si="2488"/>
        <v>16</v>
      </c>
      <c r="AI3194" s="4">
        <f t="shared" si="2489"/>
        <v>6</v>
      </c>
      <c r="AJ3194" s="4" t="str">
        <f t="shared" si="2490"/>
        <v>SLOP</v>
      </c>
      <c r="AK3194" s="4" t="str">
        <f t="shared" si="2491"/>
        <v>/SLOP</v>
      </c>
      <c r="AL3194" s="4" t="str" cm="1">
        <f t="array" ref="AL3194">LEFT(AS3194,SUM(LEN(AS3194)-LEN(SUBSTITUTE(AS3194,{"0";"1";"2";"3";"4";"5";"6";"7";"8";"9"},""))))</f>
        <v>12</v>
      </c>
      <c r="AM3194" s="4">
        <f t="shared" si="2495"/>
        <v>13</v>
      </c>
      <c r="AN3194" s="4" t="b">
        <f>LEFT(AS3194,2)=AL3194</f>
        <v>1</v>
      </c>
      <c r="AO3194" s="4" t="str">
        <f>RIGHT(AJ3194,4)</f>
        <v>SLOP</v>
      </c>
      <c r="AP3194" s="4" t="b">
        <f t="shared" si="2496"/>
        <v>1</v>
      </c>
      <c r="AQ3194" s="4" t="b">
        <f t="shared" si="2492"/>
        <v>0</v>
      </c>
      <c r="AR3194" s="5" t="str">
        <f t="shared" si="2493"/>
        <v>YOYIC</v>
      </c>
      <c r="AS3194" s="4" t="str">
        <f t="shared" si="2494"/>
        <v>12BTL/SLOP</v>
      </c>
      <c r="AT3194" t="s">
        <v>4760</v>
      </c>
      <c r="AV3194" s="33" t="str">
        <f t="shared" ca="1" si="2497"/>
        <v>XXXX</v>
      </c>
      <c r="AW3194">
        <v>32000</v>
      </c>
      <c r="AX3194">
        <v>32000</v>
      </c>
      <c r="AY3194">
        <v>30000</v>
      </c>
      <c r="AZ3194" t="str">
        <f t="shared" si="2501"/>
        <v>8000000003194</v>
      </c>
      <c r="BA3194" t="str">
        <f t="shared" si="2498"/>
        <v>YOYIC</v>
      </c>
      <c r="BB3194" t="s">
        <v>4417</v>
      </c>
      <c r="BC3194" t="s">
        <v>4417</v>
      </c>
      <c r="BD3194" s="1"/>
      <c r="BF3194" s="9"/>
      <c r="BG3194" s="20"/>
      <c r="BH3194" s="13"/>
      <c r="BI3194" s="15"/>
      <c r="BL3194" s="13"/>
      <c r="BM3194" s="1"/>
      <c r="BP3194" s="1"/>
      <c r="BQ3194" s="1"/>
      <c r="BT3194" s="13"/>
      <c r="BU3194" s="15"/>
      <c r="BV3194" s="14"/>
    </row>
    <row r="3195" spans="1:74" x14ac:dyDescent="0.25">
      <c r="A3195" s="4" t="str">
        <f t="shared" si="2456"/>
        <v/>
      </c>
      <c r="B3195" s="4" t="str">
        <f t="shared" si="2457"/>
        <v/>
      </c>
      <c r="C3195" s="4" t="str">
        <f t="shared" si="2458"/>
        <v/>
      </c>
      <c r="D3195" s="4" t="str">
        <f t="shared" si="2459"/>
        <v>BTL</v>
      </c>
      <c r="E3195" s="4" t="str">
        <f t="shared" si="2460"/>
        <v/>
      </c>
      <c r="F3195" s="4" t="str">
        <f t="shared" si="2461"/>
        <v/>
      </c>
      <c r="G3195" s="4" t="str">
        <f t="shared" si="2462"/>
        <v/>
      </c>
      <c r="H3195" s="4" t="str">
        <f t="shared" si="2463"/>
        <v/>
      </c>
      <c r="I3195" s="4" t="str">
        <f t="shared" si="2464"/>
        <v/>
      </c>
      <c r="J3195" s="4" t="str">
        <f t="shared" si="2465"/>
        <v/>
      </c>
      <c r="K3195" s="4" t="str">
        <f t="shared" si="2466"/>
        <v/>
      </c>
      <c r="L3195" s="4" t="str">
        <f t="shared" si="2467"/>
        <v/>
      </c>
      <c r="M3195" s="4" t="str">
        <f t="shared" si="2468"/>
        <v/>
      </c>
      <c r="N3195" s="4" t="str">
        <f t="shared" si="2469"/>
        <v/>
      </c>
      <c r="O3195" s="4" t="str">
        <f t="shared" si="2470"/>
        <v/>
      </c>
      <c r="P3195" s="4" t="str">
        <f t="shared" si="2471"/>
        <v/>
      </c>
      <c r="Q3195" s="4" t="str">
        <f t="shared" si="2472"/>
        <v/>
      </c>
      <c r="R3195" s="4" t="str">
        <f t="shared" si="2473"/>
        <v/>
      </c>
      <c r="S3195" s="4" t="str">
        <f t="shared" si="2474"/>
        <v/>
      </c>
      <c r="T3195" s="4" t="str">
        <f t="shared" si="2475"/>
        <v/>
      </c>
      <c r="U3195" s="4" t="str">
        <f t="shared" si="2476"/>
        <v/>
      </c>
      <c r="V3195" s="4" t="str">
        <f t="shared" si="2477"/>
        <v/>
      </c>
      <c r="W3195" s="4" t="str">
        <f t="shared" si="2478"/>
        <v/>
      </c>
      <c r="X3195" s="4" t="str">
        <f t="shared" si="2479"/>
        <v>SLOP</v>
      </c>
      <c r="Y3195" s="4">
        <f t="shared" si="2480"/>
        <v>7</v>
      </c>
      <c r="Z3195" s="4" t="str">
        <f t="shared" si="2481"/>
        <v>-</v>
      </c>
      <c r="AA3195" s="4" t="str">
        <f t="shared" si="2482"/>
        <v>/</v>
      </c>
      <c r="AB3195" s="4" t="str">
        <f t="shared" si="2483"/>
        <v/>
      </c>
      <c r="AC3195" s="4" t="str">
        <f t="shared" si="2484"/>
        <v/>
      </c>
      <c r="AD3195" s="4" t="str">
        <f t="shared" si="2485"/>
        <v/>
      </c>
      <c r="AE3195" s="4" t="str">
        <f t="shared" si="2486"/>
        <v/>
      </c>
      <c r="AF3195" s="4" t="str" cm="1">
        <f t="array" aca="1" ref="AF3195" ca="1">LEFT(AS3195,MATCH(FALSE,ISNUMBER(MID(AS3195,ROW(INDIRECT("1:"&amp;LEN(AS3195)+1)), 1) *1),0) -1)</f>
        <v>12</v>
      </c>
      <c r="AG3195" s="4">
        <f t="shared" si="2487"/>
        <v>10</v>
      </c>
      <c r="AH3195" s="4">
        <f t="shared" si="2488"/>
        <v>16</v>
      </c>
      <c r="AI3195" s="4">
        <f t="shared" si="2489"/>
        <v>6</v>
      </c>
      <c r="AJ3195" s="4" t="str">
        <f t="shared" si="2490"/>
        <v>SLOP</v>
      </c>
      <c r="AK3195" s="4" t="str">
        <f t="shared" si="2491"/>
        <v>/SLOP</v>
      </c>
      <c r="AL3195" s="4" t="str" cm="1">
        <f t="array" ref="AL3195">LEFT(AS3195,SUM(LEN(AS3195)-LEN(SUBSTITUTE(AS3195,{"0";"1";"2";"3";"4";"5";"6";"7";"8";"9"},""))))</f>
        <v>12</v>
      </c>
      <c r="AM3195" s="4">
        <f t="shared" si="2495"/>
        <v>13</v>
      </c>
      <c r="AN3195" s="4" t="b">
        <f>LEFT(AS3195,2)=AL3195</f>
        <v>1</v>
      </c>
      <c r="AO3195" s="4" t="str">
        <f>RIGHT(AJ3195,4)</f>
        <v>SLOP</v>
      </c>
      <c r="AP3195" s="4" t="b">
        <f t="shared" si="2496"/>
        <v>1</v>
      </c>
      <c r="AQ3195" s="4" t="b">
        <f t="shared" si="2492"/>
        <v>0</v>
      </c>
      <c r="AR3195" s="5" t="str">
        <f t="shared" si="2493"/>
        <v>YOYIK</v>
      </c>
      <c r="AS3195" s="4" t="str">
        <f t="shared" si="2494"/>
        <v>12BTL/SLOP</v>
      </c>
      <c r="AT3195" t="s">
        <v>4373</v>
      </c>
      <c r="AV3195" s="33" t="str">
        <f t="shared" si="2497"/>
        <v>XXXX</v>
      </c>
      <c r="AW3195">
        <v>32000</v>
      </c>
      <c r="AX3195">
        <v>32000</v>
      </c>
      <c r="AY3195">
        <v>30000</v>
      </c>
      <c r="AZ3195" t="str">
        <f t="shared" si="2501"/>
        <v>8000000003195</v>
      </c>
      <c r="BA3195" t="str">
        <f t="shared" si="2498"/>
        <v>YOYIK</v>
      </c>
      <c r="BB3195" t="s">
        <v>4417</v>
      </c>
      <c r="BC3195" t="s">
        <v>4417</v>
      </c>
      <c r="BD3195" s="1"/>
      <c r="BF3195" s="9"/>
      <c r="BG3195" s="20"/>
      <c r="BH3195" s="13"/>
      <c r="BI3195" s="15"/>
      <c r="BL3195" s="13"/>
      <c r="BM3195" s="1"/>
      <c r="BP3195" s="1"/>
      <c r="BQ3195" s="1"/>
      <c r="BT3195" s="13"/>
      <c r="BU3195" s="15"/>
      <c r="BV3195" s="14"/>
    </row>
    <row r="3196" spans="1:74" x14ac:dyDescent="0.25">
      <c r="A3196" s="4" t="str">
        <f t="shared" si="2456"/>
        <v/>
      </c>
      <c r="B3196" s="4" t="str">
        <f t="shared" si="2457"/>
        <v/>
      </c>
      <c r="C3196" s="4" t="str">
        <f t="shared" si="2458"/>
        <v/>
      </c>
      <c r="D3196" s="4" t="str">
        <f t="shared" si="2459"/>
        <v>BTL</v>
      </c>
      <c r="E3196" s="4" t="str">
        <f t="shared" si="2460"/>
        <v/>
      </c>
      <c r="F3196" s="4" t="str">
        <f t="shared" si="2461"/>
        <v/>
      </c>
      <c r="G3196" s="4" t="str">
        <f t="shared" si="2462"/>
        <v/>
      </c>
      <c r="H3196" s="4" t="str">
        <f t="shared" si="2463"/>
        <v/>
      </c>
      <c r="I3196" s="4" t="str">
        <f t="shared" si="2464"/>
        <v/>
      </c>
      <c r="J3196" s="4" t="str">
        <f t="shared" si="2465"/>
        <v/>
      </c>
      <c r="K3196" s="4" t="str">
        <f t="shared" si="2466"/>
        <v/>
      </c>
      <c r="L3196" s="4" t="str">
        <f t="shared" si="2467"/>
        <v/>
      </c>
      <c r="M3196" s="4" t="str">
        <f t="shared" si="2468"/>
        <v/>
      </c>
      <c r="N3196" s="4" t="str">
        <f t="shared" si="2469"/>
        <v/>
      </c>
      <c r="O3196" s="4" t="str">
        <f t="shared" si="2470"/>
        <v/>
      </c>
      <c r="P3196" s="4" t="str">
        <f t="shared" si="2471"/>
        <v/>
      </c>
      <c r="Q3196" s="4" t="str">
        <f t="shared" si="2472"/>
        <v/>
      </c>
      <c r="R3196" s="4" t="str">
        <f t="shared" si="2473"/>
        <v/>
      </c>
      <c r="S3196" s="4" t="str">
        <f t="shared" si="2474"/>
        <v/>
      </c>
      <c r="T3196" s="4" t="str">
        <f t="shared" si="2475"/>
        <v/>
      </c>
      <c r="U3196" s="4" t="str">
        <f t="shared" si="2476"/>
        <v/>
      </c>
      <c r="V3196" s="4" t="str">
        <f t="shared" si="2477"/>
        <v/>
      </c>
      <c r="W3196" s="4" t="str">
        <f t="shared" si="2478"/>
        <v/>
      </c>
      <c r="X3196" s="4" t="str">
        <f t="shared" si="2479"/>
        <v/>
      </c>
      <c r="Y3196" s="4">
        <f t="shared" si="2480"/>
        <v>3</v>
      </c>
      <c r="Z3196" s="4" t="str">
        <f t="shared" si="2481"/>
        <v>-</v>
      </c>
      <c r="AA3196" s="4" t="str">
        <f t="shared" si="2482"/>
        <v/>
      </c>
      <c r="AB3196" s="4" t="str">
        <f t="shared" si="2483"/>
        <v/>
      </c>
      <c r="AC3196" s="4" t="str">
        <f t="shared" si="2484"/>
        <v/>
      </c>
      <c r="AD3196" s="4" t="str">
        <f t="shared" si="2485"/>
        <v/>
      </c>
      <c r="AE3196" s="4" t="str">
        <f t="shared" si="2486"/>
        <v/>
      </c>
      <c r="AF3196" s="4" t="str" cm="1">
        <f t="array" aca="1" ref="AF3196" ca="1">LEFT(AS3196,MATCH(FALSE,ISNUMBER(MID(AS3196,ROW(INDIRECT("1:"&amp;LEN(AS3196)+1)), 1) *1),0) -1)</f>
        <v>1</v>
      </c>
      <c r="AG3196" s="4">
        <f t="shared" si="2487"/>
        <v>4</v>
      </c>
      <c r="AH3196" s="4">
        <f t="shared" si="2488"/>
        <v>10</v>
      </c>
      <c r="AI3196" s="4">
        <f t="shared" si="2489"/>
        <v>6</v>
      </c>
      <c r="AJ3196" s="4" t="str">
        <f t="shared" si="2490"/>
        <v>1BTL</v>
      </c>
      <c r="AK3196" s="4" t="str">
        <f t="shared" si="2491"/>
        <v>-1BTL</v>
      </c>
      <c r="AL3196" s="4" t="str" cm="1">
        <f t="array" ref="AL3196">LEFT(AS3196,SUM(LEN(AS3196)-LEN(SUBSTITUTE(AS3196,{"0";"1";"2";"3";"4";"5";"6";"7";"8";"9"},""))))</f>
        <v>1</v>
      </c>
      <c r="AM3196" s="4">
        <f t="shared" si="2495"/>
        <v>13</v>
      </c>
      <c r="AN3196" s="4" t="b">
        <f>LEFT(AS3196,1)=AL3196</f>
        <v>1</v>
      </c>
      <c r="AO3196" s="4" t="str">
        <f t="shared" ref="AO3196:AO3218" si="2502">RIGHT(AJ3196,3)</f>
        <v>BTL</v>
      </c>
      <c r="AP3196" s="4" t="b">
        <f t="shared" si="2496"/>
        <v>1</v>
      </c>
      <c r="AQ3196" s="4" t="b">
        <f t="shared" si="2492"/>
        <v>0</v>
      </c>
      <c r="AR3196" s="5" t="str">
        <f t="shared" si="2493"/>
        <v>YOYIK</v>
      </c>
      <c r="AS3196" s="4" t="str">
        <f t="shared" si="2494"/>
        <v>1BTL</v>
      </c>
      <c r="AT3196" t="s">
        <v>4374</v>
      </c>
      <c r="AU3196" s="1" t="s">
        <v>4375</v>
      </c>
      <c r="AV3196" s="33" t="str">
        <f t="shared" ca="1" si="2497"/>
        <v>XXXX</v>
      </c>
      <c r="AW3196">
        <v>3000</v>
      </c>
      <c r="AX3196">
        <v>3000</v>
      </c>
      <c r="AY3196">
        <v>2500</v>
      </c>
      <c r="AZ3196" t="str">
        <f t="shared" si="2501"/>
        <v>8997227170147</v>
      </c>
      <c r="BA3196" t="str">
        <f t="shared" si="2498"/>
        <v>YOYIK</v>
      </c>
      <c r="BB3196" t="s">
        <v>4417</v>
      </c>
      <c r="BC3196" t="s">
        <v>4417</v>
      </c>
      <c r="BD3196" s="1"/>
      <c r="BF3196" s="9"/>
      <c r="BG3196" s="20"/>
      <c r="BH3196" s="13"/>
      <c r="BI3196" s="15"/>
      <c r="BL3196" s="13"/>
      <c r="BM3196" s="1"/>
      <c r="BP3196" s="1"/>
      <c r="BQ3196" s="1"/>
      <c r="BT3196" s="13"/>
      <c r="BU3196" s="15"/>
      <c r="BV3196" s="14"/>
    </row>
    <row r="3197" spans="1:74" x14ac:dyDescent="0.25">
      <c r="A3197" s="4" t="str">
        <f t="shared" si="2456"/>
        <v/>
      </c>
      <c r="B3197" s="4" t="str">
        <f t="shared" si="2457"/>
        <v/>
      </c>
      <c r="C3197" s="4" t="str">
        <f t="shared" si="2458"/>
        <v/>
      </c>
      <c r="D3197" s="4" t="str">
        <f t="shared" si="2459"/>
        <v/>
      </c>
      <c r="E3197" s="4" t="str">
        <f t="shared" si="2460"/>
        <v/>
      </c>
      <c r="F3197" s="4" t="str">
        <f t="shared" si="2461"/>
        <v/>
      </c>
      <c r="G3197" s="4" t="str">
        <f t="shared" si="2462"/>
        <v>KTK</v>
      </c>
      <c r="H3197" s="4" t="str">
        <f t="shared" si="2463"/>
        <v/>
      </c>
      <c r="I3197" s="4" t="str">
        <f t="shared" si="2464"/>
        <v/>
      </c>
      <c r="J3197" s="4" t="str">
        <f t="shared" si="2465"/>
        <v/>
      </c>
      <c r="K3197" s="4" t="str">
        <f t="shared" si="2466"/>
        <v/>
      </c>
      <c r="L3197" s="4" t="str">
        <f t="shared" si="2467"/>
        <v/>
      </c>
      <c r="M3197" s="4" t="str">
        <f t="shared" si="2468"/>
        <v/>
      </c>
      <c r="N3197" s="4" t="str">
        <f t="shared" si="2469"/>
        <v/>
      </c>
      <c r="O3197" s="4" t="str">
        <f t="shared" si="2470"/>
        <v>DUS</v>
      </c>
      <c r="P3197" s="4" t="str">
        <f t="shared" si="2471"/>
        <v/>
      </c>
      <c r="Q3197" s="4" t="str">
        <f t="shared" si="2472"/>
        <v/>
      </c>
      <c r="R3197" s="4" t="str">
        <f t="shared" si="2473"/>
        <v/>
      </c>
      <c r="S3197" s="4" t="str">
        <f t="shared" si="2474"/>
        <v/>
      </c>
      <c r="T3197" s="4" t="str">
        <f t="shared" si="2475"/>
        <v/>
      </c>
      <c r="U3197" s="4" t="str">
        <f t="shared" si="2476"/>
        <v/>
      </c>
      <c r="V3197" s="4" t="str">
        <f t="shared" si="2477"/>
        <v/>
      </c>
      <c r="W3197" s="4" t="str">
        <f t="shared" si="2478"/>
        <v/>
      </c>
      <c r="X3197" s="4" t="str">
        <f t="shared" si="2479"/>
        <v/>
      </c>
      <c r="Y3197" s="4">
        <f t="shared" si="2480"/>
        <v>6</v>
      </c>
      <c r="Z3197" s="4" t="str">
        <f t="shared" si="2481"/>
        <v>-</v>
      </c>
      <c r="AA3197" s="4" t="str">
        <f t="shared" si="2482"/>
        <v>/</v>
      </c>
      <c r="AB3197" s="4" t="str">
        <f t="shared" si="2483"/>
        <v/>
      </c>
      <c r="AC3197" s="4" t="str">
        <f t="shared" si="2484"/>
        <v/>
      </c>
      <c r="AD3197" s="4" t="str">
        <f t="shared" si="2485"/>
        <v/>
      </c>
      <c r="AE3197" s="4" t="str">
        <f t="shared" si="2486"/>
        <v/>
      </c>
      <c r="AF3197" s="4" t="str" cm="1">
        <f t="array" aca="1" ref="AF3197" ca="1">LEFT(AS3197,MATCH(FALSE,ISNUMBER(MID(AS3197,ROW(INDIRECT("1:"&amp;LEN(AS3197)+1)), 1) *1),0) -1)</f>
        <v>12</v>
      </c>
      <c r="AG3197" s="4">
        <f t="shared" si="2487"/>
        <v>9</v>
      </c>
      <c r="AH3197" s="4">
        <f t="shared" si="2488"/>
        <v>19</v>
      </c>
      <c r="AI3197" s="4">
        <f t="shared" si="2489"/>
        <v>10</v>
      </c>
      <c r="AJ3197" s="4" t="str">
        <f t="shared" si="2490"/>
        <v>/DUS</v>
      </c>
      <c r="AK3197" s="4" t="str">
        <f t="shared" si="2491"/>
        <v>K/DUS</v>
      </c>
      <c r="AL3197" s="4" t="str" cm="1">
        <f t="array" ref="AL3197">LEFT(AS3197,SUM(LEN(AS3197)-LEN(SUBSTITUTE(AS3197,{"0";"1";"2";"3";"4";"5";"6";"7";"8";"9"},""))))</f>
        <v>12</v>
      </c>
      <c r="AM3197" s="4">
        <f t="shared" si="2495"/>
        <v>13</v>
      </c>
      <c r="AN3197" s="4" t="b">
        <f>LEFT(AS3197,2)=AL3197</f>
        <v>1</v>
      </c>
      <c r="AO3197" s="4" t="str">
        <f t="shared" si="2502"/>
        <v>DUS</v>
      </c>
      <c r="AP3197" s="4" t="b">
        <f t="shared" si="2496"/>
        <v>1</v>
      </c>
      <c r="AQ3197" s="4" t="b">
        <f t="shared" si="2492"/>
        <v>0</v>
      </c>
      <c r="AR3197" s="5" t="str">
        <f t="shared" si="2493"/>
        <v>YUPI 1000</v>
      </c>
      <c r="AS3197" s="4" t="str">
        <f t="shared" si="2494"/>
        <v>12KTK/DUS</v>
      </c>
      <c r="AT3197" t="s">
        <v>4376</v>
      </c>
      <c r="AV3197" s="33" t="b">
        <f t="shared" ca="1" si="2497"/>
        <v>1</v>
      </c>
      <c r="AW3197">
        <v>125000</v>
      </c>
      <c r="AX3197">
        <v>125000</v>
      </c>
      <c r="AY3197">
        <v>123000</v>
      </c>
      <c r="AZ3197" t="str">
        <f t="shared" si="2501"/>
        <v>8000000003197</v>
      </c>
      <c r="BA3197" t="str">
        <f t="shared" si="2498"/>
        <v>YUPI 1000</v>
      </c>
      <c r="BB3197" t="s">
        <v>4417</v>
      </c>
      <c r="BC3197" t="s">
        <v>4417</v>
      </c>
      <c r="BD3197" s="1"/>
      <c r="BF3197" s="9"/>
      <c r="BG3197" s="20"/>
      <c r="BH3197" s="13"/>
      <c r="BI3197" s="15"/>
      <c r="BL3197" s="13"/>
      <c r="BM3197" s="1"/>
      <c r="BP3197" s="1"/>
      <c r="BQ3197" s="1"/>
      <c r="BT3197" s="13"/>
      <c r="BU3197" s="15"/>
      <c r="BV3197" s="14"/>
    </row>
    <row r="3198" spans="1:74" x14ac:dyDescent="0.25">
      <c r="A3198" s="4" t="str">
        <f t="shared" si="2456"/>
        <v/>
      </c>
      <c r="B3198" s="4" t="str">
        <f t="shared" si="2457"/>
        <v>PCS</v>
      </c>
      <c r="C3198" s="4" t="str">
        <f t="shared" si="2458"/>
        <v/>
      </c>
      <c r="D3198" s="4" t="str">
        <f t="shared" si="2459"/>
        <v/>
      </c>
      <c r="E3198" s="4" t="str">
        <f t="shared" si="2460"/>
        <v/>
      </c>
      <c r="F3198" s="4" t="str">
        <f t="shared" si="2461"/>
        <v/>
      </c>
      <c r="G3198" s="4" t="str">
        <f t="shared" si="2462"/>
        <v>KTK</v>
      </c>
      <c r="H3198" s="4" t="str">
        <f t="shared" si="2463"/>
        <v/>
      </c>
      <c r="I3198" s="4" t="str">
        <f t="shared" si="2464"/>
        <v/>
      </c>
      <c r="J3198" s="4" t="str">
        <f t="shared" si="2465"/>
        <v/>
      </c>
      <c r="K3198" s="4" t="str">
        <f t="shared" si="2466"/>
        <v/>
      </c>
      <c r="L3198" s="4" t="str">
        <f t="shared" si="2467"/>
        <v/>
      </c>
      <c r="M3198" s="4" t="str">
        <f t="shared" si="2468"/>
        <v/>
      </c>
      <c r="N3198" s="4" t="str">
        <f t="shared" si="2469"/>
        <v/>
      </c>
      <c r="O3198" s="4" t="str">
        <f t="shared" si="2470"/>
        <v/>
      </c>
      <c r="P3198" s="4" t="str">
        <f t="shared" si="2471"/>
        <v/>
      </c>
      <c r="Q3198" s="4" t="str">
        <f t="shared" si="2472"/>
        <v/>
      </c>
      <c r="R3198" s="4" t="str">
        <f t="shared" si="2473"/>
        <v/>
      </c>
      <c r="S3198" s="4" t="str">
        <f t="shared" si="2474"/>
        <v/>
      </c>
      <c r="T3198" s="4" t="str">
        <f t="shared" si="2475"/>
        <v/>
      </c>
      <c r="U3198" s="4" t="str">
        <f t="shared" si="2476"/>
        <v/>
      </c>
      <c r="V3198" s="4" t="str">
        <f t="shared" si="2477"/>
        <v/>
      </c>
      <c r="W3198" s="4" t="str">
        <f t="shared" si="2478"/>
        <v/>
      </c>
      <c r="X3198" s="4" t="str">
        <f t="shared" si="2479"/>
        <v/>
      </c>
      <c r="Y3198" s="4">
        <f t="shared" si="2480"/>
        <v>6</v>
      </c>
      <c r="Z3198" s="4" t="str">
        <f t="shared" si="2481"/>
        <v>-</v>
      </c>
      <c r="AA3198" s="4" t="str">
        <f t="shared" si="2482"/>
        <v>/</v>
      </c>
      <c r="AB3198" s="4" t="str">
        <f t="shared" si="2483"/>
        <v/>
      </c>
      <c r="AC3198" s="4" t="str">
        <f t="shared" si="2484"/>
        <v/>
      </c>
      <c r="AD3198" s="4" t="str">
        <f t="shared" si="2485"/>
        <v/>
      </c>
      <c r="AE3198" s="4" t="str">
        <f t="shared" si="2486"/>
        <v/>
      </c>
      <c r="AF3198" s="4" t="str" cm="1">
        <f t="array" aca="1" ref="AF3198" ca="1">LEFT(AS3198,MATCH(FALSE,ISNUMBER(MID(AS3198,ROW(INDIRECT("1:"&amp;LEN(AS3198)+1)), 1) *1),0) -1)</f>
        <v>12</v>
      </c>
      <c r="AG3198" s="4">
        <f t="shared" si="2487"/>
        <v>9</v>
      </c>
      <c r="AH3198" s="4">
        <f t="shared" si="2488"/>
        <v>19</v>
      </c>
      <c r="AI3198" s="4">
        <f t="shared" si="2489"/>
        <v>10</v>
      </c>
      <c r="AJ3198" s="4" t="str">
        <f t="shared" si="2490"/>
        <v>/KTK</v>
      </c>
      <c r="AK3198" s="4" t="str">
        <f t="shared" si="2491"/>
        <v>S/KTK</v>
      </c>
      <c r="AL3198" s="4" t="str" cm="1">
        <f t="array" ref="AL3198">LEFT(AS3198,SUM(LEN(AS3198)-LEN(SUBSTITUTE(AS3198,{"0";"1";"2";"3";"4";"5";"6";"7";"8";"9"},""))))</f>
        <v>12</v>
      </c>
      <c r="AM3198" s="4">
        <f t="shared" si="2495"/>
        <v>13</v>
      </c>
      <c r="AN3198" s="4" t="b">
        <f>LEFT(AS3198,2)=AL3198</f>
        <v>1</v>
      </c>
      <c r="AO3198" s="4" t="str">
        <f t="shared" si="2502"/>
        <v>KTK</v>
      </c>
      <c r="AP3198" s="4" t="b">
        <f t="shared" si="2496"/>
        <v>1</v>
      </c>
      <c r="AQ3198" s="4" t="b">
        <f t="shared" si="2492"/>
        <v>0</v>
      </c>
      <c r="AR3198" s="5" t="str">
        <f t="shared" si="2493"/>
        <v>YUPI 1000</v>
      </c>
      <c r="AS3198" s="4" t="str">
        <f t="shared" si="2494"/>
        <v>12PCS/KTK</v>
      </c>
      <c r="AT3198" t="s">
        <v>4377</v>
      </c>
      <c r="AU3198" s="1" t="s">
        <v>4378</v>
      </c>
      <c r="AV3198" s="33" t="str">
        <f t="shared" ca="1" si="2497"/>
        <v>XXXX</v>
      </c>
      <c r="AW3198">
        <v>11000</v>
      </c>
      <c r="AX3198">
        <v>11000</v>
      </c>
      <c r="AY3198">
        <v>10250</v>
      </c>
      <c r="AZ3198" t="str">
        <f t="shared" si="2501"/>
        <v>8992741973588</v>
      </c>
      <c r="BA3198" t="str">
        <f t="shared" si="2498"/>
        <v>YUPI 1000</v>
      </c>
      <c r="BB3198" t="s">
        <v>4417</v>
      </c>
      <c r="BC3198" t="s">
        <v>4417</v>
      </c>
      <c r="BD3198" s="1"/>
      <c r="BF3198" s="9"/>
      <c r="BG3198" s="20"/>
      <c r="BH3198" s="13"/>
      <c r="BI3198" s="15"/>
      <c r="BL3198" s="13"/>
      <c r="BM3198" s="1"/>
      <c r="BP3198" s="1"/>
      <c r="BQ3198" s="1"/>
      <c r="BT3198" s="13"/>
      <c r="BU3198" s="15"/>
      <c r="BV3198" s="14"/>
    </row>
    <row r="3199" spans="1:74" x14ac:dyDescent="0.25">
      <c r="A3199" s="4" t="str">
        <f t="shared" si="2456"/>
        <v/>
      </c>
      <c r="B3199" s="4" t="str">
        <f t="shared" si="2457"/>
        <v/>
      </c>
      <c r="C3199" s="4" t="str">
        <f t="shared" si="2458"/>
        <v/>
      </c>
      <c r="D3199" s="4" t="str">
        <f t="shared" si="2459"/>
        <v/>
      </c>
      <c r="E3199" s="4" t="str">
        <f t="shared" si="2460"/>
        <v/>
      </c>
      <c r="F3199" s="4" t="str">
        <f t="shared" si="2461"/>
        <v/>
      </c>
      <c r="G3199" s="4" t="str">
        <f t="shared" si="2462"/>
        <v>KTK</v>
      </c>
      <c r="H3199" s="4" t="str">
        <f t="shared" si="2463"/>
        <v/>
      </c>
      <c r="I3199" s="4" t="str">
        <f t="shared" si="2464"/>
        <v/>
      </c>
      <c r="J3199" s="4" t="str">
        <f t="shared" si="2465"/>
        <v/>
      </c>
      <c r="K3199" s="4" t="str">
        <f t="shared" si="2466"/>
        <v/>
      </c>
      <c r="L3199" s="4" t="str">
        <f t="shared" si="2467"/>
        <v/>
      </c>
      <c r="M3199" s="4" t="str">
        <f t="shared" si="2468"/>
        <v/>
      </c>
      <c r="N3199" s="4" t="str">
        <f t="shared" si="2469"/>
        <v/>
      </c>
      <c r="O3199" s="4" t="str">
        <f t="shared" si="2470"/>
        <v>DUS</v>
      </c>
      <c r="P3199" s="4" t="str">
        <f t="shared" si="2471"/>
        <v/>
      </c>
      <c r="Q3199" s="4" t="str">
        <f t="shared" si="2472"/>
        <v/>
      </c>
      <c r="R3199" s="4" t="str">
        <f t="shared" si="2473"/>
        <v/>
      </c>
      <c r="S3199" s="4" t="str">
        <f t="shared" si="2474"/>
        <v/>
      </c>
      <c r="T3199" s="4" t="str">
        <f t="shared" si="2475"/>
        <v/>
      </c>
      <c r="U3199" s="4" t="str">
        <f t="shared" si="2476"/>
        <v/>
      </c>
      <c r="V3199" s="4" t="str">
        <f t="shared" si="2477"/>
        <v/>
      </c>
      <c r="W3199" s="4" t="str">
        <f t="shared" si="2478"/>
        <v/>
      </c>
      <c r="X3199" s="4" t="str">
        <f t="shared" si="2479"/>
        <v/>
      </c>
      <c r="Y3199" s="4">
        <f t="shared" si="2480"/>
        <v>6</v>
      </c>
      <c r="Z3199" s="4" t="str">
        <f t="shared" si="2481"/>
        <v>-</v>
      </c>
      <c r="AA3199" s="4" t="str">
        <f t="shared" si="2482"/>
        <v>/</v>
      </c>
      <c r="AB3199" s="4" t="str">
        <f t="shared" si="2483"/>
        <v/>
      </c>
      <c r="AC3199" s="4" t="str">
        <f t="shared" si="2484"/>
        <v/>
      </c>
      <c r="AD3199" s="4" t="str">
        <f t="shared" si="2485"/>
        <v/>
      </c>
      <c r="AE3199" s="4" t="str">
        <f t="shared" si="2486"/>
        <v/>
      </c>
      <c r="AF3199" s="4" t="str" cm="1">
        <f t="array" aca="1" ref="AF3199" ca="1">LEFT(AS3199,MATCH(FALSE,ISNUMBER(MID(AS3199,ROW(INDIRECT("1:"&amp;LEN(AS3199)+1)), 1) *1),0) -1)</f>
        <v>12</v>
      </c>
      <c r="AG3199" s="4">
        <f t="shared" si="2487"/>
        <v>9</v>
      </c>
      <c r="AH3199" s="4">
        <f t="shared" si="2488"/>
        <v>18</v>
      </c>
      <c r="AI3199" s="4">
        <f t="shared" si="2489"/>
        <v>9</v>
      </c>
      <c r="AJ3199" s="4" t="str">
        <f t="shared" si="2490"/>
        <v>/DUS</v>
      </c>
      <c r="AK3199" s="4" t="str">
        <f t="shared" si="2491"/>
        <v>K/DUS</v>
      </c>
      <c r="AL3199" s="4" t="str" cm="1">
        <f t="array" ref="AL3199">LEFT(AS3199,SUM(LEN(AS3199)-LEN(SUBSTITUTE(AS3199,{"0";"1";"2";"3";"4";"5";"6";"7";"8";"9"},""))))</f>
        <v>12</v>
      </c>
      <c r="AM3199" s="4">
        <f t="shared" si="2495"/>
        <v>13</v>
      </c>
      <c r="AN3199" s="4" t="b">
        <f>LEFT(AS3199,2)=AL3199</f>
        <v>1</v>
      </c>
      <c r="AO3199" s="4" t="str">
        <f t="shared" si="2502"/>
        <v>DUS</v>
      </c>
      <c r="AP3199" s="4" t="b">
        <f t="shared" si="2496"/>
        <v>1</v>
      </c>
      <c r="AQ3199" s="4" t="b">
        <f t="shared" si="2492"/>
        <v>0</v>
      </c>
      <c r="AR3199" s="5" t="str">
        <f t="shared" si="2493"/>
        <v>YUPI 500</v>
      </c>
      <c r="AS3199" s="4" t="str">
        <f t="shared" si="2494"/>
        <v>12KTK/DUS</v>
      </c>
      <c r="AT3199" t="s">
        <v>4379</v>
      </c>
      <c r="AV3199" s="33" t="b">
        <f t="shared" ca="1" si="2497"/>
        <v>1</v>
      </c>
      <c r="AW3199">
        <v>122000</v>
      </c>
      <c r="AX3199">
        <v>122000</v>
      </c>
      <c r="AY3199">
        <v>120000</v>
      </c>
      <c r="AZ3199" t="str">
        <f t="shared" si="2501"/>
        <v>8000000003199</v>
      </c>
      <c r="BA3199" t="str">
        <f t="shared" si="2498"/>
        <v>YUPI 500</v>
      </c>
      <c r="BB3199" t="s">
        <v>4417</v>
      </c>
      <c r="BC3199" t="s">
        <v>4417</v>
      </c>
      <c r="BD3199" s="1"/>
      <c r="BF3199" s="9"/>
      <c r="BG3199" s="20"/>
      <c r="BH3199" s="13"/>
      <c r="BI3199" s="15"/>
      <c r="BL3199" s="13"/>
      <c r="BM3199" s="1"/>
      <c r="BP3199" s="1"/>
      <c r="BQ3199" s="1"/>
      <c r="BT3199" s="13"/>
      <c r="BU3199" s="15"/>
      <c r="BV3199" s="14"/>
    </row>
    <row r="3200" spans="1:74" x14ac:dyDescent="0.25">
      <c r="A3200" s="4" t="str">
        <f t="shared" si="2456"/>
        <v/>
      </c>
      <c r="B3200" s="4" t="str">
        <f t="shared" si="2457"/>
        <v>PCS</v>
      </c>
      <c r="C3200" s="4" t="str">
        <f t="shared" si="2458"/>
        <v/>
      </c>
      <c r="D3200" s="4" t="str">
        <f t="shared" si="2459"/>
        <v/>
      </c>
      <c r="E3200" s="4" t="str">
        <f t="shared" si="2460"/>
        <v/>
      </c>
      <c r="F3200" s="4" t="str">
        <f t="shared" si="2461"/>
        <v/>
      </c>
      <c r="G3200" s="4" t="str">
        <f t="shared" si="2462"/>
        <v>KTK</v>
      </c>
      <c r="H3200" s="4" t="str">
        <f t="shared" si="2463"/>
        <v/>
      </c>
      <c r="I3200" s="4" t="str">
        <f t="shared" si="2464"/>
        <v/>
      </c>
      <c r="J3200" s="4" t="str">
        <f t="shared" si="2465"/>
        <v/>
      </c>
      <c r="K3200" s="4" t="str">
        <f t="shared" si="2466"/>
        <v/>
      </c>
      <c r="L3200" s="4" t="str">
        <f t="shared" si="2467"/>
        <v/>
      </c>
      <c r="M3200" s="4" t="str">
        <f t="shared" si="2468"/>
        <v/>
      </c>
      <c r="N3200" s="4" t="str">
        <f t="shared" si="2469"/>
        <v/>
      </c>
      <c r="O3200" s="4" t="str">
        <f t="shared" si="2470"/>
        <v/>
      </c>
      <c r="P3200" s="4" t="str">
        <f t="shared" si="2471"/>
        <v/>
      </c>
      <c r="Q3200" s="4" t="str">
        <f t="shared" si="2472"/>
        <v/>
      </c>
      <c r="R3200" s="4" t="str">
        <f t="shared" si="2473"/>
        <v/>
      </c>
      <c r="S3200" s="4" t="str">
        <f t="shared" si="2474"/>
        <v/>
      </c>
      <c r="T3200" s="4" t="str">
        <f t="shared" si="2475"/>
        <v/>
      </c>
      <c r="U3200" s="4" t="str">
        <f t="shared" si="2476"/>
        <v/>
      </c>
      <c r="V3200" s="4" t="str">
        <f t="shared" si="2477"/>
        <v/>
      </c>
      <c r="W3200" s="4" t="str">
        <f t="shared" si="2478"/>
        <v/>
      </c>
      <c r="X3200" s="4" t="str">
        <f t="shared" si="2479"/>
        <v/>
      </c>
      <c r="Y3200" s="4">
        <f t="shared" si="2480"/>
        <v>6</v>
      </c>
      <c r="Z3200" s="4" t="str">
        <f t="shared" si="2481"/>
        <v>-</v>
      </c>
      <c r="AA3200" s="4" t="str">
        <f t="shared" si="2482"/>
        <v>/</v>
      </c>
      <c r="AB3200" s="4" t="str">
        <f t="shared" si="2483"/>
        <v/>
      </c>
      <c r="AC3200" s="4" t="str">
        <f t="shared" si="2484"/>
        <v/>
      </c>
      <c r="AD3200" s="4" t="str">
        <f t="shared" si="2485"/>
        <v/>
      </c>
      <c r="AE3200" s="4" t="str">
        <f t="shared" si="2486"/>
        <v/>
      </c>
      <c r="AF3200" s="4" t="str" cm="1">
        <f t="array" aca="1" ref="AF3200" ca="1">LEFT(AS3200,MATCH(FALSE,ISNUMBER(MID(AS3200,ROW(INDIRECT("1:"&amp;LEN(AS3200)+1)), 1) *1),0) -1)</f>
        <v>24</v>
      </c>
      <c r="AG3200" s="4">
        <f t="shared" si="2487"/>
        <v>9</v>
      </c>
      <c r="AH3200" s="4">
        <f t="shared" si="2488"/>
        <v>18</v>
      </c>
      <c r="AI3200" s="4">
        <f t="shared" si="2489"/>
        <v>9</v>
      </c>
      <c r="AJ3200" s="4" t="str">
        <f t="shared" si="2490"/>
        <v>/KTK</v>
      </c>
      <c r="AK3200" s="4" t="str">
        <f t="shared" si="2491"/>
        <v>S/KTK</v>
      </c>
      <c r="AL3200" s="4" t="str" cm="1">
        <f t="array" ref="AL3200">LEFT(AS3200,SUM(LEN(AS3200)-LEN(SUBSTITUTE(AS3200,{"0";"1";"2";"3";"4";"5";"6";"7";"8";"9"},""))))</f>
        <v>24</v>
      </c>
      <c r="AM3200" s="4">
        <f t="shared" si="2495"/>
        <v>13</v>
      </c>
      <c r="AN3200" s="4" t="b">
        <f>LEFT(AS3200,2)=AL3200</f>
        <v>1</v>
      </c>
      <c r="AO3200" s="4" t="str">
        <f t="shared" si="2502"/>
        <v>KTK</v>
      </c>
      <c r="AP3200" s="4" t="b">
        <f t="shared" si="2496"/>
        <v>1</v>
      </c>
      <c r="AQ3200" s="4" t="b">
        <f t="shared" si="2492"/>
        <v>0</v>
      </c>
      <c r="AR3200" s="5" t="str">
        <f t="shared" si="2493"/>
        <v>YUPI 500</v>
      </c>
      <c r="AS3200" s="4" t="str">
        <f t="shared" si="2494"/>
        <v>24PCS/KTK</v>
      </c>
      <c r="AT3200" t="s">
        <v>4380</v>
      </c>
      <c r="AV3200" s="33" t="str">
        <f t="shared" ca="1" si="2497"/>
        <v>XXXX</v>
      </c>
      <c r="AW3200">
        <v>10500</v>
      </c>
      <c r="AX3200">
        <v>10500</v>
      </c>
      <c r="AY3200">
        <v>10000</v>
      </c>
      <c r="AZ3200" t="str">
        <f t="shared" si="2501"/>
        <v>8000000003200</v>
      </c>
      <c r="BA3200" t="str">
        <f t="shared" si="2498"/>
        <v>YUPI 500</v>
      </c>
      <c r="BB3200" t="s">
        <v>4417</v>
      </c>
      <c r="BC3200" t="s">
        <v>4417</v>
      </c>
      <c r="BD3200" s="1"/>
      <c r="BF3200" s="9"/>
      <c r="BG3200" s="20"/>
      <c r="BH3200" s="13"/>
      <c r="BI3200" s="15"/>
      <c r="BL3200" s="13"/>
      <c r="BM3200" s="1"/>
      <c r="BP3200" s="1"/>
      <c r="BQ3200" s="1"/>
      <c r="BT3200" s="13"/>
      <c r="BU3200" s="15"/>
      <c r="BV3200" s="14"/>
    </row>
    <row r="3201" spans="1:74" x14ac:dyDescent="0.25">
      <c r="A3201" s="4" t="str">
        <f t="shared" si="2456"/>
        <v/>
      </c>
      <c r="B3201" s="4" t="str">
        <f t="shared" si="2457"/>
        <v/>
      </c>
      <c r="C3201" s="4" t="str">
        <f t="shared" si="2458"/>
        <v/>
      </c>
      <c r="D3201" s="4" t="str">
        <f t="shared" si="2459"/>
        <v/>
      </c>
      <c r="E3201" s="4" t="str">
        <f t="shared" si="2460"/>
        <v/>
      </c>
      <c r="F3201" s="4" t="str">
        <f t="shared" si="2461"/>
        <v/>
      </c>
      <c r="G3201" s="4" t="str">
        <f t="shared" si="2462"/>
        <v/>
      </c>
      <c r="H3201" s="4" t="str">
        <f t="shared" si="2463"/>
        <v/>
      </c>
      <c r="I3201" s="4" t="str">
        <f t="shared" si="2464"/>
        <v/>
      </c>
      <c r="J3201" s="4" t="str">
        <f t="shared" si="2465"/>
        <v/>
      </c>
      <c r="K3201" s="4" t="str">
        <f t="shared" si="2466"/>
        <v/>
      </c>
      <c r="L3201" s="4" t="str">
        <f t="shared" si="2467"/>
        <v/>
      </c>
      <c r="M3201" s="4" t="str">
        <f t="shared" si="2468"/>
        <v/>
      </c>
      <c r="N3201" s="4" t="str">
        <f t="shared" si="2469"/>
        <v/>
      </c>
      <c r="O3201" s="4" t="str">
        <f t="shared" si="2470"/>
        <v>DUS</v>
      </c>
      <c r="P3201" s="4" t="str">
        <f t="shared" si="2471"/>
        <v/>
      </c>
      <c r="Q3201" s="4" t="str">
        <f t="shared" si="2472"/>
        <v/>
      </c>
      <c r="R3201" s="4" t="str">
        <f t="shared" si="2473"/>
        <v/>
      </c>
      <c r="S3201" s="4" t="str">
        <f t="shared" si="2474"/>
        <v/>
      </c>
      <c r="T3201" s="4" t="str">
        <f t="shared" si="2475"/>
        <v>PACK</v>
      </c>
      <c r="U3201" s="4" t="str">
        <f t="shared" si="2476"/>
        <v/>
      </c>
      <c r="V3201" s="4" t="str">
        <f t="shared" si="2477"/>
        <v/>
      </c>
      <c r="W3201" s="4" t="str">
        <f t="shared" si="2478"/>
        <v/>
      </c>
      <c r="X3201" s="4" t="str">
        <f t="shared" si="2479"/>
        <v/>
      </c>
      <c r="Y3201" s="4">
        <f t="shared" si="2480"/>
        <v>7</v>
      </c>
      <c r="Z3201" s="4" t="str">
        <f t="shared" si="2481"/>
        <v>-</v>
      </c>
      <c r="AA3201" s="4" t="str">
        <f t="shared" si="2482"/>
        <v>/</v>
      </c>
      <c r="AB3201" s="4" t="str">
        <f t="shared" si="2483"/>
        <v/>
      </c>
      <c r="AC3201" s="4" t="str">
        <f t="shared" si="2484"/>
        <v/>
      </c>
      <c r="AD3201" s="4" t="str">
        <f t="shared" si="2485"/>
        <v/>
      </c>
      <c r="AE3201" s="4" t="str">
        <f t="shared" si="2486"/>
        <v/>
      </c>
      <c r="AF3201" s="4" t="str" cm="1">
        <f t="array" aca="1" ref="AF3201" ca="1">LEFT(AS3201,MATCH(FALSE,ISNUMBER(MID(AS3201,ROW(INDIRECT("1:"&amp;LEN(AS3201)+1)), 1) *1),0) -1)</f>
        <v>24</v>
      </c>
      <c r="AG3201" s="4">
        <f t="shared" si="2487"/>
        <v>10</v>
      </c>
      <c r="AH3201" s="4">
        <f t="shared" si="2488"/>
        <v>30</v>
      </c>
      <c r="AI3201" s="4">
        <f t="shared" si="2489"/>
        <v>20</v>
      </c>
      <c r="AJ3201" s="4" t="str">
        <f t="shared" si="2490"/>
        <v>/DUS</v>
      </c>
      <c r="AK3201" s="4" t="str">
        <f t="shared" si="2491"/>
        <v>K/DUS</v>
      </c>
      <c r="AL3201" s="4" t="str" cm="1">
        <f t="array" ref="AL3201">LEFT(AS3201,SUM(LEN(AS3201)-LEN(SUBSTITUTE(AS3201,{"0";"1";"2";"3";"4";"5";"6";"7";"8";"9"},""))))</f>
        <v>24</v>
      </c>
      <c r="AM3201" s="4">
        <f t="shared" si="2495"/>
        <v>13</v>
      </c>
      <c r="AN3201" s="4" t="b">
        <f>LEFT(AS3201,2)=AL3201</f>
        <v>1</v>
      </c>
      <c r="AO3201" s="4" t="str">
        <f t="shared" si="2502"/>
        <v>DUS</v>
      </c>
      <c r="AP3201" s="4" t="b">
        <f t="shared" si="2496"/>
        <v>0</v>
      </c>
      <c r="AQ3201" s="4" t="b">
        <f t="shared" si="2492"/>
        <v>0</v>
      </c>
      <c r="AR3201" s="5" t="str">
        <f t="shared" si="2493"/>
        <v>YUPI STRAWBERY KISS</v>
      </c>
      <c r="AS3201" s="4" t="str">
        <f t="shared" si="2494"/>
        <v>24PACK/DUS</v>
      </c>
      <c r="AT3201" t="s">
        <v>4883</v>
      </c>
      <c r="AV3201" s="33" t="b">
        <f t="shared" ca="1" si="2497"/>
        <v>1</v>
      </c>
      <c r="AW3201">
        <v>166000</v>
      </c>
      <c r="AX3201">
        <v>166000</v>
      </c>
      <c r="AY3201">
        <v>162500</v>
      </c>
      <c r="AZ3201" t="str">
        <f t="shared" si="2501"/>
        <v>8000000003201</v>
      </c>
      <c r="BA3201" t="str">
        <f t="shared" si="2498"/>
        <v>YUPI STRAWBERY KISS</v>
      </c>
      <c r="BB3201" t="s">
        <v>4417</v>
      </c>
      <c r="BC3201" t="s">
        <v>4417</v>
      </c>
      <c r="BD3201" s="1"/>
      <c r="BF3201" s="9"/>
      <c r="BG3201" s="20"/>
      <c r="BH3201" s="13"/>
      <c r="BI3201" s="15"/>
      <c r="BL3201" s="13"/>
      <c r="BM3201" s="1"/>
      <c r="BP3201" s="1"/>
      <c r="BQ3201" s="1"/>
      <c r="BT3201" s="13"/>
      <c r="BU3201" s="15"/>
      <c r="BV3201" s="14"/>
    </row>
    <row r="3202" spans="1:74" x14ac:dyDescent="0.25">
      <c r="A3202" s="4" t="str">
        <f t="shared" si="2456"/>
        <v/>
      </c>
      <c r="B3202" s="4" t="str">
        <f t="shared" si="2457"/>
        <v/>
      </c>
      <c r="C3202" s="4" t="str">
        <f t="shared" si="2458"/>
        <v/>
      </c>
      <c r="D3202" s="4" t="str">
        <f t="shared" si="2459"/>
        <v/>
      </c>
      <c r="E3202" s="4" t="str">
        <f t="shared" si="2460"/>
        <v/>
      </c>
      <c r="F3202" s="4" t="str">
        <f t="shared" si="2461"/>
        <v/>
      </c>
      <c r="G3202" s="4" t="str">
        <f t="shared" si="2462"/>
        <v/>
      </c>
      <c r="H3202" s="4" t="str">
        <f t="shared" si="2463"/>
        <v/>
      </c>
      <c r="I3202" s="4" t="str">
        <f t="shared" si="2464"/>
        <v/>
      </c>
      <c r="J3202" s="4" t="str">
        <f t="shared" si="2465"/>
        <v/>
      </c>
      <c r="K3202" s="4" t="str">
        <f t="shared" si="2466"/>
        <v/>
      </c>
      <c r="L3202" s="4" t="str">
        <f t="shared" si="2467"/>
        <v/>
      </c>
      <c r="M3202" s="4" t="str">
        <f t="shared" si="2468"/>
        <v>TPL</v>
      </c>
      <c r="N3202" s="4" t="str">
        <f t="shared" si="2469"/>
        <v/>
      </c>
      <c r="O3202" s="4" t="str">
        <f t="shared" si="2470"/>
        <v/>
      </c>
      <c r="P3202" s="4" t="str">
        <f t="shared" si="2471"/>
        <v/>
      </c>
      <c r="Q3202" s="4" t="str">
        <f t="shared" si="2472"/>
        <v/>
      </c>
      <c r="R3202" s="4" t="str">
        <f t="shared" si="2473"/>
        <v/>
      </c>
      <c r="S3202" s="4" t="str">
        <f t="shared" si="2474"/>
        <v/>
      </c>
      <c r="T3202" s="4" t="str">
        <f t="shared" si="2475"/>
        <v/>
      </c>
      <c r="U3202" s="4" t="str">
        <f t="shared" si="2476"/>
        <v/>
      </c>
      <c r="V3202" s="4" t="str">
        <f t="shared" si="2477"/>
        <v/>
      </c>
      <c r="W3202" s="4" t="str">
        <f t="shared" si="2478"/>
        <v/>
      </c>
      <c r="X3202" s="4" t="str">
        <f t="shared" si="2479"/>
        <v/>
      </c>
      <c r="Y3202" s="4">
        <f t="shared" si="2480"/>
        <v>3</v>
      </c>
      <c r="Z3202" s="4" t="str">
        <f t="shared" si="2481"/>
        <v>-</v>
      </c>
      <c r="AA3202" s="4" t="str">
        <f t="shared" si="2482"/>
        <v/>
      </c>
      <c r="AB3202" s="4" t="str">
        <f t="shared" si="2483"/>
        <v/>
      </c>
      <c r="AC3202" s="4" t="str">
        <f t="shared" si="2484"/>
        <v/>
      </c>
      <c r="AD3202" s="4" t="str">
        <f t="shared" si="2485"/>
        <v/>
      </c>
      <c r="AE3202" s="4" t="str">
        <f t="shared" si="2486"/>
        <v/>
      </c>
      <c r="AF3202" s="4" t="str" cm="1">
        <f t="array" aca="1" ref="AF3202" ca="1">LEFT(AS3202,MATCH(FALSE,ISNUMBER(MID(AS3202,ROW(INDIRECT("1:"&amp;LEN(AS3202)+1)), 1) *1),0) -1)</f>
        <v>1</v>
      </c>
      <c r="AG3202" s="4">
        <f t="shared" si="2487"/>
        <v>4</v>
      </c>
      <c r="AH3202" s="4">
        <f t="shared" si="2488"/>
        <v>14</v>
      </c>
      <c r="AI3202" s="4">
        <f t="shared" si="2489"/>
        <v>10</v>
      </c>
      <c r="AJ3202" s="4" t="str">
        <f t="shared" si="2490"/>
        <v>1TPL</v>
      </c>
      <c r="AK3202" s="4" t="str">
        <f t="shared" si="2491"/>
        <v>-1TPL</v>
      </c>
      <c r="AL3202" s="4" t="str" cm="1">
        <f t="array" ref="AL3202">LEFT(AS3202,SUM(LEN(AS3202)-LEN(SUBSTITUTE(AS3202,{"0";"1";"2";"3";"4";"5";"6";"7";"8";"9"},""))))</f>
        <v>1</v>
      </c>
      <c r="AM3202" s="4">
        <f t="shared" si="2495"/>
        <v>13</v>
      </c>
      <c r="AN3202" s="4" t="b">
        <f t="shared" ref="AN3202:AN3212" si="2503">LEFT(AS3202,1)=AL3202</f>
        <v>1</v>
      </c>
      <c r="AO3202" s="4" t="str">
        <f t="shared" si="2502"/>
        <v>TPL</v>
      </c>
      <c r="AP3202" s="4" t="b">
        <f t="shared" si="2496"/>
        <v>0</v>
      </c>
      <c r="AQ3202" s="4" t="b">
        <f t="shared" si="2492"/>
        <v>0</v>
      </c>
      <c r="AR3202" s="5" t="str">
        <f t="shared" si="2493"/>
        <v>YURO COIN</v>
      </c>
      <c r="AS3202" s="4" t="str">
        <f t="shared" si="2494"/>
        <v>1TPL</v>
      </c>
      <c r="AT3202" t="s">
        <v>4381</v>
      </c>
      <c r="AU3202" s="1" t="s">
        <v>4382</v>
      </c>
      <c r="AV3202" s="33" t="str">
        <f t="shared" ca="1" si="2497"/>
        <v/>
      </c>
      <c r="AW3202">
        <v>48500</v>
      </c>
      <c r="AX3202">
        <v>48500</v>
      </c>
      <c r="AY3202">
        <v>47301</v>
      </c>
      <c r="AZ3202" t="str">
        <f t="shared" si="2501"/>
        <v>8992730997298</v>
      </c>
      <c r="BA3202" t="str">
        <f t="shared" si="2498"/>
        <v>YURO COIN</v>
      </c>
      <c r="BB3202" t="s">
        <v>4417</v>
      </c>
      <c r="BC3202" t="s">
        <v>4417</v>
      </c>
      <c r="BD3202" s="1"/>
      <c r="BF3202" s="9"/>
      <c r="BG3202" s="20"/>
      <c r="BH3202" s="13"/>
      <c r="BI3202" s="15"/>
      <c r="BL3202" s="13"/>
      <c r="BM3202" s="1"/>
      <c r="BP3202" s="1"/>
      <c r="BQ3202" s="1"/>
      <c r="BT3202" s="13"/>
      <c r="BU3202" s="15"/>
      <c r="BV3202" s="14"/>
    </row>
    <row r="3203" spans="1:74" x14ac:dyDescent="0.25">
      <c r="A3203" s="4" t="str">
        <f t="shared" si="2456"/>
        <v/>
      </c>
      <c r="B3203" s="4" t="str">
        <f t="shared" si="2457"/>
        <v/>
      </c>
      <c r="C3203" s="4" t="str">
        <f t="shared" si="2458"/>
        <v/>
      </c>
      <c r="D3203" s="4" t="str">
        <f t="shared" si="2459"/>
        <v/>
      </c>
      <c r="E3203" s="4" t="str">
        <f t="shared" si="2460"/>
        <v/>
      </c>
      <c r="F3203" s="4" t="str">
        <f t="shared" si="2461"/>
        <v>RTG</v>
      </c>
      <c r="G3203" s="4" t="str">
        <f t="shared" si="2462"/>
        <v/>
      </c>
      <c r="H3203" s="4" t="str">
        <f t="shared" si="2463"/>
        <v/>
      </c>
      <c r="I3203" s="4" t="str">
        <f t="shared" si="2464"/>
        <v/>
      </c>
      <c r="J3203" s="4" t="str">
        <f t="shared" si="2465"/>
        <v/>
      </c>
      <c r="K3203" s="4" t="str">
        <f t="shared" si="2466"/>
        <v/>
      </c>
      <c r="L3203" s="4" t="str">
        <f t="shared" si="2467"/>
        <v/>
      </c>
      <c r="M3203" s="4" t="str">
        <f t="shared" si="2468"/>
        <v/>
      </c>
      <c r="N3203" s="4" t="str">
        <f t="shared" si="2469"/>
        <v/>
      </c>
      <c r="O3203" s="4" t="str">
        <f t="shared" si="2470"/>
        <v/>
      </c>
      <c r="P3203" s="4" t="str">
        <f t="shared" si="2471"/>
        <v/>
      </c>
      <c r="Q3203" s="4" t="str">
        <f t="shared" si="2472"/>
        <v/>
      </c>
      <c r="R3203" s="4" t="str">
        <f t="shared" si="2473"/>
        <v/>
      </c>
      <c r="S3203" s="4" t="str">
        <f t="shared" si="2474"/>
        <v/>
      </c>
      <c r="T3203" s="4" t="str">
        <f t="shared" si="2475"/>
        <v/>
      </c>
      <c r="U3203" s="4" t="str">
        <f t="shared" si="2476"/>
        <v/>
      </c>
      <c r="V3203" s="4" t="str">
        <f t="shared" si="2477"/>
        <v/>
      </c>
      <c r="W3203" s="4" t="str">
        <f t="shared" si="2478"/>
        <v/>
      </c>
      <c r="X3203" s="4" t="str">
        <f t="shared" si="2479"/>
        <v/>
      </c>
      <c r="Y3203" s="4">
        <f t="shared" si="2480"/>
        <v>3</v>
      </c>
      <c r="Z3203" s="4" t="str">
        <f t="shared" si="2481"/>
        <v>-</v>
      </c>
      <c r="AA3203" s="4" t="str">
        <f t="shared" si="2482"/>
        <v/>
      </c>
      <c r="AB3203" s="4" t="str">
        <f t="shared" si="2483"/>
        <v/>
      </c>
      <c r="AC3203" s="4" t="str">
        <f t="shared" si="2484"/>
        <v/>
      </c>
      <c r="AD3203" s="4" t="str">
        <f t="shared" si="2485"/>
        <v/>
      </c>
      <c r="AE3203" s="4" t="str">
        <f t="shared" si="2486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487"/>
        <v>4</v>
      </c>
      <c r="AH3203" s="4">
        <f t="shared" si="2488"/>
        <v>19</v>
      </c>
      <c r="AI3203" s="4">
        <f t="shared" si="2489"/>
        <v>15</v>
      </c>
      <c r="AJ3203" s="4" t="str">
        <f t="shared" si="2490"/>
        <v>1RTG</v>
      </c>
      <c r="AK3203" s="4" t="str">
        <f t="shared" si="2491"/>
        <v>-1RTG</v>
      </c>
      <c r="AL3203" s="4" t="str" cm="1">
        <f t="array" ref="AL3203">LEFT(AS3203,SUM(LEN(AS3203)-LEN(SUBSTITUTE(AS3203,{"0";"1";"2";"3";"4";"5";"6";"7";"8";"9"},""))))</f>
        <v>1</v>
      </c>
      <c r="AM3203" s="4">
        <f t="shared" si="2495"/>
        <v>13</v>
      </c>
      <c r="AN3203" s="4" t="b">
        <f t="shared" si="2503"/>
        <v>1</v>
      </c>
      <c r="AO3203" s="4" t="str">
        <f t="shared" si="2502"/>
        <v>RTG</v>
      </c>
      <c r="AP3203" s="4" t="b">
        <f t="shared" si="2496"/>
        <v>0</v>
      </c>
      <c r="AQ3203" s="4" t="b">
        <f t="shared" si="2492"/>
        <v>0</v>
      </c>
      <c r="AR3203" s="5" t="str">
        <f t="shared" si="2493"/>
        <v>ZEE CHOCO BOOM</v>
      </c>
      <c r="AS3203" s="4" t="str">
        <f t="shared" si="2494"/>
        <v>1RTG</v>
      </c>
      <c r="AT3203" t="s">
        <v>4486</v>
      </c>
      <c r="AU3203" s="1" t="s">
        <v>4406</v>
      </c>
      <c r="AV3203" s="33" t="str">
        <f t="shared" ca="1" si="2497"/>
        <v/>
      </c>
      <c r="AW3203">
        <v>27000</v>
      </c>
      <c r="AX3203">
        <v>27000</v>
      </c>
      <c r="AY3203">
        <v>27000</v>
      </c>
      <c r="AZ3203" t="str">
        <f t="shared" si="2501"/>
        <v>8992802102018</v>
      </c>
      <c r="BA3203" t="str">
        <f t="shared" si="2498"/>
        <v>ZEE CHOCO BOOM</v>
      </c>
      <c r="BB3203" t="s">
        <v>4417</v>
      </c>
      <c r="BC3203" t="s">
        <v>4417</v>
      </c>
      <c r="BD3203" s="1"/>
      <c r="BF3203" s="9"/>
      <c r="BG3203" s="20"/>
      <c r="BH3203" s="13"/>
      <c r="BI3203" s="15"/>
      <c r="BL3203" s="13"/>
      <c r="BM3203" s="1"/>
      <c r="BP3203" s="1"/>
      <c r="BQ3203" s="1"/>
      <c r="BT3203" s="13"/>
      <c r="BU3203" s="15"/>
      <c r="BV3203" s="14"/>
    </row>
    <row r="3204" spans="1:74" x14ac:dyDescent="0.25">
      <c r="A3204" s="4" t="str">
        <f t="shared" ref="A3204:A3218" si="2504">IF(IFERROR(SEARCH($A$1,AT3204),0)&gt;0,$A$1,"")</f>
        <v/>
      </c>
      <c r="B3204" s="4" t="str">
        <f t="shared" ref="B3204:B3218" si="2505">IF(IFERROR(SEARCH($B$1,AT3204),0)&gt;0,$B$1,"")</f>
        <v/>
      </c>
      <c r="C3204" s="4" t="str">
        <f t="shared" ref="C3204:C3218" si="2506">IF(IFERROR(SEARCH($C$1,AT3204),0)&gt;0,$C$1,"")</f>
        <v/>
      </c>
      <c r="D3204" s="4" t="str">
        <f t="shared" ref="D3204:D3218" si="2507">IF(IFERROR(SEARCH($D$1,AT3204),0)&gt;0,$D$1,"")</f>
        <v/>
      </c>
      <c r="E3204" s="4" t="str">
        <f t="shared" ref="E3204:E3218" si="2508">IF(IFERROR(SEARCH($E$1,AT3204),0)&gt;0,$E$1,"")</f>
        <v/>
      </c>
      <c r="F3204" s="4" t="str">
        <f t="shared" ref="F3204:F3218" si="2509">IF(IFERROR(SEARCH($F$1,AT3204),0)&gt;0,$F$1,"")</f>
        <v>RTG</v>
      </c>
      <c r="G3204" s="4" t="str">
        <f t="shared" ref="G3204:G3218" si="2510">IF(IFERROR(SEARCH($G$1,AT3204),0)&gt;0,$G$1,"")</f>
        <v/>
      </c>
      <c r="H3204" s="4" t="str">
        <f t="shared" ref="H3204:H3218" si="2511">IF(IFERROR(SEARCH($H$1,AT3204),0)&gt;0,$H$1,"")</f>
        <v/>
      </c>
      <c r="I3204" s="4" t="str">
        <f t="shared" ref="I3204:I3218" si="2512">IF(IFERROR(SEARCH($I$1,AT3204),0)&gt;0,$I$1,"")</f>
        <v/>
      </c>
      <c r="J3204" s="4" t="str">
        <f t="shared" ref="J3204:J3218" si="2513">IF(IFERROR(SEARCH($J$1,AT3204),0)&gt;0,$J$1,"")</f>
        <v/>
      </c>
      <c r="K3204" s="4" t="str">
        <f t="shared" ref="K3204:K3218" si="2514">IF(IFERROR(SEARCH($K$1,AT3204),0)&gt;0,$K$1,"")</f>
        <v/>
      </c>
      <c r="L3204" s="4" t="str">
        <f t="shared" ref="L3204:L3218" si="2515">IF(IFERROR(SEARCH($L$1,AT3204),0)&gt;0,$L$1,"")</f>
        <v/>
      </c>
      <c r="M3204" s="4" t="str">
        <f t="shared" ref="M3204:M3218" si="2516">IF(IFERROR(SEARCH($M$1,AT3204),0)&gt;0,$M$1,"")</f>
        <v/>
      </c>
      <c r="N3204" s="4" t="str">
        <f t="shared" ref="N3204:N3218" si="2517">IF(IFERROR(SEARCH($N$1,AT3204),0)&gt;0,$N$1,"")</f>
        <v/>
      </c>
      <c r="O3204" s="4" t="str">
        <f t="shared" ref="O3204:O3218" si="2518">IF(IFERROR(SEARCH($O$1,AT3204),0)&gt;0,$O$1,"")</f>
        <v/>
      </c>
      <c r="P3204" s="4" t="str">
        <f t="shared" ref="P3204:P3218" si="2519">IF(IFERROR(SEARCH($P$1,AT3204),0)&gt;0,$P$1,"")</f>
        <v/>
      </c>
      <c r="Q3204" s="4" t="str">
        <f t="shared" ref="Q3204:Q3218" si="2520">IF(IFERROR(SEARCH($Q$1,AT3204),0)&gt;0,$Q$1,"")</f>
        <v/>
      </c>
      <c r="R3204" s="4" t="str">
        <f t="shared" ref="R3204:R3218" si="2521">IF(IFERROR(SEARCH($R$1,AT3204),0)&gt;0,$R$1,"")</f>
        <v/>
      </c>
      <c r="S3204" s="4" t="str">
        <f t="shared" ref="S3204:S3218" si="2522">IF(IFERROR(SEARCH($S$1,AT3204),0)&gt;0,$S$1,"")</f>
        <v/>
      </c>
      <c r="T3204" s="4" t="str">
        <f t="shared" ref="T3204:T3218" si="2523">IF(IFERROR(SEARCH($T$1,AT3204),0)&gt;0,$T$1,"")</f>
        <v/>
      </c>
      <c r="U3204" s="4" t="str">
        <f t="shared" ref="U3204:U3218" si="2524">IF(IFERROR(SEARCH($U$1,AT3204),0)&gt;0,$U$1,"")</f>
        <v/>
      </c>
      <c r="V3204" s="4" t="str">
        <f t="shared" ref="V3204:V3218" si="2525">IF(IFERROR(SEARCH($V$1,AT3204),0)&gt;0,$V$1,"")</f>
        <v/>
      </c>
      <c r="W3204" s="4" t="str">
        <f t="shared" ref="W3204:W3218" si="2526">IF(IFERROR(SEARCH($W$1,AT3204),0)&gt;0,$W$1,"")</f>
        <v/>
      </c>
      <c r="X3204" s="4" t="str">
        <f t="shared" ref="X3204:X3218" si="2527">IF(IFERROR(SEARCH($X$1,AT3204),0)&gt;0,$X$1,"")</f>
        <v/>
      </c>
      <c r="Y3204" s="4">
        <f t="shared" ref="Y3204:Y3218" si="2528">LEN(B3204)+LEN(C3204)+LEN(D3204)+LEN(E3204)+LEN(F3204)+LEN(T3204)+LEN(G3204)+LEN(H3204)+LEN(I3204)+LEN(J3204)+LEN(K3204)+LEN(L3204)+LEN(M3204)+LEN(N3204)+LEN(U3204)+LEN(O3204)+LEN(P3204)+LEN(V3204)+LEN(A3204)+LEN(Q3204)+LEN(X3204)+LEN(R3204)+LEN(W3204)+LEN(S3204)</f>
        <v>3</v>
      </c>
      <c r="Z3204" s="4" t="str">
        <f t="shared" ref="Z3204:Z3218" si="2529">IF(IFERROR(SEARCH($Z$1,AT3204),0)&gt;0,$Z$1,"")</f>
        <v>-</v>
      </c>
      <c r="AA3204" s="4" t="str">
        <f t="shared" ref="AA3204:AA3218" si="2530">IF(IFERROR(SEARCH($AA$1,AT3204),0)&gt;0,$AA$1,"")</f>
        <v/>
      </c>
      <c r="AB3204" s="4" t="str">
        <f t="shared" ref="AB3204:AB3218" si="2531">IF(IFERROR(SEARCH($AB$1,AT3204),0)&gt;0,$AB$1,"")</f>
        <v/>
      </c>
      <c r="AC3204" s="4" t="str">
        <f t="shared" ref="AC3204:AC3218" si="2532">IF(IFERROR(SEARCH($AC$1,AT3204),0)&gt;0,$AC$1,"")</f>
        <v/>
      </c>
      <c r="AD3204" s="4" t="str">
        <f t="shared" ref="AD3204:AD3218" si="2533">IF(IFERROR(SEARCH($AD$1,AT3204),0)&gt;0,$AD$1,"")</f>
        <v/>
      </c>
      <c r="AE3204" s="4" t="str">
        <f t="shared" ref="AE3204:AE3218" si="2534">IF(IFERROR(SEARCH($AE$1,AT3204),0)&gt;0,$AE$1,"")</f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ref="AG3204:AG3218" si="2535">LEN(AS3204)</f>
        <v>4</v>
      </c>
      <c r="AH3204" s="4">
        <f t="shared" ref="AH3204:AH3218" si="2536">LEN(AT3204)</f>
        <v>15</v>
      </c>
      <c r="AI3204" s="4">
        <f t="shared" ref="AI3204:AI3218" si="2537">AH3204-AG3204</f>
        <v>11</v>
      </c>
      <c r="AJ3204" s="4" t="str">
        <f t="shared" ref="AJ3204:AJ3218" si="2538">RIGHT(AT3204,4)</f>
        <v>1RTG</v>
      </c>
      <c r="AK3204" s="4" t="str">
        <f t="shared" ref="AK3204:AK3218" si="2539">RIGHT(AT3204,5)</f>
        <v>-1RTG</v>
      </c>
      <c r="AL3204" s="4" t="str" cm="1">
        <f t="array" ref="AL3204">LEFT(AS3204,SUM(LEN(AS3204)-LEN(SUBSTITUTE(AS3204,{"0";"1";"2";"3";"4";"5";"6";"7";"8";"9"},""))))</f>
        <v>1</v>
      </c>
      <c r="AM3204" s="4">
        <f t="shared" si="2495"/>
        <v>13</v>
      </c>
      <c r="AN3204" s="4" t="b">
        <f t="shared" si="2503"/>
        <v>1</v>
      </c>
      <c r="AO3204" s="4" t="str">
        <f t="shared" si="2502"/>
        <v>RTG</v>
      </c>
      <c r="AP3204" s="4" t="b">
        <f t="shared" si="2496"/>
        <v>0</v>
      </c>
      <c r="AQ3204" s="4" t="b">
        <f t="shared" ref="AQ3204:AQ3218" si="2540">LEFT(AT3204,2)=LEFT(AU3204,2)</f>
        <v>0</v>
      </c>
      <c r="AR3204" s="5" t="str">
        <f t="shared" ref="AR3204:AR3218" si="2541">LEFT(AT3204,(AI3204-1))</f>
        <v>ZEE COKLAT</v>
      </c>
      <c r="AS3204" s="4" t="str">
        <f t="shared" ref="AS3204:AS3218" si="2542">IFERROR(RIGHT(AT3204,LEN(AT3204)-FIND("-",AT3204)),1)</f>
        <v>1RTG</v>
      </c>
      <c r="AT3204" t="s">
        <v>4384</v>
      </c>
      <c r="AU3204" s="1" t="s">
        <v>4385</v>
      </c>
      <c r="AV3204" s="33" t="str">
        <f t="shared" ca="1" si="2497"/>
        <v/>
      </c>
      <c r="AW3204">
        <v>33500</v>
      </c>
      <c r="AX3204">
        <v>33500</v>
      </c>
      <c r="AY3204">
        <v>32417</v>
      </c>
      <c r="AZ3204" t="str">
        <f t="shared" si="2501"/>
        <v>8992802064019</v>
      </c>
      <c r="BA3204" t="str">
        <f t="shared" si="2498"/>
        <v>ZEE COKLAT</v>
      </c>
      <c r="BB3204" t="s">
        <v>4417</v>
      </c>
      <c r="BC3204" t="s">
        <v>4417</v>
      </c>
      <c r="BD3204" s="1"/>
      <c r="BF3204" s="9"/>
      <c r="BG3204" s="20"/>
      <c r="BH3204" s="13"/>
      <c r="BI3204" s="15"/>
      <c r="BL3204" s="13"/>
      <c r="BM3204" s="1"/>
      <c r="BP3204" s="1"/>
      <c r="BQ3204" s="1"/>
      <c r="BT3204" s="13"/>
      <c r="BU3204" s="15"/>
      <c r="BV3204" s="14"/>
    </row>
    <row r="3205" spans="1:74" x14ac:dyDescent="0.25">
      <c r="A3205" s="4" t="str">
        <f t="shared" si="2504"/>
        <v/>
      </c>
      <c r="B3205" s="4" t="str">
        <f t="shared" si="2505"/>
        <v/>
      </c>
      <c r="C3205" s="4" t="str">
        <f t="shared" si="2506"/>
        <v/>
      </c>
      <c r="D3205" s="4" t="str">
        <f t="shared" si="2507"/>
        <v/>
      </c>
      <c r="E3205" s="4" t="str">
        <f t="shared" si="2508"/>
        <v/>
      </c>
      <c r="F3205" s="4" t="str">
        <f t="shared" si="2509"/>
        <v>RTG</v>
      </c>
      <c r="G3205" s="4" t="str">
        <f t="shared" si="2510"/>
        <v/>
      </c>
      <c r="H3205" s="4" t="str">
        <f t="shared" si="2511"/>
        <v/>
      </c>
      <c r="I3205" s="4" t="str">
        <f t="shared" si="2512"/>
        <v/>
      </c>
      <c r="J3205" s="4" t="str">
        <f t="shared" si="2513"/>
        <v/>
      </c>
      <c r="K3205" s="4" t="str">
        <f t="shared" si="2514"/>
        <v/>
      </c>
      <c r="L3205" s="4" t="str">
        <f t="shared" si="2515"/>
        <v/>
      </c>
      <c r="M3205" s="4" t="str">
        <f t="shared" si="2516"/>
        <v/>
      </c>
      <c r="N3205" s="4" t="str">
        <f t="shared" si="2517"/>
        <v/>
      </c>
      <c r="O3205" s="4" t="str">
        <f t="shared" si="2518"/>
        <v/>
      </c>
      <c r="P3205" s="4" t="str">
        <f t="shared" si="2519"/>
        <v/>
      </c>
      <c r="Q3205" s="4" t="str">
        <f t="shared" si="2520"/>
        <v/>
      </c>
      <c r="R3205" s="4" t="str">
        <f t="shared" si="2521"/>
        <v/>
      </c>
      <c r="S3205" s="4" t="str">
        <f t="shared" si="2522"/>
        <v/>
      </c>
      <c r="T3205" s="4" t="str">
        <f t="shared" si="2523"/>
        <v/>
      </c>
      <c r="U3205" s="4" t="str">
        <f t="shared" si="2524"/>
        <v/>
      </c>
      <c r="V3205" s="4" t="str">
        <f t="shared" si="2525"/>
        <v/>
      </c>
      <c r="W3205" s="4" t="str">
        <f t="shared" si="2526"/>
        <v/>
      </c>
      <c r="X3205" s="4" t="str">
        <f t="shared" si="2527"/>
        <v/>
      </c>
      <c r="Y3205" s="4">
        <f t="shared" si="2528"/>
        <v>3</v>
      </c>
      <c r="Z3205" s="4" t="str">
        <f t="shared" si="2529"/>
        <v>-</v>
      </c>
      <c r="AA3205" s="4" t="str">
        <f t="shared" si="2530"/>
        <v/>
      </c>
      <c r="AB3205" s="4" t="str">
        <f t="shared" si="2531"/>
        <v/>
      </c>
      <c r="AC3205" s="4" t="str">
        <f t="shared" si="2532"/>
        <v/>
      </c>
      <c r="AD3205" s="4" t="str">
        <f t="shared" si="2533"/>
        <v/>
      </c>
      <c r="AE3205" s="4" t="str">
        <f t="shared" si="2534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535"/>
        <v>4</v>
      </c>
      <c r="AH3205" s="4">
        <f t="shared" si="2536"/>
        <v>15</v>
      </c>
      <c r="AI3205" s="4">
        <f t="shared" si="2537"/>
        <v>11</v>
      </c>
      <c r="AJ3205" s="4" t="str">
        <f t="shared" si="2538"/>
        <v>1RTG</v>
      </c>
      <c r="AK3205" s="4" t="str">
        <f t="shared" si="2539"/>
        <v>-1RTG</v>
      </c>
      <c r="AL3205" s="4" t="str" cm="1">
        <f t="array" ref="AL3205">LEFT(AS3205,SUM(LEN(AS3205)-LEN(SUBSTITUTE(AS3205,{"0";"1";"2";"3";"4";"5";"6";"7";"8";"9"},""))))</f>
        <v>1</v>
      </c>
      <c r="AM3205" s="4">
        <f t="shared" ref="AM3205:AM3218" si="2543">LEN(AZ3205)</f>
        <v>13</v>
      </c>
      <c r="AN3205" s="4" t="b">
        <f t="shared" si="2503"/>
        <v>1</v>
      </c>
      <c r="AO3205" s="4" t="str">
        <f t="shared" si="2502"/>
        <v>RTG</v>
      </c>
      <c r="AP3205" s="4" t="b">
        <f t="shared" ref="AP3205:AP3218" si="2544">IF((AR3205=AR3206)=TRUE,TRUE,IF((AR3204=AR3205)=TRUE,TRUE,FALSE))</f>
        <v>0</v>
      </c>
      <c r="AQ3205" s="4" t="b">
        <f t="shared" si="2540"/>
        <v>0</v>
      </c>
      <c r="AR3205" s="5" t="str">
        <f t="shared" si="2541"/>
        <v>ZEE VANILA</v>
      </c>
      <c r="AS3205" s="4" t="str">
        <f t="shared" si="2542"/>
        <v>1RTG</v>
      </c>
      <c r="AT3205" t="s">
        <v>4386</v>
      </c>
      <c r="AU3205" s="1" t="s">
        <v>4387</v>
      </c>
      <c r="AV3205" s="33" t="str">
        <f t="shared" ref="AV3205:AV3218" ca="1" si="2545">IF(IF(IF(AR3205=AR3206,10,0)+IF(NOT(AO3205="DUS")=TRUE,10,0)=20,"XXXX",IF(IF((AF3205+1)=2,0,1)+IF(AO3205="DUS",1,0)=2,TRUE,""))="",IF(IF(AR3205=AR3204,10,0)+IF(NOT(AO3205="DUS")=TRUE,10,0)=20,"XXXX",IF(IF((AF3205+1)=2,0,1)+IF(AO3205="DUS",1,0)=2,TRUE,"")),IF(IF(AR3205=AR3206,10,0)+IF(NOT(AO3205="DUS")=TRUE,10,0)=20,"XXXX",IF(IF((AF3205+1)=2,0,1)+IF(AO3205="DUS",1,0)=2,TRUE,"")))</f>
        <v/>
      </c>
      <c r="AW3205">
        <v>33500</v>
      </c>
      <c r="AX3205">
        <v>33500</v>
      </c>
      <c r="AY3205">
        <v>32417</v>
      </c>
      <c r="AZ3205" t="str">
        <f t="shared" si="2501"/>
        <v>8992802064026</v>
      </c>
      <c r="BA3205" t="str">
        <f t="shared" ref="BA3205:BA3218" si="2546">AR3205</f>
        <v>ZEE VANILA</v>
      </c>
      <c r="BB3205" t="s">
        <v>4417</v>
      </c>
      <c r="BC3205" t="s">
        <v>4417</v>
      </c>
      <c r="BD3205" s="1"/>
      <c r="BF3205" s="9"/>
      <c r="BG3205" s="20"/>
      <c r="BH3205" s="13"/>
      <c r="BI3205" s="15"/>
      <c r="BL3205" s="13"/>
      <c r="BM3205" s="1"/>
      <c r="BP3205" s="1"/>
      <c r="BQ3205" s="1"/>
      <c r="BT3205" s="13"/>
      <c r="BU3205" s="15"/>
      <c r="BV3205" s="14"/>
    </row>
    <row r="3206" spans="1:74" x14ac:dyDescent="0.25">
      <c r="A3206" s="4" t="str">
        <f t="shared" si="2504"/>
        <v/>
      </c>
      <c r="B3206" s="4" t="str">
        <f t="shared" si="2505"/>
        <v/>
      </c>
      <c r="C3206" s="4" t="str">
        <f t="shared" si="2506"/>
        <v/>
      </c>
      <c r="D3206" s="4" t="str">
        <f t="shared" si="2507"/>
        <v/>
      </c>
      <c r="E3206" s="4" t="str">
        <f t="shared" si="2508"/>
        <v/>
      </c>
      <c r="F3206" s="4" t="str">
        <f t="shared" si="2509"/>
        <v>RTG</v>
      </c>
      <c r="G3206" s="4" t="str">
        <f t="shared" si="2510"/>
        <v/>
      </c>
      <c r="H3206" s="4" t="str">
        <f t="shared" si="2511"/>
        <v/>
      </c>
      <c r="I3206" s="4" t="str">
        <f t="shared" si="2512"/>
        <v/>
      </c>
      <c r="J3206" s="4" t="str">
        <f t="shared" si="2513"/>
        <v/>
      </c>
      <c r="K3206" s="4" t="str">
        <f t="shared" si="2514"/>
        <v/>
      </c>
      <c r="L3206" s="4" t="str">
        <f t="shared" si="2515"/>
        <v/>
      </c>
      <c r="M3206" s="4" t="str">
        <f t="shared" si="2516"/>
        <v/>
      </c>
      <c r="N3206" s="4" t="str">
        <f t="shared" si="2517"/>
        <v/>
      </c>
      <c r="O3206" s="4" t="str">
        <f t="shared" si="2518"/>
        <v/>
      </c>
      <c r="P3206" s="4" t="str">
        <f t="shared" si="2519"/>
        <v/>
      </c>
      <c r="Q3206" s="4" t="str">
        <f t="shared" si="2520"/>
        <v/>
      </c>
      <c r="R3206" s="4" t="str">
        <f t="shared" si="2521"/>
        <v/>
      </c>
      <c r="S3206" s="4" t="str">
        <f t="shared" si="2522"/>
        <v/>
      </c>
      <c r="T3206" s="4" t="str">
        <f t="shared" si="2523"/>
        <v/>
      </c>
      <c r="U3206" s="4" t="str">
        <f t="shared" si="2524"/>
        <v/>
      </c>
      <c r="V3206" s="4" t="str">
        <f t="shared" si="2525"/>
        <v/>
      </c>
      <c r="W3206" s="4" t="str">
        <f t="shared" si="2526"/>
        <v/>
      </c>
      <c r="X3206" s="4" t="str">
        <f t="shared" si="2527"/>
        <v/>
      </c>
      <c r="Y3206" s="4">
        <f t="shared" si="2528"/>
        <v>3</v>
      </c>
      <c r="Z3206" s="4" t="str">
        <f t="shared" si="2529"/>
        <v>-</v>
      </c>
      <c r="AA3206" s="4" t="str">
        <f t="shared" si="2530"/>
        <v/>
      </c>
      <c r="AB3206" s="4" t="str">
        <f t="shared" si="2531"/>
        <v/>
      </c>
      <c r="AC3206" s="4" t="str">
        <f t="shared" si="2532"/>
        <v/>
      </c>
      <c r="AD3206" s="4" t="str">
        <f t="shared" si="2533"/>
        <v/>
      </c>
      <c r="AE3206" s="4" t="str">
        <f t="shared" si="2534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535"/>
        <v>4</v>
      </c>
      <c r="AH3206" s="4">
        <f t="shared" si="2536"/>
        <v>21</v>
      </c>
      <c r="AI3206" s="4">
        <f t="shared" si="2537"/>
        <v>17</v>
      </c>
      <c r="AJ3206" s="4" t="str">
        <f t="shared" si="2538"/>
        <v>1RTG</v>
      </c>
      <c r="AK3206" s="4" t="str">
        <f t="shared" si="2539"/>
        <v>-1RTG</v>
      </c>
      <c r="AL3206" s="4" t="str" cm="1">
        <f t="array" ref="AL3206">LEFT(AS3206,SUM(LEN(AS3206)-LEN(SUBSTITUTE(AS3206,{"0";"1";"2";"3";"4";"5";"6";"7";"8";"9"},""))))</f>
        <v>1</v>
      </c>
      <c r="AM3206" s="4">
        <f t="shared" si="2543"/>
        <v>13</v>
      </c>
      <c r="AN3206" s="4" t="b">
        <f t="shared" si="2503"/>
        <v>1</v>
      </c>
      <c r="AO3206" s="4" t="str">
        <f t="shared" si="2502"/>
        <v>RTG</v>
      </c>
      <c r="AP3206" s="4" t="b">
        <f t="shared" si="2544"/>
        <v>0</v>
      </c>
      <c r="AQ3206" s="4" t="b">
        <f t="shared" si="2540"/>
        <v>0</v>
      </c>
      <c r="AR3206" s="5" t="str">
        <f t="shared" si="2541"/>
        <v>ZINC ACTIVE COOL</v>
      </c>
      <c r="AS3206" s="4" t="str">
        <f t="shared" si="2542"/>
        <v>1RTG</v>
      </c>
      <c r="AT3206" t="s">
        <v>4881</v>
      </c>
      <c r="AV3206" s="33" t="str">
        <f t="shared" ca="1" si="2545"/>
        <v/>
      </c>
      <c r="AW3206">
        <v>5000</v>
      </c>
      <c r="AX3206">
        <v>5000</v>
      </c>
      <c r="AY3206">
        <v>4500</v>
      </c>
      <c r="AZ3206" t="str">
        <f t="shared" si="2501"/>
        <v>8000000003206</v>
      </c>
      <c r="BA3206" t="str">
        <f t="shared" si="2546"/>
        <v>ZINC ACTIVE COOL</v>
      </c>
      <c r="BB3206" t="s">
        <v>4417</v>
      </c>
      <c r="BC3206" t="s">
        <v>4417</v>
      </c>
      <c r="BD3206" s="1"/>
      <c r="BF3206" s="9"/>
      <c r="BG3206" s="20"/>
      <c r="BH3206" s="13"/>
      <c r="BI3206" s="15"/>
      <c r="BL3206" s="13"/>
      <c r="BM3206" s="1"/>
      <c r="BP3206" s="1"/>
      <c r="BQ3206" s="1"/>
      <c r="BT3206" s="13"/>
      <c r="BU3206" s="15"/>
      <c r="BV3206" s="14"/>
    </row>
    <row r="3207" spans="1:74" x14ac:dyDescent="0.25">
      <c r="A3207" s="4" t="str">
        <f t="shared" si="2504"/>
        <v/>
      </c>
      <c r="B3207" s="4" t="str">
        <f t="shared" si="2505"/>
        <v/>
      </c>
      <c r="C3207" s="4" t="str">
        <f t="shared" si="2506"/>
        <v/>
      </c>
      <c r="D3207" s="4" t="str">
        <f t="shared" si="2507"/>
        <v/>
      </c>
      <c r="E3207" s="4" t="str">
        <f t="shared" si="2508"/>
        <v/>
      </c>
      <c r="F3207" s="4" t="str">
        <f t="shared" si="2509"/>
        <v>RTG</v>
      </c>
      <c r="G3207" s="4" t="str">
        <f t="shared" si="2510"/>
        <v/>
      </c>
      <c r="H3207" s="4" t="str">
        <f t="shared" si="2511"/>
        <v/>
      </c>
      <c r="I3207" s="4" t="str">
        <f t="shared" si="2512"/>
        <v/>
      </c>
      <c r="J3207" s="4" t="str">
        <f t="shared" si="2513"/>
        <v/>
      </c>
      <c r="K3207" s="4" t="str">
        <f t="shared" si="2514"/>
        <v/>
      </c>
      <c r="L3207" s="4" t="str">
        <f t="shared" si="2515"/>
        <v/>
      </c>
      <c r="M3207" s="4" t="str">
        <f t="shared" si="2516"/>
        <v/>
      </c>
      <c r="N3207" s="4" t="str">
        <f t="shared" si="2517"/>
        <v/>
      </c>
      <c r="O3207" s="4" t="str">
        <f t="shared" si="2518"/>
        <v/>
      </c>
      <c r="P3207" s="4" t="str">
        <f t="shared" si="2519"/>
        <v/>
      </c>
      <c r="Q3207" s="4" t="str">
        <f t="shared" si="2520"/>
        <v/>
      </c>
      <c r="R3207" s="4" t="str">
        <f t="shared" si="2521"/>
        <v/>
      </c>
      <c r="S3207" s="4" t="str">
        <f t="shared" si="2522"/>
        <v/>
      </c>
      <c r="T3207" s="4" t="str">
        <f t="shared" si="2523"/>
        <v/>
      </c>
      <c r="U3207" s="4" t="str">
        <f t="shared" si="2524"/>
        <v/>
      </c>
      <c r="V3207" s="4" t="str">
        <f t="shared" si="2525"/>
        <v/>
      </c>
      <c r="W3207" s="4" t="str">
        <f t="shared" si="2526"/>
        <v/>
      </c>
      <c r="X3207" s="4" t="str">
        <f t="shared" si="2527"/>
        <v/>
      </c>
      <c r="Y3207" s="4">
        <f t="shared" si="2528"/>
        <v>3</v>
      </c>
      <c r="Z3207" s="4" t="str">
        <f t="shared" si="2529"/>
        <v>-</v>
      </c>
      <c r="AA3207" s="4" t="str">
        <f t="shared" si="2530"/>
        <v/>
      </c>
      <c r="AB3207" s="4" t="str">
        <f t="shared" si="2531"/>
        <v/>
      </c>
      <c r="AC3207" s="4" t="str">
        <f t="shared" si="2532"/>
        <v/>
      </c>
      <c r="AD3207" s="4" t="str">
        <f t="shared" si="2533"/>
        <v/>
      </c>
      <c r="AE3207" s="4" t="str">
        <f t="shared" si="2534"/>
        <v/>
      </c>
      <c r="AF3207" s="4" t="str" cm="1">
        <f t="array" aca="1" ref="AF3207" ca="1">LEFT(AS3207,MATCH(FALSE,ISNUMBER(MID(AS3207,ROW(INDIRECT("1:"&amp;LEN(AS3207)+1)), 1) *1),0) -1)</f>
        <v>1</v>
      </c>
      <c r="AG3207" s="4">
        <f t="shared" si="2535"/>
        <v>4</v>
      </c>
      <c r="AH3207" s="4">
        <f t="shared" si="2536"/>
        <v>21</v>
      </c>
      <c r="AI3207" s="4">
        <f t="shared" si="2537"/>
        <v>17</v>
      </c>
      <c r="AJ3207" s="4" t="str">
        <f t="shared" si="2538"/>
        <v>1RTG</v>
      </c>
      <c r="AK3207" s="4" t="str">
        <f t="shared" si="2539"/>
        <v>-1RTG</v>
      </c>
      <c r="AL3207" s="4" t="str" cm="1">
        <f t="array" ref="AL3207">LEFT(AS3207,SUM(LEN(AS3207)-LEN(SUBSTITUTE(AS3207,{"0";"1";"2";"3";"4";"5";"6";"7";"8";"9"},""))))</f>
        <v>1</v>
      </c>
      <c r="AM3207" s="4">
        <f t="shared" si="2543"/>
        <v>13</v>
      </c>
      <c r="AN3207" s="4" t="b">
        <f t="shared" si="2503"/>
        <v>1</v>
      </c>
      <c r="AO3207" s="4" t="str">
        <f t="shared" si="2502"/>
        <v>RTG</v>
      </c>
      <c r="AP3207" s="4" t="b">
        <f t="shared" si="2544"/>
        <v>0</v>
      </c>
      <c r="AQ3207" s="4" t="b">
        <f t="shared" si="2540"/>
        <v>0</v>
      </c>
      <c r="AR3207" s="5" t="str">
        <f t="shared" si="2541"/>
        <v>ZINC BLACK SHINE</v>
      </c>
      <c r="AS3207" s="4" t="str">
        <f t="shared" si="2542"/>
        <v>1RTG</v>
      </c>
      <c r="AT3207" t="s">
        <v>4388</v>
      </c>
      <c r="AU3207" s="1" t="s">
        <v>4389</v>
      </c>
      <c r="AV3207" s="33" t="str">
        <f t="shared" ca="1" si="2545"/>
        <v/>
      </c>
      <c r="AW3207">
        <v>5000</v>
      </c>
      <c r="AX3207">
        <v>5000</v>
      </c>
      <c r="AY3207">
        <v>4680</v>
      </c>
      <c r="AZ3207" t="str">
        <f t="shared" si="2501"/>
        <v>8998866107518</v>
      </c>
      <c r="BA3207" t="str">
        <f t="shared" si="2546"/>
        <v>ZINC BLACK SHINE</v>
      </c>
      <c r="BB3207" t="s">
        <v>4417</v>
      </c>
      <c r="BC3207" t="s">
        <v>4417</v>
      </c>
      <c r="BD3207" s="1"/>
      <c r="BF3207" s="9"/>
      <c r="BG3207" s="20"/>
      <c r="BH3207" s="13"/>
      <c r="BI3207" s="15"/>
      <c r="BL3207" s="13"/>
      <c r="BM3207" s="1"/>
      <c r="BP3207" s="1"/>
      <c r="BQ3207" s="1"/>
      <c r="BT3207" s="13"/>
      <c r="BU3207" s="15"/>
      <c r="BV3207" s="14"/>
    </row>
    <row r="3208" spans="1:74" x14ac:dyDescent="0.25">
      <c r="A3208" s="4" t="str">
        <f t="shared" si="2504"/>
        <v/>
      </c>
      <c r="B3208" s="4" t="str">
        <f t="shared" si="2505"/>
        <v/>
      </c>
      <c r="C3208" s="4" t="str">
        <f t="shared" si="2506"/>
        <v/>
      </c>
      <c r="D3208" s="4" t="str">
        <f t="shared" si="2507"/>
        <v/>
      </c>
      <c r="E3208" s="4" t="str">
        <f t="shared" si="2508"/>
        <v/>
      </c>
      <c r="F3208" s="4" t="str">
        <f t="shared" si="2509"/>
        <v>RTG</v>
      </c>
      <c r="G3208" s="4" t="str">
        <f t="shared" si="2510"/>
        <v/>
      </c>
      <c r="H3208" s="4" t="str">
        <f t="shared" si="2511"/>
        <v/>
      </c>
      <c r="I3208" s="4" t="str">
        <f t="shared" si="2512"/>
        <v/>
      </c>
      <c r="J3208" s="4" t="str">
        <f t="shared" si="2513"/>
        <v/>
      </c>
      <c r="K3208" s="4" t="str">
        <f t="shared" si="2514"/>
        <v/>
      </c>
      <c r="L3208" s="4" t="str">
        <f t="shared" si="2515"/>
        <v/>
      </c>
      <c r="M3208" s="4" t="str">
        <f t="shared" si="2516"/>
        <v/>
      </c>
      <c r="N3208" s="4" t="str">
        <f t="shared" si="2517"/>
        <v/>
      </c>
      <c r="O3208" s="4" t="str">
        <f t="shared" si="2518"/>
        <v/>
      </c>
      <c r="P3208" s="4" t="str">
        <f t="shared" si="2519"/>
        <v/>
      </c>
      <c r="Q3208" s="4" t="str">
        <f t="shared" si="2520"/>
        <v/>
      </c>
      <c r="R3208" s="4" t="str">
        <f t="shared" si="2521"/>
        <v/>
      </c>
      <c r="S3208" s="4" t="str">
        <f t="shared" si="2522"/>
        <v/>
      </c>
      <c r="T3208" s="4" t="str">
        <f t="shared" si="2523"/>
        <v/>
      </c>
      <c r="U3208" s="4" t="str">
        <f t="shared" si="2524"/>
        <v/>
      </c>
      <c r="V3208" s="4" t="str">
        <f t="shared" si="2525"/>
        <v/>
      </c>
      <c r="W3208" s="4" t="str">
        <f t="shared" si="2526"/>
        <v/>
      </c>
      <c r="X3208" s="4" t="str">
        <f t="shared" si="2527"/>
        <v/>
      </c>
      <c r="Y3208" s="4">
        <f t="shared" si="2528"/>
        <v>3</v>
      </c>
      <c r="Z3208" s="4" t="str">
        <f t="shared" si="2529"/>
        <v>-</v>
      </c>
      <c r="AA3208" s="4" t="str">
        <f t="shared" si="2530"/>
        <v/>
      </c>
      <c r="AB3208" s="4" t="str">
        <f t="shared" si="2531"/>
        <v/>
      </c>
      <c r="AC3208" s="4" t="str">
        <f t="shared" si="2532"/>
        <v/>
      </c>
      <c r="AD3208" s="4" t="str">
        <f t="shared" si="2533"/>
        <v/>
      </c>
      <c r="AE3208" s="4" t="str">
        <f t="shared" si="2534"/>
        <v/>
      </c>
      <c r="AF3208" s="4" t="str" cm="1">
        <f t="array" aca="1" ref="AF3208" ca="1">LEFT(AS3208,MATCH(FALSE,ISNUMBER(MID(AS3208,ROW(INDIRECT("1:"&amp;LEN(AS3208)+1)), 1) *1),0) -1)</f>
        <v>1</v>
      </c>
      <c r="AG3208" s="4">
        <f t="shared" si="2535"/>
        <v>4</v>
      </c>
      <c r="AH3208" s="4">
        <f t="shared" si="2536"/>
        <v>22</v>
      </c>
      <c r="AI3208" s="4">
        <f t="shared" si="2537"/>
        <v>18</v>
      </c>
      <c r="AJ3208" s="4" t="str">
        <f t="shared" si="2538"/>
        <v>1RTG</v>
      </c>
      <c r="AK3208" s="4" t="str">
        <f t="shared" si="2539"/>
        <v>-1RTG</v>
      </c>
      <c r="AL3208" s="4" t="str" cm="1">
        <f t="array" ref="AL3208">LEFT(AS3208,SUM(LEN(AS3208)-LEN(SUBSTITUTE(AS3208,{"0";"1";"2";"3";"4";"5";"6";"7";"8";"9"},""))))</f>
        <v>1</v>
      </c>
      <c r="AM3208" s="4">
        <f t="shared" si="2543"/>
        <v>13</v>
      </c>
      <c r="AN3208" s="4" t="b">
        <f t="shared" si="2503"/>
        <v>1</v>
      </c>
      <c r="AO3208" s="4" t="str">
        <f t="shared" si="2502"/>
        <v>RTG</v>
      </c>
      <c r="AP3208" s="4" t="b">
        <f t="shared" si="2544"/>
        <v>0</v>
      </c>
      <c r="AQ3208" s="4" t="b">
        <f t="shared" si="2540"/>
        <v>0</v>
      </c>
      <c r="AR3208" s="5" t="str">
        <f t="shared" si="2541"/>
        <v>ZINC CLEAN ACTIVE</v>
      </c>
      <c r="AS3208" s="4" t="str">
        <f t="shared" si="2542"/>
        <v>1RTG</v>
      </c>
      <c r="AT3208" t="s">
        <v>4390</v>
      </c>
      <c r="AU3208" s="1" t="s">
        <v>4391</v>
      </c>
      <c r="AV3208" s="33" t="str">
        <f t="shared" ca="1" si="2545"/>
        <v/>
      </c>
      <c r="AW3208">
        <v>5000</v>
      </c>
      <c r="AX3208">
        <v>5000</v>
      </c>
      <c r="AY3208">
        <v>4680</v>
      </c>
      <c r="AZ3208" t="str">
        <f t="shared" si="2501"/>
        <v>8998866107471</v>
      </c>
      <c r="BA3208" t="str">
        <f t="shared" si="2546"/>
        <v>ZINC CLEAN ACTIVE</v>
      </c>
      <c r="BB3208" t="s">
        <v>4417</v>
      </c>
      <c r="BC3208" t="s">
        <v>4417</v>
      </c>
      <c r="BD3208" s="1"/>
      <c r="BF3208" s="9"/>
      <c r="BG3208" s="20"/>
      <c r="BH3208" s="13"/>
      <c r="BI3208" s="15"/>
      <c r="BL3208" s="13"/>
      <c r="BM3208" s="1"/>
      <c r="BP3208" s="1"/>
      <c r="BQ3208" s="1"/>
      <c r="BT3208" s="13"/>
      <c r="BU3208" s="15"/>
      <c r="BV3208" s="14"/>
    </row>
    <row r="3209" spans="1:74" x14ac:dyDescent="0.25">
      <c r="A3209" s="4" t="str">
        <f t="shared" si="2504"/>
        <v/>
      </c>
      <c r="B3209" s="4" t="str">
        <f t="shared" si="2505"/>
        <v/>
      </c>
      <c r="C3209" s="4" t="str">
        <f t="shared" si="2506"/>
        <v/>
      </c>
      <c r="D3209" s="4" t="str">
        <f t="shared" si="2507"/>
        <v/>
      </c>
      <c r="E3209" s="4" t="str">
        <f t="shared" si="2508"/>
        <v/>
      </c>
      <c r="F3209" s="4" t="str">
        <f t="shared" si="2509"/>
        <v>RTG</v>
      </c>
      <c r="G3209" s="4" t="str">
        <f t="shared" si="2510"/>
        <v/>
      </c>
      <c r="H3209" s="4" t="str">
        <f t="shared" si="2511"/>
        <v/>
      </c>
      <c r="I3209" s="4" t="str">
        <f t="shared" si="2512"/>
        <v/>
      </c>
      <c r="J3209" s="4" t="str">
        <f t="shared" si="2513"/>
        <v/>
      </c>
      <c r="K3209" s="4" t="str">
        <f t="shared" si="2514"/>
        <v/>
      </c>
      <c r="L3209" s="4" t="str">
        <f t="shared" si="2515"/>
        <v/>
      </c>
      <c r="M3209" s="4" t="str">
        <f t="shared" si="2516"/>
        <v/>
      </c>
      <c r="N3209" s="4" t="str">
        <f t="shared" si="2517"/>
        <v/>
      </c>
      <c r="O3209" s="4" t="str">
        <f t="shared" si="2518"/>
        <v/>
      </c>
      <c r="P3209" s="4" t="str">
        <f t="shared" si="2519"/>
        <v/>
      </c>
      <c r="Q3209" s="4" t="str">
        <f t="shared" si="2520"/>
        <v/>
      </c>
      <c r="R3209" s="4" t="str">
        <f t="shared" si="2521"/>
        <v/>
      </c>
      <c r="S3209" s="4" t="str">
        <f t="shared" si="2522"/>
        <v/>
      </c>
      <c r="T3209" s="4" t="str">
        <f t="shared" si="2523"/>
        <v/>
      </c>
      <c r="U3209" s="4" t="str">
        <f t="shared" si="2524"/>
        <v/>
      </c>
      <c r="V3209" s="4" t="str">
        <f t="shared" si="2525"/>
        <v/>
      </c>
      <c r="W3209" s="4" t="str">
        <f t="shared" si="2526"/>
        <v/>
      </c>
      <c r="X3209" s="4" t="str">
        <f t="shared" si="2527"/>
        <v/>
      </c>
      <c r="Y3209" s="4">
        <f t="shared" si="2528"/>
        <v>3</v>
      </c>
      <c r="Z3209" s="4" t="str">
        <f t="shared" si="2529"/>
        <v>-</v>
      </c>
      <c r="AA3209" s="4" t="str">
        <f t="shared" si="2530"/>
        <v/>
      </c>
      <c r="AB3209" s="4" t="str">
        <f t="shared" si="2531"/>
        <v/>
      </c>
      <c r="AC3209" s="4" t="str">
        <f t="shared" si="2532"/>
        <v/>
      </c>
      <c r="AD3209" s="4" t="str">
        <f t="shared" si="2533"/>
        <v/>
      </c>
      <c r="AE3209" s="4" t="str">
        <f t="shared" si="2534"/>
        <v/>
      </c>
      <c r="AF3209" s="4" t="str" cm="1">
        <f t="array" aca="1" ref="AF3209" ca="1">LEFT(AS3209,MATCH(FALSE,ISNUMBER(MID(AS3209,ROW(INDIRECT("1:"&amp;LEN(AS3209)+1)), 1) *1),0) -1)</f>
        <v>1</v>
      </c>
      <c r="AG3209" s="4">
        <f t="shared" si="2535"/>
        <v>4</v>
      </c>
      <c r="AH3209" s="4">
        <f t="shared" si="2536"/>
        <v>19</v>
      </c>
      <c r="AI3209" s="4">
        <f t="shared" si="2537"/>
        <v>15</v>
      </c>
      <c r="AJ3209" s="4" t="str">
        <f t="shared" si="2538"/>
        <v>1RTG</v>
      </c>
      <c r="AK3209" s="4" t="str">
        <f t="shared" si="2539"/>
        <v>-1RTG</v>
      </c>
      <c r="AL3209" s="4" t="str" cm="1">
        <f t="array" ref="AL3209">LEFT(AS3209,SUM(LEN(AS3209)-LEN(SUBSTITUTE(AS3209,{"0";"1";"2";"3";"4";"5";"6";"7";"8";"9"},""))))</f>
        <v>1</v>
      </c>
      <c r="AM3209" s="4">
        <f t="shared" si="2543"/>
        <v>13</v>
      </c>
      <c r="AN3209" s="4" t="b">
        <f t="shared" si="2503"/>
        <v>1</v>
      </c>
      <c r="AO3209" s="4" t="str">
        <f t="shared" si="2502"/>
        <v>RTG</v>
      </c>
      <c r="AP3209" s="4" t="b">
        <f t="shared" si="2544"/>
        <v>0</v>
      </c>
      <c r="AQ3209" s="4" t="b">
        <f t="shared" si="2540"/>
        <v>0</v>
      </c>
      <c r="AR3209" s="5" t="str">
        <f t="shared" si="2541"/>
        <v>ZINC HAIR FALL</v>
      </c>
      <c r="AS3209" s="4" t="str">
        <f t="shared" si="2542"/>
        <v>1RTG</v>
      </c>
      <c r="AT3209" t="s">
        <v>4392</v>
      </c>
      <c r="AU3209" s="1" t="s">
        <v>4393</v>
      </c>
      <c r="AV3209" s="33" t="str">
        <f t="shared" ca="1" si="2545"/>
        <v/>
      </c>
      <c r="AW3209">
        <v>5000</v>
      </c>
      <c r="AX3209">
        <v>5000</v>
      </c>
      <c r="AY3209">
        <v>5000</v>
      </c>
      <c r="AZ3209" t="str">
        <f t="shared" si="2501"/>
        <v>8998866107495</v>
      </c>
      <c r="BA3209" t="str">
        <f t="shared" si="2546"/>
        <v>ZINC HAIR FALL</v>
      </c>
      <c r="BB3209" t="s">
        <v>4417</v>
      </c>
      <c r="BC3209" t="s">
        <v>4417</v>
      </c>
      <c r="BD3209" s="1"/>
      <c r="BF3209" s="9"/>
      <c r="BG3209" s="20"/>
      <c r="BH3209" s="13"/>
      <c r="BI3209" s="15"/>
      <c r="BL3209" s="13"/>
      <c r="BM3209" s="1"/>
      <c r="BP3209" s="1"/>
      <c r="BQ3209" s="1"/>
      <c r="BT3209" s="13"/>
      <c r="BU3209" s="15"/>
      <c r="BV3209" s="14"/>
    </row>
    <row r="3210" spans="1:74" x14ac:dyDescent="0.25">
      <c r="A3210" s="4" t="str">
        <f t="shared" si="2504"/>
        <v/>
      </c>
      <c r="B3210" s="4" t="str">
        <f t="shared" si="2505"/>
        <v/>
      </c>
      <c r="C3210" s="4" t="str">
        <f t="shared" si="2506"/>
        <v/>
      </c>
      <c r="D3210" s="4" t="str">
        <f t="shared" si="2507"/>
        <v/>
      </c>
      <c r="E3210" s="4" t="str">
        <f t="shared" si="2508"/>
        <v/>
      </c>
      <c r="F3210" s="4" t="str">
        <f t="shared" si="2509"/>
        <v>RTG</v>
      </c>
      <c r="G3210" s="4" t="str">
        <f t="shared" si="2510"/>
        <v/>
      </c>
      <c r="H3210" s="4" t="str">
        <f t="shared" si="2511"/>
        <v/>
      </c>
      <c r="I3210" s="4" t="str">
        <f t="shared" si="2512"/>
        <v/>
      </c>
      <c r="J3210" s="4" t="str">
        <f t="shared" si="2513"/>
        <v/>
      </c>
      <c r="K3210" s="4" t="str">
        <f t="shared" si="2514"/>
        <v/>
      </c>
      <c r="L3210" s="4" t="str">
        <f t="shared" si="2515"/>
        <v/>
      </c>
      <c r="M3210" s="4" t="str">
        <f t="shared" si="2516"/>
        <v/>
      </c>
      <c r="N3210" s="4" t="str">
        <f t="shared" si="2517"/>
        <v/>
      </c>
      <c r="O3210" s="4" t="str">
        <f t="shared" si="2518"/>
        <v/>
      </c>
      <c r="P3210" s="4" t="str">
        <f t="shared" si="2519"/>
        <v/>
      </c>
      <c r="Q3210" s="4" t="str">
        <f t="shared" si="2520"/>
        <v/>
      </c>
      <c r="R3210" s="4" t="str">
        <f t="shared" si="2521"/>
        <v/>
      </c>
      <c r="S3210" s="4" t="str">
        <f t="shared" si="2522"/>
        <v/>
      </c>
      <c r="T3210" s="4" t="str">
        <f t="shared" si="2523"/>
        <v/>
      </c>
      <c r="U3210" s="4" t="str">
        <f t="shared" si="2524"/>
        <v/>
      </c>
      <c r="V3210" s="4" t="str">
        <f t="shared" si="2525"/>
        <v/>
      </c>
      <c r="W3210" s="4" t="str">
        <f t="shared" si="2526"/>
        <v/>
      </c>
      <c r="X3210" s="4" t="str">
        <f t="shared" si="2527"/>
        <v/>
      </c>
      <c r="Y3210" s="4">
        <f t="shared" si="2528"/>
        <v>3</v>
      </c>
      <c r="Z3210" s="4" t="str">
        <f t="shared" si="2529"/>
        <v>-</v>
      </c>
      <c r="AA3210" s="4" t="str">
        <f t="shared" si="2530"/>
        <v/>
      </c>
      <c r="AB3210" s="4" t="str">
        <f t="shared" si="2531"/>
        <v/>
      </c>
      <c r="AC3210" s="4" t="str">
        <f t="shared" si="2532"/>
        <v/>
      </c>
      <c r="AD3210" s="4" t="str">
        <f t="shared" si="2533"/>
        <v/>
      </c>
      <c r="AE3210" s="4" t="str">
        <f t="shared" si="2534"/>
        <v/>
      </c>
      <c r="AF3210" s="4" t="str" cm="1">
        <f t="array" aca="1" ref="AF3210" ca="1">LEFT(AS3210,MATCH(FALSE,ISNUMBER(MID(AS3210,ROW(INDIRECT("1:"&amp;LEN(AS3210)+1)), 1) *1),0) -1)</f>
        <v>1</v>
      </c>
      <c r="AG3210" s="4">
        <f t="shared" si="2535"/>
        <v>4</v>
      </c>
      <c r="AH3210" s="4">
        <f t="shared" si="2536"/>
        <v>20</v>
      </c>
      <c r="AI3210" s="4">
        <f t="shared" si="2537"/>
        <v>16</v>
      </c>
      <c r="AJ3210" s="4" t="str">
        <f t="shared" si="2538"/>
        <v>1RTG</v>
      </c>
      <c r="AK3210" s="4" t="str">
        <f t="shared" si="2539"/>
        <v>-1RTG</v>
      </c>
      <c r="AL3210" s="4" t="str" cm="1">
        <f t="array" ref="AL3210">LEFT(AS3210,SUM(LEN(AS3210)-LEN(SUBSTITUTE(AS3210,{"0";"1";"2";"3";"4";"5";"6";"7";"8";"9"},""))))</f>
        <v>1</v>
      </c>
      <c r="AM3210" s="4">
        <f t="shared" si="2543"/>
        <v>13</v>
      </c>
      <c r="AN3210" s="4" t="b">
        <f t="shared" si="2503"/>
        <v>1</v>
      </c>
      <c r="AO3210" s="4" t="str">
        <f t="shared" si="2502"/>
        <v>RTG</v>
      </c>
      <c r="AP3210" s="4" t="b">
        <f t="shared" si="2544"/>
        <v>0</v>
      </c>
      <c r="AQ3210" s="4" t="b">
        <f t="shared" si="2540"/>
        <v>0</v>
      </c>
      <c r="AR3210" s="5" t="str">
        <f t="shared" si="2541"/>
        <v>ZINC LEMON MINT</v>
      </c>
      <c r="AS3210" s="4" t="str">
        <f t="shared" si="2542"/>
        <v>1RTG</v>
      </c>
      <c r="AT3210" t="s">
        <v>4880</v>
      </c>
      <c r="AU3210" s="1" t="s">
        <v>4394</v>
      </c>
      <c r="AV3210" s="33" t="str">
        <f t="shared" ca="1" si="2545"/>
        <v/>
      </c>
      <c r="AW3210">
        <v>5000</v>
      </c>
      <c r="AX3210">
        <v>5000</v>
      </c>
      <c r="AY3210">
        <v>4500</v>
      </c>
      <c r="AZ3210" t="str">
        <f t="shared" si="2501"/>
        <v>8998866108799</v>
      </c>
      <c r="BA3210" t="str">
        <f t="shared" si="2546"/>
        <v>ZINC LEMON MINT</v>
      </c>
      <c r="BB3210" t="s">
        <v>4417</v>
      </c>
      <c r="BC3210" t="s">
        <v>4417</v>
      </c>
      <c r="BD3210" s="1"/>
      <c r="BF3210" s="9"/>
      <c r="BG3210" s="20"/>
      <c r="BH3210" s="13"/>
      <c r="BI3210" s="15"/>
      <c r="BL3210" s="13"/>
      <c r="BM3210" s="1"/>
      <c r="BP3210" s="1"/>
      <c r="BQ3210" s="1"/>
      <c r="BT3210" s="13"/>
      <c r="BU3210" s="15"/>
      <c r="BV3210" s="14"/>
    </row>
    <row r="3211" spans="1:74" x14ac:dyDescent="0.25">
      <c r="A3211" s="4" t="str">
        <f t="shared" si="2504"/>
        <v/>
      </c>
      <c r="B3211" s="4" t="str">
        <f t="shared" si="2505"/>
        <v/>
      </c>
      <c r="C3211" s="4" t="str">
        <f t="shared" si="2506"/>
        <v/>
      </c>
      <c r="D3211" s="4" t="str">
        <f t="shared" si="2507"/>
        <v/>
      </c>
      <c r="E3211" s="4" t="str">
        <f t="shared" si="2508"/>
        <v/>
      </c>
      <c r="F3211" s="4" t="str">
        <f t="shared" si="2509"/>
        <v>RTG</v>
      </c>
      <c r="G3211" s="4" t="str">
        <f t="shared" si="2510"/>
        <v/>
      </c>
      <c r="H3211" s="4" t="str">
        <f t="shared" si="2511"/>
        <v/>
      </c>
      <c r="I3211" s="4" t="str">
        <f t="shared" si="2512"/>
        <v/>
      </c>
      <c r="J3211" s="4" t="str">
        <f t="shared" si="2513"/>
        <v/>
      </c>
      <c r="K3211" s="4" t="str">
        <f t="shared" si="2514"/>
        <v/>
      </c>
      <c r="L3211" s="4" t="str">
        <f t="shared" si="2515"/>
        <v/>
      </c>
      <c r="M3211" s="4" t="str">
        <f t="shared" si="2516"/>
        <v/>
      </c>
      <c r="N3211" s="4" t="str">
        <f t="shared" si="2517"/>
        <v/>
      </c>
      <c r="O3211" s="4" t="str">
        <f t="shared" si="2518"/>
        <v/>
      </c>
      <c r="P3211" s="4" t="str">
        <f t="shared" si="2519"/>
        <v/>
      </c>
      <c r="Q3211" s="4" t="str">
        <f t="shared" si="2520"/>
        <v/>
      </c>
      <c r="R3211" s="4" t="str">
        <f t="shared" si="2521"/>
        <v/>
      </c>
      <c r="S3211" s="4" t="str">
        <f t="shared" si="2522"/>
        <v/>
      </c>
      <c r="T3211" s="4" t="str">
        <f t="shared" si="2523"/>
        <v/>
      </c>
      <c r="U3211" s="4" t="str">
        <f t="shared" si="2524"/>
        <v/>
      </c>
      <c r="V3211" s="4" t="str">
        <f t="shared" si="2525"/>
        <v/>
      </c>
      <c r="W3211" s="4" t="str">
        <f t="shared" si="2526"/>
        <v/>
      </c>
      <c r="X3211" s="4" t="str">
        <f t="shared" si="2527"/>
        <v/>
      </c>
      <c r="Y3211" s="4">
        <f t="shared" si="2528"/>
        <v>3</v>
      </c>
      <c r="Z3211" s="4" t="str">
        <f t="shared" si="2529"/>
        <v>-</v>
      </c>
      <c r="AA3211" s="4" t="str">
        <f t="shared" si="2530"/>
        <v/>
      </c>
      <c r="AB3211" s="4" t="str">
        <f t="shared" si="2531"/>
        <v/>
      </c>
      <c r="AC3211" s="4" t="str">
        <f t="shared" si="2532"/>
        <v/>
      </c>
      <c r="AD3211" s="4" t="str">
        <f t="shared" si="2533"/>
        <v/>
      </c>
      <c r="AE3211" s="4" t="str">
        <f t="shared" si="2534"/>
        <v/>
      </c>
      <c r="AF3211" s="4" t="str" cm="1">
        <f t="array" aca="1" ref="AF3211" ca="1">LEFT(AS3211,MATCH(FALSE,ISNUMBER(MID(AS3211,ROW(INDIRECT("1:"&amp;LEN(AS3211)+1)), 1) *1),0) -1)</f>
        <v>1</v>
      </c>
      <c r="AG3211" s="4">
        <f t="shared" si="2535"/>
        <v>4</v>
      </c>
      <c r="AH3211" s="4">
        <f t="shared" si="2536"/>
        <v>25</v>
      </c>
      <c r="AI3211" s="4">
        <f t="shared" si="2537"/>
        <v>21</v>
      </c>
      <c r="AJ3211" s="4" t="str">
        <f t="shared" si="2538"/>
        <v>1RTG</v>
      </c>
      <c r="AK3211" s="4" t="str">
        <f t="shared" si="2539"/>
        <v>-1RTG</v>
      </c>
      <c r="AL3211" s="4" t="str" cm="1">
        <f t="array" ref="AL3211">LEFT(AS3211,SUM(LEN(AS3211)-LEN(SUBSTITUTE(AS3211,{"0";"1";"2";"3";"4";"5";"6";"7";"8";"9"},""))))</f>
        <v>1</v>
      </c>
      <c r="AM3211" s="4">
        <f t="shared" si="2543"/>
        <v>13</v>
      </c>
      <c r="AN3211" s="4" t="b">
        <f t="shared" si="2503"/>
        <v>1</v>
      </c>
      <c r="AO3211" s="4" t="str">
        <f t="shared" si="2502"/>
        <v>RTG</v>
      </c>
      <c r="AP3211" s="4" t="b">
        <f t="shared" si="2544"/>
        <v>0</v>
      </c>
      <c r="AQ3211" s="4" t="b">
        <f t="shared" si="2540"/>
        <v>0</v>
      </c>
      <c r="AR3211" s="5" t="str">
        <f t="shared" si="2541"/>
        <v>ZINC REFRESHING COOL</v>
      </c>
      <c r="AS3211" s="4" t="str">
        <f t="shared" si="2542"/>
        <v>1RTG</v>
      </c>
      <c r="AT3211" t="s">
        <v>4395</v>
      </c>
      <c r="AU3211" s="1" t="s">
        <v>4396</v>
      </c>
      <c r="AV3211" s="33" t="str">
        <f t="shared" ca="1" si="2545"/>
        <v/>
      </c>
      <c r="AW3211">
        <v>5000</v>
      </c>
      <c r="AX3211">
        <v>5000</v>
      </c>
      <c r="AY3211">
        <v>4680</v>
      </c>
      <c r="AZ3211" t="str">
        <f t="shared" si="2501"/>
        <v>8998866107488</v>
      </c>
      <c r="BA3211" t="str">
        <f t="shared" si="2546"/>
        <v>ZINC REFRESHING COOL</v>
      </c>
      <c r="BB3211" t="s">
        <v>4417</v>
      </c>
      <c r="BC3211" t="s">
        <v>4417</v>
      </c>
      <c r="BD3211" s="1"/>
      <c r="BF3211" s="9"/>
      <c r="BG3211" s="20"/>
      <c r="BH3211" s="13"/>
      <c r="BI3211" s="15"/>
      <c r="BL3211" s="13"/>
      <c r="BM3211" s="1"/>
      <c r="BP3211" s="1"/>
      <c r="BQ3211" s="1"/>
      <c r="BT3211" s="13"/>
      <c r="BU3211" s="15"/>
      <c r="BV3211" s="14"/>
    </row>
    <row r="3212" spans="1:74" x14ac:dyDescent="0.25">
      <c r="A3212" s="4" t="str">
        <f t="shared" si="2504"/>
        <v/>
      </c>
      <c r="B3212" s="4" t="str">
        <f t="shared" si="2505"/>
        <v/>
      </c>
      <c r="C3212" s="4" t="str">
        <f t="shared" si="2506"/>
        <v/>
      </c>
      <c r="D3212" s="4" t="str">
        <f t="shared" si="2507"/>
        <v/>
      </c>
      <c r="E3212" s="4" t="str">
        <f t="shared" si="2508"/>
        <v/>
      </c>
      <c r="F3212" s="4" t="str">
        <f t="shared" si="2509"/>
        <v/>
      </c>
      <c r="G3212" s="4" t="str">
        <f t="shared" si="2510"/>
        <v>KTK</v>
      </c>
      <c r="H3212" s="4" t="str">
        <f t="shared" si="2511"/>
        <v/>
      </c>
      <c r="I3212" s="4" t="str">
        <f t="shared" si="2512"/>
        <v/>
      </c>
      <c r="J3212" s="4" t="str">
        <f t="shared" si="2513"/>
        <v/>
      </c>
      <c r="K3212" s="4" t="str">
        <f t="shared" si="2514"/>
        <v/>
      </c>
      <c r="L3212" s="4" t="str">
        <f t="shared" si="2515"/>
        <v/>
      </c>
      <c r="M3212" s="4" t="str">
        <f t="shared" si="2516"/>
        <v/>
      </c>
      <c r="N3212" s="4" t="str">
        <f t="shared" si="2517"/>
        <v/>
      </c>
      <c r="O3212" s="4" t="str">
        <f t="shared" si="2518"/>
        <v/>
      </c>
      <c r="P3212" s="4" t="str">
        <f t="shared" si="2519"/>
        <v/>
      </c>
      <c r="Q3212" s="4" t="str">
        <f t="shared" si="2520"/>
        <v/>
      </c>
      <c r="R3212" s="4" t="str">
        <f t="shared" si="2521"/>
        <v/>
      </c>
      <c r="S3212" s="4" t="str">
        <f t="shared" si="2522"/>
        <v/>
      </c>
      <c r="T3212" s="4" t="str">
        <f t="shared" si="2523"/>
        <v/>
      </c>
      <c r="U3212" s="4" t="str">
        <f t="shared" si="2524"/>
        <v/>
      </c>
      <c r="V3212" s="4" t="str">
        <f t="shared" si="2525"/>
        <v/>
      </c>
      <c r="W3212" s="4" t="str">
        <f t="shared" si="2526"/>
        <v/>
      </c>
      <c r="X3212" s="4" t="str">
        <f t="shared" si="2527"/>
        <v/>
      </c>
      <c r="Y3212" s="4">
        <f t="shared" si="2528"/>
        <v>3</v>
      </c>
      <c r="Z3212" s="4" t="str">
        <f t="shared" si="2529"/>
        <v>-</v>
      </c>
      <c r="AA3212" s="4" t="str">
        <f t="shared" si="2530"/>
        <v/>
      </c>
      <c r="AB3212" s="4" t="str">
        <f t="shared" si="2531"/>
        <v/>
      </c>
      <c r="AC3212" s="4" t="str">
        <f t="shared" si="2532"/>
        <v/>
      </c>
      <c r="AD3212" s="4" t="str">
        <f t="shared" si="2533"/>
        <v/>
      </c>
      <c r="AE3212" s="4" t="str">
        <f t="shared" si="2534"/>
        <v/>
      </c>
      <c r="AF3212" s="4" t="str" cm="1">
        <f t="array" aca="1" ref="AF3212" ca="1">LEFT(AS3212,MATCH(FALSE,ISNUMBER(MID(AS3212,ROW(INDIRECT("1:"&amp;LEN(AS3212)+1)), 1) *1),0) -1)</f>
        <v>1</v>
      </c>
      <c r="AG3212" s="4">
        <f t="shared" si="2535"/>
        <v>4</v>
      </c>
      <c r="AH3212" s="4">
        <f t="shared" si="2536"/>
        <v>20</v>
      </c>
      <c r="AI3212" s="4">
        <f t="shared" si="2537"/>
        <v>16</v>
      </c>
      <c r="AJ3212" s="4" t="str">
        <f t="shared" si="2538"/>
        <v>1KTK</v>
      </c>
      <c r="AK3212" s="4" t="str">
        <f t="shared" si="2539"/>
        <v>-1KTK</v>
      </c>
      <c r="AL3212" s="4" t="str" cm="1">
        <f t="array" ref="AL3212">LEFT(AS3212,SUM(LEN(AS3212)-LEN(SUBSTITUTE(AS3212,{"0";"1";"2";"3";"4";"5";"6";"7";"8";"9"},""))))</f>
        <v>1</v>
      </c>
      <c r="AM3212" s="4">
        <f t="shared" si="2543"/>
        <v>13</v>
      </c>
      <c r="AN3212" s="4" t="b">
        <f t="shared" si="2503"/>
        <v>1</v>
      </c>
      <c r="AO3212" s="4" t="str">
        <f t="shared" si="2502"/>
        <v>KTK</v>
      </c>
      <c r="AP3212" s="4" t="b">
        <f t="shared" si="2544"/>
        <v>0</v>
      </c>
      <c r="AQ3212" s="4" t="b">
        <f t="shared" si="2540"/>
        <v>0</v>
      </c>
      <c r="AR3212" s="5" t="str">
        <f t="shared" si="2541"/>
        <v>ZUPER KEJU SUSU</v>
      </c>
      <c r="AS3212" s="4" t="str">
        <f t="shared" si="2542"/>
        <v>1KTK</v>
      </c>
      <c r="AT3212" t="s">
        <v>4487</v>
      </c>
      <c r="AU3212" s="1" t="s">
        <v>4407</v>
      </c>
      <c r="AV3212" s="33" t="str">
        <f t="shared" ca="1" si="2545"/>
        <v/>
      </c>
      <c r="AW3212">
        <v>9000</v>
      </c>
      <c r="AX3212">
        <v>9000</v>
      </c>
      <c r="AY3212">
        <v>9000</v>
      </c>
      <c r="AZ3212" t="str">
        <f t="shared" si="2501"/>
        <v>8996001351895</v>
      </c>
      <c r="BA3212" t="str">
        <f t="shared" si="2546"/>
        <v>ZUPER KEJU SUSU</v>
      </c>
      <c r="BB3212" t="s">
        <v>4417</v>
      </c>
      <c r="BC3212" t="s">
        <v>4417</v>
      </c>
      <c r="BD3212" s="1"/>
      <c r="BF3212" s="9"/>
      <c r="BG3212" s="20"/>
      <c r="BH3212" s="13"/>
      <c r="BI3212" s="15"/>
      <c r="BL3212" s="13"/>
      <c r="BM3212" s="1"/>
      <c r="BP3212" s="1"/>
      <c r="BQ3212" s="1"/>
      <c r="BT3212" s="13"/>
      <c r="BU3212" s="15"/>
      <c r="BV3212" s="14"/>
    </row>
    <row r="3213" spans="1:74" x14ac:dyDescent="0.25">
      <c r="A3213" s="4" t="str">
        <f t="shared" si="2504"/>
        <v/>
      </c>
      <c r="B3213" s="4" t="str">
        <f t="shared" si="2505"/>
        <v/>
      </c>
      <c r="C3213" s="4" t="str">
        <f t="shared" si="2506"/>
        <v>BKS</v>
      </c>
      <c r="D3213" s="4" t="str">
        <f t="shared" si="2507"/>
        <v/>
      </c>
      <c r="E3213" s="4" t="str">
        <f t="shared" si="2508"/>
        <v/>
      </c>
      <c r="F3213" s="4" t="str">
        <f t="shared" si="2509"/>
        <v/>
      </c>
      <c r="G3213" s="4" t="str">
        <f t="shared" si="2510"/>
        <v/>
      </c>
      <c r="H3213" s="4" t="str">
        <f t="shared" si="2511"/>
        <v/>
      </c>
      <c r="I3213" s="4" t="str">
        <f t="shared" si="2512"/>
        <v/>
      </c>
      <c r="J3213" s="4" t="str">
        <f t="shared" si="2513"/>
        <v/>
      </c>
      <c r="K3213" s="4" t="str">
        <f t="shared" si="2514"/>
        <v/>
      </c>
      <c r="L3213" s="4" t="str">
        <f t="shared" si="2515"/>
        <v/>
      </c>
      <c r="M3213" s="4" t="str">
        <f t="shared" si="2516"/>
        <v/>
      </c>
      <c r="N3213" s="4" t="str">
        <f t="shared" si="2517"/>
        <v/>
      </c>
      <c r="O3213" s="4" t="str">
        <f t="shared" si="2518"/>
        <v/>
      </c>
      <c r="P3213" s="4" t="str">
        <f t="shared" si="2519"/>
        <v/>
      </c>
      <c r="Q3213" s="4" t="str">
        <f t="shared" si="2520"/>
        <v/>
      </c>
      <c r="R3213" s="4" t="str">
        <f t="shared" si="2521"/>
        <v/>
      </c>
      <c r="S3213" s="4" t="str">
        <f t="shared" si="2522"/>
        <v/>
      </c>
      <c r="T3213" s="4" t="str">
        <f t="shared" si="2523"/>
        <v>PACK</v>
      </c>
      <c r="U3213" s="4" t="str">
        <f t="shared" si="2524"/>
        <v/>
      </c>
      <c r="V3213" s="4" t="str">
        <f t="shared" si="2525"/>
        <v/>
      </c>
      <c r="W3213" s="4" t="str">
        <f t="shared" si="2526"/>
        <v/>
      </c>
      <c r="X3213" s="4" t="str">
        <f t="shared" si="2527"/>
        <v/>
      </c>
      <c r="Y3213" s="4">
        <f t="shared" si="2528"/>
        <v>7</v>
      </c>
      <c r="Z3213" s="4" t="str">
        <f t="shared" si="2529"/>
        <v>-</v>
      </c>
      <c r="AA3213" s="4" t="str">
        <f t="shared" si="2530"/>
        <v>/</v>
      </c>
      <c r="AB3213" s="4" t="str">
        <f t="shared" si="2531"/>
        <v/>
      </c>
      <c r="AC3213" s="4" t="str">
        <f t="shared" si="2532"/>
        <v/>
      </c>
      <c r="AD3213" s="4" t="str">
        <f t="shared" si="2533"/>
        <v/>
      </c>
      <c r="AE3213" s="4" t="str">
        <f t="shared" si="2534"/>
        <v/>
      </c>
      <c r="AF3213" s="4" t="str" cm="1">
        <f t="array" aca="1" ref="AF3213" ca="1">LEFT(AS3213,MATCH(FALSE,ISNUMBER(MID(AS3213,ROW(INDIRECT("1:"&amp;LEN(AS3213)+1)), 1) *1),0) -1)</f>
        <v>20</v>
      </c>
      <c r="AG3213" s="4">
        <f t="shared" si="2535"/>
        <v>10</v>
      </c>
      <c r="AH3213" s="4">
        <f t="shared" si="2536"/>
        <v>16</v>
      </c>
      <c r="AI3213" s="4">
        <f t="shared" si="2537"/>
        <v>6</v>
      </c>
      <c r="AJ3213" s="4" t="str">
        <f t="shared" si="2538"/>
        <v>/BKS</v>
      </c>
      <c r="AK3213" s="4" t="str">
        <f t="shared" si="2539"/>
        <v>K/BKS</v>
      </c>
      <c r="AL3213" s="4" t="str" cm="1">
        <f t="array" ref="AL3213">LEFT(AS3213,SUM(LEN(AS3213)-LEN(SUBSTITUTE(AS3213,{"0";"1";"2";"3";"4";"5";"6";"7";"8";"9"},""))))</f>
        <v>20</v>
      </c>
      <c r="AM3213" s="4">
        <f t="shared" si="2543"/>
        <v>13</v>
      </c>
      <c r="AN3213" s="4" t="b">
        <f>LEFT(AS3213,2)=AL3213</f>
        <v>1</v>
      </c>
      <c r="AO3213" s="4" t="str">
        <f t="shared" si="2502"/>
        <v>BKS</v>
      </c>
      <c r="AP3213" s="4" t="b">
        <f t="shared" si="2544"/>
        <v>0</v>
      </c>
      <c r="AQ3213" s="4" t="b">
        <f t="shared" si="2540"/>
        <v>0</v>
      </c>
      <c r="AR3213" s="5" t="str">
        <f t="shared" si="2541"/>
        <v>ZYLUC</v>
      </c>
      <c r="AS3213" s="4" t="str">
        <f t="shared" si="2542"/>
        <v>20PACK/BKS</v>
      </c>
      <c r="AT3213" t="s">
        <v>5039</v>
      </c>
      <c r="AU3213" s="1" t="s">
        <v>4397</v>
      </c>
      <c r="AV3213" s="33" t="str">
        <f t="shared" ca="1" si="2545"/>
        <v/>
      </c>
      <c r="AW3213">
        <v>9000</v>
      </c>
      <c r="AX3213">
        <v>9000</v>
      </c>
      <c r="AY3213">
        <v>8262</v>
      </c>
      <c r="AZ3213" t="str">
        <f t="shared" si="2501"/>
        <v>8993083930284</v>
      </c>
      <c r="BA3213" t="str">
        <f t="shared" si="2546"/>
        <v>ZYLUC</v>
      </c>
      <c r="BB3213" t="s">
        <v>4417</v>
      </c>
      <c r="BC3213" t="s">
        <v>4417</v>
      </c>
      <c r="BD3213" s="1"/>
      <c r="BF3213" s="9"/>
      <c r="BG3213" s="20"/>
      <c r="BH3213" s="13"/>
      <c r="BI3213" s="15"/>
      <c r="BL3213" s="13"/>
      <c r="BM3213" s="1"/>
      <c r="BP3213" s="1"/>
      <c r="BQ3213" s="1"/>
      <c r="BT3213" s="13"/>
      <c r="BU3213" s="15"/>
      <c r="BV3213" s="14"/>
    </row>
    <row r="3214" spans="1:74" x14ac:dyDescent="0.25">
      <c r="A3214" s="4" t="str">
        <f t="shared" si="2504"/>
        <v/>
      </c>
      <c r="B3214" s="4" t="str">
        <f t="shared" si="2505"/>
        <v/>
      </c>
      <c r="C3214" s="4" t="str">
        <f t="shared" si="2506"/>
        <v/>
      </c>
      <c r="D3214" s="4" t="str">
        <f t="shared" si="2507"/>
        <v/>
      </c>
      <c r="E3214" s="4" t="str">
        <f t="shared" si="2508"/>
        <v/>
      </c>
      <c r="F3214" s="4" t="str">
        <f t="shared" si="2509"/>
        <v/>
      </c>
      <c r="G3214" s="4" t="str">
        <f t="shared" si="2510"/>
        <v>KTK</v>
      </c>
      <c r="H3214" s="4" t="str">
        <f t="shared" si="2511"/>
        <v/>
      </c>
      <c r="I3214" s="4" t="str">
        <f t="shared" si="2512"/>
        <v/>
      </c>
      <c r="J3214" s="4" t="str">
        <f t="shared" si="2513"/>
        <v/>
      </c>
      <c r="K3214" s="4" t="str">
        <f t="shared" si="2514"/>
        <v/>
      </c>
      <c r="L3214" s="4" t="str">
        <f t="shared" si="2515"/>
        <v/>
      </c>
      <c r="M3214" s="4" t="str">
        <f t="shared" si="2516"/>
        <v/>
      </c>
      <c r="N3214" s="4" t="str">
        <f t="shared" si="2517"/>
        <v/>
      </c>
      <c r="O3214" s="4" t="str">
        <f t="shared" si="2518"/>
        <v/>
      </c>
      <c r="P3214" s="4" t="str">
        <f t="shared" si="2519"/>
        <v/>
      </c>
      <c r="Q3214" s="4" t="str">
        <f t="shared" si="2520"/>
        <v/>
      </c>
      <c r="R3214" s="4" t="str">
        <f t="shared" si="2521"/>
        <v/>
      </c>
      <c r="S3214" s="4" t="str">
        <f t="shared" si="2522"/>
        <v/>
      </c>
      <c r="T3214" s="4" t="str">
        <f t="shared" si="2523"/>
        <v/>
      </c>
      <c r="U3214" s="4" t="str">
        <f t="shared" si="2524"/>
        <v/>
      </c>
      <c r="V3214" s="4" t="str">
        <f t="shared" si="2525"/>
        <v/>
      </c>
      <c r="W3214" s="4" t="str">
        <f t="shared" si="2526"/>
        <v/>
      </c>
      <c r="X3214" s="4" t="str">
        <f t="shared" si="2527"/>
        <v/>
      </c>
      <c r="Y3214" s="4">
        <f t="shared" si="2528"/>
        <v>3</v>
      </c>
      <c r="Z3214" s="4" t="str">
        <f t="shared" si="2529"/>
        <v>-</v>
      </c>
      <c r="AA3214" s="4" t="str">
        <f t="shared" si="2530"/>
        <v/>
      </c>
      <c r="AB3214" s="4" t="str">
        <f t="shared" si="2531"/>
        <v/>
      </c>
      <c r="AC3214" s="4" t="str">
        <f t="shared" si="2532"/>
        <v/>
      </c>
      <c r="AD3214" s="4" t="str">
        <f t="shared" si="2533"/>
        <v/>
      </c>
      <c r="AE3214" s="4" t="str">
        <f t="shared" si="2534"/>
        <v/>
      </c>
      <c r="AF3214" s="4" t="str" cm="1">
        <f t="array" aca="1" ref="AF3214" ca="1">LEFT(AS3214,MATCH(FALSE,ISNUMBER(MID(AS3214,ROW(INDIRECT("1:"&amp;LEN(AS3214)+1)), 1) *1),0) -1)</f>
        <v>1</v>
      </c>
      <c r="AG3214" s="4">
        <f t="shared" si="2535"/>
        <v>4</v>
      </c>
      <c r="AH3214" s="4">
        <f t="shared" si="2536"/>
        <v>25</v>
      </c>
      <c r="AI3214" s="4">
        <f t="shared" si="2537"/>
        <v>21</v>
      </c>
      <c r="AJ3214" s="4" t="str">
        <f t="shared" si="2538"/>
        <v>1KTK</v>
      </c>
      <c r="AK3214" s="4" t="str">
        <f t="shared" si="2539"/>
        <v>-1KTK</v>
      </c>
      <c r="AL3214" s="4" t="str" cm="1">
        <f t="array" ref="AL3214">LEFT(AS3214,SUM(LEN(AS3214)-LEN(SUBSTITUTE(AS3214,{"0";"1";"2";"3";"4";"5";"6";"7";"8";"9"},""))))</f>
        <v>1</v>
      </c>
      <c r="AM3214" s="4">
        <f t="shared" si="2543"/>
        <v>13</v>
      </c>
      <c r="AN3214" s="4" t="b">
        <f>LEFT(AS3214,1)=AL3214</f>
        <v>1</v>
      </c>
      <c r="AO3214" s="4" t="str">
        <f t="shared" si="2502"/>
        <v>KTK</v>
      </c>
      <c r="AP3214" s="4" t="b">
        <f t="shared" si="2544"/>
        <v>1</v>
      </c>
      <c r="AQ3214" s="4" t="b">
        <f t="shared" si="2540"/>
        <v>0</v>
      </c>
      <c r="AR3214" s="5" t="str">
        <f t="shared" si="2541"/>
        <v>ZYLUC BLACK CRACKERS</v>
      </c>
      <c r="AS3214" s="4" t="str">
        <f t="shared" si="2542"/>
        <v>1KTK</v>
      </c>
      <c r="AT3214" t="s">
        <v>4398</v>
      </c>
      <c r="AU3214" s="1" t="s">
        <v>4399</v>
      </c>
      <c r="AV3214" s="33" t="str">
        <f t="shared" si="2545"/>
        <v>XXXX</v>
      </c>
      <c r="AW3214">
        <v>2000</v>
      </c>
      <c r="AX3214">
        <v>2500</v>
      </c>
      <c r="AY3214">
        <v>1733</v>
      </c>
      <c r="AZ3214" t="str">
        <f t="shared" si="2501"/>
        <v>8993083924665</v>
      </c>
      <c r="BA3214" t="str">
        <f t="shared" si="2546"/>
        <v>ZYLUC BLACK CRACKERS</v>
      </c>
      <c r="BB3214" t="s">
        <v>4417</v>
      </c>
      <c r="BC3214" t="s">
        <v>4417</v>
      </c>
      <c r="BD3214" s="1"/>
      <c r="BF3214" s="9"/>
      <c r="BG3214" s="20"/>
      <c r="BH3214" s="13"/>
      <c r="BI3214" s="15"/>
      <c r="BL3214" s="13"/>
      <c r="BM3214" s="1"/>
      <c r="BP3214" s="1"/>
      <c r="BQ3214" s="1"/>
      <c r="BT3214" s="13"/>
      <c r="BU3214" s="15"/>
      <c r="BV3214" s="14"/>
    </row>
    <row r="3215" spans="1:74" x14ac:dyDescent="0.25">
      <c r="A3215" s="4" t="str">
        <f t="shared" si="2504"/>
        <v/>
      </c>
      <c r="B3215" s="4" t="str">
        <f t="shared" si="2505"/>
        <v/>
      </c>
      <c r="C3215" s="4" t="str">
        <f t="shared" si="2506"/>
        <v/>
      </c>
      <c r="D3215" s="4" t="str">
        <f t="shared" si="2507"/>
        <v/>
      </c>
      <c r="E3215" s="4" t="str">
        <f t="shared" si="2508"/>
        <v/>
      </c>
      <c r="F3215" s="4" t="str">
        <f t="shared" si="2509"/>
        <v/>
      </c>
      <c r="G3215" s="4" t="str">
        <f t="shared" si="2510"/>
        <v>KTK</v>
      </c>
      <c r="H3215" s="4" t="str">
        <f t="shared" si="2511"/>
        <v/>
      </c>
      <c r="I3215" s="4" t="str">
        <f t="shared" si="2512"/>
        <v/>
      </c>
      <c r="J3215" s="4" t="str">
        <f t="shared" si="2513"/>
        <v/>
      </c>
      <c r="K3215" s="4" t="str">
        <f t="shared" si="2514"/>
        <v/>
      </c>
      <c r="L3215" s="4" t="str">
        <f t="shared" si="2515"/>
        <v/>
      </c>
      <c r="M3215" s="4" t="str">
        <f t="shared" si="2516"/>
        <v/>
      </c>
      <c r="N3215" s="4" t="str">
        <f t="shared" si="2517"/>
        <v/>
      </c>
      <c r="O3215" s="4" t="str">
        <f t="shared" si="2518"/>
        <v/>
      </c>
      <c r="P3215" s="4" t="str">
        <f t="shared" si="2519"/>
        <v/>
      </c>
      <c r="Q3215" s="4" t="str">
        <f t="shared" si="2520"/>
        <v/>
      </c>
      <c r="R3215" s="4" t="str">
        <f t="shared" si="2521"/>
        <v/>
      </c>
      <c r="S3215" s="4" t="str">
        <f t="shared" si="2522"/>
        <v/>
      </c>
      <c r="T3215" s="4" t="str">
        <f t="shared" si="2523"/>
        <v/>
      </c>
      <c r="U3215" s="4" t="str">
        <f t="shared" si="2524"/>
        <v/>
      </c>
      <c r="V3215" s="4" t="str">
        <f t="shared" si="2525"/>
        <v/>
      </c>
      <c r="W3215" s="4" t="str">
        <f t="shared" si="2526"/>
        <v/>
      </c>
      <c r="X3215" s="4" t="str">
        <f t="shared" si="2527"/>
        <v/>
      </c>
      <c r="Y3215" s="4">
        <f t="shared" si="2528"/>
        <v>3</v>
      </c>
      <c r="Z3215" s="4" t="str">
        <f t="shared" si="2529"/>
        <v>-</v>
      </c>
      <c r="AA3215" s="4" t="str">
        <f t="shared" si="2530"/>
        <v/>
      </c>
      <c r="AB3215" s="4" t="str">
        <f t="shared" si="2531"/>
        <v/>
      </c>
      <c r="AC3215" s="4" t="str">
        <f t="shared" si="2532"/>
        <v/>
      </c>
      <c r="AD3215" s="4" t="str">
        <f t="shared" si="2533"/>
        <v/>
      </c>
      <c r="AE3215" s="4" t="str">
        <f t="shared" si="2534"/>
        <v/>
      </c>
      <c r="AF3215" s="4" t="str" cm="1">
        <f t="array" aca="1" ref="AF3215" ca="1">LEFT(AS3215,MATCH(FALSE,ISNUMBER(MID(AS3215,ROW(INDIRECT("1:"&amp;LEN(AS3215)+1)), 1) *1),0) -1)</f>
        <v>1</v>
      </c>
      <c r="AG3215" s="4">
        <f t="shared" si="2535"/>
        <v>4</v>
      </c>
      <c r="AH3215" s="4">
        <f t="shared" si="2536"/>
        <v>25</v>
      </c>
      <c r="AI3215" s="4">
        <f t="shared" si="2537"/>
        <v>21</v>
      </c>
      <c r="AJ3215" s="4" t="str">
        <f t="shared" si="2538"/>
        <v>1KTK</v>
      </c>
      <c r="AK3215" s="4" t="str">
        <f t="shared" si="2539"/>
        <v>-1KTK</v>
      </c>
      <c r="AL3215" s="4" t="str" cm="1">
        <f t="array" ref="AL3215">LEFT(AS3215,SUM(LEN(AS3215)-LEN(SUBSTITUTE(AS3215,{"0";"1";"2";"3";"4";"5";"6";"7";"8";"9"},""))))</f>
        <v>1</v>
      </c>
      <c r="AM3215" s="4">
        <f t="shared" si="2543"/>
        <v>13</v>
      </c>
      <c r="AN3215" s="4" t="b">
        <f>LEFT(AS3215,1)=AL3215</f>
        <v>1</v>
      </c>
      <c r="AO3215" s="4" t="str">
        <f t="shared" si="2502"/>
        <v>KTK</v>
      </c>
      <c r="AP3215" s="4" t="b">
        <f t="shared" si="2544"/>
        <v>1</v>
      </c>
      <c r="AQ3215" s="4" t="b">
        <f t="shared" si="2540"/>
        <v>0</v>
      </c>
      <c r="AR3215" s="5" t="str">
        <f t="shared" si="2541"/>
        <v>ZYLUC BLACK CRACKERS</v>
      </c>
      <c r="AS3215" s="4" t="str">
        <f t="shared" si="2542"/>
        <v>1KTK</v>
      </c>
      <c r="AT3215" t="s">
        <v>4398</v>
      </c>
      <c r="AU3215" s="1" t="s">
        <v>4400</v>
      </c>
      <c r="AV3215" s="33" t="str">
        <f t="shared" ca="1" si="2545"/>
        <v>XXXX</v>
      </c>
      <c r="AW3215">
        <v>2000</v>
      </c>
      <c r="AX3215">
        <v>2500</v>
      </c>
      <c r="AY3215">
        <v>1733</v>
      </c>
      <c r="AZ3215" t="str">
        <f t="shared" si="2501"/>
        <v>8993083924672</v>
      </c>
      <c r="BA3215" t="str">
        <f t="shared" si="2546"/>
        <v>ZYLUC BLACK CRACKERS</v>
      </c>
      <c r="BB3215" t="s">
        <v>4417</v>
      </c>
      <c r="BC3215" t="s">
        <v>4417</v>
      </c>
      <c r="BD3215" s="1"/>
      <c r="BF3215" s="9"/>
      <c r="BG3215" s="20"/>
      <c r="BH3215" s="13"/>
      <c r="BI3215" s="15"/>
      <c r="BL3215" s="13"/>
      <c r="BM3215" s="1"/>
      <c r="BP3215" s="1"/>
      <c r="BQ3215" s="1"/>
      <c r="BT3215" s="13"/>
      <c r="BU3215" s="15"/>
      <c r="BV3215" s="14"/>
    </row>
    <row r="3216" spans="1:74" x14ac:dyDescent="0.25">
      <c r="A3216" s="4" t="str">
        <f t="shared" si="2504"/>
        <v/>
      </c>
      <c r="B3216" s="4" t="str">
        <f t="shared" si="2505"/>
        <v/>
      </c>
      <c r="C3216" s="4" t="str">
        <f t="shared" si="2506"/>
        <v/>
      </c>
      <c r="D3216" s="4" t="str">
        <f t="shared" si="2507"/>
        <v/>
      </c>
      <c r="E3216" s="4" t="str">
        <f t="shared" si="2508"/>
        <v/>
      </c>
      <c r="F3216" s="4" t="str">
        <f t="shared" si="2509"/>
        <v/>
      </c>
      <c r="G3216" s="4" t="str">
        <f t="shared" si="2510"/>
        <v>KTK</v>
      </c>
      <c r="H3216" s="4" t="str">
        <f t="shared" si="2511"/>
        <v/>
      </c>
      <c r="I3216" s="4" t="str">
        <f t="shared" si="2512"/>
        <v/>
      </c>
      <c r="J3216" s="4" t="str">
        <f t="shared" si="2513"/>
        <v/>
      </c>
      <c r="K3216" s="4" t="str">
        <f t="shared" si="2514"/>
        <v/>
      </c>
      <c r="L3216" s="4" t="str">
        <f t="shared" si="2515"/>
        <v/>
      </c>
      <c r="M3216" s="4" t="str">
        <f t="shared" si="2516"/>
        <v/>
      </c>
      <c r="N3216" s="4" t="str">
        <f t="shared" si="2517"/>
        <v/>
      </c>
      <c r="O3216" s="4" t="str">
        <f t="shared" si="2518"/>
        <v/>
      </c>
      <c r="P3216" s="4" t="str">
        <f t="shared" si="2519"/>
        <v/>
      </c>
      <c r="Q3216" s="4" t="str">
        <f t="shared" si="2520"/>
        <v/>
      </c>
      <c r="R3216" s="4" t="str">
        <f t="shared" si="2521"/>
        <v/>
      </c>
      <c r="S3216" s="4" t="str">
        <f t="shared" si="2522"/>
        <v/>
      </c>
      <c r="T3216" s="4" t="str">
        <f t="shared" si="2523"/>
        <v/>
      </c>
      <c r="U3216" s="4" t="str">
        <f t="shared" si="2524"/>
        <v/>
      </c>
      <c r="V3216" s="4" t="str">
        <f t="shared" si="2525"/>
        <v/>
      </c>
      <c r="W3216" s="4" t="str">
        <f t="shared" si="2526"/>
        <v/>
      </c>
      <c r="X3216" s="4" t="str">
        <f t="shared" si="2527"/>
        <v/>
      </c>
      <c r="Y3216" s="4">
        <f t="shared" si="2528"/>
        <v>3</v>
      </c>
      <c r="Z3216" s="4" t="str">
        <f t="shared" si="2529"/>
        <v>-</v>
      </c>
      <c r="AA3216" s="4" t="str">
        <f t="shared" si="2530"/>
        <v/>
      </c>
      <c r="AB3216" s="4" t="str">
        <f t="shared" si="2531"/>
        <v/>
      </c>
      <c r="AC3216" s="4" t="str">
        <f t="shared" si="2532"/>
        <v/>
      </c>
      <c r="AD3216" s="4" t="str">
        <f t="shared" si="2533"/>
        <v/>
      </c>
      <c r="AE3216" s="4" t="str">
        <f t="shared" si="2534"/>
        <v/>
      </c>
      <c r="AF3216" s="4" t="str" cm="1">
        <f t="array" aca="1" ref="AF3216" ca="1">LEFT(AS3216,MATCH(FALSE,ISNUMBER(MID(AS3216,ROW(INDIRECT("1:"&amp;LEN(AS3216)+1)), 1) *1),0) -1)</f>
        <v>1</v>
      </c>
      <c r="AG3216" s="4">
        <f t="shared" si="2535"/>
        <v>4</v>
      </c>
      <c r="AH3216" s="4">
        <f t="shared" si="2536"/>
        <v>20</v>
      </c>
      <c r="AI3216" s="4">
        <f t="shared" si="2537"/>
        <v>16</v>
      </c>
      <c r="AJ3216" s="4" t="str">
        <f t="shared" si="2538"/>
        <v>1KTK</v>
      </c>
      <c r="AK3216" s="4" t="str">
        <f t="shared" si="2539"/>
        <v>-1KTK</v>
      </c>
      <c r="AL3216" s="4" t="str" cm="1">
        <f t="array" ref="AL3216">LEFT(AS3216,SUM(LEN(AS3216)-LEN(SUBSTITUTE(AS3216,{"0";"1";"2";"3";"4";"5";"6";"7";"8";"9"},""))))</f>
        <v>1</v>
      </c>
      <c r="AM3216" s="4">
        <f t="shared" si="2543"/>
        <v>13</v>
      </c>
      <c r="AN3216" s="4" t="b">
        <f>LEFT(AS3216,1)=AL3216</f>
        <v>1</v>
      </c>
      <c r="AO3216" s="4" t="str">
        <f t="shared" si="2502"/>
        <v>KTK</v>
      </c>
      <c r="AP3216" s="4" t="b">
        <f t="shared" si="2544"/>
        <v>0</v>
      </c>
      <c r="AQ3216" s="4" t="b">
        <f t="shared" si="2540"/>
        <v>0</v>
      </c>
      <c r="AR3216" s="5" t="str">
        <f t="shared" si="2541"/>
        <v>ZYLUC CHOCOLATE</v>
      </c>
      <c r="AS3216" s="4" t="str">
        <f t="shared" si="2542"/>
        <v>1KTK</v>
      </c>
      <c r="AT3216" t="s">
        <v>4401</v>
      </c>
      <c r="AU3216" s="1" t="s">
        <v>4402</v>
      </c>
      <c r="AV3216" s="33" t="str">
        <f t="shared" ca="1" si="2545"/>
        <v/>
      </c>
      <c r="AW3216">
        <v>2000</v>
      </c>
      <c r="AX3216">
        <v>2500</v>
      </c>
      <c r="AY3216">
        <v>1733</v>
      </c>
      <c r="AZ3216" t="str">
        <f t="shared" si="2501"/>
        <v>8993083927833</v>
      </c>
      <c r="BA3216" t="str">
        <f t="shared" si="2546"/>
        <v>ZYLUC CHOCOLATE</v>
      </c>
      <c r="BB3216" t="s">
        <v>4417</v>
      </c>
      <c r="BC3216" t="s">
        <v>4417</v>
      </c>
      <c r="BD3216" s="1"/>
      <c r="BF3216" s="9"/>
      <c r="BG3216" s="20"/>
      <c r="BH3216" s="13"/>
      <c r="BI3216" s="15"/>
      <c r="BL3216" s="13"/>
      <c r="BM3216" s="1"/>
      <c r="BP3216" s="1"/>
      <c r="BQ3216" s="1"/>
      <c r="BT3216" s="13"/>
      <c r="BU3216" s="15"/>
      <c r="BV3216" s="14"/>
    </row>
    <row r="3217" spans="1:74" x14ac:dyDescent="0.25">
      <c r="A3217" s="4" t="str">
        <f t="shared" si="2504"/>
        <v/>
      </c>
      <c r="B3217" s="4" t="str">
        <f t="shared" si="2505"/>
        <v>PCS</v>
      </c>
      <c r="C3217" s="4" t="str">
        <f t="shared" si="2506"/>
        <v/>
      </c>
      <c r="D3217" s="4" t="str">
        <f t="shared" si="2507"/>
        <v/>
      </c>
      <c r="E3217" s="4" t="str">
        <f t="shared" si="2508"/>
        <v/>
      </c>
      <c r="F3217" s="4" t="str">
        <f t="shared" si="2509"/>
        <v/>
      </c>
      <c r="G3217" s="4" t="str">
        <f t="shared" si="2510"/>
        <v/>
      </c>
      <c r="H3217" s="4" t="str">
        <f t="shared" si="2511"/>
        <v/>
      </c>
      <c r="I3217" s="4" t="str">
        <f t="shared" si="2512"/>
        <v/>
      </c>
      <c r="J3217" s="4" t="str">
        <f t="shared" si="2513"/>
        <v/>
      </c>
      <c r="K3217" s="4" t="str">
        <f t="shared" si="2514"/>
        <v/>
      </c>
      <c r="L3217" s="4" t="str">
        <f t="shared" si="2515"/>
        <v/>
      </c>
      <c r="M3217" s="4" t="str">
        <f t="shared" si="2516"/>
        <v/>
      </c>
      <c r="N3217" s="4" t="str">
        <f t="shared" si="2517"/>
        <v/>
      </c>
      <c r="O3217" s="4" t="str">
        <f t="shared" si="2518"/>
        <v/>
      </c>
      <c r="P3217" s="4" t="str">
        <f t="shared" si="2519"/>
        <v/>
      </c>
      <c r="Q3217" s="4" t="str">
        <f t="shared" si="2520"/>
        <v/>
      </c>
      <c r="R3217" s="4" t="str">
        <f t="shared" si="2521"/>
        <v/>
      </c>
      <c r="S3217" s="4" t="str">
        <f t="shared" si="2522"/>
        <v/>
      </c>
      <c r="T3217" s="4" t="str">
        <f t="shared" si="2523"/>
        <v/>
      </c>
      <c r="U3217" s="4" t="str">
        <f t="shared" si="2524"/>
        <v/>
      </c>
      <c r="V3217" s="4" t="str">
        <f t="shared" si="2525"/>
        <v/>
      </c>
      <c r="W3217" s="4" t="str">
        <f t="shared" si="2526"/>
        <v/>
      </c>
      <c r="X3217" s="4" t="str">
        <f t="shared" si="2527"/>
        <v/>
      </c>
      <c r="Y3217" s="4">
        <f t="shared" si="2528"/>
        <v>3</v>
      </c>
      <c r="Z3217" s="4" t="str">
        <f t="shared" si="2529"/>
        <v>-</v>
      </c>
      <c r="AA3217" s="4" t="str">
        <f t="shared" si="2530"/>
        <v/>
      </c>
      <c r="AB3217" s="4" t="str">
        <f t="shared" si="2531"/>
        <v/>
      </c>
      <c r="AC3217" s="4" t="str">
        <f t="shared" si="2532"/>
        <v/>
      </c>
      <c r="AD3217" s="4" t="str">
        <f t="shared" si="2533"/>
        <v/>
      </c>
      <c r="AE3217" s="4" t="str">
        <f t="shared" si="2534"/>
        <v/>
      </c>
      <c r="AF3217" s="4" t="str" cm="1">
        <f t="array" aca="1" ref="AF3217" ca="1">LEFT(AS3217,MATCH(FALSE,ISNUMBER(MID(AS3217,ROW(INDIRECT("1:"&amp;LEN(AS3217)+1)), 1) *1),0) -1)</f>
        <v>1</v>
      </c>
      <c r="AG3217" s="4">
        <f t="shared" si="2535"/>
        <v>4</v>
      </c>
      <c r="AH3217" s="4">
        <f t="shared" si="2536"/>
        <v>26</v>
      </c>
      <c r="AI3217" s="4">
        <f t="shared" si="2537"/>
        <v>22</v>
      </c>
      <c r="AJ3217" s="4" t="str">
        <f t="shared" si="2538"/>
        <v>1PCS</v>
      </c>
      <c r="AK3217" s="4" t="str">
        <f t="shared" si="2539"/>
        <v>-1PCS</v>
      </c>
      <c r="AL3217" s="4" t="str" cm="1">
        <f t="array" ref="AL3217">LEFT(AS3217,SUM(LEN(AS3217)-LEN(SUBSTITUTE(AS3217,{"0";"1";"2";"3";"4";"5";"6";"7";"8";"9"},""))))</f>
        <v>1</v>
      </c>
      <c r="AM3217" s="4">
        <f t="shared" si="2543"/>
        <v>13</v>
      </c>
      <c r="AN3217" s="4" t="b">
        <f>LEFT(AS3217,1)=AL3217</f>
        <v>1</v>
      </c>
      <c r="AO3217" s="4" t="str">
        <f t="shared" si="2502"/>
        <v>PCS</v>
      </c>
      <c r="AP3217" s="4" t="b">
        <f t="shared" si="2544"/>
        <v>1</v>
      </c>
      <c r="AQ3217" s="4" t="b">
        <f t="shared" si="2540"/>
        <v>0</v>
      </c>
      <c r="AR3217" s="5" t="str">
        <f t="shared" si="2541"/>
        <v>ZYLUC STICK 2500 45GR</v>
      </c>
      <c r="AS3217" s="4" t="str">
        <f t="shared" si="2542"/>
        <v>1PCS</v>
      </c>
      <c r="AT3217" t="s">
        <v>4403</v>
      </c>
      <c r="AU3217" s="1" t="s">
        <v>4404</v>
      </c>
      <c r="AV3217" s="33" t="str">
        <f t="shared" si="2545"/>
        <v>XXXX</v>
      </c>
      <c r="AW3217">
        <v>2000</v>
      </c>
      <c r="AX3217">
        <v>2500</v>
      </c>
      <c r="AY3217">
        <v>1708</v>
      </c>
      <c r="AZ3217" t="str">
        <f t="shared" si="2501"/>
        <v>8993083931908</v>
      </c>
      <c r="BA3217" t="str">
        <f t="shared" si="2546"/>
        <v>ZYLUC STICK 2500 45GR</v>
      </c>
      <c r="BB3217" t="s">
        <v>4417</v>
      </c>
      <c r="BC3217" t="s">
        <v>4417</v>
      </c>
      <c r="BD3217" s="1"/>
      <c r="BF3217" s="9"/>
      <c r="BG3217" s="20"/>
      <c r="BH3217" s="13"/>
      <c r="BI3217" s="15"/>
      <c r="BL3217" s="13"/>
      <c r="BM3217" s="1"/>
      <c r="BP3217" s="1"/>
      <c r="BQ3217" s="1"/>
      <c r="BT3217" s="13"/>
      <c r="BU3217" s="15"/>
      <c r="BV3217" s="14"/>
    </row>
    <row r="3218" spans="1:74" x14ac:dyDescent="0.25">
      <c r="A3218" s="4" t="str">
        <f t="shared" si="2504"/>
        <v/>
      </c>
      <c r="B3218" s="4" t="str">
        <f t="shared" si="2505"/>
        <v>PCS</v>
      </c>
      <c r="C3218" s="4" t="str">
        <f t="shared" si="2506"/>
        <v/>
      </c>
      <c r="D3218" s="4" t="str">
        <f t="shared" si="2507"/>
        <v/>
      </c>
      <c r="E3218" s="4" t="str">
        <f t="shared" si="2508"/>
        <v/>
      </c>
      <c r="F3218" s="4" t="str">
        <f t="shared" si="2509"/>
        <v/>
      </c>
      <c r="G3218" s="4" t="str">
        <f t="shared" si="2510"/>
        <v/>
      </c>
      <c r="H3218" s="4" t="str">
        <f t="shared" si="2511"/>
        <v/>
      </c>
      <c r="I3218" s="4" t="str">
        <f t="shared" si="2512"/>
        <v/>
      </c>
      <c r="J3218" s="4" t="str">
        <f t="shared" si="2513"/>
        <v/>
      </c>
      <c r="K3218" s="4" t="str">
        <f t="shared" si="2514"/>
        <v/>
      </c>
      <c r="L3218" s="4" t="str">
        <f t="shared" si="2515"/>
        <v/>
      </c>
      <c r="M3218" s="4" t="str">
        <f t="shared" si="2516"/>
        <v/>
      </c>
      <c r="N3218" s="4" t="str">
        <f t="shared" si="2517"/>
        <v/>
      </c>
      <c r="O3218" s="4" t="str">
        <f t="shared" si="2518"/>
        <v>DUS</v>
      </c>
      <c r="P3218" s="4" t="str">
        <f t="shared" si="2519"/>
        <v/>
      </c>
      <c r="Q3218" s="4" t="str">
        <f t="shared" si="2520"/>
        <v/>
      </c>
      <c r="R3218" s="4" t="str">
        <f t="shared" si="2521"/>
        <v/>
      </c>
      <c r="S3218" s="4" t="str">
        <f t="shared" si="2522"/>
        <v/>
      </c>
      <c r="T3218" s="4" t="str">
        <f t="shared" si="2523"/>
        <v/>
      </c>
      <c r="U3218" s="4" t="str">
        <f t="shared" si="2524"/>
        <v/>
      </c>
      <c r="V3218" s="4" t="str">
        <f t="shared" si="2525"/>
        <v/>
      </c>
      <c r="W3218" s="4" t="str">
        <f t="shared" si="2526"/>
        <v/>
      </c>
      <c r="X3218" s="4" t="str">
        <f t="shared" si="2527"/>
        <v/>
      </c>
      <c r="Y3218" s="4">
        <f t="shared" si="2528"/>
        <v>6</v>
      </c>
      <c r="Z3218" s="4" t="str">
        <f t="shared" si="2529"/>
        <v>-</v>
      </c>
      <c r="AA3218" s="4" t="str">
        <f t="shared" si="2530"/>
        <v>/</v>
      </c>
      <c r="AB3218" s="4" t="str">
        <f t="shared" si="2531"/>
        <v/>
      </c>
      <c r="AC3218" s="4" t="str">
        <f t="shared" si="2532"/>
        <v/>
      </c>
      <c r="AD3218" s="4" t="str">
        <f t="shared" si="2533"/>
        <v/>
      </c>
      <c r="AE3218" s="4" t="str">
        <f t="shared" si="2534"/>
        <v/>
      </c>
      <c r="AF3218" s="4" t="str" cm="1">
        <f t="array" aca="1" ref="AF3218" ca="1">LEFT(AS3218,MATCH(FALSE,ISNUMBER(MID(AS3218,ROW(INDIRECT("1:"&amp;LEN(AS3218)+1)), 1) *1),0) -1)</f>
        <v>60</v>
      </c>
      <c r="AG3218" s="4">
        <f t="shared" si="2535"/>
        <v>9</v>
      </c>
      <c r="AH3218" s="4">
        <f t="shared" si="2536"/>
        <v>31</v>
      </c>
      <c r="AI3218" s="4">
        <f t="shared" si="2537"/>
        <v>22</v>
      </c>
      <c r="AJ3218" s="4" t="str">
        <f t="shared" si="2538"/>
        <v>/DUS</v>
      </c>
      <c r="AK3218" s="4" t="str">
        <f t="shared" si="2539"/>
        <v>S/DUS</v>
      </c>
      <c r="AL3218" s="4" t="str" cm="1">
        <f t="array" ref="AL3218">LEFT(AS3218,SUM(LEN(AS3218)-LEN(SUBSTITUTE(AS3218,{"0";"1";"2";"3";"4";"5";"6";"7";"8";"9"},""))))</f>
        <v>60</v>
      </c>
      <c r="AM3218" s="4">
        <f t="shared" si="2543"/>
        <v>13</v>
      </c>
      <c r="AN3218" s="4" t="b">
        <f>LEFT(AS3218,2)=AL3218</f>
        <v>1</v>
      </c>
      <c r="AO3218" s="4" t="str">
        <f t="shared" si="2502"/>
        <v>DUS</v>
      </c>
      <c r="AP3218" s="4" t="b">
        <f t="shared" si="2544"/>
        <v>1</v>
      </c>
      <c r="AQ3218" s="4" t="b">
        <f t="shared" si="2540"/>
        <v>0</v>
      </c>
      <c r="AR3218" s="5" t="str">
        <f t="shared" si="2541"/>
        <v>ZYLUC STICK 2500 45GR</v>
      </c>
      <c r="AS3218" s="4" t="str">
        <f t="shared" si="2542"/>
        <v>60PCS/DUS</v>
      </c>
      <c r="AT3218" t="s">
        <v>4405</v>
      </c>
      <c r="AV3218" s="33" t="b">
        <f t="shared" ca="1" si="2545"/>
        <v>1</v>
      </c>
      <c r="AW3218">
        <v>107000</v>
      </c>
      <c r="AX3218">
        <v>107000</v>
      </c>
      <c r="AY3218">
        <v>104500</v>
      </c>
      <c r="AZ3218" t="str">
        <f t="shared" si="2501"/>
        <v>8000000003218</v>
      </c>
      <c r="BA3218" t="str">
        <f t="shared" si="2546"/>
        <v>ZYLUC STICK 2500 45GR</v>
      </c>
      <c r="BB3218" t="s">
        <v>4417</v>
      </c>
      <c r="BC3218" t="s">
        <v>4417</v>
      </c>
      <c r="BD3218" s="1"/>
      <c r="BF3218" s="9"/>
      <c r="BG3218" s="20"/>
      <c r="BH3218" s="13"/>
      <c r="BI3218" s="15"/>
      <c r="BL3218" s="13"/>
      <c r="BM3218" s="1"/>
      <c r="BP3218" s="1"/>
      <c r="BQ3218" s="1"/>
      <c r="BT3218" s="13"/>
      <c r="BU3218" s="15"/>
      <c r="BV3218" s="14"/>
    </row>
  </sheetData>
  <autoFilter ref="A3:BX3218" xr:uid="{1B217E9E-997A-4642-8EE4-DF82BFF490B2}"/>
  <sortState xmlns:xlrd2="http://schemas.microsoft.com/office/spreadsheetml/2017/richdata2" ref="B1:AY3219">
    <sortCondition ref="AR1:AR3219"/>
  </sortState>
  <conditionalFormatting sqref="AP1:AP1048576">
    <cfRule type="containsText" dxfId="6" priority="4" operator="containsText" text="TRUE">
      <formula>NOT(ISERROR(SEARCH("TRUE",AP1)))</formula>
    </cfRule>
  </conditionalFormatting>
  <conditionalFormatting sqref="AO1:AO1048576">
    <cfRule type="containsText" dxfId="5" priority="3" operator="containsText" text="DUS">
      <formula>NOT(ISERROR(SEARCH("DUS",AO1)))</formula>
    </cfRule>
  </conditionalFormatting>
  <conditionalFormatting sqref="AV1:AV1048576">
    <cfRule type="containsText" dxfId="3" priority="2" operator="containsText" text="TRUE">
      <formula>NOT(ISERROR(SEARCH("TRUE",AV1)))</formula>
    </cfRule>
    <cfRule type="containsText" dxfId="2" priority="1" operator="containsText" text="XXXX">
      <formula>NOT(ISERROR(SEARCH("XXXX",AV1)))</formula>
    </cfRule>
  </conditionalFormatting>
  <pageMargins left="0.7" right="0.7" top="0.75" bottom="0.75" header="0.3" footer="0.3"/>
  <pageSetup orientation="portrait" r:id="rId1"/>
  <ignoredErrors>
    <ignoredError sqref="BF2:B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2024-01-22T11:57:08Z</dcterms:modified>
</cp:coreProperties>
</file>